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24226"/>
  <mc:AlternateContent xmlns:mc="http://schemas.openxmlformats.org/markup-compatibility/2006">
    <mc:Choice Requires="x15">
      <x15ac:absPath xmlns:x15ac="http://schemas.microsoft.com/office/spreadsheetml/2010/11/ac" url="S:\Voter Information Services\Data and Reports\Archive\Voter Participation Spreadsheet\"/>
    </mc:Choice>
  </mc:AlternateContent>
  <xr:revisionPtr revIDLastSave="0" documentId="13_ncr:1_{D6229C4F-5E01-4F9F-882C-801A479B1F66}" xr6:coauthVersionLast="47" xr6:coauthVersionMax="47" xr10:uidLastSave="{00000000-0000-0000-0000-000000000000}"/>
  <bookViews>
    <workbookView xWindow="-110" yWindow="-110" windowWidth="38620" windowHeight="21220" tabRatio="696" xr2:uid="{00000000-000D-0000-FFFF-FFFF00000000}"/>
  </bookViews>
  <sheets>
    <sheet name="README" sheetId="5" r:id="rId1"/>
    <sheet name="Table" sheetId="4"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 i="4" l="1"/>
  <c r="J4" i="4"/>
  <c r="J5" i="4"/>
  <c r="J6" i="4"/>
  <c r="J7" i="4"/>
  <c r="J8" i="4"/>
  <c r="U8" i="4" s="1"/>
  <c r="J9" i="4"/>
  <c r="X9" i="4" s="1"/>
  <c r="J10" i="4"/>
  <c r="U10" i="4" s="1"/>
  <c r="J11" i="4"/>
  <c r="J12" i="4"/>
  <c r="J13" i="4"/>
  <c r="J14" i="4"/>
  <c r="J15" i="4"/>
  <c r="J16" i="4"/>
  <c r="X16" i="4" s="1"/>
  <c r="J17" i="4"/>
  <c r="X17" i="4" s="1"/>
  <c r="J18" i="4"/>
  <c r="U18" i="4" s="1"/>
  <c r="J19" i="4"/>
  <c r="J20" i="4"/>
  <c r="J21" i="4"/>
  <c r="J22" i="4"/>
  <c r="J23" i="4"/>
  <c r="J24" i="4"/>
  <c r="X24" i="4" s="1"/>
  <c r="J25" i="4"/>
  <c r="J26" i="4"/>
  <c r="J27" i="4"/>
  <c r="J28" i="4"/>
  <c r="J29" i="4"/>
  <c r="J30" i="4"/>
  <c r="J31" i="4"/>
  <c r="J32" i="4"/>
  <c r="X32" i="4" s="1"/>
  <c r="J33" i="4"/>
  <c r="J34" i="4"/>
  <c r="J35" i="4"/>
  <c r="J36" i="4"/>
  <c r="J37" i="4"/>
  <c r="J38" i="4"/>
  <c r="J39" i="4"/>
  <c r="J40" i="4"/>
  <c r="X40" i="4" s="1"/>
  <c r="J41" i="4"/>
  <c r="X41" i="4" s="1"/>
  <c r="J42" i="4"/>
  <c r="J43" i="4"/>
  <c r="J44" i="4"/>
  <c r="J45" i="4"/>
  <c r="J46" i="4"/>
  <c r="J47" i="4"/>
  <c r="J48" i="4"/>
  <c r="X48" i="4" s="1"/>
  <c r="J49" i="4"/>
  <c r="X49" i="4" s="1"/>
  <c r="J50" i="4"/>
  <c r="J51" i="4"/>
  <c r="J52" i="4"/>
  <c r="J53" i="4"/>
  <c r="J54" i="4"/>
  <c r="J55" i="4"/>
  <c r="J56" i="4"/>
  <c r="X56" i="4" s="1"/>
  <c r="J57" i="4"/>
  <c r="J58" i="4"/>
  <c r="J59" i="4"/>
  <c r="J60" i="4"/>
  <c r="J61" i="4"/>
  <c r="J62" i="4"/>
  <c r="J63" i="4"/>
  <c r="J64" i="4"/>
  <c r="X64" i="4" s="1"/>
  <c r="J65" i="4"/>
  <c r="J66" i="4"/>
  <c r="J67" i="4"/>
  <c r="J68" i="4"/>
  <c r="J69" i="4"/>
  <c r="J70" i="4"/>
  <c r="J71" i="4"/>
  <c r="J72" i="4"/>
  <c r="X72" i="4" s="1"/>
  <c r="J73" i="4"/>
  <c r="X73" i="4" s="1"/>
  <c r="J74" i="4"/>
  <c r="J75" i="4"/>
  <c r="J76" i="4"/>
  <c r="J77" i="4"/>
  <c r="J78" i="4"/>
  <c r="J79" i="4"/>
  <c r="J80" i="4"/>
  <c r="X80" i="4" s="1"/>
  <c r="J81" i="4"/>
  <c r="X81" i="4" s="1"/>
  <c r="J82" i="4"/>
  <c r="J83" i="4"/>
  <c r="J84" i="4"/>
  <c r="J85" i="4"/>
  <c r="J86" i="4"/>
  <c r="J87" i="4"/>
  <c r="J88" i="4"/>
  <c r="X88" i="4" s="1"/>
  <c r="J89" i="4"/>
  <c r="U89" i="4" s="1"/>
  <c r="J90" i="4"/>
  <c r="J91" i="4"/>
  <c r="J92" i="4"/>
  <c r="J93" i="4"/>
  <c r="J94" i="4"/>
  <c r="J95" i="4"/>
  <c r="J96" i="4"/>
  <c r="X96" i="4" s="1"/>
  <c r="J97" i="4"/>
  <c r="J98" i="4"/>
  <c r="J99" i="4"/>
  <c r="J100" i="4"/>
  <c r="J101" i="4"/>
  <c r="J102" i="4"/>
  <c r="J103" i="4"/>
  <c r="J104" i="4"/>
  <c r="X104" i="4" s="1"/>
  <c r="J105" i="4"/>
  <c r="X105" i="4" s="1"/>
  <c r="J106" i="4"/>
  <c r="J107" i="4"/>
  <c r="J108" i="4"/>
  <c r="J109" i="4"/>
  <c r="J110" i="4"/>
  <c r="J111" i="4"/>
  <c r="J112" i="4"/>
  <c r="X112" i="4" s="1"/>
  <c r="J113" i="4"/>
  <c r="X113" i="4" s="1"/>
  <c r="J114" i="4"/>
  <c r="J115" i="4"/>
  <c r="J116" i="4"/>
  <c r="J117" i="4"/>
  <c r="J118" i="4"/>
  <c r="J119" i="4"/>
  <c r="J120" i="4"/>
  <c r="X120" i="4" s="1"/>
  <c r="J121" i="4"/>
  <c r="U121" i="4" s="1"/>
  <c r="J122" i="4"/>
  <c r="J123" i="4"/>
  <c r="J124" i="4"/>
  <c r="J125" i="4"/>
  <c r="J126" i="4"/>
  <c r="J127" i="4"/>
  <c r="J128" i="4"/>
  <c r="X128" i="4" s="1"/>
  <c r="J129" i="4"/>
  <c r="J130" i="4"/>
  <c r="J131" i="4"/>
  <c r="J132" i="4"/>
  <c r="J133" i="4"/>
  <c r="J134" i="4"/>
  <c r="J135" i="4"/>
  <c r="J136" i="4"/>
  <c r="X136" i="4" s="1"/>
  <c r="J137" i="4"/>
  <c r="X137" i="4" s="1"/>
  <c r="J138" i="4"/>
  <c r="J139" i="4"/>
  <c r="J140" i="4"/>
  <c r="J141" i="4"/>
  <c r="J142" i="4"/>
  <c r="J143" i="4"/>
  <c r="J144" i="4"/>
  <c r="X144" i="4" s="1"/>
  <c r="J145" i="4"/>
  <c r="X145" i="4" s="1"/>
  <c r="J146" i="4"/>
  <c r="J147" i="4"/>
  <c r="J148" i="4"/>
  <c r="J149" i="4"/>
  <c r="J150" i="4"/>
  <c r="J151" i="4"/>
  <c r="J152" i="4"/>
  <c r="X152" i="4" s="1"/>
  <c r="J153" i="4"/>
  <c r="U153" i="4" s="1"/>
  <c r="J154" i="4"/>
  <c r="J155" i="4"/>
  <c r="J156" i="4"/>
  <c r="J157" i="4"/>
  <c r="J158" i="4"/>
  <c r="J159" i="4"/>
  <c r="J160" i="4"/>
  <c r="X160" i="4" s="1"/>
  <c r="J161" i="4"/>
  <c r="J162" i="4"/>
  <c r="J163" i="4"/>
  <c r="J164" i="4"/>
  <c r="J165" i="4"/>
  <c r="J166" i="4"/>
  <c r="J167" i="4"/>
  <c r="J168" i="4"/>
  <c r="X168" i="4" s="1"/>
  <c r="J169" i="4"/>
  <c r="X169" i="4" s="1"/>
  <c r="J170" i="4"/>
  <c r="J171" i="4"/>
  <c r="J172" i="4"/>
  <c r="J173" i="4"/>
  <c r="J174" i="4"/>
  <c r="J175" i="4"/>
  <c r="J176" i="4"/>
  <c r="X176" i="4" s="1"/>
  <c r="J177" i="4"/>
  <c r="X177" i="4" s="1"/>
  <c r="J178" i="4"/>
  <c r="J179" i="4"/>
  <c r="J180" i="4"/>
  <c r="J181" i="4"/>
  <c r="J182" i="4"/>
  <c r="J183" i="4"/>
  <c r="J184" i="4"/>
  <c r="J185" i="4"/>
  <c r="U185" i="4" s="1"/>
  <c r="J186" i="4"/>
  <c r="J187" i="4"/>
  <c r="J188" i="4"/>
  <c r="J189" i="4"/>
  <c r="J190" i="4"/>
  <c r="J191" i="4"/>
  <c r="J192" i="4"/>
  <c r="X192" i="4" s="1"/>
  <c r="J193" i="4"/>
  <c r="J194" i="4"/>
  <c r="J195" i="4"/>
  <c r="J196" i="4"/>
  <c r="J197" i="4"/>
  <c r="J198" i="4"/>
  <c r="J199" i="4"/>
  <c r="J200" i="4"/>
  <c r="X200" i="4" s="1"/>
  <c r="J201" i="4"/>
  <c r="X201" i="4" s="1"/>
  <c r="J202" i="4"/>
  <c r="J203" i="4"/>
  <c r="J204" i="4"/>
  <c r="J205" i="4"/>
  <c r="J206" i="4"/>
  <c r="J207" i="4"/>
  <c r="J208" i="4"/>
  <c r="U208" i="4" s="1"/>
  <c r="J209" i="4"/>
  <c r="X209" i="4" s="1"/>
  <c r="J210" i="4"/>
  <c r="J211" i="4"/>
  <c r="J212" i="4"/>
  <c r="J213" i="4"/>
  <c r="J214" i="4"/>
  <c r="J215" i="4"/>
  <c r="J216" i="4"/>
  <c r="X216" i="4" s="1"/>
  <c r="J217" i="4"/>
  <c r="U217" i="4" s="1"/>
  <c r="J218" i="4"/>
  <c r="J219" i="4"/>
  <c r="J220" i="4"/>
  <c r="J221" i="4"/>
  <c r="J222" i="4"/>
  <c r="J223" i="4"/>
  <c r="J224" i="4"/>
  <c r="X224" i="4" s="1"/>
  <c r="J225" i="4"/>
  <c r="J226" i="4"/>
  <c r="J227" i="4"/>
  <c r="J228" i="4"/>
  <c r="J229" i="4"/>
  <c r="J230" i="4"/>
  <c r="J231" i="4"/>
  <c r="J232" i="4"/>
  <c r="X232" i="4" s="1"/>
  <c r="J233" i="4"/>
  <c r="X233" i="4" s="1"/>
  <c r="J234" i="4"/>
  <c r="J235" i="4"/>
  <c r="J236" i="4"/>
  <c r="J237" i="4"/>
  <c r="J238" i="4"/>
  <c r="J239" i="4"/>
  <c r="J240" i="4"/>
  <c r="X240" i="4" s="1"/>
  <c r="J241" i="4"/>
  <c r="X241" i="4" s="1"/>
  <c r="J242" i="4"/>
  <c r="J243" i="4"/>
  <c r="J244" i="4"/>
  <c r="J245" i="4"/>
  <c r="J246" i="4"/>
  <c r="J247" i="4"/>
  <c r="J248" i="4"/>
  <c r="J249" i="4"/>
  <c r="U249" i="4" s="1"/>
  <c r="J250" i="4"/>
  <c r="J251" i="4"/>
  <c r="J252" i="4"/>
  <c r="J253" i="4"/>
  <c r="J254" i="4"/>
  <c r="J255" i="4"/>
  <c r="X255" i="4" s="1"/>
  <c r="J256" i="4"/>
  <c r="X256" i="4" s="1"/>
  <c r="J257" i="4"/>
  <c r="X257" i="4" s="1"/>
  <c r="J258" i="4"/>
  <c r="J259" i="4"/>
  <c r="J260" i="4"/>
  <c r="J261" i="4"/>
  <c r="J262" i="4"/>
  <c r="J263" i="4"/>
  <c r="X263" i="4" s="1"/>
  <c r="J264" i="4"/>
  <c r="X264" i="4" s="1"/>
  <c r="J265" i="4"/>
  <c r="X265" i="4" s="1"/>
  <c r="J266" i="4"/>
  <c r="U266" i="4" s="1"/>
  <c r="J267" i="4"/>
  <c r="J268" i="4"/>
  <c r="J269" i="4"/>
  <c r="J270" i="4"/>
  <c r="J271" i="4"/>
  <c r="U271" i="4" s="1"/>
  <c r="J272" i="4"/>
  <c r="X272" i="4" s="1"/>
  <c r="J273" i="4"/>
  <c r="U273" i="4" s="1"/>
  <c r="J274" i="4"/>
  <c r="J275" i="4"/>
  <c r="U275" i="4" s="1"/>
  <c r="J276" i="4"/>
  <c r="U276" i="4" s="1"/>
  <c r="J277" i="4"/>
  <c r="J278" i="4"/>
  <c r="X278" i="4" s="1"/>
  <c r="J279" i="4"/>
  <c r="X279" i="4" s="1"/>
  <c r="J280" i="4"/>
  <c r="X280" i="4" s="1"/>
  <c r="J281" i="4"/>
  <c r="X281" i="4" s="1"/>
  <c r="J282" i="4"/>
  <c r="J283" i="4"/>
  <c r="J284" i="4"/>
  <c r="J285" i="4"/>
  <c r="J286" i="4"/>
  <c r="J287" i="4"/>
  <c r="J288" i="4"/>
  <c r="X288" i="4" s="1"/>
  <c r="J289" i="4"/>
  <c r="J290" i="4"/>
  <c r="J291" i="4"/>
  <c r="J292" i="4"/>
  <c r="J293" i="4"/>
  <c r="J294" i="4"/>
  <c r="J295" i="4"/>
  <c r="J296" i="4"/>
  <c r="X296" i="4" s="1"/>
  <c r="J297" i="4"/>
  <c r="J298" i="4"/>
  <c r="U298" i="4" s="1"/>
  <c r="J299" i="4"/>
  <c r="J300" i="4"/>
  <c r="J301" i="4"/>
  <c r="J302" i="4"/>
  <c r="J303" i="4"/>
  <c r="J304" i="4"/>
  <c r="X304" i="4" s="1"/>
  <c r="J305" i="4"/>
  <c r="J306" i="4"/>
  <c r="J307" i="4"/>
  <c r="J308" i="4"/>
  <c r="J309" i="4"/>
  <c r="J310" i="4"/>
  <c r="J311" i="4"/>
  <c r="J312" i="4"/>
  <c r="X312" i="4" s="1"/>
  <c r="J313" i="4"/>
  <c r="J314" i="4"/>
  <c r="U314" i="4" s="1"/>
  <c r="J315" i="4"/>
  <c r="J316" i="4"/>
  <c r="J317" i="4"/>
  <c r="J318" i="4"/>
  <c r="J319" i="4"/>
  <c r="J320" i="4"/>
  <c r="X320" i="4" s="1"/>
  <c r="J321" i="4"/>
  <c r="J322" i="4"/>
  <c r="J323" i="4"/>
  <c r="J324" i="4"/>
  <c r="J325" i="4"/>
  <c r="J326" i="4"/>
  <c r="J327" i="4"/>
  <c r="J328" i="4"/>
  <c r="X328" i="4" s="1"/>
  <c r="J329" i="4"/>
  <c r="J330" i="4"/>
  <c r="J331" i="4"/>
  <c r="J332" i="4"/>
  <c r="J333" i="4"/>
  <c r="J334" i="4"/>
  <c r="J335" i="4"/>
  <c r="J336" i="4"/>
  <c r="X336" i="4" s="1"/>
  <c r="J337" i="4"/>
  <c r="J338" i="4"/>
  <c r="J339" i="4"/>
  <c r="J340" i="4"/>
  <c r="J341" i="4"/>
  <c r="J342" i="4"/>
  <c r="J343" i="4"/>
  <c r="J344" i="4"/>
  <c r="X344" i="4" s="1"/>
  <c r="J345" i="4"/>
  <c r="J346" i="4"/>
  <c r="J347" i="4"/>
  <c r="J348" i="4"/>
  <c r="J349" i="4"/>
  <c r="J350" i="4"/>
  <c r="J351" i="4"/>
  <c r="J352" i="4"/>
  <c r="X352" i="4" s="1"/>
  <c r="J353" i="4"/>
  <c r="J354" i="4"/>
  <c r="J355" i="4"/>
  <c r="J356" i="4"/>
  <c r="J357" i="4"/>
  <c r="J358" i="4"/>
  <c r="J359" i="4"/>
  <c r="J360" i="4"/>
  <c r="X360" i="4" s="1"/>
  <c r="J361" i="4"/>
  <c r="J362" i="4"/>
  <c r="U362" i="4" s="1"/>
  <c r="J363" i="4"/>
  <c r="J364" i="4"/>
  <c r="J365" i="4"/>
  <c r="J366" i="4"/>
  <c r="J367" i="4"/>
  <c r="J368" i="4"/>
  <c r="X368" i="4" s="1"/>
  <c r="J369" i="4"/>
  <c r="J370" i="4"/>
  <c r="J371" i="4"/>
  <c r="J372" i="4"/>
  <c r="J373" i="4"/>
  <c r="J374" i="4"/>
  <c r="J375" i="4"/>
  <c r="J376" i="4"/>
  <c r="X376" i="4" s="1"/>
  <c r="J377" i="4"/>
  <c r="J378" i="4"/>
  <c r="U378" i="4" s="1"/>
  <c r="J379" i="4"/>
  <c r="J380" i="4"/>
  <c r="J381" i="4"/>
  <c r="J382" i="4"/>
  <c r="J383" i="4"/>
  <c r="J384" i="4"/>
  <c r="U384" i="4" s="1"/>
  <c r="J385" i="4"/>
  <c r="J386" i="4"/>
  <c r="J387" i="4"/>
  <c r="J388" i="4"/>
  <c r="J389" i="4"/>
  <c r="J390" i="4"/>
  <c r="J391" i="4"/>
  <c r="J392" i="4"/>
  <c r="X392" i="4" s="1"/>
  <c r="J393" i="4"/>
  <c r="J394" i="4"/>
  <c r="J395" i="4"/>
  <c r="J396" i="4"/>
  <c r="J397" i="4"/>
  <c r="J398" i="4"/>
  <c r="J399" i="4"/>
  <c r="J400" i="4"/>
  <c r="X400" i="4" s="1"/>
  <c r="J401" i="4"/>
  <c r="J402" i="4"/>
  <c r="J403" i="4"/>
  <c r="J404" i="4"/>
  <c r="J405" i="4"/>
  <c r="J406" i="4"/>
  <c r="J407" i="4"/>
  <c r="J408" i="4"/>
  <c r="X408" i="4" s="1"/>
  <c r="J409" i="4"/>
  <c r="J410" i="4"/>
  <c r="J411" i="4"/>
  <c r="J412" i="4"/>
  <c r="J413" i="4"/>
  <c r="J414" i="4"/>
  <c r="J415" i="4"/>
  <c r="J416" i="4"/>
  <c r="X416" i="4" s="1"/>
  <c r="J417" i="4"/>
  <c r="J418" i="4"/>
  <c r="J419" i="4"/>
  <c r="J420" i="4"/>
  <c r="J421" i="4"/>
  <c r="J422" i="4"/>
  <c r="J423" i="4"/>
  <c r="J424" i="4"/>
  <c r="X424" i="4" s="1"/>
  <c r="J425" i="4"/>
  <c r="J426" i="4"/>
  <c r="U426" i="4" s="1"/>
  <c r="J427" i="4"/>
  <c r="J428" i="4"/>
  <c r="J429" i="4"/>
  <c r="J430" i="4"/>
  <c r="J431" i="4"/>
  <c r="J432" i="4"/>
  <c r="X432" i="4" s="1"/>
  <c r="J433" i="4"/>
  <c r="J434" i="4"/>
  <c r="J435" i="4"/>
  <c r="J436" i="4"/>
  <c r="J437" i="4"/>
  <c r="J438" i="4"/>
  <c r="J439" i="4"/>
  <c r="J440" i="4"/>
  <c r="X440" i="4" s="1"/>
  <c r="J441" i="4"/>
  <c r="J442" i="4"/>
  <c r="U442" i="4" s="1"/>
  <c r="J443" i="4"/>
  <c r="J444" i="4"/>
  <c r="J445" i="4"/>
  <c r="J446" i="4"/>
  <c r="J447" i="4"/>
  <c r="J448" i="4"/>
  <c r="U448" i="4" s="1"/>
  <c r="J449" i="4"/>
  <c r="J450" i="4"/>
  <c r="J451" i="4"/>
  <c r="J452" i="4"/>
  <c r="J453" i="4"/>
  <c r="J454" i="4"/>
  <c r="J455" i="4"/>
  <c r="J456" i="4"/>
  <c r="X456" i="4" s="1"/>
  <c r="J457" i="4"/>
  <c r="J458" i="4"/>
  <c r="J459" i="4"/>
  <c r="J460" i="4"/>
  <c r="J461" i="4"/>
  <c r="J462" i="4"/>
  <c r="J463" i="4"/>
  <c r="J464" i="4"/>
  <c r="X464" i="4" s="1"/>
  <c r="J465" i="4"/>
  <c r="J466" i="4"/>
  <c r="J467" i="4"/>
  <c r="J468" i="4"/>
  <c r="J469" i="4"/>
  <c r="J470" i="4"/>
  <c r="J471" i="4"/>
  <c r="J472" i="4"/>
  <c r="X472" i="4" s="1"/>
  <c r="J473" i="4"/>
  <c r="J474" i="4"/>
  <c r="J475" i="4"/>
  <c r="J476" i="4"/>
  <c r="J477" i="4"/>
  <c r="J478" i="4"/>
  <c r="J479" i="4"/>
  <c r="J480" i="4"/>
  <c r="X480" i="4" s="1"/>
  <c r="J481" i="4"/>
  <c r="J482" i="4"/>
  <c r="J483" i="4"/>
  <c r="J484" i="4"/>
  <c r="J485" i="4"/>
  <c r="J486" i="4"/>
  <c r="J487" i="4"/>
  <c r="J488" i="4"/>
  <c r="X488" i="4" s="1"/>
  <c r="J489" i="4"/>
  <c r="J490" i="4"/>
  <c r="U490" i="4" s="1"/>
  <c r="J491" i="4"/>
  <c r="J492" i="4"/>
  <c r="J493" i="4"/>
  <c r="J494" i="4"/>
  <c r="J495" i="4"/>
  <c r="J496" i="4"/>
  <c r="U496" i="4" s="1"/>
  <c r="J497" i="4"/>
  <c r="J498" i="4"/>
  <c r="J499" i="4"/>
  <c r="J500" i="4"/>
  <c r="J501" i="4"/>
  <c r="J502" i="4"/>
  <c r="J503" i="4"/>
  <c r="J504" i="4"/>
  <c r="X504" i="4" s="1"/>
  <c r="J505" i="4"/>
  <c r="J506" i="4"/>
  <c r="U506" i="4" s="1"/>
  <c r="J507" i="4"/>
  <c r="J508" i="4"/>
  <c r="J509" i="4"/>
  <c r="J510" i="4"/>
  <c r="J511" i="4"/>
  <c r="J512" i="4"/>
  <c r="X512" i="4" s="1"/>
  <c r="J513" i="4"/>
  <c r="J514" i="4"/>
  <c r="J515" i="4"/>
  <c r="J516" i="4"/>
  <c r="J517" i="4"/>
  <c r="J518" i="4"/>
  <c r="J519" i="4"/>
  <c r="J520" i="4"/>
  <c r="X520" i="4" s="1"/>
  <c r="J521" i="4"/>
  <c r="J522" i="4"/>
  <c r="J523" i="4"/>
  <c r="J524" i="4"/>
  <c r="J525" i="4"/>
  <c r="J526" i="4"/>
  <c r="J527" i="4"/>
  <c r="J528" i="4"/>
  <c r="X528" i="4" s="1"/>
  <c r="J529" i="4"/>
  <c r="J530" i="4"/>
  <c r="J531" i="4"/>
  <c r="J532" i="4"/>
  <c r="J533" i="4"/>
  <c r="J534" i="4"/>
  <c r="J535" i="4"/>
  <c r="J536" i="4"/>
  <c r="X536" i="4" s="1"/>
  <c r="J537" i="4"/>
  <c r="J538" i="4"/>
  <c r="J539" i="4"/>
  <c r="J540" i="4"/>
  <c r="J541" i="4"/>
  <c r="J542" i="4"/>
  <c r="J543" i="4"/>
  <c r="J544" i="4"/>
  <c r="X544" i="4" s="1"/>
  <c r="J545" i="4"/>
  <c r="J546" i="4"/>
  <c r="J547" i="4"/>
  <c r="J548" i="4"/>
  <c r="J549" i="4"/>
  <c r="J550" i="4"/>
  <c r="J551" i="4"/>
  <c r="J552" i="4"/>
  <c r="X552" i="4" s="1"/>
  <c r="J553" i="4"/>
  <c r="J554" i="4"/>
  <c r="U554" i="4" s="1"/>
  <c r="J555" i="4"/>
  <c r="J556" i="4"/>
  <c r="J557" i="4"/>
  <c r="J558" i="4"/>
  <c r="J559" i="4"/>
  <c r="J560" i="4"/>
  <c r="X560" i="4" s="1"/>
  <c r="J561" i="4"/>
  <c r="J562" i="4"/>
  <c r="X562" i="4" s="1"/>
  <c r="J563" i="4"/>
  <c r="J564" i="4"/>
  <c r="J565" i="4"/>
  <c r="J566" i="4"/>
  <c r="J567" i="4"/>
  <c r="J568" i="4"/>
  <c r="U568" i="4" s="1"/>
  <c r="J569" i="4"/>
  <c r="J570" i="4"/>
  <c r="X570" i="4" s="1"/>
  <c r="J571" i="4"/>
  <c r="J572" i="4"/>
  <c r="J573" i="4"/>
  <c r="J574" i="4"/>
  <c r="J575" i="4"/>
  <c r="J576" i="4"/>
  <c r="X576" i="4" s="1"/>
  <c r="J577" i="4"/>
  <c r="J578" i="4"/>
  <c r="X578" i="4" s="1"/>
  <c r="J579" i="4"/>
  <c r="J580" i="4"/>
  <c r="J581" i="4"/>
  <c r="J582" i="4"/>
  <c r="J583" i="4"/>
  <c r="J584" i="4"/>
  <c r="X584" i="4" s="1"/>
  <c r="J585" i="4"/>
  <c r="J586" i="4"/>
  <c r="X586" i="4" s="1"/>
  <c r="J587" i="4"/>
  <c r="J588" i="4"/>
  <c r="J589" i="4"/>
  <c r="J590" i="4"/>
  <c r="J591" i="4"/>
  <c r="J592" i="4"/>
  <c r="U592" i="4" s="1"/>
  <c r="J593" i="4"/>
  <c r="J594" i="4"/>
  <c r="X594" i="4" s="1"/>
  <c r="J595" i="4"/>
  <c r="J596" i="4"/>
  <c r="J597" i="4"/>
  <c r="J598" i="4"/>
  <c r="J599" i="4"/>
  <c r="J600" i="4"/>
  <c r="X600" i="4" s="1"/>
  <c r="J601" i="4"/>
  <c r="J602" i="4"/>
  <c r="X602" i="4" s="1"/>
  <c r="J603" i="4"/>
  <c r="J604" i="4"/>
  <c r="J605" i="4"/>
  <c r="J606" i="4"/>
  <c r="J607" i="4"/>
  <c r="J608" i="4"/>
  <c r="X608" i="4" s="1"/>
  <c r="J609" i="4"/>
  <c r="J610" i="4"/>
  <c r="X610" i="4" s="1"/>
  <c r="J611" i="4"/>
  <c r="J612" i="4"/>
  <c r="J613" i="4"/>
  <c r="J614" i="4"/>
  <c r="J615" i="4"/>
  <c r="J616" i="4"/>
  <c r="U616" i="4" s="1"/>
  <c r="J617" i="4"/>
  <c r="J618" i="4"/>
  <c r="X618" i="4" s="1"/>
  <c r="J619" i="4"/>
  <c r="J620" i="4"/>
  <c r="J621" i="4"/>
  <c r="J622" i="4"/>
  <c r="J623" i="4"/>
  <c r="J624" i="4"/>
  <c r="U624" i="4" s="1"/>
  <c r="J625" i="4"/>
  <c r="J626" i="4"/>
  <c r="X626" i="4" s="1"/>
  <c r="J627" i="4"/>
  <c r="J628" i="4"/>
  <c r="J629" i="4"/>
  <c r="J630" i="4"/>
  <c r="J631" i="4"/>
  <c r="J632" i="4"/>
  <c r="X632" i="4" s="1"/>
  <c r="J633" i="4"/>
  <c r="J634" i="4"/>
  <c r="X634" i="4" s="1"/>
  <c r="J635" i="4"/>
  <c r="J636" i="4"/>
  <c r="J637" i="4"/>
  <c r="J638" i="4"/>
  <c r="J639" i="4"/>
  <c r="J640" i="4"/>
  <c r="X640" i="4" s="1"/>
  <c r="J641" i="4"/>
  <c r="J642" i="4"/>
  <c r="X642" i="4" s="1"/>
  <c r="J643" i="4"/>
  <c r="J644" i="4"/>
  <c r="J645" i="4"/>
  <c r="J646" i="4"/>
  <c r="J647" i="4"/>
  <c r="J648" i="4"/>
  <c r="X648" i="4" s="1"/>
  <c r="J649" i="4"/>
  <c r="J650" i="4"/>
  <c r="X650" i="4" s="1"/>
  <c r="J651" i="4"/>
  <c r="J652" i="4"/>
  <c r="J653" i="4"/>
  <c r="J654" i="4"/>
  <c r="J655" i="4"/>
  <c r="J656" i="4"/>
  <c r="U656" i="4" s="1"/>
  <c r="J657" i="4"/>
  <c r="J658" i="4"/>
  <c r="X658" i="4" s="1"/>
  <c r="J659" i="4"/>
  <c r="J660" i="4"/>
  <c r="J661" i="4"/>
  <c r="J662" i="4"/>
  <c r="J663" i="4"/>
  <c r="J664" i="4"/>
  <c r="X664" i="4" s="1"/>
  <c r="J665" i="4"/>
  <c r="J666" i="4"/>
  <c r="X666" i="4" s="1"/>
  <c r="J667" i="4"/>
  <c r="J668" i="4"/>
  <c r="J669" i="4"/>
  <c r="J670" i="4"/>
  <c r="J671" i="4"/>
  <c r="J672" i="4"/>
  <c r="X672" i="4" s="1"/>
  <c r="J673" i="4"/>
  <c r="J674" i="4"/>
  <c r="X674" i="4" s="1"/>
  <c r="J675" i="4"/>
  <c r="J676" i="4"/>
  <c r="J677" i="4"/>
  <c r="J678" i="4"/>
  <c r="J679" i="4"/>
  <c r="J680" i="4"/>
  <c r="U680" i="4" s="1"/>
  <c r="J681" i="4"/>
  <c r="J682" i="4"/>
  <c r="X682" i="4" s="1"/>
  <c r="J683" i="4"/>
  <c r="J684" i="4"/>
  <c r="J685" i="4"/>
  <c r="J686" i="4"/>
  <c r="J687" i="4"/>
  <c r="J688" i="4"/>
  <c r="U688" i="4" s="1"/>
  <c r="J689" i="4"/>
  <c r="J690" i="4"/>
  <c r="X690" i="4" s="1"/>
  <c r="J691" i="4"/>
  <c r="J692" i="4"/>
  <c r="J693" i="4"/>
  <c r="J694" i="4"/>
  <c r="J695" i="4"/>
  <c r="J696" i="4"/>
  <c r="X696" i="4" s="1"/>
  <c r="J697" i="4"/>
  <c r="J698" i="4"/>
  <c r="X698" i="4" s="1"/>
  <c r="J699" i="4"/>
  <c r="J700" i="4"/>
  <c r="J701" i="4"/>
  <c r="J702" i="4"/>
  <c r="J703" i="4"/>
  <c r="J704" i="4"/>
  <c r="X704" i="4" s="1"/>
  <c r="J705" i="4"/>
  <c r="J706" i="4"/>
  <c r="X706" i="4" s="1"/>
  <c r="J707" i="4"/>
  <c r="J708" i="4"/>
  <c r="J709" i="4"/>
  <c r="J710" i="4"/>
  <c r="J711" i="4"/>
  <c r="J712" i="4"/>
  <c r="X712" i="4" s="1"/>
  <c r="J713" i="4"/>
  <c r="J714" i="4"/>
  <c r="X714" i="4" s="1"/>
  <c r="J715" i="4"/>
  <c r="J716" i="4"/>
  <c r="J717" i="4"/>
  <c r="J718" i="4"/>
  <c r="J719" i="4"/>
  <c r="J720" i="4"/>
  <c r="U720" i="4" s="1"/>
  <c r="J721" i="4"/>
  <c r="J722" i="4"/>
  <c r="X722" i="4" s="1"/>
  <c r="J723" i="4"/>
  <c r="J724" i="4"/>
  <c r="J725" i="4"/>
  <c r="J726" i="4"/>
  <c r="J727" i="4"/>
  <c r="J728" i="4"/>
  <c r="X728" i="4" s="1"/>
  <c r="J729" i="4"/>
  <c r="J730" i="4"/>
  <c r="X730" i="4" s="1"/>
  <c r="J731" i="4"/>
  <c r="J732" i="4"/>
  <c r="J733" i="4"/>
  <c r="J734" i="4"/>
  <c r="J735" i="4"/>
  <c r="J736" i="4"/>
  <c r="X736" i="4" s="1"/>
  <c r="J737" i="4"/>
  <c r="J738" i="4"/>
  <c r="X738" i="4" s="1"/>
  <c r="J739" i="4"/>
  <c r="J740" i="4"/>
  <c r="J741" i="4"/>
  <c r="J742" i="4"/>
  <c r="J743" i="4"/>
  <c r="J744" i="4"/>
  <c r="U744" i="4" s="1"/>
  <c r="J745" i="4"/>
  <c r="J746" i="4"/>
  <c r="X746" i="4" s="1"/>
  <c r="J747" i="4"/>
  <c r="J748" i="4"/>
  <c r="J749" i="4"/>
  <c r="J750" i="4"/>
  <c r="J751" i="4"/>
  <c r="J752" i="4"/>
  <c r="U752" i="4" s="1"/>
  <c r="J753" i="4"/>
  <c r="J754" i="4"/>
  <c r="X754" i="4" s="1"/>
  <c r="J755" i="4"/>
  <c r="J756" i="4"/>
  <c r="J757" i="4"/>
  <c r="J758" i="4"/>
  <c r="J759" i="4"/>
  <c r="J760" i="4"/>
  <c r="X760" i="4" s="1"/>
  <c r="J761" i="4"/>
  <c r="J762" i="4"/>
  <c r="X762" i="4" s="1"/>
  <c r="J763" i="4"/>
  <c r="J764" i="4"/>
  <c r="J765" i="4"/>
  <c r="J766" i="4"/>
  <c r="J767" i="4"/>
  <c r="J768" i="4"/>
  <c r="X768" i="4" s="1"/>
  <c r="J769" i="4"/>
  <c r="J770" i="4"/>
  <c r="X770" i="4" s="1"/>
  <c r="J771" i="4"/>
  <c r="J772" i="4"/>
  <c r="J773" i="4"/>
  <c r="J774" i="4"/>
  <c r="J775" i="4"/>
  <c r="J776" i="4"/>
  <c r="X776" i="4" s="1"/>
  <c r="J777" i="4"/>
  <c r="J778" i="4"/>
  <c r="X778" i="4" s="1"/>
  <c r="J779" i="4"/>
  <c r="J780" i="4"/>
  <c r="J781" i="4"/>
  <c r="J782" i="4"/>
  <c r="J783" i="4"/>
  <c r="J784" i="4"/>
  <c r="U784" i="4" s="1"/>
  <c r="J785" i="4"/>
  <c r="J786" i="4"/>
  <c r="X786" i="4" s="1"/>
  <c r="J787" i="4"/>
  <c r="J788" i="4"/>
  <c r="J789" i="4"/>
  <c r="J790" i="4"/>
  <c r="J791" i="4"/>
  <c r="J792" i="4"/>
  <c r="X792" i="4" s="1"/>
  <c r="J793" i="4"/>
  <c r="J794" i="4"/>
  <c r="X794" i="4" s="1"/>
  <c r="J795" i="4"/>
  <c r="J796" i="4"/>
  <c r="J797" i="4"/>
  <c r="J798" i="4"/>
  <c r="J799" i="4"/>
  <c r="J800" i="4"/>
  <c r="X800" i="4" s="1"/>
  <c r="J801" i="4"/>
  <c r="J802" i="4"/>
  <c r="X802" i="4" s="1"/>
  <c r="J803" i="4"/>
  <c r="J804" i="4"/>
  <c r="J805" i="4"/>
  <c r="J806" i="4"/>
  <c r="J807" i="4"/>
  <c r="J808" i="4"/>
  <c r="U808" i="4" s="1"/>
  <c r="J809" i="4"/>
  <c r="J810" i="4"/>
  <c r="X810" i="4" s="1"/>
  <c r="J811" i="4"/>
  <c r="J812" i="4"/>
  <c r="J813" i="4"/>
  <c r="J814" i="4"/>
  <c r="J815" i="4"/>
  <c r="J816" i="4"/>
  <c r="U816" i="4" s="1"/>
  <c r="J817" i="4"/>
  <c r="J818" i="4"/>
  <c r="X818" i="4" s="1"/>
  <c r="J819" i="4"/>
  <c r="J820" i="4"/>
  <c r="J821" i="4"/>
  <c r="J822" i="4"/>
  <c r="J823" i="4"/>
  <c r="J824" i="4"/>
  <c r="X824" i="4" s="1"/>
  <c r="J825" i="4"/>
  <c r="J826" i="4"/>
  <c r="X826" i="4" s="1"/>
  <c r="J827" i="4"/>
  <c r="J828" i="4"/>
  <c r="J829" i="4"/>
  <c r="J830" i="4"/>
  <c r="J831" i="4"/>
  <c r="J832" i="4"/>
  <c r="X832" i="4" s="1"/>
  <c r="J833" i="4"/>
  <c r="J834" i="4"/>
  <c r="X834" i="4" s="1"/>
  <c r="J835" i="4"/>
  <c r="J836" i="4"/>
  <c r="J837" i="4"/>
  <c r="J838" i="4"/>
  <c r="J839" i="4"/>
  <c r="J840" i="4"/>
  <c r="X840" i="4" s="1"/>
  <c r="J841" i="4"/>
  <c r="J842" i="4"/>
  <c r="J843" i="4"/>
  <c r="J844" i="4"/>
  <c r="J845" i="4"/>
  <c r="J846" i="4"/>
  <c r="J847" i="4"/>
  <c r="J848" i="4"/>
  <c r="U848" i="4" s="1"/>
  <c r="J849" i="4"/>
  <c r="X849" i="4" s="1"/>
  <c r="J850" i="4"/>
  <c r="J851" i="4"/>
  <c r="J852" i="4"/>
  <c r="J853" i="4"/>
  <c r="J854" i="4"/>
  <c r="J855" i="4"/>
  <c r="J856" i="4"/>
  <c r="X856" i="4" s="1"/>
  <c r="J857" i="4"/>
  <c r="X857" i="4" s="1"/>
  <c r="J858" i="4"/>
  <c r="J859" i="4"/>
  <c r="J860" i="4"/>
  <c r="J861" i="4"/>
  <c r="J862" i="4"/>
  <c r="J863" i="4"/>
  <c r="J864" i="4"/>
  <c r="U864" i="4" s="1"/>
  <c r="J865" i="4"/>
  <c r="X865" i="4" s="1"/>
  <c r="J866" i="4"/>
  <c r="J867" i="4"/>
  <c r="J868" i="4"/>
  <c r="J869" i="4"/>
  <c r="J870" i="4"/>
  <c r="J871" i="4"/>
  <c r="J872" i="4"/>
  <c r="U872" i="4" s="1"/>
  <c r="J873" i="4"/>
  <c r="U873" i="4" s="1"/>
  <c r="J874" i="4"/>
  <c r="J875" i="4"/>
  <c r="J876" i="4"/>
  <c r="J877" i="4"/>
  <c r="J878" i="4"/>
  <c r="J879" i="4"/>
  <c r="J880" i="4"/>
  <c r="U880" i="4" s="1"/>
  <c r="J881" i="4"/>
  <c r="X881" i="4" s="1"/>
  <c r="J882" i="4"/>
  <c r="J883" i="4"/>
  <c r="J884" i="4"/>
  <c r="J885" i="4"/>
  <c r="J886" i="4"/>
  <c r="J887" i="4"/>
  <c r="J888" i="4"/>
  <c r="U888" i="4" s="1"/>
  <c r="J889" i="4"/>
  <c r="U889" i="4" s="1"/>
  <c r="J890" i="4"/>
  <c r="J891" i="4"/>
  <c r="J892" i="4"/>
  <c r="J893" i="4"/>
  <c r="J894" i="4"/>
  <c r="J895" i="4"/>
  <c r="J896" i="4"/>
  <c r="X896" i="4" s="1"/>
  <c r="J897" i="4"/>
  <c r="X897" i="4" s="1"/>
  <c r="J898" i="4"/>
  <c r="J899" i="4"/>
  <c r="J900" i="4"/>
  <c r="J901" i="4"/>
  <c r="J902" i="4"/>
  <c r="J903" i="4"/>
  <c r="J904" i="4"/>
  <c r="U904" i="4" s="1"/>
  <c r="J905" i="4"/>
  <c r="U905" i="4" s="1"/>
  <c r="J906" i="4"/>
  <c r="J907" i="4"/>
  <c r="J908" i="4"/>
  <c r="J909" i="4"/>
  <c r="J910" i="4"/>
  <c r="J911" i="4"/>
  <c r="J912" i="4"/>
  <c r="U912" i="4" s="1"/>
  <c r="J913" i="4"/>
  <c r="X913" i="4" s="1"/>
  <c r="J914" i="4"/>
  <c r="J915" i="4"/>
  <c r="J916" i="4"/>
  <c r="J917" i="4"/>
  <c r="J918" i="4"/>
  <c r="J919" i="4"/>
  <c r="J920" i="4"/>
  <c r="X920" i="4" s="1"/>
  <c r="J921" i="4"/>
  <c r="U921" i="4" s="1"/>
  <c r="J922" i="4"/>
  <c r="J923" i="4"/>
  <c r="J924" i="4"/>
  <c r="J925" i="4"/>
  <c r="J926" i="4"/>
  <c r="J927" i="4"/>
  <c r="J928" i="4"/>
  <c r="U928" i="4" s="1"/>
  <c r="J929" i="4"/>
  <c r="X929" i="4" s="1"/>
  <c r="J930" i="4"/>
  <c r="J931" i="4"/>
  <c r="J932" i="4"/>
  <c r="J933" i="4"/>
  <c r="J934" i="4"/>
  <c r="J935" i="4"/>
  <c r="J936" i="4"/>
  <c r="U936" i="4" s="1"/>
  <c r="J937" i="4"/>
  <c r="U937" i="4" s="1"/>
  <c r="J938" i="4"/>
  <c r="J939" i="4"/>
  <c r="J940" i="4"/>
  <c r="J941" i="4"/>
  <c r="J942" i="4"/>
  <c r="J943" i="4"/>
  <c r="J944" i="4"/>
  <c r="U944" i="4" s="1"/>
  <c r="J945" i="4"/>
  <c r="X945" i="4" s="1"/>
  <c r="J946" i="4"/>
  <c r="J947" i="4"/>
  <c r="J948" i="4"/>
  <c r="J949" i="4"/>
  <c r="J950" i="4"/>
  <c r="J951" i="4"/>
  <c r="J952" i="4"/>
  <c r="U952" i="4" s="1"/>
  <c r="J953" i="4"/>
  <c r="U953" i="4" s="1"/>
  <c r="J954" i="4"/>
  <c r="J955" i="4"/>
  <c r="J956" i="4"/>
  <c r="J957" i="4"/>
  <c r="J958" i="4"/>
  <c r="J959" i="4"/>
  <c r="J960" i="4"/>
  <c r="X960" i="4" s="1"/>
  <c r="J961" i="4"/>
  <c r="X961" i="4" s="1"/>
  <c r="J962" i="4"/>
  <c r="J963" i="4"/>
  <c r="J964" i="4"/>
  <c r="J965" i="4"/>
  <c r="J966" i="4"/>
  <c r="J967" i="4"/>
  <c r="J968" i="4"/>
  <c r="U968" i="4" s="1"/>
  <c r="J969" i="4"/>
  <c r="U969" i="4" s="1"/>
  <c r="J970" i="4"/>
  <c r="J971" i="4"/>
  <c r="J972" i="4"/>
  <c r="J973" i="4"/>
  <c r="J974" i="4"/>
  <c r="J975" i="4"/>
  <c r="J976" i="4"/>
  <c r="U976" i="4" s="1"/>
  <c r="J977" i="4"/>
  <c r="X977" i="4" s="1"/>
  <c r="J978" i="4"/>
  <c r="J979" i="4"/>
  <c r="J980" i="4"/>
  <c r="J981" i="4"/>
  <c r="J982" i="4"/>
  <c r="J983" i="4"/>
  <c r="J984" i="4"/>
  <c r="X984" i="4" s="1"/>
  <c r="J985" i="4"/>
  <c r="X985" i="4" s="1"/>
  <c r="J986" i="4"/>
  <c r="J987" i="4"/>
  <c r="J988" i="4"/>
  <c r="J989" i="4"/>
  <c r="J990" i="4"/>
  <c r="J991" i="4"/>
  <c r="J992" i="4"/>
  <c r="U992" i="4" s="1"/>
  <c r="J993" i="4"/>
  <c r="U993" i="4" s="1"/>
  <c r="J994" i="4"/>
  <c r="J995" i="4"/>
  <c r="J996" i="4"/>
  <c r="J997" i="4"/>
  <c r="J998" i="4"/>
  <c r="J999" i="4"/>
  <c r="J1000" i="4"/>
  <c r="U1000" i="4" s="1"/>
  <c r="J1001" i="4"/>
  <c r="X1001" i="4" s="1"/>
  <c r="J1002" i="4"/>
  <c r="J1003" i="4"/>
  <c r="J1004" i="4"/>
  <c r="J1005" i="4"/>
  <c r="J1006" i="4"/>
  <c r="J1007" i="4"/>
  <c r="J1008" i="4"/>
  <c r="U1008" i="4" s="1"/>
  <c r="J1009" i="4"/>
  <c r="U1009" i="4" s="1"/>
  <c r="J1010" i="4"/>
  <c r="J1011" i="4"/>
  <c r="J1012" i="4"/>
  <c r="J1013" i="4"/>
  <c r="J1014" i="4"/>
  <c r="J1015" i="4"/>
  <c r="J1016" i="4"/>
  <c r="U1016" i="4" s="1"/>
  <c r="J1017" i="4"/>
  <c r="X1017" i="4" s="1"/>
  <c r="J1018" i="4"/>
  <c r="X1018" i="4" s="1"/>
  <c r="J1019" i="4"/>
  <c r="J1020" i="4"/>
  <c r="J1021" i="4"/>
  <c r="J1022" i="4"/>
  <c r="J1023" i="4"/>
  <c r="J1024" i="4"/>
  <c r="X1024" i="4" s="1"/>
  <c r="J1025" i="4"/>
  <c r="U1025" i="4" s="1"/>
  <c r="J1026" i="4"/>
  <c r="J1027" i="4"/>
  <c r="J1028" i="4"/>
  <c r="J1029" i="4"/>
  <c r="J1030" i="4"/>
  <c r="J1031" i="4"/>
  <c r="J1032" i="4"/>
  <c r="X1032" i="4" s="1"/>
  <c r="J1033" i="4"/>
  <c r="X1033" i="4" s="1"/>
  <c r="J1034" i="4"/>
  <c r="J1035" i="4"/>
  <c r="J1036" i="4"/>
  <c r="J1037" i="4"/>
  <c r="J1038" i="4"/>
  <c r="J1039" i="4"/>
  <c r="J1040" i="4"/>
  <c r="X1040" i="4" s="1"/>
  <c r="J1041" i="4"/>
  <c r="U1041" i="4" s="1"/>
  <c r="J1042" i="4"/>
  <c r="J1043" i="4"/>
  <c r="J1044" i="4"/>
  <c r="J1045" i="4"/>
  <c r="J1046" i="4"/>
  <c r="J1047" i="4"/>
  <c r="J1048" i="4"/>
  <c r="X1048" i="4" s="1"/>
  <c r="J1049" i="4"/>
  <c r="X1049" i="4" s="1"/>
  <c r="J1050" i="4"/>
  <c r="J1051" i="4"/>
  <c r="J1052" i="4"/>
  <c r="J1053" i="4"/>
  <c r="J1054" i="4"/>
  <c r="J1055" i="4"/>
  <c r="J1056" i="4"/>
  <c r="X1056" i="4" s="1"/>
  <c r="J1057" i="4"/>
  <c r="U1057" i="4" s="1"/>
  <c r="J1058" i="4"/>
  <c r="J1059" i="4"/>
  <c r="J1060" i="4"/>
  <c r="J1061" i="4"/>
  <c r="J1062" i="4"/>
  <c r="J1063" i="4"/>
  <c r="J1064" i="4"/>
  <c r="X1064" i="4" s="1"/>
  <c r="J1065" i="4"/>
  <c r="X1065" i="4" s="1"/>
  <c r="J1066" i="4"/>
  <c r="X1066" i="4" s="1"/>
  <c r="J1067" i="4"/>
  <c r="J1068" i="4"/>
  <c r="J1069" i="4"/>
  <c r="J1070" i="4"/>
  <c r="J1071" i="4"/>
  <c r="J1072" i="4"/>
  <c r="U1072" i="4" s="1"/>
  <c r="J1073" i="4"/>
  <c r="U1073" i="4" s="1"/>
  <c r="J1074" i="4"/>
  <c r="J1075" i="4"/>
  <c r="J1076" i="4"/>
  <c r="J1077" i="4"/>
  <c r="J1078" i="4"/>
  <c r="J1079" i="4"/>
  <c r="J1080" i="4"/>
  <c r="U1080" i="4" s="1"/>
  <c r="J1081" i="4"/>
  <c r="X1081" i="4" s="1"/>
  <c r="J1082" i="4"/>
  <c r="X1082" i="4" s="1"/>
  <c r="J1083" i="4"/>
  <c r="J1084" i="4"/>
  <c r="J1085" i="4"/>
  <c r="J1086" i="4"/>
  <c r="J1087" i="4"/>
  <c r="J1088" i="4"/>
  <c r="U1088" i="4" s="1"/>
  <c r="J1089" i="4"/>
  <c r="U1089" i="4" s="1"/>
  <c r="J1090" i="4"/>
  <c r="J1091" i="4"/>
  <c r="J1092" i="4"/>
  <c r="J1093" i="4"/>
  <c r="J1094" i="4"/>
  <c r="J1095" i="4"/>
  <c r="J1096" i="4"/>
  <c r="X1096" i="4" s="1"/>
  <c r="J1097" i="4"/>
  <c r="X1097" i="4" s="1"/>
  <c r="J1098" i="4"/>
  <c r="J1099" i="4"/>
  <c r="J1100" i="4"/>
  <c r="J1101" i="4"/>
  <c r="J1102" i="4"/>
  <c r="J1103" i="4"/>
  <c r="J1104" i="4"/>
  <c r="X1104" i="4" s="1"/>
  <c r="J1105" i="4"/>
  <c r="U1105" i="4" s="1"/>
  <c r="J1106" i="4"/>
  <c r="J1107" i="4"/>
  <c r="J1108" i="4"/>
  <c r="J1109" i="4"/>
  <c r="J1110" i="4"/>
  <c r="J1111" i="4"/>
  <c r="J1112" i="4"/>
  <c r="X1112" i="4" s="1"/>
  <c r="J1113" i="4"/>
  <c r="X1113" i="4" s="1"/>
  <c r="J1114" i="4"/>
  <c r="J1115" i="4"/>
  <c r="J1116" i="4"/>
  <c r="J1117" i="4"/>
  <c r="J1118" i="4"/>
  <c r="J1119" i="4"/>
  <c r="J1120" i="4"/>
  <c r="X1120" i="4" s="1"/>
  <c r="J1121" i="4"/>
  <c r="U1121" i="4" s="1"/>
  <c r="J1122" i="4"/>
  <c r="U1122" i="4" s="1"/>
  <c r="J1123" i="4"/>
  <c r="J1124" i="4"/>
  <c r="J1125" i="4"/>
  <c r="J1126" i="4"/>
  <c r="J1127" i="4"/>
  <c r="J1128" i="4"/>
  <c r="X1128" i="4" s="1"/>
  <c r="J1129" i="4"/>
  <c r="J1130" i="4"/>
  <c r="X1130" i="4" s="1"/>
  <c r="J1131" i="4"/>
  <c r="J1132" i="4"/>
  <c r="J1133" i="4"/>
  <c r="J1134" i="4"/>
  <c r="J1135" i="4"/>
  <c r="J1136" i="4"/>
  <c r="X1136" i="4" s="1"/>
  <c r="J1137" i="4"/>
  <c r="J1138" i="4"/>
  <c r="X1138" i="4" s="1"/>
  <c r="J1139" i="4"/>
  <c r="J1140" i="4"/>
  <c r="J1141" i="4"/>
  <c r="J1142" i="4"/>
  <c r="J1143" i="4"/>
  <c r="J1144" i="4"/>
  <c r="U1144" i="4" s="1"/>
  <c r="J1145" i="4"/>
  <c r="J1146" i="4"/>
  <c r="U1146" i="4" s="1"/>
  <c r="J1147" i="4"/>
  <c r="J1148" i="4"/>
  <c r="J1149" i="4"/>
  <c r="J1150" i="4"/>
  <c r="J1151" i="4"/>
  <c r="J1152" i="4"/>
  <c r="U1152" i="4" s="1"/>
  <c r="J1153" i="4"/>
  <c r="J1154" i="4"/>
  <c r="U1154" i="4" s="1"/>
  <c r="J1155" i="4"/>
  <c r="J1156" i="4"/>
  <c r="J1157" i="4"/>
  <c r="J1158" i="4"/>
  <c r="J1159" i="4"/>
  <c r="J1160" i="4"/>
  <c r="X1160" i="4" s="1"/>
  <c r="J1161" i="4"/>
  <c r="J1162" i="4"/>
  <c r="X1162" i="4" s="1"/>
  <c r="J1163" i="4"/>
  <c r="J1164" i="4"/>
  <c r="J1165" i="4"/>
  <c r="J1166" i="4"/>
  <c r="J1167" i="4"/>
  <c r="J1168" i="4"/>
  <c r="U1168" i="4" s="1"/>
  <c r="J1169" i="4"/>
  <c r="J1170" i="4"/>
  <c r="X1170" i="4" s="1"/>
  <c r="J1171" i="4"/>
  <c r="J1172" i="4"/>
  <c r="J1173" i="4"/>
  <c r="J1174" i="4"/>
  <c r="J1175" i="4"/>
  <c r="J1176" i="4"/>
  <c r="U1176" i="4" s="1"/>
  <c r="J1177" i="4"/>
  <c r="J1178" i="4"/>
  <c r="U1178" i="4" s="1"/>
  <c r="J1179" i="4"/>
  <c r="J1180" i="4"/>
  <c r="J1181" i="4"/>
  <c r="J1182" i="4"/>
  <c r="J1183" i="4"/>
  <c r="J1184" i="4"/>
  <c r="U1184" i="4" s="1"/>
  <c r="J1185" i="4"/>
  <c r="J1186" i="4"/>
  <c r="U1186" i="4" s="1"/>
  <c r="J1187" i="4"/>
  <c r="J1188" i="4"/>
  <c r="J1189" i="4"/>
  <c r="J1190" i="4"/>
  <c r="J1191" i="4"/>
  <c r="J1192" i="4"/>
  <c r="U1192" i="4" s="1"/>
  <c r="J1193" i="4"/>
  <c r="J1194" i="4"/>
  <c r="U1194" i="4" s="1"/>
  <c r="J1195" i="4"/>
  <c r="J1196" i="4"/>
  <c r="J1197" i="4"/>
  <c r="J1198" i="4"/>
  <c r="J1199" i="4"/>
  <c r="J1200" i="4"/>
  <c r="U1200" i="4" s="1"/>
  <c r="J1201" i="4"/>
  <c r="J1202" i="4"/>
  <c r="X1202" i="4" s="1"/>
  <c r="J1203" i="4"/>
  <c r="J1204" i="4"/>
  <c r="J1205" i="4"/>
  <c r="J1206" i="4"/>
  <c r="J1207" i="4"/>
  <c r="J1208" i="4"/>
  <c r="U1208" i="4" s="1"/>
  <c r="J1209" i="4"/>
  <c r="J1210" i="4"/>
  <c r="U1210" i="4" s="1"/>
  <c r="J1211" i="4"/>
  <c r="J1212" i="4"/>
  <c r="J1213" i="4"/>
  <c r="J1214" i="4"/>
  <c r="J1215" i="4"/>
  <c r="J1216" i="4"/>
  <c r="X1216" i="4" s="1"/>
  <c r="J1217" i="4"/>
  <c r="J1218" i="4"/>
  <c r="U1218" i="4" s="1"/>
  <c r="J1219" i="4"/>
  <c r="J1220" i="4"/>
  <c r="J1221" i="4"/>
  <c r="J1222" i="4"/>
  <c r="J1223" i="4"/>
  <c r="J1224" i="4"/>
  <c r="U1224" i="4" s="1"/>
  <c r="J1225" i="4"/>
  <c r="J1226" i="4"/>
  <c r="X1226" i="4" s="1"/>
  <c r="J1227" i="4"/>
  <c r="J1228" i="4"/>
  <c r="J1229" i="4"/>
  <c r="J1230" i="4"/>
  <c r="J1231" i="4"/>
  <c r="J1232" i="4"/>
  <c r="X1232" i="4" s="1"/>
  <c r="J1233" i="4"/>
  <c r="J1234" i="4"/>
  <c r="X1234" i="4" s="1"/>
  <c r="J1235" i="4"/>
  <c r="J1236" i="4"/>
  <c r="J1237" i="4"/>
  <c r="J1238" i="4"/>
  <c r="J1239" i="4"/>
  <c r="J1240" i="4"/>
  <c r="U1240" i="4" s="1"/>
  <c r="J1241" i="4"/>
  <c r="J1242" i="4"/>
  <c r="U1242" i="4" s="1"/>
  <c r="J1243" i="4"/>
  <c r="J1244" i="4"/>
  <c r="J1245" i="4"/>
  <c r="J1246" i="4"/>
  <c r="J1247" i="4"/>
  <c r="J1248" i="4"/>
  <c r="U1248" i="4" s="1"/>
  <c r="J1249" i="4"/>
  <c r="J1250" i="4"/>
  <c r="U1250" i="4" s="1"/>
  <c r="J1251" i="4"/>
  <c r="J1252" i="4"/>
  <c r="J1253" i="4"/>
  <c r="J1254" i="4"/>
  <c r="J1255" i="4"/>
  <c r="J1256" i="4"/>
  <c r="X1256" i="4" s="1"/>
  <c r="J1257" i="4"/>
  <c r="J1258" i="4"/>
  <c r="X1258" i="4" s="1"/>
  <c r="J1259" i="4"/>
  <c r="J1260" i="4"/>
  <c r="J1261" i="4"/>
  <c r="J1262" i="4"/>
  <c r="J1263" i="4"/>
  <c r="J1264" i="4"/>
  <c r="X1264" i="4" s="1"/>
  <c r="J1265" i="4"/>
  <c r="J1266" i="4"/>
  <c r="X1266" i="4" s="1"/>
  <c r="J1267" i="4"/>
  <c r="J1268" i="4"/>
  <c r="J1269" i="4"/>
  <c r="J1270" i="4"/>
  <c r="J1271" i="4"/>
  <c r="J1272" i="4"/>
  <c r="U1272" i="4" s="1"/>
  <c r="J1273" i="4"/>
  <c r="J1274" i="4"/>
  <c r="U1274" i="4" s="1"/>
  <c r="J1275" i="4"/>
  <c r="J1276" i="4"/>
  <c r="J1277" i="4"/>
  <c r="J1278" i="4"/>
  <c r="J1279" i="4"/>
  <c r="J1280" i="4"/>
  <c r="U1280" i="4" s="1"/>
  <c r="J1281" i="4"/>
  <c r="J1282" i="4"/>
  <c r="U1282" i="4" s="1"/>
  <c r="J1283" i="4"/>
  <c r="J1284" i="4"/>
  <c r="J1285" i="4"/>
  <c r="J1286" i="4"/>
  <c r="J1287" i="4"/>
  <c r="J1288" i="4"/>
  <c r="X1288" i="4" s="1"/>
  <c r="J1289" i="4"/>
  <c r="J1290" i="4"/>
  <c r="X1290" i="4" s="1"/>
  <c r="J1291" i="4"/>
  <c r="J1292" i="4"/>
  <c r="J1293" i="4"/>
  <c r="J1294" i="4"/>
  <c r="J1295" i="4"/>
  <c r="J1296" i="4"/>
  <c r="U1296" i="4" s="1"/>
  <c r="J1297" i="4"/>
  <c r="J1298" i="4"/>
  <c r="X1298" i="4" s="1"/>
  <c r="J1299" i="4"/>
  <c r="J1300" i="4"/>
  <c r="J1301" i="4"/>
  <c r="J1302" i="4"/>
  <c r="J1303" i="4"/>
  <c r="J1304" i="4"/>
  <c r="U1304" i="4" s="1"/>
  <c r="J1305" i="4"/>
  <c r="J1306" i="4"/>
  <c r="U1306" i="4" s="1"/>
  <c r="J1307" i="4"/>
  <c r="J1308" i="4"/>
  <c r="J1309" i="4"/>
  <c r="J1310" i="4"/>
  <c r="J1311" i="4"/>
  <c r="J1312" i="4"/>
  <c r="U1312" i="4" s="1"/>
  <c r="J1313" i="4"/>
  <c r="J1314" i="4"/>
  <c r="U1314" i="4" s="1"/>
  <c r="J1315" i="4"/>
  <c r="J1316" i="4"/>
  <c r="J1317" i="4"/>
  <c r="J1318" i="4"/>
  <c r="J1319" i="4"/>
  <c r="J1320" i="4"/>
  <c r="U1320" i="4" s="1"/>
  <c r="J1321" i="4"/>
  <c r="J1322" i="4"/>
  <c r="X1322" i="4" s="1"/>
  <c r="J1323" i="4"/>
  <c r="J1324" i="4"/>
  <c r="J1325" i="4"/>
  <c r="J1326" i="4"/>
  <c r="J1327" i="4"/>
  <c r="J1328" i="4"/>
  <c r="U1328" i="4" s="1"/>
  <c r="J1329" i="4"/>
  <c r="J1330" i="4"/>
  <c r="X1330" i="4" s="1"/>
  <c r="J1331" i="4"/>
  <c r="J1332" i="4"/>
  <c r="J1333" i="4"/>
  <c r="J1334" i="4"/>
  <c r="J1335" i="4"/>
  <c r="J1336" i="4"/>
  <c r="U1336" i="4" s="1"/>
  <c r="J1337" i="4"/>
  <c r="J1338" i="4"/>
  <c r="U1338" i="4" s="1"/>
  <c r="J1339" i="4"/>
  <c r="J1340" i="4"/>
  <c r="J1341" i="4"/>
  <c r="J1342" i="4"/>
  <c r="J1343" i="4"/>
  <c r="J1344" i="4"/>
  <c r="X1344" i="4" s="1"/>
  <c r="J1345" i="4"/>
  <c r="J1346" i="4"/>
  <c r="U1346" i="4" s="1"/>
  <c r="J1347" i="4"/>
  <c r="J1348" i="4"/>
  <c r="J1349" i="4"/>
  <c r="J1350" i="4"/>
  <c r="J1351" i="4"/>
  <c r="J1352" i="4"/>
  <c r="U1352" i="4" s="1"/>
  <c r="J1353" i="4"/>
  <c r="J1354" i="4"/>
  <c r="X1354" i="4" s="1"/>
  <c r="J1355" i="4"/>
  <c r="J1356" i="4"/>
  <c r="J1357" i="4"/>
  <c r="J1358" i="4"/>
  <c r="J1359" i="4"/>
  <c r="J1360" i="4"/>
  <c r="X1360" i="4" s="1"/>
  <c r="J1361" i="4"/>
  <c r="J1362" i="4"/>
  <c r="X1362" i="4" s="1"/>
  <c r="J1363" i="4"/>
  <c r="J1364" i="4"/>
  <c r="J1365" i="4"/>
  <c r="J1366" i="4"/>
  <c r="J1367" i="4"/>
  <c r="J1368" i="4"/>
  <c r="U1368" i="4" s="1"/>
  <c r="J1369" i="4"/>
  <c r="J1370" i="4"/>
  <c r="U1370" i="4" s="1"/>
  <c r="J1371" i="4"/>
  <c r="J1372" i="4"/>
  <c r="J1373" i="4"/>
  <c r="J1374" i="4"/>
  <c r="J1375" i="4"/>
  <c r="J1376" i="4"/>
  <c r="U1376" i="4" s="1"/>
  <c r="J1377" i="4"/>
  <c r="J1378" i="4"/>
  <c r="U1378" i="4" s="1"/>
  <c r="J1379" i="4"/>
  <c r="J1380" i="4"/>
  <c r="J1381" i="4"/>
  <c r="J1382" i="4"/>
  <c r="J1383" i="4"/>
  <c r="J1384" i="4"/>
  <c r="X1384" i="4" s="1"/>
  <c r="J1385" i="4"/>
  <c r="J1386" i="4"/>
  <c r="X1386" i="4" s="1"/>
  <c r="J1387" i="4"/>
  <c r="J1388" i="4"/>
  <c r="J1389" i="4"/>
  <c r="J1390" i="4"/>
  <c r="J1391" i="4"/>
  <c r="J1392" i="4"/>
  <c r="X1392" i="4" s="1"/>
  <c r="J1393" i="4"/>
  <c r="J1394" i="4"/>
  <c r="X1394" i="4" s="1"/>
  <c r="J1395" i="4"/>
  <c r="J1396" i="4"/>
  <c r="J1397" i="4"/>
  <c r="J1398" i="4"/>
  <c r="J1399" i="4"/>
  <c r="J1400" i="4"/>
  <c r="U1400" i="4" s="1"/>
  <c r="J1401" i="4"/>
  <c r="J1402" i="4"/>
  <c r="J1403" i="4"/>
  <c r="J1404" i="4"/>
  <c r="J1405" i="4"/>
  <c r="J1406" i="4"/>
  <c r="J1407" i="4"/>
  <c r="J1408" i="4"/>
  <c r="X1408" i="4" s="1"/>
  <c r="J1409" i="4"/>
  <c r="X1409" i="4" s="1"/>
  <c r="J1410" i="4"/>
  <c r="J1411" i="4"/>
  <c r="J1412" i="4"/>
  <c r="J1413" i="4"/>
  <c r="J1414" i="4"/>
  <c r="J1415" i="4"/>
  <c r="J1416" i="4"/>
  <c r="X1416" i="4" s="1"/>
  <c r="J1417" i="4"/>
  <c r="X1417" i="4" s="1"/>
  <c r="J1418" i="4"/>
  <c r="J1419" i="4"/>
  <c r="J1420" i="4"/>
  <c r="J1421" i="4"/>
  <c r="J1422" i="4"/>
  <c r="J1423" i="4"/>
  <c r="J1424" i="4"/>
  <c r="J1425" i="4"/>
  <c r="U1425" i="4" s="1"/>
  <c r="J1426" i="4"/>
  <c r="J1427" i="4"/>
  <c r="J1428" i="4"/>
  <c r="J1429" i="4"/>
  <c r="J1430" i="4"/>
  <c r="J1431" i="4"/>
  <c r="J1432" i="4"/>
  <c r="U1432" i="4" s="1"/>
  <c r="J1433" i="4"/>
  <c r="X1433" i="4" s="1"/>
  <c r="J1434" i="4"/>
  <c r="J1435" i="4"/>
  <c r="J1436" i="4"/>
  <c r="J1437" i="4"/>
  <c r="J1438" i="4"/>
  <c r="J1439" i="4"/>
  <c r="J1440" i="4"/>
  <c r="X1440" i="4" s="1"/>
  <c r="J1441" i="4"/>
  <c r="U1441" i="4" s="1"/>
  <c r="J1442" i="4"/>
  <c r="J1443" i="4"/>
  <c r="J1444" i="4"/>
  <c r="J1445" i="4"/>
  <c r="J1446" i="4"/>
  <c r="J1447" i="4"/>
  <c r="J1448" i="4"/>
  <c r="J1449" i="4"/>
  <c r="X1449" i="4" s="1"/>
  <c r="J1450" i="4"/>
  <c r="J1451" i="4"/>
  <c r="J1452" i="4"/>
  <c r="J1453" i="4"/>
  <c r="J1454" i="4"/>
  <c r="J1455" i="4"/>
  <c r="J1456" i="4"/>
  <c r="J1457" i="4"/>
  <c r="X1457" i="4" s="1"/>
  <c r="J1458" i="4"/>
  <c r="J1459" i="4"/>
  <c r="J1460" i="4"/>
  <c r="J1461" i="4"/>
  <c r="J1462" i="4"/>
  <c r="J1463" i="4"/>
  <c r="J1464" i="4"/>
  <c r="J1465" i="4"/>
  <c r="X1465" i="4" s="1"/>
  <c r="J1466" i="4"/>
  <c r="J1467" i="4"/>
  <c r="J1468" i="4"/>
  <c r="J1469" i="4"/>
  <c r="J1470" i="4"/>
  <c r="J1471" i="4"/>
  <c r="J1472" i="4"/>
  <c r="J1473" i="4"/>
  <c r="U1473" i="4" s="1"/>
  <c r="J1474" i="4"/>
  <c r="J1475" i="4"/>
  <c r="J1476" i="4"/>
  <c r="J1477" i="4"/>
  <c r="J1478" i="4"/>
  <c r="J1479" i="4"/>
  <c r="J1480" i="4"/>
  <c r="J1481" i="4"/>
  <c r="X1481" i="4" s="1"/>
  <c r="J1482" i="4"/>
  <c r="J1483" i="4"/>
  <c r="J1484" i="4"/>
  <c r="J1485" i="4"/>
  <c r="J1486" i="4"/>
  <c r="J1487" i="4"/>
  <c r="J1488" i="4"/>
  <c r="J1489" i="4"/>
  <c r="X1489" i="4" s="1"/>
  <c r="J1490" i="4"/>
  <c r="J1491" i="4"/>
  <c r="J1492" i="4"/>
  <c r="J1493" i="4"/>
  <c r="J1494" i="4"/>
  <c r="J1495" i="4"/>
  <c r="J1496" i="4"/>
  <c r="J1497" i="4"/>
  <c r="X1497" i="4" s="1"/>
  <c r="J1498" i="4"/>
  <c r="J1499" i="4"/>
  <c r="J1500" i="4"/>
  <c r="J1501" i="4"/>
  <c r="J1502" i="4"/>
  <c r="J1503" i="4"/>
  <c r="J1504" i="4"/>
  <c r="J1505" i="4"/>
  <c r="U1505" i="4" s="1"/>
  <c r="J1506" i="4"/>
  <c r="J1507" i="4"/>
  <c r="J1508" i="4"/>
  <c r="J1509" i="4"/>
  <c r="J1510" i="4"/>
  <c r="J1511" i="4"/>
  <c r="J1512" i="4"/>
  <c r="J1513" i="4"/>
  <c r="X1513" i="4" s="1"/>
  <c r="J1514" i="4"/>
  <c r="J1515" i="4"/>
  <c r="J1516" i="4"/>
  <c r="J1517" i="4"/>
  <c r="J1518" i="4"/>
  <c r="J1519" i="4"/>
  <c r="J1520" i="4"/>
  <c r="J1521" i="4"/>
  <c r="X1521" i="4" s="1"/>
  <c r="J1522" i="4"/>
  <c r="J1523" i="4"/>
  <c r="J1524" i="4"/>
  <c r="J1525" i="4"/>
  <c r="J1526" i="4"/>
  <c r="J1527" i="4"/>
  <c r="J1528" i="4"/>
  <c r="J1529" i="4"/>
  <c r="X1529" i="4" s="1"/>
  <c r="J1530" i="4"/>
  <c r="J1531" i="4"/>
  <c r="J1532" i="4"/>
  <c r="J1533" i="4"/>
  <c r="J1534" i="4"/>
  <c r="J1535" i="4"/>
  <c r="J1536" i="4"/>
  <c r="U1536" i="4" s="1"/>
  <c r="J1537" i="4"/>
  <c r="U1537" i="4" s="1"/>
  <c r="J1538" i="4"/>
  <c r="J1539" i="4"/>
  <c r="J1540" i="4"/>
  <c r="J1541" i="4"/>
  <c r="J1542" i="4"/>
  <c r="J1543" i="4"/>
  <c r="J1544" i="4"/>
  <c r="X1544" i="4" s="1"/>
  <c r="J1545" i="4"/>
  <c r="X1545" i="4" s="1"/>
  <c r="J1546" i="4"/>
  <c r="J1547" i="4"/>
  <c r="J1548" i="4"/>
  <c r="J1549" i="4"/>
  <c r="J1550" i="4"/>
  <c r="J1551" i="4"/>
  <c r="J1552" i="4"/>
  <c r="X1552" i="4" s="1"/>
  <c r="J1553" i="4"/>
  <c r="U1553" i="4" s="1"/>
  <c r="J1554" i="4"/>
  <c r="J1555" i="4"/>
  <c r="J1556" i="4"/>
  <c r="J1557" i="4"/>
  <c r="J1558" i="4"/>
  <c r="J1559" i="4"/>
  <c r="J1560" i="4"/>
  <c r="U1560" i="4" s="1"/>
  <c r="J1561" i="4"/>
  <c r="X1561" i="4" s="1"/>
  <c r="J1562" i="4"/>
  <c r="J1563" i="4"/>
  <c r="J1564" i="4"/>
  <c r="J1565" i="4"/>
  <c r="J1566" i="4"/>
  <c r="J1567" i="4"/>
  <c r="J1568" i="4"/>
  <c r="U1568" i="4" s="1"/>
  <c r="J1569" i="4"/>
  <c r="X1569" i="4" s="1"/>
  <c r="J1570" i="4"/>
  <c r="J1571" i="4"/>
  <c r="J1572" i="4"/>
  <c r="J1573" i="4"/>
  <c r="J1574" i="4"/>
  <c r="J1575" i="4"/>
  <c r="J1576" i="4"/>
  <c r="X1576" i="4" s="1"/>
  <c r="J1577" i="4"/>
  <c r="X1577" i="4" s="1"/>
  <c r="J1578" i="4"/>
  <c r="J1579" i="4"/>
  <c r="J1580" i="4"/>
  <c r="J1581" i="4"/>
  <c r="J1582" i="4"/>
  <c r="J1583" i="4"/>
  <c r="J1584" i="4"/>
  <c r="X1584" i="4" s="1"/>
  <c r="J1585" i="4"/>
  <c r="X1585" i="4" s="1"/>
  <c r="J1586" i="4"/>
  <c r="J1587" i="4"/>
  <c r="J1588" i="4"/>
  <c r="J1589" i="4"/>
  <c r="J1590" i="4"/>
  <c r="J1591" i="4"/>
  <c r="J1592" i="4"/>
  <c r="U1592" i="4" s="1"/>
  <c r="J1593" i="4"/>
  <c r="U1593" i="4" s="1"/>
  <c r="J1594" i="4"/>
  <c r="J1595" i="4"/>
  <c r="J1596" i="4"/>
  <c r="J1597" i="4"/>
  <c r="J1598" i="4"/>
  <c r="J1599" i="4"/>
  <c r="J1600" i="4"/>
  <c r="U1600" i="4" s="1"/>
  <c r="J1601" i="4"/>
  <c r="X1601" i="4" s="1"/>
  <c r="J1602" i="4"/>
  <c r="J1603" i="4"/>
  <c r="J1604" i="4"/>
  <c r="J1605" i="4"/>
  <c r="J1606" i="4"/>
  <c r="J1607" i="4"/>
  <c r="J1608" i="4"/>
  <c r="X1608" i="4" s="1"/>
  <c r="J1609" i="4"/>
  <c r="U1609" i="4" s="1"/>
  <c r="J1610" i="4"/>
  <c r="J1611" i="4"/>
  <c r="J1612" i="4"/>
  <c r="J1613" i="4"/>
  <c r="J1614" i="4"/>
  <c r="J1615" i="4"/>
  <c r="J1616" i="4"/>
  <c r="X1616" i="4" s="1"/>
  <c r="J1617" i="4"/>
  <c r="X1617" i="4" s="1"/>
  <c r="J1618" i="4"/>
  <c r="J1619" i="4"/>
  <c r="J1620" i="4"/>
  <c r="J1621" i="4"/>
  <c r="J1622" i="4"/>
  <c r="J1623" i="4"/>
  <c r="J1624" i="4"/>
  <c r="U1624" i="4" s="1"/>
  <c r="J1625" i="4"/>
  <c r="X1625" i="4" s="1"/>
  <c r="J1626" i="4"/>
  <c r="J1627" i="4"/>
  <c r="J1628" i="4"/>
  <c r="J1629" i="4"/>
  <c r="J1630" i="4"/>
  <c r="J1631" i="4"/>
  <c r="J1632" i="4"/>
  <c r="U1632" i="4" s="1"/>
  <c r="J1633" i="4"/>
  <c r="U1633" i="4" s="1"/>
  <c r="J1634" i="4"/>
  <c r="J1635" i="4"/>
  <c r="J1636" i="4"/>
  <c r="J1637" i="4"/>
  <c r="J1638" i="4"/>
  <c r="J1639" i="4"/>
  <c r="J1640" i="4"/>
  <c r="X1640" i="4" s="1"/>
  <c r="J1641" i="4"/>
  <c r="X1641" i="4" s="1"/>
  <c r="J1642" i="4"/>
  <c r="J1643" i="4"/>
  <c r="J1644" i="4"/>
  <c r="J1645" i="4"/>
  <c r="J1646" i="4"/>
  <c r="J1647" i="4"/>
  <c r="J1648" i="4"/>
  <c r="X1648" i="4" s="1"/>
  <c r="J1649" i="4"/>
  <c r="U1649" i="4" s="1"/>
  <c r="J1650" i="4"/>
  <c r="J1651" i="4"/>
  <c r="J1652" i="4"/>
  <c r="J1653" i="4"/>
  <c r="J1654" i="4"/>
  <c r="J1655" i="4"/>
  <c r="J1656" i="4"/>
  <c r="U1656" i="4" s="1"/>
  <c r="J1657" i="4"/>
  <c r="X1657" i="4" s="1"/>
  <c r="J1658" i="4"/>
  <c r="J1659" i="4"/>
  <c r="J1660" i="4"/>
  <c r="J1661" i="4"/>
  <c r="J1662" i="4"/>
  <c r="J1663" i="4"/>
  <c r="J1664" i="4"/>
  <c r="X1664" i="4" s="1"/>
  <c r="J1665" i="4"/>
  <c r="X1665" i="4" s="1"/>
  <c r="J1666" i="4"/>
  <c r="J1667" i="4"/>
  <c r="J1668" i="4"/>
  <c r="J1669" i="4"/>
  <c r="J1670" i="4"/>
  <c r="J1671" i="4"/>
  <c r="J1672" i="4"/>
  <c r="X1672" i="4" s="1"/>
  <c r="J1673" i="4"/>
  <c r="U1673" i="4" s="1"/>
  <c r="J1674" i="4"/>
  <c r="J1675" i="4"/>
  <c r="J1676" i="4"/>
  <c r="J1677" i="4"/>
  <c r="J1678" i="4"/>
  <c r="J1679" i="4"/>
  <c r="J1680" i="4"/>
  <c r="U1680" i="4" s="1"/>
  <c r="J1681" i="4"/>
  <c r="X1681" i="4" s="1"/>
  <c r="J1682" i="4"/>
  <c r="J1683" i="4"/>
  <c r="J1684" i="4"/>
  <c r="J1685" i="4"/>
  <c r="J1686" i="4"/>
  <c r="J1687" i="4"/>
  <c r="J1688" i="4"/>
  <c r="J1689" i="4"/>
  <c r="J1690" i="4"/>
  <c r="J1691" i="4"/>
  <c r="J1692" i="4"/>
  <c r="J1693" i="4"/>
  <c r="J1694" i="4"/>
  <c r="J1695" i="4"/>
  <c r="J1696" i="4"/>
  <c r="J1697" i="4"/>
  <c r="J1698" i="4"/>
  <c r="J1699" i="4"/>
  <c r="J1700" i="4"/>
  <c r="J1701" i="4"/>
  <c r="J1702" i="4"/>
  <c r="J1703" i="4"/>
  <c r="J1704" i="4"/>
  <c r="J1705" i="4"/>
  <c r="J1706" i="4"/>
  <c r="J1707" i="4"/>
  <c r="J1708" i="4"/>
  <c r="J1709" i="4"/>
  <c r="J1710" i="4"/>
  <c r="J1711" i="4"/>
  <c r="J1712" i="4"/>
  <c r="J1713" i="4"/>
  <c r="J1714" i="4"/>
  <c r="J1715" i="4"/>
  <c r="J1716" i="4"/>
  <c r="J1717" i="4"/>
  <c r="J1718" i="4"/>
  <c r="J1719" i="4"/>
  <c r="J1720" i="4"/>
  <c r="J1721" i="4"/>
  <c r="J1722" i="4"/>
  <c r="J1723" i="4"/>
  <c r="J1724" i="4"/>
  <c r="J1725" i="4"/>
  <c r="J1726" i="4"/>
  <c r="J1727" i="4"/>
  <c r="J1728" i="4"/>
  <c r="J1729" i="4"/>
  <c r="J1730" i="4"/>
  <c r="J1731" i="4"/>
  <c r="J1732" i="4"/>
  <c r="J1733" i="4"/>
  <c r="J1734" i="4"/>
  <c r="J1735" i="4"/>
  <c r="J1736" i="4"/>
  <c r="J1737" i="4"/>
  <c r="J1738" i="4"/>
  <c r="J1739" i="4"/>
  <c r="J1740" i="4"/>
  <c r="J1741" i="4"/>
  <c r="J1742" i="4"/>
  <c r="J1743" i="4"/>
  <c r="J1744" i="4"/>
  <c r="J1745" i="4"/>
  <c r="J1746" i="4"/>
  <c r="J1747" i="4"/>
  <c r="J1748" i="4"/>
  <c r="J1749" i="4"/>
  <c r="J1750" i="4"/>
  <c r="J1751" i="4"/>
  <c r="J1752" i="4"/>
  <c r="J1753" i="4"/>
  <c r="J1754" i="4"/>
  <c r="J1755" i="4"/>
  <c r="J1756" i="4"/>
  <c r="J1757" i="4"/>
  <c r="J1758" i="4"/>
  <c r="J1759" i="4"/>
  <c r="J1760" i="4"/>
  <c r="J1761" i="4"/>
  <c r="J1762" i="4"/>
  <c r="J1763" i="4"/>
  <c r="J1764" i="4"/>
  <c r="J1765" i="4"/>
  <c r="J1766" i="4"/>
  <c r="J1767" i="4"/>
  <c r="J1768" i="4"/>
  <c r="J1769" i="4"/>
  <c r="J1770" i="4"/>
  <c r="J1771" i="4"/>
  <c r="J1772" i="4"/>
  <c r="J1773" i="4"/>
  <c r="J1774" i="4"/>
  <c r="J1775" i="4"/>
  <c r="J1776" i="4"/>
  <c r="J1777" i="4"/>
  <c r="J1778" i="4"/>
  <c r="J1779" i="4"/>
  <c r="J1780" i="4"/>
  <c r="J1781" i="4"/>
  <c r="J1782" i="4"/>
  <c r="J1783" i="4"/>
  <c r="J1784" i="4"/>
  <c r="J1785" i="4"/>
  <c r="J1786" i="4"/>
  <c r="J1787" i="4"/>
  <c r="J1788" i="4"/>
  <c r="J1789" i="4"/>
  <c r="J1790" i="4"/>
  <c r="J1791" i="4"/>
  <c r="J1792" i="4"/>
  <c r="J1793" i="4"/>
  <c r="J1794" i="4"/>
  <c r="J1795" i="4"/>
  <c r="J1796" i="4"/>
  <c r="J1797" i="4"/>
  <c r="J1798" i="4"/>
  <c r="J1799" i="4"/>
  <c r="J1800" i="4"/>
  <c r="J1801" i="4"/>
  <c r="J1802" i="4"/>
  <c r="J1803" i="4"/>
  <c r="J1804" i="4"/>
  <c r="J1805" i="4"/>
  <c r="J1806" i="4"/>
  <c r="J1807" i="4"/>
  <c r="J1808" i="4"/>
  <c r="J1809" i="4"/>
  <c r="J1810" i="4"/>
  <c r="J1811" i="4"/>
  <c r="J1812" i="4"/>
  <c r="J1813" i="4"/>
  <c r="J1814" i="4"/>
  <c r="J1815" i="4"/>
  <c r="J1816" i="4"/>
  <c r="J1817" i="4"/>
  <c r="J1818" i="4"/>
  <c r="J1819" i="4"/>
  <c r="J1820" i="4"/>
  <c r="J1821" i="4"/>
  <c r="J1822" i="4"/>
  <c r="J1823" i="4"/>
  <c r="J1824" i="4"/>
  <c r="J1825" i="4"/>
  <c r="J1826" i="4"/>
  <c r="J1827" i="4"/>
  <c r="J1828" i="4"/>
  <c r="J1829" i="4"/>
  <c r="J1830" i="4"/>
  <c r="J1831" i="4"/>
  <c r="J1832" i="4"/>
  <c r="J1833" i="4"/>
  <c r="J1834" i="4"/>
  <c r="J1835" i="4"/>
  <c r="J1836" i="4"/>
  <c r="J1837" i="4"/>
  <c r="J1838" i="4"/>
  <c r="J1839" i="4"/>
  <c r="J1840" i="4"/>
  <c r="J1841" i="4"/>
  <c r="J1842" i="4"/>
  <c r="J1843" i="4"/>
  <c r="J1844" i="4"/>
  <c r="J1845" i="4"/>
  <c r="J1846" i="4"/>
  <c r="J1847" i="4"/>
  <c r="J1848" i="4"/>
  <c r="J1849" i="4"/>
  <c r="J1850" i="4"/>
  <c r="J1851" i="4"/>
  <c r="J1852" i="4"/>
  <c r="J1853" i="4"/>
  <c r="J1854" i="4"/>
  <c r="J1855" i="4"/>
  <c r="J1856" i="4"/>
  <c r="J1857" i="4"/>
  <c r="J1858" i="4"/>
  <c r="J1859" i="4"/>
  <c r="J1860" i="4"/>
  <c r="J1861" i="4"/>
  <c r="J1862" i="4"/>
  <c r="J1863" i="4"/>
  <c r="J1864" i="4"/>
  <c r="J1865" i="4"/>
  <c r="J1866" i="4"/>
  <c r="J1867" i="4"/>
  <c r="J1868" i="4"/>
  <c r="J1869" i="4"/>
  <c r="J1870" i="4"/>
  <c r="J1871" i="4"/>
  <c r="J1872" i="4"/>
  <c r="J1873" i="4"/>
  <c r="J1874" i="4"/>
  <c r="J1875" i="4"/>
  <c r="J1876" i="4"/>
  <c r="J1877" i="4"/>
  <c r="J1878" i="4"/>
  <c r="J1879" i="4"/>
  <c r="J1880" i="4"/>
  <c r="J1881" i="4"/>
  <c r="J1882" i="4"/>
  <c r="J1883" i="4"/>
  <c r="J1884" i="4"/>
  <c r="J1885" i="4"/>
  <c r="J1886" i="4"/>
  <c r="J1887" i="4"/>
  <c r="J1888" i="4"/>
  <c r="J1889" i="4"/>
  <c r="J1890" i="4"/>
  <c r="J1891" i="4"/>
  <c r="J1892" i="4"/>
  <c r="J1893" i="4"/>
  <c r="J1894" i="4"/>
  <c r="J1895" i="4"/>
  <c r="J1896" i="4"/>
  <c r="J1897" i="4"/>
  <c r="J1898" i="4"/>
  <c r="J1899" i="4"/>
  <c r="J1900" i="4"/>
  <c r="J1901" i="4"/>
  <c r="J1902" i="4"/>
  <c r="J1903" i="4"/>
  <c r="J1904" i="4"/>
  <c r="J1905" i="4"/>
  <c r="J1906" i="4"/>
  <c r="J1907" i="4"/>
  <c r="J1908" i="4"/>
  <c r="J1909" i="4"/>
  <c r="J1910" i="4"/>
  <c r="J1911" i="4"/>
  <c r="J1912" i="4"/>
  <c r="J1913" i="4"/>
  <c r="J1914" i="4"/>
  <c r="J1915" i="4"/>
  <c r="J1916" i="4"/>
  <c r="J1917" i="4"/>
  <c r="J1918" i="4"/>
  <c r="J1919" i="4"/>
  <c r="J1920" i="4"/>
  <c r="J1921" i="4"/>
  <c r="J1922" i="4"/>
  <c r="J1923" i="4"/>
  <c r="J1924" i="4"/>
  <c r="J1925" i="4"/>
  <c r="J1926" i="4"/>
  <c r="J1927" i="4"/>
  <c r="J1928" i="4"/>
  <c r="J1929" i="4"/>
  <c r="J1930" i="4"/>
  <c r="J1931" i="4"/>
  <c r="J1932" i="4"/>
  <c r="J1933" i="4"/>
  <c r="J1934" i="4"/>
  <c r="J1935" i="4"/>
  <c r="J1936" i="4"/>
  <c r="J1937" i="4"/>
  <c r="J1938" i="4"/>
  <c r="J1939" i="4"/>
  <c r="J1940" i="4"/>
  <c r="J1941" i="4"/>
  <c r="J1942" i="4"/>
  <c r="J1943" i="4"/>
  <c r="J1944" i="4"/>
  <c r="J1945" i="4"/>
  <c r="J1946" i="4"/>
  <c r="J1947" i="4"/>
  <c r="J1948" i="4"/>
  <c r="J1949" i="4"/>
  <c r="J1950" i="4"/>
  <c r="J1951" i="4"/>
  <c r="J1952" i="4"/>
  <c r="J1953" i="4"/>
  <c r="J1954" i="4"/>
  <c r="J1955" i="4"/>
  <c r="J1956" i="4"/>
  <c r="J1957" i="4"/>
  <c r="J1958" i="4"/>
  <c r="J1959" i="4"/>
  <c r="J1960" i="4"/>
  <c r="J1961" i="4"/>
  <c r="J1962" i="4"/>
  <c r="J1963" i="4"/>
  <c r="J1964" i="4"/>
  <c r="J1965" i="4"/>
  <c r="J1966" i="4"/>
  <c r="J1967" i="4"/>
  <c r="J1968" i="4"/>
  <c r="J1969" i="4"/>
  <c r="J1970" i="4"/>
  <c r="J1971" i="4"/>
  <c r="J1972" i="4"/>
  <c r="J1973" i="4"/>
  <c r="J1974" i="4"/>
  <c r="J1975" i="4"/>
  <c r="J1976" i="4"/>
  <c r="J1977" i="4"/>
  <c r="J1978" i="4"/>
  <c r="J1979" i="4"/>
  <c r="J1980" i="4"/>
  <c r="J1981" i="4"/>
  <c r="J1982" i="4"/>
  <c r="J1983" i="4"/>
  <c r="J1984" i="4"/>
  <c r="J1985" i="4"/>
  <c r="J1986" i="4"/>
  <c r="J1987" i="4"/>
  <c r="J1988" i="4"/>
  <c r="J1989" i="4"/>
  <c r="J1990" i="4"/>
  <c r="J1991" i="4"/>
  <c r="J1992" i="4"/>
  <c r="J1993" i="4"/>
  <c r="J1994" i="4"/>
  <c r="J1995" i="4"/>
  <c r="J1996" i="4"/>
  <c r="J1997" i="4"/>
  <c r="J1998" i="4"/>
  <c r="J1999" i="4"/>
  <c r="J2000" i="4"/>
  <c r="J2001" i="4"/>
  <c r="J2002" i="4"/>
  <c r="J2003" i="4"/>
  <c r="J2004" i="4"/>
  <c r="J2005" i="4"/>
  <c r="J2006" i="4"/>
  <c r="J2007" i="4"/>
  <c r="J2008" i="4"/>
  <c r="J2009" i="4"/>
  <c r="J2010" i="4"/>
  <c r="J2011" i="4"/>
  <c r="J2012" i="4"/>
  <c r="J2013" i="4"/>
  <c r="J2014" i="4"/>
  <c r="J2015" i="4"/>
  <c r="J2016" i="4"/>
  <c r="J2017" i="4"/>
  <c r="J2018" i="4"/>
  <c r="J2019" i="4"/>
  <c r="J2020" i="4"/>
  <c r="J2021" i="4"/>
  <c r="J2022" i="4"/>
  <c r="J2023" i="4"/>
  <c r="J2024" i="4"/>
  <c r="J2025" i="4"/>
  <c r="J2026" i="4"/>
  <c r="J2027" i="4"/>
  <c r="J2028" i="4"/>
  <c r="J2029" i="4"/>
  <c r="J2030" i="4"/>
  <c r="J2031" i="4"/>
  <c r="J2032" i="4"/>
  <c r="J2033" i="4"/>
  <c r="J2034" i="4"/>
  <c r="J2035" i="4"/>
  <c r="J2036" i="4"/>
  <c r="J2037" i="4"/>
  <c r="J2038" i="4"/>
  <c r="J2039" i="4"/>
  <c r="J2040" i="4"/>
  <c r="J2041" i="4"/>
  <c r="J2042" i="4"/>
  <c r="J2043" i="4"/>
  <c r="J2044" i="4"/>
  <c r="J2045" i="4"/>
  <c r="J2046" i="4"/>
  <c r="J2047" i="4"/>
  <c r="J2048" i="4"/>
  <c r="J2049" i="4"/>
  <c r="J2050" i="4"/>
  <c r="J2051" i="4"/>
  <c r="J2052" i="4"/>
  <c r="J2053" i="4"/>
  <c r="J2054" i="4"/>
  <c r="J2055" i="4"/>
  <c r="J2056" i="4"/>
  <c r="J2057" i="4"/>
  <c r="J2058" i="4"/>
  <c r="J2059" i="4"/>
  <c r="J2060" i="4"/>
  <c r="J2061" i="4"/>
  <c r="J2062" i="4"/>
  <c r="J2063" i="4"/>
  <c r="J2064" i="4"/>
  <c r="J2065" i="4"/>
  <c r="J2066" i="4"/>
  <c r="J2067" i="4"/>
  <c r="J2068" i="4"/>
  <c r="J2069" i="4"/>
  <c r="J2070" i="4"/>
  <c r="J2071" i="4"/>
  <c r="J2072" i="4"/>
  <c r="J2073" i="4"/>
  <c r="J2074" i="4"/>
  <c r="J2075" i="4"/>
  <c r="J2076" i="4"/>
  <c r="J2077" i="4"/>
  <c r="J2078" i="4"/>
  <c r="J2079" i="4"/>
  <c r="J2080" i="4"/>
  <c r="J2081" i="4"/>
  <c r="J2082" i="4"/>
  <c r="J2083" i="4"/>
  <c r="J2084" i="4"/>
  <c r="J2085" i="4"/>
  <c r="J2086" i="4"/>
  <c r="J2087" i="4"/>
  <c r="J2088" i="4"/>
  <c r="J2089" i="4"/>
  <c r="J2090" i="4"/>
  <c r="J2091" i="4"/>
  <c r="J2092" i="4"/>
  <c r="J2093" i="4"/>
  <c r="J2094" i="4"/>
  <c r="J2095" i="4"/>
  <c r="J2096" i="4"/>
  <c r="J2097" i="4"/>
  <c r="J2098" i="4"/>
  <c r="J2099" i="4"/>
  <c r="J2100" i="4"/>
  <c r="J2101" i="4"/>
  <c r="J2102" i="4"/>
  <c r="J2103" i="4"/>
  <c r="J2104" i="4"/>
  <c r="J2105" i="4"/>
  <c r="J2106" i="4"/>
  <c r="J2107" i="4"/>
  <c r="J2108" i="4"/>
  <c r="J2109" i="4"/>
  <c r="J2110" i="4"/>
  <c r="J2111" i="4"/>
  <c r="J2112" i="4"/>
  <c r="J2113" i="4"/>
  <c r="J2114" i="4"/>
  <c r="J2115" i="4"/>
  <c r="J2116" i="4"/>
  <c r="J2117" i="4"/>
  <c r="J2118" i="4"/>
  <c r="J2119" i="4"/>
  <c r="J2120" i="4"/>
  <c r="J2121" i="4"/>
  <c r="J2122" i="4"/>
  <c r="J2123" i="4"/>
  <c r="J2124" i="4"/>
  <c r="J2125" i="4"/>
  <c r="J2126" i="4"/>
  <c r="J2127" i="4"/>
  <c r="J2128" i="4"/>
  <c r="J2129" i="4"/>
  <c r="J2130" i="4"/>
  <c r="J2131" i="4"/>
  <c r="J2132" i="4"/>
  <c r="J2133" i="4"/>
  <c r="J2134" i="4"/>
  <c r="J2135" i="4"/>
  <c r="J2136" i="4"/>
  <c r="J2137" i="4"/>
  <c r="J2138" i="4"/>
  <c r="J2139" i="4"/>
  <c r="J2140" i="4"/>
  <c r="J2141" i="4"/>
  <c r="J2142" i="4"/>
  <c r="J2143" i="4"/>
  <c r="J2144" i="4"/>
  <c r="J2145" i="4"/>
  <c r="J2146" i="4"/>
  <c r="J2147" i="4"/>
  <c r="J2148" i="4"/>
  <c r="J2149" i="4"/>
  <c r="J2150" i="4"/>
  <c r="J2151" i="4"/>
  <c r="J2152" i="4"/>
  <c r="J2153" i="4"/>
  <c r="J2154" i="4"/>
  <c r="J2155" i="4"/>
  <c r="J2156" i="4"/>
  <c r="J2157" i="4"/>
  <c r="J2158" i="4"/>
  <c r="J2159" i="4"/>
  <c r="J2160" i="4"/>
  <c r="J2161" i="4"/>
  <c r="J2162" i="4"/>
  <c r="J2163" i="4"/>
  <c r="J2164" i="4"/>
  <c r="J2165" i="4"/>
  <c r="J2166" i="4"/>
  <c r="J2167" i="4"/>
  <c r="J2168" i="4"/>
  <c r="J2169" i="4"/>
  <c r="J2170" i="4"/>
  <c r="J2171" i="4"/>
  <c r="J2172" i="4"/>
  <c r="J2173" i="4"/>
  <c r="J2174" i="4"/>
  <c r="J2175" i="4"/>
  <c r="J2176" i="4"/>
  <c r="J2177" i="4"/>
  <c r="J2178" i="4"/>
  <c r="J2179" i="4"/>
  <c r="J2180" i="4"/>
  <c r="J2181" i="4"/>
  <c r="J2182" i="4"/>
  <c r="J2183" i="4"/>
  <c r="J2184" i="4"/>
  <c r="J2185" i="4"/>
  <c r="J2186" i="4"/>
  <c r="J2187" i="4"/>
  <c r="J2188" i="4"/>
  <c r="J2189" i="4"/>
  <c r="J2190" i="4"/>
  <c r="J2191" i="4"/>
  <c r="J2192" i="4"/>
  <c r="J2193" i="4"/>
  <c r="J2194" i="4"/>
  <c r="J2195" i="4"/>
  <c r="J2196" i="4"/>
  <c r="J2197" i="4"/>
  <c r="J2198" i="4"/>
  <c r="J2199" i="4"/>
  <c r="J2200" i="4"/>
  <c r="J2201" i="4"/>
  <c r="J2202" i="4"/>
  <c r="J2203" i="4"/>
  <c r="J2204" i="4"/>
  <c r="J2205" i="4"/>
  <c r="J2206" i="4"/>
  <c r="J2207" i="4"/>
  <c r="J2208" i="4"/>
  <c r="J2209" i="4"/>
  <c r="J2210" i="4"/>
  <c r="J2211" i="4"/>
  <c r="J2212" i="4"/>
  <c r="J2213" i="4"/>
  <c r="J2214" i="4"/>
  <c r="J2215" i="4"/>
  <c r="J2216" i="4"/>
  <c r="J2217" i="4"/>
  <c r="J2218" i="4"/>
  <c r="J2219" i="4"/>
  <c r="J2220" i="4"/>
  <c r="J2221" i="4"/>
  <c r="J2222" i="4"/>
  <c r="J2223" i="4"/>
  <c r="J2224" i="4"/>
  <c r="J2225" i="4"/>
  <c r="J2226" i="4"/>
  <c r="J2227" i="4"/>
  <c r="J2228" i="4"/>
  <c r="J2229" i="4"/>
  <c r="J2230" i="4"/>
  <c r="J2231" i="4"/>
  <c r="J2232" i="4"/>
  <c r="J2233" i="4"/>
  <c r="J2234" i="4"/>
  <c r="J2235" i="4"/>
  <c r="J2236" i="4"/>
  <c r="J2237" i="4"/>
  <c r="J2238" i="4"/>
  <c r="J2239" i="4"/>
  <c r="J2240" i="4"/>
  <c r="J2241" i="4"/>
  <c r="J2242" i="4"/>
  <c r="J2243" i="4"/>
  <c r="J2244" i="4"/>
  <c r="J2245" i="4"/>
  <c r="J2246" i="4"/>
  <c r="J2247" i="4"/>
  <c r="J2248" i="4"/>
  <c r="J2249" i="4"/>
  <c r="J2250" i="4"/>
  <c r="J2251" i="4"/>
  <c r="J2252" i="4"/>
  <c r="J2253" i="4"/>
  <c r="J2254" i="4"/>
  <c r="J2255" i="4"/>
  <c r="J2256" i="4"/>
  <c r="J2257" i="4"/>
  <c r="J2258" i="4"/>
  <c r="J2259" i="4"/>
  <c r="J2260" i="4"/>
  <c r="J2261" i="4"/>
  <c r="J2262" i="4"/>
  <c r="J2263" i="4"/>
  <c r="J2264" i="4"/>
  <c r="J2265" i="4"/>
  <c r="J2266" i="4"/>
  <c r="J2267" i="4"/>
  <c r="J2268" i="4"/>
  <c r="J2269" i="4"/>
  <c r="J2270" i="4"/>
  <c r="J2271" i="4"/>
  <c r="J2272" i="4"/>
  <c r="J2273" i="4"/>
  <c r="J2274" i="4"/>
  <c r="J2275" i="4"/>
  <c r="J2276" i="4"/>
  <c r="J2277" i="4"/>
  <c r="J2278" i="4"/>
  <c r="J2279" i="4"/>
  <c r="J2280" i="4"/>
  <c r="J2281" i="4"/>
  <c r="J2282" i="4"/>
  <c r="J2283" i="4"/>
  <c r="J2284" i="4"/>
  <c r="J2285" i="4"/>
  <c r="J2286" i="4"/>
  <c r="J2287" i="4"/>
  <c r="J2288" i="4"/>
  <c r="J2289" i="4"/>
  <c r="J2290" i="4"/>
  <c r="J2291" i="4"/>
  <c r="J2292" i="4"/>
  <c r="J2293" i="4"/>
  <c r="J2294" i="4"/>
  <c r="J2295" i="4"/>
  <c r="J2296" i="4"/>
  <c r="J2297" i="4"/>
  <c r="J2298" i="4"/>
  <c r="J2299" i="4"/>
  <c r="J2300" i="4"/>
  <c r="J2301" i="4"/>
  <c r="J2302" i="4"/>
  <c r="J2303" i="4"/>
  <c r="J2304" i="4"/>
  <c r="J2305" i="4"/>
  <c r="J2306" i="4"/>
  <c r="J2307" i="4"/>
  <c r="J2308" i="4"/>
  <c r="J2309" i="4"/>
  <c r="J2310" i="4"/>
  <c r="J2311" i="4"/>
  <c r="J2312" i="4"/>
  <c r="J2313" i="4"/>
  <c r="J2314" i="4"/>
  <c r="J2315" i="4"/>
  <c r="J2316" i="4"/>
  <c r="J2317" i="4"/>
  <c r="J2318" i="4"/>
  <c r="J2319" i="4"/>
  <c r="J2320" i="4"/>
  <c r="J2321" i="4"/>
  <c r="J2322" i="4"/>
  <c r="J2323" i="4"/>
  <c r="J2324" i="4"/>
  <c r="J2325" i="4"/>
  <c r="J2326" i="4"/>
  <c r="J2327" i="4"/>
  <c r="J2328" i="4"/>
  <c r="J2329" i="4"/>
  <c r="J2330" i="4"/>
  <c r="J2331" i="4"/>
  <c r="J2332" i="4"/>
  <c r="J2333" i="4"/>
  <c r="J2334" i="4"/>
  <c r="J2335" i="4"/>
  <c r="J2336" i="4"/>
  <c r="J2337" i="4"/>
  <c r="J2338" i="4"/>
  <c r="J2339" i="4"/>
  <c r="J2340" i="4"/>
  <c r="J2341" i="4"/>
  <c r="J2342" i="4"/>
  <c r="J2343" i="4"/>
  <c r="J2344" i="4"/>
  <c r="J2345" i="4"/>
  <c r="J2346" i="4"/>
  <c r="J2347" i="4"/>
  <c r="J2348" i="4"/>
  <c r="J2349" i="4"/>
  <c r="J2350" i="4"/>
  <c r="J2351" i="4"/>
  <c r="J2352" i="4"/>
  <c r="J2353" i="4"/>
  <c r="J2354" i="4"/>
  <c r="J2355" i="4"/>
  <c r="J2356" i="4"/>
  <c r="J2357" i="4"/>
  <c r="J2358" i="4"/>
  <c r="J2359" i="4"/>
  <c r="J2360" i="4"/>
  <c r="J2361" i="4"/>
  <c r="J2362" i="4"/>
  <c r="J2363" i="4"/>
  <c r="J2364" i="4"/>
  <c r="J2365" i="4"/>
  <c r="J2366" i="4"/>
  <c r="J2367" i="4"/>
  <c r="J2368" i="4"/>
  <c r="J2369" i="4"/>
  <c r="J2370" i="4"/>
  <c r="J2371" i="4"/>
  <c r="J2372" i="4"/>
  <c r="J2373" i="4"/>
  <c r="J2374" i="4"/>
  <c r="J2375" i="4"/>
  <c r="J2376" i="4"/>
  <c r="J2377" i="4"/>
  <c r="J2378" i="4"/>
  <c r="J2379" i="4"/>
  <c r="J2380" i="4"/>
  <c r="J2381" i="4"/>
  <c r="J2382" i="4"/>
  <c r="J2383" i="4"/>
  <c r="J2384" i="4"/>
  <c r="J2385" i="4"/>
  <c r="J2386" i="4"/>
  <c r="J2387" i="4"/>
  <c r="J2388" i="4"/>
  <c r="J2389" i="4"/>
  <c r="J2390" i="4"/>
  <c r="J2391" i="4"/>
  <c r="J2392" i="4"/>
  <c r="J2393" i="4"/>
  <c r="J2394" i="4"/>
  <c r="J2395" i="4"/>
  <c r="J2396" i="4"/>
  <c r="J2397" i="4"/>
  <c r="J2398" i="4"/>
  <c r="J2399" i="4"/>
  <c r="J2400" i="4"/>
  <c r="J2401" i="4"/>
  <c r="J2402" i="4"/>
  <c r="J2403" i="4"/>
  <c r="J2404" i="4"/>
  <c r="J2405" i="4"/>
  <c r="J2406" i="4"/>
  <c r="J2407" i="4"/>
  <c r="J2408" i="4"/>
  <c r="J2409" i="4"/>
  <c r="J2410" i="4"/>
  <c r="J2411" i="4"/>
  <c r="J2412" i="4"/>
  <c r="J2413" i="4"/>
  <c r="J2414" i="4"/>
  <c r="J2415" i="4"/>
  <c r="J2416" i="4"/>
  <c r="J2417" i="4"/>
  <c r="J2418" i="4"/>
  <c r="J2419" i="4"/>
  <c r="J2420" i="4"/>
  <c r="J2421" i="4"/>
  <c r="J2422" i="4"/>
  <c r="J2423" i="4"/>
  <c r="J2424" i="4"/>
  <c r="J2425" i="4"/>
  <c r="J2426" i="4"/>
  <c r="J2427" i="4"/>
  <c r="J2428" i="4"/>
  <c r="J2429" i="4"/>
  <c r="J2430" i="4"/>
  <c r="J2431" i="4"/>
  <c r="J2432" i="4"/>
  <c r="J2433" i="4"/>
  <c r="J2434" i="4"/>
  <c r="J2435" i="4"/>
  <c r="J2436" i="4"/>
  <c r="J2437" i="4"/>
  <c r="J2438" i="4"/>
  <c r="J2439" i="4"/>
  <c r="J2440" i="4"/>
  <c r="J2441" i="4"/>
  <c r="J2442" i="4"/>
  <c r="J2443" i="4"/>
  <c r="J2444" i="4"/>
  <c r="J2445" i="4"/>
  <c r="J2446" i="4"/>
  <c r="J2447" i="4"/>
  <c r="J2448" i="4"/>
  <c r="J2449" i="4"/>
  <c r="J2450" i="4"/>
  <c r="J2451" i="4"/>
  <c r="J2452" i="4"/>
  <c r="J2453" i="4"/>
  <c r="J2454" i="4"/>
  <c r="J2455" i="4"/>
  <c r="J2456" i="4"/>
  <c r="J2457" i="4"/>
  <c r="J2458" i="4"/>
  <c r="J2459" i="4"/>
  <c r="J2460" i="4"/>
  <c r="J2461" i="4"/>
  <c r="J2462" i="4"/>
  <c r="J2463" i="4"/>
  <c r="J2464" i="4"/>
  <c r="J2465" i="4"/>
  <c r="J2466" i="4"/>
  <c r="J2467" i="4"/>
  <c r="J2468" i="4"/>
  <c r="J2469" i="4"/>
  <c r="J2470" i="4"/>
  <c r="J2471" i="4"/>
  <c r="J2472" i="4"/>
  <c r="J2473" i="4"/>
  <c r="J2474" i="4"/>
  <c r="J2475" i="4"/>
  <c r="J2476" i="4"/>
  <c r="J2477" i="4"/>
  <c r="J2478" i="4"/>
  <c r="J2479" i="4"/>
  <c r="J2480" i="4"/>
  <c r="J2481" i="4"/>
  <c r="J2482" i="4"/>
  <c r="J2483" i="4"/>
  <c r="J2484" i="4"/>
  <c r="J2485" i="4"/>
  <c r="J2486" i="4"/>
  <c r="J2487" i="4"/>
  <c r="J2488" i="4"/>
  <c r="J2489" i="4"/>
  <c r="J2490" i="4"/>
  <c r="J2491" i="4"/>
  <c r="J2492" i="4"/>
  <c r="J2493" i="4"/>
  <c r="J2494" i="4"/>
  <c r="J2495" i="4"/>
  <c r="J2496" i="4"/>
  <c r="J2497" i="4"/>
  <c r="J2498" i="4"/>
  <c r="J2499" i="4"/>
  <c r="J2500" i="4"/>
  <c r="J2501" i="4"/>
  <c r="J2502" i="4"/>
  <c r="J2503" i="4"/>
  <c r="J2504" i="4"/>
  <c r="J2505" i="4"/>
  <c r="J2506" i="4"/>
  <c r="J2507" i="4"/>
  <c r="J2508" i="4"/>
  <c r="J2509" i="4"/>
  <c r="J2510" i="4"/>
  <c r="J2511" i="4"/>
  <c r="J2512" i="4"/>
  <c r="J2513" i="4"/>
  <c r="J2514" i="4"/>
  <c r="J2515" i="4"/>
  <c r="J2516" i="4"/>
  <c r="J2517" i="4"/>
  <c r="J2518" i="4"/>
  <c r="J2519" i="4"/>
  <c r="J2520" i="4"/>
  <c r="J2521" i="4"/>
  <c r="X8" i="4"/>
  <c r="X184" i="4"/>
  <c r="X248" i="4"/>
  <c r="J2" i="4"/>
  <c r="AA3" i="4"/>
  <c r="AA4" i="4"/>
  <c r="AA5" i="4"/>
  <c r="AA6" i="4"/>
  <c r="AA7" i="4"/>
  <c r="AA8" i="4"/>
  <c r="AA9" i="4"/>
  <c r="AA10" i="4"/>
  <c r="AA11" i="4"/>
  <c r="AA12" i="4"/>
  <c r="AA13" i="4"/>
  <c r="AA14" i="4"/>
  <c r="AA15" i="4"/>
  <c r="AA16" i="4"/>
  <c r="AA17" i="4"/>
  <c r="AA18" i="4"/>
  <c r="AA19" i="4"/>
  <c r="AA20" i="4"/>
  <c r="AA21" i="4"/>
  <c r="AA22" i="4"/>
  <c r="AA23" i="4"/>
  <c r="AA24" i="4"/>
  <c r="AA25" i="4"/>
  <c r="AA26" i="4"/>
  <c r="AA27" i="4"/>
  <c r="AA28" i="4"/>
  <c r="AA29" i="4"/>
  <c r="AA30" i="4"/>
  <c r="AA31" i="4"/>
  <c r="AA32" i="4"/>
  <c r="AA33" i="4"/>
  <c r="AA34" i="4"/>
  <c r="AA35" i="4"/>
  <c r="AA36" i="4"/>
  <c r="AA37" i="4"/>
  <c r="AA38" i="4"/>
  <c r="AA39" i="4"/>
  <c r="AA40" i="4"/>
  <c r="AA41" i="4"/>
  <c r="AA42" i="4"/>
  <c r="AA43" i="4"/>
  <c r="AA44" i="4"/>
  <c r="AA45" i="4"/>
  <c r="AA46" i="4"/>
  <c r="AA47" i="4"/>
  <c r="AA48" i="4"/>
  <c r="AA49" i="4"/>
  <c r="AA50" i="4"/>
  <c r="AA51" i="4"/>
  <c r="AA52" i="4"/>
  <c r="AA53" i="4"/>
  <c r="AA54" i="4"/>
  <c r="AA55" i="4"/>
  <c r="AA56" i="4"/>
  <c r="AA57" i="4"/>
  <c r="AA58" i="4"/>
  <c r="AA59" i="4"/>
  <c r="AA60" i="4"/>
  <c r="AA61" i="4"/>
  <c r="AA62" i="4"/>
  <c r="AA63" i="4"/>
  <c r="AA64" i="4"/>
  <c r="AA65" i="4"/>
  <c r="AA66" i="4"/>
  <c r="AA67" i="4"/>
  <c r="AA68" i="4"/>
  <c r="AA69" i="4"/>
  <c r="AA70" i="4"/>
  <c r="AA71" i="4"/>
  <c r="AA72" i="4"/>
  <c r="AA73" i="4"/>
  <c r="AA74" i="4"/>
  <c r="AA75" i="4"/>
  <c r="AA76" i="4"/>
  <c r="AA77" i="4"/>
  <c r="AA78" i="4"/>
  <c r="AA79" i="4"/>
  <c r="AA80" i="4"/>
  <c r="AA81" i="4"/>
  <c r="AA82" i="4"/>
  <c r="AA83" i="4"/>
  <c r="AA84" i="4"/>
  <c r="AA85" i="4"/>
  <c r="AA86" i="4"/>
  <c r="AA87" i="4"/>
  <c r="AA88" i="4"/>
  <c r="AA89" i="4"/>
  <c r="AA90" i="4"/>
  <c r="AA91" i="4"/>
  <c r="AA92" i="4"/>
  <c r="AA93" i="4"/>
  <c r="AA94" i="4"/>
  <c r="AA95" i="4"/>
  <c r="AA96" i="4"/>
  <c r="AA97" i="4"/>
  <c r="AA98" i="4"/>
  <c r="AA99" i="4"/>
  <c r="AA100" i="4"/>
  <c r="AA101" i="4"/>
  <c r="AA102" i="4"/>
  <c r="AA103" i="4"/>
  <c r="AA104" i="4"/>
  <c r="AA105" i="4"/>
  <c r="AA106" i="4"/>
  <c r="AA107" i="4"/>
  <c r="AA108" i="4"/>
  <c r="AA109" i="4"/>
  <c r="AA110" i="4"/>
  <c r="AA111" i="4"/>
  <c r="AA112" i="4"/>
  <c r="AA113" i="4"/>
  <c r="AA114" i="4"/>
  <c r="AA115" i="4"/>
  <c r="AA116" i="4"/>
  <c r="AA117" i="4"/>
  <c r="AA118" i="4"/>
  <c r="AA119" i="4"/>
  <c r="AA120" i="4"/>
  <c r="AA121" i="4"/>
  <c r="AA122" i="4"/>
  <c r="AA123" i="4"/>
  <c r="AA124" i="4"/>
  <c r="AA125" i="4"/>
  <c r="AA126" i="4"/>
  <c r="AA127" i="4"/>
  <c r="AA128" i="4"/>
  <c r="AA129" i="4"/>
  <c r="AA130" i="4"/>
  <c r="AA131" i="4"/>
  <c r="AA132" i="4"/>
  <c r="AA133" i="4"/>
  <c r="AA134" i="4"/>
  <c r="AA135" i="4"/>
  <c r="AA136" i="4"/>
  <c r="AA137" i="4"/>
  <c r="AA138" i="4"/>
  <c r="AA139" i="4"/>
  <c r="AA140" i="4"/>
  <c r="AA141" i="4"/>
  <c r="AA142" i="4"/>
  <c r="AA143" i="4"/>
  <c r="AA144" i="4"/>
  <c r="AA145" i="4"/>
  <c r="AA146" i="4"/>
  <c r="AA147" i="4"/>
  <c r="AA148" i="4"/>
  <c r="AA149" i="4"/>
  <c r="AA150" i="4"/>
  <c r="AA151" i="4"/>
  <c r="AA152" i="4"/>
  <c r="AA153" i="4"/>
  <c r="AA154" i="4"/>
  <c r="AA155" i="4"/>
  <c r="AA156" i="4"/>
  <c r="AA157" i="4"/>
  <c r="AA158" i="4"/>
  <c r="AA159" i="4"/>
  <c r="AA160" i="4"/>
  <c r="AA161" i="4"/>
  <c r="AA162" i="4"/>
  <c r="AA163" i="4"/>
  <c r="AA164" i="4"/>
  <c r="AA165" i="4"/>
  <c r="AA166" i="4"/>
  <c r="AA167" i="4"/>
  <c r="AA168" i="4"/>
  <c r="AA169" i="4"/>
  <c r="AA170" i="4"/>
  <c r="AA171" i="4"/>
  <c r="AA172" i="4"/>
  <c r="AA173" i="4"/>
  <c r="AA174" i="4"/>
  <c r="AA175" i="4"/>
  <c r="AA176" i="4"/>
  <c r="AA177" i="4"/>
  <c r="AA178" i="4"/>
  <c r="AA179" i="4"/>
  <c r="AA180" i="4"/>
  <c r="AA181" i="4"/>
  <c r="AA182" i="4"/>
  <c r="AA183" i="4"/>
  <c r="AA184" i="4"/>
  <c r="AA185" i="4"/>
  <c r="AA186" i="4"/>
  <c r="AA187" i="4"/>
  <c r="AA188" i="4"/>
  <c r="AA189" i="4"/>
  <c r="AA190" i="4"/>
  <c r="AA191" i="4"/>
  <c r="AA192" i="4"/>
  <c r="AA193" i="4"/>
  <c r="AA194" i="4"/>
  <c r="AA195" i="4"/>
  <c r="AA196" i="4"/>
  <c r="AA197" i="4"/>
  <c r="AA198" i="4"/>
  <c r="AA199" i="4"/>
  <c r="AA200" i="4"/>
  <c r="AA201" i="4"/>
  <c r="AA202" i="4"/>
  <c r="AA203" i="4"/>
  <c r="AA204" i="4"/>
  <c r="AA205" i="4"/>
  <c r="AA206" i="4"/>
  <c r="AA207" i="4"/>
  <c r="AA208" i="4"/>
  <c r="AA209" i="4"/>
  <c r="AA210" i="4"/>
  <c r="AA211" i="4"/>
  <c r="AA212" i="4"/>
  <c r="AA213" i="4"/>
  <c r="AA214" i="4"/>
  <c r="AA215" i="4"/>
  <c r="AA216" i="4"/>
  <c r="AA217" i="4"/>
  <c r="AA218" i="4"/>
  <c r="AA219" i="4"/>
  <c r="AA220" i="4"/>
  <c r="AA221" i="4"/>
  <c r="AA222" i="4"/>
  <c r="AA223" i="4"/>
  <c r="AA224" i="4"/>
  <c r="AA225" i="4"/>
  <c r="AA226" i="4"/>
  <c r="AA227" i="4"/>
  <c r="AA228" i="4"/>
  <c r="AA229" i="4"/>
  <c r="AA230" i="4"/>
  <c r="AA231" i="4"/>
  <c r="AA232" i="4"/>
  <c r="AA233" i="4"/>
  <c r="AA234" i="4"/>
  <c r="AA235" i="4"/>
  <c r="AA236" i="4"/>
  <c r="AA237" i="4"/>
  <c r="AA238" i="4"/>
  <c r="AA239" i="4"/>
  <c r="AA240" i="4"/>
  <c r="AA241" i="4"/>
  <c r="AA242" i="4"/>
  <c r="AA243" i="4"/>
  <c r="AA244" i="4"/>
  <c r="AA245" i="4"/>
  <c r="AA246" i="4"/>
  <c r="AA247" i="4"/>
  <c r="AA248" i="4"/>
  <c r="AA249" i="4"/>
  <c r="AA250" i="4"/>
  <c r="AA251" i="4"/>
  <c r="AA252" i="4"/>
  <c r="AA253" i="4"/>
  <c r="AA254" i="4"/>
  <c r="AA255" i="4"/>
  <c r="AA256" i="4"/>
  <c r="AA257" i="4"/>
  <c r="AA258" i="4"/>
  <c r="AA259" i="4"/>
  <c r="AA260" i="4"/>
  <c r="AA261" i="4"/>
  <c r="AA262" i="4"/>
  <c r="AA263" i="4"/>
  <c r="AA264" i="4"/>
  <c r="AA265" i="4"/>
  <c r="AA266" i="4"/>
  <c r="AA267" i="4"/>
  <c r="AA268" i="4"/>
  <c r="AA269" i="4"/>
  <c r="AA270" i="4"/>
  <c r="AA271" i="4"/>
  <c r="AA272" i="4"/>
  <c r="AA273" i="4"/>
  <c r="AA274" i="4"/>
  <c r="AA275" i="4"/>
  <c r="AA276" i="4"/>
  <c r="AA277" i="4"/>
  <c r="AA278" i="4"/>
  <c r="AA279" i="4"/>
  <c r="AA280" i="4"/>
  <c r="AA281" i="4"/>
  <c r="Z3" i="4"/>
  <c r="Z4" i="4"/>
  <c r="Z5" i="4"/>
  <c r="Z6" i="4"/>
  <c r="Z7" i="4"/>
  <c r="Z8" i="4"/>
  <c r="Z9" i="4"/>
  <c r="Z10" i="4"/>
  <c r="Z11" i="4"/>
  <c r="Z12" i="4"/>
  <c r="Z13" i="4"/>
  <c r="Z14" i="4"/>
  <c r="Z15" i="4"/>
  <c r="Z16" i="4"/>
  <c r="Z17" i="4"/>
  <c r="Z18" i="4"/>
  <c r="Z19" i="4"/>
  <c r="Z20" i="4"/>
  <c r="Z21" i="4"/>
  <c r="Z22" i="4"/>
  <c r="Z23" i="4"/>
  <c r="Z24" i="4"/>
  <c r="Z25" i="4"/>
  <c r="Z26" i="4"/>
  <c r="Z27" i="4"/>
  <c r="Z28" i="4"/>
  <c r="Z29" i="4"/>
  <c r="Z30" i="4"/>
  <c r="Z31" i="4"/>
  <c r="Z32" i="4"/>
  <c r="Z33" i="4"/>
  <c r="Z34" i="4"/>
  <c r="Z35" i="4"/>
  <c r="Z36" i="4"/>
  <c r="Z37" i="4"/>
  <c r="Z38" i="4"/>
  <c r="Z39" i="4"/>
  <c r="Z40" i="4"/>
  <c r="Z41" i="4"/>
  <c r="Z42" i="4"/>
  <c r="Z43" i="4"/>
  <c r="Z44" i="4"/>
  <c r="Z45" i="4"/>
  <c r="Z46" i="4"/>
  <c r="Z47" i="4"/>
  <c r="Z48" i="4"/>
  <c r="Z49" i="4"/>
  <c r="Z50" i="4"/>
  <c r="Z51" i="4"/>
  <c r="Z52" i="4"/>
  <c r="Z53" i="4"/>
  <c r="Z54" i="4"/>
  <c r="Z55" i="4"/>
  <c r="Z56" i="4"/>
  <c r="Z57" i="4"/>
  <c r="Z58" i="4"/>
  <c r="Z59" i="4"/>
  <c r="Z60" i="4"/>
  <c r="Z61" i="4"/>
  <c r="Z62" i="4"/>
  <c r="Z63" i="4"/>
  <c r="Z64" i="4"/>
  <c r="Z65" i="4"/>
  <c r="Z66" i="4"/>
  <c r="Z67" i="4"/>
  <c r="Z68" i="4"/>
  <c r="Z69" i="4"/>
  <c r="Z70" i="4"/>
  <c r="Z71" i="4"/>
  <c r="Z72" i="4"/>
  <c r="Z73" i="4"/>
  <c r="Z74" i="4"/>
  <c r="Z75" i="4"/>
  <c r="Z76" i="4"/>
  <c r="Z77" i="4"/>
  <c r="Z78" i="4"/>
  <c r="Z79" i="4"/>
  <c r="Z80" i="4"/>
  <c r="Z81" i="4"/>
  <c r="Z82" i="4"/>
  <c r="Z83" i="4"/>
  <c r="Z84" i="4"/>
  <c r="Z85" i="4"/>
  <c r="Z86" i="4"/>
  <c r="Z87" i="4"/>
  <c r="Z88" i="4"/>
  <c r="Z89" i="4"/>
  <c r="Z90" i="4"/>
  <c r="Z91" i="4"/>
  <c r="Z92" i="4"/>
  <c r="Z93" i="4"/>
  <c r="Z94" i="4"/>
  <c r="Z95" i="4"/>
  <c r="Z96" i="4"/>
  <c r="Z97" i="4"/>
  <c r="Z98" i="4"/>
  <c r="Z99" i="4"/>
  <c r="Z100" i="4"/>
  <c r="Z101" i="4"/>
  <c r="Z102" i="4"/>
  <c r="Z103" i="4"/>
  <c r="Z104" i="4"/>
  <c r="Z105" i="4"/>
  <c r="Z106" i="4"/>
  <c r="Z107" i="4"/>
  <c r="Z108" i="4"/>
  <c r="Z109" i="4"/>
  <c r="Z110" i="4"/>
  <c r="Z111" i="4"/>
  <c r="Z112" i="4"/>
  <c r="Z113" i="4"/>
  <c r="Z114" i="4"/>
  <c r="Z115" i="4"/>
  <c r="Z116" i="4"/>
  <c r="Z117" i="4"/>
  <c r="Z118" i="4"/>
  <c r="Z119" i="4"/>
  <c r="Z120" i="4"/>
  <c r="Z121" i="4"/>
  <c r="Z122" i="4"/>
  <c r="Z123" i="4"/>
  <c r="Z124" i="4"/>
  <c r="Z125" i="4"/>
  <c r="Z126" i="4"/>
  <c r="Z127" i="4"/>
  <c r="Z128" i="4"/>
  <c r="Z129" i="4"/>
  <c r="Z130" i="4"/>
  <c r="Z131" i="4"/>
  <c r="Z132" i="4"/>
  <c r="Z133" i="4"/>
  <c r="Z134" i="4"/>
  <c r="Z135" i="4"/>
  <c r="Z136" i="4"/>
  <c r="Z137" i="4"/>
  <c r="Z138" i="4"/>
  <c r="Z139" i="4"/>
  <c r="Z140" i="4"/>
  <c r="Z141" i="4"/>
  <c r="Z142" i="4"/>
  <c r="Z143" i="4"/>
  <c r="Z144" i="4"/>
  <c r="Z145" i="4"/>
  <c r="Z146" i="4"/>
  <c r="Z147" i="4"/>
  <c r="Z148" i="4"/>
  <c r="Z149" i="4"/>
  <c r="Z150" i="4"/>
  <c r="Z151" i="4"/>
  <c r="Z152" i="4"/>
  <c r="Z153" i="4"/>
  <c r="Z154" i="4"/>
  <c r="Z155" i="4"/>
  <c r="Z156" i="4"/>
  <c r="Z157" i="4"/>
  <c r="Z158" i="4"/>
  <c r="Z159" i="4"/>
  <c r="Z160" i="4"/>
  <c r="Z161" i="4"/>
  <c r="Z162" i="4"/>
  <c r="Z163" i="4"/>
  <c r="Z164" i="4"/>
  <c r="Z165" i="4"/>
  <c r="Z166" i="4"/>
  <c r="Z167" i="4"/>
  <c r="Z168" i="4"/>
  <c r="Z169" i="4"/>
  <c r="Z170" i="4"/>
  <c r="Z171" i="4"/>
  <c r="Z172" i="4"/>
  <c r="Z173" i="4"/>
  <c r="Z174" i="4"/>
  <c r="Z175" i="4"/>
  <c r="Z176" i="4"/>
  <c r="Z177" i="4"/>
  <c r="Z178" i="4"/>
  <c r="Z179" i="4"/>
  <c r="Z180" i="4"/>
  <c r="Z181" i="4"/>
  <c r="Z182" i="4"/>
  <c r="Z183" i="4"/>
  <c r="Z184" i="4"/>
  <c r="Z185" i="4"/>
  <c r="Z186" i="4"/>
  <c r="Z187" i="4"/>
  <c r="Z188" i="4"/>
  <c r="Z189" i="4"/>
  <c r="Z190" i="4"/>
  <c r="Z191" i="4"/>
  <c r="Z192" i="4"/>
  <c r="Z193" i="4"/>
  <c r="Z194" i="4"/>
  <c r="Z195" i="4"/>
  <c r="Z196" i="4"/>
  <c r="Z197" i="4"/>
  <c r="Z198" i="4"/>
  <c r="Z199" i="4"/>
  <c r="Z200" i="4"/>
  <c r="Z201" i="4"/>
  <c r="Z202" i="4"/>
  <c r="Z203" i="4"/>
  <c r="Z204" i="4"/>
  <c r="Z205" i="4"/>
  <c r="Z206" i="4"/>
  <c r="Z207" i="4"/>
  <c r="Z208" i="4"/>
  <c r="Z209" i="4"/>
  <c r="Z210" i="4"/>
  <c r="Z211" i="4"/>
  <c r="Z212" i="4"/>
  <c r="Z213" i="4"/>
  <c r="Z214" i="4"/>
  <c r="Z215" i="4"/>
  <c r="Z216" i="4"/>
  <c r="Z217" i="4"/>
  <c r="Z218" i="4"/>
  <c r="Z219" i="4"/>
  <c r="Z220" i="4"/>
  <c r="Z221" i="4"/>
  <c r="Z222" i="4"/>
  <c r="Z223" i="4"/>
  <c r="Z224" i="4"/>
  <c r="Z225" i="4"/>
  <c r="Z226" i="4"/>
  <c r="Z227" i="4"/>
  <c r="Z228" i="4"/>
  <c r="Z229" i="4"/>
  <c r="Z230" i="4"/>
  <c r="Z231" i="4"/>
  <c r="Z232" i="4"/>
  <c r="Z233" i="4"/>
  <c r="Z234" i="4"/>
  <c r="Z235" i="4"/>
  <c r="Z236" i="4"/>
  <c r="Z237" i="4"/>
  <c r="Z238" i="4"/>
  <c r="Z239" i="4"/>
  <c r="Z240" i="4"/>
  <c r="Z241" i="4"/>
  <c r="Z242" i="4"/>
  <c r="Z243" i="4"/>
  <c r="Z244" i="4"/>
  <c r="Z245" i="4"/>
  <c r="Z246" i="4"/>
  <c r="Z247" i="4"/>
  <c r="Z248" i="4"/>
  <c r="Z249" i="4"/>
  <c r="Z250" i="4"/>
  <c r="Z251" i="4"/>
  <c r="Z252" i="4"/>
  <c r="Z253" i="4"/>
  <c r="Z254" i="4"/>
  <c r="Z255" i="4"/>
  <c r="Z256" i="4"/>
  <c r="Z257" i="4"/>
  <c r="Z258" i="4"/>
  <c r="Z259" i="4"/>
  <c r="Z260" i="4"/>
  <c r="Z261" i="4"/>
  <c r="Z262" i="4"/>
  <c r="Z263" i="4"/>
  <c r="Z264" i="4"/>
  <c r="Z265" i="4"/>
  <c r="Z266" i="4"/>
  <c r="Z267" i="4"/>
  <c r="Z268" i="4"/>
  <c r="Z269" i="4"/>
  <c r="Z270" i="4"/>
  <c r="Z271" i="4"/>
  <c r="Z272" i="4"/>
  <c r="Z273" i="4"/>
  <c r="Z274" i="4"/>
  <c r="Z275" i="4"/>
  <c r="Z276" i="4"/>
  <c r="Z277" i="4"/>
  <c r="Z278" i="4"/>
  <c r="Z279" i="4"/>
  <c r="Z280" i="4"/>
  <c r="Z281" i="4"/>
  <c r="Y3" i="4"/>
  <c r="Y4" i="4"/>
  <c r="Y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194" i="4"/>
  <c r="Y195" i="4"/>
  <c r="Y196" i="4"/>
  <c r="Y197" i="4"/>
  <c r="Y198" i="4"/>
  <c r="Y199" i="4"/>
  <c r="Y200" i="4"/>
  <c r="Y201" i="4"/>
  <c r="Y202" i="4"/>
  <c r="Y203" i="4"/>
  <c r="Y204" i="4"/>
  <c r="Y205" i="4"/>
  <c r="Y206" i="4"/>
  <c r="Y207" i="4"/>
  <c r="Y208" i="4"/>
  <c r="Y209" i="4"/>
  <c r="Y210" i="4"/>
  <c r="Y211" i="4"/>
  <c r="Y212" i="4"/>
  <c r="Y213" i="4"/>
  <c r="Y214" i="4"/>
  <c r="Y215" i="4"/>
  <c r="Y216" i="4"/>
  <c r="Y217" i="4"/>
  <c r="Y218" i="4"/>
  <c r="Y219" i="4"/>
  <c r="Y220" i="4"/>
  <c r="Y221" i="4"/>
  <c r="Y222" i="4"/>
  <c r="Y223" i="4"/>
  <c r="Y224" i="4"/>
  <c r="Y225" i="4"/>
  <c r="Y226" i="4"/>
  <c r="Y227" i="4"/>
  <c r="Y228" i="4"/>
  <c r="Y229" i="4"/>
  <c r="Y230" i="4"/>
  <c r="Y231" i="4"/>
  <c r="Y232" i="4"/>
  <c r="Y233" i="4"/>
  <c r="Y234" i="4"/>
  <c r="Y235" i="4"/>
  <c r="Y236" i="4"/>
  <c r="Y237" i="4"/>
  <c r="Y238" i="4"/>
  <c r="Y239" i="4"/>
  <c r="Y240" i="4"/>
  <c r="Y241" i="4"/>
  <c r="Y242" i="4"/>
  <c r="Y243" i="4"/>
  <c r="Y244" i="4"/>
  <c r="Y245" i="4"/>
  <c r="Y246" i="4"/>
  <c r="Y247" i="4"/>
  <c r="Y248" i="4"/>
  <c r="Y249" i="4"/>
  <c r="Y250" i="4"/>
  <c r="Y251" i="4"/>
  <c r="Y252" i="4"/>
  <c r="Y253" i="4"/>
  <c r="Y254" i="4"/>
  <c r="Y255" i="4"/>
  <c r="Y256" i="4"/>
  <c r="Y257" i="4"/>
  <c r="Y258" i="4"/>
  <c r="Y259" i="4"/>
  <c r="Y260" i="4"/>
  <c r="Y261" i="4"/>
  <c r="Y262" i="4"/>
  <c r="Y263" i="4"/>
  <c r="Y264" i="4"/>
  <c r="Y265" i="4"/>
  <c r="Y266" i="4"/>
  <c r="Y267" i="4"/>
  <c r="Y268" i="4"/>
  <c r="Y269" i="4"/>
  <c r="Y270" i="4"/>
  <c r="Y271" i="4"/>
  <c r="Y272" i="4"/>
  <c r="Y273" i="4"/>
  <c r="Y274" i="4"/>
  <c r="Y275" i="4"/>
  <c r="Y276" i="4"/>
  <c r="Y277" i="4"/>
  <c r="Y278" i="4"/>
  <c r="Y279" i="4"/>
  <c r="Y280" i="4"/>
  <c r="Y281" i="4"/>
  <c r="X3" i="4"/>
  <c r="X4" i="4"/>
  <c r="X5" i="4"/>
  <c r="X6" i="4"/>
  <c r="X7" i="4"/>
  <c r="X11" i="4"/>
  <c r="X12" i="4"/>
  <c r="X13" i="4"/>
  <c r="X14" i="4"/>
  <c r="X15" i="4"/>
  <c r="X19" i="4"/>
  <c r="X20" i="4"/>
  <c r="X21" i="4"/>
  <c r="X22" i="4"/>
  <c r="X23" i="4"/>
  <c r="X25" i="4"/>
  <c r="X27" i="4"/>
  <c r="X28" i="4"/>
  <c r="X29" i="4"/>
  <c r="X30" i="4"/>
  <c r="X31" i="4"/>
  <c r="X33" i="4"/>
  <c r="X35" i="4"/>
  <c r="X36" i="4"/>
  <c r="X37" i="4"/>
  <c r="X38" i="4"/>
  <c r="X39" i="4"/>
  <c r="X43" i="4"/>
  <c r="X44" i="4"/>
  <c r="X45" i="4"/>
  <c r="X46" i="4"/>
  <c r="X47" i="4"/>
  <c r="X51" i="4"/>
  <c r="X52" i="4"/>
  <c r="X53" i="4"/>
  <c r="X54" i="4"/>
  <c r="X55" i="4"/>
  <c r="X57" i="4"/>
  <c r="X59" i="4"/>
  <c r="X60" i="4"/>
  <c r="X61" i="4"/>
  <c r="X62" i="4"/>
  <c r="X63" i="4"/>
  <c r="X65" i="4"/>
  <c r="X67" i="4"/>
  <c r="X68" i="4"/>
  <c r="X69" i="4"/>
  <c r="X70" i="4"/>
  <c r="X71" i="4"/>
  <c r="X75" i="4"/>
  <c r="X76" i="4"/>
  <c r="X77" i="4"/>
  <c r="X78" i="4"/>
  <c r="X79" i="4"/>
  <c r="X83" i="4"/>
  <c r="X84" i="4"/>
  <c r="X85" i="4"/>
  <c r="X86" i="4"/>
  <c r="X87" i="4"/>
  <c r="X89" i="4"/>
  <c r="X91" i="4"/>
  <c r="X92" i="4"/>
  <c r="X93" i="4"/>
  <c r="X94" i="4"/>
  <c r="X95" i="4"/>
  <c r="X97" i="4"/>
  <c r="X99" i="4"/>
  <c r="X100" i="4"/>
  <c r="X101" i="4"/>
  <c r="X102" i="4"/>
  <c r="X103" i="4"/>
  <c r="X107" i="4"/>
  <c r="X108" i="4"/>
  <c r="X109" i="4"/>
  <c r="X110" i="4"/>
  <c r="X111" i="4"/>
  <c r="X115" i="4"/>
  <c r="X116" i="4"/>
  <c r="X117" i="4"/>
  <c r="X118" i="4"/>
  <c r="X119" i="4"/>
  <c r="X121" i="4"/>
  <c r="X123" i="4"/>
  <c r="X124" i="4"/>
  <c r="X125" i="4"/>
  <c r="X126" i="4"/>
  <c r="X127" i="4"/>
  <c r="X129" i="4"/>
  <c r="X131" i="4"/>
  <c r="X132" i="4"/>
  <c r="X133" i="4"/>
  <c r="X134" i="4"/>
  <c r="X135" i="4"/>
  <c r="X139" i="4"/>
  <c r="X140" i="4"/>
  <c r="X141" i="4"/>
  <c r="X142" i="4"/>
  <c r="X143" i="4"/>
  <c r="X147" i="4"/>
  <c r="X148" i="4"/>
  <c r="X149" i="4"/>
  <c r="X150" i="4"/>
  <c r="X151" i="4"/>
  <c r="X153" i="4"/>
  <c r="X155" i="4"/>
  <c r="X156" i="4"/>
  <c r="X157" i="4"/>
  <c r="X158" i="4"/>
  <c r="X159" i="4"/>
  <c r="X161" i="4"/>
  <c r="X163" i="4"/>
  <c r="X164" i="4"/>
  <c r="X165" i="4"/>
  <c r="X166" i="4"/>
  <c r="X167" i="4"/>
  <c r="X171" i="4"/>
  <c r="X172" i="4"/>
  <c r="X173" i="4"/>
  <c r="X174" i="4"/>
  <c r="X175" i="4"/>
  <c r="X179" i="4"/>
  <c r="X180" i="4"/>
  <c r="X181" i="4"/>
  <c r="X182" i="4"/>
  <c r="X183" i="4"/>
  <c r="X185" i="4"/>
  <c r="X187" i="4"/>
  <c r="X188" i="4"/>
  <c r="X189" i="4"/>
  <c r="X190" i="4"/>
  <c r="X191" i="4"/>
  <c r="X193" i="4"/>
  <c r="X195" i="4"/>
  <c r="X196" i="4"/>
  <c r="X197" i="4"/>
  <c r="X198" i="4"/>
  <c r="X199" i="4"/>
  <c r="X203" i="4"/>
  <c r="X204" i="4"/>
  <c r="X205" i="4"/>
  <c r="X206" i="4"/>
  <c r="X207" i="4"/>
  <c r="X211" i="4"/>
  <c r="X212" i="4"/>
  <c r="X213" i="4"/>
  <c r="X214" i="4"/>
  <c r="X215" i="4"/>
  <c r="X217" i="4"/>
  <c r="X219" i="4"/>
  <c r="X220" i="4"/>
  <c r="X221" i="4"/>
  <c r="X222" i="4"/>
  <c r="X223" i="4"/>
  <c r="X225" i="4"/>
  <c r="X227" i="4"/>
  <c r="X228" i="4"/>
  <c r="X229" i="4"/>
  <c r="X230" i="4"/>
  <c r="X231" i="4"/>
  <c r="X235" i="4"/>
  <c r="X236" i="4"/>
  <c r="X237" i="4"/>
  <c r="X238" i="4"/>
  <c r="X239" i="4"/>
  <c r="X243" i="4"/>
  <c r="X244" i="4"/>
  <c r="X245" i="4"/>
  <c r="X246" i="4"/>
  <c r="X247" i="4"/>
  <c r="X249" i="4"/>
  <c r="X251" i="4"/>
  <c r="X252" i="4"/>
  <c r="X253" i="4"/>
  <c r="X254" i="4"/>
  <c r="X259" i="4"/>
  <c r="X260" i="4"/>
  <c r="X261" i="4"/>
  <c r="X262" i="4"/>
  <c r="X267" i="4"/>
  <c r="X268" i="4"/>
  <c r="X269" i="4"/>
  <c r="X270" i="4"/>
  <c r="X273" i="4"/>
  <c r="X277" i="4"/>
  <c r="W3" i="4"/>
  <c r="W4" i="4"/>
  <c r="W5" i="4"/>
  <c r="W6" i="4"/>
  <c r="W7" i="4"/>
  <c r="W8" i="4"/>
  <c r="W9" i="4"/>
  <c r="W10" i="4"/>
  <c r="W11" i="4"/>
  <c r="W12" i="4"/>
  <c r="W13" i="4"/>
  <c r="W14" i="4"/>
  <c r="W15" i="4"/>
  <c r="W16" i="4"/>
  <c r="W17" i="4"/>
  <c r="W18" i="4"/>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8" i="4"/>
  <c r="W69" i="4"/>
  <c r="W70" i="4"/>
  <c r="W71" i="4"/>
  <c r="W72" i="4"/>
  <c r="W73" i="4"/>
  <c r="W74" i="4"/>
  <c r="W75" i="4"/>
  <c r="W76" i="4"/>
  <c r="W77" i="4"/>
  <c r="W78" i="4"/>
  <c r="W79" i="4"/>
  <c r="W80" i="4"/>
  <c r="W81" i="4"/>
  <c r="W82" i="4"/>
  <c r="W83" i="4"/>
  <c r="W84" i="4"/>
  <c r="W85" i="4"/>
  <c r="W86" i="4"/>
  <c r="W87" i="4"/>
  <c r="W88" i="4"/>
  <c r="W89" i="4"/>
  <c r="W90" i="4"/>
  <c r="W91" i="4"/>
  <c r="W92" i="4"/>
  <c r="W93" i="4"/>
  <c r="W94" i="4"/>
  <c r="W95" i="4"/>
  <c r="W96" i="4"/>
  <c r="W97" i="4"/>
  <c r="W98" i="4"/>
  <c r="W99" i="4"/>
  <c r="W100" i="4"/>
  <c r="W101" i="4"/>
  <c r="W102" i="4"/>
  <c r="W103" i="4"/>
  <c r="W104" i="4"/>
  <c r="W105" i="4"/>
  <c r="W106" i="4"/>
  <c r="W107" i="4"/>
  <c r="W108" i="4"/>
  <c r="W109" i="4"/>
  <c r="W110" i="4"/>
  <c r="W111" i="4"/>
  <c r="W112" i="4"/>
  <c r="W113" i="4"/>
  <c r="W114" i="4"/>
  <c r="W115" i="4"/>
  <c r="W116" i="4"/>
  <c r="W117" i="4"/>
  <c r="W118" i="4"/>
  <c r="W119" i="4"/>
  <c r="W120" i="4"/>
  <c r="W121" i="4"/>
  <c r="W122" i="4"/>
  <c r="W123" i="4"/>
  <c r="W124" i="4"/>
  <c r="W125" i="4"/>
  <c r="W126" i="4"/>
  <c r="W127" i="4"/>
  <c r="W128" i="4"/>
  <c r="W129" i="4"/>
  <c r="W130" i="4"/>
  <c r="W131" i="4"/>
  <c r="W132" i="4"/>
  <c r="W133" i="4"/>
  <c r="W134" i="4"/>
  <c r="W135" i="4"/>
  <c r="W136" i="4"/>
  <c r="W137" i="4"/>
  <c r="W138" i="4"/>
  <c r="W139" i="4"/>
  <c r="W140" i="4"/>
  <c r="W141" i="4"/>
  <c r="W142" i="4"/>
  <c r="W143" i="4"/>
  <c r="W144" i="4"/>
  <c r="W145" i="4"/>
  <c r="W146" i="4"/>
  <c r="W147" i="4"/>
  <c r="W148" i="4"/>
  <c r="W149" i="4"/>
  <c r="W150" i="4"/>
  <c r="W151" i="4"/>
  <c r="W152" i="4"/>
  <c r="W153" i="4"/>
  <c r="W154" i="4"/>
  <c r="W155" i="4"/>
  <c r="W156" i="4"/>
  <c r="W157" i="4"/>
  <c r="W158" i="4"/>
  <c r="W159" i="4"/>
  <c r="W160" i="4"/>
  <c r="W161" i="4"/>
  <c r="W162" i="4"/>
  <c r="W163" i="4"/>
  <c r="W164" i="4"/>
  <c r="W165" i="4"/>
  <c r="W166" i="4"/>
  <c r="W167" i="4"/>
  <c r="W168" i="4"/>
  <c r="W169" i="4"/>
  <c r="W170" i="4"/>
  <c r="W171" i="4"/>
  <c r="W172" i="4"/>
  <c r="W173" i="4"/>
  <c r="W174" i="4"/>
  <c r="W175" i="4"/>
  <c r="W176" i="4"/>
  <c r="W177" i="4"/>
  <c r="W178" i="4"/>
  <c r="W179" i="4"/>
  <c r="W180" i="4"/>
  <c r="W181" i="4"/>
  <c r="W182" i="4"/>
  <c r="W183" i="4"/>
  <c r="W184" i="4"/>
  <c r="W185" i="4"/>
  <c r="W186" i="4"/>
  <c r="W187" i="4"/>
  <c r="W188" i="4"/>
  <c r="W189" i="4"/>
  <c r="W190" i="4"/>
  <c r="W191" i="4"/>
  <c r="W192" i="4"/>
  <c r="W193" i="4"/>
  <c r="W194" i="4"/>
  <c r="W195" i="4"/>
  <c r="W196" i="4"/>
  <c r="W197" i="4"/>
  <c r="W198" i="4"/>
  <c r="W199" i="4"/>
  <c r="W200" i="4"/>
  <c r="W201" i="4"/>
  <c r="W202" i="4"/>
  <c r="W203" i="4"/>
  <c r="W204" i="4"/>
  <c r="W205" i="4"/>
  <c r="W206" i="4"/>
  <c r="W207" i="4"/>
  <c r="W208" i="4"/>
  <c r="W209" i="4"/>
  <c r="W210" i="4"/>
  <c r="W211" i="4"/>
  <c r="W212" i="4"/>
  <c r="W213" i="4"/>
  <c r="W214" i="4"/>
  <c r="W215" i="4"/>
  <c r="W216" i="4"/>
  <c r="W217" i="4"/>
  <c r="W218" i="4"/>
  <c r="W219" i="4"/>
  <c r="W220" i="4"/>
  <c r="W221" i="4"/>
  <c r="W222" i="4"/>
  <c r="W223" i="4"/>
  <c r="W224" i="4"/>
  <c r="W225" i="4"/>
  <c r="W226" i="4"/>
  <c r="W227" i="4"/>
  <c r="W228" i="4"/>
  <c r="W229" i="4"/>
  <c r="W230" i="4"/>
  <c r="W231" i="4"/>
  <c r="W232" i="4"/>
  <c r="W233" i="4"/>
  <c r="W234" i="4"/>
  <c r="W235" i="4"/>
  <c r="W236" i="4"/>
  <c r="W237" i="4"/>
  <c r="W238" i="4"/>
  <c r="W239" i="4"/>
  <c r="W240" i="4"/>
  <c r="W241" i="4"/>
  <c r="W242" i="4"/>
  <c r="W243" i="4"/>
  <c r="W244" i="4"/>
  <c r="W245" i="4"/>
  <c r="W246" i="4"/>
  <c r="W247" i="4"/>
  <c r="W248" i="4"/>
  <c r="W249" i="4"/>
  <c r="W250" i="4"/>
  <c r="W251" i="4"/>
  <c r="W252" i="4"/>
  <c r="W253" i="4"/>
  <c r="W254" i="4"/>
  <c r="W255" i="4"/>
  <c r="W256" i="4"/>
  <c r="W257" i="4"/>
  <c r="W258" i="4"/>
  <c r="W259" i="4"/>
  <c r="W260" i="4"/>
  <c r="W261" i="4"/>
  <c r="W262" i="4"/>
  <c r="W263" i="4"/>
  <c r="W264" i="4"/>
  <c r="W265" i="4"/>
  <c r="W266" i="4"/>
  <c r="W267" i="4"/>
  <c r="W268" i="4"/>
  <c r="W269" i="4"/>
  <c r="W270" i="4"/>
  <c r="W271" i="4"/>
  <c r="W272" i="4"/>
  <c r="W273" i="4"/>
  <c r="W274" i="4"/>
  <c r="W275" i="4"/>
  <c r="W276" i="4"/>
  <c r="W277" i="4"/>
  <c r="W278" i="4"/>
  <c r="W279" i="4"/>
  <c r="W280" i="4"/>
  <c r="W281" i="4"/>
  <c r="V3" i="4"/>
  <c r="V4" i="4"/>
  <c r="V5" i="4"/>
  <c r="V6"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U3" i="4"/>
  <c r="U4" i="4"/>
  <c r="U5" i="4"/>
  <c r="U6" i="4"/>
  <c r="U7" i="4"/>
  <c r="U11" i="4"/>
  <c r="U12" i="4"/>
  <c r="U13" i="4"/>
  <c r="U14" i="4"/>
  <c r="U15" i="4"/>
  <c r="U19" i="4"/>
  <c r="U20" i="4"/>
  <c r="U21" i="4"/>
  <c r="U22" i="4"/>
  <c r="U23" i="4"/>
  <c r="U25" i="4"/>
  <c r="U27" i="4"/>
  <c r="U28" i="4"/>
  <c r="U29" i="4"/>
  <c r="U30" i="4"/>
  <c r="U31" i="4"/>
  <c r="U33" i="4"/>
  <c r="U35" i="4"/>
  <c r="U36" i="4"/>
  <c r="U37" i="4"/>
  <c r="U38" i="4"/>
  <c r="U39" i="4"/>
  <c r="U43" i="4"/>
  <c r="U44" i="4"/>
  <c r="U45" i="4"/>
  <c r="U46" i="4"/>
  <c r="U47" i="4"/>
  <c r="U51" i="4"/>
  <c r="U52" i="4"/>
  <c r="U53" i="4"/>
  <c r="U54" i="4"/>
  <c r="U55" i="4"/>
  <c r="U57" i="4"/>
  <c r="U59" i="4"/>
  <c r="U60" i="4"/>
  <c r="U61" i="4"/>
  <c r="U62" i="4"/>
  <c r="U63" i="4"/>
  <c r="U65" i="4"/>
  <c r="U67" i="4"/>
  <c r="U68" i="4"/>
  <c r="U69" i="4"/>
  <c r="U70" i="4"/>
  <c r="U71" i="4"/>
  <c r="U75" i="4"/>
  <c r="U76" i="4"/>
  <c r="U77" i="4"/>
  <c r="U78" i="4"/>
  <c r="U79" i="4"/>
  <c r="U83" i="4"/>
  <c r="U84" i="4"/>
  <c r="U85" i="4"/>
  <c r="U86" i="4"/>
  <c r="U87" i="4"/>
  <c r="U91" i="4"/>
  <c r="U92" i="4"/>
  <c r="U93" i="4"/>
  <c r="U94" i="4"/>
  <c r="U95" i="4"/>
  <c r="U97" i="4"/>
  <c r="U99" i="4"/>
  <c r="U100" i="4"/>
  <c r="U101" i="4"/>
  <c r="U102" i="4"/>
  <c r="U103" i="4"/>
  <c r="U107" i="4"/>
  <c r="U108" i="4"/>
  <c r="U109" i="4"/>
  <c r="U110" i="4"/>
  <c r="U111" i="4"/>
  <c r="U115" i="4"/>
  <c r="U116" i="4"/>
  <c r="U117" i="4"/>
  <c r="U118" i="4"/>
  <c r="U119" i="4"/>
  <c r="U123" i="4"/>
  <c r="U124" i="4"/>
  <c r="U125" i="4"/>
  <c r="U126" i="4"/>
  <c r="U127" i="4"/>
  <c r="U129" i="4"/>
  <c r="U131" i="4"/>
  <c r="U132" i="4"/>
  <c r="U133" i="4"/>
  <c r="U134" i="4"/>
  <c r="U135" i="4"/>
  <c r="U139" i="4"/>
  <c r="U140" i="4"/>
  <c r="U141" i="4"/>
  <c r="U142" i="4"/>
  <c r="U143" i="4"/>
  <c r="U147" i="4"/>
  <c r="U148" i="4"/>
  <c r="U149" i="4"/>
  <c r="U150" i="4"/>
  <c r="U151" i="4"/>
  <c r="U155" i="4"/>
  <c r="U156" i="4"/>
  <c r="U157" i="4"/>
  <c r="U158" i="4"/>
  <c r="U159" i="4"/>
  <c r="U161" i="4"/>
  <c r="U163" i="4"/>
  <c r="U164" i="4"/>
  <c r="U165" i="4"/>
  <c r="U166" i="4"/>
  <c r="U167" i="4"/>
  <c r="U169" i="4"/>
  <c r="U171" i="4"/>
  <c r="U172" i="4"/>
  <c r="U173" i="4"/>
  <c r="U174" i="4"/>
  <c r="U175" i="4"/>
  <c r="U179" i="4"/>
  <c r="U180" i="4"/>
  <c r="U181" i="4"/>
  <c r="U182" i="4"/>
  <c r="U183" i="4"/>
  <c r="U187" i="4"/>
  <c r="U188" i="4"/>
  <c r="U189" i="4"/>
  <c r="U190" i="4"/>
  <c r="U191" i="4"/>
  <c r="U193" i="4"/>
  <c r="U195" i="4"/>
  <c r="U196" i="4"/>
  <c r="U197" i="4"/>
  <c r="U198" i="4"/>
  <c r="U199" i="4"/>
  <c r="U201" i="4"/>
  <c r="U203" i="4"/>
  <c r="U204" i="4"/>
  <c r="U205" i="4"/>
  <c r="U206" i="4"/>
  <c r="U207" i="4"/>
  <c r="U211" i="4"/>
  <c r="U212" i="4"/>
  <c r="U213" i="4"/>
  <c r="U214" i="4"/>
  <c r="U215" i="4"/>
  <c r="U219" i="4"/>
  <c r="U220" i="4"/>
  <c r="U221" i="4"/>
  <c r="U222" i="4"/>
  <c r="U223" i="4"/>
  <c r="U225" i="4"/>
  <c r="U227" i="4"/>
  <c r="U228" i="4"/>
  <c r="U229" i="4"/>
  <c r="U230" i="4"/>
  <c r="U231" i="4"/>
  <c r="U233" i="4"/>
  <c r="U235" i="4"/>
  <c r="U236" i="4"/>
  <c r="U237" i="4"/>
  <c r="U238" i="4"/>
  <c r="U239" i="4"/>
  <c r="U243" i="4"/>
  <c r="U244" i="4"/>
  <c r="U245" i="4"/>
  <c r="U246" i="4"/>
  <c r="U247" i="4"/>
  <c r="U251" i="4"/>
  <c r="U252" i="4"/>
  <c r="U253" i="4"/>
  <c r="U254" i="4"/>
  <c r="U255" i="4"/>
  <c r="U257" i="4"/>
  <c r="U259" i="4"/>
  <c r="U260" i="4"/>
  <c r="U261" i="4"/>
  <c r="U262" i="4"/>
  <c r="U267" i="4"/>
  <c r="U268" i="4"/>
  <c r="U269" i="4"/>
  <c r="U270" i="4"/>
  <c r="U277" i="4"/>
  <c r="U278" i="4"/>
  <c r="T3" i="4"/>
  <c r="T4" i="4"/>
  <c r="T5" i="4"/>
  <c r="T6" i="4"/>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S3" i="4"/>
  <c r="S4" i="4"/>
  <c r="S5" i="4"/>
  <c r="S6" i="4"/>
  <c r="S7" i="4"/>
  <c r="S8" i="4"/>
  <c r="S9" i="4"/>
  <c r="S10" i="4"/>
  <c r="S11" i="4"/>
  <c r="S12" i="4"/>
  <c r="S13" i="4"/>
  <c r="S14" i="4"/>
  <c r="S15" i="4"/>
  <c r="S16" i="4"/>
  <c r="S17" i="4"/>
  <c r="S18" i="4"/>
  <c r="S19" i="4"/>
  <c r="S20" i="4"/>
  <c r="S21" i="4"/>
  <c r="S22" i="4"/>
  <c r="S23" i="4"/>
  <c r="S24" i="4"/>
  <c r="S25" i="4"/>
  <c r="S26" i="4"/>
  <c r="S27" i="4"/>
  <c r="S28" i="4"/>
  <c r="S29" i="4"/>
  <c r="S30" i="4"/>
  <c r="S31" i="4"/>
  <c r="S32" i="4"/>
  <c r="S33" i="4"/>
  <c r="S34" i="4"/>
  <c r="S35" i="4"/>
  <c r="S36" i="4"/>
  <c r="S37" i="4"/>
  <c r="S38" i="4"/>
  <c r="S39" i="4"/>
  <c r="S40" i="4"/>
  <c r="S41" i="4"/>
  <c r="S42" i="4"/>
  <c r="S43" i="4"/>
  <c r="S44" i="4"/>
  <c r="S45" i="4"/>
  <c r="S46" i="4"/>
  <c r="S47" i="4"/>
  <c r="S48" i="4"/>
  <c r="S49" i="4"/>
  <c r="S50" i="4"/>
  <c r="S51" i="4"/>
  <c r="S52" i="4"/>
  <c r="S53" i="4"/>
  <c r="S54" i="4"/>
  <c r="S55" i="4"/>
  <c r="S56" i="4"/>
  <c r="S57" i="4"/>
  <c r="S58" i="4"/>
  <c r="S59" i="4"/>
  <c r="S60" i="4"/>
  <c r="S61" i="4"/>
  <c r="S62" i="4"/>
  <c r="S63" i="4"/>
  <c r="S64" i="4"/>
  <c r="S65" i="4"/>
  <c r="S66" i="4"/>
  <c r="S67" i="4"/>
  <c r="S68" i="4"/>
  <c r="S69" i="4"/>
  <c r="S70" i="4"/>
  <c r="S71" i="4"/>
  <c r="S72" i="4"/>
  <c r="S73" i="4"/>
  <c r="S74" i="4"/>
  <c r="S75" i="4"/>
  <c r="S76" i="4"/>
  <c r="S77" i="4"/>
  <c r="S78" i="4"/>
  <c r="S79" i="4"/>
  <c r="S80" i="4"/>
  <c r="S81" i="4"/>
  <c r="S82" i="4"/>
  <c r="S83" i="4"/>
  <c r="S84" i="4"/>
  <c r="S85" i="4"/>
  <c r="S86" i="4"/>
  <c r="S87" i="4"/>
  <c r="S88" i="4"/>
  <c r="S89" i="4"/>
  <c r="S90" i="4"/>
  <c r="S91" i="4"/>
  <c r="S92" i="4"/>
  <c r="S93" i="4"/>
  <c r="S94" i="4"/>
  <c r="S95" i="4"/>
  <c r="S96" i="4"/>
  <c r="S97" i="4"/>
  <c r="S98" i="4"/>
  <c r="S99" i="4"/>
  <c r="S100" i="4"/>
  <c r="S101" i="4"/>
  <c r="S102" i="4"/>
  <c r="S103" i="4"/>
  <c r="S104" i="4"/>
  <c r="S105" i="4"/>
  <c r="S106" i="4"/>
  <c r="S107" i="4"/>
  <c r="S108" i="4"/>
  <c r="S109" i="4"/>
  <c r="S110" i="4"/>
  <c r="S111" i="4"/>
  <c r="S112" i="4"/>
  <c r="S113" i="4"/>
  <c r="S114" i="4"/>
  <c r="S115" i="4"/>
  <c r="S116" i="4"/>
  <c r="S117" i="4"/>
  <c r="S118" i="4"/>
  <c r="S119" i="4"/>
  <c r="S120" i="4"/>
  <c r="S121" i="4"/>
  <c r="S122" i="4"/>
  <c r="S123" i="4"/>
  <c r="S124" i="4"/>
  <c r="S125" i="4"/>
  <c r="S126" i="4"/>
  <c r="S127" i="4"/>
  <c r="S128" i="4"/>
  <c r="S129" i="4"/>
  <c r="S130" i="4"/>
  <c r="S131" i="4"/>
  <c r="S132" i="4"/>
  <c r="S133" i="4"/>
  <c r="S134" i="4"/>
  <c r="S135" i="4"/>
  <c r="S136" i="4"/>
  <c r="S137" i="4"/>
  <c r="S138" i="4"/>
  <c r="S139" i="4"/>
  <c r="S140" i="4"/>
  <c r="S141" i="4"/>
  <c r="S142" i="4"/>
  <c r="S143" i="4"/>
  <c r="S144" i="4"/>
  <c r="S145" i="4"/>
  <c r="S146" i="4"/>
  <c r="S147" i="4"/>
  <c r="S148" i="4"/>
  <c r="S149" i="4"/>
  <c r="S150" i="4"/>
  <c r="S151" i="4"/>
  <c r="S152" i="4"/>
  <c r="S153" i="4"/>
  <c r="S154" i="4"/>
  <c r="S155" i="4"/>
  <c r="S156" i="4"/>
  <c r="S157" i="4"/>
  <c r="S158" i="4"/>
  <c r="S159" i="4"/>
  <c r="S160" i="4"/>
  <c r="S161" i="4"/>
  <c r="S162" i="4"/>
  <c r="S163" i="4"/>
  <c r="S164" i="4"/>
  <c r="S165" i="4"/>
  <c r="S166" i="4"/>
  <c r="S167" i="4"/>
  <c r="S168" i="4"/>
  <c r="S169" i="4"/>
  <c r="S170" i="4"/>
  <c r="S171" i="4"/>
  <c r="S172" i="4"/>
  <c r="S173" i="4"/>
  <c r="S174" i="4"/>
  <c r="S175" i="4"/>
  <c r="S176" i="4"/>
  <c r="S177" i="4"/>
  <c r="S178" i="4"/>
  <c r="S179" i="4"/>
  <c r="S180" i="4"/>
  <c r="S181" i="4"/>
  <c r="S182" i="4"/>
  <c r="S183" i="4"/>
  <c r="S184" i="4"/>
  <c r="S185" i="4"/>
  <c r="S186" i="4"/>
  <c r="S187" i="4"/>
  <c r="S188" i="4"/>
  <c r="S189" i="4"/>
  <c r="S190" i="4"/>
  <c r="S191" i="4"/>
  <c r="S192" i="4"/>
  <c r="S193" i="4"/>
  <c r="S194" i="4"/>
  <c r="S195" i="4"/>
  <c r="S196" i="4"/>
  <c r="S197" i="4"/>
  <c r="S198" i="4"/>
  <c r="S199" i="4"/>
  <c r="S200" i="4"/>
  <c r="S201" i="4"/>
  <c r="S202" i="4"/>
  <c r="S203" i="4"/>
  <c r="S204" i="4"/>
  <c r="S205" i="4"/>
  <c r="S206" i="4"/>
  <c r="S207" i="4"/>
  <c r="S208" i="4"/>
  <c r="S209" i="4"/>
  <c r="S210" i="4"/>
  <c r="S211" i="4"/>
  <c r="S212" i="4"/>
  <c r="S213" i="4"/>
  <c r="S214" i="4"/>
  <c r="S215" i="4"/>
  <c r="S216" i="4"/>
  <c r="S217" i="4"/>
  <c r="S218" i="4"/>
  <c r="S219" i="4"/>
  <c r="S220" i="4"/>
  <c r="S221" i="4"/>
  <c r="S222" i="4"/>
  <c r="S223" i="4"/>
  <c r="S224" i="4"/>
  <c r="S225" i="4"/>
  <c r="S226" i="4"/>
  <c r="S227" i="4"/>
  <c r="S228" i="4"/>
  <c r="S229" i="4"/>
  <c r="S230" i="4"/>
  <c r="S231" i="4"/>
  <c r="S232" i="4"/>
  <c r="S233" i="4"/>
  <c r="S234" i="4"/>
  <c r="S235" i="4"/>
  <c r="S236" i="4"/>
  <c r="S237" i="4"/>
  <c r="S238" i="4"/>
  <c r="S239" i="4"/>
  <c r="S240" i="4"/>
  <c r="S241" i="4"/>
  <c r="S242" i="4"/>
  <c r="S243" i="4"/>
  <c r="S244" i="4"/>
  <c r="S245" i="4"/>
  <c r="S246" i="4"/>
  <c r="S247" i="4"/>
  <c r="S248" i="4"/>
  <c r="S249" i="4"/>
  <c r="S250" i="4"/>
  <c r="S251" i="4"/>
  <c r="S252" i="4"/>
  <c r="S253" i="4"/>
  <c r="S254" i="4"/>
  <c r="S255" i="4"/>
  <c r="S256" i="4"/>
  <c r="S257" i="4"/>
  <c r="S258" i="4"/>
  <c r="S259" i="4"/>
  <c r="S260" i="4"/>
  <c r="S261" i="4"/>
  <c r="S262" i="4"/>
  <c r="S263" i="4"/>
  <c r="S264" i="4"/>
  <c r="S265" i="4"/>
  <c r="S266" i="4"/>
  <c r="S267" i="4"/>
  <c r="S268" i="4"/>
  <c r="S269" i="4"/>
  <c r="S270" i="4"/>
  <c r="S271" i="4"/>
  <c r="S272" i="4"/>
  <c r="S273" i="4"/>
  <c r="S274" i="4"/>
  <c r="S275" i="4"/>
  <c r="S276" i="4"/>
  <c r="S277" i="4"/>
  <c r="S278" i="4"/>
  <c r="S279" i="4"/>
  <c r="S280" i="4"/>
  <c r="S281" i="4"/>
  <c r="AA2" i="4"/>
  <c r="Z2" i="4"/>
  <c r="Y2" i="4"/>
  <c r="X2" i="4"/>
  <c r="W2" i="4"/>
  <c r="V2" i="4"/>
  <c r="U2" i="4"/>
  <c r="T2" i="4"/>
  <c r="S2" i="4"/>
  <c r="AA283" i="4"/>
  <c r="AA284" i="4"/>
  <c r="AA285" i="4"/>
  <c r="AA286" i="4"/>
  <c r="AA287" i="4"/>
  <c r="AA288" i="4"/>
  <c r="AA289" i="4"/>
  <c r="AA290" i="4"/>
  <c r="AA291" i="4"/>
  <c r="AA292" i="4"/>
  <c r="AA293" i="4"/>
  <c r="AA294" i="4"/>
  <c r="AA295" i="4"/>
  <c r="AA296" i="4"/>
  <c r="AA297" i="4"/>
  <c r="AA298" i="4"/>
  <c r="AA299" i="4"/>
  <c r="AA300" i="4"/>
  <c r="AA301" i="4"/>
  <c r="AA302" i="4"/>
  <c r="AA303" i="4"/>
  <c r="AA304" i="4"/>
  <c r="AA305" i="4"/>
  <c r="AA306" i="4"/>
  <c r="AA307" i="4"/>
  <c r="AA308" i="4"/>
  <c r="AA309" i="4"/>
  <c r="AA310" i="4"/>
  <c r="AA311" i="4"/>
  <c r="AA312" i="4"/>
  <c r="AA313" i="4"/>
  <c r="AA314" i="4"/>
  <c r="AA315" i="4"/>
  <c r="AA316" i="4"/>
  <c r="AA317" i="4"/>
  <c r="AA318" i="4"/>
  <c r="AA319" i="4"/>
  <c r="AA320" i="4"/>
  <c r="AA321" i="4"/>
  <c r="AA322" i="4"/>
  <c r="AA323" i="4"/>
  <c r="AA324" i="4"/>
  <c r="AA325" i="4"/>
  <c r="AA326" i="4"/>
  <c r="AA327" i="4"/>
  <c r="AA328" i="4"/>
  <c r="AA329" i="4"/>
  <c r="AA330" i="4"/>
  <c r="AA331" i="4"/>
  <c r="AA332" i="4"/>
  <c r="AA333" i="4"/>
  <c r="AA334" i="4"/>
  <c r="AA335" i="4"/>
  <c r="AA336" i="4"/>
  <c r="AA337" i="4"/>
  <c r="AA338" i="4"/>
  <c r="AA339" i="4"/>
  <c r="AA340" i="4"/>
  <c r="AA341" i="4"/>
  <c r="AA342" i="4"/>
  <c r="AA343" i="4"/>
  <c r="AA344" i="4"/>
  <c r="AA345" i="4"/>
  <c r="AA346" i="4"/>
  <c r="AA347" i="4"/>
  <c r="AA348" i="4"/>
  <c r="AA349" i="4"/>
  <c r="AA350" i="4"/>
  <c r="AA351" i="4"/>
  <c r="AA352" i="4"/>
  <c r="AA353" i="4"/>
  <c r="AA354" i="4"/>
  <c r="AA355" i="4"/>
  <c r="AA356" i="4"/>
  <c r="AA357" i="4"/>
  <c r="AA358" i="4"/>
  <c r="AA359" i="4"/>
  <c r="AA360" i="4"/>
  <c r="AA361" i="4"/>
  <c r="AA362" i="4"/>
  <c r="AA363" i="4"/>
  <c r="AA364" i="4"/>
  <c r="AA365" i="4"/>
  <c r="AA366" i="4"/>
  <c r="AA367" i="4"/>
  <c r="AA368" i="4"/>
  <c r="AA369" i="4"/>
  <c r="AA370" i="4"/>
  <c r="AA371" i="4"/>
  <c r="AA372" i="4"/>
  <c r="AA373" i="4"/>
  <c r="AA374" i="4"/>
  <c r="AA375" i="4"/>
  <c r="AA376" i="4"/>
  <c r="AA377" i="4"/>
  <c r="AA378" i="4"/>
  <c r="AA379" i="4"/>
  <c r="AA380" i="4"/>
  <c r="AA381" i="4"/>
  <c r="AA382" i="4"/>
  <c r="AA383" i="4"/>
  <c r="AA384" i="4"/>
  <c r="AA385" i="4"/>
  <c r="AA386" i="4"/>
  <c r="AA387" i="4"/>
  <c r="AA388" i="4"/>
  <c r="AA389" i="4"/>
  <c r="AA390" i="4"/>
  <c r="AA391" i="4"/>
  <c r="AA392" i="4"/>
  <c r="AA393" i="4"/>
  <c r="AA394" i="4"/>
  <c r="AA395" i="4"/>
  <c r="AA396" i="4"/>
  <c r="AA397" i="4"/>
  <c r="AA398" i="4"/>
  <c r="AA399" i="4"/>
  <c r="AA400" i="4"/>
  <c r="AA401" i="4"/>
  <c r="AA402" i="4"/>
  <c r="AA403" i="4"/>
  <c r="AA404" i="4"/>
  <c r="AA405" i="4"/>
  <c r="AA406" i="4"/>
  <c r="AA407" i="4"/>
  <c r="AA408" i="4"/>
  <c r="AA409" i="4"/>
  <c r="AA410" i="4"/>
  <c r="AA411" i="4"/>
  <c r="AA412" i="4"/>
  <c r="AA413" i="4"/>
  <c r="AA414" i="4"/>
  <c r="AA415" i="4"/>
  <c r="AA416" i="4"/>
  <c r="AA417" i="4"/>
  <c r="AA418" i="4"/>
  <c r="AA419" i="4"/>
  <c r="AA420" i="4"/>
  <c r="AA421" i="4"/>
  <c r="AA422" i="4"/>
  <c r="AA423" i="4"/>
  <c r="AA424" i="4"/>
  <c r="AA425" i="4"/>
  <c r="AA426" i="4"/>
  <c r="AA427" i="4"/>
  <c r="AA428" i="4"/>
  <c r="AA429" i="4"/>
  <c r="AA430" i="4"/>
  <c r="AA431" i="4"/>
  <c r="AA432" i="4"/>
  <c r="AA433" i="4"/>
  <c r="AA434" i="4"/>
  <c r="AA435" i="4"/>
  <c r="AA436" i="4"/>
  <c r="AA437" i="4"/>
  <c r="AA438" i="4"/>
  <c r="AA439" i="4"/>
  <c r="AA440" i="4"/>
  <c r="AA441" i="4"/>
  <c r="AA442" i="4"/>
  <c r="AA443" i="4"/>
  <c r="AA444" i="4"/>
  <c r="AA445" i="4"/>
  <c r="AA446" i="4"/>
  <c r="AA447" i="4"/>
  <c r="AA448" i="4"/>
  <c r="AA449" i="4"/>
  <c r="AA450" i="4"/>
  <c r="AA451" i="4"/>
  <c r="AA452" i="4"/>
  <c r="AA453" i="4"/>
  <c r="AA454" i="4"/>
  <c r="AA455" i="4"/>
  <c r="AA456" i="4"/>
  <c r="AA457" i="4"/>
  <c r="AA458" i="4"/>
  <c r="AA459" i="4"/>
  <c r="AA460" i="4"/>
  <c r="AA461" i="4"/>
  <c r="AA462" i="4"/>
  <c r="AA463" i="4"/>
  <c r="AA464" i="4"/>
  <c r="AA465" i="4"/>
  <c r="AA466" i="4"/>
  <c r="AA467" i="4"/>
  <c r="AA468" i="4"/>
  <c r="AA469" i="4"/>
  <c r="AA470" i="4"/>
  <c r="AA471" i="4"/>
  <c r="AA472" i="4"/>
  <c r="AA473" i="4"/>
  <c r="AA474" i="4"/>
  <c r="AA475" i="4"/>
  <c r="AA476" i="4"/>
  <c r="AA477" i="4"/>
  <c r="AA478" i="4"/>
  <c r="AA479" i="4"/>
  <c r="AA480" i="4"/>
  <c r="AA481" i="4"/>
  <c r="AA482" i="4"/>
  <c r="AA483" i="4"/>
  <c r="AA484" i="4"/>
  <c r="AA485" i="4"/>
  <c r="AA486" i="4"/>
  <c r="AA487" i="4"/>
  <c r="AA488" i="4"/>
  <c r="AA489" i="4"/>
  <c r="AA490" i="4"/>
  <c r="AA491" i="4"/>
  <c r="AA492" i="4"/>
  <c r="AA493" i="4"/>
  <c r="AA494" i="4"/>
  <c r="AA495" i="4"/>
  <c r="AA496" i="4"/>
  <c r="AA497" i="4"/>
  <c r="AA498" i="4"/>
  <c r="AA499" i="4"/>
  <c r="AA500" i="4"/>
  <c r="AA501" i="4"/>
  <c r="AA502" i="4"/>
  <c r="AA503" i="4"/>
  <c r="AA504" i="4"/>
  <c r="AA505" i="4"/>
  <c r="AA506" i="4"/>
  <c r="AA507" i="4"/>
  <c r="AA508" i="4"/>
  <c r="AA509" i="4"/>
  <c r="AA510" i="4"/>
  <c r="AA511" i="4"/>
  <c r="AA512" i="4"/>
  <c r="AA513" i="4"/>
  <c r="AA514" i="4"/>
  <c r="AA515" i="4"/>
  <c r="AA516" i="4"/>
  <c r="AA517" i="4"/>
  <c r="AA518" i="4"/>
  <c r="AA519" i="4"/>
  <c r="AA520" i="4"/>
  <c r="AA521" i="4"/>
  <c r="AA522" i="4"/>
  <c r="AA523" i="4"/>
  <c r="AA524" i="4"/>
  <c r="AA525" i="4"/>
  <c r="AA526" i="4"/>
  <c r="AA527" i="4"/>
  <c r="AA528" i="4"/>
  <c r="AA529" i="4"/>
  <c r="AA530" i="4"/>
  <c r="AA531" i="4"/>
  <c r="AA532" i="4"/>
  <c r="AA533" i="4"/>
  <c r="AA534" i="4"/>
  <c r="AA535" i="4"/>
  <c r="AA536" i="4"/>
  <c r="AA537" i="4"/>
  <c r="AA538" i="4"/>
  <c r="AA539" i="4"/>
  <c r="AA540" i="4"/>
  <c r="AA541" i="4"/>
  <c r="AA542" i="4"/>
  <c r="AA543" i="4"/>
  <c r="AA544" i="4"/>
  <c r="AA545" i="4"/>
  <c r="AA546" i="4"/>
  <c r="AA547" i="4"/>
  <c r="AA548" i="4"/>
  <c r="AA549" i="4"/>
  <c r="AA550" i="4"/>
  <c r="AA551" i="4"/>
  <c r="AA552" i="4"/>
  <c r="AA553" i="4"/>
  <c r="AA554" i="4"/>
  <c r="AA555" i="4"/>
  <c r="AA556" i="4"/>
  <c r="AA557" i="4"/>
  <c r="AA558" i="4"/>
  <c r="AA559" i="4"/>
  <c r="AA560" i="4"/>
  <c r="AA561" i="4"/>
  <c r="Z283" i="4"/>
  <c r="Z284" i="4"/>
  <c r="Z285" i="4"/>
  <c r="Z286" i="4"/>
  <c r="Z287" i="4"/>
  <c r="Z288" i="4"/>
  <c r="Z289" i="4"/>
  <c r="Z290" i="4"/>
  <c r="Z291" i="4"/>
  <c r="Z292" i="4"/>
  <c r="Z293" i="4"/>
  <c r="Z294" i="4"/>
  <c r="Z295" i="4"/>
  <c r="Z296" i="4"/>
  <c r="Z297" i="4"/>
  <c r="Z298" i="4"/>
  <c r="Z299" i="4"/>
  <c r="Z300" i="4"/>
  <c r="Z301" i="4"/>
  <c r="Z302" i="4"/>
  <c r="Z303" i="4"/>
  <c r="Z304" i="4"/>
  <c r="Z305" i="4"/>
  <c r="Z306" i="4"/>
  <c r="Z307" i="4"/>
  <c r="Z308" i="4"/>
  <c r="Z309" i="4"/>
  <c r="Z310" i="4"/>
  <c r="Z311" i="4"/>
  <c r="Z312" i="4"/>
  <c r="Z313" i="4"/>
  <c r="Z314" i="4"/>
  <c r="Z315" i="4"/>
  <c r="Z316" i="4"/>
  <c r="Z317" i="4"/>
  <c r="Z318" i="4"/>
  <c r="Z319" i="4"/>
  <c r="Z320" i="4"/>
  <c r="Z321" i="4"/>
  <c r="Z322" i="4"/>
  <c r="Z323" i="4"/>
  <c r="Z324" i="4"/>
  <c r="Z325" i="4"/>
  <c r="Z326" i="4"/>
  <c r="Z327" i="4"/>
  <c r="Z328" i="4"/>
  <c r="Z329" i="4"/>
  <c r="Z330" i="4"/>
  <c r="Z331" i="4"/>
  <c r="Z332" i="4"/>
  <c r="Z333" i="4"/>
  <c r="Z334" i="4"/>
  <c r="Z335" i="4"/>
  <c r="Z336" i="4"/>
  <c r="Z337" i="4"/>
  <c r="Z338" i="4"/>
  <c r="Z339" i="4"/>
  <c r="Z340" i="4"/>
  <c r="Z341" i="4"/>
  <c r="Z342" i="4"/>
  <c r="Z343" i="4"/>
  <c r="Z344" i="4"/>
  <c r="Z345" i="4"/>
  <c r="Z346" i="4"/>
  <c r="Z347" i="4"/>
  <c r="Z348" i="4"/>
  <c r="Z349" i="4"/>
  <c r="Z350" i="4"/>
  <c r="Z351" i="4"/>
  <c r="Z352" i="4"/>
  <c r="Z353" i="4"/>
  <c r="Z354" i="4"/>
  <c r="Z355" i="4"/>
  <c r="Z356" i="4"/>
  <c r="Z357" i="4"/>
  <c r="Z358" i="4"/>
  <c r="Z359" i="4"/>
  <c r="Z360" i="4"/>
  <c r="Z361" i="4"/>
  <c r="Z362" i="4"/>
  <c r="Z363" i="4"/>
  <c r="Z364" i="4"/>
  <c r="Z365" i="4"/>
  <c r="Z366" i="4"/>
  <c r="Z367" i="4"/>
  <c r="Z368" i="4"/>
  <c r="Z369" i="4"/>
  <c r="Z370" i="4"/>
  <c r="Z371" i="4"/>
  <c r="Z372" i="4"/>
  <c r="Z373" i="4"/>
  <c r="Z374" i="4"/>
  <c r="Z375" i="4"/>
  <c r="Z376" i="4"/>
  <c r="Z377" i="4"/>
  <c r="Z378" i="4"/>
  <c r="Z379" i="4"/>
  <c r="Z380" i="4"/>
  <c r="Z381" i="4"/>
  <c r="Z382" i="4"/>
  <c r="Z383" i="4"/>
  <c r="Z384" i="4"/>
  <c r="Z385" i="4"/>
  <c r="Z386" i="4"/>
  <c r="Z387" i="4"/>
  <c r="Z388" i="4"/>
  <c r="Z389" i="4"/>
  <c r="Z390" i="4"/>
  <c r="Z391" i="4"/>
  <c r="Z392" i="4"/>
  <c r="Z393" i="4"/>
  <c r="Z394" i="4"/>
  <c r="Z395" i="4"/>
  <c r="Z396" i="4"/>
  <c r="Z397" i="4"/>
  <c r="Z398" i="4"/>
  <c r="Z399" i="4"/>
  <c r="Z400" i="4"/>
  <c r="Z401" i="4"/>
  <c r="Z402" i="4"/>
  <c r="Z403" i="4"/>
  <c r="Z404" i="4"/>
  <c r="Z405" i="4"/>
  <c r="Z406" i="4"/>
  <c r="Z407" i="4"/>
  <c r="Z408" i="4"/>
  <c r="Z409" i="4"/>
  <c r="Z410" i="4"/>
  <c r="Z411" i="4"/>
  <c r="Z412" i="4"/>
  <c r="Z413" i="4"/>
  <c r="Z414" i="4"/>
  <c r="Z415" i="4"/>
  <c r="Z416" i="4"/>
  <c r="Z417" i="4"/>
  <c r="Z418" i="4"/>
  <c r="Z419" i="4"/>
  <c r="Z420" i="4"/>
  <c r="Z421" i="4"/>
  <c r="Z422" i="4"/>
  <c r="Z423" i="4"/>
  <c r="Z424" i="4"/>
  <c r="Z425" i="4"/>
  <c r="Z426" i="4"/>
  <c r="Z427" i="4"/>
  <c r="Z428" i="4"/>
  <c r="Z429" i="4"/>
  <c r="Z430" i="4"/>
  <c r="Z431" i="4"/>
  <c r="Z432" i="4"/>
  <c r="Z433" i="4"/>
  <c r="Z434" i="4"/>
  <c r="Z435" i="4"/>
  <c r="Z436" i="4"/>
  <c r="Z437" i="4"/>
  <c r="Z438" i="4"/>
  <c r="Z439" i="4"/>
  <c r="Z440" i="4"/>
  <c r="Z441" i="4"/>
  <c r="Z442" i="4"/>
  <c r="Z443" i="4"/>
  <c r="Z444" i="4"/>
  <c r="Z445" i="4"/>
  <c r="Z446" i="4"/>
  <c r="Z447" i="4"/>
  <c r="Z448" i="4"/>
  <c r="Z449" i="4"/>
  <c r="Z450" i="4"/>
  <c r="Z451" i="4"/>
  <c r="Z452" i="4"/>
  <c r="Z453" i="4"/>
  <c r="Z454" i="4"/>
  <c r="Z455" i="4"/>
  <c r="Z456" i="4"/>
  <c r="Z457" i="4"/>
  <c r="Z458" i="4"/>
  <c r="Z459" i="4"/>
  <c r="Z460" i="4"/>
  <c r="Z461" i="4"/>
  <c r="Z462" i="4"/>
  <c r="Z463" i="4"/>
  <c r="Z464" i="4"/>
  <c r="Z465" i="4"/>
  <c r="Z466" i="4"/>
  <c r="Z467" i="4"/>
  <c r="Z468" i="4"/>
  <c r="Z469" i="4"/>
  <c r="Z470" i="4"/>
  <c r="Z471" i="4"/>
  <c r="Z472" i="4"/>
  <c r="Z473" i="4"/>
  <c r="Z474" i="4"/>
  <c r="Z475" i="4"/>
  <c r="Z476" i="4"/>
  <c r="Z477" i="4"/>
  <c r="Z478" i="4"/>
  <c r="Z479" i="4"/>
  <c r="Z480" i="4"/>
  <c r="Z481" i="4"/>
  <c r="Z482" i="4"/>
  <c r="Z483" i="4"/>
  <c r="Z484" i="4"/>
  <c r="Z485" i="4"/>
  <c r="Z486" i="4"/>
  <c r="Z487" i="4"/>
  <c r="Z488" i="4"/>
  <c r="Z489" i="4"/>
  <c r="Z490" i="4"/>
  <c r="Z491" i="4"/>
  <c r="Z492" i="4"/>
  <c r="Z493" i="4"/>
  <c r="Z494" i="4"/>
  <c r="Z495" i="4"/>
  <c r="Z496" i="4"/>
  <c r="Z497" i="4"/>
  <c r="Z498" i="4"/>
  <c r="Z499" i="4"/>
  <c r="Z500" i="4"/>
  <c r="Z501" i="4"/>
  <c r="Z502" i="4"/>
  <c r="Z503" i="4"/>
  <c r="Z504" i="4"/>
  <c r="Z505" i="4"/>
  <c r="Z506" i="4"/>
  <c r="Z507" i="4"/>
  <c r="Z508" i="4"/>
  <c r="Z509" i="4"/>
  <c r="Z510" i="4"/>
  <c r="Z511" i="4"/>
  <c r="Z512" i="4"/>
  <c r="Z513" i="4"/>
  <c r="Z514" i="4"/>
  <c r="Z515" i="4"/>
  <c r="Z516" i="4"/>
  <c r="Z517" i="4"/>
  <c r="Z518" i="4"/>
  <c r="Z519" i="4"/>
  <c r="Z520" i="4"/>
  <c r="Z521" i="4"/>
  <c r="Z522" i="4"/>
  <c r="Z523" i="4"/>
  <c r="Z524" i="4"/>
  <c r="Z525" i="4"/>
  <c r="Z526" i="4"/>
  <c r="Z527" i="4"/>
  <c r="Z528" i="4"/>
  <c r="Z529" i="4"/>
  <c r="Z530" i="4"/>
  <c r="Z531" i="4"/>
  <c r="Z532" i="4"/>
  <c r="Z533" i="4"/>
  <c r="Z534" i="4"/>
  <c r="Z535" i="4"/>
  <c r="Z536" i="4"/>
  <c r="Z537" i="4"/>
  <c r="Z538" i="4"/>
  <c r="Z539" i="4"/>
  <c r="Z540" i="4"/>
  <c r="Z541" i="4"/>
  <c r="Z542" i="4"/>
  <c r="Z543" i="4"/>
  <c r="Z544" i="4"/>
  <c r="Z545" i="4"/>
  <c r="Z546" i="4"/>
  <c r="Z547" i="4"/>
  <c r="Z548" i="4"/>
  <c r="Z549" i="4"/>
  <c r="Z550" i="4"/>
  <c r="Z551" i="4"/>
  <c r="Z552" i="4"/>
  <c r="Z553" i="4"/>
  <c r="Z554" i="4"/>
  <c r="Z555" i="4"/>
  <c r="Z556" i="4"/>
  <c r="Z557" i="4"/>
  <c r="Z558" i="4"/>
  <c r="Z559" i="4"/>
  <c r="Z560" i="4"/>
  <c r="Z561" i="4"/>
  <c r="Y283" i="4"/>
  <c r="Y284" i="4"/>
  <c r="Y285" i="4"/>
  <c r="Y286" i="4"/>
  <c r="Y287" i="4"/>
  <c r="Y288" i="4"/>
  <c r="Y289" i="4"/>
  <c r="Y290" i="4"/>
  <c r="Y291" i="4"/>
  <c r="Y292" i="4"/>
  <c r="Y293" i="4"/>
  <c r="Y294" i="4"/>
  <c r="Y295" i="4"/>
  <c r="Y296" i="4"/>
  <c r="Y297" i="4"/>
  <c r="Y298" i="4"/>
  <c r="Y299" i="4"/>
  <c r="Y300" i="4"/>
  <c r="Y301" i="4"/>
  <c r="Y302" i="4"/>
  <c r="Y303" i="4"/>
  <c r="Y304" i="4"/>
  <c r="Y305" i="4"/>
  <c r="Y306" i="4"/>
  <c r="Y307" i="4"/>
  <c r="Y308" i="4"/>
  <c r="Y309" i="4"/>
  <c r="Y310" i="4"/>
  <c r="Y311" i="4"/>
  <c r="Y312" i="4"/>
  <c r="Y313" i="4"/>
  <c r="Y314" i="4"/>
  <c r="Y315" i="4"/>
  <c r="Y316" i="4"/>
  <c r="Y317" i="4"/>
  <c r="Y318" i="4"/>
  <c r="Y319" i="4"/>
  <c r="Y320" i="4"/>
  <c r="Y321" i="4"/>
  <c r="Y322" i="4"/>
  <c r="Y323" i="4"/>
  <c r="Y324" i="4"/>
  <c r="Y325" i="4"/>
  <c r="Y326" i="4"/>
  <c r="Y327" i="4"/>
  <c r="Y328" i="4"/>
  <c r="Y329" i="4"/>
  <c r="Y330" i="4"/>
  <c r="Y331" i="4"/>
  <c r="Y332" i="4"/>
  <c r="Y333" i="4"/>
  <c r="Y334" i="4"/>
  <c r="Y335" i="4"/>
  <c r="Y336" i="4"/>
  <c r="Y337" i="4"/>
  <c r="Y338" i="4"/>
  <c r="Y339" i="4"/>
  <c r="Y340" i="4"/>
  <c r="Y341" i="4"/>
  <c r="Y342" i="4"/>
  <c r="Y343" i="4"/>
  <c r="Y344" i="4"/>
  <c r="Y345" i="4"/>
  <c r="Y346" i="4"/>
  <c r="Y347" i="4"/>
  <c r="Y348" i="4"/>
  <c r="Y349" i="4"/>
  <c r="Y350" i="4"/>
  <c r="Y351" i="4"/>
  <c r="Y352" i="4"/>
  <c r="Y353" i="4"/>
  <c r="Y354" i="4"/>
  <c r="Y355" i="4"/>
  <c r="Y356" i="4"/>
  <c r="Y357" i="4"/>
  <c r="Y358" i="4"/>
  <c r="Y359" i="4"/>
  <c r="Y360" i="4"/>
  <c r="Y361" i="4"/>
  <c r="Y362" i="4"/>
  <c r="Y363" i="4"/>
  <c r="Y364" i="4"/>
  <c r="Y365" i="4"/>
  <c r="Y366" i="4"/>
  <c r="Y367" i="4"/>
  <c r="Y368" i="4"/>
  <c r="Y369" i="4"/>
  <c r="Y370" i="4"/>
  <c r="Y371" i="4"/>
  <c r="Y372" i="4"/>
  <c r="Y373" i="4"/>
  <c r="Y374" i="4"/>
  <c r="Y375" i="4"/>
  <c r="Y376" i="4"/>
  <c r="Y377" i="4"/>
  <c r="Y378" i="4"/>
  <c r="Y379" i="4"/>
  <c r="Y380" i="4"/>
  <c r="Y381" i="4"/>
  <c r="Y382" i="4"/>
  <c r="Y383" i="4"/>
  <c r="Y384" i="4"/>
  <c r="Y385" i="4"/>
  <c r="Y386" i="4"/>
  <c r="Y387" i="4"/>
  <c r="Y388" i="4"/>
  <c r="Y389" i="4"/>
  <c r="Y390" i="4"/>
  <c r="Y391" i="4"/>
  <c r="Y392" i="4"/>
  <c r="Y393" i="4"/>
  <c r="Y394" i="4"/>
  <c r="Y395" i="4"/>
  <c r="Y396" i="4"/>
  <c r="Y397" i="4"/>
  <c r="Y398" i="4"/>
  <c r="Y399" i="4"/>
  <c r="Y400" i="4"/>
  <c r="Y401" i="4"/>
  <c r="Y402" i="4"/>
  <c r="Y403" i="4"/>
  <c r="Y404" i="4"/>
  <c r="Y405" i="4"/>
  <c r="Y406" i="4"/>
  <c r="Y407" i="4"/>
  <c r="Y408" i="4"/>
  <c r="Y409" i="4"/>
  <c r="Y410" i="4"/>
  <c r="Y411" i="4"/>
  <c r="Y412" i="4"/>
  <c r="Y413" i="4"/>
  <c r="Y414" i="4"/>
  <c r="Y415" i="4"/>
  <c r="Y416" i="4"/>
  <c r="Y417" i="4"/>
  <c r="Y418" i="4"/>
  <c r="Y419" i="4"/>
  <c r="Y420" i="4"/>
  <c r="Y421" i="4"/>
  <c r="Y422" i="4"/>
  <c r="Y423" i="4"/>
  <c r="Y424" i="4"/>
  <c r="Y425" i="4"/>
  <c r="Y426" i="4"/>
  <c r="Y427" i="4"/>
  <c r="Y428" i="4"/>
  <c r="Y429" i="4"/>
  <c r="Y430" i="4"/>
  <c r="Y431" i="4"/>
  <c r="Y432" i="4"/>
  <c r="Y433" i="4"/>
  <c r="Y434" i="4"/>
  <c r="Y435" i="4"/>
  <c r="Y436" i="4"/>
  <c r="Y437" i="4"/>
  <c r="Y438" i="4"/>
  <c r="Y439" i="4"/>
  <c r="Y440" i="4"/>
  <c r="Y441" i="4"/>
  <c r="Y442" i="4"/>
  <c r="Y443" i="4"/>
  <c r="Y444" i="4"/>
  <c r="Y445" i="4"/>
  <c r="Y446" i="4"/>
  <c r="Y447" i="4"/>
  <c r="Y448" i="4"/>
  <c r="Y449" i="4"/>
  <c r="Y450" i="4"/>
  <c r="Y451" i="4"/>
  <c r="Y452" i="4"/>
  <c r="Y453" i="4"/>
  <c r="Y454" i="4"/>
  <c r="Y455" i="4"/>
  <c r="Y456" i="4"/>
  <c r="Y457" i="4"/>
  <c r="Y458" i="4"/>
  <c r="Y459" i="4"/>
  <c r="Y460" i="4"/>
  <c r="Y461" i="4"/>
  <c r="Y462" i="4"/>
  <c r="Y463" i="4"/>
  <c r="Y464" i="4"/>
  <c r="Y465" i="4"/>
  <c r="Y466" i="4"/>
  <c r="Y467" i="4"/>
  <c r="Y468" i="4"/>
  <c r="Y469" i="4"/>
  <c r="Y470" i="4"/>
  <c r="Y471" i="4"/>
  <c r="Y472" i="4"/>
  <c r="Y473" i="4"/>
  <c r="Y474" i="4"/>
  <c r="Y475" i="4"/>
  <c r="Y476" i="4"/>
  <c r="Y477" i="4"/>
  <c r="Y478" i="4"/>
  <c r="Y479" i="4"/>
  <c r="Y480" i="4"/>
  <c r="Y481" i="4"/>
  <c r="Y482" i="4"/>
  <c r="Y483" i="4"/>
  <c r="Y484" i="4"/>
  <c r="Y485" i="4"/>
  <c r="Y486" i="4"/>
  <c r="Y487" i="4"/>
  <c r="Y488" i="4"/>
  <c r="Y489" i="4"/>
  <c r="Y490" i="4"/>
  <c r="Y491" i="4"/>
  <c r="Y492" i="4"/>
  <c r="Y493" i="4"/>
  <c r="Y494" i="4"/>
  <c r="Y495" i="4"/>
  <c r="Y496" i="4"/>
  <c r="Y497" i="4"/>
  <c r="Y498" i="4"/>
  <c r="Y499" i="4"/>
  <c r="Y500" i="4"/>
  <c r="Y501" i="4"/>
  <c r="Y502" i="4"/>
  <c r="Y503" i="4"/>
  <c r="Y504" i="4"/>
  <c r="Y505" i="4"/>
  <c r="Y506" i="4"/>
  <c r="Y507" i="4"/>
  <c r="Y508" i="4"/>
  <c r="Y509" i="4"/>
  <c r="Y510" i="4"/>
  <c r="Y511" i="4"/>
  <c r="Y512" i="4"/>
  <c r="Y513" i="4"/>
  <c r="Y514" i="4"/>
  <c r="Y515" i="4"/>
  <c r="Y516" i="4"/>
  <c r="Y517" i="4"/>
  <c r="Y518" i="4"/>
  <c r="Y519" i="4"/>
  <c r="Y520" i="4"/>
  <c r="Y521" i="4"/>
  <c r="Y522" i="4"/>
  <c r="Y523" i="4"/>
  <c r="Y524" i="4"/>
  <c r="Y525" i="4"/>
  <c r="Y526" i="4"/>
  <c r="Y527" i="4"/>
  <c r="Y528" i="4"/>
  <c r="Y529" i="4"/>
  <c r="Y530" i="4"/>
  <c r="Y531" i="4"/>
  <c r="Y532" i="4"/>
  <c r="Y533" i="4"/>
  <c r="Y534" i="4"/>
  <c r="Y535" i="4"/>
  <c r="Y536" i="4"/>
  <c r="Y537" i="4"/>
  <c r="Y538" i="4"/>
  <c r="Y539" i="4"/>
  <c r="Y540" i="4"/>
  <c r="Y541" i="4"/>
  <c r="Y542" i="4"/>
  <c r="Y543" i="4"/>
  <c r="Y544" i="4"/>
  <c r="Y545" i="4"/>
  <c r="Y546" i="4"/>
  <c r="Y547" i="4"/>
  <c r="Y548" i="4"/>
  <c r="Y549" i="4"/>
  <c r="Y550" i="4"/>
  <c r="Y551" i="4"/>
  <c r="Y552" i="4"/>
  <c r="Y553" i="4"/>
  <c r="Y554" i="4"/>
  <c r="Y555" i="4"/>
  <c r="Y556" i="4"/>
  <c r="Y557" i="4"/>
  <c r="Y558" i="4"/>
  <c r="Y559" i="4"/>
  <c r="Y560" i="4"/>
  <c r="Y561" i="4"/>
  <c r="X283" i="4"/>
  <c r="X284" i="4"/>
  <c r="X285" i="4"/>
  <c r="X286" i="4"/>
  <c r="X287" i="4"/>
  <c r="X289" i="4"/>
  <c r="X291" i="4"/>
  <c r="X292" i="4"/>
  <c r="X293" i="4"/>
  <c r="X294" i="4"/>
  <c r="X295" i="4"/>
  <c r="X297" i="4"/>
  <c r="X299" i="4"/>
  <c r="X300" i="4"/>
  <c r="X301" i="4"/>
  <c r="X302" i="4"/>
  <c r="X303" i="4"/>
  <c r="X305" i="4"/>
  <c r="X307" i="4"/>
  <c r="X308" i="4"/>
  <c r="X309" i="4"/>
  <c r="X310" i="4"/>
  <c r="X311" i="4"/>
  <c r="X313" i="4"/>
  <c r="X315" i="4"/>
  <c r="X316" i="4"/>
  <c r="X317" i="4"/>
  <c r="X318" i="4"/>
  <c r="X319" i="4"/>
  <c r="X321" i="4"/>
  <c r="X323" i="4"/>
  <c r="X324" i="4"/>
  <c r="X325" i="4"/>
  <c r="X326" i="4"/>
  <c r="X327" i="4"/>
  <c r="X329" i="4"/>
  <c r="X331" i="4"/>
  <c r="X332" i="4"/>
  <c r="X333" i="4"/>
  <c r="X334" i="4"/>
  <c r="X335" i="4"/>
  <c r="X337" i="4"/>
  <c r="X339" i="4"/>
  <c r="X340" i="4"/>
  <c r="X341" i="4"/>
  <c r="X342" i="4"/>
  <c r="X343" i="4"/>
  <c r="X345" i="4"/>
  <c r="X347" i="4"/>
  <c r="X348" i="4"/>
  <c r="X349" i="4"/>
  <c r="X350" i="4"/>
  <c r="X351" i="4"/>
  <c r="X353" i="4"/>
  <c r="X355" i="4"/>
  <c r="X356" i="4"/>
  <c r="X357" i="4"/>
  <c r="X358" i="4"/>
  <c r="X359" i="4"/>
  <c r="X361" i="4"/>
  <c r="X363" i="4"/>
  <c r="X364" i="4"/>
  <c r="X365" i="4"/>
  <c r="X366" i="4"/>
  <c r="X367" i="4"/>
  <c r="X369" i="4"/>
  <c r="X371" i="4"/>
  <c r="X372" i="4"/>
  <c r="X373" i="4"/>
  <c r="X374" i="4"/>
  <c r="X375" i="4"/>
  <c r="X377" i="4"/>
  <c r="X379" i="4"/>
  <c r="X380" i="4"/>
  <c r="X381" i="4"/>
  <c r="X382" i="4"/>
  <c r="X383" i="4"/>
  <c r="X385" i="4"/>
  <c r="X387" i="4"/>
  <c r="X388" i="4"/>
  <c r="X389" i="4"/>
  <c r="X390" i="4"/>
  <c r="X391" i="4"/>
  <c r="X393" i="4"/>
  <c r="X395" i="4"/>
  <c r="X396" i="4"/>
  <c r="X397" i="4"/>
  <c r="X398" i="4"/>
  <c r="X399" i="4"/>
  <c r="X401" i="4"/>
  <c r="X403" i="4"/>
  <c r="X404" i="4"/>
  <c r="X405" i="4"/>
  <c r="X406" i="4"/>
  <c r="X407" i="4"/>
  <c r="X409" i="4"/>
  <c r="X411" i="4"/>
  <c r="X412" i="4"/>
  <c r="X413" i="4"/>
  <c r="X414" i="4"/>
  <c r="X415" i="4"/>
  <c r="X417" i="4"/>
  <c r="X419" i="4"/>
  <c r="X420" i="4"/>
  <c r="X421" i="4"/>
  <c r="X422" i="4"/>
  <c r="X423" i="4"/>
  <c r="X425" i="4"/>
  <c r="X427" i="4"/>
  <c r="X428" i="4"/>
  <c r="X429" i="4"/>
  <c r="X430" i="4"/>
  <c r="X431" i="4"/>
  <c r="X433" i="4"/>
  <c r="X435" i="4"/>
  <c r="X436" i="4"/>
  <c r="X437" i="4"/>
  <c r="X438" i="4"/>
  <c r="X439" i="4"/>
  <c r="X441" i="4"/>
  <c r="X443" i="4"/>
  <c r="X444" i="4"/>
  <c r="X445" i="4"/>
  <c r="X446" i="4"/>
  <c r="X447" i="4"/>
  <c r="X449" i="4"/>
  <c r="X451" i="4"/>
  <c r="X452" i="4"/>
  <c r="X453" i="4"/>
  <c r="X454" i="4"/>
  <c r="X455" i="4"/>
  <c r="X457" i="4"/>
  <c r="X459" i="4"/>
  <c r="X460" i="4"/>
  <c r="X461" i="4"/>
  <c r="X462" i="4"/>
  <c r="X463" i="4"/>
  <c r="X465" i="4"/>
  <c r="X467" i="4"/>
  <c r="X468" i="4"/>
  <c r="X469" i="4"/>
  <c r="X470" i="4"/>
  <c r="X471" i="4"/>
  <c r="X473" i="4"/>
  <c r="X475" i="4"/>
  <c r="X476" i="4"/>
  <c r="X477" i="4"/>
  <c r="X478" i="4"/>
  <c r="X479" i="4"/>
  <c r="X481" i="4"/>
  <c r="X483" i="4"/>
  <c r="X484" i="4"/>
  <c r="X485" i="4"/>
  <c r="X486" i="4"/>
  <c r="X487" i="4"/>
  <c r="X489" i="4"/>
  <c r="X491" i="4"/>
  <c r="X492" i="4"/>
  <c r="X493" i="4"/>
  <c r="X494" i="4"/>
  <c r="X495" i="4"/>
  <c r="X497" i="4"/>
  <c r="X499" i="4"/>
  <c r="X500" i="4"/>
  <c r="X501" i="4"/>
  <c r="X502" i="4"/>
  <c r="X503" i="4"/>
  <c r="X505" i="4"/>
  <c r="X507" i="4"/>
  <c r="X508" i="4"/>
  <c r="X509" i="4"/>
  <c r="X510" i="4"/>
  <c r="X511" i="4"/>
  <c r="X513" i="4"/>
  <c r="X515" i="4"/>
  <c r="X516" i="4"/>
  <c r="X517" i="4"/>
  <c r="X518" i="4"/>
  <c r="X519" i="4"/>
  <c r="X521" i="4"/>
  <c r="X523" i="4"/>
  <c r="X524" i="4"/>
  <c r="X525" i="4"/>
  <c r="X526" i="4"/>
  <c r="X527" i="4"/>
  <c r="X529" i="4"/>
  <c r="X531" i="4"/>
  <c r="X532" i="4"/>
  <c r="X533" i="4"/>
  <c r="X534" i="4"/>
  <c r="X535" i="4"/>
  <c r="X537" i="4"/>
  <c r="X539" i="4"/>
  <c r="X540" i="4"/>
  <c r="X541" i="4"/>
  <c r="X542" i="4"/>
  <c r="X543" i="4"/>
  <c r="X545" i="4"/>
  <c r="X547" i="4"/>
  <c r="X548" i="4"/>
  <c r="X549" i="4"/>
  <c r="X550" i="4"/>
  <c r="X551" i="4"/>
  <c r="X553" i="4"/>
  <c r="X555" i="4"/>
  <c r="X556" i="4"/>
  <c r="X557" i="4"/>
  <c r="X558" i="4"/>
  <c r="X559" i="4"/>
  <c r="X561" i="4"/>
  <c r="W283" i="4"/>
  <c r="W284" i="4"/>
  <c r="W285" i="4"/>
  <c r="W286" i="4"/>
  <c r="W287" i="4"/>
  <c r="W288" i="4"/>
  <c r="W289" i="4"/>
  <c r="W290" i="4"/>
  <c r="W291" i="4"/>
  <c r="W292" i="4"/>
  <c r="W293" i="4"/>
  <c r="W294" i="4"/>
  <c r="W295" i="4"/>
  <c r="W296" i="4"/>
  <c r="W297" i="4"/>
  <c r="W298" i="4"/>
  <c r="W299" i="4"/>
  <c r="W300" i="4"/>
  <c r="W301" i="4"/>
  <c r="W302" i="4"/>
  <c r="W303" i="4"/>
  <c r="W304" i="4"/>
  <c r="W305" i="4"/>
  <c r="W306" i="4"/>
  <c r="W307" i="4"/>
  <c r="W308" i="4"/>
  <c r="W309" i="4"/>
  <c r="W310" i="4"/>
  <c r="W311" i="4"/>
  <c r="W312" i="4"/>
  <c r="W313" i="4"/>
  <c r="W314" i="4"/>
  <c r="W315" i="4"/>
  <c r="W316" i="4"/>
  <c r="W317" i="4"/>
  <c r="W318" i="4"/>
  <c r="W319" i="4"/>
  <c r="W320" i="4"/>
  <c r="W321" i="4"/>
  <c r="W322" i="4"/>
  <c r="W323" i="4"/>
  <c r="W324" i="4"/>
  <c r="W325" i="4"/>
  <c r="W326" i="4"/>
  <c r="W327" i="4"/>
  <c r="W328" i="4"/>
  <c r="W329" i="4"/>
  <c r="W330" i="4"/>
  <c r="W331" i="4"/>
  <c r="W332" i="4"/>
  <c r="W333" i="4"/>
  <c r="W334" i="4"/>
  <c r="W335" i="4"/>
  <c r="W336" i="4"/>
  <c r="W337" i="4"/>
  <c r="W338" i="4"/>
  <c r="W339" i="4"/>
  <c r="W340" i="4"/>
  <c r="W341" i="4"/>
  <c r="W342" i="4"/>
  <c r="W343" i="4"/>
  <c r="W344" i="4"/>
  <c r="W345" i="4"/>
  <c r="W346" i="4"/>
  <c r="W347" i="4"/>
  <c r="W348" i="4"/>
  <c r="W349" i="4"/>
  <c r="W350" i="4"/>
  <c r="W351" i="4"/>
  <c r="W352" i="4"/>
  <c r="W353" i="4"/>
  <c r="W354" i="4"/>
  <c r="W355" i="4"/>
  <c r="W356" i="4"/>
  <c r="W357" i="4"/>
  <c r="W358" i="4"/>
  <c r="W359" i="4"/>
  <c r="W360" i="4"/>
  <c r="W361" i="4"/>
  <c r="W362" i="4"/>
  <c r="W363" i="4"/>
  <c r="W364" i="4"/>
  <c r="W365" i="4"/>
  <c r="W366" i="4"/>
  <c r="W367" i="4"/>
  <c r="W368" i="4"/>
  <c r="W369" i="4"/>
  <c r="W370" i="4"/>
  <c r="W371" i="4"/>
  <c r="W372" i="4"/>
  <c r="W373" i="4"/>
  <c r="W374" i="4"/>
  <c r="W375" i="4"/>
  <c r="W376" i="4"/>
  <c r="W377" i="4"/>
  <c r="W378" i="4"/>
  <c r="W379" i="4"/>
  <c r="W380" i="4"/>
  <c r="W381" i="4"/>
  <c r="W382" i="4"/>
  <c r="W383" i="4"/>
  <c r="W384" i="4"/>
  <c r="W385" i="4"/>
  <c r="W386" i="4"/>
  <c r="W387" i="4"/>
  <c r="W388" i="4"/>
  <c r="W389" i="4"/>
  <c r="W390" i="4"/>
  <c r="W391" i="4"/>
  <c r="W392" i="4"/>
  <c r="W393" i="4"/>
  <c r="W394" i="4"/>
  <c r="W395" i="4"/>
  <c r="W396" i="4"/>
  <c r="W397" i="4"/>
  <c r="W398" i="4"/>
  <c r="W399" i="4"/>
  <c r="W400" i="4"/>
  <c r="W401" i="4"/>
  <c r="W402" i="4"/>
  <c r="W403" i="4"/>
  <c r="W404" i="4"/>
  <c r="W405" i="4"/>
  <c r="W406" i="4"/>
  <c r="W407" i="4"/>
  <c r="W408" i="4"/>
  <c r="W409" i="4"/>
  <c r="W410" i="4"/>
  <c r="W411" i="4"/>
  <c r="W412" i="4"/>
  <c r="W413" i="4"/>
  <c r="W414" i="4"/>
  <c r="W415" i="4"/>
  <c r="W416" i="4"/>
  <c r="W417" i="4"/>
  <c r="W418" i="4"/>
  <c r="W419" i="4"/>
  <c r="W420" i="4"/>
  <c r="W421" i="4"/>
  <c r="W422" i="4"/>
  <c r="W423" i="4"/>
  <c r="W424" i="4"/>
  <c r="W425" i="4"/>
  <c r="W426" i="4"/>
  <c r="W427" i="4"/>
  <c r="W428" i="4"/>
  <c r="W429" i="4"/>
  <c r="W430" i="4"/>
  <c r="W431" i="4"/>
  <c r="W432" i="4"/>
  <c r="W433" i="4"/>
  <c r="W434" i="4"/>
  <c r="W435" i="4"/>
  <c r="W436" i="4"/>
  <c r="W437" i="4"/>
  <c r="W438" i="4"/>
  <c r="W439" i="4"/>
  <c r="W440" i="4"/>
  <c r="W441" i="4"/>
  <c r="W442" i="4"/>
  <c r="W443" i="4"/>
  <c r="W444" i="4"/>
  <c r="W445" i="4"/>
  <c r="W446" i="4"/>
  <c r="W447" i="4"/>
  <c r="W448" i="4"/>
  <c r="W449" i="4"/>
  <c r="W450" i="4"/>
  <c r="W451" i="4"/>
  <c r="W452" i="4"/>
  <c r="W453" i="4"/>
  <c r="W454" i="4"/>
  <c r="W455" i="4"/>
  <c r="W456" i="4"/>
  <c r="W457" i="4"/>
  <c r="W458" i="4"/>
  <c r="W459" i="4"/>
  <c r="W460" i="4"/>
  <c r="W461" i="4"/>
  <c r="W462" i="4"/>
  <c r="W463" i="4"/>
  <c r="W464" i="4"/>
  <c r="W465" i="4"/>
  <c r="W466" i="4"/>
  <c r="W467" i="4"/>
  <c r="W468" i="4"/>
  <c r="W469" i="4"/>
  <c r="W470" i="4"/>
  <c r="W471" i="4"/>
  <c r="W472" i="4"/>
  <c r="W473" i="4"/>
  <c r="W474" i="4"/>
  <c r="W475" i="4"/>
  <c r="W476" i="4"/>
  <c r="W477" i="4"/>
  <c r="W478" i="4"/>
  <c r="W479" i="4"/>
  <c r="W480" i="4"/>
  <c r="W481" i="4"/>
  <c r="W482" i="4"/>
  <c r="W483" i="4"/>
  <c r="W484" i="4"/>
  <c r="W485" i="4"/>
  <c r="W486" i="4"/>
  <c r="W487" i="4"/>
  <c r="W488" i="4"/>
  <c r="W489" i="4"/>
  <c r="W490" i="4"/>
  <c r="W491" i="4"/>
  <c r="W492" i="4"/>
  <c r="W493" i="4"/>
  <c r="W494" i="4"/>
  <c r="W495" i="4"/>
  <c r="W496" i="4"/>
  <c r="W497" i="4"/>
  <c r="W498" i="4"/>
  <c r="W499" i="4"/>
  <c r="W500" i="4"/>
  <c r="W501" i="4"/>
  <c r="W502" i="4"/>
  <c r="W503" i="4"/>
  <c r="W504" i="4"/>
  <c r="W505" i="4"/>
  <c r="W506" i="4"/>
  <c r="W507" i="4"/>
  <c r="W508" i="4"/>
  <c r="W509" i="4"/>
  <c r="W510" i="4"/>
  <c r="W511" i="4"/>
  <c r="W512" i="4"/>
  <c r="W513" i="4"/>
  <c r="W514" i="4"/>
  <c r="W515" i="4"/>
  <c r="W516" i="4"/>
  <c r="W517" i="4"/>
  <c r="W518" i="4"/>
  <c r="W519" i="4"/>
  <c r="W520" i="4"/>
  <c r="W521" i="4"/>
  <c r="W522" i="4"/>
  <c r="W523" i="4"/>
  <c r="W524" i="4"/>
  <c r="W525" i="4"/>
  <c r="W526" i="4"/>
  <c r="W527" i="4"/>
  <c r="W528" i="4"/>
  <c r="W529" i="4"/>
  <c r="W530" i="4"/>
  <c r="W531" i="4"/>
  <c r="W532" i="4"/>
  <c r="W533" i="4"/>
  <c r="W534" i="4"/>
  <c r="W535" i="4"/>
  <c r="W536" i="4"/>
  <c r="W537" i="4"/>
  <c r="W538" i="4"/>
  <c r="W539" i="4"/>
  <c r="W540" i="4"/>
  <c r="W541" i="4"/>
  <c r="W542" i="4"/>
  <c r="W543" i="4"/>
  <c r="W544" i="4"/>
  <c r="W545" i="4"/>
  <c r="W546" i="4"/>
  <c r="W547" i="4"/>
  <c r="W548" i="4"/>
  <c r="W549" i="4"/>
  <c r="W550" i="4"/>
  <c r="W551" i="4"/>
  <c r="W552" i="4"/>
  <c r="W553" i="4"/>
  <c r="W554" i="4"/>
  <c r="W555" i="4"/>
  <c r="W556" i="4"/>
  <c r="W557" i="4"/>
  <c r="W558" i="4"/>
  <c r="W559" i="4"/>
  <c r="W560" i="4"/>
  <c r="W561" i="4"/>
  <c r="V283" i="4"/>
  <c r="V284" i="4"/>
  <c r="V285" i="4"/>
  <c r="V286" i="4"/>
  <c r="V287" i="4"/>
  <c r="V288" i="4"/>
  <c r="V289" i="4"/>
  <c r="V290" i="4"/>
  <c r="V291" i="4"/>
  <c r="V292" i="4"/>
  <c r="V293" i="4"/>
  <c r="V294" i="4"/>
  <c r="V295" i="4"/>
  <c r="V296" i="4"/>
  <c r="V297" i="4"/>
  <c r="V298" i="4"/>
  <c r="V299" i="4"/>
  <c r="V300" i="4"/>
  <c r="V301" i="4"/>
  <c r="V302" i="4"/>
  <c r="V303" i="4"/>
  <c r="V304" i="4"/>
  <c r="V305" i="4"/>
  <c r="V306" i="4"/>
  <c r="V307" i="4"/>
  <c r="V308" i="4"/>
  <c r="V309" i="4"/>
  <c r="V310" i="4"/>
  <c r="V311" i="4"/>
  <c r="V312" i="4"/>
  <c r="V313" i="4"/>
  <c r="V314" i="4"/>
  <c r="V315" i="4"/>
  <c r="V316" i="4"/>
  <c r="V317" i="4"/>
  <c r="V318" i="4"/>
  <c r="V319" i="4"/>
  <c r="V320" i="4"/>
  <c r="V321" i="4"/>
  <c r="V322" i="4"/>
  <c r="V323" i="4"/>
  <c r="V324" i="4"/>
  <c r="V325" i="4"/>
  <c r="V326" i="4"/>
  <c r="V327" i="4"/>
  <c r="V328" i="4"/>
  <c r="V329" i="4"/>
  <c r="V330" i="4"/>
  <c r="V331" i="4"/>
  <c r="V332" i="4"/>
  <c r="V333" i="4"/>
  <c r="V334" i="4"/>
  <c r="V335" i="4"/>
  <c r="V336" i="4"/>
  <c r="V337" i="4"/>
  <c r="V338" i="4"/>
  <c r="V339" i="4"/>
  <c r="V340" i="4"/>
  <c r="V341" i="4"/>
  <c r="V342" i="4"/>
  <c r="V343" i="4"/>
  <c r="V344" i="4"/>
  <c r="V345" i="4"/>
  <c r="V346" i="4"/>
  <c r="V347" i="4"/>
  <c r="V348" i="4"/>
  <c r="V349" i="4"/>
  <c r="V350" i="4"/>
  <c r="V351" i="4"/>
  <c r="V352" i="4"/>
  <c r="V353" i="4"/>
  <c r="V354" i="4"/>
  <c r="V355" i="4"/>
  <c r="V356" i="4"/>
  <c r="V357" i="4"/>
  <c r="V358" i="4"/>
  <c r="V359" i="4"/>
  <c r="V360" i="4"/>
  <c r="V361" i="4"/>
  <c r="V362" i="4"/>
  <c r="V363" i="4"/>
  <c r="V364" i="4"/>
  <c r="V365" i="4"/>
  <c r="V366" i="4"/>
  <c r="V367" i="4"/>
  <c r="V368" i="4"/>
  <c r="V369" i="4"/>
  <c r="V370" i="4"/>
  <c r="V371" i="4"/>
  <c r="V372" i="4"/>
  <c r="V373" i="4"/>
  <c r="V374" i="4"/>
  <c r="V375" i="4"/>
  <c r="V376" i="4"/>
  <c r="V377" i="4"/>
  <c r="V378" i="4"/>
  <c r="V379" i="4"/>
  <c r="V380" i="4"/>
  <c r="V381" i="4"/>
  <c r="V382" i="4"/>
  <c r="V383" i="4"/>
  <c r="V384" i="4"/>
  <c r="V385" i="4"/>
  <c r="V386" i="4"/>
  <c r="V387" i="4"/>
  <c r="V388" i="4"/>
  <c r="V389" i="4"/>
  <c r="V390" i="4"/>
  <c r="V391" i="4"/>
  <c r="V392" i="4"/>
  <c r="V393" i="4"/>
  <c r="V394" i="4"/>
  <c r="V395" i="4"/>
  <c r="V396" i="4"/>
  <c r="V397" i="4"/>
  <c r="V398" i="4"/>
  <c r="V399" i="4"/>
  <c r="V400" i="4"/>
  <c r="V401" i="4"/>
  <c r="V402" i="4"/>
  <c r="V403" i="4"/>
  <c r="V404" i="4"/>
  <c r="V405" i="4"/>
  <c r="V406" i="4"/>
  <c r="V407" i="4"/>
  <c r="V408" i="4"/>
  <c r="V409" i="4"/>
  <c r="V410" i="4"/>
  <c r="V411" i="4"/>
  <c r="V412" i="4"/>
  <c r="V413" i="4"/>
  <c r="V414" i="4"/>
  <c r="V415" i="4"/>
  <c r="V416" i="4"/>
  <c r="V417" i="4"/>
  <c r="V418" i="4"/>
  <c r="V419" i="4"/>
  <c r="V420" i="4"/>
  <c r="V421" i="4"/>
  <c r="V422" i="4"/>
  <c r="V423" i="4"/>
  <c r="V424" i="4"/>
  <c r="V425" i="4"/>
  <c r="V426" i="4"/>
  <c r="V427" i="4"/>
  <c r="V428" i="4"/>
  <c r="V429" i="4"/>
  <c r="V430" i="4"/>
  <c r="V431" i="4"/>
  <c r="V432" i="4"/>
  <c r="V433" i="4"/>
  <c r="V434" i="4"/>
  <c r="V435" i="4"/>
  <c r="V436" i="4"/>
  <c r="V437" i="4"/>
  <c r="V438" i="4"/>
  <c r="V439" i="4"/>
  <c r="V440" i="4"/>
  <c r="V441" i="4"/>
  <c r="V442" i="4"/>
  <c r="V443" i="4"/>
  <c r="V444" i="4"/>
  <c r="V445" i="4"/>
  <c r="V446" i="4"/>
  <c r="V447" i="4"/>
  <c r="V448" i="4"/>
  <c r="V449" i="4"/>
  <c r="V450" i="4"/>
  <c r="V451" i="4"/>
  <c r="V452" i="4"/>
  <c r="V453" i="4"/>
  <c r="V454" i="4"/>
  <c r="V455" i="4"/>
  <c r="V456" i="4"/>
  <c r="V457" i="4"/>
  <c r="V458" i="4"/>
  <c r="V459" i="4"/>
  <c r="V460" i="4"/>
  <c r="V461" i="4"/>
  <c r="V462" i="4"/>
  <c r="V463" i="4"/>
  <c r="V464" i="4"/>
  <c r="V465" i="4"/>
  <c r="V466" i="4"/>
  <c r="V467" i="4"/>
  <c r="V468" i="4"/>
  <c r="V469" i="4"/>
  <c r="V470" i="4"/>
  <c r="V471" i="4"/>
  <c r="V472" i="4"/>
  <c r="V473" i="4"/>
  <c r="V474" i="4"/>
  <c r="V475" i="4"/>
  <c r="V476" i="4"/>
  <c r="V477" i="4"/>
  <c r="V478" i="4"/>
  <c r="V479" i="4"/>
  <c r="V480" i="4"/>
  <c r="V481" i="4"/>
  <c r="V482" i="4"/>
  <c r="V483" i="4"/>
  <c r="V484" i="4"/>
  <c r="V485" i="4"/>
  <c r="V486" i="4"/>
  <c r="V487" i="4"/>
  <c r="V488" i="4"/>
  <c r="V489" i="4"/>
  <c r="V490" i="4"/>
  <c r="V491" i="4"/>
  <c r="V492" i="4"/>
  <c r="V493" i="4"/>
  <c r="V494" i="4"/>
  <c r="V495" i="4"/>
  <c r="V496" i="4"/>
  <c r="V497" i="4"/>
  <c r="V498" i="4"/>
  <c r="V499" i="4"/>
  <c r="V500" i="4"/>
  <c r="V501" i="4"/>
  <c r="V502" i="4"/>
  <c r="V503" i="4"/>
  <c r="V504" i="4"/>
  <c r="V505" i="4"/>
  <c r="V506" i="4"/>
  <c r="V507" i="4"/>
  <c r="V508" i="4"/>
  <c r="V509" i="4"/>
  <c r="V510" i="4"/>
  <c r="V511" i="4"/>
  <c r="V512" i="4"/>
  <c r="V513" i="4"/>
  <c r="V514" i="4"/>
  <c r="V515" i="4"/>
  <c r="V516" i="4"/>
  <c r="V517" i="4"/>
  <c r="V518" i="4"/>
  <c r="V519" i="4"/>
  <c r="V520" i="4"/>
  <c r="V521" i="4"/>
  <c r="V522" i="4"/>
  <c r="V523" i="4"/>
  <c r="V524" i="4"/>
  <c r="V525" i="4"/>
  <c r="V526" i="4"/>
  <c r="V527" i="4"/>
  <c r="V528" i="4"/>
  <c r="V529" i="4"/>
  <c r="V530" i="4"/>
  <c r="V531" i="4"/>
  <c r="V532" i="4"/>
  <c r="V533" i="4"/>
  <c r="V534" i="4"/>
  <c r="V535" i="4"/>
  <c r="V536" i="4"/>
  <c r="V537" i="4"/>
  <c r="V538" i="4"/>
  <c r="V539" i="4"/>
  <c r="V540" i="4"/>
  <c r="V541" i="4"/>
  <c r="V542" i="4"/>
  <c r="V543" i="4"/>
  <c r="V544" i="4"/>
  <c r="V545" i="4"/>
  <c r="V546" i="4"/>
  <c r="V547" i="4"/>
  <c r="V548" i="4"/>
  <c r="V549" i="4"/>
  <c r="V550" i="4"/>
  <c r="V551" i="4"/>
  <c r="V552" i="4"/>
  <c r="V553" i="4"/>
  <c r="V554" i="4"/>
  <c r="V555" i="4"/>
  <c r="V556" i="4"/>
  <c r="V557" i="4"/>
  <c r="V558" i="4"/>
  <c r="V559" i="4"/>
  <c r="V560" i="4"/>
  <c r="V561" i="4"/>
  <c r="U283" i="4"/>
  <c r="U284" i="4"/>
  <c r="U285" i="4"/>
  <c r="U286" i="4"/>
  <c r="U287" i="4"/>
  <c r="U289" i="4"/>
  <c r="U291" i="4"/>
  <c r="U292" i="4"/>
  <c r="U293" i="4"/>
  <c r="U294" i="4"/>
  <c r="U295" i="4"/>
  <c r="U297" i="4"/>
  <c r="U299" i="4"/>
  <c r="U300" i="4"/>
  <c r="U301" i="4"/>
  <c r="U302" i="4"/>
  <c r="U303" i="4"/>
  <c r="U305" i="4"/>
  <c r="U307" i="4"/>
  <c r="U308" i="4"/>
  <c r="U309" i="4"/>
  <c r="U310" i="4"/>
  <c r="U311" i="4"/>
  <c r="U313" i="4"/>
  <c r="U315" i="4"/>
  <c r="U316" i="4"/>
  <c r="U317" i="4"/>
  <c r="U318" i="4"/>
  <c r="U319" i="4"/>
  <c r="U321" i="4"/>
  <c r="U323" i="4"/>
  <c r="U324" i="4"/>
  <c r="U325" i="4"/>
  <c r="U326" i="4"/>
  <c r="U327" i="4"/>
  <c r="U329" i="4"/>
  <c r="U331" i="4"/>
  <c r="U332" i="4"/>
  <c r="U333" i="4"/>
  <c r="U334" i="4"/>
  <c r="U335" i="4"/>
  <c r="U337" i="4"/>
  <c r="U339" i="4"/>
  <c r="U340" i="4"/>
  <c r="U341" i="4"/>
  <c r="U342" i="4"/>
  <c r="U343" i="4"/>
  <c r="U345" i="4"/>
  <c r="U347" i="4"/>
  <c r="U348" i="4"/>
  <c r="U349" i="4"/>
  <c r="U350" i="4"/>
  <c r="U351" i="4"/>
  <c r="U353" i="4"/>
  <c r="U355" i="4"/>
  <c r="U356" i="4"/>
  <c r="U357" i="4"/>
  <c r="U358" i="4"/>
  <c r="U359" i="4"/>
  <c r="U361" i="4"/>
  <c r="U363" i="4"/>
  <c r="U364" i="4"/>
  <c r="U365" i="4"/>
  <c r="U366" i="4"/>
  <c r="U367" i="4"/>
  <c r="U369" i="4"/>
  <c r="U371" i="4"/>
  <c r="U372" i="4"/>
  <c r="U373" i="4"/>
  <c r="U374" i="4"/>
  <c r="U375" i="4"/>
  <c r="U377" i="4"/>
  <c r="U379" i="4"/>
  <c r="U380" i="4"/>
  <c r="U381" i="4"/>
  <c r="U382" i="4"/>
  <c r="U383" i="4"/>
  <c r="U385" i="4"/>
  <c r="U387" i="4"/>
  <c r="U388" i="4"/>
  <c r="U389" i="4"/>
  <c r="U390" i="4"/>
  <c r="U391" i="4"/>
  <c r="U393" i="4"/>
  <c r="U395" i="4"/>
  <c r="U396" i="4"/>
  <c r="U397" i="4"/>
  <c r="U398" i="4"/>
  <c r="U399" i="4"/>
  <c r="U401" i="4"/>
  <c r="U403" i="4"/>
  <c r="U404" i="4"/>
  <c r="U405" i="4"/>
  <c r="U406" i="4"/>
  <c r="U407" i="4"/>
  <c r="U409" i="4"/>
  <c r="U411" i="4"/>
  <c r="U412" i="4"/>
  <c r="U413" i="4"/>
  <c r="U414" i="4"/>
  <c r="U415" i="4"/>
  <c r="U417" i="4"/>
  <c r="U419" i="4"/>
  <c r="U420" i="4"/>
  <c r="U421" i="4"/>
  <c r="U422" i="4"/>
  <c r="U423" i="4"/>
  <c r="U425" i="4"/>
  <c r="U427" i="4"/>
  <c r="U428" i="4"/>
  <c r="U429" i="4"/>
  <c r="U430" i="4"/>
  <c r="U431" i="4"/>
  <c r="U433" i="4"/>
  <c r="U435" i="4"/>
  <c r="U436" i="4"/>
  <c r="U437" i="4"/>
  <c r="U438" i="4"/>
  <c r="U439" i="4"/>
  <c r="U441" i="4"/>
  <c r="U443" i="4"/>
  <c r="U444" i="4"/>
  <c r="U445" i="4"/>
  <c r="U446" i="4"/>
  <c r="U447" i="4"/>
  <c r="U449" i="4"/>
  <c r="U451" i="4"/>
  <c r="U452" i="4"/>
  <c r="U453" i="4"/>
  <c r="U454" i="4"/>
  <c r="U455" i="4"/>
  <c r="U457" i="4"/>
  <c r="U459" i="4"/>
  <c r="U460" i="4"/>
  <c r="U461" i="4"/>
  <c r="U462" i="4"/>
  <c r="U463" i="4"/>
  <c r="U465" i="4"/>
  <c r="U467" i="4"/>
  <c r="U468" i="4"/>
  <c r="U469" i="4"/>
  <c r="U470" i="4"/>
  <c r="U471" i="4"/>
  <c r="U473" i="4"/>
  <c r="U475" i="4"/>
  <c r="U476" i="4"/>
  <c r="U477" i="4"/>
  <c r="U478" i="4"/>
  <c r="U479" i="4"/>
  <c r="U481" i="4"/>
  <c r="U483" i="4"/>
  <c r="U484" i="4"/>
  <c r="U485" i="4"/>
  <c r="U486" i="4"/>
  <c r="U487" i="4"/>
  <c r="U489" i="4"/>
  <c r="U491" i="4"/>
  <c r="U492" i="4"/>
  <c r="U493" i="4"/>
  <c r="U494" i="4"/>
  <c r="U495" i="4"/>
  <c r="U497" i="4"/>
  <c r="U499" i="4"/>
  <c r="U500" i="4"/>
  <c r="U501" i="4"/>
  <c r="U502" i="4"/>
  <c r="U503" i="4"/>
  <c r="U505" i="4"/>
  <c r="U507" i="4"/>
  <c r="U508" i="4"/>
  <c r="U509" i="4"/>
  <c r="U510" i="4"/>
  <c r="U511" i="4"/>
  <c r="U512" i="4"/>
  <c r="U513" i="4"/>
  <c r="U515" i="4"/>
  <c r="U516" i="4"/>
  <c r="U517" i="4"/>
  <c r="U518" i="4"/>
  <c r="U519" i="4"/>
  <c r="U521" i="4"/>
  <c r="U523" i="4"/>
  <c r="U524" i="4"/>
  <c r="U525" i="4"/>
  <c r="U526" i="4"/>
  <c r="U527" i="4"/>
  <c r="U529" i="4"/>
  <c r="U531" i="4"/>
  <c r="U532" i="4"/>
  <c r="U533" i="4"/>
  <c r="U534" i="4"/>
  <c r="U535" i="4"/>
  <c r="U537" i="4"/>
  <c r="U539" i="4"/>
  <c r="U540" i="4"/>
  <c r="U541" i="4"/>
  <c r="U542" i="4"/>
  <c r="U543" i="4"/>
  <c r="U545" i="4"/>
  <c r="U547" i="4"/>
  <c r="U548" i="4"/>
  <c r="U549" i="4"/>
  <c r="U550" i="4"/>
  <c r="U551" i="4"/>
  <c r="U553" i="4"/>
  <c r="U555" i="4"/>
  <c r="U556" i="4"/>
  <c r="U557" i="4"/>
  <c r="U558" i="4"/>
  <c r="U559" i="4"/>
  <c r="U561"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S283" i="4"/>
  <c r="S284" i="4"/>
  <c r="S285" i="4"/>
  <c r="S286" i="4"/>
  <c r="S287" i="4"/>
  <c r="S288" i="4"/>
  <c r="S289" i="4"/>
  <c r="S290" i="4"/>
  <c r="S291" i="4"/>
  <c r="S292" i="4"/>
  <c r="S293" i="4"/>
  <c r="S294" i="4"/>
  <c r="S295" i="4"/>
  <c r="S296" i="4"/>
  <c r="S297" i="4"/>
  <c r="S298" i="4"/>
  <c r="S299" i="4"/>
  <c r="S300" i="4"/>
  <c r="S301" i="4"/>
  <c r="S302" i="4"/>
  <c r="S303" i="4"/>
  <c r="S304" i="4"/>
  <c r="S305" i="4"/>
  <c r="S306" i="4"/>
  <c r="S307" i="4"/>
  <c r="S308" i="4"/>
  <c r="S309" i="4"/>
  <c r="S310" i="4"/>
  <c r="S311" i="4"/>
  <c r="S312" i="4"/>
  <c r="S313" i="4"/>
  <c r="S314" i="4"/>
  <c r="S315" i="4"/>
  <c r="S316" i="4"/>
  <c r="S317" i="4"/>
  <c r="S318" i="4"/>
  <c r="S319" i="4"/>
  <c r="S320" i="4"/>
  <c r="S321" i="4"/>
  <c r="S322" i="4"/>
  <c r="S323" i="4"/>
  <c r="S324" i="4"/>
  <c r="S325" i="4"/>
  <c r="S326" i="4"/>
  <c r="S327" i="4"/>
  <c r="S328" i="4"/>
  <c r="S329" i="4"/>
  <c r="S330" i="4"/>
  <c r="S331" i="4"/>
  <c r="S332" i="4"/>
  <c r="S333" i="4"/>
  <c r="S334" i="4"/>
  <c r="S335" i="4"/>
  <c r="S336" i="4"/>
  <c r="S337" i="4"/>
  <c r="S338" i="4"/>
  <c r="S339" i="4"/>
  <c r="S340" i="4"/>
  <c r="S341" i="4"/>
  <c r="S342" i="4"/>
  <c r="S343" i="4"/>
  <c r="S344" i="4"/>
  <c r="S345" i="4"/>
  <c r="S346" i="4"/>
  <c r="S347" i="4"/>
  <c r="S348" i="4"/>
  <c r="S349" i="4"/>
  <c r="S350" i="4"/>
  <c r="S351" i="4"/>
  <c r="S352" i="4"/>
  <c r="S353" i="4"/>
  <c r="S354" i="4"/>
  <c r="S355" i="4"/>
  <c r="S356" i="4"/>
  <c r="S357" i="4"/>
  <c r="S358" i="4"/>
  <c r="S359" i="4"/>
  <c r="S360" i="4"/>
  <c r="S361" i="4"/>
  <c r="S362" i="4"/>
  <c r="S363" i="4"/>
  <c r="S364" i="4"/>
  <c r="S365" i="4"/>
  <c r="S366" i="4"/>
  <c r="S367" i="4"/>
  <c r="S368" i="4"/>
  <c r="S369" i="4"/>
  <c r="S370" i="4"/>
  <c r="S371" i="4"/>
  <c r="S372" i="4"/>
  <c r="S373" i="4"/>
  <c r="S374" i="4"/>
  <c r="S375" i="4"/>
  <c r="S376" i="4"/>
  <c r="S377" i="4"/>
  <c r="S378" i="4"/>
  <c r="S379" i="4"/>
  <c r="S380" i="4"/>
  <c r="S381" i="4"/>
  <c r="S382" i="4"/>
  <c r="S383" i="4"/>
  <c r="S384" i="4"/>
  <c r="S385" i="4"/>
  <c r="S386" i="4"/>
  <c r="S387" i="4"/>
  <c r="S388" i="4"/>
  <c r="S389" i="4"/>
  <c r="S390" i="4"/>
  <c r="S391" i="4"/>
  <c r="S392" i="4"/>
  <c r="S393" i="4"/>
  <c r="S394" i="4"/>
  <c r="S395" i="4"/>
  <c r="S396" i="4"/>
  <c r="S397" i="4"/>
  <c r="S398" i="4"/>
  <c r="S399" i="4"/>
  <c r="S400" i="4"/>
  <c r="S401" i="4"/>
  <c r="S402" i="4"/>
  <c r="S403" i="4"/>
  <c r="S404" i="4"/>
  <c r="S405" i="4"/>
  <c r="S406" i="4"/>
  <c r="S407" i="4"/>
  <c r="S408" i="4"/>
  <c r="S409" i="4"/>
  <c r="S410" i="4"/>
  <c r="S411" i="4"/>
  <c r="S412" i="4"/>
  <c r="S413" i="4"/>
  <c r="S414" i="4"/>
  <c r="S415" i="4"/>
  <c r="S416" i="4"/>
  <c r="S417" i="4"/>
  <c r="S418" i="4"/>
  <c r="S419" i="4"/>
  <c r="S420" i="4"/>
  <c r="S421" i="4"/>
  <c r="S422" i="4"/>
  <c r="S423" i="4"/>
  <c r="S424" i="4"/>
  <c r="S425" i="4"/>
  <c r="S426" i="4"/>
  <c r="S427" i="4"/>
  <c r="S428" i="4"/>
  <c r="S429" i="4"/>
  <c r="S430" i="4"/>
  <c r="S431" i="4"/>
  <c r="S432" i="4"/>
  <c r="S433" i="4"/>
  <c r="S434" i="4"/>
  <c r="S435" i="4"/>
  <c r="S436" i="4"/>
  <c r="S437" i="4"/>
  <c r="S438" i="4"/>
  <c r="S439" i="4"/>
  <c r="S440" i="4"/>
  <c r="S441" i="4"/>
  <c r="S442" i="4"/>
  <c r="S443" i="4"/>
  <c r="S444" i="4"/>
  <c r="S445" i="4"/>
  <c r="S446" i="4"/>
  <c r="S447" i="4"/>
  <c r="S448" i="4"/>
  <c r="S449" i="4"/>
  <c r="S450" i="4"/>
  <c r="S451" i="4"/>
  <c r="S452" i="4"/>
  <c r="S453" i="4"/>
  <c r="S454" i="4"/>
  <c r="S455" i="4"/>
  <c r="S456" i="4"/>
  <c r="S457" i="4"/>
  <c r="S458" i="4"/>
  <c r="S459" i="4"/>
  <c r="S460" i="4"/>
  <c r="S461" i="4"/>
  <c r="S462" i="4"/>
  <c r="S463" i="4"/>
  <c r="S464" i="4"/>
  <c r="S465" i="4"/>
  <c r="S466" i="4"/>
  <c r="S467" i="4"/>
  <c r="S468" i="4"/>
  <c r="S469" i="4"/>
  <c r="S470" i="4"/>
  <c r="S471" i="4"/>
  <c r="S472" i="4"/>
  <c r="S473" i="4"/>
  <c r="S474" i="4"/>
  <c r="S475" i="4"/>
  <c r="S476" i="4"/>
  <c r="S477" i="4"/>
  <c r="S478" i="4"/>
  <c r="S479" i="4"/>
  <c r="S480" i="4"/>
  <c r="S481" i="4"/>
  <c r="S482" i="4"/>
  <c r="S483" i="4"/>
  <c r="S484" i="4"/>
  <c r="S485" i="4"/>
  <c r="S486" i="4"/>
  <c r="S487" i="4"/>
  <c r="S488" i="4"/>
  <c r="S489" i="4"/>
  <c r="S490" i="4"/>
  <c r="S491" i="4"/>
  <c r="S492" i="4"/>
  <c r="S493" i="4"/>
  <c r="S494" i="4"/>
  <c r="S495" i="4"/>
  <c r="S496" i="4"/>
  <c r="S497" i="4"/>
  <c r="S498" i="4"/>
  <c r="S499" i="4"/>
  <c r="S500" i="4"/>
  <c r="S501" i="4"/>
  <c r="S502" i="4"/>
  <c r="S503" i="4"/>
  <c r="S504" i="4"/>
  <c r="S505" i="4"/>
  <c r="S506" i="4"/>
  <c r="S507" i="4"/>
  <c r="S508" i="4"/>
  <c r="S509" i="4"/>
  <c r="S510" i="4"/>
  <c r="S511" i="4"/>
  <c r="S512" i="4"/>
  <c r="S513" i="4"/>
  <c r="S514" i="4"/>
  <c r="S515" i="4"/>
  <c r="S516" i="4"/>
  <c r="S517" i="4"/>
  <c r="S518" i="4"/>
  <c r="S519" i="4"/>
  <c r="S520" i="4"/>
  <c r="S521" i="4"/>
  <c r="S522" i="4"/>
  <c r="S523" i="4"/>
  <c r="S524" i="4"/>
  <c r="S525" i="4"/>
  <c r="S526" i="4"/>
  <c r="S527" i="4"/>
  <c r="S528" i="4"/>
  <c r="S529" i="4"/>
  <c r="S530" i="4"/>
  <c r="S531" i="4"/>
  <c r="S532" i="4"/>
  <c r="S533" i="4"/>
  <c r="S534" i="4"/>
  <c r="S535" i="4"/>
  <c r="S536" i="4"/>
  <c r="S537" i="4"/>
  <c r="S538" i="4"/>
  <c r="S539" i="4"/>
  <c r="S540" i="4"/>
  <c r="S541" i="4"/>
  <c r="S542" i="4"/>
  <c r="S543" i="4"/>
  <c r="S544" i="4"/>
  <c r="S545" i="4"/>
  <c r="S546" i="4"/>
  <c r="S547" i="4"/>
  <c r="S548" i="4"/>
  <c r="S549" i="4"/>
  <c r="S550" i="4"/>
  <c r="S551" i="4"/>
  <c r="S552" i="4"/>
  <c r="S553" i="4"/>
  <c r="S554" i="4"/>
  <c r="S555" i="4"/>
  <c r="S556" i="4"/>
  <c r="S557" i="4"/>
  <c r="S558" i="4"/>
  <c r="S559" i="4"/>
  <c r="S560" i="4"/>
  <c r="S561" i="4"/>
  <c r="AA282" i="4"/>
  <c r="Z282" i="4"/>
  <c r="Y282" i="4"/>
  <c r="W282" i="4"/>
  <c r="V282" i="4"/>
  <c r="T282" i="4"/>
  <c r="S282" i="4"/>
  <c r="S1122" i="4"/>
  <c r="S1123" i="4"/>
  <c r="S1124" i="4"/>
  <c r="S1125" i="4"/>
  <c r="S1126" i="4"/>
  <c r="S1127" i="4"/>
  <c r="S1128" i="4"/>
  <c r="S1129" i="4"/>
  <c r="S1130" i="4"/>
  <c r="S1131" i="4"/>
  <c r="S1132" i="4"/>
  <c r="S1133" i="4"/>
  <c r="S1134" i="4"/>
  <c r="S1135" i="4"/>
  <c r="S1136" i="4"/>
  <c r="S1137" i="4"/>
  <c r="S1138" i="4"/>
  <c r="S1139" i="4"/>
  <c r="S1140" i="4"/>
  <c r="S1141" i="4"/>
  <c r="S1142" i="4"/>
  <c r="S1143" i="4"/>
  <c r="S1144" i="4"/>
  <c r="S1145" i="4"/>
  <c r="S1146" i="4"/>
  <c r="S1147" i="4"/>
  <c r="S1148" i="4"/>
  <c r="S1149" i="4"/>
  <c r="S1150" i="4"/>
  <c r="S1151" i="4"/>
  <c r="S1152" i="4"/>
  <c r="S1153" i="4"/>
  <c r="S1154" i="4"/>
  <c r="S1155" i="4"/>
  <c r="S1156" i="4"/>
  <c r="S1157" i="4"/>
  <c r="S1158" i="4"/>
  <c r="S1159" i="4"/>
  <c r="S1160" i="4"/>
  <c r="S1161" i="4"/>
  <c r="S1162" i="4"/>
  <c r="S1163" i="4"/>
  <c r="S1164" i="4"/>
  <c r="S1165" i="4"/>
  <c r="S1166" i="4"/>
  <c r="S1167" i="4"/>
  <c r="S1168" i="4"/>
  <c r="S1169" i="4"/>
  <c r="S1170" i="4"/>
  <c r="S1171" i="4"/>
  <c r="S1172" i="4"/>
  <c r="S1173" i="4"/>
  <c r="S1174" i="4"/>
  <c r="S1175" i="4"/>
  <c r="S1176" i="4"/>
  <c r="S1177" i="4"/>
  <c r="S1178" i="4"/>
  <c r="S1179" i="4"/>
  <c r="S1180" i="4"/>
  <c r="S1181" i="4"/>
  <c r="S1182" i="4"/>
  <c r="S1183" i="4"/>
  <c r="S1184" i="4"/>
  <c r="S1185" i="4"/>
  <c r="S1186" i="4"/>
  <c r="S1187" i="4"/>
  <c r="S1188" i="4"/>
  <c r="S1189" i="4"/>
  <c r="S1190" i="4"/>
  <c r="S1191" i="4"/>
  <c r="S1192" i="4"/>
  <c r="S1193" i="4"/>
  <c r="S1194" i="4"/>
  <c r="S1195" i="4"/>
  <c r="S1196" i="4"/>
  <c r="S1197" i="4"/>
  <c r="S1198" i="4"/>
  <c r="S1199" i="4"/>
  <c r="S1200" i="4"/>
  <c r="S1201" i="4"/>
  <c r="S1202" i="4"/>
  <c r="S1203" i="4"/>
  <c r="S1204" i="4"/>
  <c r="S1205" i="4"/>
  <c r="S1206" i="4"/>
  <c r="S1207" i="4"/>
  <c r="S1208" i="4"/>
  <c r="S1209" i="4"/>
  <c r="S1210" i="4"/>
  <c r="S1211" i="4"/>
  <c r="S1212" i="4"/>
  <c r="S1213" i="4"/>
  <c r="S1214" i="4"/>
  <c r="S1215" i="4"/>
  <c r="S1216" i="4"/>
  <c r="S1217" i="4"/>
  <c r="S1218" i="4"/>
  <c r="S1219" i="4"/>
  <c r="S1220" i="4"/>
  <c r="S1221" i="4"/>
  <c r="S1222" i="4"/>
  <c r="S1223" i="4"/>
  <c r="S1224" i="4"/>
  <c r="S1225" i="4"/>
  <c r="S1226" i="4"/>
  <c r="S1227" i="4"/>
  <c r="S1228" i="4"/>
  <c r="S1229" i="4"/>
  <c r="S1230" i="4"/>
  <c r="S1231" i="4"/>
  <c r="S1232" i="4"/>
  <c r="S1233" i="4"/>
  <c r="S1234" i="4"/>
  <c r="S1235" i="4"/>
  <c r="S1236" i="4"/>
  <c r="S1237" i="4"/>
  <c r="S1238" i="4"/>
  <c r="S1239" i="4"/>
  <c r="S1240" i="4"/>
  <c r="S1241" i="4"/>
  <c r="S1242" i="4"/>
  <c r="S1243" i="4"/>
  <c r="S1244" i="4"/>
  <c r="S1245" i="4"/>
  <c r="S1246" i="4"/>
  <c r="S1247" i="4"/>
  <c r="S1248" i="4"/>
  <c r="S1249" i="4"/>
  <c r="S1250" i="4"/>
  <c r="S1251" i="4"/>
  <c r="S1252" i="4"/>
  <c r="S1253" i="4"/>
  <c r="S1254" i="4"/>
  <c r="S1255" i="4"/>
  <c r="S1256" i="4"/>
  <c r="S1257" i="4"/>
  <c r="S1258" i="4"/>
  <c r="S1259" i="4"/>
  <c r="S1260" i="4"/>
  <c r="S1261" i="4"/>
  <c r="S1262" i="4"/>
  <c r="S1263" i="4"/>
  <c r="S1264" i="4"/>
  <c r="S1265" i="4"/>
  <c r="S1266" i="4"/>
  <c r="S1267" i="4"/>
  <c r="S1268" i="4"/>
  <c r="S1269" i="4"/>
  <c r="S1270" i="4"/>
  <c r="S1271" i="4"/>
  <c r="S1272" i="4"/>
  <c r="S1273" i="4"/>
  <c r="S1274" i="4"/>
  <c r="S1275" i="4"/>
  <c r="S1276" i="4"/>
  <c r="S1277" i="4"/>
  <c r="S1278" i="4"/>
  <c r="S1279" i="4"/>
  <c r="S1280" i="4"/>
  <c r="S1281" i="4"/>
  <c r="S1282" i="4"/>
  <c r="S1283" i="4"/>
  <c r="S1284" i="4"/>
  <c r="S1285" i="4"/>
  <c r="S1286" i="4"/>
  <c r="S1287" i="4"/>
  <c r="S1288" i="4"/>
  <c r="S1289" i="4"/>
  <c r="S1290" i="4"/>
  <c r="S1291" i="4"/>
  <c r="S1292" i="4"/>
  <c r="S1293" i="4"/>
  <c r="S1294" i="4"/>
  <c r="S1295" i="4"/>
  <c r="S1296" i="4"/>
  <c r="S1297" i="4"/>
  <c r="S1298" i="4"/>
  <c r="S1299" i="4"/>
  <c r="S1300" i="4"/>
  <c r="S1301" i="4"/>
  <c r="S1302" i="4"/>
  <c r="S1303" i="4"/>
  <c r="S1304" i="4"/>
  <c r="S1305" i="4"/>
  <c r="S1306" i="4"/>
  <c r="S1307" i="4"/>
  <c r="S1308" i="4"/>
  <c r="S1309" i="4"/>
  <c r="S1310" i="4"/>
  <c r="S1311" i="4"/>
  <c r="S1312" i="4"/>
  <c r="S1313" i="4"/>
  <c r="S1314" i="4"/>
  <c r="S1315" i="4"/>
  <c r="S1316" i="4"/>
  <c r="S1317" i="4"/>
  <c r="S1318" i="4"/>
  <c r="S1319" i="4"/>
  <c r="S1320" i="4"/>
  <c r="S1321" i="4"/>
  <c r="S1322" i="4"/>
  <c r="S1323" i="4"/>
  <c r="S1324" i="4"/>
  <c r="S1325" i="4"/>
  <c r="S1326" i="4"/>
  <c r="S1327" i="4"/>
  <c r="S1328" i="4"/>
  <c r="S1329" i="4"/>
  <c r="S1330" i="4"/>
  <c r="S1331" i="4"/>
  <c r="S1332" i="4"/>
  <c r="S1333" i="4"/>
  <c r="S1334" i="4"/>
  <c r="S1335" i="4"/>
  <c r="S1336" i="4"/>
  <c r="S1337" i="4"/>
  <c r="S1338" i="4"/>
  <c r="S1339" i="4"/>
  <c r="S1340" i="4"/>
  <c r="S1341" i="4"/>
  <c r="S1342" i="4"/>
  <c r="S1343" i="4"/>
  <c r="S1344" i="4"/>
  <c r="S1345" i="4"/>
  <c r="S1346" i="4"/>
  <c r="S1347" i="4"/>
  <c r="S1348" i="4"/>
  <c r="S1349" i="4"/>
  <c r="S1350" i="4"/>
  <c r="S1351" i="4"/>
  <c r="S1352" i="4"/>
  <c r="S1353" i="4"/>
  <c r="S1354" i="4"/>
  <c r="S1355" i="4"/>
  <c r="S1356" i="4"/>
  <c r="S1357" i="4"/>
  <c r="S1358" i="4"/>
  <c r="S1359" i="4"/>
  <c r="S1360" i="4"/>
  <c r="S1361" i="4"/>
  <c r="S1362" i="4"/>
  <c r="S1363" i="4"/>
  <c r="S1364" i="4"/>
  <c r="S1365" i="4"/>
  <c r="S1366" i="4"/>
  <c r="S1367" i="4"/>
  <c r="S1368" i="4"/>
  <c r="S1369" i="4"/>
  <c r="S1370" i="4"/>
  <c r="S1371" i="4"/>
  <c r="S1372" i="4"/>
  <c r="S1373" i="4"/>
  <c r="S1374" i="4"/>
  <c r="S1375" i="4"/>
  <c r="S1376" i="4"/>
  <c r="S1377" i="4"/>
  <c r="S1378" i="4"/>
  <c r="S1379" i="4"/>
  <c r="S1380" i="4"/>
  <c r="S1381" i="4"/>
  <c r="S1382" i="4"/>
  <c r="S1383" i="4"/>
  <c r="S1384" i="4"/>
  <c r="S1385" i="4"/>
  <c r="S1386" i="4"/>
  <c r="S1387" i="4"/>
  <c r="S1388" i="4"/>
  <c r="S1389" i="4"/>
  <c r="S1390" i="4"/>
  <c r="S1391" i="4"/>
  <c r="S1392" i="4"/>
  <c r="S1393" i="4"/>
  <c r="S1394" i="4"/>
  <c r="S1395" i="4"/>
  <c r="S1396" i="4"/>
  <c r="S1397" i="4"/>
  <c r="S1398" i="4"/>
  <c r="S1399" i="4"/>
  <c r="S1400" i="4"/>
  <c r="S1401" i="4"/>
  <c r="S563" i="4"/>
  <c r="S564" i="4"/>
  <c r="S565" i="4"/>
  <c r="S566" i="4"/>
  <c r="S567" i="4"/>
  <c r="S568" i="4"/>
  <c r="S569" i="4"/>
  <c r="S570" i="4"/>
  <c r="S571" i="4"/>
  <c r="S572" i="4"/>
  <c r="S573" i="4"/>
  <c r="S574" i="4"/>
  <c r="S575" i="4"/>
  <c r="S576" i="4"/>
  <c r="S577" i="4"/>
  <c r="S578" i="4"/>
  <c r="S579" i="4"/>
  <c r="S580" i="4"/>
  <c r="S581" i="4"/>
  <c r="S582" i="4"/>
  <c r="S583" i="4"/>
  <c r="S584" i="4"/>
  <c r="S585" i="4"/>
  <c r="S586" i="4"/>
  <c r="S587" i="4"/>
  <c r="S588" i="4"/>
  <c r="S589" i="4"/>
  <c r="S590" i="4"/>
  <c r="S591" i="4"/>
  <c r="S592" i="4"/>
  <c r="S593" i="4"/>
  <c r="S594" i="4"/>
  <c r="S595" i="4"/>
  <c r="S596" i="4"/>
  <c r="S597" i="4"/>
  <c r="S598" i="4"/>
  <c r="S599" i="4"/>
  <c r="S600" i="4"/>
  <c r="S601" i="4"/>
  <c r="S602" i="4"/>
  <c r="S603" i="4"/>
  <c r="S604" i="4"/>
  <c r="S605" i="4"/>
  <c r="S606" i="4"/>
  <c r="S607" i="4"/>
  <c r="S608" i="4"/>
  <c r="S609" i="4"/>
  <c r="S610" i="4"/>
  <c r="S611" i="4"/>
  <c r="S612" i="4"/>
  <c r="S613" i="4"/>
  <c r="S614" i="4"/>
  <c r="S615" i="4"/>
  <c r="S616" i="4"/>
  <c r="S617" i="4"/>
  <c r="S618" i="4"/>
  <c r="S619" i="4"/>
  <c r="S620" i="4"/>
  <c r="S621" i="4"/>
  <c r="S622" i="4"/>
  <c r="S623" i="4"/>
  <c r="S624" i="4"/>
  <c r="S625" i="4"/>
  <c r="S626" i="4"/>
  <c r="S627" i="4"/>
  <c r="S628" i="4"/>
  <c r="S629" i="4"/>
  <c r="S630" i="4"/>
  <c r="S631" i="4"/>
  <c r="S632" i="4"/>
  <c r="S633" i="4"/>
  <c r="S634" i="4"/>
  <c r="S635" i="4"/>
  <c r="S636" i="4"/>
  <c r="S637" i="4"/>
  <c r="S638" i="4"/>
  <c r="S639" i="4"/>
  <c r="S640" i="4"/>
  <c r="S641" i="4"/>
  <c r="S642" i="4"/>
  <c r="S643" i="4"/>
  <c r="S644" i="4"/>
  <c r="S645" i="4"/>
  <c r="S646" i="4"/>
  <c r="S647" i="4"/>
  <c r="S648" i="4"/>
  <c r="S649" i="4"/>
  <c r="S650" i="4"/>
  <c r="S651" i="4"/>
  <c r="S652" i="4"/>
  <c r="S653" i="4"/>
  <c r="S654" i="4"/>
  <c r="S655" i="4"/>
  <c r="S656" i="4"/>
  <c r="S657" i="4"/>
  <c r="S658" i="4"/>
  <c r="S659" i="4"/>
  <c r="S660" i="4"/>
  <c r="S661" i="4"/>
  <c r="S662" i="4"/>
  <c r="S663" i="4"/>
  <c r="S664" i="4"/>
  <c r="S665" i="4"/>
  <c r="S666" i="4"/>
  <c r="S667" i="4"/>
  <c r="S668" i="4"/>
  <c r="S669" i="4"/>
  <c r="S670" i="4"/>
  <c r="S671" i="4"/>
  <c r="S672" i="4"/>
  <c r="S673" i="4"/>
  <c r="S674" i="4"/>
  <c r="S675" i="4"/>
  <c r="S676" i="4"/>
  <c r="S677" i="4"/>
  <c r="S678" i="4"/>
  <c r="S679" i="4"/>
  <c r="S680" i="4"/>
  <c r="S681" i="4"/>
  <c r="S682" i="4"/>
  <c r="S683" i="4"/>
  <c r="S684" i="4"/>
  <c r="S685" i="4"/>
  <c r="S686" i="4"/>
  <c r="S687" i="4"/>
  <c r="S688" i="4"/>
  <c r="S689" i="4"/>
  <c r="S690" i="4"/>
  <c r="S691" i="4"/>
  <c r="S692" i="4"/>
  <c r="S693" i="4"/>
  <c r="S694" i="4"/>
  <c r="S695" i="4"/>
  <c r="S696" i="4"/>
  <c r="S697" i="4"/>
  <c r="S698" i="4"/>
  <c r="S699" i="4"/>
  <c r="S700" i="4"/>
  <c r="S701" i="4"/>
  <c r="S702" i="4"/>
  <c r="S703" i="4"/>
  <c r="S704" i="4"/>
  <c r="S705" i="4"/>
  <c r="S706" i="4"/>
  <c r="S707" i="4"/>
  <c r="S708" i="4"/>
  <c r="S709" i="4"/>
  <c r="S710" i="4"/>
  <c r="S711" i="4"/>
  <c r="S712" i="4"/>
  <c r="S713" i="4"/>
  <c r="S714" i="4"/>
  <c r="S715" i="4"/>
  <c r="S716" i="4"/>
  <c r="S717" i="4"/>
  <c r="S718" i="4"/>
  <c r="S719" i="4"/>
  <c r="S720" i="4"/>
  <c r="S721" i="4"/>
  <c r="S722" i="4"/>
  <c r="S723" i="4"/>
  <c r="S724" i="4"/>
  <c r="S725" i="4"/>
  <c r="S726" i="4"/>
  <c r="S727" i="4"/>
  <c r="S728" i="4"/>
  <c r="S729" i="4"/>
  <c r="S730" i="4"/>
  <c r="S731" i="4"/>
  <c r="S732" i="4"/>
  <c r="S733" i="4"/>
  <c r="S734" i="4"/>
  <c r="S735" i="4"/>
  <c r="S736" i="4"/>
  <c r="S737" i="4"/>
  <c r="S738" i="4"/>
  <c r="S739" i="4"/>
  <c r="S740" i="4"/>
  <c r="S741" i="4"/>
  <c r="S742" i="4"/>
  <c r="S743" i="4"/>
  <c r="S744" i="4"/>
  <c r="S745" i="4"/>
  <c r="S746" i="4"/>
  <c r="S747" i="4"/>
  <c r="S748" i="4"/>
  <c r="S749" i="4"/>
  <c r="S750" i="4"/>
  <c r="S751" i="4"/>
  <c r="S752" i="4"/>
  <c r="S753" i="4"/>
  <c r="S754" i="4"/>
  <c r="S755" i="4"/>
  <c r="S756" i="4"/>
  <c r="S757" i="4"/>
  <c r="S758" i="4"/>
  <c r="S759" i="4"/>
  <c r="S760" i="4"/>
  <c r="S761" i="4"/>
  <c r="S762" i="4"/>
  <c r="S763" i="4"/>
  <c r="S764" i="4"/>
  <c r="S765" i="4"/>
  <c r="S766" i="4"/>
  <c r="S767" i="4"/>
  <c r="S768" i="4"/>
  <c r="S769" i="4"/>
  <c r="S770" i="4"/>
  <c r="S771" i="4"/>
  <c r="S772" i="4"/>
  <c r="S773" i="4"/>
  <c r="S774" i="4"/>
  <c r="S775" i="4"/>
  <c r="S776" i="4"/>
  <c r="S777" i="4"/>
  <c r="S778" i="4"/>
  <c r="S779" i="4"/>
  <c r="S780" i="4"/>
  <c r="S781" i="4"/>
  <c r="S782" i="4"/>
  <c r="S783" i="4"/>
  <c r="S784" i="4"/>
  <c r="S785" i="4"/>
  <c r="S786" i="4"/>
  <c r="S787" i="4"/>
  <c r="S788" i="4"/>
  <c r="S789" i="4"/>
  <c r="S790" i="4"/>
  <c r="S791" i="4"/>
  <c r="S792" i="4"/>
  <c r="S793" i="4"/>
  <c r="S794" i="4"/>
  <c r="S795" i="4"/>
  <c r="S796" i="4"/>
  <c r="S797" i="4"/>
  <c r="S798" i="4"/>
  <c r="S799" i="4"/>
  <c r="S800" i="4"/>
  <c r="S801" i="4"/>
  <c r="S802" i="4"/>
  <c r="S803" i="4"/>
  <c r="S804" i="4"/>
  <c r="S805" i="4"/>
  <c r="S806" i="4"/>
  <c r="S807" i="4"/>
  <c r="S808" i="4"/>
  <c r="S809" i="4"/>
  <c r="S810" i="4"/>
  <c r="S811" i="4"/>
  <c r="S812" i="4"/>
  <c r="S813" i="4"/>
  <c r="S814" i="4"/>
  <c r="S815" i="4"/>
  <c r="S816" i="4"/>
  <c r="S817" i="4"/>
  <c r="S818" i="4"/>
  <c r="S819" i="4"/>
  <c r="S820" i="4"/>
  <c r="S821" i="4"/>
  <c r="S822" i="4"/>
  <c r="S823" i="4"/>
  <c r="S824" i="4"/>
  <c r="S825" i="4"/>
  <c r="S826" i="4"/>
  <c r="S827" i="4"/>
  <c r="S828" i="4"/>
  <c r="S829" i="4"/>
  <c r="S830" i="4"/>
  <c r="S831" i="4"/>
  <c r="S832" i="4"/>
  <c r="S833" i="4"/>
  <c r="S834" i="4"/>
  <c r="S835" i="4"/>
  <c r="S836" i="4"/>
  <c r="S837" i="4"/>
  <c r="S838" i="4"/>
  <c r="S839" i="4"/>
  <c r="S840" i="4"/>
  <c r="S841" i="4"/>
  <c r="S562" i="4"/>
  <c r="AA1121" i="4"/>
  <c r="Z1121" i="4"/>
  <c r="Y1121" i="4"/>
  <c r="X1121" i="4"/>
  <c r="W1121" i="4"/>
  <c r="V1121" i="4"/>
  <c r="T1121" i="4"/>
  <c r="S1121" i="4"/>
  <c r="AA1120" i="4"/>
  <c r="Z1120" i="4"/>
  <c r="Y1120" i="4"/>
  <c r="W1120" i="4"/>
  <c r="V1120" i="4"/>
  <c r="T1120" i="4"/>
  <c r="S1120" i="4"/>
  <c r="AA1119" i="4"/>
  <c r="Z1119" i="4"/>
  <c r="Y1119" i="4"/>
  <c r="X1119" i="4"/>
  <c r="W1119" i="4"/>
  <c r="V1119" i="4"/>
  <c r="U1119" i="4"/>
  <c r="T1119" i="4"/>
  <c r="S1119" i="4"/>
  <c r="AA1118" i="4"/>
  <c r="Z1118" i="4"/>
  <c r="Y1118" i="4"/>
  <c r="X1118" i="4"/>
  <c r="W1118" i="4"/>
  <c r="V1118" i="4"/>
  <c r="U1118" i="4"/>
  <c r="T1118" i="4"/>
  <c r="S1118" i="4"/>
  <c r="AA1117" i="4"/>
  <c r="Z1117" i="4"/>
  <c r="Y1117" i="4"/>
  <c r="X1117" i="4"/>
  <c r="W1117" i="4"/>
  <c r="V1117" i="4"/>
  <c r="U1117" i="4"/>
  <c r="T1117" i="4"/>
  <c r="S1117" i="4"/>
  <c r="AA1116" i="4"/>
  <c r="Z1116" i="4"/>
  <c r="Y1116" i="4"/>
  <c r="X1116" i="4"/>
  <c r="W1116" i="4"/>
  <c r="V1116" i="4"/>
  <c r="U1116" i="4"/>
  <c r="T1116" i="4"/>
  <c r="S1116" i="4"/>
  <c r="AA1115" i="4"/>
  <c r="Z1115" i="4"/>
  <c r="Y1115" i="4"/>
  <c r="X1115" i="4"/>
  <c r="W1115" i="4"/>
  <c r="V1115" i="4"/>
  <c r="U1115" i="4"/>
  <c r="T1115" i="4"/>
  <c r="S1115" i="4"/>
  <c r="AA1114" i="4"/>
  <c r="Z1114" i="4"/>
  <c r="Y1114" i="4"/>
  <c r="W1114" i="4"/>
  <c r="V1114" i="4"/>
  <c r="T1114" i="4"/>
  <c r="S1114" i="4"/>
  <c r="AA1113" i="4"/>
  <c r="Z1113" i="4"/>
  <c r="Y1113" i="4"/>
  <c r="W1113" i="4"/>
  <c r="V1113" i="4"/>
  <c r="U1113" i="4"/>
  <c r="T1113" i="4"/>
  <c r="S1113" i="4"/>
  <c r="AA1112" i="4"/>
  <c r="Z1112" i="4"/>
  <c r="Y1112" i="4"/>
  <c r="W1112" i="4"/>
  <c r="V1112" i="4"/>
  <c r="T1112" i="4"/>
  <c r="S1112" i="4"/>
  <c r="AA1111" i="4"/>
  <c r="Z1111" i="4"/>
  <c r="Y1111" i="4"/>
  <c r="X1111" i="4"/>
  <c r="W1111" i="4"/>
  <c r="V1111" i="4"/>
  <c r="U1111" i="4"/>
  <c r="T1111" i="4"/>
  <c r="S1111" i="4"/>
  <c r="AA1110" i="4"/>
  <c r="Z1110" i="4"/>
  <c r="Y1110" i="4"/>
  <c r="X1110" i="4"/>
  <c r="W1110" i="4"/>
  <c r="V1110" i="4"/>
  <c r="U1110" i="4"/>
  <c r="T1110" i="4"/>
  <c r="S1110" i="4"/>
  <c r="AA1109" i="4"/>
  <c r="Z1109" i="4"/>
  <c r="Y1109" i="4"/>
  <c r="X1109" i="4"/>
  <c r="W1109" i="4"/>
  <c r="V1109" i="4"/>
  <c r="U1109" i="4"/>
  <c r="T1109" i="4"/>
  <c r="S1109" i="4"/>
  <c r="AA1108" i="4"/>
  <c r="Z1108" i="4"/>
  <c r="Y1108" i="4"/>
  <c r="X1108" i="4"/>
  <c r="W1108" i="4"/>
  <c r="V1108" i="4"/>
  <c r="U1108" i="4"/>
  <c r="T1108" i="4"/>
  <c r="S1108" i="4"/>
  <c r="AA1107" i="4"/>
  <c r="Z1107" i="4"/>
  <c r="Y1107" i="4"/>
  <c r="X1107" i="4"/>
  <c r="W1107" i="4"/>
  <c r="V1107" i="4"/>
  <c r="U1107" i="4"/>
  <c r="T1107" i="4"/>
  <c r="S1107" i="4"/>
  <c r="AA1106" i="4"/>
  <c r="Z1106" i="4"/>
  <c r="Y1106" i="4"/>
  <c r="W1106" i="4"/>
  <c r="V1106" i="4"/>
  <c r="T1106" i="4"/>
  <c r="S1106" i="4"/>
  <c r="AA1105" i="4"/>
  <c r="Z1105" i="4"/>
  <c r="Y1105" i="4"/>
  <c r="X1105" i="4"/>
  <c r="W1105" i="4"/>
  <c r="V1105" i="4"/>
  <c r="T1105" i="4"/>
  <c r="S1105" i="4"/>
  <c r="AA1104" i="4"/>
  <c r="Z1104" i="4"/>
  <c r="Y1104" i="4"/>
  <c r="W1104" i="4"/>
  <c r="V1104" i="4"/>
  <c r="T1104" i="4"/>
  <c r="S1104" i="4"/>
  <c r="AA1103" i="4"/>
  <c r="Z1103" i="4"/>
  <c r="Y1103" i="4"/>
  <c r="X1103" i="4"/>
  <c r="W1103" i="4"/>
  <c r="V1103" i="4"/>
  <c r="U1103" i="4"/>
  <c r="T1103" i="4"/>
  <c r="S1103" i="4"/>
  <c r="AA1102" i="4"/>
  <c r="Z1102" i="4"/>
  <c r="Y1102" i="4"/>
  <c r="X1102" i="4"/>
  <c r="W1102" i="4"/>
  <c r="V1102" i="4"/>
  <c r="U1102" i="4"/>
  <c r="T1102" i="4"/>
  <c r="S1102" i="4"/>
  <c r="AA1101" i="4"/>
  <c r="Z1101" i="4"/>
  <c r="Y1101" i="4"/>
  <c r="X1101" i="4"/>
  <c r="W1101" i="4"/>
  <c r="V1101" i="4"/>
  <c r="U1101" i="4"/>
  <c r="T1101" i="4"/>
  <c r="S1101" i="4"/>
  <c r="AA1100" i="4"/>
  <c r="Z1100" i="4"/>
  <c r="Y1100" i="4"/>
  <c r="X1100" i="4"/>
  <c r="W1100" i="4"/>
  <c r="V1100" i="4"/>
  <c r="U1100" i="4"/>
  <c r="T1100" i="4"/>
  <c r="S1100" i="4"/>
  <c r="AA1099" i="4"/>
  <c r="Z1099" i="4"/>
  <c r="Y1099" i="4"/>
  <c r="X1099" i="4"/>
  <c r="W1099" i="4"/>
  <c r="V1099" i="4"/>
  <c r="U1099" i="4"/>
  <c r="T1099" i="4"/>
  <c r="S1099" i="4"/>
  <c r="AA1098" i="4"/>
  <c r="Z1098" i="4"/>
  <c r="Y1098" i="4"/>
  <c r="W1098" i="4"/>
  <c r="V1098" i="4"/>
  <c r="T1098" i="4"/>
  <c r="S1098" i="4"/>
  <c r="AA1097" i="4"/>
  <c r="Z1097" i="4"/>
  <c r="Y1097" i="4"/>
  <c r="W1097" i="4"/>
  <c r="V1097" i="4"/>
  <c r="U1097" i="4"/>
  <c r="T1097" i="4"/>
  <c r="S1097" i="4"/>
  <c r="AA1096" i="4"/>
  <c r="Z1096" i="4"/>
  <c r="Y1096" i="4"/>
  <c r="W1096" i="4"/>
  <c r="V1096" i="4"/>
  <c r="T1096" i="4"/>
  <c r="S1096" i="4"/>
  <c r="AA1095" i="4"/>
  <c r="Z1095" i="4"/>
  <c r="Y1095" i="4"/>
  <c r="X1095" i="4"/>
  <c r="W1095" i="4"/>
  <c r="V1095" i="4"/>
  <c r="U1095" i="4"/>
  <c r="T1095" i="4"/>
  <c r="S1095" i="4"/>
  <c r="AA1094" i="4"/>
  <c r="Z1094" i="4"/>
  <c r="Y1094" i="4"/>
  <c r="X1094" i="4"/>
  <c r="W1094" i="4"/>
  <c r="V1094" i="4"/>
  <c r="U1094" i="4"/>
  <c r="T1094" i="4"/>
  <c r="S1094" i="4"/>
  <c r="AA1093" i="4"/>
  <c r="Z1093" i="4"/>
  <c r="Y1093" i="4"/>
  <c r="X1093" i="4"/>
  <c r="W1093" i="4"/>
  <c r="V1093" i="4"/>
  <c r="U1093" i="4"/>
  <c r="T1093" i="4"/>
  <c r="S1093" i="4"/>
  <c r="AA1092" i="4"/>
  <c r="Z1092" i="4"/>
  <c r="Y1092" i="4"/>
  <c r="X1092" i="4"/>
  <c r="W1092" i="4"/>
  <c r="V1092" i="4"/>
  <c r="U1092" i="4"/>
  <c r="T1092" i="4"/>
  <c r="S1092" i="4"/>
  <c r="AA1091" i="4"/>
  <c r="Z1091" i="4"/>
  <c r="Y1091" i="4"/>
  <c r="X1091" i="4"/>
  <c r="W1091" i="4"/>
  <c r="V1091" i="4"/>
  <c r="U1091" i="4"/>
  <c r="T1091" i="4"/>
  <c r="S1091" i="4"/>
  <c r="AA1090" i="4"/>
  <c r="Z1090" i="4"/>
  <c r="Y1090" i="4"/>
  <c r="W1090" i="4"/>
  <c r="V1090" i="4"/>
  <c r="T1090" i="4"/>
  <c r="S1090" i="4"/>
  <c r="AA1089" i="4"/>
  <c r="Z1089" i="4"/>
  <c r="Y1089" i="4"/>
  <c r="X1089" i="4"/>
  <c r="W1089" i="4"/>
  <c r="V1089" i="4"/>
  <c r="T1089" i="4"/>
  <c r="S1089" i="4"/>
  <c r="AA1088" i="4"/>
  <c r="Z1088" i="4"/>
  <c r="Y1088" i="4"/>
  <c r="W1088" i="4"/>
  <c r="V1088" i="4"/>
  <c r="T1088" i="4"/>
  <c r="S1088" i="4"/>
  <c r="AA1087" i="4"/>
  <c r="Z1087" i="4"/>
  <c r="Y1087" i="4"/>
  <c r="X1087" i="4"/>
  <c r="W1087" i="4"/>
  <c r="V1087" i="4"/>
  <c r="U1087" i="4"/>
  <c r="T1087" i="4"/>
  <c r="S1087" i="4"/>
  <c r="AA1086" i="4"/>
  <c r="Z1086" i="4"/>
  <c r="Y1086" i="4"/>
  <c r="X1086" i="4"/>
  <c r="W1086" i="4"/>
  <c r="V1086" i="4"/>
  <c r="U1086" i="4"/>
  <c r="T1086" i="4"/>
  <c r="S1086" i="4"/>
  <c r="AA1085" i="4"/>
  <c r="Z1085" i="4"/>
  <c r="Y1085" i="4"/>
  <c r="X1085" i="4"/>
  <c r="W1085" i="4"/>
  <c r="V1085" i="4"/>
  <c r="U1085" i="4"/>
  <c r="T1085" i="4"/>
  <c r="S1085" i="4"/>
  <c r="AA1084" i="4"/>
  <c r="Z1084" i="4"/>
  <c r="Y1084" i="4"/>
  <c r="X1084" i="4"/>
  <c r="W1084" i="4"/>
  <c r="V1084" i="4"/>
  <c r="U1084" i="4"/>
  <c r="T1084" i="4"/>
  <c r="S1084" i="4"/>
  <c r="AA1083" i="4"/>
  <c r="Z1083" i="4"/>
  <c r="Y1083" i="4"/>
  <c r="X1083" i="4"/>
  <c r="W1083" i="4"/>
  <c r="V1083" i="4"/>
  <c r="U1083" i="4"/>
  <c r="T1083" i="4"/>
  <c r="S1083" i="4"/>
  <c r="AA1082" i="4"/>
  <c r="Z1082" i="4"/>
  <c r="Y1082" i="4"/>
  <c r="W1082" i="4"/>
  <c r="V1082" i="4"/>
  <c r="T1082" i="4"/>
  <c r="S1082" i="4"/>
  <c r="AA1081" i="4"/>
  <c r="Z1081" i="4"/>
  <c r="Y1081" i="4"/>
  <c r="W1081" i="4"/>
  <c r="V1081" i="4"/>
  <c r="U1081" i="4"/>
  <c r="T1081" i="4"/>
  <c r="S1081" i="4"/>
  <c r="AA1080" i="4"/>
  <c r="Z1080" i="4"/>
  <c r="Y1080" i="4"/>
  <c r="W1080" i="4"/>
  <c r="V1080" i="4"/>
  <c r="T1080" i="4"/>
  <c r="S1080" i="4"/>
  <c r="AA1079" i="4"/>
  <c r="Z1079" i="4"/>
  <c r="Y1079" i="4"/>
  <c r="X1079" i="4"/>
  <c r="W1079" i="4"/>
  <c r="V1079" i="4"/>
  <c r="U1079" i="4"/>
  <c r="T1079" i="4"/>
  <c r="S1079" i="4"/>
  <c r="AA1078" i="4"/>
  <c r="Z1078" i="4"/>
  <c r="Y1078" i="4"/>
  <c r="X1078" i="4"/>
  <c r="W1078" i="4"/>
  <c r="V1078" i="4"/>
  <c r="U1078" i="4"/>
  <c r="T1078" i="4"/>
  <c r="S1078" i="4"/>
  <c r="AA1077" i="4"/>
  <c r="Z1077" i="4"/>
  <c r="Y1077" i="4"/>
  <c r="X1077" i="4"/>
  <c r="W1077" i="4"/>
  <c r="V1077" i="4"/>
  <c r="U1077" i="4"/>
  <c r="T1077" i="4"/>
  <c r="S1077" i="4"/>
  <c r="AA1076" i="4"/>
  <c r="Z1076" i="4"/>
  <c r="Y1076" i="4"/>
  <c r="X1076" i="4"/>
  <c r="W1076" i="4"/>
  <c r="V1076" i="4"/>
  <c r="U1076" i="4"/>
  <c r="T1076" i="4"/>
  <c r="S1076" i="4"/>
  <c r="AA1075" i="4"/>
  <c r="Z1075" i="4"/>
  <c r="Y1075" i="4"/>
  <c r="X1075" i="4"/>
  <c r="W1075" i="4"/>
  <c r="V1075" i="4"/>
  <c r="U1075" i="4"/>
  <c r="T1075" i="4"/>
  <c r="S1075" i="4"/>
  <c r="AA1074" i="4"/>
  <c r="Z1074" i="4"/>
  <c r="Y1074" i="4"/>
  <c r="W1074" i="4"/>
  <c r="V1074" i="4"/>
  <c r="T1074" i="4"/>
  <c r="S1074" i="4"/>
  <c r="AA1073" i="4"/>
  <c r="Z1073" i="4"/>
  <c r="Y1073" i="4"/>
  <c r="X1073" i="4"/>
  <c r="W1073" i="4"/>
  <c r="V1073" i="4"/>
  <c r="T1073" i="4"/>
  <c r="S1073" i="4"/>
  <c r="AA1072" i="4"/>
  <c r="Z1072" i="4"/>
  <c r="Y1072" i="4"/>
  <c r="W1072" i="4"/>
  <c r="V1072" i="4"/>
  <c r="T1072" i="4"/>
  <c r="S1072" i="4"/>
  <c r="AA1071" i="4"/>
  <c r="Z1071" i="4"/>
  <c r="Y1071" i="4"/>
  <c r="X1071" i="4"/>
  <c r="W1071" i="4"/>
  <c r="V1071" i="4"/>
  <c r="U1071" i="4"/>
  <c r="T1071" i="4"/>
  <c r="S1071" i="4"/>
  <c r="AA1070" i="4"/>
  <c r="Z1070" i="4"/>
  <c r="Y1070" i="4"/>
  <c r="X1070" i="4"/>
  <c r="W1070" i="4"/>
  <c r="V1070" i="4"/>
  <c r="U1070" i="4"/>
  <c r="T1070" i="4"/>
  <c r="S1070" i="4"/>
  <c r="AA1069" i="4"/>
  <c r="Z1069" i="4"/>
  <c r="Y1069" i="4"/>
  <c r="X1069" i="4"/>
  <c r="W1069" i="4"/>
  <c r="V1069" i="4"/>
  <c r="U1069" i="4"/>
  <c r="T1069" i="4"/>
  <c r="S1069" i="4"/>
  <c r="AA1068" i="4"/>
  <c r="Z1068" i="4"/>
  <c r="Y1068" i="4"/>
  <c r="X1068" i="4"/>
  <c r="W1068" i="4"/>
  <c r="V1068" i="4"/>
  <c r="U1068" i="4"/>
  <c r="T1068" i="4"/>
  <c r="S1068" i="4"/>
  <c r="AA1067" i="4"/>
  <c r="Z1067" i="4"/>
  <c r="Y1067" i="4"/>
  <c r="X1067" i="4"/>
  <c r="W1067" i="4"/>
  <c r="V1067" i="4"/>
  <c r="U1067" i="4"/>
  <c r="T1067" i="4"/>
  <c r="S1067" i="4"/>
  <c r="AA1066" i="4"/>
  <c r="Z1066" i="4"/>
  <c r="Y1066" i="4"/>
  <c r="W1066" i="4"/>
  <c r="V1066" i="4"/>
  <c r="T1066" i="4"/>
  <c r="S1066" i="4"/>
  <c r="AA1065" i="4"/>
  <c r="Z1065" i="4"/>
  <c r="Y1065" i="4"/>
  <c r="W1065" i="4"/>
  <c r="V1065" i="4"/>
  <c r="U1065" i="4"/>
  <c r="T1065" i="4"/>
  <c r="S1065" i="4"/>
  <c r="AA1064" i="4"/>
  <c r="Z1064" i="4"/>
  <c r="Y1064" i="4"/>
  <c r="W1064" i="4"/>
  <c r="V1064" i="4"/>
  <c r="T1064" i="4"/>
  <c r="S1064" i="4"/>
  <c r="AA1063" i="4"/>
  <c r="Z1063" i="4"/>
  <c r="Y1063" i="4"/>
  <c r="X1063" i="4"/>
  <c r="W1063" i="4"/>
  <c r="V1063" i="4"/>
  <c r="U1063" i="4"/>
  <c r="T1063" i="4"/>
  <c r="S1063" i="4"/>
  <c r="AA1062" i="4"/>
  <c r="Z1062" i="4"/>
  <c r="Y1062" i="4"/>
  <c r="X1062" i="4"/>
  <c r="W1062" i="4"/>
  <c r="V1062" i="4"/>
  <c r="U1062" i="4"/>
  <c r="T1062" i="4"/>
  <c r="S1062" i="4"/>
  <c r="AA1061" i="4"/>
  <c r="Z1061" i="4"/>
  <c r="Y1061" i="4"/>
  <c r="X1061" i="4"/>
  <c r="W1061" i="4"/>
  <c r="V1061" i="4"/>
  <c r="U1061" i="4"/>
  <c r="T1061" i="4"/>
  <c r="S1061" i="4"/>
  <c r="AA1060" i="4"/>
  <c r="Z1060" i="4"/>
  <c r="Y1060" i="4"/>
  <c r="X1060" i="4"/>
  <c r="W1060" i="4"/>
  <c r="V1060" i="4"/>
  <c r="U1060" i="4"/>
  <c r="T1060" i="4"/>
  <c r="S1060" i="4"/>
  <c r="AA1059" i="4"/>
  <c r="Z1059" i="4"/>
  <c r="Y1059" i="4"/>
  <c r="X1059" i="4"/>
  <c r="W1059" i="4"/>
  <c r="V1059" i="4"/>
  <c r="U1059" i="4"/>
  <c r="T1059" i="4"/>
  <c r="S1059" i="4"/>
  <c r="AA1058" i="4"/>
  <c r="Z1058" i="4"/>
  <c r="Y1058" i="4"/>
  <c r="W1058" i="4"/>
  <c r="V1058" i="4"/>
  <c r="T1058" i="4"/>
  <c r="S1058" i="4"/>
  <c r="AA1057" i="4"/>
  <c r="Z1057" i="4"/>
  <c r="Y1057" i="4"/>
  <c r="X1057" i="4"/>
  <c r="W1057" i="4"/>
  <c r="V1057" i="4"/>
  <c r="T1057" i="4"/>
  <c r="S1057" i="4"/>
  <c r="AA1056" i="4"/>
  <c r="Z1056" i="4"/>
  <c r="Y1056" i="4"/>
  <c r="W1056" i="4"/>
  <c r="V1056" i="4"/>
  <c r="T1056" i="4"/>
  <c r="S1056" i="4"/>
  <c r="AA1055" i="4"/>
  <c r="Z1055" i="4"/>
  <c r="Y1055" i="4"/>
  <c r="X1055" i="4"/>
  <c r="W1055" i="4"/>
  <c r="V1055" i="4"/>
  <c r="U1055" i="4"/>
  <c r="T1055" i="4"/>
  <c r="S1055" i="4"/>
  <c r="AA1054" i="4"/>
  <c r="Z1054" i="4"/>
  <c r="Y1054" i="4"/>
  <c r="X1054" i="4"/>
  <c r="W1054" i="4"/>
  <c r="V1054" i="4"/>
  <c r="U1054" i="4"/>
  <c r="T1054" i="4"/>
  <c r="S1054" i="4"/>
  <c r="AA1053" i="4"/>
  <c r="Z1053" i="4"/>
  <c r="Y1053" i="4"/>
  <c r="X1053" i="4"/>
  <c r="W1053" i="4"/>
  <c r="V1053" i="4"/>
  <c r="U1053" i="4"/>
  <c r="T1053" i="4"/>
  <c r="S1053" i="4"/>
  <c r="AA1052" i="4"/>
  <c r="Z1052" i="4"/>
  <c r="Y1052" i="4"/>
  <c r="X1052" i="4"/>
  <c r="W1052" i="4"/>
  <c r="V1052" i="4"/>
  <c r="U1052" i="4"/>
  <c r="T1052" i="4"/>
  <c r="S1052" i="4"/>
  <c r="AA1051" i="4"/>
  <c r="Z1051" i="4"/>
  <c r="Y1051" i="4"/>
  <c r="X1051" i="4"/>
  <c r="W1051" i="4"/>
  <c r="V1051" i="4"/>
  <c r="U1051" i="4"/>
  <c r="T1051" i="4"/>
  <c r="S1051" i="4"/>
  <c r="AA1050" i="4"/>
  <c r="Z1050" i="4"/>
  <c r="Y1050" i="4"/>
  <c r="W1050" i="4"/>
  <c r="V1050" i="4"/>
  <c r="T1050" i="4"/>
  <c r="S1050" i="4"/>
  <c r="AA1049" i="4"/>
  <c r="Z1049" i="4"/>
  <c r="Y1049" i="4"/>
  <c r="W1049" i="4"/>
  <c r="V1049" i="4"/>
  <c r="U1049" i="4"/>
  <c r="T1049" i="4"/>
  <c r="S1049" i="4"/>
  <c r="AA1048" i="4"/>
  <c r="Z1048" i="4"/>
  <c r="Y1048" i="4"/>
  <c r="W1048" i="4"/>
  <c r="V1048" i="4"/>
  <c r="T1048" i="4"/>
  <c r="S1048" i="4"/>
  <c r="AA1047" i="4"/>
  <c r="Z1047" i="4"/>
  <c r="Y1047" i="4"/>
  <c r="X1047" i="4"/>
  <c r="W1047" i="4"/>
  <c r="V1047" i="4"/>
  <c r="U1047" i="4"/>
  <c r="T1047" i="4"/>
  <c r="S1047" i="4"/>
  <c r="AA1046" i="4"/>
  <c r="Z1046" i="4"/>
  <c r="Y1046" i="4"/>
  <c r="X1046" i="4"/>
  <c r="W1046" i="4"/>
  <c r="V1046" i="4"/>
  <c r="U1046" i="4"/>
  <c r="T1046" i="4"/>
  <c r="S1046" i="4"/>
  <c r="AA1045" i="4"/>
  <c r="Z1045" i="4"/>
  <c r="Y1045" i="4"/>
  <c r="X1045" i="4"/>
  <c r="W1045" i="4"/>
  <c r="V1045" i="4"/>
  <c r="U1045" i="4"/>
  <c r="T1045" i="4"/>
  <c r="S1045" i="4"/>
  <c r="AA1044" i="4"/>
  <c r="Z1044" i="4"/>
  <c r="Y1044" i="4"/>
  <c r="X1044" i="4"/>
  <c r="W1044" i="4"/>
  <c r="V1044" i="4"/>
  <c r="U1044" i="4"/>
  <c r="T1044" i="4"/>
  <c r="S1044" i="4"/>
  <c r="AA1043" i="4"/>
  <c r="Z1043" i="4"/>
  <c r="Y1043" i="4"/>
  <c r="X1043" i="4"/>
  <c r="W1043" i="4"/>
  <c r="V1043" i="4"/>
  <c r="U1043" i="4"/>
  <c r="T1043" i="4"/>
  <c r="S1043" i="4"/>
  <c r="AA1042" i="4"/>
  <c r="Z1042" i="4"/>
  <c r="Y1042" i="4"/>
  <c r="W1042" i="4"/>
  <c r="V1042" i="4"/>
  <c r="T1042" i="4"/>
  <c r="S1042" i="4"/>
  <c r="AA1041" i="4"/>
  <c r="Z1041" i="4"/>
  <c r="Y1041" i="4"/>
  <c r="X1041" i="4"/>
  <c r="W1041" i="4"/>
  <c r="V1041" i="4"/>
  <c r="T1041" i="4"/>
  <c r="S1041" i="4"/>
  <c r="AA1040" i="4"/>
  <c r="Z1040" i="4"/>
  <c r="Y1040" i="4"/>
  <c r="W1040" i="4"/>
  <c r="V1040" i="4"/>
  <c r="T1040" i="4"/>
  <c r="S1040" i="4"/>
  <c r="AA1039" i="4"/>
  <c r="Z1039" i="4"/>
  <c r="Y1039" i="4"/>
  <c r="X1039" i="4"/>
  <c r="W1039" i="4"/>
  <c r="V1039" i="4"/>
  <c r="U1039" i="4"/>
  <c r="T1039" i="4"/>
  <c r="S1039" i="4"/>
  <c r="AA1038" i="4"/>
  <c r="Z1038" i="4"/>
  <c r="Y1038" i="4"/>
  <c r="X1038" i="4"/>
  <c r="W1038" i="4"/>
  <c r="V1038" i="4"/>
  <c r="U1038" i="4"/>
  <c r="T1038" i="4"/>
  <c r="S1038" i="4"/>
  <c r="AA1037" i="4"/>
  <c r="Z1037" i="4"/>
  <c r="Y1037" i="4"/>
  <c r="X1037" i="4"/>
  <c r="W1037" i="4"/>
  <c r="V1037" i="4"/>
  <c r="U1037" i="4"/>
  <c r="T1037" i="4"/>
  <c r="S1037" i="4"/>
  <c r="AA1036" i="4"/>
  <c r="Z1036" i="4"/>
  <c r="Y1036" i="4"/>
  <c r="X1036" i="4"/>
  <c r="W1036" i="4"/>
  <c r="V1036" i="4"/>
  <c r="U1036" i="4"/>
  <c r="T1036" i="4"/>
  <c r="S1036" i="4"/>
  <c r="AA1035" i="4"/>
  <c r="Z1035" i="4"/>
  <c r="Y1035" i="4"/>
  <c r="X1035" i="4"/>
  <c r="W1035" i="4"/>
  <c r="V1035" i="4"/>
  <c r="U1035" i="4"/>
  <c r="T1035" i="4"/>
  <c r="S1035" i="4"/>
  <c r="AA1034" i="4"/>
  <c r="Z1034" i="4"/>
  <c r="Y1034" i="4"/>
  <c r="W1034" i="4"/>
  <c r="V1034" i="4"/>
  <c r="T1034" i="4"/>
  <c r="S1034" i="4"/>
  <c r="AA1033" i="4"/>
  <c r="Z1033" i="4"/>
  <c r="Y1033" i="4"/>
  <c r="W1033" i="4"/>
  <c r="V1033" i="4"/>
  <c r="U1033" i="4"/>
  <c r="T1033" i="4"/>
  <c r="S1033" i="4"/>
  <c r="AA1032" i="4"/>
  <c r="Z1032" i="4"/>
  <c r="Y1032" i="4"/>
  <c r="W1032" i="4"/>
  <c r="V1032" i="4"/>
  <c r="T1032" i="4"/>
  <c r="S1032" i="4"/>
  <c r="AA1031" i="4"/>
  <c r="Z1031" i="4"/>
  <c r="Y1031" i="4"/>
  <c r="X1031" i="4"/>
  <c r="W1031" i="4"/>
  <c r="V1031" i="4"/>
  <c r="U1031" i="4"/>
  <c r="T1031" i="4"/>
  <c r="S1031" i="4"/>
  <c r="AA1030" i="4"/>
  <c r="Z1030" i="4"/>
  <c r="Y1030" i="4"/>
  <c r="X1030" i="4"/>
  <c r="W1030" i="4"/>
  <c r="V1030" i="4"/>
  <c r="U1030" i="4"/>
  <c r="T1030" i="4"/>
  <c r="S1030" i="4"/>
  <c r="AA1029" i="4"/>
  <c r="Z1029" i="4"/>
  <c r="Y1029" i="4"/>
  <c r="X1029" i="4"/>
  <c r="W1029" i="4"/>
  <c r="V1029" i="4"/>
  <c r="U1029" i="4"/>
  <c r="T1029" i="4"/>
  <c r="S1029" i="4"/>
  <c r="AA1028" i="4"/>
  <c r="Z1028" i="4"/>
  <c r="Y1028" i="4"/>
  <c r="X1028" i="4"/>
  <c r="W1028" i="4"/>
  <c r="V1028" i="4"/>
  <c r="U1028" i="4"/>
  <c r="T1028" i="4"/>
  <c r="S1028" i="4"/>
  <c r="AA1027" i="4"/>
  <c r="Z1027" i="4"/>
  <c r="Y1027" i="4"/>
  <c r="X1027" i="4"/>
  <c r="W1027" i="4"/>
  <c r="V1027" i="4"/>
  <c r="U1027" i="4"/>
  <c r="T1027" i="4"/>
  <c r="S1027" i="4"/>
  <c r="AA1026" i="4"/>
  <c r="Z1026" i="4"/>
  <c r="Y1026" i="4"/>
  <c r="W1026" i="4"/>
  <c r="V1026" i="4"/>
  <c r="T1026" i="4"/>
  <c r="S1026" i="4"/>
  <c r="AA1025" i="4"/>
  <c r="Z1025" i="4"/>
  <c r="Y1025" i="4"/>
  <c r="X1025" i="4"/>
  <c r="W1025" i="4"/>
  <c r="V1025" i="4"/>
  <c r="T1025" i="4"/>
  <c r="S1025" i="4"/>
  <c r="AA1024" i="4"/>
  <c r="Z1024" i="4"/>
  <c r="Y1024" i="4"/>
  <c r="W1024" i="4"/>
  <c r="V1024" i="4"/>
  <c r="T1024" i="4"/>
  <c r="S1024" i="4"/>
  <c r="AA1023" i="4"/>
  <c r="Z1023" i="4"/>
  <c r="Y1023" i="4"/>
  <c r="X1023" i="4"/>
  <c r="W1023" i="4"/>
  <c r="V1023" i="4"/>
  <c r="U1023" i="4"/>
  <c r="T1023" i="4"/>
  <c r="S1023" i="4"/>
  <c r="AA1022" i="4"/>
  <c r="Z1022" i="4"/>
  <c r="Y1022" i="4"/>
  <c r="X1022" i="4"/>
  <c r="W1022" i="4"/>
  <c r="V1022" i="4"/>
  <c r="U1022" i="4"/>
  <c r="T1022" i="4"/>
  <c r="S1022" i="4"/>
  <c r="AA1021" i="4"/>
  <c r="Z1021" i="4"/>
  <c r="Y1021" i="4"/>
  <c r="X1021" i="4"/>
  <c r="W1021" i="4"/>
  <c r="V1021" i="4"/>
  <c r="U1021" i="4"/>
  <c r="T1021" i="4"/>
  <c r="S1021" i="4"/>
  <c r="AA1020" i="4"/>
  <c r="Z1020" i="4"/>
  <c r="Y1020" i="4"/>
  <c r="X1020" i="4"/>
  <c r="W1020" i="4"/>
  <c r="V1020" i="4"/>
  <c r="U1020" i="4"/>
  <c r="T1020" i="4"/>
  <c r="S1020" i="4"/>
  <c r="AA1019" i="4"/>
  <c r="Z1019" i="4"/>
  <c r="Y1019" i="4"/>
  <c r="X1019" i="4"/>
  <c r="W1019" i="4"/>
  <c r="V1019" i="4"/>
  <c r="U1019" i="4"/>
  <c r="T1019" i="4"/>
  <c r="S1019" i="4"/>
  <c r="AA1018" i="4"/>
  <c r="Z1018" i="4"/>
  <c r="Y1018" i="4"/>
  <c r="W1018" i="4"/>
  <c r="V1018" i="4"/>
  <c r="T1018" i="4"/>
  <c r="S1018" i="4"/>
  <c r="AA1017" i="4"/>
  <c r="Z1017" i="4"/>
  <c r="Y1017" i="4"/>
  <c r="W1017" i="4"/>
  <c r="V1017" i="4"/>
  <c r="U1017" i="4"/>
  <c r="T1017" i="4"/>
  <c r="S1017" i="4"/>
  <c r="AA1016" i="4"/>
  <c r="Z1016" i="4"/>
  <c r="Y1016" i="4"/>
  <c r="W1016" i="4"/>
  <c r="V1016" i="4"/>
  <c r="T1016" i="4"/>
  <c r="S1016" i="4"/>
  <c r="AA1015" i="4"/>
  <c r="Z1015" i="4"/>
  <c r="Y1015" i="4"/>
  <c r="X1015" i="4"/>
  <c r="W1015" i="4"/>
  <c r="V1015" i="4"/>
  <c r="U1015" i="4"/>
  <c r="T1015" i="4"/>
  <c r="S1015" i="4"/>
  <c r="AA1014" i="4"/>
  <c r="Z1014" i="4"/>
  <c r="Y1014" i="4"/>
  <c r="X1014" i="4"/>
  <c r="W1014" i="4"/>
  <c r="V1014" i="4"/>
  <c r="U1014" i="4"/>
  <c r="T1014" i="4"/>
  <c r="S1014" i="4"/>
  <c r="AA1013" i="4"/>
  <c r="Z1013" i="4"/>
  <c r="Y1013" i="4"/>
  <c r="X1013" i="4"/>
  <c r="W1013" i="4"/>
  <c r="V1013" i="4"/>
  <c r="U1013" i="4"/>
  <c r="T1013" i="4"/>
  <c r="S1013" i="4"/>
  <c r="AA1012" i="4"/>
  <c r="Z1012" i="4"/>
  <c r="Y1012" i="4"/>
  <c r="X1012" i="4"/>
  <c r="W1012" i="4"/>
  <c r="V1012" i="4"/>
  <c r="U1012" i="4"/>
  <c r="T1012" i="4"/>
  <c r="S1012" i="4"/>
  <c r="AA1011" i="4"/>
  <c r="Z1011" i="4"/>
  <c r="Y1011" i="4"/>
  <c r="X1011" i="4"/>
  <c r="W1011" i="4"/>
  <c r="V1011" i="4"/>
  <c r="U1011" i="4"/>
  <c r="T1011" i="4"/>
  <c r="S1011" i="4"/>
  <c r="AA1010" i="4"/>
  <c r="Z1010" i="4"/>
  <c r="Y1010" i="4"/>
  <c r="W1010" i="4"/>
  <c r="V1010" i="4"/>
  <c r="T1010" i="4"/>
  <c r="S1010" i="4"/>
  <c r="AA1009" i="4"/>
  <c r="Z1009" i="4"/>
  <c r="Y1009" i="4"/>
  <c r="X1009" i="4"/>
  <c r="W1009" i="4"/>
  <c r="V1009" i="4"/>
  <c r="T1009" i="4"/>
  <c r="S1009" i="4"/>
  <c r="AA1008" i="4"/>
  <c r="Z1008" i="4"/>
  <c r="Y1008" i="4"/>
  <c r="W1008" i="4"/>
  <c r="V1008" i="4"/>
  <c r="T1008" i="4"/>
  <c r="S1008" i="4"/>
  <c r="AA1007" i="4"/>
  <c r="Z1007" i="4"/>
  <c r="Y1007" i="4"/>
  <c r="X1007" i="4"/>
  <c r="W1007" i="4"/>
  <c r="V1007" i="4"/>
  <c r="U1007" i="4"/>
  <c r="T1007" i="4"/>
  <c r="S1007" i="4"/>
  <c r="AA1006" i="4"/>
  <c r="Z1006" i="4"/>
  <c r="Y1006" i="4"/>
  <c r="X1006" i="4"/>
  <c r="W1006" i="4"/>
  <c r="V1006" i="4"/>
  <c r="U1006" i="4"/>
  <c r="T1006" i="4"/>
  <c r="S1006" i="4"/>
  <c r="AA1005" i="4"/>
  <c r="Z1005" i="4"/>
  <c r="Y1005" i="4"/>
  <c r="X1005" i="4"/>
  <c r="W1005" i="4"/>
  <c r="V1005" i="4"/>
  <c r="U1005" i="4"/>
  <c r="T1005" i="4"/>
  <c r="S1005" i="4"/>
  <c r="AA1004" i="4"/>
  <c r="Z1004" i="4"/>
  <c r="Y1004" i="4"/>
  <c r="X1004" i="4"/>
  <c r="W1004" i="4"/>
  <c r="V1004" i="4"/>
  <c r="U1004" i="4"/>
  <c r="T1004" i="4"/>
  <c r="S1004" i="4"/>
  <c r="AA1003" i="4"/>
  <c r="Z1003" i="4"/>
  <c r="Y1003" i="4"/>
  <c r="X1003" i="4"/>
  <c r="W1003" i="4"/>
  <c r="V1003" i="4"/>
  <c r="U1003" i="4"/>
  <c r="T1003" i="4"/>
  <c r="S1003" i="4"/>
  <c r="AA1002" i="4"/>
  <c r="Z1002" i="4"/>
  <c r="Y1002" i="4"/>
  <c r="W1002" i="4"/>
  <c r="V1002" i="4"/>
  <c r="T1002" i="4"/>
  <c r="S1002" i="4"/>
  <c r="AA1001" i="4"/>
  <c r="Z1001" i="4"/>
  <c r="Y1001" i="4"/>
  <c r="W1001" i="4"/>
  <c r="V1001" i="4"/>
  <c r="U1001" i="4"/>
  <c r="T1001" i="4"/>
  <c r="S1001" i="4"/>
  <c r="AA1000" i="4"/>
  <c r="Z1000" i="4"/>
  <c r="Y1000" i="4"/>
  <c r="W1000" i="4"/>
  <c r="V1000" i="4"/>
  <c r="T1000" i="4"/>
  <c r="S1000" i="4"/>
  <c r="AA999" i="4"/>
  <c r="Z999" i="4"/>
  <c r="Y999" i="4"/>
  <c r="X999" i="4"/>
  <c r="W999" i="4"/>
  <c r="V999" i="4"/>
  <c r="U999" i="4"/>
  <c r="T999" i="4"/>
  <c r="S999" i="4"/>
  <c r="AA998" i="4"/>
  <c r="Z998" i="4"/>
  <c r="Y998" i="4"/>
  <c r="X998" i="4"/>
  <c r="W998" i="4"/>
  <c r="V998" i="4"/>
  <c r="U998" i="4"/>
  <c r="T998" i="4"/>
  <c r="S998" i="4"/>
  <c r="AA997" i="4"/>
  <c r="Z997" i="4"/>
  <c r="Y997" i="4"/>
  <c r="X997" i="4"/>
  <c r="W997" i="4"/>
  <c r="V997" i="4"/>
  <c r="U997" i="4"/>
  <c r="T997" i="4"/>
  <c r="S997" i="4"/>
  <c r="AA996" i="4"/>
  <c r="Z996" i="4"/>
  <c r="Y996" i="4"/>
  <c r="X996" i="4"/>
  <c r="W996" i="4"/>
  <c r="V996" i="4"/>
  <c r="U996" i="4"/>
  <c r="T996" i="4"/>
  <c r="S996" i="4"/>
  <c r="AA995" i="4"/>
  <c r="Z995" i="4"/>
  <c r="Y995" i="4"/>
  <c r="X995" i="4"/>
  <c r="W995" i="4"/>
  <c r="V995" i="4"/>
  <c r="U995" i="4"/>
  <c r="T995" i="4"/>
  <c r="S995" i="4"/>
  <c r="AA994" i="4"/>
  <c r="Z994" i="4"/>
  <c r="Y994" i="4"/>
  <c r="W994" i="4"/>
  <c r="V994" i="4"/>
  <c r="T994" i="4"/>
  <c r="S994" i="4"/>
  <c r="AA993" i="4"/>
  <c r="Z993" i="4"/>
  <c r="Y993" i="4"/>
  <c r="X993" i="4"/>
  <c r="W993" i="4"/>
  <c r="V993" i="4"/>
  <c r="T993" i="4"/>
  <c r="S993" i="4"/>
  <c r="AA992" i="4"/>
  <c r="Z992" i="4"/>
  <c r="Y992" i="4"/>
  <c r="X992" i="4"/>
  <c r="W992" i="4"/>
  <c r="V992" i="4"/>
  <c r="T992" i="4"/>
  <c r="S992" i="4"/>
  <c r="AA991" i="4"/>
  <c r="Z991" i="4"/>
  <c r="Y991" i="4"/>
  <c r="X991" i="4"/>
  <c r="W991" i="4"/>
  <c r="V991" i="4"/>
  <c r="U991" i="4"/>
  <c r="T991" i="4"/>
  <c r="S991" i="4"/>
  <c r="AA990" i="4"/>
  <c r="Z990" i="4"/>
  <c r="Y990" i="4"/>
  <c r="X990" i="4"/>
  <c r="W990" i="4"/>
  <c r="V990" i="4"/>
  <c r="U990" i="4"/>
  <c r="T990" i="4"/>
  <c r="S990" i="4"/>
  <c r="AA989" i="4"/>
  <c r="Z989" i="4"/>
  <c r="Y989" i="4"/>
  <c r="X989" i="4"/>
  <c r="W989" i="4"/>
  <c r="V989" i="4"/>
  <c r="U989" i="4"/>
  <c r="T989" i="4"/>
  <c r="S989" i="4"/>
  <c r="AA988" i="4"/>
  <c r="Z988" i="4"/>
  <c r="Y988" i="4"/>
  <c r="X988" i="4"/>
  <c r="W988" i="4"/>
  <c r="V988" i="4"/>
  <c r="U988" i="4"/>
  <c r="T988" i="4"/>
  <c r="S988" i="4"/>
  <c r="AA987" i="4"/>
  <c r="Z987" i="4"/>
  <c r="Y987" i="4"/>
  <c r="X987" i="4"/>
  <c r="W987" i="4"/>
  <c r="V987" i="4"/>
  <c r="U987" i="4"/>
  <c r="T987" i="4"/>
  <c r="S987" i="4"/>
  <c r="AA986" i="4"/>
  <c r="Z986" i="4"/>
  <c r="Y986" i="4"/>
  <c r="W986" i="4"/>
  <c r="V986" i="4"/>
  <c r="T986" i="4"/>
  <c r="S986" i="4"/>
  <c r="AA985" i="4"/>
  <c r="Z985" i="4"/>
  <c r="Y985" i="4"/>
  <c r="W985" i="4"/>
  <c r="V985" i="4"/>
  <c r="U985" i="4"/>
  <c r="T985" i="4"/>
  <c r="S985" i="4"/>
  <c r="AA984" i="4"/>
  <c r="Z984" i="4"/>
  <c r="Y984" i="4"/>
  <c r="W984" i="4"/>
  <c r="V984" i="4"/>
  <c r="T984" i="4"/>
  <c r="S984" i="4"/>
  <c r="AA983" i="4"/>
  <c r="Z983" i="4"/>
  <c r="Y983" i="4"/>
  <c r="X983" i="4"/>
  <c r="W983" i="4"/>
  <c r="V983" i="4"/>
  <c r="U983" i="4"/>
  <c r="T983" i="4"/>
  <c r="S983" i="4"/>
  <c r="AA982" i="4"/>
  <c r="Z982" i="4"/>
  <c r="Y982" i="4"/>
  <c r="X982" i="4"/>
  <c r="W982" i="4"/>
  <c r="V982" i="4"/>
  <c r="U982" i="4"/>
  <c r="T982" i="4"/>
  <c r="S982" i="4"/>
  <c r="AA981" i="4"/>
  <c r="Z981" i="4"/>
  <c r="Y981" i="4"/>
  <c r="X981" i="4"/>
  <c r="W981" i="4"/>
  <c r="V981" i="4"/>
  <c r="U981" i="4"/>
  <c r="T981" i="4"/>
  <c r="S981" i="4"/>
  <c r="AA980" i="4"/>
  <c r="Z980" i="4"/>
  <c r="Y980" i="4"/>
  <c r="X980" i="4"/>
  <c r="W980" i="4"/>
  <c r="V980" i="4"/>
  <c r="U980" i="4"/>
  <c r="T980" i="4"/>
  <c r="S980" i="4"/>
  <c r="AA979" i="4"/>
  <c r="Z979" i="4"/>
  <c r="Y979" i="4"/>
  <c r="X979" i="4"/>
  <c r="W979" i="4"/>
  <c r="V979" i="4"/>
  <c r="U979" i="4"/>
  <c r="T979" i="4"/>
  <c r="S979" i="4"/>
  <c r="AA978" i="4"/>
  <c r="Z978" i="4"/>
  <c r="Y978" i="4"/>
  <c r="W978" i="4"/>
  <c r="V978" i="4"/>
  <c r="T978" i="4"/>
  <c r="S978" i="4"/>
  <c r="AA977" i="4"/>
  <c r="Z977" i="4"/>
  <c r="Y977" i="4"/>
  <c r="W977" i="4"/>
  <c r="V977" i="4"/>
  <c r="T977" i="4"/>
  <c r="S977" i="4"/>
  <c r="AA976" i="4"/>
  <c r="Z976" i="4"/>
  <c r="Y976" i="4"/>
  <c r="X976" i="4"/>
  <c r="W976" i="4"/>
  <c r="V976" i="4"/>
  <c r="T976" i="4"/>
  <c r="S976" i="4"/>
  <c r="AA975" i="4"/>
  <c r="Z975" i="4"/>
  <c r="Y975" i="4"/>
  <c r="X975" i="4"/>
  <c r="W975" i="4"/>
  <c r="V975" i="4"/>
  <c r="U975" i="4"/>
  <c r="T975" i="4"/>
  <c r="S975" i="4"/>
  <c r="AA974" i="4"/>
  <c r="Z974" i="4"/>
  <c r="Y974" i="4"/>
  <c r="X974" i="4"/>
  <c r="W974" i="4"/>
  <c r="V974" i="4"/>
  <c r="U974" i="4"/>
  <c r="T974" i="4"/>
  <c r="S974" i="4"/>
  <c r="AA973" i="4"/>
  <c r="Z973" i="4"/>
  <c r="Y973" i="4"/>
  <c r="X973" i="4"/>
  <c r="W973" i="4"/>
  <c r="V973" i="4"/>
  <c r="U973" i="4"/>
  <c r="T973" i="4"/>
  <c r="S973" i="4"/>
  <c r="AA972" i="4"/>
  <c r="Z972" i="4"/>
  <c r="Y972" i="4"/>
  <c r="X972" i="4"/>
  <c r="W972" i="4"/>
  <c r="V972" i="4"/>
  <c r="U972" i="4"/>
  <c r="T972" i="4"/>
  <c r="S972" i="4"/>
  <c r="AA971" i="4"/>
  <c r="Z971" i="4"/>
  <c r="Y971" i="4"/>
  <c r="X971" i="4"/>
  <c r="W971" i="4"/>
  <c r="V971" i="4"/>
  <c r="U971" i="4"/>
  <c r="T971" i="4"/>
  <c r="S971" i="4"/>
  <c r="AA970" i="4"/>
  <c r="Z970" i="4"/>
  <c r="Y970" i="4"/>
  <c r="W970" i="4"/>
  <c r="V970" i="4"/>
  <c r="T970" i="4"/>
  <c r="S970" i="4"/>
  <c r="AA969" i="4"/>
  <c r="Z969" i="4"/>
  <c r="Y969" i="4"/>
  <c r="W969" i="4"/>
  <c r="V969" i="4"/>
  <c r="T969" i="4"/>
  <c r="S969" i="4"/>
  <c r="AA968" i="4"/>
  <c r="Z968" i="4"/>
  <c r="Y968" i="4"/>
  <c r="W968" i="4"/>
  <c r="V968" i="4"/>
  <c r="T968" i="4"/>
  <c r="S968" i="4"/>
  <c r="AA967" i="4"/>
  <c r="Z967" i="4"/>
  <c r="Y967" i="4"/>
  <c r="X967" i="4"/>
  <c r="W967" i="4"/>
  <c r="V967" i="4"/>
  <c r="U967" i="4"/>
  <c r="T967" i="4"/>
  <c r="S967" i="4"/>
  <c r="AA966" i="4"/>
  <c r="Z966" i="4"/>
  <c r="Y966" i="4"/>
  <c r="X966" i="4"/>
  <c r="W966" i="4"/>
  <c r="V966" i="4"/>
  <c r="U966" i="4"/>
  <c r="T966" i="4"/>
  <c r="S966" i="4"/>
  <c r="AA965" i="4"/>
  <c r="Z965" i="4"/>
  <c r="Y965" i="4"/>
  <c r="X965" i="4"/>
  <c r="W965" i="4"/>
  <c r="V965" i="4"/>
  <c r="U965" i="4"/>
  <c r="T965" i="4"/>
  <c r="S965" i="4"/>
  <c r="AA964" i="4"/>
  <c r="Z964" i="4"/>
  <c r="Y964" i="4"/>
  <c r="X964" i="4"/>
  <c r="W964" i="4"/>
  <c r="V964" i="4"/>
  <c r="U964" i="4"/>
  <c r="T964" i="4"/>
  <c r="S964" i="4"/>
  <c r="AA963" i="4"/>
  <c r="Z963" i="4"/>
  <c r="Y963" i="4"/>
  <c r="X963" i="4"/>
  <c r="W963" i="4"/>
  <c r="V963" i="4"/>
  <c r="U963" i="4"/>
  <c r="T963" i="4"/>
  <c r="S963" i="4"/>
  <c r="AA962" i="4"/>
  <c r="Z962" i="4"/>
  <c r="Y962" i="4"/>
  <c r="W962" i="4"/>
  <c r="V962" i="4"/>
  <c r="T962" i="4"/>
  <c r="S962" i="4"/>
  <c r="AA961" i="4"/>
  <c r="Z961" i="4"/>
  <c r="Y961" i="4"/>
  <c r="W961" i="4"/>
  <c r="V961" i="4"/>
  <c r="T961" i="4"/>
  <c r="S961" i="4"/>
  <c r="AA960" i="4"/>
  <c r="Z960" i="4"/>
  <c r="Y960" i="4"/>
  <c r="W960" i="4"/>
  <c r="V960" i="4"/>
  <c r="T960" i="4"/>
  <c r="S960" i="4"/>
  <c r="AA959" i="4"/>
  <c r="Z959" i="4"/>
  <c r="Y959" i="4"/>
  <c r="X959" i="4"/>
  <c r="W959" i="4"/>
  <c r="V959" i="4"/>
  <c r="U959" i="4"/>
  <c r="T959" i="4"/>
  <c r="S959" i="4"/>
  <c r="AA958" i="4"/>
  <c r="Z958" i="4"/>
  <c r="Y958" i="4"/>
  <c r="X958" i="4"/>
  <c r="W958" i="4"/>
  <c r="V958" i="4"/>
  <c r="U958" i="4"/>
  <c r="T958" i="4"/>
  <c r="S958" i="4"/>
  <c r="AA957" i="4"/>
  <c r="Z957" i="4"/>
  <c r="Y957" i="4"/>
  <c r="X957" i="4"/>
  <c r="W957" i="4"/>
  <c r="V957" i="4"/>
  <c r="U957" i="4"/>
  <c r="T957" i="4"/>
  <c r="S957" i="4"/>
  <c r="AA956" i="4"/>
  <c r="Z956" i="4"/>
  <c r="Y956" i="4"/>
  <c r="X956" i="4"/>
  <c r="W956" i="4"/>
  <c r="V956" i="4"/>
  <c r="U956" i="4"/>
  <c r="T956" i="4"/>
  <c r="S956" i="4"/>
  <c r="AA955" i="4"/>
  <c r="Z955" i="4"/>
  <c r="Y955" i="4"/>
  <c r="X955" i="4"/>
  <c r="W955" i="4"/>
  <c r="V955" i="4"/>
  <c r="U955" i="4"/>
  <c r="T955" i="4"/>
  <c r="S955" i="4"/>
  <c r="AA954" i="4"/>
  <c r="Z954" i="4"/>
  <c r="Y954" i="4"/>
  <c r="W954" i="4"/>
  <c r="V954" i="4"/>
  <c r="T954" i="4"/>
  <c r="S954" i="4"/>
  <c r="AA953" i="4"/>
  <c r="Z953" i="4"/>
  <c r="Y953" i="4"/>
  <c r="W953" i="4"/>
  <c r="V953" i="4"/>
  <c r="T953" i="4"/>
  <c r="S953" i="4"/>
  <c r="AA952" i="4"/>
  <c r="Z952" i="4"/>
  <c r="Y952" i="4"/>
  <c r="W952" i="4"/>
  <c r="V952" i="4"/>
  <c r="T952" i="4"/>
  <c r="S952" i="4"/>
  <c r="AA951" i="4"/>
  <c r="Z951" i="4"/>
  <c r="Y951" i="4"/>
  <c r="X951" i="4"/>
  <c r="W951" i="4"/>
  <c r="V951" i="4"/>
  <c r="U951" i="4"/>
  <c r="T951" i="4"/>
  <c r="S951" i="4"/>
  <c r="AA950" i="4"/>
  <c r="Z950" i="4"/>
  <c r="Y950" i="4"/>
  <c r="X950" i="4"/>
  <c r="W950" i="4"/>
  <c r="V950" i="4"/>
  <c r="U950" i="4"/>
  <c r="T950" i="4"/>
  <c r="S950" i="4"/>
  <c r="AA949" i="4"/>
  <c r="Z949" i="4"/>
  <c r="Y949" i="4"/>
  <c r="X949" i="4"/>
  <c r="W949" i="4"/>
  <c r="V949" i="4"/>
  <c r="U949" i="4"/>
  <c r="T949" i="4"/>
  <c r="S949" i="4"/>
  <c r="AA948" i="4"/>
  <c r="Z948" i="4"/>
  <c r="Y948" i="4"/>
  <c r="X948" i="4"/>
  <c r="W948" i="4"/>
  <c r="V948" i="4"/>
  <c r="U948" i="4"/>
  <c r="T948" i="4"/>
  <c r="S948" i="4"/>
  <c r="AA947" i="4"/>
  <c r="Z947" i="4"/>
  <c r="Y947" i="4"/>
  <c r="X947" i="4"/>
  <c r="W947" i="4"/>
  <c r="V947" i="4"/>
  <c r="U947" i="4"/>
  <c r="T947" i="4"/>
  <c r="S947" i="4"/>
  <c r="AA946" i="4"/>
  <c r="Z946" i="4"/>
  <c r="Y946" i="4"/>
  <c r="W946" i="4"/>
  <c r="V946" i="4"/>
  <c r="T946" i="4"/>
  <c r="S946" i="4"/>
  <c r="AA945" i="4"/>
  <c r="Z945" i="4"/>
  <c r="Y945" i="4"/>
  <c r="W945" i="4"/>
  <c r="V945" i="4"/>
  <c r="T945" i="4"/>
  <c r="S945" i="4"/>
  <c r="AA944" i="4"/>
  <c r="Z944" i="4"/>
  <c r="Y944" i="4"/>
  <c r="W944" i="4"/>
  <c r="V944" i="4"/>
  <c r="T944" i="4"/>
  <c r="S944" i="4"/>
  <c r="AA943" i="4"/>
  <c r="Z943" i="4"/>
  <c r="Y943" i="4"/>
  <c r="X943" i="4"/>
  <c r="W943" i="4"/>
  <c r="V943" i="4"/>
  <c r="U943" i="4"/>
  <c r="T943" i="4"/>
  <c r="S943" i="4"/>
  <c r="AA942" i="4"/>
  <c r="Z942" i="4"/>
  <c r="Y942" i="4"/>
  <c r="X942" i="4"/>
  <c r="W942" i="4"/>
  <c r="V942" i="4"/>
  <c r="U942" i="4"/>
  <c r="T942" i="4"/>
  <c r="S942" i="4"/>
  <c r="AA941" i="4"/>
  <c r="Z941" i="4"/>
  <c r="Y941" i="4"/>
  <c r="X941" i="4"/>
  <c r="W941" i="4"/>
  <c r="V941" i="4"/>
  <c r="U941" i="4"/>
  <c r="T941" i="4"/>
  <c r="S941" i="4"/>
  <c r="AA940" i="4"/>
  <c r="Z940" i="4"/>
  <c r="Y940" i="4"/>
  <c r="X940" i="4"/>
  <c r="W940" i="4"/>
  <c r="V940" i="4"/>
  <c r="U940" i="4"/>
  <c r="T940" i="4"/>
  <c r="S940" i="4"/>
  <c r="AA939" i="4"/>
  <c r="Z939" i="4"/>
  <c r="Y939" i="4"/>
  <c r="X939" i="4"/>
  <c r="W939" i="4"/>
  <c r="V939" i="4"/>
  <c r="U939" i="4"/>
  <c r="T939" i="4"/>
  <c r="S939" i="4"/>
  <c r="AA938" i="4"/>
  <c r="Z938" i="4"/>
  <c r="Y938" i="4"/>
  <c r="W938" i="4"/>
  <c r="V938" i="4"/>
  <c r="T938" i="4"/>
  <c r="S938" i="4"/>
  <c r="AA937" i="4"/>
  <c r="Z937" i="4"/>
  <c r="Y937" i="4"/>
  <c r="W937" i="4"/>
  <c r="V937" i="4"/>
  <c r="T937" i="4"/>
  <c r="S937" i="4"/>
  <c r="AA936" i="4"/>
  <c r="Z936" i="4"/>
  <c r="Y936" i="4"/>
  <c r="W936" i="4"/>
  <c r="V936" i="4"/>
  <c r="T936" i="4"/>
  <c r="S936" i="4"/>
  <c r="AA935" i="4"/>
  <c r="Z935" i="4"/>
  <c r="Y935" i="4"/>
  <c r="X935" i="4"/>
  <c r="W935" i="4"/>
  <c r="V935" i="4"/>
  <c r="U935" i="4"/>
  <c r="T935" i="4"/>
  <c r="S935" i="4"/>
  <c r="AA934" i="4"/>
  <c r="Z934" i="4"/>
  <c r="Y934" i="4"/>
  <c r="X934" i="4"/>
  <c r="W934" i="4"/>
  <c r="V934" i="4"/>
  <c r="U934" i="4"/>
  <c r="T934" i="4"/>
  <c r="S934" i="4"/>
  <c r="AA933" i="4"/>
  <c r="Z933" i="4"/>
  <c r="Y933" i="4"/>
  <c r="X933" i="4"/>
  <c r="W933" i="4"/>
  <c r="V933" i="4"/>
  <c r="U933" i="4"/>
  <c r="T933" i="4"/>
  <c r="S933" i="4"/>
  <c r="AA932" i="4"/>
  <c r="Z932" i="4"/>
  <c r="Y932" i="4"/>
  <c r="X932" i="4"/>
  <c r="W932" i="4"/>
  <c r="V932" i="4"/>
  <c r="U932" i="4"/>
  <c r="T932" i="4"/>
  <c r="S932" i="4"/>
  <c r="AA931" i="4"/>
  <c r="Z931" i="4"/>
  <c r="Y931" i="4"/>
  <c r="X931" i="4"/>
  <c r="W931" i="4"/>
  <c r="V931" i="4"/>
  <c r="U931" i="4"/>
  <c r="T931" i="4"/>
  <c r="S931" i="4"/>
  <c r="AA930" i="4"/>
  <c r="Z930" i="4"/>
  <c r="Y930" i="4"/>
  <c r="W930" i="4"/>
  <c r="V930" i="4"/>
  <c r="T930" i="4"/>
  <c r="S930" i="4"/>
  <c r="AA929" i="4"/>
  <c r="Z929" i="4"/>
  <c r="Y929" i="4"/>
  <c r="W929" i="4"/>
  <c r="V929" i="4"/>
  <c r="T929" i="4"/>
  <c r="S929" i="4"/>
  <c r="AA928" i="4"/>
  <c r="Z928" i="4"/>
  <c r="Y928" i="4"/>
  <c r="X928" i="4"/>
  <c r="W928" i="4"/>
  <c r="V928" i="4"/>
  <c r="T928" i="4"/>
  <c r="S928" i="4"/>
  <c r="AA927" i="4"/>
  <c r="Z927" i="4"/>
  <c r="Y927" i="4"/>
  <c r="X927" i="4"/>
  <c r="W927" i="4"/>
  <c r="V927" i="4"/>
  <c r="U927" i="4"/>
  <c r="T927" i="4"/>
  <c r="S927" i="4"/>
  <c r="AA926" i="4"/>
  <c r="Z926" i="4"/>
  <c r="Y926" i="4"/>
  <c r="X926" i="4"/>
  <c r="W926" i="4"/>
  <c r="V926" i="4"/>
  <c r="U926" i="4"/>
  <c r="T926" i="4"/>
  <c r="S926" i="4"/>
  <c r="AA925" i="4"/>
  <c r="Z925" i="4"/>
  <c r="Y925" i="4"/>
  <c r="X925" i="4"/>
  <c r="W925" i="4"/>
  <c r="V925" i="4"/>
  <c r="U925" i="4"/>
  <c r="T925" i="4"/>
  <c r="S925" i="4"/>
  <c r="AA924" i="4"/>
  <c r="Z924" i="4"/>
  <c r="Y924" i="4"/>
  <c r="X924" i="4"/>
  <c r="W924" i="4"/>
  <c r="V924" i="4"/>
  <c r="U924" i="4"/>
  <c r="T924" i="4"/>
  <c r="S924" i="4"/>
  <c r="AA923" i="4"/>
  <c r="Z923" i="4"/>
  <c r="Y923" i="4"/>
  <c r="X923" i="4"/>
  <c r="W923" i="4"/>
  <c r="V923" i="4"/>
  <c r="U923" i="4"/>
  <c r="T923" i="4"/>
  <c r="S923" i="4"/>
  <c r="AA922" i="4"/>
  <c r="Z922" i="4"/>
  <c r="Y922" i="4"/>
  <c r="W922" i="4"/>
  <c r="V922" i="4"/>
  <c r="T922" i="4"/>
  <c r="S922" i="4"/>
  <c r="AA921" i="4"/>
  <c r="Z921" i="4"/>
  <c r="Y921" i="4"/>
  <c r="X921" i="4"/>
  <c r="W921" i="4"/>
  <c r="V921" i="4"/>
  <c r="T921" i="4"/>
  <c r="S921" i="4"/>
  <c r="AA920" i="4"/>
  <c r="Z920" i="4"/>
  <c r="Y920" i="4"/>
  <c r="W920" i="4"/>
  <c r="V920" i="4"/>
  <c r="T920" i="4"/>
  <c r="S920" i="4"/>
  <c r="AA919" i="4"/>
  <c r="Z919" i="4"/>
  <c r="Y919" i="4"/>
  <c r="X919" i="4"/>
  <c r="W919" i="4"/>
  <c r="V919" i="4"/>
  <c r="U919" i="4"/>
  <c r="T919" i="4"/>
  <c r="S919" i="4"/>
  <c r="AA918" i="4"/>
  <c r="Z918" i="4"/>
  <c r="Y918" i="4"/>
  <c r="X918" i="4"/>
  <c r="W918" i="4"/>
  <c r="V918" i="4"/>
  <c r="U918" i="4"/>
  <c r="T918" i="4"/>
  <c r="S918" i="4"/>
  <c r="AA917" i="4"/>
  <c r="Z917" i="4"/>
  <c r="Y917" i="4"/>
  <c r="X917" i="4"/>
  <c r="W917" i="4"/>
  <c r="V917" i="4"/>
  <c r="U917" i="4"/>
  <c r="T917" i="4"/>
  <c r="S917" i="4"/>
  <c r="AA916" i="4"/>
  <c r="Z916" i="4"/>
  <c r="Y916" i="4"/>
  <c r="X916" i="4"/>
  <c r="W916" i="4"/>
  <c r="V916" i="4"/>
  <c r="U916" i="4"/>
  <c r="T916" i="4"/>
  <c r="S916" i="4"/>
  <c r="AA915" i="4"/>
  <c r="Z915" i="4"/>
  <c r="Y915" i="4"/>
  <c r="X915" i="4"/>
  <c r="W915" i="4"/>
  <c r="V915" i="4"/>
  <c r="U915" i="4"/>
  <c r="T915" i="4"/>
  <c r="S915" i="4"/>
  <c r="AA914" i="4"/>
  <c r="Z914" i="4"/>
  <c r="Y914" i="4"/>
  <c r="W914" i="4"/>
  <c r="V914" i="4"/>
  <c r="T914" i="4"/>
  <c r="S914" i="4"/>
  <c r="AA913" i="4"/>
  <c r="Z913" i="4"/>
  <c r="Y913" i="4"/>
  <c r="W913" i="4"/>
  <c r="V913" i="4"/>
  <c r="T913" i="4"/>
  <c r="S913" i="4"/>
  <c r="AA912" i="4"/>
  <c r="Z912" i="4"/>
  <c r="Y912" i="4"/>
  <c r="X912" i="4"/>
  <c r="W912" i="4"/>
  <c r="V912" i="4"/>
  <c r="T912" i="4"/>
  <c r="S912" i="4"/>
  <c r="AA911" i="4"/>
  <c r="Z911" i="4"/>
  <c r="Y911" i="4"/>
  <c r="X911" i="4"/>
  <c r="W911" i="4"/>
  <c r="V911" i="4"/>
  <c r="U911" i="4"/>
  <c r="T911" i="4"/>
  <c r="S911" i="4"/>
  <c r="AA910" i="4"/>
  <c r="Z910" i="4"/>
  <c r="Y910" i="4"/>
  <c r="X910" i="4"/>
  <c r="W910" i="4"/>
  <c r="V910" i="4"/>
  <c r="U910" i="4"/>
  <c r="T910" i="4"/>
  <c r="S910" i="4"/>
  <c r="AA909" i="4"/>
  <c r="Z909" i="4"/>
  <c r="Y909" i="4"/>
  <c r="X909" i="4"/>
  <c r="W909" i="4"/>
  <c r="V909" i="4"/>
  <c r="U909" i="4"/>
  <c r="T909" i="4"/>
  <c r="S909" i="4"/>
  <c r="AA908" i="4"/>
  <c r="Z908" i="4"/>
  <c r="Y908" i="4"/>
  <c r="X908" i="4"/>
  <c r="W908" i="4"/>
  <c r="V908" i="4"/>
  <c r="U908" i="4"/>
  <c r="T908" i="4"/>
  <c r="S908" i="4"/>
  <c r="AA907" i="4"/>
  <c r="Z907" i="4"/>
  <c r="Y907" i="4"/>
  <c r="X907" i="4"/>
  <c r="W907" i="4"/>
  <c r="V907" i="4"/>
  <c r="U907" i="4"/>
  <c r="T907" i="4"/>
  <c r="S907" i="4"/>
  <c r="AA906" i="4"/>
  <c r="Z906" i="4"/>
  <c r="Y906" i="4"/>
  <c r="W906" i="4"/>
  <c r="V906" i="4"/>
  <c r="T906" i="4"/>
  <c r="S906" i="4"/>
  <c r="AA905" i="4"/>
  <c r="Z905" i="4"/>
  <c r="Y905" i="4"/>
  <c r="X905" i="4"/>
  <c r="W905" i="4"/>
  <c r="V905" i="4"/>
  <c r="T905" i="4"/>
  <c r="S905" i="4"/>
  <c r="AA904" i="4"/>
  <c r="Z904" i="4"/>
  <c r="Y904" i="4"/>
  <c r="W904" i="4"/>
  <c r="V904" i="4"/>
  <c r="T904" i="4"/>
  <c r="S904" i="4"/>
  <c r="AA903" i="4"/>
  <c r="Z903" i="4"/>
  <c r="Y903" i="4"/>
  <c r="X903" i="4"/>
  <c r="W903" i="4"/>
  <c r="V903" i="4"/>
  <c r="U903" i="4"/>
  <c r="T903" i="4"/>
  <c r="S903" i="4"/>
  <c r="AA902" i="4"/>
  <c r="Z902" i="4"/>
  <c r="Y902" i="4"/>
  <c r="X902" i="4"/>
  <c r="W902" i="4"/>
  <c r="V902" i="4"/>
  <c r="U902" i="4"/>
  <c r="T902" i="4"/>
  <c r="S902" i="4"/>
  <c r="AA901" i="4"/>
  <c r="Z901" i="4"/>
  <c r="Y901" i="4"/>
  <c r="X901" i="4"/>
  <c r="W901" i="4"/>
  <c r="V901" i="4"/>
  <c r="U901" i="4"/>
  <c r="T901" i="4"/>
  <c r="S901" i="4"/>
  <c r="AA900" i="4"/>
  <c r="Z900" i="4"/>
  <c r="Y900" i="4"/>
  <c r="X900" i="4"/>
  <c r="W900" i="4"/>
  <c r="V900" i="4"/>
  <c r="U900" i="4"/>
  <c r="T900" i="4"/>
  <c r="S900" i="4"/>
  <c r="AA899" i="4"/>
  <c r="Z899" i="4"/>
  <c r="Y899" i="4"/>
  <c r="X899" i="4"/>
  <c r="W899" i="4"/>
  <c r="V899" i="4"/>
  <c r="U899" i="4"/>
  <c r="T899" i="4"/>
  <c r="S899" i="4"/>
  <c r="AA898" i="4"/>
  <c r="Z898" i="4"/>
  <c r="Y898" i="4"/>
  <c r="W898" i="4"/>
  <c r="V898" i="4"/>
  <c r="T898" i="4"/>
  <c r="S898" i="4"/>
  <c r="AA897" i="4"/>
  <c r="Z897" i="4"/>
  <c r="Y897" i="4"/>
  <c r="W897" i="4"/>
  <c r="V897" i="4"/>
  <c r="U897" i="4"/>
  <c r="T897" i="4"/>
  <c r="S897" i="4"/>
  <c r="AA896" i="4"/>
  <c r="Z896" i="4"/>
  <c r="Y896" i="4"/>
  <c r="W896" i="4"/>
  <c r="V896" i="4"/>
  <c r="T896" i="4"/>
  <c r="S896" i="4"/>
  <c r="AA895" i="4"/>
  <c r="Z895" i="4"/>
  <c r="Y895" i="4"/>
  <c r="X895" i="4"/>
  <c r="W895" i="4"/>
  <c r="V895" i="4"/>
  <c r="U895" i="4"/>
  <c r="T895" i="4"/>
  <c r="S895" i="4"/>
  <c r="AA894" i="4"/>
  <c r="Z894" i="4"/>
  <c r="Y894" i="4"/>
  <c r="X894" i="4"/>
  <c r="W894" i="4"/>
  <c r="V894" i="4"/>
  <c r="U894" i="4"/>
  <c r="T894" i="4"/>
  <c r="S894" i="4"/>
  <c r="AA893" i="4"/>
  <c r="Z893" i="4"/>
  <c r="Y893" i="4"/>
  <c r="X893" i="4"/>
  <c r="W893" i="4"/>
  <c r="V893" i="4"/>
  <c r="U893" i="4"/>
  <c r="T893" i="4"/>
  <c r="S893" i="4"/>
  <c r="AA892" i="4"/>
  <c r="Z892" i="4"/>
  <c r="Y892" i="4"/>
  <c r="X892" i="4"/>
  <c r="W892" i="4"/>
  <c r="V892" i="4"/>
  <c r="U892" i="4"/>
  <c r="T892" i="4"/>
  <c r="S892" i="4"/>
  <c r="AA891" i="4"/>
  <c r="Z891" i="4"/>
  <c r="Y891" i="4"/>
  <c r="X891" i="4"/>
  <c r="W891" i="4"/>
  <c r="V891" i="4"/>
  <c r="U891" i="4"/>
  <c r="T891" i="4"/>
  <c r="S891" i="4"/>
  <c r="AA890" i="4"/>
  <c r="Z890" i="4"/>
  <c r="Y890" i="4"/>
  <c r="W890" i="4"/>
  <c r="V890" i="4"/>
  <c r="T890" i="4"/>
  <c r="S890" i="4"/>
  <c r="AA889" i="4"/>
  <c r="Z889" i="4"/>
  <c r="Y889" i="4"/>
  <c r="X889" i="4"/>
  <c r="W889" i="4"/>
  <c r="V889" i="4"/>
  <c r="T889" i="4"/>
  <c r="S889" i="4"/>
  <c r="AA888" i="4"/>
  <c r="Z888" i="4"/>
  <c r="Y888" i="4"/>
  <c r="W888" i="4"/>
  <c r="V888" i="4"/>
  <c r="T888" i="4"/>
  <c r="S888" i="4"/>
  <c r="AA887" i="4"/>
  <c r="Z887" i="4"/>
  <c r="Y887" i="4"/>
  <c r="X887" i="4"/>
  <c r="W887" i="4"/>
  <c r="V887" i="4"/>
  <c r="U887" i="4"/>
  <c r="T887" i="4"/>
  <c r="S887" i="4"/>
  <c r="AA886" i="4"/>
  <c r="Z886" i="4"/>
  <c r="Y886" i="4"/>
  <c r="X886" i="4"/>
  <c r="W886" i="4"/>
  <c r="V886" i="4"/>
  <c r="U886" i="4"/>
  <c r="T886" i="4"/>
  <c r="S886" i="4"/>
  <c r="AA885" i="4"/>
  <c r="Z885" i="4"/>
  <c r="Y885" i="4"/>
  <c r="X885" i="4"/>
  <c r="W885" i="4"/>
  <c r="V885" i="4"/>
  <c r="U885" i="4"/>
  <c r="T885" i="4"/>
  <c r="S885" i="4"/>
  <c r="AA884" i="4"/>
  <c r="Z884" i="4"/>
  <c r="Y884" i="4"/>
  <c r="X884" i="4"/>
  <c r="W884" i="4"/>
  <c r="V884" i="4"/>
  <c r="U884" i="4"/>
  <c r="T884" i="4"/>
  <c r="S884" i="4"/>
  <c r="AA883" i="4"/>
  <c r="Z883" i="4"/>
  <c r="Y883" i="4"/>
  <c r="X883" i="4"/>
  <c r="W883" i="4"/>
  <c r="V883" i="4"/>
  <c r="U883" i="4"/>
  <c r="T883" i="4"/>
  <c r="S883" i="4"/>
  <c r="AA882" i="4"/>
  <c r="Z882" i="4"/>
  <c r="Y882" i="4"/>
  <c r="W882" i="4"/>
  <c r="V882" i="4"/>
  <c r="T882" i="4"/>
  <c r="S882" i="4"/>
  <c r="AA881" i="4"/>
  <c r="Z881" i="4"/>
  <c r="Y881" i="4"/>
  <c r="W881" i="4"/>
  <c r="V881" i="4"/>
  <c r="U881" i="4"/>
  <c r="T881" i="4"/>
  <c r="S881" i="4"/>
  <c r="AA880" i="4"/>
  <c r="Z880" i="4"/>
  <c r="Y880" i="4"/>
  <c r="W880" i="4"/>
  <c r="V880" i="4"/>
  <c r="T880" i="4"/>
  <c r="S880" i="4"/>
  <c r="AA879" i="4"/>
  <c r="Z879" i="4"/>
  <c r="Y879" i="4"/>
  <c r="X879" i="4"/>
  <c r="W879" i="4"/>
  <c r="V879" i="4"/>
  <c r="U879" i="4"/>
  <c r="T879" i="4"/>
  <c r="S879" i="4"/>
  <c r="AA878" i="4"/>
  <c r="Z878" i="4"/>
  <c r="Y878" i="4"/>
  <c r="X878" i="4"/>
  <c r="W878" i="4"/>
  <c r="V878" i="4"/>
  <c r="U878" i="4"/>
  <c r="T878" i="4"/>
  <c r="S878" i="4"/>
  <c r="AA877" i="4"/>
  <c r="Z877" i="4"/>
  <c r="Y877" i="4"/>
  <c r="X877" i="4"/>
  <c r="W877" i="4"/>
  <c r="V877" i="4"/>
  <c r="U877" i="4"/>
  <c r="T877" i="4"/>
  <c r="S877" i="4"/>
  <c r="AA876" i="4"/>
  <c r="Z876" i="4"/>
  <c r="Y876" i="4"/>
  <c r="X876" i="4"/>
  <c r="W876" i="4"/>
  <c r="V876" i="4"/>
  <c r="U876" i="4"/>
  <c r="T876" i="4"/>
  <c r="S876" i="4"/>
  <c r="AA875" i="4"/>
  <c r="Z875" i="4"/>
  <c r="Y875" i="4"/>
  <c r="X875" i="4"/>
  <c r="W875" i="4"/>
  <c r="V875" i="4"/>
  <c r="U875" i="4"/>
  <c r="T875" i="4"/>
  <c r="S875" i="4"/>
  <c r="AA874" i="4"/>
  <c r="Z874" i="4"/>
  <c r="Y874" i="4"/>
  <c r="W874" i="4"/>
  <c r="V874" i="4"/>
  <c r="T874" i="4"/>
  <c r="S874" i="4"/>
  <c r="AA873" i="4"/>
  <c r="Z873" i="4"/>
  <c r="Y873" i="4"/>
  <c r="X873" i="4"/>
  <c r="W873" i="4"/>
  <c r="V873" i="4"/>
  <c r="T873" i="4"/>
  <c r="S873" i="4"/>
  <c r="AA872" i="4"/>
  <c r="Z872" i="4"/>
  <c r="Y872" i="4"/>
  <c r="W872" i="4"/>
  <c r="V872" i="4"/>
  <c r="T872" i="4"/>
  <c r="S872" i="4"/>
  <c r="AA871" i="4"/>
  <c r="Z871" i="4"/>
  <c r="Y871" i="4"/>
  <c r="X871" i="4"/>
  <c r="W871" i="4"/>
  <c r="V871" i="4"/>
  <c r="U871" i="4"/>
  <c r="T871" i="4"/>
  <c r="S871" i="4"/>
  <c r="AA870" i="4"/>
  <c r="Z870" i="4"/>
  <c r="Y870" i="4"/>
  <c r="X870" i="4"/>
  <c r="W870" i="4"/>
  <c r="V870" i="4"/>
  <c r="U870" i="4"/>
  <c r="T870" i="4"/>
  <c r="S870" i="4"/>
  <c r="AA869" i="4"/>
  <c r="Z869" i="4"/>
  <c r="Y869" i="4"/>
  <c r="X869" i="4"/>
  <c r="W869" i="4"/>
  <c r="V869" i="4"/>
  <c r="U869" i="4"/>
  <c r="T869" i="4"/>
  <c r="S869" i="4"/>
  <c r="AA868" i="4"/>
  <c r="Z868" i="4"/>
  <c r="Y868" i="4"/>
  <c r="X868" i="4"/>
  <c r="W868" i="4"/>
  <c r="V868" i="4"/>
  <c r="U868" i="4"/>
  <c r="T868" i="4"/>
  <c r="S868" i="4"/>
  <c r="AA867" i="4"/>
  <c r="Z867" i="4"/>
  <c r="Y867" i="4"/>
  <c r="X867" i="4"/>
  <c r="W867" i="4"/>
  <c r="V867" i="4"/>
  <c r="U867" i="4"/>
  <c r="T867" i="4"/>
  <c r="S867" i="4"/>
  <c r="AA866" i="4"/>
  <c r="Z866" i="4"/>
  <c r="Y866" i="4"/>
  <c r="W866" i="4"/>
  <c r="V866" i="4"/>
  <c r="T866" i="4"/>
  <c r="S866" i="4"/>
  <c r="AA865" i="4"/>
  <c r="Z865" i="4"/>
  <c r="Y865" i="4"/>
  <c r="W865" i="4"/>
  <c r="V865" i="4"/>
  <c r="U865" i="4"/>
  <c r="T865" i="4"/>
  <c r="S865" i="4"/>
  <c r="AA864" i="4"/>
  <c r="Z864" i="4"/>
  <c r="Y864" i="4"/>
  <c r="X864" i="4"/>
  <c r="W864" i="4"/>
  <c r="V864" i="4"/>
  <c r="T864" i="4"/>
  <c r="S864" i="4"/>
  <c r="AA863" i="4"/>
  <c r="Z863" i="4"/>
  <c r="Y863" i="4"/>
  <c r="X863" i="4"/>
  <c r="W863" i="4"/>
  <c r="V863" i="4"/>
  <c r="U863" i="4"/>
  <c r="T863" i="4"/>
  <c r="S863" i="4"/>
  <c r="AA862" i="4"/>
  <c r="Z862" i="4"/>
  <c r="Y862" i="4"/>
  <c r="X862" i="4"/>
  <c r="W862" i="4"/>
  <c r="V862" i="4"/>
  <c r="U862" i="4"/>
  <c r="T862" i="4"/>
  <c r="S862" i="4"/>
  <c r="AA861" i="4"/>
  <c r="Z861" i="4"/>
  <c r="Y861" i="4"/>
  <c r="X861" i="4"/>
  <c r="W861" i="4"/>
  <c r="V861" i="4"/>
  <c r="U861" i="4"/>
  <c r="T861" i="4"/>
  <c r="S861" i="4"/>
  <c r="AA860" i="4"/>
  <c r="Z860" i="4"/>
  <c r="Y860" i="4"/>
  <c r="X860" i="4"/>
  <c r="W860" i="4"/>
  <c r="V860" i="4"/>
  <c r="U860" i="4"/>
  <c r="T860" i="4"/>
  <c r="S860" i="4"/>
  <c r="AA859" i="4"/>
  <c r="Z859" i="4"/>
  <c r="Y859" i="4"/>
  <c r="X859" i="4"/>
  <c r="W859" i="4"/>
  <c r="V859" i="4"/>
  <c r="U859" i="4"/>
  <c r="T859" i="4"/>
  <c r="S859" i="4"/>
  <c r="AA858" i="4"/>
  <c r="Z858" i="4"/>
  <c r="Y858" i="4"/>
  <c r="W858" i="4"/>
  <c r="V858" i="4"/>
  <c r="T858" i="4"/>
  <c r="S858" i="4"/>
  <c r="AA857" i="4"/>
  <c r="Z857" i="4"/>
  <c r="Y857" i="4"/>
  <c r="W857" i="4"/>
  <c r="V857" i="4"/>
  <c r="T857" i="4"/>
  <c r="S857" i="4"/>
  <c r="AA856" i="4"/>
  <c r="Z856" i="4"/>
  <c r="Y856" i="4"/>
  <c r="W856" i="4"/>
  <c r="V856" i="4"/>
  <c r="T856" i="4"/>
  <c r="S856" i="4"/>
  <c r="AA855" i="4"/>
  <c r="Z855" i="4"/>
  <c r="Y855" i="4"/>
  <c r="X855" i="4"/>
  <c r="W855" i="4"/>
  <c r="V855" i="4"/>
  <c r="U855" i="4"/>
  <c r="T855" i="4"/>
  <c r="S855" i="4"/>
  <c r="AA854" i="4"/>
  <c r="Z854" i="4"/>
  <c r="Y854" i="4"/>
  <c r="X854" i="4"/>
  <c r="W854" i="4"/>
  <c r="V854" i="4"/>
  <c r="U854" i="4"/>
  <c r="T854" i="4"/>
  <c r="S854" i="4"/>
  <c r="AA853" i="4"/>
  <c r="Z853" i="4"/>
  <c r="Y853" i="4"/>
  <c r="X853" i="4"/>
  <c r="W853" i="4"/>
  <c r="V853" i="4"/>
  <c r="U853" i="4"/>
  <c r="T853" i="4"/>
  <c r="S853" i="4"/>
  <c r="AA852" i="4"/>
  <c r="Z852" i="4"/>
  <c r="Y852" i="4"/>
  <c r="X852" i="4"/>
  <c r="W852" i="4"/>
  <c r="V852" i="4"/>
  <c r="U852" i="4"/>
  <c r="T852" i="4"/>
  <c r="S852" i="4"/>
  <c r="AA851" i="4"/>
  <c r="Z851" i="4"/>
  <c r="Y851" i="4"/>
  <c r="X851" i="4"/>
  <c r="W851" i="4"/>
  <c r="V851" i="4"/>
  <c r="U851" i="4"/>
  <c r="T851" i="4"/>
  <c r="S851" i="4"/>
  <c r="AA850" i="4"/>
  <c r="Z850" i="4"/>
  <c r="Y850" i="4"/>
  <c r="W850" i="4"/>
  <c r="V850" i="4"/>
  <c r="T850" i="4"/>
  <c r="S850" i="4"/>
  <c r="AA849" i="4"/>
  <c r="Z849" i="4"/>
  <c r="Y849" i="4"/>
  <c r="W849" i="4"/>
  <c r="V849" i="4"/>
  <c r="U849" i="4"/>
  <c r="T849" i="4"/>
  <c r="S849" i="4"/>
  <c r="AA848" i="4"/>
  <c r="Z848" i="4"/>
  <c r="Y848" i="4"/>
  <c r="X848" i="4"/>
  <c r="W848" i="4"/>
  <c r="V848" i="4"/>
  <c r="T848" i="4"/>
  <c r="S848" i="4"/>
  <c r="AA847" i="4"/>
  <c r="Z847" i="4"/>
  <c r="Y847" i="4"/>
  <c r="X847" i="4"/>
  <c r="W847" i="4"/>
  <c r="V847" i="4"/>
  <c r="U847" i="4"/>
  <c r="T847" i="4"/>
  <c r="S847" i="4"/>
  <c r="AA846" i="4"/>
  <c r="Z846" i="4"/>
  <c r="Y846" i="4"/>
  <c r="X846" i="4"/>
  <c r="W846" i="4"/>
  <c r="V846" i="4"/>
  <c r="U846" i="4"/>
  <c r="T846" i="4"/>
  <c r="S846" i="4"/>
  <c r="AA845" i="4"/>
  <c r="Z845" i="4"/>
  <c r="Y845" i="4"/>
  <c r="X845" i="4"/>
  <c r="W845" i="4"/>
  <c r="V845" i="4"/>
  <c r="U845" i="4"/>
  <c r="T845" i="4"/>
  <c r="S845" i="4"/>
  <c r="AA844" i="4"/>
  <c r="Z844" i="4"/>
  <c r="Y844" i="4"/>
  <c r="X844" i="4"/>
  <c r="W844" i="4"/>
  <c r="V844" i="4"/>
  <c r="U844" i="4"/>
  <c r="T844" i="4"/>
  <c r="S844" i="4"/>
  <c r="AA843" i="4"/>
  <c r="Z843" i="4"/>
  <c r="Y843" i="4"/>
  <c r="X843" i="4"/>
  <c r="W843" i="4"/>
  <c r="V843" i="4"/>
  <c r="U843" i="4"/>
  <c r="T843" i="4"/>
  <c r="S843" i="4"/>
  <c r="AA842" i="4"/>
  <c r="Z842" i="4"/>
  <c r="Y842" i="4"/>
  <c r="W842" i="4"/>
  <c r="V842" i="4"/>
  <c r="T842" i="4"/>
  <c r="S842" i="4"/>
  <c r="AA841" i="4"/>
  <c r="Z841" i="4"/>
  <c r="Y841" i="4"/>
  <c r="X841" i="4"/>
  <c r="W841" i="4"/>
  <c r="V841" i="4"/>
  <c r="U841" i="4"/>
  <c r="T841" i="4"/>
  <c r="AA840" i="4"/>
  <c r="Z840" i="4"/>
  <c r="Y840" i="4"/>
  <c r="W840" i="4"/>
  <c r="V840" i="4"/>
  <c r="U840" i="4"/>
  <c r="T840" i="4"/>
  <c r="AA839" i="4"/>
  <c r="Z839" i="4"/>
  <c r="Y839" i="4"/>
  <c r="X839" i="4"/>
  <c r="W839" i="4"/>
  <c r="V839" i="4"/>
  <c r="U839" i="4"/>
  <c r="T839" i="4"/>
  <c r="AA838" i="4"/>
  <c r="Z838" i="4"/>
  <c r="Y838" i="4"/>
  <c r="X838" i="4"/>
  <c r="W838" i="4"/>
  <c r="V838" i="4"/>
  <c r="U838" i="4"/>
  <c r="T838" i="4"/>
  <c r="AA837" i="4"/>
  <c r="Z837" i="4"/>
  <c r="Y837" i="4"/>
  <c r="X837" i="4"/>
  <c r="W837" i="4"/>
  <c r="V837" i="4"/>
  <c r="U837" i="4"/>
  <c r="T837" i="4"/>
  <c r="AA836" i="4"/>
  <c r="Z836" i="4"/>
  <c r="Y836" i="4"/>
  <c r="X836" i="4"/>
  <c r="W836" i="4"/>
  <c r="V836" i="4"/>
  <c r="U836" i="4"/>
  <c r="T836" i="4"/>
  <c r="AA835" i="4"/>
  <c r="Z835" i="4"/>
  <c r="Y835" i="4"/>
  <c r="X835" i="4"/>
  <c r="W835" i="4"/>
  <c r="V835" i="4"/>
  <c r="U835" i="4"/>
  <c r="T835" i="4"/>
  <c r="AA834" i="4"/>
  <c r="Z834" i="4"/>
  <c r="Y834" i="4"/>
  <c r="W834" i="4"/>
  <c r="V834" i="4"/>
  <c r="T834" i="4"/>
  <c r="AA833" i="4"/>
  <c r="Z833" i="4"/>
  <c r="Y833" i="4"/>
  <c r="X833" i="4"/>
  <c r="W833" i="4"/>
  <c r="V833" i="4"/>
  <c r="U833" i="4"/>
  <c r="T833" i="4"/>
  <c r="AA832" i="4"/>
  <c r="Z832" i="4"/>
  <c r="Y832" i="4"/>
  <c r="W832" i="4"/>
  <c r="V832" i="4"/>
  <c r="T832" i="4"/>
  <c r="AA831" i="4"/>
  <c r="Z831" i="4"/>
  <c r="Y831" i="4"/>
  <c r="X831" i="4"/>
  <c r="W831" i="4"/>
  <c r="V831" i="4"/>
  <c r="U831" i="4"/>
  <c r="T831" i="4"/>
  <c r="AA830" i="4"/>
  <c r="Z830" i="4"/>
  <c r="Y830" i="4"/>
  <c r="X830" i="4"/>
  <c r="W830" i="4"/>
  <c r="V830" i="4"/>
  <c r="U830" i="4"/>
  <c r="T830" i="4"/>
  <c r="AA829" i="4"/>
  <c r="Z829" i="4"/>
  <c r="Y829" i="4"/>
  <c r="X829" i="4"/>
  <c r="W829" i="4"/>
  <c r="V829" i="4"/>
  <c r="U829" i="4"/>
  <c r="T829" i="4"/>
  <c r="AA828" i="4"/>
  <c r="Z828" i="4"/>
  <c r="Y828" i="4"/>
  <c r="X828" i="4"/>
  <c r="W828" i="4"/>
  <c r="V828" i="4"/>
  <c r="U828" i="4"/>
  <c r="T828" i="4"/>
  <c r="AA827" i="4"/>
  <c r="Z827" i="4"/>
  <c r="Y827" i="4"/>
  <c r="X827" i="4"/>
  <c r="W827" i="4"/>
  <c r="V827" i="4"/>
  <c r="U827" i="4"/>
  <c r="T827" i="4"/>
  <c r="AA826" i="4"/>
  <c r="Z826" i="4"/>
  <c r="Y826" i="4"/>
  <c r="W826" i="4"/>
  <c r="V826" i="4"/>
  <c r="T826" i="4"/>
  <c r="AA825" i="4"/>
  <c r="Z825" i="4"/>
  <c r="Y825" i="4"/>
  <c r="X825" i="4"/>
  <c r="W825" i="4"/>
  <c r="V825" i="4"/>
  <c r="U825" i="4"/>
  <c r="T825" i="4"/>
  <c r="AA824" i="4"/>
  <c r="Z824" i="4"/>
  <c r="Y824" i="4"/>
  <c r="W824" i="4"/>
  <c r="V824" i="4"/>
  <c r="T824" i="4"/>
  <c r="AA823" i="4"/>
  <c r="Z823" i="4"/>
  <c r="Y823" i="4"/>
  <c r="X823" i="4"/>
  <c r="W823" i="4"/>
  <c r="V823" i="4"/>
  <c r="U823" i="4"/>
  <c r="T823" i="4"/>
  <c r="AA822" i="4"/>
  <c r="Z822" i="4"/>
  <c r="Y822" i="4"/>
  <c r="X822" i="4"/>
  <c r="W822" i="4"/>
  <c r="V822" i="4"/>
  <c r="U822" i="4"/>
  <c r="T822" i="4"/>
  <c r="AA821" i="4"/>
  <c r="Z821" i="4"/>
  <c r="Y821" i="4"/>
  <c r="X821" i="4"/>
  <c r="W821" i="4"/>
  <c r="V821" i="4"/>
  <c r="U821" i="4"/>
  <c r="T821" i="4"/>
  <c r="AA820" i="4"/>
  <c r="Z820" i="4"/>
  <c r="Y820" i="4"/>
  <c r="X820" i="4"/>
  <c r="W820" i="4"/>
  <c r="V820" i="4"/>
  <c r="U820" i="4"/>
  <c r="T820" i="4"/>
  <c r="AA819" i="4"/>
  <c r="Z819" i="4"/>
  <c r="Y819" i="4"/>
  <c r="X819" i="4"/>
  <c r="W819" i="4"/>
  <c r="V819" i="4"/>
  <c r="U819" i="4"/>
  <c r="T819" i="4"/>
  <c r="AA818" i="4"/>
  <c r="Z818" i="4"/>
  <c r="Y818" i="4"/>
  <c r="W818" i="4"/>
  <c r="V818" i="4"/>
  <c r="T818" i="4"/>
  <c r="AA817" i="4"/>
  <c r="Z817" i="4"/>
  <c r="Y817" i="4"/>
  <c r="X817" i="4"/>
  <c r="W817" i="4"/>
  <c r="V817" i="4"/>
  <c r="U817" i="4"/>
  <c r="T817" i="4"/>
  <c r="AA816" i="4"/>
  <c r="Z816" i="4"/>
  <c r="Y816" i="4"/>
  <c r="W816" i="4"/>
  <c r="V816" i="4"/>
  <c r="T816" i="4"/>
  <c r="AA815" i="4"/>
  <c r="Z815" i="4"/>
  <c r="Y815" i="4"/>
  <c r="X815" i="4"/>
  <c r="W815" i="4"/>
  <c r="V815" i="4"/>
  <c r="U815" i="4"/>
  <c r="T815" i="4"/>
  <c r="AA814" i="4"/>
  <c r="Z814" i="4"/>
  <c r="Y814" i="4"/>
  <c r="X814" i="4"/>
  <c r="W814" i="4"/>
  <c r="V814" i="4"/>
  <c r="U814" i="4"/>
  <c r="T814" i="4"/>
  <c r="AA813" i="4"/>
  <c r="Z813" i="4"/>
  <c r="Y813" i="4"/>
  <c r="X813" i="4"/>
  <c r="W813" i="4"/>
  <c r="V813" i="4"/>
  <c r="U813" i="4"/>
  <c r="T813" i="4"/>
  <c r="AA812" i="4"/>
  <c r="Z812" i="4"/>
  <c r="Y812" i="4"/>
  <c r="X812" i="4"/>
  <c r="W812" i="4"/>
  <c r="V812" i="4"/>
  <c r="U812" i="4"/>
  <c r="T812" i="4"/>
  <c r="AA811" i="4"/>
  <c r="Z811" i="4"/>
  <c r="Y811" i="4"/>
  <c r="X811" i="4"/>
  <c r="W811" i="4"/>
  <c r="V811" i="4"/>
  <c r="U811" i="4"/>
  <c r="T811" i="4"/>
  <c r="AA810" i="4"/>
  <c r="Z810" i="4"/>
  <c r="Y810" i="4"/>
  <c r="W810" i="4"/>
  <c r="V810" i="4"/>
  <c r="T810" i="4"/>
  <c r="AA809" i="4"/>
  <c r="Z809" i="4"/>
  <c r="Y809" i="4"/>
  <c r="X809" i="4"/>
  <c r="W809" i="4"/>
  <c r="V809" i="4"/>
  <c r="U809" i="4"/>
  <c r="T809" i="4"/>
  <c r="AA808" i="4"/>
  <c r="Z808" i="4"/>
  <c r="Y808" i="4"/>
  <c r="W808" i="4"/>
  <c r="V808" i="4"/>
  <c r="T808" i="4"/>
  <c r="AA807" i="4"/>
  <c r="Z807" i="4"/>
  <c r="Y807" i="4"/>
  <c r="X807" i="4"/>
  <c r="W807" i="4"/>
  <c r="V807" i="4"/>
  <c r="U807" i="4"/>
  <c r="T807" i="4"/>
  <c r="AA806" i="4"/>
  <c r="Z806" i="4"/>
  <c r="Y806" i="4"/>
  <c r="X806" i="4"/>
  <c r="W806" i="4"/>
  <c r="V806" i="4"/>
  <c r="U806" i="4"/>
  <c r="T806" i="4"/>
  <c r="AA805" i="4"/>
  <c r="Z805" i="4"/>
  <c r="Y805" i="4"/>
  <c r="X805" i="4"/>
  <c r="W805" i="4"/>
  <c r="V805" i="4"/>
  <c r="U805" i="4"/>
  <c r="T805" i="4"/>
  <c r="AA804" i="4"/>
  <c r="Z804" i="4"/>
  <c r="Y804" i="4"/>
  <c r="X804" i="4"/>
  <c r="W804" i="4"/>
  <c r="V804" i="4"/>
  <c r="U804" i="4"/>
  <c r="T804" i="4"/>
  <c r="AA803" i="4"/>
  <c r="Z803" i="4"/>
  <c r="Y803" i="4"/>
  <c r="X803" i="4"/>
  <c r="W803" i="4"/>
  <c r="V803" i="4"/>
  <c r="U803" i="4"/>
  <c r="T803" i="4"/>
  <c r="AA802" i="4"/>
  <c r="Z802" i="4"/>
  <c r="Y802" i="4"/>
  <c r="W802" i="4"/>
  <c r="V802" i="4"/>
  <c r="T802" i="4"/>
  <c r="AA801" i="4"/>
  <c r="Z801" i="4"/>
  <c r="Y801" i="4"/>
  <c r="X801" i="4"/>
  <c r="W801" i="4"/>
  <c r="V801" i="4"/>
  <c r="U801" i="4"/>
  <c r="T801" i="4"/>
  <c r="AA800" i="4"/>
  <c r="Z800" i="4"/>
  <c r="Y800" i="4"/>
  <c r="W800" i="4"/>
  <c r="V800" i="4"/>
  <c r="T800" i="4"/>
  <c r="AA799" i="4"/>
  <c r="Z799" i="4"/>
  <c r="Y799" i="4"/>
  <c r="X799" i="4"/>
  <c r="W799" i="4"/>
  <c r="V799" i="4"/>
  <c r="U799" i="4"/>
  <c r="T799" i="4"/>
  <c r="AA798" i="4"/>
  <c r="Z798" i="4"/>
  <c r="Y798" i="4"/>
  <c r="X798" i="4"/>
  <c r="W798" i="4"/>
  <c r="V798" i="4"/>
  <c r="U798" i="4"/>
  <c r="T798" i="4"/>
  <c r="AA797" i="4"/>
  <c r="Z797" i="4"/>
  <c r="Y797" i="4"/>
  <c r="X797" i="4"/>
  <c r="W797" i="4"/>
  <c r="V797" i="4"/>
  <c r="U797" i="4"/>
  <c r="T797" i="4"/>
  <c r="AA796" i="4"/>
  <c r="Z796" i="4"/>
  <c r="Y796" i="4"/>
  <c r="X796" i="4"/>
  <c r="W796" i="4"/>
  <c r="V796" i="4"/>
  <c r="U796" i="4"/>
  <c r="T796" i="4"/>
  <c r="AA795" i="4"/>
  <c r="Z795" i="4"/>
  <c r="Y795" i="4"/>
  <c r="X795" i="4"/>
  <c r="W795" i="4"/>
  <c r="V795" i="4"/>
  <c r="U795" i="4"/>
  <c r="T795" i="4"/>
  <c r="AA794" i="4"/>
  <c r="Z794" i="4"/>
  <c r="Y794" i="4"/>
  <c r="W794" i="4"/>
  <c r="V794" i="4"/>
  <c r="T794" i="4"/>
  <c r="AA793" i="4"/>
  <c r="Z793" i="4"/>
  <c r="Y793" i="4"/>
  <c r="X793" i="4"/>
  <c r="W793" i="4"/>
  <c r="V793" i="4"/>
  <c r="U793" i="4"/>
  <c r="T793" i="4"/>
  <c r="AA792" i="4"/>
  <c r="Z792" i="4"/>
  <c r="Y792" i="4"/>
  <c r="W792" i="4"/>
  <c r="V792" i="4"/>
  <c r="T792" i="4"/>
  <c r="AA791" i="4"/>
  <c r="Z791" i="4"/>
  <c r="Y791" i="4"/>
  <c r="X791" i="4"/>
  <c r="W791" i="4"/>
  <c r="V791" i="4"/>
  <c r="U791" i="4"/>
  <c r="T791" i="4"/>
  <c r="AA790" i="4"/>
  <c r="Z790" i="4"/>
  <c r="Y790" i="4"/>
  <c r="X790" i="4"/>
  <c r="W790" i="4"/>
  <c r="V790" i="4"/>
  <c r="U790" i="4"/>
  <c r="T790" i="4"/>
  <c r="AA789" i="4"/>
  <c r="Z789" i="4"/>
  <c r="Y789" i="4"/>
  <c r="X789" i="4"/>
  <c r="W789" i="4"/>
  <c r="V789" i="4"/>
  <c r="U789" i="4"/>
  <c r="T789" i="4"/>
  <c r="AA788" i="4"/>
  <c r="Z788" i="4"/>
  <c r="Y788" i="4"/>
  <c r="X788" i="4"/>
  <c r="W788" i="4"/>
  <c r="V788" i="4"/>
  <c r="U788" i="4"/>
  <c r="T788" i="4"/>
  <c r="AA787" i="4"/>
  <c r="Z787" i="4"/>
  <c r="Y787" i="4"/>
  <c r="X787" i="4"/>
  <c r="W787" i="4"/>
  <c r="V787" i="4"/>
  <c r="U787" i="4"/>
  <c r="T787" i="4"/>
  <c r="AA786" i="4"/>
  <c r="Z786" i="4"/>
  <c r="Y786" i="4"/>
  <c r="W786" i="4"/>
  <c r="V786" i="4"/>
  <c r="T786" i="4"/>
  <c r="AA785" i="4"/>
  <c r="Z785" i="4"/>
  <c r="Y785" i="4"/>
  <c r="X785" i="4"/>
  <c r="W785" i="4"/>
  <c r="V785" i="4"/>
  <c r="U785" i="4"/>
  <c r="T785" i="4"/>
  <c r="AA784" i="4"/>
  <c r="Z784" i="4"/>
  <c r="Y784" i="4"/>
  <c r="W784" i="4"/>
  <c r="V784" i="4"/>
  <c r="T784" i="4"/>
  <c r="AA783" i="4"/>
  <c r="Z783" i="4"/>
  <c r="Y783" i="4"/>
  <c r="X783" i="4"/>
  <c r="W783" i="4"/>
  <c r="V783" i="4"/>
  <c r="U783" i="4"/>
  <c r="T783" i="4"/>
  <c r="AA782" i="4"/>
  <c r="Z782" i="4"/>
  <c r="Y782" i="4"/>
  <c r="X782" i="4"/>
  <c r="W782" i="4"/>
  <c r="V782" i="4"/>
  <c r="U782" i="4"/>
  <c r="T782" i="4"/>
  <c r="AA781" i="4"/>
  <c r="Z781" i="4"/>
  <c r="Y781" i="4"/>
  <c r="X781" i="4"/>
  <c r="W781" i="4"/>
  <c r="V781" i="4"/>
  <c r="U781" i="4"/>
  <c r="T781" i="4"/>
  <c r="AA780" i="4"/>
  <c r="Z780" i="4"/>
  <c r="Y780" i="4"/>
  <c r="X780" i="4"/>
  <c r="W780" i="4"/>
  <c r="V780" i="4"/>
  <c r="U780" i="4"/>
  <c r="T780" i="4"/>
  <c r="AA779" i="4"/>
  <c r="Z779" i="4"/>
  <c r="Y779" i="4"/>
  <c r="X779" i="4"/>
  <c r="W779" i="4"/>
  <c r="V779" i="4"/>
  <c r="U779" i="4"/>
  <c r="T779" i="4"/>
  <c r="AA778" i="4"/>
  <c r="Z778" i="4"/>
  <c r="Y778" i="4"/>
  <c r="W778" i="4"/>
  <c r="V778" i="4"/>
  <c r="T778" i="4"/>
  <c r="AA777" i="4"/>
  <c r="Z777" i="4"/>
  <c r="Y777" i="4"/>
  <c r="X777" i="4"/>
  <c r="W777" i="4"/>
  <c r="V777" i="4"/>
  <c r="U777" i="4"/>
  <c r="T777" i="4"/>
  <c r="AA776" i="4"/>
  <c r="Z776" i="4"/>
  <c r="Y776" i="4"/>
  <c r="W776" i="4"/>
  <c r="V776" i="4"/>
  <c r="T776" i="4"/>
  <c r="AA775" i="4"/>
  <c r="Z775" i="4"/>
  <c r="Y775" i="4"/>
  <c r="X775" i="4"/>
  <c r="W775" i="4"/>
  <c r="V775" i="4"/>
  <c r="U775" i="4"/>
  <c r="T775" i="4"/>
  <c r="AA774" i="4"/>
  <c r="Z774" i="4"/>
  <c r="Y774" i="4"/>
  <c r="X774" i="4"/>
  <c r="W774" i="4"/>
  <c r="V774" i="4"/>
  <c r="U774" i="4"/>
  <c r="T774" i="4"/>
  <c r="AA773" i="4"/>
  <c r="Z773" i="4"/>
  <c r="Y773" i="4"/>
  <c r="X773" i="4"/>
  <c r="W773" i="4"/>
  <c r="V773" i="4"/>
  <c r="U773" i="4"/>
  <c r="T773" i="4"/>
  <c r="AA772" i="4"/>
  <c r="Z772" i="4"/>
  <c r="Y772" i="4"/>
  <c r="X772" i="4"/>
  <c r="W772" i="4"/>
  <c r="V772" i="4"/>
  <c r="U772" i="4"/>
  <c r="T772" i="4"/>
  <c r="AA771" i="4"/>
  <c r="Z771" i="4"/>
  <c r="Y771" i="4"/>
  <c r="X771" i="4"/>
  <c r="W771" i="4"/>
  <c r="V771" i="4"/>
  <c r="U771" i="4"/>
  <c r="T771" i="4"/>
  <c r="AA770" i="4"/>
  <c r="Z770" i="4"/>
  <c r="Y770" i="4"/>
  <c r="W770" i="4"/>
  <c r="V770" i="4"/>
  <c r="T770" i="4"/>
  <c r="AA769" i="4"/>
  <c r="Z769" i="4"/>
  <c r="Y769" i="4"/>
  <c r="X769" i="4"/>
  <c r="W769" i="4"/>
  <c r="V769" i="4"/>
  <c r="U769" i="4"/>
  <c r="T769" i="4"/>
  <c r="AA768" i="4"/>
  <c r="Z768" i="4"/>
  <c r="Y768" i="4"/>
  <c r="W768" i="4"/>
  <c r="V768" i="4"/>
  <c r="T768" i="4"/>
  <c r="AA767" i="4"/>
  <c r="Z767" i="4"/>
  <c r="Y767" i="4"/>
  <c r="X767" i="4"/>
  <c r="W767" i="4"/>
  <c r="V767" i="4"/>
  <c r="U767" i="4"/>
  <c r="T767" i="4"/>
  <c r="AA766" i="4"/>
  <c r="Z766" i="4"/>
  <c r="Y766" i="4"/>
  <c r="X766" i="4"/>
  <c r="W766" i="4"/>
  <c r="V766" i="4"/>
  <c r="U766" i="4"/>
  <c r="T766" i="4"/>
  <c r="AA765" i="4"/>
  <c r="Z765" i="4"/>
  <c r="Y765" i="4"/>
  <c r="X765" i="4"/>
  <c r="W765" i="4"/>
  <c r="V765" i="4"/>
  <c r="U765" i="4"/>
  <c r="T765" i="4"/>
  <c r="AA764" i="4"/>
  <c r="Z764" i="4"/>
  <c r="Y764" i="4"/>
  <c r="X764" i="4"/>
  <c r="W764" i="4"/>
  <c r="V764" i="4"/>
  <c r="U764" i="4"/>
  <c r="T764" i="4"/>
  <c r="AA763" i="4"/>
  <c r="Z763" i="4"/>
  <c r="Y763" i="4"/>
  <c r="X763" i="4"/>
  <c r="W763" i="4"/>
  <c r="V763" i="4"/>
  <c r="U763" i="4"/>
  <c r="T763" i="4"/>
  <c r="AA762" i="4"/>
  <c r="Z762" i="4"/>
  <c r="Y762" i="4"/>
  <c r="W762" i="4"/>
  <c r="V762" i="4"/>
  <c r="T762" i="4"/>
  <c r="AA761" i="4"/>
  <c r="Z761" i="4"/>
  <c r="Y761" i="4"/>
  <c r="X761" i="4"/>
  <c r="W761" i="4"/>
  <c r="V761" i="4"/>
  <c r="U761" i="4"/>
  <c r="T761" i="4"/>
  <c r="AA760" i="4"/>
  <c r="Z760" i="4"/>
  <c r="Y760" i="4"/>
  <c r="W760" i="4"/>
  <c r="V760" i="4"/>
  <c r="T760" i="4"/>
  <c r="AA759" i="4"/>
  <c r="Z759" i="4"/>
  <c r="Y759" i="4"/>
  <c r="X759" i="4"/>
  <c r="W759" i="4"/>
  <c r="V759" i="4"/>
  <c r="U759" i="4"/>
  <c r="T759" i="4"/>
  <c r="AA758" i="4"/>
  <c r="Z758" i="4"/>
  <c r="Y758" i="4"/>
  <c r="X758" i="4"/>
  <c r="W758" i="4"/>
  <c r="V758" i="4"/>
  <c r="U758" i="4"/>
  <c r="T758" i="4"/>
  <c r="AA757" i="4"/>
  <c r="Z757" i="4"/>
  <c r="Y757" i="4"/>
  <c r="X757" i="4"/>
  <c r="W757" i="4"/>
  <c r="V757" i="4"/>
  <c r="U757" i="4"/>
  <c r="T757" i="4"/>
  <c r="AA756" i="4"/>
  <c r="Z756" i="4"/>
  <c r="Y756" i="4"/>
  <c r="X756" i="4"/>
  <c r="W756" i="4"/>
  <c r="V756" i="4"/>
  <c r="U756" i="4"/>
  <c r="T756" i="4"/>
  <c r="AA755" i="4"/>
  <c r="Z755" i="4"/>
  <c r="Y755" i="4"/>
  <c r="X755" i="4"/>
  <c r="W755" i="4"/>
  <c r="V755" i="4"/>
  <c r="U755" i="4"/>
  <c r="T755" i="4"/>
  <c r="AA754" i="4"/>
  <c r="Z754" i="4"/>
  <c r="Y754" i="4"/>
  <c r="W754" i="4"/>
  <c r="V754" i="4"/>
  <c r="T754" i="4"/>
  <c r="AA753" i="4"/>
  <c r="Z753" i="4"/>
  <c r="Y753" i="4"/>
  <c r="X753" i="4"/>
  <c r="W753" i="4"/>
  <c r="V753" i="4"/>
  <c r="U753" i="4"/>
  <c r="T753" i="4"/>
  <c r="AA752" i="4"/>
  <c r="Z752" i="4"/>
  <c r="Y752" i="4"/>
  <c r="W752" i="4"/>
  <c r="V752" i="4"/>
  <c r="T752" i="4"/>
  <c r="AA751" i="4"/>
  <c r="Z751" i="4"/>
  <c r="Y751" i="4"/>
  <c r="X751" i="4"/>
  <c r="W751" i="4"/>
  <c r="V751" i="4"/>
  <c r="U751" i="4"/>
  <c r="T751" i="4"/>
  <c r="AA750" i="4"/>
  <c r="Z750" i="4"/>
  <c r="Y750" i="4"/>
  <c r="X750" i="4"/>
  <c r="W750" i="4"/>
  <c r="V750" i="4"/>
  <c r="U750" i="4"/>
  <c r="T750" i="4"/>
  <c r="AA749" i="4"/>
  <c r="Z749" i="4"/>
  <c r="Y749" i="4"/>
  <c r="X749" i="4"/>
  <c r="W749" i="4"/>
  <c r="V749" i="4"/>
  <c r="U749" i="4"/>
  <c r="T749" i="4"/>
  <c r="AA748" i="4"/>
  <c r="Z748" i="4"/>
  <c r="Y748" i="4"/>
  <c r="X748" i="4"/>
  <c r="W748" i="4"/>
  <c r="V748" i="4"/>
  <c r="U748" i="4"/>
  <c r="T748" i="4"/>
  <c r="AA747" i="4"/>
  <c r="Z747" i="4"/>
  <c r="Y747" i="4"/>
  <c r="X747" i="4"/>
  <c r="W747" i="4"/>
  <c r="V747" i="4"/>
  <c r="U747" i="4"/>
  <c r="T747" i="4"/>
  <c r="AA746" i="4"/>
  <c r="Z746" i="4"/>
  <c r="Y746" i="4"/>
  <c r="W746" i="4"/>
  <c r="V746" i="4"/>
  <c r="T746" i="4"/>
  <c r="AA745" i="4"/>
  <c r="Z745" i="4"/>
  <c r="Y745" i="4"/>
  <c r="X745" i="4"/>
  <c r="W745" i="4"/>
  <c r="V745" i="4"/>
  <c r="U745" i="4"/>
  <c r="T745" i="4"/>
  <c r="AA744" i="4"/>
  <c r="Z744" i="4"/>
  <c r="Y744" i="4"/>
  <c r="W744" i="4"/>
  <c r="V744" i="4"/>
  <c r="T744" i="4"/>
  <c r="AA743" i="4"/>
  <c r="Z743" i="4"/>
  <c r="Y743" i="4"/>
  <c r="X743" i="4"/>
  <c r="W743" i="4"/>
  <c r="V743" i="4"/>
  <c r="U743" i="4"/>
  <c r="T743" i="4"/>
  <c r="AA742" i="4"/>
  <c r="Z742" i="4"/>
  <c r="Y742" i="4"/>
  <c r="X742" i="4"/>
  <c r="W742" i="4"/>
  <c r="V742" i="4"/>
  <c r="U742" i="4"/>
  <c r="T742" i="4"/>
  <c r="AA741" i="4"/>
  <c r="Z741" i="4"/>
  <c r="Y741" i="4"/>
  <c r="X741" i="4"/>
  <c r="W741" i="4"/>
  <c r="V741" i="4"/>
  <c r="U741" i="4"/>
  <c r="T741" i="4"/>
  <c r="AA740" i="4"/>
  <c r="Z740" i="4"/>
  <c r="Y740" i="4"/>
  <c r="X740" i="4"/>
  <c r="W740" i="4"/>
  <c r="V740" i="4"/>
  <c r="U740" i="4"/>
  <c r="T740" i="4"/>
  <c r="AA739" i="4"/>
  <c r="Z739" i="4"/>
  <c r="Y739" i="4"/>
  <c r="X739" i="4"/>
  <c r="W739" i="4"/>
  <c r="V739" i="4"/>
  <c r="U739" i="4"/>
  <c r="T739" i="4"/>
  <c r="AA738" i="4"/>
  <c r="Z738" i="4"/>
  <c r="Y738" i="4"/>
  <c r="W738" i="4"/>
  <c r="V738" i="4"/>
  <c r="T738" i="4"/>
  <c r="AA737" i="4"/>
  <c r="Z737" i="4"/>
  <c r="Y737" i="4"/>
  <c r="X737" i="4"/>
  <c r="W737" i="4"/>
  <c r="V737" i="4"/>
  <c r="U737" i="4"/>
  <c r="T737" i="4"/>
  <c r="AA736" i="4"/>
  <c r="Z736" i="4"/>
  <c r="Y736" i="4"/>
  <c r="W736" i="4"/>
  <c r="V736" i="4"/>
  <c r="T736" i="4"/>
  <c r="AA735" i="4"/>
  <c r="Z735" i="4"/>
  <c r="Y735" i="4"/>
  <c r="X735" i="4"/>
  <c r="W735" i="4"/>
  <c r="V735" i="4"/>
  <c r="U735" i="4"/>
  <c r="T735" i="4"/>
  <c r="AA734" i="4"/>
  <c r="Z734" i="4"/>
  <c r="Y734" i="4"/>
  <c r="X734" i="4"/>
  <c r="W734" i="4"/>
  <c r="V734" i="4"/>
  <c r="U734" i="4"/>
  <c r="T734" i="4"/>
  <c r="AA733" i="4"/>
  <c r="Z733" i="4"/>
  <c r="Y733" i="4"/>
  <c r="X733" i="4"/>
  <c r="W733" i="4"/>
  <c r="V733" i="4"/>
  <c r="U733" i="4"/>
  <c r="T733" i="4"/>
  <c r="AA732" i="4"/>
  <c r="Z732" i="4"/>
  <c r="Y732" i="4"/>
  <c r="X732" i="4"/>
  <c r="W732" i="4"/>
  <c r="V732" i="4"/>
  <c r="U732" i="4"/>
  <c r="T732" i="4"/>
  <c r="AA731" i="4"/>
  <c r="Z731" i="4"/>
  <c r="Y731" i="4"/>
  <c r="X731" i="4"/>
  <c r="W731" i="4"/>
  <c r="V731" i="4"/>
  <c r="U731" i="4"/>
  <c r="T731" i="4"/>
  <c r="AA730" i="4"/>
  <c r="Z730" i="4"/>
  <c r="Y730" i="4"/>
  <c r="W730" i="4"/>
  <c r="V730" i="4"/>
  <c r="T730" i="4"/>
  <c r="AA729" i="4"/>
  <c r="Z729" i="4"/>
  <c r="Y729" i="4"/>
  <c r="X729" i="4"/>
  <c r="W729" i="4"/>
  <c r="V729" i="4"/>
  <c r="U729" i="4"/>
  <c r="T729" i="4"/>
  <c r="AA728" i="4"/>
  <c r="Z728" i="4"/>
  <c r="Y728" i="4"/>
  <c r="W728" i="4"/>
  <c r="V728" i="4"/>
  <c r="T728" i="4"/>
  <c r="AA727" i="4"/>
  <c r="Z727" i="4"/>
  <c r="Y727" i="4"/>
  <c r="X727" i="4"/>
  <c r="W727" i="4"/>
  <c r="V727" i="4"/>
  <c r="U727" i="4"/>
  <c r="T727" i="4"/>
  <c r="AA726" i="4"/>
  <c r="Z726" i="4"/>
  <c r="Y726" i="4"/>
  <c r="X726" i="4"/>
  <c r="W726" i="4"/>
  <c r="V726" i="4"/>
  <c r="U726" i="4"/>
  <c r="T726" i="4"/>
  <c r="AA725" i="4"/>
  <c r="Z725" i="4"/>
  <c r="Y725" i="4"/>
  <c r="X725" i="4"/>
  <c r="W725" i="4"/>
  <c r="V725" i="4"/>
  <c r="U725" i="4"/>
  <c r="T725" i="4"/>
  <c r="AA724" i="4"/>
  <c r="Z724" i="4"/>
  <c r="Y724" i="4"/>
  <c r="X724" i="4"/>
  <c r="W724" i="4"/>
  <c r="V724" i="4"/>
  <c r="U724" i="4"/>
  <c r="T724" i="4"/>
  <c r="AA723" i="4"/>
  <c r="Z723" i="4"/>
  <c r="Y723" i="4"/>
  <c r="X723" i="4"/>
  <c r="W723" i="4"/>
  <c r="V723" i="4"/>
  <c r="U723" i="4"/>
  <c r="T723" i="4"/>
  <c r="AA722" i="4"/>
  <c r="Z722" i="4"/>
  <c r="Y722" i="4"/>
  <c r="W722" i="4"/>
  <c r="V722" i="4"/>
  <c r="T722" i="4"/>
  <c r="AA721" i="4"/>
  <c r="Z721" i="4"/>
  <c r="Y721" i="4"/>
  <c r="X721" i="4"/>
  <c r="W721" i="4"/>
  <c r="V721" i="4"/>
  <c r="U721" i="4"/>
  <c r="T721" i="4"/>
  <c r="AA720" i="4"/>
  <c r="Z720" i="4"/>
  <c r="Y720" i="4"/>
  <c r="W720" i="4"/>
  <c r="V720" i="4"/>
  <c r="T720" i="4"/>
  <c r="AA719" i="4"/>
  <c r="Z719" i="4"/>
  <c r="Y719" i="4"/>
  <c r="X719" i="4"/>
  <c r="W719" i="4"/>
  <c r="V719" i="4"/>
  <c r="U719" i="4"/>
  <c r="T719" i="4"/>
  <c r="AA718" i="4"/>
  <c r="Z718" i="4"/>
  <c r="Y718" i="4"/>
  <c r="X718" i="4"/>
  <c r="W718" i="4"/>
  <c r="V718" i="4"/>
  <c r="U718" i="4"/>
  <c r="T718" i="4"/>
  <c r="AA717" i="4"/>
  <c r="Z717" i="4"/>
  <c r="Y717" i="4"/>
  <c r="X717" i="4"/>
  <c r="W717" i="4"/>
  <c r="V717" i="4"/>
  <c r="U717" i="4"/>
  <c r="T717" i="4"/>
  <c r="AA716" i="4"/>
  <c r="Z716" i="4"/>
  <c r="Y716" i="4"/>
  <c r="X716" i="4"/>
  <c r="W716" i="4"/>
  <c r="V716" i="4"/>
  <c r="U716" i="4"/>
  <c r="T716" i="4"/>
  <c r="AA715" i="4"/>
  <c r="Z715" i="4"/>
  <c r="Y715" i="4"/>
  <c r="X715" i="4"/>
  <c r="W715" i="4"/>
  <c r="V715" i="4"/>
  <c r="U715" i="4"/>
  <c r="T715" i="4"/>
  <c r="AA714" i="4"/>
  <c r="Z714" i="4"/>
  <c r="Y714" i="4"/>
  <c r="W714" i="4"/>
  <c r="V714" i="4"/>
  <c r="T714" i="4"/>
  <c r="AA713" i="4"/>
  <c r="Z713" i="4"/>
  <c r="Y713" i="4"/>
  <c r="X713" i="4"/>
  <c r="W713" i="4"/>
  <c r="V713" i="4"/>
  <c r="U713" i="4"/>
  <c r="T713" i="4"/>
  <c r="AA712" i="4"/>
  <c r="Z712" i="4"/>
  <c r="Y712" i="4"/>
  <c r="W712" i="4"/>
  <c r="V712" i="4"/>
  <c r="T712" i="4"/>
  <c r="AA711" i="4"/>
  <c r="Z711" i="4"/>
  <c r="Y711" i="4"/>
  <c r="X711" i="4"/>
  <c r="W711" i="4"/>
  <c r="V711" i="4"/>
  <c r="U711" i="4"/>
  <c r="T711" i="4"/>
  <c r="AA710" i="4"/>
  <c r="Z710" i="4"/>
  <c r="Y710" i="4"/>
  <c r="X710" i="4"/>
  <c r="W710" i="4"/>
  <c r="V710" i="4"/>
  <c r="U710" i="4"/>
  <c r="T710" i="4"/>
  <c r="AA709" i="4"/>
  <c r="Z709" i="4"/>
  <c r="Y709" i="4"/>
  <c r="X709" i="4"/>
  <c r="W709" i="4"/>
  <c r="V709" i="4"/>
  <c r="U709" i="4"/>
  <c r="T709" i="4"/>
  <c r="AA708" i="4"/>
  <c r="Z708" i="4"/>
  <c r="Y708" i="4"/>
  <c r="X708" i="4"/>
  <c r="W708" i="4"/>
  <c r="V708" i="4"/>
  <c r="U708" i="4"/>
  <c r="T708" i="4"/>
  <c r="AA707" i="4"/>
  <c r="Z707" i="4"/>
  <c r="Y707" i="4"/>
  <c r="X707" i="4"/>
  <c r="W707" i="4"/>
  <c r="V707" i="4"/>
  <c r="U707" i="4"/>
  <c r="T707" i="4"/>
  <c r="AA706" i="4"/>
  <c r="Z706" i="4"/>
  <c r="Y706" i="4"/>
  <c r="W706" i="4"/>
  <c r="V706" i="4"/>
  <c r="T706" i="4"/>
  <c r="AA705" i="4"/>
  <c r="Z705" i="4"/>
  <c r="Y705" i="4"/>
  <c r="X705" i="4"/>
  <c r="W705" i="4"/>
  <c r="V705" i="4"/>
  <c r="U705" i="4"/>
  <c r="T705" i="4"/>
  <c r="AA704" i="4"/>
  <c r="Z704" i="4"/>
  <c r="Y704" i="4"/>
  <c r="W704" i="4"/>
  <c r="V704" i="4"/>
  <c r="T704" i="4"/>
  <c r="AA703" i="4"/>
  <c r="Z703" i="4"/>
  <c r="Y703" i="4"/>
  <c r="X703" i="4"/>
  <c r="W703" i="4"/>
  <c r="V703" i="4"/>
  <c r="U703" i="4"/>
  <c r="T703" i="4"/>
  <c r="AA702" i="4"/>
  <c r="Z702" i="4"/>
  <c r="Y702" i="4"/>
  <c r="X702" i="4"/>
  <c r="W702" i="4"/>
  <c r="V702" i="4"/>
  <c r="U702" i="4"/>
  <c r="T702" i="4"/>
  <c r="AA701" i="4"/>
  <c r="Z701" i="4"/>
  <c r="Y701" i="4"/>
  <c r="X701" i="4"/>
  <c r="W701" i="4"/>
  <c r="V701" i="4"/>
  <c r="U701" i="4"/>
  <c r="T701" i="4"/>
  <c r="AA700" i="4"/>
  <c r="Z700" i="4"/>
  <c r="Y700" i="4"/>
  <c r="X700" i="4"/>
  <c r="W700" i="4"/>
  <c r="V700" i="4"/>
  <c r="U700" i="4"/>
  <c r="T700" i="4"/>
  <c r="AA699" i="4"/>
  <c r="Z699" i="4"/>
  <c r="Y699" i="4"/>
  <c r="X699" i="4"/>
  <c r="W699" i="4"/>
  <c r="V699" i="4"/>
  <c r="U699" i="4"/>
  <c r="T699" i="4"/>
  <c r="AA698" i="4"/>
  <c r="Z698" i="4"/>
  <c r="Y698" i="4"/>
  <c r="W698" i="4"/>
  <c r="V698" i="4"/>
  <c r="T698" i="4"/>
  <c r="AA697" i="4"/>
  <c r="Z697" i="4"/>
  <c r="Y697" i="4"/>
  <c r="X697" i="4"/>
  <c r="W697" i="4"/>
  <c r="V697" i="4"/>
  <c r="U697" i="4"/>
  <c r="T697" i="4"/>
  <c r="AA696" i="4"/>
  <c r="Z696" i="4"/>
  <c r="Y696" i="4"/>
  <c r="W696" i="4"/>
  <c r="V696" i="4"/>
  <c r="T696" i="4"/>
  <c r="AA695" i="4"/>
  <c r="Z695" i="4"/>
  <c r="Y695" i="4"/>
  <c r="X695" i="4"/>
  <c r="W695" i="4"/>
  <c r="V695" i="4"/>
  <c r="U695" i="4"/>
  <c r="T695" i="4"/>
  <c r="AA694" i="4"/>
  <c r="Z694" i="4"/>
  <c r="Y694" i="4"/>
  <c r="X694" i="4"/>
  <c r="W694" i="4"/>
  <c r="V694" i="4"/>
  <c r="U694" i="4"/>
  <c r="T694" i="4"/>
  <c r="AA693" i="4"/>
  <c r="Z693" i="4"/>
  <c r="Y693" i="4"/>
  <c r="X693" i="4"/>
  <c r="W693" i="4"/>
  <c r="V693" i="4"/>
  <c r="U693" i="4"/>
  <c r="T693" i="4"/>
  <c r="AA692" i="4"/>
  <c r="Z692" i="4"/>
  <c r="Y692" i="4"/>
  <c r="X692" i="4"/>
  <c r="W692" i="4"/>
  <c r="V692" i="4"/>
  <c r="U692" i="4"/>
  <c r="T692" i="4"/>
  <c r="AA691" i="4"/>
  <c r="Z691" i="4"/>
  <c r="Y691" i="4"/>
  <c r="X691" i="4"/>
  <c r="W691" i="4"/>
  <c r="V691" i="4"/>
  <c r="U691" i="4"/>
  <c r="T691" i="4"/>
  <c r="AA690" i="4"/>
  <c r="Z690" i="4"/>
  <c r="Y690" i="4"/>
  <c r="W690" i="4"/>
  <c r="V690" i="4"/>
  <c r="T690" i="4"/>
  <c r="AA689" i="4"/>
  <c r="Z689" i="4"/>
  <c r="Y689" i="4"/>
  <c r="X689" i="4"/>
  <c r="W689" i="4"/>
  <c r="V689" i="4"/>
  <c r="U689" i="4"/>
  <c r="T689" i="4"/>
  <c r="AA688" i="4"/>
  <c r="Z688" i="4"/>
  <c r="Y688" i="4"/>
  <c r="W688" i="4"/>
  <c r="V688" i="4"/>
  <c r="T688" i="4"/>
  <c r="AA687" i="4"/>
  <c r="Z687" i="4"/>
  <c r="Y687" i="4"/>
  <c r="X687" i="4"/>
  <c r="W687" i="4"/>
  <c r="V687" i="4"/>
  <c r="U687" i="4"/>
  <c r="T687" i="4"/>
  <c r="AA686" i="4"/>
  <c r="Z686" i="4"/>
  <c r="Y686" i="4"/>
  <c r="X686" i="4"/>
  <c r="W686" i="4"/>
  <c r="V686" i="4"/>
  <c r="U686" i="4"/>
  <c r="T686" i="4"/>
  <c r="AA685" i="4"/>
  <c r="Z685" i="4"/>
  <c r="Y685" i="4"/>
  <c r="X685" i="4"/>
  <c r="W685" i="4"/>
  <c r="V685" i="4"/>
  <c r="U685" i="4"/>
  <c r="T685" i="4"/>
  <c r="AA684" i="4"/>
  <c r="Z684" i="4"/>
  <c r="Y684" i="4"/>
  <c r="X684" i="4"/>
  <c r="W684" i="4"/>
  <c r="V684" i="4"/>
  <c r="U684" i="4"/>
  <c r="T684" i="4"/>
  <c r="AA683" i="4"/>
  <c r="Z683" i="4"/>
  <c r="Y683" i="4"/>
  <c r="X683" i="4"/>
  <c r="W683" i="4"/>
  <c r="V683" i="4"/>
  <c r="U683" i="4"/>
  <c r="T683" i="4"/>
  <c r="AA682" i="4"/>
  <c r="Z682" i="4"/>
  <c r="Y682" i="4"/>
  <c r="W682" i="4"/>
  <c r="V682" i="4"/>
  <c r="T682" i="4"/>
  <c r="AA681" i="4"/>
  <c r="Z681" i="4"/>
  <c r="Y681" i="4"/>
  <c r="X681" i="4"/>
  <c r="W681" i="4"/>
  <c r="V681" i="4"/>
  <c r="U681" i="4"/>
  <c r="T681" i="4"/>
  <c r="AA680" i="4"/>
  <c r="Z680" i="4"/>
  <c r="Y680" i="4"/>
  <c r="W680" i="4"/>
  <c r="V680" i="4"/>
  <c r="T680" i="4"/>
  <c r="AA679" i="4"/>
  <c r="Z679" i="4"/>
  <c r="Y679" i="4"/>
  <c r="X679" i="4"/>
  <c r="W679" i="4"/>
  <c r="V679" i="4"/>
  <c r="U679" i="4"/>
  <c r="T679" i="4"/>
  <c r="AA678" i="4"/>
  <c r="Z678" i="4"/>
  <c r="Y678" i="4"/>
  <c r="X678" i="4"/>
  <c r="W678" i="4"/>
  <c r="V678" i="4"/>
  <c r="U678" i="4"/>
  <c r="T678" i="4"/>
  <c r="AA677" i="4"/>
  <c r="Z677" i="4"/>
  <c r="Y677" i="4"/>
  <c r="X677" i="4"/>
  <c r="W677" i="4"/>
  <c r="V677" i="4"/>
  <c r="U677" i="4"/>
  <c r="T677" i="4"/>
  <c r="AA676" i="4"/>
  <c r="Z676" i="4"/>
  <c r="Y676" i="4"/>
  <c r="X676" i="4"/>
  <c r="W676" i="4"/>
  <c r="V676" i="4"/>
  <c r="U676" i="4"/>
  <c r="T676" i="4"/>
  <c r="AA675" i="4"/>
  <c r="Z675" i="4"/>
  <c r="Y675" i="4"/>
  <c r="X675" i="4"/>
  <c r="W675" i="4"/>
  <c r="V675" i="4"/>
  <c r="U675" i="4"/>
  <c r="T675" i="4"/>
  <c r="AA674" i="4"/>
  <c r="Z674" i="4"/>
  <c r="Y674" i="4"/>
  <c r="W674" i="4"/>
  <c r="V674" i="4"/>
  <c r="T674" i="4"/>
  <c r="AA673" i="4"/>
  <c r="Z673" i="4"/>
  <c r="Y673" i="4"/>
  <c r="X673" i="4"/>
  <c r="W673" i="4"/>
  <c r="V673" i="4"/>
  <c r="U673" i="4"/>
  <c r="T673" i="4"/>
  <c r="AA672" i="4"/>
  <c r="Z672" i="4"/>
  <c r="Y672" i="4"/>
  <c r="W672" i="4"/>
  <c r="V672" i="4"/>
  <c r="T672" i="4"/>
  <c r="AA671" i="4"/>
  <c r="Z671" i="4"/>
  <c r="Y671" i="4"/>
  <c r="X671" i="4"/>
  <c r="W671" i="4"/>
  <c r="V671" i="4"/>
  <c r="U671" i="4"/>
  <c r="T671" i="4"/>
  <c r="AA670" i="4"/>
  <c r="Z670" i="4"/>
  <c r="Y670" i="4"/>
  <c r="X670" i="4"/>
  <c r="W670" i="4"/>
  <c r="V670" i="4"/>
  <c r="U670" i="4"/>
  <c r="T670" i="4"/>
  <c r="AA669" i="4"/>
  <c r="Z669" i="4"/>
  <c r="Y669" i="4"/>
  <c r="X669" i="4"/>
  <c r="W669" i="4"/>
  <c r="V669" i="4"/>
  <c r="U669" i="4"/>
  <c r="T669" i="4"/>
  <c r="AA668" i="4"/>
  <c r="Z668" i="4"/>
  <c r="Y668" i="4"/>
  <c r="X668" i="4"/>
  <c r="W668" i="4"/>
  <c r="V668" i="4"/>
  <c r="U668" i="4"/>
  <c r="T668" i="4"/>
  <c r="AA667" i="4"/>
  <c r="Z667" i="4"/>
  <c r="Y667" i="4"/>
  <c r="X667" i="4"/>
  <c r="W667" i="4"/>
  <c r="V667" i="4"/>
  <c r="U667" i="4"/>
  <c r="T667" i="4"/>
  <c r="AA666" i="4"/>
  <c r="Z666" i="4"/>
  <c r="Y666" i="4"/>
  <c r="W666" i="4"/>
  <c r="V666" i="4"/>
  <c r="T666" i="4"/>
  <c r="AA665" i="4"/>
  <c r="Z665" i="4"/>
  <c r="Y665" i="4"/>
  <c r="X665" i="4"/>
  <c r="W665" i="4"/>
  <c r="V665" i="4"/>
  <c r="U665" i="4"/>
  <c r="T665" i="4"/>
  <c r="AA664" i="4"/>
  <c r="Z664" i="4"/>
  <c r="Y664" i="4"/>
  <c r="W664" i="4"/>
  <c r="V664" i="4"/>
  <c r="T664" i="4"/>
  <c r="AA663" i="4"/>
  <c r="Z663" i="4"/>
  <c r="Y663" i="4"/>
  <c r="X663" i="4"/>
  <c r="W663" i="4"/>
  <c r="V663" i="4"/>
  <c r="U663" i="4"/>
  <c r="T663" i="4"/>
  <c r="AA662" i="4"/>
  <c r="Z662" i="4"/>
  <c r="Y662" i="4"/>
  <c r="X662" i="4"/>
  <c r="W662" i="4"/>
  <c r="V662" i="4"/>
  <c r="U662" i="4"/>
  <c r="T662" i="4"/>
  <c r="AA661" i="4"/>
  <c r="Z661" i="4"/>
  <c r="Y661" i="4"/>
  <c r="X661" i="4"/>
  <c r="W661" i="4"/>
  <c r="V661" i="4"/>
  <c r="U661" i="4"/>
  <c r="T661" i="4"/>
  <c r="AA660" i="4"/>
  <c r="Z660" i="4"/>
  <c r="Y660" i="4"/>
  <c r="X660" i="4"/>
  <c r="W660" i="4"/>
  <c r="V660" i="4"/>
  <c r="U660" i="4"/>
  <c r="T660" i="4"/>
  <c r="AA659" i="4"/>
  <c r="Z659" i="4"/>
  <c r="Y659" i="4"/>
  <c r="X659" i="4"/>
  <c r="W659" i="4"/>
  <c r="V659" i="4"/>
  <c r="U659" i="4"/>
  <c r="T659" i="4"/>
  <c r="AA658" i="4"/>
  <c r="Z658" i="4"/>
  <c r="Y658" i="4"/>
  <c r="W658" i="4"/>
  <c r="V658" i="4"/>
  <c r="T658" i="4"/>
  <c r="AA657" i="4"/>
  <c r="Z657" i="4"/>
  <c r="Y657" i="4"/>
  <c r="X657" i="4"/>
  <c r="W657" i="4"/>
  <c r="V657" i="4"/>
  <c r="U657" i="4"/>
  <c r="T657" i="4"/>
  <c r="AA656" i="4"/>
  <c r="Z656" i="4"/>
  <c r="Y656" i="4"/>
  <c r="W656" i="4"/>
  <c r="V656" i="4"/>
  <c r="T656" i="4"/>
  <c r="AA655" i="4"/>
  <c r="Z655" i="4"/>
  <c r="Y655" i="4"/>
  <c r="X655" i="4"/>
  <c r="W655" i="4"/>
  <c r="V655" i="4"/>
  <c r="U655" i="4"/>
  <c r="T655" i="4"/>
  <c r="AA654" i="4"/>
  <c r="Z654" i="4"/>
  <c r="Y654" i="4"/>
  <c r="X654" i="4"/>
  <c r="W654" i="4"/>
  <c r="V654" i="4"/>
  <c r="U654" i="4"/>
  <c r="T654" i="4"/>
  <c r="AA653" i="4"/>
  <c r="Z653" i="4"/>
  <c r="Y653" i="4"/>
  <c r="X653" i="4"/>
  <c r="W653" i="4"/>
  <c r="V653" i="4"/>
  <c r="U653" i="4"/>
  <c r="T653" i="4"/>
  <c r="AA652" i="4"/>
  <c r="Z652" i="4"/>
  <c r="Y652" i="4"/>
  <c r="X652" i="4"/>
  <c r="W652" i="4"/>
  <c r="V652" i="4"/>
  <c r="U652" i="4"/>
  <c r="T652" i="4"/>
  <c r="AA651" i="4"/>
  <c r="Z651" i="4"/>
  <c r="Y651" i="4"/>
  <c r="X651" i="4"/>
  <c r="W651" i="4"/>
  <c r="V651" i="4"/>
  <c r="U651" i="4"/>
  <c r="T651" i="4"/>
  <c r="AA650" i="4"/>
  <c r="Z650" i="4"/>
  <c r="Y650" i="4"/>
  <c r="W650" i="4"/>
  <c r="V650" i="4"/>
  <c r="T650" i="4"/>
  <c r="AA649" i="4"/>
  <c r="Z649" i="4"/>
  <c r="Y649" i="4"/>
  <c r="X649" i="4"/>
  <c r="W649" i="4"/>
  <c r="V649" i="4"/>
  <c r="U649" i="4"/>
  <c r="T649" i="4"/>
  <c r="AA648" i="4"/>
  <c r="Z648" i="4"/>
  <c r="Y648" i="4"/>
  <c r="W648" i="4"/>
  <c r="V648" i="4"/>
  <c r="U648" i="4"/>
  <c r="T648" i="4"/>
  <c r="AA647" i="4"/>
  <c r="Z647" i="4"/>
  <c r="Y647" i="4"/>
  <c r="X647" i="4"/>
  <c r="W647" i="4"/>
  <c r="V647" i="4"/>
  <c r="U647" i="4"/>
  <c r="T647" i="4"/>
  <c r="AA646" i="4"/>
  <c r="Z646" i="4"/>
  <c r="Y646" i="4"/>
  <c r="X646" i="4"/>
  <c r="W646" i="4"/>
  <c r="V646" i="4"/>
  <c r="U646" i="4"/>
  <c r="T646" i="4"/>
  <c r="AA645" i="4"/>
  <c r="Z645" i="4"/>
  <c r="Y645" i="4"/>
  <c r="X645" i="4"/>
  <c r="W645" i="4"/>
  <c r="V645" i="4"/>
  <c r="U645" i="4"/>
  <c r="T645" i="4"/>
  <c r="AA644" i="4"/>
  <c r="Z644" i="4"/>
  <c r="Y644" i="4"/>
  <c r="X644" i="4"/>
  <c r="W644" i="4"/>
  <c r="V644" i="4"/>
  <c r="U644" i="4"/>
  <c r="T644" i="4"/>
  <c r="AA643" i="4"/>
  <c r="Z643" i="4"/>
  <c r="Y643" i="4"/>
  <c r="X643" i="4"/>
  <c r="W643" i="4"/>
  <c r="V643" i="4"/>
  <c r="U643" i="4"/>
  <c r="T643" i="4"/>
  <c r="AA642" i="4"/>
  <c r="Z642" i="4"/>
  <c r="Y642" i="4"/>
  <c r="W642" i="4"/>
  <c r="V642" i="4"/>
  <c r="T642" i="4"/>
  <c r="AA641" i="4"/>
  <c r="Z641" i="4"/>
  <c r="Y641" i="4"/>
  <c r="X641" i="4"/>
  <c r="W641" i="4"/>
  <c r="V641" i="4"/>
  <c r="U641" i="4"/>
  <c r="T641" i="4"/>
  <c r="AA640" i="4"/>
  <c r="Z640" i="4"/>
  <c r="Y640" i="4"/>
  <c r="W640" i="4"/>
  <c r="V640" i="4"/>
  <c r="T640" i="4"/>
  <c r="AA639" i="4"/>
  <c r="Z639" i="4"/>
  <c r="Y639" i="4"/>
  <c r="X639" i="4"/>
  <c r="W639" i="4"/>
  <c r="V639" i="4"/>
  <c r="U639" i="4"/>
  <c r="T639" i="4"/>
  <c r="AA638" i="4"/>
  <c r="Z638" i="4"/>
  <c r="Y638" i="4"/>
  <c r="X638" i="4"/>
  <c r="W638" i="4"/>
  <c r="V638" i="4"/>
  <c r="U638" i="4"/>
  <c r="T638" i="4"/>
  <c r="AA637" i="4"/>
  <c r="Z637" i="4"/>
  <c r="Y637" i="4"/>
  <c r="X637" i="4"/>
  <c r="W637" i="4"/>
  <c r="V637" i="4"/>
  <c r="U637" i="4"/>
  <c r="T637" i="4"/>
  <c r="AA636" i="4"/>
  <c r="Z636" i="4"/>
  <c r="Y636" i="4"/>
  <c r="X636" i="4"/>
  <c r="W636" i="4"/>
  <c r="V636" i="4"/>
  <c r="U636" i="4"/>
  <c r="T636" i="4"/>
  <c r="AA635" i="4"/>
  <c r="Z635" i="4"/>
  <c r="Y635" i="4"/>
  <c r="X635" i="4"/>
  <c r="W635" i="4"/>
  <c r="V635" i="4"/>
  <c r="U635" i="4"/>
  <c r="T635" i="4"/>
  <c r="AA634" i="4"/>
  <c r="Z634" i="4"/>
  <c r="Y634" i="4"/>
  <c r="W634" i="4"/>
  <c r="V634" i="4"/>
  <c r="T634" i="4"/>
  <c r="AA633" i="4"/>
  <c r="Z633" i="4"/>
  <c r="Y633" i="4"/>
  <c r="X633" i="4"/>
  <c r="W633" i="4"/>
  <c r="V633" i="4"/>
  <c r="U633" i="4"/>
  <c r="T633" i="4"/>
  <c r="AA632" i="4"/>
  <c r="Z632" i="4"/>
  <c r="Y632" i="4"/>
  <c r="W632" i="4"/>
  <c r="V632" i="4"/>
  <c r="T632" i="4"/>
  <c r="AA631" i="4"/>
  <c r="Z631" i="4"/>
  <c r="Y631" i="4"/>
  <c r="X631" i="4"/>
  <c r="W631" i="4"/>
  <c r="V631" i="4"/>
  <c r="U631" i="4"/>
  <c r="T631" i="4"/>
  <c r="AA630" i="4"/>
  <c r="Z630" i="4"/>
  <c r="Y630" i="4"/>
  <c r="X630" i="4"/>
  <c r="W630" i="4"/>
  <c r="V630" i="4"/>
  <c r="U630" i="4"/>
  <c r="T630" i="4"/>
  <c r="AA629" i="4"/>
  <c r="Z629" i="4"/>
  <c r="Y629" i="4"/>
  <c r="X629" i="4"/>
  <c r="W629" i="4"/>
  <c r="V629" i="4"/>
  <c r="U629" i="4"/>
  <c r="T629" i="4"/>
  <c r="AA628" i="4"/>
  <c r="Z628" i="4"/>
  <c r="Y628" i="4"/>
  <c r="X628" i="4"/>
  <c r="W628" i="4"/>
  <c r="V628" i="4"/>
  <c r="U628" i="4"/>
  <c r="T628" i="4"/>
  <c r="AA627" i="4"/>
  <c r="Z627" i="4"/>
  <c r="Y627" i="4"/>
  <c r="X627" i="4"/>
  <c r="W627" i="4"/>
  <c r="V627" i="4"/>
  <c r="U627" i="4"/>
  <c r="T627" i="4"/>
  <c r="AA626" i="4"/>
  <c r="Z626" i="4"/>
  <c r="Y626" i="4"/>
  <c r="W626" i="4"/>
  <c r="V626" i="4"/>
  <c r="T626" i="4"/>
  <c r="AA625" i="4"/>
  <c r="Z625" i="4"/>
  <c r="Y625" i="4"/>
  <c r="X625" i="4"/>
  <c r="W625" i="4"/>
  <c r="V625" i="4"/>
  <c r="U625" i="4"/>
  <c r="T625" i="4"/>
  <c r="AA624" i="4"/>
  <c r="Z624" i="4"/>
  <c r="Y624" i="4"/>
  <c r="W624" i="4"/>
  <c r="V624" i="4"/>
  <c r="T624" i="4"/>
  <c r="AA623" i="4"/>
  <c r="Z623" i="4"/>
  <c r="Y623" i="4"/>
  <c r="X623" i="4"/>
  <c r="W623" i="4"/>
  <c r="V623" i="4"/>
  <c r="U623" i="4"/>
  <c r="T623" i="4"/>
  <c r="AA622" i="4"/>
  <c r="Z622" i="4"/>
  <c r="Y622" i="4"/>
  <c r="X622" i="4"/>
  <c r="W622" i="4"/>
  <c r="V622" i="4"/>
  <c r="U622" i="4"/>
  <c r="T622" i="4"/>
  <c r="AA621" i="4"/>
  <c r="Z621" i="4"/>
  <c r="Y621" i="4"/>
  <c r="X621" i="4"/>
  <c r="W621" i="4"/>
  <c r="V621" i="4"/>
  <c r="U621" i="4"/>
  <c r="T621" i="4"/>
  <c r="AA620" i="4"/>
  <c r="Z620" i="4"/>
  <c r="Y620" i="4"/>
  <c r="X620" i="4"/>
  <c r="W620" i="4"/>
  <c r="V620" i="4"/>
  <c r="U620" i="4"/>
  <c r="T620" i="4"/>
  <c r="AA619" i="4"/>
  <c r="Z619" i="4"/>
  <c r="Y619" i="4"/>
  <c r="X619" i="4"/>
  <c r="W619" i="4"/>
  <c r="V619" i="4"/>
  <c r="U619" i="4"/>
  <c r="T619" i="4"/>
  <c r="AA618" i="4"/>
  <c r="Z618" i="4"/>
  <c r="Y618" i="4"/>
  <c r="W618" i="4"/>
  <c r="V618" i="4"/>
  <c r="T618" i="4"/>
  <c r="AA617" i="4"/>
  <c r="Z617" i="4"/>
  <c r="Y617" i="4"/>
  <c r="X617" i="4"/>
  <c r="W617" i="4"/>
  <c r="V617" i="4"/>
  <c r="U617" i="4"/>
  <c r="T617" i="4"/>
  <c r="AA616" i="4"/>
  <c r="Z616" i="4"/>
  <c r="Y616" i="4"/>
  <c r="W616" i="4"/>
  <c r="V616" i="4"/>
  <c r="T616" i="4"/>
  <c r="AA615" i="4"/>
  <c r="Z615" i="4"/>
  <c r="Y615" i="4"/>
  <c r="X615" i="4"/>
  <c r="W615" i="4"/>
  <c r="V615" i="4"/>
  <c r="U615" i="4"/>
  <c r="T615" i="4"/>
  <c r="AA614" i="4"/>
  <c r="Z614" i="4"/>
  <c r="Y614" i="4"/>
  <c r="X614" i="4"/>
  <c r="W614" i="4"/>
  <c r="V614" i="4"/>
  <c r="U614" i="4"/>
  <c r="T614" i="4"/>
  <c r="AA613" i="4"/>
  <c r="Z613" i="4"/>
  <c r="Y613" i="4"/>
  <c r="X613" i="4"/>
  <c r="W613" i="4"/>
  <c r="V613" i="4"/>
  <c r="U613" i="4"/>
  <c r="T613" i="4"/>
  <c r="AA612" i="4"/>
  <c r="Z612" i="4"/>
  <c r="Y612" i="4"/>
  <c r="X612" i="4"/>
  <c r="W612" i="4"/>
  <c r="V612" i="4"/>
  <c r="U612" i="4"/>
  <c r="T612" i="4"/>
  <c r="AA611" i="4"/>
  <c r="Z611" i="4"/>
  <c r="Y611" i="4"/>
  <c r="X611" i="4"/>
  <c r="W611" i="4"/>
  <c r="V611" i="4"/>
  <c r="U611" i="4"/>
  <c r="T611" i="4"/>
  <c r="AA610" i="4"/>
  <c r="Z610" i="4"/>
  <c r="Y610" i="4"/>
  <c r="W610" i="4"/>
  <c r="V610" i="4"/>
  <c r="T610" i="4"/>
  <c r="AA609" i="4"/>
  <c r="Z609" i="4"/>
  <c r="Y609" i="4"/>
  <c r="X609" i="4"/>
  <c r="W609" i="4"/>
  <c r="V609" i="4"/>
  <c r="U609" i="4"/>
  <c r="T609" i="4"/>
  <c r="AA608" i="4"/>
  <c r="Z608" i="4"/>
  <c r="Y608" i="4"/>
  <c r="W608" i="4"/>
  <c r="V608" i="4"/>
  <c r="T608" i="4"/>
  <c r="AA607" i="4"/>
  <c r="Z607" i="4"/>
  <c r="Y607" i="4"/>
  <c r="X607" i="4"/>
  <c r="W607" i="4"/>
  <c r="V607" i="4"/>
  <c r="U607" i="4"/>
  <c r="T607" i="4"/>
  <c r="AA606" i="4"/>
  <c r="Z606" i="4"/>
  <c r="Y606" i="4"/>
  <c r="X606" i="4"/>
  <c r="W606" i="4"/>
  <c r="V606" i="4"/>
  <c r="U606" i="4"/>
  <c r="T606" i="4"/>
  <c r="AA605" i="4"/>
  <c r="Z605" i="4"/>
  <c r="Y605" i="4"/>
  <c r="X605" i="4"/>
  <c r="W605" i="4"/>
  <c r="V605" i="4"/>
  <c r="U605" i="4"/>
  <c r="T605" i="4"/>
  <c r="AA604" i="4"/>
  <c r="Z604" i="4"/>
  <c r="Y604" i="4"/>
  <c r="X604" i="4"/>
  <c r="W604" i="4"/>
  <c r="V604" i="4"/>
  <c r="U604" i="4"/>
  <c r="T604" i="4"/>
  <c r="AA603" i="4"/>
  <c r="Z603" i="4"/>
  <c r="Y603" i="4"/>
  <c r="X603" i="4"/>
  <c r="W603" i="4"/>
  <c r="V603" i="4"/>
  <c r="U603" i="4"/>
  <c r="T603" i="4"/>
  <c r="AA602" i="4"/>
  <c r="Z602" i="4"/>
  <c r="Y602" i="4"/>
  <c r="W602" i="4"/>
  <c r="V602" i="4"/>
  <c r="T602" i="4"/>
  <c r="AA601" i="4"/>
  <c r="Z601" i="4"/>
  <c r="Y601" i="4"/>
  <c r="X601" i="4"/>
  <c r="W601" i="4"/>
  <c r="V601" i="4"/>
  <c r="U601" i="4"/>
  <c r="T601" i="4"/>
  <c r="AA600" i="4"/>
  <c r="Z600" i="4"/>
  <c r="Y600" i="4"/>
  <c r="W600" i="4"/>
  <c r="V600" i="4"/>
  <c r="T600" i="4"/>
  <c r="AA599" i="4"/>
  <c r="Z599" i="4"/>
  <c r="Y599" i="4"/>
  <c r="X599" i="4"/>
  <c r="W599" i="4"/>
  <c r="V599" i="4"/>
  <c r="U599" i="4"/>
  <c r="T599" i="4"/>
  <c r="AA598" i="4"/>
  <c r="Z598" i="4"/>
  <c r="Y598" i="4"/>
  <c r="X598" i="4"/>
  <c r="W598" i="4"/>
  <c r="V598" i="4"/>
  <c r="U598" i="4"/>
  <c r="T598" i="4"/>
  <c r="AA597" i="4"/>
  <c r="Z597" i="4"/>
  <c r="Y597" i="4"/>
  <c r="X597" i="4"/>
  <c r="W597" i="4"/>
  <c r="V597" i="4"/>
  <c r="U597" i="4"/>
  <c r="T597" i="4"/>
  <c r="AA596" i="4"/>
  <c r="Z596" i="4"/>
  <c r="Y596" i="4"/>
  <c r="X596" i="4"/>
  <c r="W596" i="4"/>
  <c r="V596" i="4"/>
  <c r="U596" i="4"/>
  <c r="T596" i="4"/>
  <c r="AA595" i="4"/>
  <c r="Z595" i="4"/>
  <c r="Y595" i="4"/>
  <c r="X595" i="4"/>
  <c r="W595" i="4"/>
  <c r="V595" i="4"/>
  <c r="U595" i="4"/>
  <c r="T595" i="4"/>
  <c r="AA594" i="4"/>
  <c r="Z594" i="4"/>
  <c r="Y594" i="4"/>
  <c r="W594" i="4"/>
  <c r="V594" i="4"/>
  <c r="T594" i="4"/>
  <c r="AA593" i="4"/>
  <c r="Z593" i="4"/>
  <c r="Y593" i="4"/>
  <c r="X593" i="4"/>
  <c r="W593" i="4"/>
  <c r="V593" i="4"/>
  <c r="U593" i="4"/>
  <c r="T593" i="4"/>
  <c r="AA592" i="4"/>
  <c r="Z592" i="4"/>
  <c r="Y592" i="4"/>
  <c r="W592" i="4"/>
  <c r="V592" i="4"/>
  <c r="T592" i="4"/>
  <c r="AA591" i="4"/>
  <c r="Z591" i="4"/>
  <c r="Y591" i="4"/>
  <c r="X591" i="4"/>
  <c r="W591" i="4"/>
  <c r="V591" i="4"/>
  <c r="U591" i="4"/>
  <c r="T591" i="4"/>
  <c r="AA590" i="4"/>
  <c r="Z590" i="4"/>
  <c r="Y590" i="4"/>
  <c r="X590" i="4"/>
  <c r="W590" i="4"/>
  <c r="V590" i="4"/>
  <c r="U590" i="4"/>
  <c r="T590" i="4"/>
  <c r="AA589" i="4"/>
  <c r="Z589" i="4"/>
  <c r="Y589" i="4"/>
  <c r="X589" i="4"/>
  <c r="W589" i="4"/>
  <c r="V589" i="4"/>
  <c r="U589" i="4"/>
  <c r="T589" i="4"/>
  <c r="AA588" i="4"/>
  <c r="Z588" i="4"/>
  <c r="Y588" i="4"/>
  <c r="X588" i="4"/>
  <c r="W588" i="4"/>
  <c r="V588" i="4"/>
  <c r="U588" i="4"/>
  <c r="T588" i="4"/>
  <c r="AA587" i="4"/>
  <c r="Z587" i="4"/>
  <c r="Y587" i="4"/>
  <c r="X587" i="4"/>
  <c r="W587" i="4"/>
  <c r="V587" i="4"/>
  <c r="U587" i="4"/>
  <c r="T587" i="4"/>
  <c r="AA586" i="4"/>
  <c r="Z586" i="4"/>
  <c r="Y586" i="4"/>
  <c r="W586" i="4"/>
  <c r="V586" i="4"/>
  <c r="T586" i="4"/>
  <c r="AA585" i="4"/>
  <c r="Z585" i="4"/>
  <c r="Y585" i="4"/>
  <c r="X585" i="4"/>
  <c r="W585" i="4"/>
  <c r="V585" i="4"/>
  <c r="U585" i="4"/>
  <c r="T585" i="4"/>
  <c r="AA584" i="4"/>
  <c r="Z584" i="4"/>
  <c r="Y584" i="4"/>
  <c r="W584" i="4"/>
  <c r="V584" i="4"/>
  <c r="T584" i="4"/>
  <c r="AA583" i="4"/>
  <c r="Z583" i="4"/>
  <c r="Y583" i="4"/>
  <c r="X583" i="4"/>
  <c r="W583" i="4"/>
  <c r="V583" i="4"/>
  <c r="U583" i="4"/>
  <c r="T583" i="4"/>
  <c r="AA582" i="4"/>
  <c r="Z582" i="4"/>
  <c r="Y582" i="4"/>
  <c r="X582" i="4"/>
  <c r="W582" i="4"/>
  <c r="V582" i="4"/>
  <c r="U582" i="4"/>
  <c r="T582" i="4"/>
  <c r="AA581" i="4"/>
  <c r="Z581" i="4"/>
  <c r="Y581" i="4"/>
  <c r="X581" i="4"/>
  <c r="W581" i="4"/>
  <c r="V581" i="4"/>
  <c r="U581" i="4"/>
  <c r="T581" i="4"/>
  <c r="AA580" i="4"/>
  <c r="Z580" i="4"/>
  <c r="Y580" i="4"/>
  <c r="X580" i="4"/>
  <c r="W580" i="4"/>
  <c r="V580" i="4"/>
  <c r="U580" i="4"/>
  <c r="T580" i="4"/>
  <c r="AA579" i="4"/>
  <c r="Z579" i="4"/>
  <c r="Y579" i="4"/>
  <c r="X579" i="4"/>
  <c r="W579" i="4"/>
  <c r="V579" i="4"/>
  <c r="U579" i="4"/>
  <c r="T579" i="4"/>
  <c r="AA578" i="4"/>
  <c r="Z578" i="4"/>
  <c r="Y578" i="4"/>
  <c r="W578" i="4"/>
  <c r="V578" i="4"/>
  <c r="T578" i="4"/>
  <c r="AA577" i="4"/>
  <c r="Z577" i="4"/>
  <c r="Y577" i="4"/>
  <c r="X577" i="4"/>
  <c r="W577" i="4"/>
  <c r="V577" i="4"/>
  <c r="U577" i="4"/>
  <c r="T577" i="4"/>
  <c r="AA576" i="4"/>
  <c r="Z576" i="4"/>
  <c r="Y576" i="4"/>
  <c r="W576" i="4"/>
  <c r="V576" i="4"/>
  <c r="T576" i="4"/>
  <c r="AA575" i="4"/>
  <c r="Z575" i="4"/>
  <c r="Y575" i="4"/>
  <c r="X575" i="4"/>
  <c r="W575" i="4"/>
  <c r="V575" i="4"/>
  <c r="U575" i="4"/>
  <c r="T575" i="4"/>
  <c r="AA574" i="4"/>
  <c r="Z574" i="4"/>
  <c r="Y574" i="4"/>
  <c r="X574" i="4"/>
  <c r="W574" i="4"/>
  <c r="V574" i="4"/>
  <c r="U574" i="4"/>
  <c r="T574" i="4"/>
  <c r="AA573" i="4"/>
  <c r="Z573" i="4"/>
  <c r="Y573" i="4"/>
  <c r="X573" i="4"/>
  <c r="W573" i="4"/>
  <c r="V573" i="4"/>
  <c r="U573" i="4"/>
  <c r="T573" i="4"/>
  <c r="AA572" i="4"/>
  <c r="Z572" i="4"/>
  <c r="Y572" i="4"/>
  <c r="X572" i="4"/>
  <c r="W572" i="4"/>
  <c r="V572" i="4"/>
  <c r="U572" i="4"/>
  <c r="T572" i="4"/>
  <c r="AA571" i="4"/>
  <c r="Z571" i="4"/>
  <c r="Y571" i="4"/>
  <c r="X571" i="4"/>
  <c r="W571" i="4"/>
  <c r="V571" i="4"/>
  <c r="U571" i="4"/>
  <c r="T571" i="4"/>
  <c r="AA570" i="4"/>
  <c r="Z570" i="4"/>
  <c r="Y570" i="4"/>
  <c r="W570" i="4"/>
  <c r="V570" i="4"/>
  <c r="T570" i="4"/>
  <c r="AA569" i="4"/>
  <c r="Z569" i="4"/>
  <c r="Y569" i="4"/>
  <c r="X569" i="4"/>
  <c r="W569" i="4"/>
  <c r="V569" i="4"/>
  <c r="U569" i="4"/>
  <c r="T569" i="4"/>
  <c r="AA568" i="4"/>
  <c r="Z568" i="4"/>
  <c r="Y568" i="4"/>
  <c r="X568" i="4"/>
  <c r="W568" i="4"/>
  <c r="V568" i="4"/>
  <c r="T568" i="4"/>
  <c r="AA567" i="4"/>
  <c r="Z567" i="4"/>
  <c r="Y567" i="4"/>
  <c r="X567" i="4"/>
  <c r="W567" i="4"/>
  <c r="V567" i="4"/>
  <c r="U567" i="4"/>
  <c r="T567" i="4"/>
  <c r="AA566" i="4"/>
  <c r="Z566" i="4"/>
  <c r="Y566" i="4"/>
  <c r="X566" i="4"/>
  <c r="W566" i="4"/>
  <c r="V566" i="4"/>
  <c r="U566" i="4"/>
  <c r="T566" i="4"/>
  <c r="AA565" i="4"/>
  <c r="Z565" i="4"/>
  <c r="Y565" i="4"/>
  <c r="X565" i="4"/>
  <c r="W565" i="4"/>
  <c r="V565" i="4"/>
  <c r="U565" i="4"/>
  <c r="T565" i="4"/>
  <c r="AA564" i="4"/>
  <c r="Z564" i="4"/>
  <c r="Y564" i="4"/>
  <c r="X564" i="4"/>
  <c r="W564" i="4"/>
  <c r="V564" i="4"/>
  <c r="U564" i="4"/>
  <c r="T564" i="4"/>
  <c r="AA563" i="4"/>
  <c r="Z563" i="4"/>
  <c r="Y563" i="4"/>
  <c r="X563" i="4"/>
  <c r="W563" i="4"/>
  <c r="V563" i="4"/>
  <c r="U563" i="4"/>
  <c r="T563" i="4"/>
  <c r="AA562" i="4"/>
  <c r="Z562" i="4"/>
  <c r="Y562" i="4"/>
  <c r="W562" i="4"/>
  <c r="V562" i="4"/>
  <c r="T562" i="4"/>
  <c r="T1122" i="4"/>
  <c r="V1122" i="4"/>
  <c r="W1122" i="4"/>
  <c r="Y1122" i="4"/>
  <c r="Z1122" i="4"/>
  <c r="AA1122" i="4"/>
  <c r="T1123" i="4"/>
  <c r="U1123" i="4"/>
  <c r="V1123" i="4"/>
  <c r="W1123" i="4"/>
  <c r="X1123" i="4"/>
  <c r="Y1123" i="4"/>
  <c r="Z1123" i="4"/>
  <c r="AA1123" i="4"/>
  <c r="T1124" i="4"/>
  <c r="U1124" i="4"/>
  <c r="V1124" i="4"/>
  <c r="W1124" i="4"/>
  <c r="X1124" i="4"/>
  <c r="Y1124" i="4"/>
  <c r="Z1124" i="4"/>
  <c r="AA1124" i="4"/>
  <c r="T1125" i="4"/>
  <c r="U1125" i="4"/>
  <c r="V1125" i="4"/>
  <c r="W1125" i="4"/>
  <c r="X1125" i="4"/>
  <c r="Y1125" i="4"/>
  <c r="Z1125" i="4"/>
  <c r="AA1125" i="4"/>
  <c r="T1126" i="4"/>
  <c r="U1126" i="4"/>
  <c r="V1126" i="4"/>
  <c r="W1126" i="4"/>
  <c r="X1126" i="4"/>
  <c r="Y1126" i="4"/>
  <c r="Z1126" i="4"/>
  <c r="AA1126" i="4"/>
  <c r="T1127" i="4"/>
  <c r="U1127" i="4"/>
  <c r="V1127" i="4"/>
  <c r="W1127" i="4"/>
  <c r="X1127" i="4"/>
  <c r="Y1127" i="4"/>
  <c r="Z1127" i="4"/>
  <c r="AA1127" i="4"/>
  <c r="T1128" i="4"/>
  <c r="V1128" i="4"/>
  <c r="W1128" i="4"/>
  <c r="Y1128" i="4"/>
  <c r="Z1128" i="4"/>
  <c r="AA1128" i="4"/>
  <c r="T1129" i="4"/>
  <c r="U1129" i="4"/>
  <c r="V1129" i="4"/>
  <c r="W1129" i="4"/>
  <c r="X1129" i="4"/>
  <c r="Y1129" i="4"/>
  <c r="Z1129" i="4"/>
  <c r="AA1129" i="4"/>
  <c r="T1130" i="4"/>
  <c r="V1130" i="4"/>
  <c r="W1130" i="4"/>
  <c r="Y1130" i="4"/>
  <c r="Z1130" i="4"/>
  <c r="AA1130" i="4"/>
  <c r="T1131" i="4"/>
  <c r="U1131" i="4"/>
  <c r="V1131" i="4"/>
  <c r="W1131" i="4"/>
  <c r="X1131" i="4"/>
  <c r="Y1131" i="4"/>
  <c r="Z1131" i="4"/>
  <c r="AA1131" i="4"/>
  <c r="T1132" i="4"/>
  <c r="U1132" i="4"/>
  <c r="V1132" i="4"/>
  <c r="W1132" i="4"/>
  <c r="X1132" i="4"/>
  <c r="Y1132" i="4"/>
  <c r="Z1132" i="4"/>
  <c r="AA1132" i="4"/>
  <c r="T1133" i="4"/>
  <c r="U1133" i="4"/>
  <c r="V1133" i="4"/>
  <c r="W1133" i="4"/>
  <c r="X1133" i="4"/>
  <c r="Y1133" i="4"/>
  <c r="Z1133" i="4"/>
  <c r="AA1133" i="4"/>
  <c r="T1134" i="4"/>
  <c r="U1134" i="4"/>
  <c r="V1134" i="4"/>
  <c r="W1134" i="4"/>
  <c r="X1134" i="4"/>
  <c r="Y1134" i="4"/>
  <c r="Z1134" i="4"/>
  <c r="AA1134" i="4"/>
  <c r="T1135" i="4"/>
  <c r="U1135" i="4"/>
  <c r="V1135" i="4"/>
  <c r="W1135" i="4"/>
  <c r="X1135" i="4"/>
  <c r="Y1135" i="4"/>
  <c r="Z1135" i="4"/>
  <c r="AA1135" i="4"/>
  <c r="T1136" i="4"/>
  <c r="V1136" i="4"/>
  <c r="W1136" i="4"/>
  <c r="Y1136" i="4"/>
  <c r="Z1136" i="4"/>
  <c r="AA1136" i="4"/>
  <c r="T1137" i="4"/>
  <c r="U1137" i="4"/>
  <c r="V1137" i="4"/>
  <c r="W1137" i="4"/>
  <c r="X1137" i="4"/>
  <c r="Y1137" i="4"/>
  <c r="Z1137" i="4"/>
  <c r="AA1137" i="4"/>
  <c r="T1138" i="4"/>
  <c r="V1138" i="4"/>
  <c r="W1138" i="4"/>
  <c r="Y1138" i="4"/>
  <c r="Z1138" i="4"/>
  <c r="AA1138" i="4"/>
  <c r="T1139" i="4"/>
  <c r="U1139" i="4"/>
  <c r="V1139" i="4"/>
  <c r="W1139" i="4"/>
  <c r="X1139" i="4"/>
  <c r="Y1139" i="4"/>
  <c r="Z1139" i="4"/>
  <c r="AA1139" i="4"/>
  <c r="T1140" i="4"/>
  <c r="U1140" i="4"/>
  <c r="V1140" i="4"/>
  <c r="W1140" i="4"/>
  <c r="X1140" i="4"/>
  <c r="Y1140" i="4"/>
  <c r="Z1140" i="4"/>
  <c r="AA1140" i="4"/>
  <c r="T1141" i="4"/>
  <c r="U1141" i="4"/>
  <c r="V1141" i="4"/>
  <c r="W1141" i="4"/>
  <c r="X1141" i="4"/>
  <c r="Y1141" i="4"/>
  <c r="Z1141" i="4"/>
  <c r="AA1141" i="4"/>
  <c r="T1142" i="4"/>
  <c r="U1142" i="4"/>
  <c r="V1142" i="4"/>
  <c r="W1142" i="4"/>
  <c r="X1142" i="4"/>
  <c r="Y1142" i="4"/>
  <c r="Z1142" i="4"/>
  <c r="AA1142" i="4"/>
  <c r="T1143" i="4"/>
  <c r="U1143" i="4"/>
  <c r="V1143" i="4"/>
  <c r="W1143" i="4"/>
  <c r="X1143" i="4"/>
  <c r="Y1143" i="4"/>
  <c r="Z1143" i="4"/>
  <c r="AA1143" i="4"/>
  <c r="T1144" i="4"/>
  <c r="V1144" i="4"/>
  <c r="W1144" i="4"/>
  <c r="Y1144" i="4"/>
  <c r="Z1144" i="4"/>
  <c r="AA1144" i="4"/>
  <c r="T1145" i="4"/>
  <c r="U1145" i="4"/>
  <c r="V1145" i="4"/>
  <c r="W1145" i="4"/>
  <c r="X1145" i="4"/>
  <c r="Y1145" i="4"/>
  <c r="Z1145" i="4"/>
  <c r="AA1145" i="4"/>
  <c r="T1146" i="4"/>
  <c r="V1146" i="4"/>
  <c r="W1146" i="4"/>
  <c r="Y1146" i="4"/>
  <c r="Z1146" i="4"/>
  <c r="AA1146" i="4"/>
  <c r="T1147" i="4"/>
  <c r="U1147" i="4"/>
  <c r="V1147" i="4"/>
  <c r="W1147" i="4"/>
  <c r="X1147" i="4"/>
  <c r="Y1147" i="4"/>
  <c r="Z1147" i="4"/>
  <c r="AA1147" i="4"/>
  <c r="T1148" i="4"/>
  <c r="U1148" i="4"/>
  <c r="V1148" i="4"/>
  <c r="W1148" i="4"/>
  <c r="X1148" i="4"/>
  <c r="Y1148" i="4"/>
  <c r="Z1148" i="4"/>
  <c r="AA1148" i="4"/>
  <c r="T1149" i="4"/>
  <c r="U1149" i="4"/>
  <c r="V1149" i="4"/>
  <c r="W1149" i="4"/>
  <c r="X1149" i="4"/>
  <c r="Y1149" i="4"/>
  <c r="Z1149" i="4"/>
  <c r="AA1149" i="4"/>
  <c r="T1150" i="4"/>
  <c r="U1150" i="4"/>
  <c r="V1150" i="4"/>
  <c r="W1150" i="4"/>
  <c r="X1150" i="4"/>
  <c r="Y1150" i="4"/>
  <c r="Z1150" i="4"/>
  <c r="AA1150" i="4"/>
  <c r="T1151" i="4"/>
  <c r="U1151" i="4"/>
  <c r="V1151" i="4"/>
  <c r="W1151" i="4"/>
  <c r="X1151" i="4"/>
  <c r="Y1151" i="4"/>
  <c r="Z1151" i="4"/>
  <c r="AA1151" i="4"/>
  <c r="T1152" i="4"/>
  <c r="V1152" i="4"/>
  <c r="W1152" i="4"/>
  <c r="Y1152" i="4"/>
  <c r="Z1152" i="4"/>
  <c r="AA1152" i="4"/>
  <c r="T1153" i="4"/>
  <c r="U1153" i="4"/>
  <c r="V1153" i="4"/>
  <c r="W1153" i="4"/>
  <c r="X1153" i="4"/>
  <c r="Y1153" i="4"/>
  <c r="Z1153" i="4"/>
  <c r="AA1153" i="4"/>
  <c r="T1154" i="4"/>
  <c r="V1154" i="4"/>
  <c r="W1154" i="4"/>
  <c r="Y1154" i="4"/>
  <c r="Z1154" i="4"/>
  <c r="AA1154" i="4"/>
  <c r="T1155" i="4"/>
  <c r="U1155" i="4"/>
  <c r="V1155" i="4"/>
  <c r="W1155" i="4"/>
  <c r="X1155" i="4"/>
  <c r="Y1155" i="4"/>
  <c r="Z1155" i="4"/>
  <c r="AA1155" i="4"/>
  <c r="T1156" i="4"/>
  <c r="U1156" i="4"/>
  <c r="V1156" i="4"/>
  <c r="W1156" i="4"/>
  <c r="X1156" i="4"/>
  <c r="Y1156" i="4"/>
  <c r="Z1156" i="4"/>
  <c r="AA1156" i="4"/>
  <c r="T1157" i="4"/>
  <c r="U1157" i="4"/>
  <c r="V1157" i="4"/>
  <c r="W1157" i="4"/>
  <c r="X1157" i="4"/>
  <c r="Y1157" i="4"/>
  <c r="Z1157" i="4"/>
  <c r="AA1157" i="4"/>
  <c r="T1158" i="4"/>
  <c r="U1158" i="4"/>
  <c r="V1158" i="4"/>
  <c r="W1158" i="4"/>
  <c r="X1158" i="4"/>
  <c r="Y1158" i="4"/>
  <c r="Z1158" i="4"/>
  <c r="AA1158" i="4"/>
  <c r="T1159" i="4"/>
  <c r="U1159" i="4"/>
  <c r="V1159" i="4"/>
  <c r="W1159" i="4"/>
  <c r="X1159" i="4"/>
  <c r="Y1159" i="4"/>
  <c r="Z1159" i="4"/>
  <c r="AA1159" i="4"/>
  <c r="T1160" i="4"/>
  <c r="V1160" i="4"/>
  <c r="W1160" i="4"/>
  <c r="Y1160" i="4"/>
  <c r="Z1160" i="4"/>
  <c r="AA1160" i="4"/>
  <c r="T1161" i="4"/>
  <c r="U1161" i="4"/>
  <c r="V1161" i="4"/>
  <c r="W1161" i="4"/>
  <c r="X1161" i="4"/>
  <c r="Y1161" i="4"/>
  <c r="Z1161" i="4"/>
  <c r="AA1161" i="4"/>
  <c r="T1162" i="4"/>
  <c r="V1162" i="4"/>
  <c r="W1162" i="4"/>
  <c r="Y1162" i="4"/>
  <c r="Z1162" i="4"/>
  <c r="AA1162" i="4"/>
  <c r="T1163" i="4"/>
  <c r="U1163" i="4"/>
  <c r="V1163" i="4"/>
  <c r="W1163" i="4"/>
  <c r="X1163" i="4"/>
  <c r="Y1163" i="4"/>
  <c r="Z1163" i="4"/>
  <c r="AA1163" i="4"/>
  <c r="T1164" i="4"/>
  <c r="U1164" i="4"/>
  <c r="V1164" i="4"/>
  <c r="W1164" i="4"/>
  <c r="X1164" i="4"/>
  <c r="Y1164" i="4"/>
  <c r="Z1164" i="4"/>
  <c r="AA1164" i="4"/>
  <c r="T1165" i="4"/>
  <c r="U1165" i="4"/>
  <c r="V1165" i="4"/>
  <c r="W1165" i="4"/>
  <c r="X1165" i="4"/>
  <c r="Y1165" i="4"/>
  <c r="Z1165" i="4"/>
  <c r="AA1165" i="4"/>
  <c r="T1166" i="4"/>
  <c r="U1166" i="4"/>
  <c r="V1166" i="4"/>
  <c r="W1166" i="4"/>
  <c r="X1166" i="4"/>
  <c r="Y1166" i="4"/>
  <c r="Z1166" i="4"/>
  <c r="AA1166" i="4"/>
  <c r="T1167" i="4"/>
  <c r="U1167" i="4"/>
  <c r="V1167" i="4"/>
  <c r="W1167" i="4"/>
  <c r="X1167" i="4"/>
  <c r="Y1167" i="4"/>
  <c r="Z1167" i="4"/>
  <c r="AA1167" i="4"/>
  <c r="T1168" i="4"/>
  <c r="V1168" i="4"/>
  <c r="W1168" i="4"/>
  <c r="X1168" i="4"/>
  <c r="Y1168" i="4"/>
  <c r="Z1168" i="4"/>
  <c r="AA1168" i="4"/>
  <c r="T1169" i="4"/>
  <c r="U1169" i="4"/>
  <c r="V1169" i="4"/>
  <c r="W1169" i="4"/>
  <c r="X1169" i="4"/>
  <c r="Y1169" i="4"/>
  <c r="Z1169" i="4"/>
  <c r="AA1169" i="4"/>
  <c r="T1170" i="4"/>
  <c r="V1170" i="4"/>
  <c r="W1170" i="4"/>
  <c r="Y1170" i="4"/>
  <c r="Z1170" i="4"/>
  <c r="AA1170" i="4"/>
  <c r="T1171" i="4"/>
  <c r="U1171" i="4"/>
  <c r="V1171" i="4"/>
  <c r="W1171" i="4"/>
  <c r="X1171" i="4"/>
  <c r="Y1171" i="4"/>
  <c r="Z1171" i="4"/>
  <c r="AA1171" i="4"/>
  <c r="T1172" i="4"/>
  <c r="U1172" i="4"/>
  <c r="V1172" i="4"/>
  <c r="W1172" i="4"/>
  <c r="X1172" i="4"/>
  <c r="Y1172" i="4"/>
  <c r="Z1172" i="4"/>
  <c r="AA1172" i="4"/>
  <c r="T1173" i="4"/>
  <c r="U1173" i="4"/>
  <c r="V1173" i="4"/>
  <c r="W1173" i="4"/>
  <c r="X1173" i="4"/>
  <c r="Y1173" i="4"/>
  <c r="Z1173" i="4"/>
  <c r="AA1173" i="4"/>
  <c r="T1174" i="4"/>
  <c r="U1174" i="4"/>
  <c r="V1174" i="4"/>
  <c r="W1174" i="4"/>
  <c r="X1174" i="4"/>
  <c r="Y1174" i="4"/>
  <c r="Z1174" i="4"/>
  <c r="AA1174" i="4"/>
  <c r="T1175" i="4"/>
  <c r="U1175" i="4"/>
  <c r="V1175" i="4"/>
  <c r="W1175" i="4"/>
  <c r="X1175" i="4"/>
  <c r="Y1175" i="4"/>
  <c r="Z1175" i="4"/>
  <c r="AA1175" i="4"/>
  <c r="T1176" i="4"/>
  <c r="V1176" i="4"/>
  <c r="W1176" i="4"/>
  <c r="Y1176" i="4"/>
  <c r="Z1176" i="4"/>
  <c r="AA1176" i="4"/>
  <c r="T1177" i="4"/>
  <c r="U1177" i="4"/>
  <c r="V1177" i="4"/>
  <c r="W1177" i="4"/>
  <c r="X1177" i="4"/>
  <c r="Y1177" i="4"/>
  <c r="Z1177" i="4"/>
  <c r="AA1177" i="4"/>
  <c r="T1178" i="4"/>
  <c r="V1178" i="4"/>
  <c r="W1178" i="4"/>
  <c r="Y1178" i="4"/>
  <c r="Z1178" i="4"/>
  <c r="AA1178" i="4"/>
  <c r="T1179" i="4"/>
  <c r="U1179" i="4"/>
  <c r="V1179" i="4"/>
  <c r="W1179" i="4"/>
  <c r="X1179" i="4"/>
  <c r="Y1179" i="4"/>
  <c r="Z1179" i="4"/>
  <c r="AA1179" i="4"/>
  <c r="T1180" i="4"/>
  <c r="U1180" i="4"/>
  <c r="V1180" i="4"/>
  <c r="W1180" i="4"/>
  <c r="X1180" i="4"/>
  <c r="Y1180" i="4"/>
  <c r="Z1180" i="4"/>
  <c r="AA1180" i="4"/>
  <c r="T1181" i="4"/>
  <c r="U1181" i="4"/>
  <c r="V1181" i="4"/>
  <c r="W1181" i="4"/>
  <c r="X1181" i="4"/>
  <c r="Y1181" i="4"/>
  <c r="Z1181" i="4"/>
  <c r="AA1181" i="4"/>
  <c r="T1182" i="4"/>
  <c r="U1182" i="4"/>
  <c r="V1182" i="4"/>
  <c r="W1182" i="4"/>
  <c r="X1182" i="4"/>
  <c r="Y1182" i="4"/>
  <c r="Z1182" i="4"/>
  <c r="AA1182" i="4"/>
  <c r="T1183" i="4"/>
  <c r="U1183" i="4"/>
  <c r="V1183" i="4"/>
  <c r="W1183" i="4"/>
  <c r="X1183" i="4"/>
  <c r="Y1183" i="4"/>
  <c r="Z1183" i="4"/>
  <c r="AA1183" i="4"/>
  <c r="T1184" i="4"/>
  <c r="V1184" i="4"/>
  <c r="W1184" i="4"/>
  <c r="Y1184" i="4"/>
  <c r="Z1184" i="4"/>
  <c r="AA1184" i="4"/>
  <c r="T1185" i="4"/>
  <c r="U1185" i="4"/>
  <c r="V1185" i="4"/>
  <c r="W1185" i="4"/>
  <c r="X1185" i="4"/>
  <c r="Y1185" i="4"/>
  <c r="Z1185" i="4"/>
  <c r="AA1185" i="4"/>
  <c r="T1186" i="4"/>
  <c r="V1186" i="4"/>
  <c r="W1186" i="4"/>
  <c r="Y1186" i="4"/>
  <c r="Z1186" i="4"/>
  <c r="AA1186" i="4"/>
  <c r="T1187" i="4"/>
  <c r="U1187" i="4"/>
  <c r="V1187" i="4"/>
  <c r="W1187" i="4"/>
  <c r="X1187" i="4"/>
  <c r="Y1187" i="4"/>
  <c r="Z1187" i="4"/>
  <c r="AA1187" i="4"/>
  <c r="T1188" i="4"/>
  <c r="U1188" i="4"/>
  <c r="V1188" i="4"/>
  <c r="W1188" i="4"/>
  <c r="X1188" i="4"/>
  <c r="Y1188" i="4"/>
  <c r="Z1188" i="4"/>
  <c r="AA1188" i="4"/>
  <c r="T1189" i="4"/>
  <c r="U1189" i="4"/>
  <c r="V1189" i="4"/>
  <c r="W1189" i="4"/>
  <c r="X1189" i="4"/>
  <c r="Y1189" i="4"/>
  <c r="Z1189" i="4"/>
  <c r="AA1189" i="4"/>
  <c r="T1190" i="4"/>
  <c r="U1190" i="4"/>
  <c r="V1190" i="4"/>
  <c r="W1190" i="4"/>
  <c r="X1190" i="4"/>
  <c r="Y1190" i="4"/>
  <c r="Z1190" i="4"/>
  <c r="AA1190" i="4"/>
  <c r="T1191" i="4"/>
  <c r="U1191" i="4"/>
  <c r="V1191" i="4"/>
  <c r="W1191" i="4"/>
  <c r="X1191" i="4"/>
  <c r="Y1191" i="4"/>
  <c r="Z1191" i="4"/>
  <c r="AA1191" i="4"/>
  <c r="T1192" i="4"/>
  <c r="V1192" i="4"/>
  <c r="W1192" i="4"/>
  <c r="Y1192" i="4"/>
  <c r="Z1192" i="4"/>
  <c r="AA1192" i="4"/>
  <c r="T1193" i="4"/>
  <c r="U1193" i="4"/>
  <c r="V1193" i="4"/>
  <c r="W1193" i="4"/>
  <c r="X1193" i="4"/>
  <c r="Y1193" i="4"/>
  <c r="Z1193" i="4"/>
  <c r="AA1193" i="4"/>
  <c r="T1194" i="4"/>
  <c r="V1194" i="4"/>
  <c r="W1194" i="4"/>
  <c r="Y1194" i="4"/>
  <c r="Z1194" i="4"/>
  <c r="AA1194" i="4"/>
  <c r="T1195" i="4"/>
  <c r="U1195" i="4"/>
  <c r="V1195" i="4"/>
  <c r="W1195" i="4"/>
  <c r="X1195" i="4"/>
  <c r="Y1195" i="4"/>
  <c r="Z1195" i="4"/>
  <c r="AA1195" i="4"/>
  <c r="T1196" i="4"/>
  <c r="U1196" i="4"/>
  <c r="V1196" i="4"/>
  <c r="W1196" i="4"/>
  <c r="X1196" i="4"/>
  <c r="Y1196" i="4"/>
  <c r="Z1196" i="4"/>
  <c r="AA1196" i="4"/>
  <c r="T1197" i="4"/>
  <c r="U1197" i="4"/>
  <c r="V1197" i="4"/>
  <c r="W1197" i="4"/>
  <c r="X1197" i="4"/>
  <c r="Y1197" i="4"/>
  <c r="Z1197" i="4"/>
  <c r="AA1197" i="4"/>
  <c r="T1198" i="4"/>
  <c r="U1198" i="4"/>
  <c r="V1198" i="4"/>
  <c r="W1198" i="4"/>
  <c r="X1198" i="4"/>
  <c r="Y1198" i="4"/>
  <c r="Z1198" i="4"/>
  <c r="AA1198" i="4"/>
  <c r="T1199" i="4"/>
  <c r="U1199" i="4"/>
  <c r="V1199" i="4"/>
  <c r="W1199" i="4"/>
  <c r="X1199" i="4"/>
  <c r="Y1199" i="4"/>
  <c r="Z1199" i="4"/>
  <c r="AA1199" i="4"/>
  <c r="T1200" i="4"/>
  <c r="V1200" i="4"/>
  <c r="W1200" i="4"/>
  <c r="Y1200" i="4"/>
  <c r="Z1200" i="4"/>
  <c r="AA1200" i="4"/>
  <c r="T1201" i="4"/>
  <c r="U1201" i="4"/>
  <c r="V1201" i="4"/>
  <c r="W1201" i="4"/>
  <c r="X1201" i="4"/>
  <c r="Y1201" i="4"/>
  <c r="Z1201" i="4"/>
  <c r="AA1201" i="4"/>
  <c r="T1202" i="4"/>
  <c r="V1202" i="4"/>
  <c r="W1202" i="4"/>
  <c r="Y1202" i="4"/>
  <c r="Z1202" i="4"/>
  <c r="AA1202" i="4"/>
  <c r="T1203" i="4"/>
  <c r="U1203" i="4"/>
  <c r="V1203" i="4"/>
  <c r="W1203" i="4"/>
  <c r="X1203" i="4"/>
  <c r="Y1203" i="4"/>
  <c r="Z1203" i="4"/>
  <c r="AA1203" i="4"/>
  <c r="T1204" i="4"/>
  <c r="U1204" i="4"/>
  <c r="V1204" i="4"/>
  <c r="W1204" i="4"/>
  <c r="X1204" i="4"/>
  <c r="Y1204" i="4"/>
  <c r="Z1204" i="4"/>
  <c r="AA1204" i="4"/>
  <c r="T1205" i="4"/>
  <c r="U1205" i="4"/>
  <c r="V1205" i="4"/>
  <c r="W1205" i="4"/>
  <c r="X1205" i="4"/>
  <c r="Y1205" i="4"/>
  <c r="Z1205" i="4"/>
  <c r="AA1205" i="4"/>
  <c r="T1206" i="4"/>
  <c r="U1206" i="4"/>
  <c r="V1206" i="4"/>
  <c r="W1206" i="4"/>
  <c r="X1206" i="4"/>
  <c r="Y1206" i="4"/>
  <c r="Z1206" i="4"/>
  <c r="AA1206" i="4"/>
  <c r="T1207" i="4"/>
  <c r="U1207" i="4"/>
  <c r="V1207" i="4"/>
  <c r="W1207" i="4"/>
  <c r="X1207" i="4"/>
  <c r="Y1207" i="4"/>
  <c r="Z1207" i="4"/>
  <c r="AA1207" i="4"/>
  <c r="T1208" i="4"/>
  <c r="V1208" i="4"/>
  <c r="W1208" i="4"/>
  <c r="Y1208" i="4"/>
  <c r="Z1208" i="4"/>
  <c r="AA1208" i="4"/>
  <c r="T1209" i="4"/>
  <c r="U1209" i="4"/>
  <c r="V1209" i="4"/>
  <c r="W1209" i="4"/>
  <c r="X1209" i="4"/>
  <c r="Y1209" i="4"/>
  <c r="Z1209" i="4"/>
  <c r="AA1209" i="4"/>
  <c r="T1210" i="4"/>
  <c r="V1210" i="4"/>
  <c r="W1210" i="4"/>
  <c r="Y1210" i="4"/>
  <c r="Z1210" i="4"/>
  <c r="AA1210" i="4"/>
  <c r="T1211" i="4"/>
  <c r="U1211" i="4"/>
  <c r="V1211" i="4"/>
  <c r="W1211" i="4"/>
  <c r="X1211" i="4"/>
  <c r="Y1211" i="4"/>
  <c r="Z1211" i="4"/>
  <c r="AA1211" i="4"/>
  <c r="T1212" i="4"/>
  <c r="U1212" i="4"/>
  <c r="V1212" i="4"/>
  <c r="W1212" i="4"/>
  <c r="X1212" i="4"/>
  <c r="Y1212" i="4"/>
  <c r="Z1212" i="4"/>
  <c r="AA1212" i="4"/>
  <c r="T1213" i="4"/>
  <c r="U1213" i="4"/>
  <c r="V1213" i="4"/>
  <c r="W1213" i="4"/>
  <c r="X1213" i="4"/>
  <c r="Y1213" i="4"/>
  <c r="Z1213" i="4"/>
  <c r="AA1213" i="4"/>
  <c r="T1214" i="4"/>
  <c r="U1214" i="4"/>
  <c r="V1214" i="4"/>
  <c r="W1214" i="4"/>
  <c r="X1214" i="4"/>
  <c r="Y1214" i="4"/>
  <c r="Z1214" i="4"/>
  <c r="AA1214" i="4"/>
  <c r="T1215" i="4"/>
  <c r="U1215" i="4"/>
  <c r="V1215" i="4"/>
  <c r="W1215" i="4"/>
  <c r="X1215" i="4"/>
  <c r="Y1215" i="4"/>
  <c r="Z1215" i="4"/>
  <c r="AA1215" i="4"/>
  <c r="T1216" i="4"/>
  <c r="V1216" i="4"/>
  <c r="W1216" i="4"/>
  <c r="Y1216" i="4"/>
  <c r="Z1216" i="4"/>
  <c r="AA1216" i="4"/>
  <c r="T1217" i="4"/>
  <c r="U1217" i="4"/>
  <c r="V1217" i="4"/>
  <c r="W1217" i="4"/>
  <c r="X1217" i="4"/>
  <c r="Y1217" i="4"/>
  <c r="Z1217" i="4"/>
  <c r="AA1217" i="4"/>
  <c r="T1218" i="4"/>
  <c r="V1218" i="4"/>
  <c r="W1218" i="4"/>
  <c r="Y1218" i="4"/>
  <c r="Z1218" i="4"/>
  <c r="AA1218" i="4"/>
  <c r="T1219" i="4"/>
  <c r="U1219" i="4"/>
  <c r="V1219" i="4"/>
  <c r="W1219" i="4"/>
  <c r="X1219" i="4"/>
  <c r="Y1219" i="4"/>
  <c r="Z1219" i="4"/>
  <c r="AA1219" i="4"/>
  <c r="T1220" i="4"/>
  <c r="U1220" i="4"/>
  <c r="V1220" i="4"/>
  <c r="W1220" i="4"/>
  <c r="X1220" i="4"/>
  <c r="Y1220" i="4"/>
  <c r="Z1220" i="4"/>
  <c r="AA1220" i="4"/>
  <c r="T1221" i="4"/>
  <c r="U1221" i="4"/>
  <c r="V1221" i="4"/>
  <c r="W1221" i="4"/>
  <c r="X1221" i="4"/>
  <c r="Y1221" i="4"/>
  <c r="Z1221" i="4"/>
  <c r="AA1221" i="4"/>
  <c r="T1222" i="4"/>
  <c r="U1222" i="4"/>
  <c r="V1222" i="4"/>
  <c r="W1222" i="4"/>
  <c r="X1222" i="4"/>
  <c r="Y1222" i="4"/>
  <c r="Z1222" i="4"/>
  <c r="AA1222" i="4"/>
  <c r="T1223" i="4"/>
  <c r="U1223" i="4"/>
  <c r="V1223" i="4"/>
  <c r="W1223" i="4"/>
  <c r="X1223" i="4"/>
  <c r="Y1223" i="4"/>
  <c r="Z1223" i="4"/>
  <c r="AA1223" i="4"/>
  <c r="T1224" i="4"/>
  <c r="V1224" i="4"/>
  <c r="W1224" i="4"/>
  <c r="X1224" i="4"/>
  <c r="Y1224" i="4"/>
  <c r="Z1224" i="4"/>
  <c r="AA1224" i="4"/>
  <c r="T1225" i="4"/>
  <c r="U1225" i="4"/>
  <c r="V1225" i="4"/>
  <c r="W1225" i="4"/>
  <c r="X1225" i="4"/>
  <c r="Y1225" i="4"/>
  <c r="Z1225" i="4"/>
  <c r="AA1225" i="4"/>
  <c r="T1226" i="4"/>
  <c r="V1226" i="4"/>
  <c r="W1226" i="4"/>
  <c r="Y1226" i="4"/>
  <c r="Z1226" i="4"/>
  <c r="AA1226" i="4"/>
  <c r="T1227" i="4"/>
  <c r="U1227" i="4"/>
  <c r="V1227" i="4"/>
  <c r="W1227" i="4"/>
  <c r="X1227" i="4"/>
  <c r="Y1227" i="4"/>
  <c r="Z1227" i="4"/>
  <c r="AA1227" i="4"/>
  <c r="T1228" i="4"/>
  <c r="U1228" i="4"/>
  <c r="V1228" i="4"/>
  <c r="W1228" i="4"/>
  <c r="X1228" i="4"/>
  <c r="Y1228" i="4"/>
  <c r="Z1228" i="4"/>
  <c r="AA1228" i="4"/>
  <c r="T1229" i="4"/>
  <c r="U1229" i="4"/>
  <c r="V1229" i="4"/>
  <c r="W1229" i="4"/>
  <c r="X1229" i="4"/>
  <c r="Y1229" i="4"/>
  <c r="Z1229" i="4"/>
  <c r="AA1229" i="4"/>
  <c r="T1230" i="4"/>
  <c r="U1230" i="4"/>
  <c r="V1230" i="4"/>
  <c r="W1230" i="4"/>
  <c r="X1230" i="4"/>
  <c r="Y1230" i="4"/>
  <c r="Z1230" i="4"/>
  <c r="AA1230" i="4"/>
  <c r="T1231" i="4"/>
  <c r="U1231" i="4"/>
  <c r="V1231" i="4"/>
  <c r="W1231" i="4"/>
  <c r="X1231" i="4"/>
  <c r="Y1231" i="4"/>
  <c r="Z1231" i="4"/>
  <c r="AA1231" i="4"/>
  <c r="T1232" i="4"/>
  <c r="V1232" i="4"/>
  <c r="W1232" i="4"/>
  <c r="Y1232" i="4"/>
  <c r="Z1232" i="4"/>
  <c r="AA1232" i="4"/>
  <c r="T1233" i="4"/>
  <c r="U1233" i="4"/>
  <c r="V1233" i="4"/>
  <c r="W1233" i="4"/>
  <c r="X1233" i="4"/>
  <c r="Y1233" i="4"/>
  <c r="Z1233" i="4"/>
  <c r="AA1233" i="4"/>
  <c r="T1234" i="4"/>
  <c r="V1234" i="4"/>
  <c r="W1234" i="4"/>
  <c r="Y1234" i="4"/>
  <c r="Z1234" i="4"/>
  <c r="AA1234" i="4"/>
  <c r="T1235" i="4"/>
  <c r="U1235" i="4"/>
  <c r="V1235" i="4"/>
  <c r="W1235" i="4"/>
  <c r="X1235" i="4"/>
  <c r="Y1235" i="4"/>
  <c r="Z1235" i="4"/>
  <c r="AA1235" i="4"/>
  <c r="T1236" i="4"/>
  <c r="U1236" i="4"/>
  <c r="V1236" i="4"/>
  <c r="W1236" i="4"/>
  <c r="X1236" i="4"/>
  <c r="Y1236" i="4"/>
  <c r="Z1236" i="4"/>
  <c r="AA1236" i="4"/>
  <c r="T1237" i="4"/>
  <c r="U1237" i="4"/>
  <c r="V1237" i="4"/>
  <c r="W1237" i="4"/>
  <c r="X1237" i="4"/>
  <c r="Y1237" i="4"/>
  <c r="Z1237" i="4"/>
  <c r="AA1237" i="4"/>
  <c r="T1238" i="4"/>
  <c r="U1238" i="4"/>
  <c r="V1238" i="4"/>
  <c r="W1238" i="4"/>
  <c r="X1238" i="4"/>
  <c r="Y1238" i="4"/>
  <c r="Z1238" i="4"/>
  <c r="AA1238" i="4"/>
  <c r="T1239" i="4"/>
  <c r="U1239" i="4"/>
  <c r="V1239" i="4"/>
  <c r="W1239" i="4"/>
  <c r="X1239" i="4"/>
  <c r="Y1239" i="4"/>
  <c r="Z1239" i="4"/>
  <c r="AA1239" i="4"/>
  <c r="T1240" i="4"/>
  <c r="V1240" i="4"/>
  <c r="W1240" i="4"/>
  <c r="Y1240" i="4"/>
  <c r="Z1240" i="4"/>
  <c r="AA1240" i="4"/>
  <c r="T1241" i="4"/>
  <c r="U1241" i="4"/>
  <c r="V1241" i="4"/>
  <c r="W1241" i="4"/>
  <c r="X1241" i="4"/>
  <c r="Y1241" i="4"/>
  <c r="Z1241" i="4"/>
  <c r="AA1241" i="4"/>
  <c r="T1242" i="4"/>
  <c r="V1242" i="4"/>
  <c r="W1242" i="4"/>
  <c r="Y1242" i="4"/>
  <c r="Z1242" i="4"/>
  <c r="AA1242" i="4"/>
  <c r="T1243" i="4"/>
  <c r="U1243" i="4"/>
  <c r="V1243" i="4"/>
  <c r="W1243" i="4"/>
  <c r="X1243" i="4"/>
  <c r="Y1243" i="4"/>
  <c r="Z1243" i="4"/>
  <c r="AA1243" i="4"/>
  <c r="T1244" i="4"/>
  <c r="U1244" i="4"/>
  <c r="V1244" i="4"/>
  <c r="W1244" i="4"/>
  <c r="X1244" i="4"/>
  <c r="Y1244" i="4"/>
  <c r="Z1244" i="4"/>
  <c r="AA1244" i="4"/>
  <c r="T1245" i="4"/>
  <c r="U1245" i="4"/>
  <c r="V1245" i="4"/>
  <c r="W1245" i="4"/>
  <c r="X1245" i="4"/>
  <c r="Y1245" i="4"/>
  <c r="Z1245" i="4"/>
  <c r="AA1245" i="4"/>
  <c r="T1246" i="4"/>
  <c r="U1246" i="4"/>
  <c r="V1246" i="4"/>
  <c r="W1246" i="4"/>
  <c r="X1246" i="4"/>
  <c r="Y1246" i="4"/>
  <c r="Z1246" i="4"/>
  <c r="AA1246" i="4"/>
  <c r="T1247" i="4"/>
  <c r="U1247" i="4"/>
  <c r="V1247" i="4"/>
  <c r="W1247" i="4"/>
  <c r="X1247" i="4"/>
  <c r="Y1247" i="4"/>
  <c r="Z1247" i="4"/>
  <c r="AA1247" i="4"/>
  <c r="T1248" i="4"/>
  <c r="V1248" i="4"/>
  <c r="W1248" i="4"/>
  <c r="Y1248" i="4"/>
  <c r="Z1248" i="4"/>
  <c r="AA1248" i="4"/>
  <c r="T1249" i="4"/>
  <c r="U1249" i="4"/>
  <c r="V1249" i="4"/>
  <c r="W1249" i="4"/>
  <c r="X1249" i="4"/>
  <c r="Y1249" i="4"/>
  <c r="Z1249" i="4"/>
  <c r="AA1249" i="4"/>
  <c r="T1250" i="4"/>
  <c r="V1250" i="4"/>
  <c r="W1250" i="4"/>
  <c r="Y1250" i="4"/>
  <c r="Z1250" i="4"/>
  <c r="AA1250" i="4"/>
  <c r="T1251" i="4"/>
  <c r="U1251" i="4"/>
  <c r="V1251" i="4"/>
  <c r="W1251" i="4"/>
  <c r="X1251" i="4"/>
  <c r="Y1251" i="4"/>
  <c r="Z1251" i="4"/>
  <c r="AA1251" i="4"/>
  <c r="T1252" i="4"/>
  <c r="U1252" i="4"/>
  <c r="V1252" i="4"/>
  <c r="W1252" i="4"/>
  <c r="X1252" i="4"/>
  <c r="Y1252" i="4"/>
  <c r="Z1252" i="4"/>
  <c r="AA1252" i="4"/>
  <c r="T1253" i="4"/>
  <c r="U1253" i="4"/>
  <c r="V1253" i="4"/>
  <c r="W1253" i="4"/>
  <c r="X1253" i="4"/>
  <c r="Y1253" i="4"/>
  <c r="Z1253" i="4"/>
  <c r="AA1253" i="4"/>
  <c r="T1254" i="4"/>
  <c r="U1254" i="4"/>
  <c r="V1254" i="4"/>
  <c r="W1254" i="4"/>
  <c r="X1254" i="4"/>
  <c r="Y1254" i="4"/>
  <c r="Z1254" i="4"/>
  <c r="AA1254" i="4"/>
  <c r="T1255" i="4"/>
  <c r="U1255" i="4"/>
  <c r="V1255" i="4"/>
  <c r="W1255" i="4"/>
  <c r="X1255" i="4"/>
  <c r="Y1255" i="4"/>
  <c r="Z1255" i="4"/>
  <c r="AA1255" i="4"/>
  <c r="T1256" i="4"/>
  <c r="V1256" i="4"/>
  <c r="W1256" i="4"/>
  <c r="Y1256" i="4"/>
  <c r="Z1256" i="4"/>
  <c r="AA1256" i="4"/>
  <c r="T1257" i="4"/>
  <c r="U1257" i="4"/>
  <c r="V1257" i="4"/>
  <c r="W1257" i="4"/>
  <c r="X1257" i="4"/>
  <c r="Y1257" i="4"/>
  <c r="Z1257" i="4"/>
  <c r="AA1257" i="4"/>
  <c r="T1258" i="4"/>
  <c r="V1258" i="4"/>
  <c r="W1258" i="4"/>
  <c r="Y1258" i="4"/>
  <c r="Z1258" i="4"/>
  <c r="AA1258" i="4"/>
  <c r="T1259" i="4"/>
  <c r="U1259" i="4"/>
  <c r="V1259" i="4"/>
  <c r="W1259" i="4"/>
  <c r="X1259" i="4"/>
  <c r="Y1259" i="4"/>
  <c r="Z1259" i="4"/>
  <c r="AA1259" i="4"/>
  <c r="T1260" i="4"/>
  <c r="U1260" i="4"/>
  <c r="V1260" i="4"/>
  <c r="W1260" i="4"/>
  <c r="X1260" i="4"/>
  <c r="Y1260" i="4"/>
  <c r="Z1260" i="4"/>
  <c r="AA1260" i="4"/>
  <c r="T1261" i="4"/>
  <c r="U1261" i="4"/>
  <c r="V1261" i="4"/>
  <c r="W1261" i="4"/>
  <c r="X1261" i="4"/>
  <c r="Y1261" i="4"/>
  <c r="Z1261" i="4"/>
  <c r="AA1261" i="4"/>
  <c r="T1262" i="4"/>
  <c r="U1262" i="4"/>
  <c r="V1262" i="4"/>
  <c r="W1262" i="4"/>
  <c r="X1262" i="4"/>
  <c r="Y1262" i="4"/>
  <c r="Z1262" i="4"/>
  <c r="AA1262" i="4"/>
  <c r="T1263" i="4"/>
  <c r="U1263" i="4"/>
  <c r="V1263" i="4"/>
  <c r="W1263" i="4"/>
  <c r="X1263" i="4"/>
  <c r="Y1263" i="4"/>
  <c r="Z1263" i="4"/>
  <c r="AA1263" i="4"/>
  <c r="T1264" i="4"/>
  <c r="V1264" i="4"/>
  <c r="W1264" i="4"/>
  <c r="Y1264" i="4"/>
  <c r="Z1264" i="4"/>
  <c r="AA1264" i="4"/>
  <c r="T1265" i="4"/>
  <c r="U1265" i="4"/>
  <c r="V1265" i="4"/>
  <c r="W1265" i="4"/>
  <c r="X1265" i="4"/>
  <c r="Y1265" i="4"/>
  <c r="Z1265" i="4"/>
  <c r="AA1265" i="4"/>
  <c r="T1266" i="4"/>
  <c r="V1266" i="4"/>
  <c r="W1266" i="4"/>
  <c r="Y1266" i="4"/>
  <c r="Z1266" i="4"/>
  <c r="AA1266" i="4"/>
  <c r="T1267" i="4"/>
  <c r="U1267" i="4"/>
  <c r="V1267" i="4"/>
  <c r="W1267" i="4"/>
  <c r="X1267" i="4"/>
  <c r="Y1267" i="4"/>
  <c r="Z1267" i="4"/>
  <c r="AA1267" i="4"/>
  <c r="T1268" i="4"/>
  <c r="U1268" i="4"/>
  <c r="V1268" i="4"/>
  <c r="W1268" i="4"/>
  <c r="X1268" i="4"/>
  <c r="Y1268" i="4"/>
  <c r="Z1268" i="4"/>
  <c r="AA1268" i="4"/>
  <c r="T1269" i="4"/>
  <c r="U1269" i="4"/>
  <c r="V1269" i="4"/>
  <c r="W1269" i="4"/>
  <c r="X1269" i="4"/>
  <c r="Y1269" i="4"/>
  <c r="Z1269" i="4"/>
  <c r="AA1269" i="4"/>
  <c r="T1270" i="4"/>
  <c r="U1270" i="4"/>
  <c r="V1270" i="4"/>
  <c r="W1270" i="4"/>
  <c r="X1270" i="4"/>
  <c r="Y1270" i="4"/>
  <c r="Z1270" i="4"/>
  <c r="AA1270" i="4"/>
  <c r="T1271" i="4"/>
  <c r="U1271" i="4"/>
  <c r="V1271" i="4"/>
  <c r="W1271" i="4"/>
  <c r="X1271" i="4"/>
  <c r="Y1271" i="4"/>
  <c r="Z1271" i="4"/>
  <c r="AA1271" i="4"/>
  <c r="T1272" i="4"/>
  <c r="V1272" i="4"/>
  <c r="W1272" i="4"/>
  <c r="X1272" i="4"/>
  <c r="Y1272" i="4"/>
  <c r="Z1272" i="4"/>
  <c r="AA1272" i="4"/>
  <c r="T1273" i="4"/>
  <c r="U1273" i="4"/>
  <c r="V1273" i="4"/>
  <c r="W1273" i="4"/>
  <c r="X1273" i="4"/>
  <c r="Y1273" i="4"/>
  <c r="Z1273" i="4"/>
  <c r="AA1273" i="4"/>
  <c r="T1274" i="4"/>
  <c r="V1274" i="4"/>
  <c r="W1274" i="4"/>
  <c r="Y1274" i="4"/>
  <c r="Z1274" i="4"/>
  <c r="AA1274" i="4"/>
  <c r="T1275" i="4"/>
  <c r="U1275" i="4"/>
  <c r="V1275" i="4"/>
  <c r="W1275" i="4"/>
  <c r="X1275" i="4"/>
  <c r="Y1275" i="4"/>
  <c r="Z1275" i="4"/>
  <c r="AA1275" i="4"/>
  <c r="T1276" i="4"/>
  <c r="U1276" i="4"/>
  <c r="V1276" i="4"/>
  <c r="W1276" i="4"/>
  <c r="X1276" i="4"/>
  <c r="Y1276" i="4"/>
  <c r="Z1276" i="4"/>
  <c r="AA1276" i="4"/>
  <c r="T1277" i="4"/>
  <c r="U1277" i="4"/>
  <c r="V1277" i="4"/>
  <c r="W1277" i="4"/>
  <c r="X1277" i="4"/>
  <c r="Y1277" i="4"/>
  <c r="Z1277" i="4"/>
  <c r="AA1277" i="4"/>
  <c r="T1278" i="4"/>
  <c r="U1278" i="4"/>
  <c r="V1278" i="4"/>
  <c r="W1278" i="4"/>
  <c r="X1278" i="4"/>
  <c r="Y1278" i="4"/>
  <c r="Z1278" i="4"/>
  <c r="AA1278" i="4"/>
  <c r="T1279" i="4"/>
  <c r="U1279" i="4"/>
  <c r="V1279" i="4"/>
  <c r="W1279" i="4"/>
  <c r="X1279" i="4"/>
  <c r="Y1279" i="4"/>
  <c r="Z1279" i="4"/>
  <c r="AA1279" i="4"/>
  <c r="T1280" i="4"/>
  <c r="V1280" i="4"/>
  <c r="W1280" i="4"/>
  <c r="Y1280" i="4"/>
  <c r="Z1280" i="4"/>
  <c r="AA1280" i="4"/>
  <c r="T1281" i="4"/>
  <c r="U1281" i="4"/>
  <c r="V1281" i="4"/>
  <c r="W1281" i="4"/>
  <c r="X1281" i="4"/>
  <c r="Y1281" i="4"/>
  <c r="Z1281" i="4"/>
  <c r="AA1281" i="4"/>
  <c r="T1282" i="4"/>
  <c r="V1282" i="4"/>
  <c r="W1282" i="4"/>
  <c r="Y1282" i="4"/>
  <c r="Z1282" i="4"/>
  <c r="AA1282" i="4"/>
  <c r="T1283" i="4"/>
  <c r="U1283" i="4"/>
  <c r="V1283" i="4"/>
  <c r="W1283" i="4"/>
  <c r="X1283" i="4"/>
  <c r="Y1283" i="4"/>
  <c r="Z1283" i="4"/>
  <c r="AA1283" i="4"/>
  <c r="T1284" i="4"/>
  <c r="U1284" i="4"/>
  <c r="V1284" i="4"/>
  <c r="W1284" i="4"/>
  <c r="X1284" i="4"/>
  <c r="Y1284" i="4"/>
  <c r="Z1284" i="4"/>
  <c r="AA1284" i="4"/>
  <c r="T1285" i="4"/>
  <c r="U1285" i="4"/>
  <c r="V1285" i="4"/>
  <c r="W1285" i="4"/>
  <c r="X1285" i="4"/>
  <c r="Y1285" i="4"/>
  <c r="Z1285" i="4"/>
  <c r="AA1285" i="4"/>
  <c r="T1286" i="4"/>
  <c r="U1286" i="4"/>
  <c r="V1286" i="4"/>
  <c r="W1286" i="4"/>
  <c r="X1286" i="4"/>
  <c r="Y1286" i="4"/>
  <c r="Z1286" i="4"/>
  <c r="AA1286" i="4"/>
  <c r="T1287" i="4"/>
  <c r="U1287" i="4"/>
  <c r="V1287" i="4"/>
  <c r="W1287" i="4"/>
  <c r="X1287" i="4"/>
  <c r="Y1287" i="4"/>
  <c r="Z1287" i="4"/>
  <c r="AA1287" i="4"/>
  <c r="T1288" i="4"/>
  <c r="V1288" i="4"/>
  <c r="W1288" i="4"/>
  <c r="Y1288" i="4"/>
  <c r="Z1288" i="4"/>
  <c r="AA1288" i="4"/>
  <c r="T1289" i="4"/>
  <c r="U1289" i="4"/>
  <c r="V1289" i="4"/>
  <c r="W1289" i="4"/>
  <c r="X1289" i="4"/>
  <c r="Y1289" i="4"/>
  <c r="Z1289" i="4"/>
  <c r="AA1289" i="4"/>
  <c r="T1290" i="4"/>
  <c r="V1290" i="4"/>
  <c r="W1290" i="4"/>
  <c r="Y1290" i="4"/>
  <c r="Z1290" i="4"/>
  <c r="AA1290" i="4"/>
  <c r="T1291" i="4"/>
  <c r="U1291" i="4"/>
  <c r="V1291" i="4"/>
  <c r="W1291" i="4"/>
  <c r="X1291" i="4"/>
  <c r="Y1291" i="4"/>
  <c r="Z1291" i="4"/>
  <c r="AA1291" i="4"/>
  <c r="T1292" i="4"/>
  <c r="U1292" i="4"/>
  <c r="V1292" i="4"/>
  <c r="W1292" i="4"/>
  <c r="X1292" i="4"/>
  <c r="Y1292" i="4"/>
  <c r="Z1292" i="4"/>
  <c r="AA1292" i="4"/>
  <c r="T1293" i="4"/>
  <c r="U1293" i="4"/>
  <c r="V1293" i="4"/>
  <c r="W1293" i="4"/>
  <c r="X1293" i="4"/>
  <c r="Y1293" i="4"/>
  <c r="Z1293" i="4"/>
  <c r="AA1293" i="4"/>
  <c r="T1294" i="4"/>
  <c r="U1294" i="4"/>
  <c r="V1294" i="4"/>
  <c r="W1294" i="4"/>
  <c r="X1294" i="4"/>
  <c r="Y1294" i="4"/>
  <c r="Z1294" i="4"/>
  <c r="AA1294" i="4"/>
  <c r="T1295" i="4"/>
  <c r="U1295" i="4"/>
  <c r="V1295" i="4"/>
  <c r="W1295" i="4"/>
  <c r="X1295" i="4"/>
  <c r="Y1295" i="4"/>
  <c r="Z1295" i="4"/>
  <c r="AA1295" i="4"/>
  <c r="T1296" i="4"/>
  <c r="V1296" i="4"/>
  <c r="W1296" i="4"/>
  <c r="Y1296" i="4"/>
  <c r="Z1296" i="4"/>
  <c r="AA1296" i="4"/>
  <c r="T1297" i="4"/>
  <c r="U1297" i="4"/>
  <c r="V1297" i="4"/>
  <c r="W1297" i="4"/>
  <c r="X1297" i="4"/>
  <c r="Y1297" i="4"/>
  <c r="Z1297" i="4"/>
  <c r="AA1297" i="4"/>
  <c r="T1298" i="4"/>
  <c r="V1298" i="4"/>
  <c r="W1298" i="4"/>
  <c r="Y1298" i="4"/>
  <c r="Z1298" i="4"/>
  <c r="AA1298" i="4"/>
  <c r="T1299" i="4"/>
  <c r="U1299" i="4"/>
  <c r="V1299" i="4"/>
  <c r="W1299" i="4"/>
  <c r="X1299" i="4"/>
  <c r="Y1299" i="4"/>
  <c r="Z1299" i="4"/>
  <c r="AA1299" i="4"/>
  <c r="T1300" i="4"/>
  <c r="U1300" i="4"/>
  <c r="V1300" i="4"/>
  <c r="W1300" i="4"/>
  <c r="X1300" i="4"/>
  <c r="Y1300" i="4"/>
  <c r="Z1300" i="4"/>
  <c r="AA1300" i="4"/>
  <c r="T1301" i="4"/>
  <c r="U1301" i="4"/>
  <c r="V1301" i="4"/>
  <c r="W1301" i="4"/>
  <c r="X1301" i="4"/>
  <c r="Y1301" i="4"/>
  <c r="Z1301" i="4"/>
  <c r="AA1301" i="4"/>
  <c r="T1302" i="4"/>
  <c r="U1302" i="4"/>
  <c r="V1302" i="4"/>
  <c r="W1302" i="4"/>
  <c r="X1302" i="4"/>
  <c r="Y1302" i="4"/>
  <c r="Z1302" i="4"/>
  <c r="AA1302" i="4"/>
  <c r="T1303" i="4"/>
  <c r="U1303" i="4"/>
  <c r="V1303" i="4"/>
  <c r="W1303" i="4"/>
  <c r="X1303" i="4"/>
  <c r="Y1303" i="4"/>
  <c r="Z1303" i="4"/>
  <c r="AA1303" i="4"/>
  <c r="T1304" i="4"/>
  <c r="V1304" i="4"/>
  <c r="W1304" i="4"/>
  <c r="Y1304" i="4"/>
  <c r="Z1304" i="4"/>
  <c r="AA1304" i="4"/>
  <c r="T1305" i="4"/>
  <c r="U1305" i="4"/>
  <c r="V1305" i="4"/>
  <c r="W1305" i="4"/>
  <c r="X1305" i="4"/>
  <c r="Y1305" i="4"/>
  <c r="Z1305" i="4"/>
  <c r="AA1305" i="4"/>
  <c r="T1306" i="4"/>
  <c r="V1306" i="4"/>
  <c r="W1306" i="4"/>
  <c r="Y1306" i="4"/>
  <c r="Z1306" i="4"/>
  <c r="AA1306" i="4"/>
  <c r="T1307" i="4"/>
  <c r="U1307" i="4"/>
  <c r="V1307" i="4"/>
  <c r="W1307" i="4"/>
  <c r="X1307" i="4"/>
  <c r="Y1307" i="4"/>
  <c r="Z1307" i="4"/>
  <c r="AA1307" i="4"/>
  <c r="T1308" i="4"/>
  <c r="U1308" i="4"/>
  <c r="V1308" i="4"/>
  <c r="W1308" i="4"/>
  <c r="X1308" i="4"/>
  <c r="Y1308" i="4"/>
  <c r="Z1308" i="4"/>
  <c r="AA1308" i="4"/>
  <c r="T1309" i="4"/>
  <c r="U1309" i="4"/>
  <c r="V1309" i="4"/>
  <c r="W1309" i="4"/>
  <c r="X1309" i="4"/>
  <c r="Y1309" i="4"/>
  <c r="Z1309" i="4"/>
  <c r="AA1309" i="4"/>
  <c r="T1310" i="4"/>
  <c r="U1310" i="4"/>
  <c r="V1310" i="4"/>
  <c r="W1310" i="4"/>
  <c r="X1310" i="4"/>
  <c r="Y1310" i="4"/>
  <c r="Z1310" i="4"/>
  <c r="AA1310" i="4"/>
  <c r="T1311" i="4"/>
  <c r="U1311" i="4"/>
  <c r="V1311" i="4"/>
  <c r="W1311" i="4"/>
  <c r="X1311" i="4"/>
  <c r="Y1311" i="4"/>
  <c r="Z1311" i="4"/>
  <c r="AA1311" i="4"/>
  <c r="T1312" i="4"/>
  <c r="V1312" i="4"/>
  <c r="W1312" i="4"/>
  <c r="Y1312" i="4"/>
  <c r="Z1312" i="4"/>
  <c r="AA1312" i="4"/>
  <c r="T1313" i="4"/>
  <c r="U1313" i="4"/>
  <c r="V1313" i="4"/>
  <c r="W1313" i="4"/>
  <c r="X1313" i="4"/>
  <c r="Y1313" i="4"/>
  <c r="Z1313" i="4"/>
  <c r="AA1313" i="4"/>
  <c r="T1314" i="4"/>
  <c r="V1314" i="4"/>
  <c r="W1314" i="4"/>
  <c r="Y1314" i="4"/>
  <c r="Z1314" i="4"/>
  <c r="AA1314" i="4"/>
  <c r="T1315" i="4"/>
  <c r="U1315" i="4"/>
  <c r="V1315" i="4"/>
  <c r="W1315" i="4"/>
  <c r="X1315" i="4"/>
  <c r="Y1315" i="4"/>
  <c r="Z1315" i="4"/>
  <c r="AA1315" i="4"/>
  <c r="T1316" i="4"/>
  <c r="U1316" i="4"/>
  <c r="V1316" i="4"/>
  <c r="W1316" i="4"/>
  <c r="X1316" i="4"/>
  <c r="Y1316" i="4"/>
  <c r="Z1316" i="4"/>
  <c r="AA1316" i="4"/>
  <c r="T1317" i="4"/>
  <c r="U1317" i="4"/>
  <c r="V1317" i="4"/>
  <c r="W1317" i="4"/>
  <c r="X1317" i="4"/>
  <c r="Y1317" i="4"/>
  <c r="Z1317" i="4"/>
  <c r="AA1317" i="4"/>
  <c r="T1318" i="4"/>
  <c r="U1318" i="4"/>
  <c r="V1318" i="4"/>
  <c r="W1318" i="4"/>
  <c r="X1318" i="4"/>
  <c r="Y1318" i="4"/>
  <c r="Z1318" i="4"/>
  <c r="AA1318" i="4"/>
  <c r="T1319" i="4"/>
  <c r="U1319" i="4"/>
  <c r="V1319" i="4"/>
  <c r="W1319" i="4"/>
  <c r="X1319" i="4"/>
  <c r="Y1319" i="4"/>
  <c r="Z1319" i="4"/>
  <c r="AA1319" i="4"/>
  <c r="T1320" i="4"/>
  <c r="V1320" i="4"/>
  <c r="W1320" i="4"/>
  <c r="Y1320" i="4"/>
  <c r="Z1320" i="4"/>
  <c r="AA1320" i="4"/>
  <c r="T1321" i="4"/>
  <c r="U1321" i="4"/>
  <c r="V1321" i="4"/>
  <c r="W1321" i="4"/>
  <c r="X1321" i="4"/>
  <c r="Y1321" i="4"/>
  <c r="Z1321" i="4"/>
  <c r="AA1321" i="4"/>
  <c r="T1322" i="4"/>
  <c r="V1322" i="4"/>
  <c r="W1322" i="4"/>
  <c r="Y1322" i="4"/>
  <c r="Z1322" i="4"/>
  <c r="AA1322" i="4"/>
  <c r="T1323" i="4"/>
  <c r="U1323" i="4"/>
  <c r="V1323" i="4"/>
  <c r="W1323" i="4"/>
  <c r="X1323" i="4"/>
  <c r="Y1323" i="4"/>
  <c r="Z1323" i="4"/>
  <c r="AA1323" i="4"/>
  <c r="T1324" i="4"/>
  <c r="U1324" i="4"/>
  <c r="V1324" i="4"/>
  <c r="W1324" i="4"/>
  <c r="X1324" i="4"/>
  <c r="Y1324" i="4"/>
  <c r="Z1324" i="4"/>
  <c r="AA1324" i="4"/>
  <c r="T1325" i="4"/>
  <c r="U1325" i="4"/>
  <c r="V1325" i="4"/>
  <c r="W1325" i="4"/>
  <c r="X1325" i="4"/>
  <c r="Y1325" i="4"/>
  <c r="Z1325" i="4"/>
  <c r="AA1325" i="4"/>
  <c r="T1326" i="4"/>
  <c r="U1326" i="4"/>
  <c r="V1326" i="4"/>
  <c r="W1326" i="4"/>
  <c r="X1326" i="4"/>
  <c r="Y1326" i="4"/>
  <c r="Z1326" i="4"/>
  <c r="AA1326" i="4"/>
  <c r="T1327" i="4"/>
  <c r="U1327" i="4"/>
  <c r="V1327" i="4"/>
  <c r="W1327" i="4"/>
  <c r="X1327" i="4"/>
  <c r="Y1327" i="4"/>
  <c r="Z1327" i="4"/>
  <c r="AA1327" i="4"/>
  <c r="T1328" i="4"/>
  <c r="V1328" i="4"/>
  <c r="W1328" i="4"/>
  <c r="X1328" i="4"/>
  <c r="Y1328" i="4"/>
  <c r="Z1328" i="4"/>
  <c r="AA1328" i="4"/>
  <c r="T1329" i="4"/>
  <c r="U1329" i="4"/>
  <c r="V1329" i="4"/>
  <c r="W1329" i="4"/>
  <c r="X1329" i="4"/>
  <c r="Y1329" i="4"/>
  <c r="Z1329" i="4"/>
  <c r="AA1329" i="4"/>
  <c r="T1330" i="4"/>
  <c r="V1330" i="4"/>
  <c r="W1330" i="4"/>
  <c r="Y1330" i="4"/>
  <c r="Z1330" i="4"/>
  <c r="AA1330" i="4"/>
  <c r="T1331" i="4"/>
  <c r="U1331" i="4"/>
  <c r="V1331" i="4"/>
  <c r="W1331" i="4"/>
  <c r="X1331" i="4"/>
  <c r="Y1331" i="4"/>
  <c r="Z1331" i="4"/>
  <c r="AA1331" i="4"/>
  <c r="T1332" i="4"/>
  <c r="U1332" i="4"/>
  <c r="V1332" i="4"/>
  <c r="W1332" i="4"/>
  <c r="X1332" i="4"/>
  <c r="Y1332" i="4"/>
  <c r="Z1332" i="4"/>
  <c r="AA1332" i="4"/>
  <c r="T1333" i="4"/>
  <c r="U1333" i="4"/>
  <c r="V1333" i="4"/>
  <c r="W1333" i="4"/>
  <c r="X1333" i="4"/>
  <c r="Y1333" i="4"/>
  <c r="Z1333" i="4"/>
  <c r="AA1333" i="4"/>
  <c r="T1334" i="4"/>
  <c r="U1334" i="4"/>
  <c r="V1334" i="4"/>
  <c r="W1334" i="4"/>
  <c r="X1334" i="4"/>
  <c r="Y1334" i="4"/>
  <c r="Z1334" i="4"/>
  <c r="AA1334" i="4"/>
  <c r="T1335" i="4"/>
  <c r="U1335" i="4"/>
  <c r="V1335" i="4"/>
  <c r="W1335" i="4"/>
  <c r="X1335" i="4"/>
  <c r="Y1335" i="4"/>
  <c r="Z1335" i="4"/>
  <c r="AA1335" i="4"/>
  <c r="T1336" i="4"/>
  <c r="V1336" i="4"/>
  <c r="W1336" i="4"/>
  <c r="Y1336" i="4"/>
  <c r="Z1336" i="4"/>
  <c r="AA1336" i="4"/>
  <c r="T1337" i="4"/>
  <c r="U1337" i="4"/>
  <c r="V1337" i="4"/>
  <c r="W1337" i="4"/>
  <c r="X1337" i="4"/>
  <c r="Y1337" i="4"/>
  <c r="Z1337" i="4"/>
  <c r="AA1337" i="4"/>
  <c r="T1338" i="4"/>
  <c r="V1338" i="4"/>
  <c r="W1338" i="4"/>
  <c r="Y1338" i="4"/>
  <c r="Z1338" i="4"/>
  <c r="AA1338" i="4"/>
  <c r="T1339" i="4"/>
  <c r="U1339" i="4"/>
  <c r="V1339" i="4"/>
  <c r="W1339" i="4"/>
  <c r="X1339" i="4"/>
  <c r="Y1339" i="4"/>
  <c r="Z1339" i="4"/>
  <c r="AA1339" i="4"/>
  <c r="T1340" i="4"/>
  <c r="U1340" i="4"/>
  <c r="V1340" i="4"/>
  <c r="W1340" i="4"/>
  <c r="X1340" i="4"/>
  <c r="Y1340" i="4"/>
  <c r="Z1340" i="4"/>
  <c r="AA1340" i="4"/>
  <c r="T1341" i="4"/>
  <c r="U1341" i="4"/>
  <c r="V1341" i="4"/>
  <c r="W1341" i="4"/>
  <c r="X1341" i="4"/>
  <c r="Y1341" i="4"/>
  <c r="Z1341" i="4"/>
  <c r="AA1341" i="4"/>
  <c r="T1342" i="4"/>
  <c r="U1342" i="4"/>
  <c r="V1342" i="4"/>
  <c r="W1342" i="4"/>
  <c r="X1342" i="4"/>
  <c r="Y1342" i="4"/>
  <c r="Z1342" i="4"/>
  <c r="AA1342" i="4"/>
  <c r="T1343" i="4"/>
  <c r="U1343" i="4"/>
  <c r="V1343" i="4"/>
  <c r="W1343" i="4"/>
  <c r="X1343" i="4"/>
  <c r="Y1343" i="4"/>
  <c r="Z1343" i="4"/>
  <c r="AA1343" i="4"/>
  <c r="T1344" i="4"/>
  <c r="V1344" i="4"/>
  <c r="W1344" i="4"/>
  <c r="Y1344" i="4"/>
  <c r="Z1344" i="4"/>
  <c r="AA1344" i="4"/>
  <c r="T1345" i="4"/>
  <c r="U1345" i="4"/>
  <c r="V1345" i="4"/>
  <c r="W1345" i="4"/>
  <c r="X1345" i="4"/>
  <c r="Y1345" i="4"/>
  <c r="Z1345" i="4"/>
  <c r="AA1345" i="4"/>
  <c r="T1346" i="4"/>
  <c r="V1346" i="4"/>
  <c r="W1346" i="4"/>
  <c r="Y1346" i="4"/>
  <c r="Z1346" i="4"/>
  <c r="AA1346" i="4"/>
  <c r="T1347" i="4"/>
  <c r="U1347" i="4"/>
  <c r="V1347" i="4"/>
  <c r="W1347" i="4"/>
  <c r="X1347" i="4"/>
  <c r="Y1347" i="4"/>
  <c r="Z1347" i="4"/>
  <c r="AA1347" i="4"/>
  <c r="T1348" i="4"/>
  <c r="U1348" i="4"/>
  <c r="V1348" i="4"/>
  <c r="W1348" i="4"/>
  <c r="X1348" i="4"/>
  <c r="Y1348" i="4"/>
  <c r="Z1348" i="4"/>
  <c r="AA1348" i="4"/>
  <c r="T1349" i="4"/>
  <c r="U1349" i="4"/>
  <c r="V1349" i="4"/>
  <c r="W1349" i="4"/>
  <c r="X1349" i="4"/>
  <c r="Y1349" i="4"/>
  <c r="Z1349" i="4"/>
  <c r="AA1349" i="4"/>
  <c r="T1350" i="4"/>
  <c r="U1350" i="4"/>
  <c r="V1350" i="4"/>
  <c r="W1350" i="4"/>
  <c r="X1350" i="4"/>
  <c r="Y1350" i="4"/>
  <c r="Z1350" i="4"/>
  <c r="AA1350" i="4"/>
  <c r="T1351" i="4"/>
  <c r="U1351" i="4"/>
  <c r="V1351" i="4"/>
  <c r="W1351" i="4"/>
  <c r="X1351" i="4"/>
  <c r="Y1351" i="4"/>
  <c r="Z1351" i="4"/>
  <c r="AA1351" i="4"/>
  <c r="T1352" i="4"/>
  <c r="V1352" i="4"/>
  <c r="W1352" i="4"/>
  <c r="Y1352" i="4"/>
  <c r="Z1352" i="4"/>
  <c r="AA1352" i="4"/>
  <c r="T1353" i="4"/>
  <c r="U1353" i="4"/>
  <c r="V1353" i="4"/>
  <c r="W1353" i="4"/>
  <c r="X1353" i="4"/>
  <c r="Y1353" i="4"/>
  <c r="Z1353" i="4"/>
  <c r="AA1353" i="4"/>
  <c r="T1354" i="4"/>
  <c r="V1354" i="4"/>
  <c r="W1354" i="4"/>
  <c r="Y1354" i="4"/>
  <c r="Z1354" i="4"/>
  <c r="AA1354" i="4"/>
  <c r="T1355" i="4"/>
  <c r="U1355" i="4"/>
  <c r="V1355" i="4"/>
  <c r="W1355" i="4"/>
  <c r="X1355" i="4"/>
  <c r="Y1355" i="4"/>
  <c r="Z1355" i="4"/>
  <c r="AA1355" i="4"/>
  <c r="T1356" i="4"/>
  <c r="U1356" i="4"/>
  <c r="V1356" i="4"/>
  <c r="W1356" i="4"/>
  <c r="X1356" i="4"/>
  <c r="Y1356" i="4"/>
  <c r="Z1356" i="4"/>
  <c r="AA1356" i="4"/>
  <c r="T1357" i="4"/>
  <c r="U1357" i="4"/>
  <c r="V1357" i="4"/>
  <c r="W1357" i="4"/>
  <c r="X1357" i="4"/>
  <c r="Y1357" i="4"/>
  <c r="Z1357" i="4"/>
  <c r="AA1357" i="4"/>
  <c r="T1358" i="4"/>
  <c r="U1358" i="4"/>
  <c r="V1358" i="4"/>
  <c r="W1358" i="4"/>
  <c r="X1358" i="4"/>
  <c r="Y1358" i="4"/>
  <c r="Z1358" i="4"/>
  <c r="AA1358" i="4"/>
  <c r="T1359" i="4"/>
  <c r="U1359" i="4"/>
  <c r="V1359" i="4"/>
  <c r="W1359" i="4"/>
  <c r="X1359" i="4"/>
  <c r="Y1359" i="4"/>
  <c r="Z1359" i="4"/>
  <c r="AA1359" i="4"/>
  <c r="T1360" i="4"/>
  <c r="V1360" i="4"/>
  <c r="W1360" i="4"/>
  <c r="Y1360" i="4"/>
  <c r="Z1360" i="4"/>
  <c r="AA1360" i="4"/>
  <c r="T1361" i="4"/>
  <c r="U1361" i="4"/>
  <c r="V1361" i="4"/>
  <c r="W1361" i="4"/>
  <c r="X1361" i="4"/>
  <c r="Y1361" i="4"/>
  <c r="Z1361" i="4"/>
  <c r="AA1361" i="4"/>
  <c r="T1362" i="4"/>
  <c r="V1362" i="4"/>
  <c r="W1362" i="4"/>
  <c r="Y1362" i="4"/>
  <c r="Z1362" i="4"/>
  <c r="AA1362" i="4"/>
  <c r="T1363" i="4"/>
  <c r="U1363" i="4"/>
  <c r="V1363" i="4"/>
  <c r="W1363" i="4"/>
  <c r="X1363" i="4"/>
  <c r="Y1363" i="4"/>
  <c r="Z1363" i="4"/>
  <c r="AA1363" i="4"/>
  <c r="T1364" i="4"/>
  <c r="U1364" i="4"/>
  <c r="V1364" i="4"/>
  <c r="W1364" i="4"/>
  <c r="X1364" i="4"/>
  <c r="Y1364" i="4"/>
  <c r="Z1364" i="4"/>
  <c r="AA1364" i="4"/>
  <c r="T1365" i="4"/>
  <c r="U1365" i="4"/>
  <c r="V1365" i="4"/>
  <c r="W1365" i="4"/>
  <c r="X1365" i="4"/>
  <c r="Y1365" i="4"/>
  <c r="Z1365" i="4"/>
  <c r="AA1365" i="4"/>
  <c r="T1366" i="4"/>
  <c r="U1366" i="4"/>
  <c r="V1366" i="4"/>
  <c r="W1366" i="4"/>
  <c r="X1366" i="4"/>
  <c r="Y1366" i="4"/>
  <c r="Z1366" i="4"/>
  <c r="AA1366" i="4"/>
  <c r="T1367" i="4"/>
  <c r="U1367" i="4"/>
  <c r="V1367" i="4"/>
  <c r="W1367" i="4"/>
  <c r="X1367" i="4"/>
  <c r="Y1367" i="4"/>
  <c r="Z1367" i="4"/>
  <c r="AA1367" i="4"/>
  <c r="T1368" i="4"/>
  <c r="V1368" i="4"/>
  <c r="W1368" i="4"/>
  <c r="Y1368" i="4"/>
  <c r="Z1368" i="4"/>
  <c r="AA1368" i="4"/>
  <c r="T1369" i="4"/>
  <c r="U1369" i="4"/>
  <c r="V1369" i="4"/>
  <c r="W1369" i="4"/>
  <c r="X1369" i="4"/>
  <c r="Y1369" i="4"/>
  <c r="Z1369" i="4"/>
  <c r="AA1369" i="4"/>
  <c r="T1370" i="4"/>
  <c r="V1370" i="4"/>
  <c r="W1370" i="4"/>
  <c r="Y1370" i="4"/>
  <c r="Z1370" i="4"/>
  <c r="AA1370" i="4"/>
  <c r="T1371" i="4"/>
  <c r="U1371" i="4"/>
  <c r="V1371" i="4"/>
  <c r="W1371" i="4"/>
  <c r="X1371" i="4"/>
  <c r="Y1371" i="4"/>
  <c r="Z1371" i="4"/>
  <c r="AA1371" i="4"/>
  <c r="T1372" i="4"/>
  <c r="U1372" i="4"/>
  <c r="V1372" i="4"/>
  <c r="W1372" i="4"/>
  <c r="X1372" i="4"/>
  <c r="Y1372" i="4"/>
  <c r="Z1372" i="4"/>
  <c r="AA1372" i="4"/>
  <c r="T1373" i="4"/>
  <c r="U1373" i="4"/>
  <c r="V1373" i="4"/>
  <c r="W1373" i="4"/>
  <c r="X1373" i="4"/>
  <c r="Y1373" i="4"/>
  <c r="Z1373" i="4"/>
  <c r="AA1373" i="4"/>
  <c r="T1374" i="4"/>
  <c r="U1374" i="4"/>
  <c r="V1374" i="4"/>
  <c r="W1374" i="4"/>
  <c r="X1374" i="4"/>
  <c r="Y1374" i="4"/>
  <c r="Z1374" i="4"/>
  <c r="AA1374" i="4"/>
  <c r="T1375" i="4"/>
  <c r="U1375" i="4"/>
  <c r="V1375" i="4"/>
  <c r="W1375" i="4"/>
  <c r="X1375" i="4"/>
  <c r="Y1375" i="4"/>
  <c r="Z1375" i="4"/>
  <c r="AA1375" i="4"/>
  <c r="T1376" i="4"/>
  <c r="V1376" i="4"/>
  <c r="W1376" i="4"/>
  <c r="Y1376" i="4"/>
  <c r="Z1376" i="4"/>
  <c r="AA1376" i="4"/>
  <c r="T1377" i="4"/>
  <c r="U1377" i="4"/>
  <c r="V1377" i="4"/>
  <c r="W1377" i="4"/>
  <c r="X1377" i="4"/>
  <c r="Y1377" i="4"/>
  <c r="Z1377" i="4"/>
  <c r="AA1377" i="4"/>
  <c r="T1378" i="4"/>
  <c r="V1378" i="4"/>
  <c r="W1378" i="4"/>
  <c r="Y1378" i="4"/>
  <c r="Z1378" i="4"/>
  <c r="AA1378" i="4"/>
  <c r="T1379" i="4"/>
  <c r="U1379" i="4"/>
  <c r="V1379" i="4"/>
  <c r="W1379" i="4"/>
  <c r="X1379" i="4"/>
  <c r="Y1379" i="4"/>
  <c r="Z1379" i="4"/>
  <c r="AA1379" i="4"/>
  <c r="T1380" i="4"/>
  <c r="U1380" i="4"/>
  <c r="V1380" i="4"/>
  <c r="W1380" i="4"/>
  <c r="X1380" i="4"/>
  <c r="Y1380" i="4"/>
  <c r="Z1380" i="4"/>
  <c r="AA1380" i="4"/>
  <c r="T1381" i="4"/>
  <c r="U1381" i="4"/>
  <c r="V1381" i="4"/>
  <c r="W1381" i="4"/>
  <c r="X1381" i="4"/>
  <c r="Y1381" i="4"/>
  <c r="Z1381" i="4"/>
  <c r="AA1381" i="4"/>
  <c r="T1382" i="4"/>
  <c r="U1382" i="4"/>
  <c r="V1382" i="4"/>
  <c r="W1382" i="4"/>
  <c r="X1382" i="4"/>
  <c r="Y1382" i="4"/>
  <c r="Z1382" i="4"/>
  <c r="AA1382" i="4"/>
  <c r="T1383" i="4"/>
  <c r="U1383" i="4"/>
  <c r="V1383" i="4"/>
  <c r="W1383" i="4"/>
  <c r="X1383" i="4"/>
  <c r="Y1383" i="4"/>
  <c r="Z1383" i="4"/>
  <c r="AA1383" i="4"/>
  <c r="T1384" i="4"/>
  <c r="V1384" i="4"/>
  <c r="W1384" i="4"/>
  <c r="Y1384" i="4"/>
  <c r="Z1384" i="4"/>
  <c r="AA1384" i="4"/>
  <c r="T1385" i="4"/>
  <c r="U1385" i="4"/>
  <c r="V1385" i="4"/>
  <c r="W1385" i="4"/>
  <c r="X1385" i="4"/>
  <c r="Y1385" i="4"/>
  <c r="Z1385" i="4"/>
  <c r="AA1385" i="4"/>
  <c r="T1386" i="4"/>
  <c r="V1386" i="4"/>
  <c r="W1386" i="4"/>
  <c r="Y1386" i="4"/>
  <c r="Z1386" i="4"/>
  <c r="AA1386" i="4"/>
  <c r="T1387" i="4"/>
  <c r="U1387" i="4"/>
  <c r="V1387" i="4"/>
  <c r="W1387" i="4"/>
  <c r="X1387" i="4"/>
  <c r="Y1387" i="4"/>
  <c r="Z1387" i="4"/>
  <c r="AA1387" i="4"/>
  <c r="T1388" i="4"/>
  <c r="U1388" i="4"/>
  <c r="V1388" i="4"/>
  <c r="W1388" i="4"/>
  <c r="X1388" i="4"/>
  <c r="Y1388" i="4"/>
  <c r="Z1388" i="4"/>
  <c r="AA1388" i="4"/>
  <c r="T1389" i="4"/>
  <c r="U1389" i="4"/>
  <c r="V1389" i="4"/>
  <c r="W1389" i="4"/>
  <c r="X1389" i="4"/>
  <c r="Y1389" i="4"/>
  <c r="Z1389" i="4"/>
  <c r="AA1389" i="4"/>
  <c r="T1390" i="4"/>
  <c r="U1390" i="4"/>
  <c r="V1390" i="4"/>
  <c r="W1390" i="4"/>
  <c r="X1390" i="4"/>
  <c r="Y1390" i="4"/>
  <c r="Z1390" i="4"/>
  <c r="AA1390" i="4"/>
  <c r="T1391" i="4"/>
  <c r="U1391" i="4"/>
  <c r="V1391" i="4"/>
  <c r="W1391" i="4"/>
  <c r="X1391" i="4"/>
  <c r="Y1391" i="4"/>
  <c r="Z1391" i="4"/>
  <c r="AA1391" i="4"/>
  <c r="T1392" i="4"/>
  <c r="V1392" i="4"/>
  <c r="W1392" i="4"/>
  <c r="Y1392" i="4"/>
  <c r="Z1392" i="4"/>
  <c r="AA1392" i="4"/>
  <c r="T1393" i="4"/>
  <c r="U1393" i="4"/>
  <c r="V1393" i="4"/>
  <c r="W1393" i="4"/>
  <c r="X1393" i="4"/>
  <c r="Y1393" i="4"/>
  <c r="Z1393" i="4"/>
  <c r="AA1393" i="4"/>
  <c r="T1394" i="4"/>
  <c r="V1394" i="4"/>
  <c r="W1394" i="4"/>
  <c r="Y1394" i="4"/>
  <c r="Z1394" i="4"/>
  <c r="AA1394" i="4"/>
  <c r="T1395" i="4"/>
  <c r="U1395" i="4"/>
  <c r="V1395" i="4"/>
  <c r="W1395" i="4"/>
  <c r="X1395" i="4"/>
  <c r="Y1395" i="4"/>
  <c r="Z1395" i="4"/>
  <c r="AA1395" i="4"/>
  <c r="T1396" i="4"/>
  <c r="U1396" i="4"/>
  <c r="V1396" i="4"/>
  <c r="W1396" i="4"/>
  <c r="X1396" i="4"/>
  <c r="Y1396" i="4"/>
  <c r="Z1396" i="4"/>
  <c r="AA1396" i="4"/>
  <c r="T1397" i="4"/>
  <c r="U1397" i="4"/>
  <c r="V1397" i="4"/>
  <c r="W1397" i="4"/>
  <c r="X1397" i="4"/>
  <c r="Y1397" i="4"/>
  <c r="Z1397" i="4"/>
  <c r="AA1397" i="4"/>
  <c r="T1398" i="4"/>
  <c r="U1398" i="4"/>
  <c r="V1398" i="4"/>
  <c r="W1398" i="4"/>
  <c r="X1398" i="4"/>
  <c r="Y1398" i="4"/>
  <c r="Z1398" i="4"/>
  <c r="AA1398" i="4"/>
  <c r="T1399" i="4"/>
  <c r="U1399" i="4"/>
  <c r="V1399" i="4"/>
  <c r="W1399" i="4"/>
  <c r="X1399" i="4"/>
  <c r="Y1399" i="4"/>
  <c r="Z1399" i="4"/>
  <c r="AA1399" i="4"/>
  <c r="T1400" i="4"/>
  <c r="V1400" i="4"/>
  <c r="W1400" i="4"/>
  <c r="X1400" i="4"/>
  <c r="Y1400" i="4"/>
  <c r="Z1400" i="4"/>
  <c r="AA1400" i="4"/>
  <c r="T1401" i="4"/>
  <c r="U1401" i="4"/>
  <c r="V1401" i="4"/>
  <c r="W1401" i="4"/>
  <c r="X1401" i="4"/>
  <c r="Y1401" i="4"/>
  <c r="Z1401" i="4"/>
  <c r="AA1401" i="4"/>
  <c r="AA1681" i="4"/>
  <c r="Z1681" i="4"/>
  <c r="Y1681" i="4"/>
  <c r="W1681" i="4"/>
  <c r="V1681" i="4"/>
  <c r="U1681" i="4"/>
  <c r="T1681" i="4"/>
  <c r="S1681" i="4"/>
  <c r="AA1680" i="4"/>
  <c r="Z1680" i="4"/>
  <c r="Y1680" i="4"/>
  <c r="W1680" i="4"/>
  <c r="V1680" i="4"/>
  <c r="T1680" i="4"/>
  <c r="S1680" i="4"/>
  <c r="AA1679" i="4"/>
  <c r="Z1679" i="4"/>
  <c r="Y1679" i="4"/>
  <c r="X1679" i="4"/>
  <c r="W1679" i="4"/>
  <c r="V1679" i="4"/>
  <c r="U1679" i="4"/>
  <c r="T1679" i="4"/>
  <c r="S1679" i="4"/>
  <c r="AA1678" i="4"/>
  <c r="Z1678" i="4"/>
  <c r="Y1678" i="4"/>
  <c r="X1678" i="4"/>
  <c r="W1678" i="4"/>
  <c r="V1678" i="4"/>
  <c r="U1678" i="4"/>
  <c r="T1678" i="4"/>
  <c r="S1678" i="4"/>
  <c r="AA1677" i="4"/>
  <c r="Z1677" i="4"/>
  <c r="Y1677" i="4"/>
  <c r="X1677" i="4"/>
  <c r="W1677" i="4"/>
  <c r="V1677" i="4"/>
  <c r="U1677" i="4"/>
  <c r="T1677" i="4"/>
  <c r="S1677" i="4"/>
  <c r="AA1676" i="4"/>
  <c r="Z1676" i="4"/>
  <c r="Y1676" i="4"/>
  <c r="X1676" i="4"/>
  <c r="W1676" i="4"/>
  <c r="V1676" i="4"/>
  <c r="U1676" i="4"/>
  <c r="T1676" i="4"/>
  <c r="S1676" i="4"/>
  <c r="AA1675" i="4"/>
  <c r="Z1675" i="4"/>
  <c r="Y1675" i="4"/>
  <c r="X1675" i="4"/>
  <c r="W1675" i="4"/>
  <c r="V1675" i="4"/>
  <c r="U1675" i="4"/>
  <c r="T1675" i="4"/>
  <c r="S1675" i="4"/>
  <c r="AA1674" i="4"/>
  <c r="Z1674" i="4"/>
  <c r="Y1674" i="4"/>
  <c r="W1674" i="4"/>
  <c r="V1674" i="4"/>
  <c r="T1674" i="4"/>
  <c r="S1674" i="4"/>
  <c r="AA1673" i="4"/>
  <c r="Z1673" i="4"/>
  <c r="Y1673" i="4"/>
  <c r="X1673" i="4"/>
  <c r="W1673" i="4"/>
  <c r="V1673" i="4"/>
  <c r="T1673" i="4"/>
  <c r="S1673" i="4"/>
  <c r="AA1672" i="4"/>
  <c r="Z1672" i="4"/>
  <c r="Y1672" i="4"/>
  <c r="W1672" i="4"/>
  <c r="V1672" i="4"/>
  <c r="U1672" i="4"/>
  <c r="T1672" i="4"/>
  <c r="S1672" i="4"/>
  <c r="AA1671" i="4"/>
  <c r="Z1671" i="4"/>
  <c r="Y1671" i="4"/>
  <c r="X1671" i="4"/>
  <c r="W1671" i="4"/>
  <c r="V1671" i="4"/>
  <c r="U1671" i="4"/>
  <c r="T1671" i="4"/>
  <c r="S1671" i="4"/>
  <c r="AA1670" i="4"/>
  <c r="Z1670" i="4"/>
  <c r="Y1670" i="4"/>
  <c r="X1670" i="4"/>
  <c r="W1670" i="4"/>
  <c r="V1670" i="4"/>
  <c r="U1670" i="4"/>
  <c r="T1670" i="4"/>
  <c r="S1670" i="4"/>
  <c r="AA1669" i="4"/>
  <c r="Z1669" i="4"/>
  <c r="Y1669" i="4"/>
  <c r="X1669" i="4"/>
  <c r="W1669" i="4"/>
  <c r="V1669" i="4"/>
  <c r="U1669" i="4"/>
  <c r="T1669" i="4"/>
  <c r="S1669" i="4"/>
  <c r="AA1668" i="4"/>
  <c r="Z1668" i="4"/>
  <c r="Y1668" i="4"/>
  <c r="X1668" i="4"/>
  <c r="W1668" i="4"/>
  <c r="V1668" i="4"/>
  <c r="U1668" i="4"/>
  <c r="T1668" i="4"/>
  <c r="S1668" i="4"/>
  <c r="AA1667" i="4"/>
  <c r="Z1667" i="4"/>
  <c r="Y1667" i="4"/>
  <c r="X1667" i="4"/>
  <c r="W1667" i="4"/>
  <c r="V1667" i="4"/>
  <c r="U1667" i="4"/>
  <c r="T1667" i="4"/>
  <c r="S1667" i="4"/>
  <c r="AA1666" i="4"/>
  <c r="Z1666" i="4"/>
  <c r="Y1666" i="4"/>
  <c r="W1666" i="4"/>
  <c r="V1666" i="4"/>
  <c r="T1666" i="4"/>
  <c r="S1666" i="4"/>
  <c r="AA1665" i="4"/>
  <c r="Z1665" i="4"/>
  <c r="Y1665" i="4"/>
  <c r="W1665" i="4"/>
  <c r="V1665" i="4"/>
  <c r="U1665" i="4"/>
  <c r="T1665" i="4"/>
  <c r="S1665" i="4"/>
  <c r="AA1664" i="4"/>
  <c r="Z1664" i="4"/>
  <c r="Y1664" i="4"/>
  <c r="W1664" i="4"/>
  <c r="V1664" i="4"/>
  <c r="T1664" i="4"/>
  <c r="S1664" i="4"/>
  <c r="AA1663" i="4"/>
  <c r="Z1663" i="4"/>
  <c r="Y1663" i="4"/>
  <c r="X1663" i="4"/>
  <c r="W1663" i="4"/>
  <c r="V1663" i="4"/>
  <c r="U1663" i="4"/>
  <c r="T1663" i="4"/>
  <c r="S1663" i="4"/>
  <c r="AA1662" i="4"/>
  <c r="Z1662" i="4"/>
  <c r="Y1662" i="4"/>
  <c r="X1662" i="4"/>
  <c r="W1662" i="4"/>
  <c r="V1662" i="4"/>
  <c r="U1662" i="4"/>
  <c r="T1662" i="4"/>
  <c r="S1662" i="4"/>
  <c r="AA1661" i="4"/>
  <c r="Z1661" i="4"/>
  <c r="Y1661" i="4"/>
  <c r="X1661" i="4"/>
  <c r="W1661" i="4"/>
  <c r="V1661" i="4"/>
  <c r="U1661" i="4"/>
  <c r="T1661" i="4"/>
  <c r="S1661" i="4"/>
  <c r="AA1660" i="4"/>
  <c r="Z1660" i="4"/>
  <c r="Y1660" i="4"/>
  <c r="X1660" i="4"/>
  <c r="W1660" i="4"/>
  <c r="V1660" i="4"/>
  <c r="U1660" i="4"/>
  <c r="T1660" i="4"/>
  <c r="S1660" i="4"/>
  <c r="AA1659" i="4"/>
  <c r="Z1659" i="4"/>
  <c r="Y1659" i="4"/>
  <c r="X1659" i="4"/>
  <c r="W1659" i="4"/>
  <c r="V1659" i="4"/>
  <c r="U1659" i="4"/>
  <c r="T1659" i="4"/>
  <c r="S1659" i="4"/>
  <c r="AA1658" i="4"/>
  <c r="Z1658" i="4"/>
  <c r="Y1658" i="4"/>
  <c r="W1658" i="4"/>
  <c r="V1658" i="4"/>
  <c r="T1658" i="4"/>
  <c r="S1658" i="4"/>
  <c r="AA1657" i="4"/>
  <c r="Z1657" i="4"/>
  <c r="Y1657" i="4"/>
  <c r="W1657" i="4"/>
  <c r="V1657" i="4"/>
  <c r="T1657" i="4"/>
  <c r="S1657" i="4"/>
  <c r="AA1656" i="4"/>
  <c r="Z1656" i="4"/>
  <c r="Y1656" i="4"/>
  <c r="X1656" i="4"/>
  <c r="W1656" i="4"/>
  <c r="V1656" i="4"/>
  <c r="T1656" i="4"/>
  <c r="S1656" i="4"/>
  <c r="AA1655" i="4"/>
  <c r="Z1655" i="4"/>
  <c r="Y1655" i="4"/>
  <c r="X1655" i="4"/>
  <c r="W1655" i="4"/>
  <c r="V1655" i="4"/>
  <c r="U1655" i="4"/>
  <c r="T1655" i="4"/>
  <c r="S1655" i="4"/>
  <c r="AA1654" i="4"/>
  <c r="Z1654" i="4"/>
  <c r="Y1654" i="4"/>
  <c r="X1654" i="4"/>
  <c r="W1654" i="4"/>
  <c r="V1654" i="4"/>
  <c r="U1654" i="4"/>
  <c r="T1654" i="4"/>
  <c r="S1654" i="4"/>
  <c r="AA1653" i="4"/>
  <c r="Z1653" i="4"/>
  <c r="Y1653" i="4"/>
  <c r="X1653" i="4"/>
  <c r="W1653" i="4"/>
  <c r="V1653" i="4"/>
  <c r="U1653" i="4"/>
  <c r="T1653" i="4"/>
  <c r="S1653" i="4"/>
  <c r="AA1652" i="4"/>
  <c r="Z1652" i="4"/>
  <c r="Y1652" i="4"/>
  <c r="X1652" i="4"/>
  <c r="W1652" i="4"/>
  <c r="V1652" i="4"/>
  <c r="U1652" i="4"/>
  <c r="T1652" i="4"/>
  <c r="S1652" i="4"/>
  <c r="AA1651" i="4"/>
  <c r="Z1651" i="4"/>
  <c r="Y1651" i="4"/>
  <c r="X1651" i="4"/>
  <c r="W1651" i="4"/>
  <c r="V1651" i="4"/>
  <c r="U1651" i="4"/>
  <c r="T1651" i="4"/>
  <c r="S1651" i="4"/>
  <c r="AA1650" i="4"/>
  <c r="Z1650" i="4"/>
  <c r="Y1650" i="4"/>
  <c r="W1650" i="4"/>
  <c r="V1650" i="4"/>
  <c r="T1650" i="4"/>
  <c r="S1650" i="4"/>
  <c r="AA1649" i="4"/>
  <c r="Z1649" i="4"/>
  <c r="Y1649" i="4"/>
  <c r="W1649" i="4"/>
  <c r="V1649" i="4"/>
  <c r="T1649" i="4"/>
  <c r="S1649" i="4"/>
  <c r="AA1648" i="4"/>
  <c r="Z1648" i="4"/>
  <c r="Y1648" i="4"/>
  <c r="W1648" i="4"/>
  <c r="V1648" i="4"/>
  <c r="U1648" i="4"/>
  <c r="T1648" i="4"/>
  <c r="S1648" i="4"/>
  <c r="AA1647" i="4"/>
  <c r="Z1647" i="4"/>
  <c r="Y1647" i="4"/>
  <c r="X1647" i="4"/>
  <c r="W1647" i="4"/>
  <c r="V1647" i="4"/>
  <c r="U1647" i="4"/>
  <c r="T1647" i="4"/>
  <c r="S1647" i="4"/>
  <c r="AA1646" i="4"/>
  <c r="Z1646" i="4"/>
  <c r="Y1646" i="4"/>
  <c r="X1646" i="4"/>
  <c r="W1646" i="4"/>
  <c r="V1646" i="4"/>
  <c r="U1646" i="4"/>
  <c r="T1646" i="4"/>
  <c r="S1646" i="4"/>
  <c r="AA1645" i="4"/>
  <c r="Z1645" i="4"/>
  <c r="Y1645" i="4"/>
  <c r="X1645" i="4"/>
  <c r="W1645" i="4"/>
  <c r="V1645" i="4"/>
  <c r="U1645" i="4"/>
  <c r="T1645" i="4"/>
  <c r="S1645" i="4"/>
  <c r="AA1644" i="4"/>
  <c r="Z1644" i="4"/>
  <c r="Y1644" i="4"/>
  <c r="X1644" i="4"/>
  <c r="W1644" i="4"/>
  <c r="V1644" i="4"/>
  <c r="U1644" i="4"/>
  <c r="T1644" i="4"/>
  <c r="S1644" i="4"/>
  <c r="AA1643" i="4"/>
  <c r="Z1643" i="4"/>
  <c r="Y1643" i="4"/>
  <c r="X1643" i="4"/>
  <c r="W1643" i="4"/>
  <c r="V1643" i="4"/>
  <c r="U1643" i="4"/>
  <c r="T1643" i="4"/>
  <c r="S1643" i="4"/>
  <c r="AA1642" i="4"/>
  <c r="Z1642" i="4"/>
  <c r="Y1642" i="4"/>
  <c r="W1642" i="4"/>
  <c r="V1642" i="4"/>
  <c r="T1642" i="4"/>
  <c r="S1642" i="4"/>
  <c r="AA1641" i="4"/>
  <c r="Z1641" i="4"/>
  <c r="Y1641" i="4"/>
  <c r="W1641" i="4"/>
  <c r="V1641" i="4"/>
  <c r="T1641" i="4"/>
  <c r="S1641" i="4"/>
  <c r="AA1640" i="4"/>
  <c r="Z1640" i="4"/>
  <c r="Y1640" i="4"/>
  <c r="W1640" i="4"/>
  <c r="V1640" i="4"/>
  <c r="T1640" i="4"/>
  <c r="S1640" i="4"/>
  <c r="AA1639" i="4"/>
  <c r="Z1639" i="4"/>
  <c r="Y1639" i="4"/>
  <c r="X1639" i="4"/>
  <c r="W1639" i="4"/>
  <c r="V1639" i="4"/>
  <c r="U1639" i="4"/>
  <c r="T1639" i="4"/>
  <c r="S1639" i="4"/>
  <c r="AA1638" i="4"/>
  <c r="Z1638" i="4"/>
  <c r="Y1638" i="4"/>
  <c r="X1638" i="4"/>
  <c r="W1638" i="4"/>
  <c r="V1638" i="4"/>
  <c r="U1638" i="4"/>
  <c r="T1638" i="4"/>
  <c r="S1638" i="4"/>
  <c r="AA1637" i="4"/>
  <c r="Z1637" i="4"/>
  <c r="Y1637" i="4"/>
  <c r="X1637" i="4"/>
  <c r="W1637" i="4"/>
  <c r="V1637" i="4"/>
  <c r="U1637" i="4"/>
  <c r="T1637" i="4"/>
  <c r="S1637" i="4"/>
  <c r="AA1636" i="4"/>
  <c r="Z1636" i="4"/>
  <c r="Y1636" i="4"/>
  <c r="X1636" i="4"/>
  <c r="W1636" i="4"/>
  <c r="V1636" i="4"/>
  <c r="U1636" i="4"/>
  <c r="T1636" i="4"/>
  <c r="S1636" i="4"/>
  <c r="AA1635" i="4"/>
  <c r="Z1635" i="4"/>
  <c r="Y1635" i="4"/>
  <c r="X1635" i="4"/>
  <c r="W1635" i="4"/>
  <c r="V1635" i="4"/>
  <c r="U1635" i="4"/>
  <c r="T1635" i="4"/>
  <c r="S1635" i="4"/>
  <c r="AA1634" i="4"/>
  <c r="Z1634" i="4"/>
  <c r="Y1634" i="4"/>
  <c r="W1634" i="4"/>
  <c r="V1634" i="4"/>
  <c r="T1634" i="4"/>
  <c r="S1634" i="4"/>
  <c r="AA1633" i="4"/>
  <c r="Z1633" i="4"/>
  <c r="Y1633" i="4"/>
  <c r="X1633" i="4"/>
  <c r="W1633" i="4"/>
  <c r="V1633" i="4"/>
  <c r="T1633" i="4"/>
  <c r="S1633" i="4"/>
  <c r="AA1632" i="4"/>
  <c r="Z1632" i="4"/>
  <c r="Y1632" i="4"/>
  <c r="X1632" i="4"/>
  <c r="W1632" i="4"/>
  <c r="V1632" i="4"/>
  <c r="T1632" i="4"/>
  <c r="S1632" i="4"/>
  <c r="AA1631" i="4"/>
  <c r="Z1631" i="4"/>
  <c r="Y1631" i="4"/>
  <c r="X1631" i="4"/>
  <c r="W1631" i="4"/>
  <c r="V1631" i="4"/>
  <c r="U1631" i="4"/>
  <c r="T1631" i="4"/>
  <c r="S1631" i="4"/>
  <c r="AA1630" i="4"/>
  <c r="Z1630" i="4"/>
  <c r="Y1630" i="4"/>
  <c r="X1630" i="4"/>
  <c r="W1630" i="4"/>
  <c r="V1630" i="4"/>
  <c r="U1630" i="4"/>
  <c r="T1630" i="4"/>
  <c r="S1630" i="4"/>
  <c r="AA1629" i="4"/>
  <c r="Z1629" i="4"/>
  <c r="Y1629" i="4"/>
  <c r="X1629" i="4"/>
  <c r="W1629" i="4"/>
  <c r="V1629" i="4"/>
  <c r="U1629" i="4"/>
  <c r="T1629" i="4"/>
  <c r="S1629" i="4"/>
  <c r="AA1628" i="4"/>
  <c r="Z1628" i="4"/>
  <c r="Y1628" i="4"/>
  <c r="X1628" i="4"/>
  <c r="W1628" i="4"/>
  <c r="V1628" i="4"/>
  <c r="U1628" i="4"/>
  <c r="T1628" i="4"/>
  <c r="S1628" i="4"/>
  <c r="AA1627" i="4"/>
  <c r="Z1627" i="4"/>
  <c r="Y1627" i="4"/>
  <c r="X1627" i="4"/>
  <c r="W1627" i="4"/>
  <c r="V1627" i="4"/>
  <c r="U1627" i="4"/>
  <c r="T1627" i="4"/>
  <c r="S1627" i="4"/>
  <c r="AA1626" i="4"/>
  <c r="Z1626" i="4"/>
  <c r="Y1626" i="4"/>
  <c r="W1626" i="4"/>
  <c r="V1626" i="4"/>
  <c r="T1626" i="4"/>
  <c r="S1626" i="4"/>
  <c r="AA1625" i="4"/>
  <c r="Z1625" i="4"/>
  <c r="Y1625" i="4"/>
  <c r="W1625" i="4"/>
  <c r="V1625" i="4"/>
  <c r="U1625" i="4"/>
  <c r="T1625" i="4"/>
  <c r="S1625" i="4"/>
  <c r="AA1624" i="4"/>
  <c r="Z1624" i="4"/>
  <c r="Y1624" i="4"/>
  <c r="X1624" i="4"/>
  <c r="W1624" i="4"/>
  <c r="V1624" i="4"/>
  <c r="T1624" i="4"/>
  <c r="S1624" i="4"/>
  <c r="AA1623" i="4"/>
  <c r="Z1623" i="4"/>
  <c r="Y1623" i="4"/>
  <c r="X1623" i="4"/>
  <c r="W1623" i="4"/>
  <c r="V1623" i="4"/>
  <c r="U1623" i="4"/>
  <c r="T1623" i="4"/>
  <c r="S1623" i="4"/>
  <c r="AA1622" i="4"/>
  <c r="Z1622" i="4"/>
  <c r="Y1622" i="4"/>
  <c r="X1622" i="4"/>
  <c r="W1622" i="4"/>
  <c r="V1622" i="4"/>
  <c r="U1622" i="4"/>
  <c r="T1622" i="4"/>
  <c r="S1622" i="4"/>
  <c r="AA1621" i="4"/>
  <c r="Z1621" i="4"/>
  <c r="Y1621" i="4"/>
  <c r="X1621" i="4"/>
  <c r="W1621" i="4"/>
  <c r="V1621" i="4"/>
  <c r="U1621" i="4"/>
  <c r="T1621" i="4"/>
  <c r="S1621" i="4"/>
  <c r="AA1620" i="4"/>
  <c r="Z1620" i="4"/>
  <c r="Y1620" i="4"/>
  <c r="X1620" i="4"/>
  <c r="W1620" i="4"/>
  <c r="V1620" i="4"/>
  <c r="U1620" i="4"/>
  <c r="T1620" i="4"/>
  <c r="S1620" i="4"/>
  <c r="AA1619" i="4"/>
  <c r="Z1619" i="4"/>
  <c r="Y1619" i="4"/>
  <c r="X1619" i="4"/>
  <c r="W1619" i="4"/>
  <c r="V1619" i="4"/>
  <c r="U1619" i="4"/>
  <c r="T1619" i="4"/>
  <c r="S1619" i="4"/>
  <c r="AA1618" i="4"/>
  <c r="Z1618" i="4"/>
  <c r="Y1618" i="4"/>
  <c r="W1618" i="4"/>
  <c r="V1618" i="4"/>
  <c r="T1618" i="4"/>
  <c r="S1618" i="4"/>
  <c r="AA1617" i="4"/>
  <c r="Z1617" i="4"/>
  <c r="Y1617" i="4"/>
  <c r="W1617" i="4"/>
  <c r="V1617" i="4"/>
  <c r="T1617" i="4"/>
  <c r="S1617" i="4"/>
  <c r="AA1616" i="4"/>
  <c r="Z1616" i="4"/>
  <c r="Y1616" i="4"/>
  <c r="W1616" i="4"/>
  <c r="V1616" i="4"/>
  <c r="U1616" i="4"/>
  <c r="T1616" i="4"/>
  <c r="S1616" i="4"/>
  <c r="AA1615" i="4"/>
  <c r="Z1615" i="4"/>
  <c r="Y1615" i="4"/>
  <c r="X1615" i="4"/>
  <c r="W1615" i="4"/>
  <c r="V1615" i="4"/>
  <c r="U1615" i="4"/>
  <c r="T1615" i="4"/>
  <c r="S1615" i="4"/>
  <c r="AA1614" i="4"/>
  <c r="Z1614" i="4"/>
  <c r="Y1614" i="4"/>
  <c r="X1614" i="4"/>
  <c r="W1614" i="4"/>
  <c r="V1614" i="4"/>
  <c r="U1614" i="4"/>
  <c r="T1614" i="4"/>
  <c r="S1614" i="4"/>
  <c r="AA1613" i="4"/>
  <c r="Z1613" i="4"/>
  <c r="Y1613" i="4"/>
  <c r="X1613" i="4"/>
  <c r="W1613" i="4"/>
  <c r="V1613" i="4"/>
  <c r="U1613" i="4"/>
  <c r="T1613" i="4"/>
  <c r="S1613" i="4"/>
  <c r="AA1612" i="4"/>
  <c r="Z1612" i="4"/>
  <c r="Y1612" i="4"/>
  <c r="X1612" i="4"/>
  <c r="W1612" i="4"/>
  <c r="V1612" i="4"/>
  <c r="U1612" i="4"/>
  <c r="T1612" i="4"/>
  <c r="S1612" i="4"/>
  <c r="AA1611" i="4"/>
  <c r="Z1611" i="4"/>
  <c r="Y1611" i="4"/>
  <c r="X1611" i="4"/>
  <c r="W1611" i="4"/>
  <c r="V1611" i="4"/>
  <c r="U1611" i="4"/>
  <c r="T1611" i="4"/>
  <c r="S1611" i="4"/>
  <c r="AA1610" i="4"/>
  <c r="Z1610" i="4"/>
  <c r="Y1610" i="4"/>
  <c r="W1610" i="4"/>
  <c r="V1610" i="4"/>
  <c r="T1610" i="4"/>
  <c r="S1610" i="4"/>
  <c r="AA1609" i="4"/>
  <c r="Z1609" i="4"/>
  <c r="Y1609" i="4"/>
  <c r="W1609" i="4"/>
  <c r="V1609" i="4"/>
  <c r="T1609" i="4"/>
  <c r="S1609" i="4"/>
  <c r="AA1608" i="4"/>
  <c r="Z1608" i="4"/>
  <c r="Y1608" i="4"/>
  <c r="W1608" i="4"/>
  <c r="V1608" i="4"/>
  <c r="T1608" i="4"/>
  <c r="S1608" i="4"/>
  <c r="AA1607" i="4"/>
  <c r="Z1607" i="4"/>
  <c r="Y1607" i="4"/>
  <c r="X1607" i="4"/>
  <c r="W1607" i="4"/>
  <c r="V1607" i="4"/>
  <c r="U1607" i="4"/>
  <c r="T1607" i="4"/>
  <c r="S1607" i="4"/>
  <c r="AA1606" i="4"/>
  <c r="Z1606" i="4"/>
  <c r="Y1606" i="4"/>
  <c r="X1606" i="4"/>
  <c r="W1606" i="4"/>
  <c r="V1606" i="4"/>
  <c r="U1606" i="4"/>
  <c r="T1606" i="4"/>
  <c r="S1606" i="4"/>
  <c r="AA1605" i="4"/>
  <c r="Z1605" i="4"/>
  <c r="Y1605" i="4"/>
  <c r="X1605" i="4"/>
  <c r="W1605" i="4"/>
  <c r="V1605" i="4"/>
  <c r="U1605" i="4"/>
  <c r="T1605" i="4"/>
  <c r="S1605" i="4"/>
  <c r="AA1604" i="4"/>
  <c r="Z1604" i="4"/>
  <c r="Y1604" i="4"/>
  <c r="X1604" i="4"/>
  <c r="W1604" i="4"/>
  <c r="V1604" i="4"/>
  <c r="U1604" i="4"/>
  <c r="T1604" i="4"/>
  <c r="S1604" i="4"/>
  <c r="AA1603" i="4"/>
  <c r="Z1603" i="4"/>
  <c r="Y1603" i="4"/>
  <c r="X1603" i="4"/>
  <c r="W1603" i="4"/>
  <c r="V1603" i="4"/>
  <c r="U1603" i="4"/>
  <c r="T1603" i="4"/>
  <c r="S1603" i="4"/>
  <c r="AA1602" i="4"/>
  <c r="Z1602" i="4"/>
  <c r="Y1602" i="4"/>
  <c r="W1602" i="4"/>
  <c r="V1602" i="4"/>
  <c r="T1602" i="4"/>
  <c r="S1602" i="4"/>
  <c r="AA1601" i="4"/>
  <c r="Z1601" i="4"/>
  <c r="Y1601" i="4"/>
  <c r="W1601" i="4"/>
  <c r="V1601" i="4"/>
  <c r="T1601" i="4"/>
  <c r="S1601" i="4"/>
  <c r="AA1600" i="4"/>
  <c r="Z1600" i="4"/>
  <c r="Y1600" i="4"/>
  <c r="X1600" i="4"/>
  <c r="W1600" i="4"/>
  <c r="V1600" i="4"/>
  <c r="T1600" i="4"/>
  <c r="S1600" i="4"/>
  <c r="AA1599" i="4"/>
  <c r="Z1599" i="4"/>
  <c r="Y1599" i="4"/>
  <c r="X1599" i="4"/>
  <c r="W1599" i="4"/>
  <c r="V1599" i="4"/>
  <c r="U1599" i="4"/>
  <c r="T1599" i="4"/>
  <c r="S1599" i="4"/>
  <c r="AA1598" i="4"/>
  <c r="Z1598" i="4"/>
  <c r="Y1598" i="4"/>
  <c r="X1598" i="4"/>
  <c r="W1598" i="4"/>
  <c r="V1598" i="4"/>
  <c r="U1598" i="4"/>
  <c r="T1598" i="4"/>
  <c r="S1598" i="4"/>
  <c r="AA1597" i="4"/>
  <c r="Z1597" i="4"/>
  <c r="Y1597" i="4"/>
  <c r="X1597" i="4"/>
  <c r="W1597" i="4"/>
  <c r="V1597" i="4"/>
  <c r="U1597" i="4"/>
  <c r="T1597" i="4"/>
  <c r="S1597" i="4"/>
  <c r="AA1596" i="4"/>
  <c r="Z1596" i="4"/>
  <c r="Y1596" i="4"/>
  <c r="X1596" i="4"/>
  <c r="W1596" i="4"/>
  <c r="V1596" i="4"/>
  <c r="U1596" i="4"/>
  <c r="T1596" i="4"/>
  <c r="S1596" i="4"/>
  <c r="AA1595" i="4"/>
  <c r="Z1595" i="4"/>
  <c r="Y1595" i="4"/>
  <c r="X1595" i="4"/>
  <c r="W1595" i="4"/>
  <c r="V1595" i="4"/>
  <c r="U1595" i="4"/>
  <c r="T1595" i="4"/>
  <c r="S1595" i="4"/>
  <c r="AA1594" i="4"/>
  <c r="Z1594" i="4"/>
  <c r="Y1594" i="4"/>
  <c r="W1594" i="4"/>
  <c r="V1594" i="4"/>
  <c r="T1594" i="4"/>
  <c r="S1594" i="4"/>
  <c r="AA1593" i="4"/>
  <c r="Z1593" i="4"/>
  <c r="Y1593" i="4"/>
  <c r="X1593" i="4"/>
  <c r="W1593" i="4"/>
  <c r="V1593" i="4"/>
  <c r="T1593" i="4"/>
  <c r="S1593" i="4"/>
  <c r="AA1592" i="4"/>
  <c r="Z1592" i="4"/>
  <c r="Y1592" i="4"/>
  <c r="X1592" i="4"/>
  <c r="W1592" i="4"/>
  <c r="V1592" i="4"/>
  <c r="T1592" i="4"/>
  <c r="S1592" i="4"/>
  <c r="AA1591" i="4"/>
  <c r="Z1591" i="4"/>
  <c r="Y1591" i="4"/>
  <c r="X1591" i="4"/>
  <c r="W1591" i="4"/>
  <c r="V1591" i="4"/>
  <c r="U1591" i="4"/>
  <c r="T1591" i="4"/>
  <c r="S1591" i="4"/>
  <c r="AA1590" i="4"/>
  <c r="Z1590" i="4"/>
  <c r="Y1590" i="4"/>
  <c r="X1590" i="4"/>
  <c r="W1590" i="4"/>
  <c r="V1590" i="4"/>
  <c r="U1590" i="4"/>
  <c r="T1590" i="4"/>
  <c r="S1590" i="4"/>
  <c r="AA1589" i="4"/>
  <c r="Z1589" i="4"/>
  <c r="Y1589" i="4"/>
  <c r="X1589" i="4"/>
  <c r="W1589" i="4"/>
  <c r="V1589" i="4"/>
  <c r="U1589" i="4"/>
  <c r="T1589" i="4"/>
  <c r="S1589" i="4"/>
  <c r="AA1588" i="4"/>
  <c r="Z1588" i="4"/>
  <c r="Y1588" i="4"/>
  <c r="X1588" i="4"/>
  <c r="W1588" i="4"/>
  <c r="V1588" i="4"/>
  <c r="U1588" i="4"/>
  <c r="T1588" i="4"/>
  <c r="S1588" i="4"/>
  <c r="AA1587" i="4"/>
  <c r="Z1587" i="4"/>
  <c r="Y1587" i="4"/>
  <c r="X1587" i="4"/>
  <c r="W1587" i="4"/>
  <c r="V1587" i="4"/>
  <c r="U1587" i="4"/>
  <c r="T1587" i="4"/>
  <c r="S1587" i="4"/>
  <c r="AA1586" i="4"/>
  <c r="Z1586" i="4"/>
  <c r="Y1586" i="4"/>
  <c r="W1586" i="4"/>
  <c r="V1586" i="4"/>
  <c r="T1586" i="4"/>
  <c r="S1586" i="4"/>
  <c r="AA1585" i="4"/>
  <c r="Z1585" i="4"/>
  <c r="Y1585" i="4"/>
  <c r="W1585" i="4"/>
  <c r="V1585" i="4"/>
  <c r="U1585" i="4"/>
  <c r="T1585" i="4"/>
  <c r="S1585" i="4"/>
  <c r="AA1584" i="4"/>
  <c r="Z1584" i="4"/>
  <c r="Y1584" i="4"/>
  <c r="W1584" i="4"/>
  <c r="V1584" i="4"/>
  <c r="U1584" i="4"/>
  <c r="T1584" i="4"/>
  <c r="S1584" i="4"/>
  <c r="AA1583" i="4"/>
  <c r="Z1583" i="4"/>
  <c r="Y1583" i="4"/>
  <c r="X1583" i="4"/>
  <c r="W1583" i="4"/>
  <c r="V1583" i="4"/>
  <c r="U1583" i="4"/>
  <c r="T1583" i="4"/>
  <c r="S1583" i="4"/>
  <c r="AA1582" i="4"/>
  <c r="Z1582" i="4"/>
  <c r="Y1582" i="4"/>
  <c r="X1582" i="4"/>
  <c r="W1582" i="4"/>
  <c r="V1582" i="4"/>
  <c r="U1582" i="4"/>
  <c r="T1582" i="4"/>
  <c r="S1582" i="4"/>
  <c r="AA1581" i="4"/>
  <c r="Z1581" i="4"/>
  <c r="Y1581" i="4"/>
  <c r="X1581" i="4"/>
  <c r="W1581" i="4"/>
  <c r="V1581" i="4"/>
  <c r="U1581" i="4"/>
  <c r="T1581" i="4"/>
  <c r="S1581" i="4"/>
  <c r="AA1580" i="4"/>
  <c r="Z1580" i="4"/>
  <c r="Y1580" i="4"/>
  <c r="X1580" i="4"/>
  <c r="W1580" i="4"/>
  <c r="V1580" i="4"/>
  <c r="U1580" i="4"/>
  <c r="T1580" i="4"/>
  <c r="S1580" i="4"/>
  <c r="AA1579" i="4"/>
  <c r="Z1579" i="4"/>
  <c r="Y1579" i="4"/>
  <c r="X1579" i="4"/>
  <c r="W1579" i="4"/>
  <c r="V1579" i="4"/>
  <c r="U1579" i="4"/>
  <c r="T1579" i="4"/>
  <c r="S1579" i="4"/>
  <c r="AA1578" i="4"/>
  <c r="Z1578" i="4"/>
  <c r="Y1578" i="4"/>
  <c r="W1578" i="4"/>
  <c r="V1578" i="4"/>
  <c r="T1578" i="4"/>
  <c r="S1578" i="4"/>
  <c r="AA1577" i="4"/>
  <c r="Z1577" i="4"/>
  <c r="Y1577" i="4"/>
  <c r="W1577" i="4"/>
  <c r="V1577" i="4"/>
  <c r="T1577" i="4"/>
  <c r="S1577" i="4"/>
  <c r="AA1576" i="4"/>
  <c r="Z1576" i="4"/>
  <c r="Y1576" i="4"/>
  <c r="W1576" i="4"/>
  <c r="V1576" i="4"/>
  <c r="T1576" i="4"/>
  <c r="S1576" i="4"/>
  <c r="AA1575" i="4"/>
  <c r="Z1575" i="4"/>
  <c r="Y1575" i="4"/>
  <c r="X1575" i="4"/>
  <c r="W1575" i="4"/>
  <c r="V1575" i="4"/>
  <c r="U1575" i="4"/>
  <c r="T1575" i="4"/>
  <c r="S1575" i="4"/>
  <c r="AA1574" i="4"/>
  <c r="Z1574" i="4"/>
  <c r="Y1574" i="4"/>
  <c r="X1574" i="4"/>
  <c r="W1574" i="4"/>
  <c r="V1574" i="4"/>
  <c r="U1574" i="4"/>
  <c r="T1574" i="4"/>
  <c r="S1574" i="4"/>
  <c r="AA1573" i="4"/>
  <c r="Z1573" i="4"/>
  <c r="Y1573" i="4"/>
  <c r="X1573" i="4"/>
  <c r="W1573" i="4"/>
  <c r="V1573" i="4"/>
  <c r="U1573" i="4"/>
  <c r="T1573" i="4"/>
  <c r="S1573" i="4"/>
  <c r="AA1572" i="4"/>
  <c r="Z1572" i="4"/>
  <c r="Y1572" i="4"/>
  <c r="X1572" i="4"/>
  <c r="W1572" i="4"/>
  <c r="V1572" i="4"/>
  <c r="U1572" i="4"/>
  <c r="T1572" i="4"/>
  <c r="S1572" i="4"/>
  <c r="AA1571" i="4"/>
  <c r="Z1571" i="4"/>
  <c r="Y1571" i="4"/>
  <c r="X1571" i="4"/>
  <c r="W1571" i="4"/>
  <c r="V1571" i="4"/>
  <c r="U1571" i="4"/>
  <c r="T1571" i="4"/>
  <c r="S1571" i="4"/>
  <c r="AA1570" i="4"/>
  <c r="Z1570" i="4"/>
  <c r="Y1570" i="4"/>
  <c r="W1570" i="4"/>
  <c r="V1570" i="4"/>
  <c r="T1570" i="4"/>
  <c r="S1570" i="4"/>
  <c r="AA1569" i="4"/>
  <c r="Z1569" i="4"/>
  <c r="Y1569" i="4"/>
  <c r="W1569" i="4"/>
  <c r="V1569" i="4"/>
  <c r="U1569" i="4"/>
  <c r="T1569" i="4"/>
  <c r="S1569" i="4"/>
  <c r="AA1568" i="4"/>
  <c r="Z1568" i="4"/>
  <c r="Y1568" i="4"/>
  <c r="X1568" i="4"/>
  <c r="W1568" i="4"/>
  <c r="V1568" i="4"/>
  <c r="T1568" i="4"/>
  <c r="S1568" i="4"/>
  <c r="AA1567" i="4"/>
  <c r="Z1567" i="4"/>
  <c r="Y1567" i="4"/>
  <c r="X1567" i="4"/>
  <c r="W1567" i="4"/>
  <c r="V1567" i="4"/>
  <c r="U1567" i="4"/>
  <c r="T1567" i="4"/>
  <c r="S1567" i="4"/>
  <c r="AA1566" i="4"/>
  <c r="Z1566" i="4"/>
  <c r="Y1566" i="4"/>
  <c r="X1566" i="4"/>
  <c r="W1566" i="4"/>
  <c r="V1566" i="4"/>
  <c r="U1566" i="4"/>
  <c r="T1566" i="4"/>
  <c r="S1566" i="4"/>
  <c r="AA1565" i="4"/>
  <c r="Z1565" i="4"/>
  <c r="Y1565" i="4"/>
  <c r="X1565" i="4"/>
  <c r="W1565" i="4"/>
  <c r="V1565" i="4"/>
  <c r="U1565" i="4"/>
  <c r="T1565" i="4"/>
  <c r="S1565" i="4"/>
  <c r="AA1564" i="4"/>
  <c r="Z1564" i="4"/>
  <c r="Y1564" i="4"/>
  <c r="X1564" i="4"/>
  <c r="W1564" i="4"/>
  <c r="V1564" i="4"/>
  <c r="U1564" i="4"/>
  <c r="T1564" i="4"/>
  <c r="S1564" i="4"/>
  <c r="AA1563" i="4"/>
  <c r="Z1563" i="4"/>
  <c r="Y1563" i="4"/>
  <c r="X1563" i="4"/>
  <c r="W1563" i="4"/>
  <c r="V1563" i="4"/>
  <c r="U1563" i="4"/>
  <c r="T1563" i="4"/>
  <c r="S1563" i="4"/>
  <c r="AA1562" i="4"/>
  <c r="Z1562" i="4"/>
  <c r="Y1562" i="4"/>
  <c r="W1562" i="4"/>
  <c r="V1562" i="4"/>
  <c r="T1562" i="4"/>
  <c r="S1562" i="4"/>
  <c r="AA1561" i="4"/>
  <c r="Z1561" i="4"/>
  <c r="Y1561" i="4"/>
  <c r="W1561" i="4"/>
  <c r="V1561" i="4"/>
  <c r="T1561" i="4"/>
  <c r="S1561" i="4"/>
  <c r="AA1560" i="4"/>
  <c r="Z1560" i="4"/>
  <c r="Y1560" i="4"/>
  <c r="X1560" i="4"/>
  <c r="W1560" i="4"/>
  <c r="V1560" i="4"/>
  <c r="T1560" i="4"/>
  <c r="S1560" i="4"/>
  <c r="AA1559" i="4"/>
  <c r="Z1559" i="4"/>
  <c r="Y1559" i="4"/>
  <c r="X1559" i="4"/>
  <c r="W1559" i="4"/>
  <c r="V1559" i="4"/>
  <c r="U1559" i="4"/>
  <c r="T1559" i="4"/>
  <c r="S1559" i="4"/>
  <c r="AA1558" i="4"/>
  <c r="Z1558" i="4"/>
  <c r="Y1558" i="4"/>
  <c r="X1558" i="4"/>
  <c r="W1558" i="4"/>
  <c r="V1558" i="4"/>
  <c r="U1558" i="4"/>
  <c r="T1558" i="4"/>
  <c r="S1558" i="4"/>
  <c r="AA1557" i="4"/>
  <c r="Z1557" i="4"/>
  <c r="Y1557" i="4"/>
  <c r="X1557" i="4"/>
  <c r="W1557" i="4"/>
  <c r="V1557" i="4"/>
  <c r="U1557" i="4"/>
  <c r="T1557" i="4"/>
  <c r="S1557" i="4"/>
  <c r="AA1556" i="4"/>
  <c r="Z1556" i="4"/>
  <c r="Y1556" i="4"/>
  <c r="X1556" i="4"/>
  <c r="W1556" i="4"/>
  <c r="V1556" i="4"/>
  <c r="U1556" i="4"/>
  <c r="T1556" i="4"/>
  <c r="S1556" i="4"/>
  <c r="AA1555" i="4"/>
  <c r="Z1555" i="4"/>
  <c r="Y1555" i="4"/>
  <c r="X1555" i="4"/>
  <c r="W1555" i="4"/>
  <c r="V1555" i="4"/>
  <c r="U1555" i="4"/>
  <c r="T1555" i="4"/>
  <c r="S1555" i="4"/>
  <c r="AA1554" i="4"/>
  <c r="Z1554" i="4"/>
  <c r="Y1554" i="4"/>
  <c r="W1554" i="4"/>
  <c r="V1554" i="4"/>
  <c r="T1554" i="4"/>
  <c r="S1554" i="4"/>
  <c r="AA1553" i="4"/>
  <c r="Z1553" i="4"/>
  <c r="Y1553" i="4"/>
  <c r="X1553" i="4"/>
  <c r="W1553" i="4"/>
  <c r="V1553" i="4"/>
  <c r="T1553" i="4"/>
  <c r="S1553" i="4"/>
  <c r="AA1552" i="4"/>
  <c r="Z1552" i="4"/>
  <c r="Y1552" i="4"/>
  <c r="W1552" i="4"/>
  <c r="V1552" i="4"/>
  <c r="U1552" i="4"/>
  <c r="T1552" i="4"/>
  <c r="S1552" i="4"/>
  <c r="AA1551" i="4"/>
  <c r="Z1551" i="4"/>
  <c r="Y1551" i="4"/>
  <c r="X1551" i="4"/>
  <c r="W1551" i="4"/>
  <c r="V1551" i="4"/>
  <c r="U1551" i="4"/>
  <c r="T1551" i="4"/>
  <c r="S1551" i="4"/>
  <c r="AA1550" i="4"/>
  <c r="Z1550" i="4"/>
  <c r="Y1550" i="4"/>
  <c r="X1550" i="4"/>
  <c r="W1550" i="4"/>
  <c r="V1550" i="4"/>
  <c r="U1550" i="4"/>
  <c r="T1550" i="4"/>
  <c r="S1550" i="4"/>
  <c r="AA1549" i="4"/>
  <c r="Z1549" i="4"/>
  <c r="Y1549" i="4"/>
  <c r="X1549" i="4"/>
  <c r="W1549" i="4"/>
  <c r="V1549" i="4"/>
  <c r="U1549" i="4"/>
  <c r="T1549" i="4"/>
  <c r="S1549" i="4"/>
  <c r="AA1548" i="4"/>
  <c r="Z1548" i="4"/>
  <c r="Y1548" i="4"/>
  <c r="X1548" i="4"/>
  <c r="W1548" i="4"/>
  <c r="V1548" i="4"/>
  <c r="U1548" i="4"/>
  <c r="T1548" i="4"/>
  <c r="S1548" i="4"/>
  <c r="AA1547" i="4"/>
  <c r="Z1547" i="4"/>
  <c r="Y1547" i="4"/>
  <c r="X1547" i="4"/>
  <c r="W1547" i="4"/>
  <c r="V1547" i="4"/>
  <c r="U1547" i="4"/>
  <c r="T1547" i="4"/>
  <c r="S1547" i="4"/>
  <c r="AA1546" i="4"/>
  <c r="Z1546" i="4"/>
  <c r="Y1546" i="4"/>
  <c r="W1546" i="4"/>
  <c r="V1546" i="4"/>
  <c r="T1546" i="4"/>
  <c r="S1546" i="4"/>
  <c r="AA1545" i="4"/>
  <c r="Z1545" i="4"/>
  <c r="Y1545" i="4"/>
  <c r="W1545" i="4"/>
  <c r="V1545" i="4"/>
  <c r="U1545" i="4"/>
  <c r="T1545" i="4"/>
  <c r="S1545" i="4"/>
  <c r="AA1544" i="4"/>
  <c r="Z1544" i="4"/>
  <c r="Y1544" i="4"/>
  <c r="W1544" i="4"/>
  <c r="V1544" i="4"/>
  <c r="T1544" i="4"/>
  <c r="S1544" i="4"/>
  <c r="AA1543" i="4"/>
  <c r="Z1543" i="4"/>
  <c r="Y1543" i="4"/>
  <c r="X1543" i="4"/>
  <c r="W1543" i="4"/>
  <c r="V1543" i="4"/>
  <c r="U1543" i="4"/>
  <c r="T1543" i="4"/>
  <c r="S1543" i="4"/>
  <c r="AA1542" i="4"/>
  <c r="Z1542" i="4"/>
  <c r="Y1542" i="4"/>
  <c r="X1542" i="4"/>
  <c r="W1542" i="4"/>
  <c r="V1542" i="4"/>
  <c r="U1542" i="4"/>
  <c r="T1542" i="4"/>
  <c r="S1542" i="4"/>
  <c r="AA1541" i="4"/>
  <c r="Z1541" i="4"/>
  <c r="Y1541" i="4"/>
  <c r="X1541" i="4"/>
  <c r="W1541" i="4"/>
  <c r="V1541" i="4"/>
  <c r="U1541" i="4"/>
  <c r="T1541" i="4"/>
  <c r="S1541" i="4"/>
  <c r="AA1540" i="4"/>
  <c r="Z1540" i="4"/>
  <c r="Y1540" i="4"/>
  <c r="X1540" i="4"/>
  <c r="W1540" i="4"/>
  <c r="V1540" i="4"/>
  <c r="U1540" i="4"/>
  <c r="T1540" i="4"/>
  <c r="S1540" i="4"/>
  <c r="AA1539" i="4"/>
  <c r="Z1539" i="4"/>
  <c r="Y1539" i="4"/>
  <c r="X1539" i="4"/>
  <c r="W1539" i="4"/>
  <c r="V1539" i="4"/>
  <c r="U1539" i="4"/>
  <c r="T1539" i="4"/>
  <c r="S1539" i="4"/>
  <c r="AA1538" i="4"/>
  <c r="Z1538" i="4"/>
  <c r="Y1538" i="4"/>
  <c r="W1538" i="4"/>
  <c r="V1538" i="4"/>
  <c r="T1538" i="4"/>
  <c r="S1538" i="4"/>
  <c r="AA1537" i="4"/>
  <c r="Z1537" i="4"/>
  <c r="Y1537" i="4"/>
  <c r="X1537" i="4"/>
  <c r="W1537" i="4"/>
  <c r="V1537" i="4"/>
  <c r="T1537" i="4"/>
  <c r="S1537" i="4"/>
  <c r="AA1536" i="4"/>
  <c r="Z1536" i="4"/>
  <c r="Y1536" i="4"/>
  <c r="X1536" i="4"/>
  <c r="W1536" i="4"/>
  <c r="V1536" i="4"/>
  <c r="T1536" i="4"/>
  <c r="S1536" i="4"/>
  <c r="AA1535" i="4"/>
  <c r="Z1535" i="4"/>
  <c r="Y1535" i="4"/>
  <c r="X1535" i="4"/>
  <c r="W1535" i="4"/>
  <c r="V1535" i="4"/>
  <c r="U1535" i="4"/>
  <c r="T1535" i="4"/>
  <c r="S1535" i="4"/>
  <c r="AA1534" i="4"/>
  <c r="Z1534" i="4"/>
  <c r="Y1534" i="4"/>
  <c r="X1534" i="4"/>
  <c r="W1534" i="4"/>
  <c r="V1534" i="4"/>
  <c r="U1534" i="4"/>
  <c r="T1534" i="4"/>
  <c r="S1534" i="4"/>
  <c r="AA1533" i="4"/>
  <c r="Z1533" i="4"/>
  <c r="Y1533" i="4"/>
  <c r="X1533" i="4"/>
  <c r="W1533" i="4"/>
  <c r="V1533" i="4"/>
  <c r="U1533" i="4"/>
  <c r="T1533" i="4"/>
  <c r="S1533" i="4"/>
  <c r="AA1532" i="4"/>
  <c r="Z1532" i="4"/>
  <c r="Y1532" i="4"/>
  <c r="X1532" i="4"/>
  <c r="W1532" i="4"/>
  <c r="V1532" i="4"/>
  <c r="U1532" i="4"/>
  <c r="T1532" i="4"/>
  <c r="S1532" i="4"/>
  <c r="AA1531" i="4"/>
  <c r="Z1531" i="4"/>
  <c r="Y1531" i="4"/>
  <c r="X1531" i="4"/>
  <c r="W1531" i="4"/>
  <c r="V1531" i="4"/>
  <c r="U1531" i="4"/>
  <c r="T1531" i="4"/>
  <c r="S1531" i="4"/>
  <c r="AA1530" i="4"/>
  <c r="Z1530" i="4"/>
  <c r="Y1530" i="4"/>
  <c r="W1530" i="4"/>
  <c r="V1530" i="4"/>
  <c r="T1530" i="4"/>
  <c r="S1530" i="4"/>
  <c r="AA1529" i="4"/>
  <c r="Z1529" i="4"/>
  <c r="Y1529" i="4"/>
  <c r="W1529" i="4"/>
  <c r="V1529" i="4"/>
  <c r="U1529" i="4"/>
  <c r="T1529" i="4"/>
  <c r="S1529" i="4"/>
  <c r="AA1528" i="4"/>
  <c r="Z1528" i="4"/>
  <c r="Y1528" i="4"/>
  <c r="X1528" i="4"/>
  <c r="W1528" i="4"/>
  <c r="V1528" i="4"/>
  <c r="U1528" i="4"/>
  <c r="T1528" i="4"/>
  <c r="S1528" i="4"/>
  <c r="AA1527" i="4"/>
  <c r="Z1527" i="4"/>
  <c r="Y1527" i="4"/>
  <c r="X1527" i="4"/>
  <c r="W1527" i="4"/>
  <c r="V1527" i="4"/>
  <c r="U1527" i="4"/>
  <c r="T1527" i="4"/>
  <c r="S1527" i="4"/>
  <c r="AA1526" i="4"/>
  <c r="Z1526" i="4"/>
  <c r="Y1526" i="4"/>
  <c r="X1526" i="4"/>
  <c r="W1526" i="4"/>
  <c r="V1526" i="4"/>
  <c r="U1526" i="4"/>
  <c r="T1526" i="4"/>
  <c r="S1526" i="4"/>
  <c r="AA1525" i="4"/>
  <c r="Z1525" i="4"/>
  <c r="Y1525" i="4"/>
  <c r="X1525" i="4"/>
  <c r="W1525" i="4"/>
  <c r="V1525" i="4"/>
  <c r="U1525" i="4"/>
  <c r="T1525" i="4"/>
  <c r="S1525" i="4"/>
  <c r="AA1524" i="4"/>
  <c r="Z1524" i="4"/>
  <c r="Y1524" i="4"/>
  <c r="X1524" i="4"/>
  <c r="W1524" i="4"/>
  <c r="V1524" i="4"/>
  <c r="U1524" i="4"/>
  <c r="T1524" i="4"/>
  <c r="S1524" i="4"/>
  <c r="AA1523" i="4"/>
  <c r="Z1523" i="4"/>
  <c r="Y1523" i="4"/>
  <c r="X1523" i="4"/>
  <c r="W1523" i="4"/>
  <c r="V1523" i="4"/>
  <c r="U1523" i="4"/>
  <c r="T1523" i="4"/>
  <c r="S1523" i="4"/>
  <c r="AA1522" i="4"/>
  <c r="Z1522" i="4"/>
  <c r="Y1522" i="4"/>
  <c r="W1522" i="4"/>
  <c r="V1522" i="4"/>
  <c r="T1522" i="4"/>
  <c r="S1522" i="4"/>
  <c r="AA1521" i="4"/>
  <c r="Z1521" i="4"/>
  <c r="Y1521" i="4"/>
  <c r="W1521" i="4"/>
  <c r="V1521" i="4"/>
  <c r="T1521" i="4"/>
  <c r="S1521" i="4"/>
  <c r="AA1520" i="4"/>
  <c r="Z1520" i="4"/>
  <c r="Y1520" i="4"/>
  <c r="X1520" i="4"/>
  <c r="W1520" i="4"/>
  <c r="V1520" i="4"/>
  <c r="U1520" i="4"/>
  <c r="T1520" i="4"/>
  <c r="S1520" i="4"/>
  <c r="AA1519" i="4"/>
  <c r="Z1519" i="4"/>
  <c r="Y1519" i="4"/>
  <c r="X1519" i="4"/>
  <c r="W1519" i="4"/>
  <c r="V1519" i="4"/>
  <c r="U1519" i="4"/>
  <c r="T1519" i="4"/>
  <c r="S1519" i="4"/>
  <c r="AA1518" i="4"/>
  <c r="Z1518" i="4"/>
  <c r="Y1518" i="4"/>
  <c r="X1518" i="4"/>
  <c r="W1518" i="4"/>
  <c r="V1518" i="4"/>
  <c r="U1518" i="4"/>
  <c r="T1518" i="4"/>
  <c r="S1518" i="4"/>
  <c r="AA1517" i="4"/>
  <c r="Z1517" i="4"/>
  <c r="Y1517" i="4"/>
  <c r="X1517" i="4"/>
  <c r="W1517" i="4"/>
  <c r="V1517" i="4"/>
  <c r="U1517" i="4"/>
  <c r="T1517" i="4"/>
  <c r="S1517" i="4"/>
  <c r="AA1516" i="4"/>
  <c r="Z1516" i="4"/>
  <c r="Y1516" i="4"/>
  <c r="X1516" i="4"/>
  <c r="W1516" i="4"/>
  <c r="V1516" i="4"/>
  <c r="U1516" i="4"/>
  <c r="T1516" i="4"/>
  <c r="S1516" i="4"/>
  <c r="AA1515" i="4"/>
  <c r="Z1515" i="4"/>
  <c r="Y1515" i="4"/>
  <c r="X1515" i="4"/>
  <c r="W1515" i="4"/>
  <c r="V1515" i="4"/>
  <c r="U1515" i="4"/>
  <c r="T1515" i="4"/>
  <c r="S1515" i="4"/>
  <c r="AA1514" i="4"/>
  <c r="Z1514" i="4"/>
  <c r="Y1514" i="4"/>
  <c r="W1514" i="4"/>
  <c r="V1514" i="4"/>
  <c r="T1514" i="4"/>
  <c r="S1514" i="4"/>
  <c r="AA1513" i="4"/>
  <c r="Z1513" i="4"/>
  <c r="Y1513" i="4"/>
  <c r="W1513" i="4"/>
  <c r="V1513" i="4"/>
  <c r="T1513" i="4"/>
  <c r="S1513" i="4"/>
  <c r="AA1512" i="4"/>
  <c r="Z1512" i="4"/>
  <c r="Y1512" i="4"/>
  <c r="X1512" i="4"/>
  <c r="W1512" i="4"/>
  <c r="V1512" i="4"/>
  <c r="U1512" i="4"/>
  <c r="T1512" i="4"/>
  <c r="S1512" i="4"/>
  <c r="AA1511" i="4"/>
  <c r="Z1511" i="4"/>
  <c r="Y1511" i="4"/>
  <c r="X1511" i="4"/>
  <c r="W1511" i="4"/>
  <c r="V1511" i="4"/>
  <c r="U1511" i="4"/>
  <c r="T1511" i="4"/>
  <c r="S1511" i="4"/>
  <c r="AA1510" i="4"/>
  <c r="Z1510" i="4"/>
  <c r="Y1510" i="4"/>
  <c r="X1510" i="4"/>
  <c r="W1510" i="4"/>
  <c r="V1510" i="4"/>
  <c r="U1510" i="4"/>
  <c r="T1510" i="4"/>
  <c r="S1510" i="4"/>
  <c r="AA1509" i="4"/>
  <c r="Z1509" i="4"/>
  <c r="Y1509" i="4"/>
  <c r="X1509" i="4"/>
  <c r="W1509" i="4"/>
  <c r="V1509" i="4"/>
  <c r="U1509" i="4"/>
  <c r="T1509" i="4"/>
  <c r="S1509" i="4"/>
  <c r="AA1508" i="4"/>
  <c r="Z1508" i="4"/>
  <c r="Y1508" i="4"/>
  <c r="X1508" i="4"/>
  <c r="W1508" i="4"/>
  <c r="V1508" i="4"/>
  <c r="U1508" i="4"/>
  <c r="T1508" i="4"/>
  <c r="S1508" i="4"/>
  <c r="AA1507" i="4"/>
  <c r="Z1507" i="4"/>
  <c r="Y1507" i="4"/>
  <c r="X1507" i="4"/>
  <c r="W1507" i="4"/>
  <c r="V1507" i="4"/>
  <c r="U1507" i="4"/>
  <c r="T1507" i="4"/>
  <c r="S1507" i="4"/>
  <c r="AA1506" i="4"/>
  <c r="Z1506" i="4"/>
  <c r="Y1506" i="4"/>
  <c r="W1506" i="4"/>
  <c r="V1506" i="4"/>
  <c r="T1506" i="4"/>
  <c r="S1506" i="4"/>
  <c r="AA1505" i="4"/>
  <c r="Z1505" i="4"/>
  <c r="Y1505" i="4"/>
  <c r="X1505" i="4"/>
  <c r="W1505" i="4"/>
  <c r="V1505" i="4"/>
  <c r="T1505" i="4"/>
  <c r="S1505" i="4"/>
  <c r="AA1504" i="4"/>
  <c r="Z1504" i="4"/>
  <c r="Y1504" i="4"/>
  <c r="X1504" i="4"/>
  <c r="W1504" i="4"/>
  <c r="V1504" i="4"/>
  <c r="U1504" i="4"/>
  <c r="T1504" i="4"/>
  <c r="S1504" i="4"/>
  <c r="AA1503" i="4"/>
  <c r="Z1503" i="4"/>
  <c r="Y1503" i="4"/>
  <c r="X1503" i="4"/>
  <c r="W1503" i="4"/>
  <c r="V1503" i="4"/>
  <c r="U1503" i="4"/>
  <c r="T1503" i="4"/>
  <c r="S1503" i="4"/>
  <c r="AA1502" i="4"/>
  <c r="Z1502" i="4"/>
  <c r="Y1502" i="4"/>
  <c r="X1502" i="4"/>
  <c r="W1502" i="4"/>
  <c r="V1502" i="4"/>
  <c r="U1502" i="4"/>
  <c r="T1502" i="4"/>
  <c r="S1502" i="4"/>
  <c r="AA1501" i="4"/>
  <c r="Z1501" i="4"/>
  <c r="Y1501" i="4"/>
  <c r="X1501" i="4"/>
  <c r="W1501" i="4"/>
  <c r="V1501" i="4"/>
  <c r="U1501" i="4"/>
  <c r="T1501" i="4"/>
  <c r="S1501" i="4"/>
  <c r="AA1500" i="4"/>
  <c r="Z1500" i="4"/>
  <c r="Y1500" i="4"/>
  <c r="X1500" i="4"/>
  <c r="W1500" i="4"/>
  <c r="V1500" i="4"/>
  <c r="U1500" i="4"/>
  <c r="T1500" i="4"/>
  <c r="S1500" i="4"/>
  <c r="AA1499" i="4"/>
  <c r="Z1499" i="4"/>
  <c r="Y1499" i="4"/>
  <c r="X1499" i="4"/>
  <c r="W1499" i="4"/>
  <c r="V1499" i="4"/>
  <c r="U1499" i="4"/>
  <c r="T1499" i="4"/>
  <c r="S1499" i="4"/>
  <c r="AA1498" i="4"/>
  <c r="Z1498" i="4"/>
  <c r="Y1498" i="4"/>
  <c r="W1498" i="4"/>
  <c r="V1498" i="4"/>
  <c r="T1498" i="4"/>
  <c r="S1498" i="4"/>
  <c r="AA1497" i="4"/>
  <c r="Z1497" i="4"/>
  <c r="Y1497" i="4"/>
  <c r="W1497" i="4"/>
  <c r="V1497" i="4"/>
  <c r="U1497" i="4"/>
  <c r="T1497" i="4"/>
  <c r="S1497" i="4"/>
  <c r="AA1496" i="4"/>
  <c r="Z1496" i="4"/>
  <c r="Y1496" i="4"/>
  <c r="X1496" i="4"/>
  <c r="W1496" i="4"/>
  <c r="V1496" i="4"/>
  <c r="U1496" i="4"/>
  <c r="T1496" i="4"/>
  <c r="S1496" i="4"/>
  <c r="AA1495" i="4"/>
  <c r="Z1495" i="4"/>
  <c r="Y1495" i="4"/>
  <c r="X1495" i="4"/>
  <c r="W1495" i="4"/>
  <c r="V1495" i="4"/>
  <c r="U1495" i="4"/>
  <c r="T1495" i="4"/>
  <c r="S1495" i="4"/>
  <c r="AA1494" i="4"/>
  <c r="Z1494" i="4"/>
  <c r="Y1494" i="4"/>
  <c r="X1494" i="4"/>
  <c r="W1494" i="4"/>
  <c r="V1494" i="4"/>
  <c r="U1494" i="4"/>
  <c r="T1494" i="4"/>
  <c r="S1494" i="4"/>
  <c r="AA1493" i="4"/>
  <c r="Z1493" i="4"/>
  <c r="Y1493" i="4"/>
  <c r="X1493" i="4"/>
  <c r="W1493" i="4"/>
  <c r="V1493" i="4"/>
  <c r="U1493" i="4"/>
  <c r="T1493" i="4"/>
  <c r="S1493" i="4"/>
  <c r="AA1492" i="4"/>
  <c r="Z1492" i="4"/>
  <c r="Y1492" i="4"/>
  <c r="X1492" i="4"/>
  <c r="W1492" i="4"/>
  <c r="V1492" i="4"/>
  <c r="U1492" i="4"/>
  <c r="T1492" i="4"/>
  <c r="S1492" i="4"/>
  <c r="AA1491" i="4"/>
  <c r="Z1491" i="4"/>
  <c r="Y1491" i="4"/>
  <c r="X1491" i="4"/>
  <c r="W1491" i="4"/>
  <c r="V1491" i="4"/>
  <c r="U1491" i="4"/>
  <c r="T1491" i="4"/>
  <c r="S1491" i="4"/>
  <c r="AA1490" i="4"/>
  <c r="Z1490" i="4"/>
  <c r="Y1490" i="4"/>
  <c r="W1490" i="4"/>
  <c r="V1490" i="4"/>
  <c r="T1490" i="4"/>
  <c r="S1490" i="4"/>
  <c r="AA1489" i="4"/>
  <c r="Z1489" i="4"/>
  <c r="Y1489" i="4"/>
  <c r="W1489" i="4"/>
  <c r="V1489" i="4"/>
  <c r="T1489" i="4"/>
  <c r="S1489" i="4"/>
  <c r="AA1488" i="4"/>
  <c r="Z1488" i="4"/>
  <c r="Y1488" i="4"/>
  <c r="X1488" i="4"/>
  <c r="W1488" i="4"/>
  <c r="V1488" i="4"/>
  <c r="U1488" i="4"/>
  <c r="T1488" i="4"/>
  <c r="S1488" i="4"/>
  <c r="AA1487" i="4"/>
  <c r="Z1487" i="4"/>
  <c r="Y1487" i="4"/>
  <c r="X1487" i="4"/>
  <c r="W1487" i="4"/>
  <c r="V1487" i="4"/>
  <c r="U1487" i="4"/>
  <c r="T1487" i="4"/>
  <c r="S1487" i="4"/>
  <c r="AA1486" i="4"/>
  <c r="Z1486" i="4"/>
  <c r="Y1486" i="4"/>
  <c r="X1486" i="4"/>
  <c r="W1486" i="4"/>
  <c r="V1486" i="4"/>
  <c r="U1486" i="4"/>
  <c r="T1486" i="4"/>
  <c r="S1486" i="4"/>
  <c r="AA1485" i="4"/>
  <c r="Z1485" i="4"/>
  <c r="Y1485" i="4"/>
  <c r="X1485" i="4"/>
  <c r="W1485" i="4"/>
  <c r="V1485" i="4"/>
  <c r="U1485" i="4"/>
  <c r="T1485" i="4"/>
  <c r="S1485" i="4"/>
  <c r="AA1484" i="4"/>
  <c r="Z1484" i="4"/>
  <c r="Y1484" i="4"/>
  <c r="X1484" i="4"/>
  <c r="W1484" i="4"/>
  <c r="V1484" i="4"/>
  <c r="U1484" i="4"/>
  <c r="T1484" i="4"/>
  <c r="S1484" i="4"/>
  <c r="AA1483" i="4"/>
  <c r="Z1483" i="4"/>
  <c r="Y1483" i="4"/>
  <c r="X1483" i="4"/>
  <c r="W1483" i="4"/>
  <c r="V1483" i="4"/>
  <c r="U1483" i="4"/>
  <c r="T1483" i="4"/>
  <c r="S1483" i="4"/>
  <c r="AA1482" i="4"/>
  <c r="Z1482" i="4"/>
  <c r="Y1482" i="4"/>
  <c r="W1482" i="4"/>
  <c r="V1482" i="4"/>
  <c r="T1482" i="4"/>
  <c r="S1482" i="4"/>
  <c r="AA1481" i="4"/>
  <c r="Z1481" i="4"/>
  <c r="Y1481" i="4"/>
  <c r="W1481" i="4"/>
  <c r="V1481" i="4"/>
  <c r="T1481" i="4"/>
  <c r="S1481" i="4"/>
  <c r="AA1480" i="4"/>
  <c r="Z1480" i="4"/>
  <c r="Y1480" i="4"/>
  <c r="X1480" i="4"/>
  <c r="W1480" i="4"/>
  <c r="V1480" i="4"/>
  <c r="U1480" i="4"/>
  <c r="T1480" i="4"/>
  <c r="S1480" i="4"/>
  <c r="AA1479" i="4"/>
  <c r="Z1479" i="4"/>
  <c r="Y1479" i="4"/>
  <c r="X1479" i="4"/>
  <c r="W1479" i="4"/>
  <c r="V1479" i="4"/>
  <c r="U1479" i="4"/>
  <c r="T1479" i="4"/>
  <c r="S1479" i="4"/>
  <c r="AA1478" i="4"/>
  <c r="Z1478" i="4"/>
  <c r="Y1478" i="4"/>
  <c r="X1478" i="4"/>
  <c r="W1478" i="4"/>
  <c r="V1478" i="4"/>
  <c r="U1478" i="4"/>
  <c r="T1478" i="4"/>
  <c r="S1478" i="4"/>
  <c r="AA1477" i="4"/>
  <c r="Z1477" i="4"/>
  <c r="Y1477" i="4"/>
  <c r="X1477" i="4"/>
  <c r="W1477" i="4"/>
  <c r="V1477" i="4"/>
  <c r="U1477" i="4"/>
  <c r="T1477" i="4"/>
  <c r="S1477" i="4"/>
  <c r="AA1476" i="4"/>
  <c r="Z1476" i="4"/>
  <c r="Y1476" i="4"/>
  <c r="X1476" i="4"/>
  <c r="W1476" i="4"/>
  <c r="V1476" i="4"/>
  <c r="U1476" i="4"/>
  <c r="T1476" i="4"/>
  <c r="S1476" i="4"/>
  <c r="AA1475" i="4"/>
  <c r="Z1475" i="4"/>
  <c r="Y1475" i="4"/>
  <c r="X1475" i="4"/>
  <c r="W1475" i="4"/>
  <c r="V1475" i="4"/>
  <c r="U1475" i="4"/>
  <c r="T1475" i="4"/>
  <c r="S1475" i="4"/>
  <c r="AA1474" i="4"/>
  <c r="Z1474" i="4"/>
  <c r="Y1474" i="4"/>
  <c r="W1474" i="4"/>
  <c r="V1474" i="4"/>
  <c r="T1474" i="4"/>
  <c r="S1474" i="4"/>
  <c r="AA1473" i="4"/>
  <c r="Z1473" i="4"/>
  <c r="Y1473" i="4"/>
  <c r="X1473" i="4"/>
  <c r="W1473" i="4"/>
  <c r="V1473" i="4"/>
  <c r="T1473" i="4"/>
  <c r="S1473" i="4"/>
  <c r="AA1472" i="4"/>
  <c r="Z1472" i="4"/>
  <c r="Y1472" i="4"/>
  <c r="X1472" i="4"/>
  <c r="W1472" i="4"/>
  <c r="V1472" i="4"/>
  <c r="U1472" i="4"/>
  <c r="T1472" i="4"/>
  <c r="S1472" i="4"/>
  <c r="AA1471" i="4"/>
  <c r="Z1471" i="4"/>
  <c r="Y1471" i="4"/>
  <c r="X1471" i="4"/>
  <c r="W1471" i="4"/>
  <c r="V1471" i="4"/>
  <c r="U1471" i="4"/>
  <c r="T1471" i="4"/>
  <c r="S1471" i="4"/>
  <c r="AA1470" i="4"/>
  <c r="Z1470" i="4"/>
  <c r="Y1470" i="4"/>
  <c r="X1470" i="4"/>
  <c r="W1470" i="4"/>
  <c r="V1470" i="4"/>
  <c r="U1470" i="4"/>
  <c r="T1470" i="4"/>
  <c r="S1470" i="4"/>
  <c r="AA1469" i="4"/>
  <c r="Z1469" i="4"/>
  <c r="Y1469" i="4"/>
  <c r="X1469" i="4"/>
  <c r="W1469" i="4"/>
  <c r="V1469" i="4"/>
  <c r="U1469" i="4"/>
  <c r="T1469" i="4"/>
  <c r="S1469" i="4"/>
  <c r="AA1468" i="4"/>
  <c r="Z1468" i="4"/>
  <c r="Y1468" i="4"/>
  <c r="X1468" i="4"/>
  <c r="W1468" i="4"/>
  <c r="V1468" i="4"/>
  <c r="U1468" i="4"/>
  <c r="T1468" i="4"/>
  <c r="S1468" i="4"/>
  <c r="AA1467" i="4"/>
  <c r="Z1467" i="4"/>
  <c r="Y1467" i="4"/>
  <c r="X1467" i="4"/>
  <c r="W1467" i="4"/>
  <c r="V1467" i="4"/>
  <c r="U1467" i="4"/>
  <c r="T1467" i="4"/>
  <c r="S1467" i="4"/>
  <c r="AA1466" i="4"/>
  <c r="Z1466" i="4"/>
  <c r="Y1466" i="4"/>
  <c r="W1466" i="4"/>
  <c r="V1466" i="4"/>
  <c r="T1466" i="4"/>
  <c r="S1466" i="4"/>
  <c r="AA1465" i="4"/>
  <c r="Z1465" i="4"/>
  <c r="Y1465" i="4"/>
  <c r="W1465" i="4"/>
  <c r="V1465" i="4"/>
  <c r="U1465" i="4"/>
  <c r="T1465" i="4"/>
  <c r="S1465" i="4"/>
  <c r="AA1464" i="4"/>
  <c r="Z1464" i="4"/>
  <c r="Y1464" i="4"/>
  <c r="X1464" i="4"/>
  <c r="W1464" i="4"/>
  <c r="V1464" i="4"/>
  <c r="U1464" i="4"/>
  <c r="T1464" i="4"/>
  <c r="S1464" i="4"/>
  <c r="AA1463" i="4"/>
  <c r="Z1463" i="4"/>
  <c r="Y1463" i="4"/>
  <c r="X1463" i="4"/>
  <c r="W1463" i="4"/>
  <c r="V1463" i="4"/>
  <c r="U1463" i="4"/>
  <c r="T1463" i="4"/>
  <c r="S1463" i="4"/>
  <c r="AA1462" i="4"/>
  <c r="Z1462" i="4"/>
  <c r="Y1462" i="4"/>
  <c r="X1462" i="4"/>
  <c r="W1462" i="4"/>
  <c r="V1462" i="4"/>
  <c r="U1462" i="4"/>
  <c r="T1462" i="4"/>
  <c r="S1462" i="4"/>
  <c r="AA1461" i="4"/>
  <c r="Z1461" i="4"/>
  <c r="Y1461" i="4"/>
  <c r="X1461" i="4"/>
  <c r="W1461" i="4"/>
  <c r="V1461" i="4"/>
  <c r="U1461" i="4"/>
  <c r="T1461" i="4"/>
  <c r="S1461" i="4"/>
  <c r="AA1460" i="4"/>
  <c r="Z1460" i="4"/>
  <c r="Y1460" i="4"/>
  <c r="X1460" i="4"/>
  <c r="W1460" i="4"/>
  <c r="V1460" i="4"/>
  <c r="U1460" i="4"/>
  <c r="T1460" i="4"/>
  <c r="S1460" i="4"/>
  <c r="AA1459" i="4"/>
  <c r="Z1459" i="4"/>
  <c r="Y1459" i="4"/>
  <c r="X1459" i="4"/>
  <c r="W1459" i="4"/>
  <c r="V1459" i="4"/>
  <c r="U1459" i="4"/>
  <c r="T1459" i="4"/>
  <c r="S1459" i="4"/>
  <c r="AA1458" i="4"/>
  <c r="Z1458" i="4"/>
  <c r="Y1458" i="4"/>
  <c r="W1458" i="4"/>
  <c r="V1458" i="4"/>
  <c r="T1458" i="4"/>
  <c r="S1458" i="4"/>
  <c r="AA1457" i="4"/>
  <c r="Z1457" i="4"/>
  <c r="Y1457" i="4"/>
  <c r="W1457" i="4"/>
  <c r="V1457" i="4"/>
  <c r="T1457" i="4"/>
  <c r="S1457" i="4"/>
  <c r="AA1456" i="4"/>
  <c r="Z1456" i="4"/>
  <c r="Y1456" i="4"/>
  <c r="X1456" i="4"/>
  <c r="W1456" i="4"/>
  <c r="V1456" i="4"/>
  <c r="U1456" i="4"/>
  <c r="T1456" i="4"/>
  <c r="S1456" i="4"/>
  <c r="AA1455" i="4"/>
  <c r="Z1455" i="4"/>
  <c r="Y1455" i="4"/>
  <c r="X1455" i="4"/>
  <c r="W1455" i="4"/>
  <c r="V1455" i="4"/>
  <c r="U1455" i="4"/>
  <c r="T1455" i="4"/>
  <c r="S1455" i="4"/>
  <c r="AA1454" i="4"/>
  <c r="Z1454" i="4"/>
  <c r="Y1454" i="4"/>
  <c r="X1454" i="4"/>
  <c r="W1454" i="4"/>
  <c r="V1454" i="4"/>
  <c r="U1454" i="4"/>
  <c r="T1454" i="4"/>
  <c r="S1454" i="4"/>
  <c r="AA1453" i="4"/>
  <c r="Z1453" i="4"/>
  <c r="Y1453" i="4"/>
  <c r="X1453" i="4"/>
  <c r="W1453" i="4"/>
  <c r="V1453" i="4"/>
  <c r="U1453" i="4"/>
  <c r="T1453" i="4"/>
  <c r="S1453" i="4"/>
  <c r="AA1452" i="4"/>
  <c r="Z1452" i="4"/>
  <c r="Y1452" i="4"/>
  <c r="X1452" i="4"/>
  <c r="W1452" i="4"/>
  <c r="V1452" i="4"/>
  <c r="U1452" i="4"/>
  <c r="T1452" i="4"/>
  <c r="S1452" i="4"/>
  <c r="AA1451" i="4"/>
  <c r="Z1451" i="4"/>
  <c r="Y1451" i="4"/>
  <c r="X1451" i="4"/>
  <c r="W1451" i="4"/>
  <c r="V1451" i="4"/>
  <c r="U1451" i="4"/>
  <c r="T1451" i="4"/>
  <c r="S1451" i="4"/>
  <c r="AA1450" i="4"/>
  <c r="Z1450" i="4"/>
  <c r="Y1450" i="4"/>
  <c r="W1450" i="4"/>
  <c r="V1450" i="4"/>
  <c r="T1450" i="4"/>
  <c r="S1450" i="4"/>
  <c r="AA1449" i="4"/>
  <c r="Z1449" i="4"/>
  <c r="Y1449" i="4"/>
  <c r="W1449" i="4"/>
  <c r="V1449" i="4"/>
  <c r="T1449" i="4"/>
  <c r="S1449" i="4"/>
  <c r="AA1448" i="4"/>
  <c r="Z1448" i="4"/>
  <c r="Y1448" i="4"/>
  <c r="X1448" i="4"/>
  <c r="W1448" i="4"/>
  <c r="V1448" i="4"/>
  <c r="U1448" i="4"/>
  <c r="T1448" i="4"/>
  <c r="S1448" i="4"/>
  <c r="AA1447" i="4"/>
  <c r="Z1447" i="4"/>
  <c r="Y1447" i="4"/>
  <c r="X1447" i="4"/>
  <c r="W1447" i="4"/>
  <c r="V1447" i="4"/>
  <c r="U1447" i="4"/>
  <c r="T1447" i="4"/>
  <c r="S1447" i="4"/>
  <c r="AA1446" i="4"/>
  <c r="Z1446" i="4"/>
  <c r="Y1446" i="4"/>
  <c r="X1446" i="4"/>
  <c r="W1446" i="4"/>
  <c r="V1446" i="4"/>
  <c r="U1446" i="4"/>
  <c r="T1446" i="4"/>
  <c r="S1446" i="4"/>
  <c r="AA1445" i="4"/>
  <c r="Z1445" i="4"/>
  <c r="Y1445" i="4"/>
  <c r="X1445" i="4"/>
  <c r="W1445" i="4"/>
  <c r="V1445" i="4"/>
  <c r="U1445" i="4"/>
  <c r="T1445" i="4"/>
  <c r="S1445" i="4"/>
  <c r="AA1444" i="4"/>
  <c r="Z1444" i="4"/>
  <c r="Y1444" i="4"/>
  <c r="X1444" i="4"/>
  <c r="W1444" i="4"/>
  <c r="V1444" i="4"/>
  <c r="U1444" i="4"/>
  <c r="T1444" i="4"/>
  <c r="S1444" i="4"/>
  <c r="AA1443" i="4"/>
  <c r="Z1443" i="4"/>
  <c r="Y1443" i="4"/>
  <c r="X1443" i="4"/>
  <c r="W1443" i="4"/>
  <c r="V1443" i="4"/>
  <c r="U1443" i="4"/>
  <c r="T1443" i="4"/>
  <c r="S1443" i="4"/>
  <c r="AA1442" i="4"/>
  <c r="Z1442" i="4"/>
  <c r="Y1442" i="4"/>
  <c r="W1442" i="4"/>
  <c r="V1442" i="4"/>
  <c r="T1442" i="4"/>
  <c r="S1442" i="4"/>
  <c r="AA1441" i="4"/>
  <c r="Z1441" i="4"/>
  <c r="Y1441" i="4"/>
  <c r="X1441" i="4"/>
  <c r="W1441" i="4"/>
  <c r="V1441" i="4"/>
  <c r="T1441" i="4"/>
  <c r="S1441" i="4"/>
  <c r="AA1440" i="4"/>
  <c r="Z1440" i="4"/>
  <c r="Y1440" i="4"/>
  <c r="W1440" i="4"/>
  <c r="V1440" i="4"/>
  <c r="T1440" i="4"/>
  <c r="S1440" i="4"/>
  <c r="AA1439" i="4"/>
  <c r="Z1439" i="4"/>
  <c r="Y1439" i="4"/>
  <c r="X1439" i="4"/>
  <c r="W1439" i="4"/>
  <c r="V1439" i="4"/>
  <c r="U1439" i="4"/>
  <c r="T1439" i="4"/>
  <c r="S1439" i="4"/>
  <c r="AA1438" i="4"/>
  <c r="Z1438" i="4"/>
  <c r="Y1438" i="4"/>
  <c r="X1438" i="4"/>
  <c r="W1438" i="4"/>
  <c r="V1438" i="4"/>
  <c r="U1438" i="4"/>
  <c r="T1438" i="4"/>
  <c r="S1438" i="4"/>
  <c r="AA1437" i="4"/>
  <c r="Z1437" i="4"/>
  <c r="Y1437" i="4"/>
  <c r="X1437" i="4"/>
  <c r="W1437" i="4"/>
  <c r="V1437" i="4"/>
  <c r="U1437" i="4"/>
  <c r="T1437" i="4"/>
  <c r="S1437" i="4"/>
  <c r="AA1436" i="4"/>
  <c r="Z1436" i="4"/>
  <c r="Y1436" i="4"/>
  <c r="X1436" i="4"/>
  <c r="W1436" i="4"/>
  <c r="V1436" i="4"/>
  <c r="U1436" i="4"/>
  <c r="T1436" i="4"/>
  <c r="S1436" i="4"/>
  <c r="AA1435" i="4"/>
  <c r="Z1435" i="4"/>
  <c r="Y1435" i="4"/>
  <c r="X1435" i="4"/>
  <c r="W1435" i="4"/>
  <c r="V1435" i="4"/>
  <c r="U1435" i="4"/>
  <c r="T1435" i="4"/>
  <c r="S1435" i="4"/>
  <c r="AA1434" i="4"/>
  <c r="Z1434" i="4"/>
  <c r="Y1434" i="4"/>
  <c r="W1434" i="4"/>
  <c r="V1434" i="4"/>
  <c r="T1434" i="4"/>
  <c r="S1434" i="4"/>
  <c r="AA1433" i="4"/>
  <c r="Z1433" i="4"/>
  <c r="Y1433" i="4"/>
  <c r="W1433" i="4"/>
  <c r="V1433" i="4"/>
  <c r="T1433" i="4"/>
  <c r="S1433" i="4"/>
  <c r="AA1432" i="4"/>
  <c r="Z1432" i="4"/>
  <c r="Y1432" i="4"/>
  <c r="W1432" i="4"/>
  <c r="V1432" i="4"/>
  <c r="T1432" i="4"/>
  <c r="S1432" i="4"/>
  <c r="AA1431" i="4"/>
  <c r="Z1431" i="4"/>
  <c r="Y1431" i="4"/>
  <c r="X1431" i="4"/>
  <c r="W1431" i="4"/>
  <c r="V1431" i="4"/>
  <c r="U1431" i="4"/>
  <c r="T1431" i="4"/>
  <c r="S1431" i="4"/>
  <c r="AA1430" i="4"/>
  <c r="Z1430" i="4"/>
  <c r="Y1430" i="4"/>
  <c r="X1430" i="4"/>
  <c r="W1430" i="4"/>
  <c r="V1430" i="4"/>
  <c r="U1430" i="4"/>
  <c r="T1430" i="4"/>
  <c r="S1430" i="4"/>
  <c r="AA1429" i="4"/>
  <c r="Z1429" i="4"/>
  <c r="Y1429" i="4"/>
  <c r="X1429" i="4"/>
  <c r="W1429" i="4"/>
  <c r="V1429" i="4"/>
  <c r="U1429" i="4"/>
  <c r="T1429" i="4"/>
  <c r="S1429" i="4"/>
  <c r="AA1428" i="4"/>
  <c r="Z1428" i="4"/>
  <c r="Y1428" i="4"/>
  <c r="X1428" i="4"/>
  <c r="W1428" i="4"/>
  <c r="V1428" i="4"/>
  <c r="U1428" i="4"/>
  <c r="T1428" i="4"/>
  <c r="S1428" i="4"/>
  <c r="AA1427" i="4"/>
  <c r="Z1427" i="4"/>
  <c r="Y1427" i="4"/>
  <c r="X1427" i="4"/>
  <c r="W1427" i="4"/>
  <c r="V1427" i="4"/>
  <c r="U1427" i="4"/>
  <c r="T1427" i="4"/>
  <c r="S1427" i="4"/>
  <c r="AA1426" i="4"/>
  <c r="Z1426" i="4"/>
  <c r="Y1426" i="4"/>
  <c r="W1426" i="4"/>
  <c r="V1426" i="4"/>
  <c r="T1426" i="4"/>
  <c r="S1426" i="4"/>
  <c r="AA1425" i="4"/>
  <c r="Z1425" i="4"/>
  <c r="Y1425" i="4"/>
  <c r="X1425" i="4"/>
  <c r="W1425" i="4"/>
  <c r="V1425" i="4"/>
  <c r="T1425" i="4"/>
  <c r="S1425" i="4"/>
  <c r="AA1424" i="4"/>
  <c r="Z1424" i="4"/>
  <c r="Y1424" i="4"/>
  <c r="X1424" i="4"/>
  <c r="W1424" i="4"/>
  <c r="V1424" i="4"/>
  <c r="U1424" i="4"/>
  <c r="T1424" i="4"/>
  <c r="S1424" i="4"/>
  <c r="AA1423" i="4"/>
  <c r="Z1423" i="4"/>
  <c r="Y1423" i="4"/>
  <c r="X1423" i="4"/>
  <c r="W1423" i="4"/>
  <c r="V1423" i="4"/>
  <c r="U1423" i="4"/>
  <c r="T1423" i="4"/>
  <c r="S1423" i="4"/>
  <c r="AA1422" i="4"/>
  <c r="Z1422" i="4"/>
  <c r="Y1422" i="4"/>
  <c r="X1422" i="4"/>
  <c r="W1422" i="4"/>
  <c r="V1422" i="4"/>
  <c r="U1422" i="4"/>
  <c r="T1422" i="4"/>
  <c r="S1422" i="4"/>
  <c r="AA1421" i="4"/>
  <c r="Z1421" i="4"/>
  <c r="Y1421" i="4"/>
  <c r="X1421" i="4"/>
  <c r="W1421" i="4"/>
  <c r="V1421" i="4"/>
  <c r="U1421" i="4"/>
  <c r="T1421" i="4"/>
  <c r="S1421" i="4"/>
  <c r="AA1420" i="4"/>
  <c r="Z1420" i="4"/>
  <c r="Y1420" i="4"/>
  <c r="X1420" i="4"/>
  <c r="W1420" i="4"/>
  <c r="V1420" i="4"/>
  <c r="U1420" i="4"/>
  <c r="T1420" i="4"/>
  <c r="S1420" i="4"/>
  <c r="AA1419" i="4"/>
  <c r="Z1419" i="4"/>
  <c r="Y1419" i="4"/>
  <c r="X1419" i="4"/>
  <c r="W1419" i="4"/>
  <c r="V1419" i="4"/>
  <c r="U1419" i="4"/>
  <c r="T1419" i="4"/>
  <c r="S1419" i="4"/>
  <c r="AA1418" i="4"/>
  <c r="Z1418" i="4"/>
  <c r="Y1418" i="4"/>
  <c r="W1418" i="4"/>
  <c r="V1418" i="4"/>
  <c r="T1418" i="4"/>
  <c r="S1418" i="4"/>
  <c r="AA1417" i="4"/>
  <c r="Z1417" i="4"/>
  <c r="Y1417" i="4"/>
  <c r="W1417" i="4"/>
  <c r="V1417" i="4"/>
  <c r="U1417" i="4"/>
  <c r="T1417" i="4"/>
  <c r="S1417" i="4"/>
  <c r="AA1416" i="4"/>
  <c r="Z1416" i="4"/>
  <c r="Y1416" i="4"/>
  <c r="W1416" i="4"/>
  <c r="V1416" i="4"/>
  <c r="U1416" i="4"/>
  <c r="T1416" i="4"/>
  <c r="S1416" i="4"/>
  <c r="AA1415" i="4"/>
  <c r="Z1415" i="4"/>
  <c r="Y1415" i="4"/>
  <c r="X1415" i="4"/>
  <c r="W1415" i="4"/>
  <c r="V1415" i="4"/>
  <c r="U1415" i="4"/>
  <c r="T1415" i="4"/>
  <c r="S1415" i="4"/>
  <c r="AA1414" i="4"/>
  <c r="Z1414" i="4"/>
  <c r="Y1414" i="4"/>
  <c r="X1414" i="4"/>
  <c r="W1414" i="4"/>
  <c r="V1414" i="4"/>
  <c r="U1414" i="4"/>
  <c r="T1414" i="4"/>
  <c r="S1414" i="4"/>
  <c r="AA1413" i="4"/>
  <c r="Z1413" i="4"/>
  <c r="Y1413" i="4"/>
  <c r="X1413" i="4"/>
  <c r="W1413" i="4"/>
  <c r="V1413" i="4"/>
  <c r="U1413" i="4"/>
  <c r="T1413" i="4"/>
  <c r="S1413" i="4"/>
  <c r="AA1412" i="4"/>
  <c r="Z1412" i="4"/>
  <c r="Y1412" i="4"/>
  <c r="X1412" i="4"/>
  <c r="W1412" i="4"/>
  <c r="V1412" i="4"/>
  <c r="U1412" i="4"/>
  <c r="T1412" i="4"/>
  <c r="S1412" i="4"/>
  <c r="AA1411" i="4"/>
  <c r="Z1411" i="4"/>
  <c r="Y1411" i="4"/>
  <c r="X1411" i="4"/>
  <c r="W1411" i="4"/>
  <c r="V1411" i="4"/>
  <c r="U1411" i="4"/>
  <c r="T1411" i="4"/>
  <c r="S1411" i="4"/>
  <c r="AA1410" i="4"/>
  <c r="Z1410" i="4"/>
  <c r="Y1410" i="4"/>
  <c r="W1410" i="4"/>
  <c r="V1410" i="4"/>
  <c r="T1410" i="4"/>
  <c r="S1410" i="4"/>
  <c r="AA1409" i="4"/>
  <c r="Z1409" i="4"/>
  <c r="Y1409" i="4"/>
  <c r="W1409" i="4"/>
  <c r="V1409" i="4"/>
  <c r="T1409" i="4"/>
  <c r="S1409" i="4"/>
  <c r="AA1408" i="4"/>
  <c r="Z1408" i="4"/>
  <c r="Y1408" i="4"/>
  <c r="W1408" i="4"/>
  <c r="V1408" i="4"/>
  <c r="T1408" i="4"/>
  <c r="S1408" i="4"/>
  <c r="AA1407" i="4"/>
  <c r="Z1407" i="4"/>
  <c r="Y1407" i="4"/>
  <c r="X1407" i="4"/>
  <c r="W1407" i="4"/>
  <c r="V1407" i="4"/>
  <c r="U1407" i="4"/>
  <c r="T1407" i="4"/>
  <c r="S1407" i="4"/>
  <c r="AA1406" i="4"/>
  <c r="Z1406" i="4"/>
  <c r="Y1406" i="4"/>
  <c r="X1406" i="4"/>
  <c r="W1406" i="4"/>
  <c r="V1406" i="4"/>
  <c r="U1406" i="4"/>
  <c r="T1406" i="4"/>
  <c r="S1406" i="4"/>
  <c r="AA1405" i="4"/>
  <c r="Z1405" i="4"/>
  <c r="Y1405" i="4"/>
  <c r="X1405" i="4"/>
  <c r="W1405" i="4"/>
  <c r="V1405" i="4"/>
  <c r="U1405" i="4"/>
  <c r="T1405" i="4"/>
  <c r="S1405" i="4"/>
  <c r="AA1404" i="4"/>
  <c r="Z1404" i="4"/>
  <c r="Y1404" i="4"/>
  <c r="X1404" i="4"/>
  <c r="W1404" i="4"/>
  <c r="V1404" i="4"/>
  <c r="U1404" i="4"/>
  <c r="T1404" i="4"/>
  <c r="S1404" i="4"/>
  <c r="AA1403" i="4"/>
  <c r="Z1403" i="4"/>
  <c r="Y1403" i="4"/>
  <c r="X1403" i="4"/>
  <c r="W1403" i="4"/>
  <c r="V1403" i="4"/>
  <c r="U1403" i="4"/>
  <c r="T1403" i="4"/>
  <c r="S1403" i="4"/>
  <c r="AA1402" i="4"/>
  <c r="Z1402" i="4"/>
  <c r="Y1402" i="4"/>
  <c r="W1402" i="4"/>
  <c r="V1402" i="4"/>
  <c r="T1402" i="4"/>
  <c r="S1402" i="4"/>
  <c r="U1433" i="4" l="1"/>
  <c r="U1457" i="4"/>
  <c r="U1489" i="4"/>
  <c r="U1521" i="4"/>
  <c r="X1609" i="4"/>
  <c r="U1641" i="4"/>
  <c r="X1649" i="4"/>
  <c r="U1409" i="4"/>
  <c r="U1561" i="4"/>
  <c r="U1601" i="4"/>
  <c r="U1449" i="4"/>
  <c r="U1481" i="4"/>
  <c r="U1513" i="4"/>
  <c r="U1577" i="4"/>
  <c r="U1617" i="4"/>
  <c r="U1657" i="4"/>
  <c r="X1680" i="4"/>
  <c r="X1352" i="4"/>
  <c r="X1296" i="4"/>
  <c r="X1192" i="4"/>
  <c r="X1320" i="4"/>
  <c r="X1248" i="4"/>
  <c r="X1176" i="4"/>
  <c r="X1376" i="4"/>
  <c r="X1304" i="4"/>
  <c r="X1200" i="4"/>
  <c r="X1144" i="4"/>
  <c r="U913" i="4"/>
  <c r="X937" i="4"/>
  <c r="X953" i="4"/>
  <c r="X969" i="4"/>
  <c r="U929" i="4"/>
  <c r="U945" i="4"/>
  <c r="U961" i="4"/>
  <c r="U857" i="4"/>
  <c r="U977" i="4"/>
  <c r="U1202" i="4"/>
  <c r="U1170" i="4"/>
  <c r="U1394" i="4"/>
  <c r="U1138" i="4"/>
  <c r="X1072" i="4"/>
  <c r="U265" i="4"/>
  <c r="U137" i="4"/>
  <c r="U105" i="4"/>
  <c r="U1362" i="4"/>
  <c r="U1048" i="4"/>
  <c r="U241" i="4"/>
  <c r="U209" i="4"/>
  <c r="U177" i="4"/>
  <c r="U145" i="4"/>
  <c r="U73" i="4"/>
  <c r="U41" i="4"/>
  <c r="U9" i="4"/>
  <c r="U1330" i="4"/>
  <c r="U144" i="4"/>
  <c r="U113" i="4"/>
  <c r="U81" i="4"/>
  <c r="U1298" i="4"/>
  <c r="U80" i="4"/>
  <c r="U49" i="4"/>
  <c r="U17" i="4"/>
  <c r="U1266" i="4"/>
  <c r="X448" i="4"/>
  <c r="U1234" i="4"/>
  <c r="U632" i="4"/>
  <c r="U696" i="4"/>
  <c r="U608" i="4"/>
  <c r="U712" i="4"/>
  <c r="U760" i="4"/>
  <c r="U776" i="4"/>
  <c r="U584" i="4"/>
  <c r="U824" i="4"/>
  <c r="U320" i="4"/>
  <c r="X384" i="4"/>
  <c r="X276" i="4"/>
  <c r="U279" i="4"/>
  <c r="X275" i="4"/>
  <c r="U281" i="4"/>
  <c r="X271" i="4"/>
  <c r="U263" i="4"/>
  <c r="U672" i="4"/>
  <c r="U736" i="4"/>
  <c r="U800" i="4"/>
  <c r="X888" i="4"/>
  <c r="X952" i="4"/>
  <c r="U1064" i="4"/>
  <c r="X1088" i="4"/>
  <c r="U432" i="4"/>
  <c r="U256" i="4"/>
  <c r="U1392" i="4"/>
  <c r="U1360" i="4"/>
  <c r="U1264" i="4"/>
  <c r="U1232" i="4"/>
  <c r="U1136" i="4"/>
  <c r="U984" i="4"/>
  <c r="U920" i="4"/>
  <c r="U856" i="4"/>
  <c r="X816" i="4"/>
  <c r="X784" i="4"/>
  <c r="X752" i="4"/>
  <c r="X720" i="4"/>
  <c r="X688" i="4"/>
  <c r="X656" i="4"/>
  <c r="X624" i="4"/>
  <c r="X592" i="4"/>
  <c r="X496" i="4"/>
  <c r="X1194" i="4"/>
  <c r="U1386" i="4"/>
  <c r="U1354" i="4"/>
  <c r="U1322" i="4"/>
  <c r="U1290" i="4"/>
  <c r="U1258" i="4"/>
  <c r="U1226" i="4"/>
  <c r="U1162" i="4"/>
  <c r="U1130" i="4"/>
  <c r="U1544" i="4"/>
  <c r="U1576" i="4"/>
  <c r="U1608" i="4"/>
  <c r="U1640" i="4"/>
  <c r="X1280" i="4"/>
  <c r="X1152" i="4"/>
  <c r="X904" i="4"/>
  <c r="X968" i="4"/>
  <c r="U368" i="4"/>
  <c r="X426" i="4"/>
  <c r="U192" i="4"/>
  <c r="X10" i="4"/>
  <c r="U1384" i="4"/>
  <c r="U1288" i="4"/>
  <c r="U1256" i="4"/>
  <c r="U1160" i="4"/>
  <c r="U1128" i="4"/>
  <c r="U1024" i="4"/>
  <c r="X808" i="4"/>
  <c r="X744" i="4"/>
  <c r="X680" i="4"/>
  <c r="X616" i="4"/>
  <c r="X1336" i="4"/>
  <c r="X1208" i="4"/>
  <c r="U576" i="4"/>
  <c r="U600" i="4"/>
  <c r="U664" i="4"/>
  <c r="U728" i="4"/>
  <c r="U792" i="4"/>
  <c r="X880" i="4"/>
  <c r="X944" i="4"/>
  <c r="X1008" i="4"/>
  <c r="U1112" i="4"/>
  <c r="X362" i="4"/>
  <c r="U272" i="4"/>
  <c r="U16" i="4"/>
  <c r="U960" i="4"/>
  <c r="U896" i="4"/>
  <c r="X1312" i="4"/>
  <c r="X1184" i="4"/>
  <c r="U570" i="4"/>
  <c r="U640" i="4"/>
  <c r="U704" i="4"/>
  <c r="U768" i="4"/>
  <c r="U832" i="4"/>
  <c r="U560" i="4"/>
  <c r="U304" i="4"/>
  <c r="U128" i="4"/>
  <c r="U1344" i="4"/>
  <c r="U1216" i="4"/>
  <c r="X208" i="4"/>
  <c r="X1368" i="4"/>
  <c r="X1240" i="4"/>
  <c r="X872" i="4"/>
  <c r="X936" i="4"/>
  <c r="X1000" i="4"/>
  <c r="U64" i="4"/>
  <c r="X1674" i="4"/>
  <c r="U1674" i="4"/>
  <c r="X1666" i="4"/>
  <c r="U1666" i="4"/>
  <c r="X1658" i="4"/>
  <c r="U1658" i="4"/>
  <c r="X1650" i="4"/>
  <c r="U1650" i="4"/>
  <c r="X1642" i="4"/>
  <c r="U1642" i="4"/>
  <c r="X1634" i="4"/>
  <c r="U1634" i="4"/>
  <c r="X1626" i="4"/>
  <c r="U1626" i="4"/>
  <c r="X1618" i="4"/>
  <c r="U1618" i="4"/>
  <c r="X1610" i="4"/>
  <c r="U1610" i="4"/>
  <c r="X1602" i="4"/>
  <c r="U1602" i="4"/>
  <c r="X1594" i="4"/>
  <c r="U1594" i="4"/>
  <c r="X1586" i="4"/>
  <c r="U1586" i="4"/>
  <c r="X1578" i="4"/>
  <c r="U1578" i="4"/>
  <c r="X1570" i="4"/>
  <c r="U1570" i="4"/>
  <c r="X1562" i="4"/>
  <c r="U1562" i="4"/>
  <c r="X1554" i="4"/>
  <c r="U1554" i="4"/>
  <c r="X1546" i="4"/>
  <c r="U1546" i="4"/>
  <c r="X1538" i="4"/>
  <c r="U1538" i="4"/>
  <c r="X1530" i="4"/>
  <c r="U1530" i="4"/>
  <c r="X1522" i="4"/>
  <c r="U1522" i="4"/>
  <c r="X1514" i="4"/>
  <c r="U1514" i="4"/>
  <c r="X1506" i="4"/>
  <c r="U1506" i="4"/>
  <c r="X1498" i="4"/>
  <c r="U1498" i="4"/>
  <c r="X1490" i="4"/>
  <c r="U1490" i="4"/>
  <c r="X1482" i="4"/>
  <c r="U1482" i="4"/>
  <c r="X1474" i="4"/>
  <c r="U1474" i="4"/>
  <c r="X1466" i="4"/>
  <c r="U1466" i="4"/>
  <c r="X1458" i="4"/>
  <c r="U1458" i="4"/>
  <c r="X1450" i="4"/>
  <c r="U1450" i="4"/>
  <c r="X1442" i="4"/>
  <c r="U1442" i="4"/>
  <c r="X1434" i="4"/>
  <c r="U1434" i="4"/>
  <c r="X1426" i="4"/>
  <c r="U1426" i="4"/>
  <c r="X1418" i="4"/>
  <c r="U1418" i="4"/>
  <c r="X1410" i="4"/>
  <c r="U1410" i="4"/>
  <c r="X1402" i="4"/>
  <c r="U1402" i="4"/>
  <c r="X1114" i="4"/>
  <c r="U1114" i="4"/>
  <c r="X1106" i="4"/>
  <c r="U1106" i="4"/>
  <c r="X1098" i="4"/>
  <c r="U1098" i="4"/>
  <c r="X1090" i="4"/>
  <c r="U1090" i="4"/>
  <c r="X1074" i="4"/>
  <c r="U1074" i="4"/>
  <c r="X1058" i="4"/>
  <c r="U1058" i="4"/>
  <c r="X1050" i="4"/>
  <c r="U1050" i="4"/>
  <c r="X1042" i="4"/>
  <c r="U1042" i="4"/>
  <c r="X1034" i="4"/>
  <c r="U1034" i="4"/>
  <c r="X1026" i="4"/>
  <c r="U1026" i="4"/>
  <c r="X1010" i="4"/>
  <c r="U1010" i="4"/>
  <c r="X1002" i="4"/>
  <c r="U1002" i="4"/>
  <c r="X994" i="4"/>
  <c r="U994" i="4"/>
  <c r="X986" i="4"/>
  <c r="U986" i="4"/>
  <c r="X978" i="4"/>
  <c r="U978" i="4"/>
  <c r="X970" i="4"/>
  <c r="U970" i="4"/>
  <c r="X962" i="4"/>
  <c r="U962" i="4"/>
  <c r="X954" i="4"/>
  <c r="U954" i="4"/>
  <c r="X946" i="4"/>
  <c r="U946" i="4"/>
  <c r="X938" i="4"/>
  <c r="U938" i="4"/>
  <c r="X930" i="4"/>
  <c r="U930" i="4"/>
  <c r="X922" i="4"/>
  <c r="U922" i="4"/>
  <c r="X914" i="4"/>
  <c r="U914" i="4"/>
  <c r="X906" i="4"/>
  <c r="U906" i="4"/>
  <c r="X898" i="4"/>
  <c r="U898" i="4"/>
  <c r="X890" i="4"/>
  <c r="U890" i="4"/>
  <c r="X882" i="4"/>
  <c r="U882" i="4"/>
  <c r="X874" i="4"/>
  <c r="U874" i="4"/>
  <c r="X866" i="4"/>
  <c r="U866" i="4"/>
  <c r="X858" i="4"/>
  <c r="U858" i="4"/>
  <c r="X850" i="4"/>
  <c r="U850" i="4"/>
  <c r="X842" i="4"/>
  <c r="U842" i="4"/>
  <c r="U546" i="4"/>
  <c r="X546" i="4"/>
  <c r="U538" i="4"/>
  <c r="X538" i="4"/>
  <c r="U530" i="4"/>
  <c r="X530" i="4"/>
  <c r="U522" i="4"/>
  <c r="X522" i="4"/>
  <c r="U514" i="4"/>
  <c r="X514" i="4"/>
  <c r="U498" i="4"/>
  <c r="X498" i="4"/>
  <c r="U482" i="4"/>
  <c r="X482" i="4"/>
  <c r="U474" i="4"/>
  <c r="X474" i="4"/>
  <c r="U466" i="4"/>
  <c r="X466" i="4"/>
  <c r="U458" i="4"/>
  <c r="X458" i="4"/>
  <c r="U450" i="4"/>
  <c r="X450" i="4"/>
  <c r="U434" i="4"/>
  <c r="X434" i="4"/>
  <c r="U418" i="4"/>
  <c r="X418" i="4"/>
  <c r="U410" i="4"/>
  <c r="X410" i="4"/>
  <c r="U402" i="4"/>
  <c r="X402" i="4"/>
  <c r="U394" i="4"/>
  <c r="X394" i="4"/>
  <c r="U386" i="4"/>
  <c r="X386" i="4"/>
  <c r="U370" i="4"/>
  <c r="X370" i="4"/>
  <c r="U354" i="4"/>
  <c r="X354" i="4"/>
  <c r="U346" i="4"/>
  <c r="X346" i="4"/>
  <c r="U338" i="4"/>
  <c r="X338" i="4"/>
  <c r="U330" i="4"/>
  <c r="X330" i="4"/>
  <c r="U322" i="4"/>
  <c r="X322" i="4"/>
  <c r="U306" i="4"/>
  <c r="X306" i="4"/>
  <c r="U290" i="4"/>
  <c r="X290" i="4"/>
  <c r="X282" i="4"/>
  <c r="U282" i="4"/>
  <c r="U274" i="4"/>
  <c r="X274" i="4"/>
  <c r="U258" i="4"/>
  <c r="X258" i="4"/>
  <c r="X1432" i="4"/>
  <c r="U578" i="4"/>
  <c r="U610" i="4"/>
  <c r="U642" i="4"/>
  <c r="U674" i="4"/>
  <c r="U706" i="4"/>
  <c r="U738" i="4"/>
  <c r="U770" i="4"/>
  <c r="U802" i="4"/>
  <c r="U834" i="4"/>
  <c r="U1066" i="4"/>
  <c r="X506" i="4"/>
  <c r="U562" i="4"/>
  <c r="U602" i="4"/>
  <c r="U634" i="4"/>
  <c r="U666" i="4"/>
  <c r="U698" i="4"/>
  <c r="U730" i="4"/>
  <c r="U762" i="4"/>
  <c r="U794" i="4"/>
  <c r="U826" i="4"/>
  <c r="U1082" i="4"/>
  <c r="X442" i="4"/>
  <c r="X266" i="4"/>
  <c r="U1664" i="4"/>
  <c r="X1370" i="4"/>
  <c r="X1338" i="4"/>
  <c r="X1306" i="4"/>
  <c r="X1274" i="4"/>
  <c r="X1242" i="4"/>
  <c r="X1210" i="4"/>
  <c r="X1178" i="4"/>
  <c r="X1146" i="4"/>
  <c r="X554" i="4"/>
  <c r="X298" i="4"/>
  <c r="U1440" i="4"/>
  <c r="U594" i="4"/>
  <c r="U626" i="4"/>
  <c r="U658" i="4"/>
  <c r="U690" i="4"/>
  <c r="U722" i="4"/>
  <c r="U754" i="4"/>
  <c r="U786" i="4"/>
  <c r="U818" i="4"/>
  <c r="U1018" i="4"/>
  <c r="X378" i="4"/>
  <c r="X1378" i="4"/>
  <c r="X1346" i="4"/>
  <c r="X1314" i="4"/>
  <c r="X1282" i="4"/>
  <c r="X1250" i="4"/>
  <c r="X1218" i="4"/>
  <c r="X1186" i="4"/>
  <c r="X1154" i="4"/>
  <c r="X1122" i="4"/>
  <c r="X490" i="4"/>
  <c r="U1408" i="4"/>
  <c r="U586" i="4"/>
  <c r="U618" i="4"/>
  <c r="U650" i="4"/>
  <c r="U682" i="4"/>
  <c r="U714" i="4"/>
  <c r="U746" i="4"/>
  <c r="U778" i="4"/>
  <c r="U810" i="4"/>
  <c r="X314" i="4"/>
  <c r="U250" i="4"/>
  <c r="X250" i="4"/>
  <c r="U242" i="4"/>
  <c r="X242" i="4"/>
  <c r="U234" i="4"/>
  <c r="X234" i="4"/>
  <c r="U226" i="4"/>
  <c r="X226" i="4"/>
  <c r="U218" i="4"/>
  <c r="X218" i="4"/>
  <c r="U210" i="4"/>
  <c r="X210" i="4"/>
  <c r="U202" i="4"/>
  <c r="X202" i="4"/>
  <c r="U194" i="4"/>
  <c r="X194" i="4"/>
  <c r="U186" i="4"/>
  <c r="X186" i="4"/>
  <c r="U178" i="4"/>
  <c r="X178" i="4"/>
  <c r="U170" i="4"/>
  <c r="X170" i="4"/>
  <c r="U162" i="4"/>
  <c r="X162" i="4"/>
  <c r="U154" i="4"/>
  <c r="X154" i="4"/>
  <c r="U146" i="4"/>
  <c r="X146" i="4"/>
  <c r="U138" i="4"/>
  <c r="X138" i="4"/>
  <c r="U130" i="4"/>
  <c r="X130" i="4"/>
  <c r="U122" i="4"/>
  <c r="X122" i="4"/>
  <c r="U114" i="4"/>
  <c r="X114" i="4"/>
  <c r="U106" i="4"/>
  <c r="X106" i="4"/>
  <c r="U98" i="4"/>
  <c r="X98" i="4"/>
  <c r="U90" i="4"/>
  <c r="X90" i="4"/>
  <c r="U82" i="4"/>
  <c r="X82" i="4"/>
  <c r="U74" i="4"/>
  <c r="X74" i="4"/>
  <c r="U66" i="4"/>
  <c r="X66" i="4"/>
  <c r="U58" i="4"/>
  <c r="X58" i="4"/>
  <c r="U50" i="4"/>
  <c r="X50" i="4"/>
  <c r="U42" i="4"/>
  <c r="X42" i="4"/>
  <c r="U34" i="4"/>
  <c r="X34" i="4"/>
  <c r="U26" i="4"/>
  <c r="X26" i="4"/>
  <c r="X1016" i="4"/>
  <c r="U1056" i="4"/>
  <c r="X1080" i="4"/>
  <c r="U1120" i="4"/>
  <c r="U504" i="4"/>
  <c r="U440" i="4"/>
  <c r="U376" i="4"/>
  <c r="U312" i="4"/>
  <c r="U264" i="4"/>
  <c r="U200" i="4"/>
  <c r="U136" i="4"/>
  <c r="U72" i="4"/>
  <c r="U1040" i="4"/>
  <c r="U1104" i="4"/>
  <c r="U520" i="4"/>
  <c r="U456" i="4"/>
  <c r="U392" i="4"/>
  <c r="U328" i="4"/>
  <c r="U280" i="4"/>
  <c r="U216" i="4"/>
  <c r="U152" i="4"/>
  <c r="U88" i="4"/>
  <c r="U24" i="4"/>
  <c r="U1032" i="4"/>
  <c r="U1096" i="4"/>
  <c r="U528" i="4"/>
  <c r="U464" i="4"/>
  <c r="U400" i="4"/>
  <c r="U336" i="4"/>
  <c r="U224" i="4"/>
  <c r="U160" i="4"/>
  <c r="U96" i="4"/>
  <c r="U32" i="4"/>
  <c r="U536" i="4"/>
  <c r="U472" i="4"/>
  <c r="U408" i="4"/>
  <c r="U344" i="4"/>
  <c r="U232" i="4"/>
  <c r="U168" i="4"/>
  <c r="U104" i="4"/>
  <c r="U40" i="4"/>
  <c r="U544" i="4"/>
  <c r="U480" i="4"/>
  <c r="U416" i="4"/>
  <c r="U352" i="4"/>
  <c r="U288" i="4"/>
  <c r="U240" i="4"/>
  <c r="U176" i="4"/>
  <c r="U112" i="4"/>
  <c r="U48" i="4"/>
  <c r="U552" i="4"/>
  <c r="U488" i="4"/>
  <c r="U424" i="4"/>
  <c r="U360" i="4"/>
  <c r="U296" i="4"/>
  <c r="U248" i="4"/>
  <c r="U184" i="4"/>
  <c r="U120" i="4"/>
  <c r="U56" i="4"/>
  <c r="X18" i="4"/>
  <c r="S1682" i="4"/>
  <c r="T1682" i="4"/>
  <c r="U1682" i="4"/>
  <c r="V1682" i="4"/>
  <c r="W1682" i="4"/>
  <c r="X1682" i="4"/>
  <c r="S1683" i="4"/>
  <c r="T1683" i="4"/>
  <c r="U1683" i="4"/>
  <c r="V1683" i="4"/>
  <c r="W1683" i="4"/>
  <c r="X1683" i="4"/>
  <c r="S1684" i="4"/>
  <c r="T1684" i="4"/>
  <c r="U1684" i="4"/>
  <c r="V1684" i="4"/>
  <c r="W1684" i="4"/>
  <c r="X1684" i="4"/>
  <c r="S1685" i="4"/>
  <c r="T1685" i="4"/>
  <c r="U1685" i="4"/>
  <c r="V1685" i="4"/>
  <c r="W1685" i="4"/>
  <c r="X1685" i="4"/>
  <c r="S1686" i="4"/>
  <c r="T1686" i="4"/>
  <c r="U1686" i="4"/>
  <c r="V1686" i="4"/>
  <c r="W1686" i="4"/>
  <c r="X1686" i="4"/>
  <c r="S1687" i="4"/>
  <c r="T1687" i="4"/>
  <c r="U1687" i="4"/>
  <c r="V1687" i="4"/>
  <c r="W1687" i="4"/>
  <c r="X1687" i="4"/>
  <c r="S1688" i="4"/>
  <c r="T1688" i="4"/>
  <c r="U1688" i="4"/>
  <c r="V1688" i="4"/>
  <c r="W1688" i="4"/>
  <c r="X1688" i="4"/>
  <c r="S1689" i="4"/>
  <c r="T1689" i="4"/>
  <c r="U1689" i="4"/>
  <c r="V1689" i="4"/>
  <c r="W1689" i="4"/>
  <c r="X1689" i="4"/>
  <c r="S1690" i="4"/>
  <c r="T1690" i="4"/>
  <c r="U1690" i="4"/>
  <c r="V1690" i="4"/>
  <c r="W1690" i="4"/>
  <c r="X1690" i="4"/>
  <c r="S1691" i="4"/>
  <c r="T1691" i="4"/>
  <c r="U1691" i="4"/>
  <c r="V1691" i="4"/>
  <c r="W1691" i="4"/>
  <c r="X1691" i="4"/>
  <c r="S1692" i="4"/>
  <c r="T1692" i="4"/>
  <c r="U1692" i="4"/>
  <c r="V1692" i="4"/>
  <c r="W1692" i="4"/>
  <c r="X1692" i="4"/>
  <c r="S1693" i="4"/>
  <c r="T1693" i="4"/>
  <c r="U1693" i="4"/>
  <c r="V1693" i="4"/>
  <c r="W1693" i="4"/>
  <c r="X1693" i="4"/>
  <c r="S1694" i="4"/>
  <c r="T1694" i="4"/>
  <c r="U1694" i="4"/>
  <c r="V1694" i="4"/>
  <c r="W1694" i="4"/>
  <c r="X1694" i="4"/>
  <c r="S1695" i="4"/>
  <c r="T1695" i="4"/>
  <c r="U1695" i="4"/>
  <c r="V1695" i="4"/>
  <c r="W1695" i="4"/>
  <c r="X1695" i="4"/>
  <c r="S1696" i="4"/>
  <c r="T1696" i="4"/>
  <c r="U1696" i="4"/>
  <c r="V1696" i="4"/>
  <c r="W1696" i="4"/>
  <c r="X1696" i="4"/>
  <c r="S1697" i="4"/>
  <c r="T1697" i="4"/>
  <c r="U1697" i="4"/>
  <c r="V1697" i="4"/>
  <c r="W1697" i="4"/>
  <c r="X1697" i="4"/>
  <c r="S1698" i="4"/>
  <c r="T1698" i="4"/>
  <c r="U1698" i="4"/>
  <c r="V1698" i="4"/>
  <c r="W1698" i="4"/>
  <c r="X1698" i="4"/>
  <c r="S1699" i="4"/>
  <c r="T1699" i="4"/>
  <c r="U1699" i="4"/>
  <c r="V1699" i="4"/>
  <c r="W1699" i="4"/>
  <c r="X1699" i="4"/>
  <c r="S1700" i="4"/>
  <c r="T1700" i="4"/>
  <c r="U1700" i="4"/>
  <c r="V1700" i="4"/>
  <c r="W1700" i="4"/>
  <c r="X1700" i="4"/>
  <c r="S1701" i="4"/>
  <c r="T1701" i="4"/>
  <c r="U1701" i="4"/>
  <c r="V1701" i="4"/>
  <c r="W1701" i="4"/>
  <c r="X1701" i="4"/>
  <c r="S1702" i="4"/>
  <c r="T1702" i="4"/>
  <c r="U1702" i="4"/>
  <c r="V1702" i="4"/>
  <c r="W1702" i="4"/>
  <c r="X1702" i="4"/>
  <c r="S1703" i="4"/>
  <c r="T1703" i="4"/>
  <c r="U1703" i="4"/>
  <c r="V1703" i="4"/>
  <c r="W1703" i="4"/>
  <c r="X1703" i="4"/>
  <c r="S1704" i="4"/>
  <c r="T1704" i="4"/>
  <c r="U1704" i="4"/>
  <c r="V1704" i="4"/>
  <c r="W1704" i="4"/>
  <c r="X1704" i="4"/>
  <c r="S1705" i="4"/>
  <c r="T1705" i="4"/>
  <c r="U1705" i="4"/>
  <c r="V1705" i="4"/>
  <c r="W1705" i="4"/>
  <c r="X1705" i="4"/>
  <c r="S1706" i="4"/>
  <c r="T1706" i="4"/>
  <c r="U1706" i="4"/>
  <c r="V1706" i="4"/>
  <c r="W1706" i="4"/>
  <c r="X1706" i="4"/>
  <c r="S1707" i="4"/>
  <c r="T1707" i="4"/>
  <c r="U1707" i="4"/>
  <c r="V1707" i="4"/>
  <c r="W1707" i="4"/>
  <c r="X1707" i="4"/>
  <c r="S1708" i="4"/>
  <c r="T1708" i="4"/>
  <c r="U1708" i="4"/>
  <c r="V1708" i="4"/>
  <c r="W1708" i="4"/>
  <c r="X1708" i="4"/>
  <c r="S1709" i="4"/>
  <c r="T1709" i="4"/>
  <c r="U1709" i="4"/>
  <c r="V1709" i="4"/>
  <c r="W1709" i="4"/>
  <c r="X1709" i="4"/>
  <c r="S1710" i="4"/>
  <c r="T1710" i="4"/>
  <c r="U1710" i="4"/>
  <c r="V1710" i="4"/>
  <c r="W1710" i="4"/>
  <c r="X1710" i="4"/>
  <c r="S1711" i="4"/>
  <c r="T1711" i="4"/>
  <c r="U1711" i="4"/>
  <c r="V1711" i="4"/>
  <c r="W1711" i="4"/>
  <c r="X1711" i="4"/>
  <c r="S1712" i="4"/>
  <c r="T1712" i="4"/>
  <c r="U1712" i="4"/>
  <c r="V1712" i="4"/>
  <c r="W1712" i="4"/>
  <c r="X1712" i="4"/>
  <c r="S1713" i="4"/>
  <c r="T1713" i="4"/>
  <c r="U1713" i="4"/>
  <c r="V1713" i="4"/>
  <c r="W1713" i="4"/>
  <c r="X1713" i="4"/>
  <c r="S1714" i="4"/>
  <c r="T1714" i="4"/>
  <c r="U1714" i="4"/>
  <c r="V1714" i="4"/>
  <c r="W1714" i="4"/>
  <c r="X1714" i="4"/>
  <c r="S1715" i="4"/>
  <c r="T1715" i="4"/>
  <c r="U1715" i="4"/>
  <c r="V1715" i="4"/>
  <c r="W1715" i="4"/>
  <c r="X1715" i="4"/>
  <c r="S1716" i="4"/>
  <c r="T1716" i="4"/>
  <c r="U1716" i="4"/>
  <c r="V1716" i="4"/>
  <c r="W1716" i="4"/>
  <c r="X1716" i="4"/>
  <c r="S1717" i="4"/>
  <c r="T1717" i="4"/>
  <c r="U1717" i="4"/>
  <c r="V1717" i="4"/>
  <c r="W1717" i="4"/>
  <c r="X1717" i="4"/>
  <c r="S1718" i="4"/>
  <c r="T1718" i="4"/>
  <c r="U1718" i="4"/>
  <c r="V1718" i="4"/>
  <c r="W1718" i="4"/>
  <c r="X1718" i="4"/>
  <c r="S1719" i="4"/>
  <c r="T1719" i="4"/>
  <c r="U1719" i="4"/>
  <c r="V1719" i="4"/>
  <c r="W1719" i="4"/>
  <c r="X1719" i="4"/>
  <c r="S1720" i="4"/>
  <c r="T1720" i="4"/>
  <c r="U1720" i="4"/>
  <c r="V1720" i="4"/>
  <c r="W1720" i="4"/>
  <c r="X1720" i="4"/>
  <c r="S1721" i="4"/>
  <c r="T1721" i="4"/>
  <c r="U1721" i="4"/>
  <c r="V1721" i="4"/>
  <c r="W1721" i="4"/>
  <c r="X1721" i="4"/>
  <c r="S1722" i="4"/>
  <c r="T1722" i="4"/>
  <c r="U1722" i="4"/>
  <c r="V1722" i="4"/>
  <c r="W1722" i="4"/>
  <c r="X1722" i="4"/>
  <c r="S1723" i="4"/>
  <c r="T1723" i="4"/>
  <c r="U1723" i="4"/>
  <c r="V1723" i="4"/>
  <c r="W1723" i="4"/>
  <c r="X1723" i="4"/>
  <c r="S1724" i="4"/>
  <c r="T1724" i="4"/>
  <c r="U1724" i="4"/>
  <c r="V1724" i="4"/>
  <c r="W1724" i="4"/>
  <c r="X1724" i="4"/>
  <c r="S1725" i="4"/>
  <c r="T1725" i="4"/>
  <c r="U1725" i="4"/>
  <c r="V1725" i="4"/>
  <c r="W1725" i="4"/>
  <c r="X1725" i="4"/>
  <c r="S1726" i="4"/>
  <c r="T1726" i="4"/>
  <c r="U1726" i="4"/>
  <c r="V1726" i="4"/>
  <c r="W1726" i="4"/>
  <c r="X1726" i="4"/>
  <c r="S1727" i="4"/>
  <c r="T1727" i="4"/>
  <c r="U1727" i="4"/>
  <c r="V1727" i="4"/>
  <c r="W1727" i="4"/>
  <c r="X1727" i="4"/>
  <c r="S1728" i="4"/>
  <c r="T1728" i="4"/>
  <c r="U1728" i="4"/>
  <c r="V1728" i="4"/>
  <c r="W1728" i="4"/>
  <c r="X1728" i="4"/>
  <c r="S1729" i="4"/>
  <c r="T1729" i="4"/>
  <c r="U1729" i="4"/>
  <c r="V1729" i="4"/>
  <c r="W1729" i="4"/>
  <c r="X1729" i="4"/>
  <c r="S1730" i="4"/>
  <c r="T1730" i="4"/>
  <c r="U1730" i="4"/>
  <c r="V1730" i="4"/>
  <c r="W1730" i="4"/>
  <c r="X1730" i="4"/>
  <c r="S1731" i="4"/>
  <c r="T1731" i="4"/>
  <c r="U1731" i="4"/>
  <c r="V1731" i="4"/>
  <c r="W1731" i="4"/>
  <c r="X1731" i="4"/>
  <c r="S1732" i="4"/>
  <c r="T1732" i="4"/>
  <c r="U1732" i="4"/>
  <c r="V1732" i="4"/>
  <c r="W1732" i="4"/>
  <c r="X1732" i="4"/>
  <c r="S1733" i="4"/>
  <c r="T1733" i="4"/>
  <c r="U1733" i="4"/>
  <c r="V1733" i="4"/>
  <c r="W1733" i="4"/>
  <c r="X1733" i="4"/>
  <c r="S1734" i="4"/>
  <c r="T1734" i="4"/>
  <c r="U1734" i="4"/>
  <c r="V1734" i="4"/>
  <c r="W1734" i="4"/>
  <c r="X1734" i="4"/>
  <c r="S1735" i="4"/>
  <c r="T1735" i="4"/>
  <c r="U1735" i="4"/>
  <c r="V1735" i="4"/>
  <c r="W1735" i="4"/>
  <c r="X1735" i="4"/>
  <c r="S1736" i="4"/>
  <c r="T1736" i="4"/>
  <c r="U1736" i="4"/>
  <c r="V1736" i="4"/>
  <c r="W1736" i="4"/>
  <c r="X1736" i="4"/>
  <c r="S1737" i="4"/>
  <c r="T1737" i="4"/>
  <c r="U1737" i="4"/>
  <c r="V1737" i="4"/>
  <c r="W1737" i="4"/>
  <c r="X1737" i="4"/>
  <c r="S1738" i="4"/>
  <c r="T1738" i="4"/>
  <c r="U1738" i="4"/>
  <c r="V1738" i="4"/>
  <c r="W1738" i="4"/>
  <c r="X1738" i="4"/>
  <c r="S1739" i="4"/>
  <c r="T1739" i="4"/>
  <c r="U1739" i="4"/>
  <c r="V1739" i="4"/>
  <c r="W1739" i="4"/>
  <c r="X1739" i="4"/>
  <c r="S1740" i="4"/>
  <c r="T1740" i="4"/>
  <c r="U1740" i="4"/>
  <c r="V1740" i="4"/>
  <c r="W1740" i="4"/>
  <c r="X1740" i="4"/>
  <c r="S1741" i="4"/>
  <c r="T1741" i="4"/>
  <c r="U1741" i="4"/>
  <c r="V1741" i="4"/>
  <c r="W1741" i="4"/>
  <c r="X1741" i="4"/>
  <c r="S1742" i="4"/>
  <c r="T1742" i="4"/>
  <c r="U1742" i="4"/>
  <c r="V1742" i="4"/>
  <c r="W1742" i="4"/>
  <c r="X1742" i="4"/>
  <c r="S1743" i="4"/>
  <c r="T1743" i="4"/>
  <c r="U1743" i="4"/>
  <c r="V1743" i="4"/>
  <c r="W1743" i="4"/>
  <c r="X1743" i="4"/>
  <c r="S1744" i="4"/>
  <c r="T1744" i="4"/>
  <c r="U1744" i="4"/>
  <c r="V1744" i="4"/>
  <c r="W1744" i="4"/>
  <c r="X1744" i="4"/>
  <c r="S1745" i="4"/>
  <c r="T1745" i="4"/>
  <c r="U1745" i="4"/>
  <c r="V1745" i="4"/>
  <c r="W1745" i="4"/>
  <c r="X1745" i="4"/>
  <c r="S1746" i="4"/>
  <c r="T1746" i="4"/>
  <c r="U1746" i="4"/>
  <c r="V1746" i="4"/>
  <c r="W1746" i="4"/>
  <c r="X1746" i="4"/>
  <c r="S1747" i="4"/>
  <c r="T1747" i="4"/>
  <c r="U1747" i="4"/>
  <c r="V1747" i="4"/>
  <c r="W1747" i="4"/>
  <c r="X1747" i="4"/>
  <c r="S1748" i="4"/>
  <c r="T1748" i="4"/>
  <c r="U1748" i="4"/>
  <c r="V1748" i="4"/>
  <c r="W1748" i="4"/>
  <c r="X1748" i="4"/>
  <c r="S1749" i="4"/>
  <c r="T1749" i="4"/>
  <c r="U1749" i="4"/>
  <c r="V1749" i="4"/>
  <c r="W1749" i="4"/>
  <c r="X1749" i="4"/>
  <c r="S1750" i="4"/>
  <c r="T1750" i="4"/>
  <c r="U1750" i="4"/>
  <c r="V1750" i="4"/>
  <c r="W1750" i="4"/>
  <c r="X1750" i="4"/>
  <c r="S1751" i="4"/>
  <c r="T1751" i="4"/>
  <c r="U1751" i="4"/>
  <c r="V1751" i="4"/>
  <c r="W1751" i="4"/>
  <c r="X1751" i="4"/>
  <c r="S1752" i="4"/>
  <c r="T1752" i="4"/>
  <c r="U1752" i="4"/>
  <c r="V1752" i="4"/>
  <c r="W1752" i="4"/>
  <c r="X1752" i="4"/>
  <c r="S1753" i="4"/>
  <c r="T1753" i="4"/>
  <c r="U1753" i="4"/>
  <c r="V1753" i="4"/>
  <c r="W1753" i="4"/>
  <c r="X1753" i="4"/>
  <c r="S1754" i="4"/>
  <c r="T1754" i="4"/>
  <c r="U1754" i="4"/>
  <c r="V1754" i="4"/>
  <c r="W1754" i="4"/>
  <c r="X1754" i="4"/>
  <c r="S1755" i="4"/>
  <c r="T1755" i="4"/>
  <c r="U1755" i="4"/>
  <c r="V1755" i="4"/>
  <c r="W1755" i="4"/>
  <c r="X1755" i="4"/>
  <c r="S1756" i="4"/>
  <c r="T1756" i="4"/>
  <c r="U1756" i="4"/>
  <c r="V1756" i="4"/>
  <c r="W1756" i="4"/>
  <c r="X1756" i="4"/>
  <c r="S1757" i="4"/>
  <c r="T1757" i="4"/>
  <c r="U1757" i="4"/>
  <c r="V1757" i="4"/>
  <c r="W1757" i="4"/>
  <c r="X1757" i="4"/>
  <c r="S1758" i="4"/>
  <c r="T1758" i="4"/>
  <c r="U1758" i="4"/>
  <c r="V1758" i="4"/>
  <c r="W1758" i="4"/>
  <c r="X1758" i="4"/>
  <c r="S1759" i="4"/>
  <c r="T1759" i="4"/>
  <c r="U1759" i="4"/>
  <c r="V1759" i="4"/>
  <c r="W1759" i="4"/>
  <c r="X1759" i="4"/>
  <c r="S1760" i="4"/>
  <c r="T1760" i="4"/>
  <c r="U1760" i="4"/>
  <c r="V1760" i="4"/>
  <c r="W1760" i="4"/>
  <c r="X1760" i="4"/>
  <c r="S1761" i="4"/>
  <c r="T1761" i="4"/>
  <c r="U1761" i="4"/>
  <c r="V1761" i="4"/>
  <c r="W1761" i="4"/>
  <c r="X1761" i="4"/>
  <c r="S1762" i="4"/>
  <c r="T1762" i="4"/>
  <c r="U1762" i="4"/>
  <c r="V1762" i="4"/>
  <c r="W1762" i="4"/>
  <c r="X1762" i="4"/>
  <c r="S1763" i="4"/>
  <c r="T1763" i="4"/>
  <c r="U1763" i="4"/>
  <c r="V1763" i="4"/>
  <c r="W1763" i="4"/>
  <c r="X1763" i="4"/>
  <c r="S1764" i="4"/>
  <c r="T1764" i="4"/>
  <c r="U1764" i="4"/>
  <c r="V1764" i="4"/>
  <c r="W1764" i="4"/>
  <c r="X1764" i="4"/>
  <c r="S1765" i="4"/>
  <c r="T1765" i="4"/>
  <c r="U1765" i="4"/>
  <c r="V1765" i="4"/>
  <c r="W1765" i="4"/>
  <c r="X1765" i="4"/>
  <c r="S1766" i="4"/>
  <c r="T1766" i="4"/>
  <c r="U1766" i="4"/>
  <c r="V1766" i="4"/>
  <c r="W1766" i="4"/>
  <c r="X1766" i="4"/>
  <c r="S1767" i="4"/>
  <c r="T1767" i="4"/>
  <c r="U1767" i="4"/>
  <c r="V1767" i="4"/>
  <c r="W1767" i="4"/>
  <c r="X1767" i="4"/>
  <c r="S1768" i="4"/>
  <c r="T1768" i="4"/>
  <c r="U1768" i="4"/>
  <c r="V1768" i="4"/>
  <c r="W1768" i="4"/>
  <c r="X1768" i="4"/>
  <c r="S1769" i="4"/>
  <c r="T1769" i="4"/>
  <c r="U1769" i="4"/>
  <c r="V1769" i="4"/>
  <c r="W1769" i="4"/>
  <c r="X1769" i="4"/>
  <c r="S1770" i="4"/>
  <c r="T1770" i="4"/>
  <c r="U1770" i="4"/>
  <c r="V1770" i="4"/>
  <c r="W1770" i="4"/>
  <c r="X1770" i="4"/>
  <c r="S1771" i="4"/>
  <c r="T1771" i="4"/>
  <c r="U1771" i="4"/>
  <c r="V1771" i="4"/>
  <c r="W1771" i="4"/>
  <c r="X1771" i="4"/>
  <c r="S1772" i="4"/>
  <c r="T1772" i="4"/>
  <c r="U1772" i="4"/>
  <c r="V1772" i="4"/>
  <c r="W1772" i="4"/>
  <c r="X1772" i="4"/>
  <c r="S1773" i="4"/>
  <c r="T1773" i="4"/>
  <c r="U1773" i="4"/>
  <c r="V1773" i="4"/>
  <c r="W1773" i="4"/>
  <c r="X1773" i="4"/>
  <c r="S1774" i="4"/>
  <c r="T1774" i="4"/>
  <c r="U1774" i="4"/>
  <c r="V1774" i="4"/>
  <c r="W1774" i="4"/>
  <c r="X1774" i="4"/>
  <c r="S1775" i="4"/>
  <c r="T1775" i="4"/>
  <c r="U1775" i="4"/>
  <c r="V1775" i="4"/>
  <c r="W1775" i="4"/>
  <c r="X1775" i="4"/>
  <c r="S1776" i="4"/>
  <c r="T1776" i="4"/>
  <c r="U1776" i="4"/>
  <c r="V1776" i="4"/>
  <c r="W1776" i="4"/>
  <c r="X1776" i="4"/>
  <c r="S1777" i="4"/>
  <c r="T1777" i="4"/>
  <c r="U1777" i="4"/>
  <c r="V1777" i="4"/>
  <c r="W1777" i="4"/>
  <c r="X1777" i="4"/>
  <c r="S1778" i="4"/>
  <c r="T1778" i="4"/>
  <c r="U1778" i="4"/>
  <c r="V1778" i="4"/>
  <c r="W1778" i="4"/>
  <c r="X1778" i="4"/>
  <c r="S1779" i="4"/>
  <c r="T1779" i="4"/>
  <c r="U1779" i="4"/>
  <c r="V1779" i="4"/>
  <c r="W1779" i="4"/>
  <c r="X1779" i="4"/>
  <c r="S1780" i="4"/>
  <c r="T1780" i="4"/>
  <c r="U1780" i="4"/>
  <c r="V1780" i="4"/>
  <c r="W1780" i="4"/>
  <c r="X1780" i="4"/>
  <c r="S1781" i="4"/>
  <c r="T1781" i="4"/>
  <c r="U1781" i="4"/>
  <c r="V1781" i="4"/>
  <c r="W1781" i="4"/>
  <c r="X1781" i="4"/>
  <c r="S1782" i="4"/>
  <c r="T1782" i="4"/>
  <c r="U1782" i="4"/>
  <c r="V1782" i="4"/>
  <c r="W1782" i="4"/>
  <c r="X1782" i="4"/>
  <c r="S1783" i="4"/>
  <c r="T1783" i="4"/>
  <c r="U1783" i="4"/>
  <c r="V1783" i="4"/>
  <c r="W1783" i="4"/>
  <c r="X1783" i="4"/>
  <c r="S1784" i="4"/>
  <c r="T1784" i="4"/>
  <c r="U1784" i="4"/>
  <c r="V1784" i="4"/>
  <c r="W1784" i="4"/>
  <c r="X1784" i="4"/>
  <c r="S1785" i="4"/>
  <c r="T1785" i="4"/>
  <c r="U1785" i="4"/>
  <c r="V1785" i="4"/>
  <c r="W1785" i="4"/>
  <c r="X1785" i="4"/>
  <c r="S1786" i="4"/>
  <c r="T1786" i="4"/>
  <c r="U1786" i="4"/>
  <c r="V1786" i="4"/>
  <c r="W1786" i="4"/>
  <c r="X1786" i="4"/>
  <c r="S1787" i="4"/>
  <c r="T1787" i="4"/>
  <c r="U1787" i="4"/>
  <c r="V1787" i="4"/>
  <c r="W1787" i="4"/>
  <c r="X1787" i="4"/>
  <c r="S1788" i="4"/>
  <c r="T1788" i="4"/>
  <c r="U1788" i="4"/>
  <c r="V1788" i="4"/>
  <c r="W1788" i="4"/>
  <c r="X1788" i="4"/>
  <c r="S1789" i="4"/>
  <c r="T1789" i="4"/>
  <c r="U1789" i="4"/>
  <c r="V1789" i="4"/>
  <c r="W1789" i="4"/>
  <c r="X1789" i="4"/>
  <c r="S1790" i="4"/>
  <c r="T1790" i="4"/>
  <c r="U1790" i="4"/>
  <c r="V1790" i="4"/>
  <c r="W1790" i="4"/>
  <c r="X1790" i="4"/>
  <c r="S1791" i="4"/>
  <c r="T1791" i="4"/>
  <c r="U1791" i="4"/>
  <c r="V1791" i="4"/>
  <c r="W1791" i="4"/>
  <c r="X1791" i="4"/>
  <c r="S1792" i="4"/>
  <c r="T1792" i="4"/>
  <c r="U1792" i="4"/>
  <c r="V1792" i="4"/>
  <c r="W1792" i="4"/>
  <c r="X1792" i="4"/>
  <c r="S1793" i="4"/>
  <c r="T1793" i="4"/>
  <c r="U1793" i="4"/>
  <c r="V1793" i="4"/>
  <c r="W1793" i="4"/>
  <c r="X1793" i="4"/>
  <c r="S1794" i="4"/>
  <c r="T1794" i="4"/>
  <c r="U1794" i="4"/>
  <c r="V1794" i="4"/>
  <c r="W1794" i="4"/>
  <c r="X1794" i="4"/>
  <c r="S1795" i="4"/>
  <c r="T1795" i="4"/>
  <c r="U1795" i="4"/>
  <c r="V1795" i="4"/>
  <c r="W1795" i="4"/>
  <c r="X1795" i="4"/>
  <c r="S1796" i="4"/>
  <c r="T1796" i="4"/>
  <c r="U1796" i="4"/>
  <c r="V1796" i="4"/>
  <c r="W1796" i="4"/>
  <c r="X1796" i="4"/>
  <c r="S1797" i="4"/>
  <c r="T1797" i="4"/>
  <c r="U1797" i="4"/>
  <c r="V1797" i="4"/>
  <c r="W1797" i="4"/>
  <c r="X1797" i="4"/>
  <c r="S1798" i="4"/>
  <c r="T1798" i="4"/>
  <c r="U1798" i="4"/>
  <c r="V1798" i="4"/>
  <c r="W1798" i="4"/>
  <c r="X1798" i="4"/>
  <c r="S1799" i="4"/>
  <c r="T1799" i="4"/>
  <c r="U1799" i="4"/>
  <c r="V1799" i="4"/>
  <c r="W1799" i="4"/>
  <c r="X1799" i="4"/>
  <c r="S1800" i="4"/>
  <c r="T1800" i="4"/>
  <c r="U1800" i="4"/>
  <c r="V1800" i="4"/>
  <c r="W1800" i="4"/>
  <c r="X1800" i="4"/>
  <c r="S1801" i="4"/>
  <c r="T1801" i="4"/>
  <c r="U1801" i="4"/>
  <c r="V1801" i="4"/>
  <c r="W1801" i="4"/>
  <c r="X1801" i="4"/>
  <c r="S1802" i="4"/>
  <c r="T1802" i="4"/>
  <c r="U1802" i="4"/>
  <c r="V1802" i="4"/>
  <c r="W1802" i="4"/>
  <c r="X1802" i="4"/>
  <c r="S1803" i="4"/>
  <c r="T1803" i="4"/>
  <c r="U1803" i="4"/>
  <c r="V1803" i="4"/>
  <c r="W1803" i="4"/>
  <c r="X1803" i="4"/>
  <c r="S1804" i="4"/>
  <c r="T1804" i="4"/>
  <c r="U1804" i="4"/>
  <c r="V1804" i="4"/>
  <c r="W1804" i="4"/>
  <c r="X1804" i="4"/>
  <c r="S1805" i="4"/>
  <c r="T1805" i="4"/>
  <c r="U1805" i="4"/>
  <c r="V1805" i="4"/>
  <c r="W1805" i="4"/>
  <c r="X1805" i="4"/>
  <c r="S1806" i="4"/>
  <c r="T1806" i="4"/>
  <c r="U1806" i="4"/>
  <c r="V1806" i="4"/>
  <c r="W1806" i="4"/>
  <c r="X1806" i="4"/>
  <c r="S1807" i="4"/>
  <c r="T1807" i="4"/>
  <c r="U1807" i="4"/>
  <c r="V1807" i="4"/>
  <c r="W1807" i="4"/>
  <c r="X1807" i="4"/>
  <c r="S1808" i="4"/>
  <c r="T1808" i="4"/>
  <c r="U1808" i="4"/>
  <c r="V1808" i="4"/>
  <c r="W1808" i="4"/>
  <c r="X1808" i="4"/>
  <c r="S1809" i="4"/>
  <c r="T1809" i="4"/>
  <c r="U1809" i="4"/>
  <c r="V1809" i="4"/>
  <c r="W1809" i="4"/>
  <c r="X1809" i="4"/>
  <c r="S1810" i="4"/>
  <c r="T1810" i="4"/>
  <c r="U1810" i="4"/>
  <c r="V1810" i="4"/>
  <c r="W1810" i="4"/>
  <c r="X1810" i="4"/>
  <c r="S1811" i="4"/>
  <c r="T1811" i="4"/>
  <c r="U1811" i="4"/>
  <c r="V1811" i="4"/>
  <c r="W1811" i="4"/>
  <c r="X1811" i="4"/>
  <c r="S1812" i="4"/>
  <c r="T1812" i="4"/>
  <c r="U1812" i="4"/>
  <c r="V1812" i="4"/>
  <c r="W1812" i="4"/>
  <c r="X1812" i="4"/>
  <c r="S1813" i="4"/>
  <c r="T1813" i="4"/>
  <c r="U1813" i="4"/>
  <c r="V1813" i="4"/>
  <c r="W1813" i="4"/>
  <c r="X1813" i="4"/>
  <c r="S1814" i="4"/>
  <c r="T1814" i="4"/>
  <c r="U1814" i="4"/>
  <c r="V1814" i="4"/>
  <c r="W1814" i="4"/>
  <c r="X1814" i="4"/>
  <c r="S1815" i="4"/>
  <c r="T1815" i="4"/>
  <c r="U1815" i="4"/>
  <c r="V1815" i="4"/>
  <c r="W1815" i="4"/>
  <c r="X1815" i="4"/>
  <c r="S1816" i="4"/>
  <c r="T1816" i="4"/>
  <c r="U1816" i="4"/>
  <c r="V1816" i="4"/>
  <c r="W1816" i="4"/>
  <c r="X1816" i="4"/>
  <c r="S1817" i="4"/>
  <c r="T1817" i="4"/>
  <c r="U1817" i="4"/>
  <c r="V1817" i="4"/>
  <c r="W1817" i="4"/>
  <c r="X1817" i="4"/>
  <c r="S1818" i="4"/>
  <c r="T1818" i="4"/>
  <c r="U1818" i="4"/>
  <c r="V1818" i="4"/>
  <c r="W1818" i="4"/>
  <c r="X1818" i="4"/>
  <c r="S1819" i="4"/>
  <c r="T1819" i="4"/>
  <c r="U1819" i="4"/>
  <c r="V1819" i="4"/>
  <c r="W1819" i="4"/>
  <c r="X1819" i="4"/>
  <c r="S1820" i="4"/>
  <c r="T1820" i="4"/>
  <c r="U1820" i="4"/>
  <c r="V1820" i="4"/>
  <c r="W1820" i="4"/>
  <c r="X1820" i="4"/>
  <c r="S1821" i="4"/>
  <c r="T1821" i="4"/>
  <c r="U1821" i="4"/>
  <c r="V1821" i="4"/>
  <c r="W1821" i="4"/>
  <c r="X1821" i="4"/>
  <c r="S1822" i="4"/>
  <c r="T1822" i="4"/>
  <c r="U1822" i="4"/>
  <c r="V1822" i="4"/>
  <c r="W1822" i="4"/>
  <c r="X1822" i="4"/>
  <c r="S1823" i="4"/>
  <c r="T1823" i="4"/>
  <c r="U1823" i="4"/>
  <c r="V1823" i="4"/>
  <c r="W1823" i="4"/>
  <c r="X1823" i="4"/>
  <c r="S1824" i="4"/>
  <c r="T1824" i="4"/>
  <c r="U1824" i="4"/>
  <c r="V1824" i="4"/>
  <c r="W1824" i="4"/>
  <c r="X1824" i="4"/>
  <c r="S1825" i="4"/>
  <c r="T1825" i="4"/>
  <c r="U1825" i="4"/>
  <c r="V1825" i="4"/>
  <c r="W1825" i="4"/>
  <c r="X1825" i="4"/>
  <c r="S1826" i="4"/>
  <c r="T1826" i="4"/>
  <c r="U1826" i="4"/>
  <c r="V1826" i="4"/>
  <c r="W1826" i="4"/>
  <c r="X1826" i="4"/>
  <c r="S1827" i="4"/>
  <c r="T1827" i="4"/>
  <c r="U1827" i="4"/>
  <c r="V1827" i="4"/>
  <c r="W1827" i="4"/>
  <c r="X1827" i="4"/>
  <c r="S1828" i="4"/>
  <c r="T1828" i="4"/>
  <c r="U1828" i="4"/>
  <c r="V1828" i="4"/>
  <c r="W1828" i="4"/>
  <c r="X1828" i="4"/>
  <c r="S1829" i="4"/>
  <c r="T1829" i="4"/>
  <c r="U1829" i="4"/>
  <c r="V1829" i="4"/>
  <c r="W1829" i="4"/>
  <c r="X1829" i="4"/>
  <c r="S1830" i="4"/>
  <c r="T1830" i="4"/>
  <c r="U1830" i="4"/>
  <c r="V1830" i="4"/>
  <c r="W1830" i="4"/>
  <c r="X1830" i="4"/>
  <c r="S1831" i="4"/>
  <c r="T1831" i="4"/>
  <c r="U1831" i="4"/>
  <c r="V1831" i="4"/>
  <c r="W1831" i="4"/>
  <c r="X1831" i="4"/>
  <c r="S1832" i="4"/>
  <c r="T1832" i="4"/>
  <c r="U1832" i="4"/>
  <c r="V1832" i="4"/>
  <c r="W1832" i="4"/>
  <c r="X1832" i="4"/>
  <c r="S1833" i="4"/>
  <c r="T1833" i="4"/>
  <c r="U1833" i="4"/>
  <c r="V1833" i="4"/>
  <c r="W1833" i="4"/>
  <c r="X1833" i="4"/>
  <c r="S1834" i="4"/>
  <c r="T1834" i="4"/>
  <c r="U1834" i="4"/>
  <c r="V1834" i="4"/>
  <c r="W1834" i="4"/>
  <c r="X1834" i="4"/>
  <c r="S1835" i="4"/>
  <c r="T1835" i="4"/>
  <c r="U1835" i="4"/>
  <c r="V1835" i="4"/>
  <c r="W1835" i="4"/>
  <c r="X1835" i="4"/>
  <c r="S1836" i="4"/>
  <c r="T1836" i="4"/>
  <c r="U1836" i="4"/>
  <c r="V1836" i="4"/>
  <c r="W1836" i="4"/>
  <c r="X1836" i="4"/>
  <c r="S1837" i="4"/>
  <c r="T1837" i="4"/>
  <c r="U1837" i="4"/>
  <c r="V1837" i="4"/>
  <c r="W1837" i="4"/>
  <c r="X1837" i="4"/>
  <c r="S1838" i="4"/>
  <c r="T1838" i="4"/>
  <c r="U1838" i="4"/>
  <c r="V1838" i="4"/>
  <c r="W1838" i="4"/>
  <c r="X1838" i="4"/>
  <c r="S1839" i="4"/>
  <c r="T1839" i="4"/>
  <c r="U1839" i="4"/>
  <c r="V1839" i="4"/>
  <c r="W1839" i="4"/>
  <c r="X1839" i="4"/>
  <c r="S1840" i="4"/>
  <c r="T1840" i="4"/>
  <c r="U1840" i="4"/>
  <c r="V1840" i="4"/>
  <c r="W1840" i="4"/>
  <c r="X1840" i="4"/>
  <c r="S1841" i="4"/>
  <c r="T1841" i="4"/>
  <c r="U1841" i="4"/>
  <c r="V1841" i="4"/>
  <c r="W1841" i="4"/>
  <c r="X1841" i="4"/>
  <c r="S1842" i="4"/>
  <c r="T1842" i="4"/>
  <c r="U1842" i="4"/>
  <c r="V1842" i="4"/>
  <c r="W1842" i="4"/>
  <c r="X1842" i="4"/>
  <c r="S1843" i="4"/>
  <c r="T1843" i="4"/>
  <c r="U1843" i="4"/>
  <c r="V1843" i="4"/>
  <c r="W1843" i="4"/>
  <c r="X1843" i="4"/>
  <c r="S1844" i="4"/>
  <c r="T1844" i="4"/>
  <c r="U1844" i="4"/>
  <c r="V1844" i="4"/>
  <c r="W1844" i="4"/>
  <c r="X1844" i="4"/>
  <c r="S1845" i="4"/>
  <c r="T1845" i="4"/>
  <c r="U1845" i="4"/>
  <c r="V1845" i="4"/>
  <c r="W1845" i="4"/>
  <c r="X1845" i="4"/>
  <c r="S1846" i="4"/>
  <c r="T1846" i="4"/>
  <c r="U1846" i="4"/>
  <c r="V1846" i="4"/>
  <c r="W1846" i="4"/>
  <c r="X1846" i="4"/>
  <c r="S1847" i="4"/>
  <c r="T1847" i="4"/>
  <c r="U1847" i="4"/>
  <c r="V1847" i="4"/>
  <c r="W1847" i="4"/>
  <c r="X1847" i="4"/>
  <c r="S1848" i="4"/>
  <c r="T1848" i="4"/>
  <c r="U1848" i="4"/>
  <c r="V1848" i="4"/>
  <c r="W1848" i="4"/>
  <c r="X1848" i="4"/>
  <c r="S1849" i="4"/>
  <c r="T1849" i="4"/>
  <c r="U1849" i="4"/>
  <c r="V1849" i="4"/>
  <c r="W1849" i="4"/>
  <c r="X1849" i="4"/>
  <c r="S1850" i="4"/>
  <c r="T1850" i="4"/>
  <c r="U1850" i="4"/>
  <c r="V1850" i="4"/>
  <c r="W1850" i="4"/>
  <c r="X1850" i="4"/>
  <c r="S1851" i="4"/>
  <c r="T1851" i="4"/>
  <c r="U1851" i="4"/>
  <c r="V1851" i="4"/>
  <c r="W1851" i="4"/>
  <c r="X1851" i="4"/>
  <c r="S1852" i="4"/>
  <c r="T1852" i="4"/>
  <c r="U1852" i="4"/>
  <c r="V1852" i="4"/>
  <c r="W1852" i="4"/>
  <c r="X1852" i="4"/>
  <c r="S1853" i="4"/>
  <c r="T1853" i="4"/>
  <c r="U1853" i="4"/>
  <c r="V1853" i="4"/>
  <c r="W1853" i="4"/>
  <c r="X1853" i="4"/>
  <c r="S1854" i="4"/>
  <c r="T1854" i="4"/>
  <c r="U1854" i="4"/>
  <c r="V1854" i="4"/>
  <c r="W1854" i="4"/>
  <c r="X1854" i="4"/>
  <c r="S1855" i="4"/>
  <c r="T1855" i="4"/>
  <c r="U1855" i="4"/>
  <c r="V1855" i="4"/>
  <c r="W1855" i="4"/>
  <c r="X1855" i="4"/>
  <c r="S1856" i="4"/>
  <c r="T1856" i="4"/>
  <c r="U1856" i="4"/>
  <c r="V1856" i="4"/>
  <c r="W1856" i="4"/>
  <c r="X1856" i="4"/>
  <c r="S1857" i="4"/>
  <c r="T1857" i="4"/>
  <c r="U1857" i="4"/>
  <c r="V1857" i="4"/>
  <c r="W1857" i="4"/>
  <c r="X1857" i="4"/>
  <c r="S1858" i="4"/>
  <c r="T1858" i="4"/>
  <c r="U1858" i="4"/>
  <c r="V1858" i="4"/>
  <c r="W1858" i="4"/>
  <c r="X1858" i="4"/>
  <c r="S1859" i="4"/>
  <c r="T1859" i="4"/>
  <c r="U1859" i="4"/>
  <c r="V1859" i="4"/>
  <c r="W1859" i="4"/>
  <c r="X1859" i="4"/>
  <c r="S1860" i="4"/>
  <c r="T1860" i="4"/>
  <c r="U1860" i="4"/>
  <c r="V1860" i="4"/>
  <c r="W1860" i="4"/>
  <c r="X1860" i="4"/>
  <c r="S1861" i="4"/>
  <c r="T1861" i="4"/>
  <c r="U1861" i="4"/>
  <c r="V1861" i="4"/>
  <c r="W1861" i="4"/>
  <c r="X1861" i="4"/>
  <c r="S1862" i="4"/>
  <c r="T1862" i="4"/>
  <c r="U1862" i="4"/>
  <c r="V1862" i="4"/>
  <c r="W1862" i="4"/>
  <c r="X1862" i="4"/>
  <c r="S1863" i="4"/>
  <c r="T1863" i="4"/>
  <c r="U1863" i="4"/>
  <c r="V1863" i="4"/>
  <c r="W1863" i="4"/>
  <c r="X1863" i="4"/>
  <c r="S1864" i="4"/>
  <c r="T1864" i="4"/>
  <c r="U1864" i="4"/>
  <c r="V1864" i="4"/>
  <c r="W1864" i="4"/>
  <c r="X1864" i="4"/>
  <c r="S1865" i="4"/>
  <c r="T1865" i="4"/>
  <c r="U1865" i="4"/>
  <c r="V1865" i="4"/>
  <c r="W1865" i="4"/>
  <c r="X1865" i="4"/>
  <c r="S1866" i="4"/>
  <c r="T1866" i="4"/>
  <c r="U1866" i="4"/>
  <c r="V1866" i="4"/>
  <c r="W1866" i="4"/>
  <c r="X1866" i="4"/>
  <c r="S1867" i="4"/>
  <c r="T1867" i="4"/>
  <c r="U1867" i="4"/>
  <c r="V1867" i="4"/>
  <c r="W1867" i="4"/>
  <c r="X1867" i="4"/>
  <c r="S1868" i="4"/>
  <c r="T1868" i="4"/>
  <c r="U1868" i="4"/>
  <c r="V1868" i="4"/>
  <c r="W1868" i="4"/>
  <c r="X1868" i="4"/>
  <c r="S1869" i="4"/>
  <c r="T1869" i="4"/>
  <c r="U1869" i="4"/>
  <c r="V1869" i="4"/>
  <c r="W1869" i="4"/>
  <c r="X1869" i="4"/>
  <c r="S1870" i="4"/>
  <c r="T1870" i="4"/>
  <c r="U1870" i="4"/>
  <c r="V1870" i="4"/>
  <c r="W1870" i="4"/>
  <c r="X1870" i="4"/>
  <c r="S1871" i="4"/>
  <c r="T1871" i="4"/>
  <c r="U1871" i="4"/>
  <c r="V1871" i="4"/>
  <c r="W1871" i="4"/>
  <c r="X1871" i="4"/>
  <c r="S1872" i="4"/>
  <c r="T1872" i="4"/>
  <c r="U1872" i="4"/>
  <c r="V1872" i="4"/>
  <c r="W1872" i="4"/>
  <c r="X1872" i="4"/>
  <c r="S1873" i="4"/>
  <c r="T1873" i="4"/>
  <c r="U1873" i="4"/>
  <c r="V1873" i="4"/>
  <c r="W1873" i="4"/>
  <c r="X1873" i="4"/>
  <c r="S1874" i="4"/>
  <c r="T1874" i="4"/>
  <c r="U1874" i="4"/>
  <c r="V1874" i="4"/>
  <c r="W1874" i="4"/>
  <c r="X1874" i="4"/>
  <c r="S1875" i="4"/>
  <c r="T1875" i="4"/>
  <c r="U1875" i="4"/>
  <c r="V1875" i="4"/>
  <c r="W1875" i="4"/>
  <c r="X1875" i="4"/>
  <c r="S1876" i="4"/>
  <c r="T1876" i="4"/>
  <c r="U1876" i="4"/>
  <c r="V1876" i="4"/>
  <c r="W1876" i="4"/>
  <c r="X1876" i="4"/>
  <c r="S1877" i="4"/>
  <c r="T1877" i="4"/>
  <c r="U1877" i="4"/>
  <c r="V1877" i="4"/>
  <c r="W1877" i="4"/>
  <c r="X1877" i="4"/>
  <c r="S1878" i="4"/>
  <c r="T1878" i="4"/>
  <c r="U1878" i="4"/>
  <c r="V1878" i="4"/>
  <c r="W1878" i="4"/>
  <c r="X1878" i="4"/>
  <c r="S1879" i="4"/>
  <c r="T1879" i="4"/>
  <c r="U1879" i="4"/>
  <c r="V1879" i="4"/>
  <c r="W1879" i="4"/>
  <c r="X1879" i="4"/>
  <c r="S1880" i="4"/>
  <c r="T1880" i="4"/>
  <c r="U1880" i="4"/>
  <c r="V1880" i="4"/>
  <c r="W1880" i="4"/>
  <c r="X1880" i="4"/>
  <c r="S1881" i="4"/>
  <c r="T1881" i="4"/>
  <c r="U1881" i="4"/>
  <c r="V1881" i="4"/>
  <c r="W1881" i="4"/>
  <c r="X1881" i="4"/>
  <c r="S1882" i="4"/>
  <c r="T1882" i="4"/>
  <c r="U1882" i="4"/>
  <c r="V1882" i="4"/>
  <c r="W1882" i="4"/>
  <c r="X1882" i="4"/>
  <c r="S1883" i="4"/>
  <c r="T1883" i="4"/>
  <c r="U1883" i="4"/>
  <c r="V1883" i="4"/>
  <c r="W1883" i="4"/>
  <c r="X1883" i="4"/>
  <c r="S1884" i="4"/>
  <c r="T1884" i="4"/>
  <c r="U1884" i="4"/>
  <c r="V1884" i="4"/>
  <c r="W1884" i="4"/>
  <c r="X1884" i="4"/>
  <c r="S1885" i="4"/>
  <c r="T1885" i="4"/>
  <c r="U1885" i="4"/>
  <c r="V1885" i="4"/>
  <c r="W1885" i="4"/>
  <c r="X1885" i="4"/>
  <c r="S1886" i="4"/>
  <c r="T1886" i="4"/>
  <c r="U1886" i="4"/>
  <c r="V1886" i="4"/>
  <c r="W1886" i="4"/>
  <c r="X1886" i="4"/>
  <c r="S1887" i="4"/>
  <c r="T1887" i="4"/>
  <c r="U1887" i="4"/>
  <c r="V1887" i="4"/>
  <c r="W1887" i="4"/>
  <c r="X1887" i="4"/>
  <c r="S1888" i="4"/>
  <c r="T1888" i="4"/>
  <c r="U1888" i="4"/>
  <c r="V1888" i="4"/>
  <c r="W1888" i="4"/>
  <c r="X1888" i="4"/>
  <c r="S1889" i="4"/>
  <c r="T1889" i="4"/>
  <c r="U1889" i="4"/>
  <c r="V1889" i="4"/>
  <c r="W1889" i="4"/>
  <c r="X1889" i="4"/>
  <c r="S1890" i="4"/>
  <c r="T1890" i="4"/>
  <c r="U1890" i="4"/>
  <c r="V1890" i="4"/>
  <c r="W1890" i="4"/>
  <c r="X1890" i="4"/>
  <c r="S1891" i="4"/>
  <c r="T1891" i="4"/>
  <c r="U1891" i="4"/>
  <c r="V1891" i="4"/>
  <c r="W1891" i="4"/>
  <c r="X1891" i="4"/>
  <c r="S1892" i="4"/>
  <c r="T1892" i="4"/>
  <c r="U1892" i="4"/>
  <c r="V1892" i="4"/>
  <c r="W1892" i="4"/>
  <c r="X1892" i="4"/>
  <c r="S1893" i="4"/>
  <c r="T1893" i="4"/>
  <c r="U1893" i="4"/>
  <c r="V1893" i="4"/>
  <c r="W1893" i="4"/>
  <c r="X1893" i="4"/>
  <c r="S1894" i="4"/>
  <c r="T1894" i="4"/>
  <c r="U1894" i="4"/>
  <c r="V1894" i="4"/>
  <c r="W1894" i="4"/>
  <c r="X1894" i="4"/>
  <c r="S1895" i="4"/>
  <c r="T1895" i="4"/>
  <c r="U1895" i="4"/>
  <c r="V1895" i="4"/>
  <c r="W1895" i="4"/>
  <c r="X1895" i="4"/>
  <c r="S1896" i="4"/>
  <c r="T1896" i="4"/>
  <c r="U1896" i="4"/>
  <c r="V1896" i="4"/>
  <c r="W1896" i="4"/>
  <c r="X1896" i="4"/>
  <c r="S1897" i="4"/>
  <c r="T1897" i="4"/>
  <c r="U1897" i="4"/>
  <c r="V1897" i="4"/>
  <c r="W1897" i="4"/>
  <c r="X1897" i="4"/>
  <c r="S1898" i="4"/>
  <c r="T1898" i="4"/>
  <c r="U1898" i="4"/>
  <c r="V1898" i="4"/>
  <c r="W1898" i="4"/>
  <c r="X1898" i="4"/>
  <c r="S1899" i="4"/>
  <c r="T1899" i="4"/>
  <c r="U1899" i="4"/>
  <c r="V1899" i="4"/>
  <c r="W1899" i="4"/>
  <c r="X1899" i="4"/>
  <c r="S1900" i="4"/>
  <c r="T1900" i="4"/>
  <c r="U1900" i="4"/>
  <c r="V1900" i="4"/>
  <c r="W1900" i="4"/>
  <c r="X1900" i="4"/>
  <c r="S1901" i="4"/>
  <c r="T1901" i="4"/>
  <c r="U1901" i="4"/>
  <c r="V1901" i="4"/>
  <c r="W1901" i="4"/>
  <c r="X1901" i="4"/>
  <c r="S1902" i="4"/>
  <c r="T1902" i="4"/>
  <c r="U1902" i="4"/>
  <c r="V1902" i="4"/>
  <c r="W1902" i="4"/>
  <c r="X1902" i="4"/>
  <c r="S1903" i="4"/>
  <c r="T1903" i="4"/>
  <c r="U1903" i="4"/>
  <c r="V1903" i="4"/>
  <c r="W1903" i="4"/>
  <c r="X1903" i="4"/>
  <c r="S1904" i="4"/>
  <c r="T1904" i="4"/>
  <c r="U1904" i="4"/>
  <c r="V1904" i="4"/>
  <c r="W1904" i="4"/>
  <c r="X1904" i="4"/>
  <c r="S1905" i="4"/>
  <c r="T1905" i="4"/>
  <c r="U1905" i="4"/>
  <c r="V1905" i="4"/>
  <c r="W1905" i="4"/>
  <c r="X1905" i="4"/>
  <c r="S1906" i="4"/>
  <c r="T1906" i="4"/>
  <c r="U1906" i="4"/>
  <c r="V1906" i="4"/>
  <c r="W1906" i="4"/>
  <c r="X1906" i="4"/>
  <c r="S1907" i="4"/>
  <c r="T1907" i="4"/>
  <c r="U1907" i="4"/>
  <c r="V1907" i="4"/>
  <c r="W1907" i="4"/>
  <c r="X1907" i="4"/>
  <c r="S1908" i="4"/>
  <c r="T1908" i="4"/>
  <c r="U1908" i="4"/>
  <c r="V1908" i="4"/>
  <c r="W1908" i="4"/>
  <c r="X1908" i="4"/>
  <c r="S1909" i="4"/>
  <c r="T1909" i="4"/>
  <c r="U1909" i="4"/>
  <c r="V1909" i="4"/>
  <c r="W1909" i="4"/>
  <c r="X1909" i="4"/>
  <c r="S1910" i="4"/>
  <c r="T1910" i="4"/>
  <c r="U1910" i="4"/>
  <c r="V1910" i="4"/>
  <c r="W1910" i="4"/>
  <c r="X1910" i="4"/>
  <c r="S1911" i="4"/>
  <c r="T1911" i="4"/>
  <c r="U1911" i="4"/>
  <c r="V1911" i="4"/>
  <c r="W1911" i="4"/>
  <c r="X1911" i="4"/>
  <c r="S1912" i="4"/>
  <c r="T1912" i="4"/>
  <c r="U1912" i="4"/>
  <c r="V1912" i="4"/>
  <c r="W1912" i="4"/>
  <c r="X1912" i="4"/>
  <c r="S1913" i="4"/>
  <c r="T1913" i="4"/>
  <c r="U1913" i="4"/>
  <c r="V1913" i="4"/>
  <c r="W1913" i="4"/>
  <c r="X1913" i="4"/>
  <c r="S1914" i="4"/>
  <c r="T1914" i="4"/>
  <c r="U1914" i="4"/>
  <c r="V1914" i="4"/>
  <c r="W1914" i="4"/>
  <c r="X1914" i="4"/>
  <c r="S1915" i="4"/>
  <c r="T1915" i="4"/>
  <c r="U1915" i="4"/>
  <c r="V1915" i="4"/>
  <c r="W1915" i="4"/>
  <c r="X1915" i="4"/>
  <c r="S1916" i="4"/>
  <c r="T1916" i="4"/>
  <c r="U1916" i="4"/>
  <c r="V1916" i="4"/>
  <c r="W1916" i="4"/>
  <c r="X1916" i="4"/>
  <c r="S1917" i="4"/>
  <c r="T1917" i="4"/>
  <c r="U1917" i="4"/>
  <c r="V1917" i="4"/>
  <c r="W1917" i="4"/>
  <c r="X1917" i="4"/>
  <c r="S1918" i="4"/>
  <c r="T1918" i="4"/>
  <c r="U1918" i="4"/>
  <c r="V1918" i="4"/>
  <c r="W1918" i="4"/>
  <c r="X1918" i="4"/>
  <c r="S1919" i="4"/>
  <c r="T1919" i="4"/>
  <c r="U1919" i="4"/>
  <c r="V1919" i="4"/>
  <c r="W1919" i="4"/>
  <c r="X1919" i="4"/>
  <c r="S1920" i="4"/>
  <c r="T1920" i="4"/>
  <c r="U1920" i="4"/>
  <c r="V1920" i="4"/>
  <c r="W1920" i="4"/>
  <c r="X1920" i="4"/>
  <c r="S1921" i="4"/>
  <c r="T1921" i="4"/>
  <c r="U1921" i="4"/>
  <c r="V1921" i="4"/>
  <c r="W1921" i="4"/>
  <c r="X1921" i="4"/>
  <c r="S1922" i="4"/>
  <c r="T1922" i="4"/>
  <c r="U1922" i="4"/>
  <c r="V1922" i="4"/>
  <c r="W1922" i="4"/>
  <c r="X1922" i="4"/>
  <c r="S1923" i="4"/>
  <c r="T1923" i="4"/>
  <c r="U1923" i="4"/>
  <c r="V1923" i="4"/>
  <c r="W1923" i="4"/>
  <c r="X1923" i="4"/>
  <c r="S1924" i="4"/>
  <c r="T1924" i="4"/>
  <c r="U1924" i="4"/>
  <c r="V1924" i="4"/>
  <c r="W1924" i="4"/>
  <c r="X1924" i="4"/>
  <c r="S1925" i="4"/>
  <c r="T1925" i="4"/>
  <c r="U1925" i="4"/>
  <c r="V1925" i="4"/>
  <c r="W1925" i="4"/>
  <c r="X1925" i="4"/>
  <c r="S1926" i="4"/>
  <c r="T1926" i="4"/>
  <c r="U1926" i="4"/>
  <c r="V1926" i="4"/>
  <c r="W1926" i="4"/>
  <c r="X1926" i="4"/>
  <c r="S1927" i="4"/>
  <c r="T1927" i="4"/>
  <c r="U1927" i="4"/>
  <c r="V1927" i="4"/>
  <c r="W1927" i="4"/>
  <c r="X1927" i="4"/>
  <c r="S1928" i="4"/>
  <c r="T1928" i="4"/>
  <c r="U1928" i="4"/>
  <c r="V1928" i="4"/>
  <c r="W1928" i="4"/>
  <c r="X1928" i="4"/>
  <c r="S1929" i="4"/>
  <c r="T1929" i="4"/>
  <c r="U1929" i="4"/>
  <c r="V1929" i="4"/>
  <c r="W1929" i="4"/>
  <c r="X1929" i="4"/>
  <c r="S1930" i="4"/>
  <c r="T1930" i="4"/>
  <c r="U1930" i="4"/>
  <c r="V1930" i="4"/>
  <c r="W1930" i="4"/>
  <c r="X1930" i="4"/>
  <c r="S1931" i="4"/>
  <c r="T1931" i="4"/>
  <c r="U1931" i="4"/>
  <c r="V1931" i="4"/>
  <c r="W1931" i="4"/>
  <c r="X1931" i="4"/>
  <c r="S1932" i="4"/>
  <c r="T1932" i="4"/>
  <c r="U1932" i="4"/>
  <c r="V1932" i="4"/>
  <c r="W1932" i="4"/>
  <c r="X1932" i="4"/>
  <c r="S1933" i="4"/>
  <c r="T1933" i="4"/>
  <c r="U1933" i="4"/>
  <c r="V1933" i="4"/>
  <c r="W1933" i="4"/>
  <c r="X1933" i="4"/>
  <c r="S1934" i="4"/>
  <c r="T1934" i="4"/>
  <c r="U1934" i="4"/>
  <c r="V1934" i="4"/>
  <c r="W1934" i="4"/>
  <c r="X1934" i="4"/>
  <c r="S1935" i="4"/>
  <c r="T1935" i="4"/>
  <c r="U1935" i="4"/>
  <c r="V1935" i="4"/>
  <c r="W1935" i="4"/>
  <c r="X1935" i="4"/>
  <c r="S1936" i="4"/>
  <c r="T1936" i="4"/>
  <c r="U1936" i="4"/>
  <c r="V1936" i="4"/>
  <c r="W1936" i="4"/>
  <c r="X1936" i="4"/>
  <c r="S1937" i="4"/>
  <c r="T1937" i="4"/>
  <c r="U1937" i="4"/>
  <c r="V1937" i="4"/>
  <c r="W1937" i="4"/>
  <c r="X1937" i="4"/>
  <c r="S1938" i="4"/>
  <c r="T1938" i="4"/>
  <c r="U1938" i="4"/>
  <c r="V1938" i="4"/>
  <c r="W1938" i="4"/>
  <c r="X1938" i="4"/>
  <c r="S1939" i="4"/>
  <c r="T1939" i="4"/>
  <c r="U1939" i="4"/>
  <c r="V1939" i="4"/>
  <c r="W1939" i="4"/>
  <c r="X1939" i="4"/>
  <c r="S1940" i="4"/>
  <c r="T1940" i="4"/>
  <c r="U1940" i="4"/>
  <c r="V1940" i="4"/>
  <c r="W1940" i="4"/>
  <c r="X1940" i="4"/>
  <c r="S1941" i="4"/>
  <c r="T1941" i="4"/>
  <c r="U1941" i="4"/>
  <c r="V1941" i="4"/>
  <c r="W1941" i="4"/>
  <c r="X1941" i="4"/>
  <c r="S1942" i="4"/>
  <c r="T1942" i="4"/>
  <c r="U1942" i="4"/>
  <c r="V1942" i="4"/>
  <c r="W1942" i="4"/>
  <c r="X1942" i="4"/>
  <c r="S1943" i="4"/>
  <c r="T1943" i="4"/>
  <c r="U1943" i="4"/>
  <c r="V1943" i="4"/>
  <c r="W1943" i="4"/>
  <c r="X1943" i="4"/>
  <c r="S1944" i="4"/>
  <c r="T1944" i="4"/>
  <c r="U1944" i="4"/>
  <c r="V1944" i="4"/>
  <c r="W1944" i="4"/>
  <c r="X1944" i="4"/>
  <c r="S1945" i="4"/>
  <c r="T1945" i="4"/>
  <c r="U1945" i="4"/>
  <c r="V1945" i="4"/>
  <c r="W1945" i="4"/>
  <c r="X1945" i="4"/>
  <c r="S1946" i="4"/>
  <c r="T1946" i="4"/>
  <c r="U1946" i="4"/>
  <c r="V1946" i="4"/>
  <c r="W1946" i="4"/>
  <c r="X1946" i="4"/>
  <c r="S1947" i="4"/>
  <c r="T1947" i="4"/>
  <c r="U1947" i="4"/>
  <c r="V1947" i="4"/>
  <c r="W1947" i="4"/>
  <c r="X1947" i="4"/>
  <c r="S1948" i="4"/>
  <c r="T1948" i="4"/>
  <c r="U1948" i="4"/>
  <c r="V1948" i="4"/>
  <c r="W1948" i="4"/>
  <c r="X1948" i="4"/>
  <c r="S1949" i="4"/>
  <c r="T1949" i="4"/>
  <c r="U1949" i="4"/>
  <c r="V1949" i="4"/>
  <c r="W1949" i="4"/>
  <c r="X1949" i="4"/>
  <c r="S1950" i="4"/>
  <c r="T1950" i="4"/>
  <c r="U1950" i="4"/>
  <c r="V1950" i="4"/>
  <c r="W1950" i="4"/>
  <c r="X1950" i="4"/>
  <c r="S1951" i="4"/>
  <c r="T1951" i="4"/>
  <c r="U1951" i="4"/>
  <c r="V1951" i="4"/>
  <c r="W1951" i="4"/>
  <c r="X1951" i="4"/>
  <c r="S1952" i="4"/>
  <c r="T1952" i="4"/>
  <c r="U1952" i="4"/>
  <c r="V1952" i="4"/>
  <c r="W1952" i="4"/>
  <c r="X1952" i="4"/>
  <c r="S1953" i="4"/>
  <c r="T1953" i="4"/>
  <c r="U1953" i="4"/>
  <c r="V1953" i="4"/>
  <c r="W1953" i="4"/>
  <c r="X1953" i="4"/>
  <c r="S1954" i="4"/>
  <c r="T1954" i="4"/>
  <c r="U1954" i="4"/>
  <c r="V1954" i="4"/>
  <c r="W1954" i="4"/>
  <c r="X1954" i="4"/>
  <c r="S1955" i="4"/>
  <c r="T1955" i="4"/>
  <c r="U1955" i="4"/>
  <c r="V1955" i="4"/>
  <c r="W1955" i="4"/>
  <c r="X1955" i="4"/>
  <c r="S1956" i="4"/>
  <c r="T1956" i="4"/>
  <c r="U1956" i="4"/>
  <c r="V1956" i="4"/>
  <c r="W1956" i="4"/>
  <c r="X1956" i="4"/>
  <c r="S1957" i="4"/>
  <c r="T1957" i="4"/>
  <c r="U1957" i="4"/>
  <c r="V1957" i="4"/>
  <c r="W1957" i="4"/>
  <c r="X1957" i="4"/>
  <c r="S1958" i="4"/>
  <c r="T1958" i="4"/>
  <c r="U1958" i="4"/>
  <c r="V1958" i="4"/>
  <c r="W1958" i="4"/>
  <c r="X1958" i="4"/>
  <c r="S1959" i="4"/>
  <c r="T1959" i="4"/>
  <c r="U1959" i="4"/>
  <c r="V1959" i="4"/>
  <c r="W1959" i="4"/>
  <c r="X1959" i="4"/>
  <c r="S1960" i="4"/>
  <c r="T1960" i="4"/>
  <c r="U1960" i="4"/>
  <c r="V1960" i="4"/>
  <c r="W1960" i="4"/>
  <c r="X1960" i="4"/>
  <c r="S1961" i="4"/>
  <c r="T1961" i="4"/>
  <c r="U1961" i="4"/>
  <c r="V1961" i="4"/>
  <c r="W1961" i="4"/>
  <c r="X1961" i="4"/>
  <c r="S2242" i="4"/>
  <c r="T2242" i="4"/>
  <c r="U2242" i="4"/>
  <c r="V2242" i="4"/>
  <c r="W2242" i="4"/>
  <c r="X2242" i="4"/>
  <c r="S2243" i="4"/>
  <c r="T2243" i="4"/>
  <c r="U2243" i="4"/>
  <c r="V2243" i="4"/>
  <c r="W2243" i="4"/>
  <c r="X2243" i="4"/>
  <c r="S2244" i="4"/>
  <c r="T2244" i="4"/>
  <c r="U2244" i="4"/>
  <c r="V2244" i="4"/>
  <c r="W2244" i="4"/>
  <c r="X2244" i="4"/>
  <c r="S2245" i="4"/>
  <c r="T2245" i="4"/>
  <c r="U2245" i="4"/>
  <c r="V2245" i="4"/>
  <c r="W2245" i="4"/>
  <c r="X2245" i="4"/>
  <c r="S2246" i="4"/>
  <c r="T2246" i="4"/>
  <c r="U2246" i="4"/>
  <c r="V2246" i="4"/>
  <c r="W2246" i="4"/>
  <c r="X2246" i="4"/>
  <c r="S2247" i="4"/>
  <c r="T2247" i="4"/>
  <c r="U2247" i="4"/>
  <c r="V2247" i="4"/>
  <c r="W2247" i="4"/>
  <c r="X2247" i="4"/>
  <c r="S2248" i="4"/>
  <c r="T2248" i="4"/>
  <c r="U2248" i="4"/>
  <c r="V2248" i="4"/>
  <c r="W2248" i="4"/>
  <c r="X2248" i="4"/>
  <c r="S2249" i="4"/>
  <c r="T2249" i="4"/>
  <c r="U2249" i="4"/>
  <c r="V2249" i="4"/>
  <c r="W2249" i="4"/>
  <c r="X2249" i="4"/>
  <c r="S2250" i="4"/>
  <c r="T2250" i="4"/>
  <c r="U2250" i="4"/>
  <c r="V2250" i="4"/>
  <c r="W2250" i="4"/>
  <c r="X2250" i="4"/>
  <c r="S2251" i="4"/>
  <c r="T2251" i="4"/>
  <c r="U2251" i="4"/>
  <c r="V2251" i="4"/>
  <c r="W2251" i="4"/>
  <c r="X2251" i="4"/>
  <c r="S2252" i="4"/>
  <c r="T2252" i="4"/>
  <c r="U2252" i="4"/>
  <c r="V2252" i="4"/>
  <c r="W2252" i="4"/>
  <c r="X2252" i="4"/>
  <c r="S2253" i="4"/>
  <c r="T2253" i="4"/>
  <c r="U2253" i="4"/>
  <c r="V2253" i="4"/>
  <c r="W2253" i="4"/>
  <c r="X2253" i="4"/>
  <c r="S2254" i="4"/>
  <c r="T2254" i="4"/>
  <c r="U2254" i="4"/>
  <c r="V2254" i="4"/>
  <c r="W2254" i="4"/>
  <c r="X2254" i="4"/>
  <c r="S2255" i="4"/>
  <c r="T2255" i="4"/>
  <c r="U2255" i="4"/>
  <c r="V2255" i="4"/>
  <c r="W2255" i="4"/>
  <c r="X2255" i="4"/>
  <c r="S2256" i="4"/>
  <c r="T2256" i="4"/>
  <c r="U2256" i="4"/>
  <c r="V2256" i="4"/>
  <c r="W2256" i="4"/>
  <c r="X2256" i="4"/>
  <c r="S2257" i="4"/>
  <c r="T2257" i="4"/>
  <c r="U2257" i="4"/>
  <c r="V2257" i="4"/>
  <c r="W2257" i="4"/>
  <c r="X2257" i="4"/>
  <c r="S2258" i="4"/>
  <c r="T2258" i="4"/>
  <c r="U2258" i="4"/>
  <c r="V2258" i="4"/>
  <c r="W2258" i="4"/>
  <c r="X2258" i="4"/>
  <c r="S2259" i="4"/>
  <c r="T2259" i="4"/>
  <c r="U2259" i="4"/>
  <c r="V2259" i="4"/>
  <c r="W2259" i="4"/>
  <c r="X2259" i="4"/>
  <c r="S2260" i="4"/>
  <c r="T2260" i="4"/>
  <c r="U2260" i="4"/>
  <c r="V2260" i="4"/>
  <c r="W2260" i="4"/>
  <c r="X2260" i="4"/>
  <c r="S2261" i="4"/>
  <c r="T2261" i="4"/>
  <c r="U2261" i="4"/>
  <c r="V2261" i="4"/>
  <c r="W2261" i="4"/>
  <c r="X2261" i="4"/>
  <c r="S2262" i="4"/>
  <c r="T2262" i="4"/>
  <c r="U2262" i="4"/>
  <c r="V2262" i="4"/>
  <c r="W2262" i="4"/>
  <c r="X2262" i="4"/>
  <c r="S2263" i="4"/>
  <c r="T2263" i="4"/>
  <c r="U2263" i="4"/>
  <c r="V2263" i="4"/>
  <c r="W2263" i="4"/>
  <c r="X2263" i="4"/>
  <c r="S2264" i="4"/>
  <c r="T2264" i="4"/>
  <c r="U2264" i="4"/>
  <c r="V2264" i="4"/>
  <c r="W2264" i="4"/>
  <c r="X2264" i="4"/>
  <c r="S2265" i="4"/>
  <c r="T2265" i="4"/>
  <c r="U2265" i="4"/>
  <c r="V2265" i="4"/>
  <c r="W2265" i="4"/>
  <c r="X2265" i="4"/>
  <c r="S2266" i="4"/>
  <c r="T2266" i="4"/>
  <c r="U2266" i="4"/>
  <c r="V2266" i="4"/>
  <c r="W2266" i="4"/>
  <c r="X2266" i="4"/>
  <c r="S2267" i="4"/>
  <c r="T2267" i="4"/>
  <c r="U2267" i="4"/>
  <c r="V2267" i="4"/>
  <c r="W2267" i="4"/>
  <c r="X2267" i="4"/>
  <c r="S2268" i="4"/>
  <c r="T2268" i="4"/>
  <c r="U2268" i="4"/>
  <c r="V2268" i="4"/>
  <c r="W2268" i="4"/>
  <c r="X2268" i="4"/>
  <c r="S2269" i="4"/>
  <c r="T2269" i="4"/>
  <c r="U2269" i="4"/>
  <c r="V2269" i="4"/>
  <c r="W2269" i="4"/>
  <c r="X2269" i="4"/>
  <c r="S2270" i="4"/>
  <c r="T2270" i="4"/>
  <c r="U2270" i="4"/>
  <c r="V2270" i="4"/>
  <c r="W2270" i="4"/>
  <c r="X2270" i="4"/>
  <c r="S2271" i="4"/>
  <c r="T2271" i="4"/>
  <c r="U2271" i="4"/>
  <c r="V2271" i="4"/>
  <c r="W2271" i="4"/>
  <c r="X2271" i="4"/>
  <c r="S2272" i="4"/>
  <c r="T2272" i="4"/>
  <c r="U2272" i="4"/>
  <c r="V2272" i="4"/>
  <c r="W2272" i="4"/>
  <c r="X2272" i="4"/>
  <c r="S2273" i="4"/>
  <c r="T2273" i="4"/>
  <c r="U2273" i="4"/>
  <c r="V2273" i="4"/>
  <c r="W2273" i="4"/>
  <c r="X2273" i="4"/>
  <c r="S2274" i="4"/>
  <c r="T2274" i="4"/>
  <c r="U2274" i="4"/>
  <c r="V2274" i="4"/>
  <c r="W2274" i="4"/>
  <c r="X2274" i="4"/>
  <c r="S2275" i="4"/>
  <c r="T2275" i="4"/>
  <c r="U2275" i="4"/>
  <c r="V2275" i="4"/>
  <c r="W2275" i="4"/>
  <c r="X2275" i="4"/>
  <c r="S2276" i="4"/>
  <c r="T2276" i="4"/>
  <c r="U2276" i="4"/>
  <c r="V2276" i="4"/>
  <c r="W2276" i="4"/>
  <c r="X2276" i="4"/>
  <c r="S2277" i="4"/>
  <c r="T2277" i="4"/>
  <c r="U2277" i="4"/>
  <c r="V2277" i="4"/>
  <c r="W2277" i="4"/>
  <c r="X2277" i="4"/>
  <c r="S2278" i="4"/>
  <c r="T2278" i="4"/>
  <c r="U2278" i="4"/>
  <c r="V2278" i="4"/>
  <c r="W2278" i="4"/>
  <c r="X2278" i="4"/>
  <c r="S2279" i="4"/>
  <c r="T2279" i="4"/>
  <c r="U2279" i="4"/>
  <c r="V2279" i="4"/>
  <c r="W2279" i="4"/>
  <c r="X2279" i="4"/>
  <c r="S2280" i="4"/>
  <c r="T2280" i="4"/>
  <c r="U2280" i="4"/>
  <c r="V2280" i="4"/>
  <c r="W2280" i="4"/>
  <c r="X2280" i="4"/>
  <c r="S2281" i="4"/>
  <c r="T2281" i="4"/>
  <c r="U2281" i="4"/>
  <c r="V2281" i="4"/>
  <c r="W2281" i="4"/>
  <c r="X2281" i="4"/>
  <c r="S2282" i="4"/>
  <c r="T2282" i="4"/>
  <c r="U2282" i="4"/>
  <c r="V2282" i="4"/>
  <c r="W2282" i="4"/>
  <c r="X2282" i="4"/>
  <c r="S2283" i="4"/>
  <c r="T2283" i="4"/>
  <c r="U2283" i="4"/>
  <c r="V2283" i="4"/>
  <c r="W2283" i="4"/>
  <c r="X2283" i="4"/>
  <c r="S2284" i="4"/>
  <c r="T2284" i="4"/>
  <c r="U2284" i="4"/>
  <c r="V2284" i="4"/>
  <c r="W2284" i="4"/>
  <c r="X2284" i="4"/>
  <c r="S2285" i="4"/>
  <c r="T2285" i="4"/>
  <c r="U2285" i="4"/>
  <c r="V2285" i="4"/>
  <c r="W2285" i="4"/>
  <c r="X2285" i="4"/>
  <c r="S2286" i="4"/>
  <c r="T2286" i="4"/>
  <c r="U2286" i="4"/>
  <c r="V2286" i="4"/>
  <c r="W2286" i="4"/>
  <c r="X2286" i="4"/>
  <c r="S2287" i="4"/>
  <c r="T2287" i="4"/>
  <c r="U2287" i="4"/>
  <c r="V2287" i="4"/>
  <c r="W2287" i="4"/>
  <c r="X2287" i="4"/>
  <c r="S2288" i="4"/>
  <c r="T2288" i="4"/>
  <c r="U2288" i="4"/>
  <c r="V2288" i="4"/>
  <c r="W2288" i="4"/>
  <c r="X2288" i="4"/>
  <c r="S2289" i="4"/>
  <c r="T2289" i="4"/>
  <c r="U2289" i="4"/>
  <c r="V2289" i="4"/>
  <c r="W2289" i="4"/>
  <c r="X2289" i="4"/>
  <c r="S2290" i="4"/>
  <c r="T2290" i="4"/>
  <c r="U2290" i="4"/>
  <c r="V2290" i="4"/>
  <c r="W2290" i="4"/>
  <c r="X2290" i="4"/>
  <c r="S2291" i="4"/>
  <c r="T2291" i="4"/>
  <c r="U2291" i="4"/>
  <c r="V2291" i="4"/>
  <c r="W2291" i="4"/>
  <c r="X2291" i="4"/>
  <c r="S2292" i="4"/>
  <c r="T2292" i="4"/>
  <c r="U2292" i="4"/>
  <c r="V2292" i="4"/>
  <c r="W2292" i="4"/>
  <c r="X2292" i="4"/>
  <c r="S2293" i="4"/>
  <c r="T2293" i="4"/>
  <c r="U2293" i="4"/>
  <c r="V2293" i="4"/>
  <c r="W2293" i="4"/>
  <c r="X2293" i="4"/>
  <c r="S2294" i="4"/>
  <c r="T2294" i="4"/>
  <c r="U2294" i="4"/>
  <c r="V2294" i="4"/>
  <c r="W2294" i="4"/>
  <c r="X2294" i="4"/>
  <c r="S2295" i="4"/>
  <c r="T2295" i="4"/>
  <c r="U2295" i="4"/>
  <c r="V2295" i="4"/>
  <c r="W2295" i="4"/>
  <c r="X2295" i="4"/>
  <c r="S2296" i="4"/>
  <c r="T2296" i="4"/>
  <c r="U2296" i="4"/>
  <c r="V2296" i="4"/>
  <c r="W2296" i="4"/>
  <c r="X2296" i="4"/>
  <c r="S2297" i="4"/>
  <c r="T2297" i="4"/>
  <c r="U2297" i="4"/>
  <c r="V2297" i="4"/>
  <c r="W2297" i="4"/>
  <c r="X2297" i="4"/>
  <c r="S2298" i="4"/>
  <c r="T2298" i="4"/>
  <c r="U2298" i="4"/>
  <c r="V2298" i="4"/>
  <c r="W2298" i="4"/>
  <c r="X2298" i="4"/>
  <c r="S2299" i="4"/>
  <c r="T2299" i="4"/>
  <c r="U2299" i="4"/>
  <c r="V2299" i="4"/>
  <c r="W2299" i="4"/>
  <c r="X2299" i="4"/>
  <c r="S2300" i="4"/>
  <c r="T2300" i="4"/>
  <c r="U2300" i="4"/>
  <c r="V2300" i="4"/>
  <c r="W2300" i="4"/>
  <c r="X2300" i="4"/>
  <c r="S2301" i="4"/>
  <c r="T2301" i="4"/>
  <c r="U2301" i="4"/>
  <c r="V2301" i="4"/>
  <c r="W2301" i="4"/>
  <c r="X2301" i="4"/>
  <c r="S2302" i="4"/>
  <c r="T2302" i="4"/>
  <c r="U2302" i="4"/>
  <c r="V2302" i="4"/>
  <c r="W2302" i="4"/>
  <c r="X2302" i="4"/>
  <c r="S2303" i="4"/>
  <c r="T2303" i="4"/>
  <c r="U2303" i="4"/>
  <c r="V2303" i="4"/>
  <c r="W2303" i="4"/>
  <c r="X2303" i="4"/>
  <c r="S2304" i="4"/>
  <c r="T2304" i="4"/>
  <c r="U2304" i="4"/>
  <c r="V2304" i="4"/>
  <c r="W2304" i="4"/>
  <c r="X2304" i="4"/>
  <c r="S2305" i="4"/>
  <c r="T2305" i="4"/>
  <c r="U2305" i="4"/>
  <c r="V2305" i="4"/>
  <c r="W2305" i="4"/>
  <c r="X2305" i="4"/>
  <c r="S2306" i="4"/>
  <c r="T2306" i="4"/>
  <c r="U2306" i="4"/>
  <c r="V2306" i="4"/>
  <c r="W2306" i="4"/>
  <c r="X2306" i="4"/>
  <c r="S2307" i="4"/>
  <c r="T2307" i="4"/>
  <c r="U2307" i="4"/>
  <c r="V2307" i="4"/>
  <c r="W2307" i="4"/>
  <c r="X2307" i="4"/>
  <c r="S2308" i="4"/>
  <c r="T2308" i="4"/>
  <c r="U2308" i="4"/>
  <c r="V2308" i="4"/>
  <c r="W2308" i="4"/>
  <c r="X2308" i="4"/>
  <c r="S2309" i="4"/>
  <c r="T2309" i="4"/>
  <c r="U2309" i="4"/>
  <c r="V2309" i="4"/>
  <c r="W2309" i="4"/>
  <c r="X2309" i="4"/>
  <c r="S2310" i="4"/>
  <c r="T2310" i="4"/>
  <c r="U2310" i="4"/>
  <c r="V2310" i="4"/>
  <c r="W2310" i="4"/>
  <c r="X2310" i="4"/>
  <c r="S2311" i="4"/>
  <c r="T2311" i="4"/>
  <c r="U2311" i="4"/>
  <c r="V2311" i="4"/>
  <c r="W2311" i="4"/>
  <c r="X2311" i="4"/>
  <c r="S2312" i="4"/>
  <c r="T2312" i="4"/>
  <c r="U2312" i="4"/>
  <c r="V2312" i="4"/>
  <c r="W2312" i="4"/>
  <c r="X2312" i="4"/>
  <c r="S2313" i="4"/>
  <c r="T2313" i="4"/>
  <c r="U2313" i="4"/>
  <c r="V2313" i="4"/>
  <c r="W2313" i="4"/>
  <c r="X2313" i="4"/>
  <c r="S2314" i="4"/>
  <c r="T2314" i="4"/>
  <c r="U2314" i="4"/>
  <c r="V2314" i="4"/>
  <c r="W2314" i="4"/>
  <c r="X2314" i="4"/>
  <c r="S2315" i="4"/>
  <c r="T2315" i="4"/>
  <c r="U2315" i="4"/>
  <c r="V2315" i="4"/>
  <c r="W2315" i="4"/>
  <c r="X2315" i="4"/>
  <c r="S2316" i="4"/>
  <c r="T2316" i="4"/>
  <c r="U2316" i="4"/>
  <c r="V2316" i="4"/>
  <c r="W2316" i="4"/>
  <c r="X2316" i="4"/>
  <c r="S2317" i="4"/>
  <c r="T2317" i="4"/>
  <c r="U2317" i="4"/>
  <c r="V2317" i="4"/>
  <c r="W2317" i="4"/>
  <c r="X2317" i="4"/>
  <c r="S2318" i="4"/>
  <c r="T2318" i="4"/>
  <c r="U2318" i="4"/>
  <c r="V2318" i="4"/>
  <c r="W2318" i="4"/>
  <c r="X2318" i="4"/>
  <c r="S2319" i="4"/>
  <c r="T2319" i="4"/>
  <c r="U2319" i="4"/>
  <c r="V2319" i="4"/>
  <c r="W2319" i="4"/>
  <c r="X2319" i="4"/>
  <c r="S2320" i="4"/>
  <c r="T2320" i="4"/>
  <c r="U2320" i="4"/>
  <c r="V2320" i="4"/>
  <c r="W2320" i="4"/>
  <c r="X2320" i="4"/>
  <c r="S2321" i="4"/>
  <c r="T2321" i="4"/>
  <c r="U2321" i="4"/>
  <c r="V2321" i="4"/>
  <c r="W2321" i="4"/>
  <c r="X2321" i="4"/>
  <c r="S2322" i="4"/>
  <c r="T2322" i="4"/>
  <c r="U2322" i="4"/>
  <c r="V2322" i="4"/>
  <c r="W2322" i="4"/>
  <c r="X2322" i="4"/>
  <c r="S2323" i="4"/>
  <c r="T2323" i="4"/>
  <c r="U2323" i="4"/>
  <c r="V2323" i="4"/>
  <c r="W2323" i="4"/>
  <c r="X2323" i="4"/>
  <c r="S2324" i="4"/>
  <c r="T2324" i="4"/>
  <c r="U2324" i="4"/>
  <c r="V2324" i="4"/>
  <c r="W2324" i="4"/>
  <c r="X2324" i="4"/>
  <c r="S2325" i="4"/>
  <c r="T2325" i="4"/>
  <c r="U2325" i="4"/>
  <c r="V2325" i="4"/>
  <c r="W2325" i="4"/>
  <c r="X2325" i="4"/>
  <c r="S2326" i="4"/>
  <c r="T2326" i="4"/>
  <c r="U2326" i="4"/>
  <c r="V2326" i="4"/>
  <c r="W2326" i="4"/>
  <c r="X2326" i="4"/>
  <c r="S2327" i="4"/>
  <c r="T2327" i="4"/>
  <c r="U2327" i="4"/>
  <c r="V2327" i="4"/>
  <c r="W2327" i="4"/>
  <c r="X2327" i="4"/>
  <c r="S2328" i="4"/>
  <c r="T2328" i="4"/>
  <c r="U2328" i="4"/>
  <c r="V2328" i="4"/>
  <c r="W2328" i="4"/>
  <c r="X2328" i="4"/>
  <c r="S2329" i="4"/>
  <c r="T2329" i="4"/>
  <c r="U2329" i="4"/>
  <c r="V2329" i="4"/>
  <c r="W2329" i="4"/>
  <c r="X2329" i="4"/>
  <c r="S2330" i="4"/>
  <c r="T2330" i="4"/>
  <c r="U2330" i="4"/>
  <c r="V2330" i="4"/>
  <c r="W2330" i="4"/>
  <c r="X2330" i="4"/>
  <c r="S2331" i="4"/>
  <c r="T2331" i="4"/>
  <c r="U2331" i="4"/>
  <c r="V2331" i="4"/>
  <c r="W2331" i="4"/>
  <c r="X2331" i="4"/>
  <c r="S2332" i="4"/>
  <c r="T2332" i="4"/>
  <c r="U2332" i="4"/>
  <c r="V2332" i="4"/>
  <c r="W2332" i="4"/>
  <c r="X2332" i="4"/>
  <c r="S2333" i="4"/>
  <c r="T2333" i="4"/>
  <c r="U2333" i="4"/>
  <c r="V2333" i="4"/>
  <c r="W2333" i="4"/>
  <c r="X2333" i="4"/>
  <c r="S2334" i="4"/>
  <c r="T2334" i="4"/>
  <c r="U2334" i="4"/>
  <c r="V2334" i="4"/>
  <c r="W2334" i="4"/>
  <c r="X2334" i="4"/>
  <c r="S2335" i="4"/>
  <c r="T2335" i="4"/>
  <c r="U2335" i="4"/>
  <c r="V2335" i="4"/>
  <c r="W2335" i="4"/>
  <c r="X2335" i="4"/>
  <c r="S2336" i="4"/>
  <c r="T2336" i="4"/>
  <c r="U2336" i="4"/>
  <c r="V2336" i="4"/>
  <c r="W2336" i="4"/>
  <c r="X2336" i="4"/>
  <c r="S2337" i="4"/>
  <c r="T2337" i="4"/>
  <c r="U2337" i="4"/>
  <c r="V2337" i="4"/>
  <c r="W2337" i="4"/>
  <c r="X2337" i="4"/>
  <c r="S2338" i="4"/>
  <c r="T2338" i="4"/>
  <c r="U2338" i="4"/>
  <c r="V2338" i="4"/>
  <c r="W2338" i="4"/>
  <c r="X2338" i="4"/>
  <c r="S2339" i="4"/>
  <c r="T2339" i="4"/>
  <c r="U2339" i="4"/>
  <c r="V2339" i="4"/>
  <c r="W2339" i="4"/>
  <c r="X2339" i="4"/>
  <c r="S2340" i="4"/>
  <c r="T2340" i="4"/>
  <c r="U2340" i="4"/>
  <c r="V2340" i="4"/>
  <c r="W2340" i="4"/>
  <c r="X2340" i="4"/>
  <c r="S2341" i="4"/>
  <c r="T2341" i="4"/>
  <c r="U2341" i="4"/>
  <c r="V2341" i="4"/>
  <c r="W2341" i="4"/>
  <c r="X2341" i="4"/>
  <c r="S2342" i="4"/>
  <c r="T2342" i="4"/>
  <c r="U2342" i="4"/>
  <c r="V2342" i="4"/>
  <c r="W2342" i="4"/>
  <c r="X2342" i="4"/>
  <c r="S2343" i="4"/>
  <c r="T2343" i="4"/>
  <c r="U2343" i="4"/>
  <c r="V2343" i="4"/>
  <c r="W2343" i="4"/>
  <c r="X2343" i="4"/>
  <c r="S2344" i="4"/>
  <c r="T2344" i="4"/>
  <c r="U2344" i="4"/>
  <c r="V2344" i="4"/>
  <c r="W2344" i="4"/>
  <c r="X2344" i="4"/>
  <c r="S2345" i="4"/>
  <c r="T2345" i="4"/>
  <c r="U2345" i="4"/>
  <c r="V2345" i="4"/>
  <c r="W2345" i="4"/>
  <c r="X2345" i="4"/>
  <c r="S2346" i="4"/>
  <c r="T2346" i="4"/>
  <c r="U2346" i="4"/>
  <c r="V2346" i="4"/>
  <c r="W2346" i="4"/>
  <c r="X2346" i="4"/>
  <c r="S2347" i="4"/>
  <c r="T2347" i="4"/>
  <c r="U2347" i="4"/>
  <c r="V2347" i="4"/>
  <c r="W2347" i="4"/>
  <c r="X2347" i="4"/>
  <c r="S2348" i="4"/>
  <c r="T2348" i="4"/>
  <c r="U2348" i="4"/>
  <c r="V2348" i="4"/>
  <c r="W2348" i="4"/>
  <c r="X2348" i="4"/>
  <c r="S2349" i="4"/>
  <c r="T2349" i="4"/>
  <c r="U2349" i="4"/>
  <c r="V2349" i="4"/>
  <c r="W2349" i="4"/>
  <c r="X2349" i="4"/>
  <c r="S2350" i="4"/>
  <c r="T2350" i="4"/>
  <c r="U2350" i="4"/>
  <c r="V2350" i="4"/>
  <c r="W2350" i="4"/>
  <c r="X2350" i="4"/>
  <c r="S2351" i="4"/>
  <c r="T2351" i="4"/>
  <c r="U2351" i="4"/>
  <c r="V2351" i="4"/>
  <c r="W2351" i="4"/>
  <c r="X2351" i="4"/>
  <c r="S2352" i="4"/>
  <c r="T2352" i="4"/>
  <c r="U2352" i="4"/>
  <c r="V2352" i="4"/>
  <c r="W2352" i="4"/>
  <c r="X2352" i="4"/>
  <c r="S2353" i="4"/>
  <c r="T2353" i="4"/>
  <c r="U2353" i="4"/>
  <c r="V2353" i="4"/>
  <c r="W2353" i="4"/>
  <c r="X2353" i="4"/>
  <c r="S2354" i="4"/>
  <c r="T2354" i="4"/>
  <c r="U2354" i="4"/>
  <c r="V2354" i="4"/>
  <c r="W2354" i="4"/>
  <c r="X2354" i="4"/>
  <c r="S2355" i="4"/>
  <c r="T2355" i="4"/>
  <c r="U2355" i="4"/>
  <c r="V2355" i="4"/>
  <c r="W2355" i="4"/>
  <c r="X2355" i="4"/>
  <c r="S2356" i="4"/>
  <c r="T2356" i="4"/>
  <c r="U2356" i="4"/>
  <c r="V2356" i="4"/>
  <c r="W2356" i="4"/>
  <c r="X2356" i="4"/>
  <c r="S2357" i="4"/>
  <c r="T2357" i="4"/>
  <c r="U2357" i="4"/>
  <c r="V2357" i="4"/>
  <c r="W2357" i="4"/>
  <c r="X2357" i="4"/>
  <c r="S2358" i="4"/>
  <c r="T2358" i="4"/>
  <c r="U2358" i="4"/>
  <c r="V2358" i="4"/>
  <c r="W2358" i="4"/>
  <c r="X2358" i="4"/>
  <c r="S2359" i="4"/>
  <c r="T2359" i="4"/>
  <c r="U2359" i="4"/>
  <c r="V2359" i="4"/>
  <c r="W2359" i="4"/>
  <c r="X2359" i="4"/>
  <c r="S2360" i="4"/>
  <c r="T2360" i="4"/>
  <c r="U2360" i="4"/>
  <c r="V2360" i="4"/>
  <c r="W2360" i="4"/>
  <c r="X2360" i="4"/>
  <c r="S2361" i="4"/>
  <c r="T2361" i="4"/>
  <c r="U2361" i="4"/>
  <c r="V2361" i="4"/>
  <c r="W2361" i="4"/>
  <c r="X2361" i="4"/>
  <c r="S2362" i="4"/>
  <c r="T2362" i="4"/>
  <c r="U2362" i="4"/>
  <c r="V2362" i="4"/>
  <c r="W2362" i="4"/>
  <c r="X2362" i="4"/>
  <c r="S2363" i="4"/>
  <c r="T2363" i="4"/>
  <c r="U2363" i="4"/>
  <c r="V2363" i="4"/>
  <c r="W2363" i="4"/>
  <c r="X2363" i="4"/>
  <c r="S2364" i="4"/>
  <c r="T2364" i="4"/>
  <c r="U2364" i="4"/>
  <c r="V2364" i="4"/>
  <c r="W2364" i="4"/>
  <c r="X2364" i="4"/>
  <c r="S2365" i="4"/>
  <c r="T2365" i="4"/>
  <c r="U2365" i="4"/>
  <c r="V2365" i="4"/>
  <c r="W2365" i="4"/>
  <c r="X2365" i="4"/>
  <c r="S2366" i="4"/>
  <c r="T2366" i="4"/>
  <c r="U2366" i="4"/>
  <c r="V2366" i="4"/>
  <c r="W2366" i="4"/>
  <c r="X2366" i="4"/>
  <c r="S2367" i="4"/>
  <c r="T2367" i="4"/>
  <c r="U2367" i="4"/>
  <c r="V2367" i="4"/>
  <c r="W2367" i="4"/>
  <c r="X2367" i="4"/>
  <c r="S2368" i="4"/>
  <c r="T2368" i="4"/>
  <c r="U2368" i="4"/>
  <c r="V2368" i="4"/>
  <c r="W2368" i="4"/>
  <c r="X2368" i="4"/>
  <c r="S2369" i="4"/>
  <c r="T2369" i="4"/>
  <c r="U2369" i="4"/>
  <c r="V2369" i="4"/>
  <c r="W2369" i="4"/>
  <c r="X2369" i="4"/>
  <c r="S2370" i="4"/>
  <c r="T2370" i="4"/>
  <c r="U2370" i="4"/>
  <c r="V2370" i="4"/>
  <c r="W2370" i="4"/>
  <c r="X2370" i="4"/>
  <c r="S2371" i="4"/>
  <c r="T2371" i="4"/>
  <c r="U2371" i="4"/>
  <c r="V2371" i="4"/>
  <c r="W2371" i="4"/>
  <c r="X2371" i="4"/>
  <c r="S2372" i="4"/>
  <c r="T2372" i="4"/>
  <c r="U2372" i="4"/>
  <c r="V2372" i="4"/>
  <c r="W2372" i="4"/>
  <c r="X2372" i="4"/>
  <c r="S2373" i="4"/>
  <c r="T2373" i="4"/>
  <c r="U2373" i="4"/>
  <c r="V2373" i="4"/>
  <c r="W2373" i="4"/>
  <c r="X2373" i="4"/>
  <c r="S2374" i="4"/>
  <c r="T2374" i="4"/>
  <c r="U2374" i="4"/>
  <c r="V2374" i="4"/>
  <c r="W2374" i="4"/>
  <c r="X2374" i="4"/>
  <c r="S2375" i="4"/>
  <c r="T2375" i="4"/>
  <c r="U2375" i="4"/>
  <c r="V2375" i="4"/>
  <c r="W2375" i="4"/>
  <c r="X2375" i="4"/>
  <c r="S2376" i="4"/>
  <c r="T2376" i="4"/>
  <c r="U2376" i="4"/>
  <c r="V2376" i="4"/>
  <c r="W2376" i="4"/>
  <c r="X2376" i="4"/>
  <c r="S2377" i="4"/>
  <c r="T2377" i="4"/>
  <c r="U2377" i="4"/>
  <c r="V2377" i="4"/>
  <c r="W2377" i="4"/>
  <c r="X2377" i="4"/>
  <c r="S2378" i="4"/>
  <c r="T2378" i="4"/>
  <c r="U2378" i="4"/>
  <c r="V2378" i="4"/>
  <c r="W2378" i="4"/>
  <c r="X2378" i="4"/>
  <c r="S2379" i="4"/>
  <c r="T2379" i="4"/>
  <c r="U2379" i="4"/>
  <c r="V2379" i="4"/>
  <c r="W2379" i="4"/>
  <c r="X2379" i="4"/>
  <c r="S2380" i="4"/>
  <c r="T2380" i="4"/>
  <c r="U2380" i="4"/>
  <c r="V2380" i="4"/>
  <c r="W2380" i="4"/>
  <c r="X2380" i="4"/>
  <c r="S2381" i="4"/>
  <c r="T2381" i="4"/>
  <c r="U2381" i="4"/>
  <c r="V2381" i="4"/>
  <c r="W2381" i="4"/>
  <c r="X2381" i="4"/>
  <c r="S2382" i="4"/>
  <c r="T2382" i="4"/>
  <c r="U2382" i="4"/>
  <c r="V2382" i="4"/>
  <c r="W2382" i="4"/>
  <c r="X2382" i="4"/>
  <c r="S2383" i="4"/>
  <c r="T2383" i="4"/>
  <c r="U2383" i="4"/>
  <c r="V2383" i="4"/>
  <c r="W2383" i="4"/>
  <c r="X2383" i="4"/>
  <c r="S2384" i="4"/>
  <c r="T2384" i="4"/>
  <c r="U2384" i="4"/>
  <c r="V2384" i="4"/>
  <c r="W2384" i="4"/>
  <c r="X2384" i="4"/>
  <c r="S2385" i="4"/>
  <c r="T2385" i="4"/>
  <c r="U2385" i="4"/>
  <c r="V2385" i="4"/>
  <c r="W2385" i="4"/>
  <c r="X2385" i="4"/>
  <c r="S2386" i="4"/>
  <c r="T2386" i="4"/>
  <c r="U2386" i="4"/>
  <c r="V2386" i="4"/>
  <c r="W2386" i="4"/>
  <c r="X2386" i="4"/>
  <c r="S2387" i="4"/>
  <c r="T2387" i="4"/>
  <c r="U2387" i="4"/>
  <c r="V2387" i="4"/>
  <c r="W2387" i="4"/>
  <c r="X2387" i="4"/>
  <c r="S2388" i="4"/>
  <c r="T2388" i="4"/>
  <c r="U2388" i="4"/>
  <c r="V2388" i="4"/>
  <c r="W2388" i="4"/>
  <c r="X2388" i="4"/>
  <c r="S2389" i="4"/>
  <c r="T2389" i="4"/>
  <c r="U2389" i="4"/>
  <c r="V2389" i="4"/>
  <c r="W2389" i="4"/>
  <c r="X2389" i="4"/>
  <c r="S2390" i="4"/>
  <c r="T2390" i="4"/>
  <c r="U2390" i="4"/>
  <c r="V2390" i="4"/>
  <c r="W2390" i="4"/>
  <c r="X2390" i="4"/>
  <c r="S2391" i="4"/>
  <c r="T2391" i="4"/>
  <c r="U2391" i="4"/>
  <c r="V2391" i="4"/>
  <c r="W2391" i="4"/>
  <c r="X2391" i="4"/>
  <c r="S2392" i="4"/>
  <c r="T2392" i="4"/>
  <c r="U2392" i="4"/>
  <c r="V2392" i="4"/>
  <c r="W2392" i="4"/>
  <c r="X2392" i="4"/>
  <c r="S2393" i="4"/>
  <c r="T2393" i="4"/>
  <c r="U2393" i="4"/>
  <c r="V2393" i="4"/>
  <c r="W2393" i="4"/>
  <c r="X2393" i="4"/>
  <c r="S2394" i="4"/>
  <c r="T2394" i="4"/>
  <c r="U2394" i="4"/>
  <c r="V2394" i="4"/>
  <c r="W2394" i="4"/>
  <c r="X2394" i="4"/>
  <c r="S2395" i="4"/>
  <c r="T2395" i="4"/>
  <c r="U2395" i="4"/>
  <c r="V2395" i="4"/>
  <c r="W2395" i="4"/>
  <c r="X2395" i="4"/>
  <c r="S2396" i="4"/>
  <c r="T2396" i="4"/>
  <c r="U2396" i="4"/>
  <c r="V2396" i="4"/>
  <c r="W2396" i="4"/>
  <c r="X2396" i="4"/>
  <c r="S2397" i="4"/>
  <c r="T2397" i="4"/>
  <c r="U2397" i="4"/>
  <c r="V2397" i="4"/>
  <c r="W2397" i="4"/>
  <c r="X2397" i="4"/>
  <c r="S2398" i="4"/>
  <c r="T2398" i="4"/>
  <c r="U2398" i="4"/>
  <c r="V2398" i="4"/>
  <c r="W2398" i="4"/>
  <c r="X2398" i="4"/>
  <c r="S2399" i="4"/>
  <c r="T2399" i="4"/>
  <c r="U2399" i="4"/>
  <c r="V2399" i="4"/>
  <c r="W2399" i="4"/>
  <c r="X2399" i="4"/>
  <c r="S2400" i="4"/>
  <c r="T2400" i="4"/>
  <c r="U2400" i="4"/>
  <c r="V2400" i="4"/>
  <c r="W2400" i="4"/>
  <c r="X2400" i="4"/>
  <c r="S2401" i="4"/>
  <c r="T2401" i="4"/>
  <c r="U2401" i="4"/>
  <c r="V2401" i="4"/>
  <c r="W2401" i="4"/>
  <c r="X2401" i="4"/>
  <c r="S2402" i="4"/>
  <c r="T2402" i="4"/>
  <c r="U2402" i="4"/>
  <c r="V2402" i="4"/>
  <c r="W2402" i="4"/>
  <c r="X2402" i="4"/>
  <c r="S2403" i="4"/>
  <c r="T2403" i="4"/>
  <c r="U2403" i="4"/>
  <c r="V2403" i="4"/>
  <c r="W2403" i="4"/>
  <c r="X2403" i="4"/>
  <c r="S2404" i="4"/>
  <c r="T2404" i="4"/>
  <c r="U2404" i="4"/>
  <c r="V2404" i="4"/>
  <c r="W2404" i="4"/>
  <c r="X2404" i="4"/>
  <c r="S2405" i="4"/>
  <c r="T2405" i="4"/>
  <c r="U2405" i="4"/>
  <c r="V2405" i="4"/>
  <c r="W2405" i="4"/>
  <c r="X2405" i="4"/>
  <c r="S2406" i="4"/>
  <c r="T2406" i="4"/>
  <c r="U2406" i="4"/>
  <c r="V2406" i="4"/>
  <c r="W2406" i="4"/>
  <c r="X2406" i="4"/>
  <c r="S2407" i="4"/>
  <c r="T2407" i="4"/>
  <c r="U2407" i="4"/>
  <c r="V2407" i="4"/>
  <c r="W2407" i="4"/>
  <c r="X2407" i="4"/>
  <c r="S2408" i="4"/>
  <c r="T2408" i="4"/>
  <c r="U2408" i="4"/>
  <c r="V2408" i="4"/>
  <c r="W2408" i="4"/>
  <c r="X2408" i="4"/>
  <c r="S2409" i="4"/>
  <c r="T2409" i="4"/>
  <c r="U2409" i="4"/>
  <c r="V2409" i="4"/>
  <c r="W2409" i="4"/>
  <c r="X2409" i="4"/>
  <c r="S2410" i="4"/>
  <c r="T2410" i="4"/>
  <c r="U2410" i="4"/>
  <c r="V2410" i="4"/>
  <c r="W2410" i="4"/>
  <c r="X2410" i="4"/>
  <c r="S2411" i="4"/>
  <c r="T2411" i="4"/>
  <c r="U2411" i="4"/>
  <c r="V2411" i="4"/>
  <c r="W2411" i="4"/>
  <c r="X2411" i="4"/>
  <c r="S2412" i="4"/>
  <c r="T2412" i="4"/>
  <c r="U2412" i="4"/>
  <c r="V2412" i="4"/>
  <c r="W2412" i="4"/>
  <c r="X2412" i="4"/>
  <c r="S2413" i="4"/>
  <c r="T2413" i="4"/>
  <c r="U2413" i="4"/>
  <c r="V2413" i="4"/>
  <c r="W2413" i="4"/>
  <c r="X2413" i="4"/>
  <c r="S2414" i="4"/>
  <c r="T2414" i="4"/>
  <c r="U2414" i="4"/>
  <c r="V2414" i="4"/>
  <c r="W2414" i="4"/>
  <c r="X2414" i="4"/>
  <c r="S2415" i="4"/>
  <c r="T2415" i="4"/>
  <c r="U2415" i="4"/>
  <c r="V2415" i="4"/>
  <c r="W2415" i="4"/>
  <c r="X2415" i="4"/>
  <c r="S2416" i="4"/>
  <c r="T2416" i="4"/>
  <c r="U2416" i="4"/>
  <c r="V2416" i="4"/>
  <c r="W2416" i="4"/>
  <c r="X2416" i="4"/>
  <c r="S2417" i="4"/>
  <c r="T2417" i="4"/>
  <c r="U2417" i="4"/>
  <c r="V2417" i="4"/>
  <c r="W2417" i="4"/>
  <c r="X2417" i="4"/>
  <c r="S2418" i="4"/>
  <c r="T2418" i="4"/>
  <c r="U2418" i="4"/>
  <c r="V2418" i="4"/>
  <c r="W2418" i="4"/>
  <c r="X2418" i="4"/>
  <c r="S2419" i="4"/>
  <c r="T2419" i="4"/>
  <c r="U2419" i="4"/>
  <c r="V2419" i="4"/>
  <c r="W2419" i="4"/>
  <c r="X2419" i="4"/>
  <c r="S2420" i="4"/>
  <c r="T2420" i="4"/>
  <c r="U2420" i="4"/>
  <c r="V2420" i="4"/>
  <c r="W2420" i="4"/>
  <c r="X2420" i="4"/>
  <c r="S2421" i="4"/>
  <c r="T2421" i="4"/>
  <c r="U2421" i="4"/>
  <c r="V2421" i="4"/>
  <c r="W2421" i="4"/>
  <c r="X2421" i="4"/>
  <c r="S2422" i="4"/>
  <c r="T2422" i="4"/>
  <c r="U2422" i="4"/>
  <c r="V2422" i="4"/>
  <c r="W2422" i="4"/>
  <c r="X2422" i="4"/>
  <c r="S2423" i="4"/>
  <c r="T2423" i="4"/>
  <c r="U2423" i="4"/>
  <c r="V2423" i="4"/>
  <c r="W2423" i="4"/>
  <c r="X2423" i="4"/>
  <c r="S2424" i="4"/>
  <c r="T2424" i="4"/>
  <c r="U2424" i="4"/>
  <c r="V2424" i="4"/>
  <c r="W2424" i="4"/>
  <c r="X2424" i="4"/>
  <c r="S2425" i="4"/>
  <c r="T2425" i="4"/>
  <c r="U2425" i="4"/>
  <c r="V2425" i="4"/>
  <c r="W2425" i="4"/>
  <c r="X2425" i="4"/>
  <c r="S2426" i="4"/>
  <c r="T2426" i="4"/>
  <c r="U2426" i="4"/>
  <c r="V2426" i="4"/>
  <c r="W2426" i="4"/>
  <c r="X2426" i="4"/>
  <c r="S2427" i="4"/>
  <c r="T2427" i="4"/>
  <c r="U2427" i="4"/>
  <c r="V2427" i="4"/>
  <c r="W2427" i="4"/>
  <c r="X2427" i="4"/>
  <c r="S2428" i="4"/>
  <c r="T2428" i="4"/>
  <c r="U2428" i="4"/>
  <c r="V2428" i="4"/>
  <c r="W2428" i="4"/>
  <c r="X2428" i="4"/>
  <c r="S2429" i="4"/>
  <c r="T2429" i="4"/>
  <c r="U2429" i="4"/>
  <c r="V2429" i="4"/>
  <c r="W2429" i="4"/>
  <c r="X2429" i="4"/>
  <c r="S2430" i="4"/>
  <c r="T2430" i="4"/>
  <c r="U2430" i="4"/>
  <c r="V2430" i="4"/>
  <c r="W2430" i="4"/>
  <c r="X2430" i="4"/>
  <c r="S2431" i="4"/>
  <c r="T2431" i="4"/>
  <c r="U2431" i="4"/>
  <c r="V2431" i="4"/>
  <c r="W2431" i="4"/>
  <c r="X2431" i="4"/>
  <c r="S2432" i="4"/>
  <c r="T2432" i="4"/>
  <c r="U2432" i="4"/>
  <c r="V2432" i="4"/>
  <c r="W2432" i="4"/>
  <c r="X2432" i="4"/>
  <c r="S2433" i="4"/>
  <c r="T2433" i="4"/>
  <c r="U2433" i="4"/>
  <c r="V2433" i="4"/>
  <c r="W2433" i="4"/>
  <c r="X2433" i="4"/>
  <c r="S2434" i="4"/>
  <c r="T2434" i="4"/>
  <c r="U2434" i="4"/>
  <c r="V2434" i="4"/>
  <c r="W2434" i="4"/>
  <c r="X2434" i="4"/>
  <c r="S2435" i="4"/>
  <c r="T2435" i="4"/>
  <c r="U2435" i="4"/>
  <c r="V2435" i="4"/>
  <c r="W2435" i="4"/>
  <c r="X2435" i="4"/>
  <c r="S2436" i="4"/>
  <c r="T2436" i="4"/>
  <c r="U2436" i="4"/>
  <c r="V2436" i="4"/>
  <c r="W2436" i="4"/>
  <c r="X2436" i="4"/>
  <c r="S2437" i="4"/>
  <c r="T2437" i="4"/>
  <c r="U2437" i="4"/>
  <c r="V2437" i="4"/>
  <c r="W2437" i="4"/>
  <c r="X2437" i="4"/>
  <c r="S2438" i="4"/>
  <c r="T2438" i="4"/>
  <c r="U2438" i="4"/>
  <c r="V2438" i="4"/>
  <c r="W2438" i="4"/>
  <c r="X2438" i="4"/>
  <c r="S2439" i="4"/>
  <c r="T2439" i="4"/>
  <c r="U2439" i="4"/>
  <c r="V2439" i="4"/>
  <c r="W2439" i="4"/>
  <c r="X2439" i="4"/>
  <c r="S2440" i="4"/>
  <c r="T2440" i="4"/>
  <c r="U2440" i="4"/>
  <c r="V2440" i="4"/>
  <c r="W2440" i="4"/>
  <c r="X2440" i="4"/>
  <c r="S2441" i="4"/>
  <c r="T2441" i="4"/>
  <c r="U2441" i="4"/>
  <c r="V2441" i="4"/>
  <c r="W2441" i="4"/>
  <c r="X2441" i="4"/>
  <c r="S2442" i="4"/>
  <c r="T2442" i="4"/>
  <c r="U2442" i="4"/>
  <c r="V2442" i="4"/>
  <c r="W2442" i="4"/>
  <c r="X2442" i="4"/>
  <c r="S2443" i="4"/>
  <c r="T2443" i="4"/>
  <c r="U2443" i="4"/>
  <c r="V2443" i="4"/>
  <c r="W2443" i="4"/>
  <c r="X2443" i="4"/>
  <c r="S2444" i="4"/>
  <c r="T2444" i="4"/>
  <c r="U2444" i="4"/>
  <c r="V2444" i="4"/>
  <c r="W2444" i="4"/>
  <c r="X2444" i="4"/>
  <c r="S2445" i="4"/>
  <c r="T2445" i="4"/>
  <c r="U2445" i="4"/>
  <c r="V2445" i="4"/>
  <c r="W2445" i="4"/>
  <c r="X2445" i="4"/>
  <c r="S2446" i="4"/>
  <c r="T2446" i="4"/>
  <c r="U2446" i="4"/>
  <c r="V2446" i="4"/>
  <c r="W2446" i="4"/>
  <c r="X2446" i="4"/>
  <c r="S2447" i="4"/>
  <c r="T2447" i="4"/>
  <c r="U2447" i="4"/>
  <c r="V2447" i="4"/>
  <c r="W2447" i="4"/>
  <c r="X2447" i="4"/>
  <c r="S2448" i="4"/>
  <c r="T2448" i="4"/>
  <c r="U2448" i="4"/>
  <c r="V2448" i="4"/>
  <c r="W2448" i="4"/>
  <c r="X2448" i="4"/>
  <c r="S2449" i="4"/>
  <c r="T2449" i="4"/>
  <c r="U2449" i="4"/>
  <c r="V2449" i="4"/>
  <c r="W2449" i="4"/>
  <c r="X2449" i="4"/>
  <c r="S2450" i="4"/>
  <c r="T2450" i="4"/>
  <c r="U2450" i="4"/>
  <c r="V2450" i="4"/>
  <c r="W2450" i="4"/>
  <c r="X2450" i="4"/>
  <c r="S2451" i="4"/>
  <c r="T2451" i="4"/>
  <c r="U2451" i="4"/>
  <c r="V2451" i="4"/>
  <c r="W2451" i="4"/>
  <c r="X2451" i="4"/>
  <c r="S2452" i="4"/>
  <c r="T2452" i="4"/>
  <c r="U2452" i="4"/>
  <c r="V2452" i="4"/>
  <c r="W2452" i="4"/>
  <c r="X2452" i="4"/>
  <c r="S2453" i="4"/>
  <c r="T2453" i="4"/>
  <c r="U2453" i="4"/>
  <c r="V2453" i="4"/>
  <c r="W2453" i="4"/>
  <c r="X2453" i="4"/>
  <c r="S2454" i="4"/>
  <c r="T2454" i="4"/>
  <c r="U2454" i="4"/>
  <c r="V2454" i="4"/>
  <c r="W2454" i="4"/>
  <c r="X2454" i="4"/>
  <c r="S2455" i="4"/>
  <c r="T2455" i="4"/>
  <c r="U2455" i="4"/>
  <c r="V2455" i="4"/>
  <c r="W2455" i="4"/>
  <c r="X2455" i="4"/>
  <c r="S2456" i="4"/>
  <c r="T2456" i="4"/>
  <c r="U2456" i="4"/>
  <c r="V2456" i="4"/>
  <c r="W2456" i="4"/>
  <c r="X2456" i="4"/>
  <c r="S2457" i="4"/>
  <c r="T2457" i="4"/>
  <c r="U2457" i="4"/>
  <c r="V2457" i="4"/>
  <c r="W2457" i="4"/>
  <c r="X2457" i="4"/>
  <c r="S2458" i="4"/>
  <c r="T2458" i="4"/>
  <c r="U2458" i="4"/>
  <c r="V2458" i="4"/>
  <c r="W2458" i="4"/>
  <c r="X2458" i="4"/>
  <c r="S2459" i="4"/>
  <c r="T2459" i="4"/>
  <c r="U2459" i="4"/>
  <c r="V2459" i="4"/>
  <c r="W2459" i="4"/>
  <c r="X2459" i="4"/>
  <c r="S2460" i="4"/>
  <c r="T2460" i="4"/>
  <c r="U2460" i="4"/>
  <c r="V2460" i="4"/>
  <c r="W2460" i="4"/>
  <c r="X2460" i="4"/>
  <c r="S2461" i="4"/>
  <c r="T2461" i="4"/>
  <c r="U2461" i="4"/>
  <c r="V2461" i="4"/>
  <c r="W2461" i="4"/>
  <c r="X2461" i="4"/>
  <c r="S2462" i="4"/>
  <c r="T2462" i="4"/>
  <c r="U2462" i="4"/>
  <c r="V2462" i="4"/>
  <c r="W2462" i="4"/>
  <c r="X2462" i="4"/>
  <c r="S2463" i="4"/>
  <c r="T2463" i="4"/>
  <c r="U2463" i="4"/>
  <c r="V2463" i="4"/>
  <c r="W2463" i="4"/>
  <c r="X2463" i="4"/>
  <c r="S2464" i="4"/>
  <c r="T2464" i="4"/>
  <c r="U2464" i="4"/>
  <c r="V2464" i="4"/>
  <c r="W2464" i="4"/>
  <c r="X2464" i="4"/>
  <c r="S2465" i="4"/>
  <c r="T2465" i="4"/>
  <c r="U2465" i="4"/>
  <c r="V2465" i="4"/>
  <c r="W2465" i="4"/>
  <c r="X2465" i="4"/>
  <c r="S2466" i="4"/>
  <c r="T2466" i="4"/>
  <c r="U2466" i="4"/>
  <c r="V2466" i="4"/>
  <c r="W2466" i="4"/>
  <c r="X2466" i="4"/>
  <c r="S2467" i="4"/>
  <c r="T2467" i="4"/>
  <c r="U2467" i="4"/>
  <c r="V2467" i="4"/>
  <c r="W2467" i="4"/>
  <c r="X2467" i="4"/>
  <c r="S2468" i="4"/>
  <c r="T2468" i="4"/>
  <c r="U2468" i="4"/>
  <c r="V2468" i="4"/>
  <c r="W2468" i="4"/>
  <c r="X2468" i="4"/>
  <c r="S2469" i="4"/>
  <c r="T2469" i="4"/>
  <c r="U2469" i="4"/>
  <c r="V2469" i="4"/>
  <c r="W2469" i="4"/>
  <c r="X2469" i="4"/>
  <c r="S2470" i="4"/>
  <c r="T2470" i="4"/>
  <c r="U2470" i="4"/>
  <c r="V2470" i="4"/>
  <c r="W2470" i="4"/>
  <c r="X2470" i="4"/>
  <c r="S2471" i="4"/>
  <c r="T2471" i="4"/>
  <c r="U2471" i="4"/>
  <c r="V2471" i="4"/>
  <c r="W2471" i="4"/>
  <c r="X2471" i="4"/>
  <c r="S2472" i="4"/>
  <c r="T2472" i="4"/>
  <c r="U2472" i="4"/>
  <c r="V2472" i="4"/>
  <c r="W2472" i="4"/>
  <c r="X2472" i="4"/>
  <c r="S2473" i="4"/>
  <c r="T2473" i="4"/>
  <c r="U2473" i="4"/>
  <c r="V2473" i="4"/>
  <c r="W2473" i="4"/>
  <c r="X2473" i="4"/>
  <c r="S2474" i="4"/>
  <c r="T2474" i="4"/>
  <c r="U2474" i="4"/>
  <c r="V2474" i="4"/>
  <c r="W2474" i="4"/>
  <c r="X2474" i="4"/>
  <c r="S2475" i="4"/>
  <c r="T2475" i="4"/>
  <c r="U2475" i="4"/>
  <c r="V2475" i="4"/>
  <c r="W2475" i="4"/>
  <c r="X2475" i="4"/>
  <c r="S2476" i="4"/>
  <c r="T2476" i="4"/>
  <c r="U2476" i="4"/>
  <c r="V2476" i="4"/>
  <c r="W2476" i="4"/>
  <c r="X2476" i="4"/>
  <c r="S2477" i="4"/>
  <c r="T2477" i="4"/>
  <c r="U2477" i="4"/>
  <c r="V2477" i="4"/>
  <c r="W2477" i="4"/>
  <c r="X2477" i="4"/>
  <c r="S2478" i="4"/>
  <c r="T2478" i="4"/>
  <c r="U2478" i="4"/>
  <c r="V2478" i="4"/>
  <c r="W2478" i="4"/>
  <c r="X2478" i="4"/>
  <c r="S2479" i="4"/>
  <c r="T2479" i="4"/>
  <c r="U2479" i="4"/>
  <c r="V2479" i="4"/>
  <c r="W2479" i="4"/>
  <c r="X2479" i="4"/>
  <c r="S2480" i="4"/>
  <c r="T2480" i="4"/>
  <c r="U2480" i="4"/>
  <c r="V2480" i="4"/>
  <c r="W2480" i="4"/>
  <c r="X2480" i="4"/>
  <c r="S2481" i="4"/>
  <c r="T2481" i="4"/>
  <c r="U2481" i="4"/>
  <c r="V2481" i="4"/>
  <c r="W2481" i="4"/>
  <c r="X2481" i="4"/>
  <c r="S2482" i="4"/>
  <c r="T2482" i="4"/>
  <c r="U2482" i="4"/>
  <c r="V2482" i="4"/>
  <c r="W2482" i="4"/>
  <c r="X2482" i="4"/>
  <c r="S2483" i="4"/>
  <c r="T2483" i="4"/>
  <c r="U2483" i="4"/>
  <c r="V2483" i="4"/>
  <c r="W2483" i="4"/>
  <c r="X2483" i="4"/>
  <c r="S2484" i="4"/>
  <c r="T2484" i="4"/>
  <c r="U2484" i="4"/>
  <c r="V2484" i="4"/>
  <c r="W2484" i="4"/>
  <c r="X2484" i="4"/>
  <c r="S2485" i="4"/>
  <c r="T2485" i="4"/>
  <c r="U2485" i="4"/>
  <c r="V2485" i="4"/>
  <c r="W2485" i="4"/>
  <c r="X2485" i="4"/>
  <c r="S2486" i="4"/>
  <c r="T2486" i="4"/>
  <c r="U2486" i="4"/>
  <c r="V2486" i="4"/>
  <c r="W2486" i="4"/>
  <c r="X2486" i="4"/>
  <c r="S2487" i="4"/>
  <c r="T2487" i="4"/>
  <c r="U2487" i="4"/>
  <c r="V2487" i="4"/>
  <c r="W2487" i="4"/>
  <c r="X2487" i="4"/>
  <c r="S2488" i="4"/>
  <c r="T2488" i="4"/>
  <c r="U2488" i="4"/>
  <c r="V2488" i="4"/>
  <c r="W2488" i="4"/>
  <c r="X2488" i="4"/>
  <c r="S2489" i="4"/>
  <c r="T2489" i="4"/>
  <c r="U2489" i="4"/>
  <c r="V2489" i="4"/>
  <c r="W2489" i="4"/>
  <c r="X2489" i="4"/>
  <c r="S2490" i="4"/>
  <c r="T2490" i="4"/>
  <c r="U2490" i="4"/>
  <c r="V2490" i="4"/>
  <c r="W2490" i="4"/>
  <c r="X2490" i="4"/>
  <c r="S2491" i="4"/>
  <c r="T2491" i="4"/>
  <c r="U2491" i="4"/>
  <c r="V2491" i="4"/>
  <c r="W2491" i="4"/>
  <c r="X2491" i="4"/>
  <c r="S2492" i="4"/>
  <c r="T2492" i="4"/>
  <c r="U2492" i="4"/>
  <c r="V2492" i="4"/>
  <c r="W2492" i="4"/>
  <c r="X2492" i="4"/>
  <c r="S2493" i="4"/>
  <c r="T2493" i="4"/>
  <c r="U2493" i="4"/>
  <c r="V2493" i="4"/>
  <c r="W2493" i="4"/>
  <c r="X2493" i="4"/>
  <c r="S2494" i="4"/>
  <c r="T2494" i="4"/>
  <c r="U2494" i="4"/>
  <c r="V2494" i="4"/>
  <c r="W2494" i="4"/>
  <c r="X2494" i="4"/>
  <c r="S2495" i="4"/>
  <c r="T2495" i="4"/>
  <c r="U2495" i="4"/>
  <c r="V2495" i="4"/>
  <c r="W2495" i="4"/>
  <c r="X2495" i="4"/>
  <c r="S2496" i="4"/>
  <c r="T2496" i="4"/>
  <c r="U2496" i="4"/>
  <c r="V2496" i="4"/>
  <c r="W2496" i="4"/>
  <c r="X2496" i="4"/>
  <c r="S2497" i="4"/>
  <c r="T2497" i="4"/>
  <c r="U2497" i="4"/>
  <c r="V2497" i="4"/>
  <c r="W2497" i="4"/>
  <c r="X2497" i="4"/>
  <c r="S2498" i="4"/>
  <c r="T2498" i="4"/>
  <c r="U2498" i="4"/>
  <c r="V2498" i="4"/>
  <c r="W2498" i="4"/>
  <c r="X2498" i="4"/>
  <c r="S2499" i="4"/>
  <c r="T2499" i="4"/>
  <c r="U2499" i="4"/>
  <c r="V2499" i="4"/>
  <c r="W2499" i="4"/>
  <c r="X2499" i="4"/>
  <c r="S2500" i="4"/>
  <c r="T2500" i="4"/>
  <c r="U2500" i="4"/>
  <c r="V2500" i="4"/>
  <c r="W2500" i="4"/>
  <c r="X2500" i="4"/>
  <c r="S2501" i="4"/>
  <c r="T2501" i="4"/>
  <c r="U2501" i="4"/>
  <c r="V2501" i="4"/>
  <c r="W2501" i="4"/>
  <c r="X2501" i="4"/>
  <c r="S2502" i="4"/>
  <c r="T2502" i="4"/>
  <c r="U2502" i="4"/>
  <c r="V2502" i="4"/>
  <c r="W2502" i="4"/>
  <c r="X2502" i="4"/>
  <c r="S2503" i="4"/>
  <c r="T2503" i="4"/>
  <c r="U2503" i="4"/>
  <c r="V2503" i="4"/>
  <c r="W2503" i="4"/>
  <c r="X2503" i="4"/>
  <c r="S2504" i="4"/>
  <c r="T2504" i="4"/>
  <c r="U2504" i="4"/>
  <c r="V2504" i="4"/>
  <c r="W2504" i="4"/>
  <c r="X2504" i="4"/>
  <c r="S2505" i="4"/>
  <c r="T2505" i="4"/>
  <c r="U2505" i="4"/>
  <c r="V2505" i="4"/>
  <c r="W2505" i="4"/>
  <c r="X2505" i="4"/>
  <c r="S2506" i="4"/>
  <c r="T2506" i="4"/>
  <c r="U2506" i="4"/>
  <c r="V2506" i="4"/>
  <c r="W2506" i="4"/>
  <c r="X2506" i="4"/>
  <c r="S2507" i="4"/>
  <c r="T2507" i="4"/>
  <c r="U2507" i="4"/>
  <c r="V2507" i="4"/>
  <c r="W2507" i="4"/>
  <c r="X2507" i="4"/>
  <c r="S2508" i="4"/>
  <c r="T2508" i="4"/>
  <c r="U2508" i="4"/>
  <c r="V2508" i="4"/>
  <c r="W2508" i="4"/>
  <c r="X2508" i="4"/>
  <c r="S2509" i="4"/>
  <c r="T2509" i="4"/>
  <c r="U2509" i="4"/>
  <c r="V2509" i="4"/>
  <c r="W2509" i="4"/>
  <c r="X2509" i="4"/>
  <c r="S2510" i="4"/>
  <c r="T2510" i="4"/>
  <c r="U2510" i="4"/>
  <c r="V2510" i="4"/>
  <c r="W2510" i="4"/>
  <c r="X2510" i="4"/>
  <c r="S2511" i="4"/>
  <c r="T2511" i="4"/>
  <c r="U2511" i="4"/>
  <c r="V2511" i="4"/>
  <c r="W2511" i="4"/>
  <c r="X2511" i="4"/>
  <c r="S2512" i="4"/>
  <c r="T2512" i="4"/>
  <c r="U2512" i="4"/>
  <c r="V2512" i="4"/>
  <c r="W2512" i="4"/>
  <c r="X2512" i="4"/>
  <c r="S2513" i="4"/>
  <c r="T2513" i="4"/>
  <c r="U2513" i="4"/>
  <c r="V2513" i="4"/>
  <c r="W2513" i="4"/>
  <c r="X2513" i="4"/>
  <c r="S2514" i="4"/>
  <c r="T2514" i="4"/>
  <c r="U2514" i="4"/>
  <c r="V2514" i="4"/>
  <c r="W2514" i="4"/>
  <c r="X2514" i="4"/>
  <c r="S2515" i="4"/>
  <c r="T2515" i="4"/>
  <c r="U2515" i="4"/>
  <c r="V2515" i="4"/>
  <c r="W2515" i="4"/>
  <c r="X2515" i="4"/>
  <c r="S2516" i="4"/>
  <c r="T2516" i="4"/>
  <c r="U2516" i="4"/>
  <c r="V2516" i="4"/>
  <c r="W2516" i="4"/>
  <c r="X2516" i="4"/>
  <c r="S2517" i="4"/>
  <c r="T2517" i="4"/>
  <c r="U2517" i="4"/>
  <c r="V2517" i="4"/>
  <c r="W2517" i="4"/>
  <c r="X2517" i="4"/>
  <c r="S2518" i="4"/>
  <c r="T2518" i="4"/>
  <c r="U2518" i="4"/>
  <c r="V2518" i="4"/>
  <c r="W2518" i="4"/>
  <c r="X2518" i="4"/>
  <c r="S2519" i="4"/>
  <c r="T2519" i="4"/>
  <c r="U2519" i="4"/>
  <c r="V2519" i="4"/>
  <c r="W2519" i="4"/>
  <c r="X2519" i="4"/>
  <c r="S2520" i="4"/>
  <c r="T2520" i="4"/>
  <c r="U2520" i="4"/>
  <c r="V2520" i="4"/>
  <c r="W2520" i="4"/>
  <c r="X2520" i="4"/>
  <c r="S2521" i="4"/>
  <c r="T2521" i="4"/>
  <c r="U2521" i="4"/>
  <c r="V2521" i="4"/>
  <c r="W2521" i="4"/>
  <c r="X2521" i="4"/>
  <c r="S1962" i="4"/>
  <c r="T1962" i="4"/>
  <c r="U1962" i="4"/>
  <c r="V1962" i="4"/>
  <c r="W1962" i="4"/>
  <c r="X1962" i="4"/>
  <c r="S1963" i="4"/>
  <c r="T1963" i="4"/>
  <c r="U1963" i="4"/>
  <c r="V1963" i="4"/>
  <c r="W1963" i="4"/>
  <c r="X1963" i="4"/>
  <c r="S1964" i="4"/>
  <c r="T1964" i="4"/>
  <c r="U1964" i="4"/>
  <c r="V1964" i="4"/>
  <c r="W1964" i="4"/>
  <c r="X1964" i="4"/>
  <c r="S1965" i="4"/>
  <c r="T1965" i="4"/>
  <c r="U1965" i="4"/>
  <c r="V1965" i="4"/>
  <c r="W1965" i="4"/>
  <c r="X1965" i="4"/>
  <c r="S1966" i="4"/>
  <c r="T1966" i="4"/>
  <c r="U1966" i="4"/>
  <c r="V1966" i="4"/>
  <c r="W1966" i="4"/>
  <c r="X1966" i="4"/>
  <c r="S1967" i="4"/>
  <c r="T1967" i="4"/>
  <c r="U1967" i="4"/>
  <c r="V1967" i="4"/>
  <c r="W1967" i="4"/>
  <c r="X1967" i="4"/>
  <c r="S1968" i="4"/>
  <c r="T1968" i="4"/>
  <c r="U1968" i="4"/>
  <c r="V1968" i="4"/>
  <c r="W1968" i="4"/>
  <c r="X1968" i="4"/>
  <c r="S1969" i="4"/>
  <c r="T1969" i="4"/>
  <c r="U1969" i="4"/>
  <c r="V1969" i="4"/>
  <c r="W1969" i="4"/>
  <c r="X1969" i="4"/>
  <c r="S1970" i="4"/>
  <c r="T1970" i="4"/>
  <c r="U1970" i="4"/>
  <c r="V1970" i="4"/>
  <c r="W1970" i="4"/>
  <c r="X1970" i="4"/>
  <c r="S1971" i="4"/>
  <c r="T1971" i="4"/>
  <c r="U1971" i="4"/>
  <c r="V1971" i="4"/>
  <c r="W1971" i="4"/>
  <c r="X1971" i="4"/>
  <c r="S1972" i="4"/>
  <c r="T1972" i="4"/>
  <c r="U1972" i="4"/>
  <c r="V1972" i="4"/>
  <c r="W1972" i="4"/>
  <c r="X1972" i="4"/>
  <c r="S1973" i="4"/>
  <c r="T1973" i="4"/>
  <c r="U1973" i="4"/>
  <c r="V1973" i="4"/>
  <c r="W1973" i="4"/>
  <c r="X1973" i="4"/>
  <c r="S1974" i="4"/>
  <c r="T1974" i="4"/>
  <c r="U1974" i="4"/>
  <c r="V1974" i="4"/>
  <c r="W1974" i="4"/>
  <c r="X1974" i="4"/>
  <c r="S1975" i="4"/>
  <c r="T1975" i="4"/>
  <c r="U1975" i="4"/>
  <c r="V1975" i="4"/>
  <c r="W1975" i="4"/>
  <c r="X1975" i="4"/>
  <c r="S1976" i="4"/>
  <c r="T1976" i="4"/>
  <c r="U1976" i="4"/>
  <c r="V1976" i="4"/>
  <c r="W1976" i="4"/>
  <c r="X1976" i="4"/>
  <c r="S1977" i="4"/>
  <c r="T1977" i="4"/>
  <c r="U1977" i="4"/>
  <c r="V1977" i="4"/>
  <c r="W1977" i="4"/>
  <c r="X1977" i="4"/>
  <c r="S1978" i="4"/>
  <c r="T1978" i="4"/>
  <c r="U1978" i="4"/>
  <c r="V1978" i="4"/>
  <c r="W1978" i="4"/>
  <c r="X1978" i="4"/>
  <c r="S1979" i="4"/>
  <c r="T1979" i="4"/>
  <c r="U1979" i="4"/>
  <c r="V1979" i="4"/>
  <c r="W1979" i="4"/>
  <c r="X1979" i="4"/>
  <c r="S1980" i="4"/>
  <c r="T1980" i="4"/>
  <c r="U1980" i="4"/>
  <c r="V1980" i="4"/>
  <c r="W1980" i="4"/>
  <c r="X1980" i="4"/>
  <c r="S1981" i="4"/>
  <c r="T1981" i="4"/>
  <c r="U1981" i="4"/>
  <c r="V1981" i="4"/>
  <c r="W1981" i="4"/>
  <c r="X1981" i="4"/>
  <c r="S1982" i="4"/>
  <c r="T1982" i="4"/>
  <c r="U1982" i="4"/>
  <c r="V1982" i="4"/>
  <c r="W1982" i="4"/>
  <c r="X1982" i="4"/>
  <c r="S1983" i="4"/>
  <c r="T1983" i="4"/>
  <c r="U1983" i="4"/>
  <c r="V1983" i="4"/>
  <c r="W1983" i="4"/>
  <c r="X1983" i="4"/>
  <c r="S1984" i="4"/>
  <c r="T1984" i="4"/>
  <c r="U1984" i="4"/>
  <c r="V1984" i="4"/>
  <c r="W1984" i="4"/>
  <c r="X1984" i="4"/>
  <c r="S1985" i="4"/>
  <c r="T1985" i="4"/>
  <c r="U1985" i="4"/>
  <c r="V1985" i="4"/>
  <c r="W1985" i="4"/>
  <c r="X1985" i="4"/>
  <c r="S1986" i="4"/>
  <c r="T1986" i="4"/>
  <c r="U1986" i="4"/>
  <c r="V1986" i="4"/>
  <c r="W1986" i="4"/>
  <c r="X1986" i="4"/>
  <c r="S1987" i="4"/>
  <c r="T1987" i="4"/>
  <c r="U1987" i="4"/>
  <c r="V1987" i="4"/>
  <c r="W1987" i="4"/>
  <c r="X1987" i="4"/>
  <c r="S1988" i="4"/>
  <c r="T1988" i="4"/>
  <c r="U1988" i="4"/>
  <c r="V1988" i="4"/>
  <c r="W1988" i="4"/>
  <c r="X1988" i="4"/>
  <c r="S1989" i="4"/>
  <c r="T1989" i="4"/>
  <c r="U1989" i="4"/>
  <c r="V1989" i="4"/>
  <c r="W1989" i="4"/>
  <c r="X1989" i="4"/>
  <c r="S1990" i="4"/>
  <c r="T1990" i="4"/>
  <c r="U1990" i="4"/>
  <c r="V1990" i="4"/>
  <c r="W1990" i="4"/>
  <c r="X1990" i="4"/>
  <c r="S1991" i="4"/>
  <c r="T1991" i="4"/>
  <c r="U1991" i="4"/>
  <c r="V1991" i="4"/>
  <c r="W1991" i="4"/>
  <c r="X1991" i="4"/>
  <c r="S1992" i="4"/>
  <c r="T1992" i="4"/>
  <c r="U1992" i="4"/>
  <c r="V1992" i="4"/>
  <c r="W1992" i="4"/>
  <c r="X1992" i="4"/>
  <c r="S1993" i="4"/>
  <c r="T1993" i="4"/>
  <c r="U1993" i="4"/>
  <c r="V1993" i="4"/>
  <c r="W1993" i="4"/>
  <c r="X1993" i="4"/>
  <c r="S1994" i="4"/>
  <c r="T1994" i="4"/>
  <c r="U1994" i="4"/>
  <c r="V1994" i="4"/>
  <c r="W1994" i="4"/>
  <c r="X1994" i="4"/>
  <c r="S1995" i="4"/>
  <c r="T1995" i="4"/>
  <c r="U1995" i="4"/>
  <c r="V1995" i="4"/>
  <c r="W1995" i="4"/>
  <c r="X1995" i="4"/>
  <c r="S1996" i="4"/>
  <c r="T1996" i="4"/>
  <c r="U1996" i="4"/>
  <c r="V1996" i="4"/>
  <c r="W1996" i="4"/>
  <c r="X1996" i="4"/>
  <c r="S1997" i="4"/>
  <c r="T1997" i="4"/>
  <c r="U1997" i="4"/>
  <c r="V1997" i="4"/>
  <c r="W1997" i="4"/>
  <c r="X1997" i="4"/>
  <c r="S1998" i="4"/>
  <c r="T1998" i="4"/>
  <c r="U1998" i="4"/>
  <c r="V1998" i="4"/>
  <c r="W1998" i="4"/>
  <c r="X1998" i="4"/>
  <c r="S1999" i="4"/>
  <c r="T1999" i="4"/>
  <c r="U1999" i="4"/>
  <c r="V1999" i="4"/>
  <c r="W1999" i="4"/>
  <c r="X1999" i="4"/>
  <c r="S2000" i="4"/>
  <c r="T2000" i="4"/>
  <c r="U2000" i="4"/>
  <c r="V2000" i="4"/>
  <c r="W2000" i="4"/>
  <c r="X2000" i="4"/>
  <c r="S2001" i="4"/>
  <c r="T2001" i="4"/>
  <c r="U2001" i="4"/>
  <c r="V2001" i="4"/>
  <c r="W2001" i="4"/>
  <c r="X2001" i="4"/>
  <c r="S2002" i="4"/>
  <c r="T2002" i="4"/>
  <c r="U2002" i="4"/>
  <c r="V2002" i="4"/>
  <c r="W2002" i="4"/>
  <c r="X2002" i="4"/>
  <c r="S2003" i="4"/>
  <c r="T2003" i="4"/>
  <c r="U2003" i="4"/>
  <c r="V2003" i="4"/>
  <c r="W2003" i="4"/>
  <c r="X2003" i="4"/>
  <c r="S2004" i="4"/>
  <c r="T2004" i="4"/>
  <c r="U2004" i="4"/>
  <c r="V2004" i="4"/>
  <c r="W2004" i="4"/>
  <c r="X2004" i="4"/>
  <c r="S2005" i="4"/>
  <c r="T2005" i="4"/>
  <c r="U2005" i="4"/>
  <c r="V2005" i="4"/>
  <c r="W2005" i="4"/>
  <c r="X2005" i="4"/>
  <c r="S2006" i="4"/>
  <c r="T2006" i="4"/>
  <c r="U2006" i="4"/>
  <c r="V2006" i="4"/>
  <c r="W2006" i="4"/>
  <c r="X2006" i="4"/>
  <c r="S2007" i="4"/>
  <c r="T2007" i="4"/>
  <c r="U2007" i="4"/>
  <c r="V2007" i="4"/>
  <c r="W2007" i="4"/>
  <c r="X2007" i="4"/>
  <c r="S2008" i="4"/>
  <c r="T2008" i="4"/>
  <c r="U2008" i="4"/>
  <c r="V2008" i="4"/>
  <c r="W2008" i="4"/>
  <c r="X2008" i="4"/>
  <c r="S2009" i="4"/>
  <c r="T2009" i="4"/>
  <c r="U2009" i="4"/>
  <c r="V2009" i="4"/>
  <c r="W2009" i="4"/>
  <c r="X2009" i="4"/>
  <c r="S2010" i="4"/>
  <c r="T2010" i="4"/>
  <c r="U2010" i="4"/>
  <c r="V2010" i="4"/>
  <c r="W2010" i="4"/>
  <c r="X2010" i="4"/>
  <c r="S2011" i="4"/>
  <c r="T2011" i="4"/>
  <c r="U2011" i="4"/>
  <c r="V2011" i="4"/>
  <c r="W2011" i="4"/>
  <c r="X2011" i="4"/>
  <c r="S2012" i="4"/>
  <c r="T2012" i="4"/>
  <c r="U2012" i="4"/>
  <c r="V2012" i="4"/>
  <c r="W2012" i="4"/>
  <c r="X2012" i="4"/>
  <c r="S2013" i="4"/>
  <c r="T2013" i="4"/>
  <c r="U2013" i="4"/>
  <c r="V2013" i="4"/>
  <c r="W2013" i="4"/>
  <c r="X2013" i="4"/>
  <c r="S2014" i="4"/>
  <c r="T2014" i="4"/>
  <c r="U2014" i="4"/>
  <c r="V2014" i="4"/>
  <c r="W2014" i="4"/>
  <c r="X2014" i="4"/>
  <c r="S2015" i="4"/>
  <c r="T2015" i="4"/>
  <c r="U2015" i="4"/>
  <c r="V2015" i="4"/>
  <c r="W2015" i="4"/>
  <c r="X2015" i="4"/>
  <c r="S2016" i="4"/>
  <c r="T2016" i="4"/>
  <c r="U2016" i="4"/>
  <c r="V2016" i="4"/>
  <c r="W2016" i="4"/>
  <c r="X2016" i="4"/>
  <c r="S2017" i="4"/>
  <c r="T2017" i="4"/>
  <c r="U2017" i="4"/>
  <c r="V2017" i="4"/>
  <c r="W2017" i="4"/>
  <c r="X2017" i="4"/>
  <c r="S2018" i="4"/>
  <c r="T2018" i="4"/>
  <c r="U2018" i="4"/>
  <c r="V2018" i="4"/>
  <c r="W2018" i="4"/>
  <c r="X2018" i="4"/>
  <c r="S2019" i="4"/>
  <c r="T2019" i="4"/>
  <c r="U2019" i="4"/>
  <c r="V2019" i="4"/>
  <c r="W2019" i="4"/>
  <c r="X2019" i="4"/>
  <c r="S2020" i="4"/>
  <c r="T2020" i="4"/>
  <c r="U2020" i="4"/>
  <c r="V2020" i="4"/>
  <c r="W2020" i="4"/>
  <c r="X2020" i="4"/>
  <c r="S2021" i="4"/>
  <c r="T2021" i="4"/>
  <c r="U2021" i="4"/>
  <c r="V2021" i="4"/>
  <c r="W2021" i="4"/>
  <c r="X2021" i="4"/>
  <c r="S2022" i="4"/>
  <c r="T2022" i="4"/>
  <c r="U2022" i="4"/>
  <c r="V2022" i="4"/>
  <c r="W2022" i="4"/>
  <c r="X2022" i="4"/>
  <c r="S2023" i="4"/>
  <c r="T2023" i="4"/>
  <c r="U2023" i="4"/>
  <c r="V2023" i="4"/>
  <c r="W2023" i="4"/>
  <c r="X2023" i="4"/>
  <c r="S2024" i="4"/>
  <c r="T2024" i="4"/>
  <c r="U2024" i="4"/>
  <c r="V2024" i="4"/>
  <c r="W2024" i="4"/>
  <c r="X2024" i="4"/>
  <c r="S2025" i="4"/>
  <c r="T2025" i="4"/>
  <c r="U2025" i="4"/>
  <c r="V2025" i="4"/>
  <c r="W2025" i="4"/>
  <c r="X2025" i="4"/>
  <c r="S2026" i="4"/>
  <c r="T2026" i="4"/>
  <c r="U2026" i="4"/>
  <c r="V2026" i="4"/>
  <c r="W2026" i="4"/>
  <c r="X2026" i="4"/>
  <c r="S2027" i="4"/>
  <c r="T2027" i="4"/>
  <c r="U2027" i="4"/>
  <c r="V2027" i="4"/>
  <c r="W2027" i="4"/>
  <c r="X2027" i="4"/>
  <c r="S2028" i="4"/>
  <c r="T2028" i="4"/>
  <c r="U2028" i="4"/>
  <c r="V2028" i="4"/>
  <c r="W2028" i="4"/>
  <c r="X2028" i="4"/>
  <c r="S2029" i="4"/>
  <c r="T2029" i="4"/>
  <c r="U2029" i="4"/>
  <c r="V2029" i="4"/>
  <c r="W2029" i="4"/>
  <c r="X2029" i="4"/>
  <c r="S2030" i="4"/>
  <c r="T2030" i="4"/>
  <c r="U2030" i="4"/>
  <c r="V2030" i="4"/>
  <c r="W2030" i="4"/>
  <c r="X2030" i="4"/>
  <c r="S2031" i="4"/>
  <c r="T2031" i="4"/>
  <c r="U2031" i="4"/>
  <c r="V2031" i="4"/>
  <c r="W2031" i="4"/>
  <c r="X2031" i="4"/>
  <c r="S2032" i="4"/>
  <c r="T2032" i="4"/>
  <c r="U2032" i="4"/>
  <c r="V2032" i="4"/>
  <c r="W2032" i="4"/>
  <c r="X2032" i="4"/>
  <c r="S2033" i="4"/>
  <c r="T2033" i="4"/>
  <c r="U2033" i="4"/>
  <c r="V2033" i="4"/>
  <c r="W2033" i="4"/>
  <c r="X2033" i="4"/>
  <c r="S2034" i="4"/>
  <c r="T2034" i="4"/>
  <c r="U2034" i="4"/>
  <c r="V2034" i="4"/>
  <c r="W2034" i="4"/>
  <c r="X2034" i="4"/>
  <c r="S2035" i="4"/>
  <c r="T2035" i="4"/>
  <c r="U2035" i="4"/>
  <c r="V2035" i="4"/>
  <c r="W2035" i="4"/>
  <c r="X2035" i="4"/>
  <c r="S2036" i="4"/>
  <c r="T2036" i="4"/>
  <c r="U2036" i="4"/>
  <c r="V2036" i="4"/>
  <c r="W2036" i="4"/>
  <c r="X2036" i="4"/>
  <c r="S2037" i="4"/>
  <c r="T2037" i="4"/>
  <c r="U2037" i="4"/>
  <c r="V2037" i="4"/>
  <c r="W2037" i="4"/>
  <c r="X2037" i="4"/>
  <c r="S2038" i="4"/>
  <c r="T2038" i="4"/>
  <c r="U2038" i="4"/>
  <c r="V2038" i="4"/>
  <c r="W2038" i="4"/>
  <c r="X2038" i="4"/>
  <c r="S2039" i="4"/>
  <c r="T2039" i="4"/>
  <c r="U2039" i="4"/>
  <c r="V2039" i="4"/>
  <c r="W2039" i="4"/>
  <c r="X2039" i="4"/>
  <c r="S2040" i="4"/>
  <c r="T2040" i="4"/>
  <c r="U2040" i="4"/>
  <c r="V2040" i="4"/>
  <c r="W2040" i="4"/>
  <c r="X2040" i="4"/>
  <c r="S2041" i="4"/>
  <c r="T2041" i="4"/>
  <c r="U2041" i="4"/>
  <c r="V2041" i="4"/>
  <c r="W2041" i="4"/>
  <c r="X2041" i="4"/>
  <c r="S2042" i="4"/>
  <c r="T2042" i="4"/>
  <c r="U2042" i="4"/>
  <c r="V2042" i="4"/>
  <c r="W2042" i="4"/>
  <c r="X2042" i="4"/>
  <c r="S2043" i="4"/>
  <c r="T2043" i="4"/>
  <c r="U2043" i="4"/>
  <c r="V2043" i="4"/>
  <c r="W2043" i="4"/>
  <c r="X2043" i="4"/>
  <c r="S2044" i="4"/>
  <c r="T2044" i="4"/>
  <c r="U2044" i="4"/>
  <c r="V2044" i="4"/>
  <c r="W2044" i="4"/>
  <c r="X2044" i="4"/>
  <c r="S2045" i="4"/>
  <c r="T2045" i="4"/>
  <c r="U2045" i="4"/>
  <c r="V2045" i="4"/>
  <c r="W2045" i="4"/>
  <c r="X2045" i="4"/>
  <c r="S2046" i="4"/>
  <c r="T2046" i="4"/>
  <c r="U2046" i="4"/>
  <c r="V2046" i="4"/>
  <c r="W2046" i="4"/>
  <c r="X2046" i="4"/>
  <c r="S2047" i="4"/>
  <c r="T2047" i="4"/>
  <c r="U2047" i="4"/>
  <c r="V2047" i="4"/>
  <c r="W2047" i="4"/>
  <c r="X2047" i="4"/>
  <c r="S2048" i="4"/>
  <c r="T2048" i="4"/>
  <c r="U2048" i="4"/>
  <c r="V2048" i="4"/>
  <c r="W2048" i="4"/>
  <c r="X2048" i="4"/>
  <c r="S2049" i="4"/>
  <c r="T2049" i="4"/>
  <c r="U2049" i="4"/>
  <c r="V2049" i="4"/>
  <c r="W2049" i="4"/>
  <c r="X2049" i="4"/>
  <c r="S2050" i="4"/>
  <c r="T2050" i="4"/>
  <c r="U2050" i="4"/>
  <c r="V2050" i="4"/>
  <c r="W2050" i="4"/>
  <c r="X2050" i="4"/>
  <c r="S2051" i="4"/>
  <c r="T2051" i="4"/>
  <c r="U2051" i="4"/>
  <c r="V2051" i="4"/>
  <c r="W2051" i="4"/>
  <c r="X2051" i="4"/>
  <c r="S2052" i="4"/>
  <c r="T2052" i="4"/>
  <c r="U2052" i="4"/>
  <c r="V2052" i="4"/>
  <c r="W2052" i="4"/>
  <c r="X2052" i="4"/>
  <c r="S2053" i="4"/>
  <c r="T2053" i="4"/>
  <c r="U2053" i="4"/>
  <c r="V2053" i="4"/>
  <c r="W2053" i="4"/>
  <c r="X2053" i="4"/>
  <c r="S2054" i="4"/>
  <c r="T2054" i="4"/>
  <c r="U2054" i="4"/>
  <c r="V2054" i="4"/>
  <c r="W2054" i="4"/>
  <c r="X2054" i="4"/>
  <c r="S2055" i="4"/>
  <c r="T2055" i="4"/>
  <c r="U2055" i="4"/>
  <c r="V2055" i="4"/>
  <c r="W2055" i="4"/>
  <c r="X2055" i="4"/>
  <c r="S2056" i="4"/>
  <c r="T2056" i="4"/>
  <c r="U2056" i="4"/>
  <c r="V2056" i="4"/>
  <c r="W2056" i="4"/>
  <c r="X2056" i="4"/>
  <c r="S2057" i="4"/>
  <c r="T2057" i="4"/>
  <c r="U2057" i="4"/>
  <c r="V2057" i="4"/>
  <c r="W2057" i="4"/>
  <c r="X2057" i="4"/>
  <c r="S2058" i="4"/>
  <c r="T2058" i="4"/>
  <c r="U2058" i="4"/>
  <c r="V2058" i="4"/>
  <c r="W2058" i="4"/>
  <c r="X2058" i="4"/>
  <c r="S2059" i="4"/>
  <c r="T2059" i="4"/>
  <c r="U2059" i="4"/>
  <c r="V2059" i="4"/>
  <c r="W2059" i="4"/>
  <c r="X2059" i="4"/>
  <c r="S2060" i="4"/>
  <c r="T2060" i="4"/>
  <c r="U2060" i="4"/>
  <c r="V2060" i="4"/>
  <c r="W2060" i="4"/>
  <c r="X2060" i="4"/>
  <c r="S2061" i="4"/>
  <c r="T2061" i="4"/>
  <c r="U2061" i="4"/>
  <c r="V2061" i="4"/>
  <c r="W2061" i="4"/>
  <c r="X2061" i="4"/>
  <c r="S2062" i="4"/>
  <c r="T2062" i="4"/>
  <c r="U2062" i="4"/>
  <c r="V2062" i="4"/>
  <c r="W2062" i="4"/>
  <c r="X2062" i="4"/>
  <c r="S2063" i="4"/>
  <c r="T2063" i="4"/>
  <c r="U2063" i="4"/>
  <c r="V2063" i="4"/>
  <c r="W2063" i="4"/>
  <c r="X2063" i="4"/>
  <c r="S2064" i="4"/>
  <c r="T2064" i="4"/>
  <c r="U2064" i="4"/>
  <c r="V2064" i="4"/>
  <c r="W2064" i="4"/>
  <c r="X2064" i="4"/>
  <c r="S2065" i="4"/>
  <c r="T2065" i="4"/>
  <c r="U2065" i="4"/>
  <c r="V2065" i="4"/>
  <c r="W2065" i="4"/>
  <c r="X2065" i="4"/>
  <c r="S2066" i="4"/>
  <c r="T2066" i="4"/>
  <c r="U2066" i="4"/>
  <c r="V2066" i="4"/>
  <c r="W2066" i="4"/>
  <c r="X2066" i="4"/>
  <c r="S2067" i="4"/>
  <c r="T2067" i="4"/>
  <c r="U2067" i="4"/>
  <c r="V2067" i="4"/>
  <c r="W2067" i="4"/>
  <c r="X2067" i="4"/>
  <c r="S2068" i="4"/>
  <c r="T2068" i="4"/>
  <c r="U2068" i="4"/>
  <c r="V2068" i="4"/>
  <c r="W2068" i="4"/>
  <c r="X2068" i="4"/>
  <c r="S2069" i="4"/>
  <c r="T2069" i="4"/>
  <c r="U2069" i="4"/>
  <c r="V2069" i="4"/>
  <c r="W2069" i="4"/>
  <c r="X2069" i="4"/>
  <c r="S2070" i="4"/>
  <c r="T2070" i="4"/>
  <c r="U2070" i="4"/>
  <c r="V2070" i="4"/>
  <c r="W2070" i="4"/>
  <c r="X2070" i="4"/>
  <c r="S2071" i="4"/>
  <c r="T2071" i="4"/>
  <c r="U2071" i="4"/>
  <c r="V2071" i="4"/>
  <c r="W2071" i="4"/>
  <c r="X2071" i="4"/>
  <c r="S2072" i="4"/>
  <c r="T2072" i="4"/>
  <c r="U2072" i="4"/>
  <c r="V2072" i="4"/>
  <c r="W2072" i="4"/>
  <c r="X2072" i="4"/>
  <c r="S2073" i="4"/>
  <c r="T2073" i="4"/>
  <c r="U2073" i="4"/>
  <c r="V2073" i="4"/>
  <c r="W2073" i="4"/>
  <c r="X2073" i="4"/>
  <c r="S2074" i="4"/>
  <c r="T2074" i="4"/>
  <c r="U2074" i="4"/>
  <c r="V2074" i="4"/>
  <c r="W2074" i="4"/>
  <c r="X2074" i="4"/>
  <c r="S2075" i="4"/>
  <c r="T2075" i="4"/>
  <c r="U2075" i="4"/>
  <c r="V2075" i="4"/>
  <c r="W2075" i="4"/>
  <c r="X2075" i="4"/>
  <c r="S2076" i="4"/>
  <c r="T2076" i="4"/>
  <c r="U2076" i="4"/>
  <c r="V2076" i="4"/>
  <c r="W2076" i="4"/>
  <c r="X2076" i="4"/>
  <c r="S2077" i="4"/>
  <c r="T2077" i="4"/>
  <c r="U2077" i="4"/>
  <c r="V2077" i="4"/>
  <c r="W2077" i="4"/>
  <c r="X2077" i="4"/>
  <c r="S2078" i="4"/>
  <c r="T2078" i="4"/>
  <c r="U2078" i="4"/>
  <c r="V2078" i="4"/>
  <c r="W2078" i="4"/>
  <c r="X2078" i="4"/>
  <c r="S2079" i="4"/>
  <c r="T2079" i="4"/>
  <c r="U2079" i="4"/>
  <c r="V2079" i="4"/>
  <c r="W2079" i="4"/>
  <c r="X2079" i="4"/>
  <c r="S2080" i="4"/>
  <c r="T2080" i="4"/>
  <c r="U2080" i="4"/>
  <c r="V2080" i="4"/>
  <c r="W2080" i="4"/>
  <c r="X2080" i="4"/>
  <c r="S2081" i="4"/>
  <c r="T2081" i="4"/>
  <c r="U2081" i="4"/>
  <c r="V2081" i="4"/>
  <c r="W2081" i="4"/>
  <c r="X2081" i="4"/>
  <c r="S2082" i="4"/>
  <c r="T2082" i="4"/>
  <c r="U2082" i="4"/>
  <c r="V2082" i="4"/>
  <c r="W2082" i="4"/>
  <c r="X2082" i="4"/>
  <c r="S2083" i="4"/>
  <c r="T2083" i="4"/>
  <c r="U2083" i="4"/>
  <c r="V2083" i="4"/>
  <c r="W2083" i="4"/>
  <c r="X2083" i="4"/>
  <c r="S2084" i="4"/>
  <c r="T2084" i="4"/>
  <c r="U2084" i="4"/>
  <c r="V2084" i="4"/>
  <c r="W2084" i="4"/>
  <c r="X2084" i="4"/>
  <c r="S2085" i="4"/>
  <c r="T2085" i="4"/>
  <c r="U2085" i="4"/>
  <c r="V2085" i="4"/>
  <c r="W2085" i="4"/>
  <c r="X2085" i="4"/>
  <c r="S2086" i="4"/>
  <c r="T2086" i="4"/>
  <c r="U2086" i="4"/>
  <c r="V2086" i="4"/>
  <c r="W2086" i="4"/>
  <c r="X2086" i="4"/>
  <c r="S2087" i="4"/>
  <c r="T2087" i="4"/>
  <c r="U2087" i="4"/>
  <c r="V2087" i="4"/>
  <c r="W2087" i="4"/>
  <c r="X2087" i="4"/>
  <c r="S2088" i="4"/>
  <c r="T2088" i="4"/>
  <c r="U2088" i="4"/>
  <c r="V2088" i="4"/>
  <c r="W2088" i="4"/>
  <c r="X2088" i="4"/>
  <c r="S2089" i="4"/>
  <c r="T2089" i="4"/>
  <c r="U2089" i="4"/>
  <c r="V2089" i="4"/>
  <c r="W2089" i="4"/>
  <c r="X2089" i="4"/>
  <c r="S2090" i="4"/>
  <c r="T2090" i="4"/>
  <c r="U2090" i="4"/>
  <c r="V2090" i="4"/>
  <c r="W2090" i="4"/>
  <c r="X2090" i="4"/>
  <c r="S2091" i="4"/>
  <c r="T2091" i="4"/>
  <c r="U2091" i="4"/>
  <c r="V2091" i="4"/>
  <c r="W2091" i="4"/>
  <c r="X2091" i="4"/>
  <c r="S2092" i="4"/>
  <c r="T2092" i="4"/>
  <c r="U2092" i="4"/>
  <c r="V2092" i="4"/>
  <c r="W2092" i="4"/>
  <c r="X2092" i="4"/>
  <c r="S2093" i="4"/>
  <c r="T2093" i="4"/>
  <c r="U2093" i="4"/>
  <c r="V2093" i="4"/>
  <c r="W2093" i="4"/>
  <c r="X2093" i="4"/>
  <c r="S2094" i="4"/>
  <c r="T2094" i="4"/>
  <c r="U2094" i="4"/>
  <c r="V2094" i="4"/>
  <c r="W2094" i="4"/>
  <c r="X2094" i="4"/>
  <c r="S2095" i="4"/>
  <c r="T2095" i="4"/>
  <c r="U2095" i="4"/>
  <c r="V2095" i="4"/>
  <c r="W2095" i="4"/>
  <c r="X2095" i="4"/>
  <c r="S2096" i="4"/>
  <c r="T2096" i="4"/>
  <c r="U2096" i="4"/>
  <c r="V2096" i="4"/>
  <c r="W2096" i="4"/>
  <c r="X2096" i="4"/>
  <c r="S2097" i="4"/>
  <c r="T2097" i="4"/>
  <c r="U2097" i="4"/>
  <c r="V2097" i="4"/>
  <c r="W2097" i="4"/>
  <c r="X2097" i="4"/>
  <c r="S2098" i="4"/>
  <c r="T2098" i="4"/>
  <c r="U2098" i="4"/>
  <c r="V2098" i="4"/>
  <c r="W2098" i="4"/>
  <c r="X2098" i="4"/>
  <c r="S2099" i="4"/>
  <c r="T2099" i="4"/>
  <c r="U2099" i="4"/>
  <c r="V2099" i="4"/>
  <c r="W2099" i="4"/>
  <c r="X2099" i="4"/>
  <c r="S2100" i="4"/>
  <c r="T2100" i="4"/>
  <c r="U2100" i="4"/>
  <c r="V2100" i="4"/>
  <c r="W2100" i="4"/>
  <c r="X2100" i="4"/>
  <c r="S2101" i="4"/>
  <c r="T2101" i="4"/>
  <c r="U2101" i="4"/>
  <c r="V2101" i="4"/>
  <c r="W2101" i="4"/>
  <c r="X2101" i="4"/>
  <c r="S2102" i="4"/>
  <c r="T2102" i="4"/>
  <c r="U2102" i="4"/>
  <c r="V2102" i="4"/>
  <c r="W2102" i="4"/>
  <c r="X2102" i="4"/>
  <c r="S2103" i="4"/>
  <c r="T2103" i="4"/>
  <c r="U2103" i="4"/>
  <c r="V2103" i="4"/>
  <c r="W2103" i="4"/>
  <c r="X2103" i="4"/>
  <c r="S2104" i="4"/>
  <c r="T2104" i="4"/>
  <c r="U2104" i="4"/>
  <c r="V2104" i="4"/>
  <c r="W2104" i="4"/>
  <c r="X2104" i="4"/>
  <c r="S2105" i="4"/>
  <c r="T2105" i="4"/>
  <c r="U2105" i="4"/>
  <c r="V2105" i="4"/>
  <c r="W2105" i="4"/>
  <c r="X2105" i="4"/>
  <c r="S2106" i="4"/>
  <c r="T2106" i="4"/>
  <c r="U2106" i="4"/>
  <c r="V2106" i="4"/>
  <c r="W2106" i="4"/>
  <c r="X2106" i="4"/>
  <c r="S2107" i="4"/>
  <c r="T2107" i="4"/>
  <c r="U2107" i="4"/>
  <c r="V2107" i="4"/>
  <c r="W2107" i="4"/>
  <c r="X2107" i="4"/>
  <c r="S2108" i="4"/>
  <c r="T2108" i="4"/>
  <c r="U2108" i="4"/>
  <c r="V2108" i="4"/>
  <c r="W2108" i="4"/>
  <c r="X2108" i="4"/>
  <c r="S2109" i="4"/>
  <c r="T2109" i="4"/>
  <c r="U2109" i="4"/>
  <c r="V2109" i="4"/>
  <c r="W2109" i="4"/>
  <c r="X2109" i="4"/>
  <c r="S2110" i="4"/>
  <c r="T2110" i="4"/>
  <c r="U2110" i="4"/>
  <c r="V2110" i="4"/>
  <c r="W2110" i="4"/>
  <c r="X2110" i="4"/>
  <c r="S2111" i="4"/>
  <c r="T2111" i="4"/>
  <c r="U2111" i="4"/>
  <c r="V2111" i="4"/>
  <c r="W2111" i="4"/>
  <c r="X2111" i="4"/>
  <c r="S2112" i="4"/>
  <c r="T2112" i="4"/>
  <c r="U2112" i="4"/>
  <c r="V2112" i="4"/>
  <c r="W2112" i="4"/>
  <c r="X2112" i="4"/>
  <c r="S2113" i="4"/>
  <c r="T2113" i="4"/>
  <c r="U2113" i="4"/>
  <c r="V2113" i="4"/>
  <c r="W2113" i="4"/>
  <c r="X2113" i="4"/>
  <c r="S2114" i="4"/>
  <c r="T2114" i="4"/>
  <c r="U2114" i="4"/>
  <c r="V2114" i="4"/>
  <c r="W2114" i="4"/>
  <c r="X2114" i="4"/>
  <c r="S2115" i="4"/>
  <c r="T2115" i="4"/>
  <c r="U2115" i="4"/>
  <c r="V2115" i="4"/>
  <c r="W2115" i="4"/>
  <c r="X2115" i="4"/>
  <c r="S2116" i="4"/>
  <c r="T2116" i="4"/>
  <c r="U2116" i="4"/>
  <c r="V2116" i="4"/>
  <c r="W2116" i="4"/>
  <c r="X2116" i="4"/>
  <c r="S2117" i="4"/>
  <c r="T2117" i="4"/>
  <c r="U2117" i="4"/>
  <c r="V2117" i="4"/>
  <c r="W2117" i="4"/>
  <c r="X2117" i="4"/>
  <c r="S2118" i="4"/>
  <c r="T2118" i="4"/>
  <c r="U2118" i="4"/>
  <c r="V2118" i="4"/>
  <c r="W2118" i="4"/>
  <c r="X2118" i="4"/>
  <c r="S2119" i="4"/>
  <c r="T2119" i="4"/>
  <c r="U2119" i="4"/>
  <c r="V2119" i="4"/>
  <c r="W2119" i="4"/>
  <c r="X2119" i="4"/>
  <c r="S2120" i="4"/>
  <c r="T2120" i="4"/>
  <c r="U2120" i="4"/>
  <c r="V2120" i="4"/>
  <c r="W2120" i="4"/>
  <c r="X2120" i="4"/>
  <c r="S2121" i="4"/>
  <c r="T2121" i="4"/>
  <c r="U2121" i="4"/>
  <c r="V2121" i="4"/>
  <c r="W2121" i="4"/>
  <c r="X2121" i="4"/>
  <c r="S2122" i="4"/>
  <c r="T2122" i="4"/>
  <c r="U2122" i="4"/>
  <c r="V2122" i="4"/>
  <c r="W2122" i="4"/>
  <c r="X2122" i="4"/>
  <c r="S2123" i="4"/>
  <c r="T2123" i="4"/>
  <c r="U2123" i="4"/>
  <c r="V2123" i="4"/>
  <c r="W2123" i="4"/>
  <c r="X2123" i="4"/>
  <c r="S2124" i="4"/>
  <c r="T2124" i="4"/>
  <c r="U2124" i="4"/>
  <c r="V2124" i="4"/>
  <c r="W2124" i="4"/>
  <c r="X2124" i="4"/>
  <c r="S2125" i="4"/>
  <c r="T2125" i="4"/>
  <c r="U2125" i="4"/>
  <c r="V2125" i="4"/>
  <c r="W2125" i="4"/>
  <c r="X2125" i="4"/>
  <c r="S2126" i="4"/>
  <c r="T2126" i="4"/>
  <c r="U2126" i="4"/>
  <c r="V2126" i="4"/>
  <c r="W2126" i="4"/>
  <c r="X2126" i="4"/>
  <c r="S2127" i="4"/>
  <c r="T2127" i="4"/>
  <c r="U2127" i="4"/>
  <c r="V2127" i="4"/>
  <c r="W2127" i="4"/>
  <c r="X2127" i="4"/>
  <c r="S2128" i="4"/>
  <c r="T2128" i="4"/>
  <c r="U2128" i="4"/>
  <c r="V2128" i="4"/>
  <c r="W2128" i="4"/>
  <c r="X2128" i="4"/>
  <c r="S2129" i="4"/>
  <c r="T2129" i="4"/>
  <c r="U2129" i="4"/>
  <c r="V2129" i="4"/>
  <c r="W2129" i="4"/>
  <c r="X2129" i="4"/>
  <c r="S2130" i="4"/>
  <c r="T2130" i="4"/>
  <c r="U2130" i="4"/>
  <c r="V2130" i="4"/>
  <c r="W2130" i="4"/>
  <c r="X2130" i="4"/>
  <c r="S2131" i="4"/>
  <c r="T2131" i="4"/>
  <c r="U2131" i="4"/>
  <c r="V2131" i="4"/>
  <c r="W2131" i="4"/>
  <c r="X2131" i="4"/>
  <c r="S2132" i="4"/>
  <c r="T2132" i="4"/>
  <c r="U2132" i="4"/>
  <c r="V2132" i="4"/>
  <c r="W2132" i="4"/>
  <c r="X2132" i="4"/>
  <c r="S2133" i="4"/>
  <c r="T2133" i="4"/>
  <c r="U2133" i="4"/>
  <c r="V2133" i="4"/>
  <c r="W2133" i="4"/>
  <c r="X2133" i="4"/>
  <c r="S2134" i="4"/>
  <c r="T2134" i="4"/>
  <c r="U2134" i="4"/>
  <c r="V2134" i="4"/>
  <c r="W2134" i="4"/>
  <c r="X2134" i="4"/>
  <c r="S2135" i="4"/>
  <c r="T2135" i="4"/>
  <c r="U2135" i="4"/>
  <c r="V2135" i="4"/>
  <c r="W2135" i="4"/>
  <c r="X2135" i="4"/>
  <c r="S2136" i="4"/>
  <c r="T2136" i="4"/>
  <c r="U2136" i="4"/>
  <c r="V2136" i="4"/>
  <c r="W2136" i="4"/>
  <c r="X2136" i="4"/>
  <c r="S2137" i="4"/>
  <c r="T2137" i="4"/>
  <c r="U2137" i="4"/>
  <c r="V2137" i="4"/>
  <c r="W2137" i="4"/>
  <c r="X2137" i="4"/>
  <c r="S2138" i="4"/>
  <c r="T2138" i="4"/>
  <c r="U2138" i="4"/>
  <c r="V2138" i="4"/>
  <c r="W2138" i="4"/>
  <c r="X2138" i="4"/>
  <c r="S2139" i="4"/>
  <c r="T2139" i="4"/>
  <c r="U2139" i="4"/>
  <c r="V2139" i="4"/>
  <c r="W2139" i="4"/>
  <c r="X2139" i="4"/>
  <c r="S2140" i="4"/>
  <c r="T2140" i="4"/>
  <c r="U2140" i="4"/>
  <c r="V2140" i="4"/>
  <c r="W2140" i="4"/>
  <c r="X2140" i="4"/>
  <c r="S2141" i="4"/>
  <c r="T2141" i="4"/>
  <c r="U2141" i="4"/>
  <c r="V2141" i="4"/>
  <c r="W2141" i="4"/>
  <c r="X2141" i="4"/>
  <c r="S2142" i="4"/>
  <c r="T2142" i="4"/>
  <c r="U2142" i="4"/>
  <c r="V2142" i="4"/>
  <c r="W2142" i="4"/>
  <c r="X2142" i="4"/>
  <c r="S2143" i="4"/>
  <c r="T2143" i="4"/>
  <c r="U2143" i="4"/>
  <c r="V2143" i="4"/>
  <c r="W2143" i="4"/>
  <c r="X2143" i="4"/>
  <c r="S2144" i="4"/>
  <c r="T2144" i="4"/>
  <c r="U2144" i="4"/>
  <c r="V2144" i="4"/>
  <c r="W2144" i="4"/>
  <c r="X2144" i="4"/>
  <c r="S2145" i="4"/>
  <c r="T2145" i="4"/>
  <c r="U2145" i="4"/>
  <c r="V2145" i="4"/>
  <c r="W2145" i="4"/>
  <c r="X2145" i="4"/>
  <c r="S2146" i="4"/>
  <c r="T2146" i="4"/>
  <c r="U2146" i="4"/>
  <c r="V2146" i="4"/>
  <c r="W2146" i="4"/>
  <c r="X2146" i="4"/>
  <c r="S2147" i="4"/>
  <c r="T2147" i="4"/>
  <c r="U2147" i="4"/>
  <c r="V2147" i="4"/>
  <c r="W2147" i="4"/>
  <c r="X2147" i="4"/>
  <c r="S2148" i="4"/>
  <c r="T2148" i="4"/>
  <c r="U2148" i="4"/>
  <c r="V2148" i="4"/>
  <c r="W2148" i="4"/>
  <c r="X2148" i="4"/>
  <c r="S2149" i="4"/>
  <c r="T2149" i="4"/>
  <c r="U2149" i="4"/>
  <c r="V2149" i="4"/>
  <c r="W2149" i="4"/>
  <c r="X2149" i="4"/>
  <c r="S2150" i="4"/>
  <c r="T2150" i="4"/>
  <c r="U2150" i="4"/>
  <c r="V2150" i="4"/>
  <c r="W2150" i="4"/>
  <c r="X2150" i="4"/>
  <c r="S2151" i="4"/>
  <c r="T2151" i="4"/>
  <c r="U2151" i="4"/>
  <c r="V2151" i="4"/>
  <c r="W2151" i="4"/>
  <c r="X2151" i="4"/>
  <c r="S2152" i="4"/>
  <c r="T2152" i="4"/>
  <c r="U2152" i="4"/>
  <c r="V2152" i="4"/>
  <c r="W2152" i="4"/>
  <c r="X2152" i="4"/>
  <c r="S2153" i="4"/>
  <c r="T2153" i="4"/>
  <c r="U2153" i="4"/>
  <c r="V2153" i="4"/>
  <c r="W2153" i="4"/>
  <c r="X2153" i="4"/>
  <c r="S2154" i="4"/>
  <c r="T2154" i="4"/>
  <c r="U2154" i="4"/>
  <c r="V2154" i="4"/>
  <c r="W2154" i="4"/>
  <c r="X2154" i="4"/>
  <c r="S2155" i="4"/>
  <c r="T2155" i="4"/>
  <c r="U2155" i="4"/>
  <c r="V2155" i="4"/>
  <c r="W2155" i="4"/>
  <c r="X2155" i="4"/>
  <c r="S2156" i="4"/>
  <c r="T2156" i="4"/>
  <c r="U2156" i="4"/>
  <c r="V2156" i="4"/>
  <c r="W2156" i="4"/>
  <c r="X2156" i="4"/>
  <c r="S2157" i="4"/>
  <c r="T2157" i="4"/>
  <c r="U2157" i="4"/>
  <c r="V2157" i="4"/>
  <c r="W2157" i="4"/>
  <c r="X2157" i="4"/>
  <c r="S2158" i="4"/>
  <c r="T2158" i="4"/>
  <c r="U2158" i="4"/>
  <c r="V2158" i="4"/>
  <c r="W2158" i="4"/>
  <c r="X2158" i="4"/>
  <c r="S2159" i="4"/>
  <c r="T2159" i="4"/>
  <c r="U2159" i="4"/>
  <c r="V2159" i="4"/>
  <c r="W2159" i="4"/>
  <c r="X2159" i="4"/>
  <c r="S2160" i="4"/>
  <c r="T2160" i="4"/>
  <c r="U2160" i="4"/>
  <c r="V2160" i="4"/>
  <c r="W2160" i="4"/>
  <c r="X2160" i="4"/>
  <c r="S2161" i="4"/>
  <c r="T2161" i="4"/>
  <c r="U2161" i="4"/>
  <c r="V2161" i="4"/>
  <c r="W2161" i="4"/>
  <c r="X2161" i="4"/>
  <c r="S2162" i="4"/>
  <c r="T2162" i="4"/>
  <c r="U2162" i="4"/>
  <c r="V2162" i="4"/>
  <c r="W2162" i="4"/>
  <c r="X2162" i="4"/>
  <c r="S2163" i="4"/>
  <c r="T2163" i="4"/>
  <c r="U2163" i="4"/>
  <c r="V2163" i="4"/>
  <c r="W2163" i="4"/>
  <c r="X2163" i="4"/>
  <c r="S2164" i="4"/>
  <c r="T2164" i="4"/>
  <c r="U2164" i="4"/>
  <c r="V2164" i="4"/>
  <c r="W2164" i="4"/>
  <c r="X2164" i="4"/>
  <c r="S2165" i="4"/>
  <c r="T2165" i="4"/>
  <c r="U2165" i="4"/>
  <c r="V2165" i="4"/>
  <c r="W2165" i="4"/>
  <c r="X2165" i="4"/>
  <c r="S2166" i="4"/>
  <c r="T2166" i="4"/>
  <c r="U2166" i="4"/>
  <c r="V2166" i="4"/>
  <c r="W2166" i="4"/>
  <c r="X2166" i="4"/>
  <c r="S2167" i="4"/>
  <c r="T2167" i="4"/>
  <c r="U2167" i="4"/>
  <c r="V2167" i="4"/>
  <c r="W2167" i="4"/>
  <c r="X2167" i="4"/>
  <c r="S2168" i="4"/>
  <c r="T2168" i="4"/>
  <c r="U2168" i="4"/>
  <c r="V2168" i="4"/>
  <c r="W2168" i="4"/>
  <c r="X2168" i="4"/>
  <c r="S2169" i="4"/>
  <c r="T2169" i="4"/>
  <c r="U2169" i="4"/>
  <c r="V2169" i="4"/>
  <c r="W2169" i="4"/>
  <c r="X2169" i="4"/>
  <c r="S2170" i="4"/>
  <c r="T2170" i="4"/>
  <c r="U2170" i="4"/>
  <c r="V2170" i="4"/>
  <c r="W2170" i="4"/>
  <c r="X2170" i="4"/>
  <c r="S2171" i="4"/>
  <c r="T2171" i="4"/>
  <c r="U2171" i="4"/>
  <c r="V2171" i="4"/>
  <c r="W2171" i="4"/>
  <c r="X2171" i="4"/>
  <c r="S2172" i="4"/>
  <c r="T2172" i="4"/>
  <c r="U2172" i="4"/>
  <c r="V2172" i="4"/>
  <c r="W2172" i="4"/>
  <c r="X2172" i="4"/>
  <c r="S2173" i="4"/>
  <c r="T2173" i="4"/>
  <c r="U2173" i="4"/>
  <c r="V2173" i="4"/>
  <c r="W2173" i="4"/>
  <c r="X2173" i="4"/>
  <c r="S2174" i="4"/>
  <c r="T2174" i="4"/>
  <c r="U2174" i="4"/>
  <c r="V2174" i="4"/>
  <c r="W2174" i="4"/>
  <c r="X2174" i="4"/>
  <c r="S2175" i="4"/>
  <c r="T2175" i="4"/>
  <c r="U2175" i="4"/>
  <c r="V2175" i="4"/>
  <c r="W2175" i="4"/>
  <c r="X2175" i="4"/>
  <c r="S2176" i="4"/>
  <c r="T2176" i="4"/>
  <c r="U2176" i="4"/>
  <c r="V2176" i="4"/>
  <c r="W2176" i="4"/>
  <c r="X2176" i="4"/>
  <c r="S2177" i="4"/>
  <c r="T2177" i="4"/>
  <c r="U2177" i="4"/>
  <c r="V2177" i="4"/>
  <c r="W2177" i="4"/>
  <c r="X2177" i="4"/>
  <c r="S2178" i="4"/>
  <c r="T2178" i="4"/>
  <c r="U2178" i="4"/>
  <c r="V2178" i="4"/>
  <c r="W2178" i="4"/>
  <c r="X2178" i="4"/>
  <c r="S2179" i="4"/>
  <c r="T2179" i="4"/>
  <c r="U2179" i="4"/>
  <c r="V2179" i="4"/>
  <c r="W2179" i="4"/>
  <c r="X2179" i="4"/>
  <c r="S2180" i="4"/>
  <c r="T2180" i="4"/>
  <c r="U2180" i="4"/>
  <c r="V2180" i="4"/>
  <c r="W2180" i="4"/>
  <c r="X2180" i="4"/>
  <c r="S2181" i="4"/>
  <c r="T2181" i="4"/>
  <c r="U2181" i="4"/>
  <c r="V2181" i="4"/>
  <c r="W2181" i="4"/>
  <c r="X2181" i="4"/>
  <c r="S2182" i="4"/>
  <c r="T2182" i="4"/>
  <c r="U2182" i="4"/>
  <c r="V2182" i="4"/>
  <c r="W2182" i="4"/>
  <c r="X2182" i="4"/>
  <c r="S2183" i="4"/>
  <c r="T2183" i="4"/>
  <c r="U2183" i="4"/>
  <c r="V2183" i="4"/>
  <c r="W2183" i="4"/>
  <c r="X2183" i="4"/>
  <c r="S2184" i="4"/>
  <c r="T2184" i="4"/>
  <c r="U2184" i="4"/>
  <c r="V2184" i="4"/>
  <c r="W2184" i="4"/>
  <c r="X2184" i="4"/>
  <c r="S2185" i="4"/>
  <c r="T2185" i="4"/>
  <c r="U2185" i="4"/>
  <c r="V2185" i="4"/>
  <c r="W2185" i="4"/>
  <c r="X2185" i="4"/>
  <c r="S2186" i="4"/>
  <c r="T2186" i="4"/>
  <c r="U2186" i="4"/>
  <c r="V2186" i="4"/>
  <c r="W2186" i="4"/>
  <c r="X2186" i="4"/>
  <c r="S2187" i="4"/>
  <c r="T2187" i="4"/>
  <c r="U2187" i="4"/>
  <c r="V2187" i="4"/>
  <c r="W2187" i="4"/>
  <c r="X2187" i="4"/>
  <c r="S2188" i="4"/>
  <c r="T2188" i="4"/>
  <c r="U2188" i="4"/>
  <c r="V2188" i="4"/>
  <c r="W2188" i="4"/>
  <c r="X2188" i="4"/>
  <c r="S2189" i="4"/>
  <c r="T2189" i="4"/>
  <c r="U2189" i="4"/>
  <c r="V2189" i="4"/>
  <c r="W2189" i="4"/>
  <c r="X2189" i="4"/>
  <c r="S2190" i="4"/>
  <c r="T2190" i="4"/>
  <c r="U2190" i="4"/>
  <c r="V2190" i="4"/>
  <c r="W2190" i="4"/>
  <c r="X2190" i="4"/>
  <c r="S2191" i="4"/>
  <c r="T2191" i="4"/>
  <c r="U2191" i="4"/>
  <c r="V2191" i="4"/>
  <c r="W2191" i="4"/>
  <c r="X2191" i="4"/>
  <c r="S2192" i="4"/>
  <c r="T2192" i="4"/>
  <c r="U2192" i="4"/>
  <c r="V2192" i="4"/>
  <c r="W2192" i="4"/>
  <c r="X2192" i="4"/>
  <c r="S2193" i="4"/>
  <c r="T2193" i="4"/>
  <c r="U2193" i="4"/>
  <c r="V2193" i="4"/>
  <c r="W2193" i="4"/>
  <c r="X2193" i="4"/>
  <c r="S2194" i="4"/>
  <c r="T2194" i="4"/>
  <c r="U2194" i="4"/>
  <c r="V2194" i="4"/>
  <c r="W2194" i="4"/>
  <c r="X2194" i="4"/>
  <c r="S2195" i="4"/>
  <c r="T2195" i="4"/>
  <c r="U2195" i="4"/>
  <c r="V2195" i="4"/>
  <c r="W2195" i="4"/>
  <c r="X2195" i="4"/>
  <c r="S2196" i="4"/>
  <c r="T2196" i="4"/>
  <c r="U2196" i="4"/>
  <c r="V2196" i="4"/>
  <c r="W2196" i="4"/>
  <c r="X2196" i="4"/>
  <c r="S2197" i="4"/>
  <c r="T2197" i="4"/>
  <c r="U2197" i="4"/>
  <c r="V2197" i="4"/>
  <c r="W2197" i="4"/>
  <c r="X2197" i="4"/>
  <c r="S2198" i="4"/>
  <c r="T2198" i="4"/>
  <c r="U2198" i="4"/>
  <c r="V2198" i="4"/>
  <c r="W2198" i="4"/>
  <c r="X2198" i="4"/>
  <c r="S2199" i="4"/>
  <c r="T2199" i="4"/>
  <c r="U2199" i="4"/>
  <c r="V2199" i="4"/>
  <c r="W2199" i="4"/>
  <c r="X2199" i="4"/>
  <c r="S2200" i="4"/>
  <c r="T2200" i="4"/>
  <c r="U2200" i="4"/>
  <c r="V2200" i="4"/>
  <c r="W2200" i="4"/>
  <c r="X2200" i="4"/>
  <c r="S2201" i="4"/>
  <c r="T2201" i="4"/>
  <c r="U2201" i="4"/>
  <c r="V2201" i="4"/>
  <c r="W2201" i="4"/>
  <c r="X2201" i="4"/>
  <c r="S2202" i="4"/>
  <c r="T2202" i="4"/>
  <c r="U2202" i="4"/>
  <c r="V2202" i="4"/>
  <c r="W2202" i="4"/>
  <c r="X2202" i="4"/>
  <c r="S2203" i="4"/>
  <c r="T2203" i="4"/>
  <c r="U2203" i="4"/>
  <c r="V2203" i="4"/>
  <c r="W2203" i="4"/>
  <c r="X2203" i="4"/>
  <c r="S2204" i="4"/>
  <c r="T2204" i="4"/>
  <c r="U2204" i="4"/>
  <c r="V2204" i="4"/>
  <c r="W2204" i="4"/>
  <c r="X2204" i="4"/>
  <c r="S2205" i="4"/>
  <c r="T2205" i="4"/>
  <c r="U2205" i="4"/>
  <c r="V2205" i="4"/>
  <c r="W2205" i="4"/>
  <c r="X2205" i="4"/>
  <c r="S2206" i="4"/>
  <c r="T2206" i="4"/>
  <c r="U2206" i="4"/>
  <c r="V2206" i="4"/>
  <c r="W2206" i="4"/>
  <c r="X2206" i="4"/>
  <c r="S2207" i="4"/>
  <c r="T2207" i="4"/>
  <c r="U2207" i="4"/>
  <c r="V2207" i="4"/>
  <c r="W2207" i="4"/>
  <c r="X2207" i="4"/>
  <c r="S2208" i="4"/>
  <c r="T2208" i="4"/>
  <c r="U2208" i="4"/>
  <c r="V2208" i="4"/>
  <c r="W2208" i="4"/>
  <c r="X2208" i="4"/>
  <c r="S2209" i="4"/>
  <c r="T2209" i="4"/>
  <c r="U2209" i="4"/>
  <c r="V2209" i="4"/>
  <c r="W2209" i="4"/>
  <c r="X2209" i="4"/>
  <c r="S2210" i="4"/>
  <c r="T2210" i="4"/>
  <c r="U2210" i="4"/>
  <c r="V2210" i="4"/>
  <c r="W2210" i="4"/>
  <c r="X2210" i="4"/>
  <c r="S2211" i="4"/>
  <c r="T2211" i="4"/>
  <c r="U2211" i="4"/>
  <c r="V2211" i="4"/>
  <c r="W2211" i="4"/>
  <c r="X2211" i="4"/>
  <c r="S2212" i="4"/>
  <c r="T2212" i="4"/>
  <c r="U2212" i="4"/>
  <c r="V2212" i="4"/>
  <c r="W2212" i="4"/>
  <c r="X2212" i="4"/>
  <c r="S2213" i="4"/>
  <c r="T2213" i="4"/>
  <c r="U2213" i="4"/>
  <c r="V2213" i="4"/>
  <c r="W2213" i="4"/>
  <c r="X2213" i="4"/>
  <c r="S2214" i="4"/>
  <c r="T2214" i="4"/>
  <c r="U2214" i="4"/>
  <c r="V2214" i="4"/>
  <c r="W2214" i="4"/>
  <c r="X2214" i="4"/>
  <c r="S2215" i="4"/>
  <c r="T2215" i="4"/>
  <c r="U2215" i="4"/>
  <c r="V2215" i="4"/>
  <c r="W2215" i="4"/>
  <c r="X2215" i="4"/>
  <c r="S2216" i="4"/>
  <c r="T2216" i="4"/>
  <c r="U2216" i="4"/>
  <c r="V2216" i="4"/>
  <c r="W2216" i="4"/>
  <c r="X2216" i="4"/>
  <c r="S2217" i="4"/>
  <c r="T2217" i="4"/>
  <c r="U2217" i="4"/>
  <c r="V2217" i="4"/>
  <c r="W2217" i="4"/>
  <c r="X2217" i="4"/>
  <c r="S2218" i="4"/>
  <c r="T2218" i="4"/>
  <c r="U2218" i="4"/>
  <c r="V2218" i="4"/>
  <c r="W2218" i="4"/>
  <c r="X2218" i="4"/>
  <c r="S2219" i="4"/>
  <c r="T2219" i="4"/>
  <c r="U2219" i="4"/>
  <c r="V2219" i="4"/>
  <c r="W2219" i="4"/>
  <c r="X2219" i="4"/>
  <c r="S2220" i="4"/>
  <c r="T2220" i="4"/>
  <c r="U2220" i="4"/>
  <c r="V2220" i="4"/>
  <c r="W2220" i="4"/>
  <c r="X2220" i="4"/>
  <c r="S2221" i="4"/>
  <c r="T2221" i="4"/>
  <c r="U2221" i="4"/>
  <c r="V2221" i="4"/>
  <c r="W2221" i="4"/>
  <c r="X2221" i="4"/>
  <c r="S2222" i="4"/>
  <c r="T2222" i="4"/>
  <c r="U2222" i="4"/>
  <c r="V2222" i="4"/>
  <c r="W2222" i="4"/>
  <c r="X2222" i="4"/>
  <c r="S2223" i="4"/>
  <c r="T2223" i="4"/>
  <c r="U2223" i="4"/>
  <c r="V2223" i="4"/>
  <c r="W2223" i="4"/>
  <c r="X2223" i="4"/>
  <c r="S2224" i="4"/>
  <c r="T2224" i="4"/>
  <c r="U2224" i="4"/>
  <c r="V2224" i="4"/>
  <c r="W2224" i="4"/>
  <c r="X2224" i="4"/>
  <c r="S2225" i="4"/>
  <c r="T2225" i="4"/>
  <c r="U2225" i="4"/>
  <c r="V2225" i="4"/>
  <c r="W2225" i="4"/>
  <c r="X2225" i="4"/>
  <c r="S2226" i="4"/>
  <c r="T2226" i="4"/>
  <c r="U2226" i="4"/>
  <c r="V2226" i="4"/>
  <c r="W2226" i="4"/>
  <c r="X2226" i="4"/>
  <c r="S2227" i="4"/>
  <c r="T2227" i="4"/>
  <c r="U2227" i="4"/>
  <c r="V2227" i="4"/>
  <c r="W2227" i="4"/>
  <c r="X2227" i="4"/>
  <c r="S2228" i="4"/>
  <c r="T2228" i="4"/>
  <c r="U2228" i="4"/>
  <c r="V2228" i="4"/>
  <c r="W2228" i="4"/>
  <c r="X2228" i="4"/>
  <c r="S2229" i="4"/>
  <c r="T2229" i="4"/>
  <c r="U2229" i="4"/>
  <c r="V2229" i="4"/>
  <c r="W2229" i="4"/>
  <c r="X2229" i="4"/>
  <c r="S2230" i="4"/>
  <c r="T2230" i="4"/>
  <c r="U2230" i="4"/>
  <c r="V2230" i="4"/>
  <c r="W2230" i="4"/>
  <c r="X2230" i="4"/>
  <c r="S2231" i="4"/>
  <c r="T2231" i="4"/>
  <c r="U2231" i="4"/>
  <c r="V2231" i="4"/>
  <c r="W2231" i="4"/>
  <c r="X2231" i="4"/>
  <c r="S2232" i="4"/>
  <c r="T2232" i="4"/>
  <c r="U2232" i="4"/>
  <c r="V2232" i="4"/>
  <c r="W2232" i="4"/>
  <c r="X2232" i="4"/>
  <c r="S2233" i="4"/>
  <c r="T2233" i="4"/>
  <c r="U2233" i="4"/>
  <c r="V2233" i="4"/>
  <c r="W2233" i="4"/>
  <c r="X2233" i="4"/>
  <c r="S2234" i="4"/>
  <c r="T2234" i="4"/>
  <c r="U2234" i="4"/>
  <c r="V2234" i="4"/>
  <c r="W2234" i="4"/>
  <c r="X2234" i="4"/>
  <c r="S2235" i="4"/>
  <c r="T2235" i="4"/>
  <c r="U2235" i="4"/>
  <c r="V2235" i="4"/>
  <c r="W2235" i="4"/>
  <c r="X2235" i="4"/>
  <c r="S2236" i="4"/>
  <c r="T2236" i="4"/>
  <c r="U2236" i="4"/>
  <c r="V2236" i="4"/>
  <c r="W2236" i="4"/>
  <c r="X2236" i="4"/>
  <c r="S2237" i="4"/>
  <c r="T2237" i="4"/>
  <c r="U2237" i="4"/>
  <c r="V2237" i="4"/>
  <c r="W2237" i="4"/>
  <c r="X2237" i="4"/>
  <c r="S2238" i="4"/>
  <c r="T2238" i="4"/>
  <c r="U2238" i="4"/>
  <c r="V2238" i="4"/>
  <c r="W2238" i="4"/>
  <c r="X2238" i="4"/>
  <c r="S2239" i="4"/>
  <c r="T2239" i="4"/>
  <c r="U2239" i="4"/>
  <c r="V2239" i="4"/>
  <c r="W2239" i="4"/>
  <c r="X2239" i="4"/>
  <c r="S2240" i="4"/>
  <c r="T2240" i="4"/>
  <c r="U2240" i="4"/>
  <c r="V2240" i="4"/>
  <c r="W2240" i="4"/>
  <c r="X2240" i="4"/>
  <c r="S2241" i="4"/>
  <c r="T2241" i="4"/>
  <c r="U2241" i="4"/>
  <c r="V2241" i="4"/>
  <c r="W2241" i="4"/>
  <c r="X2241" i="4"/>
  <c r="AA1961" i="4" l="1"/>
  <c r="Z1961" i="4"/>
  <c r="Y1961" i="4"/>
  <c r="AA1960" i="4"/>
  <c r="Z1960" i="4"/>
  <c r="Y1960" i="4"/>
  <c r="AA1959" i="4"/>
  <c r="Z1959" i="4"/>
  <c r="Y1959" i="4"/>
  <c r="AA1958" i="4"/>
  <c r="Z1958" i="4"/>
  <c r="Y1958" i="4"/>
  <c r="AA1957" i="4"/>
  <c r="Z1957" i="4"/>
  <c r="Y1957" i="4"/>
  <c r="AA1956" i="4"/>
  <c r="Z1956" i="4"/>
  <c r="Y1956" i="4"/>
  <c r="AA1955" i="4"/>
  <c r="Z1955" i="4"/>
  <c r="Y1955" i="4"/>
  <c r="AA1954" i="4"/>
  <c r="Z1954" i="4"/>
  <c r="Y1954" i="4"/>
  <c r="AA1953" i="4"/>
  <c r="Z1953" i="4"/>
  <c r="Y1953" i="4"/>
  <c r="AA1952" i="4"/>
  <c r="Z1952" i="4"/>
  <c r="Y1952" i="4"/>
  <c r="AA1951" i="4"/>
  <c r="Z1951" i="4"/>
  <c r="Y1951" i="4"/>
  <c r="AA1950" i="4"/>
  <c r="Z1950" i="4"/>
  <c r="Y1950" i="4"/>
  <c r="AA1949" i="4"/>
  <c r="Z1949" i="4"/>
  <c r="Y1949" i="4"/>
  <c r="AA1948" i="4"/>
  <c r="Z1948" i="4"/>
  <c r="Y1948" i="4"/>
  <c r="AA1947" i="4"/>
  <c r="Z1947" i="4"/>
  <c r="Y1947" i="4"/>
  <c r="AA1946" i="4"/>
  <c r="Z1946" i="4"/>
  <c r="Y1946" i="4"/>
  <c r="AA1945" i="4"/>
  <c r="Z1945" i="4"/>
  <c r="Y1945" i="4"/>
  <c r="AA1944" i="4"/>
  <c r="Z1944" i="4"/>
  <c r="Y1944" i="4"/>
  <c r="AA1943" i="4"/>
  <c r="Z1943" i="4"/>
  <c r="Y1943" i="4"/>
  <c r="AA1942" i="4"/>
  <c r="Z1942" i="4"/>
  <c r="Y1942" i="4"/>
  <c r="AA1941" i="4"/>
  <c r="Z1941" i="4"/>
  <c r="Y1941" i="4"/>
  <c r="AA1940" i="4"/>
  <c r="Z1940" i="4"/>
  <c r="Y1940" i="4"/>
  <c r="AA1939" i="4"/>
  <c r="Z1939" i="4"/>
  <c r="Y1939" i="4"/>
  <c r="AA1938" i="4"/>
  <c r="Z1938" i="4"/>
  <c r="Y1938" i="4"/>
  <c r="AA1937" i="4"/>
  <c r="Z1937" i="4"/>
  <c r="Y1937" i="4"/>
  <c r="AA1936" i="4"/>
  <c r="Z1936" i="4"/>
  <c r="Y1936" i="4"/>
  <c r="AA1935" i="4"/>
  <c r="Z1935" i="4"/>
  <c r="Y1935" i="4"/>
  <c r="AA1934" i="4"/>
  <c r="Z1934" i="4"/>
  <c r="Y1934" i="4"/>
  <c r="AA1933" i="4"/>
  <c r="Z1933" i="4"/>
  <c r="Y1933" i="4"/>
  <c r="AA1932" i="4"/>
  <c r="Z1932" i="4"/>
  <c r="Y1932" i="4"/>
  <c r="AA1931" i="4"/>
  <c r="Z1931" i="4"/>
  <c r="Y1931" i="4"/>
  <c r="AA1930" i="4"/>
  <c r="Z1930" i="4"/>
  <c r="Y1930" i="4"/>
  <c r="AA1929" i="4"/>
  <c r="Z1929" i="4"/>
  <c r="Y1929" i="4"/>
  <c r="AA1928" i="4"/>
  <c r="Z1928" i="4"/>
  <c r="Y1928" i="4"/>
  <c r="AA1927" i="4"/>
  <c r="Z1927" i="4"/>
  <c r="Y1927" i="4"/>
  <c r="AA1926" i="4"/>
  <c r="Z1926" i="4"/>
  <c r="Y1926" i="4"/>
  <c r="AA1925" i="4"/>
  <c r="Z1925" i="4"/>
  <c r="Y1925" i="4"/>
  <c r="AA1924" i="4"/>
  <c r="Z1924" i="4"/>
  <c r="Y1924" i="4"/>
  <c r="AA1923" i="4"/>
  <c r="Z1923" i="4"/>
  <c r="Y1923" i="4"/>
  <c r="AA1922" i="4"/>
  <c r="Z1922" i="4"/>
  <c r="Y1922" i="4"/>
  <c r="AA1921" i="4"/>
  <c r="Z1921" i="4"/>
  <c r="Y1921" i="4"/>
  <c r="AA1920" i="4"/>
  <c r="Z1920" i="4"/>
  <c r="Y1920" i="4"/>
  <c r="AA1919" i="4"/>
  <c r="Z1919" i="4"/>
  <c r="Y1919" i="4"/>
  <c r="AA1918" i="4"/>
  <c r="Z1918" i="4"/>
  <c r="Y1918" i="4"/>
  <c r="AA1917" i="4"/>
  <c r="Z1917" i="4"/>
  <c r="Y1917" i="4"/>
  <c r="AA1916" i="4"/>
  <c r="Z1916" i="4"/>
  <c r="Y1916" i="4"/>
  <c r="AA1915" i="4"/>
  <c r="Z1915" i="4"/>
  <c r="Y1915" i="4"/>
  <c r="AA1914" i="4"/>
  <c r="Z1914" i="4"/>
  <c r="Y1914" i="4"/>
  <c r="AA1913" i="4"/>
  <c r="Z1913" i="4"/>
  <c r="Y1913" i="4"/>
  <c r="AA1912" i="4"/>
  <c r="Z1912" i="4"/>
  <c r="Y1912" i="4"/>
  <c r="AA1911" i="4"/>
  <c r="Z1911" i="4"/>
  <c r="Y1911" i="4"/>
  <c r="AA1910" i="4"/>
  <c r="Z1910" i="4"/>
  <c r="Y1910" i="4"/>
  <c r="AA1909" i="4"/>
  <c r="Z1909" i="4"/>
  <c r="Y1909" i="4"/>
  <c r="AA1908" i="4"/>
  <c r="Z1908" i="4"/>
  <c r="Y1908" i="4"/>
  <c r="AA1907" i="4"/>
  <c r="Z1907" i="4"/>
  <c r="Y1907" i="4"/>
  <c r="AA1906" i="4"/>
  <c r="Z1906" i="4"/>
  <c r="Y1906" i="4"/>
  <c r="AA1905" i="4"/>
  <c r="Z1905" i="4"/>
  <c r="Y1905" i="4"/>
  <c r="AA1904" i="4"/>
  <c r="Z1904" i="4"/>
  <c r="Y1904" i="4"/>
  <c r="AA1903" i="4"/>
  <c r="Z1903" i="4"/>
  <c r="Y1903" i="4"/>
  <c r="AA1902" i="4"/>
  <c r="Z1902" i="4"/>
  <c r="Y1902" i="4"/>
  <c r="AA1901" i="4"/>
  <c r="Z1901" i="4"/>
  <c r="Y1901" i="4"/>
  <c r="AA1900" i="4"/>
  <c r="Z1900" i="4"/>
  <c r="Y1900" i="4"/>
  <c r="AA1899" i="4"/>
  <c r="Z1899" i="4"/>
  <c r="Y1899" i="4"/>
  <c r="AA1898" i="4"/>
  <c r="Z1898" i="4"/>
  <c r="Y1898" i="4"/>
  <c r="AA1897" i="4"/>
  <c r="Z1897" i="4"/>
  <c r="Y1897" i="4"/>
  <c r="AA1896" i="4"/>
  <c r="Z1896" i="4"/>
  <c r="Y1896" i="4"/>
  <c r="AA1895" i="4"/>
  <c r="Z1895" i="4"/>
  <c r="Y1895" i="4"/>
  <c r="AA1894" i="4"/>
  <c r="Z1894" i="4"/>
  <c r="Y1894" i="4"/>
  <c r="AA1893" i="4"/>
  <c r="Z1893" i="4"/>
  <c r="Y1893" i="4"/>
  <c r="AA1892" i="4"/>
  <c r="Z1892" i="4"/>
  <c r="Y1892" i="4"/>
  <c r="AA1891" i="4"/>
  <c r="Z1891" i="4"/>
  <c r="Y1891" i="4"/>
  <c r="AA1890" i="4"/>
  <c r="Z1890" i="4"/>
  <c r="Y1890" i="4"/>
  <c r="AA1889" i="4"/>
  <c r="Z1889" i="4"/>
  <c r="Y1889" i="4"/>
  <c r="AA1888" i="4"/>
  <c r="Z1888" i="4"/>
  <c r="Y1888" i="4"/>
  <c r="AA1887" i="4"/>
  <c r="Z1887" i="4"/>
  <c r="Y1887" i="4"/>
  <c r="AA1886" i="4"/>
  <c r="Z1886" i="4"/>
  <c r="Y1886" i="4"/>
  <c r="AA1885" i="4"/>
  <c r="Z1885" i="4"/>
  <c r="Y1885" i="4"/>
  <c r="AA1884" i="4"/>
  <c r="Z1884" i="4"/>
  <c r="Y1884" i="4"/>
  <c r="AA1883" i="4"/>
  <c r="Z1883" i="4"/>
  <c r="Y1883" i="4"/>
  <c r="AA1882" i="4"/>
  <c r="Z1882" i="4"/>
  <c r="Y1882" i="4"/>
  <c r="AA1881" i="4"/>
  <c r="Z1881" i="4"/>
  <c r="Y1881" i="4"/>
  <c r="AA1880" i="4"/>
  <c r="Z1880" i="4"/>
  <c r="Y1880" i="4"/>
  <c r="AA1879" i="4"/>
  <c r="Z1879" i="4"/>
  <c r="Y1879" i="4"/>
  <c r="AA1878" i="4"/>
  <c r="Z1878" i="4"/>
  <c r="Y1878" i="4"/>
  <c r="AA1877" i="4"/>
  <c r="Z1877" i="4"/>
  <c r="Y1877" i="4"/>
  <c r="AA1876" i="4"/>
  <c r="Z1876" i="4"/>
  <c r="Y1876" i="4"/>
  <c r="AA1875" i="4"/>
  <c r="Z1875" i="4"/>
  <c r="Y1875" i="4"/>
  <c r="AA1874" i="4"/>
  <c r="Z1874" i="4"/>
  <c r="Y1874" i="4"/>
  <c r="AA1873" i="4"/>
  <c r="Z1873" i="4"/>
  <c r="Y1873" i="4"/>
  <c r="AA1872" i="4"/>
  <c r="Z1872" i="4"/>
  <c r="Y1872" i="4"/>
  <c r="AA1871" i="4"/>
  <c r="Z1871" i="4"/>
  <c r="Y1871" i="4"/>
  <c r="AA1870" i="4"/>
  <c r="Z1870" i="4"/>
  <c r="Y1870" i="4"/>
  <c r="AA1869" i="4"/>
  <c r="Z1869" i="4"/>
  <c r="Y1869" i="4"/>
  <c r="AA1868" i="4"/>
  <c r="Z1868" i="4"/>
  <c r="Y1868" i="4"/>
  <c r="AA1867" i="4"/>
  <c r="Z1867" i="4"/>
  <c r="Y1867" i="4"/>
  <c r="AA1866" i="4"/>
  <c r="Z1866" i="4"/>
  <c r="Y1866" i="4"/>
  <c r="AA1865" i="4"/>
  <c r="Z1865" i="4"/>
  <c r="Y1865" i="4"/>
  <c r="AA1864" i="4"/>
  <c r="Z1864" i="4"/>
  <c r="Y1864" i="4"/>
  <c r="AA1863" i="4"/>
  <c r="Z1863" i="4"/>
  <c r="Y1863" i="4"/>
  <c r="AA1862" i="4"/>
  <c r="Z1862" i="4"/>
  <c r="Y1862" i="4"/>
  <c r="AA1861" i="4"/>
  <c r="Z1861" i="4"/>
  <c r="Y1861" i="4"/>
  <c r="AA1860" i="4"/>
  <c r="Z1860" i="4"/>
  <c r="Y1860" i="4"/>
  <c r="AA1859" i="4"/>
  <c r="Z1859" i="4"/>
  <c r="Y1859" i="4"/>
  <c r="AA1858" i="4"/>
  <c r="Z1858" i="4"/>
  <c r="Y1858" i="4"/>
  <c r="AA1857" i="4"/>
  <c r="Z1857" i="4"/>
  <c r="Y1857" i="4"/>
  <c r="AA1856" i="4"/>
  <c r="Z1856" i="4"/>
  <c r="Y1856" i="4"/>
  <c r="AA1855" i="4"/>
  <c r="Z1855" i="4"/>
  <c r="Y1855" i="4"/>
  <c r="AA1854" i="4"/>
  <c r="Z1854" i="4"/>
  <c r="Y1854" i="4"/>
  <c r="AA1853" i="4"/>
  <c r="Z1853" i="4"/>
  <c r="Y1853" i="4"/>
  <c r="AA1852" i="4"/>
  <c r="Z1852" i="4"/>
  <c r="Y1852" i="4"/>
  <c r="AA1851" i="4"/>
  <c r="Z1851" i="4"/>
  <c r="Y1851" i="4"/>
  <c r="AA1850" i="4"/>
  <c r="Z1850" i="4"/>
  <c r="Y1850" i="4"/>
  <c r="AA1849" i="4"/>
  <c r="Z1849" i="4"/>
  <c r="Y1849" i="4"/>
  <c r="AA1848" i="4"/>
  <c r="Z1848" i="4"/>
  <c r="Y1848" i="4"/>
  <c r="AA1847" i="4"/>
  <c r="Z1847" i="4"/>
  <c r="Y1847" i="4"/>
  <c r="AA1846" i="4"/>
  <c r="Z1846" i="4"/>
  <c r="Y1846" i="4"/>
  <c r="AA1845" i="4"/>
  <c r="Z1845" i="4"/>
  <c r="Y1845" i="4"/>
  <c r="AA1844" i="4"/>
  <c r="Z1844" i="4"/>
  <c r="Y1844" i="4"/>
  <c r="AA1843" i="4"/>
  <c r="Z1843" i="4"/>
  <c r="Y1843" i="4"/>
  <c r="AA1842" i="4"/>
  <c r="Z1842" i="4"/>
  <c r="Y1842" i="4"/>
  <c r="AA1841" i="4"/>
  <c r="Z1841" i="4"/>
  <c r="Y1841" i="4"/>
  <c r="AA1840" i="4"/>
  <c r="Z1840" i="4"/>
  <c r="Y1840" i="4"/>
  <c r="AA1839" i="4"/>
  <c r="Z1839" i="4"/>
  <c r="Y1839" i="4"/>
  <c r="AA1838" i="4"/>
  <c r="Z1838" i="4"/>
  <c r="Y1838" i="4"/>
  <c r="AA1837" i="4"/>
  <c r="Z1837" i="4"/>
  <c r="Y1837" i="4"/>
  <c r="AA1836" i="4"/>
  <c r="Z1836" i="4"/>
  <c r="Y1836" i="4"/>
  <c r="AA1835" i="4"/>
  <c r="Z1835" i="4"/>
  <c r="Y1835" i="4"/>
  <c r="AA1834" i="4"/>
  <c r="Z1834" i="4"/>
  <c r="Y1834" i="4"/>
  <c r="AA1833" i="4"/>
  <c r="Z1833" i="4"/>
  <c r="Y1833" i="4"/>
  <c r="AA1832" i="4"/>
  <c r="Z1832" i="4"/>
  <c r="Y1832" i="4"/>
  <c r="AA1831" i="4"/>
  <c r="Z1831" i="4"/>
  <c r="Y1831" i="4"/>
  <c r="AA1830" i="4"/>
  <c r="Z1830" i="4"/>
  <c r="Y1830" i="4"/>
  <c r="AA1829" i="4"/>
  <c r="Z1829" i="4"/>
  <c r="Y1829" i="4"/>
  <c r="AA1828" i="4"/>
  <c r="Z1828" i="4"/>
  <c r="Y1828" i="4"/>
  <c r="AA1827" i="4"/>
  <c r="Z1827" i="4"/>
  <c r="Y1827" i="4"/>
  <c r="AA1826" i="4"/>
  <c r="Z1826" i="4"/>
  <c r="Y1826" i="4"/>
  <c r="AA1825" i="4"/>
  <c r="Z1825" i="4"/>
  <c r="Y1825" i="4"/>
  <c r="AA1824" i="4"/>
  <c r="Z1824" i="4"/>
  <c r="Y1824" i="4"/>
  <c r="AA1823" i="4"/>
  <c r="Z1823" i="4"/>
  <c r="Y1823" i="4"/>
  <c r="AA1822" i="4"/>
  <c r="Z1822" i="4"/>
  <c r="Y1822" i="4"/>
  <c r="AA1821" i="4"/>
  <c r="Z1821" i="4"/>
  <c r="Y1821" i="4"/>
  <c r="AA1820" i="4"/>
  <c r="Z1820" i="4"/>
  <c r="Y1820" i="4"/>
  <c r="AA1819" i="4"/>
  <c r="Z1819" i="4"/>
  <c r="Y1819" i="4"/>
  <c r="AA1818" i="4"/>
  <c r="Z1818" i="4"/>
  <c r="Y1818" i="4"/>
  <c r="AA1817" i="4"/>
  <c r="Z1817" i="4"/>
  <c r="Y1817" i="4"/>
  <c r="AA1816" i="4"/>
  <c r="Z1816" i="4"/>
  <c r="Y1816" i="4"/>
  <c r="AA1815" i="4"/>
  <c r="Z1815" i="4"/>
  <c r="Y1815" i="4"/>
  <c r="AA1814" i="4"/>
  <c r="Z1814" i="4"/>
  <c r="Y1814" i="4"/>
  <c r="AA1813" i="4"/>
  <c r="Z1813" i="4"/>
  <c r="Y1813" i="4"/>
  <c r="AA1812" i="4"/>
  <c r="Z1812" i="4"/>
  <c r="Y1812" i="4"/>
  <c r="AA1811" i="4"/>
  <c r="Z1811" i="4"/>
  <c r="Y1811" i="4"/>
  <c r="AA1810" i="4"/>
  <c r="Z1810" i="4"/>
  <c r="Y1810" i="4"/>
  <c r="AA1809" i="4"/>
  <c r="Z1809" i="4"/>
  <c r="Y1809" i="4"/>
  <c r="AA1808" i="4"/>
  <c r="Z1808" i="4"/>
  <c r="Y1808" i="4"/>
  <c r="AA1807" i="4"/>
  <c r="Z1807" i="4"/>
  <c r="Y1807" i="4"/>
  <c r="AA1806" i="4"/>
  <c r="Z1806" i="4"/>
  <c r="Y1806" i="4"/>
  <c r="AA1805" i="4"/>
  <c r="Z1805" i="4"/>
  <c r="Y1805" i="4"/>
  <c r="AA1804" i="4"/>
  <c r="Z1804" i="4"/>
  <c r="Y1804" i="4"/>
  <c r="AA1803" i="4"/>
  <c r="Z1803" i="4"/>
  <c r="Y1803" i="4"/>
  <c r="AA1802" i="4"/>
  <c r="Z1802" i="4"/>
  <c r="Y1802" i="4"/>
  <c r="AA1801" i="4"/>
  <c r="Z1801" i="4"/>
  <c r="Y1801" i="4"/>
  <c r="AA1800" i="4"/>
  <c r="Z1800" i="4"/>
  <c r="Y1800" i="4"/>
  <c r="AA1799" i="4"/>
  <c r="Z1799" i="4"/>
  <c r="Y1799" i="4"/>
  <c r="AA1798" i="4"/>
  <c r="Z1798" i="4"/>
  <c r="Y1798" i="4"/>
  <c r="AA1797" i="4"/>
  <c r="Z1797" i="4"/>
  <c r="Y1797" i="4"/>
  <c r="AA1796" i="4"/>
  <c r="Z1796" i="4"/>
  <c r="Y1796" i="4"/>
  <c r="AA1795" i="4"/>
  <c r="Z1795" i="4"/>
  <c r="Y1795" i="4"/>
  <c r="AA1794" i="4"/>
  <c r="Z1794" i="4"/>
  <c r="Y1794" i="4"/>
  <c r="AA1793" i="4"/>
  <c r="Z1793" i="4"/>
  <c r="Y1793" i="4"/>
  <c r="AA1792" i="4"/>
  <c r="Z1792" i="4"/>
  <c r="Y1792" i="4"/>
  <c r="AA1791" i="4"/>
  <c r="Z1791" i="4"/>
  <c r="Y1791" i="4"/>
  <c r="AA1790" i="4"/>
  <c r="Z1790" i="4"/>
  <c r="Y1790" i="4"/>
  <c r="AA1789" i="4"/>
  <c r="Z1789" i="4"/>
  <c r="Y1789" i="4"/>
  <c r="AA1788" i="4"/>
  <c r="Z1788" i="4"/>
  <c r="Y1788" i="4"/>
  <c r="AA1787" i="4"/>
  <c r="Z1787" i="4"/>
  <c r="Y1787" i="4"/>
  <c r="AA1786" i="4"/>
  <c r="Z1786" i="4"/>
  <c r="Y1786" i="4"/>
  <c r="AA1785" i="4"/>
  <c r="Z1785" i="4"/>
  <c r="Y1785" i="4"/>
  <c r="AA1784" i="4"/>
  <c r="Z1784" i="4"/>
  <c r="Y1784" i="4"/>
  <c r="AA1783" i="4"/>
  <c r="Z1783" i="4"/>
  <c r="Y1783" i="4"/>
  <c r="AA1782" i="4"/>
  <c r="Z1782" i="4"/>
  <c r="Y1782" i="4"/>
  <c r="AA1781" i="4"/>
  <c r="Z1781" i="4"/>
  <c r="Y1781" i="4"/>
  <c r="AA1780" i="4"/>
  <c r="Z1780" i="4"/>
  <c r="Y1780" i="4"/>
  <c r="AA1779" i="4"/>
  <c r="Z1779" i="4"/>
  <c r="Y1779" i="4"/>
  <c r="AA1778" i="4"/>
  <c r="Z1778" i="4"/>
  <c r="Y1778" i="4"/>
  <c r="AA1777" i="4"/>
  <c r="Z1777" i="4"/>
  <c r="Y1777" i="4"/>
  <c r="AA1776" i="4"/>
  <c r="Z1776" i="4"/>
  <c r="Y1776" i="4"/>
  <c r="AA1775" i="4"/>
  <c r="Z1775" i="4"/>
  <c r="Y1775" i="4"/>
  <c r="AA1774" i="4"/>
  <c r="Z1774" i="4"/>
  <c r="Y1774" i="4"/>
  <c r="AA1773" i="4"/>
  <c r="Z1773" i="4"/>
  <c r="Y1773" i="4"/>
  <c r="AA1772" i="4"/>
  <c r="Z1772" i="4"/>
  <c r="Y1772" i="4"/>
  <c r="AA1771" i="4"/>
  <c r="Z1771" i="4"/>
  <c r="Y1771" i="4"/>
  <c r="AA1770" i="4"/>
  <c r="Z1770" i="4"/>
  <c r="Y1770" i="4"/>
  <c r="AA1769" i="4"/>
  <c r="Z1769" i="4"/>
  <c r="Y1769" i="4"/>
  <c r="AA1768" i="4"/>
  <c r="Z1768" i="4"/>
  <c r="Y1768" i="4"/>
  <c r="AA1767" i="4"/>
  <c r="Z1767" i="4"/>
  <c r="Y1767" i="4"/>
  <c r="AA1766" i="4"/>
  <c r="Z1766" i="4"/>
  <c r="Y1766" i="4"/>
  <c r="AA1765" i="4"/>
  <c r="Z1765" i="4"/>
  <c r="Y1765" i="4"/>
  <c r="AA1764" i="4"/>
  <c r="Z1764" i="4"/>
  <c r="Y1764" i="4"/>
  <c r="AA1763" i="4"/>
  <c r="Z1763" i="4"/>
  <c r="Y1763" i="4"/>
  <c r="AA1762" i="4"/>
  <c r="Z1762" i="4"/>
  <c r="Y1762" i="4"/>
  <c r="AA1761" i="4"/>
  <c r="Z1761" i="4"/>
  <c r="Y1761" i="4"/>
  <c r="AA1760" i="4"/>
  <c r="Z1760" i="4"/>
  <c r="Y1760" i="4"/>
  <c r="AA1759" i="4"/>
  <c r="Z1759" i="4"/>
  <c r="Y1759" i="4"/>
  <c r="AA1758" i="4"/>
  <c r="Z1758" i="4"/>
  <c r="Y1758" i="4"/>
  <c r="AA1757" i="4"/>
  <c r="Z1757" i="4"/>
  <c r="Y1757" i="4"/>
  <c r="AA1756" i="4"/>
  <c r="Z1756" i="4"/>
  <c r="Y1756" i="4"/>
  <c r="AA1755" i="4"/>
  <c r="Z1755" i="4"/>
  <c r="Y1755" i="4"/>
  <c r="AA1754" i="4"/>
  <c r="Z1754" i="4"/>
  <c r="Y1754" i="4"/>
  <c r="AA1753" i="4"/>
  <c r="Z1753" i="4"/>
  <c r="Y1753" i="4"/>
  <c r="AA1752" i="4"/>
  <c r="Z1752" i="4"/>
  <c r="Y1752" i="4"/>
  <c r="AA1751" i="4"/>
  <c r="Z1751" i="4"/>
  <c r="Y1751" i="4"/>
  <c r="AA1750" i="4"/>
  <c r="Z1750" i="4"/>
  <c r="Y1750" i="4"/>
  <c r="AA1749" i="4"/>
  <c r="Z1749" i="4"/>
  <c r="Y1749" i="4"/>
  <c r="AA1748" i="4"/>
  <c r="Z1748" i="4"/>
  <c r="Y1748" i="4"/>
  <c r="AA1747" i="4"/>
  <c r="Z1747" i="4"/>
  <c r="Y1747" i="4"/>
  <c r="AA1746" i="4"/>
  <c r="Z1746" i="4"/>
  <c r="Y1746" i="4"/>
  <c r="AA1745" i="4"/>
  <c r="Z1745" i="4"/>
  <c r="Y1745" i="4"/>
  <c r="AA1744" i="4"/>
  <c r="Z1744" i="4"/>
  <c r="Y1744" i="4"/>
  <c r="AA1743" i="4"/>
  <c r="Z1743" i="4"/>
  <c r="Y1743" i="4"/>
  <c r="AA1742" i="4"/>
  <c r="Z1742" i="4"/>
  <c r="Y1742" i="4"/>
  <c r="AA1741" i="4"/>
  <c r="Z1741" i="4"/>
  <c r="Y1741" i="4"/>
  <c r="AA1740" i="4"/>
  <c r="Z1740" i="4"/>
  <c r="Y1740" i="4"/>
  <c r="AA1739" i="4"/>
  <c r="Z1739" i="4"/>
  <c r="Y1739" i="4"/>
  <c r="AA1738" i="4"/>
  <c r="Z1738" i="4"/>
  <c r="Y1738" i="4"/>
  <c r="AA1737" i="4"/>
  <c r="Z1737" i="4"/>
  <c r="Y1737" i="4"/>
  <c r="AA1736" i="4"/>
  <c r="Z1736" i="4"/>
  <c r="Y1736" i="4"/>
  <c r="AA1735" i="4"/>
  <c r="Z1735" i="4"/>
  <c r="Y1735" i="4"/>
  <c r="AA1734" i="4"/>
  <c r="Z1734" i="4"/>
  <c r="Y1734" i="4"/>
  <c r="AA1733" i="4"/>
  <c r="Z1733" i="4"/>
  <c r="Y1733" i="4"/>
  <c r="AA1732" i="4"/>
  <c r="Z1732" i="4"/>
  <c r="Y1732" i="4"/>
  <c r="AA1731" i="4"/>
  <c r="Z1731" i="4"/>
  <c r="Y1731" i="4"/>
  <c r="AA1730" i="4"/>
  <c r="Z1730" i="4"/>
  <c r="Y1730" i="4"/>
  <c r="AA1729" i="4"/>
  <c r="Z1729" i="4"/>
  <c r="Y1729" i="4"/>
  <c r="AA1728" i="4"/>
  <c r="Z1728" i="4"/>
  <c r="Y1728" i="4"/>
  <c r="AA1727" i="4"/>
  <c r="Z1727" i="4"/>
  <c r="Y1727" i="4"/>
  <c r="AA1726" i="4"/>
  <c r="Z1726" i="4"/>
  <c r="Y1726" i="4"/>
  <c r="AA1725" i="4"/>
  <c r="Z1725" i="4"/>
  <c r="Y1725" i="4"/>
  <c r="AA1724" i="4"/>
  <c r="Z1724" i="4"/>
  <c r="Y1724" i="4"/>
  <c r="AA1723" i="4"/>
  <c r="Z1723" i="4"/>
  <c r="Y1723" i="4"/>
  <c r="AA1722" i="4"/>
  <c r="Z1722" i="4"/>
  <c r="Y1722" i="4"/>
  <c r="AA1721" i="4"/>
  <c r="Z1721" i="4"/>
  <c r="Y1721" i="4"/>
  <c r="AA1720" i="4"/>
  <c r="Z1720" i="4"/>
  <c r="Y1720" i="4"/>
  <c r="AA1719" i="4"/>
  <c r="Z1719" i="4"/>
  <c r="Y1719" i="4"/>
  <c r="AA1718" i="4"/>
  <c r="Z1718" i="4"/>
  <c r="Y1718" i="4"/>
  <c r="AA1717" i="4"/>
  <c r="Z1717" i="4"/>
  <c r="Y1717" i="4"/>
  <c r="AA1716" i="4"/>
  <c r="Z1716" i="4"/>
  <c r="Y1716" i="4"/>
  <c r="AA1715" i="4"/>
  <c r="Z1715" i="4"/>
  <c r="Y1715" i="4"/>
  <c r="AA1714" i="4"/>
  <c r="Z1714" i="4"/>
  <c r="Y1714" i="4"/>
  <c r="AA1713" i="4"/>
  <c r="Z1713" i="4"/>
  <c r="Y1713" i="4"/>
  <c r="AA1712" i="4"/>
  <c r="Z1712" i="4"/>
  <c r="Y1712" i="4"/>
  <c r="AA1711" i="4"/>
  <c r="Z1711" i="4"/>
  <c r="Y1711" i="4"/>
  <c r="AA1710" i="4"/>
  <c r="Z1710" i="4"/>
  <c r="Y1710" i="4"/>
  <c r="AA1709" i="4"/>
  <c r="Z1709" i="4"/>
  <c r="Y1709" i="4"/>
  <c r="AA1708" i="4"/>
  <c r="Z1708" i="4"/>
  <c r="Y1708" i="4"/>
  <c r="AA1707" i="4"/>
  <c r="Z1707" i="4"/>
  <c r="Y1707" i="4"/>
  <c r="AA1706" i="4"/>
  <c r="Z1706" i="4"/>
  <c r="Y1706" i="4"/>
  <c r="AA1705" i="4"/>
  <c r="Z1705" i="4"/>
  <c r="Y1705" i="4"/>
  <c r="AA1704" i="4"/>
  <c r="Z1704" i="4"/>
  <c r="Y1704" i="4"/>
  <c r="AA1703" i="4"/>
  <c r="Z1703" i="4"/>
  <c r="Y1703" i="4"/>
  <c r="AA1702" i="4"/>
  <c r="Z1702" i="4"/>
  <c r="Y1702" i="4"/>
  <c r="AA1701" i="4"/>
  <c r="Z1701" i="4"/>
  <c r="Y1701" i="4"/>
  <c r="AA1700" i="4"/>
  <c r="Z1700" i="4"/>
  <c r="Y1700" i="4"/>
  <c r="AA1699" i="4"/>
  <c r="Z1699" i="4"/>
  <c r="Y1699" i="4"/>
  <c r="AA1698" i="4"/>
  <c r="Z1698" i="4"/>
  <c r="Y1698" i="4"/>
  <c r="AA1697" i="4"/>
  <c r="Z1697" i="4"/>
  <c r="Y1697" i="4"/>
  <c r="AA1696" i="4"/>
  <c r="Z1696" i="4"/>
  <c r="Y1696" i="4"/>
  <c r="AA1695" i="4"/>
  <c r="Z1695" i="4"/>
  <c r="Y1695" i="4"/>
  <c r="AA1694" i="4"/>
  <c r="Z1694" i="4"/>
  <c r="Y1694" i="4"/>
  <c r="AA1693" i="4"/>
  <c r="Z1693" i="4"/>
  <c r="Y1693" i="4"/>
  <c r="AA1692" i="4"/>
  <c r="Z1692" i="4"/>
  <c r="Y1692" i="4"/>
  <c r="AA1691" i="4"/>
  <c r="Z1691" i="4"/>
  <c r="Y1691" i="4"/>
  <c r="AA1690" i="4"/>
  <c r="Z1690" i="4"/>
  <c r="Y1690" i="4"/>
  <c r="AA1689" i="4"/>
  <c r="Z1689" i="4"/>
  <c r="Y1689" i="4"/>
  <c r="AA1688" i="4"/>
  <c r="Z1688" i="4"/>
  <c r="Y1688" i="4"/>
  <c r="AA1687" i="4"/>
  <c r="Z1687" i="4"/>
  <c r="Y1687" i="4"/>
  <c r="AA1686" i="4"/>
  <c r="Z1686" i="4"/>
  <c r="Y1686" i="4"/>
  <c r="AA1685" i="4"/>
  <c r="Z1685" i="4"/>
  <c r="Y1685" i="4"/>
  <c r="AA1684" i="4"/>
  <c r="Z1684" i="4"/>
  <c r="Y1684" i="4"/>
  <c r="AA1683" i="4"/>
  <c r="Z1683" i="4"/>
  <c r="Y1683" i="4"/>
  <c r="AA1682" i="4"/>
  <c r="Z1682" i="4"/>
  <c r="Y1682" i="4"/>
  <c r="AA2521" i="4" l="1"/>
  <c r="Z2521" i="4"/>
  <c r="Y2521" i="4"/>
  <c r="AA2520" i="4"/>
  <c r="Z2520" i="4"/>
  <c r="Y2520" i="4"/>
  <c r="AA2519" i="4"/>
  <c r="Z2519" i="4"/>
  <c r="Y2519" i="4"/>
  <c r="AA2518" i="4"/>
  <c r="Z2518" i="4"/>
  <c r="Y2518" i="4"/>
  <c r="AA2517" i="4"/>
  <c r="Z2517" i="4"/>
  <c r="Y2517" i="4"/>
  <c r="AA2516" i="4"/>
  <c r="Z2516" i="4"/>
  <c r="Y2516" i="4"/>
  <c r="AA2515" i="4"/>
  <c r="Z2515" i="4"/>
  <c r="Y2515" i="4"/>
  <c r="AA2514" i="4"/>
  <c r="Z2514" i="4"/>
  <c r="Y2514" i="4"/>
  <c r="AA2513" i="4"/>
  <c r="Z2513" i="4"/>
  <c r="Y2513" i="4"/>
  <c r="AA2512" i="4"/>
  <c r="Z2512" i="4"/>
  <c r="Y2512" i="4"/>
  <c r="AA2511" i="4"/>
  <c r="Z2511" i="4"/>
  <c r="Y2511" i="4"/>
  <c r="AA2510" i="4"/>
  <c r="Z2510" i="4"/>
  <c r="Y2510" i="4"/>
  <c r="AA2509" i="4"/>
  <c r="Z2509" i="4"/>
  <c r="Y2509" i="4"/>
  <c r="AA2508" i="4"/>
  <c r="Z2508" i="4"/>
  <c r="Y2508" i="4"/>
  <c r="AA2507" i="4"/>
  <c r="Z2507" i="4"/>
  <c r="Y2507" i="4"/>
  <c r="AA2506" i="4"/>
  <c r="Z2506" i="4"/>
  <c r="Y2506" i="4"/>
  <c r="AA2505" i="4"/>
  <c r="Z2505" i="4"/>
  <c r="Y2505" i="4"/>
  <c r="AA2504" i="4"/>
  <c r="Z2504" i="4"/>
  <c r="Y2504" i="4"/>
  <c r="AA2503" i="4"/>
  <c r="Z2503" i="4"/>
  <c r="Y2503" i="4"/>
  <c r="AA2502" i="4"/>
  <c r="Z2502" i="4"/>
  <c r="Y2502" i="4"/>
  <c r="AA2501" i="4"/>
  <c r="Z2501" i="4"/>
  <c r="Y2501" i="4"/>
  <c r="AA2500" i="4"/>
  <c r="Z2500" i="4"/>
  <c r="Y2500" i="4"/>
  <c r="AA2499" i="4"/>
  <c r="Z2499" i="4"/>
  <c r="Y2499" i="4"/>
  <c r="AA2498" i="4"/>
  <c r="Z2498" i="4"/>
  <c r="Y2498" i="4"/>
  <c r="AA2497" i="4"/>
  <c r="Z2497" i="4"/>
  <c r="Y2497" i="4"/>
  <c r="AA2496" i="4"/>
  <c r="Z2496" i="4"/>
  <c r="Y2496" i="4"/>
  <c r="AA2495" i="4"/>
  <c r="Z2495" i="4"/>
  <c r="Y2495" i="4"/>
  <c r="AA2494" i="4"/>
  <c r="Z2494" i="4"/>
  <c r="Y2494" i="4"/>
  <c r="AA2493" i="4"/>
  <c r="Z2493" i="4"/>
  <c r="Y2493" i="4"/>
  <c r="AA2492" i="4"/>
  <c r="Z2492" i="4"/>
  <c r="Y2492" i="4"/>
  <c r="AA2491" i="4"/>
  <c r="Z2491" i="4"/>
  <c r="Y2491" i="4"/>
  <c r="AA2490" i="4"/>
  <c r="Z2490" i="4"/>
  <c r="Y2490" i="4"/>
  <c r="AA2489" i="4"/>
  <c r="Z2489" i="4"/>
  <c r="Y2489" i="4"/>
  <c r="AA2488" i="4"/>
  <c r="Z2488" i="4"/>
  <c r="Y2488" i="4"/>
  <c r="AA2487" i="4"/>
  <c r="Z2487" i="4"/>
  <c r="Y2487" i="4"/>
  <c r="AA2486" i="4"/>
  <c r="Z2486" i="4"/>
  <c r="Y2486" i="4"/>
  <c r="AA2485" i="4"/>
  <c r="Z2485" i="4"/>
  <c r="Y2485" i="4"/>
  <c r="AA2484" i="4"/>
  <c r="Z2484" i="4"/>
  <c r="Y2484" i="4"/>
  <c r="AA2483" i="4"/>
  <c r="Z2483" i="4"/>
  <c r="Y2483" i="4"/>
  <c r="AA2482" i="4"/>
  <c r="Z2482" i="4"/>
  <c r="Y2482" i="4"/>
  <c r="AA2481" i="4"/>
  <c r="Z2481" i="4"/>
  <c r="Y2481" i="4"/>
  <c r="AA2480" i="4"/>
  <c r="Z2480" i="4"/>
  <c r="Y2480" i="4"/>
  <c r="AA2479" i="4"/>
  <c r="Z2479" i="4"/>
  <c r="Y2479" i="4"/>
  <c r="AA2478" i="4"/>
  <c r="Z2478" i="4"/>
  <c r="Y2478" i="4"/>
  <c r="AA2477" i="4"/>
  <c r="Z2477" i="4"/>
  <c r="Y2477" i="4"/>
  <c r="AA2476" i="4"/>
  <c r="Z2476" i="4"/>
  <c r="Y2476" i="4"/>
  <c r="AA2475" i="4"/>
  <c r="Z2475" i="4"/>
  <c r="Y2475" i="4"/>
  <c r="AA2474" i="4"/>
  <c r="Z2474" i="4"/>
  <c r="Y2474" i="4"/>
  <c r="AA2473" i="4"/>
  <c r="Z2473" i="4"/>
  <c r="Y2473" i="4"/>
  <c r="AA2472" i="4"/>
  <c r="Z2472" i="4"/>
  <c r="Y2472" i="4"/>
  <c r="AA2471" i="4"/>
  <c r="Z2471" i="4"/>
  <c r="Y2471" i="4"/>
  <c r="AA2470" i="4"/>
  <c r="Z2470" i="4"/>
  <c r="Y2470" i="4"/>
  <c r="AA2469" i="4"/>
  <c r="Z2469" i="4"/>
  <c r="Y2469" i="4"/>
  <c r="AA2468" i="4"/>
  <c r="Z2468" i="4"/>
  <c r="Y2468" i="4"/>
  <c r="AA2467" i="4"/>
  <c r="Z2467" i="4"/>
  <c r="Y2467" i="4"/>
  <c r="AA2466" i="4"/>
  <c r="Z2466" i="4"/>
  <c r="Y2466" i="4"/>
  <c r="AA2465" i="4"/>
  <c r="Z2465" i="4"/>
  <c r="Y2465" i="4"/>
  <c r="AA2464" i="4"/>
  <c r="Z2464" i="4"/>
  <c r="Y2464" i="4"/>
  <c r="AA2463" i="4"/>
  <c r="Z2463" i="4"/>
  <c r="Y2463" i="4"/>
  <c r="AA2462" i="4"/>
  <c r="Z2462" i="4"/>
  <c r="Y2462" i="4"/>
  <c r="AA2461" i="4"/>
  <c r="Z2461" i="4"/>
  <c r="Y2461" i="4"/>
  <c r="AA2460" i="4"/>
  <c r="Z2460" i="4"/>
  <c r="Y2460" i="4"/>
  <c r="AA2459" i="4"/>
  <c r="Z2459" i="4"/>
  <c r="Y2459" i="4"/>
  <c r="AA2458" i="4"/>
  <c r="Z2458" i="4"/>
  <c r="Y2458" i="4"/>
  <c r="AA2457" i="4"/>
  <c r="Z2457" i="4"/>
  <c r="Y2457" i="4"/>
  <c r="AA2456" i="4"/>
  <c r="Z2456" i="4"/>
  <c r="Y2456" i="4"/>
  <c r="AA2455" i="4"/>
  <c r="Z2455" i="4"/>
  <c r="Y2455" i="4"/>
  <c r="AA2454" i="4"/>
  <c r="Z2454" i="4"/>
  <c r="Y2454" i="4"/>
  <c r="AA2453" i="4"/>
  <c r="Z2453" i="4"/>
  <c r="Y2453" i="4"/>
  <c r="AA2452" i="4"/>
  <c r="Z2452" i="4"/>
  <c r="Y2452" i="4"/>
  <c r="AA2451" i="4"/>
  <c r="Z2451" i="4"/>
  <c r="Y2451" i="4"/>
  <c r="AA2450" i="4"/>
  <c r="Z2450" i="4"/>
  <c r="Y2450" i="4"/>
  <c r="AA2449" i="4"/>
  <c r="Z2449" i="4"/>
  <c r="Y2449" i="4"/>
  <c r="AA2448" i="4"/>
  <c r="Z2448" i="4"/>
  <c r="Y2448" i="4"/>
  <c r="AA2447" i="4"/>
  <c r="Z2447" i="4"/>
  <c r="Y2447" i="4"/>
  <c r="AA2446" i="4"/>
  <c r="Z2446" i="4"/>
  <c r="Y2446" i="4"/>
  <c r="AA2445" i="4"/>
  <c r="Z2445" i="4"/>
  <c r="Y2445" i="4"/>
  <c r="AA2444" i="4"/>
  <c r="Z2444" i="4"/>
  <c r="Y2444" i="4"/>
  <c r="AA2443" i="4"/>
  <c r="Z2443" i="4"/>
  <c r="Y2443" i="4"/>
  <c r="AA2442" i="4"/>
  <c r="Z2442" i="4"/>
  <c r="Y2442" i="4"/>
  <c r="AA2441" i="4"/>
  <c r="Z2441" i="4"/>
  <c r="Y2441" i="4"/>
  <c r="AA2440" i="4"/>
  <c r="Z2440" i="4"/>
  <c r="Y2440" i="4"/>
  <c r="AA2439" i="4"/>
  <c r="Z2439" i="4"/>
  <c r="Y2439" i="4"/>
  <c r="AA2438" i="4"/>
  <c r="Z2438" i="4"/>
  <c r="Y2438" i="4"/>
  <c r="AA2437" i="4"/>
  <c r="Z2437" i="4"/>
  <c r="Y2437" i="4"/>
  <c r="AA2436" i="4"/>
  <c r="Z2436" i="4"/>
  <c r="Y2436" i="4"/>
  <c r="AA2435" i="4"/>
  <c r="Z2435" i="4"/>
  <c r="Y2435" i="4"/>
  <c r="AA2434" i="4"/>
  <c r="Z2434" i="4"/>
  <c r="Y2434" i="4"/>
  <c r="AA2433" i="4"/>
  <c r="Z2433" i="4"/>
  <c r="Y2433" i="4"/>
  <c r="AA2432" i="4"/>
  <c r="Z2432" i="4"/>
  <c r="Y2432" i="4"/>
  <c r="AA2431" i="4"/>
  <c r="Z2431" i="4"/>
  <c r="Y2431" i="4"/>
  <c r="AA2430" i="4"/>
  <c r="Z2430" i="4"/>
  <c r="Y2430" i="4"/>
  <c r="AA2429" i="4"/>
  <c r="Z2429" i="4"/>
  <c r="Y2429" i="4"/>
  <c r="AA2428" i="4"/>
  <c r="Z2428" i="4"/>
  <c r="Y2428" i="4"/>
  <c r="AA2427" i="4"/>
  <c r="Z2427" i="4"/>
  <c r="Y2427" i="4"/>
  <c r="AA2426" i="4"/>
  <c r="Z2426" i="4"/>
  <c r="Y2426" i="4"/>
  <c r="AA2425" i="4"/>
  <c r="Z2425" i="4"/>
  <c r="Y2425" i="4"/>
  <c r="AA2424" i="4"/>
  <c r="Z2424" i="4"/>
  <c r="Y2424" i="4"/>
  <c r="AA2423" i="4"/>
  <c r="Z2423" i="4"/>
  <c r="Y2423" i="4"/>
  <c r="AA2422" i="4"/>
  <c r="Z2422" i="4"/>
  <c r="Y2422" i="4"/>
  <c r="AA2421" i="4"/>
  <c r="Z2421" i="4"/>
  <c r="Y2421" i="4"/>
  <c r="AA2420" i="4"/>
  <c r="Z2420" i="4"/>
  <c r="Y2420" i="4"/>
  <c r="AA2419" i="4"/>
  <c r="Z2419" i="4"/>
  <c r="Y2419" i="4"/>
  <c r="AA2418" i="4"/>
  <c r="Z2418" i="4"/>
  <c r="Y2418" i="4"/>
  <c r="AA2417" i="4"/>
  <c r="Z2417" i="4"/>
  <c r="Y2417" i="4"/>
  <c r="AA2416" i="4"/>
  <c r="Z2416" i="4"/>
  <c r="Y2416" i="4"/>
  <c r="AA2415" i="4"/>
  <c r="Z2415" i="4"/>
  <c r="Y2415" i="4"/>
  <c r="AA2414" i="4"/>
  <c r="Z2414" i="4"/>
  <c r="Y2414" i="4"/>
  <c r="AA2413" i="4"/>
  <c r="Z2413" i="4"/>
  <c r="Y2413" i="4"/>
  <c r="AA2412" i="4"/>
  <c r="Z2412" i="4"/>
  <c r="Y2412" i="4"/>
  <c r="AA2411" i="4"/>
  <c r="Z2411" i="4"/>
  <c r="Y2411" i="4"/>
  <c r="AA2410" i="4"/>
  <c r="Z2410" i="4"/>
  <c r="Y2410" i="4"/>
  <c r="AA2409" i="4"/>
  <c r="Z2409" i="4"/>
  <c r="Y2409" i="4"/>
  <c r="AA2408" i="4"/>
  <c r="Z2408" i="4"/>
  <c r="Y2408" i="4"/>
  <c r="AA2407" i="4"/>
  <c r="Z2407" i="4"/>
  <c r="Y2407" i="4"/>
  <c r="AA2406" i="4"/>
  <c r="Z2406" i="4"/>
  <c r="Y2406" i="4"/>
  <c r="AA2405" i="4"/>
  <c r="Z2405" i="4"/>
  <c r="Y2405" i="4"/>
  <c r="AA2404" i="4"/>
  <c r="Z2404" i="4"/>
  <c r="Y2404" i="4"/>
  <c r="AA2403" i="4"/>
  <c r="Z2403" i="4"/>
  <c r="Y2403" i="4"/>
  <c r="AA2402" i="4"/>
  <c r="Z2402" i="4"/>
  <c r="Y2402" i="4"/>
  <c r="AA2401" i="4"/>
  <c r="Z2401" i="4"/>
  <c r="Y2401" i="4"/>
  <c r="AA2400" i="4"/>
  <c r="Z2400" i="4"/>
  <c r="Y2400" i="4"/>
  <c r="AA2399" i="4"/>
  <c r="Z2399" i="4"/>
  <c r="Y2399" i="4"/>
  <c r="AA2398" i="4"/>
  <c r="Z2398" i="4"/>
  <c r="Y2398" i="4"/>
  <c r="AA2397" i="4"/>
  <c r="Z2397" i="4"/>
  <c r="Y2397" i="4"/>
  <c r="AA2396" i="4"/>
  <c r="Z2396" i="4"/>
  <c r="Y2396" i="4"/>
  <c r="AA2395" i="4"/>
  <c r="Z2395" i="4"/>
  <c r="Y2395" i="4"/>
  <c r="AA2394" i="4"/>
  <c r="Z2394" i="4"/>
  <c r="Y2394" i="4"/>
  <c r="AA2393" i="4"/>
  <c r="Z2393" i="4"/>
  <c r="Y2393" i="4"/>
  <c r="AA2392" i="4"/>
  <c r="Z2392" i="4"/>
  <c r="Y2392" i="4"/>
  <c r="AA2391" i="4"/>
  <c r="Z2391" i="4"/>
  <c r="Y2391" i="4"/>
  <c r="AA2390" i="4"/>
  <c r="Z2390" i="4"/>
  <c r="Y2390" i="4"/>
  <c r="AA2389" i="4"/>
  <c r="Z2389" i="4"/>
  <c r="Y2389" i="4"/>
  <c r="AA2388" i="4"/>
  <c r="Z2388" i="4"/>
  <c r="Y2388" i="4"/>
  <c r="AA2387" i="4"/>
  <c r="Z2387" i="4"/>
  <c r="Y2387" i="4"/>
  <c r="AA2386" i="4"/>
  <c r="Z2386" i="4"/>
  <c r="Y2386" i="4"/>
  <c r="AA2385" i="4"/>
  <c r="Z2385" i="4"/>
  <c r="Y2385" i="4"/>
  <c r="AA2384" i="4"/>
  <c r="Z2384" i="4"/>
  <c r="Y2384" i="4"/>
  <c r="AA2383" i="4"/>
  <c r="Z2383" i="4"/>
  <c r="Y2383" i="4"/>
  <c r="AA2382" i="4"/>
  <c r="Z2382" i="4"/>
  <c r="Y2382" i="4"/>
  <c r="AA2381" i="4"/>
  <c r="Z2381" i="4"/>
  <c r="Y2381" i="4"/>
  <c r="AA2380" i="4"/>
  <c r="Z2380" i="4"/>
  <c r="Y2380" i="4"/>
  <c r="AA2379" i="4"/>
  <c r="Z2379" i="4"/>
  <c r="Y2379" i="4"/>
  <c r="AA2378" i="4"/>
  <c r="Z2378" i="4"/>
  <c r="Y2378" i="4"/>
  <c r="AA2377" i="4"/>
  <c r="Z2377" i="4"/>
  <c r="Y2377" i="4"/>
  <c r="AA2376" i="4"/>
  <c r="Z2376" i="4"/>
  <c r="Y2376" i="4"/>
  <c r="AA2375" i="4"/>
  <c r="Z2375" i="4"/>
  <c r="Y2375" i="4"/>
  <c r="AA2374" i="4"/>
  <c r="Z2374" i="4"/>
  <c r="Y2374" i="4"/>
  <c r="AA2373" i="4"/>
  <c r="Z2373" i="4"/>
  <c r="Y2373" i="4"/>
  <c r="AA2372" i="4"/>
  <c r="Z2372" i="4"/>
  <c r="Y2372" i="4"/>
  <c r="AA2371" i="4"/>
  <c r="Z2371" i="4"/>
  <c r="Y2371" i="4"/>
  <c r="AA2370" i="4"/>
  <c r="Z2370" i="4"/>
  <c r="Y2370" i="4"/>
  <c r="AA2369" i="4"/>
  <c r="Z2369" i="4"/>
  <c r="Y2369" i="4"/>
  <c r="AA2368" i="4"/>
  <c r="Z2368" i="4"/>
  <c r="Y2368" i="4"/>
  <c r="AA2367" i="4"/>
  <c r="Z2367" i="4"/>
  <c r="Y2367" i="4"/>
  <c r="AA2366" i="4"/>
  <c r="Z2366" i="4"/>
  <c r="Y2366" i="4"/>
  <c r="AA2365" i="4"/>
  <c r="Z2365" i="4"/>
  <c r="Y2365" i="4"/>
  <c r="AA2364" i="4"/>
  <c r="Z2364" i="4"/>
  <c r="Y2364" i="4"/>
  <c r="AA2363" i="4"/>
  <c r="Z2363" i="4"/>
  <c r="Y2363" i="4"/>
  <c r="AA2362" i="4"/>
  <c r="Z2362" i="4"/>
  <c r="Y2362" i="4"/>
  <c r="AA2361" i="4"/>
  <c r="Z2361" i="4"/>
  <c r="Y2361" i="4"/>
  <c r="AA2360" i="4"/>
  <c r="Z2360" i="4"/>
  <c r="Y2360" i="4"/>
  <c r="AA2359" i="4"/>
  <c r="Z2359" i="4"/>
  <c r="Y2359" i="4"/>
  <c r="AA2358" i="4"/>
  <c r="Z2358" i="4"/>
  <c r="Y2358" i="4"/>
  <c r="AA2357" i="4"/>
  <c r="Z2357" i="4"/>
  <c r="Y2357" i="4"/>
  <c r="AA2356" i="4"/>
  <c r="Z2356" i="4"/>
  <c r="Y2356" i="4"/>
  <c r="AA2355" i="4"/>
  <c r="Z2355" i="4"/>
  <c r="Y2355" i="4"/>
  <c r="AA2354" i="4"/>
  <c r="Z2354" i="4"/>
  <c r="Y2354" i="4"/>
  <c r="AA2353" i="4"/>
  <c r="Z2353" i="4"/>
  <c r="Y2353" i="4"/>
  <c r="AA2352" i="4"/>
  <c r="Z2352" i="4"/>
  <c r="Y2352" i="4"/>
  <c r="AA2351" i="4"/>
  <c r="Z2351" i="4"/>
  <c r="Y2351" i="4"/>
  <c r="AA2350" i="4"/>
  <c r="Z2350" i="4"/>
  <c r="Y2350" i="4"/>
  <c r="AA2349" i="4"/>
  <c r="Z2349" i="4"/>
  <c r="Y2349" i="4"/>
  <c r="AA2348" i="4"/>
  <c r="Z2348" i="4"/>
  <c r="Y2348" i="4"/>
  <c r="AA2347" i="4"/>
  <c r="Z2347" i="4"/>
  <c r="Y2347" i="4"/>
  <c r="AA2346" i="4"/>
  <c r="Z2346" i="4"/>
  <c r="Y2346" i="4"/>
  <c r="AA2345" i="4"/>
  <c r="Z2345" i="4"/>
  <c r="Y2345" i="4"/>
  <c r="AA2344" i="4"/>
  <c r="Z2344" i="4"/>
  <c r="Y2344" i="4"/>
  <c r="AA2343" i="4"/>
  <c r="Z2343" i="4"/>
  <c r="Y2343" i="4"/>
  <c r="AA2342" i="4"/>
  <c r="Z2342" i="4"/>
  <c r="Y2342" i="4"/>
  <c r="AA2341" i="4"/>
  <c r="Z2341" i="4"/>
  <c r="Y2341" i="4"/>
  <c r="AA2340" i="4"/>
  <c r="Z2340" i="4"/>
  <c r="Y2340" i="4"/>
  <c r="AA2339" i="4"/>
  <c r="Z2339" i="4"/>
  <c r="Y2339" i="4"/>
  <c r="AA2338" i="4"/>
  <c r="Z2338" i="4"/>
  <c r="Y2338" i="4"/>
  <c r="AA2337" i="4"/>
  <c r="Z2337" i="4"/>
  <c r="Y2337" i="4"/>
  <c r="AA2336" i="4"/>
  <c r="Z2336" i="4"/>
  <c r="Y2336" i="4"/>
  <c r="AA2335" i="4"/>
  <c r="Z2335" i="4"/>
  <c r="Y2335" i="4"/>
  <c r="AA2334" i="4"/>
  <c r="Z2334" i="4"/>
  <c r="Y2334" i="4"/>
  <c r="AA2333" i="4"/>
  <c r="Z2333" i="4"/>
  <c r="Y2333" i="4"/>
  <c r="AA2332" i="4"/>
  <c r="Z2332" i="4"/>
  <c r="Y2332" i="4"/>
  <c r="AA2331" i="4"/>
  <c r="Z2331" i="4"/>
  <c r="Y2331" i="4"/>
  <c r="AA2330" i="4"/>
  <c r="Z2330" i="4"/>
  <c r="Y2330" i="4"/>
  <c r="AA2329" i="4"/>
  <c r="Z2329" i="4"/>
  <c r="Y2329" i="4"/>
  <c r="AA2328" i="4"/>
  <c r="Z2328" i="4"/>
  <c r="Y2328" i="4"/>
  <c r="AA2327" i="4"/>
  <c r="Z2327" i="4"/>
  <c r="Y2327" i="4"/>
  <c r="AA2326" i="4"/>
  <c r="Z2326" i="4"/>
  <c r="Y2326" i="4"/>
  <c r="AA2325" i="4"/>
  <c r="Z2325" i="4"/>
  <c r="Y2325" i="4"/>
  <c r="AA2324" i="4"/>
  <c r="Z2324" i="4"/>
  <c r="Y2324" i="4"/>
  <c r="AA2323" i="4"/>
  <c r="Z2323" i="4"/>
  <c r="Y2323" i="4"/>
  <c r="AA2322" i="4"/>
  <c r="Z2322" i="4"/>
  <c r="Y2322" i="4"/>
  <c r="AA2321" i="4"/>
  <c r="Z2321" i="4"/>
  <c r="Y2321" i="4"/>
  <c r="AA2320" i="4"/>
  <c r="Z2320" i="4"/>
  <c r="Y2320" i="4"/>
  <c r="AA2319" i="4"/>
  <c r="Z2319" i="4"/>
  <c r="Y2319" i="4"/>
  <c r="AA2318" i="4"/>
  <c r="Z2318" i="4"/>
  <c r="Y2318" i="4"/>
  <c r="AA2317" i="4"/>
  <c r="Z2317" i="4"/>
  <c r="Y2317" i="4"/>
  <c r="AA2316" i="4"/>
  <c r="Z2316" i="4"/>
  <c r="Y2316" i="4"/>
  <c r="AA2315" i="4"/>
  <c r="Z2315" i="4"/>
  <c r="Y2315" i="4"/>
  <c r="AA2314" i="4"/>
  <c r="Z2314" i="4"/>
  <c r="Y2314" i="4"/>
  <c r="AA2313" i="4"/>
  <c r="Z2313" i="4"/>
  <c r="Y2313" i="4"/>
  <c r="AA2312" i="4"/>
  <c r="Z2312" i="4"/>
  <c r="Y2312" i="4"/>
  <c r="AA2311" i="4"/>
  <c r="Z2311" i="4"/>
  <c r="Y2311" i="4"/>
  <c r="AA2310" i="4"/>
  <c r="Z2310" i="4"/>
  <c r="Y2310" i="4"/>
  <c r="AA2309" i="4"/>
  <c r="Z2309" i="4"/>
  <c r="Y2309" i="4"/>
  <c r="AA2308" i="4"/>
  <c r="Z2308" i="4"/>
  <c r="Y2308" i="4"/>
  <c r="AA2307" i="4"/>
  <c r="Z2307" i="4"/>
  <c r="Y2307" i="4"/>
  <c r="AA2306" i="4"/>
  <c r="Z2306" i="4"/>
  <c r="Y2306" i="4"/>
  <c r="AA2305" i="4"/>
  <c r="Z2305" i="4"/>
  <c r="Y2305" i="4"/>
  <c r="AA2304" i="4"/>
  <c r="Z2304" i="4"/>
  <c r="Y2304" i="4"/>
  <c r="AA2303" i="4"/>
  <c r="Z2303" i="4"/>
  <c r="Y2303" i="4"/>
  <c r="AA2302" i="4"/>
  <c r="Z2302" i="4"/>
  <c r="Y2302" i="4"/>
  <c r="AA2301" i="4"/>
  <c r="Z2301" i="4"/>
  <c r="Y2301" i="4"/>
  <c r="AA2300" i="4"/>
  <c r="Z2300" i="4"/>
  <c r="Y2300" i="4"/>
  <c r="AA2299" i="4"/>
  <c r="Z2299" i="4"/>
  <c r="Y2299" i="4"/>
  <c r="AA2298" i="4"/>
  <c r="Z2298" i="4"/>
  <c r="Y2298" i="4"/>
  <c r="AA2297" i="4"/>
  <c r="Z2297" i="4"/>
  <c r="Y2297" i="4"/>
  <c r="AA2296" i="4"/>
  <c r="Z2296" i="4"/>
  <c r="Y2296" i="4"/>
  <c r="AA2295" i="4"/>
  <c r="Z2295" i="4"/>
  <c r="Y2295" i="4"/>
  <c r="AA2294" i="4"/>
  <c r="Z2294" i="4"/>
  <c r="Y2294" i="4"/>
  <c r="AA2293" i="4"/>
  <c r="Z2293" i="4"/>
  <c r="Y2293" i="4"/>
  <c r="AA2292" i="4"/>
  <c r="Z2292" i="4"/>
  <c r="Y2292" i="4"/>
  <c r="AA2291" i="4"/>
  <c r="Z2291" i="4"/>
  <c r="Y2291" i="4"/>
  <c r="AA2290" i="4"/>
  <c r="Z2290" i="4"/>
  <c r="Y2290" i="4"/>
  <c r="AA2289" i="4"/>
  <c r="Z2289" i="4"/>
  <c r="Y2289" i="4"/>
  <c r="AA2288" i="4"/>
  <c r="Z2288" i="4"/>
  <c r="Y2288" i="4"/>
  <c r="AA2287" i="4"/>
  <c r="Z2287" i="4"/>
  <c r="Y2287" i="4"/>
  <c r="AA2286" i="4"/>
  <c r="Z2286" i="4"/>
  <c r="Y2286" i="4"/>
  <c r="AA2285" i="4"/>
  <c r="Z2285" i="4"/>
  <c r="Y2285" i="4"/>
  <c r="AA2284" i="4"/>
  <c r="Z2284" i="4"/>
  <c r="Y2284" i="4"/>
  <c r="AA2283" i="4"/>
  <c r="Z2283" i="4"/>
  <c r="Y2283" i="4"/>
  <c r="AA2282" i="4"/>
  <c r="Z2282" i="4"/>
  <c r="Y2282" i="4"/>
  <c r="AA2281" i="4"/>
  <c r="Z2281" i="4"/>
  <c r="Y2281" i="4"/>
  <c r="AA2280" i="4"/>
  <c r="Z2280" i="4"/>
  <c r="Y2280" i="4"/>
  <c r="AA2279" i="4"/>
  <c r="Z2279" i="4"/>
  <c r="Y2279" i="4"/>
  <c r="AA2278" i="4"/>
  <c r="Z2278" i="4"/>
  <c r="Y2278" i="4"/>
  <c r="AA2277" i="4"/>
  <c r="Z2277" i="4"/>
  <c r="Y2277" i="4"/>
  <c r="AA2276" i="4"/>
  <c r="Z2276" i="4"/>
  <c r="Y2276" i="4"/>
  <c r="AA2275" i="4"/>
  <c r="Z2275" i="4"/>
  <c r="Y2275" i="4"/>
  <c r="AA2274" i="4"/>
  <c r="Z2274" i="4"/>
  <c r="Y2274" i="4"/>
  <c r="AA2273" i="4"/>
  <c r="Z2273" i="4"/>
  <c r="Y2273" i="4"/>
  <c r="AA2272" i="4"/>
  <c r="Z2272" i="4"/>
  <c r="Y2272" i="4"/>
  <c r="AA2271" i="4"/>
  <c r="Z2271" i="4"/>
  <c r="Y2271" i="4"/>
  <c r="AA2270" i="4"/>
  <c r="Z2270" i="4"/>
  <c r="Y2270" i="4"/>
  <c r="AA2269" i="4"/>
  <c r="Z2269" i="4"/>
  <c r="Y2269" i="4"/>
  <c r="AA2268" i="4"/>
  <c r="Z2268" i="4"/>
  <c r="Y2268" i="4"/>
  <c r="AA2267" i="4"/>
  <c r="Z2267" i="4"/>
  <c r="Y2267" i="4"/>
  <c r="AA2266" i="4"/>
  <c r="Z2266" i="4"/>
  <c r="Y2266" i="4"/>
  <c r="AA2265" i="4"/>
  <c r="Z2265" i="4"/>
  <c r="Y2265" i="4"/>
  <c r="AA2264" i="4"/>
  <c r="Z2264" i="4"/>
  <c r="Y2264" i="4"/>
  <c r="AA2263" i="4"/>
  <c r="Z2263" i="4"/>
  <c r="Y2263" i="4"/>
  <c r="AA2262" i="4"/>
  <c r="Z2262" i="4"/>
  <c r="Y2262" i="4"/>
  <c r="AA2261" i="4"/>
  <c r="Z2261" i="4"/>
  <c r="Y2261" i="4"/>
  <c r="AA2260" i="4"/>
  <c r="Z2260" i="4"/>
  <c r="Y2260" i="4"/>
  <c r="AA2259" i="4"/>
  <c r="Z2259" i="4"/>
  <c r="Y2259" i="4"/>
  <c r="AA2258" i="4"/>
  <c r="Z2258" i="4"/>
  <c r="Y2258" i="4"/>
  <c r="AA2257" i="4"/>
  <c r="Z2257" i="4"/>
  <c r="Y2257" i="4"/>
  <c r="AA2256" i="4"/>
  <c r="Z2256" i="4"/>
  <c r="Y2256" i="4"/>
  <c r="AA2255" i="4"/>
  <c r="Z2255" i="4"/>
  <c r="Y2255" i="4"/>
  <c r="AA2254" i="4"/>
  <c r="Z2254" i="4"/>
  <c r="Y2254" i="4"/>
  <c r="AA2253" i="4"/>
  <c r="Z2253" i="4"/>
  <c r="Y2253" i="4"/>
  <c r="AA2252" i="4"/>
  <c r="Z2252" i="4"/>
  <c r="Y2252" i="4"/>
  <c r="AA2251" i="4"/>
  <c r="Z2251" i="4"/>
  <c r="Y2251" i="4"/>
  <c r="AA2250" i="4"/>
  <c r="Z2250" i="4"/>
  <c r="Y2250" i="4"/>
  <c r="AA2249" i="4"/>
  <c r="Z2249" i="4"/>
  <c r="Y2249" i="4"/>
  <c r="AA2248" i="4"/>
  <c r="Z2248" i="4"/>
  <c r="Y2248" i="4"/>
  <c r="AA2247" i="4"/>
  <c r="Z2247" i="4"/>
  <c r="Y2247" i="4"/>
  <c r="AA2246" i="4"/>
  <c r="Z2246" i="4"/>
  <c r="Y2246" i="4"/>
  <c r="AA2245" i="4"/>
  <c r="Z2245" i="4"/>
  <c r="Y2245" i="4"/>
  <c r="AA2244" i="4"/>
  <c r="Z2244" i="4"/>
  <c r="Y2244" i="4"/>
  <c r="AA2243" i="4"/>
  <c r="Z2243" i="4"/>
  <c r="Y2243" i="4"/>
  <c r="AA2242" i="4"/>
  <c r="Z2242" i="4"/>
  <c r="Y2242" i="4"/>
  <c r="AA2801" i="4" l="1"/>
  <c r="Z2801" i="4"/>
  <c r="Y2801" i="4"/>
  <c r="X2801" i="4"/>
  <c r="W2801" i="4"/>
  <c r="V2801" i="4"/>
  <c r="U2801" i="4"/>
  <c r="T2801" i="4"/>
  <c r="S2801" i="4"/>
  <c r="AA2800" i="4"/>
  <c r="Z2800" i="4"/>
  <c r="Y2800" i="4"/>
  <c r="X2800" i="4"/>
  <c r="W2800" i="4"/>
  <c r="V2800" i="4"/>
  <c r="U2800" i="4"/>
  <c r="T2800" i="4"/>
  <c r="S2800" i="4"/>
  <c r="AA2799" i="4"/>
  <c r="Z2799" i="4"/>
  <c r="Y2799" i="4"/>
  <c r="X2799" i="4"/>
  <c r="W2799" i="4"/>
  <c r="V2799" i="4"/>
  <c r="U2799" i="4"/>
  <c r="T2799" i="4"/>
  <c r="S2799" i="4"/>
  <c r="AA2798" i="4"/>
  <c r="Z2798" i="4"/>
  <c r="Y2798" i="4"/>
  <c r="X2798" i="4"/>
  <c r="W2798" i="4"/>
  <c r="V2798" i="4"/>
  <c r="U2798" i="4"/>
  <c r="T2798" i="4"/>
  <c r="S2798" i="4"/>
  <c r="AA2797" i="4"/>
  <c r="Z2797" i="4"/>
  <c r="Y2797" i="4"/>
  <c r="X2797" i="4"/>
  <c r="W2797" i="4"/>
  <c r="V2797" i="4"/>
  <c r="U2797" i="4"/>
  <c r="T2797" i="4"/>
  <c r="S2797" i="4"/>
  <c r="AA2796" i="4"/>
  <c r="Z2796" i="4"/>
  <c r="Y2796" i="4"/>
  <c r="X2796" i="4"/>
  <c r="W2796" i="4"/>
  <c r="V2796" i="4"/>
  <c r="U2796" i="4"/>
  <c r="T2796" i="4"/>
  <c r="S2796" i="4"/>
  <c r="AA2795" i="4"/>
  <c r="Z2795" i="4"/>
  <c r="Y2795" i="4"/>
  <c r="X2795" i="4"/>
  <c r="W2795" i="4"/>
  <c r="V2795" i="4"/>
  <c r="U2795" i="4"/>
  <c r="T2795" i="4"/>
  <c r="S2795" i="4"/>
  <c r="AA2794" i="4"/>
  <c r="Z2794" i="4"/>
  <c r="Y2794" i="4"/>
  <c r="X2794" i="4"/>
  <c r="W2794" i="4"/>
  <c r="V2794" i="4"/>
  <c r="U2794" i="4"/>
  <c r="T2794" i="4"/>
  <c r="S2794" i="4"/>
  <c r="AA2793" i="4"/>
  <c r="Z2793" i="4"/>
  <c r="Y2793" i="4"/>
  <c r="X2793" i="4"/>
  <c r="W2793" i="4"/>
  <c r="V2793" i="4"/>
  <c r="U2793" i="4"/>
  <c r="T2793" i="4"/>
  <c r="S2793" i="4"/>
  <c r="AA2792" i="4"/>
  <c r="Z2792" i="4"/>
  <c r="Y2792" i="4"/>
  <c r="X2792" i="4"/>
  <c r="W2792" i="4"/>
  <c r="V2792" i="4"/>
  <c r="U2792" i="4"/>
  <c r="T2792" i="4"/>
  <c r="S2792" i="4"/>
  <c r="AA2791" i="4"/>
  <c r="Z2791" i="4"/>
  <c r="Y2791" i="4"/>
  <c r="X2791" i="4"/>
  <c r="W2791" i="4"/>
  <c r="V2791" i="4"/>
  <c r="U2791" i="4"/>
  <c r="T2791" i="4"/>
  <c r="S2791" i="4"/>
  <c r="AA2790" i="4"/>
  <c r="Z2790" i="4"/>
  <c r="Y2790" i="4"/>
  <c r="X2790" i="4"/>
  <c r="W2790" i="4"/>
  <c r="V2790" i="4"/>
  <c r="U2790" i="4"/>
  <c r="T2790" i="4"/>
  <c r="S2790" i="4"/>
  <c r="AA2789" i="4"/>
  <c r="Z2789" i="4"/>
  <c r="Y2789" i="4"/>
  <c r="X2789" i="4"/>
  <c r="W2789" i="4"/>
  <c r="V2789" i="4"/>
  <c r="U2789" i="4"/>
  <c r="T2789" i="4"/>
  <c r="S2789" i="4"/>
  <c r="AA2788" i="4"/>
  <c r="Z2788" i="4"/>
  <c r="Y2788" i="4"/>
  <c r="X2788" i="4"/>
  <c r="W2788" i="4"/>
  <c r="V2788" i="4"/>
  <c r="U2788" i="4"/>
  <c r="T2788" i="4"/>
  <c r="S2788" i="4"/>
  <c r="AA2787" i="4"/>
  <c r="Z2787" i="4"/>
  <c r="Y2787" i="4"/>
  <c r="X2787" i="4"/>
  <c r="W2787" i="4"/>
  <c r="V2787" i="4"/>
  <c r="U2787" i="4"/>
  <c r="T2787" i="4"/>
  <c r="S2787" i="4"/>
  <c r="AA2786" i="4"/>
  <c r="Z2786" i="4"/>
  <c r="Y2786" i="4"/>
  <c r="X2786" i="4"/>
  <c r="W2786" i="4"/>
  <c r="V2786" i="4"/>
  <c r="U2786" i="4"/>
  <c r="T2786" i="4"/>
  <c r="S2786" i="4"/>
  <c r="AA2785" i="4"/>
  <c r="Z2785" i="4"/>
  <c r="Y2785" i="4"/>
  <c r="X2785" i="4"/>
  <c r="W2785" i="4"/>
  <c r="V2785" i="4"/>
  <c r="U2785" i="4"/>
  <c r="T2785" i="4"/>
  <c r="S2785" i="4"/>
  <c r="AA2784" i="4"/>
  <c r="Z2784" i="4"/>
  <c r="Y2784" i="4"/>
  <c r="X2784" i="4"/>
  <c r="W2784" i="4"/>
  <c r="V2784" i="4"/>
  <c r="U2784" i="4"/>
  <c r="T2784" i="4"/>
  <c r="S2784" i="4"/>
  <c r="AA2783" i="4"/>
  <c r="Z2783" i="4"/>
  <c r="Y2783" i="4"/>
  <c r="X2783" i="4"/>
  <c r="W2783" i="4"/>
  <c r="V2783" i="4"/>
  <c r="U2783" i="4"/>
  <c r="T2783" i="4"/>
  <c r="S2783" i="4"/>
  <c r="AA2782" i="4"/>
  <c r="Z2782" i="4"/>
  <c r="Y2782" i="4"/>
  <c r="X2782" i="4"/>
  <c r="W2782" i="4"/>
  <c r="V2782" i="4"/>
  <c r="U2782" i="4"/>
  <c r="T2782" i="4"/>
  <c r="S2782" i="4"/>
  <c r="AA2781" i="4"/>
  <c r="Z2781" i="4"/>
  <c r="Y2781" i="4"/>
  <c r="X2781" i="4"/>
  <c r="W2781" i="4"/>
  <c r="V2781" i="4"/>
  <c r="U2781" i="4"/>
  <c r="T2781" i="4"/>
  <c r="S2781" i="4"/>
  <c r="AA2780" i="4"/>
  <c r="Z2780" i="4"/>
  <c r="Y2780" i="4"/>
  <c r="X2780" i="4"/>
  <c r="W2780" i="4"/>
  <c r="V2780" i="4"/>
  <c r="U2780" i="4"/>
  <c r="T2780" i="4"/>
  <c r="S2780" i="4"/>
  <c r="AA2779" i="4"/>
  <c r="Z2779" i="4"/>
  <c r="Y2779" i="4"/>
  <c r="X2779" i="4"/>
  <c r="W2779" i="4"/>
  <c r="V2779" i="4"/>
  <c r="U2779" i="4"/>
  <c r="T2779" i="4"/>
  <c r="S2779" i="4"/>
  <c r="AA2778" i="4"/>
  <c r="Z2778" i="4"/>
  <c r="Y2778" i="4"/>
  <c r="X2778" i="4"/>
  <c r="W2778" i="4"/>
  <c r="V2778" i="4"/>
  <c r="U2778" i="4"/>
  <c r="T2778" i="4"/>
  <c r="S2778" i="4"/>
  <c r="AA2777" i="4"/>
  <c r="Z2777" i="4"/>
  <c r="Y2777" i="4"/>
  <c r="X2777" i="4"/>
  <c r="W2777" i="4"/>
  <c r="V2777" i="4"/>
  <c r="U2777" i="4"/>
  <c r="T2777" i="4"/>
  <c r="S2777" i="4"/>
  <c r="AA2776" i="4"/>
  <c r="Z2776" i="4"/>
  <c r="Y2776" i="4"/>
  <c r="X2776" i="4"/>
  <c r="W2776" i="4"/>
  <c r="V2776" i="4"/>
  <c r="U2776" i="4"/>
  <c r="T2776" i="4"/>
  <c r="S2776" i="4"/>
  <c r="AA2775" i="4"/>
  <c r="Z2775" i="4"/>
  <c r="Y2775" i="4"/>
  <c r="X2775" i="4"/>
  <c r="W2775" i="4"/>
  <c r="V2775" i="4"/>
  <c r="U2775" i="4"/>
  <c r="T2775" i="4"/>
  <c r="S2775" i="4"/>
  <c r="AA2774" i="4"/>
  <c r="Z2774" i="4"/>
  <c r="Y2774" i="4"/>
  <c r="X2774" i="4"/>
  <c r="W2774" i="4"/>
  <c r="V2774" i="4"/>
  <c r="U2774" i="4"/>
  <c r="T2774" i="4"/>
  <c r="S2774" i="4"/>
  <c r="AA2773" i="4"/>
  <c r="Z2773" i="4"/>
  <c r="Y2773" i="4"/>
  <c r="X2773" i="4"/>
  <c r="W2773" i="4"/>
  <c r="V2773" i="4"/>
  <c r="U2773" i="4"/>
  <c r="T2773" i="4"/>
  <c r="S2773" i="4"/>
  <c r="AA2772" i="4"/>
  <c r="Z2772" i="4"/>
  <c r="Y2772" i="4"/>
  <c r="X2772" i="4"/>
  <c r="W2772" i="4"/>
  <c r="V2772" i="4"/>
  <c r="U2772" i="4"/>
  <c r="T2772" i="4"/>
  <c r="S2772" i="4"/>
  <c r="AA2771" i="4"/>
  <c r="Z2771" i="4"/>
  <c r="Y2771" i="4"/>
  <c r="X2771" i="4"/>
  <c r="W2771" i="4"/>
  <c r="V2771" i="4"/>
  <c r="U2771" i="4"/>
  <c r="T2771" i="4"/>
  <c r="S2771" i="4"/>
  <c r="AA2770" i="4"/>
  <c r="Z2770" i="4"/>
  <c r="Y2770" i="4"/>
  <c r="X2770" i="4"/>
  <c r="W2770" i="4"/>
  <c r="V2770" i="4"/>
  <c r="U2770" i="4"/>
  <c r="T2770" i="4"/>
  <c r="S2770" i="4"/>
  <c r="AA2769" i="4"/>
  <c r="Z2769" i="4"/>
  <c r="Y2769" i="4"/>
  <c r="X2769" i="4"/>
  <c r="W2769" i="4"/>
  <c r="V2769" i="4"/>
  <c r="U2769" i="4"/>
  <c r="T2769" i="4"/>
  <c r="S2769" i="4"/>
  <c r="AA2768" i="4"/>
  <c r="Z2768" i="4"/>
  <c r="Y2768" i="4"/>
  <c r="X2768" i="4"/>
  <c r="W2768" i="4"/>
  <c r="V2768" i="4"/>
  <c r="U2768" i="4"/>
  <c r="T2768" i="4"/>
  <c r="S2768" i="4"/>
  <c r="AA2767" i="4"/>
  <c r="Z2767" i="4"/>
  <c r="Y2767" i="4"/>
  <c r="X2767" i="4"/>
  <c r="W2767" i="4"/>
  <c r="V2767" i="4"/>
  <c r="U2767" i="4"/>
  <c r="T2767" i="4"/>
  <c r="S2767" i="4"/>
  <c r="AA2766" i="4"/>
  <c r="Z2766" i="4"/>
  <c r="Y2766" i="4"/>
  <c r="X2766" i="4"/>
  <c r="W2766" i="4"/>
  <c r="V2766" i="4"/>
  <c r="U2766" i="4"/>
  <c r="T2766" i="4"/>
  <c r="S2766" i="4"/>
  <c r="AA2765" i="4"/>
  <c r="Z2765" i="4"/>
  <c r="Y2765" i="4"/>
  <c r="X2765" i="4"/>
  <c r="W2765" i="4"/>
  <c r="V2765" i="4"/>
  <c r="U2765" i="4"/>
  <c r="T2765" i="4"/>
  <c r="S2765" i="4"/>
  <c r="AA2764" i="4"/>
  <c r="Z2764" i="4"/>
  <c r="Y2764" i="4"/>
  <c r="X2764" i="4"/>
  <c r="W2764" i="4"/>
  <c r="V2764" i="4"/>
  <c r="U2764" i="4"/>
  <c r="T2764" i="4"/>
  <c r="S2764" i="4"/>
  <c r="AA2763" i="4"/>
  <c r="Z2763" i="4"/>
  <c r="Y2763" i="4"/>
  <c r="X2763" i="4"/>
  <c r="W2763" i="4"/>
  <c r="V2763" i="4"/>
  <c r="U2763" i="4"/>
  <c r="T2763" i="4"/>
  <c r="S2763" i="4"/>
  <c r="AA2762" i="4"/>
  <c r="Z2762" i="4"/>
  <c r="Y2762" i="4"/>
  <c r="X2762" i="4"/>
  <c r="W2762" i="4"/>
  <c r="V2762" i="4"/>
  <c r="U2762" i="4"/>
  <c r="T2762" i="4"/>
  <c r="S2762" i="4"/>
  <c r="AA2761" i="4"/>
  <c r="Z2761" i="4"/>
  <c r="Y2761" i="4"/>
  <c r="X2761" i="4"/>
  <c r="W2761" i="4"/>
  <c r="V2761" i="4"/>
  <c r="U2761" i="4"/>
  <c r="T2761" i="4"/>
  <c r="S2761" i="4"/>
  <c r="AA2760" i="4"/>
  <c r="Z2760" i="4"/>
  <c r="Y2760" i="4"/>
  <c r="X2760" i="4"/>
  <c r="W2760" i="4"/>
  <c r="V2760" i="4"/>
  <c r="U2760" i="4"/>
  <c r="T2760" i="4"/>
  <c r="S2760" i="4"/>
  <c r="AA2759" i="4"/>
  <c r="Z2759" i="4"/>
  <c r="Y2759" i="4"/>
  <c r="X2759" i="4"/>
  <c r="W2759" i="4"/>
  <c r="V2759" i="4"/>
  <c r="U2759" i="4"/>
  <c r="T2759" i="4"/>
  <c r="S2759" i="4"/>
  <c r="AA2758" i="4"/>
  <c r="Z2758" i="4"/>
  <c r="Y2758" i="4"/>
  <c r="X2758" i="4"/>
  <c r="W2758" i="4"/>
  <c r="V2758" i="4"/>
  <c r="U2758" i="4"/>
  <c r="T2758" i="4"/>
  <c r="S2758" i="4"/>
  <c r="AA2757" i="4"/>
  <c r="Z2757" i="4"/>
  <c r="Y2757" i="4"/>
  <c r="X2757" i="4"/>
  <c r="W2757" i="4"/>
  <c r="V2757" i="4"/>
  <c r="U2757" i="4"/>
  <c r="T2757" i="4"/>
  <c r="S2757" i="4"/>
  <c r="AA2756" i="4"/>
  <c r="Z2756" i="4"/>
  <c r="Y2756" i="4"/>
  <c r="X2756" i="4"/>
  <c r="W2756" i="4"/>
  <c r="V2756" i="4"/>
  <c r="U2756" i="4"/>
  <c r="T2756" i="4"/>
  <c r="S2756" i="4"/>
  <c r="AA2755" i="4"/>
  <c r="Z2755" i="4"/>
  <c r="Y2755" i="4"/>
  <c r="X2755" i="4"/>
  <c r="W2755" i="4"/>
  <c r="V2755" i="4"/>
  <c r="U2755" i="4"/>
  <c r="T2755" i="4"/>
  <c r="S2755" i="4"/>
  <c r="AA2754" i="4"/>
  <c r="Z2754" i="4"/>
  <c r="Y2754" i="4"/>
  <c r="X2754" i="4"/>
  <c r="W2754" i="4"/>
  <c r="V2754" i="4"/>
  <c r="U2754" i="4"/>
  <c r="T2754" i="4"/>
  <c r="S2754" i="4"/>
  <c r="AA2753" i="4"/>
  <c r="Z2753" i="4"/>
  <c r="Y2753" i="4"/>
  <c r="X2753" i="4"/>
  <c r="W2753" i="4"/>
  <c r="V2753" i="4"/>
  <c r="U2753" i="4"/>
  <c r="T2753" i="4"/>
  <c r="S2753" i="4"/>
  <c r="AA2752" i="4"/>
  <c r="Z2752" i="4"/>
  <c r="Y2752" i="4"/>
  <c r="X2752" i="4"/>
  <c r="W2752" i="4"/>
  <c r="V2752" i="4"/>
  <c r="U2752" i="4"/>
  <c r="T2752" i="4"/>
  <c r="S2752" i="4"/>
  <c r="AA2751" i="4"/>
  <c r="Z2751" i="4"/>
  <c r="Y2751" i="4"/>
  <c r="X2751" i="4"/>
  <c r="W2751" i="4"/>
  <c r="V2751" i="4"/>
  <c r="U2751" i="4"/>
  <c r="T2751" i="4"/>
  <c r="S2751" i="4"/>
  <c r="AA2750" i="4"/>
  <c r="Z2750" i="4"/>
  <c r="Y2750" i="4"/>
  <c r="X2750" i="4"/>
  <c r="W2750" i="4"/>
  <c r="V2750" i="4"/>
  <c r="U2750" i="4"/>
  <c r="T2750" i="4"/>
  <c r="S2750" i="4"/>
  <c r="AA2749" i="4"/>
  <c r="Z2749" i="4"/>
  <c r="Y2749" i="4"/>
  <c r="X2749" i="4"/>
  <c r="W2749" i="4"/>
  <c r="V2749" i="4"/>
  <c r="U2749" i="4"/>
  <c r="T2749" i="4"/>
  <c r="S2749" i="4"/>
  <c r="AA2748" i="4"/>
  <c r="Z2748" i="4"/>
  <c r="Y2748" i="4"/>
  <c r="X2748" i="4"/>
  <c r="W2748" i="4"/>
  <c r="V2748" i="4"/>
  <c r="U2748" i="4"/>
  <c r="T2748" i="4"/>
  <c r="S2748" i="4"/>
  <c r="AA2747" i="4"/>
  <c r="Z2747" i="4"/>
  <c r="Y2747" i="4"/>
  <c r="X2747" i="4"/>
  <c r="W2747" i="4"/>
  <c r="V2747" i="4"/>
  <c r="U2747" i="4"/>
  <c r="T2747" i="4"/>
  <c r="S2747" i="4"/>
  <c r="AA2746" i="4"/>
  <c r="Z2746" i="4"/>
  <c r="Y2746" i="4"/>
  <c r="X2746" i="4"/>
  <c r="W2746" i="4"/>
  <c r="V2746" i="4"/>
  <c r="U2746" i="4"/>
  <c r="T2746" i="4"/>
  <c r="S2746" i="4"/>
  <c r="AA2745" i="4"/>
  <c r="Z2745" i="4"/>
  <c r="Y2745" i="4"/>
  <c r="X2745" i="4"/>
  <c r="W2745" i="4"/>
  <c r="V2745" i="4"/>
  <c r="U2745" i="4"/>
  <c r="T2745" i="4"/>
  <c r="S2745" i="4"/>
  <c r="AA2744" i="4"/>
  <c r="Z2744" i="4"/>
  <c r="Y2744" i="4"/>
  <c r="X2744" i="4"/>
  <c r="W2744" i="4"/>
  <c r="V2744" i="4"/>
  <c r="U2744" i="4"/>
  <c r="T2744" i="4"/>
  <c r="S2744" i="4"/>
  <c r="AA2743" i="4"/>
  <c r="Z2743" i="4"/>
  <c r="Y2743" i="4"/>
  <c r="X2743" i="4"/>
  <c r="W2743" i="4"/>
  <c r="V2743" i="4"/>
  <c r="U2743" i="4"/>
  <c r="T2743" i="4"/>
  <c r="S2743" i="4"/>
  <c r="AA2742" i="4"/>
  <c r="Z2742" i="4"/>
  <c r="Y2742" i="4"/>
  <c r="X2742" i="4"/>
  <c r="W2742" i="4"/>
  <c r="V2742" i="4"/>
  <c r="U2742" i="4"/>
  <c r="T2742" i="4"/>
  <c r="S2742" i="4"/>
  <c r="AA2741" i="4"/>
  <c r="Z2741" i="4"/>
  <c r="Y2741" i="4"/>
  <c r="X2741" i="4"/>
  <c r="W2741" i="4"/>
  <c r="V2741" i="4"/>
  <c r="U2741" i="4"/>
  <c r="T2741" i="4"/>
  <c r="S2741" i="4"/>
  <c r="AA2740" i="4"/>
  <c r="Z2740" i="4"/>
  <c r="Y2740" i="4"/>
  <c r="X2740" i="4"/>
  <c r="W2740" i="4"/>
  <c r="V2740" i="4"/>
  <c r="U2740" i="4"/>
  <c r="T2740" i="4"/>
  <c r="S2740" i="4"/>
  <c r="AA2739" i="4"/>
  <c r="Z2739" i="4"/>
  <c r="Y2739" i="4"/>
  <c r="X2739" i="4"/>
  <c r="W2739" i="4"/>
  <c r="V2739" i="4"/>
  <c r="U2739" i="4"/>
  <c r="T2739" i="4"/>
  <c r="S2739" i="4"/>
  <c r="AA2738" i="4"/>
  <c r="Z2738" i="4"/>
  <c r="Y2738" i="4"/>
  <c r="X2738" i="4"/>
  <c r="W2738" i="4"/>
  <c r="V2738" i="4"/>
  <c r="U2738" i="4"/>
  <c r="T2738" i="4"/>
  <c r="S2738" i="4"/>
  <c r="AA2737" i="4"/>
  <c r="Z2737" i="4"/>
  <c r="Y2737" i="4"/>
  <c r="X2737" i="4"/>
  <c r="W2737" i="4"/>
  <c r="V2737" i="4"/>
  <c r="U2737" i="4"/>
  <c r="T2737" i="4"/>
  <c r="S2737" i="4"/>
  <c r="AA2736" i="4"/>
  <c r="Z2736" i="4"/>
  <c r="Y2736" i="4"/>
  <c r="X2736" i="4"/>
  <c r="W2736" i="4"/>
  <c r="V2736" i="4"/>
  <c r="U2736" i="4"/>
  <c r="T2736" i="4"/>
  <c r="S2736" i="4"/>
  <c r="AA2735" i="4"/>
  <c r="Z2735" i="4"/>
  <c r="Y2735" i="4"/>
  <c r="X2735" i="4"/>
  <c r="W2735" i="4"/>
  <c r="V2735" i="4"/>
  <c r="U2735" i="4"/>
  <c r="T2735" i="4"/>
  <c r="S2735" i="4"/>
  <c r="AA2734" i="4"/>
  <c r="Z2734" i="4"/>
  <c r="Y2734" i="4"/>
  <c r="X2734" i="4"/>
  <c r="W2734" i="4"/>
  <c r="V2734" i="4"/>
  <c r="U2734" i="4"/>
  <c r="T2734" i="4"/>
  <c r="S2734" i="4"/>
  <c r="AA2733" i="4"/>
  <c r="Z2733" i="4"/>
  <c r="Y2733" i="4"/>
  <c r="X2733" i="4"/>
  <c r="W2733" i="4"/>
  <c r="V2733" i="4"/>
  <c r="U2733" i="4"/>
  <c r="T2733" i="4"/>
  <c r="S2733" i="4"/>
  <c r="AA2732" i="4"/>
  <c r="Z2732" i="4"/>
  <c r="Y2732" i="4"/>
  <c r="X2732" i="4"/>
  <c r="W2732" i="4"/>
  <c r="V2732" i="4"/>
  <c r="U2732" i="4"/>
  <c r="T2732" i="4"/>
  <c r="S2732" i="4"/>
  <c r="AA2731" i="4"/>
  <c r="Z2731" i="4"/>
  <c r="Y2731" i="4"/>
  <c r="X2731" i="4"/>
  <c r="W2731" i="4"/>
  <c r="V2731" i="4"/>
  <c r="U2731" i="4"/>
  <c r="T2731" i="4"/>
  <c r="S2731" i="4"/>
  <c r="AA2730" i="4"/>
  <c r="Z2730" i="4"/>
  <c r="Y2730" i="4"/>
  <c r="X2730" i="4"/>
  <c r="W2730" i="4"/>
  <c r="V2730" i="4"/>
  <c r="U2730" i="4"/>
  <c r="T2730" i="4"/>
  <c r="S2730" i="4"/>
  <c r="AA2729" i="4"/>
  <c r="Z2729" i="4"/>
  <c r="Y2729" i="4"/>
  <c r="X2729" i="4"/>
  <c r="W2729" i="4"/>
  <c r="V2729" i="4"/>
  <c r="U2729" i="4"/>
  <c r="T2729" i="4"/>
  <c r="S2729" i="4"/>
  <c r="AA2728" i="4"/>
  <c r="Z2728" i="4"/>
  <c r="Y2728" i="4"/>
  <c r="X2728" i="4"/>
  <c r="W2728" i="4"/>
  <c r="V2728" i="4"/>
  <c r="U2728" i="4"/>
  <c r="T2728" i="4"/>
  <c r="S2728" i="4"/>
  <c r="AA2727" i="4"/>
  <c r="Z2727" i="4"/>
  <c r="Y2727" i="4"/>
  <c r="X2727" i="4"/>
  <c r="W2727" i="4"/>
  <c r="V2727" i="4"/>
  <c r="U2727" i="4"/>
  <c r="T2727" i="4"/>
  <c r="S2727" i="4"/>
  <c r="AA2726" i="4"/>
  <c r="Z2726" i="4"/>
  <c r="Y2726" i="4"/>
  <c r="X2726" i="4"/>
  <c r="W2726" i="4"/>
  <c r="V2726" i="4"/>
  <c r="U2726" i="4"/>
  <c r="T2726" i="4"/>
  <c r="S2726" i="4"/>
  <c r="AA2725" i="4"/>
  <c r="Z2725" i="4"/>
  <c r="Y2725" i="4"/>
  <c r="X2725" i="4"/>
  <c r="W2725" i="4"/>
  <c r="V2725" i="4"/>
  <c r="U2725" i="4"/>
  <c r="T2725" i="4"/>
  <c r="S2725" i="4"/>
  <c r="AA2724" i="4"/>
  <c r="Z2724" i="4"/>
  <c r="Y2724" i="4"/>
  <c r="X2724" i="4"/>
  <c r="W2724" i="4"/>
  <c r="V2724" i="4"/>
  <c r="U2724" i="4"/>
  <c r="T2724" i="4"/>
  <c r="S2724" i="4"/>
  <c r="AA2723" i="4"/>
  <c r="Z2723" i="4"/>
  <c r="Y2723" i="4"/>
  <c r="X2723" i="4"/>
  <c r="W2723" i="4"/>
  <c r="V2723" i="4"/>
  <c r="U2723" i="4"/>
  <c r="T2723" i="4"/>
  <c r="S2723" i="4"/>
  <c r="AA2722" i="4"/>
  <c r="Z2722" i="4"/>
  <c r="Y2722" i="4"/>
  <c r="X2722" i="4"/>
  <c r="W2722" i="4"/>
  <c r="V2722" i="4"/>
  <c r="U2722" i="4"/>
  <c r="T2722" i="4"/>
  <c r="S2722" i="4"/>
  <c r="AA2721" i="4"/>
  <c r="Z2721" i="4"/>
  <c r="Y2721" i="4"/>
  <c r="X2721" i="4"/>
  <c r="W2721" i="4"/>
  <c r="V2721" i="4"/>
  <c r="U2721" i="4"/>
  <c r="T2721" i="4"/>
  <c r="S2721" i="4"/>
  <c r="AA2720" i="4"/>
  <c r="Z2720" i="4"/>
  <c r="Y2720" i="4"/>
  <c r="X2720" i="4"/>
  <c r="W2720" i="4"/>
  <c r="V2720" i="4"/>
  <c r="U2720" i="4"/>
  <c r="T2720" i="4"/>
  <c r="S2720" i="4"/>
  <c r="AA2719" i="4"/>
  <c r="Z2719" i="4"/>
  <c r="Y2719" i="4"/>
  <c r="X2719" i="4"/>
  <c r="W2719" i="4"/>
  <c r="V2719" i="4"/>
  <c r="U2719" i="4"/>
  <c r="T2719" i="4"/>
  <c r="S2719" i="4"/>
  <c r="AA2718" i="4"/>
  <c r="Z2718" i="4"/>
  <c r="Y2718" i="4"/>
  <c r="X2718" i="4"/>
  <c r="W2718" i="4"/>
  <c r="V2718" i="4"/>
  <c r="U2718" i="4"/>
  <c r="T2718" i="4"/>
  <c r="S2718" i="4"/>
  <c r="AA2717" i="4"/>
  <c r="Z2717" i="4"/>
  <c r="Y2717" i="4"/>
  <c r="X2717" i="4"/>
  <c r="W2717" i="4"/>
  <c r="V2717" i="4"/>
  <c r="U2717" i="4"/>
  <c r="T2717" i="4"/>
  <c r="S2717" i="4"/>
  <c r="AA2716" i="4"/>
  <c r="Z2716" i="4"/>
  <c r="Y2716" i="4"/>
  <c r="X2716" i="4"/>
  <c r="W2716" i="4"/>
  <c r="V2716" i="4"/>
  <c r="U2716" i="4"/>
  <c r="T2716" i="4"/>
  <c r="S2716" i="4"/>
  <c r="AA2715" i="4"/>
  <c r="Z2715" i="4"/>
  <c r="Y2715" i="4"/>
  <c r="X2715" i="4"/>
  <c r="W2715" i="4"/>
  <c r="V2715" i="4"/>
  <c r="U2715" i="4"/>
  <c r="T2715" i="4"/>
  <c r="S2715" i="4"/>
  <c r="AA2714" i="4"/>
  <c r="Z2714" i="4"/>
  <c r="Y2714" i="4"/>
  <c r="X2714" i="4"/>
  <c r="W2714" i="4"/>
  <c r="V2714" i="4"/>
  <c r="U2714" i="4"/>
  <c r="T2714" i="4"/>
  <c r="S2714" i="4"/>
  <c r="AA2713" i="4"/>
  <c r="Z2713" i="4"/>
  <c r="Y2713" i="4"/>
  <c r="X2713" i="4"/>
  <c r="W2713" i="4"/>
  <c r="V2713" i="4"/>
  <c r="U2713" i="4"/>
  <c r="T2713" i="4"/>
  <c r="S2713" i="4"/>
  <c r="AA2712" i="4"/>
  <c r="Z2712" i="4"/>
  <c r="Y2712" i="4"/>
  <c r="X2712" i="4"/>
  <c r="W2712" i="4"/>
  <c r="V2712" i="4"/>
  <c r="U2712" i="4"/>
  <c r="T2712" i="4"/>
  <c r="S2712" i="4"/>
  <c r="AA2711" i="4"/>
  <c r="Z2711" i="4"/>
  <c r="Y2711" i="4"/>
  <c r="X2711" i="4"/>
  <c r="W2711" i="4"/>
  <c r="V2711" i="4"/>
  <c r="U2711" i="4"/>
  <c r="T2711" i="4"/>
  <c r="S2711" i="4"/>
  <c r="AA2710" i="4"/>
  <c r="Z2710" i="4"/>
  <c r="Y2710" i="4"/>
  <c r="X2710" i="4"/>
  <c r="W2710" i="4"/>
  <c r="V2710" i="4"/>
  <c r="U2710" i="4"/>
  <c r="T2710" i="4"/>
  <c r="S2710" i="4"/>
  <c r="AA2709" i="4"/>
  <c r="Z2709" i="4"/>
  <c r="Y2709" i="4"/>
  <c r="X2709" i="4"/>
  <c r="W2709" i="4"/>
  <c r="V2709" i="4"/>
  <c r="U2709" i="4"/>
  <c r="T2709" i="4"/>
  <c r="S2709" i="4"/>
  <c r="AA2708" i="4"/>
  <c r="Z2708" i="4"/>
  <c r="Y2708" i="4"/>
  <c r="X2708" i="4"/>
  <c r="W2708" i="4"/>
  <c r="V2708" i="4"/>
  <c r="U2708" i="4"/>
  <c r="T2708" i="4"/>
  <c r="S2708" i="4"/>
  <c r="AA2707" i="4"/>
  <c r="Z2707" i="4"/>
  <c r="Y2707" i="4"/>
  <c r="X2707" i="4"/>
  <c r="W2707" i="4"/>
  <c r="V2707" i="4"/>
  <c r="U2707" i="4"/>
  <c r="T2707" i="4"/>
  <c r="S2707" i="4"/>
  <c r="AA2706" i="4"/>
  <c r="Z2706" i="4"/>
  <c r="Y2706" i="4"/>
  <c r="X2706" i="4"/>
  <c r="W2706" i="4"/>
  <c r="V2706" i="4"/>
  <c r="U2706" i="4"/>
  <c r="T2706" i="4"/>
  <c r="S2706" i="4"/>
  <c r="AA2705" i="4"/>
  <c r="Z2705" i="4"/>
  <c r="Y2705" i="4"/>
  <c r="X2705" i="4"/>
  <c r="W2705" i="4"/>
  <c r="V2705" i="4"/>
  <c r="U2705" i="4"/>
  <c r="T2705" i="4"/>
  <c r="S2705" i="4"/>
  <c r="AA2704" i="4"/>
  <c r="Z2704" i="4"/>
  <c r="Y2704" i="4"/>
  <c r="X2704" i="4"/>
  <c r="W2704" i="4"/>
  <c r="V2704" i="4"/>
  <c r="U2704" i="4"/>
  <c r="T2704" i="4"/>
  <c r="S2704" i="4"/>
  <c r="AA2703" i="4"/>
  <c r="Z2703" i="4"/>
  <c r="Y2703" i="4"/>
  <c r="X2703" i="4"/>
  <c r="W2703" i="4"/>
  <c r="V2703" i="4"/>
  <c r="U2703" i="4"/>
  <c r="T2703" i="4"/>
  <c r="S2703" i="4"/>
  <c r="AA2702" i="4"/>
  <c r="Z2702" i="4"/>
  <c r="Y2702" i="4"/>
  <c r="X2702" i="4"/>
  <c r="W2702" i="4"/>
  <c r="V2702" i="4"/>
  <c r="U2702" i="4"/>
  <c r="T2702" i="4"/>
  <c r="S2702" i="4"/>
  <c r="AA2701" i="4"/>
  <c r="Z2701" i="4"/>
  <c r="Y2701" i="4"/>
  <c r="X2701" i="4"/>
  <c r="W2701" i="4"/>
  <c r="V2701" i="4"/>
  <c r="U2701" i="4"/>
  <c r="T2701" i="4"/>
  <c r="S2701" i="4"/>
  <c r="AA2700" i="4"/>
  <c r="Z2700" i="4"/>
  <c r="Y2700" i="4"/>
  <c r="X2700" i="4"/>
  <c r="W2700" i="4"/>
  <c r="V2700" i="4"/>
  <c r="U2700" i="4"/>
  <c r="T2700" i="4"/>
  <c r="S2700" i="4"/>
  <c r="AA2699" i="4"/>
  <c r="Z2699" i="4"/>
  <c r="Y2699" i="4"/>
  <c r="X2699" i="4"/>
  <c r="W2699" i="4"/>
  <c r="V2699" i="4"/>
  <c r="U2699" i="4"/>
  <c r="T2699" i="4"/>
  <c r="S2699" i="4"/>
  <c r="AA2698" i="4"/>
  <c r="Z2698" i="4"/>
  <c r="Y2698" i="4"/>
  <c r="X2698" i="4"/>
  <c r="W2698" i="4"/>
  <c r="V2698" i="4"/>
  <c r="U2698" i="4"/>
  <c r="T2698" i="4"/>
  <c r="S2698" i="4"/>
  <c r="AA2697" i="4"/>
  <c r="Z2697" i="4"/>
  <c r="Y2697" i="4"/>
  <c r="X2697" i="4"/>
  <c r="W2697" i="4"/>
  <c r="V2697" i="4"/>
  <c r="U2697" i="4"/>
  <c r="T2697" i="4"/>
  <c r="S2697" i="4"/>
  <c r="AA2696" i="4"/>
  <c r="Z2696" i="4"/>
  <c r="Y2696" i="4"/>
  <c r="X2696" i="4"/>
  <c r="W2696" i="4"/>
  <c r="V2696" i="4"/>
  <c r="U2696" i="4"/>
  <c r="T2696" i="4"/>
  <c r="S2696" i="4"/>
  <c r="AA2695" i="4"/>
  <c r="Z2695" i="4"/>
  <c r="Y2695" i="4"/>
  <c r="X2695" i="4"/>
  <c r="W2695" i="4"/>
  <c r="V2695" i="4"/>
  <c r="U2695" i="4"/>
  <c r="T2695" i="4"/>
  <c r="S2695" i="4"/>
  <c r="AA2694" i="4"/>
  <c r="Z2694" i="4"/>
  <c r="Y2694" i="4"/>
  <c r="X2694" i="4"/>
  <c r="W2694" i="4"/>
  <c r="V2694" i="4"/>
  <c r="U2694" i="4"/>
  <c r="T2694" i="4"/>
  <c r="S2694" i="4"/>
  <c r="AA2693" i="4"/>
  <c r="Z2693" i="4"/>
  <c r="Y2693" i="4"/>
  <c r="X2693" i="4"/>
  <c r="W2693" i="4"/>
  <c r="V2693" i="4"/>
  <c r="U2693" i="4"/>
  <c r="T2693" i="4"/>
  <c r="S2693" i="4"/>
  <c r="AA2692" i="4"/>
  <c r="Z2692" i="4"/>
  <c r="Y2692" i="4"/>
  <c r="X2692" i="4"/>
  <c r="W2692" i="4"/>
  <c r="V2692" i="4"/>
  <c r="U2692" i="4"/>
  <c r="T2692" i="4"/>
  <c r="S2692" i="4"/>
  <c r="AA2691" i="4"/>
  <c r="Z2691" i="4"/>
  <c r="Y2691" i="4"/>
  <c r="X2691" i="4"/>
  <c r="W2691" i="4"/>
  <c r="V2691" i="4"/>
  <c r="U2691" i="4"/>
  <c r="T2691" i="4"/>
  <c r="S2691" i="4"/>
  <c r="AA2690" i="4"/>
  <c r="Z2690" i="4"/>
  <c r="Y2690" i="4"/>
  <c r="X2690" i="4"/>
  <c r="W2690" i="4"/>
  <c r="V2690" i="4"/>
  <c r="U2690" i="4"/>
  <c r="T2690" i="4"/>
  <c r="S2690" i="4"/>
  <c r="AA2689" i="4"/>
  <c r="Z2689" i="4"/>
  <c r="Y2689" i="4"/>
  <c r="X2689" i="4"/>
  <c r="W2689" i="4"/>
  <c r="V2689" i="4"/>
  <c r="U2689" i="4"/>
  <c r="T2689" i="4"/>
  <c r="S2689" i="4"/>
  <c r="AA2688" i="4"/>
  <c r="Z2688" i="4"/>
  <c r="Y2688" i="4"/>
  <c r="X2688" i="4"/>
  <c r="W2688" i="4"/>
  <c r="V2688" i="4"/>
  <c r="U2688" i="4"/>
  <c r="T2688" i="4"/>
  <c r="S2688" i="4"/>
  <c r="AA2687" i="4"/>
  <c r="Z2687" i="4"/>
  <c r="Y2687" i="4"/>
  <c r="X2687" i="4"/>
  <c r="W2687" i="4"/>
  <c r="V2687" i="4"/>
  <c r="U2687" i="4"/>
  <c r="T2687" i="4"/>
  <c r="S2687" i="4"/>
  <c r="AA2686" i="4"/>
  <c r="Z2686" i="4"/>
  <c r="Y2686" i="4"/>
  <c r="X2686" i="4"/>
  <c r="W2686" i="4"/>
  <c r="V2686" i="4"/>
  <c r="U2686" i="4"/>
  <c r="T2686" i="4"/>
  <c r="S2686" i="4"/>
  <c r="AA2685" i="4"/>
  <c r="Z2685" i="4"/>
  <c r="Y2685" i="4"/>
  <c r="X2685" i="4"/>
  <c r="W2685" i="4"/>
  <c r="V2685" i="4"/>
  <c r="U2685" i="4"/>
  <c r="T2685" i="4"/>
  <c r="S2685" i="4"/>
  <c r="AA2684" i="4"/>
  <c r="Z2684" i="4"/>
  <c r="Y2684" i="4"/>
  <c r="X2684" i="4"/>
  <c r="W2684" i="4"/>
  <c r="V2684" i="4"/>
  <c r="U2684" i="4"/>
  <c r="T2684" i="4"/>
  <c r="S2684" i="4"/>
  <c r="AA2683" i="4"/>
  <c r="Z2683" i="4"/>
  <c r="Y2683" i="4"/>
  <c r="X2683" i="4"/>
  <c r="W2683" i="4"/>
  <c r="V2683" i="4"/>
  <c r="U2683" i="4"/>
  <c r="T2683" i="4"/>
  <c r="S2683" i="4"/>
  <c r="AA2682" i="4"/>
  <c r="Z2682" i="4"/>
  <c r="Y2682" i="4"/>
  <c r="X2682" i="4"/>
  <c r="W2682" i="4"/>
  <c r="V2682" i="4"/>
  <c r="U2682" i="4"/>
  <c r="T2682" i="4"/>
  <c r="S2682" i="4"/>
  <c r="AA2681" i="4"/>
  <c r="Z2681" i="4"/>
  <c r="Y2681" i="4"/>
  <c r="X2681" i="4"/>
  <c r="W2681" i="4"/>
  <c r="V2681" i="4"/>
  <c r="U2681" i="4"/>
  <c r="T2681" i="4"/>
  <c r="S2681" i="4"/>
  <c r="AA2680" i="4"/>
  <c r="Z2680" i="4"/>
  <c r="Y2680" i="4"/>
  <c r="X2680" i="4"/>
  <c r="W2680" i="4"/>
  <c r="V2680" i="4"/>
  <c r="U2680" i="4"/>
  <c r="T2680" i="4"/>
  <c r="S2680" i="4"/>
  <c r="AA2679" i="4"/>
  <c r="Z2679" i="4"/>
  <c r="Y2679" i="4"/>
  <c r="X2679" i="4"/>
  <c r="W2679" i="4"/>
  <c r="V2679" i="4"/>
  <c r="U2679" i="4"/>
  <c r="T2679" i="4"/>
  <c r="S2679" i="4"/>
  <c r="AA2678" i="4"/>
  <c r="Z2678" i="4"/>
  <c r="Y2678" i="4"/>
  <c r="X2678" i="4"/>
  <c r="W2678" i="4"/>
  <c r="V2678" i="4"/>
  <c r="U2678" i="4"/>
  <c r="T2678" i="4"/>
  <c r="S2678" i="4"/>
  <c r="AA2677" i="4"/>
  <c r="Z2677" i="4"/>
  <c r="Y2677" i="4"/>
  <c r="X2677" i="4"/>
  <c r="W2677" i="4"/>
  <c r="V2677" i="4"/>
  <c r="U2677" i="4"/>
  <c r="T2677" i="4"/>
  <c r="S2677" i="4"/>
  <c r="AA2676" i="4"/>
  <c r="Z2676" i="4"/>
  <c r="Y2676" i="4"/>
  <c r="X2676" i="4"/>
  <c r="W2676" i="4"/>
  <c r="V2676" i="4"/>
  <c r="U2676" i="4"/>
  <c r="T2676" i="4"/>
  <c r="S2676" i="4"/>
  <c r="AA2675" i="4"/>
  <c r="Z2675" i="4"/>
  <c r="Y2675" i="4"/>
  <c r="X2675" i="4"/>
  <c r="W2675" i="4"/>
  <c r="V2675" i="4"/>
  <c r="U2675" i="4"/>
  <c r="T2675" i="4"/>
  <c r="S2675" i="4"/>
  <c r="AA2674" i="4"/>
  <c r="Z2674" i="4"/>
  <c r="Y2674" i="4"/>
  <c r="X2674" i="4"/>
  <c r="W2674" i="4"/>
  <c r="V2674" i="4"/>
  <c r="U2674" i="4"/>
  <c r="T2674" i="4"/>
  <c r="S2674" i="4"/>
  <c r="AA2673" i="4"/>
  <c r="Z2673" i="4"/>
  <c r="Y2673" i="4"/>
  <c r="X2673" i="4"/>
  <c r="W2673" i="4"/>
  <c r="V2673" i="4"/>
  <c r="U2673" i="4"/>
  <c r="T2673" i="4"/>
  <c r="S2673" i="4"/>
  <c r="AA2672" i="4"/>
  <c r="Z2672" i="4"/>
  <c r="Y2672" i="4"/>
  <c r="X2672" i="4"/>
  <c r="W2672" i="4"/>
  <c r="V2672" i="4"/>
  <c r="U2672" i="4"/>
  <c r="T2672" i="4"/>
  <c r="S2672" i="4"/>
  <c r="AA2671" i="4"/>
  <c r="Z2671" i="4"/>
  <c r="Y2671" i="4"/>
  <c r="X2671" i="4"/>
  <c r="W2671" i="4"/>
  <c r="V2671" i="4"/>
  <c r="U2671" i="4"/>
  <c r="T2671" i="4"/>
  <c r="S2671" i="4"/>
  <c r="AA2670" i="4"/>
  <c r="Z2670" i="4"/>
  <c r="Y2670" i="4"/>
  <c r="X2670" i="4"/>
  <c r="W2670" i="4"/>
  <c r="V2670" i="4"/>
  <c r="U2670" i="4"/>
  <c r="T2670" i="4"/>
  <c r="S2670" i="4"/>
  <c r="AA2669" i="4"/>
  <c r="Z2669" i="4"/>
  <c r="Y2669" i="4"/>
  <c r="X2669" i="4"/>
  <c r="W2669" i="4"/>
  <c r="V2669" i="4"/>
  <c r="U2669" i="4"/>
  <c r="T2669" i="4"/>
  <c r="S2669" i="4"/>
  <c r="AA2668" i="4"/>
  <c r="Z2668" i="4"/>
  <c r="Y2668" i="4"/>
  <c r="X2668" i="4"/>
  <c r="W2668" i="4"/>
  <c r="V2668" i="4"/>
  <c r="U2668" i="4"/>
  <c r="T2668" i="4"/>
  <c r="S2668" i="4"/>
  <c r="AA2667" i="4"/>
  <c r="Z2667" i="4"/>
  <c r="Y2667" i="4"/>
  <c r="X2667" i="4"/>
  <c r="W2667" i="4"/>
  <c r="V2667" i="4"/>
  <c r="U2667" i="4"/>
  <c r="T2667" i="4"/>
  <c r="S2667" i="4"/>
  <c r="AA2666" i="4"/>
  <c r="Z2666" i="4"/>
  <c r="Y2666" i="4"/>
  <c r="X2666" i="4"/>
  <c r="W2666" i="4"/>
  <c r="V2666" i="4"/>
  <c r="U2666" i="4"/>
  <c r="T2666" i="4"/>
  <c r="S2666" i="4"/>
  <c r="AA2665" i="4"/>
  <c r="Z2665" i="4"/>
  <c r="Y2665" i="4"/>
  <c r="X2665" i="4"/>
  <c r="W2665" i="4"/>
  <c r="V2665" i="4"/>
  <c r="U2665" i="4"/>
  <c r="T2665" i="4"/>
  <c r="S2665" i="4"/>
  <c r="AA2664" i="4"/>
  <c r="Z2664" i="4"/>
  <c r="Y2664" i="4"/>
  <c r="X2664" i="4"/>
  <c r="W2664" i="4"/>
  <c r="V2664" i="4"/>
  <c r="U2664" i="4"/>
  <c r="T2664" i="4"/>
  <c r="S2664" i="4"/>
  <c r="AA2663" i="4"/>
  <c r="Z2663" i="4"/>
  <c r="Y2663" i="4"/>
  <c r="X2663" i="4"/>
  <c r="W2663" i="4"/>
  <c r="V2663" i="4"/>
  <c r="U2663" i="4"/>
  <c r="T2663" i="4"/>
  <c r="S2663" i="4"/>
  <c r="AA2662" i="4"/>
  <c r="Z2662" i="4"/>
  <c r="Y2662" i="4"/>
  <c r="X2662" i="4"/>
  <c r="W2662" i="4"/>
  <c r="V2662" i="4"/>
  <c r="U2662" i="4"/>
  <c r="T2662" i="4"/>
  <c r="S2662" i="4"/>
  <c r="AA2661" i="4"/>
  <c r="Z2661" i="4"/>
  <c r="Y2661" i="4"/>
  <c r="X2661" i="4"/>
  <c r="W2661" i="4"/>
  <c r="V2661" i="4"/>
  <c r="U2661" i="4"/>
  <c r="T2661" i="4"/>
  <c r="S2661" i="4"/>
  <c r="AA2660" i="4"/>
  <c r="Z2660" i="4"/>
  <c r="Y2660" i="4"/>
  <c r="X2660" i="4"/>
  <c r="W2660" i="4"/>
  <c r="V2660" i="4"/>
  <c r="U2660" i="4"/>
  <c r="T2660" i="4"/>
  <c r="S2660" i="4"/>
  <c r="AA2659" i="4"/>
  <c r="Z2659" i="4"/>
  <c r="Y2659" i="4"/>
  <c r="X2659" i="4"/>
  <c r="W2659" i="4"/>
  <c r="V2659" i="4"/>
  <c r="U2659" i="4"/>
  <c r="T2659" i="4"/>
  <c r="S2659" i="4"/>
  <c r="AA2658" i="4"/>
  <c r="Z2658" i="4"/>
  <c r="Y2658" i="4"/>
  <c r="X2658" i="4"/>
  <c r="W2658" i="4"/>
  <c r="V2658" i="4"/>
  <c r="U2658" i="4"/>
  <c r="T2658" i="4"/>
  <c r="S2658" i="4"/>
  <c r="AA2657" i="4"/>
  <c r="Z2657" i="4"/>
  <c r="Y2657" i="4"/>
  <c r="X2657" i="4"/>
  <c r="W2657" i="4"/>
  <c r="V2657" i="4"/>
  <c r="U2657" i="4"/>
  <c r="T2657" i="4"/>
  <c r="S2657" i="4"/>
  <c r="AA2656" i="4"/>
  <c r="Z2656" i="4"/>
  <c r="Y2656" i="4"/>
  <c r="X2656" i="4"/>
  <c r="W2656" i="4"/>
  <c r="V2656" i="4"/>
  <c r="U2656" i="4"/>
  <c r="T2656" i="4"/>
  <c r="S2656" i="4"/>
  <c r="AA2655" i="4"/>
  <c r="Z2655" i="4"/>
  <c r="Y2655" i="4"/>
  <c r="X2655" i="4"/>
  <c r="W2655" i="4"/>
  <c r="V2655" i="4"/>
  <c r="U2655" i="4"/>
  <c r="T2655" i="4"/>
  <c r="S2655" i="4"/>
  <c r="AA2654" i="4"/>
  <c r="Z2654" i="4"/>
  <c r="Y2654" i="4"/>
  <c r="X2654" i="4"/>
  <c r="W2654" i="4"/>
  <c r="V2654" i="4"/>
  <c r="U2654" i="4"/>
  <c r="T2654" i="4"/>
  <c r="S2654" i="4"/>
  <c r="AA2653" i="4"/>
  <c r="Z2653" i="4"/>
  <c r="Y2653" i="4"/>
  <c r="X2653" i="4"/>
  <c r="W2653" i="4"/>
  <c r="V2653" i="4"/>
  <c r="U2653" i="4"/>
  <c r="T2653" i="4"/>
  <c r="S2653" i="4"/>
  <c r="AA2652" i="4"/>
  <c r="Z2652" i="4"/>
  <c r="Y2652" i="4"/>
  <c r="X2652" i="4"/>
  <c r="W2652" i="4"/>
  <c r="V2652" i="4"/>
  <c r="U2652" i="4"/>
  <c r="T2652" i="4"/>
  <c r="S2652" i="4"/>
  <c r="AA2651" i="4"/>
  <c r="Z2651" i="4"/>
  <c r="Y2651" i="4"/>
  <c r="X2651" i="4"/>
  <c r="W2651" i="4"/>
  <c r="V2651" i="4"/>
  <c r="U2651" i="4"/>
  <c r="T2651" i="4"/>
  <c r="S2651" i="4"/>
  <c r="AA2650" i="4"/>
  <c r="Z2650" i="4"/>
  <c r="Y2650" i="4"/>
  <c r="X2650" i="4"/>
  <c r="W2650" i="4"/>
  <c r="V2650" i="4"/>
  <c r="U2650" i="4"/>
  <c r="T2650" i="4"/>
  <c r="S2650" i="4"/>
  <c r="AA2649" i="4"/>
  <c r="Z2649" i="4"/>
  <c r="Y2649" i="4"/>
  <c r="X2649" i="4"/>
  <c r="W2649" i="4"/>
  <c r="V2649" i="4"/>
  <c r="U2649" i="4"/>
  <c r="T2649" i="4"/>
  <c r="S2649" i="4"/>
  <c r="AA2648" i="4"/>
  <c r="Z2648" i="4"/>
  <c r="Y2648" i="4"/>
  <c r="X2648" i="4"/>
  <c r="W2648" i="4"/>
  <c r="V2648" i="4"/>
  <c r="U2648" i="4"/>
  <c r="T2648" i="4"/>
  <c r="S2648" i="4"/>
  <c r="AA2647" i="4"/>
  <c r="Z2647" i="4"/>
  <c r="Y2647" i="4"/>
  <c r="X2647" i="4"/>
  <c r="W2647" i="4"/>
  <c r="V2647" i="4"/>
  <c r="U2647" i="4"/>
  <c r="T2647" i="4"/>
  <c r="S2647" i="4"/>
  <c r="AA2646" i="4"/>
  <c r="Z2646" i="4"/>
  <c r="Y2646" i="4"/>
  <c r="X2646" i="4"/>
  <c r="W2646" i="4"/>
  <c r="V2646" i="4"/>
  <c r="U2646" i="4"/>
  <c r="T2646" i="4"/>
  <c r="S2646" i="4"/>
  <c r="AA2645" i="4"/>
  <c r="Z2645" i="4"/>
  <c r="Y2645" i="4"/>
  <c r="X2645" i="4"/>
  <c r="W2645" i="4"/>
  <c r="V2645" i="4"/>
  <c r="U2645" i="4"/>
  <c r="T2645" i="4"/>
  <c r="S2645" i="4"/>
  <c r="AA2644" i="4"/>
  <c r="Z2644" i="4"/>
  <c r="Y2644" i="4"/>
  <c r="X2644" i="4"/>
  <c r="W2644" i="4"/>
  <c r="V2644" i="4"/>
  <c r="U2644" i="4"/>
  <c r="T2644" i="4"/>
  <c r="S2644" i="4"/>
  <c r="AA2643" i="4"/>
  <c r="Z2643" i="4"/>
  <c r="Y2643" i="4"/>
  <c r="X2643" i="4"/>
  <c r="W2643" i="4"/>
  <c r="V2643" i="4"/>
  <c r="U2643" i="4"/>
  <c r="T2643" i="4"/>
  <c r="S2643" i="4"/>
  <c r="AA2642" i="4"/>
  <c r="Z2642" i="4"/>
  <c r="Y2642" i="4"/>
  <c r="X2642" i="4"/>
  <c r="W2642" i="4"/>
  <c r="V2642" i="4"/>
  <c r="U2642" i="4"/>
  <c r="T2642" i="4"/>
  <c r="S2642" i="4"/>
  <c r="AA2641" i="4"/>
  <c r="Z2641" i="4"/>
  <c r="Y2641" i="4"/>
  <c r="X2641" i="4"/>
  <c r="W2641" i="4"/>
  <c r="V2641" i="4"/>
  <c r="U2641" i="4"/>
  <c r="T2641" i="4"/>
  <c r="S2641" i="4"/>
  <c r="AA2640" i="4"/>
  <c r="Z2640" i="4"/>
  <c r="Y2640" i="4"/>
  <c r="X2640" i="4"/>
  <c r="W2640" i="4"/>
  <c r="V2640" i="4"/>
  <c r="U2640" i="4"/>
  <c r="T2640" i="4"/>
  <c r="S2640" i="4"/>
  <c r="AA2639" i="4"/>
  <c r="Z2639" i="4"/>
  <c r="Y2639" i="4"/>
  <c r="X2639" i="4"/>
  <c r="W2639" i="4"/>
  <c r="V2639" i="4"/>
  <c r="U2639" i="4"/>
  <c r="T2639" i="4"/>
  <c r="S2639" i="4"/>
  <c r="AA2638" i="4"/>
  <c r="Z2638" i="4"/>
  <c r="Y2638" i="4"/>
  <c r="X2638" i="4"/>
  <c r="W2638" i="4"/>
  <c r="V2638" i="4"/>
  <c r="U2638" i="4"/>
  <c r="T2638" i="4"/>
  <c r="S2638" i="4"/>
  <c r="AA2637" i="4"/>
  <c r="Z2637" i="4"/>
  <c r="Y2637" i="4"/>
  <c r="X2637" i="4"/>
  <c r="W2637" i="4"/>
  <c r="V2637" i="4"/>
  <c r="U2637" i="4"/>
  <c r="T2637" i="4"/>
  <c r="S2637" i="4"/>
  <c r="AA2636" i="4"/>
  <c r="Z2636" i="4"/>
  <c r="Y2636" i="4"/>
  <c r="X2636" i="4"/>
  <c r="W2636" i="4"/>
  <c r="V2636" i="4"/>
  <c r="U2636" i="4"/>
  <c r="T2636" i="4"/>
  <c r="S2636" i="4"/>
  <c r="AA2635" i="4"/>
  <c r="Z2635" i="4"/>
  <c r="Y2635" i="4"/>
  <c r="X2635" i="4"/>
  <c r="W2635" i="4"/>
  <c r="V2635" i="4"/>
  <c r="U2635" i="4"/>
  <c r="T2635" i="4"/>
  <c r="S2635" i="4"/>
  <c r="AA2634" i="4"/>
  <c r="Z2634" i="4"/>
  <c r="Y2634" i="4"/>
  <c r="X2634" i="4"/>
  <c r="W2634" i="4"/>
  <c r="V2634" i="4"/>
  <c r="U2634" i="4"/>
  <c r="T2634" i="4"/>
  <c r="S2634" i="4"/>
  <c r="AA2633" i="4"/>
  <c r="Z2633" i="4"/>
  <c r="Y2633" i="4"/>
  <c r="X2633" i="4"/>
  <c r="W2633" i="4"/>
  <c r="V2633" i="4"/>
  <c r="U2633" i="4"/>
  <c r="T2633" i="4"/>
  <c r="S2633" i="4"/>
  <c r="AA2632" i="4"/>
  <c r="Z2632" i="4"/>
  <c r="Y2632" i="4"/>
  <c r="X2632" i="4"/>
  <c r="W2632" i="4"/>
  <c r="V2632" i="4"/>
  <c r="U2632" i="4"/>
  <c r="T2632" i="4"/>
  <c r="S2632" i="4"/>
  <c r="AA2631" i="4"/>
  <c r="Z2631" i="4"/>
  <c r="Y2631" i="4"/>
  <c r="X2631" i="4"/>
  <c r="W2631" i="4"/>
  <c r="V2631" i="4"/>
  <c r="U2631" i="4"/>
  <c r="T2631" i="4"/>
  <c r="S2631" i="4"/>
  <c r="AA2630" i="4"/>
  <c r="Z2630" i="4"/>
  <c r="Y2630" i="4"/>
  <c r="X2630" i="4"/>
  <c r="W2630" i="4"/>
  <c r="V2630" i="4"/>
  <c r="U2630" i="4"/>
  <c r="T2630" i="4"/>
  <c r="S2630" i="4"/>
  <c r="AA2629" i="4"/>
  <c r="Z2629" i="4"/>
  <c r="Y2629" i="4"/>
  <c r="X2629" i="4"/>
  <c r="W2629" i="4"/>
  <c r="V2629" i="4"/>
  <c r="U2629" i="4"/>
  <c r="T2629" i="4"/>
  <c r="S2629" i="4"/>
  <c r="AA2628" i="4"/>
  <c r="Z2628" i="4"/>
  <c r="Y2628" i="4"/>
  <c r="X2628" i="4"/>
  <c r="W2628" i="4"/>
  <c r="V2628" i="4"/>
  <c r="U2628" i="4"/>
  <c r="T2628" i="4"/>
  <c r="S2628" i="4"/>
  <c r="AA2627" i="4"/>
  <c r="Z2627" i="4"/>
  <c r="Y2627" i="4"/>
  <c r="X2627" i="4"/>
  <c r="W2627" i="4"/>
  <c r="V2627" i="4"/>
  <c r="U2627" i="4"/>
  <c r="T2627" i="4"/>
  <c r="S2627" i="4"/>
  <c r="AA2626" i="4"/>
  <c r="Z2626" i="4"/>
  <c r="Y2626" i="4"/>
  <c r="X2626" i="4"/>
  <c r="W2626" i="4"/>
  <c r="V2626" i="4"/>
  <c r="U2626" i="4"/>
  <c r="T2626" i="4"/>
  <c r="S2626" i="4"/>
  <c r="AA2625" i="4"/>
  <c r="Z2625" i="4"/>
  <c r="Y2625" i="4"/>
  <c r="X2625" i="4"/>
  <c r="W2625" i="4"/>
  <c r="V2625" i="4"/>
  <c r="U2625" i="4"/>
  <c r="T2625" i="4"/>
  <c r="S2625" i="4"/>
  <c r="AA2624" i="4"/>
  <c r="Z2624" i="4"/>
  <c r="Y2624" i="4"/>
  <c r="X2624" i="4"/>
  <c r="W2624" i="4"/>
  <c r="V2624" i="4"/>
  <c r="U2624" i="4"/>
  <c r="T2624" i="4"/>
  <c r="S2624" i="4"/>
  <c r="AA2623" i="4"/>
  <c r="Z2623" i="4"/>
  <c r="Y2623" i="4"/>
  <c r="X2623" i="4"/>
  <c r="W2623" i="4"/>
  <c r="V2623" i="4"/>
  <c r="U2623" i="4"/>
  <c r="T2623" i="4"/>
  <c r="S2623" i="4"/>
  <c r="AA2622" i="4"/>
  <c r="Z2622" i="4"/>
  <c r="Y2622" i="4"/>
  <c r="X2622" i="4"/>
  <c r="W2622" i="4"/>
  <c r="V2622" i="4"/>
  <c r="U2622" i="4"/>
  <c r="T2622" i="4"/>
  <c r="S2622" i="4"/>
  <c r="AA2621" i="4"/>
  <c r="Z2621" i="4"/>
  <c r="Y2621" i="4"/>
  <c r="X2621" i="4"/>
  <c r="W2621" i="4"/>
  <c r="V2621" i="4"/>
  <c r="U2621" i="4"/>
  <c r="T2621" i="4"/>
  <c r="S2621" i="4"/>
  <c r="AA2620" i="4"/>
  <c r="Z2620" i="4"/>
  <c r="Y2620" i="4"/>
  <c r="X2620" i="4"/>
  <c r="W2620" i="4"/>
  <c r="V2620" i="4"/>
  <c r="U2620" i="4"/>
  <c r="T2620" i="4"/>
  <c r="S2620" i="4"/>
  <c r="AA2619" i="4"/>
  <c r="Z2619" i="4"/>
  <c r="Y2619" i="4"/>
  <c r="X2619" i="4"/>
  <c r="W2619" i="4"/>
  <c r="V2619" i="4"/>
  <c r="U2619" i="4"/>
  <c r="T2619" i="4"/>
  <c r="S2619" i="4"/>
  <c r="AA2618" i="4"/>
  <c r="Z2618" i="4"/>
  <c r="Y2618" i="4"/>
  <c r="X2618" i="4"/>
  <c r="W2618" i="4"/>
  <c r="V2618" i="4"/>
  <c r="U2618" i="4"/>
  <c r="T2618" i="4"/>
  <c r="S2618" i="4"/>
  <c r="AA2617" i="4"/>
  <c r="Z2617" i="4"/>
  <c r="Y2617" i="4"/>
  <c r="X2617" i="4"/>
  <c r="W2617" i="4"/>
  <c r="V2617" i="4"/>
  <c r="U2617" i="4"/>
  <c r="T2617" i="4"/>
  <c r="S2617" i="4"/>
  <c r="AA2616" i="4"/>
  <c r="Z2616" i="4"/>
  <c r="Y2616" i="4"/>
  <c r="X2616" i="4"/>
  <c r="W2616" i="4"/>
  <c r="V2616" i="4"/>
  <c r="U2616" i="4"/>
  <c r="T2616" i="4"/>
  <c r="S2616" i="4"/>
  <c r="AA2615" i="4"/>
  <c r="Z2615" i="4"/>
  <c r="Y2615" i="4"/>
  <c r="X2615" i="4"/>
  <c r="W2615" i="4"/>
  <c r="V2615" i="4"/>
  <c r="U2615" i="4"/>
  <c r="T2615" i="4"/>
  <c r="S2615" i="4"/>
  <c r="AA2614" i="4"/>
  <c r="Z2614" i="4"/>
  <c r="Y2614" i="4"/>
  <c r="X2614" i="4"/>
  <c r="W2614" i="4"/>
  <c r="V2614" i="4"/>
  <c r="U2614" i="4"/>
  <c r="T2614" i="4"/>
  <c r="S2614" i="4"/>
  <c r="AA2613" i="4"/>
  <c r="Z2613" i="4"/>
  <c r="Y2613" i="4"/>
  <c r="X2613" i="4"/>
  <c r="W2613" i="4"/>
  <c r="V2613" i="4"/>
  <c r="U2613" i="4"/>
  <c r="T2613" i="4"/>
  <c r="S2613" i="4"/>
  <c r="AA2612" i="4"/>
  <c r="Z2612" i="4"/>
  <c r="Y2612" i="4"/>
  <c r="X2612" i="4"/>
  <c r="W2612" i="4"/>
  <c r="V2612" i="4"/>
  <c r="U2612" i="4"/>
  <c r="T2612" i="4"/>
  <c r="S2612" i="4"/>
  <c r="AA2611" i="4"/>
  <c r="Z2611" i="4"/>
  <c r="Y2611" i="4"/>
  <c r="X2611" i="4"/>
  <c r="W2611" i="4"/>
  <c r="V2611" i="4"/>
  <c r="U2611" i="4"/>
  <c r="T2611" i="4"/>
  <c r="S2611" i="4"/>
  <c r="AA2610" i="4"/>
  <c r="Z2610" i="4"/>
  <c r="Y2610" i="4"/>
  <c r="X2610" i="4"/>
  <c r="W2610" i="4"/>
  <c r="V2610" i="4"/>
  <c r="U2610" i="4"/>
  <c r="T2610" i="4"/>
  <c r="S2610" i="4"/>
  <c r="AA2609" i="4"/>
  <c r="Z2609" i="4"/>
  <c r="Y2609" i="4"/>
  <c r="X2609" i="4"/>
  <c r="W2609" i="4"/>
  <c r="V2609" i="4"/>
  <c r="U2609" i="4"/>
  <c r="T2609" i="4"/>
  <c r="S2609" i="4"/>
  <c r="AA2608" i="4"/>
  <c r="Z2608" i="4"/>
  <c r="Y2608" i="4"/>
  <c r="X2608" i="4"/>
  <c r="W2608" i="4"/>
  <c r="V2608" i="4"/>
  <c r="U2608" i="4"/>
  <c r="T2608" i="4"/>
  <c r="S2608" i="4"/>
  <c r="AA2607" i="4"/>
  <c r="Z2607" i="4"/>
  <c r="Y2607" i="4"/>
  <c r="X2607" i="4"/>
  <c r="W2607" i="4"/>
  <c r="V2607" i="4"/>
  <c r="U2607" i="4"/>
  <c r="T2607" i="4"/>
  <c r="S2607" i="4"/>
  <c r="AA2606" i="4"/>
  <c r="Z2606" i="4"/>
  <c r="Y2606" i="4"/>
  <c r="X2606" i="4"/>
  <c r="W2606" i="4"/>
  <c r="V2606" i="4"/>
  <c r="U2606" i="4"/>
  <c r="T2606" i="4"/>
  <c r="S2606" i="4"/>
  <c r="AA2605" i="4"/>
  <c r="Z2605" i="4"/>
  <c r="Y2605" i="4"/>
  <c r="X2605" i="4"/>
  <c r="W2605" i="4"/>
  <c r="V2605" i="4"/>
  <c r="U2605" i="4"/>
  <c r="T2605" i="4"/>
  <c r="S2605" i="4"/>
  <c r="AA2604" i="4"/>
  <c r="Z2604" i="4"/>
  <c r="Y2604" i="4"/>
  <c r="X2604" i="4"/>
  <c r="W2604" i="4"/>
  <c r="V2604" i="4"/>
  <c r="U2604" i="4"/>
  <c r="T2604" i="4"/>
  <c r="S2604" i="4"/>
  <c r="AA2603" i="4"/>
  <c r="Z2603" i="4"/>
  <c r="Y2603" i="4"/>
  <c r="X2603" i="4"/>
  <c r="W2603" i="4"/>
  <c r="V2603" i="4"/>
  <c r="U2603" i="4"/>
  <c r="T2603" i="4"/>
  <c r="S2603" i="4"/>
  <c r="AA2602" i="4"/>
  <c r="Z2602" i="4"/>
  <c r="Y2602" i="4"/>
  <c r="X2602" i="4"/>
  <c r="W2602" i="4"/>
  <c r="V2602" i="4"/>
  <c r="U2602" i="4"/>
  <c r="T2602" i="4"/>
  <c r="S2602" i="4"/>
  <c r="AA2601" i="4"/>
  <c r="Z2601" i="4"/>
  <c r="Y2601" i="4"/>
  <c r="X2601" i="4"/>
  <c r="W2601" i="4"/>
  <c r="V2601" i="4"/>
  <c r="U2601" i="4"/>
  <c r="T2601" i="4"/>
  <c r="S2601" i="4"/>
  <c r="AA2600" i="4"/>
  <c r="Z2600" i="4"/>
  <c r="Y2600" i="4"/>
  <c r="X2600" i="4"/>
  <c r="W2600" i="4"/>
  <c r="V2600" i="4"/>
  <c r="U2600" i="4"/>
  <c r="T2600" i="4"/>
  <c r="S2600" i="4"/>
  <c r="AA2599" i="4"/>
  <c r="Z2599" i="4"/>
  <c r="Y2599" i="4"/>
  <c r="X2599" i="4"/>
  <c r="W2599" i="4"/>
  <c r="V2599" i="4"/>
  <c r="U2599" i="4"/>
  <c r="T2599" i="4"/>
  <c r="S2599" i="4"/>
  <c r="AA2598" i="4"/>
  <c r="Z2598" i="4"/>
  <c r="Y2598" i="4"/>
  <c r="X2598" i="4"/>
  <c r="W2598" i="4"/>
  <c r="V2598" i="4"/>
  <c r="U2598" i="4"/>
  <c r="T2598" i="4"/>
  <c r="S2598" i="4"/>
  <c r="AA2597" i="4"/>
  <c r="Z2597" i="4"/>
  <c r="Y2597" i="4"/>
  <c r="X2597" i="4"/>
  <c r="W2597" i="4"/>
  <c r="V2597" i="4"/>
  <c r="U2597" i="4"/>
  <c r="T2597" i="4"/>
  <c r="S2597" i="4"/>
  <c r="AA2596" i="4"/>
  <c r="Z2596" i="4"/>
  <c r="Y2596" i="4"/>
  <c r="X2596" i="4"/>
  <c r="W2596" i="4"/>
  <c r="V2596" i="4"/>
  <c r="U2596" i="4"/>
  <c r="T2596" i="4"/>
  <c r="S2596" i="4"/>
  <c r="AA2595" i="4"/>
  <c r="Z2595" i="4"/>
  <c r="Y2595" i="4"/>
  <c r="X2595" i="4"/>
  <c r="W2595" i="4"/>
  <c r="V2595" i="4"/>
  <c r="U2595" i="4"/>
  <c r="T2595" i="4"/>
  <c r="S2595" i="4"/>
  <c r="AA2594" i="4"/>
  <c r="Z2594" i="4"/>
  <c r="Y2594" i="4"/>
  <c r="X2594" i="4"/>
  <c r="W2594" i="4"/>
  <c r="V2594" i="4"/>
  <c r="U2594" i="4"/>
  <c r="T2594" i="4"/>
  <c r="S2594" i="4"/>
  <c r="AA2593" i="4"/>
  <c r="Z2593" i="4"/>
  <c r="Y2593" i="4"/>
  <c r="X2593" i="4"/>
  <c r="W2593" i="4"/>
  <c r="V2593" i="4"/>
  <c r="U2593" i="4"/>
  <c r="T2593" i="4"/>
  <c r="S2593" i="4"/>
  <c r="AA2592" i="4"/>
  <c r="Z2592" i="4"/>
  <c r="Y2592" i="4"/>
  <c r="X2592" i="4"/>
  <c r="W2592" i="4"/>
  <c r="V2592" i="4"/>
  <c r="U2592" i="4"/>
  <c r="T2592" i="4"/>
  <c r="S2592" i="4"/>
  <c r="AA2591" i="4"/>
  <c r="Z2591" i="4"/>
  <c r="Y2591" i="4"/>
  <c r="X2591" i="4"/>
  <c r="W2591" i="4"/>
  <c r="V2591" i="4"/>
  <c r="U2591" i="4"/>
  <c r="T2591" i="4"/>
  <c r="S2591" i="4"/>
  <c r="AA2590" i="4"/>
  <c r="Z2590" i="4"/>
  <c r="Y2590" i="4"/>
  <c r="X2590" i="4"/>
  <c r="W2590" i="4"/>
  <c r="V2590" i="4"/>
  <c r="U2590" i="4"/>
  <c r="T2590" i="4"/>
  <c r="S2590" i="4"/>
  <c r="AA2589" i="4"/>
  <c r="Z2589" i="4"/>
  <c r="Y2589" i="4"/>
  <c r="X2589" i="4"/>
  <c r="W2589" i="4"/>
  <c r="V2589" i="4"/>
  <c r="U2589" i="4"/>
  <c r="T2589" i="4"/>
  <c r="S2589" i="4"/>
  <c r="AA2588" i="4"/>
  <c r="Z2588" i="4"/>
  <c r="Y2588" i="4"/>
  <c r="X2588" i="4"/>
  <c r="W2588" i="4"/>
  <c r="V2588" i="4"/>
  <c r="U2588" i="4"/>
  <c r="T2588" i="4"/>
  <c r="S2588" i="4"/>
  <c r="AA2587" i="4"/>
  <c r="Z2587" i="4"/>
  <c r="Y2587" i="4"/>
  <c r="X2587" i="4"/>
  <c r="W2587" i="4"/>
  <c r="V2587" i="4"/>
  <c r="U2587" i="4"/>
  <c r="T2587" i="4"/>
  <c r="S2587" i="4"/>
  <c r="AA2586" i="4"/>
  <c r="Z2586" i="4"/>
  <c r="Y2586" i="4"/>
  <c r="X2586" i="4"/>
  <c r="W2586" i="4"/>
  <c r="V2586" i="4"/>
  <c r="U2586" i="4"/>
  <c r="T2586" i="4"/>
  <c r="S2586" i="4"/>
  <c r="AA2585" i="4"/>
  <c r="Z2585" i="4"/>
  <c r="Y2585" i="4"/>
  <c r="X2585" i="4"/>
  <c r="W2585" i="4"/>
  <c r="V2585" i="4"/>
  <c r="U2585" i="4"/>
  <c r="T2585" i="4"/>
  <c r="S2585" i="4"/>
  <c r="AA2584" i="4"/>
  <c r="Z2584" i="4"/>
  <c r="Y2584" i="4"/>
  <c r="X2584" i="4"/>
  <c r="W2584" i="4"/>
  <c r="V2584" i="4"/>
  <c r="U2584" i="4"/>
  <c r="T2584" i="4"/>
  <c r="S2584" i="4"/>
  <c r="AA2583" i="4"/>
  <c r="Z2583" i="4"/>
  <c r="Y2583" i="4"/>
  <c r="X2583" i="4"/>
  <c r="W2583" i="4"/>
  <c r="V2583" i="4"/>
  <c r="U2583" i="4"/>
  <c r="T2583" i="4"/>
  <c r="S2583" i="4"/>
  <c r="AA2582" i="4"/>
  <c r="Z2582" i="4"/>
  <c r="Y2582" i="4"/>
  <c r="X2582" i="4"/>
  <c r="W2582" i="4"/>
  <c r="V2582" i="4"/>
  <c r="U2582" i="4"/>
  <c r="T2582" i="4"/>
  <c r="S2582" i="4"/>
  <c r="AA2581" i="4"/>
  <c r="Z2581" i="4"/>
  <c r="Y2581" i="4"/>
  <c r="X2581" i="4"/>
  <c r="W2581" i="4"/>
  <c r="V2581" i="4"/>
  <c r="U2581" i="4"/>
  <c r="T2581" i="4"/>
  <c r="S2581" i="4"/>
  <c r="AA2580" i="4"/>
  <c r="Z2580" i="4"/>
  <c r="Y2580" i="4"/>
  <c r="X2580" i="4"/>
  <c r="W2580" i="4"/>
  <c r="V2580" i="4"/>
  <c r="U2580" i="4"/>
  <c r="T2580" i="4"/>
  <c r="S2580" i="4"/>
  <c r="AA2579" i="4"/>
  <c r="Z2579" i="4"/>
  <c r="Y2579" i="4"/>
  <c r="X2579" i="4"/>
  <c r="W2579" i="4"/>
  <c r="V2579" i="4"/>
  <c r="U2579" i="4"/>
  <c r="T2579" i="4"/>
  <c r="S2579" i="4"/>
  <c r="AA2578" i="4"/>
  <c r="Z2578" i="4"/>
  <c r="Y2578" i="4"/>
  <c r="X2578" i="4"/>
  <c r="W2578" i="4"/>
  <c r="V2578" i="4"/>
  <c r="U2578" i="4"/>
  <c r="T2578" i="4"/>
  <c r="S2578" i="4"/>
  <c r="AA2577" i="4"/>
  <c r="Z2577" i="4"/>
  <c r="Y2577" i="4"/>
  <c r="X2577" i="4"/>
  <c r="W2577" i="4"/>
  <c r="V2577" i="4"/>
  <c r="U2577" i="4"/>
  <c r="T2577" i="4"/>
  <c r="S2577" i="4"/>
  <c r="AA2576" i="4"/>
  <c r="Z2576" i="4"/>
  <c r="Y2576" i="4"/>
  <c r="X2576" i="4"/>
  <c r="W2576" i="4"/>
  <c r="V2576" i="4"/>
  <c r="U2576" i="4"/>
  <c r="T2576" i="4"/>
  <c r="S2576" i="4"/>
  <c r="AA2575" i="4"/>
  <c r="Z2575" i="4"/>
  <c r="Y2575" i="4"/>
  <c r="X2575" i="4"/>
  <c r="W2575" i="4"/>
  <c r="V2575" i="4"/>
  <c r="U2575" i="4"/>
  <c r="T2575" i="4"/>
  <c r="S2575" i="4"/>
  <c r="AA2574" i="4"/>
  <c r="Z2574" i="4"/>
  <c r="Y2574" i="4"/>
  <c r="X2574" i="4"/>
  <c r="W2574" i="4"/>
  <c r="V2574" i="4"/>
  <c r="U2574" i="4"/>
  <c r="T2574" i="4"/>
  <c r="S2574" i="4"/>
  <c r="AA2573" i="4"/>
  <c r="Z2573" i="4"/>
  <c r="Y2573" i="4"/>
  <c r="X2573" i="4"/>
  <c r="W2573" i="4"/>
  <c r="V2573" i="4"/>
  <c r="U2573" i="4"/>
  <c r="T2573" i="4"/>
  <c r="S2573" i="4"/>
  <c r="AA2572" i="4"/>
  <c r="Z2572" i="4"/>
  <c r="Y2572" i="4"/>
  <c r="X2572" i="4"/>
  <c r="W2572" i="4"/>
  <c r="V2572" i="4"/>
  <c r="U2572" i="4"/>
  <c r="T2572" i="4"/>
  <c r="S2572" i="4"/>
  <c r="AA2571" i="4"/>
  <c r="Z2571" i="4"/>
  <c r="Y2571" i="4"/>
  <c r="X2571" i="4"/>
  <c r="W2571" i="4"/>
  <c r="V2571" i="4"/>
  <c r="U2571" i="4"/>
  <c r="T2571" i="4"/>
  <c r="S2571" i="4"/>
  <c r="AA2570" i="4"/>
  <c r="Z2570" i="4"/>
  <c r="Y2570" i="4"/>
  <c r="X2570" i="4"/>
  <c r="W2570" i="4"/>
  <c r="V2570" i="4"/>
  <c r="U2570" i="4"/>
  <c r="T2570" i="4"/>
  <c r="S2570" i="4"/>
  <c r="AA2569" i="4"/>
  <c r="Z2569" i="4"/>
  <c r="Y2569" i="4"/>
  <c r="X2569" i="4"/>
  <c r="W2569" i="4"/>
  <c r="V2569" i="4"/>
  <c r="U2569" i="4"/>
  <c r="T2569" i="4"/>
  <c r="S2569" i="4"/>
  <c r="AA2568" i="4"/>
  <c r="Z2568" i="4"/>
  <c r="Y2568" i="4"/>
  <c r="X2568" i="4"/>
  <c r="W2568" i="4"/>
  <c r="V2568" i="4"/>
  <c r="U2568" i="4"/>
  <c r="T2568" i="4"/>
  <c r="S2568" i="4"/>
  <c r="AA2567" i="4"/>
  <c r="Z2567" i="4"/>
  <c r="Y2567" i="4"/>
  <c r="X2567" i="4"/>
  <c r="W2567" i="4"/>
  <c r="V2567" i="4"/>
  <c r="U2567" i="4"/>
  <c r="T2567" i="4"/>
  <c r="S2567" i="4"/>
  <c r="AA2566" i="4"/>
  <c r="Z2566" i="4"/>
  <c r="Y2566" i="4"/>
  <c r="X2566" i="4"/>
  <c r="W2566" i="4"/>
  <c r="V2566" i="4"/>
  <c r="U2566" i="4"/>
  <c r="T2566" i="4"/>
  <c r="S2566" i="4"/>
  <c r="AA2565" i="4"/>
  <c r="Z2565" i="4"/>
  <c r="Y2565" i="4"/>
  <c r="X2565" i="4"/>
  <c r="W2565" i="4"/>
  <c r="V2565" i="4"/>
  <c r="U2565" i="4"/>
  <c r="T2565" i="4"/>
  <c r="S2565" i="4"/>
  <c r="AA2564" i="4"/>
  <c r="Z2564" i="4"/>
  <c r="Y2564" i="4"/>
  <c r="X2564" i="4"/>
  <c r="W2564" i="4"/>
  <c r="V2564" i="4"/>
  <c r="U2564" i="4"/>
  <c r="T2564" i="4"/>
  <c r="S2564" i="4"/>
  <c r="AA2563" i="4"/>
  <c r="Z2563" i="4"/>
  <c r="Y2563" i="4"/>
  <c r="X2563" i="4"/>
  <c r="W2563" i="4"/>
  <c r="V2563" i="4"/>
  <c r="U2563" i="4"/>
  <c r="T2563" i="4"/>
  <c r="S2563" i="4"/>
  <c r="AA2562" i="4"/>
  <c r="Z2562" i="4"/>
  <c r="Y2562" i="4"/>
  <c r="X2562" i="4"/>
  <c r="W2562" i="4"/>
  <c r="V2562" i="4"/>
  <c r="U2562" i="4"/>
  <c r="T2562" i="4"/>
  <c r="S2562" i="4"/>
  <c r="AA2561" i="4"/>
  <c r="Z2561" i="4"/>
  <c r="Y2561" i="4"/>
  <c r="X2561" i="4"/>
  <c r="W2561" i="4"/>
  <c r="V2561" i="4"/>
  <c r="U2561" i="4"/>
  <c r="T2561" i="4"/>
  <c r="S2561" i="4"/>
  <c r="AA2560" i="4"/>
  <c r="Z2560" i="4"/>
  <c r="Y2560" i="4"/>
  <c r="X2560" i="4"/>
  <c r="W2560" i="4"/>
  <c r="V2560" i="4"/>
  <c r="U2560" i="4"/>
  <c r="T2560" i="4"/>
  <c r="S2560" i="4"/>
  <c r="AA2559" i="4"/>
  <c r="Z2559" i="4"/>
  <c r="Y2559" i="4"/>
  <c r="X2559" i="4"/>
  <c r="W2559" i="4"/>
  <c r="V2559" i="4"/>
  <c r="U2559" i="4"/>
  <c r="T2559" i="4"/>
  <c r="S2559" i="4"/>
  <c r="AA2558" i="4"/>
  <c r="Z2558" i="4"/>
  <c r="Y2558" i="4"/>
  <c r="X2558" i="4"/>
  <c r="W2558" i="4"/>
  <c r="V2558" i="4"/>
  <c r="U2558" i="4"/>
  <c r="T2558" i="4"/>
  <c r="S2558" i="4"/>
  <c r="AA2557" i="4"/>
  <c r="Z2557" i="4"/>
  <c r="Y2557" i="4"/>
  <c r="X2557" i="4"/>
  <c r="W2557" i="4"/>
  <c r="V2557" i="4"/>
  <c r="U2557" i="4"/>
  <c r="T2557" i="4"/>
  <c r="S2557" i="4"/>
  <c r="AA2556" i="4"/>
  <c r="Z2556" i="4"/>
  <c r="Y2556" i="4"/>
  <c r="X2556" i="4"/>
  <c r="W2556" i="4"/>
  <c r="V2556" i="4"/>
  <c r="U2556" i="4"/>
  <c r="T2556" i="4"/>
  <c r="S2556" i="4"/>
  <c r="AA2555" i="4"/>
  <c r="Z2555" i="4"/>
  <c r="Y2555" i="4"/>
  <c r="X2555" i="4"/>
  <c r="W2555" i="4"/>
  <c r="V2555" i="4"/>
  <c r="U2555" i="4"/>
  <c r="T2555" i="4"/>
  <c r="S2555" i="4"/>
  <c r="AA2554" i="4"/>
  <c r="Z2554" i="4"/>
  <c r="Y2554" i="4"/>
  <c r="X2554" i="4"/>
  <c r="W2554" i="4"/>
  <c r="V2554" i="4"/>
  <c r="U2554" i="4"/>
  <c r="T2554" i="4"/>
  <c r="S2554" i="4"/>
  <c r="AA2553" i="4"/>
  <c r="Z2553" i="4"/>
  <c r="Y2553" i="4"/>
  <c r="X2553" i="4"/>
  <c r="W2553" i="4"/>
  <c r="V2553" i="4"/>
  <c r="U2553" i="4"/>
  <c r="T2553" i="4"/>
  <c r="S2553" i="4"/>
  <c r="AA2552" i="4"/>
  <c r="Z2552" i="4"/>
  <c r="Y2552" i="4"/>
  <c r="X2552" i="4"/>
  <c r="W2552" i="4"/>
  <c r="V2552" i="4"/>
  <c r="U2552" i="4"/>
  <c r="T2552" i="4"/>
  <c r="S2552" i="4"/>
  <c r="AA2551" i="4"/>
  <c r="Z2551" i="4"/>
  <c r="Y2551" i="4"/>
  <c r="X2551" i="4"/>
  <c r="W2551" i="4"/>
  <c r="V2551" i="4"/>
  <c r="U2551" i="4"/>
  <c r="T2551" i="4"/>
  <c r="S2551" i="4"/>
  <c r="AA2550" i="4"/>
  <c r="Z2550" i="4"/>
  <c r="Y2550" i="4"/>
  <c r="X2550" i="4"/>
  <c r="W2550" i="4"/>
  <c r="V2550" i="4"/>
  <c r="U2550" i="4"/>
  <c r="T2550" i="4"/>
  <c r="S2550" i="4"/>
  <c r="AA2549" i="4"/>
  <c r="Z2549" i="4"/>
  <c r="Y2549" i="4"/>
  <c r="X2549" i="4"/>
  <c r="W2549" i="4"/>
  <c r="V2549" i="4"/>
  <c r="U2549" i="4"/>
  <c r="T2549" i="4"/>
  <c r="S2549" i="4"/>
  <c r="AA2548" i="4"/>
  <c r="Z2548" i="4"/>
  <c r="Y2548" i="4"/>
  <c r="X2548" i="4"/>
  <c r="W2548" i="4"/>
  <c r="V2548" i="4"/>
  <c r="U2548" i="4"/>
  <c r="T2548" i="4"/>
  <c r="S2548" i="4"/>
  <c r="AA2547" i="4"/>
  <c r="Z2547" i="4"/>
  <c r="Y2547" i="4"/>
  <c r="X2547" i="4"/>
  <c r="W2547" i="4"/>
  <c r="V2547" i="4"/>
  <c r="U2547" i="4"/>
  <c r="T2547" i="4"/>
  <c r="S2547" i="4"/>
  <c r="AA2546" i="4"/>
  <c r="Z2546" i="4"/>
  <c r="Y2546" i="4"/>
  <c r="X2546" i="4"/>
  <c r="W2546" i="4"/>
  <c r="V2546" i="4"/>
  <c r="U2546" i="4"/>
  <c r="T2546" i="4"/>
  <c r="S2546" i="4"/>
  <c r="AA2545" i="4"/>
  <c r="Z2545" i="4"/>
  <c r="Y2545" i="4"/>
  <c r="X2545" i="4"/>
  <c r="W2545" i="4"/>
  <c r="V2545" i="4"/>
  <c r="U2545" i="4"/>
  <c r="T2545" i="4"/>
  <c r="S2545" i="4"/>
  <c r="AA2544" i="4"/>
  <c r="Z2544" i="4"/>
  <c r="Y2544" i="4"/>
  <c r="X2544" i="4"/>
  <c r="W2544" i="4"/>
  <c r="V2544" i="4"/>
  <c r="U2544" i="4"/>
  <c r="T2544" i="4"/>
  <c r="S2544" i="4"/>
  <c r="AA2543" i="4"/>
  <c r="Z2543" i="4"/>
  <c r="Y2543" i="4"/>
  <c r="X2543" i="4"/>
  <c r="W2543" i="4"/>
  <c r="V2543" i="4"/>
  <c r="U2543" i="4"/>
  <c r="T2543" i="4"/>
  <c r="S2543" i="4"/>
  <c r="AA2542" i="4"/>
  <c r="Z2542" i="4"/>
  <c r="Y2542" i="4"/>
  <c r="X2542" i="4"/>
  <c r="W2542" i="4"/>
  <c r="V2542" i="4"/>
  <c r="U2542" i="4"/>
  <c r="T2542" i="4"/>
  <c r="S2542" i="4"/>
  <c r="AA2541" i="4"/>
  <c r="Z2541" i="4"/>
  <c r="Y2541" i="4"/>
  <c r="X2541" i="4"/>
  <c r="W2541" i="4"/>
  <c r="V2541" i="4"/>
  <c r="U2541" i="4"/>
  <c r="T2541" i="4"/>
  <c r="S2541" i="4"/>
  <c r="AA2540" i="4"/>
  <c r="Z2540" i="4"/>
  <c r="Y2540" i="4"/>
  <c r="X2540" i="4"/>
  <c r="W2540" i="4"/>
  <c r="V2540" i="4"/>
  <c r="U2540" i="4"/>
  <c r="T2540" i="4"/>
  <c r="S2540" i="4"/>
  <c r="AA2539" i="4"/>
  <c r="Z2539" i="4"/>
  <c r="Y2539" i="4"/>
  <c r="X2539" i="4"/>
  <c r="W2539" i="4"/>
  <c r="V2539" i="4"/>
  <c r="U2539" i="4"/>
  <c r="T2539" i="4"/>
  <c r="S2539" i="4"/>
  <c r="AA2538" i="4"/>
  <c r="Z2538" i="4"/>
  <c r="Y2538" i="4"/>
  <c r="X2538" i="4"/>
  <c r="W2538" i="4"/>
  <c r="V2538" i="4"/>
  <c r="U2538" i="4"/>
  <c r="T2538" i="4"/>
  <c r="S2538" i="4"/>
  <c r="AA2537" i="4"/>
  <c r="Z2537" i="4"/>
  <c r="Y2537" i="4"/>
  <c r="X2537" i="4"/>
  <c r="W2537" i="4"/>
  <c r="V2537" i="4"/>
  <c r="U2537" i="4"/>
  <c r="T2537" i="4"/>
  <c r="S2537" i="4"/>
  <c r="AA2536" i="4"/>
  <c r="Z2536" i="4"/>
  <c r="Y2536" i="4"/>
  <c r="X2536" i="4"/>
  <c r="W2536" i="4"/>
  <c r="V2536" i="4"/>
  <c r="U2536" i="4"/>
  <c r="T2536" i="4"/>
  <c r="S2536" i="4"/>
  <c r="AA2535" i="4"/>
  <c r="Z2535" i="4"/>
  <c r="Y2535" i="4"/>
  <c r="X2535" i="4"/>
  <c r="W2535" i="4"/>
  <c r="V2535" i="4"/>
  <c r="U2535" i="4"/>
  <c r="T2535" i="4"/>
  <c r="S2535" i="4"/>
  <c r="AA2534" i="4"/>
  <c r="Z2534" i="4"/>
  <c r="Y2534" i="4"/>
  <c r="X2534" i="4"/>
  <c r="W2534" i="4"/>
  <c r="V2534" i="4"/>
  <c r="U2534" i="4"/>
  <c r="T2534" i="4"/>
  <c r="S2534" i="4"/>
  <c r="AA2533" i="4"/>
  <c r="Z2533" i="4"/>
  <c r="Y2533" i="4"/>
  <c r="X2533" i="4"/>
  <c r="W2533" i="4"/>
  <c r="V2533" i="4"/>
  <c r="U2533" i="4"/>
  <c r="T2533" i="4"/>
  <c r="S2533" i="4"/>
  <c r="AA2532" i="4"/>
  <c r="Z2532" i="4"/>
  <c r="Y2532" i="4"/>
  <c r="X2532" i="4"/>
  <c r="W2532" i="4"/>
  <c r="V2532" i="4"/>
  <c r="U2532" i="4"/>
  <c r="T2532" i="4"/>
  <c r="S2532" i="4"/>
  <c r="AA2531" i="4"/>
  <c r="Z2531" i="4"/>
  <c r="Y2531" i="4"/>
  <c r="X2531" i="4"/>
  <c r="W2531" i="4"/>
  <c r="V2531" i="4"/>
  <c r="U2531" i="4"/>
  <c r="T2531" i="4"/>
  <c r="S2531" i="4"/>
  <c r="AA2530" i="4"/>
  <c r="Z2530" i="4"/>
  <c r="Y2530" i="4"/>
  <c r="X2530" i="4"/>
  <c r="W2530" i="4"/>
  <c r="V2530" i="4"/>
  <c r="U2530" i="4"/>
  <c r="T2530" i="4"/>
  <c r="S2530" i="4"/>
  <c r="AA2529" i="4"/>
  <c r="Z2529" i="4"/>
  <c r="Y2529" i="4"/>
  <c r="X2529" i="4"/>
  <c r="W2529" i="4"/>
  <c r="V2529" i="4"/>
  <c r="U2529" i="4"/>
  <c r="T2529" i="4"/>
  <c r="S2529" i="4"/>
  <c r="AA2528" i="4"/>
  <c r="Z2528" i="4"/>
  <c r="Y2528" i="4"/>
  <c r="X2528" i="4"/>
  <c r="W2528" i="4"/>
  <c r="V2528" i="4"/>
  <c r="U2528" i="4"/>
  <c r="T2528" i="4"/>
  <c r="S2528" i="4"/>
  <c r="AA2527" i="4"/>
  <c r="Z2527" i="4"/>
  <c r="Y2527" i="4"/>
  <c r="X2527" i="4"/>
  <c r="W2527" i="4"/>
  <c r="V2527" i="4"/>
  <c r="U2527" i="4"/>
  <c r="T2527" i="4"/>
  <c r="S2527" i="4"/>
  <c r="AA2526" i="4"/>
  <c r="Z2526" i="4"/>
  <c r="Y2526" i="4"/>
  <c r="X2526" i="4"/>
  <c r="W2526" i="4"/>
  <c r="V2526" i="4"/>
  <c r="U2526" i="4"/>
  <c r="T2526" i="4"/>
  <c r="S2526" i="4"/>
  <c r="AA2525" i="4"/>
  <c r="Z2525" i="4"/>
  <c r="Y2525" i="4"/>
  <c r="X2525" i="4"/>
  <c r="W2525" i="4"/>
  <c r="V2525" i="4"/>
  <c r="U2525" i="4"/>
  <c r="T2525" i="4"/>
  <c r="S2525" i="4"/>
  <c r="AA2524" i="4"/>
  <c r="Z2524" i="4"/>
  <c r="Y2524" i="4"/>
  <c r="X2524" i="4"/>
  <c r="W2524" i="4"/>
  <c r="V2524" i="4"/>
  <c r="U2524" i="4"/>
  <c r="T2524" i="4"/>
  <c r="S2524" i="4"/>
  <c r="AA2523" i="4"/>
  <c r="Z2523" i="4"/>
  <c r="Y2523" i="4"/>
  <c r="X2523" i="4"/>
  <c r="W2523" i="4"/>
  <c r="V2523" i="4"/>
  <c r="U2523" i="4"/>
  <c r="T2523" i="4"/>
  <c r="S2523" i="4"/>
  <c r="AA2522" i="4"/>
  <c r="Z2522" i="4"/>
  <c r="Y2522" i="4"/>
  <c r="X2522" i="4"/>
  <c r="W2522" i="4"/>
  <c r="V2522" i="4"/>
  <c r="U2522" i="4"/>
  <c r="T2522" i="4"/>
  <c r="S2522" i="4"/>
  <c r="Y1962" i="4" l="1"/>
  <c r="Z1962" i="4"/>
  <c r="AA1962" i="4"/>
  <c r="Y1963" i="4"/>
  <c r="Z1963" i="4"/>
  <c r="AA1963" i="4"/>
  <c r="Y1964" i="4"/>
  <c r="Z1964" i="4"/>
  <c r="AA1964" i="4"/>
  <c r="Y1965" i="4"/>
  <c r="Z1965" i="4"/>
  <c r="AA1965" i="4"/>
  <c r="Y1966" i="4"/>
  <c r="Z1966" i="4"/>
  <c r="AA1966" i="4"/>
  <c r="Y1967" i="4"/>
  <c r="Z1967" i="4"/>
  <c r="AA1967" i="4"/>
  <c r="Y1968" i="4"/>
  <c r="Z1968" i="4"/>
  <c r="AA1968" i="4"/>
  <c r="Y1969" i="4"/>
  <c r="Z1969" i="4"/>
  <c r="AA1969" i="4"/>
  <c r="Y1970" i="4"/>
  <c r="Z1970" i="4"/>
  <c r="AA1970" i="4"/>
  <c r="Y1971" i="4"/>
  <c r="Z1971" i="4"/>
  <c r="AA1971" i="4"/>
  <c r="Y1972" i="4"/>
  <c r="Z1972" i="4"/>
  <c r="AA1972" i="4"/>
  <c r="Y1973" i="4"/>
  <c r="Z1973" i="4"/>
  <c r="AA1973" i="4"/>
  <c r="Y1974" i="4"/>
  <c r="Z1974" i="4"/>
  <c r="AA1974" i="4"/>
  <c r="Y1975" i="4"/>
  <c r="Z1975" i="4"/>
  <c r="AA1975" i="4"/>
  <c r="Y1976" i="4"/>
  <c r="Z1976" i="4"/>
  <c r="AA1976" i="4"/>
  <c r="Y1977" i="4"/>
  <c r="Z1977" i="4"/>
  <c r="AA1977" i="4"/>
  <c r="Y1978" i="4"/>
  <c r="Z1978" i="4"/>
  <c r="AA1978" i="4"/>
  <c r="Y1979" i="4"/>
  <c r="Z1979" i="4"/>
  <c r="AA1979" i="4"/>
  <c r="Y1980" i="4"/>
  <c r="Z1980" i="4"/>
  <c r="AA1980" i="4"/>
  <c r="Y1981" i="4"/>
  <c r="Z1981" i="4"/>
  <c r="AA1981" i="4"/>
  <c r="Y1982" i="4"/>
  <c r="Z1982" i="4"/>
  <c r="AA1982" i="4"/>
  <c r="Y1983" i="4"/>
  <c r="Z1983" i="4"/>
  <c r="AA1983" i="4"/>
  <c r="Y1984" i="4"/>
  <c r="Z1984" i="4"/>
  <c r="AA1984" i="4"/>
  <c r="Y1985" i="4"/>
  <c r="Z1985" i="4"/>
  <c r="AA1985" i="4"/>
  <c r="Y1986" i="4"/>
  <c r="Z1986" i="4"/>
  <c r="AA1986" i="4"/>
  <c r="Y1987" i="4"/>
  <c r="Z1987" i="4"/>
  <c r="AA1987" i="4"/>
  <c r="Y1988" i="4"/>
  <c r="Z1988" i="4"/>
  <c r="AA1988" i="4"/>
  <c r="Y1989" i="4"/>
  <c r="Z1989" i="4"/>
  <c r="AA1989" i="4"/>
  <c r="Y1990" i="4"/>
  <c r="Z1990" i="4"/>
  <c r="AA1990" i="4"/>
  <c r="Y1991" i="4"/>
  <c r="Z1991" i="4"/>
  <c r="AA1991" i="4"/>
  <c r="Y1992" i="4"/>
  <c r="Z1992" i="4"/>
  <c r="AA1992" i="4"/>
  <c r="Y1993" i="4"/>
  <c r="Z1993" i="4"/>
  <c r="AA1993" i="4"/>
  <c r="Y1994" i="4"/>
  <c r="Z1994" i="4"/>
  <c r="AA1994" i="4"/>
  <c r="Y1995" i="4"/>
  <c r="Z1995" i="4"/>
  <c r="AA1995" i="4"/>
  <c r="Y1996" i="4"/>
  <c r="Z1996" i="4"/>
  <c r="AA1996" i="4"/>
  <c r="Y1997" i="4"/>
  <c r="Z1997" i="4"/>
  <c r="AA1997" i="4"/>
  <c r="Y1998" i="4"/>
  <c r="Z1998" i="4"/>
  <c r="AA1998" i="4"/>
  <c r="Y1999" i="4"/>
  <c r="Z1999" i="4"/>
  <c r="AA1999" i="4"/>
  <c r="Y2000" i="4"/>
  <c r="Z2000" i="4"/>
  <c r="AA2000" i="4"/>
  <c r="Y2001" i="4"/>
  <c r="Z2001" i="4"/>
  <c r="AA2001" i="4"/>
  <c r="Y2002" i="4"/>
  <c r="Z2002" i="4"/>
  <c r="AA2002" i="4"/>
  <c r="Y2003" i="4"/>
  <c r="Z2003" i="4"/>
  <c r="AA2003" i="4"/>
  <c r="Y2004" i="4"/>
  <c r="Z2004" i="4"/>
  <c r="AA2004" i="4"/>
  <c r="Y2005" i="4"/>
  <c r="Z2005" i="4"/>
  <c r="AA2005" i="4"/>
  <c r="Y2006" i="4"/>
  <c r="Z2006" i="4"/>
  <c r="AA2006" i="4"/>
  <c r="Y2007" i="4"/>
  <c r="Z2007" i="4"/>
  <c r="AA2007" i="4"/>
  <c r="Y2008" i="4"/>
  <c r="Z2008" i="4"/>
  <c r="AA2008" i="4"/>
  <c r="Y2009" i="4"/>
  <c r="Z2009" i="4"/>
  <c r="AA2009" i="4"/>
  <c r="Y2010" i="4"/>
  <c r="Z2010" i="4"/>
  <c r="AA2010" i="4"/>
  <c r="Y2011" i="4"/>
  <c r="Z2011" i="4"/>
  <c r="AA2011" i="4"/>
  <c r="Y2012" i="4"/>
  <c r="Z2012" i="4"/>
  <c r="AA2012" i="4"/>
  <c r="Y2013" i="4"/>
  <c r="Z2013" i="4"/>
  <c r="AA2013" i="4"/>
  <c r="Y2014" i="4"/>
  <c r="Z2014" i="4"/>
  <c r="AA2014" i="4"/>
  <c r="Y2015" i="4"/>
  <c r="Z2015" i="4"/>
  <c r="AA2015" i="4"/>
  <c r="Y2016" i="4"/>
  <c r="Z2016" i="4"/>
  <c r="AA2016" i="4"/>
  <c r="Y2017" i="4"/>
  <c r="Z2017" i="4"/>
  <c r="AA2017" i="4"/>
  <c r="Y2018" i="4"/>
  <c r="Z2018" i="4"/>
  <c r="AA2018" i="4"/>
  <c r="Y2019" i="4"/>
  <c r="Z2019" i="4"/>
  <c r="AA2019" i="4"/>
  <c r="Y2020" i="4"/>
  <c r="Z2020" i="4"/>
  <c r="AA2020" i="4"/>
  <c r="Y2021" i="4"/>
  <c r="Z2021" i="4"/>
  <c r="AA2021" i="4"/>
  <c r="Y2022" i="4"/>
  <c r="Z2022" i="4"/>
  <c r="AA2022" i="4"/>
  <c r="Y2023" i="4"/>
  <c r="Z2023" i="4"/>
  <c r="AA2023" i="4"/>
  <c r="Y2024" i="4"/>
  <c r="Z2024" i="4"/>
  <c r="AA2024" i="4"/>
  <c r="Y2025" i="4"/>
  <c r="Z2025" i="4"/>
  <c r="AA2025" i="4"/>
  <c r="Y2026" i="4"/>
  <c r="Z2026" i="4"/>
  <c r="AA2026" i="4"/>
  <c r="Y2027" i="4"/>
  <c r="Z2027" i="4"/>
  <c r="AA2027" i="4"/>
  <c r="Y2028" i="4"/>
  <c r="Z2028" i="4"/>
  <c r="AA2028" i="4"/>
  <c r="Y2029" i="4"/>
  <c r="Z2029" i="4"/>
  <c r="AA2029" i="4"/>
  <c r="Y2030" i="4"/>
  <c r="Z2030" i="4"/>
  <c r="AA2030" i="4"/>
  <c r="Y2031" i="4"/>
  <c r="Z2031" i="4"/>
  <c r="AA2031" i="4"/>
  <c r="Y2032" i="4"/>
  <c r="Z2032" i="4"/>
  <c r="AA2032" i="4"/>
  <c r="Y2033" i="4"/>
  <c r="Z2033" i="4"/>
  <c r="AA2033" i="4"/>
  <c r="Y2034" i="4"/>
  <c r="Z2034" i="4"/>
  <c r="AA2034" i="4"/>
  <c r="Y2035" i="4"/>
  <c r="Z2035" i="4"/>
  <c r="AA2035" i="4"/>
  <c r="Y2036" i="4"/>
  <c r="Z2036" i="4"/>
  <c r="AA2036" i="4"/>
  <c r="Y2037" i="4"/>
  <c r="Z2037" i="4"/>
  <c r="AA2037" i="4"/>
  <c r="Y2038" i="4"/>
  <c r="Z2038" i="4"/>
  <c r="AA2038" i="4"/>
  <c r="Y2039" i="4"/>
  <c r="Z2039" i="4"/>
  <c r="AA2039" i="4"/>
  <c r="Y2040" i="4"/>
  <c r="Z2040" i="4"/>
  <c r="AA2040" i="4"/>
  <c r="Y2041" i="4"/>
  <c r="Z2041" i="4"/>
  <c r="AA2041" i="4"/>
  <c r="Y2042" i="4"/>
  <c r="Z2042" i="4"/>
  <c r="AA2042" i="4"/>
  <c r="Y2043" i="4"/>
  <c r="Z2043" i="4"/>
  <c r="AA2043" i="4"/>
  <c r="Y2044" i="4"/>
  <c r="Z2044" i="4"/>
  <c r="AA2044" i="4"/>
  <c r="Y2045" i="4"/>
  <c r="Z2045" i="4"/>
  <c r="AA2045" i="4"/>
  <c r="Y2046" i="4"/>
  <c r="Z2046" i="4"/>
  <c r="AA2046" i="4"/>
  <c r="Y2047" i="4"/>
  <c r="Z2047" i="4"/>
  <c r="AA2047" i="4"/>
  <c r="Y2048" i="4"/>
  <c r="Z2048" i="4"/>
  <c r="AA2048" i="4"/>
  <c r="Y2049" i="4"/>
  <c r="Z2049" i="4"/>
  <c r="AA2049" i="4"/>
  <c r="Y2050" i="4"/>
  <c r="Z2050" i="4"/>
  <c r="AA2050" i="4"/>
  <c r="Y2051" i="4"/>
  <c r="Z2051" i="4"/>
  <c r="AA2051" i="4"/>
  <c r="Y2052" i="4"/>
  <c r="Z2052" i="4"/>
  <c r="AA2052" i="4"/>
  <c r="Y2053" i="4"/>
  <c r="Z2053" i="4"/>
  <c r="AA2053" i="4"/>
  <c r="Y2054" i="4"/>
  <c r="Z2054" i="4"/>
  <c r="AA2054" i="4"/>
  <c r="Y2055" i="4"/>
  <c r="Z2055" i="4"/>
  <c r="AA2055" i="4"/>
  <c r="Y2056" i="4"/>
  <c r="Z2056" i="4"/>
  <c r="AA2056" i="4"/>
  <c r="Y2057" i="4"/>
  <c r="Z2057" i="4"/>
  <c r="AA2057" i="4"/>
  <c r="Y2058" i="4"/>
  <c r="Z2058" i="4"/>
  <c r="AA2058" i="4"/>
  <c r="Y2059" i="4"/>
  <c r="Z2059" i="4"/>
  <c r="AA2059" i="4"/>
  <c r="Y2060" i="4"/>
  <c r="Z2060" i="4"/>
  <c r="AA2060" i="4"/>
  <c r="Y2061" i="4"/>
  <c r="Z2061" i="4"/>
  <c r="AA2061" i="4"/>
  <c r="Y2062" i="4"/>
  <c r="Z2062" i="4"/>
  <c r="AA2062" i="4"/>
  <c r="Y2063" i="4"/>
  <c r="Z2063" i="4"/>
  <c r="AA2063" i="4"/>
  <c r="Y2064" i="4"/>
  <c r="Z2064" i="4"/>
  <c r="AA2064" i="4"/>
  <c r="Y2065" i="4"/>
  <c r="Z2065" i="4"/>
  <c r="AA2065" i="4"/>
  <c r="Y2066" i="4"/>
  <c r="Z2066" i="4"/>
  <c r="AA2066" i="4"/>
  <c r="Y2067" i="4"/>
  <c r="Z2067" i="4"/>
  <c r="AA2067" i="4"/>
  <c r="Y2068" i="4"/>
  <c r="Z2068" i="4"/>
  <c r="AA2068" i="4"/>
  <c r="Y2069" i="4"/>
  <c r="Z2069" i="4"/>
  <c r="AA2069" i="4"/>
  <c r="Y2070" i="4"/>
  <c r="Z2070" i="4"/>
  <c r="AA2070" i="4"/>
  <c r="Y2071" i="4"/>
  <c r="Z2071" i="4"/>
  <c r="AA2071" i="4"/>
  <c r="Y2072" i="4"/>
  <c r="Z2072" i="4"/>
  <c r="AA2072" i="4"/>
  <c r="Y2073" i="4"/>
  <c r="Z2073" i="4"/>
  <c r="AA2073" i="4"/>
  <c r="Y2074" i="4"/>
  <c r="Z2074" i="4"/>
  <c r="AA2074" i="4"/>
  <c r="Y2075" i="4"/>
  <c r="Z2075" i="4"/>
  <c r="AA2075" i="4"/>
  <c r="Y2076" i="4"/>
  <c r="Z2076" i="4"/>
  <c r="AA2076" i="4"/>
  <c r="Y2077" i="4"/>
  <c r="Z2077" i="4"/>
  <c r="AA2077" i="4"/>
  <c r="Y2078" i="4"/>
  <c r="Z2078" i="4"/>
  <c r="AA2078" i="4"/>
  <c r="Y2079" i="4"/>
  <c r="Z2079" i="4"/>
  <c r="AA2079" i="4"/>
  <c r="Y2080" i="4"/>
  <c r="Z2080" i="4"/>
  <c r="AA2080" i="4"/>
  <c r="Y2081" i="4"/>
  <c r="Z2081" i="4"/>
  <c r="AA2081" i="4"/>
  <c r="Y2082" i="4"/>
  <c r="Z2082" i="4"/>
  <c r="AA2082" i="4"/>
  <c r="Y2083" i="4"/>
  <c r="Z2083" i="4"/>
  <c r="AA2083" i="4"/>
  <c r="Y2084" i="4"/>
  <c r="Z2084" i="4"/>
  <c r="AA2084" i="4"/>
  <c r="Y2085" i="4"/>
  <c r="Z2085" i="4"/>
  <c r="AA2085" i="4"/>
  <c r="Y2086" i="4"/>
  <c r="Z2086" i="4"/>
  <c r="AA2086" i="4"/>
  <c r="Y2087" i="4"/>
  <c r="Z2087" i="4"/>
  <c r="AA2087" i="4"/>
  <c r="Y2088" i="4"/>
  <c r="Z2088" i="4"/>
  <c r="AA2088" i="4"/>
  <c r="Y2089" i="4"/>
  <c r="Z2089" i="4"/>
  <c r="AA2089" i="4"/>
  <c r="Y2090" i="4"/>
  <c r="Z2090" i="4"/>
  <c r="AA2090" i="4"/>
  <c r="Y2091" i="4"/>
  <c r="Z2091" i="4"/>
  <c r="AA2091" i="4"/>
  <c r="Y2092" i="4"/>
  <c r="Z2092" i="4"/>
  <c r="AA2092" i="4"/>
  <c r="Y2093" i="4"/>
  <c r="Z2093" i="4"/>
  <c r="AA2093" i="4"/>
  <c r="Y2094" i="4"/>
  <c r="Z2094" i="4"/>
  <c r="AA2094" i="4"/>
  <c r="Y2095" i="4"/>
  <c r="Z2095" i="4"/>
  <c r="AA2095" i="4"/>
  <c r="Y2096" i="4"/>
  <c r="Z2096" i="4"/>
  <c r="AA2096" i="4"/>
  <c r="Y2097" i="4"/>
  <c r="Z2097" i="4"/>
  <c r="AA2097" i="4"/>
  <c r="Y2098" i="4"/>
  <c r="Z2098" i="4"/>
  <c r="AA2098" i="4"/>
  <c r="Y2099" i="4"/>
  <c r="Z2099" i="4"/>
  <c r="AA2099" i="4"/>
  <c r="Y2100" i="4"/>
  <c r="Z2100" i="4"/>
  <c r="AA2100" i="4"/>
  <c r="Y2101" i="4"/>
  <c r="Z2101" i="4"/>
  <c r="AA2101" i="4"/>
  <c r="Y2102" i="4"/>
  <c r="Z2102" i="4"/>
  <c r="AA2102" i="4"/>
  <c r="Y2103" i="4"/>
  <c r="Z2103" i="4"/>
  <c r="AA2103" i="4"/>
  <c r="Y2104" i="4"/>
  <c r="Z2104" i="4"/>
  <c r="AA2104" i="4"/>
  <c r="Y2105" i="4"/>
  <c r="Z2105" i="4"/>
  <c r="AA2105" i="4"/>
  <c r="Y2106" i="4"/>
  <c r="Z2106" i="4"/>
  <c r="AA2106" i="4"/>
  <c r="Y2107" i="4"/>
  <c r="Z2107" i="4"/>
  <c r="AA2107" i="4"/>
  <c r="Y2108" i="4"/>
  <c r="Z2108" i="4"/>
  <c r="AA2108" i="4"/>
  <c r="Y2109" i="4"/>
  <c r="Z2109" i="4"/>
  <c r="AA2109" i="4"/>
  <c r="Y2110" i="4"/>
  <c r="Z2110" i="4"/>
  <c r="AA2110" i="4"/>
  <c r="Y2111" i="4"/>
  <c r="Z2111" i="4"/>
  <c r="AA2111" i="4"/>
  <c r="Y2112" i="4"/>
  <c r="Z2112" i="4"/>
  <c r="AA2112" i="4"/>
  <c r="Y2113" i="4"/>
  <c r="Z2113" i="4"/>
  <c r="AA2113" i="4"/>
  <c r="Y2114" i="4"/>
  <c r="Z2114" i="4"/>
  <c r="AA2114" i="4"/>
  <c r="Y2115" i="4"/>
  <c r="Z2115" i="4"/>
  <c r="AA2115" i="4"/>
  <c r="Y2116" i="4"/>
  <c r="Z2116" i="4"/>
  <c r="AA2116" i="4"/>
  <c r="Y2117" i="4"/>
  <c r="Z2117" i="4"/>
  <c r="AA2117" i="4"/>
  <c r="Y2118" i="4"/>
  <c r="Z2118" i="4"/>
  <c r="AA2118" i="4"/>
  <c r="Y2119" i="4"/>
  <c r="Z2119" i="4"/>
  <c r="AA2119" i="4"/>
  <c r="Y2120" i="4"/>
  <c r="Z2120" i="4"/>
  <c r="AA2120" i="4"/>
  <c r="Y2121" i="4"/>
  <c r="Z2121" i="4"/>
  <c r="AA2121" i="4"/>
  <c r="Y2122" i="4"/>
  <c r="Z2122" i="4"/>
  <c r="AA2122" i="4"/>
  <c r="Y2123" i="4"/>
  <c r="Z2123" i="4"/>
  <c r="AA2123" i="4"/>
  <c r="Y2124" i="4"/>
  <c r="Z2124" i="4"/>
  <c r="AA2124" i="4"/>
  <c r="Y2125" i="4"/>
  <c r="Z2125" i="4"/>
  <c r="AA2125" i="4"/>
  <c r="Y2126" i="4"/>
  <c r="Z2126" i="4"/>
  <c r="AA2126" i="4"/>
  <c r="Y2127" i="4"/>
  <c r="Z2127" i="4"/>
  <c r="AA2127" i="4"/>
  <c r="Y2128" i="4"/>
  <c r="Z2128" i="4"/>
  <c r="AA2128" i="4"/>
  <c r="Y2129" i="4"/>
  <c r="Z2129" i="4"/>
  <c r="AA2129" i="4"/>
  <c r="Y2130" i="4"/>
  <c r="Z2130" i="4"/>
  <c r="AA2130" i="4"/>
  <c r="Y2131" i="4"/>
  <c r="Z2131" i="4"/>
  <c r="AA2131" i="4"/>
  <c r="Y2132" i="4"/>
  <c r="Z2132" i="4"/>
  <c r="AA2132" i="4"/>
  <c r="Y2133" i="4"/>
  <c r="Z2133" i="4"/>
  <c r="AA2133" i="4"/>
  <c r="Y2134" i="4"/>
  <c r="Z2134" i="4"/>
  <c r="AA2134" i="4"/>
  <c r="Y2135" i="4"/>
  <c r="Z2135" i="4"/>
  <c r="AA2135" i="4"/>
  <c r="Y2136" i="4"/>
  <c r="Z2136" i="4"/>
  <c r="AA2136" i="4"/>
  <c r="Y2137" i="4"/>
  <c r="Z2137" i="4"/>
  <c r="AA2137" i="4"/>
  <c r="Y2138" i="4"/>
  <c r="Z2138" i="4"/>
  <c r="AA2138" i="4"/>
  <c r="Y2139" i="4"/>
  <c r="Z2139" i="4"/>
  <c r="AA2139" i="4"/>
  <c r="Y2140" i="4"/>
  <c r="Z2140" i="4"/>
  <c r="AA2140" i="4"/>
  <c r="Y2141" i="4"/>
  <c r="Z2141" i="4"/>
  <c r="AA2141" i="4"/>
  <c r="Y2142" i="4"/>
  <c r="Z2142" i="4"/>
  <c r="AA2142" i="4"/>
  <c r="Y2143" i="4"/>
  <c r="Z2143" i="4"/>
  <c r="AA2143" i="4"/>
  <c r="Y2144" i="4"/>
  <c r="Z2144" i="4"/>
  <c r="AA2144" i="4"/>
  <c r="Y2145" i="4"/>
  <c r="Z2145" i="4"/>
  <c r="AA2145" i="4"/>
  <c r="Y2146" i="4"/>
  <c r="Z2146" i="4"/>
  <c r="AA2146" i="4"/>
  <c r="Y2147" i="4"/>
  <c r="Z2147" i="4"/>
  <c r="AA2147" i="4"/>
  <c r="Y2148" i="4"/>
  <c r="Z2148" i="4"/>
  <c r="AA2148" i="4"/>
  <c r="Y2149" i="4"/>
  <c r="Z2149" i="4"/>
  <c r="AA2149" i="4"/>
  <c r="Y2150" i="4"/>
  <c r="Z2150" i="4"/>
  <c r="AA2150" i="4"/>
  <c r="Y2151" i="4"/>
  <c r="Z2151" i="4"/>
  <c r="AA2151" i="4"/>
  <c r="Y2152" i="4"/>
  <c r="Z2152" i="4"/>
  <c r="AA2152" i="4"/>
  <c r="Y2153" i="4"/>
  <c r="Z2153" i="4"/>
  <c r="AA2153" i="4"/>
  <c r="Y2154" i="4"/>
  <c r="Z2154" i="4"/>
  <c r="AA2154" i="4"/>
  <c r="Y2155" i="4"/>
  <c r="Z2155" i="4"/>
  <c r="AA2155" i="4"/>
  <c r="Y2156" i="4"/>
  <c r="Z2156" i="4"/>
  <c r="AA2156" i="4"/>
  <c r="Y2157" i="4"/>
  <c r="Z2157" i="4"/>
  <c r="AA2157" i="4"/>
  <c r="Y2158" i="4"/>
  <c r="Z2158" i="4"/>
  <c r="AA2158" i="4"/>
  <c r="Y2159" i="4"/>
  <c r="Z2159" i="4"/>
  <c r="AA2159" i="4"/>
  <c r="Y2160" i="4"/>
  <c r="Z2160" i="4"/>
  <c r="AA2160" i="4"/>
  <c r="Y2161" i="4"/>
  <c r="Z2161" i="4"/>
  <c r="AA2161" i="4"/>
  <c r="Y2162" i="4"/>
  <c r="Z2162" i="4"/>
  <c r="AA2162" i="4"/>
  <c r="Y2163" i="4"/>
  <c r="Z2163" i="4"/>
  <c r="AA2163" i="4"/>
  <c r="Y2164" i="4"/>
  <c r="Z2164" i="4"/>
  <c r="AA2164" i="4"/>
  <c r="Y2165" i="4"/>
  <c r="Z2165" i="4"/>
  <c r="AA2165" i="4"/>
  <c r="Y2166" i="4"/>
  <c r="Z2166" i="4"/>
  <c r="AA2166" i="4"/>
  <c r="Y2167" i="4"/>
  <c r="Z2167" i="4"/>
  <c r="AA2167" i="4"/>
  <c r="Y2168" i="4"/>
  <c r="Z2168" i="4"/>
  <c r="AA2168" i="4"/>
  <c r="Y2169" i="4"/>
  <c r="Z2169" i="4"/>
  <c r="AA2169" i="4"/>
  <c r="Y2170" i="4"/>
  <c r="Z2170" i="4"/>
  <c r="AA2170" i="4"/>
  <c r="Y2171" i="4"/>
  <c r="Z2171" i="4"/>
  <c r="AA2171" i="4"/>
  <c r="Y2172" i="4"/>
  <c r="Z2172" i="4"/>
  <c r="AA2172" i="4"/>
  <c r="Y2173" i="4"/>
  <c r="Z2173" i="4"/>
  <c r="AA2173" i="4"/>
  <c r="Y2174" i="4"/>
  <c r="Z2174" i="4"/>
  <c r="AA2174" i="4"/>
  <c r="Y2175" i="4"/>
  <c r="Z2175" i="4"/>
  <c r="AA2175" i="4"/>
  <c r="Y2176" i="4"/>
  <c r="Z2176" i="4"/>
  <c r="AA2176" i="4"/>
  <c r="Y2177" i="4"/>
  <c r="Z2177" i="4"/>
  <c r="AA2177" i="4"/>
  <c r="Y2178" i="4"/>
  <c r="Z2178" i="4"/>
  <c r="AA2178" i="4"/>
  <c r="Y2179" i="4"/>
  <c r="Z2179" i="4"/>
  <c r="AA2179" i="4"/>
  <c r="Y2180" i="4"/>
  <c r="Z2180" i="4"/>
  <c r="AA2180" i="4"/>
  <c r="Y2181" i="4"/>
  <c r="Z2181" i="4"/>
  <c r="AA2181" i="4"/>
  <c r="Y2182" i="4"/>
  <c r="Z2182" i="4"/>
  <c r="AA2182" i="4"/>
  <c r="Y2183" i="4"/>
  <c r="Z2183" i="4"/>
  <c r="AA2183" i="4"/>
  <c r="Y2184" i="4"/>
  <c r="Z2184" i="4"/>
  <c r="AA2184" i="4"/>
  <c r="Y2185" i="4"/>
  <c r="Z2185" i="4"/>
  <c r="AA2185" i="4"/>
  <c r="Y2186" i="4"/>
  <c r="Z2186" i="4"/>
  <c r="AA2186" i="4"/>
  <c r="Y2187" i="4"/>
  <c r="Z2187" i="4"/>
  <c r="AA2187" i="4"/>
  <c r="Y2188" i="4"/>
  <c r="Z2188" i="4"/>
  <c r="AA2188" i="4"/>
  <c r="Y2189" i="4"/>
  <c r="Z2189" i="4"/>
  <c r="AA2189" i="4"/>
  <c r="Y2190" i="4"/>
  <c r="Z2190" i="4"/>
  <c r="AA2190" i="4"/>
  <c r="Y2191" i="4"/>
  <c r="Z2191" i="4"/>
  <c r="AA2191" i="4"/>
  <c r="Y2192" i="4"/>
  <c r="Z2192" i="4"/>
  <c r="AA2192" i="4"/>
  <c r="Y2193" i="4"/>
  <c r="Z2193" i="4"/>
  <c r="AA2193" i="4"/>
  <c r="Y2194" i="4"/>
  <c r="Z2194" i="4"/>
  <c r="AA2194" i="4"/>
  <c r="Y2195" i="4"/>
  <c r="Z2195" i="4"/>
  <c r="AA2195" i="4"/>
  <c r="Y2196" i="4"/>
  <c r="Z2196" i="4"/>
  <c r="AA2196" i="4"/>
  <c r="Y2197" i="4"/>
  <c r="Z2197" i="4"/>
  <c r="AA2197" i="4"/>
  <c r="Y2198" i="4"/>
  <c r="Z2198" i="4"/>
  <c r="AA2198" i="4"/>
  <c r="Y2199" i="4"/>
  <c r="Z2199" i="4"/>
  <c r="AA2199" i="4"/>
  <c r="Y2200" i="4"/>
  <c r="Z2200" i="4"/>
  <c r="AA2200" i="4"/>
  <c r="Y2201" i="4"/>
  <c r="Z2201" i="4"/>
  <c r="AA2201" i="4"/>
  <c r="Y2202" i="4"/>
  <c r="Z2202" i="4"/>
  <c r="AA2202" i="4"/>
  <c r="Y2203" i="4"/>
  <c r="Z2203" i="4"/>
  <c r="AA2203" i="4"/>
  <c r="Y2204" i="4"/>
  <c r="Z2204" i="4"/>
  <c r="AA2204" i="4"/>
  <c r="Y2205" i="4"/>
  <c r="Z2205" i="4"/>
  <c r="AA2205" i="4"/>
  <c r="Y2206" i="4"/>
  <c r="Z2206" i="4"/>
  <c r="AA2206" i="4"/>
  <c r="Y2207" i="4"/>
  <c r="Z2207" i="4"/>
  <c r="AA2207" i="4"/>
  <c r="Y2208" i="4"/>
  <c r="Z2208" i="4"/>
  <c r="AA2208" i="4"/>
  <c r="Y2209" i="4"/>
  <c r="Z2209" i="4"/>
  <c r="AA2209" i="4"/>
  <c r="Y2210" i="4"/>
  <c r="Z2210" i="4"/>
  <c r="AA2210" i="4"/>
  <c r="Y2211" i="4"/>
  <c r="Z2211" i="4"/>
  <c r="AA2211" i="4"/>
  <c r="Y2212" i="4"/>
  <c r="Z2212" i="4"/>
  <c r="AA2212" i="4"/>
  <c r="Y2213" i="4"/>
  <c r="Z2213" i="4"/>
  <c r="AA2213" i="4"/>
  <c r="Y2214" i="4"/>
  <c r="Z2214" i="4"/>
  <c r="AA2214" i="4"/>
  <c r="Y2215" i="4"/>
  <c r="Z2215" i="4"/>
  <c r="AA2215" i="4"/>
  <c r="Y2216" i="4"/>
  <c r="Z2216" i="4"/>
  <c r="AA2216" i="4"/>
  <c r="Y2217" i="4"/>
  <c r="Z2217" i="4"/>
  <c r="AA2217" i="4"/>
  <c r="Y2218" i="4"/>
  <c r="Z2218" i="4"/>
  <c r="AA2218" i="4"/>
  <c r="Y2219" i="4"/>
  <c r="Z2219" i="4"/>
  <c r="AA2219" i="4"/>
  <c r="Y2220" i="4"/>
  <c r="Z2220" i="4"/>
  <c r="AA2220" i="4"/>
  <c r="Y2221" i="4"/>
  <c r="Z2221" i="4"/>
  <c r="AA2221" i="4"/>
  <c r="Y2222" i="4"/>
  <c r="Z2222" i="4"/>
  <c r="AA2222" i="4"/>
  <c r="Y2223" i="4"/>
  <c r="Z2223" i="4"/>
  <c r="AA2223" i="4"/>
  <c r="Y2224" i="4"/>
  <c r="Z2224" i="4"/>
  <c r="AA2224" i="4"/>
  <c r="Y2225" i="4"/>
  <c r="Z2225" i="4"/>
  <c r="AA2225" i="4"/>
  <c r="Y2226" i="4"/>
  <c r="Z2226" i="4"/>
  <c r="AA2226" i="4"/>
  <c r="Y2227" i="4"/>
  <c r="Z2227" i="4"/>
  <c r="AA2227" i="4"/>
  <c r="Y2228" i="4"/>
  <c r="Z2228" i="4"/>
  <c r="AA2228" i="4"/>
  <c r="Y2229" i="4"/>
  <c r="Z2229" i="4"/>
  <c r="AA2229" i="4"/>
  <c r="Y2230" i="4"/>
  <c r="Z2230" i="4"/>
  <c r="AA2230" i="4"/>
  <c r="Y2231" i="4"/>
  <c r="Z2231" i="4"/>
  <c r="AA2231" i="4"/>
  <c r="Y2232" i="4"/>
  <c r="Z2232" i="4"/>
  <c r="AA2232" i="4"/>
  <c r="Y2233" i="4"/>
  <c r="Z2233" i="4"/>
  <c r="AA2233" i="4"/>
  <c r="Y2234" i="4"/>
  <c r="Z2234" i="4"/>
  <c r="AA2234" i="4"/>
  <c r="Y2235" i="4"/>
  <c r="Z2235" i="4"/>
  <c r="AA2235" i="4"/>
  <c r="Y2236" i="4"/>
  <c r="Z2236" i="4"/>
  <c r="AA2236" i="4"/>
  <c r="Y2237" i="4"/>
  <c r="Z2237" i="4"/>
  <c r="AA2237" i="4"/>
  <c r="Y2238" i="4"/>
  <c r="Z2238" i="4"/>
  <c r="AA2238" i="4"/>
  <c r="Y2239" i="4"/>
  <c r="Z2239" i="4"/>
  <c r="AA2239" i="4"/>
  <c r="Y2240" i="4"/>
  <c r="Z2240" i="4"/>
  <c r="AA2240" i="4"/>
  <c r="Y2241" i="4"/>
  <c r="Z2241" i="4"/>
  <c r="AA2241" i="4"/>
  <c r="S2802" i="4" l="1"/>
  <c r="AA3081" i="4"/>
  <c r="Z3081" i="4"/>
  <c r="Y3081" i="4"/>
  <c r="X3081" i="4"/>
  <c r="W3081" i="4"/>
  <c r="V3081" i="4"/>
  <c r="U3081" i="4"/>
  <c r="T3081" i="4"/>
  <c r="S3081" i="4"/>
  <c r="AA3080" i="4"/>
  <c r="Z3080" i="4"/>
  <c r="Y3080" i="4"/>
  <c r="X3080" i="4"/>
  <c r="W3080" i="4"/>
  <c r="V3080" i="4"/>
  <c r="U3080" i="4"/>
  <c r="T3080" i="4"/>
  <c r="S3080" i="4"/>
  <c r="AA3079" i="4"/>
  <c r="Z3079" i="4"/>
  <c r="Y3079" i="4"/>
  <c r="X3079" i="4"/>
  <c r="W3079" i="4"/>
  <c r="V3079" i="4"/>
  <c r="U3079" i="4"/>
  <c r="T3079" i="4"/>
  <c r="S3079" i="4"/>
  <c r="AA3078" i="4"/>
  <c r="Z3078" i="4"/>
  <c r="Y3078" i="4"/>
  <c r="X3078" i="4"/>
  <c r="W3078" i="4"/>
  <c r="V3078" i="4"/>
  <c r="U3078" i="4"/>
  <c r="T3078" i="4"/>
  <c r="S3078" i="4"/>
  <c r="AA3077" i="4"/>
  <c r="Z3077" i="4"/>
  <c r="Y3077" i="4"/>
  <c r="X3077" i="4"/>
  <c r="W3077" i="4"/>
  <c r="V3077" i="4"/>
  <c r="U3077" i="4"/>
  <c r="T3077" i="4"/>
  <c r="S3077" i="4"/>
  <c r="AA3076" i="4"/>
  <c r="Z3076" i="4"/>
  <c r="Y3076" i="4"/>
  <c r="X3076" i="4"/>
  <c r="W3076" i="4"/>
  <c r="V3076" i="4"/>
  <c r="U3076" i="4"/>
  <c r="T3076" i="4"/>
  <c r="S3076" i="4"/>
  <c r="AA3075" i="4"/>
  <c r="Z3075" i="4"/>
  <c r="Y3075" i="4"/>
  <c r="X3075" i="4"/>
  <c r="W3075" i="4"/>
  <c r="V3075" i="4"/>
  <c r="U3075" i="4"/>
  <c r="T3075" i="4"/>
  <c r="S3075" i="4"/>
  <c r="AA3074" i="4"/>
  <c r="Z3074" i="4"/>
  <c r="Y3074" i="4"/>
  <c r="X3074" i="4"/>
  <c r="W3074" i="4"/>
  <c r="V3074" i="4"/>
  <c r="U3074" i="4"/>
  <c r="T3074" i="4"/>
  <c r="S3074" i="4"/>
  <c r="AA3073" i="4"/>
  <c r="Z3073" i="4"/>
  <c r="Y3073" i="4"/>
  <c r="X3073" i="4"/>
  <c r="W3073" i="4"/>
  <c r="V3073" i="4"/>
  <c r="U3073" i="4"/>
  <c r="T3073" i="4"/>
  <c r="S3073" i="4"/>
  <c r="AA3072" i="4"/>
  <c r="Z3072" i="4"/>
  <c r="Y3072" i="4"/>
  <c r="X3072" i="4"/>
  <c r="W3072" i="4"/>
  <c r="V3072" i="4"/>
  <c r="U3072" i="4"/>
  <c r="T3072" i="4"/>
  <c r="S3072" i="4"/>
  <c r="AA3071" i="4"/>
  <c r="Z3071" i="4"/>
  <c r="Y3071" i="4"/>
  <c r="X3071" i="4"/>
  <c r="W3071" i="4"/>
  <c r="V3071" i="4"/>
  <c r="U3071" i="4"/>
  <c r="T3071" i="4"/>
  <c r="S3071" i="4"/>
  <c r="AA3070" i="4"/>
  <c r="Z3070" i="4"/>
  <c r="Y3070" i="4"/>
  <c r="X3070" i="4"/>
  <c r="W3070" i="4"/>
  <c r="V3070" i="4"/>
  <c r="U3070" i="4"/>
  <c r="T3070" i="4"/>
  <c r="S3070" i="4"/>
  <c r="AA3069" i="4"/>
  <c r="Z3069" i="4"/>
  <c r="Y3069" i="4"/>
  <c r="X3069" i="4"/>
  <c r="W3069" i="4"/>
  <c r="V3069" i="4"/>
  <c r="U3069" i="4"/>
  <c r="T3069" i="4"/>
  <c r="S3069" i="4"/>
  <c r="AA3068" i="4"/>
  <c r="Z3068" i="4"/>
  <c r="Y3068" i="4"/>
  <c r="X3068" i="4"/>
  <c r="W3068" i="4"/>
  <c r="V3068" i="4"/>
  <c r="U3068" i="4"/>
  <c r="T3068" i="4"/>
  <c r="S3068" i="4"/>
  <c r="AA3067" i="4"/>
  <c r="Z3067" i="4"/>
  <c r="Y3067" i="4"/>
  <c r="X3067" i="4"/>
  <c r="W3067" i="4"/>
  <c r="V3067" i="4"/>
  <c r="U3067" i="4"/>
  <c r="T3067" i="4"/>
  <c r="S3067" i="4"/>
  <c r="AA3066" i="4"/>
  <c r="Z3066" i="4"/>
  <c r="Y3066" i="4"/>
  <c r="X3066" i="4"/>
  <c r="W3066" i="4"/>
  <c r="V3066" i="4"/>
  <c r="U3066" i="4"/>
  <c r="T3066" i="4"/>
  <c r="S3066" i="4"/>
  <c r="AA3065" i="4"/>
  <c r="Z3065" i="4"/>
  <c r="Y3065" i="4"/>
  <c r="X3065" i="4"/>
  <c r="W3065" i="4"/>
  <c r="V3065" i="4"/>
  <c r="U3065" i="4"/>
  <c r="T3065" i="4"/>
  <c r="S3065" i="4"/>
  <c r="AA3064" i="4"/>
  <c r="Z3064" i="4"/>
  <c r="Y3064" i="4"/>
  <c r="X3064" i="4"/>
  <c r="W3064" i="4"/>
  <c r="V3064" i="4"/>
  <c r="U3064" i="4"/>
  <c r="T3064" i="4"/>
  <c r="S3064" i="4"/>
  <c r="AA3063" i="4"/>
  <c r="Z3063" i="4"/>
  <c r="Y3063" i="4"/>
  <c r="X3063" i="4"/>
  <c r="W3063" i="4"/>
  <c r="V3063" i="4"/>
  <c r="U3063" i="4"/>
  <c r="T3063" i="4"/>
  <c r="S3063" i="4"/>
  <c r="AA3062" i="4"/>
  <c r="Z3062" i="4"/>
  <c r="Y3062" i="4"/>
  <c r="X3062" i="4"/>
  <c r="W3062" i="4"/>
  <c r="V3062" i="4"/>
  <c r="U3062" i="4"/>
  <c r="T3062" i="4"/>
  <c r="S3062" i="4"/>
  <c r="AA3061" i="4"/>
  <c r="Z3061" i="4"/>
  <c r="Y3061" i="4"/>
  <c r="X3061" i="4"/>
  <c r="W3061" i="4"/>
  <c r="V3061" i="4"/>
  <c r="U3061" i="4"/>
  <c r="T3061" i="4"/>
  <c r="S3061" i="4"/>
  <c r="AA3060" i="4"/>
  <c r="Z3060" i="4"/>
  <c r="Y3060" i="4"/>
  <c r="X3060" i="4"/>
  <c r="W3060" i="4"/>
  <c r="V3060" i="4"/>
  <c r="U3060" i="4"/>
  <c r="T3060" i="4"/>
  <c r="S3060" i="4"/>
  <c r="AA3059" i="4"/>
  <c r="Z3059" i="4"/>
  <c r="Y3059" i="4"/>
  <c r="X3059" i="4"/>
  <c r="W3059" i="4"/>
  <c r="V3059" i="4"/>
  <c r="U3059" i="4"/>
  <c r="T3059" i="4"/>
  <c r="S3059" i="4"/>
  <c r="AA3058" i="4"/>
  <c r="Z3058" i="4"/>
  <c r="Y3058" i="4"/>
  <c r="X3058" i="4"/>
  <c r="W3058" i="4"/>
  <c r="V3058" i="4"/>
  <c r="U3058" i="4"/>
  <c r="T3058" i="4"/>
  <c r="S3058" i="4"/>
  <c r="AA3057" i="4"/>
  <c r="Z3057" i="4"/>
  <c r="Y3057" i="4"/>
  <c r="X3057" i="4"/>
  <c r="W3057" i="4"/>
  <c r="V3057" i="4"/>
  <c r="U3057" i="4"/>
  <c r="T3057" i="4"/>
  <c r="S3057" i="4"/>
  <c r="AA3056" i="4"/>
  <c r="Z3056" i="4"/>
  <c r="Y3056" i="4"/>
  <c r="X3056" i="4"/>
  <c r="W3056" i="4"/>
  <c r="V3056" i="4"/>
  <c r="U3056" i="4"/>
  <c r="T3056" i="4"/>
  <c r="S3056" i="4"/>
  <c r="AA3055" i="4"/>
  <c r="Z3055" i="4"/>
  <c r="Y3055" i="4"/>
  <c r="X3055" i="4"/>
  <c r="W3055" i="4"/>
  <c r="V3055" i="4"/>
  <c r="U3055" i="4"/>
  <c r="T3055" i="4"/>
  <c r="S3055" i="4"/>
  <c r="AA3054" i="4"/>
  <c r="Z3054" i="4"/>
  <c r="Y3054" i="4"/>
  <c r="X3054" i="4"/>
  <c r="W3054" i="4"/>
  <c r="V3054" i="4"/>
  <c r="U3054" i="4"/>
  <c r="T3054" i="4"/>
  <c r="S3054" i="4"/>
  <c r="AA3053" i="4"/>
  <c r="Z3053" i="4"/>
  <c r="Y3053" i="4"/>
  <c r="X3053" i="4"/>
  <c r="W3053" i="4"/>
  <c r="V3053" i="4"/>
  <c r="U3053" i="4"/>
  <c r="T3053" i="4"/>
  <c r="S3053" i="4"/>
  <c r="AA3052" i="4"/>
  <c r="Z3052" i="4"/>
  <c r="Y3052" i="4"/>
  <c r="X3052" i="4"/>
  <c r="W3052" i="4"/>
  <c r="V3052" i="4"/>
  <c r="U3052" i="4"/>
  <c r="T3052" i="4"/>
  <c r="S3052" i="4"/>
  <c r="AA3051" i="4"/>
  <c r="Z3051" i="4"/>
  <c r="Y3051" i="4"/>
  <c r="X3051" i="4"/>
  <c r="W3051" i="4"/>
  <c r="V3051" i="4"/>
  <c r="U3051" i="4"/>
  <c r="T3051" i="4"/>
  <c r="S3051" i="4"/>
  <c r="AA3050" i="4"/>
  <c r="Z3050" i="4"/>
  <c r="Y3050" i="4"/>
  <c r="X3050" i="4"/>
  <c r="W3050" i="4"/>
  <c r="V3050" i="4"/>
  <c r="U3050" i="4"/>
  <c r="T3050" i="4"/>
  <c r="S3050" i="4"/>
  <c r="AA3049" i="4"/>
  <c r="Z3049" i="4"/>
  <c r="Y3049" i="4"/>
  <c r="X3049" i="4"/>
  <c r="W3049" i="4"/>
  <c r="V3049" i="4"/>
  <c r="U3049" i="4"/>
  <c r="T3049" i="4"/>
  <c r="S3049" i="4"/>
  <c r="AA3048" i="4"/>
  <c r="Z3048" i="4"/>
  <c r="Y3048" i="4"/>
  <c r="X3048" i="4"/>
  <c r="W3048" i="4"/>
  <c r="V3048" i="4"/>
  <c r="U3048" i="4"/>
  <c r="T3048" i="4"/>
  <c r="S3048" i="4"/>
  <c r="AA3047" i="4"/>
  <c r="Z3047" i="4"/>
  <c r="Y3047" i="4"/>
  <c r="X3047" i="4"/>
  <c r="W3047" i="4"/>
  <c r="V3047" i="4"/>
  <c r="U3047" i="4"/>
  <c r="T3047" i="4"/>
  <c r="S3047" i="4"/>
  <c r="AA3046" i="4"/>
  <c r="Z3046" i="4"/>
  <c r="Y3046" i="4"/>
  <c r="X3046" i="4"/>
  <c r="W3046" i="4"/>
  <c r="V3046" i="4"/>
  <c r="U3046" i="4"/>
  <c r="T3046" i="4"/>
  <c r="S3046" i="4"/>
  <c r="AA3045" i="4"/>
  <c r="Z3045" i="4"/>
  <c r="Y3045" i="4"/>
  <c r="X3045" i="4"/>
  <c r="W3045" i="4"/>
  <c r="V3045" i="4"/>
  <c r="U3045" i="4"/>
  <c r="T3045" i="4"/>
  <c r="S3045" i="4"/>
  <c r="AA3044" i="4"/>
  <c r="Z3044" i="4"/>
  <c r="Y3044" i="4"/>
  <c r="X3044" i="4"/>
  <c r="W3044" i="4"/>
  <c r="V3044" i="4"/>
  <c r="U3044" i="4"/>
  <c r="T3044" i="4"/>
  <c r="S3044" i="4"/>
  <c r="AA3043" i="4"/>
  <c r="Z3043" i="4"/>
  <c r="Y3043" i="4"/>
  <c r="X3043" i="4"/>
  <c r="W3043" i="4"/>
  <c r="V3043" i="4"/>
  <c r="U3043" i="4"/>
  <c r="T3043" i="4"/>
  <c r="S3043" i="4"/>
  <c r="AA3042" i="4"/>
  <c r="Z3042" i="4"/>
  <c r="Y3042" i="4"/>
  <c r="X3042" i="4"/>
  <c r="W3042" i="4"/>
  <c r="V3042" i="4"/>
  <c r="U3042" i="4"/>
  <c r="T3042" i="4"/>
  <c r="S3042" i="4"/>
  <c r="AA3041" i="4"/>
  <c r="Z3041" i="4"/>
  <c r="Y3041" i="4"/>
  <c r="X3041" i="4"/>
  <c r="W3041" i="4"/>
  <c r="V3041" i="4"/>
  <c r="U3041" i="4"/>
  <c r="T3041" i="4"/>
  <c r="S3041" i="4"/>
  <c r="AA3040" i="4"/>
  <c r="Z3040" i="4"/>
  <c r="Y3040" i="4"/>
  <c r="X3040" i="4"/>
  <c r="W3040" i="4"/>
  <c r="V3040" i="4"/>
  <c r="U3040" i="4"/>
  <c r="T3040" i="4"/>
  <c r="S3040" i="4"/>
  <c r="AA3039" i="4"/>
  <c r="Z3039" i="4"/>
  <c r="Y3039" i="4"/>
  <c r="X3039" i="4"/>
  <c r="W3039" i="4"/>
  <c r="V3039" i="4"/>
  <c r="U3039" i="4"/>
  <c r="T3039" i="4"/>
  <c r="S3039" i="4"/>
  <c r="AA3038" i="4"/>
  <c r="Z3038" i="4"/>
  <c r="Y3038" i="4"/>
  <c r="X3038" i="4"/>
  <c r="W3038" i="4"/>
  <c r="V3038" i="4"/>
  <c r="U3038" i="4"/>
  <c r="T3038" i="4"/>
  <c r="S3038" i="4"/>
  <c r="AA3037" i="4"/>
  <c r="Z3037" i="4"/>
  <c r="Y3037" i="4"/>
  <c r="X3037" i="4"/>
  <c r="W3037" i="4"/>
  <c r="V3037" i="4"/>
  <c r="U3037" i="4"/>
  <c r="T3037" i="4"/>
  <c r="S3037" i="4"/>
  <c r="AA3036" i="4"/>
  <c r="Z3036" i="4"/>
  <c r="Y3036" i="4"/>
  <c r="X3036" i="4"/>
  <c r="W3036" i="4"/>
  <c r="V3036" i="4"/>
  <c r="U3036" i="4"/>
  <c r="T3036" i="4"/>
  <c r="S3036" i="4"/>
  <c r="AA3035" i="4"/>
  <c r="Z3035" i="4"/>
  <c r="Y3035" i="4"/>
  <c r="X3035" i="4"/>
  <c r="W3035" i="4"/>
  <c r="V3035" i="4"/>
  <c r="U3035" i="4"/>
  <c r="T3035" i="4"/>
  <c r="S3035" i="4"/>
  <c r="AA3034" i="4"/>
  <c r="Z3034" i="4"/>
  <c r="Y3034" i="4"/>
  <c r="X3034" i="4"/>
  <c r="W3034" i="4"/>
  <c r="V3034" i="4"/>
  <c r="U3034" i="4"/>
  <c r="T3034" i="4"/>
  <c r="S3034" i="4"/>
  <c r="AA3033" i="4"/>
  <c r="Z3033" i="4"/>
  <c r="Y3033" i="4"/>
  <c r="X3033" i="4"/>
  <c r="W3033" i="4"/>
  <c r="V3033" i="4"/>
  <c r="U3033" i="4"/>
  <c r="T3033" i="4"/>
  <c r="S3033" i="4"/>
  <c r="AA3032" i="4"/>
  <c r="Z3032" i="4"/>
  <c r="Y3032" i="4"/>
  <c r="X3032" i="4"/>
  <c r="W3032" i="4"/>
  <c r="V3032" i="4"/>
  <c r="U3032" i="4"/>
  <c r="T3032" i="4"/>
  <c r="S3032" i="4"/>
  <c r="AA3031" i="4"/>
  <c r="Z3031" i="4"/>
  <c r="Y3031" i="4"/>
  <c r="X3031" i="4"/>
  <c r="W3031" i="4"/>
  <c r="V3031" i="4"/>
  <c r="U3031" i="4"/>
  <c r="T3031" i="4"/>
  <c r="S3031" i="4"/>
  <c r="AA3030" i="4"/>
  <c r="Z3030" i="4"/>
  <c r="Y3030" i="4"/>
  <c r="X3030" i="4"/>
  <c r="W3030" i="4"/>
  <c r="V3030" i="4"/>
  <c r="U3030" i="4"/>
  <c r="T3030" i="4"/>
  <c r="S3030" i="4"/>
  <c r="AA3029" i="4"/>
  <c r="Z3029" i="4"/>
  <c r="Y3029" i="4"/>
  <c r="X3029" i="4"/>
  <c r="W3029" i="4"/>
  <c r="V3029" i="4"/>
  <c r="U3029" i="4"/>
  <c r="T3029" i="4"/>
  <c r="S3029" i="4"/>
  <c r="AA3028" i="4"/>
  <c r="Z3028" i="4"/>
  <c r="Y3028" i="4"/>
  <c r="X3028" i="4"/>
  <c r="W3028" i="4"/>
  <c r="V3028" i="4"/>
  <c r="U3028" i="4"/>
  <c r="T3028" i="4"/>
  <c r="S3028" i="4"/>
  <c r="AA3027" i="4"/>
  <c r="Z3027" i="4"/>
  <c r="Y3027" i="4"/>
  <c r="X3027" i="4"/>
  <c r="W3027" i="4"/>
  <c r="V3027" i="4"/>
  <c r="U3027" i="4"/>
  <c r="T3027" i="4"/>
  <c r="S3027" i="4"/>
  <c r="AA3026" i="4"/>
  <c r="Z3026" i="4"/>
  <c r="Y3026" i="4"/>
  <c r="X3026" i="4"/>
  <c r="W3026" i="4"/>
  <c r="V3026" i="4"/>
  <c r="U3026" i="4"/>
  <c r="T3026" i="4"/>
  <c r="S3026" i="4"/>
  <c r="AA3025" i="4"/>
  <c r="Z3025" i="4"/>
  <c r="Y3025" i="4"/>
  <c r="X3025" i="4"/>
  <c r="W3025" i="4"/>
  <c r="V3025" i="4"/>
  <c r="U3025" i="4"/>
  <c r="T3025" i="4"/>
  <c r="S3025" i="4"/>
  <c r="AA3024" i="4"/>
  <c r="Z3024" i="4"/>
  <c r="Y3024" i="4"/>
  <c r="X3024" i="4"/>
  <c r="W3024" i="4"/>
  <c r="V3024" i="4"/>
  <c r="U3024" i="4"/>
  <c r="T3024" i="4"/>
  <c r="S3024" i="4"/>
  <c r="AA3023" i="4"/>
  <c r="Z3023" i="4"/>
  <c r="Y3023" i="4"/>
  <c r="X3023" i="4"/>
  <c r="W3023" i="4"/>
  <c r="V3023" i="4"/>
  <c r="U3023" i="4"/>
  <c r="T3023" i="4"/>
  <c r="S3023" i="4"/>
  <c r="AA3022" i="4"/>
  <c r="Z3022" i="4"/>
  <c r="Y3022" i="4"/>
  <c r="X3022" i="4"/>
  <c r="W3022" i="4"/>
  <c r="V3022" i="4"/>
  <c r="U3022" i="4"/>
  <c r="T3022" i="4"/>
  <c r="S3022" i="4"/>
  <c r="AA3021" i="4"/>
  <c r="Z3021" i="4"/>
  <c r="Y3021" i="4"/>
  <c r="X3021" i="4"/>
  <c r="W3021" i="4"/>
  <c r="V3021" i="4"/>
  <c r="U3021" i="4"/>
  <c r="T3021" i="4"/>
  <c r="S3021" i="4"/>
  <c r="AA3020" i="4"/>
  <c r="Z3020" i="4"/>
  <c r="Y3020" i="4"/>
  <c r="X3020" i="4"/>
  <c r="W3020" i="4"/>
  <c r="V3020" i="4"/>
  <c r="U3020" i="4"/>
  <c r="T3020" i="4"/>
  <c r="S3020" i="4"/>
  <c r="AA3019" i="4"/>
  <c r="Z3019" i="4"/>
  <c r="Y3019" i="4"/>
  <c r="X3019" i="4"/>
  <c r="W3019" i="4"/>
  <c r="V3019" i="4"/>
  <c r="U3019" i="4"/>
  <c r="T3019" i="4"/>
  <c r="S3019" i="4"/>
  <c r="AA3018" i="4"/>
  <c r="Z3018" i="4"/>
  <c r="Y3018" i="4"/>
  <c r="X3018" i="4"/>
  <c r="W3018" i="4"/>
  <c r="V3018" i="4"/>
  <c r="U3018" i="4"/>
  <c r="T3018" i="4"/>
  <c r="S3018" i="4"/>
  <c r="AA3017" i="4"/>
  <c r="Z3017" i="4"/>
  <c r="Y3017" i="4"/>
  <c r="X3017" i="4"/>
  <c r="W3017" i="4"/>
  <c r="V3017" i="4"/>
  <c r="U3017" i="4"/>
  <c r="T3017" i="4"/>
  <c r="S3017" i="4"/>
  <c r="AA3016" i="4"/>
  <c r="Z3016" i="4"/>
  <c r="Y3016" i="4"/>
  <c r="X3016" i="4"/>
  <c r="W3016" i="4"/>
  <c r="V3016" i="4"/>
  <c r="U3016" i="4"/>
  <c r="T3016" i="4"/>
  <c r="S3016" i="4"/>
  <c r="AA3015" i="4"/>
  <c r="Z3015" i="4"/>
  <c r="Y3015" i="4"/>
  <c r="X3015" i="4"/>
  <c r="W3015" i="4"/>
  <c r="V3015" i="4"/>
  <c r="U3015" i="4"/>
  <c r="T3015" i="4"/>
  <c r="S3015" i="4"/>
  <c r="AA3014" i="4"/>
  <c r="Z3014" i="4"/>
  <c r="Y3014" i="4"/>
  <c r="X3014" i="4"/>
  <c r="W3014" i="4"/>
  <c r="V3014" i="4"/>
  <c r="U3014" i="4"/>
  <c r="T3014" i="4"/>
  <c r="S3014" i="4"/>
  <c r="AA3013" i="4"/>
  <c r="Z3013" i="4"/>
  <c r="Y3013" i="4"/>
  <c r="X3013" i="4"/>
  <c r="W3013" i="4"/>
  <c r="V3013" i="4"/>
  <c r="U3013" i="4"/>
  <c r="T3013" i="4"/>
  <c r="S3013" i="4"/>
  <c r="AA3012" i="4"/>
  <c r="Z3012" i="4"/>
  <c r="Y3012" i="4"/>
  <c r="X3012" i="4"/>
  <c r="W3012" i="4"/>
  <c r="V3012" i="4"/>
  <c r="U3012" i="4"/>
  <c r="T3012" i="4"/>
  <c r="S3012" i="4"/>
  <c r="AA3011" i="4"/>
  <c r="Z3011" i="4"/>
  <c r="Y3011" i="4"/>
  <c r="X3011" i="4"/>
  <c r="W3011" i="4"/>
  <c r="V3011" i="4"/>
  <c r="U3011" i="4"/>
  <c r="T3011" i="4"/>
  <c r="S3011" i="4"/>
  <c r="AA3010" i="4"/>
  <c r="Z3010" i="4"/>
  <c r="Y3010" i="4"/>
  <c r="X3010" i="4"/>
  <c r="W3010" i="4"/>
  <c r="V3010" i="4"/>
  <c r="U3010" i="4"/>
  <c r="T3010" i="4"/>
  <c r="S3010" i="4"/>
  <c r="AA3009" i="4"/>
  <c r="Z3009" i="4"/>
  <c r="Y3009" i="4"/>
  <c r="X3009" i="4"/>
  <c r="W3009" i="4"/>
  <c r="V3009" i="4"/>
  <c r="U3009" i="4"/>
  <c r="T3009" i="4"/>
  <c r="S3009" i="4"/>
  <c r="AA3008" i="4"/>
  <c r="Z3008" i="4"/>
  <c r="Y3008" i="4"/>
  <c r="X3008" i="4"/>
  <c r="W3008" i="4"/>
  <c r="V3008" i="4"/>
  <c r="U3008" i="4"/>
  <c r="T3008" i="4"/>
  <c r="S3008" i="4"/>
  <c r="AA3007" i="4"/>
  <c r="Z3007" i="4"/>
  <c r="Y3007" i="4"/>
  <c r="X3007" i="4"/>
  <c r="W3007" i="4"/>
  <c r="V3007" i="4"/>
  <c r="U3007" i="4"/>
  <c r="T3007" i="4"/>
  <c r="S3007" i="4"/>
  <c r="AA3006" i="4"/>
  <c r="Z3006" i="4"/>
  <c r="Y3006" i="4"/>
  <c r="X3006" i="4"/>
  <c r="W3006" i="4"/>
  <c r="V3006" i="4"/>
  <c r="U3006" i="4"/>
  <c r="T3006" i="4"/>
  <c r="S3006" i="4"/>
  <c r="AA3005" i="4"/>
  <c r="Z3005" i="4"/>
  <c r="Y3005" i="4"/>
  <c r="X3005" i="4"/>
  <c r="W3005" i="4"/>
  <c r="V3005" i="4"/>
  <c r="U3005" i="4"/>
  <c r="T3005" i="4"/>
  <c r="S3005" i="4"/>
  <c r="AA3004" i="4"/>
  <c r="Z3004" i="4"/>
  <c r="Y3004" i="4"/>
  <c r="X3004" i="4"/>
  <c r="W3004" i="4"/>
  <c r="V3004" i="4"/>
  <c r="U3004" i="4"/>
  <c r="T3004" i="4"/>
  <c r="S3004" i="4"/>
  <c r="AA3003" i="4"/>
  <c r="Z3003" i="4"/>
  <c r="Y3003" i="4"/>
  <c r="X3003" i="4"/>
  <c r="W3003" i="4"/>
  <c r="V3003" i="4"/>
  <c r="U3003" i="4"/>
  <c r="T3003" i="4"/>
  <c r="S3003" i="4"/>
  <c r="AA3002" i="4"/>
  <c r="Z3002" i="4"/>
  <c r="Y3002" i="4"/>
  <c r="X3002" i="4"/>
  <c r="W3002" i="4"/>
  <c r="V3002" i="4"/>
  <c r="U3002" i="4"/>
  <c r="T3002" i="4"/>
  <c r="S3002" i="4"/>
  <c r="AA3001" i="4"/>
  <c r="Z3001" i="4"/>
  <c r="Y3001" i="4"/>
  <c r="X3001" i="4"/>
  <c r="W3001" i="4"/>
  <c r="V3001" i="4"/>
  <c r="U3001" i="4"/>
  <c r="T3001" i="4"/>
  <c r="S3001" i="4"/>
  <c r="AA3000" i="4"/>
  <c r="Z3000" i="4"/>
  <c r="Y3000" i="4"/>
  <c r="X3000" i="4"/>
  <c r="W3000" i="4"/>
  <c r="V3000" i="4"/>
  <c r="U3000" i="4"/>
  <c r="T3000" i="4"/>
  <c r="S3000" i="4"/>
  <c r="AA2999" i="4"/>
  <c r="Z2999" i="4"/>
  <c r="Y2999" i="4"/>
  <c r="X2999" i="4"/>
  <c r="W2999" i="4"/>
  <c r="V2999" i="4"/>
  <c r="U2999" i="4"/>
  <c r="T2999" i="4"/>
  <c r="S2999" i="4"/>
  <c r="AA2998" i="4"/>
  <c r="Z2998" i="4"/>
  <c r="Y2998" i="4"/>
  <c r="X2998" i="4"/>
  <c r="W2998" i="4"/>
  <c r="V2998" i="4"/>
  <c r="U2998" i="4"/>
  <c r="T2998" i="4"/>
  <c r="S2998" i="4"/>
  <c r="AA2997" i="4"/>
  <c r="Z2997" i="4"/>
  <c r="Y2997" i="4"/>
  <c r="X2997" i="4"/>
  <c r="W2997" i="4"/>
  <c r="V2997" i="4"/>
  <c r="U2997" i="4"/>
  <c r="T2997" i="4"/>
  <c r="S2997" i="4"/>
  <c r="AA2996" i="4"/>
  <c r="Z2996" i="4"/>
  <c r="Y2996" i="4"/>
  <c r="X2996" i="4"/>
  <c r="W2996" i="4"/>
  <c r="V2996" i="4"/>
  <c r="U2996" i="4"/>
  <c r="T2996" i="4"/>
  <c r="S2996" i="4"/>
  <c r="AA2995" i="4"/>
  <c r="Z2995" i="4"/>
  <c r="Y2995" i="4"/>
  <c r="X2995" i="4"/>
  <c r="W2995" i="4"/>
  <c r="V2995" i="4"/>
  <c r="U2995" i="4"/>
  <c r="T2995" i="4"/>
  <c r="S2995" i="4"/>
  <c r="AA2994" i="4"/>
  <c r="Z2994" i="4"/>
  <c r="Y2994" i="4"/>
  <c r="X2994" i="4"/>
  <c r="W2994" i="4"/>
  <c r="V2994" i="4"/>
  <c r="U2994" i="4"/>
  <c r="T2994" i="4"/>
  <c r="S2994" i="4"/>
  <c r="AA2993" i="4"/>
  <c r="Z2993" i="4"/>
  <c r="Y2993" i="4"/>
  <c r="X2993" i="4"/>
  <c r="W2993" i="4"/>
  <c r="V2993" i="4"/>
  <c r="U2993" i="4"/>
  <c r="T2993" i="4"/>
  <c r="S2993" i="4"/>
  <c r="AA2992" i="4"/>
  <c r="Z2992" i="4"/>
  <c r="Y2992" i="4"/>
  <c r="X2992" i="4"/>
  <c r="W2992" i="4"/>
  <c r="V2992" i="4"/>
  <c r="U2992" i="4"/>
  <c r="T2992" i="4"/>
  <c r="S2992" i="4"/>
  <c r="AA2991" i="4"/>
  <c r="Z2991" i="4"/>
  <c r="Y2991" i="4"/>
  <c r="X2991" i="4"/>
  <c r="W2991" i="4"/>
  <c r="V2991" i="4"/>
  <c r="U2991" i="4"/>
  <c r="T2991" i="4"/>
  <c r="S2991" i="4"/>
  <c r="AA2990" i="4"/>
  <c r="Z2990" i="4"/>
  <c r="Y2990" i="4"/>
  <c r="X2990" i="4"/>
  <c r="W2990" i="4"/>
  <c r="V2990" i="4"/>
  <c r="U2990" i="4"/>
  <c r="T2990" i="4"/>
  <c r="S2990" i="4"/>
  <c r="AA2989" i="4"/>
  <c r="Z2989" i="4"/>
  <c r="Y2989" i="4"/>
  <c r="X2989" i="4"/>
  <c r="W2989" i="4"/>
  <c r="V2989" i="4"/>
  <c r="U2989" i="4"/>
  <c r="T2989" i="4"/>
  <c r="S2989" i="4"/>
  <c r="AA2988" i="4"/>
  <c r="Z2988" i="4"/>
  <c r="Y2988" i="4"/>
  <c r="X2988" i="4"/>
  <c r="W2988" i="4"/>
  <c r="V2988" i="4"/>
  <c r="U2988" i="4"/>
  <c r="T2988" i="4"/>
  <c r="S2988" i="4"/>
  <c r="AA2987" i="4"/>
  <c r="Z2987" i="4"/>
  <c r="Y2987" i="4"/>
  <c r="X2987" i="4"/>
  <c r="W2987" i="4"/>
  <c r="V2987" i="4"/>
  <c r="U2987" i="4"/>
  <c r="T2987" i="4"/>
  <c r="S2987" i="4"/>
  <c r="AA2986" i="4"/>
  <c r="Z2986" i="4"/>
  <c r="Y2986" i="4"/>
  <c r="X2986" i="4"/>
  <c r="W2986" i="4"/>
  <c r="V2986" i="4"/>
  <c r="U2986" i="4"/>
  <c r="T2986" i="4"/>
  <c r="S2986" i="4"/>
  <c r="AA2985" i="4"/>
  <c r="Z2985" i="4"/>
  <c r="Y2985" i="4"/>
  <c r="X2985" i="4"/>
  <c r="W2985" i="4"/>
  <c r="V2985" i="4"/>
  <c r="U2985" i="4"/>
  <c r="T2985" i="4"/>
  <c r="S2985" i="4"/>
  <c r="AA2984" i="4"/>
  <c r="Z2984" i="4"/>
  <c r="Y2984" i="4"/>
  <c r="X2984" i="4"/>
  <c r="W2984" i="4"/>
  <c r="V2984" i="4"/>
  <c r="U2984" i="4"/>
  <c r="T2984" i="4"/>
  <c r="S2984" i="4"/>
  <c r="AA2983" i="4"/>
  <c r="Z2983" i="4"/>
  <c r="Y2983" i="4"/>
  <c r="X2983" i="4"/>
  <c r="W2983" i="4"/>
  <c r="V2983" i="4"/>
  <c r="U2983" i="4"/>
  <c r="T2983" i="4"/>
  <c r="S2983" i="4"/>
  <c r="AA2982" i="4"/>
  <c r="Z2982" i="4"/>
  <c r="Y2982" i="4"/>
  <c r="X2982" i="4"/>
  <c r="W2982" i="4"/>
  <c r="V2982" i="4"/>
  <c r="U2982" i="4"/>
  <c r="T2982" i="4"/>
  <c r="S2982" i="4"/>
  <c r="AA2981" i="4"/>
  <c r="Z2981" i="4"/>
  <c r="Y2981" i="4"/>
  <c r="X2981" i="4"/>
  <c r="W2981" i="4"/>
  <c r="V2981" i="4"/>
  <c r="U2981" i="4"/>
  <c r="T2981" i="4"/>
  <c r="S2981" i="4"/>
  <c r="AA2980" i="4"/>
  <c r="Z2980" i="4"/>
  <c r="Y2980" i="4"/>
  <c r="X2980" i="4"/>
  <c r="W2980" i="4"/>
  <c r="V2980" i="4"/>
  <c r="U2980" i="4"/>
  <c r="T2980" i="4"/>
  <c r="S2980" i="4"/>
  <c r="AA2979" i="4"/>
  <c r="Z2979" i="4"/>
  <c r="Y2979" i="4"/>
  <c r="X2979" i="4"/>
  <c r="W2979" i="4"/>
  <c r="V2979" i="4"/>
  <c r="U2979" i="4"/>
  <c r="T2979" i="4"/>
  <c r="S2979" i="4"/>
  <c r="AA2978" i="4"/>
  <c r="Z2978" i="4"/>
  <c r="Y2978" i="4"/>
  <c r="X2978" i="4"/>
  <c r="W2978" i="4"/>
  <c r="V2978" i="4"/>
  <c r="U2978" i="4"/>
  <c r="T2978" i="4"/>
  <c r="S2978" i="4"/>
  <c r="AA2977" i="4"/>
  <c r="Z2977" i="4"/>
  <c r="Y2977" i="4"/>
  <c r="X2977" i="4"/>
  <c r="W2977" i="4"/>
  <c r="V2977" i="4"/>
  <c r="U2977" i="4"/>
  <c r="T2977" i="4"/>
  <c r="S2977" i="4"/>
  <c r="AA2976" i="4"/>
  <c r="Z2976" i="4"/>
  <c r="Y2976" i="4"/>
  <c r="X2976" i="4"/>
  <c r="W2976" i="4"/>
  <c r="V2976" i="4"/>
  <c r="U2976" i="4"/>
  <c r="T2976" i="4"/>
  <c r="S2976" i="4"/>
  <c r="AA2975" i="4"/>
  <c r="Z2975" i="4"/>
  <c r="Y2975" i="4"/>
  <c r="X2975" i="4"/>
  <c r="W2975" i="4"/>
  <c r="V2975" i="4"/>
  <c r="U2975" i="4"/>
  <c r="T2975" i="4"/>
  <c r="S2975" i="4"/>
  <c r="AA2974" i="4"/>
  <c r="Z2974" i="4"/>
  <c r="Y2974" i="4"/>
  <c r="X2974" i="4"/>
  <c r="W2974" i="4"/>
  <c r="V2974" i="4"/>
  <c r="U2974" i="4"/>
  <c r="T2974" i="4"/>
  <c r="S2974" i="4"/>
  <c r="AA2973" i="4"/>
  <c r="Z2973" i="4"/>
  <c r="Y2973" i="4"/>
  <c r="X2973" i="4"/>
  <c r="W2973" i="4"/>
  <c r="V2973" i="4"/>
  <c r="U2973" i="4"/>
  <c r="T2973" i="4"/>
  <c r="S2973" i="4"/>
  <c r="AA2972" i="4"/>
  <c r="Z2972" i="4"/>
  <c r="Y2972" i="4"/>
  <c r="X2972" i="4"/>
  <c r="W2972" i="4"/>
  <c r="V2972" i="4"/>
  <c r="U2972" i="4"/>
  <c r="T2972" i="4"/>
  <c r="S2972" i="4"/>
  <c r="AA2971" i="4"/>
  <c r="Z2971" i="4"/>
  <c r="Y2971" i="4"/>
  <c r="X2971" i="4"/>
  <c r="W2971" i="4"/>
  <c r="V2971" i="4"/>
  <c r="U2971" i="4"/>
  <c r="T2971" i="4"/>
  <c r="S2971" i="4"/>
  <c r="AA2970" i="4"/>
  <c r="Z2970" i="4"/>
  <c r="Y2970" i="4"/>
  <c r="X2970" i="4"/>
  <c r="W2970" i="4"/>
  <c r="V2970" i="4"/>
  <c r="U2970" i="4"/>
  <c r="T2970" i="4"/>
  <c r="S2970" i="4"/>
  <c r="AA2969" i="4"/>
  <c r="Z2969" i="4"/>
  <c r="Y2969" i="4"/>
  <c r="X2969" i="4"/>
  <c r="W2969" i="4"/>
  <c r="V2969" i="4"/>
  <c r="U2969" i="4"/>
  <c r="T2969" i="4"/>
  <c r="S2969" i="4"/>
  <c r="AA2968" i="4"/>
  <c r="Z2968" i="4"/>
  <c r="Y2968" i="4"/>
  <c r="X2968" i="4"/>
  <c r="W2968" i="4"/>
  <c r="V2968" i="4"/>
  <c r="U2968" i="4"/>
  <c r="T2968" i="4"/>
  <c r="S2968" i="4"/>
  <c r="AA2967" i="4"/>
  <c r="Z2967" i="4"/>
  <c r="Y2967" i="4"/>
  <c r="X2967" i="4"/>
  <c r="W2967" i="4"/>
  <c r="V2967" i="4"/>
  <c r="U2967" i="4"/>
  <c r="T2967" i="4"/>
  <c r="S2967" i="4"/>
  <c r="AA2966" i="4"/>
  <c r="Z2966" i="4"/>
  <c r="Y2966" i="4"/>
  <c r="X2966" i="4"/>
  <c r="W2966" i="4"/>
  <c r="V2966" i="4"/>
  <c r="U2966" i="4"/>
  <c r="T2966" i="4"/>
  <c r="S2966" i="4"/>
  <c r="AA2965" i="4"/>
  <c r="Z2965" i="4"/>
  <c r="Y2965" i="4"/>
  <c r="X2965" i="4"/>
  <c r="W2965" i="4"/>
  <c r="V2965" i="4"/>
  <c r="U2965" i="4"/>
  <c r="T2965" i="4"/>
  <c r="S2965" i="4"/>
  <c r="AA2964" i="4"/>
  <c r="Z2964" i="4"/>
  <c r="Y2964" i="4"/>
  <c r="X2964" i="4"/>
  <c r="W2964" i="4"/>
  <c r="V2964" i="4"/>
  <c r="U2964" i="4"/>
  <c r="T2964" i="4"/>
  <c r="S2964" i="4"/>
  <c r="AA2963" i="4"/>
  <c r="Z2963" i="4"/>
  <c r="Y2963" i="4"/>
  <c r="X2963" i="4"/>
  <c r="W2963" i="4"/>
  <c r="V2963" i="4"/>
  <c r="U2963" i="4"/>
  <c r="T2963" i="4"/>
  <c r="S2963" i="4"/>
  <c r="AA2962" i="4"/>
  <c r="Z2962" i="4"/>
  <c r="Y2962" i="4"/>
  <c r="X2962" i="4"/>
  <c r="W2962" i="4"/>
  <c r="V2962" i="4"/>
  <c r="U2962" i="4"/>
  <c r="T2962" i="4"/>
  <c r="S2962" i="4"/>
  <c r="AA2961" i="4"/>
  <c r="Z2961" i="4"/>
  <c r="Y2961" i="4"/>
  <c r="X2961" i="4"/>
  <c r="W2961" i="4"/>
  <c r="V2961" i="4"/>
  <c r="U2961" i="4"/>
  <c r="T2961" i="4"/>
  <c r="S2961" i="4"/>
  <c r="AA2960" i="4"/>
  <c r="Z2960" i="4"/>
  <c r="Y2960" i="4"/>
  <c r="X2960" i="4"/>
  <c r="W2960" i="4"/>
  <c r="V2960" i="4"/>
  <c r="U2960" i="4"/>
  <c r="T2960" i="4"/>
  <c r="S2960" i="4"/>
  <c r="AA2959" i="4"/>
  <c r="Z2959" i="4"/>
  <c r="Y2959" i="4"/>
  <c r="X2959" i="4"/>
  <c r="W2959" i="4"/>
  <c r="V2959" i="4"/>
  <c r="U2959" i="4"/>
  <c r="T2959" i="4"/>
  <c r="S2959" i="4"/>
  <c r="AA2958" i="4"/>
  <c r="Z2958" i="4"/>
  <c r="Y2958" i="4"/>
  <c r="X2958" i="4"/>
  <c r="W2958" i="4"/>
  <c r="V2958" i="4"/>
  <c r="U2958" i="4"/>
  <c r="T2958" i="4"/>
  <c r="S2958" i="4"/>
  <c r="AA2957" i="4"/>
  <c r="Z2957" i="4"/>
  <c r="Y2957" i="4"/>
  <c r="X2957" i="4"/>
  <c r="W2957" i="4"/>
  <c r="V2957" i="4"/>
  <c r="U2957" i="4"/>
  <c r="T2957" i="4"/>
  <c r="S2957" i="4"/>
  <c r="AA2956" i="4"/>
  <c r="Z2956" i="4"/>
  <c r="Y2956" i="4"/>
  <c r="X2956" i="4"/>
  <c r="W2956" i="4"/>
  <c r="V2956" i="4"/>
  <c r="U2956" i="4"/>
  <c r="T2956" i="4"/>
  <c r="S2956" i="4"/>
  <c r="AA2955" i="4"/>
  <c r="Z2955" i="4"/>
  <c r="Y2955" i="4"/>
  <c r="X2955" i="4"/>
  <c r="W2955" i="4"/>
  <c r="V2955" i="4"/>
  <c r="U2955" i="4"/>
  <c r="T2955" i="4"/>
  <c r="S2955" i="4"/>
  <c r="AA2954" i="4"/>
  <c r="Z2954" i="4"/>
  <c r="Y2954" i="4"/>
  <c r="X2954" i="4"/>
  <c r="W2954" i="4"/>
  <c r="V2954" i="4"/>
  <c r="U2954" i="4"/>
  <c r="T2954" i="4"/>
  <c r="S2954" i="4"/>
  <c r="AA2953" i="4"/>
  <c r="Z2953" i="4"/>
  <c r="Y2953" i="4"/>
  <c r="X2953" i="4"/>
  <c r="W2953" i="4"/>
  <c r="V2953" i="4"/>
  <c r="U2953" i="4"/>
  <c r="T2953" i="4"/>
  <c r="S2953" i="4"/>
  <c r="AA2952" i="4"/>
  <c r="Z2952" i="4"/>
  <c r="Y2952" i="4"/>
  <c r="X2952" i="4"/>
  <c r="W2952" i="4"/>
  <c r="V2952" i="4"/>
  <c r="U2952" i="4"/>
  <c r="T2952" i="4"/>
  <c r="S2952" i="4"/>
  <c r="AA2951" i="4"/>
  <c r="Z2951" i="4"/>
  <c r="Y2951" i="4"/>
  <c r="X2951" i="4"/>
  <c r="W2951" i="4"/>
  <c r="V2951" i="4"/>
  <c r="U2951" i="4"/>
  <c r="T2951" i="4"/>
  <c r="S2951" i="4"/>
  <c r="AA2950" i="4"/>
  <c r="Z2950" i="4"/>
  <c r="Y2950" i="4"/>
  <c r="X2950" i="4"/>
  <c r="W2950" i="4"/>
  <c r="V2950" i="4"/>
  <c r="U2950" i="4"/>
  <c r="T2950" i="4"/>
  <c r="S2950" i="4"/>
  <c r="AA2949" i="4"/>
  <c r="Z2949" i="4"/>
  <c r="Y2949" i="4"/>
  <c r="X2949" i="4"/>
  <c r="W2949" i="4"/>
  <c r="V2949" i="4"/>
  <c r="U2949" i="4"/>
  <c r="T2949" i="4"/>
  <c r="S2949" i="4"/>
  <c r="AA2948" i="4"/>
  <c r="Z2948" i="4"/>
  <c r="Y2948" i="4"/>
  <c r="X2948" i="4"/>
  <c r="W2948" i="4"/>
  <c r="V2948" i="4"/>
  <c r="U2948" i="4"/>
  <c r="T2948" i="4"/>
  <c r="S2948" i="4"/>
  <c r="AA2947" i="4"/>
  <c r="Z2947" i="4"/>
  <c r="Y2947" i="4"/>
  <c r="X2947" i="4"/>
  <c r="W2947" i="4"/>
  <c r="V2947" i="4"/>
  <c r="U2947" i="4"/>
  <c r="T2947" i="4"/>
  <c r="S2947" i="4"/>
  <c r="AA2946" i="4"/>
  <c r="Z2946" i="4"/>
  <c r="Y2946" i="4"/>
  <c r="X2946" i="4"/>
  <c r="W2946" i="4"/>
  <c r="V2946" i="4"/>
  <c r="U2946" i="4"/>
  <c r="T2946" i="4"/>
  <c r="S2946" i="4"/>
  <c r="AA2945" i="4"/>
  <c r="Z2945" i="4"/>
  <c r="Y2945" i="4"/>
  <c r="X2945" i="4"/>
  <c r="W2945" i="4"/>
  <c r="V2945" i="4"/>
  <c r="U2945" i="4"/>
  <c r="T2945" i="4"/>
  <c r="S2945" i="4"/>
  <c r="AA2944" i="4"/>
  <c r="Z2944" i="4"/>
  <c r="Y2944" i="4"/>
  <c r="X2944" i="4"/>
  <c r="W2944" i="4"/>
  <c r="V2944" i="4"/>
  <c r="U2944" i="4"/>
  <c r="T2944" i="4"/>
  <c r="S2944" i="4"/>
  <c r="AA2943" i="4"/>
  <c r="Z2943" i="4"/>
  <c r="Y2943" i="4"/>
  <c r="X2943" i="4"/>
  <c r="W2943" i="4"/>
  <c r="V2943" i="4"/>
  <c r="U2943" i="4"/>
  <c r="T2943" i="4"/>
  <c r="S2943" i="4"/>
  <c r="AA2942" i="4"/>
  <c r="Z2942" i="4"/>
  <c r="Y2942" i="4"/>
  <c r="X2942" i="4"/>
  <c r="W2942" i="4"/>
  <c r="V2942" i="4"/>
  <c r="U2942" i="4"/>
  <c r="T2942" i="4"/>
  <c r="S2942" i="4"/>
  <c r="AA2941" i="4"/>
  <c r="Z2941" i="4"/>
  <c r="Y2941" i="4"/>
  <c r="X2941" i="4"/>
  <c r="W2941" i="4"/>
  <c r="V2941" i="4"/>
  <c r="U2941" i="4"/>
  <c r="T2941" i="4"/>
  <c r="S2941" i="4"/>
  <c r="AA2940" i="4"/>
  <c r="Z2940" i="4"/>
  <c r="Y2940" i="4"/>
  <c r="X2940" i="4"/>
  <c r="W2940" i="4"/>
  <c r="V2940" i="4"/>
  <c r="U2940" i="4"/>
  <c r="T2940" i="4"/>
  <c r="S2940" i="4"/>
  <c r="AA2939" i="4"/>
  <c r="Z2939" i="4"/>
  <c r="Y2939" i="4"/>
  <c r="X2939" i="4"/>
  <c r="W2939" i="4"/>
  <c r="V2939" i="4"/>
  <c r="U2939" i="4"/>
  <c r="T2939" i="4"/>
  <c r="S2939" i="4"/>
  <c r="AA2938" i="4"/>
  <c r="Z2938" i="4"/>
  <c r="Y2938" i="4"/>
  <c r="X2938" i="4"/>
  <c r="W2938" i="4"/>
  <c r="V2938" i="4"/>
  <c r="U2938" i="4"/>
  <c r="T2938" i="4"/>
  <c r="S2938" i="4"/>
  <c r="AA2937" i="4"/>
  <c r="Z2937" i="4"/>
  <c r="Y2937" i="4"/>
  <c r="X2937" i="4"/>
  <c r="W2937" i="4"/>
  <c r="V2937" i="4"/>
  <c r="U2937" i="4"/>
  <c r="T2937" i="4"/>
  <c r="S2937" i="4"/>
  <c r="AA2936" i="4"/>
  <c r="Z2936" i="4"/>
  <c r="Y2936" i="4"/>
  <c r="X2936" i="4"/>
  <c r="W2936" i="4"/>
  <c r="V2936" i="4"/>
  <c r="U2936" i="4"/>
  <c r="T2936" i="4"/>
  <c r="S2936" i="4"/>
  <c r="AA2935" i="4"/>
  <c r="Z2935" i="4"/>
  <c r="Y2935" i="4"/>
  <c r="X2935" i="4"/>
  <c r="W2935" i="4"/>
  <c r="V2935" i="4"/>
  <c r="U2935" i="4"/>
  <c r="T2935" i="4"/>
  <c r="S2935" i="4"/>
  <c r="AA2934" i="4"/>
  <c r="Z2934" i="4"/>
  <c r="Y2934" i="4"/>
  <c r="X2934" i="4"/>
  <c r="W2934" i="4"/>
  <c r="V2934" i="4"/>
  <c r="U2934" i="4"/>
  <c r="T2934" i="4"/>
  <c r="S2934" i="4"/>
  <c r="AA2933" i="4"/>
  <c r="Z2933" i="4"/>
  <c r="Y2933" i="4"/>
  <c r="X2933" i="4"/>
  <c r="W2933" i="4"/>
  <c r="V2933" i="4"/>
  <c r="U2933" i="4"/>
  <c r="T2933" i="4"/>
  <c r="S2933" i="4"/>
  <c r="AA2932" i="4"/>
  <c r="Z2932" i="4"/>
  <c r="Y2932" i="4"/>
  <c r="X2932" i="4"/>
  <c r="W2932" i="4"/>
  <c r="V2932" i="4"/>
  <c r="U2932" i="4"/>
  <c r="T2932" i="4"/>
  <c r="S2932" i="4"/>
  <c r="AA2931" i="4"/>
  <c r="Z2931" i="4"/>
  <c r="Y2931" i="4"/>
  <c r="X2931" i="4"/>
  <c r="W2931" i="4"/>
  <c r="V2931" i="4"/>
  <c r="U2931" i="4"/>
  <c r="T2931" i="4"/>
  <c r="S2931" i="4"/>
  <c r="AA2930" i="4"/>
  <c r="Z2930" i="4"/>
  <c r="Y2930" i="4"/>
  <c r="X2930" i="4"/>
  <c r="W2930" i="4"/>
  <c r="V2930" i="4"/>
  <c r="U2930" i="4"/>
  <c r="T2930" i="4"/>
  <c r="S2930" i="4"/>
  <c r="AA2929" i="4"/>
  <c r="Z2929" i="4"/>
  <c r="Y2929" i="4"/>
  <c r="X2929" i="4"/>
  <c r="W2929" i="4"/>
  <c r="V2929" i="4"/>
  <c r="U2929" i="4"/>
  <c r="T2929" i="4"/>
  <c r="S2929" i="4"/>
  <c r="AA2928" i="4"/>
  <c r="Z2928" i="4"/>
  <c r="Y2928" i="4"/>
  <c r="X2928" i="4"/>
  <c r="W2928" i="4"/>
  <c r="V2928" i="4"/>
  <c r="U2928" i="4"/>
  <c r="T2928" i="4"/>
  <c r="S2928" i="4"/>
  <c r="AA2927" i="4"/>
  <c r="Z2927" i="4"/>
  <c r="Y2927" i="4"/>
  <c r="X2927" i="4"/>
  <c r="W2927" i="4"/>
  <c r="V2927" i="4"/>
  <c r="U2927" i="4"/>
  <c r="T2927" i="4"/>
  <c r="S2927" i="4"/>
  <c r="AA2926" i="4"/>
  <c r="Z2926" i="4"/>
  <c r="Y2926" i="4"/>
  <c r="X2926" i="4"/>
  <c r="W2926" i="4"/>
  <c r="V2926" i="4"/>
  <c r="U2926" i="4"/>
  <c r="T2926" i="4"/>
  <c r="S2926" i="4"/>
  <c r="AA2925" i="4"/>
  <c r="Z2925" i="4"/>
  <c r="Y2925" i="4"/>
  <c r="X2925" i="4"/>
  <c r="W2925" i="4"/>
  <c r="V2925" i="4"/>
  <c r="U2925" i="4"/>
  <c r="T2925" i="4"/>
  <c r="S2925" i="4"/>
  <c r="AA2924" i="4"/>
  <c r="Z2924" i="4"/>
  <c r="Y2924" i="4"/>
  <c r="X2924" i="4"/>
  <c r="W2924" i="4"/>
  <c r="V2924" i="4"/>
  <c r="U2924" i="4"/>
  <c r="T2924" i="4"/>
  <c r="S2924" i="4"/>
  <c r="AA2923" i="4"/>
  <c r="Z2923" i="4"/>
  <c r="Y2923" i="4"/>
  <c r="X2923" i="4"/>
  <c r="W2923" i="4"/>
  <c r="V2923" i="4"/>
  <c r="U2923" i="4"/>
  <c r="T2923" i="4"/>
  <c r="S2923" i="4"/>
  <c r="AA2922" i="4"/>
  <c r="Z2922" i="4"/>
  <c r="Y2922" i="4"/>
  <c r="X2922" i="4"/>
  <c r="W2922" i="4"/>
  <c r="V2922" i="4"/>
  <c r="U2922" i="4"/>
  <c r="T2922" i="4"/>
  <c r="S2922" i="4"/>
  <c r="AA2921" i="4"/>
  <c r="Z2921" i="4"/>
  <c r="Y2921" i="4"/>
  <c r="X2921" i="4"/>
  <c r="W2921" i="4"/>
  <c r="V2921" i="4"/>
  <c r="U2921" i="4"/>
  <c r="T2921" i="4"/>
  <c r="S2921" i="4"/>
  <c r="AA2920" i="4"/>
  <c r="Z2920" i="4"/>
  <c r="Y2920" i="4"/>
  <c r="X2920" i="4"/>
  <c r="W2920" i="4"/>
  <c r="V2920" i="4"/>
  <c r="U2920" i="4"/>
  <c r="T2920" i="4"/>
  <c r="S2920" i="4"/>
  <c r="AA2919" i="4"/>
  <c r="Z2919" i="4"/>
  <c r="Y2919" i="4"/>
  <c r="X2919" i="4"/>
  <c r="W2919" i="4"/>
  <c r="V2919" i="4"/>
  <c r="U2919" i="4"/>
  <c r="T2919" i="4"/>
  <c r="S2919" i="4"/>
  <c r="AA2918" i="4"/>
  <c r="Z2918" i="4"/>
  <c r="Y2918" i="4"/>
  <c r="X2918" i="4"/>
  <c r="W2918" i="4"/>
  <c r="V2918" i="4"/>
  <c r="U2918" i="4"/>
  <c r="T2918" i="4"/>
  <c r="S2918" i="4"/>
  <c r="AA2917" i="4"/>
  <c r="Z2917" i="4"/>
  <c r="Y2917" i="4"/>
  <c r="X2917" i="4"/>
  <c r="W2917" i="4"/>
  <c r="V2917" i="4"/>
  <c r="U2917" i="4"/>
  <c r="T2917" i="4"/>
  <c r="S2917" i="4"/>
  <c r="AA2916" i="4"/>
  <c r="Z2916" i="4"/>
  <c r="Y2916" i="4"/>
  <c r="X2916" i="4"/>
  <c r="W2916" i="4"/>
  <c r="V2916" i="4"/>
  <c r="U2916" i="4"/>
  <c r="T2916" i="4"/>
  <c r="S2916" i="4"/>
  <c r="AA2915" i="4"/>
  <c r="Z2915" i="4"/>
  <c r="Y2915" i="4"/>
  <c r="X2915" i="4"/>
  <c r="W2915" i="4"/>
  <c r="V2915" i="4"/>
  <c r="U2915" i="4"/>
  <c r="T2915" i="4"/>
  <c r="S2915" i="4"/>
  <c r="AA2914" i="4"/>
  <c r="Z2914" i="4"/>
  <c r="Y2914" i="4"/>
  <c r="X2914" i="4"/>
  <c r="W2914" i="4"/>
  <c r="V2914" i="4"/>
  <c r="U2914" i="4"/>
  <c r="T2914" i="4"/>
  <c r="S2914" i="4"/>
  <c r="AA2913" i="4"/>
  <c r="Z2913" i="4"/>
  <c r="Y2913" i="4"/>
  <c r="X2913" i="4"/>
  <c r="W2913" i="4"/>
  <c r="V2913" i="4"/>
  <c r="U2913" i="4"/>
  <c r="T2913" i="4"/>
  <c r="S2913" i="4"/>
  <c r="AA2912" i="4"/>
  <c r="Z2912" i="4"/>
  <c r="Y2912" i="4"/>
  <c r="X2912" i="4"/>
  <c r="W2912" i="4"/>
  <c r="V2912" i="4"/>
  <c r="U2912" i="4"/>
  <c r="T2912" i="4"/>
  <c r="S2912" i="4"/>
  <c r="AA2911" i="4"/>
  <c r="Z2911" i="4"/>
  <c r="Y2911" i="4"/>
  <c r="X2911" i="4"/>
  <c r="W2911" i="4"/>
  <c r="V2911" i="4"/>
  <c r="U2911" i="4"/>
  <c r="T2911" i="4"/>
  <c r="S2911" i="4"/>
  <c r="AA2910" i="4"/>
  <c r="Z2910" i="4"/>
  <c r="Y2910" i="4"/>
  <c r="X2910" i="4"/>
  <c r="W2910" i="4"/>
  <c r="V2910" i="4"/>
  <c r="U2910" i="4"/>
  <c r="T2910" i="4"/>
  <c r="S2910" i="4"/>
  <c r="AA2909" i="4"/>
  <c r="Z2909" i="4"/>
  <c r="Y2909" i="4"/>
  <c r="X2909" i="4"/>
  <c r="W2909" i="4"/>
  <c r="V2909" i="4"/>
  <c r="U2909" i="4"/>
  <c r="T2909" i="4"/>
  <c r="S2909" i="4"/>
  <c r="AA2908" i="4"/>
  <c r="Z2908" i="4"/>
  <c r="Y2908" i="4"/>
  <c r="X2908" i="4"/>
  <c r="W2908" i="4"/>
  <c r="V2908" i="4"/>
  <c r="U2908" i="4"/>
  <c r="T2908" i="4"/>
  <c r="S2908" i="4"/>
  <c r="AA2907" i="4"/>
  <c r="Z2907" i="4"/>
  <c r="Y2907" i="4"/>
  <c r="X2907" i="4"/>
  <c r="W2907" i="4"/>
  <c r="V2907" i="4"/>
  <c r="U2907" i="4"/>
  <c r="T2907" i="4"/>
  <c r="S2907" i="4"/>
  <c r="AA2906" i="4"/>
  <c r="Z2906" i="4"/>
  <c r="Y2906" i="4"/>
  <c r="X2906" i="4"/>
  <c r="W2906" i="4"/>
  <c r="V2906" i="4"/>
  <c r="U2906" i="4"/>
  <c r="T2906" i="4"/>
  <c r="S2906" i="4"/>
  <c r="AA2905" i="4"/>
  <c r="Z2905" i="4"/>
  <c r="Y2905" i="4"/>
  <c r="X2905" i="4"/>
  <c r="W2905" i="4"/>
  <c r="V2905" i="4"/>
  <c r="U2905" i="4"/>
  <c r="T2905" i="4"/>
  <c r="S2905" i="4"/>
  <c r="AA2904" i="4"/>
  <c r="Z2904" i="4"/>
  <c r="Y2904" i="4"/>
  <c r="X2904" i="4"/>
  <c r="W2904" i="4"/>
  <c r="V2904" i="4"/>
  <c r="U2904" i="4"/>
  <c r="T2904" i="4"/>
  <c r="S2904" i="4"/>
  <c r="AA2903" i="4"/>
  <c r="Z2903" i="4"/>
  <c r="Y2903" i="4"/>
  <c r="X2903" i="4"/>
  <c r="W2903" i="4"/>
  <c r="V2903" i="4"/>
  <c r="U2903" i="4"/>
  <c r="T2903" i="4"/>
  <c r="S2903" i="4"/>
  <c r="AA2902" i="4"/>
  <c r="Z2902" i="4"/>
  <c r="Y2902" i="4"/>
  <c r="X2902" i="4"/>
  <c r="W2902" i="4"/>
  <c r="V2902" i="4"/>
  <c r="U2902" i="4"/>
  <c r="T2902" i="4"/>
  <c r="S2902" i="4"/>
  <c r="AA2901" i="4"/>
  <c r="Z2901" i="4"/>
  <c r="Y2901" i="4"/>
  <c r="X2901" i="4"/>
  <c r="W2901" i="4"/>
  <c r="V2901" i="4"/>
  <c r="U2901" i="4"/>
  <c r="T2901" i="4"/>
  <c r="S2901" i="4"/>
  <c r="AA2900" i="4"/>
  <c r="Z2900" i="4"/>
  <c r="Y2900" i="4"/>
  <c r="X2900" i="4"/>
  <c r="W2900" i="4"/>
  <c r="V2900" i="4"/>
  <c r="U2900" i="4"/>
  <c r="T2900" i="4"/>
  <c r="S2900" i="4"/>
  <c r="AA2899" i="4"/>
  <c r="Z2899" i="4"/>
  <c r="Y2899" i="4"/>
  <c r="X2899" i="4"/>
  <c r="W2899" i="4"/>
  <c r="V2899" i="4"/>
  <c r="U2899" i="4"/>
  <c r="T2899" i="4"/>
  <c r="S2899" i="4"/>
  <c r="AA2898" i="4"/>
  <c r="Z2898" i="4"/>
  <c r="Y2898" i="4"/>
  <c r="X2898" i="4"/>
  <c r="W2898" i="4"/>
  <c r="V2898" i="4"/>
  <c r="U2898" i="4"/>
  <c r="T2898" i="4"/>
  <c r="S2898" i="4"/>
  <c r="AA2897" i="4"/>
  <c r="Z2897" i="4"/>
  <c r="Y2897" i="4"/>
  <c r="X2897" i="4"/>
  <c r="W2897" i="4"/>
  <c r="V2897" i="4"/>
  <c r="U2897" i="4"/>
  <c r="T2897" i="4"/>
  <c r="S2897" i="4"/>
  <c r="AA2896" i="4"/>
  <c r="Z2896" i="4"/>
  <c r="Y2896" i="4"/>
  <c r="X2896" i="4"/>
  <c r="W2896" i="4"/>
  <c r="V2896" i="4"/>
  <c r="U2896" i="4"/>
  <c r="T2896" i="4"/>
  <c r="S2896" i="4"/>
  <c r="AA2895" i="4"/>
  <c r="Z2895" i="4"/>
  <c r="Y2895" i="4"/>
  <c r="X2895" i="4"/>
  <c r="W2895" i="4"/>
  <c r="V2895" i="4"/>
  <c r="U2895" i="4"/>
  <c r="T2895" i="4"/>
  <c r="S2895" i="4"/>
  <c r="AA2894" i="4"/>
  <c r="Z2894" i="4"/>
  <c r="Y2894" i="4"/>
  <c r="X2894" i="4"/>
  <c r="W2894" i="4"/>
  <c r="V2894" i="4"/>
  <c r="U2894" i="4"/>
  <c r="T2894" i="4"/>
  <c r="S2894" i="4"/>
  <c r="AA2893" i="4"/>
  <c r="Z2893" i="4"/>
  <c r="Y2893" i="4"/>
  <c r="X2893" i="4"/>
  <c r="W2893" i="4"/>
  <c r="V2893" i="4"/>
  <c r="U2893" i="4"/>
  <c r="T2893" i="4"/>
  <c r="S2893" i="4"/>
  <c r="AA2892" i="4"/>
  <c r="Z2892" i="4"/>
  <c r="Y2892" i="4"/>
  <c r="X2892" i="4"/>
  <c r="W2892" i="4"/>
  <c r="V2892" i="4"/>
  <c r="U2892" i="4"/>
  <c r="T2892" i="4"/>
  <c r="S2892" i="4"/>
  <c r="AA2891" i="4"/>
  <c r="Z2891" i="4"/>
  <c r="Y2891" i="4"/>
  <c r="X2891" i="4"/>
  <c r="W2891" i="4"/>
  <c r="V2891" i="4"/>
  <c r="U2891" i="4"/>
  <c r="T2891" i="4"/>
  <c r="S2891" i="4"/>
  <c r="AA2890" i="4"/>
  <c r="Z2890" i="4"/>
  <c r="Y2890" i="4"/>
  <c r="X2890" i="4"/>
  <c r="W2890" i="4"/>
  <c r="V2890" i="4"/>
  <c r="U2890" i="4"/>
  <c r="T2890" i="4"/>
  <c r="S2890" i="4"/>
  <c r="AA2889" i="4"/>
  <c r="Z2889" i="4"/>
  <c r="Y2889" i="4"/>
  <c r="X2889" i="4"/>
  <c r="W2889" i="4"/>
  <c r="V2889" i="4"/>
  <c r="U2889" i="4"/>
  <c r="T2889" i="4"/>
  <c r="S2889" i="4"/>
  <c r="AA2888" i="4"/>
  <c r="Z2888" i="4"/>
  <c r="Y2888" i="4"/>
  <c r="X2888" i="4"/>
  <c r="W2888" i="4"/>
  <c r="V2888" i="4"/>
  <c r="U2888" i="4"/>
  <c r="T2888" i="4"/>
  <c r="S2888" i="4"/>
  <c r="AA2887" i="4"/>
  <c r="Z2887" i="4"/>
  <c r="Y2887" i="4"/>
  <c r="X2887" i="4"/>
  <c r="W2887" i="4"/>
  <c r="V2887" i="4"/>
  <c r="U2887" i="4"/>
  <c r="T2887" i="4"/>
  <c r="S2887" i="4"/>
  <c r="AA2886" i="4"/>
  <c r="Z2886" i="4"/>
  <c r="Y2886" i="4"/>
  <c r="X2886" i="4"/>
  <c r="W2886" i="4"/>
  <c r="V2886" i="4"/>
  <c r="U2886" i="4"/>
  <c r="T2886" i="4"/>
  <c r="S2886" i="4"/>
  <c r="AA2885" i="4"/>
  <c r="Z2885" i="4"/>
  <c r="Y2885" i="4"/>
  <c r="X2885" i="4"/>
  <c r="W2885" i="4"/>
  <c r="V2885" i="4"/>
  <c r="U2885" i="4"/>
  <c r="T2885" i="4"/>
  <c r="S2885" i="4"/>
  <c r="AA2884" i="4"/>
  <c r="Z2884" i="4"/>
  <c r="Y2884" i="4"/>
  <c r="X2884" i="4"/>
  <c r="W2884" i="4"/>
  <c r="V2884" i="4"/>
  <c r="U2884" i="4"/>
  <c r="T2884" i="4"/>
  <c r="S2884" i="4"/>
  <c r="AA2883" i="4"/>
  <c r="Z2883" i="4"/>
  <c r="Y2883" i="4"/>
  <c r="X2883" i="4"/>
  <c r="W2883" i="4"/>
  <c r="V2883" i="4"/>
  <c r="U2883" i="4"/>
  <c r="T2883" i="4"/>
  <c r="S2883" i="4"/>
  <c r="AA2882" i="4"/>
  <c r="Z2882" i="4"/>
  <c r="Y2882" i="4"/>
  <c r="X2882" i="4"/>
  <c r="W2882" i="4"/>
  <c r="V2882" i="4"/>
  <c r="U2882" i="4"/>
  <c r="T2882" i="4"/>
  <c r="S2882" i="4"/>
  <c r="AA2881" i="4"/>
  <c r="Z2881" i="4"/>
  <c r="Y2881" i="4"/>
  <c r="X2881" i="4"/>
  <c r="W2881" i="4"/>
  <c r="V2881" i="4"/>
  <c r="U2881" i="4"/>
  <c r="T2881" i="4"/>
  <c r="S2881" i="4"/>
  <c r="AA2880" i="4"/>
  <c r="Z2880" i="4"/>
  <c r="Y2880" i="4"/>
  <c r="X2880" i="4"/>
  <c r="W2880" i="4"/>
  <c r="V2880" i="4"/>
  <c r="U2880" i="4"/>
  <c r="T2880" i="4"/>
  <c r="S2880" i="4"/>
  <c r="AA2879" i="4"/>
  <c r="Z2879" i="4"/>
  <c r="Y2879" i="4"/>
  <c r="X2879" i="4"/>
  <c r="W2879" i="4"/>
  <c r="V2879" i="4"/>
  <c r="U2879" i="4"/>
  <c r="T2879" i="4"/>
  <c r="S2879" i="4"/>
  <c r="AA2878" i="4"/>
  <c r="Z2878" i="4"/>
  <c r="Y2878" i="4"/>
  <c r="X2878" i="4"/>
  <c r="W2878" i="4"/>
  <c r="V2878" i="4"/>
  <c r="U2878" i="4"/>
  <c r="T2878" i="4"/>
  <c r="S2878" i="4"/>
  <c r="AA2877" i="4"/>
  <c r="Z2877" i="4"/>
  <c r="Y2877" i="4"/>
  <c r="X2877" i="4"/>
  <c r="W2877" i="4"/>
  <c r="V2877" i="4"/>
  <c r="U2877" i="4"/>
  <c r="T2877" i="4"/>
  <c r="S2877" i="4"/>
  <c r="AA2876" i="4"/>
  <c r="Z2876" i="4"/>
  <c r="Y2876" i="4"/>
  <c r="X2876" i="4"/>
  <c r="W2876" i="4"/>
  <c r="V2876" i="4"/>
  <c r="U2876" i="4"/>
  <c r="T2876" i="4"/>
  <c r="S2876" i="4"/>
  <c r="AA2875" i="4"/>
  <c r="Z2875" i="4"/>
  <c r="Y2875" i="4"/>
  <c r="X2875" i="4"/>
  <c r="W2875" i="4"/>
  <c r="V2875" i="4"/>
  <c r="U2875" i="4"/>
  <c r="T2875" i="4"/>
  <c r="S2875" i="4"/>
  <c r="AA2874" i="4"/>
  <c r="Z2874" i="4"/>
  <c r="Y2874" i="4"/>
  <c r="X2874" i="4"/>
  <c r="W2874" i="4"/>
  <c r="V2874" i="4"/>
  <c r="U2874" i="4"/>
  <c r="T2874" i="4"/>
  <c r="S2874" i="4"/>
  <c r="AA2873" i="4"/>
  <c r="Z2873" i="4"/>
  <c r="Y2873" i="4"/>
  <c r="X2873" i="4"/>
  <c r="W2873" i="4"/>
  <c r="V2873" i="4"/>
  <c r="U2873" i="4"/>
  <c r="T2873" i="4"/>
  <c r="S2873" i="4"/>
  <c r="AA2872" i="4"/>
  <c r="Z2872" i="4"/>
  <c r="Y2872" i="4"/>
  <c r="X2872" i="4"/>
  <c r="W2872" i="4"/>
  <c r="V2872" i="4"/>
  <c r="U2872" i="4"/>
  <c r="T2872" i="4"/>
  <c r="S2872" i="4"/>
  <c r="AA2871" i="4"/>
  <c r="Z2871" i="4"/>
  <c r="Y2871" i="4"/>
  <c r="X2871" i="4"/>
  <c r="W2871" i="4"/>
  <c r="V2871" i="4"/>
  <c r="U2871" i="4"/>
  <c r="T2871" i="4"/>
  <c r="S2871" i="4"/>
  <c r="AA2870" i="4"/>
  <c r="Z2870" i="4"/>
  <c r="Y2870" i="4"/>
  <c r="X2870" i="4"/>
  <c r="W2870" i="4"/>
  <c r="V2870" i="4"/>
  <c r="U2870" i="4"/>
  <c r="T2870" i="4"/>
  <c r="S2870" i="4"/>
  <c r="AA2869" i="4"/>
  <c r="Z2869" i="4"/>
  <c r="Y2869" i="4"/>
  <c r="X2869" i="4"/>
  <c r="W2869" i="4"/>
  <c r="V2869" i="4"/>
  <c r="U2869" i="4"/>
  <c r="T2869" i="4"/>
  <c r="S2869" i="4"/>
  <c r="AA2868" i="4"/>
  <c r="Z2868" i="4"/>
  <c r="Y2868" i="4"/>
  <c r="X2868" i="4"/>
  <c r="W2868" i="4"/>
  <c r="V2868" i="4"/>
  <c r="U2868" i="4"/>
  <c r="T2868" i="4"/>
  <c r="S2868" i="4"/>
  <c r="AA2867" i="4"/>
  <c r="Z2867" i="4"/>
  <c r="Y2867" i="4"/>
  <c r="X2867" i="4"/>
  <c r="W2867" i="4"/>
  <c r="V2867" i="4"/>
  <c r="U2867" i="4"/>
  <c r="T2867" i="4"/>
  <c r="S2867" i="4"/>
  <c r="AA2866" i="4"/>
  <c r="Z2866" i="4"/>
  <c r="Y2866" i="4"/>
  <c r="X2866" i="4"/>
  <c r="W2866" i="4"/>
  <c r="V2866" i="4"/>
  <c r="U2866" i="4"/>
  <c r="T2866" i="4"/>
  <c r="S2866" i="4"/>
  <c r="AA2865" i="4"/>
  <c r="Z2865" i="4"/>
  <c r="Y2865" i="4"/>
  <c r="X2865" i="4"/>
  <c r="W2865" i="4"/>
  <c r="V2865" i="4"/>
  <c r="U2865" i="4"/>
  <c r="T2865" i="4"/>
  <c r="S2865" i="4"/>
  <c r="AA2864" i="4"/>
  <c r="Z2864" i="4"/>
  <c r="Y2864" i="4"/>
  <c r="X2864" i="4"/>
  <c r="W2864" i="4"/>
  <c r="V2864" i="4"/>
  <c r="U2864" i="4"/>
  <c r="T2864" i="4"/>
  <c r="S2864" i="4"/>
  <c r="AA2863" i="4"/>
  <c r="Z2863" i="4"/>
  <c r="Y2863" i="4"/>
  <c r="X2863" i="4"/>
  <c r="W2863" i="4"/>
  <c r="V2863" i="4"/>
  <c r="U2863" i="4"/>
  <c r="T2863" i="4"/>
  <c r="S2863" i="4"/>
  <c r="AA2862" i="4"/>
  <c r="Z2862" i="4"/>
  <c r="Y2862" i="4"/>
  <c r="X2862" i="4"/>
  <c r="W2862" i="4"/>
  <c r="V2862" i="4"/>
  <c r="U2862" i="4"/>
  <c r="T2862" i="4"/>
  <c r="S2862" i="4"/>
  <c r="AA2861" i="4"/>
  <c r="Z2861" i="4"/>
  <c r="Y2861" i="4"/>
  <c r="X2861" i="4"/>
  <c r="W2861" i="4"/>
  <c r="V2861" i="4"/>
  <c r="U2861" i="4"/>
  <c r="T2861" i="4"/>
  <c r="S2861" i="4"/>
  <c r="AA2860" i="4"/>
  <c r="Z2860" i="4"/>
  <c r="Y2860" i="4"/>
  <c r="X2860" i="4"/>
  <c r="W2860" i="4"/>
  <c r="V2860" i="4"/>
  <c r="U2860" i="4"/>
  <c r="T2860" i="4"/>
  <c r="S2860" i="4"/>
  <c r="AA2859" i="4"/>
  <c r="Z2859" i="4"/>
  <c r="Y2859" i="4"/>
  <c r="X2859" i="4"/>
  <c r="W2859" i="4"/>
  <c r="V2859" i="4"/>
  <c r="U2859" i="4"/>
  <c r="T2859" i="4"/>
  <c r="S2859" i="4"/>
  <c r="AA2858" i="4"/>
  <c r="Z2858" i="4"/>
  <c r="Y2858" i="4"/>
  <c r="X2858" i="4"/>
  <c r="W2858" i="4"/>
  <c r="V2858" i="4"/>
  <c r="U2858" i="4"/>
  <c r="T2858" i="4"/>
  <c r="S2858" i="4"/>
  <c r="AA2857" i="4"/>
  <c r="Z2857" i="4"/>
  <c r="Y2857" i="4"/>
  <c r="X2857" i="4"/>
  <c r="W2857" i="4"/>
  <c r="V2857" i="4"/>
  <c r="U2857" i="4"/>
  <c r="T2857" i="4"/>
  <c r="S2857" i="4"/>
  <c r="AA2856" i="4"/>
  <c r="Z2856" i="4"/>
  <c r="Y2856" i="4"/>
  <c r="X2856" i="4"/>
  <c r="W2856" i="4"/>
  <c r="V2856" i="4"/>
  <c r="U2856" i="4"/>
  <c r="T2856" i="4"/>
  <c r="S2856" i="4"/>
  <c r="AA2855" i="4"/>
  <c r="Z2855" i="4"/>
  <c r="Y2855" i="4"/>
  <c r="X2855" i="4"/>
  <c r="W2855" i="4"/>
  <c r="V2855" i="4"/>
  <c r="U2855" i="4"/>
  <c r="T2855" i="4"/>
  <c r="S2855" i="4"/>
  <c r="AA2854" i="4"/>
  <c r="Z2854" i="4"/>
  <c r="Y2854" i="4"/>
  <c r="X2854" i="4"/>
  <c r="W2854" i="4"/>
  <c r="V2854" i="4"/>
  <c r="U2854" i="4"/>
  <c r="T2854" i="4"/>
  <c r="S2854" i="4"/>
  <c r="AA2853" i="4"/>
  <c r="Z2853" i="4"/>
  <c r="Y2853" i="4"/>
  <c r="X2853" i="4"/>
  <c r="W2853" i="4"/>
  <c r="V2853" i="4"/>
  <c r="U2853" i="4"/>
  <c r="T2853" i="4"/>
  <c r="S2853" i="4"/>
  <c r="AA2852" i="4"/>
  <c r="Z2852" i="4"/>
  <c r="Y2852" i="4"/>
  <c r="X2852" i="4"/>
  <c r="W2852" i="4"/>
  <c r="V2852" i="4"/>
  <c r="U2852" i="4"/>
  <c r="T2852" i="4"/>
  <c r="S2852" i="4"/>
  <c r="AA2851" i="4"/>
  <c r="Z2851" i="4"/>
  <c r="Y2851" i="4"/>
  <c r="X2851" i="4"/>
  <c r="W2851" i="4"/>
  <c r="V2851" i="4"/>
  <c r="U2851" i="4"/>
  <c r="T2851" i="4"/>
  <c r="S2851" i="4"/>
  <c r="AA2850" i="4"/>
  <c r="Z2850" i="4"/>
  <c r="Y2850" i="4"/>
  <c r="X2850" i="4"/>
  <c r="W2850" i="4"/>
  <c r="V2850" i="4"/>
  <c r="U2850" i="4"/>
  <c r="T2850" i="4"/>
  <c r="S2850" i="4"/>
  <c r="AA2849" i="4"/>
  <c r="Z2849" i="4"/>
  <c r="Y2849" i="4"/>
  <c r="X2849" i="4"/>
  <c r="W2849" i="4"/>
  <c r="V2849" i="4"/>
  <c r="U2849" i="4"/>
  <c r="T2849" i="4"/>
  <c r="S2849" i="4"/>
  <c r="AA2848" i="4"/>
  <c r="Z2848" i="4"/>
  <c r="Y2848" i="4"/>
  <c r="X2848" i="4"/>
  <c r="W2848" i="4"/>
  <c r="V2848" i="4"/>
  <c r="U2848" i="4"/>
  <c r="T2848" i="4"/>
  <c r="S2848" i="4"/>
  <c r="AA2847" i="4"/>
  <c r="Z2847" i="4"/>
  <c r="Y2847" i="4"/>
  <c r="X2847" i="4"/>
  <c r="W2847" i="4"/>
  <c r="V2847" i="4"/>
  <c r="U2847" i="4"/>
  <c r="T2847" i="4"/>
  <c r="S2847" i="4"/>
  <c r="AA2846" i="4"/>
  <c r="Z2846" i="4"/>
  <c r="Y2846" i="4"/>
  <c r="X2846" i="4"/>
  <c r="W2846" i="4"/>
  <c r="V2846" i="4"/>
  <c r="U2846" i="4"/>
  <c r="T2846" i="4"/>
  <c r="S2846" i="4"/>
  <c r="AA2845" i="4"/>
  <c r="Z2845" i="4"/>
  <c r="Y2845" i="4"/>
  <c r="X2845" i="4"/>
  <c r="W2845" i="4"/>
  <c r="V2845" i="4"/>
  <c r="U2845" i="4"/>
  <c r="T2845" i="4"/>
  <c r="S2845" i="4"/>
  <c r="AA2844" i="4"/>
  <c r="Z2844" i="4"/>
  <c r="Y2844" i="4"/>
  <c r="X2844" i="4"/>
  <c r="W2844" i="4"/>
  <c r="V2844" i="4"/>
  <c r="U2844" i="4"/>
  <c r="T2844" i="4"/>
  <c r="S2844" i="4"/>
  <c r="AA2843" i="4"/>
  <c r="Z2843" i="4"/>
  <c r="Y2843" i="4"/>
  <c r="X2843" i="4"/>
  <c r="W2843" i="4"/>
  <c r="V2843" i="4"/>
  <c r="U2843" i="4"/>
  <c r="T2843" i="4"/>
  <c r="S2843" i="4"/>
  <c r="AA2842" i="4"/>
  <c r="Z2842" i="4"/>
  <c r="Y2842" i="4"/>
  <c r="X2842" i="4"/>
  <c r="W2842" i="4"/>
  <c r="V2842" i="4"/>
  <c r="U2842" i="4"/>
  <c r="T2842" i="4"/>
  <c r="S2842" i="4"/>
  <c r="AA2841" i="4"/>
  <c r="Z2841" i="4"/>
  <c r="Y2841" i="4"/>
  <c r="X2841" i="4"/>
  <c r="W2841" i="4"/>
  <c r="V2841" i="4"/>
  <c r="U2841" i="4"/>
  <c r="T2841" i="4"/>
  <c r="S2841" i="4"/>
  <c r="AA2840" i="4"/>
  <c r="Z2840" i="4"/>
  <c r="Y2840" i="4"/>
  <c r="X2840" i="4"/>
  <c r="W2840" i="4"/>
  <c r="V2840" i="4"/>
  <c r="U2840" i="4"/>
  <c r="T2840" i="4"/>
  <c r="S2840" i="4"/>
  <c r="AA2839" i="4"/>
  <c r="Z2839" i="4"/>
  <c r="Y2839" i="4"/>
  <c r="X2839" i="4"/>
  <c r="W2839" i="4"/>
  <c r="V2839" i="4"/>
  <c r="U2839" i="4"/>
  <c r="T2839" i="4"/>
  <c r="S2839" i="4"/>
  <c r="AA2838" i="4"/>
  <c r="Z2838" i="4"/>
  <c r="Y2838" i="4"/>
  <c r="X2838" i="4"/>
  <c r="W2838" i="4"/>
  <c r="V2838" i="4"/>
  <c r="U2838" i="4"/>
  <c r="T2838" i="4"/>
  <c r="S2838" i="4"/>
  <c r="AA2837" i="4"/>
  <c r="Z2837" i="4"/>
  <c r="Y2837" i="4"/>
  <c r="X2837" i="4"/>
  <c r="W2837" i="4"/>
  <c r="V2837" i="4"/>
  <c r="U2837" i="4"/>
  <c r="T2837" i="4"/>
  <c r="S2837" i="4"/>
  <c r="AA2836" i="4"/>
  <c r="Z2836" i="4"/>
  <c r="Y2836" i="4"/>
  <c r="X2836" i="4"/>
  <c r="W2836" i="4"/>
  <c r="V2836" i="4"/>
  <c r="U2836" i="4"/>
  <c r="T2836" i="4"/>
  <c r="S2836" i="4"/>
  <c r="AA2835" i="4"/>
  <c r="Z2835" i="4"/>
  <c r="Y2835" i="4"/>
  <c r="X2835" i="4"/>
  <c r="W2835" i="4"/>
  <c r="V2835" i="4"/>
  <c r="U2835" i="4"/>
  <c r="T2835" i="4"/>
  <c r="S2835" i="4"/>
  <c r="AA2834" i="4"/>
  <c r="Z2834" i="4"/>
  <c r="Y2834" i="4"/>
  <c r="X2834" i="4"/>
  <c r="W2834" i="4"/>
  <c r="V2834" i="4"/>
  <c r="U2834" i="4"/>
  <c r="T2834" i="4"/>
  <c r="S2834" i="4"/>
  <c r="AA2833" i="4"/>
  <c r="Z2833" i="4"/>
  <c r="Y2833" i="4"/>
  <c r="X2833" i="4"/>
  <c r="W2833" i="4"/>
  <c r="V2833" i="4"/>
  <c r="U2833" i="4"/>
  <c r="T2833" i="4"/>
  <c r="S2833" i="4"/>
  <c r="AA2832" i="4"/>
  <c r="Z2832" i="4"/>
  <c r="Y2832" i="4"/>
  <c r="X2832" i="4"/>
  <c r="W2832" i="4"/>
  <c r="V2832" i="4"/>
  <c r="U2832" i="4"/>
  <c r="T2832" i="4"/>
  <c r="S2832" i="4"/>
  <c r="AA2831" i="4"/>
  <c r="Z2831" i="4"/>
  <c r="Y2831" i="4"/>
  <c r="X2831" i="4"/>
  <c r="W2831" i="4"/>
  <c r="V2831" i="4"/>
  <c r="U2831" i="4"/>
  <c r="T2831" i="4"/>
  <c r="S2831" i="4"/>
  <c r="AA2830" i="4"/>
  <c r="Z2830" i="4"/>
  <c r="Y2830" i="4"/>
  <c r="X2830" i="4"/>
  <c r="W2830" i="4"/>
  <c r="V2830" i="4"/>
  <c r="U2830" i="4"/>
  <c r="T2830" i="4"/>
  <c r="S2830" i="4"/>
  <c r="AA2829" i="4"/>
  <c r="Z2829" i="4"/>
  <c r="Y2829" i="4"/>
  <c r="X2829" i="4"/>
  <c r="W2829" i="4"/>
  <c r="V2829" i="4"/>
  <c r="U2829" i="4"/>
  <c r="T2829" i="4"/>
  <c r="S2829" i="4"/>
  <c r="AA2828" i="4"/>
  <c r="Z2828" i="4"/>
  <c r="Y2828" i="4"/>
  <c r="X2828" i="4"/>
  <c r="W2828" i="4"/>
  <c r="V2828" i="4"/>
  <c r="U2828" i="4"/>
  <c r="T2828" i="4"/>
  <c r="S2828" i="4"/>
  <c r="AA2827" i="4"/>
  <c r="Z2827" i="4"/>
  <c r="Y2827" i="4"/>
  <c r="X2827" i="4"/>
  <c r="W2827" i="4"/>
  <c r="V2827" i="4"/>
  <c r="U2827" i="4"/>
  <c r="T2827" i="4"/>
  <c r="S2827" i="4"/>
  <c r="AA2826" i="4"/>
  <c r="Z2826" i="4"/>
  <c r="Y2826" i="4"/>
  <c r="X2826" i="4"/>
  <c r="W2826" i="4"/>
  <c r="V2826" i="4"/>
  <c r="U2826" i="4"/>
  <c r="T2826" i="4"/>
  <c r="S2826" i="4"/>
  <c r="AA2825" i="4"/>
  <c r="Z2825" i="4"/>
  <c r="Y2825" i="4"/>
  <c r="X2825" i="4"/>
  <c r="W2825" i="4"/>
  <c r="V2825" i="4"/>
  <c r="U2825" i="4"/>
  <c r="T2825" i="4"/>
  <c r="S2825" i="4"/>
  <c r="AA2824" i="4"/>
  <c r="Z2824" i="4"/>
  <c r="Y2824" i="4"/>
  <c r="X2824" i="4"/>
  <c r="W2824" i="4"/>
  <c r="V2824" i="4"/>
  <c r="U2824" i="4"/>
  <c r="T2824" i="4"/>
  <c r="S2824" i="4"/>
  <c r="AA2823" i="4"/>
  <c r="Z2823" i="4"/>
  <c r="Y2823" i="4"/>
  <c r="X2823" i="4"/>
  <c r="W2823" i="4"/>
  <c r="V2823" i="4"/>
  <c r="U2823" i="4"/>
  <c r="T2823" i="4"/>
  <c r="S2823" i="4"/>
  <c r="AA2822" i="4"/>
  <c r="Z2822" i="4"/>
  <c r="Y2822" i="4"/>
  <c r="X2822" i="4"/>
  <c r="W2822" i="4"/>
  <c r="V2822" i="4"/>
  <c r="U2822" i="4"/>
  <c r="T2822" i="4"/>
  <c r="S2822" i="4"/>
  <c r="AA2821" i="4"/>
  <c r="Z2821" i="4"/>
  <c r="Y2821" i="4"/>
  <c r="X2821" i="4"/>
  <c r="W2821" i="4"/>
  <c r="V2821" i="4"/>
  <c r="U2821" i="4"/>
  <c r="T2821" i="4"/>
  <c r="S2821" i="4"/>
  <c r="AA2820" i="4"/>
  <c r="Z2820" i="4"/>
  <c r="Y2820" i="4"/>
  <c r="X2820" i="4"/>
  <c r="W2820" i="4"/>
  <c r="V2820" i="4"/>
  <c r="U2820" i="4"/>
  <c r="T2820" i="4"/>
  <c r="S2820" i="4"/>
  <c r="AA2819" i="4"/>
  <c r="Z2819" i="4"/>
  <c r="Y2819" i="4"/>
  <c r="X2819" i="4"/>
  <c r="W2819" i="4"/>
  <c r="V2819" i="4"/>
  <c r="U2819" i="4"/>
  <c r="T2819" i="4"/>
  <c r="S2819" i="4"/>
  <c r="AA2818" i="4"/>
  <c r="Z2818" i="4"/>
  <c r="Y2818" i="4"/>
  <c r="X2818" i="4"/>
  <c r="W2818" i="4"/>
  <c r="V2818" i="4"/>
  <c r="U2818" i="4"/>
  <c r="T2818" i="4"/>
  <c r="S2818" i="4"/>
  <c r="AA2817" i="4"/>
  <c r="Z2817" i="4"/>
  <c r="Y2817" i="4"/>
  <c r="X2817" i="4"/>
  <c r="W2817" i="4"/>
  <c r="V2817" i="4"/>
  <c r="U2817" i="4"/>
  <c r="T2817" i="4"/>
  <c r="S2817" i="4"/>
  <c r="AA2816" i="4"/>
  <c r="Z2816" i="4"/>
  <c r="Y2816" i="4"/>
  <c r="X2816" i="4"/>
  <c r="W2816" i="4"/>
  <c r="V2816" i="4"/>
  <c r="U2816" i="4"/>
  <c r="T2816" i="4"/>
  <c r="S2816" i="4"/>
  <c r="AA2815" i="4"/>
  <c r="Z2815" i="4"/>
  <c r="Y2815" i="4"/>
  <c r="X2815" i="4"/>
  <c r="W2815" i="4"/>
  <c r="V2815" i="4"/>
  <c r="U2815" i="4"/>
  <c r="T2815" i="4"/>
  <c r="S2815" i="4"/>
  <c r="AA2814" i="4"/>
  <c r="Z2814" i="4"/>
  <c r="Y2814" i="4"/>
  <c r="X2814" i="4"/>
  <c r="W2814" i="4"/>
  <c r="V2814" i="4"/>
  <c r="U2814" i="4"/>
  <c r="T2814" i="4"/>
  <c r="S2814" i="4"/>
  <c r="AA2813" i="4"/>
  <c r="Z2813" i="4"/>
  <c r="Y2813" i="4"/>
  <c r="X2813" i="4"/>
  <c r="W2813" i="4"/>
  <c r="V2813" i="4"/>
  <c r="U2813" i="4"/>
  <c r="T2813" i="4"/>
  <c r="S2813" i="4"/>
  <c r="AA2812" i="4"/>
  <c r="Z2812" i="4"/>
  <c r="Y2812" i="4"/>
  <c r="X2812" i="4"/>
  <c r="W2812" i="4"/>
  <c r="V2812" i="4"/>
  <c r="U2812" i="4"/>
  <c r="T2812" i="4"/>
  <c r="S2812" i="4"/>
  <c r="AA2811" i="4"/>
  <c r="Z2811" i="4"/>
  <c r="Y2811" i="4"/>
  <c r="X2811" i="4"/>
  <c r="W2811" i="4"/>
  <c r="V2811" i="4"/>
  <c r="U2811" i="4"/>
  <c r="T2811" i="4"/>
  <c r="S2811" i="4"/>
  <c r="AA2810" i="4"/>
  <c r="Z2810" i="4"/>
  <c r="Y2810" i="4"/>
  <c r="X2810" i="4"/>
  <c r="W2810" i="4"/>
  <c r="V2810" i="4"/>
  <c r="U2810" i="4"/>
  <c r="T2810" i="4"/>
  <c r="S2810" i="4"/>
  <c r="AA2809" i="4"/>
  <c r="Z2809" i="4"/>
  <c r="Y2809" i="4"/>
  <c r="X2809" i="4"/>
  <c r="W2809" i="4"/>
  <c r="V2809" i="4"/>
  <c r="U2809" i="4"/>
  <c r="T2809" i="4"/>
  <c r="S2809" i="4"/>
  <c r="AA2808" i="4"/>
  <c r="Z2808" i="4"/>
  <c r="Y2808" i="4"/>
  <c r="X2808" i="4"/>
  <c r="W2808" i="4"/>
  <c r="V2808" i="4"/>
  <c r="U2808" i="4"/>
  <c r="T2808" i="4"/>
  <c r="S2808" i="4"/>
  <c r="AA2807" i="4"/>
  <c r="Z2807" i="4"/>
  <c r="Y2807" i="4"/>
  <c r="X2807" i="4"/>
  <c r="W2807" i="4"/>
  <c r="V2807" i="4"/>
  <c r="U2807" i="4"/>
  <c r="T2807" i="4"/>
  <c r="S2807" i="4"/>
  <c r="AA2806" i="4"/>
  <c r="Z2806" i="4"/>
  <c r="Y2806" i="4"/>
  <c r="X2806" i="4"/>
  <c r="W2806" i="4"/>
  <c r="V2806" i="4"/>
  <c r="U2806" i="4"/>
  <c r="T2806" i="4"/>
  <c r="S2806" i="4"/>
  <c r="AA2805" i="4"/>
  <c r="Z2805" i="4"/>
  <c r="Y2805" i="4"/>
  <c r="X2805" i="4"/>
  <c r="W2805" i="4"/>
  <c r="V2805" i="4"/>
  <c r="U2805" i="4"/>
  <c r="T2805" i="4"/>
  <c r="S2805" i="4"/>
  <c r="AA2804" i="4"/>
  <c r="Z2804" i="4"/>
  <c r="Y2804" i="4"/>
  <c r="X2804" i="4"/>
  <c r="W2804" i="4"/>
  <c r="V2804" i="4"/>
  <c r="U2804" i="4"/>
  <c r="T2804" i="4"/>
  <c r="S2804" i="4"/>
  <c r="AA2803" i="4"/>
  <c r="Z2803" i="4"/>
  <c r="Y2803" i="4"/>
  <c r="X2803" i="4"/>
  <c r="W2803" i="4"/>
  <c r="V2803" i="4"/>
  <c r="U2803" i="4"/>
  <c r="T2803" i="4"/>
  <c r="S2803" i="4"/>
  <c r="AA2802" i="4"/>
  <c r="Z2802" i="4"/>
  <c r="Y2802" i="4"/>
  <c r="X2802" i="4"/>
  <c r="W2802" i="4"/>
  <c r="V2802" i="4"/>
  <c r="U2802" i="4"/>
  <c r="T2802" i="4"/>
  <c r="AA3361" i="4" l="1"/>
  <c r="Z3361" i="4"/>
  <c r="Y3361" i="4"/>
  <c r="X3361" i="4"/>
  <c r="W3361" i="4"/>
  <c r="V3361" i="4"/>
  <c r="U3361" i="4"/>
  <c r="T3361" i="4"/>
  <c r="S3361" i="4"/>
  <c r="AA3360" i="4"/>
  <c r="Z3360" i="4"/>
  <c r="Y3360" i="4"/>
  <c r="X3360" i="4"/>
  <c r="W3360" i="4"/>
  <c r="V3360" i="4"/>
  <c r="U3360" i="4"/>
  <c r="T3360" i="4"/>
  <c r="S3360" i="4"/>
  <c r="AA3359" i="4"/>
  <c r="Z3359" i="4"/>
  <c r="Y3359" i="4"/>
  <c r="X3359" i="4"/>
  <c r="W3359" i="4"/>
  <c r="V3359" i="4"/>
  <c r="U3359" i="4"/>
  <c r="T3359" i="4"/>
  <c r="S3359" i="4"/>
  <c r="AA3358" i="4"/>
  <c r="Z3358" i="4"/>
  <c r="Y3358" i="4"/>
  <c r="X3358" i="4"/>
  <c r="W3358" i="4"/>
  <c r="V3358" i="4"/>
  <c r="U3358" i="4"/>
  <c r="T3358" i="4"/>
  <c r="S3358" i="4"/>
  <c r="AA3357" i="4"/>
  <c r="Z3357" i="4"/>
  <c r="Y3357" i="4"/>
  <c r="X3357" i="4"/>
  <c r="W3357" i="4"/>
  <c r="V3357" i="4"/>
  <c r="U3357" i="4"/>
  <c r="T3357" i="4"/>
  <c r="S3357" i="4"/>
  <c r="AA3356" i="4"/>
  <c r="Z3356" i="4"/>
  <c r="Y3356" i="4"/>
  <c r="X3356" i="4"/>
  <c r="W3356" i="4"/>
  <c r="V3356" i="4"/>
  <c r="U3356" i="4"/>
  <c r="T3356" i="4"/>
  <c r="S3356" i="4"/>
  <c r="AA3355" i="4"/>
  <c r="Z3355" i="4"/>
  <c r="Y3355" i="4"/>
  <c r="X3355" i="4"/>
  <c r="W3355" i="4"/>
  <c r="V3355" i="4"/>
  <c r="U3355" i="4"/>
  <c r="T3355" i="4"/>
  <c r="S3355" i="4"/>
  <c r="AA3354" i="4"/>
  <c r="Z3354" i="4"/>
  <c r="Y3354" i="4"/>
  <c r="X3354" i="4"/>
  <c r="W3354" i="4"/>
  <c r="V3354" i="4"/>
  <c r="U3354" i="4"/>
  <c r="T3354" i="4"/>
  <c r="S3354" i="4"/>
  <c r="AA3353" i="4"/>
  <c r="Z3353" i="4"/>
  <c r="Y3353" i="4"/>
  <c r="X3353" i="4"/>
  <c r="W3353" i="4"/>
  <c r="V3353" i="4"/>
  <c r="U3353" i="4"/>
  <c r="T3353" i="4"/>
  <c r="S3353" i="4"/>
  <c r="AA3352" i="4"/>
  <c r="Z3352" i="4"/>
  <c r="Y3352" i="4"/>
  <c r="X3352" i="4"/>
  <c r="W3352" i="4"/>
  <c r="V3352" i="4"/>
  <c r="U3352" i="4"/>
  <c r="T3352" i="4"/>
  <c r="S3352" i="4"/>
  <c r="AA3351" i="4"/>
  <c r="Z3351" i="4"/>
  <c r="Y3351" i="4"/>
  <c r="X3351" i="4"/>
  <c r="W3351" i="4"/>
  <c r="V3351" i="4"/>
  <c r="U3351" i="4"/>
  <c r="T3351" i="4"/>
  <c r="S3351" i="4"/>
  <c r="AA3350" i="4"/>
  <c r="Z3350" i="4"/>
  <c r="Y3350" i="4"/>
  <c r="X3350" i="4"/>
  <c r="W3350" i="4"/>
  <c r="V3350" i="4"/>
  <c r="U3350" i="4"/>
  <c r="T3350" i="4"/>
  <c r="S3350" i="4"/>
  <c r="AA3349" i="4"/>
  <c r="Z3349" i="4"/>
  <c r="Y3349" i="4"/>
  <c r="X3349" i="4"/>
  <c r="W3349" i="4"/>
  <c r="V3349" i="4"/>
  <c r="U3349" i="4"/>
  <c r="T3349" i="4"/>
  <c r="S3349" i="4"/>
  <c r="AA3348" i="4"/>
  <c r="Z3348" i="4"/>
  <c r="Y3348" i="4"/>
  <c r="X3348" i="4"/>
  <c r="W3348" i="4"/>
  <c r="V3348" i="4"/>
  <c r="U3348" i="4"/>
  <c r="T3348" i="4"/>
  <c r="S3348" i="4"/>
  <c r="AA3347" i="4"/>
  <c r="Z3347" i="4"/>
  <c r="Y3347" i="4"/>
  <c r="X3347" i="4"/>
  <c r="W3347" i="4"/>
  <c r="V3347" i="4"/>
  <c r="U3347" i="4"/>
  <c r="T3347" i="4"/>
  <c r="S3347" i="4"/>
  <c r="AA3346" i="4"/>
  <c r="Z3346" i="4"/>
  <c r="Y3346" i="4"/>
  <c r="X3346" i="4"/>
  <c r="W3346" i="4"/>
  <c r="V3346" i="4"/>
  <c r="U3346" i="4"/>
  <c r="T3346" i="4"/>
  <c r="S3346" i="4"/>
  <c r="AA3345" i="4"/>
  <c r="Z3345" i="4"/>
  <c r="Y3345" i="4"/>
  <c r="X3345" i="4"/>
  <c r="W3345" i="4"/>
  <c r="V3345" i="4"/>
  <c r="U3345" i="4"/>
  <c r="T3345" i="4"/>
  <c r="S3345" i="4"/>
  <c r="AA3344" i="4"/>
  <c r="Z3344" i="4"/>
  <c r="Y3344" i="4"/>
  <c r="X3344" i="4"/>
  <c r="W3344" i="4"/>
  <c r="V3344" i="4"/>
  <c r="U3344" i="4"/>
  <c r="T3344" i="4"/>
  <c r="S3344" i="4"/>
  <c r="AA3343" i="4"/>
  <c r="Z3343" i="4"/>
  <c r="Y3343" i="4"/>
  <c r="X3343" i="4"/>
  <c r="W3343" i="4"/>
  <c r="V3343" i="4"/>
  <c r="U3343" i="4"/>
  <c r="T3343" i="4"/>
  <c r="S3343" i="4"/>
  <c r="AA3342" i="4"/>
  <c r="Z3342" i="4"/>
  <c r="Y3342" i="4"/>
  <c r="X3342" i="4"/>
  <c r="W3342" i="4"/>
  <c r="V3342" i="4"/>
  <c r="U3342" i="4"/>
  <c r="T3342" i="4"/>
  <c r="S3342" i="4"/>
  <c r="AA3341" i="4"/>
  <c r="Z3341" i="4"/>
  <c r="Y3341" i="4"/>
  <c r="X3341" i="4"/>
  <c r="W3341" i="4"/>
  <c r="V3341" i="4"/>
  <c r="U3341" i="4"/>
  <c r="T3341" i="4"/>
  <c r="S3341" i="4"/>
  <c r="AA3340" i="4"/>
  <c r="Z3340" i="4"/>
  <c r="Y3340" i="4"/>
  <c r="X3340" i="4"/>
  <c r="W3340" i="4"/>
  <c r="V3340" i="4"/>
  <c r="U3340" i="4"/>
  <c r="T3340" i="4"/>
  <c r="S3340" i="4"/>
  <c r="AA3339" i="4"/>
  <c r="Z3339" i="4"/>
  <c r="Y3339" i="4"/>
  <c r="X3339" i="4"/>
  <c r="W3339" i="4"/>
  <c r="V3339" i="4"/>
  <c r="U3339" i="4"/>
  <c r="T3339" i="4"/>
  <c r="S3339" i="4"/>
  <c r="AA3338" i="4"/>
  <c r="Z3338" i="4"/>
  <c r="Y3338" i="4"/>
  <c r="X3338" i="4"/>
  <c r="W3338" i="4"/>
  <c r="V3338" i="4"/>
  <c r="U3338" i="4"/>
  <c r="T3338" i="4"/>
  <c r="S3338" i="4"/>
  <c r="AA3337" i="4"/>
  <c r="Z3337" i="4"/>
  <c r="Y3337" i="4"/>
  <c r="X3337" i="4"/>
  <c r="W3337" i="4"/>
  <c r="V3337" i="4"/>
  <c r="U3337" i="4"/>
  <c r="T3337" i="4"/>
  <c r="S3337" i="4"/>
  <c r="AA3336" i="4"/>
  <c r="Z3336" i="4"/>
  <c r="Y3336" i="4"/>
  <c r="X3336" i="4"/>
  <c r="W3336" i="4"/>
  <c r="V3336" i="4"/>
  <c r="U3336" i="4"/>
  <c r="T3336" i="4"/>
  <c r="S3336" i="4"/>
  <c r="AA3335" i="4"/>
  <c r="Z3335" i="4"/>
  <c r="Y3335" i="4"/>
  <c r="X3335" i="4"/>
  <c r="W3335" i="4"/>
  <c r="V3335" i="4"/>
  <c r="U3335" i="4"/>
  <c r="T3335" i="4"/>
  <c r="S3335" i="4"/>
  <c r="AA3334" i="4"/>
  <c r="Z3334" i="4"/>
  <c r="Y3334" i="4"/>
  <c r="X3334" i="4"/>
  <c r="W3334" i="4"/>
  <c r="V3334" i="4"/>
  <c r="U3334" i="4"/>
  <c r="T3334" i="4"/>
  <c r="S3334" i="4"/>
  <c r="AA3333" i="4"/>
  <c r="Z3333" i="4"/>
  <c r="Y3333" i="4"/>
  <c r="X3333" i="4"/>
  <c r="W3333" i="4"/>
  <c r="V3333" i="4"/>
  <c r="U3333" i="4"/>
  <c r="T3333" i="4"/>
  <c r="S3333" i="4"/>
  <c r="AA3332" i="4"/>
  <c r="Z3332" i="4"/>
  <c r="Y3332" i="4"/>
  <c r="X3332" i="4"/>
  <c r="W3332" i="4"/>
  <c r="V3332" i="4"/>
  <c r="U3332" i="4"/>
  <c r="T3332" i="4"/>
  <c r="S3332" i="4"/>
  <c r="AA3331" i="4"/>
  <c r="Z3331" i="4"/>
  <c r="Y3331" i="4"/>
  <c r="X3331" i="4"/>
  <c r="W3331" i="4"/>
  <c r="V3331" i="4"/>
  <c r="U3331" i="4"/>
  <c r="T3331" i="4"/>
  <c r="S3331" i="4"/>
  <c r="AA3330" i="4"/>
  <c r="Z3330" i="4"/>
  <c r="Y3330" i="4"/>
  <c r="X3330" i="4"/>
  <c r="W3330" i="4"/>
  <c r="V3330" i="4"/>
  <c r="U3330" i="4"/>
  <c r="T3330" i="4"/>
  <c r="S3330" i="4"/>
  <c r="AA3329" i="4"/>
  <c r="Z3329" i="4"/>
  <c r="Y3329" i="4"/>
  <c r="X3329" i="4"/>
  <c r="W3329" i="4"/>
  <c r="V3329" i="4"/>
  <c r="U3329" i="4"/>
  <c r="T3329" i="4"/>
  <c r="S3329" i="4"/>
  <c r="AA3328" i="4"/>
  <c r="Z3328" i="4"/>
  <c r="Y3328" i="4"/>
  <c r="X3328" i="4"/>
  <c r="W3328" i="4"/>
  <c r="V3328" i="4"/>
  <c r="U3328" i="4"/>
  <c r="T3328" i="4"/>
  <c r="S3328" i="4"/>
  <c r="AA3327" i="4"/>
  <c r="Z3327" i="4"/>
  <c r="Y3327" i="4"/>
  <c r="X3327" i="4"/>
  <c r="W3327" i="4"/>
  <c r="V3327" i="4"/>
  <c r="U3327" i="4"/>
  <c r="T3327" i="4"/>
  <c r="S3327" i="4"/>
  <c r="AA3326" i="4"/>
  <c r="Z3326" i="4"/>
  <c r="Y3326" i="4"/>
  <c r="X3326" i="4"/>
  <c r="W3326" i="4"/>
  <c r="V3326" i="4"/>
  <c r="U3326" i="4"/>
  <c r="T3326" i="4"/>
  <c r="S3326" i="4"/>
  <c r="AA3325" i="4"/>
  <c r="Z3325" i="4"/>
  <c r="Y3325" i="4"/>
  <c r="X3325" i="4"/>
  <c r="W3325" i="4"/>
  <c r="V3325" i="4"/>
  <c r="U3325" i="4"/>
  <c r="T3325" i="4"/>
  <c r="S3325" i="4"/>
  <c r="AA3324" i="4"/>
  <c r="Z3324" i="4"/>
  <c r="Y3324" i="4"/>
  <c r="X3324" i="4"/>
  <c r="W3324" i="4"/>
  <c r="V3324" i="4"/>
  <c r="U3324" i="4"/>
  <c r="T3324" i="4"/>
  <c r="S3324" i="4"/>
  <c r="AA3323" i="4"/>
  <c r="Z3323" i="4"/>
  <c r="Y3323" i="4"/>
  <c r="X3323" i="4"/>
  <c r="W3323" i="4"/>
  <c r="V3323" i="4"/>
  <c r="U3323" i="4"/>
  <c r="T3323" i="4"/>
  <c r="S3323" i="4"/>
  <c r="AA3322" i="4"/>
  <c r="Z3322" i="4"/>
  <c r="Y3322" i="4"/>
  <c r="X3322" i="4"/>
  <c r="W3322" i="4"/>
  <c r="V3322" i="4"/>
  <c r="U3322" i="4"/>
  <c r="T3322" i="4"/>
  <c r="S3322" i="4"/>
  <c r="AA3321" i="4"/>
  <c r="Z3321" i="4"/>
  <c r="Y3321" i="4"/>
  <c r="X3321" i="4"/>
  <c r="W3321" i="4"/>
  <c r="V3321" i="4"/>
  <c r="U3321" i="4"/>
  <c r="T3321" i="4"/>
  <c r="S3321" i="4"/>
  <c r="AA3320" i="4"/>
  <c r="Z3320" i="4"/>
  <c r="Y3320" i="4"/>
  <c r="X3320" i="4"/>
  <c r="W3320" i="4"/>
  <c r="V3320" i="4"/>
  <c r="U3320" i="4"/>
  <c r="T3320" i="4"/>
  <c r="S3320" i="4"/>
  <c r="AA3319" i="4"/>
  <c r="Z3319" i="4"/>
  <c r="Y3319" i="4"/>
  <c r="X3319" i="4"/>
  <c r="W3319" i="4"/>
  <c r="V3319" i="4"/>
  <c r="U3319" i="4"/>
  <c r="T3319" i="4"/>
  <c r="S3319" i="4"/>
  <c r="AA3318" i="4"/>
  <c r="Z3318" i="4"/>
  <c r="Y3318" i="4"/>
  <c r="X3318" i="4"/>
  <c r="W3318" i="4"/>
  <c r="V3318" i="4"/>
  <c r="U3318" i="4"/>
  <c r="T3318" i="4"/>
  <c r="S3318" i="4"/>
  <c r="AA3317" i="4"/>
  <c r="Z3317" i="4"/>
  <c r="Y3317" i="4"/>
  <c r="X3317" i="4"/>
  <c r="W3317" i="4"/>
  <c r="V3317" i="4"/>
  <c r="U3317" i="4"/>
  <c r="T3317" i="4"/>
  <c r="S3317" i="4"/>
  <c r="AA3316" i="4"/>
  <c r="Z3316" i="4"/>
  <c r="Y3316" i="4"/>
  <c r="X3316" i="4"/>
  <c r="W3316" i="4"/>
  <c r="V3316" i="4"/>
  <c r="U3316" i="4"/>
  <c r="T3316" i="4"/>
  <c r="S3316" i="4"/>
  <c r="AA3315" i="4"/>
  <c r="Z3315" i="4"/>
  <c r="Y3315" i="4"/>
  <c r="X3315" i="4"/>
  <c r="W3315" i="4"/>
  <c r="V3315" i="4"/>
  <c r="U3315" i="4"/>
  <c r="T3315" i="4"/>
  <c r="S3315" i="4"/>
  <c r="AA3314" i="4"/>
  <c r="Z3314" i="4"/>
  <c r="Y3314" i="4"/>
  <c r="X3314" i="4"/>
  <c r="W3314" i="4"/>
  <c r="V3314" i="4"/>
  <c r="U3314" i="4"/>
  <c r="T3314" i="4"/>
  <c r="S3314" i="4"/>
  <c r="AA3313" i="4"/>
  <c r="Z3313" i="4"/>
  <c r="Y3313" i="4"/>
  <c r="X3313" i="4"/>
  <c r="W3313" i="4"/>
  <c r="V3313" i="4"/>
  <c r="U3313" i="4"/>
  <c r="T3313" i="4"/>
  <c r="S3313" i="4"/>
  <c r="AA3312" i="4"/>
  <c r="Z3312" i="4"/>
  <c r="Y3312" i="4"/>
  <c r="X3312" i="4"/>
  <c r="W3312" i="4"/>
  <c r="V3312" i="4"/>
  <c r="U3312" i="4"/>
  <c r="T3312" i="4"/>
  <c r="S3312" i="4"/>
  <c r="AA3311" i="4"/>
  <c r="Z3311" i="4"/>
  <c r="Y3311" i="4"/>
  <c r="X3311" i="4"/>
  <c r="W3311" i="4"/>
  <c r="V3311" i="4"/>
  <c r="U3311" i="4"/>
  <c r="T3311" i="4"/>
  <c r="S3311" i="4"/>
  <c r="AA3310" i="4"/>
  <c r="Z3310" i="4"/>
  <c r="Y3310" i="4"/>
  <c r="X3310" i="4"/>
  <c r="W3310" i="4"/>
  <c r="V3310" i="4"/>
  <c r="U3310" i="4"/>
  <c r="T3310" i="4"/>
  <c r="S3310" i="4"/>
  <c r="AA3309" i="4"/>
  <c r="Z3309" i="4"/>
  <c r="Y3309" i="4"/>
  <c r="X3309" i="4"/>
  <c r="W3309" i="4"/>
  <c r="V3309" i="4"/>
  <c r="U3309" i="4"/>
  <c r="T3309" i="4"/>
  <c r="S3309" i="4"/>
  <c r="AA3308" i="4"/>
  <c r="Z3308" i="4"/>
  <c r="Y3308" i="4"/>
  <c r="X3308" i="4"/>
  <c r="W3308" i="4"/>
  <c r="V3308" i="4"/>
  <c r="U3308" i="4"/>
  <c r="T3308" i="4"/>
  <c r="S3308" i="4"/>
  <c r="AA3307" i="4"/>
  <c r="Z3307" i="4"/>
  <c r="Y3307" i="4"/>
  <c r="X3307" i="4"/>
  <c r="W3307" i="4"/>
  <c r="V3307" i="4"/>
  <c r="U3307" i="4"/>
  <c r="T3307" i="4"/>
  <c r="S3307" i="4"/>
  <c r="AA3306" i="4"/>
  <c r="Z3306" i="4"/>
  <c r="Y3306" i="4"/>
  <c r="X3306" i="4"/>
  <c r="W3306" i="4"/>
  <c r="V3306" i="4"/>
  <c r="U3306" i="4"/>
  <c r="T3306" i="4"/>
  <c r="S3306" i="4"/>
  <c r="AA3305" i="4"/>
  <c r="Z3305" i="4"/>
  <c r="Y3305" i="4"/>
  <c r="X3305" i="4"/>
  <c r="W3305" i="4"/>
  <c r="V3305" i="4"/>
  <c r="U3305" i="4"/>
  <c r="T3305" i="4"/>
  <c r="S3305" i="4"/>
  <c r="AA3304" i="4"/>
  <c r="Z3304" i="4"/>
  <c r="Y3304" i="4"/>
  <c r="X3304" i="4"/>
  <c r="W3304" i="4"/>
  <c r="V3304" i="4"/>
  <c r="U3304" i="4"/>
  <c r="T3304" i="4"/>
  <c r="S3304" i="4"/>
  <c r="AA3303" i="4"/>
  <c r="Z3303" i="4"/>
  <c r="Y3303" i="4"/>
  <c r="X3303" i="4"/>
  <c r="W3303" i="4"/>
  <c r="V3303" i="4"/>
  <c r="U3303" i="4"/>
  <c r="T3303" i="4"/>
  <c r="S3303" i="4"/>
  <c r="AA3302" i="4"/>
  <c r="Z3302" i="4"/>
  <c r="Y3302" i="4"/>
  <c r="X3302" i="4"/>
  <c r="W3302" i="4"/>
  <c r="V3302" i="4"/>
  <c r="U3302" i="4"/>
  <c r="T3302" i="4"/>
  <c r="S3302" i="4"/>
  <c r="AA3301" i="4"/>
  <c r="Z3301" i="4"/>
  <c r="Y3301" i="4"/>
  <c r="X3301" i="4"/>
  <c r="W3301" i="4"/>
  <c r="V3301" i="4"/>
  <c r="U3301" i="4"/>
  <c r="T3301" i="4"/>
  <c r="S3301" i="4"/>
  <c r="AA3300" i="4"/>
  <c r="Z3300" i="4"/>
  <c r="Y3300" i="4"/>
  <c r="X3300" i="4"/>
  <c r="W3300" i="4"/>
  <c r="V3300" i="4"/>
  <c r="U3300" i="4"/>
  <c r="T3300" i="4"/>
  <c r="S3300" i="4"/>
  <c r="AA3299" i="4"/>
  <c r="Z3299" i="4"/>
  <c r="Y3299" i="4"/>
  <c r="X3299" i="4"/>
  <c r="W3299" i="4"/>
  <c r="V3299" i="4"/>
  <c r="U3299" i="4"/>
  <c r="T3299" i="4"/>
  <c r="S3299" i="4"/>
  <c r="AA3298" i="4"/>
  <c r="Z3298" i="4"/>
  <c r="Y3298" i="4"/>
  <c r="X3298" i="4"/>
  <c r="W3298" i="4"/>
  <c r="V3298" i="4"/>
  <c r="U3298" i="4"/>
  <c r="T3298" i="4"/>
  <c r="S3298" i="4"/>
  <c r="AA3297" i="4"/>
  <c r="Z3297" i="4"/>
  <c r="Y3297" i="4"/>
  <c r="X3297" i="4"/>
  <c r="W3297" i="4"/>
  <c r="V3297" i="4"/>
  <c r="U3297" i="4"/>
  <c r="T3297" i="4"/>
  <c r="S3297" i="4"/>
  <c r="AA3296" i="4"/>
  <c r="Z3296" i="4"/>
  <c r="Y3296" i="4"/>
  <c r="X3296" i="4"/>
  <c r="W3296" i="4"/>
  <c r="V3296" i="4"/>
  <c r="U3296" i="4"/>
  <c r="T3296" i="4"/>
  <c r="S3296" i="4"/>
  <c r="AA3295" i="4"/>
  <c r="Z3295" i="4"/>
  <c r="Y3295" i="4"/>
  <c r="X3295" i="4"/>
  <c r="W3295" i="4"/>
  <c r="V3295" i="4"/>
  <c r="U3295" i="4"/>
  <c r="T3295" i="4"/>
  <c r="S3295" i="4"/>
  <c r="AA3294" i="4"/>
  <c r="Z3294" i="4"/>
  <c r="Y3294" i="4"/>
  <c r="X3294" i="4"/>
  <c r="W3294" i="4"/>
  <c r="V3294" i="4"/>
  <c r="U3294" i="4"/>
  <c r="T3294" i="4"/>
  <c r="S3294" i="4"/>
  <c r="AA3293" i="4"/>
  <c r="Z3293" i="4"/>
  <c r="Y3293" i="4"/>
  <c r="X3293" i="4"/>
  <c r="W3293" i="4"/>
  <c r="V3293" i="4"/>
  <c r="U3293" i="4"/>
  <c r="T3293" i="4"/>
  <c r="S3293" i="4"/>
  <c r="AA3292" i="4"/>
  <c r="Z3292" i="4"/>
  <c r="Y3292" i="4"/>
  <c r="X3292" i="4"/>
  <c r="W3292" i="4"/>
  <c r="V3292" i="4"/>
  <c r="U3292" i="4"/>
  <c r="T3292" i="4"/>
  <c r="S3292" i="4"/>
  <c r="AA3291" i="4"/>
  <c r="Z3291" i="4"/>
  <c r="Y3291" i="4"/>
  <c r="X3291" i="4"/>
  <c r="W3291" i="4"/>
  <c r="V3291" i="4"/>
  <c r="U3291" i="4"/>
  <c r="T3291" i="4"/>
  <c r="S3291" i="4"/>
  <c r="AA3290" i="4"/>
  <c r="Z3290" i="4"/>
  <c r="Y3290" i="4"/>
  <c r="X3290" i="4"/>
  <c r="W3290" i="4"/>
  <c r="V3290" i="4"/>
  <c r="U3290" i="4"/>
  <c r="T3290" i="4"/>
  <c r="S3290" i="4"/>
  <c r="AA3289" i="4"/>
  <c r="Z3289" i="4"/>
  <c r="Y3289" i="4"/>
  <c r="X3289" i="4"/>
  <c r="W3289" i="4"/>
  <c r="V3289" i="4"/>
  <c r="U3289" i="4"/>
  <c r="T3289" i="4"/>
  <c r="S3289" i="4"/>
  <c r="AA3288" i="4"/>
  <c r="Z3288" i="4"/>
  <c r="Y3288" i="4"/>
  <c r="X3288" i="4"/>
  <c r="W3288" i="4"/>
  <c r="V3288" i="4"/>
  <c r="U3288" i="4"/>
  <c r="T3288" i="4"/>
  <c r="S3288" i="4"/>
  <c r="AA3287" i="4"/>
  <c r="Z3287" i="4"/>
  <c r="Y3287" i="4"/>
  <c r="X3287" i="4"/>
  <c r="W3287" i="4"/>
  <c r="V3287" i="4"/>
  <c r="U3287" i="4"/>
  <c r="T3287" i="4"/>
  <c r="S3287" i="4"/>
  <c r="AA3286" i="4"/>
  <c r="Z3286" i="4"/>
  <c r="Y3286" i="4"/>
  <c r="X3286" i="4"/>
  <c r="W3286" i="4"/>
  <c r="V3286" i="4"/>
  <c r="U3286" i="4"/>
  <c r="T3286" i="4"/>
  <c r="S3286" i="4"/>
  <c r="AA3285" i="4"/>
  <c r="Z3285" i="4"/>
  <c r="Y3285" i="4"/>
  <c r="X3285" i="4"/>
  <c r="W3285" i="4"/>
  <c r="V3285" i="4"/>
  <c r="U3285" i="4"/>
  <c r="T3285" i="4"/>
  <c r="S3285" i="4"/>
  <c r="AA3284" i="4"/>
  <c r="Z3284" i="4"/>
  <c r="Y3284" i="4"/>
  <c r="X3284" i="4"/>
  <c r="W3284" i="4"/>
  <c r="V3284" i="4"/>
  <c r="U3284" i="4"/>
  <c r="T3284" i="4"/>
  <c r="S3284" i="4"/>
  <c r="AA3283" i="4"/>
  <c r="Z3283" i="4"/>
  <c r="Y3283" i="4"/>
  <c r="X3283" i="4"/>
  <c r="W3283" i="4"/>
  <c r="V3283" i="4"/>
  <c r="U3283" i="4"/>
  <c r="T3283" i="4"/>
  <c r="S3283" i="4"/>
  <c r="AA3282" i="4"/>
  <c r="Z3282" i="4"/>
  <c r="Y3282" i="4"/>
  <c r="X3282" i="4"/>
  <c r="W3282" i="4"/>
  <c r="V3282" i="4"/>
  <c r="U3282" i="4"/>
  <c r="T3282" i="4"/>
  <c r="S3282" i="4"/>
  <c r="AA3281" i="4"/>
  <c r="Z3281" i="4"/>
  <c r="Y3281" i="4"/>
  <c r="X3281" i="4"/>
  <c r="W3281" i="4"/>
  <c r="V3281" i="4"/>
  <c r="U3281" i="4"/>
  <c r="T3281" i="4"/>
  <c r="S3281" i="4"/>
  <c r="AA3280" i="4"/>
  <c r="Z3280" i="4"/>
  <c r="Y3280" i="4"/>
  <c r="X3280" i="4"/>
  <c r="W3280" i="4"/>
  <c r="V3280" i="4"/>
  <c r="U3280" i="4"/>
  <c r="T3280" i="4"/>
  <c r="S3280" i="4"/>
  <c r="AA3279" i="4"/>
  <c r="Z3279" i="4"/>
  <c r="Y3279" i="4"/>
  <c r="X3279" i="4"/>
  <c r="W3279" i="4"/>
  <c r="V3279" i="4"/>
  <c r="U3279" i="4"/>
  <c r="T3279" i="4"/>
  <c r="S3279" i="4"/>
  <c r="AA3278" i="4"/>
  <c r="Z3278" i="4"/>
  <c r="Y3278" i="4"/>
  <c r="X3278" i="4"/>
  <c r="W3278" i="4"/>
  <c r="V3278" i="4"/>
  <c r="U3278" i="4"/>
  <c r="T3278" i="4"/>
  <c r="S3278" i="4"/>
  <c r="AA3277" i="4"/>
  <c r="Z3277" i="4"/>
  <c r="Y3277" i="4"/>
  <c r="X3277" i="4"/>
  <c r="W3277" i="4"/>
  <c r="V3277" i="4"/>
  <c r="U3277" i="4"/>
  <c r="T3277" i="4"/>
  <c r="S3277" i="4"/>
  <c r="AA3276" i="4"/>
  <c r="Z3276" i="4"/>
  <c r="Y3276" i="4"/>
  <c r="X3276" i="4"/>
  <c r="W3276" i="4"/>
  <c r="V3276" i="4"/>
  <c r="U3276" i="4"/>
  <c r="T3276" i="4"/>
  <c r="S3276" i="4"/>
  <c r="AA3275" i="4"/>
  <c r="Z3275" i="4"/>
  <c r="Y3275" i="4"/>
  <c r="X3275" i="4"/>
  <c r="W3275" i="4"/>
  <c r="V3275" i="4"/>
  <c r="U3275" i="4"/>
  <c r="T3275" i="4"/>
  <c r="S3275" i="4"/>
  <c r="AA3274" i="4"/>
  <c r="Z3274" i="4"/>
  <c r="Y3274" i="4"/>
  <c r="X3274" i="4"/>
  <c r="W3274" i="4"/>
  <c r="V3274" i="4"/>
  <c r="U3274" i="4"/>
  <c r="T3274" i="4"/>
  <c r="S3274" i="4"/>
  <c r="AA3273" i="4"/>
  <c r="Z3273" i="4"/>
  <c r="Y3273" i="4"/>
  <c r="X3273" i="4"/>
  <c r="W3273" i="4"/>
  <c r="V3273" i="4"/>
  <c r="U3273" i="4"/>
  <c r="T3273" i="4"/>
  <c r="S3273" i="4"/>
  <c r="AA3272" i="4"/>
  <c r="Z3272" i="4"/>
  <c r="Y3272" i="4"/>
  <c r="X3272" i="4"/>
  <c r="W3272" i="4"/>
  <c r="V3272" i="4"/>
  <c r="U3272" i="4"/>
  <c r="T3272" i="4"/>
  <c r="S3272" i="4"/>
  <c r="AA3271" i="4"/>
  <c r="Z3271" i="4"/>
  <c r="Y3271" i="4"/>
  <c r="X3271" i="4"/>
  <c r="W3271" i="4"/>
  <c r="V3271" i="4"/>
  <c r="U3271" i="4"/>
  <c r="T3271" i="4"/>
  <c r="S3271" i="4"/>
  <c r="AA3270" i="4"/>
  <c r="Z3270" i="4"/>
  <c r="Y3270" i="4"/>
  <c r="X3270" i="4"/>
  <c r="W3270" i="4"/>
  <c r="V3270" i="4"/>
  <c r="U3270" i="4"/>
  <c r="T3270" i="4"/>
  <c r="S3270" i="4"/>
  <c r="AA3269" i="4"/>
  <c r="Z3269" i="4"/>
  <c r="Y3269" i="4"/>
  <c r="X3269" i="4"/>
  <c r="W3269" i="4"/>
  <c r="V3269" i="4"/>
  <c r="U3269" i="4"/>
  <c r="T3269" i="4"/>
  <c r="S3269" i="4"/>
  <c r="AA3268" i="4"/>
  <c r="Z3268" i="4"/>
  <c r="Y3268" i="4"/>
  <c r="X3268" i="4"/>
  <c r="W3268" i="4"/>
  <c r="V3268" i="4"/>
  <c r="U3268" i="4"/>
  <c r="T3268" i="4"/>
  <c r="S3268" i="4"/>
  <c r="AA3267" i="4"/>
  <c r="Z3267" i="4"/>
  <c r="Y3267" i="4"/>
  <c r="X3267" i="4"/>
  <c r="W3267" i="4"/>
  <c r="V3267" i="4"/>
  <c r="U3267" i="4"/>
  <c r="T3267" i="4"/>
  <c r="S3267" i="4"/>
  <c r="AA3266" i="4"/>
  <c r="Z3266" i="4"/>
  <c r="Y3266" i="4"/>
  <c r="X3266" i="4"/>
  <c r="W3266" i="4"/>
  <c r="V3266" i="4"/>
  <c r="U3266" i="4"/>
  <c r="T3266" i="4"/>
  <c r="S3266" i="4"/>
  <c r="AA3265" i="4"/>
  <c r="Z3265" i="4"/>
  <c r="Y3265" i="4"/>
  <c r="X3265" i="4"/>
  <c r="W3265" i="4"/>
  <c r="V3265" i="4"/>
  <c r="U3265" i="4"/>
  <c r="T3265" i="4"/>
  <c r="S3265" i="4"/>
  <c r="AA3264" i="4"/>
  <c r="Z3264" i="4"/>
  <c r="Y3264" i="4"/>
  <c r="X3264" i="4"/>
  <c r="W3264" i="4"/>
  <c r="V3264" i="4"/>
  <c r="U3264" i="4"/>
  <c r="T3264" i="4"/>
  <c r="S3264" i="4"/>
  <c r="AA3263" i="4"/>
  <c r="Z3263" i="4"/>
  <c r="Y3263" i="4"/>
  <c r="X3263" i="4"/>
  <c r="W3263" i="4"/>
  <c r="V3263" i="4"/>
  <c r="U3263" i="4"/>
  <c r="T3263" i="4"/>
  <c r="S3263" i="4"/>
  <c r="AA3262" i="4"/>
  <c r="Z3262" i="4"/>
  <c r="Y3262" i="4"/>
  <c r="X3262" i="4"/>
  <c r="W3262" i="4"/>
  <c r="V3262" i="4"/>
  <c r="U3262" i="4"/>
  <c r="T3262" i="4"/>
  <c r="S3262" i="4"/>
  <c r="AA3261" i="4"/>
  <c r="Z3261" i="4"/>
  <c r="Y3261" i="4"/>
  <c r="X3261" i="4"/>
  <c r="W3261" i="4"/>
  <c r="V3261" i="4"/>
  <c r="U3261" i="4"/>
  <c r="T3261" i="4"/>
  <c r="S3261" i="4"/>
  <c r="AA3260" i="4"/>
  <c r="Z3260" i="4"/>
  <c r="Y3260" i="4"/>
  <c r="X3260" i="4"/>
  <c r="W3260" i="4"/>
  <c r="V3260" i="4"/>
  <c r="U3260" i="4"/>
  <c r="T3260" i="4"/>
  <c r="S3260" i="4"/>
  <c r="AA3259" i="4"/>
  <c r="Z3259" i="4"/>
  <c r="Y3259" i="4"/>
  <c r="X3259" i="4"/>
  <c r="W3259" i="4"/>
  <c r="V3259" i="4"/>
  <c r="U3259" i="4"/>
  <c r="T3259" i="4"/>
  <c r="S3259" i="4"/>
  <c r="AA3258" i="4"/>
  <c r="Z3258" i="4"/>
  <c r="Y3258" i="4"/>
  <c r="X3258" i="4"/>
  <c r="W3258" i="4"/>
  <c r="V3258" i="4"/>
  <c r="U3258" i="4"/>
  <c r="T3258" i="4"/>
  <c r="S3258" i="4"/>
  <c r="AA3257" i="4"/>
  <c r="Z3257" i="4"/>
  <c r="Y3257" i="4"/>
  <c r="X3257" i="4"/>
  <c r="W3257" i="4"/>
  <c r="V3257" i="4"/>
  <c r="U3257" i="4"/>
  <c r="T3257" i="4"/>
  <c r="S3257" i="4"/>
  <c r="AA3256" i="4"/>
  <c r="Z3256" i="4"/>
  <c r="Y3256" i="4"/>
  <c r="X3256" i="4"/>
  <c r="W3256" i="4"/>
  <c r="V3256" i="4"/>
  <c r="U3256" i="4"/>
  <c r="T3256" i="4"/>
  <c r="S3256" i="4"/>
  <c r="AA3255" i="4"/>
  <c r="Z3255" i="4"/>
  <c r="Y3255" i="4"/>
  <c r="X3255" i="4"/>
  <c r="W3255" i="4"/>
  <c r="V3255" i="4"/>
  <c r="U3255" i="4"/>
  <c r="T3255" i="4"/>
  <c r="S3255" i="4"/>
  <c r="AA3254" i="4"/>
  <c r="Z3254" i="4"/>
  <c r="Y3254" i="4"/>
  <c r="X3254" i="4"/>
  <c r="W3254" i="4"/>
  <c r="V3254" i="4"/>
  <c r="U3254" i="4"/>
  <c r="T3254" i="4"/>
  <c r="S3254" i="4"/>
  <c r="AA3253" i="4"/>
  <c r="Z3253" i="4"/>
  <c r="Y3253" i="4"/>
  <c r="X3253" i="4"/>
  <c r="W3253" i="4"/>
  <c r="V3253" i="4"/>
  <c r="U3253" i="4"/>
  <c r="T3253" i="4"/>
  <c r="S3253" i="4"/>
  <c r="AA3252" i="4"/>
  <c r="Z3252" i="4"/>
  <c r="Y3252" i="4"/>
  <c r="X3252" i="4"/>
  <c r="W3252" i="4"/>
  <c r="V3252" i="4"/>
  <c r="U3252" i="4"/>
  <c r="T3252" i="4"/>
  <c r="S3252" i="4"/>
  <c r="AA3251" i="4"/>
  <c r="Z3251" i="4"/>
  <c r="Y3251" i="4"/>
  <c r="X3251" i="4"/>
  <c r="W3251" i="4"/>
  <c r="V3251" i="4"/>
  <c r="U3251" i="4"/>
  <c r="T3251" i="4"/>
  <c r="S3251" i="4"/>
  <c r="AA3250" i="4"/>
  <c r="Z3250" i="4"/>
  <c r="Y3250" i="4"/>
  <c r="X3250" i="4"/>
  <c r="W3250" i="4"/>
  <c r="V3250" i="4"/>
  <c r="U3250" i="4"/>
  <c r="T3250" i="4"/>
  <c r="S3250" i="4"/>
  <c r="AA3249" i="4"/>
  <c r="Z3249" i="4"/>
  <c r="Y3249" i="4"/>
  <c r="X3249" i="4"/>
  <c r="W3249" i="4"/>
  <c r="V3249" i="4"/>
  <c r="U3249" i="4"/>
  <c r="T3249" i="4"/>
  <c r="S3249" i="4"/>
  <c r="AA3248" i="4"/>
  <c r="Z3248" i="4"/>
  <c r="Y3248" i="4"/>
  <c r="X3248" i="4"/>
  <c r="W3248" i="4"/>
  <c r="V3248" i="4"/>
  <c r="U3248" i="4"/>
  <c r="T3248" i="4"/>
  <c r="S3248" i="4"/>
  <c r="AA3247" i="4"/>
  <c r="Z3247" i="4"/>
  <c r="Y3247" i="4"/>
  <c r="X3247" i="4"/>
  <c r="W3247" i="4"/>
  <c r="V3247" i="4"/>
  <c r="U3247" i="4"/>
  <c r="T3247" i="4"/>
  <c r="S3247" i="4"/>
  <c r="AA3246" i="4"/>
  <c r="Z3246" i="4"/>
  <c r="Y3246" i="4"/>
  <c r="X3246" i="4"/>
  <c r="W3246" i="4"/>
  <c r="V3246" i="4"/>
  <c r="U3246" i="4"/>
  <c r="T3246" i="4"/>
  <c r="S3246" i="4"/>
  <c r="AA3245" i="4"/>
  <c r="Z3245" i="4"/>
  <c r="Y3245" i="4"/>
  <c r="X3245" i="4"/>
  <c r="W3245" i="4"/>
  <c r="V3245" i="4"/>
  <c r="U3245" i="4"/>
  <c r="T3245" i="4"/>
  <c r="S3245" i="4"/>
  <c r="AA3244" i="4"/>
  <c r="Z3244" i="4"/>
  <c r="Y3244" i="4"/>
  <c r="X3244" i="4"/>
  <c r="W3244" i="4"/>
  <c r="V3244" i="4"/>
  <c r="U3244" i="4"/>
  <c r="T3244" i="4"/>
  <c r="S3244" i="4"/>
  <c r="AA3243" i="4"/>
  <c r="Z3243" i="4"/>
  <c r="Y3243" i="4"/>
  <c r="X3243" i="4"/>
  <c r="W3243" i="4"/>
  <c r="V3243" i="4"/>
  <c r="U3243" i="4"/>
  <c r="T3243" i="4"/>
  <c r="S3243" i="4"/>
  <c r="AA3242" i="4"/>
  <c r="Z3242" i="4"/>
  <c r="Y3242" i="4"/>
  <c r="X3242" i="4"/>
  <c r="W3242" i="4"/>
  <c r="V3242" i="4"/>
  <c r="U3242" i="4"/>
  <c r="T3242" i="4"/>
  <c r="S3242" i="4"/>
  <c r="AA3241" i="4"/>
  <c r="Z3241" i="4"/>
  <c r="Y3241" i="4"/>
  <c r="X3241" i="4"/>
  <c r="W3241" i="4"/>
  <c r="V3241" i="4"/>
  <c r="U3241" i="4"/>
  <c r="T3241" i="4"/>
  <c r="S3241" i="4"/>
  <c r="AA3240" i="4"/>
  <c r="Z3240" i="4"/>
  <c r="Y3240" i="4"/>
  <c r="X3240" i="4"/>
  <c r="W3240" i="4"/>
  <c r="V3240" i="4"/>
  <c r="U3240" i="4"/>
  <c r="T3240" i="4"/>
  <c r="S3240" i="4"/>
  <c r="AA3239" i="4"/>
  <c r="Z3239" i="4"/>
  <c r="Y3239" i="4"/>
  <c r="X3239" i="4"/>
  <c r="W3239" i="4"/>
  <c r="V3239" i="4"/>
  <c r="U3239" i="4"/>
  <c r="T3239" i="4"/>
  <c r="S3239" i="4"/>
  <c r="AA3238" i="4"/>
  <c r="Z3238" i="4"/>
  <c r="Y3238" i="4"/>
  <c r="X3238" i="4"/>
  <c r="W3238" i="4"/>
  <c r="V3238" i="4"/>
  <c r="U3238" i="4"/>
  <c r="T3238" i="4"/>
  <c r="S3238" i="4"/>
  <c r="AA3237" i="4"/>
  <c r="Z3237" i="4"/>
  <c r="Y3237" i="4"/>
  <c r="X3237" i="4"/>
  <c r="W3237" i="4"/>
  <c r="V3237" i="4"/>
  <c r="U3237" i="4"/>
  <c r="T3237" i="4"/>
  <c r="S3237" i="4"/>
  <c r="AA3236" i="4"/>
  <c r="Z3236" i="4"/>
  <c r="Y3236" i="4"/>
  <c r="X3236" i="4"/>
  <c r="W3236" i="4"/>
  <c r="V3236" i="4"/>
  <c r="U3236" i="4"/>
  <c r="T3236" i="4"/>
  <c r="S3236" i="4"/>
  <c r="AA3235" i="4"/>
  <c r="Z3235" i="4"/>
  <c r="Y3235" i="4"/>
  <c r="X3235" i="4"/>
  <c r="W3235" i="4"/>
  <c r="V3235" i="4"/>
  <c r="U3235" i="4"/>
  <c r="T3235" i="4"/>
  <c r="S3235" i="4"/>
  <c r="AA3234" i="4"/>
  <c r="Z3234" i="4"/>
  <c r="Y3234" i="4"/>
  <c r="X3234" i="4"/>
  <c r="W3234" i="4"/>
  <c r="V3234" i="4"/>
  <c r="U3234" i="4"/>
  <c r="T3234" i="4"/>
  <c r="S3234" i="4"/>
  <c r="AA3233" i="4"/>
  <c r="Z3233" i="4"/>
  <c r="Y3233" i="4"/>
  <c r="X3233" i="4"/>
  <c r="W3233" i="4"/>
  <c r="V3233" i="4"/>
  <c r="U3233" i="4"/>
  <c r="T3233" i="4"/>
  <c r="S3233" i="4"/>
  <c r="AA3232" i="4"/>
  <c r="Z3232" i="4"/>
  <c r="Y3232" i="4"/>
  <c r="X3232" i="4"/>
  <c r="W3232" i="4"/>
  <c r="V3232" i="4"/>
  <c r="U3232" i="4"/>
  <c r="T3232" i="4"/>
  <c r="S3232" i="4"/>
  <c r="AA3231" i="4"/>
  <c r="Z3231" i="4"/>
  <c r="Y3231" i="4"/>
  <c r="X3231" i="4"/>
  <c r="W3231" i="4"/>
  <c r="V3231" i="4"/>
  <c r="U3231" i="4"/>
  <c r="T3231" i="4"/>
  <c r="S3231" i="4"/>
  <c r="AA3230" i="4"/>
  <c r="Z3230" i="4"/>
  <c r="Y3230" i="4"/>
  <c r="X3230" i="4"/>
  <c r="W3230" i="4"/>
  <c r="V3230" i="4"/>
  <c r="U3230" i="4"/>
  <c r="T3230" i="4"/>
  <c r="S3230" i="4"/>
  <c r="AA3229" i="4"/>
  <c r="Z3229" i="4"/>
  <c r="Y3229" i="4"/>
  <c r="X3229" i="4"/>
  <c r="W3229" i="4"/>
  <c r="V3229" i="4"/>
  <c r="U3229" i="4"/>
  <c r="T3229" i="4"/>
  <c r="S3229" i="4"/>
  <c r="AA3228" i="4"/>
  <c r="Z3228" i="4"/>
  <c r="Y3228" i="4"/>
  <c r="X3228" i="4"/>
  <c r="W3228" i="4"/>
  <c r="V3228" i="4"/>
  <c r="U3228" i="4"/>
  <c r="T3228" i="4"/>
  <c r="S3228" i="4"/>
  <c r="AA3227" i="4"/>
  <c r="Z3227" i="4"/>
  <c r="Y3227" i="4"/>
  <c r="X3227" i="4"/>
  <c r="W3227" i="4"/>
  <c r="V3227" i="4"/>
  <c r="U3227" i="4"/>
  <c r="T3227" i="4"/>
  <c r="S3227" i="4"/>
  <c r="AA3226" i="4"/>
  <c r="Z3226" i="4"/>
  <c r="Y3226" i="4"/>
  <c r="X3226" i="4"/>
  <c r="W3226" i="4"/>
  <c r="V3226" i="4"/>
  <c r="U3226" i="4"/>
  <c r="T3226" i="4"/>
  <c r="S3226" i="4"/>
  <c r="AA3225" i="4"/>
  <c r="Z3225" i="4"/>
  <c r="Y3225" i="4"/>
  <c r="X3225" i="4"/>
  <c r="W3225" i="4"/>
  <c r="V3225" i="4"/>
  <c r="U3225" i="4"/>
  <c r="T3225" i="4"/>
  <c r="S3225" i="4"/>
  <c r="AA3224" i="4"/>
  <c r="Z3224" i="4"/>
  <c r="Y3224" i="4"/>
  <c r="X3224" i="4"/>
  <c r="W3224" i="4"/>
  <c r="V3224" i="4"/>
  <c r="U3224" i="4"/>
  <c r="T3224" i="4"/>
  <c r="S3224" i="4"/>
  <c r="AA3223" i="4"/>
  <c r="Z3223" i="4"/>
  <c r="Y3223" i="4"/>
  <c r="X3223" i="4"/>
  <c r="W3223" i="4"/>
  <c r="V3223" i="4"/>
  <c r="U3223" i="4"/>
  <c r="T3223" i="4"/>
  <c r="S3223" i="4"/>
  <c r="AA3222" i="4"/>
  <c r="Z3222" i="4"/>
  <c r="Y3222" i="4"/>
  <c r="X3222" i="4"/>
  <c r="W3222" i="4"/>
  <c r="V3222" i="4"/>
  <c r="U3222" i="4"/>
  <c r="T3222" i="4"/>
  <c r="S3222" i="4"/>
  <c r="AA3221" i="4"/>
  <c r="Z3221" i="4"/>
  <c r="Y3221" i="4"/>
  <c r="X3221" i="4"/>
  <c r="W3221" i="4"/>
  <c r="V3221" i="4"/>
  <c r="U3221" i="4"/>
  <c r="T3221" i="4"/>
  <c r="S3221" i="4"/>
  <c r="AA3220" i="4"/>
  <c r="Z3220" i="4"/>
  <c r="Y3220" i="4"/>
  <c r="X3220" i="4"/>
  <c r="W3220" i="4"/>
  <c r="V3220" i="4"/>
  <c r="U3220" i="4"/>
  <c r="T3220" i="4"/>
  <c r="S3220" i="4"/>
  <c r="AA3219" i="4"/>
  <c r="Z3219" i="4"/>
  <c r="Y3219" i="4"/>
  <c r="X3219" i="4"/>
  <c r="W3219" i="4"/>
  <c r="V3219" i="4"/>
  <c r="U3219" i="4"/>
  <c r="T3219" i="4"/>
  <c r="S3219" i="4"/>
  <c r="AA3218" i="4"/>
  <c r="Z3218" i="4"/>
  <c r="Y3218" i="4"/>
  <c r="X3218" i="4"/>
  <c r="W3218" i="4"/>
  <c r="V3218" i="4"/>
  <c r="U3218" i="4"/>
  <c r="T3218" i="4"/>
  <c r="S3218" i="4"/>
  <c r="AA3217" i="4"/>
  <c r="Z3217" i="4"/>
  <c r="Y3217" i="4"/>
  <c r="X3217" i="4"/>
  <c r="W3217" i="4"/>
  <c r="V3217" i="4"/>
  <c r="U3217" i="4"/>
  <c r="T3217" i="4"/>
  <c r="S3217" i="4"/>
  <c r="AA3216" i="4"/>
  <c r="Z3216" i="4"/>
  <c r="Y3216" i="4"/>
  <c r="X3216" i="4"/>
  <c r="W3216" i="4"/>
  <c r="V3216" i="4"/>
  <c r="U3216" i="4"/>
  <c r="T3216" i="4"/>
  <c r="S3216" i="4"/>
  <c r="AA3215" i="4"/>
  <c r="Z3215" i="4"/>
  <c r="Y3215" i="4"/>
  <c r="X3215" i="4"/>
  <c r="W3215" i="4"/>
  <c r="V3215" i="4"/>
  <c r="U3215" i="4"/>
  <c r="T3215" i="4"/>
  <c r="S3215" i="4"/>
  <c r="AA3214" i="4"/>
  <c r="Z3214" i="4"/>
  <c r="Y3214" i="4"/>
  <c r="X3214" i="4"/>
  <c r="W3214" i="4"/>
  <c r="V3214" i="4"/>
  <c r="U3214" i="4"/>
  <c r="T3214" i="4"/>
  <c r="S3214" i="4"/>
  <c r="AA3213" i="4"/>
  <c r="Z3213" i="4"/>
  <c r="Y3213" i="4"/>
  <c r="X3213" i="4"/>
  <c r="W3213" i="4"/>
  <c r="V3213" i="4"/>
  <c r="U3213" i="4"/>
  <c r="T3213" i="4"/>
  <c r="S3213" i="4"/>
  <c r="AA3212" i="4"/>
  <c r="Z3212" i="4"/>
  <c r="Y3212" i="4"/>
  <c r="X3212" i="4"/>
  <c r="W3212" i="4"/>
  <c r="V3212" i="4"/>
  <c r="U3212" i="4"/>
  <c r="T3212" i="4"/>
  <c r="S3212" i="4"/>
  <c r="AA3211" i="4"/>
  <c r="Z3211" i="4"/>
  <c r="Y3211" i="4"/>
  <c r="X3211" i="4"/>
  <c r="W3211" i="4"/>
  <c r="V3211" i="4"/>
  <c r="U3211" i="4"/>
  <c r="T3211" i="4"/>
  <c r="S3211" i="4"/>
  <c r="AA3210" i="4"/>
  <c r="Z3210" i="4"/>
  <c r="Y3210" i="4"/>
  <c r="X3210" i="4"/>
  <c r="W3210" i="4"/>
  <c r="V3210" i="4"/>
  <c r="U3210" i="4"/>
  <c r="T3210" i="4"/>
  <c r="S3210" i="4"/>
  <c r="AA3209" i="4"/>
  <c r="Z3209" i="4"/>
  <c r="Y3209" i="4"/>
  <c r="X3209" i="4"/>
  <c r="W3209" i="4"/>
  <c r="V3209" i="4"/>
  <c r="U3209" i="4"/>
  <c r="T3209" i="4"/>
  <c r="S3209" i="4"/>
  <c r="AA3208" i="4"/>
  <c r="Z3208" i="4"/>
  <c r="Y3208" i="4"/>
  <c r="X3208" i="4"/>
  <c r="W3208" i="4"/>
  <c r="V3208" i="4"/>
  <c r="U3208" i="4"/>
  <c r="T3208" i="4"/>
  <c r="S3208" i="4"/>
  <c r="AA3207" i="4"/>
  <c r="Z3207" i="4"/>
  <c r="Y3207" i="4"/>
  <c r="X3207" i="4"/>
  <c r="W3207" i="4"/>
  <c r="V3207" i="4"/>
  <c r="U3207" i="4"/>
  <c r="T3207" i="4"/>
  <c r="S3207" i="4"/>
  <c r="AA3206" i="4"/>
  <c r="Z3206" i="4"/>
  <c r="Y3206" i="4"/>
  <c r="X3206" i="4"/>
  <c r="W3206" i="4"/>
  <c r="V3206" i="4"/>
  <c r="U3206" i="4"/>
  <c r="T3206" i="4"/>
  <c r="S3206" i="4"/>
  <c r="AA3205" i="4"/>
  <c r="Z3205" i="4"/>
  <c r="Y3205" i="4"/>
  <c r="X3205" i="4"/>
  <c r="W3205" i="4"/>
  <c r="V3205" i="4"/>
  <c r="U3205" i="4"/>
  <c r="T3205" i="4"/>
  <c r="S3205" i="4"/>
  <c r="AA3204" i="4"/>
  <c r="Z3204" i="4"/>
  <c r="Y3204" i="4"/>
  <c r="X3204" i="4"/>
  <c r="W3204" i="4"/>
  <c r="V3204" i="4"/>
  <c r="U3204" i="4"/>
  <c r="T3204" i="4"/>
  <c r="S3204" i="4"/>
  <c r="AA3203" i="4"/>
  <c r="Z3203" i="4"/>
  <c r="Y3203" i="4"/>
  <c r="X3203" i="4"/>
  <c r="W3203" i="4"/>
  <c r="V3203" i="4"/>
  <c r="U3203" i="4"/>
  <c r="T3203" i="4"/>
  <c r="S3203" i="4"/>
  <c r="AA3202" i="4"/>
  <c r="Z3202" i="4"/>
  <c r="Y3202" i="4"/>
  <c r="X3202" i="4"/>
  <c r="W3202" i="4"/>
  <c r="V3202" i="4"/>
  <c r="U3202" i="4"/>
  <c r="T3202" i="4"/>
  <c r="S3202" i="4"/>
  <c r="AA3201" i="4"/>
  <c r="Z3201" i="4"/>
  <c r="Y3201" i="4"/>
  <c r="X3201" i="4"/>
  <c r="W3201" i="4"/>
  <c r="V3201" i="4"/>
  <c r="U3201" i="4"/>
  <c r="T3201" i="4"/>
  <c r="S3201" i="4"/>
  <c r="AA3200" i="4"/>
  <c r="Z3200" i="4"/>
  <c r="Y3200" i="4"/>
  <c r="X3200" i="4"/>
  <c r="W3200" i="4"/>
  <c r="V3200" i="4"/>
  <c r="U3200" i="4"/>
  <c r="T3200" i="4"/>
  <c r="S3200" i="4"/>
  <c r="AA3199" i="4"/>
  <c r="Z3199" i="4"/>
  <c r="Y3199" i="4"/>
  <c r="X3199" i="4"/>
  <c r="W3199" i="4"/>
  <c r="V3199" i="4"/>
  <c r="U3199" i="4"/>
  <c r="T3199" i="4"/>
  <c r="S3199" i="4"/>
  <c r="AA3198" i="4"/>
  <c r="Z3198" i="4"/>
  <c r="Y3198" i="4"/>
  <c r="X3198" i="4"/>
  <c r="W3198" i="4"/>
  <c r="V3198" i="4"/>
  <c r="U3198" i="4"/>
  <c r="T3198" i="4"/>
  <c r="S3198" i="4"/>
  <c r="AA3197" i="4"/>
  <c r="Z3197" i="4"/>
  <c r="Y3197" i="4"/>
  <c r="X3197" i="4"/>
  <c r="W3197" i="4"/>
  <c r="V3197" i="4"/>
  <c r="U3197" i="4"/>
  <c r="T3197" i="4"/>
  <c r="S3197" i="4"/>
  <c r="AA3196" i="4"/>
  <c r="Z3196" i="4"/>
  <c r="Y3196" i="4"/>
  <c r="X3196" i="4"/>
  <c r="W3196" i="4"/>
  <c r="V3196" i="4"/>
  <c r="U3196" i="4"/>
  <c r="T3196" i="4"/>
  <c r="S3196" i="4"/>
  <c r="AA3195" i="4"/>
  <c r="Z3195" i="4"/>
  <c r="Y3195" i="4"/>
  <c r="X3195" i="4"/>
  <c r="W3195" i="4"/>
  <c r="V3195" i="4"/>
  <c r="U3195" i="4"/>
  <c r="T3195" i="4"/>
  <c r="S3195" i="4"/>
  <c r="AA3194" i="4"/>
  <c r="Z3194" i="4"/>
  <c r="Y3194" i="4"/>
  <c r="X3194" i="4"/>
  <c r="W3194" i="4"/>
  <c r="V3194" i="4"/>
  <c r="U3194" i="4"/>
  <c r="T3194" i="4"/>
  <c r="S3194" i="4"/>
  <c r="AA3193" i="4"/>
  <c r="Z3193" i="4"/>
  <c r="Y3193" i="4"/>
  <c r="X3193" i="4"/>
  <c r="W3193" i="4"/>
  <c r="V3193" i="4"/>
  <c r="U3193" i="4"/>
  <c r="T3193" i="4"/>
  <c r="S3193" i="4"/>
  <c r="AA3192" i="4"/>
  <c r="Z3192" i="4"/>
  <c r="Y3192" i="4"/>
  <c r="X3192" i="4"/>
  <c r="W3192" i="4"/>
  <c r="V3192" i="4"/>
  <c r="U3192" i="4"/>
  <c r="T3192" i="4"/>
  <c r="S3192" i="4"/>
  <c r="AA3191" i="4"/>
  <c r="Z3191" i="4"/>
  <c r="Y3191" i="4"/>
  <c r="X3191" i="4"/>
  <c r="W3191" i="4"/>
  <c r="V3191" i="4"/>
  <c r="U3191" i="4"/>
  <c r="T3191" i="4"/>
  <c r="S3191" i="4"/>
  <c r="AA3190" i="4"/>
  <c r="Z3190" i="4"/>
  <c r="Y3190" i="4"/>
  <c r="X3190" i="4"/>
  <c r="W3190" i="4"/>
  <c r="V3190" i="4"/>
  <c r="U3190" i="4"/>
  <c r="T3190" i="4"/>
  <c r="S3190" i="4"/>
  <c r="AA3189" i="4"/>
  <c r="Z3189" i="4"/>
  <c r="Y3189" i="4"/>
  <c r="X3189" i="4"/>
  <c r="W3189" i="4"/>
  <c r="V3189" i="4"/>
  <c r="U3189" i="4"/>
  <c r="T3189" i="4"/>
  <c r="S3189" i="4"/>
  <c r="AA3188" i="4"/>
  <c r="Z3188" i="4"/>
  <c r="Y3188" i="4"/>
  <c r="X3188" i="4"/>
  <c r="W3188" i="4"/>
  <c r="V3188" i="4"/>
  <c r="U3188" i="4"/>
  <c r="T3188" i="4"/>
  <c r="S3188" i="4"/>
  <c r="AA3187" i="4"/>
  <c r="Z3187" i="4"/>
  <c r="Y3187" i="4"/>
  <c r="X3187" i="4"/>
  <c r="W3187" i="4"/>
  <c r="V3187" i="4"/>
  <c r="U3187" i="4"/>
  <c r="T3187" i="4"/>
  <c r="S3187" i="4"/>
  <c r="AA3186" i="4"/>
  <c r="Z3186" i="4"/>
  <c r="Y3186" i="4"/>
  <c r="X3186" i="4"/>
  <c r="W3186" i="4"/>
  <c r="V3186" i="4"/>
  <c r="U3186" i="4"/>
  <c r="T3186" i="4"/>
  <c r="S3186" i="4"/>
  <c r="AA3185" i="4"/>
  <c r="Z3185" i="4"/>
  <c r="Y3185" i="4"/>
  <c r="X3185" i="4"/>
  <c r="W3185" i="4"/>
  <c r="V3185" i="4"/>
  <c r="U3185" i="4"/>
  <c r="T3185" i="4"/>
  <c r="S3185" i="4"/>
  <c r="AA3184" i="4"/>
  <c r="Z3184" i="4"/>
  <c r="Y3184" i="4"/>
  <c r="X3184" i="4"/>
  <c r="W3184" i="4"/>
  <c r="V3184" i="4"/>
  <c r="U3184" i="4"/>
  <c r="T3184" i="4"/>
  <c r="S3184" i="4"/>
  <c r="AA3183" i="4"/>
  <c r="Z3183" i="4"/>
  <c r="Y3183" i="4"/>
  <c r="X3183" i="4"/>
  <c r="W3183" i="4"/>
  <c r="V3183" i="4"/>
  <c r="U3183" i="4"/>
  <c r="T3183" i="4"/>
  <c r="S3183" i="4"/>
  <c r="AA3182" i="4"/>
  <c r="Z3182" i="4"/>
  <c r="Y3182" i="4"/>
  <c r="X3182" i="4"/>
  <c r="W3182" i="4"/>
  <c r="V3182" i="4"/>
  <c r="U3182" i="4"/>
  <c r="T3182" i="4"/>
  <c r="S3182" i="4"/>
  <c r="AA3181" i="4"/>
  <c r="Z3181" i="4"/>
  <c r="Y3181" i="4"/>
  <c r="X3181" i="4"/>
  <c r="W3181" i="4"/>
  <c r="V3181" i="4"/>
  <c r="U3181" i="4"/>
  <c r="T3181" i="4"/>
  <c r="S3181" i="4"/>
  <c r="AA3180" i="4"/>
  <c r="Z3180" i="4"/>
  <c r="Y3180" i="4"/>
  <c r="X3180" i="4"/>
  <c r="W3180" i="4"/>
  <c r="V3180" i="4"/>
  <c r="U3180" i="4"/>
  <c r="T3180" i="4"/>
  <c r="S3180" i="4"/>
  <c r="AA3179" i="4"/>
  <c r="Z3179" i="4"/>
  <c r="Y3179" i="4"/>
  <c r="X3179" i="4"/>
  <c r="W3179" i="4"/>
  <c r="V3179" i="4"/>
  <c r="U3179" i="4"/>
  <c r="T3179" i="4"/>
  <c r="S3179" i="4"/>
  <c r="AA3178" i="4"/>
  <c r="Z3178" i="4"/>
  <c r="Y3178" i="4"/>
  <c r="X3178" i="4"/>
  <c r="W3178" i="4"/>
  <c r="V3178" i="4"/>
  <c r="U3178" i="4"/>
  <c r="T3178" i="4"/>
  <c r="S3178" i="4"/>
  <c r="AA3177" i="4"/>
  <c r="Z3177" i="4"/>
  <c r="Y3177" i="4"/>
  <c r="X3177" i="4"/>
  <c r="W3177" i="4"/>
  <c r="V3177" i="4"/>
  <c r="U3177" i="4"/>
  <c r="T3177" i="4"/>
  <c r="S3177" i="4"/>
  <c r="AA3176" i="4"/>
  <c r="Z3176" i="4"/>
  <c r="Y3176" i="4"/>
  <c r="X3176" i="4"/>
  <c r="W3176" i="4"/>
  <c r="V3176" i="4"/>
  <c r="U3176" i="4"/>
  <c r="T3176" i="4"/>
  <c r="S3176" i="4"/>
  <c r="AA3175" i="4"/>
  <c r="Z3175" i="4"/>
  <c r="Y3175" i="4"/>
  <c r="X3175" i="4"/>
  <c r="W3175" i="4"/>
  <c r="V3175" i="4"/>
  <c r="U3175" i="4"/>
  <c r="T3175" i="4"/>
  <c r="S3175" i="4"/>
  <c r="AA3174" i="4"/>
  <c r="Z3174" i="4"/>
  <c r="Y3174" i="4"/>
  <c r="X3174" i="4"/>
  <c r="W3174" i="4"/>
  <c r="V3174" i="4"/>
  <c r="U3174" i="4"/>
  <c r="T3174" i="4"/>
  <c r="S3174" i="4"/>
  <c r="AA3173" i="4"/>
  <c r="Z3173" i="4"/>
  <c r="Y3173" i="4"/>
  <c r="X3173" i="4"/>
  <c r="W3173" i="4"/>
  <c r="V3173" i="4"/>
  <c r="U3173" i="4"/>
  <c r="T3173" i="4"/>
  <c r="S3173" i="4"/>
  <c r="AA3172" i="4"/>
  <c r="Z3172" i="4"/>
  <c r="Y3172" i="4"/>
  <c r="X3172" i="4"/>
  <c r="W3172" i="4"/>
  <c r="V3172" i="4"/>
  <c r="U3172" i="4"/>
  <c r="T3172" i="4"/>
  <c r="S3172" i="4"/>
  <c r="AA3171" i="4"/>
  <c r="Z3171" i="4"/>
  <c r="Y3171" i="4"/>
  <c r="X3171" i="4"/>
  <c r="W3171" i="4"/>
  <c r="V3171" i="4"/>
  <c r="U3171" i="4"/>
  <c r="T3171" i="4"/>
  <c r="S3171" i="4"/>
  <c r="AA3170" i="4"/>
  <c r="Z3170" i="4"/>
  <c r="Y3170" i="4"/>
  <c r="X3170" i="4"/>
  <c r="W3170" i="4"/>
  <c r="V3170" i="4"/>
  <c r="U3170" i="4"/>
  <c r="T3170" i="4"/>
  <c r="S3170" i="4"/>
  <c r="AA3169" i="4"/>
  <c r="Z3169" i="4"/>
  <c r="Y3169" i="4"/>
  <c r="X3169" i="4"/>
  <c r="W3169" i="4"/>
  <c r="V3169" i="4"/>
  <c r="U3169" i="4"/>
  <c r="T3169" i="4"/>
  <c r="S3169" i="4"/>
  <c r="AA3168" i="4"/>
  <c r="Z3168" i="4"/>
  <c r="Y3168" i="4"/>
  <c r="X3168" i="4"/>
  <c r="W3168" i="4"/>
  <c r="V3168" i="4"/>
  <c r="U3168" i="4"/>
  <c r="T3168" i="4"/>
  <c r="S3168" i="4"/>
  <c r="AA3167" i="4"/>
  <c r="Z3167" i="4"/>
  <c r="Y3167" i="4"/>
  <c r="X3167" i="4"/>
  <c r="W3167" i="4"/>
  <c r="V3167" i="4"/>
  <c r="U3167" i="4"/>
  <c r="T3167" i="4"/>
  <c r="S3167" i="4"/>
  <c r="AA3166" i="4"/>
  <c r="Z3166" i="4"/>
  <c r="Y3166" i="4"/>
  <c r="X3166" i="4"/>
  <c r="W3166" i="4"/>
  <c r="V3166" i="4"/>
  <c r="U3166" i="4"/>
  <c r="T3166" i="4"/>
  <c r="S3166" i="4"/>
  <c r="AA3165" i="4"/>
  <c r="Z3165" i="4"/>
  <c r="Y3165" i="4"/>
  <c r="X3165" i="4"/>
  <c r="W3165" i="4"/>
  <c r="V3165" i="4"/>
  <c r="U3165" i="4"/>
  <c r="T3165" i="4"/>
  <c r="S3165" i="4"/>
  <c r="AA3164" i="4"/>
  <c r="Z3164" i="4"/>
  <c r="Y3164" i="4"/>
  <c r="X3164" i="4"/>
  <c r="W3164" i="4"/>
  <c r="V3164" i="4"/>
  <c r="U3164" i="4"/>
  <c r="T3164" i="4"/>
  <c r="S3164" i="4"/>
  <c r="AA3163" i="4"/>
  <c r="Z3163" i="4"/>
  <c r="Y3163" i="4"/>
  <c r="X3163" i="4"/>
  <c r="W3163" i="4"/>
  <c r="V3163" i="4"/>
  <c r="U3163" i="4"/>
  <c r="T3163" i="4"/>
  <c r="S3163" i="4"/>
  <c r="AA3162" i="4"/>
  <c r="Z3162" i="4"/>
  <c r="Y3162" i="4"/>
  <c r="X3162" i="4"/>
  <c r="W3162" i="4"/>
  <c r="V3162" i="4"/>
  <c r="U3162" i="4"/>
  <c r="T3162" i="4"/>
  <c r="S3162" i="4"/>
  <c r="AA3161" i="4"/>
  <c r="Z3161" i="4"/>
  <c r="Y3161" i="4"/>
  <c r="X3161" i="4"/>
  <c r="W3161" i="4"/>
  <c r="V3161" i="4"/>
  <c r="U3161" i="4"/>
  <c r="T3161" i="4"/>
  <c r="S3161" i="4"/>
  <c r="AA3160" i="4"/>
  <c r="Z3160" i="4"/>
  <c r="Y3160" i="4"/>
  <c r="X3160" i="4"/>
  <c r="W3160" i="4"/>
  <c r="V3160" i="4"/>
  <c r="U3160" i="4"/>
  <c r="T3160" i="4"/>
  <c r="S3160" i="4"/>
  <c r="AA3159" i="4"/>
  <c r="Z3159" i="4"/>
  <c r="Y3159" i="4"/>
  <c r="X3159" i="4"/>
  <c r="W3159" i="4"/>
  <c r="V3159" i="4"/>
  <c r="U3159" i="4"/>
  <c r="T3159" i="4"/>
  <c r="S3159" i="4"/>
  <c r="AA3158" i="4"/>
  <c r="Z3158" i="4"/>
  <c r="Y3158" i="4"/>
  <c r="X3158" i="4"/>
  <c r="W3158" i="4"/>
  <c r="V3158" i="4"/>
  <c r="U3158" i="4"/>
  <c r="T3158" i="4"/>
  <c r="S3158" i="4"/>
  <c r="AA3157" i="4"/>
  <c r="Z3157" i="4"/>
  <c r="Y3157" i="4"/>
  <c r="X3157" i="4"/>
  <c r="W3157" i="4"/>
  <c r="V3157" i="4"/>
  <c r="U3157" i="4"/>
  <c r="T3157" i="4"/>
  <c r="S3157" i="4"/>
  <c r="AA3156" i="4"/>
  <c r="Z3156" i="4"/>
  <c r="Y3156" i="4"/>
  <c r="X3156" i="4"/>
  <c r="W3156" i="4"/>
  <c r="V3156" i="4"/>
  <c r="U3156" i="4"/>
  <c r="T3156" i="4"/>
  <c r="S3156" i="4"/>
  <c r="AA3155" i="4"/>
  <c r="Z3155" i="4"/>
  <c r="Y3155" i="4"/>
  <c r="X3155" i="4"/>
  <c r="W3155" i="4"/>
  <c r="V3155" i="4"/>
  <c r="U3155" i="4"/>
  <c r="T3155" i="4"/>
  <c r="S3155" i="4"/>
  <c r="AA3154" i="4"/>
  <c r="Z3154" i="4"/>
  <c r="Y3154" i="4"/>
  <c r="X3154" i="4"/>
  <c r="W3154" i="4"/>
  <c r="V3154" i="4"/>
  <c r="U3154" i="4"/>
  <c r="T3154" i="4"/>
  <c r="S3154" i="4"/>
  <c r="AA3153" i="4"/>
  <c r="Z3153" i="4"/>
  <c r="Y3153" i="4"/>
  <c r="X3153" i="4"/>
  <c r="W3153" i="4"/>
  <c r="V3153" i="4"/>
  <c r="U3153" i="4"/>
  <c r="T3153" i="4"/>
  <c r="S3153" i="4"/>
  <c r="AA3152" i="4"/>
  <c r="Z3152" i="4"/>
  <c r="Y3152" i="4"/>
  <c r="X3152" i="4"/>
  <c r="W3152" i="4"/>
  <c r="V3152" i="4"/>
  <c r="U3152" i="4"/>
  <c r="T3152" i="4"/>
  <c r="S3152" i="4"/>
  <c r="AA3151" i="4"/>
  <c r="Z3151" i="4"/>
  <c r="Y3151" i="4"/>
  <c r="X3151" i="4"/>
  <c r="W3151" i="4"/>
  <c r="V3151" i="4"/>
  <c r="U3151" i="4"/>
  <c r="T3151" i="4"/>
  <c r="S3151" i="4"/>
  <c r="AA3150" i="4"/>
  <c r="Z3150" i="4"/>
  <c r="Y3150" i="4"/>
  <c r="X3150" i="4"/>
  <c r="W3150" i="4"/>
  <c r="V3150" i="4"/>
  <c r="U3150" i="4"/>
  <c r="T3150" i="4"/>
  <c r="S3150" i="4"/>
  <c r="AA3149" i="4"/>
  <c r="Z3149" i="4"/>
  <c r="Y3149" i="4"/>
  <c r="X3149" i="4"/>
  <c r="W3149" i="4"/>
  <c r="V3149" i="4"/>
  <c r="U3149" i="4"/>
  <c r="T3149" i="4"/>
  <c r="S3149" i="4"/>
  <c r="AA3148" i="4"/>
  <c r="Z3148" i="4"/>
  <c r="Y3148" i="4"/>
  <c r="X3148" i="4"/>
  <c r="W3148" i="4"/>
  <c r="V3148" i="4"/>
  <c r="U3148" i="4"/>
  <c r="T3148" i="4"/>
  <c r="S3148" i="4"/>
  <c r="AA3147" i="4"/>
  <c r="Z3147" i="4"/>
  <c r="Y3147" i="4"/>
  <c r="X3147" i="4"/>
  <c r="W3147" i="4"/>
  <c r="V3147" i="4"/>
  <c r="U3147" i="4"/>
  <c r="T3147" i="4"/>
  <c r="S3147" i="4"/>
  <c r="AA3146" i="4"/>
  <c r="Z3146" i="4"/>
  <c r="Y3146" i="4"/>
  <c r="X3146" i="4"/>
  <c r="W3146" i="4"/>
  <c r="V3146" i="4"/>
  <c r="U3146" i="4"/>
  <c r="T3146" i="4"/>
  <c r="S3146" i="4"/>
  <c r="AA3145" i="4"/>
  <c r="Z3145" i="4"/>
  <c r="Y3145" i="4"/>
  <c r="X3145" i="4"/>
  <c r="W3145" i="4"/>
  <c r="V3145" i="4"/>
  <c r="U3145" i="4"/>
  <c r="T3145" i="4"/>
  <c r="S3145" i="4"/>
  <c r="AA3144" i="4"/>
  <c r="Z3144" i="4"/>
  <c r="Y3144" i="4"/>
  <c r="X3144" i="4"/>
  <c r="W3144" i="4"/>
  <c r="V3144" i="4"/>
  <c r="U3144" i="4"/>
  <c r="T3144" i="4"/>
  <c r="S3144" i="4"/>
  <c r="AA3143" i="4"/>
  <c r="Z3143" i="4"/>
  <c r="Y3143" i="4"/>
  <c r="X3143" i="4"/>
  <c r="W3143" i="4"/>
  <c r="V3143" i="4"/>
  <c r="U3143" i="4"/>
  <c r="T3143" i="4"/>
  <c r="S3143" i="4"/>
  <c r="AA3142" i="4"/>
  <c r="Z3142" i="4"/>
  <c r="Y3142" i="4"/>
  <c r="X3142" i="4"/>
  <c r="W3142" i="4"/>
  <c r="V3142" i="4"/>
  <c r="U3142" i="4"/>
  <c r="T3142" i="4"/>
  <c r="S3142" i="4"/>
  <c r="AA3141" i="4"/>
  <c r="Z3141" i="4"/>
  <c r="Y3141" i="4"/>
  <c r="X3141" i="4"/>
  <c r="W3141" i="4"/>
  <c r="V3141" i="4"/>
  <c r="U3141" i="4"/>
  <c r="T3141" i="4"/>
  <c r="S3141" i="4"/>
  <c r="AA3140" i="4"/>
  <c r="Z3140" i="4"/>
  <c r="Y3140" i="4"/>
  <c r="X3140" i="4"/>
  <c r="W3140" i="4"/>
  <c r="V3140" i="4"/>
  <c r="U3140" i="4"/>
  <c r="T3140" i="4"/>
  <c r="S3140" i="4"/>
  <c r="AA3139" i="4"/>
  <c r="Z3139" i="4"/>
  <c r="Y3139" i="4"/>
  <c r="X3139" i="4"/>
  <c r="W3139" i="4"/>
  <c r="V3139" i="4"/>
  <c r="U3139" i="4"/>
  <c r="T3139" i="4"/>
  <c r="S3139" i="4"/>
  <c r="AA3138" i="4"/>
  <c r="Z3138" i="4"/>
  <c r="Y3138" i="4"/>
  <c r="X3138" i="4"/>
  <c r="W3138" i="4"/>
  <c r="V3138" i="4"/>
  <c r="U3138" i="4"/>
  <c r="T3138" i="4"/>
  <c r="S3138" i="4"/>
  <c r="AA3137" i="4"/>
  <c r="Z3137" i="4"/>
  <c r="Y3137" i="4"/>
  <c r="X3137" i="4"/>
  <c r="W3137" i="4"/>
  <c r="V3137" i="4"/>
  <c r="U3137" i="4"/>
  <c r="T3137" i="4"/>
  <c r="S3137" i="4"/>
  <c r="AA3136" i="4"/>
  <c r="Z3136" i="4"/>
  <c r="Y3136" i="4"/>
  <c r="X3136" i="4"/>
  <c r="W3136" i="4"/>
  <c r="V3136" i="4"/>
  <c r="U3136" i="4"/>
  <c r="T3136" i="4"/>
  <c r="S3136" i="4"/>
  <c r="AA3135" i="4"/>
  <c r="Z3135" i="4"/>
  <c r="Y3135" i="4"/>
  <c r="X3135" i="4"/>
  <c r="W3135" i="4"/>
  <c r="V3135" i="4"/>
  <c r="U3135" i="4"/>
  <c r="T3135" i="4"/>
  <c r="S3135" i="4"/>
  <c r="AA3134" i="4"/>
  <c r="Z3134" i="4"/>
  <c r="Y3134" i="4"/>
  <c r="X3134" i="4"/>
  <c r="W3134" i="4"/>
  <c r="V3134" i="4"/>
  <c r="U3134" i="4"/>
  <c r="T3134" i="4"/>
  <c r="S3134" i="4"/>
  <c r="AA3133" i="4"/>
  <c r="Z3133" i="4"/>
  <c r="Y3133" i="4"/>
  <c r="X3133" i="4"/>
  <c r="W3133" i="4"/>
  <c r="V3133" i="4"/>
  <c r="U3133" i="4"/>
  <c r="T3133" i="4"/>
  <c r="S3133" i="4"/>
  <c r="AA3132" i="4"/>
  <c r="Z3132" i="4"/>
  <c r="Y3132" i="4"/>
  <c r="X3132" i="4"/>
  <c r="W3132" i="4"/>
  <c r="V3132" i="4"/>
  <c r="U3132" i="4"/>
  <c r="T3132" i="4"/>
  <c r="S3132" i="4"/>
  <c r="AA3131" i="4"/>
  <c r="Z3131" i="4"/>
  <c r="Y3131" i="4"/>
  <c r="X3131" i="4"/>
  <c r="W3131" i="4"/>
  <c r="V3131" i="4"/>
  <c r="U3131" i="4"/>
  <c r="T3131" i="4"/>
  <c r="S3131" i="4"/>
  <c r="AA3130" i="4"/>
  <c r="Z3130" i="4"/>
  <c r="Y3130" i="4"/>
  <c r="X3130" i="4"/>
  <c r="W3130" i="4"/>
  <c r="V3130" i="4"/>
  <c r="U3130" i="4"/>
  <c r="T3130" i="4"/>
  <c r="S3130" i="4"/>
  <c r="AA3129" i="4"/>
  <c r="Z3129" i="4"/>
  <c r="Y3129" i="4"/>
  <c r="X3129" i="4"/>
  <c r="W3129" i="4"/>
  <c r="V3129" i="4"/>
  <c r="U3129" i="4"/>
  <c r="T3129" i="4"/>
  <c r="S3129" i="4"/>
  <c r="AA3128" i="4"/>
  <c r="Z3128" i="4"/>
  <c r="Y3128" i="4"/>
  <c r="X3128" i="4"/>
  <c r="W3128" i="4"/>
  <c r="V3128" i="4"/>
  <c r="U3128" i="4"/>
  <c r="T3128" i="4"/>
  <c r="S3128" i="4"/>
  <c r="AA3127" i="4"/>
  <c r="Z3127" i="4"/>
  <c r="Y3127" i="4"/>
  <c r="X3127" i="4"/>
  <c r="W3127" i="4"/>
  <c r="V3127" i="4"/>
  <c r="U3127" i="4"/>
  <c r="T3127" i="4"/>
  <c r="S3127" i="4"/>
  <c r="AA3126" i="4"/>
  <c r="Z3126" i="4"/>
  <c r="Y3126" i="4"/>
  <c r="X3126" i="4"/>
  <c r="W3126" i="4"/>
  <c r="V3126" i="4"/>
  <c r="U3126" i="4"/>
  <c r="T3126" i="4"/>
  <c r="S3126" i="4"/>
  <c r="AA3125" i="4"/>
  <c r="Z3125" i="4"/>
  <c r="Y3125" i="4"/>
  <c r="X3125" i="4"/>
  <c r="W3125" i="4"/>
  <c r="V3125" i="4"/>
  <c r="U3125" i="4"/>
  <c r="T3125" i="4"/>
  <c r="S3125" i="4"/>
  <c r="AA3124" i="4"/>
  <c r="Z3124" i="4"/>
  <c r="Y3124" i="4"/>
  <c r="X3124" i="4"/>
  <c r="W3124" i="4"/>
  <c r="V3124" i="4"/>
  <c r="U3124" i="4"/>
  <c r="T3124" i="4"/>
  <c r="S3124" i="4"/>
  <c r="AA3123" i="4"/>
  <c r="Z3123" i="4"/>
  <c r="Y3123" i="4"/>
  <c r="X3123" i="4"/>
  <c r="W3123" i="4"/>
  <c r="V3123" i="4"/>
  <c r="U3123" i="4"/>
  <c r="T3123" i="4"/>
  <c r="S3123" i="4"/>
  <c r="AA3122" i="4"/>
  <c r="Z3122" i="4"/>
  <c r="Y3122" i="4"/>
  <c r="X3122" i="4"/>
  <c r="W3122" i="4"/>
  <c r="V3122" i="4"/>
  <c r="U3122" i="4"/>
  <c r="T3122" i="4"/>
  <c r="S3122" i="4"/>
  <c r="AA3121" i="4"/>
  <c r="Z3121" i="4"/>
  <c r="Y3121" i="4"/>
  <c r="X3121" i="4"/>
  <c r="W3121" i="4"/>
  <c r="V3121" i="4"/>
  <c r="U3121" i="4"/>
  <c r="T3121" i="4"/>
  <c r="S3121" i="4"/>
  <c r="AA3120" i="4"/>
  <c r="Z3120" i="4"/>
  <c r="Y3120" i="4"/>
  <c r="X3120" i="4"/>
  <c r="W3120" i="4"/>
  <c r="V3120" i="4"/>
  <c r="U3120" i="4"/>
  <c r="T3120" i="4"/>
  <c r="S3120" i="4"/>
  <c r="AA3119" i="4"/>
  <c r="Z3119" i="4"/>
  <c r="Y3119" i="4"/>
  <c r="X3119" i="4"/>
  <c r="W3119" i="4"/>
  <c r="V3119" i="4"/>
  <c r="U3119" i="4"/>
  <c r="T3119" i="4"/>
  <c r="S3119" i="4"/>
  <c r="AA3118" i="4"/>
  <c r="Z3118" i="4"/>
  <c r="Y3118" i="4"/>
  <c r="X3118" i="4"/>
  <c r="W3118" i="4"/>
  <c r="V3118" i="4"/>
  <c r="U3118" i="4"/>
  <c r="T3118" i="4"/>
  <c r="S3118" i="4"/>
  <c r="AA3117" i="4"/>
  <c r="Z3117" i="4"/>
  <c r="Y3117" i="4"/>
  <c r="X3117" i="4"/>
  <c r="W3117" i="4"/>
  <c r="V3117" i="4"/>
  <c r="U3117" i="4"/>
  <c r="T3117" i="4"/>
  <c r="S3117" i="4"/>
  <c r="AA3116" i="4"/>
  <c r="Z3116" i="4"/>
  <c r="Y3116" i="4"/>
  <c r="X3116" i="4"/>
  <c r="W3116" i="4"/>
  <c r="V3116" i="4"/>
  <c r="U3116" i="4"/>
  <c r="T3116" i="4"/>
  <c r="S3116" i="4"/>
  <c r="AA3115" i="4"/>
  <c r="Z3115" i="4"/>
  <c r="Y3115" i="4"/>
  <c r="X3115" i="4"/>
  <c r="W3115" i="4"/>
  <c r="V3115" i="4"/>
  <c r="U3115" i="4"/>
  <c r="T3115" i="4"/>
  <c r="S3115" i="4"/>
  <c r="AA3114" i="4"/>
  <c r="Z3114" i="4"/>
  <c r="Y3114" i="4"/>
  <c r="X3114" i="4"/>
  <c r="W3114" i="4"/>
  <c r="V3114" i="4"/>
  <c r="U3114" i="4"/>
  <c r="T3114" i="4"/>
  <c r="S3114" i="4"/>
  <c r="AA3113" i="4"/>
  <c r="Z3113" i="4"/>
  <c r="Y3113" i="4"/>
  <c r="X3113" i="4"/>
  <c r="W3113" i="4"/>
  <c r="V3113" i="4"/>
  <c r="U3113" i="4"/>
  <c r="T3113" i="4"/>
  <c r="S3113" i="4"/>
  <c r="AA3112" i="4"/>
  <c r="Z3112" i="4"/>
  <c r="Y3112" i="4"/>
  <c r="X3112" i="4"/>
  <c r="W3112" i="4"/>
  <c r="V3112" i="4"/>
  <c r="U3112" i="4"/>
  <c r="T3112" i="4"/>
  <c r="S3112" i="4"/>
  <c r="AA3111" i="4"/>
  <c r="Z3111" i="4"/>
  <c r="Y3111" i="4"/>
  <c r="X3111" i="4"/>
  <c r="W3111" i="4"/>
  <c r="V3111" i="4"/>
  <c r="U3111" i="4"/>
  <c r="T3111" i="4"/>
  <c r="S3111" i="4"/>
  <c r="AA3110" i="4"/>
  <c r="Z3110" i="4"/>
  <c r="Y3110" i="4"/>
  <c r="X3110" i="4"/>
  <c r="W3110" i="4"/>
  <c r="V3110" i="4"/>
  <c r="U3110" i="4"/>
  <c r="T3110" i="4"/>
  <c r="S3110" i="4"/>
  <c r="AA3109" i="4"/>
  <c r="Z3109" i="4"/>
  <c r="Y3109" i="4"/>
  <c r="X3109" i="4"/>
  <c r="W3109" i="4"/>
  <c r="V3109" i="4"/>
  <c r="U3109" i="4"/>
  <c r="T3109" i="4"/>
  <c r="S3109" i="4"/>
  <c r="AA3108" i="4"/>
  <c r="Z3108" i="4"/>
  <c r="Y3108" i="4"/>
  <c r="X3108" i="4"/>
  <c r="W3108" i="4"/>
  <c r="V3108" i="4"/>
  <c r="U3108" i="4"/>
  <c r="T3108" i="4"/>
  <c r="S3108" i="4"/>
  <c r="AA3107" i="4"/>
  <c r="Z3107" i="4"/>
  <c r="Y3107" i="4"/>
  <c r="X3107" i="4"/>
  <c r="W3107" i="4"/>
  <c r="V3107" i="4"/>
  <c r="U3107" i="4"/>
  <c r="T3107" i="4"/>
  <c r="S3107" i="4"/>
  <c r="AA3106" i="4"/>
  <c r="Z3106" i="4"/>
  <c r="Y3106" i="4"/>
  <c r="X3106" i="4"/>
  <c r="W3106" i="4"/>
  <c r="V3106" i="4"/>
  <c r="U3106" i="4"/>
  <c r="T3106" i="4"/>
  <c r="S3106" i="4"/>
  <c r="AA3105" i="4"/>
  <c r="Z3105" i="4"/>
  <c r="Y3105" i="4"/>
  <c r="X3105" i="4"/>
  <c r="W3105" i="4"/>
  <c r="V3105" i="4"/>
  <c r="U3105" i="4"/>
  <c r="T3105" i="4"/>
  <c r="S3105" i="4"/>
  <c r="AA3104" i="4"/>
  <c r="Z3104" i="4"/>
  <c r="Y3104" i="4"/>
  <c r="X3104" i="4"/>
  <c r="W3104" i="4"/>
  <c r="V3104" i="4"/>
  <c r="U3104" i="4"/>
  <c r="T3104" i="4"/>
  <c r="S3104" i="4"/>
  <c r="AA3103" i="4"/>
  <c r="Z3103" i="4"/>
  <c r="Y3103" i="4"/>
  <c r="X3103" i="4"/>
  <c r="W3103" i="4"/>
  <c r="V3103" i="4"/>
  <c r="U3103" i="4"/>
  <c r="T3103" i="4"/>
  <c r="S3103" i="4"/>
  <c r="AA3102" i="4"/>
  <c r="Z3102" i="4"/>
  <c r="Y3102" i="4"/>
  <c r="X3102" i="4"/>
  <c r="W3102" i="4"/>
  <c r="V3102" i="4"/>
  <c r="U3102" i="4"/>
  <c r="T3102" i="4"/>
  <c r="S3102" i="4"/>
  <c r="AA3101" i="4"/>
  <c r="Z3101" i="4"/>
  <c r="Y3101" i="4"/>
  <c r="X3101" i="4"/>
  <c r="W3101" i="4"/>
  <c r="V3101" i="4"/>
  <c r="U3101" i="4"/>
  <c r="T3101" i="4"/>
  <c r="S3101" i="4"/>
  <c r="AA3100" i="4"/>
  <c r="Z3100" i="4"/>
  <c r="Y3100" i="4"/>
  <c r="X3100" i="4"/>
  <c r="W3100" i="4"/>
  <c r="V3100" i="4"/>
  <c r="U3100" i="4"/>
  <c r="T3100" i="4"/>
  <c r="S3100" i="4"/>
  <c r="AA3099" i="4"/>
  <c r="Z3099" i="4"/>
  <c r="Y3099" i="4"/>
  <c r="X3099" i="4"/>
  <c r="W3099" i="4"/>
  <c r="V3099" i="4"/>
  <c r="U3099" i="4"/>
  <c r="T3099" i="4"/>
  <c r="S3099" i="4"/>
  <c r="AA3098" i="4"/>
  <c r="Z3098" i="4"/>
  <c r="Y3098" i="4"/>
  <c r="X3098" i="4"/>
  <c r="W3098" i="4"/>
  <c r="V3098" i="4"/>
  <c r="U3098" i="4"/>
  <c r="T3098" i="4"/>
  <c r="S3098" i="4"/>
  <c r="AA3097" i="4"/>
  <c r="Z3097" i="4"/>
  <c r="Y3097" i="4"/>
  <c r="X3097" i="4"/>
  <c r="W3097" i="4"/>
  <c r="V3097" i="4"/>
  <c r="U3097" i="4"/>
  <c r="T3097" i="4"/>
  <c r="S3097" i="4"/>
  <c r="AA3096" i="4"/>
  <c r="Z3096" i="4"/>
  <c r="Y3096" i="4"/>
  <c r="X3096" i="4"/>
  <c r="W3096" i="4"/>
  <c r="V3096" i="4"/>
  <c r="U3096" i="4"/>
  <c r="T3096" i="4"/>
  <c r="S3096" i="4"/>
  <c r="AA3095" i="4"/>
  <c r="Z3095" i="4"/>
  <c r="Y3095" i="4"/>
  <c r="X3095" i="4"/>
  <c r="W3095" i="4"/>
  <c r="V3095" i="4"/>
  <c r="U3095" i="4"/>
  <c r="T3095" i="4"/>
  <c r="S3095" i="4"/>
  <c r="AA3094" i="4"/>
  <c r="Z3094" i="4"/>
  <c r="Y3094" i="4"/>
  <c r="X3094" i="4"/>
  <c r="W3094" i="4"/>
  <c r="V3094" i="4"/>
  <c r="U3094" i="4"/>
  <c r="T3094" i="4"/>
  <c r="S3094" i="4"/>
  <c r="AA3093" i="4"/>
  <c r="Z3093" i="4"/>
  <c r="Y3093" i="4"/>
  <c r="X3093" i="4"/>
  <c r="W3093" i="4"/>
  <c r="V3093" i="4"/>
  <c r="U3093" i="4"/>
  <c r="T3093" i="4"/>
  <c r="S3093" i="4"/>
  <c r="AA3092" i="4"/>
  <c r="Z3092" i="4"/>
  <c r="Y3092" i="4"/>
  <c r="X3092" i="4"/>
  <c r="W3092" i="4"/>
  <c r="V3092" i="4"/>
  <c r="U3092" i="4"/>
  <c r="T3092" i="4"/>
  <c r="S3092" i="4"/>
  <c r="AA3091" i="4"/>
  <c r="Z3091" i="4"/>
  <c r="Y3091" i="4"/>
  <c r="X3091" i="4"/>
  <c r="W3091" i="4"/>
  <c r="V3091" i="4"/>
  <c r="U3091" i="4"/>
  <c r="T3091" i="4"/>
  <c r="S3091" i="4"/>
  <c r="AA3090" i="4"/>
  <c r="Z3090" i="4"/>
  <c r="Y3090" i="4"/>
  <c r="X3090" i="4"/>
  <c r="W3090" i="4"/>
  <c r="V3090" i="4"/>
  <c r="U3090" i="4"/>
  <c r="T3090" i="4"/>
  <c r="S3090" i="4"/>
  <c r="AA3089" i="4"/>
  <c r="Z3089" i="4"/>
  <c r="Y3089" i="4"/>
  <c r="X3089" i="4"/>
  <c r="W3089" i="4"/>
  <c r="V3089" i="4"/>
  <c r="U3089" i="4"/>
  <c r="T3089" i="4"/>
  <c r="S3089" i="4"/>
  <c r="AA3088" i="4"/>
  <c r="Z3088" i="4"/>
  <c r="Y3088" i="4"/>
  <c r="X3088" i="4"/>
  <c r="W3088" i="4"/>
  <c r="V3088" i="4"/>
  <c r="U3088" i="4"/>
  <c r="T3088" i="4"/>
  <c r="S3088" i="4"/>
  <c r="AA3087" i="4"/>
  <c r="Z3087" i="4"/>
  <c r="Y3087" i="4"/>
  <c r="X3087" i="4"/>
  <c r="W3087" i="4"/>
  <c r="V3087" i="4"/>
  <c r="U3087" i="4"/>
  <c r="T3087" i="4"/>
  <c r="S3087" i="4"/>
  <c r="AA3086" i="4"/>
  <c r="Z3086" i="4"/>
  <c r="Y3086" i="4"/>
  <c r="X3086" i="4"/>
  <c r="W3086" i="4"/>
  <c r="V3086" i="4"/>
  <c r="U3086" i="4"/>
  <c r="T3086" i="4"/>
  <c r="S3086" i="4"/>
  <c r="AA3085" i="4"/>
  <c r="Z3085" i="4"/>
  <c r="Y3085" i="4"/>
  <c r="X3085" i="4"/>
  <c r="W3085" i="4"/>
  <c r="V3085" i="4"/>
  <c r="U3085" i="4"/>
  <c r="T3085" i="4"/>
  <c r="S3085" i="4"/>
  <c r="AA3084" i="4"/>
  <c r="Z3084" i="4"/>
  <c r="Y3084" i="4"/>
  <c r="X3084" i="4"/>
  <c r="W3084" i="4"/>
  <c r="V3084" i="4"/>
  <c r="U3084" i="4"/>
  <c r="T3084" i="4"/>
  <c r="S3084" i="4"/>
  <c r="AA3083" i="4"/>
  <c r="Z3083" i="4"/>
  <c r="Y3083" i="4"/>
  <c r="X3083" i="4"/>
  <c r="W3083" i="4"/>
  <c r="V3083" i="4"/>
  <c r="U3083" i="4"/>
  <c r="T3083" i="4"/>
  <c r="S3083" i="4"/>
  <c r="AA3082" i="4"/>
  <c r="Z3082" i="4"/>
  <c r="Y3082" i="4"/>
  <c r="X3082" i="4"/>
  <c r="W3082" i="4"/>
  <c r="V3082" i="4"/>
  <c r="U3082" i="4"/>
  <c r="T3082" i="4"/>
  <c r="S3082" i="4"/>
  <c r="S3641" i="4"/>
  <c r="T3641" i="4"/>
  <c r="U3641" i="4"/>
  <c r="V3641" i="4"/>
  <c r="W3641" i="4"/>
  <c r="X3641" i="4"/>
  <c r="Y3641" i="4"/>
  <c r="Z3641" i="4"/>
  <c r="AA3641" i="4"/>
  <c r="S3363" i="4" l="1"/>
  <c r="T3363" i="4"/>
  <c r="U3363" i="4"/>
  <c r="V3363" i="4"/>
  <c r="W3363" i="4"/>
  <c r="X3363" i="4"/>
  <c r="Y3363" i="4"/>
  <c r="Z3363" i="4"/>
  <c r="AA3363" i="4"/>
  <c r="S3364" i="4"/>
  <c r="T3364" i="4"/>
  <c r="U3364" i="4"/>
  <c r="V3364" i="4"/>
  <c r="W3364" i="4"/>
  <c r="X3364" i="4"/>
  <c r="Y3364" i="4"/>
  <c r="Z3364" i="4"/>
  <c r="AA3364" i="4"/>
  <c r="S3365" i="4"/>
  <c r="T3365" i="4"/>
  <c r="U3365" i="4"/>
  <c r="V3365" i="4"/>
  <c r="W3365" i="4"/>
  <c r="X3365" i="4"/>
  <c r="Y3365" i="4"/>
  <c r="Z3365" i="4"/>
  <c r="AA3365" i="4"/>
  <c r="S3366" i="4"/>
  <c r="T3366" i="4"/>
  <c r="U3366" i="4"/>
  <c r="V3366" i="4"/>
  <c r="W3366" i="4"/>
  <c r="X3366" i="4"/>
  <c r="Y3366" i="4"/>
  <c r="Z3366" i="4"/>
  <c r="AA3366" i="4"/>
  <c r="S3367" i="4"/>
  <c r="T3367" i="4"/>
  <c r="U3367" i="4"/>
  <c r="V3367" i="4"/>
  <c r="W3367" i="4"/>
  <c r="X3367" i="4"/>
  <c r="Y3367" i="4"/>
  <c r="Z3367" i="4"/>
  <c r="AA3367" i="4"/>
  <c r="S3368" i="4"/>
  <c r="T3368" i="4"/>
  <c r="U3368" i="4"/>
  <c r="V3368" i="4"/>
  <c r="W3368" i="4"/>
  <c r="X3368" i="4"/>
  <c r="Y3368" i="4"/>
  <c r="Z3368" i="4"/>
  <c r="AA3368" i="4"/>
  <c r="S3369" i="4"/>
  <c r="T3369" i="4"/>
  <c r="U3369" i="4"/>
  <c r="V3369" i="4"/>
  <c r="W3369" i="4"/>
  <c r="X3369" i="4"/>
  <c r="Y3369" i="4"/>
  <c r="Z3369" i="4"/>
  <c r="AA3369" i="4"/>
  <c r="S3370" i="4"/>
  <c r="T3370" i="4"/>
  <c r="U3370" i="4"/>
  <c r="V3370" i="4"/>
  <c r="W3370" i="4"/>
  <c r="X3370" i="4"/>
  <c r="Y3370" i="4"/>
  <c r="Z3370" i="4"/>
  <c r="AA3370" i="4"/>
  <c r="S3371" i="4"/>
  <c r="T3371" i="4"/>
  <c r="U3371" i="4"/>
  <c r="V3371" i="4"/>
  <c r="W3371" i="4"/>
  <c r="X3371" i="4"/>
  <c r="Y3371" i="4"/>
  <c r="Z3371" i="4"/>
  <c r="AA3371" i="4"/>
  <c r="S3372" i="4"/>
  <c r="T3372" i="4"/>
  <c r="U3372" i="4"/>
  <c r="V3372" i="4"/>
  <c r="W3372" i="4"/>
  <c r="X3372" i="4"/>
  <c r="Y3372" i="4"/>
  <c r="Z3372" i="4"/>
  <c r="AA3372" i="4"/>
  <c r="S3373" i="4"/>
  <c r="T3373" i="4"/>
  <c r="U3373" i="4"/>
  <c r="V3373" i="4"/>
  <c r="W3373" i="4"/>
  <c r="X3373" i="4"/>
  <c r="Y3373" i="4"/>
  <c r="Z3373" i="4"/>
  <c r="AA3373" i="4"/>
  <c r="S3374" i="4"/>
  <c r="T3374" i="4"/>
  <c r="U3374" i="4"/>
  <c r="V3374" i="4"/>
  <c r="W3374" i="4"/>
  <c r="X3374" i="4"/>
  <c r="Y3374" i="4"/>
  <c r="Z3374" i="4"/>
  <c r="AA3374" i="4"/>
  <c r="S3375" i="4"/>
  <c r="T3375" i="4"/>
  <c r="U3375" i="4"/>
  <c r="V3375" i="4"/>
  <c r="W3375" i="4"/>
  <c r="X3375" i="4"/>
  <c r="Y3375" i="4"/>
  <c r="Z3375" i="4"/>
  <c r="AA3375" i="4"/>
  <c r="S3376" i="4"/>
  <c r="T3376" i="4"/>
  <c r="U3376" i="4"/>
  <c r="V3376" i="4"/>
  <c r="W3376" i="4"/>
  <c r="X3376" i="4"/>
  <c r="Y3376" i="4"/>
  <c r="Z3376" i="4"/>
  <c r="AA3376" i="4"/>
  <c r="S3377" i="4"/>
  <c r="T3377" i="4"/>
  <c r="U3377" i="4"/>
  <c r="V3377" i="4"/>
  <c r="W3377" i="4"/>
  <c r="X3377" i="4"/>
  <c r="Y3377" i="4"/>
  <c r="Z3377" i="4"/>
  <c r="AA3377" i="4"/>
  <c r="S3378" i="4"/>
  <c r="T3378" i="4"/>
  <c r="U3378" i="4"/>
  <c r="V3378" i="4"/>
  <c r="W3378" i="4"/>
  <c r="X3378" i="4"/>
  <c r="Y3378" i="4"/>
  <c r="Z3378" i="4"/>
  <c r="AA3378" i="4"/>
  <c r="S3379" i="4"/>
  <c r="T3379" i="4"/>
  <c r="U3379" i="4"/>
  <c r="V3379" i="4"/>
  <c r="W3379" i="4"/>
  <c r="X3379" i="4"/>
  <c r="Y3379" i="4"/>
  <c r="Z3379" i="4"/>
  <c r="AA3379" i="4"/>
  <c r="S3380" i="4"/>
  <c r="T3380" i="4"/>
  <c r="U3380" i="4"/>
  <c r="V3380" i="4"/>
  <c r="W3380" i="4"/>
  <c r="X3380" i="4"/>
  <c r="Y3380" i="4"/>
  <c r="Z3380" i="4"/>
  <c r="AA3380" i="4"/>
  <c r="S3381" i="4"/>
  <c r="T3381" i="4"/>
  <c r="U3381" i="4"/>
  <c r="V3381" i="4"/>
  <c r="W3381" i="4"/>
  <c r="X3381" i="4"/>
  <c r="Y3381" i="4"/>
  <c r="Z3381" i="4"/>
  <c r="AA3381" i="4"/>
  <c r="S3382" i="4"/>
  <c r="T3382" i="4"/>
  <c r="U3382" i="4"/>
  <c r="V3382" i="4"/>
  <c r="W3382" i="4"/>
  <c r="X3382" i="4"/>
  <c r="Y3382" i="4"/>
  <c r="Z3382" i="4"/>
  <c r="AA3382" i="4"/>
  <c r="S3383" i="4"/>
  <c r="T3383" i="4"/>
  <c r="U3383" i="4"/>
  <c r="V3383" i="4"/>
  <c r="W3383" i="4"/>
  <c r="X3383" i="4"/>
  <c r="Y3383" i="4"/>
  <c r="Z3383" i="4"/>
  <c r="AA3383" i="4"/>
  <c r="S3384" i="4"/>
  <c r="T3384" i="4"/>
  <c r="U3384" i="4"/>
  <c r="V3384" i="4"/>
  <c r="W3384" i="4"/>
  <c r="X3384" i="4"/>
  <c r="Y3384" i="4"/>
  <c r="Z3384" i="4"/>
  <c r="AA3384" i="4"/>
  <c r="S3385" i="4"/>
  <c r="T3385" i="4"/>
  <c r="U3385" i="4"/>
  <c r="V3385" i="4"/>
  <c r="W3385" i="4"/>
  <c r="X3385" i="4"/>
  <c r="Y3385" i="4"/>
  <c r="Z3385" i="4"/>
  <c r="AA3385" i="4"/>
  <c r="S3386" i="4"/>
  <c r="T3386" i="4"/>
  <c r="U3386" i="4"/>
  <c r="V3386" i="4"/>
  <c r="W3386" i="4"/>
  <c r="X3386" i="4"/>
  <c r="Y3386" i="4"/>
  <c r="Z3386" i="4"/>
  <c r="AA3386" i="4"/>
  <c r="S3387" i="4"/>
  <c r="T3387" i="4"/>
  <c r="U3387" i="4"/>
  <c r="V3387" i="4"/>
  <c r="W3387" i="4"/>
  <c r="X3387" i="4"/>
  <c r="Y3387" i="4"/>
  <c r="Z3387" i="4"/>
  <c r="AA3387" i="4"/>
  <c r="S3388" i="4"/>
  <c r="T3388" i="4"/>
  <c r="U3388" i="4"/>
  <c r="V3388" i="4"/>
  <c r="W3388" i="4"/>
  <c r="X3388" i="4"/>
  <c r="Y3388" i="4"/>
  <c r="Z3388" i="4"/>
  <c r="AA3388" i="4"/>
  <c r="S3389" i="4"/>
  <c r="T3389" i="4"/>
  <c r="U3389" i="4"/>
  <c r="V3389" i="4"/>
  <c r="W3389" i="4"/>
  <c r="X3389" i="4"/>
  <c r="Y3389" i="4"/>
  <c r="Z3389" i="4"/>
  <c r="AA3389" i="4"/>
  <c r="S3390" i="4"/>
  <c r="T3390" i="4"/>
  <c r="U3390" i="4"/>
  <c r="V3390" i="4"/>
  <c r="W3390" i="4"/>
  <c r="X3390" i="4"/>
  <c r="Y3390" i="4"/>
  <c r="Z3390" i="4"/>
  <c r="AA3390" i="4"/>
  <c r="S3391" i="4"/>
  <c r="T3391" i="4"/>
  <c r="U3391" i="4"/>
  <c r="V3391" i="4"/>
  <c r="W3391" i="4"/>
  <c r="X3391" i="4"/>
  <c r="Y3391" i="4"/>
  <c r="Z3391" i="4"/>
  <c r="AA3391" i="4"/>
  <c r="S3392" i="4"/>
  <c r="T3392" i="4"/>
  <c r="U3392" i="4"/>
  <c r="V3392" i="4"/>
  <c r="W3392" i="4"/>
  <c r="X3392" i="4"/>
  <c r="Y3392" i="4"/>
  <c r="Z3392" i="4"/>
  <c r="AA3392" i="4"/>
  <c r="S3393" i="4"/>
  <c r="T3393" i="4"/>
  <c r="U3393" i="4"/>
  <c r="V3393" i="4"/>
  <c r="W3393" i="4"/>
  <c r="X3393" i="4"/>
  <c r="Y3393" i="4"/>
  <c r="Z3393" i="4"/>
  <c r="AA3393" i="4"/>
  <c r="S3394" i="4"/>
  <c r="T3394" i="4"/>
  <c r="U3394" i="4"/>
  <c r="V3394" i="4"/>
  <c r="W3394" i="4"/>
  <c r="X3394" i="4"/>
  <c r="Y3394" i="4"/>
  <c r="Z3394" i="4"/>
  <c r="AA3394" i="4"/>
  <c r="S3395" i="4"/>
  <c r="T3395" i="4"/>
  <c r="U3395" i="4"/>
  <c r="V3395" i="4"/>
  <c r="W3395" i="4"/>
  <c r="X3395" i="4"/>
  <c r="Y3395" i="4"/>
  <c r="Z3395" i="4"/>
  <c r="AA3395" i="4"/>
  <c r="S3396" i="4"/>
  <c r="T3396" i="4"/>
  <c r="U3396" i="4"/>
  <c r="V3396" i="4"/>
  <c r="W3396" i="4"/>
  <c r="X3396" i="4"/>
  <c r="Y3396" i="4"/>
  <c r="Z3396" i="4"/>
  <c r="AA3396" i="4"/>
  <c r="S3397" i="4"/>
  <c r="T3397" i="4"/>
  <c r="U3397" i="4"/>
  <c r="V3397" i="4"/>
  <c r="W3397" i="4"/>
  <c r="X3397" i="4"/>
  <c r="Y3397" i="4"/>
  <c r="Z3397" i="4"/>
  <c r="AA3397" i="4"/>
  <c r="S3398" i="4"/>
  <c r="T3398" i="4"/>
  <c r="U3398" i="4"/>
  <c r="V3398" i="4"/>
  <c r="W3398" i="4"/>
  <c r="X3398" i="4"/>
  <c r="Y3398" i="4"/>
  <c r="Z3398" i="4"/>
  <c r="AA3398" i="4"/>
  <c r="S3399" i="4"/>
  <c r="T3399" i="4"/>
  <c r="U3399" i="4"/>
  <c r="V3399" i="4"/>
  <c r="W3399" i="4"/>
  <c r="X3399" i="4"/>
  <c r="Y3399" i="4"/>
  <c r="Z3399" i="4"/>
  <c r="AA3399" i="4"/>
  <c r="S3400" i="4"/>
  <c r="T3400" i="4"/>
  <c r="U3400" i="4"/>
  <c r="V3400" i="4"/>
  <c r="W3400" i="4"/>
  <c r="X3400" i="4"/>
  <c r="Y3400" i="4"/>
  <c r="Z3400" i="4"/>
  <c r="AA3400" i="4"/>
  <c r="S3401" i="4"/>
  <c r="T3401" i="4"/>
  <c r="U3401" i="4"/>
  <c r="V3401" i="4"/>
  <c r="W3401" i="4"/>
  <c r="X3401" i="4"/>
  <c r="Y3401" i="4"/>
  <c r="Z3401" i="4"/>
  <c r="AA3401" i="4"/>
  <c r="S3402" i="4"/>
  <c r="T3402" i="4"/>
  <c r="U3402" i="4"/>
  <c r="V3402" i="4"/>
  <c r="W3402" i="4"/>
  <c r="X3402" i="4"/>
  <c r="Y3402" i="4"/>
  <c r="Z3402" i="4"/>
  <c r="AA3402" i="4"/>
  <c r="S3403" i="4"/>
  <c r="T3403" i="4"/>
  <c r="U3403" i="4"/>
  <c r="V3403" i="4"/>
  <c r="W3403" i="4"/>
  <c r="X3403" i="4"/>
  <c r="Y3403" i="4"/>
  <c r="Z3403" i="4"/>
  <c r="AA3403" i="4"/>
  <c r="S3404" i="4"/>
  <c r="T3404" i="4"/>
  <c r="U3404" i="4"/>
  <c r="V3404" i="4"/>
  <c r="W3404" i="4"/>
  <c r="X3404" i="4"/>
  <c r="Y3404" i="4"/>
  <c r="Z3404" i="4"/>
  <c r="AA3404" i="4"/>
  <c r="S3405" i="4"/>
  <c r="T3405" i="4"/>
  <c r="U3405" i="4"/>
  <c r="V3405" i="4"/>
  <c r="W3405" i="4"/>
  <c r="X3405" i="4"/>
  <c r="Y3405" i="4"/>
  <c r="Z3405" i="4"/>
  <c r="AA3405" i="4"/>
  <c r="S3406" i="4"/>
  <c r="T3406" i="4"/>
  <c r="U3406" i="4"/>
  <c r="V3406" i="4"/>
  <c r="W3406" i="4"/>
  <c r="X3406" i="4"/>
  <c r="Y3406" i="4"/>
  <c r="Z3406" i="4"/>
  <c r="AA3406" i="4"/>
  <c r="S3407" i="4"/>
  <c r="T3407" i="4"/>
  <c r="U3407" i="4"/>
  <c r="V3407" i="4"/>
  <c r="W3407" i="4"/>
  <c r="X3407" i="4"/>
  <c r="Y3407" i="4"/>
  <c r="Z3407" i="4"/>
  <c r="AA3407" i="4"/>
  <c r="S3408" i="4"/>
  <c r="T3408" i="4"/>
  <c r="U3408" i="4"/>
  <c r="V3408" i="4"/>
  <c r="W3408" i="4"/>
  <c r="X3408" i="4"/>
  <c r="Y3408" i="4"/>
  <c r="Z3408" i="4"/>
  <c r="AA3408" i="4"/>
  <c r="S3409" i="4"/>
  <c r="T3409" i="4"/>
  <c r="U3409" i="4"/>
  <c r="V3409" i="4"/>
  <c r="W3409" i="4"/>
  <c r="X3409" i="4"/>
  <c r="Y3409" i="4"/>
  <c r="Z3409" i="4"/>
  <c r="AA3409" i="4"/>
  <c r="S3410" i="4"/>
  <c r="T3410" i="4"/>
  <c r="U3410" i="4"/>
  <c r="V3410" i="4"/>
  <c r="W3410" i="4"/>
  <c r="X3410" i="4"/>
  <c r="Y3410" i="4"/>
  <c r="Z3410" i="4"/>
  <c r="AA3410" i="4"/>
  <c r="S3411" i="4"/>
  <c r="T3411" i="4"/>
  <c r="U3411" i="4"/>
  <c r="V3411" i="4"/>
  <c r="W3411" i="4"/>
  <c r="X3411" i="4"/>
  <c r="Y3411" i="4"/>
  <c r="Z3411" i="4"/>
  <c r="AA3411" i="4"/>
  <c r="S3412" i="4"/>
  <c r="T3412" i="4"/>
  <c r="U3412" i="4"/>
  <c r="V3412" i="4"/>
  <c r="W3412" i="4"/>
  <c r="X3412" i="4"/>
  <c r="Y3412" i="4"/>
  <c r="Z3412" i="4"/>
  <c r="AA3412" i="4"/>
  <c r="S3413" i="4"/>
  <c r="T3413" i="4"/>
  <c r="U3413" i="4"/>
  <c r="V3413" i="4"/>
  <c r="W3413" i="4"/>
  <c r="X3413" i="4"/>
  <c r="Y3413" i="4"/>
  <c r="Z3413" i="4"/>
  <c r="AA3413" i="4"/>
  <c r="S3414" i="4"/>
  <c r="T3414" i="4"/>
  <c r="U3414" i="4"/>
  <c r="V3414" i="4"/>
  <c r="W3414" i="4"/>
  <c r="X3414" i="4"/>
  <c r="Y3414" i="4"/>
  <c r="Z3414" i="4"/>
  <c r="AA3414" i="4"/>
  <c r="S3415" i="4"/>
  <c r="T3415" i="4"/>
  <c r="U3415" i="4"/>
  <c r="V3415" i="4"/>
  <c r="W3415" i="4"/>
  <c r="X3415" i="4"/>
  <c r="Y3415" i="4"/>
  <c r="Z3415" i="4"/>
  <c r="AA3415" i="4"/>
  <c r="S3416" i="4"/>
  <c r="T3416" i="4"/>
  <c r="U3416" i="4"/>
  <c r="V3416" i="4"/>
  <c r="W3416" i="4"/>
  <c r="X3416" i="4"/>
  <c r="Y3416" i="4"/>
  <c r="Z3416" i="4"/>
  <c r="AA3416" i="4"/>
  <c r="S3417" i="4"/>
  <c r="T3417" i="4"/>
  <c r="U3417" i="4"/>
  <c r="V3417" i="4"/>
  <c r="W3417" i="4"/>
  <c r="X3417" i="4"/>
  <c r="Y3417" i="4"/>
  <c r="Z3417" i="4"/>
  <c r="AA3417" i="4"/>
  <c r="S3418" i="4"/>
  <c r="T3418" i="4"/>
  <c r="U3418" i="4"/>
  <c r="V3418" i="4"/>
  <c r="W3418" i="4"/>
  <c r="X3418" i="4"/>
  <c r="Y3418" i="4"/>
  <c r="Z3418" i="4"/>
  <c r="AA3418" i="4"/>
  <c r="S3419" i="4"/>
  <c r="T3419" i="4"/>
  <c r="U3419" i="4"/>
  <c r="V3419" i="4"/>
  <c r="W3419" i="4"/>
  <c r="X3419" i="4"/>
  <c r="Y3419" i="4"/>
  <c r="Z3419" i="4"/>
  <c r="AA3419" i="4"/>
  <c r="S3420" i="4"/>
  <c r="T3420" i="4"/>
  <c r="U3420" i="4"/>
  <c r="V3420" i="4"/>
  <c r="W3420" i="4"/>
  <c r="X3420" i="4"/>
  <c r="Y3420" i="4"/>
  <c r="Z3420" i="4"/>
  <c r="AA3420" i="4"/>
  <c r="S3421" i="4"/>
  <c r="T3421" i="4"/>
  <c r="U3421" i="4"/>
  <c r="V3421" i="4"/>
  <c r="W3421" i="4"/>
  <c r="X3421" i="4"/>
  <c r="Y3421" i="4"/>
  <c r="Z3421" i="4"/>
  <c r="AA3421" i="4"/>
  <c r="S3422" i="4"/>
  <c r="T3422" i="4"/>
  <c r="U3422" i="4"/>
  <c r="V3422" i="4"/>
  <c r="W3422" i="4"/>
  <c r="X3422" i="4"/>
  <c r="Y3422" i="4"/>
  <c r="Z3422" i="4"/>
  <c r="AA3422" i="4"/>
  <c r="S3423" i="4"/>
  <c r="T3423" i="4"/>
  <c r="U3423" i="4"/>
  <c r="V3423" i="4"/>
  <c r="W3423" i="4"/>
  <c r="X3423" i="4"/>
  <c r="Y3423" i="4"/>
  <c r="Z3423" i="4"/>
  <c r="AA3423" i="4"/>
  <c r="S3424" i="4"/>
  <c r="T3424" i="4"/>
  <c r="U3424" i="4"/>
  <c r="V3424" i="4"/>
  <c r="W3424" i="4"/>
  <c r="X3424" i="4"/>
  <c r="Y3424" i="4"/>
  <c r="Z3424" i="4"/>
  <c r="AA3424" i="4"/>
  <c r="S3425" i="4"/>
  <c r="T3425" i="4"/>
  <c r="U3425" i="4"/>
  <c r="V3425" i="4"/>
  <c r="W3425" i="4"/>
  <c r="X3425" i="4"/>
  <c r="Y3425" i="4"/>
  <c r="Z3425" i="4"/>
  <c r="AA3425" i="4"/>
  <c r="S3426" i="4"/>
  <c r="T3426" i="4"/>
  <c r="U3426" i="4"/>
  <c r="V3426" i="4"/>
  <c r="W3426" i="4"/>
  <c r="X3426" i="4"/>
  <c r="Y3426" i="4"/>
  <c r="Z3426" i="4"/>
  <c r="AA3426" i="4"/>
  <c r="S3427" i="4"/>
  <c r="T3427" i="4"/>
  <c r="U3427" i="4"/>
  <c r="V3427" i="4"/>
  <c r="W3427" i="4"/>
  <c r="X3427" i="4"/>
  <c r="Y3427" i="4"/>
  <c r="Z3427" i="4"/>
  <c r="AA3427" i="4"/>
  <c r="S3428" i="4"/>
  <c r="T3428" i="4"/>
  <c r="U3428" i="4"/>
  <c r="V3428" i="4"/>
  <c r="W3428" i="4"/>
  <c r="X3428" i="4"/>
  <c r="Y3428" i="4"/>
  <c r="Z3428" i="4"/>
  <c r="AA3428" i="4"/>
  <c r="S3429" i="4"/>
  <c r="T3429" i="4"/>
  <c r="U3429" i="4"/>
  <c r="V3429" i="4"/>
  <c r="W3429" i="4"/>
  <c r="X3429" i="4"/>
  <c r="Y3429" i="4"/>
  <c r="Z3429" i="4"/>
  <c r="AA3429" i="4"/>
  <c r="S3430" i="4"/>
  <c r="T3430" i="4"/>
  <c r="U3430" i="4"/>
  <c r="V3430" i="4"/>
  <c r="W3430" i="4"/>
  <c r="X3430" i="4"/>
  <c r="Y3430" i="4"/>
  <c r="Z3430" i="4"/>
  <c r="AA3430" i="4"/>
  <c r="S3431" i="4"/>
  <c r="T3431" i="4"/>
  <c r="U3431" i="4"/>
  <c r="V3431" i="4"/>
  <c r="W3431" i="4"/>
  <c r="X3431" i="4"/>
  <c r="Y3431" i="4"/>
  <c r="Z3431" i="4"/>
  <c r="AA3431" i="4"/>
  <c r="S3432" i="4"/>
  <c r="T3432" i="4"/>
  <c r="U3432" i="4"/>
  <c r="V3432" i="4"/>
  <c r="W3432" i="4"/>
  <c r="X3432" i="4"/>
  <c r="Y3432" i="4"/>
  <c r="Z3432" i="4"/>
  <c r="AA3432" i="4"/>
  <c r="S3433" i="4"/>
  <c r="T3433" i="4"/>
  <c r="U3433" i="4"/>
  <c r="V3433" i="4"/>
  <c r="W3433" i="4"/>
  <c r="X3433" i="4"/>
  <c r="Y3433" i="4"/>
  <c r="Z3433" i="4"/>
  <c r="AA3433" i="4"/>
  <c r="S3434" i="4"/>
  <c r="T3434" i="4"/>
  <c r="U3434" i="4"/>
  <c r="V3434" i="4"/>
  <c r="W3434" i="4"/>
  <c r="X3434" i="4"/>
  <c r="Y3434" i="4"/>
  <c r="Z3434" i="4"/>
  <c r="AA3434" i="4"/>
  <c r="S3435" i="4"/>
  <c r="T3435" i="4"/>
  <c r="U3435" i="4"/>
  <c r="V3435" i="4"/>
  <c r="W3435" i="4"/>
  <c r="X3435" i="4"/>
  <c r="Y3435" i="4"/>
  <c r="Z3435" i="4"/>
  <c r="AA3435" i="4"/>
  <c r="S3436" i="4"/>
  <c r="T3436" i="4"/>
  <c r="U3436" i="4"/>
  <c r="V3436" i="4"/>
  <c r="W3436" i="4"/>
  <c r="X3436" i="4"/>
  <c r="Y3436" i="4"/>
  <c r="Z3436" i="4"/>
  <c r="AA3436" i="4"/>
  <c r="S3437" i="4"/>
  <c r="T3437" i="4"/>
  <c r="U3437" i="4"/>
  <c r="V3437" i="4"/>
  <c r="W3437" i="4"/>
  <c r="X3437" i="4"/>
  <c r="Y3437" i="4"/>
  <c r="Z3437" i="4"/>
  <c r="AA3437" i="4"/>
  <c r="S3438" i="4"/>
  <c r="T3438" i="4"/>
  <c r="U3438" i="4"/>
  <c r="V3438" i="4"/>
  <c r="W3438" i="4"/>
  <c r="X3438" i="4"/>
  <c r="Y3438" i="4"/>
  <c r="Z3438" i="4"/>
  <c r="AA3438" i="4"/>
  <c r="S3439" i="4"/>
  <c r="T3439" i="4"/>
  <c r="U3439" i="4"/>
  <c r="V3439" i="4"/>
  <c r="W3439" i="4"/>
  <c r="X3439" i="4"/>
  <c r="Y3439" i="4"/>
  <c r="Z3439" i="4"/>
  <c r="AA3439" i="4"/>
  <c r="S3440" i="4"/>
  <c r="T3440" i="4"/>
  <c r="U3440" i="4"/>
  <c r="V3440" i="4"/>
  <c r="W3440" i="4"/>
  <c r="X3440" i="4"/>
  <c r="Y3440" i="4"/>
  <c r="Z3440" i="4"/>
  <c r="AA3440" i="4"/>
  <c r="S3441" i="4"/>
  <c r="T3441" i="4"/>
  <c r="U3441" i="4"/>
  <c r="V3441" i="4"/>
  <c r="W3441" i="4"/>
  <c r="X3441" i="4"/>
  <c r="Y3441" i="4"/>
  <c r="Z3441" i="4"/>
  <c r="AA3441" i="4"/>
  <c r="S3442" i="4"/>
  <c r="T3442" i="4"/>
  <c r="U3442" i="4"/>
  <c r="V3442" i="4"/>
  <c r="W3442" i="4"/>
  <c r="X3442" i="4"/>
  <c r="Y3442" i="4"/>
  <c r="Z3442" i="4"/>
  <c r="AA3442" i="4"/>
  <c r="S3443" i="4"/>
  <c r="T3443" i="4"/>
  <c r="U3443" i="4"/>
  <c r="V3443" i="4"/>
  <c r="W3443" i="4"/>
  <c r="X3443" i="4"/>
  <c r="Y3443" i="4"/>
  <c r="Z3443" i="4"/>
  <c r="AA3443" i="4"/>
  <c r="S3444" i="4"/>
  <c r="T3444" i="4"/>
  <c r="U3444" i="4"/>
  <c r="V3444" i="4"/>
  <c r="W3444" i="4"/>
  <c r="X3444" i="4"/>
  <c r="Y3444" i="4"/>
  <c r="Z3444" i="4"/>
  <c r="AA3444" i="4"/>
  <c r="S3445" i="4"/>
  <c r="T3445" i="4"/>
  <c r="U3445" i="4"/>
  <c r="V3445" i="4"/>
  <c r="W3445" i="4"/>
  <c r="X3445" i="4"/>
  <c r="Y3445" i="4"/>
  <c r="Z3445" i="4"/>
  <c r="AA3445" i="4"/>
  <c r="S3446" i="4"/>
  <c r="T3446" i="4"/>
  <c r="U3446" i="4"/>
  <c r="V3446" i="4"/>
  <c r="W3446" i="4"/>
  <c r="X3446" i="4"/>
  <c r="Y3446" i="4"/>
  <c r="Z3446" i="4"/>
  <c r="AA3446" i="4"/>
  <c r="S3447" i="4"/>
  <c r="T3447" i="4"/>
  <c r="U3447" i="4"/>
  <c r="V3447" i="4"/>
  <c r="W3447" i="4"/>
  <c r="X3447" i="4"/>
  <c r="Y3447" i="4"/>
  <c r="Z3447" i="4"/>
  <c r="AA3447" i="4"/>
  <c r="S3448" i="4"/>
  <c r="T3448" i="4"/>
  <c r="U3448" i="4"/>
  <c r="V3448" i="4"/>
  <c r="W3448" i="4"/>
  <c r="X3448" i="4"/>
  <c r="Y3448" i="4"/>
  <c r="Z3448" i="4"/>
  <c r="AA3448" i="4"/>
  <c r="S3449" i="4"/>
  <c r="T3449" i="4"/>
  <c r="U3449" i="4"/>
  <c r="V3449" i="4"/>
  <c r="W3449" i="4"/>
  <c r="X3449" i="4"/>
  <c r="Y3449" i="4"/>
  <c r="Z3449" i="4"/>
  <c r="AA3449" i="4"/>
  <c r="S3450" i="4"/>
  <c r="T3450" i="4"/>
  <c r="U3450" i="4"/>
  <c r="V3450" i="4"/>
  <c r="W3450" i="4"/>
  <c r="X3450" i="4"/>
  <c r="Y3450" i="4"/>
  <c r="Z3450" i="4"/>
  <c r="AA3450" i="4"/>
  <c r="S3451" i="4"/>
  <c r="T3451" i="4"/>
  <c r="U3451" i="4"/>
  <c r="V3451" i="4"/>
  <c r="W3451" i="4"/>
  <c r="X3451" i="4"/>
  <c r="Y3451" i="4"/>
  <c r="Z3451" i="4"/>
  <c r="AA3451" i="4"/>
  <c r="S3452" i="4"/>
  <c r="T3452" i="4"/>
  <c r="U3452" i="4"/>
  <c r="V3452" i="4"/>
  <c r="W3452" i="4"/>
  <c r="X3452" i="4"/>
  <c r="Y3452" i="4"/>
  <c r="Z3452" i="4"/>
  <c r="AA3452" i="4"/>
  <c r="S3453" i="4"/>
  <c r="T3453" i="4"/>
  <c r="U3453" i="4"/>
  <c r="V3453" i="4"/>
  <c r="W3453" i="4"/>
  <c r="X3453" i="4"/>
  <c r="Y3453" i="4"/>
  <c r="Z3453" i="4"/>
  <c r="AA3453" i="4"/>
  <c r="S3454" i="4"/>
  <c r="T3454" i="4"/>
  <c r="U3454" i="4"/>
  <c r="V3454" i="4"/>
  <c r="W3454" i="4"/>
  <c r="X3454" i="4"/>
  <c r="Y3454" i="4"/>
  <c r="Z3454" i="4"/>
  <c r="AA3454" i="4"/>
  <c r="S3455" i="4"/>
  <c r="T3455" i="4"/>
  <c r="U3455" i="4"/>
  <c r="V3455" i="4"/>
  <c r="W3455" i="4"/>
  <c r="X3455" i="4"/>
  <c r="Y3455" i="4"/>
  <c r="Z3455" i="4"/>
  <c r="AA3455" i="4"/>
  <c r="S3456" i="4"/>
  <c r="T3456" i="4"/>
  <c r="U3456" i="4"/>
  <c r="V3456" i="4"/>
  <c r="W3456" i="4"/>
  <c r="X3456" i="4"/>
  <c r="Y3456" i="4"/>
  <c r="Z3456" i="4"/>
  <c r="AA3456" i="4"/>
  <c r="S3457" i="4"/>
  <c r="T3457" i="4"/>
  <c r="U3457" i="4"/>
  <c r="V3457" i="4"/>
  <c r="W3457" i="4"/>
  <c r="X3457" i="4"/>
  <c r="Y3457" i="4"/>
  <c r="Z3457" i="4"/>
  <c r="AA3457" i="4"/>
  <c r="S3458" i="4"/>
  <c r="T3458" i="4"/>
  <c r="U3458" i="4"/>
  <c r="V3458" i="4"/>
  <c r="W3458" i="4"/>
  <c r="X3458" i="4"/>
  <c r="Y3458" i="4"/>
  <c r="Z3458" i="4"/>
  <c r="AA3458" i="4"/>
  <c r="S3459" i="4"/>
  <c r="T3459" i="4"/>
  <c r="U3459" i="4"/>
  <c r="V3459" i="4"/>
  <c r="W3459" i="4"/>
  <c r="X3459" i="4"/>
  <c r="Y3459" i="4"/>
  <c r="Z3459" i="4"/>
  <c r="AA3459" i="4"/>
  <c r="S3460" i="4"/>
  <c r="T3460" i="4"/>
  <c r="U3460" i="4"/>
  <c r="V3460" i="4"/>
  <c r="W3460" i="4"/>
  <c r="X3460" i="4"/>
  <c r="Y3460" i="4"/>
  <c r="Z3460" i="4"/>
  <c r="AA3460" i="4"/>
  <c r="S3461" i="4"/>
  <c r="T3461" i="4"/>
  <c r="U3461" i="4"/>
  <c r="V3461" i="4"/>
  <c r="W3461" i="4"/>
  <c r="X3461" i="4"/>
  <c r="Y3461" i="4"/>
  <c r="Z3461" i="4"/>
  <c r="AA3461" i="4"/>
  <c r="S3462" i="4"/>
  <c r="T3462" i="4"/>
  <c r="U3462" i="4"/>
  <c r="V3462" i="4"/>
  <c r="W3462" i="4"/>
  <c r="X3462" i="4"/>
  <c r="Y3462" i="4"/>
  <c r="Z3462" i="4"/>
  <c r="AA3462" i="4"/>
  <c r="S3463" i="4"/>
  <c r="T3463" i="4"/>
  <c r="U3463" i="4"/>
  <c r="V3463" i="4"/>
  <c r="W3463" i="4"/>
  <c r="X3463" i="4"/>
  <c r="Y3463" i="4"/>
  <c r="Z3463" i="4"/>
  <c r="AA3463" i="4"/>
  <c r="S3464" i="4"/>
  <c r="T3464" i="4"/>
  <c r="U3464" i="4"/>
  <c r="V3464" i="4"/>
  <c r="W3464" i="4"/>
  <c r="X3464" i="4"/>
  <c r="Y3464" i="4"/>
  <c r="Z3464" i="4"/>
  <c r="AA3464" i="4"/>
  <c r="S3465" i="4"/>
  <c r="T3465" i="4"/>
  <c r="U3465" i="4"/>
  <c r="V3465" i="4"/>
  <c r="W3465" i="4"/>
  <c r="X3465" i="4"/>
  <c r="Y3465" i="4"/>
  <c r="Z3465" i="4"/>
  <c r="AA3465" i="4"/>
  <c r="S3466" i="4"/>
  <c r="T3466" i="4"/>
  <c r="U3466" i="4"/>
  <c r="V3466" i="4"/>
  <c r="W3466" i="4"/>
  <c r="X3466" i="4"/>
  <c r="Y3466" i="4"/>
  <c r="Z3466" i="4"/>
  <c r="AA3466" i="4"/>
  <c r="S3467" i="4"/>
  <c r="T3467" i="4"/>
  <c r="U3467" i="4"/>
  <c r="V3467" i="4"/>
  <c r="W3467" i="4"/>
  <c r="X3467" i="4"/>
  <c r="Y3467" i="4"/>
  <c r="Z3467" i="4"/>
  <c r="AA3467" i="4"/>
  <c r="S3468" i="4"/>
  <c r="T3468" i="4"/>
  <c r="U3468" i="4"/>
  <c r="V3468" i="4"/>
  <c r="W3468" i="4"/>
  <c r="X3468" i="4"/>
  <c r="Y3468" i="4"/>
  <c r="Z3468" i="4"/>
  <c r="AA3468" i="4"/>
  <c r="S3469" i="4"/>
  <c r="T3469" i="4"/>
  <c r="U3469" i="4"/>
  <c r="V3469" i="4"/>
  <c r="W3469" i="4"/>
  <c r="X3469" i="4"/>
  <c r="Y3469" i="4"/>
  <c r="Z3469" i="4"/>
  <c r="AA3469" i="4"/>
  <c r="S3470" i="4"/>
  <c r="T3470" i="4"/>
  <c r="U3470" i="4"/>
  <c r="V3470" i="4"/>
  <c r="W3470" i="4"/>
  <c r="X3470" i="4"/>
  <c r="Y3470" i="4"/>
  <c r="Z3470" i="4"/>
  <c r="AA3470" i="4"/>
  <c r="S3471" i="4"/>
  <c r="T3471" i="4"/>
  <c r="U3471" i="4"/>
  <c r="V3471" i="4"/>
  <c r="W3471" i="4"/>
  <c r="X3471" i="4"/>
  <c r="Y3471" i="4"/>
  <c r="Z3471" i="4"/>
  <c r="AA3471" i="4"/>
  <c r="S3472" i="4"/>
  <c r="T3472" i="4"/>
  <c r="U3472" i="4"/>
  <c r="V3472" i="4"/>
  <c r="W3472" i="4"/>
  <c r="X3472" i="4"/>
  <c r="Y3472" i="4"/>
  <c r="Z3472" i="4"/>
  <c r="AA3472" i="4"/>
  <c r="S3473" i="4"/>
  <c r="T3473" i="4"/>
  <c r="U3473" i="4"/>
  <c r="V3473" i="4"/>
  <c r="W3473" i="4"/>
  <c r="X3473" i="4"/>
  <c r="Y3473" i="4"/>
  <c r="Z3473" i="4"/>
  <c r="AA3473" i="4"/>
  <c r="S3474" i="4"/>
  <c r="T3474" i="4"/>
  <c r="U3474" i="4"/>
  <c r="V3474" i="4"/>
  <c r="W3474" i="4"/>
  <c r="X3474" i="4"/>
  <c r="Y3474" i="4"/>
  <c r="Z3474" i="4"/>
  <c r="AA3474" i="4"/>
  <c r="S3475" i="4"/>
  <c r="T3475" i="4"/>
  <c r="U3475" i="4"/>
  <c r="V3475" i="4"/>
  <c r="W3475" i="4"/>
  <c r="X3475" i="4"/>
  <c r="Y3475" i="4"/>
  <c r="Z3475" i="4"/>
  <c r="AA3475" i="4"/>
  <c r="S3476" i="4"/>
  <c r="T3476" i="4"/>
  <c r="U3476" i="4"/>
  <c r="V3476" i="4"/>
  <c r="W3476" i="4"/>
  <c r="X3476" i="4"/>
  <c r="Y3476" i="4"/>
  <c r="Z3476" i="4"/>
  <c r="AA3476" i="4"/>
  <c r="S3477" i="4"/>
  <c r="T3477" i="4"/>
  <c r="U3477" i="4"/>
  <c r="V3477" i="4"/>
  <c r="W3477" i="4"/>
  <c r="X3477" i="4"/>
  <c r="Y3477" i="4"/>
  <c r="Z3477" i="4"/>
  <c r="AA3477" i="4"/>
  <c r="S3478" i="4"/>
  <c r="T3478" i="4"/>
  <c r="U3478" i="4"/>
  <c r="V3478" i="4"/>
  <c r="W3478" i="4"/>
  <c r="X3478" i="4"/>
  <c r="Y3478" i="4"/>
  <c r="Z3478" i="4"/>
  <c r="AA3478" i="4"/>
  <c r="S3479" i="4"/>
  <c r="T3479" i="4"/>
  <c r="U3479" i="4"/>
  <c r="V3479" i="4"/>
  <c r="W3479" i="4"/>
  <c r="X3479" i="4"/>
  <c r="Y3479" i="4"/>
  <c r="Z3479" i="4"/>
  <c r="AA3479" i="4"/>
  <c r="S3480" i="4"/>
  <c r="T3480" i="4"/>
  <c r="U3480" i="4"/>
  <c r="V3480" i="4"/>
  <c r="W3480" i="4"/>
  <c r="X3480" i="4"/>
  <c r="Y3480" i="4"/>
  <c r="Z3480" i="4"/>
  <c r="AA3480" i="4"/>
  <c r="S3481" i="4"/>
  <c r="T3481" i="4"/>
  <c r="U3481" i="4"/>
  <c r="V3481" i="4"/>
  <c r="W3481" i="4"/>
  <c r="X3481" i="4"/>
  <c r="Y3481" i="4"/>
  <c r="Z3481" i="4"/>
  <c r="AA3481" i="4"/>
  <c r="S3482" i="4"/>
  <c r="T3482" i="4"/>
  <c r="U3482" i="4"/>
  <c r="V3482" i="4"/>
  <c r="W3482" i="4"/>
  <c r="X3482" i="4"/>
  <c r="Y3482" i="4"/>
  <c r="Z3482" i="4"/>
  <c r="AA3482" i="4"/>
  <c r="S3483" i="4"/>
  <c r="T3483" i="4"/>
  <c r="U3483" i="4"/>
  <c r="V3483" i="4"/>
  <c r="W3483" i="4"/>
  <c r="X3483" i="4"/>
  <c r="Y3483" i="4"/>
  <c r="Z3483" i="4"/>
  <c r="AA3483" i="4"/>
  <c r="S3484" i="4"/>
  <c r="T3484" i="4"/>
  <c r="U3484" i="4"/>
  <c r="V3484" i="4"/>
  <c r="W3484" i="4"/>
  <c r="X3484" i="4"/>
  <c r="Y3484" i="4"/>
  <c r="Z3484" i="4"/>
  <c r="AA3484" i="4"/>
  <c r="S3485" i="4"/>
  <c r="T3485" i="4"/>
  <c r="U3485" i="4"/>
  <c r="V3485" i="4"/>
  <c r="W3485" i="4"/>
  <c r="X3485" i="4"/>
  <c r="Y3485" i="4"/>
  <c r="Z3485" i="4"/>
  <c r="AA3485" i="4"/>
  <c r="S3486" i="4"/>
  <c r="T3486" i="4"/>
  <c r="U3486" i="4"/>
  <c r="V3486" i="4"/>
  <c r="W3486" i="4"/>
  <c r="X3486" i="4"/>
  <c r="Y3486" i="4"/>
  <c r="Z3486" i="4"/>
  <c r="AA3486" i="4"/>
  <c r="S3487" i="4"/>
  <c r="T3487" i="4"/>
  <c r="U3487" i="4"/>
  <c r="V3487" i="4"/>
  <c r="W3487" i="4"/>
  <c r="X3487" i="4"/>
  <c r="Y3487" i="4"/>
  <c r="Z3487" i="4"/>
  <c r="AA3487" i="4"/>
  <c r="S3488" i="4"/>
  <c r="T3488" i="4"/>
  <c r="U3488" i="4"/>
  <c r="V3488" i="4"/>
  <c r="W3488" i="4"/>
  <c r="X3488" i="4"/>
  <c r="Y3488" i="4"/>
  <c r="Z3488" i="4"/>
  <c r="AA3488" i="4"/>
  <c r="S3489" i="4"/>
  <c r="T3489" i="4"/>
  <c r="U3489" i="4"/>
  <c r="V3489" i="4"/>
  <c r="W3489" i="4"/>
  <c r="X3489" i="4"/>
  <c r="Y3489" i="4"/>
  <c r="Z3489" i="4"/>
  <c r="AA3489" i="4"/>
  <c r="S3490" i="4"/>
  <c r="T3490" i="4"/>
  <c r="U3490" i="4"/>
  <c r="V3490" i="4"/>
  <c r="W3490" i="4"/>
  <c r="X3490" i="4"/>
  <c r="Y3490" i="4"/>
  <c r="Z3490" i="4"/>
  <c r="AA3490" i="4"/>
  <c r="S3491" i="4"/>
  <c r="T3491" i="4"/>
  <c r="U3491" i="4"/>
  <c r="V3491" i="4"/>
  <c r="W3491" i="4"/>
  <c r="X3491" i="4"/>
  <c r="Y3491" i="4"/>
  <c r="Z3491" i="4"/>
  <c r="AA3491" i="4"/>
  <c r="S3492" i="4"/>
  <c r="T3492" i="4"/>
  <c r="U3492" i="4"/>
  <c r="V3492" i="4"/>
  <c r="W3492" i="4"/>
  <c r="X3492" i="4"/>
  <c r="Y3492" i="4"/>
  <c r="Z3492" i="4"/>
  <c r="AA3492" i="4"/>
  <c r="S3493" i="4"/>
  <c r="T3493" i="4"/>
  <c r="U3493" i="4"/>
  <c r="V3493" i="4"/>
  <c r="W3493" i="4"/>
  <c r="X3493" i="4"/>
  <c r="Y3493" i="4"/>
  <c r="Z3493" i="4"/>
  <c r="AA3493" i="4"/>
  <c r="S3494" i="4"/>
  <c r="T3494" i="4"/>
  <c r="U3494" i="4"/>
  <c r="V3494" i="4"/>
  <c r="W3494" i="4"/>
  <c r="X3494" i="4"/>
  <c r="Y3494" i="4"/>
  <c r="Z3494" i="4"/>
  <c r="AA3494" i="4"/>
  <c r="S3495" i="4"/>
  <c r="T3495" i="4"/>
  <c r="U3495" i="4"/>
  <c r="V3495" i="4"/>
  <c r="W3495" i="4"/>
  <c r="X3495" i="4"/>
  <c r="Y3495" i="4"/>
  <c r="Z3495" i="4"/>
  <c r="AA3495" i="4"/>
  <c r="S3496" i="4"/>
  <c r="T3496" i="4"/>
  <c r="U3496" i="4"/>
  <c r="V3496" i="4"/>
  <c r="W3496" i="4"/>
  <c r="X3496" i="4"/>
  <c r="Y3496" i="4"/>
  <c r="Z3496" i="4"/>
  <c r="AA3496" i="4"/>
  <c r="S3497" i="4"/>
  <c r="T3497" i="4"/>
  <c r="U3497" i="4"/>
  <c r="V3497" i="4"/>
  <c r="W3497" i="4"/>
  <c r="X3497" i="4"/>
  <c r="Y3497" i="4"/>
  <c r="Z3497" i="4"/>
  <c r="AA3497" i="4"/>
  <c r="S3498" i="4"/>
  <c r="T3498" i="4"/>
  <c r="U3498" i="4"/>
  <c r="V3498" i="4"/>
  <c r="W3498" i="4"/>
  <c r="X3498" i="4"/>
  <c r="Y3498" i="4"/>
  <c r="Z3498" i="4"/>
  <c r="AA3498" i="4"/>
  <c r="S3499" i="4"/>
  <c r="T3499" i="4"/>
  <c r="U3499" i="4"/>
  <c r="V3499" i="4"/>
  <c r="W3499" i="4"/>
  <c r="X3499" i="4"/>
  <c r="Y3499" i="4"/>
  <c r="Z3499" i="4"/>
  <c r="AA3499" i="4"/>
  <c r="S3500" i="4"/>
  <c r="T3500" i="4"/>
  <c r="U3500" i="4"/>
  <c r="V3500" i="4"/>
  <c r="W3500" i="4"/>
  <c r="X3500" i="4"/>
  <c r="Y3500" i="4"/>
  <c r="Z3500" i="4"/>
  <c r="AA3500" i="4"/>
  <c r="S3501" i="4"/>
  <c r="T3501" i="4"/>
  <c r="U3501" i="4"/>
  <c r="V3501" i="4"/>
  <c r="W3501" i="4"/>
  <c r="X3501" i="4"/>
  <c r="Y3501" i="4"/>
  <c r="Z3501" i="4"/>
  <c r="AA3501" i="4"/>
  <c r="S3502" i="4"/>
  <c r="T3502" i="4"/>
  <c r="U3502" i="4"/>
  <c r="V3502" i="4"/>
  <c r="W3502" i="4"/>
  <c r="X3502" i="4"/>
  <c r="Y3502" i="4"/>
  <c r="Z3502" i="4"/>
  <c r="AA3502" i="4"/>
  <c r="S3503" i="4"/>
  <c r="T3503" i="4"/>
  <c r="U3503" i="4"/>
  <c r="V3503" i="4"/>
  <c r="W3503" i="4"/>
  <c r="X3503" i="4"/>
  <c r="Y3503" i="4"/>
  <c r="Z3503" i="4"/>
  <c r="AA3503" i="4"/>
  <c r="S3504" i="4"/>
  <c r="T3504" i="4"/>
  <c r="U3504" i="4"/>
  <c r="V3504" i="4"/>
  <c r="W3504" i="4"/>
  <c r="X3504" i="4"/>
  <c r="Y3504" i="4"/>
  <c r="Z3504" i="4"/>
  <c r="AA3504" i="4"/>
  <c r="S3505" i="4"/>
  <c r="T3505" i="4"/>
  <c r="U3505" i="4"/>
  <c r="V3505" i="4"/>
  <c r="W3505" i="4"/>
  <c r="X3505" i="4"/>
  <c r="Y3505" i="4"/>
  <c r="Z3505" i="4"/>
  <c r="AA3505" i="4"/>
  <c r="S3506" i="4"/>
  <c r="T3506" i="4"/>
  <c r="U3506" i="4"/>
  <c r="V3506" i="4"/>
  <c r="W3506" i="4"/>
  <c r="X3506" i="4"/>
  <c r="Y3506" i="4"/>
  <c r="Z3506" i="4"/>
  <c r="AA3506" i="4"/>
  <c r="S3507" i="4"/>
  <c r="T3507" i="4"/>
  <c r="U3507" i="4"/>
  <c r="V3507" i="4"/>
  <c r="W3507" i="4"/>
  <c r="X3507" i="4"/>
  <c r="Y3507" i="4"/>
  <c r="Z3507" i="4"/>
  <c r="AA3507" i="4"/>
  <c r="S3508" i="4"/>
  <c r="T3508" i="4"/>
  <c r="U3508" i="4"/>
  <c r="V3508" i="4"/>
  <c r="W3508" i="4"/>
  <c r="X3508" i="4"/>
  <c r="Y3508" i="4"/>
  <c r="Z3508" i="4"/>
  <c r="AA3508" i="4"/>
  <c r="S3509" i="4"/>
  <c r="T3509" i="4"/>
  <c r="U3509" i="4"/>
  <c r="V3509" i="4"/>
  <c r="W3509" i="4"/>
  <c r="X3509" i="4"/>
  <c r="Y3509" i="4"/>
  <c r="Z3509" i="4"/>
  <c r="AA3509" i="4"/>
  <c r="S3510" i="4"/>
  <c r="T3510" i="4"/>
  <c r="U3510" i="4"/>
  <c r="V3510" i="4"/>
  <c r="W3510" i="4"/>
  <c r="X3510" i="4"/>
  <c r="Y3510" i="4"/>
  <c r="Z3510" i="4"/>
  <c r="AA3510" i="4"/>
  <c r="S3511" i="4"/>
  <c r="T3511" i="4"/>
  <c r="U3511" i="4"/>
  <c r="V3511" i="4"/>
  <c r="W3511" i="4"/>
  <c r="X3511" i="4"/>
  <c r="Y3511" i="4"/>
  <c r="Z3511" i="4"/>
  <c r="AA3511" i="4"/>
  <c r="S3512" i="4"/>
  <c r="T3512" i="4"/>
  <c r="U3512" i="4"/>
  <c r="V3512" i="4"/>
  <c r="W3512" i="4"/>
  <c r="X3512" i="4"/>
  <c r="Y3512" i="4"/>
  <c r="Z3512" i="4"/>
  <c r="AA3512" i="4"/>
  <c r="S3513" i="4"/>
  <c r="T3513" i="4"/>
  <c r="U3513" i="4"/>
  <c r="V3513" i="4"/>
  <c r="W3513" i="4"/>
  <c r="X3513" i="4"/>
  <c r="Y3513" i="4"/>
  <c r="Z3513" i="4"/>
  <c r="AA3513" i="4"/>
  <c r="S3514" i="4"/>
  <c r="T3514" i="4"/>
  <c r="U3514" i="4"/>
  <c r="V3514" i="4"/>
  <c r="W3514" i="4"/>
  <c r="X3514" i="4"/>
  <c r="Y3514" i="4"/>
  <c r="Z3514" i="4"/>
  <c r="AA3514" i="4"/>
  <c r="S3515" i="4"/>
  <c r="T3515" i="4"/>
  <c r="U3515" i="4"/>
  <c r="V3515" i="4"/>
  <c r="W3515" i="4"/>
  <c r="X3515" i="4"/>
  <c r="Y3515" i="4"/>
  <c r="Z3515" i="4"/>
  <c r="AA3515" i="4"/>
  <c r="S3516" i="4"/>
  <c r="T3516" i="4"/>
  <c r="U3516" i="4"/>
  <c r="V3516" i="4"/>
  <c r="W3516" i="4"/>
  <c r="X3516" i="4"/>
  <c r="Y3516" i="4"/>
  <c r="Z3516" i="4"/>
  <c r="AA3516" i="4"/>
  <c r="S3517" i="4"/>
  <c r="T3517" i="4"/>
  <c r="U3517" i="4"/>
  <c r="V3517" i="4"/>
  <c r="W3517" i="4"/>
  <c r="X3517" i="4"/>
  <c r="Y3517" i="4"/>
  <c r="Z3517" i="4"/>
  <c r="AA3517" i="4"/>
  <c r="S3518" i="4"/>
  <c r="T3518" i="4"/>
  <c r="U3518" i="4"/>
  <c r="V3518" i="4"/>
  <c r="W3518" i="4"/>
  <c r="X3518" i="4"/>
  <c r="Y3518" i="4"/>
  <c r="Z3518" i="4"/>
  <c r="AA3518" i="4"/>
  <c r="S3519" i="4"/>
  <c r="T3519" i="4"/>
  <c r="U3519" i="4"/>
  <c r="V3519" i="4"/>
  <c r="W3519" i="4"/>
  <c r="X3519" i="4"/>
  <c r="Y3519" i="4"/>
  <c r="Z3519" i="4"/>
  <c r="AA3519" i="4"/>
  <c r="S3520" i="4"/>
  <c r="T3520" i="4"/>
  <c r="U3520" i="4"/>
  <c r="V3520" i="4"/>
  <c r="W3520" i="4"/>
  <c r="X3520" i="4"/>
  <c r="Y3520" i="4"/>
  <c r="Z3520" i="4"/>
  <c r="AA3520" i="4"/>
  <c r="S3521" i="4"/>
  <c r="T3521" i="4"/>
  <c r="U3521" i="4"/>
  <c r="V3521" i="4"/>
  <c r="W3521" i="4"/>
  <c r="X3521" i="4"/>
  <c r="Y3521" i="4"/>
  <c r="Z3521" i="4"/>
  <c r="AA3521" i="4"/>
  <c r="S3522" i="4"/>
  <c r="T3522" i="4"/>
  <c r="U3522" i="4"/>
  <c r="V3522" i="4"/>
  <c r="W3522" i="4"/>
  <c r="X3522" i="4"/>
  <c r="Y3522" i="4"/>
  <c r="Z3522" i="4"/>
  <c r="AA3522" i="4"/>
  <c r="S3523" i="4"/>
  <c r="T3523" i="4"/>
  <c r="U3523" i="4"/>
  <c r="V3523" i="4"/>
  <c r="W3523" i="4"/>
  <c r="X3523" i="4"/>
  <c r="Y3523" i="4"/>
  <c r="Z3523" i="4"/>
  <c r="AA3523" i="4"/>
  <c r="S3524" i="4"/>
  <c r="T3524" i="4"/>
  <c r="U3524" i="4"/>
  <c r="V3524" i="4"/>
  <c r="W3524" i="4"/>
  <c r="X3524" i="4"/>
  <c r="Y3524" i="4"/>
  <c r="Z3524" i="4"/>
  <c r="AA3524" i="4"/>
  <c r="S3525" i="4"/>
  <c r="T3525" i="4"/>
  <c r="U3525" i="4"/>
  <c r="V3525" i="4"/>
  <c r="W3525" i="4"/>
  <c r="X3525" i="4"/>
  <c r="Y3525" i="4"/>
  <c r="Z3525" i="4"/>
  <c r="AA3525" i="4"/>
  <c r="S3526" i="4"/>
  <c r="T3526" i="4"/>
  <c r="U3526" i="4"/>
  <c r="V3526" i="4"/>
  <c r="W3526" i="4"/>
  <c r="X3526" i="4"/>
  <c r="Y3526" i="4"/>
  <c r="Z3526" i="4"/>
  <c r="AA3526" i="4"/>
  <c r="S3527" i="4"/>
  <c r="T3527" i="4"/>
  <c r="U3527" i="4"/>
  <c r="V3527" i="4"/>
  <c r="W3527" i="4"/>
  <c r="X3527" i="4"/>
  <c r="Y3527" i="4"/>
  <c r="Z3527" i="4"/>
  <c r="AA3527" i="4"/>
  <c r="S3528" i="4"/>
  <c r="T3528" i="4"/>
  <c r="U3528" i="4"/>
  <c r="V3528" i="4"/>
  <c r="W3528" i="4"/>
  <c r="X3528" i="4"/>
  <c r="Y3528" i="4"/>
  <c r="Z3528" i="4"/>
  <c r="AA3528" i="4"/>
  <c r="S3529" i="4"/>
  <c r="T3529" i="4"/>
  <c r="U3529" i="4"/>
  <c r="V3529" i="4"/>
  <c r="W3529" i="4"/>
  <c r="X3529" i="4"/>
  <c r="Y3529" i="4"/>
  <c r="Z3529" i="4"/>
  <c r="AA3529" i="4"/>
  <c r="S3530" i="4"/>
  <c r="T3530" i="4"/>
  <c r="U3530" i="4"/>
  <c r="V3530" i="4"/>
  <c r="W3530" i="4"/>
  <c r="X3530" i="4"/>
  <c r="Y3530" i="4"/>
  <c r="Z3530" i="4"/>
  <c r="AA3530" i="4"/>
  <c r="S3531" i="4"/>
  <c r="T3531" i="4"/>
  <c r="U3531" i="4"/>
  <c r="V3531" i="4"/>
  <c r="W3531" i="4"/>
  <c r="X3531" i="4"/>
  <c r="Y3531" i="4"/>
  <c r="Z3531" i="4"/>
  <c r="AA3531" i="4"/>
  <c r="S3532" i="4"/>
  <c r="T3532" i="4"/>
  <c r="U3532" i="4"/>
  <c r="V3532" i="4"/>
  <c r="W3532" i="4"/>
  <c r="X3532" i="4"/>
  <c r="Y3532" i="4"/>
  <c r="Z3532" i="4"/>
  <c r="AA3532" i="4"/>
  <c r="S3533" i="4"/>
  <c r="T3533" i="4"/>
  <c r="U3533" i="4"/>
  <c r="V3533" i="4"/>
  <c r="W3533" i="4"/>
  <c r="X3533" i="4"/>
  <c r="Y3533" i="4"/>
  <c r="Z3533" i="4"/>
  <c r="AA3533" i="4"/>
  <c r="S3534" i="4"/>
  <c r="T3534" i="4"/>
  <c r="U3534" i="4"/>
  <c r="V3534" i="4"/>
  <c r="W3534" i="4"/>
  <c r="X3534" i="4"/>
  <c r="Y3534" i="4"/>
  <c r="Z3534" i="4"/>
  <c r="AA3534" i="4"/>
  <c r="S3535" i="4"/>
  <c r="T3535" i="4"/>
  <c r="U3535" i="4"/>
  <c r="V3535" i="4"/>
  <c r="W3535" i="4"/>
  <c r="X3535" i="4"/>
  <c r="Y3535" i="4"/>
  <c r="Z3535" i="4"/>
  <c r="AA3535" i="4"/>
  <c r="S3536" i="4"/>
  <c r="T3536" i="4"/>
  <c r="U3536" i="4"/>
  <c r="V3536" i="4"/>
  <c r="W3536" i="4"/>
  <c r="X3536" i="4"/>
  <c r="Y3536" i="4"/>
  <c r="Z3536" i="4"/>
  <c r="AA3536" i="4"/>
  <c r="S3537" i="4"/>
  <c r="T3537" i="4"/>
  <c r="U3537" i="4"/>
  <c r="V3537" i="4"/>
  <c r="W3537" i="4"/>
  <c r="X3537" i="4"/>
  <c r="Y3537" i="4"/>
  <c r="Z3537" i="4"/>
  <c r="AA3537" i="4"/>
  <c r="S3538" i="4"/>
  <c r="T3538" i="4"/>
  <c r="U3538" i="4"/>
  <c r="V3538" i="4"/>
  <c r="W3538" i="4"/>
  <c r="X3538" i="4"/>
  <c r="Y3538" i="4"/>
  <c r="Z3538" i="4"/>
  <c r="AA3538" i="4"/>
  <c r="S3539" i="4"/>
  <c r="T3539" i="4"/>
  <c r="U3539" i="4"/>
  <c r="V3539" i="4"/>
  <c r="W3539" i="4"/>
  <c r="X3539" i="4"/>
  <c r="Y3539" i="4"/>
  <c r="Z3539" i="4"/>
  <c r="AA3539" i="4"/>
  <c r="S3540" i="4"/>
  <c r="T3540" i="4"/>
  <c r="U3540" i="4"/>
  <c r="V3540" i="4"/>
  <c r="W3540" i="4"/>
  <c r="X3540" i="4"/>
  <c r="Y3540" i="4"/>
  <c r="Z3540" i="4"/>
  <c r="AA3540" i="4"/>
  <c r="S3541" i="4"/>
  <c r="T3541" i="4"/>
  <c r="U3541" i="4"/>
  <c r="V3541" i="4"/>
  <c r="W3541" i="4"/>
  <c r="X3541" i="4"/>
  <c r="Y3541" i="4"/>
  <c r="Z3541" i="4"/>
  <c r="AA3541" i="4"/>
  <c r="S3542" i="4"/>
  <c r="T3542" i="4"/>
  <c r="U3542" i="4"/>
  <c r="V3542" i="4"/>
  <c r="W3542" i="4"/>
  <c r="X3542" i="4"/>
  <c r="Y3542" i="4"/>
  <c r="Z3542" i="4"/>
  <c r="AA3542" i="4"/>
  <c r="S3543" i="4"/>
  <c r="T3543" i="4"/>
  <c r="U3543" i="4"/>
  <c r="V3543" i="4"/>
  <c r="W3543" i="4"/>
  <c r="X3543" i="4"/>
  <c r="Y3543" i="4"/>
  <c r="Z3543" i="4"/>
  <c r="AA3543" i="4"/>
  <c r="S3544" i="4"/>
  <c r="T3544" i="4"/>
  <c r="U3544" i="4"/>
  <c r="V3544" i="4"/>
  <c r="W3544" i="4"/>
  <c r="X3544" i="4"/>
  <c r="Y3544" i="4"/>
  <c r="Z3544" i="4"/>
  <c r="AA3544" i="4"/>
  <c r="S3545" i="4"/>
  <c r="T3545" i="4"/>
  <c r="U3545" i="4"/>
  <c r="V3545" i="4"/>
  <c r="W3545" i="4"/>
  <c r="X3545" i="4"/>
  <c r="Y3545" i="4"/>
  <c r="Z3545" i="4"/>
  <c r="AA3545" i="4"/>
  <c r="S3546" i="4"/>
  <c r="T3546" i="4"/>
  <c r="U3546" i="4"/>
  <c r="V3546" i="4"/>
  <c r="W3546" i="4"/>
  <c r="X3546" i="4"/>
  <c r="Y3546" i="4"/>
  <c r="Z3546" i="4"/>
  <c r="AA3546" i="4"/>
  <c r="S3547" i="4"/>
  <c r="T3547" i="4"/>
  <c r="U3547" i="4"/>
  <c r="V3547" i="4"/>
  <c r="W3547" i="4"/>
  <c r="X3547" i="4"/>
  <c r="Y3547" i="4"/>
  <c r="Z3547" i="4"/>
  <c r="AA3547" i="4"/>
  <c r="S3548" i="4"/>
  <c r="T3548" i="4"/>
  <c r="U3548" i="4"/>
  <c r="V3548" i="4"/>
  <c r="W3548" i="4"/>
  <c r="X3548" i="4"/>
  <c r="Y3548" i="4"/>
  <c r="Z3548" i="4"/>
  <c r="AA3548" i="4"/>
  <c r="S3549" i="4"/>
  <c r="T3549" i="4"/>
  <c r="U3549" i="4"/>
  <c r="V3549" i="4"/>
  <c r="W3549" i="4"/>
  <c r="X3549" i="4"/>
  <c r="Y3549" i="4"/>
  <c r="Z3549" i="4"/>
  <c r="AA3549" i="4"/>
  <c r="S3550" i="4"/>
  <c r="T3550" i="4"/>
  <c r="U3550" i="4"/>
  <c r="V3550" i="4"/>
  <c r="W3550" i="4"/>
  <c r="X3550" i="4"/>
  <c r="Y3550" i="4"/>
  <c r="Z3550" i="4"/>
  <c r="AA3550" i="4"/>
  <c r="S3551" i="4"/>
  <c r="T3551" i="4"/>
  <c r="U3551" i="4"/>
  <c r="V3551" i="4"/>
  <c r="W3551" i="4"/>
  <c r="X3551" i="4"/>
  <c r="Y3551" i="4"/>
  <c r="Z3551" i="4"/>
  <c r="AA3551" i="4"/>
  <c r="S3552" i="4"/>
  <c r="T3552" i="4"/>
  <c r="U3552" i="4"/>
  <c r="V3552" i="4"/>
  <c r="W3552" i="4"/>
  <c r="X3552" i="4"/>
  <c r="Y3552" i="4"/>
  <c r="Z3552" i="4"/>
  <c r="AA3552" i="4"/>
  <c r="S3553" i="4"/>
  <c r="T3553" i="4"/>
  <c r="U3553" i="4"/>
  <c r="V3553" i="4"/>
  <c r="W3553" i="4"/>
  <c r="X3553" i="4"/>
  <c r="Y3553" i="4"/>
  <c r="Z3553" i="4"/>
  <c r="AA3553" i="4"/>
  <c r="S3554" i="4"/>
  <c r="T3554" i="4"/>
  <c r="U3554" i="4"/>
  <c r="V3554" i="4"/>
  <c r="W3554" i="4"/>
  <c r="X3554" i="4"/>
  <c r="Y3554" i="4"/>
  <c r="Z3554" i="4"/>
  <c r="AA3554" i="4"/>
  <c r="S3555" i="4"/>
  <c r="T3555" i="4"/>
  <c r="U3555" i="4"/>
  <c r="V3555" i="4"/>
  <c r="W3555" i="4"/>
  <c r="X3555" i="4"/>
  <c r="Y3555" i="4"/>
  <c r="Z3555" i="4"/>
  <c r="AA3555" i="4"/>
  <c r="S3556" i="4"/>
  <c r="T3556" i="4"/>
  <c r="U3556" i="4"/>
  <c r="V3556" i="4"/>
  <c r="W3556" i="4"/>
  <c r="X3556" i="4"/>
  <c r="Y3556" i="4"/>
  <c r="Z3556" i="4"/>
  <c r="AA3556" i="4"/>
  <c r="S3557" i="4"/>
  <c r="T3557" i="4"/>
  <c r="U3557" i="4"/>
  <c r="V3557" i="4"/>
  <c r="W3557" i="4"/>
  <c r="X3557" i="4"/>
  <c r="Y3557" i="4"/>
  <c r="Z3557" i="4"/>
  <c r="AA3557" i="4"/>
  <c r="S3558" i="4"/>
  <c r="T3558" i="4"/>
  <c r="U3558" i="4"/>
  <c r="V3558" i="4"/>
  <c r="W3558" i="4"/>
  <c r="X3558" i="4"/>
  <c r="Y3558" i="4"/>
  <c r="Z3558" i="4"/>
  <c r="AA3558" i="4"/>
  <c r="S3559" i="4"/>
  <c r="T3559" i="4"/>
  <c r="U3559" i="4"/>
  <c r="V3559" i="4"/>
  <c r="W3559" i="4"/>
  <c r="X3559" i="4"/>
  <c r="Y3559" i="4"/>
  <c r="Z3559" i="4"/>
  <c r="AA3559" i="4"/>
  <c r="S3560" i="4"/>
  <c r="T3560" i="4"/>
  <c r="U3560" i="4"/>
  <c r="V3560" i="4"/>
  <c r="W3560" i="4"/>
  <c r="X3560" i="4"/>
  <c r="Y3560" i="4"/>
  <c r="Z3560" i="4"/>
  <c r="AA3560" i="4"/>
  <c r="S3561" i="4"/>
  <c r="T3561" i="4"/>
  <c r="U3561" i="4"/>
  <c r="V3561" i="4"/>
  <c r="W3561" i="4"/>
  <c r="X3561" i="4"/>
  <c r="Y3561" i="4"/>
  <c r="Z3561" i="4"/>
  <c r="AA3561" i="4"/>
  <c r="S3562" i="4"/>
  <c r="T3562" i="4"/>
  <c r="U3562" i="4"/>
  <c r="V3562" i="4"/>
  <c r="W3562" i="4"/>
  <c r="X3562" i="4"/>
  <c r="Y3562" i="4"/>
  <c r="Z3562" i="4"/>
  <c r="AA3562" i="4"/>
  <c r="S3563" i="4"/>
  <c r="T3563" i="4"/>
  <c r="U3563" i="4"/>
  <c r="V3563" i="4"/>
  <c r="W3563" i="4"/>
  <c r="X3563" i="4"/>
  <c r="Y3563" i="4"/>
  <c r="Z3563" i="4"/>
  <c r="AA3563" i="4"/>
  <c r="S3564" i="4"/>
  <c r="T3564" i="4"/>
  <c r="U3564" i="4"/>
  <c r="V3564" i="4"/>
  <c r="W3564" i="4"/>
  <c r="X3564" i="4"/>
  <c r="Y3564" i="4"/>
  <c r="Z3564" i="4"/>
  <c r="AA3564" i="4"/>
  <c r="S3565" i="4"/>
  <c r="T3565" i="4"/>
  <c r="U3565" i="4"/>
  <c r="V3565" i="4"/>
  <c r="W3565" i="4"/>
  <c r="X3565" i="4"/>
  <c r="Y3565" i="4"/>
  <c r="Z3565" i="4"/>
  <c r="AA3565" i="4"/>
  <c r="S3566" i="4"/>
  <c r="T3566" i="4"/>
  <c r="U3566" i="4"/>
  <c r="V3566" i="4"/>
  <c r="W3566" i="4"/>
  <c r="X3566" i="4"/>
  <c r="Y3566" i="4"/>
  <c r="Z3566" i="4"/>
  <c r="AA3566" i="4"/>
  <c r="S3567" i="4"/>
  <c r="T3567" i="4"/>
  <c r="U3567" i="4"/>
  <c r="V3567" i="4"/>
  <c r="W3567" i="4"/>
  <c r="X3567" i="4"/>
  <c r="Y3567" i="4"/>
  <c r="Z3567" i="4"/>
  <c r="AA3567" i="4"/>
  <c r="S3568" i="4"/>
  <c r="T3568" i="4"/>
  <c r="U3568" i="4"/>
  <c r="V3568" i="4"/>
  <c r="W3568" i="4"/>
  <c r="X3568" i="4"/>
  <c r="Y3568" i="4"/>
  <c r="Z3568" i="4"/>
  <c r="AA3568" i="4"/>
  <c r="S3569" i="4"/>
  <c r="T3569" i="4"/>
  <c r="U3569" i="4"/>
  <c r="V3569" i="4"/>
  <c r="W3569" i="4"/>
  <c r="X3569" i="4"/>
  <c r="Y3569" i="4"/>
  <c r="Z3569" i="4"/>
  <c r="AA3569" i="4"/>
  <c r="S3570" i="4"/>
  <c r="T3570" i="4"/>
  <c r="U3570" i="4"/>
  <c r="V3570" i="4"/>
  <c r="W3570" i="4"/>
  <c r="X3570" i="4"/>
  <c r="Y3570" i="4"/>
  <c r="Z3570" i="4"/>
  <c r="AA3570" i="4"/>
  <c r="S3571" i="4"/>
  <c r="T3571" i="4"/>
  <c r="U3571" i="4"/>
  <c r="V3571" i="4"/>
  <c r="W3571" i="4"/>
  <c r="X3571" i="4"/>
  <c r="Y3571" i="4"/>
  <c r="Z3571" i="4"/>
  <c r="AA3571" i="4"/>
  <c r="S3572" i="4"/>
  <c r="T3572" i="4"/>
  <c r="U3572" i="4"/>
  <c r="V3572" i="4"/>
  <c r="W3572" i="4"/>
  <c r="X3572" i="4"/>
  <c r="Y3572" i="4"/>
  <c r="Z3572" i="4"/>
  <c r="AA3572" i="4"/>
  <c r="S3573" i="4"/>
  <c r="T3573" i="4"/>
  <c r="U3573" i="4"/>
  <c r="V3573" i="4"/>
  <c r="W3573" i="4"/>
  <c r="X3573" i="4"/>
  <c r="Y3573" i="4"/>
  <c r="Z3573" i="4"/>
  <c r="AA3573" i="4"/>
  <c r="S3574" i="4"/>
  <c r="T3574" i="4"/>
  <c r="U3574" i="4"/>
  <c r="V3574" i="4"/>
  <c r="W3574" i="4"/>
  <c r="X3574" i="4"/>
  <c r="Y3574" i="4"/>
  <c r="Z3574" i="4"/>
  <c r="AA3574" i="4"/>
  <c r="S3575" i="4"/>
  <c r="T3575" i="4"/>
  <c r="U3575" i="4"/>
  <c r="V3575" i="4"/>
  <c r="W3575" i="4"/>
  <c r="X3575" i="4"/>
  <c r="Y3575" i="4"/>
  <c r="Z3575" i="4"/>
  <c r="AA3575" i="4"/>
  <c r="S3576" i="4"/>
  <c r="T3576" i="4"/>
  <c r="U3576" i="4"/>
  <c r="V3576" i="4"/>
  <c r="W3576" i="4"/>
  <c r="X3576" i="4"/>
  <c r="Y3576" i="4"/>
  <c r="Z3576" i="4"/>
  <c r="AA3576" i="4"/>
  <c r="S3577" i="4"/>
  <c r="T3577" i="4"/>
  <c r="U3577" i="4"/>
  <c r="V3577" i="4"/>
  <c r="W3577" i="4"/>
  <c r="X3577" i="4"/>
  <c r="Y3577" i="4"/>
  <c r="Z3577" i="4"/>
  <c r="AA3577" i="4"/>
  <c r="S3578" i="4"/>
  <c r="T3578" i="4"/>
  <c r="U3578" i="4"/>
  <c r="V3578" i="4"/>
  <c r="W3578" i="4"/>
  <c r="X3578" i="4"/>
  <c r="Y3578" i="4"/>
  <c r="Z3578" i="4"/>
  <c r="AA3578" i="4"/>
  <c r="S3579" i="4"/>
  <c r="T3579" i="4"/>
  <c r="U3579" i="4"/>
  <c r="V3579" i="4"/>
  <c r="W3579" i="4"/>
  <c r="X3579" i="4"/>
  <c r="Y3579" i="4"/>
  <c r="Z3579" i="4"/>
  <c r="AA3579" i="4"/>
  <c r="S3580" i="4"/>
  <c r="T3580" i="4"/>
  <c r="U3580" i="4"/>
  <c r="V3580" i="4"/>
  <c r="W3580" i="4"/>
  <c r="X3580" i="4"/>
  <c r="Y3580" i="4"/>
  <c r="Z3580" i="4"/>
  <c r="AA3580" i="4"/>
  <c r="S3581" i="4"/>
  <c r="T3581" i="4"/>
  <c r="U3581" i="4"/>
  <c r="V3581" i="4"/>
  <c r="W3581" i="4"/>
  <c r="X3581" i="4"/>
  <c r="Y3581" i="4"/>
  <c r="Z3581" i="4"/>
  <c r="AA3581" i="4"/>
  <c r="S3582" i="4"/>
  <c r="T3582" i="4"/>
  <c r="U3582" i="4"/>
  <c r="V3582" i="4"/>
  <c r="W3582" i="4"/>
  <c r="X3582" i="4"/>
  <c r="Y3582" i="4"/>
  <c r="Z3582" i="4"/>
  <c r="AA3582" i="4"/>
  <c r="S3583" i="4"/>
  <c r="T3583" i="4"/>
  <c r="U3583" i="4"/>
  <c r="V3583" i="4"/>
  <c r="W3583" i="4"/>
  <c r="X3583" i="4"/>
  <c r="Y3583" i="4"/>
  <c r="Z3583" i="4"/>
  <c r="AA3583" i="4"/>
  <c r="S3584" i="4"/>
  <c r="T3584" i="4"/>
  <c r="U3584" i="4"/>
  <c r="V3584" i="4"/>
  <c r="W3584" i="4"/>
  <c r="X3584" i="4"/>
  <c r="Y3584" i="4"/>
  <c r="Z3584" i="4"/>
  <c r="AA3584" i="4"/>
  <c r="S3585" i="4"/>
  <c r="T3585" i="4"/>
  <c r="U3585" i="4"/>
  <c r="V3585" i="4"/>
  <c r="W3585" i="4"/>
  <c r="X3585" i="4"/>
  <c r="Y3585" i="4"/>
  <c r="Z3585" i="4"/>
  <c r="AA3585" i="4"/>
  <c r="S3586" i="4"/>
  <c r="T3586" i="4"/>
  <c r="U3586" i="4"/>
  <c r="V3586" i="4"/>
  <c r="W3586" i="4"/>
  <c r="X3586" i="4"/>
  <c r="Y3586" i="4"/>
  <c r="Z3586" i="4"/>
  <c r="AA3586" i="4"/>
  <c r="S3587" i="4"/>
  <c r="T3587" i="4"/>
  <c r="U3587" i="4"/>
  <c r="V3587" i="4"/>
  <c r="W3587" i="4"/>
  <c r="X3587" i="4"/>
  <c r="Y3587" i="4"/>
  <c r="Z3587" i="4"/>
  <c r="AA3587" i="4"/>
  <c r="S3588" i="4"/>
  <c r="T3588" i="4"/>
  <c r="U3588" i="4"/>
  <c r="V3588" i="4"/>
  <c r="W3588" i="4"/>
  <c r="X3588" i="4"/>
  <c r="Y3588" i="4"/>
  <c r="Z3588" i="4"/>
  <c r="AA3588" i="4"/>
  <c r="S3589" i="4"/>
  <c r="T3589" i="4"/>
  <c r="U3589" i="4"/>
  <c r="V3589" i="4"/>
  <c r="W3589" i="4"/>
  <c r="X3589" i="4"/>
  <c r="Y3589" i="4"/>
  <c r="Z3589" i="4"/>
  <c r="AA3589" i="4"/>
  <c r="S3590" i="4"/>
  <c r="T3590" i="4"/>
  <c r="U3590" i="4"/>
  <c r="V3590" i="4"/>
  <c r="W3590" i="4"/>
  <c r="X3590" i="4"/>
  <c r="Y3590" i="4"/>
  <c r="Z3590" i="4"/>
  <c r="AA3590" i="4"/>
  <c r="S3591" i="4"/>
  <c r="T3591" i="4"/>
  <c r="U3591" i="4"/>
  <c r="V3591" i="4"/>
  <c r="W3591" i="4"/>
  <c r="X3591" i="4"/>
  <c r="Y3591" i="4"/>
  <c r="Z3591" i="4"/>
  <c r="AA3591" i="4"/>
  <c r="S3592" i="4"/>
  <c r="T3592" i="4"/>
  <c r="U3592" i="4"/>
  <c r="V3592" i="4"/>
  <c r="W3592" i="4"/>
  <c r="X3592" i="4"/>
  <c r="Y3592" i="4"/>
  <c r="Z3592" i="4"/>
  <c r="AA3592" i="4"/>
  <c r="S3593" i="4"/>
  <c r="T3593" i="4"/>
  <c r="U3593" i="4"/>
  <c r="V3593" i="4"/>
  <c r="W3593" i="4"/>
  <c r="X3593" i="4"/>
  <c r="Y3593" i="4"/>
  <c r="Z3593" i="4"/>
  <c r="AA3593" i="4"/>
  <c r="S3594" i="4"/>
  <c r="T3594" i="4"/>
  <c r="U3594" i="4"/>
  <c r="V3594" i="4"/>
  <c r="W3594" i="4"/>
  <c r="X3594" i="4"/>
  <c r="Y3594" i="4"/>
  <c r="Z3594" i="4"/>
  <c r="AA3594" i="4"/>
  <c r="S3595" i="4"/>
  <c r="T3595" i="4"/>
  <c r="U3595" i="4"/>
  <c r="V3595" i="4"/>
  <c r="W3595" i="4"/>
  <c r="X3595" i="4"/>
  <c r="Y3595" i="4"/>
  <c r="Z3595" i="4"/>
  <c r="AA3595" i="4"/>
  <c r="S3596" i="4"/>
  <c r="T3596" i="4"/>
  <c r="U3596" i="4"/>
  <c r="V3596" i="4"/>
  <c r="W3596" i="4"/>
  <c r="X3596" i="4"/>
  <c r="Y3596" i="4"/>
  <c r="Z3596" i="4"/>
  <c r="AA3596" i="4"/>
  <c r="S3597" i="4"/>
  <c r="T3597" i="4"/>
  <c r="U3597" i="4"/>
  <c r="V3597" i="4"/>
  <c r="W3597" i="4"/>
  <c r="X3597" i="4"/>
  <c r="Y3597" i="4"/>
  <c r="Z3597" i="4"/>
  <c r="AA3597" i="4"/>
  <c r="S3598" i="4"/>
  <c r="T3598" i="4"/>
  <c r="U3598" i="4"/>
  <c r="V3598" i="4"/>
  <c r="W3598" i="4"/>
  <c r="X3598" i="4"/>
  <c r="Y3598" i="4"/>
  <c r="Z3598" i="4"/>
  <c r="AA3598" i="4"/>
  <c r="S3599" i="4"/>
  <c r="T3599" i="4"/>
  <c r="U3599" i="4"/>
  <c r="V3599" i="4"/>
  <c r="W3599" i="4"/>
  <c r="X3599" i="4"/>
  <c r="Y3599" i="4"/>
  <c r="Z3599" i="4"/>
  <c r="AA3599" i="4"/>
  <c r="S3600" i="4"/>
  <c r="T3600" i="4"/>
  <c r="U3600" i="4"/>
  <c r="V3600" i="4"/>
  <c r="W3600" i="4"/>
  <c r="X3600" i="4"/>
  <c r="Y3600" i="4"/>
  <c r="Z3600" i="4"/>
  <c r="AA3600" i="4"/>
  <c r="S3601" i="4"/>
  <c r="T3601" i="4"/>
  <c r="U3601" i="4"/>
  <c r="V3601" i="4"/>
  <c r="W3601" i="4"/>
  <c r="X3601" i="4"/>
  <c r="Y3601" i="4"/>
  <c r="Z3601" i="4"/>
  <c r="AA3601" i="4"/>
  <c r="S3602" i="4"/>
  <c r="T3602" i="4"/>
  <c r="U3602" i="4"/>
  <c r="V3602" i="4"/>
  <c r="W3602" i="4"/>
  <c r="X3602" i="4"/>
  <c r="Y3602" i="4"/>
  <c r="Z3602" i="4"/>
  <c r="AA3602" i="4"/>
  <c r="S3603" i="4"/>
  <c r="T3603" i="4"/>
  <c r="U3603" i="4"/>
  <c r="V3603" i="4"/>
  <c r="W3603" i="4"/>
  <c r="X3603" i="4"/>
  <c r="Y3603" i="4"/>
  <c r="Z3603" i="4"/>
  <c r="AA3603" i="4"/>
  <c r="S3604" i="4"/>
  <c r="T3604" i="4"/>
  <c r="U3604" i="4"/>
  <c r="V3604" i="4"/>
  <c r="W3604" i="4"/>
  <c r="X3604" i="4"/>
  <c r="Y3604" i="4"/>
  <c r="Z3604" i="4"/>
  <c r="AA3604" i="4"/>
  <c r="S3605" i="4"/>
  <c r="T3605" i="4"/>
  <c r="U3605" i="4"/>
  <c r="V3605" i="4"/>
  <c r="W3605" i="4"/>
  <c r="X3605" i="4"/>
  <c r="Y3605" i="4"/>
  <c r="Z3605" i="4"/>
  <c r="AA3605" i="4"/>
  <c r="S3606" i="4"/>
  <c r="T3606" i="4"/>
  <c r="U3606" i="4"/>
  <c r="V3606" i="4"/>
  <c r="W3606" i="4"/>
  <c r="X3606" i="4"/>
  <c r="Y3606" i="4"/>
  <c r="Z3606" i="4"/>
  <c r="AA3606" i="4"/>
  <c r="S3607" i="4"/>
  <c r="T3607" i="4"/>
  <c r="U3607" i="4"/>
  <c r="V3607" i="4"/>
  <c r="W3607" i="4"/>
  <c r="X3607" i="4"/>
  <c r="Y3607" i="4"/>
  <c r="Z3607" i="4"/>
  <c r="AA3607" i="4"/>
  <c r="S3608" i="4"/>
  <c r="T3608" i="4"/>
  <c r="U3608" i="4"/>
  <c r="V3608" i="4"/>
  <c r="W3608" i="4"/>
  <c r="X3608" i="4"/>
  <c r="Y3608" i="4"/>
  <c r="Z3608" i="4"/>
  <c r="AA3608" i="4"/>
  <c r="S3609" i="4"/>
  <c r="T3609" i="4"/>
  <c r="U3609" i="4"/>
  <c r="V3609" i="4"/>
  <c r="W3609" i="4"/>
  <c r="X3609" i="4"/>
  <c r="Y3609" i="4"/>
  <c r="Z3609" i="4"/>
  <c r="AA3609" i="4"/>
  <c r="S3610" i="4"/>
  <c r="T3610" i="4"/>
  <c r="U3610" i="4"/>
  <c r="V3610" i="4"/>
  <c r="W3610" i="4"/>
  <c r="X3610" i="4"/>
  <c r="Y3610" i="4"/>
  <c r="Z3610" i="4"/>
  <c r="AA3610" i="4"/>
  <c r="S3611" i="4"/>
  <c r="T3611" i="4"/>
  <c r="U3611" i="4"/>
  <c r="V3611" i="4"/>
  <c r="W3611" i="4"/>
  <c r="X3611" i="4"/>
  <c r="Y3611" i="4"/>
  <c r="Z3611" i="4"/>
  <c r="AA3611" i="4"/>
  <c r="S3612" i="4"/>
  <c r="T3612" i="4"/>
  <c r="U3612" i="4"/>
  <c r="V3612" i="4"/>
  <c r="W3612" i="4"/>
  <c r="X3612" i="4"/>
  <c r="Y3612" i="4"/>
  <c r="Z3612" i="4"/>
  <c r="AA3612" i="4"/>
  <c r="S3613" i="4"/>
  <c r="T3613" i="4"/>
  <c r="U3613" i="4"/>
  <c r="V3613" i="4"/>
  <c r="W3613" i="4"/>
  <c r="X3613" i="4"/>
  <c r="Y3613" i="4"/>
  <c r="Z3613" i="4"/>
  <c r="AA3613" i="4"/>
  <c r="S3614" i="4"/>
  <c r="T3614" i="4"/>
  <c r="U3614" i="4"/>
  <c r="V3614" i="4"/>
  <c r="W3614" i="4"/>
  <c r="X3614" i="4"/>
  <c r="Y3614" i="4"/>
  <c r="Z3614" i="4"/>
  <c r="AA3614" i="4"/>
  <c r="S3615" i="4"/>
  <c r="T3615" i="4"/>
  <c r="U3615" i="4"/>
  <c r="V3615" i="4"/>
  <c r="W3615" i="4"/>
  <c r="X3615" i="4"/>
  <c r="Y3615" i="4"/>
  <c r="Z3615" i="4"/>
  <c r="AA3615" i="4"/>
  <c r="S3616" i="4"/>
  <c r="T3616" i="4"/>
  <c r="U3616" i="4"/>
  <c r="V3616" i="4"/>
  <c r="W3616" i="4"/>
  <c r="X3616" i="4"/>
  <c r="Y3616" i="4"/>
  <c r="Z3616" i="4"/>
  <c r="AA3616" i="4"/>
  <c r="S3617" i="4"/>
  <c r="T3617" i="4"/>
  <c r="U3617" i="4"/>
  <c r="V3617" i="4"/>
  <c r="W3617" i="4"/>
  <c r="X3617" i="4"/>
  <c r="Y3617" i="4"/>
  <c r="Z3617" i="4"/>
  <c r="AA3617" i="4"/>
  <c r="S3618" i="4"/>
  <c r="T3618" i="4"/>
  <c r="U3618" i="4"/>
  <c r="V3618" i="4"/>
  <c r="W3618" i="4"/>
  <c r="X3618" i="4"/>
  <c r="Y3618" i="4"/>
  <c r="Z3618" i="4"/>
  <c r="AA3618" i="4"/>
  <c r="S3619" i="4"/>
  <c r="T3619" i="4"/>
  <c r="U3619" i="4"/>
  <c r="V3619" i="4"/>
  <c r="W3619" i="4"/>
  <c r="X3619" i="4"/>
  <c r="Y3619" i="4"/>
  <c r="Z3619" i="4"/>
  <c r="AA3619" i="4"/>
  <c r="S3620" i="4"/>
  <c r="T3620" i="4"/>
  <c r="U3620" i="4"/>
  <c r="V3620" i="4"/>
  <c r="W3620" i="4"/>
  <c r="X3620" i="4"/>
  <c r="Y3620" i="4"/>
  <c r="Z3620" i="4"/>
  <c r="AA3620" i="4"/>
  <c r="S3621" i="4"/>
  <c r="T3621" i="4"/>
  <c r="U3621" i="4"/>
  <c r="V3621" i="4"/>
  <c r="W3621" i="4"/>
  <c r="X3621" i="4"/>
  <c r="Y3621" i="4"/>
  <c r="Z3621" i="4"/>
  <c r="AA3621" i="4"/>
  <c r="S3622" i="4"/>
  <c r="T3622" i="4"/>
  <c r="U3622" i="4"/>
  <c r="V3622" i="4"/>
  <c r="W3622" i="4"/>
  <c r="X3622" i="4"/>
  <c r="Y3622" i="4"/>
  <c r="Z3622" i="4"/>
  <c r="AA3622" i="4"/>
  <c r="S3623" i="4"/>
  <c r="T3623" i="4"/>
  <c r="U3623" i="4"/>
  <c r="V3623" i="4"/>
  <c r="W3623" i="4"/>
  <c r="X3623" i="4"/>
  <c r="Y3623" i="4"/>
  <c r="Z3623" i="4"/>
  <c r="AA3623" i="4"/>
  <c r="S3624" i="4"/>
  <c r="T3624" i="4"/>
  <c r="U3624" i="4"/>
  <c r="V3624" i="4"/>
  <c r="W3624" i="4"/>
  <c r="X3624" i="4"/>
  <c r="Y3624" i="4"/>
  <c r="Z3624" i="4"/>
  <c r="AA3624" i="4"/>
  <c r="S3625" i="4"/>
  <c r="T3625" i="4"/>
  <c r="U3625" i="4"/>
  <c r="V3625" i="4"/>
  <c r="W3625" i="4"/>
  <c r="X3625" i="4"/>
  <c r="Y3625" i="4"/>
  <c r="Z3625" i="4"/>
  <c r="AA3625" i="4"/>
  <c r="S3626" i="4"/>
  <c r="T3626" i="4"/>
  <c r="U3626" i="4"/>
  <c r="V3626" i="4"/>
  <c r="W3626" i="4"/>
  <c r="X3626" i="4"/>
  <c r="Y3626" i="4"/>
  <c r="Z3626" i="4"/>
  <c r="AA3626" i="4"/>
  <c r="S3627" i="4"/>
  <c r="T3627" i="4"/>
  <c r="U3627" i="4"/>
  <c r="V3627" i="4"/>
  <c r="W3627" i="4"/>
  <c r="X3627" i="4"/>
  <c r="Y3627" i="4"/>
  <c r="Z3627" i="4"/>
  <c r="AA3627" i="4"/>
  <c r="S3628" i="4"/>
  <c r="T3628" i="4"/>
  <c r="U3628" i="4"/>
  <c r="V3628" i="4"/>
  <c r="W3628" i="4"/>
  <c r="X3628" i="4"/>
  <c r="Y3628" i="4"/>
  <c r="Z3628" i="4"/>
  <c r="AA3628" i="4"/>
  <c r="S3629" i="4"/>
  <c r="T3629" i="4"/>
  <c r="U3629" i="4"/>
  <c r="V3629" i="4"/>
  <c r="W3629" i="4"/>
  <c r="X3629" i="4"/>
  <c r="Y3629" i="4"/>
  <c r="Z3629" i="4"/>
  <c r="AA3629" i="4"/>
  <c r="S3630" i="4"/>
  <c r="T3630" i="4"/>
  <c r="U3630" i="4"/>
  <c r="V3630" i="4"/>
  <c r="W3630" i="4"/>
  <c r="X3630" i="4"/>
  <c r="Y3630" i="4"/>
  <c r="Z3630" i="4"/>
  <c r="AA3630" i="4"/>
  <c r="S3631" i="4"/>
  <c r="T3631" i="4"/>
  <c r="U3631" i="4"/>
  <c r="V3631" i="4"/>
  <c r="W3631" i="4"/>
  <c r="X3631" i="4"/>
  <c r="Y3631" i="4"/>
  <c r="Z3631" i="4"/>
  <c r="AA3631" i="4"/>
  <c r="S3632" i="4"/>
  <c r="T3632" i="4"/>
  <c r="U3632" i="4"/>
  <c r="V3632" i="4"/>
  <c r="W3632" i="4"/>
  <c r="X3632" i="4"/>
  <c r="Y3632" i="4"/>
  <c r="Z3632" i="4"/>
  <c r="AA3632" i="4"/>
  <c r="S3633" i="4"/>
  <c r="T3633" i="4"/>
  <c r="U3633" i="4"/>
  <c r="V3633" i="4"/>
  <c r="W3633" i="4"/>
  <c r="X3633" i="4"/>
  <c r="Y3633" i="4"/>
  <c r="Z3633" i="4"/>
  <c r="AA3633" i="4"/>
  <c r="S3634" i="4"/>
  <c r="T3634" i="4"/>
  <c r="U3634" i="4"/>
  <c r="V3634" i="4"/>
  <c r="W3634" i="4"/>
  <c r="X3634" i="4"/>
  <c r="Y3634" i="4"/>
  <c r="Z3634" i="4"/>
  <c r="AA3634" i="4"/>
  <c r="S3635" i="4"/>
  <c r="T3635" i="4"/>
  <c r="U3635" i="4"/>
  <c r="V3635" i="4"/>
  <c r="W3635" i="4"/>
  <c r="X3635" i="4"/>
  <c r="Y3635" i="4"/>
  <c r="Z3635" i="4"/>
  <c r="AA3635" i="4"/>
  <c r="S3636" i="4"/>
  <c r="T3636" i="4"/>
  <c r="U3636" i="4"/>
  <c r="V3636" i="4"/>
  <c r="W3636" i="4"/>
  <c r="X3636" i="4"/>
  <c r="Y3636" i="4"/>
  <c r="Z3636" i="4"/>
  <c r="AA3636" i="4"/>
  <c r="S3637" i="4"/>
  <c r="T3637" i="4"/>
  <c r="U3637" i="4"/>
  <c r="V3637" i="4"/>
  <c r="W3637" i="4"/>
  <c r="X3637" i="4"/>
  <c r="Y3637" i="4"/>
  <c r="Z3637" i="4"/>
  <c r="AA3637" i="4"/>
  <c r="S3638" i="4"/>
  <c r="T3638" i="4"/>
  <c r="U3638" i="4"/>
  <c r="V3638" i="4"/>
  <c r="W3638" i="4"/>
  <c r="X3638" i="4"/>
  <c r="Y3638" i="4"/>
  <c r="Z3638" i="4"/>
  <c r="AA3638" i="4"/>
  <c r="S3639" i="4"/>
  <c r="T3639" i="4"/>
  <c r="U3639" i="4"/>
  <c r="V3639" i="4"/>
  <c r="W3639" i="4"/>
  <c r="X3639" i="4"/>
  <c r="Y3639" i="4"/>
  <c r="Z3639" i="4"/>
  <c r="AA3639" i="4"/>
  <c r="S3640" i="4"/>
  <c r="T3640" i="4"/>
  <c r="U3640" i="4"/>
  <c r="V3640" i="4"/>
  <c r="W3640" i="4"/>
  <c r="X3640" i="4"/>
  <c r="Y3640" i="4"/>
  <c r="Z3640" i="4"/>
  <c r="AA3640" i="4"/>
  <c r="AA3362" i="4"/>
  <c r="Z3362" i="4"/>
  <c r="Y3362" i="4"/>
  <c r="X3362" i="4"/>
  <c r="W3362" i="4"/>
  <c r="V3362" i="4"/>
  <c r="U3362" i="4"/>
  <c r="T3362" i="4"/>
  <c r="S3362" i="4"/>
  <c r="AA4201" i="4" l="1"/>
  <c r="Z4201" i="4"/>
  <c r="Y4201" i="4"/>
  <c r="X4201" i="4"/>
  <c r="W4201" i="4"/>
  <c r="V4201" i="4"/>
  <c r="U4201" i="4"/>
  <c r="T4201" i="4"/>
  <c r="S4201" i="4"/>
  <c r="AA4194" i="4"/>
  <c r="Z4194" i="4"/>
  <c r="Y4194" i="4"/>
  <c r="X4194" i="4"/>
  <c r="W4194" i="4"/>
  <c r="V4194" i="4"/>
  <c r="U4194" i="4"/>
  <c r="T4194" i="4"/>
  <c r="S4194" i="4"/>
  <c r="AA4187" i="4"/>
  <c r="Z4187" i="4"/>
  <c r="Y4187" i="4"/>
  <c r="X4187" i="4"/>
  <c r="W4187" i="4"/>
  <c r="V4187" i="4"/>
  <c r="U4187" i="4"/>
  <c r="T4187" i="4"/>
  <c r="S4187" i="4"/>
  <c r="AA4180" i="4"/>
  <c r="Z4180" i="4"/>
  <c r="Y4180" i="4"/>
  <c r="X4180" i="4"/>
  <c r="W4180" i="4"/>
  <c r="V4180" i="4"/>
  <c r="U4180" i="4"/>
  <c r="T4180" i="4"/>
  <c r="S4180" i="4"/>
  <c r="AA4173" i="4"/>
  <c r="Z4173" i="4"/>
  <c r="Y4173" i="4"/>
  <c r="X4173" i="4"/>
  <c r="W4173" i="4"/>
  <c r="V4173" i="4"/>
  <c r="U4173" i="4"/>
  <c r="T4173" i="4"/>
  <c r="S4173" i="4"/>
  <c r="AA4166" i="4"/>
  <c r="Z4166" i="4"/>
  <c r="Y4166" i="4"/>
  <c r="X4166" i="4"/>
  <c r="W4166" i="4"/>
  <c r="V4166" i="4"/>
  <c r="U4166" i="4"/>
  <c r="T4166" i="4"/>
  <c r="S4166" i="4"/>
  <c r="AA4159" i="4"/>
  <c r="Z4159" i="4"/>
  <c r="Y4159" i="4"/>
  <c r="X4159" i="4"/>
  <c r="W4159" i="4"/>
  <c r="V4159" i="4"/>
  <c r="U4159" i="4"/>
  <c r="T4159" i="4"/>
  <c r="S4159" i="4"/>
  <c r="AA4152" i="4"/>
  <c r="Z4152" i="4"/>
  <c r="Y4152" i="4"/>
  <c r="X4152" i="4"/>
  <c r="W4152" i="4"/>
  <c r="V4152" i="4"/>
  <c r="U4152" i="4"/>
  <c r="T4152" i="4"/>
  <c r="S4152" i="4"/>
  <c r="AA4145" i="4"/>
  <c r="Z4145" i="4"/>
  <c r="Y4145" i="4"/>
  <c r="X4145" i="4"/>
  <c r="W4145" i="4"/>
  <c r="V4145" i="4"/>
  <c r="U4145" i="4"/>
  <c r="T4145" i="4"/>
  <c r="S4145" i="4"/>
  <c r="AA4138" i="4"/>
  <c r="Z4138" i="4"/>
  <c r="Y4138" i="4"/>
  <c r="X4138" i="4"/>
  <c r="W4138" i="4"/>
  <c r="V4138" i="4"/>
  <c r="U4138" i="4"/>
  <c r="T4138" i="4"/>
  <c r="S4138" i="4"/>
  <c r="AA4131" i="4"/>
  <c r="Z4131" i="4"/>
  <c r="Y4131" i="4"/>
  <c r="X4131" i="4"/>
  <c r="W4131" i="4"/>
  <c r="V4131" i="4"/>
  <c r="U4131" i="4"/>
  <c r="T4131" i="4"/>
  <c r="S4131" i="4"/>
  <c r="AA4124" i="4"/>
  <c r="Z4124" i="4"/>
  <c r="Y4124" i="4"/>
  <c r="X4124" i="4"/>
  <c r="W4124" i="4"/>
  <c r="V4124" i="4"/>
  <c r="U4124" i="4"/>
  <c r="T4124" i="4"/>
  <c r="S4124" i="4"/>
  <c r="AA4117" i="4"/>
  <c r="Z4117" i="4"/>
  <c r="Y4117" i="4"/>
  <c r="X4117" i="4"/>
  <c r="W4117" i="4"/>
  <c r="V4117" i="4"/>
  <c r="U4117" i="4"/>
  <c r="T4117" i="4"/>
  <c r="S4117" i="4"/>
  <c r="AA4110" i="4"/>
  <c r="Z4110" i="4"/>
  <c r="Y4110" i="4"/>
  <c r="X4110" i="4"/>
  <c r="W4110" i="4"/>
  <c r="V4110" i="4"/>
  <c r="U4110" i="4"/>
  <c r="T4110" i="4"/>
  <c r="S4110" i="4"/>
  <c r="AA4103" i="4"/>
  <c r="Z4103" i="4"/>
  <c r="Y4103" i="4"/>
  <c r="X4103" i="4"/>
  <c r="W4103" i="4"/>
  <c r="V4103" i="4"/>
  <c r="U4103" i="4"/>
  <c r="T4103" i="4"/>
  <c r="S4103" i="4"/>
  <c r="AA4096" i="4"/>
  <c r="Z4096" i="4"/>
  <c r="Y4096" i="4"/>
  <c r="X4096" i="4"/>
  <c r="W4096" i="4"/>
  <c r="V4096" i="4"/>
  <c r="U4096" i="4"/>
  <c r="T4096" i="4"/>
  <c r="S4096" i="4"/>
  <c r="AA4089" i="4"/>
  <c r="Z4089" i="4"/>
  <c r="Y4089" i="4"/>
  <c r="X4089" i="4"/>
  <c r="W4089" i="4"/>
  <c r="V4089" i="4"/>
  <c r="U4089" i="4"/>
  <c r="T4089" i="4"/>
  <c r="S4089" i="4"/>
  <c r="AA4082" i="4"/>
  <c r="Z4082" i="4"/>
  <c r="Y4082" i="4"/>
  <c r="X4082" i="4"/>
  <c r="W4082" i="4"/>
  <c r="V4082" i="4"/>
  <c r="U4082" i="4"/>
  <c r="T4082" i="4"/>
  <c r="S4082" i="4"/>
  <c r="AA4075" i="4"/>
  <c r="Z4075" i="4"/>
  <c r="Y4075" i="4"/>
  <c r="X4075" i="4"/>
  <c r="W4075" i="4"/>
  <c r="V4075" i="4"/>
  <c r="U4075" i="4"/>
  <c r="T4075" i="4"/>
  <c r="S4075" i="4"/>
  <c r="AA4068" i="4"/>
  <c r="Z4068" i="4"/>
  <c r="Y4068" i="4"/>
  <c r="X4068" i="4"/>
  <c r="W4068" i="4"/>
  <c r="V4068" i="4"/>
  <c r="U4068" i="4"/>
  <c r="T4068" i="4"/>
  <c r="S4068" i="4"/>
  <c r="AA4061" i="4"/>
  <c r="Z4061" i="4"/>
  <c r="Y4061" i="4"/>
  <c r="X4061" i="4"/>
  <c r="W4061" i="4"/>
  <c r="V4061" i="4"/>
  <c r="U4061" i="4"/>
  <c r="T4061" i="4"/>
  <c r="S4061" i="4"/>
  <c r="AA4054" i="4"/>
  <c r="Z4054" i="4"/>
  <c r="Y4054" i="4"/>
  <c r="X4054" i="4"/>
  <c r="W4054" i="4"/>
  <c r="V4054" i="4"/>
  <c r="U4054" i="4"/>
  <c r="T4054" i="4"/>
  <c r="S4054" i="4"/>
  <c r="AA4047" i="4"/>
  <c r="Z4047" i="4"/>
  <c r="Y4047" i="4"/>
  <c r="X4047" i="4"/>
  <c r="W4047" i="4"/>
  <c r="V4047" i="4"/>
  <c r="U4047" i="4"/>
  <c r="T4047" i="4"/>
  <c r="S4047" i="4"/>
  <c r="AA4040" i="4"/>
  <c r="Z4040" i="4"/>
  <c r="Y4040" i="4"/>
  <c r="X4040" i="4"/>
  <c r="W4040" i="4"/>
  <c r="V4040" i="4"/>
  <c r="U4040" i="4"/>
  <c r="T4040" i="4"/>
  <c r="S4040" i="4"/>
  <c r="AA4033" i="4"/>
  <c r="Z4033" i="4"/>
  <c r="Y4033" i="4"/>
  <c r="X4033" i="4"/>
  <c r="W4033" i="4"/>
  <c r="V4033" i="4"/>
  <c r="U4033" i="4"/>
  <c r="T4033" i="4"/>
  <c r="S4033" i="4"/>
  <c r="AA4026" i="4"/>
  <c r="Z4026" i="4"/>
  <c r="Y4026" i="4"/>
  <c r="X4026" i="4"/>
  <c r="W4026" i="4"/>
  <c r="V4026" i="4"/>
  <c r="U4026" i="4"/>
  <c r="T4026" i="4"/>
  <c r="S4026" i="4"/>
  <c r="AA4019" i="4"/>
  <c r="Z4019" i="4"/>
  <c r="Y4019" i="4"/>
  <c r="X4019" i="4"/>
  <c r="W4019" i="4"/>
  <c r="V4019" i="4"/>
  <c r="U4019" i="4"/>
  <c r="T4019" i="4"/>
  <c r="S4019" i="4"/>
  <c r="AA4012" i="4"/>
  <c r="Z4012" i="4"/>
  <c r="Y4012" i="4"/>
  <c r="X4012" i="4"/>
  <c r="W4012" i="4"/>
  <c r="V4012" i="4"/>
  <c r="U4012" i="4"/>
  <c r="T4012" i="4"/>
  <c r="S4012" i="4"/>
  <c r="AA4005" i="4"/>
  <c r="Z4005" i="4"/>
  <c r="Y4005" i="4"/>
  <c r="X4005" i="4"/>
  <c r="W4005" i="4"/>
  <c r="V4005" i="4"/>
  <c r="U4005" i="4"/>
  <c r="T4005" i="4"/>
  <c r="S4005" i="4"/>
  <c r="AA3998" i="4"/>
  <c r="Z3998" i="4"/>
  <c r="Y3998" i="4"/>
  <c r="X3998" i="4"/>
  <c r="W3998" i="4"/>
  <c r="V3998" i="4"/>
  <c r="U3998" i="4"/>
  <c r="T3998" i="4"/>
  <c r="S3998" i="4"/>
  <c r="AA3991" i="4"/>
  <c r="Z3991" i="4"/>
  <c r="Y3991" i="4"/>
  <c r="X3991" i="4"/>
  <c r="W3991" i="4"/>
  <c r="V3991" i="4"/>
  <c r="U3991" i="4"/>
  <c r="T3991" i="4"/>
  <c r="S3991" i="4"/>
  <c r="AA3984" i="4"/>
  <c r="Z3984" i="4"/>
  <c r="Y3984" i="4"/>
  <c r="X3984" i="4"/>
  <c r="W3984" i="4"/>
  <c r="V3984" i="4"/>
  <c r="U3984" i="4"/>
  <c r="T3984" i="4"/>
  <c r="S3984" i="4"/>
  <c r="AA3977" i="4"/>
  <c r="Z3977" i="4"/>
  <c r="Y3977" i="4"/>
  <c r="X3977" i="4"/>
  <c r="W3977" i="4"/>
  <c r="V3977" i="4"/>
  <c r="U3977" i="4"/>
  <c r="T3977" i="4"/>
  <c r="S3977" i="4"/>
  <c r="AA3970" i="4"/>
  <c r="Z3970" i="4"/>
  <c r="Y3970" i="4"/>
  <c r="X3970" i="4"/>
  <c r="W3970" i="4"/>
  <c r="V3970" i="4"/>
  <c r="U3970" i="4"/>
  <c r="T3970" i="4"/>
  <c r="S3970" i="4"/>
  <c r="AA3963" i="4"/>
  <c r="Z3963" i="4"/>
  <c r="Y3963" i="4"/>
  <c r="X3963" i="4"/>
  <c r="W3963" i="4"/>
  <c r="V3963" i="4"/>
  <c r="U3963" i="4"/>
  <c r="T3963" i="4"/>
  <c r="S3963" i="4"/>
  <c r="AA3956" i="4"/>
  <c r="Z3956" i="4"/>
  <c r="Y3956" i="4"/>
  <c r="X3956" i="4"/>
  <c r="W3956" i="4"/>
  <c r="V3956" i="4"/>
  <c r="U3956" i="4"/>
  <c r="T3956" i="4"/>
  <c r="S3956" i="4"/>
  <c r="AA3949" i="4"/>
  <c r="Z3949" i="4"/>
  <c r="Y3949" i="4"/>
  <c r="X3949" i="4"/>
  <c r="W3949" i="4"/>
  <c r="V3949" i="4"/>
  <c r="U3949" i="4"/>
  <c r="T3949" i="4"/>
  <c r="S3949" i="4"/>
  <c r="AA3942" i="4"/>
  <c r="Z3942" i="4"/>
  <c r="Y3942" i="4"/>
  <c r="X3942" i="4"/>
  <c r="W3942" i="4"/>
  <c r="V3942" i="4"/>
  <c r="U3942" i="4"/>
  <c r="T3942" i="4"/>
  <c r="S3942" i="4"/>
  <c r="AA3935" i="4"/>
  <c r="Z3935" i="4"/>
  <c r="Y3935" i="4"/>
  <c r="X3935" i="4"/>
  <c r="W3935" i="4"/>
  <c r="V3935" i="4"/>
  <c r="U3935" i="4"/>
  <c r="T3935" i="4"/>
  <c r="S3935" i="4"/>
  <c r="AA3928" i="4"/>
  <c r="Z3928" i="4"/>
  <c r="Y3928" i="4"/>
  <c r="X3928" i="4"/>
  <c r="W3928" i="4"/>
  <c r="V3928" i="4"/>
  <c r="U3928" i="4"/>
  <c r="T3928" i="4"/>
  <c r="S3928" i="4"/>
  <c r="AA4200" i="4"/>
  <c r="Z4200" i="4"/>
  <c r="Y4200" i="4"/>
  <c r="X4200" i="4"/>
  <c r="W4200" i="4"/>
  <c r="V4200" i="4"/>
  <c r="U4200" i="4"/>
  <c r="T4200" i="4"/>
  <c r="S4200" i="4"/>
  <c r="AA4193" i="4"/>
  <c r="Z4193" i="4"/>
  <c r="Y4193" i="4"/>
  <c r="X4193" i="4"/>
  <c r="W4193" i="4"/>
  <c r="V4193" i="4"/>
  <c r="U4193" i="4"/>
  <c r="T4193" i="4"/>
  <c r="S4193" i="4"/>
  <c r="AA4186" i="4"/>
  <c r="Z4186" i="4"/>
  <c r="Y4186" i="4"/>
  <c r="X4186" i="4"/>
  <c r="W4186" i="4"/>
  <c r="V4186" i="4"/>
  <c r="U4186" i="4"/>
  <c r="T4186" i="4"/>
  <c r="S4186" i="4"/>
  <c r="AA4179" i="4"/>
  <c r="Z4179" i="4"/>
  <c r="Y4179" i="4"/>
  <c r="X4179" i="4"/>
  <c r="W4179" i="4"/>
  <c r="V4179" i="4"/>
  <c r="U4179" i="4"/>
  <c r="T4179" i="4"/>
  <c r="S4179" i="4"/>
  <c r="AA4172" i="4"/>
  <c r="Z4172" i="4"/>
  <c r="Y4172" i="4"/>
  <c r="X4172" i="4"/>
  <c r="W4172" i="4"/>
  <c r="V4172" i="4"/>
  <c r="U4172" i="4"/>
  <c r="T4172" i="4"/>
  <c r="S4172" i="4"/>
  <c r="AA4165" i="4"/>
  <c r="Z4165" i="4"/>
  <c r="Y4165" i="4"/>
  <c r="X4165" i="4"/>
  <c r="W4165" i="4"/>
  <c r="V4165" i="4"/>
  <c r="U4165" i="4"/>
  <c r="T4165" i="4"/>
  <c r="S4165" i="4"/>
  <c r="AA4158" i="4"/>
  <c r="Z4158" i="4"/>
  <c r="Y4158" i="4"/>
  <c r="X4158" i="4"/>
  <c r="W4158" i="4"/>
  <c r="V4158" i="4"/>
  <c r="U4158" i="4"/>
  <c r="T4158" i="4"/>
  <c r="S4158" i="4"/>
  <c r="AA4151" i="4"/>
  <c r="Z4151" i="4"/>
  <c r="Y4151" i="4"/>
  <c r="X4151" i="4"/>
  <c r="W4151" i="4"/>
  <c r="V4151" i="4"/>
  <c r="U4151" i="4"/>
  <c r="T4151" i="4"/>
  <c r="S4151" i="4"/>
  <c r="AA4144" i="4"/>
  <c r="Z4144" i="4"/>
  <c r="Y4144" i="4"/>
  <c r="X4144" i="4"/>
  <c r="W4144" i="4"/>
  <c r="V4144" i="4"/>
  <c r="U4144" i="4"/>
  <c r="T4144" i="4"/>
  <c r="S4144" i="4"/>
  <c r="AA4137" i="4"/>
  <c r="Z4137" i="4"/>
  <c r="Y4137" i="4"/>
  <c r="X4137" i="4"/>
  <c r="W4137" i="4"/>
  <c r="V4137" i="4"/>
  <c r="U4137" i="4"/>
  <c r="T4137" i="4"/>
  <c r="S4137" i="4"/>
  <c r="AA4130" i="4"/>
  <c r="Z4130" i="4"/>
  <c r="Y4130" i="4"/>
  <c r="X4130" i="4"/>
  <c r="W4130" i="4"/>
  <c r="V4130" i="4"/>
  <c r="U4130" i="4"/>
  <c r="T4130" i="4"/>
  <c r="S4130" i="4"/>
  <c r="AA4123" i="4"/>
  <c r="Z4123" i="4"/>
  <c r="Y4123" i="4"/>
  <c r="X4123" i="4"/>
  <c r="W4123" i="4"/>
  <c r="V4123" i="4"/>
  <c r="U4123" i="4"/>
  <c r="T4123" i="4"/>
  <c r="S4123" i="4"/>
  <c r="AA4116" i="4"/>
  <c r="Z4116" i="4"/>
  <c r="Y4116" i="4"/>
  <c r="X4116" i="4"/>
  <c r="W4116" i="4"/>
  <c r="V4116" i="4"/>
  <c r="U4116" i="4"/>
  <c r="T4116" i="4"/>
  <c r="S4116" i="4"/>
  <c r="AA4109" i="4"/>
  <c r="Z4109" i="4"/>
  <c r="Y4109" i="4"/>
  <c r="X4109" i="4"/>
  <c r="W4109" i="4"/>
  <c r="V4109" i="4"/>
  <c r="U4109" i="4"/>
  <c r="T4109" i="4"/>
  <c r="S4109" i="4"/>
  <c r="AA4102" i="4"/>
  <c r="Z4102" i="4"/>
  <c r="Y4102" i="4"/>
  <c r="X4102" i="4"/>
  <c r="W4102" i="4"/>
  <c r="V4102" i="4"/>
  <c r="U4102" i="4"/>
  <c r="T4102" i="4"/>
  <c r="S4102" i="4"/>
  <c r="AA4095" i="4"/>
  <c r="Z4095" i="4"/>
  <c r="Y4095" i="4"/>
  <c r="X4095" i="4"/>
  <c r="W4095" i="4"/>
  <c r="V4095" i="4"/>
  <c r="U4095" i="4"/>
  <c r="T4095" i="4"/>
  <c r="S4095" i="4"/>
  <c r="AA4088" i="4"/>
  <c r="Z4088" i="4"/>
  <c r="Y4088" i="4"/>
  <c r="X4088" i="4"/>
  <c r="W4088" i="4"/>
  <c r="V4088" i="4"/>
  <c r="U4088" i="4"/>
  <c r="T4088" i="4"/>
  <c r="S4088" i="4"/>
  <c r="AA4081" i="4"/>
  <c r="Z4081" i="4"/>
  <c r="Y4081" i="4"/>
  <c r="X4081" i="4"/>
  <c r="W4081" i="4"/>
  <c r="V4081" i="4"/>
  <c r="U4081" i="4"/>
  <c r="T4081" i="4"/>
  <c r="S4081" i="4"/>
  <c r="AA4074" i="4"/>
  <c r="Z4074" i="4"/>
  <c r="Y4074" i="4"/>
  <c r="X4074" i="4"/>
  <c r="W4074" i="4"/>
  <c r="V4074" i="4"/>
  <c r="U4074" i="4"/>
  <c r="T4074" i="4"/>
  <c r="S4074" i="4"/>
  <c r="AA4067" i="4"/>
  <c r="Z4067" i="4"/>
  <c r="Y4067" i="4"/>
  <c r="X4067" i="4"/>
  <c r="W4067" i="4"/>
  <c r="V4067" i="4"/>
  <c r="U4067" i="4"/>
  <c r="T4067" i="4"/>
  <c r="S4067" i="4"/>
  <c r="AA4060" i="4"/>
  <c r="Z4060" i="4"/>
  <c r="Y4060" i="4"/>
  <c r="X4060" i="4"/>
  <c r="W4060" i="4"/>
  <c r="V4060" i="4"/>
  <c r="U4060" i="4"/>
  <c r="T4060" i="4"/>
  <c r="S4060" i="4"/>
  <c r="AA4053" i="4"/>
  <c r="Z4053" i="4"/>
  <c r="Y4053" i="4"/>
  <c r="X4053" i="4"/>
  <c r="W4053" i="4"/>
  <c r="V4053" i="4"/>
  <c r="U4053" i="4"/>
  <c r="T4053" i="4"/>
  <c r="S4053" i="4"/>
  <c r="AA4046" i="4"/>
  <c r="Z4046" i="4"/>
  <c r="Y4046" i="4"/>
  <c r="X4046" i="4"/>
  <c r="W4046" i="4"/>
  <c r="V4046" i="4"/>
  <c r="U4046" i="4"/>
  <c r="T4046" i="4"/>
  <c r="S4046" i="4"/>
  <c r="AA4039" i="4"/>
  <c r="Z4039" i="4"/>
  <c r="Y4039" i="4"/>
  <c r="X4039" i="4"/>
  <c r="W4039" i="4"/>
  <c r="V4039" i="4"/>
  <c r="U4039" i="4"/>
  <c r="T4039" i="4"/>
  <c r="S4039" i="4"/>
  <c r="AA4032" i="4"/>
  <c r="Z4032" i="4"/>
  <c r="Y4032" i="4"/>
  <c r="X4032" i="4"/>
  <c r="W4032" i="4"/>
  <c r="V4032" i="4"/>
  <c r="U4032" i="4"/>
  <c r="T4032" i="4"/>
  <c r="S4032" i="4"/>
  <c r="AA4025" i="4"/>
  <c r="Z4025" i="4"/>
  <c r="Y4025" i="4"/>
  <c r="X4025" i="4"/>
  <c r="W4025" i="4"/>
  <c r="V4025" i="4"/>
  <c r="U4025" i="4"/>
  <c r="T4025" i="4"/>
  <c r="S4025" i="4"/>
  <c r="AA4018" i="4"/>
  <c r="Z4018" i="4"/>
  <c r="Y4018" i="4"/>
  <c r="X4018" i="4"/>
  <c r="W4018" i="4"/>
  <c r="V4018" i="4"/>
  <c r="U4018" i="4"/>
  <c r="T4018" i="4"/>
  <c r="S4018" i="4"/>
  <c r="AA4011" i="4"/>
  <c r="Z4011" i="4"/>
  <c r="Y4011" i="4"/>
  <c r="X4011" i="4"/>
  <c r="W4011" i="4"/>
  <c r="V4011" i="4"/>
  <c r="U4011" i="4"/>
  <c r="T4011" i="4"/>
  <c r="S4011" i="4"/>
  <c r="AA4004" i="4"/>
  <c r="Z4004" i="4"/>
  <c r="Y4004" i="4"/>
  <c r="X4004" i="4"/>
  <c r="W4004" i="4"/>
  <c r="V4004" i="4"/>
  <c r="U4004" i="4"/>
  <c r="T4004" i="4"/>
  <c r="S4004" i="4"/>
  <c r="AA3997" i="4"/>
  <c r="Z3997" i="4"/>
  <c r="Y3997" i="4"/>
  <c r="X3997" i="4"/>
  <c r="W3997" i="4"/>
  <c r="V3997" i="4"/>
  <c r="U3997" i="4"/>
  <c r="T3997" i="4"/>
  <c r="S3997" i="4"/>
  <c r="AA3990" i="4"/>
  <c r="Z3990" i="4"/>
  <c r="Y3990" i="4"/>
  <c r="X3990" i="4"/>
  <c r="W3990" i="4"/>
  <c r="V3990" i="4"/>
  <c r="U3990" i="4"/>
  <c r="T3990" i="4"/>
  <c r="S3990" i="4"/>
  <c r="AA3983" i="4"/>
  <c r="Z3983" i="4"/>
  <c r="Y3983" i="4"/>
  <c r="X3983" i="4"/>
  <c r="W3983" i="4"/>
  <c r="V3983" i="4"/>
  <c r="U3983" i="4"/>
  <c r="T3983" i="4"/>
  <c r="S3983" i="4"/>
  <c r="AA3976" i="4"/>
  <c r="Z3976" i="4"/>
  <c r="Y3976" i="4"/>
  <c r="X3976" i="4"/>
  <c r="W3976" i="4"/>
  <c r="V3976" i="4"/>
  <c r="U3976" i="4"/>
  <c r="T3976" i="4"/>
  <c r="S3976" i="4"/>
  <c r="AA3969" i="4"/>
  <c r="Z3969" i="4"/>
  <c r="Y3969" i="4"/>
  <c r="X3969" i="4"/>
  <c r="W3969" i="4"/>
  <c r="V3969" i="4"/>
  <c r="U3969" i="4"/>
  <c r="T3969" i="4"/>
  <c r="S3969" i="4"/>
  <c r="AA3962" i="4"/>
  <c r="Z3962" i="4"/>
  <c r="Y3962" i="4"/>
  <c r="X3962" i="4"/>
  <c r="W3962" i="4"/>
  <c r="V3962" i="4"/>
  <c r="U3962" i="4"/>
  <c r="T3962" i="4"/>
  <c r="S3962" i="4"/>
  <c r="AA3955" i="4"/>
  <c r="Z3955" i="4"/>
  <c r="Y3955" i="4"/>
  <c r="X3955" i="4"/>
  <c r="W3955" i="4"/>
  <c r="V3955" i="4"/>
  <c r="U3955" i="4"/>
  <c r="T3955" i="4"/>
  <c r="S3955" i="4"/>
  <c r="AA3948" i="4"/>
  <c r="Z3948" i="4"/>
  <c r="Y3948" i="4"/>
  <c r="X3948" i="4"/>
  <c r="W3948" i="4"/>
  <c r="V3948" i="4"/>
  <c r="U3948" i="4"/>
  <c r="T3948" i="4"/>
  <c r="S3948" i="4"/>
  <c r="AA3941" i="4"/>
  <c r="Z3941" i="4"/>
  <c r="Y3941" i="4"/>
  <c r="X3941" i="4"/>
  <c r="W3941" i="4"/>
  <c r="V3941" i="4"/>
  <c r="U3941" i="4"/>
  <c r="T3941" i="4"/>
  <c r="S3941" i="4"/>
  <c r="AA3934" i="4"/>
  <c r="Z3934" i="4"/>
  <c r="Y3934" i="4"/>
  <c r="X3934" i="4"/>
  <c r="W3934" i="4"/>
  <c r="V3934" i="4"/>
  <c r="U3934" i="4"/>
  <c r="T3934" i="4"/>
  <c r="S3934" i="4"/>
  <c r="AA3927" i="4"/>
  <c r="Z3927" i="4"/>
  <c r="Y3927" i="4"/>
  <c r="X3927" i="4"/>
  <c r="W3927" i="4"/>
  <c r="V3927" i="4"/>
  <c r="U3927" i="4"/>
  <c r="T3927" i="4"/>
  <c r="S3927" i="4"/>
  <c r="AA4199" i="4"/>
  <c r="Z4199" i="4"/>
  <c r="Y4199" i="4"/>
  <c r="X4199" i="4"/>
  <c r="W4199" i="4"/>
  <c r="V4199" i="4"/>
  <c r="U4199" i="4"/>
  <c r="T4199" i="4"/>
  <c r="S4199" i="4"/>
  <c r="AA4192" i="4"/>
  <c r="Z4192" i="4"/>
  <c r="Y4192" i="4"/>
  <c r="X4192" i="4"/>
  <c r="W4192" i="4"/>
  <c r="V4192" i="4"/>
  <c r="U4192" i="4"/>
  <c r="T4192" i="4"/>
  <c r="S4192" i="4"/>
  <c r="AA4185" i="4"/>
  <c r="Z4185" i="4"/>
  <c r="Y4185" i="4"/>
  <c r="X4185" i="4"/>
  <c r="W4185" i="4"/>
  <c r="V4185" i="4"/>
  <c r="U4185" i="4"/>
  <c r="T4185" i="4"/>
  <c r="S4185" i="4"/>
  <c r="AA4178" i="4"/>
  <c r="Z4178" i="4"/>
  <c r="Y4178" i="4"/>
  <c r="X4178" i="4"/>
  <c r="W4178" i="4"/>
  <c r="V4178" i="4"/>
  <c r="U4178" i="4"/>
  <c r="T4178" i="4"/>
  <c r="S4178" i="4"/>
  <c r="AA4171" i="4"/>
  <c r="Z4171" i="4"/>
  <c r="Y4171" i="4"/>
  <c r="X4171" i="4"/>
  <c r="W4171" i="4"/>
  <c r="V4171" i="4"/>
  <c r="U4171" i="4"/>
  <c r="T4171" i="4"/>
  <c r="S4171" i="4"/>
  <c r="AA4164" i="4"/>
  <c r="Z4164" i="4"/>
  <c r="Y4164" i="4"/>
  <c r="X4164" i="4"/>
  <c r="W4164" i="4"/>
  <c r="V4164" i="4"/>
  <c r="U4164" i="4"/>
  <c r="T4164" i="4"/>
  <c r="S4164" i="4"/>
  <c r="AA4157" i="4"/>
  <c r="Z4157" i="4"/>
  <c r="Y4157" i="4"/>
  <c r="X4157" i="4"/>
  <c r="W4157" i="4"/>
  <c r="V4157" i="4"/>
  <c r="U4157" i="4"/>
  <c r="T4157" i="4"/>
  <c r="S4157" i="4"/>
  <c r="AA4150" i="4"/>
  <c r="Z4150" i="4"/>
  <c r="Y4150" i="4"/>
  <c r="X4150" i="4"/>
  <c r="W4150" i="4"/>
  <c r="V4150" i="4"/>
  <c r="U4150" i="4"/>
  <c r="T4150" i="4"/>
  <c r="S4150" i="4"/>
  <c r="AA4143" i="4"/>
  <c r="Z4143" i="4"/>
  <c r="Y4143" i="4"/>
  <c r="X4143" i="4"/>
  <c r="W4143" i="4"/>
  <c r="V4143" i="4"/>
  <c r="U4143" i="4"/>
  <c r="T4143" i="4"/>
  <c r="S4143" i="4"/>
  <c r="AA4136" i="4"/>
  <c r="Z4136" i="4"/>
  <c r="Y4136" i="4"/>
  <c r="X4136" i="4"/>
  <c r="W4136" i="4"/>
  <c r="V4136" i="4"/>
  <c r="U4136" i="4"/>
  <c r="T4136" i="4"/>
  <c r="S4136" i="4"/>
  <c r="AA4129" i="4"/>
  <c r="Z4129" i="4"/>
  <c r="Y4129" i="4"/>
  <c r="X4129" i="4"/>
  <c r="W4129" i="4"/>
  <c r="V4129" i="4"/>
  <c r="U4129" i="4"/>
  <c r="T4129" i="4"/>
  <c r="S4129" i="4"/>
  <c r="AA4122" i="4"/>
  <c r="Z4122" i="4"/>
  <c r="Y4122" i="4"/>
  <c r="X4122" i="4"/>
  <c r="W4122" i="4"/>
  <c r="V4122" i="4"/>
  <c r="U4122" i="4"/>
  <c r="T4122" i="4"/>
  <c r="S4122" i="4"/>
  <c r="AA4115" i="4"/>
  <c r="Z4115" i="4"/>
  <c r="Y4115" i="4"/>
  <c r="X4115" i="4"/>
  <c r="W4115" i="4"/>
  <c r="V4115" i="4"/>
  <c r="U4115" i="4"/>
  <c r="T4115" i="4"/>
  <c r="S4115" i="4"/>
  <c r="AA4108" i="4"/>
  <c r="Z4108" i="4"/>
  <c r="Y4108" i="4"/>
  <c r="X4108" i="4"/>
  <c r="W4108" i="4"/>
  <c r="V4108" i="4"/>
  <c r="U4108" i="4"/>
  <c r="T4108" i="4"/>
  <c r="S4108" i="4"/>
  <c r="AA4101" i="4"/>
  <c r="Z4101" i="4"/>
  <c r="Y4101" i="4"/>
  <c r="X4101" i="4"/>
  <c r="W4101" i="4"/>
  <c r="V4101" i="4"/>
  <c r="U4101" i="4"/>
  <c r="T4101" i="4"/>
  <c r="S4101" i="4"/>
  <c r="AA4094" i="4"/>
  <c r="Z4094" i="4"/>
  <c r="Y4094" i="4"/>
  <c r="X4094" i="4"/>
  <c r="W4094" i="4"/>
  <c r="V4094" i="4"/>
  <c r="U4094" i="4"/>
  <c r="T4094" i="4"/>
  <c r="S4094" i="4"/>
  <c r="AA4087" i="4"/>
  <c r="Z4087" i="4"/>
  <c r="Y4087" i="4"/>
  <c r="X4087" i="4"/>
  <c r="W4087" i="4"/>
  <c r="V4087" i="4"/>
  <c r="U4087" i="4"/>
  <c r="T4087" i="4"/>
  <c r="S4087" i="4"/>
  <c r="AA4080" i="4"/>
  <c r="Z4080" i="4"/>
  <c r="Y4080" i="4"/>
  <c r="X4080" i="4"/>
  <c r="W4080" i="4"/>
  <c r="V4080" i="4"/>
  <c r="U4080" i="4"/>
  <c r="T4080" i="4"/>
  <c r="S4080" i="4"/>
  <c r="AA4073" i="4"/>
  <c r="Z4073" i="4"/>
  <c r="Y4073" i="4"/>
  <c r="X4073" i="4"/>
  <c r="W4073" i="4"/>
  <c r="V4073" i="4"/>
  <c r="U4073" i="4"/>
  <c r="T4073" i="4"/>
  <c r="S4073" i="4"/>
  <c r="AA4066" i="4"/>
  <c r="Z4066" i="4"/>
  <c r="Y4066" i="4"/>
  <c r="X4066" i="4"/>
  <c r="W4066" i="4"/>
  <c r="V4066" i="4"/>
  <c r="U4066" i="4"/>
  <c r="T4066" i="4"/>
  <c r="S4066" i="4"/>
  <c r="AA4059" i="4"/>
  <c r="Z4059" i="4"/>
  <c r="Y4059" i="4"/>
  <c r="X4059" i="4"/>
  <c r="W4059" i="4"/>
  <c r="V4059" i="4"/>
  <c r="U4059" i="4"/>
  <c r="T4059" i="4"/>
  <c r="S4059" i="4"/>
  <c r="AA4052" i="4"/>
  <c r="Z4052" i="4"/>
  <c r="Y4052" i="4"/>
  <c r="X4052" i="4"/>
  <c r="W4052" i="4"/>
  <c r="V4052" i="4"/>
  <c r="U4052" i="4"/>
  <c r="T4052" i="4"/>
  <c r="S4052" i="4"/>
  <c r="AA4045" i="4"/>
  <c r="Z4045" i="4"/>
  <c r="Y4045" i="4"/>
  <c r="X4045" i="4"/>
  <c r="W4045" i="4"/>
  <c r="V4045" i="4"/>
  <c r="U4045" i="4"/>
  <c r="T4045" i="4"/>
  <c r="S4045" i="4"/>
  <c r="AA4038" i="4"/>
  <c r="Z4038" i="4"/>
  <c r="Y4038" i="4"/>
  <c r="X4038" i="4"/>
  <c r="W4038" i="4"/>
  <c r="V4038" i="4"/>
  <c r="U4038" i="4"/>
  <c r="T4038" i="4"/>
  <c r="S4038" i="4"/>
  <c r="AA4031" i="4"/>
  <c r="Z4031" i="4"/>
  <c r="Y4031" i="4"/>
  <c r="X4031" i="4"/>
  <c r="W4031" i="4"/>
  <c r="V4031" i="4"/>
  <c r="U4031" i="4"/>
  <c r="T4031" i="4"/>
  <c r="S4031" i="4"/>
  <c r="AA4024" i="4"/>
  <c r="Z4024" i="4"/>
  <c r="Y4024" i="4"/>
  <c r="X4024" i="4"/>
  <c r="W4024" i="4"/>
  <c r="V4024" i="4"/>
  <c r="U4024" i="4"/>
  <c r="T4024" i="4"/>
  <c r="S4024" i="4"/>
  <c r="AA4017" i="4"/>
  <c r="Z4017" i="4"/>
  <c r="Y4017" i="4"/>
  <c r="X4017" i="4"/>
  <c r="W4017" i="4"/>
  <c r="V4017" i="4"/>
  <c r="U4017" i="4"/>
  <c r="T4017" i="4"/>
  <c r="S4017" i="4"/>
  <c r="AA4010" i="4"/>
  <c r="Z4010" i="4"/>
  <c r="Y4010" i="4"/>
  <c r="X4010" i="4"/>
  <c r="W4010" i="4"/>
  <c r="V4010" i="4"/>
  <c r="U4010" i="4"/>
  <c r="T4010" i="4"/>
  <c r="S4010" i="4"/>
  <c r="AA4003" i="4"/>
  <c r="Z4003" i="4"/>
  <c r="Y4003" i="4"/>
  <c r="X4003" i="4"/>
  <c r="W4003" i="4"/>
  <c r="V4003" i="4"/>
  <c r="U4003" i="4"/>
  <c r="T4003" i="4"/>
  <c r="S4003" i="4"/>
  <c r="AA3996" i="4"/>
  <c r="Z3996" i="4"/>
  <c r="Y3996" i="4"/>
  <c r="X3996" i="4"/>
  <c r="W3996" i="4"/>
  <c r="V3996" i="4"/>
  <c r="U3996" i="4"/>
  <c r="T3996" i="4"/>
  <c r="S3996" i="4"/>
  <c r="AA3989" i="4"/>
  <c r="Z3989" i="4"/>
  <c r="Y3989" i="4"/>
  <c r="X3989" i="4"/>
  <c r="W3989" i="4"/>
  <c r="V3989" i="4"/>
  <c r="U3989" i="4"/>
  <c r="T3989" i="4"/>
  <c r="S3989" i="4"/>
  <c r="AA3982" i="4"/>
  <c r="Z3982" i="4"/>
  <c r="Y3982" i="4"/>
  <c r="X3982" i="4"/>
  <c r="W3982" i="4"/>
  <c r="V3982" i="4"/>
  <c r="U3982" i="4"/>
  <c r="T3982" i="4"/>
  <c r="S3982" i="4"/>
  <c r="AA3975" i="4"/>
  <c r="Z3975" i="4"/>
  <c r="Y3975" i="4"/>
  <c r="X3975" i="4"/>
  <c r="W3975" i="4"/>
  <c r="V3975" i="4"/>
  <c r="U3975" i="4"/>
  <c r="T3975" i="4"/>
  <c r="S3975" i="4"/>
  <c r="AA3968" i="4"/>
  <c r="Z3968" i="4"/>
  <c r="Y3968" i="4"/>
  <c r="X3968" i="4"/>
  <c r="W3968" i="4"/>
  <c r="V3968" i="4"/>
  <c r="U3968" i="4"/>
  <c r="T3968" i="4"/>
  <c r="S3968" i="4"/>
  <c r="AA3961" i="4"/>
  <c r="Z3961" i="4"/>
  <c r="Y3961" i="4"/>
  <c r="X3961" i="4"/>
  <c r="W3961" i="4"/>
  <c r="V3961" i="4"/>
  <c r="U3961" i="4"/>
  <c r="T3961" i="4"/>
  <c r="S3961" i="4"/>
  <c r="AA3954" i="4"/>
  <c r="Z3954" i="4"/>
  <c r="Y3954" i="4"/>
  <c r="X3954" i="4"/>
  <c r="W3954" i="4"/>
  <c r="V3954" i="4"/>
  <c r="U3954" i="4"/>
  <c r="T3954" i="4"/>
  <c r="S3954" i="4"/>
  <c r="AA3947" i="4"/>
  <c r="Z3947" i="4"/>
  <c r="Y3947" i="4"/>
  <c r="X3947" i="4"/>
  <c r="W3947" i="4"/>
  <c r="V3947" i="4"/>
  <c r="U3947" i="4"/>
  <c r="T3947" i="4"/>
  <c r="S3947" i="4"/>
  <c r="AA3940" i="4"/>
  <c r="Z3940" i="4"/>
  <c r="Y3940" i="4"/>
  <c r="X3940" i="4"/>
  <c r="W3940" i="4"/>
  <c r="V3940" i="4"/>
  <c r="U3940" i="4"/>
  <c r="T3940" i="4"/>
  <c r="S3940" i="4"/>
  <c r="AA3933" i="4"/>
  <c r="Z3933" i="4"/>
  <c r="Y3933" i="4"/>
  <c r="X3933" i="4"/>
  <c r="W3933" i="4"/>
  <c r="V3933" i="4"/>
  <c r="U3933" i="4"/>
  <c r="T3933" i="4"/>
  <c r="S3933" i="4"/>
  <c r="AA3926" i="4"/>
  <c r="Z3926" i="4"/>
  <c r="Y3926" i="4"/>
  <c r="X3926" i="4"/>
  <c r="W3926" i="4"/>
  <c r="V3926" i="4"/>
  <c r="U3926" i="4"/>
  <c r="T3926" i="4"/>
  <c r="S3926" i="4"/>
  <c r="AA4198" i="4"/>
  <c r="Z4198" i="4"/>
  <c r="Y4198" i="4"/>
  <c r="X4198" i="4"/>
  <c r="W4198" i="4"/>
  <c r="V4198" i="4"/>
  <c r="U4198" i="4"/>
  <c r="T4198" i="4"/>
  <c r="S4198" i="4"/>
  <c r="AA4191" i="4"/>
  <c r="Z4191" i="4"/>
  <c r="Y4191" i="4"/>
  <c r="X4191" i="4"/>
  <c r="W4191" i="4"/>
  <c r="V4191" i="4"/>
  <c r="U4191" i="4"/>
  <c r="T4191" i="4"/>
  <c r="S4191" i="4"/>
  <c r="AA4184" i="4"/>
  <c r="Z4184" i="4"/>
  <c r="Y4184" i="4"/>
  <c r="X4184" i="4"/>
  <c r="W4184" i="4"/>
  <c r="V4184" i="4"/>
  <c r="U4184" i="4"/>
  <c r="T4184" i="4"/>
  <c r="S4184" i="4"/>
  <c r="AA4177" i="4"/>
  <c r="Z4177" i="4"/>
  <c r="Y4177" i="4"/>
  <c r="X4177" i="4"/>
  <c r="W4177" i="4"/>
  <c r="V4177" i="4"/>
  <c r="U4177" i="4"/>
  <c r="T4177" i="4"/>
  <c r="S4177" i="4"/>
  <c r="AA4170" i="4"/>
  <c r="Z4170" i="4"/>
  <c r="Y4170" i="4"/>
  <c r="X4170" i="4"/>
  <c r="W4170" i="4"/>
  <c r="V4170" i="4"/>
  <c r="U4170" i="4"/>
  <c r="T4170" i="4"/>
  <c r="S4170" i="4"/>
  <c r="AA4163" i="4"/>
  <c r="Z4163" i="4"/>
  <c r="Y4163" i="4"/>
  <c r="X4163" i="4"/>
  <c r="W4163" i="4"/>
  <c r="V4163" i="4"/>
  <c r="U4163" i="4"/>
  <c r="T4163" i="4"/>
  <c r="S4163" i="4"/>
  <c r="AA4156" i="4"/>
  <c r="Z4156" i="4"/>
  <c r="Y4156" i="4"/>
  <c r="X4156" i="4"/>
  <c r="W4156" i="4"/>
  <c r="V4156" i="4"/>
  <c r="U4156" i="4"/>
  <c r="T4156" i="4"/>
  <c r="S4156" i="4"/>
  <c r="AA4149" i="4"/>
  <c r="Z4149" i="4"/>
  <c r="Y4149" i="4"/>
  <c r="X4149" i="4"/>
  <c r="W4149" i="4"/>
  <c r="V4149" i="4"/>
  <c r="U4149" i="4"/>
  <c r="T4149" i="4"/>
  <c r="S4149" i="4"/>
  <c r="AA4142" i="4"/>
  <c r="Z4142" i="4"/>
  <c r="Y4142" i="4"/>
  <c r="X4142" i="4"/>
  <c r="W4142" i="4"/>
  <c r="V4142" i="4"/>
  <c r="U4142" i="4"/>
  <c r="T4142" i="4"/>
  <c r="S4142" i="4"/>
  <c r="AA4135" i="4"/>
  <c r="Z4135" i="4"/>
  <c r="Y4135" i="4"/>
  <c r="X4135" i="4"/>
  <c r="W4135" i="4"/>
  <c r="V4135" i="4"/>
  <c r="U4135" i="4"/>
  <c r="T4135" i="4"/>
  <c r="S4135" i="4"/>
  <c r="AA4128" i="4"/>
  <c r="Z4128" i="4"/>
  <c r="Y4128" i="4"/>
  <c r="X4128" i="4"/>
  <c r="W4128" i="4"/>
  <c r="V4128" i="4"/>
  <c r="U4128" i="4"/>
  <c r="T4128" i="4"/>
  <c r="S4128" i="4"/>
  <c r="AA4121" i="4"/>
  <c r="Z4121" i="4"/>
  <c r="Y4121" i="4"/>
  <c r="X4121" i="4"/>
  <c r="W4121" i="4"/>
  <c r="V4121" i="4"/>
  <c r="U4121" i="4"/>
  <c r="T4121" i="4"/>
  <c r="S4121" i="4"/>
  <c r="AA4114" i="4"/>
  <c r="Z4114" i="4"/>
  <c r="Y4114" i="4"/>
  <c r="X4114" i="4"/>
  <c r="W4114" i="4"/>
  <c r="V4114" i="4"/>
  <c r="U4114" i="4"/>
  <c r="T4114" i="4"/>
  <c r="S4114" i="4"/>
  <c r="AA4107" i="4"/>
  <c r="Z4107" i="4"/>
  <c r="Y4107" i="4"/>
  <c r="X4107" i="4"/>
  <c r="W4107" i="4"/>
  <c r="V4107" i="4"/>
  <c r="U4107" i="4"/>
  <c r="T4107" i="4"/>
  <c r="S4107" i="4"/>
  <c r="AA4100" i="4"/>
  <c r="Z4100" i="4"/>
  <c r="Y4100" i="4"/>
  <c r="X4100" i="4"/>
  <c r="W4100" i="4"/>
  <c r="V4100" i="4"/>
  <c r="U4100" i="4"/>
  <c r="T4100" i="4"/>
  <c r="S4100" i="4"/>
  <c r="AA4093" i="4"/>
  <c r="Z4093" i="4"/>
  <c r="Y4093" i="4"/>
  <c r="X4093" i="4"/>
  <c r="W4093" i="4"/>
  <c r="V4093" i="4"/>
  <c r="U4093" i="4"/>
  <c r="T4093" i="4"/>
  <c r="S4093" i="4"/>
  <c r="AA4086" i="4"/>
  <c r="Z4086" i="4"/>
  <c r="Y4086" i="4"/>
  <c r="X4086" i="4"/>
  <c r="W4086" i="4"/>
  <c r="V4086" i="4"/>
  <c r="U4086" i="4"/>
  <c r="T4086" i="4"/>
  <c r="S4086" i="4"/>
  <c r="AA4079" i="4"/>
  <c r="Z4079" i="4"/>
  <c r="Y4079" i="4"/>
  <c r="X4079" i="4"/>
  <c r="W4079" i="4"/>
  <c r="V4079" i="4"/>
  <c r="U4079" i="4"/>
  <c r="T4079" i="4"/>
  <c r="S4079" i="4"/>
  <c r="AA4072" i="4"/>
  <c r="Z4072" i="4"/>
  <c r="Y4072" i="4"/>
  <c r="X4072" i="4"/>
  <c r="W4072" i="4"/>
  <c r="V4072" i="4"/>
  <c r="U4072" i="4"/>
  <c r="T4072" i="4"/>
  <c r="S4072" i="4"/>
  <c r="AA4065" i="4"/>
  <c r="Z4065" i="4"/>
  <c r="Y4065" i="4"/>
  <c r="X4065" i="4"/>
  <c r="W4065" i="4"/>
  <c r="V4065" i="4"/>
  <c r="U4065" i="4"/>
  <c r="T4065" i="4"/>
  <c r="S4065" i="4"/>
  <c r="AA4058" i="4"/>
  <c r="Z4058" i="4"/>
  <c r="Y4058" i="4"/>
  <c r="X4058" i="4"/>
  <c r="W4058" i="4"/>
  <c r="V4058" i="4"/>
  <c r="U4058" i="4"/>
  <c r="T4058" i="4"/>
  <c r="S4058" i="4"/>
  <c r="AA4051" i="4"/>
  <c r="Z4051" i="4"/>
  <c r="Y4051" i="4"/>
  <c r="X4051" i="4"/>
  <c r="W4051" i="4"/>
  <c r="V4051" i="4"/>
  <c r="U4051" i="4"/>
  <c r="T4051" i="4"/>
  <c r="S4051" i="4"/>
  <c r="AA4044" i="4"/>
  <c r="Z4044" i="4"/>
  <c r="Y4044" i="4"/>
  <c r="X4044" i="4"/>
  <c r="W4044" i="4"/>
  <c r="V4044" i="4"/>
  <c r="U4044" i="4"/>
  <c r="T4044" i="4"/>
  <c r="S4044" i="4"/>
  <c r="AA4037" i="4"/>
  <c r="Z4037" i="4"/>
  <c r="Y4037" i="4"/>
  <c r="X4037" i="4"/>
  <c r="W4037" i="4"/>
  <c r="V4037" i="4"/>
  <c r="U4037" i="4"/>
  <c r="T4037" i="4"/>
  <c r="S4037" i="4"/>
  <c r="AA4030" i="4"/>
  <c r="Z4030" i="4"/>
  <c r="Y4030" i="4"/>
  <c r="X4030" i="4"/>
  <c r="W4030" i="4"/>
  <c r="V4030" i="4"/>
  <c r="U4030" i="4"/>
  <c r="T4030" i="4"/>
  <c r="S4030" i="4"/>
  <c r="AA4023" i="4"/>
  <c r="Z4023" i="4"/>
  <c r="Y4023" i="4"/>
  <c r="X4023" i="4"/>
  <c r="W4023" i="4"/>
  <c r="V4023" i="4"/>
  <c r="U4023" i="4"/>
  <c r="T4023" i="4"/>
  <c r="S4023" i="4"/>
  <c r="AA4016" i="4"/>
  <c r="Z4016" i="4"/>
  <c r="Y4016" i="4"/>
  <c r="X4016" i="4"/>
  <c r="W4016" i="4"/>
  <c r="V4016" i="4"/>
  <c r="U4016" i="4"/>
  <c r="T4016" i="4"/>
  <c r="S4016" i="4"/>
  <c r="AA4009" i="4"/>
  <c r="Z4009" i="4"/>
  <c r="Y4009" i="4"/>
  <c r="X4009" i="4"/>
  <c r="W4009" i="4"/>
  <c r="V4009" i="4"/>
  <c r="U4009" i="4"/>
  <c r="T4009" i="4"/>
  <c r="S4009" i="4"/>
  <c r="AA4002" i="4"/>
  <c r="Z4002" i="4"/>
  <c r="Y4002" i="4"/>
  <c r="X4002" i="4"/>
  <c r="W4002" i="4"/>
  <c r="V4002" i="4"/>
  <c r="U4002" i="4"/>
  <c r="T4002" i="4"/>
  <c r="S4002" i="4"/>
  <c r="AA3995" i="4"/>
  <c r="Z3995" i="4"/>
  <c r="Y3995" i="4"/>
  <c r="X3995" i="4"/>
  <c r="W3995" i="4"/>
  <c r="V3995" i="4"/>
  <c r="U3995" i="4"/>
  <c r="T3995" i="4"/>
  <c r="S3995" i="4"/>
  <c r="AA3988" i="4"/>
  <c r="Z3988" i="4"/>
  <c r="Y3988" i="4"/>
  <c r="X3988" i="4"/>
  <c r="W3988" i="4"/>
  <c r="V3988" i="4"/>
  <c r="U3988" i="4"/>
  <c r="T3988" i="4"/>
  <c r="S3988" i="4"/>
  <c r="AA3981" i="4"/>
  <c r="Z3981" i="4"/>
  <c r="Y3981" i="4"/>
  <c r="X3981" i="4"/>
  <c r="W3981" i="4"/>
  <c r="V3981" i="4"/>
  <c r="U3981" i="4"/>
  <c r="T3981" i="4"/>
  <c r="S3981" i="4"/>
  <c r="AA3974" i="4"/>
  <c r="Z3974" i="4"/>
  <c r="Y3974" i="4"/>
  <c r="X3974" i="4"/>
  <c r="W3974" i="4"/>
  <c r="V3974" i="4"/>
  <c r="U3974" i="4"/>
  <c r="T3974" i="4"/>
  <c r="S3974" i="4"/>
  <c r="AA3967" i="4"/>
  <c r="Z3967" i="4"/>
  <c r="Y3967" i="4"/>
  <c r="X3967" i="4"/>
  <c r="W3967" i="4"/>
  <c r="V3967" i="4"/>
  <c r="U3967" i="4"/>
  <c r="T3967" i="4"/>
  <c r="S3967" i="4"/>
  <c r="AA3960" i="4"/>
  <c r="Z3960" i="4"/>
  <c r="Y3960" i="4"/>
  <c r="X3960" i="4"/>
  <c r="W3960" i="4"/>
  <c r="V3960" i="4"/>
  <c r="U3960" i="4"/>
  <c r="T3960" i="4"/>
  <c r="S3960" i="4"/>
  <c r="AA3953" i="4"/>
  <c r="Z3953" i="4"/>
  <c r="Y3953" i="4"/>
  <c r="X3953" i="4"/>
  <c r="W3953" i="4"/>
  <c r="V3953" i="4"/>
  <c r="U3953" i="4"/>
  <c r="T3953" i="4"/>
  <c r="S3953" i="4"/>
  <c r="AA3946" i="4"/>
  <c r="Z3946" i="4"/>
  <c r="Y3946" i="4"/>
  <c r="X3946" i="4"/>
  <c r="W3946" i="4"/>
  <c r="V3946" i="4"/>
  <c r="U3946" i="4"/>
  <c r="T3946" i="4"/>
  <c r="S3946" i="4"/>
  <c r="AA3939" i="4"/>
  <c r="Z3939" i="4"/>
  <c r="Y3939" i="4"/>
  <c r="X3939" i="4"/>
  <c r="W3939" i="4"/>
  <c r="V3939" i="4"/>
  <c r="U3939" i="4"/>
  <c r="T3939" i="4"/>
  <c r="S3939" i="4"/>
  <c r="AA3932" i="4"/>
  <c r="Z3932" i="4"/>
  <c r="Y3932" i="4"/>
  <c r="X3932" i="4"/>
  <c r="W3932" i="4"/>
  <c r="V3932" i="4"/>
  <c r="U3932" i="4"/>
  <c r="T3932" i="4"/>
  <c r="S3932" i="4"/>
  <c r="AA3925" i="4"/>
  <c r="Z3925" i="4"/>
  <c r="Y3925" i="4"/>
  <c r="X3925" i="4"/>
  <c r="W3925" i="4"/>
  <c r="V3925" i="4"/>
  <c r="U3925" i="4"/>
  <c r="T3925" i="4"/>
  <c r="S3925" i="4"/>
  <c r="AA4197" i="4"/>
  <c r="Z4197" i="4"/>
  <c r="Y4197" i="4"/>
  <c r="X4197" i="4"/>
  <c r="W4197" i="4"/>
  <c r="V4197" i="4"/>
  <c r="U4197" i="4"/>
  <c r="T4197" i="4"/>
  <c r="S4197" i="4"/>
  <c r="AA4190" i="4"/>
  <c r="Z4190" i="4"/>
  <c r="Y4190" i="4"/>
  <c r="X4190" i="4"/>
  <c r="W4190" i="4"/>
  <c r="V4190" i="4"/>
  <c r="U4190" i="4"/>
  <c r="T4190" i="4"/>
  <c r="S4190" i="4"/>
  <c r="AA4183" i="4"/>
  <c r="Z4183" i="4"/>
  <c r="Y4183" i="4"/>
  <c r="X4183" i="4"/>
  <c r="W4183" i="4"/>
  <c r="V4183" i="4"/>
  <c r="U4183" i="4"/>
  <c r="T4183" i="4"/>
  <c r="S4183" i="4"/>
  <c r="AA4176" i="4"/>
  <c r="Z4176" i="4"/>
  <c r="Y4176" i="4"/>
  <c r="X4176" i="4"/>
  <c r="W4176" i="4"/>
  <c r="V4176" i="4"/>
  <c r="U4176" i="4"/>
  <c r="T4176" i="4"/>
  <c r="S4176" i="4"/>
  <c r="AA4169" i="4"/>
  <c r="Z4169" i="4"/>
  <c r="Y4169" i="4"/>
  <c r="X4169" i="4"/>
  <c r="W4169" i="4"/>
  <c r="V4169" i="4"/>
  <c r="U4169" i="4"/>
  <c r="T4169" i="4"/>
  <c r="S4169" i="4"/>
  <c r="AA4162" i="4"/>
  <c r="Z4162" i="4"/>
  <c r="Y4162" i="4"/>
  <c r="X4162" i="4"/>
  <c r="W4162" i="4"/>
  <c r="V4162" i="4"/>
  <c r="U4162" i="4"/>
  <c r="T4162" i="4"/>
  <c r="S4162" i="4"/>
  <c r="AA4155" i="4"/>
  <c r="Z4155" i="4"/>
  <c r="Y4155" i="4"/>
  <c r="X4155" i="4"/>
  <c r="W4155" i="4"/>
  <c r="V4155" i="4"/>
  <c r="U4155" i="4"/>
  <c r="T4155" i="4"/>
  <c r="S4155" i="4"/>
  <c r="AA4148" i="4"/>
  <c r="Z4148" i="4"/>
  <c r="Y4148" i="4"/>
  <c r="X4148" i="4"/>
  <c r="W4148" i="4"/>
  <c r="V4148" i="4"/>
  <c r="U4148" i="4"/>
  <c r="T4148" i="4"/>
  <c r="S4148" i="4"/>
  <c r="AA4141" i="4"/>
  <c r="Z4141" i="4"/>
  <c r="Y4141" i="4"/>
  <c r="X4141" i="4"/>
  <c r="W4141" i="4"/>
  <c r="V4141" i="4"/>
  <c r="U4141" i="4"/>
  <c r="T4141" i="4"/>
  <c r="S4141" i="4"/>
  <c r="AA4134" i="4"/>
  <c r="Z4134" i="4"/>
  <c r="Y4134" i="4"/>
  <c r="X4134" i="4"/>
  <c r="W4134" i="4"/>
  <c r="V4134" i="4"/>
  <c r="U4134" i="4"/>
  <c r="T4134" i="4"/>
  <c r="S4134" i="4"/>
  <c r="AA4127" i="4"/>
  <c r="Z4127" i="4"/>
  <c r="Y4127" i="4"/>
  <c r="X4127" i="4"/>
  <c r="W4127" i="4"/>
  <c r="V4127" i="4"/>
  <c r="U4127" i="4"/>
  <c r="T4127" i="4"/>
  <c r="S4127" i="4"/>
  <c r="AA4120" i="4"/>
  <c r="Z4120" i="4"/>
  <c r="Y4120" i="4"/>
  <c r="X4120" i="4"/>
  <c r="W4120" i="4"/>
  <c r="V4120" i="4"/>
  <c r="U4120" i="4"/>
  <c r="T4120" i="4"/>
  <c r="S4120" i="4"/>
  <c r="AA4113" i="4"/>
  <c r="Z4113" i="4"/>
  <c r="Y4113" i="4"/>
  <c r="X4113" i="4"/>
  <c r="W4113" i="4"/>
  <c r="V4113" i="4"/>
  <c r="U4113" i="4"/>
  <c r="T4113" i="4"/>
  <c r="S4113" i="4"/>
  <c r="AA4106" i="4"/>
  <c r="Z4106" i="4"/>
  <c r="Y4106" i="4"/>
  <c r="X4106" i="4"/>
  <c r="W4106" i="4"/>
  <c r="V4106" i="4"/>
  <c r="U4106" i="4"/>
  <c r="T4106" i="4"/>
  <c r="S4106" i="4"/>
  <c r="AA4099" i="4"/>
  <c r="Z4099" i="4"/>
  <c r="Y4099" i="4"/>
  <c r="X4099" i="4"/>
  <c r="W4099" i="4"/>
  <c r="V4099" i="4"/>
  <c r="U4099" i="4"/>
  <c r="T4099" i="4"/>
  <c r="S4099" i="4"/>
  <c r="AA4092" i="4"/>
  <c r="Z4092" i="4"/>
  <c r="Y4092" i="4"/>
  <c r="X4092" i="4"/>
  <c r="W4092" i="4"/>
  <c r="V4092" i="4"/>
  <c r="U4092" i="4"/>
  <c r="T4092" i="4"/>
  <c r="S4092" i="4"/>
  <c r="AA4085" i="4"/>
  <c r="Z4085" i="4"/>
  <c r="Y4085" i="4"/>
  <c r="X4085" i="4"/>
  <c r="W4085" i="4"/>
  <c r="V4085" i="4"/>
  <c r="U4085" i="4"/>
  <c r="T4085" i="4"/>
  <c r="S4085" i="4"/>
  <c r="AA4078" i="4"/>
  <c r="Z4078" i="4"/>
  <c r="Y4078" i="4"/>
  <c r="X4078" i="4"/>
  <c r="W4078" i="4"/>
  <c r="V4078" i="4"/>
  <c r="U4078" i="4"/>
  <c r="T4078" i="4"/>
  <c r="S4078" i="4"/>
  <c r="AA4071" i="4"/>
  <c r="Z4071" i="4"/>
  <c r="Y4071" i="4"/>
  <c r="X4071" i="4"/>
  <c r="W4071" i="4"/>
  <c r="V4071" i="4"/>
  <c r="U4071" i="4"/>
  <c r="T4071" i="4"/>
  <c r="S4071" i="4"/>
  <c r="AA4064" i="4"/>
  <c r="Z4064" i="4"/>
  <c r="Y4064" i="4"/>
  <c r="X4064" i="4"/>
  <c r="W4064" i="4"/>
  <c r="V4064" i="4"/>
  <c r="U4064" i="4"/>
  <c r="T4064" i="4"/>
  <c r="S4064" i="4"/>
  <c r="AA4057" i="4"/>
  <c r="Z4057" i="4"/>
  <c r="Y4057" i="4"/>
  <c r="X4057" i="4"/>
  <c r="W4057" i="4"/>
  <c r="V4057" i="4"/>
  <c r="U4057" i="4"/>
  <c r="T4057" i="4"/>
  <c r="S4057" i="4"/>
  <c r="AA4050" i="4"/>
  <c r="Z4050" i="4"/>
  <c r="Y4050" i="4"/>
  <c r="X4050" i="4"/>
  <c r="W4050" i="4"/>
  <c r="V4050" i="4"/>
  <c r="U4050" i="4"/>
  <c r="T4050" i="4"/>
  <c r="S4050" i="4"/>
  <c r="AA4043" i="4"/>
  <c r="Z4043" i="4"/>
  <c r="Y4043" i="4"/>
  <c r="X4043" i="4"/>
  <c r="W4043" i="4"/>
  <c r="V4043" i="4"/>
  <c r="U4043" i="4"/>
  <c r="T4043" i="4"/>
  <c r="S4043" i="4"/>
  <c r="AA4036" i="4"/>
  <c r="Z4036" i="4"/>
  <c r="Y4036" i="4"/>
  <c r="X4036" i="4"/>
  <c r="W4036" i="4"/>
  <c r="V4036" i="4"/>
  <c r="U4036" i="4"/>
  <c r="T4036" i="4"/>
  <c r="S4036" i="4"/>
  <c r="AA4029" i="4"/>
  <c r="Z4029" i="4"/>
  <c r="Y4029" i="4"/>
  <c r="X4029" i="4"/>
  <c r="W4029" i="4"/>
  <c r="V4029" i="4"/>
  <c r="U4029" i="4"/>
  <c r="T4029" i="4"/>
  <c r="S4029" i="4"/>
  <c r="AA4022" i="4"/>
  <c r="Z4022" i="4"/>
  <c r="Y4022" i="4"/>
  <c r="X4022" i="4"/>
  <c r="W4022" i="4"/>
  <c r="V4022" i="4"/>
  <c r="U4022" i="4"/>
  <c r="T4022" i="4"/>
  <c r="S4022" i="4"/>
  <c r="AA4015" i="4"/>
  <c r="Z4015" i="4"/>
  <c r="Y4015" i="4"/>
  <c r="X4015" i="4"/>
  <c r="W4015" i="4"/>
  <c r="V4015" i="4"/>
  <c r="U4015" i="4"/>
  <c r="T4015" i="4"/>
  <c r="S4015" i="4"/>
  <c r="AA4008" i="4"/>
  <c r="Z4008" i="4"/>
  <c r="Y4008" i="4"/>
  <c r="X4008" i="4"/>
  <c r="W4008" i="4"/>
  <c r="V4008" i="4"/>
  <c r="U4008" i="4"/>
  <c r="T4008" i="4"/>
  <c r="S4008" i="4"/>
  <c r="AA4001" i="4"/>
  <c r="Z4001" i="4"/>
  <c r="Y4001" i="4"/>
  <c r="X4001" i="4"/>
  <c r="W4001" i="4"/>
  <c r="V4001" i="4"/>
  <c r="U4001" i="4"/>
  <c r="T4001" i="4"/>
  <c r="S4001" i="4"/>
  <c r="AA3994" i="4"/>
  <c r="Z3994" i="4"/>
  <c r="Y3994" i="4"/>
  <c r="X3994" i="4"/>
  <c r="W3994" i="4"/>
  <c r="V3994" i="4"/>
  <c r="U3994" i="4"/>
  <c r="T3994" i="4"/>
  <c r="S3994" i="4"/>
  <c r="AA3987" i="4"/>
  <c r="Z3987" i="4"/>
  <c r="Y3987" i="4"/>
  <c r="X3987" i="4"/>
  <c r="W3987" i="4"/>
  <c r="V3987" i="4"/>
  <c r="U3987" i="4"/>
  <c r="T3987" i="4"/>
  <c r="S3987" i="4"/>
  <c r="AA3980" i="4"/>
  <c r="Z3980" i="4"/>
  <c r="Y3980" i="4"/>
  <c r="X3980" i="4"/>
  <c r="W3980" i="4"/>
  <c r="V3980" i="4"/>
  <c r="U3980" i="4"/>
  <c r="T3980" i="4"/>
  <c r="S3980" i="4"/>
  <c r="AA3973" i="4"/>
  <c r="Z3973" i="4"/>
  <c r="Y3973" i="4"/>
  <c r="X3973" i="4"/>
  <c r="W3973" i="4"/>
  <c r="V3973" i="4"/>
  <c r="U3973" i="4"/>
  <c r="T3973" i="4"/>
  <c r="S3973" i="4"/>
  <c r="AA3966" i="4"/>
  <c r="Z3966" i="4"/>
  <c r="Y3966" i="4"/>
  <c r="X3966" i="4"/>
  <c r="W3966" i="4"/>
  <c r="V3966" i="4"/>
  <c r="U3966" i="4"/>
  <c r="T3966" i="4"/>
  <c r="S3966" i="4"/>
  <c r="AA3959" i="4"/>
  <c r="Z3959" i="4"/>
  <c r="Y3959" i="4"/>
  <c r="X3959" i="4"/>
  <c r="W3959" i="4"/>
  <c r="V3959" i="4"/>
  <c r="U3959" i="4"/>
  <c r="T3959" i="4"/>
  <c r="S3959" i="4"/>
  <c r="AA3952" i="4"/>
  <c r="Z3952" i="4"/>
  <c r="Y3952" i="4"/>
  <c r="X3952" i="4"/>
  <c r="W3952" i="4"/>
  <c r="V3952" i="4"/>
  <c r="U3952" i="4"/>
  <c r="T3952" i="4"/>
  <c r="S3952" i="4"/>
  <c r="AA3945" i="4"/>
  <c r="Z3945" i="4"/>
  <c r="Y3945" i="4"/>
  <c r="X3945" i="4"/>
  <c r="W3945" i="4"/>
  <c r="V3945" i="4"/>
  <c r="U3945" i="4"/>
  <c r="T3945" i="4"/>
  <c r="S3945" i="4"/>
  <c r="AA3938" i="4"/>
  <c r="Z3938" i="4"/>
  <c r="Y3938" i="4"/>
  <c r="X3938" i="4"/>
  <c r="W3938" i="4"/>
  <c r="V3938" i="4"/>
  <c r="U3938" i="4"/>
  <c r="T3938" i="4"/>
  <c r="S3938" i="4"/>
  <c r="AA3931" i="4"/>
  <c r="Z3931" i="4"/>
  <c r="Y3931" i="4"/>
  <c r="X3931" i="4"/>
  <c r="W3931" i="4"/>
  <c r="V3931" i="4"/>
  <c r="U3931" i="4"/>
  <c r="T3931" i="4"/>
  <c r="S3931" i="4"/>
  <c r="AA3924" i="4"/>
  <c r="Z3924" i="4"/>
  <c r="Y3924" i="4"/>
  <c r="X3924" i="4"/>
  <c r="W3924" i="4"/>
  <c r="V3924" i="4"/>
  <c r="U3924" i="4"/>
  <c r="T3924" i="4"/>
  <c r="S3924" i="4"/>
  <c r="AA4196" i="4"/>
  <c r="Z4196" i="4"/>
  <c r="Y4196" i="4"/>
  <c r="X4196" i="4"/>
  <c r="W4196" i="4"/>
  <c r="V4196" i="4"/>
  <c r="U4196" i="4"/>
  <c r="T4196" i="4"/>
  <c r="S4196" i="4"/>
  <c r="AA4189" i="4"/>
  <c r="Z4189" i="4"/>
  <c r="Y4189" i="4"/>
  <c r="X4189" i="4"/>
  <c r="W4189" i="4"/>
  <c r="V4189" i="4"/>
  <c r="U4189" i="4"/>
  <c r="T4189" i="4"/>
  <c r="S4189" i="4"/>
  <c r="AA4182" i="4"/>
  <c r="Z4182" i="4"/>
  <c r="Y4182" i="4"/>
  <c r="X4182" i="4"/>
  <c r="W4182" i="4"/>
  <c r="V4182" i="4"/>
  <c r="U4182" i="4"/>
  <c r="T4182" i="4"/>
  <c r="S4182" i="4"/>
  <c r="AA4175" i="4"/>
  <c r="Z4175" i="4"/>
  <c r="Y4175" i="4"/>
  <c r="X4175" i="4"/>
  <c r="W4175" i="4"/>
  <c r="V4175" i="4"/>
  <c r="U4175" i="4"/>
  <c r="T4175" i="4"/>
  <c r="S4175" i="4"/>
  <c r="AA4168" i="4"/>
  <c r="Z4168" i="4"/>
  <c r="Y4168" i="4"/>
  <c r="X4168" i="4"/>
  <c r="W4168" i="4"/>
  <c r="V4168" i="4"/>
  <c r="U4168" i="4"/>
  <c r="T4168" i="4"/>
  <c r="S4168" i="4"/>
  <c r="AA4161" i="4"/>
  <c r="Z4161" i="4"/>
  <c r="Y4161" i="4"/>
  <c r="X4161" i="4"/>
  <c r="W4161" i="4"/>
  <c r="V4161" i="4"/>
  <c r="U4161" i="4"/>
  <c r="T4161" i="4"/>
  <c r="S4161" i="4"/>
  <c r="AA4154" i="4"/>
  <c r="Z4154" i="4"/>
  <c r="Y4154" i="4"/>
  <c r="X4154" i="4"/>
  <c r="W4154" i="4"/>
  <c r="V4154" i="4"/>
  <c r="U4154" i="4"/>
  <c r="T4154" i="4"/>
  <c r="S4154" i="4"/>
  <c r="AA4147" i="4"/>
  <c r="Z4147" i="4"/>
  <c r="Y4147" i="4"/>
  <c r="X4147" i="4"/>
  <c r="W4147" i="4"/>
  <c r="V4147" i="4"/>
  <c r="U4147" i="4"/>
  <c r="T4147" i="4"/>
  <c r="S4147" i="4"/>
  <c r="AA4140" i="4"/>
  <c r="Z4140" i="4"/>
  <c r="Y4140" i="4"/>
  <c r="X4140" i="4"/>
  <c r="W4140" i="4"/>
  <c r="V4140" i="4"/>
  <c r="U4140" i="4"/>
  <c r="T4140" i="4"/>
  <c r="S4140" i="4"/>
  <c r="AA4133" i="4"/>
  <c r="Z4133" i="4"/>
  <c r="Y4133" i="4"/>
  <c r="X4133" i="4"/>
  <c r="W4133" i="4"/>
  <c r="V4133" i="4"/>
  <c r="U4133" i="4"/>
  <c r="T4133" i="4"/>
  <c r="S4133" i="4"/>
  <c r="AA4126" i="4"/>
  <c r="Z4126" i="4"/>
  <c r="Y4126" i="4"/>
  <c r="X4126" i="4"/>
  <c r="W4126" i="4"/>
  <c r="V4126" i="4"/>
  <c r="U4126" i="4"/>
  <c r="T4126" i="4"/>
  <c r="S4126" i="4"/>
  <c r="AA4119" i="4"/>
  <c r="Z4119" i="4"/>
  <c r="Y4119" i="4"/>
  <c r="X4119" i="4"/>
  <c r="W4119" i="4"/>
  <c r="V4119" i="4"/>
  <c r="U4119" i="4"/>
  <c r="T4119" i="4"/>
  <c r="S4119" i="4"/>
  <c r="AA4112" i="4"/>
  <c r="Z4112" i="4"/>
  <c r="Y4112" i="4"/>
  <c r="X4112" i="4"/>
  <c r="W4112" i="4"/>
  <c r="V4112" i="4"/>
  <c r="U4112" i="4"/>
  <c r="T4112" i="4"/>
  <c r="S4112" i="4"/>
  <c r="AA4105" i="4"/>
  <c r="Z4105" i="4"/>
  <c r="Y4105" i="4"/>
  <c r="X4105" i="4"/>
  <c r="W4105" i="4"/>
  <c r="V4105" i="4"/>
  <c r="U4105" i="4"/>
  <c r="T4105" i="4"/>
  <c r="S4105" i="4"/>
  <c r="AA4098" i="4"/>
  <c r="Z4098" i="4"/>
  <c r="Y4098" i="4"/>
  <c r="X4098" i="4"/>
  <c r="W4098" i="4"/>
  <c r="V4098" i="4"/>
  <c r="U4098" i="4"/>
  <c r="T4098" i="4"/>
  <c r="S4098" i="4"/>
  <c r="AA4091" i="4"/>
  <c r="Z4091" i="4"/>
  <c r="Y4091" i="4"/>
  <c r="X4091" i="4"/>
  <c r="W4091" i="4"/>
  <c r="V4091" i="4"/>
  <c r="U4091" i="4"/>
  <c r="T4091" i="4"/>
  <c r="S4091" i="4"/>
  <c r="AA4084" i="4"/>
  <c r="Z4084" i="4"/>
  <c r="Y4084" i="4"/>
  <c r="X4084" i="4"/>
  <c r="W4084" i="4"/>
  <c r="V4084" i="4"/>
  <c r="U4084" i="4"/>
  <c r="T4084" i="4"/>
  <c r="S4084" i="4"/>
  <c r="AA4077" i="4"/>
  <c r="Z4077" i="4"/>
  <c r="Y4077" i="4"/>
  <c r="X4077" i="4"/>
  <c r="W4077" i="4"/>
  <c r="V4077" i="4"/>
  <c r="U4077" i="4"/>
  <c r="T4077" i="4"/>
  <c r="S4077" i="4"/>
  <c r="AA4070" i="4"/>
  <c r="Z4070" i="4"/>
  <c r="Y4070" i="4"/>
  <c r="X4070" i="4"/>
  <c r="W4070" i="4"/>
  <c r="V4070" i="4"/>
  <c r="U4070" i="4"/>
  <c r="T4070" i="4"/>
  <c r="S4070" i="4"/>
  <c r="AA4063" i="4"/>
  <c r="Z4063" i="4"/>
  <c r="Y4063" i="4"/>
  <c r="X4063" i="4"/>
  <c r="W4063" i="4"/>
  <c r="V4063" i="4"/>
  <c r="U4063" i="4"/>
  <c r="T4063" i="4"/>
  <c r="S4063" i="4"/>
  <c r="AA4056" i="4"/>
  <c r="Z4056" i="4"/>
  <c r="Y4056" i="4"/>
  <c r="X4056" i="4"/>
  <c r="W4056" i="4"/>
  <c r="V4056" i="4"/>
  <c r="U4056" i="4"/>
  <c r="T4056" i="4"/>
  <c r="S4056" i="4"/>
  <c r="AA4049" i="4"/>
  <c r="Z4049" i="4"/>
  <c r="Y4049" i="4"/>
  <c r="X4049" i="4"/>
  <c r="W4049" i="4"/>
  <c r="V4049" i="4"/>
  <c r="U4049" i="4"/>
  <c r="T4049" i="4"/>
  <c r="S4049" i="4"/>
  <c r="AA4042" i="4"/>
  <c r="Z4042" i="4"/>
  <c r="Y4042" i="4"/>
  <c r="X4042" i="4"/>
  <c r="W4042" i="4"/>
  <c r="V4042" i="4"/>
  <c r="U4042" i="4"/>
  <c r="T4042" i="4"/>
  <c r="S4042" i="4"/>
  <c r="AA4035" i="4"/>
  <c r="Z4035" i="4"/>
  <c r="Y4035" i="4"/>
  <c r="X4035" i="4"/>
  <c r="W4035" i="4"/>
  <c r="V4035" i="4"/>
  <c r="U4035" i="4"/>
  <c r="T4035" i="4"/>
  <c r="S4035" i="4"/>
  <c r="AA4028" i="4"/>
  <c r="Z4028" i="4"/>
  <c r="Y4028" i="4"/>
  <c r="X4028" i="4"/>
  <c r="W4028" i="4"/>
  <c r="V4028" i="4"/>
  <c r="U4028" i="4"/>
  <c r="T4028" i="4"/>
  <c r="S4028" i="4"/>
  <c r="AA4021" i="4"/>
  <c r="Z4021" i="4"/>
  <c r="Y4021" i="4"/>
  <c r="X4021" i="4"/>
  <c r="W4021" i="4"/>
  <c r="V4021" i="4"/>
  <c r="U4021" i="4"/>
  <c r="T4021" i="4"/>
  <c r="S4021" i="4"/>
  <c r="AA4014" i="4"/>
  <c r="Z4014" i="4"/>
  <c r="Y4014" i="4"/>
  <c r="X4014" i="4"/>
  <c r="W4014" i="4"/>
  <c r="V4014" i="4"/>
  <c r="U4014" i="4"/>
  <c r="T4014" i="4"/>
  <c r="S4014" i="4"/>
  <c r="AA4007" i="4"/>
  <c r="Z4007" i="4"/>
  <c r="Y4007" i="4"/>
  <c r="X4007" i="4"/>
  <c r="W4007" i="4"/>
  <c r="V4007" i="4"/>
  <c r="U4007" i="4"/>
  <c r="T4007" i="4"/>
  <c r="S4007" i="4"/>
  <c r="AA4000" i="4"/>
  <c r="Z4000" i="4"/>
  <c r="Y4000" i="4"/>
  <c r="X4000" i="4"/>
  <c r="W4000" i="4"/>
  <c r="V4000" i="4"/>
  <c r="U4000" i="4"/>
  <c r="T4000" i="4"/>
  <c r="S4000" i="4"/>
  <c r="AA3993" i="4"/>
  <c r="Z3993" i="4"/>
  <c r="Y3993" i="4"/>
  <c r="X3993" i="4"/>
  <c r="W3993" i="4"/>
  <c r="V3993" i="4"/>
  <c r="U3993" i="4"/>
  <c r="T3993" i="4"/>
  <c r="S3993" i="4"/>
  <c r="AA3986" i="4"/>
  <c r="Z3986" i="4"/>
  <c r="Y3986" i="4"/>
  <c r="X3986" i="4"/>
  <c r="W3986" i="4"/>
  <c r="V3986" i="4"/>
  <c r="U3986" i="4"/>
  <c r="T3986" i="4"/>
  <c r="S3986" i="4"/>
  <c r="AA3979" i="4"/>
  <c r="Z3979" i="4"/>
  <c r="Y3979" i="4"/>
  <c r="X3979" i="4"/>
  <c r="W3979" i="4"/>
  <c r="V3979" i="4"/>
  <c r="U3979" i="4"/>
  <c r="T3979" i="4"/>
  <c r="S3979" i="4"/>
  <c r="AA3972" i="4"/>
  <c r="Z3972" i="4"/>
  <c r="Y3972" i="4"/>
  <c r="X3972" i="4"/>
  <c r="W3972" i="4"/>
  <c r="V3972" i="4"/>
  <c r="U3972" i="4"/>
  <c r="T3972" i="4"/>
  <c r="S3972" i="4"/>
  <c r="AA3965" i="4"/>
  <c r="Z3965" i="4"/>
  <c r="Y3965" i="4"/>
  <c r="X3965" i="4"/>
  <c r="W3965" i="4"/>
  <c r="V3965" i="4"/>
  <c r="U3965" i="4"/>
  <c r="T3965" i="4"/>
  <c r="S3965" i="4"/>
  <c r="AA3958" i="4"/>
  <c r="Z3958" i="4"/>
  <c r="Y3958" i="4"/>
  <c r="X3958" i="4"/>
  <c r="W3958" i="4"/>
  <c r="V3958" i="4"/>
  <c r="U3958" i="4"/>
  <c r="T3958" i="4"/>
  <c r="S3958" i="4"/>
  <c r="AA3951" i="4"/>
  <c r="Z3951" i="4"/>
  <c r="Y3951" i="4"/>
  <c r="X3951" i="4"/>
  <c r="W3951" i="4"/>
  <c r="V3951" i="4"/>
  <c r="U3951" i="4"/>
  <c r="T3951" i="4"/>
  <c r="S3951" i="4"/>
  <c r="AA3944" i="4"/>
  <c r="Z3944" i="4"/>
  <c r="Y3944" i="4"/>
  <c r="X3944" i="4"/>
  <c r="W3944" i="4"/>
  <c r="V3944" i="4"/>
  <c r="U3944" i="4"/>
  <c r="T3944" i="4"/>
  <c r="S3944" i="4"/>
  <c r="AA3937" i="4"/>
  <c r="Z3937" i="4"/>
  <c r="Y3937" i="4"/>
  <c r="X3937" i="4"/>
  <c r="W3937" i="4"/>
  <c r="V3937" i="4"/>
  <c r="U3937" i="4"/>
  <c r="T3937" i="4"/>
  <c r="S3937" i="4"/>
  <c r="AA3930" i="4"/>
  <c r="Z3930" i="4"/>
  <c r="Y3930" i="4"/>
  <c r="X3930" i="4"/>
  <c r="W3930" i="4"/>
  <c r="V3930" i="4"/>
  <c r="U3930" i="4"/>
  <c r="T3930" i="4"/>
  <c r="S3930" i="4"/>
  <c r="AA3923" i="4"/>
  <c r="Z3923" i="4"/>
  <c r="Y3923" i="4"/>
  <c r="X3923" i="4"/>
  <c r="W3923" i="4"/>
  <c r="V3923" i="4"/>
  <c r="U3923" i="4"/>
  <c r="T3923" i="4"/>
  <c r="S3923" i="4"/>
  <c r="AA4195" i="4"/>
  <c r="Z4195" i="4"/>
  <c r="Y4195" i="4"/>
  <c r="X4195" i="4"/>
  <c r="W4195" i="4"/>
  <c r="V4195" i="4"/>
  <c r="U4195" i="4"/>
  <c r="T4195" i="4"/>
  <c r="S4195" i="4"/>
  <c r="AA4188" i="4"/>
  <c r="Z4188" i="4"/>
  <c r="Y4188" i="4"/>
  <c r="X4188" i="4"/>
  <c r="W4188" i="4"/>
  <c r="V4188" i="4"/>
  <c r="U4188" i="4"/>
  <c r="T4188" i="4"/>
  <c r="S4188" i="4"/>
  <c r="AA4181" i="4"/>
  <c r="Z4181" i="4"/>
  <c r="Y4181" i="4"/>
  <c r="X4181" i="4"/>
  <c r="W4181" i="4"/>
  <c r="V4181" i="4"/>
  <c r="U4181" i="4"/>
  <c r="T4181" i="4"/>
  <c r="S4181" i="4"/>
  <c r="AA4174" i="4"/>
  <c r="Z4174" i="4"/>
  <c r="Y4174" i="4"/>
  <c r="X4174" i="4"/>
  <c r="W4174" i="4"/>
  <c r="V4174" i="4"/>
  <c r="U4174" i="4"/>
  <c r="T4174" i="4"/>
  <c r="S4174" i="4"/>
  <c r="AA4167" i="4"/>
  <c r="Z4167" i="4"/>
  <c r="Y4167" i="4"/>
  <c r="X4167" i="4"/>
  <c r="W4167" i="4"/>
  <c r="V4167" i="4"/>
  <c r="U4167" i="4"/>
  <c r="T4167" i="4"/>
  <c r="S4167" i="4"/>
  <c r="AA4160" i="4"/>
  <c r="Z4160" i="4"/>
  <c r="Y4160" i="4"/>
  <c r="X4160" i="4"/>
  <c r="W4160" i="4"/>
  <c r="V4160" i="4"/>
  <c r="U4160" i="4"/>
  <c r="T4160" i="4"/>
  <c r="S4160" i="4"/>
  <c r="AA4153" i="4"/>
  <c r="Z4153" i="4"/>
  <c r="Y4153" i="4"/>
  <c r="X4153" i="4"/>
  <c r="W4153" i="4"/>
  <c r="V4153" i="4"/>
  <c r="U4153" i="4"/>
  <c r="T4153" i="4"/>
  <c r="S4153" i="4"/>
  <c r="AA4146" i="4"/>
  <c r="Z4146" i="4"/>
  <c r="Y4146" i="4"/>
  <c r="X4146" i="4"/>
  <c r="W4146" i="4"/>
  <c r="V4146" i="4"/>
  <c r="U4146" i="4"/>
  <c r="T4146" i="4"/>
  <c r="S4146" i="4"/>
  <c r="AA4139" i="4"/>
  <c r="Z4139" i="4"/>
  <c r="Y4139" i="4"/>
  <c r="X4139" i="4"/>
  <c r="W4139" i="4"/>
  <c r="V4139" i="4"/>
  <c r="U4139" i="4"/>
  <c r="T4139" i="4"/>
  <c r="S4139" i="4"/>
  <c r="AA4132" i="4"/>
  <c r="Z4132" i="4"/>
  <c r="Y4132" i="4"/>
  <c r="X4132" i="4"/>
  <c r="W4132" i="4"/>
  <c r="V4132" i="4"/>
  <c r="U4132" i="4"/>
  <c r="T4132" i="4"/>
  <c r="S4132" i="4"/>
  <c r="AA4125" i="4"/>
  <c r="Z4125" i="4"/>
  <c r="Y4125" i="4"/>
  <c r="X4125" i="4"/>
  <c r="W4125" i="4"/>
  <c r="V4125" i="4"/>
  <c r="U4125" i="4"/>
  <c r="T4125" i="4"/>
  <c r="S4125" i="4"/>
  <c r="AA4118" i="4"/>
  <c r="Z4118" i="4"/>
  <c r="Y4118" i="4"/>
  <c r="X4118" i="4"/>
  <c r="W4118" i="4"/>
  <c r="V4118" i="4"/>
  <c r="U4118" i="4"/>
  <c r="T4118" i="4"/>
  <c r="S4118" i="4"/>
  <c r="AA4111" i="4"/>
  <c r="Z4111" i="4"/>
  <c r="Y4111" i="4"/>
  <c r="X4111" i="4"/>
  <c r="W4111" i="4"/>
  <c r="V4111" i="4"/>
  <c r="U4111" i="4"/>
  <c r="T4111" i="4"/>
  <c r="S4111" i="4"/>
  <c r="AA4104" i="4"/>
  <c r="Z4104" i="4"/>
  <c r="Y4104" i="4"/>
  <c r="X4104" i="4"/>
  <c r="W4104" i="4"/>
  <c r="V4104" i="4"/>
  <c r="U4104" i="4"/>
  <c r="T4104" i="4"/>
  <c r="S4104" i="4"/>
  <c r="AA4097" i="4"/>
  <c r="Z4097" i="4"/>
  <c r="Y4097" i="4"/>
  <c r="X4097" i="4"/>
  <c r="W4097" i="4"/>
  <c r="V4097" i="4"/>
  <c r="U4097" i="4"/>
  <c r="T4097" i="4"/>
  <c r="S4097" i="4"/>
  <c r="AA4090" i="4"/>
  <c r="Z4090" i="4"/>
  <c r="Y4090" i="4"/>
  <c r="X4090" i="4"/>
  <c r="W4090" i="4"/>
  <c r="V4090" i="4"/>
  <c r="U4090" i="4"/>
  <c r="T4090" i="4"/>
  <c r="S4090" i="4"/>
  <c r="AA4083" i="4"/>
  <c r="Z4083" i="4"/>
  <c r="Y4083" i="4"/>
  <c r="X4083" i="4"/>
  <c r="W4083" i="4"/>
  <c r="V4083" i="4"/>
  <c r="U4083" i="4"/>
  <c r="T4083" i="4"/>
  <c r="S4083" i="4"/>
  <c r="AA4076" i="4"/>
  <c r="Z4076" i="4"/>
  <c r="Y4076" i="4"/>
  <c r="X4076" i="4"/>
  <c r="W4076" i="4"/>
  <c r="V4076" i="4"/>
  <c r="U4076" i="4"/>
  <c r="T4076" i="4"/>
  <c r="S4076" i="4"/>
  <c r="AA4069" i="4"/>
  <c r="Z4069" i="4"/>
  <c r="Y4069" i="4"/>
  <c r="X4069" i="4"/>
  <c r="W4069" i="4"/>
  <c r="V4069" i="4"/>
  <c r="U4069" i="4"/>
  <c r="T4069" i="4"/>
  <c r="S4069" i="4"/>
  <c r="AA4062" i="4"/>
  <c r="Z4062" i="4"/>
  <c r="Y4062" i="4"/>
  <c r="X4062" i="4"/>
  <c r="W4062" i="4"/>
  <c r="V4062" i="4"/>
  <c r="U4062" i="4"/>
  <c r="T4062" i="4"/>
  <c r="S4062" i="4"/>
  <c r="AA4055" i="4"/>
  <c r="Z4055" i="4"/>
  <c r="Y4055" i="4"/>
  <c r="X4055" i="4"/>
  <c r="W4055" i="4"/>
  <c r="V4055" i="4"/>
  <c r="U4055" i="4"/>
  <c r="T4055" i="4"/>
  <c r="S4055" i="4"/>
  <c r="AA4048" i="4"/>
  <c r="Z4048" i="4"/>
  <c r="Y4048" i="4"/>
  <c r="X4048" i="4"/>
  <c r="W4048" i="4"/>
  <c r="V4048" i="4"/>
  <c r="U4048" i="4"/>
  <c r="T4048" i="4"/>
  <c r="S4048" i="4"/>
  <c r="AA4041" i="4"/>
  <c r="Z4041" i="4"/>
  <c r="Y4041" i="4"/>
  <c r="X4041" i="4"/>
  <c r="W4041" i="4"/>
  <c r="V4041" i="4"/>
  <c r="U4041" i="4"/>
  <c r="T4041" i="4"/>
  <c r="S4041" i="4"/>
  <c r="AA4034" i="4"/>
  <c r="Z4034" i="4"/>
  <c r="Y4034" i="4"/>
  <c r="X4034" i="4"/>
  <c r="W4034" i="4"/>
  <c r="V4034" i="4"/>
  <c r="U4034" i="4"/>
  <c r="T4034" i="4"/>
  <c r="S4034" i="4"/>
  <c r="AA4027" i="4"/>
  <c r="Z4027" i="4"/>
  <c r="Y4027" i="4"/>
  <c r="X4027" i="4"/>
  <c r="W4027" i="4"/>
  <c r="V4027" i="4"/>
  <c r="U4027" i="4"/>
  <c r="T4027" i="4"/>
  <c r="S4027" i="4"/>
  <c r="AA4020" i="4"/>
  <c r="Z4020" i="4"/>
  <c r="Y4020" i="4"/>
  <c r="X4020" i="4"/>
  <c r="W4020" i="4"/>
  <c r="V4020" i="4"/>
  <c r="U4020" i="4"/>
  <c r="T4020" i="4"/>
  <c r="S4020" i="4"/>
  <c r="AA4013" i="4"/>
  <c r="Z4013" i="4"/>
  <c r="Y4013" i="4"/>
  <c r="X4013" i="4"/>
  <c r="W4013" i="4"/>
  <c r="V4013" i="4"/>
  <c r="U4013" i="4"/>
  <c r="T4013" i="4"/>
  <c r="S4013" i="4"/>
  <c r="AA4006" i="4"/>
  <c r="Z4006" i="4"/>
  <c r="Y4006" i="4"/>
  <c r="X4006" i="4"/>
  <c r="W4006" i="4"/>
  <c r="V4006" i="4"/>
  <c r="U4006" i="4"/>
  <c r="T4006" i="4"/>
  <c r="S4006" i="4"/>
  <c r="AA3999" i="4"/>
  <c r="Z3999" i="4"/>
  <c r="Y3999" i="4"/>
  <c r="X3999" i="4"/>
  <c r="W3999" i="4"/>
  <c r="V3999" i="4"/>
  <c r="U3999" i="4"/>
  <c r="T3999" i="4"/>
  <c r="S3999" i="4"/>
  <c r="AA3992" i="4"/>
  <c r="Z3992" i="4"/>
  <c r="Y3992" i="4"/>
  <c r="X3992" i="4"/>
  <c r="W3992" i="4"/>
  <c r="V3992" i="4"/>
  <c r="U3992" i="4"/>
  <c r="T3992" i="4"/>
  <c r="S3992" i="4"/>
  <c r="AA3985" i="4"/>
  <c r="Z3985" i="4"/>
  <c r="Y3985" i="4"/>
  <c r="X3985" i="4"/>
  <c r="W3985" i="4"/>
  <c r="V3985" i="4"/>
  <c r="U3985" i="4"/>
  <c r="T3985" i="4"/>
  <c r="S3985" i="4"/>
  <c r="AA3978" i="4"/>
  <c r="Z3978" i="4"/>
  <c r="Y3978" i="4"/>
  <c r="X3978" i="4"/>
  <c r="W3978" i="4"/>
  <c r="V3978" i="4"/>
  <c r="U3978" i="4"/>
  <c r="T3978" i="4"/>
  <c r="S3978" i="4"/>
  <c r="AA3971" i="4"/>
  <c r="Z3971" i="4"/>
  <c r="Y3971" i="4"/>
  <c r="X3971" i="4"/>
  <c r="W3971" i="4"/>
  <c r="V3971" i="4"/>
  <c r="U3971" i="4"/>
  <c r="T3971" i="4"/>
  <c r="S3971" i="4"/>
  <c r="AA3964" i="4"/>
  <c r="Z3964" i="4"/>
  <c r="Y3964" i="4"/>
  <c r="X3964" i="4"/>
  <c r="W3964" i="4"/>
  <c r="V3964" i="4"/>
  <c r="U3964" i="4"/>
  <c r="T3964" i="4"/>
  <c r="S3964" i="4"/>
  <c r="AA3957" i="4"/>
  <c r="Z3957" i="4"/>
  <c r="Y3957" i="4"/>
  <c r="X3957" i="4"/>
  <c r="W3957" i="4"/>
  <c r="V3957" i="4"/>
  <c r="U3957" i="4"/>
  <c r="T3957" i="4"/>
  <c r="S3957" i="4"/>
  <c r="AA3950" i="4"/>
  <c r="Z3950" i="4"/>
  <c r="Y3950" i="4"/>
  <c r="X3950" i="4"/>
  <c r="W3950" i="4"/>
  <c r="V3950" i="4"/>
  <c r="U3950" i="4"/>
  <c r="T3950" i="4"/>
  <c r="S3950" i="4"/>
  <c r="AA3943" i="4"/>
  <c r="Z3943" i="4"/>
  <c r="Y3943" i="4"/>
  <c r="X3943" i="4"/>
  <c r="W3943" i="4"/>
  <c r="V3943" i="4"/>
  <c r="U3943" i="4"/>
  <c r="T3943" i="4"/>
  <c r="S3943" i="4"/>
  <c r="AA3936" i="4"/>
  <c r="Z3936" i="4"/>
  <c r="Y3936" i="4"/>
  <c r="X3936" i="4"/>
  <c r="W3936" i="4"/>
  <c r="V3936" i="4"/>
  <c r="U3936" i="4"/>
  <c r="T3936" i="4"/>
  <c r="S3936" i="4"/>
  <c r="AA3929" i="4"/>
  <c r="Z3929" i="4"/>
  <c r="Y3929" i="4"/>
  <c r="X3929" i="4"/>
  <c r="W3929" i="4"/>
  <c r="V3929" i="4"/>
  <c r="U3929" i="4"/>
  <c r="T3929" i="4"/>
  <c r="S3929" i="4"/>
  <c r="AA3922" i="4"/>
  <c r="Z3922" i="4"/>
  <c r="Y3922" i="4"/>
  <c r="X3922" i="4"/>
  <c r="W3922" i="4"/>
  <c r="V3922" i="4"/>
  <c r="U3922" i="4"/>
  <c r="T3922" i="4"/>
  <c r="S3922" i="4"/>
  <c r="X3916" i="4" l="1"/>
  <c r="AA7276" i="4"/>
  <c r="W7276" i="4"/>
  <c r="W7275" i="4"/>
  <c r="U7276" i="4"/>
  <c r="AA4483" i="4" l="1"/>
  <c r="S3643" i="4" l="1"/>
  <c r="T3643" i="4"/>
  <c r="U3643" i="4"/>
  <c r="V3643" i="4"/>
  <c r="W3643" i="4"/>
  <c r="X3643" i="4"/>
  <c r="Y3643" i="4"/>
  <c r="Z3643" i="4"/>
  <c r="AA3643" i="4"/>
  <c r="S3644" i="4"/>
  <c r="T3644" i="4"/>
  <c r="U3644" i="4"/>
  <c r="V3644" i="4"/>
  <c r="W3644" i="4"/>
  <c r="X3644" i="4"/>
  <c r="Y3644" i="4"/>
  <c r="Z3644" i="4"/>
  <c r="AA3644" i="4"/>
  <c r="S3645" i="4"/>
  <c r="T3645" i="4"/>
  <c r="U3645" i="4"/>
  <c r="V3645" i="4"/>
  <c r="W3645" i="4"/>
  <c r="X3645" i="4"/>
  <c r="Y3645" i="4"/>
  <c r="Z3645" i="4"/>
  <c r="AA3645" i="4"/>
  <c r="S3646" i="4"/>
  <c r="T3646" i="4"/>
  <c r="U3646" i="4"/>
  <c r="V3646" i="4"/>
  <c r="W3646" i="4"/>
  <c r="X3646" i="4"/>
  <c r="Y3646" i="4"/>
  <c r="Z3646" i="4"/>
  <c r="AA3646" i="4"/>
  <c r="S3647" i="4"/>
  <c r="T3647" i="4"/>
  <c r="U3647" i="4"/>
  <c r="V3647" i="4"/>
  <c r="W3647" i="4"/>
  <c r="X3647" i="4"/>
  <c r="Y3647" i="4"/>
  <c r="Z3647" i="4"/>
  <c r="AA3647" i="4"/>
  <c r="S3648" i="4"/>
  <c r="T3648" i="4"/>
  <c r="U3648" i="4"/>
  <c r="V3648" i="4"/>
  <c r="W3648" i="4"/>
  <c r="X3648" i="4"/>
  <c r="Y3648" i="4"/>
  <c r="Z3648" i="4"/>
  <c r="AA3648" i="4"/>
  <c r="S3642" i="4"/>
  <c r="T3642" i="4"/>
  <c r="U3642" i="4"/>
  <c r="V3642" i="4"/>
  <c r="W3642" i="4"/>
  <c r="X3642" i="4"/>
  <c r="Y3642" i="4"/>
  <c r="Z3642" i="4"/>
  <c r="AA3642" i="4"/>
  <c r="S3650" i="4"/>
  <c r="T3650" i="4"/>
  <c r="U3650" i="4"/>
  <c r="V3650" i="4"/>
  <c r="W3650" i="4"/>
  <c r="X3650" i="4"/>
  <c r="Y3650" i="4"/>
  <c r="Z3650" i="4"/>
  <c r="AA3650" i="4"/>
  <c r="S3651" i="4"/>
  <c r="T3651" i="4"/>
  <c r="U3651" i="4"/>
  <c r="V3651" i="4"/>
  <c r="W3651" i="4"/>
  <c r="X3651" i="4"/>
  <c r="Y3651" i="4"/>
  <c r="Z3651" i="4"/>
  <c r="AA3651" i="4"/>
  <c r="S3652" i="4"/>
  <c r="T3652" i="4"/>
  <c r="U3652" i="4"/>
  <c r="V3652" i="4"/>
  <c r="W3652" i="4"/>
  <c r="X3652" i="4"/>
  <c r="Y3652" i="4"/>
  <c r="Z3652" i="4"/>
  <c r="AA3652" i="4"/>
  <c r="S3653" i="4"/>
  <c r="T3653" i="4"/>
  <c r="U3653" i="4"/>
  <c r="V3653" i="4"/>
  <c r="W3653" i="4"/>
  <c r="X3653" i="4"/>
  <c r="Y3653" i="4"/>
  <c r="Z3653" i="4"/>
  <c r="AA3653" i="4"/>
  <c r="S3654" i="4"/>
  <c r="T3654" i="4"/>
  <c r="U3654" i="4"/>
  <c r="V3654" i="4"/>
  <c r="W3654" i="4"/>
  <c r="X3654" i="4"/>
  <c r="Y3654" i="4"/>
  <c r="Z3654" i="4"/>
  <c r="AA3654" i="4"/>
  <c r="S3655" i="4"/>
  <c r="T3655" i="4"/>
  <c r="U3655" i="4"/>
  <c r="V3655" i="4"/>
  <c r="W3655" i="4"/>
  <c r="X3655" i="4"/>
  <c r="Y3655" i="4"/>
  <c r="Z3655" i="4"/>
  <c r="AA3655" i="4"/>
  <c r="S3649" i="4"/>
  <c r="T3649" i="4"/>
  <c r="U3649" i="4"/>
  <c r="V3649" i="4"/>
  <c r="W3649" i="4"/>
  <c r="X3649" i="4"/>
  <c r="Y3649" i="4"/>
  <c r="Z3649" i="4"/>
  <c r="AA3649" i="4"/>
  <c r="S3657" i="4"/>
  <c r="T3657" i="4"/>
  <c r="U3657" i="4"/>
  <c r="V3657" i="4"/>
  <c r="W3657" i="4"/>
  <c r="X3657" i="4"/>
  <c r="Y3657" i="4"/>
  <c r="Z3657" i="4"/>
  <c r="AA3657" i="4"/>
  <c r="S3658" i="4"/>
  <c r="T3658" i="4"/>
  <c r="U3658" i="4"/>
  <c r="V3658" i="4"/>
  <c r="W3658" i="4"/>
  <c r="X3658" i="4"/>
  <c r="Y3658" i="4"/>
  <c r="Z3658" i="4"/>
  <c r="AA3658" i="4"/>
  <c r="S3659" i="4"/>
  <c r="T3659" i="4"/>
  <c r="U3659" i="4"/>
  <c r="V3659" i="4"/>
  <c r="W3659" i="4"/>
  <c r="X3659" i="4"/>
  <c r="Y3659" i="4"/>
  <c r="Z3659" i="4"/>
  <c r="AA3659" i="4"/>
  <c r="S3660" i="4"/>
  <c r="T3660" i="4"/>
  <c r="U3660" i="4"/>
  <c r="V3660" i="4"/>
  <c r="W3660" i="4"/>
  <c r="X3660" i="4"/>
  <c r="Y3660" i="4"/>
  <c r="Z3660" i="4"/>
  <c r="AA3660" i="4"/>
  <c r="S3661" i="4"/>
  <c r="T3661" i="4"/>
  <c r="U3661" i="4"/>
  <c r="V3661" i="4"/>
  <c r="W3661" i="4"/>
  <c r="X3661" i="4"/>
  <c r="Y3661" i="4"/>
  <c r="Z3661" i="4"/>
  <c r="AA3661" i="4"/>
  <c r="S3662" i="4"/>
  <c r="T3662" i="4"/>
  <c r="U3662" i="4"/>
  <c r="V3662" i="4"/>
  <c r="W3662" i="4"/>
  <c r="X3662" i="4"/>
  <c r="Y3662" i="4"/>
  <c r="Z3662" i="4"/>
  <c r="AA3662" i="4"/>
  <c r="S3656" i="4"/>
  <c r="T3656" i="4"/>
  <c r="U3656" i="4"/>
  <c r="V3656" i="4"/>
  <c r="W3656" i="4"/>
  <c r="X3656" i="4"/>
  <c r="Y3656" i="4"/>
  <c r="Z3656" i="4"/>
  <c r="AA3656" i="4"/>
  <c r="S3664" i="4"/>
  <c r="T3664" i="4"/>
  <c r="U3664" i="4"/>
  <c r="V3664" i="4"/>
  <c r="W3664" i="4"/>
  <c r="X3664" i="4"/>
  <c r="Y3664" i="4"/>
  <c r="Z3664" i="4"/>
  <c r="AA3664" i="4"/>
  <c r="S3665" i="4"/>
  <c r="T3665" i="4"/>
  <c r="U3665" i="4"/>
  <c r="V3665" i="4"/>
  <c r="W3665" i="4"/>
  <c r="X3665" i="4"/>
  <c r="Y3665" i="4"/>
  <c r="Z3665" i="4"/>
  <c r="AA3665" i="4"/>
  <c r="S3666" i="4"/>
  <c r="T3666" i="4"/>
  <c r="U3666" i="4"/>
  <c r="V3666" i="4"/>
  <c r="W3666" i="4"/>
  <c r="X3666" i="4"/>
  <c r="Y3666" i="4"/>
  <c r="Z3666" i="4"/>
  <c r="AA3666" i="4"/>
  <c r="S3667" i="4"/>
  <c r="T3667" i="4"/>
  <c r="U3667" i="4"/>
  <c r="V3667" i="4"/>
  <c r="W3667" i="4"/>
  <c r="X3667" i="4"/>
  <c r="Y3667" i="4"/>
  <c r="Z3667" i="4"/>
  <c r="AA3667" i="4"/>
  <c r="S3668" i="4"/>
  <c r="T3668" i="4"/>
  <c r="U3668" i="4"/>
  <c r="V3668" i="4"/>
  <c r="W3668" i="4"/>
  <c r="X3668" i="4"/>
  <c r="Y3668" i="4"/>
  <c r="Z3668" i="4"/>
  <c r="AA3668" i="4"/>
  <c r="S3669" i="4"/>
  <c r="T3669" i="4"/>
  <c r="U3669" i="4"/>
  <c r="V3669" i="4"/>
  <c r="W3669" i="4"/>
  <c r="X3669" i="4"/>
  <c r="Y3669" i="4"/>
  <c r="Z3669" i="4"/>
  <c r="AA3669" i="4"/>
  <c r="S3663" i="4"/>
  <c r="T3663" i="4"/>
  <c r="U3663" i="4"/>
  <c r="V3663" i="4"/>
  <c r="W3663" i="4"/>
  <c r="X3663" i="4"/>
  <c r="Y3663" i="4"/>
  <c r="Z3663" i="4"/>
  <c r="AA3663" i="4"/>
  <c r="S3671" i="4"/>
  <c r="T3671" i="4"/>
  <c r="U3671" i="4"/>
  <c r="V3671" i="4"/>
  <c r="W3671" i="4"/>
  <c r="X3671" i="4"/>
  <c r="Y3671" i="4"/>
  <c r="Z3671" i="4"/>
  <c r="AA3671" i="4"/>
  <c r="S3672" i="4"/>
  <c r="T3672" i="4"/>
  <c r="U3672" i="4"/>
  <c r="V3672" i="4"/>
  <c r="W3672" i="4"/>
  <c r="X3672" i="4"/>
  <c r="Y3672" i="4"/>
  <c r="Z3672" i="4"/>
  <c r="AA3672" i="4"/>
  <c r="S3673" i="4"/>
  <c r="T3673" i="4"/>
  <c r="U3673" i="4"/>
  <c r="V3673" i="4"/>
  <c r="W3673" i="4"/>
  <c r="X3673" i="4"/>
  <c r="Y3673" i="4"/>
  <c r="Z3673" i="4"/>
  <c r="AA3673" i="4"/>
  <c r="S3674" i="4"/>
  <c r="T3674" i="4"/>
  <c r="U3674" i="4"/>
  <c r="V3674" i="4"/>
  <c r="W3674" i="4"/>
  <c r="X3674" i="4"/>
  <c r="Y3674" i="4"/>
  <c r="Z3674" i="4"/>
  <c r="AA3674" i="4"/>
  <c r="S3675" i="4"/>
  <c r="T3675" i="4"/>
  <c r="U3675" i="4"/>
  <c r="V3675" i="4"/>
  <c r="W3675" i="4"/>
  <c r="X3675" i="4"/>
  <c r="Y3675" i="4"/>
  <c r="Z3675" i="4"/>
  <c r="AA3675" i="4"/>
  <c r="S3676" i="4"/>
  <c r="T3676" i="4"/>
  <c r="U3676" i="4"/>
  <c r="V3676" i="4"/>
  <c r="W3676" i="4"/>
  <c r="X3676" i="4"/>
  <c r="Y3676" i="4"/>
  <c r="Z3676" i="4"/>
  <c r="AA3676" i="4"/>
  <c r="S3670" i="4"/>
  <c r="T3670" i="4"/>
  <c r="U3670" i="4"/>
  <c r="V3670" i="4"/>
  <c r="W3670" i="4"/>
  <c r="X3670" i="4"/>
  <c r="Y3670" i="4"/>
  <c r="Z3670" i="4"/>
  <c r="AA3670" i="4"/>
  <c r="S3678" i="4"/>
  <c r="T3678" i="4"/>
  <c r="U3678" i="4"/>
  <c r="V3678" i="4"/>
  <c r="W3678" i="4"/>
  <c r="X3678" i="4"/>
  <c r="Y3678" i="4"/>
  <c r="Z3678" i="4"/>
  <c r="AA3678" i="4"/>
  <c r="S3679" i="4"/>
  <c r="T3679" i="4"/>
  <c r="U3679" i="4"/>
  <c r="V3679" i="4"/>
  <c r="W3679" i="4"/>
  <c r="X3679" i="4"/>
  <c r="Y3679" i="4"/>
  <c r="Z3679" i="4"/>
  <c r="AA3679" i="4"/>
  <c r="S3680" i="4"/>
  <c r="T3680" i="4"/>
  <c r="U3680" i="4"/>
  <c r="V3680" i="4"/>
  <c r="W3680" i="4"/>
  <c r="X3680" i="4"/>
  <c r="Y3680" i="4"/>
  <c r="Z3680" i="4"/>
  <c r="AA3680" i="4"/>
  <c r="S3681" i="4"/>
  <c r="T3681" i="4"/>
  <c r="U3681" i="4"/>
  <c r="V3681" i="4"/>
  <c r="W3681" i="4"/>
  <c r="X3681" i="4"/>
  <c r="Y3681" i="4"/>
  <c r="Z3681" i="4"/>
  <c r="AA3681" i="4"/>
  <c r="S3682" i="4"/>
  <c r="T3682" i="4"/>
  <c r="U3682" i="4"/>
  <c r="V3682" i="4"/>
  <c r="W3682" i="4"/>
  <c r="X3682" i="4"/>
  <c r="Y3682" i="4"/>
  <c r="Z3682" i="4"/>
  <c r="AA3682" i="4"/>
  <c r="S3683" i="4"/>
  <c r="T3683" i="4"/>
  <c r="U3683" i="4"/>
  <c r="V3683" i="4"/>
  <c r="W3683" i="4"/>
  <c r="X3683" i="4"/>
  <c r="Y3683" i="4"/>
  <c r="Z3683" i="4"/>
  <c r="AA3683" i="4"/>
  <c r="S3677" i="4"/>
  <c r="T3677" i="4"/>
  <c r="U3677" i="4"/>
  <c r="V3677" i="4"/>
  <c r="W3677" i="4"/>
  <c r="X3677" i="4"/>
  <c r="Y3677" i="4"/>
  <c r="Z3677" i="4"/>
  <c r="AA3677" i="4"/>
  <c r="S3685" i="4"/>
  <c r="T3685" i="4"/>
  <c r="U3685" i="4"/>
  <c r="V3685" i="4"/>
  <c r="W3685" i="4"/>
  <c r="X3685" i="4"/>
  <c r="Y3685" i="4"/>
  <c r="Z3685" i="4"/>
  <c r="AA3685" i="4"/>
  <c r="S3686" i="4"/>
  <c r="T3686" i="4"/>
  <c r="U3686" i="4"/>
  <c r="V3686" i="4"/>
  <c r="W3686" i="4"/>
  <c r="X3686" i="4"/>
  <c r="Y3686" i="4"/>
  <c r="Z3686" i="4"/>
  <c r="AA3686" i="4"/>
  <c r="S3687" i="4"/>
  <c r="T3687" i="4"/>
  <c r="U3687" i="4"/>
  <c r="V3687" i="4"/>
  <c r="W3687" i="4"/>
  <c r="X3687" i="4"/>
  <c r="Y3687" i="4"/>
  <c r="Z3687" i="4"/>
  <c r="AA3687" i="4"/>
  <c r="S3688" i="4"/>
  <c r="T3688" i="4"/>
  <c r="U3688" i="4"/>
  <c r="V3688" i="4"/>
  <c r="W3688" i="4"/>
  <c r="X3688" i="4"/>
  <c r="Y3688" i="4"/>
  <c r="Z3688" i="4"/>
  <c r="AA3688" i="4"/>
  <c r="S3689" i="4"/>
  <c r="T3689" i="4"/>
  <c r="U3689" i="4"/>
  <c r="V3689" i="4"/>
  <c r="W3689" i="4"/>
  <c r="X3689" i="4"/>
  <c r="Y3689" i="4"/>
  <c r="Z3689" i="4"/>
  <c r="AA3689" i="4"/>
  <c r="S3690" i="4"/>
  <c r="T3690" i="4"/>
  <c r="U3690" i="4"/>
  <c r="V3690" i="4"/>
  <c r="W3690" i="4"/>
  <c r="X3690" i="4"/>
  <c r="Y3690" i="4"/>
  <c r="Z3690" i="4"/>
  <c r="AA3690" i="4"/>
  <c r="S3684" i="4"/>
  <c r="T3684" i="4"/>
  <c r="U3684" i="4"/>
  <c r="V3684" i="4"/>
  <c r="W3684" i="4"/>
  <c r="X3684" i="4"/>
  <c r="Y3684" i="4"/>
  <c r="Z3684" i="4"/>
  <c r="AA3684" i="4"/>
  <c r="S3692" i="4"/>
  <c r="T3692" i="4"/>
  <c r="U3692" i="4"/>
  <c r="V3692" i="4"/>
  <c r="W3692" i="4"/>
  <c r="X3692" i="4"/>
  <c r="Y3692" i="4"/>
  <c r="Z3692" i="4"/>
  <c r="AA3692" i="4"/>
  <c r="S3693" i="4"/>
  <c r="T3693" i="4"/>
  <c r="U3693" i="4"/>
  <c r="V3693" i="4"/>
  <c r="W3693" i="4"/>
  <c r="X3693" i="4"/>
  <c r="Y3693" i="4"/>
  <c r="Z3693" i="4"/>
  <c r="AA3693" i="4"/>
  <c r="S3694" i="4"/>
  <c r="T3694" i="4"/>
  <c r="U3694" i="4"/>
  <c r="V3694" i="4"/>
  <c r="W3694" i="4"/>
  <c r="X3694" i="4"/>
  <c r="Y3694" i="4"/>
  <c r="Z3694" i="4"/>
  <c r="AA3694" i="4"/>
  <c r="S3695" i="4"/>
  <c r="T3695" i="4"/>
  <c r="U3695" i="4"/>
  <c r="V3695" i="4"/>
  <c r="W3695" i="4"/>
  <c r="X3695" i="4"/>
  <c r="Y3695" i="4"/>
  <c r="Z3695" i="4"/>
  <c r="AA3695" i="4"/>
  <c r="S3696" i="4"/>
  <c r="T3696" i="4"/>
  <c r="U3696" i="4"/>
  <c r="V3696" i="4"/>
  <c r="W3696" i="4"/>
  <c r="X3696" i="4"/>
  <c r="Y3696" i="4"/>
  <c r="Z3696" i="4"/>
  <c r="AA3696" i="4"/>
  <c r="S3697" i="4"/>
  <c r="T3697" i="4"/>
  <c r="U3697" i="4"/>
  <c r="V3697" i="4"/>
  <c r="W3697" i="4"/>
  <c r="X3697" i="4"/>
  <c r="Y3697" i="4"/>
  <c r="Z3697" i="4"/>
  <c r="AA3697" i="4"/>
  <c r="S3691" i="4"/>
  <c r="T3691" i="4"/>
  <c r="U3691" i="4"/>
  <c r="V3691" i="4"/>
  <c r="W3691" i="4"/>
  <c r="X3691" i="4"/>
  <c r="Y3691" i="4"/>
  <c r="Z3691" i="4"/>
  <c r="AA3691" i="4"/>
  <c r="S3699" i="4"/>
  <c r="T3699" i="4"/>
  <c r="U3699" i="4"/>
  <c r="V3699" i="4"/>
  <c r="W3699" i="4"/>
  <c r="X3699" i="4"/>
  <c r="Y3699" i="4"/>
  <c r="Z3699" i="4"/>
  <c r="AA3699" i="4"/>
  <c r="S3700" i="4"/>
  <c r="T3700" i="4"/>
  <c r="U3700" i="4"/>
  <c r="V3700" i="4"/>
  <c r="W3700" i="4"/>
  <c r="X3700" i="4"/>
  <c r="Y3700" i="4"/>
  <c r="Z3700" i="4"/>
  <c r="AA3700" i="4"/>
  <c r="S3701" i="4"/>
  <c r="T3701" i="4"/>
  <c r="U3701" i="4"/>
  <c r="V3701" i="4"/>
  <c r="W3701" i="4"/>
  <c r="X3701" i="4"/>
  <c r="Y3701" i="4"/>
  <c r="Z3701" i="4"/>
  <c r="AA3701" i="4"/>
  <c r="S3702" i="4"/>
  <c r="T3702" i="4"/>
  <c r="U3702" i="4"/>
  <c r="V3702" i="4"/>
  <c r="W3702" i="4"/>
  <c r="X3702" i="4"/>
  <c r="Y3702" i="4"/>
  <c r="Z3702" i="4"/>
  <c r="AA3702" i="4"/>
  <c r="S3703" i="4"/>
  <c r="T3703" i="4"/>
  <c r="U3703" i="4"/>
  <c r="V3703" i="4"/>
  <c r="W3703" i="4"/>
  <c r="X3703" i="4"/>
  <c r="Y3703" i="4"/>
  <c r="Z3703" i="4"/>
  <c r="AA3703" i="4"/>
  <c r="S3704" i="4"/>
  <c r="T3704" i="4"/>
  <c r="U3704" i="4"/>
  <c r="V3704" i="4"/>
  <c r="W3704" i="4"/>
  <c r="X3704" i="4"/>
  <c r="Y3704" i="4"/>
  <c r="Z3704" i="4"/>
  <c r="AA3704" i="4"/>
  <c r="S3698" i="4"/>
  <c r="T3698" i="4"/>
  <c r="U3698" i="4"/>
  <c r="V3698" i="4"/>
  <c r="W3698" i="4"/>
  <c r="X3698" i="4"/>
  <c r="Y3698" i="4"/>
  <c r="Z3698" i="4"/>
  <c r="AA3698" i="4"/>
  <c r="S3706" i="4"/>
  <c r="T3706" i="4"/>
  <c r="U3706" i="4"/>
  <c r="V3706" i="4"/>
  <c r="W3706" i="4"/>
  <c r="X3706" i="4"/>
  <c r="Y3706" i="4"/>
  <c r="Z3706" i="4"/>
  <c r="AA3706" i="4"/>
  <c r="S3707" i="4"/>
  <c r="T3707" i="4"/>
  <c r="U3707" i="4"/>
  <c r="V3707" i="4"/>
  <c r="W3707" i="4"/>
  <c r="X3707" i="4"/>
  <c r="Y3707" i="4"/>
  <c r="Z3707" i="4"/>
  <c r="AA3707" i="4"/>
  <c r="S3708" i="4"/>
  <c r="T3708" i="4"/>
  <c r="U3708" i="4"/>
  <c r="V3708" i="4"/>
  <c r="W3708" i="4"/>
  <c r="X3708" i="4"/>
  <c r="Y3708" i="4"/>
  <c r="Z3708" i="4"/>
  <c r="AA3708" i="4"/>
  <c r="S3709" i="4"/>
  <c r="T3709" i="4"/>
  <c r="U3709" i="4"/>
  <c r="V3709" i="4"/>
  <c r="W3709" i="4"/>
  <c r="X3709" i="4"/>
  <c r="Y3709" i="4"/>
  <c r="Z3709" i="4"/>
  <c r="AA3709" i="4"/>
  <c r="S3710" i="4"/>
  <c r="T3710" i="4"/>
  <c r="U3710" i="4"/>
  <c r="V3710" i="4"/>
  <c r="W3710" i="4"/>
  <c r="X3710" i="4"/>
  <c r="Y3710" i="4"/>
  <c r="Z3710" i="4"/>
  <c r="AA3710" i="4"/>
  <c r="S3711" i="4"/>
  <c r="T3711" i="4"/>
  <c r="U3711" i="4"/>
  <c r="V3711" i="4"/>
  <c r="W3711" i="4"/>
  <c r="X3711" i="4"/>
  <c r="Y3711" i="4"/>
  <c r="Z3711" i="4"/>
  <c r="AA3711" i="4"/>
  <c r="S3705" i="4"/>
  <c r="T3705" i="4"/>
  <c r="U3705" i="4"/>
  <c r="V3705" i="4"/>
  <c r="W3705" i="4"/>
  <c r="X3705" i="4"/>
  <c r="Y3705" i="4"/>
  <c r="Z3705" i="4"/>
  <c r="AA3705" i="4"/>
  <c r="S3713" i="4"/>
  <c r="T3713" i="4"/>
  <c r="U3713" i="4"/>
  <c r="V3713" i="4"/>
  <c r="W3713" i="4"/>
  <c r="X3713" i="4"/>
  <c r="Y3713" i="4"/>
  <c r="Z3713" i="4"/>
  <c r="AA3713" i="4"/>
  <c r="S3714" i="4"/>
  <c r="T3714" i="4"/>
  <c r="U3714" i="4"/>
  <c r="V3714" i="4"/>
  <c r="W3714" i="4"/>
  <c r="X3714" i="4"/>
  <c r="Y3714" i="4"/>
  <c r="Z3714" i="4"/>
  <c r="AA3714" i="4"/>
  <c r="S3715" i="4"/>
  <c r="T3715" i="4"/>
  <c r="U3715" i="4"/>
  <c r="V3715" i="4"/>
  <c r="W3715" i="4"/>
  <c r="X3715" i="4"/>
  <c r="Y3715" i="4"/>
  <c r="Z3715" i="4"/>
  <c r="AA3715" i="4"/>
  <c r="S3716" i="4"/>
  <c r="T3716" i="4"/>
  <c r="U3716" i="4"/>
  <c r="V3716" i="4"/>
  <c r="W3716" i="4"/>
  <c r="X3716" i="4"/>
  <c r="Y3716" i="4"/>
  <c r="Z3716" i="4"/>
  <c r="AA3716" i="4"/>
  <c r="S3717" i="4"/>
  <c r="T3717" i="4"/>
  <c r="U3717" i="4"/>
  <c r="V3717" i="4"/>
  <c r="W3717" i="4"/>
  <c r="X3717" i="4"/>
  <c r="Y3717" i="4"/>
  <c r="Z3717" i="4"/>
  <c r="AA3717" i="4"/>
  <c r="S3718" i="4"/>
  <c r="T3718" i="4"/>
  <c r="U3718" i="4"/>
  <c r="V3718" i="4"/>
  <c r="W3718" i="4"/>
  <c r="X3718" i="4"/>
  <c r="Y3718" i="4"/>
  <c r="Z3718" i="4"/>
  <c r="AA3718" i="4"/>
  <c r="S3712" i="4"/>
  <c r="T3712" i="4"/>
  <c r="U3712" i="4"/>
  <c r="V3712" i="4"/>
  <c r="W3712" i="4"/>
  <c r="X3712" i="4"/>
  <c r="Y3712" i="4"/>
  <c r="Z3712" i="4"/>
  <c r="AA3712" i="4"/>
  <c r="S3720" i="4"/>
  <c r="T3720" i="4"/>
  <c r="U3720" i="4"/>
  <c r="V3720" i="4"/>
  <c r="W3720" i="4"/>
  <c r="X3720" i="4"/>
  <c r="Y3720" i="4"/>
  <c r="Z3720" i="4"/>
  <c r="AA3720" i="4"/>
  <c r="S3721" i="4"/>
  <c r="T3721" i="4"/>
  <c r="U3721" i="4"/>
  <c r="V3721" i="4"/>
  <c r="W3721" i="4"/>
  <c r="X3721" i="4"/>
  <c r="Y3721" i="4"/>
  <c r="Z3721" i="4"/>
  <c r="AA3721" i="4"/>
  <c r="S3722" i="4"/>
  <c r="T3722" i="4"/>
  <c r="U3722" i="4"/>
  <c r="V3722" i="4"/>
  <c r="W3722" i="4"/>
  <c r="X3722" i="4"/>
  <c r="Y3722" i="4"/>
  <c r="Z3722" i="4"/>
  <c r="AA3722" i="4"/>
  <c r="S3723" i="4"/>
  <c r="T3723" i="4"/>
  <c r="U3723" i="4"/>
  <c r="V3723" i="4"/>
  <c r="W3723" i="4"/>
  <c r="X3723" i="4"/>
  <c r="Y3723" i="4"/>
  <c r="Z3723" i="4"/>
  <c r="AA3723" i="4"/>
  <c r="S3724" i="4"/>
  <c r="T3724" i="4"/>
  <c r="U3724" i="4"/>
  <c r="V3724" i="4"/>
  <c r="W3724" i="4"/>
  <c r="X3724" i="4"/>
  <c r="Y3724" i="4"/>
  <c r="Z3724" i="4"/>
  <c r="AA3724" i="4"/>
  <c r="S3725" i="4"/>
  <c r="T3725" i="4"/>
  <c r="U3725" i="4"/>
  <c r="V3725" i="4"/>
  <c r="W3725" i="4"/>
  <c r="X3725" i="4"/>
  <c r="Y3725" i="4"/>
  <c r="Z3725" i="4"/>
  <c r="AA3725" i="4"/>
  <c r="S3719" i="4"/>
  <c r="T3719" i="4"/>
  <c r="U3719" i="4"/>
  <c r="V3719" i="4"/>
  <c r="W3719" i="4"/>
  <c r="X3719" i="4"/>
  <c r="Y3719" i="4"/>
  <c r="Z3719" i="4"/>
  <c r="AA3719" i="4"/>
  <c r="S3727" i="4"/>
  <c r="T3727" i="4"/>
  <c r="U3727" i="4"/>
  <c r="V3727" i="4"/>
  <c r="W3727" i="4"/>
  <c r="X3727" i="4"/>
  <c r="Y3727" i="4"/>
  <c r="Z3727" i="4"/>
  <c r="AA3727" i="4"/>
  <c r="S3728" i="4"/>
  <c r="T3728" i="4"/>
  <c r="U3728" i="4"/>
  <c r="V3728" i="4"/>
  <c r="W3728" i="4"/>
  <c r="X3728" i="4"/>
  <c r="Y3728" i="4"/>
  <c r="Z3728" i="4"/>
  <c r="AA3728" i="4"/>
  <c r="S3729" i="4"/>
  <c r="T3729" i="4"/>
  <c r="U3729" i="4"/>
  <c r="V3729" i="4"/>
  <c r="W3729" i="4"/>
  <c r="X3729" i="4"/>
  <c r="Y3729" i="4"/>
  <c r="Z3729" i="4"/>
  <c r="AA3729" i="4"/>
  <c r="S3730" i="4"/>
  <c r="T3730" i="4"/>
  <c r="U3730" i="4"/>
  <c r="V3730" i="4"/>
  <c r="W3730" i="4"/>
  <c r="X3730" i="4"/>
  <c r="Y3730" i="4"/>
  <c r="Z3730" i="4"/>
  <c r="AA3730" i="4"/>
  <c r="S3731" i="4"/>
  <c r="T3731" i="4"/>
  <c r="U3731" i="4"/>
  <c r="V3731" i="4"/>
  <c r="W3731" i="4"/>
  <c r="X3731" i="4"/>
  <c r="Y3731" i="4"/>
  <c r="Z3731" i="4"/>
  <c r="AA3731" i="4"/>
  <c r="S3732" i="4"/>
  <c r="T3732" i="4"/>
  <c r="U3732" i="4"/>
  <c r="V3732" i="4"/>
  <c r="W3732" i="4"/>
  <c r="X3732" i="4"/>
  <c r="Y3732" i="4"/>
  <c r="Z3732" i="4"/>
  <c r="AA3732" i="4"/>
  <c r="S3726" i="4"/>
  <c r="T3726" i="4"/>
  <c r="U3726" i="4"/>
  <c r="V3726" i="4"/>
  <c r="W3726" i="4"/>
  <c r="X3726" i="4"/>
  <c r="Y3726" i="4"/>
  <c r="Z3726" i="4"/>
  <c r="AA3726" i="4"/>
  <c r="S3734" i="4"/>
  <c r="T3734" i="4"/>
  <c r="U3734" i="4"/>
  <c r="V3734" i="4"/>
  <c r="W3734" i="4"/>
  <c r="X3734" i="4"/>
  <c r="Y3734" i="4"/>
  <c r="Z3734" i="4"/>
  <c r="AA3734" i="4"/>
  <c r="S3735" i="4"/>
  <c r="T3735" i="4"/>
  <c r="U3735" i="4"/>
  <c r="V3735" i="4"/>
  <c r="W3735" i="4"/>
  <c r="X3735" i="4"/>
  <c r="Y3735" i="4"/>
  <c r="Z3735" i="4"/>
  <c r="AA3735" i="4"/>
  <c r="S3736" i="4"/>
  <c r="T3736" i="4"/>
  <c r="U3736" i="4"/>
  <c r="V3736" i="4"/>
  <c r="W3736" i="4"/>
  <c r="X3736" i="4"/>
  <c r="Y3736" i="4"/>
  <c r="Z3736" i="4"/>
  <c r="AA3736" i="4"/>
  <c r="S3737" i="4"/>
  <c r="T3737" i="4"/>
  <c r="U3737" i="4"/>
  <c r="V3737" i="4"/>
  <c r="W3737" i="4"/>
  <c r="X3737" i="4"/>
  <c r="Y3737" i="4"/>
  <c r="Z3737" i="4"/>
  <c r="AA3737" i="4"/>
  <c r="S3738" i="4"/>
  <c r="T3738" i="4"/>
  <c r="U3738" i="4"/>
  <c r="V3738" i="4"/>
  <c r="W3738" i="4"/>
  <c r="X3738" i="4"/>
  <c r="Y3738" i="4"/>
  <c r="Z3738" i="4"/>
  <c r="AA3738" i="4"/>
  <c r="S3739" i="4"/>
  <c r="T3739" i="4"/>
  <c r="U3739" i="4"/>
  <c r="V3739" i="4"/>
  <c r="W3739" i="4"/>
  <c r="X3739" i="4"/>
  <c r="Y3739" i="4"/>
  <c r="Z3739" i="4"/>
  <c r="AA3739" i="4"/>
  <c r="S3733" i="4"/>
  <c r="T3733" i="4"/>
  <c r="U3733" i="4"/>
  <c r="V3733" i="4"/>
  <c r="W3733" i="4"/>
  <c r="X3733" i="4"/>
  <c r="Y3733" i="4"/>
  <c r="Z3733" i="4"/>
  <c r="AA3733" i="4"/>
  <c r="S3741" i="4"/>
  <c r="T3741" i="4"/>
  <c r="U3741" i="4"/>
  <c r="V3741" i="4"/>
  <c r="W3741" i="4"/>
  <c r="X3741" i="4"/>
  <c r="Y3741" i="4"/>
  <c r="Z3741" i="4"/>
  <c r="AA3741" i="4"/>
  <c r="S3742" i="4"/>
  <c r="T3742" i="4"/>
  <c r="U3742" i="4"/>
  <c r="V3742" i="4"/>
  <c r="W3742" i="4"/>
  <c r="X3742" i="4"/>
  <c r="Y3742" i="4"/>
  <c r="Z3742" i="4"/>
  <c r="AA3742" i="4"/>
  <c r="S3743" i="4"/>
  <c r="T3743" i="4"/>
  <c r="U3743" i="4"/>
  <c r="V3743" i="4"/>
  <c r="W3743" i="4"/>
  <c r="X3743" i="4"/>
  <c r="Y3743" i="4"/>
  <c r="Z3743" i="4"/>
  <c r="AA3743" i="4"/>
  <c r="S3744" i="4"/>
  <c r="T3744" i="4"/>
  <c r="U3744" i="4"/>
  <c r="V3744" i="4"/>
  <c r="W3744" i="4"/>
  <c r="X3744" i="4"/>
  <c r="Y3744" i="4"/>
  <c r="Z3744" i="4"/>
  <c r="AA3744" i="4"/>
  <c r="S3745" i="4"/>
  <c r="T3745" i="4"/>
  <c r="U3745" i="4"/>
  <c r="V3745" i="4"/>
  <c r="W3745" i="4"/>
  <c r="X3745" i="4"/>
  <c r="Y3745" i="4"/>
  <c r="Z3745" i="4"/>
  <c r="AA3745" i="4"/>
  <c r="S3746" i="4"/>
  <c r="T3746" i="4"/>
  <c r="U3746" i="4"/>
  <c r="V3746" i="4"/>
  <c r="W3746" i="4"/>
  <c r="X3746" i="4"/>
  <c r="Y3746" i="4"/>
  <c r="Z3746" i="4"/>
  <c r="AA3746" i="4"/>
  <c r="S3740" i="4"/>
  <c r="T3740" i="4"/>
  <c r="U3740" i="4"/>
  <c r="V3740" i="4"/>
  <c r="W3740" i="4"/>
  <c r="X3740" i="4"/>
  <c r="Y3740" i="4"/>
  <c r="Z3740" i="4"/>
  <c r="AA3740" i="4"/>
  <c r="S3748" i="4"/>
  <c r="T3748" i="4"/>
  <c r="U3748" i="4"/>
  <c r="V3748" i="4"/>
  <c r="W3748" i="4"/>
  <c r="X3748" i="4"/>
  <c r="Y3748" i="4"/>
  <c r="Z3748" i="4"/>
  <c r="AA3748" i="4"/>
  <c r="S3749" i="4"/>
  <c r="T3749" i="4"/>
  <c r="U3749" i="4"/>
  <c r="V3749" i="4"/>
  <c r="W3749" i="4"/>
  <c r="X3749" i="4"/>
  <c r="Y3749" i="4"/>
  <c r="Z3749" i="4"/>
  <c r="AA3749" i="4"/>
  <c r="S3750" i="4"/>
  <c r="T3750" i="4"/>
  <c r="U3750" i="4"/>
  <c r="V3750" i="4"/>
  <c r="W3750" i="4"/>
  <c r="X3750" i="4"/>
  <c r="Y3750" i="4"/>
  <c r="Z3750" i="4"/>
  <c r="AA3750" i="4"/>
  <c r="S3751" i="4"/>
  <c r="T3751" i="4"/>
  <c r="U3751" i="4"/>
  <c r="V3751" i="4"/>
  <c r="W3751" i="4"/>
  <c r="X3751" i="4"/>
  <c r="Y3751" i="4"/>
  <c r="Z3751" i="4"/>
  <c r="AA3751" i="4"/>
  <c r="S3752" i="4"/>
  <c r="T3752" i="4"/>
  <c r="U3752" i="4"/>
  <c r="V3752" i="4"/>
  <c r="W3752" i="4"/>
  <c r="X3752" i="4"/>
  <c r="Y3752" i="4"/>
  <c r="Z3752" i="4"/>
  <c r="AA3752" i="4"/>
  <c r="S3753" i="4"/>
  <c r="T3753" i="4"/>
  <c r="U3753" i="4"/>
  <c r="V3753" i="4"/>
  <c r="W3753" i="4"/>
  <c r="X3753" i="4"/>
  <c r="Y3753" i="4"/>
  <c r="Z3753" i="4"/>
  <c r="AA3753" i="4"/>
  <c r="S3747" i="4"/>
  <c r="T3747" i="4"/>
  <c r="U3747" i="4"/>
  <c r="V3747" i="4"/>
  <c r="W3747" i="4"/>
  <c r="X3747" i="4"/>
  <c r="Y3747" i="4"/>
  <c r="Z3747" i="4"/>
  <c r="AA3747" i="4"/>
  <c r="S3755" i="4"/>
  <c r="T3755" i="4"/>
  <c r="U3755" i="4"/>
  <c r="V3755" i="4"/>
  <c r="W3755" i="4"/>
  <c r="X3755" i="4"/>
  <c r="Y3755" i="4"/>
  <c r="Z3755" i="4"/>
  <c r="AA3755" i="4"/>
  <c r="S3756" i="4"/>
  <c r="T3756" i="4"/>
  <c r="U3756" i="4"/>
  <c r="V3756" i="4"/>
  <c r="W3756" i="4"/>
  <c r="X3756" i="4"/>
  <c r="Y3756" i="4"/>
  <c r="Z3756" i="4"/>
  <c r="AA3756" i="4"/>
  <c r="S3757" i="4"/>
  <c r="T3757" i="4"/>
  <c r="U3757" i="4"/>
  <c r="V3757" i="4"/>
  <c r="W3757" i="4"/>
  <c r="X3757" i="4"/>
  <c r="Y3757" i="4"/>
  <c r="Z3757" i="4"/>
  <c r="AA3757" i="4"/>
  <c r="S3758" i="4"/>
  <c r="T3758" i="4"/>
  <c r="U3758" i="4"/>
  <c r="V3758" i="4"/>
  <c r="W3758" i="4"/>
  <c r="X3758" i="4"/>
  <c r="Y3758" i="4"/>
  <c r="Z3758" i="4"/>
  <c r="AA3758" i="4"/>
  <c r="S3759" i="4"/>
  <c r="T3759" i="4"/>
  <c r="U3759" i="4"/>
  <c r="V3759" i="4"/>
  <c r="W3759" i="4"/>
  <c r="X3759" i="4"/>
  <c r="Y3759" i="4"/>
  <c r="Z3759" i="4"/>
  <c r="AA3759" i="4"/>
  <c r="S3760" i="4"/>
  <c r="T3760" i="4"/>
  <c r="U3760" i="4"/>
  <c r="V3760" i="4"/>
  <c r="W3760" i="4"/>
  <c r="X3760" i="4"/>
  <c r="Y3760" i="4"/>
  <c r="Z3760" i="4"/>
  <c r="AA3760" i="4"/>
  <c r="S3754" i="4"/>
  <c r="T3754" i="4"/>
  <c r="U3754" i="4"/>
  <c r="V3754" i="4"/>
  <c r="W3754" i="4"/>
  <c r="X3754" i="4"/>
  <c r="Y3754" i="4"/>
  <c r="Z3754" i="4"/>
  <c r="AA3754" i="4"/>
  <c r="S3762" i="4"/>
  <c r="T3762" i="4"/>
  <c r="U3762" i="4"/>
  <c r="V3762" i="4"/>
  <c r="W3762" i="4"/>
  <c r="X3762" i="4"/>
  <c r="Y3762" i="4"/>
  <c r="Z3762" i="4"/>
  <c r="AA3762" i="4"/>
  <c r="S3763" i="4"/>
  <c r="T3763" i="4"/>
  <c r="U3763" i="4"/>
  <c r="V3763" i="4"/>
  <c r="W3763" i="4"/>
  <c r="X3763" i="4"/>
  <c r="Y3763" i="4"/>
  <c r="Z3763" i="4"/>
  <c r="AA3763" i="4"/>
  <c r="S3764" i="4"/>
  <c r="T3764" i="4"/>
  <c r="U3764" i="4"/>
  <c r="V3764" i="4"/>
  <c r="W3764" i="4"/>
  <c r="X3764" i="4"/>
  <c r="Y3764" i="4"/>
  <c r="Z3764" i="4"/>
  <c r="AA3764" i="4"/>
  <c r="S3765" i="4"/>
  <c r="T3765" i="4"/>
  <c r="U3765" i="4"/>
  <c r="V3765" i="4"/>
  <c r="W3765" i="4"/>
  <c r="X3765" i="4"/>
  <c r="Y3765" i="4"/>
  <c r="Z3765" i="4"/>
  <c r="AA3765" i="4"/>
  <c r="S3766" i="4"/>
  <c r="T3766" i="4"/>
  <c r="U3766" i="4"/>
  <c r="V3766" i="4"/>
  <c r="W3766" i="4"/>
  <c r="X3766" i="4"/>
  <c r="Y3766" i="4"/>
  <c r="Z3766" i="4"/>
  <c r="AA3766" i="4"/>
  <c r="S3767" i="4"/>
  <c r="T3767" i="4"/>
  <c r="U3767" i="4"/>
  <c r="V3767" i="4"/>
  <c r="W3767" i="4"/>
  <c r="X3767" i="4"/>
  <c r="Y3767" i="4"/>
  <c r="Z3767" i="4"/>
  <c r="AA3767" i="4"/>
  <c r="S3761" i="4"/>
  <c r="T3761" i="4"/>
  <c r="U3761" i="4"/>
  <c r="V3761" i="4"/>
  <c r="W3761" i="4"/>
  <c r="X3761" i="4"/>
  <c r="Y3761" i="4"/>
  <c r="Z3761" i="4"/>
  <c r="AA3761" i="4"/>
  <c r="S3769" i="4"/>
  <c r="T3769" i="4"/>
  <c r="U3769" i="4"/>
  <c r="V3769" i="4"/>
  <c r="W3769" i="4"/>
  <c r="X3769" i="4"/>
  <c r="Y3769" i="4"/>
  <c r="Z3769" i="4"/>
  <c r="AA3769" i="4"/>
  <c r="S3770" i="4"/>
  <c r="T3770" i="4"/>
  <c r="U3770" i="4"/>
  <c r="V3770" i="4"/>
  <c r="W3770" i="4"/>
  <c r="X3770" i="4"/>
  <c r="Y3770" i="4"/>
  <c r="Z3770" i="4"/>
  <c r="AA3770" i="4"/>
  <c r="S3771" i="4"/>
  <c r="T3771" i="4"/>
  <c r="U3771" i="4"/>
  <c r="V3771" i="4"/>
  <c r="W3771" i="4"/>
  <c r="X3771" i="4"/>
  <c r="Y3771" i="4"/>
  <c r="Z3771" i="4"/>
  <c r="AA3771" i="4"/>
  <c r="S3772" i="4"/>
  <c r="T3772" i="4"/>
  <c r="U3772" i="4"/>
  <c r="V3772" i="4"/>
  <c r="W3772" i="4"/>
  <c r="X3772" i="4"/>
  <c r="Y3772" i="4"/>
  <c r="Z3772" i="4"/>
  <c r="AA3772" i="4"/>
  <c r="S3773" i="4"/>
  <c r="T3773" i="4"/>
  <c r="U3773" i="4"/>
  <c r="V3773" i="4"/>
  <c r="W3773" i="4"/>
  <c r="X3773" i="4"/>
  <c r="Y3773" i="4"/>
  <c r="Z3773" i="4"/>
  <c r="AA3773" i="4"/>
  <c r="S3774" i="4"/>
  <c r="T3774" i="4"/>
  <c r="U3774" i="4"/>
  <c r="V3774" i="4"/>
  <c r="W3774" i="4"/>
  <c r="X3774" i="4"/>
  <c r="Y3774" i="4"/>
  <c r="Z3774" i="4"/>
  <c r="AA3774" i="4"/>
  <c r="S3768" i="4"/>
  <c r="T3768" i="4"/>
  <c r="U3768" i="4"/>
  <c r="V3768" i="4"/>
  <c r="W3768" i="4"/>
  <c r="X3768" i="4"/>
  <c r="Y3768" i="4"/>
  <c r="Z3768" i="4"/>
  <c r="AA3768" i="4"/>
  <c r="S3776" i="4"/>
  <c r="T3776" i="4"/>
  <c r="U3776" i="4"/>
  <c r="V3776" i="4"/>
  <c r="W3776" i="4"/>
  <c r="X3776" i="4"/>
  <c r="Y3776" i="4"/>
  <c r="Z3776" i="4"/>
  <c r="AA3776" i="4"/>
  <c r="S3777" i="4"/>
  <c r="T3777" i="4"/>
  <c r="U3777" i="4"/>
  <c r="V3777" i="4"/>
  <c r="W3777" i="4"/>
  <c r="X3777" i="4"/>
  <c r="Y3777" i="4"/>
  <c r="Z3777" i="4"/>
  <c r="AA3777" i="4"/>
  <c r="S3778" i="4"/>
  <c r="T3778" i="4"/>
  <c r="U3778" i="4"/>
  <c r="V3778" i="4"/>
  <c r="W3778" i="4"/>
  <c r="X3778" i="4"/>
  <c r="Y3778" i="4"/>
  <c r="Z3778" i="4"/>
  <c r="AA3778" i="4"/>
  <c r="S3779" i="4"/>
  <c r="T3779" i="4"/>
  <c r="U3779" i="4"/>
  <c r="V3779" i="4"/>
  <c r="W3779" i="4"/>
  <c r="X3779" i="4"/>
  <c r="Y3779" i="4"/>
  <c r="Z3779" i="4"/>
  <c r="AA3779" i="4"/>
  <c r="S3780" i="4"/>
  <c r="T3780" i="4"/>
  <c r="U3780" i="4"/>
  <c r="V3780" i="4"/>
  <c r="W3780" i="4"/>
  <c r="X3780" i="4"/>
  <c r="Y3780" i="4"/>
  <c r="Z3780" i="4"/>
  <c r="AA3780" i="4"/>
  <c r="S3781" i="4"/>
  <c r="T3781" i="4"/>
  <c r="U3781" i="4"/>
  <c r="V3781" i="4"/>
  <c r="W3781" i="4"/>
  <c r="X3781" i="4"/>
  <c r="Y3781" i="4"/>
  <c r="Z3781" i="4"/>
  <c r="AA3781" i="4"/>
  <c r="S3775" i="4"/>
  <c r="T3775" i="4"/>
  <c r="U3775" i="4"/>
  <c r="V3775" i="4"/>
  <c r="W3775" i="4"/>
  <c r="X3775" i="4"/>
  <c r="Y3775" i="4"/>
  <c r="Z3775" i="4"/>
  <c r="AA3775" i="4"/>
  <c r="S3783" i="4"/>
  <c r="T3783" i="4"/>
  <c r="U3783" i="4"/>
  <c r="V3783" i="4"/>
  <c r="W3783" i="4"/>
  <c r="X3783" i="4"/>
  <c r="Y3783" i="4"/>
  <c r="Z3783" i="4"/>
  <c r="AA3783" i="4"/>
  <c r="S3784" i="4"/>
  <c r="T3784" i="4"/>
  <c r="U3784" i="4"/>
  <c r="V3784" i="4"/>
  <c r="W3784" i="4"/>
  <c r="X3784" i="4"/>
  <c r="Y3784" i="4"/>
  <c r="Z3784" i="4"/>
  <c r="AA3784" i="4"/>
  <c r="S3785" i="4"/>
  <c r="T3785" i="4"/>
  <c r="U3785" i="4"/>
  <c r="V3785" i="4"/>
  <c r="W3785" i="4"/>
  <c r="X3785" i="4"/>
  <c r="Y3785" i="4"/>
  <c r="Z3785" i="4"/>
  <c r="AA3785" i="4"/>
  <c r="S3786" i="4"/>
  <c r="T3786" i="4"/>
  <c r="U3786" i="4"/>
  <c r="V3786" i="4"/>
  <c r="W3786" i="4"/>
  <c r="X3786" i="4"/>
  <c r="Y3786" i="4"/>
  <c r="Z3786" i="4"/>
  <c r="AA3786" i="4"/>
  <c r="S3787" i="4"/>
  <c r="T3787" i="4"/>
  <c r="U3787" i="4"/>
  <c r="V3787" i="4"/>
  <c r="W3787" i="4"/>
  <c r="X3787" i="4"/>
  <c r="Y3787" i="4"/>
  <c r="Z3787" i="4"/>
  <c r="AA3787" i="4"/>
  <c r="S3788" i="4"/>
  <c r="T3788" i="4"/>
  <c r="U3788" i="4"/>
  <c r="V3788" i="4"/>
  <c r="W3788" i="4"/>
  <c r="X3788" i="4"/>
  <c r="Y3788" i="4"/>
  <c r="Z3788" i="4"/>
  <c r="AA3788" i="4"/>
  <c r="S3782" i="4"/>
  <c r="T3782" i="4"/>
  <c r="U3782" i="4"/>
  <c r="V3782" i="4"/>
  <c r="W3782" i="4"/>
  <c r="X3782" i="4"/>
  <c r="Y3782" i="4"/>
  <c r="Z3782" i="4"/>
  <c r="AA3782" i="4"/>
  <c r="S3790" i="4"/>
  <c r="T3790" i="4"/>
  <c r="U3790" i="4"/>
  <c r="V3790" i="4"/>
  <c r="W3790" i="4"/>
  <c r="X3790" i="4"/>
  <c r="Y3790" i="4"/>
  <c r="Z3790" i="4"/>
  <c r="AA3790" i="4"/>
  <c r="S3791" i="4"/>
  <c r="T3791" i="4"/>
  <c r="U3791" i="4"/>
  <c r="V3791" i="4"/>
  <c r="W3791" i="4"/>
  <c r="X3791" i="4"/>
  <c r="Y3791" i="4"/>
  <c r="Z3791" i="4"/>
  <c r="AA3791" i="4"/>
  <c r="S3792" i="4"/>
  <c r="T3792" i="4"/>
  <c r="U3792" i="4"/>
  <c r="V3792" i="4"/>
  <c r="W3792" i="4"/>
  <c r="X3792" i="4"/>
  <c r="Y3792" i="4"/>
  <c r="Z3792" i="4"/>
  <c r="AA3792" i="4"/>
  <c r="S3793" i="4"/>
  <c r="T3793" i="4"/>
  <c r="U3793" i="4"/>
  <c r="V3793" i="4"/>
  <c r="W3793" i="4"/>
  <c r="X3793" i="4"/>
  <c r="Y3793" i="4"/>
  <c r="Z3793" i="4"/>
  <c r="AA3793" i="4"/>
  <c r="S3794" i="4"/>
  <c r="T3794" i="4"/>
  <c r="U3794" i="4"/>
  <c r="V3794" i="4"/>
  <c r="W3794" i="4"/>
  <c r="X3794" i="4"/>
  <c r="Y3794" i="4"/>
  <c r="Z3794" i="4"/>
  <c r="AA3794" i="4"/>
  <c r="S3795" i="4"/>
  <c r="T3795" i="4"/>
  <c r="U3795" i="4"/>
  <c r="V3795" i="4"/>
  <c r="W3795" i="4"/>
  <c r="X3795" i="4"/>
  <c r="Y3795" i="4"/>
  <c r="Z3795" i="4"/>
  <c r="AA3795" i="4"/>
  <c r="S3789" i="4"/>
  <c r="T3789" i="4"/>
  <c r="U3789" i="4"/>
  <c r="V3789" i="4"/>
  <c r="W3789" i="4"/>
  <c r="X3789" i="4"/>
  <c r="Y3789" i="4"/>
  <c r="Z3789" i="4"/>
  <c r="AA3789" i="4"/>
  <c r="S3797" i="4"/>
  <c r="T3797" i="4"/>
  <c r="U3797" i="4"/>
  <c r="V3797" i="4"/>
  <c r="W3797" i="4"/>
  <c r="X3797" i="4"/>
  <c r="Y3797" i="4"/>
  <c r="Z3797" i="4"/>
  <c r="AA3797" i="4"/>
  <c r="S3798" i="4"/>
  <c r="T3798" i="4"/>
  <c r="U3798" i="4"/>
  <c r="V3798" i="4"/>
  <c r="W3798" i="4"/>
  <c r="X3798" i="4"/>
  <c r="Y3798" i="4"/>
  <c r="Z3798" i="4"/>
  <c r="AA3798" i="4"/>
  <c r="S3799" i="4"/>
  <c r="T3799" i="4"/>
  <c r="U3799" i="4"/>
  <c r="V3799" i="4"/>
  <c r="W3799" i="4"/>
  <c r="X3799" i="4"/>
  <c r="Y3799" i="4"/>
  <c r="Z3799" i="4"/>
  <c r="AA3799" i="4"/>
  <c r="S3800" i="4"/>
  <c r="T3800" i="4"/>
  <c r="U3800" i="4"/>
  <c r="V3800" i="4"/>
  <c r="W3800" i="4"/>
  <c r="X3800" i="4"/>
  <c r="Y3800" i="4"/>
  <c r="Z3800" i="4"/>
  <c r="AA3800" i="4"/>
  <c r="S3801" i="4"/>
  <c r="T3801" i="4"/>
  <c r="U3801" i="4"/>
  <c r="V3801" i="4"/>
  <c r="W3801" i="4"/>
  <c r="X3801" i="4"/>
  <c r="Y3801" i="4"/>
  <c r="Z3801" i="4"/>
  <c r="AA3801" i="4"/>
  <c r="S3802" i="4"/>
  <c r="T3802" i="4"/>
  <c r="U3802" i="4"/>
  <c r="V3802" i="4"/>
  <c r="W3802" i="4"/>
  <c r="X3802" i="4"/>
  <c r="Y3802" i="4"/>
  <c r="Z3802" i="4"/>
  <c r="AA3802" i="4"/>
  <c r="S3796" i="4"/>
  <c r="T3796" i="4"/>
  <c r="U3796" i="4"/>
  <c r="V3796" i="4"/>
  <c r="W3796" i="4"/>
  <c r="X3796" i="4"/>
  <c r="Y3796" i="4"/>
  <c r="Z3796" i="4"/>
  <c r="AA3796" i="4"/>
  <c r="S3804" i="4"/>
  <c r="T3804" i="4"/>
  <c r="U3804" i="4"/>
  <c r="V3804" i="4"/>
  <c r="W3804" i="4"/>
  <c r="X3804" i="4"/>
  <c r="Y3804" i="4"/>
  <c r="Z3804" i="4"/>
  <c r="AA3804" i="4"/>
  <c r="S3805" i="4"/>
  <c r="T3805" i="4"/>
  <c r="U3805" i="4"/>
  <c r="V3805" i="4"/>
  <c r="W3805" i="4"/>
  <c r="X3805" i="4"/>
  <c r="Y3805" i="4"/>
  <c r="Z3805" i="4"/>
  <c r="AA3805" i="4"/>
  <c r="S3806" i="4"/>
  <c r="T3806" i="4"/>
  <c r="U3806" i="4"/>
  <c r="V3806" i="4"/>
  <c r="W3806" i="4"/>
  <c r="X3806" i="4"/>
  <c r="Y3806" i="4"/>
  <c r="Z3806" i="4"/>
  <c r="AA3806" i="4"/>
  <c r="S3807" i="4"/>
  <c r="T3807" i="4"/>
  <c r="U3807" i="4"/>
  <c r="V3807" i="4"/>
  <c r="W3807" i="4"/>
  <c r="X3807" i="4"/>
  <c r="Y3807" i="4"/>
  <c r="Z3807" i="4"/>
  <c r="AA3807" i="4"/>
  <c r="S3808" i="4"/>
  <c r="T3808" i="4"/>
  <c r="U3808" i="4"/>
  <c r="V3808" i="4"/>
  <c r="W3808" i="4"/>
  <c r="X3808" i="4"/>
  <c r="Y3808" i="4"/>
  <c r="Z3808" i="4"/>
  <c r="AA3808" i="4"/>
  <c r="S3809" i="4"/>
  <c r="T3809" i="4"/>
  <c r="U3809" i="4"/>
  <c r="V3809" i="4"/>
  <c r="W3809" i="4"/>
  <c r="X3809" i="4"/>
  <c r="Y3809" i="4"/>
  <c r="Z3809" i="4"/>
  <c r="AA3809" i="4"/>
  <c r="S3803" i="4"/>
  <c r="T3803" i="4"/>
  <c r="U3803" i="4"/>
  <c r="V3803" i="4"/>
  <c r="W3803" i="4"/>
  <c r="X3803" i="4"/>
  <c r="Y3803" i="4"/>
  <c r="Z3803" i="4"/>
  <c r="AA3803" i="4"/>
  <c r="S3811" i="4"/>
  <c r="T3811" i="4"/>
  <c r="U3811" i="4"/>
  <c r="V3811" i="4"/>
  <c r="W3811" i="4"/>
  <c r="X3811" i="4"/>
  <c r="Y3811" i="4"/>
  <c r="Z3811" i="4"/>
  <c r="AA3811" i="4"/>
  <c r="S3812" i="4"/>
  <c r="T3812" i="4"/>
  <c r="U3812" i="4"/>
  <c r="V3812" i="4"/>
  <c r="W3812" i="4"/>
  <c r="X3812" i="4"/>
  <c r="Y3812" i="4"/>
  <c r="Z3812" i="4"/>
  <c r="AA3812" i="4"/>
  <c r="S3813" i="4"/>
  <c r="T3813" i="4"/>
  <c r="U3813" i="4"/>
  <c r="V3813" i="4"/>
  <c r="W3813" i="4"/>
  <c r="X3813" i="4"/>
  <c r="Y3813" i="4"/>
  <c r="Z3813" i="4"/>
  <c r="AA3813" i="4"/>
  <c r="S3814" i="4"/>
  <c r="T3814" i="4"/>
  <c r="U3814" i="4"/>
  <c r="V3814" i="4"/>
  <c r="W3814" i="4"/>
  <c r="X3814" i="4"/>
  <c r="Y3814" i="4"/>
  <c r="Z3814" i="4"/>
  <c r="AA3814" i="4"/>
  <c r="S3815" i="4"/>
  <c r="T3815" i="4"/>
  <c r="U3815" i="4"/>
  <c r="V3815" i="4"/>
  <c r="W3815" i="4"/>
  <c r="X3815" i="4"/>
  <c r="Y3815" i="4"/>
  <c r="Z3815" i="4"/>
  <c r="AA3815" i="4"/>
  <c r="S3816" i="4"/>
  <c r="T3816" i="4"/>
  <c r="U3816" i="4"/>
  <c r="V3816" i="4"/>
  <c r="W3816" i="4"/>
  <c r="X3816" i="4"/>
  <c r="Y3816" i="4"/>
  <c r="Z3816" i="4"/>
  <c r="AA3816" i="4"/>
  <c r="S3810" i="4"/>
  <c r="T3810" i="4"/>
  <c r="U3810" i="4"/>
  <c r="V3810" i="4"/>
  <c r="W3810" i="4"/>
  <c r="X3810" i="4"/>
  <c r="Y3810" i="4"/>
  <c r="Z3810" i="4"/>
  <c r="AA3810" i="4"/>
  <c r="S3818" i="4"/>
  <c r="T3818" i="4"/>
  <c r="U3818" i="4"/>
  <c r="V3818" i="4"/>
  <c r="W3818" i="4"/>
  <c r="X3818" i="4"/>
  <c r="Y3818" i="4"/>
  <c r="Z3818" i="4"/>
  <c r="AA3818" i="4"/>
  <c r="S3819" i="4"/>
  <c r="T3819" i="4"/>
  <c r="U3819" i="4"/>
  <c r="V3819" i="4"/>
  <c r="W3819" i="4"/>
  <c r="X3819" i="4"/>
  <c r="Y3819" i="4"/>
  <c r="Z3819" i="4"/>
  <c r="AA3819" i="4"/>
  <c r="S3820" i="4"/>
  <c r="T3820" i="4"/>
  <c r="U3820" i="4"/>
  <c r="V3820" i="4"/>
  <c r="W3820" i="4"/>
  <c r="X3820" i="4"/>
  <c r="Y3820" i="4"/>
  <c r="Z3820" i="4"/>
  <c r="AA3820" i="4"/>
  <c r="S3821" i="4"/>
  <c r="T3821" i="4"/>
  <c r="U3821" i="4"/>
  <c r="V3821" i="4"/>
  <c r="W3821" i="4"/>
  <c r="X3821" i="4"/>
  <c r="Y3821" i="4"/>
  <c r="Z3821" i="4"/>
  <c r="AA3821" i="4"/>
  <c r="S3822" i="4"/>
  <c r="T3822" i="4"/>
  <c r="U3822" i="4"/>
  <c r="V3822" i="4"/>
  <c r="W3822" i="4"/>
  <c r="X3822" i="4"/>
  <c r="Y3822" i="4"/>
  <c r="Z3822" i="4"/>
  <c r="AA3822" i="4"/>
  <c r="S3823" i="4"/>
  <c r="T3823" i="4"/>
  <c r="U3823" i="4"/>
  <c r="V3823" i="4"/>
  <c r="W3823" i="4"/>
  <c r="X3823" i="4"/>
  <c r="Y3823" i="4"/>
  <c r="Z3823" i="4"/>
  <c r="AA3823" i="4"/>
  <c r="S3817" i="4"/>
  <c r="T3817" i="4"/>
  <c r="U3817" i="4"/>
  <c r="V3817" i="4"/>
  <c r="W3817" i="4"/>
  <c r="X3817" i="4"/>
  <c r="Y3817" i="4"/>
  <c r="Z3817" i="4"/>
  <c r="AA3817" i="4"/>
  <c r="S3825" i="4"/>
  <c r="T3825" i="4"/>
  <c r="U3825" i="4"/>
  <c r="V3825" i="4"/>
  <c r="W3825" i="4"/>
  <c r="X3825" i="4"/>
  <c r="Y3825" i="4"/>
  <c r="Z3825" i="4"/>
  <c r="AA3825" i="4"/>
  <c r="S3826" i="4"/>
  <c r="T3826" i="4"/>
  <c r="U3826" i="4"/>
  <c r="V3826" i="4"/>
  <c r="W3826" i="4"/>
  <c r="X3826" i="4"/>
  <c r="Y3826" i="4"/>
  <c r="Z3826" i="4"/>
  <c r="AA3826" i="4"/>
  <c r="S3827" i="4"/>
  <c r="T3827" i="4"/>
  <c r="U3827" i="4"/>
  <c r="V3827" i="4"/>
  <c r="W3827" i="4"/>
  <c r="X3827" i="4"/>
  <c r="Y3827" i="4"/>
  <c r="Z3827" i="4"/>
  <c r="AA3827" i="4"/>
  <c r="S3828" i="4"/>
  <c r="T3828" i="4"/>
  <c r="U3828" i="4"/>
  <c r="V3828" i="4"/>
  <c r="W3828" i="4"/>
  <c r="X3828" i="4"/>
  <c r="Y3828" i="4"/>
  <c r="Z3828" i="4"/>
  <c r="AA3828" i="4"/>
  <c r="S3829" i="4"/>
  <c r="T3829" i="4"/>
  <c r="U3829" i="4"/>
  <c r="V3829" i="4"/>
  <c r="W3829" i="4"/>
  <c r="X3829" i="4"/>
  <c r="Y3829" i="4"/>
  <c r="Z3829" i="4"/>
  <c r="AA3829" i="4"/>
  <c r="S3830" i="4"/>
  <c r="T3830" i="4"/>
  <c r="U3830" i="4"/>
  <c r="V3830" i="4"/>
  <c r="W3830" i="4"/>
  <c r="X3830" i="4"/>
  <c r="Y3830" i="4"/>
  <c r="Z3830" i="4"/>
  <c r="AA3830" i="4"/>
  <c r="S3824" i="4"/>
  <c r="T3824" i="4"/>
  <c r="U3824" i="4"/>
  <c r="V3824" i="4"/>
  <c r="W3824" i="4"/>
  <c r="X3824" i="4"/>
  <c r="Y3824" i="4"/>
  <c r="Z3824" i="4"/>
  <c r="AA3824" i="4"/>
  <c r="S3832" i="4"/>
  <c r="T3832" i="4"/>
  <c r="U3832" i="4"/>
  <c r="V3832" i="4"/>
  <c r="W3832" i="4"/>
  <c r="X3832" i="4"/>
  <c r="Y3832" i="4"/>
  <c r="Z3832" i="4"/>
  <c r="AA3832" i="4"/>
  <c r="S3833" i="4"/>
  <c r="T3833" i="4"/>
  <c r="U3833" i="4"/>
  <c r="V3833" i="4"/>
  <c r="W3833" i="4"/>
  <c r="X3833" i="4"/>
  <c r="Y3833" i="4"/>
  <c r="Z3833" i="4"/>
  <c r="AA3833" i="4"/>
  <c r="S3834" i="4"/>
  <c r="T3834" i="4"/>
  <c r="U3834" i="4"/>
  <c r="V3834" i="4"/>
  <c r="W3834" i="4"/>
  <c r="X3834" i="4"/>
  <c r="Y3834" i="4"/>
  <c r="Z3834" i="4"/>
  <c r="AA3834" i="4"/>
  <c r="S3835" i="4"/>
  <c r="T3835" i="4"/>
  <c r="U3835" i="4"/>
  <c r="V3835" i="4"/>
  <c r="W3835" i="4"/>
  <c r="X3835" i="4"/>
  <c r="Y3835" i="4"/>
  <c r="Z3835" i="4"/>
  <c r="AA3835" i="4"/>
  <c r="S3836" i="4"/>
  <c r="T3836" i="4"/>
  <c r="U3836" i="4"/>
  <c r="V3836" i="4"/>
  <c r="W3836" i="4"/>
  <c r="X3836" i="4"/>
  <c r="Y3836" i="4"/>
  <c r="Z3836" i="4"/>
  <c r="AA3836" i="4"/>
  <c r="S3837" i="4"/>
  <c r="T3837" i="4"/>
  <c r="U3837" i="4"/>
  <c r="V3837" i="4"/>
  <c r="W3837" i="4"/>
  <c r="X3837" i="4"/>
  <c r="Y3837" i="4"/>
  <c r="Z3837" i="4"/>
  <c r="AA3837" i="4"/>
  <c r="S3831" i="4"/>
  <c r="T3831" i="4"/>
  <c r="U3831" i="4"/>
  <c r="V3831" i="4"/>
  <c r="W3831" i="4"/>
  <c r="X3831" i="4"/>
  <c r="Y3831" i="4"/>
  <c r="Z3831" i="4"/>
  <c r="AA3831" i="4"/>
  <c r="S3839" i="4"/>
  <c r="T3839" i="4"/>
  <c r="U3839" i="4"/>
  <c r="V3839" i="4"/>
  <c r="W3839" i="4"/>
  <c r="X3839" i="4"/>
  <c r="Y3839" i="4"/>
  <c r="Z3839" i="4"/>
  <c r="AA3839" i="4"/>
  <c r="S3840" i="4"/>
  <c r="T3840" i="4"/>
  <c r="U3840" i="4"/>
  <c r="V3840" i="4"/>
  <c r="W3840" i="4"/>
  <c r="X3840" i="4"/>
  <c r="Y3840" i="4"/>
  <c r="Z3840" i="4"/>
  <c r="AA3840" i="4"/>
  <c r="S3841" i="4"/>
  <c r="T3841" i="4"/>
  <c r="U3841" i="4"/>
  <c r="V3841" i="4"/>
  <c r="W3841" i="4"/>
  <c r="X3841" i="4"/>
  <c r="Y3841" i="4"/>
  <c r="Z3841" i="4"/>
  <c r="AA3841" i="4"/>
  <c r="S3842" i="4"/>
  <c r="T3842" i="4"/>
  <c r="U3842" i="4"/>
  <c r="V3842" i="4"/>
  <c r="W3842" i="4"/>
  <c r="X3842" i="4"/>
  <c r="Y3842" i="4"/>
  <c r="Z3842" i="4"/>
  <c r="AA3842" i="4"/>
  <c r="S3843" i="4"/>
  <c r="T3843" i="4"/>
  <c r="U3843" i="4"/>
  <c r="V3843" i="4"/>
  <c r="W3843" i="4"/>
  <c r="X3843" i="4"/>
  <c r="Y3843" i="4"/>
  <c r="Z3843" i="4"/>
  <c r="AA3843" i="4"/>
  <c r="S3844" i="4"/>
  <c r="T3844" i="4"/>
  <c r="U3844" i="4"/>
  <c r="V3844" i="4"/>
  <c r="W3844" i="4"/>
  <c r="X3844" i="4"/>
  <c r="Y3844" i="4"/>
  <c r="Z3844" i="4"/>
  <c r="AA3844" i="4"/>
  <c r="S3838" i="4"/>
  <c r="T3838" i="4"/>
  <c r="U3838" i="4"/>
  <c r="V3838" i="4"/>
  <c r="W3838" i="4"/>
  <c r="X3838" i="4"/>
  <c r="Y3838" i="4"/>
  <c r="Z3838" i="4"/>
  <c r="AA3838" i="4"/>
  <c r="S3846" i="4"/>
  <c r="T3846" i="4"/>
  <c r="U3846" i="4"/>
  <c r="V3846" i="4"/>
  <c r="W3846" i="4"/>
  <c r="X3846" i="4"/>
  <c r="Y3846" i="4"/>
  <c r="Z3846" i="4"/>
  <c r="AA3846" i="4"/>
  <c r="S3847" i="4"/>
  <c r="T3847" i="4"/>
  <c r="U3847" i="4"/>
  <c r="V3847" i="4"/>
  <c r="W3847" i="4"/>
  <c r="X3847" i="4"/>
  <c r="Y3847" i="4"/>
  <c r="Z3847" i="4"/>
  <c r="AA3847" i="4"/>
  <c r="S3848" i="4"/>
  <c r="T3848" i="4"/>
  <c r="U3848" i="4"/>
  <c r="V3848" i="4"/>
  <c r="W3848" i="4"/>
  <c r="X3848" i="4"/>
  <c r="Y3848" i="4"/>
  <c r="Z3848" i="4"/>
  <c r="AA3848" i="4"/>
  <c r="S3849" i="4"/>
  <c r="T3849" i="4"/>
  <c r="U3849" i="4"/>
  <c r="V3849" i="4"/>
  <c r="W3849" i="4"/>
  <c r="X3849" i="4"/>
  <c r="Y3849" i="4"/>
  <c r="Z3849" i="4"/>
  <c r="AA3849" i="4"/>
  <c r="S3850" i="4"/>
  <c r="T3850" i="4"/>
  <c r="U3850" i="4"/>
  <c r="V3850" i="4"/>
  <c r="W3850" i="4"/>
  <c r="X3850" i="4"/>
  <c r="Y3850" i="4"/>
  <c r="Z3850" i="4"/>
  <c r="AA3850" i="4"/>
  <c r="S3851" i="4"/>
  <c r="T3851" i="4"/>
  <c r="U3851" i="4"/>
  <c r="V3851" i="4"/>
  <c r="W3851" i="4"/>
  <c r="X3851" i="4"/>
  <c r="Y3851" i="4"/>
  <c r="Z3851" i="4"/>
  <c r="AA3851" i="4"/>
  <c r="S3845" i="4"/>
  <c r="T3845" i="4"/>
  <c r="U3845" i="4"/>
  <c r="V3845" i="4"/>
  <c r="W3845" i="4"/>
  <c r="X3845" i="4"/>
  <c r="Y3845" i="4"/>
  <c r="Z3845" i="4"/>
  <c r="AA3845" i="4"/>
  <c r="S3853" i="4"/>
  <c r="T3853" i="4"/>
  <c r="U3853" i="4"/>
  <c r="V3853" i="4"/>
  <c r="W3853" i="4"/>
  <c r="X3853" i="4"/>
  <c r="Y3853" i="4"/>
  <c r="Z3853" i="4"/>
  <c r="AA3853" i="4"/>
  <c r="S3854" i="4"/>
  <c r="T3854" i="4"/>
  <c r="U3854" i="4"/>
  <c r="V3854" i="4"/>
  <c r="W3854" i="4"/>
  <c r="X3854" i="4"/>
  <c r="Y3854" i="4"/>
  <c r="Z3854" i="4"/>
  <c r="AA3854" i="4"/>
  <c r="S3855" i="4"/>
  <c r="T3855" i="4"/>
  <c r="U3855" i="4"/>
  <c r="V3855" i="4"/>
  <c r="W3855" i="4"/>
  <c r="X3855" i="4"/>
  <c r="Y3855" i="4"/>
  <c r="Z3855" i="4"/>
  <c r="AA3855" i="4"/>
  <c r="S3856" i="4"/>
  <c r="T3856" i="4"/>
  <c r="U3856" i="4"/>
  <c r="V3856" i="4"/>
  <c r="W3856" i="4"/>
  <c r="X3856" i="4"/>
  <c r="Y3856" i="4"/>
  <c r="Z3856" i="4"/>
  <c r="AA3856" i="4"/>
  <c r="S3857" i="4"/>
  <c r="T3857" i="4"/>
  <c r="U3857" i="4"/>
  <c r="V3857" i="4"/>
  <c r="W3857" i="4"/>
  <c r="X3857" i="4"/>
  <c r="Y3857" i="4"/>
  <c r="Z3857" i="4"/>
  <c r="AA3857" i="4"/>
  <c r="S3858" i="4"/>
  <c r="T3858" i="4"/>
  <c r="U3858" i="4"/>
  <c r="V3858" i="4"/>
  <c r="W3858" i="4"/>
  <c r="X3858" i="4"/>
  <c r="Y3858" i="4"/>
  <c r="Z3858" i="4"/>
  <c r="AA3858" i="4"/>
  <c r="S3852" i="4"/>
  <c r="T3852" i="4"/>
  <c r="U3852" i="4"/>
  <c r="V3852" i="4"/>
  <c r="W3852" i="4"/>
  <c r="X3852" i="4"/>
  <c r="Y3852" i="4"/>
  <c r="Z3852" i="4"/>
  <c r="AA3852" i="4"/>
  <c r="S3860" i="4"/>
  <c r="T3860" i="4"/>
  <c r="U3860" i="4"/>
  <c r="V3860" i="4"/>
  <c r="W3860" i="4"/>
  <c r="X3860" i="4"/>
  <c r="Y3860" i="4"/>
  <c r="Z3860" i="4"/>
  <c r="AA3860" i="4"/>
  <c r="S3861" i="4"/>
  <c r="T3861" i="4"/>
  <c r="U3861" i="4"/>
  <c r="V3861" i="4"/>
  <c r="W3861" i="4"/>
  <c r="X3861" i="4"/>
  <c r="Y3861" i="4"/>
  <c r="Z3861" i="4"/>
  <c r="AA3861" i="4"/>
  <c r="S3862" i="4"/>
  <c r="T3862" i="4"/>
  <c r="U3862" i="4"/>
  <c r="V3862" i="4"/>
  <c r="W3862" i="4"/>
  <c r="X3862" i="4"/>
  <c r="Y3862" i="4"/>
  <c r="Z3862" i="4"/>
  <c r="AA3862" i="4"/>
  <c r="S3863" i="4"/>
  <c r="T3863" i="4"/>
  <c r="U3863" i="4"/>
  <c r="V3863" i="4"/>
  <c r="W3863" i="4"/>
  <c r="X3863" i="4"/>
  <c r="Y3863" i="4"/>
  <c r="Z3863" i="4"/>
  <c r="AA3863" i="4"/>
  <c r="S3864" i="4"/>
  <c r="T3864" i="4"/>
  <c r="U3864" i="4"/>
  <c r="V3864" i="4"/>
  <c r="W3864" i="4"/>
  <c r="X3864" i="4"/>
  <c r="Y3864" i="4"/>
  <c r="Z3864" i="4"/>
  <c r="AA3864" i="4"/>
  <c r="S3865" i="4"/>
  <c r="T3865" i="4"/>
  <c r="U3865" i="4"/>
  <c r="V3865" i="4"/>
  <c r="W3865" i="4"/>
  <c r="X3865" i="4"/>
  <c r="Y3865" i="4"/>
  <c r="Z3865" i="4"/>
  <c r="AA3865" i="4"/>
  <c r="S3859" i="4"/>
  <c r="T3859" i="4"/>
  <c r="U3859" i="4"/>
  <c r="V3859" i="4"/>
  <c r="W3859" i="4"/>
  <c r="X3859" i="4"/>
  <c r="Y3859" i="4"/>
  <c r="Z3859" i="4"/>
  <c r="AA3859" i="4"/>
  <c r="S3867" i="4"/>
  <c r="T3867" i="4"/>
  <c r="U3867" i="4"/>
  <c r="V3867" i="4"/>
  <c r="W3867" i="4"/>
  <c r="X3867" i="4"/>
  <c r="Y3867" i="4"/>
  <c r="Z3867" i="4"/>
  <c r="AA3867" i="4"/>
  <c r="S3868" i="4"/>
  <c r="T3868" i="4"/>
  <c r="U3868" i="4"/>
  <c r="V3868" i="4"/>
  <c r="W3868" i="4"/>
  <c r="X3868" i="4"/>
  <c r="Y3868" i="4"/>
  <c r="Z3868" i="4"/>
  <c r="AA3868" i="4"/>
  <c r="S3869" i="4"/>
  <c r="T3869" i="4"/>
  <c r="U3869" i="4"/>
  <c r="V3869" i="4"/>
  <c r="W3869" i="4"/>
  <c r="X3869" i="4"/>
  <c r="Y3869" i="4"/>
  <c r="Z3869" i="4"/>
  <c r="AA3869" i="4"/>
  <c r="S3870" i="4"/>
  <c r="T3870" i="4"/>
  <c r="U3870" i="4"/>
  <c r="V3870" i="4"/>
  <c r="W3870" i="4"/>
  <c r="X3870" i="4"/>
  <c r="Y3870" i="4"/>
  <c r="Z3870" i="4"/>
  <c r="AA3870" i="4"/>
  <c r="S3871" i="4"/>
  <c r="T3871" i="4"/>
  <c r="U3871" i="4"/>
  <c r="V3871" i="4"/>
  <c r="W3871" i="4"/>
  <c r="X3871" i="4"/>
  <c r="Y3871" i="4"/>
  <c r="Z3871" i="4"/>
  <c r="AA3871" i="4"/>
  <c r="S3872" i="4"/>
  <c r="T3872" i="4"/>
  <c r="U3872" i="4"/>
  <c r="V3872" i="4"/>
  <c r="W3872" i="4"/>
  <c r="X3872" i="4"/>
  <c r="Y3872" i="4"/>
  <c r="Z3872" i="4"/>
  <c r="AA3872" i="4"/>
  <c r="S3866" i="4"/>
  <c r="T3866" i="4"/>
  <c r="U3866" i="4"/>
  <c r="V3866" i="4"/>
  <c r="W3866" i="4"/>
  <c r="X3866" i="4"/>
  <c r="Y3866" i="4"/>
  <c r="Z3866" i="4"/>
  <c r="AA3866" i="4"/>
  <c r="S3874" i="4"/>
  <c r="T3874" i="4"/>
  <c r="U3874" i="4"/>
  <c r="V3874" i="4"/>
  <c r="W3874" i="4"/>
  <c r="X3874" i="4"/>
  <c r="Y3874" i="4"/>
  <c r="Z3874" i="4"/>
  <c r="AA3874" i="4"/>
  <c r="S3875" i="4"/>
  <c r="T3875" i="4"/>
  <c r="U3875" i="4"/>
  <c r="V3875" i="4"/>
  <c r="W3875" i="4"/>
  <c r="X3875" i="4"/>
  <c r="Y3875" i="4"/>
  <c r="Z3875" i="4"/>
  <c r="AA3875" i="4"/>
  <c r="S3876" i="4"/>
  <c r="T3876" i="4"/>
  <c r="U3876" i="4"/>
  <c r="V3876" i="4"/>
  <c r="W3876" i="4"/>
  <c r="X3876" i="4"/>
  <c r="Y3876" i="4"/>
  <c r="Z3876" i="4"/>
  <c r="AA3876" i="4"/>
  <c r="S3877" i="4"/>
  <c r="T3877" i="4"/>
  <c r="U3877" i="4"/>
  <c r="V3877" i="4"/>
  <c r="W3877" i="4"/>
  <c r="X3877" i="4"/>
  <c r="Y3877" i="4"/>
  <c r="Z3877" i="4"/>
  <c r="AA3877" i="4"/>
  <c r="S3878" i="4"/>
  <c r="T3878" i="4"/>
  <c r="U3878" i="4"/>
  <c r="V3878" i="4"/>
  <c r="W3878" i="4"/>
  <c r="X3878" i="4"/>
  <c r="Y3878" i="4"/>
  <c r="Z3878" i="4"/>
  <c r="AA3878" i="4"/>
  <c r="S3879" i="4"/>
  <c r="T3879" i="4"/>
  <c r="U3879" i="4"/>
  <c r="V3879" i="4"/>
  <c r="W3879" i="4"/>
  <c r="X3879" i="4"/>
  <c r="Y3879" i="4"/>
  <c r="Z3879" i="4"/>
  <c r="AA3879" i="4"/>
  <c r="S3873" i="4"/>
  <c r="T3873" i="4"/>
  <c r="U3873" i="4"/>
  <c r="V3873" i="4"/>
  <c r="W3873" i="4"/>
  <c r="X3873" i="4"/>
  <c r="Y3873" i="4"/>
  <c r="Z3873" i="4"/>
  <c r="AA3873" i="4"/>
  <c r="S3881" i="4"/>
  <c r="T3881" i="4"/>
  <c r="U3881" i="4"/>
  <c r="V3881" i="4"/>
  <c r="W3881" i="4"/>
  <c r="X3881" i="4"/>
  <c r="Y3881" i="4"/>
  <c r="Z3881" i="4"/>
  <c r="AA3881" i="4"/>
  <c r="S3882" i="4"/>
  <c r="T3882" i="4"/>
  <c r="U3882" i="4"/>
  <c r="V3882" i="4"/>
  <c r="W3882" i="4"/>
  <c r="X3882" i="4"/>
  <c r="Y3882" i="4"/>
  <c r="Z3882" i="4"/>
  <c r="AA3882" i="4"/>
  <c r="S3883" i="4"/>
  <c r="T3883" i="4"/>
  <c r="U3883" i="4"/>
  <c r="V3883" i="4"/>
  <c r="W3883" i="4"/>
  <c r="X3883" i="4"/>
  <c r="Y3883" i="4"/>
  <c r="Z3883" i="4"/>
  <c r="AA3883" i="4"/>
  <c r="S3884" i="4"/>
  <c r="T3884" i="4"/>
  <c r="U3884" i="4"/>
  <c r="V3884" i="4"/>
  <c r="W3884" i="4"/>
  <c r="X3884" i="4"/>
  <c r="Y3884" i="4"/>
  <c r="Z3884" i="4"/>
  <c r="AA3884" i="4"/>
  <c r="S3885" i="4"/>
  <c r="T3885" i="4"/>
  <c r="U3885" i="4"/>
  <c r="V3885" i="4"/>
  <c r="W3885" i="4"/>
  <c r="X3885" i="4"/>
  <c r="Y3885" i="4"/>
  <c r="Z3885" i="4"/>
  <c r="AA3885" i="4"/>
  <c r="S3886" i="4"/>
  <c r="T3886" i="4"/>
  <c r="U3886" i="4"/>
  <c r="V3886" i="4"/>
  <c r="W3886" i="4"/>
  <c r="X3886" i="4"/>
  <c r="Y3886" i="4"/>
  <c r="Z3886" i="4"/>
  <c r="AA3886" i="4"/>
  <c r="S3880" i="4"/>
  <c r="T3880" i="4"/>
  <c r="U3880" i="4"/>
  <c r="V3880" i="4"/>
  <c r="W3880" i="4"/>
  <c r="X3880" i="4"/>
  <c r="Y3880" i="4"/>
  <c r="Z3880" i="4"/>
  <c r="AA3880" i="4"/>
  <c r="S3888" i="4"/>
  <c r="T3888" i="4"/>
  <c r="U3888" i="4"/>
  <c r="V3888" i="4"/>
  <c r="W3888" i="4"/>
  <c r="X3888" i="4"/>
  <c r="Y3888" i="4"/>
  <c r="Z3888" i="4"/>
  <c r="AA3888" i="4"/>
  <c r="S3889" i="4"/>
  <c r="T3889" i="4"/>
  <c r="U3889" i="4"/>
  <c r="V3889" i="4"/>
  <c r="W3889" i="4"/>
  <c r="X3889" i="4"/>
  <c r="Y3889" i="4"/>
  <c r="Z3889" i="4"/>
  <c r="AA3889" i="4"/>
  <c r="S3890" i="4"/>
  <c r="T3890" i="4"/>
  <c r="U3890" i="4"/>
  <c r="V3890" i="4"/>
  <c r="W3890" i="4"/>
  <c r="X3890" i="4"/>
  <c r="Y3890" i="4"/>
  <c r="Z3890" i="4"/>
  <c r="AA3890" i="4"/>
  <c r="S3891" i="4"/>
  <c r="T3891" i="4"/>
  <c r="U3891" i="4"/>
  <c r="V3891" i="4"/>
  <c r="W3891" i="4"/>
  <c r="X3891" i="4"/>
  <c r="Y3891" i="4"/>
  <c r="Z3891" i="4"/>
  <c r="AA3891" i="4"/>
  <c r="S3892" i="4"/>
  <c r="T3892" i="4"/>
  <c r="U3892" i="4"/>
  <c r="V3892" i="4"/>
  <c r="W3892" i="4"/>
  <c r="X3892" i="4"/>
  <c r="Y3892" i="4"/>
  <c r="Z3892" i="4"/>
  <c r="AA3892" i="4"/>
  <c r="S3893" i="4"/>
  <c r="T3893" i="4"/>
  <c r="U3893" i="4"/>
  <c r="V3893" i="4"/>
  <c r="W3893" i="4"/>
  <c r="X3893" i="4"/>
  <c r="Y3893" i="4"/>
  <c r="Z3893" i="4"/>
  <c r="AA3893" i="4"/>
  <c r="S3887" i="4"/>
  <c r="T3887" i="4"/>
  <c r="U3887" i="4"/>
  <c r="V3887" i="4"/>
  <c r="W3887" i="4"/>
  <c r="X3887" i="4"/>
  <c r="Y3887" i="4"/>
  <c r="Z3887" i="4"/>
  <c r="AA3887" i="4"/>
  <c r="S3895" i="4"/>
  <c r="T3895" i="4"/>
  <c r="U3895" i="4"/>
  <c r="V3895" i="4"/>
  <c r="W3895" i="4"/>
  <c r="X3895" i="4"/>
  <c r="Y3895" i="4"/>
  <c r="Z3895" i="4"/>
  <c r="AA3895" i="4"/>
  <c r="S3896" i="4"/>
  <c r="T3896" i="4"/>
  <c r="U3896" i="4"/>
  <c r="V3896" i="4"/>
  <c r="W3896" i="4"/>
  <c r="X3896" i="4"/>
  <c r="Y3896" i="4"/>
  <c r="Z3896" i="4"/>
  <c r="AA3896" i="4"/>
  <c r="S3897" i="4"/>
  <c r="T3897" i="4"/>
  <c r="U3897" i="4"/>
  <c r="V3897" i="4"/>
  <c r="W3897" i="4"/>
  <c r="X3897" i="4"/>
  <c r="Y3897" i="4"/>
  <c r="Z3897" i="4"/>
  <c r="AA3897" i="4"/>
  <c r="S3898" i="4"/>
  <c r="T3898" i="4"/>
  <c r="U3898" i="4"/>
  <c r="V3898" i="4"/>
  <c r="W3898" i="4"/>
  <c r="X3898" i="4"/>
  <c r="Y3898" i="4"/>
  <c r="Z3898" i="4"/>
  <c r="AA3898" i="4"/>
  <c r="S3899" i="4"/>
  <c r="T3899" i="4"/>
  <c r="U3899" i="4"/>
  <c r="V3899" i="4"/>
  <c r="W3899" i="4"/>
  <c r="X3899" i="4"/>
  <c r="Y3899" i="4"/>
  <c r="Z3899" i="4"/>
  <c r="AA3899" i="4"/>
  <c r="S3900" i="4"/>
  <c r="T3900" i="4"/>
  <c r="U3900" i="4"/>
  <c r="V3900" i="4"/>
  <c r="W3900" i="4"/>
  <c r="X3900" i="4"/>
  <c r="Y3900" i="4"/>
  <c r="Z3900" i="4"/>
  <c r="AA3900" i="4"/>
  <c r="S3894" i="4"/>
  <c r="T3894" i="4"/>
  <c r="U3894" i="4"/>
  <c r="V3894" i="4"/>
  <c r="W3894" i="4"/>
  <c r="X3894" i="4"/>
  <c r="Y3894" i="4"/>
  <c r="Z3894" i="4"/>
  <c r="AA3894" i="4"/>
  <c r="S3902" i="4"/>
  <c r="T3902" i="4"/>
  <c r="U3902" i="4"/>
  <c r="V3902" i="4"/>
  <c r="W3902" i="4"/>
  <c r="X3902" i="4"/>
  <c r="Y3902" i="4"/>
  <c r="Z3902" i="4"/>
  <c r="AA3902" i="4"/>
  <c r="S3903" i="4"/>
  <c r="T3903" i="4"/>
  <c r="U3903" i="4"/>
  <c r="V3903" i="4"/>
  <c r="W3903" i="4"/>
  <c r="X3903" i="4"/>
  <c r="Y3903" i="4"/>
  <c r="Z3903" i="4"/>
  <c r="AA3903" i="4"/>
  <c r="S3904" i="4"/>
  <c r="T3904" i="4"/>
  <c r="U3904" i="4"/>
  <c r="V3904" i="4"/>
  <c r="W3904" i="4"/>
  <c r="X3904" i="4"/>
  <c r="Y3904" i="4"/>
  <c r="Z3904" i="4"/>
  <c r="AA3904" i="4"/>
  <c r="S3905" i="4"/>
  <c r="T3905" i="4"/>
  <c r="U3905" i="4"/>
  <c r="V3905" i="4"/>
  <c r="W3905" i="4"/>
  <c r="X3905" i="4"/>
  <c r="Y3905" i="4"/>
  <c r="Z3905" i="4"/>
  <c r="AA3905" i="4"/>
  <c r="S3906" i="4"/>
  <c r="T3906" i="4"/>
  <c r="U3906" i="4"/>
  <c r="V3906" i="4"/>
  <c r="W3906" i="4"/>
  <c r="X3906" i="4"/>
  <c r="Y3906" i="4"/>
  <c r="Z3906" i="4"/>
  <c r="AA3906" i="4"/>
  <c r="S3907" i="4"/>
  <c r="T3907" i="4"/>
  <c r="U3907" i="4"/>
  <c r="V3907" i="4"/>
  <c r="W3907" i="4"/>
  <c r="X3907" i="4"/>
  <c r="Y3907" i="4"/>
  <c r="Z3907" i="4"/>
  <c r="AA3907" i="4"/>
  <c r="S3901" i="4"/>
  <c r="T3901" i="4"/>
  <c r="U3901" i="4"/>
  <c r="V3901" i="4"/>
  <c r="W3901" i="4"/>
  <c r="X3901" i="4"/>
  <c r="Y3901" i="4"/>
  <c r="Z3901" i="4"/>
  <c r="AA3901" i="4"/>
  <c r="S3909" i="4"/>
  <c r="T3909" i="4"/>
  <c r="U3909" i="4"/>
  <c r="V3909" i="4"/>
  <c r="W3909" i="4"/>
  <c r="X3909" i="4"/>
  <c r="Y3909" i="4"/>
  <c r="Z3909" i="4"/>
  <c r="AA3909" i="4"/>
  <c r="S3910" i="4"/>
  <c r="T3910" i="4"/>
  <c r="U3910" i="4"/>
  <c r="V3910" i="4"/>
  <c r="W3910" i="4"/>
  <c r="X3910" i="4"/>
  <c r="Y3910" i="4"/>
  <c r="Z3910" i="4"/>
  <c r="AA3910" i="4"/>
  <c r="S3911" i="4"/>
  <c r="T3911" i="4"/>
  <c r="U3911" i="4"/>
  <c r="V3911" i="4"/>
  <c r="W3911" i="4"/>
  <c r="X3911" i="4"/>
  <c r="Y3911" i="4"/>
  <c r="Z3911" i="4"/>
  <c r="AA3911" i="4"/>
  <c r="S3912" i="4"/>
  <c r="T3912" i="4"/>
  <c r="U3912" i="4"/>
  <c r="V3912" i="4"/>
  <c r="W3912" i="4"/>
  <c r="X3912" i="4"/>
  <c r="Y3912" i="4"/>
  <c r="Z3912" i="4"/>
  <c r="AA3912" i="4"/>
  <c r="S3913" i="4"/>
  <c r="T3913" i="4"/>
  <c r="U3913" i="4"/>
  <c r="V3913" i="4"/>
  <c r="W3913" i="4"/>
  <c r="X3913" i="4"/>
  <c r="Y3913" i="4"/>
  <c r="Z3913" i="4"/>
  <c r="AA3913" i="4"/>
  <c r="S3914" i="4"/>
  <c r="T3914" i="4"/>
  <c r="U3914" i="4"/>
  <c r="V3914" i="4"/>
  <c r="W3914" i="4"/>
  <c r="X3914" i="4"/>
  <c r="Y3914" i="4"/>
  <c r="Z3914" i="4"/>
  <c r="AA3914" i="4"/>
  <c r="S3908" i="4"/>
  <c r="T3908" i="4"/>
  <c r="U3908" i="4"/>
  <c r="V3908" i="4"/>
  <c r="W3908" i="4"/>
  <c r="X3908" i="4"/>
  <c r="Y3908" i="4"/>
  <c r="Z3908" i="4"/>
  <c r="AA3908" i="4"/>
  <c r="S3916" i="4"/>
  <c r="T3916" i="4"/>
  <c r="U3916" i="4"/>
  <c r="V3916" i="4"/>
  <c r="W3916" i="4"/>
  <c r="Y3916" i="4"/>
  <c r="Z3916" i="4"/>
  <c r="AA3916" i="4"/>
  <c r="S3917" i="4"/>
  <c r="T3917" i="4"/>
  <c r="U3917" i="4"/>
  <c r="V3917" i="4"/>
  <c r="W3917" i="4"/>
  <c r="X3917" i="4"/>
  <c r="Y3917" i="4"/>
  <c r="Z3917" i="4"/>
  <c r="AA3917" i="4"/>
  <c r="S3918" i="4"/>
  <c r="T3918" i="4"/>
  <c r="U3918" i="4"/>
  <c r="V3918" i="4"/>
  <c r="W3918" i="4"/>
  <c r="X3918" i="4"/>
  <c r="Y3918" i="4"/>
  <c r="Z3918" i="4"/>
  <c r="AA3918" i="4"/>
  <c r="S3919" i="4"/>
  <c r="T3919" i="4"/>
  <c r="U3919" i="4"/>
  <c r="V3919" i="4"/>
  <c r="W3919" i="4"/>
  <c r="X3919" i="4"/>
  <c r="Y3919" i="4"/>
  <c r="Z3919" i="4"/>
  <c r="AA3919" i="4"/>
  <c r="S3920" i="4"/>
  <c r="T3920" i="4"/>
  <c r="U3920" i="4"/>
  <c r="V3920" i="4"/>
  <c r="W3920" i="4"/>
  <c r="X3920" i="4"/>
  <c r="Y3920" i="4"/>
  <c r="Z3920" i="4"/>
  <c r="AA3920" i="4"/>
  <c r="S3921" i="4"/>
  <c r="T3921" i="4"/>
  <c r="U3921" i="4"/>
  <c r="V3921" i="4"/>
  <c r="W3921" i="4"/>
  <c r="X3921" i="4"/>
  <c r="Y3921" i="4"/>
  <c r="Z3921" i="4"/>
  <c r="AA3921" i="4"/>
  <c r="S3915" i="4"/>
  <c r="T3915" i="4"/>
  <c r="U3915" i="4"/>
  <c r="V3915" i="4"/>
  <c r="W3915" i="4"/>
  <c r="X3915" i="4"/>
  <c r="Y3915" i="4"/>
  <c r="Z3915" i="4"/>
  <c r="AA3915" i="4"/>
  <c r="S4204" i="4" l="1"/>
  <c r="T4204" i="4"/>
  <c r="U4204" i="4"/>
  <c r="V4204" i="4"/>
  <c r="W4204" i="4"/>
  <c r="X4204" i="4"/>
  <c r="Y4204" i="4"/>
  <c r="Z4204" i="4"/>
  <c r="AA4204" i="4"/>
  <c r="S4205" i="4"/>
  <c r="T4205" i="4"/>
  <c r="U4205" i="4"/>
  <c r="V4205" i="4"/>
  <c r="W4205" i="4"/>
  <c r="X4205" i="4"/>
  <c r="Y4205" i="4"/>
  <c r="Z4205" i="4"/>
  <c r="AA4205" i="4"/>
  <c r="S4206" i="4"/>
  <c r="T4206" i="4"/>
  <c r="U4206" i="4"/>
  <c r="V4206" i="4"/>
  <c r="W4206" i="4"/>
  <c r="X4206" i="4"/>
  <c r="Y4206" i="4"/>
  <c r="Z4206" i="4"/>
  <c r="AA4206" i="4"/>
  <c r="S4207" i="4"/>
  <c r="T4207" i="4"/>
  <c r="U4207" i="4"/>
  <c r="V4207" i="4"/>
  <c r="W4207" i="4"/>
  <c r="X4207" i="4"/>
  <c r="Y4207" i="4"/>
  <c r="Z4207" i="4"/>
  <c r="AA4207" i="4"/>
  <c r="S4208" i="4"/>
  <c r="T4208" i="4"/>
  <c r="U4208" i="4"/>
  <c r="V4208" i="4"/>
  <c r="W4208" i="4"/>
  <c r="X4208" i="4"/>
  <c r="Y4208" i="4"/>
  <c r="Z4208" i="4"/>
  <c r="AA4208" i="4"/>
  <c r="S4202" i="4"/>
  <c r="T4202" i="4"/>
  <c r="U4202" i="4"/>
  <c r="V4202" i="4"/>
  <c r="W4202" i="4"/>
  <c r="X4202" i="4"/>
  <c r="Y4202" i="4"/>
  <c r="Z4202" i="4"/>
  <c r="AA4202" i="4"/>
  <c r="S4210" i="4"/>
  <c r="T4210" i="4"/>
  <c r="U4210" i="4"/>
  <c r="V4210" i="4"/>
  <c r="W4210" i="4"/>
  <c r="X4210" i="4"/>
  <c r="Y4210" i="4"/>
  <c r="Z4210" i="4"/>
  <c r="AA4210" i="4"/>
  <c r="S4211" i="4"/>
  <c r="T4211" i="4"/>
  <c r="U4211" i="4"/>
  <c r="V4211" i="4"/>
  <c r="W4211" i="4"/>
  <c r="X4211" i="4"/>
  <c r="Y4211" i="4"/>
  <c r="Z4211" i="4"/>
  <c r="AA4211" i="4"/>
  <c r="S4212" i="4"/>
  <c r="T4212" i="4"/>
  <c r="U4212" i="4"/>
  <c r="V4212" i="4"/>
  <c r="W4212" i="4"/>
  <c r="X4212" i="4"/>
  <c r="Y4212" i="4"/>
  <c r="Z4212" i="4"/>
  <c r="AA4212" i="4"/>
  <c r="S4213" i="4"/>
  <c r="T4213" i="4"/>
  <c r="U4213" i="4"/>
  <c r="V4213" i="4"/>
  <c r="W4213" i="4"/>
  <c r="X4213" i="4"/>
  <c r="Y4213" i="4"/>
  <c r="Z4213" i="4"/>
  <c r="AA4213" i="4"/>
  <c r="S4214" i="4"/>
  <c r="T4214" i="4"/>
  <c r="U4214" i="4"/>
  <c r="V4214" i="4"/>
  <c r="W4214" i="4"/>
  <c r="X4214" i="4"/>
  <c r="Y4214" i="4"/>
  <c r="Z4214" i="4"/>
  <c r="AA4214" i="4"/>
  <c r="S4215" i="4"/>
  <c r="T4215" i="4"/>
  <c r="U4215" i="4"/>
  <c r="V4215" i="4"/>
  <c r="W4215" i="4"/>
  <c r="X4215" i="4"/>
  <c r="Y4215" i="4"/>
  <c r="Z4215" i="4"/>
  <c r="AA4215" i="4"/>
  <c r="S4209" i="4"/>
  <c r="T4209" i="4"/>
  <c r="U4209" i="4"/>
  <c r="V4209" i="4"/>
  <c r="W4209" i="4"/>
  <c r="X4209" i="4"/>
  <c r="Y4209" i="4"/>
  <c r="Z4209" i="4"/>
  <c r="AA4209" i="4"/>
  <c r="S4217" i="4"/>
  <c r="T4217" i="4"/>
  <c r="U4217" i="4"/>
  <c r="V4217" i="4"/>
  <c r="W4217" i="4"/>
  <c r="X4217" i="4"/>
  <c r="Y4217" i="4"/>
  <c r="Z4217" i="4"/>
  <c r="AA4217" i="4"/>
  <c r="S4218" i="4"/>
  <c r="T4218" i="4"/>
  <c r="U4218" i="4"/>
  <c r="V4218" i="4"/>
  <c r="W4218" i="4"/>
  <c r="X4218" i="4"/>
  <c r="Y4218" i="4"/>
  <c r="Z4218" i="4"/>
  <c r="AA4218" i="4"/>
  <c r="S4219" i="4"/>
  <c r="T4219" i="4"/>
  <c r="U4219" i="4"/>
  <c r="V4219" i="4"/>
  <c r="W4219" i="4"/>
  <c r="X4219" i="4"/>
  <c r="Y4219" i="4"/>
  <c r="Z4219" i="4"/>
  <c r="AA4219" i="4"/>
  <c r="S4220" i="4"/>
  <c r="T4220" i="4"/>
  <c r="U4220" i="4"/>
  <c r="V4220" i="4"/>
  <c r="W4220" i="4"/>
  <c r="X4220" i="4"/>
  <c r="Y4220" i="4"/>
  <c r="Z4220" i="4"/>
  <c r="AA4220" i="4"/>
  <c r="S4221" i="4"/>
  <c r="T4221" i="4"/>
  <c r="U4221" i="4"/>
  <c r="V4221" i="4"/>
  <c r="W4221" i="4"/>
  <c r="X4221" i="4"/>
  <c r="Y4221" i="4"/>
  <c r="Z4221" i="4"/>
  <c r="AA4221" i="4"/>
  <c r="S4222" i="4"/>
  <c r="T4222" i="4"/>
  <c r="U4222" i="4"/>
  <c r="V4222" i="4"/>
  <c r="W4222" i="4"/>
  <c r="X4222" i="4"/>
  <c r="Y4222" i="4"/>
  <c r="Z4222" i="4"/>
  <c r="AA4222" i="4"/>
  <c r="S4216" i="4"/>
  <c r="T4216" i="4"/>
  <c r="U4216" i="4"/>
  <c r="V4216" i="4"/>
  <c r="W4216" i="4"/>
  <c r="X4216" i="4"/>
  <c r="Y4216" i="4"/>
  <c r="Z4216" i="4"/>
  <c r="AA4216" i="4"/>
  <c r="S4224" i="4"/>
  <c r="T4224" i="4"/>
  <c r="U4224" i="4"/>
  <c r="V4224" i="4"/>
  <c r="W4224" i="4"/>
  <c r="X4224" i="4"/>
  <c r="Y4224" i="4"/>
  <c r="Z4224" i="4"/>
  <c r="AA4224" i="4"/>
  <c r="S4225" i="4"/>
  <c r="T4225" i="4"/>
  <c r="U4225" i="4"/>
  <c r="V4225" i="4"/>
  <c r="W4225" i="4"/>
  <c r="X4225" i="4"/>
  <c r="Y4225" i="4"/>
  <c r="Z4225" i="4"/>
  <c r="AA4225" i="4"/>
  <c r="S4226" i="4"/>
  <c r="T4226" i="4"/>
  <c r="U4226" i="4"/>
  <c r="V4226" i="4"/>
  <c r="W4226" i="4"/>
  <c r="X4226" i="4"/>
  <c r="Y4226" i="4"/>
  <c r="Z4226" i="4"/>
  <c r="AA4226" i="4"/>
  <c r="S4227" i="4"/>
  <c r="T4227" i="4"/>
  <c r="U4227" i="4"/>
  <c r="V4227" i="4"/>
  <c r="W4227" i="4"/>
  <c r="X4227" i="4"/>
  <c r="Y4227" i="4"/>
  <c r="Z4227" i="4"/>
  <c r="AA4227" i="4"/>
  <c r="S4228" i="4"/>
  <c r="T4228" i="4"/>
  <c r="U4228" i="4"/>
  <c r="V4228" i="4"/>
  <c r="W4228" i="4"/>
  <c r="X4228" i="4"/>
  <c r="Y4228" i="4"/>
  <c r="Z4228" i="4"/>
  <c r="AA4228" i="4"/>
  <c r="S4229" i="4"/>
  <c r="T4229" i="4"/>
  <c r="U4229" i="4"/>
  <c r="V4229" i="4"/>
  <c r="W4229" i="4"/>
  <c r="X4229" i="4"/>
  <c r="Y4229" i="4"/>
  <c r="Z4229" i="4"/>
  <c r="AA4229" i="4"/>
  <c r="S4223" i="4"/>
  <c r="T4223" i="4"/>
  <c r="U4223" i="4"/>
  <c r="V4223" i="4"/>
  <c r="W4223" i="4"/>
  <c r="X4223" i="4"/>
  <c r="Y4223" i="4"/>
  <c r="Z4223" i="4"/>
  <c r="AA4223" i="4"/>
  <c r="S4231" i="4"/>
  <c r="T4231" i="4"/>
  <c r="U4231" i="4"/>
  <c r="V4231" i="4"/>
  <c r="W4231" i="4"/>
  <c r="X4231" i="4"/>
  <c r="Y4231" i="4"/>
  <c r="Z4231" i="4"/>
  <c r="AA4231" i="4"/>
  <c r="S4232" i="4"/>
  <c r="T4232" i="4"/>
  <c r="U4232" i="4"/>
  <c r="V4232" i="4"/>
  <c r="W4232" i="4"/>
  <c r="X4232" i="4"/>
  <c r="Y4232" i="4"/>
  <c r="Z4232" i="4"/>
  <c r="AA4232" i="4"/>
  <c r="S4233" i="4"/>
  <c r="T4233" i="4"/>
  <c r="U4233" i="4"/>
  <c r="V4233" i="4"/>
  <c r="W4233" i="4"/>
  <c r="X4233" i="4"/>
  <c r="Y4233" i="4"/>
  <c r="Z4233" i="4"/>
  <c r="AA4233" i="4"/>
  <c r="S4234" i="4"/>
  <c r="T4234" i="4"/>
  <c r="U4234" i="4"/>
  <c r="V4234" i="4"/>
  <c r="W4234" i="4"/>
  <c r="X4234" i="4"/>
  <c r="Y4234" i="4"/>
  <c r="Z4234" i="4"/>
  <c r="AA4234" i="4"/>
  <c r="S4235" i="4"/>
  <c r="T4235" i="4"/>
  <c r="U4235" i="4"/>
  <c r="V4235" i="4"/>
  <c r="W4235" i="4"/>
  <c r="X4235" i="4"/>
  <c r="Y4235" i="4"/>
  <c r="Z4235" i="4"/>
  <c r="AA4235" i="4"/>
  <c r="S4236" i="4"/>
  <c r="T4236" i="4"/>
  <c r="U4236" i="4"/>
  <c r="V4236" i="4"/>
  <c r="W4236" i="4"/>
  <c r="X4236" i="4"/>
  <c r="Y4236" i="4"/>
  <c r="Z4236" i="4"/>
  <c r="AA4236" i="4"/>
  <c r="S4230" i="4"/>
  <c r="T4230" i="4"/>
  <c r="U4230" i="4"/>
  <c r="V4230" i="4"/>
  <c r="W4230" i="4"/>
  <c r="X4230" i="4"/>
  <c r="Y4230" i="4"/>
  <c r="Z4230" i="4"/>
  <c r="AA4230" i="4"/>
  <c r="S4238" i="4"/>
  <c r="T4238" i="4"/>
  <c r="U4238" i="4"/>
  <c r="V4238" i="4"/>
  <c r="W4238" i="4"/>
  <c r="X4238" i="4"/>
  <c r="Y4238" i="4"/>
  <c r="Z4238" i="4"/>
  <c r="AA4238" i="4"/>
  <c r="S4239" i="4"/>
  <c r="T4239" i="4"/>
  <c r="U4239" i="4"/>
  <c r="V4239" i="4"/>
  <c r="W4239" i="4"/>
  <c r="X4239" i="4"/>
  <c r="Y4239" i="4"/>
  <c r="Z4239" i="4"/>
  <c r="AA4239" i="4"/>
  <c r="S4240" i="4"/>
  <c r="T4240" i="4"/>
  <c r="U4240" i="4"/>
  <c r="V4240" i="4"/>
  <c r="W4240" i="4"/>
  <c r="X4240" i="4"/>
  <c r="Y4240" i="4"/>
  <c r="Z4240" i="4"/>
  <c r="AA4240" i="4"/>
  <c r="S4241" i="4"/>
  <c r="T4241" i="4"/>
  <c r="U4241" i="4"/>
  <c r="V4241" i="4"/>
  <c r="W4241" i="4"/>
  <c r="X4241" i="4"/>
  <c r="Y4241" i="4"/>
  <c r="Z4241" i="4"/>
  <c r="AA4241" i="4"/>
  <c r="S4242" i="4"/>
  <c r="T4242" i="4"/>
  <c r="U4242" i="4"/>
  <c r="V4242" i="4"/>
  <c r="W4242" i="4"/>
  <c r="X4242" i="4"/>
  <c r="Y4242" i="4"/>
  <c r="Z4242" i="4"/>
  <c r="AA4242" i="4"/>
  <c r="S4243" i="4"/>
  <c r="T4243" i="4"/>
  <c r="U4243" i="4"/>
  <c r="V4243" i="4"/>
  <c r="W4243" i="4"/>
  <c r="X4243" i="4"/>
  <c r="Y4243" i="4"/>
  <c r="Z4243" i="4"/>
  <c r="AA4243" i="4"/>
  <c r="S4237" i="4"/>
  <c r="T4237" i="4"/>
  <c r="U4237" i="4"/>
  <c r="V4237" i="4"/>
  <c r="W4237" i="4"/>
  <c r="X4237" i="4"/>
  <c r="Y4237" i="4"/>
  <c r="Z4237" i="4"/>
  <c r="AA4237" i="4"/>
  <c r="S4245" i="4"/>
  <c r="T4245" i="4"/>
  <c r="U4245" i="4"/>
  <c r="V4245" i="4"/>
  <c r="W4245" i="4"/>
  <c r="X4245" i="4"/>
  <c r="Y4245" i="4"/>
  <c r="Z4245" i="4"/>
  <c r="AA4245" i="4"/>
  <c r="S4246" i="4"/>
  <c r="T4246" i="4"/>
  <c r="U4246" i="4"/>
  <c r="V4246" i="4"/>
  <c r="W4246" i="4"/>
  <c r="X4246" i="4"/>
  <c r="Y4246" i="4"/>
  <c r="Z4246" i="4"/>
  <c r="AA4246" i="4"/>
  <c r="S4247" i="4"/>
  <c r="T4247" i="4"/>
  <c r="U4247" i="4"/>
  <c r="V4247" i="4"/>
  <c r="W4247" i="4"/>
  <c r="X4247" i="4"/>
  <c r="Y4247" i="4"/>
  <c r="Z4247" i="4"/>
  <c r="AA4247" i="4"/>
  <c r="S4248" i="4"/>
  <c r="T4248" i="4"/>
  <c r="U4248" i="4"/>
  <c r="V4248" i="4"/>
  <c r="W4248" i="4"/>
  <c r="X4248" i="4"/>
  <c r="Y4248" i="4"/>
  <c r="Z4248" i="4"/>
  <c r="AA4248" i="4"/>
  <c r="S4249" i="4"/>
  <c r="T4249" i="4"/>
  <c r="U4249" i="4"/>
  <c r="V4249" i="4"/>
  <c r="W4249" i="4"/>
  <c r="X4249" i="4"/>
  <c r="Y4249" i="4"/>
  <c r="Z4249" i="4"/>
  <c r="AA4249" i="4"/>
  <c r="S4250" i="4"/>
  <c r="T4250" i="4"/>
  <c r="U4250" i="4"/>
  <c r="V4250" i="4"/>
  <c r="W4250" i="4"/>
  <c r="X4250" i="4"/>
  <c r="Y4250" i="4"/>
  <c r="Z4250" i="4"/>
  <c r="AA4250" i="4"/>
  <c r="S4244" i="4"/>
  <c r="T4244" i="4"/>
  <c r="U4244" i="4"/>
  <c r="V4244" i="4"/>
  <c r="W4244" i="4"/>
  <c r="X4244" i="4"/>
  <c r="Y4244" i="4"/>
  <c r="Z4244" i="4"/>
  <c r="AA4244" i="4"/>
  <c r="S4252" i="4"/>
  <c r="T4252" i="4"/>
  <c r="U4252" i="4"/>
  <c r="V4252" i="4"/>
  <c r="W4252" i="4"/>
  <c r="X4252" i="4"/>
  <c r="Y4252" i="4"/>
  <c r="Z4252" i="4"/>
  <c r="AA4252" i="4"/>
  <c r="S4253" i="4"/>
  <c r="T4253" i="4"/>
  <c r="U4253" i="4"/>
  <c r="V4253" i="4"/>
  <c r="W4253" i="4"/>
  <c r="X4253" i="4"/>
  <c r="Y4253" i="4"/>
  <c r="Z4253" i="4"/>
  <c r="AA4253" i="4"/>
  <c r="S4254" i="4"/>
  <c r="T4254" i="4"/>
  <c r="U4254" i="4"/>
  <c r="V4254" i="4"/>
  <c r="W4254" i="4"/>
  <c r="X4254" i="4"/>
  <c r="Y4254" i="4"/>
  <c r="Z4254" i="4"/>
  <c r="AA4254" i="4"/>
  <c r="S4255" i="4"/>
  <c r="T4255" i="4"/>
  <c r="U4255" i="4"/>
  <c r="V4255" i="4"/>
  <c r="W4255" i="4"/>
  <c r="X4255" i="4"/>
  <c r="Y4255" i="4"/>
  <c r="Z4255" i="4"/>
  <c r="AA4255" i="4"/>
  <c r="S4256" i="4"/>
  <c r="T4256" i="4"/>
  <c r="U4256" i="4"/>
  <c r="V4256" i="4"/>
  <c r="W4256" i="4"/>
  <c r="X4256" i="4"/>
  <c r="Y4256" i="4"/>
  <c r="Z4256" i="4"/>
  <c r="AA4256" i="4"/>
  <c r="S4257" i="4"/>
  <c r="T4257" i="4"/>
  <c r="U4257" i="4"/>
  <c r="V4257" i="4"/>
  <c r="W4257" i="4"/>
  <c r="X4257" i="4"/>
  <c r="Y4257" i="4"/>
  <c r="Z4257" i="4"/>
  <c r="AA4257" i="4"/>
  <c r="S4251" i="4"/>
  <c r="T4251" i="4"/>
  <c r="U4251" i="4"/>
  <c r="V4251" i="4"/>
  <c r="W4251" i="4"/>
  <c r="X4251" i="4"/>
  <c r="Y4251" i="4"/>
  <c r="Z4251" i="4"/>
  <c r="AA4251" i="4"/>
  <c r="S4259" i="4"/>
  <c r="T4259" i="4"/>
  <c r="U4259" i="4"/>
  <c r="V4259" i="4"/>
  <c r="W4259" i="4"/>
  <c r="X4259" i="4"/>
  <c r="Y4259" i="4"/>
  <c r="Z4259" i="4"/>
  <c r="AA4259" i="4"/>
  <c r="S4260" i="4"/>
  <c r="T4260" i="4"/>
  <c r="U4260" i="4"/>
  <c r="V4260" i="4"/>
  <c r="W4260" i="4"/>
  <c r="X4260" i="4"/>
  <c r="Y4260" i="4"/>
  <c r="Z4260" i="4"/>
  <c r="AA4260" i="4"/>
  <c r="S4261" i="4"/>
  <c r="T4261" i="4"/>
  <c r="U4261" i="4"/>
  <c r="V4261" i="4"/>
  <c r="W4261" i="4"/>
  <c r="X4261" i="4"/>
  <c r="Y4261" i="4"/>
  <c r="Z4261" i="4"/>
  <c r="AA4261" i="4"/>
  <c r="S4262" i="4"/>
  <c r="T4262" i="4"/>
  <c r="U4262" i="4"/>
  <c r="V4262" i="4"/>
  <c r="W4262" i="4"/>
  <c r="X4262" i="4"/>
  <c r="Y4262" i="4"/>
  <c r="Z4262" i="4"/>
  <c r="AA4262" i="4"/>
  <c r="S4263" i="4"/>
  <c r="T4263" i="4"/>
  <c r="U4263" i="4"/>
  <c r="V4263" i="4"/>
  <c r="W4263" i="4"/>
  <c r="X4263" i="4"/>
  <c r="Y4263" i="4"/>
  <c r="Z4263" i="4"/>
  <c r="AA4263" i="4"/>
  <c r="S4264" i="4"/>
  <c r="T4264" i="4"/>
  <c r="U4264" i="4"/>
  <c r="V4264" i="4"/>
  <c r="W4264" i="4"/>
  <c r="X4264" i="4"/>
  <c r="Y4264" i="4"/>
  <c r="Z4264" i="4"/>
  <c r="AA4264" i="4"/>
  <c r="S4258" i="4"/>
  <c r="T4258" i="4"/>
  <c r="U4258" i="4"/>
  <c r="V4258" i="4"/>
  <c r="W4258" i="4"/>
  <c r="X4258" i="4"/>
  <c r="Y4258" i="4"/>
  <c r="Z4258" i="4"/>
  <c r="AA4258" i="4"/>
  <c r="S4266" i="4"/>
  <c r="T4266" i="4"/>
  <c r="U4266" i="4"/>
  <c r="V4266" i="4"/>
  <c r="W4266" i="4"/>
  <c r="X4266" i="4"/>
  <c r="Y4266" i="4"/>
  <c r="Z4266" i="4"/>
  <c r="AA4266" i="4"/>
  <c r="S4267" i="4"/>
  <c r="T4267" i="4"/>
  <c r="U4267" i="4"/>
  <c r="V4267" i="4"/>
  <c r="W4267" i="4"/>
  <c r="X4267" i="4"/>
  <c r="Y4267" i="4"/>
  <c r="Z4267" i="4"/>
  <c r="AA4267" i="4"/>
  <c r="S4268" i="4"/>
  <c r="T4268" i="4"/>
  <c r="U4268" i="4"/>
  <c r="V4268" i="4"/>
  <c r="W4268" i="4"/>
  <c r="X4268" i="4"/>
  <c r="Y4268" i="4"/>
  <c r="Z4268" i="4"/>
  <c r="AA4268" i="4"/>
  <c r="S4269" i="4"/>
  <c r="T4269" i="4"/>
  <c r="U4269" i="4"/>
  <c r="V4269" i="4"/>
  <c r="W4269" i="4"/>
  <c r="X4269" i="4"/>
  <c r="Y4269" i="4"/>
  <c r="Z4269" i="4"/>
  <c r="AA4269" i="4"/>
  <c r="S4270" i="4"/>
  <c r="T4270" i="4"/>
  <c r="U4270" i="4"/>
  <c r="V4270" i="4"/>
  <c r="W4270" i="4"/>
  <c r="X4270" i="4"/>
  <c r="Y4270" i="4"/>
  <c r="Z4270" i="4"/>
  <c r="AA4270" i="4"/>
  <c r="S4271" i="4"/>
  <c r="T4271" i="4"/>
  <c r="U4271" i="4"/>
  <c r="V4271" i="4"/>
  <c r="W4271" i="4"/>
  <c r="X4271" i="4"/>
  <c r="Y4271" i="4"/>
  <c r="Z4271" i="4"/>
  <c r="AA4271" i="4"/>
  <c r="S4265" i="4"/>
  <c r="T4265" i="4"/>
  <c r="U4265" i="4"/>
  <c r="V4265" i="4"/>
  <c r="W4265" i="4"/>
  <c r="X4265" i="4"/>
  <c r="Y4265" i="4"/>
  <c r="Z4265" i="4"/>
  <c r="AA4265" i="4"/>
  <c r="S4273" i="4"/>
  <c r="T4273" i="4"/>
  <c r="U4273" i="4"/>
  <c r="V4273" i="4"/>
  <c r="W4273" i="4"/>
  <c r="X4273" i="4"/>
  <c r="Y4273" i="4"/>
  <c r="Z4273" i="4"/>
  <c r="AA4273" i="4"/>
  <c r="S4274" i="4"/>
  <c r="T4274" i="4"/>
  <c r="U4274" i="4"/>
  <c r="V4274" i="4"/>
  <c r="W4274" i="4"/>
  <c r="X4274" i="4"/>
  <c r="Y4274" i="4"/>
  <c r="Z4274" i="4"/>
  <c r="AA4274" i="4"/>
  <c r="S4275" i="4"/>
  <c r="T4275" i="4"/>
  <c r="U4275" i="4"/>
  <c r="V4275" i="4"/>
  <c r="W4275" i="4"/>
  <c r="X4275" i="4"/>
  <c r="Y4275" i="4"/>
  <c r="Z4275" i="4"/>
  <c r="AA4275" i="4"/>
  <c r="S4276" i="4"/>
  <c r="T4276" i="4"/>
  <c r="U4276" i="4"/>
  <c r="V4276" i="4"/>
  <c r="W4276" i="4"/>
  <c r="X4276" i="4"/>
  <c r="Y4276" i="4"/>
  <c r="Z4276" i="4"/>
  <c r="AA4276" i="4"/>
  <c r="S4277" i="4"/>
  <c r="T4277" i="4"/>
  <c r="U4277" i="4"/>
  <c r="V4277" i="4"/>
  <c r="W4277" i="4"/>
  <c r="X4277" i="4"/>
  <c r="Y4277" i="4"/>
  <c r="Z4277" i="4"/>
  <c r="AA4277" i="4"/>
  <c r="S4278" i="4"/>
  <c r="T4278" i="4"/>
  <c r="U4278" i="4"/>
  <c r="V4278" i="4"/>
  <c r="W4278" i="4"/>
  <c r="X4278" i="4"/>
  <c r="Y4278" i="4"/>
  <c r="Z4278" i="4"/>
  <c r="AA4278" i="4"/>
  <c r="S4272" i="4"/>
  <c r="T4272" i="4"/>
  <c r="U4272" i="4"/>
  <c r="V4272" i="4"/>
  <c r="W4272" i="4"/>
  <c r="X4272" i="4"/>
  <c r="Y4272" i="4"/>
  <c r="Z4272" i="4"/>
  <c r="AA4272" i="4"/>
  <c r="S4280" i="4"/>
  <c r="T4280" i="4"/>
  <c r="U4280" i="4"/>
  <c r="V4280" i="4"/>
  <c r="W4280" i="4"/>
  <c r="X4280" i="4"/>
  <c r="Y4280" i="4"/>
  <c r="Z4280" i="4"/>
  <c r="AA4280" i="4"/>
  <c r="S4281" i="4"/>
  <c r="T4281" i="4"/>
  <c r="U4281" i="4"/>
  <c r="V4281" i="4"/>
  <c r="W4281" i="4"/>
  <c r="X4281" i="4"/>
  <c r="Y4281" i="4"/>
  <c r="Z4281" i="4"/>
  <c r="AA4281" i="4"/>
  <c r="S4282" i="4"/>
  <c r="T4282" i="4"/>
  <c r="U4282" i="4"/>
  <c r="V4282" i="4"/>
  <c r="W4282" i="4"/>
  <c r="X4282" i="4"/>
  <c r="Y4282" i="4"/>
  <c r="Z4282" i="4"/>
  <c r="AA4282" i="4"/>
  <c r="S4283" i="4"/>
  <c r="T4283" i="4"/>
  <c r="U4283" i="4"/>
  <c r="V4283" i="4"/>
  <c r="W4283" i="4"/>
  <c r="X4283" i="4"/>
  <c r="Y4283" i="4"/>
  <c r="Z4283" i="4"/>
  <c r="AA4283" i="4"/>
  <c r="S4284" i="4"/>
  <c r="T4284" i="4"/>
  <c r="U4284" i="4"/>
  <c r="V4284" i="4"/>
  <c r="W4284" i="4"/>
  <c r="X4284" i="4"/>
  <c r="Y4284" i="4"/>
  <c r="Z4284" i="4"/>
  <c r="AA4284" i="4"/>
  <c r="S4285" i="4"/>
  <c r="T4285" i="4"/>
  <c r="U4285" i="4"/>
  <c r="V4285" i="4"/>
  <c r="W4285" i="4"/>
  <c r="X4285" i="4"/>
  <c r="Y4285" i="4"/>
  <c r="Z4285" i="4"/>
  <c r="AA4285" i="4"/>
  <c r="S4279" i="4"/>
  <c r="T4279" i="4"/>
  <c r="U4279" i="4"/>
  <c r="V4279" i="4"/>
  <c r="W4279" i="4"/>
  <c r="X4279" i="4"/>
  <c r="Y4279" i="4"/>
  <c r="Z4279" i="4"/>
  <c r="AA4279" i="4"/>
  <c r="S4287" i="4"/>
  <c r="T4287" i="4"/>
  <c r="U4287" i="4"/>
  <c r="V4287" i="4"/>
  <c r="W4287" i="4"/>
  <c r="X4287" i="4"/>
  <c r="Y4287" i="4"/>
  <c r="Z4287" i="4"/>
  <c r="AA4287" i="4"/>
  <c r="S4288" i="4"/>
  <c r="T4288" i="4"/>
  <c r="U4288" i="4"/>
  <c r="V4288" i="4"/>
  <c r="W4288" i="4"/>
  <c r="X4288" i="4"/>
  <c r="Y4288" i="4"/>
  <c r="Z4288" i="4"/>
  <c r="AA4288" i="4"/>
  <c r="S4289" i="4"/>
  <c r="T4289" i="4"/>
  <c r="U4289" i="4"/>
  <c r="V4289" i="4"/>
  <c r="W4289" i="4"/>
  <c r="X4289" i="4"/>
  <c r="Y4289" i="4"/>
  <c r="Z4289" i="4"/>
  <c r="AA4289" i="4"/>
  <c r="S4290" i="4"/>
  <c r="T4290" i="4"/>
  <c r="U4290" i="4"/>
  <c r="V4290" i="4"/>
  <c r="W4290" i="4"/>
  <c r="X4290" i="4"/>
  <c r="Y4290" i="4"/>
  <c r="Z4290" i="4"/>
  <c r="AA4290" i="4"/>
  <c r="S4291" i="4"/>
  <c r="T4291" i="4"/>
  <c r="U4291" i="4"/>
  <c r="V4291" i="4"/>
  <c r="W4291" i="4"/>
  <c r="X4291" i="4"/>
  <c r="Y4291" i="4"/>
  <c r="Z4291" i="4"/>
  <c r="AA4291" i="4"/>
  <c r="S4292" i="4"/>
  <c r="T4292" i="4"/>
  <c r="U4292" i="4"/>
  <c r="V4292" i="4"/>
  <c r="W4292" i="4"/>
  <c r="X4292" i="4"/>
  <c r="Y4292" i="4"/>
  <c r="Z4292" i="4"/>
  <c r="AA4292" i="4"/>
  <c r="S4286" i="4"/>
  <c r="T4286" i="4"/>
  <c r="U4286" i="4"/>
  <c r="V4286" i="4"/>
  <c r="W4286" i="4"/>
  <c r="X4286" i="4"/>
  <c r="Y4286" i="4"/>
  <c r="Z4286" i="4"/>
  <c r="AA4286" i="4"/>
  <c r="S4294" i="4"/>
  <c r="T4294" i="4"/>
  <c r="U4294" i="4"/>
  <c r="V4294" i="4"/>
  <c r="W4294" i="4"/>
  <c r="X4294" i="4"/>
  <c r="Y4294" i="4"/>
  <c r="Z4294" i="4"/>
  <c r="AA4294" i="4"/>
  <c r="S4295" i="4"/>
  <c r="T4295" i="4"/>
  <c r="U4295" i="4"/>
  <c r="V4295" i="4"/>
  <c r="W4295" i="4"/>
  <c r="X4295" i="4"/>
  <c r="Y4295" i="4"/>
  <c r="Z4295" i="4"/>
  <c r="AA4295" i="4"/>
  <c r="S4296" i="4"/>
  <c r="T4296" i="4"/>
  <c r="U4296" i="4"/>
  <c r="V4296" i="4"/>
  <c r="W4296" i="4"/>
  <c r="X4296" i="4"/>
  <c r="Y4296" i="4"/>
  <c r="Z4296" i="4"/>
  <c r="AA4296" i="4"/>
  <c r="S4297" i="4"/>
  <c r="T4297" i="4"/>
  <c r="U4297" i="4"/>
  <c r="V4297" i="4"/>
  <c r="W4297" i="4"/>
  <c r="X4297" i="4"/>
  <c r="Y4297" i="4"/>
  <c r="Z4297" i="4"/>
  <c r="AA4297" i="4"/>
  <c r="S4298" i="4"/>
  <c r="T4298" i="4"/>
  <c r="U4298" i="4"/>
  <c r="V4298" i="4"/>
  <c r="W4298" i="4"/>
  <c r="X4298" i="4"/>
  <c r="Y4298" i="4"/>
  <c r="Z4298" i="4"/>
  <c r="AA4298" i="4"/>
  <c r="S4299" i="4"/>
  <c r="T4299" i="4"/>
  <c r="U4299" i="4"/>
  <c r="V4299" i="4"/>
  <c r="W4299" i="4"/>
  <c r="X4299" i="4"/>
  <c r="Y4299" i="4"/>
  <c r="Z4299" i="4"/>
  <c r="AA4299" i="4"/>
  <c r="S4293" i="4"/>
  <c r="T4293" i="4"/>
  <c r="U4293" i="4"/>
  <c r="V4293" i="4"/>
  <c r="W4293" i="4"/>
  <c r="X4293" i="4"/>
  <c r="Y4293" i="4"/>
  <c r="Z4293" i="4"/>
  <c r="AA4293" i="4"/>
  <c r="S4301" i="4"/>
  <c r="T4301" i="4"/>
  <c r="U4301" i="4"/>
  <c r="V4301" i="4"/>
  <c r="W4301" i="4"/>
  <c r="X4301" i="4"/>
  <c r="Y4301" i="4"/>
  <c r="Z4301" i="4"/>
  <c r="AA4301" i="4"/>
  <c r="S4302" i="4"/>
  <c r="T4302" i="4"/>
  <c r="U4302" i="4"/>
  <c r="V4302" i="4"/>
  <c r="W4302" i="4"/>
  <c r="X4302" i="4"/>
  <c r="Y4302" i="4"/>
  <c r="Z4302" i="4"/>
  <c r="AA4302" i="4"/>
  <c r="S4303" i="4"/>
  <c r="T4303" i="4"/>
  <c r="U4303" i="4"/>
  <c r="V4303" i="4"/>
  <c r="W4303" i="4"/>
  <c r="X4303" i="4"/>
  <c r="Y4303" i="4"/>
  <c r="Z4303" i="4"/>
  <c r="AA4303" i="4"/>
  <c r="S4304" i="4"/>
  <c r="T4304" i="4"/>
  <c r="U4304" i="4"/>
  <c r="V4304" i="4"/>
  <c r="W4304" i="4"/>
  <c r="X4304" i="4"/>
  <c r="Y4304" i="4"/>
  <c r="Z4304" i="4"/>
  <c r="AA4304" i="4"/>
  <c r="S4305" i="4"/>
  <c r="T4305" i="4"/>
  <c r="U4305" i="4"/>
  <c r="V4305" i="4"/>
  <c r="W4305" i="4"/>
  <c r="X4305" i="4"/>
  <c r="Y4305" i="4"/>
  <c r="Z4305" i="4"/>
  <c r="AA4305" i="4"/>
  <c r="S4306" i="4"/>
  <c r="T4306" i="4"/>
  <c r="U4306" i="4"/>
  <c r="V4306" i="4"/>
  <c r="W4306" i="4"/>
  <c r="X4306" i="4"/>
  <c r="Y4306" i="4"/>
  <c r="Z4306" i="4"/>
  <c r="AA4306" i="4"/>
  <c r="S4300" i="4"/>
  <c r="T4300" i="4"/>
  <c r="U4300" i="4"/>
  <c r="V4300" i="4"/>
  <c r="W4300" i="4"/>
  <c r="X4300" i="4"/>
  <c r="Y4300" i="4"/>
  <c r="Z4300" i="4"/>
  <c r="AA4300" i="4"/>
  <c r="S4308" i="4"/>
  <c r="T4308" i="4"/>
  <c r="U4308" i="4"/>
  <c r="V4308" i="4"/>
  <c r="W4308" i="4"/>
  <c r="X4308" i="4"/>
  <c r="Y4308" i="4"/>
  <c r="Z4308" i="4"/>
  <c r="AA4308" i="4"/>
  <c r="S4309" i="4"/>
  <c r="T4309" i="4"/>
  <c r="U4309" i="4"/>
  <c r="V4309" i="4"/>
  <c r="W4309" i="4"/>
  <c r="X4309" i="4"/>
  <c r="Y4309" i="4"/>
  <c r="Z4309" i="4"/>
  <c r="AA4309" i="4"/>
  <c r="S4310" i="4"/>
  <c r="T4310" i="4"/>
  <c r="U4310" i="4"/>
  <c r="V4310" i="4"/>
  <c r="W4310" i="4"/>
  <c r="X4310" i="4"/>
  <c r="Y4310" i="4"/>
  <c r="Z4310" i="4"/>
  <c r="AA4310" i="4"/>
  <c r="S4311" i="4"/>
  <c r="T4311" i="4"/>
  <c r="U4311" i="4"/>
  <c r="V4311" i="4"/>
  <c r="W4311" i="4"/>
  <c r="X4311" i="4"/>
  <c r="Y4311" i="4"/>
  <c r="Z4311" i="4"/>
  <c r="AA4311" i="4"/>
  <c r="S4312" i="4"/>
  <c r="T4312" i="4"/>
  <c r="U4312" i="4"/>
  <c r="V4312" i="4"/>
  <c r="W4312" i="4"/>
  <c r="X4312" i="4"/>
  <c r="Y4312" i="4"/>
  <c r="Z4312" i="4"/>
  <c r="AA4312" i="4"/>
  <c r="S4313" i="4"/>
  <c r="T4313" i="4"/>
  <c r="U4313" i="4"/>
  <c r="V4313" i="4"/>
  <c r="W4313" i="4"/>
  <c r="X4313" i="4"/>
  <c r="Y4313" i="4"/>
  <c r="Z4313" i="4"/>
  <c r="AA4313" i="4"/>
  <c r="S4307" i="4"/>
  <c r="T4307" i="4"/>
  <c r="U4307" i="4"/>
  <c r="V4307" i="4"/>
  <c r="W4307" i="4"/>
  <c r="X4307" i="4"/>
  <c r="Y4307" i="4"/>
  <c r="Z4307" i="4"/>
  <c r="AA4307" i="4"/>
  <c r="S4315" i="4"/>
  <c r="T4315" i="4"/>
  <c r="U4315" i="4"/>
  <c r="V4315" i="4"/>
  <c r="W4315" i="4"/>
  <c r="X4315" i="4"/>
  <c r="Y4315" i="4"/>
  <c r="Z4315" i="4"/>
  <c r="AA4315" i="4"/>
  <c r="S4316" i="4"/>
  <c r="T4316" i="4"/>
  <c r="U4316" i="4"/>
  <c r="V4316" i="4"/>
  <c r="W4316" i="4"/>
  <c r="X4316" i="4"/>
  <c r="Y4316" i="4"/>
  <c r="Z4316" i="4"/>
  <c r="AA4316" i="4"/>
  <c r="S4317" i="4"/>
  <c r="T4317" i="4"/>
  <c r="U4317" i="4"/>
  <c r="V4317" i="4"/>
  <c r="W4317" i="4"/>
  <c r="X4317" i="4"/>
  <c r="Y4317" i="4"/>
  <c r="Z4317" i="4"/>
  <c r="AA4317" i="4"/>
  <c r="S4318" i="4"/>
  <c r="T4318" i="4"/>
  <c r="U4318" i="4"/>
  <c r="V4318" i="4"/>
  <c r="W4318" i="4"/>
  <c r="X4318" i="4"/>
  <c r="Y4318" i="4"/>
  <c r="Z4318" i="4"/>
  <c r="AA4318" i="4"/>
  <c r="S4319" i="4"/>
  <c r="T4319" i="4"/>
  <c r="U4319" i="4"/>
  <c r="V4319" i="4"/>
  <c r="W4319" i="4"/>
  <c r="X4319" i="4"/>
  <c r="Y4319" i="4"/>
  <c r="Z4319" i="4"/>
  <c r="AA4319" i="4"/>
  <c r="S4320" i="4"/>
  <c r="T4320" i="4"/>
  <c r="U4320" i="4"/>
  <c r="V4320" i="4"/>
  <c r="W4320" i="4"/>
  <c r="X4320" i="4"/>
  <c r="Y4320" i="4"/>
  <c r="Z4320" i="4"/>
  <c r="AA4320" i="4"/>
  <c r="S4314" i="4"/>
  <c r="T4314" i="4"/>
  <c r="U4314" i="4"/>
  <c r="V4314" i="4"/>
  <c r="W4314" i="4"/>
  <c r="X4314" i="4"/>
  <c r="Y4314" i="4"/>
  <c r="Z4314" i="4"/>
  <c r="AA4314" i="4"/>
  <c r="S4322" i="4"/>
  <c r="T4322" i="4"/>
  <c r="U4322" i="4"/>
  <c r="V4322" i="4"/>
  <c r="W4322" i="4"/>
  <c r="X4322" i="4"/>
  <c r="Y4322" i="4"/>
  <c r="Z4322" i="4"/>
  <c r="AA4322" i="4"/>
  <c r="S4323" i="4"/>
  <c r="T4323" i="4"/>
  <c r="U4323" i="4"/>
  <c r="V4323" i="4"/>
  <c r="W4323" i="4"/>
  <c r="X4323" i="4"/>
  <c r="Y4323" i="4"/>
  <c r="Z4323" i="4"/>
  <c r="AA4323" i="4"/>
  <c r="S4324" i="4"/>
  <c r="T4324" i="4"/>
  <c r="U4324" i="4"/>
  <c r="V4324" i="4"/>
  <c r="W4324" i="4"/>
  <c r="X4324" i="4"/>
  <c r="Y4324" i="4"/>
  <c r="Z4324" i="4"/>
  <c r="AA4324" i="4"/>
  <c r="S4325" i="4"/>
  <c r="T4325" i="4"/>
  <c r="U4325" i="4"/>
  <c r="V4325" i="4"/>
  <c r="W4325" i="4"/>
  <c r="X4325" i="4"/>
  <c r="Y4325" i="4"/>
  <c r="Z4325" i="4"/>
  <c r="AA4325" i="4"/>
  <c r="S4326" i="4"/>
  <c r="T4326" i="4"/>
  <c r="U4326" i="4"/>
  <c r="V4326" i="4"/>
  <c r="W4326" i="4"/>
  <c r="X4326" i="4"/>
  <c r="Y4326" i="4"/>
  <c r="Z4326" i="4"/>
  <c r="AA4326" i="4"/>
  <c r="S4327" i="4"/>
  <c r="T4327" i="4"/>
  <c r="U4327" i="4"/>
  <c r="V4327" i="4"/>
  <c r="W4327" i="4"/>
  <c r="X4327" i="4"/>
  <c r="Y4327" i="4"/>
  <c r="Z4327" i="4"/>
  <c r="AA4327" i="4"/>
  <c r="S4321" i="4"/>
  <c r="T4321" i="4"/>
  <c r="U4321" i="4"/>
  <c r="V4321" i="4"/>
  <c r="W4321" i="4"/>
  <c r="X4321" i="4"/>
  <c r="Y4321" i="4"/>
  <c r="Z4321" i="4"/>
  <c r="AA4321" i="4"/>
  <c r="S4329" i="4"/>
  <c r="T4329" i="4"/>
  <c r="U4329" i="4"/>
  <c r="V4329" i="4"/>
  <c r="W4329" i="4"/>
  <c r="X4329" i="4"/>
  <c r="Y4329" i="4"/>
  <c r="Z4329" i="4"/>
  <c r="AA4329" i="4"/>
  <c r="S4330" i="4"/>
  <c r="T4330" i="4"/>
  <c r="U4330" i="4"/>
  <c r="V4330" i="4"/>
  <c r="W4330" i="4"/>
  <c r="X4330" i="4"/>
  <c r="Y4330" i="4"/>
  <c r="Z4330" i="4"/>
  <c r="AA4330" i="4"/>
  <c r="S4331" i="4"/>
  <c r="T4331" i="4"/>
  <c r="U4331" i="4"/>
  <c r="V4331" i="4"/>
  <c r="W4331" i="4"/>
  <c r="X4331" i="4"/>
  <c r="Y4331" i="4"/>
  <c r="Z4331" i="4"/>
  <c r="AA4331" i="4"/>
  <c r="S4332" i="4"/>
  <c r="T4332" i="4"/>
  <c r="U4332" i="4"/>
  <c r="V4332" i="4"/>
  <c r="W4332" i="4"/>
  <c r="X4332" i="4"/>
  <c r="Y4332" i="4"/>
  <c r="Z4332" i="4"/>
  <c r="AA4332" i="4"/>
  <c r="S4333" i="4"/>
  <c r="T4333" i="4"/>
  <c r="U4333" i="4"/>
  <c r="V4333" i="4"/>
  <c r="W4333" i="4"/>
  <c r="X4333" i="4"/>
  <c r="Y4333" i="4"/>
  <c r="Z4333" i="4"/>
  <c r="AA4333" i="4"/>
  <c r="S4334" i="4"/>
  <c r="T4334" i="4"/>
  <c r="U4334" i="4"/>
  <c r="V4334" i="4"/>
  <c r="W4334" i="4"/>
  <c r="X4334" i="4"/>
  <c r="Y4334" i="4"/>
  <c r="Z4334" i="4"/>
  <c r="AA4334" i="4"/>
  <c r="S4328" i="4"/>
  <c r="T4328" i="4"/>
  <c r="U4328" i="4"/>
  <c r="V4328" i="4"/>
  <c r="W4328" i="4"/>
  <c r="X4328" i="4"/>
  <c r="Y4328" i="4"/>
  <c r="Z4328" i="4"/>
  <c r="AA4328" i="4"/>
  <c r="S4336" i="4"/>
  <c r="T4336" i="4"/>
  <c r="U4336" i="4"/>
  <c r="V4336" i="4"/>
  <c r="W4336" i="4"/>
  <c r="X4336" i="4"/>
  <c r="Y4336" i="4"/>
  <c r="Z4336" i="4"/>
  <c r="AA4336" i="4"/>
  <c r="S4337" i="4"/>
  <c r="T4337" i="4"/>
  <c r="U4337" i="4"/>
  <c r="V4337" i="4"/>
  <c r="W4337" i="4"/>
  <c r="X4337" i="4"/>
  <c r="Y4337" i="4"/>
  <c r="Z4337" i="4"/>
  <c r="AA4337" i="4"/>
  <c r="S4338" i="4"/>
  <c r="T4338" i="4"/>
  <c r="U4338" i="4"/>
  <c r="V4338" i="4"/>
  <c r="W4338" i="4"/>
  <c r="X4338" i="4"/>
  <c r="Y4338" i="4"/>
  <c r="Z4338" i="4"/>
  <c r="AA4338" i="4"/>
  <c r="S4339" i="4"/>
  <c r="T4339" i="4"/>
  <c r="U4339" i="4"/>
  <c r="V4339" i="4"/>
  <c r="W4339" i="4"/>
  <c r="X4339" i="4"/>
  <c r="Y4339" i="4"/>
  <c r="Z4339" i="4"/>
  <c r="AA4339" i="4"/>
  <c r="S4340" i="4"/>
  <c r="T4340" i="4"/>
  <c r="U4340" i="4"/>
  <c r="V4340" i="4"/>
  <c r="W4340" i="4"/>
  <c r="X4340" i="4"/>
  <c r="Y4340" i="4"/>
  <c r="Z4340" i="4"/>
  <c r="AA4340" i="4"/>
  <c r="S4341" i="4"/>
  <c r="T4341" i="4"/>
  <c r="U4341" i="4"/>
  <c r="V4341" i="4"/>
  <c r="W4341" i="4"/>
  <c r="X4341" i="4"/>
  <c r="Y4341" i="4"/>
  <c r="Z4341" i="4"/>
  <c r="AA4341" i="4"/>
  <c r="S4335" i="4"/>
  <c r="T4335" i="4"/>
  <c r="U4335" i="4"/>
  <c r="V4335" i="4"/>
  <c r="W4335" i="4"/>
  <c r="X4335" i="4"/>
  <c r="Y4335" i="4"/>
  <c r="Z4335" i="4"/>
  <c r="AA4335" i="4"/>
  <c r="S4343" i="4"/>
  <c r="T4343" i="4"/>
  <c r="U4343" i="4"/>
  <c r="V4343" i="4"/>
  <c r="W4343" i="4"/>
  <c r="X4343" i="4"/>
  <c r="Y4343" i="4"/>
  <c r="Z4343" i="4"/>
  <c r="AA4343" i="4"/>
  <c r="S4344" i="4"/>
  <c r="T4344" i="4"/>
  <c r="U4344" i="4"/>
  <c r="V4344" i="4"/>
  <c r="W4344" i="4"/>
  <c r="X4344" i="4"/>
  <c r="Y4344" i="4"/>
  <c r="Z4344" i="4"/>
  <c r="AA4344" i="4"/>
  <c r="S4345" i="4"/>
  <c r="T4345" i="4"/>
  <c r="U4345" i="4"/>
  <c r="V4345" i="4"/>
  <c r="W4345" i="4"/>
  <c r="X4345" i="4"/>
  <c r="Y4345" i="4"/>
  <c r="Z4345" i="4"/>
  <c r="AA4345" i="4"/>
  <c r="S4346" i="4"/>
  <c r="T4346" i="4"/>
  <c r="U4346" i="4"/>
  <c r="V4346" i="4"/>
  <c r="W4346" i="4"/>
  <c r="X4346" i="4"/>
  <c r="Y4346" i="4"/>
  <c r="Z4346" i="4"/>
  <c r="AA4346" i="4"/>
  <c r="S4347" i="4"/>
  <c r="T4347" i="4"/>
  <c r="U4347" i="4"/>
  <c r="V4347" i="4"/>
  <c r="W4347" i="4"/>
  <c r="X4347" i="4"/>
  <c r="Y4347" i="4"/>
  <c r="Z4347" i="4"/>
  <c r="AA4347" i="4"/>
  <c r="S4348" i="4"/>
  <c r="T4348" i="4"/>
  <c r="U4348" i="4"/>
  <c r="V4348" i="4"/>
  <c r="W4348" i="4"/>
  <c r="X4348" i="4"/>
  <c r="Y4348" i="4"/>
  <c r="Z4348" i="4"/>
  <c r="AA4348" i="4"/>
  <c r="S4342" i="4"/>
  <c r="T4342" i="4"/>
  <c r="U4342" i="4"/>
  <c r="V4342" i="4"/>
  <c r="W4342" i="4"/>
  <c r="X4342" i="4"/>
  <c r="Y4342" i="4"/>
  <c r="Z4342" i="4"/>
  <c r="AA4342" i="4"/>
  <c r="S4350" i="4"/>
  <c r="T4350" i="4"/>
  <c r="U4350" i="4"/>
  <c r="V4350" i="4"/>
  <c r="W4350" i="4"/>
  <c r="X4350" i="4"/>
  <c r="Y4350" i="4"/>
  <c r="Z4350" i="4"/>
  <c r="AA4350" i="4"/>
  <c r="S4351" i="4"/>
  <c r="T4351" i="4"/>
  <c r="U4351" i="4"/>
  <c r="V4351" i="4"/>
  <c r="W4351" i="4"/>
  <c r="X4351" i="4"/>
  <c r="Y4351" i="4"/>
  <c r="Z4351" i="4"/>
  <c r="AA4351" i="4"/>
  <c r="S4352" i="4"/>
  <c r="T4352" i="4"/>
  <c r="U4352" i="4"/>
  <c r="V4352" i="4"/>
  <c r="W4352" i="4"/>
  <c r="X4352" i="4"/>
  <c r="Y4352" i="4"/>
  <c r="Z4352" i="4"/>
  <c r="AA4352" i="4"/>
  <c r="S4353" i="4"/>
  <c r="T4353" i="4"/>
  <c r="U4353" i="4"/>
  <c r="V4353" i="4"/>
  <c r="W4353" i="4"/>
  <c r="X4353" i="4"/>
  <c r="Y4353" i="4"/>
  <c r="Z4353" i="4"/>
  <c r="AA4353" i="4"/>
  <c r="S4354" i="4"/>
  <c r="T4354" i="4"/>
  <c r="U4354" i="4"/>
  <c r="V4354" i="4"/>
  <c r="W4354" i="4"/>
  <c r="X4354" i="4"/>
  <c r="Y4354" i="4"/>
  <c r="Z4354" i="4"/>
  <c r="AA4354" i="4"/>
  <c r="S4355" i="4"/>
  <c r="T4355" i="4"/>
  <c r="U4355" i="4"/>
  <c r="V4355" i="4"/>
  <c r="W4355" i="4"/>
  <c r="X4355" i="4"/>
  <c r="Y4355" i="4"/>
  <c r="Z4355" i="4"/>
  <c r="AA4355" i="4"/>
  <c r="S4349" i="4"/>
  <c r="T4349" i="4"/>
  <c r="U4349" i="4"/>
  <c r="V4349" i="4"/>
  <c r="W4349" i="4"/>
  <c r="X4349" i="4"/>
  <c r="Y4349" i="4"/>
  <c r="Z4349" i="4"/>
  <c r="AA4349" i="4"/>
  <c r="S4357" i="4"/>
  <c r="T4357" i="4"/>
  <c r="U4357" i="4"/>
  <c r="V4357" i="4"/>
  <c r="W4357" i="4"/>
  <c r="X4357" i="4"/>
  <c r="Y4357" i="4"/>
  <c r="Z4357" i="4"/>
  <c r="AA4357" i="4"/>
  <c r="S4358" i="4"/>
  <c r="T4358" i="4"/>
  <c r="U4358" i="4"/>
  <c r="V4358" i="4"/>
  <c r="W4358" i="4"/>
  <c r="X4358" i="4"/>
  <c r="Y4358" i="4"/>
  <c r="Z4358" i="4"/>
  <c r="AA4358" i="4"/>
  <c r="S4359" i="4"/>
  <c r="T4359" i="4"/>
  <c r="U4359" i="4"/>
  <c r="V4359" i="4"/>
  <c r="W4359" i="4"/>
  <c r="X4359" i="4"/>
  <c r="Y4359" i="4"/>
  <c r="Z4359" i="4"/>
  <c r="AA4359" i="4"/>
  <c r="S4360" i="4"/>
  <c r="T4360" i="4"/>
  <c r="U4360" i="4"/>
  <c r="V4360" i="4"/>
  <c r="W4360" i="4"/>
  <c r="X4360" i="4"/>
  <c r="Y4360" i="4"/>
  <c r="Z4360" i="4"/>
  <c r="AA4360" i="4"/>
  <c r="S4361" i="4"/>
  <c r="T4361" i="4"/>
  <c r="U4361" i="4"/>
  <c r="V4361" i="4"/>
  <c r="W4361" i="4"/>
  <c r="X4361" i="4"/>
  <c r="Y4361" i="4"/>
  <c r="Z4361" i="4"/>
  <c r="AA4361" i="4"/>
  <c r="S4362" i="4"/>
  <c r="T4362" i="4"/>
  <c r="U4362" i="4"/>
  <c r="V4362" i="4"/>
  <c r="W4362" i="4"/>
  <c r="X4362" i="4"/>
  <c r="Y4362" i="4"/>
  <c r="Z4362" i="4"/>
  <c r="AA4362" i="4"/>
  <c r="S4356" i="4"/>
  <c r="T4356" i="4"/>
  <c r="U4356" i="4"/>
  <c r="V4356" i="4"/>
  <c r="W4356" i="4"/>
  <c r="X4356" i="4"/>
  <c r="Y4356" i="4"/>
  <c r="Z4356" i="4"/>
  <c r="AA4356" i="4"/>
  <c r="S4364" i="4"/>
  <c r="T4364" i="4"/>
  <c r="U4364" i="4"/>
  <c r="V4364" i="4"/>
  <c r="W4364" i="4"/>
  <c r="X4364" i="4"/>
  <c r="Y4364" i="4"/>
  <c r="Z4364" i="4"/>
  <c r="AA4364" i="4"/>
  <c r="S4365" i="4"/>
  <c r="T4365" i="4"/>
  <c r="U4365" i="4"/>
  <c r="V4365" i="4"/>
  <c r="W4365" i="4"/>
  <c r="X4365" i="4"/>
  <c r="Y4365" i="4"/>
  <c r="Z4365" i="4"/>
  <c r="AA4365" i="4"/>
  <c r="S4366" i="4"/>
  <c r="T4366" i="4"/>
  <c r="U4366" i="4"/>
  <c r="V4366" i="4"/>
  <c r="W4366" i="4"/>
  <c r="X4366" i="4"/>
  <c r="Y4366" i="4"/>
  <c r="Z4366" i="4"/>
  <c r="AA4366" i="4"/>
  <c r="S4367" i="4"/>
  <c r="T4367" i="4"/>
  <c r="U4367" i="4"/>
  <c r="V4367" i="4"/>
  <c r="W4367" i="4"/>
  <c r="X4367" i="4"/>
  <c r="Y4367" i="4"/>
  <c r="Z4367" i="4"/>
  <c r="AA4367" i="4"/>
  <c r="S4368" i="4"/>
  <c r="T4368" i="4"/>
  <c r="U4368" i="4"/>
  <c r="V4368" i="4"/>
  <c r="W4368" i="4"/>
  <c r="X4368" i="4"/>
  <c r="Y4368" i="4"/>
  <c r="Z4368" i="4"/>
  <c r="AA4368" i="4"/>
  <c r="S4369" i="4"/>
  <c r="T4369" i="4"/>
  <c r="U4369" i="4"/>
  <c r="V4369" i="4"/>
  <c r="W4369" i="4"/>
  <c r="X4369" i="4"/>
  <c r="Y4369" i="4"/>
  <c r="Z4369" i="4"/>
  <c r="AA4369" i="4"/>
  <c r="S4363" i="4"/>
  <c r="T4363" i="4"/>
  <c r="U4363" i="4"/>
  <c r="V4363" i="4"/>
  <c r="W4363" i="4"/>
  <c r="X4363" i="4"/>
  <c r="Y4363" i="4"/>
  <c r="Z4363" i="4"/>
  <c r="AA4363" i="4"/>
  <c r="S4371" i="4"/>
  <c r="T4371" i="4"/>
  <c r="U4371" i="4"/>
  <c r="V4371" i="4"/>
  <c r="W4371" i="4"/>
  <c r="X4371" i="4"/>
  <c r="Y4371" i="4"/>
  <c r="Z4371" i="4"/>
  <c r="AA4371" i="4"/>
  <c r="S4372" i="4"/>
  <c r="T4372" i="4"/>
  <c r="U4372" i="4"/>
  <c r="V4372" i="4"/>
  <c r="W4372" i="4"/>
  <c r="X4372" i="4"/>
  <c r="Y4372" i="4"/>
  <c r="Z4372" i="4"/>
  <c r="AA4372" i="4"/>
  <c r="S4373" i="4"/>
  <c r="T4373" i="4"/>
  <c r="U4373" i="4"/>
  <c r="V4373" i="4"/>
  <c r="W4373" i="4"/>
  <c r="X4373" i="4"/>
  <c r="Y4373" i="4"/>
  <c r="Z4373" i="4"/>
  <c r="AA4373" i="4"/>
  <c r="S4374" i="4"/>
  <c r="T4374" i="4"/>
  <c r="U4374" i="4"/>
  <c r="V4374" i="4"/>
  <c r="W4374" i="4"/>
  <c r="X4374" i="4"/>
  <c r="Y4374" i="4"/>
  <c r="Z4374" i="4"/>
  <c r="AA4374" i="4"/>
  <c r="S4375" i="4"/>
  <c r="T4375" i="4"/>
  <c r="U4375" i="4"/>
  <c r="V4375" i="4"/>
  <c r="W4375" i="4"/>
  <c r="X4375" i="4"/>
  <c r="Y4375" i="4"/>
  <c r="Z4375" i="4"/>
  <c r="AA4375" i="4"/>
  <c r="S4376" i="4"/>
  <c r="T4376" i="4"/>
  <c r="U4376" i="4"/>
  <c r="V4376" i="4"/>
  <c r="W4376" i="4"/>
  <c r="X4376" i="4"/>
  <c r="Y4376" i="4"/>
  <c r="Z4376" i="4"/>
  <c r="AA4376" i="4"/>
  <c r="S4370" i="4"/>
  <c r="T4370" i="4"/>
  <c r="U4370" i="4"/>
  <c r="V4370" i="4"/>
  <c r="W4370" i="4"/>
  <c r="X4370" i="4"/>
  <c r="Y4370" i="4"/>
  <c r="Z4370" i="4"/>
  <c r="AA4370" i="4"/>
  <c r="S4378" i="4"/>
  <c r="T4378" i="4"/>
  <c r="U4378" i="4"/>
  <c r="V4378" i="4"/>
  <c r="W4378" i="4"/>
  <c r="X4378" i="4"/>
  <c r="Y4378" i="4"/>
  <c r="Z4378" i="4"/>
  <c r="AA4378" i="4"/>
  <c r="S4379" i="4"/>
  <c r="T4379" i="4"/>
  <c r="U4379" i="4"/>
  <c r="V4379" i="4"/>
  <c r="W4379" i="4"/>
  <c r="X4379" i="4"/>
  <c r="Y4379" i="4"/>
  <c r="Z4379" i="4"/>
  <c r="AA4379" i="4"/>
  <c r="S4380" i="4"/>
  <c r="T4380" i="4"/>
  <c r="U4380" i="4"/>
  <c r="V4380" i="4"/>
  <c r="W4380" i="4"/>
  <c r="X4380" i="4"/>
  <c r="Y4380" i="4"/>
  <c r="Z4380" i="4"/>
  <c r="AA4380" i="4"/>
  <c r="S4381" i="4"/>
  <c r="T4381" i="4"/>
  <c r="U4381" i="4"/>
  <c r="V4381" i="4"/>
  <c r="W4381" i="4"/>
  <c r="X4381" i="4"/>
  <c r="Y4381" i="4"/>
  <c r="Z4381" i="4"/>
  <c r="AA4381" i="4"/>
  <c r="S4382" i="4"/>
  <c r="T4382" i="4"/>
  <c r="U4382" i="4"/>
  <c r="V4382" i="4"/>
  <c r="W4382" i="4"/>
  <c r="X4382" i="4"/>
  <c r="Y4382" i="4"/>
  <c r="Z4382" i="4"/>
  <c r="AA4382" i="4"/>
  <c r="S4383" i="4"/>
  <c r="T4383" i="4"/>
  <c r="U4383" i="4"/>
  <c r="V4383" i="4"/>
  <c r="W4383" i="4"/>
  <c r="X4383" i="4"/>
  <c r="Y4383" i="4"/>
  <c r="Z4383" i="4"/>
  <c r="AA4383" i="4"/>
  <c r="S4377" i="4"/>
  <c r="T4377" i="4"/>
  <c r="U4377" i="4"/>
  <c r="V4377" i="4"/>
  <c r="W4377" i="4"/>
  <c r="X4377" i="4"/>
  <c r="Y4377" i="4"/>
  <c r="Z4377" i="4"/>
  <c r="AA4377" i="4"/>
  <c r="S4385" i="4"/>
  <c r="T4385" i="4"/>
  <c r="U4385" i="4"/>
  <c r="V4385" i="4"/>
  <c r="W4385" i="4"/>
  <c r="X4385" i="4"/>
  <c r="Y4385" i="4"/>
  <c r="Z4385" i="4"/>
  <c r="AA4385" i="4"/>
  <c r="S4386" i="4"/>
  <c r="T4386" i="4"/>
  <c r="U4386" i="4"/>
  <c r="V4386" i="4"/>
  <c r="W4386" i="4"/>
  <c r="X4386" i="4"/>
  <c r="Y4386" i="4"/>
  <c r="Z4386" i="4"/>
  <c r="AA4386" i="4"/>
  <c r="S4387" i="4"/>
  <c r="T4387" i="4"/>
  <c r="U4387" i="4"/>
  <c r="V4387" i="4"/>
  <c r="W4387" i="4"/>
  <c r="X4387" i="4"/>
  <c r="Y4387" i="4"/>
  <c r="Z4387" i="4"/>
  <c r="AA4387" i="4"/>
  <c r="S4388" i="4"/>
  <c r="T4388" i="4"/>
  <c r="U4388" i="4"/>
  <c r="V4388" i="4"/>
  <c r="W4388" i="4"/>
  <c r="X4388" i="4"/>
  <c r="Y4388" i="4"/>
  <c r="Z4388" i="4"/>
  <c r="AA4388" i="4"/>
  <c r="S4389" i="4"/>
  <c r="T4389" i="4"/>
  <c r="U4389" i="4"/>
  <c r="V4389" i="4"/>
  <c r="W4389" i="4"/>
  <c r="X4389" i="4"/>
  <c r="Y4389" i="4"/>
  <c r="Z4389" i="4"/>
  <c r="AA4389" i="4"/>
  <c r="S4390" i="4"/>
  <c r="T4390" i="4"/>
  <c r="U4390" i="4"/>
  <c r="V4390" i="4"/>
  <c r="W4390" i="4"/>
  <c r="X4390" i="4"/>
  <c r="Y4390" i="4"/>
  <c r="Z4390" i="4"/>
  <c r="AA4390" i="4"/>
  <c r="S4384" i="4"/>
  <c r="T4384" i="4"/>
  <c r="U4384" i="4"/>
  <c r="V4384" i="4"/>
  <c r="W4384" i="4"/>
  <c r="X4384" i="4"/>
  <c r="Y4384" i="4"/>
  <c r="Z4384" i="4"/>
  <c r="AA4384" i="4"/>
  <c r="S4392" i="4"/>
  <c r="T4392" i="4"/>
  <c r="U4392" i="4"/>
  <c r="V4392" i="4"/>
  <c r="W4392" i="4"/>
  <c r="X4392" i="4"/>
  <c r="Y4392" i="4"/>
  <c r="Z4392" i="4"/>
  <c r="AA4392" i="4"/>
  <c r="S4393" i="4"/>
  <c r="T4393" i="4"/>
  <c r="U4393" i="4"/>
  <c r="V4393" i="4"/>
  <c r="W4393" i="4"/>
  <c r="X4393" i="4"/>
  <c r="Y4393" i="4"/>
  <c r="Z4393" i="4"/>
  <c r="AA4393" i="4"/>
  <c r="S4394" i="4"/>
  <c r="T4394" i="4"/>
  <c r="U4394" i="4"/>
  <c r="V4394" i="4"/>
  <c r="W4394" i="4"/>
  <c r="X4394" i="4"/>
  <c r="Y4394" i="4"/>
  <c r="Z4394" i="4"/>
  <c r="AA4394" i="4"/>
  <c r="S4395" i="4"/>
  <c r="T4395" i="4"/>
  <c r="U4395" i="4"/>
  <c r="V4395" i="4"/>
  <c r="W4395" i="4"/>
  <c r="X4395" i="4"/>
  <c r="Y4395" i="4"/>
  <c r="Z4395" i="4"/>
  <c r="AA4395" i="4"/>
  <c r="S4396" i="4"/>
  <c r="T4396" i="4"/>
  <c r="U4396" i="4"/>
  <c r="V4396" i="4"/>
  <c r="W4396" i="4"/>
  <c r="X4396" i="4"/>
  <c r="Y4396" i="4"/>
  <c r="Z4396" i="4"/>
  <c r="AA4396" i="4"/>
  <c r="S4397" i="4"/>
  <c r="T4397" i="4"/>
  <c r="U4397" i="4"/>
  <c r="V4397" i="4"/>
  <c r="W4397" i="4"/>
  <c r="X4397" i="4"/>
  <c r="Y4397" i="4"/>
  <c r="Z4397" i="4"/>
  <c r="AA4397" i="4"/>
  <c r="S4391" i="4"/>
  <c r="T4391" i="4"/>
  <c r="U4391" i="4"/>
  <c r="V4391" i="4"/>
  <c r="W4391" i="4"/>
  <c r="X4391" i="4"/>
  <c r="Y4391" i="4"/>
  <c r="Z4391" i="4"/>
  <c r="AA4391" i="4"/>
  <c r="S4399" i="4"/>
  <c r="T4399" i="4"/>
  <c r="U4399" i="4"/>
  <c r="V4399" i="4"/>
  <c r="W4399" i="4"/>
  <c r="X4399" i="4"/>
  <c r="Y4399" i="4"/>
  <c r="Z4399" i="4"/>
  <c r="AA4399" i="4"/>
  <c r="S4400" i="4"/>
  <c r="T4400" i="4"/>
  <c r="U4400" i="4"/>
  <c r="V4400" i="4"/>
  <c r="W4400" i="4"/>
  <c r="X4400" i="4"/>
  <c r="Y4400" i="4"/>
  <c r="Z4400" i="4"/>
  <c r="AA4400" i="4"/>
  <c r="S4401" i="4"/>
  <c r="T4401" i="4"/>
  <c r="U4401" i="4"/>
  <c r="V4401" i="4"/>
  <c r="W4401" i="4"/>
  <c r="X4401" i="4"/>
  <c r="Y4401" i="4"/>
  <c r="Z4401" i="4"/>
  <c r="AA4401" i="4"/>
  <c r="S4402" i="4"/>
  <c r="T4402" i="4"/>
  <c r="U4402" i="4"/>
  <c r="V4402" i="4"/>
  <c r="W4402" i="4"/>
  <c r="X4402" i="4"/>
  <c r="Y4402" i="4"/>
  <c r="Z4402" i="4"/>
  <c r="AA4402" i="4"/>
  <c r="S4403" i="4"/>
  <c r="T4403" i="4"/>
  <c r="U4403" i="4"/>
  <c r="V4403" i="4"/>
  <c r="W4403" i="4"/>
  <c r="X4403" i="4"/>
  <c r="Y4403" i="4"/>
  <c r="Z4403" i="4"/>
  <c r="AA4403" i="4"/>
  <c r="S4404" i="4"/>
  <c r="T4404" i="4"/>
  <c r="U4404" i="4"/>
  <c r="V4404" i="4"/>
  <c r="W4404" i="4"/>
  <c r="X4404" i="4"/>
  <c r="Y4404" i="4"/>
  <c r="Z4404" i="4"/>
  <c r="AA4404" i="4"/>
  <c r="S4398" i="4"/>
  <c r="T4398" i="4"/>
  <c r="U4398" i="4"/>
  <c r="V4398" i="4"/>
  <c r="W4398" i="4"/>
  <c r="X4398" i="4"/>
  <c r="Y4398" i="4"/>
  <c r="Z4398" i="4"/>
  <c r="AA4398" i="4"/>
  <c r="S4406" i="4"/>
  <c r="T4406" i="4"/>
  <c r="U4406" i="4"/>
  <c r="V4406" i="4"/>
  <c r="W4406" i="4"/>
  <c r="X4406" i="4"/>
  <c r="Y4406" i="4"/>
  <c r="Z4406" i="4"/>
  <c r="AA4406" i="4"/>
  <c r="S4407" i="4"/>
  <c r="T4407" i="4"/>
  <c r="U4407" i="4"/>
  <c r="V4407" i="4"/>
  <c r="W4407" i="4"/>
  <c r="X4407" i="4"/>
  <c r="Y4407" i="4"/>
  <c r="Z4407" i="4"/>
  <c r="AA4407" i="4"/>
  <c r="S4408" i="4"/>
  <c r="T4408" i="4"/>
  <c r="U4408" i="4"/>
  <c r="V4408" i="4"/>
  <c r="W4408" i="4"/>
  <c r="X4408" i="4"/>
  <c r="Y4408" i="4"/>
  <c r="Z4408" i="4"/>
  <c r="AA4408" i="4"/>
  <c r="S4409" i="4"/>
  <c r="T4409" i="4"/>
  <c r="U4409" i="4"/>
  <c r="V4409" i="4"/>
  <c r="W4409" i="4"/>
  <c r="X4409" i="4"/>
  <c r="Y4409" i="4"/>
  <c r="Z4409" i="4"/>
  <c r="AA4409" i="4"/>
  <c r="S4410" i="4"/>
  <c r="T4410" i="4"/>
  <c r="U4410" i="4"/>
  <c r="V4410" i="4"/>
  <c r="W4410" i="4"/>
  <c r="X4410" i="4"/>
  <c r="Y4410" i="4"/>
  <c r="Z4410" i="4"/>
  <c r="AA4410" i="4"/>
  <c r="S4411" i="4"/>
  <c r="T4411" i="4"/>
  <c r="U4411" i="4"/>
  <c r="V4411" i="4"/>
  <c r="W4411" i="4"/>
  <c r="X4411" i="4"/>
  <c r="Y4411" i="4"/>
  <c r="Z4411" i="4"/>
  <c r="AA4411" i="4"/>
  <c r="S4405" i="4"/>
  <c r="T4405" i="4"/>
  <c r="U4405" i="4"/>
  <c r="V4405" i="4"/>
  <c r="W4405" i="4"/>
  <c r="X4405" i="4"/>
  <c r="Y4405" i="4"/>
  <c r="Z4405" i="4"/>
  <c r="AA4405" i="4"/>
  <c r="S4413" i="4"/>
  <c r="T4413" i="4"/>
  <c r="U4413" i="4"/>
  <c r="V4413" i="4"/>
  <c r="W4413" i="4"/>
  <c r="X4413" i="4"/>
  <c r="Y4413" i="4"/>
  <c r="Z4413" i="4"/>
  <c r="AA4413" i="4"/>
  <c r="S4414" i="4"/>
  <c r="T4414" i="4"/>
  <c r="U4414" i="4"/>
  <c r="V4414" i="4"/>
  <c r="W4414" i="4"/>
  <c r="X4414" i="4"/>
  <c r="Y4414" i="4"/>
  <c r="Z4414" i="4"/>
  <c r="AA4414" i="4"/>
  <c r="S4415" i="4"/>
  <c r="T4415" i="4"/>
  <c r="U4415" i="4"/>
  <c r="V4415" i="4"/>
  <c r="W4415" i="4"/>
  <c r="X4415" i="4"/>
  <c r="Y4415" i="4"/>
  <c r="Z4415" i="4"/>
  <c r="AA4415" i="4"/>
  <c r="S4416" i="4"/>
  <c r="T4416" i="4"/>
  <c r="U4416" i="4"/>
  <c r="V4416" i="4"/>
  <c r="W4416" i="4"/>
  <c r="X4416" i="4"/>
  <c r="Y4416" i="4"/>
  <c r="Z4416" i="4"/>
  <c r="AA4416" i="4"/>
  <c r="S4417" i="4"/>
  <c r="T4417" i="4"/>
  <c r="U4417" i="4"/>
  <c r="V4417" i="4"/>
  <c r="W4417" i="4"/>
  <c r="X4417" i="4"/>
  <c r="Y4417" i="4"/>
  <c r="Z4417" i="4"/>
  <c r="AA4417" i="4"/>
  <c r="S4418" i="4"/>
  <c r="T4418" i="4"/>
  <c r="U4418" i="4"/>
  <c r="V4418" i="4"/>
  <c r="W4418" i="4"/>
  <c r="X4418" i="4"/>
  <c r="Y4418" i="4"/>
  <c r="Z4418" i="4"/>
  <c r="AA4418" i="4"/>
  <c r="S4412" i="4"/>
  <c r="T4412" i="4"/>
  <c r="U4412" i="4"/>
  <c r="V4412" i="4"/>
  <c r="W4412" i="4"/>
  <c r="X4412" i="4"/>
  <c r="Y4412" i="4"/>
  <c r="Z4412" i="4"/>
  <c r="AA4412" i="4"/>
  <c r="S4420" i="4"/>
  <c r="T4420" i="4"/>
  <c r="U4420" i="4"/>
  <c r="V4420" i="4"/>
  <c r="W4420" i="4"/>
  <c r="X4420" i="4"/>
  <c r="Y4420" i="4"/>
  <c r="Z4420" i="4"/>
  <c r="AA4420" i="4"/>
  <c r="S4421" i="4"/>
  <c r="T4421" i="4"/>
  <c r="U4421" i="4"/>
  <c r="V4421" i="4"/>
  <c r="W4421" i="4"/>
  <c r="X4421" i="4"/>
  <c r="Y4421" i="4"/>
  <c r="Z4421" i="4"/>
  <c r="AA4421" i="4"/>
  <c r="S4422" i="4"/>
  <c r="T4422" i="4"/>
  <c r="U4422" i="4"/>
  <c r="V4422" i="4"/>
  <c r="W4422" i="4"/>
  <c r="X4422" i="4"/>
  <c r="Y4422" i="4"/>
  <c r="Z4422" i="4"/>
  <c r="AA4422" i="4"/>
  <c r="S4423" i="4"/>
  <c r="T4423" i="4"/>
  <c r="U4423" i="4"/>
  <c r="V4423" i="4"/>
  <c r="W4423" i="4"/>
  <c r="X4423" i="4"/>
  <c r="Y4423" i="4"/>
  <c r="Z4423" i="4"/>
  <c r="AA4423" i="4"/>
  <c r="S4424" i="4"/>
  <c r="T4424" i="4"/>
  <c r="U4424" i="4"/>
  <c r="V4424" i="4"/>
  <c r="W4424" i="4"/>
  <c r="X4424" i="4"/>
  <c r="Y4424" i="4"/>
  <c r="Z4424" i="4"/>
  <c r="AA4424" i="4"/>
  <c r="S4425" i="4"/>
  <c r="T4425" i="4"/>
  <c r="U4425" i="4"/>
  <c r="V4425" i="4"/>
  <c r="W4425" i="4"/>
  <c r="X4425" i="4"/>
  <c r="Y4425" i="4"/>
  <c r="Z4425" i="4"/>
  <c r="AA4425" i="4"/>
  <c r="S4419" i="4"/>
  <c r="T4419" i="4"/>
  <c r="U4419" i="4"/>
  <c r="V4419" i="4"/>
  <c r="W4419" i="4"/>
  <c r="X4419" i="4"/>
  <c r="Y4419" i="4"/>
  <c r="Z4419" i="4"/>
  <c r="AA4419" i="4"/>
  <c r="S4427" i="4"/>
  <c r="T4427" i="4"/>
  <c r="U4427" i="4"/>
  <c r="V4427" i="4"/>
  <c r="W4427" i="4"/>
  <c r="X4427" i="4"/>
  <c r="Y4427" i="4"/>
  <c r="Z4427" i="4"/>
  <c r="AA4427" i="4"/>
  <c r="S4428" i="4"/>
  <c r="T4428" i="4"/>
  <c r="U4428" i="4"/>
  <c r="V4428" i="4"/>
  <c r="W4428" i="4"/>
  <c r="X4428" i="4"/>
  <c r="Y4428" i="4"/>
  <c r="Z4428" i="4"/>
  <c r="AA4428" i="4"/>
  <c r="S4429" i="4"/>
  <c r="T4429" i="4"/>
  <c r="U4429" i="4"/>
  <c r="V4429" i="4"/>
  <c r="W4429" i="4"/>
  <c r="X4429" i="4"/>
  <c r="Y4429" i="4"/>
  <c r="Z4429" i="4"/>
  <c r="AA4429" i="4"/>
  <c r="S4430" i="4"/>
  <c r="T4430" i="4"/>
  <c r="U4430" i="4"/>
  <c r="V4430" i="4"/>
  <c r="W4430" i="4"/>
  <c r="X4430" i="4"/>
  <c r="Y4430" i="4"/>
  <c r="Z4430" i="4"/>
  <c r="AA4430" i="4"/>
  <c r="S4431" i="4"/>
  <c r="T4431" i="4"/>
  <c r="U4431" i="4"/>
  <c r="V4431" i="4"/>
  <c r="W4431" i="4"/>
  <c r="X4431" i="4"/>
  <c r="Y4431" i="4"/>
  <c r="Z4431" i="4"/>
  <c r="AA4431" i="4"/>
  <c r="S4432" i="4"/>
  <c r="T4432" i="4"/>
  <c r="U4432" i="4"/>
  <c r="V4432" i="4"/>
  <c r="W4432" i="4"/>
  <c r="X4432" i="4"/>
  <c r="Y4432" i="4"/>
  <c r="Z4432" i="4"/>
  <c r="AA4432" i="4"/>
  <c r="S4426" i="4"/>
  <c r="T4426" i="4"/>
  <c r="U4426" i="4"/>
  <c r="V4426" i="4"/>
  <c r="W4426" i="4"/>
  <c r="X4426" i="4"/>
  <c r="Y4426" i="4"/>
  <c r="Z4426" i="4"/>
  <c r="AA4426" i="4"/>
  <c r="S4434" i="4"/>
  <c r="T4434" i="4"/>
  <c r="U4434" i="4"/>
  <c r="V4434" i="4"/>
  <c r="W4434" i="4"/>
  <c r="X4434" i="4"/>
  <c r="Y4434" i="4"/>
  <c r="Z4434" i="4"/>
  <c r="AA4434" i="4"/>
  <c r="S4435" i="4"/>
  <c r="T4435" i="4"/>
  <c r="U4435" i="4"/>
  <c r="V4435" i="4"/>
  <c r="W4435" i="4"/>
  <c r="X4435" i="4"/>
  <c r="Y4435" i="4"/>
  <c r="Z4435" i="4"/>
  <c r="AA4435" i="4"/>
  <c r="S4436" i="4"/>
  <c r="T4436" i="4"/>
  <c r="U4436" i="4"/>
  <c r="V4436" i="4"/>
  <c r="W4436" i="4"/>
  <c r="X4436" i="4"/>
  <c r="Y4436" i="4"/>
  <c r="Z4436" i="4"/>
  <c r="AA4436" i="4"/>
  <c r="S4437" i="4"/>
  <c r="T4437" i="4"/>
  <c r="U4437" i="4"/>
  <c r="V4437" i="4"/>
  <c r="W4437" i="4"/>
  <c r="X4437" i="4"/>
  <c r="Y4437" i="4"/>
  <c r="Z4437" i="4"/>
  <c r="AA4437" i="4"/>
  <c r="S4438" i="4"/>
  <c r="T4438" i="4"/>
  <c r="U4438" i="4"/>
  <c r="V4438" i="4"/>
  <c r="W4438" i="4"/>
  <c r="X4438" i="4"/>
  <c r="Y4438" i="4"/>
  <c r="Z4438" i="4"/>
  <c r="AA4438" i="4"/>
  <c r="S4439" i="4"/>
  <c r="T4439" i="4"/>
  <c r="U4439" i="4"/>
  <c r="V4439" i="4"/>
  <c r="W4439" i="4"/>
  <c r="X4439" i="4"/>
  <c r="Y4439" i="4"/>
  <c r="Z4439" i="4"/>
  <c r="AA4439" i="4"/>
  <c r="S4433" i="4"/>
  <c r="T4433" i="4"/>
  <c r="U4433" i="4"/>
  <c r="V4433" i="4"/>
  <c r="W4433" i="4"/>
  <c r="X4433" i="4"/>
  <c r="Y4433" i="4"/>
  <c r="Z4433" i="4"/>
  <c r="AA4433" i="4"/>
  <c r="S4441" i="4"/>
  <c r="T4441" i="4"/>
  <c r="U4441" i="4"/>
  <c r="V4441" i="4"/>
  <c r="W4441" i="4"/>
  <c r="X4441" i="4"/>
  <c r="Y4441" i="4"/>
  <c r="Z4441" i="4"/>
  <c r="AA4441" i="4"/>
  <c r="S4442" i="4"/>
  <c r="T4442" i="4"/>
  <c r="U4442" i="4"/>
  <c r="V4442" i="4"/>
  <c r="W4442" i="4"/>
  <c r="X4442" i="4"/>
  <c r="Y4442" i="4"/>
  <c r="Z4442" i="4"/>
  <c r="AA4442" i="4"/>
  <c r="S4443" i="4"/>
  <c r="T4443" i="4"/>
  <c r="U4443" i="4"/>
  <c r="V4443" i="4"/>
  <c r="W4443" i="4"/>
  <c r="X4443" i="4"/>
  <c r="Y4443" i="4"/>
  <c r="Z4443" i="4"/>
  <c r="AA4443" i="4"/>
  <c r="S4444" i="4"/>
  <c r="T4444" i="4"/>
  <c r="U4444" i="4"/>
  <c r="V4444" i="4"/>
  <c r="W4444" i="4"/>
  <c r="X4444" i="4"/>
  <c r="Y4444" i="4"/>
  <c r="Z4444" i="4"/>
  <c r="AA4444" i="4"/>
  <c r="S4445" i="4"/>
  <c r="T4445" i="4"/>
  <c r="U4445" i="4"/>
  <c r="V4445" i="4"/>
  <c r="W4445" i="4"/>
  <c r="X4445" i="4"/>
  <c r="Y4445" i="4"/>
  <c r="Z4445" i="4"/>
  <c r="AA4445" i="4"/>
  <c r="S4446" i="4"/>
  <c r="T4446" i="4"/>
  <c r="U4446" i="4"/>
  <c r="V4446" i="4"/>
  <c r="W4446" i="4"/>
  <c r="X4446" i="4"/>
  <c r="Y4446" i="4"/>
  <c r="Z4446" i="4"/>
  <c r="AA4446" i="4"/>
  <c r="S4440" i="4"/>
  <c r="T4440" i="4"/>
  <c r="U4440" i="4"/>
  <c r="V4440" i="4"/>
  <c r="W4440" i="4"/>
  <c r="X4440" i="4"/>
  <c r="Y4440" i="4"/>
  <c r="Z4440" i="4"/>
  <c r="AA4440" i="4"/>
  <c r="S4448" i="4"/>
  <c r="T4448" i="4"/>
  <c r="U4448" i="4"/>
  <c r="V4448" i="4"/>
  <c r="W4448" i="4"/>
  <c r="X4448" i="4"/>
  <c r="Y4448" i="4"/>
  <c r="Z4448" i="4"/>
  <c r="AA4448" i="4"/>
  <c r="S4449" i="4"/>
  <c r="T4449" i="4"/>
  <c r="U4449" i="4"/>
  <c r="V4449" i="4"/>
  <c r="W4449" i="4"/>
  <c r="X4449" i="4"/>
  <c r="Y4449" i="4"/>
  <c r="Z4449" i="4"/>
  <c r="AA4449" i="4"/>
  <c r="S4450" i="4"/>
  <c r="T4450" i="4"/>
  <c r="U4450" i="4"/>
  <c r="V4450" i="4"/>
  <c r="W4450" i="4"/>
  <c r="X4450" i="4"/>
  <c r="Y4450" i="4"/>
  <c r="Z4450" i="4"/>
  <c r="AA4450" i="4"/>
  <c r="S4451" i="4"/>
  <c r="T4451" i="4"/>
  <c r="U4451" i="4"/>
  <c r="V4451" i="4"/>
  <c r="W4451" i="4"/>
  <c r="X4451" i="4"/>
  <c r="Y4451" i="4"/>
  <c r="Z4451" i="4"/>
  <c r="AA4451" i="4"/>
  <c r="S4452" i="4"/>
  <c r="T4452" i="4"/>
  <c r="U4452" i="4"/>
  <c r="V4452" i="4"/>
  <c r="W4452" i="4"/>
  <c r="X4452" i="4"/>
  <c r="Y4452" i="4"/>
  <c r="Z4452" i="4"/>
  <c r="AA4452" i="4"/>
  <c r="S4453" i="4"/>
  <c r="T4453" i="4"/>
  <c r="U4453" i="4"/>
  <c r="V4453" i="4"/>
  <c r="W4453" i="4"/>
  <c r="X4453" i="4"/>
  <c r="Y4453" i="4"/>
  <c r="Z4453" i="4"/>
  <c r="AA4453" i="4"/>
  <c r="S4447" i="4"/>
  <c r="T4447" i="4"/>
  <c r="U4447" i="4"/>
  <c r="V4447" i="4"/>
  <c r="W4447" i="4"/>
  <c r="X4447" i="4"/>
  <c r="Y4447" i="4"/>
  <c r="Z4447" i="4"/>
  <c r="AA4447" i="4"/>
  <c r="S4455" i="4"/>
  <c r="T4455" i="4"/>
  <c r="U4455" i="4"/>
  <c r="V4455" i="4"/>
  <c r="W4455" i="4"/>
  <c r="X4455" i="4"/>
  <c r="Y4455" i="4"/>
  <c r="Z4455" i="4"/>
  <c r="AA4455" i="4"/>
  <c r="S4456" i="4"/>
  <c r="T4456" i="4"/>
  <c r="U4456" i="4"/>
  <c r="V4456" i="4"/>
  <c r="W4456" i="4"/>
  <c r="X4456" i="4"/>
  <c r="Y4456" i="4"/>
  <c r="Z4456" i="4"/>
  <c r="AA4456" i="4"/>
  <c r="S4457" i="4"/>
  <c r="T4457" i="4"/>
  <c r="U4457" i="4"/>
  <c r="V4457" i="4"/>
  <c r="W4457" i="4"/>
  <c r="X4457" i="4"/>
  <c r="Y4457" i="4"/>
  <c r="Z4457" i="4"/>
  <c r="AA4457" i="4"/>
  <c r="S4458" i="4"/>
  <c r="T4458" i="4"/>
  <c r="U4458" i="4"/>
  <c r="V4458" i="4"/>
  <c r="W4458" i="4"/>
  <c r="X4458" i="4"/>
  <c r="Y4458" i="4"/>
  <c r="Z4458" i="4"/>
  <c r="AA4458" i="4"/>
  <c r="S4459" i="4"/>
  <c r="T4459" i="4"/>
  <c r="U4459" i="4"/>
  <c r="V4459" i="4"/>
  <c r="W4459" i="4"/>
  <c r="X4459" i="4"/>
  <c r="Y4459" i="4"/>
  <c r="Z4459" i="4"/>
  <c r="AA4459" i="4"/>
  <c r="S4460" i="4"/>
  <c r="T4460" i="4"/>
  <c r="U4460" i="4"/>
  <c r="V4460" i="4"/>
  <c r="W4460" i="4"/>
  <c r="X4460" i="4"/>
  <c r="Y4460" i="4"/>
  <c r="Z4460" i="4"/>
  <c r="AA4460" i="4"/>
  <c r="S4454" i="4"/>
  <c r="T4454" i="4"/>
  <c r="U4454" i="4"/>
  <c r="V4454" i="4"/>
  <c r="W4454" i="4"/>
  <c r="X4454" i="4"/>
  <c r="Y4454" i="4"/>
  <c r="Z4454" i="4"/>
  <c r="AA4454" i="4"/>
  <c r="S4462" i="4"/>
  <c r="T4462" i="4"/>
  <c r="U4462" i="4"/>
  <c r="V4462" i="4"/>
  <c r="W4462" i="4"/>
  <c r="X4462" i="4"/>
  <c r="Y4462" i="4"/>
  <c r="Z4462" i="4"/>
  <c r="AA4462" i="4"/>
  <c r="S4463" i="4"/>
  <c r="T4463" i="4"/>
  <c r="U4463" i="4"/>
  <c r="V4463" i="4"/>
  <c r="W4463" i="4"/>
  <c r="X4463" i="4"/>
  <c r="Y4463" i="4"/>
  <c r="Z4463" i="4"/>
  <c r="AA4463" i="4"/>
  <c r="S4464" i="4"/>
  <c r="T4464" i="4"/>
  <c r="U4464" i="4"/>
  <c r="V4464" i="4"/>
  <c r="W4464" i="4"/>
  <c r="X4464" i="4"/>
  <c r="Y4464" i="4"/>
  <c r="Z4464" i="4"/>
  <c r="AA4464" i="4"/>
  <c r="S4465" i="4"/>
  <c r="T4465" i="4"/>
  <c r="U4465" i="4"/>
  <c r="V4465" i="4"/>
  <c r="W4465" i="4"/>
  <c r="X4465" i="4"/>
  <c r="Y4465" i="4"/>
  <c r="Z4465" i="4"/>
  <c r="AA4465" i="4"/>
  <c r="S4466" i="4"/>
  <c r="T4466" i="4"/>
  <c r="U4466" i="4"/>
  <c r="V4466" i="4"/>
  <c r="W4466" i="4"/>
  <c r="X4466" i="4"/>
  <c r="Y4466" i="4"/>
  <c r="Z4466" i="4"/>
  <c r="AA4466" i="4"/>
  <c r="S4467" i="4"/>
  <c r="T4467" i="4"/>
  <c r="U4467" i="4"/>
  <c r="V4467" i="4"/>
  <c r="W4467" i="4"/>
  <c r="X4467" i="4"/>
  <c r="Y4467" i="4"/>
  <c r="Z4467" i="4"/>
  <c r="AA4467" i="4"/>
  <c r="S4461" i="4"/>
  <c r="T4461" i="4"/>
  <c r="U4461" i="4"/>
  <c r="V4461" i="4"/>
  <c r="W4461" i="4"/>
  <c r="X4461" i="4"/>
  <c r="Y4461" i="4"/>
  <c r="Z4461" i="4"/>
  <c r="AA4461" i="4"/>
  <c r="S4469" i="4"/>
  <c r="T4469" i="4"/>
  <c r="U4469" i="4"/>
  <c r="V4469" i="4"/>
  <c r="W4469" i="4"/>
  <c r="X4469" i="4"/>
  <c r="Y4469" i="4"/>
  <c r="Z4469" i="4"/>
  <c r="AA4469" i="4"/>
  <c r="S4470" i="4"/>
  <c r="T4470" i="4"/>
  <c r="U4470" i="4"/>
  <c r="V4470" i="4"/>
  <c r="W4470" i="4"/>
  <c r="X4470" i="4"/>
  <c r="Y4470" i="4"/>
  <c r="Z4470" i="4"/>
  <c r="AA4470" i="4"/>
  <c r="S4471" i="4"/>
  <c r="T4471" i="4"/>
  <c r="U4471" i="4"/>
  <c r="V4471" i="4"/>
  <c r="W4471" i="4"/>
  <c r="X4471" i="4"/>
  <c r="Y4471" i="4"/>
  <c r="Z4471" i="4"/>
  <c r="AA4471" i="4"/>
  <c r="S4472" i="4"/>
  <c r="T4472" i="4"/>
  <c r="U4472" i="4"/>
  <c r="V4472" i="4"/>
  <c r="W4472" i="4"/>
  <c r="X4472" i="4"/>
  <c r="Y4472" i="4"/>
  <c r="Z4472" i="4"/>
  <c r="AA4472" i="4"/>
  <c r="S4473" i="4"/>
  <c r="T4473" i="4"/>
  <c r="U4473" i="4"/>
  <c r="V4473" i="4"/>
  <c r="W4473" i="4"/>
  <c r="X4473" i="4"/>
  <c r="Y4473" i="4"/>
  <c r="Z4473" i="4"/>
  <c r="AA4473" i="4"/>
  <c r="S4474" i="4"/>
  <c r="T4474" i="4"/>
  <c r="U4474" i="4"/>
  <c r="V4474" i="4"/>
  <c r="W4474" i="4"/>
  <c r="X4474" i="4"/>
  <c r="Y4474" i="4"/>
  <c r="Z4474" i="4"/>
  <c r="AA4474" i="4"/>
  <c r="S4468" i="4"/>
  <c r="T4468" i="4"/>
  <c r="U4468" i="4"/>
  <c r="V4468" i="4"/>
  <c r="W4468" i="4"/>
  <c r="X4468" i="4"/>
  <c r="Y4468" i="4"/>
  <c r="Z4468" i="4"/>
  <c r="AA4468" i="4"/>
  <c r="S4476" i="4"/>
  <c r="T4476" i="4"/>
  <c r="U4476" i="4"/>
  <c r="V4476" i="4"/>
  <c r="W4476" i="4"/>
  <c r="X4476" i="4"/>
  <c r="Y4476" i="4"/>
  <c r="Z4476" i="4"/>
  <c r="AA4476" i="4"/>
  <c r="S4477" i="4"/>
  <c r="T4477" i="4"/>
  <c r="U4477" i="4"/>
  <c r="V4477" i="4"/>
  <c r="W4477" i="4"/>
  <c r="X4477" i="4"/>
  <c r="Y4477" i="4"/>
  <c r="Z4477" i="4"/>
  <c r="AA4477" i="4"/>
  <c r="S4478" i="4"/>
  <c r="T4478" i="4"/>
  <c r="U4478" i="4"/>
  <c r="V4478" i="4"/>
  <c r="W4478" i="4"/>
  <c r="X4478" i="4"/>
  <c r="Y4478" i="4"/>
  <c r="Z4478" i="4"/>
  <c r="AA4478" i="4"/>
  <c r="S4479" i="4"/>
  <c r="T4479" i="4"/>
  <c r="U4479" i="4"/>
  <c r="V4479" i="4"/>
  <c r="W4479" i="4"/>
  <c r="X4479" i="4"/>
  <c r="Y4479" i="4"/>
  <c r="Z4479" i="4"/>
  <c r="AA4479" i="4"/>
  <c r="S4480" i="4"/>
  <c r="T4480" i="4"/>
  <c r="U4480" i="4"/>
  <c r="V4480" i="4"/>
  <c r="W4480" i="4"/>
  <c r="X4480" i="4"/>
  <c r="Y4480" i="4"/>
  <c r="Z4480" i="4"/>
  <c r="AA4480" i="4"/>
  <c r="S4481" i="4"/>
  <c r="T4481" i="4"/>
  <c r="U4481" i="4"/>
  <c r="V4481" i="4"/>
  <c r="W4481" i="4"/>
  <c r="X4481" i="4"/>
  <c r="Y4481" i="4"/>
  <c r="Z4481" i="4"/>
  <c r="AA4481" i="4"/>
  <c r="S4475" i="4"/>
  <c r="T4475" i="4"/>
  <c r="U4475" i="4"/>
  <c r="V4475" i="4"/>
  <c r="W4475" i="4"/>
  <c r="X4475" i="4"/>
  <c r="Y4475" i="4"/>
  <c r="Z4475" i="4"/>
  <c r="AA4475" i="4"/>
  <c r="AA4203" i="4"/>
  <c r="Z4203" i="4"/>
  <c r="Y4203" i="4"/>
  <c r="X4203" i="4"/>
  <c r="W4203" i="4"/>
  <c r="V4203" i="4"/>
  <c r="U4203" i="4"/>
  <c r="T4203" i="4"/>
  <c r="S4203" i="4"/>
  <c r="S4764" i="4"/>
  <c r="T4764" i="4"/>
  <c r="U4764" i="4"/>
  <c r="V4764" i="4"/>
  <c r="W4764" i="4"/>
  <c r="X4764" i="4"/>
  <c r="Y4764" i="4"/>
  <c r="Z4764" i="4"/>
  <c r="AA4764" i="4"/>
  <c r="S4765" i="4"/>
  <c r="T4765" i="4"/>
  <c r="U4765" i="4"/>
  <c r="V4765" i="4"/>
  <c r="W4765" i="4"/>
  <c r="X4765" i="4"/>
  <c r="Y4765" i="4"/>
  <c r="Z4765" i="4"/>
  <c r="AA4765" i="4"/>
  <c r="S4766" i="4"/>
  <c r="T4766" i="4"/>
  <c r="U4766" i="4"/>
  <c r="V4766" i="4"/>
  <c r="W4766" i="4"/>
  <c r="X4766" i="4"/>
  <c r="Y4766" i="4"/>
  <c r="Z4766" i="4"/>
  <c r="AA4766" i="4"/>
  <c r="S4767" i="4"/>
  <c r="T4767" i="4"/>
  <c r="U4767" i="4"/>
  <c r="V4767" i="4"/>
  <c r="W4767" i="4"/>
  <c r="X4767" i="4"/>
  <c r="Y4767" i="4"/>
  <c r="Z4767" i="4"/>
  <c r="AA4767" i="4"/>
  <c r="S4768" i="4"/>
  <c r="T4768" i="4"/>
  <c r="U4768" i="4"/>
  <c r="V4768" i="4"/>
  <c r="W4768" i="4"/>
  <c r="X4768" i="4"/>
  <c r="Y4768" i="4"/>
  <c r="Z4768" i="4"/>
  <c r="AA4768" i="4"/>
  <c r="S4762" i="4"/>
  <c r="T4762" i="4"/>
  <c r="U4762" i="4"/>
  <c r="V4762" i="4"/>
  <c r="W4762" i="4"/>
  <c r="X4762" i="4"/>
  <c r="Y4762" i="4"/>
  <c r="Z4762" i="4"/>
  <c r="AA4762" i="4"/>
  <c r="S4770" i="4"/>
  <c r="T4770" i="4"/>
  <c r="U4770" i="4"/>
  <c r="V4770" i="4"/>
  <c r="W4770" i="4"/>
  <c r="X4770" i="4"/>
  <c r="Y4770" i="4"/>
  <c r="Z4770" i="4"/>
  <c r="AA4770" i="4"/>
  <c r="S4771" i="4"/>
  <c r="T4771" i="4"/>
  <c r="U4771" i="4"/>
  <c r="V4771" i="4"/>
  <c r="W4771" i="4"/>
  <c r="X4771" i="4"/>
  <c r="Y4771" i="4"/>
  <c r="Z4771" i="4"/>
  <c r="AA4771" i="4"/>
  <c r="S4772" i="4"/>
  <c r="T4772" i="4"/>
  <c r="U4772" i="4"/>
  <c r="V4772" i="4"/>
  <c r="W4772" i="4"/>
  <c r="X4772" i="4"/>
  <c r="Y4772" i="4"/>
  <c r="Z4772" i="4"/>
  <c r="AA4772" i="4"/>
  <c r="S4773" i="4"/>
  <c r="T4773" i="4"/>
  <c r="U4773" i="4"/>
  <c r="V4773" i="4"/>
  <c r="W4773" i="4"/>
  <c r="X4773" i="4"/>
  <c r="Y4773" i="4"/>
  <c r="Z4773" i="4"/>
  <c r="AA4773" i="4"/>
  <c r="S4774" i="4"/>
  <c r="T4774" i="4"/>
  <c r="U4774" i="4"/>
  <c r="V4774" i="4"/>
  <c r="W4774" i="4"/>
  <c r="X4774" i="4"/>
  <c r="Y4774" i="4"/>
  <c r="Z4774" i="4"/>
  <c r="AA4774" i="4"/>
  <c r="S4775" i="4"/>
  <c r="T4775" i="4"/>
  <c r="U4775" i="4"/>
  <c r="V4775" i="4"/>
  <c r="W4775" i="4"/>
  <c r="X4775" i="4"/>
  <c r="Y4775" i="4"/>
  <c r="Z4775" i="4"/>
  <c r="AA4775" i="4"/>
  <c r="S4769" i="4"/>
  <c r="T4769" i="4"/>
  <c r="U4769" i="4"/>
  <c r="V4769" i="4"/>
  <c r="W4769" i="4"/>
  <c r="X4769" i="4"/>
  <c r="Y4769" i="4"/>
  <c r="Z4769" i="4"/>
  <c r="AA4769" i="4"/>
  <c r="S4777" i="4"/>
  <c r="T4777" i="4"/>
  <c r="U4777" i="4"/>
  <c r="V4777" i="4"/>
  <c r="W4777" i="4"/>
  <c r="X4777" i="4"/>
  <c r="Y4777" i="4"/>
  <c r="Z4777" i="4"/>
  <c r="AA4777" i="4"/>
  <c r="S4778" i="4"/>
  <c r="T4778" i="4"/>
  <c r="U4778" i="4"/>
  <c r="V4778" i="4"/>
  <c r="W4778" i="4"/>
  <c r="X4778" i="4"/>
  <c r="Y4778" i="4"/>
  <c r="Z4778" i="4"/>
  <c r="AA4778" i="4"/>
  <c r="S4779" i="4"/>
  <c r="T4779" i="4"/>
  <c r="U4779" i="4"/>
  <c r="V4779" i="4"/>
  <c r="W4779" i="4"/>
  <c r="X4779" i="4"/>
  <c r="Y4779" i="4"/>
  <c r="Z4779" i="4"/>
  <c r="AA4779" i="4"/>
  <c r="S4780" i="4"/>
  <c r="T4780" i="4"/>
  <c r="U4780" i="4"/>
  <c r="V4780" i="4"/>
  <c r="W4780" i="4"/>
  <c r="X4780" i="4"/>
  <c r="Y4780" i="4"/>
  <c r="Z4780" i="4"/>
  <c r="AA4780" i="4"/>
  <c r="S4781" i="4"/>
  <c r="T4781" i="4"/>
  <c r="U4781" i="4"/>
  <c r="V4781" i="4"/>
  <c r="W4781" i="4"/>
  <c r="X4781" i="4"/>
  <c r="Y4781" i="4"/>
  <c r="Z4781" i="4"/>
  <c r="AA4781" i="4"/>
  <c r="S4782" i="4"/>
  <c r="T4782" i="4"/>
  <c r="U4782" i="4"/>
  <c r="V4782" i="4"/>
  <c r="W4782" i="4"/>
  <c r="X4782" i="4"/>
  <c r="Y4782" i="4"/>
  <c r="Z4782" i="4"/>
  <c r="AA4782" i="4"/>
  <c r="S4776" i="4"/>
  <c r="T4776" i="4"/>
  <c r="U4776" i="4"/>
  <c r="V4776" i="4"/>
  <c r="W4776" i="4"/>
  <c r="X4776" i="4"/>
  <c r="Y4776" i="4"/>
  <c r="Z4776" i="4"/>
  <c r="AA4776" i="4"/>
  <c r="S4784" i="4"/>
  <c r="T4784" i="4"/>
  <c r="U4784" i="4"/>
  <c r="V4784" i="4"/>
  <c r="W4784" i="4"/>
  <c r="X4784" i="4"/>
  <c r="Y4784" i="4"/>
  <c r="Z4784" i="4"/>
  <c r="AA4784" i="4"/>
  <c r="S4785" i="4"/>
  <c r="T4785" i="4"/>
  <c r="U4785" i="4"/>
  <c r="V4785" i="4"/>
  <c r="W4785" i="4"/>
  <c r="X4785" i="4"/>
  <c r="Y4785" i="4"/>
  <c r="Z4785" i="4"/>
  <c r="AA4785" i="4"/>
  <c r="S4786" i="4"/>
  <c r="T4786" i="4"/>
  <c r="U4786" i="4"/>
  <c r="V4786" i="4"/>
  <c r="W4786" i="4"/>
  <c r="X4786" i="4"/>
  <c r="Y4786" i="4"/>
  <c r="Z4786" i="4"/>
  <c r="AA4786" i="4"/>
  <c r="S4787" i="4"/>
  <c r="T4787" i="4"/>
  <c r="U4787" i="4"/>
  <c r="V4787" i="4"/>
  <c r="W4787" i="4"/>
  <c r="X4787" i="4"/>
  <c r="Y4787" i="4"/>
  <c r="Z4787" i="4"/>
  <c r="AA4787" i="4"/>
  <c r="S4788" i="4"/>
  <c r="T4788" i="4"/>
  <c r="U4788" i="4"/>
  <c r="V4788" i="4"/>
  <c r="W4788" i="4"/>
  <c r="X4788" i="4"/>
  <c r="Y4788" i="4"/>
  <c r="Z4788" i="4"/>
  <c r="AA4788" i="4"/>
  <c r="S4789" i="4"/>
  <c r="T4789" i="4"/>
  <c r="U4789" i="4"/>
  <c r="V4789" i="4"/>
  <c r="W4789" i="4"/>
  <c r="X4789" i="4"/>
  <c r="Y4789" i="4"/>
  <c r="Z4789" i="4"/>
  <c r="AA4789" i="4"/>
  <c r="S4783" i="4"/>
  <c r="T4783" i="4"/>
  <c r="U4783" i="4"/>
  <c r="V4783" i="4"/>
  <c r="W4783" i="4"/>
  <c r="X4783" i="4"/>
  <c r="Y4783" i="4"/>
  <c r="Z4783" i="4"/>
  <c r="AA4783" i="4"/>
  <c r="S4791" i="4"/>
  <c r="T4791" i="4"/>
  <c r="U4791" i="4"/>
  <c r="V4791" i="4"/>
  <c r="W4791" i="4"/>
  <c r="X4791" i="4"/>
  <c r="Y4791" i="4"/>
  <c r="Z4791" i="4"/>
  <c r="AA4791" i="4"/>
  <c r="S4792" i="4"/>
  <c r="T4792" i="4"/>
  <c r="U4792" i="4"/>
  <c r="V4792" i="4"/>
  <c r="W4792" i="4"/>
  <c r="X4792" i="4"/>
  <c r="Y4792" i="4"/>
  <c r="Z4792" i="4"/>
  <c r="AA4792" i="4"/>
  <c r="S4793" i="4"/>
  <c r="T4793" i="4"/>
  <c r="U4793" i="4"/>
  <c r="V4793" i="4"/>
  <c r="W4793" i="4"/>
  <c r="X4793" i="4"/>
  <c r="Y4793" i="4"/>
  <c r="Z4793" i="4"/>
  <c r="AA4793" i="4"/>
  <c r="S4794" i="4"/>
  <c r="T4794" i="4"/>
  <c r="U4794" i="4"/>
  <c r="V4794" i="4"/>
  <c r="W4794" i="4"/>
  <c r="X4794" i="4"/>
  <c r="Y4794" i="4"/>
  <c r="Z4794" i="4"/>
  <c r="AA4794" i="4"/>
  <c r="S4795" i="4"/>
  <c r="T4795" i="4"/>
  <c r="U4795" i="4"/>
  <c r="V4795" i="4"/>
  <c r="W4795" i="4"/>
  <c r="X4795" i="4"/>
  <c r="Y4795" i="4"/>
  <c r="Z4795" i="4"/>
  <c r="AA4795" i="4"/>
  <c r="S4796" i="4"/>
  <c r="T4796" i="4"/>
  <c r="U4796" i="4"/>
  <c r="V4796" i="4"/>
  <c r="W4796" i="4"/>
  <c r="X4796" i="4"/>
  <c r="Y4796" i="4"/>
  <c r="Z4796" i="4"/>
  <c r="AA4796" i="4"/>
  <c r="S4790" i="4"/>
  <c r="T4790" i="4"/>
  <c r="U4790" i="4"/>
  <c r="V4790" i="4"/>
  <c r="W4790" i="4"/>
  <c r="X4790" i="4"/>
  <c r="Y4790" i="4"/>
  <c r="Z4790" i="4"/>
  <c r="AA4790" i="4"/>
  <c r="S4798" i="4"/>
  <c r="T4798" i="4"/>
  <c r="U4798" i="4"/>
  <c r="V4798" i="4"/>
  <c r="W4798" i="4"/>
  <c r="X4798" i="4"/>
  <c r="Y4798" i="4"/>
  <c r="Z4798" i="4"/>
  <c r="AA4798" i="4"/>
  <c r="S4799" i="4"/>
  <c r="T4799" i="4"/>
  <c r="U4799" i="4"/>
  <c r="V4799" i="4"/>
  <c r="W4799" i="4"/>
  <c r="X4799" i="4"/>
  <c r="Y4799" i="4"/>
  <c r="Z4799" i="4"/>
  <c r="AA4799" i="4"/>
  <c r="S4800" i="4"/>
  <c r="T4800" i="4"/>
  <c r="U4800" i="4"/>
  <c r="V4800" i="4"/>
  <c r="W4800" i="4"/>
  <c r="X4800" i="4"/>
  <c r="Y4800" i="4"/>
  <c r="Z4800" i="4"/>
  <c r="AA4800" i="4"/>
  <c r="S4801" i="4"/>
  <c r="T4801" i="4"/>
  <c r="U4801" i="4"/>
  <c r="V4801" i="4"/>
  <c r="W4801" i="4"/>
  <c r="X4801" i="4"/>
  <c r="Y4801" i="4"/>
  <c r="Z4801" i="4"/>
  <c r="AA4801" i="4"/>
  <c r="S4802" i="4"/>
  <c r="T4802" i="4"/>
  <c r="U4802" i="4"/>
  <c r="V4802" i="4"/>
  <c r="W4802" i="4"/>
  <c r="X4802" i="4"/>
  <c r="Y4802" i="4"/>
  <c r="Z4802" i="4"/>
  <c r="AA4802" i="4"/>
  <c r="S4803" i="4"/>
  <c r="T4803" i="4"/>
  <c r="U4803" i="4"/>
  <c r="V4803" i="4"/>
  <c r="W4803" i="4"/>
  <c r="X4803" i="4"/>
  <c r="Y4803" i="4"/>
  <c r="Z4803" i="4"/>
  <c r="AA4803" i="4"/>
  <c r="S4797" i="4"/>
  <c r="T4797" i="4"/>
  <c r="U4797" i="4"/>
  <c r="V4797" i="4"/>
  <c r="W4797" i="4"/>
  <c r="X4797" i="4"/>
  <c r="Y4797" i="4"/>
  <c r="Z4797" i="4"/>
  <c r="AA4797" i="4"/>
  <c r="S4805" i="4"/>
  <c r="T4805" i="4"/>
  <c r="U4805" i="4"/>
  <c r="V4805" i="4"/>
  <c r="W4805" i="4"/>
  <c r="X4805" i="4"/>
  <c r="Y4805" i="4"/>
  <c r="Z4805" i="4"/>
  <c r="AA4805" i="4"/>
  <c r="S4806" i="4"/>
  <c r="T4806" i="4"/>
  <c r="U4806" i="4"/>
  <c r="V4806" i="4"/>
  <c r="W4806" i="4"/>
  <c r="X4806" i="4"/>
  <c r="Y4806" i="4"/>
  <c r="Z4806" i="4"/>
  <c r="AA4806" i="4"/>
  <c r="S4807" i="4"/>
  <c r="T4807" i="4"/>
  <c r="U4807" i="4"/>
  <c r="V4807" i="4"/>
  <c r="W4807" i="4"/>
  <c r="X4807" i="4"/>
  <c r="Y4807" i="4"/>
  <c r="Z4807" i="4"/>
  <c r="AA4807" i="4"/>
  <c r="S4808" i="4"/>
  <c r="T4808" i="4"/>
  <c r="U4808" i="4"/>
  <c r="V4808" i="4"/>
  <c r="W4808" i="4"/>
  <c r="X4808" i="4"/>
  <c r="Y4808" i="4"/>
  <c r="Z4808" i="4"/>
  <c r="AA4808" i="4"/>
  <c r="S4809" i="4"/>
  <c r="T4809" i="4"/>
  <c r="U4809" i="4"/>
  <c r="V4809" i="4"/>
  <c r="W4809" i="4"/>
  <c r="X4809" i="4"/>
  <c r="Y4809" i="4"/>
  <c r="Z4809" i="4"/>
  <c r="AA4809" i="4"/>
  <c r="S4810" i="4"/>
  <c r="T4810" i="4"/>
  <c r="U4810" i="4"/>
  <c r="V4810" i="4"/>
  <c r="W4810" i="4"/>
  <c r="X4810" i="4"/>
  <c r="Y4810" i="4"/>
  <c r="Z4810" i="4"/>
  <c r="AA4810" i="4"/>
  <c r="S4804" i="4"/>
  <c r="T4804" i="4"/>
  <c r="U4804" i="4"/>
  <c r="V4804" i="4"/>
  <c r="W4804" i="4"/>
  <c r="X4804" i="4"/>
  <c r="Y4804" i="4"/>
  <c r="Z4804" i="4"/>
  <c r="AA4804" i="4"/>
  <c r="S4812" i="4"/>
  <c r="T4812" i="4"/>
  <c r="U4812" i="4"/>
  <c r="V4812" i="4"/>
  <c r="W4812" i="4"/>
  <c r="X4812" i="4"/>
  <c r="Y4812" i="4"/>
  <c r="Z4812" i="4"/>
  <c r="AA4812" i="4"/>
  <c r="S4813" i="4"/>
  <c r="T4813" i="4"/>
  <c r="U4813" i="4"/>
  <c r="V4813" i="4"/>
  <c r="W4813" i="4"/>
  <c r="X4813" i="4"/>
  <c r="Y4813" i="4"/>
  <c r="Z4813" i="4"/>
  <c r="AA4813" i="4"/>
  <c r="S4814" i="4"/>
  <c r="T4814" i="4"/>
  <c r="U4814" i="4"/>
  <c r="V4814" i="4"/>
  <c r="W4814" i="4"/>
  <c r="X4814" i="4"/>
  <c r="Y4814" i="4"/>
  <c r="Z4814" i="4"/>
  <c r="AA4814" i="4"/>
  <c r="S4815" i="4"/>
  <c r="T4815" i="4"/>
  <c r="U4815" i="4"/>
  <c r="V4815" i="4"/>
  <c r="W4815" i="4"/>
  <c r="X4815" i="4"/>
  <c r="Y4815" i="4"/>
  <c r="Z4815" i="4"/>
  <c r="AA4815" i="4"/>
  <c r="S4816" i="4"/>
  <c r="T4816" i="4"/>
  <c r="U4816" i="4"/>
  <c r="V4816" i="4"/>
  <c r="W4816" i="4"/>
  <c r="X4816" i="4"/>
  <c r="Y4816" i="4"/>
  <c r="Z4816" i="4"/>
  <c r="AA4816" i="4"/>
  <c r="S4817" i="4"/>
  <c r="T4817" i="4"/>
  <c r="U4817" i="4"/>
  <c r="V4817" i="4"/>
  <c r="W4817" i="4"/>
  <c r="X4817" i="4"/>
  <c r="Y4817" i="4"/>
  <c r="Z4817" i="4"/>
  <c r="AA4817" i="4"/>
  <c r="S4811" i="4"/>
  <c r="T4811" i="4"/>
  <c r="U4811" i="4"/>
  <c r="V4811" i="4"/>
  <c r="W4811" i="4"/>
  <c r="X4811" i="4"/>
  <c r="Y4811" i="4"/>
  <c r="Z4811" i="4"/>
  <c r="AA4811" i="4"/>
  <c r="S4819" i="4"/>
  <c r="T4819" i="4"/>
  <c r="U4819" i="4"/>
  <c r="V4819" i="4"/>
  <c r="W4819" i="4"/>
  <c r="X4819" i="4"/>
  <c r="Y4819" i="4"/>
  <c r="Z4819" i="4"/>
  <c r="AA4819" i="4"/>
  <c r="S4820" i="4"/>
  <c r="T4820" i="4"/>
  <c r="U4820" i="4"/>
  <c r="V4820" i="4"/>
  <c r="W4820" i="4"/>
  <c r="X4820" i="4"/>
  <c r="Y4820" i="4"/>
  <c r="Z4820" i="4"/>
  <c r="AA4820" i="4"/>
  <c r="S4821" i="4"/>
  <c r="T4821" i="4"/>
  <c r="U4821" i="4"/>
  <c r="V4821" i="4"/>
  <c r="W4821" i="4"/>
  <c r="X4821" i="4"/>
  <c r="Y4821" i="4"/>
  <c r="Z4821" i="4"/>
  <c r="AA4821" i="4"/>
  <c r="S4822" i="4"/>
  <c r="T4822" i="4"/>
  <c r="U4822" i="4"/>
  <c r="V4822" i="4"/>
  <c r="W4822" i="4"/>
  <c r="X4822" i="4"/>
  <c r="Y4822" i="4"/>
  <c r="Z4822" i="4"/>
  <c r="AA4822" i="4"/>
  <c r="S4823" i="4"/>
  <c r="T4823" i="4"/>
  <c r="U4823" i="4"/>
  <c r="V4823" i="4"/>
  <c r="W4823" i="4"/>
  <c r="X4823" i="4"/>
  <c r="Y4823" i="4"/>
  <c r="Z4823" i="4"/>
  <c r="AA4823" i="4"/>
  <c r="S4824" i="4"/>
  <c r="T4824" i="4"/>
  <c r="U4824" i="4"/>
  <c r="V4824" i="4"/>
  <c r="W4824" i="4"/>
  <c r="X4824" i="4"/>
  <c r="Y4824" i="4"/>
  <c r="Z4824" i="4"/>
  <c r="AA4824" i="4"/>
  <c r="S4818" i="4"/>
  <c r="T4818" i="4"/>
  <c r="U4818" i="4"/>
  <c r="V4818" i="4"/>
  <c r="W4818" i="4"/>
  <c r="X4818" i="4"/>
  <c r="Y4818" i="4"/>
  <c r="Z4818" i="4"/>
  <c r="AA4818" i="4"/>
  <c r="S4826" i="4"/>
  <c r="T4826" i="4"/>
  <c r="U4826" i="4"/>
  <c r="V4826" i="4"/>
  <c r="W4826" i="4"/>
  <c r="X4826" i="4"/>
  <c r="Y4826" i="4"/>
  <c r="Z4826" i="4"/>
  <c r="AA4826" i="4"/>
  <c r="S4827" i="4"/>
  <c r="T4827" i="4"/>
  <c r="U4827" i="4"/>
  <c r="V4827" i="4"/>
  <c r="W4827" i="4"/>
  <c r="X4827" i="4"/>
  <c r="Y4827" i="4"/>
  <c r="Z4827" i="4"/>
  <c r="AA4827" i="4"/>
  <c r="S4828" i="4"/>
  <c r="T4828" i="4"/>
  <c r="U4828" i="4"/>
  <c r="V4828" i="4"/>
  <c r="W4828" i="4"/>
  <c r="X4828" i="4"/>
  <c r="Y4828" i="4"/>
  <c r="Z4828" i="4"/>
  <c r="AA4828" i="4"/>
  <c r="S4829" i="4"/>
  <c r="T4829" i="4"/>
  <c r="U4829" i="4"/>
  <c r="V4829" i="4"/>
  <c r="W4829" i="4"/>
  <c r="X4829" i="4"/>
  <c r="Y4829" i="4"/>
  <c r="Z4829" i="4"/>
  <c r="AA4829" i="4"/>
  <c r="S4830" i="4"/>
  <c r="T4830" i="4"/>
  <c r="U4830" i="4"/>
  <c r="V4830" i="4"/>
  <c r="W4830" i="4"/>
  <c r="X4830" i="4"/>
  <c r="Y4830" i="4"/>
  <c r="Z4830" i="4"/>
  <c r="AA4830" i="4"/>
  <c r="S4831" i="4"/>
  <c r="T4831" i="4"/>
  <c r="U4831" i="4"/>
  <c r="V4831" i="4"/>
  <c r="W4831" i="4"/>
  <c r="X4831" i="4"/>
  <c r="Y4831" i="4"/>
  <c r="Z4831" i="4"/>
  <c r="AA4831" i="4"/>
  <c r="S4825" i="4"/>
  <c r="T4825" i="4"/>
  <c r="U4825" i="4"/>
  <c r="V4825" i="4"/>
  <c r="W4825" i="4"/>
  <c r="X4825" i="4"/>
  <c r="Y4825" i="4"/>
  <c r="Z4825" i="4"/>
  <c r="AA4825" i="4"/>
  <c r="S4833" i="4"/>
  <c r="T4833" i="4"/>
  <c r="U4833" i="4"/>
  <c r="V4833" i="4"/>
  <c r="W4833" i="4"/>
  <c r="X4833" i="4"/>
  <c r="Y4833" i="4"/>
  <c r="Z4833" i="4"/>
  <c r="AA4833" i="4"/>
  <c r="S4834" i="4"/>
  <c r="T4834" i="4"/>
  <c r="U4834" i="4"/>
  <c r="V4834" i="4"/>
  <c r="W4834" i="4"/>
  <c r="X4834" i="4"/>
  <c r="Y4834" i="4"/>
  <c r="Z4834" i="4"/>
  <c r="AA4834" i="4"/>
  <c r="S4835" i="4"/>
  <c r="T4835" i="4"/>
  <c r="U4835" i="4"/>
  <c r="V4835" i="4"/>
  <c r="W4835" i="4"/>
  <c r="X4835" i="4"/>
  <c r="Y4835" i="4"/>
  <c r="Z4835" i="4"/>
  <c r="AA4835" i="4"/>
  <c r="S4836" i="4"/>
  <c r="T4836" i="4"/>
  <c r="U4836" i="4"/>
  <c r="V4836" i="4"/>
  <c r="W4836" i="4"/>
  <c r="X4836" i="4"/>
  <c r="Y4836" i="4"/>
  <c r="Z4836" i="4"/>
  <c r="AA4836" i="4"/>
  <c r="S4837" i="4"/>
  <c r="T4837" i="4"/>
  <c r="U4837" i="4"/>
  <c r="V4837" i="4"/>
  <c r="W4837" i="4"/>
  <c r="X4837" i="4"/>
  <c r="Y4837" i="4"/>
  <c r="Z4837" i="4"/>
  <c r="AA4837" i="4"/>
  <c r="S4838" i="4"/>
  <c r="T4838" i="4"/>
  <c r="U4838" i="4"/>
  <c r="V4838" i="4"/>
  <c r="W4838" i="4"/>
  <c r="X4838" i="4"/>
  <c r="Y4838" i="4"/>
  <c r="Z4838" i="4"/>
  <c r="AA4838" i="4"/>
  <c r="S4832" i="4"/>
  <c r="T4832" i="4"/>
  <c r="U4832" i="4"/>
  <c r="V4832" i="4"/>
  <c r="W4832" i="4"/>
  <c r="X4832" i="4"/>
  <c r="Y4832" i="4"/>
  <c r="Z4832" i="4"/>
  <c r="AA4832" i="4"/>
  <c r="S4840" i="4"/>
  <c r="T4840" i="4"/>
  <c r="U4840" i="4"/>
  <c r="V4840" i="4"/>
  <c r="W4840" i="4"/>
  <c r="X4840" i="4"/>
  <c r="Y4840" i="4"/>
  <c r="Z4840" i="4"/>
  <c r="AA4840" i="4"/>
  <c r="S4841" i="4"/>
  <c r="T4841" i="4"/>
  <c r="U4841" i="4"/>
  <c r="V4841" i="4"/>
  <c r="W4841" i="4"/>
  <c r="X4841" i="4"/>
  <c r="Y4841" i="4"/>
  <c r="Z4841" i="4"/>
  <c r="AA4841" i="4"/>
  <c r="S4842" i="4"/>
  <c r="T4842" i="4"/>
  <c r="U4842" i="4"/>
  <c r="V4842" i="4"/>
  <c r="W4842" i="4"/>
  <c r="X4842" i="4"/>
  <c r="Y4842" i="4"/>
  <c r="Z4842" i="4"/>
  <c r="AA4842" i="4"/>
  <c r="S4843" i="4"/>
  <c r="T4843" i="4"/>
  <c r="U4843" i="4"/>
  <c r="V4843" i="4"/>
  <c r="W4843" i="4"/>
  <c r="X4843" i="4"/>
  <c r="Y4843" i="4"/>
  <c r="Z4843" i="4"/>
  <c r="AA4843" i="4"/>
  <c r="S4844" i="4"/>
  <c r="T4844" i="4"/>
  <c r="U4844" i="4"/>
  <c r="V4844" i="4"/>
  <c r="W4844" i="4"/>
  <c r="X4844" i="4"/>
  <c r="Y4844" i="4"/>
  <c r="Z4844" i="4"/>
  <c r="AA4844" i="4"/>
  <c r="S4845" i="4"/>
  <c r="T4845" i="4"/>
  <c r="U4845" i="4"/>
  <c r="V4845" i="4"/>
  <c r="W4845" i="4"/>
  <c r="X4845" i="4"/>
  <c r="Y4845" i="4"/>
  <c r="Z4845" i="4"/>
  <c r="AA4845" i="4"/>
  <c r="S4839" i="4"/>
  <c r="T4839" i="4"/>
  <c r="U4839" i="4"/>
  <c r="V4839" i="4"/>
  <c r="W4839" i="4"/>
  <c r="X4839" i="4"/>
  <c r="Y4839" i="4"/>
  <c r="Z4839" i="4"/>
  <c r="AA4839" i="4"/>
  <c r="S4847" i="4"/>
  <c r="T4847" i="4"/>
  <c r="U4847" i="4"/>
  <c r="V4847" i="4"/>
  <c r="W4847" i="4"/>
  <c r="X4847" i="4"/>
  <c r="Y4847" i="4"/>
  <c r="Z4847" i="4"/>
  <c r="AA4847" i="4"/>
  <c r="S4848" i="4"/>
  <c r="T4848" i="4"/>
  <c r="U4848" i="4"/>
  <c r="V4848" i="4"/>
  <c r="W4848" i="4"/>
  <c r="X4848" i="4"/>
  <c r="Y4848" i="4"/>
  <c r="Z4848" i="4"/>
  <c r="AA4848" i="4"/>
  <c r="S4849" i="4"/>
  <c r="T4849" i="4"/>
  <c r="U4849" i="4"/>
  <c r="V4849" i="4"/>
  <c r="W4849" i="4"/>
  <c r="X4849" i="4"/>
  <c r="Y4849" i="4"/>
  <c r="Z4849" i="4"/>
  <c r="AA4849" i="4"/>
  <c r="S4850" i="4"/>
  <c r="T4850" i="4"/>
  <c r="U4850" i="4"/>
  <c r="V4850" i="4"/>
  <c r="W4850" i="4"/>
  <c r="X4850" i="4"/>
  <c r="Y4850" i="4"/>
  <c r="Z4850" i="4"/>
  <c r="AA4850" i="4"/>
  <c r="S4851" i="4"/>
  <c r="T4851" i="4"/>
  <c r="U4851" i="4"/>
  <c r="V4851" i="4"/>
  <c r="W4851" i="4"/>
  <c r="X4851" i="4"/>
  <c r="Y4851" i="4"/>
  <c r="Z4851" i="4"/>
  <c r="AA4851" i="4"/>
  <c r="S4852" i="4"/>
  <c r="T4852" i="4"/>
  <c r="U4852" i="4"/>
  <c r="V4852" i="4"/>
  <c r="W4852" i="4"/>
  <c r="X4852" i="4"/>
  <c r="Y4852" i="4"/>
  <c r="Z4852" i="4"/>
  <c r="AA4852" i="4"/>
  <c r="S4846" i="4"/>
  <c r="T4846" i="4"/>
  <c r="U4846" i="4"/>
  <c r="V4846" i="4"/>
  <c r="W4846" i="4"/>
  <c r="X4846" i="4"/>
  <c r="Y4846" i="4"/>
  <c r="Z4846" i="4"/>
  <c r="AA4846" i="4"/>
  <c r="S4854" i="4"/>
  <c r="T4854" i="4"/>
  <c r="U4854" i="4"/>
  <c r="V4854" i="4"/>
  <c r="W4854" i="4"/>
  <c r="X4854" i="4"/>
  <c r="Y4854" i="4"/>
  <c r="Z4854" i="4"/>
  <c r="AA4854" i="4"/>
  <c r="S4855" i="4"/>
  <c r="T4855" i="4"/>
  <c r="U4855" i="4"/>
  <c r="V4855" i="4"/>
  <c r="W4855" i="4"/>
  <c r="X4855" i="4"/>
  <c r="Y4855" i="4"/>
  <c r="Z4855" i="4"/>
  <c r="AA4855" i="4"/>
  <c r="S4856" i="4"/>
  <c r="T4856" i="4"/>
  <c r="U4856" i="4"/>
  <c r="V4856" i="4"/>
  <c r="W4856" i="4"/>
  <c r="X4856" i="4"/>
  <c r="Y4856" i="4"/>
  <c r="Z4856" i="4"/>
  <c r="AA4856" i="4"/>
  <c r="S4857" i="4"/>
  <c r="T4857" i="4"/>
  <c r="U4857" i="4"/>
  <c r="V4857" i="4"/>
  <c r="W4857" i="4"/>
  <c r="X4857" i="4"/>
  <c r="Y4857" i="4"/>
  <c r="Z4857" i="4"/>
  <c r="AA4857" i="4"/>
  <c r="S4858" i="4"/>
  <c r="T4858" i="4"/>
  <c r="U4858" i="4"/>
  <c r="V4858" i="4"/>
  <c r="W4858" i="4"/>
  <c r="X4858" i="4"/>
  <c r="Y4858" i="4"/>
  <c r="Z4858" i="4"/>
  <c r="AA4858" i="4"/>
  <c r="S4859" i="4"/>
  <c r="T4859" i="4"/>
  <c r="U4859" i="4"/>
  <c r="V4859" i="4"/>
  <c r="W4859" i="4"/>
  <c r="X4859" i="4"/>
  <c r="Y4859" i="4"/>
  <c r="Z4859" i="4"/>
  <c r="AA4859" i="4"/>
  <c r="S4853" i="4"/>
  <c r="T4853" i="4"/>
  <c r="U4853" i="4"/>
  <c r="V4853" i="4"/>
  <c r="W4853" i="4"/>
  <c r="X4853" i="4"/>
  <c r="Y4853" i="4"/>
  <c r="Z4853" i="4"/>
  <c r="AA4853" i="4"/>
  <c r="S4861" i="4"/>
  <c r="T4861" i="4"/>
  <c r="U4861" i="4"/>
  <c r="V4861" i="4"/>
  <c r="W4861" i="4"/>
  <c r="X4861" i="4"/>
  <c r="Y4861" i="4"/>
  <c r="Z4861" i="4"/>
  <c r="AA4861" i="4"/>
  <c r="S4862" i="4"/>
  <c r="T4862" i="4"/>
  <c r="U4862" i="4"/>
  <c r="V4862" i="4"/>
  <c r="W4862" i="4"/>
  <c r="X4862" i="4"/>
  <c r="Y4862" i="4"/>
  <c r="Z4862" i="4"/>
  <c r="AA4862" i="4"/>
  <c r="S4863" i="4"/>
  <c r="T4863" i="4"/>
  <c r="U4863" i="4"/>
  <c r="V4863" i="4"/>
  <c r="W4863" i="4"/>
  <c r="X4863" i="4"/>
  <c r="Y4863" i="4"/>
  <c r="Z4863" i="4"/>
  <c r="AA4863" i="4"/>
  <c r="S4864" i="4"/>
  <c r="T4864" i="4"/>
  <c r="U4864" i="4"/>
  <c r="V4864" i="4"/>
  <c r="W4864" i="4"/>
  <c r="X4864" i="4"/>
  <c r="Y4864" i="4"/>
  <c r="Z4864" i="4"/>
  <c r="AA4864" i="4"/>
  <c r="S4865" i="4"/>
  <c r="T4865" i="4"/>
  <c r="U4865" i="4"/>
  <c r="V4865" i="4"/>
  <c r="W4865" i="4"/>
  <c r="X4865" i="4"/>
  <c r="Y4865" i="4"/>
  <c r="Z4865" i="4"/>
  <c r="AA4865" i="4"/>
  <c r="S4866" i="4"/>
  <c r="T4866" i="4"/>
  <c r="U4866" i="4"/>
  <c r="V4866" i="4"/>
  <c r="W4866" i="4"/>
  <c r="X4866" i="4"/>
  <c r="Y4866" i="4"/>
  <c r="Z4866" i="4"/>
  <c r="AA4866" i="4"/>
  <c r="S4860" i="4"/>
  <c r="T4860" i="4"/>
  <c r="U4860" i="4"/>
  <c r="V4860" i="4"/>
  <c r="W4860" i="4"/>
  <c r="X4860" i="4"/>
  <c r="Y4860" i="4"/>
  <c r="Z4860" i="4"/>
  <c r="AA4860" i="4"/>
  <c r="S4868" i="4"/>
  <c r="T4868" i="4"/>
  <c r="U4868" i="4"/>
  <c r="V4868" i="4"/>
  <c r="W4868" i="4"/>
  <c r="X4868" i="4"/>
  <c r="Y4868" i="4"/>
  <c r="Z4868" i="4"/>
  <c r="AA4868" i="4"/>
  <c r="S4869" i="4"/>
  <c r="T4869" i="4"/>
  <c r="U4869" i="4"/>
  <c r="V4869" i="4"/>
  <c r="W4869" i="4"/>
  <c r="X4869" i="4"/>
  <c r="Y4869" i="4"/>
  <c r="Z4869" i="4"/>
  <c r="AA4869" i="4"/>
  <c r="S4870" i="4"/>
  <c r="T4870" i="4"/>
  <c r="U4870" i="4"/>
  <c r="V4870" i="4"/>
  <c r="W4870" i="4"/>
  <c r="X4870" i="4"/>
  <c r="Y4870" i="4"/>
  <c r="Z4870" i="4"/>
  <c r="AA4870" i="4"/>
  <c r="S4871" i="4"/>
  <c r="T4871" i="4"/>
  <c r="U4871" i="4"/>
  <c r="V4871" i="4"/>
  <c r="W4871" i="4"/>
  <c r="X4871" i="4"/>
  <c r="Y4871" i="4"/>
  <c r="Z4871" i="4"/>
  <c r="AA4871" i="4"/>
  <c r="S4872" i="4"/>
  <c r="T4872" i="4"/>
  <c r="U4872" i="4"/>
  <c r="V4872" i="4"/>
  <c r="W4872" i="4"/>
  <c r="X4872" i="4"/>
  <c r="Y4872" i="4"/>
  <c r="Z4872" i="4"/>
  <c r="AA4872" i="4"/>
  <c r="S4873" i="4"/>
  <c r="T4873" i="4"/>
  <c r="U4873" i="4"/>
  <c r="V4873" i="4"/>
  <c r="W4873" i="4"/>
  <c r="X4873" i="4"/>
  <c r="Y4873" i="4"/>
  <c r="Z4873" i="4"/>
  <c r="AA4873" i="4"/>
  <c r="S4867" i="4"/>
  <c r="T4867" i="4"/>
  <c r="U4867" i="4"/>
  <c r="V4867" i="4"/>
  <c r="W4867" i="4"/>
  <c r="X4867" i="4"/>
  <c r="Y4867" i="4"/>
  <c r="Z4867" i="4"/>
  <c r="AA4867" i="4"/>
  <c r="S4875" i="4"/>
  <c r="T4875" i="4"/>
  <c r="U4875" i="4"/>
  <c r="V4875" i="4"/>
  <c r="W4875" i="4"/>
  <c r="X4875" i="4"/>
  <c r="Y4875" i="4"/>
  <c r="Z4875" i="4"/>
  <c r="AA4875" i="4"/>
  <c r="S4876" i="4"/>
  <c r="T4876" i="4"/>
  <c r="U4876" i="4"/>
  <c r="V4876" i="4"/>
  <c r="W4876" i="4"/>
  <c r="X4876" i="4"/>
  <c r="Y4876" i="4"/>
  <c r="Z4876" i="4"/>
  <c r="AA4876" i="4"/>
  <c r="S4877" i="4"/>
  <c r="T4877" i="4"/>
  <c r="U4877" i="4"/>
  <c r="V4877" i="4"/>
  <c r="W4877" i="4"/>
  <c r="X4877" i="4"/>
  <c r="Y4877" i="4"/>
  <c r="Z4877" i="4"/>
  <c r="AA4877" i="4"/>
  <c r="S4878" i="4"/>
  <c r="T4878" i="4"/>
  <c r="U4878" i="4"/>
  <c r="V4878" i="4"/>
  <c r="W4878" i="4"/>
  <c r="X4878" i="4"/>
  <c r="Y4878" i="4"/>
  <c r="Z4878" i="4"/>
  <c r="AA4878" i="4"/>
  <c r="S4879" i="4"/>
  <c r="T4879" i="4"/>
  <c r="U4879" i="4"/>
  <c r="V4879" i="4"/>
  <c r="W4879" i="4"/>
  <c r="X4879" i="4"/>
  <c r="Y4879" i="4"/>
  <c r="Z4879" i="4"/>
  <c r="AA4879" i="4"/>
  <c r="S4880" i="4"/>
  <c r="T4880" i="4"/>
  <c r="U4880" i="4"/>
  <c r="V4880" i="4"/>
  <c r="W4880" i="4"/>
  <c r="X4880" i="4"/>
  <c r="Y4880" i="4"/>
  <c r="Z4880" i="4"/>
  <c r="AA4880" i="4"/>
  <c r="S4874" i="4"/>
  <c r="T4874" i="4"/>
  <c r="U4874" i="4"/>
  <c r="V4874" i="4"/>
  <c r="W4874" i="4"/>
  <c r="X4874" i="4"/>
  <c r="Y4874" i="4"/>
  <c r="Z4874" i="4"/>
  <c r="AA4874" i="4"/>
  <c r="S4882" i="4"/>
  <c r="T4882" i="4"/>
  <c r="U4882" i="4"/>
  <c r="V4882" i="4"/>
  <c r="W4882" i="4"/>
  <c r="X4882" i="4"/>
  <c r="Y4882" i="4"/>
  <c r="Z4882" i="4"/>
  <c r="AA4882" i="4"/>
  <c r="S4883" i="4"/>
  <c r="T4883" i="4"/>
  <c r="U4883" i="4"/>
  <c r="V4883" i="4"/>
  <c r="W4883" i="4"/>
  <c r="X4883" i="4"/>
  <c r="Y4883" i="4"/>
  <c r="Z4883" i="4"/>
  <c r="AA4883" i="4"/>
  <c r="S4884" i="4"/>
  <c r="T4884" i="4"/>
  <c r="U4884" i="4"/>
  <c r="V4884" i="4"/>
  <c r="W4884" i="4"/>
  <c r="X4884" i="4"/>
  <c r="Y4884" i="4"/>
  <c r="Z4884" i="4"/>
  <c r="AA4884" i="4"/>
  <c r="S4885" i="4"/>
  <c r="T4885" i="4"/>
  <c r="U4885" i="4"/>
  <c r="V4885" i="4"/>
  <c r="W4885" i="4"/>
  <c r="X4885" i="4"/>
  <c r="Y4885" i="4"/>
  <c r="Z4885" i="4"/>
  <c r="AA4885" i="4"/>
  <c r="S4886" i="4"/>
  <c r="T4886" i="4"/>
  <c r="U4886" i="4"/>
  <c r="V4886" i="4"/>
  <c r="W4886" i="4"/>
  <c r="X4886" i="4"/>
  <c r="Y4886" i="4"/>
  <c r="Z4886" i="4"/>
  <c r="AA4886" i="4"/>
  <c r="S4887" i="4"/>
  <c r="T4887" i="4"/>
  <c r="U4887" i="4"/>
  <c r="V4887" i="4"/>
  <c r="W4887" i="4"/>
  <c r="X4887" i="4"/>
  <c r="Y4887" i="4"/>
  <c r="Z4887" i="4"/>
  <c r="AA4887" i="4"/>
  <c r="S4881" i="4"/>
  <c r="T4881" i="4"/>
  <c r="U4881" i="4"/>
  <c r="V4881" i="4"/>
  <c r="W4881" i="4"/>
  <c r="X4881" i="4"/>
  <c r="Y4881" i="4"/>
  <c r="Z4881" i="4"/>
  <c r="AA4881" i="4"/>
  <c r="S4889" i="4"/>
  <c r="T4889" i="4"/>
  <c r="U4889" i="4"/>
  <c r="V4889" i="4"/>
  <c r="W4889" i="4"/>
  <c r="X4889" i="4"/>
  <c r="Y4889" i="4"/>
  <c r="Z4889" i="4"/>
  <c r="AA4889" i="4"/>
  <c r="S4890" i="4"/>
  <c r="T4890" i="4"/>
  <c r="U4890" i="4"/>
  <c r="V4890" i="4"/>
  <c r="W4890" i="4"/>
  <c r="X4890" i="4"/>
  <c r="Y4890" i="4"/>
  <c r="Z4890" i="4"/>
  <c r="AA4890" i="4"/>
  <c r="S4891" i="4"/>
  <c r="T4891" i="4"/>
  <c r="U4891" i="4"/>
  <c r="V4891" i="4"/>
  <c r="W4891" i="4"/>
  <c r="X4891" i="4"/>
  <c r="Y4891" i="4"/>
  <c r="Z4891" i="4"/>
  <c r="AA4891" i="4"/>
  <c r="S4892" i="4"/>
  <c r="T4892" i="4"/>
  <c r="U4892" i="4"/>
  <c r="V4892" i="4"/>
  <c r="W4892" i="4"/>
  <c r="X4892" i="4"/>
  <c r="Y4892" i="4"/>
  <c r="Z4892" i="4"/>
  <c r="AA4892" i="4"/>
  <c r="S4893" i="4"/>
  <c r="T4893" i="4"/>
  <c r="U4893" i="4"/>
  <c r="V4893" i="4"/>
  <c r="W4893" i="4"/>
  <c r="X4893" i="4"/>
  <c r="Y4893" i="4"/>
  <c r="Z4893" i="4"/>
  <c r="AA4893" i="4"/>
  <c r="S4894" i="4"/>
  <c r="T4894" i="4"/>
  <c r="U4894" i="4"/>
  <c r="V4894" i="4"/>
  <c r="W4894" i="4"/>
  <c r="X4894" i="4"/>
  <c r="Y4894" i="4"/>
  <c r="Z4894" i="4"/>
  <c r="AA4894" i="4"/>
  <c r="S4888" i="4"/>
  <c r="T4888" i="4"/>
  <c r="U4888" i="4"/>
  <c r="V4888" i="4"/>
  <c r="W4888" i="4"/>
  <c r="X4888" i="4"/>
  <c r="Y4888" i="4"/>
  <c r="Z4888" i="4"/>
  <c r="AA4888" i="4"/>
  <c r="S4896" i="4"/>
  <c r="T4896" i="4"/>
  <c r="U4896" i="4"/>
  <c r="V4896" i="4"/>
  <c r="W4896" i="4"/>
  <c r="X4896" i="4"/>
  <c r="Y4896" i="4"/>
  <c r="Z4896" i="4"/>
  <c r="AA4896" i="4"/>
  <c r="S4897" i="4"/>
  <c r="T4897" i="4"/>
  <c r="U4897" i="4"/>
  <c r="V4897" i="4"/>
  <c r="W4897" i="4"/>
  <c r="X4897" i="4"/>
  <c r="Y4897" i="4"/>
  <c r="Z4897" i="4"/>
  <c r="AA4897" i="4"/>
  <c r="S4898" i="4"/>
  <c r="T4898" i="4"/>
  <c r="U4898" i="4"/>
  <c r="V4898" i="4"/>
  <c r="W4898" i="4"/>
  <c r="X4898" i="4"/>
  <c r="Y4898" i="4"/>
  <c r="Z4898" i="4"/>
  <c r="AA4898" i="4"/>
  <c r="S4899" i="4"/>
  <c r="T4899" i="4"/>
  <c r="U4899" i="4"/>
  <c r="V4899" i="4"/>
  <c r="W4899" i="4"/>
  <c r="X4899" i="4"/>
  <c r="Y4899" i="4"/>
  <c r="Z4899" i="4"/>
  <c r="AA4899" i="4"/>
  <c r="S4900" i="4"/>
  <c r="T4900" i="4"/>
  <c r="U4900" i="4"/>
  <c r="V4900" i="4"/>
  <c r="W4900" i="4"/>
  <c r="X4900" i="4"/>
  <c r="Y4900" i="4"/>
  <c r="Z4900" i="4"/>
  <c r="AA4900" i="4"/>
  <c r="S4901" i="4"/>
  <c r="T4901" i="4"/>
  <c r="U4901" i="4"/>
  <c r="V4901" i="4"/>
  <c r="W4901" i="4"/>
  <c r="X4901" i="4"/>
  <c r="Y4901" i="4"/>
  <c r="Z4901" i="4"/>
  <c r="AA4901" i="4"/>
  <c r="S4895" i="4"/>
  <c r="T4895" i="4"/>
  <c r="U4895" i="4"/>
  <c r="V4895" i="4"/>
  <c r="W4895" i="4"/>
  <c r="X4895" i="4"/>
  <c r="Y4895" i="4"/>
  <c r="Z4895" i="4"/>
  <c r="AA4895" i="4"/>
  <c r="S4903" i="4"/>
  <c r="T4903" i="4"/>
  <c r="U4903" i="4"/>
  <c r="V4903" i="4"/>
  <c r="W4903" i="4"/>
  <c r="X4903" i="4"/>
  <c r="Y4903" i="4"/>
  <c r="Z4903" i="4"/>
  <c r="AA4903" i="4"/>
  <c r="S4904" i="4"/>
  <c r="T4904" i="4"/>
  <c r="U4904" i="4"/>
  <c r="V4904" i="4"/>
  <c r="W4904" i="4"/>
  <c r="X4904" i="4"/>
  <c r="Y4904" i="4"/>
  <c r="Z4904" i="4"/>
  <c r="AA4904" i="4"/>
  <c r="S4905" i="4"/>
  <c r="T4905" i="4"/>
  <c r="U4905" i="4"/>
  <c r="V4905" i="4"/>
  <c r="W4905" i="4"/>
  <c r="X4905" i="4"/>
  <c r="Y4905" i="4"/>
  <c r="Z4905" i="4"/>
  <c r="AA4905" i="4"/>
  <c r="S4906" i="4"/>
  <c r="T4906" i="4"/>
  <c r="U4906" i="4"/>
  <c r="V4906" i="4"/>
  <c r="W4906" i="4"/>
  <c r="X4906" i="4"/>
  <c r="Y4906" i="4"/>
  <c r="Z4906" i="4"/>
  <c r="AA4906" i="4"/>
  <c r="S4907" i="4"/>
  <c r="T4907" i="4"/>
  <c r="U4907" i="4"/>
  <c r="V4907" i="4"/>
  <c r="W4907" i="4"/>
  <c r="X4907" i="4"/>
  <c r="Y4907" i="4"/>
  <c r="Z4907" i="4"/>
  <c r="AA4907" i="4"/>
  <c r="S4908" i="4"/>
  <c r="T4908" i="4"/>
  <c r="U4908" i="4"/>
  <c r="V4908" i="4"/>
  <c r="W4908" i="4"/>
  <c r="X4908" i="4"/>
  <c r="Y4908" i="4"/>
  <c r="Z4908" i="4"/>
  <c r="AA4908" i="4"/>
  <c r="S4902" i="4"/>
  <c r="T4902" i="4"/>
  <c r="U4902" i="4"/>
  <c r="V4902" i="4"/>
  <c r="W4902" i="4"/>
  <c r="X4902" i="4"/>
  <c r="Y4902" i="4"/>
  <c r="Z4902" i="4"/>
  <c r="AA4902" i="4"/>
  <c r="S4910" i="4"/>
  <c r="T4910" i="4"/>
  <c r="U4910" i="4"/>
  <c r="V4910" i="4"/>
  <c r="W4910" i="4"/>
  <c r="X4910" i="4"/>
  <c r="Y4910" i="4"/>
  <c r="Z4910" i="4"/>
  <c r="AA4910" i="4"/>
  <c r="S4911" i="4"/>
  <c r="T4911" i="4"/>
  <c r="U4911" i="4"/>
  <c r="V4911" i="4"/>
  <c r="W4911" i="4"/>
  <c r="X4911" i="4"/>
  <c r="Y4911" i="4"/>
  <c r="Z4911" i="4"/>
  <c r="AA4911" i="4"/>
  <c r="S4912" i="4"/>
  <c r="T4912" i="4"/>
  <c r="U4912" i="4"/>
  <c r="V4912" i="4"/>
  <c r="W4912" i="4"/>
  <c r="X4912" i="4"/>
  <c r="Y4912" i="4"/>
  <c r="Z4912" i="4"/>
  <c r="AA4912" i="4"/>
  <c r="S4913" i="4"/>
  <c r="T4913" i="4"/>
  <c r="U4913" i="4"/>
  <c r="V4913" i="4"/>
  <c r="W4913" i="4"/>
  <c r="X4913" i="4"/>
  <c r="Y4913" i="4"/>
  <c r="Z4913" i="4"/>
  <c r="AA4913" i="4"/>
  <c r="S4914" i="4"/>
  <c r="T4914" i="4"/>
  <c r="U4914" i="4"/>
  <c r="V4914" i="4"/>
  <c r="W4914" i="4"/>
  <c r="X4914" i="4"/>
  <c r="Y4914" i="4"/>
  <c r="Z4914" i="4"/>
  <c r="AA4914" i="4"/>
  <c r="S4915" i="4"/>
  <c r="T4915" i="4"/>
  <c r="U4915" i="4"/>
  <c r="V4915" i="4"/>
  <c r="W4915" i="4"/>
  <c r="X4915" i="4"/>
  <c r="Y4915" i="4"/>
  <c r="Z4915" i="4"/>
  <c r="AA4915" i="4"/>
  <c r="S4909" i="4"/>
  <c r="T4909" i="4"/>
  <c r="U4909" i="4"/>
  <c r="V4909" i="4"/>
  <c r="W4909" i="4"/>
  <c r="X4909" i="4"/>
  <c r="Y4909" i="4"/>
  <c r="Z4909" i="4"/>
  <c r="AA4909" i="4"/>
  <c r="S4917" i="4"/>
  <c r="T4917" i="4"/>
  <c r="U4917" i="4"/>
  <c r="V4917" i="4"/>
  <c r="W4917" i="4"/>
  <c r="X4917" i="4"/>
  <c r="Y4917" i="4"/>
  <c r="Z4917" i="4"/>
  <c r="AA4917" i="4"/>
  <c r="S4918" i="4"/>
  <c r="T4918" i="4"/>
  <c r="U4918" i="4"/>
  <c r="V4918" i="4"/>
  <c r="W4918" i="4"/>
  <c r="X4918" i="4"/>
  <c r="Y4918" i="4"/>
  <c r="Z4918" i="4"/>
  <c r="AA4918" i="4"/>
  <c r="S4919" i="4"/>
  <c r="T4919" i="4"/>
  <c r="U4919" i="4"/>
  <c r="V4919" i="4"/>
  <c r="W4919" i="4"/>
  <c r="X4919" i="4"/>
  <c r="Y4919" i="4"/>
  <c r="Z4919" i="4"/>
  <c r="AA4919" i="4"/>
  <c r="S4920" i="4"/>
  <c r="T4920" i="4"/>
  <c r="U4920" i="4"/>
  <c r="V4920" i="4"/>
  <c r="W4920" i="4"/>
  <c r="X4920" i="4"/>
  <c r="Y4920" i="4"/>
  <c r="Z4920" i="4"/>
  <c r="AA4920" i="4"/>
  <c r="S4921" i="4"/>
  <c r="T4921" i="4"/>
  <c r="U4921" i="4"/>
  <c r="V4921" i="4"/>
  <c r="W4921" i="4"/>
  <c r="X4921" i="4"/>
  <c r="Y4921" i="4"/>
  <c r="Z4921" i="4"/>
  <c r="AA4921" i="4"/>
  <c r="S4922" i="4"/>
  <c r="T4922" i="4"/>
  <c r="U4922" i="4"/>
  <c r="V4922" i="4"/>
  <c r="W4922" i="4"/>
  <c r="X4922" i="4"/>
  <c r="Y4922" i="4"/>
  <c r="Z4922" i="4"/>
  <c r="AA4922" i="4"/>
  <c r="S4916" i="4"/>
  <c r="T4916" i="4"/>
  <c r="U4916" i="4"/>
  <c r="V4916" i="4"/>
  <c r="W4916" i="4"/>
  <c r="X4916" i="4"/>
  <c r="Y4916" i="4"/>
  <c r="Z4916" i="4"/>
  <c r="AA4916" i="4"/>
  <c r="S4924" i="4"/>
  <c r="T4924" i="4"/>
  <c r="U4924" i="4"/>
  <c r="V4924" i="4"/>
  <c r="W4924" i="4"/>
  <c r="X4924" i="4"/>
  <c r="Y4924" i="4"/>
  <c r="Z4924" i="4"/>
  <c r="AA4924" i="4"/>
  <c r="S4925" i="4"/>
  <c r="T4925" i="4"/>
  <c r="U4925" i="4"/>
  <c r="V4925" i="4"/>
  <c r="W4925" i="4"/>
  <c r="X4925" i="4"/>
  <c r="Y4925" i="4"/>
  <c r="Z4925" i="4"/>
  <c r="AA4925" i="4"/>
  <c r="S4926" i="4"/>
  <c r="T4926" i="4"/>
  <c r="U4926" i="4"/>
  <c r="V4926" i="4"/>
  <c r="W4926" i="4"/>
  <c r="X4926" i="4"/>
  <c r="Y4926" i="4"/>
  <c r="Z4926" i="4"/>
  <c r="AA4926" i="4"/>
  <c r="S4927" i="4"/>
  <c r="T4927" i="4"/>
  <c r="U4927" i="4"/>
  <c r="V4927" i="4"/>
  <c r="W4927" i="4"/>
  <c r="X4927" i="4"/>
  <c r="Y4927" i="4"/>
  <c r="Z4927" i="4"/>
  <c r="AA4927" i="4"/>
  <c r="S4928" i="4"/>
  <c r="T4928" i="4"/>
  <c r="U4928" i="4"/>
  <c r="V4928" i="4"/>
  <c r="W4928" i="4"/>
  <c r="X4928" i="4"/>
  <c r="Y4928" i="4"/>
  <c r="Z4928" i="4"/>
  <c r="AA4928" i="4"/>
  <c r="S4929" i="4"/>
  <c r="T4929" i="4"/>
  <c r="U4929" i="4"/>
  <c r="V4929" i="4"/>
  <c r="W4929" i="4"/>
  <c r="X4929" i="4"/>
  <c r="Y4929" i="4"/>
  <c r="Z4929" i="4"/>
  <c r="AA4929" i="4"/>
  <c r="S4923" i="4"/>
  <c r="T4923" i="4"/>
  <c r="U4923" i="4"/>
  <c r="V4923" i="4"/>
  <c r="W4923" i="4"/>
  <c r="X4923" i="4"/>
  <c r="Y4923" i="4"/>
  <c r="Z4923" i="4"/>
  <c r="AA4923" i="4"/>
  <c r="S4931" i="4"/>
  <c r="T4931" i="4"/>
  <c r="U4931" i="4"/>
  <c r="V4931" i="4"/>
  <c r="W4931" i="4"/>
  <c r="X4931" i="4"/>
  <c r="Y4931" i="4"/>
  <c r="Z4931" i="4"/>
  <c r="AA4931" i="4"/>
  <c r="S4932" i="4"/>
  <c r="T4932" i="4"/>
  <c r="U4932" i="4"/>
  <c r="V4932" i="4"/>
  <c r="W4932" i="4"/>
  <c r="X4932" i="4"/>
  <c r="Y4932" i="4"/>
  <c r="Z4932" i="4"/>
  <c r="AA4932" i="4"/>
  <c r="S4933" i="4"/>
  <c r="T4933" i="4"/>
  <c r="U4933" i="4"/>
  <c r="V4933" i="4"/>
  <c r="W4933" i="4"/>
  <c r="X4933" i="4"/>
  <c r="Y4933" i="4"/>
  <c r="Z4933" i="4"/>
  <c r="AA4933" i="4"/>
  <c r="S4934" i="4"/>
  <c r="T4934" i="4"/>
  <c r="U4934" i="4"/>
  <c r="V4934" i="4"/>
  <c r="W4934" i="4"/>
  <c r="X4934" i="4"/>
  <c r="Y4934" i="4"/>
  <c r="Z4934" i="4"/>
  <c r="AA4934" i="4"/>
  <c r="S4935" i="4"/>
  <c r="T4935" i="4"/>
  <c r="U4935" i="4"/>
  <c r="V4935" i="4"/>
  <c r="W4935" i="4"/>
  <c r="X4935" i="4"/>
  <c r="Y4935" i="4"/>
  <c r="Z4935" i="4"/>
  <c r="AA4935" i="4"/>
  <c r="S4936" i="4"/>
  <c r="T4936" i="4"/>
  <c r="U4936" i="4"/>
  <c r="V4936" i="4"/>
  <c r="W4936" i="4"/>
  <c r="X4936" i="4"/>
  <c r="Y4936" i="4"/>
  <c r="Z4936" i="4"/>
  <c r="AA4936" i="4"/>
  <c r="S4930" i="4"/>
  <c r="T4930" i="4"/>
  <c r="U4930" i="4"/>
  <c r="V4930" i="4"/>
  <c r="W4930" i="4"/>
  <c r="X4930" i="4"/>
  <c r="Y4930" i="4"/>
  <c r="Z4930" i="4"/>
  <c r="AA4930" i="4"/>
  <c r="S4938" i="4"/>
  <c r="T4938" i="4"/>
  <c r="U4938" i="4"/>
  <c r="V4938" i="4"/>
  <c r="W4938" i="4"/>
  <c r="X4938" i="4"/>
  <c r="Y4938" i="4"/>
  <c r="Z4938" i="4"/>
  <c r="AA4938" i="4"/>
  <c r="S4939" i="4"/>
  <c r="T4939" i="4"/>
  <c r="U4939" i="4"/>
  <c r="V4939" i="4"/>
  <c r="W4939" i="4"/>
  <c r="X4939" i="4"/>
  <c r="Y4939" i="4"/>
  <c r="Z4939" i="4"/>
  <c r="AA4939" i="4"/>
  <c r="S4940" i="4"/>
  <c r="T4940" i="4"/>
  <c r="U4940" i="4"/>
  <c r="V4940" i="4"/>
  <c r="W4940" i="4"/>
  <c r="X4940" i="4"/>
  <c r="Y4940" i="4"/>
  <c r="Z4940" i="4"/>
  <c r="AA4940" i="4"/>
  <c r="S4941" i="4"/>
  <c r="T4941" i="4"/>
  <c r="U4941" i="4"/>
  <c r="V4941" i="4"/>
  <c r="W4941" i="4"/>
  <c r="X4941" i="4"/>
  <c r="Y4941" i="4"/>
  <c r="Z4941" i="4"/>
  <c r="AA4941" i="4"/>
  <c r="S4942" i="4"/>
  <c r="T4942" i="4"/>
  <c r="U4942" i="4"/>
  <c r="V4942" i="4"/>
  <c r="W4942" i="4"/>
  <c r="X4942" i="4"/>
  <c r="Y4942" i="4"/>
  <c r="Z4942" i="4"/>
  <c r="AA4942" i="4"/>
  <c r="S4943" i="4"/>
  <c r="T4943" i="4"/>
  <c r="U4943" i="4"/>
  <c r="V4943" i="4"/>
  <c r="W4943" i="4"/>
  <c r="X4943" i="4"/>
  <c r="Y4943" i="4"/>
  <c r="Z4943" i="4"/>
  <c r="AA4943" i="4"/>
  <c r="S4937" i="4"/>
  <c r="T4937" i="4"/>
  <c r="U4937" i="4"/>
  <c r="V4937" i="4"/>
  <c r="W4937" i="4"/>
  <c r="X4937" i="4"/>
  <c r="Y4937" i="4"/>
  <c r="Z4937" i="4"/>
  <c r="AA4937" i="4"/>
  <c r="S4945" i="4"/>
  <c r="T4945" i="4"/>
  <c r="U4945" i="4"/>
  <c r="V4945" i="4"/>
  <c r="W4945" i="4"/>
  <c r="X4945" i="4"/>
  <c r="Y4945" i="4"/>
  <c r="Z4945" i="4"/>
  <c r="AA4945" i="4"/>
  <c r="S4946" i="4"/>
  <c r="T4946" i="4"/>
  <c r="U4946" i="4"/>
  <c r="V4946" i="4"/>
  <c r="W4946" i="4"/>
  <c r="X4946" i="4"/>
  <c r="Y4946" i="4"/>
  <c r="Z4946" i="4"/>
  <c r="AA4946" i="4"/>
  <c r="S4947" i="4"/>
  <c r="T4947" i="4"/>
  <c r="U4947" i="4"/>
  <c r="V4947" i="4"/>
  <c r="W4947" i="4"/>
  <c r="X4947" i="4"/>
  <c r="Y4947" i="4"/>
  <c r="Z4947" i="4"/>
  <c r="AA4947" i="4"/>
  <c r="S4948" i="4"/>
  <c r="T4948" i="4"/>
  <c r="U4948" i="4"/>
  <c r="V4948" i="4"/>
  <c r="W4948" i="4"/>
  <c r="X4948" i="4"/>
  <c r="Y4948" i="4"/>
  <c r="Z4948" i="4"/>
  <c r="AA4948" i="4"/>
  <c r="S4949" i="4"/>
  <c r="T4949" i="4"/>
  <c r="U4949" i="4"/>
  <c r="V4949" i="4"/>
  <c r="W4949" i="4"/>
  <c r="X4949" i="4"/>
  <c r="Y4949" i="4"/>
  <c r="Z4949" i="4"/>
  <c r="AA4949" i="4"/>
  <c r="S4950" i="4"/>
  <c r="T4950" i="4"/>
  <c r="U4950" i="4"/>
  <c r="V4950" i="4"/>
  <c r="W4950" i="4"/>
  <c r="X4950" i="4"/>
  <c r="Y4950" i="4"/>
  <c r="Z4950" i="4"/>
  <c r="AA4950" i="4"/>
  <c r="S4944" i="4"/>
  <c r="T4944" i="4"/>
  <c r="U4944" i="4"/>
  <c r="V4944" i="4"/>
  <c r="W4944" i="4"/>
  <c r="X4944" i="4"/>
  <c r="Y4944" i="4"/>
  <c r="Z4944" i="4"/>
  <c r="AA4944" i="4"/>
  <c r="S4952" i="4"/>
  <c r="T4952" i="4"/>
  <c r="U4952" i="4"/>
  <c r="V4952" i="4"/>
  <c r="W4952" i="4"/>
  <c r="X4952" i="4"/>
  <c r="Y4952" i="4"/>
  <c r="Z4952" i="4"/>
  <c r="AA4952" i="4"/>
  <c r="S4953" i="4"/>
  <c r="T4953" i="4"/>
  <c r="U4953" i="4"/>
  <c r="V4953" i="4"/>
  <c r="W4953" i="4"/>
  <c r="X4953" i="4"/>
  <c r="Y4953" i="4"/>
  <c r="Z4953" i="4"/>
  <c r="AA4953" i="4"/>
  <c r="S4954" i="4"/>
  <c r="T4954" i="4"/>
  <c r="U4954" i="4"/>
  <c r="V4954" i="4"/>
  <c r="W4954" i="4"/>
  <c r="X4954" i="4"/>
  <c r="Y4954" i="4"/>
  <c r="Z4954" i="4"/>
  <c r="AA4954" i="4"/>
  <c r="S4955" i="4"/>
  <c r="T4955" i="4"/>
  <c r="U4955" i="4"/>
  <c r="V4955" i="4"/>
  <c r="W4955" i="4"/>
  <c r="X4955" i="4"/>
  <c r="Y4955" i="4"/>
  <c r="Z4955" i="4"/>
  <c r="AA4955" i="4"/>
  <c r="S4956" i="4"/>
  <c r="T4956" i="4"/>
  <c r="U4956" i="4"/>
  <c r="V4956" i="4"/>
  <c r="W4956" i="4"/>
  <c r="X4956" i="4"/>
  <c r="Y4956" i="4"/>
  <c r="Z4956" i="4"/>
  <c r="AA4956" i="4"/>
  <c r="S4957" i="4"/>
  <c r="T4957" i="4"/>
  <c r="U4957" i="4"/>
  <c r="V4957" i="4"/>
  <c r="W4957" i="4"/>
  <c r="X4957" i="4"/>
  <c r="Y4957" i="4"/>
  <c r="Z4957" i="4"/>
  <c r="AA4957" i="4"/>
  <c r="S4951" i="4"/>
  <c r="T4951" i="4"/>
  <c r="U4951" i="4"/>
  <c r="V4951" i="4"/>
  <c r="W4951" i="4"/>
  <c r="X4951" i="4"/>
  <c r="Y4951" i="4"/>
  <c r="Z4951" i="4"/>
  <c r="AA4951" i="4"/>
  <c r="S4959" i="4"/>
  <c r="T4959" i="4"/>
  <c r="U4959" i="4"/>
  <c r="V4959" i="4"/>
  <c r="W4959" i="4"/>
  <c r="X4959" i="4"/>
  <c r="Y4959" i="4"/>
  <c r="Z4959" i="4"/>
  <c r="AA4959" i="4"/>
  <c r="S4960" i="4"/>
  <c r="T4960" i="4"/>
  <c r="U4960" i="4"/>
  <c r="V4960" i="4"/>
  <c r="W4960" i="4"/>
  <c r="X4960" i="4"/>
  <c r="Y4960" i="4"/>
  <c r="Z4960" i="4"/>
  <c r="AA4960" i="4"/>
  <c r="S4961" i="4"/>
  <c r="T4961" i="4"/>
  <c r="U4961" i="4"/>
  <c r="V4961" i="4"/>
  <c r="W4961" i="4"/>
  <c r="X4961" i="4"/>
  <c r="Y4961" i="4"/>
  <c r="Z4961" i="4"/>
  <c r="AA4961" i="4"/>
  <c r="S4962" i="4"/>
  <c r="T4962" i="4"/>
  <c r="U4962" i="4"/>
  <c r="V4962" i="4"/>
  <c r="W4962" i="4"/>
  <c r="X4962" i="4"/>
  <c r="Y4962" i="4"/>
  <c r="Z4962" i="4"/>
  <c r="AA4962" i="4"/>
  <c r="S4963" i="4"/>
  <c r="T4963" i="4"/>
  <c r="U4963" i="4"/>
  <c r="V4963" i="4"/>
  <c r="W4963" i="4"/>
  <c r="X4963" i="4"/>
  <c r="Y4963" i="4"/>
  <c r="Z4963" i="4"/>
  <c r="AA4963" i="4"/>
  <c r="S4964" i="4"/>
  <c r="T4964" i="4"/>
  <c r="U4964" i="4"/>
  <c r="V4964" i="4"/>
  <c r="W4964" i="4"/>
  <c r="X4964" i="4"/>
  <c r="Y4964" i="4"/>
  <c r="Z4964" i="4"/>
  <c r="AA4964" i="4"/>
  <c r="S4958" i="4"/>
  <c r="T4958" i="4"/>
  <c r="U4958" i="4"/>
  <c r="V4958" i="4"/>
  <c r="W4958" i="4"/>
  <c r="X4958" i="4"/>
  <c r="Y4958" i="4"/>
  <c r="Z4958" i="4"/>
  <c r="AA4958" i="4"/>
  <c r="S4966" i="4"/>
  <c r="T4966" i="4"/>
  <c r="U4966" i="4"/>
  <c r="V4966" i="4"/>
  <c r="W4966" i="4"/>
  <c r="X4966" i="4"/>
  <c r="Y4966" i="4"/>
  <c r="Z4966" i="4"/>
  <c r="AA4966" i="4"/>
  <c r="S4967" i="4"/>
  <c r="T4967" i="4"/>
  <c r="U4967" i="4"/>
  <c r="V4967" i="4"/>
  <c r="W4967" i="4"/>
  <c r="X4967" i="4"/>
  <c r="Y4967" i="4"/>
  <c r="Z4967" i="4"/>
  <c r="AA4967" i="4"/>
  <c r="S4968" i="4"/>
  <c r="T4968" i="4"/>
  <c r="U4968" i="4"/>
  <c r="V4968" i="4"/>
  <c r="W4968" i="4"/>
  <c r="X4968" i="4"/>
  <c r="Y4968" i="4"/>
  <c r="Z4968" i="4"/>
  <c r="AA4968" i="4"/>
  <c r="S4969" i="4"/>
  <c r="T4969" i="4"/>
  <c r="U4969" i="4"/>
  <c r="V4969" i="4"/>
  <c r="W4969" i="4"/>
  <c r="X4969" i="4"/>
  <c r="Y4969" i="4"/>
  <c r="Z4969" i="4"/>
  <c r="AA4969" i="4"/>
  <c r="S4970" i="4"/>
  <c r="T4970" i="4"/>
  <c r="U4970" i="4"/>
  <c r="V4970" i="4"/>
  <c r="W4970" i="4"/>
  <c r="X4970" i="4"/>
  <c r="Y4970" i="4"/>
  <c r="Z4970" i="4"/>
  <c r="AA4970" i="4"/>
  <c r="S4971" i="4"/>
  <c r="T4971" i="4"/>
  <c r="U4971" i="4"/>
  <c r="V4971" i="4"/>
  <c r="W4971" i="4"/>
  <c r="X4971" i="4"/>
  <c r="Y4971" i="4"/>
  <c r="Z4971" i="4"/>
  <c r="AA4971" i="4"/>
  <c r="S4965" i="4"/>
  <c r="T4965" i="4"/>
  <c r="U4965" i="4"/>
  <c r="V4965" i="4"/>
  <c r="W4965" i="4"/>
  <c r="X4965" i="4"/>
  <c r="Y4965" i="4"/>
  <c r="Z4965" i="4"/>
  <c r="AA4965" i="4"/>
  <c r="S4973" i="4"/>
  <c r="T4973" i="4"/>
  <c r="U4973" i="4"/>
  <c r="V4973" i="4"/>
  <c r="W4973" i="4"/>
  <c r="X4973" i="4"/>
  <c r="Y4973" i="4"/>
  <c r="Z4973" i="4"/>
  <c r="AA4973" i="4"/>
  <c r="S4974" i="4"/>
  <c r="T4974" i="4"/>
  <c r="U4974" i="4"/>
  <c r="V4974" i="4"/>
  <c r="W4974" i="4"/>
  <c r="X4974" i="4"/>
  <c r="Y4974" i="4"/>
  <c r="Z4974" i="4"/>
  <c r="AA4974" i="4"/>
  <c r="S4975" i="4"/>
  <c r="T4975" i="4"/>
  <c r="U4975" i="4"/>
  <c r="V4975" i="4"/>
  <c r="W4975" i="4"/>
  <c r="X4975" i="4"/>
  <c r="Y4975" i="4"/>
  <c r="Z4975" i="4"/>
  <c r="AA4975" i="4"/>
  <c r="S4976" i="4"/>
  <c r="T4976" i="4"/>
  <c r="U4976" i="4"/>
  <c r="V4976" i="4"/>
  <c r="W4976" i="4"/>
  <c r="X4976" i="4"/>
  <c r="Y4976" i="4"/>
  <c r="Z4976" i="4"/>
  <c r="AA4976" i="4"/>
  <c r="S4977" i="4"/>
  <c r="T4977" i="4"/>
  <c r="U4977" i="4"/>
  <c r="V4977" i="4"/>
  <c r="W4977" i="4"/>
  <c r="X4977" i="4"/>
  <c r="Y4977" i="4"/>
  <c r="Z4977" i="4"/>
  <c r="AA4977" i="4"/>
  <c r="S4978" i="4"/>
  <c r="T4978" i="4"/>
  <c r="U4978" i="4"/>
  <c r="V4978" i="4"/>
  <c r="W4978" i="4"/>
  <c r="X4978" i="4"/>
  <c r="Y4978" i="4"/>
  <c r="Z4978" i="4"/>
  <c r="AA4978" i="4"/>
  <c r="S4972" i="4"/>
  <c r="T4972" i="4"/>
  <c r="U4972" i="4"/>
  <c r="V4972" i="4"/>
  <c r="W4972" i="4"/>
  <c r="X4972" i="4"/>
  <c r="Y4972" i="4"/>
  <c r="Z4972" i="4"/>
  <c r="AA4972" i="4"/>
  <c r="S4980" i="4"/>
  <c r="T4980" i="4"/>
  <c r="U4980" i="4"/>
  <c r="V4980" i="4"/>
  <c r="W4980" i="4"/>
  <c r="X4980" i="4"/>
  <c r="Y4980" i="4"/>
  <c r="Z4980" i="4"/>
  <c r="AA4980" i="4"/>
  <c r="S4981" i="4"/>
  <c r="T4981" i="4"/>
  <c r="U4981" i="4"/>
  <c r="V4981" i="4"/>
  <c r="W4981" i="4"/>
  <c r="X4981" i="4"/>
  <c r="Y4981" i="4"/>
  <c r="Z4981" i="4"/>
  <c r="AA4981" i="4"/>
  <c r="S4982" i="4"/>
  <c r="T4982" i="4"/>
  <c r="U4982" i="4"/>
  <c r="V4982" i="4"/>
  <c r="W4982" i="4"/>
  <c r="X4982" i="4"/>
  <c r="Y4982" i="4"/>
  <c r="Z4982" i="4"/>
  <c r="AA4982" i="4"/>
  <c r="S4983" i="4"/>
  <c r="T4983" i="4"/>
  <c r="U4983" i="4"/>
  <c r="V4983" i="4"/>
  <c r="W4983" i="4"/>
  <c r="X4983" i="4"/>
  <c r="Y4983" i="4"/>
  <c r="Z4983" i="4"/>
  <c r="AA4983" i="4"/>
  <c r="S4984" i="4"/>
  <c r="T4984" i="4"/>
  <c r="U4984" i="4"/>
  <c r="V4984" i="4"/>
  <c r="W4984" i="4"/>
  <c r="X4984" i="4"/>
  <c r="Y4984" i="4"/>
  <c r="Z4984" i="4"/>
  <c r="AA4984" i="4"/>
  <c r="S4985" i="4"/>
  <c r="T4985" i="4"/>
  <c r="U4985" i="4"/>
  <c r="V4985" i="4"/>
  <c r="W4985" i="4"/>
  <c r="X4985" i="4"/>
  <c r="Y4985" i="4"/>
  <c r="Z4985" i="4"/>
  <c r="AA4985" i="4"/>
  <c r="S4979" i="4"/>
  <c r="T4979" i="4"/>
  <c r="U4979" i="4"/>
  <c r="V4979" i="4"/>
  <c r="W4979" i="4"/>
  <c r="X4979" i="4"/>
  <c r="Y4979" i="4"/>
  <c r="Z4979" i="4"/>
  <c r="AA4979" i="4"/>
  <c r="S4987" i="4"/>
  <c r="T4987" i="4"/>
  <c r="U4987" i="4"/>
  <c r="V4987" i="4"/>
  <c r="W4987" i="4"/>
  <c r="X4987" i="4"/>
  <c r="Y4987" i="4"/>
  <c r="Z4987" i="4"/>
  <c r="AA4987" i="4"/>
  <c r="S4988" i="4"/>
  <c r="T4988" i="4"/>
  <c r="U4988" i="4"/>
  <c r="V4988" i="4"/>
  <c r="W4988" i="4"/>
  <c r="X4988" i="4"/>
  <c r="Y4988" i="4"/>
  <c r="Z4988" i="4"/>
  <c r="AA4988" i="4"/>
  <c r="S4989" i="4"/>
  <c r="T4989" i="4"/>
  <c r="U4989" i="4"/>
  <c r="V4989" i="4"/>
  <c r="W4989" i="4"/>
  <c r="X4989" i="4"/>
  <c r="Y4989" i="4"/>
  <c r="Z4989" i="4"/>
  <c r="AA4989" i="4"/>
  <c r="S4990" i="4"/>
  <c r="T4990" i="4"/>
  <c r="U4990" i="4"/>
  <c r="V4990" i="4"/>
  <c r="W4990" i="4"/>
  <c r="X4990" i="4"/>
  <c r="Y4990" i="4"/>
  <c r="Z4990" i="4"/>
  <c r="AA4990" i="4"/>
  <c r="S4991" i="4"/>
  <c r="T4991" i="4"/>
  <c r="U4991" i="4"/>
  <c r="V4991" i="4"/>
  <c r="W4991" i="4"/>
  <c r="X4991" i="4"/>
  <c r="Y4991" i="4"/>
  <c r="Z4991" i="4"/>
  <c r="AA4991" i="4"/>
  <c r="S4992" i="4"/>
  <c r="T4992" i="4"/>
  <c r="U4992" i="4"/>
  <c r="V4992" i="4"/>
  <c r="W4992" i="4"/>
  <c r="X4992" i="4"/>
  <c r="Y4992" i="4"/>
  <c r="Z4992" i="4"/>
  <c r="AA4992" i="4"/>
  <c r="S4986" i="4"/>
  <c r="T4986" i="4"/>
  <c r="U4986" i="4"/>
  <c r="V4986" i="4"/>
  <c r="W4986" i="4"/>
  <c r="X4986" i="4"/>
  <c r="Y4986" i="4"/>
  <c r="Z4986" i="4"/>
  <c r="AA4986" i="4"/>
  <c r="S4994" i="4"/>
  <c r="T4994" i="4"/>
  <c r="U4994" i="4"/>
  <c r="V4994" i="4"/>
  <c r="W4994" i="4"/>
  <c r="X4994" i="4"/>
  <c r="Y4994" i="4"/>
  <c r="Z4994" i="4"/>
  <c r="AA4994" i="4"/>
  <c r="S4995" i="4"/>
  <c r="T4995" i="4"/>
  <c r="U4995" i="4"/>
  <c r="V4995" i="4"/>
  <c r="W4995" i="4"/>
  <c r="X4995" i="4"/>
  <c r="Y4995" i="4"/>
  <c r="Z4995" i="4"/>
  <c r="AA4995" i="4"/>
  <c r="S4996" i="4"/>
  <c r="T4996" i="4"/>
  <c r="U4996" i="4"/>
  <c r="V4996" i="4"/>
  <c r="W4996" i="4"/>
  <c r="X4996" i="4"/>
  <c r="Y4996" i="4"/>
  <c r="Z4996" i="4"/>
  <c r="AA4996" i="4"/>
  <c r="S4997" i="4"/>
  <c r="T4997" i="4"/>
  <c r="U4997" i="4"/>
  <c r="V4997" i="4"/>
  <c r="W4997" i="4"/>
  <c r="X4997" i="4"/>
  <c r="Y4997" i="4"/>
  <c r="Z4997" i="4"/>
  <c r="AA4997" i="4"/>
  <c r="S4998" i="4"/>
  <c r="T4998" i="4"/>
  <c r="U4998" i="4"/>
  <c r="V4998" i="4"/>
  <c r="W4998" i="4"/>
  <c r="X4998" i="4"/>
  <c r="Y4998" i="4"/>
  <c r="Z4998" i="4"/>
  <c r="AA4998" i="4"/>
  <c r="S4999" i="4"/>
  <c r="T4999" i="4"/>
  <c r="U4999" i="4"/>
  <c r="V4999" i="4"/>
  <c r="W4999" i="4"/>
  <c r="X4999" i="4"/>
  <c r="Y4999" i="4"/>
  <c r="Z4999" i="4"/>
  <c r="AA4999" i="4"/>
  <c r="S4993" i="4"/>
  <c r="T4993" i="4"/>
  <c r="U4993" i="4"/>
  <c r="V4993" i="4"/>
  <c r="W4993" i="4"/>
  <c r="X4993" i="4"/>
  <c r="Y4993" i="4"/>
  <c r="Z4993" i="4"/>
  <c r="AA4993" i="4"/>
  <c r="S5001" i="4"/>
  <c r="T5001" i="4"/>
  <c r="U5001" i="4"/>
  <c r="V5001" i="4"/>
  <c r="W5001" i="4"/>
  <c r="X5001" i="4"/>
  <c r="Y5001" i="4"/>
  <c r="Z5001" i="4"/>
  <c r="AA5001" i="4"/>
  <c r="S5002" i="4"/>
  <c r="T5002" i="4"/>
  <c r="U5002" i="4"/>
  <c r="V5002" i="4"/>
  <c r="W5002" i="4"/>
  <c r="X5002" i="4"/>
  <c r="Y5002" i="4"/>
  <c r="Z5002" i="4"/>
  <c r="AA5002" i="4"/>
  <c r="S5003" i="4"/>
  <c r="T5003" i="4"/>
  <c r="U5003" i="4"/>
  <c r="V5003" i="4"/>
  <c r="W5003" i="4"/>
  <c r="X5003" i="4"/>
  <c r="Y5003" i="4"/>
  <c r="Z5003" i="4"/>
  <c r="AA5003" i="4"/>
  <c r="S5004" i="4"/>
  <c r="T5004" i="4"/>
  <c r="U5004" i="4"/>
  <c r="V5004" i="4"/>
  <c r="W5004" i="4"/>
  <c r="X5004" i="4"/>
  <c r="Y5004" i="4"/>
  <c r="Z5004" i="4"/>
  <c r="AA5004" i="4"/>
  <c r="S5005" i="4"/>
  <c r="T5005" i="4"/>
  <c r="U5005" i="4"/>
  <c r="V5005" i="4"/>
  <c r="W5005" i="4"/>
  <c r="X5005" i="4"/>
  <c r="Y5005" i="4"/>
  <c r="Z5005" i="4"/>
  <c r="AA5005" i="4"/>
  <c r="S5006" i="4"/>
  <c r="T5006" i="4"/>
  <c r="U5006" i="4"/>
  <c r="V5006" i="4"/>
  <c r="W5006" i="4"/>
  <c r="X5006" i="4"/>
  <c r="Y5006" i="4"/>
  <c r="Z5006" i="4"/>
  <c r="AA5006" i="4"/>
  <c r="S5000" i="4"/>
  <c r="T5000" i="4"/>
  <c r="U5000" i="4"/>
  <c r="V5000" i="4"/>
  <c r="W5000" i="4"/>
  <c r="X5000" i="4"/>
  <c r="Y5000" i="4"/>
  <c r="Z5000" i="4"/>
  <c r="AA5000" i="4"/>
  <c r="S5008" i="4"/>
  <c r="T5008" i="4"/>
  <c r="U5008" i="4"/>
  <c r="V5008" i="4"/>
  <c r="W5008" i="4"/>
  <c r="X5008" i="4"/>
  <c r="Y5008" i="4"/>
  <c r="Z5008" i="4"/>
  <c r="AA5008" i="4"/>
  <c r="S5009" i="4"/>
  <c r="T5009" i="4"/>
  <c r="U5009" i="4"/>
  <c r="V5009" i="4"/>
  <c r="W5009" i="4"/>
  <c r="X5009" i="4"/>
  <c r="Y5009" i="4"/>
  <c r="Z5009" i="4"/>
  <c r="AA5009" i="4"/>
  <c r="S5010" i="4"/>
  <c r="T5010" i="4"/>
  <c r="U5010" i="4"/>
  <c r="V5010" i="4"/>
  <c r="W5010" i="4"/>
  <c r="X5010" i="4"/>
  <c r="Y5010" i="4"/>
  <c r="Z5010" i="4"/>
  <c r="AA5010" i="4"/>
  <c r="S5011" i="4"/>
  <c r="T5011" i="4"/>
  <c r="U5011" i="4"/>
  <c r="V5011" i="4"/>
  <c r="W5011" i="4"/>
  <c r="X5011" i="4"/>
  <c r="Y5011" i="4"/>
  <c r="Z5011" i="4"/>
  <c r="AA5011" i="4"/>
  <c r="S5012" i="4"/>
  <c r="T5012" i="4"/>
  <c r="U5012" i="4"/>
  <c r="V5012" i="4"/>
  <c r="W5012" i="4"/>
  <c r="X5012" i="4"/>
  <c r="Y5012" i="4"/>
  <c r="Z5012" i="4"/>
  <c r="AA5012" i="4"/>
  <c r="S5013" i="4"/>
  <c r="T5013" i="4"/>
  <c r="U5013" i="4"/>
  <c r="V5013" i="4"/>
  <c r="W5013" i="4"/>
  <c r="X5013" i="4"/>
  <c r="Y5013" i="4"/>
  <c r="Z5013" i="4"/>
  <c r="AA5013" i="4"/>
  <c r="S5007" i="4"/>
  <c r="T5007" i="4"/>
  <c r="U5007" i="4"/>
  <c r="V5007" i="4"/>
  <c r="W5007" i="4"/>
  <c r="X5007" i="4"/>
  <c r="Y5007" i="4"/>
  <c r="Z5007" i="4"/>
  <c r="AA5007" i="4"/>
  <c r="S5015" i="4"/>
  <c r="T5015" i="4"/>
  <c r="U5015" i="4"/>
  <c r="V5015" i="4"/>
  <c r="W5015" i="4"/>
  <c r="X5015" i="4"/>
  <c r="Y5015" i="4"/>
  <c r="Z5015" i="4"/>
  <c r="AA5015" i="4"/>
  <c r="S5016" i="4"/>
  <c r="T5016" i="4"/>
  <c r="U5016" i="4"/>
  <c r="V5016" i="4"/>
  <c r="W5016" i="4"/>
  <c r="X5016" i="4"/>
  <c r="Y5016" i="4"/>
  <c r="Z5016" i="4"/>
  <c r="AA5016" i="4"/>
  <c r="S5017" i="4"/>
  <c r="T5017" i="4"/>
  <c r="U5017" i="4"/>
  <c r="V5017" i="4"/>
  <c r="W5017" i="4"/>
  <c r="X5017" i="4"/>
  <c r="Y5017" i="4"/>
  <c r="Z5017" i="4"/>
  <c r="AA5017" i="4"/>
  <c r="S5018" i="4"/>
  <c r="T5018" i="4"/>
  <c r="U5018" i="4"/>
  <c r="V5018" i="4"/>
  <c r="W5018" i="4"/>
  <c r="X5018" i="4"/>
  <c r="Y5018" i="4"/>
  <c r="Z5018" i="4"/>
  <c r="AA5018" i="4"/>
  <c r="S5019" i="4"/>
  <c r="T5019" i="4"/>
  <c r="U5019" i="4"/>
  <c r="V5019" i="4"/>
  <c r="W5019" i="4"/>
  <c r="X5019" i="4"/>
  <c r="Y5019" i="4"/>
  <c r="Z5019" i="4"/>
  <c r="AA5019" i="4"/>
  <c r="S5020" i="4"/>
  <c r="T5020" i="4"/>
  <c r="U5020" i="4"/>
  <c r="V5020" i="4"/>
  <c r="W5020" i="4"/>
  <c r="X5020" i="4"/>
  <c r="Y5020" i="4"/>
  <c r="Z5020" i="4"/>
  <c r="AA5020" i="4"/>
  <c r="S5014" i="4"/>
  <c r="T5014" i="4"/>
  <c r="U5014" i="4"/>
  <c r="V5014" i="4"/>
  <c r="W5014" i="4"/>
  <c r="X5014" i="4"/>
  <c r="Y5014" i="4"/>
  <c r="Z5014" i="4"/>
  <c r="AA5014" i="4"/>
  <c r="S5022" i="4"/>
  <c r="T5022" i="4"/>
  <c r="U5022" i="4"/>
  <c r="V5022" i="4"/>
  <c r="W5022" i="4"/>
  <c r="X5022" i="4"/>
  <c r="Y5022" i="4"/>
  <c r="Z5022" i="4"/>
  <c r="AA5022" i="4"/>
  <c r="S5023" i="4"/>
  <c r="T5023" i="4"/>
  <c r="U5023" i="4"/>
  <c r="V5023" i="4"/>
  <c r="W5023" i="4"/>
  <c r="X5023" i="4"/>
  <c r="Y5023" i="4"/>
  <c r="Z5023" i="4"/>
  <c r="AA5023" i="4"/>
  <c r="S5024" i="4"/>
  <c r="T5024" i="4"/>
  <c r="U5024" i="4"/>
  <c r="V5024" i="4"/>
  <c r="W5024" i="4"/>
  <c r="X5024" i="4"/>
  <c r="Y5024" i="4"/>
  <c r="Z5024" i="4"/>
  <c r="AA5024" i="4"/>
  <c r="S5025" i="4"/>
  <c r="T5025" i="4"/>
  <c r="U5025" i="4"/>
  <c r="V5025" i="4"/>
  <c r="W5025" i="4"/>
  <c r="X5025" i="4"/>
  <c r="Y5025" i="4"/>
  <c r="Z5025" i="4"/>
  <c r="AA5025" i="4"/>
  <c r="S5026" i="4"/>
  <c r="T5026" i="4"/>
  <c r="U5026" i="4"/>
  <c r="V5026" i="4"/>
  <c r="W5026" i="4"/>
  <c r="X5026" i="4"/>
  <c r="Y5026" i="4"/>
  <c r="Z5026" i="4"/>
  <c r="AA5026" i="4"/>
  <c r="S5027" i="4"/>
  <c r="T5027" i="4"/>
  <c r="U5027" i="4"/>
  <c r="V5027" i="4"/>
  <c r="W5027" i="4"/>
  <c r="X5027" i="4"/>
  <c r="Y5027" i="4"/>
  <c r="Z5027" i="4"/>
  <c r="AA5027" i="4"/>
  <c r="S5021" i="4"/>
  <c r="T5021" i="4"/>
  <c r="U5021" i="4"/>
  <c r="V5021" i="4"/>
  <c r="W5021" i="4"/>
  <c r="X5021" i="4"/>
  <c r="Y5021" i="4"/>
  <c r="Z5021" i="4"/>
  <c r="AA5021" i="4"/>
  <c r="S5029" i="4"/>
  <c r="T5029" i="4"/>
  <c r="U5029" i="4"/>
  <c r="V5029" i="4"/>
  <c r="W5029" i="4"/>
  <c r="X5029" i="4"/>
  <c r="Y5029" i="4"/>
  <c r="Z5029" i="4"/>
  <c r="AA5029" i="4"/>
  <c r="S5030" i="4"/>
  <c r="T5030" i="4"/>
  <c r="U5030" i="4"/>
  <c r="V5030" i="4"/>
  <c r="W5030" i="4"/>
  <c r="X5030" i="4"/>
  <c r="Y5030" i="4"/>
  <c r="Z5030" i="4"/>
  <c r="AA5030" i="4"/>
  <c r="S5031" i="4"/>
  <c r="T5031" i="4"/>
  <c r="U5031" i="4"/>
  <c r="V5031" i="4"/>
  <c r="W5031" i="4"/>
  <c r="X5031" i="4"/>
  <c r="Y5031" i="4"/>
  <c r="Z5031" i="4"/>
  <c r="AA5031" i="4"/>
  <c r="S5032" i="4"/>
  <c r="T5032" i="4"/>
  <c r="U5032" i="4"/>
  <c r="V5032" i="4"/>
  <c r="W5032" i="4"/>
  <c r="X5032" i="4"/>
  <c r="Y5032" i="4"/>
  <c r="Z5032" i="4"/>
  <c r="AA5032" i="4"/>
  <c r="S5033" i="4"/>
  <c r="T5033" i="4"/>
  <c r="U5033" i="4"/>
  <c r="V5033" i="4"/>
  <c r="W5033" i="4"/>
  <c r="X5033" i="4"/>
  <c r="Y5033" i="4"/>
  <c r="Z5033" i="4"/>
  <c r="AA5033" i="4"/>
  <c r="S5034" i="4"/>
  <c r="T5034" i="4"/>
  <c r="U5034" i="4"/>
  <c r="V5034" i="4"/>
  <c r="W5034" i="4"/>
  <c r="X5034" i="4"/>
  <c r="Y5034" i="4"/>
  <c r="Z5034" i="4"/>
  <c r="AA5034" i="4"/>
  <c r="S5028" i="4"/>
  <c r="T5028" i="4"/>
  <c r="U5028" i="4"/>
  <c r="V5028" i="4"/>
  <c r="W5028" i="4"/>
  <c r="X5028" i="4"/>
  <c r="Y5028" i="4"/>
  <c r="Z5028" i="4"/>
  <c r="AA5028" i="4"/>
  <c r="S5036" i="4"/>
  <c r="T5036" i="4"/>
  <c r="U5036" i="4"/>
  <c r="V5036" i="4"/>
  <c r="W5036" i="4"/>
  <c r="X5036" i="4"/>
  <c r="Y5036" i="4"/>
  <c r="Z5036" i="4"/>
  <c r="AA5036" i="4"/>
  <c r="S5037" i="4"/>
  <c r="T5037" i="4"/>
  <c r="U5037" i="4"/>
  <c r="V5037" i="4"/>
  <c r="W5037" i="4"/>
  <c r="X5037" i="4"/>
  <c r="Y5037" i="4"/>
  <c r="Z5037" i="4"/>
  <c r="AA5037" i="4"/>
  <c r="S5038" i="4"/>
  <c r="T5038" i="4"/>
  <c r="U5038" i="4"/>
  <c r="V5038" i="4"/>
  <c r="W5038" i="4"/>
  <c r="X5038" i="4"/>
  <c r="Y5038" i="4"/>
  <c r="Z5038" i="4"/>
  <c r="AA5038" i="4"/>
  <c r="S5039" i="4"/>
  <c r="T5039" i="4"/>
  <c r="U5039" i="4"/>
  <c r="V5039" i="4"/>
  <c r="W5039" i="4"/>
  <c r="X5039" i="4"/>
  <c r="Y5039" i="4"/>
  <c r="Z5039" i="4"/>
  <c r="AA5039" i="4"/>
  <c r="S5040" i="4"/>
  <c r="T5040" i="4"/>
  <c r="U5040" i="4"/>
  <c r="V5040" i="4"/>
  <c r="W5040" i="4"/>
  <c r="X5040" i="4"/>
  <c r="Y5040" i="4"/>
  <c r="Z5040" i="4"/>
  <c r="AA5040" i="4"/>
  <c r="S5041" i="4"/>
  <c r="T5041" i="4"/>
  <c r="U5041" i="4"/>
  <c r="V5041" i="4"/>
  <c r="W5041" i="4"/>
  <c r="X5041" i="4"/>
  <c r="Y5041" i="4"/>
  <c r="Z5041" i="4"/>
  <c r="AA5041" i="4"/>
  <c r="S5035" i="4"/>
  <c r="T5035" i="4"/>
  <c r="U5035" i="4"/>
  <c r="V5035" i="4"/>
  <c r="W5035" i="4"/>
  <c r="X5035" i="4"/>
  <c r="Y5035" i="4"/>
  <c r="Z5035" i="4"/>
  <c r="AA5035" i="4"/>
  <c r="S5043" i="4"/>
  <c r="T5043" i="4"/>
  <c r="U5043" i="4"/>
  <c r="V5043" i="4"/>
  <c r="W5043" i="4"/>
  <c r="X5043" i="4"/>
  <c r="Y5043" i="4"/>
  <c r="Z5043" i="4"/>
  <c r="AA5043" i="4"/>
  <c r="S5044" i="4"/>
  <c r="T5044" i="4"/>
  <c r="U5044" i="4"/>
  <c r="V5044" i="4"/>
  <c r="W5044" i="4"/>
  <c r="X5044" i="4"/>
  <c r="Y5044" i="4"/>
  <c r="Z5044" i="4"/>
  <c r="AA5044" i="4"/>
  <c r="S5045" i="4"/>
  <c r="T5045" i="4"/>
  <c r="U5045" i="4"/>
  <c r="V5045" i="4"/>
  <c r="W5045" i="4"/>
  <c r="X5045" i="4"/>
  <c r="Y5045" i="4"/>
  <c r="Z5045" i="4"/>
  <c r="AA5045" i="4"/>
  <c r="S5046" i="4"/>
  <c r="T5046" i="4"/>
  <c r="U5046" i="4"/>
  <c r="V5046" i="4"/>
  <c r="W5046" i="4"/>
  <c r="X5046" i="4"/>
  <c r="Y5046" i="4"/>
  <c r="Z5046" i="4"/>
  <c r="AA5046" i="4"/>
  <c r="S5047" i="4"/>
  <c r="T5047" i="4"/>
  <c r="U5047" i="4"/>
  <c r="V5047" i="4"/>
  <c r="W5047" i="4"/>
  <c r="X5047" i="4"/>
  <c r="Y5047" i="4"/>
  <c r="Z5047" i="4"/>
  <c r="AA5047" i="4"/>
  <c r="S5048" i="4"/>
  <c r="T5048" i="4"/>
  <c r="U5048" i="4"/>
  <c r="V5048" i="4"/>
  <c r="W5048" i="4"/>
  <c r="X5048" i="4"/>
  <c r="Y5048" i="4"/>
  <c r="Z5048" i="4"/>
  <c r="AA5048" i="4"/>
  <c r="S5042" i="4"/>
  <c r="T5042" i="4"/>
  <c r="U5042" i="4"/>
  <c r="V5042" i="4"/>
  <c r="W5042" i="4"/>
  <c r="X5042" i="4"/>
  <c r="Y5042" i="4"/>
  <c r="Z5042" i="4"/>
  <c r="AA5042" i="4"/>
  <c r="S5050" i="4"/>
  <c r="T5050" i="4"/>
  <c r="U5050" i="4"/>
  <c r="V5050" i="4"/>
  <c r="W5050" i="4"/>
  <c r="X5050" i="4"/>
  <c r="Y5050" i="4"/>
  <c r="Z5050" i="4"/>
  <c r="AA5050" i="4"/>
  <c r="S5051" i="4"/>
  <c r="T5051" i="4"/>
  <c r="U5051" i="4"/>
  <c r="V5051" i="4"/>
  <c r="W5051" i="4"/>
  <c r="X5051" i="4"/>
  <c r="Y5051" i="4"/>
  <c r="Z5051" i="4"/>
  <c r="AA5051" i="4"/>
  <c r="S5052" i="4"/>
  <c r="T5052" i="4"/>
  <c r="U5052" i="4"/>
  <c r="V5052" i="4"/>
  <c r="W5052" i="4"/>
  <c r="X5052" i="4"/>
  <c r="Y5052" i="4"/>
  <c r="Z5052" i="4"/>
  <c r="AA5052" i="4"/>
  <c r="S5053" i="4"/>
  <c r="T5053" i="4"/>
  <c r="U5053" i="4"/>
  <c r="V5053" i="4"/>
  <c r="W5053" i="4"/>
  <c r="X5053" i="4"/>
  <c r="Y5053" i="4"/>
  <c r="Z5053" i="4"/>
  <c r="AA5053" i="4"/>
  <c r="S5054" i="4"/>
  <c r="T5054" i="4"/>
  <c r="U5054" i="4"/>
  <c r="V5054" i="4"/>
  <c r="W5054" i="4"/>
  <c r="X5054" i="4"/>
  <c r="Y5054" i="4"/>
  <c r="Z5054" i="4"/>
  <c r="AA5054" i="4"/>
  <c r="S5055" i="4"/>
  <c r="T5055" i="4"/>
  <c r="U5055" i="4"/>
  <c r="V5055" i="4"/>
  <c r="W5055" i="4"/>
  <c r="X5055" i="4"/>
  <c r="Y5055" i="4"/>
  <c r="Z5055" i="4"/>
  <c r="AA5055" i="4"/>
  <c r="S5049" i="4"/>
  <c r="T5049" i="4"/>
  <c r="U5049" i="4"/>
  <c r="V5049" i="4"/>
  <c r="W5049" i="4"/>
  <c r="X5049" i="4"/>
  <c r="Y5049" i="4"/>
  <c r="Z5049" i="4"/>
  <c r="AA5049" i="4"/>
  <c r="S5057" i="4"/>
  <c r="T5057" i="4"/>
  <c r="U5057" i="4"/>
  <c r="V5057" i="4"/>
  <c r="W5057" i="4"/>
  <c r="X5057" i="4"/>
  <c r="Y5057" i="4"/>
  <c r="Z5057" i="4"/>
  <c r="AA5057" i="4"/>
  <c r="S5058" i="4"/>
  <c r="T5058" i="4"/>
  <c r="U5058" i="4"/>
  <c r="V5058" i="4"/>
  <c r="W5058" i="4"/>
  <c r="X5058" i="4"/>
  <c r="Y5058" i="4"/>
  <c r="Z5058" i="4"/>
  <c r="AA5058" i="4"/>
  <c r="S5059" i="4"/>
  <c r="T5059" i="4"/>
  <c r="U5059" i="4"/>
  <c r="V5059" i="4"/>
  <c r="W5059" i="4"/>
  <c r="X5059" i="4"/>
  <c r="Y5059" i="4"/>
  <c r="Z5059" i="4"/>
  <c r="AA5059" i="4"/>
  <c r="S5060" i="4"/>
  <c r="T5060" i="4"/>
  <c r="U5060" i="4"/>
  <c r="V5060" i="4"/>
  <c r="W5060" i="4"/>
  <c r="X5060" i="4"/>
  <c r="Y5060" i="4"/>
  <c r="Z5060" i="4"/>
  <c r="AA5060" i="4"/>
  <c r="S5061" i="4"/>
  <c r="T5061" i="4"/>
  <c r="U5061" i="4"/>
  <c r="V5061" i="4"/>
  <c r="W5061" i="4"/>
  <c r="X5061" i="4"/>
  <c r="Y5061" i="4"/>
  <c r="Z5061" i="4"/>
  <c r="AA5061" i="4"/>
  <c r="S5062" i="4"/>
  <c r="T5062" i="4"/>
  <c r="U5062" i="4"/>
  <c r="V5062" i="4"/>
  <c r="W5062" i="4"/>
  <c r="X5062" i="4"/>
  <c r="Y5062" i="4"/>
  <c r="Z5062" i="4"/>
  <c r="AA5062" i="4"/>
  <c r="S5056" i="4"/>
  <c r="T5056" i="4"/>
  <c r="U5056" i="4"/>
  <c r="V5056" i="4"/>
  <c r="W5056" i="4"/>
  <c r="X5056" i="4"/>
  <c r="Y5056" i="4"/>
  <c r="Z5056" i="4"/>
  <c r="AA5056" i="4"/>
  <c r="S5064" i="4"/>
  <c r="T5064" i="4"/>
  <c r="U5064" i="4"/>
  <c r="V5064" i="4"/>
  <c r="W5064" i="4"/>
  <c r="X5064" i="4"/>
  <c r="Y5064" i="4"/>
  <c r="Z5064" i="4"/>
  <c r="AA5064" i="4"/>
  <c r="S5065" i="4"/>
  <c r="T5065" i="4"/>
  <c r="U5065" i="4"/>
  <c r="V5065" i="4"/>
  <c r="W5065" i="4"/>
  <c r="X5065" i="4"/>
  <c r="Y5065" i="4"/>
  <c r="Z5065" i="4"/>
  <c r="AA5065" i="4"/>
  <c r="S5066" i="4"/>
  <c r="T5066" i="4"/>
  <c r="U5066" i="4"/>
  <c r="V5066" i="4"/>
  <c r="W5066" i="4"/>
  <c r="X5066" i="4"/>
  <c r="Y5066" i="4"/>
  <c r="Z5066" i="4"/>
  <c r="AA5066" i="4"/>
  <c r="S5067" i="4"/>
  <c r="T5067" i="4"/>
  <c r="U5067" i="4"/>
  <c r="V5067" i="4"/>
  <c r="W5067" i="4"/>
  <c r="X5067" i="4"/>
  <c r="Y5067" i="4"/>
  <c r="Z5067" i="4"/>
  <c r="AA5067" i="4"/>
  <c r="S5068" i="4"/>
  <c r="T5068" i="4"/>
  <c r="U5068" i="4"/>
  <c r="V5068" i="4"/>
  <c r="W5068" i="4"/>
  <c r="X5068" i="4"/>
  <c r="Y5068" i="4"/>
  <c r="Z5068" i="4"/>
  <c r="AA5068" i="4"/>
  <c r="S5069" i="4"/>
  <c r="T5069" i="4"/>
  <c r="U5069" i="4"/>
  <c r="V5069" i="4"/>
  <c r="W5069" i="4"/>
  <c r="X5069" i="4"/>
  <c r="Y5069" i="4"/>
  <c r="Z5069" i="4"/>
  <c r="AA5069" i="4"/>
  <c r="S5063" i="4"/>
  <c r="T5063" i="4"/>
  <c r="U5063" i="4"/>
  <c r="V5063" i="4"/>
  <c r="W5063" i="4"/>
  <c r="X5063" i="4"/>
  <c r="Y5063" i="4"/>
  <c r="Z5063" i="4"/>
  <c r="AA5063" i="4"/>
  <c r="S5071" i="4"/>
  <c r="T5071" i="4"/>
  <c r="U5071" i="4"/>
  <c r="V5071" i="4"/>
  <c r="W5071" i="4"/>
  <c r="X5071" i="4"/>
  <c r="Y5071" i="4"/>
  <c r="Z5071" i="4"/>
  <c r="AA5071" i="4"/>
  <c r="S5072" i="4"/>
  <c r="T5072" i="4"/>
  <c r="U5072" i="4"/>
  <c r="V5072" i="4"/>
  <c r="W5072" i="4"/>
  <c r="X5072" i="4"/>
  <c r="Y5072" i="4"/>
  <c r="Z5072" i="4"/>
  <c r="AA5072" i="4"/>
  <c r="S5073" i="4"/>
  <c r="T5073" i="4"/>
  <c r="U5073" i="4"/>
  <c r="V5073" i="4"/>
  <c r="W5073" i="4"/>
  <c r="X5073" i="4"/>
  <c r="Y5073" i="4"/>
  <c r="Z5073" i="4"/>
  <c r="AA5073" i="4"/>
  <c r="S5074" i="4"/>
  <c r="T5074" i="4"/>
  <c r="U5074" i="4"/>
  <c r="V5074" i="4"/>
  <c r="W5074" i="4"/>
  <c r="X5074" i="4"/>
  <c r="Y5074" i="4"/>
  <c r="Z5074" i="4"/>
  <c r="AA5074" i="4"/>
  <c r="S5075" i="4"/>
  <c r="T5075" i="4"/>
  <c r="U5075" i="4"/>
  <c r="V5075" i="4"/>
  <c r="W5075" i="4"/>
  <c r="X5075" i="4"/>
  <c r="Y5075" i="4"/>
  <c r="Z5075" i="4"/>
  <c r="AA5075" i="4"/>
  <c r="S5076" i="4"/>
  <c r="T5076" i="4"/>
  <c r="U5076" i="4"/>
  <c r="V5076" i="4"/>
  <c r="W5076" i="4"/>
  <c r="X5076" i="4"/>
  <c r="Y5076" i="4"/>
  <c r="Z5076" i="4"/>
  <c r="AA5076" i="4"/>
  <c r="S5070" i="4"/>
  <c r="T5070" i="4"/>
  <c r="U5070" i="4"/>
  <c r="V5070" i="4"/>
  <c r="W5070" i="4"/>
  <c r="X5070" i="4"/>
  <c r="Y5070" i="4"/>
  <c r="Z5070" i="4"/>
  <c r="AA5070" i="4"/>
  <c r="S5078" i="4"/>
  <c r="T5078" i="4"/>
  <c r="U5078" i="4"/>
  <c r="V5078" i="4"/>
  <c r="W5078" i="4"/>
  <c r="X5078" i="4"/>
  <c r="Y5078" i="4"/>
  <c r="Z5078" i="4"/>
  <c r="AA5078" i="4"/>
  <c r="S5079" i="4"/>
  <c r="T5079" i="4"/>
  <c r="U5079" i="4"/>
  <c r="V5079" i="4"/>
  <c r="W5079" i="4"/>
  <c r="X5079" i="4"/>
  <c r="Y5079" i="4"/>
  <c r="Z5079" i="4"/>
  <c r="AA5079" i="4"/>
  <c r="S5080" i="4"/>
  <c r="T5080" i="4"/>
  <c r="U5080" i="4"/>
  <c r="V5080" i="4"/>
  <c r="W5080" i="4"/>
  <c r="X5080" i="4"/>
  <c r="Y5080" i="4"/>
  <c r="Z5080" i="4"/>
  <c r="AA5080" i="4"/>
  <c r="S5081" i="4"/>
  <c r="T5081" i="4"/>
  <c r="U5081" i="4"/>
  <c r="V5081" i="4"/>
  <c r="W5081" i="4"/>
  <c r="X5081" i="4"/>
  <c r="Y5081" i="4"/>
  <c r="Z5081" i="4"/>
  <c r="AA5081" i="4"/>
  <c r="S5082" i="4"/>
  <c r="T5082" i="4"/>
  <c r="U5082" i="4"/>
  <c r="V5082" i="4"/>
  <c r="W5082" i="4"/>
  <c r="X5082" i="4"/>
  <c r="Y5082" i="4"/>
  <c r="Z5082" i="4"/>
  <c r="AA5082" i="4"/>
  <c r="S5083" i="4"/>
  <c r="T5083" i="4"/>
  <c r="U5083" i="4"/>
  <c r="V5083" i="4"/>
  <c r="W5083" i="4"/>
  <c r="X5083" i="4"/>
  <c r="Y5083" i="4"/>
  <c r="Z5083" i="4"/>
  <c r="AA5083" i="4"/>
  <c r="S5077" i="4"/>
  <c r="T5077" i="4"/>
  <c r="U5077" i="4"/>
  <c r="V5077" i="4"/>
  <c r="W5077" i="4"/>
  <c r="X5077" i="4"/>
  <c r="Y5077" i="4"/>
  <c r="Z5077" i="4"/>
  <c r="AA5077" i="4"/>
  <c r="S5085" i="4"/>
  <c r="T5085" i="4"/>
  <c r="U5085" i="4"/>
  <c r="V5085" i="4"/>
  <c r="W5085" i="4"/>
  <c r="X5085" i="4"/>
  <c r="Y5085" i="4"/>
  <c r="Z5085" i="4"/>
  <c r="AA5085" i="4"/>
  <c r="S5086" i="4"/>
  <c r="T5086" i="4"/>
  <c r="U5086" i="4"/>
  <c r="V5086" i="4"/>
  <c r="W5086" i="4"/>
  <c r="X5086" i="4"/>
  <c r="Y5086" i="4"/>
  <c r="Z5086" i="4"/>
  <c r="AA5086" i="4"/>
  <c r="S5087" i="4"/>
  <c r="T5087" i="4"/>
  <c r="U5087" i="4"/>
  <c r="V5087" i="4"/>
  <c r="W5087" i="4"/>
  <c r="X5087" i="4"/>
  <c r="Y5087" i="4"/>
  <c r="Z5087" i="4"/>
  <c r="AA5087" i="4"/>
  <c r="S5088" i="4"/>
  <c r="T5088" i="4"/>
  <c r="U5088" i="4"/>
  <c r="V5088" i="4"/>
  <c r="W5088" i="4"/>
  <c r="X5088" i="4"/>
  <c r="Y5088" i="4"/>
  <c r="Z5088" i="4"/>
  <c r="AA5088" i="4"/>
  <c r="S5089" i="4"/>
  <c r="T5089" i="4"/>
  <c r="U5089" i="4"/>
  <c r="V5089" i="4"/>
  <c r="W5089" i="4"/>
  <c r="X5089" i="4"/>
  <c r="Y5089" i="4"/>
  <c r="Z5089" i="4"/>
  <c r="AA5089" i="4"/>
  <c r="S5090" i="4"/>
  <c r="T5090" i="4"/>
  <c r="U5090" i="4"/>
  <c r="V5090" i="4"/>
  <c r="W5090" i="4"/>
  <c r="X5090" i="4"/>
  <c r="Y5090" i="4"/>
  <c r="Z5090" i="4"/>
  <c r="AA5090" i="4"/>
  <c r="S5084" i="4"/>
  <c r="T5084" i="4"/>
  <c r="U5084" i="4"/>
  <c r="V5084" i="4"/>
  <c r="W5084" i="4"/>
  <c r="X5084" i="4"/>
  <c r="Y5084" i="4"/>
  <c r="Z5084" i="4"/>
  <c r="AA5084" i="4"/>
  <c r="S5092" i="4"/>
  <c r="T5092" i="4"/>
  <c r="U5092" i="4"/>
  <c r="V5092" i="4"/>
  <c r="W5092" i="4"/>
  <c r="X5092" i="4"/>
  <c r="Y5092" i="4"/>
  <c r="Z5092" i="4"/>
  <c r="AA5092" i="4"/>
  <c r="S5093" i="4"/>
  <c r="T5093" i="4"/>
  <c r="U5093" i="4"/>
  <c r="V5093" i="4"/>
  <c r="W5093" i="4"/>
  <c r="X5093" i="4"/>
  <c r="Y5093" i="4"/>
  <c r="Z5093" i="4"/>
  <c r="AA5093" i="4"/>
  <c r="S5094" i="4"/>
  <c r="T5094" i="4"/>
  <c r="U5094" i="4"/>
  <c r="V5094" i="4"/>
  <c r="W5094" i="4"/>
  <c r="X5094" i="4"/>
  <c r="Y5094" i="4"/>
  <c r="Z5094" i="4"/>
  <c r="AA5094" i="4"/>
  <c r="S5095" i="4"/>
  <c r="T5095" i="4"/>
  <c r="U5095" i="4"/>
  <c r="V5095" i="4"/>
  <c r="W5095" i="4"/>
  <c r="X5095" i="4"/>
  <c r="Y5095" i="4"/>
  <c r="Z5095" i="4"/>
  <c r="AA5095" i="4"/>
  <c r="S5096" i="4"/>
  <c r="T5096" i="4"/>
  <c r="U5096" i="4"/>
  <c r="V5096" i="4"/>
  <c r="W5096" i="4"/>
  <c r="X5096" i="4"/>
  <c r="Y5096" i="4"/>
  <c r="Z5096" i="4"/>
  <c r="AA5096" i="4"/>
  <c r="S5097" i="4"/>
  <c r="T5097" i="4"/>
  <c r="U5097" i="4"/>
  <c r="V5097" i="4"/>
  <c r="W5097" i="4"/>
  <c r="X5097" i="4"/>
  <c r="Y5097" i="4"/>
  <c r="Z5097" i="4"/>
  <c r="AA5097" i="4"/>
  <c r="S5091" i="4"/>
  <c r="T5091" i="4"/>
  <c r="U5091" i="4"/>
  <c r="V5091" i="4"/>
  <c r="W5091" i="4"/>
  <c r="X5091" i="4"/>
  <c r="Y5091" i="4"/>
  <c r="Z5091" i="4"/>
  <c r="AA5091" i="4"/>
  <c r="S5099" i="4"/>
  <c r="T5099" i="4"/>
  <c r="U5099" i="4"/>
  <c r="V5099" i="4"/>
  <c r="W5099" i="4"/>
  <c r="X5099" i="4"/>
  <c r="Y5099" i="4"/>
  <c r="Z5099" i="4"/>
  <c r="AA5099" i="4"/>
  <c r="S5100" i="4"/>
  <c r="T5100" i="4"/>
  <c r="U5100" i="4"/>
  <c r="V5100" i="4"/>
  <c r="W5100" i="4"/>
  <c r="X5100" i="4"/>
  <c r="Y5100" i="4"/>
  <c r="Z5100" i="4"/>
  <c r="AA5100" i="4"/>
  <c r="S5101" i="4"/>
  <c r="T5101" i="4"/>
  <c r="U5101" i="4"/>
  <c r="V5101" i="4"/>
  <c r="W5101" i="4"/>
  <c r="X5101" i="4"/>
  <c r="Y5101" i="4"/>
  <c r="Z5101" i="4"/>
  <c r="AA5101" i="4"/>
  <c r="S5102" i="4"/>
  <c r="T5102" i="4"/>
  <c r="U5102" i="4"/>
  <c r="V5102" i="4"/>
  <c r="W5102" i="4"/>
  <c r="X5102" i="4"/>
  <c r="Y5102" i="4"/>
  <c r="Z5102" i="4"/>
  <c r="AA5102" i="4"/>
  <c r="S5103" i="4"/>
  <c r="T5103" i="4"/>
  <c r="U5103" i="4"/>
  <c r="V5103" i="4"/>
  <c r="W5103" i="4"/>
  <c r="X5103" i="4"/>
  <c r="Y5103" i="4"/>
  <c r="Z5103" i="4"/>
  <c r="AA5103" i="4"/>
  <c r="S5104" i="4"/>
  <c r="T5104" i="4"/>
  <c r="U5104" i="4"/>
  <c r="V5104" i="4"/>
  <c r="W5104" i="4"/>
  <c r="X5104" i="4"/>
  <c r="Y5104" i="4"/>
  <c r="Z5104" i="4"/>
  <c r="AA5104" i="4"/>
  <c r="S5098" i="4"/>
  <c r="T5098" i="4"/>
  <c r="U5098" i="4"/>
  <c r="V5098" i="4"/>
  <c r="W5098" i="4"/>
  <c r="X5098" i="4"/>
  <c r="Y5098" i="4"/>
  <c r="Z5098" i="4"/>
  <c r="AA5098" i="4"/>
  <c r="S5106" i="4"/>
  <c r="T5106" i="4"/>
  <c r="U5106" i="4"/>
  <c r="V5106" i="4"/>
  <c r="W5106" i="4"/>
  <c r="X5106" i="4"/>
  <c r="Y5106" i="4"/>
  <c r="Z5106" i="4"/>
  <c r="AA5106" i="4"/>
  <c r="S5107" i="4"/>
  <c r="T5107" i="4"/>
  <c r="U5107" i="4"/>
  <c r="V5107" i="4"/>
  <c r="W5107" i="4"/>
  <c r="X5107" i="4"/>
  <c r="Y5107" i="4"/>
  <c r="Z5107" i="4"/>
  <c r="AA5107" i="4"/>
  <c r="S5108" i="4"/>
  <c r="T5108" i="4"/>
  <c r="U5108" i="4"/>
  <c r="V5108" i="4"/>
  <c r="W5108" i="4"/>
  <c r="X5108" i="4"/>
  <c r="Y5108" i="4"/>
  <c r="Z5108" i="4"/>
  <c r="AA5108" i="4"/>
  <c r="S5109" i="4"/>
  <c r="T5109" i="4"/>
  <c r="U5109" i="4"/>
  <c r="V5109" i="4"/>
  <c r="W5109" i="4"/>
  <c r="X5109" i="4"/>
  <c r="Y5109" i="4"/>
  <c r="Z5109" i="4"/>
  <c r="AA5109" i="4"/>
  <c r="S5110" i="4"/>
  <c r="T5110" i="4"/>
  <c r="U5110" i="4"/>
  <c r="V5110" i="4"/>
  <c r="W5110" i="4"/>
  <c r="X5110" i="4"/>
  <c r="Y5110" i="4"/>
  <c r="Z5110" i="4"/>
  <c r="AA5110" i="4"/>
  <c r="S5111" i="4"/>
  <c r="T5111" i="4"/>
  <c r="U5111" i="4"/>
  <c r="V5111" i="4"/>
  <c r="W5111" i="4"/>
  <c r="X5111" i="4"/>
  <c r="Y5111" i="4"/>
  <c r="Z5111" i="4"/>
  <c r="AA5111" i="4"/>
  <c r="S5105" i="4"/>
  <c r="T5105" i="4"/>
  <c r="U5105" i="4"/>
  <c r="V5105" i="4"/>
  <c r="W5105" i="4"/>
  <c r="X5105" i="4"/>
  <c r="Y5105" i="4"/>
  <c r="Z5105" i="4"/>
  <c r="AA5105" i="4"/>
  <c r="S5113" i="4"/>
  <c r="T5113" i="4"/>
  <c r="U5113" i="4"/>
  <c r="V5113" i="4"/>
  <c r="W5113" i="4"/>
  <c r="X5113" i="4"/>
  <c r="Y5113" i="4"/>
  <c r="Z5113" i="4"/>
  <c r="AA5113" i="4"/>
  <c r="S5114" i="4"/>
  <c r="T5114" i="4"/>
  <c r="U5114" i="4"/>
  <c r="V5114" i="4"/>
  <c r="W5114" i="4"/>
  <c r="X5114" i="4"/>
  <c r="Y5114" i="4"/>
  <c r="Z5114" i="4"/>
  <c r="AA5114" i="4"/>
  <c r="S5115" i="4"/>
  <c r="T5115" i="4"/>
  <c r="U5115" i="4"/>
  <c r="V5115" i="4"/>
  <c r="W5115" i="4"/>
  <c r="X5115" i="4"/>
  <c r="Y5115" i="4"/>
  <c r="Z5115" i="4"/>
  <c r="AA5115" i="4"/>
  <c r="S5116" i="4"/>
  <c r="T5116" i="4"/>
  <c r="U5116" i="4"/>
  <c r="V5116" i="4"/>
  <c r="W5116" i="4"/>
  <c r="X5116" i="4"/>
  <c r="Y5116" i="4"/>
  <c r="Z5116" i="4"/>
  <c r="AA5116" i="4"/>
  <c r="S5117" i="4"/>
  <c r="T5117" i="4"/>
  <c r="U5117" i="4"/>
  <c r="V5117" i="4"/>
  <c r="W5117" i="4"/>
  <c r="X5117" i="4"/>
  <c r="Y5117" i="4"/>
  <c r="Z5117" i="4"/>
  <c r="AA5117" i="4"/>
  <c r="S5118" i="4"/>
  <c r="T5118" i="4"/>
  <c r="U5118" i="4"/>
  <c r="V5118" i="4"/>
  <c r="W5118" i="4"/>
  <c r="X5118" i="4"/>
  <c r="Y5118" i="4"/>
  <c r="Z5118" i="4"/>
  <c r="AA5118" i="4"/>
  <c r="S5112" i="4"/>
  <c r="T5112" i="4"/>
  <c r="U5112" i="4"/>
  <c r="V5112" i="4"/>
  <c r="W5112" i="4"/>
  <c r="X5112" i="4"/>
  <c r="Y5112" i="4"/>
  <c r="Z5112" i="4"/>
  <c r="AA5112" i="4"/>
  <c r="S5120" i="4"/>
  <c r="T5120" i="4"/>
  <c r="U5120" i="4"/>
  <c r="V5120" i="4"/>
  <c r="W5120" i="4"/>
  <c r="X5120" i="4"/>
  <c r="Y5120" i="4"/>
  <c r="Z5120" i="4"/>
  <c r="AA5120" i="4"/>
  <c r="S5121" i="4"/>
  <c r="T5121" i="4"/>
  <c r="U5121" i="4"/>
  <c r="V5121" i="4"/>
  <c r="W5121" i="4"/>
  <c r="X5121" i="4"/>
  <c r="Y5121" i="4"/>
  <c r="Z5121" i="4"/>
  <c r="AA5121" i="4"/>
  <c r="S5122" i="4"/>
  <c r="T5122" i="4"/>
  <c r="U5122" i="4"/>
  <c r="V5122" i="4"/>
  <c r="W5122" i="4"/>
  <c r="X5122" i="4"/>
  <c r="Y5122" i="4"/>
  <c r="Z5122" i="4"/>
  <c r="AA5122" i="4"/>
  <c r="S5123" i="4"/>
  <c r="T5123" i="4"/>
  <c r="U5123" i="4"/>
  <c r="V5123" i="4"/>
  <c r="W5123" i="4"/>
  <c r="X5123" i="4"/>
  <c r="Y5123" i="4"/>
  <c r="Z5123" i="4"/>
  <c r="AA5123" i="4"/>
  <c r="S5124" i="4"/>
  <c r="T5124" i="4"/>
  <c r="U5124" i="4"/>
  <c r="V5124" i="4"/>
  <c r="W5124" i="4"/>
  <c r="X5124" i="4"/>
  <c r="Y5124" i="4"/>
  <c r="Z5124" i="4"/>
  <c r="AA5124" i="4"/>
  <c r="S5125" i="4"/>
  <c r="T5125" i="4"/>
  <c r="U5125" i="4"/>
  <c r="V5125" i="4"/>
  <c r="W5125" i="4"/>
  <c r="X5125" i="4"/>
  <c r="Y5125" i="4"/>
  <c r="Z5125" i="4"/>
  <c r="AA5125" i="4"/>
  <c r="S5119" i="4"/>
  <c r="T5119" i="4"/>
  <c r="U5119" i="4"/>
  <c r="V5119" i="4"/>
  <c r="W5119" i="4"/>
  <c r="X5119" i="4"/>
  <c r="Y5119" i="4"/>
  <c r="Z5119" i="4"/>
  <c r="AA5119" i="4"/>
  <c r="S5127" i="4"/>
  <c r="T5127" i="4"/>
  <c r="U5127" i="4"/>
  <c r="V5127" i="4"/>
  <c r="W5127" i="4"/>
  <c r="X5127" i="4"/>
  <c r="Y5127" i="4"/>
  <c r="Z5127" i="4"/>
  <c r="AA5127" i="4"/>
  <c r="S5128" i="4"/>
  <c r="T5128" i="4"/>
  <c r="U5128" i="4"/>
  <c r="V5128" i="4"/>
  <c r="W5128" i="4"/>
  <c r="X5128" i="4"/>
  <c r="Y5128" i="4"/>
  <c r="Z5128" i="4"/>
  <c r="AA5128" i="4"/>
  <c r="S5129" i="4"/>
  <c r="T5129" i="4"/>
  <c r="U5129" i="4"/>
  <c r="V5129" i="4"/>
  <c r="W5129" i="4"/>
  <c r="X5129" i="4"/>
  <c r="Y5129" i="4"/>
  <c r="Z5129" i="4"/>
  <c r="AA5129" i="4"/>
  <c r="S5130" i="4"/>
  <c r="T5130" i="4"/>
  <c r="U5130" i="4"/>
  <c r="V5130" i="4"/>
  <c r="W5130" i="4"/>
  <c r="X5130" i="4"/>
  <c r="Y5130" i="4"/>
  <c r="Z5130" i="4"/>
  <c r="AA5130" i="4"/>
  <c r="S5131" i="4"/>
  <c r="T5131" i="4"/>
  <c r="U5131" i="4"/>
  <c r="V5131" i="4"/>
  <c r="W5131" i="4"/>
  <c r="X5131" i="4"/>
  <c r="Y5131" i="4"/>
  <c r="Z5131" i="4"/>
  <c r="AA5131" i="4"/>
  <c r="S5132" i="4"/>
  <c r="T5132" i="4"/>
  <c r="U5132" i="4"/>
  <c r="V5132" i="4"/>
  <c r="W5132" i="4"/>
  <c r="X5132" i="4"/>
  <c r="Y5132" i="4"/>
  <c r="Z5132" i="4"/>
  <c r="AA5132" i="4"/>
  <c r="S5126" i="4"/>
  <c r="T5126" i="4"/>
  <c r="U5126" i="4"/>
  <c r="V5126" i="4"/>
  <c r="W5126" i="4"/>
  <c r="X5126" i="4"/>
  <c r="Y5126" i="4"/>
  <c r="Z5126" i="4"/>
  <c r="AA5126" i="4"/>
  <c r="S5134" i="4"/>
  <c r="T5134" i="4"/>
  <c r="U5134" i="4"/>
  <c r="V5134" i="4"/>
  <c r="W5134" i="4"/>
  <c r="X5134" i="4"/>
  <c r="Y5134" i="4"/>
  <c r="Z5134" i="4"/>
  <c r="AA5134" i="4"/>
  <c r="S5135" i="4"/>
  <c r="T5135" i="4"/>
  <c r="U5135" i="4"/>
  <c r="V5135" i="4"/>
  <c r="W5135" i="4"/>
  <c r="X5135" i="4"/>
  <c r="Y5135" i="4"/>
  <c r="Z5135" i="4"/>
  <c r="AA5135" i="4"/>
  <c r="S5136" i="4"/>
  <c r="T5136" i="4"/>
  <c r="U5136" i="4"/>
  <c r="V5136" i="4"/>
  <c r="W5136" i="4"/>
  <c r="X5136" i="4"/>
  <c r="Y5136" i="4"/>
  <c r="Z5136" i="4"/>
  <c r="AA5136" i="4"/>
  <c r="S5137" i="4"/>
  <c r="T5137" i="4"/>
  <c r="U5137" i="4"/>
  <c r="V5137" i="4"/>
  <c r="W5137" i="4"/>
  <c r="X5137" i="4"/>
  <c r="Y5137" i="4"/>
  <c r="Z5137" i="4"/>
  <c r="AA5137" i="4"/>
  <c r="S5138" i="4"/>
  <c r="T5138" i="4"/>
  <c r="U5138" i="4"/>
  <c r="V5138" i="4"/>
  <c r="W5138" i="4"/>
  <c r="X5138" i="4"/>
  <c r="Y5138" i="4"/>
  <c r="Z5138" i="4"/>
  <c r="AA5138" i="4"/>
  <c r="S5139" i="4"/>
  <c r="T5139" i="4"/>
  <c r="U5139" i="4"/>
  <c r="V5139" i="4"/>
  <c r="W5139" i="4"/>
  <c r="X5139" i="4"/>
  <c r="Y5139" i="4"/>
  <c r="Z5139" i="4"/>
  <c r="AA5139" i="4"/>
  <c r="S5133" i="4"/>
  <c r="T5133" i="4"/>
  <c r="U5133" i="4"/>
  <c r="V5133" i="4"/>
  <c r="W5133" i="4"/>
  <c r="X5133" i="4"/>
  <c r="Y5133" i="4"/>
  <c r="Z5133" i="4"/>
  <c r="AA5133" i="4"/>
  <c r="S5141" i="4"/>
  <c r="T5141" i="4"/>
  <c r="U5141" i="4"/>
  <c r="V5141" i="4"/>
  <c r="W5141" i="4"/>
  <c r="X5141" i="4"/>
  <c r="Y5141" i="4"/>
  <c r="Z5141" i="4"/>
  <c r="AA5141" i="4"/>
  <c r="S5142" i="4"/>
  <c r="T5142" i="4"/>
  <c r="U5142" i="4"/>
  <c r="V5142" i="4"/>
  <c r="W5142" i="4"/>
  <c r="X5142" i="4"/>
  <c r="Y5142" i="4"/>
  <c r="Z5142" i="4"/>
  <c r="AA5142" i="4"/>
  <c r="S5143" i="4"/>
  <c r="T5143" i="4"/>
  <c r="U5143" i="4"/>
  <c r="V5143" i="4"/>
  <c r="W5143" i="4"/>
  <c r="X5143" i="4"/>
  <c r="Y5143" i="4"/>
  <c r="Z5143" i="4"/>
  <c r="AA5143" i="4"/>
  <c r="S5144" i="4"/>
  <c r="T5144" i="4"/>
  <c r="U5144" i="4"/>
  <c r="V5144" i="4"/>
  <c r="W5144" i="4"/>
  <c r="X5144" i="4"/>
  <c r="Y5144" i="4"/>
  <c r="Z5144" i="4"/>
  <c r="AA5144" i="4"/>
  <c r="S5145" i="4"/>
  <c r="T5145" i="4"/>
  <c r="U5145" i="4"/>
  <c r="V5145" i="4"/>
  <c r="W5145" i="4"/>
  <c r="X5145" i="4"/>
  <c r="Y5145" i="4"/>
  <c r="Z5145" i="4"/>
  <c r="AA5145" i="4"/>
  <c r="S5146" i="4"/>
  <c r="T5146" i="4"/>
  <c r="U5146" i="4"/>
  <c r="V5146" i="4"/>
  <c r="W5146" i="4"/>
  <c r="X5146" i="4"/>
  <c r="Y5146" i="4"/>
  <c r="Z5146" i="4"/>
  <c r="AA5146" i="4"/>
  <c r="S5140" i="4"/>
  <c r="T5140" i="4"/>
  <c r="U5140" i="4"/>
  <c r="V5140" i="4"/>
  <c r="W5140" i="4"/>
  <c r="X5140" i="4"/>
  <c r="Y5140" i="4"/>
  <c r="Z5140" i="4"/>
  <c r="AA5140" i="4"/>
  <c r="S5148" i="4"/>
  <c r="T5148" i="4"/>
  <c r="U5148" i="4"/>
  <c r="V5148" i="4"/>
  <c r="W5148" i="4"/>
  <c r="X5148" i="4"/>
  <c r="Y5148" i="4"/>
  <c r="Z5148" i="4"/>
  <c r="AA5148" i="4"/>
  <c r="S5149" i="4"/>
  <c r="T5149" i="4"/>
  <c r="U5149" i="4"/>
  <c r="V5149" i="4"/>
  <c r="W5149" i="4"/>
  <c r="X5149" i="4"/>
  <c r="Y5149" i="4"/>
  <c r="Z5149" i="4"/>
  <c r="AA5149" i="4"/>
  <c r="S5150" i="4"/>
  <c r="T5150" i="4"/>
  <c r="U5150" i="4"/>
  <c r="V5150" i="4"/>
  <c r="W5150" i="4"/>
  <c r="X5150" i="4"/>
  <c r="Y5150" i="4"/>
  <c r="Z5150" i="4"/>
  <c r="AA5150" i="4"/>
  <c r="S5151" i="4"/>
  <c r="T5151" i="4"/>
  <c r="U5151" i="4"/>
  <c r="V5151" i="4"/>
  <c r="W5151" i="4"/>
  <c r="X5151" i="4"/>
  <c r="Y5151" i="4"/>
  <c r="Z5151" i="4"/>
  <c r="AA5151" i="4"/>
  <c r="S5152" i="4"/>
  <c r="T5152" i="4"/>
  <c r="U5152" i="4"/>
  <c r="V5152" i="4"/>
  <c r="W5152" i="4"/>
  <c r="X5152" i="4"/>
  <c r="Y5152" i="4"/>
  <c r="Z5152" i="4"/>
  <c r="AA5152" i="4"/>
  <c r="S5153" i="4"/>
  <c r="T5153" i="4"/>
  <c r="U5153" i="4"/>
  <c r="V5153" i="4"/>
  <c r="W5153" i="4"/>
  <c r="X5153" i="4"/>
  <c r="Y5153" i="4"/>
  <c r="Z5153" i="4"/>
  <c r="AA5153" i="4"/>
  <c r="S5147" i="4"/>
  <c r="T5147" i="4"/>
  <c r="U5147" i="4"/>
  <c r="V5147" i="4"/>
  <c r="W5147" i="4"/>
  <c r="X5147" i="4"/>
  <c r="Y5147" i="4"/>
  <c r="Z5147" i="4"/>
  <c r="AA5147" i="4"/>
  <c r="S5155" i="4"/>
  <c r="T5155" i="4"/>
  <c r="U5155" i="4"/>
  <c r="V5155" i="4"/>
  <c r="W5155" i="4"/>
  <c r="X5155" i="4"/>
  <c r="Y5155" i="4"/>
  <c r="Z5155" i="4"/>
  <c r="AA5155" i="4"/>
  <c r="S5156" i="4"/>
  <c r="T5156" i="4"/>
  <c r="U5156" i="4"/>
  <c r="V5156" i="4"/>
  <c r="W5156" i="4"/>
  <c r="X5156" i="4"/>
  <c r="Y5156" i="4"/>
  <c r="Z5156" i="4"/>
  <c r="AA5156" i="4"/>
  <c r="S5157" i="4"/>
  <c r="T5157" i="4"/>
  <c r="U5157" i="4"/>
  <c r="V5157" i="4"/>
  <c r="W5157" i="4"/>
  <c r="X5157" i="4"/>
  <c r="Y5157" i="4"/>
  <c r="Z5157" i="4"/>
  <c r="AA5157" i="4"/>
  <c r="S5158" i="4"/>
  <c r="T5158" i="4"/>
  <c r="U5158" i="4"/>
  <c r="V5158" i="4"/>
  <c r="W5158" i="4"/>
  <c r="X5158" i="4"/>
  <c r="Y5158" i="4"/>
  <c r="Z5158" i="4"/>
  <c r="AA5158" i="4"/>
  <c r="S5159" i="4"/>
  <c r="T5159" i="4"/>
  <c r="U5159" i="4"/>
  <c r="V5159" i="4"/>
  <c r="W5159" i="4"/>
  <c r="X5159" i="4"/>
  <c r="Y5159" i="4"/>
  <c r="Z5159" i="4"/>
  <c r="AA5159" i="4"/>
  <c r="S5160" i="4"/>
  <c r="T5160" i="4"/>
  <c r="U5160" i="4"/>
  <c r="V5160" i="4"/>
  <c r="W5160" i="4"/>
  <c r="X5160" i="4"/>
  <c r="Y5160" i="4"/>
  <c r="Z5160" i="4"/>
  <c r="AA5160" i="4"/>
  <c r="S5154" i="4"/>
  <c r="T5154" i="4"/>
  <c r="U5154" i="4"/>
  <c r="V5154" i="4"/>
  <c r="W5154" i="4"/>
  <c r="X5154" i="4"/>
  <c r="Y5154" i="4"/>
  <c r="Z5154" i="4"/>
  <c r="AA5154" i="4"/>
  <c r="S5162" i="4"/>
  <c r="T5162" i="4"/>
  <c r="U5162" i="4"/>
  <c r="V5162" i="4"/>
  <c r="W5162" i="4"/>
  <c r="X5162" i="4"/>
  <c r="Y5162" i="4"/>
  <c r="Z5162" i="4"/>
  <c r="AA5162" i="4"/>
  <c r="S5163" i="4"/>
  <c r="T5163" i="4"/>
  <c r="U5163" i="4"/>
  <c r="V5163" i="4"/>
  <c r="W5163" i="4"/>
  <c r="X5163" i="4"/>
  <c r="Y5163" i="4"/>
  <c r="Z5163" i="4"/>
  <c r="AA5163" i="4"/>
  <c r="S5164" i="4"/>
  <c r="T5164" i="4"/>
  <c r="U5164" i="4"/>
  <c r="V5164" i="4"/>
  <c r="W5164" i="4"/>
  <c r="X5164" i="4"/>
  <c r="Y5164" i="4"/>
  <c r="Z5164" i="4"/>
  <c r="AA5164" i="4"/>
  <c r="S5165" i="4"/>
  <c r="T5165" i="4"/>
  <c r="U5165" i="4"/>
  <c r="V5165" i="4"/>
  <c r="W5165" i="4"/>
  <c r="X5165" i="4"/>
  <c r="Y5165" i="4"/>
  <c r="Z5165" i="4"/>
  <c r="AA5165" i="4"/>
  <c r="S5166" i="4"/>
  <c r="T5166" i="4"/>
  <c r="U5166" i="4"/>
  <c r="V5166" i="4"/>
  <c r="W5166" i="4"/>
  <c r="X5166" i="4"/>
  <c r="Y5166" i="4"/>
  <c r="Z5166" i="4"/>
  <c r="AA5166" i="4"/>
  <c r="S5167" i="4"/>
  <c r="T5167" i="4"/>
  <c r="U5167" i="4"/>
  <c r="V5167" i="4"/>
  <c r="W5167" i="4"/>
  <c r="X5167" i="4"/>
  <c r="Y5167" i="4"/>
  <c r="Z5167" i="4"/>
  <c r="AA5167" i="4"/>
  <c r="S5161" i="4"/>
  <c r="T5161" i="4"/>
  <c r="U5161" i="4"/>
  <c r="V5161" i="4"/>
  <c r="W5161" i="4"/>
  <c r="X5161" i="4"/>
  <c r="Y5161" i="4"/>
  <c r="Z5161" i="4"/>
  <c r="AA5161" i="4"/>
  <c r="S5169" i="4"/>
  <c r="T5169" i="4"/>
  <c r="U5169" i="4"/>
  <c r="V5169" i="4"/>
  <c r="W5169" i="4"/>
  <c r="X5169" i="4"/>
  <c r="Y5169" i="4"/>
  <c r="Z5169" i="4"/>
  <c r="AA5169" i="4"/>
  <c r="S5170" i="4"/>
  <c r="T5170" i="4"/>
  <c r="U5170" i="4"/>
  <c r="V5170" i="4"/>
  <c r="W5170" i="4"/>
  <c r="X5170" i="4"/>
  <c r="Y5170" i="4"/>
  <c r="Z5170" i="4"/>
  <c r="AA5170" i="4"/>
  <c r="S5171" i="4"/>
  <c r="T5171" i="4"/>
  <c r="U5171" i="4"/>
  <c r="V5171" i="4"/>
  <c r="W5171" i="4"/>
  <c r="X5171" i="4"/>
  <c r="Y5171" i="4"/>
  <c r="Z5171" i="4"/>
  <c r="AA5171" i="4"/>
  <c r="S5172" i="4"/>
  <c r="T5172" i="4"/>
  <c r="U5172" i="4"/>
  <c r="V5172" i="4"/>
  <c r="W5172" i="4"/>
  <c r="X5172" i="4"/>
  <c r="Y5172" i="4"/>
  <c r="Z5172" i="4"/>
  <c r="AA5172" i="4"/>
  <c r="S5173" i="4"/>
  <c r="T5173" i="4"/>
  <c r="U5173" i="4"/>
  <c r="V5173" i="4"/>
  <c r="W5173" i="4"/>
  <c r="X5173" i="4"/>
  <c r="Y5173" i="4"/>
  <c r="Z5173" i="4"/>
  <c r="AA5173" i="4"/>
  <c r="S5174" i="4"/>
  <c r="T5174" i="4"/>
  <c r="U5174" i="4"/>
  <c r="V5174" i="4"/>
  <c r="W5174" i="4"/>
  <c r="X5174" i="4"/>
  <c r="Y5174" i="4"/>
  <c r="Z5174" i="4"/>
  <c r="AA5174" i="4"/>
  <c r="S5168" i="4"/>
  <c r="T5168" i="4"/>
  <c r="U5168" i="4"/>
  <c r="V5168" i="4"/>
  <c r="W5168" i="4"/>
  <c r="X5168" i="4"/>
  <c r="Y5168" i="4"/>
  <c r="Z5168" i="4"/>
  <c r="AA5168" i="4"/>
  <c r="S5176" i="4"/>
  <c r="T5176" i="4"/>
  <c r="U5176" i="4"/>
  <c r="V5176" i="4"/>
  <c r="W5176" i="4"/>
  <c r="X5176" i="4"/>
  <c r="Y5176" i="4"/>
  <c r="Z5176" i="4"/>
  <c r="AA5176" i="4"/>
  <c r="S5177" i="4"/>
  <c r="T5177" i="4"/>
  <c r="U5177" i="4"/>
  <c r="V5177" i="4"/>
  <c r="W5177" i="4"/>
  <c r="X5177" i="4"/>
  <c r="Y5177" i="4"/>
  <c r="Z5177" i="4"/>
  <c r="AA5177" i="4"/>
  <c r="S5178" i="4"/>
  <c r="T5178" i="4"/>
  <c r="U5178" i="4"/>
  <c r="V5178" i="4"/>
  <c r="W5178" i="4"/>
  <c r="X5178" i="4"/>
  <c r="Y5178" i="4"/>
  <c r="Z5178" i="4"/>
  <c r="AA5178" i="4"/>
  <c r="S5179" i="4"/>
  <c r="T5179" i="4"/>
  <c r="U5179" i="4"/>
  <c r="V5179" i="4"/>
  <c r="W5179" i="4"/>
  <c r="X5179" i="4"/>
  <c r="Y5179" i="4"/>
  <c r="Z5179" i="4"/>
  <c r="AA5179" i="4"/>
  <c r="S5180" i="4"/>
  <c r="T5180" i="4"/>
  <c r="U5180" i="4"/>
  <c r="V5180" i="4"/>
  <c r="W5180" i="4"/>
  <c r="X5180" i="4"/>
  <c r="Y5180" i="4"/>
  <c r="Z5180" i="4"/>
  <c r="AA5180" i="4"/>
  <c r="S5181" i="4"/>
  <c r="T5181" i="4"/>
  <c r="U5181" i="4"/>
  <c r="V5181" i="4"/>
  <c r="W5181" i="4"/>
  <c r="X5181" i="4"/>
  <c r="Y5181" i="4"/>
  <c r="Z5181" i="4"/>
  <c r="AA5181" i="4"/>
  <c r="S5175" i="4"/>
  <c r="T5175" i="4"/>
  <c r="U5175" i="4"/>
  <c r="V5175" i="4"/>
  <c r="W5175" i="4"/>
  <c r="X5175" i="4"/>
  <c r="Y5175" i="4"/>
  <c r="Z5175" i="4"/>
  <c r="AA5175" i="4"/>
  <c r="S5183" i="4"/>
  <c r="T5183" i="4"/>
  <c r="U5183" i="4"/>
  <c r="V5183" i="4"/>
  <c r="W5183" i="4"/>
  <c r="X5183" i="4"/>
  <c r="Y5183" i="4"/>
  <c r="Z5183" i="4"/>
  <c r="AA5183" i="4"/>
  <c r="S5184" i="4"/>
  <c r="T5184" i="4"/>
  <c r="U5184" i="4"/>
  <c r="V5184" i="4"/>
  <c r="W5184" i="4"/>
  <c r="X5184" i="4"/>
  <c r="Y5184" i="4"/>
  <c r="Z5184" i="4"/>
  <c r="AA5184" i="4"/>
  <c r="S5185" i="4"/>
  <c r="T5185" i="4"/>
  <c r="U5185" i="4"/>
  <c r="V5185" i="4"/>
  <c r="W5185" i="4"/>
  <c r="X5185" i="4"/>
  <c r="Y5185" i="4"/>
  <c r="Z5185" i="4"/>
  <c r="AA5185" i="4"/>
  <c r="S5186" i="4"/>
  <c r="T5186" i="4"/>
  <c r="U5186" i="4"/>
  <c r="V5186" i="4"/>
  <c r="W5186" i="4"/>
  <c r="X5186" i="4"/>
  <c r="Y5186" i="4"/>
  <c r="Z5186" i="4"/>
  <c r="AA5186" i="4"/>
  <c r="S5187" i="4"/>
  <c r="T5187" i="4"/>
  <c r="U5187" i="4"/>
  <c r="V5187" i="4"/>
  <c r="W5187" i="4"/>
  <c r="X5187" i="4"/>
  <c r="Y5187" i="4"/>
  <c r="Z5187" i="4"/>
  <c r="AA5187" i="4"/>
  <c r="S5188" i="4"/>
  <c r="T5188" i="4"/>
  <c r="U5188" i="4"/>
  <c r="V5188" i="4"/>
  <c r="W5188" i="4"/>
  <c r="X5188" i="4"/>
  <c r="Y5188" i="4"/>
  <c r="Z5188" i="4"/>
  <c r="AA5188" i="4"/>
  <c r="S5182" i="4"/>
  <c r="T5182" i="4"/>
  <c r="U5182" i="4"/>
  <c r="V5182" i="4"/>
  <c r="W5182" i="4"/>
  <c r="X5182" i="4"/>
  <c r="Y5182" i="4"/>
  <c r="Z5182" i="4"/>
  <c r="AA5182" i="4"/>
  <c r="S5190" i="4"/>
  <c r="T5190" i="4"/>
  <c r="U5190" i="4"/>
  <c r="V5190" i="4"/>
  <c r="W5190" i="4"/>
  <c r="X5190" i="4"/>
  <c r="Y5190" i="4"/>
  <c r="Z5190" i="4"/>
  <c r="AA5190" i="4"/>
  <c r="S5191" i="4"/>
  <c r="T5191" i="4"/>
  <c r="U5191" i="4"/>
  <c r="V5191" i="4"/>
  <c r="W5191" i="4"/>
  <c r="X5191" i="4"/>
  <c r="Y5191" i="4"/>
  <c r="Z5191" i="4"/>
  <c r="AA5191" i="4"/>
  <c r="S5192" i="4"/>
  <c r="T5192" i="4"/>
  <c r="U5192" i="4"/>
  <c r="V5192" i="4"/>
  <c r="W5192" i="4"/>
  <c r="X5192" i="4"/>
  <c r="Y5192" i="4"/>
  <c r="Z5192" i="4"/>
  <c r="AA5192" i="4"/>
  <c r="S5193" i="4"/>
  <c r="T5193" i="4"/>
  <c r="U5193" i="4"/>
  <c r="V5193" i="4"/>
  <c r="W5193" i="4"/>
  <c r="X5193" i="4"/>
  <c r="Y5193" i="4"/>
  <c r="Z5193" i="4"/>
  <c r="AA5193" i="4"/>
  <c r="S5194" i="4"/>
  <c r="T5194" i="4"/>
  <c r="U5194" i="4"/>
  <c r="V5194" i="4"/>
  <c r="W5194" i="4"/>
  <c r="X5194" i="4"/>
  <c r="Y5194" i="4"/>
  <c r="Z5194" i="4"/>
  <c r="AA5194" i="4"/>
  <c r="S5195" i="4"/>
  <c r="T5195" i="4"/>
  <c r="U5195" i="4"/>
  <c r="V5195" i="4"/>
  <c r="W5195" i="4"/>
  <c r="X5195" i="4"/>
  <c r="Y5195" i="4"/>
  <c r="Z5195" i="4"/>
  <c r="AA5195" i="4"/>
  <c r="S5189" i="4"/>
  <c r="T5189" i="4"/>
  <c r="U5189" i="4"/>
  <c r="V5189" i="4"/>
  <c r="W5189" i="4"/>
  <c r="X5189" i="4"/>
  <c r="Y5189" i="4"/>
  <c r="Z5189" i="4"/>
  <c r="AA5189" i="4"/>
  <c r="S5197" i="4"/>
  <c r="T5197" i="4"/>
  <c r="U5197" i="4"/>
  <c r="V5197" i="4"/>
  <c r="W5197" i="4"/>
  <c r="X5197" i="4"/>
  <c r="Y5197" i="4"/>
  <c r="Z5197" i="4"/>
  <c r="AA5197" i="4"/>
  <c r="S5198" i="4"/>
  <c r="T5198" i="4"/>
  <c r="U5198" i="4"/>
  <c r="V5198" i="4"/>
  <c r="W5198" i="4"/>
  <c r="X5198" i="4"/>
  <c r="Y5198" i="4"/>
  <c r="Z5198" i="4"/>
  <c r="AA5198" i="4"/>
  <c r="S5199" i="4"/>
  <c r="T5199" i="4"/>
  <c r="U5199" i="4"/>
  <c r="V5199" i="4"/>
  <c r="W5199" i="4"/>
  <c r="X5199" i="4"/>
  <c r="Y5199" i="4"/>
  <c r="Z5199" i="4"/>
  <c r="AA5199" i="4"/>
  <c r="S5200" i="4"/>
  <c r="T5200" i="4"/>
  <c r="U5200" i="4"/>
  <c r="V5200" i="4"/>
  <c r="W5200" i="4"/>
  <c r="X5200" i="4"/>
  <c r="Y5200" i="4"/>
  <c r="Z5200" i="4"/>
  <c r="AA5200" i="4"/>
  <c r="S5201" i="4"/>
  <c r="T5201" i="4"/>
  <c r="U5201" i="4"/>
  <c r="V5201" i="4"/>
  <c r="W5201" i="4"/>
  <c r="X5201" i="4"/>
  <c r="Y5201" i="4"/>
  <c r="Z5201" i="4"/>
  <c r="AA5201" i="4"/>
  <c r="S5202" i="4"/>
  <c r="T5202" i="4"/>
  <c r="U5202" i="4"/>
  <c r="V5202" i="4"/>
  <c r="W5202" i="4"/>
  <c r="X5202" i="4"/>
  <c r="Y5202" i="4"/>
  <c r="Z5202" i="4"/>
  <c r="AA5202" i="4"/>
  <c r="S5196" i="4"/>
  <c r="T5196" i="4"/>
  <c r="U5196" i="4"/>
  <c r="V5196" i="4"/>
  <c r="W5196" i="4"/>
  <c r="X5196" i="4"/>
  <c r="Y5196" i="4"/>
  <c r="Z5196" i="4"/>
  <c r="AA5196" i="4"/>
  <c r="S5204" i="4"/>
  <c r="T5204" i="4"/>
  <c r="U5204" i="4"/>
  <c r="V5204" i="4"/>
  <c r="W5204" i="4"/>
  <c r="X5204" i="4"/>
  <c r="Y5204" i="4"/>
  <c r="Z5204" i="4"/>
  <c r="AA5204" i="4"/>
  <c r="S5205" i="4"/>
  <c r="T5205" i="4"/>
  <c r="U5205" i="4"/>
  <c r="V5205" i="4"/>
  <c r="W5205" i="4"/>
  <c r="X5205" i="4"/>
  <c r="Y5205" i="4"/>
  <c r="Z5205" i="4"/>
  <c r="AA5205" i="4"/>
  <c r="S5206" i="4"/>
  <c r="T5206" i="4"/>
  <c r="U5206" i="4"/>
  <c r="V5206" i="4"/>
  <c r="W5206" i="4"/>
  <c r="X5206" i="4"/>
  <c r="Y5206" i="4"/>
  <c r="Z5206" i="4"/>
  <c r="AA5206" i="4"/>
  <c r="S5207" i="4"/>
  <c r="T5207" i="4"/>
  <c r="U5207" i="4"/>
  <c r="V5207" i="4"/>
  <c r="W5207" i="4"/>
  <c r="X5207" i="4"/>
  <c r="Y5207" i="4"/>
  <c r="Z5207" i="4"/>
  <c r="AA5207" i="4"/>
  <c r="S5208" i="4"/>
  <c r="T5208" i="4"/>
  <c r="U5208" i="4"/>
  <c r="V5208" i="4"/>
  <c r="W5208" i="4"/>
  <c r="X5208" i="4"/>
  <c r="Y5208" i="4"/>
  <c r="Z5208" i="4"/>
  <c r="AA5208" i="4"/>
  <c r="S5209" i="4"/>
  <c r="T5209" i="4"/>
  <c r="U5209" i="4"/>
  <c r="V5209" i="4"/>
  <c r="W5209" i="4"/>
  <c r="X5209" i="4"/>
  <c r="Y5209" i="4"/>
  <c r="Z5209" i="4"/>
  <c r="AA5209" i="4"/>
  <c r="S5203" i="4"/>
  <c r="T5203" i="4"/>
  <c r="U5203" i="4"/>
  <c r="V5203" i="4"/>
  <c r="W5203" i="4"/>
  <c r="X5203" i="4"/>
  <c r="Y5203" i="4"/>
  <c r="Z5203" i="4"/>
  <c r="AA5203" i="4"/>
  <c r="S5211" i="4"/>
  <c r="T5211" i="4"/>
  <c r="U5211" i="4"/>
  <c r="V5211" i="4"/>
  <c r="W5211" i="4"/>
  <c r="X5211" i="4"/>
  <c r="Y5211" i="4"/>
  <c r="Z5211" i="4"/>
  <c r="AA5211" i="4"/>
  <c r="S5212" i="4"/>
  <c r="T5212" i="4"/>
  <c r="U5212" i="4"/>
  <c r="V5212" i="4"/>
  <c r="W5212" i="4"/>
  <c r="X5212" i="4"/>
  <c r="Y5212" i="4"/>
  <c r="Z5212" i="4"/>
  <c r="AA5212" i="4"/>
  <c r="S5213" i="4"/>
  <c r="T5213" i="4"/>
  <c r="U5213" i="4"/>
  <c r="V5213" i="4"/>
  <c r="W5213" i="4"/>
  <c r="X5213" i="4"/>
  <c r="Y5213" i="4"/>
  <c r="Z5213" i="4"/>
  <c r="AA5213" i="4"/>
  <c r="S5214" i="4"/>
  <c r="T5214" i="4"/>
  <c r="U5214" i="4"/>
  <c r="V5214" i="4"/>
  <c r="W5214" i="4"/>
  <c r="X5214" i="4"/>
  <c r="Y5214" i="4"/>
  <c r="Z5214" i="4"/>
  <c r="AA5214" i="4"/>
  <c r="S5215" i="4"/>
  <c r="T5215" i="4"/>
  <c r="U5215" i="4"/>
  <c r="V5215" i="4"/>
  <c r="W5215" i="4"/>
  <c r="X5215" i="4"/>
  <c r="Y5215" i="4"/>
  <c r="Z5215" i="4"/>
  <c r="AA5215" i="4"/>
  <c r="S5216" i="4"/>
  <c r="T5216" i="4"/>
  <c r="U5216" i="4"/>
  <c r="V5216" i="4"/>
  <c r="W5216" i="4"/>
  <c r="X5216" i="4"/>
  <c r="Y5216" i="4"/>
  <c r="Z5216" i="4"/>
  <c r="AA5216" i="4"/>
  <c r="S5210" i="4"/>
  <c r="T5210" i="4"/>
  <c r="U5210" i="4"/>
  <c r="V5210" i="4"/>
  <c r="W5210" i="4"/>
  <c r="X5210" i="4"/>
  <c r="Y5210" i="4"/>
  <c r="Z5210" i="4"/>
  <c r="AA5210" i="4"/>
  <c r="S5218" i="4"/>
  <c r="T5218" i="4"/>
  <c r="U5218" i="4"/>
  <c r="V5218" i="4"/>
  <c r="W5218" i="4"/>
  <c r="X5218" i="4"/>
  <c r="Y5218" i="4"/>
  <c r="Z5218" i="4"/>
  <c r="AA5218" i="4"/>
  <c r="S5219" i="4"/>
  <c r="T5219" i="4"/>
  <c r="U5219" i="4"/>
  <c r="V5219" i="4"/>
  <c r="W5219" i="4"/>
  <c r="X5219" i="4"/>
  <c r="Y5219" i="4"/>
  <c r="Z5219" i="4"/>
  <c r="AA5219" i="4"/>
  <c r="S5220" i="4"/>
  <c r="T5220" i="4"/>
  <c r="U5220" i="4"/>
  <c r="V5220" i="4"/>
  <c r="W5220" i="4"/>
  <c r="X5220" i="4"/>
  <c r="Y5220" i="4"/>
  <c r="Z5220" i="4"/>
  <c r="AA5220" i="4"/>
  <c r="S5221" i="4"/>
  <c r="T5221" i="4"/>
  <c r="U5221" i="4"/>
  <c r="V5221" i="4"/>
  <c r="W5221" i="4"/>
  <c r="X5221" i="4"/>
  <c r="Y5221" i="4"/>
  <c r="Z5221" i="4"/>
  <c r="AA5221" i="4"/>
  <c r="S5222" i="4"/>
  <c r="T5222" i="4"/>
  <c r="U5222" i="4"/>
  <c r="V5222" i="4"/>
  <c r="W5222" i="4"/>
  <c r="X5222" i="4"/>
  <c r="Y5222" i="4"/>
  <c r="Z5222" i="4"/>
  <c r="AA5222" i="4"/>
  <c r="S5223" i="4"/>
  <c r="T5223" i="4"/>
  <c r="U5223" i="4"/>
  <c r="V5223" i="4"/>
  <c r="W5223" i="4"/>
  <c r="X5223" i="4"/>
  <c r="Y5223" i="4"/>
  <c r="Z5223" i="4"/>
  <c r="AA5223" i="4"/>
  <c r="S5217" i="4"/>
  <c r="T5217" i="4"/>
  <c r="U5217" i="4"/>
  <c r="V5217" i="4"/>
  <c r="W5217" i="4"/>
  <c r="X5217" i="4"/>
  <c r="Y5217" i="4"/>
  <c r="Z5217" i="4"/>
  <c r="AA5217" i="4"/>
  <c r="S5225" i="4"/>
  <c r="T5225" i="4"/>
  <c r="U5225" i="4"/>
  <c r="V5225" i="4"/>
  <c r="W5225" i="4"/>
  <c r="X5225" i="4"/>
  <c r="Y5225" i="4"/>
  <c r="Z5225" i="4"/>
  <c r="AA5225" i="4"/>
  <c r="S5226" i="4"/>
  <c r="T5226" i="4"/>
  <c r="U5226" i="4"/>
  <c r="V5226" i="4"/>
  <c r="W5226" i="4"/>
  <c r="X5226" i="4"/>
  <c r="Y5226" i="4"/>
  <c r="Z5226" i="4"/>
  <c r="AA5226" i="4"/>
  <c r="S5227" i="4"/>
  <c r="T5227" i="4"/>
  <c r="U5227" i="4"/>
  <c r="V5227" i="4"/>
  <c r="W5227" i="4"/>
  <c r="X5227" i="4"/>
  <c r="Y5227" i="4"/>
  <c r="Z5227" i="4"/>
  <c r="AA5227" i="4"/>
  <c r="S5228" i="4"/>
  <c r="T5228" i="4"/>
  <c r="U5228" i="4"/>
  <c r="V5228" i="4"/>
  <c r="W5228" i="4"/>
  <c r="X5228" i="4"/>
  <c r="Y5228" i="4"/>
  <c r="Z5228" i="4"/>
  <c r="AA5228" i="4"/>
  <c r="S5229" i="4"/>
  <c r="T5229" i="4"/>
  <c r="U5229" i="4"/>
  <c r="V5229" i="4"/>
  <c r="W5229" i="4"/>
  <c r="X5229" i="4"/>
  <c r="Y5229" i="4"/>
  <c r="Z5229" i="4"/>
  <c r="AA5229" i="4"/>
  <c r="S5230" i="4"/>
  <c r="T5230" i="4"/>
  <c r="U5230" i="4"/>
  <c r="V5230" i="4"/>
  <c r="W5230" i="4"/>
  <c r="X5230" i="4"/>
  <c r="Y5230" i="4"/>
  <c r="Z5230" i="4"/>
  <c r="AA5230" i="4"/>
  <c r="S5224" i="4"/>
  <c r="T5224" i="4"/>
  <c r="U5224" i="4"/>
  <c r="V5224" i="4"/>
  <c r="W5224" i="4"/>
  <c r="X5224" i="4"/>
  <c r="Y5224" i="4"/>
  <c r="Z5224" i="4"/>
  <c r="AA5224" i="4"/>
  <c r="S5232" i="4"/>
  <c r="T5232" i="4"/>
  <c r="U5232" i="4"/>
  <c r="V5232" i="4"/>
  <c r="W5232" i="4"/>
  <c r="X5232" i="4"/>
  <c r="Y5232" i="4"/>
  <c r="Z5232" i="4"/>
  <c r="AA5232" i="4"/>
  <c r="S5233" i="4"/>
  <c r="T5233" i="4"/>
  <c r="U5233" i="4"/>
  <c r="V5233" i="4"/>
  <c r="W5233" i="4"/>
  <c r="X5233" i="4"/>
  <c r="Y5233" i="4"/>
  <c r="Z5233" i="4"/>
  <c r="AA5233" i="4"/>
  <c r="S5234" i="4"/>
  <c r="T5234" i="4"/>
  <c r="U5234" i="4"/>
  <c r="V5234" i="4"/>
  <c r="W5234" i="4"/>
  <c r="X5234" i="4"/>
  <c r="Y5234" i="4"/>
  <c r="Z5234" i="4"/>
  <c r="AA5234" i="4"/>
  <c r="S5235" i="4"/>
  <c r="T5235" i="4"/>
  <c r="U5235" i="4"/>
  <c r="V5235" i="4"/>
  <c r="W5235" i="4"/>
  <c r="X5235" i="4"/>
  <c r="Y5235" i="4"/>
  <c r="Z5235" i="4"/>
  <c r="AA5235" i="4"/>
  <c r="S5236" i="4"/>
  <c r="T5236" i="4"/>
  <c r="U5236" i="4"/>
  <c r="V5236" i="4"/>
  <c r="W5236" i="4"/>
  <c r="X5236" i="4"/>
  <c r="Y5236" i="4"/>
  <c r="Z5236" i="4"/>
  <c r="AA5236" i="4"/>
  <c r="S5237" i="4"/>
  <c r="T5237" i="4"/>
  <c r="U5237" i="4"/>
  <c r="V5237" i="4"/>
  <c r="W5237" i="4"/>
  <c r="X5237" i="4"/>
  <c r="Y5237" i="4"/>
  <c r="Z5237" i="4"/>
  <c r="AA5237" i="4"/>
  <c r="S5231" i="4"/>
  <c r="T5231" i="4"/>
  <c r="U5231" i="4"/>
  <c r="V5231" i="4"/>
  <c r="W5231" i="4"/>
  <c r="X5231" i="4"/>
  <c r="Y5231" i="4"/>
  <c r="Z5231" i="4"/>
  <c r="AA5231" i="4"/>
  <c r="S5239" i="4"/>
  <c r="T5239" i="4"/>
  <c r="U5239" i="4"/>
  <c r="V5239" i="4"/>
  <c r="W5239" i="4"/>
  <c r="X5239" i="4"/>
  <c r="Y5239" i="4"/>
  <c r="Z5239" i="4"/>
  <c r="AA5239" i="4"/>
  <c r="S5240" i="4"/>
  <c r="T5240" i="4"/>
  <c r="U5240" i="4"/>
  <c r="V5240" i="4"/>
  <c r="W5240" i="4"/>
  <c r="X5240" i="4"/>
  <c r="Y5240" i="4"/>
  <c r="Z5240" i="4"/>
  <c r="AA5240" i="4"/>
  <c r="S5241" i="4"/>
  <c r="T5241" i="4"/>
  <c r="U5241" i="4"/>
  <c r="V5241" i="4"/>
  <c r="W5241" i="4"/>
  <c r="X5241" i="4"/>
  <c r="Y5241" i="4"/>
  <c r="Z5241" i="4"/>
  <c r="AA5241" i="4"/>
  <c r="S5242" i="4"/>
  <c r="T5242" i="4"/>
  <c r="U5242" i="4"/>
  <c r="V5242" i="4"/>
  <c r="W5242" i="4"/>
  <c r="X5242" i="4"/>
  <c r="Y5242" i="4"/>
  <c r="Z5242" i="4"/>
  <c r="AA5242" i="4"/>
  <c r="S5243" i="4"/>
  <c r="T5243" i="4"/>
  <c r="U5243" i="4"/>
  <c r="V5243" i="4"/>
  <c r="W5243" i="4"/>
  <c r="X5243" i="4"/>
  <c r="Y5243" i="4"/>
  <c r="Z5243" i="4"/>
  <c r="AA5243" i="4"/>
  <c r="S5244" i="4"/>
  <c r="T5244" i="4"/>
  <c r="U5244" i="4"/>
  <c r="V5244" i="4"/>
  <c r="W5244" i="4"/>
  <c r="X5244" i="4"/>
  <c r="Y5244" i="4"/>
  <c r="Z5244" i="4"/>
  <c r="AA5244" i="4"/>
  <c r="S5238" i="4"/>
  <c r="T5238" i="4"/>
  <c r="U5238" i="4"/>
  <c r="V5238" i="4"/>
  <c r="W5238" i="4"/>
  <c r="X5238" i="4"/>
  <c r="Y5238" i="4"/>
  <c r="Z5238" i="4"/>
  <c r="AA5238" i="4"/>
  <c r="S5246" i="4"/>
  <c r="T5246" i="4"/>
  <c r="U5246" i="4"/>
  <c r="V5246" i="4"/>
  <c r="W5246" i="4"/>
  <c r="X5246" i="4"/>
  <c r="Y5246" i="4"/>
  <c r="Z5246" i="4"/>
  <c r="AA5246" i="4"/>
  <c r="S5247" i="4"/>
  <c r="T5247" i="4"/>
  <c r="U5247" i="4"/>
  <c r="V5247" i="4"/>
  <c r="W5247" i="4"/>
  <c r="X5247" i="4"/>
  <c r="Y5247" i="4"/>
  <c r="Z5247" i="4"/>
  <c r="AA5247" i="4"/>
  <c r="S5248" i="4"/>
  <c r="T5248" i="4"/>
  <c r="U5248" i="4"/>
  <c r="V5248" i="4"/>
  <c r="W5248" i="4"/>
  <c r="X5248" i="4"/>
  <c r="Y5248" i="4"/>
  <c r="Z5248" i="4"/>
  <c r="AA5248" i="4"/>
  <c r="S5249" i="4"/>
  <c r="T5249" i="4"/>
  <c r="U5249" i="4"/>
  <c r="V5249" i="4"/>
  <c r="W5249" i="4"/>
  <c r="X5249" i="4"/>
  <c r="Y5249" i="4"/>
  <c r="Z5249" i="4"/>
  <c r="AA5249" i="4"/>
  <c r="S5250" i="4"/>
  <c r="T5250" i="4"/>
  <c r="U5250" i="4"/>
  <c r="V5250" i="4"/>
  <c r="W5250" i="4"/>
  <c r="X5250" i="4"/>
  <c r="Y5250" i="4"/>
  <c r="Z5250" i="4"/>
  <c r="AA5250" i="4"/>
  <c r="S5251" i="4"/>
  <c r="T5251" i="4"/>
  <c r="U5251" i="4"/>
  <c r="V5251" i="4"/>
  <c r="W5251" i="4"/>
  <c r="X5251" i="4"/>
  <c r="Y5251" i="4"/>
  <c r="Z5251" i="4"/>
  <c r="AA5251" i="4"/>
  <c r="S5245" i="4"/>
  <c r="T5245" i="4"/>
  <c r="U5245" i="4"/>
  <c r="V5245" i="4"/>
  <c r="W5245" i="4"/>
  <c r="X5245" i="4"/>
  <c r="Y5245" i="4"/>
  <c r="Z5245" i="4"/>
  <c r="AA5245" i="4"/>
  <c r="S5253" i="4"/>
  <c r="T5253" i="4"/>
  <c r="U5253" i="4"/>
  <c r="V5253" i="4"/>
  <c r="W5253" i="4"/>
  <c r="X5253" i="4"/>
  <c r="Y5253" i="4"/>
  <c r="Z5253" i="4"/>
  <c r="AA5253" i="4"/>
  <c r="S5254" i="4"/>
  <c r="T5254" i="4"/>
  <c r="U5254" i="4"/>
  <c r="V5254" i="4"/>
  <c r="W5254" i="4"/>
  <c r="X5254" i="4"/>
  <c r="Y5254" i="4"/>
  <c r="Z5254" i="4"/>
  <c r="AA5254" i="4"/>
  <c r="S5255" i="4"/>
  <c r="T5255" i="4"/>
  <c r="U5255" i="4"/>
  <c r="V5255" i="4"/>
  <c r="W5255" i="4"/>
  <c r="X5255" i="4"/>
  <c r="Y5255" i="4"/>
  <c r="Z5255" i="4"/>
  <c r="AA5255" i="4"/>
  <c r="S5256" i="4"/>
  <c r="T5256" i="4"/>
  <c r="U5256" i="4"/>
  <c r="V5256" i="4"/>
  <c r="W5256" i="4"/>
  <c r="X5256" i="4"/>
  <c r="Y5256" i="4"/>
  <c r="Z5256" i="4"/>
  <c r="AA5256" i="4"/>
  <c r="S5257" i="4"/>
  <c r="T5257" i="4"/>
  <c r="U5257" i="4"/>
  <c r="V5257" i="4"/>
  <c r="W5257" i="4"/>
  <c r="X5257" i="4"/>
  <c r="Y5257" i="4"/>
  <c r="Z5257" i="4"/>
  <c r="AA5257" i="4"/>
  <c r="S5258" i="4"/>
  <c r="T5258" i="4"/>
  <c r="U5258" i="4"/>
  <c r="V5258" i="4"/>
  <c r="W5258" i="4"/>
  <c r="X5258" i="4"/>
  <c r="Y5258" i="4"/>
  <c r="Z5258" i="4"/>
  <c r="AA5258" i="4"/>
  <c r="S5252" i="4"/>
  <c r="T5252" i="4"/>
  <c r="U5252" i="4"/>
  <c r="V5252" i="4"/>
  <c r="W5252" i="4"/>
  <c r="X5252" i="4"/>
  <c r="Y5252" i="4"/>
  <c r="Z5252" i="4"/>
  <c r="AA5252" i="4"/>
  <c r="S5260" i="4"/>
  <c r="T5260" i="4"/>
  <c r="U5260" i="4"/>
  <c r="V5260" i="4"/>
  <c r="W5260" i="4"/>
  <c r="X5260" i="4"/>
  <c r="Y5260" i="4"/>
  <c r="Z5260" i="4"/>
  <c r="AA5260" i="4"/>
  <c r="S5261" i="4"/>
  <c r="T5261" i="4"/>
  <c r="U5261" i="4"/>
  <c r="V5261" i="4"/>
  <c r="W5261" i="4"/>
  <c r="X5261" i="4"/>
  <c r="Y5261" i="4"/>
  <c r="Z5261" i="4"/>
  <c r="AA5261" i="4"/>
  <c r="S5262" i="4"/>
  <c r="T5262" i="4"/>
  <c r="U5262" i="4"/>
  <c r="V5262" i="4"/>
  <c r="W5262" i="4"/>
  <c r="X5262" i="4"/>
  <c r="Y5262" i="4"/>
  <c r="Z5262" i="4"/>
  <c r="AA5262" i="4"/>
  <c r="S5263" i="4"/>
  <c r="T5263" i="4"/>
  <c r="U5263" i="4"/>
  <c r="V5263" i="4"/>
  <c r="W5263" i="4"/>
  <c r="X5263" i="4"/>
  <c r="Y5263" i="4"/>
  <c r="Z5263" i="4"/>
  <c r="AA5263" i="4"/>
  <c r="S5264" i="4"/>
  <c r="T5264" i="4"/>
  <c r="U5264" i="4"/>
  <c r="V5264" i="4"/>
  <c r="W5264" i="4"/>
  <c r="X5264" i="4"/>
  <c r="Y5264" i="4"/>
  <c r="Z5264" i="4"/>
  <c r="AA5264" i="4"/>
  <c r="S5265" i="4"/>
  <c r="T5265" i="4"/>
  <c r="U5265" i="4"/>
  <c r="V5265" i="4"/>
  <c r="W5265" i="4"/>
  <c r="X5265" i="4"/>
  <c r="Y5265" i="4"/>
  <c r="Z5265" i="4"/>
  <c r="AA5265" i="4"/>
  <c r="S5259" i="4"/>
  <c r="T5259" i="4"/>
  <c r="U5259" i="4"/>
  <c r="V5259" i="4"/>
  <c r="W5259" i="4"/>
  <c r="X5259" i="4"/>
  <c r="Y5259" i="4"/>
  <c r="Z5259" i="4"/>
  <c r="AA5259" i="4"/>
  <c r="S5267" i="4"/>
  <c r="T5267" i="4"/>
  <c r="U5267" i="4"/>
  <c r="V5267" i="4"/>
  <c r="W5267" i="4"/>
  <c r="X5267" i="4"/>
  <c r="Y5267" i="4"/>
  <c r="Z5267" i="4"/>
  <c r="AA5267" i="4"/>
  <c r="S5268" i="4"/>
  <c r="T5268" i="4"/>
  <c r="U5268" i="4"/>
  <c r="V5268" i="4"/>
  <c r="W5268" i="4"/>
  <c r="X5268" i="4"/>
  <c r="Y5268" i="4"/>
  <c r="Z5268" i="4"/>
  <c r="AA5268" i="4"/>
  <c r="S5269" i="4"/>
  <c r="T5269" i="4"/>
  <c r="U5269" i="4"/>
  <c r="V5269" i="4"/>
  <c r="W5269" i="4"/>
  <c r="X5269" i="4"/>
  <c r="Y5269" i="4"/>
  <c r="Z5269" i="4"/>
  <c r="AA5269" i="4"/>
  <c r="S5270" i="4"/>
  <c r="T5270" i="4"/>
  <c r="U5270" i="4"/>
  <c r="V5270" i="4"/>
  <c r="W5270" i="4"/>
  <c r="X5270" i="4"/>
  <c r="Y5270" i="4"/>
  <c r="Z5270" i="4"/>
  <c r="AA5270" i="4"/>
  <c r="S5271" i="4"/>
  <c r="T5271" i="4"/>
  <c r="U5271" i="4"/>
  <c r="V5271" i="4"/>
  <c r="W5271" i="4"/>
  <c r="X5271" i="4"/>
  <c r="Y5271" i="4"/>
  <c r="Z5271" i="4"/>
  <c r="AA5271" i="4"/>
  <c r="S5272" i="4"/>
  <c r="T5272" i="4"/>
  <c r="U5272" i="4"/>
  <c r="V5272" i="4"/>
  <c r="W5272" i="4"/>
  <c r="X5272" i="4"/>
  <c r="Y5272" i="4"/>
  <c r="Z5272" i="4"/>
  <c r="AA5272" i="4"/>
  <c r="S5266" i="4"/>
  <c r="T5266" i="4"/>
  <c r="U5266" i="4"/>
  <c r="V5266" i="4"/>
  <c r="W5266" i="4"/>
  <c r="X5266" i="4"/>
  <c r="Y5266" i="4"/>
  <c r="Z5266" i="4"/>
  <c r="AA5266" i="4"/>
  <c r="S5274" i="4"/>
  <c r="T5274" i="4"/>
  <c r="U5274" i="4"/>
  <c r="V5274" i="4"/>
  <c r="W5274" i="4"/>
  <c r="X5274" i="4"/>
  <c r="Y5274" i="4"/>
  <c r="Z5274" i="4"/>
  <c r="AA5274" i="4"/>
  <c r="S5275" i="4"/>
  <c r="T5275" i="4"/>
  <c r="U5275" i="4"/>
  <c r="V5275" i="4"/>
  <c r="W5275" i="4"/>
  <c r="X5275" i="4"/>
  <c r="Y5275" i="4"/>
  <c r="Z5275" i="4"/>
  <c r="AA5275" i="4"/>
  <c r="S5276" i="4"/>
  <c r="T5276" i="4"/>
  <c r="U5276" i="4"/>
  <c r="V5276" i="4"/>
  <c r="W5276" i="4"/>
  <c r="X5276" i="4"/>
  <c r="Y5276" i="4"/>
  <c r="Z5276" i="4"/>
  <c r="AA5276" i="4"/>
  <c r="S5277" i="4"/>
  <c r="T5277" i="4"/>
  <c r="U5277" i="4"/>
  <c r="V5277" i="4"/>
  <c r="W5277" i="4"/>
  <c r="X5277" i="4"/>
  <c r="Y5277" i="4"/>
  <c r="Z5277" i="4"/>
  <c r="AA5277" i="4"/>
  <c r="S5278" i="4"/>
  <c r="T5278" i="4"/>
  <c r="U5278" i="4"/>
  <c r="V5278" i="4"/>
  <c r="W5278" i="4"/>
  <c r="X5278" i="4"/>
  <c r="Y5278" i="4"/>
  <c r="Z5278" i="4"/>
  <c r="AA5278" i="4"/>
  <c r="S5279" i="4"/>
  <c r="T5279" i="4"/>
  <c r="U5279" i="4"/>
  <c r="V5279" i="4"/>
  <c r="W5279" i="4"/>
  <c r="X5279" i="4"/>
  <c r="Y5279" i="4"/>
  <c r="Z5279" i="4"/>
  <c r="AA5279" i="4"/>
  <c r="S5273" i="4"/>
  <c r="T5273" i="4"/>
  <c r="U5273" i="4"/>
  <c r="V5273" i="4"/>
  <c r="W5273" i="4"/>
  <c r="X5273" i="4"/>
  <c r="Y5273" i="4"/>
  <c r="Z5273" i="4"/>
  <c r="AA5273" i="4"/>
  <c r="S5281" i="4"/>
  <c r="T5281" i="4"/>
  <c r="U5281" i="4"/>
  <c r="V5281" i="4"/>
  <c r="W5281" i="4"/>
  <c r="X5281" i="4"/>
  <c r="Y5281" i="4"/>
  <c r="Z5281" i="4"/>
  <c r="AA5281" i="4"/>
  <c r="S5282" i="4"/>
  <c r="T5282" i="4"/>
  <c r="U5282" i="4"/>
  <c r="V5282" i="4"/>
  <c r="W5282" i="4"/>
  <c r="X5282" i="4"/>
  <c r="Y5282" i="4"/>
  <c r="Z5282" i="4"/>
  <c r="AA5282" i="4"/>
  <c r="S5283" i="4"/>
  <c r="T5283" i="4"/>
  <c r="U5283" i="4"/>
  <c r="V5283" i="4"/>
  <c r="W5283" i="4"/>
  <c r="X5283" i="4"/>
  <c r="Y5283" i="4"/>
  <c r="Z5283" i="4"/>
  <c r="AA5283" i="4"/>
  <c r="S5284" i="4"/>
  <c r="T5284" i="4"/>
  <c r="U5284" i="4"/>
  <c r="V5284" i="4"/>
  <c r="W5284" i="4"/>
  <c r="X5284" i="4"/>
  <c r="Y5284" i="4"/>
  <c r="Z5284" i="4"/>
  <c r="AA5284" i="4"/>
  <c r="S5285" i="4"/>
  <c r="T5285" i="4"/>
  <c r="U5285" i="4"/>
  <c r="V5285" i="4"/>
  <c r="W5285" i="4"/>
  <c r="X5285" i="4"/>
  <c r="Y5285" i="4"/>
  <c r="Z5285" i="4"/>
  <c r="AA5285" i="4"/>
  <c r="S5286" i="4"/>
  <c r="T5286" i="4"/>
  <c r="U5286" i="4"/>
  <c r="V5286" i="4"/>
  <c r="W5286" i="4"/>
  <c r="X5286" i="4"/>
  <c r="Y5286" i="4"/>
  <c r="Z5286" i="4"/>
  <c r="AA5286" i="4"/>
  <c r="S5280" i="4"/>
  <c r="T5280" i="4"/>
  <c r="U5280" i="4"/>
  <c r="V5280" i="4"/>
  <c r="W5280" i="4"/>
  <c r="X5280" i="4"/>
  <c r="Y5280" i="4"/>
  <c r="Z5280" i="4"/>
  <c r="AA5280" i="4"/>
  <c r="S5288" i="4"/>
  <c r="T5288" i="4"/>
  <c r="U5288" i="4"/>
  <c r="V5288" i="4"/>
  <c r="W5288" i="4"/>
  <c r="X5288" i="4"/>
  <c r="Y5288" i="4"/>
  <c r="Z5288" i="4"/>
  <c r="AA5288" i="4"/>
  <c r="S5289" i="4"/>
  <c r="T5289" i="4"/>
  <c r="U5289" i="4"/>
  <c r="V5289" i="4"/>
  <c r="W5289" i="4"/>
  <c r="X5289" i="4"/>
  <c r="Y5289" i="4"/>
  <c r="Z5289" i="4"/>
  <c r="AA5289" i="4"/>
  <c r="S5290" i="4"/>
  <c r="T5290" i="4"/>
  <c r="U5290" i="4"/>
  <c r="V5290" i="4"/>
  <c r="W5290" i="4"/>
  <c r="X5290" i="4"/>
  <c r="Y5290" i="4"/>
  <c r="Z5290" i="4"/>
  <c r="AA5290" i="4"/>
  <c r="S5291" i="4"/>
  <c r="T5291" i="4"/>
  <c r="U5291" i="4"/>
  <c r="V5291" i="4"/>
  <c r="W5291" i="4"/>
  <c r="X5291" i="4"/>
  <c r="Y5291" i="4"/>
  <c r="Z5291" i="4"/>
  <c r="AA5291" i="4"/>
  <c r="S5292" i="4"/>
  <c r="T5292" i="4"/>
  <c r="U5292" i="4"/>
  <c r="V5292" i="4"/>
  <c r="W5292" i="4"/>
  <c r="X5292" i="4"/>
  <c r="Y5292" i="4"/>
  <c r="Z5292" i="4"/>
  <c r="AA5292" i="4"/>
  <c r="S5293" i="4"/>
  <c r="T5293" i="4"/>
  <c r="U5293" i="4"/>
  <c r="V5293" i="4"/>
  <c r="W5293" i="4"/>
  <c r="X5293" i="4"/>
  <c r="Y5293" i="4"/>
  <c r="Z5293" i="4"/>
  <c r="AA5293" i="4"/>
  <c r="S5287" i="4"/>
  <c r="T5287" i="4"/>
  <c r="U5287" i="4"/>
  <c r="V5287" i="4"/>
  <c r="W5287" i="4"/>
  <c r="X5287" i="4"/>
  <c r="Y5287" i="4"/>
  <c r="Z5287" i="4"/>
  <c r="AA5287" i="4"/>
  <c r="S5295" i="4"/>
  <c r="T5295" i="4"/>
  <c r="U5295" i="4"/>
  <c r="V5295" i="4"/>
  <c r="W5295" i="4"/>
  <c r="X5295" i="4"/>
  <c r="Y5295" i="4"/>
  <c r="Z5295" i="4"/>
  <c r="AA5295" i="4"/>
  <c r="S5296" i="4"/>
  <c r="T5296" i="4"/>
  <c r="U5296" i="4"/>
  <c r="V5296" i="4"/>
  <c r="W5296" i="4"/>
  <c r="X5296" i="4"/>
  <c r="Y5296" i="4"/>
  <c r="Z5296" i="4"/>
  <c r="AA5296" i="4"/>
  <c r="S5297" i="4"/>
  <c r="T5297" i="4"/>
  <c r="U5297" i="4"/>
  <c r="V5297" i="4"/>
  <c r="W5297" i="4"/>
  <c r="X5297" i="4"/>
  <c r="Y5297" i="4"/>
  <c r="Z5297" i="4"/>
  <c r="AA5297" i="4"/>
  <c r="S5298" i="4"/>
  <c r="T5298" i="4"/>
  <c r="U5298" i="4"/>
  <c r="V5298" i="4"/>
  <c r="W5298" i="4"/>
  <c r="X5298" i="4"/>
  <c r="Y5298" i="4"/>
  <c r="Z5298" i="4"/>
  <c r="AA5298" i="4"/>
  <c r="S5299" i="4"/>
  <c r="T5299" i="4"/>
  <c r="U5299" i="4"/>
  <c r="V5299" i="4"/>
  <c r="W5299" i="4"/>
  <c r="X5299" i="4"/>
  <c r="Y5299" i="4"/>
  <c r="Z5299" i="4"/>
  <c r="AA5299" i="4"/>
  <c r="S5300" i="4"/>
  <c r="T5300" i="4"/>
  <c r="U5300" i="4"/>
  <c r="V5300" i="4"/>
  <c r="W5300" i="4"/>
  <c r="X5300" i="4"/>
  <c r="Y5300" i="4"/>
  <c r="Z5300" i="4"/>
  <c r="AA5300" i="4"/>
  <c r="S5294" i="4"/>
  <c r="T5294" i="4"/>
  <c r="U5294" i="4"/>
  <c r="V5294" i="4"/>
  <c r="W5294" i="4"/>
  <c r="X5294" i="4"/>
  <c r="Y5294" i="4"/>
  <c r="Z5294" i="4"/>
  <c r="AA5294" i="4"/>
  <c r="S5302" i="4"/>
  <c r="T5302" i="4"/>
  <c r="U5302" i="4"/>
  <c r="V5302" i="4"/>
  <c r="W5302" i="4"/>
  <c r="X5302" i="4"/>
  <c r="Y5302" i="4"/>
  <c r="Z5302" i="4"/>
  <c r="AA5302" i="4"/>
  <c r="S5303" i="4"/>
  <c r="T5303" i="4"/>
  <c r="U5303" i="4"/>
  <c r="V5303" i="4"/>
  <c r="W5303" i="4"/>
  <c r="X5303" i="4"/>
  <c r="Y5303" i="4"/>
  <c r="Z5303" i="4"/>
  <c r="AA5303" i="4"/>
  <c r="S5304" i="4"/>
  <c r="T5304" i="4"/>
  <c r="U5304" i="4"/>
  <c r="V5304" i="4"/>
  <c r="W5304" i="4"/>
  <c r="X5304" i="4"/>
  <c r="Y5304" i="4"/>
  <c r="Z5304" i="4"/>
  <c r="AA5304" i="4"/>
  <c r="S5305" i="4"/>
  <c r="T5305" i="4"/>
  <c r="U5305" i="4"/>
  <c r="V5305" i="4"/>
  <c r="W5305" i="4"/>
  <c r="X5305" i="4"/>
  <c r="Y5305" i="4"/>
  <c r="Z5305" i="4"/>
  <c r="AA5305" i="4"/>
  <c r="S5306" i="4"/>
  <c r="T5306" i="4"/>
  <c r="U5306" i="4"/>
  <c r="V5306" i="4"/>
  <c r="W5306" i="4"/>
  <c r="X5306" i="4"/>
  <c r="Y5306" i="4"/>
  <c r="Z5306" i="4"/>
  <c r="AA5306" i="4"/>
  <c r="S5307" i="4"/>
  <c r="T5307" i="4"/>
  <c r="U5307" i="4"/>
  <c r="V5307" i="4"/>
  <c r="W5307" i="4"/>
  <c r="X5307" i="4"/>
  <c r="Y5307" i="4"/>
  <c r="Z5307" i="4"/>
  <c r="AA5307" i="4"/>
  <c r="S5301" i="4"/>
  <c r="T5301" i="4"/>
  <c r="U5301" i="4"/>
  <c r="V5301" i="4"/>
  <c r="W5301" i="4"/>
  <c r="X5301" i="4"/>
  <c r="Y5301" i="4"/>
  <c r="Z5301" i="4"/>
  <c r="AA5301" i="4"/>
  <c r="S5309" i="4"/>
  <c r="T5309" i="4"/>
  <c r="U5309" i="4"/>
  <c r="V5309" i="4"/>
  <c r="W5309" i="4"/>
  <c r="X5309" i="4"/>
  <c r="Y5309" i="4"/>
  <c r="Z5309" i="4"/>
  <c r="AA5309" i="4"/>
  <c r="S5310" i="4"/>
  <c r="T5310" i="4"/>
  <c r="U5310" i="4"/>
  <c r="V5310" i="4"/>
  <c r="W5310" i="4"/>
  <c r="X5310" i="4"/>
  <c r="Y5310" i="4"/>
  <c r="Z5310" i="4"/>
  <c r="AA5310" i="4"/>
  <c r="S5311" i="4"/>
  <c r="T5311" i="4"/>
  <c r="U5311" i="4"/>
  <c r="V5311" i="4"/>
  <c r="W5311" i="4"/>
  <c r="X5311" i="4"/>
  <c r="Y5311" i="4"/>
  <c r="Z5311" i="4"/>
  <c r="AA5311" i="4"/>
  <c r="S5312" i="4"/>
  <c r="T5312" i="4"/>
  <c r="U5312" i="4"/>
  <c r="V5312" i="4"/>
  <c r="W5312" i="4"/>
  <c r="X5312" i="4"/>
  <c r="Y5312" i="4"/>
  <c r="Z5312" i="4"/>
  <c r="AA5312" i="4"/>
  <c r="S5313" i="4"/>
  <c r="T5313" i="4"/>
  <c r="U5313" i="4"/>
  <c r="V5313" i="4"/>
  <c r="W5313" i="4"/>
  <c r="X5313" i="4"/>
  <c r="Y5313" i="4"/>
  <c r="Z5313" i="4"/>
  <c r="AA5313" i="4"/>
  <c r="S5314" i="4"/>
  <c r="T5314" i="4"/>
  <c r="U5314" i="4"/>
  <c r="V5314" i="4"/>
  <c r="W5314" i="4"/>
  <c r="X5314" i="4"/>
  <c r="Y5314" i="4"/>
  <c r="Z5314" i="4"/>
  <c r="AA5314" i="4"/>
  <c r="S5308" i="4"/>
  <c r="T5308" i="4"/>
  <c r="U5308" i="4"/>
  <c r="V5308" i="4"/>
  <c r="W5308" i="4"/>
  <c r="X5308" i="4"/>
  <c r="Y5308" i="4"/>
  <c r="Z5308" i="4"/>
  <c r="AA5308" i="4"/>
  <c r="S5323" i="4"/>
  <c r="T5323" i="4"/>
  <c r="U5323" i="4"/>
  <c r="V5323" i="4"/>
  <c r="W5323" i="4"/>
  <c r="X5323" i="4"/>
  <c r="Y5323" i="4"/>
  <c r="Z5323" i="4"/>
  <c r="AA5323" i="4"/>
  <c r="S5324" i="4"/>
  <c r="T5324" i="4"/>
  <c r="U5324" i="4"/>
  <c r="V5324" i="4"/>
  <c r="W5324" i="4"/>
  <c r="X5324" i="4"/>
  <c r="Y5324" i="4"/>
  <c r="Z5324" i="4"/>
  <c r="AA5324" i="4"/>
  <c r="S5325" i="4"/>
  <c r="T5325" i="4"/>
  <c r="U5325" i="4"/>
  <c r="V5325" i="4"/>
  <c r="W5325" i="4"/>
  <c r="X5325" i="4"/>
  <c r="Y5325" i="4"/>
  <c r="Z5325" i="4"/>
  <c r="AA5325" i="4"/>
  <c r="S5326" i="4"/>
  <c r="T5326" i="4"/>
  <c r="U5326" i="4"/>
  <c r="V5326" i="4"/>
  <c r="W5326" i="4"/>
  <c r="X5326" i="4"/>
  <c r="Y5326" i="4"/>
  <c r="Z5326" i="4"/>
  <c r="AA5326" i="4"/>
  <c r="S5327" i="4"/>
  <c r="T5327" i="4"/>
  <c r="U5327" i="4"/>
  <c r="V5327" i="4"/>
  <c r="W5327" i="4"/>
  <c r="X5327" i="4"/>
  <c r="Y5327" i="4"/>
  <c r="Z5327" i="4"/>
  <c r="AA5327" i="4"/>
  <c r="S5328" i="4"/>
  <c r="T5328" i="4"/>
  <c r="U5328" i="4"/>
  <c r="V5328" i="4"/>
  <c r="W5328" i="4"/>
  <c r="X5328" i="4"/>
  <c r="Y5328" i="4"/>
  <c r="Z5328" i="4"/>
  <c r="AA5328" i="4"/>
  <c r="S5322" i="4"/>
  <c r="T5322" i="4"/>
  <c r="U5322" i="4"/>
  <c r="V5322" i="4"/>
  <c r="W5322" i="4"/>
  <c r="X5322" i="4"/>
  <c r="Y5322" i="4"/>
  <c r="Z5322" i="4"/>
  <c r="AA5322" i="4"/>
  <c r="S5330" i="4"/>
  <c r="T5330" i="4"/>
  <c r="U5330" i="4"/>
  <c r="V5330" i="4"/>
  <c r="W5330" i="4"/>
  <c r="X5330" i="4"/>
  <c r="Y5330" i="4"/>
  <c r="Z5330" i="4"/>
  <c r="AA5330" i="4"/>
  <c r="S5331" i="4"/>
  <c r="T5331" i="4"/>
  <c r="U5331" i="4"/>
  <c r="V5331" i="4"/>
  <c r="W5331" i="4"/>
  <c r="X5331" i="4"/>
  <c r="Y5331" i="4"/>
  <c r="Z5331" i="4"/>
  <c r="AA5331" i="4"/>
  <c r="S5332" i="4"/>
  <c r="T5332" i="4"/>
  <c r="U5332" i="4"/>
  <c r="V5332" i="4"/>
  <c r="W5332" i="4"/>
  <c r="X5332" i="4"/>
  <c r="Y5332" i="4"/>
  <c r="Z5332" i="4"/>
  <c r="AA5332" i="4"/>
  <c r="S5333" i="4"/>
  <c r="T5333" i="4"/>
  <c r="U5333" i="4"/>
  <c r="V5333" i="4"/>
  <c r="W5333" i="4"/>
  <c r="X5333" i="4"/>
  <c r="Y5333" i="4"/>
  <c r="Z5333" i="4"/>
  <c r="AA5333" i="4"/>
  <c r="S5334" i="4"/>
  <c r="T5334" i="4"/>
  <c r="U5334" i="4"/>
  <c r="V5334" i="4"/>
  <c r="W5334" i="4"/>
  <c r="X5334" i="4"/>
  <c r="Y5334" i="4"/>
  <c r="Z5334" i="4"/>
  <c r="AA5334" i="4"/>
  <c r="S5335" i="4"/>
  <c r="T5335" i="4"/>
  <c r="U5335" i="4"/>
  <c r="V5335" i="4"/>
  <c r="W5335" i="4"/>
  <c r="X5335" i="4"/>
  <c r="Y5335" i="4"/>
  <c r="Z5335" i="4"/>
  <c r="AA5335" i="4"/>
  <c r="S5329" i="4"/>
  <c r="T5329" i="4"/>
  <c r="U5329" i="4"/>
  <c r="V5329" i="4"/>
  <c r="W5329" i="4"/>
  <c r="X5329" i="4"/>
  <c r="Y5329" i="4"/>
  <c r="Z5329" i="4"/>
  <c r="AA5329" i="4"/>
  <c r="S5337" i="4"/>
  <c r="T5337" i="4"/>
  <c r="U5337" i="4"/>
  <c r="V5337" i="4"/>
  <c r="W5337" i="4"/>
  <c r="X5337" i="4"/>
  <c r="Y5337" i="4"/>
  <c r="Z5337" i="4"/>
  <c r="AA5337" i="4"/>
  <c r="S5338" i="4"/>
  <c r="T5338" i="4"/>
  <c r="U5338" i="4"/>
  <c r="V5338" i="4"/>
  <c r="W5338" i="4"/>
  <c r="X5338" i="4"/>
  <c r="Y5338" i="4"/>
  <c r="Z5338" i="4"/>
  <c r="AA5338" i="4"/>
  <c r="S5339" i="4"/>
  <c r="T5339" i="4"/>
  <c r="U5339" i="4"/>
  <c r="V5339" i="4"/>
  <c r="W5339" i="4"/>
  <c r="X5339" i="4"/>
  <c r="Y5339" i="4"/>
  <c r="Z5339" i="4"/>
  <c r="AA5339" i="4"/>
  <c r="S5340" i="4"/>
  <c r="T5340" i="4"/>
  <c r="U5340" i="4"/>
  <c r="V5340" i="4"/>
  <c r="W5340" i="4"/>
  <c r="X5340" i="4"/>
  <c r="Y5340" i="4"/>
  <c r="Z5340" i="4"/>
  <c r="AA5340" i="4"/>
  <c r="S5341" i="4"/>
  <c r="T5341" i="4"/>
  <c r="U5341" i="4"/>
  <c r="V5341" i="4"/>
  <c r="W5341" i="4"/>
  <c r="X5341" i="4"/>
  <c r="Y5341" i="4"/>
  <c r="Z5341" i="4"/>
  <c r="AA5341" i="4"/>
  <c r="S5342" i="4"/>
  <c r="T5342" i="4"/>
  <c r="U5342" i="4"/>
  <c r="V5342" i="4"/>
  <c r="W5342" i="4"/>
  <c r="X5342" i="4"/>
  <c r="Y5342" i="4"/>
  <c r="Z5342" i="4"/>
  <c r="AA5342" i="4"/>
  <c r="S5336" i="4"/>
  <c r="T5336" i="4"/>
  <c r="U5336" i="4"/>
  <c r="V5336" i="4"/>
  <c r="W5336" i="4"/>
  <c r="X5336" i="4"/>
  <c r="Y5336" i="4"/>
  <c r="Z5336" i="4"/>
  <c r="AA5336" i="4"/>
  <c r="S5344" i="4"/>
  <c r="T5344" i="4"/>
  <c r="U5344" i="4"/>
  <c r="V5344" i="4"/>
  <c r="W5344" i="4"/>
  <c r="X5344" i="4"/>
  <c r="Y5344" i="4"/>
  <c r="Z5344" i="4"/>
  <c r="AA5344" i="4"/>
  <c r="S5345" i="4"/>
  <c r="T5345" i="4"/>
  <c r="U5345" i="4"/>
  <c r="V5345" i="4"/>
  <c r="W5345" i="4"/>
  <c r="X5345" i="4"/>
  <c r="Y5345" i="4"/>
  <c r="Z5345" i="4"/>
  <c r="AA5345" i="4"/>
  <c r="S5346" i="4"/>
  <c r="T5346" i="4"/>
  <c r="U5346" i="4"/>
  <c r="V5346" i="4"/>
  <c r="W5346" i="4"/>
  <c r="X5346" i="4"/>
  <c r="Y5346" i="4"/>
  <c r="Z5346" i="4"/>
  <c r="AA5346" i="4"/>
  <c r="S5347" i="4"/>
  <c r="T5347" i="4"/>
  <c r="U5347" i="4"/>
  <c r="V5347" i="4"/>
  <c r="W5347" i="4"/>
  <c r="X5347" i="4"/>
  <c r="Y5347" i="4"/>
  <c r="Z5347" i="4"/>
  <c r="AA5347" i="4"/>
  <c r="S5348" i="4"/>
  <c r="T5348" i="4"/>
  <c r="U5348" i="4"/>
  <c r="V5348" i="4"/>
  <c r="W5348" i="4"/>
  <c r="X5348" i="4"/>
  <c r="Y5348" i="4"/>
  <c r="Z5348" i="4"/>
  <c r="AA5348" i="4"/>
  <c r="S5349" i="4"/>
  <c r="T5349" i="4"/>
  <c r="U5349" i="4"/>
  <c r="V5349" i="4"/>
  <c r="W5349" i="4"/>
  <c r="X5349" i="4"/>
  <c r="Y5349" i="4"/>
  <c r="Z5349" i="4"/>
  <c r="AA5349" i="4"/>
  <c r="S5343" i="4"/>
  <c r="T5343" i="4"/>
  <c r="U5343" i="4"/>
  <c r="V5343" i="4"/>
  <c r="W5343" i="4"/>
  <c r="X5343" i="4"/>
  <c r="Y5343" i="4"/>
  <c r="Z5343" i="4"/>
  <c r="AA5343" i="4"/>
  <c r="S5351" i="4"/>
  <c r="T5351" i="4"/>
  <c r="U5351" i="4"/>
  <c r="V5351" i="4"/>
  <c r="W5351" i="4"/>
  <c r="X5351" i="4"/>
  <c r="Y5351" i="4"/>
  <c r="Z5351" i="4"/>
  <c r="AA5351" i="4"/>
  <c r="S5352" i="4"/>
  <c r="T5352" i="4"/>
  <c r="U5352" i="4"/>
  <c r="V5352" i="4"/>
  <c r="W5352" i="4"/>
  <c r="X5352" i="4"/>
  <c r="Y5352" i="4"/>
  <c r="Z5352" i="4"/>
  <c r="AA5352" i="4"/>
  <c r="S5353" i="4"/>
  <c r="T5353" i="4"/>
  <c r="U5353" i="4"/>
  <c r="V5353" i="4"/>
  <c r="W5353" i="4"/>
  <c r="X5353" i="4"/>
  <c r="Y5353" i="4"/>
  <c r="Z5353" i="4"/>
  <c r="AA5353" i="4"/>
  <c r="S5354" i="4"/>
  <c r="T5354" i="4"/>
  <c r="U5354" i="4"/>
  <c r="V5354" i="4"/>
  <c r="W5354" i="4"/>
  <c r="X5354" i="4"/>
  <c r="Y5354" i="4"/>
  <c r="Z5354" i="4"/>
  <c r="AA5354" i="4"/>
  <c r="S5355" i="4"/>
  <c r="T5355" i="4"/>
  <c r="U5355" i="4"/>
  <c r="V5355" i="4"/>
  <c r="W5355" i="4"/>
  <c r="X5355" i="4"/>
  <c r="Y5355" i="4"/>
  <c r="Z5355" i="4"/>
  <c r="AA5355" i="4"/>
  <c r="S5356" i="4"/>
  <c r="T5356" i="4"/>
  <c r="U5356" i="4"/>
  <c r="V5356" i="4"/>
  <c r="W5356" i="4"/>
  <c r="X5356" i="4"/>
  <c r="Y5356" i="4"/>
  <c r="Z5356" i="4"/>
  <c r="AA5356" i="4"/>
  <c r="S5350" i="4"/>
  <c r="T5350" i="4"/>
  <c r="U5350" i="4"/>
  <c r="V5350" i="4"/>
  <c r="W5350" i="4"/>
  <c r="X5350" i="4"/>
  <c r="Y5350" i="4"/>
  <c r="Z5350" i="4"/>
  <c r="AA5350" i="4"/>
  <c r="S5358" i="4"/>
  <c r="T5358" i="4"/>
  <c r="U5358" i="4"/>
  <c r="V5358" i="4"/>
  <c r="W5358" i="4"/>
  <c r="X5358" i="4"/>
  <c r="Y5358" i="4"/>
  <c r="Z5358" i="4"/>
  <c r="AA5358" i="4"/>
  <c r="S5359" i="4"/>
  <c r="T5359" i="4"/>
  <c r="U5359" i="4"/>
  <c r="V5359" i="4"/>
  <c r="W5359" i="4"/>
  <c r="X5359" i="4"/>
  <c r="Y5359" i="4"/>
  <c r="Z5359" i="4"/>
  <c r="AA5359" i="4"/>
  <c r="S5360" i="4"/>
  <c r="T5360" i="4"/>
  <c r="U5360" i="4"/>
  <c r="V5360" i="4"/>
  <c r="W5360" i="4"/>
  <c r="X5360" i="4"/>
  <c r="Y5360" i="4"/>
  <c r="Z5360" i="4"/>
  <c r="AA5360" i="4"/>
  <c r="S5361" i="4"/>
  <c r="T5361" i="4"/>
  <c r="U5361" i="4"/>
  <c r="V5361" i="4"/>
  <c r="W5361" i="4"/>
  <c r="X5361" i="4"/>
  <c r="Y5361" i="4"/>
  <c r="Z5361" i="4"/>
  <c r="AA5361" i="4"/>
  <c r="S5362" i="4"/>
  <c r="T5362" i="4"/>
  <c r="U5362" i="4"/>
  <c r="V5362" i="4"/>
  <c r="W5362" i="4"/>
  <c r="X5362" i="4"/>
  <c r="Y5362" i="4"/>
  <c r="Z5362" i="4"/>
  <c r="AA5362" i="4"/>
  <c r="S5363" i="4"/>
  <c r="T5363" i="4"/>
  <c r="U5363" i="4"/>
  <c r="V5363" i="4"/>
  <c r="W5363" i="4"/>
  <c r="X5363" i="4"/>
  <c r="Y5363" i="4"/>
  <c r="Z5363" i="4"/>
  <c r="AA5363" i="4"/>
  <c r="S5357" i="4"/>
  <c r="T5357" i="4"/>
  <c r="U5357" i="4"/>
  <c r="V5357" i="4"/>
  <c r="W5357" i="4"/>
  <c r="X5357" i="4"/>
  <c r="Y5357" i="4"/>
  <c r="Z5357" i="4"/>
  <c r="AA5357" i="4"/>
  <c r="S5365" i="4"/>
  <c r="T5365" i="4"/>
  <c r="U5365" i="4"/>
  <c r="V5365" i="4"/>
  <c r="W5365" i="4"/>
  <c r="X5365" i="4"/>
  <c r="Y5365" i="4"/>
  <c r="Z5365" i="4"/>
  <c r="AA5365" i="4"/>
  <c r="S5366" i="4"/>
  <c r="T5366" i="4"/>
  <c r="U5366" i="4"/>
  <c r="V5366" i="4"/>
  <c r="W5366" i="4"/>
  <c r="X5366" i="4"/>
  <c r="Y5366" i="4"/>
  <c r="Z5366" i="4"/>
  <c r="AA5366" i="4"/>
  <c r="S5367" i="4"/>
  <c r="T5367" i="4"/>
  <c r="U5367" i="4"/>
  <c r="V5367" i="4"/>
  <c r="W5367" i="4"/>
  <c r="X5367" i="4"/>
  <c r="Y5367" i="4"/>
  <c r="Z5367" i="4"/>
  <c r="AA5367" i="4"/>
  <c r="S5368" i="4"/>
  <c r="T5368" i="4"/>
  <c r="U5368" i="4"/>
  <c r="V5368" i="4"/>
  <c r="W5368" i="4"/>
  <c r="X5368" i="4"/>
  <c r="Y5368" i="4"/>
  <c r="Z5368" i="4"/>
  <c r="AA5368" i="4"/>
  <c r="S5369" i="4"/>
  <c r="T5369" i="4"/>
  <c r="U5369" i="4"/>
  <c r="V5369" i="4"/>
  <c r="W5369" i="4"/>
  <c r="X5369" i="4"/>
  <c r="Y5369" i="4"/>
  <c r="Z5369" i="4"/>
  <c r="AA5369" i="4"/>
  <c r="S5370" i="4"/>
  <c r="T5370" i="4"/>
  <c r="U5370" i="4"/>
  <c r="V5370" i="4"/>
  <c r="W5370" i="4"/>
  <c r="X5370" i="4"/>
  <c r="Y5370" i="4"/>
  <c r="Z5370" i="4"/>
  <c r="AA5370" i="4"/>
  <c r="S5364" i="4"/>
  <c r="T5364" i="4"/>
  <c r="U5364" i="4"/>
  <c r="V5364" i="4"/>
  <c r="W5364" i="4"/>
  <c r="X5364" i="4"/>
  <c r="Y5364" i="4"/>
  <c r="Z5364" i="4"/>
  <c r="AA5364" i="4"/>
  <c r="S5372" i="4"/>
  <c r="T5372" i="4"/>
  <c r="U5372" i="4"/>
  <c r="V5372" i="4"/>
  <c r="W5372" i="4"/>
  <c r="X5372" i="4"/>
  <c r="Y5372" i="4"/>
  <c r="Z5372" i="4"/>
  <c r="AA5372" i="4"/>
  <c r="S5373" i="4"/>
  <c r="T5373" i="4"/>
  <c r="U5373" i="4"/>
  <c r="V5373" i="4"/>
  <c r="W5373" i="4"/>
  <c r="X5373" i="4"/>
  <c r="Y5373" i="4"/>
  <c r="Z5373" i="4"/>
  <c r="AA5373" i="4"/>
  <c r="S5374" i="4"/>
  <c r="T5374" i="4"/>
  <c r="U5374" i="4"/>
  <c r="V5374" i="4"/>
  <c r="W5374" i="4"/>
  <c r="X5374" i="4"/>
  <c r="Y5374" i="4"/>
  <c r="Z5374" i="4"/>
  <c r="AA5374" i="4"/>
  <c r="S5375" i="4"/>
  <c r="T5375" i="4"/>
  <c r="U5375" i="4"/>
  <c r="V5375" i="4"/>
  <c r="W5375" i="4"/>
  <c r="X5375" i="4"/>
  <c r="Y5375" i="4"/>
  <c r="Z5375" i="4"/>
  <c r="AA5375" i="4"/>
  <c r="S5376" i="4"/>
  <c r="T5376" i="4"/>
  <c r="U5376" i="4"/>
  <c r="V5376" i="4"/>
  <c r="W5376" i="4"/>
  <c r="X5376" i="4"/>
  <c r="Y5376" i="4"/>
  <c r="Z5376" i="4"/>
  <c r="AA5376" i="4"/>
  <c r="S5377" i="4"/>
  <c r="T5377" i="4"/>
  <c r="U5377" i="4"/>
  <c r="V5377" i="4"/>
  <c r="W5377" i="4"/>
  <c r="X5377" i="4"/>
  <c r="Y5377" i="4"/>
  <c r="Z5377" i="4"/>
  <c r="AA5377" i="4"/>
  <c r="S5371" i="4"/>
  <c r="T5371" i="4"/>
  <c r="U5371" i="4"/>
  <c r="V5371" i="4"/>
  <c r="W5371" i="4"/>
  <c r="X5371" i="4"/>
  <c r="Y5371" i="4"/>
  <c r="Z5371" i="4"/>
  <c r="AA5371" i="4"/>
  <c r="S5379" i="4"/>
  <c r="T5379" i="4"/>
  <c r="U5379" i="4"/>
  <c r="V5379" i="4"/>
  <c r="W5379" i="4"/>
  <c r="X5379" i="4"/>
  <c r="Y5379" i="4"/>
  <c r="Z5379" i="4"/>
  <c r="AA5379" i="4"/>
  <c r="S5380" i="4"/>
  <c r="T5380" i="4"/>
  <c r="U5380" i="4"/>
  <c r="V5380" i="4"/>
  <c r="W5380" i="4"/>
  <c r="X5380" i="4"/>
  <c r="Y5380" i="4"/>
  <c r="Z5380" i="4"/>
  <c r="AA5380" i="4"/>
  <c r="S5381" i="4"/>
  <c r="T5381" i="4"/>
  <c r="U5381" i="4"/>
  <c r="V5381" i="4"/>
  <c r="W5381" i="4"/>
  <c r="X5381" i="4"/>
  <c r="Y5381" i="4"/>
  <c r="Z5381" i="4"/>
  <c r="AA5381" i="4"/>
  <c r="S5382" i="4"/>
  <c r="T5382" i="4"/>
  <c r="U5382" i="4"/>
  <c r="V5382" i="4"/>
  <c r="W5382" i="4"/>
  <c r="X5382" i="4"/>
  <c r="Y5382" i="4"/>
  <c r="Z5382" i="4"/>
  <c r="AA5382" i="4"/>
  <c r="S5383" i="4"/>
  <c r="T5383" i="4"/>
  <c r="U5383" i="4"/>
  <c r="V5383" i="4"/>
  <c r="W5383" i="4"/>
  <c r="X5383" i="4"/>
  <c r="Y5383" i="4"/>
  <c r="Z5383" i="4"/>
  <c r="AA5383" i="4"/>
  <c r="S5384" i="4"/>
  <c r="T5384" i="4"/>
  <c r="U5384" i="4"/>
  <c r="V5384" i="4"/>
  <c r="W5384" i="4"/>
  <c r="X5384" i="4"/>
  <c r="Y5384" i="4"/>
  <c r="Z5384" i="4"/>
  <c r="AA5384" i="4"/>
  <c r="S5378" i="4"/>
  <c r="T5378" i="4"/>
  <c r="U5378" i="4"/>
  <c r="V5378" i="4"/>
  <c r="W5378" i="4"/>
  <c r="X5378" i="4"/>
  <c r="Y5378" i="4"/>
  <c r="Z5378" i="4"/>
  <c r="AA5378" i="4"/>
  <c r="S5386" i="4"/>
  <c r="T5386" i="4"/>
  <c r="U5386" i="4"/>
  <c r="V5386" i="4"/>
  <c r="W5386" i="4"/>
  <c r="X5386" i="4"/>
  <c r="Y5386" i="4"/>
  <c r="Z5386" i="4"/>
  <c r="AA5386" i="4"/>
  <c r="S5387" i="4"/>
  <c r="T5387" i="4"/>
  <c r="U5387" i="4"/>
  <c r="V5387" i="4"/>
  <c r="W5387" i="4"/>
  <c r="X5387" i="4"/>
  <c r="Y5387" i="4"/>
  <c r="Z5387" i="4"/>
  <c r="AA5387" i="4"/>
  <c r="S5388" i="4"/>
  <c r="T5388" i="4"/>
  <c r="U5388" i="4"/>
  <c r="V5388" i="4"/>
  <c r="W5388" i="4"/>
  <c r="X5388" i="4"/>
  <c r="Y5388" i="4"/>
  <c r="Z5388" i="4"/>
  <c r="AA5388" i="4"/>
  <c r="S5389" i="4"/>
  <c r="T5389" i="4"/>
  <c r="U5389" i="4"/>
  <c r="V5389" i="4"/>
  <c r="W5389" i="4"/>
  <c r="X5389" i="4"/>
  <c r="Y5389" i="4"/>
  <c r="Z5389" i="4"/>
  <c r="AA5389" i="4"/>
  <c r="S5390" i="4"/>
  <c r="T5390" i="4"/>
  <c r="U5390" i="4"/>
  <c r="V5390" i="4"/>
  <c r="W5390" i="4"/>
  <c r="X5390" i="4"/>
  <c r="Y5390" i="4"/>
  <c r="Z5390" i="4"/>
  <c r="AA5390" i="4"/>
  <c r="S5391" i="4"/>
  <c r="T5391" i="4"/>
  <c r="U5391" i="4"/>
  <c r="V5391" i="4"/>
  <c r="W5391" i="4"/>
  <c r="X5391" i="4"/>
  <c r="Y5391" i="4"/>
  <c r="Z5391" i="4"/>
  <c r="AA5391" i="4"/>
  <c r="S5385" i="4"/>
  <c r="T5385" i="4"/>
  <c r="U5385" i="4"/>
  <c r="V5385" i="4"/>
  <c r="W5385" i="4"/>
  <c r="X5385" i="4"/>
  <c r="Y5385" i="4"/>
  <c r="Z5385" i="4"/>
  <c r="AA5385" i="4"/>
  <c r="S5393" i="4"/>
  <c r="T5393" i="4"/>
  <c r="U5393" i="4"/>
  <c r="V5393" i="4"/>
  <c r="W5393" i="4"/>
  <c r="X5393" i="4"/>
  <c r="Y5393" i="4"/>
  <c r="Z5393" i="4"/>
  <c r="AA5393" i="4"/>
  <c r="S5394" i="4"/>
  <c r="T5394" i="4"/>
  <c r="U5394" i="4"/>
  <c r="V5394" i="4"/>
  <c r="W5394" i="4"/>
  <c r="X5394" i="4"/>
  <c r="Y5394" i="4"/>
  <c r="Z5394" i="4"/>
  <c r="AA5394" i="4"/>
  <c r="S5395" i="4"/>
  <c r="T5395" i="4"/>
  <c r="U5395" i="4"/>
  <c r="V5395" i="4"/>
  <c r="W5395" i="4"/>
  <c r="X5395" i="4"/>
  <c r="Y5395" i="4"/>
  <c r="Z5395" i="4"/>
  <c r="AA5395" i="4"/>
  <c r="S5396" i="4"/>
  <c r="T5396" i="4"/>
  <c r="U5396" i="4"/>
  <c r="V5396" i="4"/>
  <c r="W5396" i="4"/>
  <c r="X5396" i="4"/>
  <c r="Y5396" i="4"/>
  <c r="Z5396" i="4"/>
  <c r="AA5396" i="4"/>
  <c r="S5397" i="4"/>
  <c r="T5397" i="4"/>
  <c r="U5397" i="4"/>
  <c r="V5397" i="4"/>
  <c r="W5397" i="4"/>
  <c r="X5397" i="4"/>
  <c r="Y5397" i="4"/>
  <c r="Z5397" i="4"/>
  <c r="AA5397" i="4"/>
  <c r="S5398" i="4"/>
  <c r="T5398" i="4"/>
  <c r="U5398" i="4"/>
  <c r="V5398" i="4"/>
  <c r="W5398" i="4"/>
  <c r="X5398" i="4"/>
  <c r="Y5398" i="4"/>
  <c r="Z5398" i="4"/>
  <c r="AA5398" i="4"/>
  <c r="S5392" i="4"/>
  <c r="T5392" i="4"/>
  <c r="U5392" i="4"/>
  <c r="V5392" i="4"/>
  <c r="W5392" i="4"/>
  <c r="X5392" i="4"/>
  <c r="Y5392" i="4"/>
  <c r="Z5392" i="4"/>
  <c r="AA5392" i="4"/>
  <c r="S5400" i="4"/>
  <c r="T5400" i="4"/>
  <c r="U5400" i="4"/>
  <c r="V5400" i="4"/>
  <c r="W5400" i="4"/>
  <c r="X5400" i="4"/>
  <c r="Y5400" i="4"/>
  <c r="Z5400" i="4"/>
  <c r="AA5400" i="4"/>
  <c r="S5401" i="4"/>
  <c r="T5401" i="4"/>
  <c r="U5401" i="4"/>
  <c r="V5401" i="4"/>
  <c r="W5401" i="4"/>
  <c r="X5401" i="4"/>
  <c r="Y5401" i="4"/>
  <c r="Z5401" i="4"/>
  <c r="AA5401" i="4"/>
  <c r="S5402" i="4"/>
  <c r="T5402" i="4"/>
  <c r="U5402" i="4"/>
  <c r="V5402" i="4"/>
  <c r="W5402" i="4"/>
  <c r="X5402" i="4"/>
  <c r="Y5402" i="4"/>
  <c r="Z5402" i="4"/>
  <c r="AA5402" i="4"/>
  <c r="S5403" i="4"/>
  <c r="T5403" i="4"/>
  <c r="U5403" i="4"/>
  <c r="V5403" i="4"/>
  <c r="W5403" i="4"/>
  <c r="X5403" i="4"/>
  <c r="Y5403" i="4"/>
  <c r="Z5403" i="4"/>
  <c r="AA5403" i="4"/>
  <c r="S5404" i="4"/>
  <c r="T5404" i="4"/>
  <c r="U5404" i="4"/>
  <c r="V5404" i="4"/>
  <c r="W5404" i="4"/>
  <c r="X5404" i="4"/>
  <c r="Y5404" i="4"/>
  <c r="Z5404" i="4"/>
  <c r="AA5404" i="4"/>
  <c r="S5405" i="4"/>
  <c r="T5405" i="4"/>
  <c r="U5405" i="4"/>
  <c r="V5405" i="4"/>
  <c r="W5405" i="4"/>
  <c r="X5405" i="4"/>
  <c r="Y5405" i="4"/>
  <c r="Z5405" i="4"/>
  <c r="AA5405" i="4"/>
  <c r="S5399" i="4"/>
  <c r="T5399" i="4"/>
  <c r="U5399" i="4"/>
  <c r="V5399" i="4"/>
  <c r="W5399" i="4"/>
  <c r="X5399" i="4"/>
  <c r="Y5399" i="4"/>
  <c r="Z5399" i="4"/>
  <c r="AA5399" i="4"/>
  <c r="S5407" i="4"/>
  <c r="T5407" i="4"/>
  <c r="U5407" i="4"/>
  <c r="V5407" i="4"/>
  <c r="W5407" i="4"/>
  <c r="X5407" i="4"/>
  <c r="Y5407" i="4"/>
  <c r="Z5407" i="4"/>
  <c r="AA5407" i="4"/>
  <c r="S5408" i="4"/>
  <c r="T5408" i="4"/>
  <c r="U5408" i="4"/>
  <c r="V5408" i="4"/>
  <c r="W5408" i="4"/>
  <c r="X5408" i="4"/>
  <c r="Y5408" i="4"/>
  <c r="Z5408" i="4"/>
  <c r="AA5408" i="4"/>
  <c r="S5409" i="4"/>
  <c r="T5409" i="4"/>
  <c r="U5409" i="4"/>
  <c r="V5409" i="4"/>
  <c r="W5409" i="4"/>
  <c r="X5409" i="4"/>
  <c r="Y5409" i="4"/>
  <c r="Z5409" i="4"/>
  <c r="AA5409" i="4"/>
  <c r="S5410" i="4"/>
  <c r="T5410" i="4"/>
  <c r="U5410" i="4"/>
  <c r="V5410" i="4"/>
  <c r="W5410" i="4"/>
  <c r="X5410" i="4"/>
  <c r="Y5410" i="4"/>
  <c r="Z5410" i="4"/>
  <c r="AA5410" i="4"/>
  <c r="S5411" i="4"/>
  <c r="T5411" i="4"/>
  <c r="U5411" i="4"/>
  <c r="V5411" i="4"/>
  <c r="W5411" i="4"/>
  <c r="X5411" i="4"/>
  <c r="Y5411" i="4"/>
  <c r="Z5411" i="4"/>
  <c r="AA5411" i="4"/>
  <c r="S5412" i="4"/>
  <c r="T5412" i="4"/>
  <c r="U5412" i="4"/>
  <c r="V5412" i="4"/>
  <c r="W5412" i="4"/>
  <c r="X5412" i="4"/>
  <c r="Y5412" i="4"/>
  <c r="Z5412" i="4"/>
  <c r="AA5412" i="4"/>
  <c r="S5406" i="4"/>
  <c r="T5406" i="4"/>
  <c r="U5406" i="4"/>
  <c r="V5406" i="4"/>
  <c r="W5406" i="4"/>
  <c r="X5406" i="4"/>
  <c r="Y5406" i="4"/>
  <c r="Z5406" i="4"/>
  <c r="AA5406" i="4"/>
  <c r="S5414" i="4"/>
  <c r="T5414" i="4"/>
  <c r="U5414" i="4"/>
  <c r="V5414" i="4"/>
  <c r="W5414" i="4"/>
  <c r="X5414" i="4"/>
  <c r="Y5414" i="4"/>
  <c r="Z5414" i="4"/>
  <c r="AA5414" i="4"/>
  <c r="S5415" i="4"/>
  <c r="T5415" i="4"/>
  <c r="U5415" i="4"/>
  <c r="V5415" i="4"/>
  <c r="W5415" i="4"/>
  <c r="X5415" i="4"/>
  <c r="Y5415" i="4"/>
  <c r="Z5415" i="4"/>
  <c r="AA5415" i="4"/>
  <c r="S5416" i="4"/>
  <c r="T5416" i="4"/>
  <c r="U5416" i="4"/>
  <c r="V5416" i="4"/>
  <c r="W5416" i="4"/>
  <c r="X5416" i="4"/>
  <c r="Y5416" i="4"/>
  <c r="Z5416" i="4"/>
  <c r="AA5416" i="4"/>
  <c r="S5417" i="4"/>
  <c r="T5417" i="4"/>
  <c r="U5417" i="4"/>
  <c r="V5417" i="4"/>
  <c r="W5417" i="4"/>
  <c r="X5417" i="4"/>
  <c r="Y5417" i="4"/>
  <c r="Z5417" i="4"/>
  <c r="AA5417" i="4"/>
  <c r="S5418" i="4"/>
  <c r="T5418" i="4"/>
  <c r="U5418" i="4"/>
  <c r="V5418" i="4"/>
  <c r="W5418" i="4"/>
  <c r="X5418" i="4"/>
  <c r="Y5418" i="4"/>
  <c r="Z5418" i="4"/>
  <c r="AA5418" i="4"/>
  <c r="S5419" i="4"/>
  <c r="T5419" i="4"/>
  <c r="U5419" i="4"/>
  <c r="V5419" i="4"/>
  <c r="W5419" i="4"/>
  <c r="X5419" i="4"/>
  <c r="Y5419" i="4"/>
  <c r="Z5419" i="4"/>
  <c r="AA5419" i="4"/>
  <c r="S5413" i="4"/>
  <c r="T5413" i="4"/>
  <c r="U5413" i="4"/>
  <c r="V5413" i="4"/>
  <c r="W5413" i="4"/>
  <c r="X5413" i="4"/>
  <c r="Y5413" i="4"/>
  <c r="Z5413" i="4"/>
  <c r="AA5413" i="4"/>
  <c r="S5421" i="4"/>
  <c r="T5421" i="4"/>
  <c r="U5421" i="4"/>
  <c r="V5421" i="4"/>
  <c r="W5421" i="4"/>
  <c r="X5421" i="4"/>
  <c r="Y5421" i="4"/>
  <c r="Z5421" i="4"/>
  <c r="AA5421" i="4"/>
  <c r="S5422" i="4"/>
  <c r="T5422" i="4"/>
  <c r="U5422" i="4"/>
  <c r="V5422" i="4"/>
  <c r="W5422" i="4"/>
  <c r="X5422" i="4"/>
  <c r="Y5422" i="4"/>
  <c r="Z5422" i="4"/>
  <c r="AA5422" i="4"/>
  <c r="S5423" i="4"/>
  <c r="T5423" i="4"/>
  <c r="U5423" i="4"/>
  <c r="V5423" i="4"/>
  <c r="W5423" i="4"/>
  <c r="X5423" i="4"/>
  <c r="Y5423" i="4"/>
  <c r="Z5423" i="4"/>
  <c r="AA5423" i="4"/>
  <c r="S5424" i="4"/>
  <c r="T5424" i="4"/>
  <c r="U5424" i="4"/>
  <c r="V5424" i="4"/>
  <c r="W5424" i="4"/>
  <c r="X5424" i="4"/>
  <c r="Y5424" i="4"/>
  <c r="Z5424" i="4"/>
  <c r="AA5424" i="4"/>
  <c r="S5425" i="4"/>
  <c r="T5425" i="4"/>
  <c r="U5425" i="4"/>
  <c r="V5425" i="4"/>
  <c r="W5425" i="4"/>
  <c r="X5425" i="4"/>
  <c r="Y5425" i="4"/>
  <c r="Z5425" i="4"/>
  <c r="AA5425" i="4"/>
  <c r="S5426" i="4"/>
  <c r="T5426" i="4"/>
  <c r="U5426" i="4"/>
  <c r="V5426" i="4"/>
  <c r="W5426" i="4"/>
  <c r="X5426" i="4"/>
  <c r="Y5426" i="4"/>
  <c r="Z5426" i="4"/>
  <c r="AA5426" i="4"/>
  <c r="S5420" i="4"/>
  <c r="T5420" i="4"/>
  <c r="U5420" i="4"/>
  <c r="V5420" i="4"/>
  <c r="W5420" i="4"/>
  <c r="X5420" i="4"/>
  <c r="Y5420" i="4"/>
  <c r="Z5420" i="4"/>
  <c r="AA5420" i="4"/>
  <c r="S5428" i="4"/>
  <c r="T5428" i="4"/>
  <c r="U5428" i="4"/>
  <c r="V5428" i="4"/>
  <c r="W5428" i="4"/>
  <c r="X5428" i="4"/>
  <c r="Y5428" i="4"/>
  <c r="Z5428" i="4"/>
  <c r="AA5428" i="4"/>
  <c r="S5429" i="4"/>
  <c r="T5429" i="4"/>
  <c r="U5429" i="4"/>
  <c r="V5429" i="4"/>
  <c r="W5429" i="4"/>
  <c r="X5429" i="4"/>
  <c r="Y5429" i="4"/>
  <c r="Z5429" i="4"/>
  <c r="AA5429" i="4"/>
  <c r="S5430" i="4"/>
  <c r="T5430" i="4"/>
  <c r="U5430" i="4"/>
  <c r="V5430" i="4"/>
  <c r="W5430" i="4"/>
  <c r="X5430" i="4"/>
  <c r="Y5430" i="4"/>
  <c r="Z5430" i="4"/>
  <c r="AA5430" i="4"/>
  <c r="S5431" i="4"/>
  <c r="T5431" i="4"/>
  <c r="U5431" i="4"/>
  <c r="V5431" i="4"/>
  <c r="W5431" i="4"/>
  <c r="X5431" i="4"/>
  <c r="Y5431" i="4"/>
  <c r="Z5431" i="4"/>
  <c r="AA5431" i="4"/>
  <c r="S5432" i="4"/>
  <c r="T5432" i="4"/>
  <c r="U5432" i="4"/>
  <c r="V5432" i="4"/>
  <c r="W5432" i="4"/>
  <c r="X5432" i="4"/>
  <c r="Y5432" i="4"/>
  <c r="Z5432" i="4"/>
  <c r="AA5432" i="4"/>
  <c r="S5433" i="4"/>
  <c r="T5433" i="4"/>
  <c r="U5433" i="4"/>
  <c r="V5433" i="4"/>
  <c r="W5433" i="4"/>
  <c r="X5433" i="4"/>
  <c r="Y5433" i="4"/>
  <c r="Z5433" i="4"/>
  <c r="AA5433" i="4"/>
  <c r="S5427" i="4"/>
  <c r="T5427" i="4"/>
  <c r="U5427" i="4"/>
  <c r="V5427" i="4"/>
  <c r="W5427" i="4"/>
  <c r="X5427" i="4"/>
  <c r="Y5427" i="4"/>
  <c r="Z5427" i="4"/>
  <c r="AA5427" i="4"/>
  <c r="S5435" i="4"/>
  <c r="T5435" i="4"/>
  <c r="U5435" i="4"/>
  <c r="V5435" i="4"/>
  <c r="W5435" i="4"/>
  <c r="X5435" i="4"/>
  <c r="Y5435" i="4"/>
  <c r="Z5435" i="4"/>
  <c r="AA5435" i="4"/>
  <c r="S5436" i="4"/>
  <c r="T5436" i="4"/>
  <c r="U5436" i="4"/>
  <c r="V5436" i="4"/>
  <c r="W5436" i="4"/>
  <c r="X5436" i="4"/>
  <c r="Y5436" i="4"/>
  <c r="Z5436" i="4"/>
  <c r="AA5436" i="4"/>
  <c r="S5437" i="4"/>
  <c r="T5437" i="4"/>
  <c r="U5437" i="4"/>
  <c r="V5437" i="4"/>
  <c r="W5437" i="4"/>
  <c r="X5437" i="4"/>
  <c r="Y5437" i="4"/>
  <c r="Z5437" i="4"/>
  <c r="AA5437" i="4"/>
  <c r="S5438" i="4"/>
  <c r="T5438" i="4"/>
  <c r="U5438" i="4"/>
  <c r="V5438" i="4"/>
  <c r="W5438" i="4"/>
  <c r="X5438" i="4"/>
  <c r="Y5438" i="4"/>
  <c r="Z5438" i="4"/>
  <c r="AA5438" i="4"/>
  <c r="S5439" i="4"/>
  <c r="T5439" i="4"/>
  <c r="U5439" i="4"/>
  <c r="V5439" i="4"/>
  <c r="W5439" i="4"/>
  <c r="X5439" i="4"/>
  <c r="Y5439" i="4"/>
  <c r="Z5439" i="4"/>
  <c r="AA5439" i="4"/>
  <c r="S5440" i="4"/>
  <c r="T5440" i="4"/>
  <c r="U5440" i="4"/>
  <c r="V5440" i="4"/>
  <c r="W5440" i="4"/>
  <c r="X5440" i="4"/>
  <c r="Y5440" i="4"/>
  <c r="Z5440" i="4"/>
  <c r="AA5440" i="4"/>
  <c r="S5434" i="4"/>
  <c r="T5434" i="4"/>
  <c r="U5434" i="4"/>
  <c r="V5434" i="4"/>
  <c r="W5434" i="4"/>
  <c r="X5434" i="4"/>
  <c r="Y5434" i="4"/>
  <c r="Z5434" i="4"/>
  <c r="AA5434" i="4"/>
  <c r="S5442" i="4"/>
  <c r="T5442" i="4"/>
  <c r="U5442" i="4"/>
  <c r="V5442" i="4"/>
  <c r="W5442" i="4"/>
  <c r="X5442" i="4"/>
  <c r="Y5442" i="4"/>
  <c r="Z5442" i="4"/>
  <c r="AA5442" i="4"/>
  <c r="S5443" i="4"/>
  <c r="T5443" i="4"/>
  <c r="U5443" i="4"/>
  <c r="V5443" i="4"/>
  <c r="W5443" i="4"/>
  <c r="X5443" i="4"/>
  <c r="Y5443" i="4"/>
  <c r="Z5443" i="4"/>
  <c r="AA5443" i="4"/>
  <c r="S5444" i="4"/>
  <c r="T5444" i="4"/>
  <c r="U5444" i="4"/>
  <c r="V5444" i="4"/>
  <c r="W5444" i="4"/>
  <c r="X5444" i="4"/>
  <c r="Y5444" i="4"/>
  <c r="Z5444" i="4"/>
  <c r="AA5444" i="4"/>
  <c r="S5445" i="4"/>
  <c r="T5445" i="4"/>
  <c r="U5445" i="4"/>
  <c r="V5445" i="4"/>
  <c r="W5445" i="4"/>
  <c r="X5445" i="4"/>
  <c r="Y5445" i="4"/>
  <c r="Z5445" i="4"/>
  <c r="AA5445" i="4"/>
  <c r="S5446" i="4"/>
  <c r="T5446" i="4"/>
  <c r="U5446" i="4"/>
  <c r="V5446" i="4"/>
  <c r="W5446" i="4"/>
  <c r="X5446" i="4"/>
  <c r="Y5446" i="4"/>
  <c r="Z5446" i="4"/>
  <c r="AA5446" i="4"/>
  <c r="S5447" i="4"/>
  <c r="T5447" i="4"/>
  <c r="U5447" i="4"/>
  <c r="V5447" i="4"/>
  <c r="W5447" i="4"/>
  <c r="X5447" i="4"/>
  <c r="Y5447" i="4"/>
  <c r="Z5447" i="4"/>
  <c r="AA5447" i="4"/>
  <c r="S5441" i="4"/>
  <c r="T5441" i="4"/>
  <c r="U5441" i="4"/>
  <c r="V5441" i="4"/>
  <c r="W5441" i="4"/>
  <c r="X5441" i="4"/>
  <c r="Y5441" i="4"/>
  <c r="Z5441" i="4"/>
  <c r="AA5441" i="4"/>
  <c r="S5449" i="4"/>
  <c r="T5449" i="4"/>
  <c r="U5449" i="4"/>
  <c r="V5449" i="4"/>
  <c r="W5449" i="4"/>
  <c r="X5449" i="4"/>
  <c r="Y5449" i="4"/>
  <c r="Z5449" i="4"/>
  <c r="AA5449" i="4"/>
  <c r="S5450" i="4"/>
  <c r="T5450" i="4"/>
  <c r="U5450" i="4"/>
  <c r="V5450" i="4"/>
  <c r="W5450" i="4"/>
  <c r="X5450" i="4"/>
  <c r="Y5450" i="4"/>
  <c r="Z5450" i="4"/>
  <c r="AA5450" i="4"/>
  <c r="S5451" i="4"/>
  <c r="T5451" i="4"/>
  <c r="U5451" i="4"/>
  <c r="V5451" i="4"/>
  <c r="W5451" i="4"/>
  <c r="X5451" i="4"/>
  <c r="Y5451" i="4"/>
  <c r="Z5451" i="4"/>
  <c r="AA5451" i="4"/>
  <c r="S5452" i="4"/>
  <c r="T5452" i="4"/>
  <c r="U5452" i="4"/>
  <c r="V5452" i="4"/>
  <c r="W5452" i="4"/>
  <c r="X5452" i="4"/>
  <c r="Y5452" i="4"/>
  <c r="Z5452" i="4"/>
  <c r="AA5452" i="4"/>
  <c r="S5453" i="4"/>
  <c r="T5453" i="4"/>
  <c r="U5453" i="4"/>
  <c r="V5453" i="4"/>
  <c r="W5453" i="4"/>
  <c r="X5453" i="4"/>
  <c r="Y5453" i="4"/>
  <c r="Z5453" i="4"/>
  <c r="AA5453" i="4"/>
  <c r="S5454" i="4"/>
  <c r="T5454" i="4"/>
  <c r="U5454" i="4"/>
  <c r="V5454" i="4"/>
  <c r="W5454" i="4"/>
  <c r="X5454" i="4"/>
  <c r="Y5454" i="4"/>
  <c r="Z5454" i="4"/>
  <c r="AA5454" i="4"/>
  <c r="S5448" i="4"/>
  <c r="T5448" i="4"/>
  <c r="U5448" i="4"/>
  <c r="V5448" i="4"/>
  <c r="W5448" i="4"/>
  <c r="X5448" i="4"/>
  <c r="Y5448" i="4"/>
  <c r="Z5448" i="4"/>
  <c r="AA5448" i="4"/>
  <c r="S5456" i="4"/>
  <c r="T5456" i="4"/>
  <c r="U5456" i="4"/>
  <c r="V5456" i="4"/>
  <c r="W5456" i="4"/>
  <c r="X5456" i="4"/>
  <c r="Y5456" i="4"/>
  <c r="Z5456" i="4"/>
  <c r="AA5456" i="4"/>
  <c r="S5457" i="4"/>
  <c r="T5457" i="4"/>
  <c r="U5457" i="4"/>
  <c r="V5457" i="4"/>
  <c r="W5457" i="4"/>
  <c r="X5457" i="4"/>
  <c r="Y5457" i="4"/>
  <c r="Z5457" i="4"/>
  <c r="AA5457" i="4"/>
  <c r="S5458" i="4"/>
  <c r="T5458" i="4"/>
  <c r="U5458" i="4"/>
  <c r="V5458" i="4"/>
  <c r="W5458" i="4"/>
  <c r="X5458" i="4"/>
  <c r="Y5458" i="4"/>
  <c r="Z5458" i="4"/>
  <c r="AA5458" i="4"/>
  <c r="S5459" i="4"/>
  <c r="T5459" i="4"/>
  <c r="U5459" i="4"/>
  <c r="V5459" i="4"/>
  <c r="W5459" i="4"/>
  <c r="X5459" i="4"/>
  <c r="Y5459" i="4"/>
  <c r="Z5459" i="4"/>
  <c r="AA5459" i="4"/>
  <c r="S5460" i="4"/>
  <c r="T5460" i="4"/>
  <c r="U5460" i="4"/>
  <c r="V5460" i="4"/>
  <c r="W5460" i="4"/>
  <c r="X5460" i="4"/>
  <c r="Y5460" i="4"/>
  <c r="Z5460" i="4"/>
  <c r="AA5460" i="4"/>
  <c r="S5461" i="4"/>
  <c r="T5461" i="4"/>
  <c r="U5461" i="4"/>
  <c r="V5461" i="4"/>
  <c r="W5461" i="4"/>
  <c r="X5461" i="4"/>
  <c r="Y5461" i="4"/>
  <c r="Z5461" i="4"/>
  <c r="AA5461" i="4"/>
  <c r="S5455" i="4"/>
  <c r="T5455" i="4"/>
  <c r="U5455" i="4"/>
  <c r="V5455" i="4"/>
  <c r="W5455" i="4"/>
  <c r="X5455" i="4"/>
  <c r="Y5455" i="4"/>
  <c r="Z5455" i="4"/>
  <c r="AA5455" i="4"/>
  <c r="S5463" i="4"/>
  <c r="T5463" i="4"/>
  <c r="U5463" i="4"/>
  <c r="V5463" i="4"/>
  <c r="W5463" i="4"/>
  <c r="X5463" i="4"/>
  <c r="Y5463" i="4"/>
  <c r="Z5463" i="4"/>
  <c r="AA5463" i="4"/>
  <c r="S5464" i="4"/>
  <c r="T5464" i="4"/>
  <c r="U5464" i="4"/>
  <c r="V5464" i="4"/>
  <c r="W5464" i="4"/>
  <c r="X5464" i="4"/>
  <c r="Y5464" i="4"/>
  <c r="Z5464" i="4"/>
  <c r="AA5464" i="4"/>
  <c r="S5465" i="4"/>
  <c r="T5465" i="4"/>
  <c r="U5465" i="4"/>
  <c r="V5465" i="4"/>
  <c r="W5465" i="4"/>
  <c r="X5465" i="4"/>
  <c r="Y5465" i="4"/>
  <c r="Z5465" i="4"/>
  <c r="AA5465" i="4"/>
  <c r="S5466" i="4"/>
  <c r="T5466" i="4"/>
  <c r="U5466" i="4"/>
  <c r="V5466" i="4"/>
  <c r="W5466" i="4"/>
  <c r="X5466" i="4"/>
  <c r="Y5466" i="4"/>
  <c r="Z5466" i="4"/>
  <c r="AA5466" i="4"/>
  <c r="S5467" i="4"/>
  <c r="T5467" i="4"/>
  <c r="U5467" i="4"/>
  <c r="V5467" i="4"/>
  <c r="W5467" i="4"/>
  <c r="X5467" i="4"/>
  <c r="Y5467" i="4"/>
  <c r="Z5467" i="4"/>
  <c r="AA5467" i="4"/>
  <c r="S5468" i="4"/>
  <c r="T5468" i="4"/>
  <c r="U5468" i="4"/>
  <c r="V5468" i="4"/>
  <c r="W5468" i="4"/>
  <c r="X5468" i="4"/>
  <c r="Y5468" i="4"/>
  <c r="Z5468" i="4"/>
  <c r="AA5468" i="4"/>
  <c r="S5462" i="4"/>
  <c r="T5462" i="4"/>
  <c r="U5462" i="4"/>
  <c r="V5462" i="4"/>
  <c r="W5462" i="4"/>
  <c r="X5462" i="4"/>
  <c r="Y5462" i="4"/>
  <c r="Z5462" i="4"/>
  <c r="AA5462" i="4"/>
  <c r="S5470" i="4"/>
  <c r="T5470" i="4"/>
  <c r="U5470" i="4"/>
  <c r="V5470" i="4"/>
  <c r="W5470" i="4"/>
  <c r="X5470" i="4"/>
  <c r="Y5470" i="4"/>
  <c r="Z5470" i="4"/>
  <c r="AA5470" i="4"/>
  <c r="S5471" i="4"/>
  <c r="T5471" i="4"/>
  <c r="U5471" i="4"/>
  <c r="V5471" i="4"/>
  <c r="W5471" i="4"/>
  <c r="X5471" i="4"/>
  <c r="Y5471" i="4"/>
  <c r="Z5471" i="4"/>
  <c r="AA5471" i="4"/>
  <c r="S5472" i="4"/>
  <c r="T5472" i="4"/>
  <c r="U5472" i="4"/>
  <c r="V5472" i="4"/>
  <c r="W5472" i="4"/>
  <c r="X5472" i="4"/>
  <c r="Y5472" i="4"/>
  <c r="Z5472" i="4"/>
  <c r="AA5472" i="4"/>
  <c r="S5473" i="4"/>
  <c r="T5473" i="4"/>
  <c r="U5473" i="4"/>
  <c r="V5473" i="4"/>
  <c r="W5473" i="4"/>
  <c r="X5473" i="4"/>
  <c r="Y5473" i="4"/>
  <c r="Z5473" i="4"/>
  <c r="AA5473" i="4"/>
  <c r="S5474" i="4"/>
  <c r="T5474" i="4"/>
  <c r="U5474" i="4"/>
  <c r="V5474" i="4"/>
  <c r="W5474" i="4"/>
  <c r="X5474" i="4"/>
  <c r="Y5474" i="4"/>
  <c r="Z5474" i="4"/>
  <c r="AA5474" i="4"/>
  <c r="S5475" i="4"/>
  <c r="T5475" i="4"/>
  <c r="U5475" i="4"/>
  <c r="V5475" i="4"/>
  <c r="W5475" i="4"/>
  <c r="X5475" i="4"/>
  <c r="Y5475" i="4"/>
  <c r="Z5475" i="4"/>
  <c r="AA5475" i="4"/>
  <c r="S5469" i="4"/>
  <c r="T5469" i="4"/>
  <c r="U5469" i="4"/>
  <c r="V5469" i="4"/>
  <c r="W5469" i="4"/>
  <c r="X5469" i="4"/>
  <c r="Y5469" i="4"/>
  <c r="Z5469" i="4"/>
  <c r="AA5469" i="4"/>
  <c r="S5477" i="4"/>
  <c r="T5477" i="4"/>
  <c r="U5477" i="4"/>
  <c r="V5477" i="4"/>
  <c r="W5477" i="4"/>
  <c r="X5477" i="4"/>
  <c r="Y5477" i="4"/>
  <c r="Z5477" i="4"/>
  <c r="AA5477" i="4"/>
  <c r="S5478" i="4"/>
  <c r="T5478" i="4"/>
  <c r="U5478" i="4"/>
  <c r="V5478" i="4"/>
  <c r="W5478" i="4"/>
  <c r="X5478" i="4"/>
  <c r="Y5478" i="4"/>
  <c r="Z5478" i="4"/>
  <c r="AA5478" i="4"/>
  <c r="S5479" i="4"/>
  <c r="T5479" i="4"/>
  <c r="U5479" i="4"/>
  <c r="V5479" i="4"/>
  <c r="W5479" i="4"/>
  <c r="X5479" i="4"/>
  <c r="Y5479" i="4"/>
  <c r="Z5479" i="4"/>
  <c r="AA5479" i="4"/>
  <c r="S5480" i="4"/>
  <c r="T5480" i="4"/>
  <c r="U5480" i="4"/>
  <c r="V5480" i="4"/>
  <c r="W5480" i="4"/>
  <c r="X5480" i="4"/>
  <c r="Y5480" i="4"/>
  <c r="Z5480" i="4"/>
  <c r="AA5480" i="4"/>
  <c r="S5481" i="4"/>
  <c r="T5481" i="4"/>
  <c r="U5481" i="4"/>
  <c r="V5481" i="4"/>
  <c r="W5481" i="4"/>
  <c r="X5481" i="4"/>
  <c r="Y5481" i="4"/>
  <c r="Z5481" i="4"/>
  <c r="AA5481" i="4"/>
  <c r="S5482" i="4"/>
  <c r="T5482" i="4"/>
  <c r="U5482" i="4"/>
  <c r="V5482" i="4"/>
  <c r="W5482" i="4"/>
  <c r="X5482" i="4"/>
  <c r="Y5482" i="4"/>
  <c r="Z5482" i="4"/>
  <c r="AA5482" i="4"/>
  <c r="S5476" i="4"/>
  <c r="T5476" i="4"/>
  <c r="U5476" i="4"/>
  <c r="V5476" i="4"/>
  <c r="W5476" i="4"/>
  <c r="X5476" i="4"/>
  <c r="Y5476" i="4"/>
  <c r="Z5476" i="4"/>
  <c r="AA5476" i="4"/>
  <c r="S5484" i="4"/>
  <c r="T5484" i="4"/>
  <c r="U5484" i="4"/>
  <c r="V5484" i="4"/>
  <c r="W5484" i="4"/>
  <c r="X5484" i="4"/>
  <c r="Y5484" i="4"/>
  <c r="Z5484" i="4"/>
  <c r="AA5484" i="4"/>
  <c r="S5485" i="4"/>
  <c r="T5485" i="4"/>
  <c r="U5485" i="4"/>
  <c r="V5485" i="4"/>
  <c r="W5485" i="4"/>
  <c r="X5485" i="4"/>
  <c r="Y5485" i="4"/>
  <c r="Z5485" i="4"/>
  <c r="AA5485" i="4"/>
  <c r="S5486" i="4"/>
  <c r="T5486" i="4"/>
  <c r="U5486" i="4"/>
  <c r="V5486" i="4"/>
  <c r="W5486" i="4"/>
  <c r="X5486" i="4"/>
  <c r="Y5486" i="4"/>
  <c r="Z5486" i="4"/>
  <c r="AA5486" i="4"/>
  <c r="S5487" i="4"/>
  <c r="T5487" i="4"/>
  <c r="U5487" i="4"/>
  <c r="V5487" i="4"/>
  <c r="W5487" i="4"/>
  <c r="X5487" i="4"/>
  <c r="Y5487" i="4"/>
  <c r="Z5487" i="4"/>
  <c r="AA5487" i="4"/>
  <c r="S5488" i="4"/>
  <c r="T5488" i="4"/>
  <c r="U5488" i="4"/>
  <c r="V5488" i="4"/>
  <c r="W5488" i="4"/>
  <c r="X5488" i="4"/>
  <c r="Y5488" i="4"/>
  <c r="Z5488" i="4"/>
  <c r="AA5488" i="4"/>
  <c r="S5489" i="4"/>
  <c r="T5489" i="4"/>
  <c r="U5489" i="4"/>
  <c r="V5489" i="4"/>
  <c r="W5489" i="4"/>
  <c r="X5489" i="4"/>
  <c r="Y5489" i="4"/>
  <c r="Z5489" i="4"/>
  <c r="AA5489" i="4"/>
  <c r="S5483" i="4"/>
  <c r="T5483" i="4"/>
  <c r="U5483" i="4"/>
  <c r="V5483" i="4"/>
  <c r="W5483" i="4"/>
  <c r="X5483" i="4"/>
  <c r="Y5483" i="4"/>
  <c r="Z5483" i="4"/>
  <c r="AA5483" i="4"/>
  <c r="S5491" i="4"/>
  <c r="T5491" i="4"/>
  <c r="U5491" i="4"/>
  <c r="V5491" i="4"/>
  <c r="W5491" i="4"/>
  <c r="X5491" i="4"/>
  <c r="Y5491" i="4"/>
  <c r="Z5491" i="4"/>
  <c r="AA5491" i="4"/>
  <c r="S5492" i="4"/>
  <c r="T5492" i="4"/>
  <c r="U5492" i="4"/>
  <c r="V5492" i="4"/>
  <c r="W5492" i="4"/>
  <c r="X5492" i="4"/>
  <c r="Y5492" i="4"/>
  <c r="Z5492" i="4"/>
  <c r="AA5492" i="4"/>
  <c r="S5493" i="4"/>
  <c r="T5493" i="4"/>
  <c r="U5493" i="4"/>
  <c r="V5493" i="4"/>
  <c r="W5493" i="4"/>
  <c r="X5493" i="4"/>
  <c r="Y5493" i="4"/>
  <c r="Z5493" i="4"/>
  <c r="AA5493" i="4"/>
  <c r="S5494" i="4"/>
  <c r="T5494" i="4"/>
  <c r="U5494" i="4"/>
  <c r="V5494" i="4"/>
  <c r="W5494" i="4"/>
  <c r="X5494" i="4"/>
  <c r="Y5494" i="4"/>
  <c r="Z5494" i="4"/>
  <c r="AA5494" i="4"/>
  <c r="S5495" i="4"/>
  <c r="T5495" i="4"/>
  <c r="U5495" i="4"/>
  <c r="V5495" i="4"/>
  <c r="W5495" i="4"/>
  <c r="X5495" i="4"/>
  <c r="Y5495" i="4"/>
  <c r="Z5495" i="4"/>
  <c r="AA5495" i="4"/>
  <c r="S5496" i="4"/>
  <c r="T5496" i="4"/>
  <c r="U5496" i="4"/>
  <c r="V5496" i="4"/>
  <c r="W5496" i="4"/>
  <c r="X5496" i="4"/>
  <c r="Y5496" i="4"/>
  <c r="Z5496" i="4"/>
  <c r="AA5496" i="4"/>
  <c r="S5490" i="4"/>
  <c r="T5490" i="4"/>
  <c r="U5490" i="4"/>
  <c r="V5490" i="4"/>
  <c r="W5490" i="4"/>
  <c r="X5490" i="4"/>
  <c r="Y5490" i="4"/>
  <c r="Z5490" i="4"/>
  <c r="AA5490" i="4"/>
  <c r="S5498" i="4"/>
  <c r="T5498" i="4"/>
  <c r="U5498" i="4"/>
  <c r="V5498" i="4"/>
  <c r="W5498" i="4"/>
  <c r="X5498" i="4"/>
  <c r="Y5498" i="4"/>
  <c r="Z5498" i="4"/>
  <c r="AA5498" i="4"/>
  <c r="S5499" i="4"/>
  <c r="T5499" i="4"/>
  <c r="U5499" i="4"/>
  <c r="V5499" i="4"/>
  <c r="W5499" i="4"/>
  <c r="X5499" i="4"/>
  <c r="Y5499" i="4"/>
  <c r="Z5499" i="4"/>
  <c r="AA5499" i="4"/>
  <c r="S5500" i="4"/>
  <c r="T5500" i="4"/>
  <c r="U5500" i="4"/>
  <c r="V5500" i="4"/>
  <c r="W5500" i="4"/>
  <c r="X5500" i="4"/>
  <c r="Y5500" i="4"/>
  <c r="Z5500" i="4"/>
  <c r="AA5500" i="4"/>
  <c r="S5501" i="4"/>
  <c r="T5501" i="4"/>
  <c r="U5501" i="4"/>
  <c r="V5501" i="4"/>
  <c r="W5501" i="4"/>
  <c r="X5501" i="4"/>
  <c r="Y5501" i="4"/>
  <c r="Z5501" i="4"/>
  <c r="AA5501" i="4"/>
  <c r="S5502" i="4"/>
  <c r="T5502" i="4"/>
  <c r="U5502" i="4"/>
  <c r="V5502" i="4"/>
  <c r="W5502" i="4"/>
  <c r="X5502" i="4"/>
  <c r="Y5502" i="4"/>
  <c r="Z5502" i="4"/>
  <c r="AA5502" i="4"/>
  <c r="S5503" i="4"/>
  <c r="T5503" i="4"/>
  <c r="U5503" i="4"/>
  <c r="V5503" i="4"/>
  <c r="W5503" i="4"/>
  <c r="X5503" i="4"/>
  <c r="Y5503" i="4"/>
  <c r="Z5503" i="4"/>
  <c r="AA5503" i="4"/>
  <c r="S5497" i="4"/>
  <c r="T5497" i="4"/>
  <c r="U5497" i="4"/>
  <c r="V5497" i="4"/>
  <c r="W5497" i="4"/>
  <c r="X5497" i="4"/>
  <c r="Y5497" i="4"/>
  <c r="Z5497" i="4"/>
  <c r="AA5497" i="4"/>
  <c r="S5505" i="4"/>
  <c r="T5505" i="4"/>
  <c r="U5505" i="4"/>
  <c r="V5505" i="4"/>
  <c r="W5505" i="4"/>
  <c r="X5505" i="4"/>
  <c r="Y5505" i="4"/>
  <c r="Z5505" i="4"/>
  <c r="AA5505" i="4"/>
  <c r="S5506" i="4"/>
  <c r="T5506" i="4"/>
  <c r="U5506" i="4"/>
  <c r="V5506" i="4"/>
  <c r="W5506" i="4"/>
  <c r="X5506" i="4"/>
  <c r="Y5506" i="4"/>
  <c r="Z5506" i="4"/>
  <c r="AA5506" i="4"/>
  <c r="S5507" i="4"/>
  <c r="T5507" i="4"/>
  <c r="U5507" i="4"/>
  <c r="V5507" i="4"/>
  <c r="W5507" i="4"/>
  <c r="X5507" i="4"/>
  <c r="Y5507" i="4"/>
  <c r="Z5507" i="4"/>
  <c r="AA5507" i="4"/>
  <c r="S5508" i="4"/>
  <c r="T5508" i="4"/>
  <c r="U5508" i="4"/>
  <c r="V5508" i="4"/>
  <c r="W5508" i="4"/>
  <c r="X5508" i="4"/>
  <c r="Y5508" i="4"/>
  <c r="Z5508" i="4"/>
  <c r="AA5508" i="4"/>
  <c r="S5509" i="4"/>
  <c r="T5509" i="4"/>
  <c r="U5509" i="4"/>
  <c r="V5509" i="4"/>
  <c r="W5509" i="4"/>
  <c r="X5509" i="4"/>
  <c r="Y5509" i="4"/>
  <c r="Z5509" i="4"/>
  <c r="AA5509" i="4"/>
  <c r="S5510" i="4"/>
  <c r="T5510" i="4"/>
  <c r="U5510" i="4"/>
  <c r="V5510" i="4"/>
  <c r="W5510" i="4"/>
  <c r="X5510" i="4"/>
  <c r="Y5510" i="4"/>
  <c r="Z5510" i="4"/>
  <c r="AA5510" i="4"/>
  <c r="S5504" i="4"/>
  <c r="T5504" i="4"/>
  <c r="U5504" i="4"/>
  <c r="V5504" i="4"/>
  <c r="W5504" i="4"/>
  <c r="X5504" i="4"/>
  <c r="Y5504" i="4"/>
  <c r="Z5504" i="4"/>
  <c r="AA5504" i="4"/>
  <c r="S5512" i="4"/>
  <c r="T5512" i="4"/>
  <c r="U5512" i="4"/>
  <c r="V5512" i="4"/>
  <c r="W5512" i="4"/>
  <c r="X5512" i="4"/>
  <c r="Y5512" i="4"/>
  <c r="Z5512" i="4"/>
  <c r="AA5512" i="4"/>
  <c r="S5513" i="4"/>
  <c r="T5513" i="4"/>
  <c r="U5513" i="4"/>
  <c r="V5513" i="4"/>
  <c r="W5513" i="4"/>
  <c r="X5513" i="4"/>
  <c r="Y5513" i="4"/>
  <c r="Z5513" i="4"/>
  <c r="AA5513" i="4"/>
  <c r="S5514" i="4"/>
  <c r="T5514" i="4"/>
  <c r="U5514" i="4"/>
  <c r="V5514" i="4"/>
  <c r="W5514" i="4"/>
  <c r="X5514" i="4"/>
  <c r="Y5514" i="4"/>
  <c r="Z5514" i="4"/>
  <c r="AA5514" i="4"/>
  <c r="S5515" i="4"/>
  <c r="T5515" i="4"/>
  <c r="U5515" i="4"/>
  <c r="V5515" i="4"/>
  <c r="W5515" i="4"/>
  <c r="X5515" i="4"/>
  <c r="Y5515" i="4"/>
  <c r="Z5515" i="4"/>
  <c r="AA5515" i="4"/>
  <c r="S5516" i="4"/>
  <c r="T5516" i="4"/>
  <c r="U5516" i="4"/>
  <c r="V5516" i="4"/>
  <c r="W5516" i="4"/>
  <c r="X5516" i="4"/>
  <c r="Y5516" i="4"/>
  <c r="Z5516" i="4"/>
  <c r="AA5516" i="4"/>
  <c r="S5517" i="4"/>
  <c r="T5517" i="4"/>
  <c r="U5517" i="4"/>
  <c r="V5517" i="4"/>
  <c r="W5517" i="4"/>
  <c r="X5517" i="4"/>
  <c r="Y5517" i="4"/>
  <c r="Z5517" i="4"/>
  <c r="AA5517" i="4"/>
  <c r="S5511" i="4"/>
  <c r="T5511" i="4"/>
  <c r="U5511" i="4"/>
  <c r="V5511" i="4"/>
  <c r="W5511" i="4"/>
  <c r="X5511" i="4"/>
  <c r="Y5511" i="4"/>
  <c r="Z5511" i="4"/>
  <c r="AA5511" i="4"/>
  <c r="S5519" i="4"/>
  <c r="T5519" i="4"/>
  <c r="U5519" i="4"/>
  <c r="V5519" i="4"/>
  <c r="W5519" i="4"/>
  <c r="X5519" i="4"/>
  <c r="Y5519" i="4"/>
  <c r="Z5519" i="4"/>
  <c r="AA5519" i="4"/>
  <c r="S5520" i="4"/>
  <c r="T5520" i="4"/>
  <c r="U5520" i="4"/>
  <c r="V5520" i="4"/>
  <c r="W5520" i="4"/>
  <c r="X5520" i="4"/>
  <c r="Y5520" i="4"/>
  <c r="Z5520" i="4"/>
  <c r="AA5520" i="4"/>
  <c r="S5521" i="4"/>
  <c r="T5521" i="4"/>
  <c r="U5521" i="4"/>
  <c r="V5521" i="4"/>
  <c r="W5521" i="4"/>
  <c r="X5521" i="4"/>
  <c r="Y5521" i="4"/>
  <c r="Z5521" i="4"/>
  <c r="AA5521" i="4"/>
  <c r="S5522" i="4"/>
  <c r="T5522" i="4"/>
  <c r="U5522" i="4"/>
  <c r="V5522" i="4"/>
  <c r="W5522" i="4"/>
  <c r="X5522" i="4"/>
  <c r="Y5522" i="4"/>
  <c r="Z5522" i="4"/>
  <c r="AA5522" i="4"/>
  <c r="S5523" i="4"/>
  <c r="T5523" i="4"/>
  <c r="U5523" i="4"/>
  <c r="V5523" i="4"/>
  <c r="W5523" i="4"/>
  <c r="X5523" i="4"/>
  <c r="Y5523" i="4"/>
  <c r="Z5523" i="4"/>
  <c r="AA5523" i="4"/>
  <c r="S5524" i="4"/>
  <c r="T5524" i="4"/>
  <c r="U5524" i="4"/>
  <c r="V5524" i="4"/>
  <c r="W5524" i="4"/>
  <c r="X5524" i="4"/>
  <c r="Y5524" i="4"/>
  <c r="Z5524" i="4"/>
  <c r="AA5524" i="4"/>
  <c r="S5518" i="4"/>
  <c r="T5518" i="4"/>
  <c r="U5518" i="4"/>
  <c r="V5518" i="4"/>
  <c r="W5518" i="4"/>
  <c r="X5518" i="4"/>
  <c r="Y5518" i="4"/>
  <c r="Z5518" i="4"/>
  <c r="AA5518" i="4"/>
  <c r="S5526" i="4"/>
  <c r="T5526" i="4"/>
  <c r="U5526" i="4"/>
  <c r="V5526" i="4"/>
  <c r="W5526" i="4"/>
  <c r="X5526" i="4"/>
  <c r="Y5526" i="4"/>
  <c r="Z5526" i="4"/>
  <c r="AA5526" i="4"/>
  <c r="S5527" i="4"/>
  <c r="T5527" i="4"/>
  <c r="U5527" i="4"/>
  <c r="V5527" i="4"/>
  <c r="W5527" i="4"/>
  <c r="X5527" i="4"/>
  <c r="Y5527" i="4"/>
  <c r="Z5527" i="4"/>
  <c r="AA5527" i="4"/>
  <c r="S5528" i="4"/>
  <c r="T5528" i="4"/>
  <c r="U5528" i="4"/>
  <c r="V5528" i="4"/>
  <c r="W5528" i="4"/>
  <c r="X5528" i="4"/>
  <c r="Y5528" i="4"/>
  <c r="Z5528" i="4"/>
  <c r="AA5528" i="4"/>
  <c r="S5529" i="4"/>
  <c r="T5529" i="4"/>
  <c r="U5529" i="4"/>
  <c r="V5529" i="4"/>
  <c r="W5529" i="4"/>
  <c r="X5529" i="4"/>
  <c r="Y5529" i="4"/>
  <c r="Z5529" i="4"/>
  <c r="AA5529" i="4"/>
  <c r="S5530" i="4"/>
  <c r="T5530" i="4"/>
  <c r="U5530" i="4"/>
  <c r="V5530" i="4"/>
  <c r="W5530" i="4"/>
  <c r="X5530" i="4"/>
  <c r="Y5530" i="4"/>
  <c r="Z5530" i="4"/>
  <c r="AA5530" i="4"/>
  <c r="S5531" i="4"/>
  <c r="T5531" i="4"/>
  <c r="U5531" i="4"/>
  <c r="V5531" i="4"/>
  <c r="W5531" i="4"/>
  <c r="X5531" i="4"/>
  <c r="Y5531" i="4"/>
  <c r="Z5531" i="4"/>
  <c r="AA5531" i="4"/>
  <c r="S5525" i="4"/>
  <c r="T5525" i="4"/>
  <c r="U5525" i="4"/>
  <c r="V5525" i="4"/>
  <c r="W5525" i="4"/>
  <c r="X5525" i="4"/>
  <c r="Y5525" i="4"/>
  <c r="Z5525" i="4"/>
  <c r="AA5525" i="4"/>
  <c r="S5533" i="4"/>
  <c r="T5533" i="4"/>
  <c r="U5533" i="4"/>
  <c r="V5533" i="4"/>
  <c r="W5533" i="4"/>
  <c r="X5533" i="4"/>
  <c r="Y5533" i="4"/>
  <c r="Z5533" i="4"/>
  <c r="AA5533" i="4"/>
  <c r="S5534" i="4"/>
  <c r="T5534" i="4"/>
  <c r="U5534" i="4"/>
  <c r="V5534" i="4"/>
  <c r="W5534" i="4"/>
  <c r="X5534" i="4"/>
  <c r="Y5534" i="4"/>
  <c r="Z5534" i="4"/>
  <c r="AA5534" i="4"/>
  <c r="S5535" i="4"/>
  <c r="T5535" i="4"/>
  <c r="U5535" i="4"/>
  <c r="V5535" i="4"/>
  <c r="W5535" i="4"/>
  <c r="X5535" i="4"/>
  <c r="Y5535" i="4"/>
  <c r="Z5535" i="4"/>
  <c r="AA5535" i="4"/>
  <c r="S5536" i="4"/>
  <c r="T5536" i="4"/>
  <c r="U5536" i="4"/>
  <c r="V5536" i="4"/>
  <c r="W5536" i="4"/>
  <c r="X5536" i="4"/>
  <c r="Y5536" i="4"/>
  <c r="Z5536" i="4"/>
  <c r="AA5536" i="4"/>
  <c r="S5537" i="4"/>
  <c r="T5537" i="4"/>
  <c r="U5537" i="4"/>
  <c r="V5537" i="4"/>
  <c r="W5537" i="4"/>
  <c r="X5537" i="4"/>
  <c r="Y5537" i="4"/>
  <c r="Z5537" i="4"/>
  <c r="AA5537" i="4"/>
  <c r="S5538" i="4"/>
  <c r="T5538" i="4"/>
  <c r="U5538" i="4"/>
  <c r="V5538" i="4"/>
  <c r="W5538" i="4"/>
  <c r="X5538" i="4"/>
  <c r="Y5538" i="4"/>
  <c r="Z5538" i="4"/>
  <c r="AA5538" i="4"/>
  <c r="S5532" i="4"/>
  <c r="T5532" i="4"/>
  <c r="U5532" i="4"/>
  <c r="V5532" i="4"/>
  <c r="W5532" i="4"/>
  <c r="X5532" i="4"/>
  <c r="Y5532" i="4"/>
  <c r="Z5532" i="4"/>
  <c r="AA5532" i="4"/>
  <c r="S5540" i="4"/>
  <c r="T5540" i="4"/>
  <c r="U5540" i="4"/>
  <c r="V5540" i="4"/>
  <c r="W5540" i="4"/>
  <c r="X5540" i="4"/>
  <c r="Y5540" i="4"/>
  <c r="Z5540" i="4"/>
  <c r="AA5540" i="4"/>
  <c r="S5541" i="4"/>
  <c r="T5541" i="4"/>
  <c r="U5541" i="4"/>
  <c r="V5541" i="4"/>
  <c r="W5541" i="4"/>
  <c r="X5541" i="4"/>
  <c r="Y5541" i="4"/>
  <c r="Z5541" i="4"/>
  <c r="AA5541" i="4"/>
  <c r="S5542" i="4"/>
  <c r="T5542" i="4"/>
  <c r="U5542" i="4"/>
  <c r="V5542" i="4"/>
  <c r="W5542" i="4"/>
  <c r="X5542" i="4"/>
  <c r="Y5542" i="4"/>
  <c r="Z5542" i="4"/>
  <c r="AA5542" i="4"/>
  <c r="S5543" i="4"/>
  <c r="T5543" i="4"/>
  <c r="U5543" i="4"/>
  <c r="V5543" i="4"/>
  <c r="W5543" i="4"/>
  <c r="X5543" i="4"/>
  <c r="Y5543" i="4"/>
  <c r="Z5543" i="4"/>
  <c r="AA5543" i="4"/>
  <c r="S5544" i="4"/>
  <c r="T5544" i="4"/>
  <c r="U5544" i="4"/>
  <c r="V5544" i="4"/>
  <c r="W5544" i="4"/>
  <c r="X5544" i="4"/>
  <c r="Y5544" i="4"/>
  <c r="Z5544" i="4"/>
  <c r="AA5544" i="4"/>
  <c r="S5545" i="4"/>
  <c r="T5545" i="4"/>
  <c r="U5545" i="4"/>
  <c r="V5545" i="4"/>
  <c r="W5545" i="4"/>
  <c r="X5545" i="4"/>
  <c r="Y5545" i="4"/>
  <c r="Z5545" i="4"/>
  <c r="AA5545" i="4"/>
  <c r="S5539" i="4"/>
  <c r="T5539" i="4"/>
  <c r="U5539" i="4"/>
  <c r="V5539" i="4"/>
  <c r="W5539" i="4"/>
  <c r="X5539" i="4"/>
  <c r="Y5539" i="4"/>
  <c r="Z5539" i="4"/>
  <c r="AA5539" i="4"/>
  <c r="S5547" i="4"/>
  <c r="T5547" i="4"/>
  <c r="U5547" i="4"/>
  <c r="V5547" i="4"/>
  <c r="W5547" i="4"/>
  <c r="X5547" i="4"/>
  <c r="Y5547" i="4"/>
  <c r="Z5547" i="4"/>
  <c r="AA5547" i="4"/>
  <c r="S5548" i="4"/>
  <c r="T5548" i="4"/>
  <c r="U5548" i="4"/>
  <c r="V5548" i="4"/>
  <c r="W5548" i="4"/>
  <c r="X5548" i="4"/>
  <c r="Y5548" i="4"/>
  <c r="Z5548" i="4"/>
  <c r="AA5548" i="4"/>
  <c r="S5549" i="4"/>
  <c r="T5549" i="4"/>
  <c r="U5549" i="4"/>
  <c r="V5549" i="4"/>
  <c r="W5549" i="4"/>
  <c r="X5549" i="4"/>
  <c r="Y5549" i="4"/>
  <c r="Z5549" i="4"/>
  <c r="AA5549" i="4"/>
  <c r="S5550" i="4"/>
  <c r="T5550" i="4"/>
  <c r="U5550" i="4"/>
  <c r="V5550" i="4"/>
  <c r="W5550" i="4"/>
  <c r="X5550" i="4"/>
  <c r="Y5550" i="4"/>
  <c r="Z5550" i="4"/>
  <c r="AA5550" i="4"/>
  <c r="S5551" i="4"/>
  <c r="T5551" i="4"/>
  <c r="U5551" i="4"/>
  <c r="V5551" i="4"/>
  <c r="W5551" i="4"/>
  <c r="X5551" i="4"/>
  <c r="Y5551" i="4"/>
  <c r="Z5551" i="4"/>
  <c r="AA5551" i="4"/>
  <c r="S5552" i="4"/>
  <c r="T5552" i="4"/>
  <c r="U5552" i="4"/>
  <c r="V5552" i="4"/>
  <c r="W5552" i="4"/>
  <c r="X5552" i="4"/>
  <c r="Y5552" i="4"/>
  <c r="Z5552" i="4"/>
  <c r="AA5552" i="4"/>
  <c r="S5546" i="4"/>
  <c r="T5546" i="4"/>
  <c r="U5546" i="4"/>
  <c r="V5546" i="4"/>
  <c r="W5546" i="4"/>
  <c r="X5546" i="4"/>
  <c r="Y5546" i="4"/>
  <c r="Z5546" i="4"/>
  <c r="AA5546" i="4"/>
  <c r="S5554" i="4"/>
  <c r="T5554" i="4"/>
  <c r="U5554" i="4"/>
  <c r="V5554" i="4"/>
  <c r="W5554" i="4"/>
  <c r="X5554" i="4"/>
  <c r="Y5554" i="4"/>
  <c r="Z5554" i="4"/>
  <c r="AA5554" i="4"/>
  <c r="S5555" i="4"/>
  <c r="T5555" i="4"/>
  <c r="U5555" i="4"/>
  <c r="V5555" i="4"/>
  <c r="W5555" i="4"/>
  <c r="X5555" i="4"/>
  <c r="Y5555" i="4"/>
  <c r="Z5555" i="4"/>
  <c r="AA5555" i="4"/>
  <c r="S5556" i="4"/>
  <c r="T5556" i="4"/>
  <c r="U5556" i="4"/>
  <c r="V5556" i="4"/>
  <c r="W5556" i="4"/>
  <c r="X5556" i="4"/>
  <c r="Y5556" i="4"/>
  <c r="Z5556" i="4"/>
  <c r="AA5556" i="4"/>
  <c r="S5557" i="4"/>
  <c r="T5557" i="4"/>
  <c r="U5557" i="4"/>
  <c r="V5557" i="4"/>
  <c r="W5557" i="4"/>
  <c r="X5557" i="4"/>
  <c r="Y5557" i="4"/>
  <c r="Z5557" i="4"/>
  <c r="AA5557" i="4"/>
  <c r="S5558" i="4"/>
  <c r="T5558" i="4"/>
  <c r="U5558" i="4"/>
  <c r="V5558" i="4"/>
  <c r="W5558" i="4"/>
  <c r="X5558" i="4"/>
  <c r="Y5558" i="4"/>
  <c r="Z5558" i="4"/>
  <c r="AA5558" i="4"/>
  <c r="S5559" i="4"/>
  <c r="T5559" i="4"/>
  <c r="U5559" i="4"/>
  <c r="V5559" i="4"/>
  <c r="W5559" i="4"/>
  <c r="X5559" i="4"/>
  <c r="Y5559" i="4"/>
  <c r="Z5559" i="4"/>
  <c r="AA5559" i="4"/>
  <c r="S5553" i="4"/>
  <c r="T5553" i="4"/>
  <c r="U5553" i="4"/>
  <c r="V5553" i="4"/>
  <c r="W5553" i="4"/>
  <c r="X5553" i="4"/>
  <c r="Y5553" i="4"/>
  <c r="Z5553" i="4"/>
  <c r="AA5553" i="4"/>
  <c r="S5561" i="4"/>
  <c r="T5561" i="4"/>
  <c r="U5561" i="4"/>
  <c r="V5561" i="4"/>
  <c r="W5561" i="4"/>
  <c r="X5561" i="4"/>
  <c r="Y5561" i="4"/>
  <c r="Z5561" i="4"/>
  <c r="AA5561" i="4"/>
  <c r="S5562" i="4"/>
  <c r="T5562" i="4"/>
  <c r="U5562" i="4"/>
  <c r="V5562" i="4"/>
  <c r="W5562" i="4"/>
  <c r="X5562" i="4"/>
  <c r="Y5562" i="4"/>
  <c r="Z5562" i="4"/>
  <c r="AA5562" i="4"/>
  <c r="S5563" i="4"/>
  <c r="T5563" i="4"/>
  <c r="U5563" i="4"/>
  <c r="V5563" i="4"/>
  <c r="W5563" i="4"/>
  <c r="X5563" i="4"/>
  <c r="Y5563" i="4"/>
  <c r="Z5563" i="4"/>
  <c r="AA5563" i="4"/>
  <c r="S5564" i="4"/>
  <c r="T5564" i="4"/>
  <c r="U5564" i="4"/>
  <c r="V5564" i="4"/>
  <c r="W5564" i="4"/>
  <c r="X5564" i="4"/>
  <c r="Y5564" i="4"/>
  <c r="Z5564" i="4"/>
  <c r="AA5564" i="4"/>
  <c r="S5565" i="4"/>
  <c r="T5565" i="4"/>
  <c r="U5565" i="4"/>
  <c r="V5565" i="4"/>
  <c r="W5565" i="4"/>
  <c r="X5565" i="4"/>
  <c r="Y5565" i="4"/>
  <c r="Z5565" i="4"/>
  <c r="AA5565" i="4"/>
  <c r="S5566" i="4"/>
  <c r="T5566" i="4"/>
  <c r="U5566" i="4"/>
  <c r="V5566" i="4"/>
  <c r="W5566" i="4"/>
  <c r="X5566" i="4"/>
  <c r="Y5566" i="4"/>
  <c r="Z5566" i="4"/>
  <c r="AA5566" i="4"/>
  <c r="S5560" i="4"/>
  <c r="T5560" i="4"/>
  <c r="U5560" i="4"/>
  <c r="V5560" i="4"/>
  <c r="W5560" i="4"/>
  <c r="X5560" i="4"/>
  <c r="Y5560" i="4"/>
  <c r="Z5560" i="4"/>
  <c r="AA5560" i="4"/>
  <c r="S5568" i="4"/>
  <c r="T5568" i="4"/>
  <c r="U5568" i="4"/>
  <c r="V5568" i="4"/>
  <c r="W5568" i="4"/>
  <c r="X5568" i="4"/>
  <c r="Y5568" i="4"/>
  <c r="Z5568" i="4"/>
  <c r="AA5568" i="4"/>
  <c r="S5569" i="4"/>
  <c r="T5569" i="4"/>
  <c r="U5569" i="4"/>
  <c r="V5569" i="4"/>
  <c r="W5569" i="4"/>
  <c r="X5569" i="4"/>
  <c r="Y5569" i="4"/>
  <c r="Z5569" i="4"/>
  <c r="AA5569" i="4"/>
  <c r="S5570" i="4"/>
  <c r="T5570" i="4"/>
  <c r="U5570" i="4"/>
  <c r="V5570" i="4"/>
  <c r="W5570" i="4"/>
  <c r="X5570" i="4"/>
  <c r="Y5570" i="4"/>
  <c r="Z5570" i="4"/>
  <c r="AA5570" i="4"/>
  <c r="S5571" i="4"/>
  <c r="T5571" i="4"/>
  <c r="U5571" i="4"/>
  <c r="V5571" i="4"/>
  <c r="W5571" i="4"/>
  <c r="X5571" i="4"/>
  <c r="Y5571" i="4"/>
  <c r="Z5571" i="4"/>
  <c r="AA5571" i="4"/>
  <c r="S5572" i="4"/>
  <c r="T5572" i="4"/>
  <c r="U5572" i="4"/>
  <c r="V5572" i="4"/>
  <c r="W5572" i="4"/>
  <c r="X5572" i="4"/>
  <c r="Y5572" i="4"/>
  <c r="Z5572" i="4"/>
  <c r="AA5572" i="4"/>
  <c r="S5573" i="4"/>
  <c r="T5573" i="4"/>
  <c r="U5573" i="4"/>
  <c r="V5573" i="4"/>
  <c r="W5573" i="4"/>
  <c r="X5573" i="4"/>
  <c r="Y5573" i="4"/>
  <c r="Z5573" i="4"/>
  <c r="AA5573" i="4"/>
  <c r="S5567" i="4"/>
  <c r="T5567" i="4"/>
  <c r="U5567" i="4"/>
  <c r="V5567" i="4"/>
  <c r="W5567" i="4"/>
  <c r="X5567" i="4"/>
  <c r="Y5567" i="4"/>
  <c r="Z5567" i="4"/>
  <c r="AA5567" i="4"/>
  <c r="S5575" i="4"/>
  <c r="T5575" i="4"/>
  <c r="U5575" i="4"/>
  <c r="V5575" i="4"/>
  <c r="W5575" i="4"/>
  <c r="X5575" i="4"/>
  <c r="Y5575" i="4"/>
  <c r="Z5575" i="4"/>
  <c r="AA5575" i="4"/>
  <c r="S5576" i="4"/>
  <c r="T5576" i="4"/>
  <c r="U5576" i="4"/>
  <c r="V5576" i="4"/>
  <c r="W5576" i="4"/>
  <c r="X5576" i="4"/>
  <c r="Y5576" i="4"/>
  <c r="Z5576" i="4"/>
  <c r="AA5576" i="4"/>
  <c r="S5577" i="4"/>
  <c r="T5577" i="4"/>
  <c r="U5577" i="4"/>
  <c r="V5577" i="4"/>
  <c r="W5577" i="4"/>
  <c r="X5577" i="4"/>
  <c r="Y5577" i="4"/>
  <c r="Z5577" i="4"/>
  <c r="AA5577" i="4"/>
  <c r="S5578" i="4"/>
  <c r="T5578" i="4"/>
  <c r="U5578" i="4"/>
  <c r="V5578" i="4"/>
  <c r="W5578" i="4"/>
  <c r="X5578" i="4"/>
  <c r="Y5578" i="4"/>
  <c r="Z5578" i="4"/>
  <c r="AA5578" i="4"/>
  <c r="S5579" i="4"/>
  <c r="T5579" i="4"/>
  <c r="U5579" i="4"/>
  <c r="V5579" i="4"/>
  <c r="W5579" i="4"/>
  <c r="X5579" i="4"/>
  <c r="Y5579" i="4"/>
  <c r="Z5579" i="4"/>
  <c r="AA5579" i="4"/>
  <c r="S5580" i="4"/>
  <c r="T5580" i="4"/>
  <c r="U5580" i="4"/>
  <c r="V5580" i="4"/>
  <c r="W5580" i="4"/>
  <c r="X5580" i="4"/>
  <c r="Y5580" i="4"/>
  <c r="Z5580" i="4"/>
  <c r="AA5580" i="4"/>
  <c r="S5574" i="4"/>
  <c r="T5574" i="4"/>
  <c r="U5574" i="4"/>
  <c r="V5574" i="4"/>
  <c r="W5574" i="4"/>
  <c r="X5574" i="4"/>
  <c r="Y5574" i="4"/>
  <c r="Z5574" i="4"/>
  <c r="AA5574" i="4"/>
  <c r="S5582" i="4"/>
  <c r="T5582" i="4"/>
  <c r="U5582" i="4"/>
  <c r="V5582" i="4"/>
  <c r="W5582" i="4"/>
  <c r="X5582" i="4"/>
  <c r="Y5582" i="4"/>
  <c r="Z5582" i="4"/>
  <c r="AA5582" i="4"/>
  <c r="S5583" i="4"/>
  <c r="T5583" i="4"/>
  <c r="U5583" i="4"/>
  <c r="V5583" i="4"/>
  <c r="W5583" i="4"/>
  <c r="X5583" i="4"/>
  <c r="Y5583" i="4"/>
  <c r="Z5583" i="4"/>
  <c r="AA5583" i="4"/>
  <c r="S5584" i="4"/>
  <c r="T5584" i="4"/>
  <c r="U5584" i="4"/>
  <c r="V5584" i="4"/>
  <c r="W5584" i="4"/>
  <c r="X5584" i="4"/>
  <c r="Y5584" i="4"/>
  <c r="Z5584" i="4"/>
  <c r="AA5584" i="4"/>
  <c r="S5585" i="4"/>
  <c r="T5585" i="4"/>
  <c r="U5585" i="4"/>
  <c r="V5585" i="4"/>
  <c r="W5585" i="4"/>
  <c r="X5585" i="4"/>
  <c r="Y5585" i="4"/>
  <c r="Z5585" i="4"/>
  <c r="AA5585" i="4"/>
  <c r="S5586" i="4"/>
  <c r="T5586" i="4"/>
  <c r="U5586" i="4"/>
  <c r="V5586" i="4"/>
  <c r="W5586" i="4"/>
  <c r="X5586" i="4"/>
  <c r="Y5586" i="4"/>
  <c r="Z5586" i="4"/>
  <c r="AA5586" i="4"/>
  <c r="S5587" i="4"/>
  <c r="T5587" i="4"/>
  <c r="U5587" i="4"/>
  <c r="V5587" i="4"/>
  <c r="W5587" i="4"/>
  <c r="X5587" i="4"/>
  <c r="Y5587" i="4"/>
  <c r="Z5587" i="4"/>
  <c r="AA5587" i="4"/>
  <c r="S5581" i="4"/>
  <c r="T5581" i="4"/>
  <c r="U5581" i="4"/>
  <c r="V5581" i="4"/>
  <c r="W5581" i="4"/>
  <c r="X5581" i="4"/>
  <c r="Y5581" i="4"/>
  <c r="Z5581" i="4"/>
  <c r="AA5581" i="4"/>
  <c r="S5589" i="4"/>
  <c r="T5589" i="4"/>
  <c r="U5589" i="4"/>
  <c r="V5589" i="4"/>
  <c r="W5589" i="4"/>
  <c r="X5589" i="4"/>
  <c r="Y5589" i="4"/>
  <c r="Z5589" i="4"/>
  <c r="AA5589" i="4"/>
  <c r="S5590" i="4"/>
  <c r="T5590" i="4"/>
  <c r="U5590" i="4"/>
  <c r="V5590" i="4"/>
  <c r="W5590" i="4"/>
  <c r="X5590" i="4"/>
  <c r="Y5590" i="4"/>
  <c r="Z5590" i="4"/>
  <c r="AA5590" i="4"/>
  <c r="S5591" i="4"/>
  <c r="T5591" i="4"/>
  <c r="U5591" i="4"/>
  <c r="V5591" i="4"/>
  <c r="W5591" i="4"/>
  <c r="X5591" i="4"/>
  <c r="Y5591" i="4"/>
  <c r="Z5591" i="4"/>
  <c r="AA5591" i="4"/>
  <c r="S5592" i="4"/>
  <c r="T5592" i="4"/>
  <c r="U5592" i="4"/>
  <c r="V5592" i="4"/>
  <c r="W5592" i="4"/>
  <c r="X5592" i="4"/>
  <c r="Y5592" i="4"/>
  <c r="Z5592" i="4"/>
  <c r="AA5592" i="4"/>
  <c r="S5593" i="4"/>
  <c r="T5593" i="4"/>
  <c r="U5593" i="4"/>
  <c r="V5593" i="4"/>
  <c r="W5593" i="4"/>
  <c r="X5593" i="4"/>
  <c r="Y5593" i="4"/>
  <c r="Z5593" i="4"/>
  <c r="AA5593" i="4"/>
  <c r="S5594" i="4"/>
  <c r="T5594" i="4"/>
  <c r="U5594" i="4"/>
  <c r="V5594" i="4"/>
  <c r="W5594" i="4"/>
  <c r="X5594" i="4"/>
  <c r="Y5594" i="4"/>
  <c r="Z5594" i="4"/>
  <c r="AA5594" i="4"/>
  <c r="S5588" i="4"/>
  <c r="T5588" i="4"/>
  <c r="U5588" i="4"/>
  <c r="V5588" i="4"/>
  <c r="W5588" i="4"/>
  <c r="X5588" i="4"/>
  <c r="Y5588" i="4"/>
  <c r="Z5588" i="4"/>
  <c r="AA5588" i="4"/>
  <c r="S5596" i="4"/>
  <c r="T5596" i="4"/>
  <c r="U5596" i="4"/>
  <c r="S5597" i="4"/>
  <c r="T5597" i="4"/>
  <c r="U5597" i="4"/>
  <c r="S5598" i="4"/>
  <c r="T5598" i="4"/>
  <c r="U5598" i="4"/>
  <c r="S5599" i="4"/>
  <c r="T5599" i="4"/>
  <c r="U5599" i="4"/>
  <c r="S5600" i="4"/>
  <c r="T5600" i="4"/>
  <c r="U5600" i="4"/>
  <c r="S5601" i="4"/>
  <c r="T5601" i="4"/>
  <c r="U5601" i="4"/>
  <c r="S5595" i="4"/>
  <c r="T5595" i="4"/>
  <c r="U5595" i="4"/>
  <c r="S5603" i="4"/>
  <c r="T5603" i="4"/>
  <c r="U5603" i="4"/>
  <c r="V5603" i="4"/>
  <c r="W5603" i="4"/>
  <c r="X5603" i="4"/>
  <c r="Y5603" i="4"/>
  <c r="Z5603" i="4"/>
  <c r="AA5603" i="4"/>
  <c r="S5604" i="4"/>
  <c r="T5604" i="4"/>
  <c r="U5604" i="4"/>
  <c r="V5604" i="4"/>
  <c r="W5604" i="4"/>
  <c r="X5604" i="4"/>
  <c r="Y5604" i="4"/>
  <c r="Z5604" i="4"/>
  <c r="AA5604" i="4"/>
  <c r="S5605" i="4"/>
  <c r="T5605" i="4"/>
  <c r="U5605" i="4"/>
  <c r="V5605" i="4"/>
  <c r="W5605" i="4"/>
  <c r="X5605" i="4"/>
  <c r="Y5605" i="4"/>
  <c r="Z5605" i="4"/>
  <c r="AA5605" i="4"/>
  <c r="S5606" i="4"/>
  <c r="T5606" i="4"/>
  <c r="U5606" i="4"/>
  <c r="V5606" i="4"/>
  <c r="W5606" i="4"/>
  <c r="X5606" i="4"/>
  <c r="Y5606" i="4"/>
  <c r="Z5606" i="4"/>
  <c r="AA5606" i="4"/>
  <c r="S5607" i="4"/>
  <c r="T5607" i="4"/>
  <c r="U5607" i="4"/>
  <c r="V5607" i="4"/>
  <c r="W5607" i="4"/>
  <c r="X5607" i="4"/>
  <c r="Y5607" i="4"/>
  <c r="Z5607" i="4"/>
  <c r="AA5607" i="4"/>
  <c r="S5608" i="4"/>
  <c r="T5608" i="4"/>
  <c r="U5608" i="4"/>
  <c r="V5608" i="4"/>
  <c r="W5608" i="4"/>
  <c r="X5608" i="4"/>
  <c r="Y5608" i="4"/>
  <c r="Z5608" i="4"/>
  <c r="AA5608" i="4"/>
  <c r="S5602" i="4"/>
  <c r="T5602" i="4"/>
  <c r="U5602" i="4"/>
  <c r="V5602" i="4"/>
  <c r="W5602" i="4"/>
  <c r="X5602" i="4"/>
  <c r="Y5602" i="4"/>
  <c r="Z5602" i="4"/>
  <c r="AA5602" i="4"/>
  <c r="S5610" i="4"/>
  <c r="T5610" i="4"/>
  <c r="U5610" i="4"/>
  <c r="V5610" i="4"/>
  <c r="W5610" i="4"/>
  <c r="X5610" i="4"/>
  <c r="Y5610" i="4"/>
  <c r="Z5610" i="4"/>
  <c r="AA5610" i="4"/>
  <c r="S5611" i="4"/>
  <c r="T5611" i="4"/>
  <c r="U5611" i="4"/>
  <c r="V5611" i="4"/>
  <c r="W5611" i="4"/>
  <c r="X5611" i="4"/>
  <c r="Y5611" i="4"/>
  <c r="Z5611" i="4"/>
  <c r="AA5611" i="4"/>
  <c r="S5612" i="4"/>
  <c r="T5612" i="4"/>
  <c r="U5612" i="4"/>
  <c r="V5612" i="4"/>
  <c r="W5612" i="4"/>
  <c r="X5612" i="4"/>
  <c r="Y5612" i="4"/>
  <c r="Z5612" i="4"/>
  <c r="AA5612" i="4"/>
  <c r="S5613" i="4"/>
  <c r="T5613" i="4"/>
  <c r="U5613" i="4"/>
  <c r="V5613" i="4"/>
  <c r="W5613" i="4"/>
  <c r="X5613" i="4"/>
  <c r="Y5613" i="4"/>
  <c r="Z5613" i="4"/>
  <c r="AA5613" i="4"/>
  <c r="S5614" i="4"/>
  <c r="T5614" i="4"/>
  <c r="U5614" i="4"/>
  <c r="V5614" i="4"/>
  <c r="W5614" i="4"/>
  <c r="X5614" i="4"/>
  <c r="Y5614" i="4"/>
  <c r="Z5614" i="4"/>
  <c r="AA5614" i="4"/>
  <c r="S5615" i="4"/>
  <c r="T5615" i="4"/>
  <c r="U5615" i="4"/>
  <c r="V5615" i="4"/>
  <c r="W5615" i="4"/>
  <c r="X5615" i="4"/>
  <c r="Y5615" i="4"/>
  <c r="Z5615" i="4"/>
  <c r="AA5615" i="4"/>
  <c r="S5609" i="4"/>
  <c r="T5609" i="4"/>
  <c r="U5609" i="4"/>
  <c r="V5609" i="4"/>
  <c r="W5609" i="4"/>
  <c r="X5609" i="4"/>
  <c r="Y5609" i="4"/>
  <c r="Z5609" i="4"/>
  <c r="AA5609" i="4"/>
  <c r="S5617" i="4"/>
  <c r="T5617" i="4"/>
  <c r="U5617" i="4"/>
  <c r="V5617" i="4"/>
  <c r="W5617" i="4"/>
  <c r="X5617" i="4"/>
  <c r="Y5617" i="4"/>
  <c r="Z5617" i="4"/>
  <c r="AA5617" i="4"/>
  <c r="S5618" i="4"/>
  <c r="T5618" i="4"/>
  <c r="U5618" i="4"/>
  <c r="V5618" i="4"/>
  <c r="W5618" i="4"/>
  <c r="X5618" i="4"/>
  <c r="Y5618" i="4"/>
  <c r="Z5618" i="4"/>
  <c r="AA5618" i="4"/>
  <c r="S5619" i="4"/>
  <c r="T5619" i="4"/>
  <c r="U5619" i="4"/>
  <c r="V5619" i="4"/>
  <c r="W5619" i="4"/>
  <c r="X5619" i="4"/>
  <c r="Y5619" i="4"/>
  <c r="Z5619" i="4"/>
  <c r="AA5619" i="4"/>
  <c r="S5620" i="4"/>
  <c r="T5620" i="4"/>
  <c r="U5620" i="4"/>
  <c r="V5620" i="4"/>
  <c r="W5620" i="4"/>
  <c r="X5620" i="4"/>
  <c r="Y5620" i="4"/>
  <c r="Z5620" i="4"/>
  <c r="AA5620" i="4"/>
  <c r="S5621" i="4"/>
  <c r="T5621" i="4"/>
  <c r="U5621" i="4"/>
  <c r="V5621" i="4"/>
  <c r="W5621" i="4"/>
  <c r="X5621" i="4"/>
  <c r="Y5621" i="4"/>
  <c r="Z5621" i="4"/>
  <c r="AA5621" i="4"/>
  <c r="S5622" i="4"/>
  <c r="T5622" i="4"/>
  <c r="U5622" i="4"/>
  <c r="V5622" i="4"/>
  <c r="W5622" i="4"/>
  <c r="X5622" i="4"/>
  <c r="Y5622" i="4"/>
  <c r="Z5622" i="4"/>
  <c r="AA5622" i="4"/>
  <c r="S5616" i="4"/>
  <c r="T5616" i="4"/>
  <c r="U5616" i="4"/>
  <c r="V5616" i="4"/>
  <c r="W5616" i="4"/>
  <c r="X5616" i="4"/>
  <c r="Y5616" i="4"/>
  <c r="Z5616" i="4"/>
  <c r="AA5616" i="4"/>
  <c r="S5624" i="4"/>
  <c r="T5624" i="4"/>
  <c r="U5624" i="4"/>
  <c r="V5624" i="4"/>
  <c r="W5624" i="4"/>
  <c r="X5624" i="4"/>
  <c r="Y5624" i="4"/>
  <c r="Z5624" i="4"/>
  <c r="AA5624" i="4"/>
  <c r="S5625" i="4"/>
  <c r="T5625" i="4"/>
  <c r="U5625" i="4"/>
  <c r="V5625" i="4"/>
  <c r="W5625" i="4"/>
  <c r="X5625" i="4"/>
  <c r="Y5625" i="4"/>
  <c r="Z5625" i="4"/>
  <c r="AA5625" i="4"/>
  <c r="S5626" i="4"/>
  <c r="T5626" i="4"/>
  <c r="U5626" i="4"/>
  <c r="V5626" i="4"/>
  <c r="W5626" i="4"/>
  <c r="X5626" i="4"/>
  <c r="Y5626" i="4"/>
  <c r="Z5626" i="4"/>
  <c r="AA5626" i="4"/>
  <c r="S5627" i="4"/>
  <c r="T5627" i="4"/>
  <c r="U5627" i="4"/>
  <c r="V5627" i="4"/>
  <c r="W5627" i="4"/>
  <c r="X5627" i="4"/>
  <c r="Y5627" i="4"/>
  <c r="Z5627" i="4"/>
  <c r="AA5627" i="4"/>
  <c r="S5628" i="4"/>
  <c r="T5628" i="4"/>
  <c r="U5628" i="4"/>
  <c r="V5628" i="4"/>
  <c r="W5628" i="4"/>
  <c r="X5628" i="4"/>
  <c r="Y5628" i="4"/>
  <c r="Z5628" i="4"/>
  <c r="AA5628" i="4"/>
  <c r="S5629" i="4"/>
  <c r="T5629" i="4"/>
  <c r="U5629" i="4"/>
  <c r="V5629" i="4"/>
  <c r="W5629" i="4"/>
  <c r="X5629" i="4"/>
  <c r="Y5629" i="4"/>
  <c r="Z5629" i="4"/>
  <c r="AA5629" i="4"/>
  <c r="S5623" i="4"/>
  <c r="T5623" i="4"/>
  <c r="U5623" i="4"/>
  <c r="V5623" i="4"/>
  <c r="W5623" i="4"/>
  <c r="X5623" i="4"/>
  <c r="Y5623" i="4"/>
  <c r="Z5623" i="4"/>
  <c r="AA5623" i="4"/>
  <c r="S5631" i="4"/>
  <c r="T5631" i="4"/>
  <c r="U5631" i="4"/>
  <c r="V5631" i="4"/>
  <c r="W5631" i="4"/>
  <c r="X5631" i="4"/>
  <c r="Y5631" i="4"/>
  <c r="Z5631" i="4"/>
  <c r="AA5631" i="4"/>
  <c r="S5632" i="4"/>
  <c r="T5632" i="4"/>
  <c r="U5632" i="4"/>
  <c r="V5632" i="4"/>
  <c r="W5632" i="4"/>
  <c r="X5632" i="4"/>
  <c r="Y5632" i="4"/>
  <c r="Z5632" i="4"/>
  <c r="AA5632" i="4"/>
  <c r="S5633" i="4"/>
  <c r="T5633" i="4"/>
  <c r="U5633" i="4"/>
  <c r="V5633" i="4"/>
  <c r="W5633" i="4"/>
  <c r="X5633" i="4"/>
  <c r="Y5633" i="4"/>
  <c r="Z5633" i="4"/>
  <c r="AA5633" i="4"/>
  <c r="S5634" i="4"/>
  <c r="T5634" i="4"/>
  <c r="U5634" i="4"/>
  <c r="V5634" i="4"/>
  <c r="W5634" i="4"/>
  <c r="X5634" i="4"/>
  <c r="Y5634" i="4"/>
  <c r="Z5634" i="4"/>
  <c r="AA5634" i="4"/>
  <c r="S5635" i="4"/>
  <c r="T5635" i="4"/>
  <c r="U5635" i="4"/>
  <c r="V5635" i="4"/>
  <c r="W5635" i="4"/>
  <c r="X5635" i="4"/>
  <c r="Y5635" i="4"/>
  <c r="Z5635" i="4"/>
  <c r="AA5635" i="4"/>
  <c r="S5636" i="4"/>
  <c r="T5636" i="4"/>
  <c r="U5636" i="4"/>
  <c r="V5636" i="4"/>
  <c r="W5636" i="4"/>
  <c r="X5636" i="4"/>
  <c r="Y5636" i="4"/>
  <c r="Z5636" i="4"/>
  <c r="AA5636" i="4"/>
  <c r="S5630" i="4"/>
  <c r="T5630" i="4"/>
  <c r="U5630" i="4"/>
  <c r="V5630" i="4"/>
  <c r="W5630" i="4"/>
  <c r="X5630" i="4"/>
  <c r="Y5630" i="4"/>
  <c r="Z5630" i="4"/>
  <c r="AA5630" i="4"/>
  <c r="S5638" i="4"/>
  <c r="T5638" i="4"/>
  <c r="U5638" i="4"/>
  <c r="V5638" i="4"/>
  <c r="W5638" i="4"/>
  <c r="X5638" i="4"/>
  <c r="Y5638" i="4"/>
  <c r="Z5638" i="4"/>
  <c r="AA5638" i="4"/>
  <c r="S5639" i="4"/>
  <c r="T5639" i="4"/>
  <c r="U5639" i="4"/>
  <c r="V5639" i="4"/>
  <c r="W5639" i="4"/>
  <c r="X5639" i="4"/>
  <c r="Y5639" i="4"/>
  <c r="Z5639" i="4"/>
  <c r="AA5639" i="4"/>
  <c r="S5640" i="4"/>
  <c r="T5640" i="4"/>
  <c r="U5640" i="4"/>
  <c r="V5640" i="4"/>
  <c r="W5640" i="4"/>
  <c r="X5640" i="4"/>
  <c r="Y5640" i="4"/>
  <c r="Z5640" i="4"/>
  <c r="AA5640" i="4"/>
  <c r="S5641" i="4"/>
  <c r="T5641" i="4"/>
  <c r="U5641" i="4"/>
  <c r="V5641" i="4"/>
  <c r="W5641" i="4"/>
  <c r="X5641" i="4"/>
  <c r="Y5641" i="4"/>
  <c r="Z5641" i="4"/>
  <c r="AA5641" i="4"/>
  <c r="S5642" i="4"/>
  <c r="T5642" i="4"/>
  <c r="U5642" i="4"/>
  <c r="V5642" i="4"/>
  <c r="W5642" i="4"/>
  <c r="X5642" i="4"/>
  <c r="Y5642" i="4"/>
  <c r="Z5642" i="4"/>
  <c r="AA5642" i="4"/>
  <c r="S5643" i="4"/>
  <c r="T5643" i="4"/>
  <c r="U5643" i="4"/>
  <c r="V5643" i="4"/>
  <c r="W5643" i="4"/>
  <c r="X5643" i="4"/>
  <c r="Y5643" i="4"/>
  <c r="Z5643" i="4"/>
  <c r="AA5643" i="4"/>
  <c r="S5637" i="4"/>
  <c r="T5637" i="4"/>
  <c r="U5637" i="4"/>
  <c r="V5637" i="4"/>
  <c r="W5637" i="4"/>
  <c r="X5637" i="4"/>
  <c r="Y5637" i="4"/>
  <c r="Z5637" i="4"/>
  <c r="AA5637" i="4"/>
  <c r="S5645" i="4"/>
  <c r="T5645" i="4"/>
  <c r="U5645" i="4"/>
  <c r="V5645" i="4"/>
  <c r="W5645" i="4"/>
  <c r="X5645" i="4"/>
  <c r="Y5645" i="4"/>
  <c r="Z5645" i="4"/>
  <c r="AA5645" i="4"/>
  <c r="S5646" i="4"/>
  <c r="T5646" i="4"/>
  <c r="U5646" i="4"/>
  <c r="V5646" i="4"/>
  <c r="W5646" i="4"/>
  <c r="X5646" i="4"/>
  <c r="Y5646" i="4"/>
  <c r="Z5646" i="4"/>
  <c r="AA5646" i="4"/>
  <c r="S5647" i="4"/>
  <c r="T5647" i="4"/>
  <c r="U5647" i="4"/>
  <c r="V5647" i="4"/>
  <c r="W5647" i="4"/>
  <c r="X5647" i="4"/>
  <c r="Y5647" i="4"/>
  <c r="Z5647" i="4"/>
  <c r="AA5647" i="4"/>
  <c r="S5648" i="4"/>
  <c r="T5648" i="4"/>
  <c r="U5648" i="4"/>
  <c r="V5648" i="4"/>
  <c r="W5648" i="4"/>
  <c r="X5648" i="4"/>
  <c r="Y5648" i="4"/>
  <c r="Z5648" i="4"/>
  <c r="AA5648" i="4"/>
  <c r="S5649" i="4"/>
  <c r="T5649" i="4"/>
  <c r="U5649" i="4"/>
  <c r="V5649" i="4"/>
  <c r="W5649" i="4"/>
  <c r="X5649" i="4"/>
  <c r="Y5649" i="4"/>
  <c r="Z5649" i="4"/>
  <c r="AA5649" i="4"/>
  <c r="S5650" i="4"/>
  <c r="T5650" i="4"/>
  <c r="U5650" i="4"/>
  <c r="V5650" i="4"/>
  <c r="W5650" i="4"/>
  <c r="X5650" i="4"/>
  <c r="Y5650" i="4"/>
  <c r="Z5650" i="4"/>
  <c r="AA5650" i="4"/>
  <c r="S5644" i="4"/>
  <c r="T5644" i="4"/>
  <c r="U5644" i="4"/>
  <c r="V5644" i="4"/>
  <c r="W5644" i="4"/>
  <c r="X5644" i="4"/>
  <c r="Y5644" i="4"/>
  <c r="Z5644" i="4"/>
  <c r="AA5644" i="4"/>
  <c r="S5652" i="4"/>
  <c r="T5652" i="4"/>
  <c r="U5652" i="4"/>
  <c r="V5652" i="4"/>
  <c r="W5652" i="4"/>
  <c r="X5652" i="4"/>
  <c r="Y5652" i="4"/>
  <c r="Z5652" i="4"/>
  <c r="AA5652" i="4"/>
  <c r="S5653" i="4"/>
  <c r="T5653" i="4"/>
  <c r="U5653" i="4"/>
  <c r="V5653" i="4"/>
  <c r="W5653" i="4"/>
  <c r="X5653" i="4"/>
  <c r="Y5653" i="4"/>
  <c r="Z5653" i="4"/>
  <c r="AA5653" i="4"/>
  <c r="S5654" i="4"/>
  <c r="T5654" i="4"/>
  <c r="U5654" i="4"/>
  <c r="V5654" i="4"/>
  <c r="W5654" i="4"/>
  <c r="X5654" i="4"/>
  <c r="Y5654" i="4"/>
  <c r="Z5654" i="4"/>
  <c r="AA5654" i="4"/>
  <c r="S5655" i="4"/>
  <c r="T5655" i="4"/>
  <c r="U5655" i="4"/>
  <c r="V5655" i="4"/>
  <c r="W5655" i="4"/>
  <c r="X5655" i="4"/>
  <c r="Y5655" i="4"/>
  <c r="Z5655" i="4"/>
  <c r="AA5655" i="4"/>
  <c r="S5656" i="4"/>
  <c r="T5656" i="4"/>
  <c r="U5656" i="4"/>
  <c r="V5656" i="4"/>
  <c r="W5656" i="4"/>
  <c r="X5656" i="4"/>
  <c r="Y5656" i="4"/>
  <c r="Z5656" i="4"/>
  <c r="AA5656" i="4"/>
  <c r="S5657" i="4"/>
  <c r="T5657" i="4"/>
  <c r="U5657" i="4"/>
  <c r="V5657" i="4"/>
  <c r="W5657" i="4"/>
  <c r="X5657" i="4"/>
  <c r="Y5657" i="4"/>
  <c r="Z5657" i="4"/>
  <c r="AA5657" i="4"/>
  <c r="S5651" i="4"/>
  <c r="T5651" i="4"/>
  <c r="U5651" i="4"/>
  <c r="V5651" i="4"/>
  <c r="W5651" i="4"/>
  <c r="X5651" i="4"/>
  <c r="Y5651" i="4"/>
  <c r="Z5651" i="4"/>
  <c r="AA5651" i="4"/>
  <c r="S5659" i="4"/>
  <c r="T5659" i="4"/>
  <c r="U5659" i="4"/>
  <c r="V5659" i="4"/>
  <c r="W5659" i="4"/>
  <c r="X5659" i="4"/>
  <c r="Y5659" i="4"/>
  <c r="Z5659" i="4"/>
  <c r="AA5659" i="4"/>
  <c r="S5660" i="4"/>
  <c r="T5660" i="4"/>
  <c r="U5660" i="4"/>
  <c r="V5660" i="4"/>
  <c r="W5660" i="4"/>
  <c r="X5660" i="4"/>
  <c r="Y5660" i="4"/>
  <c r="Z5660" i="4"/>
  <c r="AA5660" i="4"/>
  <c r="S5661" i="4"/>
  <c r="T5661" i="4"/>
  <c r="U5661" i="4"/>
  <c r="V5661" i="4"/>
  <c r="W5661" i="4"/>
  <c r="X5661" i="4"/>
  <c r="Y5661" i="4"/>
  <c r="Z5661" i="4"/>
  <c r="AA5661" i="4"/>
  <c r="S5662" i="4"/>
  <c r="T5662" i="4"/>
  <c r="U5662" i="4"/>
  <c r="V5662" i="4"/>
  <c r="W5662" i="4"/>
  <c r="X5662" i="4"/>
  <c r="Y5662" i="4"/>
  <c r="Z5662" i="4"/>
  <c r="AA5662" i="4"/>
  <c r="S5663" i="4"/>
  <c r="T5663" i="4"/>
  <c r="U5663" i="4"/>
  <c r="V5663" i="4"/>
  <c r="W5663" i="4"/>
  <c r="X5663" i="4"/>
  <c r="Y5663" i="4"/>
  <c r="Z5663" i="4"/>
  <c r="AA5663" i="4"/>
  <c r="S5664" i="4"/>
  <c r="T5664" i="4"/>
  <c r="U5664" i="4"/>
  <c r="V5664" i="4"/>
  <c r="W5664" i="4"/>
  <c r="X5664" i="4"/>
  <c r="Y5664" i="4"/>
  <c r="Z5664" i="4"/>
  <c r="AA5664" i="4"/>
  <c r="S5658" i="4"/>
  <c r="T5658" i="4"/>
  <c r="U5658" i="4"/>
  <c r="V5658" i="4"/>
  <c r="W5658" i="4"/>
  <c r="X5658" i="4"/>
  <c r="Y5658" i="4"/>
  <c r="Z5658" i="4"/>
  <c r="AA5658" i="4"/>
  <c r="S5666" i="4"/>
  <c r="T5666" i="4"/>
  <c r="U5666" i="4"/>
  <c r="V5666" i="4"/>
  <c r="W5666" i="4"/>
  <c r="X5666" i="4"/>
  <c r="Y5666" i="4"/>
  <c r="Z5666" i="4"/>
  <c r="AA5666" i="4"/>
  <c r="S5667" i="4"/>
  <c r="T5667" i="4"/>
  <c r="U5667" i="4"/>
  <c r="V5667" i="4"/>
  <c r="W5667" i="4"/>
  <c r="X5667" i="4"/>
  <c r="Y5667" i="4"/>
  <c r="Z5667" i="4"/>
  <c r="AA5667" i="4"/>
  <c r="S5668" i="4"/>
  <c r="T5668" i="4"/>
  <c r="U5668" i="4"/>
  <c r="V5668" i="4"/>
  <c r="W5668" i="4"/>
  <c r="X5668" i="4"/>
  <c r="Y5668" i="4"/>
  <c r="Z5668" i="4"/>
  <c r="AA5668" i="4"/>
  <c r="S5669" i="4"/>
  <c r="T5669" i="4"/>
  <c r="U5669" i="4"/>
  <c r="V5669" i="4"/>
  <c r="W5669" i="4"/>
  <c r="X5669" i="4"/>
  <c r="Y5669" i="4"/>
  <c r="Z5669" i="4"/>
  <c r="AA5669" i="4"/>
  <c r="S5670" i="4"/>
  <c r="T5670" i="4"/>
  <c r="U5670" i="4"/>
  <c r="V5670" i="4"/>
  <c r="W5670" i="4"/>
  <c r="X5670" i="4"/>
  <c r="Y5670" i="4"/>
  <c r="Z5670" i="4"/>
  <c r="AA5670" i="4"/>
  <c r="S5671" i="4"/>
  <c r="T5671" i="4"/>
  <c r="U5671" i="4"/>
  <c r="V5671" i="4"/>
  <c r="W5671" i="4"/>
  <c r="X5671" i="4"/>
  <c r="Y5671" i="4"/>
  <c r="Z5671" i="4"/>
  <c r="AA5671" i="4"/>
  <c r="S5665" i="4"/>
  <c r="T5665" i="4"/>
  <c r="U5665" i="4"/>
  <c r="V5665" i="4"/>
  <c r="W5665" i="4"/>
  <c r="X5665" i="4"/>
  <c r="Y5665" i="4"/>
  <c r="Z5665" i="4"/>
  <c r="AA5665" i="4"/>
  <c r="S5673" i="4"/>
  <c r="T5673" i="4"/>
  <c r="U5673" i="4"/>
  <c r="V5673" i="4"/>
  <c r="W5673" i="4"/>
  <c r="X5673" i="4"/>
  <c r="Y5673" i="4"/>
  <c r="Z5673" i="4"/>
  <c r="AA5673" i="4"/>
  <c r="S5674" i="4"/>
  <c r="T5674" i="4"/>
  <c r="U5674" i="4"/>
  <c r="V5674" i="4"/>
  <c r="W5674" i="4"/>
  <c r="X5674" i="4"/>
  <c r="Y5674" i="4"/>
  <c r="Z5674" i="4"/>
  <c r="AA5674" i="4"/>
  <c r="S5675" i="4"/>
  <c r="T5675" i="4"/>
  <c r="U5675" i="4"/>
  <c r="V5675" i="4"/>
  <c r="W5675" i="4"/>
  <c r="X5675" i="4"/>
  <c r="Y5675" i="4"/>
  <c r="Z5675" i="4"/>
  <c r="AA5675" i="4"/>
  <c r="S5676" i="4"/>
  <c r="T5676" i="4"/>
  <c r="U5676" i="4"/>
  <c r="V5676" i="4"/>
  <c r="W5676" i="4"/>
  <c r="X5676" i="4"/>
  <c r="Y5676" i="4"/>
  <c r="Z5676" i="4"/>
  <c r="AA5676" i="4"/>
  <c r="S5677" i="4"/>
  <c r="T5677" i="4"/>
  <c r="U5677" i="4"/>
  <c r="V5677" i="4"/>
  <c r="W5677" i="4"/>
  <c r="X5677" i="4"/>
  <c r="Y5677" i="4"/>
  <c r="Z5677" i="4"/>
  <c r="AA5677" i="4"/>
  <c r="S5678" i="4"/>
  <c r="T5678" i="4"/>
  <c r="U5678" i="4"/>
  <c r="V5678" i="4"/>
  <c r="W5678" i="4"/>
  <c r="X5678" i="4"/>
  <c r="Y5678" i="4"/>
  <c r="Z5678" i="4"/>
  <c r="AA5678" i="4"/>
  <c r="S5672" i="4"/>
  <c r="T5672" i="4"/>
  <c r="U5672" i="4"/>
  <c r="V5672" i="4"/>
  <c r="W5672" i="4"/>
  <c r="X5672" i="4"/>
  <c r="Y5672" i="4"/>
  <c r="Z5672" i="4"/>
  <c r="AA5672" i="4"/>
  <c r="S5680" i="4"/>
  <c r="T5680" i="4"/>
  <c r="U5680" i="4"/>
  <c r="V5680" i="4"/>
  <c r="W5680" i="4"/>
  <c r="X5680" i="4"/>
  <c r="Y5680" i="4"/>
  <c r="Z5680" i="4"/>
  <c r="AA5680" i="4"/>
  <c r="S5681" i="4"/>
  <c r="T5681" i="4"/>
  <c r="U5681" i="4"/>
  <c r="V5681" i="4"/>
  <c r="W5681" i="4"/>
  <c r="X5681" i="4"/>
  <c r="Y5681" i="4"/>
  <c r="Z5681" i="4"/>
  <c r="AA5681" i="4"/>
  <c r="S5682" i="4"/>
  <c r="T5682" i="4"/>
  <c r="U5682" i="4"/>
  <c r="V5682" i="4"/>
  <c r="W5682" i="4"/>
  <c r="X5682" i="4"/>
  <c r="Y5682" i="4"/>
  <c r="Z5682" i="4"/>
  <c r="AA5682" i="4"/>
  <c r="S5683" i="4"/>
  <c r="T5683" i="4"/>
  <c r="U5683" i="4"/>
  <c r="V5683" i="4"/>
  <c r="W5683" i="4"/>
  <c r="X5683" i="4"/>
  <c r="Y5683" i="4"/>
  <c r="Z5683" i="4"/>
  <c r="AA5683" i="4"/>
  <c r="S5684" i="4"/>
  <c r="T5684" i="4"/>
  <c r="U5684" i="4"/>
  <c r="V5684" i="4"/>
  <c r="W5684" i="4"/>
  <c r="X5684" i="4"/>
  <c r="Y5684" i="4"/>
  <c r="Z5684" i="4"/>
  <c r="AA5684" i="4"/>
  <c r="S5685" i="4"/>
  <c r="T5685" i="4"/>
  <c r="U5685" i="4"/>
  <c r="V5685" i="4"/>
  <c r="W5685" i="4"/>
  <c r="X5685" i="4"/>
  <c r="Y5685" i="4"/>
  <c r="Z5685" i="4"/>
  <c r="AA5685" i="4"/>
  <c r="S5679" i="4"/>
  <c r="T5679" i="4"/>
  <c r="U5679" i="4"/>
  <c r="V5679" i="4"/>
  <c r="W5679" i="4"/>
  <c r="X5679" i="4"/>
  <c r="Y5679" i="4"/>
  <c r="Z5679" i="4"/>
  <c r="AA5679" i="4"/>
  <c r="S5687" i="4"/>
  <c r="T5687" i="4"/>
  <c r="U5687" i="4"/>
  <c r="V5687" i="4"/>
  <c r="W5687" i="4"/>
  <c r="X5687" i="4"/>
  <c r="Y5687" i="4"/>
  <c r="Z5687" i="4"/>
  <c r="AA5687" i="4"/>
  <c r="S5688" i="4"/>
  <c r="T5688" i="4"/>
  <c r="U5688" i="4"/>
  <c r="V5688" i="4"/>
  <c r="W5688" i="4"/>
  <c r="X5688" i="4"/>
  <c r="Y5688" i="4"/>
  <c r="Z5688" i="4"/>
  <c r="AA5688" i="4"/>
  <c r="S5689" i="4"/>
  <c r="T5689" i="4"/>
  <c r="U5689" i="4"/>
  <c r="V5689" i="4"/>
  <c r="W5689" i="4"/>
  <c r="X5689" i="4"/>
  <c r="Y5689" i="4"/>
  <c r="Z5689" i="4"/>
  <c r="AA5689" i="4"/>
  <c r="S5690" i="4"/>
  <c r="T5690" i="4"/>
  <c r="U5690" i="4"/>
  <c r="V5690" i="4"/>
  <c r="W5690" i="4"/>
  <c r="X5690" i="4"/>
  <c r="Y5690" i="4"/>
  <c r="Z5690" i="4"/>
  <c r="AA5690" i="4"/>
  <c r="S5691" i="4"/>
  <c r="T5691" i="4"/>
  <c r="U5691" i="4"/>
  <c r="V5691" i="4"/>
  <c r="W5691" i="4"/>
  <c r="X5691" i="4"/>
  <c r="Y5691" i="4"/>
  <c r="Z5691" i="4"/>
  <c r="AA5691" i="4"/>
  <c r="S5692" i="4"/>
  <c r="T5692" i="4"/>
  <c r="U5692" i="4"/>
  <c r="V5692" i="4"/>
  <c r="W5692" i="4"/>
  <c r="X5692" i="4"/>
  <c r="Y5692" i="4"/>
  <c r="Z5692" i="4"/>
  <c r="AA5692" i="4"/>
  <c r="S5686" i="4"/>
  <c r="T5686" i="4"/>
  <c r="U5686" i="4"/>
  <c r="V5686" i="4"/>
  <c r="W5686" i="4"/>
  <c r="X5686" i="4"/>
  <c r="Y5686" i="4"/>
  <c r="Z5686" i="4"/>
  <c r="AA5686" i="4"/>
  <c r="S5694" i="4"/>
  <c r="T5694" i="4"/>
  <c r="U5694" i="4"/>
  <c r="V5694" i="4"/>
  <c r="W5694" i="4"/>
  <c r="X5694" i="4"/>
  <c r="Y5694" i="4"/>
  <c r="Z5694" i="4"/>
  <c r="AA5694" i="4"/>
  <c r="S5695" i="4"/>
  <c r="T5695" i="4"/>
  <c r="U5695" i="4"/>
  <c r="V5695" i="4"/>
  <c r="W5695" i="4"/>
  <c r="X5695" i="4"/>
  <c r="Y5695" i="4"/>
  <c r="Z5695" i="4"/>
  <c r="AA5695" i="4"/>
  <c r="S5696" i="4"/>
  <c r="T5696" i="4"/>
  <c r="U5696" i="4"/>
  <c r="V5696" i="4"/>
  <c r="W5696" i="4"/>
  <c r="X5696" i="4"/>
  <c r="Y5696" i="4"/>
  <c r="Z5696" i="4"/>
  <c r="AA5696" i="4"/>
  <c r="S5697" i="4"/>
  <c r="T5697" i="4"/>
  <c r="U5697" i="4"/>
  <c r="V5697" i="4"/>
  <c r="W5697" i="4"/>
  <c r="X5697" i="4"/>
  <c r="Y5697" i="4"/>
  <c r="Z5697" i="4"/>
  <c r="AA5697" i="4"/>
  <c r="S5698" i="4"/>
  <c r="T5698" i="4"/>
  <c r="U5698" i="4"/>
  <c r="V5698" i="4"/>
  <c r="W5698" i="4"/>
  <c r="X5698" i="4"/>
  <c r="Y5698" i="4"/>
  <c r="Z5698" i="4"/>
  <c r="AA5698" i="4"/>
  <c r="S5699" i="4"/>
  <c r="T5699" i="4"/>
  <c r="U5699" i="4"/>
  <c r="V5699" i="4"/>
  <c r="W5699" i="4"/>
  <c r="X5699" i="4"/>
  <c r="Y5699" i="4"/>
  <c r="Z5699" i="4"/>
  <c r="AA5699" i="4"/>
  <c r="S5693" i="4"/>
  <c r="T5693" i="4"/>
  <c r="U5693" i="4"/>
  <c r="V5693" i="4"/>
  <c r="W5693" i="4"/>
  <c r="X5693" i="4"/>
  <c r="Y5693" i="4"/>
  <c r="Z5693" i="4"/>
  <c r="AA5693" i="4"/>
  <c r="S5701" i="4"/>
  <c r="T5701" i="4"/>
  <c r="U5701" i="4"/>
  <c r="V5701" i="4"/>
  <c r="W5701" i="4"/>
  <c r="X5701" i="4"/>
  <c r="Y5701" i="4"/>
  <c r="Z5701" i="4"/>
  <c r="AA5701" i="4"/>
  <c r="S5702" i="4"/>
  <c r="T5702" i="4"/>
  <c r="U5702" i="4"/>
  <c r="V5702" i="4"/>
  <c r="W5702" i="4"/>
  <c r="X5702" i="4"/>
  <c r="Y5702" i="4"/>
  <c r="Z5702" i="4"/>
  <c r="AA5702" i="4"/>
  <c r="S5703" i="4"/>
  <c r="T5703" i="4"/>
  <c r="U5703" i="4"/>
  <c r="V5703" i="4"/>
  <c r="W5703" i="4"/>
  <c r="X5703" i="4"/>
  <c r="Y5703" i="4"/>
  <c r="Z5703" i="4"/>
  <c r="AA5703" i="4"/>
  <c r="S5704" i="4"/>
  <c r="T5704" i="4"/>
  <c r="U5704" i="4"/>
  <c r="V5704" i="4"/>
  <c r="W5704" i="4"/>
  <c r="X5704" i="4"/>
  <c r="Y5704" i="4"/>
  <c r="Z5704" i="4"/>
  <c r="AA5704" i="4"/>
  <c r="S5705" i="4"/>
  <c r="T5705" i="4"/>
  <c r="U5705" i="4"/>
  <c r="V5705" i="4"/>
  <c r="W5705" i="4"/>
  <c r="X5705" i="4"/>
  <c r="Y5705" i="4"/>
  <c r="Z5705" i="4"/>
  <c r="AA5705" i="4"/>
  <c r="S5706" i="4"/>
  <c r="T5706" i="4"/>
  <c r="U5706" i="4"/>
  <c r="V5706" i="4"/>
  <c r="W5706" i="4"/>
  <c r="X5706" i="4"/>
  <c r="Y5706" i="4"/>
  <c r="Z5706" i="4"/>
  <c r="AA5706" i="4"/>
  <c r="S5700" i="4"/>
  <c r="T5700" i="4"/>
  <c r="U5700" i="4"/>
  <c r="V5700" i="4"/>
  <c r="W5700" i="4"/>
  <c r="X5700" i="4"/>
  <c r="Y5700" i="4"/>
  <c r="Z5700" i="4"/>
  <c r="AA5700" i="4"/>
  <c r="S5708" i="4"/>
  <c r="T5708" i="4"/>
  <c r="U5708" i="4"/>
  <c r="V5708" i="4"/>
  <c r="W5708" i="4"/>
  <c r="X5708" i="4"/>
  <c r="Y5708" i="4"/>
  <c r="Z5708" i="4"/>
  <c r="AA5708" i="4"/>
  <c r="S5709" i="4"/>
  <c r="T5709" i="4"/>
  <c r="U5709" i="4"/>
  <c r="V5709" i="4"/>
  <c r="W5709" i="4"/>
  <c r="X5709" i="4"/>
  <c r="Y5709" i="4"/>
  <c r="Z5709" i="4"/>
  <c r="AA5709" i="4"/>
  <c r="S5710" i="4"/>
  <c r="T5710" i="4"/>
  <c r="U5710" i="4"/>
  <c r="V5710" i="4"/>
  <c r="W5710" i="4"/>
  <c r="X5710" i="4"/>
  <c r="Y5710" i="4"/>
  <c r="Z5710" i="4"/>
  <c r="AA5710" i="4"/>
  <c r="S5711" i="4"/>
  <c r="T5711" i="4"/>
  <c r="U5711" i="4"/>
  <c r="V5711" i="4"/>
  <c r="W5711" i="4"/>
  <c r="X5711" i="4"/>
  <c r="Y5711" i="4"/>
  <c r="Z5711" i="4"/>
  <c r="AA5711" i="4"/>
  <c r="S5712" i="4"/>
  <c r="T5712" i="4"/>
  <c r="U5712" i="4"/>
  <c r="V5712" i="4"/>
  <c r="W5712" i="4"/>
  <c r="X5712" i="4"/>
  <c r="Y5712" i="4"/>
  <c r="Z5712" i="4"/>
  <c r="AA5712" i="4"/>
  <c r="S5713" i="4"/>
  <c r="T5713" i="4"/>
  <c r="U5713" i="4"/>
  <c r="V5713" i="4"/>
  <c r="W5713" i="4"/>
  <c r="X5713" i="4"/>
  <c r="Y5713" i="4"/>
  <c r="Z5713" i="4"/>
  <c r="AA5713" i="4"/>
  <c r="S5707" i="4"/>
  <c r="T5707" i="4"/>
  <c r="U5707" i="4"/>
  <c r="V5707" i="4"/>
  <c r="W5707" i="4"/>
  <c r="X5707" i="4"/>
  <c r="Y5707" i="4"/>
  <c r="Z5707" i="4"/>
  <c r="AA5707" i="4"/>
  <c r="S5715" i="4"/>
  <c r="T5715" i="4"/>
  <c r="U5715" i="4"/>
  <c r="V5715" i="4"/>
  <c r="W5715" i="4"/>
  <c r="X5715" i="4"/>
  <c r="Y5715" i="4"/>
  <c r="Z5715" i="4"/>
  <c r="AA5715" i="4"/>
  <c r="S5716" i="4"/>
  <c r="T5716" i="4"/>
  <c r="U5716" i="4"/>
  <c r="V5716" i="4"/>
  <c r="W5716" i="4"/>
  <c r="X5716" i="4"/>
  <c r="Y5716" i="4"/>
  <c r="Z5716" i="4"/>
  <c r="AA5716" i="4"/>
  <c r="S5717" i="4"/>
  <c r="T5717" i="4"/>
  <c r="U5717" i="4"/>
  <c r="V5717" i="4"/>
  <c r="W5717" i="4"/>
  <c r="X5717" i="4"/>
  <c r="Y5717" i="4"/>
  <c r="Z5717" i="4"/>
  <c r="AA5717" i="4"/>
  <c r="S5718" i="4"/>
  <c r="T5718" i="4"/>
  <c r="U5718" i="4"/>
  <c r="V5718" i="4"/>
  <c r="W5718" i="4"/>
  <c r="X5718" i="4"/>
  <c r="Y5718" i="4"/>
  <c r="Z5718" i="4"/>
  <c r="AA5718" i="4"/>
  <c r="S5719" i="4"/>
  <c r="T5719" i="4"/>
  <c r="U5719" i="4"/>
  <c r="V5719" i="4"/>
  <c r="W5719" i="4"/>
  <c r="X5719" i="4"/>
  <c r="Y5719" i="4"/>
  <c r="Z5719" i="4"/>
  <c r="AA5719" i="4"/>
  <c r="S5720" i="4"/>
  <c r="T5720" i="4"/>
  <c r="U5720" i="4"/>
  <c r="V5720" i="4"/>
  <c r="W5720" i="4"/>
  <c r="X5720" i="4"/>
  <c r="Y5720" i="4"/>
  <c r="Z5720" i="4"/>
  <c r="AA5720" i="4"/>
  <c r="S5714" i="4"/>
  <c r="T5714" i="4"/>
  <c r="U5714" i="4"/>
  <c r="V5714" i="4"/>
  <c r="W5714" i="4"/>
  <c r="X5714" i="4"/>
  <c r="Y5714" i="4"/>
  <c r="Z5714" i="4"/>
  <c r="AA5714" i="4"/>
  <c r="S5722" i="4"/>
  <c r="T5722" i="4"/>
  <c r="U5722" i="4"/>
  <c r="V5722" i="4"/>
  <c r="W5722" i="4"/>
  <c r="X5722" i="4"/>
  <c r="Y5722" i="4"/>
  <c r="Z5722" i="4"/>
  <c r="AA5722" i="4"/>
  <c r="S5723" i="4"/>
  <c r="T5723" i="4"/>
  <c r="U5723" i="4"/>
  <c r="V5723" i="4"/>
  <c r="W5723" i="4"/>
  <c r="X5723" i="4"/>
  <c r="Y5723" i="4"/>
  <c r="Z5723" i="4"/>
  <c r="AA5723" i="4"/>
  <c r="S5724" i="4"/>
  <c r="T5724" i="4"/>
  <c r="U5724" i="4"/>
  <c r="V5724" i="4"/>
  <c r="W5724" i="4"/>
  <c r="X5724" i="4"/>
  <c r="Y5724" i="4"/>
  <c r="Z5724" i="4"/>
  <c r="AA5724" i="4"/>
  <c r="S5725" i="4"/>
  <c r="T5725" i="4"/>
  <c r="U5725" i="4"/>
  <c r="V5725" i="4"/>
  <c r="W5725" i="4"/>
  <c r="X5725" i="4"/>
  <c r="Y5725" i="4"/>
  <c r="Z5725" i="4"/>
  <c r="AA5725" i="4"/>
  <c r="S5726" i="4"/>
  <c r="T5726" i="4"/>
  <c r="U5726" i="4"/>
  <c r="V5726" i="4"/>
  <c r="W5726" i="4"/>
  <c r="X5726" i="4"/>
  <c r="Y5726" i="4"/>
  <c r="Z5726" i="4"/>
  <c r="AA5726" i="4"/>
  <c r="S5727" i="4"/>
  <c r="T5727" i="4"/>
  <c r="U5727" i="4"/>
  <c r="V5727" i="4"/>
  <c r="W5727" i="4"/>
  <c r="X5727" i="4"/>
  <c r="Y5727" i="4"/>
  <c r="Z5727" i="4"/>
  <c r="AA5727" i="4"/>
  <c r="S5721" i="4"/>
  <c r="T5721" i="4"/>
  <c r="U5721" i="4"/>
  <c r="V5721" i="4"/>
  <c r="W5721" i="4"/>
  <c r="X5721" i="4"/>
  <c r="Y5721" i="4"/>
  <c r="Z5721" i="4"/>
  <c r="AA5721" i="4"/>
  <c r="S5729" i="4"/>
  <c r="T5729" i="4"/>
  <c r="U5729" i="4"/>
  <c r="V5729" i="4"/>
  <c r="W5729" i="4"/>
  <c r="X5729" i="4"/>
  <c r="Y5729" i="4"/>
  <c r="Z5729" i="4"/>
  <c r="AA5729" i="4"/>
  <c r="S5730" i="4"/>
  <c r="T5730" i="4"/>
  <c r="U5730" i="4"/>
  <c r="V5730" i="4"/>
  <c r="W5730" i="4"/>
  <c r="X5730" i="4"/>
  <c r="Y5730" i="4"/>
  <c r="Z5730" i="4"/>
  <c r="AA5730" i="4"/>
  <c r="S5731" i="4"/>
  <c r="T5731" i="4"/>
  <c r="U5731" i="4"/>
  <c r="V5731" i="4"/>
  <c r="W5731" i="4"/>
  <c r="X5731" i="4"/>
  <c r="Y5731" i="4"/>
  <c r="Z5731" i="4"/>
  <c r="AA5731" i="4"/>
  <c r="S5732" i="4"/>
  <c r="T5732" i="4"/>
  <c r="U5732" i="4"/>
  <c r="V5732" i="4"/>
  <c r="W5732" i="4"/>
  <c r="X5732" i="4"/>
  <c r="Y5732" i="4"/>
  <c r="Z5732" i="4"/>
  <c r="AA5732" i="4"/>
  <c r="S5733" i="4"/>
  <c r="T5733" i="4"/>
  <c r="U5733" i="4"/>
  <c r="V5733" i="4"/>
  <c r="W5733" i="4"/>
  <c r="X5733" i="4"/>
  <c r="Y5733" i="4"/>
  <c r="Z5733" i="4"/>
  <c r="AA5733" i="4"/>
  <c r="S5734" i="4"/>
  <c r="T5734" i="4"/>
  <c r="U5734" i="4"/>
  <c r="V5734" i="4"/>
  <c r="W5734" i="4"/>
  <c r="X5734" i="4"/>
  <c r="Y5734" i="4"/>
  <c r="Z5734" i="4"/>
  <c r="AA5734" i="4"/>
  <c r="S5728" i="4"/>
  <c r="T5728" i="4"/>
  <c r="U5728" i="4"/>
  <c r="V5728" i="4"/>
  <c r="W5728" i="4"/>
  <c r="X5728" i="4"/>
  <c r="Y5728" i="4"/>
  <c r="Z5728" i="4"/>
  <c r="AA5728" i="4"/>
  <c r="S5736" i="4"/>
  <c r="T5736" i="4"/>
  <c r="U5736" i="4"/>
  <c r="V5736" i="4"/>
  <c r="W5736" i="4"/>
  <c r="X5736" i="4"/>
  <c r="Y5736" i="4"/>
  <c r="Z5736" i="4"/>
  <c r="AA5736" i="4"/>
  <c r="S5737" i="4"/>
  <c r="T5737" i="4"/>
  <c r="U5737" i="4"/>
  <c r="V5737" i="4"/>
  <c r="W5737" i="4"/>
  <c r="X5737" i="4"/>
  <c r="Y5737" i="4"/>
  <c r="Z5737" i="4"/>
  <c r="AA5737" i="4"/>
  <c r="S5738" i="4"/>
  <c r="T5738" i="4"/>
  <c r="U5738" i="4"/>
  <c r="V5738" i="4"/>
  <c r="W5738" i="4"/>
  <c r="X5738" i="4"/>
  <c r="Y5738" i="4"/>
  <c r="Z5738" i="4"/>
  <c r="AA5738" i="4"/>
  <c r="S5739" i="4"/>
  <c r="T5739" i="4"/>
  <c r="U5739" i="4"/>
  <c r="V5739" i="4"/>
  <c r="W5739" i="4"/>
  <c r="X5739" i="4"/>
  <c r="Y5739" i="4"/>
  <c r="Z5739" i="4"/>
  <c r="AA5739" i="4"/>
  <c r="S5740" i="4"/>
  <c r="T5740" i="4"/>
  <c r="U5740" i="4"/>
  <c r="V5740" i="4"/>
  <c r="W5740" i="4"/>
  <c r="X5740" i="4"/>
  <c r="Y5740" i="4"/>
  <c r="Z5740" i="4"/>
  <c r="AA5740" i="4"/>
  <c r="S5741" i="4"/>
  <c r="T5741" i="4"/>
  <c r="U5741" i="4"/>
  <c r="V5741" i="4"/>
  <c r="W5741" i="4"/>
  <c r="X5741" i="4"/>
  <c r="Y5741" i="4"/>
  <c r="Z5741" i="4"/>
  <c r="AA5741" i="4"/>
  <c r="S5735" i="4"/>
  <c r="T5735" i="4"/>
  <c r="U5735" i="4"/>
  <c r="V5735" i="4"/>
  <c r="W5735" i="4"/>
  <c r="X5735" i="4"/>
  <c r="Y5735" i="4"/>
  <c r="Z5735" i="4"/>
  <c r="AA5735" i="4"/>
  <c r="S5743" i="4"/>
  <c r="T5743" i="4"/>
  <c r="U5743" i="4"/>
  <c r="V5743" i="4"/>
  <c r="W5743" i="4"/>
  <c r="X5743" i="4"/>
  <c r="Y5743" i="4"/>
  <c r="Z5743" i="4"/>
  <c r="AA5743" i="4"/>
  <c r="S5744" i="4"/>
  <c r="T5744" i="4"/>
  <c r="U5744" i="4"/>
  <c r="V5744" i="4"/>
  <c r="W5744" i="4"/>
  <c r="X5744" i="4"/>
  <c r="Y5744" i="4"/>
  <c r="Z5744" i="4"/>
  <c r="AA5744" i="4"/>
  <c r="S5745" i="4"/>
  <c r="T5745" i="4"/>
  <c r="U5745" i="4"/>
  <c r="V5745" i="4"/>
  <c r="W5745" i="4"/>
  <c r="X5745" i="4"/>
  <c r="Y5745" i="4"/>
  <c r="Z5745" i="4"/>
  <c r="AA5745" i="4"/>
  <c r="S5746" i="4"/>
  <c r="T5746" i="4"/>
  <c r="U5746" i="4"/>
  <c r="V5746" i="4"/>
  <c r="W5746" i="4"/>
  <c r="X5746" i="4"/>
  <c r="Y5746" i="4"/>
  <c r="Z5746" i="4"/>
  <c r="AA5746" i="4"/>
  <c r="S5747" i="4"/>
  <c r="T5747" i="4"/>
  <c r="U5747" i="4"/>
  <c r="V5747" i="4"/>
  <c r="W5747" i="4"/>
  <c r="X5747" i="4"/>
  <c r="Y5747" i="4"/>
  <c r="Z5747" i="4"/>
  <c r="AA5747" i="4"/>
  <c r="S5748" i="4"/>
  <c r="T5748" i="4"/>
  <c r="U5748" i="4"/>
  <c r="V5748" i="4"/>
  <c r="W5748" i="4"/>
  <c r="X5748" i="4"/>
  <c r="Y5748" i="4"/>
  <c r="Z5748" i="4"/>
  <c r="AA5748" i="4"/>
  <c r="S5742" i="4"/>
  <c r="T5742" i="4"/>
  <c r="U5742" i="4"/>
  <c r="V5742" i="4"/>
  <c r="W5742" i="4"/>
  <c r="X5742" i="4"/>
  <c r="Y5742" i="4"/>
  <c r="Z5742" i="4"/>
  <c r="AA5742" i="4"/>
  <c r="S5750" i="4"/>
  <c r="T5750" i="4"/>
  <c r="U5750" i="4"/>
  <c r="V5750" i="4"/>
  <c r="W5750" i="4"/>
  <c r="X5750" i="4"/>
  <c r="Y5750" i="4"/>
  <c r="Z5750" i="4"/>
  <c r="AA5750" i="4"/>
  <c r="S5751" i="4"/>
  <c r="T5751" i="4"/>
  <c r="U5751" i="4"/>
  <c r="V5751" i="4"/>
  <c r="W5751" i="4"/>
  <c r="X5751" i="4"/>
  <c r="Y5751" i="4"/>
  <c r="Z5751" i="4"/>
  <c r="AA5751" i="4"/>
  <c r="S5752" i="4"/>
  <c r="T5752" i="4"/>
  <c r="U5752" i="4"/>
  <c r="V5752" i="4"/>
  <c r="W5752" i="4"/>
  <c r="X5752" i="4"/>
  <c r="Y5752" i="4"/>
  <c r="Z5752" i="4"/>
  <c r="AA5752" i="4"/>
  <c r="S5753" i="4"/>
  <c r="T5753" i="4"/>
  <c r="U5753" i="4"/>
  <c r="V5753" i="4"/>
  <c r="W5753" i="4"/>
  <c r="X5753" i="4"/>
  <c r="Y5753" i="4"/>
  <c r="Z5753" i="4"/>
  <c r="AA5753" i="4"/>
  <c r="S5754" i="4"/>
  <c r="T5754" i="4"/>
  <c r="U5754" i="4"/>
  <c r="V5754" i="4"/>
  <c r="W5754" i="4"/>
  <c r="X5754" i="4"/>
  <c r="Y5754" i="4"/>
  <c r="Z5754" i="4"/>
  <c r="AA5754" i="4"/>
  <c r="S5755" i="4"/>
  <c r="T5755" i="4"/>
  <c r="U5755" i="4"/>
  <c r="V5755" i="4"/>
  <c r="W5755" i="4"/>
  <c r="X5755" i="4"/>
  <c r="Y5755" i="4"/>
  <c r="Z5755" i="4"/>
  <c r="AA5755" i="4"/>
  <c r="S5749" i="4"/>
  <c r="T5749" i="4"/>
  <c r="U5749" i="4"/>
  <c r="V5749" i="4"/>
  <c r="W5749" i="4"/>
  <c r="X5749" i="4"/>
  <c r="Y5749" i="4"/>
  <c r="Z5749" i="4"/>
  <c r="AA5749" i="4"/>
  <c r="S5757" i="4"/>
  <c r="T5757" i="4"/>
  <c r="U5757" i="4"/>
  <c r="V5757" i="4"/>
  <c r="W5757" i="4"/>
  <c r="X5757" i="4"/>
  <c r="Y5757" i="4"/>
  <c r="Z5757" i="4"/>
  <c r="AA5757" i="4"/>
  <c r="S5758" i="4"/>
  <c r="T5758" i="4"/>
  <c r="U5758" i="4"/>
  <c r="V5758" i="4"/>
  <c r="W5758" i="4"/>
  <c r="X5758" i="4"/>
  <c r="Y5758" i="4"/>
  <c r="Z5758" i="4"/>
  <c r="AA5758" i="4"/>
  <c r="S5759" i="4"/>
  <c r="T5759" i="4"/>
  <c r="U5759" i="4"/>
  <c r="V5759" i="4"/>
  <c r="W5759" i="4"/>
  <c r="X5759" i="4"/>
  <c r="Y5759" i="4"/>
  <c r="Z5759" i="4"/>
  <c r="AA5759" i="4"/>
  <c r="S5760" i="4"/>
  <c r="T5760" i="4"/>
  <c r="U5760" i="4"/>
  <c r="V5760" i="4"/>
  <c r="W5760" i="4"/>
  <c r="X5760" i="4"/>
  <c r="Y5760" i="4"/>
  <c r="Z5760" i="4"/>
  <c r="AA5760" i="4"/>
  <c r="S5761" i="4"/>
  <c r="T5761" i="4"/>
  <c r="U5761" i="4"/>
  <c r="V5761" i="4"/>
  <c r="W5761" i="4"/>
  <c r="X5761" i="4"/>
  <c r="Y5761" i="4"/>
  <c r="Z5761" i="4"/>
  <c r="AA5761" i="4"/>
  <c r="S5762" i="4"/>
  <c r="T5762" i="4"/>
  <c r="U5762" i="4"/>
  <c r="V5762" i="4"/>
  <c r="W5762" i="4"/>
  <c r="X5762" i="4"/>
  <c r="Y5762" i="4"/>
  <c r="Z5762" i="4"/>
  <c r="AA5762" i="4"/>
  <c r="S5756" i="4"/>
  <c r="T5756" i="4"/>
  <c r="U5756" i="4"/>
  <c r="V5756" i="4"/>
  <c r="W5756" i="4"/>
  <c r="X5756" i="4"/>
  <c r="Y5756" i="4"/>
  <c r="Z5756" i="4"/>
  <c r="AA5756" i="4"/>
  <c r="S5764" i="4"/>
  <c r="T5764" i="4"/>
  <c r="U5764" i="4"/>
  <c r="V5764" i="4"/>
  <c r="W5764" i="4"/>
  <c r="X5764" i="4"/>
  <c r="Y5764" i="4"/>
  <c r="Z5764" i="4"/>
  <c r="AA5764" i="4"/>
  <c r="S5765" i="4"/>
  <c r="T5765" i="4"/>
  <c r="U5765" i="4"/>
  <c r="V5765" i="4"/>
  <c r="W5765" i="4"/>
  <c r="X5765" i="4"/>
  <c r="Y5765" i="4"/>
  <c r="Z5765" i="4"/>
  <c r="AA5765" i="4"/>
  <c r="S5766" i="4"/>
  <c r="T5766" i="4"/>
  <c r="U5766" i="4"/>
  <c r="V5766" i="4"/>
  <c r="W5766" i="4"/>
  <c r="X5766" i="4"/>
  <c r="Y5766" i="4"/>
  <c r="Z5766" i="4"/>
  <c r="AA5766" i="4"/>
  <c r="S5767" i="4"/>
  <c r="T5767" i="4"/>
  <c r="U5767" i="4"/>
  <c r="V5767" i="4"/>
  <c r="W5767" i="4"/>
  <c r="X5767" i="4"/>
  <c r="Y5767" i="4"/>
  <c r="Z5767" i="4"/>
  <c r="AA5767" i="4"/>
  <c r="S5768" i="4"/>
  <c r="T5768" i="4"/>
  <c r="U5768" i="4"/>
  <c r="V5768" i="4"/>
  <c r="W5768" i="4"/>
  <c r="X5768" i="4"/>
  <c r="Y5768" i="4"/>
  <c r="Z5768" i="4"/>
  <c r="AA5768" i="4"/>
  <c r="S5769" i="4"/>
  <c r="T5769" i="4"/>
  <c r="U5769" i="4"/>
  <c r="V5769" i="4"/>
  <c r="W5769" i="4"/>
  <c r="X5769" i="4"/>
  <c r="Y5769" i="4"/>
  <c r="Z5769" i="4"/>
  <c r="AA5769" i="4"/>
  <c r="S5763" i="4"/>
  <c r="T5763" i="4"/>
  <c r="U5763" i="4"/>
  <c r="V5763" i="4"/>
  <c r="W5763" i="4"/>
  <c r="X5763" i="4"/>
  <c r="Y5763" i="4"/>
  <c r="Z5763" i="4"/>
  <c r="AA5763" i="4"/>
  <c r="S5771" i="4"/>
  <c r="T5771" i="4"/>
  <c r="U5771" i="4"/>
  <c r="V5771" i="4"/>
  <c r="W5771" i="4"/>
  <c r="X5771" i="4"/>
  <c r="Y5771" i="4"/>
  <c r="Z5771" i="4"/>
  <c r="AA5771" i="4"/>
  <c r="S5772" i="4"/>
  <c r="T5772" i="4"/>
  <c r="U5772" i="4"/>
  <c r="V5772" i="4"/>
  <c r="W5772" i="4"/>
  <c r="X5772" i="4"/>
  <c r="Y5772" i="4"/>
  <c r="Z5772" i="4"/>
  <c r="AA5772" i="4"/>
  <c r="S5773" i="4"/>
  <c r="T5773" i="4"/>
  <c r="U5773" i="4"/>
  <c r="V5773" i="4"/>
  <c r="W5773" i="4"/>
  <c r="X5773" i="4"/>
  <c r="Y5773" i="4"/>
  <c r="Z5773" i="4"/>
  <c r="AA5773" i="4"/>
  <c r="S5774" i="4"/>
  <c r="T5774" i="4"/>
  <c r="U5774" i="4"/>
  <c r="V5774" i="4"/>
  <c r="W5774" i="4"/>
  <c r="X5774" i="4"/>
  <c r="Y5774" i="4"/>
  <c r="Z5774" i="4"/>
  <c r="AA5774" i="4"/>
  <c r="S5775" i="4"/>
  <c r="T5775" i="4"/>
  <c r="U5775" i="4"/>
  <c r="V5775" i="4"/>
  <c r="W5775" i="4"/>
  <c r="X5775" i="4"/>
  <c r="Y5775" i="4"/>
  <c r="Z5775" i="4"/>
  <c r="AA5775" i="4"/>
  <c r="S5776" i="4"/>
  <c r="T5776" i="4"/>
  <c r="U5776" i="4"/>
  <c r="V5776" i="4"/>
  <c r="W5776" i="4"/>
  <c r="X5776" i="4"/>
  <c r="Y5776" i="4"/>
  <c r="Z5776" i="4"/>
  <c r="AA5776" i="4"/>
  <c r="S5770" i="4"/>
  <c r="T5770" i="4"/>
  <c r="U5770" i="4"/>
  <c r="V5770" i="4"/>
  <c r="W5770" i="4"/>
  <c r="X5770" i="4"/>
  <c r="Y5770" i="4"/>
  <c r="Z5770" i="4"/>
  <c r="AA5770" i="4"/>
  <c r="S5778" i="4"/>
  <c r="T5778" i="4"/>
  <c r="U5778" i="4"/>
  <c r="V5778" i="4"/>
  <c r="W5778" i="4"/>
  <c r="X5778" i="4"/>
  <c r="Y5778" i="4"/>
  <c r="Z5778" i="4"/>
  <c r="AA5778" i="4"/>
  <c r="S5779" i="4"/>
  <c r="T5779" i="4"/>
  <c r="U5779" i="4"/>
  <c r="V5779" i="4"/>
  <c r="W5779" i="4"/>
  <c r="X5779" i="4"/>
  <c r="Y5779" i="4"/>
  <c r="Z5779" i="4"/>
  <c r="AA5779" i="4"/>
  <c r="S5780" i="4"/>
  <c r="T5780" i="4"/>
  <c r="U5780" i="4"/>
  <c r="V5780" i="4"/>
  <c r="W5780" i="4"/>
  <c r="X5780" i="4"/>
  <c r="Y5780" i="4"/>
  <c r="Z5780" i="4"/>
  <c r="AA5780" i="4"/>
  <c r="S5781" i="4"/>
  <c r="T5781" i="4"/>
  <c r="U5781" i="4"/>
  <c r="V5781" i="4"/>
  <c r="W5781" i="4"/>
  <c r="X5781" i="4"/>
  <c r="Y5781" i="4"/>
  <c r="Z5781" i="4"/>
  <c r="AA5781" i="4"/>
  <c r="S5782" i="4"/>
  <c r="T5782" i="4"/>
  <c r="U5782" i="4"/>
  <c r="V5782" i="4"/>
  <c r="W5782" i="4"/>
  <c r="X5782" i="4"/>
  <c r="Y5782" i="4"/>
  <c r="Z5782" i="4"/>
  <c r="AA5782" i="4"/>
  <c r="S5783" i="4"/>
  <c r="T5783" i="4"/>
  <c r="U5783" i="4"/>
  <c r="V5783" i="4"/>
  <c r="W5783" i="4"/>
  <c r="X5783" i="4"/>
  <c r="Y5783" i="4"/>
  <c r="Z5783" i="4"/>
  <c r="AA5783" i="4"/>
  <c r="S5777" i="4"/>
  <c r="T5777" i="4"/>
  <c r="U5777" i="4"/>
  <c r="V5777" i="4"/>
  <c r="W5777" i="4"/>
  <c r="X5777" i="4"/>
  <c r="Y5777" i="4"/>
  <c r="Z5777" i="4"/>
  <c r="AA5777" i="4"/>
  <c r="S5785" i="4"/>
  <c r="T5785" i="4"/>
  <c r="U5785" i="4"/>
  <c r="V5785" i="4"/>
  <c r="W5785" i="4"/>
  <c r="X5785" i="4"/>
  <c r="Y5785" i="4"/>
  <c r="Z5785" i="4"/>
  <c r="AA5785" i="4"/>
  <c r="S5786" i="4"/>
  <c r="T5786" i="4"/>
  <c r="U5786" i="4"/>
  <c r="V5786" i="4"/>
  <c r="W5786" i="4"/>
  <c r="X5786" i="4"/>
  <c r="Y5786" i="4"/>
  <c r="Z5786" i="4"/>
  <c r="AA5786" i="4"/>
  <c r="S5787" i="4"/>
  <c r="T5787" i="4"/>
  <c r="U5787" i="4"/>
  <c r="V5787" i="4"/>
  <c r="W5787" i="4"/>
  <c r="X5787" i="4"/>
  <c r="Y5787" i="4"/>
  <c r="Z5787" i="4"/>
  <c r="AA5787" i="4"/>
  <c r="S5788" i="4"/>
  <c r="T5788" i="4"/>
  <c r="U5788" i="4"/>
  <c r="V5788" i="4"/>
  <c r="W5788" i="4"/>
  <c r="X5788" i="4"/>
  <c r="Y5788" i="4"/>
  <c r="Z5788" i="4"/>
  <c r="AA5788" i="4"/>
  <c r="S5789" i="4"/>
  <c r="T5789" i="4"/>
  <c r="U5789" i="4"/>
  <c r="V5789" i="4"/>
  <c r="W5789" i="4"/>
  <c r="X5789" i="4"/>
  <c r="Y5789" i="4"/>
  <c r="Z5789" i="4"/>
  <c r="AA5789" i="4"/>
  <c r="S5790" i="4"/>
  <c r="T5790" i="4"/>
  <c r="U5790" i="4"/>
  <c r="V5790" i="4"/>
  <c r="W5790" i="4"/>
  <c r="X5790" i="4"/>
  <c r="Y5790" i="4"/>
  <c r="Z5790" i="4"/>
  <c r="AA5790" i="4"/>
  <c r="S5784" i="4"/>
  <c r="T5784" i="4"/>
  <c r="U5784" i="4"/>
  <c r="V5784" i="4"/>
  <c r="W5784" i="4"/>
  <c r="X5784" i="4"/>
  <c r="Y5784" i="4"/>
  <c r="Z5784" i="4"/>
  <c r="AA5784" i="4"/>
  <c r="S5792" i="4"/>
  <c r="T5792" i="4"/>
  <c r="U5792" i="4"/>
  <c r="V5792" i="4"/>
  <c r="W5792" i="4"/>
  <c r="X5792" i="4"/>
  <c r="Y5792" i="4"/>
  <c r="Z5792" i="4"/>
  <c r="AA5792" i="4"/>
  <c r="S5793" i="4"/>
  <c r="T5793" i="4"/>
  <c r="U5793" i="4"/>
  <c r="V5793" i="4"/>
  <c r="W5793" i="4"/>
  <c r="X5793" i="4"/>
  <c r="Y5793" i="4"/>
  <c r="Z5793" i="4"/>
  <c r="AA5793" i="4"/>
  <c r="S5794" i="4"/>
  <c r="T5794" i="4"/>
  <c r="U5794" i="4"/>
  <c r="V5794" i="4"/>
  <c r="W5794" i="4"/>
  <c r="X5794" i="4"/>
  <c r="Y5794" i="4"/>
  <c r="Z5794" i="4"/>
  <c r="AA5794" i="4"/>
  <c r="S5795" i="4"/>
  <c r="T5795" i="4"/>
  <c r="U5795" i="4"/>
  <c r="V5795" i="4"/>
  <c r="W5795" i="4"/>
  <c r="X5795" i="4"/>
  <c r="Y5795" i="4"/>
  <c r="Z5795" i="4"/>
  <c r="AA5795" i="4"/>
  <c r="S5796" i="4"/>
  <c r="T5796" i="4"/>
  <c r="U5796" i="4"/>
  <c r="V5796" i="4"/>
  <c r="W5796" i="4"/>
  <c r="X5796" i="4"/>
  <c r="Y5796" i="4"/>
  <c r="Z5796" i="4"/>
  <c r="AA5796" i="4"/>
  <c r="S5797" i="4"/>
  <c r="T5797" i="4"/>
  <c r="U5797" i="4"/>
  <c r="V5797" i="4"/>
  <c r="W5797" i="4"/>
  <c r="X5797" i="4"/>
  <c r="Y5797" i="4"/>
  <c r="Z5797" i="4"/>
  <c r="AA5797" i="4"/>
  <c r="S5791" i="4"/>
  <c r="T5791" i="4"/>
  <c r="U5791" i="4"/>
  <c r="V5791" i="4"/>
  <c r="W5791" i="4"/>
  <c r="X5791" i="4"/>
  <c r="Y5791" i="4"/>
  <c r="Z5791" i="4"/>
  <c r="AA5791" i="4"/>
  <c r="S5799" i="4"/>
  <c r="T5799" i="4"/>
  <c r="U5799" i="4"/>
  <c r="V5799" i="4"/>
  <c r="W5799" i="4"/>
  <c r="X5799" i="4"/>
  <c r="Y5799" i="4"/>
  <c r="Z5799" i="4"/>
  <c r="AA5799" i="4"/>
  <c r="S5800" i="4"/>
  <c r="T5800" i="4"/>
  <c r="U5800" i="4"/>
  <c r="V5800" i="4"/>
  <c r="W5800" i="4"/>
  <c r="X5800" i="4"/>
  <c r="Y5800" i="4"/>
  <c r="Z5800" i="4"/>
  <c r="AA5800" i="4"/>
  <c r="S5801" i="4"/>
  <c r="T5801" i="4"/>
  <c r="U5801" i="4"/>
  <c r="V5801" i="4"/>
  <c r="W5801" i="4"/>
  <c r="X5801" i="4"/>
  <c r="Y5801" i="4"/>
  <c r="Z5801" i="4"/>
  <c r="AA5801" i="4"/>
  <c r="S5802" i="4"/>
  <c r="T5802" i="4"/>
  <c r="U5802" i="4"/>
  <c r="V5802" i="4"/>
  <c r="W5802" i="4"/>
  <c r="X5802" i="4"/>
  <c r="Y5802" i="4"/>
  <c r="Z5802" i="4"/>
  <c r="AA5802" i="4"/>
  <c r="S5803" i="4"/>
  <c r="T5803" i="4"/>
  <c r="U5803" i="4"/>
  <c r="V5803" i="4"/>
  <c r="W5803" i="4"/>
  <c r="X5803" i="4"/>
  <c r="Y5803" i="4"/>
  <c r="Z5803" i="4"/>
  <c r="AA5803" i="4"/>
  <c r="S5804" i="4"/>
  <c r="T5804" i="4"/>
  <c r="U5804" i="4"/>
  <c r="V5804" i="4"/>
  <c r="W5804" i="4"/>
  <c r="X5804" i="4"/>
  <c r="Y5804" i="4"/>
  <c r="Z5804" i="4"/>
  <c r="AA5804" i="4"/>
  <c r="S5798" i="4"/>
  <c r="T5798" i="4"/>
  <c r="U5798" i="4"/>
  <c r="V5798" i="4"/>
  <c r="W5798" i="4"/>
  <c r="X5798" i="4"/>
  <c r="Y5798" i="4"/>
  <c r="Z5798" i="4"/>
  <c r="AA5798" i="4"/>
  <c r="S5806" i="4"/>
  <c r="T5806" i="4"/>
  <c r="U5806" i="4"/>
  <c r="V5806" i="4"/>
  <c r="W5806" i="4"/>
  <c r="X5806" i="4"/>
  <c r="Y5806" i="4"/>
  <c r="Z5806" i="4"/>
  <c r="AA5806" i="4"/>
  <c r="S5807" i="4"/>
  <c r="T5807" i="4"/>
  <c r="U5807" i="4"/>
  <c r="V5807" i="4"/>
  <c r="W5807" i="4"/>
  <c r="X5807" i="4"/>
  <c r="Y5807" i="4"/>
  <c r="Z5807" i="4"/>
  <c r="AA5807" i="4"/>
  <c r="S5808" i="4"/>
  <c r="T5808" i="4"/>
  <c r="U5808" i="4"/>
  <c r="V5808" i="4"/>
  <c r="W5808" i="4"/>
  <c r="X5808" i="4"/>
  <c r="Y5808" i="4"/>
  <c r="Z5808" i="4"/>
  <c r="AA5808" i="4"/>
  <c r="S5809" i="4"/>
  <c r="T5809" i="4"/>
  <c r="U5809" i="4"/>
  <c r="V5809" i="4"/>
  <c r="W5809" i="4"/>
  <c r="X5809" i="4"/>
  <c r="Y5809" i="4"/>
  <c r="Z5809" i="4"/>
  <c r="AA5809" i="4"/>
  <c r="S5810" i="4"/>
  <c r="T5810" i="4"/>
  <c r="U5810" i="4"/>
  <c r="V5810" i="4"/>
  <c r="W5810" i="4"/>
  <c r="X5810" i="4"/>
  <c r="Y5810" i="4"/>
  <c r="Z5810" i="4"/>
  <c r="AA5810" i="4"/>
  <c r="S5811" i="4"/>
  <c r="T5811" i="4"/>
  <c r="U5811" i="4"/>
  <c r="V5811" i="4"/>
  <c r="W5811" i="4"/>
  <c r="X5811" i="4"/>
  <c r="Y5811" i="4"/>
  <c r="Z5811" i="4"/>
  <c r="AA5811" i="4"/>
  <c r="S5805" i="4"/>
  <c r="T5805" i="4"/>
  <c r="U5805" i="4"/>
  <c r="V5805" i="4"/>
  <c r="W5805" i="4"/>
  <c r="X5805" i="4"/>
  <c r="Y5805" i="4"/>
  <c r="Z5805" i="4"/>
  <c r="AA5805" i="4"/>
  <c r="S5813" i="4"/>
  <c r="T5813" i="4"/>
  <c r="U5813" i="4"/>
  <c r="V5813" i="4"/>
  <c r="W5813" i="4"/>
  <c r="X5813" i="4"/>
  <c r="Y5813" i="4"/>
  <c r="Z5813" i="4"/>
  <c r="AA5813" i="4"/>
  <c r="S5814" i="4"/>
  <c r="T5814" i="4"/>
  <c r="U5814" i="4"/>
  <c r="V5814" i="4"/>
  <c r="W5814" i="4"/>
  <c r="X5814" i="4"/>
  <c r="Y5814" i="4"/>
  <c r="Z5814" i="4"/>
  <c r="AA5814" i="4"/>
  <c r="S5815" i="4"/>
  <c r="T5815" i="4"/>
  <c r="U5815" i="4"/>
  <c r="V5815" i="4"/>
  <c r="W5815" i="4"/>
  <c r="X5815" i="4"/>
  <c r="Y5815" i="4"/>
  <c r="Z5815" i="4"/>
  <c r="AA5815" i="4"/>
  <c r="S5816" i="4"/>
  <c r="T5816" i="4"/>
  <c r="U5816" i="4"/>
  <c r="V5816" i="4"/>
  <c r="W5816" i="4"/>
  <c r="X5816" i="4"/>
  <c r="Y5816" i="4"/>
  <c r="Z5816" i="4"/>
  <c r="AA5816" i="4"/>
  <c r="S5817" i="4"/>
  <c r="T5817" i="4"/>
  <c r="U5817" i="4"/>
  <c r="V5817" i="4"/>
  <c r="W5817" i="4"/>
  <c r="X5817" i="4"/>
  <c r="Y5817" i="4"/>
  <c r="Z5817" i="4"/>
  <c r="AA5817" i="4"/>
  <c r="S5818" i="4"/>
  <c r="T5818" i="4"/>
  <c r="U5818" i="4"/>
  <c r="V5818" i="4"/>
  <c r="W5818" i="4"/>
  <c r="X5818" i="4"/>
  <c r="Y5818" i="4"/>
  <c r="Z5818" i="4"/>
  <c r="AA5818" i="4"/>
  <c r="S5812" i="4"/>
  <c r="T5812" i="4"/>
  <c r="U5812" i="4"/>
  <c r="V5812" i="4"/>
  <c r="W5812" i="4"/>
  <c r="X5812" i="4"/>
  <c r="Y5812" i="4"/>
  <c r="Z5812" i="4"/>
  <c r="AA5812" i="4"/>
  <c r="S5820" i="4"/>
  <c r="T5820" i="4"/>
  <c r="U5820" i="4"/>
  <c r="V5820" i="4"/>
  <c r="W5820" i="4"/>
  <c r="X5820" i="4"/>
  <c r="Y5820" i="4"/>
  <c r="Z5820" i="4"/>
  <c r="AA5820" i="4"/>
  <c r="S5821" i="4"/>
  <c r="T5821" i="4"/>
  <c r="U5821" i="4"/>
  <c r="V5821" i="4"/>
  <c r="W5821" i="4"/>
  <c r="X5821" i="4"/>
  <c r="Y5821" i="4"/>
  <c r="Z5821" i="4"/>
  <c r="AA5821" i="4"/>
  <c r="S5822" i="4"/>
  <c r="T5822" i="4"/>
  <c r="U5822" i="4"/>
  <c r="V5822" i="4"/>
  <c r="W5822" i="4"/>
  <c r="X5822" i="4"/>
  <c r="Y5822" i="4"/>
  <c r="Z5822" i="4"/>
  <c r="AA5822" i="4"/>
  <c r="S5823" i="4"/>
  <c r="T5823" i="4"/>
  <c r="U5823" i="4"/>
  <c r="V5823" i="4"/>
  <c r="W5823" i="4"/>
  <c r="X5823" i="4"/>
  <c r="Y5823" i="4"/>
  <c r="Z5823" i="4"/>
  <c r="AA5823" i="4"/>
  <c r="S5824" i="4"/>
  <c r="T5824" i="4"/>
  <c r="U5824" i="4"/>
  <c r="V5824" i="4"/>
  <c r="W5824" i="4"/>
  <c r="X5824" i="4"/>
  <c r="Y5824" i="4"/>
  <c r="Z5824" i="4"/>
  <c r="AA5824" i="4"/>
  <c r="S5825" i="4"/>
  <c r="T5825" i="4"/>
  <c r="U5825" i="4"/>
  <c r="V5825" i="4"/>
  <c r="W5825" i="4"/>
  <c r="X5825" i="4"/>
  <c r="Y5825" i="4"/>
  <c r="Z5825" i="4"/>
  <c r="AA5825" i="4"/>
  <c r="S5819" i="4"/>
  <c r="T5819" i="4"/>
  <c r="U5819" i="4"/>
  <c r="V5819" i="4"/>
  <c r="W5819" i="4"/>
  <c r="X5819" i="4"/>
  <c r="Y5819" i="4"/>
  <c r="Z5819" i="4"/>
  <c r="AA5819" i="4"/>
  <c r="S5827" i="4"/>
  <c r="T5827" i="4"/>
  <c r="U5827" i="4"/>
  <c r="V5827" i="4"/>
  <c r="W5827" i="4"/>
  <c r="X5827" i="4"/>
  <c r="Y5827" i="4"/>
  <c r="Z5827" i="4"/>
  <c r="AA5827" i="4"/>
  <c r="S5828" i="4"/>
  <c r="T5828" i="4"/>
  <c r="U5828" i="4"/>
  <c r="V5828" i="4"/>
  <c r="W5828" i="4"/>
  <c r="X5828" i="4"/>
  <c r="Y5828" i="4"/>
  <c r="Z5828" i="4"/>
  <c r="AA5828" i="4"/>
  <c r="S5829" i="4"/>
  <c r="T5829" i="4"/>
  <c r="U5829" i="4"/>
  <c r="V5829" i="4"/>
  <c r="W5829" i="4"/>
  <c r="X5829" i="4"/>
  <c r="Y5829" i="4"/>
  <c r="Z5829" i="4"/>
  <c r="AA5829" i="4"/>
  <c r="S5830" i="4"/>
  <c r="T5830" i="4"/>
  <c r="U5830" i="4"/>
  <c r="V5830" i="4"/>
  <c r="W5830" i="4"/>
  <c r="X5830" i="4"/>
  <c r="Y5830" i="4"/>
  <c r="Z5830" i="4"/>
  <c r="AA5830" i="4"/>
  <c r="S5831" i="4"/>
  <c r="T5831" i="4"/>
  <c r="U5831" i="4"/>
  <c r="V5831" i="4"/>
  <c r="W5831" i="4"/>
  <c r="X5831" i="4"/>
  <c r="Y5831" i="4"/>
  <c r="Z5831" i="4"/>
  <c r="AA5831" i="4"/>
  <c r="S5832" i="4"/>
  <c r="T5832" i="4"/>
  <c r="U5832" i="4"/>
  <c r="V5832" i="4"/>
  <c r="W5832" i="4"/>
  <c r="X5832" i="4"/>
  <c r="Y5832" i="4"/>
  <c r="Z5832" i="4"/>
  <c r="AA5832" i="4"/>
  <c r="S5826" i="4"/>
  <c r="T5826" i="4"/>
  <c r="U5826" i="4"/>
  <c r="V5826" i="4"/>
  <c r="W5826" i="4"/>
  <c r="X5826" i="4"/>
  <c r="Y5826" i="4"/>
  <c r="Z5826" i="4"/>
  <c r="AA5826" i="4"/>
  <c r="S5834" i="4"/>
  <c r="T5834" i="4"/>
  <c r="U5834" i="4"/>
  <c r="V5834" i="4"/>
  <c r="W5834" i="4"/>
  <c r="X5834" i="4"/>
  <c r="Y5834" i="4"/>
  <c r="Z5834" i="4"/>
  <c r="AA5834" i="4"/>
  <c r="S5835" i="4"/>
  <c r="T5835" i="4"/>
  <c r="U5835" i="4"/>
  <c r="V5835" i="4"/>
  <c r="W5835" i="4"/>
  <c r="X5835" i="4"/>
  <c r="Y5835" i="4"/>
  <c r="Z5835" i="4"/>
  <c r="AA5835" i="4"/>
  <c r="S5836" i="4"/>
  <c r="T5836" i="4"/>
  <c r="U5836" i="4"/>
  <c r="V5836" i="4"/>
  <c r="W5836" i="4"/>
  <c r="X5836" i="4"/>
  <c r="Y5836" i="4"/>
  <c r="Z5836" i="4"/>
  <c r="AA5836" i="4"/>
  <c r="S5837" i="4"/>
  <c r="T5837" i="4"/>
  <c r="U5837" i="4"/>
  <c r="V5837" i="4"/>
  <c r="W5837" i="4"/>
  <c r="X5837" i="4"/>
  <c r="Y5837" i="4"/>
  <c r="Z5837" i="4"/>
  <c r="AA5837" i="4"/>
  <c r="S5838" i="4"/>
  <c r="T5838" i="4"/>
  <c r="U5838" i="4"/>
  <c r="V5838" i="4"/>
  <c r="W5838" i="4"/>
  <c r="X5838" i="4"/>
  <c r="Y5838" i="4"/>
  <c r="Z5838" i="4"/>
  <c r="AA5838" i="4"/>
  <c r="S5839" i="4"/>
  <c r="T5839" i="4"/>
  <c r="U5839" i="4"/>
  <c r="V5839" i="4"/>
  <c r="W5839" i="4"/>
  <c r="X5839" i="4"/>
  <c r="Y5839" i="4"/>
  <c r="Z5839" i="4"/>
  <c r="AA5839" i="4"/>
  <c r="S5833" i="4"/>
  <c r="T5833" i="4"/>
  <c r="U5833" i="4"/>
  <c r="V5833" i="4"/>
  <c r="W5833" i="4"/>
  <c r="X5833" i="4"/>
  <c r="Y5833" i="4"/>
  <c r="Z5833" i="4"/>
  <c r="AA5833" i="4"/>
  <c r="S5841" i="4"/>
  <c r="T5841" i="4"/>
  <c r="U5841" i="4"/>
  <c r="V5841" i="4"/>
  <c r="W5841" i="4"/>
  <c r="X5841" i="4"/>
  <c r="Y5841" i="4"/>
  <c r="Z5841" i="4"/>
  <c r="AA5841" i="4"/>
  <c r="S5842" i="4"/>
  <c r="T5842" i="4"/>
  <c r="U5842" i="4"/>
  <c r="V5842" i="4"/>
  <c r="W5842" i="4"/>
  <c r="X5842" i="4"/>
  <c r="Y5842" i="4"/>
  <c r="Z5842" i="4"/>
  <c r="AA5842" i="4"/>
  <c r="S5843" i="4"/>
  <c r="T5843" i="4"/>
  <c r="U5843" i="4"/>
  <c r="V5843" i="4"/>
  <c r="W5843" i="4"/>
  <c r="X5843" i="4"/>
  <c r="Y5843" i="4"/>
  <c r="Z5843" i="4"/>
  <c r="AA5843" i="4"/>
  <c r="S5844" i="4"/>
  <c r="T5844" i="4"/>
  <c r="U5844" i="4"/>
  <c r="V5844" i="4"/>
  <c r="W5844" i="4"/>
  <c r="X5844" i="4"/>
  <c r="Y5844" i="4"/>
  <c r="Z5844" i="4"/>
  <c r="AA5844" i="4"/>
  <c r="S5845" i="4"/>
  <c r="T5845" i="4"/>
  <c r="U5845" i="4"/>
  <c r="V5845" i="4"/>
  <c r="W5845" i="4"/>
  <c r="X5845" i="4"/>
  <c r="Y5845" i="4"/>
  <c r="Z5845" i="4"/>
  <c r="AA5845" i="4"/>
  <c r="S5846" i="4"/>
  <c r="T5846" i="4"/>
  <c r="U5846" i="4"/>
  <c r="V5846" i="4"/>
  <c r="W5846" i="4"/>
  <c r="X5846" i="4"/>
  <c r="Y5846" i="4"/>
  <c r="Z5846" i="4"/>
  <c r="AA5846" i="4"/>
  <c r="S5840" i="4"/>
  <c r="T5840" i="4"/>
  <c r="U5840" i="4"/>
  <c r="V5840" i="4"/>
  <c r="W5840" i="4"/>
  <c r="X5840" i="4"/>
  <c r="Y5840" i="4"/>
  <c r="Z5840" i="4"/>
  <c r="AA5840" i="4"/>
  <c r="S5848" i="4"/>
  <c r="T5848" i="4"/>
  <c r="U5848" i="4"/>
  <c r="V5848" i="4"/>
  <c r="W5848" i="4"/>
  <c r="X5848" i="4"/>
  <c r="Y5848" i="4"/>
  <c r="Z5848" i="4"/>
  <c r="AA5848" i="4"/>
  <c r="S5849" i="4"/>
  <c r="T5849" i="4"/>
  <c r="U5849" i="4"/>
  <c r="V5849" i="4"/>
  <c r="W5849" i="4"/>
  <c r="X5849" i="4"/>
  <c r="Y5849" i="4"/>
  <c r="Z5849" i="4"/>
  <c r="AA5849" i="4"/>
  <c r="S5850" i="4"/>
  <c r="T5850" i="4"/>
  <c r="U5850" i="4"/>
  <c r="V5850" i="4"/>
  <c r="W5850" i="4"/>
  <c r="X5850" i="4"/>
  <c r="Y5850" i="4"/>
  <c r="Z5850" i="4"/>
  <c r="AA5850" i="4"/>
  <c r="S5851" i="4"/>
  <c r="T5851" i="4"/>
  <c r="U5851" i="4"/>
  <c r="V5851" i="4"/>
  <c r="W5851" i="4"/>
  <c r="X5851" i="4"/>
  <c r="Y5851" i="4"/>
  <c r="Z5851" i="4"/>
  <c r="AA5851" i="4"/>
  <c r="S5852" i="4"/>
  <c r="T5852" i="4"/>
  <c r="U5852" i="4"/>
  <c r="V5852" i="4"/>
  <c r="W5852" i="4"/>
  <c r="X5852" i="4"/>
  <c r="Y5852" i="4"/>
  <c r="Z5852" i="4"/>
  <c r="AA5852" i="4"/>
  <c r="S5853" i="4"/>
  <c r="T5853" i="4"/>
  <c r="U5853" i="4"/>
  <c r="V5853" i="4"/>
  <c r="W5853" i="4"/>
  <c r="X5853" i="4"/>
  <c r="Y5853" i="4"/>
  <c r="Z5853" i="4"/>
  <c r="AA5853" i="4"/>
  <c r="S5847" i="4"/>
  <c r="T5847" i="4"/>
  <c r="U5847" i="4"/>
  <c r="V5847" i="4"/>
  <c r="W5847" i="4"/>
  <c r="X5847" i="4"/>
  <c r="Y5847" i="4"/>
  <c r="Z5847" i="4"/>
  <c r="AA5847" i="4"/>
  <c r="S5855" i="4"/>
  <c r="T5855" i="4"/>
  <c r="U5855" i="4"/>
  <c r="V5855" i="4"/>
  <c r="W5855" i="4"/>
  <c r="X5855" i="4"/>
  <c r="Y5855" i="4"/>
  <c r="Z5855" i="4"/>
  <c r="AA5855" i="4"/>
  <c r="S5856" i="4"/>
  <c r="T5856" i="4"/>
  <c r="U5856" i="4"/>
  <c r="V5856" i="4"/>
  <c r="W5856" i="4"/>
  <c r="X5856" i="4"/>
  <c r="Y5856" i="4"/>
  <c r="Z5856" i="4"/>
  <c r="AA5856" i="4"/>
  <c r="S5857" i="4"/>
  <c r="T5857" i="4"/>
  <c r="U5857" i="4"/>
  <c r="V5857" i="4"/>
  <c r="W5857" i="4"/>
  <c r="X5857" i="4"/>
  <c r="Y5857" i="4"/>
  <c r="Z5857" i="4"/>
  <c r="AA5857" i="4"/>
  <c r="S5858" i="4"/>
  <c r="T5858" i="4"/>
  <c r="U5858" i="4"/>
  <c r="V5858" i="4"/>
  <c r="W5858" i="4"/>
  <c r="X5858" i="4"/>
  <c r="Y5858" i="4"/>
  <c r="Z5858" i="4"/>
  <c r="AA5858" i="4"/>
  <c r="S5859" i="4"/>
  <c r="T5859" i="4"/>
  <c r="U5859" i="4"/>
  <c r="V5859" i="4"/>
  <c r="W5859" i="4"/>
  <c r="X5859" i="4"/>
  <c r="Y5859" i="4"/>
  <c r="Z5859" i="4"/>
  <c r="AA5859" i="4"/>
  <c r="S5860" i="4"/>
  <c r="T5860" i="4"/>
  <c r="U5860" i="4"/>
  <c r="V5860" i="4"/>
  <c r="W5860" i="4"/>
  <c r="X5860" i="4"/>
  <c r="Y5860" i="4"/>
  <c r="Z5860" i="4"/>
  <c r="AA5860" i="4"/>
  <c r="S5854" i="4"/>
  <c r="T5854" i="4"/>
  <c r="U5854" i="4"/>
  <c r="V5854" i="4"/>
  <c r="W5854" i="4"/>
  <c r="X5854" i="4"/>
  <c r="Y5854" i="4"/>
  <c r="Z5854" i="4"/>
  <c r="AA5854" i="4"/>
  <c r="S5862" i="4"/>
  <c r="T5862" i="4"/>
  <c r="U5862" i="4"/>
  <c r="V5862" i="4"/>
  <c r="W5862" i="4"/>
  <c r="X5862" i="4"/>
  <c r="Y5862" i="4"/>
  <c r="Z5862" i="4"/>
  <c r="AA5862" i="4"/>
  <c r="S5863" i="4"/>
  <c r="T5863" i="4"/>
  <c r="U5863" i="4"/>
  <c r="V5863" i="4"/>
  <c r="W5863" i="4"/>
  <c r="X5863" i="4"/>
  <c r="Y5863" i="4"/>
  <c r="Z5863" i="4"/>
  <c r="AA5863" i="4"/>
  <c r="S5864" i="4"/>
  <c r="T5864" i="4"/>
  <c r="U5864" i="4"/>
  <c r="V5864" i="4"/>
  <c r="W5864" i="4"/>
  <c r="X5864" i="4"/>
  <c r="Y5864" i="4"/>
  <c r="Z5864" i="4"/>
  <c r="AA5864" i="4"/>
  <c r="S5865" i="4"/>
  <c r="T5865" i="4"/>
  <c r="U5865" i="4"/>
  <c r="V5865" i="4"/>
  <c r="W5865" i="4"/>
  <c r="X5865" i="4"/>
  <c r="Y5865" i="4"/>
  <c r="Z5865" i="4"/>
  <c r="AA5865" i="4"/>
  <c r="S5866" i="4"/>
  <c r="T5866" i="4"/>
  <c r="U5866" i="4"/>
  <c r="V5866" i="4"/>
  <c r="W5866" i="4"/>
  <c r="X5866" i="4"/>
  <c r="Y5866" i="4"/>
  <c r="Z5866" i="4"/>
  <c r="AA5866" i="4"/>
  <c r="S5867" i="4"/>
  <c r="T5867" i="4"/>
  <c r="U5867" i="4"/>
  <c r="V5867" i="4"/>
  <c r="W5867" i="4"/>
  <c r="X5867" i="4"/>
  <c r="Y5867" i="4"/>
  <c r="Z5867" i="4"/>
  <c r="AA5867" i="4"/>
  <c r="S5861" i="4"/>
  <c r="T5861" i="4"/>
  <c r="U5861" i="4"/>
  <c r="V5861" i="4"/>
  <c r="W5861" i="4"/>
  <c r="X5861" i="4"/>
  <c r="Y5861" i="4"/>
  <c r="Z5861" i="4"/>
  <c r="AA5861" i="4"/>
  <c r="S5869" i="4"/>
  <c r="T5869" i="4"/>
  <c r="U5869" i="4"/>
  <c r="V5869" i="4"/>
  <c r="W5869" i="4"/>
  <c r="X5869" i="4"/>
  <c r="Y5869" i="4"/>
  <c r="Z5869" i="4"/>
  <c r="AA5869" i="4"/>
  <c r="S5870" i="4"/>
  <c r="T5870" i="4"/>
  <c r="U5870" i="4"/>
  <c r="V5870" i="4"/>
  <c r="W5870" i="4"/>
  <c r="X5870" i="4"/>
  <c r="Y5870" i="4"/>
  <c r="Z5870" i="4"/>
  <c r="AA5870" i="4"/>
  <c r="S5871" i="4"/>
  <c r="T5871" i="4"/>
  <c r="U5871" i="4"/>
  <c r="V5871" i="4"/>
  <c r="W5871" i="4"/>
  <c r="X5871" i="4"/>
  <c r="Y5871" i="4"/>
  <c r="Z5871" i="4"/>
  <c r="AA5871" i="4"/>
  <c r="S5872" i="4"/>
  <c r="T5872" i="4"/>
  <c r="U5872" i="4"/>
  <c r="V5872" i="4"/>
  <c r="W5872" i="4"/>
  <c r="X5872" i="4"/>
  <c r="Y5872" i="4"/>
  <c r="Z5872" i="4"/>
  <c r="AA5872" i="4"/>
  <c r="S5873" i="4"/>
  <c r="T5873" i="4"/>
  <c r="U5873" i="4"/>
  <c r="V5873" i="4"/>
  <c r="W5873" i="4"/>
  <c r="X5873" i="4"/>
  <c r="Y5873" i="4"/>
  <c r="Z5873" i="4"/>
  <c r="AA5873" i="4"/>
  <c r="S5874" i="4"/>
  <c r="T5874" i="4"/>
  <c r="U5874" i="4"/>
  <c r="V5874" i="4"/>
  <c r="W5874" i="4"/>
  <c r="X5874" i="4"/>
  <c r="Y5874" i="4"/>
  <c r="Z5874" i="4"/>
  <c r="AA5874" i="4"/>
  <c r="S5868" i="4"/>
  <c r="T5868" i="4"/>
  <c r="U5868" i="4"/>
  <c r="V5868" i="4"/>
  <c r="W5868" i="4"/>
  <c r="X5868" i="4"/>
  <c r="Y5868" i="4"/>
  <c r="Z5868" i="4"/>
  <c r="AA5868" i="4"/>
  <c r="S5876" i="4"/>
  <c r="T5876" i="4"/>
  <c r="U5876" i="4"/>
  <c r="V5876" i="4"/>
  <c r="W5876" i="4"/>
  <c r="X5876" i="4"/>
  <c r="Y5876" i="4"/>
  <c r="Z5876" i="4"/>
  <c r="AA5876" i="4"/>
  <c r="S5877" i="4"/>
  <c r="T5877" i="4"/>
  <c r="U5877" i="4"/>
  <c r="V5877" i="4"/>
  <c r="W5877" i="4"/>
  <c r="X5877" i="4"/>
  <c r="Y5877" i="4"/>
  <c r="Z5877" i="4"/>
  <c r="AA5877" i="4"/>
  <c r="S5878" i="4"/>
  <c r="T5878" i="4"/>
  <c r="U5878" i="4"/>
  <c r="V5878" i="4"/>
  <c r="W5878" i="4"/>
  <c r="X5878" i="4"/>
  <c r="Y5878" i="4"/>
  <c r="Z5878" i="4"/>
  <c r="AA5878" i="4"/>
  <c r="S5879" i="4"/>
  <c r="T5879" i="4"/>
  <c r="U5879" i="4"/>
  <c r="V5879" i="4"/>
  <c r="W5879" i="4"/>
  <c r="X5879" i="4"/>
  <c r="Y5879" i="4"/>
  <c r="Z5879" i="4"/>
  <c r="AA5879" i="4"/>
  <c r="S5880" i="4"/>
  <c r="T5880" i="4"/>
  <c r="U5880" i="4"/>
  <c r="V5880" i="4"/>
  <c r="W5880" i="4"/>
  <c r="X5880" i="4"/>
  <c r="Y5880" i="4"/>
  <c r="Z5880" i="4"/>
  <c r="AA5880" i="4"/>
  <c r="S5881" i="4"/>
  <c r="T5881" i="4"/>
  <c r="U5881" i="4"/>
  <c r="V5881" i="4"/>
  <c r="W5881" i="4"/>
  <c r="X5881" i="4"/>
  <c r="Y5881" i="4"/>
  <c r="Z5881" i="4"/>
  <c r="AA5881" i="4"/>
  <c r="S5875" i="4"/>
  <c r="T5875" i="4"/>
  <c r="U5875" i="4"/>
  <c r="V5875" i="4"/>
  <c r="W5875" i="4"/>
  <c r="X5875" i="4"/>
  <c r="Y5875" i="4"/>
  <c r="Z5875" i="4"/>
  <c r="AA5875" i="4"/>
  <c r="S5883" i="4"/>
  <c r="T5883" i="4"/>
  <c r="U5883" i="4"/>
  <c r="V5883" i="4"/>
  <c r="W5883" i="4"/>
  <c r="X5883" i="4"/>
  <c r="Y5883" i="4"/>
  <c r="Z5883" i="4"/>
  <c r="AA5883" i="4"/>
  <c r="S5884" i="4"/>
  <c r="T5884" i="4"/>
  <c r="U5884" i="4"/>
  <c r="V5884" i="4"/>
  <c r="W5884" i="4"/>
  <c r="X5884" i="4"/>
  <c r="Y5884" i="4"/>
  <c r="Z5884" i="4"/>
  <c r="AA5884" i="4"/>
  <c r="S5885" i="4"/>
  <c r="T5885" i="4"/>
  <c r="U5885" i="4"/>
  <c r="V5885" i="4"/>
  <c r="W5885" i="4"/>
  <c r="X5885" i="4"/>
  <c r="Y5885" i="4"/>
  <c r="Z5885" i="4"/>
  <c r="AA5885" i="4"/>
  <c r="S5886" i="4"/>
  <c r="T5886" i="4"/>
  <c r="U5886" i="4"/>
  <c r="V5886" i="4"/>
  <c r="W5886" i="4"/>
  <c r="X5886" i="4"/>
  <c r="Y5886" i="4"/>
  <c r="Z5886" i="4"/>
  <c r="AA5886" i="4"/>
  <c r="S5887" i="4"/>
  <c r="T5887" i="4"/>
  <c r="U5887" i="4"/>
  <c r="V5887" i="4"/>
  <c r="W5887" i="4"/>
  <c r="X5887" i="4"/>
  <c r="Y5887" i="4"/>
  <c r="Z5887" i="4"/>
  <c r="AA5887" i="4"/>
  <c r="S5888" i="4"/>
  <c r="T5888" i="4"/>
  <c r="U5888" i="4"/>
  <c r="V5888" i="4"/>
  <c r="W5888" i="4"/>
  <c r="X5888" i="4"/>
  <c r="Y5888" i="4"/>
  <c r="Z5888" i="4"/>
  <c r="AA5888" i="4"/>
  <c r="S5882" i="4"/>
  <c r="T5882" i="4"/>
  <c r="U5882" i="4"/>
  <c r="V5882" i="4"/>
  <c r="W5882" i="4"/>
  <c r="X5882" i="4"/>
  <c r="Y5882" i="4"/>
  <c r="Z5882" i="4"/>
  <c r="AA5882" i="4"/>
  <c r="S5890" i="4"/>
  <c r="T5890" i="4"/>
  <c r="U5890" i="4"/>
  <c r="V5890" i="4"/>
  <c r="W5890" i="4"/>
  <c r="X5890" i="4"/>
  <c r="Y5890" i="4"/>
  <c r="Z5890" i="4"/>
  <c r="AA5890" i="4"/>
  <c r="S5891" i="4"/>
  <c r="T5891" i="4"/>
  <c r="U5891" i="4"/>
  <c r="V5891" i="4"/>
  <c r="W5891" i="4"/>
  <c r="X5891" i="4"/>
  <c r="Y5891" i="4"/>
  <c r="Z5891" i="4"/>
  <c r="AA5891" i="4"/>
  <c r="S5892" i="4"/>
  <c r="T5892" i="4"/>
  <c r="U5892" i="4"/>
  <c r="V5892" i="4"/>
  <c r="W5892" i="4"/>
  <c r="X5892" i="4"/>
  <c r="Y5892" i="4"/>
  <c r="Z5892" i="4"/>
  <c r="AA5892" i="4"/>
  <c r="S5893" i="4"/>
  <c r="T5893" i="4"/>
  <c r="U5893" i="4"/>
  <c r="V5893" i="4"/>
  <c r="W5893" i="4"/>
  <c r="X5893" i="4"/>
  <c r="Y5893" i="4"/>
  <c r="Z5893" i="4"/>
  <c r="AA5893" i="4"/>
  <c r="S5894" i="4"/>
  <c r="T5894" i="4"/>
  <c r="U5894" i="4"/>
  <c r="V5894" i="4"/>
  <c r="W5894" i="4"/>
  <c r="X5894" i="4"/>
  <c r="Y5894" i="4"/>
  <c r="Z5894" i="4"/>
  <c r="AA5894" i="4"/>
  <c r="S5895" i="4"/>
  <c r="T5895" i="4"/>
  <c r="U5895" i="4"/>
  <c r="V5895" i="4"/>
  <c r="W5895" i="4"/>
  <c r="X5895" i="4"/>
  <c r="Y5895" i="4"/>
  <c r="Z5895" i="4"/>
  <c r="AA5895" i="4"/>
  <c r="S5889" i="4"/>
  <c r="T5889" i="4"/>
  <c r="U5889" i="4"/>
  <c r="V5889" i="4"/>
  <c r="W5889" i="4"/>
  <c r="X5889" i="4"/>
  <c r="Y5889" i="4"/>
  <c r="Z5889" i="4"/>
  <c r="AA5889" i="4"/>
  <c r="S5897" i="4"/>
  <c r="T5897" i="4"/>
  <c r="U5897" i="4"/>
  <c r="V5897" i="4"/>
  <c r="W5897" i="4"/>
  <c r="X5897" i="4"/>
  <c r="Y5897" i="4"/>
  <c r="Z5897" i="4"/>
  <c r="AA5897" i="4"/>
  <c r="S5898" i="4"/>
  <c r="T5898" i="4"/>
  <c r="U5898" i="4"/>
  <c r="V5898" i="4"/>
  <c r="W5898" i="4"/>
  <c r="X5898" i="4"/>
  <c r="Y5898" i="4"/>
  <c r="Z5898" i="4"/>
  <c r="AA5898" i="4"/>
  <c r="S5899" i="4"/>
  <c r="T5899" i="4"/>
  <c r="U5899" i="4"/>
  <c r="V5899" i="4"/>
  <c r="W5899" i="4"/>
  <c r="X5899" i="4"/>
  <c r="Y5899" i="4"/>
  <c r="Z5899" i="4"/>
  <c r="AA5899" i="4"/>
  <c r="S5900" i="4"/>
  <c r="T5900" i="4"/>
  <c r="U5900" i="4"/>
  <c r="V5900" i="4"/>
  <c r="W5900" i="4"/>
  <c r="X5900" i="4"/>
  <c r="Y5900" i="4"/>
  <c r="Z5900" i="4"/>
  <c r="AA5900" i="4"/>
  <c r="S5901" i="4"/>
  <c r="T5901" i="4"/>
  <c r="U5901" i="4"/>
  <c r="V5901" i="4"/>
  <c r="W5901" i="4"/>
  <c r="X5901" i="4"/>
  <c r="Y5901" i="4"/>
  <c r="Z5901" i="4"/>
  <c r="AA5901" i="4"/>
  <c r="S5902" i="4"/>
  <c r="T5902" i="4"/>
  <c r="U5902" i="4"/>
  <c r="V5902" i="4"/>
  <c r="W5902" i="4"/>
  <c r="X5902" i="4"/>
  <c r="Y5902" i="4"/>
  <c r="Z5902" i="4"/>
  <c r="AA5902" i="4"/>
  <c r="S5896" i="4"/>
  <c r="T5896" i="4"/>
  <c r="U5896" i="4"/>
  <c r="V5896" i="4"/>
  <c r="W5896" i="4"/>
  <c r="X5896" i="4"/>
  <c r="Y5896" i="4"/>
  <c r="Z5896" i="4"/>
  <c r="AA5896" i="4"/>
  <c r="S5904" i="4"/>
  <c r="T5904" i="4"/>
  <c r="U5904" i="4"/>
  <c r="V5904" i="4"/>
  <c r="W5904" i="4"/>
  <c r="X5904" i="4"/>
  <c r="Y5904" i="4"/>
  <c r="Z5904" i="4"/>
  <c r="AA5904" i="4"/>
  <c r="S5905" i="4"/>
  <c r="T5905" i="4"/>
  <c r="U5905" i="4"/>
  <c r="V5905" i="4"/>
  <c r="W5905" i="4"/>
  <c r="X5905" i="4"/>
  <c r="Y5905" i="4"/>
  <c r="Z5905" i="4"/>
  <c r="AA5905" i="4"/>
  <c r="S5906" i="4"/>
  <c r="T5906" i="4"/>
  <c r="U5906" i="4"/>
  <c r="V5906" i="4"/>
  <c r="W5906" i="4"/>
  <c r="X5906" i="4"/>
  <c r="Y5906" i="4"/>
  <c r="Z5906" i="4"/>
  <c r="AA5906" i="4"/>
  <c r="S5907" i="4"/>
  <c r="T5907" i="4"/>
  <c r="U5907" i="4"/>
  <c r="V5907" i="4"/>
  <c r="W5907" i="4"/>
  <c r="X5907" i="4"/>
  <c r="Y5907" i="4"/>
  <c r="Z5907" i="4"/>
  <c r="AA5907" i="4"/>
  <c r="S5908" i="4"/>
  <c r="T5908" i="4"/>
  <c r="U5908" i="4"/>
  <c r="V5908" i="4"/>
  <c r="W5908" i="4"/>
  <c r="X5908" i="4"/>
  <c r="Y5908" i="4"/>
  <c r="Z5908" i="4"/>
  <c r="AA5908" i="4"/>
  <c r="S5909" i="4"/>
  <c r="T5909" i="4"/>
  <c r="U5909" i="4"/>
  <c r="V5909" i="4"/>
  <c r="W5909" i="4"/>
  <c r="X5909" i="4"/>
  <c r="Y5909" i="4"/>
  <c r="Z5909" i="4"/>
  <c r="AA5909" i="4"/>
  <c r="S5903" i="4"/>
  <c r="T5903" i="4"/>
  <c r="U5903" i="4"/>
  <c r="V5903" i="4"/>
  <c r="W5903" i="4"/>
  <c r="X5903" i="4"/>
  <c r="Y5903" i="4"/>
  <c r="Z5903" i="4"/>
  <c r="AA5903" i="4"/>
  <c r="S5911" i="4"/>
  <c r="T5911" i="4"/>
  <c r="U5911" i="4"/>
  <c r="V5911" i="4"/>
  <c r="W5911" i="4"/>
  <c r="X5911" i="4"/>
  <c r="Y5911" i="4"/>
  <c r="Z5911" i="4"/>
  <c r="AA5911" i="4"/>
  <c r="S5912" i="4"/>
  <c r="T5912" i="4"/>
  <c r="U5912" i="4"/>
  <c r="V5912" i="4"/>
  <c r="W5912" i="4"/>
  <c r="X5912" i="4"/>
  <c r="Y5912" i="4"/>
  <c r="Z5912" i="4"/>
  <c r="AA5912" i="4"/>
  <c r="S5913" i="4"/>
  <c r="T5913" i="4"/>
  <c r="U5913" i="4"/>
  <c r="V5913" i="4"/>
  <c r="W5913" i="4"/>
  <c r="X5913" i="4"/>
  <c r="Y5913" i="4"/>
  <c r="Z5913" i="4"/>
  <c r="AA5913" i="4"/>
  <c r="S5914" i="4"/>
  <c r="T5914" i="4"/>
  <c r="U5914" i="4"/>
  <c r="V5914" i="4"/>
  <c r="W5914" i="4"/>
  <c r="X5914" i="4"/>
  <c r="Y5914" i="4"/>
  <c r="Z5914" i="4"/>
  <c r="AA5914" i="4"/>
  <c r="S5915" i="4"/>
  <c r="T5915" i="4"/>
  <c r="U5915" i="4"/>
  <c r="V5915" i="4"/>
  <c r="W5915" i="4"/>
  <c r="X5915" i="4"/>
  <c r="Y5915" i="4"/>
  <c r="Z5915" i="4"/>
  <c r="AA5915" i="4"/>
  <c r="S5916" i="4"/>
  <c r="T5916" i="4"/>
  <c r="U5916" i="4"/>
  <c r="V5916" i="4"/>
  <c r="W5916" i="4"/>
  <c r="X5916" i="4"/>
  <c r="Y5916" i="4"/>
  <c r="Z5916" i="4"/>
  <c r="AA5916" i="4"/>
  <c r="S5910" i="4"/>
  <c r="T5910" i="4"/>
  <c r="U5910" i="4"/>
  <c r="V5910" i="4"/>
  <c r="W5910" i="4"/>
  <c r="X5910" i="4"/>
  <c r="Y5910" i="4"/>
  <c r="Z5910" i="4"/>
  <c r="AA5910" i="4"/>
  <c r="S5918" i="4"/>
  <c r="T5918" i="4"/>
  <c r="U5918" i="4"/>
  <c r="V5918" i="4"/>
  <c r="W5918" i="4"/>
  <c r="X5918" i="4"/>
  <c r="Y5918" i="4"/>
  <c r="Z5918" i="4"/>
  <c r="AA5918" i="4"/>
  <c r="S5919" i="4"/>
  <c r="T5919" i="4"/>
  <c r="U5919" i="4"/>
  <c r="V5919" i="4"/>
  <c r="W5919" i="4"/>
  <c r="X5919" i="4"/>
  <c r="Y5919" i="4"/>
  <c r="Z5919" i="4"/>
  <c r="AA5919" i="4"/>
  <c r="S5920" i="4"/>
  <c r="T5920" i="4"/>
  <c r="U5920" i="4"/>
  <c r="V5920" i="4"/>
  <c r="W5920" i="4"/>
  <c r="X5920" i="4"/>
  <c r="Y5920" i="4"/>
  <c r="Z5920" i="4"/>
  <c r="AA5920" i="4"/>
  <c r="S5921" i="4"/>
  <c r="T5921" i="4"/>
  <c r="U5921" i="4"/>
  <c r="V5921" i="4"/>
  <c r="W5921" i="4"/>
  <c r="X5921" i="4"/>
  <c r="Y5921" i="4"/>
  <c r="Z5921" i="4"/>
  <c r="AA5921" i="4"/>
  <c r="S5922" i="4"/>
  <c r="T5922" i="4"/>
  <c r="U5922" i="4"/>
  <c r="V5922" i="4"/>
  <c r="W5922" i="4"/>
  <c r="X5922" i="4"/>
  <c r="Y5922" i="4"/>
  <c r="Z5922" i="4"/>
  <c r="AA5922" i="4"/>
  <c r="S5923" i="4"/>
  <c r="T5923" i="4"/>
  <c r="U5923" i="4"/>
  <c r="V5923" i="4"/>
  <c r="W5923" i="4"/>
  <c r="X5923" i="4"/>
  <c r="Y5923" i="4"/>
  <c r="Z5923" i="4"/>
  <c r="AA5923" i="4"/>
  <c r="S5917" i="4"/>
  <c r="T5917" i="4"/>
  <c r="U5917" i="4"/>
  <c r="V5917" i="4"/>
  <c r="W5917" i="4"/>
  <c r="X5917" i="4"/>
  <c r="Y5917" i="4"/>
  <c r="Z5917" i="4"/>
  <c r="AA5917" i="4"/>
  <c r="S5925" i="4"/>
  <c r="T5925" i="4"/>
  <c r="U5925" i="4"/>
  <c r="V5925" i="4"/>
  <c r="W5925" i="4"/>
  <c r="X5925" i="4"/>
  <c r="Y5925" i="4"/>
  <c r="Z5925" i="4"/>
  <c r="AA5925" i="4"/>
  <c r="S5926" i="4"/>
  <c r="T5926" i="4"/>
  <c r="U5926" i="4"/>
  <c r="V5926" i="4"/>
  <c r="W5926" i="4"/>
  <c r="X5926" i="4"/>
  <c r="Y5926" i="4"/>
  <c r="Z5926" i="4"/>
  <c r="AA5926" i="4"/>
  <c r="S5927" i="4"/>
  <c r="T5927" i="4"/>
  <c r="U5927" i="4"/>
  <c r="V5927" i="4"/>
  <c r="W5927" i="4"/>
  <c r="X5927" i="4"/>
  <c r="Y5927" i="4"/>
  <c r="Z5927" i="4"/>
  <c r="AA5927" i="4"/>
  <c r="S5928" i="4"/>
  <c r="T5928" i="4"/>
  <c r="U5928" i="4"/>
  <c r="V5928" i="4"/>
  <c r="W5928" i="4"/>
  <c r="X5928" i="4"/>
  <c r="Y5928" i="4"/>
  <c r="Z5928" i="4"/>
  <c r="AA5928" i="4"/>
  <c r="S5929" i="4"/>
  <c r="T5929" i="4"/>
  <c r="U5929" i="4"/>
  <c r="V5929" i="4"/>
  <c r="W5929" i="4"/>
  <c r="X5929" i="4"/>
  <c r="Y5929" i="4"/>
  <c r="Z5929" i="4"/>
  <c r="AA5929" i="4"/>
  <c r="S5930" i="4"/>
  <c r="T5930" i="4"/>
  <c r="U5930" i="4"/>
  <c r="V5930" i="4"/>
  <c r="W5930" i="4"/>
  <c r="X5930" i="4"/>
  <c r="Y5930" i="4"/>
  <c r="Z5930" i="4"/>
  <c r="AA5930" i="4"/>
  <c r="S5924" i="4"/>
  <c r="T5924" i="4"/>
  <c r="U5924" i="4"/>
  <c r="V5924" i="4"/>
  <c r="W5924" i="4"/>
  <c r="X5924" i="4"/>
  <c r="Y5924" i="4"/>
  <c r="Z5924" i="4"/>
  <c r="AA5924" i="4"/>
  <c r="S5932" i="4"/>
  <c r="T5932" i="4"/>
  <c r="U5932" i="4"/>
  <c r="V5932" i="4"/>
  <c r="W5932" i="4"/>
  <c r="X5932" i="4"/>
  <c r="Y5932" i="4"/>
  <c r="Z5932" i="4"/>
  <c r="AA5932" i="4"/>
  <c r="S5933" i="4"/>
  <c r="T5933" i="4"/>
  <c r="U5933" i="4"/>
  <c r="V5933" i="4"/>
  <c r="W5933" i="4"/>
  <c r="X5933" i="4"/>
  <c r="Y5933" i="4"/>
  <c r="Z5933" i="4"/>
  <c r="AA5933" i="4"/>
  <c r="S5934" i="4"/>
  <c r="T5934" i="4"/>
  <c r="U5934" i="4"/>
  <c r="V5934" i="4"/>
  <c r="W5934" i="4"/>
  <c r="X5934" i="4"/>
  <c r="Y5934" i="4"/>
  <c r="Z5934" i="4"/>
  <c r="AA5934" i="4"/>
  <c r="S5935" i="4"/>
  <c r="T5935" i="4"/>
  <c r="U5935" i="4"/>
  <c r="V5935" i="4"/>
  <c r="W5935" i="4"/>
  <c r="X5935" i="4"/>
  <c r="Y5935" i="4"/>
  <c r="Z5935" i="4"/>
  <c r="AA5935" i="4"/>
  <c r="S5936" i="4"/>
  <c r="T5936" i="4"/>
  <c r="U5936" i="4"/>
  <c r="V5936" i="4"/>
  <c r="W5936" i="4"/>
  <c r="X5936" i="4"/>
  <c r="Y5936" i="4"/>
  <c r="Z5936" i="4"/>
  <c r="AA5936" i="4"/>
  <c r="S5937" i="4"/>
  <c r="T5937" i="4"/>
  <c r="U5937" i="4"/>
  <c r="V5937" i="4"/>
  <c r="W5937" i="4"/>
  <c r="X5937" i="4"/>
  <c r="Y5937" i="4"/>
  <c r="Z5937" i="4"/>
  <c r="AA5937" i="4"/>
  <c r="S5931" i="4"/>
  <c r="T5931" i="4"/>
  <c r="U5931" i="4"/>
  <c r="V5931" i="4"/>
  <c r="W5931" i="4"/>
  <c r="X5931" i="4"/>
  <c r="Y5931" i="4"/>
  <c r="Z5931" i="4"/>
  <c r="AA5931" i="4"/>
  <c r="S5939" i="4"/>
  <c r="T5939" i="4"/>
  <c r="U5939" i="4"/>
  <c r="V5939" i="4"/>
  <c r="W5939" i="4"/>
  <c r="X5939" i="4"/>
  <c r="Y5939" i="4"/>
  <c r="Z5939" i="4"/>
  <c r="AA5939" i="4"/>
  <c r="S5940" i="4"/>
  <c r="T5940" i="4"/>
  <c r="U5940" i="4"/>
  <c r="V5940" i="4"/>
  <c r="W5940" i="4"/>
  <c r="X5940" i="4"/>
  <c r="Y5940" i="4"/>
  <c r="Z5940" i="4"/>
  <c r="AA5940" i="4"/>
  <c r="S5941" i="4"/>
  <c r="T5941" i="4"/>
  <c r="U5941" i="4"/>
  <c r="V5941" i="4"/>
  <c r="W5941" i="4"/>
  <c r="X5941" i="4"/>
  <c r="Y5941" i="4"/>
  <c r="Z5941" i="4"/>
  <c r="AA5941" i="4"/>
  <c r="S5942" i="4"/>
  <c r="T5942" i="4"/>
  <c r="U5942" i="4"/>
  <c r="V5942" i="4"/>
  <c r="W5942" i="4"/>
  <c r="X5942" i="4"/>
  <c r="Y5942" i="4"/>
  <c r="Z5942" i="4"/>
  <c r="AA5942" i="4"/>
  <c r="S5943" i="4"/>
  <c r="T5943" i="4"/>
  <c r="U5943" i="4"/>
  <c r="V5943" i="4"/>
  <c r="W5943" i="4"/>
  <c r="X5943" i="4"/>
  <c r="Y5943" i="4"/>
  <c r="Z5943" i="4"/>
  <c r="AA5943" i="4"/>
  <c r="S5944" i="4"/>
  <c r="T5944" i="4"/>
  <c r="U5944" i="4"/>
  <c r="V5944" i="4"/>
  <c r="W5944" i="4"/>
  <c r="X5944" i="4"/>
  <c r="Y5944" i="4"/>
  <c r="Z5944" i="4"/>
  <c r="AA5944" i="4"/>
  <c r="S5938" i="4"/>
  <c r="T5938" i="4"/>
  <c r="U5938" i="4"/>
  <c r="V5938" i="4"/>
  <c r="W5938" i="4"/>
  <c r="X5938" i="4"/>
  <c r="Y5938" i="4"/>
  <c r="Z5938" i="4"/>
  <c r="AA5938" i="4"/>
  <c r="S5946" i="4"/>
  <c r="T5946" i="4"/>
  <c r="U5946" i="4"/>
  <c r="V5946" i="4"/>
  <c r="W5946" i="4"/>
  <c r="X5946" i="4"/>
  <c r="Y5946" i="4"/>
  <c r="Z5946" i="4"/>
  <c r="AA5946" i="4"/>
  <c r="S5947" i="4"/>
  <c r="T5947" i="4"/>
  <c r="U5947" i="4"/>
  <c r="V5947" i="4"/>
  <c r="W5947" i="4"/>
  <c r="X5947" i="4"/>
  <c r="Y5947" i="4"/>
  <c r="Z5947" i="4"/>
  <c r="AA5947" i="4"/>
  <c r="S5948" i="4"/>
  <c r="T5948" i="4"/>
  <c r="U5948" i="4"/>
  <c r="V5948" i="4"/>
  <c r="W5948" i="4"/>
  <c r="X5948" i="4"/>
  <c r="Y5948" i="4"/>
  <c r="Z5948" i="4"/>
  <c r="AA5948" i="4"/>
  <c r="S5949" i="4"/>
  <c r="T5949" i="4"/>
  <c r="U5949" i="4"/>
  <c r="V5949" i="4"/>
  <c r="W5949" i="4"/>
  <c r="X5949" i="4"/>
  <c r="Y5949" i="4"/>
  <c r="Z5949" i="4"/>
  <c r="AA5949" i="4"/>
  <c r="S5950" i="4"/>
  <c r="T5950" i="4"/>
  <c r="U5950" i="4"/>
  <c r="V5950" i="4"/>
  <c r="W5950" i="4"/>
  <c r="X5950" i="4"/>
  <c r="Y5950" i="4"/>
  <c r="Z5950" i="4"/>
  <c r="AA5950" i="4"/>
  <c r="S5951" i="4"/>
  <c r="T5951" i="4"/>
  <c r="U5951" i="4"/>
  <c r="V5951" i="4"/>
  <c r="W5951" i="4"/>
  <c r="X5951" i="4"/>
  <c r="Y5951" i="4"/>
  <c r="Z5951" i="4"/>
  <c r="AA5951" i="4"/>
  <c r="S5945" i="4"/>
  <c r="T5945" i="4"/>
  <c r="U5945" i="4"/>
  <c r="V5945" i="4"/>
  <c r="W5945" i="4"/>
  <c r="X5945" i="4"/>
  <c r="Y5945" i="4"/>
  <c r="Z5945" i="4"/>
  <c r="AA5945" i="4"/>
  <c r="S5953" i="4"/>
  <c r="T5953" i="4"/>
  <c r="U5953" i="4"/>
  <c r="V5953" i="4"/>
  <c r="W5953" i="4"/>
  <c r="X5953" i="4"/>
  <c r="Y5953" i="4"/>
  <c r="Z5953" i="4"/>
  <c r="AA5953" i="4"/>
  <c r="S5954" i="4"/>
  <c r="T5954" i="4"/>
  <c r="U5954" i="4"/>
  <c r="V5954" i="4"/>
  <c r="W5954" i="4"/>
  <c r="X5954" i="4"/>
  <c r="Y5954" i="4"/>
  <c r="Z5954" i="4"/>
  <c r="AA5954" i="4"/>
  <c r="S5955" i="4"/>
  <c r="T5955" i="4"/>
  <c r="U5955" i="4"/>
  <c r="V5955" i="4"/>
  <c r="W5955" i="4"/>
  <c r="X5955" i="4"/>
  <c r="Y5955" i="4"/>
  <c r="Z5955" i="4"/>
  <c r="AA5955" i="4"/>
  <c r="S5956" i="4"/>
  <c r="T5956" i="4"/>
  <c r="U5956" i="4"/>
  <c r="V5956" i="4"/>
  <c r="W5956" i="4"/>
  <c r="X5956" i="4"/>
  <c r="Y5956" i="4"/>
  <c r="Z5956" i="4"/>
  <c r="AA5956" i="4"/>
  <c r="S5957" i="4"/>
  <c r="T5957" i="4"/>
  <c r="U5957" i="4"/>
  <c r="V5957" i="4"/>
  <c r="W5957" i="4"/>
  <c r="X5957" i="4"/>
  <c r="Y5957" i="4"/>
  <c r="Z5957" i="4"/>
  <c r="AA5957" i="4"/>
  <c r="S5958" i="4"/>
  <c r="T5958" i="4"/>
  <c r="U5958" i="4"/>
  <c r="V5958" i="4"/>
  <c r="W5958" i="4"/>
  <c r="X5958" i="4"/>
  <c r="Y5958" i="4"/>
  <c r="Z5958" i="4"/>
  <c r="AA5958" i="4"/>
  <c r="S5952" i="4"/>
  <c r="T5952" i="4"/>
  <c r="U5952" i="4"/>
  <c r="V5952" i="4"/>
  <c r="W5952" i="4"/>
  <c r="X5952" i="4"/>
  <c r="Y5952" i="4"/>
  <c r="Z5952" i="4"/>
  <c r="AA5952" i="4"/>
  <c r="S5960" i="4"/>
  <c r="T5960" i="4"/>
  <c r="U5960" i="4"/>
  <c r="V5960" i="4"/>
  <c r="W5960" i="4"/>
  <c r="X5960" i="4"/>
  <c r="Y5960" i="4"/>
  <c r="Z5960" i="4"/>
  <c r="AA5960" i="4"/>
  <c r="S5961" i="4"/>
  <c r="T5961" i="4"/>
  <c r="U5961" i="4"/>
  <c r="V5961" i="4"/>
  <c r="W5961" i="4"/>
  <c r="X5961" i="4"/>
  <c r="Y5961" i="4"/>
  <c r="Z5961" i="4"/>
  <c r="AA5961" i="4"/>
  <c r="S5962" i="4"/>
  <c r="T5962" i="4"/>
  <c r="U5962" i="4"/>
  <c r="V5962" i="4"/>
  <c r="W5962" i="4"/>
  <c r="X5962" i="4"/>
  <c r="Y5962" i="4"/>
  <c r="Z5962" i="4"/>
  <c r="AA5962" i="4"/>
  <c r="S5963" i="4"/>
  <c r="T5963" i="4"/>
  <c r="U5963" i="4"/>
  <c r="V5963" i="4"/>
  <c r="W5963" i="4"/>
  <c r="X5963" i="4"/>
  <c r="Y5963" i="4"/>
  <c r="Z5963" i="4"/>
  <c r="AA5963" i="4"/>
  <c r="S5964" i="4"/>
  <c r="T5964" i="4"/>
  <c r="U5964" i="4"/>
  <c r="V5964" i="4"/>
  <c r="W5964" i="4"/>
  <c r="X5964" i="4"/>
  <c r="Y5964" i="4"/>
  <c r="Z5964" i="4"/>
  <c r="AA5964" i="4"/>
  <c r="S5965" i="4"/>
  <c r="T5965" i="4"/>
  <c r="U5965" i="4"/>
  <c r="V5965" i="4"/>
  <c r="W5965" i="4"/>
  <c r="X5965" i="4"/>
  <c r="Y5965" i="4"/>
  <c r="Z5965" i="4"/>
  <c r="AA5965" i="4"/>
  <c r="S5959" i="4"/>
  <c r="T5959" i="4"/>
  <c r="U5959" i="4"/>
  <c r="V5959" i="4"/>
  <c r="W5959" i="4"/>
  <c r="X5959" i="4"/>
  <c r="Y5959" i="4"/>
  <c r="Z5959" i="4"/>
  <c r="AA5959" i="4"/>
  <c r="S5967" i="4"/>
  <c r="T5967" i="4"/>
  <c r="U5967" i="4"/>
  <c r="V5967" i="4"/>
  <c r="W5967" i="4"/>
  <c r="X5967" i="4"/>
  <c r="Y5967" i="4"/>
  <c r="Z5967" i="4"/>
  <c r="AA5967" i="4"/>
  <c r="S5968" i="4"/>
  <c r="T5968" i="4"/>
  <c r="U5968" i="4"/>
  <c r="V5968" i="4"/>
  <c r="W5968" i="4"/>
  <c r="X5968" i="4"/>
  <c r="Y5968" i="4"/>
  <c r="Z5968" i="4"/>
  <c r="AA5968" i="4"/>
  <c r="S5969" i="4"/>
  <c r="T5969" i="4"/>
  <c r="U5969" i="4"/>
  <c r="V5969" i="4"/>
  <c r="W5969" i="4"/>
  <c r="X5969" i="4"/>
  <c r="Y5969" i="4"/>
  <c r="Z5969" i="4"/>
  <c r="AA5969" i="4"/>
  <c r="S5970" i="4"/>
  <c r="T5970" i="4"/>
  <c r="U5970" i="4"/>
  <c r="V5970" i="4"/>
  <c r="W5970" i="4"/>
  <c r="X5970" i="4"/>
  <c r="Y5970" i="4"/>
  <c r="Z5970" i="4"/>
  <c r="AA5970" i="4"/>
  <c r="S5971" i="4"/>
  <c r="T5971" i="4"/>
  <c r="U5971" i="4"/>
  <c r="V5971" i="4"/>
  <c r="W5971" i="4"/>
  <c r="X5971" i="4"/>
  <c r="Y5971" i="4"/>
  <c r="Z5971" i="4"/>
  <c r="AA5971" i="4"/>
  <c r="S5972" i="4"/>
  <c r="T5972" i="4"/>
  <c r="U5972" i="4"/>
  <c r="V5972" i="4"/>
  <c r="W5972" i="4"/>
  <c r="X5972" i="4"/>
  <c r="Y5972" i="4"/>
  <c r="Z5972" i="4"/>
  <c r="AA5972" i="4"/>
  <c r="S5966" i="4"/>
  <c r="T5966" i="4"/>
  <c r="U5966" i="4"/>
  <c r="V5966" i="4"/>
  <c r="W5966" i="4"/>
  <c r="X5966" i="4"/>
  <c r="Y5966" i="4"/>
  <c r="Z5966" i="4"/>
  <c r="AA5966" i="4"/>
  <c r="S5974" i="4"/>
  <c r="T5974" i="4"/>
  <c r="U5974" i="4"/>
  <c r="V5974" i="4"/>
  <c r="W5974" i="4"/>
  <c r="X5974" i="4"/>
  <c r="Y5974" i="4"/>
  <c r="Z5974" i="4"/>
  <c r="AA5974" i="4"/>
  <c r="S5975" i="4"/>
  <c r="T5975" i="4"/>
  <c r="U5975" i="4"/>
  <c r="V5975" i="4"/>
  <c r="W5975" i="4"/>
  <c r="X5975" i="4"/>
  <c r="Y5975" i="4"/>
  <c r="Z5975" i="4"/>
  <c r="AA5975" i="4"/>
  <c r="S5976" i="4"/>
  <c r="T5976" i="4"/>
  <c r="U5976" i="4"/>
  <c r="V5976" i="4"/>
  <c r="W5976" i="4"/>
  <c r="X5976" i="4"/>
  <c r="Y5976" i="4"/>
  <c r="Z5976" i="4"/>
  <c r="AA5976" i="4"/>
  <c r="S5977" i="4"/>
  <c r="T5977" i="4"/>
  <c r="U5977" i="4"/>
  <c r="V5977" i="4"/>
  <c r="W5977" i="4"/>
  <c r="X5977" i="4"/>
  <c r="Y5977" i="4"/>
  <c r="Z5977" i="4"/>
  <c r="AA5977" i="4"/>
  <c r="S5978" i="4"/>
  <c r="T5978" i="4"/>
  <c r="U5978" i="4"/>
  <c r="V5978" i="4"/>
  <c r="W5978" i="4"/>
  <c r="X5978" i="4"/>
  <c r="Y5978" i="4"/>
  <c r="Z5978" i="4"/>
  <c r="AA5978" i="4"/>
  <c r="S5979" i="4"/>
  <c r="T5979" i="4"/>
  <c r="U5979" i="4"/>
  <c r="V5979" i="4"/>
  <c r="W5979" i="4"/>
  <c r="X5979" i="4"/>
  <c r="Y5979" i="4"/>
  <c r="Z5979" i="4"/>
  <c r="AA5979" i="4"/>
  <c r="S5973" i="4"/>
  <c r="T5973" i="4"/>
  <c r="U5973" i="4"/>
  <c r="V5973" i="4"/>
  <c r="W5973" i="4"/>
  <c r="X5973" i="4"/>
  <c r="Y5973" i="4"/>
  <c r="Z5973" i="4"/>
  <c r="AA5973" i="4"/>
  <c r="S5981" i="4"/>
  <c r="T5981" i="4"/>
  <c r="U5981" i="4"/>
  <c r="V5981" i="4"/>
  <c r="W5981" i="4"/>
  <c r="X5981" i="4"/>
  <c r="Y5981" i="4"/>
  <c r="Z5981" i="4"/>
  <c r="AA5981" i="4"/>
  <c r="S5982" i="4"/>
  <c r="T5982" i="4"/>
  <c r="U5982" i="4"/>
  <c r="V5982" i="4"/>
  <c r="W5982" i="4"/>
  <c r="X5982" i="4"/>
  <c r="Y5982" i="4"/>
  <c r="Z5982" i="4"/>
  <c r="AA5982" i="4"/>
  <c r="S5983" i="4"/>
  <c r="T5983" i="4"/>
  <c r="U5983" i="4"/>
  <c r="V5983" i="4"/>
  <c r="W5983" i="4"/>
  <c r="X5983" i="4"/>
  <c r="Y5983" i="4"/>
  <c r="Z5983" i="4"/>
  <c r="AA5983" i="4"/>
  <c r="S5984" i="4"/>
  <c r="T5984" i="4"/>
  <c r="U5984" i="4"/>
  <c r="V5984" i="4"/>
  <c r="W5984" i="4"/>
  <c r="X5984" i="4"/>
  <c r="Y5984" i="4"/>
  <c r="Z5984" i="4"/>
  <c r="AA5984" i="4"/>
  <c r="S5985" i="4"/>
  <c r="T5985" i="4"/>
  <c r="U5985" i="4"/>
  <c r="V5985" i="4"/>
  <c r="W5985" i="4"/>
  <c r="X5985" i="4"/>
  <c r="Y5985" i="4"/>
  <c r="Z5985" i="4"/>
  <c r="AA5985" i="4"/>
  <c r="S5986" i="4"/>
  <c r="T5986" i="4"/>
  <c r="U5986" i="4"/>
  <c r="V5986" i="4"/>
  <c r="W5986" i="4"/>
  <c r="X5986" i="4"/>
  <c r="Y5986" i="4"/>
  <c r="Z5986" i="4"/>
  <c r="AA5986" i="4"/>
  <c r="S5980" i="4"/>
  <c r="T5980" i="4"/>
  <c r="U5980" i="4"/>
  <c r="V5980" i="4"/>
  <c r="W5980" i="4"/>
  <c r="X5980" i="4"/>
  <c r="Y5980" i="4"/>
  <c r="Z5980" i="4"/>
  <c r="AA5980" i="4"/>
  <c r="S5988" i="4"/>
  <c r="T5988" i="4"/>
  <c r="U5988" i="4"/>
  <c r="V5988" i="4"/>
  <c r="W5988" i="4"/>
  <c r="X5988" i="4"/>
  <c r="Y5988" i="4"/>
  <c r="Z5988" i="4"/>
  <c r="AA5988" i="4"/>
  <c r="S5989" i="4"/>
  <c r="T5989" i="4"/>
  <c r="U5989" i="4"/>
  <c r="V5989" i="4"/>
  <c r="W5989" i="4"/>
  <c r="X5989" i="4"/>
  <c r="Y5989" i="4"/>
  <c r="Z5989" i="4"/>
  <c r="AA5989" i="4"/>
  <c r="S5990" i="4"/>
  <c r="T5990" i="4"/>
  <c r="U5990" i="4"/>
  <c r="V5990" i="4"/>
  <c r="W5990" i="4"/>
  <c r="X5990" i="4"/>
  <c r="Y5990" i="4"/>
  <c r="Z5990" i="4"/>
  <c r="AA5990" i="4"/>
  <c r="S5991" i="4"/>
  <c r="T5991" i="4"/>
  <c r="U5991" i="4"/>
  <c r="V5991" i="4"/>
  <c r="W5991" i="4"/>
  <c r="X5991" i="4"/>
  <c r="Y5991" i="4"/>
  <c r="Z5991" i="4"/>
  <c r="AA5991" i="4"/>
  <c r="S5992" i="4"/>
  <c r="T5992" i="4"/>
  <c r="U5992" i="4"/>
  <c r="V5992" i="4"/>
  <c r="W5992" i="4"/>
  <c r="X5992" i="4"/>
  <c r="Y5992" i="4"/>
  <c r="Z5992" i="4"/>
  <c r="AA5992" i="4"/>
  <c r="S5993" i="4"/>
  <c r="T5993" i="4"/>
  <c r="U5993" i="4"/>
  <c r="V5993" i="4"/>
  <c r="W5993" i="4"/>
  <c r="X5993" i="4"/>
  <c r="Y5993" i="4"/>
  <c r="Z5993" i="4"/>
  <c r="AA5993" i="4"/>
  <c r="S5987" i="4"/>
  <c r="T5987" i="4"/>
  <c r="U5987" i="4"/>
  <c r="V5987" i="4"/>
  <c r="W5987" i="4"/>
  <c r="X5987" i="4"/>
  <c r="Y5987" i="4"/>
  <c r="Z5987" i="4"/>
  <c r="AA5987" i="4"/>
  <c r="S5995" i="4"/>
  <c r="T5995" i="4"/>
  <c r="U5995" i="4"/>
  <c r="V5995" i="4"/>
  <c r="W5995" i="4"/>
  <c r="X5995" i="4"/>
  <c r="Y5995" i="4"/>
  <c r="Z5995" i="4"/>
  <c r="AA5995" i="4"/>
  <c r="S5996" i="4"/>
  <c r="T5996" i="4"/>
  <c r="U5996" i="4"/>
  <c r="V5996" i="4"/>
  <c r="W5996" i="4"/>
  <c r="X5996" i="4"/>
  <c r="Y5996" i="4"/>
  <c r="Z5996" i="4"/>
  <c r="AA5996" i="4"/>
  <c r="S5997" i="4"/>
  <c r="T5997" i="4"/>
  <c r="U5997" i="4"/>
  <c r="V5997" i="4"/>
  <c r="W5997" i="4"/>
  <c r="X5997" i="4"/>
  <c r="Y5997" i="4"/>
  <c r="Z5997" i="4"/>
  <c r="AA5997" i="4"/>
  <c r="S5998" i="4"/>
  <c r="T5998" i="4"/>
  <c r="U5998" i="4"/>
  <c r="V5998" i="4"/>
  <c r="W5998" i="4"/>
  <c r="X5998" i="4"/>
  <c r="Y5998" i="4"/>
  <c r="Z5998" i="4"/>
  <c r="AA5998" i="4"/>
  <c r="S5999" i="4"/>
  <c r="T5999" i="4"/>
  <c r="U5999" i="4"/>
  <c r="V5999" i="4"/>
  <c r="W5999" i="4"/>
  <c r="X5999" i="4"/>
  <c r="Y5999" i="4"/>
  <c r="Z5999" i="4"/>
  <c r="AA5999" i="4"/>
  <c r="S6000" i="4"/>
  <c r="T6000" i="4"/>
  <c r="U6000" i="4"/>
  <c r="V6000" i="4"/>
  <c r="W6000" i="4"/>
  <c r="X6000" i="4"/>
  <c r="Y6000" i="4"/>
  <c r="Z6000" i="4"/>
  <c r="AA6000" i="4"/>
  <c r="S5994" i="4"/>
  <c r="T5994" i="4"/>
  <c r="U5994" i="4"/>
  <c r="V5994" i="4"/>
  <c r="W5994" i="4"/>
  <c r="X5994" i="4"/>
  <c r="Y5994" i="4"/>
  <c r="Z5994" i="4"/>
  <c r="AA5994" i="4"/>
  <c r="S6002" i="4"/>
  <c r="T6002" i="4"/>
  <c r="U6002" i="4"/>
  <c r="V6002" i="4"/>
  <c r="W6002" i="4"/>
  <c r="X6002" i="4"/>
  <c r="Y6002" i="4"/>
  <c r="Z6002" i="4"/>
  <c r="AA6002" i="4"/>
  <c r="S6003" i="4"/>
  <c r="T6003" i="4"/>
  <c r="U6003" i="4"/>
  <c r="V6003" i="4"/>
  <c r="W6003" i="4"/>
  <c r="X6003" i="4"/>
  <c r="Y6003" i="4"/>
  <c r="Z6003" i="4"/>
  <c r="AA6003" i="4"/>
  <c r="S6004" i="4"/>
  <c r="T6004" i="4"/>
  <c r="U6004" i="4"/>
  <c r="V6004" i="4"/>
  <c r="W6004" i="4"/>
  <c r="X6004" i="4"/>
  <c r="Y6004" i="4"/>
  <c r="Z6004" i="4"/>
  <c r="AA6004" i="4"/>
  <c r="S6005" i="4"/>
  <c r="T6005" i="4"/>
  <c r="U6005" i="4"/>
  <c r="V6005" i="4"/>
  <c r="W6005" i="4"/>
  <c r="X6005" i="4"/>
  <c r="Y6005" i="4"/>
  <c r="Z6005" i="4"/>
  <c r="AA6005" i="4"/>
  <c r="S6006" i="4"/>
  <c r="T6006" i="4"/>
  <c r="U6006" i="4"/>
  <c r="V6006" i="4"/>
  <c r="W6006" i="4"/>
  <c r="X6006" i="4"/>
  <c r="Y6006" i="4"/>
  <c r="Z6006" i="4"/>
  <c r="AA6006" i="4"/>
  <c r="S6007" i="4"/>
  <c r="T6007" i="4"/>
  <c r="U6007" i="4"/>
  <c r="V6007" i="4"/>
  <c r="W6007" i="4"/>
  <c r="X6007" i="4"/>
  <c r="Y6007" i="4"/>
  <c r="Z6007" i="4"/>
  <c r="AA6007" i="4"/>
  <c r="S6001" i="4"/>
  <c r="T6001" i="4"/>
  <c r="U6001" i="4"/>
  <c r="V6001" i="4"/>
  <c r="W6001" i="4"/>
  <c r="X6001" i="4"/>
  <c r="Y6001" i="4"/>
  <c r="Z6001" i="4"/>
  <c r="AA6001" i="4"/>
  <c r="S6009" i="4"/>
  <c r="T6009" i="4"/>
  <c r="U6009" i="4"/>
  <c r="V6009" i="4"/>
  <c r="W6009" i="4"/>
  <c r="X6009" i="4"/>
  <c r="Y6009" i="4"/>
  <c r="Z6009" i="4"/>
  <c r="AA6009" i="4"/>
  <c r="S6010" i="4"/>
  <c r="T6010" i="4"/>
  <c r="U6010" i="4"/>
  <c r="V6010" i="4"/>
  <c r="W6010" i="4"/>
  <c r="X6010" i="4"/>
  <c r="Y6010" i="4"/>
  <c r="Z6010" i="4"/>
  <c r="AA6010" i="4"/>
  <c r="S6011" i="4"/>
  <c r="T6011" i="4"/>
  <c r="U6011" i="4"/>
  <c r="V6011" i="4"/>
  <c r="W6011" i="4"/>
  <c r="X6011" i="4"/>
  <c r="Y6011" i="4"/>
  <c r="Z6011" i="4"/>
  <c r="AA6011" i="4"/>
  <c r="S6012" i="4"/>
  <c r="T6012" i="4"/>
  <c r="U6012" i="4"/>
  <c r="V6012" i="4"/>
  <c r="W6012" i="4"/>
  <c r="X6012" i="4"/>
  <c r="Y6012" i="4"/>
  <c r="Z6012" i="4"/>
  <c r="AA6012" i="4"/>
  <c r="S6013" i="4"/>
  <c r="T6013" i="4"/>
  <c r="U6013" i="4"/>
  <c r="V6013" i="4"/>
  <c r="W6013" i="4"/>
  <c r="X6013" i="4"/>
  <c r="Y6013" i="4"/>
  <c r="Z6013" i="4"/>
  <c r="AA6013" i="4"/>
  <c r="S6014" i="4"/>
  <c r="T6014" i="4"/>
  <c r="U6014" i="4"/>
  <c r="V6014" i="4"/>
  <c r="W6014" i="4"/>
  <c r="X6014" i="4"/>
  <c r="Y6014" i="4"/>
  <c r="Z6014" i="4"/>
  <c r="AA6014" i="4"/>
  <c r="S6008" i="4"/>
  <c r="T6008" i="4"/>
  <c r="U6008" i="4"/>
  <c r="V6008" i="4"/>
  <c r="W6008" i="4"/>
  <c r="X6008" i="4"/>
  <c r="Y6008" i="4"/>
  <c r="Z6008" i="4"/>
  <c r="AA6008" i="4"/>
  <c r="S6016" i="4"/>
  <c r="T6016" i="4"/>
  <c r="U6016" i="4"/>
  <c r="V6016" i="4"/>
  <c r="W6016" i="4"/>
  <c r="X6016" i="4"/>
  <c r="Y6016" i="4"/>
  <c r="Z6016" i="4"/>
  <c r="AA6016" i="4"/>
  <c r="S6017" i="4"/>
  <c r="T6017" i="4"/>
  <c r="U6017" i="4"/>
  <c r="V6017" i="4"/>
  <c r="W6017" i="4"/>
  <c r="X6017" i="4"/>
  <c r="Y6017" i="4"/>
  <c r="Z6017" i="4"/>
  <c r="AA6017" i="4"/>
  <c r="S6018" i="4"/>
  <c r="T6018" i="4"/>
  <c r="U6018" i="4"/>
  <c r="V6018" i="4"/>
  <c r="W6018" i="4"/>
  <c r="X6018" i="4"/>
  <c r="Y6018" i="4"/>
  <c r="Z6018" i="4"/>
  <c r="AA6018" i="4"/>
  <c r="S6019" i="4"/>
  <c r="T6019" i="4"/>
  <c r="U6019" i="4"/>
  <c r="V6019" i="4"/>
  <c r="W6019" i="4"/>
  <c r="X6019" i="4"/>
  <c r="Y6019" i="4"/>
  <c r="Z6019" i="4"/>
  <c r="AA6019" i="4"/>
  <c r="S6020" i="4"/>
  <c r="T6020" i="4"/>
  <c r="U6020" i="4"/>
  <c r="V6020" i="4"/>
  <c r="W6020" i="4"/>
  <c r="X6020" i="4"/>
  <c r="Y6020" i="4"/>
  <c r="Z6020" i="4"/>
  <c r="AA6020" i="4"/>
  <c r="S6021" i="4"/>
  <c r="T6021" i="4"/>
  <c r="U6021" i="4"/>
  <c r="V6021" i="4"/>
  <c r="W6021" i="4"/>
  <c r="X6021" i="4"/>
  <c r="Y6021" i="4"/>
  <c r="Z6021" i="4"/>
  <c r="AA6021" i="4"/>
  <c r="S6015" i="4"/>
  <c r="T6015" i="4"/>
  <c r="U6015" i="4"/>
  <c r="V6015" i="4"/>
  <c r="W6015" i="4"/>
  <c r="X6015" i="4"/>
  <c r="Y6015" i="4"/>
  <c r="Z6015" i="4"/>
  <c r="AA6015" i="4"/>
  <c r="S6023" i="4"/>
  <c r="T6023" i="4"/>
  <c r="U6023" i="4"/>
  <c r="V6023" i="4"/>
  <c r="W6023" i="4"/>
  <c r="X6023" i="4"/>
  <c r="Y6023" i="4"/>
  <c r="Z6023" i="4"/>
  <c r="AA6023" i="4"/>
  <c r="S6024" i="4"/>
  <c r="T6024" i="4"/>
  <c r="U6024" i="4"/>
  <c r="V6024" i="4"/>
  <c r="W6024" i="4"/>
  <c r="X6024" i="4"/>
  <c r="Y6024" i="4"/>
  <c r="Z6024" i="4"/>
  <c r="AA6024" i="4"/>
  <c r="S6025" i="4"/>
  <c r="T6025" i="4"/>
  <c r="U6025" i="4"/>
  <c r="V6025" i="4"/>
  <c r="W6025" i="4"/>
  <c r="X6025" i="4"/>
  <c r="Y6025" i="4"/>
  <c r="Z6025" i="4"/>
  <c r="AA6025" i="4"/>
  <c r="S6026" i="4"/>
  <c r="T6026" i="4"/>
  <c r="U6026" i="4"/>
  <c r="V6026" i="4"/>
  <c r="W6026" i="4"/>
  <c r="X6026" i="4"/>
  <c r="Y6026" i="4"/>
  <c r="Z6026" i="4"/>
  <c r="AA6026" i="4"/>
  <c r="S6027" i="4"/>
  <c r="T6027" i="4"/>
  <c r="U6027" i="4"/>
  <c r="V6027" i="4"/>
  <c r="W6027" i="4"/>
  <c r="X6027" i="4"/>
  <c r="Y6027" i="4"/>
  <c r="Z6027" i="4"/>
  <c r="AA6027" i="4"/>
  <c r="S6028" i="4"/>
  <c r="T6028" i="4"/>
  <c r="U6028" i="4"/>
  <c r="V6028" i="4"/>
  <c r="W6028" i="4"/>
  <c r="X6028" i="4"/>
  <c r="Y6028" i="4"/>
  <c r="Z6028" i="4"/>
  <c r="AA6028" i="4"/>
  <c r="S6022" i="4"/>
  <c r="T6022" i="4"/>
  <c r="U6022" i="4"/>
  <c r="V6022" i="4"/>
  <c r="W6022" i="4"/>
  <c r="X6022" i="4"/>
  <c r="Y6022" i="4"/>
  <c r="Z6022" i="4"/>
  <c r="AA6022" i="4"/>
  <c r="S6030" i="4"/>
  <c r="T6030" i="4"/>
  <c r="U6030" i="4"/>
  <c r="V6030" i="4"/>
  <c r="W6030" i="4"/>
  <c r="X6030" i="4"/>
  <c r="Y6030" i="4"/>
  <c r="Z6030" i="4"/>
  <c r="AA6030" i="4"/>
  <c r="S6031" i="4"/>
  <c r="T6031" i="4"/>
  <c r="U6031" i="4"/>
  <c r="V6031" i="4"/>
  <c r="W6031" i="4"/>
  <c r="X6031" i="4"/>
  <c r="Y6031" i="4"/>
  <c r="Z6031" i="4"/>
  <c r="AA6031" i="4"/>
  <c r="S6032" i="4"/>
  <c r="T6032" i="4"/>
  <c r="U6032" i="4"/>
  <c r="V6032" i="4"/>
  <c r="W6032" i="4"/>
  <c r="X6032" i="4"/>
  <c r="Y6032" i="4"/>
  <c r="Z6032" i="4"/>
  <c r="AA6032" i="4"/>
  <c r="S6033" i="4"/>
  <c r="T6033" i="4"/>
  <c r="U6033" i="4"/>
  <c r="V6033" i="4"/>
  <c r="W6033" i="4"/>
  <c r="X6033" i="4"/>
  <c r="Y6033" i="4"/>
  <c r="Z6033" i="4"/>
  <c r="AA6033" i="4"/>
  <c r="S6034" i="4"/>
  <c r="T6034" i="4"/>
  <c r="U6034" i="4"/>
  <c r="V6034" i="4"/>
  <c r="W6034" i="4"/>
  <c r="X6034" i="4"/>
  <c r="Y6034" i="4"/>
  <c r="Z6034" i="4"/>
  <c r="AA6034" i="4"/>
  <c r="S6035" i="4"/>
  <c r="T6035" i="4"/>
  <c r="U6035" i="4"/>
  <c r="V6035" i="4"/>
  <c r="W6035" i="4"/>
  <c r="X6035" i="4"/>
  <c r="Y6035" i="4"/>
  <c r="Z6035" i="4"/>
  <c r="AA6035" i="4"/>
  <c r="S6029" i="4"/>
  <c r="T6029" i="4"/>
  <c r="U6029" i="4"/>
  <c r="V6029" i="4"/>
  <c r="W6029" i="4"/>
  <c r="X6029" i="4"/>
  <c r="Y6029" i="4"/>
  <c r="Z6029" i="4"/>
  <c r="AA6029" i="4"/>
  <c r="S6037" i="4"/>
  <c r="T6037" i="4"/>
  <c r="U6037" i="4"/>
  <c r="V6037" i="4"/>
  <c r="W6037" i="4"/>
  <c r="X6037" i="4"/>
  <c r="Y6037" i="4"/>
  <c r="Z6037" i="4"/>
  <c r="AA6037" i="4"/>
  <c r="S6038" i="4"/>
  <c r="T6038" i="4"/>
  <c r="U6038" i="4"/>
  <c r="V6038" i="4"/>
  <c r="W6038" i="4"/>
  <c r="X6038" i="4"/>
  <c r="Y6038" i="4"/>
  <c r="Z6038" i="4"/>
  <c r="AA6038" i="4"/>
  <c r="S6039" i="4"/>
  <c r="T6039" i="4"/>
  <c r="U6039" i="4"/>
  <c r="V6039" i="4"/>
  <c r="W6039" i="4"/>
  <c r="X6039" i="4"/>
  <c r="Y6039" i="4"/>
  <c r="Z6039" i="4"/>
  <c r="AA6039" i="4"/>
  <c r="S6040" i="4"/>
  <c r="T6040" i="4"/>
  <c r="U6040" i="4"/>
  <c r="V6040" i="4"/>
  <c r="W6040" i="4"/>
  <c r="X6040" i="4"/>
  <c r="Y6040" i="4"/>
  <c r="Z6040" i="4"/>
  <c r="AA6040" i="4"/>
  <c r="S6041" i="4"/>
  <c r="T6041" i="4"/>
  <c r="U6041" i="4"/>
  <c r="V6041" i="4"/>
  <c r="W6041" i="4"/>
  <c r="X6041" i="4"/>
  <c r="Y6041" i="4"/>
  <c r="Z6041" i="4"/>
  <c r="AA6041" i="4"/>
  <c r="S6042" i="4"/>
  <c r="T6042" i="4"/>
  <c r="U6042" i="4"/>
  <c r="V6042" i="4"/>
  <c r="W6042" i="4"/>
  <c r="X6042" i="4"/>
  <c r="Y6042" i="4"/>
  <c r="Z6042" i="4"/>
  <c r="AA6042" i="4"/>
  <c r="S6036" i="4"/>
  <c r="T6036" i="4"/>
  <c r="U6036" i="4"/>
  <c r="V6036" i="4"/>
  <c r="W6036" i="4"/>
  <c r="X6036" i="4"/>
  <c r="Y6036" i="4"/>
  <c r="Z6036" i="4"/>
  <c r="AA6036" i="4"/>
  <c r="S6044" i="4"/>
  <c r="T6044" i="4"/>
  <c r="U6044" i="4"/>
  <c r="V6044" i="4"/>
  <c r="W6044" i="4"/>
  <c r="X6044" i="4"/>
  <c r="Y6044" i="4"/>
  <c r="Z6044" i="4"/>
  <c r="AA6044" i="4"/>
  <c r="S6045" i="4"/>
  <c r="T6045" i="4"/>
  <c r="U6045" i="4"/>
  <c r="V6045" i="4"/>
  <c r="W6045" i="4"/>
  <c r="X6045" i="4"/>
  <c r="Y6045" i="4"/>
  <c r="Z6045" i="4"/>
  <c r="AA6045" i="4"/>
  <c r="S6046" i="4"/>
  <c r="T6046" i="4"/>
  <c r="U6046" i="4"/>
  <c r="V6046" i="4"/>
  <c r="W6046" i="4"/>
  <c r="X6046" i="4"/>
  <c r="Y6046" i="4"/>
  <c r="Z6046" i="4"/>
  <c r="AA6046" i="4"/>
  <c r="S6047" i="4"/>
  <c r="T6047" i="4"/>
  <c r="U6047" i="4"/>
  <c r="V6047" i="4"/>
  <c r="W6047" i="4"/>
  <c r="X6047" i="4"/>
  <c r="Y6047" i="4"/>
  <c r="Z6047" i="4"/>
  <c r="AA6047" i="4"/>
  <c r="S6048" i="4"/>
  <c r="T6048" i="4"/>
  <c r="U6048" i="4"/>
  <c r="V6048" i="4"/>
  <c r="W6048" i="4"/>
  <c r="X6048" i="4"/>
  <c r="Y6048" i="4"/>
  <c r="Z6048" i="4"/>
  <c r="AA6048" i="4"/>
  <c r="S6049" i="4"/>
  <c r="T6049" i="4"/>
  <c r="U6049" i="4"/>
  <c r="V6049" i="4"/>
  <c r="W6049" i="4"/>
  <c r="X6049" i="4"/>
  <c r="Y6049" i="4"/>
  <c r="Z6049" i="4"/>
  <c r="AA6049" i="4"/>
  <c r="S6043" i="4"/>
  <c r="T6043" i="4"/>
  <c r="U6043" i="4"/>
  <c r="V6043" i="4"/>
  <c r="W6043" i="4"/>
  <c r="X6043" i="4"/>
  <c r="Y6043" i="4"/>
  <c r="Z6043" i="4"/>
  <c r="AA6043" i="4"/>
  <c r="S6051" i="4"/>
  <c r="T6051" i="4"/>
  <c r="U6051" i="4"/>
  <c r="V6051" i="4"/>
  <c r="W6051" i="4"/>
  <c r="X6051" i="4"/>
  <c r="Y6051" i="4"/>
  <c r="Z6051" i="4"/>
  <c r="AA6051" i="4"/>
  <c r="S6052" i="4"/>
  <c r="T6052" i="4"/>
  <c r="U6052" i="4"/>
  <c r="V6052" i="4"/>
  <c r="W6052" i="4"/>
  <c r="X6052" i="4"/>
  <c r="Y6052" i="4"/>
  <c r="Z6052" i="4"/>
  <c r="AA6052" i="4"/>
  <c r="S6053" i="4"/>
  <c r="T6053" i="4"/>
  <c r="U6053" i="4"/>
  <c r="V6053" i="4"/>
  <c r="W6053" i="4"/>
  <c r="X6053" i="4"/>
  <c r="Y6053" i="4"/>
  <c r="Z6053" i="4"/>
  <c r="AA6053" i="4"/>
  <c r="S6054" i="4"/>
  <c r="T6054" i="4"/>
  <c r="U6054" i="4"/>
  <c r="V6054" i="4"/>
  <c r="W6054" i="4"/>
  <c r="X6054" i="4"/>
  <c r="Y6054" i="4"/>
  <c r="Z6054" i="4"/>
  <c r="AA6054" i="4"/>
  <c r="S6055" i="4"/>
  <c r="T6055" i="4"/>
  <c r="U6055" i="4"/>
  <c r="V6055" i="4"/>
  <c r="W6055" i="4"/>
  <c r="X6055" i="4"/>
  <c r="Y6055" i="4"/>
  <c r="Z6055" i="4"/>
  <c r="AA6055" i="4"/>
  <c r="S6056" i="4"/>
  <c r="T6056" i="4"/>
  <c r="U6056" i="4"/>
  <c r="V6056" i="4"/>
  <c r="W6056" i="4"/>
  <c r="X6056" i="4"/>
  <c r="Y6056" i="4"/>
  <c r="Z6056" i="4"/>
  <c r="AA6056" i="4"/>
  <c r="S6050" i="4"/>
  <c r="T6050" i="4"/>
  <c r="U6050" i="4"/>
  <c r="V6050" i="4"/>
  <c r="W6050" i="4"/>
  <c r="X6050" i="4"/>
  <c r="Y6050" i="4"/>
  <c r="Z6050" i="4"/>
  <c r="AA6050" i="4"/>
  <c r="S6058" i="4"/>
  <c r="T6058" i="4"/>
  <c r="U6058" i="4"/>
  <c r="V6058" i="4"/>
  <c r="W6058" i="4"/>
  <c r="X6058" i="4"/>
  <c r="Y6058" i="4"/>
  <c r="Z6058" i="4"/>
  <c r="AA6058" i="4"/>
  <c r="S6059" i="4"/>
  <c r="T6059" i="4"/>
  <c r="U6059" i="4"/>
  <c r="V6059" i="4"/>
  <c r="W6059" i="4"/>
  <c r="X6059" i="4"/>
  <c r="Y6059" i="4"/>
  <c r="Z6059" i="4"/>
  <c r="AA6059" i="4"/>
  <c r="S6060" i="4"/>
  <c r="T6060" i="4"/>
  <c r="U6060" i="4"/>
  <c r="V6060" i="4"/>
  <c r="W6060" i="4"/>
  <c r="X6060" i="4"/>
  <c r="Y6060" i="4"/>
  <c r="Z6060" i="4"/>
  <c r="AA6060" i="4"/>
  <c r="S6061" i="4"/>
  <c r="T6061" i="4"/>
  <c r="U6061" i="4"/>
  <c r="V6061" i="4"/>
  <c r="W6061" i="4"/>
  <c r="X6061" i="4"/>
  <c r="Y6061" i="4"/>
  <c r="Z6061" i="4"/>
  <c r="AA6061" i="4"/>
  <c r="S6062" i="4"/>
  <c r="T6062" i="4"/>
  <c r="U6062" i="4"/>
  <c r="V6062" i="4"/>
  <c r="W6062" i="4"/>
  <c r="X6062" i="4"/>
  <c r="Y6062" i="4"/>
  <c r="Z6062" i="4"/>
  <c r="AA6062" i="4"/>
  <c r="S6063" i="4"/>
  <c r="T6063" i="4"/>
  <c r="U6063" i="4"/>
  <c r="V6063" i="4"/>
  <c r="W6063" i="4"/>
  <c r="X6063" i="4"/>
  <c r="Y6063" i="4"/>
  <c r="Z6063" i="4"/>
  <c r="AA6063" i="4"/>
  <c r="S6057" i="4"/>
  <c r="T6057" i="4"/>
  <c r="U6057" i="4"/>
  <c r="V6057" i="4"/>
  <c r="W6057" i="4"/>
  <c r="X6057" i="4"/>
  <c r="Y6057" i="4"/>
  <c r="Z6057" i="4"/>
  <c r="AA6057" i="4"/>
  <c r="S6065" i="4"/>
  <c r="T6065" i="4"/>
  <c r="U6065" i="4"/>
  <c r="V6065" i="4"/>
  <c r="W6065" i="4"/>
  <c r="X6065" i="4"/>
  <c r="Y6065" i="4"/>
  <c r="Z6065" i="4"/>
  <c r="AA6065" i="4"/>
  <c r="S6066" i="4"/>
  <c r="T6066" i="4"/>
  <c r="U6066" i="4"/>
  <c r="V6066" i="4"/>
  <c r="W6066" i="4"/>
  <c r="X6066" i="4"/>
  <c r="Y6066" i="4"/>
  <c r="Z6066" i="4"/>
  <c r="AA6066" i="4"/>
  <c r="S6067" i="4"/>
  <c r="T6067" i="4"/>
  <c r="U6067" i="4"/>
  <c r="V6067" i="4"/>
  <c r="W6067" i="4"/>
  <c r="X6067" i="4"/>
  <c r="Y6067" i="4"/>
  <c r="Z6067" i="4"/>
  <c r="AA6067" i="4"/>
  <c r="S6068" i="4"/>
  <c r="T6068" i="4"/>
  <c r="U6068" i="4"/>
  <c r="V6068" i="4"/>
  <c r="W6068" i="4"/>
  <c r="X6068" i="4"/>
  <c r="Y6068" i="4"/>
  <c r="Z6068" i="4"/>
  <c r="AA6068" i="4"/>
  <c r="S6069" i="4"/>
  <c r="T6069" i="4"/>
  <c r="U6069" i="4"/>
  <c r="V6069" i="4"/>
  <c r="W6069" i="4"/>
  <c r="X6069" i="4"/>
  <c r="Y6069" i="4"/>
  <c r="Z6069" i="4"/>
  <c r="AA6069" i="4"/>
  <c r="S6070" i="4"/>
  <c r="T6070" i="4"/>
  <c r="U6070" i="4"/>
  <c r="V6070" i="4"/>
  <c r="W6070" i="4"/>
  <c r="X6070" i="4"/>
  <c r="Y6070" i="4"/>
  <c r="Z6070" i="4"/>
  <c r="AA6070" i="4"/>
  <c r="S6064" i="4"/>
  <c r="T6064" i="4"/>
  <c r="U6064" i="4"/>
  <c r="V6064" i="4"/>
  <c r="W6064" i="4"/>
  <c r="X6064" i="4"/>
  <c r="Y6064" i="4"/>
  <c r="Z6064" i="4"/>
  <c r="AA6064" i="4"/>
  <c r="S6072" i="4"/>
  <c r="T6072" i="4"/>
  <c r="U6072" i="4"/>
  <c r="V6072" i="4"/>
  <c r="W6072" i="4"/>
  <c r="X6072" i="4"/>
  <c r="Y6072" i="4"/>
  <c r="Z6072" i="4"/>
  <c r="AA6072" i="4"/>
  <c r="S6073" i="4"/>
  <c r="T6073" i="4"/>
  <c r="U6073" i="4"/>
  <c r="V6073" i="4"/>
  <c r="W6073" i="4"/>
  <c r="X6073" i="4"/>
  <c r="Y6073" i="4"/>
  <c r="Z6073" i="4"/>
  <c r="AA6073" i="4"/>
  <c r="S6074" i="4"/>
  <c r="T6074" i="4"/>
  <c r="U6074" i="4"/>
  <c r="V6074" i="4"/>
  <c r="W6074" i="4"/>
  <c r="X6074" i="4"/>
  <c r="Y6074" i="4"/>
  <c r="Z6074" i="4"/>
  <c r="AA6074" i="4"/>
  <c r="S6075" i="4"/>
  <c r="T6075" i="4"/>
  <c r="U6075" i="4"/>
  <c r="V6075" i="4"/>
  <c r="W6075" i="4"/>
  <c r="X6075" i="4"/>
  <c r="Y6075" i="4"/>
  <c r="Z6075" i="4"/>
  <c r="AA6075" i="4"/>
  <c r="S6076" i="4"/>
  <c r="T6076" i="4"/>
  <c r="U6076" i="4"/>
  <c r="V6076" i="4"/>
  <c r="W6076" i="4"/>
  <c r="X6076" i="4"/>
  <c r="Y6076" i="4"/>
  <c r="Z6076" i="4"/>
  <c r="AA6076" i="4"/>
  <c r="S6077" i="4"/>
  <c r="T6077" i="4"/>
  <c r="U6077" i="4"/>
  <c r="V6077" i="4"/>
  <c r="W6077" i="4"/>
  <c r="X6077" i="4"/>
  <c r="Y6077" i="4"/>
  <c r="Z6077" i="4"/>
  <c r="AA6077" i="4"/>
  <c r="S6071" i="4"/>
  <c r="T6071" i="4"/>
  <c r="U6071" i="4"/>
  <c r="V6071" i="4"/>
  <c r="W6071" i="4"/>
  <c r="X6071" i="4"/>
  <c r="Y6071" i="4"/>
  <c r="Z6071" i="4"/>
  <c r="AA6071" i="4"/>
  <c r="S6079" i="4"/>
  <c r="T6079" i="4"/>
  <c r="U6079" i="4"/>
  <c r="V6079" i="4"/>
  <c r="W6079" i="4"/>
  <c r="X6079" i="4"/>
  <c r="Y6079" i="4"/>
  <c r="Z6079" i="4"/>
  <c r="AA6079" i="4"/>
  <c r="S6080" i="4"/>
  <c r="T6080" i="4"/>
  <c r="U6080" i="4"/>
  <c r="V6080" i="4"/>
  <c r="W6080" i="4"/>
  <c r="X6080" i="4"/>
  <c r="Y6080" i="4"/>
  <c r="Z6080" i="4"/>
  <c r="AA6080" i="4"/>
  <c r="S6081" i="4"/>
  <c r="T6081" i="4"/>
  <c r="U6081" i="4"/>
  <c r="V6081" i="4"/>
  <c r="W6081" i="4"/>
  <c r="X6081" i="4"/>
  <c r="Y6081" i="4"/>
  <c r="Z6081" i="4"/>
  <c r="AA6081" i="4"/>
  <c r="S6082" i="4"/>
  <c r="T6082" i="4"/>
  <c r="U6082" i="4"/>
  <c r="V6082" i="4"/>
  <c r="W6082" i="4"/>
  <c r="X6082" i="4"/>
  <c r="Y6082" i="4"/>
  <c r="Z6082" i="4"/>
  <c r="AA6082" i="4"/>
  <c r="S6083" i="4"/>
  <c r="T6083" i="4"/>
  <c r="U6083" i="4"/>
  <c r="V6083" i="4"/>
  <c r="W6083" i="4"/>
  <c r="X6083" i="4"/>
  <c r="Y6083" i="4"/>
  <c r="Z6083" i="4"/>
  <c r="AA6083" i="4"/>
  <c r="S6084" i="4"/>
  <c r="T6084" i="4"/>
  <c r="U6084" i="4"/>
  <c r="V6084" i="4"/>
  <c r="W6084" i="4"/>
  <c r="X6084" i="4"/>
  <c r="Y6084" i="4"/>
  <c r="Z6084" i="4"/>
  <c r="AA6084" i="4"/>
  <c r="S6078" i="4"/>
  <c r="T6078" i="4"/>
  <c r="U6078" i="4"/>
  <c r="V6078" i="4"/>
  <c r="W6078" i="4"/>
  <c r="X6078" i="4"/>
  <c r="Y6078" i="4"/>
  <c r="Z6078" i="4"/>
  <c r="AA6078" i="4"/>
  <c r="S6086" i="4"/>
  <c r="T6086" i="4"/>
  <c r="U6086" i="4"/>
  <c r="V6086" i="4"/>
  <c r="W6086" i="4"/>
  <c r="X6086" i="4"/>
  <c r="Y6086" i="4"/>
  <c r="Z6086" i="4"/>
  <c r="AA6086" i="4"/>
  <c r="S6087" i="4"/>
  <c r="T6087" i="4"/>
  <c r="U6087" i="4"/>
  <c r="V6087" i="4"/>
  <c r="W6087" i="4"/>
  <c r="X6087" i="4"/>
  <c r="Y6087" i="4"/>
  <c r="Z6087" i="4"/>
  <c r="AA6087" i="4"/>
  <c r="S6088" i="4"/>
  <c r="T6088" i="4"/>
  <c r="U6088" i="4"/>
  <c r="V6088" i="4"/>
  <c r="W6088" i="4"/>
  <c r="X6088" i="4"/>
  <c r="Y6088" i="4"/>
  <c r="Z6088" i="4"/>
  <c r="AA6088" i="4"/>
  <c r="S6089" i="4"/>
  <c r="T6089" i="4"/>
  <c r="U6089" i="4"/>
  <c r="V6089" i="4"/>
  <c r="W6089" i="4"/>
  <c r="X6089" i="4"/>
  <c r="Y6089" i="4"/>
  <c r="Z6089" i="4"/>
  <c r="AA6089" i="4"/>
  <c r="S6090" i="4"/>
  <c r="T6090" i="4"/>
  <c r="U6090" i="4"/>
  <c r="V6090" i="4"/>
  <c r="W6090" i="4"/>
  <c r="X6090" i="4"/>
  <c r="Y6090" i="4"/>
  <c r="Z6090" i="4"/>
  <c r="AA6090" i="4"/>
  <c r="S6091" i="4"/>
  <c r="T6091" i="4"/>
  <c r="U6091" i="4"/>
  <c r="V6091" i="4"/>
  <c r="W6091" i="4"/>
  <c r="X6091" i="4"/>
  <c r="Y6091" i="4"/>
  <c r="Z6091" i="4"/>
  <c r="AA6091" i="4"/>
  <c r="S6085" i="4"/>
  <c r="T6085" i="4"/>
  <c r="U6085" i="4"/>
  <c r="V6085" i="4"/>
  <c r="W6085" i="4"/>
  <c r="X6085" i="4"/>
  <c r="Y6085" i="4"/>
  <c r="Z6085" i="4"/>
  <c r="AA6085" i="4"/>
  <c r="S6093" i="4"/>
  <c r="T6093" i="4"/>
  <c r="U6093" i="4"/>
  <c r="V6093" i="4"/>
  <c r="W6093" i="4"/>
  <c r="X6093" i="4"/>
  <c r="Y6093" i="4"/>
  <c r="Z6093" i="4"/>
  <c r="AA6093" i="4"/>
  <c r="S6094" i="4"/>
  <c r="T6094" i="4"/>
  <c r="U6094" i="4"/>
  <c r="V6094" i="4"/>
  <c r="W6094" i="4"/>
  <c r="X6094" i="4"/>
  <c r="Y6094" i="4"/>
  <c r="Z6094" i="4"/>
  <c r="AA6094" i="4"/>
  <c r="S6095" i="4"/>
  <c r="T6095" i="4"/>
  <c r="U6095" i="4"/>
  <c r="V6095" i="4"/>
  <c r="W6095" i="4"/>
  <c r="X6095" i="4"/>
  <c r="Y6095" i="4"/>
  <c r="Z6095" i="4"/>
  <c r="AA6095" i="4"/>
  <c r="S6096" i="4"/>
  <c r="T6096" i="4"/>
  <c r="U6096" i="4"/>
  <c r="V6096" i="4"/>
  <c r="W6096" i="4"/>
  <c r="X6096" i="4"/>
  <c r="Y6096" i="4"/>
  <c r="Z6096" i="4"/>
  <c r="AA6096" i="4"/>
  <c r="S6097" i="4"/>
  <c r="T6097" i="4"/>
  <c r="U6097" i="4"/>
  <c r="V6097" i="4"/>
  <c r="W6097" i="4"/>
  <c r="X6097" i="4"/>
  <c r="Y6097" i="4"/>
  <c r="Z6097" i="4"/>
  <c r="AA6097" i="4"/>
  <c r="S6098" i="4"/>
  <c r="T6098" i="4"/>
  <c r="U6098" i="4"/>
  <c r="V6098" i="4"/>
  <c r="W6098" i="4"/>
  <c r="X6098" i="4"/>
  <c r="Y6098" i="4"/>
  <c r="Z6098" i="4"/>
  <c r="AA6098" i="4"/>
  <c r="S6092" i="4"/>
  <c r="T6092" i="4"/>
  <c r="U6092" i="4"/>
  <c r="V6092" i="4"/>
  <c r="W6092" i="4"/>
  <c r="X6092" i="4"/>
  <c r="Y6092" i="4"/>
  <c r="Z6092" i="4"/>
  <c r="AA6092" i="4"/>
  <c r="S6100" i="4"/>
  <c r="T6100" i="4"/>
  <c r="U6100" i="4"/>
  <c r="V6100" i="4"/>
  <c r="W6100" i="4"/>
  <c r="X6100" i="4"/>
  <c r="Y6100" i="4"/>
  <c r="Z6100" i="4"/>
  <c r="AA6100" i="4"/>
  <c r="S6101" i="4"/>
  <c r="T6101" i="4"/>
  <c r="U6101" i="4"/>
  <c r="V6101" i="4"/>
  <c r="W6101" i="4"/>
  <c r="X6101" i="4"/>
  <c r="Y6101" i="4"/>
  <c r="Z6101" i="4"/>
  <c r="AA6101" i="4"/>
  <c r="S6102" i="4"/>
  <c r="T6102" i="4"/>
  <c r="U6102" i="4"/>
  <c r="V6102" i="4"/>
  <c r="W6102" i="4"/>
  <c r="X6102" i="4"/>
  <c r="Y6102" i="4"/>
  <c r="Z6102" i="4"/>
  <c r="AA6102" i="4"/>
  <c r="S6103" i="4"/>
  <c r="T6103" i="4"/>
  <c r="U6103" i="4"/>
  <c r="V6103" i="4"/>
  <c r="W6103" i="4"/>
  <c r="X6103" i="4"/>
  <c r="Y6103" i="4"/>
  <c r="Z6103" i="4"/>
  <c r="AA6103" i="4"/>
  <c r="S6104" i="4"/>
  <c r="T6104" i="4"/>
  <c r="U6104" i="4"/>
  <c r="V6104" i="4"/>
  <c r="W6104" i="4"/>
  <c r="X6104" i="4"/>
  <c r="Y6104" i="4"/>
  <c r="Z6104" i="4"/>
  <c r="AA6104" i="4"/>
  <c r="S6105" i="4"/>
  <c r="T6105" i="4"/>
  <c r="U6105" i="4"/>
  <c r="V6105" i="4"/>
  <c r="W6105" i="4"/>
  <c r="X6105" i="4"/>
  <c r="Y6105" i="4"/>
  <c r="Z6105" i="4"/>
  <c r="AA6105" i="4"/>
  <c r="S6099" i="4"/>
  <c r="T6099" i="4"/>
  <c r="U6099" i="4"/>
  <c r="V6099" i="4"/>
  <c r="W6099" i="4"/>
  <c r="X6099" i="4"/>
  <c r="Y6099" i="4"/>
  <c r="Z6099" i="4"/>
  <c r="AA6099" i="4"/>
  <c r="S6107" i="4"/>
  <c r="T6107" i="4"/>
  <c r="U6107" i="4"/>
  <c r="V6107" i="4"/>
  <c r="W6107" i="4"/>
  <c r="X6107" i="4"/>
  <c r="Y6107" i="4"/>
  <c r="Z6107" i="4"/>
  <c r="AA6107" i="4"/>
  <c r="S6108" i="4"/>
  <c r="T6108" i="4"/>
  <c r="U6108" i="4"/>
  <c r="V6108" i="4"/>
  <c r="W6108" i="4"/>
  <c r="X6108" i="4"/>
  <c r="Y6108" i="4"/>
  <c r="Z6108" i="4"/>
  <c r="AA6108" i="4"/>
  <c r="S6109" i="4"/>
  <c r="T6109" i="4"/>
  <c r="U6109" i="4"/>
  <c r="V6109" i="4"/>
  <c r="W6109" i="4"/>
  <c r="X6109" i="4"/>
  <c r="Y6109" i="4"/>
  <c r="Z6109" i="4"/>
  <c r="AA6109" i="4"/>
  <c r="S6110" i="4"/>
  <c r="T6110" i="4"/>
  <c r="U6110" i="4"/>
  <c r="V6110" i="4"/>
  <c r="W6110" i="4"/>
  <c r="X6110" i="4"/>
  <c r="Y6110" i="4"/>
  <c r="Z6110" i="4"/>
  <c r="AA6110" i="4"/>
  <c r="S6111" i="4"/>
  <c r="T6111" i="4"/>
  <c r="U6111" i="4"/>
  <c r="V6111" i="4"/>
  <c r="W6111" i="4"/>
  <c r="X6111" i="4"/>
  <c r="Y6111" i="4"/>
  <c r="Z6111" i="4"/>
  <c r="AA6111" i="4"/>
  <c r="S6112" i="4"/>
  <c r="T6112" i="4"/>
  <c r="U6112" i="4"/>
  <c r="V6112" i="4"/>
  <c r="W6112" i="4"/>
  <c r="X6112" i="4"/>
  <c r="Y6112" i="4"/>
  <c r="Z6112" i="4"/>
  <c r="AA6112" i="4"/>
  <c r="S6106" i="4"/>
  <c r="T6106" i="4"/>
  <c r="U6106" i="4"/>
  <c r="V6106" i="4"/>
  <c r="W6106" i="4"/>
  <c r="X6106" i="4"/>
  <c r="Y6106" i="4"/>
  <c r="Z6106" i="4"/>
  <c r="AA6106" i="4"/>
  <c r="S6114" i="4"/>
  <c r="T6114" i="4"/>
  <c r="U6114" i="4"/>
  <c r="V6114" i="4"/>
  <c r="W6114" i="4"/>
  <c r="X6114" i="4"/>
  <c r="Y6114" i="4"/>
  <c r="Z6114" i="4"/>
  <c r="AA6114" i="4"/>
  <c r="S6115" i="4"/>
  <c r="T6115" i="4"/>
  <c r="U6115" i="4"/>
  <c r="V6115" i="4"/>
  <c r="W6115" i="4"/>
  <c r="X6115" i="4"/>
  <c r="Y6115" i="4"/>
  <c r="Z6115" i="4"/>
  <c r="AA6115" i="4"/>
  <c r="S6116" i="4"/>
  <c r="T6116" i="4"/>
  <c r="U6116" i="4"/>
  <c r="V6116" i="4"/>
  <c r="W6116" i="4"/>
  <c r="X6116" i="4"/>
  <c r="Y6116" i="4"/>
  <c r="Z6116" i="4"/>
  <c r="AA6116" i="4"/>
  <c r="S6117" i="4"/>
  <c r="T6117" i="4"/>
  <c r="U6117" i="4"/>
  <c r="V6117" i="4"/>
  <c r="W6117" i="4"/>
  <c r="X6117" i="4"/>
  <c r="Y6117" i="4"/>
  <c r="Z6117" i="4"/>
  <c r="AA6117" i="4"/>
  <c r="S6118" i="4"/>
  <c r="T6118" i="4"/>
  <c r="U6118" i="4"/>
  <c r="V6118" i="4"/>
  <c r="W6118" i="4"/>
  <c r="X6118" i="4"/>
  <c r="Y6118" i="4"/>
  <c r="Z6118" i="4"/>
  <c r="AA6118" i="4"/>
  <c r="S6119" i="4"/>
  <c r="T6119" i="4"/>
  <c r="U6119" i="4"/>
  <c r="V6119" i="4"/>
  <c r="W6119" i="4"/>
  <c r="X6119" i="4"/>
  <c r="Y6119" i="4"/>
  <c r="Z6119" i="4"/>
  <c r="AA6119" i="4"/>
  <c r="S6113" i="4"/>
  <c r="T6113" i="4"/>
  <c r="U6113" i="4"/>
  <c r="V6113" i="4"/>
  <c r="W6113" i="4"/>
  <c r="X6113" i="4"/>
  <c r="Y6113" i="4"/>
  <c r="Z6113" i="4"/>
  <c r="AA6113" i="4"/>
  <c r="S6121" i="4"/>
  <c r="T6121" i="4"/>
  <c r="U6121" i="4"/>
  <c r="V6121" i="4"/>
  <c r="W6121" i="4"/>
  <c r="X6121" i="4"/>
  <c r="Y6121" i="4"/>
  <c r="Z6121" i="4"/>
  <c r="AA6121" i="4"/>
  <c r="S6122" i="4"/>
  <c r="T6122" i="4"/>
  <c r="U6122" i="4"/>
  <c r="V6122" i="4"/>
  <c r="W6122" i="4"/>
  <c r="X6122" i="4"/>
  <c r="Y6122" i="4"/>
  <c r="Z6122" i="4"/>
  <c r="AA6122" i="4"/>
  <c r="S6123" i="4"/>
  <c r="T6123" i="4"/>
  <c r="U6123" i="4"/>
  <c r="V6123" i="4"/>
  <c r="W6123" i="4"/>
  <c r="X6123" i="4"/>
  <c r="Y6123" i="4"/>
  <c r="Z6123" i="4"/>
  <c r="AA6123" i="4"/>
  <c r="S6124" i="4"/>
  <c r="T6124" i="4"/>
  <c r="U6124" i="4"/>
  <c r="V6124" i="4"/>
  <c r="W6124" i="4"/>
  <c r="X6124" i="4"/>
  <c r="Y6124" i="4"/>
  <c r="Z6124" i="4"/>
  <c r="AA6124" i="4"/>
  <c r="S6125" i="4"/>
  <c r="T6125" i="4"/>
  <c r="U6125" i="4"/>
  <c r="V6125" i="4"/>
  <c r="W6125" i="4"/>
  <c r="X6125" i="4"/>
  <c r="Y6125" i="4"/>
  <c r="Z6125" i="4"/>
  <c r="AA6125" i="4"/>
  <c r="S6126" i="4"/>
  <c r="T6126" i="4"/>
  <c r="U6126" i="4"/>
  <c r="V6126" i="4"/>
  <c r="W6126" i="4"/>
  <c r="X6126" i="4"/>
  <c r="Y6126" i="4"/>
  <c r="Z6126" i="4"/>
  <c r="AA6126" i="4"/>
  <c r="S6120" i="4"/>
  <c r="T6120" i="4"/>
  <c r="U6120" i="4"/>
  <c r="V6120" i="4"/>
  <c r="W6120" i="4"/>
  <c r="X6120" i="4"/>
  <c r="Y6120" i="4"/>
  <c r="Z6120" i="4"/>
  <c r="AA6120" i="4"/>
  <c r="S6128" i="4"/>
  <c r="T6128" i="4"/>
  <c r="U6128" i="4"/>
  <c r="V6128" i="4"/>
  <c r="W6128" i="4"/>
  <c r="X6128" i="4"/>
  <c r="Y6128" i="4"/>
  <c r="Z6128" i="4"/>
  <c r="AA6128" i="4"/>
  <c r="S6129" i="4"/>
  <c r="T6129" i="4"/>
  <c r="U6129" i="4"/>
  <c r="V6129" i="4"/>
  <c r="W6129" i="4"/>
  <c r="X6129" i="4"/>
  <c r="Y6129" i="4"/>
  <c r="Z6129" i="4"/>
  <c r="AA6129" i="4"/>
  <c r="S6130" i="4"/>
  <c r="T6130" i="4"/>
  <c r="U6130" i="4"/>
  <c r="V6130" i="4"/>
  <c r="W6130" i="4"/>
  <c r="X6130" i="4"/>
  <c r="Y6130" i="4"/>
  <c r="Z6130" i="4"/>
  <c r="AA6130" i="4"/>
  <c r="S6131" i="4"/>
  <c r="T6131" i="4"/>
  <c r="U6131" i="4"/>
  <c r="V6131" i="4"/>
  <c r="W6131" i="4"/>
  <c r="X6131" i="4"/>
  <c r="Y6131" i="4"/>
  <c r="Z6131" i="4"/>
  <c r="AA6131" i="4"/>
  <c r="S6132" i="4"/>
  <c r="T6132" i="4"/>
  <c r="U6132" i="4"/>
  <c r="V6132" i="4"/>
  <c r="W6132" i="4"/>
  <c r="X6132" i="4"/>
  <c r="Y6132" i="4"/>
  <c r="Z6132" i="4"/>
  <c r="AA6132" i="4"/>
  <c r="S6133" i="4"/>
  <c r="T6133" i="4"/>
  <c r="U6133" i="4"/>
  <c r="V6133" i="4"/>
  <c r="W6133" i="4"/>
  <c r="X6133" i="4"/>
  <c r="Y6133" i="4"/>
  <c r="Z6133" i="4"/>
  <c r="AA6133" i="4"/>
  <c r="S6127" i="4"/>
  <c r="T6127" i="4"/>
  <c r="U6127" i="4"/>
  <c r="V6127" i="4"/>
  <c r="W6127" i="4"/>
  <c r="X6127" i="4"/>
  <c r="Y6127" i="4"/>
  <c r="Z6127" i="4"/>
  <c r="AA6127" i="4"/>
  <c r="S6135" i="4"/>
  <c r="T6135" i="4"/>
  <c r="U6135" i="4"/>
  <c r="V6135" i="4"/>
  <c r="W6135" i="4"/>
  <c r="X6135" i="4"/>
  <c r="Y6135" i="4"/>
  <c r="Z6135" i="4"/>
  <c r="AA6135" i="4"/>
  <c r="S6136" i="4"/>
  <c r="T6136" i="4"/>
  <c r="U6136" i="4"/>
  <c r="V6136" i="4"/>
  <c r="W6136" i="4"/>
  <c r="X6136" i="4"/>
  <c r="Y6136" i="4"/>
  <c r="Z6136" i="4"/>
  <c r="AA6136" i="4"/>
  <c r="S6137" i="4"/>
  <c r="T6137" i="4"/>
  <c r="U6137" i="4"/>
  <c r="V6137" i="4"/>
  <c r="W6137" i="4"/>
  <c r="X6137" i="4"/>
  <c r="Y6137" i="4"/>
  <c r="Z6137" i="4"/>
  <c r="AA6137" i="4"/>
  <c r="S6138" i="4"/>
  <c r="T6138" i="4"/>
  <c r="U6138" i="4"/>
  <c r="V6138" i="4"/>
  <c r="W6138" i="4"/>
  <c r="X6138" i="4"/>
  <c r="Y6138" i="4"/>
  <c r="Z6138" i="4"/>
  <c r="AA6138" i="4"/>
  <c r="S6139" i="4"/>
  <c r="T6139" i="4"/>
  <c r="U6139" i="4"/>
  <c r="V6139" i="4"/>
  <c r="W6139" i="4"/>
  <c r="X6139" i="4"/>
  <c r="Y6139" i="4"/>
  <c r="Z6139" i="4"/>
  <c r="AA6139" i="4"/>
  <c r="S6140" i="4"/>
  <c r="T6140" i="4"/>
  <c r="U6140" i="4"/>
  <c r="V6140" i="4"/>
  <c r="W6140" i="4"/>
  <c r="X6140" i="4"/>
  <c r="Y6140" i="4"/>
  <c r="Z6140" i="4"/>
  <c r="AA6140" i="4"/>
  <c r="S6134" i="4"/>
  <c r="T6134" i="4"/>
  <c r="U6134" i="4"/>
  <c r="V6134" i="4"/>
  <c r="W6134" i="4"/>
  <c r="X6134" i="4"/>
  <c r="Y6134" i="4"/>
  <c r="Z6134" i="4"/>
  <c r="AA6134" i="4"/>
  <c r="S6142" i="4"/>
  <c r="T6142" i="4"/>
  <c r="U6142" i="4"/>
  <c r="V6142" i="4"/>
  <c r="W6142" i="4"/>
  <c r="X6142" i="4"/>
  <c r="Y6142" i="4"/>
  <c r="Z6142" i="4"/>
  <c r="AA6142" i="4"/>
  <c r="S6143" i="4"/>
  <c r="T6143" i="4"/>
  <c r="U6143" i="4"/>
  <c r="V6143" i="4"/>
  <c r="W6143" i="4"/>
  <c r="X6143" i="4"/>
  <c r="Y6143" i="4"/>
  <c r="Z6143" i="4"/>
  <c r="AA6143" i="4"/>
  <c r="S6144" i="4"/>
  <c r="T6144" i="4"/>
  <c r="U6144" i="4"/>
  <c r="V6144" i="4"/>
  <c r="W6144" i="4"/>
  <c r="X6144" i="4"/>
  <c r="Y6144" i="4"/>
  <c r="Z6144" i="4"/>
  <c r="AA6144" i="4"/>
  <c r="S6145" i="4"/>
  <c r="T6145" i="4"/>
  <c r="U6145" i="4"/>
  <c r="V6145" i="4"/>
  <c r="W6145" i="4"/>
  <c r="X6145" i="4"/>
  <c r="Y6145" i="4"/>
  <c r="Z6145" i="4"/>
  <c r="AA6145" i="4"/>
  <c r="S6146" i="4"/>
  <c r="T6146" i="4"/>
  <c r="U6146" i="4"/>
  <c r="V6146" i="4"/>
  <c r="W6146" i="4"/>
  <c r="X6146" i="4"/>
  <c r="Y6146" i="4"/>
  <c r="Z6146" i="4"/>
  <c r="AA6146" i="4"/>
  <c r="S6147" i="4"/>
  <c r="T6147" i="4"/>
  <c r="U6147" i="4"/>
  <c r="V6147" i="4"/>
  <c r="W6147" i="4"/>
  <c r="X6147" i="4"/>
  <c r="Y6147" i="4"/>
  <c r="Z6147" i="4"/>
  <c r="AA6147" i="4"/>
  <c r="S6141" i="4"/>
  <c r="T6141" i="4"/>
  <c r="U6141" i="4"/>
  <c r="V6141" i="4"/>
  <c r="W6141" i="4"/>
  <c r="X6141" i="4"/>
  <c r="Y6141" i="4"/>
  <c r="Z6141" i="4"/>
  <c r="AA6141" i="4"/>
  <c r="S6149" i="4"/>
  <c r="T6149" i="4"/>
  <c r="U6149" i="4"/>
  <c r="V6149" i="4"/>
  <c r="W6149" i="4"/>
  <c r="X6149" i="4"/>
  <c r="Y6149" i="4"/>
  <c r="Z6149" i="4"/>
  <c r="AA6149" i="4"/>
  <c r="S6150" i="4"/>
  <c r="T6150" i="4"/>
  <c r="U6150" i="4"/>
  <c r="V6150" i="4"/>
  <c r="W6150" i="4"/>
  <c r="X6150" i="4"/>
  <c r="Y6150" i="4"/>
  <c r="Z6150" i="4"/>
  <c r="AA6150" i="4"/>
  <c r="S6151" i="4"/>
  <c r="T6151" i="4"/>
  <c r="U6151" i="4"/>
  <c r="V6151" i="4"/>
  <c r="W6151" i="4"/>
  <c r="X6151" i="4"/>
  <c r="Y6151" i="4"/>
  <c r="Z6151" i="4"/>
  <c r="AA6151" i="4"/>
  <c r="S6152" i="4"/>
  <c r="T6152" i="4"/>
  <c r="U6152" i="4"/>
  <c r="V6152" i="4"/>
  <c r="W6152" i="4"/>
  <c r="X6152" i="4"/>
  <c r="Y6152" i="4"/>
  <c r="Z6152" i="4"/>
  <c r="AA6152" i="4"/>
  <c r="S6153" i="4"/>
  <c r="T6153" i="4"/>
  <c r="U6153" i="4"/>
  <c r="V6153" i="4"/>
  <c r="W6153" i="4"/>
  <c r="X6153" i="4"/>
  <c r="Y6153" i="4"/>
  <c r="Z6153" i="4"/>
  <c r="AA6153" i="4"/>
  <c r="S6154" i="4"/>
  <c r="T6154" i="4"/>
  <c r="U6154" i="4"/>
  <c r="V6154" i="4"/>
  <c r="W6154" i="4"/>
  <c r="X6154" i="4"/>
  <c r="Y6154" i="4"/>
  <c r="Z6154" i="4"/>
  <c r="AA6154" i="4"/>
  <c r="S6148" i="4"/>
  <c r="T6148" i="4"/>
  <c r="U6148" i="4"/>
  <c r="V6148" i="4"/>
  <c r="W6148" i="4"/>
  <c r="X6148" i="4"/>
  <c r="Y6148" i="4"/>
  <c r="Z6148" i="4"/>
  <c r="AA6148" i="4"/>
  <c r="S6156" i="4"/>
  <c r="T6156" i="4"/>
  <c r="U6156" i="4"/>
  <c r="V6156" i="4"/>
  <c r="W6156" i="4"/>
  <c r="X6156" i="4"/>
  <c r="Y6156" i="4"/>
  <c r="Z6156" i="4"/>
  <c r="AA6156" i="4"/>
  <c r="S6157" i="4"/>
  <c r="T6157" i="4"/>
  <c r="U6157" i="4"/>
  <c r="V6157" i="4"/>
  <c r="W6157" i="4"/>
  <c r="X6157" i="4"/>
  <c r="Y6157" i="4"/>
  <c r="Z6157" i="4"/>
  <c r="AA6157" i="4"/>
  <c r="S6158" i="4"/>
  <c r="T6158" i="4"/>
  <c r="U6158" i="4"/>
  <c r="V6158" i="4"/>
  <c r="W6158" i="4"/>
  <c r="X6158" i="4"/>
  <c r="Y6158" i="4"/>
  <c r="Z6158" i="4"/>
  <c r="AA6158" i="4"/>
  <c r="S6159" i="4"/>
  <c r="T6159" i="4"/>
  <c r="U6159" i="4"/>
  <c r="V6159" i="4"/>
  <c r="W6159" i="4"/>
  <c r="X6159" i="4"/>
  <c r="Y6159" i="4"/>
  <c r="Z6159" i="4"/>
  <c r="AA6159" i="4"/>
  <c r="S6160" i="4"/>
  <c r="T6160" i="4"/>
  <c r="U6160" i="4"/>
  <c r="V6160" i="4"/>
  <c r="W6160" i="4"/>
  <c r="X6160" i="4"/>
  <c r="Y6160" i="4"/>
  <c r="Z6160" i="4"/>
  <c r="AA6160" i="4"/>
  <c r="S6161" i="4"/>
  <c r="T6161" i="4"/>
  <c r="U6161" i="4"/>
  <c r="V6161" i="4"/>
  <c r="W6161" i="4"/>
  <c r="X6161" i="4"/>
  <c r="Y6161" i="4"/>
  <c r="Z6161" i="4"/>
  <c r="AA6161" i="4"/>
  <c r="S6155" i="4"/>
  <c r="T6155" i="4"/>
  <c r="U6155" i="4"/>
  <c r="V6155" i="4"/>
  <c r="W6155" i="4"/>
  <c r="X6155" i="4"/>
  <c r="Y6155" i="4"/>
  <c r="Z6155" i="4"/>
  <c r="AA6155" i="4"/>
  <c r="S6163" i="4"/>
  <c r="T6163" i="4"/>
  <c r="U6163" i="4"/>
  <c r="V6163" i="4"/>
  <c r="W6163" i="4"/>
  <c r="X6163" i="4"/>
  <c r="Y6163" i="4"/>
  <c r="Z6163" i="4"/>
  <c r="AA6163" i="4"/>
  <c r="S6164" i="4"/>
  <c r="T6164" i="4"/>
  <c r="U6164" i="4"/>
  <c r="V6164" i="4"/>
  <c r="W6164" i="4"/>
  <c r="X6164" i="4"/>
  <c r="Y6164" i="4"/>
  <c r="Z6164" i="4"/>
  <c r="AA6164" i="4"/>
  <c r="S6165" i="4"/>
  <c r="T6165" i="4"/>
  <c r="U6165" i="4"/>
  <c r="V6165" i="4"/>
  <c r="W6165" i="4"/>
  <c r="X6165" i="4"/>
  <c r="Y6165" i="4"/>
  <c r="Z6165" i="4"/>
  <c r="AA6165" i="4"/>
  <c r="S6166" i="4"/>
  <c r="T6166" i="4"/>
  <c r="U6166" i="4"/>
  <c r="V6166" i="4"/>
  <c r="W6166" i="4"/>
  <c r="X6166" i="4"/>
  <c r="Y6166" i="4"/>
  <c r="Z6166" i="4"/>
  <c r="AA6166" i="4"/>
  <c r="S6167" i="4"/>
  <c r="T6167" i="4"/>
  <c r="U6167" i="4"/>
  <c r="V6167" i="4"/>
  <c r="W6167" i="4"/>
  <c r="X6167" i="4"/>
  <c r="Y6167" i="4"/>
  <c r="Z6167" i="4"/>
  <c r="AA6167" i="4"/>
  <c r="S6168" i="4"/>
  <c r="T6168" i="4"/>
  <c r="U6168" i="4"/>
  <c r="V6168" i="4"/>
  <c r="W6168" i="4"/>
  <c r="X6168" i="4"/>
  <c r="Y6168" i="4"/>
  <c r="Z6168" i="4"/>
  <c r="AA6168" i="4"/>
  <c r="S6162" i="4"/>
  <c r="T6162" i="4"/>
  <c r="U6162" i="4"/>
  <c r="V6162" i="4"/>
  <c r="W6162" i="4"/>
  <c r="X6162" i="4"/>
  <c r="Y6162" i="4"/>
  <c r="Z6162" i="4"/>
  <c r="AA6162" i="4"/>
  <c r="S6170" i="4"/>
  <c r="T6170" i="4"/>
  <c r="U6170" i="4"/>
  <c r="V6170" i="4"/>
  <c r="W6170" i="4"/>
  <c r="X6170" i="4"/>
  <c r="Y6170" i="4"/>
  <c r="Z6170" i="4"/>
  <c r="AA6170" i="4"/>
  <c r="S6171" i="4"/>
  <c r="T6171" i="4"/>
  <c r="U6171" i="4"/>
  <c r="V6171" i="4"/>
  <c r="W6171" i="4"/>
  <c r="X6171" i="4"/>
  <c r="Y6171" i="4"/>
  <c r="Z6171" i="4"/>
  <c r="AA6171" i="4"/>
  <c r="S6172" i="4"/>
  <c r="T6172" i="4"/>
  <c r="U6172" i="4"/>
  <c r="V6172" i="4"/>
  <c r="W6172" i="4"/>
  <c r="X6172" i="4"/>
  <c r="Y6172" i="4"/>
  <c r="Z6172" i="4"/>
  <c r="AA6172" i="4"/>
  <c r="S6173" i="4"/>
  <c r="T6173" i="4"/>
  <c r="U6173" i="4"/>
  <c r="V6173" i="4"/>
  <c r="W6173" i="4"/>
  <c r="X6173" i="4"/>
  <c r="Y6173" i="4"/>
  <c r="Z6173" i="4"/>
  <c r="AA6173" i="4"/>
  <c r="S6174" i="4"/>
  <c r="T6174" i="4"/>
  <c r="U6174" i="4"/>
  <c r="V6174" i="4"/>
  <c r="W6174" i="4"/>
  <c r="X6174" i="4"/>
  <c r="Y6174" i="4"/>
  <c r="Z6174" i="4"/>
  <c r="AA6174" i="4"/>
  <c r="S6175" i="4"/>
  <c r="T6175" i="4"/>
  <c r="U6175" i="4"/>
  <c r="V6175" i="4"/>
  <c r="W6175" i="4"/>
  <c r="X6175" i="4"/>
  <c r="Y6175" i="4"/>
  <c r="Z6175" i="4"/>
  <c r="AA6175" i="4"/>
  <c r="S6169" i="4"/>
  <c r="T6169" i="4"/>
  <c r="U6169" i="4"/>
  <c r="V6169" i="4"/>
  <c r="W6169" i="4"/>
  <c r="X6169" i="4"/>
  <c r="Y6169" i="4"/>
  <c r="Z6169" i="4"/>
  <c r="AA6169" i="4"/>
  <c r="S6177" i="4"/>
  <c r="T6177" i="4"/>
  <c r="U6177" i="4"/>
  <c r="V6177" i="4"/>
  <c r="W6177" i="4"/>
  <c r="X6177" i="4"/>
  <c r="Y6177" i="4"/>
  <c r="Z6177" i="4"/>
  <c r="AA6177" i="4"/>
  <c r="S6178" i="4"/>
  <c r="T6178" i="4"/>
  <c r="U6178" i="4"/>
  <c r="V6178" i="4"/>
  <c r="W6178" i="4"/>
  <c r="X6178" i="4"/>
  <c r="Y6178" i="4"/>
  <c r="Z6178" i="4"/>
  <c r="AA6178" i="4"/>
  <c r="S6179" i="4"/>
  <c r="T6179" i="4"/>
  <c r="U6179" i="4"/>
  <c r="V6179" i="4"/>
  <c r="W6179" i="4"/>
  <c r="X6179" i="4"/>
  <c r="Y6179" i="4"/>
  <c r="Z6179" i="4"/>
  <c r="AA6179" i="4"/>
  <c r="S6180" i="4"/>
  <c r="T6180" i="4"/>
  <c r="U6180" i="4"/>
  <c r="V6180" i="4"/>
  <c r="W6180" i="4"/>
  <c r="X6180" i="4"/>
  <c r="Y6180" i="4"/>
  <c r="Z6180" i="4"/>
  <c r="AA6180" i="4"/>
  <c r="S6181" i="4"/>
  <c r="T6181" i="4"/>
  <c r="U6181" i="4"/>
  <c r="V6181" i="4"/>
  <c r="W6181" i="4"/>
  <c r="X6181" i="4"/>
  <c r="Y6181" i="4"/>
  <c r="Z6181" i="4"/>
  <c r="AA6181" i="4"/>
  <c r="S6182" i="4"/>
  <c r="T6182" i="4"/>
  <c r="U6182" i="4"/>
  <c r="V6182" i="4"/>
  <c r="W6182" i="4"/>
  <c r="X6182" i="4"/>
  <c r="Y6182" i="4"/>
  <c r="Z6182" i="4"/>
  <c r="AA6182" i="4"/>
  <c r="S6176" i="4"/>
  <c r="T6176" i="4"/>
  <c r="U6176" i="4"/>
  <c r="V6176" i="4"/>
  <c r="W6176" i="4"/>
  <c r="X6176" i="4"/>
  <c r="Y6176" i="4"/>
  <c r="Z6176" i="4"/>
  <c r="AA6176" i="4"/>
  <c r="S6184" i="4"/>
  <c r="T6184" i="4"/>
  <c r="U6184" i="4"/>
  <c r="V6184" i="4"/>
  <c r="W6184" i="4"/>
  <c r="X6184" i="4"/>
  <c r="Y6184" i="4"/>
  <c r="Z6184" i="4"/>
  <c r="AA6184" i="4"/>
  <c r="S6185" i="4"/>
  <c r="T6185" i="4"/>
  <c r="U6185" i="4"/>
  <c r="V6185" i="4"/>
  <c r="W6185" i="4"/>
  <c r="X6185" i="4"/>
  <c r="Y6185" i="4"/>
  <c r="Z6185" i="4"/>
  <c r="AA6185" i="4"/>
  <c r="S6186" i="4"/>
  <c r="T6186" i="4"/>
  <c r="U6186" i="4"/>
  <c r="V6186" i="4"/>
  <c r="W6186" i="4"/>
  <c r="X6186" i="4"/>
  <c r="Y6186" i="4"/>
  <c r="Z6186" i="4"/>
  <c r="AA6186" i="4"/>
  <c r="S6187" i="4"/>
  <c r="T6187" i="4"/>
  <c r="U6187" i="4"/>
  <c r="V6187" i="4"/>
  <c r="W6187" i="4"/>
  <c r="X6187" i="4"/>
  <c r="Y6187" i="4"/>
  <c r="Z6187" i="4"/>
  <c r="AA6187" i="4"/>
  <c r="S6188" i="4"/>
  <c r="T6188" i="4"/>
  <c r="U6188" i="4"/>
  <c r="V6188" i="4"/>
  <c r="W6188" i="4"/>
  <c r="X6188" i="4"/>
  <c r="Y6188" i="4"/>
  <c r="Z6188" i="4"/>
  <c r="AA6188" i="4"/>
  <c r="S6189" i="4"/>
  <c r="T6189" i="4"/>
  <c r="U6189" i="4"/>
  <c r="V6189" i="4"/>
  <c r="W6189" i="4"/>
  <c r="X6189" i="4"/>
  <c r="Y6189" i="4"/>
  <c r="Z6189" i="4"/>
  <c r="AA6189" i="4"/>
  <c r="S6183" i="4"/>
  <c r="T6183" i="4"/>
  <c r="U6183" i="4"/>
  <c r="V6183" i="4"/>
  <c r="W6183" i="4"/>
  <c r="X6183" i="4"/>
  <c r="Y6183" i="4"/>
  <c r="Z6183" i="4"/>
  <c r="AA6183" i="4"/>
  <c r="S6191" i="4"/>
  <c r="T6191" i="4"/>
  <c r="U6191" i="4"/>
  <c r="V6191" i="4"/>
  <c r="W6191" i="4"/>
  <c r="X6191" i="4"/>
  <c r="Y6191" i="4"/>
  <c r="Z6191" i="4"/>
  <c r="AA6191" i="4"/>
  <c r="S6192" i="4"/>
  <c r="T6192" i="4"/>
  <c r="U6192" i="4"/>
  <c r="V6192" i="4"/>
  <c r="W6192" i="4"/>
  <c r="X6192" i="4"/>
  <c r="Y6192" i="4"/>
  <c r="Z6192" i="4"/>
  <c r="AA6192" i="4"/>
  <c r="S6193" i="4"/>
  <c r="T6193" i="4"/>
  <c r="U6193" i="4"/>
  <c r="V6193" i="4"/>
  <c r="W6193" i="4"/>
  <c r="X6193" i="4"/>
  <c r="Y6193" i="4"/>
  <c r="Z6193" i="4"/>
  <c r="AA6193" i="4"/>
  <c r="S6194" i="4"/>
  <c r="T6194" i="4"/>
  <c r="U6194" i="4"/>
  <c r="V6194" i="4"/>
  <c r="W6194" i="4"/>
  <c r="X6194" i="4"/>
  <c r="Y6194" i="4"/>
  <c r="Z6194" i="4"/>
  <c r="AA6194" i="4"/>
  <c r="S6195" i="4"/>
  <c r="T6195" i="4"/>
  <c r="U6195" i="4"/>
  <c r="V6195" i="4"/>
  <c r="W6195" i="4"/>
  <c r="X6195" i="4"/>
  <c r="Y6195" i="4"/>
  <c r="Z6195" i="4"/>
  <c r="AA6195" i="4"/>
  <c r="S6196" i="4"/>
  <c r="T6196" i="4"/>
  <c r="U6196" i="4"/>
  <c r="V6196" i="4"/>
  <c r="W6196" i="4"/>
  <c r="X6196" i="4"/>
  <c r="Y6196" i="4"/>
  <c r="Z6196" i="4"/>
  <c r="AA6196" i="4"/>
  <c r="S6190" i="4"/>
  <c r="T6190" i="4"/>
  <c r="U6190" i="4"/>
  <c r="V6190" i="4"/>
  <c r="W6190" i="4"/>
  <c r="X6190" i="4"/>
  <c r="Y6190" i="4"/>
  <c r="Z6190" i="4"/>
  <c r="AA6190" i="4"/>
  <c r="S6198" i="4"/>
  <c r="T6198" i="4"/>
  <c r="U6198" i="4"/>
  <c r="V6198" i="4"/>
  <c r="W6198" i="4"/>
  <c r="X6198" i="4"/>
  <c r="Y6198" i="4"/>
  <c r="Z6198" i="4"/>
  <c r="AA6198" i="4"/>
  <c r="S6199" i="4"/>
  <c r="T6199" i="4"/>
  <c r="U6199" i="4"/>
  <c r="V6199" i="4"/>
  <c r="W6199" i="4"/>
  <c r="X6199" i="4"/>
  <c r="Y6199" i="4"/>
  <c r="Z6199" i="4"/>
  <c r="AA6199" i="4"/>
  <c r="S6200" i="4"/>
  <c r="T6200" i="4"/>
  <c r="U6200" i="4"/>
  <c r="V6200" i="4"/>
  <c r="W6200" i="4"/>
  <c r="X6200" i="4"/>
  <c r="Y6200" i="4"/>
  <c r="Z6200" i="4"/>
  <c r="AA6200" i="4"/>
  <c r="S6201" i="4"/>
  <c r="T6201" i="4"/>
  <c r="U6201" i="4"/>
  <c r="V6201" i="4"/>
  <c r="W6201" i="4"/>
  <c r="X6201" i="4"/>
  <c r="Y6201" i="4"/>
  <c r="Z6201" i="4"/>
  <c r="AA6201" i="4"/>
  <c r="S6202" i="4"/>
  <c r="T6202" i="4"/>
  <c r="U6202" i="4"/>
  <c r="V6202" i="4"/>
  <c r="W6202" i="4"/>
  <c r="X6202" i="4"/>
  <c r="Y6202" i="4"/>
  <c r="Z6202" i="4"/>
  <c r="AA6202" i="4"/>
  <c r="S6203" i="4"/>
  <c r="T6203" i="4"/>
  <c r="U6203" i="4"/>
  <c r="V6203" i="4"/>
  <c r="W6203" i="4"/>
  <c r="X6203" i="4"/>
  <c r="Y6203" i="4"/>
  <c r="Z6203" i="4"/>
  <c r="AA6203" i="4"/>
  <c r="S6197" i="4"/>
  <c r="T6197" i="4"/>
  <c r="U6197" i="4"/>
  <c r="V6197" i="4"/>
  <c r="W6197" i="4"/>
  <c r="X6197" i="4"/>
  <c r="Y6197" i="4"/>
  <c r="Z6197" i="4"/>
  <c r="AA6197" i="4"/>
  <c r="S6205" i="4"/>
  <c r="T6205" i="4"/>
  <c r="U6205" i="4"/>
  <c r="V6205" i="4"/>
  <c r="W6205" i="4"/>
  <c r="X6205" i="4"/>
  <c r="Y6205" i="4"/>
  <c r="Z6205" i="4"/>
  <c r="AA6205" i="4"/>
  <c r="S6206" i="4"/>
  <c r="T6206" i="4"/>
  <c r="U6206" i="4"/>
  <c r="V6206" i="4"/>
  <c r="W6206" i="4"/>
  <c r="X6206" i="4"/>
  <c r="Y6206" i="4"/>
  <c r="Z6206" i="4"/>
  <c r="AA6206" i="4"/>
  <c r="S6207" i="4"/>
  <c r="T6207" i="4"/>
  <c r="U6207" i="4"/>
  <c r="V6207" i="4"/>
  <c r="W6207" i="4"/>
  <c r="X6207" i="4"/>
  <c r="Y6207" i="4"/>
  <c r="Z6207" i="4"/>
  <c r="AA6207" i="4"/>
  <c r="S6208" i="4"/>
  <c r="T6208" i="4"/>
  <c r="U6208" i="4"/>
  <c r="V6208" i="4"/>
  <c r="W6208" i="4"/>
  <c r="X6208" i="4"/>
  <c r="Y6208" i="4"/>
  <c r="Z6208" i="4"/>
  <c r="AA6208" i="4"/>
  <c r="S6209" i="4"/>
  <c r="T6209" i="4"/>
  <c r="U6209" i="4"/>
  <c r="V6209" i="4"/>
  <c r="W6209" i="4"/>
  <c r="X6209" i="4"/>
  <c r="Y6209" i="4"/>
  <c r="Z6209" i="4"/>
  <c r="AA6209" i="4"/>
  <c r="S6210" i="4"/>
  <c r="T6210" i="4"/>
  <c r="U6210" i="4"/>
  <c r="V6210" i="4"/>
  <c r="W6210" i="4"/>
  <c r="X6210" i="4"/>
  <c r="Y6210" i="4"/>
  <c r="Z6210" i="4"/>
  <c r="AA6210" i="4"/>
  <c r="S6204" i="4"/>
  <c r="T6204" i="4"/>
  <c r="U6204" i="4"/>
  <c r="V6204" i="4"/>
  <c r="W6204" i="4"/>
  <c r="X6204" i="4"/>
  <c r="Y6204" i="4"/>
  <c r="Z6204" i="4"/>
  <c r="AA6204" i="4"/>
  <c r="S6212" i="4"/>
  <c r="T6212" i="4"/>
  <c r="U6212" i="4"/>
  <c r="V6212" i="4"/>
  <c r="W6212" i="4"/>
  <c r="X6212" i="4"/>
  <c r="Y6212" i="4"/>
  <c r="Z6212" i="4"/>
  <c r="AA6212" i="4"/>
  <c r="S6213" i="4"/>
  <c r="T6213" i="4"/>
  <c r="U6213" i="4"/>
  <c r="V6213" i="4"/>
  <c r="W6213" i="4"/>
  <c r="X6213" i="4"/>
  <c r="Y6213" i="4"/>
  <c r="Z6213" i="4"/>
  <c r="AA6213" i="4"/>
  <c r="S6214" i="4"/>
  <c r="T6214" i="4"/>
  <c r="U6214" i="4"/>
  <c r="V6214" i="4"/>
  <c r="W6214" i="4"/>
  <c r="X6214" i="4"/>
  <c r="Y6214" i="4"/>
  <c r="Z6214" i="4"/>
  <c r="AA6214" i="4"/>
  <c r="S6215" i="4"/>
  <c r="T6215" i="4"/>
  <c r="U6215" i="4"/>
  <c r="V6215" i="4"/>
  <c r="W6215" i="4"/>
  <c r="X6215" i="4"/>
  <c r="Y6215" i="4"/>
  <c r="Z6215" i="4"/>
  <c r="AA6215" i="4"/>
  <c r="S6216" i="4"/>
  <c r="T6216" i="4"/>
  <c r="U6216" i="4"/>
  <c r="V6216" i="4"/>
  <c r="W6216" i="4"/>
  <c r="X6216" i="4"/>
  <c r="Y6216" i="4"/>
  <c r="Z6216" i="4"/>
  <c r="AA6216" i="4"/>
  <c r="S6217" i="4"/>
  <c r="T6217" i="4"/>
  <c r="U6217" i="4"/>
  <c r="V6217" i="4"/>
  <c r="W6217" i="4"/>
  <c r="X6217" i="4"/>
  <c r="Y6217" i="4"/>
  <c r="Z6217" i="4"/>
  <c r="AA6217" i="4"/>
  <c r="S6211" i="4"/>
  <c r="T6211" i="4"/>
  <c r="U6211" i="4"/>
  <c r="V6211" i="4"/>
  <c r="W6211" i="4"/>
  <c r="X6211" i="4"/>
  <c r="Y6211" i="4"/>
  <c r="Z6211" i="4"/>
  <c r="AA6211" i="4"/>
  <c r="S6219" i="4"/>
  <c r="T6219" i="4"/>
  <c r="U6219" i="4"/>
  <c r="V6219" i="4"/>
  <c r="W6219" i="4"/>
  <c r="X6219" i="4"/>
  <c r="Y6219" i="4"/>
  <c r="Z6219" i="4"/>
  <c r="AA6219" i="4"/>
  <c r="S6220" i="4"/>
  <c r="T6220" i="4"/>
  <c r="U6220" i="4"/>
  <c r="V6220" i="4"/>
  <c r="W6220" i="4"/>
  <c r="X6220" i="4"/>
  <c r="Y6220" i="4"/>
  <c r="Z6220" i="4"/>
  <c r="AA6220" i="4"/>
  <c r="S6221" i="4"/>
  <c r="T6221" i="4"/>
  <c r="U6221" i="4"/>
  <c r="V6221" i="4"/>
  <c r="W6221" i="4"/>
  <c r="X6221" i="4"/>
  <c r="Y6221" i="4"/>
  <c r="Z6221" i="4"/>
  <c r="AA6221" i="4"/>
  <c r="S6222" i="4"/>
  <c r="T6222" i="4"/>
  <c r="U6222" i="4"/>
  <c r="V6222" i="4"/>
  <c r="W6222" i="4"/>
  <c r="X6222" i="4"/>
  <c r="Y6222" i="4"/>
  <c r="Z6222" i="4"/>
  <c r="AA6222" i="4"/>
  <c r="S6223" i="4"/>
  <c r="T6223" i="4"/>
  <c r="U6223" i="4"/>
  <c r="V6223" i="4"/>
  <c r="W6223" i="4"/>
  <c r="X6223" i="4"/>
  <c r="Y6223" i="4"/>
  <c r="Z6223" i="4"/>
  <c r="AA6223" i="4"/>
  <c r="S6224" i="4"/>
  <c r="T6224" i="4"/>
  <c r="U6224" i="4"/>
  <c r="V6224" i="4"/>
  <c r="W6224" i="4"/>
  <c r="X6224" i="4"/>
  <c r="Y6224" i="4"/>
  <c r="Z6224" i="4"/>
  <c r="AA6224" i="4"/>
  <c r="S6218" i="4"/>
  <c r="T6218" i="4"/>
  <c r="U6218" i="4"/>
  <c r="V6218" i="4"/>
  <c r="W6218" i="4"/>
  <c r="X6218" i="4"/>
  <c r="Y6218" i="4"/>
  <c r="Z6218" i="4"/>
  <c r="AA6218" i="4"/>
  <c r="S6226" i="4"/>
  <c r="T6226" i="4"/>
  <c r="U6226" i="4"/>
  <c r="V6226" i="4"/>
  <c r="W6226" i="4"/>
  <c r="X6226" i="4"/>
  <c r="Y6226" i="4"/>
  <c r="Z6226" i="4"/>
  <c r="AA6226" i="4"/>
  <c r="S6227" i="4"/>
  <c r="T6227" i="4"/>
  <c r="U6227" i="4"/>
  <c r="V6227" i="4"/>
  <c r="W6227" i="4"/>
  <c r="X6227" i="4"/>
  <c r="Y6227" i="4"/>
  <c r="Z6227" i="4"/>
  <c r="AA6227" i="4"/>
  <c r="S6228" i="4"/>
  <c r="T6228" i="4"/>
  <c r="U6228" i="4"/>
  <c r="V6228" i="4"/>
  <c r="W6228" i="4"/>
  <c r="X6228" i="4"/>
  <c r="Y6228" i="4"/>
  <c r="Z6228" i="4"/>
  <c r="AA6228" i="4"/>
  <c r="S6229" i="4"/>
  <c r="T6229" i="4"/>
  <c r="U6229" i="4"/>
  <c r="V6229" i="4"/>
  <c r="W6229" i="4"/>
  <c r="X6229" i="4"/>
  <c r="Y6229" i="4"/>
  <c r="Z6229" i="4"/>
  <c r="AA6229" i="4"/>
  <c r="S6230" i="4"/>
  <c r="T6230" i="4"/>
  <c r="U6230" i="4"/>
  <c r="V6230" i="4"/>
  <c r="W6230" i="4"/>
  <c r="X6230" i="4"/>
  <c r="Y6230" i="4"/>
  <c r="Z6230" i="4"/>
  <c r="AA6230" i="4"/>
  <c r="S6231" i="4"/>
  <c r="T6231" i="4"/>
  <c r="U6231" i="4"/>
  <c r="V6231" i="4"/>
  <c r="W6231" i="4"/>
  <c r="X6231" i="4"/>
  <c r="Y6231" i="4"/>
  <c r="Z6231" i="4"/>
  <c r="AA6231" i="4"/>
  <c r="S6225" i="4"/>
  <c r="T6225" i="4"/>
  <c r="U6225" i="4"/>
  <c r="V6225" i="4"/>
  <c r="W6225" i="4"/>
  <c r="X6225" i="4"/>
  <c r="Y6225" i="4"/>
  <c r="Z6225" i="4"/>
  <c r="AA6225" i="4"/>
  <c r="S6233" i="4"/>
  <c r="T6233" i="4"/>
  <c r="U6233" i="4"/>
  <c r="V6233" i="4"/>
  <c r="W6233" i="4"/>
  <c r="X6233" i="4"/>
  <c r="Y6233" i="4"/>
  <c r="Z6233" i="4"/>
  <c r="AA6233" i="4"/>
  <c r="S6234" i="4"/>
  <c r="T6234" i="4"/>
  <c r="U6234" i="4"/>
  <c r="V6234" i="4"/>
  <c r="W6234" i="4"/>
  <c r="X6234" i="4"/>
  <c r="Y6234" i="4"/>
  <c r="Z6234" i="4"/>
  <c r="AA6234" i="4"/>
  <c r="S6235" i="4"/>
  <c r="T6235" i="4"/>
  <c r="U6235" i="4"/>
  <c r="V6235" i="4"/>
  <c r="W6235" i="4"/>
  <c r="X6235" i="4"/>
  <c r="Y6235" i="4"/>
  <c r="Z6235" i="4"/>
  <c r="AA6235" i="4"/>
  <c r="S6236" i="4"/>
  <c r="T6236" i="4"/>
  <c r="U6236" i="4"/>
  <c r="V6236" i="4"/>
  <c r="W6236" i="4"/>
  <c r="X6236" i="4"/>
  <c r="Y6236" i="4"/>
  <c r="Z6236" i="4"/>
  <c r="AA6236" i="4"/>
  <c r="S6237" i="4"/>
  <c r="T6237" i="4"/>
  <c r="U6237" i="4"/>
  <c r="V6237" i="4"/>
  <c r="W6237" i="4"/>
  <c r="X6237" i="4"/>
  <c r="Y6237" i="4"/>
  <c r="Z6237" i="4"/>
  <c r="AA6237" i="4"/>
  <c r="S6238" i="4"/>
  <c r="T6238" i="4"/>
  <c r="U6238" i="4"/>
  <c r="V6238" i="4"/>
  <c r="W6238" i="4"/>
  <c r="X6238" i="4"/>
  <c r="Y6238" i="4"/>
  <c r="Z6238" i="4"/>
  <c r="AA6238" i="4"/>
  <c r="S6232" i="4"/>
  <c r="T6232" i="4"/>
  <c r="U6232" i="4"/>
  <c r="V6232" i="4"/>
  <c r="W6232" i="4"/>
  <c r="X6232" i="4"/>
  <c r="Y6232" i="4"/>
  <c r="Z6232" i="4"/>
  <c r="AA6232" i="4"/>
  <c r="S6240" i="4"/>
  <c r="T6240" i="4"/>
  <c r="U6240" i="4"/>
  <c r="V6240" i="4"/>
  <c r="W6240" i="4"/>
  <c r="X6240" i="4"/>
  <c r="Y6240" i="4"/>
  <c r="Z6240" i="4"/>
  <c r="AA6240" i="4"/>
  <c r="S6241" i="4"/>
  <c r="T6241" i="4"/>
  <c r="U6241" i="4"/>
  <c r="V6241" i="4"/>
  <c r="W6241" i="4"/>
  <c r="X6241" i="4"/>
  <c r="Y6241" i="4"/>
  <c r="Z6241" i="4"/>
  <c r="AA6241" i="4"/>
  <c r="S6242" i="4"/>
  <c r="T6242" i="4"/>
  <c r="U6242" i="4"/>
  <c r="V6242" i="4"/>
  <c r="W6242" i="4"/>
  <c r="X6242" i="4"/>
  <c r="Y6242" i="4"/>
  <c r="Z6242" i="4"/>
  <c r="AA6242" i="4"/>
  <c r="S6243" i="4"/>
  <c r="T6243" i="4"/>
  <c r="U6243" i="4"/>
  <c r="V6243" i="4"/>
  <c r="W6243" i="4"/>
  <c r="X6243" i="4"/>
  <c r="Y6243" i="4"/>
  <c r="Z6243" i="4"/>
  <c r="AA6243" i="4"/>
  <c r="S6244" i="4"/>
  <c r="T6244" i="4"/>
  <c r="U6244" i="4"/>
  <c r="V6244" i="4"/>
  <c r="W6244" i="4"/>
  <c r="X6244" i="4"/>
  <c r="Y6244" i="4"/>
  <c r="Z6244" i="4"/>
  <c r="AA6244" i="4"/>
  <c r="S6245" i="4"/>
  <c r="T6245" i="4"/>
  <c r="U6245" i="4"/>
  <c r="V6245" i="4"/>
  <c r="W6245" i="4"/>
  <c r="X6245" i="4"/>
  <c r="Y6245" i="4"/>
  <c r="Z6245" i="4"/>
  <c r="AA6245" i="4"/>
  <c r="S6239" i="4"/>
  <c r="T6239" i="4"/>
  <c r="U6239" i="4"/>
  <c r="V6239" i="4"/>
  <c r="W6239" i="4"/>
  <c r="X6239" i="4"/>
  <c r="Y6239" i="4"/>
  <c r="Z6239" i="4"/>
  <c r="AA6239" i="4"/>
  <c r="S6247" i="4"/>
  <c r="T6247" i="4"/>
  <c r="U6247" i="4"/>
  <c r="V6247" i="4"/>
  <c r="W6247" i="4"/>
  <c r="X6247" i="4"/>
  <c r="Y6247" i="4"/>
  <c r="Z6247" i="4"/>
  <c r="AA6247" i="4"/>
  <c r="S6248" i="4"/>
  <c r="T6248" i="4"/>
  <c r="U6248" i="4"/>
  <c r="V6248" i="4"/>
  <c r="W6248" i="4"/>
  <c r="X6248" i="4"/>
  <c r="Y6248" i="4"/>
  <c r="Z6248" i="4"/>
  <c r="AA6248" i="4"/>
  <c r="S6249" i="4"/>
  <c r="T6249" i="4"/>
  <c r="U6249" i="4"/>
  <c r="V6249" i="4"/>
  <c r="W6249" i="4"/>
  <c r="X6249" i="4"/>
  <c r="Y6249" i="4"/>
  <c r="Z6249" i="4"/>
  <c r="AA6249" i="4"/>
  <c r="S6250" i="4"/>
  <c r="T6250" i="4"/>
  <c r="U6250" i="4"/>
  <c r="V6250" i="4"/>
  <c r="W6250" i="4"/>
  <c r="X6250" i="4"/>
  <c r="Y6250" i="4"/>
  <c r="Z6250" i="4"/>
  <c r="AA6250" i="4"/>
  <c r="S6251" i="4"/>
  <c r="T6251" i="4"/>
  <c r="U6251" i="4"/>
  <c r="V6251" i="4"/>
  <c r="W6251" i="4"/>
  <c r="X6251" i="4"/>
  <c r="Y6251" i="4"/>
  <c r="Z6251" i="4"/>
  <c r="AA6251" i="4"/>
  <c r="S6252" i="4"/>
  <c r="T6252" i="4"/>
  <c r="U6252" i="4"/>
  <c r="V6252" i="4"/>
  <c r="W6252" i="4"/>
  <c r="X6252" i="4"/>
  <c r="Y6252" i="4"/>
  <c r="Z6252" i="4"/>
  <c r="AA6252" i="4"/>
  <c r="S6246" i="4"/>
  <c r="T6246" i="4"/>
  <c r="U6246" i="4"/>
  <c r="V6246" i="4"/>
  <c r="W6246" i="4"/>
  <c r="X6246" i="4"/>
  <c r="Y6246" i="4"/>
  <c r="Z6246" i="4"/>
  <c r="AA6246" i="4"/>
  <c r="S6254" i="4"/>
  <c r="T6254" i="4"/>
  <c r="U6254" i="4"/>
  <c r="V6254" i="4"/>
  <c r="W6254" i="4"/>
  <c r="X6254" i="4"/>
  <c r="Y6254" i="4"/>
  <c r="Z6254" i="4"/>
  <c r="AA6254" i="4"/>
  <c r="S6255" i="4"/>
  <c r="T6255" i="4"/>
  <c r="U6255" i="4"/>
  <c r="V6255" i="4"/>
  <c r="W6255" i="4"/>
  <c r="X6255" i="4"/>
  <c r="Y6255" i="4"/>
  <c r="Z6255" i="4"/>
  <c r="AA6255" i="4"/>
  <c r="S6256" i="4"/>
  <c r="T6256" i="4"/>
  <c r="U6256" i="4"/>
  <c r="V6256" i="4"/>
  <c r="W6256" i="4"/>
  <c r="X6256" i="4"/>
  <c r="Y6256" i="4"/>
  <c r="Z6256" i="4"/>
  <c r="AA6256" i="4"/>
  <c r="S6257" i="4"/>
  <c r="T6257" i="4"/>
  <c r="U6257" i="4"/>
  <c r="V6257" i="4"/>
  <c r="W6257" i="4"/>
  <c r="X6257" i="4"/>
  <c r="Y6257" i="4"/>
  <c r="Z6257" i="4"/>
  <c r="AA6257" i="4"/>
  <c r="S6258" i="4"/>
  <c r="T6258" i="4"/>
  <c r="U6258" i="4"/>
  <c r="V6258" i="4"/>
  <c r="W6258" i="4"/>
  <c r="X6258" i="4"/>
  <c r="Y6258" i="4"/>
  <c r="Z6258" i="4"/>
  <c r="AA6258" i="4"/>
  <c r="S6259" i="4"/>
  <c r="T6259" i="4"/>
  <c r="U6259" i="4"/>
  <c r="V6259" i="4"/>
  <c r="W6259" i="4"/>
  <c r="X6259" i="4"/>
  <c r="Y6259" i="4"/>
  <c r="Z6259" i="4"/>
  <c r="AA6259" i="4"/>
  <c r="S6253" i="4"/>
  <c r="T6253" i="4"/>
  <c r="U6253" i="4"/>
  <c r="V6253" i="4"/>
  <c r="W6253" i="4"/>
  <c r="X6253" i="4"/>
  <c r="Y6253" i="4"/>
  <c r="Z6253" i="4"/>
  <c r="AA6253" i="4"/>
  <c r="S6261" i="4"/>
  <c r="T6261" i="4"/>
  <c r="U6261" i="4"/>
  <c r="V6261" i="4"/>
  <c r="W6261" i="4"/>
  <c r="X6261" i="4"/>
  <c r="Y6261" i="4"/>
  <c r="Z6261" i="4"/>
  <c r="AA6261" i="4"/>
  <c r="S6262" i="4"/>
  <c r="T6262" i="4"/>
  <c r="U6262" i="4"/>
  <c r="V6262" i="4"/>
  <c r="W6262" i="4"/>
  <c r="X6262" i="4"/>
  <c r="Y6262" i="4"/>
  <c r="Z6262" i="4"/>
  <c r="AA6262" i="4"/>
  <c r="S6263" i="4"/>
  <c r="T6263" i="4"/>
  <c r="U6263" i="4"/>
  <c r="V6263" i="4"/>
  <c r="W6263" i="4"/>
  <c r="X6263" i="4"/>
  <c r="Y6263" i="4"/>
  <c r="Z6263" i="4"/>
  <c r="AA6263" i="4"/>
  <c r="S6264" i="4"/>
  <c r="T6264" i="4"/>
  <c r="U6264" i="4"/>
  <c r="V6264" i="4"/>
  <c r="W6264" i="4"/>
  <c r="X6264" i="4"/>
  <c r="Y6264" i="4"/>
  <c r="Z6264" i="4"/>
  <c r="AA6264" i="4"/>
  <c r="S6265" i="4"/>
  <c r="T6265" i="4"/>
  <c r="U6265" i="4"/>
  <c r="V6265" i="4"/>
  <c r="W6265" i="4"/>
  <c r="X6265" i="4"/>
  <c r="Y6265" i="4"/>
  <c r="Z6265" i="4"/>
  <c r="AA6265" i="4"/>
  <c r="S6266" i="4"/>
  <c r="T6266" i="4"/>
  <c r="U6266" i="4"/>
  <c r="V6266" i="4"/>
  <c r="W6266" i="4"/>
  <c r="X6266" i="4"/>
  <c r="Y6266" i="4"/>
  <c r="Z6266" i="4"/>
  <c r="AA6266" i="4"/>
  <c r="S6260" i="4"/>
  <c r="T6260" i="4"/>
  <c r="U6260" i="4"/>
  <c r="V6260" i="4"/>
  <c r="W6260" i="4"/>
  <c r="X6260" i="4"/>
  <c r="Y6260" i="4"/>
  <c r="Z6260" i="4"/>
  <c r="AA6260" i="4"/>
  <c r="S6268" i="4"/>
  <c r="T6268" i="4"/>
  <c r="U6268" i="4"/>
  <c r="V6268" i="4"/>
  <c r="W6268" i="4"/>
  <c r="X6268" i="4"/>
  <c r="Y6268" i="4"/>
  <c r="Z6268" i="4"/>
  <c r="AA6268" i="4"/>
  <c r="S6269" i="4"/>
  <c r="T6269" i="4"/>
  <c r="U6269" i="4"/>
  <c r="V6269" i="4"/>
  <c r="W6269" i="4"/>
  <c r="X6269" i="4"/>
  <c r="Y6269" i="4"/>
  <c r="Z6269" i="4"/>
  <c r="AA6269" i="4"/>
  <c r="S6270" i="4"/>
  <c r="T6270" i="4"/>
  <c r="U6270" i="4"/>
  <c r="V6270" i="4"/>
  <c r="W6270" i="4"/>
  <c r="X6270" i="4"/>
  <c r="Y6270" i="4"/>
  <c r="Z6270" i="4"/>
  <c r="AA6270" i="4"/>
  <c r="S6271" i="4"/>
  <c r="T6271" i="4"/>
  <c r="U6271" i="4"/>
  <c r="V6271" i="4"/>
  <c r="W6271" i="4"/>
  <c r="X6271" i="4"/>
  <c r="Y6271" i="4"/>
  <c r="Z6271" i="4"/>
  <c r="AA6271" i="4"/>
  <c r="S6272" i="4"/>
  <c r="T6272" i="4"/>
  <c r="U6272" i="4"/>
  <c r="V6272" i="4"/>
  <c r="W6272" i="4"/>
  <c r="X6272" i="4"/>
  <c r="Y6272" i="4"/>
  <c r="Z6272" i="4"/>
  <c r="AA6272" i="4"/>
  <c r="S6273" i="4"/>
  <c r="T6273" i="4"/>
  <c r="U6273" i="4"/>
  <c r="V6273" i="4"/>
  <c r="W6273" i="4"/>
  <c r="X6273" i="4"/>
  <c r="Y6273" i="4"/>
  <c r="Z6273" i="4"/>
  <c r="AA6273" i="4"/>
  <c r="S6267" i="4"/>
  <c r="T6267" i="4"/>
  <c r="U6267" i="4"/>
  <c r="V6267" i="4"/>
  <c r="W6267" i="4"/>
  <c r="X6267" i="4"/>
  <c r="Y6267" i="4"/>
  <c r="Z6267" i="4"/>
  <c r="AA6267" i="4"/>
  <c r="S6275" i="4"/>
  <c r="T6275" i="4"/>
  <c r="U6275" i="4"/>
  <c r="V6275" i="4"/>
  <c r="W6275" i="4"/>
  <c r="X6275" i="4"/>
  <c r="Y6275" i="4"/>
  <c r="Z6275" i="4"/>
  <c r="AA6275" i="4"/>
  <c r="S6276" i="4"/>
  <c r="T6276" i="4"/>
  <c r="U6276" i="4"/>
  <c r="V6276" i="4"/>
  <c r="W6276" i="4"/>
  <c r="X6276" i="4"/>
  <c r="Y6276" i="4"/>
  <c r="Z6276" i="4"/>
  <c r="AA6276" i="4"/>
  <c r="S6277" i="4"/>
  <c r="T6277" i="4"/>
  <c r="U6277" i="4"/>
  <c r="V6277" i="4"/>
  <c r="W6277" i="4"/>
  <c r="X6277" i="4"/>
  <c r="Y6277" i="4"/>
  <c r="Z6277" i="4"/>
  <c r="AA6277" i="4"/>
  <c r="S6278" i="4"/>
  <c r="T6278" i="4"/>
  <c r="U6278" i="4"/>
  <c r="V6278" i="4"/>
  <c r="W6278" i="4"/>
  <c r="X6278" i="4"/>
  <c r="Y6278" i="4"/>
  <c r="Z6278" i="4"/>
  <c r="AA6278" i="4"/>
  <c r="S6279" i="4"/>
  <c r="T6279" i="4"/>
  <c r="U6279" i="4"/>
  <c r="V6279" i="4"/>
  <c r="W6279" i="4"/>
  <c r="X6279" i="4"/>
  <c r="Y6279" i="4"/>
  <c r="Z6279" i="4"/>
  <c r="AA6279" i="4"/>
  <c r="S6280" i="4"/>
  <c r="T6280" i="4"/>
  <c r="U6280" i="4"/>
  <c r="V6280" i="4"/>
  <c r="W6280" i="4"/>
  <c r="X6280" i="4"/>
  <c r="Y6280" i="4"/>
  <c r="Z6280" i="4"/>
  <c r="AA6280" i="4"/>
  <c r="S6274" i="4"/>
  <c r="T6274" i="4"/>
  <c r="U6274" i="4"/>
  <c r="V6274" i="4"/>
  <c r="W6274" i="4"/>
  <c r="X6274" i="4"/>
  <c r="Y6274" i="4"/>
  <c r="Z6274" i="4"/>
  <c r="AA6274" i="4"/>
  <c r="S6282" i="4"/>
  <c r="T6282" i="4"/>
  <c r="U6282" i="4"/>
  <c r="V6282" i="4"/>
  <c r="W6282" i="4"/>
  <c r="X6282" i="4"/>
  <c r="Y6282" i="4"/>
  <c r="Z6282" i="4"/>
  <c r="AA6282" i="4"/>
  <c r="S6283" i="4"/>
  <c r="T6283" i="4"/>
  <c r="U6283" i="4"/>
  <c r="V6283" i="4"/>
  <c r="W6283" i="4"/>
  <c r="X6283" i="4"/>
  <c r="Y6283" i="4"/>
  <c r="Z6283" i="4"/>
  <c r="AA6283" i="4"/>
  <c r="S6284" i="4"/>
  <c r="T6284" i="4"/>
  <c r="U6284" i="4"/>
  <c r="V6284" i="4"/>
  <c r="W6284" i="4"/>
  <c r="X6284" i="4"/>
  <c r="Y6284" i="4"/>
  <c r="Z6284" i="4"/>
  <c r="AA6284" i="4"/>
  <c r="S6285" i="4"/>
  <c r="T6285" i="4"/>
  <c r="U6285" i="4"/>
  <c r="V6285" i="4"/>
  <c r="W6285" i="4"/>
  <c r="X6285" i="4"/>
  <c r="Y6285" i="4"/>
  <c r="Z6285" i="4"/>
  <c r="AA6285" i="4"/>
  <c r="S6286" i="4"/>
  <c r="T6286" i="4"/>
  <c r="U6286" i="4"/>
  <c r="V6286" i="4"/>
  <c r="W6286" i="4"/>
  <c r="X6286" i="4"/>
  <c r="Y6286" i="4"/>
  <c r="Z6286" i="4"/>
  <c r="AA6286" i="4"/>
  <c r="S6287" i="4"/>
  <c r="T6287" i="4"/>
  <c r="U6287" i="4"/>
  <c r="V6287" i="4"/>
  <c r="W6287" i="4"/>
  <c r="X6287" i="4"/>
  <c r="Y6287" i="4"/>
  <c r="Z6287" i="4"/>
  <c r="AA6287" i="4"/>
  <c r="S6281" i="4"/>
  <c r="T6281" i="4"/>
  <c r="U6281" i="4"/>
  <c r="V6281" i="4"/>
  <c r="W6281" i="4"/>
  <c r="X6281" i="4"/>
  <c r="Y6281" i="4"/>
  <c r="Z6281" i="4"/>
  <c r="AA6281" i="4"/>
  <c r="S6289" i="4"/>
  <c r="T6289" i="4"/>
  <c r="U6289" i="4"/>
  <c r="V6289" i="4"/>
  <c r="W6289" i="4"/>
  <c r="X6289" i="4"/>
  <c r="Y6289" i="4"/>
  <c r="Z6289" i="4"/>
  <c r="AA6289" i="4"/>
  <c r="S6290" i="4"/>
  <c r="T6290" i="4"/>
  <c r="U6290" i="4"/>
  <c r="V6290" i="4"/>
  <c r="W6290" i="4"/>
  <c r="X6290" i="4"/>
  <c r="Y6290" i="4"/>
  <c r="Z6290" i="4"/>
  <c r="AA6290" i="4"/>
  <c r="S6291" i="4"/>
  <c r="T6291" i="4"/>
  <c r="U6291" i="4"/>
  <c r="V6291" i="4"/>
  <c r="W6291" i="4"/>
  <c r="X6291" i="4"/>
  <c r="Y6291" i="4"/>
  <c r="Z6291" i="4"/>
  <c r="AA6291" i="4"/>
  <c r="S6292" i="4"/>
  <c r="T6292" i="4"/>
  <c r="U6292" i="4"/>
  <c r="V6292" i="4"/>
  <c r="W6292" i="4"/>
  <c r="X6292" i="4"/>
  <c r="Y6292" i="4"/>
  <c r="Z6292" i="4"/>
  <c r="AA6292" i="4"/>
  <c r="S6293" i="4"/>
  <c r="T6293" i="4"/>
  <c r="U6293" i="4"/>
  <c r="V6293" i="4"/>
  <c r="W6293" i="4"/>
  <c r="X6293" i="4"/>
  <c r="Y6293" i="4"/>
  <c r="Z6293" i="4"/>
  <c r="AA6293" i="4"/>
  <c r="S6294" i="4"/>
  <c r="T6294" i="4"/>
  <c r="U6294" i="4"/>
  <c r="V6294" i="4"/>
  <c r="W6294" i="4"/>
  <c r="X6294" i="4"/>
  <c r="Y6294" i="4"/>
  <c r="Z6294" i="4"/>
  <c r="AA6294" i="4"/>
  <c r="S6288" i="4"/>
  <c r="T6288" i="4"/>
  <c r="U6288" i="4"/>
  <c r="V6288" i="4"/>
  <c r="W6288" i="4"/>
  <c r="X6288" i="4"/>
  <c r="Y6288" i="4"/>
  <c r="Z6288" i="4"/>
  <c r="AA6288" i="4"/>
  <c r="S6296" i="4"/>
  <c r="T6296" i="4"/>
  <c r="U6296" i="4"/>
  <c r="V6296" i="4"/>
  <c r="W6296" i="4"/>
  <c r="X6296" i="4"/>
  <c r="Y6296" i="4"/>
  <c r="Z6296" i="4"/>
  <c r="AA6296" i="4"/>
  <c r="S6297" i="4"/>
  <c r="T6297" i="4"/>
  <c r="U6297" i="4"/>
  <c r="V6297" i="4"/>
  <c r="W6297" i="4"/>
  <c r="X6297" i="4"/>
  <c r="Y6297" i="4"/>
  <c r="Z6297" i="4"/>
  <c r="AA6297" i="4"/>
  <c r="S6298" i="4"/>
  <c r="T6298" i="4"/>
  <c r="U6298" i="4"/>
  <c r="V6298" i="4"/>
  <c r="W6298" i="4"/>
  <c r="X6298" i="4"/>
  <c r="Y6298" i="4"/>
  <c r="Z6298" i="4"/>
  <c r="AA6298" i="4"/>
  <c r="S6299" i="4"/>
  <c r="T6299" i="4"/>
  <c r="U6299" i="4"/>
  <c r="V6299" i="4"/>
  <c r="W6299" i="4"/>
  <c r="X6299" i="4"/>
  <c r="Y6299" i="4"/>
  <c r="Z6299" i="4"/>
  <c r="AA6299" i="4"/>
  <c r="S6300" i="4"/>
  <c r="T6300" i="4"/>
  <c r="U6300" i="4"/>
  <c r="V6300" i="4"/>
  <c r="W6300" i="4"/>
  <c r="X6300" i="4"/>
  <c r="Y6300" i="4"/>
  <c r="Z6300" i="4"/>
  <c r="AA6300" i="4"/>
  <c r="S6301" i="4"/>
  <c r="T6301" i="4"/>
  <c r="U6301" i="4"/>
  <c r="V6301" i="4"/>
  <c r="W6301" i="4"/>
  <c r="X6301" i="4"/>
  <c r="Y6301" i="4"/>
  <c r="Z6301" i="4"/>
  <c r="AA6301" i="4"/>
  <c r="S6295" i="4"/>
  <c r="T6295" i="4"/>
  <c r="U6295" i="4"/>
  <c r="V6295" i="4"/>
  <c r="W6295" i="4"/>
  <c r="X6295" i="4"/>
  <c r="Y6295" i="4"/>
  <c r="Z6295" i="4"/>
  <c r="AA6295" i="4"/>
  <c r="S6303" i="4"/>
  <c r="T6303" i="4"/>
  <c r="U6303" i="4"/>
  <c r="V6303" i="4"/>
  <c r="W6303" i="4"/>
  <c r="X6303" i="4"/>
  <c r="Y6303" i="4"/>
  <c r="Z6303" i="4"/>
  <c r="AA6303" i="4"/>
  <c r="S6304" i="4"/>
  <c r="T6304" i="4"/>
  <c r="U6304" i="4"/>
  <c r="V6304" i="4"/>
  <c r="W6304" i="4"/>
  <c r="X6304" i="4"/>
  <c r="Y6304" i="4"/>
  <c r="Z6304" i="4"/>
  <c r="AA6304" i="4"/>
  <c r="S6305" i="4"/>
  <c r="T6305" i="4"/>
  <c r="U6305" i="4"/>
  <c r="V6305" i="4"/>
  <c r="W6305" i="4"/>
  <c r="X6305" i="4"/>
  <c r="Y6305" i="4"/>
  <c r="Z6305" i="4"/>
  <c r="AA6305" i="4"/>
  <c r="S6306" i="4"/>
  <c r="T6306" i="4"/>
  <c r="U6306" i="4"/>
  <c r="V6306" i="4"/>
  <c r="W6306" i="4"/>
  <c r="X6306" i="4"/>
  <c r="Y6306" i="4"/>
  <c r="Z6306" i="4"/>
  <c r="AA6306" i="4"/>
  <c r="S6307" i="4"/>
  <c r="T6307" i="4"/>
  <c r="U6307" i="4"/>
  <c r="V6307" i="4"/>
  <c r="W6307" i="4"/>
  <c r="X6307" i="4"/>
  <c r="Y6307" i="4"/>
  <c r="Z6307" i="4"/>
  <c r="AA6307" i="4"/>
  <c r="S6308" i="4"/>
  <c r="T6308" i="4"/>
  <c r="U6308" i="4"/>
  <c r="V6308" i="4"/>
  <c r="W6308" i="4"/>
  <c r="X6308" i="4"/>
  <c r="Y6308" i="4"/>
  <c r="Z6308" i="4"/>
  <c r="AA6308" i="4"/>
  <c r="S6302" i="4"/>
  <c r="T6302" i="4"/>
  <c r="U6302" i="4"/>
  <c r="V6302" i="4"/>
  <c r="W6302" i="4"/>
  <c r="X6302" i="4"/>
  <c r="Y6302" i="4"/>
  <c r="Z6302" i="4"/>
  <c r="AA6302" i="4"/>
  <c r="S6310" i="4"/>
  <c r="T6310" i="4"/>
  <c r="U6310" i="4"/>
  <c r="V6310" i="4"/>
  <c r="W6310" i="4"/>
  <c r="X6310" i="4"/>
  <c r="Y6310" i="4"/>
  <c r="Z6310" i="4"/>
  <c r="AA6310" i="4"/>
  <c r="S6311" i="4"/>
  <c r="T6311" i="4"/>
  <c r="U6311" i="4"/>
  <c r="V6311" i="4"/>
  <c r="W6311" i="4"/>
  <c r="X6311" i="4"/>
  <c r="Y6311" i="4"/>
  <c r="Z6311" i="4"/>
  <c r="AA6311" i="4"/>
  <c r="S6312" i="4"/>
  <c r="T6312" i="4"/>
  <c r="U6312" i="4"/>
  <c r="V6312" i="4"/>
  <c r="W6312" i="4"/>
  <c r="X6312" i="4"/>
  <c r="Y6312" i="4"/>
  <c r="Z6312" i="4"/>
  <c r="AA6312" i="4"/>
  <c r="S6313" i="4"/>
  <c r="T6313" i="4"/>
  <c r="U6313" i="4"/>
  <c r="V6313" i="4"/>
  <c r="W6313" i="4"/>
  <c r="X6313" i="4"/>
  <c r="Y6313" i="4"/>
  <c r="Z6313" i="4"/>
  <c r="AA6313" i="4"/>
  <c r="S6314" i="4"/>
  <c r="T6314" i="4"/>
  <c r="U6314" i="4"/>
  <c r="V6314" i="4"/>
  <c r="W6314" i="4"/>
  <c r="X6314" i="4"/>
  <c r="Y6314" i="4"/>
  <c r="Z6314" i="4"/>
  <c r="AA6314" i="4"/>
  <c r="S6315" i="4"/>
  <c r="T6315" i="4"/>
  <c r="U6315" i="4"/>
  <c r="V6315" i="4"/>
  <c r="W6315" i="4"/>
  <c r="X6315" i="4"/>
  <c r="Y6315" i="4"/>
  <c r="Z6315" i="4"/>
  <c r="AA6315" i="4"/>
  <c r="S6309" i="4"/>
  <c r="T6309" i="4"/>
  <c r="U6309" i="4"/>
  <c r="V6309" i="4"/>
  <c r="W6309" i="4"/>
  <c r="X6309" i="4"/>
  <c r="Y6309" i="4"/>
  <c r="Z6309" i="4"/>
  <c r="AA6309" i="4"/>
  <c r="S6317" i="4"/>
  <c r="T6317" i="4"/>
  <c r="U6317" i="4"/>
  <c r="V6317" i="4"/>
  <c r="W6317" i="4"/>
  <c r="X6317" i="4"/>
  <c r="Y6317" i="4"/>
  <c r="Z6317" i="4"/>
  <c r="AA6317" i="4"/>
  <c r="S6318" i="4"/>
  <c r="T6318" i="4"/>
  <c r="U6318" i="4"/>
  <c r="V6318" i="4"/>
  <c r="W6318" i="4"/>
  <c r="X6318" i="4"/>
  <c r="Y6318" i="4"/>
  <c r="Z6318" i="4"/>
  <c r="AA6318" i="4"/>
  <c r="S6319" i="4"/>
  <c r="T6319" i="4"/>
  <c r="U6319" i="4"/>
  <c r="V6319" i="4"/>
  <c r="W6319" i="4"/>
  <c r="X6319" i="4"/>
  <c r="Y6319" i="4"/>
  <c r="Z6319" i="4"/>
  <c r="AA6319" i="4"/>
  <c r="S6320" i="4"/>
  <c r="T6320" i="4"/>
  <c r="U6320" i="4"/>
  <c r="V6320" i="4"/>
  <c r="W6320" i="4"/>
  <c r="X6320" i="4"/>
  <c r="Y6320" i="4"/>
  <c r="Z6320" i="4"/>
  <c r="AA6320" i="4"/>
  <c r="S6321" i="4"/>
  <c r="T6321" i="4"/>
  <c r="U6321" i="4"/>
  <c r="V6321" i="4"/>
  <c r="W6321" i="4"/>
  <c r="X6321" i="4"/>
  <c r="Y6321" i="4"/>
  <c r="Z6321" i="4"/>
  <c r="AA6321" i="4"/>
  <c r="S6322" i="4"/>
  <c r="T6322" i="4"/>
  <c r="U6322" i="4"/>
  <c r="V6322" i="4"/>
  <c r="W6322" i="4"/>
  <c r="X6322" i="4"/>
  <c r="Y6322" i="4"/>
  <c r="Z6322" i="4"/>
  <c r="AA6322" i="4"/>
  <c r="S6316" i="4"/>
  <c r="T6316" i="4"/>
  <c r="U6316" i="4"/>
  <c r="V6316" i="4"/>
  <c r="W6316" i="4"/>
  <c r="X6316" i="4"/>
  <c r="Y6316" i="4"/>
  <c r="Z6316" i="4"/>
  <c r="AA6316" i="4"/>
  <c r="S6324" i="4"/>
  <c r="T6324" i="4"/>
  <c r="U6324" i="4"/>
  <c r="V6324" i="4"/>
  <c r="W6324" i="4"/>
  <c r="X6324" i="4"/>
  <c r="Y6324" i="4"/>
  <c r="Z6324" i="4"/>
  <c r="AA6324" i="4"/>
  <c r="S6325" i="4"/>
  <c r="T6325" i="4"/>
  <c r="U6325" i="4"/>
  <c r="V6325" i="4"/>
  <c r="W6325" i="4"/>
  <c r="X6325" i="4"/>
  <c r="Y6325" i="4"/>
  <c r="Z6325" i="4"/>
  <c r="AA6325" i="4"/>
  <c r="S6326" i="4"/>
  <c r="T6326" i="4"/>
  <c r="U6326" i="4"/>
  <c r="V6326" i="4"/>
  <c r="W6326" i="4"/>
  <c r="X6326" i="4"/>
  <c r="Y6326" i="4"/>
  <c r="Z6326" i="4"/>
  <c r="AA6326" i="4"/>
  <c r="S6327" i="4"/>
  <c r="T6327" i="4"/>
  <c r="U6327" i="4"/>
  <c r="V6327" i="4"/>
  <c r="W6327" i="4"/>
  <c r="X6327" i="4"/>
  <c r="Y6327" i="4"/>
  <c r="Z6327" i="4"/>
  <c r="AA6327" i="4"/>
  <c r="S6328" i="4"/>
  <c r="T6328" i="4"/>
  <c r="U6328" i="4"/>
  <c r="V6328" i="4"/>
  <c r="W6328" i="4"/>
  <c r="X6328" i="4"/>
  <c r="Y6328" i="4"/>
  <c r="Z6328" i="4"/>
  <c r="AA6328" i="4"/>
  <c r="S6329" i="4"/>
  <c r="T6329" i="4"/>
  <c r="U6329" i="4"/>
  <c r="V6329" i="4"/>
  <c r="W6329" i="4"/>
  <c r="X6329" i="4"/>
  <c r="Y6329" i="4"/>
  <c r="Z6329" i="4"/>
  <c r="AA6329" i="4"/>
  <c r="S6323" i="4"/>
  <c r="T6323" i="4"/>
  <c r="U6323" i="4"/>
  <c r="V6323" i="4"/>
  <c r="W6323" i="4"/>
  <c r="X6323" i="4"/>
  <c r="Y6323" i="4"/>
  <c r="Z6323" i="4"/>
  <c r="AA6323" i="4"/>
  <c r="S6331" i="4"/>
  <c r="T6331" i="4"/>
  <c r="U6331" i="4"/>
  <c r="V6331" i="4"/>
  <c r="W6331" i="4"/>
  <c r="X6331" i="4"/>
  <c r="Y6331" i="4"/>
  <c r="Z6331" i="4"/>
  <c r="AA6331" i="4"/>
  <c r="S6332" i="4"/>
  <c r="T6332" i="4"/>
  <c r="U6332" i="4"/>
  <c r="V6332" i="4"/>
  <c r="W6332" i="4"/>
  <c r="X6332" i="4"/>
  <c r="Y6332" i="4"/>
  <c r="Z6332" i="4"/>
  <c r="AA6332" i="4"/>
  <c r="S6333" i="4"/>
  <c r="T6333" i="4"/>
  <c r="U6333" i="4"/>
  <c r="V6333" i="4"/>
  <c r="W6333" i="4"/>
  <c r="X6333" i="4"/>
  <c r="Y6333" i="4"/>
  <c r="Z6333" i="4"/>
  <c r="AA6333" i="4"/>
  <c r="S6334" i="4"/>
  <c r="T6334" i="4"/>
  <c r="U6334" i="4"/>
  <c r="V6334" i="4"/>
  <c r="W6334" i="4"/>
  <c r="X6334" i="4"/>
  <c r="Y6334" i="4"/>
  <c r="Z6334" i="4"/>
  <c r="AA6334" i="4"/>
  <c r="S6335" i="4"/>
  <c r="T6335" i="4"/>
  <c r="U6335" i="4"/>
  <c r="V6335" i="4"/>
  <c r="W6335" i="4"/>
  <c r="X6335" i="4"/>
  <c r="Y6335" i="4"/>
  <c r="Z6335" i="4"/>
  <c r="AA6335" i="4"/>
  <c r="S6336" i="4"/>
  <c r="T6336" i="4"/>
  <c r="U6336" i="4"/>
  <c r="V6336" i="4"/>
  <c r="W6336" i="4"/>
  <c r="X6336" i="4"/>
  <c r="Y6336" i="4"/>
  <c r="Z6336" i="4"/>
  <c r="AA6336" i="4"/>
  <c r="S6330" i="4"/>
  <c r="T6330" i="4"/>
  <c r="U6330" i="4"/>
  <c r="V6330" i="4"/>
  <c r="W6330" i="4"/>
  <c r="X6330" i="4"/>
  <c r="Y6330" i="4"/>
  <c r="Z6330" i="4"/>
  <c r="AA6330" i="4"/>
  <c r="S6338" i="4"/>
  <c r="T6338" i="4"/>
  <c r="U6338" i="4"/>
  <c r="V6338" i="4"/>
  <c r="W6338" i="4"/>
  <c r="X6338" i="4"/>
  <c r="Y6338" i="4"/>
  <c r="Z6338" i="4"/>
  <c r="AA6338" i="4"/>
  <c r="S6339" i="4"/>
  <c r="T6339" i="4"/>
  <c r="U6339" i="4"/>
  <c r="V6339" i="4"/>
  <c r="W6339" i="4"/>
  <c r="X6339" i="4"/>
  <c r="Y6339" i="4"/>
  <c r="Z6339" i="4"/>
  <c r="AA6339" i="4"/>
  <c r="S6340" i="4"/>
  <c r="T6340" i="4"/>
  <c r="U6340" i="4"/>
  <c r="V6340" i="4"/>
  <c r="W6340" i="4"/>
  <c r="X6340" i="4"/>
  <c r="Y6340" i="4"/>
  <c r="Z6340" i="4"/>
  <c r="AA6340" i="4"/>
  <c r="S6341" i="4"/>
  <c r="T6341" i="4"/>
  <c r="U6341" i="4"/>
  <c r="V6341" i="4"/>
  <c r="W6341" i="4"/>
  <c r="X6341" i="4"/>
  <c r="Y6341" i="4"/>
  <c r="Z6341" i="4"/>
  <c r="AA6341" i="4"/>
  <c r="S6342" i="4"/>
  <c r="T6342" i="4"/>
  <c r="U6342" i="4"/>
  <c r="V6342" i="4"/>
  <c r="W6342" i="4"/>
  <c r="X6342" i="4"/>
  <c r="Y6342" i="4"/>
  <c r="Z6342" i="4"/>
  <c r="AA6342" i="4"/>
  <c r="S6343" i="4"/>
  <c r="T6343" i="4"/>
  <c r="U6343" i="4"/>
  <c r="V6343" i="4"/>
  <c r="W6343" i="4"/>
  <c r="X6343" i="4"/>
  <c r="Y6343" i="4"/>
  <c r="Z6343" i="4"/>
  <c r="AA6343" i="4"/>
  <c r="S6337" i="4"/>
  <c r="T6337" i="4"/>
  <c r="U6337" i="4"/>
  <c r="V6337" i="4"/>
  <c r="W6337" i="4"/>
  <c r="X6337" i="4"/>
  <c r="Y6337" i="4"/>
  <c r="Z6337" i="4"/>
  <c r="AA6337" i="4"/>
  <c r="S6345" i="4"/>
  <c r="T6345" i="4"/>
  <c r="U6345" i="4"/>
  <c r="V6345" i="4"/>
  <c r="W6345" i="4"/>
  <c r="X6345" i="4"/>
  <c r="Y6345" i="4"/>
  <c r="Z6345" i="4"/>
  <c r="AA6345" i="4"/>
  <c r="S6346" i="4"/>
  <c r="T6346" i="4"/>
  <c r="U6346" i="4"/>
  <c r="V6346" i="4"/>
  <c r="W6346" i="4"/>
  <c r="X6346" i="4"/>
  <c r="Y6346" i="4"/>
  <c r="Z6346" i="4"/>
  <c r="AA6346" i="4"/>
  <c r="S6347" i="4"/>
  <c r="T6347" i="4"/>
  <c r="U6347" i="4"/>
  <c r="V6347" i="4"/>
  <c r="W6347" i="4"/>
  <c r="X6347" i="4"/>
  <c r="Y6347" i="4"/>
  <c r="Z6347" i="4"/>
  <c r="AA6347" i="4"/>
  <c r="S6348" i="4"/>
  <c r="T6348" i="4"/>
  <c r="U6348" i="4"/>
  <c r="V6348" i="4"/>
  <c r="W6348" i="4"/>
  <c r="X6348" i="4"/>
  <c r="Y6348" i="4"/>
  <c r="Z6348" i="4"/>
  <c r="AA6348" i="4"/>
  <c r="S6349" i="4"/>
  <c r="T6349" i="4"/>
  <c r="U6349" i="4"/>
  <c r="V6349" i="4"/>
  <c r="W6349" i="4"/>
  <c r="X6349" i="4"/>
  <c r="Y6349" i="4"/>
  <c r="Z6349" i="4"/>
  <c r="AA6349" i="4"/>
  <c r="S6350" i="4"/>
  <c r="T6350" i="4"/>
  <c r="U6350" i="4"/>
  <c r="V6350" i="4"/>
  <c r="W6350" i="4"/>
  <c r="X6350" i="4"/>
  <c r="Y6350" i="4"/>
  <c r="Z6350" i="4"/>
  <c r="AA6350" i="4"/>
  <c r="S6344" i="4"/>
  <c r="T6344" i="4"/>
  <c r="U6344" i="4"/>
  <c r="V6344" i="4"/>
  <c r="W6344" i="4"/>
  <c r="X6344" i="4"/>
  <c r="Y6344" i="4"/>
  <c r="Z6344" i="4"/>
  <c r="AA6344" i="4"/>
  <c r="S6352" i="4"/>
  <c r="T6352" i="4"/>
  <c r="U6352" i="4"/>
  <c r="V6352" i="4"/>
  <c r="W6352" i="4"/>
  <c r="X6352" i="4"/>
  <c r="Y6352" i="4"/>
  <c r="Z6352" i="4"/>
  <c r="AA6352" i="4"/>
  <c r="S6353" i="4"/>
  <c r="T6353" i="4"/>
  <c r="U6353" i="4"/>
  <c r="V6353" i="4"/>
  <c r="W6353" i="4"/>
  <c r="X6353" i="4"/>
  <c r="Y6353" i="4"/>
  <c r="Z6353" i="4"/>
  <c r="AA6353" i="4"/>
  <c r="S6354" i="4"/>
  <c r="T6354" i="4"/>
  <c r="U6354" i="4"/>
  <c r="V6354" i="4"/>
  <c r="W6354" i="4"/>
  <c r="X6354" i="4"/>
  <c r="Y6354" i="4"/>
  <c r="Z6354" i="4"/>
  <c r="AA6354" i="4"/>
  <c r="S6355" i="4"/>
  <c r="T6355" i="4"/>
  <c r="U6355" i="4"/>
  <c r="V6355" i="4"/>
  <c r="W6355" i="4"/>
  <c r="X6355" i="4"/>
  <c r="Y6355" i="4"/>
  <c r="Z6355" i="4"/>
  <c r="AA6355" i="4"/>
  <c r="S6356" i="4"/>
  <c r="T6356" i="4"/>
  <c r="U6356" i="4"/>
  <c r="V6356" i="4"/>
  <c r="W6356" i="4"/>
  <c r="X6356" i="4"/>
  <c r="Y6356" i="4"/>
  <c r="Z6356" i="4"/>
  <c r="AA6356" i="4"/>
  <c r="S6357" i="4"/>
  <c r="T6357" i="4"/>
  <c r="U6357" i="4"/>
  <c r="V6357" i="4"/>
  <c r="W6357" i="4"/>
  <c r="X6357" i="4"/>
  <c r="Y6357" i="4"/>
  <c r="Z6357" i="4"/>
  <c r="AA6357" i="4"/>
  <c r="S6351" i="4"/>
  <c r="T6351" i="4"/>
  <c r="U6351" i="4"/>
  <c r="V6351" i="4"/>
  <c r="W6351" i="4"/>
  <c r="X6351" i="4"/>
  <c r="Y6351" i="4"/>
  <c r="Z6351" i="4"/>
  <c r="AA6351" i="4"/>
  <c r="S6359" i="4"/>
  <c r="T6359" i="4"/>
  <c r="U6359" i="4"/>
  <c r="V6359" i="4"/>
  <c r="W6359" i="4"/>
  <c r="X6359" i="4"/>
  <c r="Y6359" i="4"/>
  <c r="Z6359" i="4"/>
  <c r="AA6359" i="4"/>
  <c r="S6360" i="4"/>
  <c r="T6360" i="4"/>
  <c r="U6360" i="4"/>
  <c r="V6360" i="4"/>
  <c r="W6360" i="4"/>
  <c r="X6360" i="4"/>
  <c r="Y6360" i="4"/>
  <c r="Z6360" i="4"/>
  <c r="AA6360" i="4"/>
  <c r="S6361" i="4"/>
  <c r="T6361" i="4"/>
  <c r="U6361" i="4"/>
  <c r="V6361" i="4"/>
  <c r="W6361" i="4"/>
  <c r="X6361" i="4"/>
  <c r="Y6361" i="4"/>
  <c r="Z6361" i="4"/>
  <c r="AA6361" i="4"/>
  <c r="S6362" i="4"/>
  <c r="T6362" i="4"/>
  <c r="U6362" i="4"/>
  <c r="V6362" i="4"/>
  <c r="W6362" i="4"/>
  <c r="X6362" i="4"/>
  <c r="Y6362" i="4"/>
  <c r="Z6362" i="4"/>
  <c r="AA6362" i="4"/>
  <c r="S6363" i="4"/>
  <c r="T6363" i="4"/>
  <c r="U6363" i="4"/>
  <c r="V6363" i="4"/>
  <c r="W6363" i="4"/>
  <c r="X6363" i="4"/>
  <c r="Y6363" i="4"/>
  <c r="Z6363" i="4"/>
  <c r="AA6363" i="4"/>
  <c r="S6364" i="4"/>
  <c r="T6364" i="4"/>
  <c r="U6364" i="4"/>
  <c r="V6364" i="4"/>
  <c r="W6364" i="4"/>
  <c r="X6364" i="4"/>
  <c r="Y6364" i="4"/>
  <c r="Z6364" i="4"/>
  <c r="AA6364" i="4"/>
  <c r="S6358" i="4"/>
  <c r="T6358" i="4"/>
  <c r="U6358" i="4"/>
  <c r="V6358" i="4"/>
  <c r="W6358" i="4"/>
  <c r="X6358" i="4"/>
  <c r="Y6358" i="4"/>
  <c r="Z6358" i="4"/>
  <c r="AA6358" i="4"/>
  <c r="S6366" i="4"/>
  <c r="T6366" i="4"/>
  <c r="U6366" i="4"/>
  <c r="V6366" i="4"/>
  <c r="W6366" i="4"/>
  <c r="X6366" i="4"/>
  <c r="Y6366" i="4"/>
  <c r="Z6366" i="4"/>
  <c r="AA6366" i="4"/>
  <c r="S6367" i="4"/>
  <c r="T6367" i="4"/>
  <c r="U6367" i="4"/>
  <c r="V6367" i="4"/>
  <c r="W6367" i="4"/>
  <c r="X6367" i="4"/>
  <c r="Y6367" i="4"/>
  <c r="Z6367" i="4"/>
  <c r="AA6367" i="4"/>
  <c r="S6368" i="4"/>
  <c r="T6368" i="4"/>
  <c r="U6368" i="4"/>
  <c r="V6368" i="4"/>
  <c r="W6368" i="4"/>
  <c r="X6368" i="4"/>
  <c r="Y6368" i="4"/>
  <c r="Z6368" i="4"/>
  <c r="AA6368" i="4"/>
  <c r="S6369" i="4"/>
  <c r="T6369" i="4"/>
  <c r="U6369" i="4"/>
  <c r="V6369" i="4"/>
  <c r="W6369" i="4"/>
  <c r="X6369" i="4"/>
  <c r="Y6369" i="4"/>
  <c r="Z6369" i="4"/>
  <c r="AA6369" i="4"/>
  <c r="S6370" i="4"/>
  <c r="T6370" i="4"/>
  <c r="U6370" i="4"/>
  <c r="V6370" i="4"/>
  <c r="W6370" i="4"/>
  <c r="X6370" i="4"/>
  <c r="Y6370" i="4"/>
  <c r="Z6370" i="4"/>
  <c r="AA6370" i="4"/>
  <c r="S6371" i="4"/>
  <c r="T6371" i="4"/>
  <c r="U6371" i="4"/>
  <c r="V6371" i="4"/>
  <c r="W6371" i="4"/>
  <c r="X6371" i="4"/>
  <c r="Y6371" i="4"/>
  <c r="Z6371" i="4"/>
  <c r="AA6371" i="4"/>
  <c r="S6365" i="4"/>
  <c r="T6365" i="4"/>
  <c r="U6365" i="4"/>
  <c r="V6365" i="4"/>
  <c r="W6365" i="4"/>
  <c r="X6365" i="4"/>
  <c r="Y6365" i="4"/>
  <c r="Z6365" i="4"/>
  <c r="AA6365" i="4"/>
  <c r="S6373" i="4"/>
  <c r="T6373" i="4"/>
  <c r="U6373" i="4"/>
  <c r="V6373" i="4"/>
  <c r="W6373" i="4"/>
  <c r="X6373" i="4"/>
  <c r="Y6373" i="4"/>
  <c r="Z6373" i="4"/>
  <c r="AA6373" i="4"/>
  <c r="S6374" i="4"/>
  <c r="T6374" i="4"/>
  <c r="U6374" i="4"/>
  <c r="V6374" i="4"/>
  <c r="W6374" i="4"/>
  <c r="X6374" i="4"/>
  <c r="Y6374" i="4"/>
  <c r="Z6374" i="4"/>
  <c r="AA6374" i="4"/>
  <c r="S6375" i="4"/>
  <c r="T6375" i="4"/>
  <c r="U6375" i="4"/>
  <c r="V6375" i="4"/>
  <c r="W6375" i="4"/>
  <c r="X6375" i="4"/>
  <c r="Y6375" i="4"/>
  <c r="Z6375" i="4"/>
  <c r="AA6375" i="4"/>
  <c r="S6376" i="4"/>
  <c r="T6376" i="4"/>
  <c r="U6376" i="4"/>
  <c r="V6376" i="4"/>
  <c r="W6376" i="4"/>
  <c r="X6376" i="4"/>
  <c r="Y6376" i="4"/>
  <c r="Z6376" i="4"/>
  <c r="AA6376" i="4"/>
  <c r="S6377" i="4"/>
  <c r="T6377" i="4"/>
  <c r="U6377" i="4"/>
  <c r="V6377" i="4"/>
  <c r="W6377" i="4"/>
  <c r="X6377" i="4"/>
  <c r="Y6377" i="4"/>
  <c r="Z6377" i="4"/>
  <c r="AA6377" i="4"/>
  <c r="S6378" i="4"/>
  <c r="T6378" i="4"/>
  <c r="U6378" i="4"/>
  <c r="V6378" i="4"/>
  <c r="W6378" i="4"/>
  <c r="X6378" i="4"/>
  <c r="Y6378" i="4"/>
  <c r="Z6378" i="4"/>
  <c r="AA6378" i="4"/>
  <c r="S6372" i="4"/>
  <c r="T6372" i="4"/>
  <c r="U6372" i="4"/>
  <c r="V6372" i="4"/>
  <c r="W6372" i="4"/>
  <c r="X6372" i="4"/>
  <c r="Y6372" i="4"/>
  <c r="Z6372" i="4"/>
  <c r="AA6372" i="4"/>
  <c r="S6380" i="4"/>
  <c r="T6380" i="4"/>
  <c r="U6380" i="4"/>
  <c r="V6380" i="4"/>
  <c r="W6380" i="4"/>
  <c r="X6380" i="4"/>
  <c r="Y6380" i="4"/>
  <c r="Z6380" i="4"/>
  <c r="AA6380" i="4"/>
  <c r="S6381" i="4"/>
  <c r="T6381" i="4"/>
  <c r="U6381" i="4"/>
  <c r="V6381" i="4"/>
  <c r="W6381" i="4"/>
  <c r="X6381" i="4"/>
  <c r="Y6381" i="4"/>
  <c r="Z6381" i="4"/>
  <c r="AA6381" i="4"/>
  <c r="S6382" i="4"/>
  <c r="T6382" i="4"/>
  <c r="U6382" i="4"/>
  <c r="V6382" i="4"/>
  <c r="W6382" i="4"/>
  <c r="X6382" i="4"/>
  <c r="Y6382" i="4"/>
  <c r="Z6382" i="4"/>
  <c r="AA6382" i="4"/>
  <c r="S6383" i="4"/>
  <c r="T6383" i="4"/>
  <c r="U6383" i="4"/>
  <c r="V6383" i="4"/>
  <c r="W6383" i="4"/>
  <c r="X6383" i="4"/>
  <c r="Y6383" i="4"/>
  <c r="Z6383" i="4"/>
  <c r="AA6383" i="4"/>
  <c r="S6384" i="4"/>
  <c r="T6384" i="4"/>
  <c r="U6384" i="4"/>
  <c r="V6384" i="4"/>
  <c r="W6384" i="4"/>
  <c r="X6384" i="4"/>
  <c r="Y6384" i="4"/>
  <c r="Z6384" i="4"/>
  <c r="AA6384" i="4"/>
  <c r="S6385" i="4"/>
  <c r="T6385" i="4"/>
  <c r="U6385" i="4"/>
  <c r="V6385" i="4"/>
  <c r="W6385" i="4"/>
  <c r="X6385" i="4"/>
  <c r="Y6385" i="4"/>
  <c r="Z6385" i="4"/>
  <c r="AA6385" i="4"/>
  <c r="S6379" i="4"/>
  <c r="T6379" i="4"/>
  <c r="U6379" i="4"/>
  <c r="V6379" i="4"/>
  <c r="W6379" i="4"/>
  <c r="X6379" i="4"/>
  <c r="Y6379" i="4"/>
  <c r="Z6379" i="4"/>
  <c r="AA6379" i="4"/>
  <c r="S6387" i="4"/>
  <c r="T6387" i="4"/>
  <c r="U6387" i="4"/>
  <c r="V6387" i="4"/>
  <c r="W6387" i="4"/>
  <c r="X6387" i="4"/>
  <c r="Y6387" i="4"/>
  <c r="Z6387" i="4"/>
  <c r="AA6387" i="4"/>
  <c r="S6388" i="4"/>
  <c r="T6388" i="4"/>
  <c r="U6388" i="4"/>
  <c r="V6388" i="4"/>
  <c r="W6388" i="4"/>
  <c r="X6388" i="4"/>
  <c r="Y6388" i="4"/>
  <c r="Z6388" i="4"/>
  <c r="AA6388" i="4"/>
  <c r="S6389" i="4"/>
  <c r="T6389" i="4"/>
  <c r="U6389" i="4"/>
  <c r="V6389" i="4"/>
  <c r="W6389" i="4"/>
  <c r="X6389" i="4"/>
  <c r="Y6389" i="4"/>
  <c r="Z6389" i="4"/>
  <c r="AA6389" i="4"/>
  <c r="S6390" i="4"/>
  <c r="T6390" i="4"/>
  <c r="U6390" i="4"/>
  <c r="V6390" i="4"/>
  <c r="W6390" i="4"/>
  <c r="X6390" i="4"/>
  <c r="Y6390" i="4"/>
  <c r="Z6390" i="4"/>
  <c r="AA6390" i="4"/>
  <c r="S6391" i="4"/>
  <c r="T6391" i="4"/>
  <c r="U6391" i="4"/>
  <c r="V6391" i="4"/>
  <c r="W6391" i="4"/>
  <c r="X6391" i="4"/>
  <c r="Y6391" i="4"/>
  <c r="Z6391" i="4"/>
  <c r="AA6391" i="4"/>
  <c r="S6392" i="4"/>
  <c r="T6392" i="4"/>
  <c r="U6392" i="4"/>
  <c r="V6392" i="4"/>
  <c r="W6392" i="4"/>
  <c r="X6392" i="4"/>
  <c r="Y6392" i="4"/>
  <c r="Z6392" i="4"/>
  <c r="AA6392" i="4"/>
  <c r="S6386" i="4"/>
  <c r="T6386" i="4"/>
  <c r="U6386" i="4"/>
  <c r="V6386" i="4"/>
  <c r="W6386" i="4"/>
  <c r="X6386" i="4"/>
  <c r="Y6386" i="4"/>
  <c r="Z6386" i="4"/>
  <c r="AA6386" i="4"/>
  <c r="S6394" i="4"/>
  <c r="T6394" i="4"/>
  <c r="U6394" i="4"/>
  <c r="V6394" i="4"/>
  <c r="W6394" i="4"/>
  <c r="X6394" i="4"/>
  <c r="Y6394" i="4"/>
  <c r="Z6394" i="4"/>
  <c r="AA6394" i="4"/>
  <c r="S6395" i="4"/>
  <c r="T6395" i="4"/>
  <c r="U6395" i="4"/>
  <c r="V6395" i="4"/>
  <c r="W6395" i="4"/>
  <c r="X6395" i="4"/>
  <c r="Y6395" i="4"/>
  <c r="Z6395" i="4"/>
  <c r="AA6395" i="4"/>
  <c r="S6396" i="4"/>
  <c r="T6396" i="4"/>
  <c r="U6396" i="4"/>
  <c r="V6396" i="4"/>
  <c r="W6396" i="4"/>
  <c r="X6396" i="4"/>
  <c r="Y6396" i="4"/>
  <c r="Z6396" i="4"/>
  <c r="AA6396" i="4"/>
  <c r="S6397" i="4"/>
  <c r="T6397" i="4"/>
  <c r="U6397" i="4"/>
  <c r="V6397" i="4"/>
  <c r="W6397" i="4"/>
  <c r="X6397" i="4"/>
  <c r="Y6397" i="4"/>
  <c r="Z6397" i="4"/>
  <c r="AA6397" i="4"/>
  <c r="S6398" i="4"/>
  <c r="T6398" i="4"/>
  <c r="U6398" i="4"/>
  <c r="V6398" i="4"/>
  <c r="W6398" i="4"/>
  <c r="X6398" i="4"/>
  <c r="Y6398" i="4"/>
  <c r="Z6398" i="4"/>
  <c r="AA6398" i="4"/>
  <c r="S6399" i="4"/>
  <c r="T6399" i="4"/>
  <c r="U6399" i="4"/>
  <c r="V6399" i="4"/>
  <c r="W6399" i="4"/>
  <c r="X6399" i="4"/>
  <c r="Y6399" i="4"/>
  <c r="Z6399" i="4"/>
  <c r="AA6399" i="4"/>
  <c r="S6393" i="4"/>
  <c r="T6393" i="4"/>
  <c r="U6393" i="4"/>
  <c r="V6393" i="4"/>
  <c r="W6393" i="4"/>
  <c r="X6393" i="4"/>
  <c r="Y6393" i="4"/>
  <c r="Z6393" i="4"/>
  <c r="AA6393" i="4"/>
  <c r="S6401" i="4"/>
  <c r="T6401" i="4"/>
  <c r="U6401" i="4"/>
  <c r="V6401" i="4"/>
  <c r="W6401" i="4"/>
  <c r="X6401" i="4"/>
  <c r="Y6401" i="4"/>
  <c r="Z6401" i="4"/>
  <c r="AA6401" i="4"/>
  <c r="S6402" i="4"/>
  <c r="T6402" i="4"/>
  <c r="U6402" i="4"/>
  <c r="V6402" i="4"/>
  <c r="W6402" i="4"/>
  <c r="X6402" i="4"/>
  <c r="Y6402" i="4"/>
  <c r="Z6402" i="4"/>
  <c r="AA6402" i="4"/>
  <c r="S6403" i="4"/>
  <c r="T6403" i="4"/>
  <c r="U6403" i="4"/>
  <c r="V6403" i="4"/>
  <c r="W6403" i="4"/>
  <c r="X6403" i="4"/>
  <c r="Y6403" i="4"/>
  <c r="Z6403" i="4"/>
  <c r="AA6403" i="4"/>
  <c r="S6404" i="4"/>
  <c r="T6404" i="4"/>
  <c r="U6404" i="4"/>
  <c r="V6404" i="4"/>
  <c r="W6404" i="4"/>
  <c r="X6404" i="4"/>
  <c r="Y6404" i="4"/>
  <c r="Z6404" i="4"/>
  <c r="AA6404" i="4"/>
  <c r="S6405" i="4"/>
  <c r="T6405" i="4"/>
  <c r="U6405" i="4"/>
  <c r="V6405" i="4"/>
  <c r="W6405" i="4"/>
  <c r="X6405" i="4"/>
  <c r="Y6405" i="4"/>
  <c r="Z6405" i="4"/>
  <c r="AA6405" i="4"/>
  <c r="S6406" i="4"/>
  <c r="T6406" i="4"/>
  <c r="U6406" i="4"/>
  <c r="V6406" i="4"/>
  <c r="W6406" i="4"/>
  <c r="X6406" i="4"/>
  <c r="Y6406" i="4"/>
  <c r="Z6406" i="4"/>
  <c r="AA6406" i="4"/>
  <c r="S6400" i="4"/>
  <c r="T6400" i="4"/>
  <c r="U6400" i="4"/>
  <c r="V6400" i="4"/>
  <c r="W6400" i="4"/>
  <c r="X6400" i="4"/>
  <c r="Y6400" i="4"/>
  <c r="Z6400" i="4"/>
  <c r="AA6400" i="4"/>
  <c r="S6408" i="4"/>
  <c r="T6408" i="4"/>
  <c r="U6408" i="4"/>
  <c r="V6408" i="4"/>
  <c r="W6408" i="4"/>
  <c r="X6408" i="4"/>
  <c r="Y6408" i="4"/>
  <c r="Z6408" i="4"/>
  <c r="AA6408" i="4"/>
  <c r="S6409" i="4"/>
  <c r="T6409" i="4"/>
  <c r="U6409" i="4"/>
  <c r="V6409" i="4"/>
  <c r="W6409" i="4"/>
  <c r="X6409" i="4"/>
  <c r="Y6409" i="4"/>
  <c r="Z6409" i="4"/>
  <c r="AA6409" i="4"/>
  <c r="S6410" i="4"/>
  <c r="T6410" i="4"/>
  <c r="U6410" i="4"/>
  <c r="V6410" i="4"/>
  <c r="W6410" i="4"/>
  <c r="X6410" i="4"/>
  <c r="Y6410" i="4"/>
  <c r="Z6410" i="4"/>
  <c r="AA6410" i="4"/>
  <c r="S6411" i="4"/>
  <c r="T6411" i="4"/>
  <c r="U6411" i="4"/>
  <c r="V6411" i="4"/>
  <c r="W6411" i="4"/>
  <c r="X6411" i="4"/>
  <c r="Y6411" i="4"/>
  <c r="Z6411" i="4"/>
  <c r="AA6411" i="4"/>
  <c r="S6412" i="4"/>
  <c r="T6412" i="4"/>
  <c r="U6412" i="4"/>
  <c r="V6412" i="4"/>
  <c r="W6412" i="4"/>
  <c r="X6412" i="4"/>
  <c r="Y6412" i="4"/>
  <c r="Z6412" i="4"/>
  <c r="AA6412" i="4"/>
  <c r="S6413" i="4"/>
  <c r="T6413" i="4"/>
  <c r="U6413" i="4"/>
  <c r="V6413" i="4"/>
  <c r="W6413" i="4"/>
  <c r="X6413" i="4"/>
  <c r="Y6413" i="4"/>
  <c r="Z6413" i="4"/>
  <c r="AA6413" i="4"/>
  <c r="S6407" i="4"/>
  <c r="T6407" i="4"/>
  <c r="U6407" i="4"/>
  <c r="V6407" i="4"/>
  <c r="W6407" i="4"/>
  <c r="X6407" i="4"/>
  <c r="Y6407" i="4"/>
  <c r="Z6407" i="4"/>
  <c r="AA6407" i="4"/>
  <c r="S6415" i="4"/>
  <c r="T6415" i="4"/>
  <c r="U6415" i="4"/>
  <c r="V6415" i="4"/>
  <c r="W6415" i="4"/>
  <c r="X6415" i="4"/>
  <c r="Y6415" i="4"/>
  <c r="Z6415" i="4"/>
  <c r="AA6415" i="4"/>
  <c r="S6416" i="4"/>
  <c r="T6416" i="4"/>
  <c r="U6416" i="4"/>
  <c r="V6416" i="4"/>
  <c r="W6416" i="4"/>
  <c r="X6416" i="4"/>
  <c r="Y6416" i="4"/>
  <c r="Z6416" i="4"/>
  <c r="AA6416" i="4"/>
  <c r="S6417" i="4"/>
  <c r="T6417" i="4"/>
  <c r="U6417" i="4"/>
  <c r="V6417" i="4"/>
  <c r="W6417" i="4"/>
  <c r="X6417" i="4"/>
  <c r="Y6417" i="4"/>
  <c r="Z6417" i="4"/>
  <c r="AA6417" i="4"/>
  <c r="S6418" i="4"/>
  <c r="T6418" i="4"/>
  <c r="U6418" i="4"/>
  <c r="V6418" i="4"/>
  <c r="W6418" i="4"/>
  <c r="X6418" i="4"/>
  <c r="Y6418" i="4"/>
  <c r="Z6418" i="4"/>
  <c r="AA6418" i="4"/>
  <c r="S6419" i="4"/>
  <c r="T6419" i="4"/>
  <c r="U6419" i="4"/>
  <c r="V6419" i="4"/>
  <c r="W6419" i="4"/>
  <c r="X6419" i="4"/>
  <c r="Y6419" i="4"/>
  <c r="Z6419" i="4"/>
  <c r="AA6419" i="4"/>
  <c r="S6420" i="4"/>
  <c r="T6420" i="4"/>
  <c r="U6420" i="4"/>
  <c r="V6420" i="4"/>
  <c r="W6420" i="4"/>
  <c r="X6420" i="4"/>
  <c r="Y6420" i="4"/>
  <c r="Z6420" i="4"/>
  <c r="AA6420" i="4"/>
  <c r="S6414" i="4"/>
  <c r="T6414" i="4"/>
  <c r="U6414" i="4"/>
  <c r="V6414" i="4"/>
  <c r="W6414" i="4"/>
  <c r="X6414" i="4"/>
  <c r="Y6414" i="4"/>
  <c r="Z6414" i="4"/>
  <c r="AA6414" i="4"/>
  <c r="S6422" i="4"/>
  <c r="T6422" i="4"/>
  <c r="U6422" i="4"/>
  <c r="V6422" i="4"/>
  <c r="W6422" i="4"/>
  <c r="X6422" i="4"/>
  <c r="Y6422" i="4"/>
  <c r="Z6422" i="4"/>
  <c r="AA6422" i="4"/>
  <c r="S6423" i="4"/>
  <c r="T6423" i="4"/>
  <c r="U6423" i="4"/>
  <c r="V6423" i="4"/>
  <c r="W6423" i="4"/>
  <c r="X6423" i="4"/>
  <c r="Y6423" i="4"/>
  <c r="Z6423" i="4"/>
  <c r="AA6423" i="4"/>
  <c r="S6424" i="4"/>
  <c r="T6424" i="4"/>
  <c r="U6424" i="4"/>
  <c r="V6424" i="4"/>
  <c r="W6424" i="4"/>
  <c r="X6424" i="4"/>
  <c r="Y6424" i="4"/>
  <c r="Z6424" i="4"/>
  <c r="AA6424" i="4"/>
  <c r="S6425" i="4"/>
  <c r="T6425" i="4"/>
  <c r="U6425" i="4"/>
  <c r="V6425" i="4"/>
  <c r="W6425" i="4"/>
  <c r="X6425" i="4"/>
  <c r="Y6425" i="4"/>
  <c r="Z6425" i="4"/>
  <c r="AA6425" i="4"/>
  <c r="S6426" i="4"/>
  <c r="T6426" i="4"/>
  <c r="U6426" i="4"/>
  <c r="V6426" i="4"/>
  <c r="W6426" i="4"/>
  <c r="X6426" i="4"/>
  <c r="Y6426" i="4"/>
  <c r="Z6426" i="4"/>
  <c r="AA6426" i="4"/>
  <c r="S6427" i="4"/>
  <c r="T6427" i="4"/>
  <c r="U6427" i="4"/>
  <c r="V6427" i="4"/>
  <c r="W6427" i="4"/>
  <c r="X6427" i="4"/>
  <c r="Y6427" i="4"/>
  <c r="Z6427" i="4"/>
  <c r="AA6427" i="4"/>
  <c r="S6421" i="4"/>
  <c r="T6421" i="4"/>
  <c r="U6421" i="4"/>
  <c r="V6421" i="4"/>
  <c r="W6421" i="4"/>
  <c r="X6421" i="4"/>
  <c r="Y6421" i="4"/>
  <c r="Z6421" i="4"/>
  <c r="AA6421" i="4"/>
  <c r="S6429" i="4"/>
  <c r="T6429" i="4"/>
  <c r="U6429" i="4"/>
  <c r="V6429" i="4"/>
  <c r="W6429" i="4"/>
  <c r="X6429" i="4"/>
  <c r="Y6429" i="4"/>
  <c r="Z6429" i="4"/>
  <c r="AA6429" i="4"/>
  <c r="S6430" i="4"/>
  <c r="T6430" i="4"/>
  <c r="U6430" i="4"/>
  <c r="V6430" i="4"/>
  <c r="W6430" i="4"/>
  <c r="X6430" i="4"/>
  <c r="Y6430" i="4"/>
  <c r="Z6430" i="4"/>
  <c r="AA6430" i="4"/>
  <c r="S6431" i="4"/>
  <c r="T6431" i="4"/>
  <c r="U6431" i="4"/>
  <c r="V6431" i="4"/>
  <c r="W6431" i="4"/>
  <c r="X6431" i="4"/>
  <c r="Y6431" i="4"/>
  <c r="Z6431" i="4"/>
  <c r="AA6431" i="4"/>
  <c r="S6432" i="4"/>
  <c r="T6432" i="4"/>
  <c r="U6432" i="4"/>
  <c r="V6432" i="4"/>
  <c r="W6432" i="4"/>
  <c r="X6432" i="4"/>
  <c r="Y6432" i="4"/>
  <c r="Z6432" i="4"/>
  <c r="AA6432" i="4"/>
  <c r="S6433" i="4"/>
  <c r="T6433" i="4"/>
  <c r="U6433" i="4"/>
  <c r="V6433" i="4"/>
  <c r="W6433" i="4"/>
  <c r="X6433" i="4"/>
  <c r="Y6433" i="4"/>
  <c r="Z6433" i="4"/>
  <c r="AA6433" i="4"/>
  <c r="S6434" i="4"/>
  <c r="T6434" i="4"/>
  <c r="U6434" i="4"/>
  <c r="V6434" i="4"/>
  <c r="W6434" i="4"/>
  <c r="X6434" i="4"/>
  <c r="Y6434" i="4"/>
  <c r="Z6434" i="4"/>
  <c r="AA6434" i="4"/>
  <c r="S6428" i="4"/>
  <c r="T6428" i="4"/>
  <c r="U6428" i="4"/>
  <c r="V6428" i="4"/>
  <c r="W6428" i="4"/>
  <c r="X6428" i="4"/>
  <c r="Y6428" i="4"/>
  <c r="Z6428" i="4"/>
  <c r="AA6428" i="4"/>
  <c r="S6436" i="4"/>
  <c r="T6436" i="4"/>
  <c r="U6436" i="4"/>
  <c r="V6436" i="4"/>
  <c r="W6436" i="4"/>
  <c r="X6436" i="4"/>
  <c r="Y6436" i="4"/>
  <c r="Z6436" i="4"/>
  <c r="AA6436" i="4"/>
  <c r="S6437" i="4"/>
  <c r="T6437" i="4"/>
  <c r="U6437" i="4"/>
  <c r="V6437" i="4"/>
  <c r="W6437" i="4"/>
  <c r="X6437" i="4"/>
  <c r="Y6437" i="4"/>
  <c r="Z6437" i="4"/>
  <c r="AA6437" i="4"/>
  <c r="S6438" i="4"/>
  <c r="T6438" i="4"/>
  <c r="U6438" i="4"/>
  <c r="V6438" i="4"/>
  <c r="W6438" i="4"/>
  <c r="X6438" i="4"/>
  <c r="Y6438" i="4"/>
  <c r="Z6438" i="4"/>
  <c r="AA6438" i="4"/>
  <c r="S6439" i="4"/>
  <c r="T6439" i="4"/>
  <c r="U6439" i="4"/>
  <c r="V6439" i="4"/>
  <c r="W6439" i="4"/>
  <c r="X6439" i="4"/>
  <c r="Y6439" i="4"/>
  <c r="Z6439" i="4"/>
  <c r="AA6439" i="4"/>
  <c r="S6440" i="4"/>
  <c r="T6440" i="4"/>
  <c r="U6440" i="4"/>
  <c r="V6440" i="4"/>
  <c r="W6440" i="4"/>
  <c r="X6440" i="4"/>
  <c r="Y6440" i="4"/>
  <c r="Z6440" i="4"/>
  <c r="AA6440" i="4"/>
  <c r="S6441" i="4"/>
  <c r="T6441" i="4"/>
  <c r="U6441" i="4"/>
  <c r="V6441" i="4"/>
  <c r="W6441" i="4"/>
  <c r="X6441" i="4"/>
  <c r="Y6441" i="4"/>
  <c r="Z6441" i="4"/>
  <c r="AA6441" i="4"/>
  <c r="S6435" i="4"/>
  <c r="T6435" i="4"/>
  <c r="U6435" i="4"/>
  <c r="V6435" i="4"/>
  <c r="W6435" i="4"/>
  <c r="X6435" i="4"/>
  <c r="Y6435" i="4"/>
  <c r="Z6435" i="4"/>
  <c r="AA6435" i="4"/>
  <c r="S6443" i="4"/>
  <c r="T6443" i="4"/>
  <c r="U6443" i="4"/>
  <c r="V6443" i="4"/>
  <c r="W6443" i="4"/>
  <c r="X6443" i="4"/>
  <c r="Y6443" i="4"/>
  <c r="Z6443" i="4"/>
  <c r="AA6443" i="4"/>
  <c r="S6444" i="4"/>
  <c r="T6444" i="4"/>
  <c r="U6444" i="4"/>
  <c r="V6444" i="4"/>
  <c r="W6444" i="4"/>
  <c r="X6444" i="4"/>
  <c r="Y6444" i="4"/>
  <c r="Z6444" i="4"/>
  <c r="AA6444" i="4"/>
  <c r="S6445" i="4"/>
  <c r="T6445" i="4"/>
  <c r="U6445" i="4"/>
  <c r="V6445" i="4"/>
  <c r="W6445" i="4"/>
  <c r="X6445" i="4"/>
  <c r="Y6445" i="4"/>
  <c r="Z6445" i="4"/>
  <c r="AA6445" i="4"/>
  <c r="S6446" i="4"/>
  <c r="T6446" i="4"/>
  <c r="U6446" i="4"/>
  <c r="V6446" i="4"/>
  <c r="W6446" i="4"/>
  <c r="X6446" i="4"/>
  <c r="Y6446" i="4"/>
  <c r="Z6446" i="4"/>
  <c r="AA6446" i="4"/>
  <c r="S6447" i="4"/>
  <c r="T6447" i="4"/>
  <c r="U6447" i="4"/>
  <c r="V6447" i="4"/>
  <c r="W6447" i="4"/>
  <c r="X6447" i="4"/>
  <c r="Y6447" i="4"/>
  <c r="Z6447" i="4"/>
  <c r="AA6447" i="4"/>
  <c r="S6448" i="4"/>
  <c r="T6448" i="4"/>
  <c r="U6448" i="4"/>
  <c r="V6448" i="4"/>
  <c r="W6448" i="4"/>
  <c r="X6448" i="4"/>
  <c r="Y6448" i="4"/>
  <c r="Z6448" i="4"/>
  <c r="AA6448" i="4"/>
  <c r="S6442" i="4"/>
  <c r="T6442" i="4"/>
  <c r="U6442" i="4"/>
  <c r="V6442" i="4"/>
  <c r="W6442" i="4"/>
  <c r="X6442" i="4"/>
  <c r="Y6442" i="4"/>
  <c r="Z6442" i="4"/>
  <c r="AA6442" i="4"/>
  <c r="S6450" i="4"/>
  <c r="T6450" i="4"/>
  <c r="U6450" i="4"/>
  <c r="V6450" i="4"/>
  <c r="W6450" i="4"/>
  <c r="X6450" i="4"/>
  <c r="Y6450" i="4"/>
  <c r="Z6450" i="4"/>
  <c r="AA6450" i="4"/>
  <c r="S6451" i="4"/>
  <c r="T6451" i="4"/>
  <c r="U6451" i="4"/>
  <c r="V6451" i="4"/>
  <c r="W6451" i="4"/>
  <c r="X6451" i="4"/>
  <c r="Y6451" i="4"/>
  <c r="Z6451" i="4"/>
  <c r="AA6451" i="4"/>
  <c r="S6452" i="4"/>
  <c r="T6452" i="4"/>
  <c r="U6452" i="4"/>
  <c r="V6452" i="4"/>
  <c r="W6452" i="4"/>
  <c r="X6452" i="4"/>
  <c r="Y6452" i="4"/>
  <c r="Z6452" i="4"/>
  <c r="AA6452" i="4"/>
  <c r="S6453" i="4"/>
  <c r="T6453" i="4"/>
  <c r="U6453" i="4"/>
  <c r="V6453" i="4"/>
  <c r="W6453" i="4"/>
  <c r="X6453" i="4"/>
  <c r="Y6453" i="4"/>
  <c r="Z6453" i="4"/>
  <c r="AA6453" i="4"/>
  <c r="S6454" i="4"/>
  <c r="T6454" i="4"/>
  <c r="U6454" i="4"/>
  <c r="V6454" i="4"/>
  <c r="W6454" i="4"/>
  <c r="X6454" i="4"/>
  <c r="Y6454" i="4"/>
  <c r="Z6454" i="4"/>
  <c r="AA6454" i="4"/>
  <c r="S6455" i="4"/>
  <c r="T6455" i="4"/>
  <c r="U6455" i="4"/>
  <c r="V6455" i="4"/>
  <c r="W6455" i="4"/>
  <c r="X6455" i="4"/>
  <c r="Y6455" i="4"/>
  <c r="Z6455" i="4"/>
  <c r="AA6455" i="4"/>
  <c r="S6449" i="4"/>
  <c r="T6449" i="4"/>
  <c r="U6449" i="4"/>
  <c r="V6449" i="4"/>
  <c r="W6449" i="4"/>
  <c r="X6449" i="4"/>
  <c r="Y6449" i="4"/>
  <c r="Z6449" i="4"/>
  <c r="AA6449" i="4"/>
  <c r="S6457" i="4"/>
  <c r="T6457" i="4"/>
  <c r="U6457" i="4"/>
  <c r="V6457" i="4"/>
  <c r="W6457" i="4"/>
  <c r="X6457" i="4"/>
  <c r="Y6457" i="4"/>
  <c r="Z6457" i="4"/>
  <c r="AA6457" i="4"/>
  <c r="S6458" i="4"/>
  <c r="T6458" i="4"/>
  <c r="U6458" i="4"/>
  <c r="V6458" i="4"/>
  <c r="W6458" i="4"/>
  <c r="X6458" i="4"/>
  <c r="Y6458" i="4"/>
  <c r="Z6458" i="4"/>
  <c r="AA6458" i="4"/>
  <c r="S6459" i="4"/>
  <c r="T6459" i="4"/>
  <c r="U6459" i="4"/>
  <c r="V6459" i="4"/>
  <c r="W6459" i="4"/>
  <c r="X6459" i="4"/>
  <c r="Y6459" i="4"/>
  <c r="Z6459" i="4"/>
  <c r="AA6459" i="4"/>
  <c r="S6460" i="4"/>
  <c r="T6460" i="4"/>
  <c r="U6460" i="4"/>
  <c r="V6460" i="4"/>
  <c r="W6460" i="4"/>
  <c r="X6460" i="4"/>
  <c r="Y6460" i="4"/>
  <c r="Z6460" i="4"/>
  <c r="AA6460" i="4"/>
  <c r="S6461" i="4"/>
  <c r="T6461" i="4"/>
  <c r="U6461" i="4"/>
  <c r="V6461" i="4"/>
  <c r="W6461" i="4"/>
  <c r="X6461" i="4"/>
  <c r="Y6461" i="4"/>
  <c r="Z6461" i="4"/>
  <c r="AA6461" i="4"/>
  <c r="S6462" i="4"/>
  <c r="T6462" i="4"/>
  <c r="U6462" i="4"/>
  <c r="V6462" i="4"/>
  <c r="W6462" i="4"/>
  <c r="X6462" i="4"/>
  <c r="Y6462" i="4"/>
  <c r="Z6462" i="4"/>
  <c r="AA6462" i="4"/>
  <c r="S6456" i="4"/>
  <c r="T6456" i="4"/>
  <c r="U6456" i="4"/>
  <c r="V6456" i="4"/>
  <c r="W6456" i="4"/>
  <c r="X6456" i="4"/>
  <c r="Y6456" i="4"/>
  <c r="Z6456" i="4"/>
  <c r="AA6456" i="4"/>
  <c r="S6464" i="4"/>
  <c r="T6464" i="4"/>
  <c r="U6464" i="4"/>
  <c r="V6464" i="4"/>
  <c r="W6464" i="4"/>
  <c r="X6464" i="4"/>
  <c r="Y6464" i="4"/>
  <c r="Z6464" i="4"/>
  <c r="AA6464" i="4"/>
  <c r="S6465" i="4"/>
  <c r="T6465" i="4"/>
  <c r="U6465" i="4"/>
  <c r="V6465" i="4"/>
  <c r="W6465" i="4"/>
  <c r="X6465" i="4"/>
  <c r="Y6465" i="4"/>
  <c r="Z6465" i="4"/>
  <c r="AA6465" i="4"/>
  <c r="S6466" i="4"/>
  <c r="T6466" i="4"/>
  <c r="U6466" i="4"/>
  <c r="V6466" i="4"/>
  <c r="W6466" i="4"/>
  <c r="X6466" i="4"/>
  <c r="Y6466" i="4"/>
  <c r="Z6466" i="4"/>
  <c r="AA6466" i="4"/>
  <c r="S6467" i="4"/>
  <c r="T6467" i="4"/>
  <c r="U6467" i="4"/>
  <c r="V6467" i="4"/>
  <c r="W6467" i="4"/>
  <c r="X6467" i="4"/>
  <c r="Y6467" i="4"/>
  <c r="Z6467" i="4"/>
  <c r="AA6467" i="4"/>
  <c r="S6468" i="4"/>
  <c r="T6468" i="4"/>
  <c r="U6468" i="4"/>
  <c r="V6468" i="4"/>
  <c r="W6468" i="4"/>
  <c r="X6468" i="4"/>
  <c r="Y6468" i="4"/>
  <c r="Z6468" i="4"/>
  <c r="AA6468" i="4"/>
  <c r="S6469" i="4"/>
  <c r="T6469" i="4"/>
  <c r="U6469" i="4"/>
  <c r="V6469" i="4"/>
  <c r="W6469" i="4"/>
  <c r="X6469" i="4"/>
  <c r="Y6469" i="4"/>
  <c r="Z6469" i="4"/>
  <c r="AA6469" i="4"/>
  <c r="S6463" i="4"/>
  <c r="T6463" i="4"/>
  <c r="U6463" i="4"/>
  <c r="V6463" i="4"/>
  <c r="W6463" i="4"/>
  <c r="X6463" i="4"/>
  <c r="Y6463" i="4"/>
  <c r="Z6463" i="4"/>
  <c r="AA6463" i="4"/>
  <c r="S6471" i="4"/>
  <c r="T6471" i="4"/>
  <c r="U6471" i="4"/>
  <c r="V6471" i="4"/>
  <c r="W6471" i="4"/>
  <c r="X6471" i="4"/>
  <c r="Y6471" i="4"/>
  <c r="Z6471" i="4"/>
  <c r="AA6471" i="4"/>
  <c r="S6472" i="4"/>
  <c r="T6472" i="4"/>
  <c r="U6472" i="4"/>
  <c r="V6472" i="4"/>
  <c r="W6472" i="4"/>
  <c r="X6472" i="4"/>
  <c r="Y6472" i="4"/>
  <c r="Z6472" i="4"/>
  <c r="AA6472" i="4"/>
  <c r="S6473" i="4"/>
  <c r="T6473" i="4"/>
  <c r="U6473" i="4"/>
  <c r="V6473" i="4"/>
  <c r="W6473" i="4"/>
  <c r="X6473" i="4"/>
  <c r="Y6473" i="4"/>
  <c r="Z6473" i="4"/>
  <c r="AA6473" i="4"/>
  <c r="S6474" i="4"/>
  <c r="T6474" i="4"/>
  <c r="U6474" i="4"/>
  <c r="V6474" i="4"/>
  <c r="W6474" i="4"/>
  <c r="X6474" i="4"/>
  <c r="Y6474" i="4"/>
  <c r="Z6474" i="4"/>
  <c r="AA6474" i="4"/>
  <c r="S6475" i="4"/>
  <c r="T6475" i="4"/>
  <c r="U6475" i="4"/>
  <c r="V6475" i="4"/>
  <c r="W6475" i="4"/>
  <c r="X6475" i="4"/>
  <c r="Y6475" i="4"/>
  <c r="Z6475" i="4"/>
  <c r="AA6475" i="4"/>
  <c r="S6476" i="4"/>
  <c r="T6476" i="4"/>
  <c r="U6476" i="4"/>
  <c r="V6476" i="4"/>
  <c r="W6476" i="4"/>
  <c r="X6476" i="4"/>
  <c r="Y6476" i="4"/>
  <c r="Z6476" i="4"/>
  <c r="AA6476" i="4"/>
  <c r="S6470" i="4"/>
  <c r="T6470" i="4"/>
  <c r="U6470" i="4"/>
  <c r="V6470" i="4"/>
  <c r="W6470" i="4"/>
  <c r="X6470" i="4"/>
  <c r="Y6470" i="4"/>
  <c r="Z6470" i="4"/>
  <c r="AA6470" i="4"/>
  <c r="S6478" i="4"/>
  <c r="T6478" i="4"/>
  <c r="U6478" i="4"/>
  <c r="V6478" i="4"/>
  <c r="W6478" i="4"/>
  <c r="X6478" i="4"/>
  <c r="Y6478" i="4"/>
  <c r="Z6478" i="4"/>
  <c r="AA6478" i="4"/>
  <c r="S6479" i="4"/>
  <c r="T6479" i="4"/>
  <c r="U6479" i="4"/>
  <c r="V6479" i="4"/>
  <c r="W6479" i="4"/>
  <c r="X6479" i="4"/>
  <c r="Y6479" i="4"/>
  <c r="Z6479" i="4"/>
  <c r="AA6479" i="4"/>
  <c r="S6480" i="4"/>
  <c r="T6480" i="4"/>
  <c r="U6480" i="4"/>
  <c r="V6480" i="4"/>
  <c r="W6480" i="4"/>
  <c r="X6480" i="4"/>
  <c r="Y6480" i="4"/>
  <c r="Z6480" i="4"/>
  <c r="AA6480" i="4"/>
  <c r="S6481" i="4"/>
  <c r="T6481" i="4"/>
  <c r="U6481" i="4"/>
  <c r="V6481" i="4"/>
  <c r="W6481" i="4"/>
  <c r="X6481" i="4"/>
  <c r="Y6481" i="4"/>
  <c r="Z6481" i="4"/>
  <c r="AA6481" i="4"/>
  <c r="S6482" i="4"/>
  <c r="T6482" i="4"/>
  <c r="U6482" i="4"/>
  <c r="V6482" i="4"/>
  <c r="W6482" i="4"/>
  <c r="X6482" i="4"/>
  <c r="Y6482" i="4"/>
  <c r="Z6482" i="4"/>
  <c r="AA6482" i="4"/>
  <c r="S6483" i="4"/>
  <c r="T6483" i="4"/>
  <c r="U6483" i="4"/>
  <c r="V6483" i="4"/>
  <c r="W6483" i="4"/>
  <c r="X6483" i="4"/>
  <c r="Y6483" i="4"/>
  <c r="Z6483" i="4"/>
  <c r="AA6483" i="4"/>
  <c r="S6477" i="4"/>
  <c r="T6477" i="4"/>
  <c r="U6477" i="4"/>
  <c r="V6477" i="4"/>
  <c r="W6477" i="4"/>
  <c r="X6477" i="4"/>
  <c r="Y6477" i="4"/>
  <c r="Z6477" i="4"/>
  <c r="AA6477" i="4"/>
  <c r="S6485" i="4"/>
  <c r="T6485" i="4"/>
  <c r="U6485" i="4"/>
  <c r="V6485" i="4"/>
  <c r="W6485" i="4"/>
  <c r="X6485" i="4"/>
  <c r="Y6485" i="4"/>
  <c r="Z6485" i="4"/>
  <c r="AA6485" i="4"/>
  <c r="S6486" i="4"/>
  <c r="T6486" i="4"/>
  <c r="U6486" i="4"/>
  <c r="V6486" i="4"/>
  <c r="W6486" i="4"/>
  <c r="X6486" i="4"/>
  <c r="Y6486" i="4"/>
  <c r="Z6486" i="4"/>
  <c r="AA6486" i="4"/>
  <c r="S6487" i="4"/>
  <c r="T6487" i="4"/>
  <c r="U6487" i="4"/>
  <c r="V6487" i="4"/>
  <c r="W6487" i="4"/>
  <c r="X6487" i="4"/>
  <c r="Y6487" i="4"/>
  <c r="Z6487" i="4"/>
  <c r="AA6487" i="4"/>
  <c r="S6488" i="4"/>
  <c r="T6488" i="4"/>
  <c r="U6488" i="4"/>
  <c r="V6488" i="4"/>
  <c r="W6488" i="4"/>
  <c r="X6488" i="4"/>
  <c r="Y6488" i="4"/>
  <c r="Z6488" i="4"/>
  <c r="AA6488" i="4"/>
  <c r="S6489" i="4"/>
  <c r="T6489" i="4"/>
  <c r="U6489" i="4"/>
  <c r="V6489" i="4"/>
  <c r="W6489" i="4"/>
  <c r="X6489" i="4"/>
  <c r="Y6489" i="4"/>
  <c r="Z6489" i="4"/>
  <c r="AA6489" i="4"/>
  <c r="S6490" i="4"/>
  <c r="T6490" i="4"/>
  <c r="U6490" i="4"/>
  <c r="V6490" i="4"/>
  <c r="W6490" i="4"/>
  <c r="X6490" i="4"/>
  <c r="Y6490" i="4"/>
  <c r="Z6490" i="4"/>
  <c r="AA6490" i="4"/>
  <c r="S6484" i="4"/>
  <c r="T6484" i="4"/>
  <c r="U6484" i="4"/>
  <c r="V6484" i="4"/>
  <c r="W6484" i="4"/>
  <c r="X6484" i="4"/>
  <c r="Y6484" i="4"/>
  <c r="Z6484" i="4"/>
  <c r="AA6484" i="4"/>
  <c r="S6492" i="4"/>
  <c r="T6492" i="4"/>
  <c r="U6492" i="4"/>
  <c r="V6492" i="4"/>
  <c r="W6492" i="4"/>
  <c r="X6492" i="4"/>
  <c r="Y6492" i="4"/>
  <c r="Z6492" i="4"/>
  <c r="AA6492" i="4"/>
  <c r="S6493" i="4"/>
  <c r="T6493" i="4"/>
  <c r="U6493" i="4"/>
  <c r="V6493" i="4"/>
  <c r="W6493" i="4"/>
  <c r="X6493" i="4"/>
  <c r="Y6493" i="4"/>
  <c r="Z6493" i="4"/>
  <c r="AA6493" i="4"/>
  <c r="S6494" i="4"/>
  <c r="T6494" i="4"/>
  <c r="U6494" i="4"/>
  <c r="V6494" i="4"/>
  <c r="W6494" i="4"/>
  <c r="X6494" i="4"/>
  <c r="Y6494" i="4"/>
  <c r="Z6494" i="4"/>
  <c r="AA6494" i="4"/>
  <c r="S6495" i="4"/>
  <c r="T6495" i="4"/>
  <c r="U6495" i="4"/>
  <c r="V6495" i="4"/>
  <c r="W6495" i="4"/>
  <c r="X6495" i="4"/>
  <c r="Y6495" i="4"/>
  <c r="Z6495" i="4"/>
  <c r="AA6495" i="4"/>
  <c r="S6496" i="4"/>
  <c r="T6496" i="4"/>
  <c r="U6496" i="4"/>
  <c r="V6496" i="4"/>
  <c r="W6496" i="4"/>
  <c r="X6496" i="4"/>
  <c r="Y6496" i="4"/>
  <c r="Z6496" i="4"/>
  <c r="AA6496" i="4"/>
  <c r="S6497" i="4"/>
  <c r="T6497" i="4"/>
  <c r="U6497" i="4"/>
  <c r="V6497" i="4"/>
  <c r="W6497" i="4"/>
  <c r="X6497" i="4"/>
  <c r="Y6497" i="4"/>
  <c r="Z6497" i="4"/>
  <c r="AA6497" i="4"/>
  <c r="S6491" i="4"/>
  <c r="T6491" i="4"/>
  <c r="U6491" i="4"/>
  <c r="V6491" i="4"/>
  <c r="W6491" i="4"/>
  <c r="X6491" i="4"/>
  <c r="Y6491" i="4"/>
  <c r="Z6491" i="4"/>
  <c r="AA6491" i="4"/>
  <c r="S6499" i="4"/>
  <c r="T6499" i="4"/>
  <c r="U6499" i="4"/>
  <c r="V6499" i="4"/>
  <c r="W6499" i="4"/>
  <c r="X6499" i="4"/>
  <c r="Y6499" i="4"/>
  <c r="Z6499" i="4"/>
  <c r="AA6499" i="4"/>
  <c r="S6500" i="4"/>
  <c r="T6500" i="4"/>
  <c r="U6500" i="4"/>
  <c r="V6500" i="4"/>
  <c r="W6500" i="4"/>
  <c r="X6500" i="4"/>
  <c r="Y6500" i="4"/>
  <c r="Z6500" i="4"/>
  <c r="AA6500" i="4"/>
  <c r="S6501" i="4"/>
  <c r="T6501" i="4"/>
  <c r="U6501" i="4"/>
  <c r="V6501" i="4"/>
  <c r="W6501" i="4"/>
  <c r="X6501" i="4"/>
  <c r="Y6501" i="4"/>
  <c r="Z6501" i="4"/>
  <c r="AA6501" i="4"/>
  <c r="S6502" i="4"/>
  <c r="T6502" i="4"/>
  <c r="U6502" i="4"/>
  <c r="V6502" i="4"/>
  <c r="W6502" i="4"/>
  <c r="X6502" i="4"/>
  <c r="Y6502" i="4"/>
  <c r="Z6502" i="4"/>
  <c r="AA6502" i="4"/>
  <c r="S6503" i="4"/>
  <c r="T6503" i="4"/>
  <c r="U6503" i="4"/>
  <c r="V6503" i="4"/>
  <c r="W6503" i="4"/>
  <c r="X6503" i="4"/>
  <c r="Y6503" i="4"/>
  <c r="Z6503" i="4"/>
  <c r="AA6503" i="4"/>
  <c r="S6504" i="4"/>
  <c r="T6504" i="4"/>
  <c r="U6504" i="4"/>
  <c r="V6504" i="4"/>
  <c r="W6504" i="4"/>
  <c r="X6504" i="4"/>
  <c r="Y6504" i="4"/>
  <c r="Z6504" i="4"/>
  <c r="AA6504" i="4"/>
  <c r="S6498" i="4"/>
  <c r="T6498" i="4"/>
  <c r="U6498" i="4"/>
  <c r="V6498" i="4"/>
  <c r="W6498" i="4"/>
  <c r="X6498" i="4"/>
  <c r="Y6498" i="4"/>
  <c r="Z6498" i="4"/>
  <c r="AA6498" i="4"/>
  <c r="S6506" i="4"/>
  <c r="T6506" i="4"/>
  <c r="U6506" i="4"/>
  <c r="V6506" i="4"/>
  <c r="W6506" i="4"/>
  <c r="X6506" i="4"/>
  <c r="Y6506" i="4"/>
  <c r="Z6506" i="4"/>
  <c r="AA6506" i="4"/>
  <c r="S6507" i="4"/>
  <c r="T6507" i="4"/>
  <c r="U6507" i="4"/>
  <c r="V6507" i="4"/>
  <c r="W6507" i="4"/>
  <c r="X6507" i="4"/>
  <c r="Y6507" i="4"/>
  <c r="Z6507" i="4"/>
  <c r="AA6507" i="4"/>
  <c r="S6508" i="4"/>
  <c r="T6508" i="4"/>
  <c r="U6508" i="4"/>
  <c r="V6508" i="4"/>
  <c r="W6508" i="4"/>
  <c r="X6508" i="4"/>
  <c r="Y6508" i="4"/>
  <c r="Z6508" i="4"/>
  <c r="AA6508" i="4"/>
  <c r="S6509" i="4"/>
  <c r="T6509" i="4"/>
  <c r="U6509" i="4"/>
  <c r="V6509" i="4"/>
  <c r="W6509" i="4"/>
  <c r="X6509" i="4"/>
  <c r="Y6509" i="4"/>
  <c r="Z6509" i="4"/>
  <c r="AA6509" i="4"/>
  <c r="S6510" i="4"/>
  <c r="T6510" i="4"/>
  <c r="U6510" i="4"/>
  <c r="V6510" i="4"/>
  <c r="W6510" i="4"/>
  <c r="X6510" i="4"/>
  <c r="Y6510" i="4"/>
  <c r="Z6510" i="4"/>
  <c r="AA6510" i="4"/>
  <c r="S6511" i="4"/>
  <c r="T6511" i="4"/>
  <c r="U6511" i="4"/>
  <c r="V6511" i="4"/>
  <c r="W6511" i="4"/>
  <c r="X6511" i="4"/>
  <c r="Y6511" i="4"/>
  <c r="Z6511" i="4"/>
  <c r="AA6511" i="4"/>
  <c r="S6505" i="4"/>
  <c r="T6505" i="4"/>
  <c r="U6505" i="4"/>
  <c r="V6505" i="4"/>
  <c r="W6505" i="4"/>
  <c r="X6505" i="4"/>
  <c r="Y6505" i="4"/>
  <c r="Z6505" i="4"/>
  <c r="AA6505" i="4"/>
  <c r="S6513" i="4"/>
  <c r="T6513" i="4"/>
  <c r="U6513" i="4"/>
  <c r="V6513" i="4"/>
  <c r="W6513" i="4"/>
  <c r="X6513" i="4"/>
  <c r="Y6513" i="4"/>
  <c r="Z6513" i="4"/>
  <c r="AA6513" i="4"/>
  <c r="S6514" i="4"/>
  <c r="T6514" i="4"/>
  <c r="U6514" i="4"/>
  <c r="V6514" i="4"/>
  <c r="W6514" i="4"/>
  <c r="X6514" i="4"/>
  <c r="Y6514" i="4"/>
  <c r="Z6514" i="4"/>
  <c r="AA6514" i="4"/>
  <c r="S6515" i="4"/>
  <c r="T6515" i="4"/>
  <c r="U6515" i="4"/>
  <c r="V6515" i="4"/>
  <c r="W6515" i="4"/>
  <c r="X6515" i="4"/>
  <c r="Y6515" i="4"/>
  <c r="Z6515" i="4"/>
  <c r="AA6515" i="4"/>
  <c r="S6516" i="4"/>
  <c r="T6516" i="4"/>
  <c r="U6516" i="4"/>
  <c r="V6516" i="4"/>
  <c r="W6516" i="4"/>
  <c r="X6516" i="4"/>
  <c r="Y6516" i="4"/>
  <c r="Z6516" i="4"/>
  <c r="AA6516" i="4"/>
  <c r="S6517" i="4"/>
  <c r="T6517" i="4"/>
  <c r="U6517" i="4"/>
  <c r="V6517" i="4"/>
  <c r="W6517" i="4"/>
  <c r="X6517" i="4"/>
  <c r="Y6517" i="4"/>
  <c r="Z6517" i="4"/>
  <c r="AA6517" i="4"/>
  <c r="S6518" i="4"/>
  <c r="T6518" i="4"/>
  <c r="U6518" i="4"/>
  <c r="V6518" i="4"/>
  <c r="W6518" i="4"/>
  <c r="X6518" i="4"/>
  <c r="Y6518" i="4"/>
  <c r="Z6518" i="4"/>
  <c r="AA6518" i="4"/>
  <c r="S6512" i="4"/>
  <c r="T6512" i="4"/>
  <c r="U6512" i="4"/>
  <c r="V6512" i="4"/>
  <c r="W6512" i="4"/>
  <c r="X6512" i="4"/>
  <c r="Y6512" i="4"/>
  <c r="Z6512" i="4"/>
  <c r="AA6512" i="4"/>
  <c r="S6520" i="4"/>
  <c r="T6520" i="4"/>
  <c r="U6520" i="4"/>
  <c r="V6520" i="4"/>
  <c r="W6520" i="4"/>
  <c r="X6520" i="4"/>
  <c r="Y6520" i="4"/>
  <c r="Z6520" i="4"/>
  <c r="AA6520" i="4"/>
  <c r="S6521" i="4"/>
  <c r="T6521" i="4"/>
  <c r="U6521" i="4"/>
  <c r="V6521" i="4"/>
  <c r="W6521" i="4"/>
  <c r="X6521" i="4"/>
  <c r="Y6521" i="4"/>
  <c r="Z6521" i="4"/>
  <c r="AA6521" i="4"/>
  <c r="S6522" i="4"/>
  <c r="T6522" i="4"/>
  <c r="U6522" i="4"/>
  <c r="V6522" i="4"/>
  <c r="W6522" i="4"/>
  <c r="X6522" i="4"/>
  <c r="Y6522" i="4"/>
  <c r="Z6522" i="4"/>
  <c r="AA6522" i="4"/>
  <c r="S6523" i="4"/>
  <c r="T6523" i="4"/>
  <c r="U6523" i="4"/>
  <c r="V6523" i="4"/>
  <c r="W6523" i="4"/>
  <c r="X6523" i="4"/>
  <c r="Y6523" i="4"/>
  <c r="Z6523" i="4"/>
  <c r="AA6523" i="4"/>
  <c r="S6524" i="4"/>
  <c r="T6524" i="4"/>
  <c r="U6524" i="4"/>
  <c r="V6524" i="4"/>
  <c r="W6524" i="4"/>
  <c r="X6524" i="4"/>
  <c r="Y6524" i="4"/>
  <c r="Z6524" i="4"/>
  <c r="AA6524" i="4"/>
  <c r="S6525" i="4"/>
  <c r="T6525" i="4"/>
  <c r="U6525" i="4"/>
  <c r="V6525" i="4"/>
  <c r="W6525" i="4"/>
  <c r="X6525" i="4"/>
  <c r="Y6525" i="4"/>
  <c r="Z6525" i="4"/>
  <c r="AA6525" i="4"/>
  <c r="S6519" i="4"/>
  <c r="T6519" i="4"/>
  <c r="U6519" i="4"/>
  <c r="V6519" i="4"/>
  <c r="W6519" i="4"/>
  <c r="X6519" i="4"/>
  <c r="Y6519" i="4"/>
  <c r="Z6519" i="4"/>
  <c r="AA6519" i="4"/>
  <c r="S6527" i="4"/>
  <c r="T6527" i="4"/>
  <c r="U6527" i="4"/>
  <c r="V6527" i="4"/>
  <c r="W6527" i="4"/>
  <c r="X6527" i="4"/>
  <c r="Y6527" i="4"/>
  <c r="Z6527" i="4"/>
  <c r="AA6527" i="4"/>
  <c r="S6528" i="4"/>
  <c r="T6528" i="4"/>
  <c r="U6528" i="4"/>
  <c r="V6528" i="4"/>
  <c r="W6528" i="4"/>
  <c r="X6528" i="4"/>
  <c r="Y6528" i="4"/>
  <c r="Z6528" i="4"/>
  <c r="AA6528" i="4"/>
  <c r="S6529" i="4"/>
  <c r="T6529" i="4"/>
  <c r="U6529" i="4"/>
  <c r="V6529" i="4"/>
  <c r="W6529" i="4"/>
  <c r="X6529" i="4"/>
  <c r="Y6529" i="4"/>
  <c r="Z6529" i="4"/>
  <c r="AA6529" i="4"/>
  <c r="S6530" i="4"/>
  <c r="T6530" i="4"/>
  <c r="U6530" i="4"/>
  <c r="V6530" i="4"/>
  <c r="W6530" i="4"/>
  <c r="X6530" i="4"/>
  <c r="Y6530" i="4"/>
  <c r="Z6530" i="4"/>
  <c r="AA6530" i="4"/>
  <c r="S6531" i="4"/>
  <c r="T6531" i="4"/>
  <c r="U6531" i="4"/>
  <c r="V6531" i="4"/>
  <c r="W6531" i="4"/>
  <c r="X6531" i="4"/>
  <c r="Y6531" i="4"/>
  <c r="Z6531" i="4"/>
  <c r="AA6531" i="4"/>
  <c r="S6532" i="4"/>
  <c r="T6532" i="4"/>
  <c r="U6532" i="4"/>
  <c r="V6532" i="4"/>
  <c r="W6532" i="4"/>
  <c r="X6532" i="4"/>
  <c r="Y6532" i="4"/>
  <c r="Z6532" i="4"/>
  <c r="AA6532" i="4"/>
  <c r="S6526" i="4"/>
  <c r="T6526" i="4"/>
  <c r="U6526" i="4"/>
  <c r="V6526" i="4"/>
  <c r="W6526" i="4"/>
  <c r="X6526" i="4"/>
  <c r="Y6526" i="4"/>
  <c r="Z6526" i="4"/>
  <c r="AA6526" i="4"/>
  <c r="S6534" i="4"/>
  <c r="T6534" i="4"/>
  <c r="U6534" i="4"/>
  <c r="V6534" i="4"/>
  <c r="W6534" i="4"/>
  <c r="X6534" i="4"/>
  <c r="Y6534" i="4"/>
  <c r="Z6534" i="4"/>
  <c r="AA6534" i="4"/>
  <c r="S6535" i="4"/>
  <c r="T6535" i="4"/>
  <c r="U6535" i="4"/>
  <c r="V6535" i="4"/>
  <c r="W6535" i="4"/>
  <c r="X6535" i="4"/>
  <c r="Y6535" i="4"/>
  <c r="Z6535" i="4"/>
  <c r="AA6535" i="4"/>
  <c r="S6536" i="4"/>
  <c r="T6536" i="4"/>
  <c r="U6536" i="4"/>
  <c r="V6536" i="4"/>
  <c r="W6536" i="4"/>
  <c r="X6536" i="4"/>
  <c r="Y6536" i="4"/>
  <c r="Z6536" i="4"/>
  <c r="AA6536" i="4"/>
  <c r="S6537" i="4"/>
  <c r="T6537" i="4"/>
  <c r="U6537" i="4"/>
  <c r="V6537" i="4"/>
  <c r="W6537" i="4"/>
  <c r="X6537" i="4"/>
  <c r="Y6537" i="4"/>
  <c r="Z6537" i="4"/>
  <c r="AA6537" i="4"/>
  <c r="S6538" i="4"/>
  <c r="T6538" i="4"/>
  <c r="U6538" i="4"/>
  <c r="V6538" i="4"/>
  <c r="W6538" i="4"/>
  <c r="X6538" i="4"/>
  <c r="Y6538" i="4"/>
  <c r="Z6538" i="4"/>
  <c r="AA6538" i="4"/>
  <c r="S6539" i="4"/>
  <c r="T6539" i="4"/>
  <c r="U6539" i="4"/>
  <c r="V6539" i="4"/>
  <c r="W6539" i="4"/>
  <c r="X6539" i="4"/>
  <c r="Y6539" i="4"/>
  <c r="Z6539" i="4"/>
  <c r="AA6539" i="4"/>
  <c r="S6533" i="4"/>
  <c r="T6533" i="4"/>
  <c r="U6533" i="4"/>
  <c r="V6533" i="4"/>
  <c r="W6533" i="4"/>
  <c r="X6533" i="4"/>
  <c r="Y6533" i="4"/>
  <c r="Z6533" i="4"/>
  <c r="AA6533" i="4"/>
  <c r="S6541" i="4"/>
  <c r="T6541" i="4"/>
  <c r="U6541" i="4"/>
  <c r="V6541" i="4"/>
  <c r="W6541" i="4"/>
  <c r="X6541" i="4"/>
  <c r="Y6541" i="4"/>
  <c r="Z6541" i="4"/>
  <c r="AA6541" i="4"/>
  <c r="S6542" i="4"/>
  <c r="T6542" i="4"/>
  <c r="U6542" i="4"/>
  <c r="V6542" i="4"/>
  <c r="W6542" i="4"/>
  <c r="X6542" i="4"/>
  <c r="Y6542" i="4"/>
  <c r="Z6542" i="4"/>
  <c r="AA6542" i="4"/>
  <c r="S6543" i="4"/>
  <c r="T6543" i="4"/>
  <c r="U6543" i="4"/>
  <c r="V6543" i="4"/>
  <c r="W6543" i="4"/>
  <c r="X6543" i="4"/>
  <c r="Y6543" i="4"/>
  <c r="Z6543" i="4"/>
  <c r="AA6543" i="4"/>
  <c r="S6544" i="4"/>
  <c r="T6544" i="4"/>
  <c r="U6544" i="4"/>
  <c r="V6544" i="4"/>
  <c r="W6544" i="4"/>
  <c r="X6544" i="4"/>
  <c r="Y6544" i="4"/>
  <c r="Z6544" i="4"/>
  <c r="AA6544" i="4"/>
  <c r="S6545" i="4"/>
  <c r="T6545" i="4"/>
  <c r="U6545" i="4"/>
  <c r="V6545" i="4"/>
  <c r="W6545" i="4"/>
  <c r="X6545" i="4"/>
  <c r="Y6545" i="4"/>
  <c r="Z6545" i="4"/>
  <c r="AA6545" i="4"/>
  <c r="S6546" i="4"/>
  <c r="T6546" i="4"/>
  <c r="U6546" i="4"/>
  <c r="V6546" i="4"/>
  <c r="W6546" i="4"/>
  <c r="X6546" i="4"/>
  <c r="Y6546" i="4"/>
  <c r="Z6546" i="4"/>
  <c r="AA6546" i="4"/>
  <c r="S6540" i="4"/>
  <c r="T6540" i="4"/>
  <c r="U6540" i="4"/>
  <c r="V6540" i="4"/>
  <c r="W6540" i="4"/>
  <c r="X6540" i="4"/>
  <c r="Y6540" i="4"/>
  <c r="Z6540" i="4"/>
  <c r="AA6540" i="4"/>
  <c r="S6548" i="4"/>
  <c r="T6548" i="4"/>
  <c r="U6548" i="4"/>
  <c r="V6548" i="4"/>
  <c r="W6548" i="4"/>
  <c r="X6548" i="4"/>
  <c r="Y6548" i="4"/>
  <c r="Z6548" i="4"/>
  <c r="AA6548" i="4"/>
  <c r="S6549" i="4"/>
  <c r="T6549" i="4"/>
  <c r="U6549" i="4"/>
  <c r="V6549" i="4"/>
  <c r="W6549" i="4"/>
  <c r="X6549" i="4"/>
  <c r="Y6549" i="4"/>
  <c r="Z6549" i="4"/>
  <c r="AA6549" i="4"/>
  <c r="S6550" i="4"/>
  <c r="T6550" i="4"/>
  <c r="U6550" i="4"/>
  <c r="V6550" i="4"/>
  <c r="W6550" i="4"/>
  <c r="X6550" i="4"/>
  <c r="Y6550" i="4"/>
  <c r="Z6550" i="4"/>
  <c r="AA6550" i="4"/>
  <c r="S6551" i="4"/>
  <c r="T6551" i="4"/>
  <c r="U6551" i="4"/>
  <c r="V6551" i="4"/>
  <c r="W6551" i="4"/>
  <c r="X6551" i="4"/>
  <c r="Y6551" i="4"/>
  <c r="Z6551" i="4"/>
  <c r="AA6551" i="4"/>
  <c r="S6552" i="4"/>
  <c r="T6552" i="4"/>
  <c r="U6552" i="4"/>
  <c r="V6552" i="4"/>
  <c r="W6552" i="4"/>
  <c r="X6552" i="4"/>
  <c r="Y6552" i="4"/>
  <c r="Z6552" i="4"/>
  <c r="AA6552" i="4"/>
  <c r="S6553" i="4"/>
  <c r="T6553" i="4"/>
  <c r="U6553" i="4"/>
  <c r="V6553" i="4"/>
  <c r="W6553" i="4"/>
  <c r="X6553" i="4"/>
  <c r="Y6553" i="4"/>
  <c r="Z6553" i="4"/>
  <c r="AA6553" i="4"/>
  <c r="S6547" i="4"/>
  <c r="T6547" i="4"/>
  <c r="U6547" i="4"/>
  <c r="V6547" i="4"/>
  <c r="W6547" i="4"/>
  <c r="X6547" i="4"/>
  <c r="Y6547" i="4"/>
  <c r="Z6547" i="4"/>
  <c r="AA6547" i="4"/>
  <c r="S6555" i="4"/>
  <c r="T6555" i="4"/>
  <c r="U6555" i="4"/>
  <c r="V6555" i="4"/>
  <c r="W6555" i="4"/>
  <c r="X6555" i="4"/>
  <c r="Y6555" i="4"/>
  <c r="Z6555" i="4"/>
  <c r="AA6555" i="4"/>
  <c r="S6556" i="4"/>
  <c r="T6556" i="4"/>
  <c r="U6556" i="4"/>
  <c r="V6556" i="4"/>
  <c r="W6556" i="4"/>
  <c r="X6556" i="4"/>
  <c r="Y6556" i="4"/>
  <c r="Z6556" i="4"/>
  <c r="AA6556" i="4"/>
  <c r="S6557" i="4"/>
  <c r="T6557" i="4"/>
  <c r="U6557" i="4"/>
  <c r="V6557" i="4"/>
  <c r="W6557" i="4"/>
  <c r="X6557" i="4"/>
  <c r="Y6557" i="4"/>
  <c r="Z6557" i="4"/>
  <c r="AA6557" i="4"/>
  <c r="S6558" i="4"/>
  <c r="T6558" i="4"/>
  <c r="U6558" i="4"/>
  <c r="V6558" i="4"/>
  <c r="W6558" i="4"/>
  <c r="X6558" i="4"/>
  <c r="Y6558" i="4"/>
  <c r="Z6558" i="4"/>
  <c r="AA6558" i="4"/>
  <c r="S6559" i="4"/>
  <c r="T6559" i="4"/>
  <c r="U6559" i="4"/>
  <c r="V6559" i="4"/>
  <c r="W6559" i="4"/>
  <c r="X6559" i="4"/>
  <c r="Y6559" i="4"/>
  <c r="Z6559" i="4"/>
  <c r="AA6559" i="4"/>
  <c r="S6560" i="4"/>
  <c r="T6560" i="4"/>
  <c r="U6560" i="4"/>
  <c r="V6560" i="4"/>
  <c r="W6560" i="4"/>
  <c r="X6560" i="4"/>
  <c r="Y6560" i="4"/>
  <c r="Z6560" i="4"/>
  <c r="AA6560" i="4"/>
  <c r="S6554" i="4"/>
  <c r="T6554" i="4"/>
  <c r="U6554" i="4"/>
  <c r="V6554" i="4"/>
  <c r="W6554" i="4"/>
  <c r="X6554" i="4"/>
  <c r="Y6554" i="4"/>
  <c r="Z6554" i="4"/>
  <c r="AA6554" i="4"/>
  <c r="S6562" i="4"/>
  <c r="T6562" i="4"/>
  <c r="U6562" i="4"/>
  <c r="V6562" i="4"/>
  <c r="W6562" i="4"/>
  <c r="X6562" i="4"/>
  <c r="Y6562" i="4"/>
  <c r="Z6562" i="4"/>
  <c r="AA6562" i="4"/>
  <c r="S6563" i="4"/>
  <c r="T6563" i="4"/>
  <c r="U6563" i="4"/>
  <c r="V6563" i="4"/>
  <c r="W6563" i="4"/>
  <c r="X6563" i="4"/>
  <c r="Y6563" i="4"/>
  <c r="Z6563" i="4"/>
  <c r="AA6563" i="4"/>
  <c r="S6564" i="4"/>
  <c r="T6564" i="4"/>
  <c r="U6564" i="4"/>
  <c r="V6564" i="4"/>
  <c r="W6564" i="4"/>
  <c r="X6564" i="4"/>
  <c r="Y6564" i="4"/>
  <c r="Z6564" i="4"/>
  <c r="AA6564" i="4"/>
  <c r="S6565" i="4"/>
  <c r="T6565" i="4"/>
  <c r="U6565" i="4"/>
  <c r="V6565" i="4"/>
  <c r="W6565" i="4"/>
  <c r="X6565" i="4"/>
  <c r="Y6565" i="4"/>
  <c r="Z6565" i="4"/>
  <c r="AA6565" i="4"/>
  <c r="S6566" i="4"/>
  <c r="T6566" i="4"/>
  <c r="U6566" i="4"/>
  <c r="V6566" i="4"/>
  <c r="W6566" i="4"/>
  <c r="X6566" i="4"/>
  <c r="Y6566" i="4"/>
  <c r="Z6566" i="4"/>
  <c r="AA6566" i="4"/>
  <c r="S6567" i="4"/>
  <c r="T6567" i="4"/>
  <c r="U6567" i="4"/>
  <c r="V6567" i="4"/>
  <c r="W6567" i="4"/>
  <c r="X6567" i="4"/>
  <c r="Y6567" i="4"/>
  <c r="Z6567" i="4"/>
  <c r="AA6567" i="4"/>
  <c r="S6561" i="4"/>
  <c r="T6561" i="4"/>
  <c r="U6561" i="4"/>
  <c r="V6561" i="4"/>
  <c r="W6561" i="4"/>
  <c r="X6561" i="4"/>
  <c r="Y6561" i="4"/>
  <c r="Z6561" i="4"/>
  <c r="AA6561" i="4"/>
  <c r="S6569" i="4"/>
  <c r="T6569" i="4"/>
  <c r="U6569" i="4"/>
  <c r="V6569" i="4"/>
  <c r="W6569" i="4"/>
  <c r="X6569" i="4"/>
  <c r="Y6569" i="4"/>
  <c r="Z6569" i="4"/>
  <c r="AA6569" i="4"/>
  <c r="S6570" i="4"/>
  <c r="T6570" i="4"/>
  <c r="U6570" i="4"/>
  <c r="V6570" i="4"/>
  <c r="W6570" i="4"/>
  <c r="X6570" i="4"/>
  <c r="Y6570" i="4"/>
  <c r="Z6570" i="4"/>
  <c r="AA6570" i="4"/>
  <c r="S6571" i="4"/>
  <c r="T6571" i="4"/>
  <c r="U6571" i="4"/>
  <c r="V6571" i="4"/>
  <c r="W6571" i="4"/>
  <c r="X6571" i="4"/>
  <c r="Y6571" i="4"/>
  <c r="Z6571" i="4"/>
  <c r="AA6571" i="4"/>
  <c r="S6572" i="4"/>
  <c r="T6572" i="4"/>
  <c r="U6572" i="4"/>
  <c r="V6572" i="4"/>
  <c r="W6572" i="4"/>
  <c r="X6572" i="4"/>
  <c r="Y6572" i="4"/>
  <c r="Z6572" i="4"/>
  <c r="AA6572" i="4"/>
  <c r="S6573" i="4"/>
  <c r="T6573" i="4"/>
  <c r="U6573" i="4"/>
  <c r="V6573" i="4"/>
  <c r="W6573" i="4"/>
  <c r="X6573" i="4"/>
  <c r="Y6573" i="4"/>
  <c r="Z6573" i="4"/>
  <c r="AA6573" i="4"/>
  <c r="S6574" i="4"/>
  <c r="T6574" i="4"/>
  <c r="U6574" i="4"/>
  <c r="V6574" i="4"/>
  <c r="W6574" i="4"/>
  <c r="X6574" i="4"/>
  <c r="Y6574" i="4"/>
  <c r="Z6574" i="4"/>
  <c r="AA6574" i="4"/>
  <c r="S6568" i="4"/>
  <c r="T6568" i="4"/>
  <c r="U6568" i="4"/>
  <c r="V6568" i="4"/>
  <c r="W6568" i="4"/>
  <c r="X6568" i="4"/>
  <c r="Y6568" i="4"/>
  <c r="Z6568" i="4"/>
  <c r="AA6568" i="4"/>
  <c r="S6576" i="4"/>
  <c r="T6576" i="4"/>
  <c r="U6576" i="4"/>
  <c r="V6576" i="4"/>
  <c r="W6576" i="4"/>
  <c r="X6576" i="4"/>
  <c r="Y6576" i="4"/>
  <c r="Z6576" i="4"/>
  <c r="AA6576" i="4"/>
  <c r="S6577" i="4"/>
  <c r="T6577" i="4"/>
  <c r="U6577" i="4"/>
  <c r="V6577" i="4"/>
  <c r="W6577" i="4"/>
  <c r="X6577" i="4"/>
  <c r="Y6577" i="4"/>
  <c r="Z6577" i="4"/>
  <c r="AA6577" i="4"/>
  <c r="S6578" i="4"/>
  <c r="T6578" i="4"/>
  <c r="U6578" i="4"/>
  <c r="V6578" i="4"/>
  <c r="W6578" i="4"/>
  <c r="X6578" i="4"/>
  <c r="Y6578" i="4"/>
  <c r="Z6578" i="4"/>
  <c r="AA6578" i="4"/>
  <c r="S6579" i="4"/>
  <c r="T6579" i="4"/>
  <c r="U6579" i="4"/>
  <c r="V6579" i="4"/>
  <c r="W6579" i="4"/>
  <c r="X6579" i="4"/>
  <c r="Y6579" i="4"/>
  <c r="Z6579" i="4"/>
  <c r="AA6579" i="4"/>
  <c r="S6580" i="4"/>
  <c r="T6580" i="4"/>
  <c r="U6580" i="4"/>
  <c r="V6580" i="4"/>
  <c r="W6580" i="4"/>
  <c r="X6580" i="4"/>
  <c r="Y6580" i="4"/>
  <c r="Z6580" i="4"/>
  <c r="AA6580" i="4"/>
  <c r="S6581" i="4"/>
  <c r="T6581" i="4"/>
  <c r="U6581" i="4"/>
  <c r="V6581" i="4"/>
  <c r="W6581" i="4"/>
  <c r="X6581" i="4"/>
  <c r="Y6581" i="4"/>
  <c r="Z6581" i="4"/>
  <c r="AA6581" i="4"/>
  <c r="S6575" i="4"/>
  <c r="T6575" i="4"/>
  <c r="U6575" i="4"/>
  <c r="V6575" i="4"/>
  <c r="W6575" i="4"/>
  <c r="X6575" i="4"/>
  <c r="Y6575" i="4"/>
  <c r="Z6575" i="4"/>
  <c r="AA6575" i="4"/>
  <c r="S6583" i="4"/>
  <c r="T6583" i="4"/>
  <c r="U6583" i="4"/>
  <c r="V6583" i="4"/>
  <c r="W6583" i="4"/>
  <c r="X6583" i="4"/>
  <c r="Y6583" i="4"/>
  <c r="Z6583" i="4"/>
  <c r="AA6583" i="4"/>
  <c r="S6584" i="4"/>
  <c r="T6584" i="4"/>
  <c r="U6584" i="4"/>
  <c r="V6584" i="4"/>
  <c r="W6584" i="4"/>
  <c r="X6584" i="4"/>
  <c r="Y6584" i="4"/>
  <c r="Z6584" i="4"/>
  <c r="AA6584" i="4"/>
  <c r="S6585" i="4"/>
  <c r="T6585" i="4"/>
  <c r="U6585" i="4"/>
  <c r="V6585" i="4"/>
  <c r="W6585" i="4"/>
  <c r="X6585" i="4"/>
  <c r="Y6585" i="4"/>
  <c r="Z6585" i="4"/>
  <c r="AA6585" i="4"/>
  <c r="S6586" i="4"/>
  <c r="T6586" i="4"/>
  <c r="U6586" i="4"/>
  <c r="V6586" i="4"/>
  <c r="W6586" i="4"/>
  <c r="X6586" i="4"/>
  <c r="Y6586" i="4"/>
  <c r="Z6586" i="4"/>
  <c r="AA6586" i="4"/>
  <c r="S6587" i="4"/>
  <c r="T6587" i="4"/>
  <c r="U6587" i="4"/>
  <c r="V6587" i="4"/>
  <c r="W6587" i="4"/>
  <c r="X6587" i="4"/>
  <c r="Y6587" i="4"/>
  <c r="Z6587" i="4"/>
  <c r="AA6587" i="4"/>
  <c r="S6588" i="4"/>
  <c r="T6588" i="4"/>
  <c r="U6588" i="4"/>
  <c r="V6588" i="4"/>
  <c r="W6588" i="4"/>
  <c r="X6588" i="4"/>
  <c r="Y6588" i="4"/>
  <c r="Z6588" i="4"/>
  <c r="AA6588" i="4"/>
  <c r="S6582" i="4"/>
  <c r="T6582" i="4"/>
  <c r="U6582" i="4"/>
  <c r="V6582" i="4"/>
  <c r="W6582" i="4"/>
  <c r="X6582" i="4"/>
  <c r="Y6582" i="4"/>
  <c r="Z6582" i="4"/>
  <c r="AA6582" i="4"/>
  <c r="S6590" i="4"/>
  <c r="T6590" i="4"/>
  <c r="U6590" i="4"/>
  <c r="V6590" i="4"/>
  <c r="W6590" i="4"/>
  <c r="X6590" i="4"/>
  <c r="Y6590" i="4"/>
  <c r="Z6590" i="4"/>
  <c r="AA6590" i="4"/>
  <c r="S6591" i="4"/>
  <c r="T6591" i="4"/>
  <c r="U6591" i="4"/>
  <c r="V6591" i="4"/>
  <c r="W6591" i="4"/>
  <c r="X6591" i="4"/>
  <c r="Y6591" i="4"/>
  <c r="Z6591" i="4"/>
  <c r="AA6591" i="4"/>
  <c r="S6592" i="4"/>
  <c r="T6592" i="4"/>
  <c r="U6592" i="4"/>
  <c r="V6592" i="4"/>
  <c r="W6592" i="4"/>
  <c r="X6592" i="4"/>
  <c r="Y6592" i="4"/>
  <c r="Z6592" i="4"/>
  <c r="AA6592" i="4"/>
  <c r="S6593" i="4"/>
  <c r="T6593" i="4"/>
  <c r="U6593" i="4"/>
  <c r="V6593" i="4"/>
  <c r="W6593" i="4"/>
  <c r="X6593" i="4"/>
  <c r="Y6593" i="4"/>
  <c r="Z6593" i="4"/>
  <c r="AA6593" i="4"/>
  <c r="S6594" i="4"/>
  <c r="T6594" i="4"/>
  <c r="U6594" i="4"/>
  <c r="V6594" i="4"/>
  <c r="W6594" i="4"/>
  <c r="X6594" i="4"/>
  <c r="Y6594" i="4"/>
  <c r="Z6594" i="4"/>
  <c r="AA6594" i="4"/>
  <c r="S6595" i="4"/>
  <c r="T6595" i="4"/>
  <c r="U6595" i="4"/>
  <c r="V6595" i="4"/>
  <c r="W6595" i="4"/>
  <c r="X6595" i="4"/>
  <c r="Y6595" i="4"/>
  <c r="Z6595" i="4"/>
  <c r="AA6595" i="4"/>
  <c r="S6589" i="4"/>
  <c r="T6589" i="4"/>
  <c r="U6589" i="4"/>
  <c r="V6589" i="4"/>
  <c r="W6589" i="4"/>
  <c r="X6589" i="4"/>
  <c r="Y6589" i="4"/>
  <c r="Z6589" i="4"/>
  <c r="AA6589" i="4"/>
  <c r="S6597" i="4"/>
  <c r="T6597" i="4"/>
  <c r="U6597" i="4"/>
  <c r="V6597" i="4"/>
  <c r="W6597" i="4"/>
  <c r="X6597" i="4"/>
  <c r="Y6597" i="4"/>
  <c r="Z6597" i="4"/>
  <c r="AA6597" i="4"/>
  <c r="S6598" i="4"/>
  <c r="T6598" i="4"/>
  <c r="U6598" i="4"/>
  <c r="V6598" i="4"/>
  <c r="W6598" i="4"/>
  <c r="X6598" i="4"/>
  <c r="Y6598" i="4"/>
  <c r="Z6598" i="4"/>
  <c r="AA6598" i="4"/>
  <c r="S6599" i="4"/>
  <c r="T6599" i="4"/>
  <c r="U6599" i="4"/>
  <c r="V6599" i="4"/>
  <c r="W6599" i="4"/>
  <c r="X6599" i="4"/>
  <c r="Y6599" i="4"/>
  <c r="Z6599" i="4"/>
  <c r="AA6599" i="4"/>
  <c r="S6600" i="4"/>
  <c r="T6600" i="4"/>
  <c r="U6600" i="4"/>
  <c r="V6600" i="4"/>
  <c r="W6600" i="4"/>
  <c r="X6600" i="4"/>
  <c r="Y6600" i="4"/>
  <c r="Z6600" i="4"/>
  <c r="AA6600" i="4"/>
  <c r="S6601" i="4"/>
  <c r="T6601" i="4"/>
  <c r="U6601" i="4"/>
  <c r="V6601" i="4"/>
  <c r="W6601" i="4"/>
  <c r="X6601" i="4"/>
  <c r="Y6601" i="4"/>
  <c r="Z6601" i="4"/>
  <c r="AA6601" i="4"/>
  <c r="S6602" i="4"/>
  <c r="T6602" i="4"/>
  <c r="U6602" i="4"/>
  <c r="V6602" i="4"/>
  <c r="W6602" i="4"/>
  <c r="X6602" i="4"/>
  <c r="Y6602" i="4"/>
  <c r="Z6602" i="4"/>
  <c r="AA6602" i="4"/>
  <c r="S6596" i="4"/>
  <c r="T6596" i="4"/>
  <c r="U6596" i="4"/>
  <c r="V6596" i="4"/>
  <c r="W6596" i="4"/>
  <c r="X6596" i="4"/>
  <c r="Y6596" i="4"/>
  <c r="Z6596" i="4"/>
  <c r="AA6596" i="4"/>
  <c r="S6604" i="4"/>
  <c r="T6604" i="4"/>
  <c r="U6604" i="4"/>
  <c r="V6604" i="4"/>
  <c r="W6604" i="4"/>
  <c r="X6604" i="4"/>
  <c r="Y6604" i="4"/>
  <c r="Z6604" i="4"/>
  <c r="AA6604" i="4"/>
  <c r="S6605" i="4"/>
  <c r="T6605" i="4"/>
  <c r="U6605" i="4"/>
  <c r="V6605" i="4"/>
  <c r="W6605" i="4"/>
  <c r="X6605" i="4"/>
  <c r="Y6605" i="4"/>
  <c r="Z6605" i="4"/>
  <c r="AA6605" i="4"/>
  <c r="S6606" i="4"/>
  <c r="T6606" i="4"/>
  <c r="U6606" i="4"/>
  <c r="V6606" i="4"/>
  <c r="W6606" i="4"/>
  <c r="X6606" i="4"/>
  <c r="Y6606" i="4"/>
  <c r="Z6606" i="4"/>
  <c r="AA6606" i="4"/>
  <c r="S6607" i="4"/>
  <c r="T6607" i="4"/>
  <c r="U6607" i="4"/>
  <c r="V6607" i="4"/>
  <c r="W6607" i="4"/>
  <c r="X6607" i="4"/>
  <c r="Y6607" i="4"/>
  <c r="Z6607" i="4"/>
  <c r="AA6607" i="4"/>
  <c r="S6608" i="4"/>
  <c r="T6608" i="4"/>
  <c r="U6608" i="4"/>
  <c r="V6608" i="4"/>
  <c r="W6608" i="4"/>
  <c r="X6608" i="4"/>
  <c r="Y6608" i="4"/>
  <c r="Z6608" i="4"/>
  <c r="AA6608" i="4"/>
  <c r="S6609" i="4"/>
  <c r="T6609" i="4"/>
  <c r="U6609" i="4"/>
  <c r="V6609" i="4"/>
  <c r="W6609" i="4"/>
  <c r="X6609" i="4"/>
  <c r="Y6609" i="4"/>
  <c r="Z6609" i="4"/>
  <c r="AA6609" i="4"/>
  <c r="S6603" i="4"/>
  <c r="T6603" i="4"/>
  <c r="U6603" i="4"/>
  <c r="V6603" i="4"/>
  <c r="W6603" i="4"/>
  <c r="X6603" i="4"/>
  <c r="Y6603" i="4"/>
  <c r="Z6603" i="4"/>
  <c r="AA6603" i="4"/>
  <c r="S6611" i="4"/>
  <c r="T6611" i="4"/>
  <c r="U6611" i="4"/>
  <c r="V6611" i="4"/>
  <c r="W6611" i="4"/>
  <c r="X6611" i="4"/>
  <c r="Y6611" i="4"/>
  <c r="Z6611" i="4"/>
  <c r="AA6611" i="4"/>
  <c r="S6612" i="4"/>
  <c r="T6612" i="4"/>
  <c r="U6612" i="4"/>
  <c r="V6612" i="4"/>
  <c r="W6612" i="4"/>
  <c r="X6612" i="4"/>
  <c r="Y6612" i="4"/>
  <c r="Z6612" i="4"/>
  <c r="AA6612" i="4"/>
  <c r="S6613" i="4"/>
  <c r="T6613" i="4"/>
  <c r="U6613" i="4"/>
  <c r="V6613" i="4"/>
  <c r="W6613" i="4"/>
  <c r="X6613" i="4"/>
  <c r="Y6613" i="4"/>
  <c r="Z6613" i="4"/>
  <c r="AA6613" i="4"/>
  <c r="S6614" i="4"/>
  <c r="T6614" i="4"/>
  <c r="U6614" i="4"/>
  <c r="V6614" i="4"/>
  <c r="W6614" i="4"/>
  <c r="X6614" i="4"/>
  <c r="Y6614" i="4"/>
  <c r="Z6614" i="4"/>
  <c r="AA6614" i="4"/>
  <c r="S6615" i="4"/>
  <c r="T6615" i="4"/>
  <c r="U6615" i="4"/>
  <c r="V6615" i="4"/>
  <c r="W6615" i="4"/>
  <c r="X6615" i="4"/>
  <c r="Y6615" i="4"/>
  <c r="Z6615" i="4"/>
  <c r="AA6615" i="4"/>
  <c r="S6616" i="4"/>
  <c r="T6616" i="4"/>
  <c r="U6616" i="4"/>
  <c r="V6616" i="4"/>
  <c r="W6616" i="4"/>
  <c r="X6616" i="4"/>
  <c r="Y6616" i="4"/>
  <c r="Z6616" i="4"/>
  <c r="AA6616" i="4"/>
  <c r="S6610" i="4"/>
  <c r="T6610" i="4"/>
  <c r="U6610" i="4"/>
  <c r="V6610" i="4"/>
  <c r="W6610" i="4"/>
  <c r="X6610" i="4"/>
  <c r="Y6610" i="4"/>
  <c r="Z6610" i="4"/>
  <c r="AA6610" i="4"/>
  <c r="S6618" i="4"/>
  <c r="T6618" i="4"/>
  <c r="U6618" i="4"/>
  <c r="V6618" i="4"/>
  <c r="W6618" i="4"/>
  <c r="X6618" i="4"/>
  <c r="Y6618" i="4"/>
  <c r="Z6618" i="4"/>
  <c r="AA6618" i="4"/>
  <c r="S6619" i="4"/>
  <c r="T6619" i="4"/>
  <c r="U6619" i="4"/>
  <c r="V6619" i="4"/>
  <c r="W6619" i="4"/>
  <c r="X6619" i="4"/>
  <c r="Y6619" i="4"/>
  <c r="Z6619" i="4"/>
  <c r="AA6619" i="4"/>
  <c r="S6620" i="4"/>
  <c r="T6620" i="4"/>
  <c r="U6620" i="4"/>
  <c r="V6620" i="4"/>
  <c r="W6620" i="4"/>
  <c r="X6620" i="4"/>
  <c r="Y6620" i="4"/>
  <c r="Z6620" i="4"/>
  <c r="AA6620" i="4"/>
  <c r="S6621" i="4"/>
  <c r="T6621" i="4"/>
  <c r="U6621" i="4"/>
  <c r="V6621" i="4"/>
  <c r="W6621" i="4"/>
  <c r="X6621" i="4"/>
  <c r="Y6621" i="4"/>
  <c r="Z6621" i="4"/>
  <c r="AA6621" i="4"/>
  <c r="S6622" i="4"/>
  <c r="T6622" i="4"/>
  <c r="U6622" i="4"/>
  <c r="V6622" i="4"/>
  <c r="W6622" i="4"/>
  <c r="X6622" i="4"/>
  <c r="Y6622" i="4"/>
  <c r="Z6622" i="4"/>
  <c r="AA6622" i="4"/>
  <c r="S6623" i="4"/>
  <c r="T6623" i="4"/>
  <c r="U6623" i="4"/>
  <c r="V6623" i="4"/>
  <c r="W6623" i="4"/>
  <c r="X6623" i="4"/>
  <c r="Y6623" i="4"/>
  <c r="Z6623" i="4"/>
  <c r="AA6623" i="4"/>
  <c r="S6617" i="4"/>
  <c r="T6617" i="4"/>
  <c r="U6617" i="4"/>
  <c r="V6617" i="4"/>
  <c r="W6617" i="4"/>
  <c r="X6617" i="4"/>
  <c r="Y6617" i="4"/>
  <c r="Z6617" i="4"/>
  <c r="AA6617" i="4"/>
  <c r="S6625" i="4"/>
  <c r="T6625" i="4"/>
  <c r="U6625" i="4"/>
  <c r="V6625" i="4"/>
  <c r="W6625" i="4"/>
  <c r="X6625" i="4"/>
  <c r="Y6625" i="4"/>
  <c r="Z6625" i="4"/>
  <c r="AA6625" i="4"/>
  <c r="S6626" i="4"/>
  <c r="T6626" i="4"/>
  <c r="U6626" i="4"/>
  <c r="V6626" i="4"/>
  <c r="W6626" i="4"/>
  <c r="X6626" i="4"/>
  <c r="Y6626" i="4"/>
  <c r="Z6626" i="4"/>
  <c r="AA6626" i="4"/>
  <c r="S6627" i="4"/>
  <c r="T6627" i="4"/>
  <c r="U6627" i="4"/>
  <c r="V6627" i="4"/>
  <c r="W6627" i="4"/>
  <c r="X6627" i="4"/>
  <c r="Y6627" i="4"/>
  <c r="Z6627" i="4"/>
  <c r="AA6627" i="4"/>
  <c r="S6628" i="4"/>
  <c r="T6628" i="4"/>
  <c r="U6628" i="4"/>
  <c r="V6628" i="4"/>
  <c r="W6628" i="4"/>
  <c r="X6628" i="4"/>
  <c r="Y6628" i="4"/>
  <c r="Z6628" i="4"/>
  <c r="AA6628" i="4"/>
  <c r="S6629" i="4"/>
  <c r="T6629" i="4"/>
  <c r="U6629" i="4"/>
  <c r="V6629" i="4"/>
  <c r="W6629" i="4"/>
  <c r="X6629" i="4"/>
  <c r="Y6629" i="4"/>
  <c r="Z6629" i="4"/>
  <c r="AA6629" i="4"/>
  <c r="S6630" i="4"/>
  <c r="T6630" i="4"/>
  <c r="U6630" i="4"/>
  <c r="V6630" i="4"/>
  <c r="W6630" i="4"/>
  <c r="X6630" i="4"/>
  <c r="Y6630" i="4"/>
  <c r="Z6630" i="4"/>
  <c r="AA6630" i="4"/>
  <c r="S6624" i="4"/>
  <c r="T6624" i="4"/>
  <c r="U6624" i="4"/>
  <c r="V6624" i="4"/>
  <c r="W6624" i="4"/>
  <c r="X6624" i="4"/>
  <c r="Y6624" i="4"/>
  <c r="Z6624" i="4"/>
  <c r="AA6624" i="4"/>
  <c r="S6632" i="4"/>
  <c r="T6632" i="4"/>
  <c r="U6632" i="4"/>
  <c r="V6632" i="4"/>
  <c r="W6632" i="4"/>
  <c r="X6632" i="4"/>
  <c r="Y6632" i="4"/>
  <c r="Z6632" i="4"/>
  <c r="AA6632" i="4"/>
  <c r="S6633" i="4"/>
  <c r="T6633" i="4"/>
  <c r="U6633" i="4"/>
  <c r="V6633" i="4"/>
  <c r="W6633" i="4"/>
  <c r="X6633" i="4"/>
  <c r="Y6633" i="4"/>
  <c r="Z6633" i="4"/>
  <c r="AA6633" i="4"/>
  <c r="S6634" i="4"/>
  <c r="T6634" i="4"/>
  <c r="U6634" i="4"/>
  <c r="V6634" i="4"/>
  <c r="W6634" i="4"/>
  <c r="X6634" i="4"/>
  <c r="Y6634" i="4"/>
  <c r="Z6634" i="4"/>
  <c r="AA6634" i="4"/>
  <c r="S6635" i="4"/>
  <c r="T6635" i="4"/>
  <c r="U6635" i="4"/>
  <c r="V6635" i="4"/>
  <c r="W6635" i="4"/>
  <c r="X6635" i="4"/>
  <c r="Y6635" i="4"/>
  <c r="Z6635" i="4"/>
  <c r="AA6635" i="4"/>
  <c r="S6636" i="4"/>
  <c r="T6636" i="4"/>
  <c r="U6636" i="4"/>
  <c r="V6636" i="4"/>
  <c r="W6636" i="4"/>
  <c r="X6636" i="4"/>
  <c r="Y6636" i="4"/>
  <c r="Z6636" i="4"/>
  <c r="AA6636" i="4"/>
  <c r="S6637" i="4"/>
  <c r="T6637" i="4"/>
  <c r="U6637" i="4"/>
  <c r="V6637" i="4"/>
  <c r="W6637" i="4"/>
  <c r="X6637" i="4"/>
  <c r="Y6637" i="4"/>
  <c r="Z6637" i="4"/>
  <c r="AA6637" i="4"/>
  <c r="S6631" i="4"/>
  <c r="T6631" i="4"/>
  <c r="U6631" i="4"/>
  <c r="V6631" i="4"/>
  <c r="W6631" i="4"/>
  <c r="X6631" i="4"/>
  <c r="Y6631" i="4"/>
  <c r="Z6631" i="4"/>
  <c r="AA6631" i="4"/>
  <c r="S6639" i="4"/>
  <c r="T6639" i="4"/>
  <c r="U6639" i="4"/>
  <c r="V6639" i="4"/>
  <c r="W6639" i="4"/>
  <c r="X6639" i="4"/>
  <c r="Y6639" i="4"/>
  <c r="Z6639" i="4"/>
  <c r="AA6639" i="4"/>
  <c r="S6640" i="4"/>
  <c r="T6640" i="4"/>
  <c r="U6640" i="4"/>
  <c r="V6640" i="4"/>
  <c r="W6640" i="4"/>
  <c r="X6640" i="4"/>
  <c r="Y6640" i="4"/>
  <c r="Z6640" i="4"/>
  <c r="AA6640" i="4"/>
  <c r="S6641" i="4"/>
  <c r="T6641" i="4"/>
  <c r="U6641" i="4"/>
  <c r="V6641" i="4"/>
  <c r="W6641" i="4"/>
  <c r="X6641" i="4"/>
  <c r="Y6641" i="4"/>
  <c r="Z6641" i="4"/>
  <c r="AA6641" i="4"/>
  <c r="S6642" i="4"/>
  <c r="T6642" i="4"/>
  <c r="U6642" i="4"/>
  <c r="V6642" i="4"/>
  <c r="W6642" i="4"/>
  <c r="X6642" i="4"/>
  <c r="Y6642" i="4"/>
  <c r="Z6642" i="4"/>
  <c r="AA6642" i="4"/>
  <c r="S6643" i="4"/>
  <c r="T6643" i="4"/>
  <c r="U6643" i="4"/>
  <c r="V6643" i="4"/>
  <c r="W6643" i="4"/>
  <c r="X6643" i="4"/>
  <c r="Y6643" i="4"/>
  <c r="Z6643" i="4"/>
  <c r="AA6643" i="4"/>
  <c r="S6644" i="4"/>
  <c r="T6644" i="4"/>
  <c r="U6644" i="4"/>
  <c r="V6644" i="4"/>
  <c r="W6644" i="4"/>
  <c r="X6644" i="4"/>
  <c r="Y6644" i="4"/>
  <c r="Z6644" i="4"/>
  <c r="AA6644" i="4"/>
  <c r="S6638" i="4"/>
  <c r="T6638" i="4"/>
  <c r="U6638" i="4"/>
  <c r="V6638" i="4"/>
  <c r="W6638" i="4"/>
  <c r="X6638" i="4"/>
  <c r="Y6638" i="4"/>
  <c r="Z6638" i="4"/>
  <c r="AA6638" i="4"/>
  <c r="S6646" i="4"/>
  <c r="T6646" i="4"/>
  <c r="U6646" i="4"/>
  <c r="V6646" i="4"/>
  <c r="W6646" i="4"/>
  <c r="X6646" i="4"/>
  <c r="Y6646" i="4"/>
  <c r="Z6646" i="4"/>
  <c r="AA6646" i="4"/>
  <c r="S6647" i="4"/>
  <c r="T6647" i="4"/>
  <c r="U6647" i="4"/>
  <c r="V6647" i="4"/>
  <c r="W6647" i="4"/>
  <c r="X6647" i="4"/>
  <c r="Y6647" i="4"/>
  <c r="Z6647" i="4"/>
  <c r="AA6647" i="4"/>
  <c r="S6648" i="4"/>
  <c r="T6648" i="4"/>
  <c r="U6648" i="4"/>
  <c r="V6648" i="4"/>
  <c r="W6648" i="4"/>
  <c r="X6648" i="4"/>
  <c r="Y6648" i="4"/>
  <c r="Z6648" i="4"/>
  <c r="AA6648" i="4"/>
  <c r="S6649" i="4"/>
  <c r="T6649" i="4"/>
  <c r="U6649" i="4"/>
  <c r="V6649" i="4"/>
  <c r="W6649" i="4"/>
  <c r="X6649" i="4"/>
  <c r="Y6649" i="4"/>
  <c r="Z6649" i="4"/>
  <c r="AA6649" i="4"/>
  <c r="S6650" i="4"/>
  <c r="T6650" i="4"/>
  <c r="U6650" i="4"/>
  <c r="V6650" i="4"/>
  <c r="W6650" i="4"/>
  <c r="X6650" i="4"/>
  <c r="Y6650" i="4"/>
  <c r="Z6650" i="4"/>
  <c r="AA6650" i="4"/>
  <c r="S6651" i="4"/>
  <c r="T6651" i="4"/>
  <c r="U6651" i="4"/>
  <c r="V6651" i="4"/>
  <c r="W6651" i="4"/>
  <c r="X6651" i="4"/>
  <c r="Y6651" i="4"/>
  <c r="Z6651" i="4"/>
  <c r="AA6651" i="4"/>
  <c r="S6645" i="4"/>
  <c r="T6645" i="4"/>
  <c r="U6645" i="4"/>
  <c r="V6645" i="4"/>
  <c r="W6645" i="4"/>
  <c r="X6645" i="4"/>
  <c r="Y6645" i="4"/>
  <c r="Z6645" i="4"/>
  <c r="AA6645" i="4"/>
  <c r="S6653" i="4"/>
  <c r="T6653" i="4"/>
  <c r="U6653" i="4"/>
  <c r="V6653" i="4"/>
  <c r="W6653" i="4"/>
  <c r="X6653" i="4"/>
  <c r="Y6653" i="4"/>
  <c r="Z6653" i="4"/>
  <c r="AA6653" i="4"/>
  <c r="S6654" i="4"/>
  <c r="T6654" i="4"/>
  <c r="U6654" i="4"/>
  <c r="V6654" i="4"/>
  <c r="W6654" i="4"/>
  <c r="X6654" i="4"/>
  <c r="Y6654" i="4"/>
  <c r="Z6654" i="4"/>
  <c r="AA6654" i="4"/>
  <c r="S6655" i="4"/>
  <c r="T6655" i="4"/>
  <c r="U6655" i="4"/>
  <c r="V6655" i="4"/>
  <c r="W6655" i="4"/>
  <c r="X6655" i="4"/>
  <c r="Y6655" i="4"/>
  <c r="Z6655" i="4"/>
  <c r="AA6655" i="4"/>
  <c r="S6656" i="4"/>
  <c r="T6656" i="4"/>
  <c r="U6656" i="4"/>
  <c r="V6656" i="4"/>
  <c r="W6656" i="4"/>
  <c r="X6656" i="4"/>
  <c r="Y6656" i="4"/>
  <c r="Z6656" i="4"/>
  <c r="AA6656" i="4"/>
  <c r="S6657" i="4"/>
  <c r="T6657" i="4"/>
  <c r="U6657" i="4"/>
  <c r="V6657" i="4"/>
  <c r="W6657" i="4"/>
  <c r="X6657" i="4"/>
  <c r="Y6657" i="4"/>
  <c r="Z6657" i="4"/>
  <c r="AA6657" i="4"/>
  <c r="S6658" i="4"/>
  <c r="T6658" i="4"/>
  <c r="U6658" i="4"/>
  <c r="V6658" i="4"/>
  <c r="W6658" i="4"/>
  <c r="X6658" i="4"/>
  <c r="Y6658" i="4"/>
  <c r="Z6658" i="4"/>
  <c r="AA6658" i="4"/>
  <c r="S6652" i="4"/>
  <c r="T6652" i="4"/>
  <c r="U6652" i="4"/>
  <c r="V6652" i="4"/>
  <c r="W6652" i="4"/>
  <c r="X6652" i="4"/>
  <c r="Y6652" i="4"/>
  <c r="Z6652" i="4"/>
  <c r="AA6652" i="4"/>
  <c r="S6660" i="4"/>
  <c r="T6660" i="4"/>
  <c r="U6660" i="4"/>
  <c r="V6660" i="4"/>
  <c r="W6660" i="4"/>
  <c r="X6660" i="4"/>
  <c r="Y6660" i="4"/>
  <c r="Z6660" i="4"/>
  <c r="AA6660" i="4"/>
  <c r="S6661" i="4"/>
  <c r="T6661" i="4"/>
  <c r="U6661" i="4"/>
  <c r="V6661" i="4"/>
  <c r="W6661" i="4"/>
  <c r="X6661" i="4"/>
  <c r="Y6661" i="4"/>
  <c r="Z6661" i="4"/>
  <c r="AA6661" i="4"/>
  <c r="S6662" i="4"/>
  <c r="T6662" i="4"/>
  <c r="U6662" i="4"/>
  <c r="V6662" i="4"/>
  <c r="W6662" i="4"/>
  <c r="X6662" i="4"/>
  <c r="Y6662" i="4"/>
  <c r="Z6662" i="4"/>
  <c r="AA6662" i="4"/>
  <c r="S6663" i="4"/>
  <c r="T6663" i="4"/>
  <c r="U6663" i="4"/>
  <c r="V6663" i="4"/>
  <c r="W6663" i="4"/>
  <c r="X6663" i="4"/>
  <c r="Y6663" i="4"/>
  <c r="Z6663" i="4"/>
  <c r="AA6663" i="4"/>
  <c r="S6664" i="4"/>
  <c r="T6664" i="4"/>
  <c r="U6664" i="4"/>
  <c r="V6664" i="4"/>
  <c r="W6664" i="4"/>
  <c r="X6664" i="4"/>
  <c r="Y6664" i="4"/>
  <c r="Z6664" i="4"/>
  <c r="AA6664" i="4"/>
  <c r="S6665" i="4"/>
  <c r="T6665" i="4"/>
  <c r="U6665" i="4"/>
  <c r="V6665" i="4"/>
  <c r="W6665" i="4"/>
  <c r="X6665" i="4"/>
  <c r="Y6665" i="4"/>
  <c r="Z6665" i="4"/>
  <c r="AA6665" i="4"/>
  <c r="S6659" i="4"/>
  <c r="T6659" i="4"/>
  <c r="U6659" i="4"/>
  <c r="V6659" i="4"/>
  <c r="W6659" i="4"/>
  <c r="X6659" i="4"/>
  <c r="Y6659" i="4"/>
  <c r="Z6659" i="4"/>
  <c r="AA6659" i="4"/>
  <c r="S6667" i="4"/>
  <c r="T6667" i="4"/>
  <c r="U6667" i="4"/>
  <c r="V6667" i="4"/>
  <c r="W6667" i="4"/>
  <c r="X6667" i="4"/>
  <c r="Y6667" i="4"/>
  <c r="Z6667" i="4"/>
  <c r="AA6667" i="4"/>
  <c r="S6668" i="4"/>
  <c r="T6668" i="4"/>
  <c r="U6668" i="4"/>
  <c r="V6668" i="4"/>
  <c r="W6668" i="4"/>
  <c r="X6668" i="4"/>
  <c r="Y6668" i="4"/>
  <c r="Z6668" i="4"/>
  <c r="AA6668" i="4"/>
  <c r="S6669" i="4"/>
  <c r="T6669" i="4"/>
  <c r="U6669" i="4"/>
  <c r="V6669" i="4"/>
  <c r="W6669" i="4"/>
  <c r="X6669" i="4"/>
  <c r="Y6669" i="4"/>
  <c r="Z6669" i="4"/>
  <c r="AA6669" i="4"/>
  <c r="S6670" i="4"/>
  <c r="T6670" i="4"/>
  <c r="U6670" i="4"/>
  <c r="V6670" i="4"/>
  <c r="W6670" i="4"/>
  <c r="X6670" i="4"/>
  <c r="Y6670" i="4"/>
  <c r="Z6670" i="4"/>
  <c r="AA6670" i="4"/>
  <c r="S6671" i="4"/>
  <c r="T6671" i="4"/>
  <c r="U6671" i="4"/>
  <c r="V6671" i="4"/>
  <c r="W6671" i="4"/>
  <c r="X6671" i="4"/>
  <c r="Y6671" i="4"/>
  <c r="Z6671" i="4"/>
  <c r="AA6671" i="4"/>
  <c r="S6672" i="4"/>
  <c r="T6672" i="4"/>
  <c r="U6672" i="4"/>
  <c r="V6672" i="4"/>
  <c r="W6672" i="4"/>
  <c r="X6672" i="4"/>
  <c r="Y6672" i="4"/>
  <c r="Z6672" i="4"/>
  <c r="AA6672" i="4"/>
  <c r="S6666" i="4"/>
  <c r="T6666" i="4"/>
  <c r="U6666" i="4"/>
  <c r="V6666" i="4"/>
  <c r="W6666" i="4"/>
  <c r="X6666" i="4"/>
  <c r="Y6666" i="4"/>
  <c r="Z6666" i="4"/>
  <c r="AA6666" i="4"/>
  <c r="S6674" i="4"/>
  <c r="T6674" i="4"/>
  <c r="U6674" i="4"/>
  <c r="V6674" i="4"/>
  <c r="W6674" i="4"/>
  <c r="X6674" i="4"/>
  <c r="Y6674" i="4"/>
  <c r="Z6674" i="4"/>
  <c r="AA6674" i="4"/>
  <c r="S6675" i="4"/>
  <c r="T6675" i="4"/>
  <c r="U6675" i="4"/>
  <c r="V6675" i="4"/>
  <c r="W6675" i="4"/>
  <c r="X6675" i="4"/>
  <c r="Y6675" i="4"/>
  <c r="Z6675" i="4"/>
  <c r="AA6675" i="4"/>
  <c r="S6676" i="4"/>
  <c r="T6676" i="4"/>
  <c r="U6676" i="4"/>
  <c r="V6676" i="4"/>
  <c r="W6676" i="4"/>
  <c r="X6676" i="4"/>
  <c r="Y6676" i="4"/>
  <c r="Z6676" i="4"/>
  <c r="AA6676" i="4"/>
  <c r="S6677" i="4"/>
  <c r="T6677" i="4"/>
  <c r="U6677" i="4"/>
  <c r="V6677" i="4"/>
  <c r="W6677" i="4"/>
  <c r="X6677" i="4"/>
  <c r="Y6677" i="4"/>
  <c r="Z6677" i="4"/>
  <c r="AA6677" i="4"/>
  <c r="S6678" i="4"/>
  <c r="T6678" i="4"/>
  <c r="U6678" i="4"/>
  <c r="V6678" i="4"/>
  <c r="W6678" i="4"/>
  <c r="X6678" i="4"/>
  <c r="Y6678" i="4"/>
  <c r="Z6678" i="4"/>
  <c r="AA6678" i="4"/>
  <c r="S6679" i="4"/>
  <c r="T6679" i="4"/>
  <c r="U6679" i="4"/>
  <c r="V6679" i="4"/>
  <c r="W6679" i="4"/>
  <c r="X6679" i="4"/>
  <c r="Y6679" i="4"/>
  <c r="Z6679" i="4"/>
  <c r="AA6679" i="4"/>
  <c r="S6673" i="4"/>
  <c r="T6673" i="4"/>
  <c r="U6673" i="4"/>
  <c r="V6673" i="4"/>
  <c r="W6673" i="4"/>
  <c r="X6673" i="4"/>
  <c r="Y6673" i="4"/>
  <c r="Z6673" i="4"/>
  <c r="AA6673" i="4"/>
  <c r="S6681" i="4"/>
  <c r="T6681" i="4"/>
  <c r="U6681" i="4"/>
  <c r="V6681" i="4"/>
  <c r="W6681" i="4"/>
  <c r="X6681" i="4"/>
  <c r="Y6681" i="4"/>
  <c r="Z6681" i="4"/>
  <c r="AA6681" i="4"/>
  <c r="S6682" i="4"/>
  <c r="T6682" i="4"/>
  <c r="U6682" i="4"/>
  <c r="V6682" i="4"/>
  <c r="W6682" i="4"/>
  <c r="X6682" i="4"/>
  <c r="Y6682" i="4"/>
  <c r="Z6682" i="4"/>
  <c r="AA6682" i="4"/>
  <c r="S6683" i="4"/>
  <c r="T6683" i="4"/>
  <c r="U6683" i="4"/>
  <c r="V6683" i="4"/>
  <c r="W6683" i="4"/>
  <c r="X6683" i="4"/>
  <c r="Y6683" i="4"/>
  <c r="Z6683" i="4"/>
  <c r="AA6683" i="4"/>
  <c r="S6684" i="4"/>
  <c r="T6684" i="4"/>
  <c r="U6684" i="4"/>
  <c r="V6684" i="4"/>
  <c r="W6684" i="4"/>
  <c r="X6684" i="4"/>
  <c r="Y6684" i="4"/>
  <c r="Z6684" i="4"/>
  <c r="AA6684" i="4"/>
  <c r="S6685" i="4"/>
  <c r="T6685" i="4"/>
  <c r="U6685" i="4"/>
  <c r="V6685" i="4"/>
  <c r="W6685" i="4"/>
  <c r="X6685" i="4"/>
  <c r="Y6685" i="4"/>
  <c r="Z6685" i="4"/>
  <c r="AA6685" i="4"/>
  <c r="S6686" i="4"/>
  <c r="T6686" i="4"/>
  <c r="U6686" i="4"/>
  <c r="V6686" i="4"/>
  <c r="W6686" i="4"/>
  <c r="X6686" i="4"/>
  <c r="Y6686" i="4"/>
  <c r="Z6686" i="4"/>
  <c r="AA6686" i="4"/>
  <c r="S6680" i="4"/>
  <c r="T6680" i="4"/>
  <c r="U6680" i="4"/>
  <c r="V6680" i="4"/>
  <c r="W6680" i="4"/>
  <c r="X6680" i="4"/>
  <c r="Y6680" i="4"/>
  <c r="Z6680" i="4"/>
  <c r="AA6680" i="4"/>
  <c r="S6688" i="4"/>
  <c r="T6688" i="4"/>
  <c r="U6688" i="4"/>
  <c r="V6688" i="4"/>
  <c r="W6688" i="4"/>
  <c r="X6688" i="4"/>
  <c r="Y6688" i="4"/>
  <c r="Z6688" i="4"/>
  <c r="AA6688" i="4"/>
  <c r="S6689" i="4"/>
  <c r="T6689" i="4"/>
  <c r="U6689" i="4"/>
  <c r="V6689" i="4"/>
  <c r="W6689" i="4"/>
  <c r="X6689" i="4"/>
  <c r="Y6689" i="4"/>
  <c r="Z6689" i="4"/>
  <c r="AA6689" i="4"/>
  <c r="S6690" i="4"/>
  <c r="T6690" i="4"/>
  <c r="U6690" i="4"/>
  <c r="V6690" i="4"/>
  <c r="W6690" i="4"/>
  <c r="X6690" i="4"/>
  <c r="Y6690" i="4"/>
  <c r="Z6690" i="4"/>
  <c r="AA6690" i="4"/>
  <c r="S6691" i="4"/>
  <c r="T6691" i="4"/>
  <c r="U6691" i="4"/>
  <c r="V6691" i="4"/>
  <c r="W6691" i="4"/>
  <c r="X6691" i="4"/>
  <c r="Y6691" i="4"/>
  <c r="Z6691" i="4"/>
  <c r="AA6691" i="4"/>
  <c r="S6692" i="4"/>
  <c r="T6692" i="4"/>
  <c r="U6692" i="4"/>
  <c r="V6692" i="4"/>
  <c r="W6692" i="4"/>
  <c r="X6692" i="4"/>
  <c r="Y6692" i="4"/>
  <c r="Z6692" i="4"/>
  <c r="AA6692" i="4"/>
  <c r="S6693" i="4"/>
  <c r="T6693" i="4"/>
  <c r="U6693" i="4"/>
  <c r="V6693" i="4"/>
  <c r="W6693" i="4"/>
  <c r="X6693" i="4"/>
  <c r="Y6693" i="4"/>
  <c r="Z6693" i="4"/>
  <c r="AA6693" i="4"/>
  <c r="S6687" i="4"/>
  <c r="T6687" i="4"/>
  <c r="U6687" i="4"/>
  <c r="V6687" i="4"/>
  <c r="W6687" i="4"/>
  <c r="X6687" i="4"/>
  <c r="Y6687" i="4"/>
  <c r="Z6687" i="4"/>
  <c r="AA6687" i="4"/>
  <c r="S6695" i="4"/>
  <c r="T6695" i="4"/>
  <c r="U6695" i="4"/>
  <c r="V6695" i="4"/>
  <c r="W6695" i="4"/>
  <c r="X6695" i="4"/>
  <c r="Y6695" i="4"/>
  <c r="Z6695" i="4"/>
  <c r="AA6695" i="4"/>
  <c r="S6696" i="4"/>
  <c r="T6696" i="4"/>
  <c r="U6696" i="4"/>
  <c r="V6696" i="4"/>
  <c r="W6696" i="4"/>
  <c r="X6696" i="4"/>
  <c r="Y6696" i="4"/>
  <c r="Z6696" i="4"/>
  <c r="AA6696" i="4"/>
  <c r="S6697" i="4"/>
  <c r="T6697" i="4"/>
  <c r="U6697" i="4"/>
  <c r="V6697" i="4"/>
  <c r="W6697" i="4"/>
  <c r="X6697" i="4"/>
  <c r="Y6697" i="4"/>
  <c r="Z6697" i="4"/>
  <c r="AA6697" i="4"/>
  <c r="S6698" i="4"/>
  <c r="T6698" i="4"/>
  <c r="U6698" i="4"/>
  <c r="V6698" i="4"/>
  <c r="W6698" i="4"/>
  <c r="X6698" i="4"/>
  <c r="Y6698" i="4"/>
  <c r="Z6698" i="4"/>
  <c r="AA6698" i="4"/>
  <c r="S6699" i="4"/>
  <c r="T6699" i="4"/>
  <c r="U6699" i="4"/>
  <c r="V6699" i="4"/>
  <c r="W6699" i="4"/>
  <c r="X6699" i="4"/>
  <c r="Y6699" i="4"/>
  <c r="Z6699" i="4"/>
  <c r="AA6699" i="4"/>
  <c r="S6700" i="4"/>
  <c r="T6700" i="4"/>
  <c r="U6700" i="4"/>
  <c r="V6700" i="4"/>
  <c r="W6700" i="4"/>
  <c r="X6700" i="4"/>
  <c r="Y6700" i="4"/>
  <c r="Z6700" i="4"/>
  <c r="AA6700" i="4"/>
  <c r="S6694" i="4"/>
  <c r="T6694" i="4"/>
  <c r="U6694" i="4"/>
  <c r="V6694" i="4"/>
  <c r="W6694" i="4"/>
  <c r="X6694" i="4"/>
  <c r="Y6694" i="4"/>
  <c r="Z6694" i="4"/>
  <c r="AA6694" i="4"/>
  <c r="S6702" i="4"/>
  <c r="T6702" i="4"/>
  <c r="U6702" i="4"/>
  <c r="V6702" i="4"/>
  <c r="W6702" i="4"/>
  <c r="X6702" i="4"/>
  <c r="Y6702" i="4"/>
  <c r="Z6702" i="4"/>
  <c r="AA6702" i="4"/>
  <c r="S6703" i="4"/>
  <c r="T6703" i="4"/>
  <c r="U6703" i="4"/>
  <c r="V6703" i="4"/>
  <c r="W6703" i="4"/>
  <c r="X6703" i="4"/>
  <c r="Y6703" i="4"/>
  <c r="Z6703" i="4"/>
  <c r="AA6703" i="4"/>
  <c r="S6704" i="4"/>
  <c r="T6704" i="4"/>
  <c r="U6704" i="4"/>
  <c r="V6704" i="4"/>
  <c r="W6704" i="4"/>
  <c r="X6704" i="4"/>
  <c r="Y6704" i="4"/>
  <c r="Z6704" i="4"/>
  <c r="AA6704" i="4"/>
  <c r="S6705" i="4"/>
  <c r="T6705" i="4"/>
  <c r="U6705" i="4"/>
  <c r="V6705" i="4"/>
  <c r="W6705" i="4"/>
  <c r="X6705" i="4"/>
  <c r="Y6705" i="4"/>
  <c r="Z6705" i="4"/>
  <c r="AA6705" i="4"/>
  <c r="S6706" i="4"/>
  <c r="T6706" i="4"/>
  <c r="U6706" i="4"/>
  <c r="V6706" i="4"/>
  <c r="W6706" i="4"/>
  <c r="X6706" i="4"/>
  <c r="Y6706" i="4"/>
  <c r="Z6706" i="4"/>
  <c r="AA6706" i="4"/>
  <c r="S6707" i="4"/>
  <c r="T6707" i="4"/>
  <c r="U6707" i="4"/>
  <c r="V6707" i="4"/>
  <c r="W6707" i="4"/>
  <c r="X6707" i="4"/>
  <c r="Y6707" i="4"/>
  <c r="Z6707" i="4"/>
  <c r="AA6707" i="4"/>
  <c r="S6701" i="4"/>
  <c r="T6701" i="4"/>
  <c r="U6701" i="4"/>
  <c r="V6701" i="4"/>
  <c r="W6701" i="4"/>
  <c r="X6701" i="4"/>
  <c r="Y6701" i="4"/>
  <c r="Z6701" i="4"/>
  <c r="AA6701" i="4"/>
  <c r="S6709" i="4"/>
  <c r="T6709" i="4"/>
  <c r="U6709" i="4"/>
  <c r="V6709" i="4"/>
  <c r="W6709" i="4"/>
  <c r="X6709" i="4"/>
  <c r="Y6709" i="4"/>
  <c r="Z6709" i="4"/>
  <c r="AA6709" i="4"/>
  <c r="S6710" i="4"/>
  <c r="T6710" i="4"/>
  <c r="U6710" i="4"/>
  <c r="V6710" i="4"/>
  <c r="W6710" i="4"/>
  <c r="X6710" i="4"/>
  <c r="Y6710" i="4"/>
  <c r="Z6710" i="4"/>
  <c r="AA6710" i="4"/>
  <c r="S6711" i="4"/>
  <c r="T6711" i="4"/>
  <c r="U6711" i="4"/>
  <c r="V6711" i="4"/>
  <c r="W6711" i="4"/>
  <c r="X6711" i="4"/>
  <c r="Y6711" i="4"/>
  <c r="Z6711" i="4"/>
  <c r="AA6711" i="4"/>
  <c r="S6712" i="4"/>
  <c r="T6712" i="4"/>
  <c r="U6712" i="4"/>
  <c r="V6712" i="4"/>
  <c r="W6712" i="4"/>
  <c r="X6712" i="4"/>
  <c r="Y6712" i="4"/>
  <c r="Z6712" i="4"/>
  <c r="AA6712" i="4"/>
  <c r="S6713" i="4"/>
  <c r="T6713" i="4"/>
  <c r="U6713" i="4"/>
  <c r="V6713" i="4"/>
  <c r="W6713" i="4"/>
  <c r="X6713" i="4"/>
  <c r="Y6713" i="4"/>
  <c r="Z6713" i="4"/>
  <c r="AA6713" i="4"/>
  <c r="S6714" i="4"/>
  <c r="T6714" i="4"/>
  <c r="U6714" i="4"/>
  <c r="V6714" i="4"/>
  <c r="W6714" i="4"/>
  <c r="X6714" i="4"/>
  <c r="Y6714" i="4"/>
  <c r="Z6714" i="4"/>
  <c r="AA6714" i="4"/>
  <c r="S6708" i="4"/>
  <c r="T6708" i="4"/>
  <c r="U6708" i="4"/>
  <c r="V6708" i="4"/>
  <c r="W6708" i="4"/>
  <c r="X6708" i="4"/>
  <c r="Y6708" i="4"/>
  <c r="Z6708" i="4"/>
  <c r="AA6708" i="4"/>
  <c r="S6716" i="4"/>
  <c r="T6716" i="4"/>
  <c r="U6716" i="4"/>
  <c r="V6716" i="4"/>
  <c r="W6716" i="4"/>
  <c r="X6716" i="4"/>
  <c r="Y6716" i="4"/>
  <c r="Z6716" i="4"/>
  <c r="AA6716" i="4"/>
  <c r="S6717" i="4"/>
  <c r="T6717" i="4"/>
  <c r="U6717" i="4"/>
  <c r="V6717" i="4"/>
  <c r="W6717" i="4"/>
  <c r="X6717" i="4"/>
  <c r="Y6717" i="4"/>
  <c r="Z6717" i="4"/>
  <c r="AA6717" i="4"/>
  <c r="S6718" i="4"/>
  <c r="T6718" i="4"/>
  <c r="U6718" i="4"/>
  <c r="V6718" i="4"/>
  <c r="W6718" i="4"/>
  <c r="X6718" i="4"/>
  <c r="Y6718" i="4"/>
  <c r="Z6718" i="4"/>
  <c r="AA6718" i="4"/>
  <c r="S6719" i="4"/>
  <c r="T6719" i="4"/>
  <c r="U6719" i="4"/>
  <c r="V6719" i="4"/>
  <c r="W6719" i="4"/>
  <c r="X6719" i="4"/>
  <c r="Y6719" i="4"/>
  <c r="Z6719" i="4"/>
  <c r="AA6719" i="4"/>
  <c r="S6720" i="4"/>
  <c r="T6720" i="4"/>
  <c r="U6720" i="4"/>
  <c r="V6720" i="4"/>
  <c r="W6720" i="4"/>
  <c r="X6720" i="4"/>
  <c r="Y6720" i="4"/>
  <c r="Z6720" i="4"/>
  <c r="AA6720" i="4"/>
  <c r="S6721" i="4"/>
  <c r="T6721" i="4"/>
  <c r="U6721" i="4"/>
  <c r="V6721" i="4"/>
  <c r="W6721" i="4"/>
  <c r="X6721" i="4"/>
  <c r="Y6721" i="4"/>
  <c r="Z6721" i="4"/>
  <c r="AA6721" i="4"/>
  <c r="S6715" i="4"/>
  <c r="T6715" i="4"/>
  <c r="U6715" i="4"/>
  <c r="V6715" i="4"/>
  <c r="W6715" i="4"/>
  <c r="X6715" i="4"/>
  <c r="Y6715" i="4"/>
  <c r="Z6715" i="4"/>
  <c r="AA6715" i="4"/>
  <c r="S6723" i="4"/>
  <c r="T6723" i="4"/>
  <c r="U6723" i="4"/>
  <c r="V6723" i="4"/>
  <c r="W6723" i="4"/>
  <c r="X6723" i="4"/>
  <c r="Y6723" i="4"/>
  <c r="Z6723" i="4"/>
  <c r="AA6723" i="4"/>
  <c r="S6724" i="4"/>
  <c r="T6724" i="4"/>
  <c r="U6724" i="4"/>
  <c r="V6724" i="4"/>
  <c r="W6724" i="4"/>
  <c r="X6724" i="4"/>
  <c r="Y6724" i="4"/>
  <c r="Z6724" i="4"/>
  <c r="AA6724" i="4"/>
  <c r="S6725" i="4"/>
  <c r="T6725" i="4"/>
  <c r="U6725" i="4"/>
  <c r="V6725" i="4"/>
  <c r="W6725" i="4"/>
  <c r="X6725" i="4"/>
  <c r="Y6725" i="4"/>
  <c r="Z6725" i="4"/>
  <c r="AA6725" i="4"/>
  <c r="S6726" i="4"/>
  <c r="T6726" i="4"/>
  <c r="U6726" i="4"/>
  <c r="V6726" i="4"/>
  <c r="W6726" i="4"/>
  <c r="X6726" i="4"/>
  <c r="Y6726" i="4"/>
  <c r="Z6726" i="4"/>
  <c r="AA6726" i="4"/>
  <c r="S6727" i="4"/>
  <c r="T6727" i="4"/>
  <c r="U6727" i="4"/>
  <c r="V6727" i="4"/>
  <c r="W6727" i="4"/>
  <c r="X6727" i="4"/>
  <c r="Y6727" i="4"/>
  <c r="Z6727" i="4"/>
  <c r="AA6727" i="4"/>
  <c r="S6728" i="4"/>
  <c r="T6728" i="4"/>
  <c r="U6728" i="4"/>
  <c r="V6728" i="4"/>
  <c r="W6728" i="4"/>
  <c r="X6728" i="4"/>
  <c r="Y6728" i="4"/>
  <c r="Z6728" i="4"/>
  <c r="AA6728" i="4"/>
  <c r="S6722" i="4"/>
  <c r="T6722" i="4"/>
  <c r="U6722" i="4"/>
  <c r="V6722" i="4"/>
  <c r="W6722" i="4"/>
  <c r="X6722" i="4"/>
  <c r="Y6722" i="4"/>
  <c r="Z6722" i="4"/>
  <c r="AA6722" i="4"/>
  <c r="S6730" i="4"/>
  <c r="T6730" i="4"/>
  <c r="U6730" i="4"/>
  <c r="V6730" i="4"/>
  <c r="W6730" i="4"/>
  <c r="X6730" i="4"/>
  <c r="Y6730" i="4"/>
  <c r="Z6730" i="4"/>
  <c r="AA6730" i="4"/>
  <c r="S6731" i="4"/>
  <c r="T6731" i="4"/>
  <c r="U6731" i="4"/>
  <c r="V6731" i="4"/>
  <c r="W6731" i="4"/>
  <c r="X6731" i="4"/>
  <c r="Y6731" i="4"/>
  <c r="Z6731" i="4"/>
  <c r="AA6731" i="4"/>
  <c r="S6732" i="4"/>
  <c r="T6732" i="4"/>
  <c r="U6732" i="4"/>
  <c r="V6732" i="4"/>
  <c r="W6732" i="4"/>
  <c r="X6732" i="4"/>
  <c r="Y6732" i="4"/>
  <c r="Z6732" i="4"/>
  <c r="AA6732" i="4"/>
  <c r="S6733" i="4"/>
  <c r="T6733" i="4"/>
  <c r="U6733" i="4"/>
  <c r="V6733" i="4"/>
  <c r="W6733" i="4"/>
  <c r="X6733" i="4"/>
  <c r="Y6733" i="4"/>
  <c r="Z6733" i="4"/>
  <c r="AA6733" i="4"/>
  <c r="S6734" i="4"/>
  <c r="T6734" i="4"/>
  <c r="U6734" i="4"/>
  <c r="V6734" i="4"/>
  <c r="W6734" i="4"/>
  <c r="X6734" i="4"/>
  <c r="Y6734" i="4"/>
  <c r="Z6734" i="4"/>
  <c r="AA6734" i="4"/>
  <c r="S6735" i="4"/>
  <c r="T6735" i="4"/>
  <c r="U6735" i="4"/>
  <c r="V6735" i="4"/>
  <c r="W6735" i="4"/>
  <c r="X6735" i="4"/>
  <c r="Y6735" i="4"/>
  <c r="Z6735" i="4"/>
  <c r="AA6735" i="4"/>
  <c r="S6729" i="4"/>
  <c r="T6729" i="4"/>
  <c r="U6729" i="4"/>
  <c r="V6729" i="4"/>
  <c r="W6729" i="4"/>
  <c r="X6729" i="4"/>
  <c r="Y6729" i="4"/>
  <c r="Z6729" i="4"/>
  <c r="AA6729" i="4"/>
  <c r="S6737" i="4"/>
  <c r="T6737" i="4"/>
  <c r="U6737" i="4"/>
  <c r="V6737" i="4"/>
  <c r="W6737" i="4"/>
  <c r="X6737" i="4"/>
  <c r="Y6737" i="4"/>
  <c r="Z6737" i="4"/>
  <c r="AA6737" i="4"/>
  <c r="S6738" i="4"/>
  <c r="T6738" i="4"/>
  <c r="U6738" i="4"/>
  <c r="V6738" i="4"/>
  <c r="W6738" i="4"/>
  <c r="X6738" i="4"/>
  <c r="Y6738" i="4"/>
  <c r="Z6738" i="4"/>
  <c r="AA6738" i="4"/>
  <c r="S6739" i="4"/>
  <c r="T6739" i="4"/>
  <c r="U6739" i="4"/>
  <c r="V6739" i="4"/>
  <c r="W6739" i="4"/>
  <c r="X6739" i="4"/>
  <c r="Y6739" i="4"/>
  <c r="Z6739" i="4"/>
  <c r="AA6739" i="4"/>
  <c r="S6740" i="4"/>
  <c r="T6740" i="4"/>
  <c r="U6740" i="4"/>
  <c r="V6740" i="4"/>
  <c r="W6740" i="4"/>
  <c r="X6740" i="4"/>
  <c r="Y6740" i="4"/>
  <c r="Z6740" i="4"/>
  <c r="AA6740" i="4"/>
  <c r="S6741" i="4"/>
  <c r="T6741" i="4"/>
  <c r="U6741" i="4"/>
  <c r="V6741" i="4"/>
  <c r="W6741" i="4"/>
  <c r="X6741" i="4"/>
  <c r="Y6741" i="4"/>
  <c r="Z6741" i="4"/>
  <c r="AA6741" i="4"/>
  <c r="S6742" i="4"/>
  <c r="T6742" i="4"/>
  <c r="U6742" i="4"/>
  <c r="V6742" i="4"/>
  <c r="W6742" i="4"/>
  <c r="X6742" i="4"/>
  <c r="Y6742" i="4"/>
  <c r="Z6742" i="4"/>
  <c r="AA6742" i="4"/>
  <c r="S6736" i="4"/>
  <c r="T6736" i="4"/>
  <c r="U6736" i="4"/>
  <c r="V6736" i="4"/>
  <c r="W6736" i="4"/>
  <c r="X6736" i="4"/>
  <c r="Y6736" i="4"/>
  <c r="Z6736" i="4"/>
  <c r="AA6736" i="4"/>
  <c r="S6744" i="4"/>
  <c r="T6744" i="4"/>
  <c r="U6744" i="4"/>
  <c r="V6744" i="4"/>
  <c r="W6744" i="4"/>
  <c r="X6744" i="4"/>
  <c r="Y6744" i="4"/>
  <c r="Z6744" i="4"/>
  <c r="AA6744" i="4"/>
  <c r="S6745" i="4"/>
  <c r="T6745" i="4"/>
  <c r="U6745" i="4"/>
  <c r="V6745" i="4"/>
  <c r="W6745" i="4"/>
  <c r="X6745" i="4"/>
  <c r="Y6745" i="4"/>
  <c r="Z6745" i="4"/>
  <c r="AA6745" i="4"/>
  <c r="S6746" i="4"/>
  <c r="T6746" i="4"/>
  <c r="U6746" i="4"/>
  <c r="V6746" i="4"/>
  <c r="W6746" i="4"/>
  <c r="X6746" i="4"/>
  <c r="Y6746" i="4"/>
  <c r="Z6746" i="4"/>
  <c r="AA6746" i="4"/>
  <c r="S6747" i="4"/>
  <c r="T6747" i="4"/>
  <c r="U6747" i="4"/>
  <c r="V6747" i="4"/>
  <c r="W6747" i="4"/>
  <c r="X6747" i="4"/>
  <c r="Y6747" i="4"/>
  <c r="Z6747" i="4"/>
  <c r="AA6747" i="4"/>
  <c r="S6748" i="4"/>
  <c r="T6748" i="4"/>
  <c r="U6748" i="4"/>
  <c r="V6748" i="4"/>
  <c r="W6748" i="4"/>
  <c r="X6748" i="4"/>
  <c r="Y6748" i="4"/>
  <c r="Z6748" i="4"/>
  <c r="AA6748" i="4"/>
  <c r="S6749" i="4"/>
  <c r="T6749" i="4"/>
  <c r="U6749" i="4"/>
  <c r="V6749" i="4"/>
  <c r="W6749" i="4"/>
  <c r="X6749" i="4"/>
  <c r="Y6749" i="4"/>
  <c r="Z6749" i="4"/>
  <c r="AA6749" i="4"/>
  <c r="S6743" i="4"/>
  <c r="T6743" i="4"/>
  <c r="U6743" i="4"/>
  <c r="V6743" i="4"/>
  <c r="W6743" i="4"/>
  <c r="X6743" i="4"/>
  <c r="Y6743" i="4"/>
  <c r="Z6743" i="4"/>
  <c r="AA6743" i="4"/>
  <c r="S6751" i="4"/>
  <c r="T6751" i="4"/>
  <c r="U6751" i="4"/>
  <c r="V6751" i="4"/>
  <c r="W6751" i="4"/>
  <c r="X6751" i="4"/>
  <c r="Y6751" i="4"/>
  <c r="Z6751" i="4"/>
  <c r="AA6751" i="4"/>
  <c r="S6752" i="4"/>
  <c r="T6752" i="4"/>
  <c r="U6752" i="4"/>
  <c r="V6752" i="4"/>
  <c r="W6752" i="4"/>
  <c r="X6752" i="4"/>
  <c r="Y6752" i="4"/>
  <c r="Z6752" i="4"/>
  <c r="AA6752" i="4"/>
  <c r="S6753" i="4"/>
  <c r="T6753" i="4"/>
  <c r="U6753" i="4"/>
  <c r="V6753" i="4"/>
  <c r="W6753" i="4"/>
  <c r="X6753" i="4"/>
  <c r="Y6753" i="4"/>
  <c r="Z6753" i="4"/>
  <c r="AA6753" i="4"/>
  <c r="S6754" i="4"/>
  <c r="T6754" i="4"/>
  <c r="U6754" i="4"/>
  <c r="V6754" i="4"/>
  <c r="W6754" i="4"/>
  <c r="X6754" i="4"/>
  <c r="Y6754" i="4"/>
  <c r="Z6754" i="4"/>
  <c r="AA6754" i="4"/>
  <c r="S6755" i="4"/>
  <c r="T6755" i="4"/>
  <c r="U6755" i="4"/>
  <c r="V6755" i="4"/>
  <c r="W6755" i="4"/>
  <c r="X6755" i="4"/>
  <c r="Y6755" i="4"/>
  <c r="Z6755" i="4"/>
  <c r="AA6755" i="4"/>
  <c r="S6756" i="4"/>
  <c r="T6756" i="4"/>
  <c r="U6756" i="4"/>
  <c r="V6756" i="4"/>
  <c r="W6756" i="4"/>
  <c r="X6756" i="4"/>
  <c r="Y6756" i="4"/>
  <c r="Z6756" i="4"/>
  <c r="AA6756" i="4"/>
  <c r="S6750" i="4"/>
  <c r="T6750" i="4"/>
  <c r="U6750" i="4"/>
  <c r="V6750" i="4"/>
  <c r="W6750" i="4"/>
  <c r="X6750" i="4"/>
  <c r="Y6750" i="4"/>
  <c r="Z6750" i="4"/>
  <c r="AA6750" i="4"/>
  <c r="S6758" i="4"/>
  <c r="T6758" i="4"/>
  <c r="U6758" i="4"/>
  <c r="V6758" i="4"/>
  <c r="W6758" i="4"/>
  <c r="X6758" i="4"/>
  <c r="Y6758" i="4"/>
  <c r="Z6758" i="4"/>
  <c r="AA6758" i="4"/>
  <c r="S6759" i="4"/>
  <c r="T6759" i="4"/>
  <c r="U6759" i="4"/>
  <c r="V6759" i="4"/>
  <c r="W6759" i="4"/>
  <c r="X6759" i="4"/>
  <c r="Y6759" i="4"/>
  <c r="Z6759" i="4"/>
  <c r="AA6759" i="4"/>
  <c r="S6760" i="4"/>
  <c r="T6760" i="4"/>
  <c r="U6760" i="4"/>
  <c r="V6760" i="4"/>
  <c r="W6760" i="4"/>
  <c r="X6760" i="4"/>
  <c r="Y6760" i="4"/>
  <c r="Z6760" i="4"/>
  <c r="AA6760" i="4"/>
  <c r="S6761" i="4"/>
  <c r="T6761" i="4"/>
  <c r="U6761" i="4"/>
  <c r="V6761" i="4"/>
  <c r="W6761" i="4"/>
  <c r="X6761" i="4"/>
  <c r="Y6761" i="4"/>
  <c r="Z6761" i="4"/>
  <c r="AA6761" i="4"/>
  <c r="S6762" i="4"/>
  <c r="T6762" i="4"/>
  <c r="U6762" i="4"/>
  <c r="V6762" i="4"/>
  <c r="W6762" i="4"/>
  <c r="X6762" i="4"/>
  <c r="Y6762" i="4"/>
  <c r="Z6762" i="4"/>
  <c r="AA6762" i="4"/>
  <c r="S6763" i="4"/>
  <c r="T6763" i="4"/>
  <c r="U6763" i="4"/>
  <c r="V6763" i="4"/>
  <c r="W6763" i="4"/>
  <c r="X6763" i="4"/>
  <c r="Y6763" i="4"/>
  <c r="Z6763" i="4"/>
  <c r="AA6763" i="4"/>
  <c r="S6757" i="4"/>
  <c r="T6757" i="4"/>
  <c r="U6757" i="4"/>
  <c r="V6757" i="4"/>
  <c r="W6757" i="4"/>
  <c r="X6757" i="4"/>
  <c r="Y6757" i="4"/>
  <c r="Z6757" i="4"/>
  <c r="AA6757" i="4"/>
  <c r="S6765" i="4"/>
  <c r="T6765" i="4"/>
  <c r="U6765" i="4"/>
  <c r="V6765" i="4"/>
  <c r="W6765" i="4"/>
  <c r="X6765" i="4"/>
  <c r="Y6765" i="4"/>
  <c r="Z6765" i="4"/>
  <c r="AA6765" i="4"/>
  <c r="S6766" i="4"/>
  <c r="T6766" i="4"/>
  <c r="U6766" i="4"/>
  <c r="V6766" i="4"/>
  <c r="W6766" i="4"/>
  <c r="X6766" i="4"/>
  <c r="Y6766" i="4"/>
  <c r="Z6766" i="4"/>
  <c r="AA6766" i="4"/>
  <c r="S6767" i="4"/>
  <c r="T6767" i="4"/>
  <c r="U6767" i="4"/>
  <c r="V6767" i="4"/>
  <c r="W6767" i="4"/>
  <c r="X6767" i="4"/>
  <c r="Y6767" i="4"/>
  <c r="Z6767" i="4"/>
  <c r="AA6767" i="4"/>
  <c r="S6768" i="4"/>
  <c r="T6768" i="4"/>
  <c r="U6768" i="4"/>
  <c r="V6768" i="4"/>
  <c r="W6768" i="4"/>
  <c r="X6768" i="4"/>
  <c r="Y6768" i="4"/>
  <c r="Z6768" i="4"/>
  <c r="AA6768" i="4"/>
  <c r="S6769" i="4"/>
  <c r="T6769" i="4"/>
  <c r="U6769" i="4"/>
  <c r="V6769" i="4"/>
  <c r="W6769" i="4"/>
  <c r="X6769" i="4"/>
  <c r="Y6769" i="4"/>
  <c r="Z6769" i="4"/>
  <c r="AA6769" i="4"/>
  <c r="S6770" i="4"/>
  <c r="T6770" i="4"/>
  <c r="U6770" i="4"/>
  <c r="V6770" i="4"/>
  <c r="W6770" i="4"/>
  <c r="X6770" i="4"/>
  <c r="Y6770" i="4"/>
  <c r="Z6770" i="4"/>
  <c r="AA6770" i="4"/>
  <c r="S6764" i="4"/>
  <c r="T6764" i="4"/>
  <c r="U6764" i="4"/>
  <c r="V6764" i="4"/>
  <c r="W6764" i="4"/>
  <c r="X6764" i="4"/>
  <c r="Y6764" i="4"/>
  <c r="Z6764" i="4"/>
  <c r="AA6764" i="4"/>
  <c r="S6772" i="4"/>
  <c r="T6772" i="4"/>
  <c r="U6772" i="4"/>
  <c r="V6772" i="4"/>
  <c r="W6772" i="4"/>
  <c r="X6772" i="4"/>
  <c r="Y6772" i="4"/>
  <c r="Z6772" i="4"/>
  <c r="AA6772" i="4"/>
  <c r="S6773" i="4"/>
  <c r="T6773" i="4"/>
  <c r="U6773" i="4"/>
  <c r="V6773" i="4"/>
  <c r="W6773" i="4"/>
  <c r="X6773" i="4"/>
  <c r="Y6773" i="4"/>
  <c r="Z6773" i="4"/>
  <c r="AA6773" i="4"/>
  <c r="S6774" i="4"/>
  <c r="T6774" i="4"/>
  <c r="U6774" i="4"/>
  <c r="V6774" i="4"/>
  <c r="W6774" i="4"/>
  <c r="X6774" i="4"/>
  <c r="Y6774" i="4"/>
  <c r="Z6774" i="4"/>
  <c r="AA6774" i="4"/>
  <c r="S6775" i="4"/>
  <c r="T6775" i="4"/>
  <c r="U6775" i="4"/>
  <c r="V6775" i="4"/>
  <c r="W6775" i="4"/>
  <c r="X6775" i="4"/>
  <c r="Y6775" i="4"/>
  <c r="Z6775" i="4"/>
  <c r="AA6775" i="4"/>
  <c r="S6776" i="4"/>
  <c r="T6776" i="4"/>
  <c r="U6776" i="4"/>
  <c r="V6776" i="4"/>
  <c r="W6776" i="4"/>
  <c r="X6776" i="4"/>
  <c r="Y6776" i="4"/>
  <c r="Z6776" i="4"/>
  <c r="AA6776" i="4"/>
  <c r="S6777" i="4"/>
  <c r="T6777" i="4"/>
  <c r="U6777" i="4"/>
  <c r="V6777" i="4"/>
  <c r="W6777" i="4"/>
  <c r="X6777" i="4"/>
  <c r="Y6777" i="4"/>
  <c r="Z6777" i="4"/>
  <c r="AA6777" i="4"/>
  <c r="S6771" i="4"/>
  <c r="T6771" i="4"/>
  <c r="U6771" i="4"/>
  <c r="V6771" i="4"/>
  <c r="W6771" i="4"/>
  <c r="X6771" i="4"/>
  <c r="Y6771" i="4"/>
  <c r="Z6771" i="4"/>
  <c r="AA6771" i="4"/>
  <c r="S6779" i="4"/>
  <c r="T6779" i="4"/>
  <c r="U6779" i="4"/>
  <c r="V6779" i="4"/>
  <c r="W6779" i="4"/>
  <c r="X6779" i="4"/>
  <c r="Y6779" i="4"/>
  <c r="Z6779" i="4"/>
  <c r="AA6779" i="4"/>
  <c r="S6780" i="4"/>
  <c r="T6780" i="4"/>
  <c r="U6780" i="4"/>
  <c r="V6780" i="4"/>
  <c r="W6780" i="4"/>
  <c r="X6780" i="4"/>
  <c r="Y6780" i="4"/>
  <c r="Z6780" i="4"/>
  <c r="AA6780" i="4"/>
  <c r="S6781" i="4"/>
  <c r="T6781" i="4"/>
  <c r="U6781" i="4"/>
  <c r="V6781" i="4"/>
  <c r="W6781" i="4"/>
  <c r="X6781" i="4"/>
  <c r="Y6781" i="4"/>
  <c r="Z6781" i="4"/>
  <c r="AA6781" i="4"/>
  <c r="S6782" i="4"/>
  <c r="T6782" i="4"/>
  <c r="U6782" i="4"/>
  <c r="V6782" i="4"/>
  <c r="W6782" i="4"/>
  <c r="X6782" i="4"/>
  <c r="Y6782" i="4"/>
  <c r="Z6782" i="4"/>
  <c r="AA6782" i="4"/>
  <c r="S6783" i="4"/>
  <c r="T6783" i="4"/>
  <c r="U6783" i="4"/>
  <c r="V6783" i="4"/>
  <c r="W6783" i="4"/>
  <c r="X6783" i="4"/>
  <c r="Y6783" i="4"/>
  <c r="Z6783" i="4"/>
  <c r="AA6783" i="4"/>
  <c r="S6784" i="4"/>
  <c r="T6784" i="4"/>
  <c r="U6784" i="4"/>
  <c r="V6784" i="4"/>
  <c r="W6784" i="4"/>
  <c r="X6784" i="4"/>
  <c r="Y6784" i="4"/>
  <c r="Z6784" i="4"/>
  <c r="AA6784" i="4"/>
  <c r="S6778" i="4"/>
  <c r="T6778" i="4"/>
  <c r="U6778" i="4"/>
  <c r="V6778" i="4"/>
  <c r="W6778" i="4"/>
  <c r="X6778" i="4"/>
  <c r="Y6778" i="4"/>
  <c r="Z6778" i="4"/>
  <c r="AA6778" i="4"/>
  <c r="S6786" i="4"/>
  <c r="T6786" i="4"/>
  <c r="U6786" i="4"/>
  <c r="V6786" i="4"/>
  <c r="W6786" i="4"/>
  <c r="X6786" i="4"/>
  <c r="Y6786" i="4"/>
  <c r="Z6786" i="4"/>
  <c r="AA6786" i="4"/>
  <c r="S6787" i="4"/>
  <c r="T6787" i="4"/>
  <c r="U6787" i="4"/>
  <c r="V6787" i="4"/>
  <c r="W6787" i="4"/>
  <c r="X6787" i="4"/>
  <c r="Y6787" i="4"/>
  <c r="Z6787" i="4"/>
  <c r="AA6787" i="4"/>
  <c r="S6788" i="4"/>
  <c r="T6788" i="4"/>
  <c r="U6788" i="4"/>
  <c r="V6788" i="4"/>
  <c r="W6788" i="4"/>
  <c r="X6788" i="4"/>
  <c r="Y6788" i="4"/>
  <c r="Z6788" i="4"/>
  <c r="AA6788" i="4"/>
  <c r="S6789" i="4"/>
  <c r="T6789" i="4"/>
  <c r="U6789" i="4"/>
  <c r="V6789" i="4"/>
  <c r="W6789" i="4"/>
  <c r="X6789" i="4"/>
  <c r="Y6789" i="4"/>
  <c r="Z6789" i="4"/>
  <c r="AA6789" i="4"/>
  <c r="S6790" i="4"/>
  <c r="T6790" i="4"/>
  <c r="U6790" i="4"/>
  <c r="V6790" i="4"/>
  <c r="W6790" i="4"/>
  <c r="X6790" i="4"/>
  <c r="Y6790" i="4"/>
  <c r="Z6790" i="4"/>
  <c r="AA6790" i="4"/>
  <c r="S6791" i="4"/>
  <c r="T6791" i="4"/>
  <c r="U6791" i="4"/>
  <c r="V6791" i="4"/>
  <c r="W6791" i="4"/>
  <c r="X6791" i="4"/>
  <c r="Y6791" i="4"/>
  <c r="Z6791" i="4"/>
  <c r="AA6791" i="4"/>
  <c r="S6785" i="4"/>
  <c r="T6785" i="4"/>
  <c r="U6785" i="4"/>
  <c r="V6785" i="4"/>
  <c r="W6785" i="4"/>
  <c r="X6785" i="4"/>
  <c r="Y6785" i="4"/>
  <c r="Z6785" i="4"/>
  <c r="AA6785" i="4"/>
  <c r="S6793" i="4"/>
  <c r="T6793" i="4"/>
  <c r="U6793" i="4"/>
  <c r="V6793" i="4"/>
  <c r="W6793" i="4"/>
  <c r="X6793" i="4"/>
  <c r="Y6793" i="4"/>
  <c r="Z6793" i="4"/>
  <c r="AA6793" i="4"/>
  <c r="S6794" i="4"/>
  <c r="T6794" i="4"/>
  <c r="U6794" i="4"/>
  <c r="V6794" i="4"/>
  <c r="W6794" i="4"/>
  <c r="X6794" i="4"/>
  <c r="Y6794" i="4"/>
  <c r="Z6794" i="4"/>
  <c r="AA6794" i="4"/>
  <c r="S6795" i="4"/>
  <c r="T6795" i="4"/>
  <c r="U6795" i="4"/>
  <c r="V6795" i="4"/>
  <c r="W6795" i="4"/>
  <c r="X6795" i="4"/>
  <c r="Y6795" i="4"/>
  <c r="Z6795" i="4"/>
  <c r="AA6795" i="4"/>
  <c r="S6796" i="4"/>
  <c r="T6796" i="4"/>
  <c r="U6796" i="4"/>
  <c r="V6796" i="4"/>
  <c r="W6796" i="4"/>
  <c r="X6796" i="4"/>
  <c r="Y6796" i="4"/>
  <c r="Z6796" i="4"/>
  <c r="AA6796" i="4"/>
  <c r="S6797" i="4"/>
  <c r="T6797" i="4"/>
  <c r="U6797" i="4"/>
  <c r="V6797" i="4"/>
  <c r="W6797" i="4"/>
  <c r="X6797" i="4"/>
  <c r="Y6797" i="4"/>
  <c r="Z6797" i="4"/>
  <c r="AA6797" i="4"/>
  <c r="S6798" i="4"/>
  <c r="T6798" i="4"/>
  <c r="U6798" i="4"/>
  <c r="V6798" i="4"/>
  <c r="W6798" i="4"/>
  <c r="X6798" i="4"/>
  <c r="Y6798" i="4"/>
  <c r="Z6798" i="4"/>
  <c r="AA6798" i="4"/>
  <c r="S6792" i="4"/>
  <c r="T6792" i="4"/>
  <c r="U6792" i="4"/>
  <c r="V6792" i="4"/>
  <c r="W6792" i="4"/>
  <c r="X6792" i="4"/>
  <c r="Y6792" i="4"/>
  <c r="Z6792" i="4"/>
  <c r="AA6792" i="4"/>
  <c r="S6800" i="4"/>
  <c r="T6800" i="4"/>
  <c r="U6800" i="4"/>
  <c r="V6800" i="4"/>
  <c r="W6800" i="4"/>
  <c r="X6800" i="4"/>
  <c r="Y6800" i="4"/>
  <c r="Z6800" i="4"/>
  <c r="AA6800" i="4"/>
  <c r="S6801" i="4"/>
  <c r="T6801" i="4"/>
  <c r="U6801" i="4"/>
  <c r="V6801" i="4"/>
  <c r="W6801" i="4"/>
  <c r="X6801" i="4"/>
  <c r="Y6801" i="4"/>
  <c r="Z6801" i="4"/>
  <c r="AA6801" i="4"/>
  <c r="S6802" i="4"/>
  <c r="T6802" i="4"/>
  <c r="U6802" i="4"/>
  <c r="V6802" i="4"/>
  <c r="W6802" i="4"/>
  <c r="X6802" i="4"/>
  <c r="Y6802" i="4"/>
  <c r="Z6802" i="4"/>
  <c r="AA6802" i="4"/>
  <c r="S6803" i="4"/>
  <c r="T6803" i="4"/>
  <c r="U6803" i="4"/>
  <c r="V6803" i="4"/>
  <c r="W6803" i="4"/>
  <c r="X6803" i="4"/>
  <c r="Y6803" i="4"/>
  <c r="Z6803" i="4"/>
  <c r="AA6803" i="4"/>
  <c r="S6804" i="4"/>
  <c r="T6804" i="4"/>
  <c r="U6804" i="4"/>
  <c r="V6804" i="4"/>
  <c r="W6804" i="4"/>
  <c r="X6804" i="4"/>
  <c r="Y6804" i="4"/>
  <c r="Z6804" i="4"/>
  <c r="AA6804" i="4"/>
  <c r="S6805" i="4"/>
  <c r="T6805" i="4"/>
  <c r="U6805" i="4"/>
  <c r="V6805" i="4"/>
  <c r="W6805" i="4"/>
  <c r="X6805" i="4"/>
  <c r="Y6805" i="4"/>
  <c r="Z6805" i="4"/>
  <c r="AA6805" i="4"/>
  <c r="S6799" i="4"/>
  <c r="T6799" i="4"/>
  <c r="U6799" i="4"/>
  <c r="V6799" i="4"/>
  <c r="W6799" i="4"/>
  <c r="X6799" i="4"/>
  <c r="Y6799" i="4"/>
  <c r="Z6799" i="4"/>
  <c r="AA6799" i="4"/>
  <c r="S6807" i="4"/>
  <c r="T6807" i="4"/>
  <c r="U6807" i="4"/>
  <c r="V6807" i="4"/>
  <c r="W6807" i="4"/>
  <c r="X6807" i="4"/>
  <c r="Y6807" i="4"/>
  <c r="Z6807" i="4"/>
  <c r="AA6807" i="4"/>
  <c r="S6808" i="4"/>
  <c r="T6808" i="4"/>
  <c r="U6808" i="4"/>
  <c r="V6808" i="4"/>
  <c r="W6808" i="4"/>
  <c r="X6808" i="4"/>
  <c r="Y6808" i="4"/>
  <c r="Z6808" i="4"/>
  <c r="AA6808" i="4"/>
  <c r="S6809" i="4"/>
  <c r="T6809" i="4"/>
  <c r="U6809" i="4"/>
  <c r="V6809" i="4"/>
  <c r="W6809" i="4"/>
  <c r="X6809" i="4"/>
  <c r="Y6809" i="4"/>
  <c r="Z6809" i="4"/>
  <c r="AA6809" i="4"/>
  <c r="S6810" i="4"/>
  <c r="T6810" i="4"/>
  <c r="U6810" i="4"/>
  <c r="V6810" i="4"/>
  <c r="W6810" i="4"/>
  <c r="X6810" i="4"/>
  <c r="Y6810" i="4"/>
  <c r="Z6810" i="4"/>
  <c r="AA6810" i="4"/>
  <c r="S6811" i="4"/>
  <c r="T6811" i="4"/>
  <c r="U6811" i="4"/>
  <c r="V6811" i="4"/>
  <c r="W6811" i="4"/>
  <c r="X6811" i="4"/>
  <c r="Y6811" i="4"/>
  <c r="Z6811" i="4"/>
  <c r="AA6811" i="4"/>
  <c r="S6812" i="4"/>
  <c r="T6812" i="4"/>
  <c r="U6812" i="4"/>
  <c r="V6812" i="4"/>
  <c r="W6812" i="4"/>
  <c r="X6812" i="4"/>
  <c r="Y6812" i="4"/>
  <c r="Z6812" i="4"/>
  <c r="AA6812" i="4"/>
  <c r="S6806" i="4"/>
  <c r="T6806" i="4"/>
  <c r="U6806" i="4"/>
  <c r="V6806" i="4"/>
  <c r="W6806" i="4"/>
  <c r="X6806" i="4"/>
  <c r="Y6806" i="4"/>
  <c r="Z6806" i="4"/>
  <c r="AA6806" i="4"/>
  <c r="S6814" i="4"/>
  <c r="T6814" i="4"/>
  <c r="U6814" i="4"/>
  <c r="V6814" i="4"/>
  <c r="W6814" i="4"/>
  <c r="X6814" i="4"/>
  <c r="Y6814" i="4"/>
  <c r="Z6814" i="4"/>
  <c r="AA6814" i="4"/>
  <c r="S6815" i="4"/>
  <c r="T6815" i="4"/>
  <c r="U6815" i="4"/>
  <c r="V6815" i="4"/>
  <c r="W6815" i="4"/>
  <c r="X6815" i="4"/>
  <c r="Y6815" i="4"/>
  <c r="Z6815" i="4"/>
  <c r="AA6815" i="4"/>
  <c r="S6816" i="4"/>
  <c r="T6816" i="4"/>
  <c r="U6816" i="4"/>
  <c r="V6816" i="4"/>
  <c r="W6816" i="4"/>
  <c r="X6816" i="4"/>
  <c r="Y6816" i="4"/>
  <c r="Z6816" i="4"/>
  <c r="AA6816" i="4"/>
  <c r="S6817" i="4"/>
  <c r="T6817" i="4"/>
  <c r="U6817" i="4"/>
  <c r="V6817" i="4"/>
  <c r="W6817" i="4"/>
  <c r="X6817" i="4"/>
  <c r="Y6817" i="4"/>
  <c r="Z6817" i="4"/>
  <c r="AA6817" i="4"/>
  <c r="S6818" i="4"/>
  <c r="T6818" i="4"/>
  <c r="U6818" i="4"/>
  <c r="V6818" i="4"/>
  <c r="W6818" i="4"/>
  <c r="X6818" i="4"/>
  <c r="Y6818" i="4"/>
  <c r="Z6818" i="4"/>
  <c r="AA6818" i="4"/>
  <c r="S6819" i="4"/>
  <c r="T6819" i="4"/>
  <c r="U6819" i="4"/>
  <c r="V6819" i="4"/>
  <c r="W6819" i="4"/>
  <c r="X6819" i="4"/>
  <c r="Y6819" i="4"/>
  <c r="Z6819" i="4"/>
  <c r="AA6819" i="4"/>
  <c r="S6813" i="4"/>
  <c r="T6813" i="4"/>
  <c r="U6813" i="4"/>
  <c r="V6813" i="4"/>
  <c r="W6813" i="4"/>
  <c r="X6813" i="4"/>
  <c r="Y6813" i="4"/>
  <c r="Z6813" i="4"/>
  <c r="AA6813" i="4"/>
  <c r="S6821" i="4"/>
  <c r="T6821" i="4"/>
  <c r="U6821" i="4"/>
  <c r="V6821" i="4"/>
  <c r="W6821" i="4"/>
  <c r="X6821" i="4"/>
  <c r="Y6821" i="4"/>
  <c r="Z6821" i="4"/>
  <c r="AA6821" i="4"/>
  <c r="S6822" i="4"/>
  <c r="T6822" i="4"/>
  <c r="U6822" i="4"/>
  <c r="V6822" i="4"/>
  <c r="W6822" i="4"/>
  <c r="X6822" i="4"/>
  <c r="Y6822" i="4"/>
  <c r="Z6822" i="4"/>
  <c r="AA6822" i="4"/>
  <c r="S6823" i="4"/>
  <c r="T6823" i="4"/>
  <c r="U6823" i="4"/>
  <c r="V6823" i="4"/>
  <c r="W6823" i="4"/>
  <c r="X6823" i="4"/>
  <c r="Y6823" i="4"/>
  <c r="Z6823" i="4"/>
  <c r="AA6823" i="4"/>
  <c r="S6824" i="4"/>
  <c r="T6824" i="4"/>
  <c r="U6824" i="4"/>
  <c r="V6824" i="4"/>
  <c r="W6824" i="4"/>
  <c r="X6824" i="4"/>
  <c r="Y6824" i="4"/>
  <c r="Z6824" i="4"/>
  <c r="AA6824" i="4"/>
  <c r="S6825" i="4"/>
  <c r="T6825" i="4"/>
  <c r="U6825" i="4"/>
  <c r="V6825" i="4"/>
  <c r="W6825" i="4"/>
  <c r="X6825" i="4"/>
  <c r="Y6825" i="4"/>
  <c r="Z6825" i="4"/>
  <c r="AA6825" i="4"/>
  <c r="S6826" i="4"/>
  <c r="T6826" i="4"/>
  <c r="U6826" i="4"/>
  <c r="V6826" i="4"/>
  <c r="W6826" i="4"/>
  <c r="X6826" i="4"/>
  <c r="Y6826" i="4"/>
  <c r="Z6826" i="4"/>
  <c r="AA6826" i="4"/>
  <c r="S6820" i="4"/>
  <c r="T6820" i="4"/>
  <c r="U6820" i="4"/>
  <c r="V6820" i="4"/>
  <c r="W6820" i="4"/>
  <c r="X6820" i="4"/>
  <c r="Y6820" i="4"/>
  <c r="Z6820" i="4"/>
  <c r="AA6820" i="4"/>
  <c r="S6828" i="4"/>
  <c r="T6828" i="4"/>
  <c r="U6828" i="4"/>
  <c r="V6828" i="4"/>
  <c r="W6828" i="4"/>
  <c r="X6828" i="4"/>
  <c r="Y6828" i="4"/>
  <c r="Z6828" i="4"/>
  <c r="AA6828" i="4"/>
  <c r="S6829" i="4"/>
  <c r="T6829" i="4"/>
  <c r="U6829" i="4"/>
  <c r="V6829" i="4"/>
  <c r="W6829" i="4"/>
  <c r="X6829" i="4"/>
  <c r="Y6829" i="4"/>
  <c r="Z6829" i="4"/>
  <c r="AA6829" i="4"/>
  <c r="S6830" i="4"/>
  <c r="T6830" i="4"/>
  <c r="U6830" i="4"/>
  <c r="V6830" i="4"/>
  <c r="W6830" i="4"/>
  <c r="X6830" i="4"/>
  <c r="Y6830" i="4"/>
  <c r="Z6830" i="4"/>
  <c r="AA6830" i="4"/>
  <c r="S6831" i="4"/>
  <c r="T6831" i="4"/>
  <c r="U6831" i="4"/>
  <c r="V6831" i="4"/>
  <c r="W6831" i="4"/>
  <c r="X6831" i="4"/>
  <c r="Y6831" i="4"/>
  <c r="Z6831" i="4"/>
  <c r="AA6831" i="4"/>
  <c r="S6832" i="4"/>
  <c r="T6832" i="4"/>
  <c r="U6832" i="4"/>
  <c r="V6832" i="4"/>
  <c r="W6832" i="4"/>
  <c r="X6832" i="4"/>
  <c r="Y6832" i="4"/>
  <c r="Z6832" i="4"/>
  <c r="AA6832" i="4"/>
  <c r="S6833" i="4"/>
  <c r="T6833" i="4"/>
  <c r="U6833" i="4"/>
  <c r="V6833" i="4"/>
  <c r="W6833" i="4"/>
  <c r="X6833" i="4"/>
  <c r="Y6833" i="4"/>
  <c r="Z6833" i="4"/>
  <c r="AA6833" i="4"/>
  <c r="S6827" i="4"/>
  <c r="T6827" i="4"/>
  <c r="U6827" i="4"/>
  <c r="V6827" i="4"/>
  <c r="W6827" i="4"/>
  <c r="X6827" i="4"/>
  <c r="Y6827" i="4"/>
  <c r="Z6827" i="4"/>
  <c r="AA6827" i="4"/>
  <c r="S6835" i="4"/>
  <c r="T6835" i="4"/>
  <c r="U6835" i="4"/>
  <c r="V6835" i="4"/>
  <c r="W6835" i="4"/>
  <c r="X6835" i="4"/>
  <c r="Y6835" i="4"/>
  <c r="Z6835" i="4"/>
  <c r="AA6835" i="4"/>
  <c r="S6836" i="4"/>
  <c r="T6836" i="4"/>
  <c r="U6836" i="4"/>
  <c r="V6836" i="4"/>
  <c r="W6836" i="4"/>
  <c r="X6836" i="4"/>
  <c r="Y6836" i="4"/>
  <c r="Z6836" i="4"/>
  <c r="AA6836" i="4"/>
  <c r="S6837" i="4"/>
  <c r="T6837" i="4"/>
  <c r="U6837" i="4"/>
  <c r="V6837" i="4"/>
  <c r="W6837" i="4"/>
  <c r="X6837" i="4"/>
  <c r="Y6837" i="4"/>
  <c r="Z6837" i="4"/>
  <c r="AA6837" i="4"/>
  <c r="S6838" i="4"/>
  <c r="T6838" i="4"/>
  <c r="U6838" i="4"/>
  <c r="V6838" i="4"/>
  <c r="W6838" i="4"/>
  <c r="X6838" i="4"/>
  <c r="Y6838" i="4"/>
  <c r="Z6838" i="4"/>
  <c r="AA6838" i="4"/>
  <c r="S6839" i="4"/>
  <c r="T6839" i="4"/>
  <c r="U6839" i="4"/>
  <c r="V6839" i="4"/>
  <c r="W6839" i="4"/>
  <c r="X6839" i="4"/>
  <c r="Y6839" i="4"/>
  <c r="Z6839" i="4"/>
  <c r="AA6839" i="4"/>
  <c r="S6840" i="4"/>
  <c r="T6840" i="4"/>
  <c r="U6840" i="4"/>
  <c r="V6840" i="4"/>
  <c r="W6840" i="4"/>
  <c r="X6840" i="4"/>
  <c r="Y6840" i="4"/>
  <c r="Z6840" i="4"/>
  <c r="AA6840" i="4"/>
  <c r="S6834" i="4"/>
  <c r="T6834" i="4"/>
  <c r="U6834" i="4"/>
  <c r="V6834" i="4"/>
  <c r="W6834" i="4"/>
  <c r="X6834" i="4"/>
  <c r="Y6834" i="4"/>
  <c r="Z6834" i="4"/>
  <c r="AA6834" i="4"/>
  <c r="S6842" i="4"/>
  <c r="T6842" i="4"/>
  <c r="U6842" i="4"/>
  <c r="V6842" i="4"/>
  <c r="W6842" i="4"/>
  <c r="X6842" i="4"/>
  <c r="Y6842" i="4"/>
  <c r="Z6842" i="4"/>
  <c r="AA6842" i="4"/>
  <c r="S6843" i="4"/>
  <c r="T6843" i="4"/>
  <c r="U6843" i="4"/>
  <c r="V6843" i="4"/>
  <c r="W6843" i="4"/>
  <c r="X6843" i="4"/>
  <c r="Y6843" i="4"/>
  <c r="Z6843" i="4"/>
  <c r="AA6843" i="4"/>
  <c r="S6844" i="4"/>
  <c r="T6844" i="4"/>
  <c r="U6844" i="4"/>
  <c r="V6844" i="4"/>
  <c r="W6844" i="4"/>
  <c r="X6844" i="4"/>
  <c r="Y6844" i="4"/>
  <c r="Z6844" i="4"/>
  <c r="AA6844" i="4"/>
  <c r="S6845" i="4"/>
  <c r="T6845" i="4"/>
  <c r="U6845" i="4"/>
  <c r="V6845" i="4"/>
  <c r="W6845" i="4"/>
  <c r="X6845" i="4"/>
  <c r="Y6845" i="4"/>
  <c r="Z6845" i="4"/>
  <c r="AA6845" i="4"/>
  <c r="S6846" i="4"/>
  <c r="T6846" i="4"/>
  <c r="U6846" i="4"/>
  <c r="V6846" i="4"/>
  <c r="W6846" i="4"/>
  <c r="X6846" i="4"/>
  <c r="Y6846" i="4"/>
  <c r="Z6846" i="4"/>
  <c r="AA6846" i="4"/>
  <c r="S6847" i="4"/>
  <c r="T6847" i="4"/>
  <c r="U6847" i="4"/>
  <c r="V6847" i="4"/>
  <c r="W6847" i="4"/>
  <c r="X6847" i="4"/>
  <c r="Y6847" i="4"/>
  <c r="Z6847" i="4"/>
  <c r="AA6847" i="4"/>
  <c r="S6841" i="4"/>
  <c r="T6841" i="4"/>
  <c r="U6841" i="4"/>
  <c r="V6841" i="4"/>
  <c r="W6841" i="4"/>
  <c r="X6841" i="4"/>
  <c r="Y6841" i="4"/>
  <c r="Z6841" i="4"/>
  <c r="AA6841" i="4"/>
  <c r="S6849" i="4"/>
  <c r="T6849" i="4"/>
  <c r="U6849" i="4"/>
  <c r="V6849" i="4"/>
  <c r="W6849" i="4"/>
  <c r="X6849" i="4"/>
  <c r="Y6849" i="4"/>
  <c r="Z6849" i="4"/>
  <c r="AA6849" i="4"/>
  <c r="S6850" i="4"/>
  <c r="T6850" i="4"/>
  <c r="U6850" i="4"/>
  <c r="V6850" i="4"/>
  <c r="W6850" i="4"/>
  <c r="X6850" i="4"/>
  <c r="Y6850" i="4"/>
  <c r="Z6850" i="4"/>
  <c r="AA6850" i="4"/>
  <c r="S6851" i="4"/>
  <c r="T6851" i="4"/>
  <c r="U6851" i="4"/>
  <c r="V6851" i="4"/>
  <c r="W6851" i="4"/>
  <c r="X6851" i="4"/>
  <c r="Y6851" i="4"/>
  <c r="Z6851" i="4"/>
  <c r="AA6851" i="4"/>
  <c r="S6852" i="4"/>
  <c r="T6852" i="4"/>
  <c r="U6852" i="4"/>
  <c r="V6852" i="4"/>
  <c r="W6852" i="4"/>
  <c r="X6852" i="4"/>
  <c r="Y6852" i="4"/>
  <c r="Z6852" i="4"/>
  <c r="AA6852" i="4"/>
  <c r="S6853" i="4"/>
  <c r="T6853" i="4"/>
  <c r="U6853" i="4"/>
  <c r="V6853" i="4"/>
  <c r="W6853" i="4"/>
  <c r="X6853" i="4"/>
  <c r="Y6853" i="4"/>
  <c r="Z6853" i="4"/>
  <c r="AA6853" i="4"/>
  <c r="S6854" i="4"/>
  <c r="T6854" i="4"/>
  <c r="U6854" i="4"/>
  <c r="V6854" i="4"/>
  <c r="W6854" i="4"/>
  <c r="X6854" i="4"/>
  <c r="Y6854" i="4"/>
  <c r="Z6854" i="4"/>
  <c r="AA6854" i="4"/>
  <c r="S6848" i="4"/>
  <c r="T6848" i="4"/>
  <c r="U6848" i="4"/>
  <c r="V6848" i="4"/>
  <c r="W6848" i="4"/>
  <c r="X6848" i="4"/>
  <c r="Y6848" i="4"/>
  <c r="Z6848" i="4"/>
  <c r="AA6848" i="4"/>
  <c r="S6856" i="4"/>
  <c r="T6856" i="4"/>
  <c r="U6856" i="4"/>
  <c r="V6856" i="4"/>
  <c r="W6856" i="4"/>
  <c r="X6856" i="4"/>
  <c r="Y6856" i="4"/>
  <c r="Z6856" i="4"/>
  <c r="AA6856" i="4"/>
  <c r="S6857" i="4"/>
  <c r="T6857" i="4"/>
  <c r="U6857" i="4"/>
  <c r="V6857" i="4"/>
  <c r="W6857" i="4"/>
  <c r="X6857" i="4"/>
  <c r="Y6857" i="4"/>
  <c r="Z6857" i="4"/>
  <c r="AA6857" i="4"/>
  <c r="S6858" i="4"/>
  <c r="T6858" i="4"/>
  <c r="U6858" i="4"/>
  <c r="V6858" i="4"/>
  <c r="W6858" i="4"/>
  <c r="X6858" i="4"/>
  <c r="Y6858" i="4"/>
  <c r="Z6858" i="4"/>
  <c r="AA6858" i="4"/>
  <c r="S6859" i="4"/>
  <c r="T6859" i="4"/>
  <c r="U6859" i="4"/>
  <c r="V6859" i="4"/>
  <c r="W6859" i="4"/>
  <c r="X6859" i="4"/>
  <c r="Y6859" i="4"/>
  <c r="Z6859" i="4"/>
  <c r="AA6859" i="4"/>
  <c r="S6860" i="4"/>
  <c r="T6860" i="4"/>
  <c r="U6860" i="4"/>
  <c r="V6860" i="4"/>
  <c r="W6860" i="4"/>
  <c r="X6860" i="4"/>
  <c r="Y6860" i="4"/>
  <c r="Z6860" i="4"/>
  <c r="AA6860" i="4"/>
  <c r="S6861" i="4"/>
  <c r="T6861" i="4"/>
  <c r="U6861" i="4"/>
  <c r="V6861" i="4"/>
  <c r="W6861" i="4"/>
  <c r="X6861" i="4"/>
  <c r="Y6861" i="4"/>
  <c r="Z6861" i="4"/>
  <c r="AA6861" i="4"/>
  <c r="S6855" i="4"/>
  <c r="T6855" i="4"/>
  <c r="U6855" i="4"/>
  <c r="V6855" i="4"/>
  <c r="W6855" i="4"/>
  <c r="X6855" i="4"/>
  <c r="Y6855" i="4"/>
  <c r="Z6855" i="4"/>
  <c r="AA6855" i="4"/>
  <c r="S6863" i="4"/>
  <c r="T6863" i="4"/>
  <c r="U6863" i="4"/>
  <c r="V6863" i="4"/>
  <c r="W6863" i="4"/>
  <c r="X6863" i="4"/>
  <c r="Y6863" i="4"/>
  <c r="Z6863" i="4"/>
  <c r="AA6863" i="4"/>
  <c r="S6864" i="4"/>
  <c r="T6864" i="4"/>
  <c r="U6864" i="4"/>
  <c r="V6864" i="4"/>
  <c r="W6864" i="4"/>
  <c r="X6864" i="4"/>
  <c r="Y6864" i="4"/>
  <c r="Z6864" i="4"/>
  <c r="AA6864" i="4"/>
  <c r="S6865" i="4"/>
  <c r="T6865" i="4"/>
  <c r="U6865" i="4"/>
  <c r="V6865" i="4"/>
  <c r="W6865" i="4"/>
  <c r="X6865" i="4"/>
  <c r="Y6865" i="4"/>
  <c r="Z6865" i="4"/>
  <c r="AA6865" i="4"/>
  <c r="S6866" i="4"/>
  <c r="T6866" i="4"/>
  <c r="U6866" i="4"/>
  <c r="V6866" i="4"/>
  <c r="W6866" i="4"/>
  <c r="X6866" i="4"/>
  <c r="Y6866" i="4"/>
  <c r="Z6866" i="4"/>
  <c r="AA6866" i="4"/>
  <c r="S6867" i="4"/>
  <c r="T6867" i="4"/>
  <c r="U6867" i="4"/>
  <c r="V6867" i="4"/>
  <c r="W6867" i="4"/>
  <c r="X6867" i="4"/>
  <c r="Y6867" i="4"/>
  <c r="Z6867" i="4"/>
  <c r="AA6867" i="4"/>
  <c r="S6868" i="4"/>
  <c r="T6868" i="4"/>
  <c r="U6868" i="4"/>
  <c r="V6868" i="4"/>
  <c r="W6868" i="4"/>
  <c r="X6868" i="4"/>
  <c r="Y6868" i="4"/>
  <c r="Z6868" i="4"/>
  <c r="AA6868" i="4"/>
  <c r="S6862" i="4"/>
  <c r="T6862" i="4"/>
  <c r="U6862" i="4"/>
  <c r="V6862" i="4"/>
  <c r="W6862" i="4"/>
  <c r="X6862" i="4"/>
  <c r="Y6862" i="4"/>
  <c r="Z6862" i="4"/>
  <c r="AA6862" i="4"/>
  <c r="S6870" i="4"/>
  <c r="T6870" i="4"/>
  <c r="U6870" i="4"/>
  <c r="V6870" i="4"/>
  <c r="W6870" i="4"/>
  <c r="X6870" i="4"/>
  <c r="Y6870" i="4"/>
  <c r="Z6870" i="4"/>
  <c r="AA6870" i="4"/>
  <c r="S6871" i="4"/>
  <c r="T6871" i="4"/>
  <c r="U6871" i="4"/>
  <c r="V6871" i="4"/>
  <c r="W6871" i="4"/>
  <c r="X6871" i="4"/>
  <c r="Y6871" i="4"/>
  <c r="Z6871" i="4"/>
  <c r="AA6871" i="4"/>
  <c r="S6872" i="4"/>
  <c r="T6872" i="4"/>
  <c r="U6872" i="4"/>
  <c r="V6872" i="4"/>
  <c r="W6872" i="4"/>
  <c r="X6872" i="4"/>
  <c r="Y6872" i="4"/>
  <c r="Z6872" i="4"/>
  <c r="AA6872" i="4"/>
  <c r="S6873" i="4"/>
  <c r="T6873" i="4"/>
  <c r="U6873" i="4"/>
  <c r="V6873" i="4"/>
  <c r="W6873" i="4"/>
  <c r="X6873" i="4"/>
  <c r="Y6873" i="4"/>
  <c r="Z6873" i="4"/>
  <c r="AA6873" i="4"/>
  <c r="S6874" i="4"/>
  <c r="T6874" i="4"/>
  <c r="U6874" i="4"/>
  <c r="V6874" i="4"/>
  <c r="W6874" i="4"/>
  <c r="X6874" i="4"/>
  <c r="Y6874" i="4"/>
  <c r="Z6874" i="4"/>
  <c r="AA6874" i="4"/>
  <c r="S6875" i="4"/>
  <c r="T6875" i="4"/>
  <c r="U6875" i="4"/>
  <c r="V6875" i="4"/>
  <c r="W6875" i="4"/>
  <c r="X6875" i="4"/>
  <c r="Y6875" i="4"/>
  <c r="Z6875" i="4"/>
  <c r="AA6875" i="4"/>
  <c r="S6869" i="4"/>
  <c r="T6869" i="4"/>
  <c r="U6869" i="4"/>
  <c r="V6869" i="4"/>
  <c r="W6869" i="4"/>
  <c r="X6869" i="4"/>
  <c r="Y6869" i="4"/>
  <c r="Z6869" i="4"/>
  <c r="AA6869" i="4"/>
  <c r="S6877" i="4"/>
  <c r="T6877" i="4"/>
  <c r="U6877" i="4"/>
  <c r="V6877" i="4"/>
  <c r="W6877" i="4"/>
  <c r="X6877" i="4"/>
  <c r="Y6877" i="4"/>
  <c r="Z6877" i="4"/>
  <c r="AA6877" i="4"/>
  <c r="S6878" i="4"/>
  <c r="T6878" i="4"/>
  <c r="U6878" i="4"/>
  <c r="V6878" i="4"/>
  <c r="W6878" i="4"/>
  <c r="X6878" i="4"/>
  <c r="Y6878" i="4"/>
  <c r="Z6878" i="4"/>
  <c r="AA6878" i="4"/>
  <c r="S6879" i="4"/>
  <c r="T6879" i="4"/>
  <c r="U6879" i="4"/>
  <c r="V6879" i="4"/>
  <c r="W6879" i="4"/>
  <c r="X6879" i="4"/>
  <c r="Y6879" i="4"/>
  <c r="Z6879" i="4"/>
  <c r="AA6879" i="4"/>
  <c r="S6880" i="4"/>
  <c r="T6880" i="4"/>
  <c r="U6880" i="4"/>
  <c r="V6880" i="4"/>
  <c r="W6880" i="4"/>
  <c r="X6880" i="4"/>
  <c r="Y6880" i="4"/>
  <c r="Z6880" i="4"/>
  <c r="AA6880" i="4"/>
  <c r="S6881" i="4"/>
  <c r="T6881" i="4"/>
  <c r="U6881" i="4"/>
  <c r="V6881" i="4"/>
  <c r="W6881" i="4"/>
  <c r="X6881" i="4"/>
  <c r="Y6881" i="4"/>
  <c r="Z6881" i="4"/>
  <c r="AA6881" i="4"/>
  <c r="S6882" i="4"/>
  <c r="T6882" i="4"/>
  <c r="U6882" i="4"/>
  <c r="V6882" i="4"/>
  <c r="W6882" i="4"/>
  <c r="X6882" i="4"/>
  <c r="Y6882" i="4"/>
  <c r="Z6882" i="4"/>
  <c r="AA6882" i="4"/>
  <c r="S6876" i="4"/>
  <c r="T6876" i="4"/>
  <c r="U6876" i="4"/>
  <c r="V6876" i="4"/>
  <c r="W6876" i="4"/>
  <c r="X6876" i="4"/>
  <c r="Y6876" i="4"/>
  <c r="Z6876" i="4"/>
  <c r="AA6876" i="4"/>
  <c r="S6884" i="4"/>
  <c r="T6884" i="4"/>
  <c r="U6884" i="4"/>
  <c r="V6884" i="4"/>
  <c r="W6884" i="4"/>
  <c r="X6884" i="4"/>
  <c r="Y6884" i="4"/>
  <c r="Z6884" i="4"/>
  <c r="AA6884" i="4"/>
  <c r="S6885" i="4"/>
  <c r="T6885" i="4"/>
  <c r="U6885" i="4"/>
  <c r="V6885" i="4"/>
  <c r="W6885" i="4"/>
  <c r="X6885" i="4"/>
  <c r="Y6885" i="4"/>
  <c r="Z6885" i="4"/>
  <c r="AA6885" i="4"/>
  <c r="S6886" i="4"/>
  <c r="T6886" i="4"/>
  <c r="U6886" i="4"/>
  <c r="V6886" i="4"/>
  <c r="W6886" i="4"/>
  <c r="X6886" i="4"/>
  <c r="Y6886" i="4"/>
  <c r="Z6886" i="4"/>
  <c r="AA6886" i="4"/>
  <c r="S6887" i="4"/>
  <c r="T6887" i="4"/>
  <c r="U6887" i="4"/>
  <c r="V6887" i="4"/>
  <c r="W6887" i="4"/>
  <c r="X6887" i="4"/>
  <c r="Y6887" i="4"/>
  <c r="Z6887" i="4"/>
  <c r="AA6887" i="4"/>
  <c r="S6888" i="4"/>
  <c r="T6888" i="4"/>
  <c r="U6888" i="4"/>
  <c r="V6888" i="4"/>
  <c r="W6888" i="4"/>
  <c r="X6888" i="4"/>
  <c r="Y6888" i="4"/>
  <c r="Z6888" i="4"/>
  <c r="AA6888" i="4"/>
  <c r="S6889" i="4"/>
  <c r="T6889" i="4"/>
  <c r="U6889" i="4"/>
  <c r="V6889" i="4"/>
  <c r="W6889" i="4"/>
  <c r="X6889" i="4"/>
  <c r="Y6889" i="4"/>
  <c r="Z6889" i="4"/>
  <c r="AA6889" i="4"/>
  <c r="S6883" i="4"/>
  <c r="T6883" i="4"/>
  <c r="U6883" i="4"/>
  <c r="V6883" i="4"/>
  <c r="W6883" i="4"/>
  <c r="X6883" i="4"/>
  <c r="Y6883" i="4"/>
  <c r="Z6883" i="4"/>
  <c r="AA6883" i="4"/>
  <c r="S6891" i="4"/>
  <c r="T6891" i="4"/>
  <c r="U6891" i="4"/>
  <c r="V6891" i="4"/>
  <c r="W6891" i="4"/>
  <c r="X6891" i="4"/>
  <c r="Y6891" i="4"/>
  <c r="Z6891" i="4"/>
  <c r="AA6891" i="4"/>
  <c r="S6892" i="4"/>
  <c r="T6892" i="4"/>
  <c r="U6892" i="4"/>
  <c r="V6892" i="4"/>
  <c r="W6892" i="4"/>
  <c r="X6892" i="4"/>
  <c r="Y6892" i="4"/>
  <c r="Z6892" i="4"/>
  <c r="AA6892" i="4"/>
  <c r="S6893" i="4"/>
  <c r="T6893" i="4"/>
  <c r="U6893" i="4"/>
  <c r="V6893" i="4"/>
  <c r="W6893" i="4"/>
  <c r="X6893" i="4"/>
  <c r="Y6893" i="4"/>
  <c r="Z6893" i="4"/>
  <c r="AA6893" i="4"/>
  <c r="S6894" i="4"/>
  <c r="T6894" i="4"/>
  <c r="U6894" i="4"/>
  <c r="V6894" i="4"/>
  <c r="W6894" i="4"/>
  <c r="X6894" i="4"/>
  <c r="Y6894" i="4"/>
  <c r="Z6894" i="4"/>
  <c r="AA6894" i="4"/>
  <c r="S6895" i="4"/>
  <c r="T6895" i="4"/>
  <c r="U6895" i="4"/>
  <c r="V6895" i="4"/>
  <c r="W6895" i="4"/>
  <c r="X6895" i="4"/>
  <c r="Y6895" i="4"/>
  <c r="Z6895" i="4"/>
  <c r="AA6895" i="4"/>
  <c r="S6896" i="4"/>
  <c r="T6896" i="4"/>
  <c r="U6896" i="4"/>
  <c r="V6896" i="4"/>
  <c r="W6896" i="4"/>
  <c r="X6896" i="4"/>
  <c r="Y6896" i="4"/>
  <c r="Z6896" i="4"/>
  <c r="AA6896" i="4"/>
  <c r="S6890" i="4"/>
  <c r="T6890" i="4"/>
  <c r="U6890" i="4"/>
  <c r="V6890" i="4"/>
  <c r="W6890" i="4"/>
  <c r="X6890" i="4"/>
  <c r="Y6890" i="4"/>
  <c r="Z6890" i="4"/>
  <c r="AA6890" i="4"/>
  <c r="S6898" i="4"/>
  <c r="T6898" i="4"/>
  <c r="U6898" i="4"/>
  <c r="V6898" i="4"/>
  <c r="W6898" i="4"/>
  <c r="X6898" i="4"/>
  <c r="Y6898" i="4"/>
  <c r="Z6898" i="4"/>
  <c r="AA6898" i="4"/>
  <c r="S6899" i="4"/>
  <c r="T6899" i="4"/>
  <c r="U6899" i="4"/>
  <c r="V6899" i="4"/>
  <c r="W6899" i="4"/>
  <c r="X6899" i="4"/>
  <c r="Y6899" i="4"/>
  <c r="Z6899" i="4"/>
  <c r="AA6899" i="4"/>
  <c r="S6900" i="4"/>
  <c r="T6900" i="4"/>
  <c r="U6900" i="4"/>
  <c r="V6900" i="4"/>
  <c r="W6900" i="4"/>
  <c r="X6900" i="4"/>
  <c r="Y6900" i="4"/>
  <c r="Z6900" i="4"/>
  <c r="AA6900" i="4"/>
  <c r="S6901" i="4"/>
  <c r="T6901" i="4"/>
  <c r="U6901" i="4"/>
  <c r="V6901" i="4"/>
  <c r="W6901" i="4"/>
  <c r="X6901" i="4"/>
  <c r="Y6901" i="4"/>
  <c r="Z6901" i="4"/>
  <c r="AA6901" i="4"/>
  <c r="S6902" i="4"/>
  <c r="T6902" i="4"/>
  <c r="U6902" i="4"/>
  <c r="V6902" i="4"/>
  <c r="W6902" i="4"/>
  <c r="X6902" i="4"/>
  <c r="Y6902" i="4"/>
  <c r="Z6902" i="4"/>
  <c r="AA6902" i="4"/>
  <c r="S6903" i="4"/>
  <c r="T6903" i="4"/>
  <c r="U6903" i="4"/>
  <c r="V6903" i="4"/>
  <c r="W6903" i="4"/>
  <c r="X6903" i="4"/>
  <c r="Y6903" i="4"/>
  <c r="Z6903" i="4"/>
  <c r="AA6903" i="4"/>
  <c r="S6897" i="4"/>
  <c r="T6897" i="4"/>
  <c r="U6897" i="4"/>
  <c r="V6897" i="4"/>
  <c r="W6897" i="4"/>
  <c r="X6897" i="4"/>
  <c r="Y6897" i="4"/>
  <c r="Z6897" i="4"/>
  <c r="AA6897" i="4"/>
  <c r="S6905" i="4"/>
  <c r="T6905" i="4"/>
  <c r="U6905" i="4"/>
  <c r="V6905" i="4"/>
  <c r="W6905" i="4"/>
  <c r="X6905" i="4"/>
  <c r="Y6905" i="4"/>
  <c r="Z6905" i="4"/>
  <c r="AA6905" i="4"/>
  <c r="S6906" i="4"/>
  <c r="T6906" i="4"/>
  <c r="U6906" i="4"/>
  <c r="V6906" i="4"/>
  <c r="W6906" i="4"/>
  <c r="X6906" i="4"/>
  <c r="Y6906" i="4"/>
  <c r="Z6906" i="4"/>
  <c r="AA6906" i="4"/>
  <c r="S6907" i="4"/>
  <c r="T6907" i="4"/>
  <c r="U6907" i="4"/>
  <c r="V6907" i="4"/>
  <c r="W6907" i="4"/>
  <c r="X6907" i="4"/>
  <c r="Y6907" i="4"/>
  <c r="Z6907" i="4"/>
  <c r="AA6907" i="4"/>
  <c r="S6908" i="4"/>
  <c r="T6908" i="4"/>
  <c r="U6908" i="4"/>
  <c r="V6908" i="4"/>
  <c r="W6908" i="4"/>
  <c r="X6908" i="4"/>
  <c r="Y6908" i="4"/>
  <c r="Z6908" i="4"/>
  <c r="AA6908" i="4"/>
  <c r="S6909" i="4"/>
  <c r="T6909" i="4"/>
  <c r="U6909" i="4"/>
  <c r="V6909" i="4"/>
  <c r="W6909" i="4"/>
  <c r="X6909" i="4"/>
  <c r="Y6909" i="4"/>
  <c r="Z6909" i="4"/>
  <c r="AA6909" i="4"/>
  <c r="S6910" i="4"/>
  <c r="T6910" i="4"/>
  <c r="U6910" i="4"/>
  <c r="V6910" i="4"/>
  <c r="W6910" i="4"/>
  <c r="X6910" i="4"/>
  <c r="Y6910" i="4"/>
  <c r="Z6910" i="4"/>
  <c r="AA6910" i="4"/>
  <c r="S6904" i="4"/>
  <c r="T6904" i="4"/>
  <c r="U6904" i="4"/>
  <c r="V6904" i="4"/>
  <c r="W6904" i="4"/>
  <c r="X6904" i="4"/>
  <c r="Y6904" i="4"/>
  <c r="Z6904" i="4"/>
  <c r="AA6904" i="4"/>
  <c r="S6912" i="4"/>
  <c r="T6912" i="4"/>
  <c r="U6912" i="4"/>
  <c r="V6912" i="4"/>
  <c r="W6912" i="4"/>
  <c r="X6912" i="4"/>
  <c r="Y6912" i="4"/>
  <c r="Z6912" i="4"/>
  <c r="AA6912" i="4"/>
  <c r="S6913" i="4"/>
  <c r="T6913" i="4"/>
  <c r="U6913" i="4"/>
  <c r="V6913" i="4"/>
  <c r="W6913" i="4"/>
  <c r="X6913" i="4"/>
  <c r="Y6913" i="4"/>
  <c r="Z6913" i="4"/>
  <c r="AA6913" i="4"/>
  <c r="S6914" i="4"/>
  <c r="T6914" i="4"/>
  <c r="U6914" i="4"/>
  <c r="V6914" i="4"/>
  <c r="W6914" i="4"/>
  <c r="X6914" i="4"/>
  <c r="Y6914" i="4"/>
  <c r="Z6914" i="4"/>
  <c r="AA6914" i="4"/>
  <c r="S6915" i="4"/>
  <c r="T6915" i="4"/>
  <c r="U6915" i="4"/>
  <c r="V6915" i="4"/>
  <c r="W6915" i="4"/>
  <c r="X6915" i="4"/>
  <c r="Y6915" i="4"/>
  <c r="Z6915" i="4"/>
  <c r="AA6915" i="4"/>
  <c r="S6916" i="4"/>
  <c r="T6916" i="4"/>
  <c r="U6916" i="4"/>
  <c r="V6916" i="4"/>
  <c r="W6916" i="4"/>
  <c r="X6916" i="4"/>
  <c r="Y6916" i="4"/>
  <c r="Z6916" i="4"/>
  <c r="AA6916" i="4"/>
  <c r="S6917" i="4"/>
  <c r="T6917" i="4"/>
  <c r="U6917" i="4"/>
  <c r="V6917" i="4"/>
  <c r="W6917" i="4"/>
  <c r="X6917" i="4"/>
  <c r="Y6917" i="4"/>
  <c r="Z6917" i="4"/>
  <c r="AA6917" i="4"/>
  <c r="S6911" i="4"/>
  <c r="T6911" i="4"/>
  <c r="U6911" i="4"/>
  <c r="V6911" i="4"/>
  <c r="W6911" i="4"/>
  <c r="X6911" i="4"/>
  <c r="Y6911" i="4"/>
  <c r="Z6911" i="4"/>
  <c r="AA6911" i="4"/>
  <c r="S6919" i="4"/>
  <c r="T6919" i="4"/>
  <c r="U6919" i="4"/>
  <c r="V6919" i="4"/>
  <c r="W6919" i="4"/>
  <c r="X6919" i="4"/>
  <c r="Y6919" i="4"/>
  <c r="Z6919" i="4"/>
  <c r="AA6919" i="4"/>
  <c r="S6920" i="4"/>
  <c r="T6920" i="4"/>
  <c r="U6920" i="4"/>
  <c r="V6920" i="4"/>
  <c r="W6920" i="4"/>
  <c r="X6920" i="4"/>
  <c r="Y6920" i="4"/>
  <c r="Z6920" i="4"/>
  <c r="AA6920" i="4"/>
  <c r="S6921" i="4"/>
  <c r="T6921" i="4"/>
  <c r="U6921" i="4"/>
  <c r="V6921" i="4"/>
  <c r="W6921" i="4"/>
  <c r="X6921" i="4"/>
  <c r="Y6921" i="4"/>
  <c r="Z6921" i="4"/>
  <c r="AA6921" i="4"/>
  <c r="S6922" i="4"/>
  <c r="T6922" i="4"/>
  <c r="U6922" i="4"/>
  <c r="V6922" i="4"/>
  <c r="W6922" i="4"/>
  <c r="X6922" i="4"/>
  <c r="Y6922" i="4"/>
  <c r="Z6922" i="4"/>
  <c r="AA6922" i="4"/>
  <c r="S6923" i="4"/>
  <c r="T6923" i="4"/>
  <c r="U6923" i="4"/>
  <c r="V6923" i="4"/>
  <c r="W6923" i="4"/>
  <c r="X6923" i="4"/>
  <c r="Y6923" i="4"/>
  <c r="Z6923" i="4"/>
  <c r="AA6923" i="4"/>
  <c r="S6924" i="4"/>
  <c r="T6924" i="4"/>
  <c r="U6924" i="4"/>
  <c r="V6924" i="4"/>
  <c r="W6924" i="4"/>
  <c r="X6924" i="4"/>
  <c r="Y6924" i="4"/>
  <c r="Z6924" i="4"/>
  <c r="AA6924" i="4"/>
  <c r="S6918" i="4"/>
  <c r="T6918" i="4"/>
  <c r="U6918" i="4"/>
  <c r="V6918" i="4"/>
  <c r="W6918" i="4"/>
  <c r="X6918" i="4"/>
  <c r="Y6918" i="4"/>
  <c r="Z6918" i="4"/>
  <c r="AA6918" i="4"/>
  <c r="S6926" i="4"/>
  <c r="T6926" i="4"/>
  <c r="U6926" i="4"/>
  <c r="V6926" i="4"/>
  <c r="W6926" i="4"/>
  <c r="X6926" i="4"/>
  <c r="Y6926" i="4"/>
  <c r="Z6926" i="4"/>
  <c r="AA6926" i="4"/>
  <c r="S6927" i="4"/>
  <c r="T6927" i="4"/>
  <c r="U6927" i="4"/>
  <c r="V6927" i="4"/>
  <c r="W6927" i="4"/>
  <c r="X6927" i="4"/>
  <c r="Y6927" i="4"/>
  <c r="Z6927" i="4"/>
  <c r="AA6927" i="4"/>
  <c r="S6928" i="4"/>
  <c r="T6928" i="4"/>
  <c r="U6928" i="4"/>
  <c r="V6928" i="4"/>
  <c r="W6928" i="4"/>
  <c r="X6928" i="4"/>
  <c r="Y6928" i="4"/>
  <c r="Z6928" i="4"/>
  <c r="AA6928" i="4"/>
  <c r="S6929" i="4"/>
  <c r="T6929" i="4"/>
  <c r="U6929" i="4"/>
  <c r="V6929" i="4"/>
  <c r="W6929" i="4"/>
  <c r="X6929" i="4"/>
  <c r="Y6929" i="4"/>
  <c r="Z6929" i="4"/>
  <c r="AA6929" i="4"/>
  <c r="S6930" i="4"/>
  <c r="T6930" i="4"/>
  <c r="U6930" i="4"/>
  <c r="V6930" i="4"/>
  <c r="W6930" i="4"/>
  <c r="X6930" i="4"/>
  <c r="Y6930" i="4"/>
  <c r="Z6930" i="4"/>
  <c r="AA6930" i="4"/>
  <c r="S6931" i="4"/>
  <c r="T6931" i="4"/>
  <c r="U6931" i="4"/>
  <c r="V6931" i="4"/>
  <c r="W6931" i="4"/>
  <c r="X6931" i="4"/>
  <c r="Y6931" i="4"/>
  <c r="Z6931" i="4"/>
  <c r="AA6931" i="4"/>
  <c r="S6925" i="4"/>
  <c r="T6925" i="4"/>
  <c r="U6925" i="4"/>
  <c r="V6925" i="4"/>
  <c r="W6925" i="4"/>
  <c r="X6925" i="4"/>
  <c r="Y6925" i="4"/>
  <c r="Z6925" i="4"/>
  <c r="AA6925" i="4"/>
  <c r="S6933" i="4"/>
  <c r="T6933" i="4"/>
  <c r="U6933" i="4"/>
  <c r="V6933" i="4"/>
  <c r="W6933" i="4"/>
  <c r="X6933" i="4"/>
  <c r="Y6933" i="4"/>
  <c r="Z6933" i="4"/>
  <c r="AA6933" i="4"/>
  <c r="S6934" i="4"/>
  <c r="T6934" i="4"/>
  <c r="U6934" i="4"/>
  <c r="V6934" i="4"/>
  <c r="W6934" i="4"/>
  <c r="X6934" i="4"/>
  <c r="Y6934" i="4"/>
  <c r="Z6934" i="4"/>
  <c r="AA6934" i="4"/>
  <c r="S6935" i="4"/>
  <c r="T6935" i="4"/>
  <c r="U6935" i="4"/>
  <c r="V6935" i="4"/>
  <c r="W6935" i="4"/>
  <c r="X6935" i="4"/>
  <c r="Y6935" i="4"/>
  <c r="Z6935" i="4"/>
  <c r="AA6935" i="4"/>
  <c r="S6936" i="4"/>
  <c r="T6936" i="4"/>
  <c r="U6936" i="4"/>
  <c r="V6936" i="4"/>
  <c r="W6936" i="4"/>
  <c r="X6936" i="4"/>
  <c r="Y6936" i="4"/>
  <c r="Z6936" i="4"/>
  <c r="AA6936" i="4"/>
  <c r="S6937" i="4"/>
  <c r="T6937" i="4"/>
  <c r="U6937" i="4"/>
  <c r="V6937" i="4"/>
  <c r="W6937" i="4"/>
  <c r="X6937" i="4"/>
  <c r="Y6937" i="4"/>
  <c r="Z6937" i="4"/>
  <c r="AA6937" i="4"/>
  <c r="S6938" i="4"/>
  <c r="T6938" i="4"/>
  <c r="U6938" i="4"/>
  <c r="V6938" i="4"/>
  <c r="W6938" i="4"/>
  <c r="X6938" i="4"/>
  <c r="Y6938" i="4"/>
  <c r="Z6938" i="4"/>
  <c r="AA6938" i="4"/>
  <c r="S6932" i="4"/>
  <c r="T6932" i="4"/>
  <c r="U6932" i="4"/>
  <c r="V6932" i="4"/>
  <c r="W6932" i="4"/>
  <c r="X6932" i="4"/>
  <c r="Y6932" i="4"/>
  <c r="Z6932" i="4"/>
  <c r="AA6932" i="4"/>
  <c r="S6940" i="4"/>
  <c r="T6940" i="4"/>
  <c r="U6940" i="4"/>
  <c r="V6940" i="4"/>
  <c r="W6940" i="4"/>
  <c r="X6940" i="4"/>
  <c r="Y6940" i="4"/>
  <c r="Z6940" i="4"/>
  <c r="AA6940" i="4"/>
  <c r="S6941" i="4"/>
  <c r="T6941" i="4"/>
  <c r="U6941" i="4"/>
  <c r="V6941" i="4"/>
  <c r="W6941" i="4"/>
  <c r="X6941" i="4"/>
  <c r="Y6941" i="4"/>
  <c r="Z6941" i="4"/>
  <c r="AA6941" i="4"/>
  <c r="S6942" i="4"/>
  <c r="T6942" i="4"/>
  <c r="U6942" i="4"/>
  <c r="V6942" i="4"/>
  <c r="W6942" i="4"/>
  <c r="X6942" i="4"/>
  <c r="Y6942" i="4"/>
  <c r="Z6942" i="4"/>
  <c r="AA6942" i="4"/>
  <c r="S6943" i="4"/>
  <c r="T6943" i="4"/>
  <c r="U6943" i="4"/>
  <c r="V6943" i="4"/>
  <c r="W6943" i="4"/>
  <c r="X6943" i="4"/>
  <c r="Y6943" i="4"/>
  <c r="Z6943" i="4"/>
  <c r="AA6943" i="4"/>
  <c r="S6944" i="4"/>
  <c r="T6944" i="4"/>
  <c r="U6944" i="4"/>
  <c r="V6944" i="4"/>
  <c r="W6944" i="4"/>
  <c r="X6944" i="4"/>
  <c r="Y6944" i="4"/>
  <c r="Z6944" i="4"/>
  <c r="AA6944" i="4"/>
  <c r="S6945" i="4"/>
  <c r="T6945" i="4"/>
  <c r="U6945" i="4"/>
  <c r="V6945" i="4"/>
  <c r="W6945" i="4"/>
  <c r="X6945" i="4"/>
  <c r="Y6945" i="4"/>
  <c r="Z6945" i="4"/>
  <c r="AA6945" i="4"/>
  <c r="S6939" i="4"/>
  <c r="T6939" i="4"/>
  <c r="U6939" i="4"/>
  <c r="V6939" i="4"/>
  <c r="W6939" i="4"/>
  <c r="X6939" i="4"/>
  <c r="Y6939" i="4"/>
  <c r="Z6939" i="4"/>
  <c r="AA6939" i="4"/>
  <c r="S6947" i="4"/>
  <c r="T6947" i="4"/>
  <c r="U6947" i="4"/>
  <c r="V6947" i="4"/>
  <c r="W6947" i="4"/>
  <c r="X6947" i="4"/>
  <c r="Y6947" i="4"/>
  <c r="Z6947" i="4"/>
  <c r="AA6947" i="4"/>
  <c r="S6948" i="4"/>
  <c r="T6948" i="4"/>
  <c r="U6948" i="4"/>
  <c r="V6948" i="4"/>
  <c r="W6948" i="4"/>
  <c r="X6948" i="4"/>
  <c r="Y6948" i="4"/>
  <c r="Z6948" i="4"/>
  <c r="AA6948" i="4"/>
  <c r="S6949" i="4"/>
  <c r="T6949" i="4"/>
  <c r="U6949" i="4"/>
  <c r="V6949" i="4"/>
  <c r="W6949" i="4"/>
  <c r="X6949" i="4"/>
  <c r="Y6949" i="4"/>
  <c r="Z6949" i="4"/>
  <c r="AA6949" i="4"/>
  <c r="S6950" i="4"/>
  <c r="T6950" i="4"/>
  <c r="U6950" i="4"/>
  <c r="V6950" i="4"/>
  <c r="W6950" i="4"/>
  <c r="X6950" i="4"/>
  <c r="Y6950" i="4"/>
  <c r="Z6950" i="4"/>
  <c r="AA6950" i="4"/>
  <c r="S6951" i="4"/>
  <c r="T6951" i="4"/>
  <c r="U6951" i="4"/>
  <c r="V6951" i="4"/>
  <c r="W6951" i="4"/>
  <c r="X6951" i="4"/>
  <c r="Y6951" i="4"/>
  <c r="Z6951" i="4"/>
  <c r="AA6951" i="4"/>
  <c r="S6952" i="4"/>
  <c r="T6952" i="4"/>
  <c r="U6952" i="4"/>
  <c r="V6952" i="4"/>
  <c r="W6952" i="4"/>
  <c r="X6952" i="4"/>
  <c r="Y6952" i="4"/>
  <c r="Z6952" i="4"/>
  <c r="AA6952" i="4"/>
  <c r="S6946" i="4"/>
  <c r="T6946" i="4"/>
  <c r="U6946" i="4"/>
  <c r="V6946" i="4"/>
  <c r="W6946" i="4"/>
  <c r="X6946" i="4"/>
  <c r="Y6946" i="4"/>
  <c r="Z6946" i="4"/>
  <c r="AA6946" i="4"/>
  <c r="S6954" i="4"/>
  <c r="T6954" i="4"/>
  <c r="U6954" i="4"/>
  <c r="V6954" i="4"/>
  <c r="W6954" i="4"/>
  <c r="X6954" i="4"/>
  <c r="Y6954" i="4"/>
  <c r="Z6954" i="4"/>
  <c r="AA6954" i="4"/>
  <c r="S6955" i="4"/>
  <c r="T6955" i="4"/>
  <c r="U6955" i="4"/>
  <c r="V6955" i="4"/>
  <c r="W6955" i="4"/>
  <c r="X6955" i="4"/>
  <c r="Y6955" i="4"/>
  <c r="Z6955" i="4"/>
  <c r="AA6955" i="4"/>
  <c r="S6956" i="4"/>
  <c r="T6956" i="4"/>
  <c r="U6956" i="4"/>
  <c r="V6956" i="4"/>
  <c r="W6956" i="4"/>
  <c r="X6956" i="4"/>
  <c r="Y6956" i="4"/>
  <c r="Z6956" i="4"/>
  <c r="AA6956" i="4"/>
  <c r="S6957" i="4"/>
  <c r="T6957" i="4"/>
  <c r="U6957" i="4"/>
  <c r="V6957" i="4"/>
  <c r="W6957" i="4"/>
  <c r="X6957" i="4"/>
  <c r="Y6957" i="4"/>
  <c r="Z6957" i="4"/>
  <c r="AA6957" i="4"/>
  <c r="S6958" i="4"/>
  <c r="T6958" i="4"/>
  <c r="U6958" i="4"/>
  <c r="V6958" i="4"/>
  <c r="W6958" i="4"/>
  <c r="X6958" i="4"/>
  <c r="Y6958" i="4"/>
  <c r="Z6958" i="4"/>
  <c r="AA6958" i="4"/>
  <c r="S6959" i="4"/>
  <c r="T6959" i="4"/>
  <c r="U6959" i="4"/>
  <c r="V6959" i="4"/>
  <c r="W6959" i="4"/>
  <c r="X6959" i="4"/>
  <c r="Y6959" i="4"/>
  <c r="Z6959" i="4"/>
  <c r="AA6959" i="4"/>
  <c r="S6953" i="4"/>
  <c r="T6953" i="4"/>
  <c r="U6953" i="4"/>
  <c r="V6953" i="4"/>
  <c r="W6953" i="4"/>
  <c r="X6953" i="4"/>
  <c r="Y6953" i="4"/>
  <c r="Z6953" i="4"/>
  <c r="AA6953" i="4"/>
  <c r="S6961" i="4"/>
  <c r="T6961" i="4"/>
  <c r="U6961" i="4"/>
  <c r="V6961" i="4"/>
  <c r="W6961" i="4"/>
  <c r="X6961" i="4"/>
  <c r="Y6961" i="4"/>
  <c r="Z6961" i="4"/>
  <c r="AA6961" i="4"/>
  <c r="S6962" i="4"/>
  <c r="T6962" i="4"/>
  <c r="U6962" i="4"/>
  <c r="V6962" i="4"/>
  <c r="W6962" i="4"/>
  <c r="X6962" i="4"/>
  <c r="Y6962" i="4"/>
  <c r="Z6962" i="4"/>
  <c r="AA6962" i="4"/>
  <c r="S6963" i="4"/>
  <c r="T6963" i="4"/>
  <c r="U6963" i="4"/>
  <c r="V6963" i="4"/>
  <c r="W6963" i="4"/>
  <c r="X6963" i="4"/>
  <c r="Y6963" i="4"/>
  <c r="Z6963" i="4"/>
  <c r="AA6963" i="4"/>
  <c r="S6964" i="4"/>
  <c r="T6964" i="4"/>
  <c r="U6964" i="4"/>
  <c r="V6964" i="4"/>
  <c r="W6964" i="4"/>
  <c r="X6964" i="4"/>
  <c r="Y6964" i="4"/>
  <c r="Z6964" i="4"/>
  <c r="AA6964" i="4"/>
  <c r="S6965" i="4"/>
  <c r="T6965" i="4"/>
  <c r="U6965" i="4"/>
  <c r="V6965" i="4"/>
  <c r="W6965" i="4"/>
  <c r="X6965" i="4"/>
  <c r="Y6965" i="4"/>
  <c r="Z6965" i="4"/>
  <c r="AA6965" i="4"/>
  <c r="S6966" i="4"/>
  <c r="T6966" i="4"/>
  <c r="U6966" i="4"/>
  <c r="V6966" i="4"/>
  <c r="W6966" i="4"/>
  <c r="X6966" i="4"/>
  <c r="Y6966" i="4"/>
  <c r="Z6966" i="4"/>
  <c r="AA6966" i="4"/>
  <c r="S6960" i="4"/>
  <c r="T6960" i="4"/>
  <c r="U6960" i="4"/>
  <c r="V6960" i="4"/>
  <c r="W6960" i="4"/>
  <c r="X6960" i="4"/>
  <c r="Y6960" i="4"/>
  <c r="Z6960" i="4"/>
  <c r="AA6960" i="4"/>
  <c r="S6968" i="4"/>
  <c r="T6968" i="4"/>
  <c r="U6968" i="4"/>
  <c r="V6968" i="4"/>
  <c r="W6968" i="4"/>
  <c r="X6968" i="4"/>
  <c r="Y6968" i="4"/>
  <c r="Z6968" i="4"/>
  <c r="AA6968" i="4"/>
  <c r="S6969" i="4"/>
  <c r="T6969" i="4"/>
  <c r="U6969" i="4"/>
  <c r="V6969" i="4"/>
  <c r="W6969" i="4"/>
  <c r="X6969" i="4"/>
  <c r="Y6969" i="4"/>
  <c r="Z6969" i="4"/>
  <c r="AA6969" i="4"/>
  <c r="S6970" i="4"/>
  <c r="T6970" i="4"/>
  <c r="U6970" i="4"/>
  <c r="V6970" i="4"/>
  <c r="W6970" i="4"/>
  <c r="X6970" i="4"/>
  <c r="Y6970" i="4"/>
  <c r="Z6970" i="4"/>
  <c r="AA6970" i="4"/>
  <c r="S6971" i="4"/>
  <c r="T6971" i="4"/>
  <c r="U6971" i="4"/>
  <c r="V6971" i="4"/>
  <c r="W6971" i="4"/>
  <c r="X6971" i="4"/>
  <c r="Y6971" i="4"/>
  <c r="Z6971" i="4"/>
  <c r="AA6971" i="4"/>
  <c r="S6972" i="4"/>
  <c r="T6972" i="4"/>
  <c r="U6972" i="4"/>
  <c r="V6972" i="4"/>
  <c r="W6972" i="4"/>
  <c r="X6972" i="4"/>
  <c r="Y6972" i="4"/>
  <c r="Z6972" i="4"/>
  <c r="AA6972" i="4"/>
  <c r="S6973" i="4"/>
  <c r="T6973" i="4"/>
  <c r="U6973" i="4"/>
  <c r="V6973" i="4"/>
  <c r="W6973" i="4"/>
  <c r="X6973" i="4"/>
  <c r="Y6973" i="4"/>
  <c r="Z6973" i="4"/>
  <c r="AA6973" i="4"/>
  <c r="S6967" i="4"/>
  <c r="T6967" i="4"/>
  <c r="U6967" i="4"/>
  <c r="V6967" i="4"/>
  <c r="W6967" i="4"/>
  <c r="X6967" i="4"/>
  <c r="Y6967" i="4"/>
  <c r="Z6967" i="4"/>
  <c r="AA6967" i="4"/>
  <c r="S6975" i="4"/>
  <c r="T6975" i="4"/>
  <c r="U6975" i="4"/>
  <c r="V6975" i="4"/>
  <c r="W6975" i="4"/>
  <c r="X6975" i="4"/>
  <c r="Y6975" i="4"/>
  <c r="Z6975" i="4"/>
  <c r="AA6975" i="4"/>
  <c r="S6976" i="4"/>
  <c r="T6976" i="4"/>
  <c r="U6976" i="4"/>
  <c r="V6976" i="4"/>
  <c r="W6976" i="4"/>
  <c r="X6976" i="4"/>
  <c r="Y6976" i="4"/>
  <c r="Z6976" i="4"/>
  <c r="AA6976" i="4"/>
  <c r="S6977" i="4"/>
  <c r="T6977" i="4"/>
  <c r="U6977" i="4"/>
  <c r="V6977" i="4"/>
  <c r="W6977" i="4"/>
  <c r="X6977" i="4"/>
  <c r="Y6977" i="4"/>
  <c r="Z6977" i="4"/>
  <c r="AA6977" i="4"/>
  <c r="S6978" i="4"/>
  <c r="T6978" i="4"/>
  <c r="U6978" i="4"/>
  <c r="V6978" i="4"/>
  <c r="W6978" i="4"/>
  <c r="X6978" i="4"/>
  <c r="Y6978" i="4"/>
  <c r="Z6978" i="4"/>
  <c r="AA6978" i="4"/>
  <c r="S6979" i="4"/>
  <c r="T6979" i="4"/>
  <c r="U6979" i="4"/>
  <c r="V6979" i="4"/>
  <c r="W6979" i="4"/>
  <c r="X6979" i="4"/>
  <c r="Y6979" i="4"/>
  <c r="Z6979" i="4"/>
  <c r="AA6979" i="4"/>
  <c r="S6980" i="4"/>
  <c r="T6980" i="4"/>
  <c r="U6980" i="4"/>
  <c r="V6980" i="4"/>
  <c r="W6980" i="4"/>
  <c r="X6980" i="4"/>
  <c r="Y6980" i="4"/>
  <c r="Z6980" i="4"/>
  <c r="AA6980" i="4"/>
  <c r="S6974" i="4"/>
  <c r="T6974" i="4"/>
  <c r="U6974" i="4"/>
  <c r="V6974" i="4"/>
  <c r="W6974" i="4"/>
  <c r="X6974" i="4"/>
  <c r="Y6974" i="4"/>
  <c r="Z6974" i="4"/>
  <c r="AA6974" i="4"/>
  <c r="S6982" i="4"/>
  <c r="T6982" i="4"/>
  <c r="U6982" i="4"/>
  <c r="V6982" i="4"/>
  <c r="W6982" i="4"/>
  <c r="X6982" i="4"/>
  <c r="Y6982" i="4"/>
  <c r="Z6982" i="4"/>
  <c r="AA6982" i="4"/>
  <c r="S6983" i="4"/>
  <c r="T6983" i="4"/>
  <c r="U6983" i="4"/>
  <c r="V6983" i="4"/>
  <c r="W6983" i="4"/>
  <c r="X6983" i="4"/>
  <c r="Y6983" i="4"/>
  <c r="Z6983" i="4"/>
  <c r="AA6983" i="4"/>
  <c r="S6984" i="4"/>
  <c r="T6984" i="4"/>
  <c r="U6984" i="4"/>
  <c r="V6984" i="4"/>
  <c r="W6984" i="4"/>
  <c r="X6984" i="4"/>
  <c r="Y6984" i="4"/>
  <c r="Z6984" i="4"/>
  <c r="AA6984" i="4"/>
  <c r="S6985" i="4"/>
  <c r="T6985" i="4"/>
  <c r="U6985" i="4"/>
  <c r="V6985" i="4"/>
  <c r="W6985" i="4"/>
  <c r="X6985" i="4"/>
  <c r="Y6985" i="4"/>
  <c r="Z6985" i="4"/>
  <c r="AA6985" i="4"/>
  <c r="S6986" i="4"/>
  <c r="T6986" i="4"/>
  <c r="U6986" i="4"/>
  <c r="V6986" i="4"/>
  <c r="W6986" i="4"/>
  <c r="X6986" i="4"/>
  <c r="Y6986" i="4"/>
  <c r="Z6986" i="4"/>
  <c r="AA6986" i="4"/>
  <c r="S6987" i="4"/>
  <c r="T6987" i="4"/>
  <c r="U6987" i="4"/>
  <c r="V6987" i="4"/>
  <c r="W6987" i="4"/>
  <c r="X6987" i="4"/>
  <c r="Y6987" i="4"/>
  <c r="Z6987" i="4"/>
  <c r="AA6987" i="4"/>
  <c r="S6981" i="4"/>
  <c r="T6981" i="4"/>
  <c r="U6981" i="4"/>
  <c r="V6981" i="4"/>
  <c r="W6981" i="4"/>
  <c r="X6981" i="4"/>
  <c r="Y6981" i="4"/>
  <c r="Z6981" i="4"/>
  <c r="AA6981" i="4"/>
  <c r="S6989" i="4"/>
  <c r="T6989" i="4"/>
  <c r="U6989" i="4"/>
  <c r="V6989" i="4"/>
  <c r="W6989" i="4"/>
  <c r="X6989" i="4"/>
  <c r="Y6989" i="4"/>
  <c r="Z6989" i="4"/>
  <c r="AA6989" i="4"/>
  <c r="S6990" i="4"/>
  <c r="T6990" i="4"/>
  <c r="U6990" i="4"/>
  <c r="V6990" i="4"/>
  <c r="W6990" i="4"/>
  <c r="X6990" i="4"/>
  <c r="Y6990" i="4"/>
  <c r="Z6990" i="4"/>
  <c r="AA6990" i="4"/>
  <c r="S6991" i="4"/>
  <c r="T6991" i="4"/>
  <c r="U6991" i="4"/>
  <c r="V6991" i="4"/>
  <c r="W6991" i="4"/>
  <c r="X6991" i="4"/>
  <c r="Y6991" i="4"/>
  <c r="Z6991" i="4"/>
  <c r="AA6991" i="4"/>
  <c r="S6992" i="4"/>
  <c r="T6992" i="4"/>
  <c r="U6992" i="4"/>
  <c r="V6992" i="4"/>
  <c r="W6992" i="4"/>
  <c r="X6992" i="4"/>
  <c r="Y6992" i="4"/>
  <c r="Z6992" i="4"/>
  <c r="AA6992" i="4"/>
  <c r="S6993" i="4"/>
  <c r="T6993" i="4"/>
  <c r="U6993" i="4"/>
  <c r="V6993" i="4"/>
  <c r="W6993" i="4"/>
  <c r="X6993" i="4"/>
  <c r="Y6993" i="4"/>
  <c r="Z6993" i="4"/>
  <c r="AA6993" i="4"/>
  <c r="S6994" i="4"/>
  <c r="T6994" i="4"/>
  <c r="U6994" i="4"/>
  <c r="V6994" i="4"/>
  <c r="W6994" i="4"/>
  <c r="X6994" i="4"/>
  <c r="Y6994" i="4"/>
  <c r="Z6994" i="4"/>
  <c r="AA6994" i="4"/>
  <c r="S6988" i="4"/>
  <c r="T6988" i="4"/>
  <c r="U6988" i="4"/>
  <c r="V6988" i="4"/>
  <c r="W6988" i="4"/>
  <c r="X6988" i="4"/>
  <c r="Y6988" i="4"/>
  <c r="Z6988" i="4"/>
  <c r="AA6988" i="4"/>
  <c r="S6996" i="4"/>
  <c r="T6996" i="4"/>
  <c r="U6996" i="4"/>
  <c r="V6996" i="4"/>
  <c r="W6996" i="4"/>
  <c r="X6996" i="4"/>
  <c r="Y6996" i="4"/>
  <c r="Z6996" i="4"/>
  <c r="AA6996" i="4"/>
  <c r="S6997" i="4"/>
  <c r="T6997" i="4"/>
  <c r="U6997" i="4"/>
  <c r="V6997" i="4"/>
  <c r="W6997" i="4"/>
  <c r="X6997" i="4"/>
  <c r="Y6997" i="4"/>
  <c r="Z6997" i="4"/>
  <c r="AA6997" i="4"/>
  <c r="S6998" i="4"/>
  <c r="T6998" i="4"/>
  <c r="U6998" i="4"/>
  <c r="V6998" i="4"/>
  <c r="W6998" i="4"/>
  <c r="X6998" i="4"/>
  <c r="Y6998" i="4"/>
  <c r="Z6998" i="4"/>
  <c r="AA6998" i="4"/>
  <c r="S6999" i="4"/>
  <c r="T6999" i="4"/>
  <c r="U6999" i="4"/>
  <c r="V6999" i="4"/>
  <c r="W6999" i="4"/>
  <c r="X6999" i="4"/>
  <c r="Y6999" i="4"/>
  <c r="Z6999" i="4"/>
  <c r="AA6999" i="4"/>
  <c r="S7000" i="4"/>
  <c r="T7000" i="4"/>
  <c r="U7000" i="4"/>
  <c r="V7000" i="4"/>
  <c r="W7000" i="4"/>
  <c r="X7000" i="4"/>
  <c r="Y7000" i="4"/>
  <c r="Z7000" i="4"/>
  <c r="AA7000" i="4"/>
  <c r="S7001" i="4"/>
  <c r="T7001" i="4"/>
  <c r="U7001" i="4"/>
  <c r="V7001" i="4"/>
  <c r="W7001" i="4"/>
  <c r="X7001" i="4"/>
  <c r="Y7001" i="4"/>
  <c r="Z7001" i="4"/>
  <c r="AA7001" i="4"/>
  <c r="S6995" i="4"/>
  <c r="T6995" i="4"/>
  <c r="U6995" i="4"/>
  <c r="V6995" i="4"/>
  <c r="W6995" i="4"/>
  <c r="X6995" i="4"/>
  <c r="Y6995" i="4"/>
  <c r="Z6995" i="4"/>
  <c r="AA6995" i="4"/>
  <c r="S7003" i="4"/>
  <c r="T7003" i="4"/>
  <c r="U7003" i="4"/>
  <c r="V7003" i="4"/>
  <c r="W7003" i="4"/>
  <c r="X7003" i="4"/>
  <c r="Y7003" i="4"/>
  <c r="Z7003" i="4"/>
  <c r="AA7003" i="4"/>
  <c r="S7004" i="4"/>
  <c r="T7004" i="4"/>
  <c r="U7004" i="4"/>
  <c r="V7004" i="4"/>
  <c r="W7004" i="4"/>
  <c r="X7004" i="4"/>
  <c r="Y7004" i="4"/>
  <c r="Z7004" i="4"/>
  <c r="AA7004" i="4"/>
  <c r="S7005" i="4"/>
  <c r="T7005" i="4"/>
  <c r="U7005" i="4"/>
  <c r="V7005" i="4"/>
  <c r="W7005" i="4"/>
  <c r="X7005" i="4"/>
  <c r="Y7005" i="4"/>
  <c r="Z7005" i="4"/>
  <c r="AA7005" i="4"/>
  <c r="S7006" i="4"/>
  <c r="T7006" i="4"/>
  <c r="U7006" i="4"/>
  <c r="V7006" i="4"/>
  <c r="W7006" i="4"/>
  <c r="X7006" i="4"/>
  <c r="Y7006" i="4"/>
  <c r="Z7006" i="4"/>
  <c r="AA7006" i="4"/>
  <c r="S7007" i="4"/>
  <c r="T7007" i="4"/>
  <c r="U7007" i="4"/>
  <c r="V7007" i="4"/>
  <c r="W7007" i="4"/>
  <c r="X7007" i="4"/>
  <c r="Y7007" i="4"/>
  <c r="Z7007" i="4"/>
  <c r="AA7007" i="4"/>
  <c r="S7008" i="4"/>
  <c r="T7008" i="4"/>
  <c r="U7008" i="4"/>
  <c r="V7008" i="4"/>
  <c r="W7008" i="4"/>
  <c r="X7008" i="4"/>
  <c r="Y7008" i="4"/>
  <c r="Z7008" i="4"/>
  <c r="AA7008" i="4"/>
  <c r="S7002" i="4"/>
  <c r="T7002" i="4"/>
  <c r="U7002" i="4"/>
  <c r="V7002" i="4"/>
  <c r="W7002" i="4"/>
  <c r="X7002" i="4"/>
  <c r="Y7002" i="4"/>
  <c r="Z7002" i="4"/>
  <c r="AA7002" i="4"/>
  <c r="S7010" i="4"/>
  <c r="T7010" i="4"/>
  <c r="U7010" i="4"/>
  <c r="V7010" i="4"/>
  <c r="W7010" i="4"/>
  <c r="X7010" i="4"/>
  <c r="Y7010" i="4"/>
  <c r="Z7010" i="4"/>
  <c r="AA7010" i="4"/>
  <c r="S7011" i="4"/>
  <c r="T7011" i="4"/>
  <c r="U7011" i="4"/>
  <c r="V7011" i="4"/>
  <c r="W7011" i="4"/>
  <c r="X7011" i="4"/>
  <c r="Y7011" i="4"/>
  <c r="Z7011" i="4"/>
  <c r="AA7011" i="4"/>
  <c r="S7012" i="4"/>
  <c r="T7012" i="4"/>
  <c r="U7012" i="4"/>
  <c r="V7012" i="4"/>
  <c r="W7012" i="4"/>
  <c r="X7012" i="4"/>
  <c r="Y7012" i="4"/>
  <c r="Z7012" i="4"/>
  <c r="AA7012" i="4"/>
  <c r="S7013" i="4"/>
  <c r="T7013" i="4"/>
  <c r="U7013" i="4"/>
  <c r="V7013" i="4"/>
  <c r="W7013" i="4"/>
  <c r="X7013" i="4"/>
  <c r="Y7013" i="4"/>
  <c r="Z7013" i="4"/>
  <c r="AA7013" i="4"/>
  <c r="S7014" i="4"/>
  <c r="T7014" i="4"/>
  <c r="U7014" i="4"/>
  <c r="V7014" i="4"/>
  <c r="W7014" i="4"/>
  <c r="X7014" i="4"/>
  <c r="Y7014" i="4"/>
  <c r="Z7014" i="4"/>
  <c r="AA7014" i="4"/>
  <c r="S7015" i="4"/>
  <c r="T7015" i="4"/>
  <c r="U7015" i="4"/>
  <c r="V7015" i="4"/>
  <c r="W7015" i="4"/>
  <c r="X7015" i="4"/>
  <c r="Y7015" i="4"/>
  <c r="Z7015" i="4"/>
  <c r="AA7015" i="4"/>
  <c r="S7009" i="4"/>
  <c r="T7009" i="4"/>
  <c r="U7009" i="4"/>
  <c r="V7009" i="4"/>
  <c r="W7009" i="4"/>
  <c r="X7009" i="4"/>
  <c r="Y7009" i="4"/>
  <c r="Z7009" i="4"/>
  <c r="AA7009" i="4"/>
  <c r="S7017" i="4"/>
  <c r="T7017" i="4"/>
  <c r="U7017" i="4"/>
  <c r="V7017" i="4"/>
  <c r="W7017" i="4"/>
  <c r="X7017" i="4"/>
  <c r="Y7017" i="4"/>
  <c r="Z7017" i="4"/>
  <c r="AA7017" i="4"/>
  <c r="S7018" i="4"/>
  <c r="T7018" i="4"/>
  <c r="U7018" i="4"/>
  <c r="V7018" i="4"/>
  <c r="W7018" i="4"/>
  <c r="X7018" i="4"/>
  <c r="Y7018" i="4"/>
  <c r="Z7018" i="4"/>
  <c r="AA7018" i="4"/>
  <c r="S7019" i="4"/>
  <c r="T7019" i="4"/>
  <c r="U7019" i="4"/>
  <c r="V7019" i="4"/>
  <c r="W7019" i="4"/>
  <c r="X7019" i="4"/>
  <c r="Y7019" i="4"/>
  <c r="Z7019" i="4"/>
  <c r="AA7019" i="4"/>
  <c r="S7020" i="4"/>
  <c r="T7020" i="4"/>
  <c r="U7020" i="4"/>
  <c r="V7020" i="4"/>
  <c r="W7020" i="4"/>
  <c r="X7020" i="4"/>
  <c r="Y7020" i="4"/>
  <c r="Z7020" i="4"/>
  <c r="AA7020" i="4"/>
  <c r="S7021" i="4"/>
  <c r="T7021" i="4"/>
  <c r="U7021" i="4"/>
  <c r="V7021" i="4"/>
  <c r="W7021" i="4"/>
  <c r="X7021" i="4"/>
  <c r="Y7021" i="4"/>
  <c r="Z7021" i="4"/>
  <c r="AA7021" i="4"/>
  <c r="S7022" i="4"/>
  <c r="T7022" i="4"/>
  <c r="U7022" i="4"/>
  <c r="V7022" i="4"/>
  <c r="W7022" i="4"/>
  <c r="X7022" i="4"/>
  <c r="Y7022" i="4"/>
  <c r="Z7022" i="4"/>
  <c r="AA7022" i="4"/>
  <c r="S7016" i="4"/>
  <c r="T7016" i="4"/>
  <c r="U7016" i="4"/>
  <c r="V7016" i="4"/>
  <c r="W7016" i="4"/>
  <c r="X7016" i="4"/>
  <c r="Y7016" i="4"/>
  <c r="Z7016" i="4"/>
  <c r="AA7016" i="4"/>
  <c r="S7024" i="4"/>
  <c r="T7024" i="4"/>
  <c r="U7024" i="4"/>
  <c r="V7024" i="4"/>
  <c r="W7024" i="4"/>
  <c r="X7024" i="4"/>
  <c r="Y7024" i="4"/>
  <c r="Z7024" i="4"/>
  <c r="AA7024" i="4"/>
  <c r="S7025" i="4"/>
  <c r="T7025" i="4"/>
  <c r="U7025" i="4"/>
  <c r="V7025" i="4"/>
  <c r="W7025" i="4"/>
  <c r="X7025" i="4"/>
  <c r="Y7025" i="4"/>
  <c r="Z7025" i="4"/>
  <c r="AA7025" i="4"/>
  <c r="S7026" i="4"/>
  <c r="T7026" i="4"/>
  <c r="U7026" i="4"/>
  <c r="V7026" i="4"/>
  <c r="W7026" i="4"/>
  <c r="X7026" i="4"/>
  <c r="Y7026" i="4"/>
  <c r="Z7026" i="4"/>
  <c r="AA7026" i="4"/>
  <c r="S7027" i="4"/>
  <c r="T7027" i="4"/>
  <c r="U7027" i="4"/>
  <c r="V7027" i="4"/>
  <c r="W7027" i="4"/>
  <c r="X7027" i="4"/>
  <c r="Y7027" i="4"/>
  <c r="Z7027" i="4"/>
  <c r="AA7027" i="4"/>
  <c r="S7028" i="4"/>
  <c r="T7028" i="4"/>
  <c r="U7028" i="4"/>
  <c r="V7028" i="4"/>
  <c r="W7028" i="4"/>
  <c r="X7028" i="4"/>
  <c r="Y7028" i="4"/>
  <c r="Z7028" i="4"/>
  <c r="AA7028" i="4"/>
  <c r="S7029" i="4"/>
  <c r="T7029" i="4"/>
  <c r="U7029" i="4"/>
  <c r="V7029" i="4"/>
  <c r="W7029" i="4"/>
  <c r="X7029" i="4"/>
  <c r="Y7029" i="4"/>
  <c r="Z7029" i="4"/>
  <c r="AA7029" i="4"/>
  <c r="S7023" i="4"/>
  <c r="T7023" i="4"/>
  <c r="U7023" i="4"/>
  <c r="V7023" i="4"/>
  <c r="W7023" i="4"/>
  <c r="X7023" i="4"/>
  <c r="Y7023" i="4"/>
  <c r="Z7023" i="4"/>
  <c r="AA7023" i="4"/>
  <c r="S7031" i="4"/>
  <c r="T7031" i="4"/>
  <c r="U7031" i="4"/>
  <c r="V7031" i="4"/>
  <c r="W7031" i="4"/>
  <c r="X7031" i="4"/>
  <c r="Y7031" i="4"/>
  <c r="Z7031" i="4"/>
  <c r="AA7031" i="4"/>
  <c r="S7032" i="4"/>
  <c r="T7032" i="4"/>
  <c r="U7032" i="4"/>
  <c r="V7032" i="4"/>
  <c r="W7032" i="4"/>
  <c r="X7032" i="4"/>
  <c r="Y7032" i="4"/>
  <c r="Z7032" i="4"/>
  <c r="AA7032" i="4"/>
  <c r="S7033" i="4"/>
  <c r="T7033" i="4"/>
  <c r="U7033" i="4"/>
  <c r="V7033" i="4"/>
  <c r="W7033" i="4"/>
  <c r="X7033" i="4"/>
  <c r="Y7033" i="4"/>
  <c r="Z7033" i="4"/>
  <c r="AA7033" i="4"/>
  <c r="S7034" i="4"/>
  <c r="T7034" i="4"/>
  <c r="U7034" i="4"/>
  <c r="V7034" i="4"/>
  <c r="W7034" i="4"/>
  <c r="X7034" i="4"/>
  <c r="Y7034" i="4"/>
  <c r="Z7034" i="4"/>
  <c r="AA7034" i="4"/>
  <c r="S7035" i="4"/>
  <c r="T7035" i="4"/>
  <c r="U7035" i="4"/>
  <c r="V7035" i="4"/>
  <c r="W7035" i="4"/>
  <c r="X7035" i="4"/>
  <c r="Y7035" i="4"/>
  <c r="Z7035" i="4"/>
  <c r="AA7035" i="4"/>
  <c r="S7036" i="4"/>
  <c r="T7036" i="4"/>
  <c r="U7036" i="4"/>
  <c r="V7036" i="4"/>
  <c r="W7036" i="4"/>
  <c r="X7036" i="4"/>
  <c r="Y7036" i="4"/>
  <c r="Z7036" i="4"/>
  <c r="AA7036" i="4"/>
  <c r="S7030" i="4"/>
  <c r="T7030" i="4"/>
  <c r="U7030" i="4"/>
  <c r="V7030" i="4"/>
  <c r="W7030" i="4"/>
  <c r="X7030" i="4"/>
  <c r="Y7030" i="4"/>
  <c r="Z7030" i="4"/>
  <c r="AA7030" i="4"/>
  <c r="S7038" i="4"/>
  <c r="T7038" i="4"/>
  <c r="U7038" i="4"/>
  <c r="V7038" i="4"/>
  <c r="W7038" i="4"/>
  <c r="X7038" i="4"/>
  <c r="Y7038" i="4"/>
  <c r="Z7038" i="4"/>
  <c r="AA7038" i="4"/>
  <c r="S7039" i="4"/>
  <c r="T7039" i="4"/>
  <c r="U7039" i="4"/>
  <c r="V7039" i="4"/>
  <c r="W7039" i="4"/>
  <c r="X7039" i="4"/>
  <c r="Y7039" i="4"/>
  <c r="Z7039" i="4"/>
  <c r="AA7039" i="4"/>
  <c r="S7040" i="4"/>
  <c r="T7040" i="4"/>
  <c r="U7040" i="4"/>
  <c r="V7040" i="4"/>
  <c r="W7040" i="4"/>
  <c r="X7040" i="4"/>
  <c r="Y7040" i="4"/>
  <c r="Z7040" i="4"/>
  <c r="AA7040" i="4"/>
  <c r="S7041" i="4"/>
  <c r="T7041" i="4"/>
  <c r="U7041" i="4"/>
  <c r="V7041" i="4"/>
  <c r="W7041" i="4"/>
  <c r="X7041" i="4"/>
  <c r="Y7041" i="4"/>
  <c r="Z7041" i="4"/>
  <c r="AA7041" i="4"/>
  <c r="S7042" i="4"/>
  <c r="T7042" i="4"/>
  <c r="U7042" i="4"/>
  <c r="V7042" i="4"/>
  <c r="W7042" i="4"/>
  <c r="X7042" i="4"/>
  <c r="Y7042" i="4"/>
  <c r="Z7042" i="4"/>
  <c r="AA7042" i="4"/>
  <c r="S7043" i="4"/>
  <c r="T7043" i="4"/>
  <c r="U7043" i="4"/>
  <c r="V7043" i="4"/>
  <c r="W7043" i="4"/>
  <c r="X7043" i="4"/>
  <c r="Y7043" i="4"/>
  <c r="Z7043" i="4"/>
  <c r="AA7043" i="4"/>
  <c r="S7037" i="4"/>
  <c r="T7037" i="4"/>
  <c r="U7037" i="4"/>
  <c r="V7037" i="4"/>
  <c r="W7037" i="4"/>
  <c r="X7037" i="4"/>
  <c r="Y7037" i="4"/>
  <c r="Z7037" i="4"/>
  <c r="AA7037" i="4"/>
  <c r="S7045" i="4"/>
  <c r="T7045" i="4"/>
  <c r="U7045" i="4"/>
  <c r="V7045" i="4"/>
  <c r="W7045" i="4"/>
  <c r="X7045" i="4"/>
  <c r="Y7045" i="4"/>
  <c r="Z7045" i="4"/>
  <c r="AA7045" i="4"/>
  <c r="S7046" i="4"/>
  <c r="T7046" i="4"/>
  <c r="U7046" i="4"/>
  <c r="V7046" i="4"/>
  <c r="W7046" i="4"/>
  <c r="X7046" i="4"/>
  <c r="Y7046" i="4"/>
  <c r="Z7046" i="4"/>
  <c r="AA7046" i="4"/>
  <c r="S7047" i="4"/>
  <c r="T7047" i="4"/>
  <c r="U7047" i="4"/>
  <c r="V7047" i="4"/>
  <c r="W7047" i="4"/>
  <c r="X7047" i="4"/>
  <c r="Y7047" i="4"/>
  <c r="Z7047" i="4"/>
  <c r="AA7047" i="4"/>
  <c r="S7048" i="4"/>
  <c r="T7048" i="4"/>
  <c r="U7048" i="4"/>
  <c r="V7048" i="4"/>
  <c r="W7048" i="4"/>
  <c r="X7048" i="4"/>
  <c r="Y7048" i="4"/>
  <c r="Z7048" i="4"/>
  <c r="AA7048" i="4"/>
  <c r="S7049" i="4"/>
  <c r="T7049" i="4"/>
  <c r="U7049" i="4"/>
  <c r="V7049" i="4"/>
  <c r="W7049" i="4"/>
  <c r="X7049" i="4"/>
  <c r="Y7049" i="4"/>
  <c r="Z7049" i="4"/>
  <c r="AA7049" i="4"/>
  <c r="S7050" i="4"/>
  <c r="T7050" i="4"/>
  <c r="U7050" i="4"/>
  <c r="V7050" i="4"/>
  <c r="W7050" i="4"/>
  <c r="X7050" i="4"/>
  <c r="Y7050" i="4"/>
  <c r="Z7050" i="4"/>
  <c r="AA7050" i="4"/>
  <c r="S7044" i="4"/>
  <c r="T7044" i="4"/>
  <c r="U7044" i="4"/>
  <c r="V7044" i="4"/>
  <c r="W7044" i="4"/>
  <c r="X7044" i="4"/>
  <c r="Y7044" i="4"/>
  <c r="Z7044" i="4"/>
  <c r="AA7044" i="4"/>
  <c r="S7052" i="4"/>
  <c r="T7052" i="4"/>
  <c r="U7052" i="4"/>
  <c r="V7052" i="4"/>
  <c r="W7052" i="4"/>
  <c r="X7052" i="4"/>
  <c r="Y7052" i="4"/>
  <c r="Z7052" i="4"/>
  <c r="AA7052" i="4"/>
  <c r="S7053" i="4"/>
  <c r="T7053" i="4"/>
  <c r="U7053" i="4"/>
  <c r="V7053" i="4"/>
  <c r="W7053" i="4"/>
  <c r="X7053" i="4"/>
  <c r="Y7053" i="4"/>
  <c r="Z7053" i="4"/>
  <c r="AA7053" i="4"/>
  <c r="S7054" i="4"/>
  <c r="T7054" i="4"/>
  <c r="U7054" i="4"/>
  <c r="V7054" i="4"/>
  <c r="W7054" i="4"/>
  <c r="X7054" i="4"/>
  <c r="Y7054" i="4"/>
  <c r="Z7054" i="4"/>
  <c r="AA7054" i="4"/>
  <c r="S7055" i="4"/>
  <c r="T7055" i="4"/>
  <c r="U7055" i="4"/>
  <c r="V7055" i="4"/>
  <c r="W7055" i="4"/>
  <c r="X7055" i="4"/>
  <c r="Y7055" i="4"/>
  <c r="Z7055" i="4"/>
  <c r="AA7055" i="4"/>
  <c r="S7056" i="4"/>
  <c r="T7056" i="4"/>
  <c r="U7056" i="4"/>
  <c r="V7056" i="4"/>
  <c r="W7056" i="4"/>
  <c r="X7056" i="4"/>
  <c r="Y7056" i="4"/>
  <c r="Z7056" i="4"/>
  <c r="AA7056" i="4"/>
  <c r="S7057" i="4"/>
  <c r="T7057" i="4"/>
  <c r="U7057" i="4"/>
  <c r="V7057" i="4"/>
  <c r="W7057" i="4"/>
  <c r="X7057" i="4"/>
  <c r="Y7057" i="4"/>
  <c r="Z7057" i="4"/>
  <c r="AA7057" i="4"/>
  <c r="S7051" i="4"/>
  <c r="T7051" i="4"/>
  <c r="U7051" i="4"/>
  <c r="V7051" i="4"/>
  <c r="W7051" i="4"/>
  <c r="X7051" i="4"/>
  <c r="Y7051" i="4"/>
  <c r="Z7051" i="4"/>
  <c r="AA7051" i="4"/>
  <c r="S7059" i="4"/>
  <c r="T7059" i="4"/>
  <c r="U7059" i="4"/>
  <c r="V7059" i="4"/>
  <c r="W7059" i="4"/>
  <c r="X7059" i="4"/>
  <c r="Y7059" i="4"/>
  <c r="Z7059" i="4"/>
  <c r="AA7059" i="4"/>
  <c r="S7060" i="4"/>
  <c r="T7060" i="4"/>
  <c r="U7060" i="4"/>
  <c r="V7060" i="4"/>
  <c r="W7060" i="4"/>
  <c r="X7060" i="4"/>
  <c r="Y7060" i="4"/>
  <c r="Z7060" i="4"/>
  <c r="AA7060" i="4"/>
  <c r="S7061" i="4"/>
  <c r="T7061" i="4"/>
  <c r="U7061" i="4"/>
  <c r="V7061" i="4"/>
  <c r="W7061" i="4"/>
  <c r="X7061" i="4"/>
  <c r="Y7061" i="4"/>
  <c r="Z7061" i="4"/>
  <c r="AA7061" i="4"/>
  <c r="S7062" i="4"/>
  <c r="T7062" i="4"/>
  <c r="U7062" i="4"/>
  <c r="V7062" i="4"/>
  <c r="W7062" i="4"/>
  <c r="X7062" i="4"/>
  <c r="Y7062" i="4"/>
  <c r="Z7062" i="4"/>
  <c r="AA7062" i="4"/>
  <c r="S7063" i="4"/>
  <c r="T7063" i="4"/>
  <c r="U7063" i="4"/>
  <c r="V7063" i="4"/>
  <c r="W7063" i="4"/>
  <c r="X7063" i="4"/>
  <c r="Y7063" i="4"/>
  <c r="Z7063" i="4"/>
  <c r="AA7063" i="4"/>
  <c r="S7064" i="4"/>
  <c r="T7064" i="4"/>
  <c r="U7064" i="4"/>
  <c r="V7064" i="4"/>
  <c r="W7064" i="4"/>
  <c r="X7064" i="4"/>
  <c r="Y7064" i="4"/>
  <c r="Z7064" i="4"/>
  <c r="AA7064" i="4"/>
  <c r="S7058" i="4"/>
  <c r="T7058" i="4"/>
  <c r="U7058" i="4"/>
  <c r="V7058" i="4"/>
  <c r="W7058" i="4"/>
  <c r="X7058" i="4"/>
  <c r="Y7058" i="4"/>
  <c r="Z7058" i="4"/>
  <c r="AA7058" i="4"/>
  <c r="S7066" i="4"/>
  <c r="T7066" i="4"/>
  <c r="U7066" i="4"/>
  <c r="V7066" i="4"/>
  <c r="W7066" i="4"/>
  <c r="X7066" i="4"/>
  <c r="Y7066" i="4"/>
  <c r="Z7066" i="4"/>
  <c r="AA7066" i="4"/>
  <c r="S7067" i="4"/>
  <c r="T7067" i="4"/>
  <c r="U7067" i="4"/>
  <c r="V7067" i="4"/>
  <c r="W7067" i="4"/>
  <c r="X7067" i="4"/>
  <c r="Y7067" i="4"/>
  <c r="Z7067" i="4"/>
  <c r="AA7067" i="4"/>
  <c r="S7068" i="4"/>
  <c r="T7068" i="4"/>
  <c r="U7068" i="4"/>
  <c r="V7068" i="4"/>
  <c r="W7068" i="4"/>
  <c r="X7068" i="4"/>
  <c r="Y7068" i="4"/>
  <c r="Z7068" i="4"/>
  <c r="AA7068" i="4"/>
  <c r="S7069" i="4"/>
  <c r="T7069" i="4"/>
  <c r="U7069" i="4"/>
  <c r="V7069" i="4"/>
  <c r="W7069" i="4"/>
  <c r="X7069" i="4"/>
  <c r="Y7069" i="4"/>
  <c r="Z7069" i="4"/>
  <c r="AA7069" i="4"/>
  <c r="S7070" i="4"/>
  <c r="T7070" i="4"/>
  <c r="U7070" i="4"/>
  <c r="V7070" i="4"/>
  <c r="W7070" i="4"/>
  <c r="X7070" i="4"/>
  <c r="Y7070" i="4"/>
  <c r="Z7070" i="4"/>
  <c r="AA7070" i="4"/>
  <c r="S7071" i="4"/>
  <c r="T7071" i="4"/>
  <c r="U7071" i="4"/>
  <c r="V7071" i="4"/>
  <c r="W7071" i="4"/>
  <c r="X7071" i="4"/>
  <c r="Y7071" i="4"/>
  <c r="Z7071" i="4"/>
  <c r="AA7071" i="4"/>
  <c r="S7065" i="4"/>
  <c r="T7065" i="4"/>
  <c r="U7065" i="4"/>
  <c r="V7065" i="4"/>
  <c r="W7065" i="4"/>
  <c r="X7065" i="4"/>
  <c r="Y7065" i="4"/>
  <c r="Z7065" i="4"/>
  <c r="AA7065" i="4"/>
  <c r="S7073" i="4"/>
  <c r="T7073" i="4"/>
  <c r="U7073" i="4"/>
  <c r="V7073" i="4"/>
  <c r="W7073" i="4"/>
  <c r="X7073" i="4"/>
  <c r="Y7073" i="4"/>
  <c r="Z7073" i="4"/>
  <c r="AA7073" i="4"/>
  <c r="S7074" i="4"/>
  <c r="T7074" i="4"/>
  <c r="U7074" i="4"/>
  <c r="V7074" i="4"/>
  <c r="W7074" i="4"/>
  <c r="X7074" i="4"/>
  <c r="Y7074" i="4"/>
  <c r="Z7074" i="4"/>
  <c r="AA7074" i="4"/>
  <c r="S7075" i="4"/>
  <c r="T7075" i="4"/>
  <c r="U7075" i="4"/>
  <c r="V7075" i="4"/>
  <c r="W7075" i="4"/>
  <c r="X7075" i="4"/>
  <c r="Y7075" i="4"/>
  <c r="Z7075" i="4"/>
  <c r="AA7075" i="4"/>
  <c r="S7076" i="4"/>
  <c r="T7076" i="4"/>
  <c r="U7076" i="4"/>
  <c r="V7076" i="4"/>
  <c r="W7076" i="4"/>
  <c r="X7076" i="4"/>
  <c r="Y7076" i="4"/>
  <c r="Z7076" i="4"/>
  <c r="AA7076" i="4"/>
  <c r="S7077" i="4"/>
  <c r="T7077" i="4"/>
  <c r="U7077" i="4"/>
  <c r="V7077" i="4"/>
  <c r="W7077" i="4"/>
  <c r="X7077" i="4"/>
  <c r="Y7077" i="4"/>
  <c r="Z7077" i="4"/>
  <c r="AA7077" i="4"/>
  <c r="S7078" i="4"/>
  <c r="T7078" i="4"/>
  <c r="U7078" i="4"/>
  <c r="V7078" i="4"/>
  <c r="W7078" i="4"/>
  <c r="X7078" i="4"/>
  <c r="Y7078" i="4"/>
  <c r="Z7078" i="4"/>
  <c r="AA7078" i="4"/>
  <c r="S7072" i="4"/>
  <c r="T7072" i="4"/>
  <c r="U7072" i="4"/>
  <c r="V7072" i="4"/>
  <c r="W7072" i="4"/>
  <c r="X7072" i="4"/>
  <c r="Y7072" i="4"/>
  <c r="Z7072" i="4"/>
  <c r="AA7072" i="4"/>
  <c r="S7080" i="4"/>
  <c r="T7080" i="4"/>
  <c r="U7080" i="4"/>
  <c r="V7080" i="4"/>
  <c r="W7080" i="4"/>
  <c r="X7080" i="4"/>
  <c r="Y7080" i="4"/>
  <c r="Z7080" i="4"/>
  <c r="AA7080" i="4"/>
  <c r="S7081" i="4"/>
  <c r="T7081" i="4"/>
  <c r="U7081" i="4"/>
  <c r="V7081" i="4"/>
  <c r="W7081" i="4"/>
  <c r="X7081" i="4"/>
  <c r="Y7081" i="4"/>
  <c r="Z7081" i="4"/>
  <c r="AA7081" i="4"/>
  <c r="S7082" i="4"/>
  <c r="T7082" i="4"/>
  <c r="U7082" i="4"/>
  <c r="V7082" i="4"/>
  <c r="W7082" i="4"/>
  <c r="X7082" i="4"/>
  <c r="Y7082" i="4"/>
  <c r="Z7082" i="4"/>
  <c r="AA7082" i="4"/>
  <c r="S7083" i="4"/>
  <c r="T7083" i="4"/>
  <c r="U7083" i="4"/>
  <c r="V7083" i="4"/>
  <c r="W7083" i="4"/>
  <c r="X7083" i="4"/>
  <c r="Y7083" i="4"/>
  <c r="Z7083" i="4"/>
  <c r="AA7083" i="4"/>
  <c r="S7084" i="4"/>
  <c r="T7084" i="4"/>
  <c r="U7084" i="4"/>
  <c r="V7084" i="4"/>
  <c r="W7084" i="4"/>
  <c r="X7084" i="4"/>
  <c r="Y7084" i="4"/>
  <c r="Z7084" i="4"/>
  <c r="AA7084" i="4"/>
  <c r="S7085" i="4"/>
  <c r="T7085" i="4"/>
  <c r="U7085" i="4"/>
  <c r="V7085" i="4"/>
  <c r="W7085" i="4"/>
  <c r="X7085" i="4"/>
  <c r="Y7085" i="4"/>
  <c r="Z7085" i="4"/>
  <c r="AA7085" i="4"/>
  <c r="S7079" i="4"/>
  <c r="T7079" i="4"/>
  <c r="U7079" i="4"/>
  <c r="V7079" i="4"/>
  <c r="W7079" i="4"/>
  <c r="X7079" i="4"/>
  <c r="Y7079" i="4"/>
  <c r="Z7079" i="4"/>
  <c r="AA7079" i="4"/>
  <c r="S7087" i="4"/>
  <c r="T7087" i="4"/>
  <c r="U7087" i="4"/>
  <c r="V7087" i="4"/>
  <c r="W7087" i="4"/>
  <c r="X7087" i="4"/>
  <c r="Y7087" i="4"/>
  <c r="Z7087" i="4"/>
  <c r="AA7087" i="4"/>
  <c r="S7088" i="4"/>
  <c r="T7088" i="4"/>
  <c r="U7088" i="4"/>
  <c r="V7088" i="4"/>
  <c r="W7088" i="4"/>
  <c r="X7088" i="4"/>
  <c r="Y7088" i="4"/>
  <c r="Z7088" i="4"/>
  <c r="AA7088" i="4"/>
  <c r="S7089" i="4"/>
  <c r="T7089" i="4"/>
  <c r="U7089" i="4"/>
  <c r="V7089" i="4"/>
  <c r="W7089" i="4"/>
  <c r="X7089" i="4"/>
  <c r="Y7089" i="4"/>
  <c r="Z7089" i="4"/>
  <c r="AA7089" i="4"/>
  <c r="S7090" i="4"/>
  <c r="T7090" i="4"/>
  <c r="U7090" i="4"/>
  <c r="V7090" i="4"/>
  <c r="W7090" i="4"/>
  <c r="X7090" i="4"/>
  <c r="Y7090" i="4"/>
  <c r="Z7090" i="4"/>
  <c r="AA7090" i="4"/>
  <c r="S7091" i="4"/>
  <c r="T7091" i="4"/>
  <c r="U7091" i="4"/>
  <c r="V7091" i="4"/>
  <c r="W7091" i="4"/>
  <c r="X7091" i="4"/>
  <c r="Y7091" i="4"/>
  <c r="Z7091" i="4"/>
  <c r="AA7091" i="4"/>
  <c r="S7092" i="4"/>
  <c r="T7092" i="4"/>
  <c r="U7092" i="4"/>
  <c r="V7092" i="4"/>
  <c r="W7092" i="4"/>
  <c r="X7092" i="4"/>
  <c r="Y7092" i="4"/>
  <c r="Z7092" i="4"/>
  <c r="AA7092" i="4"/>
  <c r="S7086" i="4"/>
  <c r="T7086" i="4"/>
  <c r="U7086" i="4"/>
  <c r="V7086" i="4"/>
  <c r="W7086" i="4"/>
  <c r="X7086" i="4"/>
  <c r="Y7086" i="4"/>
  <c r="Z7086" i="4"/>
  <c r="AA7086" i="4"/>
  <c r="S7094" i="4"/>
  <c r="T7094" i="4"/>
  <c r="U7094" i="4"/>
  <c r="V7094" i="4"/>
  <c r="W7094" i="4"/>
  <c r="X7094" i="4"/>
  <c r="Y7094" i="4"/>
  <c r="Z7094" i="4"/>
  <c r="AA7094" i="4"/>
  <c r="S7095" i="4"/>
  <c r="T7095" i="4"/>
  <c r="U7095" i="4"/>
  <c r="V7095" i="4"/>
  <c r="W7095" i="4"/>
  <c r="X7095" i="4"/>
  <c r="Y7095" i="4"/>
  <c r="Z7095" i="4"/>
  <c r="AA7095" i="4"/>
  <c r="S7096" i="4"/>
  <c r="T7096" i="4"/>
  <c r="U7096" i="4"/>
  <c r="V7096" i="4"/>
  <c r="W7096" i="4"/>
  <c r="X7096" i="4"/>
  <c r="Y7096" i="4"/>
  <c r="Z7096" i="4"/>
  <c r="AA7096" i="4"/>
  <c r="S7097" i="4"/>
  <c r="T7097" i="4"/>
  <c r="U7097" i="4"/>
  <c r="V7097" i="4"/>
  <c r="W7097" i="4"/>
  <c r="X7097" i="4"/>
  <c r="Y7097" i="4"/>
  <c r="Z7097" i="4"/>
  <c r="AA7097" i="4"/>
  <c r="S7098" i="4"/>
  <c r="T7098" i="4"/>
  <c r="U7098" i="4"/>
  <c r="V7098" i="4"/>
  <c r="W7098" i="4"/>
  <c r="X7098" i="4"/>
  <c r="Y7098" i="4"/>
  <c r="Z7098" i="4"/>
  <c r="AA7098" i="4"/>
  <c r="S7099" i="4"/>
  <c r="T7099" i="4"/>
  <c r="U7099" i="4"/>
  <c r="V7099" i="4"/>
  <c r="W7099" i="4"/>
  <c r="X7099" i="4"/>
  <c r="Y7099" i="4"/>
  <c r="Z7099" i="4"/>
  <c r="AA7099" i="4"/>
  <c r="S7093" i="4"/>
  <c r="T7093" i="4"/>
  <c r="U7093" i="4"/>
  <c r="V7093" i="4"/>
  <c r="W7093" i="4"/>
  <c r="X7093" i="4"/>
  <c r="Y7093" i="4"/>
  <c r="Z7093" i="4"/>
  <c r="AA7093" i="4"/>
  <c r="S7101" i="4"/>
  <c r="T7101" i="4"/>
  <c r="U7101" i="4"/>
  <c r="V7101" i="4"/>
  <c r="W7101" i="4"/>
  <c r="X7101" i="4"/>
  <c r="Y7101" i="4"/>
  <c r="Z7101" i="4"/>
  <c r="AA7101" i="4"/>
  <c r="S7102" i="4"/>
  <c r="T7102" i="4"/>
  <c r="U7102" i="4"/>
  <c r="V7102" i="4"/>
  <c r="W7102" i="4"/>
  <c r="X7102" i="4"/>
  <c r="Y7102" i="4"/>
  <c r="Z7102" i="4"/>
  <c r="AA7102" i="4"/>
  <c r="S7103" i="4"/>
  <c r="T7103" i="4"/>
  <c r="U7103" i="4"/>
  <c r="V7103" i="4"/>
  <c r="W7103" i="4"/>
  <c r="X7103" i="4"/>
  <c r="Y7103" i="4"/>
  <c r="Z7103" i="4"/>
  <c r="AA7103" i="4"/>
  <c r="S7104" i="4"/>
  <c r="T7104" i="4"/>
  <c r="U7104" i="4"/>
  <c r="V7104" i="4"/>
  <c r="W7104" i="4"/>
  <c r="X7104" i="4"/>
  <c r="Y7104" i="4"/>
  <c r="Z7104" i="4"/>
  <c r="AA7104" i="4"/>
  <c r="S7105" i="4"/>
  <c r="T7105" i="4"/>
  <c r="U7105" i="4"/>
  <c r="V7105" i="4"/>
  <c r="W7105" i="4"/>
  <c r="X7105" i="4"/>
  <c r="Y7105" i="4"/>
  <c r="Z7105" i="4"/>
  <c r="AA7105" i="4"/>
  <c r="S7106" i="4"/>
  <c r="T7106" i="4"/>
  <c r="U7106" i="4"/>
  <c r="V7106" i="4"/>
  <c r="W7106" i="4"/>
  <c r="X7106" i="4"/>
  <c r="Y7106" i="4"/>
  <c r="Z7106" i="4"/>
  <c r="AA7106" i="4"/>
  <c r="S7100" i="4"/>
  <c r="T7100" i="4"/>
  <c r="U7100" i="4"/>
  <c r="V7100" i="4"/>
  <c r="W7100" i="4"/>
  <c r="X7100" i="4"/>
  <c r="Y7100" i="4"/>
  <c r="Z7100" i="4"/>
  <c r="AA7100" i="4"/>
  <c r="S7108" i="4"/>
  <c r="T7108" i="4"/>
  <c r="U7108" i="4"/>
  <c r="V7108" i="4"/>
  <c r="W7108" i="4"/>
  <c r="X7108" i="4"/>
  <c r="Y7108" i="4"/>
  <c r="Z7108" i="4"/>
  <c r="AA7108" i="4"/>
  <c r="S7109" i="4"/>
  <c r="T7109" i="4"/>
  <c r="U7109" i="4"/>
  <c r="V7109" i="4"/>
  <c r="W7109" i="4"/>
  <c r="X7109" i="4"/>
  <c r="Y7109" i="4"/>
  <c r="Z7109" i="4"/>
  <c r="AA7109" i="4"/>
  <c r="S7110" i="4"/>
  <c r="T7110" i="4"/>
  <c r="U7110" i="4"/>
  <c r="V7110" i="4"/>
  <c r="W7110" i="4"/>
  <c r="X7110" i="4"/>
  <c r="Y7110" i="4"/>
  <c r="Z7110" i="4"/>
  <c r="AA7110" i="4"/>
  <c r="S7111" i="4"/>
  <c r="T7111" i="4"/>
  <c r="U7111" i="4"/>
  <c r="V7111" i="4"/>
  <c r="W7111" i="4"/>
  <c r="X7111" i="4"/>
  <c r="Y7111" i="4"/>
  <c r="Z7111" i="4"/>
  <c r="AA7111" i="4"/>
  <c r="S7112" i="4"/>
  <c r="T7112" i="4"/>
  <c r="U7112" i="4"/>
  <c r="V7112" i="4"/>
  <c r="W7112" i="4"/>
  <c r="X7112" i="4"/>
  <c r="Y7112" i="4"/>
  <c r="Z7112" i="4"/>
  <c r="AA7112" i="4"/>
  <c r="S7113" i="4"/>
  <c r="T7113" i="4"/>
  <c r="U7113" i="4"/>
  <c r="V7113" i="4"/>
  <c r="W7113" i="4"/>
  <c r="X7113" i="4"/>
  <c r="Y7113" i="4"/>
  <c r="Z7113" i="4"/>
  <c r="AA7113" i="4"/>
  <c r="S7107" i="4"/>
  <c r="T7107" i="4"/>
  <c r="U7107" i="4"/>
  <c r="V7107" i="4"/>
  <c r="W7107" i="4"/>
  <c r="X7107" i="4"/>
  <c r="Y7107" i="4"/>
  <c r="Z7107" i="4"/>
  <c r="AA7107" i="4"/>
  <c r="S7115" i="4"/>
  <c r="T7115" i="4"/>
  <c r="U7115" i="4"/>
  <c r="V7115" i="4"/>
  <c r="W7115" i="4"/>
  <c r="X7115" i="4"/>
  <c r="Y7115" i="4"/>
  <c r="Z7115" i="4"/>
  <c r="AA7115" i="4"/>
  <c r="S7116" i="4"/>
  <c r="T7116" i="4"/>
  <c r="U7116" i="4"/>
  <c r="V7116" i="4"/>
  <c r="W7116" i="4"/>
  <c r="X7116" i="4"/>
  <c r="Y7116" i="4"/>
  <c r="Z7116" i="4"/>
  <c r="AA7116" i="4"/>
  <c r="S7117" i="4"/>
  <c r="T7117" i="4"/>
  <c r="U7117" i="4"/>
  <c r="V7117" i="4"/>
  <c r="W7117" i="4"/>
  <c r="X7117" i="4"/>
  <c r="Y7117" i="4"/>
  <c r="Z7117" i="4"/>
  <c r="AA7117" i="4"/>
  <c r="S7118" i="4"/>
  <c r="T7118" i="4"/>
  <c r="U7118" i="4"/>
  <c r="V7118" i="4"/>
  <c r="W7118" i="4"/>
  <c r="X7118" i="4"/>
  <c r="Y7118" i="4"/>
  <c r="Z7118" i="4"/>
  <c r="AA7118" i="4"/>
  <c r="S7119" i="4"/>
  <c r="T7119" i="4"/>
  <c r="U7119" i="4"/>
  <c r="V7119" i="4"/>
  <c r="W7119" i="4"/>
  <c r="X7119" i="4"/>
  <c r="Y7119" i="4"/>
  <c r="Z7119" i="4"/>
  <c r="AA7119" i="4"/>
  <c r="S7120" i="4"/>
  <c r="T7120" i="4"/>
  <c r="U7120" i="4"/>
  <c r="V7120" i="4"/>
  <c r="W7120" i="4"/>
  <c r="X7120" i="4"/>
  <c r="Y7120" i="4"/>
  <c r="Z7120" i="4"/>
  <c r="AA7120" i="4"/>
  <c r="S7114" i="4"/>
  <c r="T7114" i="4"/>
  <c r="U7114" i="4"/>
  <c r="V7114" i="4"/>
  <c r="W7114" i="4"/>
  <c r="X7114" i="4"/>
  <c r="Y7114" i="4"/>
  <c r="Z7114" i="4"/>
  <c r="AA7114" i="4"/>
  <c r="S7122" i="4"/>
  <c r="T7122" i="4"/>
  <c r="U7122" i="4"/>
  <c r="V7122" i="4"/>
  <c r="W7122" i="4"/>
  <c r="X7122" i="4"/>
  <c r="Y7122" i="4"/>
  <c r="Z7122" i="4"/>
  <c r="AA7122" i="4"/>
  <c r="S7123" i="4"/>
  <c r="T7123" i="4"/>
  <c r="U7123" i="4"/>
  <c r="V7123" i="4"/>
  <c r="W7123" i="4"/>
  <c r="X7123" i="4"/>
  <c r="Y7123" i="4"/>
  <c r="Z7123" i="4"/>
  <c r="AA7123" i="4"/>
  <c r="S7124" i="4"/>
  <c r="T7124" i="4"/>
  <c r="U7124" i="4"/>
  <c r="V7124" i="4"/>
  <c r="W7124" i="4"/>
  <c r="X7124" i="4"/>
  <c r="Y7124" i="4"/>
  <c r="Z7124" i="4"/>
  <c r="AA7124" i="4"/>
  <c r="S7125" i="4"/>
  <c r="T7125" i="4"/>
  <c r="U7125" i="4"/>
  <c r="V7125" i="4"/>
  <c r="W7125" i="4"/>
  <c r="X7125" i="4"/>
  <c r="Y7125" i="4"/>
  <c r="Z7125" i="4"/>
  <c r="AA7125" i="4"/>
  <c r="S7126" i="4"/>
  <c r="T7126" i="4"/>
  <c r="U7126" i="4"/>
  <c r="V7126" i="4"/>
  <c r="W7126" i="4"/>
  <c r="X7126" i="4"/>
  <c r="Y7126" i="4"/>
  <c r="Z7126" i="4"/>
  <c r="AA7126" i="4"/>
  <c r="S7127" i="4"/>
  <c r="T7127" i="4"/>
  <c r="U7127" i="4"/>
  <c r="V7127" i="4"/>
  <c r="W7127" i="4"/>
  <c r="X7127" i="4"/>
  <c r="Y7127" i="4"/>
  <c r="Z7127" i="4"/>
  <c r="AA7127" i="4"/>
  <c r="S7121" i="4"/>
  <c r="T7121" i="4"/>
  <c r="U7121" i="4"/>
  <c r="V7121" i="4"/>
  <c r="W7121" i="4"/>
  <c r="X7121" i="4"/>
  <c r="Y7121" i="4"/>
  <c r="Z7121" i="4"/>
  <c r="AA7121" i="4"/>
  <c r="S7129" i="4"/>
  <c r="T7129" i="4"/>
  <c r="U7129" i="4"/>
  <c r="V7129" i="4"/>
  <c r="W7129" i="4"/>
  <c r="X7129" i="4"/>
  <c r="Y7129" i="4"/>
  <c r="Z7129" i="4"/>
  <c r="AA7129" i="4"/>
  <c r="S7130" i="4"/>
  <c r="T7130" i="4"/>
  <c r="U7130" i="4"/>
  <c r="V7130" i="4"/>
  <c r="W7130" i="4"/>
  <c r="X7130" i="4"/>
  <c r="Y7130" i="4"/>
  <c r="Z7130" i="4"/>
  <c r="AA7130" i="4"/>
  <c r="S7131" i="4"/>
  <c r="T7131" i="4"/>
  <c r="U7131" i="4"/>
  <c r="V7131" i="4"/>
  <c r="W7131" i="4"/>
  <c r="X7131" i="4"/>
  <c r="Y7131" i="4"/>
  <c r="Z7131" i="4"/>
  <c r="AA7131" i="4"/>
  <c r="S7132" i="4"/>
  <c r="T7132" i="4"/>
  <c r="U7132" i="4"/>
  <c r="V7132" i="4"/>
  <c r="W7132" i="4"/>
  <c r="X7132" i="4"/>
  <c r="Y7132" i="4"/>
  <c r="Z7132" i="4"/>
  <c r="AA7132" i="4"/>
  <c r="S7133" i="4"/>
  <c r="T7133" i="4"/>
  <c r="U7133" i="4"/>
  <c r="V7133" i="4"/>
  <c r="W7133" i="4"/>
  <c r="X7133" i="4"/>
  <c r="Y7133" i="4"/>
  <c r="Z7133" i="4"/>
  <c r="AA7133" i="4"/>
  <c r="S7134" i="4"/>
  <c r="T7134" i="4"/>
  <c r="U7134" i="4"/>
  <c r="V7134" i="4"/>
  <c r="W7134" i="4"/>
  <c r="X7134" i="4"/>
  <c r="Y7134" i="4"/>
  <c r="Z7134" i="4"/>
  <c r="AA7134" i="4"/>
  <c r="S7128" i="4"/>
  <c r="T7128" i="4"/>
  <c r="U7128" i="4"/>
  <c r="V7128" i="4"/>
  <c r="W7128" i="4"/>
  <c r="X7128" i="4"/>
  <c r="Y7128" i="4"/>
  <c r="Z7128" i="4"/>
  <c r="AA7128" i="4"/>
  <c r="S7136" i="4"/>
  <c r="T7136" i="4"/>
  <c r="U7136" i="4"/>
  <c r="V7136" i="4"/>
  <c r="W7136" i="4"/>
  <c r="X7136" i="4"/>
  <c r="Y7136" i="4"/>
  <c r="Z7136" i="4"/>
  <c r="AA7136" i="4"/>
  <c r="S7137" i="4"/>
  <c r="T7137" i="4"/>
  <c r="U7137" i="4"/>
  <c r="V7137" i="4"/>
  <c r="W7137" i="4"/>
  <c r="X7137" i="4"/>
  <c r="Y7137" i="4"/>
  <c r="Z7137" i="4"/>
  <c r="AA7137" i="4"/>
  <c r="S7138" i="4"/>
  <c r="T7138" i="4"/>
  <c r="U7138" i="4"/>
  <c r="V7138" i="4"/>
  <c r="W7138" i="4"/>
  <c r="X7138" i="4"/>
  <c r="Y7138" i="4"/>
  <c r="Z7138" i="4"/>
  <c r="AA7138" i="4"/>
  <c r="S7139" i="4"/>
  <c r="T7139" i="4"/>
  <c r="U7139" i="4"/>
  <c r="V7139" i="4"/>
  <c r="W7139" i="4"/>
  <c r="X7139" i="4"/>
  <c r="Y7139" i="4"/>
  <c r="Z7139" i="4"/>
  <c r="AA7139" i="4"/>
  <c r="S7140" i="4"/>
  <c r="T7140" i="4"/>
  <c r="U7140" i="4"/>
  <c r="V7140" i="4"/>
  <c r="W7140" i="4"/>
  <c r="X7140" i="4"/>
  <c r="Y7140" i="4"/>
  <c r="Z7140" i="4"/>
  <c r="AA7140" i="4"/>
  <c r="S7141" i="4"/>
  <c r="T7141" i="4"/>
  <c r="U7141" i="4"/>
  <c r="V7141" i="4"/>
  <c r="W7141" i="4"/>
  <c r="X7141" i="4"/>
  <c r="Y7141" i="4"/>
  <c r="Z7141" i="4"/>
  <c r="AA7141" i="4"/>
  <c r="S7135" i="4"/>
  <c r="T7135" i="4"/>
  <c r="U7135" i="4"/>
  <c r="V7135" i="4"/>
  <c r="W7135" i="4"/>
  <c r="X7135" i="4"/>
  <c r="Y7135" i="4"/>
  <c r="Z7135" i="4"/>
  <c r="AA7135" i="4"/>
  <c r="S7143" i="4"/>
  <c r="T7143" i="4"/>
  <c r="U7143" i="4"/>
  <c r="V7143" i="4"/>
  <c r="W7143" i="4"/>
  <c r="X7143" i="4"/>
  <c r="Y7143" i="4"/>
  <c r="Z7143" i="4"/>
  <c r="AA7143" i="4"/>
  <c r="S7144" i="4"/>
  <c r="T7144" i="4"/>
  <c r="U7144" i="4"/>
  <c r="V7144" i="4"/>
  <c r="W7144" i="4"/>
  <c r="X7144" i="4"/>
  <c r="Y7144" i="4"/>
  <c r="Z7144" i="4"/>
  <c r="AA7144" i="4"/>
  <c r="S7145" i="4"/>
  <c r="T7145" i="4"/>
  <c r="U7145" i="4"/>
  <c r="V7145" i="4"/>
  <c r="W7145" i="4"/>
  <c r="X7145" i="4"/>
  <c r="Y7145" i="4"/>
  <c r="Z7145" i="4"/>
  <c r="AA7145" i="4"/>
  <c r="S7146" i="4"/>
  <c r="T7146" i="4"/>
  <c r="U7146" i="4"/>
  <c r="V7146" i="4"/>
  <c r="W7146" i="4"/>
  <c r="X7146" i="4"/>
  <c r="Y7146" i="4"/>
  <c r="Z7146" i="4"/>
  <c r="AA7146" i="4"/>
  <c r="S7147" i="4"/>
  <c r="T7147" i="4"/>
  <c r="U7147" i="4"/>
  <c r="V7147" i="4"/>
  <c r="W7147" i="4"/>
  <c r="X7147" i="4"/>
  <c r="Y7147" i="4"/>
  <c r="Z7147" i="4"/>
  <c r="AA7147" i="4"/>
  <c r="S7148" i="4"/>
  <c r="T7148" i="4"/>
  <c r="U7148" i="4"/>
  <c r="V7148" i="4"/>
  <c r="W7148" i="4"/>
  <c r="X7148" i="4"/>
  <c r="Y7148" i="4"/>
  <c r="Z7148" i="4"/>
  <c r="AA7148" i="4"/>
  <c r="S7142" i="4"/>
  <c r="T7142" i="4"/>
  <c r="U7142" i="4"/>
  <c r="V7142" i="4"/>
  <c r="W7142" i="4"/>
  <c r="X7142" i="4"/>
  <c r="Y7142" i="4"/>
  <c r="Z7142" i="4"/>
  <c r="AA7142" i="4"/>
  <c r="S7150" i="4"/>
  <c r="T7150" i="4"/>
  <c r="U7150" i="4"/>
  <c r="V7150" i="4"/>
  <c r="W7150" i="4"/>
  <c r="X7150" i="4"/>
  <c r="Y7150" i="4"/>
  <c r="Z7150" i="4"/>
  <c r="AA7150" i="4"/>
  <c r="S7151" i="4"/>
  <c r="T7151" i="4"/>
  <c r="U7151" i="4"/>
  <c r="V7151" i="4"/>
  <c r="W7151" i="4"/>
  <c r="X7151" i="4"/>
  <c r="Y7151" i="4"/>
  <c r="Z7151" i="4"/>
  <c r="AA7151" i="4"/>
  <c r="S7152" i="4"/>
  <c r="T7152" i="4"/>
  <c r="U7152" i="4"/>
  <c r="V7152" i="4"/>
  <c r="W7152" i="4"/>
  <c r="X7152" i="4"/>
  <c r="Y7152" i="4"/>
  <c r="Z7152" i="4"/>
  <c r="AA7152" i="4"/>
  <c r="S7153" i="4"/>
  <c r="T7153" i="4"/>
  <c r="U7153" i="4"/>
  <c r="V7153" i="4"/>
  <c r="W7153" i="4"/>
  <c r="X7153" i="4"/>
  <c r="Y7153" i="4"/>
  <c r="Z7153" i="4"/>
  <c r="AA7153" i="4"/>
  <c r="S7154" i="4"/>
  <c r="T7154" i="4"/>
  <c r="U7154" i="4"/>
  <c r="V7154" i="4"/>
  <c r="W7154" i="4"/>
  <c r="X7154" i="4"/>
  <c r="Y7154" i="4"/>
  <c r="Z7154" i="4"/>
  <c r="AA7154" i="4"/>
  <c r="S7155" i="4"/>
  <c r="T7155" i="4"/>
  <c r="U7155" i="4"/>
  <c r="V7155" i="4"/>
  <c r="W7155" i="4"/>
  <c r="X7155" i="4"/>
  <c r="Y7155" i="4"/>
  <c r="Z7155" i="4"/>
  <c r="AA7155" i="4"/>
  <c r="S7149" i="4"/>
  <c r="T7149" i="4"/>
  <c r="U7149" i="4"/>
  <c r="V7149" i="4"/>
  <c r="W7149" i="4"/>
  <c r="X7149" i="4"/>
  <c r="Y7149" i="4"/>
  <c r="Z7149" i="4"/>
  <c r="AA7149" i="4"/>
  <c r="S7157" i="4"/>
  <c r="T7157" i="4"/>
  <c r="U7157" i="4"/>
  <c r="V7157" i="4"/>
  <c r="W7157" i="4"/>
  <c r="X7157" i="4"/>
  <c r="Y7157" i="4"/>
  <c r="Z7157" i="4"/>
  <c r="AA7157" i="4"/>
  <c r="S7158" i="4"/>
  <c r="T7158" i="4"/>
  <c r="U7158" i="4"/>
  <c r="V7158" i="4"/>
  <c r="W7158" i="4"/>
  <c r="X7158" i="4"/>
  <c r="Y7158" i="4"/>
  <c r="Z7158" i="4"/>
  <c r="AA7158" i="4"/>
  <c r="S7159" i="4"/>
  <c r="T7159" i="4"/>
  <c r="U7159" i="4"/>
  <c r="V7159" i="4"/>
  <c r="W7159" i="4"/>
  <c r="X7159" i="4"/>
  <c r="Y7159" i="4"/>
  <c r="Z7159" i="4"/>
  <c r="AA7159" i="4"/>
  <c r="S7160" i="4"/>
  <c r="T7160" i="4"/>
  <c r="U7160" i="4"/>
  <c r="V7160" i="4"/>
  <c r="W7160" i="4"/>
  <c r="X7160" i="4"/>
  <c r="Y7160" i="4"/>
  <c r="Z7160" i="4"/>
  <c r="AA7160" i="4"/>
  <c r="S7161" i="4"/>
  <c r="T7161" i="4"/>
  <c r="U7161" i="4"/>
  <c r="V7161" i="4"/>
  <c r="W7161" i="4"/>
  <c r="X7161" i="4"/>
  <c r="Y7161" i="4"/>
  <c r="Z7161" i="4"/>
  <c r="AA7161" i="4"/>
  <c r="S7162" i="4"/>
  <c r="T7162" i="4"/>
  <c r="U7162" i="4"/>
  <c r="V7162" i="4"/>
  <c r="W7162" i="4"/>
  <c r="X7162" i="4"/>
  <c r="Y7162" i="4"/>
  <c r="Z7162" i="4"/>
  <c r="AA7162" i="4"/>
  <c r="S7156" i="4"/>
  <c r="T7156" i="4"/>
  <c r="U7156" i="4"/>
  <c r="V7156" i="4"/>
  <c r="W7156" i="4"/>
  <c r="X7156" i="4"/>
  <c r="Y7156" i="4"/>
  <c r="Z7156" i="4"/>
  <c r="AA7156" i="4"/>
  <c r="S7164" i="4"/>
  <c r="T7164" i="4"/>
  <c r="U7164" i="4"/>
  <c r="V7164" i="4"/>
  <c r="W7164" i="4"/>
  <c r="X7164" i="4"/>
  <c r="Y7164" i="4"/>
  <c r="Z7164" i="4"/>
  <c r="AA7164" i="4"/>
  <c r="S7165" i="4"/>
  <c r="T7165" i="4"/>
  <c r="U7165" i="4"/>
  <c r="V7165" i="4"/>
  <c r="W7165" i="4"/>
  <c r="X7165" i="4"/>
  <c r="Y7165" i="4"/>
  <c r="Z7165" i="4"/>
  <c r="AA7165" i="4"/>
  <c r="S7166" i="4"/>
  <c r="T7166" i="4"/>
  <c r="U7166" i="4"/>
  <c r="V7166" i="4"/>
  <c r="W7166" i="4"/>
  <c r="X7166" i="4"/>
  <c r="Y7166" i="4"/>
  <c r="Z7166" i="4"/>
  <c r="AA7166" i="4"/>
  <c r="S7167" i="4"/>
  <c r="T7167" i="4"/>
  <c r="U7167" i="4"/>
  <c r="V7167" i="4"/>
  <c r="W7167" i="4"/>
  <c r="X7167" i="4"/>
  <c r="Y7167" i="4"/>
  <c r="Z7167" i="4"/>
  <c r="AA7167" i="4"/>
  <c r="S7168" i="4"/>
  <c r="T7168" i="4"/>
  <c r="U7168" i="4"/>
  <c r="V7168" i="4"/>
  <c r="W7168" i="4"/>
  <c r="X7168" i="4"/>
  <c r="Y7168" i="4"/>
  <c r="Z7168" i="4"/>
  <c r="AA7168" i="4"/>
  <c r="S7169" i="4"/>
  <c r="T7169" i="4"/>
  <c r="U7169" i="4"/>
  <c r="V7169" i="4"/>
  <c r="W7169" i="4"/>
  <c r="X7169" i="4"/>
  <c r="Y7169" i="4"/>
  <c r="Z7169" i="4"/>
  <c r="AA7169" i="4"/>
  <c r="S7163" i="4"/>
  <c r="T7163" i="4"/>
  <c r="U7163" i="4"/>
  <c r="V7163" i="4"/>
  <c r="W7163" i="4"/>
  <c r="X7163" i="4"/>
  <c r="Y7163" i="4"/>
  <c r="Z7163" i="4"/>
  <c r="AA7163" i="4"/>
  <c r="S7171" i="4"/>
  <c r="T7171" i="4"/>
  <c r="U7171" i="4"/>
  <c r="V7171" i="4"/>
  <c r="W7171" i="4"/>
  <c r="X7171" i="4"/>
  <c r="Y7171" i="4"/>
  <c r="Z7171" i="4"/>
  <c r="AA7171" i="4"/>
  <c r="S7172" i="4"/>
  <c r="T7172" i="4"/>
  <c r="U7172" i="4"/>
  <c r="V7172" i="4"/>
  <c r="W7172" i="4"/>
  <c r="X7172" i="4"/>
  <c r="Y7172" i="4"/>
  <c r="Z7172" i="4"/>
  <c r="AA7172" i="4"/>
  <c r="S7173" i="4"/>
  <c r="T7173" i="4"/>
  <c r="U7173" i="4"/>
  <c r="V7173" i="4"/>
  <c r="W7173" i="4"/>
  <c r="X7173" i="4"/>
  <c r="Y7173" i="4"/>
  <c r="Z7173" i="4"/>
  <c r="AA7173" i="4"/>
  <c r="S7174" i="4"/>
  <c r="T7174" i="4"/>
  <c r="U7174" i="4"/>
  <c r="V7174" i="4"/>
  <c r="W7174" i="4"/>
  <c r="X7174" i="4"/>
  <c r="Y7174" i="4"/>
  <c r="Z7174" i="4"/>
  <c r="AA7174" i="4"/>
  <c r="S7175" i="4"/>
  <c r="T7175" i="4"/>
  <c r="U7175" i="4"/>
  <c r="V7175" i="4"/>
  <c r="W7175" i="4"/>
  <c r="X7175" i="4"/>
  <c r="Y7175" i="4"/>
  <c r="Z7175" i="4"/>
  <c r="AA7175" i="4"/>
  <c r="S7176" i="4"/>
  <c r="T7176" i="4"/>
  <c r="U7176" i="4"/>
  <c r="V7176" i="4"/>
  <c r="W7176" i="4"/>
  <c r="X7176" i="4"/>
  <c r="Y7176" i="4"/>
  <c r="Z7176" i="4"/>
  <c r="AA7176" i="4"/>
  <c r="S7170" i="4"/>
  <c r="T7170" i="4"/>
  <c r="U7170" i="4"/>
  <c r="V7170" i="4"/>
  <c r="W7170" i="4"/>
  <c r="X7170" i="4"/>
  <c r="Y7170" i="4"/>
  <c r="Z7170" i="4"/>
  <c r="AA7170" i="4"/>
  <c r="S7178" i="4"/>
  <c r="T7178" i="4"/>
  <c r="U7178" i="4"/>
  <c r="V7178" i="4"/>
  <c r="W7178" i="4"/>
  <c r="X7178" i="4"/>
  <c r="Y7178" i="4"/>
  <c r="Z7178" i="4"/>
  <c r="AA7178" i="4"/>
  <c r="S7179" i="4"/>
  <c r="T7179" i="4"/>
  <c r="U7179" i="4"/>
  <c r="V7179" i="4"/>
  <c r="W7179" i="4"/>
  <c r="X7179" i="4"/>
  <c r="Y7179" i="4"/>
  <c r="Z7179" i="4"/>
  <c r="AA7179" i="4"/>
  <c r="S7180" i="4"/>
  <c r="T7180" i="4"/>
  <c r="U7180" i="4"/>
  <c r="V7180" i="4"/>
  <c r="W7180" i="4"/>
  <c r="X7180" i="4"/>
  <c r="Y7180" i="4"/>
  <c r="Z7180" i="4"/>
  <c r="AA7180" i="4"/>
  <c r="S7181" i="4"/>
  <c r="T7181" i="4"/>
  <c r="U7181" i="4"/>
  <c r="V7181" i="4"/>
  <c r="W7181" i="4"/>
  <c r="X7181" i="4"/>
  <c r="Y7181" i="4"/>
  <c r="Z7181" i="4"/>
  <c r="AA7181" i="4"/>
  <c r="S7182" i="4"/>
  <c r="T7182" i="4"/>
  <c r="U7182" i="4"/>
  <c r="V7182" i="4"/>
  <c r="W7182" i="4"/>
  <c r="X7182" i="4"/>
  <c r="Y7182" i="4"/>
  <c r="Z7182" i="4"/>
  <c r="AA7182" i="4"/>
  <c r="S7183" i="4"/>
  <c r="T7183" i="4"/>
  <c r="U7183" i="4"/>
  <c r="V7183" i="4"/>
  <c r="W7183" i="4"/>
  <c r="X7183" i="4"/>
  <c r="Y7183" i="4"/>
  <c r="Z7183" i="4"/>
  <c r="AA7183" i="4"/>
  <c r="S7177" i="4"/>
  <c r="T7177" i="4"/>
  <c r="U7177" i="4"/>
  <c r="V7177" i="4"/>
  <c r="W7177" i="4"/>
  <c r="X7177" i="4"/>
  <c r="Y7177" i="4"/>
  <c r="Z7177" i="4"/>
  <c r="AA7177" i="4"/>
  <c r="S7185" i="4"/>
  <c r="T7185" i="4"/>
  <c r="U7185" i="4"/>
  <c r="V7185" i="4"/>
  <c r="W7185" i="4"/>
  <c r="X7185" i="4"/>
  <c r="Y7185" i="4"/>
  <c r="Z7185" i="4"/>
  <c r="AA7185" i="4"/>
  <c r="S7186" i="4"/>
  <c r="T7186" i="4"/>
  <c r="U7186" i="4"/>
  <c r="V7186" i="4"/>
  <c r="W7186" i="4"/>
  <c r="X7186" i="4"/>
  <c r="Y7186" i="4"/>
  <c r="Z7186" i="4"/>
  <c r="AA7186" i="4"/>
  <c r="S7187" i="4"/>
  <c r="T7187" i="4"/>
  <c r="U7187" i="4"/>
  <c r="V7187" i="4"/>
  <c r="W7187" i="4"/>
  <c r="X7187" i="4"/>
  <c r="Y7187" i="4"/>
  <c r="Z7187" i="4"/>
  <c r="AA7187" i="4"/>
  <c r="S7188" i="4"/>
  <c r="T7188" i="4"/>
  <c r="U7188" i="4"/>
  <c r="V7188" i="4"/>
  <c r="W7188" i="4"/>
  <c r="X7188" i="4"/>
  <c r="Y7188" i="4"/>
  <c r="Z7188" i="4"/>
  <c r="AA7188" i="4"/>
  <c r="S7189" i="4"/>
  <c r="T7189" i="4"/>
  <c r="U7189" i="4"/>
  <c r="V7189" i="4"/>
  <c r="W7189" i="4"/>
  <c r="X7189" i="4"/>
  <c r="Y7189" i="4"/>
  <c r="Z7189" i="4"/>
  <c r="AA7189" i="4"/>
  <c r="S7190" i="4"/>
  <c r="T7190" i="4"/>
  <c r="U7190" i="4"/>
  <c r="V7190" i="4"/>
  <c r="W7190" i="4"/>
  <c r="X7190" i="4"/>
  <c r="Y7190" i="4"/>
  <c r="Z7190" i="4"/>
  <c r="AA7190" i="4"/>
  <c r="S7184" i="4"/>
  <c r="T7184" i="4"/>
  <c r="U7184" i="4"/>
  <c r="V7184" i="4"/>
  <c r="W7184" i="4"/>
  <c r="X7184" i="4"/>
  <c r="Y7184" i="4"/>
  <c r="Z7184" i="4"/>
  <c r="AA7184" i="4"/>
  <c r="S7192" i="4"/>
  <c r="T7192" i="4"/>
  <c r="U7192" i="4"/>
  <c r="V7192" i="4"/>
  <c r="W7192" i="4"/>
  <c r="X7192" i="4"/>
  <c r="Y7192" i="4"/>
  <c r="Z7192" i="4"/>
  <c r="AA7192" i="4"/>
  <c r="S7193" i="4"/>
  <c r="T7193" i="4"/>
  <c r="U7193" i="4"/>
  <c r="V7193" i="4"/>
  <c r="W7193" i="4"/>
  <c r="X7193" i="4"/>
  <c r="Y7193" i="4"/>
  <c r="Z7193" i="4"/>
  <c r="AA7193" i="4"/>
  <c r="S7194" i="4"/>
  <c r="T7194" i="4"/>
  <c r="U7194" i="4"/>
  <c r="V7194" i="4"/>
  <c r="W7194" i="4"/>
  <c r="X7194" i="4"/>
  <c r="Y7194" i="4"/>
  <c r="Z7194" i="4"/>
  <c r="AA7194" i="4"/>
  <c r="S7195" i="4"/>
  <c r="T7195" i="4"/>
  <c r="U7195" i="4"/>
  <c r="V7195" i="4"/>
  <c r="W7195" i="4"/>
  <c r="X7195" i="4"/>
  <c r="Y7195" i="4"/>
  <c r="Z7195" i="4"/>
  <c r="AA7195" i="4"/>
  <c r="S7196" i="4"/>
  <c r="T7196" i="4"/>
  <c r="U7196" i="4"/>
  <c r="V7196" i="4"/>
  <c r="W7196" i="4"/>
  <c r="X7196" i="4"/>
  <c r="Y7196" i="4"/>
  <c r="Z7196" i="4"/>
  <c r="AA7196" i="4"/>
  <c r="S7197" i="4"/>
  <c r="T7197" i="4"/>
  <c r="U7197" i="4"/>
  <c r="V7197" i="4"/>
  <c r="W7197" i="4"/>
  <c r="X7197" i="4"/>
  <c r="Y7197" i="4"/>
  <c r="Z7197" i="4"/>
  <c r="AA7197" i="4"/>
  <c r="S7191" i="4"/>
  <c r="T7191" i="4"/>
  <c r="U7191" i="4"/>
  <c r="V7191" i="4"/>
  <c r="W7191" i="4"/>
  <c r="X7191" i="4"/>
  <c r="Y7191" i="4"/>
  <c r="Z7191" i="4"/>
  <c r="AA7191" i="4"/>
  <c r="S7199" i="4"/>
  <c r="T7199" i="4"/>
  <c r="U7199" i="4"/>
  <c r="V7199" i="4"/>
  <c r="W7199" i="4"/>
  <c r="X7199" i="4"/>
  <c r="Y7199" i="4"/>
  <c r="Z7199" i="4"/>
  <c r="AA7199" i="4"/>
  <c r="S7200" i="4"/>
  <c r="T7200" i="4"/>
  <c r="U7200" i="4"/>
  <c r="V7200" i="4"/>
  <c r="W7200" i="4"/>
  <c r="X7200" i="4"/>
  <c r="Y7200" i="4"/>
  <c r="Z7200" i="4"/>
  <c r="AA7200" i="4"/>
  <c r="S7201" i="4"/>
  <c r="T7201" i="4"/>
  <c r="U7201" i="4"/>
  <c r="V7201" i="4"/>
  <c r="W7201" i="4"/>
  <c r="X7201" i="4"/>
  <c r="Y7201" i="4"/>
  <c r="Z7201" i="4"/>
  <c r="AA7201" i="4"/>
  <c r="S7202" i="4"/>
  <c r="T7202" i="4"/>
  <c r="U7202" i="4"/>
  <c r="V7202" i="4"/>
  <c r="W7202" i="4"/>
  <c r="X7202" i="4"/>
  <c r="Y7202" i="4"/>
  <c r="Z7202" i="4"/>
  <c r="AA7202" i="4"/>
  <c r="S7203" i="4"/>
  <c r="T7203" i="4"/>
  <c r="U7203" i="4"/>
  <c r="V7203" i="4"/>
  <c r="W7203" i="4"/>
  <c r="X7203" i="4"/>
  <c r="Y7203" i="4"/>
  <c r="Z7203" i="4"/>
  <c r="AA7203" i="4"/>
  <c r="S7204" i="4"/>
  <c r="T7204" i="4"/>
  <c r="U7204" i="4"/>
  <c r="V7204" i="4"/>
  <c r="W7204" i="4"/>
  <c r="X7204" i="4"/>
  <c r="Y7204" i="4"/>
  <c r="Z7204" i="4"/>
  <c r="AA7204" i="4"/>
  <c r="S7198" i="4"/>
  <c r="T7198" i="4"/>
  <c r="U7198" i="4"/>
  <c r="V7198" i="4"/>
  <c r="W7198" i="4"/>
  <c r="X7198" i="4"/>
  <c r="Y7198" i="4"/>
  <c r="Z7198" i="4"/>
  <c r="AA7198" i="4"/>
  <c r="S7206" i="4"/>
  <c r="T7206" i="4"/>
  <c r="U7206" i="4"/>
  <c r="V7206" i="4"/>
  <c r="W7206" i="4"/>
  <c r="X7206" i="4"/>
  <c r="Y7206" i="4"/>
  <c r="Z7206" i="4"/>
  <c r="AA7206" i="4"/>
  <c r="S7207" i="4"/>
  <c r="T7207" i="4"/>
  <c r="U7207" i="4"/>
  <c r="V7207" i="4"/>
  <c r="W7207" i="4"/>
  <c r="X7207" i="4"/>
  <c r="Y7207" i="4"/>
  <c r="Z7207" i="4"/>
  <c r="AA7207" i="4"/>
  <c r="S7208" i="4"/>
  <c r="T7208" i="4"/>
  <c r="U7208" i="4"/>
  <c r="V7208" i="4"/>
  <c r="W7208" i="4"/>
  <c r="X7208" i="4"/>
  <c r="Y7208" i="4"/>
  <c r="Z7208" i="4"/>
  <c r="AA7208" i="4"/>
  <c r="S7209" i="4"/>
  <c r="T7209" i="4"/>
  <c r="U7209" i="4"/>
  <c r="V7209" i="4"/>
  <c r="W7209" i="4"/>
  <c r="X7209" i="4"/>
  <c r="Y7209" i="4"/>
  <c r="Z7209" i="4"/>
  <c r="AA7209" i="4"/>
  <c r="S7210" i="4"/>
  <c r="T7210" i="4"/>
  <c r="U7210" i="4"/>
  <c r="V7210" i="4"/>
  <c r="W7210" i="4"/>
  <c r="X7210" i="4"/>
  <c r="Y7210" i="4"/>
  <c r="Z7210" i="4"/>
  <c r="AA7210" i="4"/>
  <c r="S7211" i="4"/>
  <c r="T7211" i="4"/>
  <c r="U7211" i="4"/>
  <c r="V7211" i="4"/>
  <c r="W7211" i="4"/>
  <c r="X7211" i="4"/>
  <c r="Y7211" i="4"/>
  <c r="Z7211" i="4"/>
  <c r="AA7211" i="4"/>
  <c r="S7205" i="4"/>
  <c r="T7205" i="4"/>
  <c r="U7205" i="4"/>
  <c r="V7205" i="4"/>
  <c r="W7205" i="4"/>
  <c r="X7205" i="4"/>
  <c r="Y7205" i="4"/>
  <c r="Z7205" i="4"/>
  <c r="AA7205" i="4"/>
  <c r="S7213" i="4"/>
  <c r="T7213" i="4"/>
  <c r="U7213" i="4"/>
  <c r="V7213" i="4"/>
  <c r="W7213" i="4"/>
  <c r="X7213" i="4"/>
  <c r="Y7213" i="4"/>
  <c r="Z7213" i="4"/>
  <c r="AA7213" i="4"/>
  <c r="S7214" i="4"/>
  <c r="T7214" i="4"/>
  <c r="U7214" i="4"/>
  <c r="V7214" i="4"/>
  <c r="W7214" i="4"/>
  <c r="X7214" i="4"/>
  <c r="Y7214" i="4"/>
  <c r="Z7214" i="4"/>
  <c r="AA7214" i="4"/>
  <c r="S7215" i="4"/>
  <c r="T7215" i="4"/>
  <c r="U7215" i="4"/>
  <c r="V7215" i="4"/>
  <c r="W7215" i="4"/>
  <c r="X7215" i="4"/>
  <c r="Y7215" i="4"/>
  <c r="Z7215" i="4"/>
  <c r="AA7215" i="4"/>
  <c r="S7216" i="4"/>
  <c r="T7216" i="4"/>
  <c r="U7216" i="4"/>
  <c r="V7216" i="4"/>
  <c r="W7216" i="4"/>
  <c r="X7216" i="4"/>
  <c r="Y7216" i="4"/>
  <c r="Z7216" i="4"/>
  <c r="AA7216" i="4"/>
  <c r="S7217" i="4"/>
  <c r="T7217" i="4"/>
  <c r="U7217" i="4"/>
  <c r="V7217" i="4"/>
  <c r="W7217" i="4"/>
  <c r="X7217" i="4"/>
  <c r="Y7217" i="4"/>
  <c r="Z7217" i="4"/>
  <c r="AA7217" i="4"/>
  <c r="S7218" i="4"/>
  <c r="T7218" i="4"/>
  <c r="U7218" i="4"/>
  <c r="V7218" i="4"/>
  <c r="W7218" i="4"/>
  <c r="X7218" i="4"/>
  <c r="Y7218" i="4"/>
  <c r="Z7218" i="4"/>
  <c r="AA7218" i="4"/>
  <c r="S7212" i="4"/>
  <c r="T7212" i="4"/>
  <c r="U7212" i="4"/>
  <c r="V7212" i="4"/>
  <c r="W7212" i="4"/>
  <c r="X7212" i="4"/>
  <c r="Y7212" i="4"/>
  <c r="Z7212" i="4"/>
  <c r="AA7212" i="4"/>
  <c r="S7220" i="4"/>
  <c r="T7220" i="4"/>
  <c r="U7220" i="4"/>
  <c r="V7220" i="4"/>
  <c r="W7220" i="4"/>
  <c r="X7220" i="4"/>
  <c r="Y7220" i="4"/>
  <c r="Z7220" i="4"/>
  <c r="AA7220" i="4"/>
  <c r="S7221" i="4"/>
  <c r="T7221" i="4"/>
  <c r="U7221" i="4"/>
  <c r="V7221" i="4"/>
  <c r="W7221" i="4"/>
  <c r="X7221" i="4"/>
  <c r="Y7221" i="4"/>
  <c r="Z7221" i="4"/>
  <c r="AA7221" i="4"/>
  <c r="S7222" i="4"/>
  <c r="T7222" i="4"/>
  <c r="U7222" i="4"/>
  <c r="V7222" i="4"/>
  <c r="W7222" i="4"/>
  <c r="X7222" i="4"/>
  <c r="Y7222" i="4"/>
  <c r="Z7222" i="4"/>
  <c r="AA7222" i="4"/>
  <c r="S7223" i="4"/>
  <c r="T7223" i="4"/>
  <c r="U7223" i="4"/>
  <c r="V7223" i="4"/>
  <c r="W7223" i="4"/>
  <c r="X7223" i="4"/>
  <c r="Y7223" i="4"/>
  <c r="Z7223" i="4"/>
  <c r="AA7223" i="4"/>
  <c r="S7224" i="4"/>
  <c r="T7224" i="4"/>
  <c r="U7224" i="4"/>
  <c r="V7224" i="4"/>
  <c r="W7224" i="4"/>
  <c r="X7224" i="4"/>
  <c r="Y7224" i="4"/>
  <c r="Z7224" i="4"/>
  <c r="AA7224" i="4"/>
  <c r="S7225" i="4"/>
  <c r="T7225" i="4"/>
  <c r="U7225" i="4"/>
  <c r="V7225" i="4"/>
  <c r="W7225" i="4"/>
  <c r="X7225" i="4"/>
  <c r="Y7225" i="4"/>
  <c r="Z7225" i="4"/>
  <c r="AA7225" i="4"/>
  <c r="S7219" i="4"/>
  <c r="T7219" i="4"/>
  <c r="U7219" i="4"/>
  <c r="V7219" i="4"/>
  <c r="W7219" i="4"/>
  <c r="X7219" i="4"/>
  <c r="Y7219" i="4"/>
  <c r="Z7219" i="4"/>
  <c r="AA7219" i="4"/>
  <c r="S7227" i="4"/>
  <c r="T7227" i="4"/>
  <c r="U7227" i="4"/>
  <c r="V7227" i="4"/>
  <c r="W7227" i="4"/>
  <c r="X7227" i="4"/>
  <c r="Y7227" i="4"/>
  <c r="Z7227" i="4"/>
  <c r="AA7227" i="4"/>
  <c r="S7228" i="4"/>
  <c r="T7228" i="4"/>
  <c r="U7228" i="4"/>
  <c r="V7228" i="4"/>
  <c r="W7228" i="4"/>
  <c r="X7228" i="4"/>
  <c r="Y7228" i="4"/>
  <c r="Z7228" i="4"/>
  <c r="AA7228" i="4"/>
  <c r="S7229" i="4"/>
  <c r="T7229" i="4"/>
  <c r="U7229" i="4"/>
  <c r="V7229" i="4"/>
  <c r="W7229" i="4"/>
  <c r="X7229" i="4"/>
  <c r="Y7229" i="4"/>
  <c r="Z7229" i="4"/>
  <c r="AA7229" i="4"/>
  <c r="S7230" i="4"/>
  <c r="T7230" i="4"/>
  <c r="U7230" i="4"/>
  <c r="V7230" i="4"/>
  <c r="W7230" i="4"/>
  <c r="X7230" i="4"/>
  <c r="Y7230" i="4"/>
  <c r="Z7230" i="4"/>
  <c r="AA7230" i="4"/>
  <c r="S7231" i="4"/>
  <c r="T7231" i="4"/>
  <c r="U7231" i="4"/>
  <c r="V7231" i="4"/>
  <c r="W7231" i="4"/>
  <c r="X7231" i="4"/>
  <c r="Y7231" i="4"/>
  <c r="Z7231" i="4"/>
  <c r="AA7231" i="4"/>
  <c r="S7232" i="4"/>
  <c r="T7232" i="4"/>
  <c r="U7232" i="4"/>
  <c r="V7232" i="4"/>
  <c r="W7232" i="4"/>
  <c r="X7232" i="4"/>
  <c r="Y7232" i="4"/>
  <c r="Z7232" i="4"/>
  <c r="AA7232" i="4"/>
  <c r="S7226" i="4"/>
  <c r="T7226" i="4"/>
  <c r="U7226" i="4"/>
  <c r="V7226" i="4"/>
  <c r="W7226" i="4"/>
  <c r="X7226" i="4"/>
  <c r="Y7226" i="4"/>
  <c r="Z7226" i="4"/>
  <c r="AA7226" i="4"/>
  <c r="S7234" i="4"/>
  <c r="T7234" i="4"/>
  <c r="U7234" i="4"/>
  <c r="V7234" i="4"/>
  <c r="W7234" i="4"/>
  <c r="X7234" i="4"/>
  <c r="Y7234" i="4"/>
  <c r="Z7234" i="4"/>
  <c r="AA7234" i="4"/>
  <c r="S7235" i="4"/>
  <c r="T7235" i="4"/>
  <c r="U7235" i="4"/>
  <c r="V7235" i="4"/>
  <c r="W7235" i="4"/>
  <c r="X7235" i="4"/>
  <c r="Y7235" i="4"/>
  <c r="Z7235" i="4"/>
  <c r="AA7235" i="4"/>
  <c r="S7236" i="4"/>
  <c r="T7236" i="4"/>
  <c r="U7236" i="4"/>
  <c r="V7236" i="4"/>
  <c r="W7236" i="4"/>
  <c r="X7236" i="4"/>
  <c r="Y7236" i="4"/>
  <c r="Z7236" i="4"/>
  <c r="AA7236" i="4"/>
  <c r="S7237" i="4"/>
  <c r="T7237" i="4"/>
  <c r="U7237" i="4"/>
  <c r="V7237" i="4"/>
  <c r="W7237" i="4"/>
  <c r="X7237" i="4"/>
  <c r="Y7237" i="4"/>
  <c r="Z7237" i="4"/>
  <c r="AA7237" i="4"/>
  <c r="S7238" i="4"/>
  <c r="T7238" i="4"/>
  <c r="U7238" i="4"/>
  <c r="V7238" i="4"/>
  <c r="W7238" i="4"/>
  <c r="X7238" i="4"/>
  <c r="Y7238" i="4"/>
  <c r="Z7238" i="4"/>
  <c r="AA7238" i="4"/>
  <c r="S7239" i="4"/>
  <c r="T7239" i="4"/>
  <c r="U7239" i="4"/>
  <c r="V7239" i="4"/>
  <c r="W7239" i="4"/>
  <c r="X7239" i="4"/>
  <c r="Y7239" i="4"/>
  <c r="Z7239" i="4"/>
  <c r="AA7239" i="4"/>
  <c r="S7233" i="4"/>
  <c r="T7233" i="4"/>
  <c r="U7233" i="4"/>
  <c r="V7233" i="4"/>
  <c r="W7233" i="4"/>
  <c r="X7233" i="4"/>
  <c r="Y7233" i="4"/>
  <c r="Z7233" i="4"/>
  <c r="AA7233" i="4"/>
  <c r="S7241" i="4"/>
  <c r="T7241" i="4"/>
  <c r="U7241" i="4"/>
  <c r="V7241" i="4"/>
  <c r="W7241" i="4"/>
  <c r="X7241" i="4"/>
  <c r="Y7241" i="4"/>
  <c r="Z7241" i="4"/>
  <c r="AA7241" i="4"/>
  <c r="S7242" i="4"/>
  <c r="T7242" i="4"/>
  <c r="U7242" i="4"/>
  <c r="V7242" i="4"/>
  <c r="W7242" i="4"/>
  <c r="X7242" i="4"/>
  <c r="Y7242" i="4"/>
  <c r="Z7242" i="4"/>
  <c r="AA7242" i="4"/>
  <c r="S7243" i="4"/>
  <c r="T7243" i="4"/>
  <c r="U7243" i="4"/>
  <c r="V7243" i="4"/>
  <c r="W7243" i="4"/>
  <c r="X7243" i="4"/>
  <c r="Y7243" i="4"/>
  <c r="Z7243" i="4"/>
  <c r="AA7243" i="4"/>
  <c r="S7244" i="4"/>
  <c r="T7244" i="4"/>
  <c r="U7244" i="4"/>
  <c r="V7244" i="4"/>
  <c r="W7244" i="4"/>
  <c r="X7244" i="4"/>
  <c r="Y7244" i="4"/>
  <c r="Z7244" i="4"/>
  <c r="AA7244" i="4"/>
  <c r="S7245" i="4"/>
  <c r="T7245" i="4"/>
  <c r="U7245" i="4"/>
  <c r="V7245" i="4"/>
  <c r="W7245" i="4"/>
  <c r="X7245" i="4"/>
  <c r="Y7245" i="4"/>
  <c r="Z7245" i="4"/>
  <c r="AA7245" i="4"/>
  <c r="S7246" i="4"/>
  <c r="T7246" i="4"/>
  <c r="U7246" i="4"/>
  <c r="V7246" i="4"/>
  <c r="W7246" i="4"/>
  <c r="X7246" i="4"/>
  <c r="Y7246" i="4"/>
  <c r="Z7246" i="4"/>
  <c r="AA7246" i="4"/>
  <c r="S7240" i="4"/>
  <c r="T7240" i="4"/>
  <c r="U7240" i="4"/>
  <c r="V7240" i="4"/>
  <c r="W7240" i="4"/>
  <c r="X7240" i="4"/>
  <c r="Y7240" i="4"/>
  <c r="Z7240" i="4"/>
  <c r="AA7240" i="4"/>
  <c r="S7248" i="4"/>
  <c r="T7248" i="4"/>
  <c r="U7248" i="4"/>
  <c r="V7248" i="4"/>
  <c r="W7248" i="4"/>
  <c r="X7248" i="4"/>
  <c r="Y7248" i="4"/>
  <c r="Z7248" i="4"/>
  <c r="AA7248" i="4"/>
  <c r="S7249" i="4"/>
  <c r="T7249" i="4"/>
  <c r="U7249" i="4"/>
  <c r="V7249" i="4"/>
  <c r="W7249" i="4"/>
  <c r="X7249" i="4"/>
  <c r="Y7249" i="4"/>
  <c r="Z7249" i="4"/>
  <c r="AA7249" i="4"/>
  <c r="S7250" i="4"/>
  <c r="T7250" i="4"/>
  <c r="U7250" i="4"/>
  <c r="V7250" i="4"/>
  <c r="W7250" i="4"/>
  <c r="X7250" i="4"/>
  <c r="Y7250" i="4"/>
  <c r="Z7250" i="4"/>
  <c r="AA7250" i="4"/>
  <c r="S7251" i="4"/>
  <c r="T7251" i="4"/>
  <c r="U7251" i="4"/>
  <c r="V7251" i="4"/>
  <c r="W7251" i="4"/>
  <c r="X7251" i="4"/>
  <c r="Y7251" i="4"/>
  <c r="Z7251" i="4"/>
  <c r="AA7251" i="4"/>
  <c r="S7252" i="4"/>
  <c r="T7252" i="4"/>
  <c r="U7252" i="4"/>
  <c r="V7252" i="4"/>
  <c r="W7252" i="4"/>
  <c r="X7252" i="4"/>
  <c r="Y7252" i="4"/>
  <c r="Z7252" i="4"/>
  <c r="AA7252" i="4"/>
  <c r="S7253" i="4"/>
  <c r="T7253" i="4"/>
  <c r="U7253" i="4"/>
  <c r="V7253" i="4"/>
  <c r="W7253" i="4"/>
  <c r="X7253" i="4"/>
  <c r="Y7253" i="4"/>
  <c r="Z7253" i="4"/>
  <c r="AA7253" i="4"/>
  <c r="S7247" i="4"/>
  <c r="T7247" i="4"/>
  <c r="U7247" i="4"/>
  <c r="V7247" i="4"/>
  <c r="W7247" i="4"/>
  <c r="X7247" i="4"/>
  <c r="Y7247" i="4"/>
  <c r="Z7247" i="4"/>
  <c r="AA7247" i="4"/>
  <c r="S7255" i="4"/>
  <c r="T7255" i="4"/>
  <c r="U7255" i="4"/>
  <c r="V7255" i="4"/>
  <c r="W7255" i="4"/>
  <c r="X7255" i="4"/>
  <c r="Y7255" i="4"/>
  <c r="Z7255" i="4"/>
  <c r="AA7255" i="4"/>
  <c r="S7256" i="4"/>
  <c r="T7256" i="4"/>
  <c r="U7256" i="4"/>
  <c r="V7256" i="4"/>
  <c r="W7256" i="4"/>
  <c r="X7256" i="4"/>
  <c r="Y7256" i="4"/>
  <c r="Z7256" i="4"/>
  <c r="AA7256" i="4"/>
  <c r="S7257" i="4"/>
  <c r="T7257" i="4"/>
  <c r="U7257" i="4"/>
  <c r="V7257" i="4"/>
  <c r="W7257" i="4"/>
  <c r="X7257" i="4"/>
  <c r="Y7257" i="4"/>
  <c r="Z7257" i="4"/>
  <c r="AA7257" i="4"/>
  <c r="S7258" i="4"/>
  <c r="T7258" i="4"/>
  <c r="U7258" i="4"/>
  <c r="V7258" i="4"/>
  <c r="W7258" i="4"/>
  <c r="X7258" i="4"/>
  <c r="Y7258" i="4"/>
  <c r="Z7258" i="4"/>
  <c r="AA7258" i="4"/>
  <c r="S7259" i="4"/>
  <c r="T7259" i="4"/>
  <c r="U7259" i="4"/>
  <c r="V7259" i="4"/>
  <c r="W7259" i="4"/>
  <c r="X7259" i="4"/>
  <c r="Y7259" i="4"/>
  <c r="Z7259" i="4"/>
  <c r="AA7259" i="4"/>
  <c r="S7260" i="4"/>
  <c r="T7260" i="4"/>
  <c r="U7260" i="4"/>
  <c r="V7260" i="4"/>
  <c r="W7260" i="4"/>
  <c r="X7260" i="4"/>
  <c r="Y7260" i="4"/>
  <c r="Z7260" i="4"/>
  <c r="AA7260" i="4"/>
  <c r="S7254" i="4"/>
  <c r="T7254" i="4"/>
  <c r="U7254" i="4"/>
  <c r="V7254" i="4"/>
  <c r="W7254" i="4"/>
  <c r="X7254" i="4"/>
  <c r="Y7254" i="4"/>
  <c r="Z7254" i="4"/>
  <c r="AA7254" i="4"/>
  <c r="S7262" i="4"/>
  <c r="T7262" i="4"/>
  <c r="U7262" i="4"/>
  <c r="V7262" i="4"/>
  <c r="W7262" i="4"/>
  <c r="X7262" i="4"/>
  <c r="Y7262" i="4"/>
  <c r="Z7262" i="4"/>
  <c r="AA7262" i="4"/>
  <c r="S7263" i="4"/>
  <c r="T7263" i="4"/>
  <c r="U7263" i="4"/>
  <c r="V7263" i="4"/>
  <c r="W7263" i="4"/>
  <c r="X7263" i="4"/>
  <c r="Y7263" i="4"/>
  <c r="Z7263" i="4"/>
  <c r="AA7263" i="4"/>
  <c r="S7264" i="4"/>
  <c r="T7264" i="4"/>
  <c r="U7264" i="4"/>
  <c r="V7264" i="4"/>
  <c r="W7264" i="4"/>
  <c r="X7264" i="4"/>
  <c r="Y7264" i="4"/>
  <c r="Z7264" i="4"/>
  <c r="AA7264" i="4"/>
  <c r="S7265" i="4"/>
  <c r="T7265" i="4"/>
  <c r="U7265" i="4"/>
  <c r="V7265" i="4"/>
  <c r="W7265" i="4"/>
  <c r="X7265" i="4"/>
  <c r="Y7265" i="4"/>
  <c r="Z7265" i="4"/>
  <c r="AA7265" i="4"/>
  <c r="S7266" i="4"/>
  <c r="T7266" i="4"/>
  <c r="U7266" i="4"/>
  <c r="V7266" i="4"/>
  <c r="W7266" i="4"/>
  <c r="X7266" i="4"/>
  <c r="Y7266" i="4"/>
  <c r="Z7266" i="4"/>
  <c r="AA7266" i="4"/>
  <c r="S7267" i="4"/>
  <c r="T7267" i="4"/>
  <c r="U7267" i="4"/>
  <c r="V7267" i="4"/>
  <c r="W7267" i="4"/>
  <c r="X7267" i="4"/>
  <c r="Y7267" i="4"/>
  <c r="Z7267" i="4"/>
  <c r="AA7267" i="4"/>
  <c r="S7261" i="4"/>
  <c r="T7261" i="4"/>
  <c r="U7261" i="4"/>
  <c r="V7261" i="4"/>
  <c r="W7261" i="4"/>
  <c r="X7261" i="4"/>
  <c r="Y7261" i="4"/>
  <c r="Z7261" i="4"/>
  <c r="AA7261" i="4"/>
  <c r="S7269" i="4"/>
  <c r="T7269" i="4"/>
  <c r="U7269" i="4"/>
  <c r="V7269" i="4"/>
  <c r="W7269" i="4"/>
  <c r="X7269" i="4"/>
  <c r="Y7269" i="4"/>
  <c r="Z7269" i="4"/>
  <c r="AA7269" i="4"/>
  <c r="S7270" i="4"/>
  <c r="T7270" i="4"/>
  <c r="U7270" i="4"/>
  <c r="V7270" i="4"/>
  <c r="W7270" i="4"/>
  <c r="X7270" i="4"/>
  <c r="Y7270" i="4"/>
  <c r="Z7270" i="4"/>
  <c r="AA7270" i="4"/>
  <c r="S7271" i="4"/>
  <c r="T7271" i="4"/>
  <c r="U7271" i="4"/>
  <c r="V7271" i="4"/>
  <c r="W7271" i="4"/>
  <c r="X7271" i="4"/>
  <c r="Y7271" i="4"/>
  <c r="Z7271" i="4"/>
  <c r="AA7271" i="4"/>
  <c r="S7272" i="4"/>
  <c r="T7272" i="4"/>
  <c r="U7272" i="4"/>
  <c r="V7272" i="4"/>
  <c r="W7272" i="4"/>
  <c r="X7272" i="4"/>
  <c r="Y7272" i="4"/>
  <c r="Z7272" i="4"/>
  <c r="AA7272" i="4"/>
  <c r="S7273" i="4"/>
  <c r="T7273" i="4"/>
  <c r="U7273" i="4"/>
  <c r="V7273" i="4"/>
  <c r="W7273" i="4"/>
  <c r="X7273" i="4"/>
  <c r="Y7273" i="4"/>
  <c r="Z7273" i="4"/>
  <c r="AA7273" i="4"/>
  <c r="S7274" i="4"/>
  <c r="T7274" i="4"/>
  <c r="U7274" i="4"/>
  <c r="V7274" i="4"/>
  <c r="W7274" i="4"/>
  <c r="X7274" i="4"/>
  <c r="Y7274" i="4"/>
  <c r="Z7274" i="4"/>
  <c r="AA7274" i="4"/>
  <c r="S7268" i="4"/>
  <c r="T7268" i="4"/>
  <c r="U7268" i="4"/>
  <c r="V7268" i="4"/>
  <c r="W7268" i="4"/>
  <c r="X7268" i="4"/>
  <c r="Y7268" i="4"/>
  <c r="Z7268" i="4"/>
  <c r="AA7268" i="4"/>
  <c r="S7276" i="4"/>
  <c r="T7276" i="4"/>
  <c r="V7276" i="4"/>
  <c r="X7276" i="4"/>
  <c r="Y7276" i="4"/>
  <c r="Z7276" i="4"/>
  <c r="S7277" i="4"/>
  <c r="T7277" i="4"/>
  <c r="U7277" i="4"/>
  <c r="V7277" i="4"/>
  <c r="W7277" i="4"/>
  <c r="X7277" i="4"/>
  <c r="Y7277" i="4"/>
  <c r="Z7277" i="4"/>
  <c r="AA7277" i="4"/>
  <c r="S7278" i="4"/>
  <c r="T7278" i="4"/>
  <c r="U7278" i="4"/>
  <c r="V7278" i="4"/>
  <c r="W7278" i="4"/>
  <c r="X7278" i="4"/>
  <c r="Y7278" i="4"/>
  <c r="Z7278" i="4"/>
  <c r="AA7278" i="4"/>
  <c r="S7279" i="4"/>
  <c r="T7279" i="4"/>
  <c r="U7279" i="4"/>
  <c r="V7279" i="4"/>
  <c r="W7279" i="4"/>
  <c r="X7279" i="4"/>
  <c r="Y7279" i="4"/>
  <c r="Z7279" i="4"/>
  <c r="AA7279" i="4"/>
  <c r="S7280" i="4"/>
  <c r="T7280" i="4"/>
  <c r="U7280" i="4"/>
  <c r="V7280" i="4"/>
  <c r="W7280" i="4"/>
  <c r="X7280" i="4"/>
  <c r="Y7280" i="4"/>
  <c r="Z7280" i="4"/>
  <c r="AA7280" i="4"/>
  <c r="S7281" i="4"/>
  <c r="T7281" i="4"/>
  <c r="U7281" i="4"/>
  <c r="V7281" i="4"/>
  <c r="W7281" i="4"/>
  <c r="X7281" i="4"/>
  <c r="Y7281" i="4"/>
  <c r="Z7281" i="4"/>
  <c r="AA7281" i="4"/>
  <c r="S7275" i="4"/>
  <c r="T7275" i="4"/>
  <c r="U7275" i="4"/>
  <c r="V7275" i="4"/>
  <c r="X7275" i="4"/>
  <c r="Y7275" i="4"/>
  <c r="Z7275" i="4"/>
  <c r="AA7275" i="4"/>
  <c r="S7283" i="4"/>
  <c r="T7283" i="4"/>
  <c r="U7283" i="4"/>
  <c r="V7283" i="4"/>
  <c r="W7283" i="4"/>
  <c r="X7283" i="4"/>
  <c r="Y7283" i="4"/>
  <c r="Z7283" i="4"/>
  <c r="AA7283" i="4"/>
  <c r="S7284" i="4"/>
  <c r="T7284" i="4"/>
  <c r="U7284" i="4"/>
  <c r="V7284" i="4"/>
  <c r="W7284" i="4"/>
  <c r="X7284" i="4"/>
  <c r="Y7284" i="4"/>
  <c r="Z7284" i="4"/>
  <c r="AA7284" i="4"/>
  <c r="S7285" i="4"/>
  <c r="T7285" i="4"/>
  <c r="U7285" i="4"/>
  <c r="V7285" i="4"/>
  <c r="W7285" i="4"/>
  <c r="X7285" i="4"/>
  <c r="Y7285" i="4"/>
  <c r="Z7285" i="4"/>
  <c r="AA7285" i="4"/>
  <c r="S7286" i="4"/>
  <c r="T7286" i="4"/>
  <c r="U7286" i="4"/>
  <c r="V7286" i="4"/>
  <c r="W7286" i="4"/>
  <c r="X7286" i="4"/>
  <c r="Y7286" i="4"/>
  <c r="Z7286" i="4"/>
  <c r="AA7286" i="4"/>
  <c r="S7287" i="4"/>
  <c r="T7287" i="4"/>
  <c r="U7287" i="4"/>
  <c r="V7287" i="4"/>
  <c r="W7287" i="4"/>
  <c r="X7287" i="4"/>
  <c r="Y7287" i="4"/>
  <c r="Z7287" i="4"/>
  <c r="AA7287" i="4"/>
  <c r="S7288" i="4"/>
  <c r="T7288" i="4"/>
  <c r="U7288" i="4"/>
  <c r="V7288" i="4"/>
  <c r="W7288" i="4"/>
  <c r="X7288" i="4"/>
  <c r="Y7288" i="4"/>
  <c r="Z7288" i="4"/>
  <c r="AA7288" i="4"/>
  <c r="S7282" i="4"/>
  <c r="T7282" i="4"/>
  <c r="U7282" i="4"/>
  <c r="V7282" i="4"/>
  <c r="W7282" i="4"/>
  <c r="X7282" i="4"/>
  <c r="Y7282" i="4"/>
  <c r="Z7282" i="4"/>
  <c r="AA7282" i="4"/>
  <c r="S7290" i="4"/>
  <c r="T7290" i="4"/>
  <c r="U7290" i="4"/>
  <c r="V7290" i="4"/>
  <c r="W7290" i="4"/>
  <c r="X7290" i="4"/>
  <c r="Y7290" i="4"/>
  <c r="Z7290" i="4"/>
  <c r="AA7290" i="4"/>
  <c r="S7291" i="4"/>
  <c r="T7291" i="4"/>
  <c r="U7291" i="4"/>
  <c r="V7291" i="4"/>
  <c r="W7291" i="4"/>
  <c r="X7291" i="4"/>
  <c r="Y7291" i="4"/>
  <c r="Z7291" i="4"/>
  <c r="AA7291" i="4"/>
  <c r="S7292" i="4"/>
  <c r="T7292" i="4"/>
  <c r="U7292" i="4"/>
  <c r="V7292" i="4"/>
  <c r="W7292" i="4"/>
  <c r="X7292" i="4"/>
  <c r="Y7292" i="4"/>
  <c r="Z7292" i="4"/>
  <c r="AA7292" i="4"/>
  <c r="S7293" i="4"/>
  <c r="T7293" i="4"/>
  <c r="U7293" i="4"/>
  <c r="V7293" i="4"/>
  <c r="W7293" i="4"/>
  <c r="X7293" i="4"/>
  <c r="Y7293" i="4"/>
  <c r="Z7293" i="4"/>
  <c r="AA7293" i="4"/>
  <c r="S7294" i="4"/>
  <c r="T7294" i="4"/>
  <c r="U7294" i="4"/>
  <c r="V7294" i="4"/>
  <c r="W7294" i="4"/>
  <c r="X7294" i="4"/>
  <c r="Y7294" i="4"/>
  <c r="Z7294" i="4"/>
  <c r="AA7294" i="4"/>
  <c r="S7295" i="4"/>
  <c r="T7295" i="4"/>
  <c r="U7295" i="4"/>
  <c r="V7295" i="4"/>
  <c r="W7295" i="4"/>
  <c r="X7295" i="4"/>
  <c r="Y7295" i="4"/>
  <c r="Z7295" i="4"/>
  <c r="AA7295" i="4"/>
  <c r="S7289" i="4"/>
  <c r="T7289" i="4"/>
  <c r="U7289" i="4"/>
  <c r="V7289" i="4"/>
  <c r="W7289" i="4"/>
  <c r="X7289" i="4"/>
  <c r="Y7289" i="4"/>
  <c r="Z7289" i="4"/>
  <c r="AA7289" i="4"/>
  <c r="S7297" i="4"/>
  <c r="T7297" i="4"/>
  <c r="U7297" i="4"/>
  <c r="V7297" i="4"/>
  <c r="W7297" i="4"/>
  <c r="X7297" i="4"/>
  <c r="Y7297" i="4"/>
  <c r="Z7297" i="4"/>
  <c r="AA7297" i="4"/>
  <c r="S7298" i="4"/>
  <c r="T7298" i="4"/>
  <c r="U7298" i="4"/>
  <c r="V7298" i="4"/>
  <c r="W7298" i="4"/>
  <c r="X7298" i="4"/>
  <c r="Y7298" i="4"/>
  <c r="Z7298" i="4"/>
  <c r="AA7298" i="4"/>
  <c r="S7299" i="4"/>
  <c r="T7299" i="4"/>
  <c r="U7299" i="4"/>
  <c r="V7299" i="4"/>
  <c r="W7299" i="4"/>
  <c r="X7299" i="4"/>
  <c r="Y7299" i="4"/>
  <c r="Z7299" i="4"/>
  <c r="AA7299" i="4"/>
  <c r="S7300" i="4"/>
  <c r="T7300" i="4"/>
  <c r="U7300" i="4"/>
  <c r="V7300" i="4"/>
  <c r="W7300" i="4"/>
  <c r="X7300" i="4"/>
  <c r="Y7300" i="4"/>
  <c r="Z7300" i="4"/>
  <c r="AA7300" i="4"/>
  <c r="S7301" i="4"/>
  <c r="T7301" i="4"/>
  <c r="U7301" i="4"/>
  <c r="V7301" i="4"/>
  <c r="W7301" i="4"/>
  <c r="X7301" i="4"/>
  <c r="Y7301" i="4"/>
  <c r="Z7301" i="4"/>
  <c r="AA7301" i="4"/>
  <c r="S7302" i="4"/>
  <c r="T7302" i="4"/>
  <c r="U7302" i="4"/>
  <c r="V7302" i="4"/>
  <c r="W7302" i="4"/>
  <c r="X7302" i="4"/>
  <c r="Y7302" i="4"/>
  <c r="Z7302" i="4"/>
  <c r="AA7302" i="4"/>
  <c r="S7296" i="4"/>
  <c r="T7296" i="4"/>
  <c r="U7296" i="4"/>
  <c r="V7296" i="4"/>
  <c r="W7296" i="4"/>
  <c r="X7296" i="4"/>
  <c r="Y7296" i="4"/>
  <c r="Z7296" i="4"/>
  <c r="AA7296" i="4"/>
  <c r="S7304" i="4"/>
  <c r="T7304" i="4"/>
  <c r="U7304" i="4"/>
  <c r="V7304" i="4"/>
  <c r="W7304" i="4"/>
  <c r="X7304" i="4"/>
  <c r="Y7304" i="4"/>
  <c r="Z7304" i="4"/>
  <c r="AA7304" i="4"/>
  <c r="S7305" i="4"/>
  <c r="T7305" i="4"/>
  <c r="U7305" i="4"/>
  <c r="V7305" i="4"/>
  <c r="W7305" i="4"/>
  <c r="X7305" i="4"/>
  <c r="Y7305" i="4"/>
  <c r="Z7305" i="4"/>
  <c r="AA7305" i="4"/>
  <c r="S7306" i="4"/>
  <c r="T7306" i="4"/>
  <c r="U7306" i="4"/>
  <c r="V7306" i="4"/>
  <c r="W7306" i="4"/>
  <c r="X7306" i="4"/>
  <c r="Y7306" i="4"/>
  <c r="Z7306" i="4"/>
  <c r="AA7306" i="4"/>
  <c r="S7307" i="4"/>
  <c r="T7307" i="4"/>
  <c r="U7307" i="4"/>
  <c r="V7307" i="4"/>
  <c r="W7307" i="4"/>
  <c r="X7307" i="4"/>
  <c r="Y7307" i="4"/>
  <c r="Z7307" i="4"/>
  <c r="AA7307" i="4"/>
  <c r="S7308" i="4"/>
  <c r="T7308" i="4"/>
  <c r="U7308" i="4"/>
  <c r="V7308" i="4"/>
  <c r="W7308" i="4"/>
  <c r="X7308" i="4"/>
  <c r="Y7308" i="4"/>
  <c r="Z7308" i="4"/>
  <c r="AA7308" i="4"/>
  <c r="S7309" i="4"/>
  <c r="T7309" i="4"/>
  <c r="U7309" i="4"/>
  <c r="V7309" i="4"/>
  <c r="W7309" i="4"/>
  <c r="X7309" i="4"/>
  <c r="Y7309" i="4"/>
  <c r="Z7309" i="4"/>
  <c r="AA7309" i="4"/>
  <c r="S7303" i="4"/>
  <c r="T7303" i="4"/>
  <c r="U7303" i="4"/>
  <c r="V7303" i="4"/>
  <c r="W7303" i="4"/>
  <c r="X7303" i="4"/>
  <c r="Y7303" i="4"/>
  <c r="Z7303" i="4"/>
  <c r="AA7303" i="4"/>
  <c r="S7311" i="4"/>
  <c r="T7311" i="4"/>
  <c r="U7311" i="4"/>
  <c r="V7311" i="4"/>
  <c r="W7311" i="4"/>
  <c r="X7311" i="4"/>
  <c r="Y7311" i="4"/>
  <c r="Z7311" i="4"/>
  <c r="AA7311" i="4"/>
  <c r="S7312" i="4"/>
  <c r="T7312" i="4"/>
  <c r="U7312" i="4"/>
  <c r="V7312" i="4"/>
  <c r="W7312" i="4"/>
  <c r="X7312" i="4"/>
  <c r="Y7312" i="4"/>
  <c r="Z7312" i="4"/>
  <c r="AA7312" i="4"/>
  <c r="S7313" i="4"/>
  <c r="T7313" i="4"/>
  <c r="U7313" i="4"/>
  <c r="V7313" i="4"/>
  <c r="W7313" i="4"/>
  <c r="X7313" i="4"/>
  <c r="Y7313" i="4"/>
  <c r="Z7313" i="4"/>
  <c r="AA7313" i="4"/>
  <c r="S7314" i="4"/>
  <c r="T7314" i="4"/>
  <c r="U7314" i="4"/>
  <c r="V7314" i="4"/>
  <c r="W7314" i="4"/>
  <c r="X7314" i="4"/>
  <c r="Y7314" i="4"/>
  <c r="Z7314" i="4"/>
  <c r="AA7314" i="4"/>
  <c r="S7315" i="4"/>
  <c r="T7315" i="4"/>
  <c r="U7315" i="4"/>
  <c r="V7315" i="4"/>
  <c r="W7315" i="4"/>
  <c r="X7315" i="4"/>
  <c r="Y7315" i="4"/>
  <c r="Z7315" i="4"/>
  <c r="AA7315" i="4"/>
  <c r="S7316" i="4"/>
  <c r="T7316" i="4"/>
  <c r="U7316" i="4"/>
  <c r="V7316" i="4"/>
  <c r="W7316" i="4"/>
  <c r="X7316" i="4"/>
  <c r="Y7316" i="4"/>
  <c r="Z7316" i="4"/>
  <c r="AA7316" i="4"/>
  <c r="S7310" i="4"/>
  <c r="T7310" i="4"/>
  <c r="U7310" i="4"/>
  <c r="V7310" i="4"/>
  <c r="W7310" i="4"/>
  <c r="X7310" i="4"/>
  <c r="Y7310" i="4"/>
  <c r="Z7310" i="4"/>
  <c r="AA7310" i="4"/>
  <c r="S7318" i="4"/>
  <c r="T7318" i="4"/>
  <c r="U7318" i="4"/>
  <c r="V7318" i="4"/>
  <c r="W7318" i="4"/>
  <c r="X7318" i="4"/>
  <c r="Y7318" i="4"/>
  <c r="Z7318" i="4"/>
  <c r="AA7318" i="4"/>
  <c r="S7319" i="4"/>
  <c r="T7319" i="4"/>
  <c r="U7319" i="4"/>
  <c r="V7319" i="4"/>
  <c r="W7319" i="4"/>
  <c r="X7319" i="4"/>
  <c r="Y7319" i="4"/>
  <c r="Z7319" i="4"/>
  <c r="AA7319" i="4"/>
  <c r="S7320" i="4"/>
  <c r="T7320" i="4"/>
  <c r="U7320" i="4"/>
  <c r="V7320" i="4"/>
  <c r="W7320" i="4"/>
  <c r="X7320" i="4"/>
  <c r="Y7320" i="4"/>
  <c r="Z7320" i="4"/>
  <c r="AA7320" i="4"/>
  <c r="S7321" i="4"/>
  <c r="T7321" i="4"/>
  <c r="U7321" i="4"/>
  <c r="V7321" i="4"/>
  <c r="W7321" i="4"/>
  <c r="X7321" i="4"/>
  <c r="Y7321" i="4"/>
  <c r="Z7321" i="4"/>
  <c r="AA7321" i="4"/>
  <c r="S7322" i="4"/>
  <c r="T7322" i="4"/>
  <c r="U7322" i="4"/>
  <c r="V7322" i="4"/>
  <c r="W7322" i="4"/>
  <c r="X7322" i="4"/>
  <c r="Y7322" i="4"/>
  <c r="Z7322" i="4"/>
  <c r="AA7322" i="4"/>
  <c r="S7323" i="4"/>
  <c r="T7323" i="4"/>
  <c r="U7323" i="4"/>
  <c r="V7323" i="4"/>
  <c r="W7323" i="4"/>
  <c r="X7323" i="4"/>
  <c r="Y7323" i="4"/>
  <c r="Z7323" i="4"/>
  <c r="AA7323" i="4"/>
  <c r="S7317" i="4"/>
  <c r="T7317" i="4"/>
  <c r="U7317" i="4"/>
  <c r="V7317" i="4"/>
  <c r="W7317" i="4"/>
  <c r="X7317" i="4"/>
  <c r="Y7317" i="4"/>
  <c r="Z7317" i="4"/>
  <c r="AA7317" i="4"/>
  <c r="S7325" i="4"/>
  <c r="T7325" i="4"/>
  <c r="U7325" i="4"/>
  <c r="V7325" i="4"/>
  <c r="W7325" i="4"/>
  <c r="X7325" i="4"/>
  <c r="Y7325" i="4"/>
  <c r="Z7325" i="4"/>
  <c r="AA7325" i="4"/>
  <c r="S7326" i="4"/>
  <c r="T7326" i="4"/>
  <c r="U7326" i="4"/>
  <c r="V7326" i="4"/>
  <c r="W7326" i="4"/>
  <c r="X7326" i="4"/>
  <c r="Y7326" i="4"/>
  <c r="Z7326" i="4"/>
  <c r="AA7326" i="4"/>
  <c r="S7327" i="4"/>
  <c r="T7327" i="4"/>
  <c r="U7327" i="4"/>
  <c r="V7327" i="4"/>
  <c r="W7327" i="4"/>
  <c r="X7327" i="4"/>
  <c r="Y7327" i="4"/>
  <c r="Z7327" i="4"/>
  <c r="AA7327" i="4"/>
  <c r="S7328" i="4"/>
  <c r="T7328" i="4"/>
  <c r="U7328" i="4"/>
  <c r="V7328" i="4"/>
  <c r="W7328" i="4"/>
  <c r="X7328" i="4"/>
  <c r="Y7328" i="4"/>
  <c r="Z7328" i="4"/>
  <c r="AA7328" i="4"/>
  <c r="S7329" i="4"/>
  <c r="T7329" i="4"/>
  <c r="U7329" i="4"/>
  <c r="V7329" i="4"/>
  <c r="W7329" i="4"/>
  <c r="X7329" i="4"/>
  <c r="Y7329" i="4"/>
  <c r="Z7329" i="4"/>
  <c r="AA7329" i="4"/>
  <c r="S7330" i="4"/>
  <c r="T7330" i="4"/>
  <c r="U7330" i="4"/>
  <c r="V7330" i="4"/>
  <c r="W7330" i="4"/>
  <c r="X7330" i="4"/>
  <c r="Y7330" i="4"/>
  <c r="Z7330" i="4"/>
  <c r="AA7330" i="4"/>
  <c r="S7324" i="4"/>
  <c r="T7324" i="4"/>
  <c r="U7324" i="4"/>
  <c r="V7324" i="4"/>
  <c r="W7324" i="4"/>
  <c r="X7324" i="4"/>
  <c r="Y7324" i="4"/>
  <c r="Z7324" i="4"/>
  <c r="AA7324" i="4"/>
  <c r="S7332" i="4"/>
  <c r="T7332" i="4"/>
  <c r="U7332" i="4"/>
  <c r="V7332" i="4"/>
  <c r="W7332" i="4"/>
  <c r="X7332" i="4"/>
  <c r="Y7332" i="4"/>
  <c r="Z7332" i="4"/>
  <c r="AA7332" i="4"/>
  <c r="S7333" i="4"/>
  <c r="T7333" i="4"/>
  <c r="U7333" i="4"/>
  <c r="V7333" i="4"/>
  <c r="W7333" i="4"/>
  <c r="X7333" i="4"/>
  <c r="Y7333" i="4"/>
  <c r="Z7333" i="4"/>
  <c r="AA7333" i="4"/>
  <c r="S7334" i="4"/>
  <c r="T7334" i="4"/>
  <c r="U7334" i="4"/>
  <c r="V7334" i="4"/>
  <c r="W7334" i="4"/>
  <c r="X7334" i="4"/>
  <c r="Y7334" i="4"/>
  <c r="Z7334" i="4"/>
  <c r="AA7334" i="4"/>
  <c r="S7335" i="4"/>
  <c r="T7335" i="4"/>
  <c r="U7335" i="4"/>
  <c r="V7335" i="4"/>
  <c r="W7335" i="4"/>
  <c r="X7335" i="4"/>
  <c r="Y7335" i="4"/>
  <c r="Z7335" i="4"/>
  <c r="AA7335" i="4"/>
  <c r="S7336" i="4"/>
  <c r="T7336" i="4"/>
  <c r="U7336" i="4"/>
  <c r="V7336" i="4"/>
  <c r="W7336" i="4"/>
  <c r="X7336" i="4"/>
  <c r="Y7336" i="4"/>
  <c r="Z7336" i="4"/>
  <c r="AA7336" i="4"/>
  <c r="S7337" i="4"/>
  <c r="T7337" i="4"/>
  <c r="U7337" i="4"/>
  <c r="V7337" i="4"/>
  <c r="W7337" i="4"/>
  <c r="X7337" i="4"/>
  <c r="Y7337" i="4"/>
  <c r="Z7337" i="4"/>
  <c r="AA7337" i="4"/>
  <c r="S7331" i="4"/>
  <c r="T7331" i="4"/>
  <c r="U7331" i="4"/>
  <c r="V7331" i="4"/>
  <c r="W7331" i="4"/>
  <c r="X7331" i="4"/>
  <c r="Y7331" i="4"/>
  <c r="Z7331" i="4"/>
  <c r="AA7331" i="4"/>
  <c r="S7339" i="4"/>
  <c r="T7339" i="4"/>
  <c r="U7339" i="4"/>
  <c r="V7339" i="4"/>
  <c r="W7339" i="4"/>
  <c r="X7339" i="4"/>
  <c r="Y7339" i="4"/>
  <c r="Z7339" i="4"/>
  <c r="AA7339" i="4"/>
  <c r="S7340" i="4"/>
  <c r="T7340" i="4"/>
  <c r="U7340" i="4"/>
  <c r="V7340" i="4"/>
  <c r="W7340" i="4"/>
  <c r="X7340" i="4"/>
  <c r="Y7340" i="4"/>
  <c r="Z7340" i="4"/>
  <c r="AA7340" i="4"/>
  <c r="S7341" i="4"/>
  <c r="T7341" i="4"/>
  <c r="U7341" i="4"/>
  <c r="V7341" i="4"/>
  <c r="W7341" i="4"/>
  <c r="X7341" i="4"/>
  <c r="Y7341" i="4"/>
  <c r="Z7341" i="4"/>
  <c r="AA7341" i="4"/>
  <c r="S7342" i="4"/>
  <c r="T7342" i="4"/>
  <c r="U7342" i="4"/>
  <c r="V7342" i="4"/>
  <c r="W7342" i="4"/>
  <c r="X7342" i="4"/>
  <c r="Y7342" i="4"/>
  <c r="Z7342" i="4"/>
  <c r="AA7342" i="4"/>
  <c r="S7343" i="4"/>
  <c r="T7343" i="4"/>
  <c r="U7343" i="4"/>
  <c r="V7343" i="4"/>
  <c r="W7343" i="4"/>
  <c r="X7343" i="4"/>
  <c r="Y7343" i="4"/>
  <c r="Z7343" i="4"/>
  <c r="AA7343" i="4"/>
  <c r="S7344" i="4"/>
  <c r="T7344" i="4"/>
  <c r="U7344" i="4"/>
  <c r="V7344" i="4"/>
  <c r="W7344" i="4"/>
  <c r="X7344" i="4"/>
  <c r="Y7344" i="4"/>
  <c r="Z7344" i="4"/>
  <c r="AA7344" i="4"/>
  <c r="S7338" i="4"/>
  <c r="T7338" i="4"/>
  <c r="U7338" i="4"/>
  <c r="V7338" i="4"/>
  <c r="W7338" i="4"/>
  <c r="X7338" i="4"/>
  <c r="Y7338" i="4"/>
  <c r="Z7338" i="4"/>
  <c r="AA7338" i="4"/>
  <c r="S7346" i="4"/>
  <c r="T7346" i="4"/>
  <c r="U7346" i="4"/>
  <c r="V7346" i="4"/>
  <c r="W7346" i="4"/>
  <c r="X7346" i="4"/>
  <c r="Y7346" i="4"/>
  <c r="Z7346" i="4"/>
  <c r="AA7346" i="4"/>
  <c r="S7347" i="4"/>
  <c r="T7347" i="4"/>
  <c r="U7347" i="4"/>
  <c r="V7347" i="4"/>
  <c r="W7347" i="4"/>
  <c r="X7347" i="4"/>
  <c r="Y7347" i="4"/>
  <c r="Z7347" i="4"/>
  <c r="AA7347" i="4"/>
  <c r="S7348" i="4"/>
  <c r="T7348" i="4"/>
  <c r="U7348" i="4"/>
  <c r="V7348" i="4"/>
  <c r="W7348" i="4"/>
  <c r="X7348" i="4"/>
  <c r="Y7348" i="4"/>
  <c r="Z7348" i="4"/>
  <c r="AA7348" i="4"/>
  <c r="S7349" i="4"/>
  <c r="T7349" i="4"/>
  <c r="U7349" i="4"/>
  <c r="V7349" i="4"/>
  <c r="W7349" i="4"/>
  <c r="X7349" i="4"/>
  <c r="Y7349" i="4"/>
  <c r="Z7349" i="4"/>
  <c r="AA7349" i="4"/>
  <c r="S7350" i="4"/>
  <c r="T7350" i="4"/>
  <c r="U7350" i="4"/>
  <c r="V7350" i="4"/>
  <c r="W7350" i="4"/>
  <c r="X7350" i="4"/>
  <c r="Y7350" i="4"/>
  <c r="Z7350" i="4"/>
  <c r="AA7350" i="4"/>
  <c r="S7351" i="4"/>
  <c r="T7351" i="4"/>
  <c r="U7351" i="4"/>
  <c r="V7351" i="4"/>
  <c r="W7351" i="4"/>
  <c r="X7351" i="4"/>
  <c r="Y7351" i="4"/>
  <c r="Z7351" i="4"/>
  <c r="AA7351" i="4"/>
  <c r="S7345" i="4"/>
  <c r="T7345" i="4"/>
  <c r="U7345" i="4"/>
  <c r="V7345" i="4"/>
  <c r="W7345" i="4"/>
  <c r="X7345" i="4"/>
  <c r="Y7345" i="4"/>
  <c r="Z7345" i="4"/>
  <c r="AA7345" i="4"/>
  <c r="S7353" i="4"/>
  <c r="T7353" i="4"/>
  <c r="U7353" i="4"/>
  <c r="V7353" i="4"/>
  <c r="W7353" i="4"/>
  <c r="X7353" i="4"/>
  <c r="Y7353" i="4"/>
  <c r="Z7353" i="4"/>
  <c r="AA7353" i="4"/>
  <c r="S7354" i="4"/>
  <c r="T7354" i="4"/>
  <c r="U7354" i="4"/>
  <c r="V7354" i="4"/>
  <c r="W7354" i="4"/>
  <c r="X7354" i="4"/>
  <c r="Y7354" i="4"/>
  <c r="Z7354" i="4"/>
  <c r="AA7354" i="4"/>
  <c r="S7355" i="4"/>
  <c r="T7355" i="4"/>
  <c r="U7355" i="4"/>
  <c r="V7355" i="4"/>
  <c r="W7355" i="4"/>
  <c r="X7355" i="4"/>
  <c r="Y7355" i="4"/>
  <c r="Z7355" i="4"/>
  <c r="AA7355" i="4"/>
  <c r="S7356" i="4"/>
  <c r="T7356" i="4"/>
  <c r="U7356" i="4"/>
  <c r="V7356" i="4"/>
  <c r="W7356" i="4"/>
  <c r="X7356" i="4"/>
  <c r="Y7356" i="4"/>
  <c r="Z7356" i="4"/>
  <c r="AA7356" i="4"/>
  <c r="S7357" i="4"/>
  <c r="T7357" i="4"/>
  <c r="U7357" i="4"/>
  <c r="V7357" i="4"/>
  <c r="W7357" i="4"/>
  <c r="X7357" i="4"/>
  <c r="Y7357" i="4"/>
  <c r="Z7357" i="4"/>
  <c r="AA7357" i="4"/>
  <c r="S7358" i="4"/>
  <c r="T7358" i="4"/>
  <c r="U7358" i="4"/>
  <c r="V7358" i="4"/>
  <c r="W7358" i="4"/>
  <c r="X7358" i="4"/>
  <c r="Y7358" i="4"/>
  <c r="Z7358" i="4"/>
  <c r="AA7358" i="4"/>
  <c r="S7352" i="4"/>
  <c r="T7352" i="4"/>
  <c r="U7352" i="4"/>
  <c r="V7352" i="4"/>
  <c r="W7352" i="4"/>
  <c r="X7352" i="4"/>
  <c r="Y7352" i="4"/>
  <c r="Z7352" i="4"/>
  <c r="AA7352" i="4"/>
  <c r="S7360" i="4"/>
  <c r="T7360" i="4"/>
  <c r="U7360" i="4"/>
  <c r="V7360" i="4"/>
  <c r="W7360" i="4"/>
  <c r="X7360" i="4"/>
  <c r="Y7360" i="4"/>
  <c r="Z7360" i="4"/>
  <c r="AA7360" i="4"/>
  <c r="S7361" i="4"/>
  <c r="T7361" i="4"/>
  <c r="U7361" i="4"/>
  <c r="V7361" i="4"/>
  <c r="W7361" i="4"/>
  <c r="X7361" i="4"/>
  <c r="Y7361" i="4"/>
  <c r="Z7361" i="4"/>
  <c r="AA7361" i="4"/>
  <c r="S7362" i="4"/>
  <c r="T7362" i="4"/>
  <c r="U7362" i="4"/>
  <c r="V7362" i="4"/>
  <c r="W7362" i="4"/>
  <c r="X7362" i="4"/>
  <c r="Y7362" i="4"/>
  <c r="Z7362" i="4"/>
  <c r="AA7362" i="4"/>
  <c r="S7363" i="4"/>
  <c r="T7363" i="4"/>
  <c r="U7363" i="4"/>
  <c r="V7363" i="4"/>
  <c r="W7363" i="4"/>
  <c r="X7363" i="4"/>
  <c r="Y7363" i="4"/>
  <c r="Z7363" i="4"/>
  <c r="AA7363" i="4"/>
  <c r="S7364" i="4"/>
  <c r="T7364" i="4"/>
  <c r="U7364" i="4"/>
  <c r="V7364" i="4"/>
  <c r="W7364" i="4"/>
  <c r="X7364" i="4"/>
  <c r="Y7364" i="4"/>
  <c r="Z7364" i="4"/>
  <c r="AA7364" i="4"/>
  <c r="S7365" i="4"/>
  <c r="T7365" i="4"/>
  <c r="U7365" i="4"/>
  <c r="V7365" i="4"/>
  <c r="W7365" i="4"/>
  <c r="X7365" i="4"/>
  <c r="Y7365" i="4"/>
  <c r="Z7365" i="4"/>
  <c r="AA7365" i="4"/>
  <c r="S7359" i="4"/>
  <c r="T7359" i="4"/>
  <c r="U7359" i="4"/>
  <c r="V7359" i="4"/>
  <c r="W7359" i="4"/>
  <c r="X7359" i="4"/>
  <c r="Y7359" i="4"/>
  <c r="Z7359" i="4"/>
  <c r="AA7359" i="4"/>
  <c r="S7367" i="4"/>
  <c r="T7367" i="4"/>
  <c r="U7367" i="4"/>
  <c r="V7367" i="4"/>
  <c r="W7367" i="4"/>
  <c r="X7367" i="4"/>
  <c r="Y7367" i="4"/>
  <c r="Z7367" i="4"/>
  <c r="AA7367" i="4"/>
  <c r="S7368" i="4"/>
  <c r="T7368" i="4"/>
  <c r="U7368" i="4"/>
  <c r="V7368" i="4"/>
  <c r="W7368" i="4"/>
  <c r="X7368" i="4"/>
  <c r="Y7368" i="4"/>
  <c r="Z7368" i="4"/>
  <c r="AA7368" i="4"/>
  <c r="S7369" i="4"/>
  <c r="T7369" i="4"/>
  <c r="U7369" i="4"/>
  <c r="V7369" i="4"/>
  <c r="W7369" i="4"/>
  <c r="X7369" i="4"/>
  <c r="Y7369" i="4"/>
  <c r="Z7369" i="4"/>
  <c r="AA7369" i="4"/>
  <c r="S7370" i="4"/>
  <c r="T7370" i="4"/>
  <c r="U7370" i="4"/>
  <c r="V7370" i="4"/>
  <c r="W7370" i="4"/>
  <c r="X7370" i="4"/>
  <c r="Y7370" i="4"/>
  <c r="Z7370" i="4"/>
  <c r="AA7370" i="4"/>
  <c r="S7371" i="4"/>
  <c r="T7371" i="4"/>
  <c r="U7371" i="4"/>
  <c r="V7371" i="4"/>
  <c r="W7371" i="4"/>
  <c r="X7371" i="4"/>
  <c r="Y7371" i="4"/>
  <c r="Z7371" i="4"/>
  <c r="AA7371" i="4"/>
  <c r="S7372" i="4"/>
  <c r="T7372" i="4"/>
  <c r="U7372" i="4"/>
  <c r="V7372" i="4"/>
  <c r="W7372" i="4"/>
  <c r="X7372" i="4"/>
  <c r="Y7372" i="4"/>
  <c r="Z7372" i="4"/>
  <c r="AA7372" i="4"/>
  <c r="S7366" i="4"/>
  <c r="T7366" i="4"/>
  <c r="U7366" i="4"/>
  <c r="V7366" i="4"/>
  <c r="W7366" i="4"/>
  <c r="X7366" i="4"/>
  <c r="Y7366" i="4"/>
  <c r="Z7366" i="4"/>
  <c r="AA7366" i="4"/>
  <c r="S7374" i="4"/>
  <c r="T7374" i="4"/>
  <c r="U7374" i="4"/>
  <c r="V7374" i="4"/>
  <c r="W7374" i="4"/>
  <c r="X7374" i="4"/>
  <c r="Y7374" i="4"/>
  <c r="Z7374" i="4"/>
  <c r="AA7374" i="4"/>
  <c r="S7375" i="4"/>
  <c r="T7375" i="4"/>
  <c r="U7375" i="4"/>
  <c r="V7375" i="4"/>
  <c r="W7375" i="4"/>
  <c r="X7375" i="4"/>
  <c r="Y7375" i="4"/>
  <c r="Z7375" i="4"/>
  <c r="AA7375" i="4"/>
  <c r="S7376" i="4"/>
  <c r="T7376" i="4"/>
  <c r="U7376" i="4"/>
  <c r="V7376" i="4"/>
  <c r="W7376" i="4"/>
  <c r="X7376" i="4"/>
  <c r="Y7376" i="4"/>
  <c r="Z7376" i="4"/>
  <c r="AA7376" i="4"/>
  <c r="S7377" i="4"/>
  <c r="T7377" i="4"/>
  <c r="U7377" i="4"/>
  <c r="V7377" i="4"/>
  <c r="W7377" i="4"/>
  <c r="X7377" i="4"/>
  <c r="Y7377" i="4"/>
  <c r="Z7377" i="4"/>
  <c r="AA7377" i="4"/>
  <c r="S7378" i="4"/>
  <c r="T7378" i="4"/>
  <c r="U7378" i="4"/>
  <c r="V7378" i="4"/>
  <c r="W7378" i="4"/>
  <c r="X7378" i="4"/>
  <c r="Y7378" i="4"/>
  <c r="Z7378" i="4"/>
  <c r="AA7378" i="4"/>
  <c r="S7379" i="4"/>
  <c r="T7379" i="4"/>
  <c r="U7379" i="4"/>
  <c r="V7379" i="4"/>
  <c r="W7379" i="4"/>
  <c r="X7379" i="4"/>
  <c r="Y7379" i="4"/>
  <c r="Z7379" i="4"/>
  <c r="AA7379" i="4"/>
  <c r="S7373" i="4"/>
  <c r="T7373" i="4"/>
  <c r="U7373" i="4"/>
  <c r="V7373" i="4"/>
  <c r="W7373" i="4"/>
  <c r="X7373" i="4"/>
  <c r="Y7373" i="4"/>
  <c r="Z7373" i="4"/>
  <c r="AA7373" i="4"/>
  <c r="S7381" i="4"/>
  <c r="T7381" i="4"/>
  <c r="U7381" i="4"/>
  <c r="V7381" i="4"/>
  <c r="W7381" i="4"/>
  <c r="X7381" i="4"/>
  <c r="Y7381" i="4"/>
  <c r="Z7381" i="4"/>
  <c r="AA7381" i="4"/>
  <c r="S7382" i="4"/>
  <c r="T7382" i="4"/>
  <c r="U7382" i="4"/>
  <c r="V7382" i="4"/>
  <c r="W7382" i="4"/>
  <c r="X7382" i="4"/>
  <c r="Y7382" i="4"/>
  <c r="Z7382" i="4"/>
  <c r="AA7382" i="4"/>
  <c r="S7383" i="4"/>
  <c r="T7383" i="4"/>
  <c r="U7383" i="4"/>
  <c r="V7383" i="4"/>
  <c r="W7383" i="4"/>
  <c r="X7383" i="4"/>
  <c r="Y7383" i="4"/>
  <c r="Z7383" i="4"/>
  <c r="AA7383" i="4"/>
  <c r="S7384" i="4"/>
  <c r="T7384" i="4"/>
  <c r="U7384" i="4"/>
  <c r="V7384" i="4"/>
  <c r="W7384" i="4"/>
  <c r="X7384" i="4"/>
  <c r="Y7384" i="4"/>
  <c r="Z7384" i="4"/>
  <c r="AA7384" i="4"/>
  <c r="S7385" i="4"/>
  <c r="T7385" i="4"/>
  <c r="U7385" i="4"/>
  <c r="V7385" i="4"/>
  <c r="W7385" i="4"/>
  <c r="X7385" i="4"/>
  <c r="Y7385" i="4"/>
  <c r="Z7385" i="4"/>
  <c r="AA7385" i="4"/>
  <c r="S7386" i="4"/>
  <c r="T7386" i="4"/>
  <c r="U7386" i="4"/>
  <c r="V7386" i="4"/>
  <c r="W7386" i="4"/>
  <c r="X7386" i="4"/>
  <c r="Y7386" i="4"/>
  <c r="Z7386" i="4"/>
  <c r="AA7386" i="4"/>
  <c r="S7380" i="4"/>
  <c r="T7380" i="4"/>
  <c r="U7380" i="4"/>
  <c r="V7380" i="4"/>
  <c r="W7380" i="4"/>
  <c r="X7380" i="4"/>
  <c r="Y7380" i="4"/>
  <c r="Z7380" i="4"/>
  <c r="AA7380" i="4"/>
  <c r="S7388" i="4"/>
  <c r="T7388" i="4"/>
  <c r="U7388" i="4"/>
  <c r="V7388" i="4"/>
  <c r="W7388" i="4"/>
  <c r="X7388" i="4"/>
  <c r="Y7388" i="4"/>
  <c r="Z7388" i="4"/>
  <c r="AA7388" i="4"/>
  <c r="S7389" i="4"/>
  <c r="T7389" i="4"/>
  <c r="U7389" i="4"/>
  <c r="V7389" i="4"/>
  <c r="W7389" i="4"/>
  <c r="X7389" i="4"/>
  <c r="Y7389" i="4"/>
  <c r="Z7389" i="4"/>
  <c r="AA7389" i="4"/>
  <c r="S7390" i="4"/>
  <c r="T7390" i="4"/>
  <c r="U7390" i="4"/>
  <c r="V7390" i="4"/>
  <c r="W7390" i="4"/>
  <c r="X7390" i="4"/>
  <c r="Y7390" i="4"/>
  <c r="Z7390" i="4"/>
  <c r="AA7390" i="4"/>
  <c r="S7391" i="4"/>
  <c r="T7391" i="4"/>
  <c r="U7391" i="4"/>
  <c r="V7391" i="4"/>
  <c r="W7391" i="4"/>
  <c r="X7391" i="4"/>
  <c r="Y7391" i="4"/>
  <c r="Z7391" i="4"/>
  <c r="AA7391" i="4"/>
  <c r="S7392" i="4"/>
  <c r="T7392" i="4"/>
  <c r="U7392" i="4"/>
  <c r="V7392" i="4"/>
  <c r="W7392" i="4"/>
  <c r="X7392" i="4"/>
  <c r="Y7392" i="4"/>
  <c r="Z7392" i="4"/>
  <c r="AA7392" i="4"/>
  <c r="S7393" i="4"/>
  <c r="T7393" i="4"/>
  <c r="U7393" i="4"/>
  <c r="V7393" i="4"/>
  <c r="W7393" i="4"/>
  <c r="X7393" i="4"/>
  <c r="Y7393" i="4"/>
  <c r="Z7393" i="4"/>
  <c r="AA7393" i="4"/>
  <c r="S7387" i="4"/>
  <c r="T7387" i="4"/>
  <c r="U7387" i="4"/>
  <c r="V7387" i="4"/>
  <c r="W7387" i="4"/>
  <c r="X7387" i="4"/>
  <c r="Y7387" i="4"/>
  <c r="Z7387" i="4"/>
  <c r="AA7387" i="4"/>
  <c r="S7395" i="4"/>
  <c r="T7395" i="4"/>
  <c r="U7395" i="4"/>
  <c r="V7395" i="4"/>
  <c r="W7395" i="4"/>
  <c r="X7395" i="4"/>
  <c r="Y7395" i="4"/>
  <c r="Z7395" i="4"/>
  <c r="AA7395" i="4"/>
  <c r="S7396" i="4"/>
  <c r="T7396" i="4"/>
  <c r="U7396" i="4"/>
  <c r="V7396" i="4"/>
  <c r="W7396" i="4"/>
  <c r="X7396" i="4"/>
  <c r="Y7396" i="4"/>
  <c r="Z7396" i="4"/>
  <c r="AA7396" i="4"/>
  <c r="S7397" i="4"/>
  <c r="T7397" i="4"/>
  <c r="U7397" i="4"/>
  <c r="V7397" i="4"/>
  <c r="W7397" i="4"/>
  <c r="X7397" i="4"/>
  <c r="Y7397" i="4"/>
  <c r="Z7397" i="4"/>
  <c r="AA7397" i="4"/>
  <c r="S7398" i="4"/>
  <c r="T7398" i="4"/>
  <c r="U7398" i="4"/>
  <c r="V7398" i="4"/>
  <c r="W7398" i="4"/>
  <c r="X7398" i="4"/>
  <c r="Y7398" i="4"/>
  <c r="Z7398" i="4"/>
  <c r="AA7398" i="4"/>
  <c r="S7399" i="4"/>
  <c r="T7399" i="4"/>
  <c r="U7399" i="4"/>
  <c r="V7399" i="4"/>
  <c r="W7399" i="4"/>
  <c r="X7399" i="4"/>
  <c r="Y7399" i="4"/>
  <c r="Z7399" i="4"/>
  <c r="AA7399" i="4"/>
  <c r="S7400" i="4"/>
  <c r="T7400" i="4"/>
  <c r="U7400" i="4"/>
  <c r="V7400" i="4"/>
  <c r="W7400" i="4"/>
  <c r="X7400" i="4"/>
  <c r="Y7400" i="4"/>
  <c r="Z7400" i="4"/>
  <c r="AA7400" i="4"/>
  <c r="S7394" i="4"/>
  <c r="T7394" i="4"/>
  <c r="U7394" i="4"/>
  <c r="V7394" i="4"/>
  <c r="W7394" i="4"/>
  <c r="X7394" i="4"/>
  <c r="Y7394" i="4"/>
  <c r="Z7394" i="4"/>
  <c r="AA7394" i="4"/>
  <c r="S7402" i="4"/>
  <c r="T7402" i="4"/>
  <c r="U7402" i="4"/>
  <c r="V7402" i="4"/>
  <c r="W7402" i="4"/>
  <c r="X7402" i="4"/>
  <c r="Y7402" i="4"/>
  <c r="Z7402" i="4"/>
  <c r="AA7402" i="4"/>
  <c r="S7403" i="4"/>
  <c r="T7403" i="4"/>
  <c r="U7403" i="4"/>
  <c r="V7403" i="4"/>
  <c r="W7403" i="4"/>
  <c r="X7403" i="4"/>
  <c r="Y7403" i="4"/>
  <c r="Z7403" i="4"/>
  <c r="AA7403" i="4"/>
  <c r="S7404" i="4"/>
  <c r="T7404" i="4"/>
  <c r="U7404" i="4"/>
  <c r="V7404" i="4"/>
  <c r="W7404" i="4"/>
  <c r="X7404" i="4"/>
  <c r="Y7404" i="4"/>
  <c r="Z7404" i="4"/>
  <c r="AA7404" i="4"/>
  <c r="S7405" i="4"/>
  <c r="T7405" i="4"/>
  <c r="U7405" i="4"/>
  <c r="V7405" i="4"/>
  <c r="W7405" i="4"/>
  <c r="X7405" i="4"/>
  <c r="Y7405" i="4"/>
  <c r="Z7405" i="4"/>
  <c r="AA7405" i="4"/>
  <c r="S7406" i="4"/>
  <c r="T7406" i="4"/>
  <c r="U7406" i="4"/>
  <c r="V7406" i="4"/>
  <c r="W7406" i="4"/>
  <c r="X7406" i="4"/>
  <c r="Y7406" i="4"/>
  <c r="Z7406" i="4"/>
  <c r="AA7406" i="4"/>
  <c r="S7407" i="4"/>
  <c r="T7407" i="4"/>
  <c r="U7407" i="4"/>
  <c r="V7407" i="4"/>
  <c r="W7407" i="4"/>
  <c r="X7407" i="4"/>
  <c r="Y7407" i="4"/>
  <c r="Z7407" i="4"/>
  <c r="AA7407" i="4"/>
  <c r="S7401" i="4"/>
  <c r="T7401" i="4"/>
  <c r="U7401" i="4"/>
  <c r="V7401" i="4"/>
  <c r="W7401" i="4"/>
  <c r="X7401" i="4"/>
  <c r="Y7401" i="4"/>
  <c r="Z7401" i="4"/>
  <c r="AA7401" i="4"/>
  <c r="S7409" i="4"/>
  <c r="T7409" i="4"/>
  <c r="U7409" i="4"/>
  <c r="V7409" i="4"/>
  <c r="W7409" i="4"/>
  <c r="X7409" i="4"/>
  <c r="Y7409" i="4"/>
  <c r="Z7409" i="4"/>
  <c r="AA7409" i="4"/>
  <c r="S7410" i="4"/>
  <c r="T7410" i="4"/>
  <c r="U7410" i="4"/>
  <c r="V7410" i="4"/>
  <c r="W7410" i="4"/>
  <c r="X7410" i="4"/>
  <c r="Y7410" i="4"/>
  <c r="Z7410" i="4"/>
  <c r="AA7410" i="4"/>
  <c r="S7411" i="4"/>
  <c r="T7411" i="4"/>
  <c r="U7411" i="4"/>
  <c r="V7411" i="4"/>
  <c r="W7411" i="4"/>
  <c r="X7411" i="4"/>
  <c r="Y7411" i="4"/>
  <c r="Z7411" i="4"/>
  <c r="AA7411" i="4"/>
  <c r="S7412" i="4"/>
  <c r="T7412" i="4"/>
  <c r="U7412" i="4"/>
  <c r="V7412" i="4"/>
  <c r="W7412" i="4"/>
  <c r="X7412" i="4"/>
  <c r="Y7412" i="4"/>
  <c r="Z7412" i="4"/>
  <c r="AA7412" i="4"/>
  <c r="S7413" i="4"/>
  <c r="T7413" i="4"/>
  <c r="U7413" i="4"/>
  <c r="V7413" i="4"/>
  <c r="W7413" i="4"/>
  <c r="X7413" i="4"/>
  <c r="Y7413" i="4"/>
  <c r="Z7413" i="4"/>
  <c r="AA7413" i="4"/>
  <c r="S7414" i="4"/>
  <c r="T7414" i="4"/>
  <c r="U7414" i="4"/>
  <c r="V7414" i="4"/>
  <c r="W7414" i="4"/>
  <c r="X7414" i="4"/>
  <c r="Y7414" i="4"/>
  <c r="Z7414" i="4"/>
  <c r="AA7414" i="4"/>
  <c r="S7408" i="4"/>
  <c r="T7408" i="4"/>
  <c r="U7408" i="4"/>
  <c r="V7408" i="4"/>
  <c r="W7408" i="4"/>
  <c r="X7408" i="4"/>
  <c r="Y7408" i="4"/>
  <c r="Z7408" i="4"/>
  <c r="AA7408" i="4"/>
  <c r="S7416" i="4"/>
  <c r="T7416" i="4"/>
  <c r="U7416" i="4"/>
  <c r="V7416" i="4"/>
  <c r="W7416" i="4"/>
  <c r="X7416" i="4"/>
  <c r="Y7416" i="4"/>
  <c r="Z7416" i="4"/>
  <c r="AA7416" i="4"/>
  <c r="S7417" i="4"/>
  <c r="T7417" i="4"/>
  <c r="U7417" i="4"/>
  <c r="V7417" i="4"/>
  <c r="W7417" i="4"/>
  <c r="X7417" i="4"/>
  <c r="Y7417" i="4"/>
  <c r="Z7417" i="4"/>
  <c r="AA7417" i="4"/>
  <c r="S7418" i="4"/>
  <c r="T7418" i="4"/>
  <c r="U7418" i="4"/>
  <c r="V7418" i="4"/>
  <c r="W7418" i="4"/>
  <c r="X7418" i="4"/>
  <c r="Y7418" i="4"/>
  <c r="Z7418" i="4"/>
  <c r="AA7418" i="4"/>
  <c r="S7419" i="4"/>
  <c r="T7419" i="4"/>
  <c r="U7419" i="4"/>
  <c r="V7419" i="4"/>
  <c r="W7419" i="4"/>
  <c r="X7419" i="4"/>
  <c r="Y7419" i="4"/>
  <c r="Z7419" i="4"/>
  <c r="AA7419" i="4"/>
  <c r="S7420" i="4"/>
  <c r="T7420" i="4"/>
  <c r="U7420" i="4"/>
  <c r="V7420" i="4"/>
  <c r="W7420" i="4"/>
  <c r="X7420" i="4"/>
  <c r="Y7420" i="4"/>
  <c r="Z7420" i="4"/>
  <c r="AA7420" i="4"/>
  <c r="S7421" i="4"/>
  <c r="T7421" i="4"/>
  <c r="U7421" i="4"/>
  <c r="V7421" i="4"/>
  <c r="W7421" i="4"/>
  <c r="X7421" i="4"/>
  <c r="Y7421" i="4"/>
  <c r="Z7421" i="4"/>
  <c r="AA7421" i="4"/>
  <c r="S7415" i="4"/>
  <c r="T7415" i="4"/>
  <c r="U7415" i="4"/>
  <c r="V7415" i="4"/>
  <c r="W7415" i="4"/>
  <c r="X7415" i="4"/>
  <c r="Y7415" i="4"/>
  <c r="Z7415" i="4"/>
  <c r="AA7415" i="4"/>
  <c r="S7423" i="4"/>
  <c r="T7423" i="4"/>
  <c r="U7423" i="4"/>
  <c r="V7423" i="4"/>
  <c r="W7423" i="4"/>
  <c r="X7423" i="4"/>
  <c r="Y7423" i="4"/>
  <c r="Z7423" i="4"/>
  <c r="AA7423" i="4"/>
  <c r="S7424" i="4"/>
  <c r="T7424" i="4"/>
  <c r="U7424" i="4"/>
  <c r="V7424" i="4"/>
  <c r="W7424" i="4"/>
  <c r="X7424" i="4"/>
  <c r="Y7424" i="4"/>
  <c r="Z7424" i="4"/>
  <c r="AA7424" i="4"/>
  <c r="S7425" i="4"/>
  <c r="T7425" i="4"/>
  <c r="U7425" i="4"/>
  <c r="V7425" i="4"/>
  <c r="W7425" i="4"/>
  <c r="X7425" i="4"/>
  <c r="Y7425" i="4"/>
  <c r="Z7425" i="4"/>
  <c r="AA7425" i="4"/>
  <c r="S7426" i="4"/>
  <c r="T7426" i="4"/>
  <c r="U7426" i="4"/>
  <c r="V7426" i="4"/>
  <c r="W7426" i="4"/>
  <c r="X7426" i="4"/>
  <c r="Y7426" i="4"/>
  <c r="Z7426" i="4"/>
  <c r="AA7426" i="4"/>
  <c r="S7427" i="4"/>
  <c r="T7427" i="4"/>
  <c r="U7427" i="4"/>
  <c r="V7427" i="4"/>
  <c r="W7427" i="4"/>
  <c r="X7427" i="4"/>
  <c r="Y7427" i="4"/>
  <c r="Z7427" i="4"/>
  <c r="AA7427" i="4"/>
  <c r="S7428" i="4"/>
  <c r="T7428" i="4"/>
  <c r="U7428" i="4"/>
  <c r="V7428" i="4"/>
  <c r="W7428" i="4"/>
  <c r="X7428" i="4"/>
  <c r="Y7428" i="4"/>
  <c r="Z7428" i="4"/>
  <c r="AA7428" i="4"/>
  <c r="S7422" i="4"/>
  <c r="T7422" i="4"/>
  <c r="U7422" i="4"/>
  <c r="V7422" i="4"/>
  <c r="W7422" i="4"/>
  <c r="X7422" i="4"/>
  <c r="Y7422" i="4"/>
  <c r="Z7422" i="4"/>
  <c r="AA7422" i="4"/>
  <c r="S7430" i="4"/>
  <c r="T7430" i="4"/>
  <c r="U7430" i="4"/>
  <c r="V7430" i="4"/>
  <c r="W7430" i="4"/>
  <c r="X7430" i="4"/>
  <c r="Y7430" i="4"/>
  <c r="Z7430" i="4"/>
  <c r="AA7430" i="4"/>
  <c r="S7431" i="4"/>
  <c r="T7431" i="4"/>
  <c r="U7431" i="4"/>
  <c r="V7431" i="4"/>
  <c r="W7431" i="4"/>
  <c r="X7431" i="4"/>
  <c r="Y7431" i="4"/>
  <c r="Z7431" i="4"/>
  <c r="AA7431" i="4"/>
  <c r="S7432" i="4"/>
  <c r="T7432" i="4"/>
  <c r="U7432" i="4"/>
  <c r="V7432" i="4"/>
  <c r="W7432" i="4"/>
  <c r="X7432" i="4"/>
  <c r="Y7432" i="4"/>
  <c r="Z7432" i="4"/>
  <c r="AA7432" i="4"/>
  <c r="S7433" i="4"/>
  <c r="T7433" i="4"/>
  <c r="U7433" i="4"/>
  <c r="V7433" i="4"/>
  <c r="W7433" i="4"/>
  <c r="X7433" i="4"/>
  <c r="Y7433" i="4"/>
  <c r="Z7433" i="4"/>
  <c r="AA7433" i="4"/>
  <c r="S7434" i="4"/>
  <c r="T7434" i="4"/>
  <c r="U7434" i="4"/>
  <c r="V7434" i="4"/>
  <c r="W7434" i="4"/>
  <c r="X7434" i="4"/>
  <c r="Y7434" i="4"/>
  <c r="Z7434" i="4"/>
  <c r="AA7434" i="4"/>
  <c r="S7435" i="4"/>
  <c r="T7435" i="4"/>
  <c r="U7435" i="4"/>
  <c r="V7435" i="4"/>
  <c r="W7435" i="4"/>
  <c r="X7435" i="4"/>
  <c r="Y7435" i="4"/>
  <c r="Z7435" i="4"/>
  <c r="AA7435" i="4"/>
  <c r="S7429" i="4"/>
  <c r="T7429" i="4"/>
  <c r="U7429" i="4"/>
  <c r="V7429" i="4"/>
  <c r="W7429" i="4"/>
  <c r="X7429" i="4"/>
  <c r="Y7429" i="4"/>
  <c r="Z7429" i="4"/>
  <c r="AA7429" i="4"/>
  <c r="S7437" i="4"/>
  <c r="T7437" i="4"/>
  <c r="U7437" i="4"/>
  <c r="V7437" i="4"/>
  <c r="W7437" i="4"/>
  <c r="X7437" i="4"/>
  <c r="Y7437" i="4"/>
  <c r="Z7437" i="4"/>
  <c r="AA7437" i="4"/>
  <c r="S7438" i="4"/>
  <c r="T7438" i="4"/>
  <c r="U7438" i="4"/>
  <c r="V7438" i="4"/>
  <c r="W7438" i="4"/>
  <c r="X7438" i="4"/>
  <c r="Y7438" i="4"/>
  <c r="Z7438" i="4"/>
  <c r="AA7438" i="4"/>
  <c r="S7439" i="4"/>
  <c r="T7439" i="4"/>
  <c r="U7439" i="4"/>
  <c r="V7439" i="4"/>
  <c r="W7439" i="4"/>
  <c r="X7439" i="4"/>
  <c r="Y7439" i="4"/>
  <c r="Z7439" i="4"/>
  <c r="AA7439" i="4"/>
  <c r="S7440" i="4"/>
  <c r="T7440" i="4"/>
  <c r="U7440" i="4"/>
  <c r="V7440" i="4"/>
  <c r="W7440" i="4"/>
  <c r="X7440" i="4"/>
  <c r="Y7440" i="4"/>
  <c r="Z7440" i="4"/>
  <c r="AA7440" i="4"/>
  <c r="S7441" i="4"/>
  <c r="T7441" i="4"/>
  <c r="U7441" i="4"/>
  <c r="V7441" i="4"/>
  <c r="W7441" i="4"/>
  <c r="X7441" i="4"/>
  <c r="Y7441" i="4"/>
  <c r="Z7441" i="4"/>
  <c r="AA7441" i="4"/>
  <c r="S7442" i="4"/>
  <c r="T7442" i="4"/>
  <c r="U7442" i="4"/>
  <c r="V7442" i="4"/>
  <c r="W7442" i="4"/>
  <c r="X7442" i="4"/>
  <c r="Y7442" i="4"/>
  <c r="Z7442" i="4"/>
  <c r="AA7442" i="4"/>
  <c r="S7436" i="4"/>
  <c r="T7436" i="4"/>
  <c r="U7436" i="4"/>
  <c r="V7436" i="4"/>
  <c r="W7436" i="4"/>
  <c r="X7436" i="4"/>
  <c r="Y7436" i="4"/>
  <c r="Z7436" i="4"/>
  <c r="AA7436" i="4"/>
  <c r="S7444" i="4"/>
  <c r="T7444" i="4"/>
  <c r="U7444" i="4"/>
  <c r="V7444" i="4"/>
  <c r="W7444" i="4"/>
  <c r="X7444" i="4"/>
  <c r="Y7444" i="4"/>
  <c r="Z7444" i="4"/>
  <c r="AA7444" i="4"/>
  <c r="S7445" i="4"/>
  <c r="T7445" i="4"/>
  <c r="U7445" i="4"/>
  <c r="V7445" i="4"/>
  <c r="W7445" i="4"/>
  <c r="X7445" i="4"/>
  <c r="Y7445" i="4"/>
  <c r="Z7445" i="4"/>
  <c r="AA7445" i="4"/>
  <c r="S7446" i="4"/>
  <c r="T7446" i="4"/>
  <c r="U7446" i="4"/>
  <c r="V7446" i="4"/>
  <c r="W7446" i="4"/>
  <c r="X7446" i="4"/>
  <c r="Y7446" i="4"/>
  <c r="Z7446" i="4"/>
  <c r="AA7446" i="4"/>
  <c r="S7447" i="4"/>
  <c r="T7447" i="4"/>
  <c r="U7447" i="4"/>
  <c r="V7447" i="4"/>
  <c r="W7447" i="4"/>
  <c r="X7447" i="4"/>
  <c r="Y7447" i="4"/>
  <c r="Z7447" i="4"/>
  <c r="AA7447" i="4"/>
  <c r="S7448" i="4"/>
  <c r="T7448" i="4"/>
  <c r="U7448" i="4"/>
  <c r="V7448" i="4"/>
  <c r="W7448" i="4"/>
  <c r="X7448" i="4"/>
  <c r="Y7448" i="4"/>
  <c r="Z7448" i="4"/>
  <c r="AA7448" i="4"/>
  <c r="S7449" i="4"/>
  <c r="T7449" i="4"/>
  <c r="U7449" i="4"/>
  <c r="V7449" i="4"/>
  <c r="W7449" i="4"/>
  <c r="X7449" i="4"/>
  <c r="Y7449" i="4"/>
  <c r="Z7449" i="4"/>
  <c r="AA7449" i="4"/>
  <c r="S7443" i="4"/>
  <c r="T7443" i="4"/>
  <c r="U7443" i="4"/>
  <c r="V7443" i="4"/>
  <c r="W7443" i="4"/>
  <c r="X7443" i="4"/>
  <c r="Y7443" i="4"/>
  <c r="Z7443" i="4"/>
  <c r="AA7443" i="4"/>
  <c r="S7451" i="4"/>
  <c r="T7451" i="4"/>
  <c r="U7451" i="4"/>
  <c r="V7451" i="4"/>
  <c r="W7451" i="4"/>
  <c r="X7451" i="4"/>
  <c r="Y7451" i="4"/>
  <c r="Z7451" i="4"/>
  <c r="AA7451" i="4"/>
  <c r="S7452" i="4"/>
  <c r="T7452" i="4"/>
  <c r="U7452" i="4"/>
  <c r="V7452" i="4"/>
  <c r="W7452" i="4"/>
  <c r="X7452" i="4"/>
  <c r="Y7452" i="4"/>
  <c r="Z7452" i="4"/>
  <c r="AA7452" i="4"/>
  <c r="S7453" i="4"/>
  <c r="T7453" i="4"/>
  <c r="U7453" i="4"/>
  <c r="V7453" i="4"/>
  <c r="W7453" i="4"/>
  <c r="X7453" i="4"/>
  <c r="Y7453" i="4"/>
  <c r="Z7453" i="4"/>
  <c r="AA7453" i="4"/>
  <c r="S7454" i="4"/>
  <c r="T7454" i="4"/>
  <c r="U7454" i="4"/>
  <c r="V7454" i="4"/>
  <c r="W7454" i="4"/>
  <c r="X7454" i="4"/>
  <c r="Y7454" i="4"/>
  <c r="Z7454" i="4"/>
  <c r="AA7454" i="4"/>
  <c r="S7455" i="4"/>
  <c r="T7455" i="4"/>
  <c r="U7455" i="4"/>
  <c r="V7455" i="4"/>
  <c r="W7455" i="4"/>
  <c r="X7455" i="4"/>
  <c r="Y7455" i="4"/>
  <c r="Z7455" i="4"/>
  <c r="AA7455" i="4"/>
  <c r="S7456" i="4"/>
  <c r="T7456" i="4"/>
  <c r="U7456" i="4"/>
  <c r="V7456" i="4"/>
  <c r="W7456" i="4"/>
  <c r="X7456" i="4"/>
  <c r="Y7456" i="4"/>
  <c r="Z7456" i="4"/>
  <c r="AA7456" i="4"/>
  <c r="S7450" i="4"/>
  <c r="T7450" i="4"/>
  <c r="U7450" i="4"/>
  <c r="V7450" i="4"/>
  <c r="W7450" i="4"/>
  <c r="X7450" i="4"/>
  <c r="Y7450" i="4"/>
  <c r="Z7450" i="4"/>
  <c r="AA7450" i="4"/>
  <c r="S7458" i="4"/>
  <c r="T7458" i="4"/>
  <c r="U7458" i="4"/>
  <c r="V7458" i="4"/>
  <c r="W7458" i="4"/>
  <c r="X7458" i="4"/>
  <c r="Y7458" i="4"/>
  <c r="Z7458" i="4"/>
  <c r="AA7458" i="4"/>
  <c r="S7459" i="4"/>
  <c r="T7459" i="4"/>
  <c r="U7459" i="4"/>
  <c r="V7459" i="4"/>
  <c r="W7459" i="4"/>
  <c r="X7459" i="4"/>
  <c r="Y7459" i="4"/>
  <c r="Z7459" i="4"/>
  <c r="AA7459" i="4"/>
  <c r="S7460" i="4"/>
  <c r="T7460" i="4"/>
  <c r="U7460" i="4"/>
  <c r="V7460" i="4"/>
  <c r="W7460" i="4"/>
  <c r="X7460" i="4"/>
  <c r="Y7460" i="4"/>
  <c r="Z7460" i="4"/>
  <c r="AA7460" i="4"/>
  <c r="S7461" i="4"/>
  <c r="T7461" i="4"/>
  <c r="U7461" i="4"/>
  <c r="V7461" i="4"/>
  <c r="W7461" i="4"/>
  <c r="X7461" i="4"/>
  <c r="Y7461" i="4"/>
  <c r="Z7461" i="4"/>
  <c r="AA7461" i="4"/>
  <c r="S7462" i="4"/>
  <c r="T7462" i="4"/>
  <c r="U7462" i="4"/>
  <c r="V7462" i="4"/>
  <c r="W7462" i="4"/>
  <c r="X7462" i="4"/>
  <c r="Y7462" i="4"/>
  <c r="Z7462" i="4"/>
  <c r="AA7462" i="4"/>
  <c r="S7463" i="4"/>
  <c r="T7463" i="4"/>
  <c r="U7463" i="4"/>
  <c r="V7463" i="4"/>
  <c r="W7463" i="4"/>
  <c r="X7463" i="4"/>
  <c r="Y7463" i="4"/>
  <c r="Z7463" i="4"/>
  <c r="AA7463" i="4"/>
  <c r="S7457" i="4"/>
  <c r="T7457" i="4"/>
  <c r="U7457" i="4"/>
  <c r="V7457" i="4"/>
  <c r="W7457" i="4"/>
  <c r="X7457" i="4"/>
  <c r="Y7457" i="4"/>
  <c r="Z7457" i="4"/>
  <c r="AA7457" i="4"/>
  <c r="S7465" i="4"/>
  <c r="T7465" i="4"/>
  <c r="U7465" i="4"/>
  <c r="V7465" i="4"/>
  <c r="W7465" i="4"/>
  <c r="X7465" i="4"/>
  <c r="Y7465" i="4"/>
  <c r="Z7465" i="4"/>
  <c r="AA7465" i="4"/>
  <c r="S7466" i="4"/>
  <c r="T7466" i="4"/>
  <c r="U7466" i="4"/>
  <c r="V7466" i="4"/>
  <c r="W7466" i="4"/>
  <c r="X7466" i="4"/>
  <c r="Y7466" i="4"/>
  <c r="Z7466" i="4"/>
  <c r="AA7466" i="4"/>
  <c r="S7467" i="4"/>
  <c r="T7467" i="4"/>
  <c r="U7467" i="4"/>
  <c r="V7467" i="4"/>
  <c r="W7467" i="4"/>
  <c r="X7467" i="4"/>
  <c r="Y7467" i="4"/>
  <c r="Z7467" i="4"/>
  <c r="AA7467" i="4"/>
  <c r="S7468" i="4"/>
  <c r="T7468" i="4"/>
  <c r="U7468" i="4"/>
  <c r="V7468" i="4"/>
  <c r="W7468" i="4"/>
  <c r="X7468" i="4"/>
  <c r="Y7468" i="4"/>
  <c r="Z7468" i="4"/>
  <c r="AA7468" i="4"/>
  <c r="S7469" i="4"/>
  <c r="T7469" i="4"/>
  <c r="U7469" i="4"/>
  <c r="V7469" i="4"/>
  <c r="W7469" i="4"/>
  <c r="X7469" i="4"/>
  <c r="Y7469" i="4"/>
  <c r="Z7469" i="4"/>
  <c r="AA7469" i="4"/>
  <c r="S7470" i="4"/>
  <c r="T7470" i="4"/>
  <c r="U7470" i="4"/>
  <c r="V7470" i="4"/>
  <c r="W7470" i="4"/>
  <c r="X7470" i="4"/>
  <c r="Y7470" i="4"/>
  <c r="Z7470" i="4"/>
  <c r="AA7470" i="4"/>
  <c r="S7464" i="4"/>
  <c r="T7464" i="4"/>
  <c r="U7464" i="4"/>
  <c r="V7464" i="4"/>
  <c r="W7464" i="4"/>
  <c r="X7464" i="4"/>
  <c r="Y7464" i="4"/>
  <c r="Z7464" i="4"/>
  <c r="AA7464" i="4"/>
  <c r="S7472" i="4"/>
  <c r="T7472" i="4"/>
  <c r="U7472" i="4"/>
  <c r="V7472" i="4"/>
  <c r="W7472" i="4"/>
  <c r="X7472" i="4"/>
  <c r="Y7472" i="4"/>
  <c r="Z7472" i="4"/>
  <c r="AA7472" i="4"/>
  <c r="S7473" i="4"/>
  <c r="T7473" i="4"/>
  <c r="U7473" i="4"/>
  <c r="V7473" i="4"/>
  <c r="W7473" i="4"/>
  <c r="X7473" i="4"/>
  <c r="Y7473" i="4"/>
  <c r="Z7473" i="4"/>
  <c r="AA7473" i="4"/>
  <c r="S7474" i="4"/>
  <c r="T7474" i="4"/>
  <c r="U7474" i="4"/>
  <c r="V7474" i="4"/>
  <c r="W7474" i="4"/>
  <c r="X7474" i="4"/>
  <c r="Y7474" i="4"/>
  <c r="Z7474" i="4"/>
  <c r="AA7474" i="4"/>
  <c r="S7475" i="4"/>
  <c r="T7475" i="4"/>
  <c r="U7475" i="4"/>
  <c r="V7475" i="4"/>
  <c r="W7475" i="4"/>
  <c r="X7475" i="4"/>
  <c r="Y7475" i="4"/>
  <c r="Z7475" i="4"/>
  <c r="AA7475" i="4"/>
  <c r="S7476" i="4"/>
  <c r="T7476" i="4"/>
  <c r="U7476" i="4"/>
  <c r="V7476" i="4"/>
  <c r="W7476" i="4"/>
  <c r="X7476" i="4"/>
  <c r="Y7476" i="4"/>
  <c r="Z7476" i="4"/>
  <c r="AA7476" i="4"/>
  <c r="S7477" i="4"/>
  <c r="T7477" i="4"/>
  <c r="U7477" i="4"/>
  <c r="V7477" i="4"/>
  <c r="W7477" i="4"/>
  <c r="X7477" i="4"/>
  <c r="Y7477" i="4"/>
  <c r="Z7477" i="4"/>
  <c r="AA7477" i="4"/>
  <c r="S7471" i="4"/>
  <c r="T7471" i="4"/>
  <c r="U7471" i="4"/>
  <c r="V7471" i="4"/>
  <c r="W7471" i="4"/>
  <c r="X7471" i="4"/>
  <c r="Y7471" i="4"/>
  <c r="Z7471" i="4"/>
  <c r="AA7471" i="4"/>
  <c r="S7479" i="4"/>
  <c r="T7479" i="4"/>
  <c r="U7479" i="4"/>
  <c r="V7479" i="4"/>
  <c r="W7479" i="4"/>
  <c r="X7479" i="4"/>
  <c r="Y7479" i="4"/>
  <c r="Z7479" i="4"/>
  <c r="AA7479" i="4"/>
  <c r="S7480" i="4"/>
  <c r="T7480" i="4"/>
  <c r="U7480" i="4"/>
  <c r="V7480" i="4"/>
  <c r="W7480" i="4"/>
  <c r="X7480" i="4"/>
  <c r="Y7480" i="4"/>
  <c r="Z7480" i="4"/>
  <c r="AA7480" i="4"/>
  <c r="S7481" i="4"/>
  <c r="T7481" i="4"/>
  <c r="U7481" i="4"/>
  <c r="V7481" i="4"/>
  <c r="W7481" i="4"/>
  <c r="X7481" i="4"/>
  <c r="Y7481" i="4"/>
  <c r="Z7481" i="4"/>
  <c r="AA7481" i="4"/>
  <c r="S7482" i="4"/>
  <c r="T7482" i="4"/>
  <c r="U7482" i="4"/>
  <c r="V7482" i="4"/>
  <c r="W7482" i="4"/>
  <c r="X7482" i="4"/>
  <c r="Y7482" i="4"/>
  <c r="Z7482" i="4"/>
  <c r="AA7482" i="4"/>
  <c r="S7483" i="4"/>
  <c r="T7483" i="4"/>
  <c r="U7483" i="4"/>
  <c r="V7483" i="4"/>
  <c r="W7483" i="4"/>
  <c r="X7483" i="4"/>
  <c r="Y7483" i="4"/>
  <c r="Z7483" i="4"/>
  <c r="AA7483" i="4"/>
  <c r="S7484" i="4"/>
  <c r="T7484" i="4"/>
  <c r="U7484" i="4"/>
  <c r="V7484" i="4"/>
  <c r="W7484" i="4"/>
  <c r="X7484" i="4"/>
  <c r="Y7484" i="4"/>
  <c r="Z7484" i="4"/>
  <c r="AA7484" i="4"/>
  <c r="S7478" i="4"/>
  <c r="T7478" i="4"/>
  <c r="U7478" i="4"/>
  <c r="V7478" i="4"/>
  <c r="W7478" i="4"/>
  <c r="X7478" i="4"/>
  <c r="Y7478" i="4"/>
  <c r="Z7478" i="4"/>
  <c r="AA7478" i="4"/>
  <c r="S7486" i="4"/>
  <c r="T7486" i="4"/>
  <c r="U7486" i="4"/>
  <c r="V7486" i="4"/>
  <c r="W7486" i="4"/>
  <c r="X7486" i="4"/>
  <c r="Y7486" i="4"/>
  <c r="Z7486" i="4"/>
  <c r="AA7486" i="4"/>
  <c r="S7487" i="4"/>
  <c r="T7487" i="4"/>
  <c r="U7487" i="4"/>
  <c r="V7487" i="4"/>
  <c r="W7487" i="4"/>
  <c r="X7487" i="4"/>
  <c r="Y7487" i="4"/>
  <c r="Z7487" i="4"/>
  <c r="AA7487" i="4"/>
  <c r="S7488" i="4"/>
  <c r="T7488" i="4"/>
  <c r="U7488" i="4"/>
  <c r="V7488" i="4"/>
  <c r="W7488" i="4"/>
  <c r="X7488" i="4"/>
  <c r="Y7488" i="4"/>
  <c r="Z7488" i="4"/>
  <c r="AA7488" i="4"/>
  <c r="S7489" i="4"/>
  <c r="T7489" i="4"/>
  <c r="U7489" i="4"/>
  <c r="V7489" i="4"/>
  <c r="W7489" i="4"/>
  <c r="X7489" i="4"/>
  <c r="Y7489" i="4"/>
  <c r="Z7489" i="4"/>
  <c r="AA7489" i="4"/>
  <c r="S7490" i="4"/>
  <c r="T7490" i="4"/>
  <c r="U7490" i="4"/>
  <c r="V7490" i="4"/>
  <c r="W7490" i="4"/>
  <c r="X7490" i="4"/>
  <c r="Y7490" i="4"/>
  <c r="Z7490" i="4"/>
  <c r="AA7490" i="4"/>
  <c r="S7491" i="4"/>
  <c r="T7491" i="4"/>
  <c r="U7491" i="4"/>
  <c r="V7491" i="4"/>
  <c r="W7491" i="4"/>
  <c r="X7491" i="4"/>
  <c r="Y7491" i="4"/>
  <c r="Z7491" i="4"/>
  <c r="AA7491" i="4"/>
  <c r="S7485" i="4"/>
  <c r="T7485" i="4"/>
  <c r="U7485" i="4"/>
  <c r="V7485" i="4"/>
  <c r="W7485" i="4"/>
  <c r="X7485" i="4"/>
  <c r="Y7485" i="4"/>
  <c r="Z7485" i="4"/>
  <c r="AA7485" i="4"/>
  <c r="S7493" i="4"/>
  <c r="T7493" i="4"/>
  <c r="U7493" i="4"/>
  <c r="V7493" i="4"/>
  <c r="W7493" i="4"/>
  <c r="X7493" i="4"/>
  <c r="Y7493" i="4"/>
  <c r="Z7493" i="4"/>
  <c r="AA7493" i="4"/>
  <c r="S7494" i="4"/>
  <c r="T7494" i="4"/>
  <c r="U7494" i="4"/>
  <c r="V7494" i="4"/>
  <c r="W7494" i="4"/>
  <c r="X7494" i="4"/>
  <c r="Y7494" i="4"/>
  <c r="Z7494" i="4"/>
  <c r="AA7494" i="4"/>
  <c r="S7495" i="4"/>
  <c r="T7495" i="4"/>
  <c r="U7495" i="4"/>
  <c r="V7495" i="4"/>
  <c r="W7495" i="4"/>
  <c r="X7495" i="4"/>
  <c r="Y7495" i="4"/>
  <c r="Z7495" i="4"/>
  <c r="AA7495" i="4"/>
  <c r="S7496" i="4"/>
  <c r="T7496" i="4"/>
  <c r="U7496" i="4"/>
  <c r="V7496" i="4"/>
  <c r="W7496" i="4"/>
  <c r="X7496" i="4"/>
  <c r="Y7496" i="4"/>
  <c r="Z7496" i="4"/>
  <c r="AA7496" i="4"/>
  <c r="S7497" i="4"/>
  <c r="T7497" i="4"/>
  <c r="U7497" i="4"/>
  <c r="V7497" i="4"/>
  <c r="W7497" i="4"/>
  <c r="X7497" i="4"/>
  <c r="Y7497" i="4"/>
  <c r="Z7497" i="4"/>
  <c r="AA7497" i="4"/>
  <c r="S7498" i="4"/>
  <c r="T7498" i="4"/>
  <c r="U7498" i="4"/>
  <c r="V7498" i="4"/>
  <c r="W7498" i="4"/>
  <c r="X7498" i="4"/>
  <c r="Y7498" i="4"/>
  <c r="Z7498" i="4"/>
  <c r="AA7498" i="4"/>
  <c r="S7492" i="4"/>
  <c r="T7492" i="4"/>
  <c r="U7492" i="4"/>
  <c r="V7492" i="4"/>
  <c r="W7492" i="4"/>
  <c r="X7492" i="4"/>
  <c r="Y7492" i="4"/>
  <c r="Z7492" i="4"/>
  <c r="AA7492" i="4"/>
  <c r="S7500" i="4"/>
  <c r="T7500" i="4"/>
  <c r="U7500" i="4"/>
  <c r="V7500" i="4"/>
  <c r="W7500" i="4"/>
  <c r="X7500" i="4"/>
  <c r="Y7500" i="4"/>
  <c r="Z7500" i="4"/>
  <c r="AA7500" i="4"/>
  <c r="S7501" i="4"/>
  <c r="T7501" i="4"/>
  <c r="U7501" i="4"/>
  <c r="V7501" i="4"/>
  <c r="W7501" i="4"/>
  <c r="X7501" i="4"/>
  <c r="Y7501" i="4"/>
  <c r="Z7501" i="4"/>
  <c r="AA7501" i="4"/>
  <c r="S7502" i="4"/>
  <c r="T7502" i="4"/>
  <c r="U7502" i="4"/>
  <c r="V7502" i="4"/>
  <c r="W7502" i="4"/>
  <c r="X7502" i="4"/>
  <c r="Y7502" i="4"/>
  <c r="Z7502" i="4"/>
  <c r="AA7502" i="4"/>
  <c r="S7503" i="4"/>
  <c r="T7503" i="4"/>
  <c r="U7503" i="4"/>
  <c r="V7503" i="4"/>
  <c r="W7503" i="4"/>
  <c r="X7503" i="4"/>
  <c r="Y7503" i="4"/>
  <c r="Z7503" i="4"/>
  <c r="AA7503" i="4"/>
  <c r="S7504" i="4"/>
  <c r="T7504" i="4"/>
  <c r="U7504" i="4"/>
  <c r="V7504" i="4"/>
  <c r="W7504" i="4"/>
  <c r="X7504" i="4"/>
  <c r="Y7504" i="4"/>
  <c r="Z7504" i="4"/>
  <c r="AA7504" i="4"/>
  <c r="S7505" i="4"/>
  <c r="T7505" i="4"/>
  <c r="U7505" i="4"/>
  <c r="V7505" i="4"/>
  <c r="W7505" i="4"/>
  <c r="X7505" i="4"/>
  <c r="Y7505" i="4"/>
  <c r="Z7505" i="4"/>
  <c r="AA7505" i="4"/>
  <c r="S7499" i="4"/>
  <c r="T7499" i="4"/>
  <c r="U7499" i="4"/>
  <c r="V7499" i="4"/>
  <c r="W7499" i="4"/>
  <c r="X7499" i="4"/>
  <c r="Y7499" i="4"/>
  <c r="Z7499" i="4"/>
  <c r="AA7499" i="4"/>
  <c r="S7507" i="4"/>
  <c r="T7507" i="4"/>
  <c r="U7507" i="4"/>
  <c r="V7507" i="4"/>
  <c r="W7507" i="4"/>
  <c r="X7507" i="4"/>
  <c r="Y7507" i="4"/>
  <c r="Z7507" i="4"/>
  <c r="AA7507" i="4"/>
  <c r="S7508" i="4"/>
  <c r="T7508" i="4"/>
  <c r="U7508" i="4"/>
  <c r="V7508" i="4"/>
  <c r="W7508" i="4"/>
  <c r="X7508" i="4"/>
  <c r="Y7508" i="4"/>
  <c r="Z7508" i="4"/>
  <c r="AA7508" i="4"/>
  <c r="S7509" i="4"/>
  <c r="T7509" i="4"/>
  <c r="U7509" i="4"/>
  <c r="V7509" i="4"/>
  <c r="W7509" i="4"/>
  <c r="X7509" i="4"/>
  <c r="Y7509" i="4"/>
  <c r="Z7509" i="4"/>
  <c r="AA7509" i="4"/>
  <c r="S7510" i="4"/>
  <c r="T7510" i="4"/>
  <c r="U7510" i="4"/>
  <c r="V7510" i="4"/>
  <c r="W7510" i="4"/>
  <c r="X7510" i="4"/>
  <c r="Y7510" i="4"/>
  <c r="Z7510" i="4"/>
  <c r="AA7510" i="4"/>
  <c r="S7511" i="4"/>
  <c r="T7511" i="4"/>
  <c r="U7511" i="4"/>
  <c r="V7511" i="4"/>
  <c r="W7511" i="4"/>
  <c r="X7511" i="4"/>
  <c r="Y7511" i="4"/>
  <c r="Z7511" i="4"/>
  <c r="AA7511" i="4"/>
  <c r="S7512" i="4"/>
  <c r="T7512" i="4"/>
  <c r="U7512" i="4"/>
  <c r="V7512" i="4"/>
  <c r="W7512" i="4"/>
  <c r="X7512" i="4"/>
  <c r="Y7512" i="4"/>
  <c r="Z7512" i="4"/>
  <c r="AA7512" i="4"/>
  <c r="S7506" i="4"/>
  <c r="T7506" i="4"/>
  <c r="U7506" i="4"/>
  <c r="V7506" i="4"/>
  <c r="W7506" i="4"/>
  <c r="X7506" i="4"/>
  <c r="Y7506" i="4"/>
  <c r="Z7506" i="4"/>
  <c r="AA7506" i="4"/>
  <c r="S7514" i="4"/>
  <c r="T7514" i="4"/>
  <c r="U7514" i="4"/>
  <c r="V7514" i="4"/>
  <c r="W7514" i="4"/>
  <c r="X7514" i="4"/>
  <c r="Y7514" i="4"/>
  <c r="Z7514" i="4"/>
  <c r="AA7514" i="4"/>
  <c r="S7515" i="4"/>
  <c r="T7515" i="4"/>
  <c r="U7515" i="4"/>
  <c r="V7515" i="4"/>
  <c r="W7515" i="4"/>
  <c r="X7515" i="4"/>
  <c r="Y7515" i="4"/>
  <c r="Z7515" i="4"/>
  <c r="AA7515" i="4"/>
  <c r="S7516" i="4"/>
  <c r="T7516" i="4"/>
  <c r="U7516" i="4"/>
  <c r="V7516" i="4"/>
  <c r="W7516" i="4"/>
  <c r="X7516" i="4"/>
  <c r="Y7516" i="4"/>
  <c r="Z7516" i="4"/>
  <c r="AA7516" i="4"/>
  <c r="S7517" i="4"/>
  <c r="T7517" i="4"/>
  <c r="U7517" i="4"/>
  <c r="V7517" i="4"/>
  <c r="W7517" i="4"/>
  <c r="X7517" i="4"/>
  <c r="Y7517" i="4"/>
  <c r="Z7517" i="4"/>
  <c r="AA7517" i="4"/>
  <c r="S7518" i="4"/>
  <c r="T7518" i="4"/>
  <c r="U7518" i="4"/>
  <c r="V7518" i="4"/>
  <c r="W7518" i="4"/>
  <c r="X7518" i="4"/>
  <c r="Y7518" i="4"/>
  <c r="Z7518" i="4"/>
  <c r="AA7518" i="4"/>
  <c r="S7519" i="4"/>
  <c r="T7519" i="4"/>
  <c r="U7519" i="4"/>
  <c r="V7519" i="4"/>
  <c r="W7519" i="4"/>
  <c r="X7519" i="4"/>
  <c r="Y7519" i="4"/>
  <c r="Z7519" i="4"/>
  <c r="AA7519" i="4"/>
  <c r="S7513" i="4"/>
  <c r="T7513" i="4"/>
  <c r="U7513" i="4"/>
  <c r="V7513" i="4"/>
  <c r="W7513" i="4"/>
  <c r="X7513" i="4"/>
  <c r="Y7513" i="4"/>
  <c r="Z7513" i="4"/>
  <c r="AA7513" i="4"/>
  <c r="S7521" i="4"/>
  <c r="T7521" i="4"/>
  <c r="U7521" i="4"/>
  <c r="V7521" i="4"/>
  <c r="W7521" i="4"/>
  <c r="X7521" i="4"/>
  <c r="Y7521" i="4"/>
  <c r="Z7521" i="4"/>
  <c r="AA7521" i="4"/>
  <c r="S7522" i="4"/>
  <c r="T7522" i="4"/>
  <c r="U7522" i="4"/>
  <c r="V7522" i="4"/>
  <c r="W7522" i="4"/>
  <c r="X7522" i="4"/>
  <c r="Y7522" i="4"/>
  <c r="Z7522" i="4"/>
  <c r="AA7522" i="4"/>
  <c r="S7523" i="4"/>
  <c r="T7523" i="4"/>
  <c r="U7523" i="4"/>
  <c r="V7523" i="4"/>
  <c r="W7523" i="4"/>
  <c r="X7523" i="4"/>
  <c r="Y7523" i="4"/>
  <c r="Z7523" i="4"/>
  <c r="AA7523" i="4"/>
  <c r="S7524" i="4"/>
  <c r="T7524" i="4"/>
  <c r="U7524" i="4"/>
  <c r="V7524" i="4"/>
  <c r="W7524" i="4"/>
  <c r="X7524" i="4"/>
  <c r="Y7524" i="4"/>
  <c r="Z7524" i="4"/>
  <c r="AA7524" i="4"/>
  <c r="S7525" i="4"/>
  <c r="T7525" i="4"/>
  <c r="U7525" i="4"/>
  <c r="V7525" i="4"/>
  <c r="W7525" i="4"/>
  <c r="X7525" i="4"/>
  <c r="Y7525" i="4"/>
  <c r="Z7525" i="4"/>
  <c r="AA7525" i="4"/>
  <c r="S7526" i="4"/>
  <c r="T7526" i="4"/>
  <c r="U7526" i="4"/>
  <c r="V7526" i="4"/>
  <c r="W7526" i="4"/>
  <c r="X7526" i="4"/>
  <c r="Y7526" i="4"/>
  <c r="Z7526" i="4"/>
  <c r="AA7526" i="4"/>
  <c r="S7520" i="4"/>
  <c r="T7520" i="4"/>
  <c r="U7520" i="4"/>
  <c r="V7520" i="4"/>
  <c r="W7520" i="4"/>
  <c r="X7520" i="4"/>
  <c r="Y7520" i="4"/>
  <c r="Z7520" i="4"/>
  <c r="AA7520" i="4"/>
  <c r="S7528" i="4"/>
  <c r="T7528" i="4"/>
  <c r="U7528" i="4"/>
  <c r="V7528" i="4"/>
  <c r="W7528" i="4"/>
  <c r="X7528" i="4"/>
  <c r="Y7528" i="4"/>
  <c r="Z7528" i="4"/>
  <c r="AA7528" i="4"/>
  <c r="S7529" i="4"/>
  <c r="T7529" i="4"/>
  <c r="U7529" i="4"/>
  <c r="V7529" i="4"/>
  <c r="W7529" i="4"/>
  <c r="X7529" i="4"/>
  <c r="Y7529" i="4"/>
  <c r="Z7529" i="4"/>
  <c r="AA7529" i="4"/>
  <c r="S7530" i="4"/>
  <c r="T7530" i="4"/>
  <c r="U7530" i="4"/>
  <c r="V7530" i="4"/>
  <c r="W7530" i="4"/>
  <c r="X7530" i="4"/>
  <c r="Y7530" i="4"/>
  <c r="Z7530" i="4"/>
  <c r="AA7530" i="4"/>
  <c r="S7531" i="4"/>
  <c r="T7531" i="4"/>
  <c r="U7531" i="4"/>
  <c r="V7531" i="4"/>
  <c r="W7531" i="4"/>
  <c r="X7531" i="4"/>
  <c r="Y7531" i="4"/>
  <c r="Z7531" i="4"/>
  <c r="AA7531" i="4"/>
  <c r="S7532" i="4"/>
  <c r="T7532" i="4"/>
  <c r="U7532" i="4"/>
  <c r="V7532" i="4"/>
  <c r="W7532" i="4"/>
  <c r="X7532" i="4"/>
  <c r="Y7532" i="4"/>
  <c r="Z7532" i="4"/>
  <c r="AA7532" i="4"/>
  <c r="S7533" i="4"/>
  <c r="T7533" i="4"/>
  <c r="U7533" i="4"/>
  <c r="V7533" i="4"/>
  <c r="W7533" i="4"/>
  <c r="X7533" i="4"/>
  <c r="Y7533" i="4"/>
  <c r="Z7533" i="4"/>
  <c r="AA7533" i="4"/>
  <c r="S7527" i="4"/>
  <c r="T7527" i="4"/>
  <c r="U7527" i="4"/>
  <c r="V7527" i="4"/>
  <c r="W7527" i="4"/>
  <c r="X7527" i="4"/>
  <c r="Y7527" i="4"/>
  <c r="Z7527" i="4"/>
  <c r="AA7527" i="4"/>
  <c r="S7535" i="4"/>
  <c r="T7535" i="4"/>
  <c r="U7535" i="4"/>
  <c r="V7535" i="4"/>
  <c r="W7535" i="4"/>
  <c r="X7535" i="4"/>
  <c r="Y7535" i="4"/>
  <c r="Z7535" i="4"/>
  <c r="AA7535" i="4"/>
  <c r="S7536" i="4"/>
  <c r="T7536" i="4"/>
  <c r="U7536" i="4"/>
  <c r="V7536" i="4"/>
  <c r="W7536" i="4"/>
  <c r="X7536" i="4"/>
  <c r="Y7536" i="4"/>
  <c r="Z7536" i="4"/>
  <c r="AA7536" i="4"/>
  <c r="S7537" i="4"/>
  <c r="T7537" i="4"/>
  <c r="U7537" i="4"/>
  <c r="V7537" i="4"/>
  <c r="W7537" i="4"/>
  <c r="X7537" i="4"/>
  <c r="Y7537" i="4"/>
  <c r="Z7537" i="4"/>
  <c r="AA7537" i="4"/>
  <c r="S7538" i="4"/>
  <c r="T7538" i="4"/>
  <c r="U7538" i="4"/>
  <c r="V7538" i="4"/>
  <c r="W7538" i="4"/>
  <c r="X7538" i="4"/>
  <c r="Y7538" i="4"/>
  <c r="Z7538" i="4"/>
  <c r="AA7538" i="4"/>
  <c r="S7539" i="4"/>
  <c r="T7539" i="4"/>
  <c r="U7539" i="4"/>
  <c r="V7539" i="4"/>
  <c r="W7539" i="4"/>
  <c r="X7539" i="4"/>
  <c r="Y7539" i="4"/>
  <c r="Z7539" i="4"/>
  <c r="AA7539" i="4"/>
  <c r="S7540" i="4"/>
  <c r="T7540" i="4"/>
  <c r="U7540" i="4"/>
  <c r="V7540" i="4"/>
  <c r="W7540" i="4"/>
  <c r="X7540" i="4"/>
  <c r="Y7540" i="4"/>
  <c r="Z7540" i="4"/>
  <c r="AA7540" i="4"/>
  <c r="S7534" i="4"/>
  <c r="T7534" i="4"/>
  <c r="U7534" i="4"/>
  <c r="V7534" i="4"/>
  <c r="W7534" i="4"/>
  <c r="X7534" i="4"/>
  <c r="Y7534" i="4"/>
  <c r="Z7534" i="4"/>
  <c r="AA7534" i="4"/>
  <c r="S7542" i="4"/>
  <c r="T7542" i="4"/>
  <c r="U7542" i="4"/>
  <c r="V7542" i="4"/>
  <c r="W7542" i="4"/>
  <c r="X7542" i="4"/>
  <c r="Y7542" i="4"/>
  <c r="Z7542" i="4"/>
  <c r="AA7542" i="4"/>
  <c r="S7543" i="4"/>
  <c r="T7543" i="4"/>
  <c r="U7543" i="4"/>
  <c r="V7543" i="4"/>
  <c r="W7543" i="4"/>
  <c r="X7543" i="4"/>
  <c r="Y7543" i="4"/>
  <c r="Z7543" i="4"/>
  <c r="AA7543" i="4"/>
  <c r="S7544" i="4"/>
  <c r="T7544" i="4"/>
  <c r="U7544" i="4"/>
  <c r="V7544" i="4"/>
  <c r="W7544" i="4"/>
  <c r="X7544" i="4"/>
  <c r="Y7544" i="4"/>
  <c r="Z7544" i="4"/>
  <c r="AA7544" i="4"/>
  <c r="S7545" i="4"/>
  <c r="T7545" i="4"/>
  <c r="U7545" i="4"/>
  <c r="V7545" i="4"/>
  <c r="W7545" i="4"/>
  <c r="X7545" i="4"/>
  <c r="Y7545" i="4"/>
  <c r="Z7545" i="4"/>
  <c r="AA7545" i="4"/>
  <c r="S7546" i="4"/>
  <c r="T7546" i="4"/>
  <c r="U7546" i="4"/>
  <c r="V7546" i="4"/>
  <c r="W7546" i="4"/>
  <c r="X7546" i="4"/>
  <c r="Y7546" i="4"/>
  <c r="Z7546" i="4"/>
  <c r="AA7546" i="4"/>
  <c r="S7547" i="4"/>
  <c r="T7547" i="4"/>
  <c r="U7547" i="4"/>
  <c r="V7547" i="4"/>
  <c r="W7547" i="4"/>
  <c r="X7547" i="4"/>
  <c r="Y7547" i="4"/>
  <c r="Z7547" i="4"/>
  <c r="AA7547" i="4"/>
  <c r="S7541" i="4"/>
  <c r="T7541" i="4"/>
  <c r="U7541" i="4"/>
  <c r="V7541" i="4"/>
  <c r="W7541" i="4"/>
  <c r="X7541" i="4"/>
  <c r="Y7541" i="4"/>
  <c r="Z7541" i="4"/>
  <c r="AA7541" i="4"/>
  <c r="S7549" i="4"/>
  <c r="T7549" i="4"/>
  <c r="U7549" i="4"/>
  <c r="V7549" i="4"/>
  <c r="W7549" i="4"/>
  <c r="X7549" i="4"/>
  <c r="Y7549" i="4"/>
  <c r="Z7549" i="4"/>
  <c r="AA7549" i="4"/>
  <c r="S7550" i="4"/>
  <c r="T7550" i="4"/>
  <c r="U7550" i="4"/>
  <c r="V7550" i="4"/>
  <c r="W7550" i="4"/>
  <c r="X7550" i="4"/>
  <c r="Y7550" i="4"/>
  <c r="Z7550" i="4"/>
  <c r="AA7550" i="4"/>
  <c r="S7551" i="4"/>
  <c r="T7551" i="4"/>
  <c r="U7551" i="4"/>
  <c r="V7551" i="4"/>
  <c r="W7551" i="4"/>
  <c r="X7551" i="4"/>
  <c r="Y7551" i="4"/>
  <c r="Z7551" i="4"/>
  <c r="AA7551" i="4"/>
  <c r="S7552" i="4"/>
  <c r="T7552" i="4"/>
  <c r="U7552" i="4"/>
  <c r="V7552" i="4"/>
  <c r="W7552" i="4"/>
  <c r="X7552" i="4"/>
  <c r="Y7552" i="4"/>
  <c r="Z7552" i="4"/>
  <c r="AA7552" i="4"/>
  <c r="S7553" i="4"/>
  <c r="T7553" i="4"/>
  <c r="U7553" i="4"/>
  <c r="V7553" i="4"/>
  <c r="W7553" i="4"/>
  <c r="X7553" i="4"/>
  <c r="Y7553" i="4"/>
  <c r="Z7553" i="4"/>
  <c r="AA7553" i="4"/>
  <c r="S7554" i="4"/>
  <c r="T7554" i="4"/>
  <c r="U7554" i="4"/>
  <c r="V7554" i="4"/>
  <c r="W7554" i="4"/>
  <c r="X7554" i="4"/>
  <c r="Y7554" i="4"/>
  <c r="Z7554" i="4"/>
  <c r="AA7554" i="4"/>
  <c r="S7548" i="4"/>
  <c r="T7548" i="4"/>
  <c r="U7548" i="4"/>
  <c r="V7548" i="4"/>
  <c r="W7548" i="4"/>
  <c r="X7548" i="4"/>
  <c r="Y7548" i="4"/>
  <c r="Z7548" i="4"/>
  <c r="AA7548" i="4"/>
  <c r="S7556" i="4"/>
  <c r="T7556" i="4"/>
  <c r="U7556" i="4"/>
  <c r="V7556" i="4"/>
  <c r="W7556" i="4"/>
  <c r="X7556" i="4"/>
  <c r="Y7556" i="4"/>
  <c r="Z7556" i="4"/>
  <c r="AA7556" i="4"/>
  <c r="S7557" i="4"/>
  <c r="T7557" i="4"/>
  <c r="U7557" i="4"/>
  <c r="V7557" i="4"/>
  <c r="W7557" i="4"/>
  <c r="X7557" i="4"/>
  <c r="Y7557" i="4"/>
  <c r="Z7557" i="4"/>
  <c r="AA7557" i="4"/>
  <c r="S7558" i="4"/>
  <c r="T7558" i="4"/>
  <c r="U7558" i="4"/>
  <c r="V7558" i="4"/>
  <c r="W7558" i="4"/>
  <c r="X7558" i="4"/>
  <c r="Y7558" i="4"/>
  <c r="Z7558" i="4"/>
  <c r="AA7558" i="4"/>
  <c r="S7559" i="4"/>
  <c r="T7559" i="4"/>
  <c r="U7559" i="4"/>
  <c r="V7559" i="4"/>
  <c r="W7559" i="4"/>
  <c r="X7559" i="4"/>
  <c r="Y7559" i="4"/>
  <c r="Z7559" i="4"/>
  <c r="AA7559" i="4"/>
  <c r="S7560" i="4"/>
  <c r="T7560" i="4"/>
  <c r="U7560" i="4"/>
  <c r="V7560" i="4"/>
  <c r="W7560" i="4"/>
  <c r="X7560" i="4"/>
  <c r="Y7560" i="4"/>
  <c r="Z7560" i="4"/>
  <c r="AA7560" i="4"/>
  <c r="S7561" i="4"/>
  <c r="T7561" i="4"/>
  <c r="U7561" i="4"/>
  <c r="V7561" i="4"/>
  <c r="W7561" i="4"/>
  <c r="X7561" i="4"/>
  <c r="Y7561" i="4"/>
  <c r="Z7561" i="4"/>
  <c r="AA7561" i="4"/>
  <c r="S7555" i="4"/>
  <c r="T7555" i="4"/>
  <c r="U7555" i="4"/>
  <c r="V7555" i="4"/>
  <c r="W7555" i="4"/>
  <c r="X7555" i="4"/>
  <c r="Y7555" i="4"/>
  <c r="Z7555" i="4"/>
  <c r="AA7555" i="4"/>
  <c r="S7563" i="4"/>
  <c r="T7563" i="4"/>
  <c r="U7563" i="4"/>
  <c r="V7563" i="4"/>
  <c r="W7563" i="4"/>
  <c r="X7563" i="4"/>
  <c r="Y7563" i="4"/>
  <c r="Z7563" i="4"/>
  <c r="AA7563" i="4"/>
  <c r="S7564" i="4"/>
  <c r="T7564" i="4"/>
  <c r="U7564" i="4"/>
  <c r="V7564" i="4"/>
  <c r="W7564" i="4"/>
  <c r="X7564" i="4"/>
  <c r="Y7564" i="4"/>
  <c r="Z7564" i="4"/>
  <c r="AA7564" i="4"/>
  <c r="S7565" i="4"/>
  <c r="T7565" i="4"/>
  <c r="U7565" i="4"/>
  <c r="V7565" i="4"/>
  <c r="W7565" i="4"/>
  <c r="X7565" i="4"/>
  <c r="Y7565" i="4"/>
  <c r="Z7565" i="4"/>
  <c r="AA7565" i="4"/>
  <c r="S7566" i="4"/>
  <c r="T7566" i="4"/>
  <c r="U7566" i="4"/>
  <c r="V7566" i="4"/>
  <c r="W7566" i="4"/>
  <c r="X7566" i="4"/>
  <c r="Y7566" i="4"/>
  <c r="Z7566" i="4"/>
  <c r="AA7566" i="4"/>
  <c r="S7567" i="4"/>
  <c r="T7567" i="4"/>
  <c r="U7567" i="4"/>
  <c r="V7567" i="4"/>
  <c r="W7567" i="4"/>
  <c r="X7567" i="4"/>
  <c r="Y7567" i="4"/>
  <c r="Z7567" i="4"/>
  <c r="AA7567" i="4"/>
  <c r="S7568" i="4"/>
  <c r="T7568" i="4"/>
  <c r="U7568" i="4"/>
  <c r="V7568" i="4"/>
  <c r="W7568" i="4"/>
  <c r="X7568" i="4"/>
  <c r="Y7568" i="4"/>
  <c r="Z7568" i="4"/>
  <c r="AA7568" i="4"/>
  <c r="S7562" i="4"/>
  <c r="T7562" i="4"/>
  <c r="U7562" i="4"/>
  <c r="V7562" i="4"/>
  <c r="W7562" i="4"/>
  <c r="X7562" i="4"/>
  <c r="Y7562" i="4"/>
  <c r="Z7562" i="4"/>
  <c r="AA7562" i="4"/>
  <c r="S7570" i="4"/>
  <c r="T7570" i="4"/>
  <c r="U7570" i="4"/>
  <c r="V7570" i="4"/>
  <c r="W7570" i="4"/>
  <c r="X7570" i="4"/>
  <c r="Y7570" i="4"/>
  <c r="Z7570" i="4"/>
  <c r="AA7570" i="4"/>
  <c r="S7571" i="4"/>
  <c r="T7571" i="4"/>
  <c r="U7571" i="4"/>
  <c r="V7571" i="4"/>
  <c r="W7571" i="4"/>
  <c r="X7571" i="4"/>
  <c r="Y7571" i="4"/>
  <c r="Z7571" i="4"/>
  <c r="AA7571" i="4"/>
  <c r="S7572" i="4"/>
  <c r="T7572" i="4"/>
  <c r="U7572" i="4"/>
  <c r="V7572" i="4"/>
  <c r="W7572" i="4"/>
  <c r="X7572" i="4"/>
  <c r="Y7572" i="4"/>
  <c r="Z7572" i="4"/>
  <c r="AA7572" i="4"/>
  <c r="S7573" i="4"/>
  <c r="T7573" i="4"/>
  <c r="U7573" i="4"/>
  <c r="V7573" i="4"/>
  <c r="W7573" i="4"/>
  <c r="X7573" i="4"/>
  <c r="Y7573" i="4"/>
  <c r="Z7573" i="4"/>
  <c r="AA7573" i="4"/>
  <c r="S7574" i="4"/>
  <c r="T7574" i="4"/>
  <c r="U7574" i="4"/>
  <c r="V7574" i="4"/>
  <c r="W7574" i="4"/>
  <c r="X7574" i="4"/>
  <c r="Y7574" i="4"/>
  <c r="Z7574" i="4"/>
  <c r="AA7574" i="4"/>
  <c r="S7575" i="4"/>
  <c r="T7575" i="4"/>
  <c r="U7575" i="4"/>
  <c r="V7575" i="4"/>
  <c r="W7575" i="4"/>
  <c r="X7575" i="4"/>
  <c r="Y7575" i="4"/>
  <c r="Z7575" i="4"/>
  <c r="AA7575" i="4"/>
  <c r="S7569" i="4"/>
  <c r="T7569" i="4"/>
  <c r="U7569" i="4"/>
  <c r="V7569" i="4"/>
  <c r="W7569" i="4"/>
  <c r="X7569" i="4"/>
  <c r="Y7569" i="4"/>
  <c r="Z7569" i="4"/>
  <c r="AA7569" i="4"/>
  <c r="S7577" i="4"/>
  <c r="T7577" i="4"/>
  <c r="U7577" i="4"/>
  <c r="V7577" i="4"/>
  <c r="W7577" i="4"/>
  <c r="X7577" i="4"/>
  <c r="Y7577" i="4"/>
  <c r="Z7577" i="4"/>
  <c r="AA7577" i="4"/>
  <c r="S7578" i="4"/>
  <c r="T7578" i="4"/>
  <c r="U7578" i="4"/>
  <c r="V7578" i="4"/>
  <c r="W7578" i="4"/>
  <c r="X7578" i="4"/>
  <c r="Y7578" i="4"/>
  <c r="Z7578" i="4"/>
  <c r="AA7578" i="4"/>
  <c r="S7579" i="4"/>
  <c r="T7579" i="4"/>
  <c r="U7579" i="4"/>
  <c r="V7579" i="4"/>
  <c r="W7579" i="4"/>
  <c r="X7579" i="4"/>
  <c r="Y7579" i="4"/>
  <c r="Z7579" i="4"/>
  <c r="AA7579" i="4"/>
  <c r="S7580" i="4"/>
  <c r="T7580" i="4"/>
  <c r="U7580" i="4"/>
  <c r="V7580" i="4"/>
  <c r="W7580" i="4"/>
  <c r="X7580" i="4"/>
  <c r="Y7580" i="4"/>
  <c r="Z7580" i="4"/>
  <c r="AA7580" i="4"/>
  <c r="S7581" i="4"/>
  <c r="T7581" i="4"/>
  <c r="U7581" i="4"/>
  <c r="V7581" i="4"/>
  <c r="W7581" i="4"/>
  <c r="X7581" i="4"/>
  <c r="Y7581" i="4"/>
  <c r="Z7581" i="4"/>
  <c r="AA7581" i="4"/>
  <c r="S7582" i="4"/>
  <c r="T7582" i="4"/>
  <c r="U7582" i="4"/>
  <c r="V7582" i="4"/>
  <c r="W7582" i="4"/>
  <c r="X7582" i="4"/>
  <c r="Y7582" i="4"/>
  <c r="Z7582" i="4"/>
  <c r="AA7582" i="4"/>
  <c r="S7576" i="4"/>
  <c r="T7576" i="4"/>
  <c r="U7576" i="4"/>
  <c r="V7576" i="4"/>
  <c r="W7576" i="4"/>
  <c r="X7576" i="4"/>
  <c r="Y7576" i="4"/>
  <c r="Z7576" i="4"/>
  <c r="AA7576" i="4"/>
  <c r="S7584" i="4"/>
  <c r="T7584" i="4"/>
  <c r="U7584" i="4"/>
  <c r="V7584" i="4"/>
  <c r="W7584" i="4"/>
  <c r="X7584" i="4"/>
  <c r="Y7584" i="4"/>
  <c r="Z7584" i="4"/>
  <c r="AA7584" i="4"/>
  <c r="S7585" i="4"/>
  <c r="T7585" i="4"/>
  <c r="U7585" i="4"/>
  <c r="V7585" i="4"/>
  <c r="W7585" i="4"/>
  <c r="X7585" i="4"/>
  <c r="Y7585" i="4"/>
  <c r="Z7585" i="4"/>
  <c r="AA7585" i="4"/>
  <c r="S7586" i="4"/>
  <c r="T7586" i="4"/>
  <c r="U7586" i="4"/>
  <c r="V7586" i="4"/>
  <c r="W7586" i="4"/>
  <c r="X7586" i="4"/>
  <c r="Y7586" i="4"/>
  <c r="Z7586" i="4"/>
  <c r="AA7586" i="4"/>
  <c r="S7587" i="4"/>
  <c r="T7587" i="4"/>
  <c r="U7587" i="4"/>
  <c r="V7587" i="4"/>
  <c r="W7587" i="4"/>
  <c r="X7587" i="4"/>
  <c r="Y7587" i="4"/>
  <c r="Z7587" i="4"/>
  <c r="AA7587" i="4"/>
  <c r="S7588" i="4"/>
  <c r="T7588" i="4"/>
  <c r="U7588" i="4"/>
  <c r="V7588" i="4"/>
  <c r="W7588" i="4"/>
  <c r="X7588" i="4"/>
  <c r="Y7588" i="4"/>
  <c r="Z7588" i="4"/>
  <c r="AA7588" i="4"/>
  <c r="S7589" i="4"/>
  <c r="T7589" i="4"/>
  <c r="U7589" i="4"/>
  <c r="V7589" i="4"/>
  <c r="W7589" i="4"/>
  <c r="X7589" i="4"/>
  <c r="Y7589" i="4"/>
  <c r="Z7589" i="4"/>
  <c r="AA7589" i="4"/>
  <c r="S7583" i="4"/>
  <c r="T7583" i="4"/>
  <c r="U7583" i="4"/>
  <c r="V7583" i="4"/>
  <c r="W7583" i="4"/>
  <c r="X7583" i="4"/>
  <c r="Y7583" i="4"/>
  <c r="Z7583" i="4"/>
  <c r="AA7583" i="4"/>
  <c r="S7591" i="4"/>
  <c r="T7591" i="4"/>
  <c r="U7591" i="4"/>
  <c r="V7591" i="4"/>
  <c r="W7591" i="4"/>
  <c r="X7591" i="4"/>
  <c r="Y7591" i="4"/>
  <c r="Z7591" i="4"/>
  <c r="AA7591" i="4"/>
  <c r="S7592" i="4"/>
  <c r="T7592" i="4"/>
  <c r="U7592" i="4"/>
  <c r="V7592" i="4"/>
  <c r="W7592" i="4"/>
  <c r="X7592" i="4"/>
  <c r="Y7592" i="4"/>
  <c r="Z7592" i="4"/>
  <c r="AA7592" i="4"/>
  <c r="S7593" i="4"/>
  <c r="T7593" i="4"/>
  <c r="U7593" i="4"/>
  <c r="V7593" i="4"/>
  <c r="W7593" i="4"/>
  <c r="X7593" i="4"/>
  <c r="Y7593" i="4"/>
  <c r="Z7593" i="4"/>
  <c r="AA7593" i="4"/>
  <c r="S7594" i="4"/>
  <c r="T7594" i="4"/>
  <c r="U7594" i="4"/>
  <c r="V7594" i="4"/>
  <c r="W7594" i="4"/>
  <c r="X7594" i="4"/>
  <c r="Y7594" i="4"/>
  <c r="Z7594" i="4"/>
  <c r="AA7594" i="4"/>
  <c r="S7595" i="4"/>
  <c r="T7595" i="4"/>
  <c r="U7595" i="4"/>
  <c r="V7595" i="4"/>
  <c r="W7595" i="4"/>
  <c r="X7595" i="4"/>
  <c r="Y7595" i="4"/>
  <c r="Z7595" i="4"/>
  <c r="AA7595" i="4"/>
  <c r="S7596" i="4"/>
  <c r="T7596" i="4"/>
  <c r="U7596" i="4"/>
  <c r="V7596" i="4"/>
  <c r="W7596" i="4"/>
  <c r="X7596" i="4"/>
  <c r="Y7596" i="4"/>
  <c r="Z7596" i="4"/>
  <c r="AA7596" i="4"/>
  <c r="S7590" i="4"/>
  <c r="T7590" i="4"/>
  <c r="U7590" i="4"/>
  <c r="V7590" i="4"/>
  <c r="W7590" i="4"/>
  <c r="X7590" i="4"/>
  <c r="Y7590" i="4"/>
  <c r="Z7590" i="4"/>
  <c r="AA7590" i="4"/>
  <c r="S7598" i="4"/>
  <c r="T7598" i="4"/>
  <c r="U7598" i="4"/>
  <c r="V7598" i="4"/>
  <c r="W7598" i="4"/>
  <c r="X7598" i="4"/>
  <c r="Y7598" i="4"/>
  <c r="Z7598" i="4"/>
  <c r="AA7598" i="4"/>
  <c r="S7599" i="4"/>
  <c r="T7599" i="4"/>
  <c r="U7599" i="4"/>
  <c r="V7599" i="4"/>
  <c r="W7599" i="4"/>
  <c r="X7599" i="4"/>
  <c r="Y7599" i="4"/>
  <c r="Z7599" i="4"/>
  <c r="AA7599" i="4"/>
  <c r="S7600" i="4"/>
  <c r="T7600" i="4"/>
  <c r="U7600" i="4"/>
  <c r="V7600" i="4"/>
  <c r="W7600" i="4"/>
  <c r="X7600" i="4"/>
  <c r="Y7600" i="4"/>
  <c r="Z7600" i="4"/>
  <c r="AA7600" i="4"/>
  <c r="S7601" i="4"/>
  <c r="T7601" i="4"/>
  <c r="U7601" i="4"/>
  <c r="V7601" i="4"/>
  <c r="W7601" i="4"/>
  <c r="X7601" i="4"/>
  <c r="Y7601" i="4"/>
  <c r="Z7601" i="4"/>
  <c r="AA7601" i="4"/>
  <c r="S7602" i="4"/>
  <c r="T7602" i="4"/>
  <c r="U7602" i="4"/>
  <c r="V7602" i="4"/>
  <c r="W7602" i="4"/>
  <c r="X7602" i="4"/>
  <c r="Y7602" i="4"/>
  <c r="Z7602" i="4"/>
  <c r="AA7602" i="4"/>
  <c r="S7603" i="4"/>
  <c r="T7603" i="4"/>
  <c r="U7603" i="4"/>
  <c r="V7603" i="4"/>
  <c r="W7603" i="4"/>
  <c r="X7603" i="4"/>
  <c r="Y7603" i="4"/>
  <c r="Z7603" i="4"/>
  <c r="AA7603" i="4"/>
  <c r="S7597" i="4"/>
  <c r="T7597" i="4"/>
  <c r="U7597" i="4"/>
  <c r="V7597" i="4"/>
  <c r="W7597" i="4"/>
  <c r="X7597" i="4"/>
  <c r="Y7597" i="4"/>
  <c r="Z7597" i="4"/>
  <c r="AA7597" i="4"/>
  <c r="S7605" i="4"/>
  <c r="T7605" i="4"/>
  <c r="U7605" i="4"/>
  <c r="V7605" i="4"/>
  <c r="W7605" i="4"/>
  <c r="X7605" i="4"/>
  <c r="Y7605" i="4"/>
  <c r="Z7605" i="4"/>
  <c r="AA7605" i="4"/>
  <c r="S7606" i="4"/>
  <c r="T7606" i="4"/>
  <c r="U7606" i="4"/>
  <c r="V7606" i="4"/>
  <c r="W7606" i="4"/>
  <c r="X7606" i="4"/>
  <c r="Y7606" i="4"/>
  <c r="Z7606" i="4"/>
  <c r="AA7606" i="4"/>
  <c r="S7607" i="4"/>
  <c r="T7607" i="4"/>
  <c r="U7607" i="4"/>
  <c r="V7607" i="4"/>
  <c r="W7607" i="4"/>
  <c r="X7607" i="4"/>
  <c r="Y7607" i="4"/>
  <c r="Z7607" i="4"/>
  <c r="AA7607" i="4"/>
  <c r="S7608" i="4"/>
  <c r="T7608" i="4"/>
  <c r="U7608" i="4"/>
  <c r="V7608" i="4"/>
  <c r="W7608" i="4"/>
  <c r="X7608" i="4"/>
  <c r="Y7608" i="4"/>
  <c r="Z7608" i="4"/>
  <c r="AA7608" i="4"/>
  <c r="S7609" i="4"/>
  <c r="T7609" i="4"/>
  <c r="U7609" i="4"/>
  <c r="V7609" i="4"/>
  <c r="W7609" i="4"/>
  <c r="X7609" i="4"/>
  <c r="Y7609" i="4"/>
  <c r="Z7609" i="4"/>
  <c r="AA7609" i="4"/>
  <c r="S7610" i="4"/>
  <c r="T7610" i="4"/>
  <c r="U7610" i="4"/>
  <c r="V7610" i="4"/>
  <c r="W7610" i="4"/>
  <c r="X7610" i="4"/>
  <c r="Y7610" i="4"/>
  <c r="Z7610" i="4"/>
  <c r="AA7610" i="4"/>
  <c r="S7604" i="4"/>
  <c r="T7604" i="4"/>
  <c r="U7604" i="4"/>
  <c r="V7604" i="4"/>
  <c r="W7604" i="4"/>
  <c r="X7604" i="4"/>
  <c r="Y7604" i="4"/>
  <c r="Z7604" i="4"/>
  <c r="AA7604" i="4"/>
  <c r="S7612" i="4"/>
  <c r="T7612" i="4"/>
  <c r="U7612" i="4"/>
  <c r="V7612" i="4"/>
  <c r="W7612" i="4"/>
  <c r="X7612" i="4"/>
  <c r="Y7612" i="4"/>
  <c r="Z7612" i="4"/>
  <c r="AA7612" i="4"/>
  <c r="S7613" i="4"/>
  <c r="T7613" i="4"/>
  <c r="U7613" i="4"/>
  <c r="V7613" i="4"/>
  <c r="W7613" i="4"/>
  <c r="X7613" i="4"/>
  <c r="Y7613" i="4"/>
  <c r="Z7613" i="4"/>
  <c r="AA7613" i="4"/>
  <c r="S7614" i="4"/>
  <c r="T7614" i="4"/>
  <c r="U7614" i="4"/>
  <c r="V7614" i="4"/>
  <c r="W7614" i="4"/>
  <c r="X7614" i="4"/>
  <c r="Y7614" i="4"/>
  <c r="Z7614" i="4"/>
  <c r="AA7614" i="4"/>
  <c r="S7615" i="4"/>
  <c r="T7615" i="4"/>
  <c r="U7615" i="4"/>
  <c r="V7615" i="4"/>
  <c r="W7615" i="4"/>
  <c r="X7615" i="4"/>
  <c r="Y7615" i="4"/>
  <c r="Z7615" i="4"/>
  <c r="AA7615" i="4"/>
  <c r="S7616" i="4"/>
  <c r="T7616" i="4"/>
  <c r="U7616" i="4"/>
  <c r="V7616" i="4"/>
  <c r="W7616" i="4"/>
  <c r="X7616" i="4"/>
  <c r="Y7616" i="4"/>
  <c r="Z7616" i="4"/>
  <c r="AA7616" i="4"/>
  <c r="S7617" i="4"/>
  <c r="T7617" i="4"/>
  <c r="U7617" i="4"/>
  <c r="V7617" i="4"/>
  <c r="W7617" i="4"/>
  <c r="X7617" i="4"/>
  <c r="Y7617" i="4"/>
  <c r="Z7617" i="4"/>
  <c r="AA7617" i="4"/>
  <c r="S7611" i="4"/>
  <c r="T7611" i="4"/>
  <c r="U7611" i="4"/>
  <c r="V7611" i="4"/>
  <c r="W7611" i="4"/>
  <c r="X7611" i="4"/>
  <c r="Y7611" i="4"/>
  <c r="Z7611" i="4"/>
  <c r="AA7611" i="4"/>
  <c r="S7619" i="4"/>
  <c r="T7619" i="4"/>
  <c r="U7619" i="4"/>
  <c r="V7619" i="4"/>
  <c r="W7619" i="4"/>
  <c r="X7619" i="4"/>
  <c r="Y7619" i="4"/>
  <c r="Z7619" i="4"/>
  <c r="AA7619" i="4"/>
  <c r="S7620" i="4"/>
  <c r="T7620" i="4"/>
  <c r="U7620" i="4"/>
  <c r="V7620" i="4"/>
  <c r="W7620" i="4"/>
  <c r="X7620" i="4"/>
  <c r="Y7620" i="4"/>
  <c r="Z7620" i="4"/>
  <c r="AA7620" i="4"/>
  <c r="S7621" i="4"/>
  <c r="T7621" i="4"/>
  <c r="U7621" i="4"/>
  <c r="V7621" i="4"/>
  <c r="W7621" i="4"/>
  <c r="X7621" i="4"/>
  <c r="Y7621" i="4"/>
  <c r="Z7621" i="4"/>
  <c r="AA7621" i="4"/>
  <c r="S7622" i="4"/>
  <c r="T7622" i="4"/>
  <c r="U7622" i="4"/>
  <c r="V7622" i="4"/>
  <c r="W7622" i="4"/>
  <c r="X7622" i="4"/>
  <c r="Y7622" i="4"/>
  <c r="Z7622" i="4"/>
  <c r="AA7622" i="4"/>
  <c r="S7623" i="4"/>
  <c r="T7623" i="4"/>
  <c r="U7623" i="4"/>
  <c r="V7623" i="4"/>
  <c r="W7623" i="4"/>
  <c r="X7623" i="4"/>
  <c r="Y7623" i="4"/>
  <c r="Z7623" i="4"/>
  <c r="AA7623" i="4"/>
  <c r="S7624" i="4"/>
  <c r="T7624" i="4"/>
  <c r="U7624" i="4"/>
  <c r="V7624" i="4"/>
  <c r="W7624" i="4"/>
  <c r="X7624" i="4"/>
  <c r="Y7624" i="4"/>
  <c r="Z7624" i="4"/>
  <c r="AA7624" i="4"/>
  <c r="S7618" i="4"/>
  <c r="T7618" i="4"/>
  <c r="U7618" i="4"/>
  <c r="V7618" i="4"/>
  <c r="W7618" i="4"/>
  <c r="X7618" i="4"/>
  <c r="Y7618" i="4"/>
  <c r="Z7618" i="4"/>
  <c r="AA7618" i="4"/>
  <c r="S7626" i="4"/>
  <c r="T7626" i="4"/>
  <c r="U7626" i="4"/>
  <c r="V7626" i="4"/>
  <c r="W7626" i="4"/>
  <c r="X7626" i="4"/>
  <c r="Y7626" i="4"/>
  <c r="Z7626" i="4"/>
  <c r="AA7626" i="4"/>
  <c r="S7627" i="4"/>
  <c r="T7627" i="4"/>
  <c r="U7627" i="4"/>
  <c r="V7627" i="4"/>
  <c r="W7627" i="4"/>
  <c r="X7627" i="4"/>
  <c r="Y7627" i="4"/>
  <c r="Z7627" i="4"/>
  <c r="AA7627" i="4"/>
  <c r="S7628" i="4"/>
  <c r="T7628" i="4"/>
  <c r="U7628" i="4"/>
  <c r="V7628" i="4"/>
  <c r="W7628" i="4"/>
  <c r="X7628" i="4"/>
  <c r="Y7628" i="4"/>
  <c r="Z7628" i="4"/>
  <c r="AA7628" i="4"/>
  <c r="S7629" i="4"/>
  <c r="T7629" i="4"/>
  <c r="U7629" i="4"/>
  <c r="V7629" i="4"/>
  <c r="W7629" i="4"/>
  <c r="X7629" i="4"/>
  <c r="Y7629" i="4"/>
  <c r="Z7629" i="4"/>
  <c r="AA7629" i="4"/>
  <c r="S7630" i="4"/>
  <c r="T7630" i="4"/>
  <c r="U7630" i="4"/>
  <c r="V7630" i="4"/>
  <c r="W7630" i="4"/>
  <c r="X7630" i="4"/>
  <c r="Y7630" i="4"/>
  <c r="Z7630" i="4"/>
  <c r="AA7630" i="4"/>
  <c r="S7631" i="4"/>
  <c r="T7631" i="4"/>
  <c r="U7631" i="4"/>
  <c r="V7631" i="4"/>
  <c r="W7631" i="4"/>
  <c r="X7631" i="4"/>
  <c r="Y7631" i="4"/>
  <c r="Z7631" i="4"/>
  <c r="AA7631" i="4"/>
  <c r="S7625" i="4"/>
  <c r="T7625" i="4"/>
  <c r="U7625" i="4"/>
  <c r="V7625" i="4"/>
  <c r="W7625" i="4"/>
  <c r="X7625" i="4"/>
  <c r="Y7625" i="4"/>
  <c r="Z7625" i="4"/>
  <c r="AA7625" i="4"/>
  <c r="S7633" i="4"/>
  <c r="T7633" i="4"/>
  <c r="U7633" i="4"/>
  <c r="V7633" i="4"/>
  <c r="W7633" i="4"/>
  <c r="X7633" i="4"/>
  <c r="Y7633" i="4"/>
  <c r="Z7633" i="4"/>
  <c r="AA7633" i="4"/>
  <c r="S7634" i="4"/>
  <c r="T7634" i="4"/>
  <c r="U7634" i="4"/>
  <c r="V7634" i="4"/>
  <c r="W7634" i="4"/>
  <c r="X7634" i="4"/>
  <c r="Y7634" i="4"/>
  <c r="Z7634" i="4"/>
  <c r="AA7634" i="4"/>
  <c r="S7635" i="4"/>
  <c r="T7635" i="4"/>
  <c r="U7635" i="4"/>
  <c r="V7635" i="4"/>
  <c r="W7635" i="4"/>
  <c r="X7635" i="4"/>
  <c r="Y7635" i="4"/>
  <c r="Z7635" i="4"/>
  <c r="AA7635" i="4"/>
  <c r="S7636" i="4"/>
  <c r="T7636" i="4"/>
  <c r="U7636" i="4"/>
  <c r="V7636" i="4"/>
  <c r="W7636" i="4"/>
  <c r="X7636" i="4"/>
  <c r="Y7636" i="4"/>
  <c r="Z7636" i="4"/>
  <c r="AA7636" i="4"/>
  <c r="S7637" i="4"/>
  <c r="T7637" i="4"/>
  <c r="U7637" i="4"/>
  <c r="V7637" i="4"/>
  <c r="W7637" i="4"/>
  <c r="X7637" i="4"/>
  <c r="Y7637" i="4"/>
  <c r="Z7637" i="4"/>
  <c r="AA7637" i="4"/>
  <c r="S7638" i="4"/>
  <c r="T7638" i="4"/>
  <c r="U7638" i="4"/>
  <c r="V7638" i="4"/>
  <c r="W7638" i="4"/>
  <c r="X7638" i="4"/>
  <c r="Y7638" i="4"/>
  <c r="Z7638" i="4"/>
  <c r="AA7638" i="4"/>
  <c r="S7632" i="4"/>
  <c r="T7632" i="4"/>
  <c r="U7632" i="4"/>
  <c r="V7632" i="4"/>
  <c r="W7632" i="4"/>
  <c r="X7632" i="4"/>
  <c r="Y7632" i="4"/>
  <c r="Z7632" i="4"/>
  <c r="AA7632" i="4"/>
  <c r="S7640" i="4"/>
  <c r="T7640" i="4"/>
  <c r="U7640" i="4"/>
  <c r="V7640" i="4"/>
  <c r="W7640" i="4"/>
  <c r="X7640" i="4"/>
  <c r="Y7640" i="4"/>
  <c r="Z7640" i="4"/>
  <c r="AA7640" i="4"/>
  <c r="S7641" i="4"/>
  <c r="T7641" i="4"/>
  <c r="U7641" i="4"/>
  <c r="V7641" i="4"/>
  <c r="W7641" i="4"/>
  <c r="X7641" i="4"/>
  <c r="Y7641" i="4"/>
  <c r="Z7641" i="4"/>
  <c r="AA7641" i="4"/>
  <c r="S7642" i="4"/>
  <c r="T7642" i="4"/>
  <c r="U7642" i="4"/>
  <c r="V7642" i="4"/>
  <c r="W7642" i="4"/>
  <c r="X7642" i="4"/>
  <c r="Y7642" i="4"/>
  <c r="Z7642" i="4"/>
  <c r="AA7642" i="4"/>
  <c r="S7643" i="4"/>
  <c r="T7643" i="4"/>
  <c r="U7643" i="4"/>
  <c r="V7643" i="4"/>
  <c r="W7643" i="4"/>
  <c r="X7643" i="4"/>
  <c r="Y7643" i="4"/>
  <c r="Z7643" i="4"/>
  <c r="AA7643" i="4"/>
  <c r="S7644" i="4"/>
  <c r="T7644" i="4"/>
  <c r="U7644" i="4"/>
  <c r="V7644" i="4"/>
  <c r="W7644" i="4"/>
  <c r="X7644" i="4"/>
  <c r="Y7644" i="4"/>
  <c r="Z7644" i="4"/>
  <c r="AA7644" i="4"/>
  <c r="S7645" i="4"/>
  <c r="T7645" i="4"/>
  <c r="U7645" i="4"/>
  <c r="V7645" i="4"/>
  <c r="W7645" i="4"/>
  <c r="X7645" i="4"/>
  <c r="Y7645" i="4"/>
  <c r="Z7645" i="4"/>
  <c r="AA7645" i="4"/>
  <c r="S7639" i="4"/>
  <c r="T7639" i="4"/>
  <c r="U7639" i="4"/>
  <c r="V7639" i="4"/>
  <c r="W7639" i="4"/>
  <c r="X7639" i="4"/>
  <c r="Y7639" i="4"/>
  <c r="Z7639" i="4"/>
  <c r="AA7639" i="4"/>
  <c r="S7647" i="4"/>
  <c r="T7647" i="4"/>
  <c r="U7647" i="4"/>
  <c r="V7647" i="4"/>
  <c r="W7647" i="4"/>
  <c r="X7647" i="4"/>
  <c r="Y7647" i="4"/>
  <c r="Z7647" i="4"/>
  <c r="AA7647" i="4"/>
  <c r="S7648" i="4"/>
  <c r="T7648" i="4"/>
  <c r="U7648" i="4"/>
  <c r="V7648" i="4"/>
  <c r="W7648" i="4"/>
  <c r="X7648" i="4"/>
  <c r="Y7648" i="4"/>
  <c r="Z7648" i="4"/>
  <c r="AA7648" i="4"/>
  <c r="S7649" i="4"/>
  <c r="T7649" i="4"/>
  <c r="U7649" i="4"/>
  <c r="V7649" i="4"/>
  <c r="W7649" i="4"/>
  <c r="X7649" i="4"/>
  <c r="Y7649" i="4"/>
  <c r="Z7649" i="4"/>
  <c r="AA7649" i="4"/>
  <c r="S7650" i="4"/>
  <c r="T7650" i="4"/>
  <c r="U7650" i="4"/>
  <c r="V7650" i="4"/>
  <c r="W7650" i="4"/>
  <c r="X7650" i="4"/>
  <c r="Y7650" i="4"/>
  <c r="Z7650" i="4"/>
  <c r="AA7650" i="4"/>
  <c r="S7651" i="4"/>
  <c r="T7651" i="4"/>
  <c r="U7651" i="4"/>
  <c r="V7651" i="4"/>
  <c r="W7651" i="4"/>
  <c r="X7651" i="4"/>
  <c r="Y7651" i="4"/>
  <c r="Z7651" i="4"/>
  <c r="AA7651" i="4"/>
  <c r="S7652" i="4"/>
  <c r="T7652" i="4"/>
  <c r="U7652" i="4"/>
  <c r="V7652" i="4"/>
  <c r="W7652" i="4"/>
  <c r="X7652" i="4"/>
  <c r="Y7652" i="4"/>
  <c r="Z7652" i="4"/>
  <c r="AA7652" i="4"/>
  <c r="S7646" i="4"/>
  <c r="T7646" i="4"/>
  <c r="U7646" i="4"/>
  <c r="V7646" i="4"/>
  <c r="W7646" i="4"/>
  <c r="X7646" i="4"/>
  <c r="Y7646" i="4"/>
  <c r="Z7646" i="4"/>
  <c r="AA7646" i="4"/>
  <c r="S7654" i="4"/>
  <c r="T7654" i="4"/>
  <c r="U7654" i="4"/>
  <c r="V7654" i="4"/>
  <c r="W7654" i="4"/>
  <c r="X7654" i="4"/>
  <c r="Y7654" i="4"/>
  <c r="Z7654" i="4"/>
  <c r="AA7654" i="4"/>
  <c r="S7655" i="4"/>
  <c r="T7655" i="4"/>
  <c r="U7655" i="4"/>
  <c r="V7655" i="4"/>
  <c r="W7655" i="4"/>
  <c r="X7655" i="4"/>
  <c r="Y7655" i="4"/>
  <c r="Z7655" i="4"/>
  <c r="AA7655" i="4"/>
  <c r="S7656" i="4"/>
  <c r="T7656" i="4"/>
  <c r="U7656" i="4"/>
  <c r="V7656" i="4"/>
  <c r="W7656" i="4"/>
  <c r="X7656" i="4"/>
  <c r="Y7656" i="4"/>
  <c r="Z7656" i="4"/>
  <c r="AA7656" i="4"/>
  <c r="S7657" i="4"/>
  <c r="T7657" i="4"/>
  <c r="U7657" i="4"/>
  <c r="V7657" i="4"/>
  <c r="W7657" i="4"/>
  <c r="X7657" i="4"/>
  <c r="Y7657" i="4"/>
  <c r="Z7657" i="4"/>
  <c r="AA7657" i="4"/>
  <c r="S7658" i="4"/>
  <c r="T7658" i="4"/>
  <c r="U7658" i="4"/>
  <c r="V7658" i="4"/>
  <c r="W7658" i="4"/>
  <c r="X7658" i="4"/>
  <c r="Y7658" i="4"/>
  <c r="Z7658" i="4"/>
  <c r="AA7658" i="4"/>
  <c r="S7659" i="4"/>
  <c r="T7659" i="4"/>
  <c r="U7659" i="4"/>
  <c r="V7659" i="4"/>
  <c r="W7659" i="4"/>
  <c r="X7659" i="4"/>
  <c r="Y7659" i="4"/>
  <c r="Z7659" i="4"/>
  <c r="AA7659" i="4"/>
  <c r="S7653" i="4"/>
  <c r="T7653" i="4"/>
  <c r="U7653" i="4"/>
  <c r="V7653" i="4"/>
  <c r="W7653" i="4"/>
  <c r="X7653" i="4"/>
  <c r="Y7653" i="4"/>
  <c r="Z7653" i="4"/>
  <c r="AA7653" i="4"/>
  <c r="S7661" i="4"/>
  <c r="T7661" i="4"/>
  <c r="U7661" i="4"/>
  <c r="V7661" i="4"/>
  <c r="W7661" i="4"/>
  <c r="X7661" i="4"/>
  <c r="Y7661" i="4"/>
  <c r="Z7661" i="4"/>
  <c r="AA7661" i="4"/>
  <c r="S7662" i="4"/>
  <c r="T7662" i="4"/>
  <c r="U7662" i="4"/>
  <c r="V7662" i="4"/>
  <c r="W7662" i="4"/>
  <c r="X7662" i="4"/>
  <c r="Y7662" i="4"/>
  <c r="Z7662" i="4"/>
  <c r="AA7662" i="4"/>
  <c r="S7663" i="4"/>
  <c r="T7663" i="4"/>
  <c r="U7663" i="4"/>
  <c r="V7663" i="4"/>
  <c r="W7663" i="4"/>
  <c r="X7663" i="4"/>
  <c r="Y7663" i="4"/>
  <c r="Z7663" i="4"/>
  <c r="AA7663" i="4"/>
  <c r="S7664" i="4"/>
  <c r="T7664" i="4"/>
  <c r="U7664" i="4"/>
  <c r="V7664" i="4"/>
  <c r="W7664" i="4"/>
  <c r="X7664" i="4"/>
  <c r="Y7664" i="4"/>
  <c r="Z7664" i="4"/>
  <c r="AA7664" i="4"/>
  <c r="S7665" i="4"/>
  <c r="T7665" i="4"/>
  <c r="U7665" i="4"/>
  <c r="V7665" i="4"/>
  <c r="W7665" i="4"/>
  <c r="X7665" i="4"/>
  <c r="Y7665" i="4"/>
  <c r="Z7665" i="4"/>
  <c r="AA7665" i="4"/>
  <c r="S7666" i="4"/>
  <c r="T7666" i="4"/>
  <c r="U7666" i="4"/>
  <c r="V7666" i="4"/>
  <c r="W7666" i="4"/>
  <c r="X7666" i="4"/>
  <c r="Y7666" i="4"/>
  <c r="Z7666" i="4"/>
  <c r="AA7666" i="4"/>
  <c r="S7660" i="4"/>
  <c r="T7660" i="4"/>
  <c r="U7660" i="4"/>
  <c r="V7660" i="4"/>
  <c r="W7660" i="4"/>
  <c r="X7660" i="4"/>
  <c r="Y7660" i="4"/>
  <c r="Z7660" i="4"/>
  <c r="AA7660" i="4"/>
  <c r="S7668" i="4"/>
  <c r="T7668" i="4"/>
  <c r="U7668" i="4"/>
  <c r="V7668" i="4"/>
  <c r="W7668" i="4"/>
  <c r="X7668" i="4"/>
  <c r="Y7668" i="4"/>
  <c r="Z7668" i="4"/>
  <c r="AA7668" i="4"/>
  <c r="S7669" i="4"/>
  <c r="T7669" i="4"/>
  <c r="U7669" i="4"/>
  <c r="V7669" i="4"/>
  <c r="W7669" i="4"/>
  <c r="X7669" i="4"/>
  <c r="Y7669" i="4"/>
  <c r="Z7669" i="4"/>
  <c r="AA7669" i="4"/>
  <c r="S7670" i="4"/>
  <c r="T7670" i="4"/>
  <c r="U7670" i="4"/>
  <c r="V7670" i="4"/>
  <c r="W7670" i="4"/>
  <c r="X7670" i="4"/>
  <c r="Y7670" i="4"/>
  <c r="Z7670" i="4"/>
  <c r="AA7670" i="4"/>
  <c r="S7671" i="4"/>
  <c r="T7671" i="4"/>
  <c r="U7671" i="4"/>
  <c r="V7671" i="4"/>
  <c r="W7671" i="4"/>
  <c r="X7671" i="4"/>
  <c r="Y7671" i="4"/>
  <c r="Z7671" i="4"/>
  <c r="AA7671" i="4"/>
  <c r="S7672" i="4"/>
  <c r="T7672" i="4"/>
  <c r="U7672" i="4"/>
  <c r="V7672" i="4"/>
  <c r="W7672" i="4"/>
  <c r="X7672" i="4"/>
  <c r="Y7672" i="4"/>
  <c r="Z7672" i="4"/>
  <c r="AA7672" i="4"/>
  <c r="S7673" i="4"/>
  <c r="T7673" i="4"/>
  <c r="U7673" i="4"/>
  <c r="V7673" i="4"/>
  <c r="W7673" i="4"/>
  <c r="X7673" i="4"/>
  <c r="Y7673" i="4"/>
  <c r="Z7673" i="4"/>
  <c r="AA7673" i="4"/>
  <c r="S7667" i="4"/>
  <c r="T7667" i="4"/>
  <c r="U7667" i="4"/>
  <c r="V7667" i="4"/>
  <c r="W7667" i="4"/>
  <c r="X7667" i="4"/>
  <c r="Y7667" i="4"/>
  <c r="Z7667" i="4"/>
  <c r="AA7667" i="4"/>
  <c r="S7675" i="4"/>
  <c r="T7675" i="4"/>
  <c r="U7675" i="4"/>
  <c r="V7675" i="4"/>
  <c r="W7675" i="4"/>
  <c r="X7675" i="4"/>
  <c r="Y7675" i="4"/>
  <c r="Z7675" i="4"/>
  <c r="AA7675" i="4"/>
  <c r="S7676" i="4"/>
  <c r="T7676" i="4"/>
  <c r="U7676" i="4"/>
  <c r="V7676" i="4"/>
  <c r="W7676" i="4"/>
  <c r="X7676" i="4"/>
  <c r="Y7676" i="4"/>
  <c r="Z7676" i="4"/>
  <c r="AA7676" i="4"/>
  <c r="S7677" i="4"/>
  <c r="T7677" i="4"/>
  <c r="U7677" i="4"/>
  <c r="V7677" i="4"/>
  <c r="W7677" i="4"/>
  <c r="X7677" i="4"/>
  <c r="Y7677" i="4"/>
  <c r="Z7677" i="4"/>
  <c r="AA7677" i="4"/>
  <c r="S7678" i="4"/>
  <c r="T7678" i="4"/>
  <c r="U7678" i="4"/>
  <c r="V7678" i="4"/>
  <c r="W7678" i="4"/>
  <c r="X7678" i="4"/>
  <c r="Y7678" i="4"/>
  <c r="Z7678" i="4"/>
  <c r="AA7678" i="4"/>
  <c r="S7679" i="4"/>
  <c r="T7679" i="4"/>
  <c r="U7679" i="4"/>
  <c r="V7679" i="4"/>
  <c r="W7679" i="4"/>
  <c r="X7679" i="4"/>
  <c r="Y7679" i="4"/>
  <c r="Z7679" i="4"/>
  <c r="AA7679" i="4"/>
  <c r="S7680" i="4"/>
  <c r="T7680" i="4"/>
  <c r="U7680" i="4"/>
  <c r="V7680" i="4"/>
  <c r="W7680" i="4"/>
  <c r="X7680" i="4"/>
  <c r="Y7680" i="4"/>
  <c r="Z7680" i="4"/>
  <c r="AA7680" i="4"/>
  <c r="S7674" i="4"/>
  <c r="T7674" i="4"/>
  <c r="U7674" i="4"/>
  <c r="V7674" i="4"/>
  <c r="W7674" i="4"/>
  <c r="X7674" i="4"/>
  <c r="Y7674" i="4"/>
  <c r="Z7674" i="4"/>
  <c r="AA7674" i="4"/>
  <c r="S7682" i="4"/>
  <c r="T7682" i="4"/>
  <c r="U7682" i="4"/>
  <c r="V7682" i="4"/>
  <c r="W7682" i="4"/>
  <c r="X7682" i="4"/>
  <c r="Y7682" i="4"/>
  <c r="Z7682" i="4"/>
  <c r="AA7682" i="4"/>
  <c r="S7683" i="4"/>
  <c r="T7683" i="4"/>
  <c r="U7683" i="4"/>
  <c r="V7683" i="4"/>
  <c r="W7683" i="4"/>
  <c r="X7683" i="4"/>
  <c r="Y7683" i="4"/>
  <c r="Z7683" i="4"/>
  <c r="AA7683" i="4"/>
  <c r="S7684" i="4"/>
  <c r="T7684" i="4"/>
  <c r="U7684" i="4"/>
  <c r="V7684" i="4"/>
  <c r="W7684" i="4"/>
  <c r="X7684" i="4"/>
  <c r="Y7684" i="4"/>
  <c r="Z7684" i="4"/>
  <c r="AA7684" i="4"/>
  <c r="S7685" i="4"/>
  <c r="T7685" i="4"/>
  <c r="U7685" i="4"/>
  <c r="V7685" i="4"/>
  <c r="W7685" i="4"/>
  <c r="X7685" i="4"/>
  <c r="Y7685" i="4"/>
  <c r="Z7685" i="4"/>
  <c r="AA7685" i="4"/>
  <c r="S7686" i="4"/>
  <c r="T7686" i="4"/>
  <c r="U7686" i="4"/>
  <c r="V7686" i="4"/>
  <c r="W7686" i="4"/>
  <c r="X7686" i="4"/>
  <c r="Y7686" i="4"/>
  <c r="Z7686" i="4"/>
  <c r="AA7686" i="4"/>
  <c r="S7687" i="4"/>
  <c r="T7687" i="4"/>
  <c r="U7687" i="4"/>
  <c r="V7687" i="4"/>
  <c r="W7687" i="4"/>
  <c r="X7687" i="4"/>
  <c r="Y7687" i="4"/>
  <c r="Z7687" i="4"/>
  <c r="AA7687" i="4"/>
  <c r="S7681" i="4"/>
  <c r="T7681" i="4"/>
  <c r="U7681" i="4"/>
  <c r="V7681" i="4"/>
  <c r="W7681" i="4"/>
  <c r="X7681" i="4"/>
  <c r="Y7681" i="4"/>
  <c r="Z7681" i="4"/>
  <c r="AA7681" i="4"/>
  <c r="S7689" i="4"/>
  <c r="T7689" i="4"/>
  <c r="U7689" i="4"/>
  <c r="V7689" i="4"/>
  <c r="W7689" i="4"/>
  <c r="X7689" i="4"/>
  <c r="Y7689" i="4"/>
  <c r="Z7689" i="4"/>
  <c r="AA7689" i="4"/>
  <c r="S7690" i="4"/>
  <c r="T7690" i="4"/>
  <c r="U7690" i="4"/>
  <c r="V7690" i="4"/>
  <c r="W7690" i="4"/>
  <c r="X7690" i="4"/>
  <c r="Y7690" i="4"/>
  <c r="Z7690" i="4"/>
  <c r="AA7690" i="4"/>
  <c r="S7691" i="4"/>
  <c r="T7691" i="4"/>
  <c r="U7691" i="4"/>
  <c r="V7691" i="4"/>
  <c r="W7691" i="4"/>
  <c r="X7691" i="4"/>
  <c r="Y7691" i="4"/>
  <c r="Z7691" i="4"/>
  <c r="AA7691" i="4"/>
  <c r="S7692" i="4"/>
  <c r="T7692" i="4"/>
  <c r="U7692" i="4"/>
  <c r="V7692" i="4"/>
  <c r="W7692" i="4"/>
  <c r="X7692" i="4"/>
  <c r="Y7692" i="4"/>
  <c r="Z7692" i="4"/>
  <c r="AA7692" i="4"/>
  <c r="S7693" i="4"/>
  <c r="T7693" i="4"/>
  <c r="U7693" i="4"/>
  <c r="V7693" i="4"/>
  <c r="W7693" i="4"/>
  <c r="X7693" i="4"/>
  <c r="Y7693" i="4"/>
  <c r="Z7693" i="4"/>
  <c r="AA7693" i="4"/>
  <c r="S7694" i="4"/>
  <c r="T7694" i="4"/>
  <c r="U7694" i="4"/>
  <c r="V7694" i="4"/>
  <c r="W7694" i="4"/>
  <c r="X7694" i="4"/>
  <c r="Y7694" i="4"/>
  <c r="Z7694" i="4"/>
  <c r="AA7694" i="4"/>
  <c r="S7688" i="4"/>
  <c r="T7688" i="4"/>
  <c r="U7688" i="4"/>
  <c r="V7688" i="4"/>
  <c r="W7688" i="4"/>
  <c r="X7688" i="4"/>
  <c r="Y7688" i="4"/>
  <c r="Z7688" i="4"/>
  <c r="AA7688" i="4"/>
  <c r="S7696" i="4"/>
  <c r="T7696" i="4"/>
  <c r="U7696" i="4"/>
  <c r="V7696" i="4"/>
  <c r="W7696" i="4"/>
  <c r="X7696" i="4"/>
  <c r="Y7696" i="4"/>
  <c r="Z7696" i="4"/>
  <c r="AA7696" i="4"/>
  <c r="S7697" i="4"/>
  <c r="T7697" i="4"/>
  <c r="U7697" i="4"/>
  <c r="V7697" i="4"/>
  <c r="W7697" i="4"/>
  <c r="X7697" i="4"/>
  <c r="Y7697" i="4"/>
  <c r="Z7697" i="4"/>
  <c r="AA7697" i="4"/>
  <c r="S7698" i="4"/>
  <c r="T7698" i="4"/>
  <c r="U7698" i="4"/>
  <c r="V7698" i="4"/>
  <c r="W7698" i="4"/>
  <c r="X7698" i="4"/>
  <c r="Y7698" i="4"/>
  <c r="Z7698" i="4"/>
  <c r="AA7698" i="4"/>
  <c r="S7699" i="4"/>
  <c r="T7699" i="4"/>
  <c r="U7699" i="4"/>
  <c r="V7699" i="4"/>
  <c r="W7699" i="4"/>
  <c r="X7699" i="4"/>
  <c r="Y7699" i="4"/>
  <c r="Z7699" i="4"/>
  <c r="AA7699" i="4"/>
  <c r="S7700" i="4"/>
  <c r="T7700" i="4"/>
  <c r="U7700" i="4"/>
  <c r="V7700" i="4"/>
  <c r="W7700" i="4"/>
  <c r="X7700" i="4"/>
  <c r="Y7700" i="4"/>
  <c r="Z7700" i="4"/>
  <c r="AA7700" i="4"/>
  <c r="S7701" i="4"/>
  <c r="T7701" i="4"/>
  <c r="U7701" i="4"/>
  <c r="V7701" i="4"/>
  <c r="W7701" i="4"/>
  <c r="X7701" i="4"/>
  <c r="Y7701" i="4"/>
  <c r="Z7701" i="4"/>
  <c r="AA7701" i="4"/>
  <c r="S7695" i="4"/>
  <c r="T7695" i="4"/>
  <c r="U7695" i="4"/>
  <c r="V7695" i="4"/>
  <c r="W7695" i="4"/>
  <c r="X7695" i="4"/>
  <c r="Y7695" i="4"/>
  <c r="Z7695" i="4"/>
  <c r="AA7695" i="4"/>
  <c r="S7703" i="4"/>
  <c r="T7703" i="4"/>
  <c r="U7703" i="4"/>
  <c r="V7703" i="4"/>
  <c r="W7703" i="4"/>
  <c r="X7703" i="4"/>
  <c r="Y7703" i="4"/>
  <c r="Z7703" i="4"/>
  <c r="AA7703" i="4"/>
  <c r="S7704" i="4"/>
  <c r="T7704" i="4"/>
  <c r="U7704" i="4"/>
  <c r="V7704" i="4"/>
  <c r="W7704" i="4"/>
  <c r="X7704" i="4"/>
  <c r="Y7704" i="4"/>
  <c r="Z7704" i="4"/>
  <c r="AA7704" i="4"/>
  <c r="S7705" i="4"/>
  <c r="T7705" i="4"/>
  <c r="U7705" i="4"/>
  <c r="V7705" i="4"/>
  <c r="W7705" i="4"/>
  <c r="X7705" i="4"/>
  <c r="Y7705" i="4"/>
  <c r="Z7705" i="4"/>
  <c r="AA7705" i="4"/>
  <c r="S7706" i="4"/>
  <c r="T7706" i="4"/>
  <c r="U7706" i="4"/>
  <c r="V7706" i="4"/>
  <c r="W7706" i="4"/>
  <c r="X7706" i="4"/>
  <c r="Y7706" i="4"/>
  <c r="Z7706" i="4"/>
  <c r="AA7706" i="4"/>
  <c r="S7707" i="4"/>
  <c r="T7707" i="4"/>
  <c r="U7707" i="4"/>
  <c r="V7707" i="4"/>
  <c r="W7707" i="4"/>
  <c r="X7707" i="4"/>
  <c r="Y7707" i="4"/>
  <c r="Z7707" i="4"/>
  <c r="AA7707" i="4"/>
  <c r="S7708" i="4"/>
  <c r="T7708" i="4"/>
  <c r="U7708" i="4"/>
  <c r="V7708" i="4"/>
  <c r="W7708" i="4"/>
  <c r="X7708" i="4"/>
  <c r="Y7708" i="4"/>
  <c r="Z7708" i="4"/>
  <c r="AA7708" i="4"/>
  <c r="S7702" i="4"/>
  <c r="T7702" i="4"/>
  <c r="U7702" i="4"/>
  <c r="V7702" i="4"/>
  <c r="W7702" i="4"/>
  <c r="X7702" i="4"/>
  <c r="Y7702" i="4"/>
  <c r="Z7702" i="4"/>
  <c r="AA7702" i="4"/>
  <c r="S7710" i="4"/>
  <c r="T7710" i="4"/>
  <c r="U7710" i="4"/>
  <c r="V7710" i="4"/>
  <c r="W7710" i="4"/>
  <c r="X7710" i="4"/>
  <c r="Y7710" i="4"/>
  <c r="Z7710" i="4"/>
  <c r="AA7710" i="4"/>
  <c r="S7711" i="4"/>
  <c r="T7711" i="4"/>
  <c r="U7711" i="4"/>
  <c r="V7711" i="4"/>
  <c r="W7711" i="4"/>
  <c r="X7711" i="4"/>
  <c r="Y7711" i="4"/>
  <c r="Z7711" i="4"/>
  <c r="AA7711" i="4"/>
  <c r="S7712" i="4"/>
  <c r="T7712" i="4"/>
  <c r="U7712" i="4"/>
  <c r="V7712" i="4"/>
  <c r="W7712" i="4"/>
  <c r="X7712" i="4"/>
  <c r="Y7712" i="4"/>
  <c r="Z7712" i="4"/>
  <c r="AA7712" i="4"/>
  <c r="S7713" i="4"/>
  <c r="T7713" i="4"/>
  <c r="U7713" i="4"/>
  <c r="V7713" i="4"/>
  <c r="W7713" i="4"/>
  <c r="X7713" i="4"/>
  <c r="Y7713" i="4"/>
  <c r="Z7713" i="4"/>
  <c r="AA7713" i="4"/>
  <c r="S7714" i="4"/>
  <c r="T7714" i="4"/>
  <c r="U7714" i="4"/>
  <c r="V7714" i="4"/>
  <c r="W7714" i="4"/>
  <c r="X7714" i="4"/>
  <c r="Y7714" i="4"/>
  <c r="Z7714" i="4"/>
  <c r="AA7714" i="4"/>
  <c r="S7715" i="4"/>
  <c r="T7715" i="4"/>
  <c r="U7715" i="4"/>
  <c r="V7715" i="4"/>
  <c r="W7715" i="4"/>
  <c r="X7715" i="4"/>
  <c r="Y7715" i="4"/>
  <c r="Z7715" i="4"/>
  <c r="AA7715" i="4"/>
  <c r="S7709" i="4"/>
  <c r="T7709" i="4"/>
  <c r="U7709" i="4"/>
  <c r="V7709" i="4"/>
  <c r="W7709" i="4"/>
  <c r="X7709" i="4"/>
  <c r="Y7709" i="4"/>
  <c r="Z7709" i="4"/>
  <c r="AA7709" i="4"/>
  <c r="S7717" i="4"/>
  <c r="T7717" i="4"/>
  <c r="U7717" i="4"/>
  <c r="V7717" i="4"/>
  <c r="W7717" i="4"/>
  <c r="X7717" i="4"/>
  <c r="Y7717" i="4"/>
  <c r="Z7717" i="4"/>
  <c r="AA7717" i="4"/>
  <c r="S7718" i="4"/>
  <c r="T7718" i="4"/>
  <c r="U7718" i="4"/>
  <c r="V7718" i="4"/>
  <c r="W7718" i="4"/>
  <c r="X7718" i="4"/>
  <c r="Y7718" i="4"/>
  <c r="Z7718" i="4"/>
  <c r="AA7718" i="4"/>
  <c r="S7719" i="4"/>
  <c r="T7719" i="4"/>
  <c r="U7719" i="4"/>
  <c r="V7719" i="4"/>
  <c r="W7719" i="4"/>
  <c r="X7719" i="4"/>
  <c r="Y7719" i="4"/>
  <c r="Z7719" i="4"/>
  <c r="AA7719" i="4"/>
  <c r="S7720" i="4"/>
  <c r="T7720" i="4"/>
  <c r="U7720" i="4"/>
  <c r="V7720" i="4"/>
  <c r="W7720" i="4"/>
  <c r="X7720" i="4"/>
  <c r="Y7720" i="4"/>
  <c r="Z7720" i="4"/>
  <c r="AA7720" i="4"/>
  <c r="S7721" i="4"/>
  <c r="T7721" i="4"/>
  <c r="U7721" i="4"/>
  <c r="V7721" i="4"/>
  <c r="W7721" i="4"/>
  <c r="X7721" i="4"/>
  <c r="Y7721" i="4"/>
  <c r="Z7721" i="4"/>
  <c r="AA7721" i="4"/>
  <c r="S7722" i="4"/>
  <c r="T7722" i="4"/>
  <c r="U7722" i="4"/>
  <c r="V7722" i="4"/>
  <c r="W7722" i="4"/>
  <c r="X7722" i="4"/>
  <c r="Y7722" i="4"/>
  <c r="Z7722" i="4"/>
  <c r="AA7722" i="4"/>
  <c r="S7716" i="4"/>
  <c r="T7716" i="4"/>
  <c r="U7716" i="4"/>
  <c r="V7716" i="4"/>
  <c r="W7716" i="4"/>
  <c r="X7716" i="4"/>
  <c r="Y7716" i="4"/>
  <c r="Z7716" i="4"/>
  <c r="AA7716" i="4"/>
  <c r="S7724" i="4"/>
  <c r="T7724" i="4"/>
  <c r="U7724" i="4"/>
  <c r="V7724" i="4"/>
  <c r="W7724" i="4"/>
  <c r="X7724" i="4"/>
  <c r="Y7724" i="4"/>
  <c r="Z7724" i="4"/>
  <c r="AA7724" i="4"/>
  <c r="S7725" i="4"/>
  <c r="T7725" i="4"/>
  <c r="U7725" i="4"/>
  <c r="V7725" i="4"/>
  <c r="W7725" i="4"/>
  <c r="X7725" i="4"/>
  <c r="Y7725" i="4"/>
  <c r="Z7725" i="4"/>
  <c r="AA7725" i="4"/>
  <c r="S7726" i="4"/>
  <c r="T7726" i="4"/>
  <c r="U7726" i="4"/>
  <c r="V7726" i="4"/>
  <c r="W7726" i="4"/>
  <c r="X7726" i="4"/>
  <c r="Y7726" i="4"/>
  <c r="Z7726" i="4"/>
  <c r="AA7726" i="4"/>
  <c r="S7727" i="4"/>
  <c r="T7727" i="4"/>
  <c r="U7727" i="4"/>
  <c r="V7727" i="4"/>
  <c r="W7727" i="4"/>
  <c r="X7727" i="4"/>
  <c r="Y7727" i="4"/>
  <c r="Z7727" i="4"/>
  <c r="AA7727" i="4"/>
  <c r="S7728" i="4"/>
  <c r="T7728" i="4"/>
  <c r="U7728" i="4"/>
  <c r="V7728" i="4"/>
  <c r="W7728" i="4"/>
  <c r="X7728" i="4"/>
  <c r="Y7728" i="4"/>
  <c r="Z7728" i="4"/>
  <c r="AA7728" i="4"/>
  <c r="S7729" i="4"/>
  <c r="T7729" i="4"/>
  <c r="U7729" i="4"/>
  <c r="V7729" i="4"/>
  <c r="W7729" i="4"/>
  <c r="X7729" i="4"/>
  <c r="Y7729" i="4"/>
  <c r="Z7729" i="4"/>
  <c r="AA7729" i="4"/>
  <c r="S7723" i="4"/>
  <c r="T7723" i="4"/>
  <c r="U7723" i="4"/>
  <c r="V7723" i="4"/>
  <c r="W7723" i="4"/>
  <c r="X7723" i="4"/>
  <c r="Y7723" i="4"/>
  <c r="Z7723" i="4"/>
  <c r="AA7723" i="4"/>
  <c r="S7731" i="4"/>
  <c r="T7731" i="4"/>
  <c r="U7731" i="4"/>
  <c r="V7731" i="4"/>
  <c r="W7731" i="4"/>
  <c r="X7731" i="4"/>
  <c r="Y7731" i="4"/>
  <c r="Z7731" i="4"/>
  <c r="AA7731" i="4"/>
  <c r="S7732" i="4"/>
  <c r="T7732" i="4"/>
  <c r="U7732" i="4"/>
  <c r="V7732" i="4"/>
  <c r="W7732" i="4"/>
  <c r="X7732" i="4"/>
  <c r="Y7732" i="4"/>
  <c r="Z7732" i="4"/>
  <c r="AA7732" i="4"/>
  <c r="S7733" i="4"/>
  <c r="T7733" i="4"/>
  <c r="U7733" i="4"/>
  <c r="V7733" i="4"/>
  <c r="W7733" i="4"/>
  <c r="X7733" i="4"/>
  <c r="Y7733" i="4"/>
  <c r="Z7733" i="4"/>
  <c r="AA7733" i="4"/>
  <c r="S7734" i="4"/>
  <c r="T7734" i="4"/>
  <c r="U7734" i="4"/>
  <c r="V7734" i="4"/>
  <c r="W7734" i="4"/>
  <c r="X7734" i="4"/>
  <c r="Y7734" i="4"/>
  <c r="Z7734" i="4"/>
  <c r="AA7734" i="4"/>
  <c r="S7735" i="4"/>
  <c r="T7735" i="4"/>
  <c r="U7735" i="4"/>
  <c r="V7735" i="4"/>
  <c r="W7735" i="4"/>
  <c r="X7735" i="4"/>
  <c r="Y7735" i="4"/>
  <c r="Z7735" i="4"/>
  <c r="AA7735" i="4"/>
  <c r="S7736" i="4"/>
  <c r="T7736" i="4"/>
  <c r="U7736" i="4"/>
  <c r="V7736" i="4"/>
  <c r="W7736" i="4"/>
  <c r="X7736" i="4"/>
  <c r="Y7736" i="4"/>
  <c r="Z7736" i="4"/>
  <c r="AA7736" i="4"/>
  <c r="S7730" i="4"/>
  <c r="T7730" i="4"/>
  <c r="U7730" i="4"/>
  <c r="V7730" i="4"/>
  <c r="W7730" i="4"/>
  <c r="X7730" i="4"/>
  <c r="Y7730" i="4"/>
  <c r="Z7730" i="4"/>
  <c r="AA7730" i="4"/>
  <c r="S7738" i="4"/>
  <c r="T7738" i="4"/>
  <c r="U7738" i="4"/>
  <c r="V7738" i="4"/>
  <c r="W7738" i="4"/>
  <c r="X7738" i="4"/>
  <c r="Y7738" i="4"/>
  <c r="Z7738" i="4"/>
  <c r="AA7738" i="4"/>
  <c r="S7739" i="4"/>
  <c r="T7739" i="4"/>
  <c r="U7739" i="4"/>
  <c r="V7739" i="4"/>
  <c r="W7739" i="4"/>
  <c r="X7739" i="4"/>
  <c r="Y7739" i="4"/>
  <c r="Z7739" i="4"/>
  <c r="AA7739" i="4"/>
  <c r="S7740" i="4"/>
  <c r="T7740" i="4"/>
  <c r="U7740" i="4"/>
  <c r="V7740" i="4"/>
  <c r="W7740" i="4"/>
  <c r="X7740" i="4"/>
  <c r="Y7740" i="4"/>
  <c r="Z7740" i="4"/>
  <c r="AA7740" i="4"/>
  <c r="S7741" i="4"/>
  <c r="T7741" i="4"/>
  <c r="U7741" i="4"/>
  <c r="V7741" i="4"/>
  <c r="W7741" i="4"/>
  <c r="X7741" i="4"/>
  <c r="Y7741" i="4"/>
  <c r="Z7741" i="4"/>
  <c r="AA7741" i="4"/>
  <c r="S7742" i="4"/>
  <c r="T7742" i="4"/>
  <c r="U7742" i="4"/>
  <c r="V7742" i="4"/>
  <c r="W7742" i="4"/>
  <c r="X7742" i="4"/>
  <c r="Y7742" i="4"/>
  <c r="Z7742" i="4"/>
  <c r="AA7742" i="4"/>
  <c r="S7743" i="4"/>
  <c r="T7743" i="4"/>
  <c r="U7743" i="4"/>
  <c r="V7743" i="4"/>
  <c r="W7743" i="4"/>
  <c r="X7743" i="4"/>
  <c r="Y7743" i="4"/>
  <c r="Z7743" i="4"/>
  <c r="AA7743" i="4"/>
  <c r="S7737" i="4"/>
  <c r="T7737" i="4"/>
  <c r="U7737" i="4"/>
  <c r="V7737" i="4"/>
  <c r="W7737" i="4"/>
  <c r="X7737" i="4"/>
  <c r="Y7737" i="4"/>
  <c r="Z7737" i="4"/>
  <c r="AA7737" i="4"/>
  <c r="S7745" i="4"/>
  <c r="T7745" i="4"/>
  <c r="U7745" i="4"/>
  <c r="V7745" i="4"/>
  <c r="W7745" i="4"/>
  <c r="X7745" i="4"/>
  <c r="Y7745" i="4"/>
  <c r="Z7745" i="4"/>
  <c r="AA7745" i="4"/>
  <c r="S7746" i="4"/>
  <c r="T7746" i="4"/>
  <c r="U7746" i="4"/>
  <c r="V7746" i="4"/>
  <c r="W7746" i="4"/>
  <c r="X7746" i="4"/>
  <c r="Y7746" i="4"/>
  <c r="Z7746" i="4"/>
  <c r="AA7746" i="4"/>
  <c r="S7747" i="4"/>
  <c r="T7747" i="4"/>
  <c r="U7747" i="4"/>
  <c r="V7747" i="4"/>
  <c r="W7747" i="4"/>
  <c r="X7747" i="4"/>
  <c r="Y7747" i="4"/>
  <c r="Z7747" i="4"/>
  <c r="AA7747" i="4"/>
  <c r="S7748" i="4"/>
  <c r="T7748" i="4"/>
  <c r="U7748" i="4"/>
  <c r="V7748" i="4"/>
  <c r="W7748" i="4"/>
  <c r="X7748" i="4"/>
  <c r="Y7748" i="4"/>
  <c r="Z7748" i="4"/>
  <c r="AA7748" i="4"/>
  <c r="S7749" i="4"/>
  <c r="T7749" i="4"/>
  <c r="U7749" i="4"/>
  <c r="V7749" i="4"/>
  <c r="W7749" i="4"/>
  <c r="X7749" i="4"/>
  <c r="Y7749" i="4"/>
  <c r="Z7749" i="4"/>
  <c r="AA7749" i="4"/>
  <c r="S7750" i="4"/>
  <c r="T7750" i="4"/>
  <c r="U7750" i="4"/>
  <c r="V7750" i="4"/>
  <c r="W7750" i="4"/>
  <c r="X7750" i="4"/>
  <c r="Y7750" i="4"/>
  <c r="Z7750" i="4"/>
  <c r="AA7750" i="4"/>
  <c r="S7744" i="4"/>
  <c r="T7744" i="4"/>
  <c r="U7744" i="4"/>
  <c r="V7744" i="4"/>
  <c r="W7744" i="4"/>
  <c r="X7744" i="4"/>
  <c r="Y7744" i="4"/>
  <c r="Z7744" i="4"/>
  <c r="AA7744" i="4"/>
  <c r="S7752" i="4"/>
  <c r="T7752" i="4"/>
  <c r="U7752" i="4"/>
  <c r="V7752" i="4"/>
  <c r="W7752" i="4"/>
  <c r="X7752" i="4"/>
  <c r="Y7752" i="4"/>
  <c r="Z7752" i="4"/>
  <c r="AA7752" i="4"/>
  <c r="S7753" i="4"/>
  <c r="T7753" i="4"/>
  <c r="U7753" i="4"/>
  <c r="V7753" i="4"/>
  <c r="W7753" i="4"/>
  <c r="X7753" i="4"/>
  <c r="Y7753" i="4"/>
  <c r="Z7753" i="4"/>
  <c r="AA7753" i="4"/>
  <c r="S7754" i="4"/>
  <c r="T7754" i="4"/>
  <c r="U7754" i="4"/>
  <c r="V7754" i="4"/>
  <c r="W7754" i="4"/>
  <c r="X7754" i="4"/>
  <c r="Y7754" i="4"/>
  <c r="Z7754" i="4"/>
  <c r="AA7754" i="4"/>
  <c r="S7755" i="4"/>
  <c r="T7755" i="4"/>
  <c r="U7755" i="4"/>
  <c r="V7755" i="4"/>
  <c r="W7755" i="4"/>
  <c r="X7755" i="4"/>
  <c r="Y7755" i="4"/>
  <c r="Z7755" i="4"/>
  <c r="AA7755" i="4"/>
  <c r="S7756" i="4"/>
  <c r="T7756" i="4"/>
  <c r="U7756" i="4"/>
  <c r="V7756" i="4"/>
  <c r="W7756" i="4"/>
  <c r="X7756" i="4"/>
  <c r="Y7756" i="4"/>
  <c r="Z7756" i="4"/>
  <c r="AA7756" i="4"/>
  <c r="S7757" i="4"/>
  <c r="T7757" i="4"/>
  <c r="U7757" i="4"/>
  <c r="V7757" i="4"/>
  <c r="W7757" i="4"/>
  <c r="X7757" i="4"/>
  <c r="Y7757" i="4"/>
  <c r="Z7757" i="4"/>
  <c r="AA7757" i="4"/>
  <c r="S7751" i="4"/>
  <c r="T7751" i="4"/>
  <c r="U7751" i="4"/>
  <c r="V7751" i="4"/>
  <c r="W7751" i="4"/>
  <c r="X7751" i="4"/>
  <c r="Y7751" i="4"/>
  <c r="Z7751" i="4"/>
  <c r="AA7751" i="4"/>
  <c r="S7759" i="4"/>
  <c r="T7759" i="4"/>
  <c r="U7759" i="4"/>
  <c r="V7759" i="4"/>
  <c r="W7759" i="4"/>
  <c r="X7759" i="4"/>
  <c r="Y7759" i="4"/>
  <c r="Z7759" i="4"/>
  <c r="AA7759" i="4"/>
  <c r="S7760" i="4"/>
  <c r="T7760" i="4"/>
  <c r="U7760" i="4"/>
  <c r="V7760" i="4"/>
  <c r="W7760" i="4"/>
  <c r="X7760" i="4"/>
  <c r="Y7760" i="4"/>
  <c r="Z7760" i="4"/>
  <c r="AA7760" i="4"/>
  <c r="S7761" i="4"/>
  <c r="T7761" i="4"/>
  <c r="U7761" i="4"/>
  <c r="V7761" i="4"/>
  <c r="W7761" i="4"/>
  <c r="X7761" i="4"/>
  <c r="Y7761" i="4"/>
  <c r="Z7761" i="4"/>
  <c r="AA7761" i="4"/>
  <c r="S7762" i="4"/>
  <c r="T7762" i="4"/>
  <c r="U7762" i="4"/>
  <c r="V7762" i="4"/>
  <c r="W7762" i="4"/>
  <c r="X7762" i="4"/>
  <c r="Y7762" i="4"/>
  <c r="Z7762" i="4"/>
  <c r="AA7762" i="4"/>
  <c r="S7763" i="4"/>
  <c r="T7763" i="4"/>
  <c r="U7763" i="4"/>
  <c r="V7763" i="4"/>
  <c r="W7763" i="4"/>
  <c r="X7763" i="4"/>
  <c r="Y7763" i="4"/>
  <c r="Z7763" i="4"/>
  <c r="AA7763" i="4"/>
  <c r="S7764" i="4"/>
  <c r="T7764" i="4"/>
  <c r="U7764" i="4"/>
  <c r="V7764" i="4"/>
  <c r="W7764" i="4"/>
  <c r="X7764" i="4"/>
  <c r="Y7764" i="4"/>
  <c r="Z7764" i="4"/>
  <c r="AA7764" i="4"/>
  <c r="S7758" i="4"/>
  <c r="T7758" i="4"/>
  <c r="U7758" i="4"/>
  <c r="V7758" i="4"/>
  <c r="W7758" i="4"/>
  <c r="X7758" i="4"/>
  <c r="Y7758" i="4"/>
  <c r="Z7758" i="4"/>
  <c r="AA7758" i="4"/>
  <c r="S7766" i="4"/>
  <c r="T7766" i="4"/>
  <c r="U7766" i="4"/>
  <c r="V7766" i="4"/>
  <c r="W7766" i="4"/>
  <c r="X7766" i="4"/>
  <c r="Y7766" i="4"/>
  <c r="Z7766" i="4"/>
  <c r="AA7766" i="4"/>
  <c r="S7767" i="4"/>
  <c r="T7767" i="4"/>
  <c r="U7767" i="4"/>
  <c r="V7767" i="4"/>
  <c r="W7767" i="4"/>
  <c r="X7767" i="4"/>
  <c r="Y7767" i="4"/>
  <c r="Z7767" i="4"/>
  <c r="AA7767" i="4"/>
  <c r="S7768" i="4"/>
  <c r="T7768" i="4"/>
  <c r="U7768" i="4"/>
  <c r="V7768" i="4"/>
  <c r="W7768" i="4"/>
  <c r="X7768" i="4"/>
  <c r="Y7768" i="4"/>
  <c r="Z7768" i="4"/>
  <c r="AA7768" i="4"/>
  <c r="S7769" i="4"/>
  <c r="T7769" i="4"/>
  <c r="U7769" i="4"/>
  <c r="V7769" i="4"/>
  <c r="W7769" i="4"/>
  <c r="X7769" i="4"/>
  <c r="Y7769" i="4"/>
  <c r="Z7769" i="4"/>
  <c r="AA7769" i="4"/>
  <c r="S7770" i="4"/>
  <c r="T7770" i="4"/>
  <c r="U7770" i="4"/>
  <c r="V7770" i="4"/>
  <c r="W7770" i="4"/>
  <c r="X7770" i="4"/>
  <c r="Y7770" i="4"/>
  <c r="Z7770" i="4"/>
  <c r="AA7770" i="4"/>
  <c r="S7771" i="4"/>
  <c r="T7771" i="4"/>
  <c r="U7771" i="4"/>
  <c r="V7771" i="4"/>
  <c r="W7771" i="4"/>
  <c r="X7771" i="4"/>
  <c r="Y7771" i="4"/>
  <c r="Z7771" i="4"/>
  <c r="AA7771" i="4"/>
  <c r="S7765" i="4"/>
  <c r="T7765" i="4"/>
  <c r="U7765" i="4"/>
  <c r="V7765" i="4"/>
  <c r="W7765" i="4"/>
  <c r="X7765" i="4"/>
  <c r="Y7765" i="4"/>
  <c r="Z7765" i="4"/>
  <c r="AA7765" i="4"/>
  <c r="S7773" i="4"/>
  <c r="T7773" i="4"/>
  <c r="U7773" i="4"/>
  <c r="V7773" i="4"/>
  <c r="W7773" i="4"/>
  <c r="X7773" i="4"/>
  <c r="Y7773" i="4"/>
  <c r="Z7773" i="4"/>
  <c r="AA7773" i="4"/>
  <c r="S7774" i="4"/>
  <c r="T7774" i="4"/>
  <c r="U7774" i="4"/>
  <c r="V7774" i="4"/>
  <c r="W7774" i="4"/>
  <c r="X7774" i="4"/>
  <c r="Y7774" i="4"/>
  <c r="Z7774" i="4"/>
  <c r="AA7774" i="4"/>
  <c r="S7775" i="4"/>
  <c r="T7775" i="4"/>
  <c r="U7775" i="4"/>
  <c r="V7775" i="4"/>
  <c r="W7775" i="4"/>
  <c r="X7775" i="4"/>
  <c r="Y7775" i="4"/>
  <c r="Z7775" i="4"/>
  <c r="AA7775" i="4"/>
  <c r="S7776" i="4"/>
  <c r="T7776" i="4"/>
  <c r="U7776" i="4"/>
  <c r="V7776" i="4"/>
  <c r="W7776" i="4"/>
  <c r="X7776" i="4"/>
  <c r="Y7776" i="4"/>
  <c r="Z7776" i="4"/>
  <c r="AA7776" i="4"/>
  <c r="S7777" i="4"/>
  <c r="T7777" i="4"/>
  <c r="U7777" i="4"/>
  <c r="V7777" i="4"/>
  <c r="W7777" i="4"/>
  <c r="X7777" i="4"/>
  <c r="Y7777" i="4"/>
  <c r="Z7777" i="4"/>
  <c r="AA7777" i="4"/>
  <c r="S7778" i="4"/>
  <c r="T7778" i="4"/>
  <c r="U7778" i="4"/>
  <c r="V7778" i="4"/>
  <c r="W7778" i="4"/>
  <c r="X7778" i="4"/>
  <c r="Y7778" i="4"/>
  <c r="Z7778" i="4"/>
  <c r="AA7778" i="4"/>
  <c r="S7772" i="4"/>
  <c r="T7772" i="4"/>
  <c r="U7772" i="4"/>
  <c r="V7772" i="4"/>
  <c r="W7772" i="4"/>
  <c r="X7772" i="4"/>
  <c r="Y7772" i="4"/>
  <c r="Z7772" i="4"/>
  <c r="AA7772" i="4"/>
  <c r="S7780" i="4"/>
  <c r="T7780" i="4"/>
  <c r="U7780" i="4"/>
  <c r="V7780" i="4"/>
  <c r="W7780" i="4"/>
  <c r="X7780" i="4"/>
  <c r="Y7780" i="4"/>
  <c r="Z7780" i="4"/>
  <c r="AA7780" i="4"/>
  <c r="S7781" i="4"/>
  <c r="T7781" i="4"/>
  <c r="U7781" i="4"/>
  <c r="V7781" i="4"/>
  <c r="W7781" i="4"/>
  <c r="X7781" i="4"/>
  <c r="Y7781" i="4"/>
  <c r="Z7781" i="4"/>
  <c r="AA7781" i="4"/>
  <c r="S7782" i="4"/>
  <c r="T7782" i="4"/>
  <c r="U7782" i="4"/>
  <c r="V7782" i="4"/>
  <c r="W7782" i="4"/>
  <c r="X7782" i="4"/>
  <c r="Y7782" i="4"/>
  <c r="Z7782" i="4"/>
  <c r="AA7782" i="4"/>
  <c r="S7783" i="4"/>
  <c r="T7783" i="4"/>
  <c r="U7783" i="4"/>
  <c r="V7783" i="4"/>
  <c r="W7783" i="4"/>
  <c r="X7783" i="4"/>
  <c r="Y7783" i="4"/>
  <c r="Z7783" i="4"/>
  <c r="AA7783" i="4"/>
  <c r="S7784" i="4"/>
  <c r="T7784" i="4"/>
  <c r="U7784" i="4"/>
  <c r="V7784" i="4"/>
  <c r="W7784" i="4"/>
  <c r="X7784" i="4"/>
  <c r="Y7784" i="4"/>
  <c r="Z7784" i="4"/>
  <c r="AA7784" i="4"/>
  <c r="S7785" i="4"/>
  <c r="T7785" i="4"/>
  <c r="U7785" i="4"/>
  <c r="V7785" i="4"/>
  <c r="W7785" i="4"/>
  <c r="X7785" i="4"/>
  <c r="Y7785" i="4"/>
  <c r="Z7785" i="4"/>
  <c r="AA7785" i="4"/>
  <c r="S7779" i="4"/>
  <c r="T7779" i="4"/>
  <c r="U7779" i="4"/>
  <c r="V7779" i="4"/>
  <c r="W7779" i="4"/>
  <c r="X7779" i="4"/>
  <c r="Y7779" i="4"/>
  <c r="Z7779" i="4"/>
  <c r="AA7779" i="4"/>
  <c r="S7787" i="4"/>
  <c r="T7787" i="4"/>
  <c r="U7787" i="4"/>
  <c r="V7787" i="4"/>
  <c r="W7787" i="4"/>
  <c r="X7787" i="4"/>
  <c r="Y7787" i="4"/>
  <c r="Z7787" i="4"/>
  <c r="AA7787" i="4"/>
  <c r="S7788" i="4"/>
  <c r="T7788" i="4"/>
  <c r="U7788" i="4"/>
  <c r="V7788" i="4"/>
  <c r="W7788" i="4"/>
  <c r="X7788" i="4"/>
  <c r="Y7788" i="4"/>
  <c r="Z7788" i="4"/>
  <c r="AA7788" i="4"/>
  <c r="S7789" i="4"/>
  <c r="T7789" i="4"/>
  <c r="U7789" i="4"/>
  <c r="V7789" i="4"/>
  <c r="W7789" i="4"/>
  <c r="X7789" i="4"/>
  <c r="Y7789" i="4"/>
  <c r="Z7789" i="4"/>
  <c r="AA7789" i="4"/>
  <c r="S7790" i="4"/>
  <c r="T7790" i="4"/>
  <c r="U7790" i="4"/>
  <c r="V7790" i="4"/>
  <c r="W7790" i="4"/>
  <c r="X7790" i="4"/>
  <c r="Y7790" i="4"/>
  <c r="Z7790" i="4"/>
  <c r="AA7790" i="4"/>
  <c r="S7791" i="4"/>
  <c r="T7791" i="4"/>
  <c r="U7791" i="4"/>
  <c r="V7791" i="4"/>
  <c r="W7791" i="4"/>
  <c r="X7791" i="4"/>
  <c r="Y7791" i="4"/>
  <c r="Z7791" i="4"/>
  <c r="AA7791" i="4"/>
  <c r="S7792" i="4"/>
  <c r="T7792" i="4"/>
  <c r="U7792" i="4"/>
  <c r="V7792" i="4"/>
  <c r="W7792" i="4"/>
  <c r="X7792" i="4"/>
  <c r="Y7792" i="4"/>
  <c r="Z7792" i="4"/>
  <c r="AA7792" i="4"/>
  <c r="S7786" i="4"/>
  <c r="T7786" i="4"/>
  <c r="U7786" i="4"/>
  <c r="V7786" i="4"/>
  <c r="W7786" i="4"/>
  <c r="X7786" i="4"/>
  <c r="Y7786" i="4"/>
  <c r="Z7786" i="4"/>
  <c r="AA7786" i="4"/>
  <c r="S7794" i="4"/>
  <c r="T7794" i="4"/>
  <c r="U7794" i="4"/>
  <c r="V7794" i="4"/>
  <c r="W7794" i="4"/>
  <c r="X7794" i="4"/>
  <c r="Y7794" i="4"/>
  <c r="Z7794" i="4"/>
  <c r="AA7794" i="4"/>
  <c r="S7795" i="4"/>
  <c r="T7795" i="4"/>
  <c r="U7795" i="4"/>
  <c r="V7795" i="4"/>
  <c r="W7795" i="4"/>
  <c r="X7795" i="4"/>
  <c r="Y7795" i="4"/>
  <c r="Z7795" i="4"/>
  <c r="AA7795" i="4"/>
  <c r="S7796" i="4"/>
  <c r="T7796" i="4"/>
  <c r="U7796" i="4"/>
  <c r="V7796" i="4"/>
  <c r="W7796" i="4"/>
  <c r="X7796" i="4"/>
  <c r="Y7796" i="4"/>
  <c r="Z7796" i="4"/>
  <c r="AA7796" i="4"/>
  <c r="S7797" i="4"/>
  <c r="T7797" i="4"/>
  <c r="U7797" i="4"/>
  <c r="V7797" i="4"/>
  <c r="W7797" i="4"/>
  <c r="X7797" i="4"/>
  <c r="Y7797" i="4"/>
  <c r="Z7797" i="4"/>
  <c r="AA7797" i="4"/>
  <c r="S7798" i="4"/>
  <c r="T7798" i="4"/>
  <c r="U7798" i="4"/>
  <c r="V7798" i="4"/>
  <c r="W7798" i="4"/>
  <c r="X7798" i="4"/>
  <c r="Y7798" i="4"/>
  <c r="Z7798" i="4"/>
  <c r="AA7798" i="4"/>
  <c r="S7799" i="4"/>
  <c r="T7799" i="4"/>
  <c r="U7799" i="4"/>
  <c r="V7799" i="4"/>
  <c r="W7799" i="4"/>
  <c r="X7799" i="4"/>
  <c r="Y7799" i="4"/>
  <c r="Z7799" i="4"/>
  <c r="AA7799" i="4"/>
  <c r="S7793" i="4"/>
  <c r="T7793" i="4"/>
  <c r="U7793" i="4"/>
  <c r="V7793" i="4"/>
  <c r="W7793" i="4"/>
  <c r="X7793" i="4"/>
  <c r="Y7793" i="4"/>
  <c r="Z7793" i="4"/>
  <c r="AA7793" i="4"/>
  <c r="S7801" i="4"/>
  <c r="T7801" i="4"/>
  <c r="U7801" i="4"/>
  <c r="V7801" i="4"/>
  <c r="W7801" i="4"/>
  <c r="X7801" i="4"/>
  <c r="Y7801" i="4"/>
  <c r="Z7801" i="4"/>
  <c r="AA7801" i="4"/>
  <c r="S7802" i="4"/>
  <c r="T7802" i="4"/>
  <c r="U7802" i="4"/>
  <c r="V7802" i="4"/>
  <c r="W7802" i="4"/>
  <c r="X7802" i="4"/>
  <c r="Y7802" i="4"/>
  <c r="Z7802" i="4"/>
  <c r="AA7802" i="4"/>
  <c r="S7803" i="4"/>
  <c r="T7803" i="4"/>
  <c r="U7803" i="4"/>
  <c r="V7803" i="4"/>
  <c r="W7803" i="4"/>
  <c r="X7803" i="4"/>
  <c r="Y7803" i="4"/>
  <c r="Z7803" i="4"/>
  <c r="AA7803" i="4"/>
  <c r="S7804" i="4"/>
  <c r="T7804" i="4"/>
  <c r="U7804" i="4"/>
  <c r="V7804" i="4"/>
  <c r="W7804" i="4"/>
  <c r="X7804" i="4"/>
  <c r="Y7804" i="4"/>
  <c r="Z7804" i="4"/>
  <c r="AA7804" i="4"/>
  <c r="S7805" i="4"/>
  <c r="T7805" i="4"/>
  <c r="U7805" i="4"/>
  <c r="V7805" i="4"/>
  <c r="W7805" i="4"/>
  <c r="X7805" i="4"/>
  <c r="Y7805" i="4"/>
  <c r="Z7805" i="4"/>
  <c r="AA7805" i="4"/>
  <c r="S7806" i="4"/>
  <c r="T7806" i="4"/>
  <c r="U7806" i="4"/>
  <c r="V7806" i="4"/>
  <c r="W7806" i="4"/>
  <c r="X7806" i="4"/>
  <c r="Y7806" i="4"/>
  <c r="Z7806" i="4"/>
  <c r="AA7806" i="4"/>
  <c r="S7800" i="4"/>
  <c r="T7800" i="4"/>
  <c r="U7800" i="4"/>
  <c r="V7800" i="4"/>
  <c r="W7800" i="4"/>
  <c r="X7800" i="4"/>
  <c r="Y7800" i="4"/>
  <c r="Z7800" i="4"/>
  <c r="AA7800" i="4"/>
  <c r="S7808" i="4"/>
  <c r="T7808" i="4"/>
  <c r="U7808" i="4"/>
  <c r="V7808" i="4"/>
  <c r="W7808" i="4"/>
  <c r="X7808" i="4"/>
  <c r="Y7808" i="4"/>
  <c r="Z7808" i="4"/>
  <c r="AA7808" i="4"/>
  <c r="S7809" i="4"/>
  <c r="T7809" i="4"/>
  <c r="U7809" i="4"/>
  <c r="V7809" i="4"/>
  <c r="W7809" i="4"/>
  <c r="X7809" i="4"/>
  <c r="Y7809" i="4"/>
  <c r="Z7809" i="4"/>
  <c r="AA7809" i="4"/>
  <c r="S7810" i="4"/>
  <c r="T7810" i="4"/>
  <c r="U7810" i="4"/>
  <c r="V7810" i="4"/>
  <c r="W7810" i="4"/>
  <c r="X7810" i="4"/>
  <c r="Y7810" i="4"/>
  <c r="Z7810" i="4"/>
  <c r="AA7810" i="4"/>
  <c r="S7811" i="4"/>
  <c r="T7811" i="4"/>
  <c r="U7811" i="4"/>
  <c r="V7811" i="4"/>
  <c r="W7811" i="4"/>
  <c r="X7811" i="4"/>
  <c r="Y7811" i="4"/>
  <c r="Z7811" i="4"/>
  <c r="AA7811" i="4"/>
  <c r="S7812" i="4"/>
  <c r="T7812" i="4"/>
  <c r="U7812" i="4"/>
  <c r="V7812" i="4"/>
  <c r="W7812" i="4"/>
  <c r="X7812" i="4"/>
  <c r="Y7812" i="4"/>
  <c r="Z7812" i="4"/>
  <c r="AA7812" i="4"/>
  <c r="S7813" i="4"/>
  <c r="T7813" i="4"/>
  <c r="U7813" i="4"/>
  <c r="V7813" i="4"/>
  <c r="W7813" i="4"/>
  <c r="X7813" i="4"/>
  <c r="Y7813" i="4"/>
  <c r="Z7813" i="4"/>
  <c r="AA7813" i="4"/>
  <c r="S7807" i="4"/>
  <c r="T7807" i="4"/>
  <c r="U7807" i="4"/>
  <c r="V7807" i="4"/>
  <c r="W7807" i="4"/>
  <c r="X7807" i="4"/>
  <c r="Y7807" i="4"/>
  <c r="Z7807" i="4"/>
  <c r="AA7807" i="4"/>
  <c r="S7815" i="4"/>
  <c r="T7815" i="4"/>
  <c r="U7815" i="4"/>
  <c r="V7815" i="4"/>
  <c r="W7815" i="4"/>
  <c r="X7815" i="4"/>
  <c r="Y7815" i="4"/>
  <c r="Z7815" i="4"/>
  <c r="AA7815" i="4"/>
  <c r="S7816" i="4"/>
  <c r="T7816" i="4"/>
  <c r="U7816" i="4"/>
  <c r="V7816" i="4"/>
  <c r="W7816" i="4"/>
  <c r="X7816" i="4"/>
  <c r="Y7816" i="4"/>
  <c r="Z7816" i="4"/>
  <c r="AA7816" i="4"/>
  <c r="S7817" i="4"/>
  <c r="T7817" i="4"/>
  <c r="U7817" i="4"/>
  <c r="V7817" i="4"/>
  <c r="W7817" i="4"/>
  <c r="X7817" i="4"/>
  <c r="Y7817" i="4"/>
  <c r="Z7817" i="4"/>
  <c r="AA7817" i="4"/>
  <c r="S7818" i="4"/>
  <c r="T7818" i="4"/>
  <c r="U7818" i="4"/>
  <c r="V7818" i="4"/>
  <c r="W7818" i="4"/>
  <c r="X7818" i="4"/>
  <c r="Y7818" i="4"/>
  <c r="Z7818" i="4"/>
  <c r="AA7818" i="4"/>
  <c r="S7819" i="4"/>
  <c r="T7819" i="4"/>
  <c r="U7819" i="4"/>
  <c r="V7819" i="4"/>
  <c r="W7819" i="4"/>
  <c r="X7819" i="4"/>
  <c r="Y7819" i="4"/>
  <c r="Z7819" i="4"/>
  <c r="AA7819" i="4"/>
  <c r="S7820" i="4"/>
  <c r="T7820" i="4"/>
  <c r="U7820" i="4"/>
  <c r="V7820" i="4"/>
  <c r="W7820" i="4"/>
  <c r="X7820" i="4"/>
  <c r="Y7820" i="4"/>
  <c r="Z7820" i="4"/>
  <c r="AA7820" i="4"/>
  <c r="S7814" i="4"/>
  <c r="T7814" i="4"/>
  <c r="U7814" i="4"/>
  <c r="V7814" i="4"/>
  <c r="W7814" i="4"/>
  <c r="X7814" i="4"/>
  <c r="Y7814" i="4"/>
  <c r="Z7814" i="4"/>
  <c r="AA7814" i="4"/>
  <c r="S7822" i="4"/>
  <c r="T7822" i="4"/>
  <c r="U7822" i="4"/>
  <c r="V7822" i="4"/>
  <c r="W7822" i="4"/>
  <c r="X7822" i="4"/>
  <c r="Y7822" i="4"/>
  <c r="Z7822" i="4"/>
  <c r="AA7822" i="4"/>
  <c r="S7823" i="4"/>
  <c r="T7823" i="4"/>
  <c r="U7823" i="4"/>
  <c r="V7823" i="4"/>
  <c r="W7823" i="4"/>
  <c r="X7823" i="4"/>
  <c r="Y7823" i="4"/>
  <c r="Z7823" i="4"/>
  <c r="AA7823" i="4"/>
  <c r="S7824" i="4"/>
  <c r="T7824" i="4"/>
  <c r="U7824" i="4"/>
  <c r="V7824" i="4"/>
  <c r="W7824" i="4"/>
  <c r="X7824" i="4"/>
  <c r="Y7824" i="4"/>
  <c r="Z7824" i="4"/>
  <c r="AA7824" i="4"/>
  <c r="S7825" i="4"/>
  <c r="T7825" i="4"/>
  <c r="U7825" i="4"/>
  <c r="V7825" i="4"/>
  <c r="W7825" i="4"/>
  <c r="X7825" i="4"/>
  <c r="Y7825" i="4"/>
  <c r="Z7825" i="4"/>
  <c r="AA7825" i="4"/>
  <c r="S7826" i="4"/>
  <c r="T7826" i="4"/>
  <c r="U7826" i="4"/>
  <c r="V7826" i="4"/>
  <c r="W7826" i="4"/>
  <c r="X7826" i="4"/>
  <c r="Y7826" i="4"/>
  <c r="Z7826" i="4"/>
  <c r="AA7826" i="4"/>
  <c r="S7827" i="4"/>
  <c r="T7827" i="4"/>
  <c r="U7827" i="4"/>
  <c r="V7827" i="4"/>
  <c r="W7827" i="4"/>
  <c r="X7827" i="4"/>
  <c r="Y7827" i="4"/>
  <c r="Z7827" i="4"/>
  <c r="AA7827" i="4"/>
  <c r="S7821" i="4"/>
  <c r="T7821" i="4"/>
  <c r="U7821" i="4"/>
  <c r="V7821" i="4"/>
  <c r="W7821" i="4"/>
  <c r="X7821" i="4"/>
  <c r="Y7821" i="4"/>
  <c r="Z7821" i="4"/>
  <c r="AA7821" i="4"/>
  <c r="S7829" i="4"/>
  <c r="T7829" i="4"/>
  <c r="U7829" i="4"/>
  <c r="V7829" i="4"/>
  <c r="W7829" i="4"/>
  <c r="X7829" i="4"/>
  <c r="Y7829" i="4"/>
  <c r="Z7829" i="4"/>
  <c r="AA7829" i="4"/>
  <c r="S7830" i="4"/>
  <c r="T7830" i="4"/>
  <c r="U7830" i="4"/>
  <c r="V7830" i="4"/>
  <c r="W7830" i="4"/>
  <c r="X7830" i="4"/>
  <c r="Y7830" i="4"/>
  <c r="Z7830" i="4"/>
  <c r="AA7830" i="4"/>
  <c r="S7831" i="4"/>
  <c r="T7831" i="4"/>
  <c r="U7831" i="4"/>
  <c r="V7831" i="4"/>
  <c r="W7831" i="4"/>
  <c r="X7831" i="4"/>
  <c r="Y7831" i="4"/>
  <c r="Z7831" i="4"/>
  <c r="AA7831" i="4"/>
  <c r="S7832" i="4"/>
  <c r="T7832" i="4"/>
  <c r="U7832" i="4"/>
  <c r="V7832" i="4"/>
  <c r="W7832" i="4"/>
  <c r="X7832" i="4"/>
  <c r="Y7832" i="4"/>
  <c r="Z7832" i="4"/>
  <c r="AA7832" i="4"/>
  <c r="S7833" i="4"/>
  <c r="T7833" i="4"/>
  <c r="U7833" i="4"/>
  <c r="V7833" i="4"/>
  <c r="W7833" i="4"/>
  <c r="X7833" i="4"/>
  <c r="Y7833" i="4"/>
  <c r="Z7833" i="4"/>
  <c r="AA7833" i="4"/>
  <c r="S7834" i="4"/>
  <c r="T7834" i="4"/>
  <c r="U7834" i="4"/>
  <c r="V7834" i="4"/>
  <c r="W7834" i="4"/>
  <c r="X7834" i="4"/>
  <c r="Y7834" i="4"/>
  <c r="Z7834" i="4"/>
  <c r="AA7834" i="4"/>
  <c r="S7828" i="4"/>
  <c r="T7828" i="4"/>
  <c r="U7828" i="4"/>
  <c r="V7828" i="4"/>
  <c r="W7828" i="4"/>
  <c r="X7828" i="4"/>
  <c r="Y7828" i="4"/>
  <c r="Z7828" i="4"/>
  <c r="AA7828" i="4"/>
  <c r="S7836" i="4"/>
  <c r="T7836" i="4"/>
  <c r="U7836" i="4"/>
  <c r="V7836" i="4"/>
  <c r="W7836" i="4"/>
  <c r="X7836" i="4"/>
  <c r="Y7836" i="4"/>
  <c r="Z7836" i="4"/>
  <c r="AA7836" i="4"/>
  <c r="S7837" i="4"/>
  <c r="T7837" i="4"/>
  <c r="U7837" i="4"/>
  <c r="V7837" i="4"/>
  <c r="W7837" i="4"/>
  <c r="X7837" i="4"/>
  <c r="Y7837" i="4"/>
  <c r="Z7837" i="4"/>
  <c r="AA7837" i="4"/>
  <c r="S7838" i="4"/>
  <c r="T7838" i="4"/>
  <c r="U7838" i="4"/>
  <c r="V7838" i="4"/>
  <c r="W7838" i="4"/>
  <c r="X7838" i="4"/>
  <c r="Y7838" i="4"/>
  <c r="Z7838" i="4"/>
  <c r="AA7838" i="4"/>
  <c r="S7839" i="4"/>
  <c r="T7839" i="4"/>
  <c r="U7839" i="4"/>
  <c r="V7839" i="4"/>
  <c r="W7839" i="4"/>
  <c r="X7839" i="4"/>
  <c r="Y7839" i="4"/>
  <c r="Z7839" i="4"/>
  <c r="AA7839" i="4"/>
  <c r="S7840" i="4"/>
  <c r="T7840" i="4"/>
  <c r="U7840" i="4"/>
  <c r="V7840" i="4"/>
  <c r="W7840" i="4"/>
  <c r="X7840" i="4"/>
  <c r="Y7840" i="4"/>
  <c r="Z7840" i="4"/>
  <c r="AA7840" i="4"/>
  <c r="S7841" i="4"/>
  <c r="T7841" i="4"/>
  <c r="U7841" i="4"/>
  <c r="V7841" i="4"/>
  <c r="W7841" i="4"/>
  <c r="X7841" i="4"/>
  <c r="Y7841" i="4"/>
  <c r="Z7841" i="4"/>
  <c r="AA7841" i="4"/>
  <c r="S7835" i="4"/>
  <c r="T7835" i="4"/>
  <c r="U7835" i="4"/>
  <c r="V7835" i="4"/>
  <c r="W7835" i="4"/>
  <c r="X7835" i="4"/>
  <c r="Y7835" i="4"/>
  <c r="Z7835" i="4"/>
  <c r="AA7835" i="4"/>
  <c r="S7843" i="4"/>
  <c r="T7843" i="4"/>
  <c r="U7843" i="4"/>
  <c r="V7843" i="4"/>
  <c r="W7843" i="4"/>
  <c r="X7843" i="4"/>
  <c r="Y7843" i="4"/>
  <c r="Z7843" i="4"/>
  <c r="AA7843" i="4"/>
  <c r="S7844" i="4"/>
  <c r="T7844" i="4"/>
  <c r="U7844" i="4"/>
  <c r="V7844" i="4"/>
  <c r="W7844" i="4"/>
  <c r="X7844" i="4"/>
  <c r="Y7844" i="4"/>
  <c r="Z7844" i="4"/>
  <c r="AA7844" i="4"/>
  <c r="S7845" i="4"/>
  <c r="T7845" i="4"/>
  <c r="U7845" i="4"/>
  <c r="V7845" i="4"/>
  <c r="W7845" i="4"/>
  <c r="X7845" i="4"/>
  <c r="Y7845" i="4"/>
  <c r="Z7845" i="4"/>
  <c r="AA7845" i="4"/>
  <c r="S7846" i="4"/>
  <c r="T7846" i="4"/>
  <c r="U7846" i="4"/>
  <c r="V7846" i="4"/>
  <c r="W7846" i="4"/>
  <c r="X7846" i="4"/>
  <c r="Y7846" i="4"/>
  <c r="Z7846" i="4"/>
  <c r="AA7846" i="4"/>
  <c r="S7847" i="4"/>
  <c r="T7847" i="4"/>
  <c r="U7847" i="4"/>
  <c r="V7847" i="4"/>
  <c r="W7847" i="4"/>
  <c r="X7847" i="4"/>
  <c r="Y7847" i="4"/>
  <c r="Z7847" i="4"/>
  <c r="AA7847" i="4"/>
  <c r="S7848" i="4"/>
  <c r="T7848" i="4"/>
  <c r="U7848" i="4"/>
  <c r="V7848" i="4"/>
  <c r="W7848" i="4"/>
  <c r="X7848" i="4"/>
  <c r="Y7848" i="4"/>
  <c r="Z7848" i="4"/>
  <c r="AA7848" i="4"/>
  <c r="S7842" i="4"/>
  <c r="T7842" i="4"/>
  <c r="U7842" i="4"/>
  <c r="V7842" i="4"/>
  <c r="W7842" i="4"/>
  <c r="X7842" i="4"/>
  <c r="Y7842" i="4"/>
  <c r="Z7842" i="4"/>
  <c r="AA7842" i="4"/>
  <c r="S7850" i="4"/>
  <c r="T7850" i="4"/>
  <c r="U7850" i="4"/>
  <c r="V7850" i="4"/>
  <c r="W7850" i="4"/>
  <c r="X7850" i="4"/>
  <c r="Y7850" i="4"/>
  <c r="Z7850" i="4"/>
  <c r="AA7850" i="4"/>
  <c r="S7851" i="4"/>
  <c r="T7851" i="4"/>
  <c r="U7851" i="4"/>
  <c r="V7851" i="4"/>
  <c r="W7851" i="4"/>
  <c r="X7851" i="4"/>
  <c r="Y7851" i="4"/>
  <c r="Z7851" i="4"/>
  <c r="AA7851" i="4"/>
  <c r="S7852" i="4"/>
  <c r="T7852" i="4"/>
  <c r="U7852" i="4"/>
  <c r="V7852" i="4"/>
  <c r="W7852" i="4"/>
  <c r="X7852" i="4"/>
  <c r="Y7852" i="4"/>
  <c r="Z7852" i="4"/>
  <c r="AA7852" i="4"/>
  <c r="S7853" i="4"/>
  <c r="T7853" i="4"/>
  <c r="U7853" i="4"/>
  <c r="V7853" i="4"/>
  <c r="W7853" i="4"/>
  <c r="X7853" i="4"/>
  <c r="Y7853" i="4"/>
  <c r="Z7853" i="4"/>
  <c r="AA7853" i="4"/>
  <c r="S7854" i="4"/>
  <c r="T7854" i="4"/>
  <c r="U7854" i="4"/>
  <c r="V7854" i="4"/>
  <c r="W7854" i="4"/>
  <c r="X7854" i="4"/>
  <c r="Y7854" i="4"/>
  <c r="Z7854" i="4"/>
  <c r="AA7854" i="4"/>
  <c r="S7855" i="4"/>
  <c r="T7855" i="4"/>
  <c r="U7855" i="4"/>
  <c r="V7855" i="4"/>
  <c r="W7855" i="4"/>
  <c r="X7855" i="4"/>
  <c r="Y7855" i="4"/>
  <c r="Z7855" i="4"/>
  <c r="AA7855" i="4"/>
  <c r="S7849" i="4"/>
  <c r="T7849" i="4"/>
  <c r="U7849" i="4"/>
  <c r="V7849" i="4"/>
  <c r="W7849" i="4"/>
  <c r="X7849" i="4"/>
  <c r="Y7849" i="4"/>
  <c r="Z7849" i="4"/>
  <c r="AA7849" i="4"/>
  <c r="S7857" i="4"/>
  <c r="T7857" i="4"/>
  <c r="U7857" i="4"/>
  <c r="V7857" i="4"/>
  <c r="W7857" i="4"/>
  <c r="X7857" i="4"/>
  <c r="Y7857" i="4"/>
  <c r="Z7857" i="4"/>
  <c r="AA7857" i="4"/>
  <c r="S7858" i="4"/>
  <c r="T7858" i="4"/>
  <c r="U7858" i="4"/>
  <c r="V7858" i="4"/>
  <c r="W7858" i="4"/>
  <c r="X7858" i="4"/>
  <c r="Y7858" i="4"/>
  <c r="Z7858" i="4"/>
  <c r="AA7858" i="4"/>
  <c r="S7859" i="4"/>
  <c r="T7859" i="4"/>
  <c r="U7859" i="4"/>
  <c r="V7859" i="4"/>
  <c r="W7859" i="4"/>
  <c r="X7859" i="4"/>
  <c r="Y7859" i="4"/>
  <c r="Z7859" i="4"/>
  <c r="AA7859" i="4"/>
  <c r="S7860" i="4"/>
  <c r="T7860" i="4"/>
  <c r="U7860" i="4"/>
  <c r="V7860" i="4"/>
  <c r="W7860" i="4"/>
  <c r="X7860" i="4"/>
  <c r="Y7860" i="4"/>
  <c r="Z7860" i="4"/>
  <c r="AA7860" i="4"/>
  <c r="S7861" i="4"/>
  <c r="T7861" i="4"/>
  <c r="U7861" i="4"/>
  <c r="V7861" i="4"/>
  <c r="W7861" i="4"/>
  <c r="X7861" i="4"/>
  <c r="Y7861" i="4"/>
  <c r="Z7861" i="4"/>
  <c r="AA7861" i="4"/>
  <c r="S7862" i="4"/>
  <c r="T7862" i="4"/>
  <c r="U7862" i="4"/>
  <c r="V7862" i="4"/>
  <c r="W7862" i="4"/>
  <c r="X7862" i="4"/>
  <c r="Y7862" i="4"/>
  <c r="Z7862" i="4"/>
  <c r="AA7862" i="4"/>
  <c r="S7856" i="4"/>
  <c r="T7856" i="4"/>
  <c r="U7856" i="4"/>
  <c r="V7856" i="4"/>
  <c r="W7856" i="4"/>
  <c r="X7856" i="4"/>
  <c r="Y7856" i="4"/>
  <c r="Z7856" i="4"/>
  <c r="AA7856" i="4"/>
  <c r="S7864" i="4"/>
  <c r="T7864" i="4"/>
  <c r="U7864" i="4"/>
  <c r="V7864" i="4"/>
  <c r="W7864" i="4"/>
  <c r="X7864" i="4"/>
  <c r="Y7864" i="4"/>
  <c r="Z7864" i="4"/>
  <c r="AA7864" i="4"/>
  <c r="S7865" i="4"/>
  <c r="T7865" i="4"/>
  <c r="U7865" i="4"/>
  <c r="V7865" i="4"/>
  <c r="W7865" i="4"/>
  <c r="X7865" i="4"/>
  <c r="Y7865" i="4"/>
  <c r="Z7865" i="4"/>
  <c r="AA7865" i="4"/>
  <c r="S7866" i="4"/>
  <c r="T7866" i="4"/>
  <c r="U7866" i="4"/>
  <c r="V7866" i="4"/>
  <c r="W7866" i="4"/>
  <c r="X7866" i="4"/>
  <c r="Y7866" i="4"/>
  <c r="Z7866" i="4"/>
  <c r="AA7866" i="4"/>
  <c r="S7867" i="4"/>
  <c r="T7867" i="4"/>
  <c r="U7867" i="4"/>
  <c r="V7867" i="4"/>
  <c r="W7867" i="4"/>
  <c r="X7867" i="4"/>
  <c r="Y7867" i="4"/>
  <c r="Z7867" i="4"/>
  <c r="AA7867" i="4"/>
  <c r="S7868" i="4"/>
  <c r="T7868" i="4"/>
  <c r="U7868" i="4"/>
  <c r="V7868" i="4"/>
  <c r="W7868" i="4"/>
  <c r="X7868" i="4"/>
  <c r="Y7868" i="4"/>
  <c r="Z7868" i="4"/>
  <c r="AA7868" i="4"/>
  <c r="S7869" i="4"/>
  <c r="T7869" i="4"/>
  <c r="U7869" i="4"/>
  <c r="V7869" i="4"/>
  <c r="W7869" i="4"/>
  <c r="X7869" i="4"/>
  <c r="Y7869" i="4"/>
  <c r="Z7869" i="4"/>
  <c r="AA7869" i="4"/>
  <c r="S7863" i="4"/>
  <c r="T7863" i="4"/>
  <c r="U7863" i="4"/>
  <c r="V7863" i="4"/>
  <c r="W7863" i="4"/>
  <c r="X7863" i="4"/>
  <c r="Y7863" i="4"/>
  <c r="Z7863" i="4"/>
  <c r="AA7863" i="4"/>
  <c r="S7871" i="4"/>
  <c r="T7871" i="4"/>
  <c r="U7871" i="4"/>
  <c r="V7871" i="4"/>
  <c r="W7871" i="4"/>
  <c r="X7871" i="4"/>
  <c r="Y7871" i="4"/>
  <c r="Z7871" i="4"/>
  <c r="AA7871" i="4"/>
  <c r="S7872" i="4"/>
  <c r="T7872" i="4"/>
  <c r="U7872" i="4"/>
  <c r="V7872" i="4"/>
  <c r="W7872" i="4"/>
  <c r="X7872" i="4"/>
  <c r="Y7872" i="4"/>
  <c r="Z7872" i="4"/>
  <c r="AA7872" i="4"/>
  <c r="S7873" i="4"/>
  <c r="T7873" i="4"/>
  <c r="U7873" i="4"/>
  <c r="V7873" i="4"/>
  <c r="W7873" i="4"/>
  <c r="X7873" i="4"/>
  <c r="Y7873" i="4"/>
  <c r="Z7873" i="4"/>
  <c r="AA7873" i="4"/>
  <c r="S7874" i="4"/>
  <c r="T7874" i="4"/>
  <c r="U7874" i="4"/>
  <c r="V7874" i="4"/>
  <c r="W7874" i="4"/>
  <c r="X7874" i="4"/>
  <c r="Y7874" i="4"/>
  <c r="Z7874" i="4"/>
  <c r="AA7874" i="4"/>
  <c r="S7875" i="4"/>
  <c r="T7875" i="4"/>
  <c r="U7875" i="4"/>
  <c r="V7875" i="4"/>
  <c r="W7875" i="4"/>
  <c r="X7875" i="4"/>
  <c r="Y7875" i="4"/>
  <c r="Z7875" i="4"/>
  <c r="AA7875" i="4"/>
  <c r="S7876" i="4"/>
  <c r="T7876" i="4"/>
  <c r="U7876" i="4"/>
  <c r="V7876" i="4"/>
  <c r="W7876" i="4"/>
  <c r="X7876" i="4"/>
  <c r="Y7876" i="4"/>
  <c r="Z7876" i="4"/>
  <c r="AA7876" i="4"/>
  <c r="S7870" i="4"/>
  <c r="T7870" i="4"/>
  <c r="U7870" i="4"/>
  <c r="V7870" i="4"/>
  <c r="W7870" i="4"/>
  <c r="X7870" i="4"/>
  <c r="Y7870" i="4"/>
  <c r="Z7870" i="4"/>
  <c r="AA7870" i="4"/>
  <c r="S7878" i="4"/>
  <c r="T7878" i="4"/>
  <c r="U7878" i="4"/>
  <c r="V7878" i="4"/>
  <c r="W7878" i="4"/>
  <c r="X7878" i="4"/>
  <c r="Y7878" i="4"/>
  <c r="Z7878" i="4"/>
  <c r="AA7878" i="4"/>
  <c r="S7879" i="4"/>
  <c r="T7879" i="4"/>
  <c r="U7879" i="4"/>
  <c r="V7879" i="4"/>
  <c r="W7879" i="4"/>
  <c r="X7879" i="4"/>
  <c r="Y7879" i="4"/>
  <c r="Z7879" i="4"/>
  <c r="AA7879" i="4"/>
  <c r="S7880" i="4"/>
  <c r="T7880" i="4"/>
  <c r="U7880" i="4"/>
  <c r="V7880" i="4"/>
  <c r="W7880" i="4"/>
  <c r="X7880" i="4"/>
  <c r="Y7880" i="4"/>
  <c r="Z7880" i="4"/>
  <c r="AA7880" i="4"/>
  <c r="S7881" i="4"/>
  <c r="T7881" i="4"/>
  <c r="U7881" i="4"/>
  <c r="V7881" i="4"/>
  <c r="W7881" i="4"/>
  <c r="X7881" i="4"/>
  <c r="Y7881" i="4"/>
  <c r="Z7881" i="4"/>
  <c r="AA7881" i="4"/>
  <c r="S7882" i="4"/>
  <c r="T7882" i="4"/>
  <c r="U7882" i="4"/>
  <c r="V7882" i="4"/>
  <c r="W7882" i="4"/>
  <c r="X7882" i="4"/>
  <c r="Y7882" i="4"/>
  <c r="Z7882" i="4"/>
  <c r="AA7882" i="4"/>
  <c r="S7883" i="4"/>
  <c r="T7883" i="4"/>
  <c r="U7883" i="4"/>
  <c r="V7883" i="4"/>
  <c r="W7883" i="4"/>
  <c r="X7883" i="4"/>
  <c r="Y7883" i="4"/>
  <c r="Z7883" i="4"/>
  <c r="AA7883" i="4"/>
  <c r="S7877" i="4"/>
  <c r="T7877" i="4"/>
  <c r="U7877" i="4"/>
  <c r="V7877" i="4"/>
  <c r="W7877" i="4"/>
  <c r="X7877" i="4"/>
  <c r="Y7877" i="4"/>
  <c r="Z7877" i="4"/>
  <c r="AA7877" i="4"/>
  <c r="S7885" i="4"/>
  <c r="T7885" i="4"/>
  <c r="U7885" i="4"/>
  <c r="V7885" i="4"/>
  <c r="W7885" i="4"/>
  <c r="X7885" i="4"/>
  <c r="Y7885" i="4"/>
  <c r="Z7885" i="4"/>
  <c r="AA7885" i="4"/>
  <c r="S7886" i="4"/>
  <c r="T7886" i="4"/>
  <c r="U7886" i="4"/>
  <c r="V7886" i="4"/>
  <c r="W7886" i="4"/>
  <c r="X7886" i="4"/>
  <c r="Y7886" i="4"/>
  <c r="Z7886" i="4"/>
  <c r="AA7886" i="4"/>
  <c r="S7887" i="4"/>
  <c r="T7887" i="4"/>
  <c r="U7887" i="4"/>
  <c r="V7887" i="4"/>
  <c r="W7887" i="4"/>
  <c r="X7887" i="4"/>
  <c r="Y7887" i="4"/>
  <c r="Z7887" i="4"/>
  <c r="AA7887" i="4"/>
  <c r="S7888" i="4"/>
  <c r="T7888" i="4"/>
  <c r="U7888" i="4"/>
  <c r="V7888" i="4"/>
  <c r="W7888" i="4"/>
  <c r="X7888" i="4"/>
  <c r="Y7888" i="4"/>
  <c r="Z7888" i="4"/>
  <c r="AA7888" i="4"/>
  <c r="S7889" i="4"/>
  <c r="T7889" i="4"/>
  <c r="U7889" i="4"/>
  <c r="V7889" i="4"/>
  <c r="W7889" i="4"/>
  <c r="X7889" i="4"/>
  <c r="Y7889" i="4"/>
  <c r="Z7889" i="4"/>
  <c r="AA7889" i="4"/>
  <c r="S7890" i="4"/>
  <c r="T7890" i="4"/>
  <c r="U7890" i="4"/>
  <c r="V7890" i="4"/>
  <c r="W7890" i="4"/>
  <c r="X7890" i="4"/>
  <c r="Y7890" i="4"/>
  <c r="Z7890" i="4"/>
  <c r="AA7890" i="4"/>
  <c r="S7884" i="4"/>
  <c r="T7884" i="4"/>
  <c r="U7884" i="4"/>
  <c r="V7884" i="4"/>
  <c r="W7884" i="4"/>
  <c r="X7884" i="4"/>
  <c r="Y7884" i="4"/>
  <c r="Z7884" i="4"/>
  <c r="AA7884" i="4"/>
  <c r="S7892" i="4"/>
  <c r="T7892" i="4"/>
  <c r="U7892" i="4"/>
  <c r="V7892" i="4"/>
  <c r="W7892" i="4"/>
  <c r="X7892" i="4"/>
  <c r="Y7892" i="4"/>
  <c r="Z7892" i="4"/>
  <c r="AA7892" i="4"/>
  <c r="S7893" i="4"/>
  <c r="T7893" i="4"/>
  <c r="U7893" i="4"/>
  <c r="V7893" i="4"/>
  <c r="W7893" i="4"/>
  <c r="X7893" i="4"/>
  <c r="Y7893" i="4"/>
  <c r="Z7893" i="4"/>
  <c r="AA7893" i="4"/>
  <c r="S7894" i="4"/>
  <c r="T7894" i="4"/>
  <c r="U7894" i="4"/>
  <c r="V7894" i="4"/>
  <c r="W7894" i="4"/>
  <c r="X7894" i="4"/>
  <c r="Y7894" i="4"/>
  <c r="Z7894" i="4"/>
  <c r="AA7894" i="4"/>
  <c r="S7895" i="4"/>
  <c r="T7895" i="4"/>
  <c r="U7895" i="4"/>
  <c r="V7895" i="4"/>
  <c r="W7895" i="4"/>
  <c r="X7895" i="4"/>
  <c r="Y7895" i="4"/>
  <c r="Z7895" i="4"/>
  <c r="AA7895" i="4"/>
  <c r="S7896" i="4"/>
  <c r="T7896" i="4"/>
  <c r="U7896" i="4"/>
  <c r="V7896" i="4"/>
  <c r="W7896" i="4"/>
  <c r="X7896" i="4"/>
  <c r="Y7896" i="4"/>
  <c r="Z7896" i="4"/>
  <c r="AA7896" i="4"/>
  <c r="S7897" i="4"/>
  <c r="T7897" i="4"/>
  <c r="U7897" i="4"/>
  <c r="V7897" i="4"/>
  <c r="W7897" i="4"/>
  <c r="X7897" i="4"/>
  <c r="Y7897" i="4"/>
  <c r="Z7897" i="4"/>
  <c r="AA7897" i="4"/>
  <c r="S7891" i="4"/>
  <c r="T7891" i="4"/>
  <c r="U7891" i="4"/>
  <c r="V7891" i="4"/>
  <c r="W7891" i="4"/>
  <c r="X7891" i="4"/>
  <c r="Y7891" i="4"/>
  <c r="Z7891" i="4"/>
  <c r="AA7891" i="4"/>
  <c r="S7899" i="4"/>
  <c r="T7899" i="4"/>
  <c r="U7899" i="4"/>
  <c r="V7899" i="4"/>
  <c r="W7899" i="4"/>
  <c r="X7899" i="4"/>
  <c r="Y7899" i="4"/>
  <c r="Z7899" i="4"/>
  <c r="AA7899" i="4"/>
  <c r="S7900" i="4"/>
  <c r="T7900" i="4"/>
  <c r="U7900" i="4"/>
  <c r="V7900" i="4"/>
  <c r="W7900" i="4"/>
  <c r="X7900" i="4"/>
  <c r="Y7900" i="4"/>
  <c r="Z7900" i="4"/>
  <c r="AA7900" i="4"/>
  <c r="S7901" i="4"/>
  <c r="T7901" i="4"/>
  <c r="U7901" i="4"/>
  <c r="V7901" i="4"/>
  <c r="W7901" i="4"/>
  <c r="X7901" i="4"/>
  <c r="Y7901" i="4"/>
  <c r="Z7901" i="4"/>
  <c r="AA7901" i="4"/>
  <c r="S7902" i="4"/>
  <c r="T7902" i="4"/>
  <c r="U7902" i="4"/>
  <c r="V7902" i="4"/>
  <c r="W7902" i="4"/>
  <c r="X7902" i="4"/>
  <c r="Y7902" i="4"/>
  <c r="Z7902" i="4"/>
  <c r="AA7902" i="4"/>
  <c r="S7903" i="4"/>
  <c r="T7903" i="4"/>
  <c r="U7903" i="4"/>
  <c r="V7903" i="4"/>
  <c r="W7903" i="4"/>
  <c r="X7903" i="4"/>
  <c r="Y7903" i="4"/>
  <c r="Z7903" i="4"/>
  <c r="AA7903" i="4"/>
  <c r="S7904" i="4"/>
  <c r="T7904" i="4"/>
  <c r="U7904" i="4"/>
  <c r="V7904" i="4"/>
  <c r="W7904" i="4"/>
  <c r="X7904" i="4"/>
  <c r="Y7904" i="4"/>
  <c r="Z7904" i="4"/>
  <c r="AA7904" i="4"/>
  <c r="S7898" i="4"/>
  <c r="T7898" i="4"/>
  <c r="U7898" i="4"/>
  <c r="V7898" i="4"/>
  <c r="W7898" i="4"/>
  <c r="X7898" i="4"/>
  <c r="Y7898" i="4"/>
  <c r="Z7898" i="4"/>
  <c r="AA7898" i="4"/>
  <c r="S7906" i="4"/>
  <c r="T7906" i="4"/>
  <c r="U7906" i="4"/>
  <c r="V7906" i="4"/>
  <c r="W7906" i="4"/>
  <c r="X7906" i="4"/>
  <c r="Y7906" i="4"/>
  <c r="Z7906" i="4"/>
  <c r="AA7906" i="4"/>
  <c r="S7907" i="4"/>
  <c r="T7907" i="4"/>
  <c r="U7907" i="4"/>
  <c r="V7907" i="4"/>
  <c r="W7907" i="4"/>
  <c r="X7907" i="4"/>
  <c r="Y7907" i="4"/>
  <c r="Z7907" i="4"/>
  <c r="AA7907" i="4"/>
  <c r="S7908" i="4"/>
  <c r="T7908" i="4"/>
  <c r="U7908" i="4"/>
  <c r="V7908" i="4"/>
  <c r="W7908" i="4"/>
  <c r="X7908" i="4"/>
  <c r="Y7908" i="4"/>
  <c r="Z7908" i="4"/>
  <c r="AA7908" i="4"/>
  <c r="S7909" i="4"/>
  <c r="T7909" i="4"/>
  <c r="U7909" i="4"/>
  <c r="V7909" i="4"/>
  <c r="W7909" i="4"/>
  <c r="X7909" i="4"/>
  <c r="Y7909" i="4"/>
  <c r="Z7909" i="4"/>
  <c r="AA7909" i="4"/>
  <c r="S7910" i="4"/>
  <c r="T7910" i="4"/>
  <c r="U7910" i="4"/>
  <c r="V7910" i="4"/>
  <c r="W7910" i="4"/>
  <c r="X7910" i="4"/>
  <c r="Y7910" i="4"/>
  <c r="Z7910" i="4"/>
  <c r="AA7910" i="4"/>
  <c r="S7911" i="4"/>
  <c r="T7911" i="4"/>
  <c r="U7911" i="4"/>
  <c r="V7911" i="4"/>
  <c r="W7911" i="4"/>
  <c r="X7911" i="4"/>
  <c r="Y7911" i="4"/>
  <c r="Z7911" i="4"/>
  <c r="AA7911" i="4"/>
  <c r="S7905" i="4"/>
  <c r="T7905" i="4"/>
  <c r="U7905" i="4"/>
  <c r="V7905" i="4"/>
  <c r="W7905" i="4"/>
  <c r="X7905" i="4"/>
  <c r="Y7905" i="4"/>
  <c r="Z7905" i="4"/>
  <c r="AA7905" i="4"/>
  <c r="S7913" i="4"/>
  <c r="T7913" i="4"/>
  <c r="U7913" i="4"/>
  <c r="V7913" i="4"/>
  <c r="W7913" i="4"/>
  <c r="X7913" i="4"/>
  <c r="Y7913" i="4"/>
  <c r="Z7913" i="4"/>
  <c r="AA7913" i="4"/>
  <c r="S7914" i="4"/>
  <c r="T7914" i="4"/>
  <c r="U7914" i="4"/>
  <c r="V7914" i="4"/>
  <c r="W7914" i="4"/>
  <c r="X7914" i="4"/>
  <c r="Y7914" i="4"/>
  <c r="Z7914" i="4"/>
  <c r="AA7914" i="4"/>
  <c r="S7915" i="4"/>
  <c r="T7915" i="4"/>
  <c r="U7915" i="4"/>
  <c r="V7915" i="4"/>
  <c r="W7915" i="4"/>
  <c r="X7915" i="4"/>
  <c r="Y7915" i="4"/>
  <c r="Z7915" i="4"/>
  <c r="AA7915" i="4"/>
  <c r="S7916" i="4"/>
  <c r="T7916" i="4"/>
  <c r="U7916" i="4"/>
  <c r="V7916" i="4"/>
  <c r="W7916" i="4"/>
  <c r="X7916" i="4"/>
  <c r="Y7916" i="4"/>
  <c r="Z7916" i="4"/>
  <c r="AA7916" i="4"/>
  <c r="S7917" i="4"/>
  <c r="T7917" i="4"/>
  <c r="U7917" i="4"/>
  <c r="V7917" i="4"/>
  <c r="W7917" i="4"/>
  <c r="X7917" i="4"/>
  <c r="Y7917" i="4"/>
  <c r="Z7917" i="4"/>
  <c r="AA7917" i="4"/>
  <c r="S7918" i="4"/>
  <c r="T7918" i="4"/>
  <c r="U7918" i="4"/>
  <c r="V7918" i="4"/>
  <c r="W7918" i="4"/>
  <c r="X7918" i="4"/>
  <c r="Y7918" i="4"/>
  <c r="Z7918" i="4"/>
  <c r="AA7918" i="4"/>
  <c r="S7912" i="4"/>
  <c r="T7912" i="4"/>
  <c r="U7912" i="4"/>
  <c r="V7912" i="4"/>
  <c r="W7912" i="4"/>
  <c r="X7912" i="4"/>
  <c r="Y7912" i="4"/>
  <c r="Z7912" i="4"/>
  <c r="AA7912" i="4"/>
  <c r="S7920" i="4"/>
  <c r="T7920" i="4"/>
  <c r="U7920" i="4"/>
  <c r="V7920" i="4"/>
  <c r="W7920" i="4"/>
  <c r="X7920" i="4"/>
  <c r="Y7920" i="4"/>
  <c r="Z7920" i="4"/>
  <c r="AA7920" i="4"/>
  <c r="S7921" i="4"/>
  <c r="T7921" i="4"/>
  <c r="U7921" i="4"/>
  <c r="V7921" i="4"/>
  <c r="W7921" i="4"/>
  <c r="X7921" i="4"/>
  <c r="Y7921" i="4"/>
  <c r="Z7921" i="4"/>
  <c r="AA7921" i="4"/>
  <c r="S7922" i="4"/>
  <c r="T7922" i="4"/>
  <c r="U7922" i="4"/>
  <c r="V7922" i="4"/>
  <c r="W7922" i="4"/>
  <c r="X7922" i="4"/>
  <c r="Y7922" i="4"/>
  <c r="Z7922" i="4"/>
  <c r="AA7922" i="4"/>
  <c r="S7923" i="4"/>
  <c r="T7923" i="4"/>
  <c r="U7923" i="4"/>
  <c r="V7923" i="4"/>
  <c r="W7923" i="4"/>
  <c r="X7923" i="4"/>
  <c r="Y7923" i="4"/>
  <c r="Z7923" i="4"/>
  <c r="AA7923" i="4"/>
  <c r="S7924" i="4"/>
  <c r="T7924" i="4"/>
  <c r="U7924" i="4"/>
  <c r="V7924" i="4"/>
  <c r="W7924" i="4"/>
  <c r="X7924" i="4"/>
  <c r="Y7924" i="4"/>
  <c r="Z7924" i="4"/>
  <c r="AA7924" i="4"/>
  <c r="S7925" i="4"/>
  <c r="T7925" i="4"/>
  <c r="U7925" i="4"/>
  <c r="V7925" i="4"/>
  <c r="W7925" i="4"/>
  <c r="X7925" i="4"/>
  <c r="Y7925" i="4"/>
  <c r="Z7925" i="4"/>
  <c r="AA7925" i="4"/>
  <c r="S7919" i="4"/>
  <c r="T7919" i="4"/>
  <c r="U7919" i="4"/>
  <c r="V7919" i="4"/>
  <c r="W7919" i="4"/>
  <c r="X7919" i="4"/>
  <c r="Y7919" i="4"/>
  <c r="Z7919" i="4"/>
  <c r="AA7919" i="4"/>
  <c r="S7927" i="4"/>
  <c r="T7927" i="4"/>
  <c r="U7927" i="4"/>
  <c r="V7927" i="4"/>
  <c r="W7927" i="4"/>
  <c r="X7927" i="4"/>
  <c r="Y7927" i="4"/>
  <c r="Z7927" i="4"/>
  <c r="AA7927" i="4"/>
  <c r="S7928" i="4"/>
  <c r="T7928" i="4"/>
  <c r="U7928" i="4"/>
  <c r="V7928" i="4"/>
  <c r="W7928" i="4"/>
  <c r="X7928" i="4"/>
  <c r="Y7928" i="4"/>
  <c r="Z7928" i="4"/>
  <c r="AA7928" i="4"/>
  <c r="S7929" i="4"/>
  <c r="T7929" i="4"/>
  <c r="U7929" i="4"/>
  <c r="V7929" i="4"/>
  <c r="W7929" i="4"/>
  <c r="X7929" i="4"/>
  <c r="Y7929" i="4"/>
  <c r="Z7929" i="4"/>
  <c r="AA7929" i="4"/>
  <c r="S7930" i="4"/>
  <c r="T7930" i="4"/>
  <c r="U7930" i="4"/>
  <c r="V7930" i="4"/>
  <c r="W7930" i="4"/>
  <c r="X7930" i="4"/>
  <c r="Y7930" i="4"/>
  <c r="Z7930" i="4"/>
  <c r="AA7930" i="4"/>
  <c r="S7931" i="4"/>
  <c r="T7931" i="4"/>
  <c r="U7931" i="4"/>
  <c r="V7931" i="4"/>
  <c r="W7931" i="4"/>
  <c r="X7931" i="4"/>
  <c r="Y7931" i="4"/>
  <c r="Z7931" i="4"/>
  <c r="AA7931" i="4"/>
  <c r="S7932" i="4"/>
  <c r="T7932" i="4"/>
  <c r="U7932" i="4"/>
  <c r="V7932" i="4"/>
  <c r="W7932" i="4"/>
  <c r="X7932" i="4"/>
  <c r="Y7932" i="4"/>
  <c r="Z7932" i="4"/>
  <c r="AA7932" i="4"/>
  <c r="S7926" i="4"/>
  <c r="T7926" i="4"/>
  <c r="U7926" i="4"/>
  <c r="V7926" i="4"/>
  <c r="W7926" i="4"/>
  <c r="X7926" i="4"/>
  <c r="Y7926" i="4"/>
  <c r="Z7926" i="4"/>
  <c r="AA7926" i="4"/>
  <c r="S7934" i="4"/>
  <c r="T7934" i="4"/>
  <c r="U7934" i="4"/>
  <c r="V7934" i="4"/>
  <c r="W7934" i="4"/>
  <c r="X7934" i="4"/>
  <c r="Y7934" i="4"/>
  <c r="Z7934" i="4"/>
  <c r="AA7934" i="4"/>
  <c r="S7935" i="4"/>
  <c r="T7935" i="4"/>
  <c r="U7935" i="4"/>
  <c r="V7935" i="4"/>
  <c r="W7935" i="4"/>
  <c r="X7935" i="4"/>
  <c r="Y7935" i="4"/>
  <c r="Z7935" i="4"/>
  <c r="AA7935" i="4"/>
  <c r="S7936" i="4"/>
  <c r="T7936" i="4"/>
  <c r="U7936" i="4"/>
  <c r="V7936" i="4"/>
  <c r="W7936" i="4"/>
  <c r="X7936" i="4"/>
  <c r="Y7936" i="4"/>
  <c r="Z7936" i="4"/>
  <c r="AA7936" i="4"/>
  <c r="S7937" i="4"/>
  <c r="T7937" i="4"/>
  <c r="U7937" i="4"/>
  <c r="V7937" i="4"/>
  <c r="W7937" i="4"/>
  <c r="X7937" i="4"/>
  <c r="Y7937" i="4"/>
  <c r="Z7937" i="4"/>
  <c r="AA7937" i="4"/>
  <c r="S7938" i="4"/>
  <c r="T7938" i="4"/>
  <c r="U7938" i="4"/>
  <c r="V7938" i="4"/>
  <c r="W7938" i="4"/>
  <c r="X7938" i="4"/>
  <c r="Y7938" i="4"/>
  <c r="Z7938" i="4"/>
  <c r="AA7938" i="4"/>
  <c r="S7939" i="4"/>
  <c r="T7939" i="4"/>
  <c r="U7939" i="4"/>
  <c r="V7939" i="4"/>
  <c r="W7939" i="4"/>
  <c r="X7939" i="4"/>
  <c r="Y7939" i="4"/>
  <c r="Z7939" i="4"/>
  <c r="AA7939" i="4"/>
  <c r="S7933" i="4"/>
  <c r="T7933" i="4"/>
  <c r="U7933" i="4"/>
  <c r="V7933" i="4"/>
  <c r="W7933" i="4"/>
  <c r="X7933" i="4"/>
  <c r="Y7933" i="4"/>
  <c r="Z7933" i="4"/>
  <c r="AA7933" i="4"/>
  <c r="S7941" i="4"/>
  <c r="T7941" i="4"/>
  <c r="U7941" i="4"/>
  <c r="V7941" i="4"/>
  <c r="W7941" i="4"/>
  <c r="X7941" i="4"/>
  <c r="Y7941" i="4"/>
  <c r="Z7941" i="4"/>
  <c r="AA7941" i="4"/>
  <c r="S7942" i="4"/>
  <c r="T7942" i="4"/>
  <c r="U7942" i="4"/>
  <c r="V7942" i="4"/>
  <c r="W7942" i="4"/>
  <c r="X7942" i="4"/>
  <c r="Y7942" i="4"/>
  <c r="Z7942" i="4"/>
  <c r="AA7942" i="4"/>
  <c r="S7943" i="4"/>
  <c r="T7943" i="4"/>
  <c r="U7943" i="4"/>
  <c r="V7943" i="4"/>
  <c r="W7943" i="4"/>
  <c r="X7943" i="4"/>
  <c r="Y7943" i="4"/>
  <c r="Z7943" i="4"/>
  <c r="AA7943" i="4"/>
  <c r="S7944" i="4"/>
  <c r="T7944" i="4"/>
  <c r="U7944" i="4"/>
  <c r="V7944" i="4"/>
  <c r="W7944" i="4"/>
  <c r="X7944" i="4"/>
  <c r="Y7944" i="4"/>
  <c r="Z7944" i="4"/>
  <c r="AA7944" i="4"/>
  <c r="S7945" i="4"/>
  <c r="T7945" i="4"/>
  <c r="U7945" i="4"/>
  <c r="V7945" i="4"/>
  <c r="W7945" i="4"/>
  <c r="X7945" i="4"/>
  <c r="Y7945" i="4"/>
  <c r="Z7945" i="4"/>
  <c r="AA7945" i="4"/>
  <c r="S7946" i="4"/>
  <c r="T7946" i="4"/>
  <c r="U7946" i="4"/>
  <c r="V7946" i="4"/>
  <c r="W7946" i="4"/>
  <c r="X7946" i="4"/>
  <c r="Y7946" i="4"/>
  <c r="Z7946" i="4"/>
  <c r="AA7946" i="4"/>
  <c r="S7940" i="4"/>
  <c r="T7940" i="4"/>
  <c r="U7940" i="4"/>
  <c r="V7940" i="4"/>
  <c r="W7940" i="4"/>
  <c r="X7940" i="4"/>
  <c r="Y7940" i="4"/>
  <c r="Z7940" i="4"/>
  <c r="AA7940" i="4"/>
  <c r="S7948" i="4"/>
  <c r="T7948" i="4"/>
  <c r="U7948" i="4"/>
  <c r="V7948" i="4"/>
  <c r="W7948" i="4"/>
  <c r="X7948" i="4"/>
  <c r="Y7948" i="4"/>
  <c r="Z7948" i="4"/>
  <c r="AA7948" i="4"/>
  <c r="S7949" i="4"/>
  <c r="T7949" i="4"/>
  <c r="U7949" i="4"/>
  <c r="V7949" i="4"/>
  <c r="W7949" i="4"/>
  <c r="X7949" i="4"/>
  <c r="Y7949" i="4"/>
  <c r="Z7949" i="4"/>
  <c r="AA7949" i="4"/>
  <c r="S7950" i="4"/>
  <c r="T7950" i="4"/>
  <c r="U7950" i="4"/>
  <c r="V7950" i="4"/>
  <c r="W7950" i="4"/>
  <c r="X7950" i="4"/>
  <c r="Y7950" i="4"/>
  <c r="Z7950" i="4"/>
  <c r="AA7950" i="4"/>
  <c r="S7951" i="4"/>
  <c r="T7951" i="4"/>
  <c r="U7951" i="4"/>
  <c r="V7951" i="4"/>
  <c r="W7951" i="4"/>
  <c r="X7951" i="4"/>
  <c r="Y7951" i="4"/>
  <c r="Z7951" i="4"/>
  <c r="AA7951" i="4"/>
  <c r="S7952" i="4"/>
  <c r="T7952" i="4"/>
  <c r="U7952" i="4"/>
  <c r="V7952" i="4"/>
  <c r="W7952" i="4"/>
  <c r="X7952" i="4"/>
  <c r="Y7952" i="4"/>
  <c r="Z7952" i="4"/>
  <c r="AA7952" i="4"/>
  <c r="S7953" i="4"/>
  <c r="T7953" i="4"/>
  <c r="U7953" i="4"/>
  <c r="V7953" i="4"/>
  <c r="W7953" i="4"/>
  <c r="X7953" i="4"/>
  <c r="Y7953" i="4"/>
  <c r="Z7953" i="4"/>
  <c r="AA7953" i="4"/>
  <c r="S7947" i="4"/>
  <c r="T7947" i="4"/>
  <c r="U7947" i="4"/>
  <c r="V7947" i="4"/>
  <c r="W7947" i="4"/>
  <c r="X7947" i="4"/>
  <c r="Y7947" i="4"/>
  <c r="Z7947" i="4"/>
  <c r="AA7947" i="4"/>
  <c r="S7955" i="4"/>
  <c r="T7955" i="4"/>
  <c r="U7955" i="4"/>
  <c r="V7955" i="4"/>
  <c r="W7955" i="4"/>
  <c r="X7955" i="4"/>
  <c r="Y7955" i="4"/>
  <c r="Z7955" i="4"/>
  <c r="AA7955" i="4"/>
  <c r="S7956" i="4"/>
  <c r="T7956" i="4"/>
  <c r="U7956" i="4"/>
  <c r="V7956" i="4"/>
  <c r="W7956" i="4"/>
  <c r="X7956" i="4"/>
  <c r="Y7956" i="4"/>
  <c r="Z7956" i="4"/>
  <c r="AA7956" i="4"/>
  <c r="S7957" i="4"/>
  <c r="T7957" i="4"/>
  <c r="U7957" i="4"/>
  <c r="V7957" i="4"/>
  <c r="W7957" i="4"/>
  <c r="X7957" i="4"/>
  <c r="Y7957" i="4"/>
  <c r="Z7957" i="4"/>
  <c r="AA7957" i="4"/>
  <c r="S7958" i="4"/>
  <c r="T7958" i="4"/>
  <c r="U7958" i="4"/>
  <c r="V7958" i="4"/>
  <c r="W7958" i="4"/>
  <c r="X7958" i="4"/>
  <c r="Y7958" i="4"/>
  <c r="Z7958" i="4"/>
  <c r="AA7958" i="4"/>
  <c r="S7959" i="4"/>
  <c r="T7959" i="4"/>
  <c r="U7959" i="4"/>
  <c r="V7959" i="4"/>
  <c r="W7959" i="4"/>
  <c r="X7959" i="4"/>
  <c r="Y7959" i="4"/>
  <c r="Z7959" i="4"/>
  <c r="AA7959" i="4"/>
  <c r="S7960" i="4"/>
  <c r="T7960" i="4"/>
  <c r="U7960" i="4"/>
  <c r="V7960" i="4"/>
  <c r="W7960" i="4"/>
  <c r="X7960" i="4"/>
  <c r="Y7960" i="4"/>
  <c r="Z7960" i="4"/>
  <c r="AA7960" i="4"/>
  <c r="S7954" i="4"/>
  <c r="T7954" i="4"/>
  <c r="U7954" i="4"/>
  <c r="V7954" i="4"/>
  <c r="W7954" i="4"/>
  <c r="X7954" i="4"/>
  <c r="Y7954" i="4"/>
  <c r="Z7954" i="4"/>
  <c r="AA7954" i="4"/>
  <c r="S7962" i="4"/>
  <c r="T7962" i="4"/>
  <c r="U7962" i="4"/>
  <c r="V7962" i="4"/>
  <c r="W7962" i="4"/>
  <c r="X7962" i="4"/>
  <c r="Y7962" i="4"/>
  <c r="Z7962" i="4"/>
  <c r="AA7962" i="4"/>
  <c r="S7963" i="4"/>
  <c r="T7963" i="4"/>
  <c r="U7963" i="4"/>
  <c r="V7963" i="4"/>
  <c r="W7963" i="4"/>
  <c r="X7963" i="4"/>
  <c r="Y7963" i="4"/>
  <c r="Z7963" i="4"/>
  <c r="AA7963" i="4"/>
  <c r="S7964" i="4"/>
  <c r="T7964" i="4"/>
  <c r="U7964" i="4"/>
  <c r="V7964" i="4"/>
  <c r="W7964" i="4"/>
  <c r="X7964" i="4"/>
  <c r="Y7964" i="4"/>
  <c r="Z7964" i="4"/>
  <c r="AA7964" i="4"/>
  <c r="S7965" i="4"/>
  <c r="T7965" i="4"/>
  <c r="U7965" i="4"/>
  <c r="V7965" i="4"/>
  <c r="W7965" i="4"/>
  <c r="X7965" i="4"/>
  <c r="Y7965" i="4"/>
  <c r="Z7965" i="4"/>
  <c r="AA7965" i="4"/>
  <c r="S7966" i="4"/>
  <c r="T7966" i="4"/>
  <c r="U7966" i="4"/>
  <c r="V7966" i="4"/>
  <c r="W7966" i="4"/>
  <c r="X7966" i="4"/>
  <c r="Y7966" i="4"/>
  <c r="Z7966" i="4"/>
  <c r="AA7966" i="4"/>
  <c r="S7967" i="4"/>
  <c r="T7967" i="4"/>
  <c r="U7967" i="4"/>
  <c r="V7967" i="4"/>
  <c r="W7967" i="4"/>
  <c r="X7967" i="4"/>
  <c r="Y7967" i="4"/>
  <c r="Z7967" i="4"/>
  <c r="AA7967" i="4"/>
  <c r="S7961" i="4"/>
  <c r="T7961" i="4"/>
  <c r="U7961" i="4"/>
  <c r="V7961" i="4"/>
  <c r="W7961" i="4"/>
  <c r="X7961" i="4"/>
  <c r="Y7961" i="4"/>
  <c r="Z7961" i="4"/>
  <c r="AA7961" i="4"/>
  <c r="S7969" i="4"/>
  <c r="T7969" i="4"/>
  <c r="U7969" i="4"/>
  <c r="V7969" i="4"/>
  <c r="W7969" i="4"/>
  <c r="X7969" i="4"/>
  <c r="Y7969" i="4"/>
  <c r="Z7969" i="4"/>
  <c r="AA7969" i="4"/>
  <c r="S7970" i="4"/>
  <c r="T7970" i="4"/>
  <c r="U7970" i="4"/>
  <c r="V7970" i="4"/>
  <c r="W7970" i="4"/>
  <c r="X7970" i="4"/>
  <c r="Y7970" i="4"/>
  <c r="Z7970" i="4"/>
  <c r="AA7970" i="4"/>
  <c r="S7971" i="4"/>
  <c r="T7971" i="4"/>
  <c r="U7971" i="4"/>
  <c r="V7971" i="4"/>
  <c r="W7971" i="4"/>
  <c r="X7971" i="4"/>
  <c r="Y7971" i="4"/>
  <c r="Z7971" i="4"/>
  <c r="AA7971" i="4"/>
  <c r="S7972" i="4"/>
  <c r="T7972" i="4"/>
  <c r="U7972" i="4"/>
  <c r="V7972" i="4"/>
  <c r="W7972" i="4"/>
  <c r="X7972" i="4"/>
  <c r="Y7972" i="4"/>
  <c r="Z7972" i="4"/>
  <c r="AA7972" i="4"/>
  <c r="S7973" i="4"/>
  <c r="T7973" i="4"/>
  <c r="U7973" i="4"/>
  <c r="V7973" i="4"/>
  <c r="W7973" i="4"/>
  <c r="X7973" i="4"/>
  <c r="Y7973" i="4"/>
  <c r="Z7973" i="4"/>
  <c r="AA7973" i="4"/>
  <c r="S7974" i="4"/>
  <c r="T7974" i="4"/>
  <c r="U7974" i="4"/>
  <c r="V7974" i="4"/>
  <c r="W7974" i="4"/>
  <c r="X7974" i="4"/>
  <c r="Y7974" i="4"/>
  <c r="Z7974" i="4"/>
  <c r="AA7974" i="4"/>
  <c r="S7968" i="4"/>
  <c r="T7968" i="4"/>
  <c r="U7968" i="4"/>
  <c r="V7968" i="4"/>
  <c r="W7968" i="4"/>
  <c r="X7968" i="4"/>
  <c r="Y7968" i="4"/>
  <c r="Z7968" i="4"/>
  <c r="AA7968" i="4"/>
  <c r="S7976" i="4"/>
  <c r="T7976" i="4"/>
  <c r="U7976" i="4"/>
  <c r="V7976" i="4"/>
  <c r="W7976" i="4"/>
  <c r="X7976" i="4"/>
  <c r="Y7976" i="4"/>
  <c r="Z7976" i="4"/>
  <c r="AA7976" i="4"/>
  <c r="S7977" i="4"/>
  <c r="T7977" i="4"/>
  <c r="U7977" i="4"/>
  <c r="V7977" i="4"/>
  <c r="W7977" i="4"/>
  <c r="X7977" i="4"/>
  <c r="Y7977" i="4"/>
  <c r="Z7977" i="4"/>
  <c r="AA7977" i="4"/>
  <c r="S7978" i="4"/>
  <c r="T7978" i="4"/>
  <c r="U7978" i="4"/>
  <c r="V7978" i="4"/>
  <c r="W7978" i="4"/>
  <c r="X7978" i="4"/>
  <c r="Y7978" i="4"/>
  <c r="Z7978" i="4"/>
  <c r="AA7978" i="4"/>
  <c r="S7979" i="4"/>
  <c r="T7979" i="4"/>
  <c r="U7979" i="4"/>
  <c r="V7979" i="4"/>
  <c r="W7979" i="4"/>
  <c r="X7979" i="4"/>
  <c r="Y7979" i="4"/>
  <c r="Z7979" i="4"/>
  <c r="AA7979" i="4"/>
  <c r="S7980" i="4"/>
  <c r="T7980" i="4"/>
  <c r="U7980" i="4"/>
  <c r="V7980" i="4"/>
  <c r="W7980" i="4"/>
  <c r="X7980" i="4"/>
  <c r="Y7980" i="4"/>
  <c r="Z7980" i="4"/>
  <c r="AA7980" i="4"/>
  <c r="S7981" i="4"/>
  <c r="T7981" i="4"/>
  <c r="U7981" i="4"/>
  <c r="V7981" i="4"/>
  <c r="W7981" i="4"/>
  <c r="X7981" i="4"/>
  <c r="Y7981" i="4"/>
  <c r="Z7981" i="4"/>
  <c r="AA7981" i="4"/>
  <c r="S7975" i="4"/>
  <c r="T7975" i="4"/>
  <c r="U7975" i="4"/>
  <c r="V7975" i="4"/>
  <c r="W7975" i="4"/>
  <c r="X7975" i="4"/>
  <c r="Y7975" i="4"/>
  <c r="Z7975" i="4"/>
  <c r="AA7975" i="4"/>
  <c r="S7983" i="4"/>
  <c r="T7983" i="4"/>
  <c r="U7983" i="4"/>
  <c r="V7983" i="4"/>
  <c r="W7983" i="4"/>
  <c r="X7983" i="4"/>
  <c r="Y7983" i="4"/>
  <c r="Z7983" i="4"/>
  <c r="AA7983" i="4"/>
  <c r="S7984" i="4"/>
  <c r="T7984" i="4"/>
  <c r="U7984" i="4"/>
  <c r="V7984" i="4"/>
  <c r="W7984" i="4"/>
  <c r="X7984" i="4"/>
  <c r="Y7984" i="4"/>
  <c r="Z7984" i="4"/>
  <c r="AA7984" i="4"/>
  <c r="S7985" i="4"/>
  <c r="T7985" i="4"/>
  <c r="U7985" i="4"/>
  <c r="V7985" i="4"/>
  <c r="W7985" i="4"/>
  <c r="X7985" i="4"/>
  <c r="Y7985" i="4"/>
  <c r="Z7985" i="4"/>
  <c r="AA7985" i="4"/>
  <c r="S7986" i="4"/>
  <c r="T7986" i="4"/>
  <c r="U7986" i="4"/>
  <c r="V7986" i="4"/>
  <c r="W7986" i="4"/>
  <c r="X7986" i="4"/>
  <c r="Y7986" i="4"/>
  <c r="Z7986" i="4"/>
  <c r="AA7986" i="4"/>
  <c r="S7987" i="4"/>
  <c r="T7987" i="4"/>
  <c r="U7987" i="4"/>
  <c r="V7987" i="4"/>
  <c r="W7987" i="4"/>
  <c r="X7987" i="4"/>
  <c r="Y7987" i="4"/>
  <c r="Z7987" i="4"/>
  <c r="AA7987" i="4"/>
  <c r="S7988" i="4"/>
  <c r="T7988" i="4"/>
  <c r="U7988" i="4"/>
  <c r="V7988" i="4"/>
  <c r="W7988" i="4"/>
  <c r="X7988" i="4"/>
  <c r="Y7988" i="4"/>
  <c r="Z7988" i="4"/>
  <c r="AA7988" i="4"/>
  <c r="S7982" i="4"/>
  <c r="T7982" i="4"/>
  <c r="U7982" i="4"/>
  <c r="V7982" i="4"/>
  <c r="W7982" i="4"/>
  <c r="X7982" i="4"/>
  <c r="Y7982" i="4"/>
  <c r="Z7982" i="4"/>
  <c r="AA7982" i="4"/>
  <c r="S7990" i="4"/>
  <c r="T7990" i="4"/>
  <c r="U7990" i="4"/>
  <c r="V7990" i="4"/>
  <c r="W7990" i="4"/>
  <c r="X7990" i="4"/>
  <c r="Y7990" i="4"/>
  <c r="Z7990" i="4"/>
  <c r="AA7990" i="4"/>
  <c r="S7991" i="4"/>
  <c r="T7991" i="4"/>
  <c r="U7991" i="4"/>
  <c r="V7991" i="4"/>
  <c r="W7991" i="4"/>
  <c r="X7991" i="4"/>
  <c r="Y7991" i="4"/>
  <c r="Z7991" i="4"/>
  <c r="AA7991" i="4"/>
  <c r="S7992" i="4"/>
  <c r="T7992" i="4"/>
  <c r="U7992" i="4"/>
  <c r="V7992" i="4"/>
  <c r="W7992" i="4"/>
  <c r="X7992" i="4"/>
  <c r="Y7992" i="4"/>
  <c r="Z7992" i="4"/>
  <c r="AA7992" i="4"/>
  <c r="S7993" i="4"/>
  <c r="T7993" i="4"/>
  <c r="U7993" i="4"/>
  <c r="V7993" i="4"/>
  <c r="W7993" i="4"/>
  <c r="X7993" i="4"/>
  <c r="Y7993" i="4"/>
  <c r="Z7993" i="4"/>
  <c r="AA7993" i="4"/>
  <c r="S7994" i="4"/>
  <c r="T7994" i="4"/>
  <c r="U7994" i="4"/>
  <c r="V7994" i="4"/>
  <c r="W7994" i="4"/>
  <c r="X7994" i="4"/>
  <c r="Y7994" i="4"/>
  <c r="Z7994" i="4"/>
  <c r="AA7994" i="4"/>
  <c r="S7995" i="4"/>
  <c r="T7995" i="4"/>
  <c r="U7995" i="4"/>
  <c r="V7995" i="4"/>
  <c r="W7995" i="4"/>
  <c r="X7995" i="4"/>
  <c r="Y7995" i="4"/>
  <c r="Z7995" i="4"/>
  <c r="AA7995" i="4"/>
  <c r="S7989" i="4"/>
  <c r="T7989" i="4"/>
  <c r="U7989" i="4"/>
  <c r="V7989" i="4"/>
  <c r="W7989" i="4"/>
  <c r="X7989" i="4"/>
  <c r="Y7989" i="4"/>
  <c r="Z7989" i="4"/>
  <c r="AA7989" i="4"/>
  <c r="S7997" i="4"/>
  <c r="T7997" i="4"/>
  <c r="U7997" i="4"/>
  <c r="V7997" i="4"/>
  <c r="W7997" i="4"/>
  <c r="X7997" i="4"/>
  <c r="Y7997" i="4"/>
  <c r="Z7997" i="4"/>
  <c r="AA7997" i="4"/>
  <c r="S7998" i="4"/>
  <c r="T7998" i="4"/>
  <c r="U7998" i="4"/>
  <c r="V7998" i="4"/>
  <c r="W7998" i="4"/>
  <c r="X7998" i="4"/>
  <c r="Y7998" i="4"/>
  <c r="Z7998" i="4"/>
  <c r="AA7998" i="4"/>
  <c r="S7999" i="4"/>
  <c r="T7999" i="4"/>
  <c r="U7999" i="4"/>
  <c r="V7999" i="4"/>
  <c r="W7999" i="4"/>
  <c r="X7999" i="4"/>
  <c r="Y7999" i="4"/>
  <c r="Z7999" i="4"/>
  <c r="AA7999" i="4"/>
  <c r="S8000" i="4"/>
  <c r="T8000" i="4"/>
  <c r="U8000" i="4"/>
  <c r="V8000" i="4"/>
  <c r="W8000" i="4"/>
  <c r="X8000" i="4"/>
  <c r="Y8000" i="4"/>
  <c r="Z8000" i="4"/>
  <c r="AA8000" i="4"/>
  <c r="S8001" i="4"/>
  <c r="T8001" i="4"/>
  <c r="U8001" i="4"/>
  <c r="V8001" i="4"/>
  <c r="W8001" i="4"/>
  <c r="X8001" i="4"/>
  <c r="Y8001" i="4"/>
  <c r="Z8001" i="4"/>
  <c r="AA8001" i="4"/>
  <c r="S8002" i="4"/>
  <c r="T8002" i="4"/>
  <c r="U8002" i="4"/>
  <c r="V8002" i="4"/>
  <c r="W8002" i="4"/>
  <c r="X8002" i="4"/>
  <c r="Y8002" i="4"/>
  <c r="Z8002" i="4"/>
  <c r="AA8002" i="4"/>
  <c r="S7996" i="4"/>
  <c r="T7996" i="4"/>
  <c r="U7996" i="4"/>
  <c r="V7996" i="4"/>
  <c r="W7996" i="4"/>
  <c r="X7996" i="4"/>
  <c r="Y7996" i="4"/>
  <c r="Z7996" i="4"/>
  <c r="AA7996" i="4"/>
  <c r="S8004" i="4"/>
  <c r="T8004" i="4"/>
  <c r="U8004" i="4"/>
  <c r="V8004" i="4"/>
  <c r="W8004" i="4"/>
  <c r="X8004" i="4"/>
  <c r="Y8004" i="4"/>
  <c r="Z8004" i="4"/>
  <c r="AA8004" i="4"/>
  <c r="S8005" i="4"/>
  <c r="T8005" i="4"/>
  <c r="U8005" i="4"/>
  <c r="V8005" i="4"/>
  <c r="W8005" i="4"/>
  <c r="X8005" i="4"/>
  <c r="Y8005" i="4"/>
  <c r="Z8005" i="4"/>
  <c r="AA8005" i="4"/>
  <c r="S8006" i="4"/>
  <c r="T8006" i="4"/>
  <c r="U8006" i="4"/>
  <c r="V8006" i="4"/>
  <c r="W8006" i="4"/>
  <c r="X8006" i="4"/>
  <c r="Y8006" i="4"/>
  <c r="Z8006" i="4"/>
  <c r="AA8006" i="4"/>
  <c r="S8007" i="4"/>
  <c r="T8007" i="4"/>
  <c r="U8007" i="4"/>
  <c r="V8007" i="4"/>
  <c r="W8007" i="4"/>
  <c r="X8007" i="4"/>
  <c r="Y8007" i="4"/>
  <c r="Z8007" i="4"/>
  <c r="AA8007" i="4"/>
  <c r="S8008" i="4"/>
  <c r="T8008" i="4"/>
  <c r="U8008" i="4"/>
  <c r="V8008" i="4"/>
  <c r="W8008" i="4"/>
  <c r="X8008" i="4"/>
  <c r="Y8008" i="4"/>
  <c r="Z8008" i="4"/>
  <c r="AA8008" i="4"/>
  <c r="S8009" i="4"/>
  <c r="T8009" i="4"/>
  <c r="U8009" i="4"/>
  <c r="V8009" i="4"/>
  <c r="W8009" i="4"/>
  <c r="X8009" i="4"/>
  <c r="Y8009" i="4"/>
  <c r="Z8009" i="4"/>
  <c r="AA8009" i="4"/>
  <c r="S8003" i="4"/>
  <c r="T8003" i="4"/>
  <c r="U8003" i="4"/>
  <c r="V8003" i="4"/>
  <c r="W8003" i="4"/>
  <c r="X8003" i="4"/>
  <c r="Y8003" i="4"/>
  <c r="Z8003" i="4"/>
  <c r="AA8003" i="4"/>
  <c r="S8011" i="4"/>
  <c r="T8011" i="4"/>
  <c r="U8011" i="4"/>
  <c r="V8011" i="4"/>
  <c r="W8011" i="4"/>
  <c r="X8011" i="4"/>
  <c r="Y8011" i="4"/>
  <c r="Z8011" i="4"/>
  <c r="AA8011" i="4"/>
  <c r="S8012" i="4"/>
  <c r="T8012" i="4"/>
  <c r="U8012" i="4"/>
  <c r="V8012" i="4"/>
  <c r="W8012" i="4"/>
  <c r="X8012" i="4"/>
  <c r="Y8012" i="4"/>
  <c r="Z8012" i="4"/>
  <c r="AA8012" i="4"/>
  <c r="S8013" i="4"/>
  <c r="T8013" i="4"/>
  <c r="U8013" i="4"/>
  <c r="V8013" i="4"/>
  <c r="W8013" i="4"/>
  <c r="X8013" i="4"/>
  <c r="Y8013" i="4"/>
  <c r="Z8013" i="4"/>
  <c r="AA8013" i="4"/>
  <c r="S8014" i="4"/>
  <c r="T8014" i="4"/>
  <c r="U8014" i="4"/>
  <c r="V8014" i="4"/>
  <c r="W8014" i="4"/>
  <c r="X8014" i="4"/>
  <c r="Y8014" i="4"/>
  <c r="Z8014" i="4"/>
  <c r="AA8014" i="4"/>
  <c r="S8015" i="4"/>
  <c r="T8015" i="4"/>
  <c r="U8015" i="4"/>
  <c r="V8015" i="4"/>
  <c r="W8015" i="4"/>
  <c r="X8015" i="4"/>
  <c r="Y8015" i="4"/>
  <c r="Z8015" i="4"/>
  <c r="AA8015" i="4"/>
  <c r="S8016" i="4"/>
  <c r="T8016" i="4"/>
  <c r="U8016" i="4"/>
  <c r="V8016" i="4"/>
  <c r="W8016" i="4"/>
  <c r="X8016" i="4"/>
  <c r="Y8016" i="4"/>
  <c r="Z8016" i="4"/>
  <c r="AA8016" i="4"/>
  <c r="S8010" i="4"/>
  <c r="T8010" i="4"/>
  <c r="U8010" i="4"/>
  <c r="V8010" i="4"/>
  <c r="W8010" i="4"/>
  <c r="X8010" i="4"/>
  <c r="Y8010" i="4"/>
  <c r="Z8010" i="4"/>
  <c r="AA8010" i="4"/>
  <c r="S8018" i="4"/>
  <c r="T8018" i="4"/>
  <c r="U8018" i="4"/>
  <c r="V8018" i="4"/>
  <c r="W8018" i="4"/>
  <c r="X8018" i="4"/>
  <c r="Y8018" i="4"/>
  <c r="Z8018" i="4"/>
  <c r="AA8018" i="4"/>
  <c r="S8019" i="4"/>
  <c r="T8019" i="4"/>
  <c r="U8019" i="4"/>
  <c r="V8019" i="4"/>
  <c r="W8019" i="4"/>
  <c r="X8019" i="4"/>
  <c r="Y8019" i="4"/>
  <c r="Z8019" i="4"/>
  <c r="AA8019" i="4"/>
  <c r="S8020" i="4"/>
  <c r="T8020" i="4"/>
  <c r="U8020" i="4"/>
  <c r="V8020" i="4"/>
  <c r="W8020" i="4"/>
  <c r="X8020" i="4"/>
  <c r="Y8020" i="4"/>
  <c r="Z8020" i="4"/>
  <c r="AA8020" i="4"/>
  <c r="S8021" i="4"/>
  <c r="T8021" i="4"/>
  <c r="U8021" i="4"/>
  <c r="V8021" i="4"/>
  <c r="W8021" i="4"/>
  <c r="X8021" i="4"/>
  <c r="Y8021" i="4"/>
  <c r="Z8021" i="4"/>
  <c r="AA8021" i="4"/>
  <c r="S8022" i="4"/>
  <c r="T8022" i="4"/>
  <c r="U8022" i="4"/>
  <c r="V8022" i="4"/>
  <c r="W8022" i="4"/>
  <c r="X8022" i="4"/>
  <c r="Y8022" i="4"/>
  <c r="Z8022" i="4"/>
  <c r="AA8022" i="4"/>
  <c r="S8023" i="4"/>
  <c r="T8023" i="4"/>
  <c r="U8023" i="4"/>
  <c r="V8023" i="4"/>
  <c r="W8023" i="4"/>
  <c r="X8023" i="4"/>
  <c r="Y8023" i="4"/>
  <c r="Z8023" i="4"/>
  <c r="AA8023" i="4"/>
  <c r="S8017" i="4"/>
  <c r="T8017" i="4"/>
  <c r="U8017" i="4"/>
  <c r="V8017" i="4"/>
  <c r="W8017" i="4"/>
  <c r="X8017" i="4"/>
  <c r="Y8017" i="4"/>
  <c r="Z8017" i="4"/>
  <c r="AA8017" i="4"/>
  <c r="S8025" i="4"/>
  <c r="T8025" i="4"/>
  <c r="U8025" i="4"/>
  <c r="V8025" i="4"/>
  <c r="W8025" i="4"/>
  <c r="X8025" i="4"/>
  <c r="Y8025" i="4"/>
  <c r="Z8025" i="4"/>
  <c r="AA8025" i="4"/>
  <c r="S8026" i="4"/>
  <c r="T8026" i="4"/>
  <c r="U8026" i="4"/>
  <c r="V8026" i="4"/>
  <c r="W8026" i="4"/>
  <c r="X8026" i="4"/>
  <c r="Y8026" i="4"/>
  <c r="Z8026" i="4"/>
  <c r="AA8026" i="4"/>
  <c r="S8027" i="4"/>
  <c r="T8027" i="4"/>
  <c r="U8027" i="4"/>
  <c r="V8027" i="4"/>
  <c r="W8027" i="4"/>
  <c r="X8027" i="4"/>
  <c r="Y8027" i="4"/>
  <c r="Z8027" i="4"/>
  <c r="AA8027" i="4"/>
  <c r="S8028" i="4"/>
  <c r="T8028" i="4"/>
  <c r="U8028" i="4"/>
  <c r="V8028" i="4"/>
  <c r="W8028" i="4"/>
  <c r="X8028" i="4"/>
  <c r="Y8028" i="4"/>
  <c r="Z8028" i="4"/>
  <c r="AA8028" i="4"/>
  <c r="S8029" i="4"/>
  <c r="T8029" i="4"/>
  <c r="U8029" i="4"/>
  <c r="V8029" i="4"/>
  <c r="W8029" i="4"/>
  <c r="X8029" i="4"/>
  <c r="Y8029" i="4"/>
  <c r="Z8029" i="4"/>
  <c r="AA8029" i="4"/>
  <c r="S8030" i="4"/>
  <c r="T8030" i="4"/>
  <c r="U8030" i="4"/>
  <c r="V8030" i="4"/>
  <c r="W8030" i="4"/>
  <c r="X8030" i="4"/>
  <c r="Y8030" i="4"/>
  <c r="Z8030" i="4"/>
  <c r="AA8030" i="4"/>
  <c r="S8024" i="4"/>
  <c r="T8024" i="4"/>
  <c r="U8024" i="4"/>
  <c r="V8024" i="4"/>
  <c r="W8024" i="4"/>
  <c r="X8024" i="4"/>
  <c r="Y8024" i="4"/>
  <c r="Z8024" i="4"/>
  <c r="AA8024" i="4"/>
  <c r="S8032" i="4"/>
  <c r="T8032" i="4"/>
  <c r="U8032" i="4"/>
  <c r="V8032" i="4"/>
  <c r="W8032" i="4"/>
  <c r="X8032" i="4"/>
  <c r="Y8032" i="4"/>
  <c r="Z8032" i="4"/>
  <c r="AA8032" i="4"/>
  <c r="S8033" i="4"/>
  <c r="T8033" i="4"/>
  <c r="U8033" i="4"/>
  <c r="V8033" i="4"/>
  <c r="W8033" i="4"/>
  <c r="X8033" i="4"/>
  <c r="Y8033" i="4"/>
  <c r="Z8033" i="4"/>
  <c r="AA8033" i="4"/>
  <c r="S8034" i="4"/>
  <c r="T8034" i="4"/>
  <c r="U8034" i="4"/>
  <c r="V8034" i="4"/>
  <c r="W8034" i="4"/>
  <c r="X8034" i="4"/>
  <c r="Y8034" i="4"/>
  <c r="Z8034" i="4"/>
  <c r="AA8034" i="4"/>
  <c r="S8035" i="4"/>
  <c r="T8035" i="4"/>
  <c r="U8035" i="4"/>
  <c r="V8035" i="4"/>
  <c r="W8035" i="4"/>
  <c r="X8035" i="4"/>
  <c r="Y8035" i="4"/>
  <c r="Z8035" i="4"/>
  <c r="AA8035" i="4"/>
  <c r="S8036" i="4"/>
  <c r="T8036" i="4"/>
  <c r="U8036" i="4"/>
  <c r="V8036" i="4"/>
  <c r="W8036" i="4"/>
  <c r="X8036" i="4"/>
  <c r="Y8036" i="4"/>
  <c r="Z8036" i="4"/>
  <c r="AA8036" i="4"/>
  <c r="S8037" i="4"/>
  <c r="T8037" i="4"/>
  <c r="U8037" i="4"/>
  <c r="V8037" i="4"/>
  <c r="W8037" i="4"/>
  <c r="X8037" i="4"/>
  <c r="Y8037" i="4"/>
  <c r="Z8037" i="4"/>
  <c r="AA8037" i="4"/>
  <c r="S8031" i="4"/>
  <c r="T8031" i="4"/>
  <c r="U8031" i="4"/>
  <c r="V8031" i="4"/>
  <c r="W8031" i="4"/>
  <c r="X8031" i="4"/>
  <c r="Y8031" i="4"/>
  <c r="Z8031" i="4"/>
  <c r="AA8031" i="4"/>
  <c r="S8039" i="4"/>
  <c r="T8039" i="4"/>
  <c r="U8039" i="4"/>
  <c r="V8039" i="4"/>
  <c r="W8039" i="4"/>
  <c r="X8039" i="4"/>
  <c r="Y8039" i="4"/>
  <c r="Z8039" i="4"/>
  <c r="AA8039" i="4"/>
  <c r="S8040" i="4"/>
  <c r="T8040" i="4"/>
  <c r="U8040" i="4"/>
  <c r="V8040" i="4"/>
  <c r="W8040" i="4"/>
  <c r="X8040" i="4"/>
  <c r="Y8040" i="4"/>
  <c r="Z8040" i="4"/>
  <c r="AA8040" i="4"/>
  <c r="S8041" i="4"/>
  <c r="T8041" i="4"/>
  <c r="U8041" i="4"/>
  <c r="V8041" i="4"/>
  <c r="W8041" i="4"/>
  <c r="X8041" i="4"/>
  <c r="Y8041" i="4"/>
  <c r="Z8041" i="4"/>
  <c r="AA8041" i="4"/>
  <c r="S8042" i="4"/>
  <c r="T8042" i="4"/>
  <c r="U8042" i="4"/>
  <c r="V8042" i="4"/>
  <c r="W8042" i="4"/>
  <c r="X8042" i="4"/>
  <c r="Y8042" i="4"/>
  <c r="Z8042" i="4"/>
  <c r="AA8042" i="4"/>
  <c r="S8043" i="4"/>
  <c r="T8043" i="4"/>
  <c r="U8043" i="4"/>
  <c r="V8043" i="4"/>
  <c r="W8043" i="4"/>
  <c r="X8043" i="4"/>
  <c r="Y8043" i="4"/>
  <c r="Z8043" i="4"/>
  <c r="AA8043" i="4"/>
  <c r="S8044" i="4"/>
  <c r="T8044" i="4"/>
  <c r="U8044" i="4"/>
  <c r="V8044" i="4"/>
  <c r="W8044" i="4"/>
  <c r="X8044" i="4"/>
  <c r="Y8044" i="4"/>
  <c r="Z8044" i="4"/>
  <c r="AA8044" i="4"/>
  <c r="S8038" i="4"/>
  <c r="T8038" i="4"/>
  <c r="U8038" i="4"/>
  <c r="V8038" i="4"/>
  <c r="W8038" i="4"/>
  <c r="X8038" i="4"/>
  <c r="Y8038" i="4"/>
  <c r="Z8038" i="4"/>
  <c r="AA8038" i="4"/>
  <c r="S8046" i="4"/>
  <c r="T8046" i="4"/>
  <c r="U8046" i="4"/>
  <c r="V8046" i="4"/>
  <c r="W8046" i="4"/>
  <c r="X8046" i="4"/>
  <c r="Y8046" i="4"/>
  <c r="Z8046" i="4"/>
  <c r="AA8046" i="4"/>
  <c r="S8047" i="4"/>
  <c r="T8047" i="4"/>
  <c r="U8047" i="4"/>
  <c r="V8047" i="4"/>
  <c r="W8047" i="4"/>
  <c r="X8047" i="4"/>
  <c r="Y8047" i="4"/>
  <c r="Z8047" i="4"/>
  <c r="AA8047" i="4"/>
  <c r="S8048" i="4"/>
  <c r="T8048" i="4"/>
  <c r="U8048" i="4"/>
  <c r="V8048" i="4"/>
  <c r="W8048" i="4"/>
  <c r="X8048" i="4"/>
  <c r="Y8048" i="4"/>
  <c r="Z8048" i="4"/>
  <c r="AA8048" i="4"/>
  <c r="S8049" i="4"/>
  <c r="T8049" i="4"/>
  <c r="U8049" i="4"/>
  <c r="V8049" i="4"/>
  <c r="W8049" i="4"/>
  <c r="X8049" i="4"/>
  <c r="Y8049" i="4"/>
  <c r="Z8049" i="4"/>
  <c r="AA8049" i="4"/>
  <c r="S8050" i="4"/>
  <c r="T8050" i="4"/>
  <c r="U8050" i="4"/>
  <c r="V8050" i="4"/>
  <c r="W8050" i="4"/>
  <c r="X8050" i="4"/>
  <c r="Y8050" i="4"/>
  <c r="Z8050" i="4"/>
  <c r="AA8050" i="4"/>
  <c r="S8051" i="4"/>
  <c r="T8051" i="4"/>
  <c r="U8051" i="4"/>
  <c r="V8051" i="4"/>
  <c r="W8051" i="4"/>
  <c r="X8051" i="4"/>
  <c r="Y8051" i="4"/>
  <c r="Z8051" i="4"/>
  <c r="AA8051" i="4"/>
  <c r="S8045" i="4"/>
  <c r="T8045" i="4"/>
  <c r="U8045" i="4"/>
  <c r="V8045" i="4"/>
  <c r="W8045" i="4"/>
  <c r="X8045" i="4"/>
  <c r="Y8045" i="4"/>
  <c r="Z8045" i="4"/>
  <c r="AA8045" i="4"/>
  <c r="S8053" i="4"/>
  <c r="T8053" i="4"/>
  <c r="U8053" i="4"/>
  <c r="V8053" i="4"/>
  <c r="W8053" i="4"/>
  <c r="X8053" i="4"/>
  <c r="Y8053" i="4"/>
  <c r="Z8053" i="4"/>
  <c r="AA8053" i="4"/>
  <c r="S8054" i="4"/>
  <c r="T8054" i="4"/>
  <c r="U8054" i="4"/>
  <c r="V8054" i="4"/>
  <c r="W8054" i="4"/>
  <c r="X8054" i="4"/>
  <c r="Y8054" i="4"/>
  <c r="Z8054" i="4"/>
  <c r="AA8054" i="4"/>
  <c r="S8055" i="4"/>
  <c r="T8055" i="4"/>
  <c r="U8055" i="4"/>
  <c r="V8055" i="4"/>
  <c r="W8055" i="4"/>
  <c r="X8055" i="4"/>
  <c r="Y8055" i="4"/>
  <c r="Z8055" i="4"/>
  <c r="AA8055" i="4"/>
  <c r="S8056" i="4"/>
  <c r="T8056" i="4"/>
  <c r="U8056" i="4"/>
  <c r="V8056" i="4"/>
  <c r="W8056" i="4"/>
  <c r="X8056" i="4"/>
  <c r="Y8056" i="4"/>
  <c r="Z8056" i="4"/>
  <c r="AA8056" i="4"/>
  <c r="S8057" i="4"/>
  <c r="T8057" i="4"/>
  <c r="U8057" i="4"/>
  <c r="V8057" i="4"/>
  <c r="W8057" i="4"/>
  <c r="X8057" i="4"/>
  <c r="Y8057" i="4"/>
  <c r="Z8057" i="4"/>
  <c r="AA8057" i="4"/>
  <c r="S8058" i="4"/>
  <c r="T8058" i="4"/>
  <c r="U8058" i="4"/>
  <c r="V8058" i="4"/>
  <c r="W8058" i="4"/>
  <c r="X8058" i="4"/>
  <c r="Y8058" i="4"/>
  <c r="Z8058" i="4"/>
  <c r="AA8058" i="4"/>
  <c r="S8052" i="4"/>
  <c r="T8052" i="4"/>
  <c r="U8052" i="4"/>
  <c r="V8052" i="4"/>
  <c r="W8052" i="4"/>
  <c r="X8052" i="4"/>
  <c r="Y8052" i="4"/>
  <c r="Z8052" i="4"/>
  <c r="AA8052" i="4"/>
  <c r="S8060" i="4"/>
  <c r="T8060" i="4"/>
  <c r="U8060" i="4"/>
  <c r="V8060" i="4"/>
  <c r="W8060" i="4"/>
  <c r="X8060" i="4"/>
  <c r="Y8060" i="4"/>
  <c r="Z8060" i="4"/>
  <c r="AA8060" i="4"/>
  <c r="S8061" i="4"/>
  <c r="T8061" i="4"/>
  <c r="U8061" i="4"/>
  <c r="V8061" i="4"/>
  <c r="W8061" i="4"/>
  <c r="X8061" i="4"/>
  <c r="Y8061" i="4"/>
  <c r="Z8061" i="4"/>
  <c r="AA8061" i="4"/>
  <c r="S8062" i="4"/>
  <c r="T8062" i="4"/>
  <c r="U8062" i="4"/>
  <c r="V8062" i="4"/>
  <c r="W8062" i="4"/>
  <c r="X8062" i="4"/>
  <c r="Y8062" i="4"/>
  <c r="Z8062" i="4"/>
  <c r="AA8062" i="4"/>
  <c r="S8063" i="4"/>
  <c r="T8063" i="4"/>
  <c r="U8063" i="4"/>
  <c r="V8063" i="4"/>
  <c r="W8063" i="4"/>
  <c r="X8063" i="4"/>
  <c r="Y8063" i="4"/>
  <c r="Z8063" i="4"/>
  <c r="AA8063" i="4"/>
  <c r="S8064" i="4"/>
  <c r="T8064" i="4"/>
  <c r="U8064" i="4"/>
  <c r="V8064" i="4"/>
  <c r="W8064" i="4"/>
  <c r="X8064" i="4"/>
  <c r="Y8064" i="4"/>
  <c r="Z8064" i="4"/>
  <c r="AA8064" i="4"/>
  <c r="S8065" i="4"/>
  <c r="T8065" i="4"/>
  <c r="U8065" i="4"/>
  <c r="V8065" i="4"/>
  <c r="W8065" i="4"/>
  <c r="X8065" i="4"/>
  <c r="Y8065" i="4"/>
  <c r="Z8065" i="4"/>
  <c r="AA8065" i="4"/>
  <c r="S8059" i="4"/>
  <c r="T8059" i="4"/>
  <c r="U8059" i="4"/>
  <c r="V8059" i="4"/>
  <c r="W8059" i="4"/>
  <c r="X8059" i="4"/>
  <c r="Y8059" i="4"/>
  <c r="Z8059" i="4"/>
  <c r="AA8059" i="4"/>
  <c r="S8067" i="4"/>
  <c r="T8067" i="4"/>
  <c r="U8067" i="4"/>
  <c r="V8067" i="4"/>
  <c r="W8067" i="4"/>
  <c r="X8067" i="4"/>
  <c r="Y8067" i="4"/>
  <c r="Z8067" i="4"/>
  <c r="AA8067" i="4"/>
  <c r="S8068" i="4"/>
  <c r="T8068" i="4"/>
  <c r="U8068" i="4"/>
  <c r="V8068" i="4"/>
  <c r="W8068" i="4"/>
  <c r="X8068" i="4"/>
  <c r="Y8068" i="4"/>
  <c r="Z8068" i="4"/>
  <c r="AA8068" i="4"/>
  <c r="S8069" i="4"/>
  <c r="T8069" i="4"/>
  <c r="U8069" i="4"/>
  <c r="V8069" i="4"/>
  <c r="W8069" i="4"/>
  <c r="X8069" i="4"/>
  <c r="Y8069" i="4"/>
  <c r="Z8069" i="4"/>
  <c r="AA8069" i="4"/>
  <c r="S8070" i="4"/>
  <c r="T8070" i="4"/>
  <c r="U8070" i="4"/>
  <c r="V8070" i="4"/>
  <c r="W8070" i="4"/>
  <c r="X8070" i="4"/>
  <c r="Y8070" i="4"/>
  <c r="Z8070" i="4"/>
  <c r="AA8070" i="4"/>
  <c r="S8071" i="4"/>
  <c r="T8071" i="4"/>
  <c r="U8071" i="4"/>
  <c r="V8071" i="4"/>
  <c r="W8071" i="4"/>
  <c r="X8071" i="4"/>
  <c r="Y8071" i="4"/>
  <c r="Z8071" i="4"/>
  <c r="AA8071" i="4"/>
  <c r="S8072" i="4"/>
  <c r="T8072" i="4"/>
  <c r="U8072" i="4"/>
  <c r="V8072" i="4"/>
  <c r="W8072" i="4"/>
  <c r="X8072" i="4"/>
  <c r="Y8072" i="4"/>
  <c r="Z8072" i="4"/>
  <c r="AA8072" i="4"/>
  <c r="S8066" i="4"/>
  <c r="T8066" i="4"/>
  <c r="U8066" i="4"/>
  <c r="V8066" i="4"/>
  <c r="W8066" i="4"/>
  <c r="X8066" i="4"/>
  <c r="Y8066" i="4"/>
  <c r="Z8066" i="4"/>
  <c r="AA8066" i="4"/>
  <c r="S8074" i="4"/>
  <c r="T8074" i="4"/>
  <c r="U8074" i="4"/>
  <c r="V8074" i="4"/>
  <c r="W8074" i="4"/>
  <c r="X8074" i="4"/>
  <c r="Y8074" i="4"/>
  <c r="Z8074" i="4"/>
  <c r="AA8074" i="4"/>
  <c r="S8075" i="4"/>
  <c r="T8075" i="4"/>
  <c r="U8075" i="4"/>
  <c r="V8075" i="4"/>
  <c r="W8075" i="4"/>
  <c r="X8075" i="4"/>
  <c r="Y8075" i="4"/>
  <c r="Z8075" i="4"/>
  <c r="AA8075" i="4"/>
  <c r="S8076" i="4"/>
  <c r="T8076" i="4"/>
  <c r="U8076" i="4"/>
  <c r="V8076" i="4"/>
  <c r="W8076" i="4"/>
  <c r="X8076" i="4"/>
  <c r="Y8076" i="4"/>
  <c r="Z8076" i="4"/>
  <c r="AA8076" i="4"/>
  <c r="S8077" i="4"/>
  <c r="T8077" i="4"/>
  <c r="U8077" i="4"/>
  <c r="V8077" i="4"/>
  <c r="W8077" i="4"/>
  <c r="X8077" i="4"/>
  <c r="Y8077" i="4"/>
  <c r="Z8077" i="4"/>
  <c r="AA8077" i="4"/>
  <c r="S8078" i="4"/>
  <c r="T8078" i="4"/>
  <c r="U8078" i="4"/>
  <c r="V8078" i="4"/>
  <c r="W8078" i="4"/>
  <c r="X8078" i="4"/>
  <c r="Y8078" i="4"/>
  <c r="Z8078" i="4"/>
  <c r="AA8078" i="4"/>
  <c r="S8079" i="4"/>
  <c r="T8079" i="4"/>
  <c r="U8079" i="4"/>
  <c r="V8079" i="4"/>
  <c r="W8079" i="4"/>
  <c r="X8079" i="4"/>
  <c r="Y8079" i="4"/>
  <c r="Z8079" i="4"/>
  <c r="AA8079" i="4"/>
  <c r="S8073" i="4"/>
  <c r="T8073" i="4"/>
  <c r="U8073" i="4"/>
  <c r="V8073" i="4"/>
  <c r="W8073" i="4"/>
  <c r="X8073" i="4"/>
  <c r="Y8073" i="4"/>
  <c r="Z8073" i="4"/>
  <c r="AA8073" i="4"/>
  <c r="S8081" i="4"/>
  <c r="T8081" i="4"/>
  <c r="U8081" i="4"/>
  <c r="V8081" i="4"/>
  <c r="W8081" i="4"/>
  <c r="X8081" i="4"/>
  <c r="Y8081" i="4"/>
  <c r="Z8081" i="4"/>
  <c r="AA8081" i="4"/>
  <c r="S8082" i="4"/>
  <c r="T8082" i="4"/>
  <c r="U8082" i="4"/>
  <c r="V8082" i="4"/>
  <c r="W8082" i="4"/>
  <c r="X8082" i="4"/>
  <c r="Y8082" i="4"/>
  <c r="Z8082" i="4"/>
  <c r="AA8082" i="4"/>
  <c r="S8083" i="4"/>
  <c r="T8083" i="4"/>
  <c r="U8083" i="4"/>
  <c r="V8083" i="4"/>
  <c r="W8083" i="4"/>
  <c r="X8083" i="4"/>
  <c r="Y8083" i="4"/>
  <c r="Z8083" i="4"/>
  <c r="AA8083" i="4"/>
  <c r="S8084" i="4"/>
  <c r="T8084" i="4"/>
  <c r="U8084" i="4"/>
  <c r="V8084" i="4"/>
  <c r="W8084" i="4"/>
  <c r="X8084" i="4"/>
  <c r="Y8084" i="4"/>
  <c r="Z8084" i="4"/>
  <c r="AA8084" i="4"/>
  <c r="S8085" i="4"/>
  <c r="T8085" i="4"/>
  <c r="U8085" i="4"/>
  <c r="V8085" i="4"/>
  <c r="W8085" i="4"/>
  <c r="X8085" i="4"/>
  <c r="Y8085" i="4"/>
  <c r="Z8085" i="4"/>
  <c r="AA8085" i="4"/>
  <c r="S8086" i="4"/>
  <c r="T8086" i="4"/>
  <c r="U8086" i="4"/>
  <c r="V8086" i="4"/>
  <c r="W8086" i="4"/>
  <c r="X8086" i="4"/>
  <c r="Y8086" i="4"/>
  <c r="Z8086" i="4"/>
  <c r="AA8086" i="4"/>
  <c r="S8080" i="4"/>
  <c r="T8080" i="4"/>
  <c r="U8080" i="4"/>
  <c r="V8080" i="4"/>
  <c r="W8080" i="4"/>
  <c r="X8080" i="4"/>
  <c r="Y8080" i="4"/>
  <c r="Z8080" i="4"/>
  <c r="AA8080" i="4"/>
  <c r="S8088" i="4"/>
  <c r="T8088" i="4"/>
  <c r="U8088" i="4"/>
  <c r="V8088" i="4"/>
  <c r="W8088" i="4"/>
  <c r="X8088" i="4"/>
  <c r="Y8088" i="4"/>
  <c r="Z8088" i="4"/>
  <c r="AA8088" i="4"/>
  <c r="S8089" i="4"/>
  <c r="T8089" i="4"/>
  <c r="U8089" i="4"/>
  <c r="V8089" i="4"/>
  <c r="W8089" i="4"/>
  <c r="X8089" i="4"/>
  <c r="Y8089" i="4"/>
  <c r="Z8089" i="4"/>
  <c r="AA8089" i="4"/>
  <c r="S8090" i="4"/>
  <c r="T8090" i="4"/>
  <c r="U8090" i="4"/>
  <c r="V8090" i="4"/>
  <c r="W8090" i="4"/>
  <c r="X8090" i="4"/>
  <c r="Y8090" i="4"/>
  <c r="Z8090" i="4"/>
  <c r="AA8090" i="4"/>
  <c r="S8091" i="4"/>
  <c r="T8091" i="4"/>
  <c r="U8091" i="4"/>
  <c r="V8091" i="4"/>
  <c r="W8091" i="4"/>
  <c r="X8091" i="4"/>
  <c r="Y8091" i="4"/>
  <c r="Z8091" i="4"/>
  <c r="AA8091" i="4"/>
  <c r="S8092" i="4"/>
  <c r="T8092" i="4"/>
  <c r="U8092" i="4"/>
  <c r="V8092" i="4"/>
  <c r="W8092" i="4"/>
  <c r="X8092" i="4"/>
  <c r="Y8092" i="4"/>
  <c r="Z8092" i="4"/>
  <c r="AA8092" i="4"/>
  <c r="S8093" i="4"/>
  <c r="T8093" i="4"/>
  <c r="U8093" i="4"/>
  <c r="V8093" i="4"/>
  <c r="W8093" i="4"/>
  <c r="X8093" i="4"/>
  <c r="Y8093" i="4"/>
  <c r="Z8093" i="4"/>
  <c r="AA8093" i="4"/>
  <c r="S8087" i="4"/>
  <c r="T8087" i="4"/>
  <c r="U8087" i="4"/>
  <c r="V8087" i="4"/>
  <c r="W8087" i="4"/>
  <c r="X8087" i="4"/>
  <c r="Y8087" i="4"/>
  <c r="Z8087" i="4"/>
  <c r="AA8087" i="4"/>
  <c r="S8095" i="4"/>
  <c r="T8095" i="4"/>
  <c r="U8095" i="4"/>
  <c r="V8095" i="4"/>
  <c r="W8095" i="4"/>
  <c r="X8095" i="4"/>
  <c r="Y8095" i="4"/>
  <c r="Z8095" i="4"/>
  <c r="AA8095" i="4"/>
  <c r="S8096" i="4"/>
  <c r="T8096" i="4"/>
  <c r="U8096" i="4"/>
  <c r="V8096" i="4"/>
  <c r="W8096" i="4"/>
  <c r="X8096" i="4"/>
  <c r="Y8096" i="4"/>
  <c r="Z8096" i="4"/>
  <c r="AA8096" i="4"/>
  <c r="S8097" i="4"/>
  <c r="T8097" i="4"/>
  <c r="U8097" i="4"/>
  <c r="V8097" i="4"/>
  <c r="W8097" i="4"/>
  <c r="X8097" i="4"/>
  <c r="Y8097" i="4"/>
  <c r="Z8097" i="4"/>
  <c r="AA8097" i="4"/>
  <c r="S8098" i="4"/>
  <c r="T8098" i="4"/>
  <c r="U8098" i="4"/>
  <c r="V8098" i="4"/>
  <c r="W8098" i="4"/>
  <c r="X8098" i="4"/>
  <c r="Y8098" i="4"/>
  <c r="Z8098" i="4"/>
  <c r="AA8098" i="4"/>
  <c r="S8099" i="4"/>
  <c r="T8099" i="4"/>
  <c r="U8099" i="4"/>
  <c r="V8099" i="4"/>
  <c r="W8099" i="4"/>
  <c r="X8099" i="4"/>
  <c r="Y8099" i="4"/>
  <c r="Z8099" i="4"/>
  <c r="AA8099" i="4"/>
  <c r="S8100" i="4"/>
  <c r="T8100" i="4"/>
  <c r="U8100" i="4"/>
  <c r="V8100" i="4"/>
  <c r="W8100" i="4"/>
  <c r="X8100" i="4"/>
  <c r="Y8100" i="4"/>
  <c r="Z8100" i="4"/>
  <c r="AA8100" i="4"/>
  <c r="S8094" i="4"/>
  <c r="T8094" i="4"/>
  <c r="U8094" i="4"/>
  <c r="V8094" i="4"/>
  <c r="W8094" i="4"/>
  <c r="X8094" i="4"/>
  <c r="Y8094" i="4"/>
  <c r="Z8094" i="4"/>
  <c r="AA8094" i="4"/>
  <c r="S8102" i="4"/>
  <c r="T8102" i="4"/>
  <c r="U8102" i="4"/>
  <c r="V8102" i="4"/>
  <c r="W8102" i="4"/>
  <c r="X8102" i="4"/>
  <c r="Y8102" i="4"/>
  <c r="Z8102" i="4"/>
  <c r="AA8102" i="4"/>
  <c r="S8103" i="4"/>
  <c r="T8103" i="4"/>
  <c r="U8103" i="4"/>
  <c r="V8103" i="4"/>
  <c r="W8103" i="4"/>
  <c r="X8103" i="4"/>
  <c r="Y8103" i="4"/>
  <c r="Z8103" i="4"/>
  <c r="AA8103" i="4"/>
  <c r="S8104" i="4"/>
  <c r="T8104" i="4"/>
  <c r="U8104" i="4"/>
  <c r="V8104" i="4"/>
  <c r="W8104" i="4"/>
  <c r="X8104" i="4"/>
  <c r="Y8104" i="4"/>
  <c r="Z8104" i="4"/>
  <c r="AA8104" i="4"/>
  <c r="S8105" i="4"/>
  <c r="T8105" i="4"/>
  <c r="U8105" i="4"/>
  <c r="V8105" i="4"/>
  <c r="W8105" i="4"/>
  <c r="X8105" i="4"/>
  <c r="Y8105" i="4"/>
  <c r="Z8105" i="4"/>
  <c r="AA8105" i="4"/>
  <c r="S8106" i="4"/>
  <c r="T8106" i="4"/>
  <c r="U8106" i="4"/>
  <c r="V8106" i="4"/>
  <c r="W8106" i="4"/>
  <c r="X8106" i="4"/>
  <c r="Y8106" i="4"/>
  <c r="Z8106" i="4"/>
  <c r="AA8106" i="4"/>
  <c r="S8107" i="4"/>
  <c r="T8107" i="4"/>
  <c r="U8107" i="4"/>
  <c r="V8107" i="4"/>
  <c r="W8107" i="4"/>
  <c r="X8107" i="4"/>
  <c r="Y8107" i="4"/>
  <c r="Z8107" i="4"/>
  <c r="AA8107" i="4"/>
  <c r="S8101" i="4"/>
  <c r="T8101" i="4"/>
  <c r="U8101" i="4"/>
  <c r="V8101" i="4"/>
  <c r="W8101" i="4"/>
  <c r="X8101" i="4"/>
  <c r="Y8101" i="4"/>
  <c r="Z8101" i="4"/>
  <c r="AA8101" i="4"/>
  <c r="S8109" i="4"/>
  <c r="T8109" i="4"/>
  <c r="U8109" i="4"/>
  <c r="V8109" i="4"/>
  <c r="W8109" i="4"/>
  <c r="X8109" i="4"/>
  <c r="Y8109" i="4"/>
  <c r="Z8109" i="4"/>
  <c r="AA8109" i="4"/>
  <c r="S8110" i="4"/>
  <c r="T8110" i="4"/>
  <c r="U8110" i="4"/>
  <c r="V8110" i="4"/>
  <c r="W8110" i="4"/>
  <c r="X8110" i="4"/>
  <c r="Y8110" i="4"/>
  <c r="Z8110" i="4"/>
  <c r="AA8110" i="4"/>
  <c r="S8111" i="4"/>
  <c r="T8111" i="4"/>
  <c r="U8111" i="4"/>
  <c r="V8111" i="4"/>
  <c r="W8111" i="4"/>
  <c r="X8111" i="4"/>
  <c r="Y8111" i="4"/>
  <c r="Z8111" i="4"/>
  <c r="AA8111" i="4"/>
  <c r="S8112" i="4"/>
  <c r="T8112" i="4"/>
  <c r="U8112" i="4"/>
  <c r="V8112" i="4"/>
  <c r="W8112" i="4"/>
  <c r="X8112" i="4"/>
  <c r="Y8112" i="4"/>
  <c r="Z8112" i="4"/>
  <c r="AA8112" i="4"/>
  <c r="S8113" i="4"/>
  <c r="T8113" i="4"/>
  <c r="U8113" i="4"/>
  <c r="V8113" i="4"/>
  <c r="W8113" i="4"/>
  <c r="X8113" i="4"/>
  <c r="Y8113" i="4"/>
  <c r="Z8113" i="4"/>
  <c r="AA8113" i="4"/>
  <c r="S8114" i="4"/>
  <c r="T8114" i="4"/>
  <c r="U8114" i="4"/>
  <c r="V8114" i="4"/>
  <c r="W8114" i="4"/>
  <c r="X8114" i="4"/>
  <c r="Y8114" i="4"/>
  <c r="Z8114" i="4"/>
  <c r="AA8114" i="4"/>
  <c r="S8108" i="4"/>
  <c r="T8108" i="4"/>
  <c r="U8108" i="4"/>
  <c r="V8108" i="4"/>
  <c r="W8108" i="4"/>
  <c r="X8108" i="4"/>
  <c r="Y8108" i="4"/>
  <c r="Z8108" i="4"/>
  <c r="AA8108" i="4"/>
  <c r="S8116" i="4"/>
  <c r="T8116" i="4"/>
  <c r="U8116" i="4"/>
  <c r="V8116" i="4"/>
  <c r="W8116" i="4"/>
  <c r="X8116" i="4"/>
  <c r="Y8116" i="4"/>
  <c r="Z8116" i="4"/>
  <c r="AA8116" i="4"/>
  <c r="S8117" i="4"/>
  <c r="T8117" i="4"/>
  <c r="U8117" i="4"/>
  <c r="V8117" i="4"/>
  <c r="W8117" i="4"/>
  <c r="X8117" i="4"/>
  <c r="Y8117" i="4"/>
  <c r="Z8117" i="4"/>
  <c r="AA8117" i="4"/>
  <c r="S8118" i="4"/>
  <c r="T8118" i="4"/>
  <c r="U8118" i="4"/>
  <c r="V8118" i="4"/>
  <c r="W8118" i="4"/>
  <c r="X8118" i="4"/>
  <c r="Y8118" i="4"/>
  <c r="Z8118" i="4"/>
  <c r="AA8118" i="4"/>
  <c r="S8119" i="4"/>
  <c r="T8119" i="4"/>
  <c r="U8119" i="4"/>
  <c r="V8119" i="4"/>
  <c r="W8119" i="4"/>
  <c r="X8119" i="4"/>
  <c r="Y8119" i="4"/>
  <c r="Z8119" i="4"/>
  <c r="AA8119" i="4"/>
  <c r="S8120" i="4"/>
  <c r="T8120" i="4"/>
  <c r="U8120" i="4"/>
  <c r="V8120" i="4"/>
  <c r="W8120" i="4"/>
  <c r="X8120" i="4"/>
  <c r="Y8120" i="4"/>
  <c r="Z8120" i="4"/>
  <c r="AA8120" i="4"/>
  <c r="S8121" i="4"/>
  <c r="T8121" i="4"/>
  <c r="U8121" i="4"/>
  <c r="V8121" i="4"/>
  <c r="W8121" i="4"/>
  <c r="X8121" i="4"/>
  <c r="Y8121" i="4"/>
  <c r="Z8121" i="4"/>
  <c r="AA8121" i="4"/>
  <c r="S8115" i="4"/>
  <c r="T8115" i="4"/>
  <c r="U8115" i="4"/>
  <c r="V8115" i="4"/>
  <c r="W8115" i="4"/>
  <c r="X8115" i="4"/>
  <c r="Y8115" i="4"/>
  <c r="Z8115" i="4"/>
  <c r="AA8115" i="4"/>
  <c r="S8123" i="4"/>
  <c r="T8123" i="4"/>
  <c r="U8123" i="4"/>
  <c r="V8123" i="4"/>
  <c r="W8123" i="4"/>
  <c r="X8123" i="4"/>
  <c r="Y8123" i="4"/>
  <c r="Z8123" i="4"/>
  <c r="AA8123" i="4"/>
  <c r="S8124" i="4"/>
  <c r="T8124" i="4"/>
  <c r="U8124" i="4"/>
  <c r="V8124" i="4"/>
  <c r="W8124" i="4"/>
  <c r="X8124" i="4"/>
  <c r="Y8124" i="4"/>
  <c r="Z8124" i="4"/>
  <c r="AA8124" i="4"/>
  <c r="S8125" i="4"/>
  <c r="T8125" i="4"/>
  <c r="U8125" i="4"/>
  <c r="V8125" i="4"/>
  <c r="W8125" i="4"/>
  <c r="X8125" i="4"/>
  <c r="Y8125" i="4"/>
  <c r="Z8125" i="4"/>
  <c r="AA8125" i="4"/>
  <c r="S8126" i="4"/>
  <c r="T8126" i="4"/>
  <c r="U8126" i="4"/>
  <c r="V8126" i="4"/>
  <c r="W8126" i="4"/>
  <c r="X8126" i="4"/>
  <c r="Y8126" i="4"/>
  <c r="Z8126" i="4"/>
  <c r="AA8126" i="4"/>
  <c r="S8127" i="4"/>
  <c r="T8127" i="4"/>
  <c r="U8127" i="4"/>
  <c r="V8127" i="4"/>
  <c r="W8127" i="4"/>
  <c r="X8127" i="4"/>
  <c r="Y8127" i="4"/>
  <c r="Z8127" i="4"/>
  <c r="AA8127" i="4"/>
  <c r="S8128" i="4"/>
  <c r="T8128" i="4"/>
  <c r="U8128" i="4"/>
  <c r="V8128" i="4"/>
  <c r="W8128" i="4"/>
  <c r="X8128" i="4"/>
  <c r="Y8128" i="4"/>
  <c r="Z8128" i="4"/>
  <c r="AA8128" i="4"/>
  <c r="S8122" i="4"/>
  <c r="T8122" i="4"/>
  <c r="U8122" i="4"/>
  <c r="V8122" i="4"/>
  <c r="W8122" i="4"/>
  <c r="X8122" i="4"/>
  <c r="Y8122" i="4"/>
  <c r="Z8122" i="4"/>
  <c r="AA8122" i="4"/>
  <c r="S8130" i="4"/>
  <c r="T8130" i="4"/>
  <c r="U8130" i="4"/>
  <c r="V8130" i="4"/>
  <c r="W8130" i="4"/>
  <c r="X8130" i="4"/>
  <c r="Y8130" i="4"/>
  <c r="Z8130" i="4"/>
  <c r="AA8130" i="4"/>
  <c r="S8131" i="4"/>
  <c r="T8131" i="4"/>
  <c r="U8131" i="4"/>
  <c r="V8131" i="4"/>
  <c r="W8131" i="4"/>
  <c r="X8131" i="4"/>
  <c r="Y8131" i="4"/>
  <c r="Z8131" i="4"/>
  <c r="AA8131" i="4"/>
  <c r="S8132" i="4"/>
  <c r="T8132" i="4"/>
  <c r="U8132" i="4"/>
  <c r="V8132" i="4"/>
  <c r="W8132" i="4"/>
  <c r="X8132" i="4"/>
  <c r="Y8132" i="4"/>
  <c r="Z8132" i="4"/>
  <c r="AA8132" i="4"/>
  <c r="S8133" i="4"/>
  <c r="T8133" i="4"/>
  <c r="U8133" i="4"/>
  <c r="V8133" i="4"/>
  <c r="W8133" i="4"/>
  <c r="X8133" i="4"/>
  <c r="Y8133" i="4"/>
  <c r="Z8133" i="4"/>
  <c r="AA8133" i="4"/>
  <c r="S8134" i="4"/>
  <c r="T8134" i="4"/>
  <c r="U8134" i="4"/>
  <c r="V8134" i="4"/>
  <c r="W8134" i="4"/>
  <c r="X8134" i="4"/>
  <c r="Y8134" i="4"/>
  <c r="Z8134" i="4"/>
  <c r="AA8134" i="4"/>
  <c r="S8135" i="4"/>
  <c r="T8135" i="4"/>
  <c r="U8135" i="4"/>
  <c r="V8135" i="4"/>
  <c r="W8135" i="4"/>
  <c r="X8135" i="4"/>
  <c r="Y8135" i="4"/>
  <c r="Z8135" i="4"/>
  <c r="AA8135" i="4"/>
  <c r="S8129" i="4"/>
  <c r="T8129" i="4"/>
  <c r="U8129" i="4"/>
  <c r="V8129" i="4"/>
  <c r="W8129" i="4"/>
  <c r="X8129" i="4"/>
  <c r="Y8129" i="4"/>
  <c r="Z8129" i="4"/>
  <c r="AA8129" i="4"/>
  <c r="S8137" i="4"/>
  <c r="T8137" i="4"/>
  <c r="U8137" i="4"/>
  <c r="V8137" i="4"/>
  <c r="W8137" i="4"/>
  <c r="X8137" i="4"/>
  <c r="Y8137" i="4"/>
  <c r="Z8137" i="4"/>
  <c r="AA8137" i="4"/>
  <c r="S8138" i="4"/>
  <c r="T8138" i="4"/>
  <c r="U8138" i="4"/>
  <c r="V8138" i="4"/>
  <c r="W8138" i="4"/>
  <c r="X8138" i="4"/>
  <c r="Y8138" i="4"/>
  <c r="Z8138" i="4"/>
  <c r="AA8138" i="4"/>
  <c r="S8139" i="4"/>
  <c r="T8139" i="4"/>
  <c r="U8139" i="4"/>
  <c r="V8139" i="4"/>
  <c r="W8139" i="4"/>
  <c r="X8139" i="4"/>
  <c r="Y8139" i="4"/>
  <c r="Z8139" i="4"/>
  <c r="AA8139" i="4"/>
  <c r="S8140" i="4"/>
  <c r="T8140" i="4"/>
  <c r="U8140" i="4"/>
  <c r="V8140" i="4"/>
  <c r="W8140" i="4"/>
  <c r="X8140" i="4"/>
  <c r="Y8140" i="4"/>
  <c r="Z8140" i="4"/>
  <c r="AA8140" i="4"/>
  <c r="S8141" i="4"/>
  <c r="T8141" i="4"/>
  <c r="U8141" i="4"/>
  <c r="V8141" i="4"/>
  <c r="W8141" i="4"/>
  <c r="X8141" i="4"/>
  <c r="Y8141" i="4"/>
  <c r="Z8141" i="4"/>
  <c r="AA8141" i="4"/>
  <c r="S8142" i="4"/>
  <c r="T8142" i="4"/>
  <c r="U8142" i="4"/>
  <c r="V8142" i="4"/>
  <c r="W8142" i="4"/>
  <c r="X8142" i="4"/>
  <c r="Y8142" i="4"/>
  <c r="Z8142" i="4"/>
  <c r="AA8142" i="4"/>
  <c r="S8136" i="4"/>
  <c r="T8136" i="4"/>
  <c r="U8136" i="4"/>
  <c r="V8136" i="4"/>
  <c r="W8136" i="4"/>
  <c r="X8136" i="4"/>
  <c r="Y8136" i="4"/>
  <c r="Z8136" i="4"/>
  <c r="AA8136" i="4"/>
  <c r="S8144" i="4"/>
  <c r="T8144" i="4"/>
  <c r="U8144" i="4"/>
  <c r="V8144" i="4"/>
  <c r="W8144" i="4"/>
  <c r="X8144" i="4"/>
  <c r="Y8144" i="4"/>
  <c r="Z8144" i="4"/>
  <c r="AA8144" i="4"/>
  <c r="S8145" i="4"/>
  <c r="T8145" i="4"/>
  <c r="U8145" i="4"/>
  <c r="V8145" i="4"/>
  <c r="W8145" i="4"/>
  <c r="X8145" i="4"/>
  <c r="Y8145" i="4"/>
  <c r="Z8145" i="4"/>
  <c r="AA8145" i="4"/>
  <c r="S8146" i="4"/>
  <c r="T8146" i="4"/>
  <c r="U8146" i="4"/>
  <c r="V8146" i="4"/>
  <c r="W8146" i="4"/>
  <c r="X8146" i="4"/>
  <c r="Y8146" i="4"/>
  <c r="Z8146" i="4"/>
  <c r="AA8146" i="4"/>
  <c r="S8147" i="4"/>
  <c r="T8147" i="4"/>
  <c r="U8147" i="4"/>
  <c r="V8147" i="4"/>
  <c r="W8147" i="4"/>
  <c r="X8147" i="4"/>
  <c r="Y8147" i="4"/>
  <c r="Z8147" i="4"/>
  <c r="AA8147" i="4"/>
  <c r="S8148" i="4"/>
  <c r="T8148" i="4"/>
  <c r="U8148" i="4"/>
  <c r="V8148" i="4"/>
  <c r="W8148" i="4"/>
  <c r="X8148" i="4"/>
  <c r="Y8148" i="4"/>
  <c r="Z8148" i="4"/>
  <c r="AA8148" i="4"/>
  <c r="S8149" i="4"/>
  <c r="T8149" i="4"/>
  <c r="U8149" i="4"/>
  <c r="V8149" i="4"/>
  <c r="W8149" i="4"/>
  <c r="X8149" i="4"/>
  <c r="Y8149" i="4"/>
  <c r="Z8149" i="4"/>
  <c r="AA8149" i="4"/>
  <c r="S8143" i="4"/>
  <c r="T8143" i="4"/>
  <c r="U8143" i="4"/>
  <c r="V8143" i="4"/>
  <c r="W8143" i="4"/>
  <c r="X8143" i="4"/>
  <c r="Y8143" i="4"/>
  <c r="Z8143" i="4"/>
  <c r="AA8143" i="4"/>
  <c r="S8151" i="4"/>
  <c r="T8151" i="4"/>
  <c r="U8151" i="4"/>
  <c r="V8151" i="4"/>
  <c r="W8151" i="4"/>
  <c r="X8151" i="4"/>
  <c r="Y8151" i="4"/>
  <c r="Z8151" i="4"/>
  <c r="AA8151" i="4"/>
  <c r="S8152" i="4"/>
  <c r="T8152" i="4"/>
  <c r="U8152" i="4"/>
  <c r="V8152" i="4"/>
  <c r="W8152" i="4"/>
  <c r="X8152" i="4"/>
  <c r="Y8152" i="4"/>
  <c r="Z8152" i="4"/>
  <c r="AA8152" i="4"/>
  <c r="S8153" i="4"/>
  <c r="T8153" i="4"/>
  <c r="U8153" i="4"/>
  <c r="V8153" i="4"/>
  <c r="W8153" i="4"/>
  <c r="X8153" i="4"/>
  <c r="Y8153" i="4"/>
  <c r="Z8153" i="4"/>
  <c r="AA8153" i="4"/>
  <c r="S8154" i="4"/>
  <c r="T8154" i="4"/>
  <c r="U8154" i="4"/>
  <c r="V8154" i="4"/>
  <c r="W8154" i="4"/>
  <c r="X8154" i="4"/>
  <c r="Y8154" i="4"/>
  <c r="Z8154" i="4"/>
  <c r="AA8154" i="4"/>
  <c r="S8155" i="4"/>
  <c r="T8155" i="4"/>
  <c r="U8155" i="4"/>
  <c r="V8155" i="4"/>
  <c r="W8155" i="4"/>
  <c r="X8155" i="4"/>
  <c r="Y8155" i="4"/>
  <c r="Z8155" i="4"/>
  <c r="AA8155" i="4"/>
  <c r="S8156" i="4"/>
  <c r="T8156" i="4"/>
  <c r="U8156" i="4"/>
  <c r="V8156" i="4"/>
  <c r="W8156" i="4"/>
  <c r="X8156" i="4"/>
  <c r="Y8156" i="4"/>
  <c r="Z8156" i="4"/>
  <c r="AA8156" i="4"/>
  <c r="S8150" i="4"/>
  <c r="T8150" i="4"/>
  <c r="U8150" i="4"/>
  <c r="V8150" i="4"/>
  <c r="W8150" i="4"/>
  <c r="X8150" i="4"/>
  <c r="Y8150" i="4"/>
  <c r="Z8150" i="4"/>
  <c r="AA8150" i="4"/>
  <c r="S8158" i="4"/>
  <c r="T8158" i="4"/>
  <c r="U8158" i="4"/>
  <c r="V8158" i="4"/>
  <c r="W8158" i="4"/>
  <c r="X8158" i="4"/>
  <c r="Y8158" i="4"/>
  <c r="Z8158" i="4"/>
  <c r="AA8158" i="4"/>
  <c r="S8159" i="4"/>
  <c r="T8159" i="4"/>
  <c r="U8159" i="4"/>
  <c r="V8159" i="4"/>
  <c r="W8159" i="4"/>
  <c r="X8159" i="4"/>
  <c r="Y8159" i="4"/>
  <c r="Z8159" i="4"/>
  <c r="AA8159" i="4"/>
  <c r="S8160" i="4"/>
  <c r="T8160" i="4"/>
  <c r="U8160" i="4"/>
  <c r="V8160" i="4"/>
  <c r="W8160" i="4"/>
  <c r="X8160" i="4"/>
  <c r="Y8160" i="4"/>
  <c r="Z8160" i="4"/>
  <c r="AA8160" i="4"/>
  <c r="S8161" i="4"/>
  <c r="T8161" i="4"/>
  <c r="U8161" i="4"/>
  <c r="V8161" i="4"/>
  <c r="W8161" i="4"/>
  <c r="X8161" i="4"/>
  <c r="Y8161" i="4"/>
  <c r="Z8161" i="4"/>
  <c r="AA8161" i="4"/>
  <c r="S8162" i="4"/>
  <c r="T8162" i="4"/>
  <c r="U8162" i="4"/>
  <c r="V8162" i="4"/>
  <c r="W8162" i="4"/>
  <c r="X8162" i="4"/>
  <c r="Y8162" i="4"/>
  <c r="Z8162" i="4"/>
  <c r="AA8162" i="4"/>
  <c r="S8163" i="4"/>
  <c r="T8163" i="4"/>
  <c r="U8163" i="4"/>
  <c r="V8163" i="4"/>
  <c r="W8163" i="4"/>
  <c r="X8163" i="4"/>
  <c r="Y8163" i="4"/>
  <c r="Z8163" i="4"/>
  <c r="AA8163" i="4"/>
  <c r="S8157" i="4"/>
  <c r="T8157" i="4"/>
  <c r="U8157" i="4"/>
  <c r="V8157" i="4"/>
  <c r="W8157" i="4"/>
  <c r="X8157" i="4"/>
  <c r="Y8157" i="4"/>
  <c r="Z8157" i="4"/>
  <c r="AA8157" i="4"/>
  <c r="S8165" i="4"/>
  <c r="T8165" i="4"/>
  <c r="U8165" i="4"/>
  <c r="V8165" i="4"/>
  <c r="W8165" i="4"/>
  <c r="X8165" i="4"/>
  <c r="Y8165" i="4"/>
  <c r="Z8165" i="4"/>
  <c r="AA8165" i="4"/>
  <c r="S8166" i="4"/>
  <c r="T8166" i="4"/>
  <c r="U8166" i="4"/>
  <c r="V8166" i="4"/>
  <c r="W8166" i="4"/>
  <c r="X8166" i="4"/>
  <c r="Y8166" i="4"/>
  <c r="Z8166" i="4"/>
  <c r="AA8166" i="4"/>
  <c r="S8167" i="4"/>
  <c r="T8167" i="4"/>
  <c r="U8167" i="4"/>
  <c r="V8167" i="4"/>
  <c r="W8167" i="4"/>
  <c r="X8167" i="4"/>
  <c r="Y8167" i="4"/>
  <c r="Z8167" i="4"/>
  <c r="AA8167" i="4"/>
  <c r="S8168" i="4"/>
  <c r="T8168" i="4"/>
  <c r="U8168" i="4"/>
  <c r="V8168" i="4"/>
  <c r="W8168" i="4"/>
  <c r="X8168" i="4"/>
  <c r="Y8168" i="4"/>
  <c r="Z8168" i="4"/>
  <c r="AA8168" i="4"/>
  <c r="S8169" i="4"/>
  <c r="T8169" i="4"/>
  <c r="U8169" i="4"/>
  <c r="V8169" i="4"/>
  <c r="W8169" i="4"/>
  <c r="X8169" i="4"/>
  <c r="Y8169" i="4"/>
  <c r="Z8169" i="4"/>
  <c r="AA8169" i="4"/>
  <c r="S8170" i="4"/>
  <c r="T8170" i="4"/>
  <c r="U8170" i="4"/>
  <c r="V8170" i="4"/>
  <c r="W8170" i="4"/>
  <c r="X8170" i="4"/>
  <c r="Y8170" i="4"/>
  <c r="Z8170" i="4"/>
  <c r="AA8170" i="4"/>
  <c r="S8164" i="4"/>
  <c r="T8164" i="4"/>
  <c r="U8164" i="4"/>
  <c r="V8164" i="4"/>
  <c r="W8164" i="4"/>
  <c r="X8164" i="4"/>
  <c r="Y8164" i="4"/>
  <c r="Z8164" i="4"/>
  <c r="AA8164" i="4"/>
  <c r="S8172" i="4"/>
  <c r="T8172" i="4"/>
  <c r="U8172" i="4"/>
  <c r="V8172" i="4"/>
  <c r="W8172" i="4"/>
  <c r="X8172" i="4"/>
  <c r="Y8172" i="4"/>
  <c r="Z8172" i="4"/>
  <c r="AA8172" i="4"/>
  <c r="S8173" i="4"/>
  <c r="T8173" i="4"/>
  <c r="U8173" i="4"/>
  <c r="V8173" i="4"/>
  <c r="W8173" i="4"/>
  <c r="X8173" i="4"/>
  <c r="Y8173" i="4"/>
  <c r="Z8173" i="4"/>
  <c r="AA8173" i="4"/>
  <c r="S8174" i="4"/>
  <c r="T8174" i="4"/>
  <c r="U8174" i="4"/>
  <c r="V8174" i="4"/>
  <c r="W8174" i="4"/>
  <c r="X8174" i="4"/>
  <c r="Y8174" i="4"/>
  <c r="Z8174" i="4"/>
  <c r="AA8174" i="4"/>
  <c r="S8175" i="4"/>
  <c r="T8175" i="4"/>
  <c r="U8175" i="4"/>
  <c r="V8175" i="4"/>
  <c r="W8175" i="4"/>
  <c r="X8175" i="4"/>
  <c r="Y8175" i="4"/>
  <c r="Z8175" i="4"/>
  <c r="AA8175" i="4"/>
  <c r="S8176" i="4"/>
  <c r="T8176" i="4"/>
  <c r="U8176" i="4"/>
  <c r="V8176" i="4"/>
  <c r="W8176" i="4"/>
  <c r="X8176" i="4"/>
  <c r="Y8176" i="4"/>
  <c r="Z8176" i="4"/>
  <c r="AA8176" i="4"/>
  <c r="S8177" i="4"/>
  <c r="T8177" i="4"/>
  <c r="U8177" i="4"/>
  <c r="V8177" i="4"/>
  <c r="W8177" i="4"/>
  <c r="X8177" i="4"/>
  <c r="Y8177" i="4"/>
  <c r="Z8177" i="4"/>
  <c r="AA8177" i="4"/>
  <c r="S8171" i="4"/>
  <c r="T8171" i="4"/>
  <c r="U8171" i="4"/>
  <c r="V8171" i="4"/>
  <c r="W8171" i="4"/>
  <c r="X8171" i="4"/>
  <c r="Y8171" i="4"/>
  <c r="Z8171" i="4"/>
  <c r="AA8171" i="4"/>
  <c r="S8179" i="4"/>
  <c r="T8179" i="4"/>
  <c r="U8179" i="4"/>
  <c r="V8179" i="4"/>
  <c r="W8179" i="4"/>
  <c r="X8179" i="4"/>
  <c r="Y8179" i="4"/>
  <c r="Z8179" i="4"/>
  <c r="AA8179" i="4"/>
  <c r="S8180" i="4"/>
  <c r="T8180" i="4"/>
  <c r="U8180" i="4"/>
  <c r="V8180" i="4"/>
  <c r="W8180" i="4"/>
  <c r="X8180" i="4"/>
  <c r="Y8180" i="4"/>
  <c r="Z8180" i="4"/>
  <c r="AA8180" i="4"/>
  <c r="S8181" i="4"/>
  <c r="T8181" i="4"/>
  <c r="U8181" i="4"/>
  <c r="V8181" i="4"/>
  <c r="W8181" i="4"/>
  <c r="X8181" i="4"/>
  <c r="Y8181" i="4"/>
  <c r="Z8181" i="4"/>
  <c r="AA8181" i="4"/>
  <c r="S8182" i="4"/>
  <c r="T8182" i="4"/>
  <c r="U8182" i="4"/>
  <c r="V8182" i="4"/>
  <c r="W8182" i="4"/>
  <c r="X8182" i="4"/>
  <c r="Y8182" i="4"/>
  <c r="Z8182" i="4"/>
  <c r="AA8182" i="4"/>
  <c r="S8183" i="4"/>
  <c r="T8183" i="4"/>
  <c r="U8183" i="4"/>
  <c r="V8183" i="4"/>
  <c r="W8183" i="4"/>
  <c r="X8183" i="4"/>
  <c r="Y8183" i="4"/>
  <c r="Z8183" i="4"/>
  <c r="AA8183" i="4"/>
  <c r="S8184" i="4"/>
  <c r="T8184" i="4"/>
  <c r="U8184" i="4"/>
  <c r="V8184" i="4"/>
  <c r="W8184" i="4"/>
  <c r="X8184" i="4"/>
  <c r="Y8184" i="4"/>
  <c r="Z8184" i="4"/>
  <c r="AA8184" i="4"/>
  <c r="S8178" i="4"/>
  <c r="T8178" i="4"/>
  <c r="U8178" i="4"/>
  <c r="V8178" i="4"/>
  <c r="W8178" i="4"/>
  <c r="X8178" i="4"/>
  <c r="Y8178" i="4"/>
  <c r="Z8178" i="4"/>
  <c r="AA8178" i="4"/>
  <c r="S8186" i="4"/>
  <c r="T8186" i="4"/>
  <c r="U8186" i="4"/>
  <c r="V8186" i="4"/>
  <c r="W8186" i="4"/>
  <c r="X8186" i="4"/>
  <c r="Y8186" i="4"/>
  <c r="Z8186" i="4"/>
  <c r="AA8186" i="4"/>
  <c r="S8187" i="4"/>
  <c r="T8187" i="4"/>
  <c r="U8187" i="4"/>
  <c r="V8187" i="4"/>
  <c r="W8187" i="4"/>
  <c r="X8187" i="4"/>
  <c r="Y8187" i="4"/>
  <c r="Z8187" i="4"/>
  <c r="AA8187" i="4"/>
  <c r="S8188" i="4"/>
  <c r="T8188" i="4"/>
  <c r="U8188" i="4"/>
  <c r="V8188" i="4"/>
  <c r="W8188" i="4"/>
  <c r="X8188" i="4"/>
  <c r="Y8188" i="4"/>
  <c r="Z8188" i="4"/>
  <c r="AA8188" i="4"/>
  <c r="S8189" i="4"/>
  <c r="T8189" i="4"/>
  <c r="U8189" i="4"/>
  <c r="V8189" i="4"/>
  <c r="W8189" i="4"/>
  <c r="X8189" i="4"/>
  <c r="Y8189" i="4"/>
  <c r="Z8189" i="4"/>
  <c r="AA8189" i="4"/>
  <c r="S8190" i="4"/>
  <c r="T8190" i="4"/>
  <c r="U8190" i="4"/>
  <c r="V8190" i="4"/>
  <c r="W8190" i="4"/>
  <c r="X8190" i="4"/>
  <c r="Y8190" i="4"/>
  <c r="Z8190" i="4"/>
  <c r="AA8190" i="4"/>
  <c r="S8191" i="4"/>
  <c r="T8191" i="4"/>
  <c r="U8191" i="4"/>
  <c r="V8191" i="4"/>
  <c r="W8191" i="4"/>
  <c r="X8191" i="4"/>
  <c r="Y8191" i="4"/>
  <c r="Z8191" i="4"/>
  <c r="AA8191" i="4"/>
  <c r="S8185" i="4"/>
  <c r="T8185" i="4"/>
  <c r="U8185" i="4"/>
  <c r="V8185" i="4"/>
  <c r="W8185" i="4"/>
  <c r="X8185" i="4"/>
  <c r="Y8185" i="4"/>
  <c r="Z8185" i="4"/>
  <c r="AA8185" i="4"/>
  <c r="S8193" i="4"/>
  <c r="T8193" i="4"/>
  <c r="U8193" i="4"/>
  <c r="V8193" i="4"/>
  <c r="W8193" i="4"/>
  <c r="X8193" i="4"/>
  <c r="Y8193" i="4"/>
  <c r="Z8193" i="4"/>
  <c r="AA8193" i="4"/>
  <c r="S8194" i="4"/>
  <c r="T8194" i="4"/>
  <c r="U8194" i="4"/>
  <c r="V8194" i="4"/>
  <c r="W8194" i="4"/>
  <c r="X8194" i="4"/>
  <c r="Y8194" i="4"/>
  <c r="Z8194" i="4"/>
  <c r="AA8194" i="4"/>
  <c r="S8195" i="4"/>
  <c r="T8195" i="4"/>
  <c r="U8195" i="4"/>
  <c r="V8195" i="4"/>
  <c r="W8195" i="4"/>
  <c r="X8195" i="4"/>
  <c r="Y8195" i="4"/>
  <c r="Z8195" i="4"/>
  <c r="AA8195" i="4"/>
  <c r="S8196" i="4"/>
  <c r="T8196" i="4"/>
  <c r="U8196" i="4"/>
  <c r="V8196" i="4"/>
  <c r="W8196" i="4"/>
  <c r="X8196" i="4"/>
  <c r="Y8196" i="4"/>
  <c r="Z8196" i="4"/>
  <c r="AA8196" i="4"/>
  <c r="S8197" i="4"/>
  <c r="T8197" i="4"/>
  <c r="U8197" i="4"/>
  <c r="V8197" i="4"/>
  <c r="W8197" i="4"/>
  <c r="X8197" i="4"/>
  <c r="Y8197" i="4"/>
  <c r="Z8197" i="4"/>
  <c r="AA8197" i="4"/>
  <c r="S8198" i="4"/>
  <c r="T8198" i="4"/>
  <c r="U8198" i="4"/>
  <c r="V8198" i="4"/>
  <c r="W8198" i="4"/>
  <c r="X8198" i="4"/>
  <c r="Y8198" i="4"/>
  <c r="Z8198" i="4"/>
  <c r="AA8198" i="4"/>
  <c r="S8192" i="4"/>
  <c r="T8192" i="4"/>
  <c r="U8192" i="4"/>
  <c r="V8192" i="4"/>
  <c r="W8192" i="4"/>
  <c r="X8192" i="4"/>
  <c r="Y8192" i="4"/>
  <c r="Z8192" i="4"/>
  <c r="AA8192" i="4"/>
  <c r="S8200" i="4"/>
  <c r="T8200" i="4"/>
  <c r="U8200" i="4"/>
  <c r="V8200" i="4"/>
  <c r="W8200" i="4"/>
  <c r="X8200" i="4"/>
  <c r="Y8200" i="4"/>
  <c r="Z8200" i="4"/>
  <c r="AA8200" i="4"/>
  <c r="S8201" i="4"/>
  <c r="T8201" i="4"/>
  <c r="U8201" i="4"/>
  <c r="V8201" i="4"/>
  <c r="W8201" i="4"/>
  <c r="X8201" i="4"/>
  <c r="Y8201" i="4"/>
  <c r="Z8201" i="4"/>
  <c r="AA8201" i="4"/>
  <c r="S8202" i="4"/>
  <c r="T8202" i="4"/>
  <c r="U8202" i="4"/>
  <c r="V8202" i="4"/>
  <c r="W8202" i="4"/>
  <c r="X8202" i="4"/>
  <c r="Y8202" i="4"/>
  <c r="Z8202" i="4"/>
  <c r="AA8202" i="4"/>
  <c r="S8203" i="4"/>
  <c r="T8203" i="4"/>
  <c r="U8203" i="4"/>
  <c r="V8203" i="4"/>
  <c r="W8203" i="4"/>
  <c r="X8203" i="4"/>
  <c r="Y8203" i="4"/>
  <c r="Z8203" i="4"/>
  <c r="AA8203" i="4"/>
  <c r="S8204" i="4"/>
  <c r="T8204" i="4"/>
  <c r="U8204" i="4"/>
  <c r="V8204" i="4"/>
  <c r="W8204" i="4"/>
  <c r="X8204" i="4"/>
  <c r="Y8204" i="4"/>
  <c r="Z8204" i="4"/>
  <c r="AA8204" i="4"/>
  <c r="S8205" i="4"/>
  <c r="T8205" i="4"/>
  <c r="U8205" i="4"/>
  <c r="V8205" i="4"/>
  <c r="W8205" i="4"/>
  <c r="X8205" i="4"/>
  <c r="Y8205" i="4"/>
  <c r="Z8205" i="4"/>
  <c r="AA8205" i="4"/>
  <c r="S8199" i="4"/>
  <c r="T8199" i="4"/>
  <c r="U8199" i="4"/>
  <c r="V8199" i="4"/>
  <c r="W8199" i="4"/>
  <c r="X8199" i="4"/>
  <c r="Y8199" i="4"/>
  <c r="Z8199" i="4"/>
  <c r="AA8199" i="4"/>
  <c r="S8207" i="4"/>
  <c r="T8207" i="4"/>
  <c r="U8207" i="4"/>
  <c r="V8207" i="4"/>
  <c r="W8207" i="4"/>
  <c r="X8207" i="4"/>
  <c r="Y8207" i="4"/>
  <c r="Z8207" i="4"/>
  <c r="AA8207" i="4"/>
  <c r="S8208" i="4"/>
  <c r="T8208" i="4"/>
  <c r="U8208" i="4"/>
  <c r="V8208" i="4"/>
  <c r="W8208" i="4"/>
  <c r="X8208" i="4"/>
  <c r="Y8208" i="4"/>
  <c r="Z8208" i="4"/>
  <c r="AA8208" i="4"/>
  <c r="S8209" i="4"/>
  <c r="T8209" i="4"/>
  <c r="U8209" i="4"/>
  <c r="V8209" i="4"/>
  <c r="W8209" i="4"/>
  <c r="X8209" i="4"/>
  <c r="Y8209" i="4"/>
  <c r="Z8209" i="4"/>
  <c r="AA8209" i="4"/>
  <c r="S8210" i="4"/>
  <c r="T8210" i="4"/>
  <c r="U8210" i="4"/>
  <c r="V8210" i="4"/>
  <c r="W8210" i="4"/>
  <c r="X8210" i="4"/>
  <c r="Y8210" i="4"/>
  <c r="Z8210" i="4"/>
  <c r="AA8210" i="4"/>
  <c r="S8211" i="4"/>
  <c r="T8211" i="4"/>
  <c r="U8211" i="4"/>
  <c r="V8211" i="4"/>
  <c r="W8211" i="4"/>
  <c r="X8211" i="4"/>
  <c r="Y8211" i="4"/>
  <c r="Z8211" i="4"/>
  <c r="AA8211" i="4"/>
  <c r="S8212" i="4"/>
  <c r="T8212" i="4"/>
  <c r="U8212" i="4"/>
  <c r="V8212" i="4"/>
  <c r="W8212" i="4"/>
  <c r="X8212" i="4"/>
  <c r="Y8212" i="4"/>
  <c r="Z8212" i="4"/>
  <c r="AA8212" i="4"/>
  <c r="S8206" i="4"/>
  <c r="T8206" i="4"/>
  <c r="U8206" i="4"/>
  <c r="V8206" i="4"/>
  <c r="W8206" i="4"/>
  <c r="X8206" i="4"/>
  <c r="Y8206" i="4"/>
  <c r="Z8206" i="4"/>
  <c r="AA8206" i="4"/>
  <c r="S8214" i="4"/>
  <c r="T8214" i="4"/>
  <c r="U8214" i="4"/>
  <c r="V8214" i="4"/>
  <c r="W8214" i="4"/>
  <c r="X8214" i="4"/>
  <c r="Y8214" i="4"/>
  <c r="Z8214" i="4"/>
  <c r="AA8214" i="4"/>
  <c r="S8215" i="4"/>
  <c r="T8215" i="4"/>
  <c r="U8215" i="4"/>
  <c r="V8215" i="4"/>
  <c r="W8215" i="4"/>
  <c r="X8215" i="4"/>
  <c r="Y8215" i="4"/>
  <c r="Z8215" i="4"/>
  <c r="AA8215" i="4"/>
  <c r="S8216" i="4"/>
  <c r="T8216" i="4"/>
  <c r="U8216" i="4"/>
  <c r="V8216" i="4"/>
  <c r="W8216" i="4"/>
  <c r="X8216" i="4"/>
  <c r="Y8216" i="4"/>
  <c r="Z8216" i="4"/>
  <c r="AA8216" i="4"/>
  <c r="S8217" i="4"/>
  <c r="T8217" i="4"/>
  <c r="U8217" i="4"/>
  <c r="V8217" i="4"/>
  <c r="W8217" i="4"/>
  <c r="X8217" i="4"/>
  <c r="Y8217" i="4"/>
  <c r="Z8217" i="4"/>
  <c r="AA8217" i="4"/>
  <c r="S8218" i="4"/>
  <c r="T8218" i="4"/>
  <c r="U8218" i="4"/>
  <c r="V8218" i="4"/>
  <c r="W8218" i="4"/>
  <c r="X8218" i="4"/>
  <c r="Y8218" i="4"/>
  <c r="Z8218" i="4"/>
  <c r="AA8218" i="4"/>
  <c r="S8219" i="4"/>
  <c r="T8219" i="4"/>
  <c r="U8219" i="4"/>
  <c r="V8219" i="4"/>
  <c r="W8219" i="4"/>
  <c r="X8219" i="4"/>
  <c r="Y8219" i="4"/>
  <c r="Z8219" i="4"/>
  <c r="AA8219" i="4"/>
  <c r="S8213" i="4"/>
  <c r="T8213" i="4"/>
  <c r="U8213" i="4"/>
  <c r="V8213" i="4"/>
  <c r="W8213" i="4"/>
  <c r="X8213" i="4"/>
  <c r="Y8213" i="4"/>
  <c r="Z8213" i="4"/>
  <c r="AA8213" i="4"/>
  <c r="S8221" i="4"/>
  <c r="T8221" i="4"/>
  <c r="U8221" i="4"/>
  <c r="V8221" i="4"/>
  <c r="W8221" i="4"/>
  <c r="X8221" i="4"/>
  <c r="Y8221" i="4"/>
  <c r="Z8221" i="4"/>
  <c r="AA8221" i="4"/>
  <c r="S8222" i="4"/>
  <c r="T8222" i="4"/>
  <c r="U8222" i="4"/>
  <c r="V8222" i="4"/>
  <c r="W8222" i="4"/>
  <c r="X8222" i="4"/>
  <c r="Y8222" i="4"/>
  <c r="Z8222" i="4"/>
  <c r="AA8222" i="4"/>
  <c r="S8223" i="4"/>
  <c r="T8223" i="4"/>
  <c r="U8223" i="4"/>
  <c r="V8223" i="4"/>
  <c r="W8223" i="4"/>
  <c r="X8223" i="4"/>
  <c r="Y8223" i="4"/>
  <c r="Z8223" i="4"/>
  <c r="AA8223" i="4"/>
  <c r="S8224" i="4"/>
  <c r="T8224" i="4"/>
  <c r="U8224" i="4"/>
  <c r="V8224" i="4"/>
  <c r="W8224" i="4"/>
  <c r="X8224" i="4"/>
  <c r="Y8224" i="4"/>
  <c r="Z8224" i="4"/>
  <c r="AA8224" i="4"/>
  <c r="S8225" i="4"/>
  <c r="T8225" i="4"/>
  <c r="U8225" i="4"/>
  <c r="V8225" i="4"/>
  <c r="W8225" i="4"/>
  <c r="X8225" i="4"/>
  <c r="Y8225" i="4"/>
  <c r="Z8225" i="4"/>
  <c r="AA8225" i="4"/>
  <c r="S8226" i="4"/>
  <c r="T8226" i="4"/>
  <c r="U8226" i="4"/>
  <c r="V8226" i="4"/>
  <c r="W8226" i="4"/>
  <c r="X8226" i="4"/>
  <c r="Y8226" i="4"/>
  <c r="Z8226" i="4"/>
  <c r="AA8226" i="4"/>
  <c r="S8220" i="4"/>
  <c r="T8220" i="4"/>
  <c r="U8220" i="4"/>
  <c r="V8220" i="4"/>
  <c r="W8220" i="4"/>
  <c r="X8220" i="4"/>
  <c r="Y8220" i="4"/>
  <c r="Z8220" i="4"/>
  <c r="AA8220" i="4"/>
  <c r="S8228" i="4"/>
  <c r="T8228" i="4"/>
  <c r="U8228" i="4"/>
  <c r="V8228" i="4"/>
  <c r="W8228" i="4"/>
  <c r="X8228" i="4"/>
  <c r="Y8228" i="4"/>
  <c r="Z8228" i="4"/>
  <c r="AA8228" i="4"/>
  <c r="S8229" i="4"/>
  <c r="T8229" i="4"/>
  <c r="U8229" i="4"/>
  <c r="V8229" i="4"/>
  <c r="W8229" i="4"/>
  <c r="X8229" i="4"/>
  <c r="Y8229" i="4"/>
  <c r="Z8229" i="4"/>
  <c r="AA8229" i="4"/>
  <c r="S8230" i="4"/>
  <c r="T8230" i="4"/>
  <c r="U8230" i="4"/>
  <c r="V8230" i="4"/>
  <c r="W8230" i="4"/>
  <c r="X8230" i="4"/>
  <c r="Y8230" i="4"/>
  <c r="Z8230" i="4"/>
  <c r="AA8230" i="4"/>
  <c r="S8231" i="4"/>
  <c r="T8231" i="4"/>
  <c r="U8231" i="4"/>
  <c r="V8231" i="4"/>
  <c r="W8231" i="4"/>
  <c r="X8231" i="4"/>
  <c r="Y8231" i="4"/>
  <c r="Z8231" i="4"/>
  <c r="AA8231" i="4"/>
  <c r="S8232" i="4"/>
  <c r="T8232" i="4"/>
  <c r="U8232" i="4"/>
  <c r="V8232" i="4"/>
  <c r="W8232" i="4"/>
  <c r="X8232" i="4"/>
  <c r="Y8232" i="4"/>
  <c r="Z8232" i="4"/>
  <c r="AA8232" i="4"/>
  <c r="S8233" i="4"/>
  <c r="T8233" i="4"/>
  <c r="U8233" i="4"/>
  <c r="V8233" i="4"/>
  <c r="W8233" i="4"/>
  <c r="X8233" i="4"/>
  <c r="Y8233" i="4"/>
  <c r="Z8233" i="4"/>
  <c r="AA8233" i="4"/>
  <c r="S8227" i="4"/>
  <c r="T8227" i="4"/>
  <c r="U8227" i="4"/>
  <c r="V8227" i="4"/>
  <c r="W8227" i="4"/>
  <c r="X8227" i="4"/>
  <c r="Y8227" i="4"/>
  <c r="Z8227" i="4"/>
  <c r="AA8227" i="4"/>
  <c r="S8235" i="4"/>
  <c r="T8235" i="4"/>
  <c r="U8235" i="4"/>
  <c r="V8235" i="4"/>
  <c r="W8235" i="4"/>
  <c r="X8235" i="4"/>
  <c r="Y8235" i="4"/>
  <c r="Z8235" i="4"/>
  <c r="AA8235" i="4"/>
  <c r="S8236" i="4"/>
  <c r="T8236" i="4"/>
  <c r="U8236" i="4"/>
  <c r="V8236" i="4"/>
  <c r="W8236" i="4"/>
  <c r="X8236" i="4"/>
  <c r="Y8236" i="4"/>
  <c r="Z8236" i="4"/>
  <c r="AA8236" i="4"/>
  <c r="S8237" i="4"/>
  <c r="T8237" i="4"/>
  <c r="U8237" i="4"/>
  <c r="V8237" i="4"/>
  <c r="W8237" i="4"/>
  <c r="X8237" i="4"/>
  <c r="Y8237" i="4"/>
  <c r="Z8237" i="4"/>
  <c r="AA8237" i="4"/>
  <c r="S8238" i="4"/>
  <c r="T8238" i="4"/>
  <c r="U8238" i="4"/>
  <c r="V8238" i="4"/>
  <c r="W8238" i="4"/>
  <c r="X8238" i="4"/>
  <c r="Y8238" i="4"/>
  <c r="Z8238" i="4"/>
  <c r="AA8238" i="4"/>
  <c r="S8239" i="4"/>
  <c r="T8239" i="4"/>
  <c r="U8239" i="4"/>
  <c r="V8239" i="4"/>
  <c r="W8239" i="4"/>
  <c r="X8239" i="4"/>
  <c r="Y8239" i="4"/>
  <c r="Z8239" i="4"/>
  <c r="AA8239" i="4"/>
  <c r="S8240" i="4"/>
  <c r="T8240" i="4"/>
  <c r="U8240" i="4"/>
  <c r="V8240" i="4"/>
  <c r="W8240" i="4"/>
  <c r="X8240" i="4"/>
  <c r="Y8240" i="4"/>
  <c r="Z8240" i="4"/>
  <c r="AA8240" i="4"/>
  <c r="S8234" i="4"/>
  <c r="T8234" i="4"/>
  <c r="U8234" i="4"/>
  <c r="V8234" i="4"/>
  <c r="W8234" i="4"/>
  <c r="X8234" i="4"/>
  <c r="Y8234" i="4"/>
  <c r="Z8234" i="4"/>
  <c r="AA8234" i="4"/>
  <c r="S8242" i="4"/>
  <c r="T8242" i="4"/>
  <c r="U8242" i="4"/>
  <c r="V8242" i="4"/>
  <c r="W8242" i="4"/>
  <c r="X8242" i="4"/>
  <c r="Y8242" i="4"/>
  <c r="Z8242" i="4"/>
  <c r="AA8242" i="4"/>
  <c r="S8243" i="4"/>
  <c r="T8243" i="4"/>
  <c r="U8243" i="4"/>
  <c r="V8243" i="4"/>
  <c r="W8243" i="4"/>
  <c r="X8243" i="4"/>
  <c r="Y8243" i="4"/>
  <c r="Z8243" i="4"/>
  <c r="AA8243" i="4"/>
  <c r="S8244" i="4"/>
  <c r="T8244" i="4"/>
  <c r="U8244" i="4"/>
  <c r="V8244" i="4"/>
  <c r="W8244" i="4"/>
  <c r="X8244" i="4"/>
  <c r="Y8244" i="4"/>
  <c r="Z8244" i="4"/>
  <c r="AA8244" i="4"/>
  <c r="S8245" i="4"/>
  <c r="T8245" i="4"/>
  <c r="U8245" i="4"/>
  <c r="V8245" i="4"/>
  <c r="W8245" i="4"/>
  <c r="X8245" i="4"/>
  <c r="Y8245" i="4"/>
  <c r="Z8245" i="4"/>
  <c r="AA8245" i="4"/>
  <c r="S8246" i="4"/>
  <c r="T8246" i="4"/>
  <c r="U8246" i="4"/>
  <c r="V8246" i="4"/>
  <c r="W8246" i="4"/>
  <c r="X8246" i="4"/>
  <c r="Y8246" i="4"/>
  <c r="Z8246" i="4"/>
  <c r="AA8246" i="4"/>
  <c r="S8247" i="4"/>
  <c r="T8247" i="4"/>
  <c r="U8247" i="4"/>
  <c r="V8247" i="4"/>
  <c r="W8247" i="4"/>
  <c r="X8247" i="4"/>
  <c r="Y8247" i="4"/>
  <c r="Z8247" i="4"/>
  <c r="AA8247" i="4"/>
  <c r="S8241" i="4"/>
  <c r="T8241" i="4"/>
  <c r="U8241" i="4"/>
  <c r="V8241" i="4"/>
  <c r="W8241" i="4"/>
  <c r="X8241" i="4"/>
  <c r="Y8241" i="4"/>
  <c r="Z8241" i="4"/>
  <c r="AA8241" i="4"/>
  <c r="S8249" i="4"/>
  <c r="T8249" i="4"/>
  <c r="U8249" i="4"/>
  <c r="V8249" i="4"/>
  <c r="W8249" i="4"/>
  <c r="X8249" i="4"/>
  <c r="Y8249" i="4"/>
  <c r="Z8249" i="4"/>
  <c r="AA8249" i="4"/>
  <c r="S8250" i="4"/>
  <c r="T8250" i="4"/>
  <c r="U8250" i="4"/>
  <c r="V8250" i="4"/>
  <c r="W8250" i="4"/>
  <c r="X8250" i="4"/>
  <c r="Y8250" i="4"/>
  <c r="Z8250" i="4"/>
  <c r="AA8250" i="4"/>
  <c r="S8251" i="4"/>
  <c r="T8251" i="4"/>
  <c r="U8251" i="4"/>
  <c r="V8251" i="4"/>
  <c r="W8251" i="4"/>
  <c r="X8251" i="4"/>
  <c r="Y8251" i="4"/>
  <c r="Z8251" i="4"/>
  <c r="AA8251" i="4"/>
  <c r="S8252" i="4"/>
  <c r="T8252" i="4"/>
  <c r="U8252" i="4"/>
  <c r="V8252" i="4"/>
  <c r="W8252" i="4"/>
  <c r="X8252" i="4"/>
  <c r="Y8252" i="4"/>
  <c r="Z8252" i="4"/>
  <c r="AA8252" i="4"/>
  <c r="S8253" i="4"/>
  <c r="T8253" i="4"/>
  <c r="U8253" i="4"/>
  <c r="V8253" i="4"/>
  <c r="W8253" i="4"/>
  <c r="X8253" i="4"/>
  <c r="Y8253" i="4"/>
  <c r="Z8253" i="4"/>
  <c r="AA8253" i="4"/>
  <c r="S8254" i="4"/>
  <c r="T8254" i="4"/>
  <c r="U8254" i="4"/>
  <c r="V8254" i="4"/>
  <c r="W8254" i="4"/>
  <c r="X8254" i="4"/>
  <c r="Y8254" i="4"/>
  <c r="Z8254" i="4"/>
  <c r="AA8254" i="4"/>
  <c r="S8248" i="4"/>
  <c r="T8248" i="4"/>
  <c r="U8248" i="4"/>
  <c r="V8248" i="4"/>
  <c r="W8248" i="4"/>
  <c r="X8248" i="4"/>
  <c r="Y8248" i="4"/>
  <c r="Z8248" i="4"/>
  <c r="AA8248" i="4"/>
  <c r="S8256" i="4"/>
  <c r="T8256" i="4"/>
  <c r="U8256" i="4"/>
  <c r="V8256" i="4"/>
  <c r="W8256" i="4"/>
  <c r="X8256" i="4"/>
  <c r="Y8256" i="4"/>
  <c r="Z8256" i="4"/>
  <c r="AA8256" i="4"/>
  <c r="S8257" i="4"/>
  <c r="T8257" i="4"/>
  <c r="U8257" i="4"/>
  <c r="V8257" i="4"/>
  <c r="W8257" i="4"/>
  <c r="X8257" i="4"/>
  <c r="Y8257" i="4"/>
  <c r="Z8257" i="4"/>
  <c r="AA8257" i="4"/>
  <c r="S8258" i="4"/>
  <c r="T8258" i="4"/>
  <c r="U8258" i="4"/>
  <c r="V8258" i="4"/>
  <c r="W8258" i="4"/>
  <c r="X8258" i="4"/>
  <c r="Y8258" i="4"/>
  <c r="Z8258" i="4"/>
  <c r="AA8258" i="4"/>
  <c r="S8259" i="4"/>
  <c r="T8259" i="4"/>
  <c r="U8259" i="4"/>
  <c r="V8259" i="4"/>
  <c r="W8259" i="4"/>
  <c r="X8259" i="4"/>
  <c r="Y8259" i="4"/>
  <c r="Z8259" i="4"/>
  <c r="AA8259" i="4"/>
  <c r="S8260" i="4"/>
  <c r="T8260" i="4"/>
  <c r="U8260" i="4"/>
  <c r="V8260" i="4"/>
  <c r="W8260" i="4"/>
  <c r="X8260" i="4"/>
  <c r="Y8260" i="4"/>
  <c r="Z8260" i="4"/>
  <c r="AA8260" i="4"/>
  <c r="S8261" i="4"/>
  <c r="T8261" i="4"/>
  <c r="U8261" i="4"/>
  <c r="V8261" i="4"/>
  <c r="W8261" i="4"/>
  <c r="X8261" i="4"/>
  <c r="Y8261" i="4"/>
  <c r="Z8261" i="4"/>
  <c r="AA8261" i="4"/>
  <c r="S8255" i="4"/>
  <c r="T8255" i="4"/>
  <c r="U8255" i="4"/>
  <c r="V8255" i="4"/>
  <c r="W8255" i="4"/>
  <c r="X8255" i="4"/>
  <c r="Y8255" i="4"/>
  <c r="Z8255" i="4"/>
  <c r="AA8255" i="4"/>
  <c r="S8263" i="4"/>
  <c r="T8263" i="4"/>
  <c r="U8263" i="4"/>
  <c r="V8263" i="4"/>
  <c r="W8263" i="4"/>
  <c r="X8263" i="4"/>
  <c r="Y8263" i="4"/>
  <c r="Z8263" i="4"/>
  <c r="AA8263" i="4"/>
  <c r="S8264" i="4"/>
  <c r="T8264" i="4"/>
  <c r="U8264" i="4"/>
  <c r="V8264" i="4"/>
  <c r="W8264" i="4"/>
  <c r="X8264" i="4"/>
  <c r="Y8264" i="4"/>
  <c r="Z8264" i="4"/>
  <c r="AA8264" i="4"/>
  <c r="S8265" i="4"/>
  <c r="T8265" i="4"/>
  <c r="U8265" i="4"/>
  <c r="V8265" i="4"/>
  <c r="W8265" i="4"/>
  <c r="X8265" i="4"/>
  <c r="Y8265" i="4"/>
  <c r="Z8265" i="4"/>
  <c r="AA8265" i="4"/>
  <c r="S8266" i="4"/>
  <c r="T8266" i="4"/>
  <c r="U8266" i="4"/>
  <c r="V8266" i="4"/>
  <c r="W8266" i="4"/>
  <c r="X8266" i="4"/>
  <c r="Y8266" i="4"/>
  <c r="Z8266" i="4"/>
  <c r="AA8266" i="4"/>
  <c r="S8267" i="4"/>
  <c r="T8267" i="4"/>
  <c r="U8267" i="4"/>
  <c r="V8267" i="4"/>
  <c r="W8267" i="4"/>
  <c r="X8267" i="4"/>
  <c r="Y8267" i="4"/>
  <c r="Z8267" i="4"/>
  <c r="AA8267" i="4"/>
  <c r="S8268" i="4"/>
  <c r="T8268" i="4"/>
  <c r="U8268" i="4"/>
  <c r="V8268" i="4"/>
  <c r="W8268" i="4"/>
  <c r="X8268" i="4"/>
  <c r="Y8268" i="4"/>
  <c r="Z8268" i="4"/>
  <c r="AA8268" i="4"/>
  <c r="S8262" i="4"/>
  <c r="T8262" i="4"/>
  <c r="U8262" i="4"/>
  <c r="V8262" i="4"/>
  <c r="W8262" i="4"/>
  <c r="X8262" i="4"/>
  <c r="Y8262" i="4"/>
  <c r="Z8262" i="4"/>
  <c r="AA8262" i="4"/>
  <c r="S8270" i="4"/>
  <c r="T8270" i="4"/>
  <c r="U8270" i="4"/>
  <c r="V8270" i="4"/>
  <c r="W8270" i="4"/>
  <c r="X8270" i="4"/>
  <c r="Y8270" i="4"/>
  <c r="Z8270" i="4"/>
  <c r="AA8270" i="4"/>
  <c r="S8271" i="4"/>
  <c r="T8271" i="4"/>
  <c r="U8271" i="4"/>
  <c r="V8271" i="4"/>
  <c r="W8271" i="4"/>
  <c r="X8271" i="4"/>
  <c r="Y8271" i="4"/>
  <c r="Z8271" i="4"/>
  <c r="AA8271" i="4"/>
  <c r="S8272" i="4"/>
  <c r="T8272" i="4"/>
  <c r="U8272" i="4"/>
  <c r="V8272" i="4"/>
  <c r="W8272" i="4"/>
  <c r="X8272" i="4"/>
  <c r="Y8272" i="4"/>
  <c r="Z8272" i="4"/>
  <c r="AA8272" i="4"/>
  <c r="S8273" i="4"/>
  <c r="T8273" i="4"/>
  <c r="U8273" i="4"/>
  <c r="V8273" i="4"/>
  <c r="W8273" i="4"/>
  <c r="X8273" i="4"/>
  <c r="Y8273" i="4"/>
  <c r="Z8273" i="4"/>
  <c r="AA8273" i="4"/>
  <c r="S8274" i="4"/>
  <c r="T8274" i="4"/>
  <c r="U8274" i="4"/>
  <c r="V8274" i="4"/>
  <c r="W8274" i="4"/>
  <c r="X8274" i="4"/>
  <c r="Y8274" i="4"/>
  <c r="Z8274" i="4"/>
  <c r="AA8274" i="4"/>
  <c r="S8275" i="4"/>
  <c r="T8275" i="4"/>
  <c r="U8275" i="4"/>
  <c r="V8275" i="4"/>
  <c r="W8275" i="4"/>
  <c r="X8275" i="4"/>
  <c r="Y8275" i="4"/>
  <c r="Z8275" i="4"/>
  <c r="AA8275" i="4"/>
  <c r="S8269" i="4"/>
  <c r="T8269" i="4"/>
  <c r="U8269" i="4"/>
  <c r="V8269" i="4"/>
  <c r="W8269" i="4"/>
  <c r="X8269" i="4"/>
  <c r="Y8269" i="4"/>
  <c r="Z8269" i="4"/>
  <c r="AA8269" i="4"/>
  <c r="S8277" i="4"/>
  <c r="T8277" i="4"/>
  <c r="U8277" i="4"/>
  <c r="V8277" i="4"/>
  <c r="W8277" i="4"/>
  <c r="X8277" i="4"/>
  <c r="Y8277" i="4"/>
  <c r="Z8277" i="4"/>
  <c r="AA8277" i="4"/>
  <c r="S8278" i="4"/>
  <c r="T8278" i="4"/>
  <c r="U8278" i="4"/>
  <c r="V8278" i="4"/>
  <c r="W8278" i="4"/>
  <c r="X8278" i="4"/>
  <c r="Y8278" i="4"/>
  <c r="Z8278" i="4"/>
  <c r="AA8278" i="4"/>
  <c r="S8279" i="4"/>
  <c r="T8279" i="4"/>
  <c r="U8279" i="4"/>
  <c r="V8279" i="4"/>
  <c r="W8279" i="4"/>
  <c r="X8279" i="4"/>
  <c r="Y8279" i="4"/>
  <c r="Z8279" i="4"/>
  <c r="AA8279" i="4"/>
  <c r="S8280" i="4"/>
  <c r="T8280" i="4"/>
  <c r="U8280" i="4"/>
  <c r="V8280" i="4"/>
  <c r="W8280" i="4"/>
  <c r="X8280" i="4"/>
  <c r="Y8280" i="4"/>
  <c r="Z8280" i="4"/>
  <c r="AA8280" i="4"/>
  <c r="S8281" i="4"/>
  <c r="T8281" i="4"/>
  <c r="U8281" i="4"/>
  <c r="V8281" i="4"/>
  <c r="W8281" i="4"/>
  <c r="X8281" i="4"/>
  <c r="Y8281" i="4"/>
  <c r="Z8281" i="4"/>
  <c r="AA8281" i="4"/>
  <c r="S8282" i="4"/>
  <c r="T8282" i="4"/>
  <c r="U8282" i="4"/>
  <c r="V8282" i="4"/>
  <c r="W8282" i="4"/>
  <c r="X8282" i="4"/>
  <c r="Y8282" i="4"/>
  <c r="Z8282" i="4"/>
  <c r="AA8282" i="4"/>
  <c r="S8276" i="4"/>
  <c r="T8276" i="4"/>
  <c r="U8276" i="4"/>
  <c r="V8276" i="4"/>
  <c r="W8276" i="4"/>
  <c r="X8276" i="4"/>
  <c r="Y8276" i="4"/>
  <c r="Z8276" i="4"/>
  <c r="AA8276" i="4"/>
  <c r="S8284" i="4"/>
  <c r="T8284" i="4"/>
  <c r="U8284" i="4"/>
  <c r="V8284" i="4"/>
  <c r="W8284" i="4"/>
  <c r="X8284" i="4"/>
  <c r="Y8284" i="4"/>
  <c r="Z8284" i="4"/>
  <c r="AA8284" i="4"/>
  <c r="S8285" i="4"/>
  <c r="T8285" i="4"/>
  <c r="U8285" i="4"/>
  <c r="V8285" i="4"/>
  <c r="W8285" i="4"/>
  <c r="X8285" i="4"/>
  <c r="Y8285" i="4"/>
  <c r="Z8285" i="4"/>
  <c r="AA8285" i="4"/>
  <c r="S8286" i="4"/>
  <c r="T8286" i="4"/>
  <c r="U8286" i="4"/>
  <c r="V8286" i="4"/>
  <c r="W8286" i="4"/>
  <c r="X8286" i="4"/>
  <c r="Y8286" i="4"/>
  <c r="Z8286" i="4"/>
  <c r="AA8286" i="4"/>
  <c r="S8287" i="4"/>
  <c r="T8287" i="4"/>
  <c r="U8287" i="4"/>
  <c r="V8287" i="4"/>
  <c r="W8287" i="4"/>
  <c r="X8287" i="4"/>
  <c r="Y8287" i="4"/>
  <c r="Z8287" i="4"/>
  <c r="AA8287" i="4"/>
  <c r="S8288" i="4"/>
  <c r="T8288" i="4"/>
  <c r="U8288" i="4"/>
  <c r="V8288" i="4"/>
  <c r="W8288" i="4"/>
  <c r="X8288" i="4"/>
  <c r="Y8288" i="4"/>
  <c r="Z8288" i="4"/>
  <c r="AA8288" i="4"/>
  <c r="S8289" i="4"/>
  <c r="T8289" i="4"/>
  <c r="U8289" i="4"/>
  <c r="V8289" i="4"/>
  <c r="W8289" i="4"/>
  <c r="X8289" i="4"/>
  <c r="Y8289" i="4"/>
  <c r="Z8289" i="4"/>
  <c r="AA8289" i="4"/>
  <c r="S8283" i="4"/>
  <c r="T8283" i="4"/>
  <c r="U8283" i="4"/>
  <c r="V8283" i="4"/>
  <c r="W8283" i="4"/>
  <c r="X8283" i="4"/>
  <c r="Y8283" i="4"/>
  <c r="Z8283" i="4"/>
  <c r="AA8283" i="4"/>
  <c r="S8291" i="4"/>
  <c r="T8291" i="4"/>
  <c r="U8291" i="4"/>
  <c r="V8291" i="4"/>
  <c r="W8291" i="4"/>
  <c r="X8291" i="4"/>
  <c r="Y8291" i="4"/>
  <c r="Z8291" i="4"/>
  <c r="AA8291" i="4"/>
  <c r="S8292" i="4"/>
  <c r="T8292" i="4"/>
  <c r="U8292" i="4"/>
  <c r="V8292" i="4"/>
  <c r="W8292" i="4"/>
  <c r="X8292" i="4"/>
  <c r="Y8292" i="4"/>
  <c r="Z8292" i="4"/>
  <c r="AA8292" i="4"/>
  <c r="S8293" i="4"/>
  <c r="T8293" i="4"/>
  <c r="U8293" i="4"/>
  <c r="V8293" i="4"/>
  <c r="W8293" i="4"/>
  <c r="X8293" i="4"/>
  <c r="Y8293" i="4"/>
  <c r="Z8293" i="4"/>
  <c r="AA8293" i="4"/>
  <c r="S8294" i="4"/>
  <c r="T8294" i="4"/>
  <c r="U8294" i="4"/>
  <c r="V8294" i="4"/>
  <c r="W8294" i="4"/>
  <c r="X8294" i="4"/>
  <c r="Y8294" i="4"/>
  <c r="Z8294" i="4"/>
  <c r="AA8294" i="4"/>
  <c r="S8295" i="4"/>
  <c r="T8295" i="4"/>
  <c r="U8295" i="4"/>
  <c r="V8295" i="4"/>
  <c r="W8295" i="4"/>
  <c r="X8295" i="4"/>
  <c r="Y8295" i="4"/>
  <c r="Z8295" i="4"/>
  <c r="AA8295" i="4"/>
  <c r="S8296" i="4"/>
  <c r="T8296" i="4"/>
  <c r="U8296" i="4"/>
  <c r="V8296" i="4"/>
  <c r="W8296" i="4"/>
  <c r="X8296" i="4"/>
  <c r="Y8296" i="4"/>
  <c r="Z8296" i="4"/>
  <c r="AA8296" i="4"/>
  <c r="S8290" i="4"/>
  <c r="T8290" i="4"/>
  <c r="U8290" i="4"/>
  <c r="V8290" i="4"/>
  <c r="W8290" i="4"/>
  <c r="X8290" i="4"/>
  <c r="Y8290" i="4"/>
  <c r="Z8290" i="4"/>
  <c r="AA8290" i="4"/>
  <c r="S8298" i="4"/>
  <c r="T8298" i="4"/>
  <c r="U8298" i="4"/>
  <c r="V8298" i="4"/>
  <c r="W8298" i="4"/>
  <c r="X8298" i="4"/>
  <c r="Y8298" i="4"/>
  <c r="Z8298" i="4"/>
  <c r="AA8298" i="4"/>
  <c r="S8299" i="4"/>
  <c r="T8299" i="4"/>
  <c r="U8299" i="4"/>
  <c r="V8299" i="4"/>
  <c r="W8299" i="4"/>
  <c r="X8299" i="4"/>
  <c r="Y8299" i="4"/>
  <c r="Z8299" i="4"/>
  <c r="AA8299" i="4"/>
  <c r="S8300" i="4"/>
  <c r="T8300" i="4"/>
  <c r="U8300" i="4"/>
  <c r="V8300" i="4"/>
  <c r="W8300" i="4"/>
  <c r="X8300" i="4"/>
  <c r="Y8300" i="4"/>
  <c r="Z8300" i="4"/>
  <c r="AA8300" i="4"/>
  <c r="S8301" i="4"/>
  <c r="T8301" i="4"/>
  <c r="U8301" i="4"/>
  <c r="V8301" i="4"/>
  <c r="W8301" i="4"/>
  <c r="X8301" i="4"/>
  <c r="Y8301" i="4"/>
  <c r="Z8301" i="4"/>
  <c r="AA8301" i="4"/>
  <c r="S8302" i="4"/>
  <c r="T8302" i="4"/>
  <c r="U8302" i="4"/>
  <c r="V8302" i="4"/>
  <c r="W8302" i="4"/>
  <c r="X8302" i="4"/>
  <c r="Y8302" i="4"/>
  <c r="Z8302" i="4"/>
  <c r="AA8302" i="4"/>
  <c r="S8303" i="4"/>
  <c r="T8303" i="4"/>
  <c r="U8303" i="4"/>
  <c r="V8303" i="4"/>
  <c r="W8303" i="4"/>
  <c r="X8303" i="4"/>
  <c r="Y8303" i="4"/>
  <c r="Z8303" i="4"/>
  <c r="AA8303" i="4"/>
  <c r="S8297" i="4"/>
  <c r="T8297" i="4"/>
  <c r="U8297" i="4"/>
  <c r="V8297" i="4"/>
  <c r="W8297" i="4"/>
  <c r="X8297" i="4"/>
  <c r="Y8297" i="4"/>
  <c r="Z8297" i="4"/>
  <c r="AA8297" i="4"/>
  <c r="S8305" i="4"/>
  <c r="T8305" i="4"/>
  <c r="U8305" i="4"/>
  <c r="V8305" i="4"/>
  <c r="W8305" i="4"/>
  <c r="X8305" i="4"/>
  <c r="Y8305" i="4"/>
  <c r="Z8305" i="4"/>
  <c r="AA8305" i="4"/>
  <c r="S8306" i="4"/>
  <c r="T8306" i="4"/>
  <c r="U8306" i="4"/>
  <c r="V8306" i="4"/>
  <c r="W8306" i="4"/>
  <c r="X8306" i="4"/>
  <c r="Y8306" i="4"/>
  <c r="Z8306" i="4"/>
  <c r="AA8306" i="4"/>
  <c r="S8307" i="4"/>
  <c r="T8307" i="4"/>
  <c r="U8307" i="4"/>
  <c r="V8307" i="4"/>
  <c r="W8307" i="4"/>
  <c r="X8307" i="4"/>
  <c r="Y8307" i="4"/>
  <c r="Z8307" i="4"/>
  <c r="AA8307" i="4"/>
  <c r="S8308" i="4"/>
  <c r="T8308" i="4"/>
  <c r="U8308" i="4"/>
  <c r="V8308" i="4"/>
  <c r="W8308" i="4"/>
  <c r="X8308" i="4"/>
  <c r="Y8308" i="4"/>
  <c r="Z8308" i="4"/>
  <c r="AA8308" i="4"/>
  <c r="S8309" i="4"/>
  <c r="T8309" i="4"/>
  <c r="U8309" i="4"/>
  <c r="V8309" i="4"/>
  <c r="W8309" i="4"/>
  <c r="X8309" i="4"/>
  <c r="Y8309" i="4"/>
  <c r="Z8309" i="4"/>
  <c r="AA8309" i="4"/>
  <c r="S8310" i="4"/>
  <c r="T8310" i="4"/>
  <c r="U8310" i="4"/>
  <c r="V8310" i="4"/>
  <c r="W8310" i="4"/>
  <c r="X8310" i="4"/>
  <c r="Y8310" i="4"/>
  <c r="Z8310" i="4"/>
  <c r="AA8310" i="4"/>
  <c r="S8304" i="4"/>
  <c r="T8304" i="4"/>
  <c r="U8304" i="4"/>
  <c r="V8304" i="4"/>
  <c r="W8304" i="4"/>
  <c r="X8304" i="4"/>
  <c r="Y8304" i="4"/>
  <c r="Z8304" i="4"/>
  <c r="AA8304" i="4"/>
  <c r="S8312" i="4"/>
  <c r="T8312" i="4"/>
  <c r="U8312" i="4"/>
  <c r="V8312" i="4"/>
  <c r="W8312" i="4"/>
  <c r="X8312" i="4"/>
  <c r="Y8312" i="4"/>
  <c r="Z8312" i="4"/>
  <c r="AA8312" i="4"/>
  <c r="S8313" i="4"/>
  <c r="T8313" i="4"/>
  <c r="U8313" i="4"/>
  <c r="V8313" i="4"/>
  <c r="W8313" i="4"/>
  <c r="X8313" i="4"/>
  <c r="Y8313" i="4"/>
  <c r="Z8313" i="4"/>
  <c r="AA8313" i="4"/>
  <c r="S8314" i="4"/>
  <c r="T8314" i="4"/>
  <c r="U8314" i="4"/>
  <c r="V8314" i="4"/>
  <c r="W8314" i="4"/>
  <c r="X8314" i="4"/>
  <c r="Y8314" i="4"/>
  <c r="Z8314" i="4"/>
  <c r="AA8314" i="4"/>
  <c r="S8315" i="4"/>
  <c r="T8315" i="4"/>
  <c r="U8315" i="4"/>
  <c r="V8315" i="4"/>
  <c r="W8315" i="4"/>
  <c r="X8315" i="4"/>
  <c r="Y8315" i="4"/>
  <c r="Z8315" i="4"/>
  <c r="AA8315" i="4"/>
  <c r="S8316" i="4"/>
  <c r="T8316" i="4"/>
  <c r="U8316" i="4"/>
  <c r="V8316" i="4"/>
  <c r="W8316" i="4"/>
  <c r="X8316" i="4"/>
  <c r="Y8316" i="4"/>
  <c r="Z8316" i="4"/>
  <c r="AA8316" i="4"/>
  <c r="S8317" i="4"/>
  <c r="T8317" i="4"/>
  <c r="U8317" i="4"/>
  <c r="V8317" i="4"/>
  <c r="W8317" i="4"/>
  <c r="X8317" i="4"/>
  <c r="Y8317" i="4"/>
  <c r="Z8317" i="4"/>
  <c r="AA8317" i="4"/>
  <c r="S8311" i="4"/>
  <c r="T8311" i="4"/>
  <c r="U8311" i="4"/>
  <c r="V8311" i="4"/>
  <c r="W8311" i="4"/>
  <c r="X8311" i="4"/>
  <c r="Y8311" i="4"/>
  <c r="Z8311" i="4"/>
  <c r="AA8311" i="4"/>
  <c r="S8319" i="4"/>
  <c r="T8319" i="4"/>
  <c r="U8319" i="4"/>
  <c r="V8319" i="4"/>
  <c r="W8319" i="4"/>
  <c r="X8319" i="4"/>
  <c r="Y8319" i="4"/>
  <c r="Z8319" i="4"/>
  <c r="AA8319" i="4"/>
  <c r="S8320" i="4"/>
  <c r="T8320" i="4"/>
  <c r="U8320" i="4"/>
  <c r="V8320" i="4"/>
  <c r="W8320" i="4"/>
  <c r="X8320" i="4"/>
  <c r="Y8320" i="4"/>
  <c r="Z8320" i="4"/>
  <c r="AA8320" i="4"/>
  <c r="S8321" i="4"/>
  <c r="T8321" i="4"/>
  <c r="U8321" i="4"/>
  <c r="V8321" i="4"/>
  <c r="W8321" i="4"/>
  <c r="X8321" i="4"/>
  <c r="Y8321" i="4"/>
  <c r="Z8321" i="4"/>
  <c r="AA8321" i="4"/>
  <c r="S8322" i="4"/>
  <c r="T8322" i="4"/>
  <c r="U8322" i="4"/>
  <c r="V8322" i="4"/>
  <c r="W8322" i="4"/>
  <c r="X8322" i="4"/>
  <c r="Y8322" i="4"/>
  <c r="Z8322" i="4"/>
  <c r="AA8322" i="4"/>
  <c r="S8323" i="4"/>
  <c r="T8323" i="4"/>
  <c r="U8323" i="4"/>
  <c r="V8323" i="4"/>
  <c r="W8323" i="4"/>
  <c r="X8323" i="4"/>
  <c r="Y8323" i="4"/>
  <c r="Z8323" i="4"/>
  <c r="AA8323" i="4"/>
  <c r="S8324" i="4"/>
  <c r="T8324" i="4"/>
  <c r="U8324" i="4"/>
  <c r="V8324" i="4"/>
  <c r="W8324" i="4"/>
  <c r="X8324" i="4"/>
  <c r="Y8324" i="4"/>
  <c r="Z8324" i="4"/>
  <c r="AA8324" i="4"/>
  <c r="S8318" i="4"/>
  <c r="T8318" i="4"/>
  <c r="U8318" i="4"/>
  <c r="V8318" i="4"/>
  <c r="W8318" i="4"/>
  <c r="X8318" i="4"/>
  <c r="Y8318" i="4"/>
  <c r="Z8318" i="4"/>
  <c r="AA8318" i="4"/>
  <c r="S8326" i="4"/>
  <c r="T8326" i="4"/>
  <c r="U8326" i="4"/>
  <c r="V8326" i="4"/>
  <c r="W8326" i="4"/>
  <c r="X8326" i="4"/>
  <c r="Y8326" i="4"/>
  <c r="Z8326" i="4"/>
  <c r="AA8326" i="4"/>
  <c r="S8327" i="4"/>
  <c r="T8327" i="4"/>
  <c r="U8327" i="4"/>
  <c r="V8327" i="4"/>
  <c r="W8327" i="4"/>
  <c r="X8327" i="4"/>
  <c r="Y8327" i="4"/>
  <c r="Z8327" i="4"/>
  <c r="AA8327" i="4"/>
  <c r="S8328" i="4"/>
  <c r="T8328" i="4"/>
  <c r="U8328" i="4"/>
  <c r="V8328" i="4"/>
  <c r="W8328" i="4"/>
  <c r="X8328" i="4"/>
  <c r="Y8328" i="4"/>
  <c r="Z8328" i="4"/>
  <c r="AA8328" i="4"/>
  <c r="S8329" i="4"/>
  <c r="T8329" i="4"/>
  <c r="U8329" i="4"/>
  <c r="V8329" i="4"/>
  <c r="W8329" i="4"/>
  <c r="X8329" i="4"/>
  <c r="Y8329" i="4"/>
  <c r="Z8329" i="4"/>
  <c r="AA8329" i="4"/>
  <c r="S8330" i="4"/>
  <c r="T8330" i="4"/>
  <c r="U8330" i="4"/>
  <c r="V8330" i="4"/>
  <c r="W8330" i="4"/>
  <c r="X8330" i="4"/>
  <c r="Y8330" i="4"/>
  <c r="Z8330" i="4"/>
  <c r="AA8330" i="4"/>
  <c r="S8331" i="4"/>
  <c r="T8331" i="4"/>
  <c r="U8331" i="4"/>
  <c r="V8331" i="4"/>
  <c r="W8331" i="4"/>
  <c r="X8331" i="4"/>
  <c r="Y8331" i="4"/>
  <c r="Z8331" i="4"/>
  <c r="AA8331" i="4"/>
  <c r="S8325" i="4"/>
  <c r="T8325" i="4"/>
  <c r="U8325" i="4"/>
  <c r="V8325" i="4"/>
  <c r="W8325" i="4"/>
  <c r="X8325" i="4"/>
  <c r="Y8325" i="4"/>
  <c r="Z8325" i="4"/>
  <c r="AA8325" i="4"/>
  <c r="S8333" i="4"/>
  <c r="T8333" i="4"/>
  <c r="U8333" i="4"/>
  <c r="V8333" i="4"/>
  <c r="W8333" i="4"/>
  <c r="X8333" i="4"/>
  <c r="Y8333" i="4"/>
  <c r="Z8333" i="4"/>
  <c r="AA8333" i="4"/>
  <c r="S8334" i="4"/>
  <c r="T8334" i="4"/>
  <c r="U8334" i="4"/>
  <c r="V8334" i="4"/>
  <c r="W8334" i="4"/>
  <c r="X8334" i="4"/>
  <c r="Y8334" i="4"/>
  <c r="Z8334" i="4"/>
  <c r="AA8334" i="4"/>
  <c r="S8335" i="4"/>
  <c r="T8335" i="4"/>
  <c r="U8335" i="4"/>
  <c r="V8335" i="4"/>
  <c r="W8335" i="4"/>
  <c r="X8335" i="4"/>
  <c r="Y8335" i="4"/>
  <c r="Z8335" i="4"/>
  <c r="AA8335" i="4"/>
  <c r="S8336" i="4"/>
  <c r="T8336" i="4"/>
  <c r="U8336" i="4"/>
  <c r="V8336" i="4"/>
  <c r="W8336" i="4"/>
  <c r="X8336" i="4"/>
  <c r="Y8336" i="4"/>
  <c r="Z8336" i="4"/>
  <c r="AA8336" i="4"/>
  <c r="S8337" i="4"/>
  <c r="T8337" i="4"/>
  <c r="U8337" i="4"/>
  <c r="V8337" i="4"/>
  <c r="W8337" i="4"/>
  <c r="X8337" i="4"/>
  <c r="Y8337" i="4"/>
  <c r="Z8337" i="4"/>
  <c r="AA8337" i="4"/>
  <c r="S8338" i="4"/>
  <c r="T8338" i="4"/>
  <c r="U8338" i="4"/>
  <c r="V8338" i="4"/>
  <c r="W8338" i="4"/>
  <c r="X8338" i="4"/>
  <c r="Y8338" i="4"/>
  <c r="Z8338" i="4"/>
  <c r="AA8338" i="4"/>
  <c r="S8332" i="4"/>
  <c r="T8332" i="4"/>
  <c r="U8332" i="4"/>
  <c r="V8332" i="4"/>
  <c r="W8332" i="4"/>
  <c r="X8332" i="4"/>
  <c r="Y8332" i="4"/>
  <c r="Z8332" i="4"/>
  <c r="AA8332" i="4"/>
  <c r="S8340" i="4"/>
  <c r="T8340" i="4"/>
  <c r="U8340" i="4"/>
  <c r="V8340" i="4"/>
  <c r="W8340" i="4"/>
  <c r="X8340" i="4"/>
  <c r="Y8340" i="4"/>
  <c r="Z8340" i="4"/>
  <c r="AA8340" i="4"/>
  <c r="S8341" i="4"/>
  <c r="T8341" i="4"/>
  <c r="U8341" i="4"/>
  <c r="V8341" i="4"/>
  <c r="W8341" i="4"/>
  <c r="X8341" i="4"/>
  <c r="Y8341" i="4"/>
  <c r="Z8341" i="4"/>
  <c r="AA8341" i="4"/>
  <c r="S8342" i="4"/>
  <c r="T8342" i="4"/>
  <c r="U8342" i="4"/>
  <c r="V8342" i="4"/>
  <c r="W8342" i="4"/>
  <c r="X8342" i="4"/>
  <c r="Y8342" i="4"/>
  <c r="Z8342" i="4"/>
  <c r="AA8342" i="4"/>
  <c r="S8343" i="4"/>
  <c r="T8343" i="4"/>
  <c r="U8343" i="4"/>
  <c r="V8343" i="4"/>
  <c r="W8343" i="4"/>
  <c r="X8343" i="4"/>
  <c r="Y8343" i="4"/>
  <c r="Z8343" i="4"/>
  <c r="AA8343" i="4"/>
  <c r="S8344" i="4"/>
  <c r="T8344" i="4"/>
  <c r="U8344" i="4"/>
  <c r="V8344" i="4"/>
  <c r="W8344" i="4"/>
  <c r="X8344" i="4"/>
  <c r="Y8344" i="4"/>
  <c r="Z8344" i="4"/>
  <c r="AA8344" i="4"/>
  <c r="S8345" i="4"/>
  <c r="T8345" i="4"/>
  <c r="U8345" i="4"/>
  <c r="V8345" i="4"/>
  <c r="W8345" i="4"/>
  <c r="X8345" i="4"/>
  <c r="Y8345" i="4"/>
  <c r="Z8345" i="4"/>
  <c r="AA8345" i="4"/>
  <c r="S8339" i="4"/>
  <c r="T8339" i="4"/>
  <c r="U8339" i="4"/>
  <c r="V8339" i="4"/>
  <c r="W8339" i="4"/>
  <c r="X8339" i="4"/>
  <c r="Y8339" i="4"/>
  <c r="Z8339" i="4"/>
  <c r="AA8339" i="4"/>
  <c r="S8347" i="4"/>
  <c r="T8347" i="4"/>
  <c r="U8347" i="4"/>
  <c r="V8347" i="4"/>
  <c r="W8347" i="4"/>
  <c r="X8347" i="4"/>
  <c r="Y8347" i="4"/>
  <c r="Z8347" i="4"/>
  <c r="AA8347" i="4"/>
  <c r="S8348" i="4"/>
  <c r="T8348" i="4"/>
  <c r="U8348" i="4"/>
  <c r="V8348" i="4"/>
  <c r="W8348" i="4"/>
  <c r="X8348" i="4"/>
  <c r="Y8348" i="4"/>
  <c r="Z8348" i="4"/>
  <c r="AA8348" i="4"/>
  <c r="S8349" i="4"/>
  <c r="T8349" i="4"/>
  <c r="U8349" i="4"/>
  <c r="V8349" i="4"/>
  <c r="W8349" i="4"/>
  <c r="X8349" i="4"/>
  <c r="Y8349" i="4"/>
  <c r="Z8349" i="4"/>
  <c r="AA8349" i="4"/>
  <c r="S8350" i="4"/>
  <c r="T8350" i="4"/>
  <c r="U8350" i="4"/>
  <c r="V8350" i="4"/>
  <c r="W8350" i="4"/>
  <c r="X8350" i="4"/>
  <c r="Y8350" i="4"/>
  <c r="Z8350" i="4"/>
  <c r="AA8350" i="4"/>
  <c r="S8351" i="4"/>
  <c r="T8351" i="4"/>
  <c r="U8351" i="4"/>
  <c r="V8351" i="4"/>
  <c r="W8351" i="4"/>
  <c r="X8351" i="4"/>
  <c r="Y8351" i="4"/>
  <c r="Z8351" i="4"/>
  <c r="AA8351" i="4"/>
  <c r="S8352" i="4"/>
  <c r="T8352" i="4"/>
  <c r="U8352" i="4"/>
  <c r="V8352" i="4"/>
  <c r="W8352" i="4"/>
  <c r="X8352" i="4"/>
  <c r="Y8352" i="4"/>
  <c r="Z8352" i="4"/>
  <c r="AA8352" i="4"/>
  <c r="S8346" i="4"/>
  <c r="T8346" i="4"/>
  <c r="U8346" i="4"/>
  <c r="V8346" i="4"/>
  <c r="W8346" i="4"/>
  <c r="X8346" i="4"/>
  <c r="Y8346" i="4"/>
  <c r="Z8346" i="4"/>
  <c r="AA8346" i="4"/>
  <c r="S8354" i="4"/>
  <c r="T8354" i="4"/>
  <c r="U8354" i="4"/>
  <c r="V8354" i="4"/>
  <c r="W8354" i="4"/>
  <c r="X8354" i="4"/>
  <c r="Y8354" i="4"/>
  <c r="Z8354" i="4"/>
  <c r="AA8354" i="4"/>
  <c r="S8355" i="4"/>
  <c r="T8355" i="4"/>
  <c r="U8355" i="4"/>
  <c r="V8355" i="4"/>
  <c r="W8355" i="4"/>
  <c r="X8355" i="4"/>
  <c r="Y8355" i="4"/>
  <c r="Z8355" i="4"/>
  <c r="AA8355" i="4"/>
  <c r="S8356" i="4"/>
  <c r="T8356" i="4"/>
  <c r="U8356" i="4"/>
  <c r="V8356" i="4"/>
  <c r="W8356" i="4"/>
  <c r="X8356" i="4"/>
  <c r="Y8356" i="4"/>
  <c r="Z8356" i="4"/>
  <c r="AA8356" i="4"/>
  <c r="S8357" i="4"/>
  <c r="T8357" i="4"/>
  <c r="U8357" i="4"/>
  <c r="V8357" i="4"/>
  <c r="W8357" i="4"/>
  <c r="X8357" i="4"/>
  <c r="Y8357" i="4"/>
  <c r="Z8357" i="4"/>
  <c r="AA8357" i="4"/>
  <c r="S8358" i="4"/>
  <c r="T8358" i="4"/>
  <c r="U8358" i="4"/>
  <c r="V8358" i="4"/>
  <c r="W8358" i="4"/>
  <c r="X8358" i="4"/>
  <c r="Y8358" i="4"/>
  <c r="Z8358" i="4"/>
  <c r="AA8358" i="4"/>
  <c r="S8359" i="4"/>
  <c r="T8359" i="4"/>
  <c r="U8359" i="4"/>
  <c r="V8359" i="4"/>
  <c r="W8359" i="4"/>
  <c r="X8359" i="4"/>
  <c r="Y8359" i="4"/>
  <c r="Z8359" i="4"/>
  <c r="AA8359" i="4"/>
  <c r="S8353" i="4"/>
  <c r="T8353" i="4"/>
  <c r="U8353" i="4"/>
  <c r="V8353" i="4"/>
  <c r="W8353" i="4"/>
  <c r="X8353" i="4"/>
  <c r="Y8353" i="4"/>
  <c r="Z8353" i="4"/>
  <c r="AA8353" i="4"/>
  <c r="S8361" i="4"/>
  <c r="T8361" i="4"/>
  <c r="U8361" i="4"/>
  <c r="V8361" i="4"/>
  <c r="W8361" i="4"/>
  <c r="X8361" i="4"/>
  <c r="Y8361" i="4"/>
  <c r="Z8361" i="4"/>
  <c r="AA8361" i="4"/>
  <c r="S8362" i="4"/>
  <c r="T8362" i="4"/>
  <c r="U8362" i="4"/>
  <c r="V8362" i="4"/>
  <c r="W8362" i="4"/>
  <c r="X8362" i="4"/>
  <c r="Y8362" i="4"/>
  <c r="Z8362" i="4"/>
  <c r="AA8362" i="4"/>
  <c r="S8363" i="4"/>
  <c r="T8363" i="4"/>
  <c r="U8363" i="4"/>
  <c r="V8363" i="4"/>
  <c r="W8363" i="4"/>
  <c r="X8363" i="4"/>
  <c r="Y8363" i="4"/>
  <c r="Z8363" i="4"/>
  <c r="AA8363" i="4"/>
  <c r="S8364" i="4"/>
  <c r="T8364" i="4"/>
  <c r="U8364" i="4"/>
  <c r="V8364" i="4"/>
  <c r="W8364" i="4"/>
  <c r="X8364" i="4"/>
  <c r="Y8364" i="4"/>
  <c r="Z8364" i="4"/>
  <c r="AA8364" i="4"/>
  <c r="S8365" i="4"/>
  <c r="T8365" i="4"/>
  <c r="U8365" i="4"/>
  <c r="V8365" i="4"/>
  <c r="W8365" i="4"/>
  <c r="X8365" i="4"/>
  <c r="Y8365" i="4"/>
  <c r="Z8365" i="4"/>
  <c r="AA8365" i="4"/>
  <c r="S8366" i="4"/>
  <c r="T8366" i="4"/>
  <c r="U8366" i="4"/>
  <c r="V8366" i="4"/>
  <c r="W8366" i="4"/>
  <c r="X8366" i="4"/>
  <c r="Y8366" i="4"/>
  <c r="Z8366" i="4"/>
  <c r="AA8366" i="4"/>
  <c r="S8360" i="4"/>
  <c r="T8360" i="4"/>
  <c r="U8360" i="4"/>
  <c r="V8360" i="4"/>
  <c r="W8360" i="4"/>
  <c r="X8360" i="4"/>
  <c r="Y8360" i="4"/>
  <c r="Z8360" i="4"/>
  <c r="AA8360" i="4"/>
  <c r="S8368" i="4"/>
  <c r="T8368" i="4"/>
  <c r="U8368" i="4"/>
  <c r="V8368" i="4"/>
  <c r="W8368" i="4"/>
  <c r="X8368" i="4"/>
  <c r="Y8368" i="4"/>
  <c r="Z8368" i="4"/>
  <c r="AA8368" i="4"/>
  <c r="S8369" i="4"/>
  <c r="T8369" i="4"/>
  <c r="U8369" i="4"/>
  <c r="V8369" i="4"/>
  <c r="W8369" i="4"/>
  <c r="X8369" i="4"/>
  <c r="Y8369" i="4"/>
  <c r="Z8369" i="4"/>
  <c r="AA8369" i="4"/>
  <c r="S8370" i="4"/>
  <c r="T8370" i="4"/>
  <c r="U8370" i="4"/>
  <c r="V8370" i="4"/>
  <c r="W8370" i="4"/>
  <c r="X8370" i="4"/>
  <c r="Y8370" i="4"/>
  <c r="Z8370" i="4"/>
  <c r="AA8370" i="4"/>
  <c r="S8371" i="4"/>
  <c r="T8371" i="4"/>
  <c r="U8371" i="4"/>
  <c r="V8371" i="4"/>
  <c r="W8371" i="4"/>
  <c r="X8371" i="4"/>
  <c r="Y8371" i="4"/>
  <c r="Z8371" i="4"/>
  <c r="AA8371" i="4"/>
  <c r="S8372" i="4"/>
  <c r="T8372" i="4"/>
  <c r="U8372" i="4"/>
  <c r="V8372" i="4"/>
  <c r="W8372" i="4"/>
  <c r="X8372" i="4"/>
  <c r="Y8372" i="4"/>
  <c r="Z8372" i="4"/>
  <c r="AA8372" i="4"/>
  <c r="S8373" i="4"/>
  <c r="T8373" i="4"/>
  <c r="U8373" i="4"/>
  <c r="V8373" i="4"/>
  <c r="W8373" i="4"/>
  <c r="X8373" i="4"/>
  <c r="Y8373" i="4"/>
  <c r="Z8373" i="4"/>
  <c r="AA8373" i="4"/>
  <c r="S8367" i="4"/>
  <c r="T8367" i="4"/>
  <c r="U8367" i="4"/>
  <c r="V8367" i="4"/>
  <c r="W8367" i="4"/>
  <c r="X8367" i="4"/>
  <c r="Y8367" i="4"/>
  <c r="Z8367" i="4"/>
  <c r="AA8367" i="4"/>
  <c r="S8375" i="4"/>
  <c r="T8375" i="4"/>
  <c r="U8375" i="4"/>
  <c r="V8375" i="4"/>
  <c r="W8375" i="4"/>
  <c r="X8375" i="4"/>
  <c r="Y8375" i="4"/>
  <c r="Z8375" i="4"/>
  <c r="AA8375" i="4"/>
  <c r="S8376" i="4"/>
  <c r="T8376" i="4"/>
  <c r="U8376" i="4"/>
  <c r="V8376" i="4"/>
  <c r="W8376" i="4"/>
  <c r="X8376" i="4"/>
  <c r="Y8376" i="4"/>
  <c r="Z8376" i="4"/>
  <c r="AA8376" i="4"/>
  <c r="S8377" i="4"/>
  <c r="T8377" i="4"/>
  <c r="U8377" i="4"/>
  <c r="V8377" i="4"/>
  <c r="W8377" i="4"/>
  <c r="X8377" i="4"/>
  <c r="Y8377" i="4"/>
  <c r="Z8377" i="4"/>
  <c r="AA8377" i="4"/>
  <c r="S8378" i="4"/>
  <c r="T8378" i="4"/>
  <c r="U8378" i="4"/>
  <c r="V8378" i="4"/>
  <c r="W8378" i="4"/>
  <c r="X8378" i="4"/>
  <c r="Y8378" i="4"/>
  <c r="Z8378" i="4"/>
  <c r="AA8378" i="4"/>
  <c r="S8379" i="4"/>
  <c r="T8379" i="4"/>
  <c r="U8379" i="4"/>
  <c r="V8379" i="4"/>
  <c r="W8379" i="4"/>
  <c r="X8379" i="4"/>
  <c r="Y8379" i="4"/>
  <c r="Z8379" i="4"/>
  <c r="AA8379" i="4"/>
  <c r="S8380" i="4"/>
  <c r="T8380" i="4"/>
  <c r="U8380" i="4"/>
  <c r="V8380" i="4"/>
  <c r="W8380" i="4"/>
  <c r="X8380" i="4"/>
  <c r="Y8380" i="4"/>
  <c r="Z8380" i="4"/>
  <c r="AA8380" i="4"/>
  <c r="S8374" i="4"/>
  <c r="T8374" i="4"/>
  <c r="U8374" i="4"/>
  <c r="V8374" i="4"/>
  <c r="W8374" i="4"/>
  <c r="X8374" i="4"/>
  <c r="Y8374" i="4"/>
  <c r="Z8374" i="4"/>
  <c r="AA8374" i="4"/>
  <c r="S8382" i="4"/>
  <c r="T8382" i="4"/>
  <c r="U8382" i="4"/>
  <c r="V8382" i="4"/>
  <c r="W8382" i="4"/>
  <c r="X8382" i="4"/>
  <c r="Y8382" i="4"/>
  <c r="Z8382" i="4"/>
  <c r="AA8382" i="4"/>
  <c r="S8383" i="4"/>
  <c r="T8383" i="4"/>
  <c r="U8383" i="4"/>
  <c r="V8383" i="4"/>
  <c r="W8383" i="4"/>
  <c r="X8383" i="4"/>
  <c r="Y8383" i="4"/>
  <c r="Z8383" i="4"/>
  <c r="AA8383" i="4"/>
  <c r="S8384" i="4"/>
  <c r="T8384" i="4"/>
  <c r="U8384" i="4"/>
  <c r="V8384" i="4"/>
  <c r="W8384" i="4"/>
  <c r="X8384" i="4"/>
  <c r="Y8384" i="4"/>
  <c r="Z8384" i="4"/>
  <c r="AA8384" i="4"/>
  <c r="S8385" i="4"/>
  <c r="T8385" i="4"/>
  <c r="U8385" i="4"/>
  <c r="V8385" i="4"/>
  <c r="W8385" i="4"/>
  <c r="X8385" i="4"/>
  <c r="Y8385" i="4"/>
  <c r="Z8385" i="4"/>
  <c r="AA8385" i="4"/>
  <c r="S8386" i="4"/>
  <c r="T8386" i="4"/>
  <c r="U8386" i="4"/>
  <c r="V8386" i="4"/>
  <c r="W8386" i="4"/>
  <c r="X8386" i="4"/>
  <c r="Y8386" i="4"/>
  <c r="Z8386" i="4"/>
  <c r="AA8386" i="4"/>
  <c r="S8387" i="4"/>
  <c r="T8387" i="4"/>
  <c r="U8387" i="4"/>
  <c r="V8387" i="4"/>
  <c r="W8387" i="4"/>
  <c r="X8387" i="4"/>
  <c r="Y8387" i="4"/>
  <c r="Z8387" i="4"/>
  <c r="AA8387" i="4"/>
  <c r="S8381" i="4"/>
  <c r="T8381" i="4"/>
  <c r="U8381" i="4"/>
  <c r="V8381" i="4"/>
  <c r="W8381" i="4"/>
  <c r="X8381" i="4"/>
  <c r="Y8381" i="4"/>
  <c r="Z8381" i="4"/>
  <c r="AA8381" i="4"/>
  <c r="S8389" i="4"/>
  <c r="T8389" i="4"/>
  <c r="U8389" i="4"/>
  <c r="V8389" i="4"/>
  <c r="W8389" i="4"/>
  <c r="X8389" i="4"/>
  <c r="Y8389" i="4"/>
  <c r="Z8389" i="4"/>
  <c r="AA8389" i="4"/>
  <c r="S8390" i="4"/>
  <c r="T8390" i="4"/>
  <c r="U8390" i="4"/>
  <c r="V8390" i="4"/>
  <c r="W8390" i="4"/>
  <c r="X8390" i="4"/>
  <c r="Y8390" i="4"/>
  <c r="Z8390" i="4"/>
  <c r="AA8390" i="4"/>
  <c r="S8391" i="4"/>
  <c r="T8391" i="4"/>
  <c r="U8391" i="4"/>
  <c r="V8391" i="4"/>
  <c r="W8391" i="4"/>
  <c r="X8391" i="4"/>
  <c r="Y8391" i="4"/>
  <c r="Z8391" i="4"/>
  <c r="AA8391" i="4"/>
  <c r="S8392" i="4"/>
  <c r="T8392" i="4"/>
  <c r="U8392" i="4"/>
  <c r="V8392" i="4"/>
  <c r="W8392" i="4"/>
  <c r="X8392" i="4"/>
  <c r="Y8392" i="4"/>
  <c r="Z8392" i="4"/>
  <c r="AA8392" i="4"/>
  <c r="S8393" i="4"/>
  <c r="T8393" i="4"/>
  <c r="U8393" i="4"/>
  <c r="V8393" i="4"/>
  <c r="W8393" i="4"/>
  <c r="X8393" i="4"/>
  <c r="Y8393" i="4"/>
  <c r="Z8393" i="4"/>
  <c r="AA8393" i="4"/>
  <c r="S8394" i="4"/>
  <c r="T8394" i="4"/>
  <c r="U8394" i="4"/>
  <c r="V8394" i="4"/>
  <c r="W8394" i="4"/>
  <c r="X8394" i="4"/>
  <c r="Y8394" i="4"/>
  <c r="Z8394" i="4"/>
  <c r="AA8394" i="4"/>
  <c r="S8388" i="4"/>
  <c r="T8388" i="4"/>
  <c r="U8388" i="4"/>
  <c r="V8388" i="4"/>
  <c r="W8388" i="4"/>
  <c r="X8388" i="4"/>
  <c r="Y8388" i="4"/>
  <c r="Z8388" i="4"/>
  <c r="AA8388" i="4"/>
  <c r="S8396" i="4"/>
  <c r="T8396" i="4"/>
  <c r="U8396" i="4"/>
  <c r="V8396" i="4"/>
  <c r="W8396" i="4"/>
  <c r="X8396" i="4"/>
  <c r="Y8396" i="4"/>
  <c r="Z8396" i="4"/>
  <c r="AA8396" i="4"/>
  <c r="S8397" i="4"/>
  <c r="T8397" i="4"/>
  <c r="U8397" i="4"/>
  <c r="V8397" i="4"/>
  <c r="W8397" i="4"/>
  <c r="X8397" i="4"/>
  <c r="Y8397" i="4"/>
  <c r="Z8397" i="4"/>
  <c r="AA8397" i="4"/>
  <c r="S8398" i="4"/>
  <c r="T8398" i="4"/>
  <c r="U8398" i="4"/>
  <c r="V8398" i="4"/>
  <c r="W8398" i="4"/>
  <c r="X8398" i="4"/>
  <c r="Y8398" i="4"/>
  <c r="Z8398" i="4"/>
  <c r="AA8398" i="4"/>
  <c r="S8399" i="4"/>
  <c r="T8399" i="4"/>
  <c r="U8399" i="4"/>
  <c r="V8399" i="4"/>
  <c r="W8399" i="4"/>
  <c r="X8399" i="4"/>
  <c r="Y8399" i="4"/>
  <c r="Z8399" i="4"/>
  <c r="AA8399" i="4"/>
  <c r="S8400" i="4"/>
  <c r="T8400" i="4"/>
  <c r="U8400" i="4"/>
  <c r="V8400" i="4"/>
  <c r="W8400" i="4"/>
  <c r="X8400" i="4"/>
  <c r="Y8400" i="4"/>
  <c r="Z8400" i="4"/>
  <c r="AA8400" i="4"/>
  <c r="S8401" i="4"/>
  <c r="T8401" i="4"/>
  <c r="U8401" i="4"/>
  <c r="V8401" i="4"/>
  <c r="W8401" i="4"/>
  <c r="X8401" i="4"/>
  <c r="Y8401" i="4"/>
  <c r="Z8401" i="4"/>
  <c r="AA8401" i="4"/>
  <c r="S8395" i="4"/>
  <c r="T8395" i="4"/>
  <c r="U8395" i="4"/>
  <c r="V8395" i="4"/>
  <c r="W8395" i="4"/>
  <c r="X8395" i="4"/>
  <c r="Y8395" i="4"/>
  <c r="Z8395" i="4"/>
  <c r="AA8395" i="4"/>
  <c r="S8403" i="4"/>
  <c r="T8403" i="4"/>
  <c r="U8403" i="4"/>
  <c r="V8403" i="4"/>
  <c r="W8403" i="4"/>
  <c r="X8403" i="4"/>
  <c r="Y8403" i="4"/>
  <c r="Z8403" i="4"/>
  <c r="AA8403" i="4"/>
  <c r="S8404" i="4"/>
  <c r="T8404" i="4"/>
  <c r="U8404" i="4"/>
  <c r="V8404" i="4"/>
  <c r="W8404" i="4"/>
  <c r="X8404" i="4"/>
  <c r="Y8404" i="4"/>
  <c r="Z8404" i="4"/>
  <c r="AA8404" i="4"/>
  <c r="S8405" i="4"/>
  <c r="T8405" i="4"/>
  <c r="U8405" i="4"/>
  <c r="V8405" i="4"/>
  <c r="W8405" i="4"/>
  <c r="X8405" i="4"/>
  <c r="Y8405" i="4"/>
  <c r="Z8405" i="4"/>
  <c r="AA8405" i="4"/>
  <c r="S8406" i="4"/>
  <c r="T8406" i="4"/>
  <c r="U8406" i="4"/>
  <c r="V8406" i="4"/>
  <c r="W8406" i="4"/>
  <c r="X8406" i="4"/>
  <c r="Y8406" i="4"/>
  <c r="Z8406" i="4"/>
  <c r="AA8406" i="4"/>
  <c r="S8407" i="4"/>
  <c r="T8407" i="4"/>
  <c r="U8407" i="4"/>
  <c r="V8407" i="4"/>
  <c r="W8407" i="4"/>
  <c r="X8407" i="4"/>
  <c r="Y8407" i="4"/>
  <c r="Z8407" i="4"/>
  <c r="AA8407" i="4"/>
  <c r="S8408" i="4"/>
  <c r="T8408" i="4"/>
  <c r="U8408" i="4"/>
  <c r="V8408" i="4"/>
  <c r="W8408" i="4"/>
  <c r="X8408" i="4"/>
  <c r="Y8408" i="4"/>
  <c r="Z8408" i="4"/>
  <c r="AA8408" i="4"/>
  <c r="S8402" i="4"/>
  <c r="T8402" i="4"/>
  <c r="U8402" i="4"/>
  <c r="V8402" i="4"/>
  <c r="W8402" i="4"/>
  <c r="X8402" i="4"/>
  <c r="Y8402" i="4"/>
  <c r="Z8402" i="4"/>
  <c r="AA8402" i="4"/>
  <c r="S8410" i="4"/>
  <c r="T8410" i="4"/>
  <c r="U8410" i="4"/>
  <c r="V8410" i="4"/>
  <c r="W8410" i="4"/>
  <c r="X8410" i="4"/>
  <c r="Y8410" i="4"/>
  <c r="Z8410" i="4"/>
  <c r="AA8410" i="4"/>
  <c r="S8411" i="4"/>
  <c r="T8411" i="4"/>
  <c r="U8411" i="4"/>
  <c r="V8411" i="4"/>
  <c r="W8411" i="4"/>
  <c r="X8411" i="4"/>
  <c r="Y8411" i="4"/>
  <c r="Z8411" i="4"/>
  <c r="AA8411" i="4"/>
  <c r="S8412" i="4"/>
  <c r="T8412" i="4"/>
  <c r="U8412" i="4"/>
  <c r="V8412" i="4"/>
  <c r="W8412" i="4"/>
  <c r="X8412" i="4"/>
  <c r="Y8412" i="4"/>
  <c r="Z8412" i="4"/>
  <c r="AA8412" i="4"/>
  <c r="S8413" i="4"/>
  <c r="T8413" i="4"/>
  <c r="U8413" i="4"/>
  <c r="V8413" i="4"/>
  <c r="W8413" i="4"/>
  <c r="X8413" i="4"/>
  <c r="Y8413" i="4"/>
  <c r="Z8413" i="4"/>
  <c r="AA8413" i="4"/>
  <c r="S8414" i="4"/>
  <c r="T8414" i="4"/>
  <c r="U8414" i="4"/>
  <c r="V8414" i="4"/>
  <c r="W8414" i="4"/>
  <c r="X8414" i="4"/>
  <c r="Y8414" i="4"/>
  <c r="Z8414" i="4"/>
  <c r="AA8414" i="4"/>
  <c r="S8415" i="4"/>
  <c r="T8415" i="4"/>
  <c r="U8415" i="4"/>
  <c r="V8415" i="4"/>
  <c r="W8415" i="4"/>
  <c r="X8415" i="4"/>
  <c r="Y8415" i="4"/>
  <c r="Z8415" i="4"/>
  <c r="AA8415" i="4"/>
  <c r="S8409" i="4"/>
  <c r="T8409" i="4"/>
  <c r="U8409" i="4"/>
  <c r="V8409" i="4"/>
  <c r="W8409" i="4"/>
  <c r="X8409" i="4"/>
  <c r="Y8409" i="4"/>
  <c r="Z8409" i="4"/>
  <c r="AA8409" i="4"/>
  <c r="S8417" i="4"/>
  <c r="T8417" i="4"/>
  <c r="U8417" i="4"/>
  <c r="V8417" i="4"/>
  <c r="W8417" i="4"/>
  <c r="X8417" i="4"/>
  <c r="Y8417" i="4"/>
  <c r="Z8417" i="4"/>
  <c r="AA8417" i="4"/>
  <c r="S8418" i="4"/>
  <c r="T8418" i="4"/>
  <c r="U8418" i="4"/>
  <c r="V8418" i="4"/>
  <c r="W8418" i="4"/>
  <c r="X8418" i="4"/>
  <c r="Y8418" i="4"/>
  <c r="Z8418" i="4"/>
  <c r="AA8418" i="4"/>
  <c r="S8419" i="4"/>
  <c r="T8419" i="4"/>
  <c r="U8419" i="4"/>
  <c r="V8419" i="4"/>
  <c r="W8419" i="4"/>
  <c r="X8419" i="4"/>
  <c r="Y8419" i="4"/>
  <c r="Z8419" i="4"/>
  <c r="AA8419" i="4"/>
  <c r="S8420" i="4"/>
  <c r="T8420" i="4"/>
  <c r="U8420" i="4"/>
  <c r="V8420" i="4"/>
  <c r="W8420" i="4"/>
  <c r="X8420" i="4"/>
  <c r="Y8420" i="4"/>
  <c r="Z8420" i="4"/>
  <c r="AA8420" i="4"/>
  <c r="S8421" i="4"/>
  <c r="T8421" i="4"/>
  <c r="U8421" i="4"/>
  <c r="V8421" i="4"/>
  <c r="W8421" i="4"/>
  <c r="X8421" i="4"/>
  <c r="Y8421" i="4"/>
  <c r="Z8421" i="4"/>
  <c r="AA8421" i="4"/>
  <c r="S8422" i="4"/>
  <c r="T8422" i="4"/>
  <c r="U8422" i="4"/>
  <c r="V8422" i="4"/>
  <c r="W8422" i="4"/>
  <c r="X8422" i="4"/>
  <c r="Y8422" i="4"/>
  <c r="Z8422" i="4"/>
  <c r="AA8422" i="4"/>
  <c r="S8416" i="4"/>
  <c r="T8416" i="4"/>
  <c r="U8416" i="4"/>
  <c r="V8416" i="4"/>
  <c r="W8416" i="4"/>
  <c r="X8416" i="4"/>
  <c r="Y8416" i="4"/>
  <c r="Z8416" i="4"/>
  <c r="AA8416" i="4"/>
  <c r="S8424" i="4"/>
  <c r="T8424" i="4"/>
  <c r="U8424" i="4"/>
  <c r="V8424" i="4"/>
  <c r="W8424" i="4"/>
  <c r="X8424" i="4"/>
  <c r="Y8424" i="4"/>
  <c r="Z8424" i="4"/>
  <c r="AA8424" i="4"/>
  <c r="S8425" i="4"/>
  <c r="T8425" i="4"/>
  <c r="U8425" i="4"/>
  <c r="V8425" i="4"/>
  <c r="W8425" i="4"/>
  <c r="X8425" i="4"/>
  <c r="Y8425" i="4"/>
  <c r="Z8425" i="4"/>
  <c r="AA8425" i="4"/>
  <c r="S8426" i="4"/>
  <c r="T8426" i="4"/>
  <c r="U8426" i="4"/>
  <c r="V8426" i="4"/>
  <c r="W8426" i="4"/>
  <c r="X8426" i="4"/>
  <c r="Y8426" i="4"/>
  <c r="Z8426" i="4"/>
  <c r="AA8426" i="4"/>
  <c r="S8427" i="4"/>
  <c r="T8427" i="4"/>
  <c r="U8427" i="4"/>
  <c r="V8427" i="4"/>
  <c r="W8427" i="4"/>
  <c r="X8427" i="4"/>
  <c r="Y8427" i="4"/>
  <c r="Z8427" i="4"/>
  <c r="AA8427" i="4"/>
  <c r="S8428" i="4"/>
  <c r="T8428" i="4"/>
  <c r="U8428" i="4"/>
  <c r="V8428" i="4"/>
  <c r="W8428" i="4"/>
  <c r="X8428" i="4"/>
  <c r="Y8428" i="4"/>
  <c r="Z8428" i="4"/>
  <c r="AA8428" i="4"/>
  <c r="S8429" i="4"/>
  <c r="T8429" i="4"/>
  <c r="U8429" i="4"/>
  <c r="V8429" i="4"/>
  <c r="W8429" i="4"/>
  <c r="X8429" i="4"/>
  <c r="Y8429" i="4"/>
  <c r="Z8429" i="4"/>
  <c r="AA8429" i="4"/>
  <c r="S8423" i="4"/>
  <c r="T8423" i="4"/>
  <c r="U8423" i="4"/>
  <c r="V8423" i="4"/>
  <c r="W8423" i="4"/>
  <c r="X8423" i="4"/>
  <c r="Y8423" i="4"/>
  <c r="Z8423" i="4"/>
  <c r="AA8423" i="4"/>
  <c r="S8431" i="4"/>
  <c r="T8431" i="4"/>
  <c r="U8431" i="4"/>
  <c r="V8431" i="4"/>
  <c r="W8431" i="4"/>
  <c r="X8431" i="4"/>
  <c r="Y8431" i="4"/>
  <c r="Z8431" i="4"/>
  <c r="AA8431" i="4"/>
  <c r="S8432" i="4"/>
  <c r="T8432" i="4"/>
  <c r="U8432" i="4"/>
  <c r="V8432" i="4"/>
  <c r="W8432" i="4"/>
  <c r="X8432" i="4"/>
  <c r="Y8432" i="4"/>
  <c r="Z8432" i="4"/>
  <c r="AA8432" i="4"/>
  <c r="S8433" i="4"/>
  <c r="T8433" i="4"/>
  <c r="U8433" i="4"/>
  <c r="V8433" i="4"/>
  <c r="W8433" i="4"/>
  <c r="X8433" i="4"/>
  <c r="Y8433" i="4"/>
  <c r="Z8433" i="4"/>
  <c r="AA8433" i="4"/>
  <c r="S8434" i="4"/>
  <c r="T8434" i="4"/>
  <c r="U8434" i="4"/>
  <c r="V8434" i="4"/>
  <c r="W8434" i="4"/>
  <c r="X8434" i="4"/>
  <c r="Y8434" i="4"/>
  <c r="Z8434" i="4"/>
  <c r="AA8434" i="4"/>
  <c r="S8435" i="4"/>
  <c r="T8435" i="4"/>
  <c r="U8435" i="4"/>
  <c r="V8435" i="4"/>
  <c r="W8435" i="4"/>
  <c r="X8435" i="4"/>
  <c r="Y8435" i="4"/>
  <c r="Z8435" i="4"/>
  <c r="AA8435" i="4"/>
  <c r="S8436" i="4"/>
  <c r="T8436" i="4"/>
  <c r="U8436" i="4"/>
  <c r="V8436" i="4"/>
  <c r="W8436" i="4"/>
  <c r="X8436" i="4"/>
  <c r="Y8436" i="4"/>
  <c r="Z8436" i="4"/>
  <c r="AA8436" i="4"/>
  <c r="S8430" i="4"/>
  <c r="T8430" i="4"/>
  <c r="U8430" i="4"/>
  <c r="V8430" i="4"/>
  <c r="W8430" i="4"/>
  <c r="X8430" i="4"/>
  <c r="Y8430" i="4"/>
  <c r="Z8430" i="4"/>
  <c r="AA8430" i="4"/>
  <c r="S8438" i="4"/>
  <c r="T8438" i="4"/>
  <c r="U8438" i="4"/>
  <c r="V8438" i="4"/>
  <c r="W8438" i="4"/>
  <c r="X8438" i="4"/>
  <c r="Y8438" i="4"/>
  <c r="Z8438" i="4"/>
  <c r="AA8438" i="4"/>
  <c r="S8439" i="4"/>
  <c r="T8439" i="4"/>
  <c r="U8439" i="4"/>
  <c r="V8439" i="4"/>
  <c r="W8439" i="4"/>
  <c r="X8439" i="4"/>
  <c r="Y8439" i="4"/>
  <c r="Z8439" i="4"/>
  <c r="AA8439" i="4"/>
  <c r="S8440" i="4"/>
  <c r="T8440" i="4"/>
  <c r="U8440" i="4"/>
  <c r="V8440" i="4"/>
  <c r="W8440" i="4"/>
  <c r="X8440" i="4"/>
  <c r="Y8440" i="4"/>
  <c r="Z8440" i="4"/>
  <c r="AA8440" i="4"/>
  <c r="S8441" i="4"/>
  <c r="T8441" i="4"/>
  <c r="U8441" i="4"/>
  <c r="V8441" i="4"/>
  <c r="W8441" i="4"/>
  <c r="X8441" i="4"/>
  <c r="Y8441" i="4"/>
  <c r="Z8441" i="4"/>
  <c r="AA8441" i="4"/>
  <c r="S8442" i="4"/>
  <c r="T8442" i="4"/>
  <c r="U8442" i="4"/>
  <c r="V8442" i="4"/>
  <c r="W8442" i="4"/>
  <c r="X8442" i="4"/>
  <c r="Y8442" i="4"/>
  <c r="Z8442" i="4"/>
  <c r="AA8442" i="4"/>
  <c r="S8443" i="4"/>
  <c r="T8443" i="4"/>
  <c r="U8443" i="4"/>
  <c r="V8443" i="4"/>
  <c r="W8443" i="4"/>
  <c r="X8443" i="4"/>
  <c r="Y8443" i="4"/>
  <c r="Z8443" i="4"/>
  <c r="AA8443" i="4"/>
  <c r="S8437" i="4"/>
  <c r="T8437" i="4"/>
  <c r="U8437" i="4"/>
  <c r="V8437" i="4"/>
  <c r="W8437" i="4"/>
  <c r="X8437" i="4"/>
  <c r="Y8437" i="4"/>
  <c r="Z8437" i="4"/>
  <c r="AA8437" i="4"/>
  <c r="S8445" i="4"/>
  <c r="T8445" i="4"/>
  <c r="U8445" i="4"/>
  <c r="V8445" i="4"/>
  <c r="W8445" i="4"/>
  <c r="X8445" i="4"/>
  <c r="Y8445" i="4"/>
  <c r="Z8445" i="4"/>
  <c r="AA8445" i="4"/>
  <c r="S8446" i="4"/>
  <c r="T8446" i="4"/>
  <c r="U8446" i="4"/>
  <c r="V8446" i="4"/>
  <c r="W8446" i="4"/>
  <c r="X8446" i="4"/>
  <c r="Y8446" i="4"/>
  <c r="Z8446" i="4"/>
  <c r="AA8446" i="4"/>
  <c r="S8447" i="4"/>
  <c r="T8447" i="4"/>
  <c r="U8447" i="4"/>
  <c r="V8447" i="4"/>
  <c r="W8447" i="4"/>
  <c r="X8447" i="4"/>
  <c r="Y8447" i="4"/>
  <c r="Z8447" i="4"/>
  <c r="AA8447" i="4"/>
  <c r="S8448" i="4"/>
  <c r="T8448" i="4"/>
  <c r="U8448" i="4"/>
  <c r="V8448" i="4"/>
  <c r="W8448" i="4"/>
  <c r="X8448" i="4"/>
  <c r="Y8448" i="4"/>
  <c r="Z8448" i="4"/>
  <c r="AA8448" i="4"/>
  <c r="S8449" i="4"/>
  <c r="T8449" i="4"/>
  <c r="U8449" i="4"/>
  <c r="V8449" i="4"/>
  <c r="W8449" i="4"/>
  <c r="X8449" i="4"/>
  <c r="Y8449" i="4"/>
  <c r="Z8449" i="4"/>
  <c r="AA8449" i="4"/>
  <c r="S8450" i="4"/>
  <c r="T8450" i="4"/>
  <c r="U8450" i="4"/>
  <c r="V8450" i="4"/>
  <c r="W8450" i="4"/>
  <c r="X8450" i="4"/>
  <c r="Y8450" i="4"/>
  <c r="Z8450" i="4"/>
  <c r="AA8450" i="4"/>
  <c r="S8444" i="4"/>
  <c r="T8444" i="4"/>
  <c r="U8444" i="4"/>
  <c r="V8444" i="4"/>
  <c r="W8444" i="4"/>
  <c r="X8444" i="4"/>
  <c r="Y8444" i="4"/>
  <c r="Z8444" i="4"/>
  <c r="AA8444" i="4"/>
  <c r="S8452" i="4"/>
  <c r="T8452" i="4"/>
  <c r="U8452" i="4"/>
  <c r="V8452" i="4"/>
  <c r="W8452" i="4"/>
  <c r="X8452" i="4"/>
  <c r="Y8452" i="4"/>
  <c r="Z8452" i="4"/>
  <c r="AA8452" i="4"/>
  <c r="S8453" i="4"/>
  <c r="T8453" i="4"/>
  <c r="U8453" i="4"/>
  <c r="V8453" i="4"/>
  <c r="W8453" i="4"/>
  <c r="X8453" i="4"/>
  <c r="Y8453" i="4"/>
  <c r="Z8453" i="4"/>
  <c r="AA8453" i="4"/>
  <c r="S8454" i="4"/>
  <c r="T8454" i="4"/>
  <c r="U8454" i="4"/>
  <c r="V8454" i="4"/>
  <c r="W8454" i="4"/>
  <c r="X8454" i="4"/>
  <c r="Y8454" i="4"/>
  <c r="Z8454" i="4"/>
  <c r="AA8454" i="4"/>
  <c r="S8455" i="4"/>
  <c r="T8455" i="4"/>
  <c r="U8455" i="4"/>
  <c r="V8455" i="4"/>
  <c r="W8455" i="4"/>
  <c r="X8455" i="4"/>
  <c r="Y8455" i="4"/>
  <c r="Z8455" i="4"/>
  <c r="AA8455" i="4"/>
  <c r="S8456" i="4"/>
  <c r="T8456" i="4"/>
  <c r="U8456" i="4"/>
  <c r="V8456" i="4"/>
  <c r="W8456" i="4"/>
  <c r="X8456" i="4"/>
  <c r="Y8456" i="4"/>
  <c r="Z8456" i="4"/>
  <c r="AA8456" i="4"/>
  <c r="S8457" i="4"/>
  <c r="T8457" i="4"/>
  <c r="U8457" i="4"/>
  <c r="V8457" i="4"/>
  <c r="W8457" i="4"/>
  <c r="X8457" i="4"/>
  <c r="Y8457" i="4"/>
  <c r="Z8457" i="4"/>
  <c r="AA8457" i="4"/>
  <c r="S8451" i="4"/>
  <c r="T8451" i="4"/>
  <c r="U8451" i="4"/>
  <c r="V8451" i="4"/>
  <c r="W8451" i="4"/>
  <c r="X8451" i="4"/>
  <c r="Y8451" i="4"/>
  <c r="Z8451" i="4"/>
  <c r="AA8451" i="4"/>
  <c r="S8459" i="4"/>
  <c r="T8459" i="4"/>
  <c r="U8459" i="4"/>
  <c r="V8459" i="4"/>
  <c r="W8459" i="4"/>
  <c r="X8459" i="4"/>
  <c r="Y8459" i="4"/>
  <c r="Z8459" i="4"/>
  <c r="AA8459" i="4"/>
  <c r="S8460" i="4"/>
  <c r="T8460" i="4"/>
  <c r="U8460" i="4"/>
  <c r="V8460" i="4"/>
  <c r="W8460" i="4"/>
  <c r="X8460" i="4"/>
  <c r="Y8460" i="4"/>
  <c r="Z8460" i="4"/>
  <c r="AA8460" i="4"/>
  <c r="S8461" i="4"/>
  <c r="T8461" i="4"/>
  <c r="U8461" i="4"/>
  <c r="V8461" i="4"/>
  <c r="W8461" i="4"/>
  <c r="X8461" i="4"/>
  <c r="Y8461" i="4"/>
  <c r="Z8461" i="4"/>
  <c r="AA8461" i="4"/>
  <c r="S8462" i="4"/>
  <c r="T8462" i="4"/>
  <c r="U8462" i="4"/>
  <c r="V8462" i="4"/>
  <c r="W8462" i="4"/>
  <c r="X8462" i="4"/>
  <c r="Y8462" i="4"/>
  <c r="Z8462" i="4"/>
  <c r="AA8462" i="4"/>
  <c r="S8463" i="4"/>
  <c r="T8463" i="4"/>
  <c r="U8463" i="4"/>
  <c r="V8463" i="4"/>
  <c r="W8463" i="4"/>
  <c r="X8463" i="4"/>
  <c r="Y8463" i="4"/>
  <c r="Z8463" i="4"/>
  <c r="AA8463" i="4"/>
  <c r="S8464" i="4"/>
  <c r="T8464" i="4"/>
  <c r="U8464" i="4"/>
  <c r="V8464" i="4"/>
  <c r="W8464" i="4"/>
  <c r="X8464" i="4"/>
  <c r="Y8464" i="4"/>
  <c r="Z8464" i="4"/>
  <c r="AA8464" i="4"/>
  <c r="S8458" i="4"/>
  <c r="T8458" i="4"/>
  <c r="U8458" i="4"/>
  <c r="V8458" i="4"/>
  <c r="W8458" i="4"/>
  <c r="X8458" i="4"/>
  <c r="Y8458" i="4"/>
  <c r="Z8458" i="4"/>
  <c r="AA8458" i="4"/>
  <c r="S8466" i="4"/>
  <c r="T8466" i="4"/>
  <c r="U8466" i="4"/>
  <c r="V8466" i="4"/>
  <c r="W8466" i="4"/>
  <c r="X8466" i="4"/>
  <c r="Y8466" i="4"/>
  <c r="Z8466" i="4"/>
  <c r="AA8466" i="4"/>
  <c r="S8467" i="4"/>
  <c r="T8467" i="4"/>
  <c r="U8467" i="4"/>
  <c r="V8467" i="4"/>
  <c r="W8467" i="4"/>
  <c r="X8467" i="4"/>
  <c r="Y8467" i="4"/>
  <c r="Z8467" i="4"/>
  <c r="AA8467" i="4"/>
  <c r="S8468" i="4"/>
  <c r="T8468" i="4"/>
  <c r="U8468" i="4"/>
  <c r="V8468" i="4"/>
  <c r="W8468" i="4"/>
  <c r="X8468" i="4"/>
  <c r="Y8468" i="4"/>
  <c r="Z8468" i="4"/>
  <c r="AA8468" i="4"/>
  <c r="S8469" i="4"/>
  <c r="T8469" i="4"/>
  <c r="U8469" i="4"/>
  <c r="V8469" i="4"/>
  <c r="W8469" i="4"/>
  <c r="X8469" i="4"/>
  <c r="Y8469" i="4"/>
  <c r="Z8469" i="4"/>
  <c r="AA8469" i="4"/>
  <c r="S8470" i="4"/>
  <c r="T8470" i="4"/>
  <c r="U8470" i="4"/>
  <c r="V8470" i="4"/>
  <c r="W8470" i="4"/>
  <c r="X8470" i="4"/>
  <c r="Y8470" i="4"/>
  <c r="Z8470" i="4"/>
  <c r="AA8470" i="4"/>
  <c r="S8471" i="4"/>
  <c r="T8471" i="4"/>
  <c r="U8471" i="4"/>
  <c r="V8471" i="4"/>
  <c r="W8471" i="4"/>
  <c r="X8471" i="4"/>
  <c r="Y8471" i="4"/>
  <c r="Z8471" i="4"/>
  <c r="AA8471" i="4"/>
  <c r="S8465" i="4"/>
  <c r="T8465" i="4"/>
  <c r="U8465" i="4"/>
  <c r="V8465" i="4"/>
  <c r="W8465" i="4"/>
  <c r="X8465" i="4"/>
  <c r="Y8465" i="4"/>
  <c r="Z8465" i="4"/>
  <c r="AA8465" i="4"/>
  <c r="S8473" i="4"/>
  <c r="T8473" i="4"/>
  <c r="U8473" i="4"/>
  <c r="V8473" i="4"/>
  <c r="W8473" i="4"/>
  <c r="X8473" i="4"/>
  <c r="Y8473" i="4"/>
  <c r="Z8473" i="4"/>
  <c r="AA8473" i="4"/>
  <c r="S8474" i="4"/>
  <c r="T8474" i="4"/>
  <c r="U8474" i="4"/>
  <c r="V8474" i="4"/>
  <c r="W8474" i="4"/>
  <c r="X8474" i="4"/>
  <c r="Y8474" i="4"/>
  <c r="Z8474" i="4"/>
  <c r="AA8474" i="4"/>
  <c r="S8475" i="4"/>
  <c r="T8475" i="4"/>
  <c r="U8475" i="4"/>
  <c r="V8475" i="4"/>
  <c r="W8475" i="4"/>
  <c r="X8475" i="4"/>
  <c r="Y8475" i="4"/>
  <c r="Z8475" i="4"/>
  <c r="AA8475" i="4"/>
  <c r="S8476" i="4"/>
  <c r="T8476" i="4"/>
  <c r="U8476" i="4"/>
  <c r="V8476" i="4"/>
  <c r="W8476" i="4"/>
  <c r="X8476" i="4"/>
  <c r="Y8476" i="4"/>
  <c r="Z8476" i="4"/>
  <c r="AA8476" i="4"/>
  <c r="S8477" i="4"/>
  <c r="T8477" i="4"/>
  <c r="U8477" i="4"/>
  <c r="V8477" i="4"/>
  <c r="W8477" i="4"/>
  <c r="X8477" i="4"/>
  <c r="Y8477" i="4"/>
  <c r="Z8477" i="4"/>
  <c r="AA8477" i="4"/>
  <c r="S8478" i="4"/>
  <c r="T8478" i="4"/>
  <c r="U8478" i="4"/>
  <c r="V8478" i="4"/>
  <c r="W8478" i="4"/>
  <c r="X8478" i="4"/>
  <c r="Y8478" i="4"/>
  <c r="Z8478" i="4"/>
  <c r="AA8478" i="4"/>
  <c r="S8472" i="4"/>
  <c r="T8472" i="4"/>
  <c r="U8472" i="4"/>
  <c r="V8472" i="4"/>
  <c r="W8472" i="4"/>
  <c r="X8472" i="4"/>
  <c r="Y8472" i="4"/>
  <c r="Z8472" i="4"/>
  <c r="AA8472" i="4"/>
  <c r="S8480" i="4"/>
  <c r="T8480" i="4"/>
  <c r="U8480" i="4"/>
  <c r="V8480" i="4"/>
  <c r="W8480" i="4"/>
  <c r="X8480" i="4"/>
  <c r="Y8480" i="4"/>
  <c r="Z8480" i="4"/>
  <c r="AA8480" i="4"/>
  <c r="S8481" i="4"/>
  <c r="T8481" i="4"/>
  <c r="U8481" i="4"/>
  <c r="V8481" i="4"/>
  <c r="W8481" i="4"/>
  <c r="X8481" i="4"/>
  <c r="Y8481" i="4"/>
  <c r="Z8481" i="4"/>
  <c r="AA8481" i="4"/>
  <c r="S8482" i="4"/>
  <c r="T8482" i="4"/>
  <c r="U8482" i="4"/>
  <c r="V8482" i="4"/>
  <c r="W8482" i="4"/>
  <c r="X8482" i="4"/>
  <c r="Y8482" i="4"/>
  <c r="Z8482" i="4"/>
  <c r="AA8482" i="4"/>
  <c r="S8483" i="4"/>
  <c r="T8483" i="4"/>
  <c r="U8483" i="4"/>
  <c r="V8483" i="4"/>
  <c r="W8483" i="4"/>
  <c r="X8483" i="4"/>
  <c r="Y8483" i="4"/>
  <c r="Z8483" i="4"/>
  <c r="AA8483" i="4"/>
  <c r="S8484" i="4"/>
  <c r="T8484" i="4"/>
  <c r="U8484" i="4"/>
  <c r="V8484" i="4"/>
  <c r="W8484" i="4"/>
  <c r="X8484" i="4"/>
  <c r="Y8484" i="4"/>
  <c r="Z8484" i="4"/>
  <c r="AA8484" i="4"/>
  <c r="S8485" i="4"/>
  <c r="T8485" i="4"/>
  <c r="U8485" i="4"/>
  <c r="V8485" i="4"/>
  <c r="W8485" i="4"/>
  <c r="X8485" i="4"/>
  <c r="Y8485" i="4"/>
  <c r="Z8485" i="4"/>
  <c r="AA8485" i="4"/>
  <c r="S8479" i="4"/>
  <c r="T8479" i="4"/>
  <c r="U8479" i="4"/>
  <c r="V8479" i="4"/>
  <c r="W8479" i="4"/>
  <c r="X8479" i="4"/>
  <c r="Y8479" i="4"/>
  <c r="Z8479" i="4"/>
  <c r="AA8479" i="4"/>
  <c r="S8487" i="4"/>
  <c r="T8487" i="4"/>
  <c r="U8487" i="4"/>
  <c r="V8487" i="4"/>
  <c r="W8487" i="4"/>
  <c r="X8487" i="4"/>
  <c r="Y8487" i="4"/>
  <c r="Z8487" i="4"/>
  <c r="AA8487" i="4"/>
  <c r="S8488" i="4"/>
  <c r="T8488" i="4"/>
  <c r="U8488" i="4"/>
  <c r="V8488" i="4"/>
  <c r="W8488" i="4"/>
  <c r="X8488" i="4"/>
  <c r="Y8488" i="4"/>
  <c r="Z8488" i="4"/>
  <c r="AA8488" i="4"/>
  <c r="S8489" i="4"/>
  <c r="T8489" i="4"/>
  <c r="U8489" i="4"/>
  <c r="V8489" i="4"/>
  <c r="W8489" i="4"/>
  <c r="X8489" i="4"/>
  <c r="Y8489" i="4"/>
  <c r="Z8489" i="4"/>
  <c r="AA8489" i="4"/>
  <c r="S8490" i="4"/>
  <c r="T8490" i="4"/>
  <c r="U8490" i="4"/>
  <c r="V8490" i="4"/>
  <c r="W8490" i="4"/>
  <c r="X8490" i="4"/>
  <c r="Y8490" i="4"/>
  <c r="Z8490" i="4"/>
  <c r="AA8490" i="4"/>
  <c r="S8491" i="4"/>
  <c r="T8491" i="4"/>
  <c r="U8491" i="4"/>
  <c r="V8491" i="4"/>
  <c r="W8491" i="4"/>
  <c r="X8491" i="4"/>
  <c r="Y8491" i="4"/>
  <c r="Z8491" i="4"/>
  <c r="AA8491" i="4"/>
  <c r="S8492" i="4"/>
  <c r="T8492" i="4"/>
  <c r="U8492" i="4"/>
  <c r="V8492" i="4"/>
  <c r="W8492" i="4"/>
  <c r="X8492" i="4"/>
  <c r="Y8492" i="4"/>
  <c r="Z8492" i="4"/>
  <c r="AA8492" i="4"/>
  <c r="S8486" i="4"/>
  <c r="T8486" i="4"/>
  <c r="U8486" i="4"/>
  <c r="V8486" i="4"/>
  <c r="W8486" i="4"/>
  <c r="X8486" i="4"/>
  <c r="Y8486" i="4"/>
  <c r="Z8486" i="4"/>
  <c r="AA8486" i="4"/>
  <c r="S8494" i="4"/>
  <c r="T8494" i="4"/>
  <c r="U8494" i="4"/>
  <c r="V8494" i="4"/>
  <c r="W8494" i="4"/>
  <c r="X8494" i="4"/>
  <c r="Y8494" i="4"/>
  <c r="Z8494" i="4"/>
  <c r="AA8494" i="4"/>
  <c r="S8495" i="4"/>
  <c r="T8495" i="4"/>
  <c r="U8495" i="4"/>
  <c r="V8495" i="4"/>
  <c r="W8495" i="4"/>
  <c r="X8495" i="4"/>
  <c r="Y8495" i="4"/>
  <c r="Z8495" i="4"/>
  <c r="AA8495" i="4"/>
  <c r="S8496" i="4"/>
  <c r="T8496" i="4"/>
  <c r="U8496" i="4"/>
  <c r="V8496" i="4"/>
  <c r="W8496" i="4"/>
  <c r="X8496" i="4"/>
  <c r="Y8496" i="4"/>
  <c r="Z8496" i="4"/>
  <c r="AA8496" i="4"/>
  <c r="S8497" i="4"/>
  <c r="T8497" i="4"/>
  <c r="U8497" i="4"/>
  <c r="V8497" i="4"/>
  <c r="W8497" i="4"/>
  <c r="X8497" i="4"/>
  <c r="Y8497" i="4"/>
  <c r="Z8497" i="4"/>
  <c r="AA8497" i="4"/>
  <c r="S8498" i="4"/>
  <c r="T8498" i="4"/>
  <c r="U8498" i="4"/>
  <c r="V8498" i="4"/>
  <c r="W8498" i="4"/>
  <c r="X8498" i="4"/>
  <c r="Y8498" i="4"/>
  <c r="Z8498" i="4"/>
  <c r="AA8498" i="4"/>
  <c r="S8499" i="4"/>
  <c r="T8499" i="4"/>
  <c r="U8499" i="4"/>
  <c r="V8499" i="4"/>
  <c r="W8499" i="4"/>
  <c r="X8499" i="4"/>
  <c r="Y8499" i="4"/>
  <c r="Z8499" i="4"/>
  <c r="AA8499" i="4"/>
  <c r="S8493" i="4"/>
  <c r="T8493" i="4"/>
  <c r="U8493" i="4"/>
  <c r="V8493" i="4"/>
  <c r="W8493" i="4"/>
  <c r="X8493" i="4"/>
  <c r="Y8493" i="4"/>
  <c r="Z8493" i="4"/>
  <c r="AA8493" i="4"/>
  <c r="S8501" i="4"/>
  <c r="T8501" i="4"/>
  <c r="U8501" i="4"/>
  <c r="V8501" i="4"/>
  <c r="W8501" i="4"/>
  <c r="X8501" i="4"/>
  <c r="Y8501" i="4"/>
  <c r="Z8501" i="4"/>
  <c r="AA8501" i="4"/>
  <c r="S8502" i="4"/>
  <c r="T8502" i="4"/>
  <c r="U8502" i="4"/>
  <c r="V8502" i="4"/>
  <c r="W8502" i="4"/>
  <c r="X8502" i="4"/>
  <c r="Y8502" i="4"/>
  <c r="Z8502" i="4"/>
  <c r="AA8502" i="4"/>
  <c r="S8503" i="4"/>
  <c r="T8503" i="4"/>
  <c r="U8503" i="4"/>
  <c r="V8503" i="4"/>
  <c r="W8503" i="4"/>
  <c r="X8503" i="4"/>
  <c r="Y8503" i="4"/>
  <c r="Z8503" i="4"/>
  <c r="AA8503" i="4"/>
  <c r="S8504" i="4"/>
  <c r="T8504" i="4"/>
  <c r="U8504" i="4"/>
  <c r="V8504" i="4"/>
  <c r="W8504" i="4"/>
  <c r="X8504" i="4"/>
  <c r="Y8504" i="4"/>
  <c r="Z8504" i="4"/>
  <c r="AA8504" i="4"/>
  <c r="S8505" i="4"/>
  <c r="T8505" i="4"/>
  <c r="U8505" i="4"/>
  <c r="V8505" i="4"/>
  <c r="W8505" i="4"/>
  <c r="X8505" i="4"/>
  <c r="Y8505" i="4"/>
  <c r="Z8505" i="4"/>
  <c r="AA8505" i="4"/>
  <c r="S8506" i="4"/>
  <c r="T8506" i="4"/>
  <c r="U8506" i="4"/>
  <c r="V8506" i="4"/>
  <c r="W8506" i="4"/>
  <c r="X8506" i="4"/>
  <c r="Y8506" i="4"/>
  <c r="Z8506" i="4"/>
  <c r="AA8506" i="4"/>
  <c r="S8500" i="4"/>
  <c r="T8500" i="4"/>
  <c r="U8500" i="4"/>
  <c r="V8500" i="4"/>
  <c r="W8500" i="4"/>
  <c r="X8500" i="4"/>
  <c r="Y8500" i="4"/>
  <c r="Z8500" i="4"/>
  <c r="AA8500" i="4"/>
  <c r="S8508" i="4"/>
  <c r="T8508" i="4"/>
  <c r="U8508" i="4"/>
  <c r="V8508" i="4"/>
  <c r="W8508" i="4"/>
  <c r="X8508" i="4"/>
  <c r="Y8508" i="4"/>
  <c r="Z8508" i="4"/>
  <c r="AA8508" i="4"/>
  <c r="S8509" i="4"/>
  <c r="T8509" i="4"/>
  <c r="U8509" i="4"/>
  <c r="V8509" i="4"/>
  <c r="W8509" i="4"/>
  <c r="X8509" i="4"/>
  <c r="Y8509" i="4"/>
  <c r="Z8509" i="4"/>
  <c r="AA8509" i="4"/>
  <c r="S8510" i="4"/>
  <c r="T8510" i="4"/>
  <c r="U8510" i="4"/>
  <c r="V8510" i="4"/>
  <c r="W8510" i="4"/>
  <c r="X8510" i="4"/>
  <c r="Y8510" i="4"/>
  <c r="Z8510" i="4"/>
  <c r="AA8510" i="4"/>
  <c r="S8511" i="4"/>
  <c r="T8511" i="4"/>
  <c r="U8511" i="4"/>
  <c r="V8511" i="4"/>
  <c r="W8511" i="4"/>
  <c r="X8511" i="4"/>
  <c r="Y8511" i="4"/>
  <c r="Z8511" i="4"/>
  <c r="AA8511" i="4"/>
  <c r="S8512" i="4"/>
  <c r="T8512" i="4"/>
  <c r="U8512" i="4"/>
  <c r="V8512" i="4"/>
  <c r="W8512" i="4"/>
  <c r="X8512" i="4"/>
  <c r="Y8512" i="4"/>
  <c r="Z8512" i="4"/>
  <c r="AA8512" i="4"/>
  <c r="S8513" i="4"/>
  <c r="T8513" i="4"/>
  <c r="U8513" i="4"/>
  <c r="V8513" i="4"/>
  <c r="W8513" i="4"/>
  <c r="X8513" i="4"/>
  <c r="Y8513" i="4"/>
  <c r="Z8513" i="4"/>
  <c r="AA8513" i="4"/>
  <c r="S8507" i="4"/>
  <c r="T8507" i="4"/>
  <c r="U8507" i="4"/>
  <c r="V8507" i="4"/>
  <c r="W8507" i="4"/>
  <c r="X8507" i="4"/>
  <c r="Y8507" i="4"/>
  <c r="Z8507" i="4"/>
  <c r="AA8507" i="4"/>
  <c r="S8515" i="4"/>
  <c r="T8515" i="4"/>
  <c r="U8515" i="4"/>
  <c r="V8515" i="4"/>
  <c r="W8515" i="4"/>
  <c r="X8515" i="4"/>
  <c r="Y8515" i="4"/>
  <c r="Z8515" i="4"/>
  <c r="AA8515" i="4"/>
  <c r="S8516" i="4"/>
  <c r="T8516" i="4"/>
  <c r="U8516" i="4"/>
  <c r="V8516" i="4"/>
  <c r="W8516" i="4"/>
  <c r="X8516" i="4"/>
  <c r="Y8516" i="4"/>
  <c r="Z8516" i="4"/>
  <c r="AA8516" i="4"/>
  <c r="S8517" i="4"/>
  <c r="T8517" i="4"/>
  <c r="U8517" i="4"/>
  <c r="V8517" i="4"/>
  <c r="W8517" i="4"/>
  <c r="X8517" i="4"/>
  <c r="Y8517" i="4"/>
  <c r="Z8517" i="4"/>
  <c r="AA8517" i="4"/>
  <c r="S8518" i="4"/>
  <c r="T8518" i="4"/>
  <c r="U8518" i="4"/>
  <c r="V8518" i="4"/>
  <c r="W8518" i="4"/>
  <c r="X8518" i="4"/>
  <c r="Y8518" i="4"/>
  <c r="Z8518" i="4"/>
  <c r="AA8518" i="4"/>
  <c r="S8519" i="4"/>
  <c r="T8519" i="4"/>
  <c r="U8519" i="4"/>
  <c r="V8519" i="4"/>
  <c r="W8519" i="4"/>
  <c r="X8519" i="4"/>
  <c r="Y8519" i="4"/>
  <c r="Z8519" i="4"/>
  <c r="AA8519" i="4"/>
  <c r="S8520" i="4"/>
  <c r="T8520" i="4"/>
  <c r="U8520" i="4"/>
  <c r="V8520" i="4"/>
  <c r="W8520" i="4"/>
  <c r="X8520" i="4"/>
  <c r="Y8520" i="4"/>
  <c r="Z8520" i="4"/>
  <c r="AA8520" i="4"/>
  <c r="S8514" i="4"/>
  <c r="T8514" i="4"/>
  <c r="U8514" i="4"/>
  <c r="V8514" i="4"/>
  <c r="W8514" i="4"/>
  <c r="X8514" i="4"/>
  <c r="Y8514" i="4"/>
  <c r="Z8514" i="4"/>
  <c r="AA8514" i="4"/>
  <c r="S8522" i="4"/>
  <c r="T8522" i="4"/>
  <c r="U8522" i="4"/>
  <c r="V8522" i="4"/>
  <c r="W8522" i="4"/>
  <c r="X8522" i="4"/>
  <c r="Y8522" i="4"/>
  <c r="Z8522" i="4"/>
  <c r="AA8522" i="4"/>
  <c r="S8523" i="4"/>
  <c r="T8523" i="4"/>
  <c r="U8523" i="4"/>
  <c r="V8523" i="4"/>
  <c r="W8523" i="4"/>
  <c r="X8523" i="4"/>
  <c r="Y8523" i="4"/>
  <c r="Z8523" i="4"/>
  <c r="AA8523" i="4"/>
  <c r="S8524" i="4"/>
  <c r="T8524" i="4"/>
  <c r="U8524" i="4"/>
  <c r="V8524" i="4"/>
  <c r="W8524" i="4"/>
  <c r="X8524" i="4"/>
  <c r="Y8524" i="4"/>
  <c r="Z8524" i="4"/>
  <c r="AA8524" i="4"/>
  <c r="S8525" i="4"/>
  <c r="T8525" i="4"/>
  <c r="U8525" i="4"/>
  <c r="V8525" i="4"/>
  <c r="W8525" i="4"/>
  <c r="X8525" i="4"/>
  <c r="Y8525" i="4"/>
  <c r="Z8525" i="4"/>
  <c r="AA8525" i="4"/>
  <c r="S8526" i="4"/>
  <c r="T8526" i="4"/>
  <c r="U8526" i="4"/>
  <c r="V8526" i="4"/>
  <c r="W8526" i="4"/>
  <c r="X8526" i="4"/>
  <c r="Y8526" i="4"/>
  <c r="Z8526" i="4"/>
  <c r="AA8526" i="4"/>
  <c r="S8527" i="4"/>
  <c r="T8527" i="4"/>
  <c r="U8527" i="4"/>
  <c r="V8527" i="4"/>
  <c r="W8527" i="4"/>
  <c r="X8527" i="4"/>
  <c r="Y8527" i="4"/>
  <c r="Z8527" i="4"/>
  <c r="AA8527" i="4"/>
  <c r="S8521" i="4"/>
  <c r="T8521" i="4"/>
  <c r="U8521" i="4"/>
  <c r="V8521" i="4"/>
  <c r="W8521" i="4"/>
  <c r="X8521" i="4"/>
  <c r="Y8521" i="4"/>
  <c r="Z8521" i="4"/>
  <c r="AA8521" i="4"/>
  <c r="S8529" i="4"/>
  <c r="T8529" i="4"/>
  <c r="U8529" i="4"/>
  <c r="V8529" i="4"/>
  <c r="W8529" i="4"/>
  <c r="X8529" i="4"/>
  <c r="Y8529" i="4"/>
  <c r="Z8529" i="4"/>
  <c r="AA8529" i="4"/>
  <c r="S8530" i="4"/>
  <c r="T8530" i="4"/>
  <c r="U8530" i="4"/>
  <c r="V8530" i="4"/>
  <c r="W8530" i="4"/>
  <c r="X8530" i="4"/>
  <c r="Y8530" i="4"/>
  <c r="Z8530" i="4"/>
  <c r="AA8530" i="4"/>
  <c r="S8531" i="4"/>
  <c r="T8531" i="4"/>
  <c r="U8531" i="4"/>
  <c r="V8531" i="4"/>
  <c r="W8531" i="4"/>
  <c r="X8531" i="4"/>
  <c r="Y8531" i="4"/>
  <c r="Z8531" i="4"/>
  <c r="AA8531" i="4"/>
  <c r="S8532" i="4"/>
  <c r="T8532" i="4"/>
  <c r="U8532" i="4"/>
  <c r="V8532" i="4"/>
  <c r="W8532" i="4"/>
  <c r="X8532" i="4"/>
  <c r="Y8532" i="4"/>
  <c r="Z8532" i="4"/>
  <c r="AA8532" i="4"/>
  <c r="S8533" i="4"/>
  <c r="T8533" i="4"/>
  <c r="U8533" i="4"/>
  <c r="V8533" i="4"/>
  <c r="W8533" i="4"/>
  <c r="X8533" i="4"/>
  <c r="Y8533" i="4"/>
  <c r="Z8533" i="4"/>
  <c r="AA8533" i="4"/>
  <c r="S8534" i="4"/>
  <c r="T8534" i="4"/>
  <c r="U8534" i="4"/>
  <c r="V8534" i="4"/>
  <c r="W8534" i="4"/>
  <c r="X8534" i="4"/>
  <c r="Y8534" i="4"/>
  <c r="Z8534" i="4"/>
  <c r="AA8534" i="4"/>
  <c r="S8528" i="4"/>
  <c r="T8528" i="4"/>
  <c r="U8528" i="4"/>
  <c r="V8528" i="4"/>
  <c r="W8528" i="4"/>
  <c r="X8528" i="4"/>
  <c r="Y8528" i="4"/>
  <c r="Z8528" i="4"/>
  <c r="AA8528" i="4"/>
  <c r="S8536" i="4"/>
  <c r="T8536" i="4"/>
  <c r="U8536" i="4"/>
  <c r="V8536" i="4"/>
  <c r="W8536" i="4"/>
  <c r="X8536" i="4"/>
  <c r="Y8536" i="4"/>
  <c r="Z8536" i="4"/>
  <c r="AA8536" i="4"/>
  <c r="S8537" i="4"/>
  <c r="T8537" i="4"/>
  <c r="U8537" i="4"/>
  <c r="V8537" i="4"/>
  <c r="W8537" i="4"/>
  <c r="X8537" i="4"/>
  <c r="Y8537" i="4"/>
  <c r="Z8537" i="4"/>
  <c r="AA8537" i="4"/>
  <c r="S8538" i="4"/>
  <c r="T8538" i="4"/>
  <c r="U8538" i="4"/>
  <c r="V8538" i="4"/>
  <c r="W8538" i="4"/>
  <c r="X8538" i="4"/>
  <c r="Y8538" i="4"/>
  <c r="Z8538" i="4"/>
  <c r="AA8538" i="4"/>
  <c r="S8539" i="4"/>
  <c r="T8539" i="4"/>
  <c r="U8539" i="4"/>
  <c r="V8539" i="4"/>
  <c r="W8539" i="4"/>
  <c r="X8539" i="4"/>
  <c r="Y8539" i="4"/>
  <c r="Z8539" i="4"/>
  <c r="AA8539" i="4"/>
  <c r="S8540" i="4"/>
  <c r="T8540" i="4"/>
  <c r="U8540" i="4"/>
  <c r="V8540" i="4"/>
  <c r="W8540" i="4"/>
  <c r="X8540" i="4"/>
  <c r="Y8540" i="4"/>
  <c r="Z8540" i="4"/>
  <c r="AA8540" i="4"/>
  <c r="S8541" i="4"/>
  <c r="T8541" i="4"/>
  <c r="U8541" i="4"/>
  <c r="V8541" i="4"/>
  <c r="W8541" i="4"/>
  <c r="X8541" i="4"/>
  <c r="Y8541" i="4"/>
  <c r="Z8541" i="4"/>
  <c r="AA8541" i="4"/>
  <c r="S8535" i="4"/>
  <c r="T8535" i="4"/>
  <c r="U8535" i="4"/>
  <c r="V8535" i="4"/>
  <c r="W8535" i="4"/>
  <c r="X8535" i="4"/>
  <c r="Y8535" i="4"/>
  <c r="Z8535" i="4"/>
  <c r="AA8535" i="4"/>
  <c r="S8543" i="4"/>
  <c r="T8543" i="4"/>
  <c r="U8543" i="4"/>
  <c r="V8543" i="4"/>
  <c r="W8543" i="4"/>
  <c r="X8543" i="4"/>
  <c r="Y8543" i="4"/>
  <c r="Z8543" i="4"/>
  <c r="AA8543" i="4"/>
  <c r="S8544" i="4"/>
  <c r="T8544" i="4"/>
  <c r="U8544" i="4"/>
  <c r="V8544" i="4"/>
  <c r="W8544" i="4"/>
  <c r="X8544" i="4"/>
  <c r="Y8544" i="4"/>
  <c r="Z8544" i="4"/>
  <c r="AA8544" i="4"/>
  <c r="S8545" i="4"/>
  <c r="T8545" i="4"/>
  <c r="U8545" i="4"/>
  <c r="V8545" i="4"/>
  <c r="W8545" i="4"/>
  <c r="X8545" i="4"/>
  <c r="Y8545" i="4"/>
  <c r="Z8545" i="4"/>
  <c r="AA8545" i="4"/>
  <c r="S8546" i="4"/>
  <c r="T8546" i="4"/>
  <c r="U8546" i="4"/>
  <c r="V8546" i="4"/>
  <c r="W8546" i="4"/>
  <c r="X8546" i="4"/>
  <c r="Y8546" i="4"/>
  <c r="Z8546" i="4"/>
  <c r="AA8546" i="4"/>
  <c r="S8547" i="4"/>
  <c r="T8547" i="4"/>
  <c r="U8547" i="4"/>
  <c r="V8547" i="4"/>
  <c r="W8547" i="4"/>
  <c r="X8547" i="4"/>
  <c r="Y8547" i="4"/>
  <c r="Z8547" i="4"/>
  <c r="AA8547" i="4"/>
  <c r="S8548" i="4"/>
  <c r="T8548" i="4"/>
  <c r="U8548" i="4"/>
  <c r="V8548" i="4"/>
  <c r="W8548" i="4"/>
  <c r="X8548" i="4"/>
  <c r="Y8548" i="4"/>
  <c r="Z8548" i="4"/>
  <c r="AA8548" i="4"/>
  <c r="S8542" i="4"/>
  <c r="T8542" i="4"/>
  <c r="U8542" i="4"/>
  <c r="V8542" i="4"/>
  <c r="W8542" i="4"/>
  <c r="X8542" i="4"/>
  <c r="Y8542" i="4"/>
  <c r="Z8542" i="4"/>
  <c r="AA8542" i="4"/>
  <c r="S8550" i="4"/>
  <c r="T8550" i="4"/>
  <c r="U8550" i="4"/>
  <c r="V8550" i="4"/>
  <c r="W8550" i="4"/>
  <c r="X8550" i="4"/>
  <c r="Y8550" i="4"/>
  <c r="Z8550" i="4"/>
  <c r="AA8550" i="4"/>
  <c r="S8551" i="4"/>
  <c r="T8551" i="4"/>
  <c r="U8551" i="4"/>
  <c r="V8551" i="4"/>
  <c r="W8551" i="4"/>
  <c r="X8551" i="4"/>
  <c r="Y8551" i="4"/>
  <c r="Z8551" i="4"/>
  <c r="AA8551" i="4"/>
  <c r="S8552" i="4"/>
  <c r="T8552" i="4"/>
  <c r="U8552" i="4"/>
  <c r="V8552" i="4"/>
  <c r="W8552" i="4"/>
  <c r="X8552" i="4"/>
  <c r="Y8552" i="4"/>
  <c r="Z8552" i="4"/>
  <c r="AA8552" i="4"/>
  <c r="S8553" i="4"/>
  <c r="T8553" i="4"/>
  <c r="U8553" i="4"/>
  <c r="V8553" i="4"/>
  <c r="W8553" i="4"/>
  <c r="X8553" i="4"/>
  <c r="Y8553" i="4"/>
  <c r="Z8553" i="4"/>
  <c r="AA8553" i="4"/>
  <c r="S8554" i="4"/>
  <c r="T8554" i="4"/>
  <c r="U8554" i="4"/>
  <c r="V8554" i="4"/>
  <c r="W8554" i="4"/>
  <c r="X8554" i="4"/>
  <c r="Y8554" i="4"/>
  <c r="Z8554" i="4"/>
  <c r="AA8554" i="4"/>
  <c r="S8555" i="4"/>
  <c r="T8555" i="4"/>
  <c r="U8555" i="4"/>
  <c r="V8555" i="4"/>
  <c r="W8555" i="4"/>
  <c r="X8555" i="4"/>
  <c r="Y8555" i="4"/>
  <c r="Z8555" i="4"/>
  <c r="AA8555" i="4"/>
  <c r="S8549" i="4"/>
  <c r="T8549" i="4"/>
  <c r="U8549" i="4"/>
  <c r="V8549" i="4"/>
  <c r="W8549" i="4"/>
  <c r="X8549" i="4"/>
  <c r="Y8549" i="4"/>
  <c r="Z8549" i="4"/>
  <c r="AA8549" i="4"/>
  <c r="S8557" i="4"/>
  <c r="T8557" i="4"/>
  <c r="U8557" i="4"/>
  <c r="V8557" i="4"/>
  <c r="W8557" i="4"/>
  <c r="X8557" i="4"/>
  <c r="Y8557" i="4"/>
  <c r="Z8557" i="4"/>
  <c r="AA8557" i="4"/>
  <c r="S8558" i="4"/>
  <c r="T8558" i="4"/>
  <c r="U8558" i="4"/>
  <c r="V8558" i="4"/>
  <c r="W8558" i="4"/>
  <c r="X8558" i="4"/>
  <c r="Y8558" i="4"/>
  <c r="Z8558" i="4"/>
  <c r="AA8558" i="4"/>
  <c r="S8559" i="4"/>
  <c r="T8559" i="4"/>
  <c r="U8559" i="4"/>
  <c r="V8559" i="4"/>
  <c r="W8559" i="4"/>
  <c r="X8559" i="4"/>
  <c r="Y8559" i="4"/>
  <c r="Z8559" i="4"/>
  <c r="AA8559" i="4"/>
  <c r="S8560" i="4"/>
  <c r="T8560" i="4"/>
  <c r="U8560" i="4"/>
  <c r="V8560" i="4"/>
  <c r="W8560" i="4"/>
  <c r="X8560" i="4"/>
  <c r="Y8560" i="4"/>
  <c r="Z8560" i="4"/>
  <c r="AA8560" i="4"/>
  <c r="S8561" i="4"/>
  <c r="T8561" i="4"/>
  <c r="U8561" i="4"/>
  <c r="V8561" i="4"/>
  <c r="W8561" i="4"/>
  <c r="X8561" i="4"/>
  <c r="Y8561" i="4"/>
  <c r="Z8561" i="4"/>
  <c r="AA8561" i="4"/>
  <c r="S8562" i="4"/>
  <c r="T8562" i="4"/>
  <c r="U8562" i="4"/>
  <c r="V8562" i="4"/>
  <c r="W8562" i="4"/>
  <c r="X8562" i="4"/>
  <c r="Y8562" i="4"/>
  <c r="Z8562" i="4"/>
  <c r="AA8562" i="4"/>
  <c r="S8556" i="4"/>
  <c r="T8556" i="4"/>
  <c r="U8556" i="4"/>
  <c r="V8556" i="4"/>
  <c r="W8556" i="4"/>
  <c r="X8556" i="4"/>
  <c r="Y8556" i="4"/>
  <c r="Z8556" i="4"/>
  <c r="AA8556" i="4"/>
  <c r="S8564" i="4"/>
  <c r="T8564" i="4"/>
  <c r="U8564" i="4"/>
  <c r="V8564" i="4"/>
  <c r="W8564" i="4"/>
  <c r="X8564" i="4"/>
  <c r="Y8564" i="4"/>
  <c r="Z8564" i="4"/>
  <c r="AA8564" i="4"/>
  <c r="S8565" i="4"/>
  <c r="T8565" i="4"/>
  <c r="U8565" i="4"/>
  <c r="V8565" i="4"/>
  <c r="W8565" i="4"/>
  <c r="X8565" i="4"/>
  <c r="Y8565" i="4"/>
  <c r="Z8565" i="4"/>
  <c r="AA8565" i="4"/>
  <c r="S8566" i="4"/>
  <c r="T8566" i="4"/>
  <c r="U8566" i="4"/>
  <c r="V8566" i="4"/>
  <c r="W8566" i="4"/>
  <c r="X8566" i="4"/>
  <c r="Y8566" i="4"/>
  <c r="Z8566" i="4"/>
  <c r="AA8566" i="4"/>
  <c r="S8567" i="4"/>
  <c r="T8567" i="4"/>
  <c r="U8567" i="4"/>
  <c r="V8567" i="4"/>
  <c r="W8567" i="4"/>
  <c r="X8567" i="4"/>
  <c r="Y8567" i="4"/>
  <c r="Z8567" i="4"/>
  <c r="AA8567" i="4"/>
  <c r="S8568" i="4"/>
  <c r="T8568" i="4"/>
  <c r="U8568" i="4"/>
  <c r="V8568" i="4"/>
  <c r="W8568" i="4"/>
  <c r="X8568" i="4"/>
  <c r="Y8568" i="4"/>
  <c r="Z8568" i="4"/>
  <c r="AA8568" i="4"/>
  <c r="S8569" i="4"/>
  <c r="T8569" i="4"/>
  <c r="U8569" i="4"/>
  <c r="V8569" i="4"/>
  <c r="W8569" i="4"/>
  <c r="X8569" i="4"/>
  <c r="Y8569" i="4"/>
  <c r="Z8569" i="4"/>
  <c r="AA8569" i="4"/>
  <c r="S8563" i="4"/>
  <c r="T8563" i="4"/>
  <c r="U8563" i="4"/>
  <c r="V8563" i="4"/>
  <c r="W8563" i="4"/>
  <c r="X8563" i="4"/>
  <c r="Y8563" i="4"/>
  <c r="Z8563" i="4"/>
  <c r="AA8563" i="4"/>
  <c r="S8571" i="4"/>
  <c r="T8571" i="4"/>
  <c r="U8571" i="4"/>
  <c r="V8571" i="4"/>
  <c r="W8571" i="4"/>
  <c r="X8571" i="4"/>
  <c r="Y8571" i="4"/>
  <c r="Z8571" i="4"/>
  <c r="AA8571" i="4"/>
  <c r="S8572" i="4"/>
  <c r="T8572" i="4"/>
  <c r="U8572" i="4"/>
  <c r="V8572" i="4"/>
  <c r="W8572" i="4"/>
  <c r="X8572" i="4"/>
  <c r="Y8572" i="4"/>
  <c r="Z8572" i="4"/>
  <c r="AA8572" i="4"/>
  <c r="S8573" i="4"/>
  <c r="T8573" i="4"/>
  <c r="U8573" i="4"/>
  <c r="V8573" i="4"/>
  <c r="W8573" i="4"/>
  <c r="X8573" i="4"/>
  <c r="Y8573" i="4"/>
  <c r="Z8573" i="4"/>
  <c r="AA8573" i="4"/>
  <c r="S8574" i="4"/>
  <c r="T8574" i="4"/>
  <c r="U8574" i="4"/>
  <c r="V8574" i="4"/>
  <c r="W8574" i="4"/>
  <c r="X8574" i="4"/>
  <c r="Y8574" i="4"/>
  <c r="Z8574" i="4"/>
  <c r="AA8574" i="4"/>
  <c r="S8575" i="4"/>
  <c r="T8575" i="4"/>
  <c r="U8575" i="4"/>
  <c r="V8575" i="4"/>
  <c r="W8575" i="4"/>
  <c r="X8575" i="4"/>
  <c r="Y8575" i="4"/>
  <c r="Z8575" i="4"/>
  <c r="AA8575" i="4"/>
  <c r="S8576" i="4"/>
  <c r="T8576" i="4"/>
  <c r="U8576" i="4"/>
  <c r="V8576" i="4"/>
  <c r="W8576" i="4"/>
  <c r="X8576" i="4"/>
  <c r="Y8576" i="4"/>
  <c r="Z8576" i="4"/>
  <c r="AA8576" i="4"/>
  <c r="S8570" i="4"/>
  <c r="T8570" i="4"/>
  <c r="U8570" i="4"/>
  <c r="V8570" i="4"/>
  <c r="W8570" i="4"/>
  <c r="X8570" i="4"/>
  <c r="Y8570" i="4"/>
  <c r="Z8570" i="4"/>
  <c r="AA8570" i="4"/>
  <c r="S8578" i="4"/>
  <c r="T8578" i="4"/>
  <c r="U8578" i="4"/>
  <c r="V8578" i="4"/>
  <c r="W8578" i="4"/>
  <c r="X8578" i="4"/>
  <c r="Y8578" i="4"/>
  <c r="Z8578" i="4"/>
  <c r="AA8578" i="4"/>
  <c r="S8579" i="4"/>
  <c r="T8579" i="4"/>
  <c r="U8579" i="4"/>
  <c r="V8579" i="4"/>
  <c r="W8579" i="4"/>
  <c r="X8579" i="4"/>
  <c r="Y8579" i="4"/>
  <c r="Z8579" i="4"/>
  <c r="AA8579" i="4"/>
  <c r="S8580" i="4"/>
  <c r="T8580" i="4"/>
  <c r="U8580" i="4"/>
  <c r="V8580" i="4"/>
  <c r="W8580" i="4"/>
  <c r="X8580" i="4"/>
  <c r="Y8580" i="4"/>
  <c r="Z8580" i="4"/>
  <c r="AA8580" i="4"/>
  <c r="S8581" i="4"/>
  <c r="T8581" i="4"/>
  <c r="U8581" i="4"/>
  <c r="V8581" i="4"/>
  <c r="W8581" i="4"/>
  <c r="X8581" i="4"/>
  <c r="Y8581" i="4"/>
  <c r="Z8581" i="4"/>
  <c r="AA8581" i="4"/>
  <c r="S8582" i="4"/>
  <c r="T8582" i="4"/>
  <c r="U8582" i="4"/>
  <c r="V8582" i="4"/>
  <c r="W8582" i="4"/>
  <c r="X8582" i="4"/>
  <c r="Y8582" i="4"/>
  <c r="Z8582" i="4"/>
  <c r="AA8582" i="4"/>
  <c r="S8583" i="4"/>
  <c r="T8583" i="4"/>
  <c r="U8583" i="4"/>
  <c r="V8583" i="4"/>
  <c r="W8583" i="4"/>
  <c r="X8583" i="4"/>
  <c r="Y8583" i="4"/>
  <c r="Z8583" i="4"/>
  <c r="AA8583" i="4"/>
  <c r="S8577" i="4"/>
  <c r="T8577" i="4"/>
  <c r="U8577" i="4"/>
  <c r="V8577" i="4"/>
  <c r="W8577" i="4"/>
  <c r="X8577" i="4"/>
  <c r="Y8577" i="4"/>
  <c r="Z8577" i="4"/>
  <c r="AA8577" i="4"/>
  <c r="S8585" i="4"/>
  <c r="T8585" i="4"/>
  <c r="U8585" i="4"/>
  <c r="V8585" i="4"/>
  <c r="W8585" i="4"/>
  <c r="X8585" i="4"/>
  <c r="Y8585" i="4"/>
  <c r="Z8585" i="4"/>
  <c r="AA8585" i="4"/>
  <c r="S8586" i="4"/>
  <c r="T8586" i="4"/>
  <c r="U8586" i="4"/>
  <c r="V8586" i="4"/>
  <c r="W8586" i="4"/>
  <c r="X8586" i="4"/>
  <c r="Y8586" i="4"/>
  <c r="Z8586" i="4"/>
  <c r="AA8586" i="4"/>
  <c r="S8587" i="4"/>
  <c r="T8587" i="4"/>
  <c r="U8587" i="4"/>
  <c r="V8587" i="4"/>
  <c r="W8587" i="4"/>
  <c r="X8587" i="4"/>
  <c r="Y8587" i="4"/>
  <c r="Z8587" i="4"/>
  <c r="AA8587" i="4"/>
  <c r="S8588" i="4"/>
  <c r="T8588" i="4"/>
  <c r="U8588" i="4"/>
  <c r="V8588" i="4"/>
  <c r="W8588" i="4"/>
  <c r="X8588" i="4"/>
  <c r="Y8588" i="4"/>
  <c r="Z8588" i="4"/>
  <c r="AA8588" i="4"/>
  <c r="S8589" i="4"/>
  <c r="T8589" i="4"/>
  <c r="U8589" i="4"/>
  <c r="V8589" i="4"/>
  <c r="W8589" i="4"/>
  <c r="X8589" i="4"/>
  <c r="Y8589" i="4"/>
  <c r="Z8589" i="4"/>
  <c r="AA8589" i="4"/>
  <c r="S8590" i="4"/>
  <c r="T8590" i="4"/>
  <c r="U8590" i="4"/>
  <c r="V8590" i="4"/>
  <c r="W8590" i="4"/>
  <c r="X8590" i="4"/>
  <c r="Y8590" i="4"/>
  <c r="Z8590" i="4"/>
  <c r="AA8590" i="4"/>
  <c r="S8584" i="4"/>
  <c r="T8584" i="4"/>
  <c r="U8584" i="4"/>
  <c r="V8584" i="4"/>
  <c r="W8584" i="4"/>
  <c r="X8584" i="4"/>
  <c r="Y8584" i="4"/>
  <c r="Z8584" i="4"/>
  <c r="AA8584" i="4"/>
  <c r="S8592" i="4"/>
  <c r="T8592" i="4"/>
  <c r="U8592" i="4"/>
  <c r="V8592" i="4"/>
  <c r="W8592" i="4"/>
  <c r="X8592" i="4"/>
  <c r="Y8592" i="4"/>
  <c r="Z8592" i="4"/>
  <c r="AA8592" i="4"/>
  <c r="S8593" i="4"/>
  <c r="T8593" i="4"/>
  <c r="U8593" i="4"/>
  <c r="V8593" i="4"/>
  <c r="W8593" i="4"/>
  <c r="X8593" i="4"/>
  <c r="Y8593" i="4"/>
  <c r="Z8593" i="4"/>
  <c r="AA8593" i="4"/>
  <c r="S8594" i="4"/>
  <c r="T8594" i="4"/>
  <c r="U8594" i="4"/>
  <c r="V8594" i="4"/>
  <c r="W8594" i="4"/>
  <c r="X8594" i="4"/>
  <c r="Y8594" i="4"/>
  <c r="Z8594" i="4"/>
  <c r="AA8594" i="4"/>
  <c r="S8595" i="4"/>
  <c r="T8595" i="4"/>
  <c r="U8595" i="4"/>
  <c r="V8595" i="4"/>
  <c r="W8595" i="4"/>
  <c r="X8595" i="4"/>
  <c r="Y8595" i="4"/>
  <c r="Z8595" i="4"/>
  <c r="AA8595" i="4"/>
  <c r="S8596" i="4"/>
  <c r="T8596" i="4"/>
  <c r="U8596" i="4"/>
  <c r="V8596" i="4"/>
  <c r="W8596" i="4"/>
  <c r="X8596" i="4"/>
  <c r="Y8596" i="4"/>
  <c r="Z8596" i="4"/>
  <c r="AA8596" i="4"/>
  <c r="S8597" i="4"/>
  <c r="T8597" i="4"/>
  <c r="U8597" i="4"/>
  <c r="V8597" i="4"/>
  <c r="W8597" i="4"/>
  <c r="X8597" i="4"/>
  <c r="Y8597" i="4"/>
  <c r="Z8597" i="4"/>
  <c r="AA8597" i="4"/>
  <c r="S8591" i="4"/>
  <c r="T8591" i="4"/>
  <c r="U8591" i="4"/>
  <c r="V8591" i="4"/>
  <c r="W8591" i="4"/>
  <c r="X8591" i="4"/>
  <c r="Y8591" i="4"/>
  <c r="Z8591" i="4"/>
  <c r="AA8591" i="4"/>
  <c r="S8599" i="4"/>
  <c r="T8599" i="4"/>
  <c r="U8599" i="4"/>
  <c r="V8599" i="4"/>
  <c r="W8599" i="4"/>
  <c r="X8599" i="4"/>
  <c r="Y8599" i="4"/>
  <c r="Z8599" i="4"/>
  <c r="AA8599" i="4"/>
  <c r="S8600" i="4"/>
  <c r="T8600" i="4"/>
  <c r="U8600" i="4"/>
  <c r="V8600" i="4"/>
  <c r="W8600" i="4"/>
  <c r="X8600" i="4"/>
  <c r="Y8600" i="4"/>
  <c r="Z8600" i="4"/>
  <c r="AA8600" i="4"/>
  <c r="S8601" i="4"/>
  <c r="T8601" i="4"/>
  <c r="U8601" i="4"/>
  <c r="V8601" i="4"/>
  <c r="W8601" i="4"/>
  <c r="X8601" i="4"/>
  <c r="Y8601" i="4"/>
  <c r="Z8601" i="4"/>
  <c r="AA8601" i="4"/>
  <c r="S8602" i="4"/>
  <c r="T8602" i="4"/>
  <c r="U8602" i="4"/>
  <c r="V8602" i="4"/>
  <c r="W8602" i="4"/>
  <c r="X8602" i="4"/>
  <c r="Y8602" i="4"/>
  <c r="Z8602" i="4"/>
  <c r="AA8602" i="4"/>
  <c r="S8603" i="4"/>
  <c r="T8603" i="4"/>
  <c r="U8603" i="4"/>
  <c r="V8603" i="4"/>
  <c r="W8603" i="4"/>
  <c r="X8603" i="4"/>
  <c r="Y8603" i="4"/>
  <c r="Z8603" i="4"/>
  <c r="AA8603" i="4"/>
  <c r="S8604" i="4"/>
  <c r="T8604" i="4"/>
  <c r="U8604" i="4"/>
  <c r="V8604" i="4"/>
  <c r="W8604" i="4"/>
  <c r="X8604" i="4"/>
  <c r="Y8604" i="4"/>
  <c r="Z8604" i="4"/>
  <c r="AA8604" i="4"/>
  <c r="S8598" i="4"/>
  <c r="T8598" i="4"/>
  <c r="U8598" i="4"/>
  <c r="V8598" i="4"/>
  <c r="W8598" i="4"/>
  <c r="X8598" i="4"/>
  <c r="Y8598" i="4"/>
  <c r="Z8598" i="4"/>
  <c r="AA8598" i="4"/>
  <c r="S8606" i="4"/>
  <c r="T8606" i="4"/>
  <c r="U8606" i="4"/>
  <c r="V8606" i="4"/>
  <c r="W8606" i="4"/>
  <c r="X8606" i="4"/>
  <c r="Y8606" i="4"/>
  <c r="Z8606" i="4"/>
  <c r="AA8606" i="4"/>
  <c r="S8607" i="4"/>
  <c r="T8607" i="4"/>
  <c r="U8607" i="4"/>
  <c r="V8607" i="4"/>
  <c r="W8607" i="4"/>
  <c r="X8607" i="4"/>
  <c r="Y8607" i="4"/>
  <c r="Z8607" i="4"/>
  <c r="AA8607" i="4"/>
  <c r="S8608" i="4"/>
  <c r="T8608" i="4"/>
  <c r="U8608" i="4"/>
  <c r="V8608" i="4"/>
  <c r="W8608" i="4"/>
  <c r="X8608" i="4"/>
  <c r="Y8608" i="4"/>
  <c r="Z8608" i="4"/>
  <c r="AA8608" i="4"/>
  <c r="S8609" i="4"/>
  <c r="T8609" i="4"/>
  <c r="U8609" i="4"/>
  <c r="V8609" i="4"/>
  <c r="W8609" i="4"/>
  <c r="X8609" i="4"/>
  <c r="Y8609" i="4"/>
  <c r="Z8609" i="4"/>
  <c r="AA8609" i="4"/>
  <c r="S8610" i="4"/>
  <c r="T8610" i="4"/>
  <c r="U8610" i="4"/>
  <c r="V8610" i="4"/>
  <c r="W8610" i="4"/>
  <c r="X8610" i="4"/>
  <c r="Y8610" i="4"/>
  <c r="Z8610" i="4"/>
  <c r="AA8610" i="4"/>
  <c r="S8611" i="4"/>
  <c r="T8611" i="4"/>
  <c r="U8611" i="4"/>
  <c r="V8611" i="4"/>
  <c r="W8611" i="4"/>
  <c r="X8611" i="4"/>
  <c r="Y8611" i="4"/>
  <c r="Z8611" i="4"/>
  <c r="AA8611" i="4"/>
  <c r="S8605" i="4"/>
  <c r="T8605" i="4"/>
  <c r="U8605" i="4"/>
  <c r="V8605" i="4"/>
  <c r="W8605" i="4"/>
  <c r="X8605" i="4"/>
  <c r="Y8605" i="4"/>
  <c r="Z8605" i="4"/>
  <c r="AA8605" i="4"/>
  <c r="S8613" i="4"/>
  <c r="T8613" i="4"/>
  <c r="U8613" i="4"/>
  <c r="V8613" i="4"/>
  <c r="W8613" i="4"/>
  <c r="X8613" i="4"/>
  <c r="Y8613" i="4"/>
  <c r="Z8613" i="4"/>
  <c r="AA8613" i="4"/>
  <c r="S8614" i="4"/>
  <c r="T8614" i="4"/>
  <c r="U8614" i="4"/>
  <c r="V8614" i="4"/>
  <c r="W8614" i="4"/>
  <c r="X8614" i="4"/>
  <c r="Y8614" i="4"/>
  <c r="Z8614" i="4"/>
  <c r="AA8614" i="4"/>
  <c r="S8615" i="4"/>
  <c r="T8615" i="4"/>
  <c r="U8615" i="4"/>
  <c r="V8615" i="4"/>
  <c r="W8615" i="4"/>
  <c r="X8615" i="4"/>
  <c r="Y8615" i="4"/>
  <c r="Z8615" i="4"/>
  <c r="AA8615" i="4"/>
  <c r="S8616" i="4"/>
  <c r="T8616" i="4"/>
  <c r="U8616" i="4"/>
  <c r="V8616" i="4"/>
  <c r="W8616" i="4"/>
  <c r="X8616" i="4"/>
  <c r="Y8616" i="4"/>
  <c r="Z8616" i="4"/>
  <c r="AA8616" i="4"/>
  <c r="S8617" i="4"/>
  <c r="T8617" i="4"/>
  <c r="U8617" i="4"/>
  <c r="V8617" i="4"/>
  <c r="W8617" i="4"/>
  <c r="X8617" i="4"/>
  <c r="Y8617" i="4"/>
  <c r="Z8617" i="4"/>
  <c r="AA8617" i="4"/>
  <c r="S8618" i="4"/>
  <c r="T8618" i="4"/>
  <c r="U8618" i="4"/>
  <c r="V8618" i="4"/>
  <c r="W8618" i="4"/>
  <c r="X8618" i="4"/>
  <c r="Y8618" i="4"/>
  <c r="Z8618" i="4"/>
  <c r="AA8618" i="4"/>
  <c r="S8612" i="4"/>
  <c r="T8612" i="4"/>
  <c r="U8612" i="4"/>
  <c r="V8612" i="4"/>
  <c r="W8612" i="4"/>
  <c r="X8612" i="4"/>
  <c r="Y8612" i="4"/>
  <c r="Z8612" i="4"/>
  <c r="AA8612" i="4"/>
  <c r="S8620" i="4"/>
  <c r="T8620" i="4"/>
  <c r="U8620" i="4"/>
  <c r="V8620" i="4"/>
  <c r="W8620" i="4"/>
  <c r="X8620" i="4"/>
  <c r="Y8620" i="4"/>
  <c r="Z8620" i="4"/>
  <c r="AA8620" i="4"/>
  <c r="S8621" i="4"/>
  <c r="T8621" i="4"/>
  <c r="U8621" i="4"/>
  <c r="V8621" i="4"/>
  <c r="W8621" i="4"/>
  <c r="X8621" i="4"/>
  <c r="Y8621" i="4"/>
  <c r="Z8621" i="4"/>
  <c r="AA8621" i="4"/>
  <c r="S8622" i="4"/>
  <c r="T8622" i="4"/>
  <c r="U8622" i="4"/>
  <c r="V8622" i="4"/>
  <c r="W8622" i="4"/>
  <c r="X8622" i="4"/>
  <c r="Y8622" i="4"/>
  <c r="Z8622" i="4"/>
  <c r="AA8622" i="4"/>
  <c r="S8623" i="4"/>
  <c r="T8623" i="4"/>
  <c r="U8623" i="4"/>
  <c r="V8623" i="4"/>
  <c r="W8623" i="4"/>
  <c r="X8623" i="4"/>
  <c r="Y8623" i="4"/>
  <c r="Z8623" i="4"/>
  <c r="AA8623" i="4"/>
  <c r="S8624" i="4"/>
  <c r="T8624" i="4"/>
  <c r="U8624" i="4"/>
  <c r="V8624" i="4"/>
  <c r="W8624" i="4"/>
  <c r="X8624" i="4"/>
  <c r="Y8624" i="4"/>
  <c r="Z8624" i="4"/>
  <c r="AA8624" i="4"/>
  <c r="S8625" i="4"/>
  <c r="T8625" i="4"/>
  <c r="U8625" i="4"/>
  <c r="V8625" i="4"/>
  <c r="W8625" i="4"/>
  <c r="X8625" i="4"/>
  <c r="Y8625" i="4"/>
  <c r="Z8625" i="4"/>
  <c r="AA8625" i="4"/>
  <c r="S8619" i="4"/>
  <c r="T8619" i="4"/>
  <c r="U8619" i="4"/>
  <c r="V8619" i="4"/>
  <c r="W8619" i="4"/>
  <c r="X8619" i="4"/>
  <c r="Y8619" i="4"/>
  <c r="Z8619" i="4"/>
  <c r="AA8619" i="4"/>
  <c r="S8627" i="4"/>
  <c r="T8627" i="4"/>
  <c r="U8627" i="4"/>
  <c r="V8627" i="4"/>
  <c r="W8627" i="4"/>
  <c r="X8627" i="4"/>
  <c r="Y8627" i="4"/>
  <c r="Z8627" i="4"/>
  <c r="AA8627" i="4"/>
  <c r="S8628" i="4"/>
  <c r="T8628" i="4"/>
  <c r="U8628" i="4"/>
  <c r="V8628" i="4"/>
  <c r="W8628" i="4"/>
  <c r="X8628" i="4"/>
  <c r="Y8628" i="4"/>
  <c r="Z8628" i="4"/>
  <c r="AA8628" i="4"/>
  <c r="S8629" i="4"/>
  <c r="T8629" i="4"/>
  <c r="U8629" i="4"/>
  <c r="V8629" i="4"/>
  <c r="W8629" i="4"/>
  <c r="X8629" i="4"/>
  <c r="Y8629" i="4"/>
  <c r="Z8629" i="4"/>
  <c r="AA8629" i="4"/>
  <c r="S8630" i="4"/>
  <c r="T8630" i="4"/>
  <c r="U8630" i="4"/>
  <c r="V8630" i="4"/>
  <c r="W8630" i="4"/>
  <c r="X8630" i="4"/>
  <c r="Y8630" i="4"/>
  <c r="Z8630" i="4"/>
  <c r="AA8630" i="4"/>
  <c r="S8631" i="4"/>
  <c r="T8631" i="4"/>
  <c r="U8631" i="4"/>
  <c r="V8631" i="4"/>
  <c r="W8631" i="4"/>
  <c r="X8631" i="4"/>
  <c r="Y8631" i="4"/>
  <c r="Z8631" i="4"/>
  <c r="AA8631" i="4"/>
  <c r="S8632" i="4"/>
  <c r="T8632" i="4"/>
  <c r="U8632" i="4"/>
  <c r="V8632" i="4"/>
  <c r="W8632" i="4"/>
  <c r="X8632" i="4"/>
  <c r="Y8632" i="4"/>
  <c r="Z8632" i="4"/>
  <c r="AA8632" i="4"/>
  <c r="S8626" i="4"/>
  <c r="T8626" i="4"/>
  <c r="U8626" i="4"/>
  <c r="V8626" i="4"/>
  <c r="W8626" i="4"/>
  <c r="X8626" i="4"/>
  <c r="Y8626" i="4"/>
  <c r="Z8626" i="4"/>
  <c r="AA8626" i="4"/>
  <c r="S8634" i="4"/>
  <c r="T8634" i="4"/>
  <c r="U8634" i="4"/>
  <c r="V8634" i="4"/>
  <c r="W8634" i="4"/>
  <c r="X8634" i="4"/>
  <c r="Y8634" i="4"/>
  <c r="Z8634" i="4"/>
  <c r="AA8634" i="4"/>
  <c r="S8635" i="4"/>
  <c r="T8635" i="4"/>
  <c r="U8635" i="4"/>
  <c r="V8635" i="4"/>
  <c r="W8635" i="4"/>
  <c r="X8635" i="4"/>
  <c r="Y8635" i="4"/>
  <c r="Z8635" i="4"/>
  <c r="AA8635" i="4"/>
  <c r="S8636" i="4"/>
  <c r="T8636" i="4"/>
  <c r="U8636" i="4"/>
  <c r="V8636" i="4"/>
  <c r="W8636" i="4"/>
  <c r="X8636" i="4"/>
  <c r="Y8636" i="4"/>
  <c r="Z8636" i="4"/>
  <c r="AA8636" i="4"/>
  <c r="S8637" i="4"/>
  <c r="T8637" i="4"/>
  <c r="U8637" i="4"/>
  <c r="V8637" i="4"/>
  <c r="W8637" i="4"/>
  <c r="X8637" i="4"/>
  <c r="Y8637" i="4"/>
  <c r="Z8637" i="4"/>
  <c r="AA8637" i="4"/>
  <c r="S8638" i="4"/>
  <c r="T8638" i="4"/>
  <c r="U8638" i="4"/>
  <c r="V8638" i="4"/>
  <c r="W8638" i="4"/>
  <c r="X8638" i="4"/>
  <c r="Y8638" i="4"/>
  <c r="Z8638" i="4"/>
  <c r="AA8638" i="4"/>
  <c r="S8639" i="4"/>
  <c r="T8639" i="4"/>
  <c r="U8639" i="4"/>
  <c r="V8639" i="4"/>
  <c r="W8639" i="4"/>
  <c r="X8639" i="4"/>
  <c r="Y8639" i="4"/>
  <c r="Z8639" i="4"/>
  <c r="AA8639" i="4"/>
  <c r="S8633" i="4"/>
  <c r="T8633" i="4"/>
  <c r="U8633" i="4"/>
  <c r="V8633" i="4"/>
  <c r="W8633" i="4"/>
  <c r="X8633" i="4"/>
  <c r="Y8633" i="4"/>
  <c r="Z8633" i="4"/>
  <c r="AA8633" i="4"/>
  <c r="S8641" i="4"/>
  <c r="T8641" i="4"/>
  <c r="U8641" i="4"/>
  <c r="V8641" i="4"/>
  <c r="W8641" i="4"/>
  <c r="X8641" i="4"/>
  <c r="Y8641" i="4"/>
  <c r="Z8641" i="4"/>
  <c r="AA8641" i="4"/>
  <c r="S8642" i="4"/>
  <c r="T8642" i="4"/>
  <c r="U8642" i="4"/>
  <c r="V8642" i="4"/>
  <c r="W8642" i="4"/>
  <c r="X8642" i="4"/>
  <c r="Y8642" i="4"/>
  <c r="Z8642" i="4"/>
  <c r="AA8642" i="4"/>
  <c r="S8643" i="4"/>
  <c r="T8643" i="4"/>
  <c r="U8643" i="4"/>
  <c r="V8643" i="4"/>
  <c r="W8643" i="4"/>
  <c r="X8643" i="4"/>
  <c r="Y8643" i="4"/>
  <c r="Z8643" i="4"/>
  <c r="AA8643" i="4"/>
  <c r="S8644" i="4"/>
  <c r="T8644" i="4"/>
  <c r="U8644" i="4"/>
  <c r="V8644" i="4"/>
  <c r="W8644" i="4"/>
  <c r="X8644" i="4"/>
  <c r="Y8644" i="4"/>
  <c r="Z8644" i="4"/>
  <c r="AA8644" i="4"/>
  <c r="S8645" i="4"/>
  <c r="T8645" i="4"/>
  <c r="U8645" i="4"/>
  <c r="V8645" i="4"/>
  <c r="W8645" i="4"/>
  <c r="X8645" i="4"/>
  <c r="Y8645" i="4"/>
  <c r="Z8645" i="4"/>
  <c r="AA8645" i="4"/>
  <c r="S8646" i="4"/>
  <c r="T8646" i="4"/>
  <c r="U8646" i="4"/>
  <c r="V8646" i="4"/>
  <c r="W8646" i="4"/>
  <c r="X8646" i="4"/>
  <c r="Y8646" i="4"/>
  <c r="Z8646" i="4"/>
  <c r="AA8646" i="4"/>
  <c r="S8640" i="4"/>
  <c r="T8640" i="4"/>
  <c r="U8640" i="4"/>
  <c r="V8640" i="4"/>
  <c r="W8640" i="4"/>
  <c r="X8640" i="4"/>
  <c r="Y8640" i="4"/>
  <c r="Z8640" i="4"/>
  <c r="AA8640" i="4"/>
  <c r="S8648" i="4"/>
  <c r="T8648" i="4"/>
  <c r="U8648" i="4"/>
  <c r="V8648" i="4"/>
  <c r="W8648" i="4"/>
  <c r="X8648" i="4"/>
  <c r="Y8648" i="4"/>
  <c r="Z8648" i="4"/>
  <c r="AA8648" i="4"/>
  <c r="S8649" i="4"/>
  <c r="T8649" i="4"/>
  <c r="U8649" i="4"/>
  <c r="V8649" i="4"/>
  <c r="W8649" i="4"/>
  <c r="X8649" i="4"/>
  <c r="Y8649" i="4"/>
  <c r="Z8649" i="4"/>
  <c r="AA8649" i="4"/>
  <c r="S8650" i="4"/>
  <c r="T8650" i="4"/>
  <c r="U8650" i="4"/>
  <c r="V8650" i="4"/>
  <c r="W8650" i="4"/>
  <c r="X8650" i="4"/>
  <c r="Y8650" i="4"/>
  <c r="Z8650" i="4"/>
  <c r="AA8650" i="4"/>
  <c r="S8651" i="4"/>
  <c r="T8651" i="4"/>
  <c r="U8651" i="4"/>
  <c r="V8651" i="4"/>
  <c r="W8651" i="4"/>
  <c r="X8651" i="4"/>
  <c r="Y8651" i="4"/>
  <c r="Z8651" i="4"/>
  <c r="AA8651" i="4"/>
  <c r="S8652" i="4"/>
  <c r="T8652" i="4"/>
  <c r="U8652" i="4"/>
  <c r="V8652" i="4"/>
  <c r="W8652" i="4"/>
  <c r="X8652" i="4"/>
  <c r="Y8652" i="4"/>
  <c r="Z8652" i="4"/>
  <c r="AA8652" i="4"/>
  <c r="S8653" i="4"/>
  <c r="T8653" i="4"/>
  <c r="U8653" i="4"/>
  <c r="V8653" i="4"/>
  <c r="W8653" i="4"/>
  <c r="X8653" i="4"/>
  <c r="Y8653" i="4"/>
  <c r="Z8653" i="4"/>
  <c r="AA8653" i="4"/>
  <c r="S8647" i="4"/>
  <c r="T8647" i="4"/>
  <c r="U8647" i="4"/>
  <c r="V8647" i="4"/>
  <c r="W8647" i="4"/>
  <c r="X8647" i="4"/>
  <c r="Y8647" i="4"/>
  <c r="Z8647" i="4"/>
  <c r="AA8647" i="4"/>
  <c r="S8655" i="4"/>
  <c r="T8655" i="4"/>
  <c r="U8655" i="4"/>
  <c r="V8655" i="4"/>
  <c r="W8655" i="4"/>
  <c r="X8655" i="4"/>
  <c r="Y8655" i="4"/>
  <c r="Z8655" i="4"/>
  <c r="AA8655" i="4"/>
  <c r="S8656" i="4"/>
  <c r="T8656" i="4"/>
  <c r="U8656" i="4"/>
  <c r="V8656" i="4"/>
  <c r="W8656" i="4"/>
  <c r="X8656" i="4"/>
  <c r="Y8656" i="4"/>
  <c r="Z8656" i="4"/>
  <c r="AA8656" i="4"/>
  <c r="S8657" i="4"/>
  <c r="T8657" i="4"/>
  <c r="U8657" i="4"/>
  <c r="V8657" i="4"/>
  <c r="W8657" i="4"/>
  <c r="X8657" i="4"/>
  <c r="Y8657" i="4"/>
  <c r="Z8657" i="4"/>
  <c r="AA8657" i="4"/>
  <c r="S8658" i="4"/>
  <c r="T8658" i="4"/>
  <c r="U8658" i="4"/>
  <c r="V8658" i="4"/>
  <c r="W8658" i="4"/>
  <c r="X8658" i="4"/>
  <c r="Y8658" i="4"/>
  <c r="Z8658" i="4"/>
  <c r="AA8658" i="4"/>
  <c r="S8659" i="4"/>
  <c r="T8659" i="4"/>
  <c r="U8659" i="4"/>
  <c r="V8659" i="4"/>
  <c r="W8659" i="4"/>
  <c r="X8659" i="4"/>
  <c r="Y8659" i="4"/>
  <c r="Z8659" i="4"/>
  <c r="AA8659" i="4"/>
  <c r="S8660" i="4"/>
  <c r="T8660" i="4"/>
  <c r="U8660" i="4"/>
  <c r="V8660" i="4"/>
  <c r="W8660" i="4"/>
  <c r="X8660" i="4"/>
  <c r="Y8660" i="4"/>
  <c r="Z8660" i="4"/>
  <c r="AA8660" i="4"/>
  <c r="S8654" i="4"/>
  <c r="T8654" i="4"/>
  <c r="U8654" i="4"/>
  <c r="V8654" i="4"/>
  <c r="W8654" i="4"/>
  <c r="X8654" i="4"/>
  <c r="Y8654" i="4"/>
  <c r="Z8654" i="4"/>
  <c r="AA8654" i="4"/>
  <c r="S8662" i="4"/>
  <c r="T8662" i="4"/>
  <c r="U8662" i="4"/>
  <c r="V8662" i="4"/>
  <c r="W8662" i="4"/>
  <c r="X8662" i="4"/>
  <c r="Y8662" i="4"/>
  <c r="Z8662" i="4"/>
  <c r="AA8662" i="4"/>
  <c r="S8663" i="4"/>
  <c r="T8663" i="4"/>
  <c r="U8663" i="4"/>
  <c r="V8663" i="4"/>
  <c r="W8663" i="4"/>
  <c r="X8663" i="4"/>
  <c r="Y8663" i="4"/>
  <c r="Z8663" i="4"/>
  <c r="AA8663" i="4"/>
  <c r="S8664" i="4"/>
  <c r="T8664" i="4"/>
  <c r="U8664" i="4"/>
  <c r="V8664" i="4"/>
  <c r="W8664" i="4"/>
  <c r="X8664" i="4"/>
  <c r="Y8664" i="4"/>
  <c r="Z8664" i="4"/>
  <c r="AA8664" i="4"/>
  <c r="S8665" i="4"/>
  <c r="T8665" i="4"/>
  <c r="U8665" i="4"/>
  <c r="V8665" i="4"/>
  <c r="W8665" i="4"/>
  <c r="X8665" i="4"/>
  <c r="Y8665" i="4"/>
  <c r="Z8665" i="4"/>
  <c r="AA8665" i="4"/>
  <c r="S8666" i="4"/>
  <c r="T8666" i="4"/>
  <c r="U8666" i="4"/>
  <c r="V8666" i="4"/>
  <c r="W8666" i="4"/>
  <c r="X8666" i="4"/>
  <c r="Y8666" i="4"/>
  <c r="Z8666" i="4"/>
  <c r="AA8666" i="4"/>
  <c r="S8667" i="4"/>
  <c r="T8667" i="4"/>
  <c r="U8667" i="4"/>
  <c r="V8667" i="4"/>
  <c r="W8667" i="4"/>
  <c r="X8667" i="4"/>
  <c r="Y8667" i="4"/>
  <c r="Z8667" i="4"/>
  <c r="AA8667" i="4"/>
  <c r="S8661" i="4"/>
  <c r="T8661" i="4"/>
  <c r="U8661" i="4"/>
  <c r="V8661" i="4"/>
  <c r="W8661" i="4"/>
  <c r="X8661" i="4"/>
  <c r="Y8661" i="4"/>
  <c r="Z8661" i="4"/>
  <c r="AA8661" i="4"/>
  <c r="S8669" i="4"/>
  <c r="T8669" i="4"/>
  <c r="U8669" i="4"/>
  <c r="V8669" i="4"/>
  <c r="W8669" i="4"/>
  <c r="X8669" i="4"/>
  <c r="Y8669" i="4"/>
  <c r="Z8669" i="4"/>
  <c r="AA8669" i="4"/>
  <c r="S8670" i="4"/>
  <c r="T8670" i="4"/>
  <c r="U8670" i="4"/>
  <c r="V8670" i="4"/>
  <c r="W8670" i="4"/>
  <c r="X8670" i="4"/>
  <c r="Y8670" i="4"/>
  <c r="Z8670" i="4"/>
  <c r="AA8670" i="4"/>
  <c r="S8671" i="4"/>
  <c r="T8671" i="4"/>
  <c r="U8671" i="4"/>
  <c r="V8671" i="4"/>
  <c r="W8671" i="4"/>
  <c r="X8671" i="4"/>
  <c r="Y8671" i="4"/>
  <c r="Z8671" i="4"/>
  <c r="AA8671" i="4"/>
  <c r="S8672" i="4"/>
  <c r="T8672" i="4"/>
  <c r="U8672" i="4"/>
  <c r="V8672" i="4"/>
  <c r="W8672" i="4"/>
  <c r="X8672" i="4"/>
  <c r="Y8672" i="4"/>
  <c r="Z8672" i="4"/>
  <c r="AA8672" i="4"/>
  <c r="S8673" i="4"/>
  <c r="T8673" i="4"/>
  <c r="U8673" i="4"/>
  <c r="V8673" i="4"/>
  <c r="W8673" i="4"/>
  <c r="X8673" i="4"/>
  <c r="Y8673" i="4"/>
  <c r="Z8673" i="4"/>
  <c r="AA8673" i="4"/>
  <c r="S8674" i="4"/>
  <c r="T8674" i="4"/>
  <c r="U8674" i="4"/>
  <c r="V8674" i="4"/>
  <c r="W8674" i="4"/>
  <c r="X8674" i="4"/>
  <c r="Y8674" i="4"/>
  <c r="Z8674" i="4"/>
  <c r="AA8674" i="4"/>
  <c r="S8668" i="4"/>
  <c r="T8668" i="4"/>
  <c r="U8668" i="4"/>
  <c r="V8668" i="4"/>
  <c r="W8668" i="4"/>
  <c r="X8668" i="4"/>
  <c r="Y8668" i="4"/>
  <c r="Z8668" i="4"/>
  <c r="AA8668" i="4"/>
  <c r="S8676" i="4"/>
  <c r="T8676" i="4"/>
  <c r="U8676" i="4"/>
  <c r="V8676" i="4"/>
  <c r="W8676" i="4"/>
  <c r="X8676" i="4"/>
  <c r="Y8676" i="4"/>
  <c r="Z8676" i="4"/>
  <c r="AA8676" i="4"/>
  <c r="S8677" i="4"/>
  <c r="T8677" i="4"/>
  <c r="U8677" i="4"/>
  <c r="V8677" i="4"/>
  <c r="W8677" i="4"/>
  <c r="X8677" i="4"/>
  <c r="Y8677" i="4"/>
  <c r="Z8677" i="4"/>
  <c r="AA8677" i="4"/>
  <c r="S8678" i="4"/>
  <c r="T8678" i="4"/>
  <c r="U8678" i="4"/>
  <c r="V8678" i="4"/>
  <c r="W8678" i="4"/>
  <c r="X8678" i="4"/>
  <c r="Y8678" i="4"/>
  <c r="Z8678" i="4"/>
  <c r="AA8678" i="4"/>
  <c r="S8679" i="4"/>
  <c r="T8679" i="4"/>
  <c r="U8679" i="4"/>
  <c r="V8679" i="4"/>
  <c r="W8679" i="4"/>
  <c r="X8679" i="4"/>
  <c r="Y8679" i="4"/>
  <c r="Z8679" i="4"/>
  <c r="AA8679" i="4"/>
  <c r="S8680" i="4"/>
  <c r="T8680" i="4"/>
  <c r="U8680" i="4"/>
  <c r="V8680" i="4"/>
  <c r="W8680" i="4"/>
  <c r="X8680" i="4"/>
  <c r="Y8680" i="4"/>
  <c r="Z8680" i="4"/>
  <c r="AA8680" i="4"/>
  <c r="S8681" i="4"/>
  <c r="T8681" i="4"/>
  <c r="U8681" i="4"/>
  <c r="V8681" i="4"/>
  <c r="W8681" i="4"/>
  <c r="X8681" i="4"/>
  <c r="Y8681" i="4"/>
  <c r="Z8681" i="4"/>
  <c r="AA8681" i="4"/>
  <c r="S8675" i="4"/>
  <c r="T8675" i="4"/>
  <c r="U8675" i="4"/>
  <c r="V8675" i="4"/>
  <c r="W8675" i="4"/>
  <c r="X8675" i="4"/>
  <c r="Y8675" i="4"/>
  <c r="Z8675" i="4"/>
  <c r="AA8675" i="4"/>
  <c r="S4763" i="4"/>
  <c r="AA4763" i="4"/>
  <c r="Z4763" i="4"/>
  <c r="Y4763" i="4"/>
  <c r="X4763" i="4"/>
  <c r="W4763" i="4"/>
  <c r="V4763" i="4"/>
  <c r="U4763" i="4"/>
  <c r="T4763" i="4"/>
  <c r="S4484" i="4"/>
  <c r="T4484" i="4"/>
  <c r="U4484" i="4"/>
  <c r="V4484" i="4"/>
  <c r="W4484" i="4"/>
  <c r="X4484" i="4"/>
  <c r="Y4484" i="4"/>
  <c r="Z4484" i="4"/>
  <c r="AA4484" i="4"/>
  <c r="S4485" i="4"/>
  <c r="T4485" i="4"/>
  <c r="U4485" i="4"/>
  <c r="V4485" i="4"/>
  <c r="W4485" i="4"/>
  <c r="X4485" i="4"/>
  <c r="Y4485" i="4"/>
  <c r="Z4485" i="4"/>
  <c r="AA4485" i="4"/>
  <c r="S4486" i="4"/>
  <c r="T4486" i="4"/>
  <c r="U4486" i="4"/>
  <c r="V4486" i="4"/>
  <c r="W4486" i="4"/>
  <c r="X4486" i="4"/>
  <c r="Y4486" i="4"/>
  <c r="Z4486" i="4"/>
  <c r="AA4486" i="4"/>
  <c r="S4487" i="4"/>
  <c r="T4487" i="4"/>
  <c r="U4487" i="4"/>
  <c r="V4487" i="4"/>
  <c r="W4487" i="4"/>
  <c r="X4487" i="4"/>
  <c r="Y4487" i="4"/>
  <c r="Z4487" i="4"/>
  <c r="AA4487" i="4"/>
  <c r="S4488" i="4"/>
  <c r="T4488" i="4"/>
  <c r="U4488" i="4"/>
  <c r="V4488" i="4"/>
  <c r="W4488" i="4"/>
  <c r="X4488" i="4"/>
  <c r="Y4488" i="4"/>
  <c r="Z4488" i="4"/>
  <c r="AA4488" i="4"/>
  <c r="S4482" i="4"/>
  <c r="T4482" i="4"/>
  <c r="U4482" i="4"/>
  <c r="V4482" i="4"/>
  <c r="W4482" i="4"/>
  <c r="X4482" i="4"/>
  <c r="Y4482" i="4"/>
  <c r="Z4482" i="4"/>
  <c r="AA4482" i="4"/>
  <c r="S4490" i="4"/>
  <c r="T4490" i="4"/>
  <c r="U4490" i="4"/>
  <c r="V4490" i="4"/>
  <c r="W4490" i="4"/>
  <c r="X4490" i="4"/>
  <c r="Y4490" i="4"/>
  <c r="Z4490" i="4"/>
  <c r="AA4490" i="4"/>
  <c r="S4491" i="4"/>
  <c r="T4491" i="4"/>
  <c r="U4491" i="4"/>
  <c r="V4491" i="4"/>
  <c r="W4491" i="4"/>
  <c r="X4491" i="4"/>
  <c r="Y4491" i="4"/>
  <c r="Z4491" i="4"/>
  <c r="AA4491" i="4"/>
  <c r="S4492" i="4"/>
  <c r="T4492" i="4"/>
  <c r="U4492" i="4"/>
  <c r="V4492" i="4"/>
  <c r="W4492" i="4"/>
  <c r="X4492" i="4"/>
  <c r="Y4492" i="4"/>
  <c r="Z4492" i="4"/>
  <c r="AA4492" i="4"/>
  <c r="S4493" i="4"/>
  <c r="T4493" i="4"/>
  <c r="U4493" i="4"/>
  <c r="V4493" i="4"/>
  <c r="W4493" i="4"/>
  <c r="X4493" i="4"/>
  <c r="Y4493" i="4"/>
  <c r="Z4493" i="4"/>
  <c r="AA4493" i="4"/>
  <c r="S4494" i="4"/>
  <c r="T4494" i="4"/>
  <c r="U4494" i="4"/>
  <c r="V4494" i="4"/>
  <c r="W4494" i="4"/>
  <c r="X4494" i="4"/>
  <c r="Y4494" i="4"/>
  <c r="Z4494" i="4"/>
  <c r="AA4494" i="4"/>
  <c r="S4495" i="4"/>
  <c r="T4495" i="4"/>
  <c r="U4495" i="4"/>
  <c r="V4495" i="4"/>
  <c r="W4495" i="4"/>
  <c r="X4495" i="4"/>
  <c r="Y4495" i="4"/>
  <c r="Z4495" i="4"/>
  <c r="AA4495" i="4"/>
  <c r="S4489" i="4"/>
  <c r="T4489" i="4"/>
  <c r="U4489" i="4"/>
  <c r="V4489" i="4"/>
  <c r="W4489" i="4"/>
  <c r="X4489" i="4"/>
  <c r="Y4489" i="4"/>
  <c r="Z4489" i="4"/>
  <c r="AA4489" i="4"/>
  <c r="S4496" i="4"/>
  <c r="T4496" i="4"/>
  <c r="U4496" i="4"/>
  <c r="V4496" i="4"/>
  <c r="W4496" i="4"/>
  <c r="X4496" i="4"/>
  <c r="Y4496" i="4"/>
  <c r="Z4496" i="4"/>
  <c r="AA4496" i="4"/>
  <c r="S4502" i="4"/>
  <c r="T4502" i="4"/>
  <c r="U4502" i="4"/>
  <c r="V4502" i="4"/>
  <c r="W4502" i="4"/>
  <c r="X4502" i="4"/>
  <c r="Y4502" i="4"/>
  <c r="Z4502" i="4"/>
  <c r="AA4502" i="4"/>
  <c r="S4501" i="4"/>
  <c r="T4501" i="4"/>
  <c r="U4501" i="4"/>
  <c r="V4501" i="4"/>
  <c r="W4501" i="4"/>
  <c r="X4501" i="4"/>
  <c r="Y4501" i="4"/>
  <c r="Z4501" i="4"/>
  <c r="AA4501" i="4"/>
  <c r="S4500" i="4"/>
  <c r="T4500" i="4"/>
  <c r="U4500" i="4"/>
  <c r="V4500" i="4"/>
  <c r="W4500" i="4"/>
  <c r="X4500" i="4"/>
  <c r="Y4500" i="4"/>
  <c r="Z4500" i="4"/>
  <c r="AA4500" i="4"/>
  <c r="S4499" i="4"/>
  <c r="T4499" i="4"/>
  <c r="U4499" i="4"/>
  <c r="V4499" i="4"/>
  <c r="W4499" i="4"/>
  <c r="X4499" i="4"/>
  <c r="Y4499" i="4"/>
  <c r="Z4499" i="4"/>
  <c r="AA4499" i="4"/>
  <c r="S4498" i="4"/>
  <c r="T4498" i="4"/>
  <c r="U4498" i="4"/>
  <c r="V4498" i="4"/>
  <c r="W4498" i="4"/>
  <c r="X4498" i="4"/>
  <c r="Y4498" i="4"/>
  <c r="Z4498" i="4"/>
  <c r="AA4498" i="4"/>
  <c r="S4497" i="4"/>
  <c r="T4497" i="4"/>
  <c r="U4497" i="4"/>
  <c r="V4497" i="4"/>
  <c r="W4497" i="4"/>
  <c r="X4497" i="4"/>
  <c r="Y4497" i="4"/>
  <c r="Z4497" i="4"/>
  <c r="AA4497" i="4"/>
  <c r="S4504" i="4"/>
  <c r="T4504" i="4"/>
  <c r="U4504" i="4"/>
  <c r="V4504" i="4"/>
  <c r="W4504" i="4"/>
  <c r="X4504" i="4"/>
  <c r="Y4504" i="4"/>
  <c r="Z4504" i="4"/>
  <c r="AA4504" i="4"/>
  <c r="S4505" i="4"/>
  <c r="T4505" i="4"/>
  <c r="U4505" i="4"/>
  <c r="V4505" i="4"/>
  <c r="W4505" i="4"/>
  <c r="X4505" i="4"/>
  <c r="Y4505" i="4"/>
  <c r="Z4505" i="4"/>
  <c r="AA4505" i="4"/>
  <c r="S4506" i="4"/>
  <c r="T4506" i="4"/>
  <c r="U4506" i="4"/>
  <c r="V4506" i="4"/>
  <c r="W4506" i="4"/>
  <c r="X4506" i="4"/>
  <c r="Y4506" i="4"/>
  <c r="Z4506" i="4"/>
  <c r="AA4506" i="4"/>
  <c r="S4507" i="4"/>
  <c r="T4507" i="4"/>
  <c r="U4507" i="4"/>
  <c r="V4507" i="4"/>
  <c r="W4507" i="4"/>
  <c r="X4507" i="4"/>
  <c r="Y4507" i="4"/>
  <c r="Z4507" i="4"/>
  <c r="AA4507" i="4"/>
  <c r="S4508" i="4"/>
  <c r="T4508" i="4"/>
  <c r="U4508" i="4"/>
  <c r="V4508" i="4"/>
  <c r="W4508" i="4"/>
  <c r="X4508" i="4"/>
  <c r="Y4508" i="4"/>
  <c r="Z4508" i="4"/>
  <c r="AA4508" i="4"/>
  <c r="S4509" i="4"/>
  <c r="T4509" i="4"/>
  <c r="U4509" i="4"/>
  <c r="V4509" i="4"/>
  <c r="W4509" i="4"/>
  <c r="X4509" i="4"/>
  <c r="Y4509" i="4"/>
  <c r="Z4509" i="4"/>
  <c r="AA4509" i="4"/>
  <c r="S4503" i="4"/>
  <c r="T4503" i="4"/>
  <c r="U4503" i="4"/>
  <c r="V4503" i="4"/>
  <c r="W4503" i="4"/>
  <c r="X4503" i="4"/>
  <c r="Y4503" i="4"/>
  <c r="Z4503" i="4"/>
  <c r="AA4503" i="4"/>
  <c r="S4511" i="4"/>
  <c r="T4511" i="4"/>
  <c r="U4511" i="4"/>
  <c r="V4511" i="4"/>
  <c r="W4511" i="4"/>
  <c r="X4511" i="4"/>
  <c r="Y4511" i="4"/>
  <c r="Z4511" i="4"/>
  <c r="AA4511" i="4"/>
  <c r="S4512" i="4"/>
  <c r="T4512" i="4"/>
  <c r="U4512" i="4"/>
  <c r="V4512" i="4"/>
  <c r="W4512" i="4"/>
  <c r="X4512" i="4"/>
  <c r="Y4512" i="4"/>
  <c r="Z4512" i="4"/>
  <c r="AA4512" i="4"/>
  <c r="S4513" i="4"/>
  <c r="T4513" i="4"/>
  <c r="U4513" i="4"/>
  <c r="V4513" i="4"/>
  <c r="W4513" i="4"/>
  <c r="X4513" i="4"/>
  <c r="Y4513" i="4"/>
  <c r="Z4513" i="4"/>
  <c r="AA4513" i="4"/>
  <c r="S4514" i="4"/>
  <c r="T4514" i="4"/>
  <c r="U4514" i="4"/>
  <c r="V4514" i="4"/>
  <c r="W4514" i="4"/>
  <c r="X4514" i="4"/>
  <c r="Y4514" i="4"/>
  <c r="Z4514" i="4"/>
  <c r="AA4514" i="4"/>
  <c r="S4515" i="4"/>
  <c r="T4515" i="4"/>
  <c r="U4515" i="4"/>
  <c r="V4515" i="4"/>
  <c r="W4515" i="4"/>
  <c r="X4515" i="4"/>
  <c r="Y4515" i="4"/>
  <c r="Z4515" i="4"/>
  <c r="AA4515" i="4"/>
  <c r="S4516" i="4"/>
  <c r="T4516" i="4"/>
  <c r="U4516" i="4"/>
  <c r="V4516" i="4"/>
  <c r="W4516" i="4"/>
  <c r="X4516" i="4"/>
  <c r="Y4516" i="4"/>
  <c r="Z4516" i="4"/>
  <c r="AA4516" i="4"/>
  <c r="S4510" i="4"/>
  <c r="T4510" i="4"/>
  <c r="U4510" i="4"/>
  <c r="V4510" i="4"/>
  <c r="W4510" i="4"/>
  <c r="X4510" i="4"/>
  <c r="Y4510" i="4"/>
  <c r="Z4510" i="4"/>
  <c r="AA4510" i="4"/>
  <c r="S4518" i="4"/>
  <c r="T4518" i="4"/>
  <c r="U4518" i="4"/>
  <c r="V4518" i="4"/>
  <c r="W4518" i="4"/>
  <c r="X4518" i="4"/>
  <c r="Y4518" i="4"/>
  <c r="Z4518" i="4"/>
  <c r="AA4518" i="4"/>
  <c r="S4519" i="4"/>
  <c r="T4519" i="4"/>
  <c r="U4519" i="4"/>
  <c r="V4519" i="4"/>
  <c r="W4519" i="4"/>
  <c r="X4519" i="4"/>
  <c r="Y4519" i="4"/>
  <c r="Z4519" i="4"/>
  <c r="AA4519" i="4"/>
  <c r="S4520" i="4"/>
  <c r="T4520" i="4"/>
  <c r="U4520" i="4"/>
  <c r="V4520" i="4"/>
  <c r="W4520" i="4"/>
  <c r="X4520" i="4"/>
  <c r="Y4520" i="4"/>
  <c r="Z4520" i="4"/>
  <c r="AA4520" i="4"/>
  <c r="S4521" i="4"/>
  <c r="T4521" i="4"/>
  <c r="U4521" i="4"/>
  <c r="V4521" i="4"/>
  <c r="W4521" i="4"/>
  <c r="X4521" i="4"/>
  <c r="Y4521" i="4"/>
  <c r="Z4521" i="4"/>
  <c r="AA4521" i="4"/>
  <c r="S4522" i="4"/>
  <c r="T4522" i="4"/>
  <c r="U4522" i="4"/>
  <c r="V4522" i="4"/>
  <c r="W4522" i="4"/>
  <c r="X4522" i="4"/>
  <c r="Y4522" i="4"/>
  <c r="Z4522" i="4"/>
  <c r="AA4522" i="4"/>
  <c r="S4523" i="4"/>
  <c r="T4523" i="4"/>
  <c r="U4523" i="4"/>
  <c r="V4523" i="4"/>
  <c r="W4523" i="4"/>
  <c r="X4523" i="4"/>
  <c r="Y4523" i="4"/>
  <c r="Z4523" i="4"/>
  <c r="AA4523" i="4"/>
  <c r="S4517" i="4"/>
  <c r="T4517" i="4"/>
  <c r="U4517" i="4"/>
  <c r="V4517" i="4"/>
  <c r="W4517" i="4"/>
  <c r="X4517" i="4"/>
  <c r="Y4517" i="4"/>
  <c r="Z4517" i="4"/>
  <c r="AA4517" i="4"/>
  <c r="S4525" i="4"/>
  <c r="T4525" i="4"/>
  <c r="U4525" i="4"/>
  <c r="V4525" i="4"/>
  <c r="W4525" i="4"/>
  <c r="X4525" i="4"/>
  <c r="Y4525" i="4"/>
  <c r="Z4525" i="4"/>
  <c r="AA4525" i="4"/>
  <c r="S4526" i="4"/>
  <c r="T4526" i="4"/>
  <c r="U4526" i="4"/>
  <c r="V4526" i="4"/>
  <c r="W4526" i="4"/>
  <c r="X4526" i="4"/>
  <c r="Y4526" i="4"/>
  <c r="Z4526" i="4"/>
  <c r="AA4526" i="4"/>
  <c r="S4527" i="4"/>
  <c r="T4527" i="4"/>
  <c r="U4527" i="4"/>
  <c r="V4527" i="4"/>
  <c r="W4527" i="4"/>
  <c r="X4527" i="4"/>
  <c r="Y4527" i="4"/>
  <c r="Z4527" i="4"/>
  <c r="AA4527" i="4"/>
  <c r="S4528" i="4"/>
  <c r="T4528" i="4"/>
  <c r="U4528" i="4"/>
  <c r="V4528" i="4"/>
  <c r="W4528" i="4"/>
  <c r="X4528" i="4"/>
  <c r="Y4528" i="4"/>
  <c r="Z4528" i="4"/>
  <c r="AA4528" i="4"/>
  <c r="S4529" i="4"/>
  <c r="T4529" i="4"/>
  <c r="U4529" i="4"/>
  <c r="V4529" i="4"/>
  <c r="W4529" i="4"/>
  <c r="X4529" i="4"/>
  <c r="Y4529" i="4"/>
  <c r="Z4529" i="4"/>
  <c r="AA4529" i="4"/>
  <c r="S4530" i="4"/>
  <c r="T4530" i="4"/>
  <c r="U4530" i="4"/>
  <c r="V4530" i="4"/>
  <c r="W4530" i="4"/>
  <c r="X4530" i="4"/>
  <c r="Y4530" i="4"/>
  <c r="Z4530" i="4"/>
  <c r="AA4530" i="4"/>
  <c r="S4524" i="4"/>
  <c r="T4524" i="4"/>
  <c r="U4524" i="4"/>
  <c r="V4524" i="4"/>
  <c r="W4524" i="4"/>
  <c r="X4524" i="4"/>
  <c r="Y4524" i="4"/>
  <c r="Z4524" i="4"/>
  <c r="AA4524" i="4"/>
  <c r="S4532" i="4"/>
  <c r="T4532" i="4"/>
  <c r="U4532" i="4"/>
  <c r="V4532" i="4"/>
  <c r="W4532" i="4"/>
  <c r="X4532" i="4"/>
  <c r="Y4532" i="4"/>
  <c r="Z4532" i="4"/>
  <c r="AA4532" i="4"/>
  <c r="S4533" i="4"/>
  <c r="T4533" i="4"/>
  <c r="U4533" i="4"/>
  <c r="V4533" i="4"/>
  <c r="W4533" i="4"/>
  <c r="X4533" i="4"/>
  <c r="Y4533" i="4"/>
  <c r="Z4533" i="4"/>
  <c r="AA4533" i="4"/>
  <c r="S4534" i="4"/>
  <c r="T4534" i="4"/>
  <c r="U4534" i="4"/>
  <c r="V4534" i="4"/>
  <c r="W4534" i="4"/>
  <c r="X4534" i="4"/>
  <c r="Y4534" i="4"/>
  <c r="Z4534" i="4"/>
  <c r="AA4534" i="4"/>
  <c r="S4535" i="4"/>
  <c r="T4535" i="4"/>
  <c r="U4535" i="4"/>
  <c r="V4535" i="4"/>
  <c r="W4535" i="4"/>
  <c r="X4535" i="4"/>
  <c r="Y4535" i="4"/>
  <c r="Z4535" i="4"/>
  <c r="AA4535" i="4"/>
  <c r="S4536" i="4"/>
  <c r="T4536" i="4"/>
  <c r="U4536" i="4"/>
  <c r="V4536" i="4"/>
  <c r="W4536" i="4"/>
  <c r="X4536" i="4"/>
  <c r="Y4536" i="4"/>
  <c r="Z4536" i="4"/>
  <c r="AA4536" i="4"/>
  <c r="S4537" i="4"/>
  <c r="T4537" i="4"/>
  <c r="U4537" i="4"/>
  <c r="V4537" i="4"/>
  <c r="W4537" i="4"/>
  <c r="X4537" i="4"/>
  <c r="Y4537" i="4"/>
  <c r="Z4537" i="4"/>
  <c r="AA4537" i="4"/>
  <c r="S4531" i="4"/>
  <c r="T4531" i="4"/>
  <c r="U4531" i="4"/>
  <c r="V4531" i="4"/>
  <c r="W4531" i="4"/>
  <c r="X4531" i="4"/>
  <c r="Y4531" i="4"/>
  <c r="Z4531" i="4"/>
  <c r="AA4531" i="4"/>
  <c r="S4539" i="4"/>
  <c r="T4539" i="4"/>
  <c r="U4539" i="4"/>
  <c r="V4539" i="4"/>
  <c r="W4539" i="4"/>
  <c r="X4539" i="4"/>
  <c r="Y4539" i="4"/>
  <c r="Z4539" i="4"/>
  <c r="AA4539" i="4"/>
  <c r="S4540" i="4"/>
  <c r="T4540" i="4"/>
  <c r="U4540" i="4"/>
  <c r="V4540" i="4"/>
  <c r="W4540" i="4"/>
  <c r="X4540" i="4"/>
  <c r="Y4540" i="4"/>
  <c r="Z4540" i="4"/>
  <c r="AA4540" i="4"/>
  <c r="S4541" i="4"/>
  <c r="T4541" i="4"/>
  <c r="U4541" i="4"/>
  <c r="V4541" i="4"/>
  <c r="W4541" i="4"/>
  <c r="X4541" i="4"/>
  <c r="Y4541" i="4"/>
  <c r="Z4541" i="4"/>
  <c r="AA4541" i="4"/>
  <c r="S4542" i="4"/>
  <c r="T4542" i="4"/>
  <c r="U4542" i="4"/>
  <c r="V4542" i="4"/>
  <c r="W4542" i="4"/>
  <c r="X4542" i="4"/>
  <c r="Y4542" i="4"/>
  <c r="Z4542" i="4"/>
  <c r="AA4542" i="4"/>
  <c r="S4543" i="4"/>
  <c r="T4543" i="4"/>
  <c r="U4543" i="4"/>
  <c r="V4543" i="4"/>
  <c r="W4543" i="4"/>
  <c r="X4543" i="4"/>
  <c r="Y4543" i="4"/>
  <c r="Z4543" i="4"/>
  <c r="AA4543" i="4"/>
  <c r="S4544" i="4"/>
  <c r="T4544" i="4"/>
  <c r="U4544" i="4"/>
  <c r="V4544" i="4"/>
  <c r="W4544" i="4"/>
  <c r="X4544" i="4"/>
  <c r="Y4544" i="4"/>
  <c r="Z4544" i="4"/>
  <c r="AA4544" i="4"/>
  <c r="S4538" i="4"/>
  <c r="T4538" i="4"/>
  <c r="U4538" i="4"/>
  <c r="V4538" i="4"/>
  <c r="W4538" i="4"/>
  <c r="X4538" i="4"/>
  <c r="Y4538" i="4"/>
  <c r="Z4538" i="4"/>
  <c r="AA4538" i="4"/>
  <c r="S4546" i="4"/>
  <c r="T4546" i="4"/>
  <c r="U4546" i="4"/>
  <c r="V4546" i="4"/>
  <c r="W4546" i="4"/>
  <c r="X4546" i="4"/>
  <c r="Y4546" i="4"/>
  <c r="Z4546" i="4"/>
  <c r="AA4546" i="4"/>
  <c r="S4547" i="4"/>
  <c r="T4547" i="4"/>
  <c r="U4547" i="4"/>
  <c r="V4547" i="4"/>
  <c r="W4547" i="4"/>
  <c r="X4547" i="4"/>
  <c r="Y4547" i="4"/>
  <c r="Z4547" i="4"/>
  <c r="AA4547" i="4"/>
  <c r="S4548" i="4"/>
  <c r="T4548" i="4"/>
  <c r="U4548" i="4"/>
  <c r="V4548" i="4"/>
  <c r="W4548" i="4"/>
  <c r="X4548" i="4"/>
  <c r="Y4548" i="4"/>
  <c r="Z4548" i="4"/>
  <c r="AA4548" i="4"/>
  <c r="S4549" i="4"/>
  <c r="T4549" i="4"/>
  <c r="U4549" i="4"/>
  <c r="V4549" i="4"/>
  <c r="W4549" i="4"/>
  <c r="X4549" i="4"/>
  <c r="Y4549" i="4"/>
  <c r="Z4549" i="4"/>
  <c r="AA4549" i="4"/>
  <c r="S4550" i="4"/>
  <c r="T4550" i="4"/>
  <c r="U4550" i="4"/>
  <c r="V4550" i="4"/>
  <c r="W4550" i="4"/>
  <c r="X4550" i="4"/>
  <c r="Y4550" i="4"/>
  <c r="Z4550" i="4"/>
  <c r="AA4550" i="4"/>
  <c r="S4551" i="4"/>
  <c r="T4551" i="4"/>
  <c r="U4551" i="4"/>
  <c r="V4551" i="4"/>
  <c r="W4551" i="4"/>
  <c r="X4551" i="4"/>
  <c r="Y4551" i="4"/>
  <c r="Z4551" i="4"/>
  <c r="AA4551" i="4"/>
  <c r="S4545" i="4"/>
  <c r="T4545" i="4"/>
  <c r="U4545" i="4"/>
  <c r="V4545" i="4"/>
  <c r="W4545" i="4"/>
  <c r="X4545" i="4"/>
  <c r="Y4545" i="4"/>
  <c r="Z4545" i="4"/>
  <c r="AA4545" i="4"/>
  <c r="S4553" i="4"/>
  <c r="T4553" i="4"/>
  <c r="U4553" i="4"/>
  <c r="V4553" i="4"/>
  <c r="W4553" i="4"/>
  <c r="X4553" i="4"/>
  <c r="Y4553" i="4"/>
  <c r="Z4553" i="4"/>
  <c r="AA4553" i="4"/>
  <c r="S4554" i="4"/>
  <c r="T4554" i="4"/>
  <c r="U4554" i="4"/>
  <c r="V4554" i="4"/>
  <c r="W4554" i="4"/>
  <c r="X4554" i="4"/>
  <c r="Y4554" i="4"/>
  <c r="Z4554" i="4"/>
  <c r="AA4554" i="4"/>
  <c r="S4555" i="4"/>
  <c r="T4555" i="4"/>
  <c r="U4555" i="4"/>
  <c r="V4555" i="4"/>
  <c r="W4555" i="4"/>
  <c r="X4555" i="4"/>
  <c r="Y4555" i="4"/>
  <c r="Z4555" i="4"/>
  <c r="AA4555" i="4"/>
  <c r="S4556" i="4"/>
  <c r="T4556" i="4"/>
  <c r="U4556" i="4"/>
  <c r="V4556" i="4"/>
  <c r="W4556" i="4"/>
  <c r="X4556" i="4"/>
  <c r="Y4556" i="4"/>
  <c r="Z4556" i="4"/>
  <c r="AA4556" i="4"/>
  <c r="S4557" i="4"/>
  <c r="T4557" i="4"/>
  <c r="U4557" i="4"/>
  <c r="V4557" i="4"/>
  <c r="W4557" i="4"/>
  <c r="X4557" i="4"/>
  <c r="Y4557" i="4"/>
  <c r="Z4557" i="4"/>
  <c r="AA4557" i="4"/>
  <c r="S4558" i="4"/>
  <c r="T4558" i="4"/>
  <c r="U4558" i="4"/>
  <c r="V4558" i="4"/>
  <c r="W4558" i="4"/>
  <c r="X4558" i="4"/>
  <c r="Y4558" i="4"/>
  <c r="Z4558" i="4"/>
  <c r="AA4558" i="4"/>
  <c r="S4552" i="4"/>
  <c r="T4552" i="4"/>
  <c r="U4552" i="4"/>
  <c r="V4552" i="4"/>
  <c r="W4552" i="4"/>
  <c r="X4552" i="4"/>
  <c r="Y4552" i="4"/>
  <c r="Z4552" i="4"/>
  <c r="AA4552" i="4"/>
  <c r="S4560" i="4"/>
  <c r="T4560" i="4"/>
  <c r="U4560" i="4"/>
  <c r="V4560" i="4"/>
  <c r="W4560" i="4"/>
  <c r="X4560" i="4"/>
  <c r="Y4560" i="4"/>
  <c r="Z4560" i="4"/>
  <c r="AA4560" i="4"/>
  <c r="S4561" i="4"/>
  <c r="T4561" i="4"/>
  <c r="U4561" i="4"/>
  <c r="V4561" i="4"/>
  <c r="W4561" i="4"/>
  <c r="X4561" i="4"/>
  <c r="Y4561" i="4"/>
  <c r="Z4561" i="4"/>
  <c r="AA4561" i="4"/>
  <c r="S4562" i="4"/>
  <c r="T4562" i="4"/>
  <c r="U4562" i="4"/>
  <c r="V4562" i="4"/>
  <c r="W4562" i="4"/>
  <c r="X4562" i="4"/>
  <c r="Y4562" i="4"/>
  <c r="Z4562" i="4"/>
  <c r="AA4562" i="4"/>
  <c r="S4563" i="4"/>
  <c r="T4563" i="4"/>
  <c r="U4563" i="4"/>
  <c r="V4563" i="4"/>
  <c r="W4563" i="4"/>
  <c r="X4563" i="4"/>
  <c r="Y4563" i="4"/>
  <c r="Z4563" i="4"/>
  <c r="AA4563" i="4"/>
  <c r="S4564" i="4"/>
  <c r="T4564" i="4"/>
  <c r="U4564" i="4"/>
  <c r="V4564" i="4"/>
  <c r="W4564" i="4"/>
  <c r="X4564" i="4"/>
  <c r="Y4564" i="4"/>
  <c r="Z4564" i="4"/>
  <c r="AA4564" i="4"/>
  <c r="S4565" i="4"/>
  <c r="T4565" i="4"/>
  <c r="U4565" i="4"/>
  <c r="V4565" i="4"/>
  <c r="W4565" i="4"/>
  <c r="X4565" i="4"/>
  <c r="Y4565" i="4"/>
  <c r="Z4565" i="4"/>
  <c r="AA4565" i="4"/>
  <c r="S4559" i="4"/>
  <c r="T4559" i="4"/>
  <c r="U4559" i="4"/>
  <c r="V4559" i="4"/>
  <c r="W4559" i="4"/>
  <c r="X4559" i="4"/>
  <c r="Y4559" i="4"/>
  <c r="Z4559" i="4"/>
  <c r="AA4559" i="4"/>
  <c r="S4567" i="4"/>
  <c r="T4567" i="4"/>
  <c r="U4567" i="4"/>
  <c r="V4567" i="4"/>
  <c r="W4567" i="4"/>
  <c r="X4567" i="4"/>
  <c r="Y4567" i="4"/>
  <c r="Z4567" i="4"/>
  <c r="AA4567" i="4"/>
  <c r="S4568" i="4"/>
  <c r="T4568" i="4"/>
  <c r="U4568" i="4"/>
  <c r="V4568" i="4"/>
  <c r="W4568" i="4"/>
  <c r="X4568" i="4"/>
  <c r="Y4568" i="4"/>
  <c r="Z4568" i="4"/>
  <c r="AA4568" i="4"/>
  <c r="S4569" i="4"/>
  <c r="T4569" i="4"/>
  <c r="U4569" i="4"/>
  <c r="V4569" i="4"/>
  <c r="W4569" i="4"/>
  <c r="X4569" i="4"/>
  <c r="Y4569" i="4"/>
  <c r="Z4569" i="4"/>
  <c r="AA4569" i="4"/>
  <c r="S4570" i="4"/>
  <c r="T4570" i="4"/>
  <c r="U4570" i="4"/>
  <c r="V4570" i="4"/>
  <c r="W4570" i="4"/>
  <c r="X4570" i="4"/>
  <c r="Y4570" i="4"/>
  <c r="Z4570" i="4"/>
  <c r="AA4570" i="4"/>
  <c r="S4571" i="4"/>
  <c r="T4571" i="4"/>
  <c r="U4571" i="4"/>
  <c r="V4571" i="4"/>
  <c r="W4571" i="4"/>
  <c r="X4571" i="4"/>
  <c r="Y4571" i="4"/>
  <c r="Z4571" i="4"/>
  <c r="AA4571" i="4"/>
  <c r="S4572" i="4"/>
  <c r="T4572" i="4"/>
  <c r="U4572" i="4"/>
  <c r="V4572" i="4"/>
  <c r="W4572" i="4"/>
  <c r="X4572" i="4"/>
  <c r="Y4572" i="4"/>
  <c r="Z4572" i="4"/>
  <c r="AA4572" i="4"/>
  <c r="S4566" i="4"/>
  <c r="T4566" i="4"/>
  <c r="U4566" i="4"/>
  <c r="V4566" i="4"/>
  <c r="W4566" i="4"/>
  <c r="X4566" i="4"/>
  <c r="Y4566" i="4"/>
  <c r="Z4566" i="4"/>
  <c r="AA4566" i="4"/>
  <c r="S4574" i="4"/>
  <c r="T4574" i="4"/>
  <c r="U4574" i="4"/>
  <c r="V4574" i="4"/>
  <c r="W4574" i="4"/>
  <c r="X4574" i="4"/>
  <c r="Y4574" i="4"/>
  <c r="Z4574" i="4"/>
  <c r="AA4574" i="4"/>
  <c r="S4575" i="4"/>
  <c r="T4575" i="4"/>
  <c r="U4575" i="4"/>
  <c r="V4575" i="4"/>
  <c r="W4575" i="4"/>
  <c r="X4575" i="4"/>
  <c r="Y4575" i="4"/>
  <c r="Z4575" i="4"/>
  <c r="AA4575" i="4"/>
  <c r="S4576" i="4"/>
  <c r="T4576" i="4"/>
  <c r="U4576" i="4"/>
  <c r="V4576" i="4"/>
  <c r="W4576" i="4"/>
  <c r="X4576" i="4"/>
  <c r="Y4576" i="4"/>
  <c r="Z4576" i="4"/>
  <c r="AA4576" i="4"/>
  <c r="S4577" i="4"/>
  <c r="T4577" i="4"/>
  <c r="U4577" i="4"/>
  <c r="V4577" i="4"/>
  <c r="W4577" i="4"/>
  <c r="X4577" i="4"/>
  <c r="Y4577" i="4"/>
  <c r="Z4577" i="4"/>
  <c r="AA4577" i="4"/>
  <c r="S4578" i="4"/>
  <c r="T4578" i="4"/>
  <c r="U4578" i="4"/>
  <c r="V4578" i="4"/>
  <c r="W4578" i="4"/>
  <c r="X4578" i="4"/>
  <c r="Y4578" i="4"/>
  <c r="Z4578" i="4"/>
  <c r="AA4578" i="4"/>
  <c r="S4579" i="4"/>
  <c r="T4579" i="4"/>
  <c r="U4579" i="4"/>
  <c r="V4579" i="4"/>
  <c r="W4579" i="4"/>
  <c r="X4579" i="4"/>
  <c r="Y4579" i="4"/>
  <c r="Z4579" i="4"/>
  <c r="AA4579" i="4"/>
  <c r="S4573" i="4"/>
  <c r="T4573" i="4"/>
  <c r="U4573" i="4"/>
  <c r="V4573" i="4"/>
  <c r="W4573" i="4"/>
  <c r="X4573" i="4"/>
  <c r="Y4573" i="4"/>
  <c r="Z4573" i="4"/>
  <c r="AA4573" i="4"/>
  <c r="S4581" i="4"/>
  <c r="T4581" i="4"/>
  <c r="U4581" i="4"/>
  <c r="V4581" i="4"/>
  <c r="W4581" i="4"/>
  <c r="X4581" i="4"/>
  <c r="Y4581" i="4"/>
  <c r="Z4581" i="4"/>
  <c r="AA4581" i="4"/>
  <c r="S4582" i="4"/>
  <c r="T4582" i="4"/>
  <c r="U4582" i="4"/>
  <c r="V4582" i="4"/>
  <c r="W4582" i="4"/>
  <c r="X4582" i="4"/>
  <c r="Y4582" i="4"/>
  <c r="Z4582" i="4"/>
  <c r="AA4582" i="4"/>
  <c r="S4583" i="4"/>
  <c r="T4583" i="4"/>
  <c r="U4583" i="4"/>
  <c r="V4583" i="4"/>
  <c r="W4583" i="4"/>
  <c r="X4583" i="4"/>
  <c r="Y4583" i="4"/>
  <c r="Z4583" i="4"/>
  <c r="AA4583" i="4"/>
  <c r="S4584" i="4"/>
  <c r="T4584" i="4"/>
  <c r="U4584" i="4"/>
  <c r="V4584" i="4"/>
  <c r="W4584" i="4"/>
  <c r="X4584" i="4"/>
  <c r="Y4584" i="4"/>
  <c r="Z4584" i="4"/>
  <c r="AA4584" i="4"/>
  <c r="S4585" i="4"/>
  <c r="T4585" i="4"/>
  <c r="U4585" i="4"/>
  <c r="V4585" i="4"/>
  <c r="W4585" i="4"/>
  <c r="X4585" i="4"/>
  <c r="Y4585" i="4"/>
  <c r="Z4585" i="4"/>
  <c r="AA4585" i="4"/>
  <c r="S4586" i="4"/>
  <c r="T4586" i="4"/>
  <c r="U4586" i="4"/>
  <c r="V4586" i="4"/>
  <c r="W4586" i="4"/>
  <c r="X4586" i="4"/>
  <c r="Y4586" i="4"/>
  <c r="Z4586" i="4"/>
  <c r="AA4586" i="4"/>
  <c r="S4580" i="4"/>
  <c r="T4580" i="4"/>
  <c r="U4580" i="4"/>
  <c r="V4580" i="4"/>
  <c r="W4580" i="4"/>
  <c r="X4580" i="4"/>
  <c r="Y4580" i="4"/>
  <c r="Z4580" i="4"/>
  <c r="AA4580" i="4"/>
  <c r="S4588" i="4"/>
  <c r="T4588" i="4"/>
  <c r="U4588" i="4"/>
  <c r="V4588" i="4"/>
  <c r="W4588" i="4"/>
  <c r="X4588" i="4"/>
  <c r="Y4588" i="4"/>
  <c r="Z4588" i="4"/>
  <c r="AA4588" i="4"/>
  <c r="S4589" i="4"/>
  <c r="T4589" i="4"/>
  <c r="U4589" i="4"/>
  <c r="V4589" i="4"/>
  <c r="W4589" i="4"/>
  <c r="X4589" i="4"/>
  <c r="Y4589" i="4"/>
  <c r="Z4589" i="4"/>
  <c r="AA4589" i="4"/>
  <c r="S4590" i="4"/>
  <c r="T4590" i="4"/>
  <c r="U4590" i="4"/>
  <c r="V4590" i="4"/>
  <c r="W4590" i="4"/>
  <c r="X4590" i="4"/>
  <c r="Y4590" i="4"/>
  <c r="Z4590" i="4"/>
  <c r="AA4590" i="4"/>
  <c r="S4591" i="4"/>
  <c r="T4591" i="4"/>
  <c r="U4591" i="4"/>
  <c r="V4591" i="4"/>
  <c r="W4591" i="4"/>
  <c r="X4591" i="4"/>
  <c r="Y4591" i="4"/>
  <c r="Z4591" i="4"/>
  <c r="AA4591" i="4"/>
  <c r="S4592" i="4"/>
  <c r="T4592" i="4"/>
  <c r="U4592" i="4"/>
  <c r="V4592" i="4"/>
  <c r="W4592" i="4"/>
  <c r="X4592" i="4"/>
  <c r="Y4592" i="4"/>
  <c r="Z4592" i="4"/>
  <c r="AA4592" i="4"/>
  <c r="S4593" i="4"/>
  <c r="T4593" i="4"/>
  <c r="U4593" i="4"/>
  <c r="V4593" i="4"/>
  <c r="W4593" i="4"/>
  <c r="X4593" i="4"/>
  <c r="Y4593" i="4"/>
  <c r="Z4593" i="4"/>
  <c r="AA4593" i="4"/>
  <c r="S4587" i="4"/>
  <c r="T4587" i="4"/>
  <c r="U4587" i="4"/>
  <c r="V4587" i="4"/>
  <c r="W4587" i="4"/>
  <c r="X4587" i="4"/>
  <c r="Y4587" i="4"/>
  <c r="Z4587" i="4"/>
  <c r="AA4587" i="4"/>
  <c r="S4595" i="4"/>
  <c r="T4595" i="4"/>
  <c r="U4595" i="4"/>
  <c r="V4595" i="4"/>
  <c r="W4595" i="4"/>
  <c r="X4595" i="4"/>
  <c r="Y4595" i="4"/>
  <c r="Z4595" i="4"/>
  <c r="AA4595" i="4"/>
  <c r="S4596" i="4"/>
  <c r="T4596" i="4"/>
  <c r="U4596" i="4"/>
  <c r="V4596" i="4"/>
  <c r="W4596" i="4"/>
  <c r="X4596" i="4"/>
  <c r="Y4596" i="4"/>
  <c r="Z4596" i="4"/>
  <c r="AA4596" i="4"/>
  <c r="S4597" i="4"/>
  <c r="T4597" i="4"/>
  <c r="U4597" i="4"/>
  <c r="V4597" i="4"/>
  <c r="W4597" i="4"/>
  <c r="X4597" i="4"/>
  <c r="Y4597" i="4"/>
  <c r="Z4597" i="4"/>
  <c r="AA4597" i="4"/>
  <c r="S4598" i="4"/>
  <c r="T4598" i="4"/>
  <c r="U4598" i="4"/>
  <c r="V4598" i="4"/>
  <c r="W4598" i="4"/>
  <c r="X4598" i="4"/>
  <c r="Y4598" i="4"/>
  <c r="Z4598" i="4"/>
  <c r="AA4598" i="4"/>
  <c r="S4599" i="4"/>
  <c r="T4599" i="4"/>
  <c r="U4599" i="4"/>
  <c r="V4599" i="4"/>
  <c r="W4599" i="4"/>
  <c r="X4599" i="4"/>
  <c r="Y4599" i="4"/>
  <c r="Z4599" i="4"/>
  <c r="AA4599" i="4"/>
  <c r="S4600" i="4"/>
  <c r="T4600" i="4"/>
  <c r="U4600" i="4"/>
  <c r="V4600" i="4"/>
  <c r="W4600" i="4"/>
  <c r="X4600" i="4"/>
  <c r="Y4600" i="4"/>
  <c r="Z4600" i="4"/>
  <c r="AA4600" i="4"/>
  <c r="S4594" i="4"/>
  <c r="T4594" i="4"/>
  <c r="U4594" i="4"/>
  <c r="V4594" i="4"/>
  <c r="W4594" i="4"/>
  <c r="X4594" i="4"/>
  <c r="Y4594" i="4"/>
  <c r="Z4594" i="4"/>
  <c r="AA4594" i="4"/>
  <c r="S4602" i="4"/>
  <c r="T4602" i="4"/>
  <c r="U4602" i="4"/>
  <c r="V4602" i="4"/>
  <c r="W4602" i="4"/>
  <c r="X4602" i="4"/>
  <c r="Y4602" i="4"/>
  <c r="Z4602" i="4"/>
  <c r="AA4602" i="4"/>
  <c r="S4603" i="4"/>
  <c r="T4603" i="4"/>
  <c r="U4603" i="4"/>
  <c r="V4603" i="4"/>
  <c r="W4603" i="4"/>
  <c r="X4603" i="4"/>
  <c r="Y4603" i="4"/>
  <c r="Z4603" i="4"/>
  <c r="AA4603" i="4"/>
  <c r="S4604" i="4"/>
  <c r="T4604" i="4"/>
  <c r="U4604" i="4"/>
  <c r="V4604" i="4"/>
  <c r="W4604" i="4"/>
  <c r="X4604" i="4"/>
  <c r="Y4604" i="4"/>
  <c r="Z4604" i="4"/>
  <c r="AA4604" i="4"/>
  <c r="S4605" i="4"/>
  <c r="T4605" i="4"/>
  <c r="U4605" i="4"/>
  <c r="V4605" i="4"/>
  <c r="W4605" i="4"/>
  <c r="X4605" i="4"/>
  <c r="Y4605" i="4"/>
  <c r="Z4605" i="4"/>
  <c r="AA4605" i="4"/>
  <c r="S4606" i="4"/>
  <c r="T4606" i="4"/>
  <c r="U4606" i="4"/>
  <c r="V4606" i="4"/>
  <c r="W4606" i="4"/>
  <c r="X4606" i="4"/>
  <c r="Y4606" i="4"/>
  <c r="Z4606" i="4"/>
  <c r="AA4606" i="4"/>
  <c r="S4607" i="4"/>
  <c r="T4607" i="4"/>
  <c r="U4607" i="4"/>
  <c r="V4607" i="4"/>
  <c r="W4607" i="4"/>
  <c r="X4607" i="4"/>
  <c r="Y4607" i="4"/>
  <c r="Z4607" i="4"/>
  <c r="AA4607" i="4"/>
  <c r="S4601" i="4"/>
  <c r="T4601" i="4"/>
  <c r="U4601" i="4"/>
  <c r="V4601" i="4"/>
  <c r="W4601" i="4"/>
  <c r="X4601" i="4"/>
  <c r="Y4601" i="4"/>
  <c r="Z4601" i="4"/>
  <c r="AA4601" i="4"/>
  <c r="S4609" i="4"/>
  <c r="T4609" i="4"/>
  <c r="U4609" i="4"/>
  <c r="V4609" i="4"/>
  <c r="W4609" i="4"/>
  <c r="X4609" i="4"/>
  <c r="Y4609" i="4"/>
  <c r="Z4609" i="4"/>
  <c r="AA4609" i="4"/>
  <c r="S4610" i="4"/>
  <c r="T4610" i="4"/>
  <c r="U4610" i="4"/>
  <c r="V4610" i="4"/>
  <c r="W4610" i="4"/>
  <c r="X4610" i="4"/>
  <c r="Y4610" i="4"/>
  <c r="Z4610" i="4"/>
  <c r="AA4610" i="4"/>
  <c r="S4611" i="4"/>
  <c r="T4611" i="4"/>
  <c r="U4611" i="4"/>
  <c r="V4611" i="4"/>
  <c r="W4611" i="4"/>
  <c r="X4611" i="4"/>
  <c r="Y4611" i="4"/>
  <c r="Z4611" i="4"/>
  <c r="AA4611" i="4"/>
  <c r="S4612" i="4"/>
  <c r="T4612" i="4"/>
  <c r="U4612" i="4"/>
  <c r="V4612" i="4"/>
  <c r="W4612" i="4"/>
  <c r="X4612" i="4"/>
  <c r="Y4612" i="4"/>
  <c r="Z4612" i="4"/>
  <c r="AA4612" i="4"/>
  <c r="S4613" i="4"/>
  <c r="T4613" i="4"/>
  <c r="U4613" i="4"/>
  <c r="V4613" i="4"/>
  <c r="W4613" i="4"/>
  <c r="X4613" i="4"/>
  <c r="Y4613" i="4"/>
  <c r="Z4613" i="4"/>
  <c r="AA4613" i="4"/>
  <c r="S4614" i="4"/>
  <c r="T4614" i="4"/>
  <c r="U4614" i="4"/>
  <c r="V4614" i="4"/>
  <c r="W4614" i="4"/>
  <c r="X4614" i="4"/>
  <c r="Y4614" i="4"/>
  <c r="Z4614" i="4"/>
  <c r="AA4614" i="4"/>
  <c r="S4608" i="4"/>
  <c r="T4608" i="4"/>
  <c r="U4608" i="4"/>
  <c r="V4608" i="4"/>
  <c r="W4608" i="4"/>
  <c r="X4608" i="4"/>
  <c r="Y4608" i="4"/>
  <c r="Z4608" i="4"/>
  <c r="AA4608" i="4"/>
  <c r="S4616" i="4"/>
  <c r="T4616" i="4"/>
  <c r="U4616" i="4"/>
  <c r="V4616" i="4"/>
  <c r="W4616" i="4"/>
  <c r="X4616" i="4"/>
  <c r="Y4616" i="4"/>
  <c r="Z4616" i="4"/>
  <c r="AA4616" i="4"/>
  <c r="S4617" i="4"/>
  <c r="T4617" i="4"/>
  <c r="U4617" i="4"/>
  <c r="V4617" i="4"/>
  <c r="W4617" i="4"/>
  <c r="X4617" i="4"/>
  <c r="Y4617" i="4"/>
  <c r="Z4617" i="4"/>
  <c r="AA4617" i="4"/>
  <c r="S4618" i="4"/>
  <c r="T4618" i="4"/>
  <c r="U4618" i="4"/>
  <c r="V4618" i="4"/>
  <c r="W4618" i="4"/>
  <c r="X4618" i="4"/>
  <c r="Y4618" i="4"/>
  <c r="Z4618" i="4"/>
  <c r="AA4618" i="4"/>
  <c r="S4619" i="4"/>
  <c r="T4619" i="4"/>
  <c r="U4619" i="4"/>
  <c r="V4619" i="4"/>
  <c r="W4619" i="4"/>
  <c r="X4619" i="4"/>
  <c r="Y4619" i="4"/>
  <c r="Z4619" i="4"/>
  <c r="AA4619" i="4"/>
  <c r="S4620" i="4"/>
  <c r="T4620" i="4"/>
  <c r="U4620" i="4"/>
  <c r="V4620" i="4"/>
  <c r="W4620" i="4"/>
  <c r="X4620" i="4"/>
  <c r="Y4620" i="4"/>
  <c r="Z4620" i="4"/>
  <c r="AA4620" i="4"/>
  <c r="S4621" i="4"/>
  <c r="T4621" i="4"/>
  <c r="U4621" i="4"/>
  <c r="V4621" i="4"/>
  <c r="W4621" i="4"/>
  <c r="X4621" i="4"/>
  <c r="Y4621" i="4"/>
  <c r="Z4621" i="4"/>
  <c r="AA4621" i="4"/>
  <c r="S4615" i="4"/>
  <c r="T4615" i="4"/>
  <c r="U4615" i="4"/>
  <c r="V4615" i="4"/>
  <c r="W4615" i="4"/>
  <c r="X4615" i="4"/>
  <c r="Y4615" i="4"/>
  <c r="Z4615" i="4"/>
  <c r="AA4615" i="4"/>
  <c r="S4623" i="4"/>
  <c r="T4623" i="4"/>
  <c r="U4623" i="4"/>
  <c r="V4623" i="4"/>
  <c r="W4623" i="4"/>
  <c r="X4623" i="4"/>
  <c r="Y4623" i="4"/>
  <c r="Z4623" i="4"/>
  <c r="AA4623" i="4"/>
  <c r="S4624" i="4"/>
  <c r="T4624" i="4"/>
  <c r="U4624" i="4"/>
  <c r="V4624" i="4"/>
  <c r="W4624" i="4"/>
  <c r="X4624" i="4"/>
  <c r="Y4624" i="4"/>
  <c r="Z4624" i="4"/>
  <c r="AA4624" i="4"/>
  <c r="S4625" i="4"/>
  <c r="T4625" i="4"/>
  <c r="U4625" i="4"/>
  <c r="V4625" i="4"/>
  <c r="W4625" i="4"/>
  <c r="X4625" i="4"/>
  <c r="Y4625" i="4"/>
  <c r="Z4625" i="4"/>
  <c r="AA4625" i="4"/>
  <c r="S4626" i="4"/>
  <c r="T4626" i="4"/>
  <c r="U4626" i="4"/>
  <c r="V4626" i="4"/>
  <c r="W4626" i="4"/>
  <c r="X4626" i="4"/>
  <c r="Y4626" i="4"/>
  <c r="Z4626" i="4"/>
  <c r="AA4626" i="4"/>
  <c r="S4627" i="4"/>
  <c r="T4627" i="4"/>
  <c r="U4627" i="4"/>
  <c r="V4627" i="4"/>
  <c r="W4627" i="4"/>
  <c r="X4627" i="4"/>
  <c r="Y4627" i="4"/>
  <c r="Z4627" i="4"/>
  <c r="AA4627" i="4"/>
  <c r="S4628" i="4"/>
  <c r="T4628" i="4"/>
  <c r="U4628" i="4"/>
  <c r="V4628" i="4"/>
  <c r="W4628" i="4"/>
  <c r="X4628" i="4"/>
  <c r="Y4628" i="4"/>
  <c r="Z4628" i="4"/>
  <c r="AA4628" i="4"/>
  <c r="S4622" i="4"/>
  <c r="T4622" i="4"/>
  <c r="U4622" i="4"/>
  <c r="V4622" i="4"/>
  <c r="W4622" i="4"/>
  <c r="X4622" i="4"/>
  <c r="Y4622" i="4"/>
  <c r="Z4622" i="4"/>
  <c r="AA4622" i="4"/>
  <c r="S4630" i="4"/>
  <c r="T4630" i="4"/>
  <c r="U4630" i="4"/>
  <c r="V4630" i="4"/>
  <c r="W4630" i="4"/>
  <c r="X4630" i="4"/>
  <c r="Y4630" i="4"/>
  <c r="Z4630" i="4"/>
  <c r="AA4630" i="4"/>
  <c r="S4631" i="4"/>
  <c r="T4631" i="4"/>
  <c r="U4631" i="4"/>
  <c r="V4631" i="4"/>
  <c r="W4631" i="4"/>
  <c r="X4631" i="4"/>
  <c r="Y4631" i="4"/>
  <c r="Z4631" i="4"/>
  <c r="AA4631" i="4"/>
  <c r="S4632" i="4"/>
  <c r="T4632" i="4"/>
  <c r="U4632" i="4"/>
  <c r="V4632" i="4"/>
  <c r="W4632" i="4"/>
  <c r="X4632" i="4"/>
  <c r="Y4632" i="4"/>
  <c r="Z4632" i="4"/>
  <c r="AA4632" i="4"/>
  <c r="S4633" i="4"/>
  <c r="T4633" i="4"/>
  <c r="U4633" i="4"/>
  <c r="V4633" i="4"/>
  <c r="W4633" i="4"/>
  <c r="X4633" i="4"/>
  <c r="Y4633" i="4"/>
  <c r="Z4633" i="4"/>
  <c r="AA4633" i="4"/>
  <c r="S4634" i="4"/>
  <c r="T4634" i="4"/>
  <c r="U4634" i="4"/>
  <c r="V4634" i="4"/>
  <c r="W4634" i="4"/>
  <c r="X4634" i="4"/>
  <c r="Y4634" i="4"/>
  <c r="Z4634" i="4"/>
  <c r="AA4634" i="4"/>
  <c r="S4635" i="4"/>
  <c r="T4635" i="4"/>
  <c r="U4635" i="4"/>
  <c r="V4635" i="4"/>
  <c r="W4635" i="4"/>
  <c r="X4635" i="4"/>
  <c r="Y4635" i="4"/>
  <c r="Z4635" i="4"/>
  <c r="AA4635" i="4"/>
  <c r="S4629" i="4"/>
  <c r="T4629" i="4"/>
  <c r="U4629" i="4"/>
  <c r="V4629" i="4"/>
  <c r="W4629" i="4"/>
  <c r="X4629" i="4"/>
  <c r="Y4629" i="4"/>
  <c r="Z4629" i="4"/>
  <c r="AA4629" i="4"/>
  <c r="S4637" i="4"/>
  <c r="T4637" i="4"/>
  <c r="U4637" i="4"/>
  <c r="V4637" i="4"/>
  <c r="W4637" i="4"/>
  <c r="X4637" i="4"/>
  <c r="Y4637" i="4"/>
  <c r="Z4637" i="4"/>
  <c r="AA4637" i="4"/>
  <c r="S4638" i="4"/>
  <c r="T4638" i="4"/>
  <c r="U4638" i="4"/>
  <c r="V4638" i="4"/>
  <c r="W4638" i="4"/>
  <c r="X4638" i="4"/>
  <c r="Y4638" i="4"/>
  <c r="Z4638" i="4"/>
  <c r="AA4638" i="4"/>
  <c r="S4639" i="4"/>
  <c r="T4639" i="4"/>
  <c r="U4639" i="4"/>
  <c r="V4639" i="4"/>
  <c r="W4639" i="4"/>
  <c r="X4639" i="4"/>
  <c r="Y4639" i="4"/>
  <c r="Z4639" i="4"/>
  <c r="AA4639" i="4"/>
  <c r="S4640" i="4"/>
  <c r="T4640" i="4"/>
  <c r="U4640" i="4"/>
  <c r="V4640" i="4"/>
  <c r="W4640" i="4"/>
  <c r="X4640" i="4"/>
  <c r="Y4640" i="4"/>
  <c r="Z4640" i="4"/>
  <c r="AA4640" i="4"/>
  <c r="S4641" i="4"/>
  <c r="T4641" i="4"/>
  <c r="U4641" i="4"/>
  <c r="V4641" i="4"/>
  <c r="W4641" i="4"/>
  <c r="X4641" i="4"/>
  <c r="Y4641" i="4"/>
  <c r="Z4641" i="4"/>
  <c r="AA4641" i="4"/>
  <c r="S4642" i="4"/>
  <c r="T4642" i="4"/>
  <c r="U4642" i="4"/>
  <c r="V4642" i="4"/>
  <c r="W4642" i="4"/>
  <c r="X4642" i="4"/>
  <c r="Y4642" i="4"/>
  <c r="Z4642" i="4"/>
  <c r="AA4642" i="4"/>
  <c r="S4636" i="4"/>
  <c r="T4636" i="4"/>
  <c r="U4636" i="4"/>
  <c r="V4636" i="4"/>
  <c r="W4636" i="4"/>
  <c r="X4636" i="4"/>
  <c r="Y4636" i="4"/>
  <c r="Z4636" i="4"/>
  <c r="AA4636" i="4"/>
  <c r="S4644" i="4"/>
  <c r="T4644" i="4"/>
  <c r="U4644" i="4"/>
  <c r="V4644" i="4"/>
  <c r="W4644" i="4"/>
  <c r="X4644" i="4"/>
  <c r="Y4644" i="4"/>
  <c r="Z4644" i="4"/>
  <c r="AA4644" i="4"/>
  <c r="S4645" i="4"/>
  <c r="T4645" i="4"/>
  <c r="U4645" i="4"/>
  <c r="V4645" i="4"/>
  <c r="W4645" i="4"/>
  <c r="X4645" i="4"/>
  <c r="Y4645" i="4"/>
  <c r="Z4645" i="4"/>
  <c r="AA4645" i="4"/>
  <c r="S4646" i="4"/>
  <c r="T4646" i="4"/>
  <c r="U4646" i="4"/>
  <c r="V4646" i="4"/>
  <c r="W4646" i="4"/>
  <c r="X4646" i="4"/>
  <c r="Y4646" i="4"/>
  <c r="Z4646" i="4"/>
  <c r="AA4646" i="4"/>
  <c r="S4647" i="4"/>
  <c r="T4647" i="4"/>
  <c r="U4647" i="4"/>
  <c r="V4647" i="4"/>
  <c r="W4647" i="4"/>
  <c r="X4647" i="4"/>
  <c r="Y4647" i="4"/>
  <c r="Z4647" i="4"/>
  <c r="AA4647" i="4"/>
  <c r="S4648" i="4"/>
  <c r="T4648" i="4"/>
  <c r="U4648" i="4"/>
  <c r="V4648" i="4"/>
  <c r="W4648" i="4"/>
  <c r="X4648" i="4"/>
  <c r="Y4648" i="4"/>
  <c r="Z4648" i="4"/>
  <c r="AA4648" i="4"/>
  <c r="S4649" i="4"/>
  <c r="T4649" i="4"/>
  <c r="U4649" i="4"/>
  <c r="V4649" i="4"/>
  <c r="W4649" i="4"/>
  <c r="X4649" i="4"/>
  <c r="Y4649" i="4"/>
  <c r="Z4649" i="4"/>
  <c r="AA4649" i="4"/>
  <c r="S4643" i="4"/>
  <c r="T4643" i="4"/>
  <c r="U4643" i="4"/>
  <c r="V4643" i="4"/>
  <c r="W4643" i="4"/>
  <c r="X4643" i="4"/>
  <c r="Y4643" i="4"/>
  <c r="Z4643" i="4"/>
  <c r="AA4643" i="4"/>
  <c r="S4651" i="4"/>
  <c r="T4651" i="4"/>
  <c r="U4651" i="4"/>
  <c r="V4651" i="4"/>
  <c r="W4651" i="4"/>
  <c r="X4651" i="4"/>
  <c r="Y4651" i="4"/>
  <c r="Z4651" i="4"/>
  <c r="AA4651" i="4"/>
  <c r="S4652" i="4"/>
  <c r="T4652" i="4"/>
  <c r="U4652" i="4"/>
  <c r="V4652" i="4"/>
  <c r="W4652" i="4"/>
  <c r="X4652" i="4"/>
  <c r="Y4652" i="4"/>
  <c r="Z4652" i="4"/>
  <c r="AA4652" i="4"/>
  <c r="S4653" i="4"/>
  <c r="T4653" i="4"/>
  <c r="U4653" i="4"/>
  <c r="V4653" i="4"/>
  <c r="W4653" i="4"/>
  <c r="X4653" i="4"/>
  <c r="Y4653" i="4"/>
  <c r="Z4653" i="4"/>
  <c r="AA4653" i="4"/>
  <c r="S4654" i="4"/>
  <c r="T4654" i="4"/>
  <c r="U4654" i="4"/>
  <c r="V4654" i="4"/>
  <c r="W4654" i="4"/>
  <c r="X4654" i="4"/>
  <c r="Y4654" i="4"/>
  <c r="Z4654" i="4"/>
  <c r="AA4654" i="4"/>
  <c r="S4655" i="4"/>
  <c r="T4655" i="4"/>
  <c r="U4655" i="4"/>
  <c r="V4655" i="4"/>
  <c r="W4655" i="4"/>
  <c r="X4655" i="4"/>
  <c r="Y4655" i="4"/>
  <c r="Z4655" i="4"/>
  <c r="AA4655" i="4"/>
  <c r="S4656" i="4"/>
  <c r="T4656" i="4"/>
  <c r="U4656" i="4"/>
  <c r="V4656" i="4"/>
  <c r="W4656" i="4"/>
  <c r="X4656" i="4"/>
  <c r="Y4656" i="4"/>
  <c r="Z4656" i="4"/>
  <c r="AA4656" i="4"/>
  <c r="S4650" i="4"/>
  <c r="T4650" i="4"/>
  <c r="U4650" i="4"/>
  <c r="V4650" i="4"/>
  <c r="W4650" i="4"/>
  <c r="X4650" i="4"/>
  <c r="Y4650" i="4"/>
  <c r="Z4650" i="4"/>
  <c r="AA4650" i="4"/>
  <c r="S4658" i="4"/>
  <c r="T4658" i="4"/>
  <c r="U4658" i="4"/>
  <c r="V4658" i="4"/>
  <c r="W4658" i="4"/>
  <c r="X4658" i="4"/>
  <c r="Y4658" i="4"/>
  <c r="Z4658" i="4"/>
  <c r="AA4658" i="4"/>
  <c r="S4659" i="4"/>
  <c r="T4659" i="4"/>
  <c r="U4659" i="4"/>
  <c r="V4659" i="4"/>
  <c r="W4659" i="4"/>
  <c r="X4659" i="4"/>
  <c r="Y4659" i="4"/>
  <c r="Z4659" i="4"/>
  <c r="AA4659" i="4"/>
  <c r="S4660" i="4"/>
  <c r="T4660" i="4"/>
  <c r="U4660" i="4"/>
  <c r="V4660" i="4"/>
  <c r="W4660" i="4"/>
  <c r="X4660" i="4"/>
  <c r="Y4660" i="4"/>
  <c r="Z4660" i="4"/>
  <c r="AA4660" i="4"/>
  <c r="S4661" i="4"/>
  <c r="T4661" i="4"/>
  <c r="U4661" i="4"/>
  <c r="V4661" i="4"/>
  <c r="W4661" i="4"/>
  <c r="X4661" i="4"/>
  <c r="Y4661" i="4"/>
  <c r="Z4661" i="4"/>
  <c r="AA4661" i="4"/>
  <c r="S4662" i="4"/>
  <c r="T4662" i="4"/>
  <c r="U4662" i="4"/>
  <c r="V4662" i="4"/>
  <c r="W4662" i="4"/>
  <c r="X4662" i="4"/>
  <c r="Y4662" i="4"/>
  <c r="Z4662" i="4"/>
  <c r="AA4662" i="4"/>
  <c r="S4663" i="4"/>
  <c r="T4663" i="4"/>
  <c r="U4663" i="4"/>
  <c r="V4663" i="4"/>
  <c r="W4663" i="4"/>
  <c r="X4663" i="4"/>
  <c r="Y4663" i="4"/>
  <c r="Z4663" i="4"/>
  <c r="AA4663" i="4"/>
  <c r="S4657" i="4"/>
  <c r="T4657" i="4"/>
  <c r="U4657" i="4"/>
  <c r="V4657" i="4"/>
  <c r="W4657" i="4"/>
  <c r="X4657" i="4"/>
  <c r="Y4657" i="4"/>
  <c r="Z4657" i="4"/>
  <c r="AA4657" i="4"/>
  <c r="S4665" i="4"/>
  <c r="T4665" i="4"/>
  <c r="U4665" i="4"/>
  <c r="V4665" i="4"/>
  <c r="W4665" i="4"/>
  <c r="X4665" i="4"/>
  <c r="Y4665" i="4"/>
  <c r="Z4665" i="4"/>
  <c r="AA4665" i="4"/>
  <c r="S4666" i="4"/>
  <c r="T4666" i="4"/>
  <c r="U4666" i="4"/>
  <c r="V4666" i="4"/>
  <c r="W4666" i="4"/>
  <c r="X4666" i="4"/>
  <c r="Y4666" i="4"/>
  <c r="Z4666" i="4"/>
  <c r="AA4666" i="4"/>
  <c r="S4667" i="4"/>
  <c r="T4667" i="4"/>
  <c r="U4667" i="4"/>
  <c r="V4667" i="4"/>
  <c r="W4667" i="4"/>
  <c r="X4667" i="4"/>
  <c r="Y4667" i="4"/>
  <c r="Z4667" i="4"/>
  <c r="AA4667" i="4"/>
  <c r="S4668" i="4"/>
  <c r="T4668" i="4"/>
  <c r="U4668" i="4"/>
  <c r="V4668" i="4"/>
  <c r="W4668" i="4"/>
  <c r="X4668" i="4"/>
  <c r="Y4668" i="4"/>
  <c r="Z4668" i="4"/>
  <c r="AA4668" i="4"/>
  <c r="S4669" i="4"/>
  <c r="T4669" i="4"/>
  <c r="U4669" i="4"/>
  <c r="V4669" i="4"/>
  <c r="W4669" i="4"/>
  <c r="X4669" i="4"/>
  <c r="Y4669" i="4"/>
  <c r="Z4669" i="4"/>
  <c r="AA4669" i="4"/>
  <c r="S4670" i="4"/>
  <c r="T4670" i="4"/>
  <c r="U4670" i="4"/>
  <c r="V4670" i="4"/>
  <c r="W4670" i="4"/>
  <c r="X4670" i="4"/>
  <c r="Y4670" i="4"/>
  <c r="Z4670" i="4"/>
  <c r="AA4670" i="4"/>
  <c r="S4664" i="4"/>
  <c r="T4664" i="4"/>
  <c r="U4664" i="4"/>
  <c r="V4664" i="4"/>
  <c r="W4664" i="4"/>
  <c r="X4664" i="4"/>
  <c r="Y4664" i="4"/>
  <c r="Z4664" i="4"/>
  <c r="AA4664" i="4"/>
  <c r="S4672" i="4"/>
  <c r="T4672" i="4"/>
  <c r="U4672" i="4"/>
  <c r="V4672" i="4"/>
  <c r="W4672" i="4"/>
  <c r="X4672" i="4"/>
  <c r="Y4672" i="4"/>
  <c r="Z4672" i="4"/>
  <c r="AA4672" i="4"/>
  <c r="S4673" i="4"/>
  <c r="T4673" i="4"/>
  <c r="U4673" i="4"/>
  <c r="V4673" i="4"/>
  <c r="W4673" i="4"/>
  <c r="X4673" i="4"/>
  <c r="Y4673" i="4"/>
  <c r="Z4673" i="4"/>
  <c r="AA4673" i="4"/>
  <c r="S4674" i="4"/>
  <c r="T4674" i="4"/>
  <c r="U4674" i="4"/>
  <c r="V4674" i="4"/>
  <c r="W4674" i="4"/>
  <c r="X4674" i="4"/>
  <c r="Y4674" i="4"/>
  <c r="Z4674" i="4"/>
  <c r="AA4674" i="4"/>
  <c r="S4675" i="4"/>
  <c r="T4675" i="4"/>
  <c r="U4675" i="4"/>
  <c r="V4675" i="4"/>
  <c r="W4675" i="4"/>
  <c r="X4675" i="4"/>
  <c r="Y4675" i="4"/>
  <c r="Z4675" i="4"/>
  <c r="AA4675" i="4"/>
  <c r="S4676" i="4"/>
  <c r="T4676" i="4"/>
  <c r="U4676" i="4"/>
  <c r="V4676" i="4"/>
  <c r="W4676" i="4"/>
  <c r="X4676" i="4"/>
  <c r="Y4676" i="4"/>
  <c r="Z4676" i="4"/>
  <c r="AA4676" i="4"/>
  <c r="S4677" i="4"/>
  <c r="T4677" i="4"/>
  <c r="U4677" i="4"/>
  <c r="V4677" i="4"/>
  <c r="W4677" i="4"/>
  <c r="X4677" i="4"/>
  <c r="Y4677" i="4"/>
  <c r="Z4677" i="4"/>
  <c r="AA4677" i="4"/>
  <c r="S4671" i="4"/>
  <c r="T4671" i="4"/>
  <c r="U4671" i="4"/>
  <c r="V4671" i="4"/>
  <c r="W4671" i="4"/>
  <c r="X4671" i="4"/>
  <c r="Y4671" i="4"/>
  <c r="Z4671" i="4"/>
  <c r="AA4671" i="4"/>
  <c r="S4679" i="4"/>
  <c r="T4679" i="4"/>
  <c r="U4679" i="4"/>
  <c r="V4679" i="4"/>
  <c r="W4679" i="4"/>
  <c r="X4679" i="4"/>
  <c r="Y4679" i="4"/>
  <c r="Z4679" i="4"/>
  <c r="AA4679" i="4"/>
  <c r="S4680" i="4"/>
  <c r="T4680" i="4"/>
  <c r="U4680" i="4"/>
  <c r="V4680" i="4"/>
  <c r="W4680" i="4"/>
  <c r="X4680" i="4"/>
  <c r="Y4680" i="4"/>
  <c r="Z4680" i="4"/>
  <c r="AA4680" i="4"/>
  <c r="S4681" i="4"/>
  <c r="T4681" i="4"/>
  <c r="U4681" i="4"/>
  <c r="V4681" i="4"/>
  <c r="W4681" i="4"/>
  <c r="X4681" i="4"/>
  <c r="Y4681" i="4"/>
  <c r="Z4681" i="4"/>
  <c r="AA4681" i="4"/>
  <c r="S4682" i="4"/>
  <c r="T4682" i="4"/>
  <c r="U4682" i="4"/>
  <c r="V4682" i="4"/>
  <c r="W4682" i="4"/>
  <c r="X4682" i="4"/>
  <c r="Y4682" i="4"/>
  <c r="Z4682" i="4"/>
  <c r="AA4682" i="4"/>
  <c r="S4683" i="4"/>
  <c r="T4683" i="4"/>
  <c r="U4683" i="4"/>
  <c r="V4683" i="4"/>
  <c r="W4683" i="4"/>
  <c r="X4683" i="4"/>
  <c r="Y4683" i="4"/>
  <c r="Z4683" i="4"/>
  <c r="AA4683" i="4"/>
  <c r="S4684" i="4"/>
  <c r="T4684" i="4"/>
  <c r="U4684" i="4"/>
  <c r="V4684" i="4"/>
  <c r="W4684" i="4"/>
  <c r="X4684" i="4"/>
  <c r="Y4684" i="4"/>
  <c r="Z4684" i="4"/>
  <c r="AA4684" i="4"/>
  <c r="S4678" i="4"/>
  <c r="T4678" i="4"/>
  <c r="U4678" i="4"/>
  <c r="V4678" i="4"/>
  <c r="W4678" i="4"/>
  <c r="X4678" i="4"/>
  <c r="Y4678" i="4"/>
  <c r="Z4678" i="4"/>
  <c r="AA4678" i="4"/>
  <c r="S4686" i="4"/>
  <c r="T4686" i="4"/>
  <c r="U4686" i="4"/>
  <c r="V4686" i="4"/>
  <c r="W4686" i="4"/>
  <c r="X4686" i="4"/>
  <c r="Y4686" i="4"/>
  <c r="Z4686" i="4"/>
  <c r="AA4686" i="4"/>
  <c r="S4687" i="4"/>
  <c r="T4687" i="4"/>
  <c r="U4687" i="4"/>
  <c r="V4687" i="4"/>
  <c r="W4687" i="4"/>
  <c r="X4687" i="4"/>
  <c r="Y4687" i="4"/>
  <c r="Z4687" i="4"/>
  <c r="AA4687" i="4"/>
  <c r="S4688" i="4"/>
  <c r="T4688" i="4"/>
  <c r="U4688" i="4"/>
  <c r="V4688" i="4"/>
  <c r="W4688" i="4"/>
  <c r="X4688" i="4"/>
  <c r="Y4688" i="4"/>
  <c r="Z4688" i="4"/>
  <c r="AA4688" i="4"/>
  <c r="S4689" i="4"/>
  <c r="T4689" i="4"/>
  <c r="U4689" i="4"/>
  <c r="V4689" i="4"/>
  <c r="W4689" i="4"/>
  <c r="X4689" i="4"/>
  <c r="Y4689" i="4"/>
  <c r="Z4689" i="4"/>
  <c r="AA4689" i="4"/>
  <c r="S4690" i="4"/>
  <c r="T4690" i="4"/>
  <c r="U4690" i="4"/>
  <c r="V4690" i="4"/>
  <c r="W4690" i="4"/>
  <c r="X4690" i="4"/>
  <c r="Y4690" i="4"/>
  <c r="Z4690" i="4"/>
  <c r="AA4690" i="4"/>
  <c r="S4691" i="4"/>
  <c r="T4691" i="4"/>
  <c r="U4691" i="4"/>
  <c r="V4691" i="4"/>
  <c r="W4691" i="4"/>
  <c r="X4691" i="4"/>
  <c r="Y4691" i="4"/>
  <c r="Z4691" i="4"/>
  <c r="AA4691" i="4"/>
  <c r="S4685" i="4"/>
  <c r="T4685" i="4"/>
  <c r="U4685" i="4"/>
  <c r="V4685" i="4"/>
  <c r="W4685" i="4"/>
  <c r="X4685" i="4"/>
  <c r="Y4685" i="4"/>
  <c r="Z4685" i="4"/>
  <c r="AA4685" i="4"/>
  <c r="S4693" i="4"/>
  <c r="T4693" i="4"/>
  <c r="U4693" i="4"/>
  <c r="V4693" i="4"/>
  <c r="W4693" i="4"/>
  <c r="X4693" i="4"/>
  <c r="Y4693" i="4"/>
  <c r="Z4693" i="4"/>
  <c r="AA4693" i="4"/>
  <c r="S4694" i="4"/>
  <c r="T4694" i="4"/>
  <c r="U4694" i="4"/>
  <c r="V4694" i="4"/>
  <c r="W4694" i="4"/>
  <c r="X4694" i="4"/>
  <c r="Y4694" i="4"/>
  <c r="Z4694" i="4"/>
  <c r="AA4694" i="4"/>
  <c r="S4695" i="4"/>
  <c r="T4695" i="4"/>
  <c r="U4695" i="4"/>
  <c r="V4695" i="4"/>
  <c r="W4695" i="4"/>
  <c r="X4695" i="4"/>
  <c r="Y4695" i="4"/>
  <c r="Z4695" i="4"/>
  <c r="AA4695" i="4"/>
  <c r="S4696" i="4"/>
  <c r="T4696" i="4"/>
  <c r="U4696" i="4"/>
  <c r="V4696" i="4"/>
  <c r="W4696" i="4"/>
  <c r="X4696" i="4"/>
  <c r="Y4696" i="4"/>
  <c r="Z4696" i="4"/>
  <c r="AA4696" i="4"/>
  <c r="S4697" i="4"/>
  <c r="T4697" i="4"/>
  <c r="U4697" i="4"/>
  <c r="V4697" i="4"/>
  <c r="W4697" i="4"/>
  <c r="X4697" i="4"/>
  <c r="Y4697" i="4"/>
  <c r="Z4697" i="4"/>
  <c r="AA4697" i="4"/>
  <c r="S4698" i="4"/>
  <c r="T4698" i="4"/>
  <c r="U4698" i="4"/>
  <c r="V4698" i="4"/>
  <c r="W4698" i="4"/>
  <c r="X4698" i="4"/>
  <c r="Y4698" i="4"/>
  <c r="Z4698" i="4"/>
  <c r="AA4698" i="4"/>
  <c r="S4692" i="4"/>
  <c r="T4692" i="4"/>
  <c r="U4692" i="4"/>
  <c r="V4692" i="4"/>
  <c r="W4692" i="4"/>
  <c r="X4692" i="4"/>
  <c r="Y4692" i="4"/>
  <c r="Z4692" i="4"/>
  <c r="AA4692" i="4"/>
  <c r="S4700" i="4"/>
  <c r="T4700" i="4"/>
  <c r="U4700" i="4"/>
  <c r="V4700" i="4"/>
  <c r="W4700" i="4"/>
  <c r="X4700" i="4"/>
  <c r="Y4700" i="4"/>
  <c r="Z4700" i="4"/>
  <c r="AA4700" i="4"/>
  <c r="S4701" i="4"/>
  <c r="T4701" i="4"/>
  <c r="U4701" i="4"/>
  <c r="V4701" i="4"/>
  <c r="W4701" i="4"/>
  <c r="X4701" i="4"/>
  <c r="Y4701" i="4"/>
  <c r="Z4701" i="4"/>
  <c r="AA4701" i="4"/>
  <c r="S4702" i="4"/>
  <c r="T4702" i="4"/>
  <c r="U4702" i="4"/>
  <c r="V4702" i="4"/>
  <c r="W4702" i="4"/>
  <c r="X4702" i="4"/>
  <c r="Y4702" i="4"/>
  <c r="Z4702" i="4"/>
  <c r="AA4702" i="4"/>
  <c r="S4703" i="4"/>
  <c r="T4703" i="4"/>
  <c r="U4703" i="4"/>
  <c r="V4703" i="4"/>
  <c r="W4703" i="4"/>
  <c r="X4703" i="4"/>
  <c r="Y4703" i="4"/>
  <c r="Z4703" i="4"/>
  <c r="AA4703" i="4"/>
  <c r="S4704" i="4"/>
  <c r="T4704" i="4"/>
  <c r="U4704" i="4"/>
  <c r="V4704" i="4"/>
  <c r="W4704" i="4"/>
  <c r="X4704" i="4"/>
  <c r="Y4704" i="4"/>
  <c r="Z4704" i="4"/>
  <c r="AA4704" i="4"/>
  <c r="S4705" i="4"/>
  <c r="T4705" i="4"/>
  <c r="U4705" i="4"/>
  <c r="V4705" i="4"/>
  <c r="W4705" i="4"/>
  <c r="X4705" i="4"/>
  <c r="Y4705" i="4"/>
  <c r="Z4705" i="4"/>
  <c r="AA4705" i="4"/>
  <c r="S4699" i="4"/>
  <c r="T4699" i="4"/>
  <c r="U4699" i="4"/>
  <c r="V4699" i="4"/>
  <c r="W4699" i="4"/>
  <c r="X4699" i="4"/>
  <c r="Y4699" i="4"/>
  <c r="Z4699" i="4"/>
  <c r="AA4699" i="4"/>
  <c r="S4707" i="4"/>
  <c r="T4707" i="4"/>
  <c r="U4707" i="4"/>
  <c r="V4707" i="4"/>
  <c r="W4707" i="4"/>
  <c r="X4707" i="4"/>
  <c r="Y4707" i="4"/>
  <c r="Z4707" i="4"/>
  <c r="AA4707" i="4"/>
  <c r="S4708" i="4"/>
  <c r="T4708" i="4"/>
  <c r="U4708" i="4"/>
  <c r="V4708" i="4"/>
  <c r="W4708" i="4"/>
  <c r="X4708" i="4"/>
  <c r="Y4708" i="4"/>
  <c r="Z4708" i="4"/>
  <c r="AA4708" i="4"/>
  <c r="S4709" i="4"/>
  <c r="T4709" i="4"/>
  <c r="U4709" i="4"/>
  <c r="V4709" i="4"/>
  <c r="W4709" i="4"/>
  <c r="X4709" i="4"/>
  <c r="Y4709" i="4"/>
  <c r="Z4709" i="4"/>
  <c r="AA4709" i="4"/>
  <c r="S4710" i="4"/>
  <c r="T4710" i="4"/>
  <c r="U4710" i="4"/>
  <c r="V4710" i="4"/>
  <c r="W4710" i="4"/>
  <c r="X4710" i="4"/>
  <c r="Y4710" i="4"/>
  <c r="Z4710" i="4"/>
  <c r="AA4710" i="4"/>
  <c r="S4711" i="4"/>
  <c r="T4711" i="4"/>
  <c r="U4711" i="4"/>
  <c r="V4711" i="4"/>
  <c r="W4711" i="4"/>
  <c r="X4711" i="4"/>
  <c r="Y4711" i="4"/>
  <c r="Z4711" i="4"/>
  <c r="AA4711" i="4"/>
  <c r="S4712" i="4"/>
  <c r="T4712" i="4"/>
  <c r="U4712" i="4"/>
  <c r="V4712" i="4"/>
  <c r="W4712" i="4"/>
  <c r="X4712" i="4"/>
  <c r="Y4712" i="4"/>
  <c r="Z4712" i="4"/>
  <c r="AA4712" i="4"/>
  <c r="S4706" i="4"/>
  <c r="T4706" i="4"/>
  <c r="U4706" i="4"/>
  <c r="V4706" i="4"/>
  <c r="W4706" i="4"/>
  <c r="X4706" i="4"/>
  <c r="Y4706" i="4"/>
  <c r="Z4706" i="4"/>
  <c r="AA4706" i="4"/>
  <c r="S4714" i="4"/>
  <c r="T4714" i="4"/>
  <c r="U4714" i="4"/>
  <c r="V4714" i="4"/>
  <c r="W4714" i="4"/>
  <c r="X4714" i="4"/>
  <c r="Y4714" i="4"/>
  <c r="Z4714" i="4"/>
  <c r="AA4714" i="4"/>
  <c r="S4715" i="4"/>
  <c r="T4715" i="4"/>
  <c r="U4715" i="4"/>
  <c r="V4715" i="4"/>
  <c r="W4715" i="4"/>
  <c r="X4715" i="4"/>
  <c r="Y4715" i="4"/>
  <c r="Z4715" i="4"/>
  <c r="AA4715" i="4"/>
  <c r="S4716" i="4"/>
  <c r="T4716" i="4"/>
  <c r="U4716" i="4"/>
  <c r="V4716" i="4"/>
  <c r="W4716" i="4"/>
  <c r="X4716" i="4"/>
  <c r="Y4716" i="4"/>
  <c r="Z4716" i="4"/>
  <c r="AA4716" i="4"/>
  <c r="S4717" i="4"/>
  <c r="T4717" i="4"/>
  <c r="U4717" i="4"/>
  <c r="V4717" i="4"/>
  <c r="W4717" i="4"/>
  <c r="X4717" i="4"/>
  <c r="Y4717" i="4"/>
  <c r="Z4717" i="4"/>
  <c r="AA4717" i="4"/>
  <c r="S4718" i="4"/>
  <c r="T4718" i="4"/>
  <c r="U4718" i="4"/>
  <c r="V4718" i="4"/>
  <c r="W4718" i="4"/>
  <c r="X4718" i="4"/>
  <c r="Y4718" i="4"/>
  <c r="Z4718" i="4"/>
  <c r="AA4718" i="4"/>
  <c r="S4719" i="4"/>
  <c r="T4719" i="4"/>
  <c r="U4719" i="4"/>
  <c r="V4719" i="4"/>
  <c r="W4719" i="4"/>
  <c r="X4719" i="4"/>
  <c r="Y4719" i="4"/>
  <c r="Z4719" i="4"/>
  <c r="AA4719" i="4"/>
  <c r="S4713" i="4"/>
  <c r="T4713" i="4"/>
  <c r="U4713" i="4"/>
  <c r="V4713" i="4"/>
  <c r="W4713" i="4"/>
  <c r="X4713" i="4"/>
  <c r="Y4713" i="4"/>
  <c r="Z4713" i="4"/>
  <c r="AA4713" i="4"/>
  <c r="S4721" i="4"/>
  <c r="T4721" i="4"/>
  <c r="U4721" i="4"/>
  <c r="V4721" i="4"/>
  <c r="W4721" i="4"/>
  <c r="X4721" i="4"/>
  <c r="Y4721" i="4"/>
  <c r="Z4721" i="4"/>
  <c r="AA4721" i="4"/>
  <c r="S4722" i="4"/>
  <c r="T4722" i="4"/>
  <c r="U4722" i="4"/>
  <c r="V4722" i="4"/>
  <c r="W4722" i="4"/>
  <c r="X4722" i="4"/>
  <c r="Y4722" i="4"/>
  <c r="Z4722" i="4"/>
  <c r="AA4722" i="4"/>
  <c r="S4723" i="4"/>
  <c r="T4723" i="4"/>
  <c r="U4723" i="4"/>
  <c r="V4723" i="4"/>
  <c r="W4723" i="4"/>
  <c r="X4723" i="4"/>
  <c r="Y4723" i="4"/>
  <c r="Z4723" i="4"/>
  <c r="AA4723" i="4"/>
  <c r="S4724" i="4"/>
  <c r="T4724" i="4"/>
  <c r="U4724" i="4"/>
  <c r="V4724" i="4"/>
  <c r="W4724" i="4"/>
  <c r="X4724" i="4"/>
  <c r="Y4724" i="4"/>
  <c r="Z4724" i="4"/>
  <c r="AA4724" i="4"/>
  <c r="S4725" i="4"/>
  <c r="T4725" i="4"/>
  <c r="U4725" i="4"/>
  <c r="V4725" i="4"/>
  <c r="W4725" i="4"/>
  <c r="X4725" i="4"/>
  <c r="Y4725" i="4"/>
  <c r="Z4725" i="4"/>
  <c r="AA4725" i="4"/>
  <c r="S4726" i="4"/>
  <c r="T4726" i="4"/>
  <c r="U4726" i="4"/>
  <c r="V4726" i="4"/>
  <c r="W4726" i="4"/>
  <c r="X4726" i="4"/>
  <c r="Y4726" i="4"/>
  <c r="Z4726" i="4"/>
  <c r="AA4726" i="4"/>
  <c r="S4720" i="4"/>
  <c r="T4720" i="4"/>
  <c r="U4720" i="4"/>
  <c r="V4720" i="4"/>
  <c r="W4720" i="4"/>
  <c r="X4720" i="4"/>
  <c r="Y4720" i="4"/>
  <c r="Z4720" i="4"/>
  <c r="AA4720" i="4"/>
  <c r="S4728" i="4"/>
  <c r="T4728" i="4"/>
  <c r="U4728" i="4"/>
  <c r="V4728" i="4"/>
  <c r="W4728" i="4"/>
  <c r="X4728" i="4"/>
  <c r="Y4728" i="4"/>
  <c r="Z4728" i="4"/>
  <c r="AA4728" i="4"/>
  <c r="S4729" i="4"/>
  <c r="T4729" i="4"/>
  <c r="U4729" i="4"/>
  <c r="V4729" i="4"/>
  <c r="W4729" i="4"/>
  <c r="X4729" i="4"/>
  <c r="Y4729" i="4"/>
  <c r="Z4729" i="4"/>
  <c r="AA4729" i="4"/>
  <c r="S4730" i="4"/>
  <c r="T4730" i="4"/>
  <c r="U4730" i="4"/>
  <c r="V4730" i="4"/>
  <c r="W4730" i="4"/>
  <c r="X4730" i="4"/>
  <c r="Y4730" i="4"/>
  <c r="Z4730" i="4"/>
  <c r="AA4730" i="4"/>
  <c r="S4731" i="4"/>
  <c r="T4731" i="4"/>
  <c r="U4731" i="4"/>
  <c r="V4731" i="4"/>
  <c r="W4731" i="4"/>
  <c r="X4731" i="4"/>
  <c r="Y4731" i="4"/>
  <c r="Z4731" i="4"/>
  <c r="AA4731" i="4"/>
  <c r="S4732" i="4"/>
  <c r="T4732" i="4"/>
  <c r="U4732" i="4"/>
  <c r="V4732" i="4"/>
  <c r="W4732" i="4"/>
  <c r="X4732" i="4"/>
  <c r="Y4732" i="4"/>
  <c r="Z4732" i="4"/>
  <c r="AA4732" i="4"/>
  <c r="S4733" i="4"/>
  <c r="T4733" i="4"/>
  <c r="U4733" i="4"/>
  <c r="V4733" i="4"/>
  <c r="W4733" i="4"/>
  <c r="X4733" i="4"/>
  <c r="Y4733" i="4"/>
  <c r="Z4733" i="4"/>
  <c r="AA4733" i="4"/>
  <c r="S4727" i="4"/>
  <c r="T4727" i="4"/>
  <c r="U4727" i="4"/>
  <c r="V4727" i="4"/>
  <c r="W4727" i="4"/>
  <c r="X4727" i="4"/>
  <c r="Y4727" i="4"/>
  <c r="Z4727" i="4"/>
  <c r="AA4727" i="4"/>
  <c r="S4735" i="4"/>
  <c r="T4735" i="4"/>
  <c r="U4735" i="4"/>
  <c r="V4735" i="4"/>
  <c r="W4735" i="4"/>
  <c r="X4735" i="4"/>
  <c r="Y4735" i="4"/>
  <c r="Z4735" i="4"/>
  <c r="AA4735" i="4"/>
  <c r="S4736" i="4"/>
  <c r="T4736" i="4"/>
  <c r="U4736" i="4"/>
  <c r="V4736" i="4"/>
  <c r="W4736" i="4"/>
  <c r="X4736" i="4"/>
  <c r="Y4736" i="4"/>
  <c r="Z4736" i="4"/>
  <c r="AA4736" i="4"/>
  <c r="S4737" i="4"/>
  <c r="T4737" i="4"/>
  <c r="U4737" i="4"/>
  <c r="V4737" i="4"/>
  <c r="W4737" i="4"/>
  <c r="X4737" i="4"/>
  <c r="Y4737" i="4"/>
  <c r="Z4737" i="4"/>
  <c r="AA4737" i="4"/>
  <c r="S4738" i="4"/>
  <c r="T4738" i="4"/>
  <c r="U4738" i="4"/>
  <c r="V4738" i="4"/>
  <c r="W4738" i="4"/>
  <c r="X4738" i="4"/>
  <c r="Y4738" i="4"/>
  <c r="Z4738" i="4"/>
  <c r="AA4738" i="4"/>
  <c r="S4739" i="4"/>
  <c r="T4739" i="4"/>
  <c r="U4739" i="4"/>
  <c r="V4739" i="4"/>
  <c r="W4739" i="4"/>
  <c r="X4739" i="4"/>
  <c r="Y4739" i="4"/>
  <c r="Z4739" i="4"/>
  <c r="AA4739" i="4"/>
  <c r="S4740" i="4"/>
  <c r="T4740" i="4"/>
  <c r="U4740" i="4"/>
  <c r="V4740" i="4"/>
  <c r="W4740" i="4"/>
  <c r="X4740" i="4"/>
  <c r="Y4740" i="4"/>
  <c r="Z4740" i="4"/>
  <c r="AA4740" i="4"/>
  <c r="S4734" i="4"/>
  <c r="T4734" i="4"/>
  <c r="U4734" i="4"/>
  <c r="V4734" i="4"/>
  <c r="W4734" i="4"/>
  <c r="X4734" i="4"/>
  <c r="Y4734" i="4"/>
  <c r="Z4734" i="4"/>
  <c r="AA4734" i="4"/>
  <c r="S4742" i="4"/>
  <c r="T4742" i="4"/>
  <c r="U4742" i="4"/>
  <c r="V4742" i="4"/>
  <c r="W4742" i="4"/>
  <c r="X4742" i="4"/>
  <c r="Y4742" i="4"/>
  <c r="Z4742" i="4"/>
  <c r="AA4742" i="4"/>
  <c r="S4743" i="4"/>
  <c r="T4743" i="4"/>
  <c r="U4743" i="4"/>
  <c r="V4743" i="4"/>
  <c r="W4743" i="4"/>
  <c r="X4743" i="4"/>
  <c r="Y4743" i="4"/>
  <c r="Z4743" i="4"/>
  <c r="AA4743" i="4"/>
  <c r="S4744" i="4"/>
  <c r="T4744" i="4"/>
  <c r="U4744" i="4"/>
  <c r="V4744" i="4"/>
  <c r="W4744" i="4"/>
  <c r="X4744" i="4"/>
  <c r="Y4744" i="4"/>
  <c r="Z4744" i="4"/>
  <c r="AA4744" i="4"/>
  <c r="S4745" i="4"/>
  <c r="T4745" i="4"/>
  <c r="U4745" i="4"/>
  <c r="V4745" i="4"/>
  <c r="W4745" i="4"/>
  <c r="X4745" i="4"/>
  <c r="Y4745" i="4"/>
  <c r="Z4745" i="4"/>
  <c r="AA4745" i="4"/>
  <c r="S4746" i="4"/>
  <c r="T4746" i="4"/>
  <c r="U4746" i="4"/>
  <c r="V4746" i="4"/>
  <c r="W4746" i="4"/>
  <c r="X4746" i="4"/>
  <c r="Y4746" i="4"/>
  <c r="Z4746" i="4"/>
  <c r="AA4746" i="4"/>
  <c r="S4747" i="4"/>
  <c r="T4747" i="4"/>
  <c r="U4747" i="4"/>
  <c r="V4747" i="4"/>
  <c r="W4747" i="4"/>
  <c r="X4747" i="4"/>
  <c r="Y4747" i="4"/>
  <c r="Z4747" i="4"/>
  <c r="AA4747" i="4"/>
  <c r="S4741" i="4"/>
  <c r="T4741" i="4"/>
  <c r="U4741" i="4"/>
  <c r="V4741" i="4"/>
  <c r="W4741" i="4"/>
  <c r="X4741" i="4"/>
  <c r="Y4741" i="4"/>
  <c r="Z4741" i="4"/>
  <c r="AA4741" i="4"/>
  <c r="S4749" i="4"/>
  <c r="T4749" i="4"/>
  <c r="U4749" i="4"/>
  <c r="V4749" i="4"/>
  <c r="W4749" i="4"/>
  <c r="X4749" i="4"/>
  <c r="Y4749" i="4"/>
  <c r="Z4749" i="4"/>
  <c r="AA4749" i="4"/>
  <c r="S4750" i="4"/>
  <c r="T4750" i="4"/>
  <c r="U4750" i="4"/>
  <c r="V4750" i="4"/>
  <c r="W4750" i="4"/>
  <c r="X4750" i="4"/>
  <c r="Y4750" i="4"/>
  <c r="Z4750" i="4"/>
  <c r="AA4750" i="4"/>
  <c r="S4751" i="4"/>
  <c r="T4751" i="4"/>
  <c r="U4751" i="4"/>
  <c r="V4751" i="4"/>
  <c r="W4751" i="4"/>
  <c r="X4751" i="4"/>
  <c r="Y4751" i="4"/>
  <c r="Z4751" i="4"/>
  <c r="AA4751" i="4"/>
  <c r="S4752" i="4"/>
  <c r="T4752" i="4"/>
  <c r="U4752" i="4"/>
  <c r="V4752" i="4"/>
  <c r="W4752" i="4"/>
  <c r="X4752" i="4"/>
  <c r="Y4752" i="4"/>
  <c r="Z4752" i="4"/>
  <c r="AA4752" i="4"/>
  <c r="S4753" i="4"/>
  <c r="T4753" i="4"/>
  <c r="U4753" i="4"/>
  <c r="V4753" i="4"/>
  <c r="W4753" i="4"/>
  <c r="X4753" i="4"/>
  <c r="Y4753" i="4"/>
  <c r="Z4753" i="4"/>
  <c r="AA4753" i="4"/>
  <c r="S4754" i="4"/>
  <c r="T4754" i="4"/>
  <c r="U4754" i="4"/>
  <c r="V4754" i="4"/>
  <c r="W4754" i="4"/>
  <c r="X4754" i="4"/>
  <c r="Y4754" i="4"/>
  <c r="Z4754" i="4"/>
  <c r="AA4754" i="4"/>
  <c r="S4748" i="4"/>
  <c r="T4748" i="4"/>
  <c r="U4748" i="4"/>
  <c r="V4748" i="4"/>
  <c r="W4748" i="4"/>
  <c r="X4748" i="4"/>
  <c r="Y4748" i="4"/>
  <c r="Z4748" i="4"/>
  <c r="AA4748" i="4"/>
  <c r="S4756" i="4"/>
  <c r="T4756" i="4"/>
  <c r="U4756" i="4"/>
  <c r="V4756" i="4"/>
  <c r="W4756" i="4"/>
  <c r="X4756" i="4"/>
  <c r="Y4756" i="4"/>
  <c r="Z4756" i="4"/>
  <c r="AA4756" i="4"/>
  <c r="S4757" i="4"/>
  <c r="T4757" i="4"/>
  <c r="U4757" i="4"/>
  <c r="V4757" i="4"/>
  <c r="W4757" i="4"/>
  <c r="X4757" i="4"/>
  <c r="Y4757" i="4"/>
  <c r="Z4757" i="4"/>
  <c r="AA4757" i="4"/>
  <c r="S4758" i="4"/>
  <c r="T4758" i="4"/>
  <c r="U4758" i="4"/>
  <c r="V4758" i="4"/>
  <c r="W4758" i="4"/>
  <c r="X4758" i="4"/>
  <c r="Y4758" i="4"/>
  <c r="Z4758" i="4"/>
  <c r="AA4758" i="4"/>
  <c r="S4759" i="4"/>
  <c r="T4759" i="4"/>
  <c r="U4759" i="4"/>
  <c r="V4759" i="4"/>
  <c r="W4759" i="4"/>
  <c r="X4759" i="4"/>
  <c r="Y4759" i="4"/>
  <c r="Z4759" i="4"/>
  <c r="AA4759" i="4"/>
  <c r="S4760" i="4"/>
  <c r="T4760" i="4"/>
  <c r="U4760" i="4"/>
  <c r="V4760" i="4"/>
  <c r="W4760" i="4"/>
  <c r="X4760" i="4"/>
  <c r="Y4760" i="4"/>
  <c r="Z4760" i="4"/>
  <c r="AA4760" i="4"/>
  <c r="S4761" i="4"/>
  <c r="T4761" i="4"/>
  <c r="U4761" i="4"/>
  <c r="V4761" i="4"/>
  <c r="W4761" i="4"/>
  <c r="X4761" i="4"/>
  <c r="Y4761" i="4"/>
  <c r="Z4761" i="4"/>
  <c r="AA4761" i="4"/>
  <c r="S4755" i="4"/>
  <c r="T4755" i="4"/>
  <c r="U4755" i="4"/>
  <c r="V4755" i="4"/>
  <c r="W4755" i="4"/>
  <c r="X4755" i="4"/>
  <c r="Y4755" i="4"/>
  <c r="Z4755" i="4"/>
  <c r="AA4755" i="4"/>
  <c r="Z4483" i="4"/>
  <c r="Y4483" i="4"/>
  <c r="X4483" i="4"/>
  <c r="W4483" i="4"/>
  <c r="V4483" i="4"/>
  <c r="U4483" i="4"/>
  <c r="T4483" i="4"/>
  <c r="S4483" i="4"/>
  <c r="U5317" i="4" l="1"/>
  <c r="U5316" i="4" l="1"/>
  <c r="S5316" i="4"/>
  <c r="S5318" i="4"/>
  <c r="S5319" i="4" l="1"/>
  <c r="U5318" i="4"/>
  <c r="S5317" i="4"/>
  <c r="U5319" i="4"/>
  <c r="U5320" i="4" l="1"/>
  <c r="S5320" i="4" l="1"/>
  <c r="S5321" i="4"/>
  <c r="U5321" i="4" l="1"/>
  <c r="U5315" i="4"/>
  <c r="S5315" i="4"/>
  <c r="Y5316" i="4" l="1"/>
  <c r="V5316" i="4"/>
  <c r="AA5316" i="4" l="1"/>
  <c r="X5316" i="4"/>
  <c r="W5316" i="4"/>
  <c r="Z5316" i="4" l="1"/>
  <c r="T5316" i="4"/>
  <c r="V5319" i="4" l="1"/>
  <c r="Y5319" i="4"/>
  <c r="Y5318" i="4"/>
  <c r="V5318" i="4"/>
  <c r="V5317" i="4"/>
  <c r="Y5317" i="4"/>
  <c r="T5317" i="4"/>
  <c r="V5320" i="4" l="1"/>
  <c r="Y5320" i="4"/>
  <c r="V5321" i="4"/>
  <c r="Y5321" i="4"/>
  <c r="T5318" i="4"/>
  <c r="T5319" i="4"/>
  <c r="Y5315" i="4" l="1"/>
  <c r="V5315" i="4"/>
  <c r="T5315" i="4"/>
  <c r="T5321" i="4"/>
  <c r="T5320" i="4"/>
  <c r="V5596" i="4" l="1"/>
  <c r="Y5596" i="4"/>
  <c r="Y5597" i="4" l="1"/>
  <c r="V5597" i="4"/>
  <c r="W5319" i="4"/>
  <c r="Z5319" i="4"/>
  <c r="W5318" i="4"/>
  <c r="Z5318" i="4"/>
  <c r="W5317" i="4"/>
  <c r="Z5317" i="4"/>
  <c r="Y5598" i="4" l="1"/>
  <c r="V5598" i="4"/>
  <c r="V5599" i="4"/>
  <c r="Y5599" i="4"/>
  <c r="W5320" i="4"/>
  <c r="Z5320" i="4"/>
  <c r="W5321" i="4"/>
  <c r="Z5321" i="4"/>
  <c r="Y5600" i="4" l="1"/>
  <c r="V5600" i="4"/>
  <c r="Z5315" i="4"/>
  <c r="W5315" i="4"/>
  <c r="W5596" i="4" l="1"/>
  <c r="Z5596" i="4"/>
  <c r="V5601" i="4"/>
  <c r="Y5601" i="4"/>
  <c r="Z5597" i="4" l="1"/>
  <c r="W5597" i="4"/>
  <c r="V5595" i="4"/>
  <c r="Y5595" i="4"/>
  <c r="X5319" i="4"/>
  <c r="AA5319" i="4"/>
  <c r="AA5318" i="4"/>
  <c r="X5318" i="4"/>
  <c r="AA5317" i="4"/>
  <c r="X5317" i="4"/>
  <c r="Z5599" i="4" l="1"/>
  <c r="W5599" i="4"/>
  <c r="Z5598" i="4"/>
  <c r="W5598" i="4"/>
  <c r="AA5320" i="4"/>
  <c r="X5320" i="4"/>
  <c r="Z5600" i="4" l="1"/>
  <c r="W5600" i="4"/>
  <c r="X5321" i="4"/>
  <c r="AA5321" i="4"/>
  <c r="X5596" i="4" l="1"/>
  <c r="AA5596" i="4"/>
  <c r="Z5601" i="4"/>
  <c r="W5601" i="4"/>
  <c r="X5315" i="4"/>
  <c r="AA5315" i="4"/>
  <c r="W5595" i="4" l="1"/>
  <c r="Z5595" i="4"/>
  <c r="AA5597" i="4"/>
  <c r="X5597" i="4"/>
  <c r="X5598" i="4" l="1"/>
  <c r="AA5598" i="4"/>
  <c r="X5600" i="4" l="1"/>
  <c r="AA5600" i="4"/>
  <c r="AA5599" i="4"/>
  <c r="X5599" i="4"/>
  <c r="X5601" i="4" l="1"/>
  <c r="AA5601" i="4"/>
  <c r="X5595" i="4" l="1"/>
  <c r="AA559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Holmes, Stuart</author>
  </authors>
  <commentList>
    <comment ref="K6148" authorId="0" shapeId="0" xr:uid="{00000000-0006-0000-0100-000001000000}">
      <text>
        <r>
          <rPr>
            <b/>
            <sz val="9"/>
            <color indexed="81"/>
            <rFont val="Tahoma"/>
            <family val="2"/>
          </rPr>
          <t>Holmes, Stuart:</t>
        </r>
        <r>
          <rPr>
            <sz val="9"/>
            <color indexed="81"/>
            <rFont val="Tahoma"/>
            <family val="2"/>
          </rPr>
          <t xml:space="preserve">
Yakima County Voter demographics from VRDB extract from 10/31/2009</t>
        </r>
      </text>
    </comment>
  </commentList>
</comments>
</file>

<file path=xl/sharedStrings.xml><?xml version="1.0" encoding="utf-8"?>
<sst xmlns="http://schemas.openxmlformats.org/spreadsheetml/2006/main" count="38839" uniqueCount="88">
  <si>
    <t>Age</t>
  </si>
  <si>
    <t>County</t>
  </si>
  <si>
    <t>Female Population</t>
  </si>
  <si>
    <t>Male Population</t>
  </si>
  <si>
    <t>Total Population</t>
  </si>
  <si>
    <t>Female Voters</t>
  </si>
  <si>
    <t>Male Voters</t>
  </si>
  <si>
    <t>Unknown Voters</t>
  </si>
  <si>
    <t>Total Voters</t>
  </si>
  <si>
    <t>Female Ballots</t>
  </si>
  <si>
    <t>Male Ballots</t>
  </si>
  <si>
    <t>Unknown Ballots</t>
  </si>
  <si>
    <t>Total Ballots</t>
  </si>
  <si>
    <t>Female Registered Population</t>
  </si>
  <si>
    <t>Male Registered Population</t>
  </si>
  <si>
    <t>Total Registered Population</t>
  </si>
  <si>
    <t>Female Pop Turnout</t>
  </si>
  <si>
    <t>Male Pop Turnout</t>
  </si>
  <si>
    <t>Total Pop Turnout</t>
  </si>
  <si>
    <t>Female Voter Turnout</t>
  </si>
  <si>
    <t>Male Voter Turnout</t>
  </si>
  <si>
    <t>Total Voter Turnout</t>
  </si>
  <si>
    <t>Garfield</t>
  </si>
  <si>
    <t>San Juan</t>
  </si>
  <si>
    <t>Jefferson</t>
  </si>
  <si>
    <t>Columbia</t>
  </si>
  <si>
    <t>Wahkiakum</t>
  </si>
  <si>
    <t>Lincoln</t>
  </si>
  <si>
    <t>Stevens</t>
  </si>
  <si>
    <t>Klickitat</t>
  </si>
  <si>
    <t>Island</t>
  </si>
  <si>
    <t>Pend Oreille</t>
  </si>
  <si>
    <t>Ferry</t>
  </si>
  <si>
    <t>Clallam</t>
  </si>
  <si>
    <t>Pacific</t>
  </si>
  <si>
    <t>Whatcom</t>
  </si>
  <si>
    <t>Skamania</t>
  </si>
  <si>
    <t>Asotin</t>
  </si>
  <si>
    <t>Skagit</t>
  </si>
  <si>
    <t>Kitsap</t>
  </si>
  <si>
    <t>Spokane</t>
  </si>
  <si>
    <t>Mason</t>
  </si>
  <si>
    <t>Lewis</t>
  </si>
  <si>
    <t>Thurston</t>
  </si>
  <si>
    <t>Chelan</t>
  </si>
  <si>
    <t>Walla Walla</t>
  </si>
  <si>
    <t>Cowlitz</t>
  </si>
  <si>
    <t>King</t>
  </si>
  <si>
    <t>Benton</t>
  </si>
  <si>
    <t>Okanogan</t>
  </si>
  <si>
    <t>Kittitas</t>
  </si>
  <si>
    <t>Clark</t>
  </si>
  <si>
    <t>Snohomish</t>
  </si>
  <si>
    <t>Douglas</t>
  </si>
  <si>
    <t>Grays Harbor</t>
  </si>
  <si>
    <t>Pierce</t>
  </si>
  <si>
    <t>Grant</t>
  </si>
  <si>
    <t>Whitman</t>
  </si>
  <si>
    <t>Yakima</t>
  </si>
  <si>
    <t>Adams</t>
  </si>
  <si>
    <t>Franklin</t>
  </si>
  <si>
    <t>Year</t>
  </si>
  <si>
    <t>18-24</t>
  </si>
  <si>
    <t>25-34</t>
  </si>
  <si>
    <t>35-44</t>
  </si>
  <si>
    <t>45-54</t>
  </si>
  <si>
    <t>55-64</t>
  </si>
  <si>
    <t>65-</t>
  </si>
  <si>
    <t>zWashington State</t>
  </si>
  <si>
    <t>Combined Printed</t>
  </si>
  <si>
    <t>Separate Printed</t>
  </si>
  <si>
    <t>Voters Pamphlet</t>
  </si>
  <si>
    <t>Target Area (Square, Oval Arrow)</t>
  </si>
  <si>
    <t>oval</t>
  </si>
  <si>
    <t>rectangle</t>
  </si>
  <si>
    <t>arrow</t>
  </si>
  <si>
    <t>Vote-By-Mail</t>
  </si>
  <si>
    <t>no</t>
  </si>
  <si>
    <t>yes</t>
  </si>
  <si>
    <t>0TOTAL</t>
  </si>
  <si>
    <t>Election Type</t>
  </si>
  <si>
    <t>Primary</t>
  </si>
  <si>
    <t>General</t>
  </si>
  <si>
    <t>Presidential Primary</t>
  </si>
  <si>
    <t>Registered voter data is estimated from the election period and may not precisely match the number of registered voters on election day.</t>
  </si>
  <si>
    <t>Population data is estimated from April 1st on the year of the election.</t>
  </si>
  <si>
    <r>
      <t xml:space="preserve">The Office of the Secretary of State utilizes the Office of Financial Management's published “Postcensal estimates, 2010-2020: County (ages 15-19 by single year)” (ofm_pop_age_sex_postcensal_2010_2020_s.xlsx) to identify the population estimate for the following age groups that we commonly produce statistics for. However, the federal 2020 Census data release of the Demographic Housing Characteristics (DHC) file with the detailed age and sex data was delayed until May of 2023. This data release and the Office of Financial Management's products relying on it are important for accurate population estimates over time.
The Office of Financial Management estimates an early-to-mid 2024 release for updates to its 2010-2020 </t>
    </r>
    <r>
      <rPr>
        <i/>
        <sz val="11"/>
        <color theme="1"/>
        <rFont val="Calibri"/>
        <family val="2"/>
        <scheme val="minor"/>
      </rPr>
      <t>intercensal</t>
    </r>
    <r>
      <rPr>
        <sz val="11"/>
        <color theme="1"/>
        <rFont val="Calibri"/>
        <family val="2"/>
        <scheme val="minor"/>
      </rPr>
      <t xml:space="preserve"> county-level age and sex series. Until this updated data series is released, population estimates from 2011 to 2019 have been temporarily removed from this data report.
You can find the Office of Financial Management population estimates on their website here: https://ofm.wa.gov/washington-data-research/population-demographics/population-estimates</t>
    </r>
  </si>
  <si>
    <t>Note: As of 2022, 17-year-old voters can vote in primaries in Washington state if they will turn 18 by the following general election. Ballots from eligible 17-year-olds are not included in totals on this spreadsheet for consistency with previous years, and because population estimates are not available for periods of less than a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</si>
</sst>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34" x14ac:knownFonts="1">
    <font>
      <sz val="11"/>
      <color theme="1"/>
      <name val="Calibri"/>
      <family val="2"/>
      <scheme val="minor"/>
    </font>
    <font>
      <sz val="11"/>
      <color indexed="8"/>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11"/>
      <color theme="1"/>
      <name val="Calibri"/>
      <family val="2"/>
      <scheme val="minor"/>
    </font>
    <font>
      <sz val="11"/>
      <color theme="0"/>
      <name val="Calibri"/>
      <family val="2"/>
      <scheme val="minor"/>
    </font>
    <font>
      <sz val="11"/>
      <color rgb="FF9C0006"/>
      <name val="Calibri"/>
      <family val="2"/>
      <scheme val="minor"/>
    </font>
    <font>
      <b/>
      <sz val="11"/>
      <color indexed="52"/>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sz val="11"/>
      <color rgb="FF3F3F76"/>
      <name val="Calibri"/>
      <family val="2"/>
      <scheme val="minor"/>
    </font>
    <font>
      <sz val="11"/>
      <color indexed="60"/>
      <name val="Calibri"/>
      <family val="2"/>
      <scheme val="minor"/>
    </font>
    <font>
      <sz val="10"/>
      <color theme="1"/>
      <name val="Arial"/>
      <family val="2"/>
    </font>
    <font>
      <sz val="9"/>
      <color theme="1"/>
      <name val="Arial"/>
      <family val="2"/>
    </font>
    <font>
      <b/>
      <sz val="11"/>
      <color rgb="FF3F3F3F"/>
      <name val="Calibri"/>
      <family val="2"/>
      <scheme val="minor"/>
    </font>
    <font>
      <b/>
      <sz val="11"/>
      <color theme="1"/>
      <name val="Calibri"/>
      <family val="2"/>
      <scheme val="minor"/>
    </font>
    <font>
      <sz val="11"/>
      <color rgb="FFFF0000"/>
      <name val="Calibri"/>
      <family val="2"/>
      <scheme val="minor"/>
    </font>
    <font>
      <b/>
      <sz val="11"/>
      <color theme="1"/>
      <name val="Calibri"/>
      <family val="2"/>
      <scheme val="minor"/>
    </font>
    <font>
      <sz val="11"/>
      <color theme="1"/>
      <name val="Calibri"/>
      <family val="2"/>
      <scheme val="minor"/>
    </font>
    <font>
      <sz val="9"/>
      <color indexed="81"/>
      <name val="Tahoma"/>
      <family val="2"/>
    </font>
    <font>
      <b/>
      <sz val="9"/>
      <color indexed="81"/>
      <name val="Tahoma"/>
      <family val="2"/>
    </font>
    <font>
      <b/>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i/>
      <sz val="11"/>
      <color theme="1"/>
      <name val="Calibri"/>
      <family val="2"/>
      <scheme val="minor"/>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theme="8" tint="0.79998168889431442"/>
        <bgColor indexed="65"/>
      </patternFill>
    </fill>
    <fill>
      <patternFill patternType="solid">
        <fgColor theme="5" tint="0.59999389629810485"/>
        <bgColor indexed="65"/>
      </patternFill>
    </fill>
    <fill>
      <patternFill patternType="solid">
        <fgColor theme="8"/>
      </patternFill>
    </fill>
    <fill>
      <patternFill patternType="solid">
        <fgColor rgb="FFA5A5A5"/>
      </patternFill>
    </fill>
    <fill>
      <patternFill patternType="solid">
        <fgColor rgb="FFFFEB9C"/>
      </patternFill>
    </fill>
    <fill>
      <patternFill patternType="solid">
        <fgColor rgb="FFFFFFCC"/>
      </patternFill>
    </fill>
  </fills>
  <borders count="2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style="thick">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ck">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ck">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ck">
        <color theme="0" tint="-0.34998626667073579"/>
      </right>
      <top style="thin">
        <color theme="0" tint="-0.34998626667073579"/>
      </top>
      <bottom style="thin">
        <color theme="0" tint="-0.34998626667073579"/>
      </bottom>
      <diagonal/>
    </border>
    <border>
      <left/>
      <right style="thick">
        <color theme="0" tint="-0.34998626667073579"/>
      </right>
      <top style="thin">
        <color theme="0" tint="-0.34998626667073579"/>
      </top>
      <bottom/>
      <diagonal/>
    </border>
    <border>
      <left style="thin">
        <color theme="0" tint="-0.34998626667073579"/>
      </left>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ck">
        <color theme="0" tint="-0.34998626667073579"/>
      </right>
      <top style="thin">
        <color theme="0" tint="-0.34998626667073579"/>
      </top>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s>
  <cellStyleXfs count="46">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1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20" borderId="0" applyNumberFormat="0" applyBorder="0" applyAlignment="0" applyProtection="0"/>
    <xf numFmtId="0" fontId="7" fillId="9" borderId="0" applyNumberFormat="0" applyBorder="0" applyAlignment="0" applyProtection="0"/>
    <xf numFmtId="0" fontId="7"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8" fillId="11"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2" borderId="0" applyNumberFormat="0" applyBorder="0" applyAlignment="0" applyProtection="0"/>
    <xf numFmtId="0" fontId="8" fillId="21" borderId="0" applyNumberFormat="0" applyBorder="0" applyAlignment="0" applyProtection="0"/>
    <xf numFmtId="0" fontId="8" fillId="18" borderId="0" applyNumberFormat="0" applyBorder="0" applyAlignment="0" applyProtection="0"/>
    <xf numFmtId="0" fontId="9" fillId="3" borderId="0" applyNumberFormat="0" applyBorder="0" applyAlignment="0" applyProtection="0"/>
    <xf numFmtId="0" fontId="10" fillId="6" borderId="6" applyNumberFormat="0" applyAlignment="0" applyProtection="0"/>
    <xf numFmtId="0" fontId="11" fillId="22" borderId="7" applyNumberFormat="0" applyAlignment="0" applyProtection="0"/>
    <xf numFmtId="0" fontId="12" fillId="0" borderId="0" applyNumberFormat="0" applyFill="0" applyBorder="0" applyAlignment="0" applyProtection="0"/>
    <xf numFmtId="0" fontId="13" fillId="4" borderId="0" applyNumberFormat="0" applyBorder="0" applyAlignment="0" applyProtection="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14" fillId="6" borderId="6" applyNumberFormat="0" applyAlignment="0" applyProtection="0"/>
    <xf numFmtId="0" fontId="5" fillId="0" borderId="4" applyNumberFormat="0" applyFill="0" applyAlignment="0" applyProtection="0"/>
    <xf numFmtId="0" fontId="15" fillId="23" borderId="0" applyNumberFormat="0" applyBorder="0" applyAlignment="0" applyProtection="0"/>
    <xf numFmtId="0" fontId="16" fillId="0" borderId="0"/>
    <xf numFmtId="0" fontId="17" fillId="0" borderId="0"/>
    <xf numFmtId="0" fontId="1" fillId="24" borderId="8" applyNumberFormat="0" applyFont="0" applyAlignment="0" applyProtection="0"/>
    <xf numFmtId="0" fontId="18" fillId="6" borderId="9" applyNumberFormat="0" applyAlignment="0" applyProtection="0"/>
    <xf numFmtId="0" fontId="6" fillId="0" borderId="0" applyNumberFormat="0" applyFill="0" applyBorder="0" applyAlignment="0" applyProtection="0"/>
    <xf numFmtId="0" fontId="19" fillId="0" borderId="5" applyNumberFormat="0" applyFill="0" applyAlignment="0" applyProtection="0"/>
    <xf numFmtId="0" fontId="20" fillId="0" borderId="0" applyNumberFormat="0" applyFill="0" applyBorder="0" applyAlignment="0" applyProtection="0"/>
    <xf numFmtId="43" fontId="7" fillId="0" borderId="0" applyFont="0" applyFill="0" applyBorder="0" applyAlignment="0" applyProtection="0"/>
    <xf numFmtId="9" fontId="7" fillId="0" borderId="0" applyFont="0" applyFill="0" applyBorder="0" applyAlignment="0" applyProtection="0"/>
  </cellStyleXfs>
  <cellXfs count="122">
    <xf numFmtId="0" fontId="0" fillId="0" borderId="0" xfId="0"/>
    <xf numFmtId="0" fontId="19" fillId="0" borderId="10" xfId="0" applyFont="1" applyBorder="1"/>
    <xf numFmtId="0" fontId="0" fillId="0" borderId="11" xfId="0" applyBorder="1"/>
    <xf numFmtId="164" fontId="19" fillId="0" borderId="12" xfId="44" applyNumberFormat="1" applyFont="1" applyFill="1" applyBorder="1"/>
    <xf numFmtId="164" fontId="19" fillId="0" borderId="13" xfId="44" applyNumberFormat="1" applyFont="1" applyFill="1" applyBorder="1"/>
    <xf numFmtId="165" fontId="19" fillId="0" borderId="12" xfId="45" applyNumberFormat="1" applyFont="1" applyFill="1" applyBorder="1"/>
    <xf numFmtId="165" fontId="0" fillId="0" borderId="12" xfId="45" applyNumberFormat="1" applyFont="1" applyFill="1" applyBorder="1"/>
    <xf numFmtId="0" fontId="19" fillId="0" borderId="15" xfId="0" applyFont="1" applyBorder="1"/>
    <xf numFmtId="0" fontId="19" fillId="0" borderId="16" xfId="0" applyFont="1" applyBorder="1"/>
    <xf numFmtId="0" fontId="0" fillId="0" borderId="17" xfId="0" applyBorder="1"/>
    <xf numFmtId="164" fontId="0" fillId="0" borderId="15" xfId="44" applyNumberFormat="1" applyFont="1" applyFill="1" applyBorder="1"/>
    <xf numFmtId="164" fontId="0" fillId="0" borderId="18" xfId="44" applyNumberFormat="1" applyFont="1" applyFill="1" applyBorder="1"/>
    <xf numFmtId="0" fontId="0" fillId="0" borderId="15" xfId="0" applyBorder="1"/>
    <xf numFmtId="165" fontId="19" fillId="0" borderId="11" xfId="45" applyNumberFormat="1" applyFont="1" applyFill="1" applyBorder="1"/>
    <xf numFmtId="0" fontId="19" fillId="0" borderId="19" xfId="0" applyFont="1" applyBorder="1"/>
    <xf numFmtId="164" fontId="0" fillId="0" borderId="21" xfId="44" applyNumberFormat="1" applyFont="1" applyFill="1" applyBorder="1"/>
    <xf numFmtId="0" fontId="19" fillId="0" borderId="23" xfId="0" applyFont="1" applyBorder="1"/>
    <xf numFmtId="0" fontId="19" fillId="0" borderId="24" xfId="0" applyFont="1" applyBorder="1"/>
    <xf numFmtId="0" fontId="19" fillId="0" borderId="25" xfId="0" applyFont="1" applyBorder="1"/>
    <xf numFmtId="0" fontId="21" fillId="0" borderId="16" xfId="0" applyFont="1" applyBorder="1"/>
    <xf numFmtId="0" fontId="21" fillId="0" borderId="24" xfId="0" applyFont="1" applyBorder="1"/>
    <xf numFmtId="0" fontId="22" fillId="0" borderId="17" xfId="0" applyFont="1" applyBorder="1"/>
    <xf numFmtId="164" fontId="22" fillId="0" borderId="15" xfId="44" applyNumberFormat="1" applyFont="1" applyFill="1" applyBorder="1"/>
    <xf numFmtId="164" fontId="22" fillId="0" borderId="18" xfId="44" applyNumberFormat="1" applyFont="1" applyFill="1" applyBorder="1"/>
    <xf numFmtId="165" fontId="22" fillId="0" borderId="15" xfId="45" applyNumberFormat="1" applyFont="1" applyFill="1" applyBorder="1"/>
    <xf numFmtId="0" fontId="21" fillId="0" borderId="19" xfId="0" applyFont="1" applyBorder="1"/>
    <xf numFmtId="0" fontId="22" fillId="0" borderId="20" xfId="0" applyFont="1" applyBorder="1"/>
    <xf numFmtId="0" fontId="0" fillId="0" borderId="20" xfId="0" applyBorder="1"/>
    <xf numFmtId="164" fontId="0" fillId="0" borderId="22" xfId="44" applyNumberFormat="1" applyFont="1" applyFill="1" applyBorder="1"/>
    <xf numFmtId="0" fontId="21" fillId="0" borderId="25" xfId="0" applyFont="1" applyBorder="1"/>
    <xf numFmtId="164" fontId="7" fillId="0" borderId="12" xfId="44" applyNumberFormat="1" applyFont="1" applyFill="1" applyBorder="1"/>
    <xf numFmtId="164" fontId="7" fillId="0" borderId="15" xfId="44" applyNumberFormat="1" applyFont="1" applyFill="1" applyBorder="1"/>
    <xf numFmtId="164" fontId="7" fillId="0" borderId="21" xfId="44" applyNumberFormat="1" applyFont="1" applyFill="1" applyBorder="1"/>
    <xf numFmtId="164" fontId="7" fillId="0" borderId="14" xfId="44" applyNumberFormat="1" applyFont="1" applyFill="1" applyBorder="1"/>
    <xf numFmtId="0" fontId="19" fillId="0" borderId="23" xfId="0" applyFont="1" applyBorder="1" applyAlignment="1">
      <alignment wrapText="1"/>
    </xf>
    <xf numFmtId="0" fontId="19" fillId="0" borderId="24" xfId="0" applyFont="1" applyBorder="1" applyAlignment="1">
      <alignment wrapText="1"/>
    </xf>
    <xf numFmtId="0" fontId="19" fillId="0" borderId="25" xfId="0" applyFont="1" applyBorder="1" applyAlignment="1">
      <alignment wrapText="1"/>
    </xf>
    <xf numFmtId="0" fontId="21" fillId="0" borderId="24" xfId="0" applyFont="1" applyBorder="1" applyAlignment="1">
      <alignment wrapText="1"/>
    </xf>
    <xf numFmtId="0" fontId="21" fillId="0" borderId="25" xfId="0" applyFont="1" applyBorder="1" applyAlignment="1">
      <alignment wrapText="1"/>
    </xf>
    <xf numFmtId="0" fontId="11" fillId="0" borderId="23" xfId="0" applyFont="1" applyBorder="1" applyAlignment="1">
      <alignment wrapText="1"/>
    </xf>
    <xf numFmtId="164" fontId="22" fillId="0" borderId="21" xfId="44" applyNumberFormat="1" applyFont="1" applyFill="1" applyBorder="1"/>
    <xf numFmtId="164" fontId="7" fillId="0" borderId="18" xfId="44" applyNumberFormat="1" applyFont="1" applyFill="1" applyBorder="1"/>
    <xf numFmtId="164" fontId="22" fillId="0" borderId="22" xfId="44" applyNumberFormat="1" applyFont="1" applyFill="1" applyBorder="1"/>
    <xf numFmtId="0" fontId="25" fillId="0" borderId="16" xfId="0" applyFont="1" applyBorder="1"/>
    <xf numFmtId="0" fontId="25" fillId="0" borderId="24" xfId="0" applyFont="1" applyBorder="1"/>
    <xf numFmtId="0" fontId="25" fillId="0" borderId="24" xfId="0" applyFont="1" applyBorder="1" applyAlignment="1">
      <alignment wrapText="1"/>
    </xf>
    <xf numFmtId="164" fontId="26" fillId="0" borderId="15" xfId="44" applyNumberFormat="1" applyFont="1" applyFill="1" applyBorder="1"/>
    <xf numFmtId="164" fontId="26" fillId="0" borderId="18" xfId="44" applyNumberFormat="1" applyFont="1" applyFill="1" applyBorder="1"/>
    <xf numFmtId="0" fontId="25" fillId="0" borderId="19" xfId="0" applyFont="1" applyBorder="1"/>
    <xf numFmtId="0" fontId="25" fillId="0" borderId="23" xfId="0" applyFont="1" applyBorder="1" applyAlignment="1">
      <alignment wrapText="1"/>
    </xf>
    <xf numFmtId="0" fontId="26" fillId="0" borderId="17" xfId="0" applyFont="1" applyBorder="1"/>
    <xf numFmtId="0" fontId="0" fillId="0" borderId="24" xfId="0" applyBorder="1"/>
    <xf numFmtId="0" fontId="0" fillId="0" borderId="25" xfId="0" applyBorder="1"/>
    <xf numFmtId="164" fontId="0" fillId="0" borderId="17" xfId="44" applyNumberFormat="1" applyFont="1" applyFill="1" applyBorder="1"/>
    <xf numFmtId="164" fontId="0" fillId="0" borderId="20" xfId="44" applyNumberFormat="1" applyFont="1" applyFill="1" applyBorder="1"/>
    <xf numFmtId="164" fontId="7" fillId="0" borderId="17" xfId="44" applyNumberFormat="1" applyFont="1" applyFill="1" applyBorder="1"/>
    <xf numFmtId="164" fontId="7" fillId="0" borderId="20" xfId="44" applyNumberFormat="1" applyFont="1" applyFill="1" applyBorder="1"/>
    <xf numFmtId="164" fontId="7" fillId="0" borderId="24" xfId="44" applyNumberFormat="1" applyFont="1" applyFill="1" applyBorder="1"/>
    <xf numFmtId="164" fontId="7" fillId="0" borderId="25" xfId="44" applyNumberFormat="1" applyFont="1" applyFill="1" applyBorder="1"/>
    <xf numFmtId="164" fontId="7" fillId="0" borderId="26" xfId="44" applyNumberFormat="1" applyFont="1" applyFill="1" applyBorder="1"/>
    <xf numFmtId="164" fontId="7" fillId="0" borderId="27" xfId="44" applyNumberFormat="1" applyFont="1" applyFill="1" applyBorder="1"/>
    <xf numFmtId="164" fontId="0" fillId="0" borderId="26" xfId="44" applyNumberFormat="1" applyFont="1" applyFill="1" applyBorder="1"/>
    <xf numFmtId="164" fontId="0" fillId="0" borderId="27" xfId="44" applyNumberFormat="1" applyFont="1" applyFill="1" applyBorder="1"/>
    <xf numFmtId="165" fontId="22" fillId="0" borderId="21" xfId="45" applyNumberFormat="1" applyFont="1" applyFill="1" applyBorder="1"/>
    <xf numFmtId="165" fontId="22" fillId="0" borderId="17" xfId="45" applyNumberFormat="1" applyFont="1" applyFill="1" applyBorder="1"/>
    <xf numFmtId="165" fontId="22" fillId="0" borderId="20" xfId="45" applyNumberFormat="1" applyFont="1" applyFill="1" applyBorder="1"/>
    <xf numFmtId="164" fontId="27" fillId="0" borderId="15" xfId="44" applyNumberFormat="1" applyFont="1" applyFill="1" applyBorder="1"/>
    <xf numFmtId="0" fontId="25" fillId="0" borderId="25" xfId="0" applyFont="1" applyBorder="1"/>
    <xf numFmtId="0" fontId="25" fillId="0" borderId="25" xfId="0" applyFont="1" applyBorder="1" applyAlignment="1">
      <alignment wrapText="1"/>
    </xf>
    <xf numFmtId="164" fontId="7" fillId="0" borderId="22" xfId="44" applyNumberFormat="1" applyFont="1" applyFill="1" applyBorder="1"/>
    <xf numFmtId="0" fontId="28" fillId="0" borderId="16" xfId="0" applyFont="1" applyBorder="1"/>
    <xf numFmtId="0" fontId="28" fillId="0" borderId="24" xfId="0" applyFont="1" applyBorder="1"/>
    <xf numFmtId="0" fontId="28" fillId="0" borderId="24" xfId="0" applyFont="1" applyBorder="1" applyAlignment="1">
      <alignment wrapText="1"/>
    </xf>
    <xf numFmtId="164" fontId="27" fillId="0" borderId="18" xfId="44" applyNumberFormat="1" applyFont="1" applyFill="1" applyBorder="1"/>
    <xf numFmtId="0" fontId="28" fillId="0" borderId="19" xfId="0" applyFont="1" applyBorder="1"/>
    <xf numFmtId="0" fontId="28" fillId="0" borderId="25" xfId="0" applyFont="1" applyBorder="1"/>
    <xf numFmtId="0" fontId="28" fillId="0" borderId="25" xfId="0" applyFont="1" applyBorder="1" applyAlignment="1">
      <alignment wrapText="1"/>
    </xf>
    <xf numFmtId="164" fontId="27" fillId="0" borderId="21" xfId="44" applyNumberFormat="1" applyFont="1" applyFill="1" applyBorder="1"/>
    <xf numFmtId="165" fontId="27" fillId="0" borderId="15" xfId="45" applyNumberFormat="1" applyFont="1" applyFill="1" applyBorder="1"/>
    <xf numFmtId="165" fontId="27" fillId="0" borderId="15" xfId="44" applyNumberFormat="1" applyFont="1" applyFill="1" applyBorder="1"/>
    <xf numFmtId="0" fontId="19" fillId="0" borderId="0" xfId="0" applyFont="1"/>
    <xf numFmtId="0" fontId="28" fillId="0" borderId="23" xfId="0" applyFont="1" applyBorder="1" applyAlignment="1">
      <alignment wrapText="1"/>
    </xf>
    <xf numFmtId="0" fontId="27" fillId="0" borderId="17" xfId="0" applyFont="1" applyBorder="1"/>
    <xf numFmtId="0" fontId="27" fillId="0" borderId="20" xfId="0" applyFont="1" applyBorder="1"/>
    <xf numFmtId="0" fontId="26" fillId="0" borderId="20" xfId="0" applyFont="1" applyBorder="1"/>
    <xf numFmtId="0" fontId="29" fillId="0" borderId="16" xfId="0" applyFont="1" applyBorder="1"/>
    <xf numFmtId="164" fontId="30" fillId="0" borderId="15" xfId="44" applyNumberFormat="1" applyFont="1" applyFill="1" applyBorder="1"/>
    <xf numFmtId="165" fontId="30" fillId="0" borderId="15" xfId="45" applyNumberFormat="1" applyFont="1" applyFill="1" applyBorder="1"/>
    <xf numFmtId="165" fontId="30" fillId="0" borderId="15" xfId="44" applyNumberFormat="1" applyFont="1" applyFill="1" applyBorder="1"/>
    <xf numFmtId="0" fontId="29" fillId="0" borderId="19" xfId="0" applyFont="1" applyBorder="1"/>
    <xf numFmtId="0" fontId="29" fillId="0" borderId="23" xfId="0" applyFont="1" applyBorder="1" applyAlignment="1">
      <alignment wrapText="1"/>
    </xf>
    <xf numFmtId="0" fontId="30" fillId="0" borderId="17" xfId="0" applyFont="1" applyBorder="1"/>
    <xf numFmtId="164" fontId="0" fillId="0" borderId="24" xfId="44" applyNumberFormat="1" applyFont="1" applyFill="1" applyBorder="1"/>
    <xf numFmtId="164" fontId="0" fillId="0" borderId="25" xfId="44" applyNumberFormat="1" applyFont="1" applyFill="1" applyBorder="1"/>
    <xf numFmtId="165" fontId="0" fillId="0" borderId="15" xfId="45" applyNumberFormat="1" applyFont="1" applyFill="1" applyBorder="1"/>
    <xf numFmtId="165" fontId="0" fillId="0" borderId="15" xfId="44" applyNumberFormat="1" applyFont="1" applyFill="1" applyBorder="1"/>
    <xf numFmtId="0" fontId="29" fillId="0" borderId="24" xfId="0" applyFont="1" applyBorder="1"/>
    <xf numFmtId="0" fontId="29" fillId="0" borderId="25" xfId="0" applyFont="1" applyBorder="1"/>
    <xf numFmtId="0" fontId="29" fillId="0" borderId="24" xfId="0" applyFont="1" applyBorder="1" applyAlignment="1">
      <alignment wrapText="1"/>
    </xf>
    <xf numFmtId="0" fontId="29" fillId="0" borderId="25" xfId="0" applyFont="1" applyBorder="1" applyAlignment="1">
      <alignment wrapText="1"/>
    </xf>
    <xf numFmtId="164" fontId="30" fillId="0" borderId="18" xfId="44" applyNumberFormat="1" applyFont="1" applyFill="1" applyBorder="1"/>
    <xf numFmtId="164" fontId="27" fillId="0" borderId="22" xfId="44" applyNumberFormat="1" applyFont="1" applyFill="1" applyBorder="1"/>
    <xf numFmtId="0" fontId="31" fillId="0" borderId="16" xfId="0" applyFont="1" applyBorder="1"/>
    <xf numFmtId="0" fontId="31" fillId="0" borderId="23" xfId="0" applyFont="1" applyBorder="1"/>
    <xf numFmtId="164" fontId="32" fillId="0" borderId="15" xfId="44" applyNumberFormat="1" applyFont="1" applyFill="1" applyBorder="1"/>
    <xf numFmtId="165" fontId="32" fillId="0" borderId="15" xfId="45" applyNumberFormat="1" applyFont="1" applyFill="1" applyBorder="1"/>
    <xf numFmtId="0" fontId="31" fillId="0" borderId="19" xfId="0" applyFont="1" applyBorder="1"/>
    <xf numFmtId="164" fontId="26" fillId="0" borderId="21" xfId="44" applyNumberFormat="1" applyFont="1" applyFill="1" applyBorder="1"/>
    <xf numFmtId="164" fontId="26" fillId="0" borderId="22" xfId="44" applyNumberFormat="1" applyFont="1" applyFill="1" applyBorder="1"/>
    <xf numFmtId="0" fontId="31" fillId="0" borderId="23" xfId="0" applyFont="1" applyBorder="1" applyAlignment="1">
      <alignment wrapText="1"/>
    </xf>
    <xf numFmtId="0" fontId="32" fillId="0" borderId="17" xfId="0" applyFont="1" applyBorder="1"/>
    <xf numFmtId="0" fontId="30" fillId="0" borderId="20" xfId="0" applyFont="1" applyBorder="1"/>
    <xf numFmtId="164" fontId="32" fillId="0" borderId="12" xfId="44" applyNumberFormat="1" applyFont="1" applyFill="1" applyBorder="1"/>
    <xf numFmtId="164" fontId="32" fillId="0" borderId="14" xfId="44" applyNumberFormat="1" applyFont="1" applyFill="1" applyBorder="1"/>
    <xf numFmtId="0" fontId="0" fillId="0" borderId="0" xfId="0" applyAlignment="1">
      <alignment horizontal="left" vertical="top" wrapText="1"/>
    </xf>
    <xf numFmtId="0" fontId="0" fillId="0" borderId="0" xfId="0" applyAlignment="1">
      <alignment wrapText="1"/>
    </xf>
    <xf numFmtId="0" fontId="31" fillId="0" borderId="24" xfId="0" applyFont="1" applyBorder="1"/>
    <xf numFmtId="0" fontId="31" fillId="0" borderId="24" xfId="0" applyFont="1" applyBorder="1" applyAlignment="1">
      <alignment wrapText="1"/>
    </xf>
    <xf numFmtId="164" fontId="32" fillId="0" borderId="17" xfId="44" applyNumberFormat="1" applyFont="1" applyFill="1" applyBorder="1"/>
    <xf numFmtId="164" fontId="32" fillId="0" borderId="24" xfId="44" applyNumberFormat="1" applyFont="1" applyFill="1" applyBorder="1"/>
    <xf numFmtId="164" fontId="32" fillId="0" borderId="26" xfId="44" applyNumberFormat="1" applyFont="1" applyFill="1" applyBorder="1"/>
    <xf numFmtId="164" fontId="32" fillId="0" borderId="18" xfId="44" applyNumberFormat="1" applyFont="1" applyFill="1" applyBorder="1"/>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4"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xr:uid="{00000000-0005-0000-0000-000026000000}"/>
    <cellStyle name="Normal 5" xfId="38" xr:uid="{00000000-0005-0000-0000-000027000000}"/>
    <cellStyle name="Note" xfId="39" builtinId="10" customBuiltin="1"/>
    <cellStyle name="Output" xfId="40" builtinId="21" customBuiltin="1"/>
    <cellStyle name="Percent" xfId="45" builtinId="5"/>
    <cellStyle name="Title" xfId="41" builtinId="15" customBuiltin="1"/>
    <cellStyle name="Total" xfId="42" builtinId="25" customBuiltin="1"/>
    <cellStyle name="Warning Text" xfId="43" builtinId="11" customBuiltin="1"/>
  </cellStyles>
  <dxfs count="32">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left style="thin">
          <color theme="0" tint="-0.34998626667073579"/>
        </left>
        <right style="thick">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outline="0">
        <left/>
        <right style="thin">
          <color theme="0" tint="-0.34998626667073579"/>
        </right>
        <top style="thin">
          <color theme="0" tint="-0.34998626667073579"/>
        </top>
        <bottom style="thin">
          <color theme="0" tint="-0.34998626667073579"/>
        </bottom>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outline="0">
        <left/>
        <right style="thin">
          <color theme="0" tint="-0.34998626667073579"/>
        </right>
        <top style="thin">
          <color theme="0" tint="-0.34998626667073579"/>
        </top>
        <bottom style="thin">
          <color theme="0" tint="-0.34998626667073579"/>
        </bottom>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outline="0">
        <left/>
        <right/>
        <top style="thin">
          <color theme="0" tint="-0.34998626667073579"/>
        </top>
        <bottom style="thin">
          <color theme="0" tint="-0.34998626667073579"/>
        </bottom>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outline="0">
        <left style="thin">
          <color theme="0" tint="-0.34998626667073579"/>
        </left>
        <right/>
        <top style="thin">
          <color theme="0" tint="-0.34998626667073579"/>
        </top>
        <bottom style="thin">
          <color theme="0" tint="-0.34998626667073579"/>
        </bottom>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outline="0">
        <left style="thin">
          <color theme="0" tint="-0.34998626667073579"/>
        </left>
        <right/>
        <top style="thin">
          <color theme="0" tint="-0.34998626667073579"/>
        </top>
        <bottom style="thin">
          <color theme="0" tint="-0.34998626667073579"/>
        </bottom>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right/>
        <top style="thin">
          <color theme="0" tint="-0.34998626667073579"/>
        </top>
        <bottom style="thin">
          <color theme="0" tint="-0.34998626667073579"/>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general" vertical="bottom" textRotation="0" wrapText="1" indent="0" justifyLastLine="0" shrinkToFit="0" readingOrder="0"/>
      <border diagonalUp="0" diagonalDown="0">
        <left/>
        <right/>
        <top style="thin">
          <color theme="0" tint="-0.34998626667073579"/>
        </top>
        <bottom style="thin">
          <color theme="0" tint="-0.34998626667073579"/>
        </bottom>
        <vertical/>
        <horizontal/>
      </border>
    </dxf>
    <dxf>
      <font>
        <b/>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general" vertical="bottom" textRotation="0" wrapText="1" indent="0" justifyLastLine="0" shrinkToFit="0" readingOrder="0"/>
      <border diagonalUp="0" diagonalDown="0" outline="0">
        <left/>
        <right/>
        <top style="thin">
          <color theme="0" tint="-0.34998626667073579"/>
        </top>
        <bottom style="thin">
          <color theme="0" tint="-0.34998626667073579"/>
        </bottom>
      </border>
    </dxf>
    <dxf>
      <font>
        <b/>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border diagonalUp="0" diagonalDown="0" outline="0">
        <left/>
        <right/>
        <top style="thin">
          <color theme="0" tint="-0.34998626667073579"/>
        </top>
        <bottom style="thin">
          <color theme="0" tint="-0.34998626667073579"/>
        </bottom>
      </border>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top/>
        <bottom style="thin">
          <color theme="0" tint="-0.34998626667073579"/>
        </bottom>
        <vertical/>
        <horizontal/>
      </border>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top style="thin">
          <color theme="0" tint="-0.34998626667073579"/>
        </top>
        <bottom style="thin">
          <color theme="0" tint="-0.34998626667073579"/>
        </bottom>
        <vertical/>
        <horizontal/>
      </border>
    </dxf>
    <dxf>
      <font>
        <b/>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right style="thick">
          <color theme="0" tint="-0.34998626667073579"/>
        </right>
        <top style="thin">
          <color theme="0" tint="-0.34998626667073579"/>
        </top>
        <bottom style="thin">
          <color theme="0" tint="-0.34998626667073579"/>
        </bottom>
        <vertical/>
        <horizontal/>
      </border>
    </dxf>
    <dxf>
      <border outline="0">
        <top style="thin">
          <color theme="0" tint="-0.34998626667073579"/>
        </top>
      </border>
    </dxf>
    <dxf>
      <border outline="0">
        <right style="thin">
          <color theme="0" tint="-0.34998626667073579"/>
        </right>
        <bottom style="thin">
          <color theme="0" tint="-0.34998626667073579"/>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border outline="0">
        <bottom style="thin">
          <color theme="0" tint="-0.34998626667073579"/>
        </bottom>
      </border>
    </dxf>
    <dxf>
      <font>
        <b/>
        <i val="0"/>
        <strike val="0"/>
        <condense val="0"/>
        <extend val="0"/>
        <outline val="0"/>
        <shadow val="0"/>
        <u val="none"/>
        <vertAlign val="baseline"/>
        <sz val="11"/>
        <color theme="1"/>
        <name val="Calibri"/>
        <scheme val="minor"/>
      </font>
      <numFmt numFmtId="165" formatCode="0.0%"/>
      <fill>
        <patternFill patternType="none">
          <fgColor indexed="64"/>
          <bgColor indexed="65"/>
        </patternFill>
      </fill>
      <border diagonalUp="0" diagonalDown="0" outline="0">
        <left style="thin">
          <color theme="0" tint="-0.34998626667073579"/>
        </left>
        <right style="thin">
          <color theme="0" tint="-0.34998626667073579"/>
        </right>
        <top/>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AA8681" totalsRowShown="0" headerRowDxfId="31" dataDxfId="29" headerRowBorderDxfId="30" tableBorderDxfId="28" totalsRowBorderDxfId="27" headerRowCellStyle="Percent" dataCellStyle="Percent">
  <autoFilter ref="A1:AA8681" xr:uid="{00000000-000C-0000-FFFF-FFFF00000000}"/>
  <sortState xmlns:xlrd2="http://schemas.microsoft.com/office/spreadsheetml/2017/richdata2" ref="A2:AA8681">
    <sortCondition descending="1" ref="B1:B8681"/>
  </sortState>
  <tableColumns count="27">
    <tableColumn id="1" xr3:uid="{00000000-0010-0000-0000-000001000000}" name="County" dataDxfId="26"/>
    <tableColumn id="23" xr3:uid="{00000000-0010-0000-0000-000017000000}" name="Year" dataDxfId="25"/>
    <tableColumn id="27" xr3:uid="{00000000-0010-0000-0000-00001B000000}" name="Election Type" dataDxfId="24"/>
    <tableColumn id="24" xr3:uid="{00000000-0010-0000-0000-000018000000}" name="Voters Pamphlet" dataDxfId="23"/>
    <tableColumn id="25" xr3:uid="{00000000-0010-0000-0000-000019000000}" name="Target Area (Square, Oval Arrow)" dataDxfId="22"/>
    <tableColumn id="26" xr3:uid="{00000000-0010-0000-0000-00001A000000}" name="Vote-By-Mail" dataDxfId="21"/>
    <tableColumn id="2" xr3:uid="{00000000-0010-0000-0000-000002000000}" name="Age" dataDxfId="20"/>
    <tableColumn id="3" xr3:uid="{00000000-0010-0000-0000-000003000000}" name="Female Population" dataDxfId="19" dataCellStyle="Comma"/>
    <tableColumn id="4" xr3:uid="{00000000-0010-0000-0000-000004000000}" name="Male Population" dataDxfId="18" dataCellStyle="Comma"/>
    <tableColumn id="5" xr3:uid="{00000000-0010-0000-0000-000005000000}" name="Total Population" dataDxfId="17" dataCellStyle="Comma"/>
    <tableColumn id="6" xr3:uid="{00000000-0010-0000-0000-000006000000}" name="Female Voters" dataDxfId="16" dataCellStyle="Comma"/>
    <tableColumn id="7" xr3:uid="{00000000-0010-0000-0000-000007000000}" name="Male Voters" dataDxfId="15" dataCellStyle="Comma"/>
    <tableColumn id="8" xr3:uid="{00000000-0010-0000-0000-000008000000}" name="Unknown Voters" dataDxfId="14" dataCellStyle="Comma"/>
    <tableColumn id="9" xr3:uid="{00000000-0010-0000-0000-000009000000}" name="Total Voters" dataDxfId="13" dataCellStyle="Comma"/>
    <tableColumn id="10" xr3:uid="{00000000-0010-0000-0000-00000A000000}" name="Female Ballots" dataDxfId="12" dataCellStyle="Comma"/>
    <tableColumn id="11" xr3:uid="{00000000-0010-0000-0000-00000B000000}" name="Male Ballots" dataDxfId="11" dataCellStyle="Comma"/>
    <tableColumn id="12" xr3:uid="{00000000-0010-0000-0000-00000C000000}" name="Unknown Ballots" dataDxfId="10" dataCellStyle="Comma"/>
    <tableColumn id="13" xr3:uid="{00000000-0010-0000-0000-00000D000000}" name="Total Ballots" dataDxfId="9" dataCellStyle="Comma"/>
    <tableColumn id="14" xr3:uid="{00000000-0010-0000-0000-00000E000000}" name="Female Registered Population" dataDxfId="8" dataCellStyle="Percent"/>
    <tableColumn id="15" xr3:uid="{00000000-0010-0000-0000-00000F000000}" name="Male Registered Population" dataDxfId="7" dataCellStyle="Percent"/>
    <tableColumn id="16" xr3:uid="{00000000-0010-0000-0000-000010000000}" name="Total Registered Population" dataDxfId="6" dataCellStyle="Percent"/>
    <tableColumn id="17" xr3:uid="{00000000-0010-0000-0000-000011000000}" name="Female Pop Turnout" dataDxfId="5" dataCellStyle="Percent"/>
    <tableColumn id="18" xr3:uid="{00000000-0010-0000-0000-000012000000}" name="Male Pop Turnout" dataDxfId="4" dataCellStyle="Percent"/>
    <tableColumn id="19" xr3:uid="{00000000-0010-0000-0000-000013000000}" name="Total Pop Turnout" dataDxfId="3" dataCellStyle="Percent"/>
    <tableColumn id="20" xr3:uid="{00000000-0010-0000-0000-000014000000}" name="Female Voter Turnout" dataDxfId="2" dataCellStyle="Percent"/>
    <tableColumn id="21" xr3:uid="{00000000-0010-0000-0000-000015000000}" name="Male Voter Turnout" dataDxfId="1" dataCellStyle="Comma"/>
    <tableColumn id="22" xr3:uid="{00000000-0010-0000-0000-000016000000}" name="Total Voter Turnout" dataDxfId="0" dataCellStyle="Percent"/>
  </tableColumns>
  <tableStyleInfo name="TableStyleMedium6"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8F5B-868A-43CA-91AD-54305BAB6214}">
  <dimension ref="A1:A4"/>
  <sheetViews>
    <sheetView tabSelected="1" workbookViewId="0"/>
  </sheetViews>
  <sheetFormatPr defaultRowHeight="14.5" x14ac:dyDescent="0.35"/>
  <cols>
    <col min="1" max="1" width="115.1796875" customWidth="1"/>
  </cols>
  <sheetData>
    <row r="1" spans="1:1" ht="181.5" customHeight="1" x14ac:dyDescent="0.35">
      <c r="A1" s="114" t="s">
        <v>86</v>
      </c>
    </row>
    <row r="2" spans="1:1" ht="43.5" x14ac:dyDescent="0.35">
      <c r="A2" s="115" t="s">
        <v>87</v>
      </c>
    </row>
    <row r="3" spans="1:1" ht="16.5" customHeight="1" x14ac:dyDescent="0.35">
      <c r="A3" s="115" t="s">
        <v>84</v>
      </c>
    </row>
    <row r="4" spans="1:1" x14ac:dyDescent="0.35">
      <c r="A4" t="s">
        <v>85</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A8681"/>
  <sheetViews>
    <sheetView workbookViewId="0">
      <pane xSplit="3" ySplit="1" topLeftCell="D2" activePane="bottomRight" state="frozen"/>
      <selection pane="topRight" activeCell="D1" sqref="D1"/>
      <selection pane="bottomLeft" activeCell="A2" sqref="A2"/>
      <selection pane="bottomRight"/>
    </sheetView>
  </sheetViews>
  <sheetFormatPr defaultRowHeight="14.5" x14ac:dyDescent="0.35"/>
  <cols>
    <col min="1" max="1" width="16.6328125" bestFit="1" customWidth="1"/>
    <col min="2" max="2" width="6.81640625" bestFit="1" customWidth="1"/>
    <col min="3" max="3" width="17.90625" bestFit="1" customWidth="1"/>
    <col min="4" max="4" width="17.26953125" bestFit="1" customWidth="1"/>
    <col min="5" max="5" width="14.26953125" bestFit="1" customWidth="1"/>
    <col min="6" max="6" width="7.7265625" bestFit="1" customWidth="1"/>
    <col min="7" max="7" width="7.1796875" bestFit="1" customWidth="1"/>
    <col min="8" max="8" width="20.1796875" bestFit="1" customWidth="1"/>
    <col min="9" max="9" width="18.26953125" bestFit="1" customWidth="1"/>
    <col min="10" max="10" width="18.36328125" bestFit="1" customWidth="1"/>
    <col min="11" max="11" width="16.453125" bestFit="1" customWidth="1"/>
    <col min="12" max="12" width="14.54296875" bestFit="1" customWidth="1"/>
    <col min="13" max="13" width="18.54296875" bestFit="1" customWidth="1"/>
    <col min="14" max="14" width="14.6328125" bestFit="1" customWidth="1"/>
    <col min="15" max="15" width="16.54296875" bestFit="1" customWidth="1"/>
    <col min="16" max="16" width="14.6328125" bestFit="1" customWidth="1"/>
    <col min="17" max="17" width="18.6328125" bestFit="1" customWidth="1"/>
    <col min="18" max="18" width="14.7265625" bestFit="1" customWidth="1"/>
    <col min="19" max="19" width="28.36328125" bestFit="1" customWidth="1"/>
    <col min="20" max="20" width="26.453125" bestFit="1" customWidth="1"/>
    <col min="21" max="21" width="26.54296875" bestFit="1" customWidth="1"/>
    <col min="22" max="22" width="20.26953125" bestFit="1" customWidth="1"/>
    <col min="23" max="23" width="18.36328125" bestFit="1" customWidth="1"/>
    <col min="24" max="24" width="18.453125" bestFit="1" customWidth="1"/>
    <col min="25" max="25" width="21.7265625" bestFit="1" customWidth="1"/>
    <col min="26" max="26" width="21.1796875" bestFit="1" customWidth="1"/>
    <col min="27" max="27" width="20" bestFit="1" customWidth="1"/>
  </cols>
  <sheetData>
    <row r="1" spans="1:27" s="7" customFormat="1" ht="43.5" x14ac:dyDescent="0.35">
      <c r="A1" s="1" t="s">
        <v>1</v>
      </c>
      <c r="B1" s="16" t="s">
        <v>61</v>
      </c>
      <c r="C1" s="16" t="s">
        <v>80</v>
      </c>
      <c r="D1" s="16" t="s">
        <v>71</v>
      </c>
      <c r="E1" s="39" t="s">
        <v>72</v>
      </c>
      <c r="F1" s="39" t="s">
        <v>76</v>
      </c>
      <c r="G1" s="2" t="s">
        <v>0</v>
      </c>
      <c r="H1" s="3" t="s">
        <v>2</v>
      </c>
      <c r="I1" s="4" t="s">
        <v>3</v>
      </c>
      <c r="J1" s="3" t="s">
        <v>4</v>
      </c>
      <c r="K1" s="30" t="s">
        <v>5</v>
      </c>
      <c r="L1" s="30" t="s">
        <v>6</v>
      </c>
      <c r="M1" s="30" t="s">
        <v>7</v>
      </c>
      <c r="N1" s="30" t="s">
        <v>8</v>
      </c>
      <c r="O1" s="30" t="s">
        <v>9</v>
      </c>
      <c r="P1" s="30" t="s">
        <v>10</v>
      </c>
      <c r="Q1" s="30" t="s">
        <v>11</v>
      </c>
      <c r="R1" s="33" t="s">
        <v>12</v>
      </c>
      <c r="S1" s="5" t="s">
        <v>13</v>
      </c>
      <c r="T1" s="5" t="s">
        <v>14</v>
      </c>
      <c r="U1" s="5" t="s">
        <v>15</v>
      </c>
      <c r="V1" s="5" t="s">
        <v>16</v>
      </c>
      <c r="W1" s="5" t="s">
        <v>17</v>
      </c>
      <c r="X1" s="6" t="s">
        <v>18</v>
      </c>
      <c r="Y1" s="5" t="s">
        <v>19</v>
      </c>
      <c r="Z1" s="3" t="s">
        <v>20</v>
      </c>
      <c r="AA1" s="13" t="s">
        <v>21</v>
      </c>
    </row>
    <row r="2" spans="1:27" s="7" customFormat="1" x14ac:dyDescent="0.35">
      <c r="A2" s="102" t="s">
        <v>59</v>
      </c>
      <c r="B2" s="103">
        <v>2023</v>
      </c>
      <c r="C2" s="17" t="s">
        <v>82</v>
      </c>
      <c r="D2" s="116"/>
      <c r="E2" s="117"/>
      <c r="F2" s="117"/>
      <c r="G2" s="110" t="s">
        <v>79</v>
      </c>
      <c r="H2">
        <v>7029</v>
      </c>
      <c r="I2">
        <v>7166</v>
      </c>
      <c r="J2" s="118">
        <f>Table1[[#This Row],[Female Population]]+Table1[[#This Row],[Male Population]]</f>
        <v>14195</v>
      </c>
      <c r="K2">
        <v>4037</v>
      </c>
      <c r="L2">
        <v>3819</v>
      </c>
      <c r="M2">
        <v>135</v>
      </c>
      <c r="N2">
        <v>7991</v>
      </c>
      <c r="O2">
        <v>1361</v>
      </c>
      <c r="P2">
        <v>1193</v>
      </c>
      <c r="Q2">
        <v>36</v>
      </c>
      <c r="R2">
        <v>2590</v>
      </c>
      <c r="S2" s="105">
        <f>Table1[[#This Row],[Female Voters]]/Table1[[#This Row],[Female Population]]</f>
        <v>0.57433489827856021</v>
      </c>
      <c r="T2" s="94">
        <f>Table1[[#This Row],[Male Voters]]/Table1[[#This Row],[Male Population]]</f>
        <v>0.53293329612056939</v>
      </c>
      <c r="U2" s="94">
        <f>Table1[[#This Row],[Total Voters]]/Table1[[#This Row],[Total Population]]</f>
        <v>0.56294469883761888</v>
      </c>
      <c r="V2" s="94">
        <f>Table1[[#This Row],[Female Ballots]]/Table1[[#This Row],[Female Population]]</f>
        <v>0.19362640489401053</v>
      </c>
      <c r="W2" s="94">
        <f>Table1[[#This Row],[Male Ballots]]/Table1[[#This Row],[Male Population]]</f>
        <v>0.16648060284677643</v>
      </c>
      <c r="X2" s="94">
        <f>Table1[[#This Row],[Total Ballots]]/Table1[[#This Row],[Total Population]]</f>
        <v>0.18245861218738993</v>
      </c>
      <c r="Y2" s="94">
        <f>Table1[[#This Row],[Female Ballots]]/Table1[[#This Row],[Female Voters]]</f>
        <v>0.33713153331681944</v>
      </c>
      <c r="Z2" s="95">
        <f>Table1[[#This Row],[Male Ballots]]/Table1[[#This Row],[Male Voters]]</f>
        <v>0.31238544121497774</v>
      </c>
      <c r="AA2" s="94">
        <f>Table1[[#This Row],[Total Ballots]]/Table1[[#This Row],[Total Voters]]</f>
        <v>0.32411462895757726</v>
      </c>
    </row>
    <row r="3" spans="1:27" s="7" customFormat="1" x14ac:dyDescent="0.35">
      <c r="A3" s="102" t="s">
        <v>59</v>
      </c>
      <c r="B3" s="103">
        <v>2023</v>
      </c>
      <c r="C3" s="17" t="s">
        <v>82</v>
      </c>
      <c r="D3" s="116"/>
      <c r="E3" s="117"/>
      <c r="F3" s="117"/>
      <c r="G3" s="110" t="s">
        <v>62</v>
      </c>
      <c r="H3">
        <v>1087</v>
      </c>
      <c r="I3">
        <v>1203</v>
      </c>
      <c r="J3" s="118">
        <f>Table1[[#This Row],[Female Population]]+Table1[[#This Row],[Male Population]]</f>
        <v>2290</v>
      </c>
      <c r="K3">
        <v>505</v>
      </c>
      <c r="L3">
        <v>512</v>
      </c>
      <c r="M3">
        <v>29</v>
      </c>
      <c r="N3">
        <v>1046</v>
      </c>
      <c r="O3">
        <v>49</v>
      </c>
      <c r="P3">
        <v>57</v>
      </c>
      <c r="Q3">
        <v>2</v>
      </c>
      <c r="R3">
        <v>108</v>
      </c>
      <c r="S3" s="105">
        <f>Table1[[#This Row],[Female Voters]]/Table1[[#This Row],[Female Population]]</f>
        <v>0.46458141674333026</v>
      </c>
      <c r="T3" s="94">
        <f>Table1[[#This Row],[Male Voters]]/Table1[[#This Row],[Male Population]]</f>
        <v>0.42560266001662511</v>
      </c>
      <c r="U3" s="94">
        <f>Table1[[#This Row],[Total Voters]]/Table1[[#This Row],[Total Population]]</f>
        <v>0.45676855895196505</v>
      </c>
      <c r="V3" s="94">
        <f>Table1[[#This Row],[Female Ballots]]/Table1[[#This Row],[Female Population]]</f>
        <v>4.5078196872125116E-2</v>
      </c>
      <c r="W3" s="94">
        <f>Table1[[#This Row],[Male Ballots]]/Table1[[#This Row],[Male Population]]</f>
        <v>4.738154613466334E-2</v>
      </c>
      <c r="X3" s="94">
        <f>Table1[[#This Row],[Total Ballots]]/Table1[[#This Row],[Total Population]]</f>
        <v>4.7161572052401748E-2</v>
      </c>
      <c r="Y3" s="94">
        <f>Table1[[#This Row],[Female Ballots]]/Table1[[#This Row],[Female Voters]]</f>
        <v>9.7029702970297033E-2</v>
      </c>
      <c r="Z3" s="95">
        <f>Table1[[#This Row],[Male Ballots]]/Table1[[#This Row],[Male Voters]]</f>
        <v>0.111328125</v>
      </c>
      <c r="AA3" s="94">
        <f>Table1[[#This Row],[Total Ballots]]/Table1[[#This Row],[Total Voters]]</f>
        <v>0.10325047801147227</v>
      </c>
    </row>
    <row r="4" spans="1:27" s="7" customFormat="1" x14ac:dyDescent="0.35">
      <c r="A4" s="102" t="s">
        <v>59</v>
      </c>
      <c r="B4" s="103">
        <v>2023</v>
      </c>
      <c r="C4" s="17" t="s">
        <v>82</v>
      </c>
      <c r="D4" s="116"/>
      <c r="E4" s="117"/>
      <c r="F4" s="117"/>
      <c r="G4" s="110" t="s">
        <v>63</v>
      </c>
      <c r="H4">
        <v>1313</v>
      </c>
      <c r="I4">
        <v>1440</v>
      </c>
      <c r="J4" s="118">
        <f>Table1[[#This Row],[Female Population]]+Table1[[#This Row],[Male Population]]</f>
        <v>2753</v>
      </c>
      <c r="K4">
        <v>713</v>
      </c>
      <c r="L4">
        <v>671</v>
      </c>
      <c r="M4">
        <v>32</v>
      </c>
      <c r="N4">
        <v>1416</v>
      </c>
      <c r="O4">
        <v>101</v>
      </c>
      <c r="P4">
        <v>86</v>
      </c>
      <c r="Q4">
        <v>3</v>
      </c>
      <c r="R4">
        <v>190</v>
      </c>
      <c r="S4" s="105">
        <f>Table1[[#This Row],[Female Voters]]/Table1[[#This Row],[Female Population]]</f>
        <v>0.54303122619954303</v>
      </c>
      <c r="T4" s="94">
        <f>Table1[[#This Row],[Male Voters]]/Table1[[#This Row],[Male Population]]</f>
        <v>0.46597222222222223</v>
      </c>
      <c r="U4" s="94">
        <f>Table1[[#This Row],[Total Voters]]/Table1[[#This Row],[Total Population]]</f>
        <v>0.51434798401743553</v>
      </c>
      <c r="V4" s="94">
        <f>Table1[[#This Row],[Female Ballots]]/Table1[[#This Row],[Female Population]]</f>
        <v>7.6923076923076927E-2</v>
      </c>
      <c r="W4" s="94">
        <f>Table1[[#This Row],[Male Ballots]]/Table1[[#This Row],[Male Population]]</f>
        <v>5.9722222222222225E-2</v>
      </c>
      <c r="X4" s="94">
        <f>Table1[[#This Row],[Total Ballots]]/Table1[[#This Row],[Total Population]]</f>
        <v>6.9015619324373417E-2</v>
      </c>
      <c r="Y4" s="94">
        <f>Table1[[#This Row],[Female Ballots]]/Table1[[#This Row],[Female Voters]]</f>
        <v>0.14165497896213183</v>
      </c>
      <c r="Z4" s="95">
        <f>Table1[[#This Row],[Male Ballots]]/Table1[[#This Row],[Male Voters]]</f>
        <v>0.12816691505216096</v>
      </c>
      <c r="AA4" s="94">
        <f>Table1[[#This Row],[Total Ballots]]/Table1[[#This Row],[Total Voters]]</f>
        <v>0.13418079096045199</v>
      </c>
    </row>
    <row r="5" spans="1:27" s="7" customFormat="1" x14ac:dyDescent="0.35">
      <c r="A5" s="102" t="s">
        <v>59</v>
      </c>
      <c r="B5" s="103">
        <v>2023</v>
      </c>
      <c r="C5" s="17" t="s">
        <v>82</v>
      </c>
      <c r="D5" s="116"/>
      <c r="E5" s="117"/>
      <c r="F5" s="117"/>
      <c r="G5" s="110" t="s">
        <v>64</v>
      </c>
      <c r="H5">
        <v>1277</v>
      </c>
      <c r="I5">
        <v>1277</v>
      </c>
      <c r="J5" s="118">
        <f>Table1[[#This Row],[Female Population]]+Table1[[#This Row],[Male Population]]</f>
        <v>2554</v>
      </c>
      <c r="K5">
        <v>638</v>
      </c>
      <c r="L5">
        <v>579</v>
      </c>
      <c r="M5">
        <v>21</v>
      </c>
      <c r="N5">
        <v>1238</v>
      </c>
      <c r="O5">
        <v>165</v>
      </c>
      <c r="P5">
        <v>131</v>
      </c>
      <c r="Q5">
        <v>9</v>
      </c>
      <c r="R5">
        <v>305</v>
      </c>
      <c r="S5" s="105">
        <f>Table1[[#This Row],[Female Voters]]/Table1[[#This Row],[Female Population]]</f>
        <v>0.49960845732184805</v>
      </c>
      <c r="T5" s="94">
        <f>Table1[[#This Row],[Male Voters]]/Table1[[#This Row],[Male Population]]</f>
        <v>0.4534064212999217</v>
      </c>
      <c r="U5" s="94">
        <f>Table1[[#This Row],[Total Voters]]/Table1[[#This Row],[Total Population]]</f>
        <v>0.48472983555207516</v>
      </c>
      <c r="V5" s="94">
        <f>Table1[[#This Row],[Female Ballots]]/Table1[[#This Row],[Female Population]]</f>
        <v>0.12920908379013313</v>
      </c>
      <c r="W5" s="94">
        <f>Table1[[#This Row],[Male Ballots]]/Table1[[#This Row],[Male Population]]</f>
        <v>0.10258418167580266</v>
      </c>
      <c r="X5" s="94">
        <f>Table1[[#This Row],[Total Ballots]]/Table1[[#This Row],[Total Population]]</f>
        <v>0.11942051683633516</v>
      </c>
      <c r="Y5" s="94">
        <f>Table1[[#This Row],[Female Ballots]]/Table1[[#This Row],[Female Voters]]</f>
        <v>0.25862068965517243</v>
      </c>
      <c r="Z5" s="95">
        <f>Table1[[#This Row],[Male Ballots]]/Table1[[#This Row],[Male Voters]]</f>
        <v>0.22625215889464595</v>
      </c>
      <c r="AA5" s="94">
        <f>Table1[[#This Row],[Total Ballots]]/Table1[[#This Row],[Total Voters]]</f>
        <v>0.24636510500807754</v>
      </c>
    </row>
    <row r="6" spans="1:27" s="7" customFormat="1" x14ac:dyDescent="0.35">
      <c r="A6" s="102" t="s">
        <v>59</v>
      </c>
      <c r="B6" s="103">
        <v>2023</v>
      </c>
      <c r="C6" s="17" t="s">
        <v>82</v>
      </c>
      <c r="D6" s="116"/>
      <c r="E6" s="117"/>
      <c r="F6" s="117"/>
      <c r="G6" s="110" t="s">
        <v>65</v>
      </c>
      <c r="H6">
        <v>1097</v>
      </c>
      <c r="I6">
        <v>1055</v>
      </c>
      <c r="J6" s="118">
        <f>Table1[[#This Row],[Female Population]]+Table1[[#This Row],[Male Population]]</f>
        <v>2152</v>
      </c>
      <c r="K6">
        <v>579</v>
      </c>
      <c r="L6">
        <v>525</v>
      </c>
      <c r="M6">
        <v>18</v>
      </c>
      <c r="N6">
        <v>1122</v>
      </c>
      <c r="O6">
        <v>192</v>
      </c>
      <c r="P6">
        <v>164</v>
      </c>
      <c r="Q6">
        <v>9</v>
      </c>
      <c r="R6">
        <v>365</v>
      </c>
      <c r="S6" s="105">
        <f>Table1[[#This Row],[Female Voters]]/Table1[[#This Row],[Female Population]]</f>
        <v>0.52780309936189607</v>
      </c>
      <c r="T6" s="94">
        <f>Table1[[#This Row],[Male Voters]]/Table1[[#This Row],[Male Population]]</f>
        <v>0.49763033175355448</v>
      </c>
      <c r="U6" s="94">
        <f>Table1[[#This Row],[Total Voters]]/Table1[[#This Row],[Total Population]]</f>
        <v>0.52137546468401486</v>
      </c>
      <c r="V6" s="94">
        <f>Table1[[#This Row],[Female Ballots]]/Table1[[#This Row],[Female Population]]</f>
        <v>0.17502278942570648</v>
      </c>
      <c r="W6" s="94">
        <f>Table1[[#This Row],[Male Ballots]]/Table1[[#This Row],[Male Population]]</f>
        <v>0.15545023696682464</v>
      </c>
      <c r="X6" s="94">
        <f>Table1[[#This Row],[Total Ballots]]/Table1[[#This Row],[Total Population]]</f>
        <v>0.1696096654275093</v>
      </c>
      <c r="Y6" s="94">
        <f>Table1[[#This Row],[Female Ballots]]/Table1[[#This Row],[Female Voters]]</f>
        <v>0.33160621761658032</v>
      </c>
      <c r="Z6" s="95">
        <f>Table1[[#This Row],[Male Ballots]]/Table1[[#This Row],[Male Voters]]</f>
        <v>0.31238095238095237</v>
      </c>
      <c r="AA6" s="94">
        <f>Table1[[#This Row],[Total Ballots]]/Table1[[#This Row],[Total Voters]]</f>
        <v>0.32531194295900179</v>
      </c>
    </row>
    <row r="7" spans="1:27" s="7" customFormat="1" x14ac:dyDescent="0.35">
      <c r="A7" s="102" t="s">
        <v>59</v>
      </c>
      <c r="B7" s="103">
        <v>2023</v>
      </c>
      <c r="C7" s="17" t="s">
        <v>82</v>
      </c>
      <c r="D7" s="116"/>
      <c r="E7" s="117"/>
      <c r="F7" s="117"/>
      <c r="G7" s="110" t="s">
        <v>66</v>
      </c>
      <c r="H7">
        <v>948</v>
      </c>
      <c r="I7">
        <v>939</v>
      </c>
      <c r="J7" s="118">
        <f>Table1[[#This Row],[Female Population]]+Table1[[#This Row],[Male Population]]</f>
        <v>1887</v>
      </c>
      <c r="K7">
        <v>589</v>
      </c>
      <c r="L7">
        <v>592</v>
      </c>
      <c r="M7">
        <v>19</v>
      </c>
      <c r="N7">
        <v>1200</v>
      </c>
      <c r="O7">
        <v>255</v>
      </c>
      <c r="P7">
        <v>223</v>
      </c>
      <c r="Q7">
        <v>5</v>
      </c>
      <c r="R7">
        <v>483</v>
      </c>
      <c r="S7" s="105">
        <f>Table1[[#This Row],[Female Voters]]/Table1[[#This Row],[Female Population]]</f>
        <v>0.62130801687763715</v>
      </c>
      <c r="T7" s="94">
        <f>Table1[[#This Row],[Male Voters]]/Table1[[#This Row],[Male Population]]</f>
        <v>0.63045793397231098</v>
      </c>
      <c r="U7" s="94">
        <f>Table1[[#This Row],[Total Voters]]/Table1[[#This Row],[Total Population]]</f>
        <v>0.63593004769475359</v>
      </c>
      <c r="V7" s="94">
        <f>Table1[[#This Row],[Female Ballots]]/Table1[[#This Row],[Female Population]]</f>
        <v>0.26898734177215189</v>
      </c>
      <c r="W7" s="94">
        <f>Table1[[#This Row],[Male Ballots]]/Table1[[#This Row],[Male Population]]</f>
        <v>0.23748668796592121</v>
      </c>
      <c r="X7" s="94">
        <f>Table1[[#This Row],[Total Ballots]]/Table1[[#This Row],[Total Population]]</f>
        <v>0.2559618441971383</v>
      </c>
      <c r="Y7" s="94">
        <f>Table1[[#This Row],[Female Ballots]]/Table1[[#This Row],[Female Voters]]</f>
        <v>0.43293718166383699</v>
      </c>
      <c r="Z7" s="95">
        <f>Table1[[#This Row],[Male Ballots]]/Table1[[#This Row],[Male Voters]]</f>
        <v>0.3766891891891892</v>
      </c>
      <c r="AA7" s="94">
        <f>Table1[[#This Row],[Total Ballots]]/Table1[[#This Row],[Total Voters]]</f>
        <v>0.40250000000000002</v>
      </c>
    </row>
    <row r="8" spans="1:27" s="7" customFormat="1" x14ac:dyDescent="0.35">
      <c r="A8" s="102" t="s">
        <v>59</v>
      </c>
      <c r="B8" s="103">
        <v>2023</v>
      </c>
      <c r="C8" s="17" t="s">
        <v>82</v>
      </c>
      <c r="D8" s="116"/>
      <c r="E8" s="117"/>
      <c r="F8" s="117"/>
      <c r="G8" s="110" t="s">
        <v>67</v>
      </c>
      <c r="H8">
        <v>1307</v>
      </c>
      <c r="I8">
        <v>1252</v>
      </c>
      <c r="J8" s="118">
        <f>Table1[[#This Row],[Female Population]]+Table1[[#This Row],[Male Population]]</f>
        <v>2559</v>
      </c>
      <c r="K8">
        <v>1013</v>
      </c>
      <c r="L8">
        <v>940</v>
      </c>
      <c r="M8">
        <v>16</v>
      </c>
      <c r="N8">
        <v>1969</v>
      </c>
      <c r="O8">
        <v>599</v>
      </c>
      <c r="P8">
        <v>532</v>
      </c>
      <c r="Q8">
        <v>8</v>
      </c>
      <c r="R8">
        <v>1139</v>
      </c>
      <c r="S8" s="105">
        <f>Table1[[#This Row],[Female Voters]]/Table1[[#This Row],[Female Population]]</f>
        <v>0.77505738332058149</v>
      </c>
      <c r="T8" s="94">
        <f>Table1[[#This Row],[Male Voters]]/Table1[[#This Row],[Male Population]]</f>
        <v>0.75079872204472842</v>
      </c>
      <c r="U8" s="94">
        <f>Table1[[#This Row],[Total Voters]]/Table1[[#This Row],[Total Population]]</f>
        <v>0.76944118796404848</v>
      </c>
      <c r="V8" s="94">
        <f>Table1[[#This Row],[Female Ballots]]/Table1[[#This Row],[Female Population]]</f>
        <v>0.45830145371078806</v>
      </c>
      <c r="W8" s="94">
        <f>Table1[[#This Row],[Male Ballots]]/Table1[[#This Row],[Male Population]]</f>
        <v>0.42492012779552718</v>
      </c>
      <c r="X8" s="94">
        <f>Table1[[#This Row],[Total Ballots]]/Table1[[#This Row],[Total Population]]</f>
        <v>0.44509574052364204</v>
      </c>
      <c r="Y8" s="94">
        <f>Table1[[#This Row],[Female Ballots]]/Table1[[#This Row],[Female Voters]]</f>
        <v>0.59131293188548861</v>
      </c>
      <c r="Z8" s="95">
        <f>Table1[[#This Row],[Male Ballots]]/Table1[[#This Row],[Male Voters]]</f>
        <v>0.56595744680851068</v>
      </c>
      <c r="AA8" s="94">
        <f>Table1[[#This Row],[Total Ballots]]/Table1[[#This Row],[Total Voters]]</f>
        <v>0.57846622651091928</v>
      </c>
    </row>
    <row r="9" spans="1:27" s="7" customFormat="1" x14ac:dyDescent="0.35">
      <c r="A9" s="102" t="s">
        <v>37</v>
      </c>
      <c r="B9" s="103">
        <v>2023</v>
      </c>
      <c r="C9" s="17" t="s">
        <v>82</v>
      </c>
      <c r="D9" s="116"/>
      <c r="E9" s="117"/>
      <c r="F9" s="117"/>
      <c r="G9" s="110" t="s">
        <v>79</v>
      </c>
      <c r="H9">
        <v>9374</v>
      </c>
      <c r="I9">
        <v>8820</v>
      </c>
      <c r="J9" s="118">
        <f>Table1[[#This Row],[Female Population]]+Table1[[#This Row],[Male Population]]</f>
        <v>18194</v>
      </c>
      <c r="K9">
        <v>7550</v>
      </c>
      <c r="L9">
        <v>6761</v>
      </c>
      <c r="M9">
        <v>216</v>
      </c>
      <c r="N9">
        <v>14527</v>
      </c>
      <c r="O9">
        <v>2742</v>
      </c>
      <c r="P9">
        <v>2292</v>
      </c>
      <c r="Q9">
        <v>47</v>
      </c>
      <c r="R9">
        <v>5081</v>
      </c>
      <c r="S9" s="105">
        <f>Table1[[#This Row],[Female Voters]]/Table1[[#This Row],[Female Population]]</f>
        <v>0.80541924471943671</v>
      </c>
      <c r="T9" s="94">
        <f>Table1[[#This Row],[Male Voters]]/Table1[[#This Row],[Male Population]]</f>
        <v>0.7665532879818594</v>
      </c>
      <c r="U9" s="94">
        <f>Table1[[#This Row],[Total Voters]]/Table1[[#This Row],[Total Population]]</f>
        <v>0.79845003847422225</v>
      </c>
      <c r="V9" s="94">
        <f>Table1[[#This Row],[Female Ballots]]/Table1[[#This Row],[Female Population]]</f>
        <v>0.29251120119479412</v>
      </c>
      <c r="W9" s="94">
        <f>Table1[[#This Row],[Male Ballots]]/Table1[[#This Row],[Male Population]]</f>
        <v>0.25986394557823128</v>
      </c>
      <c r="X9" s="94">
        <f>Table1[[#This Row],[Total Ballots]]/Table1[[#This Row],[Total Population]]</f>
        <v>0.27926789051335604</v>
      </c>
      <c r="Y9" s="94">
        <f>Table1[[#This Row],[Female Ballots]]/Table1[[#This Row],[Female Voters]]</f>
        <v>0.36317880794701984</v>
      </c>
      <c r="Z9" s="95">
        <f>Table1[[#This Row],[Male Ballots]]/Table1[[#This Row],[Male Voters]]</f>
        <v>0.33900310604940098</v>
      </c>
      <c r="AA9" s="94">
        <f>Table1[[#This Row],[Total Ballots]]/Table1[[#This Row],[Total Voters]]</f>
        <v>0.34976251118606733</v>
      </c>
    </row>
    <row r="10" spans="1:27" s="7" customFormat="1" x14ac:dyDescent="0.35">
      <c r="A10" s="102" t="s">
        <v>37</v>
      </c>
      <c r="B10" s="103">
        <v>2023</v>
      </c>
      <c r="C10" s="17" t="s">
        <v>82</v>
      </c>
      <c r="D10" s="116"/>
      <c r="E10" s="117"/>
      <c r="F10" s="117"/>
      <c r="G10" s="110" t="s">
        <v>62</v>
      </c>
      <c r="H10">
        <v>877</v>
      </c>
      <c r="I10">
        <v>843</v>
      </c>
      <c r="J10" s="118">
        <f>Table1[[#This Row],[Female Population]]+Table1[[#This Row],[Male Population]]</f>
        <v>1720</v>
      </c>
      <c r="K10">
        <v>568</v>
      </c>
      <c r="L10">
        <v>545</v>
      </c>
      <c r="M10">
        <v>28</v>
      </c>
      <c r="N10">
        <v>1141</v>
      </c>
      <c r="O10">
        <v>75</v>
      </c>
      <c r="P10">
        <v>54</v>
      </c>
      <c r="Q10">
        <v>6</v>
      </c>
      <c r="R10">
        <v>135</v>
      </c>
      <c r="S10" s="105">
        <f>Table1[[#This Row],[Female Voters]]/Table1[[#This Row],[Female Population]]</f>
        <v>0.64766248574686436</v>
      </c>
      <c r="T10" s="94">
        <f>Table1[[#This Row],[Male Voters]]/Table1[[#This Row],[Male Population]]</f>
        <v>0.64650059311981023</v>
      </c>
      <c r="U10" s="94">
        <f>Table1[[#This Row],[Total Voters]]/Table1[[#This Row],[Total Population]]</f>
        <v>0.66337209302325584</v>
      </c>
      <c r="V10" s="94">
        <f>Table1[[#This Row],[Female Ballots]]/Table1[[#This Row],[Female Population]]</f>
        <v>8.551881413911061E-2</v>
      </c>
      <c r="W10" s="94">
        <f>Table1[[#This Row],[Male Ballots]]/Table1[[#This Row],[Male Population]]</f>
        <v>6.4056939501779361E-2</v>
      </c>
      <c r="X10" s="94">
        <f>Table1[[#This Row],[Total Ballots]]/Table1[[#This Row],[Total Population]]</f>
        <v>7.8488372093023256E-2</v>
      </c>
      <c r="Y10" s="94">
        <f>Table1[[#This Row],[Female Ballots]]/Table1[[#This Row],[Female Voters]]</f>
        <v>0.13204225352112675</v>
      </c>
      <c r="Z10" s="95">
        <f>Table1[[#This Row],[Male Ballots]]/Table1[[#This Row],[Male Voters]]</f>
        <v>9.9082568807339455E-2</v>
      </c>
      <c r="AA10" s="94">
        <f>Table1[[#This Row],[Total Ballots]]/Table1[[#This Row],[Total Voters]]</f>
        <v>0.11831726555652936</v>
      </c>
    </row>
    <row r="11" spans="1:27" s="7" customFormat="1" x14ac:dyDescent="0.35">
      <c r="A11" s="102" t="s">
        <v>37</v>
      </c>
      <c r="B11" s="103">
        <v>2023</v>
      </c>
      <c r="C11" s="17" t="s">
        <v>82</v>
      </c>
      <c r="D11" s="116"/>
      <c r="E11" s="117"/>
      <c r="F11" s="117"/>
      <c r="G11" s="110" t="s">
        <v>63</v>
      </c>
      <c r="H11">
        <v>1137</v>
      </c>
      <c r="I11">
        <v>1126</v>
      </c>
      <c r="J11" s="118">
        <f>Table1[[#This Row],[Female Population]]+Table1[[#This Row],[Male Population]]</f>
        <v>2263</v>
      </c>
      <c r="K11">
        <v>863</v>
      </c>
      <c r="L11">
        <v>849</v>
      </c>
      <c r="M11">
        <v>27</v>
      </c>
      <c r="N11">
        <v>1739</v>
      </c>
      <c r="O11">
        <v>101</v>
      </c>
      <c r="P11">
        <v>84</v>
      </c>
      <c r="Q11">
        <v>4</v>
      </c>
      <c r="R11">
        <v>189</v>
      </c>
      <c r="S11" s="105">
        <f>Table1[[#This Row],[Female Voters]]/Table1[[#This Row],[Female Population]]</f>
        <v>0.75901495162708887</v>
      </c>
      <c r="T11" s="94">
        <f>Table1[[#This Row],[Male Voters]]/Table1[[#This Row],[Male Population]]</f>
        <v>0.75399644760213147</v>
      </c>
      <c r="U11" s="94">
        <f>Table1[[#This Row],[Total Voters]]/Table1[[#This Row],[Total Population]]</f>
        <v>0.76844896155545739</v>
      </c>
      <c r="V11" s="94">
        <f>Table1[[#This Row],[Female Ballots]]/Table1[[#This Row],[Female Population]]</f>
        <v>8.8830255057167989E-2</v>
      </c>
      <c r="W11" s="94">
        <f>Table1[[#This Row],[Male Ballots]]/Table1[[#This Row],[Male Population]]</f>
        <v>7.460035523978685E-2</v>
      </c>
      <c r="X11" s="94">
        <f>Table1[[#This Row],[Total Ballots]]/Table1[[#This Row],[Total Population]]</f>
        <v>8.3517454706142288E-2</v>
      </c>
      <c r="Y11" s="94">
        <f>Table1[[#This Row],[Female Ballots]]/Table1[[#This Row],[Female Voters]]</f>
        <v>0.11703360370799537</v>
      </c>
      <c r="Z11" s="95">
        <f>Table1[[#This Row],[Male Ballots]]/Table1[[#This Row],[Male Voters]]</f>
        <v>9.8939929328621903E-2</v>
      </c>
      <c r="AA11" s="94">
        <f>Table1[[#This Row],[Total Ballots]]/Table1[[#This Row],[Total Voters]]</f>
        <v>0.10868315123634273</v>
      </c>
    </row>
    <row r="12" spans="1:27" s="7" customFormat="1" x14ac:dyDescent="0.35">
      <c r="A12" s="102" t="s">
        <v>37</v>
      </c>
      <c r="B12" s="103">
        <v>2023</v>
      </c>
      <c r="C12" s="17" t="s">
        <v>82</v>
      </c>
      <c r="D12" s="116"/>
      <c r="E12" s="117"/>
      <c r="F12" s="117"/>
      <c r="G12" s="110" t="s">
        <v>64</v>
      </c>
      <c r="H12">
        <v>1279</v>
      </c>
      <c r="I12">
        <v>1250</v>
      </c>
      <c r="J12" s="118">
        <f>Table1[[#This Row],[Female Population]]+Table1[[#This Row],[Male Population]]</f>
        <v>2529</v>
      </c>
      <c r="K12">
        <v>981</v>
      </c>
      <c r="L12">
        <v>868</v>
      </c>
      <c r="M12">
        <v>35</v>
      </c>
      <c r="N12">
        <v>1884</v>
      </c>
      <c r="O12">
        <v>187</v>
      </c>
      <c r="P12">
        <v>163</v>
      </c>
      <c r="Q12">
        <v>3</v>
      </c>
      <c r="R12">
        <v>353</v>
      </c>
      <c r="S12" s="105">
        <f>Table1[[#This Row],[Female Voters]]/Table1[[#This Row],[Female Population]]</f>
        <v>0.76700547302580135</v>
      </c>
      <c r="T12" s="94">
        <f>Table1[[#This Row],[Male Voters]]/Table1[[#This Row],[Male Population]]</f>
        <v>0.69440000000000002</v>
      </c>
      <c r="U12" s="94">
        <f>Table1[[#This Row],[Total Voters]]/Table1[[#This Row],[Total Population]]</f>
        <v>0.74495848161328593</v>
      </c>
      <c r="V12" s="94">
        <f>Table1[[#This Row],[Female Ballots]]/Table1[[#This Row],[Female Population]]</f>
        <v>0.14620797498045349</v>
      </c>
      <c r="W12" s="94">
        <f>Table1[[#This Row],[Male Ballots]]/Table1[[#This Row],[Male Population]]</f>
        <v>0.13039999999999999</v>
      </c>
      <c r="X12" s="94">
        <f>Table1[[#This Row],[Total Ballots]]/Table1[[#This Row],[Total Population]]</f>
        <v>0.13958086200079084</v>
      </c>
      <c r="Y12" s="94">
        <f>Table1[[#This Row],[Female Ballots]]/Table1[[#This Row],[Female Voters]]</f>
        <v>0.19062181447502549</v>
      </c>
      <c r="Z12" s="95">
        <f>Table1[[#This Row],[Male Ballots]]/Table1[[#This Row],[Male Voters]]</f>
        <v>0.18778801843317972</v>
      </c>
      <c r="AA12" s="94">
        <f>Table1[[#This Row],[Total Ballots]]/Table1[[#This Row],[Total Voters]]</f>
        <v>0.18736730360934181</v>
      </c>
    </row>
    <row r="13" spans="1:27" s="7" customFormat="1" x14ac:dyDescent="0.35">
      <c r="A13" s="102" t="s">
        <v>37</v>
      </c>
      <c r="B13" s="103">
        <v>2023</v>
      </c>
      <c r="C13" s="17" t="s">
        <v>82</v>
      </c>
      <c r="D13" s="116"/>
      <c r="E13" s="117"/>
      <c r="F13" s="117"/>
      <c r="G13" s="110" t="s">
        <v>65</v>
      </c>
      <c r="H13">
        <v>1278</v>
      </c>
      <c r="I13">
        <v>1257</v>
      </c>
      <c r="J13" s="118">
        <f>Table1[[#This Row],[Female Population]]+Table1[[#This Row],[Male Population]]</f>
        <v>2535</v>
      </c>
      <c r="K13">
        <v>1026</v>
      </c>
      <c r="L13">
        <v>934</v>
      </c>
      <c r="M13">
        <v>38</v>
      </c>
      <c r="N13">
        <v>1998</v>
      </c>
      <c r="O13">
        <v>258</v>
      </c>
      <c r="P13">
        <v>196</v>
      </c>
      <c r="Q13">
        <v>8</v>
      </c>
      <c r="R13">
        <v>462</v>
      </c>
      <c r="S13" s="105">
        <f>Table1[[#This Row],[Female Voters]]/Table1[[#This Row],[Female Population]]</f>
        <v>0.80281690140845074</v>
      </c>
      <c r="T13" s="94">
        <f>Table1[[#This Row],[Male Voters]]/Table1[[#This Row],[Male Population]]</f>
        <v>0.74303898170246618</v>
      </c>
      <c r="U13" s="94">
        <f>Table1[[#This Row],[Total Voters]]/Table1[[#This Row],[Total Population]]</f>
        <v>0.78816568047337277</v>
      </c>
      <c r="V13" s="94">
        <f>Table1[[#This Row],[Female Ballots]]/Table1[[#This Row],[Female Population]]</f>
        <v>0.20187793427230047</v>
      </c>
      <c r="W13" s="94">
        <f>Table1[[#This Row],[Male Ballots]]/Table1[[#This Row],[Male Population]]</f>
        <v>0.15592680986475735</v>
      </c>
      <c r="X13" s="94">
        <f>Table1[[#This Row],[Total Ballots]]/Table1[[#This Row],[Total Population]]</f>
        <v>0.18224852071005918</v>
      </c>
      <c r="Y13" s="94">
        <f>Table1[[#This Row],[Female Ballots]]/Table1[[#This Row],[Female Voters]]</f>
        <v>0.25146198830409355</v>
      </c>
      <c r="Z13" s="95">
        <f>Table1[[#This Row],[Male Ballots]]/Table1[[#This Row],[Male Voters]]</f>
        <v>0.20985010706638116</v>
      </c>
      <c r="AA13" s="94">
        <f>Table1[[#This Row],[Total Ballots]]/Table1[[#This Row],[Total Voters]]</f>
        <v>0.23123123123123124</v>
      </c>
    </row>
    <row r="14" spans="1:27" s="7" customFormat="1" x14ac:dyDescent="0.35">
      <c r="A14" s="102" t="s">
        <v>37</v>
      </c>
      <c r="B14" s="103">
        <v>2023</v>
      </c>
      <c r="C14" s="17" t="s">
        <v>82</v>
      </c>
      <c r="D14" s="116"/>
      <c r="E14" s="117"/>
      <c r="F14" s="117"/>
      <c r="G14" s="110" t="s">
        <v>66</v>
      </c>
      <c r="H14">
        <v>1737</v>
      </c>
      <c r="I14">
        <v>1513</v>
      </c>
      <c r="J14" s="118">
        <f>Table1[[#This Row],[Female Population]]+Table1[[#This Row],[Male Population]]</f>
        <v>3250</v>
      </c>
      <c r="K14">
        <v>1348</v>
      </c>
      <c r="L14">
        <v>1148</v>
      </c>
      <c r="M14">
        <v>39</v>
      </c>
      <c r="N14">
        <v>2535</v>
      </c>
      <c r="O14">
        <v>512</v>
      </c>
      <c r="P14">
        <v>412</v>
      </c>
      <c r="Q14">
        <v>10</v>
      </c>
      <c r="R14">
        <v>934</v>
      </c>
      <c r="S14" s="105">
        <f>Table1[[#This Row],[Female Voters]]/Table1[[#This Row],[Female Population]]</f>
        <v>0.7760506620610248</v>
      </c>
      <c r="T14" s="94">
        <f>Table1[[#This Row],[Male Voters]]/Table1[[#This Row],[Male Population]]</f>
        <v>0.75875743555849307</v>
      </c>
      <c r="U14" s="94">
        <f>Table1[[#This Row],[Total Voters]]/Table1[[#This Row],[Total Population]]</f>
        <v>0.78</v>
      </c>
      <c r="V14" s="94">
        <f>Table1[[#This Row],[Female Ballots]]/Table1[[#This Row],[Female Population]]</f>
        <v>0.29476108232584919</v>
      </c>
      <c r="W14" s="94">
        <f>Table1[[#This Row],[Male Ballots]]/Table1[[#This Row],[Male Population]]</f>
        <v>0.27230667547918042</v>
      </c>
      <c r="X14" s="94">
        <f>Table1[[#This Row],[Total Ballots]]/Table1[[#This Row],[Total Population]]</f>
        <v>0.28738461538461541</v>
      </c>
      <c r="Y14" s="94">
        <f>Table1[[#This Row],[Female Ballots]]/Table1[[#This Row],[Female Voters]]</f>
        <v>0.37982195845697331</v>
      </c>
      <c r="Z14" s="95">
        <f>Table1[[#This Row],[Male Ballots]]/Table1[[#This Row],[Male Voters]]</f>
        <v>0.35888501742160278</v>
      </c>
      <c r="AA14" s="94">
        <f>Table1[[#This Row],[Total Ballots]]/Table1[[#This Row],[Total Voters]]</f>
        <v>0.36844181459566078</v>
      </c>
    </row>
    <row r="15" spans="1:27" s="7" customFormat="1" x14ac:dyDescent="0.35">
      <c r="A15" s="102" t="s">
        <v>37</v>
      </c>
      <c r="B15" s="103">
        <v>2023</v>
      </c>
      <c r="C15" s="17" t="s">
        <v>82</v>
      </c>
      <c r="D15" s="116"/>
      <c r="E15" s="117"/>
      <c r="F15" s="117"/>
      <c r="G15" s="110" t="s">
        <v>67</v>
      </c>
      <c r="H15">
        <v>3066</v>
      </c>
      <c r="I15">
        <v>2831</v>
      </c>
      <c r="J15" s="118">
        <f>Table1[[#This Row],[Female Population]]+Table1[[#This Row],[Male Population]]</f>
        <v>5897</v>
      </c>
      <c r="K15">
        <v>2764</v>
      </c>
      <c r="L15">
        <v>2417</v>
      </c>
      <c r="M15">
        <v>49</v>
      </c>
      <c r="N15">
        <v>5230</v>
      </c>
      <c r="O15">
        <v>1609</v>
      </c>
      <c r="P15">
        <v>1383</v>
      </c>
      <c r="Q15">
        <v>16</v>
      </c>
      <c r="R15">
        <v>3008</v>
      </c>
      <c r="S15" s="105">
        <f>Table1[[#This Row],[Female Voters]]/Table1[[#This Row],[Female Population]]</f>
        <v>0.90150032615786035</v>
      </c>
      <c r="T15" s="94">
        <f>Table1[[#This Row],[Male Voters]]/Table1[[#This Row],[Male Population]]</f>
        <v>0.85376192158247965</v>
      </c>
      <c r="U15" s="94">
        <f>Table1[[#This Row],[Total Voters]]/Table1[[#This Row],[Total Population]]</f>
        <v>0.88689163981685604</v>
      </c>
      <c r="V15" s="94">
        <f>Table1[[#This Row],[Female Ballots]]/Table1[[#This Row],[Female Population]]</f>
        <v>0.52478799739073712</v>
      </c>
      <c r="W15" s="94">
        <f>Table1[[#This Row],[Male Ballots]]/Table1[[#This Row],[Male Population]]</f>
        <v>0.48851995761215117</v>
      </c>
      <c r="X15" s="94">
        <f>Table1[[#This Row],[Total Ballots]]/Table1[[#This Row],[Total Population]]</f>
        <v>0.51008987620824153</v>
      </c>
      <c r="Y15" s="94">
        <f>Table1[[#This Row],[Female Ballots]]/Table1[[#This Row],[Female Voters]]</f>
        <v>0.58212735166425467</v>
      </c>
      <c r="Z15" s="95">
        <f>Table1[[#This Row],[Male Ballots]]/Table1[[#This Row],[Male Voters]]</f>
        <v>0.57219693835333052</v>
      </c>
      <c r="AA15" s="94">
        <f>Table1[[#This Row],[Total Ballots]]/Table1[[#This Row],[Total Voters]]</f>
        <v>0.57514340344168258</v>
      </c>
    </row>
    <row r="16" spans="1:27" s="7" customFormat="1" x14ac:dyDescent="0.35">
      <c r="A16" s="102" t="s">
        <v>48</v>
      </c>
      <c r="B16" s="103">
        <v>2023</v>
      </c>
      <c r="C16" s="17" t="s">
        <v>82</v>
      </c>
      <c r="D16" s="116"/>
      <c r="E16" s="117"/>
      <c r="F16" s="117"/>
      <c r="G16" s="110" t="s">
        <v>79</v>
      </c>
      <c r="H16">
        <v>81562</v>
      </c>
      <c r="I16">
        <v>78776</v>
      </c>
      <c r="J16" s="118">
        <f>Table1[[#This Row],[Female Population]]+Table1[[#This Row],[Male Population]]</f>
        <v>160338</v>
      </c>
      <c r="K16">
        <v>62635</v>
      </c>
      <c r="L16">
        <v>59333</v>
      </c>
      <c r="M16">
        <v>3144</v>
      </c>
      <c r="N16">
        <v>125112</v>
      </c>
      <c r="O16">
        <v>22957</v>
      </c>
      <c r="P16">
        <v>21221</v>
      </c>
      <c r="Q16">
        <v>862</v>
      </c>
      <c r="R16">
        <v>45040</v>
      </c>
      <c r="S16" s="105">
        <f>Table1[[#This Row],[Female Voters]]/Table1[[#This Row],[Female Population]]</f>
        <v>0.76794340501704228</v>
      </c>
      <c r="T16" s="94">
        <f>Table1[[#This Row],[Male Voters]]/Table1[[#This Row],[Male Population]]</f>
        <v>0.75318624961917335</v>
      </c>
      <c r="U16" s="94">
        <f>Table1[[#This Row],[Total Voters]]/Table1[[#This Row],[Total Population]]</f>
        <v>0.78030161284286947</v>
      </c>
      <c r="V16" s="94">
        <f>Table1[[#This Row],[Female Ballots]]/Table1[[#This Row],[Female Population]]</f>
        <v>0.28146685956695522</v>
      </c>
      <c r="W16" s="94">
        <f>Table1[[#This Row],[Male Ballots]]/Table1[[#This Row],[Male Population]]</f>
        <v>0.26938407636843709</v>
      </c>
      <c r="X16" s="94">
        <f>Table1[[#This Row],[Total Ballots]]/Table1[[#This Row],[Total Population]]</f>
        <v>0.28090658483952652</v>
      </c>
      <c r="Y16" s="94">
        <f>Table1[[#This Row],[Female Ballots]]/Table1[[#This Row],[Female Voters]]</f>
        <v>0.36652031611718688</v>
      </c>
      <c r="Z16" s="95">
        <f>Table1[[#This Row],[Male Ballots]]/Table1[[#This Row],[Male Voters]]</f>
        <v>0.35765931269276796</v>
      </c>
      <c r="AA16" s="94">
        <f>Table1[[#This Row],[Total Ballots]]/Table1[[#This Row],[Total Voters]]</f>
        <v>0.3599974422917066</v>
      </c>
    </row>
    <row r="17" spans="1:27" s="7" customFormat="1" x14ac:dyDescent="0.35">
      <c r="A17" s="102" t="s">
        <v>48</v>
      </c>
      <c r="B17" s="103">
        <v>2023</v>
      </c>
      <c r="C17" s="17" t="s">
        <v>82</v>
      </c>
      <c r="D17" s="116"/>
      <c r="E17" s="117"/>
      <c r="F17" s="117"/>
      <c r="G17" s="110" t="s">
        <v>62</v>
      </c>
      <c r="H17">
        <v>9473</v>
      </c>
      <c r="I17">
        <v>9859</v>
      </c>
      <c r="J17" s="118">
        <f>Table1[[#This Row],[Female Population]]+Table1[[#This Row],[Male Population]]</f>
        <v>19332</v>
      </c>
      <c r="K17">
        <v>6213</v>
      </c>
      <c r="L17">
        <v>6617</v>
      </c>
      <c r="M17">
        <v>357</v>
      </c>
      <c r="N17">
        <v>13187</v>
      </c>
      <c r="O17">
        <v>887</v>
      </c>
      <c r="P17">
        <v>888</v>
      </c>
      <c r="Q17">
        <v>80</v>
      </c>
      <c r="R17">
        <v>1855</v>
      </c>
      <c r="S17" s="105">
        <f>Table1[[#This Row],[Female Voters]]/Table1[[#This Row],[Female Population]]</f>
        <v>0.65586403462472287</v>
      </c>
      <c r="T17" s="94">
        <f>Table1[[#This Row],[Male Voters]]/Table1[[#This Row],[Male Population]]</f>
        <v>0.67116340399634855</v>
      </c>
      <c r="U17" s="94">
        <f>Table1[[#This Row],[Total Voters]]/Table1[[#This Row],[Total Population]]</f>
        <v>0.68213325056900476</v>
      </c>
      <c r="V17" s="94">
        <f>Table1[[#This Row],[Female Ballots]]/Table1[[#This Row],[Female Population]]</f>
        <v>9.3634540272353003E-2</v>
      </c>
      <c r="W17" s="94">
        <f>Table1[[#This Row],[Male Ballots]]/Table1[[#This Row],[Male Population]]</f>
        <v>9.0069986814078504E-2</v>
      </c>
      <c r="X17" s="94">
        <f>Table1[[#This Row],[Total Ballots]]/Table1[[#This Row],[Total Population]]</f>
        <v>9.5954893440926961E-2</v>
      </c>
      <c r="Y17" s="94">
        <f>Table1[[#This Row],[Female Ballots]]/Table1[[#This Row],[Female Voters]]</f>
        <v>0.14276516980524706</v>
      </c>
      <c r="Z17" s="95">
        <f>Table1[[#This Row],[Male Ballots]]/Table1[[#This Row],[Male Voters]]</f>
        <v>0.13419978842375699</v>
      </c>
      <c r="AA17" s="94">
        <f>Table1[[#This Row],[Total Ballots]]/Table1[[#This Row],[Total Voters]]</f>
        <v>0.14066884052475923</v>
      </c>
    </row>
    <row r="18" spans="1:27" s="7" customFormat="1" x14ac:dyDescent="0.35">
      <c r="A18" s="102" t="s">
        <v>48</v>
      </c>
      <c r="B18" s="103">
        <v>2023</v>
      </c>
      <c r="C18" s="17" t="s">
        <v>82</v>
      </c>
      <c r="D18" s="116"/>
      <c r="E18" s="117"/>
      <c r="F18" s="117"/>
      <c r="G18" s="110" t="s">
        <v>63</v>
      </c>
      <c r="H18">
        <v>13729</v>
      </c>
      <c r="I18">
        <v>13967</v>
      </c>
      <c r="J18" s="118">
        <f>Table1[[#This Row],[Female Population]]+Table1[[#This Row],[Male Population]]</f>
        <v>27696</v>
      </c>
      <c r="K18">
        <v>9970</v>
      </c>
      <c r="L18">
        <v>9667</v>
      </c>
      <c r="M18">
        <v>714</v>
      </c>
      <c r="N18">
        <v>20351</v>
      </c>
      <c r="O18">
        <v>1552</v>
      </c>
      <c r="P18">
        <v>1451</v>
      </c>
      <c r="Q18">
        <v>140</v>
      </c>
      <c r="R18">
        <v>3143</v>
      </c>
      <c r="S18" s="105">
        <f>Table1[[#This Row],[Female Voters]]/Table1[[#This Row],[Female Population]]</f>
        <v>0.72620001456770344</v>
      </c>
      <c r="T18" s="94">
        <f>Table1[[#This Row],[Male Voters]]/Table1[[#This Row],[Male Population]]</f>
        <v>0.69213145270995924</v>
      </c>
      <c r="U18" s="94">
        <f>Table1[[#This Row],[Total Voters]]/Table1[[#This Row],[Total Population]]</f>
        <v>0.73479924898902371</v>
      </c>
      <c r="V18" s="94">
        <f>Table1[[#This Row],[Female Ballots]]/Table1[[#This Row],[Female Population]]</f>
        <v>0.11304537839609585</v>
      </c>
      <c r="W18" s="94">
        <f>Table1[[#This Row],[Male Ballots]]/Table1[[#This Row],[Male Population]]</f>
        <v>0.103887735376244</v>
      </c>
      <c r="X18" s="94">
        <f>Table1[[#This Row],[Total Ballots]]/Table1[[#This Row],[Total Population]]</f>
        <v>0.11348209127671866</v>
      </c>
      <c r="Y18" s="94">
        <f>Table1[[#This Row],[Female Ballots]]/Table1[[#This Row],[Female Voters]]</f>
        <v>0.15566700100300904</v>
      </c>
      <c r="Z18" s="95">
        <f>Table1[[#This Row],[Male Ballots]]/Table1[[#This Row],[Male Voters]]</f>
        <v>0.15009827247336299</v>
      </c>
      <c r="AA18" s="94">
        <f>Table1[[#This Row],[Total Ballots]]/Table1[[#This Row],[Total Voters]]</f>
        <v>0.15443958527836471</v>
      </c>
    </row>
    <row r="19" spans="1:27" s="7" customFormat="1" x14ac:dyDescent="0.35">
      <c r="A19" s="102" t="s">
        <v>48</v>
      </c>
      <c r="B19" s="103">
        <v>2023</v>
      </c>
      <c r="C19" s="17" t="s">
        <v>82</v>
      </c>
      <c r="D19" s="116"/>
      <c r="E19" s="117"/>
      <c r="F19" s="117"/>
      <c r="G19" s="110" t="s">
        <v>64</v>
      </c>
      <c r="H19">
        <v>14633</v>
      </c>
      <c r="I19">
        <v>14621</v>
      </c>
      <c r="J19" s="118">
        <f>Table1[[#This Row],[Female Population]]+Table1[[#This Row],[Male Population]]</f>
        <v>29254</v>
      </c>
      <c r="K19">
        <v>10841</v>
      </c>
      <c r="L19">
        <v>10283</v>
      </c>
      <c r="M19">
        <v>561</v>
      </c>
      <c r="N19">
        <v>21685</v>
      </c>
      <c r="O19">
        <v>2998</v>
      </c>
      <c r="P19">
        <v>2660</v>
      </c>
      <c r="Q19">
        <v>136</v>
      </c>
      <c r="R19">
        <v>5794</v>
      </c>
      <c r="S19" s="105">
        <f>Table1[[#This Row],[Female Voters]]/Table1[[#This Row],[Female Population]]</f>
        <v>0.74085970067655305</v>
      </c>
      <c r="T19" s="94">
        <f>Table1[[#This Row],[Male Voters]]/Table1[[#This Row],[Male Population]]</f>
        <v>0.70330346761507423</v>
      </c>
      <c r="U19" s="94">
        <f>Table1[[#This Row],[Total Voters]]/Table1[[#This Row],[Total Population]]</f>
        <v>0.74126615163738296</v>
      </c>
      <c r="V19" s="94">
        <f>Table1[[#This Row],[Female Ballots]]/Table1[[#This Row],[Female Population]]</f>
        <v>0.20487938221827376</v>
      </c>
      <c r="W19" s="94">
        <f>Table1[[#This Row],[Male Ballots]]/Table1[[#This Row],[Male Population]]</f>
        <v>0.18193010054031872</v>
      </c>
      <c r="X19" s="94">
        <f>Table1[[#This Row],[Total Ballots]]/Table1[[#This Row],[Total Population]]</f>
        <v>0.19805838517809529</v>
      </c>
      <c r="Y19" s="94">
        <f>Table1[[#This Row],[Female Ballots]]/Table1[[#This Row],[Female Voters]]</f>
        <v>0.27654275435845399</v>
      </c>
      <c r="Z19" s="95">
        <f>Table1[[#This Row],[Male Ballots]]/Table1[[#This Row],[Male Voters]]</f>
        <v>0.25867937372362149</v>
      </c>
      <c r="AA19" s="94">
        <f>Table1[[#This Row],[Total Ballots]]/Table1[[#This Row],[Total Voters]]</f>
        <v>0.26718930136038738</v>
      </c>
    </row>
    <row r="20" spans="1:27" s="7" customFormat="1" x14ac:dyDescent="0.35">
      <c r="A20" s="102" t="s">
        <v>48</v>
      </c>
      <c r="B20" s="103">
        <v>2023</v>
      </c>
      <c r="C20" s="17" t="s">
        <v>82</v>
      </c>
      <c r="D20" s="116"/>
      <c r="E20" s="117"/>
      <c r="F20" s="117"/>
      <c r="G20" s="110" t="s">
        <v>65</v>
      </c>
      <c r="H20">
        <v>12142</v>
      </c>
      <c r="I20">
        <v>11881</v>
      </c>
      <c r="J20" s="118">
        <f>Table1[[#This Row],[Female Population]]+Table1[[#This Row],[Male Population]]</f>
        <v>24023</v>
      </c>
      <c r="K20">
        <v>9020</v>
      </c>
      <c r="L20">
        <v>8739</v>
      </c>
      <c r="M20">
        <v>398</v>
      </c>
      <c r="N20">
        <v>18157</v>
      </c>
      <c r="O20">
        <v>3049</v>
      </c>
      <c r="P20">
        <v>2882</v>
      </c>
      <c r="Q20">
        <v>99</v>
      </c>
      <c r="R20">
        <v>6030</v>
      </c>
      <c r="S20" s="105">
        <f>Table1[[#This Row],[Female Voters]]/Table1[[#This Row],[Female Population]]</f>
        <v>0.74287596771536812</v>
      </c>
      <c r="T20" s="94">
        <f>Table1[[#This Row],[Male Voters]]/Table1[[#This Row],[Male Population]]</f>
        <v>0.73554414611564678</v>
      </c>
      <c r="U20" s="94">
        <f>Table1[[#This Row],[Total Voters]]/Table1[[#This Row],[Total Population]]</f>
        <v>0.75581734171419057</v>
      </c>
      <c r="V20" s="94">
        <f>Table1[[#This Row],[Female Ballots]]/Table1[[#This Row],[Female Population]]</f>
        <v>0.25111184318893098</v>
      </c>
      <c r="W20" s="94">
        <f>Table1[[#This Row],[Male Ballots]]/Table1[[#This Row],[Male Population]]</f>
        <v>0.24257217405942261</v>
      </c>
      <c r="X20" s="94">
        <f>Table1[[#This Row],[Total Ballots]]/Table1[[#This Row],[Total Population]]</f>
        <v>0.25100944927777546</v>
      </c>
      <c r="Y20" s="94">
        <f>Table1[[#This Row],[Female Ballots]]/Table1[[#This Row],[Female Voters]]</f>
        <v>0.33802660753880265</v>
      </c>
      <c r="Z20" s="95">
        <f>Table1[[#This Row],[Male Ballots]]/Table1[[#This Row],[Male Voters]]</f>
        <v>0.32978601670671703</v>
      </c>
      <c r="AA20" s="94">
        <f>Table1[[#This Row],[Total Ballots]]/Table1[[#This Row],[Total Voters]]</f>
        <v>0.33210332103321033</v>
      </c>
    </row>
    <row r="21" spans="1:27" s="7" customFormat="1" x14ac:dyDescent="0.35">
      <c r="A21" s="102" t="s">
        <v>48</v>
      </c>
      <c r="B21" s="103">
        <v>2023</v>
      </c>
      <c r="C21" s="17" t="s">
        <v>82</v>
      </c>
      <c r="D21" s="116"/>
      <c r="E21" s="117"/>
      <c r="F21" s="117"/>
      <c r="G21" s="110" t="s">
        <v>66</v>
      </c>
      <c r="H21">
        <v>12250</v>
      </c>
      <c r="I21">
        <v>11689</v>
      </c>
      <c r="J21" s="118">
        <f>Table1[[#This Row],[Female Population]]+Table1[[#This Row],[Male Population]]</f>
        <v>23939</v>
      </c>
      <c r="K21">
        <v>9894</v>
      </c>
      <c r="L21">
        <v>9185</v>
      </c>
      <c r="M21">
        <v>517</v>
      </c>
      <c r="N21">
        <v>19596</v>
      </c>
      <c r="O21">
        <v>4479</v>
      </c>
      <c r="P21">
        <v>3977</v>
      </c>
      <c r="Q21">
        <v>164</v>
      </c>
      <c r="R21">
        <v>8620</v>
      </c>
      <c r="S21" s="105">
        <f>Table1[[#This Row],[Female Voters]]/Table1[[#This Row],[Female Population]]</f>
        <v>0.80767346938775508</v>
      </c>
      <c r="T21" s="94">
        <f>Table1[[#This Row],[Male Voters]]/Table1[[#This Row],[Male Population]]</f>
        <v>0.78578150397809909</v>
      </c>
      <c r="U21" s="94">
        <f>Table1[[#This Row],[Total Voters]]/Table1[[#This Row],[Total Population]]</f>
        <v>0.81858055892058978</v>
      </c>
      <c r="V21" s="94">
        <f>Table1[[#This Row],[Female Ballots]]/Table1[[#This Row],[Female Population]]</f>
        <v>0.3656326530612245</v>
      </c>
      <c r="W21" s="94">
        <f>Table1[[#This Row],[Male Ballots]]/Table1[[#This Row],[Male Population]]</f>
        <v>0.34023440841817093</v>
      </c>
      <c r="X21" s="94">
        <f>Table1[[#This Row],[Total Ballots]]/Table1[[#This Row],[Total Population]]</f>
        <v>0.36008187476502779</v>
      </c>
      <c r="Y21" s="94">
        <f>Table1[[#This Row],[Female Ballots]]/Table1[[#This Row],[Female Voters]]</f>
        <v>0.45269860521528199</v>
      </c>
      <c r="Z21" s="95">
        <f>Table1[[#This Row],[Male Ballots]]/Table1[[#This Row],[Male Voters]]</f>
        <v>0.43298856831790966</v>
      </c>
      <c r="AA21" s="94">
        <f>Table1[[#This Row],[Total Ballots]]/Table1[[#This Row],[Total Voters]]</f>
        <v>0.4398856909573382</v>
      </c>
    </row>
    <row r="22" spans="1:27" s="7" customFormat="1" x14ac:dyDescent="0.35">
      <c r="A22" s="102" t="s">
        <v>48</v>
      </c>
      <c r="B22" s="103">
        <v>2023</v>
      </c>
      <c r="C22" s="17" t="s">
        <v>82</v>
      </c>
      <c r="D22" s="116"/>
      <c r="E22" s="117"/>
      <c r="F22" s="117"/>
      <c r="G22" s="110" t="s">
        <v>67</v>
      </c>
      <c r="H22">
        <v>19335</v>
      </c>
      <c r="I22">
        <v>16759</v>
      </c>
      <c r="J22" s="118">
        <f>Table1[[#This Row],[Female Population]]+Table1[[#This Row],[Male Population]]</f>
        <v>36094</v>
      </c>
      <c r="K22">
        <v>16697</v>
      </c>
      <c r="L22">
        <v>14842</v>
      </c>
      <c r="M22">
        <v>597</v>
      </c>
      <c r="N22">
        <v>32136</v>
      </c>
      <c r="O22">
        <v>9992</v>
      </c>
      <c r="P22">
        <v>9363</v>
      </c>
      <c r="Q22">
        <v>243</v>
      </c>
      <c r="R22">
        <v>19598</v>
      </c>
      <c r="S22" s="105">
        <f>Table1[[#This Row],[Female Voters]]/Table1[[#This Row],[Female Population]]</f>
        <v>0.86356348590638743</v>
      </c>
      <c r="T22" s="94">
        <f>Table1[[#This Row],[Male Voters]]/Table1[[#This Row],[Male Population]]</f>
        <v>0.88561370010143803</v>
      </c>
      <c r="U22" s="94">
        <f>Table1[[#This Row],[Total Voters]]/Table1[[#This Row],[Total Population]]</f>
        <v>0.89034188507785228</v>
      </c>
      <c r="V22" s="94">
        <f>Table1[[#This Row],[Female Ballots]]/Table1[[#This Row],[Female Population]]</f>
        <v>0.51678303594517716</v>
      </c>
      <c r="W22" s="94">
        <f>Table1[[#This Row],[Male Ballots]]/Table1[[#This Row],[Male Population]]</f>
        <v>0.55868488573303898</v>
      </c>
      <c r="X22" s="94">
        <f>Table1[[#This Row],[Total Ballots]]/Table1[[#This Row],[Total Population]]</f>
        <v>0.54297113093588967</v>
      </c>
      <c r="Y22" s="94">
        <f>Table1[[#This Row],[Female Ballots]]/Table1[[#This Row],[Female Voters]]</f>
        <v>0.59843085584236688</v>
      </c>
      <c r="Z22" s="95">
        <f>Table1[[#This Row],[Male Ballots]]/Table1[[#This Row],[Male Voters]]</f>
        <v>0.63084489960921708</v>
      </c>
      <c r="AA22" s="94">
        <f>Table1[[#This Row],[Total Ballots]]/Table1[[#This Row],[Total Voters]]</f>
        <v>0.60984565596216078</v>
      </c>
    </row>
    <row r="23" spans="1:27" s="7" customFormat="1" x14ac:dyDescent="0.35">
      <c r="A23" s="102" t="s">
        <v>44</v>
      </c>
      <c r="B23" s="103">
        <v>2023</v>
      </c>
      <c r="C23" s="17" t="s">
        <v>82</v>
      </c>
      <c r="D23" s="116"/>
      <c r="E23" s="117"/>
      <c r="F23" s="117"/>
      <c r="G23" s="110" t="s">
        <v>79</v>
      </c>
      <c r="H23">
        <v>32323</v>
      </c>
      <c r="I23">
        <v>31513</v>
      </c>
      <c r="J23" s="118">
        <f>Table1[[#This Row],[Female Population]]+Table1[[#This Row],[Male Population]]</f>
        <v>63836</v>
      </c>
      <c r="K23">
        <v>25896</v>
      </c>
      <c r="L23">
        <v>24645</v>
      </c>
      <c r="M23">
        <v>864</v>
      </c>
      <c r="N23">
        <v>51405</v>
      </c>
      <c r="O23">
        <v>11662</v>
      </c>
      <c r="P23">
        <v>10404</v>
      </c>
      <c r="Q23">
        <v>306</v>
      </c>
      <c r="R23">
        <v>22372</v>
      </c>
      <c r="S23" s="105">
        <f>Table1[[#This Row],[Female Voters]]/Table1[[#This Row],[Female Population]]</f>
        <v>0.80116325836091951</v>
      </c>
      <c r="T23" s="94">
        <f>Table1[[#This Row],[Male Voters]]/Table1[[#This Row],[Male Population]]</f>
        <v>0.78205819820391587</v>
      </c>
      <c r="U23" s="94">
        <f>Table1[[#This Row],[Total Voters]]/Table1[[#This Row],[Total Population]]</f>
        <v>0.80526662071558364</v>
      </c>
      <c r="V23" s="94">
        <f>Table1[[#This Row],[Female Ballots]]/Table1[[#This Row],[Female Population]]</f>
        <v>0.36079571821922468</v>
      </c>
      <c r="W23" s="94">
        <f>Table1[[#This Row],[Male Ballots]]/Table1[[#This Row],[Male Population]]</f>
        <v>0.33014946212674134</v>
      </c>
      <c r="X23" s="94">
        <f>Table1[[#This Row],[Total Ballots]]/Table1[[#This Row],[Total Population]]</f>
        <v>0.35046055517262986</v>
      </c>
      <c r="Y23" s="94">
        <f>Table1[[#This Row],[Female Ballots]]/Table1[[#This Row],[Female Voters]]</f>
        <v>0.45033982082174856</v>
      </c>
      <c r="Z23" s="95">
        <f>Table1[[#This Row],[Male Ballots]]/Table1[[#This Row],[Male Voters]]</f>
        <v>0.42215459525258675</v>
      </c>
      <c r="AA23" s="94">
        <f>Table1[[#This Row],[Total Ballots]]/Table1[[#This Row],[Total Voters]]</f>
        <v>0.43521058262814899</v>
      </c>
    </row>
    <row r="24" spans="1:27" s="7" customFormat="1" x14ac:dyDescent="0.35">
      <c r="A24" s="102" t="s">
        <v>44</v>
      </c>
      <c r="B24" s="103">
        <v>2023</v>
      </c>
      <c r="C24" s="17" t="s">
        <v>82</v>
      </c>
      <c r="D24" s="116"/>
      <c r="E24" s="117"/>
      <c r="F24" s="117"/>
      <c r="G24" s="110" t="s">
        <v>62</v>
      </c>
      <c r="H24">
        <v>3160</v>
      </c>
      <c r="I24">
        <v>3447</v>
      </c>
      <c r="J24" s="118">
        <f>Table1[[#This Row],[Female Population]]+Table1[[#This Row],[Male Population]]</f>
        <v>6607</v>
      </c>
      <c r="K24">
        <v>2281</v>
      </c>
      <c r="L24">
        <v>2321</v>
      </c>
      <c r="M24">
        <v>96</v>
      </c>
      <c r="N24">
        <v>4698</v>
      </c>
      <c r="O24">
        <v>340</v>
      </c>
      <c r="P24">
        <v>362</v>
      </c>
      <c r="Q24">
        <v>20</v>
      </c>
      <c r="R24">
        <v>722</v>
      </c>
      <c r="S24" s="105">
        <f>Table1[[#This Row],[Female Voters]]/Table1[[#This Row],[Female Population]]</f>
        <v>0.72183544303797464</v>
      </c>
      <c r="T24" s="94">
        <f>Table1[[#This Row],[Male Voters]]/Table1[[#This Row],[Male Population]]</f>
        <v>0.67333913548012769</v>
      </c>
      <c r="U24" s="94">
        <f>Table1[[#This Row],[Total Voters]]/Table1[[#This Row],[Total Population]]</f>
        <v>0.71106402300590288</v>
      </c>
      <c r="V24" s="94">
        <f>Table1[[#This Row],[Female Ballots]]/Table1[[#This Row],[Female Population]]</f>
        <v>0.10759493670886076</v>
      </c>
      <c r="W24" s="94">
        <f>Table1[[#This Row],[Male Ballots]]/Table1[[#This Row],[Male Population]]</f>
        <v>0.10501885697708152</v>
      </c>
      <c r="X24" s="94">
        <f>Table1[[#This Row],[Total Ballots]]/Table1[[#This Row],[Total Population]]</f>
        <v>0.10927803844407447</v>
      </c>
      <c r="Y24" s="94">
        <f>Table1[[#This Row],[Female Ballots]]/Table1[[#This Row],[Female Voters]]</f>
        <v>0.14905743095133714</v>
      </c>
      <c r="Z24" s="95">
        <f>Table1[[#This Row],[Male Ballots]]/Table1[[#This Row],[Male Voters]]</f>
        <v>0.15596725549332185</v>
      </c>
      <c r="AA24" s="94">
        <f>Table1[[#This Row],[Total Ballots]]/Table1[[#This Row],[Total Voters]]</f>
        <v>0.15368241805023414</v>
      </c>
    </row>
    <row r="25" spans="1:27" s="7" customFormat="1" x14ac:dyDescent="0.35">
      <c r="A25" s="102" t="s">
        <v>44</v>
      </c>
      <c r="B25" s="103">
        <v>2023</v>
      </c>
      <c r="C25" s="17" t="s">
        <v>82</v>
      </c>
      <c r="D25" s="116"/>
      <c r="E25" s="117"/>
      <c r="F25" s="117"/>
      <c r="G25" s="110" t="s">
        <v>63</v>
      </c>
      <c r="H25">
        <v>4428</v>
      </c>
      <c r="I25">
        <v>4803</v>
      </c>
      <c r="J25" s="118">
        <f>Table1[[#This Row],[Female Population]]+Table1[[#This Row],[Male Population]]</f>
        <v>9231</v>
      </c>
      <c r="K25">
        <v>3702</v>
      </c>
      <c r="L25">
        <v>3583</v>
      </c>
      <c r="M25">
        <v>140</v>
      </c>
      <c r="N25">
        <v>7425</v>
      </c>
      <c r="O25">
        <v>843</v>
      </c>
      <c r="P25">
        <v>693</v>
      </c>
      <c r="Q25">
        <v>33</v>
      </c>
      <c r="R25">
        <v>1569</v>
      </c>
      <c r="S25" s="105">
        <f>Table1[[#This Row],[Female Voters]]/Table1[[#This Row],[Female Population]]</f>
        <v>0.83604336043360439</v>
      </c>
      <c r="T25" s="94">
        <f>Table1[[#This Row],[Male Voters]]/Table1[[#This Row],[Male Population]]</f>
        <v>0.74599208827815944</v>
      </c>
      <c r="U25" s="94">
        <f>Table1[[#This Row],[Total Voters]]/Table1[[#This Row],[Total Population]]</f>
        <v>0.80435489112772185</v>
      </c>
      <c r="V25" s="94">
        <f>Table1[[#This Row],[Female Ballots]]/Table1[[#This Row],[Female Population]]</f>
        <v>0.19037940379403795</v>
      </c>
      <c r="W25" s="94">
        <f>Table1[[#This Row],[Male Ballots]]/Table1[[#This Row],[Male Population]]</f>
        <v>0.14428482198625858</v>
      </c>
      <c r="X25" s="94">
        <f>Table1[[#This Row],[Total Ballots]]/Table1[[#This Row],[Total Population]]</f>
        <v>0.16997075073123172</v>
      </c>
      <c r="Y25" s="94">
        <f>Table1[[#This Row],[Female Ballots]]/Table1[[#This Row],[Female Voters]]</f>
        <v>0.22771474878444084</v>
      </c>
      <c r="Z25" s="95">
        <f>Table1[[#This Row],[Male Ballots]]/Table1[[#This Row],[Male Voters]]</f>
        <v>0.19341334077588612</v>
      </c>
      <c r="AA25" s="94">
        <f>Table1[[#This Row],[Total Ballots]]/Table1[[#This Row],[Total Voters]]</f>
        <v>0.21131313131313131</v>
      </c>
    </row>
    <row r="26" spans="1:27" s="7" customFormat="1" x14ac:dyDescent="0.35">
      <c r="A26" s="102" t="s">
        <v>44</v>
      </c>
      <c r="B26" s="103">
        <v>2023</v>
      </c>
      <c r="C26" s="17" t="s">
        <v>82</v>
      </c>
      <c r="D26" s="116"/>
      <c r="E26" s="117"/>
      <c r="F26" s="117"/>
      <c r="G26" s="110" t="s">
        <v>64</v>
      </c>
      <c r="H26">
        <v>5294</v>
      </c>
      <c r="I26">
        <v>5085</v>
      </c>
      <c r="J26" s="118">
        <f>Table1[[#This Row],[Female Population]]+Table1[[#This Row],[Male Population]]</f>
        <v>10379</v>
      </c>
      <c r="K26">
        <v>3940</v>
      </c>
      <c r="L26">
        <v>3821</v>
      </c>
      <c r="M26">
        <v>148</v>
      </c>
      <c r="N26">
        <v>7909</v>
      </c>
      <c r="O26">
        <v>1425</v>
      </c>
      <c r="P26">
        <v>1240</v>
      </c>
      <c r="Q26">
        <v>56</v>
      </c>
      <c r="R26">
        <v>2721</v>
      </c>
      <c r="S26" s="105">
        <f>Table1[[#This Row],[Female Voters]]/Table1[[#This Row],[Female Population]]</f>
        <v>0.74423876086135243</v>
      </c>
      <c r="T26" s="94">
        <f>Table1[[#This Row],[Male Voters]]/Table1[[#This Row],[Male Population]]</f>
        <v>0.75142576204523104</v>
      </c>
      <c r="U26" s="94">
        <f>Table1[[#This Row],[Total Voters]]/Table1[[#This Row],[Total Population]]</f>
        <v>0.76201946237595142</v>
      </c>
      <c r="V26" s="94">
        <f>Table1[[#This Row],[Female Ballots]]/Table1[[#This Row],[Female Population]]</f>
        <v>0.2691726482810729</v>
      </c>
      <c r="W26" s="94">
        <f>Table1[[#This Row],[Male Ballots]]/Table1[[#This Row],[Male Population]]</f>
        <v>0.24385447394296952</v>
      </c>
      <c r="X26" s="94">
        <f>Table1[[#This Row],[Total Ballots]]/Table1[[#This Row],[Total Population]]</f>
        <v>0.26216398496965027</v>
      </c>
      <c r="Y26" s="94">
        <f>Table1[[#This Row],[Female Ballots]]/Table1[[#This Row],[Female Voters]]</f>
        <v>0.3616751269035533</v>
      </c>
      <c r="Z26" s="95">
        <f>Table1[[#This Row],[Male Ballots]]/Table1[[#This Row],[Male Voters]]</f>
        <v>0.3245223763412719</v>
      </c>
      <c r="AA26" s="94">
        <f>Table1[[#This Row],[Total Ballots]]/Table1[[#This Row],[Total Voters]]</f>
        <v>0.34403843722341637</v>
      </c>
    </row>
    <row r="27" spans="1:27" s="7" customFormat="1" x14ac:dyDescent="0.35">
      <c r="A27" s="102" t="s">
        <v>44</v>
      </c>
      <c r="B27" s="103">
        <v>2023</v>
      </c>
      <c r="C27" s="17" t="s">
        <v>82</v>
      </c>
      <c r="D27" s="116"/>
      <c r="E27" s="117"/>
      <c r="F27" s="117"/>
      <c r="G27" s="110" t="s">
        <v>65</v>
      </c>
      <c r="H27">
        <v>4633</v>
      </c>
      <c r="I27">
        <v>4582</v>
      </c>
      <c r="J27" s="118">
        <f>Table1[[#This Row],[Female Population]]+Table1[[#This Row],[Male Population]]</f>
        <v>9215</v>
      </c>
      <c r="K27">
        <v>3355</v>
      </c>
      <c r="L27">
        <v>3250</v>
      </c>
      <c r="M27">
        <v>115</v>
      </c>
      <c r="N27">
        <v>6720</v>
      </c>
      <c r="O27">
        <v>1409</v>
      </c>
      <c r="P27">
        <v>1272</v>
      </c>
      <c r="Q27">
        <v>34</v>
      </c>
      <c r="R27">
        <v>2715</v>
      </c>
      <c r="S27" s="105">
        <f>Table1[[#This Row],[Female Voters]]/Table1[[#This Row],[Female Population]]</f>
        <v>0.72415281674940646</v>
      </c>
      <c r="T27" s="94">
        <f>Table1[[#This Row],[Male Voters]]/Table1[[#This Row],[Male Population]]</f>
        <v>0.7092972501091227</v>
      </c>
      <c r="U27" s="94">
        <f>Table1[[#This Row],[Total Voters]]/Table1[[#This Row],[Total Population]]</f>
        <v>0.72924579489962016</v>
      </c>
      <c r="V27" s="94">
        <f>Table1[[#This Row],[Female Ballots]]/Table1[[#This Row],[Female Population]]</f>
        <v>0.30412259874811137</v>
      </c>
      <c r="W27" s="94">
        <f>Table1[[#This Row],[Male Ballots]]/Table1[[#This Row],[Male Population]]</f>
        <v>0.27760803142732432</v>
      </c>
      <c r="X27" s="94">
        <f>Table1[[#This Row],[Total Ballots]]/Table1[[#This Row],[Total Population]]</f>
        <v>0.29462832338578404</v>
      </c>
      <c r="Y27" s="94">
        <f>Table1[[#This Row],[Female Ballots]]/Table1[[#This Row],[Female Voters]]</f>
        <v>0.41997019374068556</v>
      </c>
      <c r="Z27" s="95">
        <f>Table1[[#This Row],[Male Ballots]]/Table1[[#This Row],[Male Voters]]</f>
        <v>0.39138461538461539</v>
      </c>
      <c r="AA27" s="94">
        <f>Table1[[#This Row],[Total Ballots]]/Table1[[#This Row],[Total Voters]]</f>
        <v>0.40401785714285715</v>
      </c>
    </row>
    <row r="28" spans="1:27" s="7" customFormat="1" x14ac:dyDescent="0.35">
      <c r="A28" s="102" t="s">
        <v>44</v>
      </c>
      <c r="B28" s="103">
        <v>2023</v>
      </c>
      <c r="C28" s="17" t="s">
        <v>82</v>
      </c>
      <c r="D28" s="116"/>
      <c r="E28" s="117"/>
      <c r="F28" s="117"/>
      <c r="G28" s="110" t="s">
        <v>66</v>
      </c>
      <c r="H28">
        <v>5234</v>
      </c>
      <c r="I28">
        <v>5034</v>
      </c>
      <c r="J28" s="118">
        <f>Table1[[#This Row],[Female Population]]+Table1[[#This Row],[Male Population]]</f>
        <v>10268</v>
      </c>
      <c r="K28">
        <v>4341</v>
      </c>
      <c r="L28">
        <v>4112</v>
      </c>
      <c r="M28">
        <v>169</v>
      </c>
      <c r="N28">
        <v>8622</v>
      </c>
      <c r="O28">
        <v>2242</v>
      </c>
      <c r="P28">
        <v>1963</v>
      </c>
      <c r="Q28">
        <v>63</v>
      </c>
      <c r="R28">
        <v>4268</v>
      </c>
      <c r="S28" s="105">
        <f>Table1[[#This Row],[Female Voters]]/Table1[[#This Row],[Female Population]]</f>
        <v>0.82938479174627433</v>
      </c>
      <c r="T28" s="94">
        <f>Table1[[#This Row],[Male Voters]]/Table1[[#This Row],[Male Population]]</f>
        <v>0.81684545093365113</v>
      </c>
      <c r="U28" s="94">
        <f>Table1[[#This Row],[Total Voters]]/Table1[[#This Row],[Total Population]]</f>
        <v>0.83969614335800546</v>
      </c>
      <c r="V28" s="94">
        <f>Table1[[#This Row],[Female Ballots]]/Table1[[#This Row],[Female Population]]</f>
        <v>0.42835307604126865</v>
      </c>
      <c r="W28" s="94">
        <f>Table1[[#This Row],[Male Ballots]]/Table1[[#This Row],[Male Population]]</f>
        <v>0.38994835121176002</v>
      </c>
      <c r="X28" s="94">
        <f>Table1[[#This Row],[Total Ballots]]/Table1[[#This Row],[Total Population]]</f>
        <v>0.41566030385664199</v>
      </c>
      <c r="Y28" s="94">
        <f>Table1[[#This Row],[Female Ballots]]/Table1[[#This Row],[Female Voters]]</f>
        <v>0.51647085924902092</v>
      </c>
      <c r="Z28" s="95">
        <f>Table1[[#This Row],[Male Ballots]]/Table1[[#This Row],[Male Voters]]</f>
        <v>0.4773832684824903</v>
      </c>
      <c r="AA28" s="94">
        <f>Table1[[#This Row],[Total Ballots]]/Table1[[#This Row],[Total Voters]]</f>
        <v>0.49501275806077477</v>
      </c>
    </row>
    <row r="29" spans="1:27" s="7" customFormat="1" x14ac:dyDescent="0.35">
      <c r="A29" s="102" t="s">
        <v>44</v>
      </c>
      <c r="B29" s="103">
        <v>2023</v>
      </c>
      <c r="C29" s="17" t="s">
        <v>82</v>
      </c>
      <c r="D29" s="116"/>
      <c r="E29" s="117"/>
      <c r="F29" s="117"/>
      <c r="G29" s="110" t="s">
        <v>67</v>
      </c>
      <c r="H29">
        <v>9574</v>
      </c>
      <c r="I29">
        <v>8562</v>
      </c>
      <c r="J29" s="118">
        <f>Table1[[#This Row],[Female Population]]+Table1[[#This Row],[Male Population]]</f>
        <v>18136</v>
      </c>
      <c r="K29">
        <v>8277</v>
      </c>
      <c r="L29">
        <v>7558</v>
      </c>
      <c r="M29">
        <v>196</v>
      </c>
      <c r="N29">
        <v>16031</v>
      </c>
      <c r="O29">
        <v>5403</v>
      </c>
      <c r="P29">
        <v>4874</v>
      </c>
      <c r="Q29">
        <v>100</v>
      </c>
      <c r="R29">
        <v>10377</v>
      </c>
      <c r="S29" s="105">
        <f>Table1[[#This Row],[Female Voters]]/Table1[[#This Row],[Female Population]]</f>
        <v>0.86452893252559015</v>
      </c>
      <c r="T29" s="94">
        <f>Table1[[#This Row],[Male Voters]]/Table1[[#This Row],[Male Population]]</f>
        <v>0.88273767811259052</v>
      </c>
      <c r="U29" s="94">
        <f>Table1[[#This Row],[Total Voters]]/Table1[[#This Row],[Total Population]]</f>
        <v>0.88393250992501105</v>
      </c>
      <c r="V29" s="94">
        <f>Table1[[#This Row],[Female Ballots]]/Table1[[#This Row],[Female Population]]</f>
        <v>0.56434092333402963</v>
      </c>
      <c r="W29" s="94">
        <f>Table1[[#This Row],[Male Ballots]]/Table1[[#This Row],[Male Population]]</f>
        <v>0.56925951880401771</v>
      </c>
      <c r="X29" s="94">
        <f>Table1[[#This Row],[Total Ballots]]/Table1[[#This Row],[Total Population]]</f>
        <v>0.57217688575209524</v>
      </c>
      <c r="Y29" s="94">
        <f>Table1[[#This Row],[Female Ballots]]/Table1[[#This Row],[Female Voters]]</f>
        <v>0.65277274374773464</v>
      </c>
      <c r="Z29" s="95">
        <f>Table1[[#This Row],[Male Ballots]]/Table1[[#This Row],[Male Voters]]</f>
        <v>0.64487959777718973</v>
      </c>
      <c r="AA29" s="94">
        <f>Table1[[#This Row],[Total Ballots]]/Table1[[#This Row],[Total Voters]]</f>
        <v>0.64730834009107352</v>
      </c>
    </row>
    <row r="30" spans="1:27" s="7" customFormat="1" x14ac:dyDescent="0.35">
      <c r="A30" s="102" t="s">
        <v>33</v>
      </c>
      <c r="B30" s="103">
        <v>2023</v>
      </c>
      <c r="C30" s="17" t="s">
        <v>82</v>
      </c>
      <c r="D30" s="116"/>
      <c r="E30" s="117"/>
      <c r="F30" s="117"/>
      <c r="G30" s="110" t="s">
        <v>79</v>
      </c>
      <c r="H30">
        <v>34059</v>
      </c>
      <c r="I30">
        <v>31541</v>
      </c>
      <c r="J30" s="118">
        <f>Table1[[#This Row],[Female Population]]+Table1[[#This Row],[Male Population]]</f>
        <v>65600</v>
      </c>
      <c r="K30">
        <v>29388</v>
      </c>
      <c r="L30">
        <v>26575</v>
      </c>
      <c r="M30">
        <v>1161</v>
      </c>
      <c r="N30">
        <v>57124</v>
      </c>
      <c r="O30">
        <v>13735</v>
      </c>
      <c r="P30">
        <v>11630</v>
      </c>
      <c r="Q30">
        <v>434</v>
      </c>
      <c r="R30">
        <v>25799</v>
      </c>
      <c r="S30" s="105">
        <f>Table1[[#This Row],[Female Voters]]/Table1[[#This Row],[Female Population]]</f>
        <v>0.86285563287236855</v>
      </c>
      <c r="T30" s="94">
        <f>Table1[[#This Row],[Male Voters]]/Table1[[#This Row],[Male Population]]</f>
        <v>0.84255413588662376</v>
      </c>
      <c r="U30" s="94">
        <f>Table1[[#This Row],[Total Voters]]/Table1[[#This Row],[Total Population]]</f>
        <v>0.87079268292682932</v>
      </c>
      <c r="V30" s="94">
        <f>Table1[[#This Row],[Female Ballots]]/Table1[[#This Row],[Female Population]]</f>
        <v>0.40327079479726358</v>
      </c>
      <c r="W30" s="94">
        <f>Table1[[#This Row],[Male Ballots]]/Table1[[#This Row],[Male Population]]</f>
        <v>0.368726419580863</v>
      </c>
      <c r="X30" s="94">
        <f>Table1[[#This Row],[Total Ballots]]/Table1[[#This Row],[Total Population]]</f>
        <v>0.39327743902439022</v>
      </c>
      <c r="Y30" s="94">
        <f>Table1[[#This Row],[Female Ballots]]/Table1[[#This Row],[Female Voters]]</f>
        <v>0.4673676330475024</v>
      </c>
      <c r="Z30" s="95">
        <f>Table1[[#This Row],[Male Ballots]]/Table1[[#This Row],[Male Voters]]</f>
        <v>0.43762935089369709</v>
      </c>
      <c r="AA30" s="94">
        <f>Table1[[#This Row],[Total Ballots]]/Table1[[#This Row],[Total Voters]]</f>
        <v>0.45163153840767456</v>
      </c>
    </row>
    <row r="31" spans="1:27" s="7" customFormat="1" x14ac:dyDescent="0.35">
      <c r="A31" s="102" t="s">
        <v>33</v>
      </c>
      <c r="B31" s="103">
        <v>2023</v>
      </c>
      <c r="C31" s="17" t="s">
        <v>82</v>
      </c>
      <c r="D31" s="116"/>
      <c r="E31" s="117"/>
      <c r="F31" s="117"/>
      <c r="G31" s="110" t="s">
        <v>62</v>
      </c>
      <c r="H31">
        <v>2214</v>
      </c>
      <c r="I31">
        <v>2504</v>
      </c>
      <c r="J31" s="118">
        <f>Table1[[#This Row],[Female Population]]+Table1[[#This Row],[Male Population]]</f>
        <v>4718</v>
      </c>
      <c r="K31">
        <v>1501</v>
      </c>
      <c r="L31">
        <v>1521</v>
      </c>
      <c r="M31">
        <v>113</v>
      </c>
      <c r="N31">
        <v>3135</v>
      </c>
      <c r="O31">
        <v>238</v>
      </c>
      <c r="P31">
        <v>248</v>
      </c>
      <c r="Q31">
        <v>26</v>
      </c>
      <c r="R31">
        <v>512</v>
      </c>
      <c r="S31" s="105">
        <f>Table1[[#This Row],[Female Voters]]/Table1[[#This Row],[Female Population]]</f>
        <v>0.67795844625112922</v>
      </c>
      <c r="T31" s="94">
        <f>Table1[[#This Row],[Male Voters]]/Table1[[#This Row],[Male Population]]</f>
        <v>0.60742811501597449</v>
      </c>
      <c r="U31" s="94">
        <f>Table1[[#This Row],[Total Voters]]/Table1[[#This Row],[Total Population]]</f>
        <v>0.66447647308181435</v>
      </c>
      <c r="V31" s="94">
        <f>Table1[[#This Row],[Female Ballots]]/Table1[[#This Row],[Female Population]]</f>
        <v>0.10749774164408311</v>
      </c>
      <c r="W31" s="94">
        <f>Table1[[#This Row],[Male Ballots]]/Table1[[#This Row],[Male Population]]</f>
        <v>9.9041533546325874E-2</v>
      </c>
      <c r="X31" s="94">
        <f>Table1[[#This Row],[Total Ballots]]/Table1[[#This Row],[Total Population]]</f>
        <v>0.10852055955913523</v>
      </c>
      <c r="Y31" s="94">
        <f>Table1[[#This Row],[Female Ballots]]/Table1[[#This Row],[Female Voters]]</f>
        <v>0.15856095936042638</v>
      </c>
      <c r="Z31" s="95">
        <f>Table1[[#This Row],[Male Ballots]]/Table1[[#This Row],[Male Voters]]</f>
        <v>0.16305062458908612</v>
      </c>
      <c r="AA31" s="94">
        <f>Table1[[#This Row],[Total Ballots]]/Table1[[#This Row],[Total Voters]]</f>
        <v>0.16331738437001594</v>
      </c>
    </row>
    <row r="32" spans="1:27" s="7" customFormat="1" x14ac:dyDescent="0.35">
      <c r="A32" s="102" t="s">
        <v>33</v>
      </c>
      <c r="B32" s="103">
        <v>2023</v>
      </c>
      <c r="C32" s="17" t="s">
        <v>82</v>
      </c>
      <c r="D32" s="116"/>
      <c r="E32" s="117"/>
      <c r="F32" s="117"/>
      <c r="G32" s="110" t="s">
        <v>63</v>
      </c>
      <c r="H32">
        <v>3383</v>
      </c>
      <c r="I32">
        <v>3662</v>
      </c>
      <c r="J32" s="118">
        <f>Table1[[#This Row],[Female Population]]+Table1[[#This Row],[Male Population]]</f>
        <v>7045</v>
      </c>
      <c r="K32">
        <v>2907</v>
      </c>
      <c r="L32">
        <v>2888</v>
      </c>
      <c r="M32">
        <v>190</v>
      </c>
      <c r="N32">
        <v>5985</v>
      </c>
      <c r="O32">
        <v>538</v>
      </c>
      <c r="P32">
        <v>472</v>
      </c>
      <c r="Q32">
        <v>49</v>
      </c>
      <c r="R32">
        <v>1059</v>
      </c>
      <c r="S32" s="105">
        <f>Table1[[#This Row],[Female Voters]]/Table1[[#This Row],[Female Population]]</f>
        <v>0.85929648241206025</v>
      </c>
      <c r="T32" s="94">
        <f>Table1[[#This Row],[Male Voters]]/Table1[[#This Row],[Male Population]]</f>
        <v>0.7886400873839432</v>
      </c>
      <c r="U32" s="94">
        <f>Table1[[#This Row],[Total Voters]]/Table1[[#This Row],[Total Population]]</f>
        <v>0.84953867991483323</v>
      </c>
      <c r="V32" s="94">
        <f>Table1[[#This Row],[Female Ballots]]/Table1[[#This Row],[Female Population]]</f>
        <v>0.15903044634939403</v>
      </c>
      <c r="W32" s="94">
        <f>Table1[[#This Row],[Male Ballots]]/Table1[[#This Row],[Male Population]]</f>
        <v>0.12889131622064445</v>
      </c>
      <c r="X32" s="94">
        <f>Table1[[#This Row],[Total Ballots]]/Table1[[#This Row],[Total Population]]</f>
        <v>0.15031937544357701</v>
      </c>
      <c r="Y32" s="94">
        <f>Table1[[#This Row],[Female Ballots]]/Table1[[#This Row],[Female Voters]]</f>
        <v>0.18507051943584452</v>
      </c>
      <c r="Z32" s="95">
        <f>Table1[[#This Row],[Male Ballots]]/Table1[[#This Row],[Male Voters]]</f>
        <v>0.16343490304709141</v>
      </c>
      <c r="AA32" s="94">
        <f>Table1[[#This Row],[Total Ballots]]/Table1[[#This Row],[Total Voters]]</f>
        <v>0.17694235588972432</v>
      </c>
    </row>
    <row r="33" spans="1:27" s="7" customFormat="1" x14ac:dyDescent="0.35">
      <c r="A33" s="102" t="s">
        <v>33</v>
      </c>
      <c r="B33" s="103">
        <v>2023</v>
      </c>
      <c r="C33" s="17" t="s">
        <v>82</v>
      </c>
      <c r="D33" s="116"/>
      <c r="E33" s="117"/>
      <c r="F33" s="117"/>
      <c r="G33" s="110" t="s">
        <v>64</v>
      </c>
      <c r="H33">
        <v>4103</v>
      </c>
      <c r="I33">
        <v>4189</v>
      </c>
      <c r="J33" s="118">
        <f>Table1[[#This Row],[Female Population]]+Table1[[#This Row],[Male Population]]</f>
        <v>8292</v>
      </c>
      <c r="K33">
        <v>3525</v>
      </c>
      <c r="L33">
        <v>3553</v>
      </c>
      <c r="M33">
        <v>196</v>
      </c>
      <c r="N33">
        <v>7274</v>
      </c>
      <c r="O33">
        <v>965</v>
      </c>
      <c r="P33">
        <v>886</v>
      </c>
      <c r="Q33">
        <v>61</v>
      </c>
      <c r="R33">
        <v>1912</v>
      </c>
      <c r="S33" s="105">
        <f>Table1[[#This Row],[Female Voters]]/Table1[[#This Row],[Female Population]]</f>
        <v>0.85912746770655612</v>
      </c>
      <c r="T33" s="94">
        <f>Table1[[#This Row],[Male Voters]]/Table1[[#This Row],[Male Population]]</f>
        <v>0.84817378849367386</v>
      </c>
      <c r="U33" s="94">
        <f>Table1[[#This Row],[Total Voters]]/Table1[[#This Row],[Total Population]]</f>
        <v>0.87723106608779544</v>
      </c>
      <c r="V33" s="94">
        <f>Table1[[#This Row],[Female Ballots]]/Table1[[#This Row],[Female Population]]</f>
        <v>0.23519376066292957</v>
      </c>
      <c r="W33" s="94">
        <f>Table1[[#This Row],[Male Ballots]]/Table1[[#This Row],[Male Population]]</f>
        <v>0.21150632609214609</v>
      </c>
      <c r="X33" s="94">
        <f>Table1[[#This Row],[Total Ballots]]/Table1[[#This Row],[Total Population]]</f>
        <v>0.23058369512783405</v>
      </c>
      <c r="Y33" s="94">
        <f>Table1[[#This Row],[Female Ballots]]/Table1[[#This Row],[Female Voters]]</f>
        <v>0.27375886524822696</v>
      </c>
      <c r="Z33" s="95">
        <f>Table1[[#This Row],[Male Ballots]]/Table1[[#This Row],[Male Voters]]</f>
        <v>0.24936673233886855</v>
      </c>
      <c r="AA33" s="94">
        <f>Table1[[#This Row],[Total Ballots]]/Table1[[#This Row],[Total Voters]]</f>
        <v>0.26285400054990377</v>
      </c>
    </row>
    <row r="34" spans="1:27" s="7" customFormat="1" x14ac:dyDescent="0.35">
      <c r="A34" s="102" t="s">
        <v>33</v>
      </c>
      <c r="B34" s="103">
        <v>2023</v>
      </c>
      <c r="C34" s="17" t="s">
        <v>82</v>
      </c>
      <c r="D34" s="116"/>
      <c r="E34" s="117"/>
      <c r="F34" s="117"/>
      <c r="G34" s="110" t="s">
        <v>65</v>
      </c>
      <c r="H34">
        <v>3923</v>
      </c>
      <c r="I34">
        <v>3753</v>
      </c>
      <c r="J34" s="118">
        <f>Table1[[#This Row],[Female Population]]+Table1[[#This Row],[Male Population]]</f>
        <v>7676</v>
      </c>
      <c r="K34">
        <v>3273</v>
      </c>
      <c r="L34">
        <v>3088</v>
      </c>
      <c r="M34">
        <v>140</v>
      </c>
      <c r="N34">
        <v>6501</v>
      </c>
      <c r="O34">
        <v>1140</v>
      </c>
      <c r="P34">
        <v>986</v>
      </c>
      <c r="Q34">
        <v>38</v>
      </c>
      <c r="R34">
        <v>2164</v>
      </c>
      <c r="S34" s="105">
        <f>Table1[[#This Row],[Female Voters]]/Table1[[#This Row],[Female Population]]</f>
        <v>0.83431047667601321</v>
      </c>
      <c r="T34" s="94">
        <f>Table1[[#This Row],[Male Voters]]/Table1[[#This Row],[Male Population]]</f>
        <v>0.82280841993072207</v>
      </c>
      <c r="U34" s="94">
        <f>Table1[[#This Row],[Total Voters]]/Table1[[#This Row],[Total Population]]</f>
        <v>0.84692548202188644</v>
      </c>
      <c r="V34" s="94">
        <f>Table1[[#This Row],[Female Ballots]]/Table1[[#This Row],[Female Population]]</f>
        <v>0.29059393321437677</v>
      </c>
      <c r="W34" s="94">
        <f>Table1[[#This Row],[Male Ballots]]/Table1[[#This Row],[Male Population]]</f>
        <v>0.26272315480948577</v>
      </c>
      <c r="X34" s="94">
        <f>Table1[[#This Row],[Total Ballots]]/Table1[[#This Row],[Total Population]]</f>
        <v>0.28191766545075558</v>
      </c>
      <c r="Y34" s="94">
        <f>Table1[[#This Row],[Female Ballots]]/Table1[[#This Row],[Female Voters]]</f>
        <v>0.34830430797433548</v>
      </c>
      <c r="Z34" s="95">
        <f>Table1[[#This Row],[Male Ballots]]/Table1[[#This Row],[Male Voters]]</f>
        <v>0.31930051813471505</v>
      </c>
      <c r="AA34" s="94">
        <f>Table1[[#This Row],[Total Ballots]]/Table1[[#This Row],[Total Voters]]</f>
        <v>0.33287186586678974</v>
      </c>
    </row>
    <row r="35" spans="1:27" s="7" customFormat="1" x14ac:dyDescent="0.35">
      <c r="A35" s="102" t="s">
        <v>33</v>
      </c>
      <c r="B35" s="103">
        <v>2023</v>
      </c>
      <c r="C35" s="17" t="s">
        <v>82</v>
      </c>
      <c r="D35" s="116"/>
      <c r="E35" s="117"/>
      <c r="F35" s="117"/>
      <c r="G35" s="110" t="s">
        <v>66</v>
      </c>
      <c r="H35">
        <v>6004</v>
      </c>
      <c r="I35">
        <v>5075</v>
      </c>
      <c r="J35" s="118">
        <f>Table1[[#This Row],[Female Population]]+Table1[[#This Row],[Male Population]]</f>
        <v>11079</v>
      </c>
      <c r="K35">
        <v>5121</v>
      </c>
      <c r="L35">
        <v>4217</v>
      </c>
      <c r="M35">
        <v>196</v>
      </c>
      <c r="N35">
        <v>9534</v>
      </c>
      <c r="O35">
        <v>2430</v>
      </c>
      <c r="P35">
        <v>1834</v>
      </c>
      <c r="Q35">
        <v>82</v>
      </c>
      <c r="R35">
        <v>4346</v>
      </c>
      <c r="S35" s="105">
        <f>Table1[[#This Row],[Female Voters]]/Table1[[#This Row],[Female Population]]</f>
        <v>0.85293137908061289</v>
      </c>
      <c r="T35" s="94">
        <f>Table1[[#This Row],[Male Voters]]/Table1[[#This Row],[Male Population]]</f>
        <v>0.83093596059113306</v>
      </c>
      <c r="U35" s="94">
        <f>Table1[[#This Row],[Total Voters]]/Table1[[#This Row],[Total Population]]</f>
        <v>0.86054698077443814</v>
      </c>
      <c r="V35" s="94">
        <f>Table1[[#This Row],[Female Ballots]]/Table1[[#This Row],[Female Population]]</f>
        <v>0.40473017988007992</v>
      </c>
      <c r="W35" s="94">
        <f>Table1[[#This Row],[Male Ballots]]/Table1[[#This Row],[Male Population]]</f>
        <v>0.36137931034482756</v>
      </c>
      <c r="X35" s="94">
        <f>Table1[[#This Row],[Total Ballots]]/Table1[[#This Row],[Total Population]]</f>
        <v>0.39227367090892679</v>
      </c>
      <c r="Y35" s="94">
        <f>Table1[[#This Row],[Female Ballots]]/Table1[[#This Row],[Female Voters]]</f>
        <v>0.47451669595782076</v>
      </c>
      <c r="Z35" s="95">
        <f>Table1[[#This Row],[Male Ballots]]/Table1[[#This Row],[Male Voters]]</f>
        <v>0.43490633151529523</v>
      </c>
      <c r="AA35" s="94">
        <f>Table1[[#This Row],[Total Ballots]]/Table1[[#This Row],[Total Voters]]</f>
        <v>0.45584224879379065</v>
      </c>
    </row>
    <row r="36" spans="1:27" s="7" customFormat="1" x14ac:dyDescent="0.35">
      <c r="A36" s="102" t="s">
        <v>33</v>
      </c>
      <c r="B36" s="103">
        <v>2023</v>
      </c>
      <c r="C36" s="17" t="s">
        <v>82</v>
      </c>
      <c r="D36" s="116"/>
      <c r="E36" s="117"/>
      <c r="F36" s="117"/>
      <c r="G36" s="110" t="s">
        <v>67</v>
      </c>
      <c r="H36">
        <v>14432</v>
      </c>
      <c r="I36">
        <v>12358</v>
      </c>
      <c r="J36" s="118">
        <f>Table1[[#This Row],[Female Population]]+Table1[[#This Row],[Male Population]]</f>
        <v>26790</v>
      </c>
      <c r="K36">
        <v>13061</v>
      </c>
      <c r="L36">
        <v>11308</v>
      </c>
      <c r="M36">
        <v>326</v>
      </c>
      <c r="N36">
        <v>24695</v>
      </c>
      <c r="O36">
        <v>8424</v>
      </c>
      <c r="P36">
        <v>7204</v>
      </c>
      <c r="Q36">
        <v>178</v>
      </c>
      <c r="R36">
        <v>15806</v>
      </c>
      <c r="S36" s="105">
        <f>Table1[[#This Row],[Female Voters]]/Table1[[#This Row],[Female Population]]</f>
        <v>0.9050027716186253</v>
      </c>
      <c r="T36" s="94">
        <f>Table1[[#This Row],[Male Voters]]/Table1[[#This Row],[Male Population]]</f>
        <v>0.91503479527431619</v>
      </c>
      <c r="U36" s="94">
        <f>Table1[[#This Row],[Total Voters]]/Table1[[#This Row],[Total Population]]</f>
        <v>0.92179917879805895</v>
      </c>
      <c r="V36" s="94">
        <f>Table1[[#This Row],[Female Ballots]]/Table1[[#This Row],[Female Population]]</f>
        <v>0.58370288248337032</v>
      </c>
      <c r="W36" s="94">
        <f>Table1[[#This Row],[Male Ballots]]/Table1[[#This Row],[Male Population]]</f>
        <v>0.58294222366078652</v>
      </c>
      <c r="X36" s="94">
        <f>Table1[[#This Row],[Total Ballots]]/Table1[[#This Row],[Total Population]]</f>
        <v>0.58999626726390442</v>
      </c>
      <c r="Y36" s="94">
        <f>Table1[[#This Row],[Female Ballots]]/Table1[[#This Row],[Female Voters]]</f>
        <v>0.64497358548350048</v>
      </c>
      <c r="Z36" s="95">
        <f>Table1[[#This Row],[Male Ballots]]/Table1[[#This Row],[Male Voters]]</f>
        <v>0.63707110010611956</v>
      </c>
      <c r="AA36" s="94">
        <f>Table1[[#This Row],[Total Ballots]]/Table1[[#This Row],[Total Voters]]</f>
        <v>0.64004859283255722</v>
      </c>
    </row>
    <row r="37" spans="1:27" s="7" customFormat="1" x14ac:dyDescent="0.35">
      <c r="A37" s="102" t="s">
        <v>51</v>
      </c>
      <c r="B37" s="103">
        <v>2023</v>
      </c>
      <c r="C37" s="17" t="s">
        <v>82</v>
      </c>
      <c r="D37" s="116"/>
      <c r="E37" s="117"/>
      <c r="F37" s="117"/>
      <c r="G37" s="110" t="s">
        <v>79</v>
      </c>
      <c r="H37">
        <v>209433</v>
      </c>
      <c r="I37">
        <v>199728</v>
      </c>
      <c r="J37" s="118">
        <f>Table1[[#This Row],[Female Population]]+Table1[[#This Row],[Male Population]]</f>
        <v>409161</v>
      </c>
      <c r="K37">
        <v>168360</v>
      </c>
      <c r="L37">
        <v>155925</v>
      </c>
      <c r="M37">
        <v>5014</v>
      </c>
      <c r="N37">
        <v>329299</v>
      </c>
      <c r="O37">
        <v>46882</v>
      </c>
      <c r="P37">
        <v>40849</v>
      </c>
      <c r="Q37">
        <v>1086</v>
      </c>
      <c r="R37">
        <v>88817</v>
      </c>
      <c r="S37" s="105">
        <f>Table1[[#This Row],[Female Voters]]/Table1[[#This Row],[Female Population]]</f>
        <v>0.80388477460572116</v>
      </c>
      <c r="T37" s="94">
        <f>Table1[[#This Row],[Male Voters]]/Table1[[#This Row],[Male Population]]</f>
        <v>0.78068673395818311</v>
      </c>
      <c r="U37" s="94">
        <f>Table1[[#This Row],[Total Voters]]/Table1[[#This Row],[Total Population]]</f>
        <v>0.80481521943684764</v>
      </c>
      <c r="V37" s="94">
        <f>Table1[[#This Row],[Female Ballots]]/Table1[[#This Row],[Female Population]]</f>
        <v>0.22385201950026978</v>
      </c>
      <c r="W37" s="94">
        <f>Table1[[#This Row],[Male Ballots]]/Table1[[#This Row],[Male Population]]</f>
        <v>0.20452315148602099</v>
      </c>
      <c r="X37" s="94">
        <f>Table1[[#This Row],[Total Ballots]]/Table1[[#This Row],[Total Population]]</f>
        <v>0.21707103071895903</v>
      </c>
      <c r="Y37" s="94">
        <f>Table1[[#This Row],[Female Ballots]]/Table1[[#This Row],[Female Voters]]</f>
        <v>0.27846281777144216</v>
      </c>
      <c r="Z37" s="95">
        <f>Table1[[#This Row],[Male Ballots]]/Table1[[#This Row],[Male Voters]]</f>
        <v>0.26197851531184863</v>
      </c>
      <c r="AA37" s="94">
        <f>Table1[[#This Row],[Total Ballots]]/Table1[[#This Row],[Total Voters]]</f>
        <v>0.26971536506336186</v>
      </c>
    </row>
    <row r="38" spans="1:27" s="7" customFormat="1" x14ac:dyDescent="0.35">
      <c r="A38" s="102" t="s">
        <v>51</v>
      </c>
      <c r="B38" s="103">
        <v>2023</v>
      </c>
      <c r="C38" s="17" t="s">
        <v>82</v>
      </c>
      <c r="D38" s="116"/>
      <c r="E38" s="117"/>
      <c r="F38" s="117"/>
      <c r="G38" s="110" t="s">
        <v>62</v>
      </c>
      <c r="H38">
        <v>22269</v>
      </c>
      <c r="I38">
        <v>22713</v>
      </c>
      <c r="J38" s="118">
        <f>Table1[[#This Row],[Female Population]]+Table1[[#This Row],[Male Population]]</f>
        <v>44982</v>
      </c>
      <c r="K38">
        <v>14956</v>
      </c>
      <c r="L38">
        <v>15104</v>
      </c>
      <c r="M38">
        <v>892</v>
      </c>
      <c r="N38">
        <v>30952</v>
      </c>
      <c r="O38">
        <v>1593</v>
      </c>
      <c r="P38">
        <v>1465</v>
      </c>
      <c r="Q38">
        <v>154</v>
      </c>
      <c r="R38">
        <v>3212</v>
      </c>
      <c r="S38" s="105">
        <f>Table1[[#This Row],[Female Voters]]/Table1[[#This Row],[Female Population]]</f>
        <v>0.67160626880416718</v>
      </c>
      <c r="T38" s="94">
        <f>Table1[[#This Row],[Male Voters]]/Table1[[#This Row],[Male Population]]</f>
        <v>0.66499361599084228</v>
      </c>
      <c r="U38" s="94">
        <f>Table1[[#This Row],[Total Voters]]/Table1[[#This Row],[Total Population]]</f>
        <v>0.6880974612067049</v>
      </c>
      <c r="V38" s="94">
        <f>Table1[[#This Row],[Female Ballots]]/Table1[[#This Row],[Female Population]]</f>
        <v>7.1534420045803584E-2</v>
      </c>
      <c r="W38" s="94">
        <f>Table1[[#This Row],[Male Ballots]]/Table1[[#This Row],[Male Population]]</f>
        <v>6.4500506317967679E-2</v>
      </c>
      <c r="X38" s="94">
        <f>Table1[[#This Row],[Total Ballots]]/Table1[[#This Row],[Total Population]]</f>
        <v>7.1406340313903333E-2</v>
      </c>
      <c r="Y38" s="94">
        <f>Table1[[#This Row],[Female Ballots]]/Table1[[#This Row],[Female Voters]]</f>
        <v>0.10651243648034234</v>
      </c>
      <c r="Z38" s="95">
        <f>Table1[[#This Row],[Male Ballots]]/Table1[[#This Row],[Male Voters]]</f>
        <v>9.6994173728813554E-2</v>
      </c>
      <c r="AA38" s="94">
        <f>Table1[[#This Row],[Total Ballots]]/Table1[[#This Row],[Total Voters]]</f>
        <v>0.10377358490566038</v>
      </c>
    </row>
    <row r="39" spans="1:27" s="7" customFormat="1" x14ac:dyDescent="0.35">
      <c r="A39" s="102" t="s">
        <v>51</v>
      </c>
      <c r="B39" s="103">
        <v>2023</v>
      </c>
      <c r="C39" s="17" t="s">
        <v>82</v>
      </c>
      <c r="D39" s="116"/>
      <c r="E39" s="117"/>
      <c r="F39" s="117"/>
      <c r="G39" s="110" t="s">
        <v>63</v>
      </c>
      <c r="H39">
        <v>33102</v>
      </c>
      <c r="I39">
        <v>33962</v>
      </c>
      <c r="J39" s="118">
        <f>Table1[[#This Row],[Female Population]]+Table1[[#This Row],[Male Population]]</f>
        <v>67064</v>
      </c>
      <c r="K39">
        <v>26505</v>
      </c>
      <c r="L39">
        <v>25811</v>
      </c>
      <c r="M39">
        <v>1103</v>
      </c>
      <c r="N39">
        <v>53419</v>
      </c>
      <c r="O39">
        <v>3369</v>
      </c>
      <c r="P39">
        <v>2931</v>
      </c>
      <c r="Q39">
        <v>207</v>
      </c>
      <c r="R39">
        <v>6507</v>
      </c>
      <c r="S39" s="105">
        <f>Table1[[#This Row],[Female Voters]]/Table1[[#This Row],[Female Population]]</f>
        <v>0.80070690592713434</v>
      </c>
      <c r="T39" s="94">
        <f>Table1[[#This Row],[Male Voters]]/Table1[[#This Row],[Male Population]]</f>
        <v>0.75999646663918496</v>
      </c>
      <c r="U39" s="94">
        <f>Table1[[#This Row],[Total Voters]]/Table1[[#This Row],[Total Population]]</f>
        <v>0.79653763569128</v>
      </c>
      <c r="V39" s="94">
        <f>Table1[[#This Row],[Female Ballots]]/Table1[[#This Row],[Female Population]]</f>
        <v>0.10177632771433751</v>
      </c>
      <c r="W39" s="94">
        <f>Table1[[#This Row],[Male Ballots]]/Table1[[#This Row],[Male Population]]</f>
        <v>8.6302337907072604E-2</v>
      </c>
      <c r="X39" s="94">
        <f>Table1[[#This Row],[Total Ballots]]/Table1[[#This Row],[Total Population]]</f>
        <v>9.7026720744363595E-2</v>
      </c>
      <c r="Y39" s="94">
        <f>Table1[[#This Row],[Female Ballots]]/Table1[[#This Row],[Female Voters]]</f>
        <v>0.12710809281267685</v>
      </c>
      <c r="Z39" s="95">
        <f>Table1[[#This Row],[Male Ballots]]/Table1[[#This Row],[Male Voters]]</f>
        <v>0.11355623571345551</v>
      </c>
      <c r="AA39" s="94">
        <f>Table1[[#This Row],[Total Ballots]]/Table1[[#This Row],[Total Voters]]</f>
        <v>0.12181059173702241</v>
      </c>
    </row>
    <row r="40" spans="1:27" s="7" customFormat="1" x14ac:dyDescent="0.35">
      <c r="A40" s="102" t="s">
        <v>51</v>
      </c>
      <c r="B40" s="103">
        <v>2023</v>
      </c>
      <c r="C40" s="17" t="s">
        <v>82</v>
      </c>
      <c r="D40" s="116"/>
      <c r="E40" s="117"/>
      <c r="F40" s="117"/>
      <c r="G40" s="110" t="s">
        <v>64</v>
      </c>
      <c r="H40">
        <v>36765</v>
      </c>
      <c r="I40">
        <v>36559</v>
      </c>
      <c r="J40" s="118">
        <f>Table1[[#This Row],[Female Population]]+Table1[[#This Row],[Male Population]]</f>
        <v>73324</v>
      </c>
      <c r="K40">
        <v>28137</v>
      </c>
      <c r="L40">
        <v>26661</v>
      </c>
      <c r="M40">
        <v>962</v>
      </c>
      <c r="N40">
        <v>55760</v>
      </c>
      <c r="O40">
        <v>5595</v>
      </c>
      <c r="P40">
        <v>5049</v>
      </c>
      <c r="Q40">
        <v>179</v>
      </c>
      <c r="R40">
        <v>10823</v>
      </c>
      <c r="S40" s="105">
        <f>Table1[[#This Row],[Female Voters]]/Table1[[#This Row],[Female Population]]</f>
        <v>0.76532027743778053</v>
      </c>
      <c r="T40" s="94">
        <f>Table1[[#This Row],[Male Voters]]/Table1[[#This Row],[Male Population]]</f>
        <v>0.72925955305123225</v>
      </c>
      <c r="U40" s="94">
        <f>Table1[[#This Row],[Total Voters]]/Table1[[#This Row],[Total Population]]</f>
        <v>0.76046042223555721</v>
      </c>
      <c r="V40" s="94">
        <f>Table1[[#This Row],[Female Ballots]]/Table1[[#This Row],[Female Population]]</f>
        <v>0.1521827825377397</v>
      </c>
      <c r="W40" s="94">
        <f>Table1[[#This Row],[Male Ballots]]/Table1[[#This Row],[Male Population]]</f>
        <v>0.13810552805054843</v>
      </c>
      <c r="X40" s="94">
        <f>Table1[[#This Row],[Total Ballots]]/Table1[[#This Row],[Total Population]]</f>
        <v>0.14760514974633135</v>
      </c>
      <c r="Y40" s="94">
        <f>Table1[[#This Row],[Female Ballots]]/Table1[[#This Row],[Female Voters]]</f>
        <v>0.19884849131037424</v>
      </c>
      <c r="Z40" s="95">
        <f>Table1[[#This Row],[Male Ballots]]/Table1[[#This Row],[Male Voters]]</f>
        <v>0.1893777427703387</v>
      </c>
      <c r="AA40" s="94">
        <f>Table1[[#This Row],[Total Ballots]]/Table1[[#This Row],[Total Voters]]</f>
        <v>0.19409971305595408</v>
      </c>
    </row>
    <row r="41" spans="1:27" s="7" customFormat="1" x14ac:dyDescent="0.35">
      <c r="A41" s="106" t="s">
        <v>51</v>
      </c>
      <c r="B41" s="103">
        <v>2023</v>
      </c>
      <c r="C41" s="17" t="s">
        <v>82</v>
      </c>
      <c r="D41" s="116"/>
      <c r="E41" s="117"/>
      <c r="F41" s="117"/>
      <c r="G41" s="110" t="s">
        <v>65</v>
      </c>
      <c r="H41">
        <v>33507</v>
      </c>
      <c r="I41">
        <v>33205</v>
      </c>
      <c r="J41" s="118">
        <f>Table1[[#This Row],[Female Population]]+Table1[[#This Row],[Male Population]]</f>
        <v>66712</v>
      </c>
      <c r="K41">
        <v>26926</v>
      </c>
      <c r="L41">
        <v>25501</v>
      </c>
      <c r="M41">
        <v>662</v>
      </c>
      <c r="N41">
        <v>53089</v>
      </c>
      <c r="O41">
        <v>6445</v>
      </c>
      <c r="P41">
        <v>5746</v>
      </c>
      <c r="Q41">
        <v>137</v>
      </c>
      <c r="R41">
        <v>12328</v>
      </c>
      <c r="S41" s="105">
        <f>Table1[[#This Row],[Female Voters]]/Table1[[#This Row],[Female Population]]</f>
        <v>0.80359327901632494</v>
      </c>
      <c r="T41" s="94">
        <f>Table1[[#This Row],[Male Voters]]/Table1[[#This Row],[Male Population]]</f>
        <v>0.76798674898358676</v>
      </c>
      <c r="U41" s="94">
        <f>Table1[[#This Row],[Total Voters]]/Table1[[#This Row],[Total Population]]</f>
        <v>0.79579386017508091</v>
      </c>
      <c r="V41" s="94">
        <f>Table1[[#This Row],[Female Ballots]]/Table1[[#This Row],[Female Population]]</f>
        <v>0.1923478676097532</v>
      </c>
      <c r="W41" s="94">
        <f>Table1[[#This Row],[Male Ballots]]/Table1[[#This Row],[Male Population]]</f>
        <v>0.17304622797771421</v>
      </c>
      <c r="X41" s="94">
        <f>Table1[[#This Row],[Total Ballots]]/Table1[[#This Row],[Total Population]]</f>
        <v>0.18479433984890276</v>
      </c>
      <c r="Y41" s="94">
        <f>Table1[[#This Row],[Female Ballots]]/Table1[[#This Row],[Female Voters]]</f>
        <v>0.23935972665824853</v>
      </c>
      <c r="Z41" s="95">
        <f>Table1[[#This Row],[Male Ballots]]/Table1[[#This Row],[Male Voters]]</f>
        <v>0.22532449707854593</v>
      </c>
      <c r="AA41" s="94">
        <f>Table1[[#This Row],[Total Ballots]]/Table1[[#This Row],[Total Voters]]</f>
        <v>0.23221382960688655</v>
      </c>
    </row>
    <row r="42" spans="1:27" s="7" customFormat="1" x14ac:dyDescent="0.35">
      <c r="A42" s="102" t="s">
        <v>51</v>
      </c>
      <c r="B42" s="103">
        <v>2023</v>
      </c>
      <c r="C42" s="17" t="s">
        <v>82</v>
      </c>
      <c r="D42" s="116"/>
      <c r="E42" s="117"/>
      <c r="F42" s="117"/>
      <c r="G42" s="110" t="s">
        <v>66</v>
      </c>
      <c r="H42">
        <v>32309</v>
      </c>
      <c r="I42">
        <v>30781</v>
      </c>
      <c r="J42" s="118">
        <f>Table1[[#This Row],[Female Population]]+Table1[[#This Row],[Male Population]]</f>
        <v>63090</v>
      </c>
      <c r="K42">
        <v>27116</v>
      </c>
      <c r="L42">
        <v>25250</v>
      </c>
      <c r="M42">
        <v>667</v>
      </c>
      <c r="N42">
        <v>53033</v>
      </c>
      <c r="O42">
        <v>8441</v>
      </c>
      <c r="P42">
        <v>7437</v>
      </c>
      <c r="Q42">
        <v>155</v>
      </c>
      <c r="R42">
        <v>16033</v>
      </c>
      <c r="S42" s="105">
        <f>Table1[[#This Row],[Female Voters]]/Table1[[#This Row],[Female Population]]</f>
        <v>0.83927079142034722</v>
      </c>
      <c r="T42" s="94">
        <f>Table1[[#This Row],[Male Voters]]/Table1[[#This Row],[Male Population]]</f>
        <v>0.82031123095416003</v>
      </c>
      <c r="U42" s="94">
        <f>Table1[[#This Row],[Total Voters]]/Table1[[#This Row],[Total Population]]</f>
        <v>0.84059280393089242</v>
      </c>
      <c r="V42" s="94">
        <f>Table1[[#This Row],[Female Ballots]]/Table1[[#This Row],[Female Population]]</f>
        <v>0.26125847287133613</v>
      </c>
      <c r="W42" s="94">
        <f>Table1[[#This Row],[Male Ballots]]/Table1[[#This Row],[Male Population]]</f>
        <v>0.24161008414281537</v>
      </c>
      <c r="X42" s="94">
        <f>Table1[[#This Row],[Total Ballots]]/Table1[[#This Row],[Total Population]]</f>
        <v>0.25412902203201776</v>
      </c>
      <c r="Y42" s="94">
        <f>Table1[[#This Row],[Female Ballots]]/Table1[[#This Row],[Female Voters]]</f>
        <v>0.31129222599203421</v>
      </c>
      <c r="Z42" s="95">
        <f>Table1[[#This Row],[Male Ballots]]/Table1[[#This Row],[Male Voters]]</f>
        <v>0.29453465346534652</v>
      </c>
      <c r="AA42" s="94">
        <f>Table1[[#This Row],[Total Ballots]]/Table1[[#This Row],[Total Voters]]</f>
        <v>0.30232119623630571</v>
      </c>
    </row>
    <row r="43" spans="1:27" s="7" customFormat="1" x14ac:dyDescent="0.35">
      <c r="A43" s="102" t="s">
        <v>51</v>
      </c>
      <c r="B43" s="103">
        <v>2023</v>
      </c>
      <c r="C43" s="17" t="s">
        <v>82</v>
      </c>
      <c r="D43" s="116"/>
      <c r="E43" s="117"/>
      <c r="F43" s="117"/>
      <c r="G43" s="110" t="s">
        <v>67</v>
      </c>
      <c r="H43">
        <v>51481</v>
      </c>
      <c r="I43">
        <v>42508</v>
      </c>
      <c r="J43" s="118">
        <f>Table1[[#This Row],[Female Population]]+Table1[[#This Row],[Male Population]]</f>
        <v>93989</v>
      </c>
      <c r="K43">
        <v>44720</v>
      </c>
      <c r="L43">
        <v>37598</v>
      </c>
      <c r="M43">
        <v>728</v>
      </c>
      <c r="N43">
        <v>83046</v>
      </c>
      <c r="O43">
        <v>21439</v>
      </c>
      <c r="P43">
        <v>18221</v>
      </c>
      <c r="Q43">
        <v>254</v>
      </c>
      <c r="R43">
        <v>39914</v>
      </c>
      <c r="S43" s="105">
        <f>Table1[[#This Row],[Female Voters]]/Table1[[#This Row],[Female Population]]</f>
        <v>0.86866999475534667</v>
      </c>
      <c r="T43" s="94">
        <f>Table1[[#This Row],[Male Voters]]/Table1[[#This Row],[Male Population]]</f>
        <v>0.88449233085536838</v>
      </c>
      <c r="U43" s="94">
        <f>Table1[[#This Row],[Total Voters]]/Table1[[#This Row],[Total Population]]</f>
        <v>0.88357148176914324</v>
      </c>
      <c r="V43" s="94">
        <f>Table1[[#This Row],[Female Ballots]]/Table1[[#This Row],[Female Population]]</f>
        <v>0.41644490200268058</v>
      </c>
      <c r="W43" s="94">
        <f>Table1[[#This Row],[Male Ballots]]/Table1[[#This Row],[Male Population]]</f>
        <v>0.42864872494589251</v>
      </c>
      <c r="X43" s="94">
        <f>Table1[[#This Row],[Total Ballots]]/Table1[[#This Row],[Total Population]]</f>
        <v>0.42466671631786701</v>
      </c>
      <c r="Y43" s="94">
        <f>Table1[[#This Row],[Female Ballots]]/Table1[[#This Row],[Female Voters]]</f>
        <v>0.47940518783542041</v>
      </c>
      <c r="Z43" s="95">
        <f>Table1[[#This Row],[Male Ballots]]/Table1[[#This Row],[Male Voters]]</f>
        <v>0.48462684185329008</v>
      </c>
      <c r="AA43" s="94">
        <f>Table1[[#This Row],[Total Ballots]]/Table1[[#This Row],[Total Voters]]</f>
        <v>0.48062519567468631</v>
      </c>
    </row>
    <row r="44" spans="1:27" s="7" customFormat="1" x14ac:dyDescent="0.35">
      <c r="A44" s="102" t="s">
        <v>25</v>
      </c>
      <c r="B44" s="103">
        <v>2023</v>
      </c>
      <c r="C44" s="17" t="s">
        <v>82</v>
      </c>
      <c r="D44" s="116"/>
      <c r="E44" s="117"/>
      <c r="F44" s="117"/>
      <c r="G44" s="110" t="s">
        <v>79</v>
      </c>
      <c r="H44">
        <v>1690</v>
      </c>
      <c r="I44">
        <v>1603</v>
      </c>
      <c r="J44" s="118">
        <f>Table1[[#This Row],[Female Population]]+Table1[[#This Row],[Male Population]]</f>
        <v>3293</v>
      </c>
      <c r="K44">
        <v>1457</v>
      </c>
      <c r="L44">
        <v>1367</v>
      </c>
      <c r="M44">
        <v>37</v>
      </c>
      <c r="N44">
        <v>2861</v>
      </c>
      <c r="O44">
        <v>861</v>
      </c>
      <c r="P44">
        <v>719</v>
      </c>
      <c r="Q44">
        <v>19</v>
      </c>
      <c r="R44">
        <v>1599</v>
      </c>
      <c r="S44" s="105">
        <f>Table1[[#This Row],[Female Voters]]/Table1[[#This Row],[Female Population]]</f>
        <v>0.86213017751479293</v>
      </c>
      <c r="T44" s="94">
        <f>Table1[[#This Row],[Male Voters]]/Table1[[#This Row],[Male Population]]</f>
        <v>0.85277604491578296</v>
      </c>
      <c r="U44" s="94">
        <f>Table1[[#This Row],[Total Voters]]/Table1[[#This Row],[Total Population]]</f>
        <v>0.86881263285757671</v>
      </c>
      <c r="V44" s="94">
        <f>Table1[[#This Row],[Female Ballots]]/Table1[[#This Row],[Female Population]]</f>
        <v>0.5094674556213018</v>
      </c>
      <c r="W44" s="94">
        <f>Table1[[#This Row],[Male Ballots]]/Table1[[#This Row],[Male Population]]</f>
        <v>0.44853399875233935</v>
      </c>
      <c r="X44" s="94">
        <f>Table1[[#This Row],[Total Ballots]]/Table1[[#This Row],[Total Population]]</f>
        <v>0.48557546310355298</v>
      </c>
      <c r="Y44" s="94">
        <f>Table1[[#This Row],[Female Ballots]]/Table1[[#This Row],[Female Voters]]</f>
        <v>0.59094028826355527</v>
      </c>
      <c r="Z44" s="95">
        <f>Table1[[#This Row],[Male Ballots]]/Table1[[#This Row],[Male Voters]]</f>
        <v>0.52596927578639352</v>
      </c>
      <c r="AA44" s="94">
        <f>Table1[[#This Row],[Total Ballots]]/Table1[[#This Row],[Total Voters]]</f>
        <v>0.55889549108703251</v>
      </c>
    </row>
    <row r="45" spans="1:27" s="7" customFormat="1" x14ac:dyDescent="0.35">
      <c r="A45" s="102" t="s">
        <v>25</v>
      </c>
      <c r="B45" s="103">
        <v>2023</v>
      </c>
      <c r="C45" s="17" t="s">
        <v>82</v>
      </c>
      <c r="D45" s="116"/>
      <c r="E45" s="117"/>
      <c r="F45" s="117"/>
      <c r="G45" s="110" t="s">
        <v>62</v>
      </c>
      <c r="H45">
        <v>124</v>
      </c>
      <c r="I45">
        <v>129</v>
      </c>
      <c r="J45" s="118">
        <f>Table1[[#This Row],[Female Population]]+Table1[[#This Row],[Male Population]]</f>
        <v>253</v>
      </c>
      <c r="K45">
        <v>80</v>
      </c>
      <c r="L45">
        <v>94</v>
      </c>
      <c r="M45">
        <v>4</v>
      </c>
      <c r="N45">
        <v>178</v>
      </c>
      <c r="O45">
        <v>29</v>
      </c>
      <c r="P45">
        <v>18</v>
      </c>
      <c r="Q45">
        <v>1</v>
      </c>
      <c r="R45">
        <v>48</v>
      </c>
      <c r="S45" s="105">
        <f>Table1[[#This Row],[Female Voters]]/Table1[[#This Row],[Female Population]]</f>
        <v>0.64516129032258063</v>
      </c>
      <c r="T45" s="94">
        <f>Table1[[#This Row],[Male Voters]]/Table1[[#This Row],[Male Population]]</f>
        <v>0.72868217054263562</v>
      </c>
      <c r="U45" s="94">
        <f>Table1[[#This Row],[Total Voters]]/Table1[[#This Row],[Total Population]]</f>
        <v>0.70355731225296447</v>
      </c>
      <c r="V45" s="94">
        <f>Table1[[#This Row],[Female Ballots]]/Table1[[#This Row],[Female Population]]</f>
        <v>0.23387096774193547</v>
      </c>
      <c r="W45" s="94">
        <f>Table1[[#This Row],[Male Ballots]]/Table1[[#This Row],[Male Population]]</f>
        <v>0.13953488372093023</v>
      </c>
      <c r="X45" s="94">
        <f>Table1[[#This Row],[Total Ballots]]/Table1[[#This Row],[Total Population]]</f>
        <v>0.18972332015810275</v>
      </c>
      <c r="Y45" s="94">
        <f>Table1[[#This Row],[Female Ballots]]/Table1[[#This Row],[Female Voters]]</f>
        <v>0.36249999999999999</v>
      </c>
      <c r="Z45" s="95">
        <f>Table1[[#This Row],[Male Ballots]]/Table1[[#This Row],[Male Voters]]</f>
        <v>0.19148936170212766</v>
      </c>
      <c r="AA45" s="94">
        <f>Table1[[#This Row],[Total Ballots]]/Table1[[#This Row],[Total Voters]]</f>
        <v>0.2696629213483146</v>
      </c>
    </row>
    <row r="46" spans="1:27" s="7" customFormat="1" x14ac:dyDescent="0.35">
      <c r="A46" s="102" t="s">
        <v>25</v>
      </c>
      <c r="B46" s="103">
        <v>2023</v>
      </c>
      <c r="C46" s="17" t="s">
        <v>82</v>
      </c>
      <c r="D46" s="116"/>
      <c r="E46" s="117"/>
      <c r="F46" s="117"/>
      <c r="G46" s="110" t="s">
        <v>63</v>
      </c>
      <c r="H46">
        <v>176</v>
      </c>
      <c r="I46">
        <v>153</v>
      </c>
      <c r="J46" s="118">
        <f>Table1[[#This Row],[Female Population]]+Table1[[#This Row],[Male Population]]</f>
        <v>329</v>
      </c>
      <c r="K46">
        <v>156</v>
      </c>
      <c r="L46">
        <v>152</v>
      </c>
      <c r="M46">
        <v>4</v>
      </c>
      <c r="N46">
        <v>312</v>
      </c>
      <c r="O46">
        <v>49</v>
      </c>
      <c r="P46">
        <v>44</v>
      </c>
      <c r="Q46">
        <v>2</v>
      </c>
      <c r="R46">
        <v>95</v>
      </c>
      <c r="S46" s="105">
        <f>Table1[[#This Row],[Female Voters]]/Table1[[#This Row],[Female Population]]</f>
        <v>0.88636363636363635</v>
      </c>
      <c r="T46" s="94">
        <f>Table1[[#This Row],[Male Voters]]/Table1[[#This Row],[Male Population]]</f>
        <v>0.99346405228758172</v>
      </c>
      <c r="U46" s="94">
        <f>Table1[[#This Row],[Total Voters]]/Table1[[#This Row],[Total Population]]</f>
        <v>0.94832826747720367</v>
      </c>
      <c r="V46" s="94">
        <f>Table1[[#This Row],[Female Ballots]]/Table1[[#This Row],[Female Population]]</f>
        <v>0.27840909090909088</v>
      </c>
      <c r="W46" s="94">
        <f>Table1[[#This Row],[Male Ballots]]/Table1[[#This Row],[Male Population]]</f>
        <v>0.28758169934640521</v>
      </c>
      <c r="X46" s="94">
        <f>Table1[[#This Row],[Total Ballots]]/Table1[[#This Row],[Total Population]]</f>
        <v>0.28875379939209728</v>
      </c>
      <c r="Y46" s="94">
        <f>Table1[[#This Row],[Female Ballots]]/Table1[[#This Row],[Female Voters]]</f>
        <v>0.3141025641025641</v>
      </c>
      <c r="Z46" s="95">
        <f>Table1[[#This Row],[Male Ballots]]/Table1[[#This Row],[Male Voters]]</f>
        <v>0.28947368421052633</v>
      </c>
      <c r="AA46" s="94">
        <f>Table1[[#This Row],[Total Ballots]]/Table1[[#This Row],[Total Voters]]</f>
        <v>0.30448717948717946</v>
      </c>
    </row>
    <row r="47" spans="1:27" s="7" customFormat="1" x14ac:dyDescent="0.35">
      <c r="A47" s="102" t="s">
        <v>25</v>
      </c>
      <c r="B47" s="103">
        <v>2023</v>
      </c>
      <c r="C47" s="17" t="s">
        <v>82</v>
      </c>
      <c r="D47" s="116"/>
      <c r="E47" s="117"/>
      <c r="F47" s="117"/>
      <c r="G47" s="110" t="s">
        <v>64</v>
      </c>
      <c r="H47">
        <v>213</v>
      </c>
      <c r="I47">
        <v>221</v>
      </c>
      <c r="J47" s="118">
        <f>Table1[[#This Row],[Female Population]]+Table1[[#This Row],[Male Population]]</f>
        <v>434</v>
      </c>
      <c r="K47">
        <v>183</v>
      </c>
      <c r="L47">
        <v>157</v>
      </c>
      <c r="M47">
        <v>5</v>
      </c>
      <c r="N47">
        <v>345</v>
      </c>
      <c r="O47">
        <v>79</v>
      </c>
      <c r="P47">
        <v>50</v>
      </c>
      <c r="Q47">
        <v>3</v>
      </c>
      <c r="R47">
        <v>132</v>
      </c>
      <c r="S47" s="105">
        <f>Table1[[#This Row],[Female Voters]]/Table1[[#This Row],[Female Population]]</f>
        <v>0.85915492957746475</v>
      </c>
      <c r="T47" s="94">
        <f>Table1[[#This Row],[Male Voters]]/Table1[[#This Row],[Male Population]]</f>
        <v>0.71040723981900455</v>
      </c>
      <c r="U47" s="94">
        <f>Table1[[#This Row],[Total Voters]]/Table1[[#This Row],[Total Population]]</f>
        <v>0.79493087557603692</v>
      </c>
      <c r="V47" s="94">
        <f>Table1[[#This Row],[Female Ballots]]/Table1[[#This Row],[Female Population]]</f>
        <v>0.37089201877934275</v>
      </c>
      <c r="W47" s="94">
        <f>Table1[[#This Row],[Male Ballots]]/Table1[[#This Row],[Male Population]]</f>
        <v>0.22624434389140272</v>
      </c>
      <c r="X47" s="94">
        <f>Table1[[#This Row],[Total Ballots]]/Table1[[#This Row],[Total Population]]</f>
        <v>0.30414746543778803</v>
      </c>
      <c r="Y47" s="94">
        <f>Table1[[#This Row],[Female Ballots]]/Table1[[#This Row],[Female Voters]]</f>
        <v>0.43169398907103823</v>
      </c>
      <c r="Z47" s="95">
        <f>Table1[[#This Row],[Male Ballots]]/Table1[[#This Row],[Male Voters]]</f>
        <v>0.31847133757961782</v>
      </c>
      <c r="AA47" s="94">
        <f>Table1[[#This Row],[Total Ballots]]/Table1[[#This Row],[Total Voters]]</f>
        <v>0.38260869565217392</v>
      </c>
    </row>
    <row r="48" spans="1:27" s="7" customFormat="1" x14ac:dyDescent="0.35">
      <c r="A48" s="102" t="s">
        <v>25</v>
      </c>
      <c r="B48" s="103">
        <v>2023</v>
      </c>
      <c r="C48" s="17" t="s">
        <v>82</v>
      </c>
      <c r="D48" s="116"/>
      <c r="E48" s="117"/>
      <c r="F48" s="117"/>
      <c r="G48" s="110" t="s">
        <v>65</v>
      </c>
      <c r="H48">
        <v>205</v>
      </c>
      <c r="I48">
        <v>216</v>
      </c>
      <c r="J48" s="118">
        <f>Table1[[#This Row],[Female Population]]+Table1[[#This Row],[Male Population]]</f>
        <v>421</v>
      </c>
      <c r="K48">
        <v>173</v>
      </c>
      <c r="L48">
        <v>167</v>
      </c>
      <c r="M48">
        <v>1</v>
      </c>
      <c r="N48">
        <v>341</v>
      </c>
      <c r="O48">
        <v>82</v>
      </c>
      <c r="P48">
        <v>72</v>
      </c>
      <c r="Q48">
        <v>1</v>
      </c>
      <c r="R48">
        <v>155</v>
      </c>
      <c r="S48" s="105">
        <f>Table1[[#This Row],[Female Voters]]/Table1[[#This Row],[Female Population]]</f>
        <v>0.84390243902439022</v>
      </c>
      <c r="T48" s="94">
        <f>Table1[[#This Row],[Male Voters]]/Table1[[#This Row],[Male Population]]</f>
        <v>0.77314814814814814</v>
      </c>
      <c r="U48" s="94">
        <f>Table1[[#This Row],[Total Voters]]/Table1[[#This Row],[Total Population]]</f>
        <v>0.80997624703087889</v>
      </c>
      <c r="V48" s="94">
        <f>Table1[[#This Row],[Female Ballots]]/Table1[[#This Row],[Female Population]]</f>
        <v>0.4</v>
      </c>
      <c r="W48" s="94">
        <f>Table1[[#This Row],[Male Ballots]]/Table1[[#This Row],[Male Population]]</f>
        <v>0.33333333333333331</v>
      </c>
      <c r="X48" s="94">
        <f>Table1[[#This Row],[Total Ballots]]/Table1[[#This Row],[Total Population]]</f>
        <v>0.36817102137767221</v>
      </c>
      <c r="Y48" s="94">
        <f>Table1[[#This Row],[Female Ballots]]/Table1[[#This Row],[Female Voters]]</f>
        <v>0.47398843930635837</v>
      </c>
      <c r="Z48" s="95">
        <f>Table1[[#This Row],[Male Ballots]]/Table1[[#This Row],[Male Voters]]</f>
        <v>0.43113772455089822</v>
      </c>
      <c r="AA48" s="94">
        <f>Table1[[#This Row],[Total Ballots]]/Table1[[#This Row],[Total Voters]]</f>
        <v>0.45454545454545453</v>
      </c>
    </row>
    <row r="49" spans="1:27" s="7" customFormat="1" x14ac:dyDescent="0.35">
      <c r="A49" s="102" t="s">
        <v>25</v>
      </c>
      <c r="B49" s="103">
        <v>2023</v>
      </c>
      <c r="C49" s="17" t="s">
        <v>82</v>
      </c>
      <c r="D49" s="116"/>
      <c r="E49" s="117"/>
      <c r="F49" s="117"/>
      <c r="G49" s="110" t="s">
        <v>66</v>
      </c>
      <c r="H49">
        <v>330</v>
      </c>
      <c r="I49">
        <v>296</v>
      </c>
      <c r="J49" s="118">
        <f>Table1[[#This Row],[Female Population]]+Table1[[#This Row],[Male Population]]</f>
        <v>626</v>
      </c>
      <c r="K49">
        <v>285</v>
      </c>
      <c r="L49">
        <v>260</v>
      </c>
      <c r="M49">
        <v>13</v>
      </c>
      <c r="N49">
        <v>558</v>
      </c>
      <c r="O49">
        <v>182</v>
      </c>
      <c r="P49">
        <v>142</v>
      </c>
      <c r="Q49">
        <v>6</v>
      </c>
      <c r="R49">
        <v>330</v>
      </c>
      <c r="S49" s="105">
        <f>Table1[[#This Row],[Female Voters]]/Table1[[#This Row],[Female Population]]</f>
        <v>0.86363636363636365</v>
      </c>
      <c r="T49" s="94">
        <f>Table1[[#This Row],[Male Voters]]/Table1[[#This Row],[Male Population]]</f>
        <v>0.8783783783783784</v>
      </c>
      <c r="U49" s="94">
        <f>Table1[[#This Row],[Total Voters]]/Table1[[#This Row],[Total Population]]</f>
        <v>0.89137380191693294</v>
      </c>
      <c r="V49" s="94">
        <f>Table1[[#This Row],[Female Ballots]]/Table1[[#This Row],[Female Population]]</f>
        <v>0.55151515151515151</v>
      </c>
      <c r="W49" s="94">
        <f>Table1[[#This Row],[Male Ballots]]/Table1[[#This Row],[Male Population]]</f>
        <v>0.47972972972972971</v>
      </c>
      <c r="X49" s="94">
        <f>Table1[[#This Row],[Total Ballots]]/Table1[[#This Row],[Total Population]]</f>
        <v>0.52715654952076674</v>
      </c>
      <c r="Y49" s="94">
        <f>Table1[[#This Row],[Female Ballots]]/Table1[[#This Row],[Female Voters]]</f>
        <v>0.63859649122807016</v>
      </c>
      <c r="Z49" s="95">
        <f>Table1[[#This Row],[Male Ballots]]/Table1[[#This Row],[Male Voters]]</f>
        <v>0.5461538461538461</v>
      </c>
      <c r="AA49" s="94">
        <f>Table1[[#This Row],[Total Ballots]]/Table1[[#This Row],[Total Voters]]</f>
        <v>0.59139784946236562</v>
      </c>
    </row>
    <row r="50" spans="1:27" s="7" customFormat="1" x14ac:dyDescent="0.35">
      <c r="A50" s="102" t="s">
        <v>25</v>
      </c>
      <c r="B50" s="103">
        <v>2023</v>
      </c>
      <c r="C50" s="17" t="s">
        <v>82</v>
      </c>
      <c r="D50" s="116"/>
      <c r="E50" s="117"/>
      <c r="F50" s="117"/>
      <c r="G50" s="110" t="s">
        <v>67</v>
      </c>
      <c r="H50">
        <v>642</v>
      </c>
      <c r="I50">
        <v>588</v>
      </c>
      <c r="J50" s="118">
        <f>Table1[[#This Row],[Female Population]]+Table1[[#This Row],[Male Population]]</f>
        <v>1230</v>
      </c>
      <c r="K50">
        <v>580</v>
      </c>
      <c r="L50">
        <v>537</v>
      </c>
      <c r="M50">
        <v>10</v>
      </c>
      <c r="N50">
        <v>1127</v>
      </c>
      <c r="O50">
        <v>440</v>
      </c>
      <c r="P50">
        <v>393</v>
      </c>
      <c r="Q50">
        <v>6</v>
      </c>
      <c r="R50">
        <v>839</v>
      </c>
      <c r="S50" s="105">
        <f>Table1[[#This Row],[Female Voters]]/Table1[[#This Row],[Female Population]]</f>
        <v>0.90342679127725856</v>
      </c>
      <c r="T50" s="94">
        <f>Table1[[#This Row],[Male Voters]]/Table1[[#This Row],[Male Population]]</f>
        <v>0.91326530612244894</v>
      </c>
      <c r="U50" s="94">
        <f>Table1[[#This Row],[Total Voters]]/Table1[[#This Row],[Total Population]]</f>
        <v>0.91626016260162602</v>
      </c>
      <c r="V50" s="94">
        <f>Table1[[#This Row],[Female Ballots]]/Table1[[#This Row],[Female Population]]</f>
        <v>0.68535825545171336</v>
      </c>
      <c r="W50" s="94">
        <f>Table1[[#This Row],[Male Ballots]]/Table1[[#This Row],[Male Population]]</f>
        <v>0.66836734693877553</v>
      </c>
      <c r="X50" s="94">
        <f>Table1[[#This Row],[Total Ballots]]/Table1[[#This Row],[Total Population]]</f>
        <v>0.6821138211382114</v>
      </c>
      <c r="Y50" s="94">
        <f>Table1[[#This Row],[Female Ballots]]/Table1[[#This Row],[Female Voters]]</f>
        <v>0.75862068965517238</v>
      </c>
      <c r="Z50" s="95">
        <f>Table1[[#This Row],[Male Ballots]]/Table1[[#This Row],[Male Voters]]</f>
        <v>0.73184357541899436</v>
      </c>
      <c r="AA50" s="94">
        <f>Table1[[#This Row],[Total Ballots]]/Table1[[#This Row],[Total Voters]]</f>
        <v>0.74445430346051467</v>
      </c>
    </row>
    <row r="51" spans="1:27" s="7" customFormat="1" x14ac:dyDescent="0.35">
      <c r="A51" s="102" t="s">
        <v>46</v>
      </c>
      <c r="B51" s="103">
        <v>2023</v>
      </c>
      <c r="C51" s="17" t="s">
        <v>82</v>
      </c>
      <c r="D51" s="116"/>
      <c r="E51" s="117"/>
      <c r="F51" s="117"/>
      <c r="G51" s="110" t="s">
        <v>79</v>
      </c>
      <c r="H51">
        <v>44714</v>
      </c>
      <c r="I51">
        <v>43027</v>
      </c>
      <c r="J51" s="118">
        <f>Table1[[#This Row],[Female Population]]+Table1[[#This Row],[Male Population]]</f>
        <v>87741</v>
      </c>
      <c r="K51">
        <v>36474</v>
      </c>
      <c r="L51">
        <v>34427</v>
      </c>
      <c r="M51">
        <v>1428</v>
      </c>
      <c r="N51">
        <v>72329</v>
      </c>
      <c r="O51">
        <v>12830</v>
      </c>
      <c r="P51">
        <v>11139</v>
      </c>
      <c r="Q51">
        <v>338</v>
      </c>
      <c r="R51">
        <v>24307</v>
      </c>
      <c r="S51" s="105">
        <f>Table1[[#This Row],[Female Voters]]/Table1[[#This Row],[Female Population]]</f>
        <v>0.815717672317395</v>
      </c>
      <c r="T51" s="94">
        <f>Table1[[#This Row],[Male Voters]]/Table1[[#This Row],[Male Population]]</f>
        <v>0.80012550259139614</v>
      </c>
      <c r="U51" s="94">
        <f>Table1[[#This Row],[Total Voters]]/Table1[[#This Row],[Total Population]]</f>
        <v>0.82434665663714801</v>
      </c>
      <c r="V51" s="94">
        <f>Table1[[#This Row],[Female Ballots]]/Table1[[#This Row],[Female Population]]</f>
        <v>0.28693474079706582</v>
      </c>
      <c r="W51" s="94">
        <f>Table1[[#This Row],[Male Ballots]]/Table1[[#This Row],[Male Population]]</f>
        <v>0.25888395658539987</v>
      </c>
      <c r="X51" s="94">
        <f>Table1[[#This Row],[Total Ballots]]/Table1[[#This Row],[Total Population]]</f>
        <v>0.27703126246566601</v>
      </c>
      <c r="Y51" s="94">
        <f>Table1[[#This Row],[Female Ballots]]/Table1[[#This Row],[Female Voters]]</f>
        <v>0.35175741624170642</v>
      </c>
      <c r="Z51" s="95">
        <f>Table1[[#This Row],[Male Ballots]]/Table1[[#This Row],[Male Voters]]</f>
        <v>0.32355418712057399</v>
      </c>
      <c r="AA51" s="94">
        <f>Table1[[#This Row],[Total Ballots]]/Table1[[#This Row],[Total Voters]]</f>
        <v>0.33606160737740048</v>
      </c>
    </row>
    <row r="52" spans="1:27" s="7" customFormat="1" x14ac:dyDescent="0.35">
      <c r="A52" s="102" t="s">
        <v>46</v>
      </c>
      <c r="B52" s="103">
        <v>2023</v>
      </c>
      <c r="C52" s="17" t="s">
        <v>82</v>
      </c>
      <c r="D52" s="116"/>
      <c r="E52" s="117"/>
      <c r="F52" s="117"/>
      <c r="G52" s="110" t="s">
        <v>62</v>
      </c>
      <c r="H52">
        <v>4349</v>
      </c>
      <c r="I52">
        <v>4503</v>
      </c>
      <c r="J52" s="118">
        <f>Table1[[#This Row],[Female Population]]+Table1[[#This Row],[Male Population]]</f>
        <v>8852</v>
      </c>
      <c r="K52">
        <v>2802</v>
      </c>
      <c r="L52">
        <v>2884</v>
      </c>
      <c r="M52">
        <v>146</v>
      </c>
      <c r="N52">
        <v>5832</v>
      </c>
      <c r="O52">
        <v>396</v>
      </c>
      <c r="P52">
        <v>387</v>
      </c>
      <c r="Q52">
        <v>20</v>
      </c>
      <c r="R52">
        <v>803</v>
      </c>
      <c r="S52" s="105">
        <f>Table1[[#This Row],[Female Voters]]/Table1[[#This Row],[Female Population]]</f>
        <v>0.64428604276845247</v>
      </c>
      <c r="T52" s="94">
        <f>Table1[[#This Row],[Male Voters]]/Table1[[#This Row],[Male Population]]</f>
        <v>0.64046191427936927</v>
      </c>
      <c r="U52" s="94">
        <f>Table1[[#This Row],[Total Voters]]/Table1[[#This Row],[Total Population]]</f>
        <v>0.65883416177135112</v>
      </c>
      <c r="V52" s="94">
        <f>Table1[[#This Row],[Female Ballots]]/Table1[[#This Row],[Female Population]]</f>
        <v>9.1055415037939763E-2</v>
      </c>
      <c r="W52" s="94">
        <f>Table1[[#This Row],[Male Ballots]]/Table1[[#This Row],[Male Population]]</f>
        <v>8.5942704863424382E-2</v>
      </c>
      <c r="X52" s="94">
        <f>Table1[[#This Row],[Total Ballots]]/Table1[[#This Row],[Total Population]]</f>
        <v>9.0713962946226842E-2</v>
      </c>
      <c r="Y52" s="94">
        <f>Table1[[#This Row],[Female Ballots]]/Table1[[#This Row],[Female Voters]]</f>
        <v>0.14132762312633834</v>
      </c>
      <c r="Z52" s="95">
        <f>Table1[[#This Row],[Male Ballots]]/Table1[[#This Row],[Male Voters]]</f>
        <v>0.1341886269070735</v>
      </c>
      <c r="AA52" s="94">
        <f>Table1[[#This Row],[Total Ballots]]/Table1[[#This Row],[Total Voters]]</f>
        <v>0.13768861454046638</v>
      </c>
    </row>
    <row r="53" spans="1:27" s="7" customFormat="1" x14ac:dyDescent="0.35">
      <c r="A53" s="102" t="s">
        <v>46</v>
      </c>
      <c r="B53" s="103">
        <v>2023</v>
      </c>
      <c r="C53" s="17" t="s">
        <v>82</v>
      </c>
      <c r="D53" s="116"/>
      <c r="E53" s="117"/>
      <c r="F53" s="117"/>
      <c r="G53" s="110" t="s">
        <v>63</v>
      </c>
      <c r="H53">
        <v>6581</v>
      </c>
      <c r="I53">
        <v>6634</v>
      </c>
      <c r="J53" s="118">
        <f>Table1[[#This Row],[Female Population]]+Table1[[#This Row],[Male Population]]</f>
        <v>13215</v>
      </c>
      <c r="K53">
        <v>5336</v>
      </c>
      <c r="L53">
        <v>5100</v>
      </c>
      <c r="M53">
        <v>245</v>
      </c>
      <c r="N53">
        <v>10681</v>
      </c>
      <c r="O53">
        <v>912</v>
      </c>
      <c r="P53">
        <v>724</v>
      </c>
      <c r="Q53">
        <v>49</v>
      </c>
      <c r="R53">
        <v>1685</v>
      </c>
      <c r="S53" s="105">
        <f>Table1[[#This Row],[Female Voters]]/Table1[[#This Row],[Female Population]]</f>
        <v>0.81081902446436716</v>
      </c>
      <c r="T53" s="94">
        <f>Table1[[#This Row],[Male Voters]]/Table1[[#This Row],[Male Population]]</f>
        <v>0.76876695809466389</v>
      </c>
      <c r="U53" s="94">
        <f>Table1[[#This Row],[Total Voters]]/Table1[[#This Row],[Total Population]]</f>
        <v>0.80824820279984866</v>
      </c>
      <c r="V53" s="94">
        <f>Table1[[#This Row],[Female Ballots]]/Table1[[#This Row],[Female Population]]</f>
        <v>0.13858076280200576</v>
      </c>
      <c r="W53" s="94">
        <f>Table1[[#This Row],[Male Ballots]]/Table1[[#This Row],[Male Population]]</f>
        <v>0.10913476032559542</v>
      </c>
      <c r="X53" s="94">
        <f>Table1[[#This Row],[Total Ballots]]/Table1[[#This Row],[Total Population]]</f>
        <v>0.12750662126371548</v>
      </c>
      <c r="Y53" s="94">
        <f>Table1[[#This Row],[Female Ballots]]/Table1[[#This Row],[Female Voters]]</f>
        <v>0.17091454272863568</v>
      </c>
      <c r="Z53" s="95">
        <f>Table1[[#This Row],[Male Ballots]]/Table1[[#This Row],[Male Voters]]</f>
        <v>0.1419607843137255</v>
      </c>
      <c r="AA53" s="94">
        <f>Table1[[#This Row],[Total Ballots]]/Table1[[#This Row],[Total Voters]]</f>
        <v>0.1577567643479075</v>
      </c>
    </row>
    <row r="54" spans="1:27" s="7" customFormat="1" x14ac:dyDescent="0.35">
      <c r="A54" s="102" t="s">
        <v>46</v>
      </c>
      <c r="B54" s="103">
        <v>2023</v>
      </c>
      <c r="C54" s="17" t="s">
        <v>82</v>
      </c>
      <c r="D54" s="116"/>
      <c r="E54" s="117"/>
      <c r="F54" s="117"/>
      <c r="G54" s="110" t="s">
        <v>64</v>
      </c>
      <c r="H54">
        <v>6955</v>
      </c>
      <c r="I54">
        <v>7084</v>
      </c>
      <c r="J54" s="118">
        <f>Table1[[#This Row],[Female Population]]+Table1[[#This Row],[Male Population]]</f>
        <v>14039</v>
      </c>
      <c r="K54">
        <v>5486</v>
      </c>
      <c r="L54">
        <v>5437</v>
      </c>
      <c r="M54">
        <v>267</v>
      </c>
      <c r="N54">
        <v>11190</v>
      </c>
      <c r="O54">
        <v>1354</v>
      </c>
      <c r="P54">
        <v>1199</v>
      </c>
      <c r="Q54">
        <v>50</v>
      </c>
      <c r="R54">
        <v>2603</v>
      </c>
      <c r="S54" s="105">
        <f>Table1[[#This Row],[Female Voters]]/Table1[[#This Row],[Female Population]]</f>
        <v>0.78878504672897198</v>
      </c>
      <c r="T54" s="94">
        <f>Table1[[#This Row],[Male Voters]]/Table1[[#This Row],[Male Population]]</f>
        <v>0.76750423489553921</v>
      </c>
      <c r="U54" s="94">
        <f>Table1[[#This Row],[Total Voters]]/Table1[[#This Row],[Total Population]]</f>
        <v>0.79706531804259562</v>
      </c>
      <c r="V54" s="94">
        <f>Table1[[#This Row],[Female Ballots]]/Table1[[#This Row],[Female Population]]</f>
        <v>0.19468008626887132</v>
      </c>
      <c r="W54" s="94">
        <f>Table1[[#This Row],[Male Ballots]]/Table1[[#This Row],[Male Population]]</f>
        <v>0.16925465838509315</v>
      </c>
      <c r="X54" s="94">
        <f>Table1[[#This Row],[Total Ballots]]/Table1[[#This Row],[Total Population]]</f>
        <v>0.18541206638649477</v>
      </c>
      <c r="Y54" s="94">
        <f>Table1[[#This Row],[Female Ballots]]/Table1[[#This Row],[Female Voters]]</f>
        <v>0.24681006197593874</v>
      </c>
      <c r="Z54" s="95">
        <f>Table1[[#This Row],[Male Ballots]]/Table1[[#This Row],[Male Voters]]</f>
        <v>0.22052602538164429</v>
      </c>
      <c r="AA54" s="94">
        <f>Table1[[#This Row],[Total Ballots]]/Table1[[#This Row],[Total Voters]]</f>
        <v>0.23261840929401251</v>
      </c>
    </row>
    <row r="55" spans="1:27" s="7" customFormat="1" x14ac:dyDescent="0.35">
      <c r="A55" s="102" t="s">
        <v>46</v>
      </c>
      <c r="B55" s="103">
        <v>2023</v>
      </c>
      <c r="C55" s="17" t="s">
        <v>82</v>
      </c>
      <c r="D55" s="116"/>
      <c r="E55" s="117"/>
      <c r="F55" s="117"/>
      <c r="G55" s="110" t="s">
        <v>65</v>
      </c>
      <c r="H55">
        <v>6660</v>
      </c>
      <c r="I55">
        <v>6578</v>
      </c>
      <c r="J55" s="118">
        <f>Table1[[#This Row],[Female Population]]+Table1[[#This Row],[Male Population]]</f>
        <v>13238</v>
      </c>
      <c r="K55">
        <v>5454</v>
      </c>
      <c r="L55">
        <v>5164</v>
      </c>
      <c r="M55">
        <v>204</v>
      </c>
      <c r="N55">
        <v>10822</v>
      </c>
      <c r="O55">
        <v>1603</v>
      </c>
      <c r="P55">
        <v>1388</v>
      </c>
      <c r="Q55">
        <v>43</v>
      </c>
      <c r="R55">
        <v>3034</v>
      </c>
      <c r="S55" s="105">
        <f>Table1[[#This Row],[Female Voters]]/Table1[[#This Row],[Female Population]]</f>
        <v>0.81891891891891888</v>
      </c>
      <c r="T55" s="94">
        <f>Table1[[#This Row],[Male Voters]]/Table1[[#This Row],[Male Population]]</f>
        <v>0.78504104591061108</v>
      </c>
      <c r="U55" s="94">
        <f>Table1[[#This Row],[Total Voters]]/Table1[[#This Row],[Total Population]]</f>
        <v>0.81749508989273301</v>
      </c>
      <c r="V55" s="94">
        <f>Table1[[#This Row],[Female Ballots]]/Table1[[#This Row],[Female Population]]</f>
        <v>0.24069069069069068</v>
      </c>
      <c r="W55" s="94">
        <f>Table1[[#This Row],[Male Ballots]]/Table1[[#This Row],[Male Population]]</f>
        <v>0.21100638491942839</v>
      </c>
      <c r="X55" s="94">
        <f>Table1[[#This Row],[Total Ballots]]/Table1[[#This Row],[Total Population]]</f>
        <v>0.22918869919927481</v>
      </c>
      <c r="Y55" s="94">
        <f>Table1[[#This Row],[Female Ballots]]/Table1[[#This Row],[Female Voters]]</f>
        <v>0.29391272460579393</v>
      </c>
      <c r="Z55" s="95">
        <f>Table1[[#This Row],[Male Ballots]]/Table1[[#This Row],[Male Voters]]</f>
        <v>0.26878388845855927</v>
      </c>
      <c r="AA55" s="94">
        <f>Table1[[#This Row],[Total Ballots]]/Table1[[#This Row],[Total Voters]]</f>
        <v>0.28035483274810569</v>
      </c>
    </row>
    <row r="56" spans="1:27" s="7" customFormat="1" x14ac:dyDescent="0.35">
      <c r="A56" s="102" t="s">
        <v>46</v>
      </c>
      <c r="B56" s="103">
        <v>2023</v>
      </c>
      <c r="C56" s="17" t="s">
        <v>82</v>
      </c>
      <c r="D56" s="116"/>
      <c r="E56" s="117"/>
      <c r="F56" s="117"/>
      <c r="G56" s="110" t="s">
        <v>66</v>
      </c>
      <c r="H56">
        <v>7462</v>
      </c>
      <c r="I56">
        <v>7068</v>
      </c>
      <c r="J56" s="118">
        <f>Table1[[#This Row],[Female Population]]+Table1[[#This Row],[Male Population]]</f>
        <v>14530</v>
      </c>
      <c r="K56">
        <v>6288</v>
      </c>
      <c r="L56">
        <v>5844</v>
      </c>
      <c r="M56">
        <v>271</v>
      </c>
      <c r="N56">
        <v>12403</v>
      </c>
      <c r="O56">
        <v>2419</v>
      </c>
      <c r="P56">
        <v>2010</v>
      </c>
      <c r="Q56">
        <v>66</v>
      </c>
      <c r="R56">
        <v>4495</v>
      </c>
      <c r="S56" s="105">
        <f>Table1[[#This Row],[Female Voters]]/Table1[[#This Row],[Female Population]]</f>
        <v>0.84266952559635488</v>
      </c>
      <c r="T56" s="94">
        <f>Table1[[#This Row],[Male Voters]]/Table1[[#This Row],[Male Population]]</f>
        <v>0.82682512733446523</v>
      </c>
      <c r="U56" s="94">
        <f>Table1[[#This Row],[Total Voters]]/Table1[[#This Row],[Total Population]]</f>
        <v>0.85361321403991741</v>
      </c>
      <c r="V56" s="94">
        <f>Table1[[#This Row],[Female Ballots]]/Table1[[#This Row],[Female Population]]</f>
        <v>0.32417582417582419</v>
      </c>
      <c r="W56" s="94">
        <f>Table1[[#This Row],[Male Ballots]]/Table1[[#This Row],[Male Population]]</f>
        <v>0.28438030560271649</v>
      </c>
      <c r="X56" s="94">
        <f>Table1[[#This Row],[Total Ballots]]/Table1[[#This Row],[Total Population]]</f>
        <v>0.30935994494150032</v>
      </c>
      <c r="Y56" s="94">
        <f>Table1[[#This Row],[Female Ballots]]/Table1[[#This Row],[Female Voters]]</f>
        <v>0.38470101781170485</v>
      </c>
      <c r="Z56" s="95">
        <f>Table1[[#This Row],[Male Ballots]]/Table1[[#This Row],[Male Voters]]</f>
        <v>0.34394250513347024</v>
      </c>
      <c r="AA56" s="94">
        <f>Table1[[#This Row],[Total Ballots]]/Table1[[#This Row],[Total Voters]]</f>
        <v>0.36241231960009673</v>
      </c>
    </row>
    <row r="57" spans="1:27" s="7" customFormat="1" x14ac:dyDescent="0.35">
      <c r="A57" s="102" t="s">
        <v>46</v>
      </c>
      <c r="B57" s="103">
        <v>2023</v>
      </c>
      <c r="C57" s="17" t="s">
        <v>82</v>
      </c>
      <c r="D57" s="116"/>
      <c r="E57" s="117"/>
      <c r="F57" s="117"/>
      <c r="G57" s="110" t="s">
        <v>67</v>
      </c>
      <c r="H57">
        <v>12707</v>
      </c>
      <c r="I57">
        <v>11160</v>
      </c>
      <c r="J57" s="118">
        <f>Table1[[#This Row],[Female Population]]+Table1[[#This Row],[Male Population]]</f>
        <v>23867</v>
      </c>
      <c r="K57">
        <v>11108</v>
      </c>
      <c r="L57">
        <v>9998</v>
      </c>
      <c r="M57">
        <v>295</v>
      </c>
      <c r="N57">
        <v>21401</v>
      </c>
      <c r="O57">
        <v>6146</v>
      </c>
      <c r="P57">
        <v>5431</v>
      </c>
      <c r="Q57">
        <v>110</v>
      </c>
      <c r="R57">
        <v>11687</v>
      </c>
      <c r="S57" s="105">
        <f>Table1[[#This Row],[Female Voters]]/Table1[[#This Row],[Female Population]]</f>
        <v>0.87416384669866998</v>
      </c>
      <c r="T57" s="94">
        <f>Table1[[#This Row],[Male Voters]]/Table1[[#This Row],[Male Population]]</f>
        <v>0.89587813620071688</v>
      </c>
      <c r="U57" s="94">
        <f>Table1[[#This Row],[Total Voters]]/Table1[[#This Row],[Total Population]]</f>
        <v>0.89667742070641476</v>
      </c>
      <c r="V57" s="94">
        <f>Table1[[#This Row],[Female Ballots]]/Table1[[#This Row],[Female Population]]</f>
        <v>0.48367041787990872</v>
      </c>
      <c r="W57" s="94">
        <f>Table1[[#This Row],[Male Ballots]]/Table1[[#This Row],[Male Population]]</f>
        <v>0.48664874551971327</v>
      </c>
      <c r="X57" s="94">
        <f>Table1[[#This Row],[Total Ballots]]/Table1[[#This Row],[Total Population]]</f>
        <v>0.48967193195625758</v>
      </c>
      <c r="Y57" s="94">
        <f>Table1[[#This Row],[Female Ballots]]/Table1[[#This Row],[Female Voters]]</f>
        <v>0.55329492257832191</v>
      </c>
      <c r="Z57" s="95">
        <f>Table1[[#This Row],[Male Ballots]]/Table1[[#This Row],[Male Voters]]</f>
        <v>0.54320864172834571</v>
      </c>
      <c r="AA57" s="94">
        <f>Table1[[#This Row],[Total Ballots]]/Table1[[#This Row],[Total Voters]]</f>
        <v>0.54609597682351296</v>
      </c>
    </row>
    <row r="58" spans="1:27" s="7" customFormat="1" x14ac:dyDescent="0.35">
      <c r="A58" s="102" t="s">
        <v>53</v>
      </c>
      <c r="B58" s="103">
        <v>2023</v>
      </c>
      <c r="C58" s="17" t="s">
        <v>82</v>
      </c>
      <c r="D58" s="116"/>
      <c r="E58" s="117"/>
      <c r="F58" s="117"/>
      <c r="G58" s="110" t="s">
        <v>79</v>
      </c>
      <c r="H58">
        <v>16767</v>
      </c>
      <c r="I58">
        <v>16882</v>
      </c>
      <c r="J58" s="118">
        <f>Table1[[#This Row],[Female Population]]+Table1[[#This Row],[Male Population]]</f>
        <v>33649</v>
      </c>
      <c r="K58">
        <v>13294</v>
      </c>
      <c r="L58">
        <v>12621</v>
      </c>
      <c r="M58">
        <v>612</v>
      </c>
      <c r="N58">
        <v>26527</v>
      </c>
      <c r="O58">
        <v>4799</v>
      </c>
      <c r="P58">
        <v>4420</v>
      </c>
      <c r="Q58">
        <v>181</v>
      </c>
      <c r="R58">
        <v>9400</v>
      </c>
      <c r="S58" s="105">
        <f>Table1[[#This Row],[Female Voters]]/Table1[[#This Row],[Female Population]]</f>
        <v>0.79286694101508914</v>
      </c>
      <c r="T58" s="94">
        <f>Table1[[#This Row],[Male Voters]]/Table1[[#This Row],[Male Population]]</f>
        <v>0.74760099514275558</v>
      </c>
      <c r="U58" s="94">
        <f>Table1[[#This Row],[Total Voters]]/Table1[[#This Row],[Total Population]]</f>
        <v>0.7883443787333948</v>
      </c>
      <c r="V58" s="94">
        <f>Table1[[#This Row],[Female Ballots]]/Table1[[#This Row],[Female Population]]</f>
        <v>0.28621697381761796</v>
      </c>
      <c r="W58" s="94">
        <f>Table1[[#This Row],[Male Ballots]]/Table1[[#This Row],[Male Population]]</f>
        <v>0.26181732022272242</v>
      </c>
      <c r="X58" s="94">
        <f>Table1[[#This Row],[Total Ballots]]/Table1[[#This Row],[Total Population]]</f>
        <v>0.27935451276412376</v>
      </c>
      <c r="Y58" s="94">
        <f>Table1[[#This Row],[Female Ballots]]/Table1[[#This Row],[Female Voters]]</f>
        <v>0.36098992026478111</v>
      </c>
      <c r="Z58" s="95">
        <f>Table1[[#This Row],[Male Ballots]]/Table1[[#This Row],[Male Voters]]</f>
        <v>0.35020996751446004</v>
      </c>
      <c r="AA58" s="94">
        <f>Table1[[#This Row],[Total Ballots]]/Table1[[#This Row],[Total Voters]]</f>
        <v>0.35435593923172615</v>
      </c>
    </row>
    <row r="59" spans="1:27" s="7" customFormat="1" x14ac:dyDescent="0.35">
      <c r="A59" s="102" t="s">
        <v>53</v>
      </c>
      <c r="B59" s="103">
        <v>2023</v>
      </c>
      <c r="C59" s="17" t="s">
        <v>82</v>
      </c>
      <c r="D59" s="116"/>
      <c r="E59" s="117"/>
      <c r="F59" s="117"/>
      <c r="G59" s="110" t="s">
        <v>62</v>
      </c>
      <c r="H59">
        <v>1821</v>
      </c>
      <c r="I59">
        <v>2039</v>
      </c>
      <c r="J59" s="118">
        <f>Table1[[#This Row],[Female Population]]+Table1[[#This Row],[Male Population]]</f>
        <v>3860</v>
      </c>
      <c r="K59">
        <v>1273</v>
      </c>
      <c r="L59">
        <v>1308</v>
      </c>
      <c r="M59">
        <v>65</v>
      </c>
      <c r="N59">
        <v>2646</v>
      </c>
      <c r="O59">
        <v>141</v>
      </c>
      <c r="P59">
        <v>135</v>
      </c>
      <c r="Q59">
        <v>11</v>
      </c>
      <c r="R59">
        <v>287</v>
      </c>
      <c r="S59" s="105">
        <f>Table1[[#This Row],[Female Voters]]/Table1[[#This Row],[Female Population]]</f>
        <v>0.69906644700713894</v>
      </c>
      <c r="T59" s="94">
        <f>Table1[[#This Row],[Male Voters]]/Table1[[#This Row],[Male Population]]</f>
        <v>0.64149092692496323</v>
      </c>
      <c r="U59" s="94">
        <f>Table1[[#This Row],[Total Voters]]/Table1[[#This Row],[Total Population]]</f>
        <v>0.68549222797927456</v>
      </c>
      <c r="V59" s="94">
        <f>Table1[[#This Row],[Female Ballots]]/Table1[[#This Row],[Female Population]]</f>
        <v>7.7429983525535415E-2</v>
      </c>
      <c r="W59" s="94">
        <f>Table1[[#This Row],[Male Ballots]]/Table1[[#This Row],[Male Population]]</f>
        <v>6.6208925944090238E-2</v>
      </c>
      <c r="X59" s="94">
        <f>Table1[[#This Row],[Total Ballots]]/Table1[[#This Row],[Total Population]]</f>
        <v>7.4352331606217612E-2</v>
      </c>
      <c r="Y59" s="94">
        <f>Table1[[#This Row],[Female Ballots]]/Table1[[#This Row],[Female Voters]]</f>
        <v>0.11076197957580518</v>
      </c>
      <c r="Z59" s="95">
        <f>Table1[[#This Row],[Male Ballots]]/Table1[[#This Row],[Male Voters]]</f>
        <v>0.10321100917431193</v>
      </c>
      <c r="AA59" s="94">
        <f>Table1[[#This Row],[Total Ballots]]/Table1[[#This Row],[Total Voters]]</f>
        <v>0.10846560846560846</v>
      </c>
    </row>
    <row r="60" spans="1:27" s="7" customFormat="1" x14ac:dyDescent="0.35">
      <c r="A60" s="102" t="s">
        <v>53</v>
      </c>
      <c r="B60" s="103">
        <v>2023</v>
      </c>
      <c r="C60" s="17" t="s">
        <v>82</v>
      </c>
      <c r="D60" s="116"/>
      <c r="E60" s="117"/>
      <c r="F60" s="117"/>
      <c r="G60" s="110" t="s">
        <v>63</v>
      </c>
      <c r="H60">
        <v>2446</v>
      </c>
      <c r="I60">
        <v>2739</v>
      </c>
      <c r="J60" s="118">
        <f>Table1[[#This Row],[Female Population]]+Table1[[#This Row],[Male Population]]</f>
        <v>5185</v>
      </c>
      <c r="K60">
        <v>1967</v>
      </c>
      <c r="L60">
        <v>1932</v>
      </c>
      <c r="M60">
        <v>90</v>
      </c>
      <c r="N60">
        <v>3989</v>
      </c>
      <c r="O60">
        <v>269</v>
      </c>
      <c r="P60">
        <v>266</v>
      </c>
      <c r="Q60">
        <v>11</v>
      </c>
      <c r="R60">
        <v>546</v>
      </c>
      <c r="S60" s="105">
        <f>Table1[[#This Row],[Female Voters]]/Table1[[#This Row],[Female Population]]</f>
        <v>0.80417007358953396</v>
      </c>
      <c r="T60" s="94">
        <f>Table1[[#This Row],[Male Voters]]/Table1[[#This Row],[Male Population]]</f>
        <v>0.70536692223439212</v>
      </c>
      <c r="U60" s="94">
        <f>Table1[[#This Row],[Total Voters]]/Table1[[#This Row],[Total Population]]</f>
        <v>0.76933461909353906</v>
      </c>
      <c r="V60" s="94">
        <f>Table1[[#This Row],[Female Ballots]]/Table1[[#This Row],[Female Population]]</f>
        <v>0.10997547015535568</v>
      </c>
      <c r="W60" s="94">
        <f>Table1[[#This Row],[Male Ballots]]/Table1[[#This Row],[Male Population]]</f>
        <v>9.7115735669952533E-2</v>
      </c>
      <c r="X60" s="94">
        <f>Table1[[#This Row],[Total Ballots]]/Table1[[#This Row],[Total Population]]</f>
        <v>0.10530376084860174</v>
      </c>
      <c r="Y60" s="94">
        <f>Table1[[#This Row],[Female Ballots]]/Table1[[#This Row],[Female Voters]]</f>
        <v>0.13675648195221149</v>
      </c>
      <c r="Z60" s="95">
        <f>Table1[[#This Row],[Male Ballots]]/Table1[[#This Row],[Male Voters]]</f>
        <v>0.13768115942028986</v>
      </c>
      <c r="AA60" s="94">
        <f>Table1[[#This Row],[Total Ballots]]/Table1[[#This Row],[Total Voters]]</f>
        <v>0.13687641012785159</v>
      </c>
    </row>
    <row r="61" spans="1:27" s="7" customFormat="1" x14ac:dyDescent="0.35">
      <c r="A61" s="102" t="s">
        <v>53</v>
      </c>
      <c r="B61" s="103">
        <v>2023</v>
      </c>
      <c r="C61" s="17" t="s">
        <v>82</v>
      </c>
      <c r="D61" s="116"/>
      <c r="E61" s="117"/>
      <c r="F61" s="117"/>
      <c r="G61" s="110" t="s">
        <v>64</v>
      </c>
      <c r="H61">
        <v>2780</v>
      </c>
      <c r="I61">
        <v>2939</v>
      </c>
      <c r="J61" s="118">
        <f>Table1[[#This Row],[Female Population]]+Table1[[#This Row],[Male Population]]</f>
        <v>5719</v>
      </c>
      <c r="K61">
        <v>2010</v>
      </c>
      <c r="L61">
        <v>1908</v>
      </c>
      <c r="M61">
        <v>79</v>
      </c>
      <c r="N61">
        <v>3997</v>
      </c>
      <c r="O61">
        <v>460</v>
      </c>
      <c r="P61">
        <v>417</v>
      </c>
      <c r="Q61">
        <v>13</v>
      </c>
      <c r="R61">
        <v>890</v>
      </c>
      <c r="S61" s="105">
        <f>Table1[[#This Row],[Female Voters]]/Table1[[#This Row],[Female Population]]</f>
        <v>0.7230215827338129</v>
      </c>
      <c r="T61" s="94">
        <f>Table1[[#This Row],[Male Voters]]/Table1[[#This Row],[Male Population]]</f>
        <v>0.64920040830214354</v>
      </c>
      <c r="U61" s="94">
        <f>Table1[[#This Row],[Total Voters]]/Table1[[#This Row],[Total Population]]</f>
        <v>0.69889840881272947</v>
      </c>
      <c r="V61" s="94">
        <f>Table1[[#This Row],[Female Ballots]]/Table1[[#This Row],[Female Population]]</f>
        <v>0.16546762589928057</v>
      </c>
      <c r="W61" s="94">
        <f>Table1[[#This Row],[Male Ballots]]/Table1[[#This Row],[Male Population]]</f>
        <v>0.14188499489622319</v>
      </c>
      <c r="X61" s="94">
        <f>Table1[[#This Row],[Total Ballots]]/Table1[[#This Row],[Total Population]]</f>
        <v>0.15562161216995979</v>
      </c>
      <c r="Y61" s="94">
        <f>Table1[[#This Row],[Female Ballots]]/Table1[[#This Row],[Female Voters]]</f>
        <v>0.22885572139303484</v>
      </c>
      <c r="Z61" s="95">
        <f>Table1[[#This Row],[Male Ballots]]/Table1[[#This Row],[Male Voters]]</f>
        <v>0.21855345911949686</v>
      </c>
      <c r="AA61" s="94">
        <f>Table1[[#This Row],[Total Ballots]]/Table1[[#This Row],[Total Voters]]</f>
        <v>0.22266700025018765</v>
      </c>
    </row>
    <row r="62" spans="1:27" s="7" customFormat="1" x14ac:dyDescent="0.35">
      <c r="A62" s="102" t="s">
        <v>53</v>
      </c>
      <c r="B62" s="103">
        <v>2023</v>
      </c>
      <c r="C62" s="17" t="s">
        <v>82</v>
      </c>
      <c r="D62" s="116"/>
      <c r="E62" s="117"/>
      <c r="F62" s="117"/>
      <c r="G62" s="110" t="s">
        <v>65</v>
      </c>
      <c r="H62">
        <v>2537</v>
      </c>
      <c r="I62">
        <v>2469</v>
      </c>
      <c r="J62" s="118">
        <f>Table1[[#This Row],[Female Population]]+Table1[[#This Row],[Male Population]]</f>
        <v>5006</v>
      </c>
      <c r="K62">
        <v>1784</v>
      </c>
      <c r="L62">
        <v>1706</v>
      </c>
      <c r="M62">
        <v>107</v>
      </c>
      <c r="N62">
        <v>3597</v>
      </c>
      <c r="O62">
        <v>498</v>
      </c>
      <c r="P62">
        <v>493</v>
      </c>
      <c r="Q62">
        <v>31</v>
      </c>
      <c r="R62">
        <v>1022</v>
      </c>
      <c r="S62" s="105">
        <f>Table1[[#This Row],[Female Voters]]/Table1[[#This Row],[Female Population]]</f>
        <v>0.7031927473393772</v>
      </c>
      <c r="T62" s="94">
        <f>Table1[[#This Row],[Male Voters]]/Table1[[#This Row],[Male Population]]</f>
        <v>0.69096800324017826</v>
      </c>
      <c r="U62" s="94">
        <f>Table1[[#This Row],[Total Voters]]/Table1[[#This Row],[Total Population]]</f>
        <v>0.71853775469436676</v>
      </c>
      <c r="V62" s="94">
        <f>Table1[[#This Row],[Female Ballots]]/Table1[[#This Row],[Female Population]]</f>
        <v>0.19629483642096965</v>
      </c>
      <c r="W62" s="94">
        <f>Table1[[#This Row],[Male Ballots]]/Table1[[#This Row],[Male Population]]</f>
        <v>0.19967598217901986</v>
      </c>
      <c r="X62" s="94">
        <f>Table1[[#This Row],[Total Ballots]]/Table1[[#This Row],[Total Population]]</f>
        <v>0.20415501398322014</v>
      </c>
      <c r="Y62" s="94">
        <f>Table1[[#This Row],[Female Ballots]]/Table1[[#This Row],[Female Voters]]</f>
        <v>0.27914798206278024</v>
      </c>
      <c r="Z62" s="95">
        <f>Table1[[#This Row],[Male Ballots]]/Table1[[#This Row],[Male Voters]]</f>
        <v>0.28898007033997658</v>
      </c>
      <c r="AA62" s="94">
        <f>Table1[[#This Row],[Total Ballots]]/Table1[[#This Row],[Total Voters]]</f>
        <v>0.28412566027244929</v>
      </c>
    </row>
    <row r="63" spans="1:27" s="7" customFormat="1" x14ac:dyDescent="0.35">
      <c r="A63" s="102" t="s">
        <v>53</v>
      </c>
      <c r="B63" s="103">
        <v>2023</v>
      </c>
      <c r="C63" s="17" t="s">
        <v>82</v>
      </c>
      <c r="D63" s="116"/>
      <c r="E63" s="117"/>
      <c r="F63" s="117"/>
      <c r="G63" s="110" t="s">
        <v>66</v>
      </c>
      <c r="H63">
        <v>2673</v>
      </c>
      <c r="I63">
        <v>2597</v>
      </c>
      <c r="J63" s="118">
        <f>Table1[[#This Row],[Female Population]]+Table1[[#This Row],[Male Population]]</f>
        <v>5270</v>
      </c>
      <c r="K63">
        <v>2186</v>
      </c>
      <c r="L63">
        <v>1976</v>
      </c>
      <c r="M63">
        <v>116</v>
      </c>
      <c r="N63">
        <v>4278</v>
      </c>
      <c r="O63">
        <v>919</v>
      </c>
      <c r="P63">
        <v>785</v>
      </c>
      <c r="Q63">
        <v>43</v>
      </c>
      <c r="R63">
        <v>1747</v>
      </c>
      <c r="S63" s="105">
        <f>Table1[[#This Row],[Female Voters]]/Table1[[#This Row],[Female Population]]</f>
        <v>0.81780770669659564</v>
      </c>
      <c r="T63" s="94">
        <f>Table1[[#This Row],[Male Voters]]/Table1[[#This Row],[Male Population]]</f>
        <v>0.76087793608009247</v>
      </c>
      <c r="U63" s="94">
        <f>Table1[[#This Row],[Total Voters]]/Table1[[#This Row],[Total Population]]</f>
        <v>0.81176470588235294</v>
      </c>
      <c r="V63" s="94">
        <f>Table1[[#This Row],[Female Ballots]]/Table1[[#This Row],[Female Population]]</f>
        <v>0.34380845491956602</v>
      </c>
      <c r="W63" s="94">
        <f>Table1[[#This Row],[Male Ballots]]/Table1[[#This Row],[Male Population]]</f>
        <v>0.30227185213708124</v>
      </c>
      <c r="X63" s="94">
        <f>Table1[[#This Row],[Total Ballots]]/Table1[[#This Row],[Total Population]]</f>
        <v>0.33149905123339657</v>
      </c>
      <c r="Y63" s="94">
        <f>Table1[[#This Row],[Female Ballots]]/Table1[[#This Row],[Female Voters]]</f>
        <v>0.4204025617566331</v>
      </c>
      <c r="Z63" s="95">
        <f>Table1[[#This Row],[Male Ballots]]/Table1[[#This Row],[Male Voters]]</f>
        <v>0.39726720647773278</v>
      </c>
      <c r="AA63" s="94">
        <f>Table1[[#This Row],[Total Ballots]]/Table1[[#This Row],[Total Voters]]</f>
        <v>0.40836839644693784</v>
      </c>
    </row>
    <row r="64" spans="1:27" s="7" customFormat="1" x14ac:dyDescent="0.35">
      <c r="A64" s="102" t="s">
        <v>53</v>
      </c>
      <c r="B64" s="103">
        <v>2023</v>
      </c>
      <c r="C64" s="17" t="s">
        <v>82</v>
      </c>
      <c r="D64" s="116"/>
      <c r="E64" s="117"/>
      <c r="F64" s="117"/>
      <c r="G64" s="110" t="s">
        <v>67</v>
      </c>
      <c r="H64">
        <v>4510</v>
      </c>
      <c r="I64">
        <v>4099</v>
      </c>
      <c r="J64" s="118">
        <f>Table1[[#This Row],[Female Population]]+Table1[[#This Row],[Male Population]]</f>
        <v>8609</v>
      </c>
      <c r="K64">
        <v>4074</v>
      </c>
      <c r="L64">
        <v>3791</v>
      </c>
      <c r="M64">
        <v>155</v>
      </c>
      <c r="N64">
        <v>8020</v>
      </c>
      <c r="O64">
        <v>2512</v>
      </c>
      <c r="P64">
        <v>2324</v>
      </c>
      <c r="Q64">
        <v>72</v>
      </c>
      <c r="R64">
        <v>4908</v>
      </c>
      <c r="S64" s="105">
        <f>Table1[[#This Row],[Female Voters]]/Table1[[#This Row],[Female Population]]</f>
        <v>0.90332594235033259</v>
      </c>
      <c r="T64" s="94">
        <f>Table1[[#This Row],[Male Voters]]/Table1[[#This Row],[Male Population]]</f>
        <v>0.92485972188338617</v>
      </c>
      <c r="U64" s="94">
        <f>Table1[[#This Row],[Total Voters]]/Table1[[#This Row],[Total Population]]</f>
        <v>0.93158322685561623</v>
      </c>
      <c r="V64" s="94">
        <f>Table1[[#This Row],[Female Ballots]]/Table1[[#This Row],[Female Population]]</f>
        <v>0.55698447893569847</v>
      </c>
      <c r="W64" s="94">
        <f>Table1[[#This Row],[Male Ballots]]/Table1[[#This Row],[Male Population]]</f>
        <v>0.56696755306172242</v>
      </c>
      <c r="X64" s="94">
        <f>Table1[[#This Row],[Total Ballots]]/Table1[[#This Row],[Total Population]]</f>
        <v>0.57010105703333724</v>
      </c>
      <c r="Y64" s="94">
        <f>Table1[[#This Row],[Female Ballots]]/Table1[[#This Row],[Female Voters]]</f>
        <v>0.61659302896416301</v>
      </c>
      <c r="Z64" s="95">
        <f>Table1[[#This Row],[Male Ballots]]/Table1[[#This Row],[Male Voters]]</f>
        <v>0.613030862569243</v>
      </c>
      <c r="AA64" s="94">
        <f>Table1[[#This Row],[Total Ballots]]/Table1[[#This Row],[Total Voters]]</f>
        <v>0.61197007481296761</v>
      </c>
    </row>
    <row r="65" spans="1:27" s="7" customFormat="1" x14ac:dyDescent="0.35">
      <c r="A65" s="102" t="s">
        <v>32</v>
      </c>
      <c r="B65" s="103">
        <v>2023</v>
      </c>
      <c r="C65" s="17" t="s">
        <v>82</v>
      </c>
      <c r="D65" s="116"/>
      <c r="E65" s="117"/>
      <c r="F65" s="117"/>
      <c r="G65" s="110" t="s">
        <v>79</v>
      </c>
      <c r="H65">
        <v>3028</v>
      </c>
      <c r="I65">
        <v>3032</v>
      </c>
      <c r="J65" s="118">
        <f>Table1[[#This Row],[Female Population]]+Table1[[#This Row],[Male Population]]</f>
        <v>6060</v>
      </c>
      <c r="K65">
        <v>2452</v>
      </c>
      <c r="L65">
        <v>2527</v>
      </c>
      <c r="M65">
        <v>108</v>
      </c>
      <c r="N65">
        <v>5087</v>
      </c>
      <c r="O65">
        <v>1126</v>
      </c>
      <c r="P65">
        <v>1038</v>
      </c>
      <c r="Q65">
        <v>32</v>
      </c>
      <c r="R65">
        <v>2196</v>
      </c>
      <c r="S65" s="105">
        <f>Table1[[#This Row],[Female Voters]]/Table1[[#This Row],[Female Population]]</f>
        <v>0.80977542932628799</v>
      </c>
      <c r="T65" s="94">
        <f>Table1[[#This Row],[Male Voters]]/Table1[[#This Row],[Male Population]]</f>
        <v>0.83344327176781008</v>
      </c>
      <c r="U65" s="94">
        <f>Table1[[#This Row],[Total Voters]]/Table1[[#This Row],[Total Population]]</f>
        <v>0.83943894389438944</v>
      </c>
      <c r="V65" s="94">
        <f>Table1[[#This Row],[Female Ballots]]/Table1[[#This Row],[Female Population]]</f>
        <v>0.37186261558784678</v>
      </c>
      <c r="W65" s="94">
        <f>Table1[[#This Row],[Male Ballots]]/Table1[[#This Row],[Male Population]]</f>
        <v>0.34234828496042219</v>
      </c>
      <c r="X65" s="94">
        <f>Table1[[#This Row],[Total Ballots]]/Table1[[#This Row],[Total Population]]</f>
        <v>0.36237623762376237</v>
      </c>
      <c r="Y65" s="94">
        <f>Table1[[#This Row],[Female Ballots]]/Table1[[#This Row],[Female Voters]]</f>
        <v>0.45921696574225124</v>
      </c>
      <c r="Z65" s="95">
        <f>Table1[[#This Row],[Male Ballots]]/Table1[[#This Row],[Male Voters]]</f>
        <v>0.41076375148397309</v>
      </c>
      <c r="AA65" s="94">
        <f>Table1[[#This Row],[Total Ballots]]/Table1[[#This Row],[Total Voters]]</f>
        <v>0.43168861804599962</v>
      </c>
    </row>
    <row r="66" spans="1:27" s="7" customFormat="1" x14ac:dyDescent="0.35">
      <c r="A66" s="102" t="s">
        <v>32</v>
      </c>
      <c r="B66" s="103">
        <v>2023</v>
      </c>
      <c r="C66" s="17" t="s">
        <v>82</v>
      </c>
      <c r="D66" s="116"/>
      <c r="E66" s="117"/>
      <c r="F66" s="117"/>
      <c r="G66" s="110" t="s">
        <v>62</v>
      </c>
      <c r="H66">
        <v>167</v>
      </c>
      <c r="I66">
        <v>251</v>
      </c>
      <c r="J66" s="118">
        <f>Table1[[#This Row],[Female Population]]+Table1[[#This Row],[Male Population]]</f>
        <v>418</v>
      </c>
      <c r="K66">
        <v>130</v>
      </c>
      <c r="L66">
        <v>147</v>
      </c>
      <c r="M66">
        <v>7</v>
      </c>
      <c r="N66">
        <v>284</v>
      </c>
      <c r="O66">
        <v>28</v>
      </c>
      <c r="P66">
        <v>24</v>
      </c>
      <c r="Q66">
        <v>0</v>
      </c>
      <c r="R66">
        <v>52</v>
      </c>
      <c r="S66" s="105">
        <f>Table1[[#This Row],[Female Voters]]/Table1[[#This Row],[Female Population]]</f>
        <v>0.77844311377245512</v>
      </c>
      <c r="T66" s="94">
        <f>Table1[[#This Row],[Male Voters]]/Table1[[#This Row],[Male Population]]</f>
        <v>0.58565737051792832</v>
      </c>
      <c r="U66" s="94">
        <f>Table1[[#This Row],[Total Voters]]/Table1[[#This Row],[Total Population]]</f>
        <v>0.67942583732057416</v>
      </c>
      <c r="V66" s="94">
        <f>Table1[[#This Row],[Female Ballots]]/Table1[[#This Row],[Female Population]]</f>
        <v>0.16766467065868262</v>
      </c>
      <c r="W66" s="94">
        <f>Table1[[#This Row],[Male Ballots]]/Table1[[#This Row],[Male Population]]</f>
        <v>9.5617529880478086E-2</v>
      </c>
      <c r="X66" s="94">
        <f>Table1[[#This Row],[Total Ballots]]/Table1[[#This Row],[Total Population]]</f>
        <v>0.12440191387559808</v>
      </c>
      <c r="Y66" s="94">
        <f>Table1[[#This Row],[Female Ballots]]/Table1[[#This Row],[Female Voters]]</f>
        <v>0.2153846153846154</v>
      </c>
      <c r="Z66" s="95">
        <f>Table1[[#This Row],[Male Ballots]]/Table1[[#This Row],[Male Voters]]</f>
        <v>0.16326530612244897</v>
      </c>
      <c r="AA66" s="94">
        <f>Table1[[#This Row],[Total Ballots]]/Table1[[#This Row],[Total Voters]]</f>
        <v>0.18309859154929578</v>
      </c>
    </row>
    <row r="67" spans="1:27" s="7" customFormat="1" x14ac:dyDescent="0.35">
      <c r="A67" s="102" t="s">
        <v>32</v>
      </c>
      <c r="B67" s="103">
        <v>2023</v>
      </c>
      <c r="C67" s="17" t="s">
        <v>82</v>
      </c>
      <c r="D67" s="116"/>
      <c r="E67" s="117"/>
      <c r="F67" s="117"/>
      <c r="G67" s="110" t="s">
        <v>63</v>
      </c>
      <c r="H67">
        <v>258</v>
      </c>
      <c r="I67">
        <v>253</v>
      </c>
      <c r="J67" s="118">
        <f>Table1[[#This Row],[Female Population]]+Table1[[#This Row],[Male Population]]</f>
        <v>511</v>
      </c>
      <c r="K67">
        <v>219</v>
      </c>
      <c r="L67">
        <v>235</v>
      </c>
      <c r="M67">
        <v>10</v>
      </c>
      <c r="N67">
        <v>464</v>
      </c>
      <c r="O67">
        <v>54</v>
      </c>
      <c r="P67">
        <v>40</v>
      </c>
      <c r="Q67">
        <v>1</v>
      </c>
      <c r="R67">
        <v>95</v>
      </c>
      <c r="S67" s="105">
        <f>Table1[[#This Row],[Female Voters]]/Table1[[#This Row],[Female Population]]</f>
        <v>0.84883720930232553</v>
      </c>
      <c r="T67" s="94">
        <f>Table1[[#This Row],[Male Voters]]/Table1[[#This Row],[Male Population]]</f>
        <v>0.92885375494071143</v>
      </c>
      <c r="U67" s="94">
        <f>Table1[[#This Row],[Total Voters]]/Table1[[#This Row],[Total Population]]</f>
        <v>0.90802348336594907</v>
      </c>
      <c r="V67" s="94">
        <f>Table1[[#This Row],[Female Ballots]]/Table1[[#This Row],[Female Population]]</f>
        <v>0.20930232558139536</v>
      </c>
      <c r="W67" s="94">
        <f>Table1[[#This Row],[Male Ballots]]/Table1[[#This Row],[Male Population]]</f>
        <v>0.15810276679841898</v>
      </c>
      <c r="X67" s="94">
        <f>Table1[[#This Row],[Total Ballots]]/Table1[[#This Row],[Total Population]]</f>
        <v>0.18590998043052837</v>
      </c>
      <c r="Y67" s="94">
        <f>Table1[[#This Row],[Female Ballots]]/Table1[[#This Row],[Female Voters]]</f>
        <v>0.24657534246575341</v>
      </c>
      <c r="Z67" s="95">
        <f>Table1[[#This Row],[Male Ballots]]/Table1[[#This Row],[Male Voters]]</f>
        <v>0.1702127659574468</v>
      </c>
      <c r="AA67" s="94">
        <f>Table1[[#This Row],[Total Ballots]]/Table1[[#This Row],[Total Voters]]</f>
        <v>0.20474137931034483</v>
      </c>
    </row>
    <row r="68" spans="1:27" s="7" customFormat="1" x14ac:dyDescent="0.35">
      <c r="A68" s="102" t="s">
        <v>32</v>
      </c>
      <c r="B68" s="103">
        <v>2023</v>
      </c>
      <c r="C68" s="17" t="s">
        <v>82</v>
      </c>
      <c r="D68" s="116"/>
      <c r="E68" s="117"/>
      <c r="F68" s="117"/>
      <c r="G68" s="110" t="s">
        <v>64</v>
      </c>
      <c r="H68">
        <v>405</v>
      </c>
      <c r="I68">
        <v>364</v>
      </c>
      <c r="J68" s="118">
        <f>Table1[[#This Row],[Female Population]]+Table1[[#This Row],[Male Population]]</f>
        <v>769</v>
      </c>
      <c r="K68">
        <v>298</v>
      </c>
      <c r="L68">
        <v>290</v>
      </c>
      <c r="M68">
        <v>16</v>
      </c>
      <c r="N68">
        <v>604</v>
      </c>
      <c r="O68">
        <v>79</v>
      </c>
      <c r="P68">
        <v>61</v>
      </c>
      <c r="Q68">
        <v>6</v>
      </c>
      <c r="R68">
        <v>146</v>
      </c>
      <c r="S68" s="105">
        <f>Table1[[#This Row],[Female Voters]]/Table1[[#This Row],[Female Population]]</f>
        <v>0.73580246913580249</v>
      </c>
      <c r="T68" s="94">
        <f>Table1[[#This Row],[Male Voters]]/Table1[[#This Row],[Male Population]]</f>
        <v>0.79670329670329665</v>
      </c>
      <c r="U68" s="94">
        <f>Table1[[#This Row],[Total Voters]]/Table1[[#This Row],[Total Population]]</f>
        <v>0.78543563068920674</v>
      </c>
      <c r="V68" s="94">
        <f>Table1[[#This Row],[Female Ballots]]/Table1[[#This Row],[Female Population]]</f>
        <v>0.19506172839506172</v>
      </c>
      <c r="W68" s="94">
        <f>Table1[[#This Row],[Male Ballots]]/Table1[[#This Row],[Male Population]]</f>
        <v>0.16758241758241757</v>
      </c>
      <c r="X68" s="94">
        <f>Table1[[#This Row],[Total Ballots]]/Table1[[#This Row],[Total Population]]</f>
        <v>0.18985695708712613</v>
      </c>
      <c r="Y68" s="94">
        <f>Table1[[#This Row],[Female Ballots]]/Table1[[#This Row],[Female Voters]]</f>
        <v>0.2651006711409396</v>
      </c>
      <c r="Z68" s="95">
        <f>Table1[[#This Row],[Male Ballots]]/Table1[[#This Row],[Male Voters]]</f>
        <v>0.2103448275862069</v>
      </c>
      <c r="AA68" s="94">
        <f>Table1[[#This Row],[Total Ballots]]/Table1[[#This Row],[Total Voters]]</f>
        <v>0.24172185430463577</v>
      </c>
    </row>
    <row r="69" spans="1:27" s="7" customFormat="1" x14ac:dyDescent="0.35">
      <c r="A69" s="102" t="s">
        <v>32</v>
      </c>
      <c r="B69" s="103">
        <v>2023</v>
      </c>
      <c r="C69" s="17" t="s">
        <v>82</v>
      </c>
      <c r="D69" s="116"/>
      <c r="E69" s="117"/>
      <c r="F69" s="117"/>
      <c r="G69" s="110" t="s">
        <v>65</v>
      </c>
      <c r="H69">
        <v>453</v>
      </c>
      <c r="I69">
        <v>414</v>
      </c>
      <c r="J69" s="118">
        <f>Table1[[#This Row],[Female Population]]+Table1[[#This Row],[Male Population]]</f>
        <v>867</v>
      </c>
      <c r="K69">
        <v>349</v>
      </c>
      <c r="L69">
        <v>363</v>
      </c>
      <c r="M69">
        <v>16</v>
      </c>
      <c r="N69">
        <v>728</v>
      </c>
      <c r="O69">
        <v>133</v>
      </c>
      <c r="P69">
        <v>112</v>
      </c>
      <c r="Q69">
        <v>3</v>
      </c>
      <c r="R69">
        <v>248</v>
      </c>
      <c r="S69" s="105">
        <f>Table1[[#This Row],[Female Voters]]/Table1[[#This Row],[Female Population]]</f>
        <v>0.77041942604856517</v>
      </c>
      <c r="T69" s="94">
        <f>Table1[[#This Row],[Male Voters]]/Table1[[#This Row],[Male Population]]</f>
        <v>0.87681159420289856</v>
      </c>
      <c r="U69" s="94">
        <f>Table1[[#This Row],[Total Voters]]/Table1[[#This Row],[Total Population]]</f>
        <v>0.83967704728950399</v>
      </c>
      <c r="V69" s="94">
        <f>Table1[[#This Row],[Female Ballots]]/Table1[[#This Row],[Female Population]]</f>
        <v>0.29359823399558499</v>
      </c>
      <c r="W69" s="94">
        <f>Table1[[#This Row],[Male Ballots]]/Table1[[#This Row],[Male Population]]</f>
        <v>0.27053140096618356</v>
      </c>
      <c r="X69" s="94">
        <f>Table1[[#This Row],[Total Ballots]]/Table1[[#This Row],[Total Population]]</f>
        <v>0.28604382929642447</v>
      </c>
      <c r="Y69" s="94">
        <f>Table1[[#This Row],[Female Ballots]]/Table1[[#This Row],[Female Voters]]</f>
        <v>0.38108882521489973</v>
      </c>
      <c r="Z69" s="95">
        <f>Table1[[#This Row],[Male Ballots]]/Table1[[#This Row],[Male Voters]]</f>
        <v>0.30853994490358128</v>
      </c>
      <c r="AA69" s="94">
        <f>Table1[[#This Row],[Total Ballots]]/Table1[[#This Row],[Total Voters]]</f>
        <v>0.34065934065934067</v>
      </c>
    </row>
    <row r="70" spans="1:27" s="7" customFormat="1" x14ac:dyDescent="0.35">
      <c r="A70" s="102" t="s">
        <v>32</v>
      </c>
      <c r="B70" s="103">
        <v>2023</v>
      </c>
      <c r="C70" s="17" t="s">
        <v>82</v>
      </c>
      <c r="D70" s="116"/>
      <c r="E70" s="117"/>
      <c r="F70" s="117"/>
      <c r="G70" s="110" t="s">
        <v>66</v>
      </c>
      <c r="H70">
        <v>592</v>
      </c>
      <c r="I70">
        <v>568</v>
      </c>
      <c r="J70" s="118">
        <f>Table1[[#This Row],[Female Population]]+Table1[[#This Row],[Male Population]]</f>
        <v>1160</v>
      </c>
      <c r="K70">
        <v>464</v>
      </c>
      <c r="L70">
        <v>437</v>
      </c>
      <c r="M70">
        <v>26</v>
      </c>
      <c r="N70">
        <v>927</v>
      </c>
      <c r="O70">
        <v>228</v>
      </c>
      <c r="P70">
        <v>170</v>
      </c>
      <c r="Q70">
        <v>12</v>
      </c>
      <c r="R70">
        <v>410</v>
      </c>
      <c r="S70" s="105">
        <f>Table1[[#This Row],[Female Voters]]/Table1[[#This Row],[Female Population]]</f>
        <v>0.78378378378378377</v>
      </c>
      <c r="T70" s="94">
        <f>Table1[[#This Row],[Male Voters]]/Table1[[#This Row],[Male Population]]</f>
        <v>0.76936619718309862</v>
      </c>
      <c r="U70" s="94">
        <f>Table1[[#This Row],[Total Voters]]/Table1[[#This Row],[Total Population]]</f>
        <v>0.79913793103448272</v>
      </c>
      <c r="V70" s="94">
        <f>Table1[[#This Row],[Female Ballots]]/Table1[[#This Row],[Female Population]]</f>
        <v>0.38513513513513514</v>
      </c>
      <c r="W70" s="94">
        <f>Table1[[#This Row],[Male Ballots]]/Table1[[#This Row],[Male Population]]</f>
        <v>0.29929577464788731</v>
      </c>
      <c r="X70" s="94">
        <f>Table1[[#This Row],[Total Ballots]]/Table1[[#This Row],[Total Population]]</f>
        <v>0.35344827586206895</v>
      </c>
      <c r="Y70" s="94">
        <f>Table1[[#This Row],[Female Ballots]]/Table1[[#This Row],[Female Voters]]</f>
        <v>0.49137931034482757</v>
      </c>
      <c r="Z70" s="95">
        <f>Table1[[#This Row],[Male Ballots]]/Table1[[#This Row],[Male Voters]]</f>
        <v>0.38901601830663618</v>
      </c>
      <c r="AA70" s="94">
        <f>Table1[[#This Row],[Total Ballots]]/Table1[[#This Row],[Total Voters]]</f>
        <v>0.44228694714131606</v>
      </c>
    </row>
    <row r="71" spans="1:27" s="7" customFormat="1" x14ac:dyDescent="0.35">
      <c r="A71" s="102" t="s">
        <v>32</v>
      </c>
      <c r="B71" s="103">
        <v>2023</v>
      </c>
      <c r="C71" s="17" t="s">
        <v>82</v>
      </c>
      <c r="D71" s="116"/>
      <c r="E71" s="117"/>
      <c r="F71" s="117"/>
      <c r="G71" s="110" t="s">
        <v>67</v>
      </c>
      <c r="H71">
        <v>1153</v>
      </c>
      <c r="I71">
        <v>1182</v>
      </c>
      <c r="J71" s="118">
        <f>Table1[[#This Row],[Female Population]]+Table1[[#This Row],[Male Population]]</f>
        <v>2335</v>
      </c>
      <c r="K71">
        <v>992</v>
      </c>
      <c r="L71">
        <v>1055</v>
      </c>
      <c r="M71">
        <v>33</v>
      </c>
      <c r="N71">
        <v>2080</v>
      </c>
      <c r="O71">
        <v>604</v>
      </c>
      <c r="P71">
        <v>631</v>
      </c>
      <c r="Q71">
        <v>10</v>
      </c>
      <c r="R71">
        <v>1245</v>
      </c>
      <c r="S71" s="105">
        <f>Table1[[#This Row],[Female Voters]]/Table1[[#This Row],[Female Population]]</f>
        <v>0.86036426712922809</v>
      </c>
      <c r="T71" s="94">
        <f>Table1[[#This Row],[Male Voters]]/Table1[[#This Row],[Male Population]]</f>
        <v>0.89255499153976314</v>
      </c>
      <c r="U71" s="94">
        <f>Table1[[#This Row],[Total Voters]]/Table1[[#This Row],[Total Population]]</f>
        <v>0.8907922912205567</v>
      </c>
      <c r="V71" s="94">
        <f>Table1[[#This Row],[Female Ballots]]/Table1[[#This Row],[Female Population]]</f>
        <v>0.52385082393755422</v>
      </c>
      <c r="W71" s="94">
        <f>Table1[[#This Row],[Male Ballots]]/Table1[[#This Row],[Male Population]]</f>
        <v>0.53384094754653133</v>
      </c>
      <c r="X71" s="94">
        <f>Table1[[#This Row],[Total Ballots]]/Table1[[#This Row],[Total Population]]</f>
        <v>0.53319057815845827</v>
      </c>
      <c r="Y71" s="94">
        <f>Table1[[#This Row],[Female Ballots]]/Table1[[#This Row],[Female Voters]]</f>
        <v>0.6088709677419355</v>
      </c>
      <c r="Z71" s="95">
        <f>Table1[[#This Row],[Male Ballots]]/Table1[[#This Row],[Male Voters]]</f>
        <v>0.59810426540284356</v>
      </c>
      <c r="AA71" s="94">
        <f>Table1[[#This Row],[Total Ballots]]/Table1[[#This Row],[Total Voters]]</f>
        <v>0.59855769230769229</v>
      </c>
    </row>
    <row r="72" spans="1:27" s="7" customFormat="1" x14ac:dyDescent="0.35">
      <c r="A72" s="102" t="s">
        <v>60</v>
      </c>
      <c r="B72" s="103">
        <v>2023</v>
      </c>
      <c r="C72" s="17" t="s">
        <v>82</v>
      </c>
      <c r="D72" s="116"/>
      <c r="E72" s="117"/>
      <c r="F72" s="117"/>
      <c r="G72" s="110" t="s">
        <v>79</v>
      </c>
      <c r="H72">
        <v>34262</v>
      </c>
      <c r="I72">
        <v>36316</v>
      </c>
      <c r="J72" s="118">
        <f>Table1[[#This Row],[Female Population]]+Table1[[#This Row],[Male Population]]</f>
        <v>70578</v>
      </c>
      <c r="K72">
        <v>21945</v>
      </c>
      <c r="L72">
        <v>20774</v>
      </c>
      <c r="M72">
        <v>863</v>
      </c>
      <c r="N72">
        <v>43582</v>
      </c>
      <c r="O72">
        <v>6234</v>
      </c>
      <c r="P72">
        <v>5760</v>
      </c>
      <c r="Q72">
        <v>204</v>
      </c>
      <c r="R72">
        <v>12198</v>
      </c>
      <c r="S72" s="105">
        <f>Table1[[#This Row],[Female Voters]]/Table1[[#This Row],[Female Population]]</f>
        <v>0.6405055163154515</v>
      </c>
      <c r="T72" s="94">
        <f>Table1[[#This Row],[Male Voters]]/Table1[[#This Row],[Male Population]]</f>
        <v>0.57203436501817384</v>
      </c>
      <c r="U72" s="94">
        <f>Table1[[#This Row],[Total Voters]]/Table1[[#This Row],[Total Population]]</f>
        <v>0.61750120434129618</v>
      </c>
      <c r="V72" s="94">
        <f>Table1[[#This Row],[Female Ballots]]/Table1[[#This Row],[Female Population]]</f>
        <v>0.18195084933745842</v>
      </c>
      <c r="W72" s="94">
        <f>Table1[[#This Row],[Male Ballots]]/Table1[[#This Row],[Male Population]]</f>
        <v>0.15860777618680472</v>
      </c>
      <c r="X72" s="94">
        <f>Table1[[#This Row],[Total Ballots]]/Table1[[#This Row],[Total Population]]</f>
        <v>0.17283006035875201</v>
      </c>
      <c r="Y72" s="94">
        <f>Table1[[#This Row],[Female Ballots]]/Table1[[#This Row],[Female Voters]]</f>
        <v>0.2840738209159262</v>
      </c>
      <c r="Z72" s="95">
        <f>Table1[[#This Row],[Male Ballots]]/Table1[[#This Row],[Male Voters]]</f>
        <v>0.27726966400308078</v>
      </c>
      <c r="AA72" s="94">
        <f>Table1[[#This Row],[Total Ballots]]/Table1[[#This Row],[Total Voters]]</f>
        <v>0.27988619154696892</v>
      </c>
    </row>
    <row r="73" spans="1:27" s="7" customFormat="1" x14ac:dyDescent="0.35">
      <c r="A73" s="102" t="s">
        <v>60</v>
      </c>
      <c r="B73" s="103">
        <v>2023</v>
      </c>
      <c r="C73" s="17" t="s">
        <v>82</v>
      </c>
      <c r="D73" s="116"/>
      <c r="E73" s="117"/>
      <c r="F73" s="117"/>
      <c r="G73" s="110" t="s">
        <v>62</v>
      </c>
      <c r="H73">
        <v>5154</v>
      </c>
      <c r="I73">
        <v>5598</v>
      </c>
      <c r="J73" s="118">
        <f>Table1[[#This Row],[Female Population]]+Table1[[#This Row],[Male Population]]</f>
        <v>10752</v>
      </c>
      <c r="K73">
        <v>3092</v>
      </c>
      <c r="L73">
        <v>3197</v>
      </c>
      <c r="M73">
        <v>125</v>
      </c>
      <c r="N73">
        <v>6414</v>
      </c>
      <c r="O73">
        <v>285</v>
      </c>
      <c r="P73">
        <v>306</v>
      </c>
      <c r="Q73">
        <v>18</v>
      </c>
      <c r="R73">
        <v>609</v>
      </c>
      <c r="S73" s="105">
        <f>Table1[[#This Row],[Female Voters]]/Table1[[#This Row],[Female Population]]</f>
        <v>0.59992239037640671</v>
      </c>
      <c r="T73" s="94">
        <f>Table1[[#This Row],[Male Voters]]/Table1[[#This Row],[Male Population]]</f>
        <v>0.57109682029296183</v>
      </c>
      <c r="U73" s="94">
        <f>Table1[[#This Row],[Total Voters]]/Table1[[#This Row],[Total Population]]</f>
        <v>0.5965401785714286</v>
      </c>
      <c r="V73" s="94">
        <f>Table1[[#This Row],[Female Ballots]]/Table1[[#This Row],[Female Population]]</f>
        <v>5.5296856810244467E-2</v>
      </c>
      <c r="W73" s="94">
        <f>Table1[[#This Row],[Male Ballots]]/Table1[[#This Row],[Male Population]]</f>
        <v>5.4662379421221867E-2</v>
      </c>
      <c r="X73" s="94">
        <f>Table1[[#This Row],[Total Ballots]]/Table1[[#This Row],[Total Population]]</f>
        <v>5.6640625E-2</v>
      </c>
      <c r="Y73" s="94">
        <f>Table1[[#This Row],[Female Ballots]]/Table1[[#This Row],[Female Voters]]</f>
        <v>9.2173350582147484E-2</v>
      </c>
      <c r="Z73" s="95">
        <f>Table1[[#This Row],[Male Ballots]]/Table1[[#This Row],[Male Voters]]</f>
        <v>9.5714732561776664E-2</v>
      </c>
      <c r="AA73" s="94">
        <f>Table1[[#This Row],[Total Ballots]]/Table1[[#This Row],[Total Voters]]</f>
        <v>9.494855004677269E-2</v>
      </c>
    </row>
    <row r="74" spans="1:27" s="7" customFormat="1" x14ac:dyDescent="0.35">
      <c r="A74" s="102" t="s">
        <v>60</v>
      </c>
      <c r="B74" s="103">
        <v>2023</v>
      </c>
      <c r="C74" s="17" t="s">
        <v>82</v>
      </c>
      <c r="D74" s="116"/>
      <c r="E74" s="117"/>
      <c r="F74" s="117"/>
      <c r="G74" s="110" t="s">
        <v>63</v>
      </c>
      <c r="H74">
        <v>6689</v>
      </c>
      <c r="I74">
        <v>7688</v>
      </c>
      <c r="J74" s="118">
        <f>Table1[[#This Row],[Female Population]]+Table1[[#This Row],[Male Population]]</f>
        <v>14377</v>
      </c>
      <c r="K74">
        <v>4348</v>
      </c>
      <c r="L74">
        <v>4132</v>
      </c>
      <c r="M74">
        <v>167</v>
      </c>
      <c r="N74">
        <v>8647</v>
      </c>
      <c r="O74">
        <v>577</v>
      </c>
      <c r="P74">
        <v>510</v>
      </c>
      <c r="Q74">
        <v>24</v>
      </c>
      <c r="R74">
        <v>1111</v>
      </c>
      <c r="S74" s="105">
        <f>Table1[[#This Row],[Female Voters]]/Table1[[#This Row],[Female Population]]</f>
        <v>0.65002242487666317</v>
      </c>
      <c r="T74" s="94">
        <f>Table1[[#This Row],[Male Voters]]/Table1[[#This Row],[Male Population]]</f>
        <v>0.53746097814776272</v>
      </c>
      <c r="U74" s="94">
        <f>Table1[[#This Row],[Total Voters]]/Table1[[#This Row],[Total Population]]</f>
        <v>0.60144675523405444</v>
      </c>
      <c r="V74" s="94">
        <f>Table1[[#This Row],[Female Ballots]]/Table1[[#This Row],[Female Population]]</f>
        <v>8.6261025564359398E-2</v>
      </c>
      <c r="W74" s="94">
        <f>Table1[[#This Row],[Male Ballots]]/Table1[[#This Row],[Male Population]]</f>
        <v>6.633714880332986E-2</v>
      </c>
      <c r="X74" s="94">
        <f>Table1[[#This Row],[Total Ballots]]/Table1[[#This Row],[Total Population]]</f>
        <v>7.7276205049732205E-2</v>
      </c>
      <c r="Y74" s="94">
        <f>Table1[[#This Row],[Female Ballots]]/Table1[[#This Row],[Female Voters]]</f>
        <v>0.1327046918123275</v>
      </c>
      <c r="Z74" s="95">
        <f>Table1[[#This Row],[Male Ballots]]/Table1[[#This Row],[Male Voters]]</f>
        <v>0.1234269119070668</v>
      </c>
      <c r="AA74" s="94">
        <f>Table1[[#This Row],[Total Ballots]]/Table1[[#This Row],[Total Voters]]</f>
        <v>0.1284838672371921</v>
      </c>
    </row>
    <row r="75" spans="1:27" s="7" customFormat="1" x14ac:dyDescent="0.35">
      <c r="A75" s="102" t="s">
        <v>60</v>
      </c>
      <c r="B75" s="103">
        <v>2023</v>
      </c>
      <c r="C75" s="17" t="s">
        <v>82</v>
      </c>
      <c r="D75" s="116"/>
      <c r="E75" s="117"/>
      <c r="F75" s="117"/>
      <c r="G75" s="110" t="s">
        <v>64</v>
      </c>
      <c r="H75">
        <v>6857</v>
      </c>
      <c r="I75">
        <v>7496</v>
      </c>
      <c r="J75" s="118">
        <f>Table1[[#This Row],[Female Population]]+Table1[[#This Row],[Male Population]]</f>
        <v>14353</v>
      </c>
      <c r="K75">
        <v>4140</v>
      </c>
      <c r="L75">
        <v>3742</v>
      </c>
      <c r="M75">
        <v>156</v>
      </c>
      <c r="N75">
        <v>8038</v>
      </c>
      <c r="O75">
        <v>879</v>
      </c>
      <c r="P75">
        <v>756</v>
      </c>
      <c r="Q75">
        <v>26</v>
      </c>
      <c r="R75">
        <v>1661</v>
      </c>
      <c r="S75" s="105">
        <f>Table1[[#This Row],[Female Voters]]/Table1[[#This Row],[Female Population]]</f>
        <v>0.60376257838704972</v>
      </c>
      <c r="T75" s="94">
        <f>Table1[[#This Row],[Male Voters]]/Table1[[#This Row],[Male Population]]</f>
        <v>0.49919957310565632</v>
      </c>
      <c r="U75" s="94">
        <f>Table1[[#This Row],[Total Voters]]/Table1[[#This Row],[Total Population]]</f>
        <v>0.5600222949905943</v>
      </c>
      <c r="V75" s="94">
        <f>Table1[[#This Row],[Female Ballots]]/Table1[[#This Row],[Female Population]]</f>
        <v>0.12819017062855476</v>
      </c>
      <c r="W75" s="94">
        <f>Table1[[#This Row],[Male Ballots]]/Table1[[#This Row],[Male Population]]</f>
        <v>0.1008537886872999</v>
      </c>
      <c r="X75" s="94">
        <f>Table1[[#This Row],[Total Ballots]]/Table1[[#This Row],[Total Population]]</f>
        <v>0.11572493555354281</v>
      </c>
      <c r="Y75" s="94">
        <f>Table1[[#This Row],[Female Ballots]]/Table1[[#This Row],[Female Voters]]</f>
        <v>0.21231884057971015</v>
      </c>
      <c r="Z75" s="95">
        <f>Table1[[#This Row],[Male Ballots]]/Table1[[#This Row],[Male Voters]]</f>
        <v>0.20203099946552647</v>
      </c>
      <c r="AA75" s="94">
        <f>Table1[[#This Row],[Total Ballots]]/Table1[[#This Row],[Total Voters]]</f>
        <v>0.20664344364269718</v>
      </c>
    </row>
    <row r="76" spans="1:27" s="7" customFormat="1" x14ac:dyDescent="0.35">
      <c r="A76" s="102" t="s">
        <v>60</v>
      </c>
      <c r="B76" s="103">
        <v>2023</v>
      </c>
      <c r="C76" s="17" t="s">
        <v>82</v>
      </c>
      <c r="D76" s="116"/>
      <c r="E76" s="117"/>
      <c r="F76" s="117"/>
      <c r="G76" s="110" t="s">
        <v>65</v>
      </c>
      <c r="H76">
        <v>5400</v>
      </c>
      <c r="I76">
        <v>5691</v>
      </c>
      <c r="J76" s="118">
        <f>Table1[[#This Row],[Female Population]]+Table1[[#This Row],[Male Population]]</f>
        <v>11091</v>
      </c>
      <c r="K76">
        <v>3113</v>
      </c>
      <c r="L76">
        <v>2930</v>
      </c>
      <c r="M76">
        <v>108</v>
      </c>
      <c r="N76">
        <v>6151</v>
      </c>
      <c r="O76">
        <v>845</v>
      </c>
      <c r="P76">
        <v>769</v>
      </c>
      <c r="Q76">
        <v>20</v>
      </c>
      <c r="R76">
        <v>1634</v>
      </c>
      <c r="S76" s="105">
        <f>Table1[[#This Row],[Female Voters]]/Table1[[#This Row],[Female Population]]</f>
        <v>0.57648148148148148</v>
      </c>
      <c r="T76" s="94">
        <f>Table1[[#This Row],[Male Voters]]/Table1[[#This Row],[Male Population]]</f>
        <v>0.51484800562291333</v>
      </c>
      <c r="U76" s="94">
        <f>Table1[[#This Row],[Total Voters]]/Table1[[#This Row],[Total Population]]</f>
        <v>0.55459381480479664</v>
      </c>
      <c r="V76" s="94">
        <f>Table1[[#This Row],[Female Ballots]]/Table1[[#This Row],[Female Population]]</f>
        <v>0.15648148148148147</v>
      </c>
      <c r="W76" s="94">
        <f>Table1[[#This Row],[Male Ballots]]/Table1[[#This Row],[Male Population]]</f>
        <v>0.13512563697065541</v>
      </c>
      <c r="X76" s="94">
        <f>Table1[[#This Row],[Total Ballots]]/Table1[[#This Row],[Total Population]]</f>
        <v>0.14732666125687494</v>
      </c>
      <c r="Y76" s="94">
        <f>Table1[[#This Row],[Female Ballots]]/Table1[[#This Row],[Female Voters]]</f>
        <v>0.27144233858014777</v>
      </c>
      <c r="Z76" s="95">
        <f>Table1[[#This Row],[Male Ballots]]/Table1[[#This Row],[Male Voters]]</f>
        <v>0.26245733788395903</v>
      </c>
      <c r="AA76" s="94">
        <f>Table1[[#This Row],[Total Ballots]]/Table1[[#This Row],[Total Voters]]</f>
        <v>0.26564786213623803</v>
      </c>
    </row>
    <row r="77" spans="1:27" s="7" customFormat="1" x14ac:dyDescent="0.35">
      <c r="A77" s="102" t="s">
        <v>60</v>
      </c>
      <c r="B77" s="103">
        <v>2023</v>
      </c>
      <c r="C77" s="17" t="s">
        <v>82</v>
      </c>
      <c r="D77" s="116"/>
      <c r="E77" s="117"/>
      <c r="F77" s="117"/>
      <c r="G77" s="110" t="s">
        <v>66</v>
      </c>
      <c r="H77">
        <v>4486</v>
      </c>
      <c r="I77">
        <v>4518</v>
      </c>
      <c r="J77" s="118">
        <f>Table1[[#This Row],[Female Population]]+Table1[[#This Row],[Male Population]]</f>
        <v>9004</v>
      </c>
      <c r="K77">
        <v>2879</v>
      </c>
      <c r="L77">
        <v>2677</v>
      </c>
      <c r="M77">
        <v>140</v>
      </c>
      <c r="N77">
        <v>5696</v>
      </c>
      <c r="O77">
        <v>1148</v>
      </c>
      <c r="P77">
        <v>1033</v>
      </c>
      <c r="Q77">
        <v>33</v>
      </c>
      <c r="R77">
        <v>2214</v>
      </c>
      <c r="S77" s="105">
        <f>Table1[[#This Row],[Female Voters]]/Table1[[#This Row],[Female Population]]</f>
        <v>0.64177440927329465</v>
      </c>
      <c r="T77" s="94">
        <f>Table1[[#This Row],[Male Voters]]/Table1[[#This Row],[Male Population]]</f>
        <v>0.59251881363435144</v>
      </c>
      <c r="U77" s="94">
        <f>Table1[[#This Row],[Total Voters]]/Table1[[#This Row],[Total Population]]</f>
        <v>0.63260772989782321</v>
      </c>
      <c r="V77" s="94">
        <f>Table1[[#This Row],[Female Ballots]]/Table1[[#This Row],[Female Population]]</f>
        <v>0.25590726705305394</v>
      </c>
      <c r="W77" s="94">
        <f>Table1[[#This Row],[Male Ballots]]/Table1[[#This Row],[Male Population]]</f>
        <v>0.22864099158919876</v>
      </c>
      <c r="X77" s="94">
        <f>Table1[[#This Row],[Total Ballots]]/Table1[[#This Row],[Total Population]]</f>
        <v>0.24589071523767214</v>
      </c>
      <c r="Y77" s="94">
        <f>Table1[[#This Row],[Female Ballots]]/Table1[[#This Row],[Female Voters]]</f>
        <v>0.39874956582146581</v>
      </c>
      <c r="Z77" s="95">
        <f>Table1[[#This Row],[Male Ballots]]/Table1[[#This Row],[Male Voters]]</f>
        <v>0.38587971610011207</v>
      </c>
      <c r="AA77" s="94">
        <f>Table1[[#This Row],[Total Ballots]]/Table1[[#This Row],[Total Voters]]</f>
        <v>0.3886938202247191</v>
      </c>
    </row>
    <row r="78" spans="1:27" s="7" customFormat="1" x14ac:dyDescent="0.35">
      <c r="A78" s="102" t="s">
        <v>60</v>
      </c>
      <c r="B78" s="103">
        <v>2023</v>
      </c>
      <c r="C78" s="17" t="s">
        <v>82</v>
      </c>
      <c r="D78" s="116"/>
      <c r="E78" s="117"/>
      <c r="F78" s="117"/>
      <c r="G78" s="110" t="s">
        <v>67</v>
      </c>
      <c r="H78">
        <v>5676</v>
      </c>
      <c r="I78">
        <v>5325</v>
      </c>
      <c r="J78" s="118">
        <f>Table1[[#This Row],[Female Population]]+Table1[[#This Row],[Male Population]]</f>
        <v>11001</v>
      </c>
      <c r="K78">
        <v>4373</v>
      </c>
      <c r="L78">
        <v>4096</v>
      </c>
      <c r="M78">
        <v>167</v>
      </c>
      <c r="N78">
        <v>8636</v>
      </c>
      <c r="O78">
        <v>2500</v>
      </c>
      <c r="P78">
        <v>2386</v>
      </c>
      <c r="Q78">
        <v>83</v>
      </c>
      <c r="R78">
        <v>4969</v>
      </c>
      <c r="S78" s="105">
        <f>Table1[[#This Row],[Female Voters]]/Table1[[#This Row],[Female Population]]</f>
        <v>0.77043692741367165</v>
      </c>
      <c r="T78" s="94">
        <f>Table1[[#This Row],[Male Voters]]/Table1[[#This Row],[Male Population]]</f>
        <v>0.7692018779342723</v>
      </c>
      <c r="U78" s="94">
        <f>Table1[[#This Row],[Total Voters]]/Table1[[#This Row],[Total Population]]</f>
        <v>0.78501954367784743</v>
      </c>
      <c r="V78" s="94">
        <f>Table1[[#This Row],[Female Ballots]]/Table1[[#This Row],[Female Population]]</f>
        <v>0.44045102184637069</v>
      </c>
      <c r="W78" s="94">
        <f>Table1[[#This Row],[Male Ballots]]/Table1[[#This Row],[Male Population]]</f>
        <v>0.44807511737089201</v>
      </c>
      <c r="X78" s="94">
        <f>Table1[[#This Row],[Total Ballots]]/Table1[[#This Row],[Total Population]]</f>
        <v>0.45168621034451412</v>
      </c>
      <c r="Y78" s="94">
        <f>Table1[[#This Row],[Female Ballots]]/Table1[[#This Row],[Female Voters]]</f>
        <v>0.57168991538989256</v>
      </c>
      <c r="Z78" s="95">
        <f>Table1[[#This Row],[Male Ballots]]/Table1[[#This Row],[Male Voters]]</f>
        <v>0.58251953125</v>
      </c>
      <c r="AA78" s="94">
        <f>Table1[[#This Row],[Total Ballots]]/Table1[[#This Row],[Total Voters]]</f>
        <v>0.57538212135247802</v>
      </c>
    </row>
    <row r="79" spans="1:27" s="7" customFormat="1" x14ac:dyDescent="0.35">
      <c r="A79" s="102" t="s">
        <v>22</v>
      </c>
      <c r="B79" s="103">
        <v>2023</v>
      </c>
      <c r="C79" s="17" t="s">
        <v>82</v>
      </c>
      <c r="D79" s="116"/>
      <c r="E79" s="117"/>
      <c r="F79" s="117"/>
      <c r="G79" s="110" t="s">
        <v>79</v>
      </c>
      <c r="H79">
        <v>921</v>
      </c>
      <c r="I79">
        <v>900</v>
      </c>
      <c r="J79" s="118">
        <f>Table1[[#This Row],[Female Population]]+Table1[[#This Row],[Male Population]]</f>
        <v>1821</v>
      </c>
      <c r="K79">
        <v>799</v>
      </c>
      <c r="L79">
        <v>815</v>
      </c>
      <c r="M79">
        <v>19</v>
      </c>
      <c r="N79">
        <v>1633</v>
      </c>
      <c r="O79">
        <v>408</v>
      </c>
      <c r="P79">
        <v>399</v>
      </c>
      <c r="Q79">
        <v>4</v>
      </c>
      <c r="R79">
        <v>811</v>
      </c>
      <c r="S79" s="105">
        <f>Table1[[#This Row],[Female Voters]]/Table1[[#This Row],[Female Population]]</f>
        <v>0.86753528773072752</v>
      </c>
      <c r="T79" s="94">
        <f>Table1[[#This Row],[Male Voters]]/Table1[[#This Row],[Male Population]]</f>
        <v>0.90555555555555556</v>
      </c>
      <c r="U79" s="94">
        <f>Table1[[#This Row],[Total Voters]]/Table1[[#This Row],[Total Population]]</f>
        <v>0.89676002196595272</v>
      </c>
      <c r="V79" s="94">
        <f>Table1[[#This Row],[Female Ballots]]/Table1[[#This Row],[Female Population]]</f>
        <v>0.44299674267100975</v>
      </c>
      <c r="W79" s="94">
        <f>Table1[[#This Row],[Male Ballots]]/Table1[[#This Row],[Male Population]]</f>
        <v>0.44333333333333336</v>
      </c>
      <c r="X79" s="94">
        <f>Table1[[#This Row],[Total Ballots]]/Table1[[#This Row],[Total Population]]</f>
        <v>0.44535969247666118</v>
      </c>
      <c r="Y79" s="94">
        <f>Table1[[#This Row],[Female Ballots]]/Table1[[#This Row],[Female Voters]]</f>
        <v>0.51063829787234039</v>
      </c>
      <c r="Z79" s="95">
        <f>Table1[[#This Row],[Male Ballots]]/Table1[[#This Row],[Male Voters]]</f>
        <v>0.48957055214723927</v>
      </c>
      <c r="AA79" s="94">
        <f>Table1[[#This Row],[Total Ballots]]/Table1[[#This Row],[Total Voters]]</f>
        <v>0.49663196570728718</v>
      </c>
    </row>
    <row r="80" spans="1:27" s="7" customFormat="1" x14ac:dyDescent="0.35">
      <c r="A80" s="102" t="s">
        <v>22</v>
      </c>
      <c r="B80" s="103">
        <v>2023</v>
      </c>
      <c r="C80" s="17" t="s">
        <v>82</v>
      </c>
      <c r="D80" s="116"/>
      <c r="E80" s="117"/>
      <c r="F80" s="117"/>
      <c r="G80" s="110" t="s">
        <v>62</v>
      </c>
      <c r="H80">
        <v>82</v>
      </c>
      <c r="I80">
        <v>75</v>
      </c>
      <c r="J80" s="118">
        <f>Table1[[#This Row],[Female Population]]+Table1[[#This Row],[Male Population]]</f>
        <v>157</v>
      </c>
      <c r="K80">
        <v>49</v>
      </c>
      <c r="L80">
        <v>72</v>
      </c>
      <c r="M80">
        <v>0</v>
      </c>
      <c r="N80">
        <v>121</v>
      </c>
      <c r="O80">
        <v>10</v>
      </c>
      <c r="P80">
        <v>15</v>
      </c>
      <c r="Q80">
        <v>0</v>
      </c>
      <c r="R80">
        <v>25</v>
      </c>
      <c r="S80" s="105">
        <f>Table1[[#This Row],[Female Voters]]/Table1[[#This Row],[Female Population]]</f>
        <v>0.59756097560975607</v>
      </c>
      <c r="T80" s="94">
        <f>Table1[[#This Row],[Male Voters]]/Table1[[#This Row],[Male Population]]</f>
        <v>0.96</v>
      </c>
      <c r="U80" s="94">
        <f>Table1[[#This Row],[Total Voters]]/Table1[[#This Row],[Total Population]]</f>
        <v>0.77070063694267521</v>
      </c>
      <c r="V80" s="94">
        <f>Table1[[#This Row],[Female Ballots]]/Table1[[#This Row],[Female Population]]</f>
        <v>0.12195121951219512</v>
      </c>
      <c r="W80" s="94">
        <f>Table1[[#This Row],[Male Ballots]]/Table1[[#This Row],[Male Population]]</f>
        <v>0.2</v>
      </c>
      <c r="X80" s="94">
        <f>Table1[[#This Row],[Total Ballots]]/Table1[[#This Row],[Total Population]]</f>
        <v>0.15923566878980891</v>
      </c>
      <c r="Y80" s="94">
        <f>Table1[[#This Row],[Female Ballots]]/Table1[[#This Row],[Female Voters]]</f>
        <v>0.20408163265306123</v>
      </c>
      <c r="Z80" s="95">
        <f>Table1[[#This Row],[Male Ballots]]/Table1[[#This Row],[Male Voters]]</f>
        <v>0.20833333333333334</v>
      </c>
      <c r="AA80" s="94">
        <f>Table1[[#This Row],[Total Ballots]]/Table1[[#This Row],[Total Voters]]</f>
        <v>0.20661157024793389</v>
      </c>
    </row>
    <row r="81" spans="1:27" s="7" customFormat="1" x14ac:dyDescent="0.35">
      <c r="A81" s="106" t="s">
        <v>22</v>
      </c>
      <c r="B81" s="103">
        <v>2023</v>
      </c>
      <c r="C81" s="17" t="s">
        <v>82</v>
      </c>
      <c r="D81" s="116"/>
      <c r="E81" s="117"/>
      <c r="F81" s="117"/>
      <c r="G81" s="110" t="s">
        <v>63</v>
      </c>
      <c r="H81">
        <v>109</v>
      </c>
      <c r="I81">
        <v>97</v>
      </c>
      <c r="J81" s="118">
        <f>Table1[[#This Row],[Female Population]]+Table1[[#This Row],[Male Population]]</f>
        <v>206</v>
      </c>
      <c r="K81">
        <v>94</v>
      </c>
      <c r="L81">
        <v>84</v>
      </c>
      <c r="M81">
        <v>6</v>
      </c>
      <c r="N81">
        <v>184</v>
      </c>
      <c r="O81">
        <v>22</v>
      </c>
      <c r="P81">
        <v>20</v>
      </c>
      <c r="Q81">
        <v>0</v>
      </c>
      <c r="R81">
        <v>42</v>
      </c>
      <c r="S81" s="105">
        <f>Table1[[#This Row],[Female Voters]]/Table1[[#This Row],[Female Population]]</f>
        <v>0.86238532110091748</v>
      </c>
      <c r="T81" s="94">
        <f>Table1[[#This Row],[Male Voters]]/Table1[[#This Row],[Male Population]]</f>
        <v>0.865979381443299</v>
      </c>
      <c r="U81" s="94">
        <f>Table1[[#This Row],[Total Voters]]/Table1[[#This Row],[Total Population]]</f>
        <v>0.89320388349514568</v>
      </c>
      <c r="V81" s="94">
        <f>Table1[[#This Row],[Female Ballots]]/Table1[[#This Row],[Female Population]]</f>
        <v>0.20183486238532111</v>
      </c>
      <c r="W81" s="94">
        <f>Table1[[#This Row],[Male Ballots]]/Table1[[#This Row],[Male Population]]</f>
        <v>0.20618556701030927</v>
      </c>
      <c r="X81" s="94">
        <f>Table1[[#This Row],[Total Ballots]]/Table1[[#This Row],[Total Population]]</f>
        <v>0.20388349514563106</v>
      </c>
      <c r="Y81" s="94">
        <f>Table1[[#This Row],[Female Ballots]]/Table1[[#This Row],[Female Voters]]</f>
        <v>0.23404255319148937</v>
      </c>
      <c r="Z81" s="95">
        <f>Table1[[#This Row],[Male Ballots]]/Table1[[#This Row],[Male Voters]]</f>
        <v>0.23809523809523808</v>
      </c>
      <c r="AA81" s="94">
        <f>Table1[[#This Row],[Total Ballots]]/Table1[[#This Row],[Total Voters]]</f>
        <v>0.22826086956521738</v>
      </c>
    </row>
    <row r="82" spans="1:27" s="7" customFormat="1" x14ac:dyDescent="0.35">
      <c r="A82" s="102" t="s">
        <v>22</v>
      </c>
      <c r="B82" s="103">
        <v>2023</v>
      </c>
      <c r="C82" s="17" t="s">
        <v>82</v>
      </c>
      <c r="D82" s="116"/>
      <c r="E82" s="117"/>
      <c r="F82" s="117"/>
      <c r="G82" s="110" t="s">
        <v>64</v>
      </c>
      <c r="H82">
        <v>125</v>
      </c>
      <c r="I82">
        <v>110</v>
      </c>
      <c r="J82" s="118">
        <f>Table1[[#This Row],[Female Population]]+Table1[[#This Row],[Male Population]]</f>
        <v>235</v>
      </c>
      <c r="K82">
        <v>98</v>
      </c>
      <c r="L82">
        <v>104</v>
      </c>
      <c r="M82">
        <v>4</v>
      </c>
      <c r="N82">
        <v>206</v>
      </c>
      <c r="O82">
        <v>34</v>
      </c>
      <c r="P82">
        <v>27</v>
      </c>
      <c r="Q82">
        <v>1</v>
      </c>
      <c r="R82">
        <v>62</v>
      </c>
      <c r="S82" s="105">
        <f>Table1[[#This Row],[Female Voters]]/Table1[[#This Row],[Female Population]]</f>
        <v>0.78400000000000003</v>
      </c>
      <c r="T82" s="94">
        <f>Table1[[#This Row],[Male Voters]]/Table1[[#This Row],[Male Population]]</f>
        <v>0.94545454545454544</v>
      </c>
      <c r="U82" s="94">
        <f>Table1[[#This Row],[Total Voters]]/Table1[[#This Row],[Total Population]]</f>
        <v>0.87659574468085111</v>
      </c>
      <c r="V82" s="94">
        <f>Table1[[#This Row],[Female Ballots]]/Table1[[#This Row],[Female Population]]</f>
        <v>0.27200000000000002</v>
      </c>
      <c r="W82" s="94">
        <f>Table1[[#This Row],[Male Ballots]]/Table1[[#This Row],[Male Population]]</f>
        <v>0.24545454545454545</v>
      </c>
      <c r="X82" s="94">
        <f>Table1[[#This Row],[Total Ballots]]/Table1[[#This Row],[Total Population]]</f>
        <v>0.26382978723404255</v>
      </c>
      <c r="Y82" s="94">
        <f>Table1[[#This Row],[Female Ballots]]/Table1[[#This Row],[Female Voters]]</f>
        <v>0.34693877551020408</v>
      </c>
      <c r="Z82" s="95">
        <f>Table1[[#This Row],[Male Ballots]]/Table1[[#This Row],[Male Voters]]</f>
        <v>0.25961538461538464</v>
      </c>
      <c r="AA82" s="94">
        <f>Table1[[#This Row],[Total Ballots]]/Table1[[#This Row],[Total Voters]]</f>
        <v>0.30097087378640774</v>
      </c>
    </row>
    <row r="83" spans="1:27" s="7" customFormat="1" x14ac:dyDescent="0.35">
      <c r="A83" s="102" t="s">
        <v>22</v>
      </c>
      <c r="B83" s="103">
        <v>2023</v>
      </c>
      <c r="C83" s="17" t="s">
        <v>82</v>
      </c>
      <c r="D83" s="116"/>
      <c r="E83" s="117"/>
      <c r="F83" s="117"/>
      <c r="G83" s="110" t="s">
        <v>65</v>
      </c>
      <c r="H83">
        <v>125</v>
      </c>
      <c r="I83">
        <v>129</v>
      </c>
      <c r="J83" s="118">
        <f>Table1[[#This Row],[Female Population]]+Table1[[#This Row],[Male Population]]</f>
        <v>254</v>
      </c>
      <c r="K83">
        <v>107</v>
      </c>
      <c r="L83">
        <v>104</v>
      </c>
      <c r="M83">
        <v>1</v>
      </c>
      <c r="N83">
        <v>212</v>
      </c>
      <c r="O83">
        <v>48</v>
      </c>
      <c r="P83">
        <v>42</v>
      </c>
      <c r="Q83">
        <v>0</v>
      </c>
      <c r="R83">
        <v>90</v>
      </c>
      <c r="S83" s="105">
        <f>Table1[[#This Row],[Female Voters]]/Table1[[#This Row],[Female Population]]</f>
        <v>0.85599999999999998</v>
      </c>
      <c r="T83" s="94">
        <f>Table1[[#This Row],[Male Voters]]/Table1[[#This Row],[Male Population]]</f>
        <v>0.80620155038759689</v>
      </c>
      <c r="U83" s="94">
        <f>Table1[[#This Row],[Total Voters]]/Table1[[#This Row],[Total Population]]</f>
        <v>0.83464566929133854</v>
      </c>
      <c r="V83" s="94">
        <f>Table1[[#This Row],[Female Ballots]]/Table1[[#This Row],[Female Population]]</f>
        <v>0.38400000000000001</v>
      </c>
      <c r="W83" s="94">
        <f>Table1[[#This Row],[Male Ballots]]/Table1[[#This Row],[Male Population]]</f>
        <v>0.32558139534883723</v>
      </c>
      <c r="X83" s="94">
        <f>Table1[[#This Row],[Total Ballots]]/Table1[[#This Row],[Total Population]]</f>
        <v>0.3543307086614173</v>
      </c>
      <c r="Y83" s="94">
        <f>Table1[[#This Row],[Female Ballots]]/Table1[[#This Row],[Female Voters]]</f>
        <v>0.44859813084112149</v>
      </c>
      <c r="Z83" s="95">
        <f>Table1[[#This Row],[Male Ballots]]/Table1[[#This Row],[Male Voters]]</f>
        <v>0.40384615384615385</v>
      </c>
      <c r="AA83" s="94">
        <f>Table1[[#This Row],[Total Ballots]]/Table1[[#This Row],[Total Voters]]</f>
        <v>0.42452830188679247</v>
      </c>
    </row>
    <row r="84" spans="1:27" s="7" customFormat="1" x14ac:dyDescent="0.35">
      <c r="A84" s="102" t="s">
        <v>22</v>
      </c>
      <c r="B84" s="103">
        <v>2023</v>
      </c>
      <c r="C84" s="17" t="s">
        <v>82</v>
      </c>
      <c r="D84" s="116"/>
      <c r="E84" s="117"/>
      <c r="F84" s="117"/>
      <c r="G84" s="110" t="s">
        <v>66</v>
      </c>
      <c r="H84">
        <v>155</v>
      </c>
      <c r="I84">
        <v>155</v>
      </c>
      <c r="J84" s="118">
        <f>Table1[[#This Row],[Female Population]]+Table1[[#This Row],[Male Population]]</f>
        <v>310</v>
      </c>
      <c r="K84">
        <v>132</v>
      </c>
      <c r="L84">
        <v>134</v>
      </c>
      <c r="M84">
        <v>6</v>
      </c>
      <c r="N84">
        <v>272</v>
      </c>
      <c r="O84">
        <v>73</v>
      </c>
      <c r="P84">
        <v>69</v>
      </c>
      <c r="Q84">
        <v>2</v>
      </c>
      <c r="R84">
        <v>144</v>
      </c>
      <c r="S84" s="105">
        <f>Table1[[#This Row],[Female Voters]]/Table1[[#This Row],[Female Population]]</f>
        <v>0.85161290322580641</v>
      </c>
      <c r="T84" s="94">
        <f>Table1[[#This Row],[Male Voters]]/Table1[[#This Row],[Male Population]]</f>
        <v>0.86451612903225805</v>
      </c>
      <c r="U84" s="94">
        <f>Table1[[#This Row],[Total Voters]]/Table1[[#This Row],[Total Population]]</f>
        <v>0.8774193548387097</v>
      </c>
      <c r="V84" s="94">
        <f>Table1[[#This Row],[Female Ballots]]/Table1[[#This Row],[Female Population]]</f>
        <v>0.47096774193548385</v>
      </c>
      <c r="W84" s="94">
        <f>Table1[[#This Row],[Male Ballots]]/Table1[[#This Row],[Male Population]]</f>
        <v>0.44516129032258067</v>
      </c>
      <c r="X84" s="94">
        <f>Table1[[#This Row],[Total Ballots]]/Table1[[#This Row],[Total Population]]</f>
        <v>0.46451612903225808</v>
      </c>
      <c r="Y84" s="94">
        <f>Table1[[#This Row],[Female Ballots]]/Table1[[#This Row],[Female Voters]]</f>
        <v>0.55303030303030298</v>
      </c>
      <c r="Z84" s="95">
        <f>Table1[[#This Row],[Male Ballots]]/Table1[[#This Row],[Male Voters]]</f>
        <v>0.5149253731343284</v>
      </c>
      <c r="AA84" s="94">
        <f>Table1[[#This Row],[Total Ballots]]/Table1[[#This Row],[Total Voters]]</f>
        <v>0.52941176470588236</v>
      </c>
    </row>
    <row r="85" spans="1:27" s="7" customFormat="1" x14ac:dyDescent="0.35">
      <c r="A85" s="102" t="s">
        <v>22</v>
      </c>
      <c r="B85" s="103">
        <v>2023</v>
      </c>
      <c r="C85" s="17" t="s">
        <v>82</v>
      </c>
      <c r="D85" s="116"/>
      <c r="E85" s="117"/>
      <c r="F85" s="117"/>
      <c r="G85" s="110" t="s">
        <v>67</v>
      </c>
      <c r="H85">
        <v>325</v>
      </c>
      <c r="I85">
        <v>334</v>
      </c>
      <c r="J85" s="118">
        <f>Table1[[#This Row],[Female Population]]+Table1[[#This Row],[Male Population]]</f>
        <v>659</v>
      </c>
      <c r="K85">
        <v>319</v>
      </c>
      <c r="L85">
        <v>317</v>
      </c>
      <c r="M85">
        <v>2</v>
      </c>
      <c r="N85">
        <v>638</v>
      </c>
      <c r="O85">
        <v>221</v>
      </c>
      <c r="P85">
        <v>226</v>
      </c>
      <c r="Q85">
        <v>1</v>
      </c>
      <c r="R85">
        <v>448</v>
      </c>
      <c r="S85" s="105">
        <f>Table1[[#This Row],[Female Voters]]/Table1[[#This Row],[Female Population]]</f>
        <v>0.98153846153846158</v>
      </c>
      <c r="T85" s="94">
        <f>Table1[[#This Row],[Male Voters]]/Table1[[#This Row],[Male Population]]</f>
        <v>0.94910179640718562</v>
      </c>
      <c r="U85" s="94">
        <f>Table1[[#This Row],[Total Voters]]/Table1[[#This Row],[Total Population]]</f>
        <v>0.96813353566009108</v>
      </c>
      <c r="V85" s="94">
        <f>Table1[[#This Row],[Female Ballots]]/Table1[[#This Row],[Female Population]]</f>
        <v>0.68</v>
      </c>
      <c r="W85" s="94">
        <f>Table1[[#This Row],[Male Ballots]]/Table1[[#This Row],[Male Population]]</f>
        <v>0.67664670658682635</v>
      </c>
      <c r="X85" s="94">
        <f>Table1[[#This Row],[Total Ballots]]/Table1[[#This Row],[Total Population]]</f>
        <v>0.67981790591805769</v>
      </c>
      <c r="Y85" s="94">
        <f>Table1[[#This Row],[Female Ballots]]/Table1[[#This Row],[Female Voters]]</f>
        <v>0.69278996865203757</v>
      </c>
      <c r="Z85" s="95">
        <f>Table1[[#This Row],[Male Ballots]]/Table1[[#This Row],[Male Voters]]</f>
        <v>0.71293375394321767</v>
      </c>
      <c r="AA85" s="94">
        <f>Table1[[#This Row],[Total Ballots]]/Table1[[#This Row],[Total Voters]]</f>
        <v>0.70219435736677116</v>
      </c>
    </row>
    <row r="86" spans="1:27" s="7" customFormat="1" x14ac:dyDescent="0.35">
      <c r="A86" s="102" t="s">
        <v>56</v>
      </c>
      <c r="B86" s="103">
        <v>2023</v>
      </c>
      <c r="C86" s="17" t="s">
        <v>82</v>
      </c>
      <c r="D86" s="116"/>
      <c r="E86" s="117"/>
      <c r="F86" s="117"/>
      <c r="G86" s="110" t="s">
        <v>79</v>
      </c>
      <c r="H86">
        <v>36743</v>
      </c>
      <c r="I86">
        <v>37840</v>
      </c>
      <c r="J86" s="118">
        <f>Table1[[#This Row],[Female Population]]+Table1[[#This Row],[Male Population]]</f>
        <v>74583</v>
      </c>
      <c r="K86">
        <v>23754</v>
      </c>
      <c r="L86">
        <v>22783</v>
      </c>
      <c r="M86">
        <v>924</v>
      </c>
      <c r="N86">
        <v>47461</v>
      </c>
      <c r="O86">
        <v>7462</v>
      </c>
      <c r="P86">
        <v>6690</v>
      </c>
      <c r="Q86">
        <v>175</v>
      </c>
      <c r="R86">
        <v>14327</v>
      </c>
      <c r="S86" s="105">
        <f>Table1[[#This Row],[Female Voters]]/Table1[[#This Row],[Female Population]]</f>
        <v>0.6464904879841058</v>
      </c>
      <c r="T86" s="94">
        <f>Table1[[#This Row],[Male Voters]]/Table1[[#This Row],[Male Population]]</f>
        <v>0.60208773784355185</v>
      </c>
      <c r="U86" s="94">
        <f>Table1[[#This Row],[Total Voters]]/Table1[[#This Row],[Total Population]]</f>
        <v>0.63635144738077043</v>
      </c>
      <c r="V86" s="94">
        <f>Table1[[#This Row],[Female Ballots]]/Table1[[#This Row],[Female Population]]</f>
        <v>0.203086302152791</v>
      </c>
      <c r="W86" s="94">
        <f>Table1[[#This Row],[Male Ballots]]/Table1[[#This Row],[Male Population]]</f>
        <v>0.1767970401691332</v>
      </c>
      <c r="X86" s="94">
        <f>Table1[[#This Row],[Total Ballots]]/Table1[[#This Row],[Total Population]]</f>
        <v>0.19209471327246155</v>
      </c>
      <c r="Y86" s="94">
        <f>Table1[[#This Row],[Female Ballots]]/Table1[[#This Row],[Female Voters]]</f>
        <v>0.31413656647301508</v>
      </c>
      <c r="Z86" s="95">
        <f>Table1[[#This Row],[Male Ballots]]/Table1[[#This Row],[Male Voters]]</f>
        <v>0.29363999473291491</v>
      </c>
      <c r="AA86" s="94">
        <f>Table1[[#This Row],[Total Ballots]]/Table1[[#This Row],[Total Voters]]</f>
        <v>0.30186890288868756</v>
      </c>
    </row>
    <row r="87" spans="1:27" s="7" customFormat="1" x14ac:dyDescent="0.35">
      <c r="A87" s="102" t="s">
        <v>56</v>
      </c>
      <c r="B87" s="103">
        <v>2023</v>
      </c>
      <c r="C87" s="17" t="s">
        <v>82</v>
      </c>
      <c r="D87" s="116"/>
      <c r="E87" s="117"/>
      <c r="F87" s="117"/>
      <c r="G87" s="110" t="s">
        <v>62</v>
      </c>
      <c r="H87">
        <v>4110</v>
      </c>
      <c r="I87">
        <v>4815</v>
      </c>
      <c r="J87" s="118">
        <f>Table1[[#This Row],[Female Population]]+Table1[[#This Row],[Male Population]]</f>
        <v>8925</v>
      </c>
      <c r="K87">
        <v>2417</v>
      </c>
      <c r="L87">
        <v>2517</v>
      </c>
      <c r="M87">
        <v>141</v>
      </c>
      <c r="N87">
        <v>5075</v>
      </c>
      <c r="O87">
        <v>242</v>
      </c>
      <c r="P87">
        <v>226</v>
      </c>
      <c r="Q87">
        <v>17</v>
      </c>
      <c r="R87">
        <v>485</v>
      </c>
      <c r="S87" s="105">
        <f>Table1[[#This Row],[Female Voters]]/Table1[[#This Row],[Female Population]]</f>
        <v>0.58807785888077857</v>
      </c>
      <c r="T87" s="94">
        <f>Table1[[#This Row],[Male Voters]]/Table1[[#This Row],[Male Population]]</f>
        <v>0.52274143302180687</v>
      </c>
      <c r="U87" s="94">
        <f>Table1[[#This Row],[Total Voters]]/Table1[[#This Row],[Total Population]]</f>
        <v>0.56862745098039214</v>
      </c>
      <c r="V87" s="94">
        <f>Table1[[#This Row],[Female Ballots]]/Table1[[#This Row],[Female Population]]</f>
        <v>5.8880778588807789E-2</v>
      </c>
      <c r="W87" s="94">
        <f>Table1[[#This Row],[Male Ballots]]/Table1[[#This Row],[Male Population]]</f>
        <v>4.6936656282450674E-2</v>
      </c>
      <c r="X87" s="94">
        <f>Table1[[#This Row],[Total Ballots]]/Table1[[#This Row],[Total Population]]</f>
        <v>5.4341736694677872E-2</v>
      </c>
      <c r="Y87" s="94">
        <f>Table1[[#This Row],[Female Ballots]]/Table1[[#This Row],[Female Voters]]</f>
        <v>0.10012412081092263</v>
      </c>
      <c r="Z87" s="95">
        <f>Table1[[#This Row],[Male Ballots]]/Table1[[#This Row],[Male Voters]]</f>
        <v>8.9789431863329355E-2</v>
      </c>
      <c r="AA87" s="94">
        <f>Table1[[#This Row],[Total Ballots]]/Table1[[#This Row],[Total Voters]]</f>
        <v>9.556650246305419E-2</v>
      </c>
    </row>
    <row r="88" spans="1:27" s="7" customFormat="1" x14ac:dyDescent="0.35">
      <c r="A88" s="102" t="s">
        <v>56</v>
      </c>
      <c r="B88" s="103">
        <v>2023</v>
      </c>
      <c r="C88" s="17" t="s">
        <v>82</v>
      </c>
      <c r="D88" s="116"/>
      <c r="E88" s="117"/>
      <c r="F88" s="117"/>
      <c r="G88" s="110" t="s">
        <v>63</v>
      </c>
      <c r="H88">
        <v>6463</v>
      </c>
      <c r="I88">
        <v>7029</v>
      </c>
      <c r="J88" s="118">
        <f>Table1[[#This Row],[Female Population]]+Table1[[#This Row],[Male Population]]</f>
        <v>13492</v>
      </c>
      <c r="K88">
        <v>4030</v>
      </c>
      <c r="L88">
        <v>3693</v>
      </c>
      <c r="M88">
        <v>143</v>
      </c>
      <c r="N88">
        <v>7866</v>
      </c>
      <c r="O88">
        <v>492</v>
      </c>
      <c r="P88">
        <v>387</v>
      </c>
      <c r="Q88">
        <v>14</v>
      </c>
      <c r="R88">
        <v>893</v>
      </c>
      <c r="S88" s="105">
        <f>Table1[[#This Row],[Female Voters]]/Table1[[#This Row],[Female Population]]</f>
        <v>0.62354943524678941</v>
      </c>
      <c r="T88" s="94">
        <f>Table1[[#This Row],[Male Voters]]/Table1[[#This Row],[Male Population]]</f>
        <v>0.5253947930004268</v>
      </c>
      <c r="U88" s="94">
        <f>Table1[[#This Row],[Total Voters]]/Table1[[#This Row],[Total Population]]</f>
        <v>0.58301215535131934</v>
      </c>
      <c r="V88" s="94">
        <f>Table1[[#This Row],[Female Ballots]]/Table1[[#This Row],[Female Population]]</f>
        <v>7.6125638248491417E-2</v>
      </c>
      <c r="W88" s="94">
        <f>Table1[[#This Row],[Male Ballots]]/Table1[[#This Row],[Male Population]]</f>
        <v>5.5057618437900128E-2</v>
      </c>
      <c r="X88" s="94">
        <f>Table1[[#This Row],[Total Ballots]]/Table1[[#This Row],[Total Population]]</f>
        <v>6.6187370293507269E-2</v>
      </c>
      <c r="Y88" s="94">
        <f>Table1[[#This Row],[Female Ballots]]/Table1[[#This Row],[Female Voters]]</f>
        <v>0.12208436724565756</v>
      </c>
      <c r="Z88" s="95">
        <f>Table1[[#This Row],[Male Ballots]]/Table1[[#This Row],[Male Voters]]</f>
        <v>0.10479285134037368</v>
      </c>
      <c r="AA88" s="94">
        <f>Table1[[#This Row],[Total Ballots]]/Table1[[#This Row],[Total Voters]]</f>
        <v>0.11352657004830918</v>
      </c>
    </row>
    <row r="89" spans="1:27" s="7" customFormat="1" x14ac:dyDescent="0.35">
      <c r="A89" s="102" t="s">
        <v>56</v>
      </c>
      <c r="B89" s="103">
        <v>2023</v>
      </c>
      <c r="C89" s="17" t="s">
        <v>82</v>
      </c>
      <c r="D89" s="116"/>
      <c r="E89" s="117"/>
      <c r="F89" s="117"/>
      <c r="G89" s="110" t="s">
        <v>64</v>
      </c>
      <c r="H89">
        <v>6408</v>
      </c>
      <c r="I89">
        <v>6498</v>
      </c>
      <c r="J89" s="118">
        <f>Table1[[#This Row],[Female Population]]+Table1[[#This Row],[Male Population]]</f>
        <v>12906</v>
      </c>
      <c r="K89">
        <v>3648</v>
      </c>
      <c r="L89">
        <v>3569</v>
      </c>
      <c r="M89">
        <v>150</v>
      </c>
      <c r="N89">
        <v>7367</v>
      </c>
      <c r="O89">
        <v>811</v>
      </c>
      <c r="P89">
        <v>695</v>
      </c>
      <c r="Q89">
        <v>20</v>
      </c>
      <c r="R89">
        <v>1526</v>
      </c>
      <c r="S89" s="105">
        <f>Table1[[#This Row],[Female Voters]]/Table1[[#This Row],[Female Population]]</f>
        <v>0.56928838951310856</v>
      </c>
      <c r="T89" s="94">
        <f>Table1[[#This Row],[Male Voters]]/Table1[[#This Row],[Male Population]]</f>
        <v>0.54924592182209908</v>
      </c>
      <c r="U89" s="94">
        <f>Table1[[#This Row],[Total Voters]]/Table1[[#This Row],[Total Population]]</f>
        <v>0.57081977374864401</v>
      </c>
      <c r="V89" s="94">
        <f>Table1[[#This Row],[Female Ballots]]/Table1[[#This Row],[Female Population]]</f>
        <v>0.12656054931335831</v>
      </c>
      <c r="W89" s="94">
        <f>Table1[[#This Row],[Male Ballots]]/Table1[[#This Row],[Male Population]]</f>
        <v>0.1069559864573715</v>
      </c>
      <c r="X89" s="94">
        <f>Table1[[#This Row],[Total Ballots]]/Table1[[#This Row],[Total Population]]</f>
        <v>0.11823957849062451</v>
      </c>
      <c r="Y89" s="94">
        <f>Table1[[#This Row],[Female Ballots]]/Table1[[#This Row],[Female Voters]]</f>
        <v>0.22231359649122806</v>
      </c>
      <c r="Z89" s="95">
        <f>Table1[[#This Row],[Male Ballots]]/Table1[[#This Row],[Male Voters]]</f>
        <v>0.19473241804427011</v>
      </c>
      <c r="AA89" s="94">
        <f>Table1[[#This Row],[Total Ballots]]/Table1[[#This Row],[Total Voters]]</f>
        <v>0.2071399484186236</v>
      </c>
    </row>
    <row r="90" spans="1:27" s="7" customFormat="1" x14ac:dyDescent="0.35">
      <c r="A90" s="102" t="s">
        <v>56</v>
      </c>
      <c r="B90" s="103">
        <v>2023</v>
      </c>
      <c r="C90" s="17" t="s">
        <v>82</v>
      </c>
      <c r="D90" s="116"/>
      <c r="E90" s="117"/>
      <c r="F90" s="117"/>
      <c r="G90" s="110" t="s">
        <v>65</v>
      </c>
      <c r="H90">
        <v>5698</v>
      </c>
      <c r="I90">
        <v>5456</v>
      </c>
      <c r="J90" s="118">
        <f>Table1[[#This Row],[Female Population]]+Table1[[#This Row],[Male Population]]</f>
        <v>11154</v>
      </c>
      <c r="K90">
        <v>3226</v>
      </c>
      <c r="L90">
        <v>3096</v>
      </c>
      <c r="M90">
        <v>118</v>
      </c>
      <c r="N90">
        <v>6440</v>
      </c>
      <c r="O90">
        <v>868</v>
      </c>
      <c r="P90">
        <v>798</v>
      </c>
      <c r="Q90">
        <v>20</v>
      </c>
      <c r="R90">
        <v>1686</v>
      </c>
      <c r="S90" s="105">
        <f>Table1[[#This Row],[Female Voters]]/Table1[[#This Row],[Female Population]]</f>
        <v>0.56616356616356611</v>
      </c>
      <c r="T90" s="94">
        <f>Table1[[#This Row],[Male Voters]]/Table1[[#This Row],[Male Population]]</f>
        <v>0.56744868035190621</v>
      </c>
      <c r="U90" s="94">
        <f>Table1[[#This Row],[Total Voters]]/Table1[[#This Row],[Total Population]]</f>
        <v>0.57737134660211586</v>
      </c>
      <c r="V90" s="94">
        <f>Table1[[#This Row],[Female Ballots]]/Table1[[#This Row],[Female Population]]</f>
        <v>0.15233415233415235</v>
      </c>
      <c r="W90" s="94">
        <f>Table1[[#This Row],[Male Ballots]]/Table1[[#This Row],[Male Population]]</f>
        <v>0.14626099706744869</v>
      </c>
      <c r="X90" s="94">
        <f>Table1[[#This Row],[Total Ballots]]/Table1[[#This Row],[Total Population]]</f>
        <v>0.1511565357719204</v>
      </c>
      <c r="Y90" s="94">
        <f>Table1[[#This Row],[Female Ballots]]/Table1[[#This Row],[Female Voters]]</f>
        <v>0.26906385616862988</v>
      </c>
      <c r="Z90" s="95">
        <f>Table1[[#This Row],[Male Ballots]]/Table1[[#This Row],[Male Voters]]</f>
        <v>0.25775193798449614</v>
      </c>
      <c r="AA90" s="94">
        <f>Table1[[#This Row],[Total Ballots]]/Table1[[#This Row],[Total Voters]]</f>
        <v>0.26180124223602486</v>
      </c>
    </row>
    <row r="91" spans="1:27" s="7" customFormat="1" x14ac:dyDescent="0.35">
      <c r="A91" s="102" t="s">
        <v>56</v>
      </c>
      <c r="B91" s="103">
        <v>2023</v>
      </c>
      <c r="C91" s="17" t="s">
        <v>82</v>
      </c>
      <c r="D91" s="116"/>
      <c r="E91" s="117"/>
      <c r="F91" s="117"/>
      <c r="G91" s="110" t="s">
        <v>66</v>
      </c>
      <c r="H91">
        <v>5875</v>
      </c>
      <c r="I91">
        <v>6092</v>
      </c>
      <c r="J91" s="118">
        <f>Table1[[#This Row],[Female Population]]+Table1[[#This Row],[Male Population]]</f>
        <v>11967</v>
      </c>
      <c r="K91">
        <v>3792</v>
      </c>
      <c r="L91">
        <v>3712</v>
      </c>
      <c r="M91">
        <v>168</v>
      </c>
      <c r="N91">
        <v>7672</v>
      </c>
      <c r="O91">
        <v>1490</v>
      </c>
      <c r="P91">
        <v>1255</v>
      </c>
      <c r="Q91">
        <v>31</v>
      </c>
      <c r="R91">
        <v>2776</v>
      </c>
      <c r="S91" s="105">
        <f>Table1[[#This Row],[Female Voters]]/Table1[[#This Row],[Female Population]]</f>
        <v>0.64544680851063829</v>
      </c>
      <c r="T91" s="94">
        <f>Table1[[#This Row],[Male Voters]]/Table1[[#This Row],[Male Population]]</f>
        <v>0.6093237032173342</v>
      </c>
      <c r="U91" s="94">
        <f>Table1[[#This Row],[Total Voters]]/Table1[[#This Row],[Total Population]]</f>
        <v>0.64109634829113393</v>
      </c>
      <c r="V91" s="94">
        <f>Table1[[#This Row],[Female Ballots]]/Table1[[#This Row],[Female Population]]</f>
        <v>0.25361702127659574</v>
      </c>
      <c r="W91" s="94">
        <f>Table1[[#This Row],[Male Ballots]]/Table1[[#This Row],[Male Population]]</f>
        <v>0.20600787918581748</v>
      </c>
      <c r="X91" s="94">
        <f>Table1[[#This Row],[Total Ballots]]/Table1[[#This Row],[Total Population]]</f>
        <v>0.23197125428261051</v>
      </c>
      <c r="Y91" s="94">
        <f>Table1[[#This Row],[Female Ballots]]/Table1[[#This Row],[Female Voters]]</f>
        <v>0.3929324894514768</v>
      </c>
      <c r="Z91" s="95">
        <f>Table1[[#This Row],[Male Ballots]]/Table1[[#This Row],[Male Voters]]</f>
        <v>0.33809267241379309</v>
      </c>
      <c r="AA91" s="94">
        <f>Table1[[#This Row],[Total Ballots]]/Table1[[#This Row],[Total Voters]]</f>
        <v>0.36183524504692388</v>
      </c>
    </row>
    <row r="92" spans="1:27" s="7" customFormat="1" x14ac:dyDescent="0.35">
      <c r="A92" s="102" t="s">
        <v>56</v>
      </c>
      <c r="B92" s="103">
        <v>2023</v>
      </c>
      <c r="C92" s="17" t="s">
        <v>82</v>
      </c>
      <c r="D92" s="116"/>
      <c r="E92" s="117"/>
      <c r="F92" s="117"/>
      <c r="G92" s="110" t="s">
        <v>67</v>
      </c>
      <c r="H92">
        <v>8189</v>
      </c>
      <c r="I92">
        <v>7950</v>
      </c>
      <c r="J92" s="118">
        <f>Table1[[#This Row],[Female Population]]+Table1[[#This Row],[Male Population]]</f>
        <v>16139</v>
      </c>
      <c r="K92">
        <v>6641</v>
      </c>
      <c r="L92">
        <v>6196</v>
      </c>
      <c r="M92">
        <v>204</v>
      </c>
      <c r="N92">
        <v>13041</v>
      </c>
      <c r="O92">
        <v>3559</v>
      </c>
      <c r="P92">
        <v>3329</v>
      </c>
      <c r="Q92">
        <v>73</v>
      </c>
      <c r="R92">
        <v>6961</v>
      </c>
      <c r="S92" s="105">
        <f>Table1[[#This Row],[Female Voters]]/Table1[[#This Row],[Female Population]]</f>
        <v>0.81096592990597138</v>
      </c>
      <c r="T92" s="94">
        <f>Table1[[#This Row],[Male Voters]]/Table1[[#This Row],[Male Population]]</f>
        <v>0.77937106918238996</v>
      </c>
      <c r="U92" s="94">
        <f>Table1[[#This Row],[Total Voters]]/Table1[[#This Row],[Total Population]]</f>
        <v>0.80804262965487328</v>
      </c>
      <c r="V92" s="94">
        <f>Table1[[#This Row],[Female Ballots]]/Table1[[#This Row],[Female Population]]</f>
        <v>0.43460740017096106</v>
      </c>
      <c r="W92" s="94">
        <f>Table1[[#This Row],[Male Ballots]]/Table1[[#This Row],[Male Population]]</f>
        <v>0.41874213836477986</v>
      </c>
      <c r="X92" s="94">
        <f>Table1[[#This Row],[Total Ballots]]/Table1[[#This Row],[Total Population]]</f>
        <v>0.43131544705372082</v>
      </c>
      <c r="Y92" s="94">
        <f>Table1[[#This Row],[Female Ballots]]/Table1[[#This Row],[Female Voters]]</f>
        <v>0.53591326607438639</v>
      </c>
      <c r="Z92" s="95">
        <f>Table1[[#This Row],[Male Ballots]]/Table1[[#This Row],[Male Voters]]</f>
        <v>0.5372821174951582</v>
      </c>
      <c r="AA92" s="94">
        <f>Table1[[#This Row],[Total Ballots]]/Table1[[#This Row],[Total Voters]]</f>
        <v>0.53377808450272224</v>
      </c>
    </row>
    <row r="93" spans="1:27" s="7" customFormat="1" x14ac:dyDescent="0.35">
      <c r="A93" s="102" t="s">
        <v>54</v>
      </c>
      <c r="B93" s="103">
        <v>2023</v>
      </c>
      <c r="C93" s="17" t="s">
        <v>82</v>
      </c>
      <c r="D93" s="116"/>
      <c r="E93" s="117"/>
      <c r="F93" s="117"/>
      <c r="G93" s="110" t="s">
        <v>79</v>
      </c>
      <c r="H93">
        <v>30793</v>
      </c>
      <c r="I93">
        <v>31282</v>
      </c>
      <c r="J93" s="118">
        <f>Table1[[#This Row],[Female Population]]+Table1[[#This Row],[Male Population]]</f>
        <v>62075</v>
      </c>
      <c r="K93">
        <v>24399</v>
      </c>
      <c r="L93">
        <v>22675</v>
      </c>
      <c r="M93">
        <v>1111</v>
      </c>
      <c r="N93">
        <v>48185</v>
      </c>
      <c r="O93">
        <v>8283</v>
      </c>
      <c r="P93">
        <v>7219</v>
      </c>
      <c r="Q93">
        <v>310</v>
      </c>
      <c r="R93">
        <v>15812</v>
      </c>
      <c r="S93" s="105">
        <f>Table1[[#This Row],[Female Voters]]/Table1[[#This Row],[Female Population]]</f>
        <v>0.7923554054492904</v>
      </c>
      <c r="T93" s="94">
        <f>Table1[[#This Row],[Male Voters]]/Table1[[#This Row],[Male Population]]</f>
        <v>0.72485774566843553</v>
      </c>
      <c r="U93" s="94">
        <f>Table1[[#This Row],[Total Voters]]/Table1[[#This Row],[Total Population]]</f>
        <v>0.7762384212645993</v>
      </c>
      <c r="V93" s="94">
        <f>Table1[[#This Row],[Female Ballots]]/Table1[[#This Row],[Female Population]]</f>
        <v>0.26898970545253792</v>
      </c>
      <c r="W93" s="94">
        <f>Table1[[#This Row],[Male Ballots]]/Table1[[#This Row],[Male Population]]</f>
        <v>0.2307716897896554</v>
      </c>
      <c r="X93" s="94">
        <f>Table1[[#This Row],[Total Ballots]]/Table1[[#This Row],[Total Population]]</f>
        <v>0.25472412404349576</v>
      </c>
      <c r="Y93" s="94">
        <f>Table1[[#This Row],[Female Ballots]]/Table1[[#This Row],[Female Voters]]</f>
        <v>0.33948112627566701</v>
      </c>
      <c r="Z93" s="95">
        <f>Table1[[#This Row],[Male Ballots]]/Table1[[#This Row],[Male Voters]]</f>
        <v>0.31836824696802646</v>
      </c>
      <c r="AA93" s="94">
        <f>Table1[[#This Row],[Total Ballots]]/Table1[[#This Row],[Total Voters]]</f>
        <v>0.3281519144962125</v>
      </c>
    </row>
    <row r="94" spans="1:27" s="7" customFormat="1" x14ac:dyDescent="0.35">
      <c r="A94" s="102" t="s">
        <v>54</v>
      </c>
      <c r="B94" s="103">
        <v>2023</v>
      </c>
      <c r="C94" s="17" t="s">
        <v>82</v>
      </c>
      <c r="D94" s="116"/>
      <c r="E94" s="117"/>
      <c r="F94" s="117"/>
      <c r="G94" s="110" t="s">
        <v>62</v>
      </c>
      <c r="H94">
        <v>2504</v>
      </c>
      <c r="I94">
        <v>2836</v>
      </c>
      <c r="J94" s="118">
        <f>Table1[[#This Row],[Female Population]]+Table1[[#This Row],[Male Population]]</f>
        <v>5340</v>
      </c>
      <c r="K94">
        <v>1747</v>
      </c>
      <c r="L94">
        <v>1737</v>
      </c>
      <c r="M94">
        <v>100</v>
      </c>
      <c r="N94">
        <v>3584</v>
      </c>
      <c r="O94">
        <v>194</v>
      </c>
      <c r="P94">
        <v>192</v>
      </c>
      <c r="Q94">
        <v>12</v>
      </c>
      <c r="R94">
        <v>398</v>
      </c>
      <c r="S94" s="105">
        <f>Table1[[#This Row],[Female Voters]]/Table1[[#This Row],[Female Population]]</f>
        <v>0.69768370607028751</v>
      </c>
      <c r="T94" s="94">
        <f>Table1[[#This Row],[Male Voters]]/Table1[[#This Row],[Male Population]]</f>
        <v>0.6124823695345557</v>
      </c>
      <c r="U94" s="94">
        <f>Table1[[#This Row],[Total Voters]]/Table1[[#This Row],[Total Population]]</f>
        <v>0.67116104868913862</v>
      </c>
      <c r="V94" s="94">
        <f>Table1[[#This Row],[Female Ballots]]/Table1[[#This Row],[Female Population]]</f>
        <v>7.747603833865814E-2</v>
      </c>
      <c r="W94" s="94">
        <f>Table1[[#This Row],[Male Ballots]]/Table1[[#This Row],[Male Population]]</f>
        <v>6.7700987306064886E-2</v>
      </c>
      <c r="X94" s="94">
        <f>Table1[[#This Row],[Total Ballots]]/Table1[[#This Row],[Total Population]]</f>
        <v>7.4531835205992505E-2</v>
      </c>
      <c r="Y94" s="94">
        <f>Table1[[#This Row],[Female Ballots]]/Table1[[#This Row],[Female Voters]]</f>
        <v>0.11104751001717229</v>
      </c>
      <c r="Z94" s="95">
        <f>Table1[[#This Row],[Male Ballots]]/Table1[[#This Row],[Male Voters]]</f>
        <v>0.11053540587219343</v>
      </c>
      <c r="AA94" s="94">
        <f>Table1[[#This Row],[Total Ballots]]/Table1[[#This Row],[Total Voters]]</f>
        <v>0.11104910714285714</v>
      </c>
    </row>
    <row r="95" spans="1:27" s="7" customFormat="1" x14ac:dyDescent="0.35">
      <c r="A95" s="102" t="s">
        <v>54</v>
      </c>
      <c r="B95" s="103">
        <v>2023</v>
      </c>
      <c r="C95" s="17" t="s">
        <v>82</v>
      </c>
      <c r="D95" s="116"/>
      <c r="E95" s="117"/>
      <c r="F95" s="117"/>
      <c r="G95" s="110" t="s">
        <v>63</v>
      </c>
      <c r="H95">
        <v>3617</v>
      </c>
      <c r="I95">
        <v>4292</v>
      </c>
      <c r="J95" s="118">
        <f>Table1[[#This Row],[Female Population]]+Table1[[#This Row],[Male Population]]</f>
        <v>7909</v>
      </c>
      <c r="K95">
        <v>2898</v>
      </c>
      <c r="L95">
        <v>2969</v>
      </c>
      <c r="M95">
        <v>151</v>
      </c>
      <c r="N95">
        <v>6018</v>
      </c>
      <c r="O95">
        <v>321</v>
      </c>
      <c r="P95">
        <v>311</v>
      </c>
      <c r="Q95">
        <v>29</v>
      </c>
      <c r="R95">
        <v>661</v>
      </c>
      <c r="S95" s="105">
        <f>Table1[[#This Row],[Female Voters]]/Table1[[#This Row],[Female Population]]</f>
        <v>0.80121647774398674</v>
      </c>
      <c r="T95" s="94">
        <f>Table1[[#This Row],[Male Voters]]/Table1[[#This Row],[Male Population]]</f>
        <v>0.69175209692451067</v>
      </c>
      <c r="U95" s="94">
        <f>Table1[[#This Row],[Total Voters]]/Table1[[#This Row],[Total Population]]</f>
        <v>0.76090529776204319</v>
      </c>
      <c r="V95" s="94">
        <f>Table1[[#This Row],[Female Ballots]]/Table1[[#This Row],[Female Population]]</f>
        <v>8.8747580868122747E-2</v>
      </c>
      <c r="W95" s="94">
        <f>Table1[[#This Row],[Male Ballots]]/Table1[[#This Row],[Male Population]]</f>
        <v>7.2460391425908668E-2</v>
      </c>
      <c r="X95" s="94">
        <f>Table1[[#This Row],[Total Ballots]]/Table1[[#This Row],[Total Population]]</f>
        <v>8.3575673283600965E-2</v>
      </c>
      <c r="Y95" s="94">
        <f>Table1[[#This Row],[Female Ballots]]/Table1[[#This Row],[Female Voters]]</f>
        <v>0.11076604554865424</v>
      </c>
      <c r="Z95" s="95">
        <f>Table1[[#This Row],[Male Ballots]]/Table1[[#This Row],[Male Voters]]</f>
        <v>0.1047490737622095</v>
      </c>
      <c r="AA95" s="94">
        <f>Table1[[#This Row],[Total Ballots]]/Table1[[#This Row],[Total Voters]]</f>
        <v>0.10983715520106348</v>
      </c>
    </row>
    <row r="96" spans="1:27" s="7" customFormat="1" x14ac:dyDescent="0.35">
      <c r="A96" s="102" t="s">
        <v>54</v>
      </c>
      <c r="B96" s="103">
        <v>2023</v>
      </c>
      <c r="C96" s="17" t="s">
        <v>82</v>
      </c>
      <c r="D96" s="116"/>
      <c r="E96" s="117"/>
      <c r="F96" s="117"/>
      <c r="G96" s="110" t="s">
        <v>64</v>
      </c>
      <c r="H96">
        <v>4486</v>
      </c>
      <c r="I96">
        <v>4818</v>
      </c>
      <c r="J96" s="118">
        <f>Table1[[#This Row],[Female Population]]+Table1[[#This Row],[Male Population]]</f>
        <v>9304</v>
      </c>
      <c r="K96">
        <v>3367</v>
      </c>
      <c r="L96">
        <v>3115</v>
      </c>
      <c r="M96">
        <v>170</v>
      </c>
      <c r="N96">
        <v>6652</v>
      </c>
      <c r="O96">
        <v>657</v>
      </c>
      <c r="P96">
        <v>530</v>
      </c>
      <c r="Q96">
        <v>34</v>
      </c>
      <c r="R96">
        <v>1221</v>
      </c>
      <c r="S96" s="105">
        <f>Table1[[#This Row],[Female Voters]]/Table1[[#This Row],[Female Population]]</f>
        <v>0.75055728934462773</v>
      </c>
      <c r="T96" s="94">
        <f>Table1[[#This Row],[Male Voters]]/Table1[[#This Row],[Male Population]]</f>
        <v>0.64653383146533827</v>
      </c>
      <c r="U96" s="94">
        <f>Table1[[#This Row],[Total Voters]]/Table1[[#This Row],[Total Population]]</f>
        <v>0.71496130696474636</v>
      </c>
      <c r="V96" s="94">
        <f>Table1[[#This Row],[Female Ballots]]/Table1[[#This Row],[Female Population]]</f>
        <v>0.14645563976816764</v>
      </c>
      <c r="W96" s="94">
        <f>Table1[[#This Row],[Male Ballots]]/Table1[[#This Row],[Male Population]]</f>
        <v>0.11000415110004151</v>
      </c>
      <c r="X96" s="94">
        <f>Table1[[#This Row],[Total Ballots]]/Table1[[#This Row],[Total Population]]</f>
        <v>0.13123387790197763</v>
      </c>
      <c r="Y96" s="94">
        <f>Table1[[#This Row],[Female Ballots]]/Table1[[#This Row],[Female Voters]]</f>
        <v>0.19512919512919513</v>
      </c>
      <c r="Z96" s="95">
        <f>Table1[[#This Row],[Male Ballots]]/Table1[[#This Row],[Male Voters]]</f>
        <v>0.17014446227929375</v>
      </c>
      <c r="AA96" s="94">
        <f>Table1[[#This Row],[Total Ballots]]/Table1[[#This Row],[Total Voters]]</f>
        <v>0.18355381840048104</v>
      </c>
    </row>
    <row r="97" spans="1:27" s="7" customFormat="1" x14ac:dyDescent="0.35">
      <c r="A97" s="102" t="s">
        <v>54</v>
      </c>
      <c r="B97" s="103">
        <v>2023</v>
      </c>
      <c r="C97" s="17" t="s">
        <v>82</v>
      </c>
      <c r="D97" s="116"/>
      <c r="E97" s="117"/>
      <c r="F97" s="117"/>
      <c r="G97" s="110" t="s">
        <v>65</v>
      </c>
      <c r="H97">
        <v>4334</v>
      </c>
      <c r="I97">
        <v>4673</v>
      </c>
      <c r="J97" s="118">
        <f>Table1[[#This Row],[Female Population]]+Table1[[#This Row],[Male Population]]</f>
        <v>9007</v>
      </c>
      <c r="K97">
        <v>3343</v>
      </c>
      <c r="L97">
        <v>3142</v>
      </c>
      <c r="M97">
        <v>170</v>
      </c>
      <c r="N97">
        <v>6655</v>
      </c>
      <c r="O97">
        <v>799</v>
      </c>
      <c r="P97">
        <v>678</v>
      </c>
      <c r="Q97">
        <v>41</v>
      </c>
      <c r="R97">
        <v>1518</v>
      </c>
      <c r="S97" s="105">
        <f>Table1[[#This Row],[Female Voters]]/Table1[[#This Row],[Female Population]]</f>
        <v>0.77134287032764193</v>
      </c>
      <c r="T97" s="94">
        <f>Table1[[#This Row],[Male Voters]]/Table1[[#This Row],[Male Population]]</f>
        <v>0.67237320778942866</v>
      </c>
      <c r="U97" s="94">
        <f>Table1[[#This Row],[Total Voters]]/Table1[[#This Row],[Total Population]]</f>
        <v>0.73886976795825465</v>
      </c>
      <c r="V97" s="94">
        <f>Table1[[#This Row],[Female Ballots]]/Table1[[#This Row],[Female Population]]</f>
        <v>0.18435625288417168</v>
      </c>
      <c r="W97" s="94">
        <f>Table1[[#This Row],[Male Ballots]]/Table1[[#This Row],[Male Population]]</f>
        <v>0.14508880804622298</v>
      </c>
      <c r="X97" s="94">
        <f>Table1[[#This Row],[Total Ballots]]/Table1[[#This Row],[Total Population]]</f>
        <v>0.16853558343510602</v>
      </c>
      <c r="Y97" s="94">
        <f>Table1[[#This Row],[Female Ballots]]/Table1[[#This Row],[Female Voters]]</f>
        <v>0.23900688004786119</v>
      </c>
      <c r="Z97" s="95">
        <f>Table1[[#This Row],[Male Ballots]]/Table1[[#This Row],[Male Voters]]</f>
        <v>0.21578612348822407</v>
      </c>
      <c r="AA97" s="94">
        <f>Table1[[#This Row],[Total Ballots]]/Table1[[#This Row],[Total Voters]]</f>
        <v>0.228099173553719</v>
      </c>
    </row>
    <row r="98" spans="1:27" s="7" customFormat="1" x14ac:dyDescent="0.35">
      <c r="A98" s="102" t="s">
        <v>54</v>
      </c>
      <c r="B98" s="103">
        <v>2023</v>
      </c>
      <c r="C98" s="17" t="s">
        <v>82</v>
      </c>
      <c r="D98" s="116"/>
      <c r="E98" s="117"/>
      <c r="F98" s="117"/>
      <c r="G98" s="110" t="s">
        <v>66</v>
      </c>
      <c r="H98">
        <v>5767</v>
      </c>
      <c r="I98">
        <v>5495</v>
      </c>
      <c r="J98" s="118">
        <f>Table1[[#This Row],[Female Population]]+Table1[[#This Row],[Male Population]]</f>
        <v>11262</v>
      </c>
      <c r="K98">
        <v>4491</v>
      </c>
      <c r="L98">
        <v>3997</v>
      </c>
      <c r="M98">
        <v>223</v>
      </c>
      <c r="N98">
        <v>8711</v>
      </c>
      <c r="O98">
        <v>1656</v>
      </c>
      <c r="P98">
        <v>1381</v>
      </c>
      <c r="Q98">
        <v>64</v>
      </c>
      <c r="R98">
        <v>3101</v>
      </c>
      <c r="S98" s="105">
        <f>Table1[[#This Row],[Female Voters]]/Table1[[#This Row],[Female Population]]</f>
        <v>0.77874111323044914</v>
      </c>
      <c r="T98" s="94">
        <f>Table1[[#This Row],[Male Voters]]/Table1[[#This Row],[Male Population]]</f>
        <v>0.72738853503184708</v>
      </c>
      <c r="U98" s="94">
        <f>Table1[[#This Row],[Total Voters]]/Table1[[#This Row],[Total Population]]</f>
        <v>0.77348605931450898</v>
      </c>
      <c r="V98" s="94">
        <f>Table1[[#This Row],[Female Ballots]]/Table1[[#This Row],[Female Population]]</f>
        <v>0.2871510317322698</v>
      </c>
      <c r="W98" s="94">
        <f>Table1[[#This Row],[Male Ballots]]/Table1[[#This Row],[Male Population]]</f>
        <v>0.25131938125568698</v>
      </c>
      <c r="X98" s="94">
        <f>Table1[[#This Row],[Total Ballots]]/Table1[[#This Row],[Total Population]]</f>
        <v>0.27535073699165336</v>
      </c>
      <c r="Y98" s="94">
        <f>Table1[[#This Row],[Female Ballots]]/Table1[[#This Row],[Female Voters]]</f>
        <v>0.36873747494989978</v>
      </c>
      <c r="Z98" s="95">
        <f>Table1[[#This Row],[Male Ballots]]/Table1[[#This Row],[Male Voters]]</f>
        <v>0.34550913184888665</v>
      </c>
      <c r="AA98" s="94">
        <f>Table1[[#This Row],[Total Ballots]]/Table1[[#This Row],[Total Voters]]</f>
        <v>0.35598668350361612</v>
      </c>
    </row>
    <row r="99" spans="1:27" s="7" customFormat="1" x14ac:dyDescent="0.35">
      <c r="A99" s="102" t="s">
        <v>54</v>
      </c>
      <c r="B99" s="103">
        <v>2023</v>
      </c>
      <c r="C99" s="17" t="s">
        <v>82</v>
      </c>
      <c r="D99" s="116"/>
      <c r="E99" s="117"/>
      <c r="F99" s="117"/>
      <c r="G99" s="110" t="s">
        <v>67</v>
      </c>
      <c r="H99">
        <v>10085</v>
      </c>
      <c r="I99">
        <v>9168</v>
      </c>
      <c r="J99" s="118">
        <f>Table1[[#This Row],[Female Population]]+Table1[[#This Row],[Male Population]]</f>
        <v>19253</v>
      </c>
      <c r="K99">
        <v>8553</v>
      </c>
      <c r="L99">
        <v>7715</v>
      </c>
      <c r="M99">
        <v>297</v>
      </c>
      <c r="N99">
        <v>16565</v>
      </c>
      <c r="O99">
        <v>4656</v>
      </c>
      <c r="P99">
        <v>4127</v>
      </c>
      <c r="Q99">
        <v>130</v>
      </c>
      <c r="R99">
        <v>8913</v>
      </c>
      <c r="S99" s="105">
        <f>Table1[[#This Row],[Female Voters]]/Table1[[#This Row],[Female Population]]</f>
        <v>0.84809122459097674</v>
      </c>
      <c r="T99" s="94">
        <f>Table1[[#This Row],[Male Voters]]/Table1[[#This Row],[Male Population]]</f>
        <v>0.84151396160558467</v>
      </c>
      <c r="U99" s="94">
        <f>Table1[[#This Row],[Total Voters]]/Table1[[#This Row],[Total Population]]</f>
        <v>0.86038539448397655</v>
      </c>
      <c r="V99" s="94">
        <f>Table1[[#This Row],[Female Ballots]]/Table1[[#This Row],[Female Population]]</f>
        <v>0.4616757560733763</v>
      </c>
      <c r="W99" s="94">
        <f>Table1[[#This Row],[Male Ballots]]/Table1[[#This Row],[Male Population]]</f>
        <v>0.45015270506108201</v>
      </c>
      <c r="X99" s="94">
        <f>Table1[[#This Row],[Total Ballots]]/Table1[[#This Row],[Total Population]]</f>
        <v>0.46294084038851085</v>
      </c>
      <c r="Y99" s="94">
        <f>Table1[[#This Row],[Female Ballots]]/Table1[[#This Row],[Female Voters]]</f>
        <v>0.54437039635215712</v>
      </c>
      <c r="Z99" s="95">
        <f>Table1[[#This Row],[Male Ballots]]/Table1[[#This Row],[Male Voters]]</f>
        <v>0.53493195074530131</v>
      </c>
      <c r="AA99" s="94">
        <f>Table1[[#This Row],[Total Ballots]]/Table1[[#This Row],[Total Voters]]</f>
        <v>0.53806217929369149</v>
      </c>
    </row>
    <row r="100" spans="1:27" s="7" customFormat="1" x14ac:dyDescent="0.35">
      <c r="A100" s="102" t="s">
        <v>30</v>
      </c>
      <c r="B100" s="103">
        <v>2023</v>
      </c>
      <c r="C100" s="17" t="s">
        <v>82</v>
      </c>
      <c r="D100" s="116"/>
      <c r="E100" s="117"/>
      <c r="F100" s="117"/>
      <c r="G100" s="110" t="s">
        <v>79</v>
      </c>
      <c r="H100">
        <v>36842</v>
      </c>
      <c r="I100">
        <v>35743</v>
      </c>
      <c r="J100" s="118">
        <f>Table1[[#This Row],[Female Population]]+Table1[[#This Row],[Male Population]]</f>
        <v>72585</v>
      </c>
      <c r="K100">
        <v>31288</v>
      </c>
      <c r="L100">
        <v>28765</v>
      </c>
      <c r="M100">
        <v>1296</v>
      </c>
      <c r="N100">
        <v>61349</v>
      </c>
      <c r="O100">
        <v>15303</v>
      </c>
      <c r="P100">
        <v>13213</v>
      </c>
      <c r="Q100">
        <v>522</v>
      </c>
      <c r="R100">
        <v>29038</v>
      </c>
      <c r="S100" s="105">
        <f>Table1[[#This Row],[Female Voters]]/Table1[[#This Row],[Female Population]]</f>
        <v>0.84924814070897348</v>
      </c>
      <c r="T100" s="94">
        <f>Table1[[#This Row],[Male Voters]]/Table1[[#This Row],[Male Population]]</f>
        <v>0.80477296253811936</v>
      </c>
      <c r="U100" s="94">
        <f>Table1[[#This Row],[Total Voters]]/Table1[[#This Row],[Total Population]]</f>
        <v>0.84520217675828335</v>
      </c>
      <c r="V100" s="94">
        <f>Table1[[#This Row],[Female Ballots]]/Table1[[#This Row],[Female Population]]</f>
        <v>0.41536832962379894</v>
      </c>
      <c r="W100" s="94">
        <f>Table1[[#This Row],[Male Ballots]]/Table1[[#This Row],[Male Population]]</f>
        <v>0.36966678790252638</v>
      </c>
      <c r="X100" s="94">
        <f>Table1[[#This Row],[Total Ballots]]/Table1[[#This Row],[Total Population]]</f>
        <v>0.40005510780464282</v>
      </c>
      <c r="Y100" s="94">
        <f>Table1[[#This Row],[Female Ballots]]/Table1[[#This Row],[Female Voters]]</f>
        <v>0.48910125287650219</v>
      </c>
      <c r="Z100" s="95">
        <f>Table1[[#This Row],[Male Ballots]]/Table1[[#This Row],[Male Voters]]</f>
        <v>0.45934295150356336</v>
      </c>
      <c r="AA100" s="94">
        <f>Table1[[#This Row],[Total Ballots]]/Table1[[#This Row],[Total Voters]]</f>
        <v>0.47332474856965884</v>
      </c>
    </row>
    <row r="101" spans="1:27" s="7" customFormat="1" x14ac:dyDescent="0.35">
      <c r="A101" s="102" t="s">
        <v>30</v>
      </c>
      <c r="B101" s="103">
        <v>2023</v>
      </c>
      <c r="C101" s="17" t="s">
        <v>82</v>
      </c>
      <c r="D101" s="116"/>
      <c r="E101" s="117"/>
      <c r="F101" s="117"/>
      <c r="G101" s="110" t="s">
        <v>62</v>
      </c>
      <c r="H101">
        <v>2977</v>
      </c>
      <c r="I101">
        <v>3490</v>
      </c>
      <c r="J101" s="118">
        <f>Table1[[#This Row],[Female Population]]+Table1[[#This Row],[Male Population]]</f>
        <v>6467</v>
      </c>
      <c r="K101">
        <v>1787</v>
      </c>
      <c r="L101">
        <v>1825</v>
      </c>
      <c r="M101">
        <v>174</v>
      </c>
      <c r="N101">
        <v>3786</v>
      </c>
      <c r="O101">
        <v>329</v>
      </c>
      <c r="P101">
        <v>295</v>
      </c>
      <c r="Q101">
        <v>39</v>
      </c>
      <c r="R101">
        <v>663</v>
      </c>
      <c r="S101" s="105">
        <f>Table1[[#This Row],[Female Voters]]/Table1[[#This Row],[Female Population]]</f>
        <v>0.60026872690628152</v>
      </c>
      <c r="T101" s="94">
        <f>Table1[[#This Row],[Male Voters]]/Table1[[#This Row],[Male Population]]</f>
        <v>0.52292263610315182</v>
      </c>
      <c r="U101" s="94">
        <f>Table1[[#This Row],[Total Voters]]/Table1[[#This Row],[Total Population]]</f>
        <v>0.58543374052883868</v>
      </c>
      <c r="V101" s="94">
        <f>Table1[[#This Row],[Female Ballots]]/Table1[[#This Row],[Female Population]]</f>
        <v>0.11051394020826336</v>
      </c>
      <c r="W101" s="94">
        <f>Table1[[#This Row],[Male Ballots]]/Table1[[#This Row],[Male Population]]</f>
        <v>8.452722063037249E-2</v>
      </c>
      <c r="X101" s="94">
        <f>Table1[[#This Row],[Total Ballots]]/Table1[[#This Row],[Total Population]]</f>
        <v>0.10252048863460646</v>
      </c>
      <c r="Y101" s="94">
        <f>Table1[[#This Row],[Female Ballots]]/Table1[[#This Row],[Female Voters]]</f>
        <v>0.18410744264129827</v>
      </c>
      <c r="Z101" s="95">
        <f>Table1[[#This Row],[Male Ballots]]/Table1[[#This Row],[Male Voters]]</f>
        <v>0.16164383561643836</v>
      </c>
      <c r="AA101" s="94">
        <f>Table1[[#This Row],[Total Ballots]]/Table1[[#This Row],[Total Voters]]</f>
        <v>0.1751188589540412</v>
      </c>
    </row>
    <row r="102" spans="1:27" s="7" customFormat="1" x14ac:dyDescent="0.35">
      <c r="A102" s="102" t="s">
        <v>30</v>
      </c>
      <c r="B102" s="103">
        <v>2023</v>
      </c>
      <c r="C102" s="17" t="s">
        <v>82</v>
      </c>
      <c r="D102" s="116"/>
      <c r="E102" s="117"/>
      <c r="F102" s="117"/>
      <c r="G102" s="110" t="s">
        <v>63</v>
      </c>
      <c r="H102">
        <v>5121</v>
      </c>
      <c r="I102">
        <v>6047</v>
      </c>
      <c r="J102" s="118">
        <f>Table1[[#This Row],[Female Population]]+Table1[[#This Row],[Male Population]]</f>
        <v>11168</v>
      </c>
      <c r="K102">
        <v>3569</v>
      </c>
      <c r="L102">
        <v>3486</v>
      </c>
      <c r="M102">
        <v>197</v>
      </c>
      <c r="N102">
        <v>7252</v>
      </c>
      <c r="O102">
        <v>683</v>
      </c>
      <c r="P102">
        <v>541</v>
      </c>
      <c r="Q102">
        <v>50</v>
      </c>
      <c r="R102">
        <v>1274</v>
      </c>
      <c r="S102" s="105">
        <f>Table1[[#This Row],[Female Voters]]/Table1[[#This Row],[Female Population]]</f>
        <v>0.69693419254051947</v>
      </c>
      <c r="T102" s="94">
        <f>Table1[[#This Row],[Male Voters]]/Table1[[#This Row],[Male Population]]</f>
        <v>0.57648420704481562</v>
      </c>
      <c r="U102" s="94">
        <f>Table1[[#This Row],[Total Voters]]/Table1[[#This Row],[Total Population]]</f>
        <v>0.64935530085959881</v>
      </c>
      <c r="V102" s="94">
        <f>Table1[[#This Row],[Female Ballots]]/Table1[[#This Row],[Female Population]]</f>
        <v>0.13337238820542863</v>
      </c>
      <c r="W102" s="94">
        <f>Table1[[#This Row],[Male Ballots]]/Table1[[#This Row],[Male Population]]</f>
        <v>8.9465850835124858E-2</v>
      </c>
      <c r="X102" s="94">
        <f>Table1[[#This Row],[Total Ballots]]/Table1[[#This Row],[Total Population]]</f>
        <v>0.11407593123209168</v>
      </c>
      <c r="Y102" s="94">
        <f>Table1[[#This Row],[Female Ballots]]/Table1[[#This Row],[Female Voters]]</f>
        <v>0.19137013168954889</v>
      </c>
      <c r="Z102" s="95">
        <f>Table1[[#This Row],[Male Ballots]]/Table1[[#This Row],[Male Voters]]</f>
        <v>0.15519219736087206</v>
      </c>
      <c r="AA102" s="94">
        <f>Table1[[#This Row],[Total Ballots]]/Table1[[#This Row],[Total Voters]]</f>
        <v>0.17567567567567569</v>
      </c>
    </row>
    <row r="103" spans="1:27" s="7" customFormat="1" x14ac:dyDescent="0.35">
      <c r="A103" s="102" t="s">
        <v>30</v>
      </c>
      <c r="B103" s="103">
        <v>2023</v>
      </c>
      <c r="C103" s="17" t="s">
        <v>82</v>
      </c>
      <c r="D103" s="116"/>
      <c r="E103" s="117"/>
      <c r="F103" s="117"/>
      <c r="G103" s="110" t="s">
        <v>64</v>
      </c>
      <c r="H103">
        <v>4761</v>
      </c>
      <c r="I103">
        <v>5023</v>
      </c>
      <c r="J103" s="118">
        <f>Table1[[#This Row],[Female Population]]+Table1[[#This Row],[Male Population]]</f>
        <v>9784</v>
      </c>
      <c r="K103">
        <v>4078</v>
      </c>
      <c r="L103">
        <v>3981</v>
      </c>
      <c r="M103">
        <v>227</v>
      </c>
      <c r="N103">
        <v>8286</v>
      </c>
      <c r="O103">
        <v>1298</v>
      </c>
      <c r="P103">
        <v>1106</v>
      </c>
      <c r="Q103">
        <v>79</v>
      </c>
      <c r="R103">
        <v>2483</v>
      </c>
      <c r="S103" s="105">
        <f>Table1[[#This Row],[Female Voters]]/Table1[[#This Row],[Female Population]]</f>
        <v>0.85654274312119305</v>
      </c>
      <c r="T103" s="94">
        <f>Table1[[#This Row],[Male Voters]]/Table1[[#This Row],[Male Population]]</f>
        <v>0.79255425044793948</v>
      </c>
      <c r="U103" s="94">
        <f>Table1[[#This Row],[Total Voters]]/Table1[[#This Row],[Total Population]]</f>
        <v>0.84689288634505311</v>
      </c>
      <c r="V103" s="94">
        <f>Table1[[#This Row],[Female Ballots]]/Table1[[#This Row],[Female Population]]</f>
        <v>0.27263180004200799</v>
      </c>
      <c r="W103" s="94">
        <f>Table1[[#This Row],[Male Ballots]]/Table1[[#This Row],[Male Population]]</f>
        <v>0.22018713915986463</v>
      </c>
      <c r="X103" s="94">
        <f>Table1[[#This Row],[Total Ballots]]/Table1[[#This Row],[Total Population]]</f>
        <v>0.25378168438266557</v>
      </c>
      <c r="Y103" s="94">
        <f>Table1[[#This Row],[Female Ballots]]/Table1[[#This Row],[Female Voters]]</f>
        <v>0.3182932810201079</v>
      </c>
      <c r="Z103" s="95">
        <f>Table1[[#This Row],[Male Ballots]]/Table1[[#This Row],[Male Voters]]</f>
        <v>0.27781964330570208</v>
      </c>
      <c r="AA103" s="94">
        <f>Table1[[#This Row],[Total Ballots]]/Table1[[#This Row],[Total Voters]]</f>
        <v>0.29966208061790972</v>
      </c>
    </row>
    <row r="104" spans="1:27" s="7" customFormat="1" x14ac:dyDescent="0.35">
      <c r="A104" s="102" t="s">
        <v>30</v>
      </c>
      <c r="B104" s="103">
        <v>2023</v>
      </c>
      <c r="C104" s="17" t="s">
        <v>82</v>
      </c>
      <c r="D104" s="116"/>
      <c r="E104" s="117"/>
      <c r="F104" s="117"/>
      <c r="G104" s="110" t="s">
        <v>65</v>
      </c>
      <c r="H104">
        <v>4211</v>
      </c>
      <c r="I104">
        <v>4181</v>
      </c>
      <c r="J104" s="118">
        <f>Table1[[#This Row],[Female Population]]+Table1[[#This Row],[Male Population]]</f>
        <v>8392</v>
      </c>
      <c r="K104">
        <v>3716</v>
      </c>
      <c r="L104">
        <v>3577</v>
      </c>
      <c r="M104">
        <v>174</v>
      </c>
      <c r="N104">
        <v>7467</v>
      </c>
      <c r="O104">
        <v>1482</v>
      </c>
      <c r="P104">
        <v>1304</v>
      </c>
      <c r="Q104">
        <v>70</v>
      </c>
      <c r="R104">
        <v>2856</v>
      </c>
      <c r="S104" s="105">
        <f>Table1[[#This Row],[Female Voters]]/Table1[[#This Row],[Female Population]]</f>
        <v>0.88245072429351701</v>
      </c>
      <c r="T104" s="94">
        <f>Table1[[#This Row],[Male Voters]]/Table1[[#This Row],[Male Population]]</f>
        <v>0.85553695288208564</v>
      </c>
      <c r="U104" s="94">
        <f>Table1[[#This Row],[Total Voters]]/Table1[[#This Row],[Total Population]]</f>
        <v>0.88977597712106771</v>
      </c>
      <c r="V104" s="94">
        <f>Table1[[#This Row],[Female Ballots]]/Table1[[#This Row],[Female Population]]</f>
        <v>0.35193540726668249</v>
      </c>
      <c r="W104" s="94">
        <f>Table1[[#This Row],[Male Ballots]]/Table1[[#This Row],[Male Population]]</f>
        <v>0.31188710834728534</v>
      </c>
      <c r="X104" s="94">
        <f>Table1[[#This Row],[Total Ballots]]/Table1[[#This Row],[Total Population]]</f>
        <v>0.34032411820781699</v>
      </c>
      <c r="Y104" s="94">
        <f>Table1[[#This Row],[Female Ballots]]/Table1[[#This Row],[Female Voters]]</f>
        <v>0.39881593110871905</v>
      </c>
      <c r="Z104" s="95">
        <f>Table1[[#This Row],[Male Ballots]]/Table1[[#This Row],[Male Voters]]</f>
        <v>0.36455129997204361</v>
      </c>
      <c r="AA104" s="94">
        <f>Table1[[#This Row],[Total Ballots]]/Table1[[#This Row],[Total Voters]]</f>
        <v>0.38248292486942548</v>
      </c>
    </row>
    <row r="105" spans="1:27" s="7" customFormat="1" x14ac:dyDescent="0.35">
      <c r="A105" s="102" t="s">
        <v>30</v>
      </c>
      <c r="B105" s="103">
        <v>2023</v>
      </c>
      <c r="C105" s="17" t="s">
        <v>82</v>
      </c>
      <c r="D105" s="116"/>
      <c r="E105" s="117"/>
      <c r="F105" s="117"/>
      <c r="G105" s="110" t="s">
        <v>66</v>
      </c>
      <c r="H105">
        <v>6118</v>
      </c>
      <c r="I105">
        <v>5254</v>
      </c>
      <c r="J105" s="118">
        <f>Table1[[#This Row],[Female Population]]+Table1[[#This Row],[Male Population]]</f>
        <v>11372</v>
      </c>
      <c r="K105">
        <v>5514</v>
      </c>
      <c r="L105">
        <v>4891</v>
      </c>
      <c r="M105">
        <v>203</v>
      </c>
      <c r="N105">
        <v>10608</v>
      </c>
      <c r="O105">
        <v>2920</v>
      </c>
      <c r="P105">
        <v>2435</v>
      </c>
      <c r="Q105">
        <v>89</v>
      </c>
      <c r="R105">
        <v>5444</v>
      </c>
      <c r="S105" s="105">
        <f>Table1[[#This Row],[Female Voters]]/Table1[[#This Row],[Female Population]]</f>
        <v>0.90127492644655116</v>
      </c>
      <c r="T105" s="94">
        <f>Table1[[#This Row],[Male Voters]]/Table1[[#This Row],[Male Population]]</f>
        <v>0.93090978302245908</v>
      </c>
      <c r="U105" s="94">
        <f>Table1[[#This Row],[Total Voters]]/Table1[[#This Row],[Total Population]]</f>
        <v>0.93281744635947939</v>
      </c>
      <c r="V105" s="94">
        <f>Table1[[#This Row],[Female Ballots]]/Table1[[#This Row],[Female Population]]</f>
        <v>0.4772801569140242</v>
      </c>
      <c r="W105" s="94">
        <f>Table1[[#This Row],[Male Ballots]]/Table1[[#This Row],[Male Population]]</f>
        <v>0.46345641416063954</v>
      </c>
      <c r="X105" s="94">
        <f>Table1[[#This Row],[Total Ballots]]/Table1[[#This Row],[Total Population]]</f>
        <v>0.4787196623285262</v>
      </c>
      <c r="Y105" s="94">
        <f>Table1[[#This Row],[Female Ballots]]/Table1[[#This Row],[Female Voters]]</f>
        <v>0.52956111715632936</v>
      </c>
      <c r="Z105" s="95">
        <f>Table1[[#This Row],[Male Ballots]]/Table1[[#This Row],[Male Voters]]</f>
        <v>0.49785319975465142</v>
      </c>
      <c r="AA105" s="94">
        <f>Table1[[#This Row],[Total Ballots]]/Table1[[#This Row],[Total Voters]]</f>
        <v>0.51319758672699844</v>
      </c>
    </row>
    <row r="106" spans="1:27" s="7" customFormat="1" x14ac:dyDescent="0.35">
      <c r="A106" s="102" t="s">
        <v>30</v>
      </c>
      <c r="B106" s="103">
        <v>2023</v>
      </c>
      <c r="C106" s="17" t="s">
        <v>82</v>
      </c>
      <c r="D106" s="116"/>
      <c r="E106" s="117"/>
      <c r="F106" s="117"/>
      <c r="G106" s="110" t="s">
        <v>67</v>
      </c>
      <c r="H106">
        <v>13654</v>
      </c>
      <c r="I106">
        <v>11748</v>
      </c>
      <c r="J106" s="118">
        <f>Table1[[#This Row],[Female Population]]+Table1[[#This Row],[Male Population]]</f>
        <v>25402</v>
      </c>
      <c r="K106">
        <v>12624</v>
      </c>
      <c r="L106">
        <v>11005</v>
      </c>
      <c r="M106">
        <v>321</v>
      </c>
      <c r="N106">
        <v>23950</v>
      </c>
      <c r="O106">
        <v>8591</v>
      </c>
      <c r="P106">
        <v>7532</v>
      </c>
      <c r="Q106">
        <v>195</v>
      </c>
      <c r="R106">
        <v>16318</v>
      </c>
      <c r="S106" s="105">
        <f>Table1[[#This Row],[Female Voters]]/Table1[[#This Row],[Female Population]]</f>
        <v>0.92456423026219425</v>
      </c>
      <c r="T106" s="94">
        <f>Table1[[#This Row],[Male Voters]]/Table1[[#This Row],[Male Population]]</f>
        <v>0.93675519237316995</v>
      </c>
      <c r="U106" s="94">
        <f>Table1[[#This Row],[Total Voters]]/Table1[[#This Row],[Total Population]]</f>
        <v>0.94283914652389578</v>
      </c>
      <c r="V106" s="94">
        <f>Table1[[#This Row],[Female Ballots]]/Table1[[#This Row],[Female Population]]</f>
        <v>0.62919291050241688</v>
      </c>
      <c r="W106" s="94">
        <f>Table1[[#This Row],[Male Ballots]]/Table1[[#This Row],[Male Population]]</f>
        <v>0.64113040517534903</v>
      </c>
      <c r="X106" s="94">
        <f>Table1[[#This Row],[Total Ballots]]/Table1[[#This Row],[Total Population]]</f>
        <v>0.64239036296354612</v>
      </c>
      <c r="Y106" s="94">
        <f>Table1[[#This Row],[Female Ballots]]/Table1[[#This Row],[Female Voters]]</f>
        <v>0.68052915082382759</v>
      </c>
      <c r="Z106" s="95">
        <f>Table1[[#This Row],[Male Ballots]]/Table1[[#This Row],[Male Voters]]</f>
        <v>0.68441617446615177</v>
      </c>
      <c r="AA106" s="94">
        <f>Table1[[#This Row],[Total Ballots]]/Table1[[#This Row],[Total Voters]]</f>
        <v>0.68133611691022966</v>
      </c>
    </row>
    <row r="107" spans="1:27" s="7" customFormat="1" x14ac:dyDescent="0.35">
      <c r="A107" s="102" t="s">
        <v>24</v>
      </c>
      <c r="B107" s="103">
        <v>2023</v>
      </c>
      <c r="C107" s="17" t="s">
        <v>82</v>
      </c>
      <c r="D107" s="116"/>
      <c r="E107" s="117"/>
      <c r="F107" s="117"/>
      <c r="G107" s="110" t="s">
        <v>79</v>
      </c>
      <c r="H107">
        <v>15458</v>
      </c>
      <c r="I107">
        <v>14174</v>
      </c>
      <c r="J107" s="118">
        <f>Table1[[#This Row],[Female Population]]+Table1[[#This Row],[Male Population]]</f>
        <v>29632</v>
      </c>
      <c r="K107">
        <v>14269</v>
      </c>
      <c r="L107">
        <v>13045</v>
      </c>
      <c r="M107">
        <v>379</v>
      </c>
      <c r="N107">
        <v>27693</v>
      </c>
      <c r="O107">
        <v>6583</v>
      </c>
      <c r="P107">
        <v>5503</v>
      </c>
      <c r="Q107">
        <v>135</v>
      </c>
      <c r="R107">
        <v>12221</v>
      </c>
      <c r="S107" s="105">
        <f>Table1[[#This Row],[Female Voters]]/Table1[[#This Row],[Female Population]]</f>
        <v>0.9230818993401475</v>
      </c>
      <c r="T107" s="94">
        <f>Table1[[#This Row],[Male Voters]]/Table1[[#This Row],[Male Population]]</f>
        <v>0.92034711443488082</v>
      </c>
      <c r="U107" s="94">
        <f>Table1[[#This Row],[Total Voters]]/Table1[[#This Row],[Total Population]]</f>
        <v>0.93456398488120951</v>
      </c>
      <c r="V107" s="94">
        <f>Table1[[#This Row],[Female Ballots]]/Table1[[#This Row],[Female Population]]</f>
        <v>0.42586363048259801</v>
      </c>
      <c r="W107" s="94">
        <f>Table1[[#This Row],[Male Ballots]]/Table1[[#This Row],[Male Population]]</f>
        <v>0.38824608437985042</v>
      </c>
      <c r="X107" s="94">
        <f>Table1[[#This Row],[Total Ballots]]/Table1[[#This Row],[Total Population]]</f>
        <v>0.41242575593952485</v>
      </c>
      <c r="Y107" s="94">
        <f>Table1[[#This Row],[Female Ballots]]/Table1[[#This Row],[Female Voters]]</f>
        <v>0.46134977924171278</v>
      </c>
      <c r="Z107" s="95">
        <f>Table1[[#This Row],[Male Ballots]]/Table1[[#This Row],[Male Voters]]</f>
        <v>0.42184745113070143</v>
      </c>
      <c r="AA107" s="94">
        <f>Table1[[#This Row],[Total Ballots]]/Table1[[#This Row],[Total Voters]]</f>
        <v>0.44130285631748095</v>
      </c>
    </row>
    <row r="108" spans="1:27" s="7" customFormat="1" x14ac:dyDescent="0.35">
      <c r="A108" s="102" t="s">
        <v>24</v>
      </c>
      <c r="B108" s="103">
        <v>2023</v>
      </c>
      <c r="C108" s="17" t="s">
        <v>82</v>
      </c>
      <c r="D108" s="116"/>
      <c r="E108" s="117"/>
      <c r="F108" s="117"/>
      <c r="G108" s="110" t="s">
        <v>62</v>
      </c>
      <c r="H108">
        <v>703</v>
      </c>
      <c r="I108">
        <v>716</v>
      </c>
      <c r="J108" s="118">
        <f>Table1[[#This Row],[Female Population]]+Table1[[#This Row],[Male Population]]</f>
        <v>1419</v>
      </c>
      <c r="K108">
        <v>574</v>
      </c>
      <c r="L108">
        <v>561</v>
      </c>
      <c r="M108">
        <v>35</v>
      </c>
      <c r="N108">
        <v>1170</v>
      </c>
      <c r="O108">
        <v>62</v>
      </c>
      <c r="P108">
        <v>78</v>
      </c>
      <c r="Q108">
        <v>9</v>
      </c>
      <c r="R108">
        <v>149</v>
      </c>
      <c r="S108" s="105">
        <f>Table1[[#This Row],[Female Voters]]/Table1[[#This Row],[Female Population]]</f>
        <v>0.8165007112375533</v>
      </c>
      <c r="T108" s="94">
        <f>Table1[[#This Row],[Male Voters]]/Table1[[#This Row],[Male Population]]</f>
        <v>0.78351955307262566</v>
      </c>
      <c r="U108" s="94">
        <f>Table1[[#This Row],[Total Voters]]/Table1[[#This Row],[Total Population]]</f>
        <v>0.82452431289640593</v>
      </c>
      <c r="V108" s="94">
        <f>Table1[[#This Row],[Female Ballots]]/Table1[[#This Row],[Female Population]]</f>
        <v>8.8193456614509252E-2</v>
      </c>
      <c r="W108" s="94">
        <f>Table1[[#This Row],[Male Ballots]]/Table1[[#This Row],[Male Population]]</f>
        <v>0.10893854748603352</v>
      </c>
      <c r="X108" s="94">
        <f>Table1[[#This Row],[Total Ballots]]/Table1[[#This Row],[Total Population]]</f>
        <v>0.10500352360817478</v>
      </c>
      <c r="Y108" s="94">
        <f>Table1[[#This Row],[Female Ballots]]/Table1[[#This Row],[Female Voters]]</f>
        <v>0.10801393728222997</v>
      </c>
      <c r="Z108" s="95">
        <f>Table1[[#This Row],[Male Ballots]]/Table1[[#This Row],[Male Voters]]</f>
        <v>0.13903743315508021</v>
      </c>
      <c r="AA108" s="94">
        <f>Table1[[#This Row],[Total Ballots]]/Table1[[#This Row],[Total Voters]]</f>
        <v>0.12735042735042734</v>
      </c>
    </row>
    <row r="109" spans="1:27" s="7" customFormat="1" x14ac:dyDescent="0.35">
      <c r="A109" s="102" t="s">
        <v>24</v>
      </c>
      <c r="B109" s="103">
        <v>2023</v>
      </c>
      <c r="C109" s="17" t="s">
        <v>82</v>
      </c>
      <c r="D109" s="116"/>
      <c r="E109" s="117"/>
      <c r="F109" s="117"/>
      <c r="G109" s="110" t="s">
        <v>63</v>
      </c>
      <c r="H109">
        <v>1186</v>
      </c>
      <c r="I109">
        <v>1151</v>
      </c>
      <c r="J109" s="118">
        <f>Table1[[#This Row],[Female Population]]+Table1[[#This Row],[Male Population]]</f>
        <v>2337</v>
      </c>
      <c r="K109">
        <v>1106</v>
      </c>
      <c r="L109">
        <v>1017</v>
      </c>
      <c r="M109">
        <v>65</v>
      </c>
      <c r="N109">
        <v>2188</v>
      </c>
      <c r="O109">
        <v>182</v>
      </c>
      <c r="P109">
        <v>125</v>
      </c>
      <c r="Q109">
        <v>12</v>
      </c>
      <c r="R109">
        <v>319</v>
      </c>
      <c r="S109" s="105">
        <f>Table1[[#This Row],[Female Voters]]/Table1[[#This Row],[Female Population]]</f>
        <v>0.93254637436762222</v>
      </c>
      <c r="T109" s="94">
        <f>Table1[[#This Row],[Male Voters]]/Table1[[#This Row],[Male Population]]</f>
        <v>0.88357949609035624</v>
      </c>
      <c r="U109" s="94">
        <f>Table1[[#This Row],[Total Voters]]/Table1[[#This Row],[Total Population]]</f>
        <v>0.93624304664099267</v>
      </c>
      <c r="V109" s="94">
        <f>Table1[[#This Row],[Female Ballots]]/Table1[[#This Row],[Female Population]]</f>
        <v>0.15345699831365936</v>
      </c>
      <c r="W109" s="94">
        <f>Table1[[#This Row],[Male Ballots]]/Table1[[#This Row],[Male Population]]</f>
        <v>0.10860121633362294</v>
      </c>
      <c r="X109" s="94">
        <f>Table1[[#This Row],[Total Ballots]]/Table1[[#This Row],[Total Population]]</f>
        <v>0.13649978605049209</v>
      </c>
      <c r="Y109" s="94">
        <f>Table1[[#This Row],[Female Ballots]]/Table1[[#This Row],[Female Voters]]</f>
        <v>0.16455696202531644</v>
      </c>
      <c r="Z109" s="95">
        <f>Table1[[#This Row],[Male Ballots]]/Table1[[#This Row],[Male Voters]]</f>
        <v>0.12291052114060963</v>
      </c>
      <c r="AA109" s="94">
        <f>Table1[[#This Row],[Total Ballots]]/Table1[[#This Row],[Total Voters]]</f>
        <v>0.14579524680073125</v>
      </c>
    </row>
    <row r="110" spans="1:27" s="7" customFormat="1" x14ac:dyDescent="0.35">
      <c r="A110" s="102" t="s">
        <v>24</v>
      </c>
      <c r="B110" s="103">
        <v>2023</v>
      </c>
      <c r="C110" s="17" t="s">
        <v>82</v>
      </c>
      <c r="D110" s="116"/>
      <c r="E110" s="117"/>
      <c r="F110" s="117"/>
      <c r="G110" s="110" t="s">
        <v>64</v>
      </c>
      <c r="H110">
        <v>1575</v>
      </c>
      <c r="I110">
        <v>1573</v>
      </c>
      <c r="J110" s="118">
        <f>Table1[[#This Row],[Female Population]]+Table1[[#This Row],[Male Population]]</f>
        <v>3148</v>
      </c>
      <c r="K110">
        <v>1486</v>
      </c>
      <c r="L110">
        <v>1451</v>
      </c>
      <c r="M110">
        <v>67</v>
      </c>
      <c r="N110">
        <v>3004</v>
      </c>
      <c r="O110">
        <v>367</v>
      </c>
      <c r="P110">
        <v>322</v>
      </c>
      <c r="Q110">
        <v>19</v>
      </c>
      <c r="R110">
        <v>708</v>
      </c>
      <c r="S110" s="105">
        <f>Table1[[#This Row],[Female Voters]]/Table1[[#This Row],[Female Population]]</f>
        <v>0.94349206349206349</v>
      </c>
      <c r="T110" s="94">
        <f>Table1[[#This Row],[Male Voters]]/Table1[[#This Row],[Male Population]]</f>
        <v>0.9224411951684679</v>
      </c>
      <c r="U110" s="94">
        <f>Table1[[#This Row],[Total Voters]]/Table1[[#This Row],[Total Population]]</f>
        <v>0.95425667090216015</v>
      </c>
      <c r="V110" s="94">
        <f>Table1[[#This Row],[Female Ballots]]/Table1[[#This Row],[Female Population]]</f>
        <v>0.23301587301587301</v>
      </c>
      <c r="W110" s="94">
        <f>Table1[[#This Row],[Male Ballots]]/Table1[[#This Row],[Male Population]]</f>
        <v>0.20470438652256834</v>
      </c>
      <c r="X110" s="94">
        <f>Table1[[#This Row],[Total Ballots]]/Table1[[#This Row],[Total Population]]</f>
        <v>0.22490470139771285</v>
      </c>
      <c r="Y110" s="94">
        <f>Table1[[#This Row],[Female Ballots]]/Table1[[#This Row],[Female Voters]]</f>
        <v>0.24697173620457605</v>
      </c>
      <c r="Z110" s="95">
        <f>Table1[[#This Row],[Male Ballots]]/Table1[[#This Row],[Male Voters]]</f>
        <v>0.22191592005513439</v>
      </c>
      <c r="AA110" s="94">
        <f>Table1[[#This Row],[Total Ballots]]/Table1[[#This Row],[Total Voters]]</f>
        <v>0.23568575233022637</v>
      </c>
    </row>
    <row r="111" spans="1:27" s="7" customFormat="1" x14ac:dyDescent="0.35">
      <c r="A111" s="102" t="s">
        <v>24</v>
      </c>
      <c r="B111" s="103">
        <v>2023</v>
      </c>
      <c r="C111" s="17" t="s">
        <v>82</v>
      </c>
      <c r="D111" s="116"/>
      <c r="E111" s="117"/>
      <c r="F111" s="117"/>
      <c r="G111" s="110" t="s">
        <v>65</v>
      </c>
      <c r="H111">
        <v>1573</v>
      </c>
      <c r="I111">
        <v>1558</v>
      </c>
      <c r="J111" s="118">
        <f>Table1[[#This Row],[Female Population]]+Table1[[#This Row],[Male Population]]</f>
        <v>3131</v>
      </c>
      <c r="K111">
        <v>1484</v>
      </c>
      <c r="L111">
        <v>1367</v>
      </c>
      <c r="M111">
        <v>42</v>
      </c>
      <c r="N111">
        <v>2893</v>
      </c>
      <c r="O111">
        <v>458</v>
      </c>
      <c r="P111">
        <v>350</v>
      </c>
      <c r="Q111">
        <v>12</v>
      </c>
      <c r="R111">
        <v>820</v>
      </c>
      <c r="S111" s="105">
        <f>Table1[[#This Row],[Female Voters]]/Table1[[#This Row],[Female Population]]</f>
        <v>0.94342021614748883</v>
      </c>
      <c r="T111" s="94">
        <f>Table1[[#This Row],[Male Voters]]/Table1[[#This Row],[Male Population]]</f>
        <v>0.8774069319640565</v>
      </c>
      <c r="U111" s="94">
        <f>Table1[[#This Row],[Total Voters]]/Table1[[#This Row],[Total Population]]</f>
        <v>0.92398594698179493</v>
      </c>
      <c r="V111" s="94">
        <f>Table1[[#This Row],[Female Ballots]]/Table1[[#This Row],[Female Population]]</f>
        <v>0.291163382072473</v>
      </c>
      <c r="W111" s="94">
        <f>Table1[[#This Row],[Male Ballots]]/Table1[[#This Row],[Male Population]]</f>
        <v>0.22464698331193839</v>
      </c>
      <c r="X111" s="94">
        <f>Table1[[#This Row],[Total Ballots]]/Table1[[#This Row],[Total Population]]</f>
        <v>0.26189715745768127</v>
      </c>
      <c r="Y111" s="94">
        <f>Table1[[#This Row],[Female Ballots]]/Table1[[#This Row],[Female Voters]]</f>
        <v>0.30862533692722371</v>
      </c>
      <c r="Z111" s="95">
        <f>Table1[[#This Row],[Male Ballots]]/Table1[[#This Row],[Male Voters]]</f>
        <v>0.25603511338697876</v>
      </c>
      <c r="AA111" s="94">
        <f>Table1[[#This Row],[Total Ballots]]/Table1[[#This Row],[Total Voters]]</f>
        <v>0.28344279294849639</v>
      </c>
    </row>
    <row r="112" spans="1:27" s="7" customFormat="1" x14ac:dyDescent="0.35">
      <c r="A112" s="102" t="s">
        <v>24</v>
      </c>
      <c r="B112" s="103">
        <v>2023</v>
      </c>
      <c r="C112" s="17" t="s">
        <v>82</v>
      </c>
      <c r="D112" s="116"/>
      <c r="E112" s="117"/>
      <c r="F112" s="117"/>
      <c r="G112" s="110" t="s">
        <v>66</v>
      </c>
      <c r="H112">
        <v>2782</v>
      </c>
      <c r="I112">
        <v>2284</v>
      </c>
      <c r="J112" s="118">
        <f>Table1[[#This Row],[Female Population]]+Table1[[#This Row],[Male Population]]</f>
        <v>5066</v>
      </c>
      <c r="K112">
        <v>2482</v>
      </c>
      <c r="L112">
        <v>2121</v>
      </c>
      <c r="M112">
        <v>60</v>
      </c>
      <c r="N112">
        <v>4663</v>
      </c>
      <c r="O112">
        <v>1104</v>
      </c>
      <c r="P112">
        <v>819</v>
      </c>
      <c r="Q112">
        <v>22</v>
      </c>
      <c r="R112">
        <v>1945</v>
      </c>
      <c r="S112" s="105">
        <f>Table1[[#This Row],[Female Voters]]/Table1[[#This Row],[Female Population]]</f>
        <v>0.89216391085549962</v>
      </c>
      <c r="T112" s="94">
        <f>Table1[[#This Row],[Male Voters]]/Table1[[#This Row],[Male Population]]</f>
        <v>0.9286339754816112</v>
      </c>
      <c r="U112" s="94">
        <f>Table1[[#This Row],[Total Voters]]/Table1[[#This Row],[Total Population]]</f>
        <v>0.92045005921831824</v>
      </c>
      <c r="V112" s="94">
        <f>Table1[[#This Row],[Female Ballots]]/Table1[[#This Row],[Female Population]]</f>
        <v>0.3968368080517613</v>
      </c>
      <c r="W112" s="94">
        <f>Table1[[#This Row],[Male Ballots]]/Table1[[#This Row],[Male Population]]</f>
        <v>0.35858143607705778</v>
      </c>
      <c r="X112" s="94">
        <f>Table1[[#This Row],[Total Ballots]]/Table1[[#This Row],[Total Population]]</f>
        <v>0.38393209632846426</v>
      </c>
      <c r="Y112" s="94">
        <f>Table1[[#This Row],[Female Ballots]]/Table1[[#This Row],[Female Voters]]</f>
        <v>0.44480257856567285</v>
      </c>
      <c r="Z112" s="95">
        <f>Table1[[#This Row],[Male Ballots]]/Table1[[#This Row],[Male Voters]]</f>
        <v>0.38613861386138615</v>
      </c>
      <c r="AA112" s="94">
        <f>Table1[[#This Row],[Total Ballots]]/Table1[[#This Row],[Total Voters]]</f>
        <v>0.41711344627921937</v>
      </c>
    </row>
    <row r="113" spans="1:27" s="7" customFormat="1" x14ac:dyDescent="0.35">
      <c r="A113" s="102" t="s">
        <v>24</v>
      </c>
      <c r="B113" s="103">
        <v>2023</v>
      </c>
      <c r="C113" s="17" t="s">
        <v>82</v>
      </c>
      <c r="D113" s="116"/>
      <c r="E113" s="117"/>
      <c r="F113" s="117"/>
      <c r="G113" s="110" t="s">
        <v>67</v>
      </c>
      <c r="H113">
        <v>7639</v>
      </c>
      <c r="I113">
        <v>6892</v>
      </c>
      <c r="J113" s="118">
        <f>Table1[[#This Row],[Female Population]]+Table1[[#This Row],[Male Population]]</f>
        <v>14531</v>
      </c>
      <c r="K113">
        <v>7137</v>
      </c>
      <c r="L113">
        <v>6528</v>
      </c>
      <c r="M113">
        <v>110</v>
      </c>
      <c r="N113">
        <v>13775</v>
      </c>
      <c r="O113">
        <v>4410</v>
      </c>
      <c r="P113">
        <v>3809</v>
      </c>
      <c r="Q113">
        <v>61</v>
      </c>
      <c r="R113">
        <v>8280</v>
      </c>
      <c r="S113" s="105">
        <f>Table1[[#This Row],[Female Voters]]/Table1[[#This Row],[Female Population]]</f>
        <v>0.93428459222411309</v>
      </c>
      <c r="T113" s="94">
        <f>Table1[[#This Row],[Male Voters]]/Table1[[#This Row],[Male Population]]</f>
        <v>0.94718514219384797</v>
      </c>
      <c r="U113" s="94">
        <f>Table1[[#This Row],[Total Voters]]/Table1[[#This Row],[Total Population]]</f>
        <v>0.94797329846534995</v>
      </c>
      <c r="V113" s="94">
        <f>Table1[[#This Row],[Female Ballots]]/Table1[[#This Row],[Female Population]]</f>
        <v>0.57730069380809002</v>
      </c>
      <c r="W113" s="94">
        <f>Table1[[#This Row],[Male Ballots]]/Table1[[#This Row],[Male Population]]</f>
        <v>0.55266976204294838</v>
      </c>
      <c r="X113" s="94">
        <f>Table1[[#This Row],[Total Ballots]]/Table1[[#This Row],[Total Population]]</f>
        <v>0.56981625490331012</v>
      </c>
      <c r="Y113" s="94">
        <f>Table1[[#This Row],[Female Ballots]]/Table1[[#This Row],[Female Voters]]</f>
        <v>0.61790668348045397</v>
      </c>
      <c r="Z113" s="95">
        <f>Table1[[#This Row],[Male Ballots]]/Table1[[#This Row],[Male Voters]]</f>
        <v>0.58348651960784315</v>
      </c>
      <c r="AA113" s="94">
        <f>Table1[[#This Row],[Total Ballots]]/Table1[[#This Row],[Total Voters]]</f>
        <v>0.60108892921960078</v>
      </c>
    </row>
    <row r="114" spans="1:27" s="7" customFormat="1" x14ac:dyDescent="0.35">
      <c r="A114" s="102" t="s">
        <v>47</v>
      </c>
      <c r="B114" s="103">
        <v>2023</v>
      </c>
      <c r="C114" s="17" t="s">
        <v>82</v>
      </c>
      <c r="D114" s="116"/>
      <c r="E114" s="117"/>
      <c r="F114" s="117"/>
      <c r="G114" s="110" t="s">
        <v>79</v>
      </c>
      <c r="H114">
        <v>944308</v>
      </c>
      <c r="I114">
        <v>943447</v>
      </c>
      <c r="J114" s="118">
        <f>Table1[[#This Row],[Female Population]]+Table1[[#This Row],[Male Population]]</f>
        <v>1887755</v>
      </c>
      <c r="K114">
        <v>683377</v>
      </c>
      <c r="L114">
        <v>660256</v>
      </c>
      <c r="M114">
        <v>36151</v>
      </c>
      <c r="N114">
        <v>1379784</v>
      </c>
      <c r="O114">
        <v>262998</v>
      </c>
      <c r="P114">
        <v>241272</v>
      </c>
      <c r="Q114">
        <v>11661</v>
      </c>
      <c r="R114">
        <v>515931</v>
      </c>
      <c r="S114" s="105">
        <f>Table1[[#This Row],[Female Voters]]/Table1[[#This Row],[Female Population]]</f>
        <v>0.72368019756265967</v>
      </c>
      <c r="T114" s="94">
        <f>Table1[[#This Row],[Male Voters]]/Table1[[#This Row],[Male Population]]</f>
        <v>0.69983369495053771</v>
      </c>
      <c r="U114" s="94">
        <f>Table1[[#This Row],[Total Voters]]/Table1[[#This Row],[Total Population]]</f>
        <v>0.73091264491419705</v>
      </c>
      <c r="V114" s="94">
        <f>Table1[[#This Row],[Female Ballots]]/Table1[[#This Row],[Female Population]]</f>
        <v>0.2785087069049505</v>
      </c>
      <c r="W114" s="94">
        <f>Table1[[#This Row],[Male Ballots]]/Table1[[#This Row],[Male Population]]</f>
        <v>0.25573455636617637</v>
      </c>
      <c r="X114" s="94">
        <f>Table1[[#This Row],[Total Ballots]]/Table1[[#This Row],[Total Population]]</f>
        <v>0.27330400396237858</v>
      </c>
      <c r="Y114" s="94">
        <f>Table1[[#This Row],[Female Ballots]]/Table1[[#This Row],[Female Voters]]</f>
        <v>0.3848505290637525</v>
      </c>
      <c r="Z114" s="95">
        <f>Table1[[#This Row],[Male Ballots]]/Table1[[#This Row],[Male Voters]]</f>
        <v>0.36542189696117872</v>
      </c>
      <c r="AA114" s="94">
        <f>Table1[[#This Row],[Total Ballots]]/Table1[[#This Row],[Total Voters]]</f>
        <v>0.37392157033274775</v>
      </c>
    </row>
    <row r="115" spans="1:27" s="7" customFormat="1" x14ac:dyDescent="0.35">
      <c r="A115" s="102" t="s">
        <v>47</v>
      </c>
      <c r="B115" s="103">
        <v>2023</v>
      </c>
      <c r="C115" s="17" t="s">
        <v>82</v>
      </c>
      <c r="D115" s="116"/>
      <c r="E115" s="117"/>
      <c r="F115" s="117"/>
      <c r="G115" s="110" t="s">
        <v>62</v>
      </c>
      <c r="H115">
        <v>97241</v>
      </c>
      <c r="I115">
        <v>98832</v>
      </c>
      <c r="J115" s="118">
        <f>Table1[[#This Row],[Female Population]]+Table1[[#This Row],[Male Population]]</f>
        <v>196073</v>
      </c>
      <c r="K115">
        <v>58560</v>
      </c>
      <c r="L115">
        <v>58147</v>
      </c>
      <c r="M115">
        <v>6144</v>
      </c>
      <c r="N115">
        <v>122851</v>
      </c>
      <c r="O115">
        <v>9808</v>
      </c>
      <c r="P115">
        <v>8904</v>
      </c>
      <c r="Q115">
        <v>1518</v>
      </c>
      <c r="R115">
        <v>20230</v>
      </c>
      <c r="S115" s="105">
        <f>Table1[[#This Row],[Female Voters]]/Table1[[#This Row],[Female Population]]</f>
        <v>0.60221511502349834</v>
      </c>
      <c r="T115" s="94">
        <f>Table1[[#This Row],[Male Voters]]/Table1[[#This Row],[Male Population]]</f>
        <v>0.58834183260482431</v>
      </c>
      <c r="U115" s="94">
        <f>Table1[[#This Row],[Total Voters]]/Table1[[#This Row],[Total Population]]</f>
        <v>0.62655745564152132</v>
      </c>
      <c r="V115" s="94">
        <f>Table1[[#This Row],[Female Ballots]]/Table1[[#This Row],[Female Population]]</f>
        <v>0.10086280478399029</v>
      </c>
      <c r="W115" s="94">
        <f>Table1[[#This Row],[Male Ballots]]/Table1[[#This Row],[Male Population]]</f>
        <v>9.0092277804759591E-2</v>
      </c>
      <c r="X115" s="94">
        <f>Table1[[#This Row],[Total Ballots]]/Table1[[#This Row],[Total Population]]</f>
        <v>0.1031758579712658</v>
      </c>
      <c r="Y115" s="94">
        <f>Table1[[#This Row],[Female Ballots]]/Table1[[#This Row],[Female Voters]]</f>
        <v>0.16748633879781422</v>
      </c>
      <c r="Z115" s="95">
        <f>Table1[[#This Row],[Male Ballots]]/Table1[[#This Row],[Male Voters]]</f>
        <v>0.15312913821865273</v>
      </c>
      <c r="AA115" s="94">
        <f>Table1[[#This Row],[Total Ballots]]/Table1[[#This Row],[Total Voters]]</f>
        <v>0.16467102424888685</v>
      </c>
    </row>
    <row r="116" spans="1:27" s="7" customFormat="1" x14ac:dyDescent="0.35">
      <c r="A116" s="102" t="s">
        <v>47</v>
      </c>
      <c r="B116" s="103">
        <v>2023</v>
      </c>
      <c r="C116" s="17" t="s">
        <v>82</v>
      </c>
      <c r="D116" s="116"/>
      <c r="E116" s="117"/>
      <c r="F116" s="117"/>
      <c r="G116" s="110" t="s">
        <v>63</v>
      </c>
      <c r="H116">
        <v>197958</v>
      </c>
      <c r="I116">
        <v>212829</v>
      </c>
      <c r="J116" s="118">
        <f>Table1[[#This Row],[Female Population]]+Table1[[#This Row],[Male Population]]</f>
        <v>410787</v>
      </c>
      <c r="K116">
        <v>125539</v>
      </c>
      <c r="L116">
        <v>127540</v>
      </c>
      <c r="M116">
        <v>10873</v>
      </c>
      <c r="N116">
        <v>263952</v>
      </c>
      <c r="O116">
        <v>31492</v>
      </c>
      <c r="P116">
        <v>29006</v>
      </c>
      <c r="Q116">
        <v>3790</v>
      </c>
      <c r="R116">
        <v>64288</v>
      </c>
      <c r="S116" s="105">
        <f>Table1[[#This Row],[Female Voters]]/Table1[[#This Row],[Female Population]]</f>
        <v>0.63416987441780581</v>
      </c>
      <c r="T116" s="94">
        <f>Table1[[#This Row],[Male Voters]]/Table1[[#This Row],[Male Population]]</f>
        <v>0.5992604391318852</v>
      </c>
      <c r="U116" s="94">
        <f>Table1[[#This Row],[Total Voters]]/Table1[[#This Row],[Total Population]]</f>
        <v>0.6425519794930219</v>
      </c>
      <c r="V116" s="94">
        <f>Table1[[#This Row],[Female Ballots]]/Table1[[#This Row],[Female Population]]</f>
        <v>0.15908425019448569</v>
      </c>
      <c r="W116" s="94">
        <f>Table1[[#This Row],[Male Ballots]]/Table1[[#This Row],[Male Population]]</f>
        <v>0.13628781791955044</v>
      </c>
      <c r="X116" s="94">
        <f>Table1[[#This Row],[Total Ballots]]/Table1[[#This Row],[Total Population]]</f>
        <v>0.15649959711480646</v>
      </c>
      <c r="Y116" s="94">
        <f>Table1[[#This Row],[Female Ballots]]/Table1[[#This Row],[Female Voters]]</f>
        <v>0.25085431618859477</v>
      </c>
      <c r="Z116" s="95">
        <f>Table1[[#This Row],[Male Ballots]]/Table1[[#This Row],[Male Voters]]</f>
        <v>0.22742668966598714</v>
      </c>
      <c r="AA116" s="94">
        <f>Table1[[#This Row],[Total Ballots]]/Table1[[#This Row],[Total Voters]]</f>
        <v>0.24355943504879676</v>
      </c>
    </row>
    <row r="117" spans="1:27" s="7" customFormat="1" x14ac:dyDescent="0.35">
      <c r="A117" s="102" t="s">
        <v>47</v>
      </c>
      <c r="B117" s="103">
        <v>2023</v>
      </c>
      <c r="C117" s="17" t="s">
        <v>82</v>
      </c>
      <c r="D117" s="116"/>
      <c r="E117" s="117"/>
      <c r="F117" s="117"/>
      <c r="G117" s="110" t="s">
        <v>64</v>
      </c>
      <c r="H117">
        <v>184985</v>
      </c>
      <c r="I117">
        <v>195801</v>
      </c>
      <c r="J117" s="118">
        <f>Table1[[#This Row],[Female Population]]+Table1[[#This Row],[Male Population]]</f>
        <v>380786</v>
      </c>
      <c r="K117">
        <v>125827</v>
      </c>
      <c r="L117">
        <v>127104</v>
      </c>
      <c r="M117">
        <v>7410</v>
      </c>
      <c r="N117">
        <v>260341</v>
      </c>
      <c r="O117">
        <v>41926</v>
      </c>
      <c r="P117">
        <v>40675</v>
      </c>
      <c r="Q117">
        <v>2547</v>
      </c>
      <c r="R117">
        <v>85148</v>
      </c>
      <c r="S117" s="105">
        <f>Table1[[#This Row],[Female Voters]]/Table1[[#This Row],[Female Population]]</f>
        <v>0.68020109738627454</v>
      </c>
      <c r="T117" s="94">
        <f>Table1[[#This Row],[Male Voters]]/Table1[[#This Row],[Male Population]]</f>
        <v>0.64914888075137511</v>
      </c>
      <c r="U117" s="94">
        <f>Table1[[#This Row],[Total Voters]]/Table1[[#This Row],[Total Population]]</f>
        <v>0.68369372823580699</v>
      </c>
      <c r="V117" s="94">
        <f>Table1[[#This Row],[Female Ballots]]/Table1[[#This Row],[Female Population]]</f>
        <v>0.22664540368137956</v>
      </c>
      <c r="W117" s="94">
        <f>Table1[[#This Row],[Male Ballots]]/Table1[[#This Row],[Male Population]]</f>
        <v>0.20773642626952876</v>
      </c>
      <c r="X117" s="94">
        <f>Table1[[#This Row],[Total Ballots]]/Table1[[#This Row],[Total Population]]</f>
        <v>0.22361116217507995</v>
      </c>
      <c r="Y117" s="94">
        <f>Table1[[#This Row],[Female Ballots]]/Table1[[#This Row],[Female Voters]]</f>
        <v>0.3332035254754544</v>
      </c>
      <c r="Z117" s="95">
        <f>Table1[[#This Row],[Male Ballots]]/Table1[[#This Row],[Male Voters]]</f>
        <v>0.32001353222557904</v>
      </c>
      <c r="AA117" s="94">
        <f>Table1[[#This Row],[Total Ballots]]/Table1[[#This Row],[Total Voters]]</f>
        <v>0.32706335152741983</v>
      </c>
    </row>
    <row r="118" spans="1:27" s="7" customFormat="1" x14ac:dyDescent="0.35">
      <c r="A118" s="102" t="s">
        <v>47</v>
      </c>
      <c r="B118" s="103">
        <v>2023</v>
      </c>
      <c r="C118" s="17" t="s">
        <v>82</v>
      </c>
      <c r="D118" s="116"/>
      <c r="E118" s="117"/>
      <c r="F118" s="117"/>
      <c r="G118" s="110" t="s">
        <v>65</v>
      </c>
      <c r="H118">
        <v>148799</v>
      </c>
      <c r="I118">
        <v>152691</v>
      </c>
      <c r="J118" s="118">
        <f>Table1[[#This Row],[Female Population]]+Table1[[#This Row],[Male Population]]</f>
        <v>301490</v>
      </c>
      <c r="K118">
        <v>111899</v>
      </c>
      <c r="L118">
        <v>111748</v>
      </c>
      <c r="M118">
        <v>4355</v>
      </c>
      <c r="N118">
        <v>228002</v>
      </c>
      <c r="O118">
        <v>42254</v>
      </c>
      <c r="P118">
        <v>40991</v>
      </c>
      <c r="Q118">
        <v>1253</v>
      </c>
      <c r="R118">
        <v>84498</v>
      </c>
      <c r="S118" s="105">
        <f>Table1[[#This Row],[Female Voters]]/Table1[[#This Row],[Female Population]]</f>
        <v>0.75201446246278536</v>
      </c>
      <c r="T118" s="94">
        <f>Table1[[#This Row],[Male Voters]]/Table1[[#This Row],[Male Population]]</f>
        <v>0.7318571494063173</v>
      </c>
      <c r="U118" s="94">
        <f>Table1[[#This Row],[Total Voters]]/Table1[[#This Row],[Total Population]]</f>
        <v>0.75625062191117454</v>
      </c>
      <c r="V118" s="94">
        <f>Table1[[#This Row],[Female Ballots]]/Table1[[#This Row],[Female Population]]</f>
        <v>0.28396696214356282</v>
      </c>
      <c r="W118" s="94">
        <f>Table1[[#This Row],[Male Ballots]]/Table1[[#This Row],[Male Population]]</f>
        <v>0.2684572109685574</v>
      </c>
      <c r="X118" s="94">
        <f>Table1[[#This Row],[Total Ballots]]/Table1[[#This Row],[Total Population]]</f>
        <v>0.2802680022554645</v>
      </c>
      <c r="Y118" s="94">
        <f>Table1[[#This Row],[Female Ballots]]/Table1[[#This Row],[Female Voters]]</f>
        <v>0.37760837898462007</v>
      </c>
      <c r="Z118" s="95">
        <f>Table1[[#This Row],[Male Ballots]]/Table1[[#This Row],[Male Voters]]</f>
        <v>0.36681640834735296</v>
      </c>
      <c r="AA118" s="94">
        <f>Table1[[#This Row],[Total Ballots]]/Table1[[#This Row],[Total Voters]]</f>
        <v>0.37060201226305034</v>
      </c>
    </row>
    <row r="119" spans="1:27" s="7" customFormat="1" x14ac:dyDescent="0.35">
      <c r="A119" s="102" t="s">
        <v>47</v>
      </c>
      <c r="B119" s="103">
        <v>2023</v>
      </c>
      <c r="C119" s="17" t="s">
        <v>82</v>
      </c>
      <c r="D119" s="116"/>
      <c r="E119" s="117"/>
      <c r="F119" s="117"/>
      <c r="G119" s="110" t="s">
        <v>66</v>
      </c>
      <c r="H119">
        <v>131205</v>
      </c>
      <c r="I119">
        <v>130812</v>
      </c>
      <c r="J119" s="118">
        <f>Table1[[#This Row],[Female Population]]+Table1[[#This Row],[Male Population]]</f>
        <v>262017</v>
      </c>
      <c r="K119">
        <v>103419</v>
      </c>
      <c r="L119">
        <v>103044</v>
      </c>
      <c r="M119">
        <v>3512</v>
      </c>
      <c r="N119">
        <v>209975</v>
      </c>
      <c r="O119">
        <v>47120</v>
      </c>
      <c r="P119">
        <v>44906</v>
      </c>
      <c r="Q119">
        <v>1088</v>
      </c>
      <c r="R119">
        <v>93114</v>
      </c>
      <c r="S119" s="105">
        <f>Table1[[#This Row],[Female Voters]]/Table1[[#This Row],[Female Population]]</f>
        <v>0.78822453412598603</v>
      </c>
      <c r="T119" s="94">
        <f>Table1[[#This Row],[Male Voters]]/Table1[[#This Row],[Male Population]]</f>
        <v>0.7877258967067241</v>
      </c>
      <c r="U119" s="94">
        <f>Table1[[#This Row],[Total Voters]]/Table1[[#This Row],[Total Population]]</f>
        <v>0.80137929981642408</v>
      </c>
      <c r="V119" s="94">
        <f>Table1[[#This Row],[Female Ballots]]/Table1[[#This Row],[Female Population]]</f>
        <v>0.35913265500552571</v>
      </c>
      <c r="W119" s="94">
        <f>Table1[[#This Row],[Male Ballots]]/Table1[[#This Row],[Male Population]]</f>
        <v>0.34328654863468183</v>
      </c>
      <c r="X119" s="94">
        <f>Table1[[#This Row],[Total Ballots]]/Table1[[#This Row],[Total Population]]</f>
        <v>0.35537388795383507</v>
      </c>
      <c r="Y119" s="94">
        <f>Table1[[#This Row],[Female Ballots]]/Table1[[#This Row],[Female Voters]]</f>
        <v>0.45562227443699899</v>
      </c>
      <c r="Z119" s="95">
        <f>Table1[[#This Row],[Male Ballots]]/Table1[[#This Row],[Male Voters]]</f>
        <v>0.43579441791855905</v>
      </c>
      <c r="AA119" s="94">
        <f>Table1[[#This Row],[Total Ballots]]/Table1[[#This Row],[Total Voters]]</f>
        <v>0.44345279199904752</v>
      </c>
    </row>
    <row r="120" spans="1:27" s="7" customFormat="1" x14ac:dyDescent="0.35">
      <c r="A120" s="102" t="s">
        <v>47</v>
      </c>
      <c r="B120" s="103">
        <v>2023</v>
      </c>
      <c r="C120" s="17" t="s">
        <v>82</v>
      </c>
      <c r="D120" s="116"/>
      <c r="E120" s="117"/>
      <c r="F120" s="117"/>
      <c r="G120" s="110" t="s">
        <v>67</v>
      </c>
      <c r="H120">
        <v>184120</v>
      </c>
      <c r="I120">
        <v>152482</v>
      </c>
      <c r="J120" s="118">
        <f>Table1[[#This Row],[Female Population]]+Table1[[#This Row],[Male Population]]</f>
        <v>336602</v>
      </c>
      <c r="K120">
        <v>158133</v>
      </c>
      <c r="L120">
        <v>132673</v>
      </c>
      <c r="M120">
        <v>3857</v>
      </c>
      <c r="N120">
        <v>294663</v>
      </c>
      <c r="O120">
        <v>90398</v>
      </c>
      <c r="P120">
        <v>76790</v>
      </c>
      <c r="Q120">
        <v>1465</v>
      </c>
      <c r="R120">
        <v>168653</v>
      </c>
      <c r="S120" s="105">
        <f>Table1[[#This Row],[Female Voters]]/Table1[[#This Row],[Female Population]]</f>
        <v>0.85885835324788184</v>
      </c>
      <c r="T120" s="94">
        <f>Table1[[#This Row],[Male Voters]]/Table1[[#This Row],[Male Population]]</f>
        <v>0.87008958434438166</v>
      </c>
      <c r="U120" s="94">
        <f>Table1[[#This Row],[Total Voters]]/Table1[[#This Row],[Total Population]]</f>
        <v>0.87540478072025718</v>
      </c>
      <c r="V120" s="94">
        <f>Table1[[#This Row],[Female Ballots]]/Table1[[#This Row],[Female Population]]</f>
        <v>0.49097327829676296</v>
      </c>
      <c r="W120" s="94">
        <f>Table1[[#This Row],[Male Ballots]]/Table1[[#This Row],[Male Population]]</f>
        <v>0.50360042496819302</v>
      </c>
      <c r="X120" s="94">
        <f>Table1[[#This Row],[Total Ballots]]/Table1[[#This Row],[Total Population]]</f>
        <v>0.50104574542040747</v>
      </c>
      <c r="Y120" s="94">
        <f>Table1[[#This Row],[Female Ballots]]/Table1[[#This Row],[Female Voters]]</f>
        <v>0.57165803469231591</v>
      </c>
      <c r="Z120" s="95">
        <f>Table1[[#This Row],[Male Ballots]]/Table1[[#This Row],[Male Voters]]</f>
        <v>0.57879146472907073</v>
      </c>
      <c r="AA120" s="94">
        <f>Table1[[#This Row],[Total Ballots]]/Table1[[#This Row],[Total Voters]]</f>
        <v>0.57235893206815924</v>
      </c>
    </row>
    <row r="121" spans="1:27" s="7" customFormat="1" x14ac:dyDescent="0.35">
      <c r="A121" s="106" t="s">
        <v>39</v>
      </c>
      <c r="B121" s="103">
        <v>2023</v>
      </c>
      <c r="C121" s="17" t="s">
        <v>82</v>
      </c>
      <c r="D121" s="116"/>
      <c r="E121" s="117"/>
      <c r="F121" s="117"/>
      <c r="G121" s="110" t="s">
        <v>79</v>
      </c>
      <c r="H121">
        <v>112295</v>
      </c>
      <c r="I121">
        <v>114680</v>
      </c>
      <c r="J121" s="118">
        <f>Table1[[#This Row],[Female Population]]+Table1[[#This Row],[Male Population]]</f>
        <v>226975</v>
      </c>
      <c r="K121">
        <v>93885</v>
      </c>
      <c r="L121">
        <v>89753</v>
      </c>
      <c r="M121">
        <v>3280</v>
      </c>
      <c r="N121">
        <v>186918</v>
      </c>
      <c r="O121">
        <v>36209</v>
      </c>
      <c r="P121">
        <v>32341</v>
      </c>
      <c r="Q121">
        <v>1001</v>
      </c>
      <c r="R121">
        <v>69551</v>
      </c>
      <c r="S121" s="105">
        <f>Table1[[#This Row],[Female Voters]]/Table1[[#This Row],[Female Population]]</f>
        <v>0.83605681464001069</v>
      </c>
      <c r="T121" s="94">
        <f>Table1[[#This Row],[Male Voters]]/Table1[[#This Row],[Male Population]]</f>
        <v>0.78263864666899197</v>
      </c>
      <c r="U121" s="94">
        <f>Table1[[#This Row],[Total Voters]]/Table1[[#This Row],[Total Population]]</f>
        <v>0.82351800859125457</v>
      </c>
      <c r="V121" s="94">
        <f>Table1[[#This Row],[Female Ballots]]/Table1[[#This Row],[Female Population]]</f>
        <v>0.32244534485061666</v>
      </c>
      <c r="W121" s="94">
        <f>Table1[[#This Row],[Male Ballots]]/Table1[[#This Row],[Male Population]]</f>
        <v>0.2820108126961981</v>
      </c>
      <c r="X121" s="94">
        <f>Table1[[#This Row],[Total Ballots]]/Table1[[#This Row],[Total Population]]</f>
        <v>0.30642581782134598</v>
      </c>
      <c r="Y121" s="94">
        <f>Table1[[#This Row],[Female Ballots]]/Table1[[#This Row],[Female Voters]]</f>
        <v>0.38567396282686267</v>
      </c>
      <c r="Z121" s="95">
        <f>Table1[[#This Row],[Male Ballots]]/Table1[[#This Row],[Male Voters]]</f>
        <v>0.36033335933060734</v>
      </c>
      <c r="AA121" s="94">
        <f>Table1[[#This Row],[Total Ballots]]/Table1[[#This Row],[Total Voters]]</f>
        <v>0.37209364534180761</v>
      </c>
    </row>
    <row r="122" spans="1:27" s="7" customFormat="1" x14ac:dyDescent="0.35">
      <c r="A122" s="102" t="s">
        <v>39</v>
      </c>
      <c r="B122" s="103">
        <v>2023</v>
      </c>
      <c r="C122" s="17" t="s">
        <v>82</v>
      </c>
      <c r="D122" s="116"/>
      <c r="E122" s="117"/>
      <c r="F122" s="117"/>
      <c r="G122" s="110" t="s">
        <v>62</v>
      </c>
      <c r="H122">
        <v>10962</v>
      </c>
      <c r="I122">
        <v>15444</v>
      </c>
      <c r="J122" s="118">
        <f>Table1[[#This Row],[Female Population]]+Table1[[#This Row],[Male Population]]</f>
        <v>26406</v>
      </c>
      <c r="K122">
        <v>6914</v>
      </c>
      <c r="L122">
        <v>7249</v>
      </c>
      <c r="M122">
        <v>480</v>
      </c>
      <c r="N122">
        <v>14643</v>
      </c>
      <c r="O122">
        <v>1113</v>
      </c>
      <c r="P122">
        <v>1058</v>
      </c>
      <c r="Q122">
        <v>107</v>
      </c>
      <c r="R122">
        <v>2278</v>
      </c>
      <c r="S122" s="105">
        <f>Table1[[#This Row],[Female Voters]]/Table1[[#This Row],[Female Population]]</f>
        <v>0.63072432037949278</v>
      </c>
      <c r="T122" s="94">
        <f>Table1[[#This Row],[Male Voters]]/Table1[[#This Row],[Male Population]]</f>
        <v>0.46937321937321935</v>
      </c>
      <c r="U122" s="94">
        <f>Table1[[#This Row],[Total Voters]]/Table1[[#This Row],[Total Population]]</f>
        <v>0.55453306066802999</v>
      </c>
      <c r="V122" s="94">
        <f>Table1[[#This Row],[Female Ballots]]/Table1[[#This Row],[Female Population]]</f>
        <v>0.10153256704980843</v>
      </c>
      <c r="W122" s="94">
        <f>Table1[[#This Row],[Male Ballots]]/Table1[[#This Row],[Male Population]]</f>
        <v>6.8505568505568507E-2</v>
      </c>
      <c r="X122" s="94">
        <f>Table1[[#This Row],[Total Ballots]]/Table1[[#This Row],[Total Population]]</f>
        <v>8.6268272362341886E-2</v>
      </c>
      <c r="Y122" s="94">
        <f>Table1[[#This Row],[Female Ballots]]/Table1[[#This Row],[Female Voters]]</f>
        <v>0.1609777263523286</v>
      </c>
      <c r="Z122" s="95">
        <f>Table1[[#This Row],[Male Ballots]]/Table1[[#This Row],[Male Voters]]</f>
        <v>0.14595116567802455</v>
      </c>
      <c r="AA122" s="94">
        <f>Table1[[#This Row],[Total Ballots]]/Table1[[#This Row],[Total Voters]]</f>
        <v>0.1555692139588882</v>
      </c>
    </row>
    <row r="123" spans="1:27" s="7" customFormat="1" x14ac:dyDescent="0.35">
      <c r="A123" s="102" t="s">
        <v>39</v>
      </c>
      <c r="B123" s="103">
        <v>2023</v>
      </c>
      <c r="C123" s="17" t="s">
        <v>82</v>
      </c>
      <c r="D123" s="116"/>
      <c r="E123" s="117"/>
      <c r="F123" s="117"/>
      <c r="G123" s="110" t="s">
        <v>63</v>
      </c>
      <c r="H123">
        <v>17579</v>
      </c>
      <c r="I123">
        <v>21152</v>
      </c>
      <c r="J123" s="118">
        <f>Table1[[#This Row],[Female Population]]+Table1[[#This Row],[Male Population]]</f>
        <v>38731</v>
      </c>
      <c r="K123">
        <v>13532</v>
      </c>
      <c r="L123">
        <v>13979</v>
      </c>
      <c r="M123">
        <v>659</v>
      </c>
      <c r="N123">
        <v>28170</v>
      </c>
      <c r="O123">
        <v>2417</v>
      </c>
      <c r="P123">
        <v>2102</v>
      </c>
      <c r="Q123">
        <v>165</v>
      </c>
      <c r="R123">
        <v>4684</v>
      </c>
      <c r="S123" s="105">
        <f>Table1[[#This Row],[Female Voters]]/Table1[[#This Row],[Female Population]]</f>
        <v>0.76978212640081911</v>
      </c>
      <c r="T123" s="94">
        <f>Table1[[#This Row],[Male Voters]]/Table1[[#This Row],[Male Population]]</f>
        <v>0.66088313161875945</v>
      </c>
      <c r="U123" s="94">
        <f>Table1[[#This Row],[Total Voters]]/Table1[[#This Row],[Total Population]]</f>
        <v>0.72732436549533963</v>
      </c>
      <c r="V123" s="94">
        <f>Table1[[#This Row],[Female Ballots]]/Table1[[#This Row],[Female Population]]</f>
        <v>0.13749360031856192</v>
      </c>
      <c r="W123" s="94">
        <f>Table1[[#This Row],[Male Ballots]]/Table1[[#This Row],[Male Population]]</f>
        <v>9.9375945537065052E-2</v>
      </c>
      <c r="X123" s="94">
        <f>Table1[[#This Row],[Total Ballots]]/Table1[[#This Row],[Total Population]]</f>
        <v>0.12093671735818853</v>
      </c>
      <c r="Y123" s="94">
        <f>Table1[[#This Row],[Female Ballots]]/Table1[[#This Row],[Female Voters]]</f>
        <v>0.17861365651788352</v>
      </c>
      <c r="Z123" s="95">
        <f>Table1[[#This Row],[Male Ballots]]/Table1[[#This Row],[Male Voters]]</f>
        <v>0.15036840975749338</v>
      </c>
      <c r="AA123" s="94">
        <f>Table1[[#This Row],[Total Ballots]]/Table1[[#This Row],[Total Voters]]</f>
        <v>0.16627618033368832</v>
      </c>
    </row>
    <row r="124" spans="1:27" s="7" customFormat="1" x14ac:dyDescent="0.35">
      <c r="A124" s="102" t="s">
        <v>39</v>
      </c>
      <c r="B124" s="103">
        <v>2023</v>
      </c>
      <c r="C124" s="17" t="s">
        <v>82</v>
      </c>
      <c r="D124" s="116"/>
      <c r="E124" s="117"/>
      <c r="F124" s="117"/>
      <c r="G124" s="110" t="s">
        <v>64</v>
      </c>
      <c r="H124">
        <v>18000</v>
      </c>
      <c r="I124">
        <v>18528</v>
      </c>
      <c r="J124" s="118">
        <f>Table1[[#This Row],[Female Population]]+Table1[[#This Row],[Male Population]]</f>
        <v>36528</v>
      </c>
      <c r="K124">
        <v>15411</v>
      </c>
      <c r="L124">
        <v>15507</v>
      </c>
      <c r="M124">
        <v>654</v>
      </c>
      <c r="N124">
        <v>31572</v>
      </c>
      <c r="O124">
        <v>4436</v>
      </c>
      <c r="P124">
        <v>3929</v>
      </c>
      <c r="Q124">
        <v>192</v>
      </c>
      <c r="R124">
        <v>8557</v>
      </c>
      <c r="S124" s="105">
        <f>Table1[[#This Row],[Female Voters]]/Table1[[#This Row],[Female Population]]</f>
        <v>0.85616666666666663</v>
      </c>
      <c r="T124" s="94">
        <f>Table1[[#This Row],[Male Voters]]/Table1[[#This Row],[Male Population]]</f>
        <v>0.83694948186528495</v>
      </c>
      <c r="U124" s="94">
        <f>Table1[[#This Row],[Total Voters]]/Table1[[#This Row],[Total Population]]</f>
        <v>0.86432325886990802</v>
      </c>
      <c r="V124" s="94">
        <f>Table1[[#This Row],[Female Ballots]]/Table1[[#This Row],[Female Population]]</f>
        <v>0.24644444444444444</v>
      </c>
      <c r="W124" s="94">
        <f>Table1[[#This Row],[Male Ballots]]/Table1[[#This Row],[Male Population]]</f>
        <v>0.21205742659758203</v>
      </c>
      <c r="X124" s="94">
        <f>Table1[[#This Row],[Total Ballots]]/Table1[[#This Row],[Total Population]]</f>
        <v>0.23425865089794132</v>
      </c>
      <c r="Y124" s="94">
        <f>Table1[[#This Row],[Female Ballots]]/Table1[[#This Row],[Female Voters]]</f>
        <v>0.28784634352086175</v>
      </c>
      <c r="Z124" s="95">
        <f>Table1[[#This Row],[Male Ballots]]/Table1[[#This Row],[Male Voters]]</f>
        <v>0.2533694460566196</v>
      </c>
      <c r="AA124" s="94">
        <f>Table1[[#This Row],[Total Ballots]]/Table1[[#This Row],[Total Voters]]</f>
        <v>0.27103129355124794</v>
      </c>
    </row>
    <row r="125" spans="1:27" s="7" customFormat="1" x14ac:dyDescent="0.35">
      <c r="A125" s="102" t="s">
        <v>39</v>
      </c>
      <c r="B125" s="103">
        <v>2023</v>
      </c>
      <c r="C125" s="17" t="s">
        <v>82</v>
      </c>
      <c r="D125" s="116"/>
      <c r="E125" s="117"/>
      <c r="F125" s="117"/>
      <c r="G125" s="110" t="s">
        <v>65</v>
      </c>
      <c r="H125">
        <v>15723</v>
      </c>
      <c r="I125">
        <v>15610</v>
      </c>
      <c r="J125" s="118">
        <f>Table1[[#This Row],[Female Population]]+Table1[[#This Row],[Male Population]]</f>
        <v>31333</v>
      </c>
      <c r="K125">
        <v>13461</v>
      </c>
      <c r="L125">
        <v>13202</v>
      </c>
      <c r="M125">
        <v>433</v>
      </c>
      <c r="N125">
        <v>27096</v>
      </c>
      <c r="O125">
        <v>4682</v>
      </c>
      <c r="P125">
        <v>4303</v>
      </c>
      <c r="Q125">
        <v>126</v>
      </c>
      <c r="R125">
        <v>9111</v>
      </c>
      <c r="S125" s="105">
        <f>Table1[[#This Row],[Female Voters]]/Table1[[#This Row],[Female Population]]</f>
        <v>0.85613432551039881</v>
      </c>
      <c r="T125" s="94">
        <f>Table1[[#This Row],[Male Voters]]/Table1[[#This Row],[Male Population]]</f>
        <v>0.84573991031390139</v>
      </c>
      <c r="U125" s="94">
        <f>Table1[[#This Row],[Total Voters]]/Table1[[#This Row],[Total Population]]</f>
        <v>0.86477515718252318</v>
      </c>
      <c r="V125" s="94">
        <f>Table1[[#This Row],[Female Ballots]]/Table1[[#This Row],[Female Population]]</f>
        <v>0.29778032182153535</v>
      </c>
      <c r="W125" s="94">
        <f>Table1[[#This Row],[Male Ballots]]/Table1[[#This Row],[Male Population]]</f>
        <v>0.27565663036515053</v>
      </c>
      <c r="X125" s="94">
        <f>Table1[[#This Row],[Total Ballots]]/Table1[[#This Row],[Total Population]]</f>
        <v>0.29077968914562918</v>
      </c>
      <c r="Y125" s="94">
        <f>Table1[[#This Row],[Female Ballots]]/Table1[[#This Row],[Female Voters]]</f>
        <v>0.34781962707079711</v>
      </c>
      <c r="Z125" s="95">
        <f>Table1[[#This Row],[Male Ballots]]/Table1[[#This Row],[Male Voters]]</f>
        <v>0.32593546432358733</v>
      </c>
      <c r="AA125" s="94">
        <f>Table1[[#This Row],[Total Ballots]]/Table1[[#This Row],[Total Voters]]</f>
        <v>0.33624889282550929</v>
      </c>
    </row>
    <row r="126" spans="1:27" s="7" customFormat="1" x14ac:dyDescent="0.35">
      <c r="A126" s="102" t="s">
        <v>39</v>
      </c>
      <c r="B126" s="103">
        <v>2023</v>
      </c>
      <c r="C126" s="17" t="s">
        <v>82</v>
      </c>
      <c r="D126" s="116"/>
      <c r="E126" s="117"/>
      <c r="F126" s="117"/>
      <c r="G126" s="110" t="s">
        <v>66</v>
      </c>
      <c r="H126">
        <v>18452</v>
      </c>
      <c r="I126">
        <v>17088</v>
      </c>
      <c r="J126" s="118">
        <f>Table1[[#This Row],[Female Population]]+Table1[[#This Row],[Male Population]]</f>
        <v>35540</v>
      </c>
      <c r="K126">
        <v>16203</v>
      </c>
      <c r="L126">
        <v>15019</v>
      </c>
      <c r="M126">
        <v>480</v>
      </c>
      <c r="N126">
        <v>31702</v>
      </c>
      <c r="O126">
        <v>7165</v>
      </c>
      <c r="P126">
        <v>6229</v>
      </c>
      <c r="Q126">
        <v>169</v>
      </c>
      <c r="R126">
        <v>13563</v>
      </c>
      <c r="S126" s="105">
        <f>Table1[[#This Row],[Female Voters]]/Table1[[#This Row],[Female Population]]</f>
        <v>0.87811619336657276</v>
      </c>
      <c r="T126" s="94">
        <f>Table1[[#This Row],[Male Voters]]/Table1[[#This Row],[Male Population]]</f>
        <v>0.87892088014981273</v>
      </c>
      <c r="U126" s="94">
        <f>Table1[[#This Row],[Total Voters]]/Table1[[#This Row],[Total Population]]</f>
        <v>0.89200900393922344</v>
      </c>
      <c r="V126" s="94">
        <f>Table1[[#This Row],[Female Ballots]]/Table1[[#This Row],[Female Population]]</f>
        <v>0.38830479080858443</v>
      </c>
      <c r="W126" s="94">
        <f>Table1[[#This Row],[Male Ballots]]/Table1[[#This Row],[Male Population]]</f>
        <v>0.36452481273408238</v>
      </c>
      <c r="X126" s="94">
        <f>Table1[[#This Row],[Total Ballots]]/Table1[[#This Row],[Total Population]]</f>
        <v>0.38162633652222849</v>
      </c>
      <c r="Y126" s="94">
        <f>Table1[[#This Row],[Female Ballots]]/Table1[[#This Row],[Female Voters]]</f>
        <v>0.44220206134666418</v>
      </c>
      <c r="Z126" s="95">
        <f>Table1[[#This Row],[Male Ballots]]/Table1[[#This Row],[Male Voters]]</f>
        <v>0.41474132765164123</v>
      </c>
      <c r="AA126" s="94">
        <f>Table1[[#This Row],[Total Ballots]]/Table1[[#This Row],[Total Voters]]</f>
        <v>0.42782789729354614</v>
      </c>
    </row>
    <row r="127" spans="1:27" s="7" customFormat="1" x14ac:dyDescent="0.35">
      <c r="A127" s="102" t="s">
        <v>39</v>
      </c>
      <c r="B127" s="103">
        <v>2023</v>
      </c>
      <c r="C127" s="17" t="s">
        <v>82</v>
      </c>
      <c r="D127" s="116"/>
      <c r="E127" s="117"/>
      <c r="F127" s="117"/>
      <c r="G127" s="110" t="s">
        <v>67</v>
      </c>
      <c r="H127">
        <v>31579</v>
      </c>
      <c r="I127">
        <v>26858</v>
      </c>
      <c r="J127" s="118">
        <f>Table1[[#This Row],[Female Population]]+Table1[[#This Row],[Male Population]]</f>
        <v>58437</v>
      </c>
      <c r="K127">
        <v>28364</v>
      </c>
      <c r="L127">
        <v>24797</v>
      </c>
      <c r="M127">
        <v>574</v>
      </c>
      <c r="N127">
        <v>53735</v>
      </c>
      <c r="O127">
        <v>16396</v>
      </c>
      <c r="P127">
        <v>14720</v>
      </c>
      <c r="Q127">
        <v>242</v>
      </c>
      <c r="R127">
        <v>31358</v>
      </c>
      <c r="S127" s="105">
        <f>Table1[[#This Row],[Female Voters]]/Table1[[#This Row],[Female Population]]</f>
        <v>0.89819183634693944</v>
      </c>
      <c r="T127" s="94">
        <f>Table1[[#This Row],[Male Voters]]/Table1[[#This Row],[Male Population]]</f>
        <v>0.92326308734827611</v>
      </c>
      <c r="U127" s="94">
        <f>Table1[[#This Row],[Total Voters]]/Table1[[#This Row],[Total Population]]</f>
        <v>0.91953727946335373</v>
      </c>
      <c r="V127" s="94">
        <f>Table1[[#This Row],[Female Ballots]]/Table1[[#This Row],[Female Population]]</f>
        <v>0.51920580132366445</v>
      </c>
      <c r="W127" s="94">
        <f>Table1[[#This Row],[Male Ballots]]/Table1[[#This Row],[Male Population]]</f>
        <v>0.54806761486335542</v>
      </c>
      <c r="X127" s="94">
        <f>Table1[[#This Row],[Total Ballots]]/Table1[[#This Row],[Total Population]]</f>
        <v>0.53661207796430344</v>
      </c>
      <c r="Y127" s="94">
        <f>Table1[[#This Row],[Female Ballots]]/Table1[[#This Row],[Female Voters]]</f>
        <v>0.57805669158087714</v>
      </c>
      <c r="Z127" s="95">
        <f>Table1[[#This Row],[Male Ballots]]/Table1[[#This Row],[Male Voters]]</f>
        <v>0.59362019599145055</v>
      </c>
      <c r="AA127" s="94">
        <f>Table1[[#This Row],[Total Ballots]]/Table1[[#This Row],[Total Voters]]</f>
        <v>0.58356750721131478</v>
      </c>
    </row>
    <row r="128" spans="1:27" s="7" customFormat="1" x14ac:dyDescent="0.35">
      <c r="A128" s="102" t="s">
        <v>50</v>
      </c>
      <c r="B128" s="103">
        <v>2023</v>
      </c>
      <c r="C128" s="17" t="s">
        <v>82</v>
      </c>
      <c r="D128" s="116"/>
      <c r="E128" s="117"/>
      <c r="F128" s="117"/>
      <c r="G128" s="110" t="s">
        <v>79</v>
      </c>
      <c r="H128">
        <v>19658</v>
      </c>
      <c r="I128">
        <v>19381</v>
      </c>
      <c r="J128" s="118">
        <f>Table1[[#This Row],[Female Population]]+Table1[[#This Row],[Male Population]]</f>
        <v>39039</v>
      </c>
      <c r="K128">
        <v>14592</v>
      </c>
      <c r="L128">
        <v>14407</v>
      </c>
      <c r="M128">
        <v>622</v>
      </c>
      <c r="N128">
        <v>29621</v>
      </c>
      <c r="O128">
        <v>5466</v>
      </c>
      <c r="P128">
        <v>4830</v>
      </c>
      <c r="Q128">
        <v>164</v>
      </c>
      <c r="R128">
        <v>10460</v>
      </c>
      <c r="S128" s="105">
        <f>Table1[[#This Row],[Female Voters]]/Table1[[#This Row],[Female Population]]</f>
        <v>0.74229321395869363</v>
      </c>
      <c r="T128" s="94">
        <f>Table1[[#This Row],[Male Voters]]/Table1[[#This Row],[Male Population]]</f>
        <v>0.74335689592900267</v>
      </c>
      <c r="U128" s="94">
        <f>Table1[[#This Row],[Total Voters]]/Table1[[#This Row],[Total Population]]</f>
        <v>0.75875406644637411</v>
      </c>
      <c r="V128" s="94">
        <f>Table1[[#This Row],[Female Ballots]]/Table1[[#This Row],[Female Population]]</f>
        <v>0.27805473598534947</v>
      </c>
      <c r="W128" s="94">
        <f>Table1[[#This Row],[Male Ballots]]/Table1[[#This Row],[Male Population]]</f>
        <v>0.24921314689644497</v>
      </c>
      <c r="X128" s="94">
        <f>Table1[[#This Row],[Total Ballots]]/Table1[[#This Row],[Total Population]]</f>
        <v>0.26793719101411412</v>
      </c>
      <c r="Y128" s="94">
        <f>Table1[[#This Row],[Female Ballots]]/Table1[[#This Row],[Female Voters]]</f>
        <v>0.37458881578947367</v>
      </c>
      <c r="Z128" s="95">
        <f>Table1[[#This Row],[Male Ballots]]/Table1[[#This Row],[Male Voters]]</f>
        <v>0.33525369611994171</v>
      </c>
      <c r="AA128" s="94">
        <f>Table1[[#This Row],[Total Ballots]]/Table1[[#This Row],[Total Voters]]</f>
        <v>0.35312784848587153</v>
      </c>
    </row>
    <row r="129" spans="1:27" s="7" customFormat="1" x14ac:dyDescent="0.35">
      <c r="A129" s="102" t="s">
        <v>50</v>
      </c>
      <c r="B129" s="103">
        <v>2023</v>
      </c>
      <c r="C129" s="17" t="s">
        <v>82</v>
      </c>
      <c r="D129" s="116"/>
      <c r="E129" s="117"/>
      <c r="F129" s="117"/>
      <c r="G129" s="110" t="s">
        <v>62</v>
      </c>
      <c r="H129">
        <v>4882</v>
      </c>
      <c r="I129">
        <v>4493</v>
      </c>
      <c r="J129" s="118">
        <f>Table1[[#This Row],[Female Population]]+Table1[[#This Row],[Male Population]]</f>
        <v>9375</v>
      </c>
      <c r="K129">
        <v>1387</v>
      </c>
      <c r="L129">
        <v>1392</v>
      </c>
      <c r="M129">
        <v>108</v>
      </c>
      <c r="N129">
        <v>2887</v>
      </c>
      <c r="O129">
        <v>194</v>
      </c>
      <c r="P129">
        <v>184</v>
      </c>
      <c r="Q129">
        <v>13</v>
      </c>
      <c r="R129">
        <v>391</v>
      </c>
      <c r="S129" s="105">
        <f>Table1[[#This Row],[Female Voters]]/Table1[[#This Row],[Female Population]]</f>
        <v>0.28410487505120852</v>
      </c>
      <c r="T129" s="94">
        <f>Table1[[#This Row],[Male Voters]]/Table1[[#This Row],[Male Population]]</f>
        <v>0.30981526819496996</v>
      </c>
      <c r="U129" s="94">
        <f>Table1[[#This Row],[Total Voters]]/Table1[[#This Row],[Total Population]]</f>
        <v>0.30794666666666665</v>
      </c>
      <c r="V129" s="94">
        <f>Table1[[#This Row],[Female Ballots]]/Table1[[#This Row],[Female Population]]</f>
        <v>3.9737812371978695E-2</v>
      </c>
      <c r="W129" s="94">
        <f>Table1[[#This Row],[Male Ballots]]/Table1[[#This Row],[Male Population]]</f>
        <v>4.0952592922323616E-2</v>
      </c>
      <c r="X129" s="94">
        <f>Table1[[#This Row],[Total Ballots]]/Table1[[#This Row],[Total Population]]</f>
        <v>4.170666666666667E-2</v>
      </c>
      <c r="Y129" s="94">
        <f>Table1[[#This Row],[Female Ballots]]/Table1[[#This Row],[Female Voters]]</f>
        <v>0.13987022350396539</v>
      </c>
      <c r="Z129" s="95">
        <f>Table1[[#This Row],[Male Ballots]]/Table1[[#This Row],[Male Voters]]</f>
        <v>0.13218390804597702</v>
      </c>
      <c r="AA129" s="94">
        <f>Table1[[#This Row],[Total Ballots]]/Table1[[#This Row],[Total Voters]]</f>
        <v>0.13543470730862486</v>
      </c>
    </row>
    <row r="130" spans="1:27" s="7" customFormat="1" x14ac:dyDescent="0.35">
      <c r="A130" s="102" t="s">
        <v>50</v>
      </c>
      <c r="B130" s="103">
        <v>2023</v>
      </c>
      <c r="C130" s="17" t="s">
        <v>82</v>
      </c>
      <c r="D130" s="116"/>
      <c r="E130" s="117"/>
      <c r="F130" s="117"/>
      <c r="G130" s="110" t="s">
        <v>63</v>
      </c>
      <c r="H130">
        <v>2577</v>
      </c>
      <c r="I130">
        <v>2927</v>
      </c>
      <c r="J130" s="118">
        <f>Table1[[#This Row],[Female Population]]+Table1[[#This Row],[Male Population]]</f>
        <v>5504</v>
      </c>
      <c r="K130">
        <v>2034</v>
      </c>
      <c r="L130">
        <v>2065</v>
      </c>
      <c r="M130">
        <v>127</v>
      </c>
      <c r="N130">
        <v>4226</v>
      </c>
      <c r="O130">
        <v>368</v>
      </c>
      <c r="P130">
        <v>298</v>
      </c>
      <c r="Q130">
        <v>28</v>
      </c>
      <c r="R130">
        <v>694</v>
      </c>
      <c r="S130" s="105">
        <f>Table1[[#This Row],[Female Voters]]/Table1[[#This Row],[Female Population]]</f>
        <v>0.78928987194412104</v>
      </c>
      <c r="T130" s="94">
        <f>Table1[[#This Row],[Male Voters]]/Table1[[#This Row],[Male Population]]</f>
        <v>0.70550051247010592</v>
      </c>
      <c r="U130" s="94">
        <f>Table1[[#This Row],[Total Voters]]/Table1[[#This Row],[Total Population]]</f>
        <v>0.76780523255813948</v>
      </c>
      <c r="V130" s="94">
        <f>Table1[[#This Row],[Female Ballots]]/Table1[[#This Row],[Female Population]]</f>
        <v>0.14280170741171905</v>
      </c>
      <c r="W130" s="94">
        <f>Table1[[#This Row],[Male Ballots]]/Table1[[#This Row],[Male Population]]</f>
        <v>0.1018107277075504</v>
      </c>
      <c r="X130" s="94">
        <f>Table1[[#This Row],[Total Ballots]]/Table1[[#This Row],[Total Population]]</f>
        <v>0.12609011627906977</v>
      </c>
      <c r="Y130" s="94">
        <f>Table1[[#This Row],[Female Ballots]]/Table1[[#This Row],[Female Voters]]</f>
        <v>0.18092428711897737</v>
      </c>
      <c r="Z130" s="95">
        <f>Table1[[#This Row],[Male Ballots]]/Table1[[#This Row],[Male Voters]]</f>
        <v>0.14430992736077483</v>
      </c>
      <c r="AA130" s="94">
        <f>Table1[[#This Row],[Total Ballots]]/Table1[[#This Row],[Total Voters]]</f>
        <v>0.16422148603880737</v>
      </c>
    </row>
    <row r="131" spans="1:27" s="7" customFormat="1" x14ac:dyDescent="0.35">
      <c r="A131" s="102" t="s">
        <v>50</v>
      </c>
      <c r="B131" s="103">
        <v>2023</v>
      </c>
      <c r="C131" s="17" t="s">
        <v>82</v>
      </c>
      <c r="D131" s="116"/>
      <c r="E131" s="117"/>
      <c r="F131" s="117"/>
      <c r="G131" s="110" t="s">
        <v>64</v>
      </c>
      <c r="H131">
        <v>2420</v>
      </c>
      <c r="I131">
        <v>2562</v>
      </c>
      <c r="J131" s="118">
        <f>Table1[[#This Row],[Female Population]]+Table1[[#This Row],[Male Population]]</f>
        <v>4982</v>
      </c>
      <c r="K131">
        <v>2179</v>
      </c>
      <c r="L131">
        <v>2171</v>
      </c>
      <c r="M131">
        <v>114</v>
      </c>
      <c r="N131">
        <v>4464</v>
      </c>
      <c r="O131">
        <v>631</v>
      </c>
      <c r="P131">
        <v>523</v>
      </c>
      <c r="Q131">
        <v>28</v>
      </c>
      <c r="R131">
        <v>1182</v>
      </c>
      <c r="S131" s="105">
        <f>Table1[[#This Row],[Female Voters]]/Table1[[#This Row],[Female Population]]</f>
        <v>0.90041322314049588</v>
      </c>
      <c r="T131" s="94">
        <f>Table1[[#This Row],[Male Voters]]/Table1[[#This Row],[Male Population]]</f>
        <v>0.84738485558157695</v>
      </c>
      <c r="U131" s="94">
        <f>Table1[[#This Row],[Total Voters]]/Table1[[#This Row],[Total Population]]</f>
        <v>0.8960256924929747</v>
      </c>
      <c r="V131" s="94">
        <f>Table1[[#This Row],[Female Ballots]]/Table1[[#This Row],[Female Population]]</f>
        <v>0.26074380165289257</v>
      </c>
      <c r="W131" s="94">
        <f>Table1[[#This Row],[Male Ballots]]/Table1[[#This Row],[Male Population]]</f>
        <v>0.20413739266198283</v>
      </c>
      <c r="X131" s="94">
        <f>Table1[[#This Row],[Total Ballots]]/Table1[[#This Row],[Total Population]]</f>
        <v>0.23725411481332798</v>
      </c>
      <c r="Y131" s="94">
        <f>Table1[[#This Row],[Female Ballots]]/Table1[[#This Row],[Female Voters]]</f>
        <v>0.28958237723726482</v>
      </c>
      <c r="Z131" s="95">
        <f>Table1[[#This Row],[Male Ballots]]/Table1[[#This Row],[Male Voters]]</f>
        <v>0.24090280976508521</v>
      </c>
      <c r="AA131" s="94">
        <f>Table1[[#This Row],[Total Ballots]]/Table1[[#This Row],[Total Voters]]</f>
        <v>0.26478494623655913</v>
      </c>
    </row>
    <row r="132" spans="1:27" s="7" customFormat="1" x14ac:dyDescent="0.35">
      <c r="A132" s="102" t="s">
        <v>50</v>
      </c>
      <c r="B132" s="103">
        <v>2023</v>
      </c>
      <c r="C132" s="17" t="s">
        <v>82</v>
      </c>
      <c r="D132" s="116"/>
      <c r="E132" s="117"/>
      <c r="F132" s="117"/>
      <c r="G132" s="110" t="s">
        <v>65</v>
      </c>
      <c r="H132">
        <v>2235</v>
      </c>
      <c r="I132">
        <v>2342</v>
      </c>
      <c r="J132" s="118">
        <f>Table1[[#This Row],[Female Population]]+Table1[[#This Row],[Male Population]]</f>
        <v>4577</v>
      </c>
      <c r="K132">
        <v>2004</v>
      </c>
      <c r="L132">
        <v>2069</v>
      </c>
      <c r="M132">
        <v>64</v>
      </c>
      <c r="N132">
        <v>4137</v>
      </c>
      <c r="O132">
        <v>668</v>
      </c>
      <c r="P132">
        <v>616</v>
      </c>
      <c r="Q132">
        <v>18</v>
      </c>
      <c r="R132">
        <v>1302</v>
      </c>
      <c r="S132" s="105">
        <f>Table1[[#This Row],[Female Voters]]/Table1[[#This Row],[Female Population]]</f>
        <v>0.89664429530201339</v>
      </c>
      <c r="T132" s="94">
        <f>Table1[[#This Row],[Male Voters]]/Table1[[#This Row],[Male Population]]</f>
        <v>0.88343296327924847</v>
      </c>
      <c r="U132" s="94">
        <f>Table1[[#This Row],[Total Voters]]/Table1[[#This Row],[Total Population]]</f>
        <v>0.90386716189643868</v>
      </c>
      <c r="V132" s="94">
        <f>Table1[[#This Row],[Female Ballots]]/Table1[[#This Row],[Female Population]]</f>
        <v>0.29888143176733784</v>
      </c>
      <c r="W132" s="94">
        <f>Table1[[#This Row],[Male Ballots]]/Table1[[#This Row],[Male Population]]</f>
        <v>0.26302305721605468</v>
      </c>
      <c r="X132" s="94">
        <f>Table1[[#This Row],[Total Ballots]]/Table1[[#This Row],[Total Population]]</f>
        <v>0.28446580729735632</v>
      </c>
      <c r="Y132" s="94">
        <f>Table1[[#This Row],[Female Ballots]]/Table1[[#This Row],[Female Voters]]</f>
        <v>0.33333333333333331</v>
      </c>
      <c r="Z132" s="95">
        <f>Table1[[#This Row],[Male Ballots]]/Table1[[#This Row],[Male Voters]]</f>
        <v>0.29772837119381346</v>
      </c>
      <c r="AA132" s="94">
        <f>Table1[[#This Row],[Total Ballots]]/Table1[[#This Row],[Total Voters]]</f>
        <v>0.31472081218274112</v>
      </c>
    </row>
    <row r="133" spans="1:27" s="7" customFormat="1" x14ac:dyDescent="0.35">
      <c r="A133" s="102" t="s">
        <v>50</v>
      </c>
      <c r="B133" s="103">
        <v>2023</v>
      </c>
      <c r="C133" s="17" t="s">
        <v>82</v>
      </c>
      <c r="D133" s="116"/>
      <c r="E133" s="117"/>
      <c r="F133" s="117"/>
      <c r="G133" s="110" t="s">
        <v>66</v>
      </c>
      <c r="H133">
        <v>2787</v>
      </c>
      <c r="I133">
        <v>2621</v>
      </c>
      <c r="J133" s="118">
        <f>Table1[[#This Row],[Female Population]]+Table1[[#This Row],[Male Population]]</f>
        <v>5408</v>
      </c>
      <c r="K133">
        <v>2566</v>
      </c>
      <c r="L133">
        <v>2448</v>
      </c>
      <c r="M133">
        <v>99</v>
      </c>
      <c r="N133">
        <v>5113</v>
      </c>
      <c r="O133">
        <v>1080</v>
      </c>
      <c r="P133">
        <v>911</v>
      </c>
      <c r="Q133">
        <v>35</v>
      </c>
      <c r="R133">
        <v>2026</v>
      </c>
      <c r="S133" s="105">
        <f>Table1[[#This Row],[Female Voters]]/Table1[[#This Row],[Female Population]]</f>
        <v>0.92070326515966994</v>
      </c>
      <c r="T133" s="94">
        <f>Table1[[#This Row],[Male Voters]]/Table1[[#This Row],[Male Population]]</f>
        <v>0.9339946585272797</v>
      </c>
      <c r="U133" s="94">
        <f>Table1[[#This Row],[Total Voters]]/Table1[[#This Row],[Total Population]]</f>
        <v>0.94545118343195267</v>
      </c>
      <c r="V133" s="94">
        <f>Table1[[#This Row],[Female Ballots]]/Table1[[#This Row],[Female Population]]</f>
        <v>0.38751345532831</v>
      </c>
      <c r="W133" s="94">
        <f>Table1[[#This Row],[Male Ballots]]/Table1[[#This Row],[Male Population]]</f>
        <v>0.347577260587562</v>
      </c>
      <c r="X133" s="94">
        <f>Table1[[#This Row],[Total Ballots]]/Table1[[#This Row],[Total Population]]</f>
        <v>0.37463017751479288</v>
      </c>
      <c r="Y133" s="94">
        <f>Table1[[#This Row],[Female Ballots]]/Table1[[#This Row],[Female Voters]]</f>
        <v>0.42088854247856589</v>
      </c>
      <c r="Z133" s="95">
        <f>Table1[[#This Row],[Male Ballots]]/Table1[[#This Row],[Male Voters]]</f>
        <v>0.372140522875817</v>
      </c>
      <c r="AA133" s="94">
        <f>Table1[[#This Row],[Total Ballots]]/Table1[[#This Row],[Total Voters]]</f>
        <v>0.39624486602777237</v>
      </c>
    </row>
    <row r="134" spans="1:27" s="7" customFormat="1" x14ac:dyDescent="0.35">
      <c r="A134" s="102" t="s">
        <v>50</v>
      </c>
      <c r="B134" s="103">
        <v>2023</v>
      </c>
      <c r="C134" s="17" t="s">
        <v>82</v>
      </c>
      <c r="D134" s="116"/>
      <c r="E134" s="117"/>
      <c r="F134" s="117"/>
      <c r="G134" s="110" t="s">
        <v>67</v>
      </c>
      <c r="H134">
        <v>4757</v>
      </c>
      <c r="I134">
        <v>4436</v>
      </c>
      <c r="J134" s="118">
        <f>Table1[[#This Row],[Female Population]]+Table1[[#This Row],[Male Population]]</f>
        <v>9193</v>
      </c>
      <c r="K134">
        <v>4422</v>
      </c>
      <c r="L134">
        <v>4262</v>
      </c>
      <c r="M134">
        <v>110</v>
      </c>
      <c r="N134">
        <v>8794</v>
      </c>
      <c r="O134">
        <v>2525</v>
      </c>
      <c r="P134">
        <v>2298</v>
      </c>
      <c r="Q134">
        <v>42</v>
      </c>
      <c r="R134">
        <v>4865</v>
      </c>
      <c r="S134" s="105">
        <f>Table1[[#This Row],[Female Voters]]/Table1[[#This Row],[Female Population]]</f>
        <v>0.92957746478873238</v>
      </c>
      <c r="T134" s="94">
        <f>Table1[[#This Row],[Male Voters]]/Table1[[#This Row],[Male Population]]</f>
        <v>0.96077547339945901</v>
      </c>
      <c r="U134" s="94">
        <f>Table1[[#This Row],[Total Voters]]/Table1[[#This Row],[Total Population]]</f>
        <v>0.95659741107364304</v>
      </c>
      <c r="V134" s="94">
        <f>Table1[[#This Row],[Female Ballots]]/Table1[[#This Row],[Female Population]]</f>
        <v>0.53079672062224093</v>
      </c>
      <c r="W134" s="94">
        <f>Table1[[#This Row],[Male Ballots]]/Table1[[#This Row],[Male Population]]</f>
        <v>0.51803426510369699</v>
      </c>
      <c r="X134" s="94">
        <f>Table1[[#This Row],[Total Ballots]]/Table1[[#This Row],[Total Population]]</f>
        <v>0.52920700533014253</v>
      </c>
      <c r="Y134" s="94">
        <f>Table1[[#This Row],[Female Ballots]]/Table1[[#This Row],[Female Voters]]</f>
        <v>0.57100859339665311</v>
      </c>
      <c r="Z134" s="95">
        <f>Table1[[#This Row],[Male Ballots]]/Table1[[#This Row],[Male Voters]]</f>
        <v>0.53918348193336463</v>
      </c>
      <c r="AA134" s="94">
        <f>Table1[[#This Row],[Total Ballots]]/Table1[[#This Row],[Total Voters]]</f>
        <v>0.55321810325221743</v>
      </c>
    </row>
    <row r="135" spans="1:27" s="7" customFormat="1" x14ac:dyDescent="0.35">
      <c r="A135" s="102" t="s">
        <v>29</v>
      </c>
      <c r="B135" s="103">
        <v>2023</v>
      </c>
      <c r="C135" s="17" t="s">
        <v>82</v>
      </c>
      <c r="D135" s="116"/>
      <c r="E135" s="117"/>
      <c r="F135" s="117"/>
      <c r="G135" s="110" t="s">
        <v>79</v>
      </c>
      <c r="H135">
        <v>9293</v>
      </c>
      <c r="I135">
        <v>9596</v>
      </c>
      <c r="J135" s="118">
        <f>Table1[[#This Row],[Female Population]]+Table1[[#This Row],[Male Population]]</f>
        <v>18889</v>
      </c>
      <c r="K135">
        <v>7591</v>
      </c>
      <c r="L135">
        <v>7699</v>
      </c>
      <c r="M135">
        <v>337</v>
      </c>
      <c r="N135">
        <v>15627</v>
      </c>
      <c r="O135">
        <v>3220</v>
      </c>
      <c r="P135">
        <v>2960</v>
      </c>
      <c r="Q135">
        <v>113</v>
      </c>
      <c r="R135">
        <v>6293</v>
      </c>
      <c r="S135" s="105">
        <f>Table1[[#This Row],[Female Voters]]/Table1[[#This Row],[Female Population]]</f>
        <v>0.81685139352200586</v>
      </c>
      <c r="T135" s="94">
        <f>Table1[[#This Row],[Male Voters]]/Table1[[#This Row],[Male Population]]</f>
        <v>0.80231346394330971</v>
      </c>
      <c r="U135" s="94">
        <f>Table1[[#This Row],[Total Voters]]/Table1[[#This Row],[Total Population]]</f>
        <v>0.82730689819471648</v>
      </c>
      <c r="V135" s="94">
        <f>Table1[[#This Row],[Female Ballots]]/Table1[[#This Row],[Female Population]]</f>
        <v>0.34649736360701605</v>
      </c>
      <c r="W135" s="94">
        <f>Table1[[#This Row],[Male Ballots]]/Table1[[#This Row],[Male Population]]</f>
        <v>0.30846185910796164</v>
      </c>
      <c r="X135" s="94">
        <f>Table1[[#This Row],[Total Ballots]]/Table1[[#This Row],[Total Population]]</f>
        <v>0.33315686378315423</v>
      </c>
      <c r="Y135" s="94">
        <f>Table1[[#This Row],[Female Ballots]]/Table1[[#This Row],[Female Voters]]</f>
        <v>0.4241865366881834</v>
      </c>
      <c r="Z135" s="95">
        <f>Table1[[#This Row],[Male Ballots]]/Table1[[#This Row],[Male Voters]]</f>
        <v>0.38446551500194831</v>
      </c>
      <c r="AA135" s="94">
        <f>Table1[[#This Row],[Total Ballots]]/Table1[[#This Row],[Total Voters]]</f>
        <v>0.40270045434184426</v>
      </c>
    </row>
    <row r="136" spans="1:27" s="7" customFormat="1" x14ac:dyDescent="0.35">
      <c r="A136" s="102" t="s">
        <v>29</v>
      </c>
      <c r="B136" s="103">
        <v>2023</v>
      </c>
      <c r="C136" s="17" t="s">
        <v>82</v>
      </c>
      <c r="D136" s="116"/>
      <c r="E136" s="117"/>
      <c r="F136" s="117"/>
      <c r="G136" s="110" t="s">
        <v>62</v>
      </c>
      <c r="H136">
        <v>716</v>
      </c>
      <c r="I136">
        <v>826</v>
      </c>
      <c r="J136" s="118">
        <f>Table1[[#This Row],[Female Population]]+Table1[[#This Row],[Male Population]]</f>
        <v>1542</v>
      </c>
      <c r="K136">
        <v>382</v>
      </c>
      <c r="L136">
        <v>411</v>
      </c>
      <c r="M136">
        <v>48</v>
      </c>
      <c r="N136">
        <v>841</v>
      </c>
      <c r="O136">
        <v>74</v>
      </c>
      <c r="P136">
        <v>82</v>
      </c>
      <c r="Q136">
        <v>6</v>
      </c>
      <c r="R136">
        <v>162</v>
      </c>
      <c r="S136" s="105">
        <f>Table1[[#This Row],[Female Voters]]/Table1[[#This Row],[Female Population]]</f>
        <v>0.53351955307262566</v>
      </c>
      <c r="T136" s="94">
        <f>Table1[[#This Row],[Male Voters]]/Table1[[#This Row],[Male Population]]</f>
        <v>0.49757869249394671</v>
      </c>
      <c r="U136" s="94">
        <f>Table1[[#This Row],[Total Voters]]/Table1[[#This Row],[Total Population]]</f>
        <v>0.5453955901426718</v>
      </c>
      <c r="V136" s="94">
        <f>Table1[[#This Row],[Female Ballots]]/Table1[[#This Row],[Female Population]]</f>
        <v>0.10335195530726257</v>
      </c>
      <c r="W136" s="94">
        <f>Table1[[#This Row],[Male Ballots]]/Table1[[#This Row],[Male Population]]</f>
        <v>9.9273607748184015E-2</v>
      </c>
      <c r="X136" s="94">
        <f>Table1[[#This Row],[Total Ballots]]/Table1[[#This Row],[Total Population]]</f>
        <v>0.10505836575875487</v>
      </c>
      <c r="Y136" s="94">
        <f>Table1[[#This Row],[Female Ballots]]/Table1[[#This Row],[Female Voters]]</f>
        <v>0.193717277486911</v>
      </c>
      <c r="Z136" s="95">
        <f>Table1[[#This Row],[Male Ballots]]/Table1[[#This Row],[Male Voters]]</f>
        <v>0.19951338199513383</v>
      </c>
      <c r="AA136" s="94">
        <f>Table1[[#This Row],[Total Ballots]]/Table1[[#This Row],[Total Voters]]</f>
        <v>0.19262782401902498</v>
      </c>
    </row>
    <row r="137" spans="1:27" s="7" customFormat="1" x14ac:dyDescent="0.35">
      <c r="A137" s="102" t="s">
        <v>29</v>
      </c>
      <c r="B137" s="103">
        <v>2023</v>
      </c>
      <c r="C137" s="17" t="s">
        <v>82</v>
      </c>
      <c r="D137" s="116"/>
      <c r="E137" s="117"/>
      <c r="F137" s="117"/>
      <c r="G137" s="110" t="s">
        <v>63</v>
      </c>
      <c r="H137">
        <v>1052</v>
      </c>
      <c r="I137">
        <v>1122</v>
      </c>
      <c r="J137" s="118">
        <f>Table1[[#This Row],[Female Population]]+Table1[[#This Row],[Male Population]]</f>
        <v>2174</v>
      </c>
      <c r="K137">
        <v>876</v>
      </c>
      <c r="L137">
        <v>827</v>
      </c>
      <c r="M137">
        <v>47</v>
      </c>
      <c r="N137">
        <v>1750</v>
      </c>
      <c r="O137">
        <v>155</v>
      </c>
      <c r="P137">
        <v>116</v>
      </c>
      <c r="Q137">
        <v>18</v>
      </c>
      <c r="R137">
        <v>289</v>
      </c>
      <c r="S137" s="105">
        <f>Table1[[#This Row],[Female Voters]]/Table1[[#This Row],[Female Population]]</f>
        <v>0.83269961977186313</v>
      </c>
      <c r="T137" s="94">
        <f>Table1[[#This Row],[Male Voters]]/Table1[[#This Row],[Male Population]]</f>
        <v>0.73707664884135471</v>
      </c>
      <c r="U137" s="94">
        <f>Table1[[#This Row],[Total Voters]]/Table1[[#This Row],[Total Population]]</f>
        <v>0.80496780128794854</v>
      </c>
      <c r="V137" s="94">
        <f>Table1[[#This Row],[Female Ballots]]/Table1[[#This Row],[Female Population]]</f>
        <v>0.14733840304182511</v>
      </c>
      <c r="W137" s="94">
        <f>Table1[[#This Row],[Male Ballots]]/Table1[[#This Row],[Male Population]]</f>
        <v>0.10338680926916222</v>
      </c>
      <c r="X137" s="94">
        <f>Table1[[#This Row],[Total Ballots]]/Table1[[#This Row],[Total Population]]</f>
        <v>0.1329346826126955</v>
      </c>
      <c r="Y137" s="94">
        <f>Table1[[#This Row],[Female Ballots]]/Table1[[#This Row],[Female Voters]]</f>
        <v>0.1769406392694064</v>
      </c>
      <c r="Z137" s="95">
        <f>Table1[[#This Row],[Male Ballots]]/Table1[[#This Row],[Male Voters]]</f>
        <v>0.14026602176541716</v>
      </c>
      <c r="AA137" s="94">
        <f>Table1[[#This Row],[Total Ballots]]/Table1[[#This Row],[Total Voters]]</f>
        <v>0.16514285714285715</v>
      </c>
    </row>
    <row r="138" spans="1:27" s="7" customFormat="1" x14ac:dyDescent="0.35">
      <c r="A138" s="102" t="s">
        <v>29</v>
      </c>
      <c r="B138" s="103">
        <v>2023</v>
      </c>
      <c r="C138" s="17" t="s">
        <v>82</v>
      </c>
      <c r="D138" s="116"/>
      <c r="E138" s="117"/>
      <c r="F138" s="117"/>
      <c r="G138" s="110" t="s">
        <v>64</v>
      </c>
      <c r="H138">
        <v>1475</v>
      </c>
      <c r="I138">
        <v>1535</v>
      </c>
      <c r="J138" s="118">
        <f>Table1[[#This Row],[Female Population]]+Table1[[#This Row],[Male Population]]</f>
        <v>3010</v>
      </c>
      <c r="K138">
        <v>1136</v>
      </c>
      <c r="L138">
        <v>1172</v>
      </c>
      <c r="M138">
        <v>54</v>
      </c>
      <c r="N138">
        <v>2362</v>
      </c>
      <c r="O138">
        <v>365</v>
      </c>
      <c r="P138">
        <v>294</v>
      </c>
      <c r="Q138">
        <v>16</v>
      </c>
      <c r="R138">
        <v>675</v>
      </c>
      <c r="S138" s="105">
        <f>Table1[[#This Row],[Female Voters]]/Table1[[#This Row],[Female Population]]</f>
        <v>0.77016949152542369</v>
      </c>
      <c r="T138" s="94">
        <f>Table1[[#This Row],[Male Voters]]/Table1[[#This Row],[Male Population]]</f>
        <v>0.76351791530944624</v>
      </c>
      <c r="U138" s="94">
        <f>Table1[[#This Row],[Total Voters]]/Table1[[#This Row],[Total Population]]</f>
        <v>0.78471760797342194</v>
      </c>
      <c r="V138" s="94">
        <f>Table1[[#This Row],[Female Ballots]]/Table1[[#This Row],[Female Population]]</f>
        <v>0.24745762711864408</v>
      </c>
      <c r="W138" s="94">
        <f>Table1[[#This Row],[Male Ballots]]/Table1[[#This Row],[Male Population]]</f>
        <v>0.19153094462540718</v>
      </c>
      <c r="X138" s="94">
        <f>Table1[[#This Row],[Total Ballots]]/Table1[[#This Row],[Total Population]]</f>
        <v>0.22425249169435216</v>
      </c>
      <c r="Y138" s="94">
        <f>Table1[[#This Row],[Female Ballots]]/Table1[[#This Row],[Female Voters]]</f>
        <v>0.32130281690140844</v>
      </c>
      <c r="Z138" s="95">
        <f>Table1[[#This Row],[Male Ballots]]/Table1[[#This Row],[Male Voters]]</f>
        <v>0.25085324232081913</v>
      </c>
      <c r="AA138" s="94">
        <f>Table1[[#This Row],[Total Ballots]]/Table1[[#This Row],[Total Voters]]</f>
        <v>0.28577476714648603</v>
      </c>
    </row>
    <row r="139" spans="1:27" s="7" customFormat="1" x14ac:dyDescent="0.35">
      <c r="A139" s="102" t="s">
        <v>29</v>
      </c>
      <c r="B139" s="103">
        <v>2023</v>
      </c>
      <c r="C139" s="17" t="s">
        <v>82</v>
      </c>
      <c r="D139" s="116"/>
      <c r="E139" s="117"/>
      <c r="F139" s="117"/>
      <c r="G139" s="110" t="s">
        <v>65</v>
      </c>
      <c r="H139">
        <v>1380</v>
      </c>
      <c r="I139">
        <v>1496</v>
      </c>
      <c r="J139" s="118">
        <f>Table1[[#This Row],[Female Population]]+Table1[[#This Row],[Male Population]]</f>
        <v>2876</v>
      </c>
      <c r="K139">
        <v>1108</v>
      </c>
      <c r="L139">
        <v>1121</v>
      </c>
      <c r="M139">
        <v>39</v>
      </c>
      <c r="N139">
        <v>2268</v>
      </c>
      <c r="O139">
        <v>428</v>
      </c>
      <c r="P139">
        <v>380</v>
      </c>
      <c r="Q139">
        <v>14</v>
      </c>
      <c r="R139">
        <v>822</v>
      </c>
      <c r="S139" s="105">
        <f>Table1[[#This Row],[Female Voters]]/Table1[[#This Row],[Female Population]]</f>
        <v>0.80289855072463767</v>
      </c>
      <c r="T139" s="94">
        <f>Table1[[#This Row],[Male Voters]]/Table1[[#This Row],[Male Population]]</f>
        <v>0.74933155080213909</v>
      </c>
      <c r="U139" s="94">
        <f>Table1[[#This Row],[Total Voters]]/Table1[[#This Row],[Total Population]]</f>
        <v>0.78859527121001394</v>
      </c>
      <c r="V139" s="94">
        <f>Table1[[#This Row],[Female Ballots]]/Table1[[#This Row],[Female Population]]</f>
        <v>0.31014492753623191</v>
      </c>
      <c r="W139" s="94">
        <f>Table1[[#This Row],[Male Ballots]]/Table1[[#This Row],[Male Population]]</f>
        <v>0.25401069518716579</v>
      </c>
      <c r="X139" s="94">
        <f>Table1[[#This Row],[Total Ballots]]/Table1[[#This Row],[Total Population]]</f>
        <v>0.28581363004172461</v>
      </c>
      <c r="Y139" s="94">
        <f>Table1[[#This Row],[Female Ballots]]/Table1[[#This Row],[Female Voters]]</f>
        <v>0.38628158844765342</v>
      </c>
      <c r="Z139" s="95">
        <f>Table1[[#This Row],[Male Ballots]]/Table1[[#This Row],[Male Voters]]</f>
        <v>0.33898305084745761</v>
      </c>
      <c r="AA139" s="94">
        <f>Table1[[#This Row],[Total Ballots]]/Table1[[#This Row],[Total Voters]]</f>
        <v>0.36243386243386244</v>
      </c>
    </row>
    <row r="140" spans="1:27" s="7" customFormat="1" x14ac:dyDescent="0.35">
      <c r="A140" s="102" t="s">
        <v>29</v>
      </c>
      <c r="B140" s="103">
        <v>2023</v>
      </c>
      <c r="C140" s="17" t="s">
        <v>82</v>
      </c>
      <c r="D140" s="116"/>
      <c r="E140" s="117"/>
      <c r="F140" s="117"/>
      <c r="G140" s="110" t="s">
        <v>66</v>
      </c>
      <c r="H140">
        <v>1643</v>
      </c>
      <c r="I140">
        <v>1652</v>
      </c>
      <c r="J140" s="118">
        <f>Table1[[#This Row],[Female Population]]+Table1[[#This Row],[Male Population]]</f>
        <v>3295</v>
      </c>
      <c r="K140">
        <v>1355</v>
      </c>
      <c r="L140">
        <v>1372</v>
      </c>
      <c r="M140">
        <v>72</v>
      </c>
      <c r="N140">
        <v>2799</v>
      </c>
      <c r="O140">
        <v>615</v>
      </c>
      <c r="P140">
        <v>524</v>
      </c>
      <c r="Q140">
        <v>22</v>
      </c>
      <c r="R140">
        <v>1161</v>
      </c>
      <c r="S140" s="105">
        <f>Table1[[#This Row],[Female Voters]]/Table1[[#This Row],[Female Population]]</f>
        <v>0.82471089470480829</v>
      </c>
      <c r="T140" s="94">
        <f>Table1[[#This Row],[Male Voters]]/Table1[[#This Row],[Male Population]]</f>
        <v>0.83050847457627119</v>
      </c>
      <c r="U140" s="94">
        <f>Table1[[#This Row],[Total Voters]]/Table1[[#This Row],[Total Population]]</f>
        <v>0.84946889226100153</v>
      </c>
      <c r="V140" s="94">
        <f>Table1[[#This Row],[Female Ballots]]/Table1[[#This Row],[Female Population]]</f>
        <v>0.37431527693244065</v>
      </c>
      <c r="W140" s="94">
        <f>Table1[[#This Row],[Male Ballots]]/Table1[[#This Row],[Male Population]]</f>
        <v>0.31719128329297819</v>
      </c>
      <c r="X140" s="94">
        <f>Table1[[#This Row],[Total Ballots]]/Table1[[#This Row],[Total Population]]</f>
        <v>0.35235204855842184</v>
      </c>
      <c r="Y140" s="94">
        <f>Table1[[#This Row],[Female Ballots]]/Table1[[#This Row],[Female Voters]]</f>
        <v>0.45387453874538747</v>
      </c>
      <c r="Z140" s="95">
        <f>Table1[[#This Row],[Male Ballots]]/Table1[[#This Row],[Male Voters]]</f>
        <v>0.38192419825072887</v>
      </c>
      <c r="AA140" s="94">
        <f>Table1[[#This Row],[Total Ballots]]/Table1[[#This Row],[Total Voters]]</f>
        <v>0.41479099678456594</v>
      </c>
    </row>
    <row r="141" spans="1:27" s="7" customFormat="1" x14ac:dyDescent="0.35">
      <c r="A141" s="102" t="s">
        <v>29</v>
      </c>
      <c r="B141" s="103">
        <v>2023</v>
      </c>
      <c r="C141" s="17" t="s">
        <v>82</v>
      </c>
      <c r="D141" s="116"/>
      <c r="E141" s="117"/>
      <c r="F141" s="117"/>
      <c r="G141" s="110" t="s">
        <v>67</v>
      </c>
      <c r="H141">
        <v>3027</v>
      </c>
      <c r="I141">
        <v>2965</v>
      </c>
      <c r="J141" s="118">
        <f>Table1[[#This Row],[Female Population]]+Table1[[#This Row],[Male Population]]</f>
        <v>5992</v>
      </c>
      <c r="K141">
        <v>2734</v>
      </c>
      <c r="L141">
        <v>2796</v>
      </c>
      <c r="M141">
        <v>77</v>
      </c>
      <c r="N141">
        <v>5607</v>
      </c>
      <c r="O141">
        <v>1583</v>
      </c>
      <c r="P141">
        <v>1564</v>
      </c>
      <c r="Q141">
        <v>37</v>
      </c>
      <c r="R141">
        <v>3184</v>
      </c>
      <c r="S141" s="105">
        <f>Table1[[#This Row],[Female Voters]]/Table1[[#This Row],[Female Population]]</f>
        <v>0.90320449289725802</v>
      </c>
      <c r="T141" s="94">
        <f>Table1[[#This Row],[Male Voters]]/Table1[[#This Row],[Male Population]]</f>
        <v>0.94300168634064085</v>
      </c>
      <c r="U141" s="94">
        <f>Table1[[#This Row],[Total Voters]]/Table1[[#This Row],[Total Population]]</f>
        <v>0.93574766355140182</v>
      </c>
      <c r="V141" s="94">
        <f>Table1[[#This Row],[Female Ballots]]/Table1[[#This Row],[Female Population]]</f>
        <v>0.52296002642880735</v>
      </c>
      <c r="W141" s="94">
        <f>Table1[[#This Row],[Male Ballots]]/Table1[[#This Row],[Male Population]]</f>
        <v>0.52748735244519396</v>
      </c>
      <c r="X141" s="94">
        <f>Table1[[#This Row],[Total Ballots]]/Table1[[#This Row],[Total Population]]</f>
        <v>0.53137516688918562</v>
      </c>
      <c r="Y141" s="94">
        <f>Table1[[#This Row],[Female Ballots]]/Table1[[#This Row],[Female Voters]]</f>
        <v>0.57900512070226773</v>
      </c>
      <c r="Z141" s="95">
        <f>Table1[[#This Row],[Male Ballots]]/Table1[[#This Row],[Male Voters]]</f>
        <v>0.55937052932761089</v>
      </c>
      <c r="AA141" s="94">
        <f>Table1[[#This Row],[Total Ballots]]/Table1[[#This Row],[Total Voters]]</f>
        <v>0.56786160156946675</v>
      </c>
    </row>
    <row r="142" spans="1:27" s="7" customFormat="1" x14ac:dyDescent="0.35">
      <c r="A142" s="102" t="s">
        <v>42</v>
      </c>
      <c r="B142" s="103">
        <v>2023</v>
      </c>
      <c r="C142" s="17" t="s">
        <v>82</v>
      </c>
      <c r="D142" s="116"/>
      <c r="E142" s="117"/>
      <c r="F142" s="117"/>
      <c r="G142" s="110" t="s">
        <v>79</v>
      </c>
      <c r="H142">
        <v>33210</v>
      </c>
      <c r="I142">
        <v>32505</v>
      </c>
      <c r="J142" s="118">
        <f>Table1[[#This Row],[Female Population]]+Table1[[#This Row],[Male Population]]</f>
        <v>65715</v>
      </c>
      <c r="K142">
        <v>27601</v>
      </c>
      <c r="L142">
        <v>26503</v>
      </c>
      <c r="M142">
        <v>1076</v>
      </c>
      <c r="N142">
        <v>55180</v>
      </c>
      <c r="O142">
        <v>9799</v>
      </c>
      <c r="P142">
        <v>8809</v>
      </c>
      <c r="Q142">
        <v>277</v>
      </c>
      <c r="R142">
        <v>18885</v>
      </c>
      <c r="S142" s="105">
        <f>Table1[[#This Row],[Female Voters]]/Table1[[#This Row],[Female Population]]</f>
        <v>0.83110508882866607</v>
      </c>
      <c r="T142" s="94">
        <f>Table1[[#This Row],[Male Voters]]/Table1[[#This Row],[Male Population]]</f>
        <v>0.81535148438701743</v>
      </c>
      <c r="U142" s="94">
        <f>Table1[[#This Row],[Total Voters]]/Table1[[#This Row],[Total Population]]</f>
        <v>0.8396865251464658</v>
      </c>
      <c r="V142" s="94">
        <f>Table1[[#This Row],[Female Ballots]]/Table1[[#This Row],[Female Population]]</f>
        <v>0.29506172839506173</v>
      </c>
      <c r="W142" s="94">
        <f>Table1[[#This Row],[Male Ballots]]/Table1[[#This Row],[Male Population]]</f>
        <v>0.27100446085217661</v>
      </c>
      <c r="X142" s="94">
        <f>Table1[[#This Row],[Total Ballots]]/Table1[[#This Row],[Total Population]]</f>
        <v>0.28737731111618353</v>
      </c>
      <c r="Y142" s="94">
        <f>Table1[[#This Row],[Female Ballots]]/Table1[[#This Row],[Female Voters]]</f>
        <v>0.35502336871852469</v>
      </c>
      <c r="Z142" s="95">
        <f>Table1[[#This Row],[Male Ballots]]/Table1[[#This Row],[Male Voters]]</f>
        <v>0.33237746670188278</v>
      </c>
      <c r="AA142" s="94">
        <f>Table1[[#This Row],[Total Ballots]]/Table1[[#This Row],[Total Voters]]</f>
        <v>0.34224356650960491</v>
      </c>
    </row>
    <row r="143" spans="1:27" s="7" customFormat="1" x14ac:dyDescent="0.35">
      <c r="A143" s="102" t="s">
        <v>42</v>
      </c>
      <c r="B143" s="103">
        <v>2023</v>
      </c>
      <c r="C143" s="17" t="s">
        <v>82</v>
      </c>
      <c r="D143" s="116"/>
      <c r="E143" s="117"/>
      <c r="F143" s="117"/>
      <c r="G143" s="110" t="s">
        <v>62</v>
      </c>
      <c r="H143">
        <v>3100</v>
      </c>
      <c r="I143">
        <v>3442</v>
      </c>
      <c r="J143" s="118">
        <f>Table1[[#This Row],[Female Population]]+Table1[[#This Row],[Male Population]]</f>
        <v>6542</v>
      </c>
      <c r="K143">
        <v>2141</v>
      </c>
      <c r="L143">
        <v>2300</v>
      </c>
      <c r="M143">
        <v>119</v>
      </c>
      <c r="N143">
        <v>4560</v>
      </c>
      <c r="O143">
        <v>266</v>
      </c>
      <c r="P143">
        <v>294</v>
      </c>
      <c r="Q143">
        <v>20</v>
      </c>
      <c r="R143">
        <v>580</v>
      </c>
      <c r="S143" s="105">
        <f>Table1[[#This Row],[Female Voters]]/Table1[[#This Row],[Female Population]]</f>
        <v>0.69064516129032261</v>
      </c>
      <c r="T143" s="94">
        <f>Table1[[#This Row],[Male Voters]]/Table1[[#This Row],[Male Population]]</f>
        <v>0.6682161533991865</v>
      </c>
      <c r="U143" s="94">
        <f>Table1[[#This Row],[Total Voters]]/Table1[[#This Row],[Total Population]]</f>
        <v>0.69703454601039438</v>
      </c>
      <c r="V143" s="94">
        <f>Table1[[#This Row],[Female Ballots]]/Table1[[#This Row],[Female Population]]</f>
        <v>8.580645161290322E-2</v>
      </c>
      <c r="W143" s="94">
        <f>Table1[[#This Row],[Male Ballots]]/Table1[[#This Row],[Male Population]]</f>
        <v>8.5415456130156886E-2</v>
      </c>
      <c r="X143" s="94">
        <f>Table1[[#This Row],[Total Ballots]]/Table1[[#This Row],[Total Population]]</f>
        <v>8.8657902782023845E-2</v>
      </c>
      <c r="Y143" s="94">
        <f>Table1[[#This Row],[Female Ballots]]/Table1[[#This Row],[Female Voters]]</f>
        <v>0.12424100887435778</v>
      </c>
      <c r="Z143" s="95">
        <f>Table1[[#This Row],[Male Ballots]]/Table1[[#This Row],[Male Voters]]</f>
        <v>0.12782608695652173</v>
      </c>
      <c r="AA143" s="94">
        <f>Table1[[#This Row],[Total Ballots]]/Table1[[#This Row],[Total Voters]]</f>
        <v>0.12719298245614036</v>
      </c>
    </row>
    <row r="144" spans="1:27" s="7" customFormat="1" x14ac:dyDescent="0.35">
      <c r="A144" s="102" t="s">
        <v>42</v>
      </c>
      <c r="B144" s="103">
        <v>2023</v>
      </c>
      <c r="C144" s="17" t="s">
        <v>82</v>
      </c>
      <c r="D144" s="116"/>
      <c r="E144" s="117"/>
      <c r="F144" s="117"/>
      <c r="G144" s="110" t="s">
        <v>63</v>
      </c>
      <c r="H144">
        <v>4456</v>
      </c>
      <c r="I144">
        <v>4535</v>
      </c>
      <c r="J144" s="118">
        <f>Table1[[#This Row],[Female Population]]+Table1[[#This Row],[Male Population]]</f>
        <v>8991</v>
      </c>
      <c r="K144">
        <v>3678</v>
      </c>
      <c r="L144">
        <v>3774</v>
      </c>
      <c r="M144">
        <v>176</v>
      </c>
      <c r="N144">
        <v>7628</v>
      </c>
      <c r="O144">
        <v>514</v>
      </c>
      <c r="P144">
        <v>467</v>
      </c>
      <c r="Q144">
        <v>37</v>
      </c>
      <c r="R144">
        <v>1018</v>
      </c>
      <c r="S144" s="105">
        <f>Table1[[#This Row],[Female Voters]]/Table1[[#This Row],[Female Population]]</f>
        <v>0.82540394973070019</v>
      </c>
      <c r="T144" s="94">
        <f>Table1[[#This Row],[Male Voters]]/Table1[[#This Row],[Male Population]]</f>
        <v>0.83219404630650495</v>
      </c>
      <c r="U144" s="94">
        <f>Table1[[#This Row],[Total Voters]]/Table1[[#This Row],[Total Population]]</f>
        <v>0.84840395951507064</v>
      </c>
      <c r="V144" s="94">
        <f>Table1[[#This Row],[Female Ballots]]/Table1[[#This Row],[Female Population]]</f>
        <v>0.11535008976660682</v>
      </c>
      <c r="W144" s="94">
        <f>Table1[[#This Row],[Male Ballots]]/Table1[[#This Row],[Male Population]]</f>
        <v>0.10297684674751929</v>
      </c>
      <c r="X144" s="94">
        <f>Table1[[#This Row],[Total Ballots]]/Table1[[#This Row],[Total Population]]</f>
        <v>0.11322433544655768</v>
      </c>
      <c r="Y144" s="94">
        <f>Table1[[#This Row],[Female Ballots]]/Table1[[#This Row],[Female Voters]]</f>
        <v>0.13974986405655249</v>
      </c>
      <c r="Z144" s="95">
        <f>Table1[[#This Row],[Male Ballots]]/Table1[[#This Row],[Male Voters]]</f>
        <v>0.1237413884472708</v>
      </c>
      <c r="AA144" s="94">
        <f>Table1[[#This Row],[Total Ballots]]/Table1[[#This Row],[Total Voters]]</f>
        <v>0.13345568956476139</v>
      </c>
    </row>
    <row r="145" spans="1:27" s="7" customFormat="1" x14ac:dyDescent="0.35">
      <c r="A145" s="102" t="s">
        <v>42</v>
      </c>
      <c r="B145" s="103">
        <v>2023</v>
      </c>
      <c r="C145" s="17" t="s">
        <v>82</v>
      </c>
      <c r="D145" s="116"/>
      <c r="E145" s="117"/>
      <c r="F145" s="117"/>
      <c r="G145" s="110" t="s">
        <v>64</v>
      </c>
      <c r="H145">
        <v>5027</v>
      </c>
      <c r="I145">
        <v>5053</v>
      </c>
      <c r="J145" s="118">
        <f>Table1[[#This Row],[Female Population]]+Table1[[#This Row],[Male Population]]</f>
        <v>10080</v>
      </c>
      <c r="K145">
        <v>4186</v>
      </c>
      <c r="L145">
        <v>4069</v>
      </c>
      <c r="M145">
        <v>195</v>
      </c>
      <c r="N145">
        <v>8450</v>
      </c>
      <c r="O145">
        <v>901</v>
      </c>
      <c r="P145">
        <v>797</v>
      </c>
      <c r="Q145">
        <v>40</v>
      </c>
      <c r="R145">
        <v>1738</v>
      </c>
      <c r="S145" s="105">
        <f>Table1[[#This Row],[Female Voters]]/Table1[[#This Row],[Female Population]]</f>
        <v>0.83270340163119161</v>
      </c>
      <c r="T145" s="94">
        <f>Table1[[#This Row],[Male Voters]]/Table1[[#This Row],[Male Population]]</f>
        <v>0.80526419948545414</v>
      </c>
      <c r="U145" s="94">
        <f>Table1[[#This Row],[Total Voters]]/Table1[[#This Row],[Total Population]]</f>
        <v>0.83829365079365081</v>
      </c>
      <c r="V145" s="94">
        <f>Table1[[#This Row],[Female Ballots]]/Table1[[#This Row],[Female Population]]</f>
        <v>0.17923214640938931</v>
      </c>
      <c r="W145" s="94">
        <f>Table1[[#This Row],[Male Ballots]]/Table1[[#This Row],[Male Population]]</f>
        <v>0.15772808232733029</v>
      </c>
      <c r="X145" s="94">
        <f>Table1[[#This Row],[Total Ballots]]/Table1[[#This Row],[Total Population]]</f>
        <v>0.17242063492063492</v>
      </c>
      <c r="Y145" s="94">
        <f>Table1[[#This Row],[Female Ballots]]/Table1[[#This Row],[Female Voters]]</f>
        <v>0.21524128045867177</v>
      </c>
      <c r="Z145" s="95">
        <f>Table1[[#This Row],[Male Ballots]]/Table1[[#This Row],[Male Voters]]</f>
        <v>0.19587122143032687</v>
      </c>
      <c r="AA145" s="94">
        <f>Table1[[#This Row],[Total Ballots]]/Table1[[#This Row],[Total Voters]]</f>
        <v>0.20568047337278106</v>
      </c>
    </row>
    <row r="146" spans="1:27" s="7" customFormat="1" x14ac:dyDescent="0.35">
      <c r="A146" s="102" t="s">
        <v>42</v>
      </c>
      <c r="B146" s="103">
        <v>2023</v>
      </c>
      <c r="C146" s="17" t="s">
        <v>82</v>
      </c>
      <c r="D146" s="116"/>
      <c r="E146" s="117"/>
      <c r="F146" s="117"/>
      <c r="G146" s="110" t="s">
        <v>65</v>
      </c>
      <c r="H146">
        <v>4762</v>
      </c>
      <c r="I146">
        <v>4842</v>
      </c>
      <c r="J146" s="118">
        <f>Table1[[#This Row],[Female Population]]+Table1[[#This Row],[Male Population]]</f>
        <v>9604</v>
      </c>
      <c r="K146">
        <v>3924</v>
      </c>
      <c r="L146">
        <v>3793</v>
      </c>
      <c r="M146">
        <v>143</v>
      </c>
      <c r="N146">
        <v>7860</v>
      </c>
      <c r="O146">
        <v>1165</v>
      </c>
      <c r="P146">
        <v>1022</v>
      </c>
      <c r="Q146">
        <v>23</v>
      </c>
      <c r="R146">
        <v>2210</v>
      </c>
      <c r="S146" s="105">
        <f>Table1[[#This Row],[Female Voters]]/Table1[[#This Row],[Female Population]]</f>
        <v>0.82402351952960939</v>
      </c>
      <c r="T146" s="94">
        <f>Table1[[#This Row],[Male Voters]]/Table1[[#This Row],[Male Population]]</f>
        <v>0.78335398595621641</v>
      </c>
      <c r="U146" s="94">
        <f>Table1[[#This Row],[Total Voters]]/Table1[[#This Row],[Total Population]]</f>
        <v>0.81840899625156183</v>
      </c>
      <c r="V146" s="94">
        <f>Table1[[#This Row],[Female Ballots]]/Table1[[#This Row],[Female Population]]</f>
        <v>0.24464510709785806</v>
      </c>
      <c r="W146" s="94">
        <f>Table1[[#This Row],[Male Ballots]]/Table1[[#This Row],[Male Population]]</f>
        <v>0.21106980586534491</v>
      </c>
      <c r="X146" s="94">
        <f>Table1[[#This Row],[Total Ballots]]/Table1[[#This Row],[Total Population]]</f>
        <v>0.23011245314452311</v>
      </c>
      <c r="Y146" s="94">
        <f>Table1[[#This Row],[Female Ballots]]/Table1[[#This Row],[Female Voters]]</f>
        <v>0.29689092762487257</v>
      </c>
      <c r="Z146" s="95">
        <f>Table1[[#This Row],[Male Ballots]]/Table1[[#This Row],[Male Voters]]</f>
        <v>0.26944371210123913</v>
      </c>
      <c r="AA146" s="94">
        <f>Table1[[#This Row],[Total Ballots]]/Table1[[#This Row],[Total Voters]]</f>
        <v>0.28117048346055978</v>
      </c>
    </row>
    <row r="147" spans="1:27" s="7" customFormat="1" x14ac:dyDescent="0.35">
      <c r="A147" s="102" t="s">
        <v>42</v>
      </c>
      <c r="B147" s="103">
        <v>2023</v>
      </c>
      <c r="C147" s="17" t="s">
        <v>82</v>
      </c>
      <c r="D147" s="116"/>
      <c r="E147" s="117"/>
      <c r="F147" s="117"/>
      <c r="G147" s="110" t="s">
        <v>66</v>
      </c>
      <c r="H147">
        <v>5739</v>
      </c>
      <c r="I147">
        <v>5454</v>
      </c>
      <c r="J147" s="118">
        <f>Table1[[#This Row],[Female Population]]+Table1[[#This Row],[Male Population]]</f>
        <v>11193</v>
      </c>
      <c r="K147">
        <v>4801</v>
      </c>
      <c r="L147">
        <v>4411</v>
      </c>
      <c r="M147">
        <v>205</v>
      </c>
      <c r="N147">
        <v>9417</v>
      </c>
      <c r="O147">
        <v>1960</v>
      </c>
      <c r="P147">
        <v>1579</v>
      </c>
      <c r="Q147">
        <v>56</v>
      </c>
      <c r="R147">
        <v>3595</v>
      </c>
      <c r="S147" s="105">
        <f>Table1[[#This Row],[Female Voters]]/Table1[[#This Row],[Female Population]]</f>
        <v>0.83655689144450252</v>
      </c>
      <c r="T147" s="94">
        <f>Table1[[#This Row],[Male Voters]]/Table1[[#This Row],[Male Population]]</f>
        <v>0.80876420975430874</v>
      </c>
      <c r="U147" s="94">
        <f>Table1[[#This Row],[Total Voters]]/Table1[[#This Row],[Total Population]]</f>
        <v>0.84132940230501208</v>
      </c>
      <c r="V147" s="94">
        <f>Table1[[#This Row],[Female Ballots]]/Table1[[#This Row],[Female Population]]</f>
        <v>0.34152291339954693</v>
      </c>
      <c r="W147" s="94">
        <f>Table1[[#This Row],[Male Ballots]]/Table1[[#This Row],[Male Population]]</f>
        <v>0.28951228456178951</v>
      </c>
      <c r="X147" s="94">
        <f>Table1[[#This Row],[Total Ballots]]/Table1[[#This Row],[Total Population]]</f>
        <v>0.32118288215849189</v>
      </c>
      <c r="Y147" s="94">
        <f>Table1[[#This Row],[Female Ballots]]/Table1[[#This Row],[Female Voters]]</f>
        <v>0.40824828160799831</v>
      </c>
      <c r="Z147" s="95">
        <f>Table1[[#This Row],[Male Ballots]]/Table1[[#This Row],[Male Voters]]</f>
        <v>0.35796871457719337</v>
      </c>
      <c r="AA147" s="94">
        <f>Table1[[#This Row],[Total Ballots]]/Table1[[#This Row],[Total Voters]]</f>
        <v>0.3817563980036105</v>
      </c>
    </row>
    <row r="148" spans="1:27" s="7" customFormat="1" x14ac:dyDescent="0.35">
      <c r="A148" s="102" t="s">
        <v>42</v>
      </c>
      <c r="B148" s="103">
        <v>2023</v>
      </c>
      <c r="C148" s="17" t="s">
        <v>82</v>
      </c>
      <c r="D148" s="116"/>
      <c r="E148" s="117"/>
      <c r="F148" s="117"/>
      <c r="G148" s="110" t="s">
        <v>67</v>
      </c>
      <c r="H148">
        <v>10126</v>
      </c>
      <c r="I148">
        <v>9179</v>
      </c>
      <c r="J148" s="118">
        <f>Table1[[#This Row],[Female Population]]+Table1[[#This Row],[Male Population]]</f>
        <v>19305</v>
      </c>
      <c r="K148">
        <v>8871</v>
      </c>
      <c r="L148">
        <v>8156</v>
      </c>
      <c r="M148">
        <v>238</v>
      </c>
      <c r="N148">
        <v>17265</v>
      </c>
      <c r="O148">
        <v>4993</v>
      </c>
      <c r="P148">
        <v>4650</v>
      </c>
      <c r="Q148">
        <v>101</v>
      </c>
      <c r="R148">
        <v>9744</v>
      </c>
      <c r="S148" s="105">
        <f>Table1[[#This Row],[Female Voters]]/Table1[[#This Row],[Female Population]]</f>
        <v>0.87606162354335371</v>
      </c>
      <c r="T148" s="94">
        <f>Table1[[#This Row],[Male Voters]]/Table1[[#This Row],[Male Population]]</f>
        <v>0.88854995097505174</v>
      </c>
      <c r="U148" s="94">
        <f>Table1[[#This Row],[Total Voters]]/Table1[[#This Row],[Total Population]]</f>
        <v>0.89432789432789428</v>
      </c>
      <c r="V148" s="94">
        <f>Table1[[#This Row],[Female Ballots]]/Table1[[#This Row],[Female Population]]</f>
        <v>0.49308710250839421</v>
      </c>
      <c r="W148" s="94">
        <f>Table1[[#This Row],[Male Ballots]]/Table1[[#This Row],[Male Population]]</f>
        <v>0.50659113193158301</v>
      </c>
      <c r="X148" s="94">
        <f>Table1[[#This Row],[Total Ballots]]/Table1[[#This Row],[Total Population]]</f>
        <v>0.50473970473970475</v>
      </c>
      <c r="Y148" s="94">
        <f>Table1[[#This Row],[Female Ballots]]/Table1[[#This Row],[Female Voters]]</f>
        <v>0.56284522601735998</v>
      </c>
      <c r="Z148" s="95">
        <f>Table1[[#This Row],[Male Ballots]]/Table1[[#This Row],[Male Voters]]</f>
        <v>0.57013241785188817</v>
      </c>
      <c r="AA148" s="94">
        <f>Table1[[#This Row],[Total Ballots]]/Table1[[#This Row],[Total Voters]]</f>
        <v>0.56437880104257165</v>
      </c>
    </row>
    <row r="149" spans="1:27" s="7" customFormat="1" x14ac:dyDescent="0.35">
      <c r="A149" s="102" t="s">
        <v>27</v>
      </c>
      <c r="B149" s="103">
        <v>2023</v>
      </c>
      <c r="C149" s="17" t="s">
        <v>82</v>
      </c>
      <c r="D149" s="116"/>
      <c r="E149" s="117"/>
      <c r="F149" s="117"/>
      <c r="G149" s="110" t="s">
        <v>79</v>
      </c>
      <c r="H149">
        <v>4367</v>
      </c>
      <c r="I149">
        <v>4477</v>
      </c>
      <c r="J149" s="118">
        <f>Table1[[#This Row],[Female Population]]+Table1[[#This Row],[Male Population]]</f>
        <v>8844</v>
      </c>
      <c r="K149">
        <v>4081</v>
      </c>
      <c r="L149">
        <v>4149</v>
      </c>
      <c r="M149">
        <v>128</v>
      </c>
      <c r="N149">
        <v>8358</v>
      </c>
      <c r="O149">
        <v>1770</v>
      </c>
      <c r="P149">
        <v>1608</v>
      </c>
      <c r="Q149">
        <v>46</v>
      </c>
      <c r="R149">
        <v>3424</v>
      </c>
      <c r="S149" s="105">
        <f>Table1[[#This Row],[Female Voters]]/Table1[[#This Row],[Female Population]]</f>
        <v>0.93450881612090675</v>
      </c>
      <c r="T149" s="94">
        <f>Table1[[#This Row],[Male Voters]]/Table1[[#This Row],[Male Population]]</f>
        <v>0.92673665400938132</v>
      </c>
      <c r="U149" s="94">
        <f>Table1[[#This Row],[Total Voters]]/Table1[[#This Row],[Total Population]]</f>
        <v>0.9450474898236092</v>
      </c>
      <c r="V149" s="94">
        <f>Table1[[#This Row],[Female Ballots]]/Table1[[#This Row],[Female Population]]</f>
        <v>0.40531257155942296</v>
      </c>
      <c r="W149" s="94">
        <f>Table1[[#This Row],[Male Ballots]]/Table1[[#This Row],[Male Population]]</f>
        <v>0.35916908644181372</v>
      </c>
      <c r="X149" s="94">
        <f>Table1[[#This Row],[Total Ballots]]/Table1[[#This Row],[Total Population]]</f>
        <v>0.38715513342379015</v>
      </c>
      <c r="Y149" s="94">
        <f>Table1[[#This Row],[Female Ballots]]/Table1[[#This Row],[Female Voters]]</f>
        <v>0.43371722617005637</v>
      </c>
      <c r="Z149" s="95">
        <f>Table1[[#This Row],[Male Ballots]]/Table1[[#This Row],[Male Voters]]</f>
        <v>0.38756326825741144</v>
      </c>
      <c r="AA149" s="94">
        <f>Table1[[#This Row],[Total Ballots]]/Table1[[#This Row],[Total Voters]]</f>
        <v>0.40966738454175639</v>
      </c>
    </row>
    <row r="150" spans="1:27" s="7" customFormat="1" x14ac:dyDescent="0.35">
      <c r="A150" s="102" t="s">
        <v>27</v>
      </c>
      <c r="B150" s="103">
        <v>2023</v>
      </c>
      <c r="C150" s="17" t="s">
        <v>82</v>
      </c>
      <c r="D150" s="116"/>
      <c r="E150" s="117"/>
      <c r="F150" s="117"/>
      <c r="G150" s="110" t="s">
        <v>62</v>
      </c>
      <c r="H150">
        <v>382</v>
      </c>
      <c r="I150">
        <v>405</v>
      </c>
      <c r="J150" s="118">
        <f>Table1[[#This Row],[Female Population]]+Table1[[#This Row],[Male Population]]</f>
        <v>787</v>
      </c>
      <c r="K150">
        <v>325</v>
      </c>
      <c r="L150">
        <v>343</v>
      </c>
      <c r="M150">
        <v>14</v>
      </c>
      <c r="N150">
        <v>682</v>
      </c>
      <c r="O150">
        <v>55</v>
      </c>
      <c r="P150">
        <v>62</v>
      </c>
      <c r="Q150">
        <v>2</v>
      </c>
      <c r="R150">
        <v>119</v>
      </c>
      <c r="S150" s="105">
        <f>Table1[[#This Row],[Female Voters]]/Table1[[#This Row],[Female Population]]</f>
        <v>0.85078534031413611</v>
      </c>
      <c r="T150" s="94">
        <f>Table1[[#This Row],[Male Voters]]/Table1[[#This Row],[Male Population]]</f>
        <v>0.84691358024691354</v>
      </c>
      <c r="U150" s="94">
        <f>Table1[[#This Row],[Total Voters]]/Table1[[#This Row],[Total Population]]</f>
        <v>0.86658195679796701</v>
      </c>
      <c r="V150" s="94">
        <f>Table1[[#This Row],[Female Ballots]]/Table1[[#This Row],[Female Population]]</f>
        <v>0.14397905759162305</v>
      </c>
      <c r="W150" s="94">
        <f>Table1[[#This Row],[Male Ballots]]/Table1[[#This Row],[Male Population]]</f>
        <v>0.15308641975308643</v>
      </c>
      <c r="X150" s="94">
        <f>Table1[[#This Row],[Total Ballots]]/Table1[[#This Row],[Total Population]]</f>
        <v>0.15120711562897077</v>
      </c>
      <c r="Y150" s="94">
        <f>Table1[[#This Row],[Female Ballots]]/Table1[[#This Row],[Female Voters]]</f>
        <v>0.16923076923076924</v>
      </c>
      <c r="Z150" s="95">
        <f>Table1[[#This Row],[Male Ballots]]/Table1[[#This Row],[Male Voters]]</f>
        <v>0.18075801749271136</v>
      </c>
      <c r="AA150" s="94">
        <f>Table1[[#This Row],[Total Ballots]]/Table1[[#This Row],[Total Voters]]</f>
        <v>0.1744868035190616</v>
      </c>
    </row>
    <row r="151" spans="1:27" s="7" customFormat="1" x14ac:dyDescent="0.35">
      <c r="A151" s="102" t="s">
        <v>27</v>
      </c>
      <c r="B151" s="103">
        <v>2023</v>
      </c>
      <c r="C151" s="17" t="s">
        <v>82</v>
      </c>
      <c r="D151" s="116"/>
      <c r="E151" s="117"/>
      <c r="F151" s="117"/>
      <c r="G151" s="110" t="s">
        <v>63</v>
      </c>
      <c r="H151">
        <v>458</v>
      </c>
      <c r="I151">
        <v>431</v>
      </c>
      <c r="J151" s="118">
        <f>Table1[[#This Row],[Female Population]]+Table1[[#This Row],[Male Population]]</f>
        <v>889</v>
      </c>
      <c r="K151">
        <v>410</v>
      </c>
      <c r="L151">
        <v>431</v>
      </c>
      <c r="M151">
        <v>18</v>
      </c>
      <c r="N151">
        <v>859</v>
      </c>
      <c r="O151">
        <v>69</v>
      </c>
      <c r="P151">
        <v>57</v>
      </c>
      <c r="Q151">
        <v>5</v>
      </c>
      <c r="R151">
        <v>131</v>
      </c>
      <c r="S151" s="105">
        <f>Table1[[#This Row],[Female Voters]]/Table1[[#This Row],[Female Population]]</f>
        <v>0.89519650655021832</v>
      </c>
      <c r="T151" s="94">
        <f>Table1[[#This Row],[Male Voters]]/Table1[[#This Row],[Male Population]]</f>
        <v>1</v>
      </c>
      <c r="U151" s="94">
        <f>Table1[[#This Row],[Total Voters]]/Table1[[#This Row],[Total Population]]</f>
        <v>0.96625421822272217</v>
      </c>
      <c r="V151" s="94">
        <f>Table1[[#This Row],[Female Ballots]]/Table1[[#This Row],[Female Population]]</f>
        <v>0.15065502183406113</v>
      </c>
      <c r="W151" s="94">
        <f>Table1[[#This Row],[Male Ballots]]/Table1[[#This Row],[Male Population]]</f>
        <v>0.13225058004640372</v>
      </c>
      <c r="X151" s="94">
        <f>Table1[[#This Row],[Total Ballots]]/Table1[[#This Row],[Total Population]]</f>
        <v>0.14735658042744657</v>
      </c>
      <c r="Y151" s="94">
        <f>Table1[[#This Row],[Female Ballots]]/Table1[[#This Row],[Female Voters]]</f>
        <v>0.16829268292682928</v>
      </c>
      <c r="Z151" s="95">
        <f>Table1[[#This Row],[Male Ballots]]/Table1[[#This Row],[Male Voters]]</f>
        <v>0.13225058004640372</v>
      </c>
      <c r="AA151" s="94">
        <f>Table1[[#This Row],[Total Ballots]]/Table1[[#This Row],[Total Voters]]</f>
        <v>0.15250291036088476</v>
      </c>
    </row>
    <row r="152" spans="1:27" s="7" customFormat="1" x14ac:dyDescent="0.35">
      <c r="A152" s="102" t="s">
        <v>27</v>
      </c>
      <c r="B152" s="103">
        <v>2023</v>
      </c>
      <c r="C152" s="17" t="s">
        <v>82</v>
      </c>
      <c r="D152" s="116"/>
      <c r="E152" s="117"/>
      <c r="F152" s="117"/>
      <c r="G152" s="110" t="s">
        <v>64</v>
      </c>
      <c r="H152">
        <v>640</v>
      </c>
      <c r="I152">
        <v>634</v>
      </c>
      <c r="J152" s="118">
        <f>Table1[[#This Row],[Female Population]]+Table1[[#This Row],[Male Population]]</f>
        <v>1274</v>
      </c>
      <c r="K152">
        <v>542</v>
      </c>
      <c r="L152">
        <v>536</v>
      </c>
      <c r="M152">
        <v>21</v>
      </c>
      <c r="N152">
        <v>1099</v>
      </c>
      <c r="O152">
        <v>165</v>
      </c>
      <c r="P152">
        <v>124</v>
      </c>
      <c r="Q152">
        <v>8</v>
      </c>
      <c r="R152">
        <v>297</v>
      </c>
      <c r="S152" s="105">
        <f>Table1[[#This Row],[Female Voters]]/Table1[[#This Row],[Female Population]]</f>
        <v>0.84687500000000004</v>
      </c>
      <c r="T152" s="94">
        <f>Table1[[#This Row],[Male Voters]]/Table1[[#This Row],[Male Population]]</f>
        <v>0.8454258675078864</v>
      </c>
      <c r="U152" s="94">
        <f>Table1[[#This Row],[Total Voters]]/Table1[[#This Row],[Total Population]]</f>
        <v>0.86263736263736268</v>
      </c>
      <c r="V152" s="94">
        <f>Table1[[#This Row],[Female Ballots]]/Table1[[#This Row],[Female Population]]</f>
        <v>0.2578125</v>
      </c>
      <c r="W152" s="94">
        <f>Table1[[#This Row],[Male Ballots]]/Table1[[#This Row],[Male Population]]</f>
        <v>0.19558359621451105</v>
      </c>
      <c r="X152" s="94">
        <f>Table1[[#This Row],[Total Ballots]]/Table1[[#This Row],[Total Population]]</f>
        <v>0.23312401883830455</v>
      </c>
      <c r="Y152" s="94">
        <f>Table1[[#This Row],[Female Ballots]]/Table1[[#This Row],[Female Voters]]</f>
        <v>0.30442804428044279</v>
      </c>
      <c r="Z152" s="95">
        <f>Table1[[#This Row],[Male Ballots]]/Table1[[#This Row],[Male Voters]]</f>
        <v>0.23134328358208955</v>
      </c>
      <c r="AA152" s="94">
        <f>Table1[[#This Row],[Total Ballots]]/Table1[[#This Row],[Total Voters]]</f>
        <v>0.27024567788899001</v>
      </c>
    </row>
    <row r="153" spans="1:27" s="7" customFormat="1" x14ac:dyDescent="0.35">
      <c r="A153" s="102" t="s">
        <v>27</v>
      </c>
      <c r="B153" s="103">
        <v>2023</v>
      </c>
      <c r="C153" s="17" t="s">
        <v>82</v>
      </c>
      <c r="D153" s="116"/>
      <c r="E153" s="117"/>
      <c r="F153" s="117"/>
      <c r="G153" s="110" t="s">
        <v>65</v>
      </c>
      <c r="H153">
        <v>596</v>
      </c>
      <c r="I153">
        <v>602</v>
      </c>
      <c r="J153" s="118">
        <f>Table1[[#This Row],[Female Population]]+Table1[[#This Row],[Male Population]]</f>
        <v>1198</v>
      </c>
      <c r="K153">
        <v>573</v>
      </c>
      <c r="L153">
        <v>559</v>
      </c>
      <c r="M153">
        <v>17</v>
      </c>
      <c r="N153">
        <v>1149</v>
      </c>
      <c r="O153">
        <v>208</v>
      </c>
      <c r="P153">
        <v>171</v>
      </c>
      <c r="Q153">
        <v>6</v>
      </c>
      <c r="R153">
        <v>385</v>
      </c>
      <c r="S153" s="105">
        <f>Table1[[#This Row],[Female Voters]]/Table1[[#This Row],[Female Population]]</f>
        <v>0.96140939597315433</v>
      </c>
      <c r="T153" s="94">
        <f>Table1[[#This Row],[Male Voters]]/Table1[[#This Row],[Male Population]]</f>
        <v>0.9285714285714286</v>
      </c>
      <c r="U153" s="94">
        <f>Table1[[#This Row],[Total Voters]]/Table1[[#This Row],[Total Population]]</f>
        <v>0.95909849749582643</v>
      </c>
      <c r="V153" s="94">
        <f>Table1[[#This Row],[Female Ballots]]/Table1[[#This Row],[Female Population]]</f>
        <v>0.34899328859060402</v>
      </c>
      <c r="W153" s="94">
        <f>Table1[[#This Row],[Male Ballots]]/Table1[[#This Row],[Male Population]]</f>
        <v>0.28405315614617938</v>
      </c>
      <c r="X153" s="94">
        <f>Table1[[#This Row],[Total Ballots]]/Table1[[#This Row],[Total Population]]</f>
        <v>0.32136894824707846</v>
      </c>
      <c r="Y153" s="94">
        <f>Table1[[#This Row],[Female Ballots]]/Table1[[#This Row],[Female Voters]]</f>
        <v>0.36300174520069806</v>
      </c>
      <c r="Z153" s="95">
        <f>Table1[[#This Row],[Male Ballots]]/Table1[[#This Row],[Male Voters]]</f>
        <v>0.30590339892665475</v>
      </c>
      <c r="AA153" s="94">
        <f>Table1[[#This Row],[Total Ballots]]/Table1[[#This Row],[Total Voters]]</f>
        <v>0.33507397737162753</v>
      </c>
    </row>
    <row r="154" spans="1:27" s="7" customFormat="1" x14ac:dyDescent="0.35">
      <c r="A154" s="102" t="s">
        <v>27</v>
      </c>
      <c r="B154" s="103">
        <v>2023</v>
      </c>
      <c r="C154" s="17" t="s">
        <v>82</v>
      </c>
      <c r="D154" s="116"/>
      <c r="E154" s="117"/>
      <c r="F154" s="117"/>
      <c r="G154" s="110" t="s">
        <v>66</v>
      </c>
      <c r="H154">
        <v>754</v>
      </c>
      <c r="I154">
        <v>773</v>
      </c>
      <c r="J154" s="118">
        <f>Table1[[#This Row],[Female Population]]+Table1[[#This Row],[Male Population]]</f>
        <v>1527</v>
      </c>
      <c r="K154">
        <v>748</v>
      </c>
      <c r="L154">
        <v>759</v>
      </c>
      <c r="M154">
        <v>27</v>
      </c>
      <c r="N154">
        <v>1534</v>
      </c>
      <c r="O154">
        <v>358</v>
      </c>
      <c r="P154">
        <v>304</v>
      </c>
      <c r="Q154">
        <v>9</v>
      </c>
      <c r="R154">
        <v>671</v>
      </c>
      <c r="S154" s="105">
        <f>Table1[[#This Row],[Female Voters]]/Table1[[#This Row],[Female Population]]</f>
        <v>0.99204244031830235</v>
      </c>
      <c r="T154" s="94">
        <f>Table1[[#This Row],[Male Voters]]/Table1[[#This Row],[Male Population]]</f>
        <v>0.981888745148771</v>
      </c>
      <c r="U154" s="94">
        <f>Table1[[#This Row],[Total Voters]]/Table1[[#This Row],[Total Population]]</f>
        <v>1.0045841519318925</v>
      </c>
      <c r="V154" s="94">
        <f>Table1[[#This Row],[Female Ballots]]/Table1[[#This Row],[Female Population]]</f>
        <v>0.47480106100795755</v>
      </c>
      <c r="W154" s="94">
        <f>Table1[[#This Row],[Male Ballots]]/Table1[[#This Row],[Male Population]]</f>
        <v>0.39327296248382926</v>
      </c>
      <c r="X154" s="94">
        <f>Table1[[#This Row],[Total Ballots]]/Table1[[#This Row],[Total Population]]</f>
        <v>0.43942370661427638</v>
      </c>
      <c r="Y154" s="94">
        <f>Table1[[#This Row],[Female Ballots]]/Table1[[#This Row],[Female Voters]]</f>
        <v>0.47860962566844922</v>
      </c>
      <c r="Z154" s="95">
        <f>Table1[[#This Row],[Male Ballots]]/Table1[[#This Row],[Male Voters]]</f>
        <v>0.40052700922266138</v>
      </c>
      <c r="AA154" s="94">
        <f>Table1[[#This Row],[Total Ballots]]/Table1[[#This Row],[Total Voters]]</f>
        <v>0.43741851368970014</v>
      </c>
    </row>
    <row r="155" spans="1:27" s="7" customFormat="1" x14ac:dyDescent="0.35">
      <c r="A155" s="102" t="s">
        <v>27</v>
      </c>
      <c r="B155" s="103">
        <v>2023</v>
      </c>
      <c r="C155" s="17" t="s">
        <v>82</v>
      </c>
      <c r="D155" s="116"/>
      <c r="E155" s="117"/>
      <c r="F155" s="117"/>
      <c r="G155" s="110" t="s">
        <v>67</v>
      </c>
      <c r="H155">
        <v>1537</v>
      </c>
      <c r="I155">
        <v>1632</v>
      </c>
      <c r="J155" s="118">
        <f>Table1[[#This Row],[Female Population]]+Table1[[#This Row],[Male Population]]</f>
        <v>3169</v>
      </c>
      <c r="K155">
        <v>1483</v>
      </c>
      <c r="L155">
        <v>1521</v>
      </c>
      <c r="M155">
        <v>31</v>
      </c>
      <c r="N155">
        <v>3035</v>
      </c>
      <c r="O155">
        <v>915</v>
      </c>
      <c r="P155">
        <v>890</v>
      </c>
      <c r="Q155">
        <v>16</v>
      </c>
      <c r="R155">
        <v>1821</v>
      </c>
      <c r="S155" s="105">
        <f>Table1[[#This Row],[Female Voters]]/Table1[[#This Row],[Female Population]]</f>
        <v>0.96486662329212747</v>
      </c>
      <c r="T155" s="94">
        <f>Table1[[#This Row],[Male Voters]]/Table1[[#This Row],[Male Population]]</f>
        <v>0.93198529411764708</v>
      </c>
      <c r="U155" s="94">
        <f>Table1[[#This Row],[Total Voters]]/Table1[[#This Row],[Total Population]]</f>
        <v>0.95771536762385612</v>
      </c>
      <c r="V155" s="94">
        <f>Table1[[#This Row],[Female Ballots]]/Table1[[#This Row],[Female Population]]</f>
        <v>0.59531554977228363</v>
      </c>
      <c r="W155" s="94">
        <f>Table1[[#This Row],[Male Ballots]]/Table1[[#This Row],[Male Population]]</f>
        <v>0.54534313725490191</v>
      </c>
      <c r="X155" s="94">
        <f>Table1[[#This Row],[Total Ballots]]/Table1[[#This Row],[Total Population]]</f>
        <v>0.57462922057431365</v>
      </c>
      <c r="Y155" s="94">
        <f>Table1[[#This Row],[Female Ballots]]/Table1[[#This Row],[Female Voters]]</f>
        <v>0.61699258260283207</v>
      </c>
      <c r="Z155" s="95">
        <f>Table1[[#This Row],[Male Ballots]]/Table1[[#This Row],[Male Voters]]</f>
        <v>0.58514135437212356</v>
      </c>
      <c r="AA155" s="94">
        <f>Table1[[#This Row],[Total Ballots]]/Table1[[#This Row],[Total Voters]]</f>
        <v>0.6</v>
      </c>
    </row>
    <row r="156" spans="1:27" s="7" customFormat="1" x14ac:dyDescent="0.35">
      <c r="A156" s="102" t="s">
        <v>41</v>
      </c>
      <c r="B156" s="103">
        <v>2023</v>
      </c>
      <c r="C156" s="17" t="s">
        <v>82</v>
      </c>
      <c r="D156" s="116"/>
      <c r="E156" s="117"/>
      <c r="F156" s="117"/>
      <c r="G156" s="110" t="s">
        <v>79</v>
      </c>
      <c r="H156">
        <v>26468</v>
      </c>
      <c r="I156">
        <v>27915</v>
      </c>
      <c r="J156" s="118">
        <f>Table1[[#This Row],[Female Population]]+Table1[[#This Row],[Male Population]]</f>
        <v>54383</v>
      </c>
      <c r="K156">
        <v>22340</v>
      </c>
      <c r="L156">
        <v>21670</v>
      </c>
      <c r="M156">
        <v>149</v>
      </c>
      <c r="N156">
        <v>44159</v>
      </c>
      <c r="O156">
        <v>8228</v>
      </c>
      <c r="P156">
        <v>7487</v>
      </c>
      <c r="Q156">
        <v>50</v>
      </c>
      <c r="R156">
        <v>15765</v>
      </c>
      <c r="S156" s="105">
        <f>Table1[[#This Row],[Female Voters]]/Table1[[#This Row],[Female Population]]</f>
        <v>0.84403808372374189</v>
      </c>
      <c r="T156" s="94">
        <f>Table1[[#This Row],[Male Voters]]/Table1[[#This Row],[Male Population]]</f>
        <v>0.77628515135231957</v>
      </c>
      <c r="U156" s="94">
        <f>Table1[[#This Row],[Total Voters]]/Table1[[#This Row],[Total Population]]</f>
        <v>0.81200007355239689</v>
      </c>
      <c r="V156" s="94">
        <f>Table1[[#This Row],[Female Ballots]]/Table1[[#This Row],[Female Population]]</f>
        <v>0.31086595133746409</v>
      </c>
      <c r="W156" s="94">
        <f>Table1[[#This Row],[Male Ballots]]/Table1[[#This Row],[Male Population]]</f>
        <v>0.26820705713773957</v>
      </c>
      <c r="X156" s="94">
        <f>Table1[[#This Row],[Total Ballots]]/Table1[[#This Row],[Total Population]]</f>
        <v>0.28988838423772134</v>
      </c>
      <c r="Y156" s="94">
        <f>Table1[[#This Row],[Female Ballots]]/Table1[[#This Row],[Female Voters]]</f>
        <v>0.3683079677708147</v>
      </c>
      <c r="Z156" s="95">
        <f>Table1[[#This Row],[Male Ballots]]/Table1[[#This Row],[Male Voters]]</f>
        <v>0.34550069220119983</v>
      </c>
      <c r="AA156" s="94">
        <f>Table1[[#This Row],[Total Ballots]]/Table1[[#This Row],[Total Voters]]</f>
        <v>0.35700536696936069</v>
      </c>
    </row>
    <row r="157" spans="1:27" s="7" customFormat="1" x14ac:dyDescent="0.35">
      <c r="A157" s="102" t="s">
        <v>41</v>
      </c>
      <c r="B157" s="103">
        <v>2023</v>
      </c>
      <c r="C157" s="17" t="s">
        <v>82</v>
      </c>
      <c r="D157" s="116"/>
      <c r="E157" s="117"/>
      <c r="F157" s="117"/>
      <c r="G157" s="110" t="s">
        <v>62</v>
      </c>
      <c r="H157">
        <v>2120</v>
      </c>
      <c r="I157">
        <v>2553</v>
      </c>
      <c r="J157" s="118">
        <f>Table1[[#This Row],[Female Population]]+Table1[[#This Row],[Male Population]]</f>
        <v>4673</v>
      </c>
      <c r="K157">
        <v>1317</v>
      </c>
      <c r="L157">
        <v>1467</v>
      </c>
      <c r="M157">
        <v>26</v>
      </c>
      <c r="N157">
        <v>2810</v>
      </c>
      <c r="O157">
        <v>168</v>
      </c>
      <c r="P157">
        <v>165</v>
      </c>
      <c r="Q157">
        <v>7</v>
      </c>
      <c r="R157">
        <v>340</v>
      </c>
      <c r="S157" s="105">
        <f>Table1[[#This Row],[Female Voters]]/Table1[[#This Row],[Female Population]]</f>
        <v>0.62122641509433962</v>
      </c>
      <c r="T157" s="94">
        <f>Table1[[#This Row],[Male Voters]]/Table1[[#This Row],[Male Population]]</f>
        <v>0.57461809635722683</v>
      </c>
      <c r="U157" s="94">
        <f>Table1[[#This Row],[Total Voters]]/Table1[[#This Row],[Total Population]]</f>
        <v>0.60132677081104213</v>
      </c>
      <c r="V157" s="94">
        <f>Table1[[#This Row],[Female Ballots]]/Table1[[#This Row],[Female Population]]</f>
        <v>7.9245283018867921E-2</v>
      </c>
      <c r="W157" s="94">
        <f>Table1[[#This Row],[Male Ballots]]/Table1[[#This Row],[Male Population]]</f>
        <v>6.4629847238542884E-2</v>
      </c>
      <c r="X157" s="94">
        <f>Table1[[#This Row],[Total Ballots]]/Table1[[#This Row],[Total Population]]</f>
        <v>7.2758399315215064E-2</v>
      </c>
      <c r="Y157" s="94">
        <f>Table1[[#This Row],[Female Ballots]]/Table1[[#This Row],[Female Voters]]</f>
        <v>0.12756264236902051</v>
      </c>
      <c r="Z157" s="95">
        <f>Table1[[#This Row],[Male Ballots]]/Table1[[#This Row],[Male Voters]]</f>
        <v>0.11247443762781185</v>
      </c>
      <c r="AA157" s="94">
        <f>Table1[[#This Row],[Total Ballots]]/Table1[[#This Row],[Total Voters]]</f>
        <v>0.12099644128113879</v>
      </c>
    </row>
    <row r="158" spans="1:27" s="7" customFormat="1" x14ac:dyDescent="0.35">
      <c r="A158" s="102" t="s">
        <v>41</v>
      </c>
      <c r="B158" s="103">
        <v>2023</v>
      </c>
      <c r="C158" s="17" t="s">
        <v>82</v>
      </c>
      <c r="D158" s="116"/>
      <c r="E158" s="117"/>
      <c r="F158" s="117"/>
      <c r="G158" s="110" t="s">
        <v>63</v>
      </c>
      <c r="H158">
        <v>3285</v>
      </c>
      <c r="I158">
        <v>4163</v>
      </c>
      <c r="J158" s="118">
        <f>Table1[[#This Row],[Female Population]]+Table1[[#This Row],[Male Population]]</f>
        <v>7448</v>
      </c>
      <c r="K158">
        <v>2651</v>
      </c>
      <c r="L158">
        <v>2659</v>
      </c>
      <c r="M158">
        <v>35</v>
      </c>
      <c r="N158">
        <v>5345</v>
      </c>
      <c r="O158">
        <v>348</v>
      </c>
      <c r="P158">
        <v>304</v>
      </c>
      <c r="Q158">
        <v>10</v>
      </c>
      <c r="R158">
        <v>662</v>
      </c>
      <c r="S158" s="105">
        <f>Table1[[#This Row],[Female Voters]]/Table1[[#This Row],[Female Population]]</f>
        <v>0.80700152207001519</v>
      </c>
      <c r="T158" s="94">
        <f>Table1[[#This Row],[Male Voters]]/Table1[[#This Row],[Male Population]]</f>
        <v>0.63872207542637516</v>
      </c>
      <c r="U158" s="94">
        <f>Table1[[#This Row],[Total Voters]]/Table1[[#This Row],[Total Population]]</f>
        <v>0.7176423200859291</v>
      </c>
      <c r="V158" s="94">
        <f>Table1[[#This Row],[Female Ballots]]/Table1[[#This Row],[Female Population]]</f>
        <v>0.10593607305936073</v>
      </c>
      <c r="W158" s="94">
        <f>Table1[[#This Row],[Male Ballots]]/Table1[[#This Row],[Male Population]]</f>
        <v>7.302426134998799E-2</v>
      </c>
      <c r="X158" s="94">
        <f>Table1[[#This Row],[Total Ballots]]/Table1[[#This Row],[Total Population]]</f>
        <v>8.888292158968851E-2</v>
      </c>
      <c r="Y158" s="94">
        <f>Table1[[#This Row],[Female Ballots]]/Table1[[#This Row],[Female Voters]]</f>
        <v>0.13127121840814787</v>
      </c>
      <c r="Z158" s="95">
        <f>Table1[[#This Row],[Male Ballots]]/Table1[[#This Row],[Male Voters]]</f>
        <v>0.1143286949981196</v>
      </c>
      <c r="AA158" s="94">
        <f>Table1[[#This Row],[Total Ballots]]/Table1[[#This Row],[Total Voters]]</f>
        <v>0.12385406922357343</v>
      </c>
    </row>
    <row r="159" spans="1:27" s="7" customFormat="1" x14ac:dyDescent="0.35">
      <c r="A159" s="102" t="s">
        <v>41</v>
      </c>
      <c r="B159" s="103">
        <v>2023</v>
      </c>
      <c r="C159" s="17" t="s">
        <v>82</v>
      </c>
      <c r="D159" s="116"/>
      <c r="E159" s="117"/>
      <c r="F159" s="117"/>
      <c r="G159" s="110" t="s">
        <v>64</v>
      </c>
      <c r="H159">
        <v>3707</v>
      </c>
      <c r="I159">
        <v>4217</v>
      </c>
      <c r="J159" s="118">
        <f>Table1[[#This Row],[Female Population]]+Table1[[#This Row],[Male Population]]</f>
        <v>7924</v>
      </c>
      <c r="K159">
        <v>2931</v>
      </c>
      <c r="L159">
        <v>2919</v>
      </c>
      <c r="M159">
        <v>19</v>
      </c>
      <c r="N159">
        <v>5869</v>
      </c>
      <c r="O159">
        <v>616</v>
      </c>
      <c r="P159">
        <v>515</v>
      </c>
      <c r="Q159">
        <v>2</v>
      </c>
      <c r="R159">
        <v>1133</v>
      </c>
      <c r="S159" s="105">
        <f>Table1[[#This Row],[Female Voters]]/Table1[[#This Row],[Female Population]]</f>
        <v>0.79066630698678175</v>
      </c>
      <c r="T159" s="94">
        <f>Table1[[#This Row],[Male Voters]]/Table1[[#This Row],[Male Population]]</f>
        <v>0.6921982451980081</v>
      </c>
      <c r="U159" s="94">
        <f>Table1[[#This Row],[Total Voters]]/Table1[[#This Row],[Total Population]]</f>
        <v>0.74066128218071681</v>
      </c>
      <c r="V159" s="94">
        <f>Table1[[#This Row],[Female Ballots]]/Table1[[#This Row],[Female Population]]</f>
        <v>0.16617210682492581</v>
      </c>
      <c r="W159" s="94">
        <f>Table1[[#This Row],[Male Ballots]]/Table1[[#This Row],[Male Population]]</f>
        <v>0.12212473322267015</v>
      </c>
      <c r="X159" s="94">
        <f>Table1[[#This Row],[Total Ballots]]/Table1[[#This Row],[Total Population]]</f>
        <v>0.14298334174659263</v>
      </c>
      <c r="Y159" s="94">
        <f>Table1[[#This Row],[Female Ballots]]/Table1[[#This Row],[Female Voters]]</f>
        <v>0.21016717843739338</v>
      </c>
      <c r="Z159" s="95">
        <f>Table1[[#This Row],[Male Ballots]]/Table1[[#This Row],[Male Voters]]</f>
        <v>0.17643028434395341</v>
      </c>
      <c r="AA159" s="94">
        <f>Table1[[#This Row],[Total Ballots]]/Table1[[#This Row],[Total Voters]]</f>
        <v>0.19304821945817005</v>
      </c>
    </row>
    <row r="160" spans="1:27" s="7" customFormat="1" x14ac:dyDescent="0.35">
      <c r="A160" s="102" t="s">
        <v>41</v>
      </c>
      <c r="B160" s="103">
        <v>2023</v>
      </c>
      <c r="C160" s="17" t="s">
        <v>82</v>
      </c>
      <c r="D160" s="116"/>
      <c r="E160" s="117"/>
      <c r="F160" s="117"/>
      <c r="G160" s="110" t="s">
        <v>65</v>
      </c>
      <c r="H160">
        <v>3480</v>
      </c>
      <c r="I160">
        <v>3815</v>
      </c>
      <c r="J160" s="118">
        <f>Table1[[#This Row],[Female Population]]+Table1[[#This Row],[Male Population]]</f>
        <v>7295</v>
      </c>
      <c r="K160">
        <v>3000</v>
      </c>
      <c r="L160">
        <v>2890</v>
      </c>
      <c r="M160">
        <v>10</v>
      </c>
      <c r="N160">
        <v>5900</v>
      </c>
      <c r="O160">
        <v>812</v>
      </c>
      <c r="P160">
        <v>679</v>
      </c>
      <c r="Q160">
        <v>4</v>
      </c>
      <c r="R160">
        <v>1495</v>
      </c>
      <c r="S160" s="105">
        <f>Table1[[#This Row],[Female Voters]]/Table1[[#This Row],[Female Population]]</f>
        <v>0.86206896551724133</v>
      </c>
      <c r="T160" s="94">
        <f>Table1[[#This Row],[Male Voters]]/Table1[[#This Row],[Male Population]]</f>
        <v>0.75753604193971169</v>
      </c>
      <c r="U160" s="94">
        <f>Table1[[#This Row],[Total Voters]]/Table1[[#This Row],[Total Population]]</f>
        <v>0.80877313228238523</v>
      </c>
      <c r="V160" s="94">
        <f>Table1[[#This Row],[Female Ballots]]/Table1[[#This Row],[Female Population]]</f>
        <v>0.23333333333333334</v>
      </c>
      <c r="W160" s="94">
        <f>Table1[[#This Row],[Male Ballots]]/Table1[[#This Row],[Male Population]]</f>
        <v>0.1779816513761468</v>
      </c>
      <c r="X160" s="94">
        <f>Table1[[#This Row],[Total Ballots]]/Table1[[#This Row],[Total Population]]</f>
        <v>0.20493488690884168</v>
      </c>
      <c r="Y160" s="94">
        <f>Table1[[#This Row],[Female Ballots]]/Table1[[#This Row],[Female Voters]]</f>
        <v>0.27066666666666667</v>
      </c>
      <c r="Z160" s="95">
        <f>Table1[[#This Row],[Male Ballots]]/Table1[[#This Row],[Male Voters]]</f>
        <v>0.23494809688581314</v>
      </c>
      <c r="AA160" s="94">
        <f>Table1[[#This Row],[Total Ballots]]/Table1[[#This Row],[Total Voters]]</f>
        <v>0.25338983050847458</v>
      </c>
    </row>
    <row r="161" spans="1:27" s="7" customFormat="1" x14ac:dyDescent="0.35">
      <c r="A161" s="106" t="s">
        <v>41</v>
      </c>
      <c r="B161" s="103">
        <v>2023</v>
      </c>
      <c r="C161" s="17" t="s">
        <v>82</v>
      </c>
      <c r="D161" s="116"/>
      <c r="E161" s="117"/>
      <c r="F161" s="117"/>
      <c r="G161" s="110" t="s">
        <v>66</v>
      </c>
      <c r="H161">
        <v>4893</v>
      </c>
      <c r="I161">
        <v>4714</v>
      </c>
      <c r="J161" s="118">
        <f>Table1[[#This Row],[Female Population]]+Table1[[#This Row],[Male Population]]</f>
        <v>9607</v>
      </c>
      <c r="K161">
        <v>4207</v>
      </c>
      <c r="L161">
        <v>3915</v>
      </c>
      <c r="M161">
        <v>30</v>
      </c>
      <c r="N161">
        <v>8152</v>
      </c>
      <c r="O161">
        <v>1591</v>
      </c>
      <c r="P161">
        <v>1393</v>
      </c>
      <c r="Q161">
        <v>8</v>
      </c>
      <c r="R161">
        <v>2992</v>
      </c>
      <c r="S161" s="105">
        <f>Table1[[#This Row],[Female Voters]]/Table1[[#This Row],[Female Population]]</f>
        <v>0.85979971387696708</v>
      </c>
      <c r="T161" s="94">
        <f>Table1[[#This Row],[Male Voters]]/Table1[[#This Row],[Male Population]]</f>
        <v>0.83050487908358084</v>
      </c>
      <c r="U161" s="94">
        <f>Table1[[#This Row],[Total Voters]]/Table1[[#This Row],[Total Population]]</f>
        <v>0.84854793379827209</v>
      </c>
      <c r="V161" s="94">
        <f>Table1[[#This Row],[Female Ballots]]/Table1[[#This Row],[Female Population]]</f>
        <v>0.32515838953607196</v>
      </c>
      <c r="W161" s="94">
        <f>Table1[[#This Row],[Male Ballots]]/Table1[[#This Row],[Male Population]]</f>
        <v>0.29550275774289353</v>
      </c>
      <c r="X161" s="94">
        <f>Table1[[#This Row],[Total Ballots]]/Table1[[#This Row],[Total Population]]</f>
        <v>0.31143957530967004</v>
      </c>
      <c r="Y161" s="94">
        <f>Table1[[#This Row],[Female Ballots]]/Table1[[#This Row],[Female Voters]]</f>
        <v>0.37817922510102209</v>
      </c>
      <c r="Z161" s="95">
        <f>Table1[[#This Row],[Male Ballots]]/Table1[[#This Row],[Male Voters]]</f>
        <v>0.35581098339719031</v>
      </c>
      <c r="AA161" s="94">
        <f>Table1[[#This Row],[Total Ballots]]/Table1[[#This Row],[Total Voters]]</f>
        <v>0.36702649656526004</v>
      </c>
    </row>
    <row r="162" spans="1:27" s="7" customFormat="1" x14ac:dyDescent="0.35">
      <c r="A162" s="102" t="s">
        <v>41</v>
      </c>
      <c r="B162" s="103">
        <v>2023</v>
      </c>
      <c r="C162" s="17" t="s">
        <v>82</v>
      </c>
      <c r="D162" s="116"/>
      <c r="E162" s="117"/>
      <c r="F162" s="117"/>
      <c r="G162" s="110" t="s">
        <v>67</v>
      </c>
      <c r="H162">
        <v>8983</v>
      </c>
      <c r="I162">
        <v>8453</v>
      </c>
      <c r="J162" s="118">
        <f>Table1[[#This Row],[Female Population]]+Table1[[#This Row],[Male Population]]</f>
        <v>17436</v>
      </c>
      <c r="K162">
        <v>8234</v>
      </c>
      <c r="L162">
        <v>7820</v>
      </c>
      <c r="M162">
        <v>29</v>
      </c>
      <c r="N162">
        <v>16083</v>
      </c>
      <c r="O162">
        <v>4693</v>
      </c>
      <c r="P162">
        <v>4431</v>
      </c>
      <c r="Q162">
        <v>19</v>
      </c>
      <c r="R162">
        <v>9143</v>
      </c>
      <c r="S162" s="105">
        <f>Table1[[#This Row],[Female Voters]]/Table1[[#This Row],[Female Population]]</f>
        <v>0.91662028275631746</v>
      </c>
      <c r="T162" s="94">
        <f>Table1[[#This Row],[Male Voters]]/Table1[[#This Row],[Male Population]]</f>
        <v>0.92511534366497106</v>
      </c>
      <c r="U162" s="94">
        <f>Table1[[#This Row],[Total Voters]]/Table1[[#This Row],[Total Population]]</f>
        <v>0.92240192704748791</v>
      </c>
      <c r="V162" s="94">
        <f>Table1[[#This Row],[Female Ballots]]/Table1[[#This Row],[Female Population]]</f>
        <v>0.52243125904486254</v>
      </c>
      <c r="W162" s="94">
        <f>Table1[[#This Row],[Male Ballots]]/Table1[[#This Row],[Male Population]]</f>
        <v>0.52419259434520293</v>
      </c>
      <c r="X162" s="94">
        <f>Table1[[#This Row],[Total Ballots]]/Table1[[#This Row],[Total Population]]</f>
        <v>0.52437485661849048</v>
      </c>
      <c r="Y162" s="94">
        <f>Table1[[#This Row],[Female Ballots]]/Table1[[#This Row],[Female Voters]]</f>
        <v>0.56995384989069708</v>
      </c>
      <c r="Z162" s="95">
        <f>Table1[[#This Row],[Male Ballots]]/Table1[[#This Row],[Male Voters]]</f>
        <v>0.56662404092071617</v>
      </c>
      <c r="AA162" s="94">
        <f>Table1[[#This Row],[Total Ballots]]/Table1[[#This Row],[Total Voters]]</f>
        <v>0.56848846608219861</v>
      </c>
    </row>
    <row r="163" spans="1:27" s="7" customFormat="1" x14ac:dyDescent="0.35">
      <c r="A163" s="102" t="s">
        <v>49</v>
      </c>
      <c r="B163" s="103">
        <v>2023</v>
      </c>
      <c r="C163" s="17" t="s">
        <v>82</v>
      </c>
      <c r="D163" s="116"/>
      <c r="E163" s="117"/>
      <c r="F163" s="117"/>
      <c r="G163" s="110" t="s">
        <v>79</v>
      </c>
      <c r="H163">
        <v>16581</v>
      </c>
      <c r="I163">
        <v>17354</v>
      </c>
      <c r="J163" s="118">
        <f>Table1[[#This Row],[Female Population]]+Table1[[#This Row],[Male Population]]</f>
        <v>33935</v>
      </c>
      <c r="K163">
        <v>12796</v>
      </c>
      <c r="L163">
        <v>12321</v>
      </c>
      <c r="M163">
        <v>717</v>
      </c>
      <c r="N163">
        <v>25834</v>
      </c>
      <c r="O163">
        <v>5637</v>
      </c>
      <c r="P163">
        <v>4997</v>
      </c>
      <c r="Q163">
        <v>247</v>
      </c>
      <c r="R163">
        <v>10881</v>
      </c>
      <c r="S163" s="105">
        <f>Table1[[#This Row],[Female Voters]]/Table1[[#This Row],[Female Population]]</f>
        <v>0.77172667511006576</v>
      </c>
      <c r="T163" s="94">
        <f>Table1[[#This Row],[Male Voters]]/Table1[[#This Row],[Male Population]]</f>
        <v>0.70998040797510664</v>
      </c>
      <c r="U163" s="94">
        <f>Table1[[#This Row],[Total Voters]]/Table1[[#This Row],[Total Population]]</f>
        <v>0.76127891557389127</v>
      </c>
      <c r="V163" s="94">
        <f>Table1[[#This Row],[Female Ballots]]/Table1[[#This Row],[Female Population]]</f>
        <v>0.33996743260358242</v>
      </c>
      <c r="W163" s="94">
        <f>Table1[[#This Row],[Male Ballots]]/Table1[[#This Row],[Male Population]]</f>
        <v>0.2879451423302985</v>
      </c>
      <c r="X163" s="94">
        <f>Table1[[#This Row],[Total Ballots]]/Table1[[#This Row],[Total Population]]</f>
        <v>0.3206424045970237</v>
      </c>
      <c r="Y163" s="94">
        <f>Table1[[#This Row],[Female Ballots]]/Table1[[#This Row],[Female Voters]]</f>
        <v>0.44052829009065331</v>
      </c>
      <c r="Z163" s="95">
        <f>Table1[[#This Row],[Male Ballots]]/Table1[[#This Row],[Male Voters]]</f>
        <v>0.4055677298920542</v>
      </c>
      <c r="AA163" s="94">
        <f>Table1[[#This Row],[Total Ballots]]/Table1[[#This Row],[Total Voters]]</f>
        <v>0.42118913060308122</v>
      </c>
    </row>
    <row r="164" spans="1:27" s="7" customFormat="1" x14ac:dyDescent="0.35">
      <c r="A164" s="102" t="s">
        <v>49</v>
      </c>
      <c r="B164" s="103">
        <v>2023</v>
      </c>
      <c r="C164" s="17" t="s">
        <v>82</v>
      </c>
      <c r="D164" s="116"/>
      <c r="E164" s="117"/>
      <c r="F164" s="117"/>
      <c r="G164" s="110" t="s">
        <v>62</v>
      </c>
      <c r="H164">
        <v>1190</v>
      </c>
      <c r="I164">
        <v>1485</v>
      </c>
      <c r="J164" s="118">
        <f>Table1[[#This Row],[Female Population]]+Table1[[#This Row],[Male Population]]</f>
        <v>2675</v>
      </c>
      <c r="K164">
        <v>906</v>
      </c>
      <c r="L164">
        <v>975</v>
      </c>
      <c r="M164">
        <v>72</v>
      </c>
      <c r="N164">
        <v>1953</v>
      </c>
      <c r="O164">
        <v>125</v>
      </c>
      <c r="P164">
        <v>134</v>
      </c>
      <c r="Q164">
        <v>18</v>
      </c>
      <c r="R164">
        <v>277</v>
      </c>
      <c r="S164" s="105">
        <f>Table1[[#This Row],[Female Voters]]/Table1[[#This Row],[Female Population]]</f>
        <v>0.76134453781512601</v>
      </c>
      <c r="T164" s="94">
        <f>Table1[[#This Row],[Male Voters]]/Table1[[#This Row],[Male Population]]</f>
        <v>0.65656565656565657</v>
      </c>
      <c r="U164" s="94">
        <f>Table1[[#This Row],[Total Voters]]/Table1[[#This Row],[Total Population]]</f>
        <v>0.73009345794392522</v>
      </c>
      <c r="V164" s="94">
        <f>Table1[[#This Row],[Female Ballots]]/Table1[[#This Row],[Female Population]]</f>
        <v>0.10504201680672269</v>
      </c>
      <c r="W164" s="94">
        <f>Table1[[#This Row],[Male Ballots]]/Table1[[#This Row],[Male Population]]</f>
        <v>9.0235690235690239E-2</v>
      </c>
      <c r="X164" s="94">
        <f>Table1[[#This Row],[Total Ballots]]/Table1[[#This Row],[Total Population]]</f>
        <v>0.10355140186915889</v>
      </c>
      <c r="Y164" s="94">
        <f>Table1[[#This Row],[Female Ballots]]/Table1[[#This Row],[Female Voters]]</f>
        <v>0.13796909492273732</v>
      </c>
      <c r="Z164" s="95">
        <f>Table1[[#This Row],[Male Ballots]]/Table1[[#This Row],[Male Voters]]</f>
        <v>0.13743589743589743</v>
      </c>
      <c r="AA164" s="94">
        <f>Table1[[#This Row],[Total Ballots]]/Table1[[#This Row],[Total Voters]]</f>
        <v>0.14183307731694828</v>
      </c>
    </row>
    <row r="165" spans="1:27" s="7" customFormat="1" x14ac:dyDescent="0.35">
      <c r="A165" s="102" t="s">
        <v>49</v>
      </c>
      <c r="B165" s="103">
        <v>2023</v>
      </c>
      <c r="C165" s="17" t="s">
        <v>82</v>
      </c>
      <c r="D165" s="116"/>
      <c r="E165" s="117"/>
      <c r="F165" s="117"/>
      <c r="G165" s="110" t="s">
        <v>63</v>
      </c>
      <c r="H165">
        <v>1998</v>
      </c>
      <c r="I165">
        <v>2255</v>
      </c>
      <c r="J165" s="118">
        <f>Table1[[#This Row],[Female Population]]+Table1[[#This Row],[Male Population]]</f>
        <v>4253</v>
      </c>
      <c r="K165">
        <v>1441</v>
      </c>
      <c r="L165">
        <v>1308</v>
      </c>
      <c r="M165">
        <v>87</v>
      </c>
      <c r="N165">
        <v>2836</v>
      </c>
      <c r="O165">
        <v>281</v>
      </c>
      <c r="P165">
        <v>204</v>
      </c>
      <c r="Q165">
        <v>25</v>
      </c>
      <c r="R165">
        <v>510</v>
      </c>
      <c r="S165" s="105">
        <f>Table1[[#This Row],[Female Voters]]/Table1[[#This Row],[Female Population]]</f>
        <v>0.72122122122122123</v>
      </c>
      <c r="T165" s="94">
        <f>Table1[[#This Row],[Male Voters]]/Table1[[#This Row],[Male Population]]</f>
        <v>0.58004434589800447</v>
      </c>
      <c r="U165" s="94">
        <f>Table1[[#This Row],[Total Voters]]/Table1[[#This Row],[Total Population]]</f>
        <v>0.66682341876322593</v>
      </c>
      <c r="V165" s="94">
        <f>Table1[[#This Row],[Female Ballots]]/Table1[[#This Row],[Female Population]]</f>
        <v>0.14064064064064064</v>
      </c>
      <c r="W165" s="94">
        <f>Table1[[#This Row],[Male Ballots]]/Table1[[#This Row],[Male Population]]</f>
        <v>9.0465631929046567E-2</v>
      </c>
      <c r="X165" s="94">
        <f>Table1[[#This Row],[Total Ballots]]/Table1[[#This Row],[Total Population]]</f>
        <v>0.11991535386785798</v>
      </c>
      <c r="Y165" s="94">
        <f>Table1[[#This Row],[Female Ballots]]/Table1[[#This Row],[Female Voters]]</f>
        <v>0.19500346981263011</v>
      </c>
      <c r="Z165" s="95">
        <f>Table1[[#This Row],[Male Ballots]]/Table1[[#This Row],[Male Voters]]</f>
        <v>0.15596330275229359</v>
      </c>
      <c r="AA165" s="94">
        <f>Table1[[#This Row],[Total Ballots]]/Table1[[#This Row],[Total Voters]]</f>
        <v>0.17983074753173484</v>
      </c>
    </row>
    <row r="166" spans="1:27" s="7" customFormat="1" x14ac:dyDescent="0.35">
      <c r="A166" s="102" t="s">
        <v>49</v>
      </c>
      <c r="B166" s="103">
        <v>2023</v>
      </c>
      <c r="C166" s="17" t="s">
        <v>82</v>
      </c>
      <c r="D166" s="116"/>
      <c r="E166" s="117"/>
      <c r="F166" s="117"/>
      <c r="G166" s="110" t="s">
        <v>64</v>
      </c>
      <c r="H166">
        <v>2579</v>
      </c>
      <c r="I166">
        <v>2716</v>
      </c>
      <c r="J166" s="118">
        <f>Table1[[#This Row],[Female Population]]+Table1[[#This Row],[Male Population]]</f>
        <v>5295</v>
      </c>
      <c r="K166">
        <v>1772</v>
      </c>
      <c r="L166">
        <v>1669</v>
      </c>
      <c r="M166">
        <v>123</v>
      </c>
      <c r="N166">
        <v>3564</v>
      </c>
      <c r="O166">
        <v>575</v>
      </c>
      <c r="P166">
        <v>472</v>
      </c>
      <c r="Q166">
        <v>43</v>
      </c>
      <c r="R166">
        <v>1090</v>
      </c>
      <c r="S166" s="105">
        <f>Table1[[#This Row],[Female Voters]]/Table1[[#This Row],[Female Population]]</f>
        <v>0.68708801861186508</v>
      </c>
      <c r="T166" s="94">
        <f>Table1[[#This Row],[Male Voters]]/Table1[[#This Row],[Male Population]]</f>
        <v>0.61450662739322537</v>
      </c>
      <c r="U166" s="94">
        <f>Table1[[#This Row],[Total Voters]]/Table1[[#This Row],[Total Population]]</f>
        <v>0.67308781869688383</v>
      </c>
      <c r="V166" s="94">
        <f>Table1[[#This Row],[Female Ballots]]/Table1[[#This Row],[Female Population]]</f>
        <v>0.22295463357890655</v>
      </c>
      <c r="W166" s="94">
        <f>Table1[[#This Row],[Male Ballots]]/Table1[[#This Row],[Male Population]]</f>
        <v>0.17378497790868924</v>
      </c>
      <c r="X166" s="94">
        <f>Table1[[#This Row],[Total Ballots]]/Table1[[#This Row],[Total Population]]</f>
        <v>0.20585457979225685</v>
      </c>
      <c r="Y166" s="94">
        <f>Table1[[#This Row],[Female Ballots]]/Table1[[#This Row],[Female Voters]]</f>
        <v>0.3244920993227991</v>
      </c>
      <c r="Z166" s="95">
        <f>Table1[[#This Row],[Male Ballots]]/Table1[[#This Row],[Male Voters]]</f>
        <v>0.28280407429598564</v>
      </c>
      <c r="AA166" s="94">
        <f>Table1[[#This Row],[Total Ballots]]/Table1[[#This Row],[Total Voters]]</f>
        <v>0.3058361391694725</v>
      </c>
    </row>
    <row r="167" spans="1:27" s="7" customFormat="1" x14ac:dyDescent="0.35">
      <c r="A167" s="102" t="s">
        <v>49</v>
      </c>
      <c r="B167" s="103">
        <v>2023</v>
      </c>
      <c r="C167" s="17" t="s">
        <v>82</v>
      </c>
      <c r="D167" s="116"/>
      <c r="E167" s="117"/>
      <c r="F167" s="117"/>
      <c r="G167" s="110" t="s">
        <v>65</v>
      </c>
      <c r="H167">
        <v>2387</v>
      </c>
      <c r="I167">
        <v>2486</v>
      </c>
      <c r="J167" s="118">
        <f>Table1[[#This Row],[Female Population]]+Table1[[#This Row],[Male Population]]</f>
        <v>4873</v>
      </c>
      <c r="K167">
        <v>1745</v>
      </c>
      <c r="L167">
        <v>1661</v>
      </c>
      <c r="M167">
        <v>111</v>
      </c>
      <c r="N167">
        <v>3517</v>
      </c>
      <c r="O167">
        <v>687</v>
      </c>
      <c r="P167">
        <v>572</v>
      </c>
      <c r="Q167">
        <v>32</v>
      </c>
      <c r="R167">
        <v>1291</v>
      </c>
      <c r="S167" s="105">
        <f>Table1[[#This Row],[Female Voters]]/Table1[[#This Row],[Female Population]]</f>
        <v>0.73104315039798906</v>
      </c>
      <c r="T167" s="94">
        <f>Table1[[#This Row],[Male Voters]]/Table1[[#This Row],[Male Population]]</f>
        <v>0.66814159292035402</v>
      </c>
      <c r="U167" s="94">
        <f>Table1[[#This Row],[Total Voters]]/Table1[[#This Row],[Total Population]]</f>
        <v>0.72173199261235377</v>
      </c>
      <c r="V167" s="94">
        <f>Table1[[#This Row],[Female Ballots]]/Table1[[#This Row],[Female Population]]</f>
        <v>0.28780896522832006</v>
      </c>
      <c r="W167" s="94">
        <f>Table1[[#This Row],[Male Ballots]]/Table1[[#This Row],[Male Population]]</f>
        <v>0.23008849557522124</v>
      </c>
      <c r="X167" s="94">
        <f>Table1[[#This Row],[Total Ballots]]/Table1[[#This Row],[Total Population]]</f>
        <v>0.26492920172378409</v>
      </c>
      <c r="Y167" s="94">
        <f>Table1[[#This Row],[Female Ballots]]/Table1[[#This Row],[Female Voters]]</f>
        <v>0.39369627507163324</v>
      </c>
      <c r="Z167" s="95">
        <f>Table1[[#This Row],[Male Ballots]]/Table1[[#This Row],[Male Voters]]</f>
        <v>0.3443708609271523</v>
      </c>
      <c r="AA167" s="94">
        <f>Table1[[#This Row],[Total Ballots]]/Table1[[#This Row],[Total Voters]]</f>
        <v>0.36707421097526299</v>
      </c>
    </row>
    <row r="168" spans="1:27" s="7" customFormat="1" x14ac:dyDescent="0.35">
      <c r="A168" s="102" t="s">
        <v>49</v>
      </c>
      <c r="B168" s="103">
        <v>2023</v>
      </c>
      <c r="C168" s="17" t="s">
        <v>82</v>
      </c>
      <c r="D168" s="116"/>
      <c r="E168" s="117"/>
      <c r="F168" s="117"/>
      <c r="G168" s="110" t="s">
        <v>66</v>
      </c>
      <c r="H168">
        <v>3044</v>
      </c>
      <c r="I168">
        <v>2937</v>
      </c>
      <c r="J168" s="118">
        <f>Table1[[#This Row],[Female Population]]+Table1[[#This Row],[Male Population]]</f>
        <v>5981</v>
      </c>
      <c r="K168">
        <v>2323</v>
      </c>
      <c r="L168">
        <v>2130</v>
      </c>
      <c r="M168">
        <v>149</v>
      </c>
      <c r="N168">
        <v>4602</v>
      </c>
      <c r="O168">
        <v>1081</v>
      </c>
      <c r="P168">
        <v>903</v>
      </c>
      <c r="Q168">
        <v>55</v>
      </c>
      <c r="R168">
        <v>2039</v>
      </c>
      <c r="S168" s="105">
        <f>Table1[[#This Row],[Female Voters]]/Table1[[#This Row],[Female Population]]</f>
        <v>0.76314060446780552</v>
      </c>
      <c r="T168" s="94">
        <f>Table1[[#This Row],[Male Voters]]/Table1[[#This Row],[Male Population]]</f>
        <v>0.72522982635342181</v>
      </c>
      <c r="U168" s="94">
        <f>Table1[[#This Row],[Total Voters]]/Table1[[#This Row],[Total Population]]</f>
        <v>0.76943654907206149</v>
      </c>
      <c r="V168" s="94">
        <f>Table1[[#This Row],[Female Ballots]]/Table1[[#This Row],[Female Population]]</f>
        <v>0.35512483574244413</v>
      </c>
      <c r="W168" s="94">
        <f>Table1[[#This Row],[Male Ballots]]/Table1[[#This Row],[Male Population]]</f>
        <v>0.30745658835546474</v>
      </c>
      <c r="X168" s="94">
        <f>Table1[[#This Row],[Total Ballots]]/Table1[[#This Row],[Total Population]]</f>
        <v>0.34091289082093296</v>
      </c>
      <c r="Y168" s="94">
        <f>Table1[[#This Row],[Female Ballots]]/Table1[[#This Row],[Female Voters]]</f>
        <v>0.46534653465346537</v>
      </c>
      <c r="Z168" s="95">
        <f>Table1[[#This Row],[Male Ballots]]/Table1[[#This Row],[Male Voters]]</f>
        <v>0.42394366197183098</v>
      </c>
      <c r="AA168" s="94">
        <f>Table1[[#This Row],[Total Ballots]]/Table1[[#This Row],[Total Voters]]</f>
        <v>0.44306823120382444</v>
      </c>
    </row>
    <row r="169" spans="1:27" s="7" customFormat="1" x14ac:dyDescent="0.35">
      <c r="A169" s="102" t="s">
        <v>49</v>
      </c>
      <c r="B169" s="103">
        <v>2023</v>
      </c>
      <c r="C169" s="17" t="s">
        <v>82</v>
      </c>
      <c r="D169" s="116"/>
      <c r="E169" s="117"/>
      <c r="F169" s="117"/>
      <c r="G169" s="110" t="s">
        <v>67</v>
      </c>
      <c r="H169">
        <v>5383</v>
      </c>
      <c r="I169">
        <v>5475</v>
      </c>
      <c r="J169" s="118">
        <f>Table1[[#This Row],[Female Population]]+Table1[[#This Row],[Male Population]]</f>
        <v>10858</v>
      </c>
      <c r="K169">
        <v>4609</v>
      </c>
      <c r="L169">
        <v>4578</v>
      </c>
      <c r="M169">
        <v>175</v>
      </c>
      <c r="N169">
        <v>9362</v>
      </c>
      <c r="O169">
        <v>2888</v>
      </c>
      <c r="P169">
        <v>2712</v>
      </c>
      <c r="Q169">
        <v>74</v>
      </c>
      <c r="R169">
        <v>5674</v>
      </c>
      <c r="S169" s="105">
        <f>Table1[[#This Row],[Female Voters]]/Table1[[#This Row],[Female Population]]</f>
        <v>0.85621400705926065</v>
      </c>
      <c r="T169" s="94">
        <f>Table1[[#This Row],[Male Voters]]/Table1[[#This Row],[Male Population]]</f>
        <v>0.8361643835616438</v>
      </c>
      <c r="U169" s="94">
        <f>Table1[[#This Row],[Total Voters]]/Table1[[#This Row],[Total Population]]</f>
        <v>0.86222140357340205</v>
      </c>
      <c r="V169" s="94">
        <f>Table1[[#This Row],[Female Ballots]]/Table1[[#This Row],[Female Population]]</f>
        <v>0.53650380828534272</v>
      </c>
      <c r="W169" s="94">
        <f>Table1[[#This Row],[Male Ballots]]/Table1[[#This Row],[Male Population]]</f>
        <v>0.49534246575342467</v>
      </c>
      <c r="X169" s="94">
        <f>Table1[[#This Row],[Total Ballots]]/Table1[[#This Row],[Total Population]]</f>
        <v>0.52256400810462333</v>
      </c>
      <c r="Y169" s="94">
        <f>Table1[[#This Row],[Female Ballots]]/Table1[[#This Row],[Female Voters]]</f>
        <v>0.62660013018008243</v>
      </c>
      <c r="Z169" s="95">
        <f>Table1[[#This Row],[Male Ballots]]/Table1[[#This Row],[Male Voters]]</f>
        <v>0.5923984272608126</v>
      </c>
      <c r="AA169" s="94">
        <f>Table1[[#This Row],[Total Ballots]]/Table1[[#This Row],[Total Voters]]</f>
        <v>0.60606707968382822</v>
      </c>
    </row>
    <row r="170" spans="1:27" s="7" customFormat="1" x14ac:dyDescent="0.35">
      <c r="A170" s="102" t="s">
        <v>34</v>
      </c>
      <c r="B170" s="103">
        <v>2023</v>
      </c>
      <c r="C170" s="17" t="s">
        <v>82</v>
      </c>
      <c r="D170" s="116"/>
      <c r="E170" s="117"/>
      <c r="F170" s="117"/>
      <c r="G170" s="110" t="s">
        <v>79</v>
      </c>
      <c r="H170">
        <v>10138</v>
      </c>
      <c r="I170">
        <v>9896</v>
      </c>
      <c r="J170" s="118">
        <f>Table1[[#This Row],[Female Population]]+Table1[[#This Row],[Male Population]]</f>
        <v>20034</v>
      </c>
      <c r="K170">
        <v>8430</v>
      </c>
      <c r="L170">
        <v>7913</v>
      </c>
      <c r="M170">
        <v>445</v>
      </c>
      <c r="N170">
        <v>16788</v>
      </c>
      <c r="O170">
        <v>3823</v>
      </c>
      <c r="P170">
        <v>3341</v>
      </c>
      <c r="Q170">
        <v>162</v>
      </c>
      <c r="R170">
        <v>7326</v>
      </c>
      <c r="S170" s="105">
        <f>Table1[[#This Row],[Female Voters]]/Table1[[#This Row],[Female Population]]</f>
        <v>0.8315249556125468</v>
      </c>
      <c r="T170" s="94">
        <f>Table1[[#This Row],[Male Voters]]/Table1[[#This Row],[Male Population]]</f>
        <v>0.7996160064672595</v>
      </c>
      <c r="U170" s="94">
        <f>Table1[[#This Row],[Total Voters]]/Table1[[#This Row],[Total Population]]</f>
        <v>0.83797544174902661</v>
      </c>
      <c r="V170" s="94">
        <f>Table1[[#This Row],[Female Ballots]]/Table1[[#This Row],[Female Population]]</f>
        <v>0.37709607417636615</v>
      </c>
      <c r="W170" s="94">
        <f>Table1[[#This Row],[Male Ballots]]/Table1[[#This Row],[Male Population]]</f>
        <v>0.33761115602263542</v>
      </c>
      <c r="X170" s="94">
        <f>Table1[[#This Row],[Total Ballots]]/Table1[[#This Row],[Total Population]]</f>
        <v>0.36567834681042227</v>
      </c>
      <c r="Y170" s="94">
        <f>Table1[[#This Row],[Female Ballots]]/Table1[[#This Row],[Female Voters]]</f>
        <v>0.4534994068801898</v>
      </c>
      <c r="Z170" s="95">
        <f>Table1[[#This Row],[Male Ballots]]/Table1[[#This Row],[Male Voters]]</f>
        <v>0.42221660558574498</v>
      </c>
      <c r="AA170" s="94">
        <f>Table1[[#This Row],[Total Ballots]]/Table1[[#This Row],[Total Voters]]</f>
        <v>0.43638313080771979</v>
      </c>
    </row>
    <row r="171" spans="1:27" s="7" customFormat="1" x14ac:dyDescent="0.35">
      <c r="A171" s="102" t="s">
        <v>34</v>
      </c>
      <c r="B171" s="103">
        <v>2023</v>
      </c>
      <c r="C171" s="17" t="s">
        <v>82</v>
      </c>
      <c r="D171" s="116"/>
      <c r="E171" s="117"/>
      <c r="F171" s="117"/>
      <c r="G171" s="110" t="s">
        <v>62</v>
      </c>
      <c r="H171">
        <v>671</v>
      </c>
      <c r="I171">
        <v>869</v>
      </c>
      <c r="J171" s="118">
        <f>Table1[[#This Row],[Female Population]]+Table1[[#This Row],[Male Population]]</f>
        <v>1540</v>
      </c>
      <c r="K171">
        <v>422</v>
      </c>
      <c r="L171">
        <v>499</v>
      </c>
      <c r="M171">
        <v>32</v>
      </c>
      <c r="N171">
        <v>953</v>
      </c>
      <c r="O171">
        <v>64</v>
      </c>
      <c r="P171">
        <v>60</v>
      </c>
      <c r="Q171">
        <v>8</v>
      </c>
      <c r="R171">
        <v>132</v>
      </c>
      <c r="S171" s="105">
        <f>Table1[[#This Row],[Female Voters]]/Table1[[#This Row],[Female Population]]</f>
        <v>0.62891207153502238</v>
      </c>
      <c r="T171" s="94">
        <f>Table1[[#This Row],[Male Voters]]/Table1[[#This Row],[Male Population]]</f>
        <v>0.5742232451093211</v>
      </c>
      <c r="U171" s="94">
        <f>Table1[[#This Row],[Total Voters]]/Table1[[#This Row],[Total Population]]</f>
        <v>0.61883116883116884</v>
      </c>
      <c r="V171" s="94">
        <f>Table1[[#This Row],[Female Ballots]]/Table1[[#This Row],[Female Population]]</f>
        <v>9.5380029806259314E-2</v>
      </c>
      <c r="W171" s="94">
        <f>Table1[[#This Row],[Male Ballots]]/Table1[[#This Row],[Male Population]]</f>
        <v>6.9044879171461446E-2</v>
      </c>
      <c r="X171" s="94">
        <f>Table1[[#This Row],[Total Ballots]]/Table1[[#This Row],[Total Population]]</f>
        <v>8.5714285714285715E-2</v>
      </c>
      <c r="Y171" s="94">
        <f>Table1[[#This Row],[Female Ballots]]/Table1[[#This Row],[Female Voters]]</f>
        <v>0.15165876777251186</v>
      </c>
      <c r="Z171" s="95">
        <f>Table1[[#This Row],[Male Ballots]]/Table1[[#This Row],[Male Voters]]</f>
        <v>0.12024048096192384</v>
      </c>
      <c r="AA171" s="94">
        <f>Table1[[#This Row],[Total Ballots]]/Table1[[#This Row],[Total Voters]]</f>
        <v>0.13850996852046171</v>
      </c>
    </row>
    <row r="172" spans="1:27" s="7" customFormat="1" x14ac:dyDescent="0.35">
      <c r="A172" s="102" t="s">
        <v>34</v>
      </c>
      <c r="B172" s="103">
        <v>2023</v>
      </c>
      <c r="C172" s="17" t="s">
        <v>82</v>
      </c>
      <c r="D172" s="116"/>
      <c r="E172" s="117"/>
      <c r="F172" s="117"/>
      <c r="G172" s="110" t="s">
        <v>63</v>
      </c>
      <c r="H172">
        <v>910</v>
      </c>
      <c r="I172">
        <v>936</v>
      </c>
      <c r="J172" s="118">
        <f>Table1[[#This Row],[Female Population]]+Table1[[#This Row],[Male Population]]</f>
        <v>1846</v>
      </c>
      <c r="K172">
        <v>732</v>
      </c>
      <c r="L172">
        <v>671</v>
      </c>
      <c r="M172">
        <v>40</v>
      </c>
      <c r="N172">
        <v>1443</v>
      </c>
      <c r="O172">
        <v>144</v>
      </c>
      <c r="P172">
        <v>130</v>
      </c>
      <c r="Q172">
        <v>9</v>
      </c>
      <c r="R172">
        <v>283</v>
      </c>
      <c r="S172" s="105">
        <f>Table1[[#This Row],[Female Voters]]/Table1[[#This Row],[Female Population]]</f>
        <v>0.80439560439560442</v>
      </c>
      <c r="T172" s="94">
        <f>Table1[[#This Row],[Male Voters]]/Table1[[#This Row],[Male Population]]</f>
        <v>0.71688034188034189</v>
      </c>
      <c r="U172" s="94">
        <f>Table1[[#This Row],[Total Voters]]/Table1[[#This Row],[Total Population]]</f>
        <v>0.78169014084507038</v>
      </c>
      <c r="V172" s="94">
        <f>Table1[[#This Row],[Female Ballots]]/Table1[[#This Row],[Female Population]]</f>
        <v>0.15824175824175823</v>
      </c>
      <c r="W172" s="94">
        <f>Table1[[#This Row],[Male Ballots]]/Table1[[#This Row],[Male Population]]</f>
        <v>0.1388888888888889</v>
      </c>
      <c r="X172" s="94">
        <f>Table1[[#This Row],[Total Ballots]]/Table1[[#This Row],[Total Population]]</f>
        <v>0.15330444203683641</v>
      </c>
      <c r="Y172" s="94">
        <f>Table1[[#This Row],[Female Ballots]]/Table1[[#This Row],[Female Voters]]</f>
        <v>0.19672131147540983</v>
      </c>
      <c r="Z172" s="95">
        <f>Table1[[#This Row],[Male Ballots]]/Table1[[#This Row],[Male Voters]]</f>
        <v>0.19374068554396423</v>
      </c>
      <c r="AA172" s="94">
        <f>Table1[[#This Row],[Total Ballots]]/Table1[[#This Row],[Total Voters]]</f>
        <v>0.19611919611919612</v>
      </c>
    </row>
    <row r="173" spans="1:27" s="7" customFormat="1" x14ac:dyDescent="0.35">
      <c r="A173" s="102" t="s">
        <v>34</v>
      </c>
      <c r="B173" s="103">
        <v>2023</v>
      </c>
      <c r="C173" s="17" t="s">
        <v>82</v>
      </c>
      <c r="D173" s="116"/>
      <c r="E173" s="117"/>
      <c r="F173" s="117"/>
      <c r="G173" s="110" t="s">
        <v>64</v>
      </c>
      <c r="H173">
        <v>1152</v>
      </c>
      <c r="I173">
        <v>1202</v>
      </c>
      <c r="J173" s="118">
        <f>Table1[[#This Row],[Female Population]]+Table1[[#This Row],[Male Population]]</f>
        <v>2354</v>
      </c>
      <c r="K173">
        <v>931</v>
      </c>
      <c r="L173">
        <v>877</v>
      </c>
      <c r="M173">
        <v>50</v>
      </c>
      <c r="N173">
        <v>1858</v>
      </c>
      <c r="O173">
        <v>270</v>
      </c>
      <c r="P173">
        <v>204</v>
      </c>
      <c r="Q173">
        <v>10</v>
      </c>
      <c r="R173">
        <v>484</v>
      </c>
      <c r="S173" s="105">
        <f>Table1[[#This Row],[Female Voters]]/Table1[[#This Row],[Female Population]]</f>
        <v>0.80815972222222221</v>
      </c>
      <c r="T173" s="94">
        <f>Table1[[#This Row],[Male Voters]]/Table1[[#This Row],[Male Population]]</f>
        <v>0.7296173044925125</v>
      </c>
      <c r="U173" s="94">
        <f>Table1[[#This Row],[Total Voters]]/Table1[[#This Row],[Total Population]]</f>
        <v>0.78929481733220053</v>
      </c>
      <c r="V173" s="94">
        <f>Table1[[#This Row],[Female Ballots]]/Table1[[#This Row],[Female Population]]</f>
        <v>0.234375</v>
      </c>
      <c r="W173" s="94">
        <f>Table1[[#This Row],[Male Ballots]]/Table1[[#This Row],[Male Population]]</f>
        <v>0.16971713810316139</v>
      </c>
      <c r="X173" s="94">
        <f>Table1[[#This Row],[Total Ballots]]/Table1[[#This Row],[Total Population]]</f>
        <v>0.20560747663551401</v>
      </c>
      <c r="Y173" s="94">
        <f>Table1[[#This Row],[Female Ballots]]/Table1[[#This Row],[Female Voters]]</f>
        <v>0.29001074113856068</v>
      </c>
      <c r="Z173" s="95">
        <f>Table1[[#This Row],[Male Ballots]]/Table1[[#This Row],[Male Voters]]</f>
        <v>0.23261117445838084</v>
      </c>
      <c r="AA173" s="94">
        <f>Table1[[#This Row],[Total Ballots]]/Table1[[#This Row],[Total Voters]]</f>
        <v>0.2604951560818084</v>
      </c>
    </row>
    <row r="174" spans="1:27" s="7" customFormat="1" x14ac:dyDescent="0.35">
      <c r="A174" s="102" t="s">
        <v>34</v>
      </c>
      <c r="B174" s="103">
        <v>2023</v>
      </c>
      <c r="C174" s="17" t="s">
        <v>82</v>
      </c>
      <c r="D174" s="116"/>
      <c r="E174" s="117"/>
      <c r="F174" s="117"/>
      <c r="G174" s="110" t="s">
        <v>65</v>
      </c>
      <c r="H174">
        <v>1243</v>
      </c>
      <c r="I174">
        <v>1297</v>
      </c>
      <c r="J174" s="118">
        <f>Table1[[#This Row],[Female Population]]+Table1[[#This Row],[Male Population]]</f>
        <v>2540</v>
      </c>
      <c r="K174">
        <v>993</v>
      </c>
      <c r="L174">
        <v>929</v>
      </c>
      <c r="M174">
        <v>61</v>
      </c>
      <c r="N174">
        <v>1983</v>
      </c>
      <c r="O174">
        <v>330</v>
      </c>
      <c r="P174">
        <v>278</v>
      </c>
      <c r="Q174">
        <v>17</v>
      </c>
      <c r="R174">
        <v>625</v>
      </c>
      <c r="S174" s="105">
        <f>Table1[[#This Row],[Female Voters]]/Table1[[#This Row],[Female Population]]</f>
        <v>0.79887369267900243</v>
      </c>
      <c r="T174" s="94">
        <f>Table1[[#This Row],[Male Voters]]/Table1[[#This Row],[Male Population]]</f>
        <v>0.71626831148804937</v>
      </c>
      <c r="U174" s="94">
        <f>Table1[[#This Row],[Total Voters]]/Table1[[#This Row],[Total Population]]</f>
        <v>0.78070866141732287</v>
      </c>
      <c r="V174" s="94">
        <f>Table1[[#This Row],[Female Ballots]]/Table1[[#This Row],[Female Population]]</f>
        <v>0.26548672566371684</v>
      </c>
      <c r="W174" s="94">
        <f>Table1[[#This Row],[Male Ballots]]/Table1[[#This Row],[Male Population]]</f>
        <v>0.21434078643022358</v>
      </c>
      <c r="X174" s="94">
        <f>Table1[[#This Row],[Total Ballots]]/Table1[[#This Row],[Total Population]]</f>
        <v>0.24606299212598426</v>
      </c>
      <c r="Y174" s="94">
        <f>Table1[[#This Row],[Female Ballots]]/Table1[[#This Row],[Female Voters]]</f>
        <v>0.33232628398791542</v>
      </c>
      <c r="Z174" s="95">
        <f>Table1[[#This Row],[Male Ballots]]/Table1[[#This Row],[Male Voters]]</f>
        <v>0.29924650161463939</v>
      </c>
      <c r="AA174" s="94">
        <f>Table1[[#This Row],[Total Ballots]]/Table1[[#This Row],[Total Voters]]</f>
        <v>0.31517902168431672</v>
      </c>
    </row>
    <row r="175" spans="1:27" s="7" customFormat="1" x14ac:dyDescent="0.35">
      <c r="A175" s="102" t="s">
        <v>34</v>
      </c>
      <c r="B175" s="103">
        <v>2023</v>
      </c>
      <c r="C175" s="17" t="s">
        <v>82</v>
      </c>
      <c r="D175" s="116"/>
      <c r="E175" s="117"/>
      <c r="F175" s="117"/>
      <c r="G175" s="110" t="s">
        <v>66</v>
      </c>
      <c r="H175">
        <v>1931</v>
      </c>
      <c r="I175">
        <v>1767</v>
      </c>
      <c r="J175" s="118">
        <f>Table1[[#This Row],[Female Population]]+Table1[[#This Row],[Male Population]]</f>
        <v>3698</v>
      </c>
      <c r="K175">
        <v>1542</v>
      </c>
      <c r="L175">
        <v>1407</v>
      </c>
      <c r="M175">
        <v>95</v>
      </c>
      <c r="N175">
        <v>3044</v>
      </c>
      <c r="O175">
        <v>671</v>
      </c>
      <c r="P175">
        <v>562</v>
      </c>
      <c r="Q175">
        <v>36</v>
      </c>
      <c r="R175">
        <v>1269</v>
      </c>
      <c r="S175" s="105">
        <f>Table1[[#This Row],[Female Voters]]/Table1[[#This Row],[Female Population]]</f>
        <v>0.79854997410668049</v>
      </c>
      <c r="T175" s="94">
        <f>Table1[[#This Row],[Male Voters]]/Table1[[#This Row],[Male Population]]</f>
        <v>0.79626485568760608</v>
      </c>
      <c r="U175" s="94">
        <f>Table1[[#This Row],[Total Voters]]/Table1[[#This Row],[Total Population]]</f>
        <v>0.82314764737696056</v>
      </c>
      <c r="V175" s="94">
        <f>Table1[[#This Row],[Female Ballots]]/Table1[[#This Row],[Female Population]]</f>
        <v>0.34748834800621442</v>
      </c>
      <c r="W175" s="94">
        <f>Table1[[#This Row],[Male Ballots]]/Table1[[#This Row],[Male Population]]</f>
        <v>0.3180531975099038</v>
      </c>
      <c r="X175" s="94">
        <f>Table1[[#This Row],[Total Ballots]]/Table1[[#This Row],[Total Population]]</f>
        <v>0.34315846403461331</v>
      </c>
      <c r="Y175" s="94">
        <f>Table1[[#This Row],[Female Ballots]]/Table1[[#This Row],[Female Voters]]</f>
        <v>0.43514915693904022</v>
      </c>
      <c r="Z175" s="95">
        <f>Table1[[#This Row],[Male Ballots]]/Table1[[#This Row],[Male Voters]]</f>
        <v>0.39943141435678747</v>
      </c>
      <c r="AA175" s="94">
        <f>Table1[[#This Row],[Total Ballots]]/Table1[[#This Row],[Total Voters]]</f>
        <v>0.41688567674113008</v>
      </c>
    </row>
    <row r="176" spans="1:27" s="7" customFormat="1" x14ac:dyDescent="0.35">
      <c r="A176" s="102" t="s">
        <v>34</v>
      </c>
      <c r="B176" s="103">
        <v>2023</v>
      </c>
      <c r="C176" s="17" t="s">
        <v>82</v>
      </c>
      <c r="D176" s="116"/>
      <c r="E176" s="117"/>
      <c r="F176" s="117"/>
      <c r="G176" s="110" t="s">
        <v>67</v>
      </c>
      <c r="H176">
        <v>4231</v>
      </c>
      <c r="I176">
        <v>3825</v>
      </c>
      <c r="J176" s="118">
        <f>Table1[[#This Row],[Female Population]]+Table1[[#This Row],[Male Population]]</f>
        <v>8056</v>
      </c>
      <c r="K176">
        <v>3810</v>
      </c>
      <c r="L176">
        <v>3530</v>
      </c>
      <c r="M176">
        <v>167</v>
      </c>
      <c r="N176">
        <v>7507</v>
      </c>
      <c r="O176">
        <v>2344</v>
      </c>
      <c r="P176">
        <v>2107</v>
      </c>
      <c r="Q176">
        <v>82</v>
      </c>
      <c r="R176">
        <v>4533</v>
      </c>
      <c r="S176" s="105">
        <f>Table1[[#This Row],[Female Voters]]/Table1[[#This Row],[Female Population]]</f>
        <v>0.90049633656346018</v>
      </c>
      <c r="T176" s="94">
        <f>Table1[[#This Row],[Male Voters]]/Table1[[#This Row],[Male Population]]</f>
        <v>0.9228758169934641</v>
      </c>
      <c r="U176" s="94">
        <f>Table1[[#This Row],[Total Voters]]/Table1[[#This Row],[Total Population]]</f>
        <v>0.93185203574975173</v>
      </c>
      <c r="V176" s="94">
        <f>Table1[[#This Row],[Female Ballots]]/Table1[[#This Row],[Female Population]]</f>
        <v>0.55400614511935709</v>
      </c>
      <c r="W176" s="94">
        <f>Table1[[#This Row],[Male Ballots]]/Table1[[#This Row],[Male Population]]</f>
        <v>0.55084967320261435</v>
      </c>
      <c r="X176" s="94">
        <f>Table1[[#This Row],[Total Ballots]]/Table1[[#This Row],[Total Population]]</f>
        <v>0.5626861966236345</v>
      </c>
      <c r="Y176" s="94">
        <f>Table1[[#This Row],[Female Ballots]]/Table1[[#This Row],[Female Voters]]</f>
        <v>0.61522309711286094</v>
      </c>
      <c r="Z176" s="95">
        <f>Table1[[#This Row],[Male Ballots]]/Table1[[#This Row],[Male Voters]]</f>
        <v>0.59688385269121813</v>
      </c>
      <c r="AA176" s="94">
        <f>Table1[[#This Row],[Total Ballots]]/Table1[[#This Row],[Total Voters]]</f>
        <v>0.60383641934194754</v>
      </c>
    </row>
    <row r="177" spans="1:27" s="7" customFormat="1" x14ac:dyDescent="0.35">
      <c r="A177" s="102" t="s">
        <v>31</v>
      </c>
      <c r="B177" s="103">
        <v>2023</v>
      </c>
      <c r="C177" s="17" t="s">
        <v>82</v>
      </c>
      <c r="D177" s="116"/>
      <c r="E177" s="117"/>
      <c r="F177" s="117"/>
      <c r="G177" s="110" t="s">
        <v>79</v>
      </c>
      <c r="H177">
        <v>5688</v>
      </c>
      <c r="I177">
        <v>5657</v>
      </c>
      <c r="J177" s="118">
        <f>Table1[[#This Row],[Female Population]]+Table1[[#This Row],[Male Population]]</f>
        <v>11345</v>
      </c>
      <c r="K177">
        <v>5200</v>
      </c>
      <c r="L177">
        <v>5257</v>
      </c>
      <c r="M177">
        <v>248</v>
      </c>
      <c r="N177">
        <v>10705</v>
      </c>
      <c r="O177">
        <v>1599</v>
      </c>
      <c r="P177">
        <v>1474</v>
      </c>
      <c r="Q177">
        <v>62</v>
      </c>
      <c r="R177">
        <v>3135</v>
      </c>
      <c r="S177" s="105">
        <f>Table1[[#This Row],[Female Voters]]/Table1[[#This Row],[Female Population]]</f>
        <v>0.9142053445850914</v>
      </c>
      <c r="T177" s="94">
        <f>Table1[[#This Row],[Male Voters]]/Table1[[#This Row],[Male Population]]</f>
        <v>0.92929114371575039</v>
      </c>
      <c r="U177" s="94">
        <f>Table1[[#This Row],[Total Voters]]/Table1[[#This Row],[Total Population]]</f>
        <v>0.94358748347289556</v>
      </c>
      <c r="V177" s="94">
        <f>Table1[[#This Row],[Female Ballots]]/Table1[[#This Row],[Female Population]]</f>
        <v>0.28111814345991559</v>
      </c>
      <c r="W177" s="94">
        <f>Table1[[#This Row],[Male Ballots]]/Table1[[#This Row],[Male Population]]</f>
        <v>0.26056213540745976</v>
      </c>
      <c r="X177" s="94">
        <f>Table1[[#This Row],[Total Ballots]]/Table1[[#This Row],[Total Population]]</f>
        <v>0.27633318642573823</v>
      </c>
      <c r="Y177" s="94">
        <f>Table1[[#This Row],[Female Ballots]]/Table1[[#This Row],[Female Voters]]</f>
        <v>0.3075</v>
      </c>
      <c r="Z177" s="95">
        <f>Table1[[#This Row],[Male Ballots]]/Table1[[#This Row],[Male Voters]]</f>
        <v>0.28038805402320716</v>
      </c>
      <c r="AA177" s="94">
        <f>Table1[[#This Row],[Total Ballots]]/Table1[[#This Row],[Total Voters]]</f>
        <v>0.29285380663241478</v>
      </c>
    </row>
    <row r="178" spans="1:27" s="7" customFormat="1" x14ac:dyDescent="0.35">
      <c r="A178" s="102" t="s">
        <v>31</v>
      </c>
      <c r="B178" s="103">
        <v>2023</v>
      </c>
      <c r="C178" s="17" t="s">
        <v>82</v>
      </c>
      <c r="D178" s="116"/>
      <c r="E178" s="117"/>
      <c r="F178" s="117"/>
      <c r="G178" s="110" t="s">
        <v>62</v>
      </c>
      <c r="H178">
        <v>421</v>
      </c>
      <c r="I178">
        <v>479</v>
      </c>
      <c r="J178" s="118">
        <f>Table1[[#This Row],[Female Population]]+Table1[[#This Row],[Male Population]]</f>
        <v>900</v>
      </c>
      <c r="K178">
        <v>340</v>
      </c>
      <c r="L178">
        <v>441</v>
      </c>
      <c r="M178">
        <v>18</v>
      </c>
      <c r="N178">
        <v>799</v>
      </c>
      <c r="O178">
        <v>40</v>
      </c>
      <c r="P178">
        <v>40</v>
      </c>
      <c r="Q178">
        <v>3</v>
      </c>
      <c r="R178">
        <v>83</v>
      </c>
      <c r="S178" s="105">
        <f>Table1[[#This Row],[Female Voters]]/Table1[[#This Row],[Female Population]]</f>
        <v>0.80760095011876487</v>
      </c>
      <c r="T178" s="94">
        <f>Table1[[#This Row],[Male Voters]]/Table1[[#This Row],[Male Population]]</f>
        <v>0.92066805845511479</v>
      </c>
      <c r="U178" s="94">
        <f>Table1[[#This Row],[Total Voters]]/Table1[[#This Row],[Total Population]]</f>
        <v>0.88777777777777778</v>
      </c>
      <c r="V178" s="94">
        <f>Table1[[#This Row],[Female Ballots]]/Table1[[#This Row],[Female Population]]</f>
        <v>9.5011876484560567E-2</v>
      </c>
      <c r="W178" s="94">
        <f>Table1[[#This Row],[Male Ballots]]/Table1[[#This Row],[Male Population]]</f>
        <v>8.3507306889352817E-2</v>
      </c>
      <c r="X178" s="94">
        <f>Table1[[#This Row],[Total Ballots]]/Table1[[#This Row],[Total Population]]</f>
        <v>9.2222222222222219E-2</v>
      </c>
      <c r="Y178" s="94">
        <f>Table1[[#This Row],[Female Ballots]]/Table1[[#This Row],[Female Voters]]</f>
        <v>0.11764705882352941</v>
      </c>
      <c r="Z178" s="95">
        <f>Table1[[#This Row],[Male Ballots]]/Table1[[#This Row],[Male Voters]]</f>
        <v>9.0702947845804988E-2</v>
      </c>
      <c r="AA178" s="94">
        <f>Table1[[#This Row],[Total Ballots]]/Table1[[#This Row],[Total Voters]]</f>
        <v>0.10387984981226533</v>
      </c>
    </row>
    <row r="179" spans="1:27" s="7" customFormat="1" x14ac:dyDescent="0.35">
      <c r="A179" s="102" t="s">
        <v>31</v>
      </c>
      <c r="B179" s="103">
        <v>2023</v>
      </c>
      <c r="C179" s="17" t="s">
        <v>82</v>
      </c>
      <c r="D179" s="116"/>
      <c r="E179" s="117"/>
      <c r="F179" s="117"/>
      <c r="G179" s="110" t="s">
        <v>63</v>
      </c>
      <c r="H179">
        <v>549</v>
      </c>
      <c r="I179">
        <v>598</v>
      </c>
      <c r="J179" s="118">
        <f>Table1[[#This Row],[Female Population]]+Table1[[#This Row],[Male Population]]</f>
        <v>1147</v>
      </c>
      <c r="K179">
        <v>552</v>
      </c>
      <c r="L179">
        <v>583</v>
      </c>
      <c r="M179">
        <v>35</v>
      </c>
      <c r="N179">
        <v>1170</v>
      </c>
      <c r="O179">
        <v>65</v>
      </c>
      <c r="P179">
        <v>48</v>
      </c>
      <c r="Q179">
        <v>3</v>
      </c>
      <c r="R179">
        <v>116</v>
      </c>
      <c r="S179" s="105">
        <f>Table1[[#This Row],[Female Voters]]/Table1[[#This Row],[Female Population]]</f>
        <v>1.0054644808743169</v>
      </c>
      <c r="T179" s="94">
        <f>Table1[[#This Row],[Male Voters]]/Table1[[#This Row],[Male Population]]</f>
        <v>0.97491638795986624</v>
      </c>
      <c r="U179" s="94">
        <f>Table1[[#This Row],[Total Voters]]/Table1[[#This Row],[Total Population]]</f>
        <v>1.0200523103748911</v>
      </c>
      <c r="V179" s="94">
        <f>Table1[[#This Row],[Female Ballots]]/Table1[[#This Row],[Female Population]]</f>
        <v>0.11839708561020036</v>
      </c>
      <c r="W179" s="94">
        <f>Table1[[#This Row],[Male Ballots]]/Table1[[#This Row],[Male Population]]</f>
        <v>8.0267558528428096E-2</v>
      </c>
      <c r="X179" s="94">
        <f>Table1[[#This Row],[Total Ballots]]/Table1[[#This Row],[Total Population]]</f>
        <v>0.1011333914559721</v>
      </c>
      <c r="Y179" s="94">
        <f>Table1[[#This Row],[Female Ballots]]/Table1[[#This Row],[Female Voters]]</f>
        <v>0.11775362318840579</v>
      </c>
      <c r="Z179" s="95">
        <f>Table1[[#This Row],[Male Ballots]]/Table1[[#This Row],[Male Voters]]</f>
        <v>8.2332761578044603E-2</v>
      </c>
      <c r="AA179" s="94">
        <f>Table1[[#This Row],[Total Ballots]]/Table1[[#This Row],[Total Voters]]</f>
        <v>9.914529914529914E-2</v>
      </c>
    </row>
    <row r="180" spans="1:27" s="7" customFormat="1" x14ac:dyDescent="0.35">
      <c r="A180" s="102" t="s">
        <v>31</v>
      </c>
      <c r="B180" s="103">
        <v>2023</v>
      </c>
      <c r="C180" s="17" t="s">
        <v>82</v>
      </c>
      <c r="D180" s="116"/>
      <c r="E180" s="117"/>
      <c r="F180" s="117"/>
      <c r="G180" s="110" t="s">
        <v>64</v>
      </c>
      <c r="H180">
        <v>763</v>
      </c>
      <c r="I180">
        <v>710</v>
      </c>
      <c r="J180" s="118">
        <f>Table1[[#This Row],[Female Population]]+Table1[[#This Row],[Male Population]]</f>
        <v>1473</v>
      </c>
      <c r="K180">
        <v>694</v>
      </c>
      <c r="L180">
        <v>653</v>
      </c>
      <c r="M180">
        <v>43</v>
      </c>
      <c r="N180">
        <v>1390</v>
      </c>
      <c r="O180">
        <v>104</v>
      </c>
      <c r="P180">
        <v>86</v>
      </c>
      <c r="Q180">
        <v>7</v>
      </c>
      <c r="R180">
        <v>197</v>
      </c>
      <c r="S180" s="105">
        <f>Table1[[#This Row],[Female Voters]]/Table1[[#This Row],[Female Population]]</f>
        <v>0.90956749672346004</v>
      </c>
      <c r="T180" s="94">
        <f>Table1[[#This Row],[Male Voters]]/Table1[[#This Row],[Male Population]]</f>
        <v>0.91971830985915493</v>
      </c>
      <c r="U180" s="94">
        <f>Table1[[#This Row],[Total Voters]]/Table1[[#This Row],[Total Population]]</f>
        <v>0.94365241004752209</v>
      </c>
      <c r="V180" s="94">
        <f>Table1[[#This Row],[Female Ballots]]/Table1[[#This Row],[Female Population]]</f>
        <v>0.13630406290956751</v>
      </c>
      <c r="W180" s="94">
        <f>Table1[[#This Row],[Male Ballots]]/Table1[[#This Row],[Male Population]]</f>
        <v>0.12112676056338029</v>
      </c>
      <c r="X180" s="94">
        <f>Table1[[#This Row],[Total Ballots]]/Table1[[#This Row],[Total Population]]</f>
        <v>0.13374066530889342</v>
      </c>
      <c r="Y180" s="94">
        <f>Table1[[#This Row],[Female Ballots]]/Table1[[#This Row],[Female Voters]]</f>
        <v>0.14985590778097982</v>
      </c>
      <c r="Z180" s="95">
        <f>Table1[[#This Row],[Male Ballots]]/Table1[[#This Row],[Male Voters]]</f>
        <v>0.13169984686064318</v>
      </c>
      <c r="AA180" s="94">
        <f>Table1[[#This Row],[Total Ballots]]/Table1[[#This Row],[Total Voters]]</f>
        <v>0.14172661870503597</v>
      </c>
    </row>
    <row r="181" spans="1:27" s="7" customFormat="1" x14ac:dyDescent="0.35">
      <c r="A181" s="102" t="s">
        <v>31</v>
      </c>
      <c r="B181" s="103">
        <v>2023</v>
      </c>
      <c r="C181" s="17" t="s">
        <v>82</v>
      </c>
      <c r="D181" s="116"/>
      <c r="E181" s="117"/>
      <c r="F181" s="117"/>
      <c r="G181" s="110" t="s">
        <v>65</v>
      </c>
      <c r="H181">
        <v>731</v>
      </c>
      <c r="I181">
        <v>748</v>
      </c>
      <c r="J181" s="118">
        <f>Table1[[#This Row],[Female Population]]+Table1[[#This Row],[Male Population]]</f>
        <v>1479</v>
      </c>
      <c r="K181">
        <v>699</v>
      </c>
      <c r="L181">
        <v>701</v>
      </c>
      <c r="M181">
        <v>39</v>
      </c>
      <c r="N181">
        <v>1439</v>
      </c>
      <c r="O181">
        <v>150</v>
      </c>
      <c r="P181">
        <v>133</v>
      </c>
      <c r="Q181">
        <v>6</v>
      </c>
      <c r="R181">
        <v>289</v>
      </c>
      <c r="S181" s="105">
        <f>Table1[[#This Row],[Female Voters]]/Table1[[#This Row],[Female Population]]</f>
        <v>0.95622435020519836</v>
      </c>
      <c r="T181" s="94">
        <f>Table1[[#This Row],[Male Voters]]/Table1[[#This Row],[Male Population]]</f>
        <v>0.93716577540106949</v>
      </c>
      <c r="U181" s="94">
        <f>Table1[[#This Row],[Total Voters]]/Table1[[#This Row],[Total Population]]</f>
        <v>0.97295469912102772</v>
      </c>
      <c r="V181" s="94">
        <f>Table1[[#This Row],[Female Ballots]]/Table1[[#This Row],[Female Population]]</f>
        <v>0.20519835841313269</v>
      </c>
      <c r="W181" s="94">
        <f>Table1[[#This Row],[Male Ballots]]/Table1[[#This Row],[Male Population]]</f>
        <v>0.17780748663101603</v>
      </c>
      <c r="X181" s="94">
        <f>Table1[[#This Row],[Total Ballots]]/Table1[[#This Row],[Total Population]]</f>
        <v>0.19540229885057472</v>
      </c>
      <c r="Y181" s="94">
        <f>Table1[[#This Row],[Female Ballots]]/Table1[[#This Row],[Female Voters]]</f>
        <v>0.21459227467811159</v>
      </c>
      <c r="Z181" s="95">
        <f>Table1[[#This Row],[Male Ballots]]/Table1[[#This Row],[Male Voters]]</f>
        <v>0.18972895863052783</v>
      </c>
      <c r="AA181" s="94">
        <f>Table1[[#This Row],[Total Ballots]]/Table1[[#This Row],[Total Voters]]</f>
        <v>0.20083391243919388</v>
      </c>
    </row>
    <row r="182" spans="1:27" s="7" customFormat="1" x14ac:dyDescent="0.35">
      <c r="A182" s="102" t="s">
        <v>31</v>
      </c>
      <c r="B182" s="103">
        <v>2023</v>
      </c>
      <c r="C182" s="17" t="s">
        <v>82</v>
      </c>
      <c r="D182" s="116"/>
      <c r="E182" s="117"/>
      <c r="F182" s="117"/>
      <c r="G182" s="110" t="s">
        <v>66</v>
      </c>
      <c r="H182">
        <v>1078</v>
      </c>
      <c r="I182">
        <v>1061</v>
      </c>
      <c r="J182" s="118">
        <f>Table1[[#This Row],[Female Population]]+Table1[[#This Row],[Male Population]]</f>
        <v>2139</v>
      </c>
      <c r="K182">
        <v>1012</v>
      </c>
      <c r="L182">
        <v>989</v>
      </c>
      <c r="M182">
        <v>47</v>
      </c>
      <c r="N182">
        <v>2048</v>
      </c>
      <c r="O182">
        <v>338</v>
      </c>
      <c r="P182">
        <v>299</v>
      </c>
      <c r="Q182">
        <v>15</v>
      </c>
      <c r="R182">
        <v>652</v>
      </c>
      <c r="S182" s="105">
        <f>Table1[[#This Row],[Female Voters]]/Table1[[#This Row],[Female Population]]</f>
        <v>0.93877551020408168</v>
      </c>
      <c r="T182" s="94">
        <f>Table1[[#This Row],[Male Voters]]/Table1[[#This Row],[Male Population]]</f>
        <v>0.93213949104618288</v>
      </c>
      <c r="U182" s="94">
        <f>Table1[[#This Row],[Total Voters]]/Table1[[#This Row],[Total Population]]</f>
        <v>0.95745675549322118</v>
      </c>
      <c r="V182" s="94">
        <f>Table1[[#This Row],[Female Ballots]]/Table1[[#This Row],[Female Population]]</f>
        <v>0.313543599257885</v>
      </c>
      <c r="W182" s="94">
        <f>Table1[[#This Row],[Male Ballots]]/Table1[[#This Row],[Male Population]]</f>
        <v>0.28180961357210177</v>
      </c>
      <c r="X182" s="94">
        <f>Table1[[#This Row],[Total Ballots]]/Table1[[#This Row],[Total Population]]</f>
        <v>0.30481533426834967</v>
      </c>
      <c r="Y182" s="94">
        <f>Table1[[#This Row],[Female Ballots]]/Table1[[#This Row],[Female Voters]]</f>
        <v>0.33399209486166009</v>
      </c>
      <c r="Z182" s="95">
        <f>Table1[[#This Row],[Male Ballots]]/Table1[[#This Row],[Male Voters]]</f>
        <v>0.30232558139534882</v>
      </c>
      <c r="AA182" s="94">
        <f>Table1[[#This Row],[Total Ballots]]/Table1[[#This Row],[Total Voters]]</f>
        <v>0.318359375</v>
      </c>
    </row>
    <row r="183" spans="1:27" s="7" customFormat="1" x14ac:dyDescent="0.35">
      <c r="A183" s="102" t="s">
        <v>31</v>
      </c>
      <c r="B183" s="103">
        <v>2023</v>
      </c>
      <c r="C183" s="17" t="s">
        <v>82</v>
      </c>
      <c r="D183" s="116"/>
      <c r="E183" s="117"/>
      <c r="F183" s="117"/>
      <c r="G183" s="110" t="s">
        <v>67</v>
      </c>
      <c r="H183">
        <v>2146</v>
      </c>
      <c r="I183">
        <v>2061</v>
      </c>
      <c r="J183" s="118">
        <f>Table1[[#This Row],[Female Population]]+Table1[[#This Row],[Male Population]]</f>
        <v>4207</v>
      </c>
      <c r="K183">
        <v>1903</v>
      </c>
      <c r="L183">
        <v>1890</v>
      </c>
      <c r="M183">
        <v>66</v>
      </c>
      <c r="N183">
        <v>3859</v>
      </c>
      <c r="O183">
        <v>902</v>
      </c>
      <c r="P183">
        <v>868</v>
      </c>
      <c r="Q183">
        <v>28</v>
      </c>
      <c r="R183">
        <v>1798</v>
      </c>
      <c r="S183" s="105">
        <f>Table1[[#This Row],[Female Voters]]/Table1[[#This Row],[Female Population]]</f>
        <v>0.88676607642124883</v>
      </c>
      <c r="T183" s="94">
        <f>Table1[[#This Row],[Male Voters]]/Table1[[#This Row],[Male Population]]</f>
        <v>0.91703056768558955</v>
      </c>
      <c r="U183" s="94">
        <f>Table1[[#This Row],[Total Voters]]/Table1[[#This Row],[Total Population]]</f>
        <v>0.91728072260518179</v>
      </c>
      <c r="V183" s="94">
        <f>Table1[[#This Row],[Female Ballots]]/Table1[[#This Row],[Female Population]]</f>
        <v>0.42031686859273065</v>
      </c>
      <c r="W183" s="94">
        <f>Table1[[#This Row],[Male Ballots]]/Table1[[#This Row],[Male Population]]</f>
        <v>0.42115477923338185</v>
      </c>
      <c r="X183" s="94">
        <f>Table1[[#This Row],[Total Ballots]]/Table1[[#This Row],[Total Population]]</f>
        <v>0.42738293320656051</v>
      </c>
      <c r="Y183" s="94">
        <f>Table1[[#This Row],[Female Ballots]]/Table1[[#This Row],[Female Voters]]</f>
        <v>0.47398843930635837</v>
      </c>
      <c r="Z183" s="95">
        <f>Table1[[#This Row],[Male Ballots]]/Table1[[#This Row],[Male Voters]]</f>
        <v>0.45925925925925926</v>
      </c>
      <c r="AA183" s="94">
        <f>Table1[[#This Row],[Total Ballots]]/Table1[[#This Row],[Total Voters]]</f>
        <v>0.4659238144597046</v>
      </c>
    </row>
    <row r="184" spans="1:27" s="7" customFormat="1" x14ac:dyDescent="0.35">
      <c r="A184" s="102" t="s">
        <v>55</v>
      </c>
      <c r="B184" s="103">
        <v>2023</v>
      </c>
      <c r="C184" s="17" t="s">
        <v>82</v>
      </c>
      <c r="D184" s="116"/>
      <c r="E184" s="117"/>
      <c r="F184" s="117"/>
      <c r="G184" s="110" t="s">
        <v>79</v>
      </c>
      <c r="H184">
        <v>369775</v>
      </c>
      <c r="I184">
        <v>360857</v>
      </c>
      <c r="J184" s="118">
        <f>Table1[[#This Row],[Female Population]]+Table1[[#This Row],[Male Population]]</f>
        <v>730632</v>
      </c>
      <c r="K184">
        <v>280328</v>
      </c>
      <c r="L184">
        <v>258923</v>
      </c>
      <c r="M184">
        <v>11058</v>
      </c>
      <c r="N184">
        <v>550309</v>
      </c>
      <c r="O184">
        <v>88015</v>
      </c>
      <c r="P184">
        <v>77338</v>
      </c>
      <c r="Q184">
        <v>2931</v>
      </c>
      <c r="R184">
        <v>168284</v>
      </c>
      <c r="S184" s="105">
        <f>Table1[[#This Row],[Female Voters]]/Table1[[#This Row],[Female Population]]</f>
        <v>0.75810425258603209</v>
      </c>
      <c r="T184" s="94">
        <f>Table1[[#This Row],[Male Voters]]/Table1[[#This Row],[Male Population]]</f>
        <v>0.71752245349265775</v>
      </c>
      <c r="U184" s="94">
        <f>Table1[[#This Row],[Total Voters]]/Table1[[#This Row],[Total Population]]</f>
        <v>0.7531958633073832</v>
      </c>
      <c r="V184" s="94">
        <f>Table1[[#This Row],[Female Ballots]]/Table1[[#This Row],[Female Population]]</f>
        <v>0.23802312216888649</v>
      </c>
      <c r="W184" s="94">
        <f>Table1[[#This Row],[Male Ballots]]/Table1[[#This Row],[Male Population]]</f>
        <v>0.2143175828652347</v>
      </c>
      <c r="X184" s="94">
        <f>Table1[[#This Row],[Total Ballots]]/Table1[[#This Row],[Total Population]]</f>
        <v>0.23032662133604878</v>
      </c>
      <c r="Y184" s="94">
        <f>Table1[[#This Row],[Female Ballots]]/Table1[[#This Row],[Female Voters]]</f>
        <v>0.31397149053965356</v>
      </c>
      <c r="Z184" s="95">
        <f>Table1[[#This Row],[Male Ballots]]/Table1[[#This Row],[Male Voters]]</f>
        <v>0.29869111666402753</v>
      </c>
      <c r="AA184" s="94">
        <f>Table1[[#This Row],[Total Ballots]]/Table1[[#This Row],[Total Voters]]</f>
        <v>0.30579910559340295</v>
      </c>
    </row>
    <row r="185" spans="1:27" s="7" customFormat="1" x14ac:dyDescent="0.35">
      <c r="A185" s="102" t="s">
        <v>55</v>
      </c>
      <c r="B185" s="103">
        <v>2023</v>
      </c>
      <c r="C185" s="17" t="s">
        <v>82</v>
      </c>
      <c r="D185" s="116"/>
      <c r="E185" s="117"/>
      <c r="F185" s="117"/>
      <c r="G185" s="110" t="s">
        <v>62</v>
      </c>
      <c r="H185">
        <v>40575</v>
      </c>
      <c r="I185">
        <v>45283</v>
      </c>
      <c r="J185" s="118">
        <f>Table1[[#This Row],[Female Population]]+Table1[[#This Row],[Male Population]]</f>
        <v>85858</v>
      </c>
      <c r="K185">
        <v>23700</v>
      </c>
      <c r="L185">
        <v>24125</v>
      </c>
      <c r="M185">
        <v>1666</v>
      </c>
      <c r="N185">
        <v>49491</v>
      </c>
      <c r="O185">
        <v>2977</v>
      </c>
      <c r="P185">
        <v>2834</v>
      </c>
      <c r="Q185">
        <v>356</v>
      </c>
      <c r="R185">
        <v>6167</v>
      </c>
      <c r="S185" s="105">
        <f>Table1[[#This Row],[Female Voters]]/Table1[[#This Row],[Female Population]]</f>
        <v>0.58410351201478738</v>
      </c>
      <c r="T185" s="94">
        <f>Table1[[#This Row],[Male Voters]]/Table1[[#This Row],[Male Population]]</f>
        <v>0.53276063865026613</v>
      </c>
      <c r="U185" s="94">
        <f>Table1[[#This Row],[Total Voters]]/Table1[[#This Row],[Total Population]]</f>
        <v>0.57642852151226442</v>
      </c>
      <c r="V185" s="94">
        <f>Table1[[#This Row],[Female Ballots]]/Table1[[#This Row],[Female Population]]</f>
        <v>7.3370301910043123E-2</v>
      </c>
      <c r="W185" s="94">
        <f>Table1[[#This Row],[Male Ballots]]/Table1[[#This Row],[Male Population]]</f>
        <v>6.2584192743413647E-2</v>
      </c>
      <c r="X185" s="94">
        <f>Table1[[#This Row],[Total Ballots]]/Table1[[#This Row],[Total Population]]</f>
        <v>7.1827901884506981E-2</v>
      </c>
      <c r="Y185" s="94">
        <f>Table1[[#This Row],[Female Ballots]]/Table1[[#This Row],[Female Voters]]</f>
        <v>0.12561181434599156</v>
      </c>
      <c r="Z185" s="95">
        <f>Table1[[#This Row],[Male Ballots]]/Table1[[#This Row],[Male Voters]]</f>
        <v>0.11747150259067357</v>
      </c>
      <c r="AA185" s="94">
        <f>Table1[[#This Row],[Total Ballots]]/Table1[[#This Row],[Total Voters]]</f>
        <v>0.12460851467943666</v>
      </c>
    </row>
    <row r="186" spans="1:27" s="7" customFormat="1" x14ac:dyDescent="0.35">
      <c r="A186" s="102" t="s">
        <v>55</v>
      </c>
      <c r="B186" s="103">
        <v>2023</v>
      </c>
      <c r="C186" s="17" t="s">
        <v>82</v>
      </c>
      <c r="D186" s="116"/>
      <c r="E186" s="117"/>
      <c r="F186" s="117"/>
      <c r="G186" s="110" t="s">
        <v>63</v>
      </c>
      <c r="H186">
        <v>65673</v>
      </c>
      <c r="I186">
        <v>70295</v>
      </c>
      <c r="J186" s="118">
        <f>Table1[[#This Row],[Female Population]]+Table1[[#This Row],[Male Population]]</f>
        <v>135968</v>
      </c>
      <c r="K186">
        <v>45819</v>
      </c>
      <c r="L186">
        <v>44378</v>
      </c>
      <c r="M186">
        <v>2418</v>
      </c>
      <c r="N186">
        <v>92615</v>
      </c>
      <c r="O186">
        <v>7293</v>
      </c>
      <c r="P186">
        <v>6216</v>
      </c>
      <c r="Q186">
        <v>567</v>
      </c>
      <c r="R186">
        <v>14076</v>
      </c>
      <c r="S186" s="105">
        <f>Table1[[#This Row],[Female Voters]]/Table1[[#This Row],[Female Population]]</f>
        <v>0.69768397971769225</v>
      </c>
      <c r="T186" s="94">
        <f>Table1[[#This Row],[Male Voters]]/Table1[[#This Row],[Male Population]]</f>
        <v>0.63131090404722956</v>
      </c>
      <c r="U186" s="94">
        <f>Table1[[#This Row],[Total Voters]]/Table1[[#This Row],[Total Population]]</f>
        <v>0.6811529183337256</v>
      </c>
      <c r="V186" s="94">
        <f>Table1[[#This Row],[Female Ballots]]/Table1[[#This Row],[Female Population]]</f>
        <v>0.11105020327988671</v>
      </c>
      <c r="W186" s="94">
        <f>Table1[[#This Row],[Male Ballots]]/Table1[[#This Row],[Male Population]]</f>
        <v>8.8427341916210253E-2</v>
      </c>
      <c r="X186" s="94">
        <f>Table1[[#This Row],[Total Ballots]]/Table1[[#This Row],[Total Population]]</f>
        <v>0.10352435867262885</v>
      </c>
      <c r="Y186" s="94">
        <f>Table1[[#This Row],[Female Ballots]]/Table1[[#This Row],[Female Voters]]</f>
        <v>0.15916977673017743</v>
      </c>
      <c r="Z186" s="95">
        <f>Table1[[#This Row],[Male Ballots]]/Table1[[#This Row],[Male Voters]]</f>
        <v>0.14006940375861915</v>
      </c>
      <c r="AA186" s="94">
        <f>Table1[[#This Row],[Total Ballots]]/Table1[[#This Row],[Total Voters]]</f>
        <v>0.15198401986719215</v>
      </c>
    </row>
    <row r="187" spans="1:27" s="7" customFormat="1" x14ac:dyDescent="0.35">
      <c r="A187" s="102" t="s">
        <v>55</v>
      </c>
      <c r="B187" s="103">
        <v>2023</v>
      </c>
      <c r="C187" s="17" t="s">
        <v>82</v>
      </c>
      <c r="D187" s="116"/>
      <c r="E187" s="117"/>
      <c r="F187" s="117"/>
      <c r="G187" s="110" t="s">
        <v>64</v>
      </c>
      <c r="H187">
        <v>67329</v>
      </c>
      <c r="I187">
        <v>67439</v>
      </c>
      <c r="J187" s="118">
        <f>Table1[[#This Row],[Female Population]]+Table1[[#This Row],[Male Population]]</f>
        <v>134768</v>
      </c>
      <c r="K187">
        <v>51593</v>
      </c>
      <c r="L187">
        <v>48464</v>
      </c>
      <c r="M187">
        <v>2287</v>
      </c>
      <c r="N187">
        <v>102344</v>
      </c>
      <c r="O187">
        <v>12256</v>
      </c>
      <c r="P187">
        <v>10700</v>
      </c>
      <c r="Q187">
        <v>591</v>
      </c>
      <c r="R187">
        <v>23547</v>
      </c>
      <c r="S187" s="105">
        <f>Table1[[#This Row],[Female Voters]]/Table1[[#This Row],[Female Population]]</f>
        <v>0.76628198844480089</v>
      </c>
      <c r="T187" s="94">
        <f>Table1[[#This Row],[Male Voters]]/Table1[[#This Row],[Male Population]]</f>
        <v>0.71863461795103722</v>
      </c>
      <c r="U187" s="94">
        <f>Table1[[#This Row],[Total Voters]]/Table1[[#This Row],[Total Population]]</f>
        <v>0.75940876172385141</v>
      </c>
      <c r="V187" s="94">
        <f>Table1[[#This Row],[Female Ballots]]/Table1[[#This Row],[Female Population]]</f>
        <v>0.18203151687979918</v>
      </c>
      <c r="W187" s="94">
        <f>Table1[[#This Row],[Male Ballots]]/Table1[[#This Row],[Male Population]]</f>
        <v>0.15866190186687229</v>
      </c>
      <c r="X187" s="94">
        <f>Table1[[#This Row],[Total Ballots]]/Table1[[#This Row],[Total Population]]</f>
        <v>0.17472248605010091</v>
      </c>
      <c r="Y187" s="94">
        <f>Table1[[#This Row],[Female Ballots]]/Table1[[#This Row],[Female Voters]]</f>
        <v>0.23755160583800128</v>
      </c>
      <c r="Z187" s="95">
        <f>Table1[[#This Row],[Male Ballots]]/Table1[[#This Row],[Male Voters]]</f>
        <v>0.22078243644767251</v>
      </c>
      <c r="AA187" s="94">
        <f>Table1[[#This Row],[Total Ballots]]/Table1[[#This Row],[Total Voters]]</f>
        <v>0.23007699523176736</v>
      </c>
    </row>
    <row r="188" spans="1:27" s="7" customFormat="1" x14ac:dyDescent="0.35">
      <c r="A188" s="102" t="s">
        <v>55</v>
      </c>
      <c r="B188" s="103">
        <v>2023</v>
      </c>
      <c r="C188" s="17" t="s">
        <v>82</v>
      </c>
      <c r="D188" s="116"/>
      <c r="E188" s="117"/>
      <c r="F188" s="117"/>
      <c r="G188" s="110" t="s">
        <v>65</v>
      </c>
      <c r="H188">
        <v>56948</v>
      </c>
      <c r="I188">
        <v>56268</v>
      </c>
      <c r="J188" s="118">
        <f>Table1[[#This Row],[Female Population]]+Table1[[#This Row],[Male Population]]</f>
        <v>113216</v>
      </c>
      <c r="K188">
        <v>43614</v>
      </c>
      <c r="L188">
        <v>41162</v>
      </c>
      <c r="M188">
        <v>1430</v>
      </c>
      <c r="N188">
        <v>86206</v>
      </c>
      <c r="O188">
        <v>12157</v>
      </c>
      <c r="P188">
        <v>11126</v>
      </c>
      <c r="Q188">
        <v>347</v>
      </c>
      <c r="R188">
        <v>23630</v>
      </c>
      <c r="S188" s="105">
        <f>Table1[[#This Row],[Female Voters]]/Table1[[#This Row],[Female Population]]</f>
        <v>0.76585657090679216</v>
      </c>
      <c r="T188" s="94">
        <f>Table1[[#This Row],[Male Voters]]/Table1[[#This Row],[Male Population]]</f>
        <v>0.73153479775360775</v>
      </c>
      <c r="U188" s="94">
        <f>Table1[[#This Row],[Total Voters]]/Table1[[#This Row],[Total Population]]</f>
        <v>0.76142947993216503</v>
      </c>
      <c r="V188" s="94">
        <f>Table1[[#This Row],[Female Ballots]]/Table1[[#This Row],[Female Population]]</f>
        <v>0.21347545128889514</v>
      </c>
      <c r="W188" s="94">
        <f>Table1[[#This Row],[Male Ballots]]/Table1[[#This Row],[Male Population]]</f>
        <v>0.19773228122556338</v>
      </c>
      <c r="X188" s="94">
        <f>Table1[[#This Row],[Total Ballots]]/Table1[[#This Row],[Total Population]]</f>
        <v>0.20871608253250423</v>
      </c>
      <c r="Y188" s="94">
        <f>Table1[[#This Row],[Female Ballots]]/Table1[[#This Row],[Female Voters]]</f>
        <v>0.27874077131196406</v>
      </c>
      <c r="Z188" s="95">
        <f>Table1[[#This Row],[Male Ballots]]/Table1[[#This Row],[Male Voters]]</f>
        <v>0.27029784752927455</v>
      </c>
      <c r="AA188" s="94">
        <f>Table1[[#This Row],[Total Ballots]]/Table1[[#This Row],[Total Voters]]</f>
        <v>0.27411085075284786</v>
      </c>
    </row>
    <row r="189" spans="1:27" s="7" customFormat="1" x14ac:dyDescent="0.35">
      <c r="A189" s="102" t="s">
        <v>55</v>
      </c>
      <c r="B189" s="103">
        <v>2023</v>
      </c>
      <c r="C189" s="17" t="s">
        <v>82</v>
      </c>
      <c r="D189" s="116"/>
      <c r="E189" s="117"/>
      <c r="F189" s="117"/>
      <c r="G189" s="110" t="s">
        <v>66</v>
      </c>
      <c r="H189">
        <v>57041</v>
      </c>
      <c r="I189">
        <v>54170</v>
      </c>
      <c r="J189" s="118">
        <f>Table1[[#This Row],[Female Population]]+Table1[[#This Row],[Male Population]]</f>
        <v>111211</v>
      </c>
      <c r="K189">
        <v>45518</v>
      </c>
      <c r="L189">
        <v>42526</v>
      </c>
      <c r="M189">
        <v>1544</v>
      </c>
      <c r="N189">
        <v>89588</v>
      </c>
      <c r="O189">
        <v>16773</v>
      </c>
      <c r="P189">
        <v>15073</v>
      </c>
      <c r="Q189">
        <v>419</v>
      </c>
      <c r="R189">
        <v>32265</v>
      </c>
      <c r="S189" s="105">
        <f>Table1[[#This Row],[Female Voters]]/Table1[[#This Row],[Female Population]]</f>
        <v>0.79798741256289341</v>
      </c>
      <c r="T189" s="94">
        <f>Table1[[#This Row],[Male Voters]]/Table1[[#This Row],[Male Population]]</f>
        <v>0.78504707402621376</v>
      </c>
      <c r="U189" s="94">
        <f>Table1[[#This Row],[Total Voters]]/Table1[[#This Row],[Total Population]]</f>
        <v>0.80556779455269711</v>
      </c>
      <c r="V189" s="94">
        <f>Table1[[#This Row],[Female Ballots]]/Table1[[#This Row],[Female Population]]</f>
        <v>0.29405164706088605</v>
      </c>
      <c r="W189" s="94">
        <f>Table1[[#This Row],[Male Ballots]]/Table1[[#This Row],[Male Population]]</f>
        <v>0.27825364592948126</v>
      </c>
      <c r="X189" s="94">
        <f>Table1[[#This Row],[Total Ballots]]/Table1[[#This Row],[Total Population]]</f>
        <v>0.29012417836365106</v>
      </c>
      <c r="Y189" s="94">
        <f>Table1[[#This Row],[Female Ballots]]/Table1[[#This Row],[Female Voters]]</f>
        <v>0.36849158574629814</v>
      </c>
      <c r="Z189" s="95">
        <f>Table1[[#This Row],[Male Ballots]]/Table1[[#This Row],[Male Voters]]</f>
        <v>0.35444198843060715</v>
      </c>
      <c r="AA189" s="94">
        <f>Table1[[#This Row],[Total Ballots]]/Table1[[#This Row],[Total Voters]]</f>
        <v>0.36014868062686967</v>
      </c>
    </row>
    <row r="190" spans="1:27" s="7" customFormat="1" x14ac:dyDescent="0.35">
      <c r="A190" s="102" t="s">
        <v>55</v>
      </c>
      <c r="B190" s="103">
        <v>2023</v>
      </c>
      <c r="C190" s="17" t="s">
        <v>82</v>
      </c>
      <c r="D190" s="116"/>
      <c r="E190" s="117"/>
      <c r="F190" s="117"/>
      <c r="G190" s="110" t="s">
        <v>67</v>
      </c>
      <c r="H190">
        <v>82209</v>
      </c>
      <c r="I190">
        <v>67402</v>
      </c>
      <c r="J190" s="118">
        <f>Table1[[#This Row],[Female Population]]+Table1[[#This Row],[Male Population]]</f>
        <v>149611</v>
      </c>
      <c r="K190">
        <v>70084</v>
      </c>
      <c r="L190">
        <v>58268</v>
      </c>
      <c r="M190">
        <v>1713</v>
      </c>
      <c r="N190">
        <v>130065</v>
      </c>
      <c r="O190">
        <v>36559</v>
      </c>
      <c r="P190">
        <v>31389</v>
      </c>
      <c r="Q190">
        <v>651</v>
      </c>
      <c r="R190">
        <v>68599</v>
      </c>
      <c r="S190" s="105">
        <f>Table1[[#This Row],[Female Voters]]/Table1[[#This Row],[Female Population]]</f>
        <v>0.85251006580787991</v>
      </c>
      <c r="T190" s="94">
        <f>Table1[[#This Row],[Male Voters]]/Table1[[#This Row],[Male Population]]</f>
        <v>0.86448473339070053</v>
      </c>
      <c r="U190" s="94">
        <f>Table1[[#This Row],[Total Voters]]/Table1[[#This Row],[Total Population]]</f>
        <v>0.86935452607094399</v>
      </c>
      <c r="V190" s="94">
        <f>Table1[[#This Row],[Female Ballots]]/Table1[[#This Row],[Female Population]]</f>
        <v>0.44470800034059532</v>
      </c>
      <c r="W190" s="94">
        <f>Table1[[#This Row],[Male Ballots]]/Table1[[#This Row],[Male Population]]</f>
        <v>0.46569834723005255</v>
      </c>
      <c r="X190" s="94">
        <f>Table1[[#This Row],[Total Ballots]]/Table1[[#This Row],[Total Population]]</f>
        <v>0.45851575084719709</v>
      </c>
      <c r="Y190" s="94">
        <f>Table1[[#This Row],[Female Ballots]]/Table1[[#This Row],[Female Voters]]</f>
        <v>0.52164545402659668</v>
      </c>
      <c r="Z190" s="95">
        <f>Table1[[#This Row],[Male Ballots]]/Table1[[#This Row],[Male Voters]]</f>
        <v>0.53870048740303422</v>
      </c>
      <c r="AA190" s="94">
        <f>Table1[[#This Row],[Total Ballots]]/Table1[[#This Row],[Total Voters]]</f>
        <v>0.52742090493214933</v>
      </c>
    </row>
    <row r="191" spans="1:27" s="7" customFormat="1" x14ac:dyDescent="0.35">
      <c r="A191" s="102" t="s">
        <v>23</v>
      </c>
      <c r="B191" s="103">
        <v>2023</v>
      </c>
      <c r="C191" s="17" t="s">
        <v>82</v>
      </c>
      <c r="D191" s="116"/>
      <c r="E191" s="117"/>
      <c r="F191" s="117"/>
      <c r="G191" s="110" t="s">
        <v>79</v>
      </c>
      <c r="H191">
        <v>8215</v>
      </c>
      <c r="I191">
        <v>7675</v>
      </c>
      <c r="J191" s="118">
        <f>Table1[[#This Row],[Female Population]]+Table1[[#This Row],[Male Population]]</f>
        <v>15890</v>
      </c>
      <c r="K191">
        <v>7390</v>
      </c>
      <c r="L191">
        <v>6890</v>
      </c>
      <c r="M191">
        <v>406</v>
      </c>
      <c r="N191">
        <v>14686</v>
      </c>
      <c r="O191">
        <v>3775</v>
      </c>
      <c r="P191">
        <v>3312</v>
      </c>
      <c r="Q191">
        <v>171</v>
      </c>
      <c r="R191">
        <v>7258</v>
      </c>
      <c r="S191" s="105">
        <f>Table1[[#This Row],[Female Voters]]/Table1[[#This Row],[Female Population]]</f>
        <v>0.89957395009129637</v>
      </c>
      <c r="T191" s="94">
        <f>Table1[[#This Row],[Male Voters]]/Table1[[#This Row],[Male Population]]</f>
        <v>0.89771986970684037</v>
      </c>
      <c r="U191" s="94">
        <f>Table1[[#This Row],[Total Voters]]/Table1[[#This Row],[Total Population]]</f>
        <v>0.92422907488986783</v>
      </c>
      <c r="V191" s="94">
        <f>Table1[[#This Row],[Female Ballots]]/Table1[[#This Row],[Female Population]]</f>
        <v>0.45952525867315885</v>
      </c>
      <c r="W191" s="94">
        <f>Table1[[#This Row],[Male Ballots]]/Table1[[#This Row],[Male Population]]</f>
        <v>0.43153094462540714</v>
      </c>
      <c r="X191" s="94">
        <f>Table1[[#This Row],[Total Ballots]]/Table1[[#This Row],[Total Population]]</f>
        <v>0.4567652611705475</v>
      </c>
      <c r="Y191" s="94">
        <f>Table1[[#This Row],[Female Ballots]]/Table1[[#This Row],[Female Voters]]</f>
        <v>0.51082543978349115</v>
      </c>
      <c r="Z191" s="95">
        <f>Table1[[#This Row],[Male Ballots]]/Table1[[#This Row],[Male Voters]]</f>
        <v>0.48069666182873733</v>
      </c>
      <c r="AA191" s="94">
        <f>Table1[[#This Row],[Total Ballots]]/Table1[[#This Row],[Total Voters]]</f>
        <v>0.4942121748604113</v>
      </c>
    </row>
    <row r="192" spans="1:27" s="7" customFormat="1" x14ac:dyDescent="0.35">
      <c r="A192" s="102" t="s">
        <v>23</v>
      </c>
      <c r="B192" s="103">
        <v>2023</v>
      </c>
      <c r="C192" s="17" t="s">
        <v>82</v>
      </c>
      <c r="D192" s="116"/>
      <c r="E192" s="117"/>
      <c r="F192" s="117"/>
      <c r="G192" s="110" t="s">
        <v>62</v>
      </c>
      <c r="H192">
        <v>460</v>
      </c>
      <c r="I192">
        <v>443</v>
      </c>
      <c r="J192" s="118">
        <f>Table1[[#This Row],[Female Population]]+Table1[[#This Row],[Male Population]]</f>
        <v>903</v>
      </c>
      <c r="K192">
        <v>331</v>
      </c>
      <c r="L192">
        <v>324</v>
      </c>
      <c r="M192">
        <v>41</v>
      </c>
      <c r="N192">
        <v>696</v>
      </c>
      <c r="O192">
        <v>51</v>
      </c>
      <c r="P192">
        <v>59</v>
      </c>
      <c r="Q192">
        <v>10</v>
      </c>
      <c r="R192">
        <v>120</v>
      </c>
      <c r="S192" s="105">
        <f>Table1[[#This Row],[Female Voters]]/Table1[[#This Row],[Female Population]]</f>
        <v>0.7195652173913043</v>
      </c>
      <c r="T192" s="94">
        <f>Table1[[#This Row],[Male Voters]]/Table1[[#This Row],[Male Population]]</f>
        <v>0.73137697516930023</v>
      </c>
      <c r="U192" s="94">
        <f>Table1[[#This Row],[Total Voters]]/Table1[[#This Row],[Total Population]]</f>
        <v>0.77076411960132896</v>
      </c>
      <c r="V192" s="94">
        <f>Table1[[#This Row],[Female Ballots]]/Table1[[#This Row],[Female Population]]</f>
        <v>0.1108695652173913</v>
      </c>
      <c r="W192" s="94">
        <f>Table1[[#This Row],[Male Ballots]]/Table1[[#This Row],[Male Population]]</f>
        <v>0.13318284424379231</v>
      </c>
      <c r="X192" s="94">
        <f>Table1[[#This Row],[Total Ballots]]/Table1[[#This Row],[Total Population]]</f>
        <v>0.13289036544850499</v>
      </c>
      <c r="Y192" s="94">
        <f>Table1[[#This Row],[Female Ballots]]/Table1[[#This Row],[Female Voters]]</f>
        <v>0.15407854984894259</v>
      </c>
      <c r="Z192" s="95">
        <f>Table1[[#This Row],[Male Ballots]]/Table1[[#This Row],[Male Voters]]</f>
        <v>0.18209876543209877</v>
      </c>
      <c r="AA192" s="94">
        <f>Table1[[#This Row],[Total Ballots]]/Table1[[#This Row],[Total Voters]]</f>
        <v>0.17241379310344829</v>
      </c>
    </row>
    <row r="193" spans="1:27" s="7" customFormat="1" x14ac:dyDescent="0.35">
      <c r="A193" s="102" t="s">
        <v>23</v>
      </c>
      <c r="B193" s="103">
        <v>2023</v>
      </c>
      <c r="C193" s="17" t="s">
        <v>82</v>
      </c>
      <c r="D193" s="116"/>
      <c r="E193" s="117"/>
      <c r="F193" s="117"/>
      <c r="G193" s="110" t="s">
        <v>63</v>
      </c>
      <c r="H193">
        <v>713</v>
      </c>
      <c r="I193">
        <v>692</v>
      </c>
      <c r="J193" s="118">
        <f>Table1[[#This Row],[Female Population]]+Table1[[#This Row],[Male Population]]</f>
        <v>1405</v>
      </c>
      <c r="K193">
        <v>637</v>
      </c>
      <c r="L193">
        <v>615</v>
      </c>
      <c r="M193">
        <v>58</v>
      </c>
      <c r="N193">
        <v>1310</v>
      </c>
      <c r="O193">
        <v>134</v>
      </c>
      <c r="P193">
        <v>103</v>
      </c>
      <c r="Q193">
        <v>18</v>
      </c>
      <c r="R193">
        <v>255</v>
      </c>
      <c r="S193" s="105">
        <f>Table1[[#This Row],[Female Voters]]/Table1[[#This Row],[Female Population]]</f>
        <v>0.89340813464235624</v>
      </c>
      <c r="T193" s="94">
        <f>Table1[[#This Row],[Male Voters]]/Table1[[#This Row],[Male Population]]</f>
        <v>0.88872832369942201</v>
      </c>
      <c r="U193" s="94">
        <f>Table1[[#This Row],[Total Voters]]/Table1[[#This Row],[Total Population]]</f>
        <v>0.93238434163701067</v>
      </c>
      <c r="V193" s="94">
        <f>Table1[[#This Row],[Female Ballots]]/Table1[[#This Row],[Female Population]]</f>
        <v>0.1879382889200561</v>
      </c>
      <c r="W193" s="94">
        <f>Table1[[#This Row],[Male Ballots]]/Table1[[#This Row],[Male Population]]</f>
        <v>0.14884393063583815</v>
      </c>
      <c r="X193" s="94">
        <f>Table1[[#This Row],[Total Ballots]]/Table1[[#This Row],[Total Population]]</f>
        <v>0.18149466192170818</v>
      </c>
      <c r="Y193" s="94">
        <f>Table1[[#This Row],[Female Ballots]]/Table1[[#This Row],[Female Voters]]</f>
        <v>0.21036106750392464</v>
      </c>
      <c r="Z193" s="95">
        <f>Table1[[#This Row],[Male Ballots]]/Table1[[#This Row],[Male Voters]]</f>
        <v>0.16747967479674797</v>
      </c>
      <c r="AA193" s="94">
        <f>Table1[[#This Row],[Total Ballots]]/Table1[[#This Row],[Total Voters]]</f>
        <v>0.19465648854961831</v>
      </c>
    </row>
    <row r="194" spans="1:27" s="7" customFormat="1" x14ac:dyDescent="0.35">
      <c r="A194" s="102" t="s">
        <v>23</v>
      </c>
      <c r="B194" s="103">
        <v>2023</v>
      </c>
      <c r="C194" s="17" t="s">
        <v>82</v>
      </c>
      <c r="D194" s="116"/>
      <c r="E194" s="117"/>
      <c r="F194" s="117"/>
      <c r="G194" s="110" t="s">
        <v>64</v>
      </c>
      <c r="H194">
        <v>933</v>
      </c>
      <c r="I194">
        <v>972</v>
      </c>
      <c r="J194" s="118">
        <f>Table1[[#This Row],[Female Population]]+Table1[[#This Row],[Male Population]]</f>
        <v>1905</v>
      </c>
      <c r="K194">
        <v>890</v>
      </c>
      <c r="L194">
        <v>825</v>
      </c>
      <c r="M194">
        <v>78</v>
      </c>
      <c r="N194">
        <v>1793</v>
      </c>
      <c r="O194">
        <v>277</v>
      </c>
      <c r="P194">
        <v>220</v>
      </c>
      <c r="Q194">
        <v>23</v>
      </c>
      <c r="R194">
        <v>520</v>
      </c>
      <c r="S194" s="105">
        <f>Table1[[#This Row],[Female Voters]]/Table1[[#This Row],[Female Population]]</f>
        <v>0.95391211146838162</v>
      </c>
      <c r="T194" s="94">
        <f>Table1[[#This Row],[Male Voters]]/Table1[[#This Row],[Male Population]]</f>
        <v>0.84876543209876543</v>
      </c>
      <c r="U194" s="94">
        <f>Table1[[#This Row],[Total Voters]]/Table1[[#This Row],[Total Population]]</f>
        <v>0.94120734908136483</v>
      </c>
      <c r="V194" s="94">
        <f>Table1[[#This Row],[Female Ballots]]/Table1[[#This Row],[Female Population]]</f>
        <v>0.29689174705251875</v>
      </c>
      <c r="W194" s="94">
        <f>Table1[[#This Row],[Male Ballots]]/Table1[[#This Row],[Male Population]]</f>
        <v>0.22633744855967078</v>
      </c>
      <c r="X194" s="94">
        <f>Table1[[#This Row],[Total Ballots]]/Table1[[#This Row],[Total Population]]</f>
        <v>0.27296587926509186</v>
      </c>
      <c r="Y194" s="94">
        <f>Table1[[#This Row],[Female Ballots]]/Table1[[#This Row],[Female Voters]]</f>
        <v>0.31123595505617979</v>
      </c>
      <c r="Z194" s="95">
        <f>Table1[[#This Row],[Male Ballots]]/Table1[[#This Row],[Male Voters]]</f>
        <v>0.26666666666666666</v>
      </c>
      <c r="AA194" s="94">
        <f>Table1[[#This Row],[Total Ballots]]/Table1[[#This Row],[Total Voters]]</f>
        <v>0.29001673173452314</v>
      </c>
    </row>
    <row r="195" spans="1:27" s="7" customFormat="1" x14ac:dyDescent="0.35">
      <c r="A195" s="102" t="s">
        <v>23</v>
      </c>
      <c r="B195" s="103">
        <v>2023</v>
      </c>
      <c r="C195" s="17" t="s">
        <v>82</v>
      </c>
      <c r="D195" s="116"/>
      <c r="E195" s="117"/>
      <c r="F195" s="117"/>
      <c r="G195" s="110" t="s">
        <v>65</v>
      </c>
      <c r="H195">
        <v>1008</v>
      </c>
      <c r="I195">
        <v>944</v>
      </c>
      <c r="J195" s="118">
        <f>Table1[[#This Row],[Female Population]]+Table1[[#This Row],[Male Population]]</f>
        <v>1952</v>
      </c>
      <c r="K195">
        <v>906</v>
      </c>
      <c r="L195">
        <v>853</v>
      </c>
      <c r="M195">
        <v>63</v>
      </c>
      <c r="N195">
        <v>1822</v>
      </c>
      <c r="O195">
        <v>346</v>
      </c>
      <c r="P195">
        <v>322</v>
      </c>
      <c r="Q195">
        <v>29</v>
      </c>
      <c r="R195">
        <v>697</v>
      </c>
      <c r="S195" s="105">
        <f>Table1[[#This Row],[Female Voters]]/Table1[[#This Row],[Female Population]]</f>
        <v>0.89880952380952384</v>
      </c>
      <c r="T195" s="94">
        <f>Table1[[#This Row],[Male Voters]]/Table1[[#This Row],[Male Population]]</f>
        <v>0.90360169491525422</v>
      </c>
      <c r="U195" s="94">
        <f>Table1[[#This Row],[Total Voters]]/Table1[[#This Row],[Total Population]]</f>
        <v>0.93340163934426235</v>
      </c>
      <c r="V195" s="94">
        <f>Table1[[#This Row],[Female Ballots]]/Table1[[#This Row],[Female Population]]</f>
        <v>0.34325396825396826</v>
      </c>
      <c r="W195" s="94">
        <f>Table1[[#This Row],[Male Ballots]]/Table1[[#This Row],[Male Population]]</f>
        <v>0.34110169491525422</v>
      </c>
      <c r="X195" s="94">
        <f>Table1[[#This Row],[Total Ballots]]/Table1[[#This Row],[Total Population]]</f>
        <v>0.35706967213114754</v>
      </c>
      <c r="Y195" s="94">
        <f>Table1[[#This Row],[Female Ballots]]/Table1[[#This Row],[Female Voters]]</f>
        <v>0.38189845474613687</v>
      </c>
      <c r="Z195" s="95">
        <f>Table1[[#This Row],[Male Ballots]]/Table1[[#This Row],[Male Voters]]</f>
        <v>0.37749120750293086</v>
      </c>
      <c r="AA195" s="94">
        <f>Table1[[#This Row],[Total Ballots]]/Table1[[#This Row],[Total Voters]]</f>
        <v>0.38254665203073546</v>
      </c>
    </row>
    <row r="196" spans="1:27" s="7" customFormat="1" x14ac:dyDescent="0.35">
      <c r="A196" s="102" t="s">
        <v>23</v>
      </c>
      <c r="B196" s="103">
        <v>2023</v>
      </c>
      <c r="C196" s="17" t="s">
        <v>82</v>
      </c>
      <c r="D196" s="116"/>
      <c r="E196" s="117"/>
      <c r="F196" s="117"/>
      <c r="G196" s="110" t="s">
        <v>66</v>
      </c>
      <c r="H196">
        <v>1477</v>
      </c>
      <c r="I196">
        <v>1300</v>
      </c>
      <c r="J196" s="118">
        <f>Table1[[#This Row],[Female Population]]+Table1[[#This Row],[Male Population]]</f>
        <v>2777</v>
      </c>
      <c r="K196">
        <v>1261</v>
      </c>
      <c r="L196">
        <v>1147</v>
      </c>
      <c r="M196">
        <v>60</v>
      </c>
      <c r="N196">
        <v>2468</v>
      </c>
      <c r="O196">
        <v>652</v>
      </c>
      <c r="P196">
        <v>547</v>
      </c>
      <c r="Q196">
        <v>31</v>
      </c>
      <c r="R196">
        <v>1230</v>
      </c>
      <c r="S196" s="105">
        <f>Table1[[#This Row],[Female Voters]]/Table1[[#This Row],[Female Population]]</f>
        <v>0.8537576167907921</v>
      </c>
      <c r="T196" s="94">
        <f>Table1[[#This Row],[Male Voters]]/Table1[[#This Row],[Male Population]]</f>
        <v>0.88230769230769235</v>
      </c>
      <c r="U196" s="94">
        <f>Table1[[#This Row],[Total Voters]]/Table1[[#This Row],[Total Population]]</f>
        <v>0.88872884407634134</v>
      </c>
      <c r="V196" s="94">
        <f>Table1[[#This Row],[Female Ballots]]/Table1[[#This Row],[Female Population]]</f>
        <v>0.44143534190927558</v>
      </c>
      <c r="W196" s="94">
        <f>Table1[[#This Row],[Male Ballots]]/Table1[[#This Row],[Male Population]]</f>
        <v>0.42076923076923078</v>
      </c>
      <c r="X196" s="94">
        <f>Table1[[#This Row],[Total Ballots]]/Table1[[#This Row],[Total Population]]</f>
        <v>0.44292401872524306</v>
      </c>
      <c r="Y196" s="94">
        <f>Table1[[#This Row],[Female Ballots]]/Table1[[#This Row],[Female Voters]]</f>
        <v>0.51704996034892947</v>
      </c>
      <c r="Z196" s="95">
        <f>Table1[[#This Row],[Male Ballots]]/Table1[[#This Row],[Male Voters]]</f>
        <v>0.47689625108979949</v>
      </c>
      <c r="AA196" s="94">
        <f>Table1[[#This Row],[Total Ballots]]/Table1[[#This Row],[Total Voters]]</f>
        <v>0.49837925445705022</v>
      </c>
    </row>
    <row r="197" spans="1:27" s="7" customFormat="1" x14ac:dyDescent="0.35">
      <c r="A197" s="102" t="s">
        <v>23</v>
      </c>
      <c r="B197" s="103">
        <v>2023</v>
      </c>
      <c r="C197" s="17" t="s">
        <v>82</v>
      </c>
      <c r="D197" s="116"/>
      <c r="E197" s="117"/>
      <c r="F197" s="117"/>
      <c r="G197" s="110" t="s">
        <v>67</v>
      </c>
      <c r="H197">
        <v>3624</v>
      </c>
      <c r="I197">
        <v>3324</v>
      </c>
      <c r="J197" s="118">
        <f>Table1[[#This Row],[Female Population]]+Table1[[#This Row],[Male Population]]</f>
        <v>6948</v>
      </c>
      <c r="K197">
        <v>3365</v>
      </c>
      <c r="L197">
        <v>3126</v>
      </c>
      <c r="M197">
        <v>106</v>
      </c>
      <c r="N197">
        <v>6597</v>
      </c>
      <c r="O197">
        <v>2315</v>
      </c>
      <c r="P197">
        <v>2061</v>
      </c>
      <c r="Q197">
        <v>60</v>
      </c>
      <c r="R197">
        <v>4436</v>
      </c>
      <c r="S197" s="105">
        <f>Table1[[#This Row],[Female Voters]]/Table1[[#This Row],[Female Population]]</f>
        <v>0.92853200883002207</v>
      </c>
      <c r="T197" s="94">
        <f>Table1[[#This Row],[Male Voters]]/Table1[[#This Row],[Male Population]]</f>
        <v>0.94043321299638993</v>
      </c>
      <c r="U197" s="94">
        <f>Table1[[#This Row],[Total Voters]]/Table1[[#This Row],[Total Population]]</f>
        <v>0.94948186528497414</v>
      </c>
      <c r="V197" s="94">
        <f>Table1[[#This Row],[Female Ballots]]/Table1[[#This Row],[Female Population]]</f>
        <v>0.63879690949227375</v>
      </c>
      <c r="W197" s="94">
        <f>Table1[[#This Row],[Male Ballots]]/Table1[[#This Row],[Male Population]]</f>
        <v>0.62003610108303253</v>
      </c>
      <c r="X197" s="94">
        <f>Table1[[#This Row],[Total Ballots]]/Table1[[#This Row],[Total Population]]</f>
        <v>0.63845710995970062</v>
      </c>
      <c r="Y197" s="94">
        <f>Table1[[#This Row],[Female Ballots]]/Table1[[#This Row],[Female Voters]]</f>
        <v>0.68796433878157504</v>
      </c>
      <c r="Z197" s="95">
        <f>Table1[[#This Row],[Male Ballots]]/Table1[[#This Row],[Male Voters]]</f>
        <v>0.65930902111324374</v>
      </c>
      <c r="AA197" s="94">
        <f>Table1[[#This Row],[Total Ballots]]/Table1[[#This Row],[Total Voters]]</f>
        <v>0.67242686069425495</v>
      </c>
    </row>
    <row r="198" spans="1:27" s="7" customFormat="1" x14ac:dyDescent="0.35">
      <c r="A198" s="102" t="s">
        <v>38</v>
      </c>
      <c r="B198" s="103">
        <v>2023</v>
      </c>
      <c r="C198" s="17" t="s">
        <v>82</v>
      </c>
      <c r="D198" s="116"/>
      <c r="E198" s="117"/>
      <c r="F198" s="117"/>
      <c r="G198" s="110" t="s">
        <v>79</v>
      </c>
      <c r="H198">
        <v>53399</v>
      </c>
      <c r="I198">
        <v>50551</v>
      </c>
      <c r="J198" s="118">
        <f>Table1[[#This Row],[Female Population]]+Table1[[#This Row],[Male Population]]</f>
        <v>103950</v>
      </c>
      <c r="K198">
        <v>43647</v>
      </c>
      <c r="L198">
        <v>40437</v>
      </c>
      <c r="M198">
        <v>1708</v>
      </c>
      <c r="N198">
        <v>85792</v>
      </c>
      <c r="O198">
        <v>17080</v>
      </c>
      <c r="P198">
        <v>14413</v>
      </c>
      <c r="Q198">
        <v>497</v>
      </c>
      <c r="R198">
        <v>31990</v>
      </c>
      <c r="S198" s="105">
        <f>Table1[[#This Row],[Female Voters]]/Table1[[#This Row],[Female Population]]</f>
        <v>0.81737485720706382</v>
      </c>
      <c r="T198" s="94">
        <f>Table1[[#This Row],[Male Voters]]/Table1[[#This Row],[Male Population]]</f>
        <v>0.79992482839112977</v>
      </c>
      <c r="U198" s="94">
        <f>Table1[[#This Row],[Total Voters]]/Table1[[#This Row],[Total Population]]</f>
        <v>0.82531986531986534</v>
      </c>
      <c r="V198" s="94">
        <f>Table1[[#This Row],[Female Ballots]]/Table1[[#This Row],[Female Population]]</f>
        <v>0.31985617708196784</v>
      </c>
      <c r="W198" s="94">
        <f>Table1[[#This Row],[Male Ballots]]/Table1[[#This Row],[Male Population]]</f>
        <v>0.28511799964392398</v>
      </c>
      <c r="X198" s="94">
        <f>Table1[[#This Row],[Total Ballots]]/Table1[[#This Row],[Total Population]]</f>
        <v>0.30774410774410776</v>
      </c>
      <c r="Y198" s="94">
        <f>Table1[[#This Row],[Female Ballots]]/Table1[[#This Row],[Female Voters]]</f>
        <v>0.39132128210415379</v>
      </c>
      <c r="Z198" s="95">
        <f>Table1[[#This Row],[Male Ballots]]/Table1[[#This Row],[Male Voters]]</f>
        <v>0.35643099141875018</v>
      </c>
      <c r="AA198" s="94">
        <f>Table1[[#This Row],[Total Ballots]]/Table1[[#This Row],[Total Voters]]</f>
        <v>0.37287859007832896</v>
      </c>
    </row>
    <row r="199" spans="1:27" s="7" customFormat="1" x14ac:dyDescent="0.35">
      <c r="A199" s="102" t="s">
        <v>38</v>
      </c>
      <c r="B199" s="103">
        <v>2023</v>
      </c>
      <c r="C199" s="17" t="s">
        <v>82</v>
      </c>
      <c r="D199" s="116"/>
      <c r="E199" s="117"/>
      <c r="F199" s="117"/>
      <c r="G199" s="110" t="s">
        <v>62</v>
      </c>
      <c r="H199">
        <v>4883</v>
      </c>
      <c r="I199">
        <v>5203</v>
      </c>
      <c r="J199" s="118">
        <f>Table1[[#This Row],[Female Population]]+Table1[[#This Row],[Male Population]]</f>
        <v>10086</v>
      </c>
      <c r="K199">
        <v>3173</v>
      </c>
      <c r="L199">
        <v>3318</v>
      </c>
      <c r="M199">
        <v>220</v>
      </c>
      <c r="N199">
        <v>6711</v>
      </c>
      <c r="O199">
        <v>427</v>
      </c>
      <c r="P199">
        <v>413</v>
      </c>
      <c r="Q199">
        <v>46</v>
      </c>
      <c r="R199">
        <v>886</v>
      </c>
      <c r="S199" s="105">
        <f>Table1[[#This Row],[Female Voters]]/Table1[[#This Row],[Female Population]]</f>
        <v>0.64980544747081714</v>
      </c>
      <c r="T199" s="94">
        <f>Table1[[#This Row],[Male Voters]]/Table1[[#This Row],[Male Population]]</f>
        <v>0.63770901403036706</v>
      </c>
      <c r="U199" s="94">
        <f>Table1[[#This Row],[Total Voters]]/Table1[[#This Row],[Total Population]]</f>
        <v>0.66537775133848898</v>
      </c>
      <c r="V199" s="94">
        <f>Table1[[#This Row],[Female Ballots]]/Table1[[#This Row],[Female Population]]</f>
        <v>8.7446242064304736E-2</v>
      </c>
      <c r="W199" s="94">
        <f>Table1[[#This Row],[Male Ballots]]/Table1[[#This Row],[Male Population]]</f>
        <v>7.9377282337113206E-2</v>
      </c>
      <c r="X199" s="94">
        <f>Table1[[#This Row],[Total Ballots]]/Table1[[#This Row],[Total Population]]</f>
        <v>8.7844536981955185E-2</v>
      </c>
      <c r="Y199" s="94">
        <f>Table1[[#This Row],[Female Ballots]]/Table1[[#This Row],[Female Voters]]</f>
        <v>0.13457295934446895</v>
      </c>
      <c r="Z199" s="95">
        <f>Table1[[#This Row],[Male Ballots]]/Table1[[#This Row],[Male Voters]]</f>
        <v>0.12447257383966245</v>
      </c>
      <c r="AA199" s="94">
        <f>Table1[[#This Row],[Total Ballots]]/Table1[[#This Row],[Total Voters]]</f>
        <v>0.13202205334525405</v>
      </c>
    </row>
    <row r="200" spans="1:27" s="7" customFormat="1" x14ac:dyDescent="0.35">
      <c r="A200" s="102" t="s">
        <v>38</v>
      </c>
      <c r="B200" s="103">
        <v>2023</v>
      </c>
      <c r="C200" s="17" t="s">
        <v>82</v>
      </c>
      <c r="D200" s="116"/>
      <c r="E200" s="117"/>
      <c r="F200" s="117"/>
      <c r="G200" s="110" t="s">
        <v>63</v>
      </c>
      <c r="H200">
        <v>7487</v>
      </c>
      <c r="I200">
        <v>7628</v>
      </c>
      <c r="J200" s="118">
        <f>Table1[[#This Row],[Female Population]]+Table1[[#This Row],[Male Population]]</f>
        <v>15115</v>
      </c>
      <c r="K200">
        <v>5935</v>
      </c>
      <c r="L200">
        <v>5661</v>
      </c>
      <c r="M200">
        <v>323</v>
      </c>
      <c r="N200">
        <v>11919</v>
      </c>
      <c r="O200">
        <v>913</v>
      </c>
      <c r="P200">
        <v>791</v>
      </c>
      <c r="Q200">
        <v>74</v>
      </c>
      <c r="R200">
        <v>1778</v>
      </c>
      <c r="S200" s="105">
        <f>Table1[[#This Row],[Female Voters]]/Table1[[#This Row],[Female Population]]</f>
        <v>0.79270735942299986</v>
      </c>
      <c r="T200" s="94">
        <f>Table1[[#This Row],[Male Voters]]/Table1[[#This Row],[Male Population]]</f>
        <v>0.7421342422653382</v>
      </c>
      <c r="U200" s="94">
        <f>Table1[[#This Row],[Total Voters]]/Table1[[#This Row],[Total Population]]</f>
        <v>0.78855441614290445</v>
      </c>
      <c r="V200" s="94">
        <f>Table1[[#This Row],[Female Ballots]]/Table1[[#This Row],[Female Population]]</f>
        <v>0.1219447041538667</v>
      </c>
      <c r="W200" s="94">
        <f>Table1[[#This Row],[Male Ballots]]/Table1[[#This Row],[Male Population]]</f>
        <v>0.10369690613529103</v>
      </c>
      <c r="X200" s="94">
        <f>Table1[[#This Row],[Total Ballots]]/Table1[[#This Row],[Total Population]]</f>
        <v>0.11763149189546808</v>
      </c>
      <c r="Y200" s="94">
        <f>Table1[[#This Row],[Female Ballots]]/Table1[[#This Row],[Female Voters]]</f>
        <v>0.15383319292333614</v>
      </c>
      <c r="Z200" s="95">
        <f>Table1[[#This Row],[Male Ballots]]/Table1[[#This Row],[Male Voters]]</f>
        <v>0.13972796325737502</v>
      </c>
      <c r="AA200" s="94">
        <f>Table1[[#This Row],[Total Ballots]]/Table1[[#This Row],[Total Voters]]</f>
        <v>0.14917358838828762</v>
      </c>
    </row>
    <row r="201" spans="1:27" s="7" customFormat="1" x14ac:dyDescent="0.35">
      <c r="A201" s="106" t="s">
        <v>38</v>
      </c>
      <c r="B201" s="103">
        <v>2023</v>
      </c>
      <c r="C201" s="17" t="s">
        <v>82</v>
      </c>
      <c r="D201" s="116"/>
      <c r="E201" s="117"/>
      <c r="F201" s="117"/>
      <c r="G201" s="110" t="s">
        <v>64</v>
      </c>
      <c r="H201">
        <v>8125</v>
      </c>
      <c r="I201">
        <v>8199</v>
      </c>
      <c r="J201" s="118">
        <f>Table1[[#This Row],[Female Population]]+Table1[[#This Row],[Male Population]]</f>
        <v>16324</v>
      </c>
      <c r="K201">
        <v>6322</v>
      </c>
      <c r="L201">
        <v>6133</v>
      </c>
      <c r="M201">
        <v>303</v>
      </c>
      <c r="N201">
        <v>12758</v>
      </c>
      <c r="O201">
        <v>1633</v>
      </c>
      <c r="P201">
        <v>1371</v>
      </c>
      <c r="Q201">
        <v>79</v>
      </c>
      <c r="R201">
        <v>3083</v>
      </c>
      <c r="S201" s="105">
        <f>Table1[[#This Row],[Female Voters]]/Table1[[#This Row],[Female Population]]</f>
        <v>0.77809230769230764</v>
      </c>
      <c r="T201" s="94">
        <f>Table1[[#This Row],[Male Voters]]/Table1[[#This Row],[Male Population]]</f>
        <v>0.74801805098182705</v>
      </c>
      <c r="U201" s="94">
        <f>Table1[[#This Row],[Total Voters]]/Table1[[#This Row],[Total Population]]</f>
        <v>0.7815486400392061</v>
      </c>
      <c r="V201" s="94">
        <f>Table1[[#This Row],[Female Ballots]]/Table1[[#This Row],[Female Population]]</f>
        <v>0.20098461538461537</v>
      </c>
      <c r="W201" s="94">
        <f>Table1[[#This Row],[Male Ballots]]/Table1[[#This Row],[Male Population]]</f>
        <v>0.16721551408708379</v>
      </c>
      <c r="X201" s="94">
        <f>Table1[[#This Row],[Total Ballots]]/Table1[[#This Row],[Total Population]]</f>
        <v>0.18886302376868414</v>
      </c>
      <c r="Y201" s="94">
        <f>Table1[[#This Row],[Female Ballots]]/Table1[[#This Row],[Female Voters]]</f>
        <v>0.25830433407149639</v>
      </c>
      <c r="Z201" s="95">
        <f>Table1[[#This Row],[Male Ballots]]/Table1[[#This Row],[Male Voters]]</f>
        <v>0.2235447578672754</v>
      </c>
      <c r="AA201" s="94">
        <f>Table1[[#This Row],[Total Ballots]]/Table1[[#This Row],[Total Voters]]</f>
        <v>0.24165229659821288</v>
      </c>
    </row>
    <row r="202" spans="1:27" s="7" customFormat="1" x14ac:dyDescent="0.35">
      <c r="A202" s="102" t="s">
        <v>38</v>
      </c>
      <c r="B202" s="103">
        <v>2023</v>
      </c>
      <c r="C202" s="17" t="s">
        <v>82</v>
      </c>
      <c r="D202" s="116"/>
      <c r="E202" s="117"/>
      <c r="F202" s="117"/>
      <c r="G202" s="110" t="s">
        <v>65</v>
      </c>
      <c r="H202">
        <v>7316</v>
      </c>
      <c r="I202">
        <v>7175</v>
      </c>
      <c r="J202" s="118">
        <f>Table1[[#This Row],[Female Population]]+Table1[[#This Row],[Male Population]]</f>
        <v>14491</v>
      </c>
      <c r="K202">
        <v>5709</v>
      </c>
      <c r="L202">
        <v>5396</v>
      </c>
      <c r="M202">
        <v>232</v>
      </c>
      <c r="N202">
        <v>11337</v>
      </c>
      <c r="O202">
        <v>1846</v>
      </c>
      <c r="P202">
        <v>1637</v>
      </c>
      <c r="Q202">
        <v>60</v>
      </c>
      <c r="R202">
        <v>3543</v>
      </c>
      <c r="S202" s="105">
        <f>Table1[[#This Row],[Female Voters]]/Table1[[#This Row],[Female Population]]</f>
        <v>0.78034445051940948</v>
      </c>
      <c r="T202" s="94">
        <f>Table1[[#This Row],[Male Voters]]/Table1[[#This Row],[Male Population]]</f>
        <v>0.75205574912891981</v>
      </c>
      <c r="U202" s="94">
        <f>Table1[[#This Row],[Total Voters]]/Table1[[#This Row],[Total Population]]</f>
        <v>0.78234766406735212</v>
      </c>
      <c r="V202" s="94">
        <f>Table1[[#This Row],[Female Ballots]]/Table1[[#This Row],[Female Population]]</f>
        <v>0.25232367413887369</v>
      </c>
      <c r="W202" s="94">
        <f>Table1[[#This Row],[Male Ballots]]/Table1[[#This Row],[Male Population]]</f>
        <v>0.22815331010452961</v>
      </c>
      <c r="X202" s="94">
        <f>Table1[[#This Row],[Total Ballots]]/Table1[[#This Row],[Total Population]]</f>
        <v>0.24449658408667449</v>
      </c>
      <c r="Y202" s="94">
        <f>Table1[[#This Row],[Female Ballots]]/Table1[[#This Row],[Female Voters]]</f>
        <v>0.32334909791557193</v>
      </c>
      <c r="Z202" s="95">
        <f>Table1[[#This Row],[Male Ballots]]/Table1[[#This Row],[Male Voters]]</f>
        <v>0.30337286879169756</v>
      </c>
      <c r="AA202" s="94">
        <f>Table1[[#This Row],[Total Ballots]]/Table1[[#This Row],[Total Voters]]</f>
        <v>0.31251653876686952</v>
      </c>
    </row>
    <row r="203" spans="1:27" s="7" customFormat="1" x14ac:dyDescent="0.35">
      <c r="A203" s="102" t="s">
        <v>38</v>
      </c>
      <c r="B203" s="103">
        <v>2023</v>
      </c>
      <c r="C203" s="17" t="s">
        <v>82</v>
      </c>
      <c r="D203" s="116"/>
      <c r="E203" s="117"/>
      <c r="F203" s="117"/>
      <c r="G203" s="110" t="s">
        <v>66</v>
      </c>
      <c r="H203">
        <v>8608</v>
      </c>
      <c r="I203">
        <v>7917</v>
      </c>
      <c r="J203" s="118">
        <f>Table1[[#This Row],[Female Population]]+Table1[[#This Row],[Male Population]]</f>
        <v>16525</v>
      </c>
      <c r="K203">
        <v>7200</v>
      </c>
      <c r="L203">
        <v>6551</v>
      </c>
      <c r="M203">
        <v>250</v>
      </c>
      <c r="N203">
        <v>14001</v>
      </c>
      <c r="O203">
        <v>3061</v>
      </c>
      <c r="P203">
        <v>2442</v>
      </c>
      <c r="Q203">
        <v>63</v>
      </c>
      <c r="R203">
        <v>5566</v>
      </c>
      <c r="S203" s="105">
        <f>Table1[[#This Row],[Female Voters]]/Table1[[#This Row],[Female Population]]</f>
        <v>0.83643122676579928</v>
      </c>
      <c r="T203" s="94">
        <f>Table1[[#This Row],[Male Voters]]/Table1[[#This Row],[Male Population]]</f>
        <v>0.82745989642541362</v>
      </c>
      <c r="U203" s="94">
        <f>Table1[[#This Row],[Total Voters]]/Table1[[#This Row],[Total Population]]</f>
        <v>0.8472617246596067</v>
      </c>
      <c r="V203" s="94">
        <f>Table1[[#This Row],[Female Ballots]]/Table1[[#This Row],[Female Population]]</f>
        <v>0.35559944237918217</v>
      </c>
      <c r="W203" s="94">
        <f>Table1[[#This Row],[Male Ballots]]/Table1[[#This Row],[Male Population]]</f>
        <v>0.30845017051913604</v>
      </c>
      <c r="X203" s="94">
        <f>Table1[[#This Row],[Total Ballots]]/Table1[[#This Row],[Total Population]]</f>
        <v>0.33682299546142208</v>
      </c>
      <c r="Y203" s="94">
        <f>Table1[[#This Row],[Female Ballots]]/Table1[[#This Row],[Female Voters]]</f>
        <v>0.4251388888888889</v>
      </c>
      <c r="Z203" s="95">
        <f>Table1[[#This Row],[Male Ballots]]/Table1[[#This Row],[Male Voters]]</f>
        <v>0.37276751640970845</v>
      </c>
      <c r="AA203" s="94">
        <f>Table1[[#This Row],[Total Ballots]]/Table1[[#This Row],[Total Voters]]</f>
        <v>0.39754303264052565</v>
      </c>
    </row>
    <row r="204" spans="1:27" s="7" customFormat="1" x14ac:dyDescent="0.35">
      <c r="A204" s="102" t="s">
        <v>38</v>
      </c>
      <c r="B204" s="103">
        <v>2023</v>
      </c>
      <c r="C204" s="17" t="s">
        <v>82</v>
      </c>
      <c r="D204" s="116"/>
      <c r="E204" s="117"/>
      <c r="F204" s="117"/>
      <c r="G204" s="110" t="s">
        <v>67</v>
      </c>
      <c r="H204">
        <v>16980</v>
      </c>
      <c r="I204">
        <v>14429</v>
      </c>
      <c r="J204" s="118">
        <f>Table1[[#This Row],[Female Population]]+Table1[[#This Row],[Male Population]]</f>
        <v>31409</v>
      </c>
      <c r="K204">
        <v>15308</v>
      </c>
      <c r="L204">
        <v>13378</v>
      </c>
      <c r="M204">
        <v>380</v>
      </c>
      <c r="N204">
        <v>29066</v>
      </c>
      <c r="O204">
        <v>9200</v>
      </c>
      <c r="P204">
        <v>7759</v>
      </c>
      <c r="Q204">
        <v>175</v>
      </c>
      <c r="R204">
        <v>17134</v>
      </c>
      <c r="S204" s="105">
        <f>Table1[[#This Row],[Female Voters]]/Table1[[#This Row],[Female Population]]</f>
        <v>0.90153121319199059</v>
      </c>
      <c r="T204" s="94">
        <f>Table1[[#This Row],[Male Voters]]/Table1[[#This Row],[Male Population]]</f>
        <v>0.92716057938873098</v>
      </c>
      <c r="U204" s="94">
        <f>Table1[[#This Row],[Total Voters]]/Table1[[#This Row],[Total Population]]</f>
        <v>0.92540354675411507</v>
      </c>
      <c r="V204" s="94">
        <f>Table1[[#This Row],[Female Ballots]]/Table1[[#This Row],[Female Population]]</f>
        <v>0.54181389870435803</v>
      </c>
      <c r="W204" s="94">
        <f>Table1[[#This Row],[Male Ballots]]/Table1[[#This Row],[Male Population]]</f>
        <v>0.53773650287615216</v>
      </c>
      <c r="X204" s="94">
        <f>Table1[[#This Row],[Total Ballots]]/Table1[[#This Row],[Total Population]]</f>
        <v>0.54551243274220762</v>
      </c>
      <c r="Y204" s="94">
        <f>Table1[[#This Row],[Female Ballots]]/Table1[[#This Row],[Female Voters]]</f>
        <v>0.60099294486542987</v>
      </c>
      <c r="Z204" s="95">
        <f>Table1[[#This Row],[Male Ballots]]/Table1[[#This Row],[Male Voters]]</f>
        <v>0.57998206009866948</v>
      </c>
      <c r="AA204" s="94">
        <f>Table1[[#This Row],[Total Ballots]]/Table1[[#This Row],[Total Voters]]</f>
        <v>0.58948599738526108</v>
      </c>
    </row>
    <row r="205" spans="1:27" s="7" customFormat="1" x14ac:dyDescent="0.35">
      <c r="A205" s="102" t="s">
        <v>36</v>
      </c>
      <c r="B205" s="103">
        <v>2023</v>
      </c>
      <c r="C205" s="17" t="s">
        <v>82</v>
      </c>
      <c r="D205" s="116"/>
      <c r="E205" s="117"/>
      <c r="F205" s="117"/>
      <c r="G205" s="110" t="s">
        <v>79</v>
      </c>
      <c r="H205">
        <v>4808</v>
      </c>
      <c r="I205">
        <v>5091</v>
      </c>
      <c r="J205" s="118">
        <f>Table1[[#This Row],[Female Population]]+Table1[[#This Row],[Male Population]]</f>
        <v>9899</v>
      </c>
      <c r="K205">
        <v>4329</v>
      </c>
      <c r="L205">
        <v>4441</v>
      </c>
      <c r="M205">
        <v>205</v>
      </c>
      <c r="N205">
        <v>8975</v>
      </c>
      <c r="O205">
        <v>1373</v>
      </c>
      <c r="P205">
        <v>1283</v>
      </c>
      <c r="Q205">
        <v>54</v>
      </c>
      <c r="R205">
        <v>2710</v>
      </c>
      <c r="S205" s="105">
        <f>Table1[[#This Row],[Female Voters]]/Table1[[#This Row],[Female Population]]</f>
        <v>0.90037437603993342</v>
      </c>
      <c r="T205" s="94">
        <f>Table1[[#This Row],[Male Voters]]/Table1[[#This Row],[Male Population]]</f>
        <v>0.87232370850520524</v>
      </c>
      <c r="U205" s="94">
        <f>Table1[[#This Row],[Total Voters]]/Table1[[#This Row],[Total Population]]</f>
        <v>0.9066572381048591</v>
      </c>
      <c r="V205" s="94">
        <f>Table1[[#This Row],[Female Ballots]]/Table1[[#This Row],[Female Population]]</f>
        <v>0.28556572379367723</v>
      </c>
      <c r="W205" s="94">
        <f>Table1[[#This Row],[Male Ballots]]/Table1[[#This Row],[Male Population]]</f>
        <v>0.25201335690434101</v>
      </c>
      <c r="X205" s="94">
        <f>Table1[[#This Row],[Total Ballots]]/Table1[[#This Row],[Total Population]]</f>
        <v>0.27376502677038084</v>
      </c>
      <c r="Y205" s="94">
        <f>Table1[[#This Row],[Female Ballots]]/Table1[[#This Row],[Female Voters]]</f>
        <v>0.31716331716331714</v>
      </c>
      <c r="Z205" s="95">
        <f>Table1[[#This Row],[Male Ballots]]/Table1[[#This Row],[Male Voters]]</f>
        <v>0.28889889664489982</v>
      </c>
      <c r="AA205" s="94">
        <f>Table1[[#This Row],[Total Ballots]]/Table1[[#This Row],[Total Voters]]</f>
        <v>0.30194986072423396</v>
      </c>
    </row>
    <row r="206" spans="1:27" s="7" customFormat="1" x14ac:dyDescent="0.35">
      <c r="A206" s="102" t="s">
        <v>36</v>
      </c>
      <c r="B206" s="103">
        <v>2023</v>
      </c>
      <c r="C206" s="17" t="s">
        <v>82</v>
      </c>
      <c r="D206" s="116"/>
      <c r="E206" s="117"/>
      <c r="F206" s="117"/>
      <c r="G206" s="110" t="s">
        <v>62</v>
      </c>
      <c r="H206">
        <v>324</v>
      </c>
      <c r="I206">
        <v>403</v>
      </c>
      <c r="J206" s="118">
        <f>Table1[[#This Row],[Female Population]]+Table1[[#This Row],[Male Population]]</f>
        <v>727</v>
      </c>
      <c r="K206">
        <v>259</v>
      </c>
      <c r="L206">
        <v>292</v>
      </c>
      <c r="M206">
        <v>18</v>
      </c>
      <c r="N206">
        <v>569</v>
      </c>
      <c r="O206">
        <v>28</v>
      </c>
      <c r="P206">
        <v>26</v>
      </c>
      <c r="Q206">
        <v>4</v>
      </c>
      <c r="R206">
        <v>58</v>
      </c>
      <c r="S206" s="105">
        <f>Table1[[#This Row],[Female Voters]]/Table1[[#This Row],[Female Population]]</f>
        <v>0.79938271604938271</v>
      </c>
      <c r="T206" s="94">
        <f>Table1[[#This Row],[Male Voters]]/Table1[[#This Row],[Male Population]]</f>
        <v>0.72456575682382129</v>
      </c>
      <c r="U206" s="94">
        <f>Table1[[#This Row],[Total Voters]]/Table1[[#This Row],[Total Population]]</f>
        <v>0.78266850068775795</v>
      </c>
      <c r="V206" s="94">
        <f>Table1[[#This Row],[Female Ballots]]/Table1[[#This Row],[Female Population]]</f>
        <v>8.6419753086419748E-2</v>
      </c>
      <c r="W206" s="94">
        <f>Table1[[#This Row],[Male Ballots]]/Table1[[#This Row],[Male Population]]</f>
        <v>6.4516129032258063E-2</v>
      </c>
      <c r="X206" s="94">
        <f>Table1[[#This Row],[Total Ballots]]/Table1[[#This Row],[Total Population]]</f>
        <v>7.9779917469050887E-2</v>
      </c>
      <c r="Y206" s="94">
        <f>Table1[[#This Row],[Female Ballots]]/Table1[[#This Row],[Female Voters]]</f>
        <v>0.10810810810810811</v>
      </c>
      <c r="Z206" s="95">
        <f>Table1[[#This Row],[Male Ballots]]/Table1[[#This Row],[Male Voters]]</f>
        <v>8.9041095890410954E-2</v>
      </c>
      <c r="AA206" s="94">
        <f>Table1[[#This Row],[Total Ballots]]/Table1[[#This Row],[Total Voters]]</f>
        <v>0.10193321616871705</v>
      </c>
    </row>
    <row r="207" spans="1:27" s="7" customFormat="1" x14ac:dyDescent="0.35">
      <c r="A207" s="102" t="s">
        <v>36</v>
      </c>
      <c r="B207" s="103">
        <v>2023</v>
      </c>
      <c r="C207" s="17" t="s">
        <v>82</v>
      </c>
      <c r="D207" s="116"/>
      <c r="E207" s="117"/>
      <c r="F207" s="117"/>
      <c r="G207" s="110" t="s">
        <v>63</v>
      </c>
      <c r="H207">
        <v>580</v>
      </c>
      <c r="I207">
        <v>621</v>
      </c>
      <c r="J207" s="118">
        <f>Table1[[#This Row],[Female Population]]+Table1[[#This Row],[Male Population]]</f>
        <v>1201</v>
      </c>
      <c r="K207">
        <v>500</v>
      </c>
      <c r="L207">
        <v>495</v>
      </c>
      <c r="M207">
        <v>24</v>
      </c>
      <c r="N207">
        <v>1019</v>
      </c>
      <c r="O207">
        <v>62</v>
      </c>
      <c r="P207">
        <v>50</v>
      </c>
      <c r="Q207">
        <v>1</v>
      </c>
      <c r="R207">
        <v>113</v>
      </c>
      <c r="S207" s="105">
        <f>Table1[[#This Row],[Female Voters]]/Table1[[#This Row],[Female Population]]</f>
        <v>0.86206896551724133</v>
      </c>
      <c r="T207" s="94">
        <f>Table1[[#This Row],[Male Voters]]/Table1[[#This Row],[Male Population]]</f>
        <v>0.79710144927536231</v>
      </c>
      <c r="U207" s="94">
        <f>Table1[[#This Row],[Total Voters]]/Table1[[#This Row],[Total Population]]</f>
        <v>0.84845961698584516</v>
      </c>
      <c r="V207" s="94">
        <f>Table1[[#This Row],[Female Ballots]]/Table1[[#This Row],[Female Population]]</f>
        <v>0.10689655172413794</v>
      </c>
      <c r="W207" s="94">
        <f>Table1[[#This Row],[Male Ballots]]/Table1[[#This Row],[Male Population]]</f>
        <v>8.0515297906602251E-2</v>
      </c>
      <c r="X207" s="94">
        <f>Table1[[#This Row],[Total Ballots]]/Table1[[#This Row],[Total Population]]</f>
        <v>9.4088259783513734E-2</v>
      </c>
      <c r="Y207" s="94">
        <f>Table1[[#This Row],[Female Ballots]]/Table1[[#This Row],[Female Voters]]</f>
        <v>0.124</v>
      </c>
      <c r="Z207" s="95">
        <f>Table1[[#This Row],[Male Ballots]]/Table1[[#This Row],[Male Voters]]</f>
        <v>0.10101010101010101</v>
      </c>
      <c r="AA207" s="94">
        <f>Table1[[#This Row],[Total Ballots]]/Table1[[#This Row],[Total Voters]]</f>
        <v>0.11089303238469088</v>
      </c>
    </row>
    <row r="208" spans="1:27" s="7" customFormat="1" x14ac:dyDescent="0.35">
      <c r="A208" s="102" t="s">
        <v>36</v>
      </c>
      <c r="B208" s="103">
        <v>2023</v>
      </c>
      <c r="C208" s="17" t="s">
        <v>82</v>
      </c>
      <c r="D208" s="116"/>
      <c r="E208" s="117"/>
      <c r="F208" s="117"/>
      <c r="G208" s="110" t="s">
        <v>64</v>
      </c>
      <c r="H208">
        <v>801</v>
      </c>
      <c r="I208">
        <v>749</v>
      </c>
      <c r="J208" s="118">
        <f>Table1[[#This Row],[Female Population]]+Table1[[#This Row],[Male Population]]</f>
        <v>1550</v>
      </c>
      <c r="K208">
        <v>706</v>
      </c>
      <c r="L208">
        <v>684</v>
      </c>
      <c r="M208">
        <v>45</v>
      </c>
      <c r="N208">
        <v>1435</v>
      </c>
      <c r="O208">
        <v>159</v>
      </c>
      <c r="P208">
        <v>117</v>
      </c>
      <c r="Q208">
        <v>13</v>
      </c>
      <c r="R208">
        <v>289</v>
      </c>
      <c r="S208" s="105">
        <f>Table1[[#This Row],[Female Voters]]/Table1[[#This Row],[Female Population]]</f>
        <v>0.88139825218476908</v>
      </c>
      <c r="T208" s="94">
        <f>Table1[[#This Row],[Male Voters]]/Table1[[#This Row],[Male Population]]</f>
        <v>0.91321762349799729</v>
      </c>
      <c r="U208" s="94">
        <f>Table1[[#This Row],[Total Voters]]/Table1[[#This Row],[Total Population]]</f>
        <v>0.9258064516129032</v>
      </c>
      <c r="V208" s="94">
        <f>Table1[[#This Row],[Female Ballots]]/Table1[[#This Row],[Female Population]]</f>
        <v>0.19850187265917604</v>
      </c>
      <c r="W208" s="94">
        <f>Table1[[#This Row],[Male Ballots]]/Table1[[#This Row],[Male Population]]</f>
        <v>0.15620827770360482</v>
      </c>
      <c r="X208" s="94">
        <f>Table1[[#This Row],[Total Ballots]]/Table1[[#This Row],[Total Population]]</f>
        <v>0.18645161290322582</v>
      </c>
      <c r="Y208" s="94">
        <f>Table1[[#This Row],[Female Ballots]]/Table1[[#This Row],[Female Voters]]</f>
        <v>0.22521246458923513</v>
      </c>
      <c r="Z208" s="95">
        <f>Table1[[#This Row],[Male Ballots]]/Table1[[#This Row],[Male Voters]]</f>
        <v>0.17105263157894737</v>
      </c>
      <c r="AA208" s="94">
        <f>Table1[[#This Row],[Total Ballots]]/Table1[[#This Row],[Total Voters]]</f>
        <v>0.2013937282229965</v>
      </c>
    </row>
    <row r="209" spans="1:27" s="7" customFormat="1" x14ac:dyDescent="0.35">
      <c r="A209" s="102" t="s">
        <v>36</v>
      </c>
      <c r="B209" s="103">
        <v>2023</v>
      </c>
      <c r="C209" s="17" t="s">
        <v>82</v>
      </c>
      <c r="D209" s="116"/>
      <c r="E209" s="117"/>
      <c r="F209" s="117"/>
      <c r="G209" s="110" t="s">
        <v>65</v>
      </c>
      <c r="H209">
        <v>746</v>
      </c>
      <c r="I209">
        <v>778</v>
      </c>
      <c r="J209" s="118">
        <f>Table1[[#This Row],[Female Population]]+Table1[[#This Row],[Male Population]]</f>
        <v>1524</v>
      </c>
      <c r="K209">
        <v>683</v>
      </c>
      <c r="L209">
        <v>702</v>
      </c>
      <c r="M209">
        <v>36</v>
      </c>
      <c r="N209">
        <v>1421</v>
      </c>
      <c r="O209">
        <v>173</v>
      </c>
      <c r="P209">
        <v>145</v>
      </c>
      <c r="Q209">
        <v>11</v>
      </c>
      <c r="R209">
        <v>329</v>
      </c>
      <c r="S209" s="105">
        <f>Table1[[#This Row],[Female Voters]]/Table1[[#This Row],[Female Population]]</f>
        <v>0.91554959785522794</v>
      </c>
      <c r="T209" s="94">
        <f>Table1[[#This Row],[Male Voters]]/Table1[[#This Row],[Male Population]]</f>
        <v>0.90231362467866327</v>
      </c>
      <c r="U209" s="94">
        <f>Table1[[#This Row],[Total Voters]]/Table1[[#This Row],[Total Population]]</f>
        <v>0.9324146981627297</v>
      </c>
      <c r="V209" s="94">
        <f>Table1[[#This Row],[Female Ballots]]/Table1[[#This Row],[Female Population]]</f>
        <v>0.23190348525469168</v>
      </c>
      <c r="W209" s="94">
        <f>Table1[[#This Row],[Male Ballots]]/Table1[[#This Row],[Male Population]]</f>
        <v>0.18637532133676094</v>
      </c>
      <c r="X209" s="94">
        <f>Table1[[#This Row],[Total Ballots]]/Table1[[#This Row],[Total Population]]</f>
        <v>0.2158792650918635</v>
      </c>
      <c r="Y209" s="94">
        <f>Table1[[#This Row],[Female Ballots]]/Table1[[#This Row],[Female Voters]]</f>
        <v>0.25329428989751096</v>
      </c>
      <c r="Z209" s="95">
        <f>Table1[[#This Row],[Male Ballots]]/Table1[[#This Row],[Male Voters]]</f>
        <v>0.20655270655270655</v>
      </c>
      <c r="AA209" s="94">
        <f>Table1[[#This Row],[Total Ballots]]/Table1[[#This Row],[Total Voters]]</f>
        <v>0.23152709359605911</v>
      </c>
    </row>
    <row r="210" spans="1:27" s="7" customFormat="1" x14ac:dyDescent="0.35">
      <c r="A210" s="102" t="s">
        <v>36</v>
      </c>
      <c r="B210" s="103">
        <v>2023</v>
      </c>
      <c r="C210" s="17" t="s">
        <v>82</v>
      </c>
      <c r="D210" s="116"/>
      <c r="E210" s="117"/>
      <c r="F210" s="117"/>
      <c r="G210" s="110" t="s">
        <v>66</v>
      </c>
      <c r="H210">
        <v>919</v>
      </c>
      <c r="I210">
        <v>1014</v>
      </c>
      <c r="J210" s="118">
        <f>Table1[[#This Row],[Female Population]]+Table1[[#This Row],[Male Population]]</f>
        <v>1933</v>
      </c>
      <c r="K210">
        <v>835</v>
      </c>
      <c r="L210">
        <v>860</v>
      </c>
      <c r="M210">
        <v>37</v>
      </c>
      <c r="N210">
        <v>1732</v>
      </c>
      <c r="O210">
        <v>282</v>
      </c>
      <c r="P210">
        <v>268</v>
      </c>
      <c r="Q210">
        <v>12</v>
      </c>
      <c r="R210">
        <v>562</v>
      </c>
      <c r="S210" s="105">
        <f>Table1[[#This Row],[Female Voters]]/Table1[[#This Row],[Female Population]]</f>
        <v>0.90859630032644179</v>
      </c>
      <c r="T210" s="94">
        <f>Table1[[#This Row],[Male Voters]]/Table1[[#This Row],[Male Population]]</f>
        <v>0.84812623274161736</v>
      </c>
      <c r="U210" s="94">
        <f>Table1[[#This Row],[Total Voters]]/Table1[[#This Row],[Total Population]]</f>
        <v>0.89601655457837559</v>
      </c>
      <c r="V210" s="94">
        <f>Table1[[#This Row],[Female Ballots]]/Table1[[#This Row],[Female Population]]</f>
        <v>0.30685527747551689</v>
      </c>
      <c r="W210" s="94">
        <f>Table1[[#This Row],[Male Ballots]]/Table1[[#This Row],[Male Population]]</f>
        <v>0.26429980276134124</v>
      </c>
      <c r="X210" s="94">
        <f>Table1[[#This Row],[Total Ballots]]/Table1[[#This Row],[Total Population]]</f>
        <v>0.2907397827211588</v>
      </c>
      <c r="Y210" s="94">
        <f>Table1[[#This Row],[Female Ballots]]/Table1[[#This Row],[Female Voters]]</f>
        <v>0.33772455089820358</v>
      </c>
      <c r="Z210" s="95">
        <f>Table1[[#This Row],[Male Ballots]]/Table1[[#This Row],[Male Voters]]</f>
        <v>0.3116279069767442</v>
      </c>
      <c r="AA210" s="94">
        <f>Table1[[#This Row],[Total Ballots]]/Table1[[#This Row],[Total Voters]]</f>
        <v>0.32448036951501152</v>
      </c>
    </row>
    <row r="211" spans="1:27" s="7" customFormat="1" x14ac:dyDescent="0.35">
      <c r="A211" s="102" t="s">
        <v>36</v>
      </c>
      <c r="B211" s="103">
        <v>2023</v>
      </c>
      <c r="C211" s="17" t="s">
        <v>82</v>
      </c>
      <c r="D211" s="116"/>
      <c r="E211" s="117"/>
      <c r="F211" s="117"/>
      <c r="G211" s="110" t="s">
        <v>67</v>
      </c>
      <c r="H211">
        <v>1438</v>
      </c>
      <c r="I211">
        <v>1526</v>
      </c>
      <c r="J211" s="118">
        <f>Table1[[#This Row],[Female Population]]+Table1[[#This Row],[Male Population]]</f>
        <v>2964</v>
      </c>
      <c r="K211">
        <v>1346</v>
      </c>
      <c r="L211">
        <v>1408</v>
      </c>
      <c r="M211">
        <v>45</v>
      </c>
      <c r="N211">
        <v>2799</v>
      </c>
      <c r="O211">
        <v>669</v>
      </c>
      <c r="P211">
        <v>677</v>
      </c>
      <c r="Q211">
        <v>13</v>
      </c>
      <c r="R211">
        <v>1359</v>
      </c>
      <c r="S211" s="105">
        <f>Table1[[#This Row],[Female Voters]]/Table1[[#This Row],[Female Population]]</f>
        <v>0.93602225312934628</v>
      </c>
      <c r="T211" s="94">
        <f>Table1[[#This Row],[Male Voters]]/Table1[[#This Row],[Male Population]]</f>
        <v>0.92267365661861078</v>
      </c>
      <c r="U211" s="94">
        <f>Table1[[#This Row],[Total Voters]]/Table1[[#This Row],[Total Population]]</f>
        <v>0.94433198380566796</v>
      </c>
      <c r="V211" s="94">
        <f>Table1[[#This Row],[Female Ballots]]/Table1[[#This Row],[Female Population]]</f>
        <v>0.46522948539638387</v>
      </c>
      <c r="W211" s="94">
        <f>Table1[[#This Row],[Male Ballots]]/Table1[[#This Row],[Male Population]]</f>
        <v>0.44364351245085187</v>
      </c>
      <c r="X211" s="94">
        <f>Table1[[#This Row],[Total Ballots]]/Table1[[#This Row],[Total Population]]</f>
        <v>0.458502024291498</v>
      </c>
      <c r="Y211" s="94">
        <f>Table1[[#This Row],[Female Ballots]]/Table1[[#This Row],[Female Voters]]</f>
        <v>0.49702823179791977</v>
      </c>
      <c r="Z211" s="95">
        <f>Table1[[#This Row],[Male Ballots]]/Table1[[#This Row],[Male Voters]]</f>
        <v>0.48082386363636365</v>
      </c>
      <c r="AA211" s="94">
        <f>Table1[[#This Row],[Total Ballots]]/Table1[[#This Row],[Total Voters]]</f>
        <v>0.48553054662379419</v>
      </c>
    </row>
    <row r="212" spans="1:27" s="7" customFormat="1" x14ac:dyDescent="0.35">
      <c r="A212" s="102" t="s">
        <v>52</v>
      </c>
      <c r="B212" s="103">
        <v>2023</v>
      </c>
      <c r="C212" s="17" t="s">
        <v>82</v>
      </c>
      <c r="D212" s="116"/>
      <c r="E212" s="117"/>
      <c r="F212" s="117"/>
      <c r="G212" s="110" t="s">
        <v>79</v>
      </c>
      <c r="H212">
        <v>337324</v>
      </c>
      <c r="I212">
        <v>330260</v>
      </c>
      <c r="J212" s="118">
        <f>Table1[[#This Row],[Female Population]]+Table1[[#This Row],[Male Population]]</f>
        <v>667584</v>
      </c>
      <c r="K212">
        <v>255073</v>
      </c>
      <c r="L212">
        <v>243190</v>
      </c>
      <c r="M212">
        <v>10390</v>
      </c>
      <c r="N212">
        <v>508653</v>
      </c>
      <c r="O212">
        <v>95525</v>
      </c>
      <c r="P212">
        <v>86955</v>
      </c>
      <c r="Q212">
        <v>3197</v>
      </c>
      <c r="R212">
        <v>185677</v>
      </c>
      <c r="S212" s="105">
        <f>Table1[[#This Row],[Female Voters]]/Table1[[#This Row],[Female Population]]</f>
        <v>0.75616617851086787</v>
      </c>
      <c r="T212" s="94">
        <f>Table1[[#This Row],[Male Voters]]/Table1[[#This Row],[Male Population]]</f>
        <v>0.73635923212014776</v>
      </c>
      <c r="U212" s="94">
        <f>Table1[[#This Row],[Total Voters]]/Table1[[#This Row],[Total Population]]</f>
        <v>0.76193108283002586</v>
      </c>
      <c r="V212" s="94">
        <f>Table1[[#This Row],[Female Ballots]]/Table1[[#This Row],[Female Population]]</f>
        <v>0.28318471262050726</v>
      </c>
      <c r="W212" s="94">
        <f>Table1[[#This Row],[Male Ballots]]/Table1[[#This Row],[Male Population]]</f>
        <v>0.26329255737903468</v>
      </c>
      <c r="X212" s="94">
        <f>Table1[[#This Row],[Total Ballots]]/Table1[[#This Row],[Total Population]]</f>
        <v>0.27813278928194801</v>
      </c>
      <c r="Y212" s="94">
        <f>Table1[[#This Row],[Female Ballots]]/Table1[[#This Row],[Female Voters]]</f>
        <v>0.37450063315207804</v>
      </c>
      <c r="Z212" s="95">
        <f>Table1[[#This Row],[Male Ballots]]/Table1[[#This Row],[Male Voters]]</f>
        <v>0.35755993256301655</v>
      </c>
      <c r="AA212" s="94">
        <f>Table1[[#This Row],[Total Ballots]]/Table1[[#This Row],[Total Voters]]</f>
        <v>0.36503667529730482</v>
      </c>
    </row>
    <row r="213" spans="1:27" s="7" customFormat="1" x14ac:dyDescent="0.35">
      <c r="A213" s="102" t="s">
        <v>52</v>
      </c>
      <c r="B213" s="103">
        <v>2023</v>
      </c>
      <c r="C213" s="17" t="s">
        <v>82</v>
      </c>
      <c r="D213" s="116"/>
      <c r="E213" s="117"/>
      <c r="F213" s="117"/>
      <c r="G213" s="110" t="s">
        <v>62</v>
      </c>
      <c r="H213">
        <v>32628</v>
      </c>
      <c r="I213">
        <v>35157</v>
      </c>
      <c r="J213" s="118">
        <f>Table1[[#This Row],[Female Population]]+Table1[[#This Row],[Male Population]]</f>
        <v>67785</v>
      </c>
      <c r="K213">
        <v>21884</v>
      </c>
      <c r="L213">
        <v>22650</v>
      </c>
      <c r="M213">
        <v>1620</v>
      </c>
      <c r="N213">
        <v>46154</v>
      </c>
      <c r="O213">
        <v>3536</v>
      </c>
      <c r="P213">
        <v>3629</v>
      </c>
      <c r="Q213">
        <v>411</v>
      </c>
      <c r="R213">
        <v>7576</v>
      </c>
      <c r="S213" s="105">
        <f>Table1[[#This Row],[Female Voters]]/Table1[[#This Row],[Female Population]]</f>
        <v>0.67071227166850556</v>
      </c>
      <c r="T213" s="94">
        <f>Table1[[#This Row],[Male Voters]]/Table1[[#This Row],[Male Population]]</f>
        <v>0.64425292260431777</v>
      </c>
      <c r="U213" s="94">
        <f>Table1[[#This Row],[Total Voters]]/Table1[[#This Row],[Total Population]]</f>
        <v>0.68088810208748252</v>
      </c>
      <c r="V213" s="94">
        <f>Table1[[#This Row],[Female Ballots]]/Table1[[#This Row],[Female Population]]</f>
        <v>0.1083731764128969</v>
      </c>
      <c r="W213" s="94">
        <f>Table1[[#This Row],[Male Ballots]]/Table1[[#This Row],[Male Population]]</f>
        <v>0.10322268680490372</v>
      </c>
      <c r="X213" s="94">
        <f>Table1[[#This Row],[Total Ballots]]/Table1[[#This Row],[Total Population]]</f>
        <v>0.11176513978018736</v>
      </c>
      <c r="Y213" s="94">
        <f>Table1[[#This Row],[Female Ballots]]/Table1[[#This Row],[Female Voters]]</f>
        <v>0.16157923597148602</v>
      </c>
      <c r="Z213" s="95">
        <f>Table1[[#This Row],[Male Ballots]]/Table1[[#This Row],[Male Voters]]</f>
        <v>0.16022075055187637</v>
      </c>
      <c r="AA213" s="94">
        <f>Table1[[#This Row],[Total Ballots]]/Table1[[#This Row],[Total Voters]]</f>
        <v>0.16414611951293495</v>
      </c>
    </row>
    <row r="214" spans="1:27" s="7" customFormat="1" x14ac:dyDescent="0.35">
      <c r="A214" s="102" t="s">
        <v>52</v>
      </c>
      <c r="B214" s="103">
        <v>2023</v>
      </c>
      <c r="C214" s="17" t="s">
        <v>82</v>
      </c>
      <c r="D214" s="116"/>
      <c r="E214" s="117"/>
      <c r="F214" s="117"/>
      <c r="G214" s="110" t="s">
        <v>63</v>
      </c>
      <c r="H214">
        <v>56686</v>
      </c>
      <c r="I214">
        <v>58553</v>
      </c>
      <c r="J214" s="118">
        <f>Table1[[#This Row],[Female Population]]+Table1[[#This Row],[Male Population]]</f>
        <v>115239</v>
      </c>
      <c r="K214">
        <v>40342</v>
      </c>
      <c r="L214">
        <v>40440</v>
      </c>
      <c r="M214">
        <v>2269</v>
      </c>
      <c r="N214">
        <v>83051</v>
      </c>
      <c r="O214">
        <v>8185</v>
      </c>
      <c r="P214">
        <v>7326</v>
      </c>
      <c r="Q214">
        <v>587</v>
      </c>
      <c r="R214">
        <v>16098</v>
      </c>
      <c r="S214" s="105">
        <f>Table1[[#This Row],[Female Voters]]/Table1[[#This Row],[Female Population]]</f>
        <v>0.71167484034858697</v>
      </c>
      <c r="T214" s="94">
        <f>Table1[[#This Row],[Male Voters]]/Table1[[#This Row],[Male Population]]</f>
        <v>0.69065632845456248</v>
      </c>
      <c r="U214" s="94">
        <f>Table1[[#This Row],[Total Voters]]/Table1[[#This Row],[Total Population]]</f>
        <v>0.72068483759838253</v>
      </c>
      <c r="V214" s="94">
        <f>Table1[[#This Row],[Female Ballots]]/Table1[[#This Row],[Female Population]]</f>
        <v>0.14439191334721097</v>
      </c>
      <c r="W214" s="94">
        <f>Table1[[#This Row],[Male Ballots]]/Table1[[#This Row],[Male Population]]</f>
        <v>0.12511741499154613</v>
      </c>
      <c r="X214" s="94">
        <f>Table1[[#This Row],[Total Ballots]]/Table1[[#This Row],[Total Population]]</f>
        <v>0.13969229167209019</v>
      </c>
      <c r="Y214" s="94">
        <f>Table1[[#This Row],[Female Ballots]]/Table1[[#This Row],[Female Voters]]</f>
        <v>0.20289028803728124</v>
      </c>
      <c r="Z214" s="95">
        <f>Table1[[#This Row],[Male Ballots]]/Table1[[#This Row],[Male Voters]]</f>
        <v>0.18115727002967358</v>
      </c>
      <c r="AA214" s="94">
        <f>Table1[[#This Row],[Total Ballots]]/Table1[[#This Row],[Total Voters]]</f>
        <v>0.19383270520523535</v>
      </c>
    </row>
    <row r="215" spans="1:27" s="7" customFormat="1" x14ac:dyDescent="0.35">
      <c r="A215" s="102" t="s">
        <v>52</v>
      </c>
      <c r="B215" s="103">
        <v>2023</v>
      </c>
      <c r="C215" s="17" t="s">
        <v>82</v>
      </c>
      <c r="D215" s="116"/>
      <c r="E215" s="117"/>
      <c r="F215" s="117"/>
      <c r="G215" s="110" t="s">
        <v>64</v>
      </c>
      <c r="H215">
        <v>65144</v>
      </c>
      <c r="I215">
        <v>66856</v>
      </c>
      <c r="J215" s="118">
        <f>Table1[[#This Row],[Female Population]]+Table1[[#This Row],[Male Population]]</f>
        <v>132000</v>
      </c>
      <c r="K215">
        <v>46894</v>
      </c>
      <c r="L215">
        <v>45781</v>
      </c>
      <c r="M215">
        <v>2161</v>
      </c>
      <c r="N215">
        <v>94836</v>
      </c>
      <c r="O215">
        <v>13675</v>
      </c>
      <c r="P215">
        <v>12665</v>
      </c>
      <c r="Q215">
        <v>645</v>
      </c>
      <c r="R215">
        <v>26985</v>
      </c>
      <c r="S215" s="105">
        <f>Table1[[#This Row],[Female Voters]]/Table1[[#This Row],[Female Population]]</f>
        <v>0.71985140611568221</v>
      </c>
      <c r="T215" s="94">
        <f>Table1[[#This Row],[Male Voters]]/Table1[[#This Row],[Male Population]]</f>
        <v>0.68477025248294843</v>
      </c>
      <c r="U215" s="94">
        <f>Table1[[#This Row],[Total Voters]]/Table1[[#This Row],[Total Population]]</f>
        <v>0.71845454545454546</v>
      </c>
      <c r="V215" s="94">
        <f>Table1[[#This Row],[Female Ballots]]/Table1[[#This Row],[Female Population]]</f>
        <v>0.20991956281468746</v>
      </c>
      <c r="W215" s="94">
        <f>Table1[[#This Row],[Male Ballots]]/Table1[[#This Row],[Male Population]]</f>
        <v>0.18943699892305851</v>
      </c>
      <c r="X215" s="94">
        <f>Table1[[#This Row],[Total Ballots]]/Table1[[#This Row],[Total Population]]</f>
        <v>0.20443181818181819</v>
      </c>
      <c r="Y215" s="94">
        <f>Table1[[#This Row],[Female Ballots]]/Table1[[#This Row],[Female Voters]]</f>
        <v>0.29161513199982941</v>
      </c>
      <c r="Z215" s="95">
        <f>Table1[[#This Row],[Male Ballots]]/Table1[[#This Row],[Male Voters]]</f>
        <v>0.27664314890456737</v>
      </c>
      <c r="AA215" s="94">
        <f>Table1[[#This Row],[Total Ballots]]/Table1[[#This Row],[Total Voters]]</f>
        <v>0.28454384410983169</v>
      </c>
    </row>
    <row r="216" spans="1:27" s="7" customFormat="1" x14ac:dyDescent="0.35">
      <c r="A216" s="102" t="s">
        <v>52</v>
      </c>
      <c r="B216" s="103">
        <v>2023</v>
      </c>
      <c r="C216" s="17" t="s">
        <v>82</v>
      </c>
      <c r="D216" s="116"/>
      <c r="E216" s="117"/>
      <c r="F216" s="117"/>
      <c r="G216" s="110" t="s">
        <v>65</v>
      </c>
      <c r="H216">
        <v>54373</v>
      </c>
      <c r="I216">
        <v>55395</v>
      </c>
      <c r="J216" s="118">
        <f>Table1[[#This Row],[Female Population]]+Table1[[#This Row],[Male Population]]</f>
        <v>109768</v>
      </c>
      <c r="K216">
        <v>40416</v>
      </c>
      <c r="L216">
        <v>39920</v>
      </c>
      <c r="M216">
        <v>1430</v>
      </c>
      <c r="N216">
        <v>81766</v>
      </c>
      <c r="O216">
        <v>14030</v>
      </c>
      <c r="P216">
        <v>13603</v>
      </c>
      <c r="Q216">
        <v>384</v>
      </c>
      <c r="R216">
        <v>28017</v>
      </c>
      <c r="S216" s="105">
        <f>Table1[[#This Row],[Female Voters]]/Table1[[#This Row],[Female Population]]</f>
        <v>0.74331009876225329</v>
      </c>
      <c r="T216" s="94">
        <f>Table1[[#This Row],[Male Voters]]/Table1[[#This Row],[Male Population]]</f>
        <v>0.72064265727953791</v>
      </c>
      <c r="U216" s="94">
        <f>Table1[[#This Row],[Total Voters]]/Table1[[#This Row],[Total Population]]</f>
        <v>0.74489833102543546</v>
      </c>
      <c r="V216" s="94">
        <f>Table1[[#This Row],[Female Ballots]]/Table1[[#This Row],[Female Population]]</f>
        <v>0.25803247935556251</v>
      </c>
      <c r="W216" s="94">
        <f>Table1[[#This Row],[Male Ballots]]/Table1[[#This Row],[Male Population]]</f>
        <v>0.24556367903240364</v>
      </c>
      <c r="X216" s="94">
        <f>Table1[[#This Row],[Total Ballots]]/Table1[[#This Row],[Total Population]]</f>
        <v>0.25523832082209752</v>
      </c>
      <c r="Y216" s="94">
        <f>Table1[[#This Row],[Female Ballots]]/Table1[[#This Row],[Female Voters]]</f>
        <v>0.34713974663499603</v>
      </c>
      <c r="Z216" s="95">
        <f>Table1[[#This Row],[Male Ballots]]/Table1[[#This Row],[Male Voters]]</f>
        <v>0.34075651302605209</v>
      </c>
      <c r="AA216" s="94">
        <f>Table1[[#This Row],[Total Ballots]]/Table1[[#This Row],[Total Voters]]</f>
        <v>0.34264853362033121</v>
      </c>
    </row>
    <row r="217" spans="1:27" s="7" customFormat="1" x14ac:dyDescent="0.35">
      <c r="A217" s="102" t="s">
        <v>52</v>
      </c>
      <c r="B217" s="103">
        <v>2023</v>
      </c>
      <c r="C217" s="17" t="s">
        <v>82</v>
      </c>
      <c r="D217" s="116"/>
      <c r="E217" s="117"/>
      <c r="F217" s="117"/>
      <c r="G217" s="110" t="s">
        <v>66</v>
      </c>
      <c r="H217">
        <v>53850</v>
      </c>
      <c r="I217">
        <v>53037</v>
      </c>
      <c r="J217" s="118">
        <f>Table1[[#This Row],[Female Population]]+Table1[[#This Row],[Male Population]]</f>
        <v>106887</v>
      </c>
      <c r="K217">
        <v>42826</v>
      </c>
      <c r="L217">
        <v>41558</v>
      </c>
      <c r="M217">
        <v>1403</v>
      </c>
      <c r="N217">
        <v>85787</v>
      </c>
      <c r="O217">
        <v>19042</v>
      </c>
      <c r="P217">
        <v>17844</v>
      </c>
      <c r="Q217">
        <v>488</v>
      </c>
      <c r="R217">
        <v>37374</v>
      </c>
      <c r="S217" s="105">
        <f>Table1[[#This Row],[Female Voters]]/Table1[[#This Row],[Female Population]]</f>
        <v>0.79528319405756731</v>
      </c>
      <c r="T217" s="94">
        <f>Table1[[#This Row],[Male Voters]]/Table1[[#This Row],[Male Population]]</f>
        <v>0.78356618964119384</v>
      </c>
      <c r="U217" s="94">
        <f>Table1[[#This Row],[Total Voters]]/Table1[[#This Row],[Total Population]]</f>
        <v>0.80259526415747473</v>
      </c>
      <c r="V217" s="94">
        <f>Table1[[#This Row],[Female Ballots]]/Table1[[#This Row],[Female Population]]</f>
        <v>0.35361188486536677</v>
      </c>
      <c r="W217" s="94">
        <f>Table1[[#This Row],[Male Ballots]]/Table1[[#This Row],[Male Population]]</f>
        <v>0.33644436902539737</v>
      </c>
      <c r="X217" s="94">
        <f>Table1[[#This Row],[Total Ballots]]/Table1[[#This Row],[Total Population]]</f>
        <v>0.34965898565775072</v>
      </c>
      <c r="Y217" s="94">
        <f>Table1[[#This Row],[Female Ballots]]/Table1[[#This Row],[Female Voters]]</f>
        <v>0.44463643581002193</v>
      </c>
      <c r="Z217" s="95">
        <f>Table1[[#This Row],[Male Ballots]]/Table1[[#This Row],[Male Voters]]</f>
        <v>0.42937581211800374</v>
      </c>
      <c r="AA217" s="94">
        <f>Table1[[#This Row],[Total Ballots]]/Table1[[#This Row],[Total Voters]]</f>
        <v>0.43566041474815531</v>
      </c>
    </row>
    <row r="218" spans="1:27" s="7" customFormat="1" x14ac:dyDescent="0.35">
      <c r="A218" s="102" t="s">
        <v>52</v>
      </c>
      <c r="B218" s="103">
        <v>2023</v>
      </c>
      <c r="C218" s="17" t="s">
        <v>82</v>
      </c>
      <c r="D218" s="116"/>
      <c r="E218" s="117"/>
      <c r="F218" s="117"/>
      <c r="G218" s="110" t="s">
        <v>67</v>
      </c>
      <c r="H218">
        <v>74643</v>
      </c>
      <c r="I218">
        <v>61262</v>
      </c>
      <c r="J218" s="118">
        <f>Table1[[#This Row],[Female Population]]+Table1[[#This Row],[Male Population]]</f>
        <v>135905</v>
      </c>
      <c r="K218">
        <v>62711</v>
      </c>
      <c r="L218">
        <v>52841</v>
      </c>
      <c r="M218">
        <v>1507</v>
      </c>
      <c r="N218">
        <v>117059</v>
      </c>
      <c r="O218">
        <v>37057</v>
      </c>
      <c r="P218">
        <v>31888</v>
      </c>
      <c r="Q218">
        <v>682</v>
      </c>
      <c r="R218">
        <v>69627</v>
      </c>
      <c r="S218" s="105">
        <f>Table1[[#This Row],[Female Voters]]/Table1[[#This Row],[Female Population]]</f>
        <v>0.84014576048658285</v>
      </c>
      <c r="T218" s="94">
        <f>Table1[[#This Row],[Male Voters]]/Table1[[#This Row],[Male Population]]</f>
        <v>0.86254121641474324</v>
      </c>
      <c r="U218" s="94">
        <f>Table1[[#This Row],[Total Voters]]/Table1[[#This Row],[Total Population]]</f>
        <v>0.86132960523895363</v>
      </c>
      <c r="V218" s="94">
        <f>Table1[[#This Row],[Female Ballots]]/Table1[[#This Row],[Female Population]]</f>
        <v>0.4964564661120266</v>
      </c>
      <c r="W218" s="94">
        <f>Table1[[#This Row],[Male Ballots]]/Table1[[#This Row],[Male Population]]</f>
        <v>0.52051842904247336</v>
      </c>
      <c r="X218" s="94">
        <f>Table1[[#This Row],[Total Ballots]]/Table1[[#This Row],[Total Population]]</f>
        <v>0.51232110665538433</v>
      </c>
      <c r="Y218" s="94">
        <f>Table1[[#This Row],[Female Ballots]]/Table1[[#This Row],[Female Voters]]</f>
        <v>0.59091706399196309</v>
      </c>
      <c r="Z218" s="95">
        <f>Table1[[#This Row],[Male Ballots]]/Table1[[#This Row],[Male Voters]]</f>
        <v>0.60347078972767354</v>
      </c>
      <c r="AA218" s="94">
        <f>Table1[[#This Row],[Total Ballots]]/Table1[[#This Row],[Total Voters]]</f>
        <v>0.59480262090057145</v>
      </c>
    </row>
    <row r="219" spans="1:27" s="7" customFormat="1" x14ac:dyDescent="0.35">
      <c r="A219" s="102" t="s">
        <v>40</v>
      </c>
      <c r="B219" s="103">
        <v>2023</v>
      </c>
      <c r="C219" s="17" t="s">
        <v>82</v>
      </c>
      <c r="D219" s="116"/>
      <c r="E219" s="117"/>
      <c r="F219" s="117"/>
      <c r="G219" s="110" t="s">
        <v>79</v>
      </c>
      <c r="H219">
        <v>221585</v>
      </c>
      <c r="I219">
        <v>213732</v>
      </c>
      <c r="J219" s="118">
        <f>Table1[[#This Row],[Female Population]]+Table1[[#This Row],[Male Population]]</f>
        <v>435317</v>
      </c>
      <c r="K219">
        <v>183570</v>
      </c>
      <c r="L219">
        <v>171098</v>
      </c>
      <c r="M219">
        <v>8068</v>
      </c>
      <c r="N219">
        <v>362736</v>
      </c>
      <c r="O219">
        <v>81065</v>
      </c>
      <c r="P219">
        <v>71762</v>
      </c>
      <c r="Q219">
        <v>2893</v>
      </c>
      <c r="R219">
        <v>155720</v>
      </c>
      <c r="S219" s="105">
        <f>Table1[[#This Row],[Female Voters]]/Table1[[#This Row],[Female Population]]</f>
        <v>0.8284405532865492</v>
      </c>
      <c r="T219" s="94">
        <f>Table1[[#This Row],[Male Voters]]/Table1[[#This Row],[Male Population]]</f>
        <v>0.8005258922388786</v>
      </c>
      <c r="U219" s="94">
        <f>Table1[[#This Row],[Total Voters]]/Table1[[#This Row],[Total Population]]</f>
        <v>0.83326862952744785</v>
      </c>
      <c r="V219" s="94">
        <f>Table1[[#This Row],[Female Ballots]]/Table1[[#This Row],[Female Population]]</f>
        <v>0.36584155064647877</v>
      </c>
      <c r="W219" s="94">
        <f>Table1[[#This Row],[Male Ballots]]/Table1[[#This Row],[Male Population]]</f>
        <v>0.3357569292384856</v>
      </c>
      <c r="X219" s="94">
        <f>Table1[[#This Row],[Total Ballots]]/Table1[[#This Row],[Total Population]]</f>
        <v>0.35771633085774274</v>
      </c>
      <c r="Y219" s="94">
        <f>Table1[[#This Row],[Female Ballots]]/Table1[[#This Row],[Female Voters]]</f>
        <v>0.44160265838644658</v>
      </c>
      <c r="Z219" s="95">
        <f>Table1[[#This Row],[Male Ballots]]/Table1[[#This Row],[Male Voters]]</f>
        <v>0.41942044909934656</v>
      </c>
      <c r="AA219" s="94">
        <f>Table1[[#This Row],[Total Ballots]]/Table1[[#This Row],[Total Voters]]</f>
        <v>0.42929292929292928</v>
      </c>
    </row>
    <row r="220" spans="1:27" s="7" customFormat="1" x14ac:dyDescent="0.35">
      <c r="A220" s="102" t="s">
        <v>40</v>
      </c>
      <c r="B220" s="103">
        <v>2023</v>
      </c>
      <c r="C220" s="17" t="s">
        <v>82</v>
      </c>
      <c r="D220" s="116"/>
      <c r="E220" s="117"/>
      <c r="F220" s="117"/>
      <c r="G220" s="110" t="s">
        <v>62</v>
      </c>
      <c r="H220">
        <v>27148</v>
      </c>
      <c r="I220">
        <v>27223</v>
      </c>
      <c r="J220" s="118">
        <f>Table1[[#This Row],[Female Population]]+Table1[[#This Row],[Male Population]]</f>
        <v>54371</v>
      </c>
      <c r="K220">
        <v>16611</v>
      </c>
      <c r="L220">
        <v>17127</v>
      </c>
      <c r="M220">
        <v>1235</v>
      </c>
      <c r="N220">
        <v>34973</v>
      </c>
      <c r="O220">
        <v>2987</v>
      </c>
      <c r="P220">
        <v>3008</v>
      </c>
      <c r="Q220">
        <v>289</v>
      </c>
      <c r="R220">
        <v>6284</v>
      </c>
      <c r="S220" s="105">
        <f>Table1[[#This Row],[Female Voters]]/Table1[[#This Row],[Female Population]]</f>
        <v>0.61186827758950935</v>
      </c>
      <c r="T220" s="94">
        <f>Table1[[#This Row],[Male Voters]]/Table1[[#This Row],[Male Population]]</f>
        <v>0.6291371266943393</v>
      </c>
      <c r="U220" s="94">
        <f>Table1[[#This Row],[Total Voters]]/Table1[[#This Row],[Total Population]]</f>
        <v>0.64322892718544811</v>
      </c>
      <c r="V220" s="94">
        <f>Table1[[#This Row],[Female Ballots]]/Table1[[#This Row],[Female Population]]</f>
        <v>0.11002652129070281</v>
      </c>
      <c r="W220" s="94">
        <f>Table1[[#This Row],[Male Ballots]]/Table1[[#This Row],[Male Population]]</f>
        <v>0.1104948021893252</v>
      </c>
      <c r="X220" s="94">
        <f>Table1[[#This Row],[Total Ballots]]/Table1[[#This Row],[Total Population]]</f>
        <v>0.11557631825789483</v>
      </c>
      <c r="Y220" s="94">
        <f>Table1[[#This Row],[Female Ballots]]/Table1[[#This Row],[Female Voters]]</f>
        <v>0.17982060080669435</v>
      </c>
      <c r="Z220" s="95">
        <f>Table1[[#This Row],[Male Ballots]]/Table1[[#This Row],[Male Voters]]</f>
        <v>0.17562912360600222</v>
      </c>
      <c r="AA220" s="94">
        <f>Table1[[#This Row],[Total Ballots]]/Table1[[#This Row],[Total Voters]]</f>
        <v>0.17968146856146169</v>
      </c>
    </row>
    <row r="221" spans="1:27" s="7" customFormat="1" x14ac:dyDescent="0.35">
      <c r="A221" s="102" t="s">
        <v>40</v>
      </c>
      <c r="B221" s="103">
        <v>2023</v>
      </c>
      <c r="C221" s="17" t="s">
        <v>82</v>
      </c>
      <c r="D221" s="116"/>
      <c r="E221" s="117"/>
      <c r="F221" s="117"/>
      <c r="G221" s="110" t="s">
        <v>63</v>
      </c>
      <c r="H221">
        <v>36723</v>
      </c>
      <c r="I221">
        <v>38712</v>
      </c>
      <c r="J221" s="118">
        <f>Table1[[#This Row],[Female Population]]+Table1[[#This Row],[Male Population]]</f>
        <v>75435</v>
      </c>
      <c r="K221">
        <v>30280</v>
      </c>
      <c r="L221">
        <v>30013</v>
      </c>
      <c r="M221">
        <v>1682</v>
      </c>
      <c r="N221">
        <v>61975</v>
      </c>
      <c r="O221">
        <v>6799</v>
      </c>
      <c r="P221">
        <v>6149</v>
      </c>
      <c r="Q221">
        <v>479</v>
      </c>
      <c r="R221">
        <v>13427</v>
      </c>
      <c r="S221" s="105">
        <f>Table1[[#This Row],[Female Voters]]/Table1[[#This Row],[Female Population]]</f>
        <v>0.82455137107534793</v>
      </c>
      <c r="T221" s="94">
        <f>Table1[[#This Row],[Male Voters]]/Table1[[#This Row],[Male Population]]</f>
        <v>0.77528931597437489</v>
      </c>
      <c r="U221" s="94">
        <f>Table1[[#This Row],[Total Voters]]/Table1[[#This Row],[Total Population]]</f>
        <v>0.82156823755551134</v>
      </c>
      <c r="V221" s="94">
        <f>Table1[[#This Row],[Female Ballots]]/Table1[[#This Row],[Female Population]]</f>
        <v>0.18514282602183918</v>
      </c>
      <c r="W221" s="94">
        <f>Table1[[#This Row],[Male Ballots]]/Table1[[#This Row],[Male Population]]</f>
        <v>0.15883963628848935</v>
      </c>
      <c r="X221" s="94">
        <f>Table1[[#This Row],[Total Ballots]]/Table1[[#This Row],[Total Population]]</f>
        <v>0.17799429972824285</v>
      </c>
      <c r="Y221" s="94">
        <f>Table1[[#This Row],[Female Ballots]]/Table1[[#This Row],[Female Voters]]</f>
        <v>0.22453764861294584</v>
      </c>
      <c r="Z221" s="95">
        <f>Table1[[#This Row],[Male Ballots]]/Table1[[#This Row],[Male Voters]]</f>
        <v>0.20487788624929198</v>
      </c>
      <c r="AA221" s="94">
        <f>Table1[[#This Row],[Total Ballots]]/Table1[[#This Row],[Total Voters]]</f>
        <v>0.21665187575635336</v>
      </c>
    </row>
    <row r="222" spans="1:27" s="7" customFormat="1" x14ac:dyDescent="0.35">
      <c r="A222" s="102" t="s">
        <v>40</v>
      </c>
      <c r="B222" s="103">
        <v>2023</v>
      </c>
      <c r="C222" s="17" t="s">
        <v>82</v>
      </c>
      <c r="D222" s="116"/>
      <c r="E222" s="117"/>
      <c r="F222" s="117"/>
      <c r="G222" s="110" t="s">
        <v>64</v>
      </c>
      <c r="H222">
        <v>35885</v>
      </c>
      <c r="I222">
        <v>37075</v>
      </c>
      <c r="J222" s="118">
        <f>Table1[[#This Row],[Female Population]]+Table1[[#This Row],[Male Population]]</f>
        <v>72960</v>
      </c>
      <c r="K222">
        <v>31101</v>
      </c>
      <c r="L222">
        <v>30052</v>
      </c>
      <c r="M222">
        <v>1376</v>
      </c>
      <c r="N222">
        <v>62529</v>
      </c>
      <c r="O222">
        <v>10548</v>
      </c>
      <c r="P222">
        <v>9495</v>
      </c>
      <c r="Q222">
        <v>434</v>
      </c>
      <c r="R222">
        <v>20477</v>
      </c>
      <c r="S222" s="105">
        <f>Table1[[#This Row],[Female Voters]]/Table1[[#This Row],[Female Population]]</f>
        <v>0.86668524453114115</v>
      </c>
      <c r="T222" s="94">
        <f>Table1[[#This Row],[Male Voters]]/Table1[[#This Row],[Male Population]]</f>
        <v>0.81057316250842881</v>
      </c>
      <c r="U222" s="94">
        <f>Table1[[#This Row],[Total Voters]]/Table1[[#This Row],[Total Population]]</f>
        <v>0.85703125000000002</v>
      </c>
      <c r="V222" s="94">
        <f>Table1[[#This Row],[Female Ballots]]/Table1[[#This Row],[Female Population]]</f>
        <v>0.29393897171520134</v>
      </c>
      <c r="W222" s="94">
        <f>Table1[[#This Row],[Male Ballots]]/Table1[[#This Row],[Male Population]]</f>
        <v>0.25610249494268372</v>
      </c>
      <c r="X222" s="94">
        <f>Table1[[#This Row],[Total Ballots]]/Table1[[#This Row],[Total Population]]</f>
        <v>0.28066063596491231</v>
      </c>
      <c r="Y222" s="94">
        <f>Table1[[#This Row],[Female Ballots]]/Table1[[#This Row],[Female Voters]]</f>
        <v>0.33915308189447285</v>
      </c>
      <c r="Z222" s="95">
        <f>Table1[[#This Row],[Male Ballots]]/Table1[[#This Row],[Male Voters]]</f>
        <v>0.31595234926128046</v>
      </c>
      <c r="AA222" s="94">
        <f>Table1[[#This Row],[Total Ballots]]/Table1[[#This Row],[Total Voters]]</f>
        <v>0.32748004925714469</v>
      </c>
    </row>
    <row r="223" spans="1:27" s="7" customFormat="1" x14ac:dyDescent="0.35">
      <c r="A223" s="102" t="s">
        <v>40</v>
      </c>
      <c r="B223" s="103">
        <v>2023</v>
      </c>
      <c r="C223" s="17" t="s">
        <v>82</v>
      </c>
      <c r="D223" s="116"/>
      <c r="E223" s="117"/>
      <c r="F223" s="117"/>
      <c r="G223" s="110" t="s">
        <v>65</v>
      </c>
      <c r="H223">
        <v>31568</v>
      </c>
      <c r="I223">
        <v>31889</v>
      </c>
      <c r="J223" s="118">
        <f>Table1[[#This Row],[Female Population]]+Table1[[#This Row],[Male Population]]</f>
        <v>63457</v>
      </c>
      <c r="K223">
        <v>26584</v>
      </c>
      <c r="L223">
        <v>25762</v>
      </c>
      <c r="M223">
        <v>1062</v>
      </c>
      <c r="N223">
        <v>53408</v>
      </c>
      <c r="O223">
        <v>11065</v>
      </c>
      <c r="P223">
        <v>10212</v>
      </c>
      <c r="Q223">
        <v>343</v>
      </c>
      <c r="R223">
        <v>21620</v>
      </c>
      <c r="S223" s="105">
        <f>Table1[[#This Row],[Female Voters]]/Table1[[#This Row],[Female Population]]</f>
        <v>0.84211860111505321</v>
      </c>
      <c r="T223" s="94">
        <f>Table1[[#This Row],[Male Voters]]/Table1[[#This Row],[Male Population]]</f>
        <v>0.80786478095895131</v>
      </c>
      <c r="U223" s="94">
        <f>Table1[[#This Row],[Total Voters]]/Table1[[#This Row],[Total Population]]</f>
        <v>0.84164079612966258</v>
      </c>
      <c r="V223" s="94">
        <f>Table1[[#This Row],[Female Ballots]]/Table1[[#This Row],[Female Population]]</f>
        <v>0.35051317790167258</v>
      </c>
      <c r="W223" s="94">
        <f>Table1[[#This Row],[Male Ballots]]/Table1[[#This Row],[Male Population]]</f>
        <v>0.32023581799366552</v>
      </c>
      <c r="X223" s="94">
        <f>Table1[[#This Row],[Total Ballots]]/Table1[[#This Row],[Total Population]]</f>
        <v>0.34070315331641898</v>
      </c>
      <c r="Y223" s="94">
        <f>Table1[[#This Row],[Female Ballots]]/Table1[[#This Row],[Female Voters]]</f>
        <v>0.41622780619921756</v>
      </c>
      <c r="Z223" s="95">
        <f>Table1[[#This Row],[Male Ballots]]/Table1[[#This Row],[Male Voters]]</f>
        <v>0.39639779520223584</v>
      </c>
      <c r="AA223" s="94">
        <f>Table1[[#This Row],[Total Ballots]]/Table1[[#This Row],[Total Voters]]</f>
        <v>0.40480826842420609</v>
      </c>
    </row>
    <row r="224" spans="1:27" s="7" customFormat="1" x14ac:dyDescent="0.35">
      <c r="A224" s="102" t="s">
        <v>40</v>
      </c>
      <c r="B224" s="103">
        <v>2023</v>
      </c>
      <c r="C224" s="17" t="s">
        <v>82</v>
      </c>
      <c r="D224" s="116"/>
      <c r="E224" s="117"/>
      <c r="F224" s="117"/>
      <c r="G224" s="110" t="s">
        <v>66</v>
      </c>
      <c r="H224">
        <v>34365</v>
      </c>
      <c r="I224">
        <v>32238</v>
      </c>
      <c r="J224" s="118">
        <f>Table1[[#This Row],[Female Population]]+Table1[[#This Row],[Male Population]]</f>
        <v>66603</v>
      </c>
      <c r="K224">
        <v>29180</v>
      </c>
      <c r="L224">
        <v>26605</v>
      </c>
      <c r="M224">
        <v>1161</v>
      </c>
      <c r="N224">
        <v>56946</v>
      </c>
      <c r="O224">
        <v>15473</v>
      </c>
      <c r="P224">
        <v>13737</v>
      </c>
      <c r="Q224">
        <v>481</v>
      </c>
      <c r="R224">
        <v>29691</v>
      </c>
      <c r="S224" s="105">
        <f>Table1[[#This Row],[Female Voters]]/Table1[[#This Row],[Female Population]]</f>
        <v>0.8491197439255056</v>
      </c>
      <c r="T224" s="94">
        <f>Table1[[#This Row],[Male Voters]]/Table1[[#This Row],[Male Population]]</f>
        <v>0.82526831689310753</v>
      </c>
      <c r="U224" s="94">
        <f>Table1[[#This Row],[Total Voters]]/Table1[[#This Row],[Total Population]]</f>
        <v>0.85500653123733161</v>
      </c>
      <c r="V224" s="94">
        <f>Table1[[#This Row],[Female Ballots]]/Table1[[#This Row],[Female Population]]</f>
        <v>0.45025461952568019</v>
      </c>
      <c r="W224" s="94">
        <f>Table1[[#This Row],[Male Ballots]]/Table1[[#This Row],[Male Population]]</f>
        <v>0.42611204168993116</v>
      </c>
      <c r="X224" s="94">
        <f>Table1[[#This Row],[Total Ballots]]/Table1[[#This Row],[Total Population]]</f>
        <v>0.44579073014729065</v>
      </c>
      <c r="Y224" s="94">
        <f>Table1[[#This Row],[Female Ballots]]/Table1[[#This Row],[Female Voters]]</f>
        <v>0.53026045236463326</v>
      </c>
      <c r="Z224" s="95">
        <f>Table1[[#This Row],[Male Ballots]]/Table1[[#This Row],[Male Voters]]</f>
        <v>0.516331516632212</v>
      </c>
      <c r="AA224" s="94">
        <f>Table1[[#This Row],[Total Ballots]]/Table1[[#This Row],[Total Voters]]</f>
        <v>0.52138868401643668</v>
      </c>
    </row>
    <row r="225" spans="1:27" s="7" customFormat="1" x14ac:dyDescent="0.35">
      <c r="A225" s="102" t="s">
        <v>40</v>
      </c>
      <c r="B225" s="103">
        <v>2023</v>
      </c>
      <c r="C225" s="17" t="s">
        <v>82</v>
      </c>
      <c r="D225" s="116"/>
      <c r="E225" s="117"/>
      <c r="F225" s="117"/>
      <c r="G225" s="110" t="s">
        <v>67</v>
      </c>
      <c r="H225">
        <v>55896</v>
      </c>
      <c r="I225">
        <v>46595</v>
      </c>
      <c r="J225" s="118">
        <f>Table1[[#This Row],[Female Population]]+Table1[[#This Row],[Male Population]]</f>
        <v>102491</v>
      </c>
      <c r="K225">
        <v>49814</v>
      </c>
      <c r="L225">
        <v>41539</v>
      </c>
      <c r="M225">
        <v>1552</v>
      </c>
      <c r="N225">
        <v>92905</v>
      </c>
      <c r="O225">
        <v>34193</v>
      </c>
      <c r="P225">
        <v>29161</v>
      </c>
      <c r="Q225">
        <v>867</v>
      </c>
      <c r="R225">
        <v>64221</v>
      </c>
      <c r="S225" s="105">
        <f>Table1[[#This Row],[Female Voters]]/Table1[[#This Row],[Female Population]]</f>
        <v>0.89119078288249609</v>
      </c>
      <c r="T225" s="94">
        <f>Table1[[#This Row],[Male Voters]]/Table1[[#This Row],[Male Population]]</f>
        <v>0.89149050327288337</v>
      </c>
      <c r="U225" s="94">
        <f>Table1[[#This Row],[Total Voters]]/Table1[[#This Row],[Total Population]]</f>
        <v>0.90646983637587686</v>
      </c>
      <c r="V225" s="94">
        <f>Table1[[#This Row],[Female Ballots]]/Table1[[#This Row],[Female Population]]</f>
        <v>0.61172534707313586</v>
      </c>
      <c r="W225" s="94">
        <f>Table1[[#This Row],[Male Ballots]]/Table1[[#This Row],[Male Population]]</f>
        <v>0.62583968236935295</v>
      </c>
      <c r="X225" s="94">
        <f>Table1[[#This Row],[Total Ballots]]/Table1[[#This Row],[Total Population]]</f>
        <v>0.62660136011942513</v>
      </c>
      <c r="Y225" s="94">
        <f>Table1[[#This Row],[Female Ballots]]/Table1[[#This Row],[Female Voters]]</f>
        <v>0.68641345806399812</v>
      </c>
      <c r="Z225" s="95">
        <f>Table1[[#This Row],[Male Ballots]]/Table1[[#This Row],[Male Voters]]</f>
        <v>0.70201497387996825</v>
      </c>
      <c r="AA225" s="94">
        <f>Table1[[#This Row],[Total Ballots]]/Table1[[#This Row],[Total Voters]]</f>
        <v>0.69125450729239546</v>
      </c>
    </row>
    <row r="226" spans="1:27" s="7" customFormat="1" x14ac:dyDescent="0.35">
      <c r="A226" s="102" t="s">
        <v>28</v>
      </c>
      <c r="B226" s="103">
        <v>2023</v>
      </c>
      <c r="C226" s="17" t="s">
        <v>82</v>
      </c>
      <c r="D226" s="116"/>
      <c r="E226" s="117"/>
      <c r="F226" s="117"/>
      <c r="G226" s="110" t="s">
        <v>79</v>
      </c>
      <c r="H226">
        <v>18911</v>
      </c>
      <c r="I226">
        <v>18690</v>
      </c>
      <c r="J226" s="118">
        <f>Table1[[#This Row],[Female Population]]+Table1[[#This Row],[Male Population]]</f>
        <v>37601</v>
      </c>
      <c r="K226">
        <v>17164</v>
      </c>
      <c r="L226">
        <v>17008</v>
      </c>
      <c r="M226">
        <v>690</v>
      </c>
      <c r="N226">
        <v>34862</v>
      </c>
      <c r="O226">
        <v>7372</v>
      </c>
      <c r="P226">
        <v>6796</v>
      </c>
      <c r="Q226">
        <v>224</v>
      </c>
      <c r="R226">
        <v>14392</v>
      </c>
      <c r="S226" s="105">
        <f>Table1[[#This Row],[Female Voters]]/Table1[[#This Row],[Female Population]]</f>
        <v>0.90761990375971657</v>
      </c>
      <c r="T226" s="94">
        <f>Table1[[#This Row],[Male Voters]]/Table1[[#This Row],[Male Population]]</f>
        <v>0.9100053504547887</v>
      </c>
      <c r="U226" s="94">
        <f>Table1[[#This Row],[Total Voters]]/Table1[[#This Row],[Total Population]]</f>
        <v>0.92715619265445071</v>
      </c>
      <c r="V226" s="94">
        <f>Table1[[#This Row],[Female Ballots]]/Table1[[#This Row],[Female Population]]</f>
        <v>0.38982602717994819</v>
      </c>
      <c r="W226" s="94">
        <f>Table1[[#This Row],[Male Ballots]]/Table1[[#This Row],[Male Population]]</f>
        <v>0.36361690743713215</v>
      </c>
      <c r="X226" s="94">
        <f>Table1[[#This Row],[Total Ballots]]/Table1[[#This Row],[Total Population]]</f>
        <v>0.38275577777186776</v>
      </c>
      <c r="Y226" s="94">
        <f>Table1[[#This Row],[Female Ballots]]/Table1[[#This Row],[Female Voters]]</f>
        <v>0.42950361221160571</v>
      </c>
      <c r="Z226" s="95">
        <f>Table1[[#This Row],[Male Ballots]]/Table1[[#This Row],[Male Voters]]</f>
        <v>0.39957666980244588</v>
      </c>
      <c r="AA226" s="94">
        <f>Table1[[#This Row],[Total Ballots]]/Table1[[#This Row],[Total Voters]]</f>
        <v>0.41282772072743962</v>
      </c>
    </row>
    <row r="227" spans="1:27" s="7" customFormat="1" x14ac:dyDescent="0.35">
      <c r="A227" s="102" t="s">
        <v>28</v>
      </c>
      <c r="B227" s="103">
        <v>2023</v>
      </c>
      <c r="C227" s="17" t="s">
        <v>82</v>
      </c>
      <c r="D227" s="116"/>
      <c r="E227" s="117"/>
      <c r="F227" s="117"/>
      <c r="G227" s="110" t="s">
        <v>62</v>
      </c>
      <c r="H227">
        <v>1593</v>
      </c>
      <c r="I227">
        <v>1673</v>
      </c>
      <c r="J227" s="118">
        <f>Table1[[#This Row],[Female Population]]+Table1[[#This Row],[Male Population]]</f>
        <v>3266</v>
      </c>
      <c r="K227">
        <v>1219</v>
      </c>
      <c r="L227">
        <v>1338</v>
      </c>
      <c r="M227">
        <v>56</v>
      </c>
      <c r="N227">
        <v>2613</v>
      </c>
      <c r="O227">
        <v>196</v>
      </c>
      <c r="P227">
        <v>212</v>
      </c>
      <c r="Q227">
        <v>8</v>
      </c>
      <c r="R227">
        <v>416</v>
      </c>
      <c r="S227" s="105">
        <f>Table1[[#This Row],[Female Voters]]/Table1[[#This Row],[Female Population]]</f>
        <v>0.76522284996861267</v>
      </c>
      <c r="T227" s="94">
        <f>Table1[[#This Row],[Male Voters]]/Table1[[#This Row],[Male Population]]</f>
        <v>0.79976090854751947</v>
      </c>
      <c r="U227" s="94">
        <f>Table1[[#This Row],[Total Voters]]/Table1[[#This Row],[Total Population]]</f>
        <v>0.80006123698714027</v>
      </c>
      <c r="V227" s="94">
        <f>Table1[[#This Row],[Female Ballots]]/Table1[[#This Row],[Female Population]]</f>
        <v>0.12303829252981795</v>
      </c>
      <c r="W227" s="94">
        <f>Table1[[#This Row],[Male Ballots]]/Table1[[#This Row],[Male Population]]</f>
        <v>0.12671846981470414</v>
      </c>
      <c r="X227" s="94">
        <f>Table1[[#This Row],[Total Ballots]]/Table1[[#This Row],[Total Population]]</f>
        <v>0.12737293325168403</v>
      </c>
      <c r="Y227" s="94">
        <f>Table1[[#This Row],[Female Ballots]]/Table1[[#This Row],[Female Voters]]</f>
        <v>0.16078753076292043</v>
      </c>
      <c r="Z227" s="95">
        <f>Table1[[#This Row],[Male Ballots]]/Table1[[#This Row],[Male Voters]]</f>
        <v>0.15844544095665172</v>
      </c>
      <c r="AA227" s="94">
        <f>Table1[[#This Row],[Total Ballots]]/Table1[[#This Row],[Total Voters]]</f>
        <v>0.15920398009950248</v>
      </c>
    </row>
    <row r="228" spans="1:27" s="7" customFormat="1" x14ac:dyDescent="0.35">
      <c r="A228" s="102" t="s">
        <v>28</v>
      </c>
      <c r="B228" s="103">
        <v>2023</v>
      </c>
      <c r="C228" s="17" t="s">
        <v>82</v>
      </c>
      <c r="D228" s="116"/>
      <c r="E228" s="117"/>
      <c r="F228" s="117"/>
      <c r="G228" s="110" t="s">
        <v>63</v>
      </c>
      <c r="H228">
        <v>2094</v>
      </c>
      <c r="I228">
        <v>2055</v>
      </c>
      <c r="J228" s="118">
        <f>Table1[[#This Row],[Female Population]]+Table1[[#This Row],[Male Population]]</f>
        <v>4149</v>
      </c>
      <c r="K228">
        <v>2001</v>
      </c>
      <c r="L228">
        <v>1984</v>
      </c>
      <c r="M228">
        <v>88</v>
      </c>
      <c r="N228">
        <v>4073</v>
      </c>
      <c r="O228">
        <v>370</v>
      </c>
      <c r="P228">
        <v>278</v>
      </c>
      <c r="Q228">
        <v>13</v>
      </c>
      <c r="R228">
        <v>661</v>
      </c>
      <c r="S228" s="105">
        <f>Table1[[#This Row],[Female Voters]]/Table1[[#This Row],[Female Population]]</f>
        <v>0.95558739255014324</v>
      </c>
      <c r="T228" s="94">
        <f>Table1[[#This Row],[Male Voters]]/Table1[[#This Row],[Male Population]]</f>
        <v>0.96545012165450117</v>
      </c>
      <c r="U228" s="94">
        <f>Table1[[#This Row],[Total Voters]]/Table1[[#This Row],[Total Population]]</f>
        <v>0.98168233309231145</v>
      </c>
      <c r="V228" s="94">
        <f>Table1[[#This Row],[Female Ballots]]/Table1[[#This Row],[Female Population]]</f>
        <v>0.1766953199617956</v>
      </c>
      <c r="W228" s="94">
        <f>Table1[[#This Row],[Male Ballots]]/Table1[[#This Row],[Male Population]]</f>
        <v>0.13527980535279804</v>
      </c>
      <c r="X228" s="94">
        <f>Table1[[#This Row],[Total Ballots]]/Table1[[#This Row],[Total Population]]</f>
        <v>0.15931549771029163</v>
      </c>
      <c r="Y228" s="94">
        <f>Table1[[#This Row],[Female Ballots]]/Table1[[#This Row],[Female Voters]]</f>
        <v>0.18490754622688654</v>
      </c>
      <c r="Z228" s="95">
        <f>Table1[[#This Row],[Male Ballots]]/Table1[[#This Row],[Male Voters]]</f>
        <v>0.14012096774193547</v>
      </c>
      <c r="AA228" s="94">
        <f>Table1[[#This Row],[Total Ballots]]/Table1[[#This Row],[Total Voters]]</f>
        <v>0.16228823962681072</v>
      </c>
    </row>
    <row r="229" spans="1:27" s="7" customFormat="1" x14ac:dyDescent="0.35">
      <c r="A229" s="102" t="s">
        <v>28</v>
      </c>
      <c r="B229" s="103">
        <v>2023</v>
      </c>
      <c r="C229" s="17" t="s">
        <v>82</v>
      </c>
      <c r="D229" s="116"/>
      <c r="E229" s="117"/>
      <c r="F229" s="117"/>
      <c r="G229" s="110" t="s">
        <v>64</v>
      </c>
      <c r="H229">
        <v>2545</v>
      </c>
      <c r="I229">
        <v>2563</v>
      </c>
      <c r="J229" s="118">
        <f>Table1[[#This Row],[Female Population]]+Table1[[#This Row],[Male Population]]</f>
        <v>5108</v>
      </c>
      <c r="K229">
        <v>2289</v>
      </c>
      <c r="L229">
        <v>2320</v>
      </c>
      <c r="M229">
        <v>107</v>
      </c>
      <c r="N229">
        <v>4716</v>
      </c>
      <c r="O229">
        <v>617</v>
      </c>
      <c r="P229">
        <v>551</v>
      </c>
      <c r="Q229">
        <v>30</v>
      </c>
      <c r="R229">
        <v>1198</v>
      </c>
      <c r="S229" s="105">
        <f>Table1[[#This Row],[Female Voters]]/Table1[[#This Row],[Female Population]]</f>
        <v>0.89941060903732806</v>
      </c>
      <c r="T229" s="94">
        <f>Table1[[#This Row],[Male Voters]]/Table1[[#This Row],[Male Population]]</f>
        <v>0.90518923136948892</v>
      </c>
      <c r="U229" s="94">
        <f>Table1[[#This Row],[Total Voters]]/Table1[[#This Row],[Total Population]]</f>
        <v>0.92325763508222392</v>
      </c>
      <c r="V229" s="94">
        <f>Table1[[#This Row],[Female Ballots]]/Table1[[#This Row],[Female Population]]</f>
        <v>0.2424361493123772</v>
      </c>
      <c r="W229" s="94">
        <f>Table1[[#This Row],[Male Ballots]]/Table1[[#This Row],[Male Population]]</f>
        <v>0.21498244245025361</v>
      </c>
      <c r="X229" s="94">
        <f>Table1[[#This Row],[Total Ballots]]/Table1[[#This Row],[Total Population]]</f>
        <v>0.23453406421299922</v>
      </c>
      <c r="Y229" s="94">
        <f>Table1[[#This Row],[Female Ballots]]/Table1[[#This Row],[Female Voters]]</f>
        <v>0.26955002184359983</v>
      </c>
      <c r="Z229" s="95">
        <f>Table1[[#This Row],[Male Ballots]]/Table1[[#This Row],[Male Voters]]</f>
        <v>0.23749999999999999</v>
      </c>
      <c r="AA229" s="94">
        <f>Table1[[#This Row],[Total Ballots]]/Table1[[#This Row],[Total Voters]]</f>
        <v>0.25402883799830367</v>
      </c>
    </row>
    <row r="230" spans="1:27" s="7" customFormat="1" x14ac:dyDescent="0.35">
      <c r="A230" s="102" t="s">
        <v>28</v>
      </c>
      <c r="B230" s="103">
        <v>2023</v>
      </c>
      <c r="C230" s="17" t="s">
        <v>82</v>
      </c>
      <c r="D230" s="116"/>
      <c r="E230" s="117"/>
      <c r="F230" s="117"/>
      <c r="G230" s="110" t="s">
        <v>65</v>
      </c>
      <c r="H230">
        <v>2642</v>
      </c>
      <c r="I230">
        <v>2590</v>
      </c>
      <c r="J230" s="118">
        <f>Table1[[#This Row],[Female Population]]+Table1[[#This Row],[Male Population]]</f>
        <v>5232</v>
      </c>
      <c r="K230">
        <v>2423</v>
      </c>
      <c r="L230">
        <v>2389</v>
      </c>
      <c r="M230">
        <v>102</v>
      </c>
      <c r="N230">
        <v>4914</v>
      </c>
      <c r="O230">
        <v>884</v>
      </c>
      <c r="P230">
        <v>781</v>
      </c>
      <c r="Q230">
        <v>33</v>
      </c>
      <c r="R230">
        <v>1698</v>
      </c>
      <c r="S230" s="105">
        <f>Table1[[#This Row],[Female Voters]]/Table1[[#This Row],[Female Population]]</f>
        <v>0.91710825132475393</v>
      </c>
      <c r="T230" s="94">
        <f>Table1[[#This Row],[Male Voters]]/Table1[[#This Row],[Male Population]]</f>
        <v>0.92239382239382239</v>
      </c>
      <c r="U230" s="94">
        <f>Table1[[#This Row],[Total Voters]]/Table1[[#This Row],[Total Population]]</f>
        <v>0.93922018348623848</v>
      </c>
      <c r="V230" s="94">
        <f>Table1[[#This Row],[Female Ballots]]/Table1[[#This Row],[Female Population]]</f>
        <v>0.33459500378501134</v>
      </c>
      <c r="W230" s="94">
        <f>Table1[[#This Row],[Male Ballots]]/Table1[[#This Row],[Male Population]]</f>
        <v>0.30154440154440154</v>
      </c>
      <c r="X230" s="94">
        <f>Table1[[#This Row],[Total Ballots]]/Table1[[#This Row],[Total Population]]</f>
        <v>0.32454128440366975</v>
      </c>
      <c r="Y230" s="94">
        <f>Table1[[#This Row],[Female Ballots]]/Table1[[#This Row],[Female Voters]]</f>
        <v>0.36483697895171274</v>
      </c>
      <c r="Z230" s="95">
        <f>Table1[[#This Row],[Male Ballots]]/Table1[[#This Row],[Male Voters]]</f>
        <v>0.32691502720803683</v>
      </c>
      <c r="AA230" s="94">
        <f>Table1[[#This Row],[Total Ballots]]/Table1[[#This Row],[Total Voters]]</f>
        <v>0.34554334554334554</v>
      </c>
    </row>
    <row r="231" spans="1:27" s="7" customFormat="1" x14ac:dyDescent="0.35">
      <c r="A231" s="102" t="s">
        <v>28</v>
      </c>
      <c r="B231" s="103">
        <v>2023</v>
      </c>
      <c r="C231" s="17" t="s">
        <v>82</v>
      </c>
      <c r="D231" s="116"/>
      <c r="E231" s="117"/>
      <c r="F231" s="117"/>
      <c r="G231" s="110" t="s">
        <v>66</v>
      </c>
      <c r="H231">
        <v>3570</v>
      </c>
      <c r="I231">
        <v>3541</v>
      </c>
      <c r="J231" s="118">
        <f>Table1[[#This Row],[Female Population]]+Table1[[#This Row],[Male Population]]</f>
        <v>7111</v>
      </c>
      <c r="K231">
        <v>3221</v>
      </c>
      <c r="L231">
        <v>3151</v>
      </c>
      <c r="M231">
        <v>144</v>
      </c>
      <c r="N231">
        <v>6516</v>
      </c>
      <c r="O231">
        <v>1583</v>
      </c>
      <c r="P231">
        <v>1379</v>
      </c>
      <c r="Q231">
        <v>53</v>
      </c>
      <c r="R231">
        <v>3015</v>
      </c>
      <c r="S231" s="105">
        <f>Table1[[#This Row],[Female Voters]]/Table1[[#This Row],[Female Population]]</f>
        <v>0.90224089635854343</v>
      </c>
      <c r="T231" s="94">
        <f>Table1[[#This Row],[Male Voters]]/Table1[[#This Row],[Male Population]]</f>
        <v>0.88986162101101385</v>
      </c>
      <c r="U231" s="94">
        <f>Table1[[#This Row],[Total Voters]]/Table1[[#This Row],[Total Population]]</f>
        <v>0.91632681760652512</v>
      </c>
      <c r="V231" s="94">
        <f>Table1[[#This Row],[Female Ballots]]/Table1[[#This Row],[Female Population]]</f>
        <v>0.44341736694677869</v>
      </c>
      <c r="W231" s="94">
        <f>Table1[[#This Row],[Male Ballots]]/Table1[[#This Row],[Male Population]]</f>
        <v>0.3894380118610562</v>
      </c>
      <c r="X231" s="94">
        <f>Table1[[#This Row],[Total Ballots]]/Table1[[#This Row],[Total Population]]</f>
        <v>0.42399099985937283</v>
      </c>
      <c r="Y231" s="94">
        <f>Table1[[#This Row],[Female Ballots]]/Table1[[#This Row],[Female Voters]]</f>
        <v>0.49146227879540516</v>
      </c>
      <c r="Z231" s="95">
        <f>Table1[[#This Row],[Male Ballots]]/Table1[[#This Row],[Male Voters]]</f>
        <v>0.43763884481117105</v>
      </c>
      <c r="AA231" s="94">
        <f>Table1[[#This Row],[Total Ballots]]/Table1[[#This Row],[Total Voters]]</f>
        <v>0.462707182320442</v>
      </c>
    </row>
    <row r="232" spans="1:27" s="7" customFormat="1" x14ac:dyDescent="0.35">
      <c r="A232" s="102" t="s">
        <v>28</v>
      </c>
      <c r="B232" s="103">
        <v>2023</v>
      </c>
      <c r="C232" s="17" t="s">
        <v>82</v>
      </c>
      <c r="D232" s="116"/>
      <c r="E232" s="117"/>
      <c r="F232" s="117"/>
      <c r="G232" s="110" t="s">
        <v>67</v>
      </c>
      <c r="H232">
        <v>6467</v>
      </c>
      <c r="I232">
        <v>6268</v>
      </c>
      <c r="J232" s="118">
        <f>Table1[[#This Row],[Female Population]]+Table1[[#This Row],[Male Population]]</f>
        <v>12735</v>
      </c>
      <c r="K232">
        <v>6011</v>
      </c>
      <c r="L232">
        <v>5826</v>
      </c>
      <c r="M232">
        <v>193</v>
      </c>
      <c r="N232">
        <v>12030</v>
      </c>
      <c r="O232">
        <v>3722</v>
      </c>
      <c r="P232">
        <v>3595</v>
      </c>
      <c r="Q232">
        <v>87</v>
      </c>
      <c r="R232">
        <v>7404</v>
      </c>
      <c r="S232" s="105">
        <f>Table1[[#This Row],[Female Voters]]/Table1[[#This Row],[Female Population]]</f>
        <v>0.92948817071284984</v>
      </c>
      <c r="T232" s="94">
        <f>Table1[[#This Row],[Male Voters]]/Table1[[#This Row],[Male Population]]</f>
        <v>0.929483088704531</v>
      </c>
      <c r="U232" s="94">
        <f>Table1[[#This Row],[Total Voters]]/Table1[[#This Row],[Total Population]]</f>
        <v>0.94464075382803303</v>
      </c>
      <c r="V232" s="94">
        <f>Table1[[#This Row],[Female Ballots]]/Table1[[#This Row],[Female Population]]</f>
        <v>0.57553734343590535</v>
      </c>
      <c r="W232" s="94">
        <f>Table1[[#This Row],[Male Ballots]]/Table1[[#This Row],[Male Population]]</f>
        <v>0.57354818123803442</v>
      </c>
      <c r="X232" s="94">
        <f>Table1[[#This Row],[Total Ballots]]/Table1[[#This Row],[Total Population]]</f>
        <v>0.58138987043580681</v>
      </c>
      <c r="Y232" s="94">
        <f>Table1[[#This Row],[Female Ballots]]/Table1[[#This Row],[Female Voters]]</f>
        <v>0.61919813674929292</v>
      </c>
      <c r="Z232" s="95">
        <f>Table1[[#This Row],[Male Ballots]]/Table1[[#This Row],[Male Voters]]</f>
        <v>0.61706144867833845</v>
      </c>
      <c r="AA232" s="94">
        <f>Table1[[#This Row],[Total Ballots]]/Table1[[#This Row],[Total Voters]]</f>
        <v>0.61546134663341645</v>
      </c>
    </row>
    <row r="233" spans="1:27" s="7" customFormat="1" x14ac:dyDescent="0.35">
      <c r="A233" s="102" t="s">
        <v>43</v>
      </c>
      <c r="B233" s="103">
        <v>2023</v>
      </c>
      <c r="C233" s="17" t="s">
        <v>82</v>
      </c>
      <c r="D233" s="116"/>
      <c r="E233" s="117"/>
      <c r="F233" s="117"/>
      <c r="G233" s="110" t="s">
        <v>79</v>
      </c>
      <c r="H233">
        <v>124903</v>
      </c>
      <c r="I233">
        <v>114592</v>
      </c>
      <c r="J233" s="118">
        <f>Table1[[#This Row],[Female Population]]+Table1[[#This Row],[Male Population]]</f>
        <v>239495</v>
      </c>
      <c r="K233">
        <v>101245</v>
      </c>
      <c r="L233">
        <v>91657</v>
      </c>
      <c r="M233">
        <v>3657</v>
      </c>
      <c r="N233">
        <v>196559</v>
      </c>
      <c r="O233">
        <v>40900</v>
      </c>
      <c r="P233">
        <v>35229</v>
      </c>
      <c r="Q233">
        <v>1245</v>
      </c>
      <c r="R233">
        <v>77374</v>
      </c>
      <c r="S233" s="105">
        <f>Table1[[#This Row],[Female Voters]]/Table1[[#This Row],[Female Population]]</f>
        <v>0.81058901707725195</v>
      </c>
      <c r="T233" s="94">
        <f>Table1[[#This Row],[Male Voters]]/Table1[[#This Row],[Male Population]]</f>
        <v>0.79985513822954479</v>
      </c>
      <c r="U233" s="94">
        <f>Table1[[#This Row],[Total Voters]]/Table1[[#This Row],[Total Population]]</f>
        <v>0.82072277083028877</v>
      </c>
      <c r="V233" s="94">
        <f>Table1[[#This Row],[Female Ballots]]/Table1[[#This Row],[Female Population]]</f>
        <v>0.32745410438500278</v>
      </c>
      <c r="W233" s="94">
        <f>Table1[[#This Row],[Male Ballots]]/Table1[[#This Row],[Male Population]]</f>
        <v>0.3074298380340687</v>
      </c>
      <c r="X233" s="94">
        <f>Table1[[#This Row],[Total Ballots]]/Table1[[#This Row],[Total Population]]</f>
        <v>0.32307146286978849</v>
      </c>
      <c r="Y233" s="94">
        <f>Table1[[#This Row],[Female Ballots]]/Table1[[#This Row],[Female Voters]]</f>
        <v>0.40397056644772583</v>
      </c>
      <c r="Z233" s="95">
        <f>Table1[[#This Row],[Male Ballots]]/Table1[[#This Row],[Male Voters]]</f>
        <v>0.38435689581810445</v>
      </c>
      <c r="AA233" s="94">
        <f>Table1[[#This Row],[Total Ballots]]/Table1[[#This Row],[Total Voters]]</f>
        <v>0.39364262129945715</v>
      </c>
    </row>
    <row r="234" spans="1:27" s="7" customFormat="1" x14ac:dyDescent="0.35">
      <c r="A234" s="102" t="s">
        <v>43</v>
      </c>
      <c r="B234" s="103">
        <v>2023</v>
      </c>
      <c r="C234" s="17" t="s">
        <v>82</v>
      </c>
      <c r="D234" s="116"/>
      <c r="E234" s="117"/>
      <c r="F234" s="117"/>
      <c r="G234" s="110" t="s">
        <v>62</v>
      </c>
      <c r="H234">
        <v>12515</v>
      </c>
      <c r="I234">
        <v>12655</v>
      </c>
      <c r="J234" s="118">
        <f>Table1[[#This Row],[Female Population]]+Table1[[#This Row],[Male Population]]</f>
        <v>25170</v>
      </c>
      <c r="K234">
        <v>7678</v>
      </c>
      <c r="L234">
        <v>7854</v>
      </c>
      <c r="M234">
        <v>553</v>
      </c>
      <c r="N234">
        <v>16085</v>
      </c>
      <c r="O234">
        <v>1254</v>
      </c>
      <c r="P234">
        <v>1203</v>
      </c>
      <c r="Q234">
        <v>143</v>
      </c>
      <c r="R234">
        <v>2600</v>
      </c>
      <c r="S234" s="105">
        <f>Table1[[#This Row],[Female Voters]]/Table1[[#This Row],[Female Population]]</f>
        <v>0.61350379544546541</v>
      </c>
      <c r="T234" s="94">
        <f>Table1[[#This Row],[Male Voters]]/Table1[[#This Row],[Male Population]]</f>
        <v>0.62062425918609243</v>
      </c>
      <c r="U234" s="94">
        <f>Table1[[#This Row],[Total Voters]]/Table1[[#This Row],[Total Population]]</f>
        <v>0.63905442987683747</v>
      </c>
      <c r="V234" s="94">
        <f>Table1[[#This Row],[Female Ballots]]/Table1[[#This Row],[Female Population]]</f>
        <v>0.10019976028765482</v>
      </c>
      <c r="W234" s="94">
        <f>Table1[[#This Row],[Male Ballots]]/Table1[[#This Row],[Male Population]]</f>
        <v>9.5061240616357165E-2</v>
      </c>
      <c r="X234" s="94">
        <f>Table1[[#This Row],[Total Ballots]]/Table1[[#This Row],[Total Population]]</f>
        <v>0.10329757647993643</v>
      </c>
      <c r="Y234" s="94">
        <f>Table1[[#This Row],[Female Ballots]]/Table1[[#This Row],[Female Voters]]</f>
        <v>0.16332378223495703</v>
      </c>
      <c r="Z234" s="95">
        <f>Table1[[#This Row],[Male Ballots]]/Table1[[#This Row],[Male Voters]]</f>
        <v>0.15317035905271201</v>
      </c>
      <c r="AA234" s="94">
        <f>Table1[[#This Row],[Total Ballots]]/Table1[[#This Row],[Total Voters]]</f>
        <v>0.1616412806963009</v>
      </c>
    </row>
    <row r="235" spans="1:27" s="7" customFormat="1" x14ac:dyDescent="0.35">
      <c r="A235" s="102" t="s">
        <v>43</v>
      </c>
      <c r="B235" s="103">
        <v>2023</v>
      </c>
      <c r="C235" s="17" t="s">
        <v>82</v>
      </c>
      <c r="D235" s="116"/>
      <c r="E235" s="117"/>
      <c r="F235" s="117"/>
      <c r="G235" s="110" t="s">
        <v>63</v>
      </c>
      <c r="H235">
        <v>19934</v>
      </c>
      <c r="I235">
        <v>19934</v>
      </c>
      <c r="J235" s="118">
        <f>Table1[[#This Row],[Female Population]]+Table1[[#This Row],[Male Population]]</f>
        <v>39868</v>
      </c>
      <c r="K235">
        <v>14841</v>
      </c>
      <c r="L235">
        <v>14369</v>
      </c>
      <c r="M235">
        <v>915</v>
      </c>
      <c r="N235">
        <v>30125</v>
      </c>
      <c r="O235">
        <v>2976</v>
      </c>
      <c r="P235">
        <v>2503</v>
      </c>
      <c r="Q235">
        <v>284</v>
      </c>
      <c r="R235">
        <v>5763</v>
      </c>
      <c r="S235" s="105">
        <f>Table1[[#This Row],[Female Voters]]/Table1[[#This Row],[Female Population]]</f>
        <v>0.7445068726798435</v>
      </c>
      <c r="T235" s="94">
        <f>Table1[[#This Row],[Male Voters]]/Table1[[#This Row],[Male Population]]</f>
        <v>0.72082873482492227</v>
      </c>
      <c r="U235" s="94">
        <f>Table1[[#This Row],[Total Voters]]/Table1[[#This Row],[Total Population]]</f>
        <v>0.75561854118591354</v>
      </c>
      <c r="V235" s="94">
        <f>Table1[[#This Row],[Female Ballots]]/Table1[[#This Row],[Female Population]]</f>
        <v>0.14929266579713052</v>
      </c>
      <c r="W235" s="94">
        <f>Table1[[#This Row],[Male Ballots]]/Table1[[#This Row],[Male Population]]</f>
        <v>0.12556436239590649</v>
      </c>
      <c r="X235" s="94">
        <f>Table1[[#This Row],[Total Ballots]]/Table1[[#This Row],[Total Population]]</f>
        <v>0.14455202167151601</v>
      </c>
      <c r="Y235" s="94">
        <f>Table1[[#This Row],[Female Ballots]]/Table1[[#This Row],[Female Voters]]</f>
        <v>0.20052557105316354</v>
      </c>
      <c r="Z235" s="95">
        <f>Table1[[#This Row],[Male Ballots]]/Table1[[#This Row],[Male Voters]]</f>
        <v>0.17419444637761849</v>
      </c>
      <c r="AA235" s="94">
        <f>Table1[[#This Row],[Total Ballots]]/Table1[[#This Row],[Total Voters]]</f>
        <v>0.19130290456431534</v>
      </c>
    </row>
    <row r="236" spans="1:27" s="7" customFormat="1" x14ac:dyDescent="0.35">
      <c r="A236" s="102" t="s">
        <v>43</v>
      </c>
      <c r="B236" s="103">
        <v>2023</v>
      </c>
      <c r="C236" s="17" t="s">
        <v>82</v>
      </c>
      <c r="D236" s="116"/>
      <c r="E236" s="117"/>
      <c r="F236" s="117"/>
      <c r="G236" s="110" t="s">
        <v>64</v>
      </c>
      <c r="H236">
        <v>21619</v>
      </c>
      <c r="I236">
        <v>20948</v>
      </c>
      <c r="J236" s="118">
        <f>Table1[[#This Row],[Female Population]]+Table1[[#This Row],[Male Population]]</f>
        <v>42567</v>
      </c>
      <c r="K236">
        <v>17381</v>
      </c>
      <c r="L236">
        <v>16378</v>
      </c>
      <c r="M236">
        <v>734</v>
      </c>
      <c r="N236">
        <v>34493</v>
      </c>
      <c r="O236">
        <v>5146</v>
      </c>
      <c r="P236">
        <v>4420</v>
      </c>
      <c r="Q236">
        <v>228</v>
      </c>
      <c r="R236">
        <v>9794</v>
      </c>
      <c r="S236" s="105">
        <f>Table1[[#This Row],[Female Voters]]/Table1[[#This Row],[Female Population]]</f>
        <v>0.80396873120865908</v>
      </c>
      <c r="T236" s="94">
        <f>Table1[[#This Row],[Male Voters]]/Table1[[#This Row],[Male Population]]</f>
        <v>0.78184074852014507</v>
      </c>
      <c r="U236" s="94">
        <f>Table1[[#This Row],[Total Voters]]/Table1[[#This Row],[Total Population]]</f>
        <v>0.81032255033241718</v>
      </c>
      <c r="V236" s="94">
        <f>Table1[[#This Row],[Female Ballots]]/Table1[[#This Row],[Female Population]]</f>
        <v>0.23803136130255795</v>
      </c>
      <c r="W236" s="94">
        <f>Table1[[#This Row],[Male Ballots]]/Table1[[#This Row],[Male Population]]</f>
        <v>0.21099866335688372</v>
      </c>
      <c r="X236" s="94">
        <f>Table1[[#This Row],[Total Ballots]]/Table1[[#This Row],[Total Population]]</f>
        <v>0.23008433763243827</v>
      </c>
      <c r="Y236" s="94">
        <f>Table1[[#This Row],[Female Ballots]]/Table1[[#This Row],[Female Voters]]</f>
        <v>0.29607042172487197</v>
      </c>
      <c r="Z236" s="95">
        <f>Table1[[#This Row],[Male Ballots]]/Table1[[#This Row],[Male Voters]]</f>
        <v>0.26987422151666868</v>
      </c>
      <c r="AA236" s="94">
        <f>Table1[[#This Row],[Total Ballots]]/Table1[[#This Row],[Total Voters]]</f>
        <v>0.28394166932421072</v>
      </c>
    </row>
    <row r="237" spans="1:27" s="7" customFormat="1" x14ac:dyDescent="0.35">
      <c r="A237" s="102" t="s">
        <v>43</v>
      </c>
      <c r="B237" s="103">
        <v>2023</v>
      </c>
      <c r="C237" s="17" t="s">
        <v>82</v>
      </c>
      <c r="D237" s="116"/>
      <c r="E237" s="117"/>
      <c r="F237" s="117"/>
      <c r="G237" s="110" t="s">
        <v>65</v>
      </c>
      <c r="H237">
        <v>18429</v>
      </c>
      <c r="I237">
        <v>17815</v>
      </c>
      <c r="J237" s="118">
        <f>Table1[[#This Row],[Female Population]]+Table1[[#This Row],[Male Population]]</f>
        <v>36244</v>
      </c>
      <c r="K237">
        <v>15372</v>
      </c>
      <c r="L237">
        <v>14612</v>
      </c>
      <c r="M237">
        <v>460</v>
      </c>
      <c r="N237">
        <v>30444</v>
      </c>
      <c r="O237">
        <v>5585</v>
      </c>
      <c r="P237">
        <v>5092</v>
      </c>
      <c r="Q237">
        <v>154</v>
      </c>
      <c r="R237">
        <v>10831</v>
      </c>
      <c r="S237" s="105">
        <f>Table1[[#This Row],[Female Voters]]/Table1[[#This Row],[Female Population]]</f>
        <v>0.83412013674100605</v>
      </c>
      <c r="T237" s="94">
        <f>Table1[[#This Row],[Male Voters]]/Table1[[#This Row],[Male Population]]</f>
        <v>0.82020769014875106</v>
      </c>
      <c r="U237" s="94">
        <f>Table1[[#This Row],[Total Voters]]/Table1[[#This Row],[Total Population]]</f>
        <v>0.83997351285730049</v>
      </c>
      <c r="V237" s="94">
        <f>Table1[[#This Row],[Female Ballots]]/Table1[[#This Row],[Female Population]]</f>
        <v>0.30305496771392915</v>
      </c>
      <c r="W237" s="94">
        <f>Table1[[#This Row],[Male Ballots]]/Table1[[#This Row],[Male Population]]</f>
        <v>0.28582655065955653</v>
      </c>
      <c r="X237" s="94">
        <f>Table1[[#This Row],[Total Ballots]]/Table1[[#This Row],[Total Population]]</f>
        <v>0.29883566935216865</v>
      </c>
      <c r="Y237" s="94">
        <f>Table1[[#This Row],[Female Ballots]]/Table1[[#This Row],[Female Voters]]</f>
        <v>0.36332292479833461</v>
      </c>
      <c r="Z237" s="95">
        <f>Table1[[#This Row],[Male Ballots]]/Table1[[#This Row],[Male Voters]]</f>
        <v>0.34848070079386806</v>
      </c>
      <c r="AA237" s="94">
        <f>Table1[[#This Row],[Total Ballots]]/Table1[[#This Row],[Total Voters]]</f>
        <v>0.3557679674155827</v>
      </c>
    </row>
    <row r="238" spans="1:27" s="7" customFormat="1" x14ac:dyDescent="0.35">
      <c r="A238" s="102" t="s">
        <v>43</v>
      </c>
      <c r="B238" s="103">
        <v>2023</v>
      </c>
      <c r="C238" s="17" t="s">
        <v>82</v>
      </c>
      <c r="D238" s="116"/>
      <c r="E238" s="117"/>
      <c r="F238" s="117"/>
      <c r="G238" s="110" t="s">
        <v>66</v>
      </c>
      <c r="H238">
        <v>19050</v>
      </c>
      <c r="I238">
        <v>17023</v>
      </c>
      <c r="J238" s="118">
        <f>Table1[[#This Row],[Female Population]]+Table1[[#This Row],[Male Population]]</f>
        <v>36073</v>
      </c>
      <c r="K238">
        <v>16141</v>
      </c>
      <c r="L238">
        <v>14337</v>
      </c>
      <c r="M238">
        <v>454</v>
      </c>
      <c r="N238">
        <v>30932</v>
      </c>
      <c r="O238">
        <v>7474</v>
      </c>
      <c r="P238">
        <v>6463</v>
      </c>
      <c r="Q238">
        <v>180</v>
      </c>
      <c r="R238">
        <v>14117</v>
      </c>
      <c r="S238" s="105">
        <f>Table1[[#This Row],[Female Voters]]/Table1[[#This Row],[Female Population]]</f>
        <v>0.84729658792650919</v>
      </c>
      <c r="T238" s="94">
        <f>Table1[[#This Row],[Male Voters]]/Table1[[#This Row],[Male Population]]</f>
        <v>0.84221347588556661</v>
      </c>
      <c r="U238" s="94">
        <f>Table1[[#This Row],[Total Voters]]/Table1[[#This Row],[Total Population]]</f>
        <v>0.85748343636514845</v>
      </c>
      <c r="V238" s="94">
        <f>Table1[[#This Row],[Female Ballots]]/Table1[[#This Row],[Female Population]]</f>
        <v>0.39233595800524934</v>
      </c>
      <c r="W238" s="94">
        <f>Table1[[#This Row],[Male Ballots]]/Table1[[#This Row],[Male Population]]</f>
        <v>0.37966280914057454</v>
      </c>
      <c r="X238" s="94">
        <f>Table1[[#This Row],[Total Ballots]]/Table1[[#This Row],[Total Population]]</f>
        <v>0.39134532753028584</v>
      </c>
      <c r="Y238" s="94">
        <f>Table1[[#This Row],[Female Ballots]]/Table1[[#This Row],[Female Voters]]</f>
        <v>0.46304442103958865</v>
      </c>
      <c r="Z238" s="95">
        <f>Table1[[#This Row],[Male Ballots]]/Table1[[#This Row],[Male Voters]]</f>
        <v>0.45079165794796677</v>
      </c>
      <c r="AA238" s="94">
        <f>Table1[[#This Row],[Total Ballots]]/Table1[[#This Row],[Total Voters]]</f>
        <v>0.45638820638820637</v>
      </c>
    </row>
    <row r="239" spans="1:27" s="7" customFormat="1" x14ac:dyDescent="0.35">
      <c r="A239" s="102" t="s">
        <v>43</v>
      </c>
      <c r="B239" s="103">
        <v>2023</v>
      </c>
      <c r="C239" s="17" t="s">
        <v>82</v>
      </c>
      <c r="D239" s="116"/>
      <c r="E239" s="117"/>
      <c r="F239" s="117"/>
      <c r="G239" s="110" t="s">
        <v>67</v>
      </c>
      <c r="H239">
        <v>33356</v>
      </c>
      <c r="I239">
        <v>26217</v>
      </c>
      <c r="J239" s="118">
        <f>Table1[[#This Row],[Female Population]]+Table1[[#This Row],[Male Population]]</f>
        <v>59573</v>
      </c>
      <c r="K239">
        <v>29832</v>
      </c>
      <c r="L239">
        <v>24107</v>
      </c>
      <c r="M239">
        <v>541</v>
      </c>
      <c r="N239">
        <v>54480</v>
      </c>
      <c r="O239">
        <v>18465</v>
      </c>
      <c r="P239">
        <v>15548</v>
      </c>
      <c r="Q239">
        <v>256</v>
      </c>
      <c r="R239">
        <v>34269</v>
      </c>
      <c r="S239" s="105">
        <f>Table1[[#This Row],[Female Voters]]/Table1[[#This Row],[Female Population]]</f>
        <v>0.89435184074829122</v>
      </c>
      <c r="T239" s="94">
        <f>Table1[[#This Row],[Male Voters]]/Table1[[#This Row],[Male Population]]</f>
        <v>0.91951787008429642</v>
      </c>
      <c r="U239" s="94">
        <f>Table1[[#This Row],[Total Voters]]/Table1[[#This Row],[Total Population]]</f>
        <v>0.91450825038188444</v>
      </c>
      <c r="V239" s="94">
        <f>Table1[[#This Row],[Female Ballots]]/Table1[[#This Row],[Female Population]]</f>
        <v>0.5535735699724188</v>
      </c>
      <c r="W239" s="94">
        <f>Table1[[#This Row],[Male Ballots]]/Table1[[#This Row],[Male Population]]</f>
        <v>0.59305031086699467</v>
      </c>
      <c r="X239" s="94">
        <f>Table1[[#This Row],[Total Ballots]]/Table1[[#This Row],[Total Population]]</f>
        <v>0.57524381850838469</v>
      </c>
      <c r="Y239" s="94">
        <f>Table1[[#This Row],[Female Ballots]]/Table1[[#This Row],[Female Voters]]</f>
        <v>0.61896621078037006</v>
      </c>
      <c r="Z239" s="95">
        <f>Table1[[#This Row],[Male Ballots]]/Table1[[#This Row],[Male Voters]]</f>
        <v>0.64495789604679143</v>
      </c>
      <c r="AA239" s="94">
        <f>Table1[[#This Row],[Total Ballots]]/Table1[[#This Row],[Total Voters]]</f>
        <v>0.62901982378854626</v>
      </c>
    </row>
    <row r="240" spans="1:27" s="7" customFormat="1" x14ac:dyDescent="0.35">
      <c r="A240" s="102" t="s">
        <v>26</v>
      </c>
      <c r="B240" s="103">
        <v>2023</v>
      </c>
      <c r="C240" s="17" t="s">
        <v>82</v>
      </c>
      <c r="D240" s="116"/>
      <c r="E240" s="117"/>
      <c r="F240" s="117"/>
      <c r="G240" s="110" t="s">
        <v>79</v>
      </c>
      <c r="H240">
        <v>1930</v>
      </c>
      <c r="I240">
        <v>1903</v>
      </c>
      <c r="J240" s="118">
        <f>Table1[[#This Row],[Female Population]]+Table1[[#This Row],[Male Population]]</f>
        <v>3833</v>
      </c>
      <c r="K240">
        <v>1707</v>
      </c>
      <c r="L240">
        <v>1686</v>
      </c>
      <c r="M240">
        <v>64</v>
      </c>
      <c r="N240">
        <v>3457</v>
      </c>
      <c r="O240">
        <v>865</v>
      </c>
      <c r="P240">
        <v>774</v>
      </c>
      <c r="Q240">
        <v>27</v>
      </c>
      <c r="R240">
        <v>1666</v>
      </c>
      <c r="S240" s="105">
        <f>Table1[[#This Row],[Female Voters]]/Table1[[#This Row],[Female Population]]</f>
        <v>0.88445595854922276</v>
      </c>
      <c r="T240" s="94">
        <f>Table1[[#This Row],[Male Voters]]/Table1[[#This Row],[Male Population]]</f>
        <v>0.88596952180767208</v>
      </c>
      <c r="U240" s="94">
        <f>Table1[[#This Row],[Total Voters]]/Table1[[#This Row],[Total Population]]</f>
        <v>0.90190451343595091</v>
      </c>
      <c r="V240" s="94">
        <f>Table1[[#This Row],[Female Ballots]]/Table1[[#This Row],[Female Population]]</f>
        <v>0.44818652849740931</v>
      </c>
      <c r="W240" s="94">
        <f>Table1[[#This Row],[Male Ballots]]/Table1[[#This Row],[Male Population]]</f>
        <v>0.40672622175512346</v>
      </c>
      <c r="X240" s="94">
        <f>Table1[[#This Row],[Total Ballots]]/Table1[[#This Row],[Total Population]]</f>
        <v>0.43464649099921732</v>
      </c>
      <c r="Y240" s="94">
        <f>Table1[[#This Row],[Female Ballots]]/Table1[[#This Row],[Female Voters]]</f>
        <v>0.5067369654364382</v>
      </c>
      <c r="Z240" s="95">
        <f>Table1[[#This Row],[Male Ballots]]/Table1[[#This Row],[Male Voters]]</f>
        <v>0.45907473309608543</v>
      </c>
      <c r="AA240" s="94">
        <f>Table1[[#This Row],[Total Ballots]]/Table1[[#This Row],[Total Voters]]</f>
        <v>0.48192074052646805</v>
      </c>
    </row>
    <row r="241" spans="1:27" s="7" customFormat="1" x14ac:dyDescent="0.35">
      <c r="A241" s="106" t="s">
        <v>26</v>
      </c>
      <c r="B241" s="103">
        <v>2023</v>
      </c>
      <c r="C241" s="17" t="s">
        <v>82</v>
      </c>
      <c r="D241" s="116"/>
      <c r="E241" s="117"/>
      <c r="F241" s="117"/>
      <c r="G241" s="110" t="s">
        <v>62</v>
      </c>
      <c r="H241">
        <v>135</v>
      </c>
      <c r="I241">
        <v>140</v>
      </c>
      <c r="J241" s="118">
        <f>Table1[[#This Row],[Female Population]]+Table1[[#This Row],[Male Population]]</f>
        <v>275</v>
      </c>
      <c r="K241">
        <v>84</v>
      </c>
      <c r="L241">
        <v>96</v>
      </c>
      <c r="M241">
        <v>7</v>
      </c>
      <c r="N241">
        <v>187</v>
      </c>
      <c r="O241">
        <v>24</v>
      </c>
      <c r="P241">
        <v>17</v>
      </c>
      <c r="Q241">
        <v>2</v>
      </c>
      <c r="R241">
        <v>43</v>
      </c>
      <c r="S241" s="105">
        <f>Table1[[#This Row],[Female Voters]]/Table1[[#This Row],[Female Population]]</f>
        <v>0.62222222222222223</v>
      </c>
      <c r="T241" s="94">
        <f>Table1[[#This Row],[Male Voters]]/Table1[[#This Row],[Male Population]]</f>
        <v>0.68571428571428572</v>
      </c>
      <c r="U241" s="94">
        <f>Table1[[#This Row],[Total Voters]]/Table1[[#This Row],[Total Population]]</f>
        <v>0.68</v>
      </c>
      <c r="V241" s="94">
        <f>Table1[[#This Row],[Female Ballots]]/Table1[[#This Row],[Female Population]]</f>
        <v>0.17777777777777778</v>
      </c>
      <c r="W241" s="94">
        <f>Table1[[#This Row],[Male Ballots]]/Table1[[#This Row],[Male Population]]</f>
        <v>0.12142857142857143</v>
      </c>
      <c r="X241" s="94">
        <f>Table1[[#This Row],[Total Ballots]]/Table1[[#This Row],[Total Population]]</f>
        <v>0.15636363636363637</v>
      </c>
      <c r="Y241" s="94">
        <f>Table1[[#This Row],[Female Ballots]]/Table1[[#This Row],[Female Voters]]</f>
        <v>0.2857142857142857</v>
      </c>
      <c r="Z241" s="95">
        <f>Table1[[#This Row],[Male Ballots]]/Table1[[#This Row],[Male Voters]]</f>
        <v>0.17708333333333334</v>
      </c>
      <c r="AA241" s="94">
        <f>Table1[[#This Row],[Total Ballots]]/Table1[[#This Row],[Total Voters]]</f>
        <v>0.22994652406417113</v>
      </c>
    </row>
    <row r="242" spans="1:27" s="7" customFormat="1" x14ac:dyDescent="0.35">
      <c r="A242" s="102" t="s">
        <v>26</v>
      </c>
      <c r="B242" s="103">
        <v>2023</v>
      </c>
      <c r="C242" s="17" t="s">
        <v>82</v>
      </c>
      <c r="D242" s="116"/>
      <c r="E242" s="117"/>
      <c r="F242" s="117"/>
      <c r="G242" s="110" t="s">
        <v>63</v>
      </c>
      <c r="H242">
        <v>181</v>
      </c>
      <c r="I242">
        <v>196</v>
      </c>
      <c r="J242" s="118">
        <f>Table1[[#This Row],[Female Population]]+Table1[[#This Row],[Male Population]]</f>
        <v>377</v>
      </c>
      <c r="K242">
        <v>161</v>
      </c>
      <c r="L242">
        <v>162</v>
      </c>
      <c r="M242">
        <v>10</v>
      </c>
      <c r="N242">
        <v>333</v>
      </c>
      <c r="O242">
        <v>47</v>
      </c>
      <c r="P242">
        <v>37</v>
      </c>
      <c r="Q242">
        <v>3</v>
      </c>
      <c r="R242">
        <v>87</v>
      </c>
      <c r="S242" s="105">
        <f>Table1[[#This Row],[Female Voters]]/Table1[[#This Row],[Female Population]]</f>
        <v>0.88950276243093918</v>
      </c>
      <c r="T242" s="94">
        <f>Table1[[#This Row],[Male Voters]]/Table1[[#This Row],[Male Population]]</f>
        <v>0.82653061224489799</v>
      </c>
      <c r="U242" s="94">
        <f>Table1[[#This Row],[Total Voters]]/Table1[[#This Row],[Total Population]]</f>
        <v>0.88328912466843501</v>
      </c>
      <c r="V242" s="94">
        <f>Table1[[#This Row],[Female Ballots]]/Table1[[#This Row],[Female Population]]</f>
        <v>0.25966850828729282</v>
      </c>
      <c r="W242" s="94">
        <f>Table1[[#This Row],[Male Ballots]]/Table1[[#This Row],[Male Population]]</f>
        <v>0.18877551020408162</v>
      </c>
      <c r="X242" s="94">
        <f>Table1[[#This Row],[Total Ballots]]/Table1[[#This Row],[Total Population]]</f>
        <v>0.23076923076923078</v>
      </c>
      <c r="Y242" s="94">
        <f>Table1[[#This Row],[Female Ballots]]/Table1[[#This Row],[Female Voters]]</f>
        <v>0.29192546583850931</v>
      </c>
      <c r="Z242" s="95">
        <f>Table1[[#This Row],[Male Ballots]]/Table1[[#This Row],[Male Voters]]</f>
        <v>0.22839506172839505</v>
      </c>
      <c r="AA242" s="94">
        <f>Table1[[#This Row],[Total Ballots]]/Table1[[#This Row],[Total Voters]]</f>
        <v>0.26126126126126126</v>
      </c>
    </row>
    <row r="243" spans="1:27" s="7" customFormat="1" x14ac:dyDescent="0.35">
      <c r="A243" s="102" t="s">
        <v>26</v>
      </c>
      <c r="B243" s="103">
        <v>2023</v>
      </c>
      <c r="C243" s="17" t="s">
        <v>82</v>
      </c>
      <c r="D243" s="116"/>
      <c r="E243" s="117"/>
      <c r="F243" s="117"/>
      <c r="G243" s="110" t="s">
        <v>64</v>
      </c>
      <c r="H243">
        <v>222</v>
      </c>
      <c r="I243">
        <v>206</v>
      </c>
      <c r="J243" s="118">
        <f>Table1[[#This Row],[Female Population]]+Table1[[#This Row],[Male Population]]</f>
        <v>428</v>
      </c>
      <c r="K243">
        <v>184</v>
      </c>
      <c r="L243">
        <v>187</v>
      </c>
      <c r="M243">
        <v>3</v>
      </c>
      <c r="N243">
        <v>374</v>
      </c>
      <c r="O243">
        <v>65</v>
      </c>
      <c r="P243">
        <v>63</v>
      </c>
      <c r="Q243">
        <v>2</v>
      </c>
      <c r="R243">
        <v>130</v>
      </c>
      <c r="S243" s="105">
        <f>Table1[[#This Row],[Female Voters]]/Table1[[#This Row],[Female Population]]</f>
        <v>0.8288288288288288</v>
      </c>
      <c r="T243" s="94">
        <f>Table1[[#This Row],[Male Voters]]/Table1[[#This Row],[Male Population]]</f>
        <v>0.90776699029126218</v>
      </c>
      <c r="U243" s="94">
        <f>Table1[[#This Row],[Total Voters]]/Table1[[#This Row],[Total Population]]</f>
        <v>0.87383177570093462</v>
      </c>
      <c r="V243" s="94">
        <f>Table1[[#This Row],[Female Ballots]]/Table1[[#This Row],[Female Population]]</f>
        <v>0.2927927927927928</v>
      </c>
      <c r="W243" s="94">
        <f>Table1[[#This Row],[Male Ballots]]/Table1[[#This Row],[Male Population]]</f>
        <v>0.30582524271844658</v>
      </c>
      <c r="X243" s="94">
        <f>Table1[[#This Row],[Total Ballots]]/Table1[[#This Row],[Total Population]]</f>
        <v>0.30373831775700932</v>
      </c>
      <c r="Y243" s="94">
        <f>Table1[[#This Row],[Female Ballots]]/Table1[[#This Row],[Female Voters]]</f>
        <v>0.35326086956521741</v>
      </c>
      <c r="Z243" s="95">
        <f>Table1[[#This Row],[Male Ballots]]/Table1[[#This Row],[Male Voters]]</f>
        <v>0.33689839572192515</v>
      </c>
      <c r="AA243" s="94">
        <f>Table1[[#This Row],[Total Ballots]]/Table1[[#This Row],[Total Voters]]</f>
        <v>0.34759358288770054</v>
      </c>
    </row>
    <row r="244" spans="1:27" s="7" customFormat="1" x14ac:dyDescent="0.35">
      <c r="A244" s="102" t="s">
        <v>26</v>
      </c>
      <c r="B244" s="103">
        <v>2023</v>
      </c>
      <c r="C244" s="17" t="s">
        <v>82</v>
      </c>
      <c r="D244" s="116"/>
      <c r="E244" s="117"/>
      <c r="F244" s="117"/>
      <c r="G244" s="110" t="s">
        <v>65</v>
      </c>
      <c r="H244">
        <v>251</v>
      </c>
      <c r="I244">
        <v>247</v>
      </c>
      <c r="J244" s="118">
        <f>Table1[[#This Row],[Female Population]]+Table1[[#This Row],[Male Population]]</f>
        <v>498</v>
      </c>
      <c r="K244">
        <v>217</v>
      </c>
      <c r="L244">
        <v>210</v>
      </c>
      <c r="M244">
        <v>10</v>
      </c>
      <c r="N244">
        <v>437</v>
      </c>
      <c r="O244">
        <v>93</v>
      </c>
      <c r="P244">
        <v>79</v>
      </c>
      <c r="Q244">
        <v>2</v>
      </c>
      <c r="R244">
        <v>174</v>
      </c>
      <c r="S244" s="105">
        <f>Table1[[#This Row],[Female Voters]]/Table1[[#This Row],[Female Population]]</f>
        <v>0.86454183266932272</v>
      </c>
      <c r="T244" s="94">
        <f>Table1[[#This Row],[Male Voters]]/Table1[[#This Row],[Male Population]]</f>
        <v>0.8502024291497976</v>
      </c>
      <c r="U244" s="94">
        <f>Table1[[#This Row],[Total Voters]]/Table1[[#This Row],[Total Population]]</f>
        <v>0.8775100401606426</v>
      </c>
      <c r="V244" s="94">
        <f>Table1[[#This Row],[Female Ballots]]/Table1[[#This Row],[Female Population]]</f>
        <v>0.37051792828685259</v>
      </c>
      <c r="W244" s="94">
        <f>Table1[[#This Row],[Male Ballots]]/Table1[[#This Row],[Male Population]]</f>
        <v>0.31983805668016196</v>
      </c>
      <c r="X244" s="94">
        <f>Table1[[#This Row],[Total Ballots]]/Table1[[#This Row],[Total Population]]</f>
        <v>0.3493975903614458</v>
      </c>
      <c r="Y244" s="94">
        <f>Table1[[#This Row],[Female Ballots]]/Table1[[#This Row],[Female Voters]]</f>
        <v>0.42857142857142855</v>
      </c>
      <c r="Z244" s="95">
        <f>Table1[[#This Row],[Male Ballots]]/Table1[[#This Row],[Male Voters]]</f>
        <v>0.37619047619047619</v>
      </c>
      <c r="AA244" s="94">
        <f>Table1[[#This Row],[Total Ballots]]/Table1[[#This Row],[Total Voters]]</f>
        <v>0.39816933638443935</v>
      </c>
    </row>
    <row r="245" spans="1:27" s="7" customFormat="1" x14ac:dyDescent="0.35">
      <c r="A245" s="102" t="s">
        <v>26</v>
      </c>
      <c r="B245" s="103">
        <v>2023</v>
      </c>
      <c r="C245" s="17" t="s">
        <v>82</v>
      </c>
      <c r="D245" s="116"/>
      <c r="E245" s="117"/>
      <c r="F245" s="117"/>
      <c r="G245" s="110" t="s">
        <v>66</v>
      </c>
      <c r="H245">
        <v>343</v>
      </c>
      <c r="I245">
        <v>344</v>
      </c>
      <c r="J245" s="118">
        <f>Table1[[#This Row],[Female Population]]+Table1[[#This Row],[Male Population]]</f>
        <v>687</v>
      </c>
      <c r="K245">
        <v>315</v>
      </c>
      <c r="L245">
        <v>313</v>
      </c>
      <c r="M245">
        <v>10</v>
      </c>
      <c r="N245">
        <v>638</v>
      </c>
      <c r="O245">
        <v>170</v>
      </c>
      <c r="P245">
        <v>145</v>
      </c>
      <c r="Q245">
        <v>4</v>
      </c>
      <c r="R245">
        <v>319</v>
      </c>
      <c r="S245" s="105">
        <f>Table1[[#This Row],[Female Voters]]/Table1[[#This Row],[Female Population]]</f>
        <v>0.91836734693877553</v>
      </c>
      <c r="T245" s="94">
        <f>Table1[[#This Row],[Male Voters]]/Table1[[#This Row],[Male Population]]</f>
        <v>0.90988372093023251</v>
      </c>
      <c r="U245" s="94">
        <f>Table1[[#This Row],[Total Voters]]/Table1[[#This Row],[Total Population]]</f>
        <v>0.92867540029112083</v>
      </c>
      <c r="V245" s="94">
        <f>Table1[[#This Row],[Female Ballots]]/Table1[[#This Row],[Female Population]]</f>
        <v>0.49562682215743442</v>
      </c>
      <c r="W245" s="94">
        <f>Table1[[#This Row],[Male Ballots]]/Table1[[#This Row],[Male Population]]</f>
        <v>0.42151162790697677</v>
      </c>
      <c r="X245" s="94">
        <f>Table1[[#This Row],[Total Ballots]]/Table1[[#This Row],[Total Population]]</f>
        <v>0.46433770014556042</v>
      </c>
      <c r="Y245" s="94">
        <f>Table1[[#This Row],[Female Ballots]]/Table1[[#This Row],[Female Voters]]</f>
        <v>0.53968253968253965</v>
      </c>
      <c r="Z245" s="95">
        <f>Table1[[#This Row],[Male Ballots]]/Table1[[#This Row],[Male Voters]]</f>
        <v>0.46325878594249204</v>
      </c>
      <c r="AA245" s="94">
        <f>Table1[[#This Row],[Total Ballots]]/Table1[[#This Row],[Total Voters]]</f>
        <v>0.5</v>
      </c>
    </row>
    <row r="246" spans="1:27" s="7" customFormat="1" x14ac:dyDescent="0.35">
      <c r="A246" s="102" t="s">
        <v>26</v>
      </c>
      <c r="B246" s="103">
        <v>2023</v>
      </c>
      <c r="C246" s="17" t="s">
        <v>82</v>
      </c>
      <c r="D246" s="116"/>
      <c r="E246" s="117"/>
      <c r="F246" s="117"/>
      <c r="G246" s="110" t="s">
        <v>67</v>
      </c>
      <c r="H246">
        <v>798</v>
      </c>
      <c r="I246">
        <v>770</v>
      </c>
      <c r="J246" s="118">
        <f>Table1[[#This Row],[Female Population]]+Table1[[#This Row],[Male Population]]</f>
        <v>1568</v>
      </c>
      <c r="K246">
        <v>746</v>
      </c>
      <c r="L246">
        <v>718</v>
      </c>
      <c r="M246">
        <v>24</v>
      </c>
      <c r="N246">
        <v>1488</v>
      </c>
      <c r="O246">
        <v>466</v>
      </c>
      <c r="P246">
        <v>433</v>
      </c>
      <c r="Q246">
        <v>14</v>
      </c>
      <c r="R246">
        <v>913</v>
      </c>
      <c r="S246" s="105">
        <f>Table1[[#This Row],[Female Voters]]/Table1[[#This Row],[Female Population]]</f>
        <v>0.93483709273182958</v>
      </c>
      <c r="T246" s="94">
        <f>Table1[[#This Row],[Male Voters]]/Table1[[#This Row],[Male Population]]</f>
        <v>0.93246753246753245</v>
      </c>
      <c r="U246" s="94">
        <f>Table1[[#This Row],[Total Voters]]/Table1[[#This Row],[Total Population]]</f>
        <v>0.94897959183673475</v>
      </c>
      <c r="V246" s="94">
        <f>Table1[[#This Row],[Female Ballots]]/Table1[[#This Row],[Female Population]]</f>
        <v>0.58395989974937346</v>
      </c>
      <c r="W246" s="94">
        <f>Table1[[#This Row],[Male Ballots]]/Table1[[#This Row],[Male Population]]</f>
        <v>0.56233766233766236</v>
      </c>
      <c r="X246" s="94">
        <f>Table1[[#This Row],[Total Ballots]]/Table1[[#This Row],[Total Population]]</f>
        <v>0.58227040816326525</v>
      </c>
      <c r="Y246" s="94">
        <f>Table1[[#This Row],[Female Ballots]]/Table1[[#This Row],[Female Voters]]</f>
        <v>0.62466487935656834</v>
      </c>
      <c r="Z246" s="95">
        <f>Table1[[#This Row],[Male Ballots]]/Table1[[#This Row],[Male Voters]]</f>
        <v>0.60306406685236769</v>
      </c>
      <c r="AA246" s="94">
        <f>Table1[[#This Row],[Total Ballots]]/Table1[[#This Row],[Total Voters]]</f>
        <v>0.61357526881720426</v>
      </c>
    </row>
    <row r="247" spans="1:27" s="7" customFormat="1" x14ac:dyDescent="0.35">
      <c r="A247" s="102" t="s">
        <v>45</v>
      </c>
      <c r="B247" s="103">
        <v>2023</v>
      </c>
      <c r="C247" s="17" t="s">
        <v>82</v>
      </c>
      <c r="D247" s="116"/>
      <c r="E247" s="117"/>
      <c r="F247" s="117"/>
      <c r="G247" s="110" t="s">
        <v>79</v>
      </c>
      <c r="H247">
        <v>24896</v>
      </c>
      <c r="I247">
        <v>25192</v>
      </c>
      <c r="J247" s="118">
        <f>Table1[[#This Row],[Female Population]]+Table1[[#This Row],[Male Population]]</f>
        <v>50088</v>
      </c>
      <c r="K247">
        <v>18917</v>
      </c>
      <c r="L247">
        <v>17379</v>
      </c>
      <c r="M247">
        <v>580</v>
      </c>
      <c r="N247">
        <v>36876</v>
      </c>
      <c r="O247">
        <v>7584</v>
      </c>
      <c r="P247">
        <v>6501</v>
      </c>
      <c r="Q247">
        <v>166</v>
      </c>
      <c r="R247">
        <v>14251</v>
      </c>
      <c r="S247" s="105">
        <f>Table1[[#This Row],[Female Voters]]/Table1[[#This Row],[Female Population]]</f>
        <v>0.75984093830334187</v>
      </c>
      <c r="T247" s="94">
        <f>Table1[[#This Row],[Male Voters]]/Table1[[#This Row],[Male Population]]</f>
        <v>0.68986186090822488</v>
      </c>
      <c r="U247" s="94">
        <f>Table1[[#This Row],[Total Voters]]/Table1[[#This Row],[Total Population]]</f>
        <v>0.73622424532822228</v>
      </c>
      <c r="V247" s="94">
        <f>Table1[[#This Row],[Female Ballots]]/Table1[[#This Row],[Female Population]]</f>
        <v>0.30462724935732649</v>
      </c>
      <c r="W247" s="94">
        <f>Table1[[#This Row],[Male Ballots]]/Table1[[#This Row],[Male Population]]</f>
        <v>0.25805811368688475</v>
      </c>
      <c r="X247" s="94">
        <f>Table1[[#This Row],[Total Ballots]]/Table1[[#This Row],[Total Population]]</f>
        <v>0.28451924612681678</v>
      </c>
      <c r="Y247" s="94">
        <f>Table1[[#This Row],[Female Ballots]]/Table1[[#This Row],[Female Voters]]</f>
        <v>0.40090923507955806</v>
      </c>
      <c r="Z247" s="95">
        <f>Table1[[#This Row],[Male Ballots]]/Table1[[#This Row],[Male Voters]]</f>
        <v>0.37407215605040567</v>
      </c>
      <c r="AA247" s="94">
        <f>Table1[[#This Row],[Total Ballots]]/Table1[[#This Row],[Total Voters]]</f>
        <v>0.38645731641175834</v>
      </c>
    </row>
    <row r="248" spans="1:27" s="7" customFormat="1" x14ac:dyDescent="0.35">
      <c r="A248" s="102" t="s">
        <v>45</v>
      </c>
      <c r="B248" s="103">
        <v>2023</v>
      </c>
      <c r="C248" s="17" t="s">
        <v>82</v>
      </c>
      <c r="D248" s="116"/>
      <c r="E248" s="117"/>
      <c r="F248" s="117"/>
      <c r="G248" s="110" t="s">
        <v>62</v>
      </c>
      <c r="H248">
        <v>3389</v>
      </c>
      <c r="I248">
        <v>3640</v>
      </c>
      <c r="J248" s="118">
        <f>Table1[[#This Row],[Female Population]]+Table1[[#This Row],[Male Population]]</f>
        <v>7029</v>
      </c>
      <c r="K248">
        <v>1772</v>
      </c>
      <c r="L248">
        <v>1815</v>
      </c>
      <c r="M248">
        <v>97</v>
      </c>
      <c r="N248">
        <v>3684</v>
      </c>
      <c r="O248">
        <v>255</v>
      </c>
      <c r="P248">
        <v>242</v>
      </c>
      <c r="Q248">
        <v>12</v>
      </c>
      <c r="R248">
        <v>509</v>
      </c>
      <c r="S248" s="105">
        <f>Table1[[#This Row],[Female Voters]]/Table1[[#This Row],[Female Population]]</f>
        <v>0.52286810268515782</v>
      </c>
      <c r="T248" s="94">
        <f>Table1[[#This Row],[Male Voters]]/Table1[[#This Row],[Male Population]]</f>
        <v>0.49862637362637363</v>
      </c>
      <c r="U248" s="94">
        <f>Table1[[#This Row],[Total Voters]]/Table1[[#This Row],[Total Population]]</f>
        <v>0.52411438326931281</v>
      </c>
      <c r="V248" s="94">
        <f>Table1[[#This Row],[Female Ballots]]/Table1[[#This Row],[Female Population]]</f>
        <v>7.5243434641487167E-2</v>
      </c>
      <c r="W248" s="94">
        <f>Table1[[#This Row],[Male Ballots]]/Table1[[#This Row],[Male Population]]</f>
        <v>6.6483516483516483E-2</v>
      </c>
      <c r="X248" s="94">
        <f>Table1[[#This Row],[Total Ballots]]/Table1[[#This Row],[Total Population]]</f>
        <v>7.2414283681889319E-2</v>
      </c>
      <c r="Y248" s="94">
        <f>Table1[[#This Row],[Female Ballots]]/Table1[[#This Row],[Female Voters]]</f>
        <v>0.14390519187358916</v>
      </c>
      <c r="Z248" s="95">
        <f>Table1[[#This Row],[Male Ballots]]/Table1[[#This Row],[Male Voters]]</f>
        <v>0.13333333333333333</v>
      </c>
      <c r="AA248" s="94">
        <f>Table1[[#This Row],[Total Ballots]]/Table1[[#This Row],[Total Voters]]</f>
        <v>0.13816503800217156</v>
      </c>
    </row>
    <row r="249" spans="1:27" s="7" customFormat="1" x14ac:dyDescent="0.35">
      <c r="A249" s="102" t="s">
        <v>45</v>
      </c>
      <c r="B249" s="103">
        <v>2023</v>
      </c>
      <c r="C249" s="17" t="s">
        <v>82</v>
      </c>
      <c r="D249" s="116"/>
      <c r="E249" s="117"/>
      <c r="F249" s="117"/>
      <c r="G249" s="110" t="s">
        <v>63</v>
      </c>
      <c r="H249">
        <v>3118</v>
      </c>
      <c r="I249">
        <v>4037</v>
      </c>
      <c r="J249" s="118">
        <f>Table1[[#This Row],[Female Population]]+Table1[[#This Row],[Male Population]]</f>
        <v>7155</v>
      </c>
      <c r="K249">
        <v>2516</v>
      </c>
      <c r="L249">
        <v>2482</v>
      </c>
      <c r="M249">
        <v>99</v>
      </c>
      <c r="N249">
        <v>5097</v>
      </c>
      <c r="O249">
        <v>444</v>
      </c>
      <c r="P249">
        <v>387</v>
      </c>
      <c r="Q249">
        <v>22</v>
      </c>
      <c r="R249">
        <v>853</v>
      </c>
      <c r="S249" s="105">
        <f>Table1[[#This Row],[Female Voters]]/Table1[[#This Row],[Female Population]]</f>
        <v>0.80692751763951254</v>
      </c>
      <c r="T249" s="94">
        <f>Table1[[#This Row],[Male Voters]]/Table1[[#This Row],[Male Population]]</f>
        <v>0.61481297993559569</v>
      </c>
      <c r="U249" s="94">
        <f>Table1[[#This Row],[Total Voters]]/Table1[[#This Row],[Total Population]]</f>
        <v>0.71236897274633126</v>
      </c>
      <c r="V249" s="94">
        <f>Table1[[#This Row],[Female Ballots]]/Table1[[#This Row],[Female Population]]</f>
        <v>0.14239897370109045</v>
      </c>
      <c r="W249" s="94">
        <f>Table1[[#This Row],[Male Ballots]]/Table1[[#This Row],[Male Population]]</f>
        <v>9.5863264800594497E-2</v>
      </c>
      <c r="X249" s="94">
        <f>Table1[[#This Row],[Total Ballots]]/Table1[[#This Row],[Total Population]]</f>
        <v>0.11921733053808525</v>
      </c>
      <c r="Y249" s="94">
        <f>Table1[[#This Row],[Female Ballots]]/Table1[[#This Row],[Female Voters]]</f>
        <v>0.17647058823529413</v>
      </c>
      <c r="Z249" s="95">
        <f>Table1[[#This Row],[Male Ballots]]/Table1[[#This Row],[Male Voters]]</f>
        <v>0.15592264302981468</v>
      </c>
      <c r="AA249" s="94">
        <f>Table1[[#This Row],[Total Ballots]]/Table1[[#This Row],[Total Voters]]</f>
        <v>0.16735334510496369</v>
      </c>
    </row>
    <row r="250" spans="1:27" s="7" customFormat="1" x14ac:dyDescent="0.35">
      <c r="A250" s="102" t="s">
        <v>45</v>
      </c>
      <c r="B250" s="103">
        <v>2023</v>
      </c>
      <c r="C250" s="17" t="s">
        <v>82</v>
      </c>
      <c r="D250" s="116"/>
      <c r="E250" s="117"/>
      <c r="F250" s="117"/>
      <c r="G250" s="110" t="s">
        <v>64</v>
      </c>
      <c r="H250">
        <v>3634</v>
      </c>
      <c r="I250">
        <v>3983</v>
      </c>
      <c r="J250" s="118">
        <f>Table1[[#This Row],[Female Population]]+Table1[[#This Row],[Male Population]]</f>
        <v>7617</v>
      </c>
      <c r="K250">
        <v>2844</v>
      </c>
      <c r="L250">
        <v>2640</v>
      </c>
      <c r="M250">
        <v>96</v>
      </c>
      <c r="N250">
        <v>5580</v>
      </c>
      <c r="O250">
        <v>840</v>
      </c>
      <c r="P250">
        <v>720</v>
      </c>
      <c r="Q250">
        <v>26</v>
      </c>
      <c r="R250">
        <v>1586</v>
      </c>
      <c r="S250" s="105">
        <f>Table1[[#This Row],[Female Voters]]/Table1[[#This Row],[Female Population]]</f>
        <v>0.78260869565217395</v>
      </c>
      <c r="T250" s="94">
        <f>Table1[[#This Row],[Male Voters]]/Table1[[#This Row],[Male Population]]</f>
        <v>0.6628169721315591</v>
      </c>
      <c r="U250" s="94">
        <f>Table1[[#This Row],[Total Voters]]/Table1[[#This Row],[Total Population]]</f>
        <v>0.73257187869239859</v>
      </c>
      <c r="V250" s="94">
        <f>Table1[[#This Row],[Female Ballots]]/Table1[[#This Row],[Female Population]]</f>
        <v>0.23115024766097964</v>
      </c>
      <c r="W250" s="94">
        <f>Table1[[#This Row],[Male Ballots]]/Table1[[#This Row],[Male Population]]</f>
        <v>0.18076826512678884</v>
      </c>
      <c r="X250" s="94">
        <f>Table1[[#This Row],[Total Ballots]]/Table1[[#This Row],[Total Population]]</f>
        <v>0.20821845871077851</v>
      </c>
      <c r="Y250" s="94">
        <f>Table1[[#This Row],[Female Ballots]]/Table1[[#This Row],[Female Voters]]</f>
        <v>0.29535864978902954</v>
      </c>
      <c r="Z250" s="95">
        <f>Table1[[#This Row],[Male Ballots]]/Table1[[#This Row],[Male Voters]]</f>
        <v>0.27272727272727271</v>
      </c>
      <c r="AA250" s="94">
        <f>Table1[[#This Row],[Total Ballots]]/Table1[[#This Row],[Total Voters]]</f>
        <v>0.28422939068100356</v>
      </c>
    </row>
    <row r="251" spans="1:27" s="7" customFormat="1" x14ac:dyDescent="0.35">
      <c r="A251" s="102" t="s">
        <v>45</v>
      </c>
      <c r="B251" s="103">
        <v>2023</v>
      </c>
      <c r="C251" s="17" t="s">
        <v>82</v>
      </c>
      <c r="D251" s="116"/>
      <c r="E251" s="117"/>
      <c r="F251" s="117"/>
      <c r="G251" s="110" t="s">
        <v>65</v>
      </c>
      <c r="H251">
        <v>3421</v>
      </c>
      <c r="I251">
        <v>3514</v>
      </c>
      <c r="J251" s="118">
        <f>Table1[[#This Row],[Female Population]]+Table1[[#This Row],[Male Population]]</f>
        <v>6935</v>
      </c>
      <c r="K251">
        <v>2468</v>
      </c>
      <c r="L251">
        <v>2335</v>
      </c>
      <c r="M251">
        <v>79</v>
      </c>
      <c r="N251">
        <v>4882</v>
      </c>
      <c r="O251">
        <v>923</v>
      </c>
      <c r="P251">
        <v>787</v>
      </c>
      <c r="Q251">
        <v>18</v>
      </c>
      <c r="R251">
        <v>1728</v>
      </c>
      <c r="S251" s="105">
        <f>Table1[[#This Row],[Female Voters]]/Table1[[#This Row],[Female Population]]</f>
        <v>0.72142648348436134</v>
      </c>
      <c r="T251" s="94">
        <f>Table1[[#This Row],[Male Voters]]/Table1[[#This Row],[Male Population]]</f>
        <v>0.66448491747296523</v>
      </c>
      <c r="U251" s="94">
        <f>Table1[[#This Row],[Total Voters]]/Table1[[#This Row],[Total Population]]</f>
        <v>0.70396539293439075</v>
      </c>
      <c r="V251" s="94">
        <f>Table1[[#This Row],[Female Ballots]]/Table1[[#This Row],[Female Population]]</f>
        <v>0.26980415083308973</v>
      </c>
      <c r="W251" s="94">
        <f>Table1[[#This Row],[Male Ballots]]/Table1[[#This Row],[Male Population]]</f>
        <v>0.22396129766647696</v>
      </c>
      <c r="X251" s="94">
        <f>Table1[[#This Row],[Total Ballots]]/Table1[[#This Row],[Total Population]]</f>
        <v>0.24917087238644556</v>
      </c>
      <c r="Y251" s="94">
        <f>Table1[[#This Row],[Female Ballots]]/Table1[[#This Row],[Female Voters]]</f>
        <v>0.37398703403565642</v>
      </c>
      <c r="Z251" s="95">
        <f>Table1[[#This Row],[Male Ballots]]/Table1[[#This Row],[Male Voters]]</f>
        <v>0.33704496788008564</v>
      </c>
      <c r="AA251" s="94">
        <f>Table1[[#This Row],[Total Ballots]]/Table1[[#This Row],[Total Voters]]</f>
        <v>0.35395329782875873</v>
      </c>
    </row>
    <row r="252" spans="1:27" s="7" customFormat="1" x14ac:dyDescent="0.35">
      <c r="A252" s="102" t="s">
        <v>45</v>
      </c>
      <c r="B252" s="103">
        <v>2023</v>
      </c>
      <c r="C252" s="17" t="s">
        <v>82</v>
      </c>
      <c r="D252" s="116"/>
      <c r="E252" s="117"/>
      <c r="F252" s="117"/>
      <c r="G252" s="110" t="s">
        <v>66</v>
      </c>
      <c r="H252">
        <v>3902</v>
      </c>
      <c r="I252">
        <v>3675</v>
      </c>
      <c r="J252" s="118">
        <f>Table1[[#This Row],[Female Population]]+Table1[[#This Row],[Male Population]]</f>
        <v>7577</v>
      </c>
      <c r="K252">
        <v>3078</v>
      </c>
      <c r="L252">
        <v>2797</v>
      </c>
      <c r="M252">
        <v>85</v>
      </c>
      <c r="N252">
        <v>5960</v>
      </c>
      <c r="O252">
        <v>1339</v>
      </c>
      <c r="P252">
        <v>1136</v>
      </c>
      <c r="Q252">
        <v>29</v>
      </c>
      <c r="R252">
        <v>2504</v>
      </c>
      <c r="S252" s="105">
        <f>Table1[[#This Row],[Female Voters]]/Table1[[#This Row],[Female Population]]</f>
        <v>0.78882624295233217</v>
      </c>
      <c r="T252" s="94">
        <f>Table1[[#This Row],[Male Voters]]/Table1[[#This Row],[Male Population]]</f>
        <v>0.76108843537414961</v>
      </c>
      <c r="U252" s="94">
        <f>Table1[[#This Row],[Total Voters]]/Table1[[#This Row],[Total Population]]</f>
        <v>0.78659099907615149</v>
      </c>
      <c r="V252" s="94">
        <f>Table1[[#This Row],[Female Ballots]]/Table1[[#This Row],[Female Population]]</f>
        <v>0.34315735520246027</v>
      </c>
      <c r="W252" s="94">
        <f>Table1[[#This Row],[Male Ballots]]/Table1[[#This Row],[Male Population]]</f>
        <v>0.30911564625850341</v>
      </c>
      <c r="X252" s="94">
        <f>Table1[[#This Row],[Total Ballots]]/Table1[[#This Row],[Total Population]]</f>
        <v>0.33047380229642337</v>
      </c>
      <c r="Y252" s="94">
        <f>Table1[[#This Row],[Female Ballots]]/Table1[[#This Row],[Female Voters]]</f>
        <v>0.4350227420402859</v>
      </c>
      <c r="Z252" s="95">
        <f>Table1[[#This Row],[Male Ballots]]/Table1[[#This Row],[Male Voters]]</f>
        <v>0.40614944583482304</v>
      </c>
      <c r="AA252" s="94">
        <f>Table1[[#This Row],[Total Ballots]]/Table1[[#This Row],[Total Voters]]</f>
        <v>0.42013422818791946</v>
      </c>
    </row>
    <row r="253" spans="1:27" s="7" customFormat="1" x14ac:dyDescent="0.35">
      <c r="A253" s="102" t="s">
        <v>45</v>
      </c>
      <c r="B253" s="103">
        <v>2023</v>
      </c>
      <c r="C253" s="17" t="s">
        <v>82</v>
      </c>
      <c r="D253" s="116"/>
      <c r="E253" s="117"/>
      <c r="F253" s="117"/>
      <c r="G253" s="110" t="s">
        <v>67</v>
      </c>
      <c r="H253">
        <v>7432</v>
      </c>
      <c r="I253">
        <v>6343</v>
      </c>
      <c r="J253" s="118">
        <f>Table1[[#This Row],[Female Population]]+Table1[[#This Row],[Male Population]]</f>
        <v>13775</v>
      </c>
      <c r="K253">
        <v>6239</v>
      </c>
      <c r="L253">
        <v>5310</v>
      </c>
      <c r="M253">
        <v>124</v>
      </c>
      <c r="N253">
        <v>11673</v>
      </c>
      <c r="O253">
        <v>3783</v>
      </c>
      <c r="P253">
        <v>3229</v>
      </c>
      <c r="Q253">
        <v>59</v>
      </c>
      <c r="R253">
        <v>7071</v>
      </c>
      <c r="S253" s="105">
        <f>Table1[[#This Row],[Female Voters]]/Table1[[#This Row],[Female Population]]</f>
        <v>0.83947793326157161</v>
      </c>
      <c r="T253" s="94">
        <f>Table1[[#This Row],[Male Voters]]/Table1[[#This Row],[Male Population]]</f>
        <v>0.83714330758316258</v>
      </c>
      <c r="U253" s="94">
        <f>Table1[[#This Row],[Total Voters]]/Table1[[#This Row],[Total Population]]</f>
        <v>0.84740471869328493</v>
      </c>
      <c r="V253" s="94">
        <f>Table1[[#This Row],[Female Ballots]]/Table1[[#This Row],[Female Population]]</f>
        <v>0.50901506996770718</v>
      </c>
      <c r="W253" s="94">
        <f>Table1[[#This Row],[Male Ballots]]/Table1[[#This Row],[Male Population]]</f>
        <v>0.50906511114614539</v>
      </c>
      <c r="X253" s="94">
        <f>Table1[[#This Row],[Total Ballots]]/Table1[[#This Row],[Total Population]]</f>
        <v>0.51332123411978225</v>
      </c>
      <c r="Y253" s="94">
        <f>Table1[[#This Row],[Female Ballots]]/Table1[[#This Row],[Female Voters]]</f>
        <v>0.606347171020997</v>
      </c>
      <c r="Z253" s="95">
        <f>Table1[[#This Row],[Male Ballots]]/Table1[[#This Row],[Male Voters]]</f>
        <v>0.60809792843691146</v>
      </c>
      <c r="AA253" s="94">
        <f>Table1[[#This Row],[Total Ballots]]/Table1[[#This Row],[Total Voters]]</f>
        <v>0.60575687483937291</v>
      </c>
    </row>
    <row r="254" spans="1:27" s="7" customFormat="1" x14ac:dyDescent="0.35">
      <c r="A254" s="102" t="s">
        <v>35</v>
      </c>
      <c r="B254" s="103">
        <v>2023</v>
      </c>
      <c r="C254" s="17" t="s">
        <v>82</v>
      </c>
      <c r="D254" s="116"/>
      <c r="E254" s="117"/>
      <c r="F254" s="117"/>
      <c r="G254" s="110" t="s">
        <v>79</v>
      </c>
      <c r="H254">
        <v>98515</v>
      </c>
      <c r="I254">
        <v>92093</v>
      </c>
      <c r="J254" s="118">
        <f>Table1[[#This Row],[Female Population]]+Table1[[#This Row],[Male Population]]</f>
        <v>190608</v>
      </c>
      <c r="K254">
        <v>80042</v>
      </c>
      <c r="L254">
        <v>74992</v>
      </c>
      <c r="M254">
        <v>3140</v>
      </c>
      <c r="N254">
        <v>158174</v>
      </c>
      <c r="O254">
        <v>42746</v>
      </c>
      <c r="P254">
        <v>37785</v>
      </c>
      <c r="Q254">
        <v>1486</v>
      </c>
      <c r="R254">
        <v>82017</v>
      </c>
      <c r="S254" s="105">
        <f>Table1[[#This Row],[Female Voters]]/Table1[[#This Row],[Female Population]]</f>
        <v>0.81248540831345484</v>
      </c>
      <c r="T254" s="94">
        <f>Table1[[#This Row],[Male Voters]]/Table1[[#This Row],[Male Population]]</f>
        <v>0.81430727634022126</v>
      </c>
      <c r="U254" s="94">
        <f>Table1[[#This Row],[Total Voters]]/Table1[[#This Row],[Total Population]]</f>
        <v>0.82983925123814317</v>
      </c>
      <c r="V254" s="94">
        <f>Table1[[#This Row],[Female Ballots]]/Table1[[#This Row],[Female Population]]</f>
        <v>0.43390346647718619</v>
      </c>
      <c r="W254" s="94">
        <f>Table1[[#This Row],[Male Ballots]]/Table1[[#This Row],[Male Population]]</f>
        <v>0.41029177027569957</v>
      </c>
      <c r="X254" s="94">
        <f>Table1[[#This Row],[Total Ballots]]/Table1[[#This Row],[Total Population]]</f>
        <v>0.43029148829010327</v>
      </c>
      <c r="Y254" s="94">
        <f>Table1[[#This Row],[Female Ballots]]/Table1[[#This Row],[Female Voters]]</f>
        <v>0.53404462657105023</v>
      </c>
      <c r="Z254" s="95">
        <f>Table1[[#This Row],[Male Ballots]]/Table1[[#This Row],[Male Voters]]</f>
        <v>0.50385374439940256</v>
      </c>
      <c r="AA254" s="94">
        <f>Table1[[#This Row],[Total Ballots]]/Table1[[#This Row],[Total Voters]]</f>
        <v>0.51852390405502802</v>
      </c>
    </row>
    <row r="255" spans="1:27" s="7" customFormat="1" x14ac:dyDescent="0.35">
      <c r="A255" s="102" t="s">
        <v>35</v>
      </c>
      <c r="B255" s="103">
        <v>2023</v>
      </c>
      <c r="C255" s="17" t="s">
        <v>82</v>
      </c>
      <c r="D255" s="116"/>
      <c r="E255" s="117"/>
      <c r="F255" s="117"/>
      <c r="G255" s="110" t="s">
        <v>62</v>
      </c>
      <c r="H255">
        <v>14462</v>
      </c>
      <c r="I255">
        <v>13397</v>
      </c>
      <c r="J255" s="118">
        <f>Table1[[#This Row],[Female Population]]+Table1[[#This Row],[Male Population]]</f>
        <v>27859</v>
      </c>
      <c r="K255">
        <v>8005</v>
      </c>
      <c r="L255">
        <v>7536</v>
      </c>
      <c r="M255">
        <v>909</v>
      </c>
      <c r="N255">
        <v>16450</v>
      </c>
      <c r="O255">
        <v>2480</v>
      </c>
      <c r="P255">
        <v>2054</v>
      </c>
      <c r="Q255">
        <v>406</v>
      </c>
      <c r="R255">
        <v>4940</v>
      </c>
      <c r="S255" s="105">
        <f>Table1[[#This Row],[Female Voters]]/Table1[[#This Row],[Female Population]]</f>
        <v>0.55351956852440876</v>
      </c>
      <c r="T255" s="94">
        <f>Table1[[#This Row],[Male Voters]]/Table1[[#This Row],[Male Population]]</f>
        <v>0.56251399567067251</v>
      </c>
      <c r="U255" s="94">
        <f>Table1[[#This Row],[Total Voters]]/Table1[[#This Row],[Total Population]]</f>
        <v>0.59047345561577946</v>
      </c>
      <c r="V255" s="94">
        <f>Table1[[#This Row],[Female Ballots]]/Table1[[#This Row],[Female Population]]</f>
        <v>0.1714838888120592</v>
      </c>
      <c r="W255" s="94">
        <f>Table1[[#This Row],[Male Ballots]]/Table1[[#This Row],[Male Population]]</f>
        <v>0.15331790699410316</v>
      </c>
      <c r="X255" s="94">
        <f>Table1[[#This Row],[Total Ballots]]/Table1[[#This Row],[Total Population]]</f>
        <v>0.17732151189920672</v>
      </c>
      <c r="Y255" s="94">
        <f>Table1[[#This Row],[Female Ballots]]/Table1[[#This Row],[Female Voters]]</f>
        <v>0.3098063710181137</v>
      </c>
      <c r="Z255" s="95">
        <f>Table1[[#This Row],[Male Ballots]]/Table1[[#This Row],[Male Voters]]</f>
        <v>0.27255838641188962</v>
      </c>
      <c r="AA255" s="94">
        <f>Table1[[#This Row],[Total Ballots]]/Table1[[#This Row],[Total Voters]]</f>
        <v>0.30030395136778115</v>
      </c>
    </row>
    <row r="256" spans="1:27" s="7" customFormat="1" x14ac:dyDescent="0.35">
      <c r="A256" s="102" t="s">
        <v>35</v>
      </c>
      <c r="B256" s="103">
        <v>2023</v>
      </c>
      <c r="C256" s="17" t="s">
        <v>82</v>
      </c>
      <c r="D256" s="116"/>
      <c r="E256" s="117"/>
      <c r="F256" s="117"/>
      <c r="G256" s="110" t="s">
        <v>63</v>
      </c>
      <c r="H256">
        <v>14673</v>
      </c>
      <c r="I256">
        <v>15444</v>
      </c>
      <c r="J256" s="118">
        <f>Table1[[#This Row],[Female Population]]+Table1[[#This Row],[Male Population]]</f>
        <v>30117</v>
      </c>
      <c r="K256">
        <v>12889</v>
      </c>
      <c r="L256">
        <v>12899</v>
      </c>
      <c r="M256">
        <v>833</v>
      </c>
      <c r="N256">
        <v>26621</v>
      </c>
      <c r="O256">
        <v>4564</v>
      </c>
      <c r="P256">
        <v>3945</v>
      </c>
      <c r="Q256">
        <v>391</v>
      </c>
      <c r="R256">
        <v>8900</v>
      </c>
      <c r="S256" s="105">
        <f>Table1[[#This Row],[Female Voters]]/Table1[[#This Row],[Female Population]]</f>
        <v>0.87841613848565392</v>
      </c>
      <c r="T256" s="94">
        <f>Table1[[#This Row],[Male Voters]]/Table1[[#This Row],[Male Population]]</f>
        <v>0.83521108521108522</v>
      </c>
      <c r="U256" s="94">
        <f>Table1[[#This Row],[Total Voters]]/Table1[[#This Row],[Total Population]]</f>
        <v>0.88391938108045287</v>
      </c>
      <c r="V256" s="94">
        <f>Table1[[#This Row],[Female Ballots]]/Table1[[#This Row],[Female Population]]</f>
        <v>0.31104750221495264</v>
      </c>
      <c r="W256" s="94">
        <f>Table1[[#This Row],[Male Ballots]]/Table1[[#This Row],[Male Population]]</f>
        <v>0.25543900543900544</v>
      </c>
      <c r="X256" s="94">
        <f>Table1[[#This Row],[Total Ballots]]/Table1[[#This Row],[Total Population]]</f>
        <v>0.29551416143706211</v>
      </c>
      <c r="Y256" s="94">
        <f>Table1[[#This Row],[Female Ballots]]/Table1[[#This Row],[Female Voters]]</f>
        <v>0.35410039568624407</v>
      </c>
      <c r="Z256" s="95">
        <f>Table1[[#This Row],[Male Ballots]]/Table1[[#This Row],[Male Voters]]</f>
        <v>0.30583766183425071</v>
      </c>
      <c r="AA256" s="94">
        <f>Table1[[#This Row],[Total Ballots]]/Table1[[#This Row],[Total Voters]]</f>
        <v>0.33432252732804929</v>
      </c>
    </row>
    <row r="257" spans="1:27" s="7" customFormat="1" x14ac:dyDescent="0.35">
      <c r="A257" s="102" t="s">
        <v>35</v>
      </c>
      <c r="B257" s="103">
        <v>2023</v>
      </c>
      <c r="C257" s="17" t="s">
        <v>82</v>
      </c>
      <c r="D257" s="116"/>
      <c r="E257" s="117"/>
      <c r="F257" s="117"/>
      <c r="G257" s="110" t="s">
        <v>64</v>
      </c>
      <c r="H257">
        <v>14947</v>
      </c>
      <c r="I257">
        <v>14943</v>
      </c>
      <c r="J257" s="118">
        <f>Table1[[#This Row],[Female Population]]+Table1[[#This Row],[Male Population]]</f>
        <v>29890</v>
      </c>
      <c r="K257">
        <v>12770</v>
      </c>
      <c r="L257">
        <v>12665</v>
      </c>
      <c r="M257">
        <v>510</v>
      </c>
      <c r="N257">
        <v>25945</v>
      </c>
      <c r="O257">
        <v>5940</v>
      </c>
      <c r="P257">
        <v>5496</v>
      </c>
      <c r="Q257">
        <v>251</v>
      </c>
      <c r="R257">
        <v>11687</v>
      </c>
      <c r="S257" s="105">
        <f>Table1[[#This Row],[Female Voters]]/Table1[[#This Row],[Female Population]]</f>
        <v>0.85435204388840569</v>
      </c>
      <c r="T257" s="94">
        <f>Table1[[#This Row],[Male Voters]]/Table1[[#This Row],[Male Population]]</f>
        <v>0.84755403868031853</v>
      </c>
      <c r="U257" s="94">
        <f>Table1[[#This Row],[Total Voters]]/Table1[[#This Row],[Total Population]]</f>
        <v>0.86801605888256939</v>
      </c>
      <c r="V257" s="94">
        <f>Table1[[#This Row],[Female Ballots]]/Table1[[#This Row],[Female Population]]</f>
        <v>0.39740416137017459</v>
      </c>
      <c r="W257" s="94">
        <f>Table1[[#This Row],[Male Ballots]]/Table1[[#This Row],[Male Population]]</f>
        <v>0.36779763099779161</v>
      </c>
      <c r="X257" s="94">
        <f>Table1[[#This Row],[Total Ballots]]/Table1[[#This Row],[Total Population]]</f>
        <v>0.39100033456005351</v>
      </c>
      <c r="Y257" s="94">
        <f>Table1[[#This Row],[Female Ballots]]/Table1[[#This Row],[Female Voters]]</f>
        <v>0.46515270164447925</v>
      </c>
      <c r="Z257" s="95">
        <f>Table1[[#This Row],[Male Ballots]]/Table1[[#This Row],[Male Voters]]</f>
        <v>0.43395183576786417</v>
      </c>
      <c r="AA257" s="94">
        <f>Table1[[#This Row],[Total Ballots]]/Table1[[#This Row],[Total Voters]]</f>
        <v>0.45045288109462323</v>
      </c>
    </row>
    <row r="258" spans="1:27" s="7" customFormat="1" x14ac:dyDescent="0.35">
      <c r="A258" s="102" t="s">
        <v>35</v>
      </c>
      <c r="B258" s="103">
        <v>2023</v>
      </c>
      <c r="C258" s="17" t="s">
        <v>82</v>
      </c>
      <c r="D258" s="116"/>
      <c r="E258" s="117"/>
      <c r="F258" s="117"/>
      <c r="G258" s="110" t="s">
        <v>65</v>
      </c>
      <c r="H258">
        <v>13392</v>
      </c>
      <c r="I258">
        <v>13138</v>
      </c>
      <c r="J258" s="118">
        <f>Table1[[#This Row],[Female Population]]+Table1[[#This Row],[Male Population]]</f>
        <v>26530</v>
      </c>
      <c r="K258">
        <v>11124</v>
      </c>
      <c r="L258">
        <v>10960</v>
      </c>
      <c r="M258">
        <v>264</v>
      </c>
      <c r="N258">
        <v>22348</v>
      </c>
      <c r="O258">
        <v>5940</v>
      </c>
      <c r="P258">
        <v>5540</v>
      </c>
      <c r="Q258">
        <v>126</v>
      </c>
      <c r="R258">
        <v>11606</v>
      </c>
      <c r="S258" s="105">
        <f>Table1[[#This Row],[Female Voters]]/Table1[[#This Row],[Female Population]]</f>
        <v>0.83064516129032262</v>
      </c>
      <c r="T258" s="94">
        <f>Table1[[#This Row],[Male Voters]]/Table1[[#This Row],[Male Population]]</f>
        <v>0.83422134267011727</v>
      </c>
      <c r="U258" s="94">
        <f>Table1[[#This Row],[Total Voters]]/Table1[[#This Row],[Total Population]]</f>
        <v>0.84236713154918963</v>
      </c>
      <c r="V258" s="94">
        <f>Table1[[#This Row],[Female Ballots]]/Table1[[#This Row],[Female Population]]</f>
        <v>0.44354838709677419</v>
      </c>
      <c r="W258" s="94">
        <f>Table1[[#This Row],[Male Ballots]]/Table1[[#This Row],[Male Population]]</f>
        <v>0.42167757649566145</v>
      </c>
      <c r="X258" s="94">
        <f>Table1[[#This Row],[Total Ballots]]/Table1[[#This Row],[Total Population]]</f>
        <v>0.43746701846965697</v>
      </c>
      <c r="Y258" s="94">
        <f>Table1[[#This Row],[Female Ballots]]/Table1[[#This Row],[Female Voters]]</f>
        <v>0.53398058252427183</v>
      </c>
      <c r="Z258" s="95">
        <f>Table1[[#This Row],[Male Ballots]]/Table1[[#This Row],[Male Voters]]</f>
        <v>0.50547445255474455</v>
      </c>
      <c r="AA258" s="94">
        <f>Table1[[#This Row],[Total Ballots]]/Table1[[#This Row],[Total Voters]]</f>
        <v>0.51933058886701267</v>
      </c>
    </row>
    <row r="259" spans="1:27" s="7" customFormat="1" x14ac:dyDescent="0.35">
      <c r="A259" s="102" t="s">
        <v>35</v>
      </c>
      <c r="B259" s="103">
        <v>2023</v>
      </c>
      <c r="C259" s="17" t="s">
        <v>82</v>
      </c>
      <c r="D259" s="116"/>
      <c r="E259" s="117"/>
      <c r="F259" s="117"/>
      <c r="G259" s="110" t="s">
        <v>66</v>
      </c>
      <c r="H259">
        <v>14461</v>
      </c>
      <c r="I259">
        <v>13071</v>
      </c>
      <c r="J259" s="118">
        <f>Table1[[#This Row],[Female Population]]+Table1[[#This Row],[Male Population]]</f>
        <v>27532</v>
      </c>
      <c r="K259">
        <v>12069</v>
      </c>
      <c r="L259">
        <v>10907</v>
      </c>
      <c r="M259">
        <v>281</v>
      </c>
      <c r="N259">
        <v>23257</v>
      </c>
      <c r="O259">
        <v>7211</v>
      </c>
      <c r="P259">
        <v>6261</v>
      </c>
      <c r="Q259">
        <v>119</v>
      </c>
      <c r="R259">
        <v>13591</v>
      </c>
      <c r="S259" s="105">
        <f>Table1[[#This Row],[Female Voters]]/Table1[[#This Row],[Female Population]]</f>
        <v>0.83458958578244935</v>
      </c>
      <c r="T259" s="94">
        <f>Table1[[#This Row],[Male Voters]]/Table1[[#This Row],[Male Population]]</f>
        <v>0.83444265932216355</v>
      </c>
      <c r="U259" s="94">
        <f>Table1[[#This Row],[Total Voters]]/Table1[[#This Row],[Total Population]]</f>
        <v>0.84472613685892783</v>
      </c>
      <c r="V259" s="94">
        <f>Table1[[#This Row],[Female Ballots]]/Table1[[#This Row],[Female Population]]</f>
        <v>0.49865154553626995</v>
      </c>
      <c r="W259" s="94">
        <f>Table1[[#This Row],[Male Ballots]]/Table1[[#This Row],[Male Population]]</f>
        <v>0.47899931145283453</v>
      </c>
      <c r="X259" s="94">
        <f>Table1[[#This Row],[Total Ballots]]/Table1[[#This Row],[Total Population]]</f>
        <v>0.49364375998837717</v>
      </c>
      <c r="Y259" s="94">
        <f>Table1[[#This Row],[Female Ballots]]/Table1[[#This Row],[Female Voters]]</f>
        <v>0.59748115005385694</v>
      </c>
      <c r="Z259" s="95">
        <f>Table1[[#This Row],[Male Ballots]]/Table1[[#This Row],[Male Voters]]</f>
        <v>0.57403502337948109</v>
      </c>
      <c r="AA259" s="94">
        <f>Table1[[#This Row],[Total Ballots]]/Table1[[#This Row],[Total Voters]]</f>
        <v>0.58438319645698067</v>
      </c>
    </row>
    <row r="260" spans="1:27" s="7" customFormat="1" x14ac:dyDescent="0.35">
      <c r="A260" s="102" t="s">
        <v>35</v>
      </c>
      <c r="B260" s="103">
        <v>2023</v>
      </c>
      <c r="C260" s="17" t="s">
        <v>82</v>
      </c>
      <c r="D260" s="116"/>
      <c r="E260" s="117"/>
      <c r="F260" s="117"/>
      <c r="G260" s="110" t="s">
        <v>67</v>
      </c>
      <c r="H260">
        <v>26580</v>
      </c>
      <c r="I260">
        <v>22100</v>
      </c>
      <c r="J260" s="118">
        <f>Table1[[#This Row],[Female Population]]+Table1[[#This Row],[Male Population]]</f>
        <v>48680</v>
      </c>
      <c r="K260">
        <v>23185</v>
      </c>
      <c r="L260">
        <v>20025</v>
      </c>
      <c r="M260">
        <v>343</v>
      </c>
      <c r="N260">
        <v>43553</v>
      </c>
      <c r="O260">
        <v>16611</v>
      </c>
      <c r="P260">
        <v>14489</v>
      </c>
      <c r="Q260">
        <v>193</v>
      </c>
      <c r="R260">
        <v>31293</v>
      </c>
      <c r="S260" s="105">
        <f>Table1[[#This Row],[Female Voters]]/Table1[[#This Row],[Female Population]]</f>
        <v>0.87227238525206918</v>
      </c>
      <c r="T260" s="94">
        <f>Table1[[#This Row],[Male Voters]]/Table1[[#This Row],[Male Population]]</f>
        <v>0.90610859728506787</v>
      </c>
      <c r="U260" s="94">
        <f>Table1[[#This Row],[Total Voters]]/Table1[[#This Row],[Total Population]]</f>
        <v>0.89467953985209536</v>
      </c>
      <c r="V260" s="94">
        <f>Table1[[#This Row],[Female Ballots]]/Table1[[#This Row],[Female Population]]</f>
        <v>0.62494356659142214</v>
      </c>
      <c r="W260" s="94">
        <f>Table1[[#This Row],[Male Ballots]]/Table1[[#This Row],[Male Population]]</f>
        <v>0.65561085972850675</v>
      </c>
      <c r="X260" s="94">
        <f>Table1[[#This Row],[Total Ballots]]/Table1[[#This Row],[Total Population]]</f>
        <v>0.64283073130649138</v>
      </c>
      <c r="Y260" s="94">
        <f>Table1[[#This Row],[Female Ballots]]/Table1[[#This Row],[Female Voters]]</f>
        <v>0.71645460427000218</v>
      </c>
      <c r="Z260" s="95">
        <f>Table1[[#This Row],[Male Ballots]]/Table1[[#This Row],[Male Voters]]</f>
        <v>0.72354556803995007</v>
      </c>
      <c r="AA260" s="94">
        <f>Table1[[#This Row],[Total Ballots]]/Table1[[#This Row],[Total Voters]]</f>
        <v>0.71850389180997865</v>
      </c>
    </row>
    <row r="261" spans="1:27" s="7" customFormat="1" x14ac:dyDescent="0.35">
      <c r="A261" s="102" t="s">
        <v>57</v>
      </c>
      <c r="B261" s="103">
        <v>2023</v>
      </c>
      <c r="C261" s="17" t="s">
        <v>82</v>
      </c>
      <c r="D261" s="116"/>
      <c r="E261" s="117"/>
      <c r="F261" s="117"/>
      <c r="G261" s="110" t="s">
        <v>79</v>
      </c>
      <c r="H261">
        <v>20490</v>
      </c>
      <c r="I261">
        <v>20175</v>
      </c>
      <c r="J261" s="118">
        <f>Table1[[#This Row],[Female Population]]+Table1[[#This Row],[Male Population]]</f>
        <v>40665</v>
      </c>
      <c r="K261">
        <v>11124</v>
      </c>
      <c r="L261">
        <v>10668</v>
      </c>
      <c r="M261">
        <v>756</v>
      </c>
      <c r="N261">
        <v>22548</v>
      </c>
      <c r="O261">
        <v>5096</v>
      </c>
      <c r="P261">
        <v>4669</v>
      </c>
      <c r="Q261">
        <v>248</v>
      </c>
      <c r="R261">
        <v>10013</v>
      </c>
      <c r="S261" s="105">
        <f>Table1[[#This Row],[Female Voters]]/Table1[[#This Row],[Female Population]]</f>
        <v>0.54289897510980967</v>
      </c>
      <c r="T261" s="94">
        <f>Table1[[#This Row],[Male Voters]]/Table1[[#This Row],[Male Population]]</f>
        <v>0.52877323420074351</v>
      </c>
      <c r="U261" s="94">
        <f>Table1[[#This Row],[Total Voters]]/Table1[[#This Row],[Total Population]]</f>
        <v>0.55448174105496129</v>
      </c>
      <c r="V261" s="94">
        <f>Table1[[#This Row],[Female Ballots]]/Table1[[#This Row],[Female Population]]</f>
        <v>0.24870668618838457</v>
      </c>
      <c r="W261" s="94">
        <f>Table1[[#This Row],[Male Ballots]]/Table1[[#This Row],[Male Population]]</f>
        <v>0.23142503097893433</v>
      </c>
      <c r="X261" s="94">
        <f>Table1[[#This Row],[Total Ballots]]/Table1[[#This Row],[Total Population]]</f>
        <v>0.24623140292634943</v>
      </c>
      <c r="Y261" s="94">
        <f>Table1[[#This Row],[Female Ballots]]/Table1[[#This Row],[Female Voters]]</f>
        <v>0.45810859403092413</v>
      </c>
      <c r="Z261" s="95">
        <f>Table1[[#This Row],[Male Ballots]]/Table1[[#This Row],[Male Voters]]</f>
        <v>0.43766404199475067</v>
      </c>
      <c r="AA261" s="94">
        <f>Table1[[#This Row],[Total Ballots]]/Table1[[#This Row],[Total Voters]]</f>
        <v>0.44407486251552242</v>
      </c>
    </row>
    <row r="262" spans="1:27" s="7" customFormat="1" x14ac:dyDescent="0.35">
      <c r="A262" s="102" t="s">
        <v>57</v>
      </c>
      <c r="B262" s="103">
        <v>2023</v>
      </c>
      <c r="C262" s="17" t="s">
        <v>82</v>
      </c>
      <c r="D262" s="116"/>
      <c r="E262" s="117"/>
      <c r="F262" s="117"/>
      <c r="G262" s="110" t="s">
        <v>62</v>
      </c>
      <c r="H262">
        <v>8342</v>
      </c>
      <c r="I262">
        <v>7877</v>
      </c>
      <c r="J262" s="118">
        <f>Table1[[#This Row],[Female Population]]+Table1[[#This Row],[Male Population]]</f>
        <v>16219</v>
      </c>
      <c r="K262">
        <v>1510</v>
      </c>
      <c r="L262">
        <v>1398</v>
      </c>
      <c r="M262">
        <v>193</v>
      </c>
      <c r="N262">
        <v>3101</v>
      </c>
      <c r="O262">
        <v>234</v>
      </c>
      <c r="P262">
        <v>216</v>
      </c>
      <c r="Q262">
        <v>40</v>
      </c>
      <c r="R262">
        <v>490</v>
      </c>
      <c r="S262" s="105">
        <f>Table1[[#This Row],[Female Voters]]/Table1[[#This Row],[Female Population]]</f>
        <v>0.18101174778230641</v>
      </c>
      <c r="T262" s="94">
        <f>Table1[[#This Row],[Male Voters]]/Table1[[#This Row],[Male Population]]</f>
        <v>0.17747873555922306</v>
      </c>
      <c r="U262" s="94">
        <f>Table1[[#This Row],[Total Voters]]/Table1[[#This Row],[Total Population]]</f>
        <v>0.19119551143720329</v>
      </c>
      <c r="V262" s="94">
        <f>Table1[[#This Row],[Female Ballots]]/Table1[[#This Row],[Female Population]]</f>
        <v>2.8050827139774633E-2</v>
      </c>
      <c r="W262" s="94">
        <f>Table1[[#This Row],[Male Ballots]]/Table1[[#This Row],[Male Population]]</f>
        <v>2.7421607210867081E-2</v>
      </c>
      <c r="X262" s="94">
        <f>Table1[[#This Row],[Total Ballots]]/Table1[[#This Row],[Total Population]]</f>
        <v>3.0211480362537766E-2</v>
      </c>
      <c r="Y262" s="94">
        <f>Table1[[#This Row],[Female Ballots]]/Table1[[#This Row],[Female Voters]]</f>
        <v>0.15496688741721854</v>
      </c>
      <c r="Z262" s="95">
        <f>Table1[[#This Row],[Male Ballots]]/Table1[[#This Row],[Male Voters]]</f>
        <v>0.15450643776824036</v>
      </c>
      <c r="AA262" s="94">
        <f>Table1[[#This Row],[Total Ballots]]/Table1[[#This Row],[Total Voters]]</f>
        <v>0.1580135440180587</v>
      </c>
    </row>
    <row r="263" spans="1:27" s="7" customFormat="1" x14ac:dyDescent="0.35">
      <c r="A263" s="102" t="s">
        <v>57</v>
      </c>
      <c r="B263" s="103">
        <v>2023</v>
      </c>
      <c r="C263" s="17" t="s">
        <v>82</v>
      </c>
      <c r="D263" s="116"/>
      <c r="E263" s="117"/>
      <c r="F263" s="117"/>
      <c r="G263" s="110" t="s">
        <v>63</v>
      </c>
      <c r="H263">
        <v>3038</v>
      </c>
      <c r="I263">
        <v>3446</v>
      </c>
      <c r="J263" s="118">
        <f>Table1[[#This Row],[Female Population]]+Table1[[#This Row],[Male Population]]</f>
        <v>6484</v>
      </c>
      <c r="K263">
        <v>2001</v>
      </c>
      <c r="L263">
        <v>2028</v>
      </c>
      <c r="M263">
        <v>191</v>
      </c>
      <c r="N263">
        <v>4220</v>
      </c>
      <c r="O263">
        <v>526</v>
      </c>
      <c r="P263">
        <v>482</v>
      </c>
      <c r="Q263">
        <v>55</v>
      </c>
      <c r="R263">
        <v>1063</v>
      </c>
      <c r="S263" s="105">
        <f>Table1[[#This Row],[Female Voters]]/Table1[[#This Row],[Female Population]]</f>
        <v>0.65865701119157338</v>
      </c>
      <c r="T263" s="94">
        <f>Table1[[#This Row],[Male Voters]]/Table1[[#This Row],[Male Population]]</f>
        <v>0.58850841555426581</v>
      </c>
      <c r="U263" s="94">
        <f>Table1[[#This Row],[Total Voters]]/Table1[[#This Row],[Total Population]]</f>
        <v>0.65083281924737812</v>
      </c>
      <c r="V263" s="94">
        <f>Table1[[#This Row],[Female Ballots]]/Table1[[#This Row],[Female Population]]</f>
        <v>0.17314022383146807</v>
      </c>
      <c r="W263" s="94">
        <f>Table1[[#This Row],[Male Ballots]]/Table1[[#This Row],[Male Population]]</f>
        <v>0.13987231572838074</v>
      </c>
      <c r="X263" s="94">
        <f>Table1[[#This Row],[Total Ballots]]/Table1[[#This Row],[Total Population]]</f>
        <v>0.16394201110425663</v>
      </c>
      <c r="Y263" s="94">
        <f>Table1[[#This Row],[Female Ballots]]/Table1[[#This Row],[Female Voters]]</f>
        <v>0.26286856571714146</v>
      </c>
      <c r="Z263" s="95">
        <f>Table1[[#This Row],[Male Ballots]]/Table1[[#This Row],[Male Voters]]</f>
        <v>0.23767258382642997</v>
      </c>
      <c r="AA263" s="94">
        <f>Table1[[#This Row],[Total Ballots]]/Table1[[#This Row],[Total Voters]]</f>
        <v>0.25189573459715642</v>
      </c>
    </row>
    <row r="264" spans="1:27" s="7" customFormat="1" x14ac:dyDescent="0.35">
      <c r="A264" s="102" t="s">
        <v>57</v>
      </c>
      <c r="B264" s="103">
        <v>2023</v>
      </c>
      <c r="C264" s="17" t="s">
        <v>82</v>
      </c>
      <c r="D264" s="116"/>
      <c r="E264" s="117"/>
      <c r="F264" s="117"/>
      <c r="G264" s="110" t="s">
        <v>64</v>
      </c>
      <c r="H264">
        <v>2123</v>
      </c>
      <c r="I264">
        <v>2247</v>
      </c>
      <c r="J264" s="118">
        <f>Table1[[#This Row],[Female Population]]+Table1[[#This Row],[Male Population]]</f>
        <v>4370</v>
      </c>
      <c r="K264">
        <v>1666</v>
      </c>
      <c r="L264">
        <v>1647</v>
      </c>
      <c r="M264">
        <v>93</v>
      </c>
      <c r="N264">
        <v>3406</v>
      </c>
      <c r="O264">
        <v>656</v>
      </c>
      <c r="P264">
        <v>594</v>
      </c>
      <c r="Q264">
        <v>35</v>
      </c>
      <c r="R264">
        <v>1285</v>
      </c>
      <c r="S264" s="105">
        <f>Table1[[#This Row],[Female Voters]]/Table1[[#This Row],[Female Population]]</f>
        <v>0.78473857748469145</v>
      </c>
      <c r="T264" s="94">
        <f>Table1[[#This Row],[Male Voters]]/Table1[[#This Row],[Male Population]]</f>
        <v>0.73297730307076103</v>
      </c>
      <c r="U264" s="94">
        <f>Table1[[#This Row],[Total Voters]]/Table1[[#This Row],[Total Population]]</f>
        <v>0.77940503432494279</v>
      </c>
      <c r="V264" s="94">
        <f>Table1[[#This Row],[Female Ballots]]/Table1[[#This Row],[Female Population]]</f>
        <v>0.3089967027790862</v>
      </c>
      <c r="W264" s="94">
        <f>Table1[[#This Row],[Male Ballots]]/Table1[[#This Row],[Male Population]]</f>
        <v>0.2643524699599466</v>
      </c>
      <c r="X264" s="94">
        <f>Table1[[#This Row],[Total Ballots]]/Table1[[#This Row],[Total Population]]</f>
        <v>0.29405034324942791</v>
      </c>
      <c r="Y264" s="94">
        <f>Table1[[#This Row],[Female Ballots]]/Table1[[#This Row],[Female Voters]]</f>
        <v>0.39375750300120049</v>
      </c>
      <c r="Z264" s="95">
        <f>Table1[[#This Row],[Male Ballots]]/Table1[[#This Row],[Male Voters]]</f>
        <v>0.36065573770491804</v>
      </c>
      <c r="AA264" s="94">
        <f>Table1[[#This Row],[Total Ballots]]/Table1[[#This Row],[Total Voters]]</f>
        <v>0.3772753963593658</v>
      </c>
    </row>
    <row r="265" spans="1:27" s="7" customFormat="1" x14ac:dyDescent="0.35">
      <c r="A265" s="102" t="s">
        <v>57</v>
      </c>
      <c r="B265" s="103">
        <v>2023</v>
      </c>
      <c r="C265" s="17" t="s">
        <v>82</v>
      </c>
      <c r="D265" s="116"/>
      <c r="E265" s="117"/>
      <c r="F265" s="117"/>
      <c r="G265" s="110" t="s">
        <v>65</v>
      </c>
      <c r="H265">
        <v>1820</v>
      </c>
      <c r="I265">
        <v>1847</v>
      </c>
      <c r="J265" s="118">
        <f>Table1[[#This Row],[Female Population]]+Table1[[#This Row],[Male Population]]</f>
        <v>3667</v>
      </c>
      <c r="K265">
        <v>1447</v>
      </c>
      <c r="L265">
        <v>1413</v>
      </c>
      <c r="M265">
        <v>82</v>
      </c>
      <c r="N265">
        <v>2942</v>
      </c>
      <c r="O265">
        <v>687</v>
      </c>
      <c r="P265">
        <v>670</v>
      </c>
      <c r="Q265">
        <v>32</v>
      </c>
      <c r="R265">
        <v>1389</v>
      </c>
      <c r="S265" s="105">
        <f>Table1[[#This Row],[Female Voters]]/Table1[[#This Row],[Female Population]]</f>
        <v>0.79505494505494501</v>
      </c>
      <c r="T265" s="94">
        <f>Table1[[#This Row],[Male Voters]]/Table1[[#This Row],[Male Population]]</f>
        <v>0.76502436383324313</v>
      </c>
      <c r="U265" s="94">
        <f>Table1[[#This Row],[Total Voters]]/Table1[[#This Row],[Total Population]]</f>
        <v>0.80229070084537768</v>
      </c>
      <c r="V265" s="94">
        <f>Table1[[#This Row],[Female Ballots]]/Table1[[#This Row],[Female Population]]</f>
        <v>0.37747252747252746</v>
      </c>
      <c r="W265" s="94">
        <f>Table1[[#This Row],[Male Ballots]]/Table1[[#This Row],[Male Population]]</f>
        <v>0.36275040606388737</v>
      </c>
      <c r="X265" s="94">
        <f>Table1[[#This Row],[Total Ballots]]/Table1[[#This Row],[Total Population]]</f>
        <v>0.3787837469320971</v>
      </c>
      <c r="Y265" s="94">
        <f>Table1[[#This Row],[Female Ballots]]/Table1[[#This Row],[Female Voters]]</f>
        <v>0.47477539737387697</v>
      </c>
      <c r="Z265" s="95">
        <f>Table1[[#This Row],[Male Ballots]]/Table1[[#This Row],[Male Voters]]</f>
        <v>0.47416843595187547</v>
      </c>
      <c r="AA265" s="94">
        <f>Table1[[#This Row],[Total Ballots]]/Table1[[#This Row],[Total Voters]]</f>
        <v>0.47212780421481987</v>
      </c>
    </row>
    <row r="266" spans="1:27" s="7" customFormat="1" x14ac:dyDescent="0.35">
      <c r="A266" s="102" t="s">
        <v>57</v>
      </c>
      <c r="B266" s="103">
        <v>2023</v>
      </c>
      <c r="C266" s="17" t="s">
        <v>82</v>
      </c>
      <c r="D266" s="116"/>
      <c r="E266" s="117"/>
      <c r="F266" s="117"/>
      <c r="G266" s="110" t="s">
        <v>66</v>
      </c>
      <c r="H266">
        <v>2007</v>
      </c>
      <c r="I266">
        <v>1915</v>
      </c>
      <c r="J266" s="118">
        <f>Table1[[#This Row],[Female Population]]+Table1[[#This Row],[Male Population]]</f>
        <v>3922</v>
      </c>
      <c r="K266">
        <v>1702</v>
      </c>
      <c r="L266">
        <v>1557</v>
      </c>
      <c r="M266">
        <v>99</v>
      </c>
      <c r="N266">
        <v>3358</v>
      </c>
      <c r="O266">
        <v>981</v>
      </c>
      <c r="P266">
        <v>852</v>
      </c>
      <c r="Q266">
        <v>40</v>
      </c>
      <c r="R266">
        <v>1873</v>
      </c>
      <c r="S266" s="105">
        <f>Table1[[#This Row],[Female Voters]]/Table1[[#This Row],[Female Population]]</f>
        <v>0.84803188839063282</v>
      </c>
      <c r="T266" s="94">
        <f>Table1[[#This Row],[Male Voters]]/Table1[[#This Row],[Male Population]]</f>
        <v>0.81305483028720626</v>
      </c>
      <c r="U266" s="94">
        <f>Table1[[#This Row],[Total Voters]]/Table1[[#This Row],[Total Population]]</f>
        <v>0.85619581845996939</v>
      </c>
      <c r="V266" s="94">
        <f>Table1[[#This Row],[Female Ballots]]/Table1[[#This Row],[Female Population]]</f>
        <v>0.48878923766816146</v>
      </c>
      <c r="W266" s="94">
        <f>Table1[[#This Row],[Male Ballots]]/Table1[[#This Row],[Male Population]]</f>
        <v>0.44490861618798955</v>
      </c>
      <c r="X266" s="94">
        <f>Table1[[#This Row],[Total Ballots]]/Table1[[#This Row],[Total Population]]</f>
        <v>0.47756246812850589</v>
      </c>
      <c r="Y266" s="94">
        <f>Table1[[#This Row],[Female Ballots]]/Table1[[#This Row],[Female Voters]]</f>
        <v>0.57638072855464162</v>
      </c>
      <c r="Z266" s="95">
        <f>Table1[[#This Row],[Male Ballots]]/Table1[[#This Row],[Male Voters]]</f>
        <v>0.54720616570327552</v>
      </c>
      <c r="AA266" s="94">
        <f>Table1[[#This Row],[Total Ballots]]/Table1[[#This Row],[Total Voters]]</f>
        <v>0.55777248362120313</v>
      </c>
    </row>
    <row r="267" spans="1:27" s="7" customFormat="1" x14ac:dyDescent="0.35">
      <c r="A267" s="102" t="s">
        <v>57</v>
      </c>
      <c r="B267" s="103">
        <v>2023</v>
      </c>
      <c r="C267" s="17" t="s">
        <v>82</v>
      </c>
      <c r="D267" s="116"/>
      <c r="E267" s="117"/>
      <c r="F267" s="117"/>
      <c r="G267" s="110" t="s">
        <v>67</v>
      </c>
      <c r="H267">
        <v>3160</v>
      </c>
      <c r="I267">
        <v>2843</v>
      </c>
      <c r="J267" s="118">
        <f>Table1[[#This Row],[Female Population]]+Table1[[#This Row],[Male Population]]</f>
        <v>6003</v>
      </c>
      <c r="K267">
        <v>2798</v>
      </c>
      <c r="L267">
        <v>2625</v>
      </c>
      <c r="M267">
        <v>98</v>
      </c>
      <c r="N267">
        <v>5521</v>
      </c>
      <c r="O267">
        <v>2012</v>
      </c>
      <c r="P267">
        <v>1855</v>
      </c>
      <c r="Q267">
        <v>46</v>
      </c>
      <c r="R267">
        <v>3913</v>
      </c>
      <c r="S267" s="105">
        <f>Table1[[#This Row],[Female Voters]]/Table1[[#This Row],[Female Population]]</f>
        <v>0.88544303797468349</v>
      </c>
      <c r="T267" s="94">
        <f>Table1[[#This Row],[Male Voters]]/Table1[[#This Row],[Male Population]]</f>
        <v>0.92332043615898696</v>
      </c>
      <c r="U267" s="94">
        <f>Table1[[#This Row],[Total Voters]]/Table1[[#This Row],[Total Population]]</f>
        <v>0.91970681326003667</v>
      </c>
      <c r="V267" s="94">
        <f>Table1[[#This Row],[Female Ballots]]/Table1[[#This Row],[Female Population]]</f>
        <v>0.63670886075949362</v>
      </c>
      <c r="W267" s="94">
        <f>Table1[[#This Row],[Male Ballots]]/Table1[[#This Row],[Male Population]]</f>
        <v>0.65247977488568409</v>
      </c>
      <c r="X267" s="94">
        <f>Table1[[#This Row],[Total Ballots]]/Table1[[#This Row],[Total Population]]</f>
        <v>0.65184074629351996</v>
      </c>
      <c r="Y267" s="94">
        <f>Table1[[#This Row],[Female Ballots]]/Table1[[#This Row],[Female Voters]]</f>
        <v>0.71908506075768408</v>
      </c>
      <c r="Z267" s="95">
        <f>Table1[[#This Row],[Male Ballots]]/Table1[[#This Row],[Male Voters]]</f>
        <v>0.70666666666666667</v>
      </c>
      <c r="AA267" s="94">
        <f>Table1[[#This Row],[Total Ballots]]/Table1[[#This Row],[Total Voters]]</f>
        <v>0.70874841514218434</v>
      </c>
    </row>
    <row r="268" spans="1:27" s="7" customFormat="1" x14ac:dyDescent="0.35">
      <c r="A268" s="102" t="s">
        <v>58</v>
      </c>
      <c r="B268" s="103">
        <v>2023</v>
      </c>
      <c r="C268" s="17" t="s">
        <v>82</v>
      </c>
      <c r="D268" s="116"/>
      <c r="E268" s="117"/>
      <c r="F268" s="117"/>
      <c r="G268" s="110" t="s">
        <v>79</v>
      </c>
      <c r="H268">
        <v>95944</v>
      </c>
      <c r="I268">
        <v>93980</v>
      </c>
      <c r="J268" s="118">
        <f>Table1[[#This Row],[Female Population]]+Table1[[#This Row],[Male Population]]</f>
        <v>189924</v>
      </c>
      <c r="K268">
        <v>66262</v>
      </c>
      <c r="L268">
        <v>59551</v>
      </c>
      <c r="M268">
        <v>1414</v>
      </c>
      <c r="N268">
        <v>127227</v>
      </c>
      <c r="O268">
        <v>17648</v>
      </c>
      <c r="P268">
        <v>15258</v>
      </c>
      <c r="Q268">
        <v>245</v>
      </c>
      <c r="R268">
        <v>33151</v>
      </c>
      <c r="S268" s="105">
        <f>Table1[[#This Row],[Female Voters]]/Table1[[#This Row],[Female Population]]</f>
        <v>0.69063203535395645</v>
      </c>
      <c r="T268" s="94">
        <f>Table1[[#This Row],[Male Voters]]/Table1[[#This Row],[Male Population]]</f>
        <v>0.63365609704192383</v>
      </c>
      <c r="U268" s="94">
        <f>Table1[[#This Row],[Total Voters]]/Table1[[#This Row],[Total Population]]</f>
        <v>0.66988374297087261</v>
      </c>
      <c r="V268" s="94">
        <f>Table1[[#This Row],[Female Ballots]]/Table1[[#This Row],[Female Population]]</f>
        <v>0.18394063203535396</v>
      </c>
      <c r="W268" s="94">
        <f>Table1[[#This Row],[Male Ballots]]/Table1[[#This Row],[Male Population]]</f>
        <v>0.16235369227495211</v>
      </c>
      <c r="X268" s="94">
        <f>Table1[[#This Row],[Total Ballots]]/Table1[[#This Row],[Total Population]]</f>
        <v>0.17454876687517112</v>
      </c>
      <c r="Y268" s="94">
        <f>Table1[[#This Row],[Female Ballots]]/Table1[[#This Row],[Female Voters]]</f>
        <v>0.26633666354773478</v>
      </c>
      <c r="Z268" s="95">
        <f>Table1[[#This Row],[Male Ballots]]/Table1[[#This Row],[Male Voters]]</f>
        <v>0.25621735990999311</v>
      </c>
      <c r="AA268" s="94">
        <f>Table1[[#This Row],[Total Ballots]]/Table1[[#This Row],[Total Voters]]</f>
        <v>0.26056576041249108</v>
      </c>
    </row>
    <row r="269" spans="1:27" s="7" customFormat="1" x14ac:dyDescent="0.35">
      <c r="A269" s="102" t="s">
        <v>58</v>
      </c>
      <c r="B269" s="103">
        <v>2023</v>
      </c>
      <c r="C269" s="17" t="s">
        <v>82</v>
      </c>
      <c r="D269" s="116"/>
      <c r="E269" s="117"/>
      <c r="F269" s="117"/>
      <c r="G269" s="110" t="s">
        <v>62</v>
      </c>
      <c r="H269">
        <v>13268</v>
      </c>
      <c r="I269">
        <v>13815</v>
      </c>
      <c r="J269" s="118">
        <f>Table1[[#This Row],[Female Population]]+Table1[[#This Row],[Male Population]]</f>
        <v>27083</v>
      </c>
      <c r="K269">
        <v>7479</v>
      </c>
      <c r="L269">
        <v>7111</v>
      </c>
      <c r="M269">
        <v>222</v>
      </c>
      <c r="N269">
        <v>14812</v>
      </c>
      <c r="O269">
        <v>759</v>
      </c>
      <c r="P269">
        <v>650</v>
      </c>
      <c r="Q269">
        <v>30</v>
      </c>
      <c r="R269">
        <v>1439</v>
      </c>
      <c r="S269" s="105">
        <f>Table1[[#This Row],[Female Voters]]/Table1[[#This Row],[Female Population]]</f>
        <v>0.56368706662646972</v>
      </c>
      <c r="T269" s="94">
        <f>Table1[[#This Row],[Male Voters]]/Table1[[#This Row],[Male Population]]</f>
        <v>0.51473036554469775</v>
      </c>
      <c r="U269" s="94">
        <f>Table1[[#This Row],[Total Voters]]/Table1[[#This Row],[Total Population]]</f>
        <v>0.5469113466011889</v>
      </c>
      <c r="V269" s="94">
        <f>Table1[[#This Row],[Female Ballots]]/Table1[[#This Row],[Female Population]]</f>
        <v>5.7205305999397042E-2</v>
      </c>
      <c r="W269" s="94">
        <f>Table1[[#This Row],[Male Ballots]]/Table1[[#This Row],[Male Population]]</f>
        <v>4.7050307636626855E-2</v>
      </c>
      <c r="X269" s="94">
        <f>Table1[[#This Row],[Total Ballots]]/Table1[[#This Row],[Total Population]]</f>
        <v>5.3132961636450912E-2</v>
      </c>
      <c r="Y269" s="94">
        <f>Table1[[#This Row],[Female Ballots]]/Table1[[#This Row],[Female Voters]]</f>
        <v>0.10148415563578018</v>
      </c>
      <c r="Z269" s="95">
        <f>Table1[[#This Row],[Male Ballots]]/Table1[[#This Row],[Male Voters]]</f>
        <v>9.1407678244972576E-2</v>
      </c>
      <c r="AA269" s="94">
        <f>Table1[[#This Row],[Total Ballots]]/Table1[[#This Row],[Total Voters]]</f>
        <v>9.715095868214961E-2</v>
      </c>
    </row>
    <row r="270" spans="1:27" s="7" customFormat="1" x14ac:dyDescent="0.35">
      <c r="A270" s="102" t="s">
        <v>58</v>
      </c>
      <c r="B270" s="103">
        <v>2023</v>
      </c>
      <c r="C270" s="17" t="s">
        <v>82</v>
      </c>
      <c r="D270" s="116"/>
      <c r="E270" s="117"/>
      <c r="F270" s="117"/>
      <c r="G270" s="110" t="s">
        <v>63</v>
      </c>
      <c r="H270">
        <v>16732</v>
      </c>
      <c r="I270">
        <v>17406</v>
      </c>
      <c r="J270" s="118">
        <f>Table1[[#This Row],[Female Population]]+Table1[[#This Row],[Male Population]]</f>
        <v>34138</v>
      </c>
      <c r="K270">
        <v>11770</v>
      </c>
      <c r="L270">
        <v>10709</v>
      </c>
      <c r="M270">
        <v>289</v>
      </c>
      <c r="N270">
        <v>22768</v>
      </c>
      <c r="O270">
        <v>1261</v>
      </c>
      <c r="P270">
        <v>1009</v>
      </c>
      <c r="Q270">
        <v>34</v>
      </c>
      <c r="R270">
        <v>2304</v>
      </c>
      <c r="S270" s="105">
        <f>Table1[[#This Row],[Female Voters]]/Table1[[#This Row],[Female Population]]</f>
        <v>0.70344250537891462</v>
      </c>
      <c r="T270" s="94">
        <f>Table1[[#This Row],[Male Voters]]/Table1[[#This Row],[Male Population]]</f>
        <v>0.6152476157646789</v>
      </c>
      <c r="U270" s="94">
        <f>Table1[[#This Row],[Total Voters]]/Table1[[#This Row],[Total Population]]</f>
        <v>0.66694006678774387</v>
      </c>
      <c r="V270" s="94">
        <f>Table1[[#This Row],[Female Ballots]]/Table1[[#This Row],[Female Population]]</f>
        <v>7.5364570882142004E-2</v>
      </c>
      <c r="W270" s="94">
        <f>Table1[[#This Row],[Male Ballots]]/Table1[[#This Row],[Male Population]]</f>
        <v>5.796851660347007E-2</v>
      </c>
      <c r="X270" s="94">
        <f>Table1[[#This Row],[Total Ballots]]/Table1[[#This Row],[Total Population]]</f>
        <v>6.7490772745913641E-2</v>
      </c>
      <c r="Y270" s="94">
        <f>Table1[[#This Row],[Female Ballots]]/Table1[[#This Row],[Female Voters]]</f>
        <v>0.10713678844519967</v>
      </c>
      <c r="Z270" s="95">
        <f>Table1[[#This Row],[Male Ballots]]/Table1[[#This Row],[Male Voters]]</f>
        <v>9.4219815108787006E-2</v>
      </c>
      <c r="AA270" s="94">
        <f>Table1[[#This Row],[Total Ballots]]/Table1[[#This Row],[Total Voters]]</f>
        <v>0.10119465917076599</v>
      </c>
    </row>
    <row r="271" spans="1:27" s="7" customFormat="1" x14ac:dyDescent="0.35">
      <c r="A271" s="102" t="s">
        <v>58</v>
      </c>
      <c r="B271" s="103">
        <v>2023</v>
      </c>
      <c r="C271" s="17" t="s">
        <v>82</v>
      </c>
      <c r="D271" s="116"/>
      <c r="E271" s="117"/>
      <c r="F271" s="117"/>
      <c r="G271" s="110" t="s">
        <v>64</v>
      </c>
      <c r="H271">
        <v>16263</v>
      </c>
      <c r="I271">
        <v>16233</v>
      </c>
      <c r="J271" s="118">
        <f>Table1[[#This Row],[Female Population]]+Table1[[#This Row],[Male Population]]</f>
        <v>32496</v>
      </c>
      <c r="K271">
        <v>10598</v>
      </c>
      <c r="L271">
        <v>9418</v>
      </c>
      <c r="M271">
        <v>220</v>
      </c>
      <c r="N271">
        <v>20236</v>
      </c>
      <c r="O271">
        <v>1835</v>
      </c>
      <c r="P271">
        <v>1559</v>
      </c>
      <c r="Q271">
        <v>35</v>
      </c>
      <c r="R271">
        <v>3429</v>
      </c>
      <c r="S271" s="105">
        <f>Table1[[#This Row],[Female Voters]]/Table1[[#This Row],[Female Population]]</f>
        <v>0.6516632847568099</v>
      </c>
      <c r="T271" s="94">
        <f>Table1[[#This Row],[Male Voters]]/Table1[[#This Row],[Male Population]]</f>
        <v>0.58017618431589968</v>
      </c>
      <c r="U271" s="94">
        <f>Table1[[#This Row],[Total Voters]]/Table1[[#This Row],[Total Population]]</f>
        <v>0.62272279665189567</v>
      </c>
      <c r="V271" s="94">
        <f>Table1[[#This Row],[Female Ballots]]/Table1[[#This Row],[Female Population]]</f>
        <v>0.11283281067453729</v>
      </c>
      <c r="W271" s="94">
        <f>Table1[[#This Row],[Male Ballots]]/Table1[[#This Row],[Male Population]]</f>
        <v>9.6038933037639371E-2</v>
      </c>
      <c r="X271" s="94">
        <f>Table1[[#This Row],[Total Ballots]]/Table1[[#This Row],[Total Population]]</f>
        <v>0.10552067946824224</v>
      </c>
      <c r="Y271" s="94">
        <f>Table1[[#This Row],[Female Ballots]]/Table1[[#This Row],[Female Voters]]</f>
        <v>0.17314587658048688</v>
      </c>
      <c r="Z271" s="95">
        <f>Table1[[#This Row],[Male Ballots]]/Table1[[#This Row],[Male Voters]]</f>
        <v>0.1655340836695689</v>
      </c>
      <c r="AA271" s="94">
        <f>Table1[[#This Row],[Total Ballots]]/Table1[[#This Row],[Total Voters]]</f>
        <v>0.16945048428543191</v>
      </c>
    </row>
    <row r="272" spans="1:27" s="7" customFormat="1" x14ac:dyDescent="0.35">
      <c r="A272" s="102" t="s">
        <v>58</v>
      </c>
      <c r="B272" s="103">
        <v>2023</v>
      </c>
      <c r="C272" s="17" t="s">
        <v>82</v>
      </c>
      <c r="D272" s="116"/>
      <c r="E272" s="117"/>
      <c r="F272" s="117"/>
      <c r="G272" s="110" t="s">
        <v>65</v>
      </c>
      <c r="H272">
        <v>14442</v>
      </c>
      <c r="I272">
        <v>14263</v>
      </c>
      <c r="J272" s="118">
        <f>Table1[[#This Row],[Female Population]]+Table1[[#This Row],[Male Population]]</f>
        <v>28705</v>
      </c>
      <c r="K272">
        <v>9061</v>
      </c>
      <c r="L272">
        <v>8140</v>
      </c>
      <c r="M272">
        <v>192</v>
      </c>
      <c r="N272">
        <v>17393</v>
      </c>
      <c r="O272">
        <v>2122</v>
      </c>
      <c r="P272">
        <v>1830</v>
      </c>
      <c r="Q272">
        <v>20</v>
      </c>
      <c r="R272">
        <v>3972</v>
      </c>
      <c r="S272" s="105">
        <f>Table1[[#This Row],[Female Voters]]/Table1[[#This Row],[Female Population]]</f>
        <v>0.62740617642985741</v>
      </c>
      <c r="T272" s="94">
        <f>Table1[[#This Row],[Male Voters]]/Table1[[#This Row],[Male Population]]</f>
        <v>0.57070742480544068</v>
      </c>
      <c r="U272" s="94">
        <f>Table1[[#This Row],[Total Voters]]/Table1[[#This Row],[Total Population]]</f>
        <v>0.6059223131858561</v>
      </c>
      <c r="V272" s="94">
        <f>Table1[[#This Row],[Female Ballots]]/Table1[[#This Row],[Female Population]]</f>
        <v>0.1469325578174768</v>
      </c>
      <c r="W272" s="94">
        <f>Table1[[#This Row],[Male Ballots]]/Table1[[#This Row],[Male Population]]</f>
        <v>0.12830400336535092</v>
      </c>
      <c r="X272" s="94">
        <f>Table1[[#This Row],[Total Ballots]]/Table1[[#This Row],[Total Population]]</f>
        <v>0.13837310573070893</v>
      </c>
      <c r="Y272" s="94">
        <f>Table1[[#This Row],[Female Ballots]]/Table1[[#This Row],[Female Voters]]</f>
        <v>0.23419048670124709</v>
      </c>
      <c r="Z272" s="95">
        <f>Table1[[#This Row],[Male Ballots]]/Table1[[#This Row],[Male Voters]]</f>
        <v>0.22481572481572482</v>
      </c>
      <c r="AA272" s="94">
        <f>Table1[[#This Row],[Total Ballots]]/Table1[[#This Row],[Total Voters]]</f>
        <v>0.22836773414592076</v>
      </c>
    </row>
    <row r="273" spans="1:27" s="7" customFormat="1" x14ac:dyDescent="0.35">
      <c r="A273" s="102" t="s">
        <v>58</v>
      </c>
      <c r="B273" s="103">
        <v>2023</v>
      </c>
      <c r="C273" s="17" t="s">
        <v>82</v>
      </c>
      <c r="D273" s="116"/>
      <c r="E273" s="117"/>
      <c r="F273" s="117"/>
      <c r="G273" s="110" t="s">
        <v>66</v>
      </c>
      <c r="H273">
        <v>13872</v>
      </c>
      <c r="I273">
        <v>13708</v>
      </c>
      <c r="J273" s="118">
        <f>Table1[[#This Row],[Female Population]]+Table1[[#This Row],[Male Population]]</f>
        <v>27580</v>
      </c>
      <c r="K273">
        <v>9889</v>
      </c>
      <c r="L273">
        <v>9146</v>
      </c>
      <c r="M273">
        <v>214</v>
      </c>
      <c r="N273">
        <v>19249</v>
      </c>
      <c r="O273">
        <v>3075</v>
      </c>
      <c r="P273">
        <v>2772</v>
      </c>
      <c r="Q273">
        <v>42</v>
      </c>
      <c r="R273">
        <v>5889</v>
      </c>
      <c r="S273" s="105">
        <f>Table1[[#This Row],[Female Voters]]/Table1[[#This Row],[Female Population]]</f>
        <v>0.7128748558246828</v>
      </c>
      <c r="T273" s="94">
        <f>Table1[[#This Row],[Male Voters]]/Table1[[#This Row],[Male Population]]</f>
        <v>0.66720163408228772</v>
      </c>
      <c r="U273" s="94">
        <f>Table1[[#This Row],[Total Voters]]/Table1[[#This Row],[Total Population]]</f>
        <v>0.69793328498912255</v>
      </c>
      <c r="V273" s="94">
        <f>Table1[[#This Row],[Female Ballots]]/Table1[[#This Row],[Female Population]]</f>
        <v>0.22166955017301038</v>
      </c>
      <c r="W273" s="94">
        <f>Table1[[#This Row],[Male Ballots]]/Table1[[#This Row],[Male Population]]</f>
        <v>0.20221768310475635</v>
      </c>
      <c r="X273" s="94">
        <f>Table1[[#This Row],[Total Ballots]]/Table1[[#This Row],[Total Population]]</f>
        <v>0.21352429296591732</v>
      </c>
      <c r="Y273" s="94">
        <f>Table1[[#This Row],[Female Ballots]]/Table1[[#This Row],[Female Voters]]</f>
        <v>0.31095156234199617</v>
      </c>
      <c r="Z273" s="95">
        <f>Table1[[#This Row],[Male Ballots]]/Table1[[#This Row],[Male Voters]]</f>
        <v>0.3030833151104308</v>
      </c>
      <c r="AA273" s="94">
        <f>Table1[[#This Row],[Total Ballots]]/Table1[[#This Row],[Total Voters]]</f>
        <v>0.30593797080367813</v>
      </c>
    </row>
    <row r="274" spans="1:27" s="7" customFormat="1" x14ac:dyDescent="0.35">
      <c r="A274" s="102" t="s">
        <v>58</v>
      </c>
      <c r="B274" s="103">
        <v>2023</v>
      </c>
      <c r="C274" s="17" t="s">
        <v>82</v>
      </c>
      <c r="D274" s="116"/>
      <c r="E274" s="117"/>
      <c r="F274" s="117"/>
      <c r="G274" s="110" t="s">
        <v>67</v>
      </c>
      <c r="H274">
        <v>21367</v>
      </c>
      <c r="I274">
        <v>18555</v>
      </c>
      <c r="J274" s="118">
        <f>Table1[[#This Row],[Female Population]]+Table1[[#This Row],[Male Population]]</f>
        <v>39922</v>
      </c>
      <c r="K274">
        <v>17465</v>
      </c>
      <c r="L274">
        <v>15027</v>
      </c>
      <c r="M274">
        <v>277</v>
      </c>
      <c r="N274">
        <v>32769</v>
      </c>
      <c r="O274">
        <v>8596</v>
      </c>
      <c r="P274">
        <v>7438</v>
      </c>
      <c r="Q274">
        <v>84</v>
      </c>
      <c r="R274">
        <v>16118</v>
      </c>
      <c r="S274" s="105">
        <f>Table1[[#This Row],[Female Voters]]/Table1[[#This Row],[Female Population]]</f>
        <v>0.81738194411943654</v>
      </c>
      <c r="T274" s="94">
        <f>Table1[[#This Row],[Male Voters]]/Table1[[#This Row],[Male Population]]</f>
        <v>0.80986257073565082</v>
      </c>
      <c r="U274" s="94">
        <f>Table1[[#This Row],[Total Voters]]/Table1[[#This Row],[Total Population]]</f>
        <v>0.82082560993938181</v>
      </c>
      <c r="V274" s="94">
        <f>Table1[[#This Row],[Female Ballots]]/Table1[[#This Row],[Female Population]]</f>
        <v>0.40230261618383489</v>
      </c>
      <c r="W274" s="94">
        <f>Table1[[#This Row],[Male Ballots]]/Table1[[#This Row],[Male Population]]</f>
        <v>0.40086230126650496</v>
      </c>
      <c r="X274" s="94">
        <f>Table1[[#This Row],[Total Ballots]]/Table1[[#This Row],[Total Population]]</f>
        <v>0.40373728771103651</v>
      </c>
      <c r="Y274" s="94">
        <f>Table1[[#This Row],[Female Ballots]]/Table1[[#This Row],[Female Voters]]</f>
        <v>0.49218436873747495</v>
      </c>
      <c r="Z274" s="95">
        <f>Table1[[#This Row],[Male Ballots]]/Table1[[#This Row],[Male Voters]]</f>
        <v>0.49497571038796834</v>
      </c>
      <c r="AA274" s="94">
        <f>Table1[[#This Row],[Total Ballots]]/Table1[[#This Row],[Total Voters]]</f>
        <v>0.49186731361957947</v>
      </c>
    </row>
    <row r="275" spans="1:27" s="7" customFormat="1" x14ac:dyDescent="0.35">
      <c r="A275" s="102" t="s">
        <v>68</v>
      </c>
      <c r="B275" s="103">
        <v>2023</v>
      </c>
      <c r="C275" s="17" t="s">
        <v>82</v>
      </c>
      <c r="D275" s="116"/>
      <c r="E275" s="117"/>
      <c r="F275" s="117"/>
      <c r="G275" s="110" t="s">
        <v>79</v>
      </c>
      <c r="H275">
        <v>3157699</v>
      </c>
      <c r="I275">
        <v>3098042</v>
      </c>
      <c r="J275" s="118">
        <f>Table1[[#This Row],[Female Population]]+Table1[[#This Row],[Male Population]]</f>
        <v>6255741</v>
      </c>
      <c r="K275">
        <v>2418688</v>
      </c>
      <c r="L275">
        <v>2284705</v>
      </c>
      <c r="M275">
        <v>102600</v>
      </c>
      <c r="N275">
        <v>4805993</v>
      </c>
      <c r="O275">
        <v>911021</v>
      </c>
      <c r="P275">
        <v>814883</v>
      </c>
      <c r="Q275">
        <v>31858</v>
      </c>
      <c r="R275">
        <v>1757762</v>
      </c>
      <c r="S275" s="105">
        <f>Table1[[#This Row],[Female Voters]]/Table1[[#This Row],[Female Population]]</f>
        <v>0.76596534375189018</v>
      </c>
      <c r="T275" s="94">
        <f>Table1[[#This Row],[Male Voters]]/Table1[[#This Row],[Male Population]]</f>
        <v>0.73746740683309009</v>
      </c>
      <c r="U275" s="94">
        <f>Table1[[#This Row],[Total Voters]]/Table1[[#This Row],[Total Population]]</f>
        <v>0.76825319334671949</v>
      </c>
      <c r="V275" s="94">
        <f>Table1[[#This Row],[Female Ballots]]/Table1[[#This Row],[Female Population]]</f>
        <v>0.28850786601256168</v>
      </c>
      <c r="W275" s="94">
        <f>Table1[[#This Row],[Male Ballots]]/Table1[[#This Row],[Male Population]]</f>
        <v>0.2630316180348749</v>
      </c>
      <c r="X275" s="94">
        <f>Table1[[#This Row],[Total Ballots]]/Table1[[#This Row],[Total Population]]</f>
        <v>0.28098381950275753</v>
      </c>
      <c r="Y275" s="94">
        <f>Table1[[#This Row],[Female Ballots]]/Table1[[#This Row],[Female Voters]]</f>
        <v>0.37665916397650295</v>
      </c>
      <c r="Z275" s="95">
        <f>Table1[[#This Row],[Male Ballots]]/Table1[[#This Row],[Male Voters]]</f>
        <v>0.35666880406879664</v>
      </c>
      <c r="AA275" s="94">
        <f>Table1[[#This Row],[Total Ballots]]/Table1[[#This Row],[Total Voters]]</f>
        <v>0.36574377033008582</v>
      </c>
    </row>
    <row r="276" spans="1:27" s="7" customFormat="1" x14ac:dyDescent="0.35">
      <c r="A276" s="102" t="s">
        <v>68</v>
      </c>
      <c r="B276" s="103">
        <v>2023</v>
      </c>
      <c r="C276" s="17" t="s">
        <v>82</v>
      </c>
      <c r="D276" s="116"/>
      <c r="E276" s="117"/>
      <c r="F276" s="117"/>
      <c r="G276" s="110" t="s">
        <v>62</v>
      </c>
      <c r="H276">
        <v>342478</v>
      </c>
      <c r="I276">
        <v>360758</v>
      </c>
      <c r="J276" s="118">
        <f>Table1[[#This Row],[Female Population]]+Table1[[#This Row],[Male Population]]</f>
        <v>703236</v>
      </c>
      <c r="K276">
        <v>206374</v>
      </c>
      <c r="L276">
        <v>209170</v>
      </c>
      <c r="M276">
        <v>16210</v>
      </c>
      <c r="N276">
        <v>431754</v>
      </c>
      <c r="O276">
        <v>32013</v>
      </c>
      <c r="P276">
        <v>30296</v>
      </c>
      <c r="Q276">
        <v>3874</v>
      </c>
      <c r="R276">
        <v>66183</v>
      </c>
      <c r="S276" s="105">
        <f>Table1[[#This Row],[Female Voters]]/Table1[[#This Row],[Female Population]]</f>
        <v>0.60259053136259844</v>
      </c>
      <c r="T276" s="94">
        <f>Table1[[#This Row],[Male Voters]]/Table1[[#This Row],[Male Population]]</f>
        <v>0.57980696200777249</v>
      </c>
      <c r="U276" s="94">
        <f>Table1[[#This Row],[Total Voters]]/Table1[[#This Row],[Total Population]]</f>
        <v>0.61395321058648877</v>
      </c>
      <c r="V276" s="94">
        <f>Table1[[#This Row],[Female Ballots]]/Table1[[#This Row],[Female Population]]</f>
        <v>9.3474617347683642E-2</v>
      </c>
      <c r="W276" s="94">
        <f>Table1[[#This Row],[Male Ballots]]/Table1[[#This Row],[Male Population]]</f>
        <v>8.3978733666335875E-2</v>
      </c>
      <c r="X276" s="94">
        <f>Table1[[#This Row],[Total Ballots]]/Table1[[#This Row],[Total Population]]</f>
        <v>9.4112076173574727E-2</v>
      </c>
      <c r="Y276" s="94">
        <f>Table1[[#This Row],[Female Ballots]]/Table1[[#This Row],[Female Voters]]</f>
        <v>0.15512128465795111</v>
      </c>
      <c r="Z276" s="95">
        <f>Table1[[#This Row],[Male Ballots]]/Table1[[#This Row],[Male Voters]]</f>
        <v>0.14483912606970406</v>
      </c>
      <c r="AA276" s="94">
        <f>Table1[[#This Row],[Total Ballots]]/Table1[[#This Row],[Total Voters]]</f>
        <v>0.1532886782751289</v>
      </c>
    </row>
    <row r="277" spans="1:27" s="7" customFormat="1" x14ac:dyDescent="0.35">
      <c r="A277" s="102" t="s">
        <v>68</v>
      </c>
      <c r="B277" s="103">
        <v>2023</v>
      </c>
      <c r="C277" s="17" t="s">
        <v>82</v>
      </c>
      <c r="D277" s="116"/>
      <c r="E277" s="117"/>
      <c r="F277" s="117"/>
      <c r="G277" s="110" t="s">
        <v>63</v>
      </c>
      <c r="H277">
        <v>548192</v>
      </c>
      <c r="I277">
        <v>585010</v>
      </c>
      <c r="J277" s="118">
        <f>Table1[[#This Row],[Female Population]]+Table1[[#This Row],[Male Population]]</f>
        <v>1133202</v>
      </c>
      <c r="K277">
        <v>389520</v>
      </c>
      <c r="L277">
        <v>386341</v>
      </c>
      <c r="M277">
        <v>24580</v>
      </c>
      <c r="N277">
        <v>800441</v>
      </c>
      <c r="O277">
        <v>79492</v>
      </c>
      <c r="P277">
        <v>70693</v>
      </c>
      <c r="Q277">
        <v>7246</v>
      </c>
      <c r="R277">
        <v>157431</v>
      </c>
      <c r="S277" s="105">
        <f>Table1[[#This Row],[Female Voters]]/Table1[[#This Row],[Female Population]]</f>
        <v>0.71055396649349134</v>
      </c>
      <c r="T277" s="94">
        <f>Table1[[#This Row],[Male Voters]]/Table1[[#This Row],[Male Population]]</f>
        <v>0.66040067691150584</v>
      </c>
      <c r="U277" s="94">
        <f>Table1[[#This Row],[Total Voters]]/Table1[[#This Row],[Total Population]]</f>
        <v>0.70635332447348309</v>
      </c>
      <c r="V277" s="94">
        <f>Table1[[#This Row],[Female Ballots]]/Table1[[#This Row],[Female Population]]</f>
        <v>0.14500758858210261</v>
      </c>
      <c r="W277" s="94">
        <f>Table1[[#This Row],[Male Ballots]]/Table1[[#This Row],[Male Population]]</f>
        <v>0.12084066939026683</v>
      </c>
      <c r="X277" s="94">
        <f>Table1[[#This Row],[Total Ballots]]/Table1[[#This Row],[Total Population]]</f>
        <v>0.13892580493151266</v>
      </c>
      <c r="Y277" s="94">
        <f>Table1[[#This Row],[Female Ballots]]/Table1[[#This Row],[Female Voters]]</f>
        <v>0.20407681248716369</v>
      </c>
      <c r="Z277" s="95">
        <f>Table1[[#This Row],[Male Ballots]]/Table1[[#This Row],[Male Voters]]</f>
        <v>0.18298083817145994</v>
      </c>
      <c r="AA277" s="94">
        <f>Table1[[#This Row],[Total Ballots]]/Table1[[#This Row],[Total Voters]]</f>
        <v>0.19668032996810508</v>
      </c>
    </row>
    <row r="278" spans="1:27" s="7" customFormat="1" x14ac:dyDescent="0.35">
      <c r="A278" s="102" t="s">
        <v>68</v>
      </c>
      <c r="B278" s="103">
        <v>2023</v>
      </c>
      <c r="C278" s="17" t="s">
        <v>82</v>
      </c>
      <c r="D278" s="116"/>
      <c r="E278" s="117"/>
      <c r="F278" s="117"/>
      <c r="G278" s="110" t="s">
        <v>64</v>
      </c>
      <c r="H278">
        <v>558234</v>
      </c>
      <c r="I278">
        <v>574478</v>
      </c>
      <c r="J278" s="118">
        <f>Table1[[#This Row],[Female Population]]+Table1[[#This Row],[Male Population]]</f>
        <v>1132712</v>
      </c>
      <c r="K278">
        <v>413703</v>
      </c>
      <c r="L278">
        <v>403390</v>
      </c>
      <c r="M278">
        <v>19760</v>
      </c>
      <c r="N278">
        <v>836853</v>
      </c>
      <c r="O278">
        <v>120989</v>
      </c>
      <c r="P278">
        <v>110882</v>
      </c>
      <c r="Q278">
        <v>5980</v>
      </c>
      <c r="R278">
        <v>237851</v>
      </c>
      <c r="S278" s="105">
        <f>Table1[[#This Row],[Female Voters]]/Table1[[#This Row],[Female Population]]</f>
        <v>0.74109244510366623</v>
      </c>
      <c r="T278" s="94">
        <f>Table1[[#This Row],[Male Voters]]/Table1[[#This Row],[Male Population]]</f>
        <v>0.70218528820947013</v>
      </c>
      <c r="U278" s="94">
        <f>Table1[[#This Row],[Total Voters]]/Table1[[#This Row],[Total Population]]</f>
        <v>0.73880474471886937</v>
      </c>
      <c r="V278" s="94">
        <f>Table1[[#This Row],[Female Ballots]]/Table1[[#This Row],[Female Population]]</f>
        <v>0.21673527588788929</v>
      </c>
      <c r="W278" s="94">
        <f>Table1[[#This Row],[Male Ballots]]/Table1[[#This Row],[Male Population]]</f>
        <v>0.19301348354506179</v>
      </c>
      <c r="X278" s="94">
        <f>Table1[[#This Row],[Total Ballots]]/Table1[[#This Row],[Total Population]]</f>
        <v>0.2099836498598055</v>
      </c>
      <c r="Y278" s="94">
        <f>Table1[[#This Row],[Female Ballots]]/Table1[[#This Row],[Female Voters]]</f>
        <v>0.29245376514069271</v>
      </c>
      <c r="Z278" s="95">
        <f>Table1[[#This Row],[Male Ballots]]/Table1[[#This Row],[Male Voters]]</f>
        <v>0.27487543072460896</v>
      </c>
      <c r="AA278" s="94">
        <f>Table1[[#This Row],[Total Ballots]]/Table1[[#This Row],[Total Voters]]</f>
        <v>0.28422076517620182</v>
      </c>
    </row>
    <row r="279" spans="1:27" s="7" customFormat="1" x14ac:dyDescent="0.35">
      <c r="A279" s="102" t="s">
        <v>68</v>
      </c>
      <c r="B279" s="103">
        <v>2023</v>
      </c>
      <c r="C279" s="17" t="s">
        <v>82</v>
      </c>
      <c r="D279" s="116"/>
      <c r="E279" s="117"/>
      <c r="F279" s="117"/>
      <c r="G279" s="110" t="s">
        <v>65</v>
      </c>
      <c r="H279">
        <v>475468</v>
      </c>
      <c r="I279">
        <v>478890</v>
      </c>
      <c r="J279" s="118">
        <f>Table1[[#This Row],[Female Population]]+Table1[[#This Row],[Male Population]]</f>
        <v>954358</v>
      </c>
      <c r="K279">
        <v>366358</v>
      </c>
      <c r="L279">
        <v>356180</v>
      </c>
      <c r="M279">
        <v>13026</v>
      </c>
      <c r="N279">
        <v>735564</v>
      </c>
      <c r="O279">
        <v>126544</v>
      </c>
      <c r="P279">
        <v>118221</v>
      </c>
      <c r="Q279">
        <v>3624</v>
      </c>
      <c r="R279">
        <v>248389</v>
      </c>
      <c r="S279" s="105">
        <f>Table1[[#This Row],[Female Voters]]/Table1[[#This Row],[Female Population]]</f>
        <v>0.77052083420966289</v>
      </c>
      <c r="T279" s="94">
        <f>Table1[[#This Row],[Male Voters]]/Table1[[#This Row],[Male Population]]</f>
        <v>0.74376161540228447</v>
      </c>
      <c r="U279" s="94">
        <f>Table1[[#This Row],[Total Voters]]/Table1[[#This Row],[Total Population]]</f>
        <v>0.77074221623332129</v>
      </c>
      <c r="V279" s="94">
        <f>Table1[[#This Row],[Female Ballots]]/Table1[[#This Row],[Female Population]]</f>
        <v>0.26614619701010372</v>
      </c>
      <c r="W279" s="94">
        <f>Table1[[#This Row],[Male Ballots]]/Table1[[#This Row],[Male Population]]</f>
        <v>0.24686462444402682</v>
      </c>
      <c r="X279" s="94">
        <f>Table1[[#This Row],[Total Ballots]]/Table1[[#This Row],[Total Population]]</f>
        <v>0.26026815932805092</v>
      </c>
      <c r="Y279" s="94">
        <f>Table1[[#This Row],[Female Ballots]]/Table1[[#This Row],[Female Voters]]</f>
        <v>0.34541077306896534</v>
      </c>
      <c r="Z279" s="95">
        <f>Table1[[#This Row],[Male Ballots]]/Table1[[#This Row],[Male Voters]]</f>
        <v>0.33191363917120559</v>
      </c>
      <c r="AA279" s="94">
        <f>Table1[[#This Row],[Total Ballots]]/Table1[[#This Row],[Total Voters]]</f>
        <v>0.33768509606234126</v>
      </c>
    </row>
    <row r="280" spans="1:27" s="7" customFormat="1" x14ac:dyDescent="0.35">
      <c r="A280" s="102" t="s">
        <v>68</v>
      </c>
      <c r="B280" s="103">
        <v>2023</v>
      </c>
      <c r="C280" s="17" t="s">
        <v>82</v>
      </c>
      <c r="D280" s="116"/>
      <c r="E280" s="117"/>
      <c r="F280" s="117"/>
      <c r="G280" s="110" t="s">
        <v>66</v>
      </c>
      <c r="H280">
        <v>479713</v>
      </c>
      <c r="I280">
        <v>461190</v>
      </c>
      <c r="J280" s="118">
        <f>Table1[[#This Row],[Female Population]]+Table1[[#This Row],[Male Population]]</f>
        <v>940903</v>
      </c>
      <c r="K280">
        <v>388333</v>
      </c>
      <c r="L280">
        <v>367502</v>
      </c>
      <c r="M280">
        <v>13291</v>
      </c>
      <c r="N280">
        <v>769126</v>
      </c>
      <c r="O280">
        <v>169593</v>
      </c>
      <c r="P280">
        <v>152474</v>
      </c>
      <c r="Q280">
        <v>4301</v>
      </c>
      <c r="R280">
        <v>326368</v>
      </c>
      <c r="S280" s="105">
        <f>Table1[[#This Row],[Female Voters]]/Table1[[#This Row],[Female Population]]</f>
        <v>0.80951110351397604</v>
      </c>
      <c r="T280" s="94">
        <f>Table1[[#This Row],[Male Voters]]/Table1[[#This Row],[Male Population]]</f>
        <v>0.79685595958281841</v>
      </c>
      <c r="U280" s="94">
        <f>Table1[[#This Row],[Total Voters]]/Table1[[#This Row],[Total Population]]</f>
        <v>0.81743389063484762</v>
      </c>
      <c r="V280" s="94">
        <f>Table1[[#This Row],[Female Ballots]]/Table1[[#This Row],[Female Population]]</f>
        <v>0.35353013155782731</v>
      </c>
      <c r="W280" s="94">
        <f>Table1[[#This Row],[Male Ballots]]/Table1[[#This Row],[Male Population]]</f>
        <v>0.33060994384093323</v>
      </c>
      <c r="X280" s="94">
        <f>Table1[[#This Row],[Total Ballots]]/Table1[[#This Row],[Total Population]]</f>
        <v>0.34686678648064678</v>
      </c>
      <c r="Y280" s="94">
        <f>Table1[[#This Row],[Female Ballots]]/Table1[[#This Row],[Female Voters]]</f>
        <v>0.43672054654124165</v>
      </c>
      <c r="Z280" s="95">
        <f>Table1[[#This Row],[Male Ballots]]/Table1[[#This Row],[Male Voters]]</f>
        <v>0.41489298017425758</v>
      </c>
      <c r="AA280" s="94">
        <f>Table1[[#This Row],[Total Ballots]]/Table1[[#This Row],[Total Voters]]</f>
        <v>0.42433619458970312</v>
      </c>
    </row>
    <row r="281" spans="1:27" s="7" customFormat="1" x14ac:dyDescent="0.35">
      <c r="A281" s="106" t="s">
        <v>68</v>
      </c>
      <c r="B281" s="103">
        <v>2023</v>
      </c>
      <c r="C281" s="17" t="s">
        <v>82</v>
      </c>
      <c r="D281" s="116"/>
      <c r="E281" s="117"/>
      <c r="F281" s="117"/>
      <c r="G281" s="110" t="s">
        <v>67</v>
      </c>
      <c r="H281">
        <v>753614</v>
      </c>
      <c r="I281">
        <v>637716</v>
      </c>
      <c r="J281" s="118">
        <f>Table1[[#This Row],[Female Population]]+Table1[[#This Row],[Male Population]]</f>
        <v>1391330</v>
      </c>
      <c r="K281">
        <v>654400</v>
      </c>
      <c r="L281">
        <v>562122</v>
      </c>
      <c r="M281">
        <v>15733</v>
      </c>
      <c r="N281">
        <v>1232255</v>
      </c>
      <c r="O281">
        <v>382390</v>
      </c>
      <c r="P281">
        <v>332317</v>
      </c>
      <c r="Q281">
        <v>6833</v>
      </c>
      <c r="R281">
        <v>721540</v>
      </c>
      <c r="S281" s="105">
        <f>Table1[[#This Row],[Female Voters]]/Table1[[#This Row],[Female Population]]</f>
        <v>0.86834904871724783</v>
      </c>
      <c r="T281" s="94">
        <f>Table1[[#This Row],[Male Voters]]/Table1[[#This Row],[Male Population]]</f>
        <v>0.88146134015768773</v>
      </c>
      <c r="U281" s="94">
        <f>Table1[[#This Row],[Total Voters]]/Table1[[#This Row],[Total Population]]</f>
        <v>0.88566695176557686</v>
      </c>
      <c r="V281" s="94">
        <f>Table1[[#This Row],[Female Ballots]]/Table1[[#This Row],[Female Population]]</f>
        <v>0.50740830186275732</v>
      </c>
      <c r="W281" s="94">
        <f>Table1[[#This Row],[Male Ballots]]/Table1[[#This Row],[Male Population]]</f>
        <v>0.52110500599012721</v>
      </c>
      <c r="X281" s="94">
        <f>Table1[[#This Row],[Total Ballots]]/Table1[[#This Row],[Total Population]]</f>
        <v>0.51859731336203485</v>
      </c>
      <c r="Y281" s="94">
        <f>Table1[[#This Row],[Female Ballots]]/Table1[[#This Row],[Female Voters]]</f>
        <v>0.58433679706601471</v>
      </c>
      <c r="Z281" s="95">
        <f>Table1[[#This Row],[Male Ballots]]/Table1[[#This Row],[Male Voters]]</f>
        <v>0.59118305278925221</v>
      </c>
      <c r="AA281" s="94">
        <f>Table1[[#This Row],[Total Ballots]]/Table1[[#This Row],[Total Voters]]</f>
        <v>0.5855443881339496</v>
      </c>
    </row>
    <row r="282" spans="1:27" s="7" customFormat="1" x14ac:dyDescent="0.35">
      <c r="A282" s="102" t="s">
        <v>59</v>
      </c>
      <c r="B282" s="103">
        <v>2023</v>
      </c>
      <c r="C282" s="17" t="s">
        <v>81</v>
      </c>
      <c r="D282" s="116"/>
      <c r="E282" s="117"/>
      <c r="F282" s="117"/>
      <c r="G282" s="110" t="s">
        <v>79</v>
      </c>
      <c r="H282">
        <v>7029</v>
      </c>
      <c r="I282">
        <v>7166</v>
      </c>
      <c r="J282" s="118">
        <f>Table1[[#This Row],[Female Population]]+Table1[[#This Row],[Male Population]]</f>
        <v>14195</v>
      </c>
      <c r="K282">
        <v>3932</v>
      </c>
      <c r="L282">
        <v>3702</v>
      </c>
      <c r="M282">
        <v>133</v>
      </c>
      <c r="N282">
        <v>7767</v>
      </c>
      <c r="O282">
        <v>1130</v>
      </c>
      <c r="P282">
        <v>970</v>
      </c>
      <c r="Q282">
        <v>26</v>
      </c>
      <c r="R282">
        <v>2126</v>
      </c>
      <c r="S282" s="105">
        <f>Table1[[#This Row],[Female Voters]]/Table1[[#This Row],[Female Population]]</f>
        <v>0.55939678474889742</v>
      </c>
      <c r="T282" s="94">
        <f>Table1[[#This Row],[Male Voters]]/Table1[[#This Row],[Male Population]]</f>
        <v>0.51660619592520229</v>
      </c>
      <c r="U282" s="94">
        <f>Table1[[#This Row],[Total Voters]]/Table1[[#This Row],[Total Population]]</f>
        <v>0.54716449454033111</v>
      </c>
      <c r="V282" s="94">
        <f>Table1[[#This Row],[Female Ballots]]/Table1[[#This Row],[Female Population]]</f>
        <v>0.16076255512875232</v>
      </c>
      <c r="W282" s="94">
        <f>Table1[[#This Row],[Male Ballots]]/Table1[[#This Row],[Male Population]]</f>
        <v>0.13536142897013675</v>
      </c>
      <c r="X282" s="94">
        <f>Table1[[#This Row],[Total Ballots]]/Table1[[#This Row],[Total Population]]</f>
        <v>0.1497710461430081</v>
      </c>
      <c r="Y282" s="94">
        <f>Table1[[#This Row],[Female Ballots]]/Table1[[#This Row],[Female Voters]]</f>
        <v>0.2873855544252289</v>
      </c>
      <c r="Z282" s="95">
        <f>Table1[[#This Row],[Male Ballots]]/Table1[[#This Row],[Male Voters]]</f>
        <v>0.26202052944354404</v>
      </c>
      <c r="AA282" s="94">
        <f>Table1[[#This Row],[Total Ballots]]/Table1[[#This Row],[Total Voters]]</f>
        <v>0.27372215784730269</v>
      </c>
    </row>
    <row r="283" spans="1:27" s="7" customFormat="1" x14ac:dyDescent="0.35">
      <c r="A283" s="102" t="s">
        <v>59</v>
      </c>
      <c r="B283" s="103">
        <v>2023</v>
      </c>
      <c r="C283" s="17" t="s">
        <v>81</v>
      </c>
      <c r="D283" s="116"/>
      <c r="E283" s="117"/>
      <c r="F283" s="117"/>
      <c r="G283" s="110" t="s">
        <v>62</v>
      </c>
      <c r="H283">
        <v>1087</v>
      </c>
      <c r="I283">
        <v>1203</v>
      </c>
      <c r="J283" s="118">
        <f>Table1[[#This Row],[Female Population]]+Table1[[#This Row],[Male Population]]</f>
        <v>2290</v>
      </c>
      <c r="K283">
        <v>487</v>
      </c>
      <c r="L283">
        <v>478</v>
      </c>
      <c r="M283">
        <v>27</v>
      </c>
      <c r="N283">
        <v>992</v>
      </c>
      <c r="O283">
        <v>36</v>
      </c>
      <c r="P283">
        <v>33</v>
      </c>
      <c r="Q283">
        <v>0</v>
      </c>
      <c r="R283">
        <v>69</v>
      </c>
      <c r="S283" s="105">
        <f>Table1[[#This Row],[Female Voters]]/Table1[[#This Row],[Female Population]]</f>
        <v>0.44802207911683534</v>
      </c>
      <c r="T283" s="94">
        <f>Table1[[#This Row],[Male Voters]]/Table1[[#This Row],[Male Population]]</f>
        <v>0.39733998337489607</v>
      </c>
      <c r="U283" s="94">
        <f>Table1[[#This Row],[Total Voters]]/Table1[[#This Row],[Total Population]]</f>
        <v>0.43318777292576421</v>
      </c>
      <c r="V283" s="94">
        <f>Table1[[#This Row],[Female Ballots]]/Table1[[#This Row],[Female Population]]</f>
        <v>3.3118675252989879E-2</v>
      </c>
      <c r="W283" s="94">
        <f>Table1[[#This Row],[Male Ballots]]/Table1[[#This Row],[Male Population]]</f>
        <v>2.7431421446384038E-2</v>
      </c>
      <c r="X283" s="94">
        <f>Table1[[#This Row],[Total Ballots]]/Table1[[#This Row],[Total Population]]</f>
        <v>3.0131004366812226E-2</v>
      </c>
      <c r="Y283" s="94">
        <f>Table1[[#This Row],[Female Ballots]]/Table1[[#This Row],[Female Voters]]</f>
        <v>7.3921971252566734E-2</v>
      </c>
      <c r="Z283" s="95">
        <f>Table1[[#This Row],[Male Ballots]]/Table1[[#This Row],[Male Voters]]</f>
        <v>6.903765690376569E-2</v>
      </c>
      <c r="AA283" s="94">
        <f>Table1[[#This Row],[Total Ballots]]/Table1[[#This Row],[Total Voters]]</f>
        <v>6.955645161290322E-2</v>
      </c>
    </row>
    <row r="284" spans="1:27" s="7" customFormat="1" x14ac:dyDescent="0.35">
      <c r="A284" s="102" t="s">
        <v>59</v>
      </c>
      <c r="B284" s="103">
        <v>2023</v>
      </c>
      <c r="C284" s="17" t="s">
        <v>81</v>
      </c>
      <c r="D284" s="116"/>
      <c r="E284" s="117"/>
      <c r="F284" s="117"/>
      <c r="G284" s="110" t="s">
        <v>63</v>
      </c>
      <c r="H284">
        <v>1313</v>
      </c>
      <c r="I284">
        <v>1440</v>
      </c>
      <c r="J284" s="118">
        <f>Table1[[#This Row],[Female Population]]+Table1[[#This Row],[Male Population]]</f>
        <v>2753</v>
      </c>
      <c r="K284">
        <v>697</v>
      </c>
      <c r="L284">
        <v>659</v>
      </c>
      <c r="M284">
        <v>34</v>
      </c>
      <c r="N284">
        <v>1390</v>
      </c>
      <c r="O284">
        <v>91</v>
      </c>
      <c r="P284">
        <v>60</v>
      </c>
      <c r="Q284">
        <v>5</v>
      </c>
      <c r="R284">
        <v>156</v>
      </c>
      <c r="S284" s="105">
        <f>Table1[[#This Row],[Female Voters]]/Table1[[#This Row],[Female Population]]</f>
        <v>0.53084539223153082</v>
      </c>
      <c r="T284" s="94">
        <f>Table1[[#This Row],[Male Voters]]/Table1[[#This Row],[Male Population]]</f>
        <v>0.45763888888888887</v>
      </c>
      <c r="U284" s="94">
        <f>Table1[[#This Row],[Total Voters]]/Table1[[#This Row],[Total Population]]</f>
        <v>0.50490374137304761</v>
      </c>
      <c r="V284" s="94">
        <f>Table1[[#This Row],[Female Ballots]]/Table1[[#This Row],[Female Population]]</f>
        <v>6.9306930693069313E-2</v>
      </c>
      <c r="W284" s="94">
        <f>Table1[[#This Row],[Male Ballots]]/Table1[[#This Row],[Male Population]]</f>
        <v>4.1666666666666664E-2</v>
      </c>
      <c r="X284" s="94">
        <f>Table1[[#This Row],[Total Ballots]]/Table1[[#This Row],[Total Population]]</f>
        <v>5.6665455866327645E-2</v>
      </c>
      <c r="Y284" s="94">
        <f>Table1[[#This Row],[Female Ballots]]/Table1[[#This Row],[Female Voters]]</f>
        <v>0.13055954088952654</v>
      </c>
      <c r="Z284" s="95">
        <f>Table1[[#This Row],[Male Ballots]]/Table1[[#This Row],[Male Voters]]</f>
        <v>9.1047040971168433E-2</v>
      </c>
      <c r="AA284" s="94">
        <f>Table1[[#This Row],[Total Ballots]]/Table1[[#This Row],[Total Voters]]</f>
        <v>0.11223021582733812</v>
      </c>
    </row>
    <row r="285" spans="1:27" s="7" customFormat="1" x14ac:dyDescent="0.35">
      <c r="A285" s="102" t="s">
        <v>59</v>
      </c>
      <c r="B285" s="103">
        <v>2023</v>
      </c>
      <c r="C285" s="17" t="s">
        <v>81</v>
      </c>
      <c r="D285" s="116"/>
      <c r="E285" s="117"/>
      <c r="F285" s="117"/>
      <c r="G285" s="110" t="s">
        <v>64</v>
      </c>
      <c r="H285">
        <v>1277</v>
      </c>
      <c r="I285">
        <v>1277</v>
      </c>
      <c r="J285" s="118">
        <f>Table1[[#This Row],[Female Population]]+Table1[[#This Row],[Male Population]]</f>
        <v>2554</v>
      </c>
      <c r="K285">
        <v>619</v>
      </c>
      <c r="L285">
        <v>571</v>
      </c>
      <c r="M285">
        <v>14</v>
      </c>
      <c r="N285">
        <v>1204</v>
      </c>
      <c r="O285">
        <v>108</v>
      </c>
      <c r="P285">
        <v>98</v>
      </c>
      <c r="Q285">
        <v>4</v>
      </c>
      <c r="R285">
        <v>210</v>
      </c>
      <c r="S285" s="105">
        <f>Table1[[#This Row],[Female Voters]]/Table1[[#This Row],[Female Population]]</f>
        <v>0.48472983555207516</v>
      </c>
      <c r="T285" s="94">
        <f>Table1[[#This Row],[Male Voters]]/Table1[[#This Row],[Male Population]]</f>
        <v>0.44714173844949101</v>
      </c>
      <c r="U285" s="94">
        <f>Table1[[#This Row],[Total Voters]]/Table1[[#This Row],[Total Population]]</f>
        <v>0.47141738449490994</v>
      </c>
      <c r="V285" s="94">
        <f>Table1[[#This Row],[Female Ballots]]/Table1[[#This Row],[Female Population]]</f>
        <v>8.4573218480814408E-2</v>
      </c>
      <c r="W285" s="94">
        <f>Table1[[#This Row],[Male Ballots]]/Table1[[#This Row],[Male Population]]</f>
        <v>7.6742364917776043E-2</v>
      </c>
      <c r="X285" s="94">
        <f>Table1[[#This Row],[Total Ballots]]/Table1[[#This Row],[Total Population]]</f>
        <v>8.2223962411902898E-2</v>
      </c>
      <c r="Y285" s="94">
        <f>Table1[[#This Row],[Female Ballots]]/Table1[[#This Row],[Female Voters]]</f>
        <v>0.17447495961227788</v>
      </c>
      <c r="Z285" s="95">
        <f>Table1[[#This Row],[Male Ballots]]/Table1[[#This Row],[Male Voters]]</f>
        <v>0.17162872154115585</v>
      </c>
      <c r="AA285" s="94">
        <f>Table1[[#This Row],[Total Ballots]]/Table1[[#This Row],[Total Voters]]</f>
        <v>0.1744186046511628</v>
      </c>
    </row>
    <row r="286" spans="1:27" s="7" customFormat="1" x14ac:dyDescent="0.35">
      <c r="A286" s="102" t="s">
        <v>59</v>
      </c>
      <c r="B286" s="103">
        <v>2023</v>
      </c>
      <c r="C286" s="17" t="s">
        <v>81</v>
      </c>
      <c r="D286" s="116"/>
      <c r="E286" s="117"/>
      <c r="F286" s="117"/>
      <c r="G286" s="110" t="s">
        <v>65</v>
      </c>
      <c r="H286">
        <v>1097</v>
      </c>
      <c r="I286">
        <v>1055</v>
      </c>
      <c r="J286" s="118">
        <f>Table1[[#This Row],[Female Population]]+Table1[[#This Row],[Male Population]]</f>
        <v>2152</v>
      </c>
      <c r="K286">
        <v>567</v>
      </c>
      <c r="L286">
        <v>503</v>
      </c>
      <c r="M286">
        <v>18</v>
      </c>
      <c r="N286">
        <v>1088</v>
      </c>
      <c r="O286">
        <v>140</v>
      </c>
      <c r="P286">
        <v>112</v>
      </c>
      <c r="Q286">
        <v>5</v>
      </c>
      <c r="R286">
        <v>257</v>
      </c>
      <c r="S286" s="105">
        <f>Table1[[#This Row],[Female Voters]]/Table1[[#This Row],[Female Population]]</f>
        <v>0.51686417502278947</v>
      </c>
      <c r="T286" s="94">
        <f>Table1[[#This Row],[Male Voters]]/Table1[[#This Row],[Male Population]]</f>
        <v>0.47677725118483411</v>
      </c>
      <c r="U286" s="94">
        <f>Table1[[#This Row],[Total Voters]]/Table1[[#This Row],[Total Population]]</f>
        <v>0.50557620817843862</v>
      </c>
      <c r="V286" s="94">
        <f>Table1[[#This Row],[Female Ballots]]/Table1[[#This Row],[Female Population]]</f>
        <v>0.12762078395624429</v>
      </c>
      <c r="W286" s="94">
        <f>Table1[[#This Row],[Male Ballots]]/Table1[[#This Row],[Male Population]]</f>
        <v>0.10616113744075829</v>
      </c>
      <c r="X286" s="94">
        <f>Table1[[#This Row],[Total Ballots]]/Table1[[#This Row],[Total Population]]</f>
        <v>0.11942379182156133</v>
      </c>
      <c r="Y286" s="94">
        <f>Table1[[#This Row],[Female Ballots]]/Table1[[#This Row],[Female Voters]]</f>
        <v>0.24691358024691357</v>
      </c>
      <c r="Z286" s="95">
        <f>Table1[[#This Row],[Male Ballots]]/Table1[[#This Row],[Male Voters]]</f>
        <v>0.22266401590457258</v>
      </c>
      <c r="AA286" s="94">
        <f>Table1[[#This Row],[Total Ballots]]/Table1[[#This Row],[Total Voters]]</f>
        <v>0.23621323529411764</v>
      </c>
    </row>
    <row r="287" spans="1:27" s="7" customFormat="1" x14ac:dyDescent="0.35">
      <c r="A287" s="102" t="s">
        <v>59</v>
      </c>
      <c r="B287" s="103">
        <v>2023</v>
      </c>
      <c r="C287" s="17" t="s">
        <v>81</v>
      </c>
      <c r="D287" s="116"/>
      <c r="E287" s="117"/>
      <c r="F287" s="117"/>
      <c r="G287" s="110" t="s">
        <v>66</v>
      </c>
      <c r="H287">
        <v>948</v>
      </c>
      <c r="I287">
        <v>939</v>
      </c>
      <c r="J287" s="118">
        <f>Table1[[#This Row],[Female Population]]+Table1[[#This Row],[Male Population]]</f>
        <v>1887</v>
      </c>
      <c r="K287">
        <v>587</v>
      </c>
      <c r="L287">
        <v>578</v>
      </c>
      <c r="M287">
        <v>22</v>
      </c>
      <c r="N287">
        <v>1187</v>
      </c>
      <c r="O287">
        <v>240</v>
      </c>
      <c r="P287">
        <v>213</v>
      </c>
      <c r="Q287">
        <v>3</v>
      </c>
      <c r="R287">
        <v>456</v>
      </c>
      <c r="S287" s="105">
        <f>Table1[[#This Row],[Female Voters]]/Table1[[#This Row],[Female Population]]</f>
        <v>0.61919831223628696</v>
      </c>
      <c r="T287" s="94">
        <f>Table1[[#This Row],[Male Voters]]/Table1[[#This Row],[Male Population]]</f>
        <v>0.61554845580404682</v>
      </c>
      <c r="U287" s="94">
        <f>Table1[[#This Row],[Total Voters]]/Table1[[#This Row],[Total Population]]</f>
        <v>0.62904080551139374</v>
      </c>
      <c r="V287" s="94">
        <f>Table1[[#This Row],[Female Ballots]]/Table1[[#This Row],[Female Population]]</f>
        <v>0.25316455696202533</v>
      </c>
      <c r="W287" s="94">
        <f>Table1[[#This Row],[Male Ballots]]/Table1[[#This Row],[Male Population]]</f>
        <v>0.2268370607028754</v>
      </c>
      <c r="X287" s="94">
        <f>Table1[[#This Row],[Total Ballots]]/Table1[[#This Row],[Total Population]]</f>
        <v>0.24165341812400637</v>
      </c>
      <c r="Y287" s="94">
        <f>Table1[[#This Row],[Female Ballots]]/Table1[[#This Row],[Female Voters]]</f>
        <v>0.40885860306643951</v>
      </c>
      <c r="Z287" s="95">
        <f>Table1[[#This Row],[Male Ballots]]/Table1[[#This Row],[Male Voters]]</f>
        <v>0.36851211072664358</v>
      </c>
      <c r="AA287" s="94">
        <f>Table1[[#This Row],[Total Ballots]]/Table1[[#This Row],[Total Voters]]</f>
        <v>0.38416175231676497</v>
      </c>
    </row>
    <row r="288" spans="1:27" s="7" customFormat="1" x14ac:dyDescent="0.35">
      <c r="A288" s="102" t="s">
        <v>59</v>
      </c>
      <c r="B288" s="103">
        <v>2023</v>
      </c>
      <c r="C288" s="17" t="s">
        <v>81</v>
      </c>
      <c r="D288" s="116"/>
      <c r="E288" s="117"/>
      <c r="F288" s="117"/>
      <c r="G288" s="110" t="s">
        <v>67</v>
      </c>
      <c r="H288">
        <v>1307</v>
      </c>
      <c r="I288">
        <v>1252</v>
      </c>
      <c r="J288" s="118">
        <f>Table1[[#This Row],[Female Population]]+Table1[[#This Row],[Male Population]]</f>
        <v>2559</v>
      </c>
      <c r="K288">
        <v>975</v>
      </c>
      <c r="L288">
        <v>913</v>
      </c>
      <c r="M288">
        <v>18</v>
      </c>
      <c r="N288">
        <v>1906</v>
      </c>
      <c r="O288">
        <v>515</v>
      </c>
      <c r="P288">
        <v>454</v>
      </c>
      <c r="Q288">
        <v>9</v>
      </c>
      <c r="R288">
        <v>978</v>
      </c>
      <c r="S288" s="105">
        <f>Table1[[#This Row],[Female Voters]]/Table1[[#This Row],[Female Population]]</f>
        <v>0.74598316755929606</v>
      </c>
      <c r="T288" s="94">
        <f>Table1[[#This Row],[Male Voters]]/Table1[[#This Row],[Male Population]]</f>
        <v>0.72923322683706071</v>
      </c>
      <c r="U288" s="94">
        <f>Table1[[#This Row],[Total Voters]]/Table1[[#This Row],[Total Population]]</f>
        <v>0.74482219617037904</v>
      </c>
      <c r="V288" s="94">
        <f>Table1[[#This Row],[Female Ballots]]/Table1[[#This Row],[Female Population]]</f>
        <v>0.39403213465952563</v>
      </c>
      <c r="W288" s="94">
        <f>Table1[[#This Row],[Male Ballots]]/Table1[[#This Row],[Male Population]]</f>
        <v>0.36261980830670926</v>
      </c>
      <c r="X288" s="94">
        <f>Table1[[#This Row],[Total Ballots]]/Table1[[#This Row],[Total Population]]</f>
        <v>0.3821805392731536</v>
      </c>
      <c r="Y288" s="94">
        <f>Table1[[#This Row],[Female Ballots]]/Table1[[#This Row],[Female Voters]]</f>
        <v>0.52820512820512822</v>
      </c>
      <c r="Z288" s="95">
        <f>Table1[[#This Row],[Male Ballots]]/Table1[[#This Row],[Male Voters]]</f>
        <v>0.49726177437020813</v>
      </c>
      <c r="AA288" s="94">
        <f>Table1[[#This Row],[Total Ballots]]/Table1[[#This Row],[Total Voters]]</f>
        <v>0.51311647429171037</v>
      </c>
    </row>
    <row r="289" spans="1:27" s="7" customFormat="1" x14ac:dyDescent="0.35">
      <c r="A289" s="102" t="s">
        <v>37</v>
      </c>
      <c r="B289" s="103">
        <v>2023</v>
      </c>
      <c r="C289" s="17" t="s">
        <v>81</v>
      </c>
      <c r="D289" s="116"/>
      <c r="E289" s="117"/>
      <c r="F289" s="117"/>
      <c r="G289" s="110" t="s">
        <v>79</v>
      </c>
      <c r="H289">
        <v>9374</v>
      </c>
      <c r="I289">
        <v>8820</v>
      </c>
      <c r="J289" s="118">
        <f>Table1[[#This Row],[Female Population]]+Table1[[#This Row],[Male Population]]</f>
        <v>18194</v>
      </c>
      <c r="K289">
        <v>6390</v>
      </c>
      <c r="L289">
        <v>5690</v>
      </c>
      <c r="M289">
        <v>183</v>
      </c>
      <c r="N289">
        <v>12263</v>
      </c>
      <c r="O289">
        <v>1838</v>
      </c>
      <c r="P289">
        <v>1526</v>
      </c>
      <c r="Q289">
        <v>38</v>
      </c>
      <c r="R289">
        <v>3402</v>
      </c>
      <c r="S289" s="105">
        <f>Table1[[#This Row],[Female Voters]]/Table1[[#This Row],[Female Population]]</f>
        <v>0.68167271175592059</v>
      </c>
      <c r="T289" s="94">
        <f>Table1[[#This Row],[Male Voters]]/Table1[[#This Row],[Male Population]]</f>
        <v>0.64512471655328796</v>
      </c>
      <c r="U289" s="94">
        <f>Table1[[#This Row],[Total Voters]]/Table1[[#This Row],[Total Population]]</f>
        <v>0.6740134110146202</v>
      </c>
      <c r="V289" s="94">
        <f>Table1[[#This Row],[Female Ballots]]/Table1[[#This Row],[Female Population]]</f>
        <v>0.19607424791977812</v>
      </c>
      <c r="W289" s="94">
        <f>Table1[[#This Row],[Male Ballots]]/Table1[[#This Row],[Male Population]]</f>
        <v>0.17301587301587301</v>
      </c>
      <c r="X289" s="94">
        <f>Table1[[#This Row],[Total Ballots]]/Table1[[#This Row],[Total Population]]</f>
        <v>0.18698472023744092</v>
      </c>
      <c r="Y289" s="94">
        <f>Table1[[#This Row],[Female Ballots]]/Table1[[#This Row],[Female Voters]]</f>
        <v>0.28763693270735524</v>
      </c>
      <c r="Z289" s="95">
        <f>Table1[[#This Row],[Male Ballots]]/Table1[[#This Row],[Male Voters]]</f>
        <v>0.2681898066783831</v>
      </c>
      <c r="AA289" s="94">
        <f>Table1[[#This Row],[Total Ballots]]/Table1[[#This Row],[Total Voters]]</f>
        <v>0.27741988094267306</v>
      </c>
    </row>
    <row r="290" spans="1:27" s="7" customFormat="1" x14ac:dyDescent="0.35">
      <c r="A290" s="102" t="s">
        <v>37</v>
      </c>
      <c r="B290" s="103">
        <v>2023</v>
      </c>
      <c r="C290" s="17" t="s">
        <v>81</v>
      </c>
      <c r="D290" s="116"/>
      <c r="E290" s="117"/>
      <c r="F290" s="117"/>
      <c r="G290" s="110" t="s">
        <v>62</v>
      </c>
      <c r="H290">
        <v>877</v>
      </c>
      <c r="I290">
        <v>843</v>
      </c>
      <c r="J290" s="118">
        <f>Table1[[#This Row],[Female Population]]+Table1[[#This Row],[Male Population]]</f>
        <v>1720</v>
      </c>
      <c r="K290">
        <v>473</v>
      </c>
      <c r="L290">
        <v>466</v>
      </c>
      <c r="M290">
        <v>22</v>
      </c>
      <c r="N290">
        <v>961</v>
      </c>
      <c r="O290">
        <v>45</v>
      </c>
      <c r="P290">
        <v>41</v>
      </c>
      <c r="Q290">
        <v>3</v>
      </c>
      <c r="R290">
        <v>89</v>
      </c>
      <c r="S290" s="105">
        <f>Table1[[#This Row],[Female Voters]]/Table1[[#This Row],[Female Population]]</f>
        <v>0.53933865450399088</v>
      </c>
      <c r="T290" s="94">
        <f>Table1[[#This Row],[Male Voters]]/Table1[[#This Row],[Male Population]]</f>
        <v>0.5527876631079478</v>
      </c>
      <c r="U290" s="94">
        <f>Table1[[#This Row],[Total Voters]]/Table1[[#This Row],[Total Population]]</f>
        <v>0.55872093023255809</v>
      </c>
      <c r="V290" s="94">
        <f>Table1[[#This Row],[Female Ballots]]/Table1[[#This Row],[Female Population]]</f>
        <v>5.1311288483466361E-2</v>
      </c>
      <c r="W290" s="94">
        <f>Table1[[#This Row],[Male Ballots]]/Table1[[#This Row],[Male Population]]</f>
        <v>4.8635824436536183E-2</v>
      </c>
      <c r="X290" s="94">
        <f>Table1[[#This Row],[Total Ballots]]/Table1[[#This Row],[Total Population]]</f>
        <v>5.1744186046511625E-2</v>
      </c>
      <c r="Y290" s="94">
        <f>Table1[[#This Row],[Female Ballots]]/Table1[[#This Row],[Female Voters]]</f>
        <v>9.5137420718816063E-2</v>
      </c>
      <c r="Z290" s="95">
        <f>Table1[[#This Row],[Male Ballots]]/Table1[[#This Row],[Male Voters]]</f>
        <v>8.7982832618025753E-2</v>
      </c>
      <c r="AA290" s="94">
        <f>Table1[[#This Row],[Total Ballots]]/Table1[[#This Row],[Total Voters]]</f>
        <v>9.261186264308012E-2</v>
      </c>
    </row>
    <row r="291" spans="1:27" s="7" customFormat="1" x14ac:dyDescent="0.35">
      <c r="A291" s="102" t="s">
        <v>37</v>
      </c>
      <c r="B291" s="103">
        <v>2023</v>
      </c>
      <c r="C291" s="17" t="s">
        <v>81</v>
      </c>
      <c r="D291" s="116"/>
      <c r="E291" s="117"/>
      <c r="F291" s="117"/>
      <c r="G291" s="110" t="s">
        <v>63</v>
      </c>
      <c r="H291">
        <v>1137</v>
      </c>
      <c r="I291">
        <v>1126</v>
      </c>
      <c r="J291" s="118">
        <f>Table1[[#This Row],[Female Population]]+Table1[[#This Row],[Male Population]]</f>
        <v>2263</v>
      </c>
      <c r="K291">
        <v>765</v>
      </c>
      <c r="L291">
        <v>758</v>
      </c>
      <c r="M291">
        <v>22</v>
      </c>
      <c r="N291">
        <v>1545</v>
      </c>
      <c r="O291">
        <v>64</v>
      </c>
      <c r="P291">
        <v>60</v>
      </c>
      <c r="Q291">
        <v>1</v>
      </c>
      <c r="R291">
        <v>125</v>
      </c>
      <c r="S291" s="105">
        <f>Table1[[#This Row],[Female Voters]]/Table1[[#This Row],[Female Population]]</f>
        <v>0.67282321899736153</v>
      </c>
      <c r="T291" s="94">
        <f>Table1[[#This Row],[Male Voters]]/Table1[[#This Row],[Male Population]]</f>
        <v>0.67317939609236233</v>
      </c>
      <c r="U291" s="94">
        <f>Table1[[#This Row],[Total Voters]]/Table1[[#This Row],[Total Population]]</f>
        <v>0.68272205037560763</v>
      </c>
      <c r="V291" s="94">
        <f>Table1[[#This Row],[Female Ballots]]/Table1[[#This Row],[Female Population]]</f>
        <v>5.6288478452066845E-2</v>
      </c>
      <c r="W291" s="94">
        <f>Table1[[#This Row],[Male Ballots]]/Table1[[#This Row],[Male Population]]</f>
        <v>5.328596802841918E-2</v>
      </c>
      <c r="X291" s="94">
        <f>Table1[[#This Row],[Total Ballots]]/Table1[[#This Row],[Total Population]]</f>
        <v>5.5236411842686697E-2</v>
      </c>
      <c r="Y291" s="94">
        <f>Table1[[#This Row],[Female Ballots]]/Table1[[#This Row],[Female Voters]]</f>
        <v>8.3660130718954243E-2</v>
      </c>
      <c r="Z291" s="95">
        <f>Table1[[#This Row],[Male Ballots]]/Table1[[#This Row],[Male Voters]]</f>
        <v>7.9155672823219003E-2</v>
      </c>
      <c r="AA291" s="94">
        <f>Table1[[#This Row],[Total Ballots]]/Table1[[#This Row],[Total Voters]]</f>
        <v>8.0906148867313912E-2</v>
      </c>
    </row>
    <row r="292" spans="1:27" s="7" customFormat="1" x14ac:dyDescent="0.35">
      <c r="A292" s="102" t="s">
        <v>37</v>
      </c>
      <c r="B292" s="103">
        <v>2023</v>
      </c>
      <c r="C292" s="17" t="s">
        <v>81</v>
      </c>
      <c r="D292" s="116"/>
      <c r="E292" s="117"/>
      <c r="F292" s="117"/>
      <c r="G292" s="110" t="s">
        <v>64</v>
      </c>
      <c r="H292">
        <v>1279</v>
      </c>
      <c r="I292">
        <v>1250</v>
      </c>
      <c r="J292" s="118">
        <f>Table1[[#This Row],[Female Population]]+Table1[[#This Row],[Male Population]]</f>
        <v>2529</v>
      </c>
      <c r="K292">
        <v>861</v>
      </c>
      <c r="L292">
        <v>768</v>
      </c>
      <c r="M292">
        <v>28</v>
      </c>
      <c r="N292">
        <v>1657</v>
      </c>
      <c r="O292">
        <v>132</v>
      </c>
      <c r="P292">
        <v>99</v>
      </c>
      <c r="Q292">
        <v>5</v>
      </c>
      <c r="R292">
        <v>236</v>
      </c>
      <c r="S292" s="105">
        <f>Table1[[#This Row],[Female Voters]]/Table1[[#This Row],[Female Population]]</f>
        <v>0.67318217357310395</v>
      </c>
      <c r="T292" s="94">
        <f>Table1[[#This Row],[Male Voters]]/Table1[[#This Row],[Male Population]]</f>
        <v>0.61439999999999995</v>
      </c>
      <c r="U292" s="94">
        <f>Table1[[#This Row],[Total Voters]]/Table1[[#This Row],[Total Population]]</f>
        <v>0.6551996836694346</v>
      </c>
      <c r="V292" s="94">
        <f>Table1[[#This Row],[Female Ballots]]/Table1[[#This Row],[Female Population]]</f>
        <v>0.10320562939796717</v>
      </c>
      <c r="W292" s="94">
        <f>Table1[[#This Row],[Male Ballots]]/Table1[[#This Row],[Male Population]]</f>
        <v>7.9200000000000007E-2</v>
      </c>
      <c r="X292" s="94">
        <f>Table1[[#This Row],[Total Ballots]]/Table1[[#This Row],[Total Population]]</f>
        <v>9.3317516805061285E-2</v>
      </c>
      <c r="Y292" s="94">
        <f>Table1[[#This Row],[Female Ballots]]/Table1[[#This Row],[Female Voters]]</f>
        <v>0.15331010452961671</v>
      </c>
      <c r="Z292" s="95">
        <f>Table1[[#This Row],[Male Ballots]]/Table1[[#This Row],[Male Voters]]</f>
        <v>0.12890625</v>
      </c>
      <c r="AA292" s="94">
        <f>Table1[[#This Row],[Total Ballots]]/Table1[[#This Row],[Total Voters]]</f>
        <v>0.1424260712130356</v>
      </c>
    </row>
    <row r="293" spans="1:27" s="7" customFormat="1" x14ac:dyDescent="0.35">
      <c r="A293" s="102" t="s">
        <v>37</v>
      </c>
      <c r="B293" s="103">
        <v>2023</v>
      </c>
      <c r="C293" s="17" t="s">
        <v>81</v>
      </c>
      <c r="D293" s="116"/>
      <c r="E293" s="117"/>
      <c r="F293" s="117"/>
      <c r="G293" s="110" t="s">
        <v>65</v>
      </c>
      <c r="H293">
        <v>1278</v>
      </c>
      <c r="I293">
        <v>1257</v>
      </c>
      <c r="J293" s="118">
        <f>Table1[[#This Row],[Female Population]]+Table1[[#This Row],[Male Population]]</f>
        <v>2535</v>
      </c>
      <c r="K293">
        <v>875</v>
      </c>
      <c r="L293">
        <v>774</v>
      </c>
      <c r="M293">
        <v>33</v>
      </c>
      <c r="N293">
        <v>1682</v>
      </c>
      <c r="O293">
        <v>158</v>
      </c>
      <c r="P293">
        <v>132</v>
      </c>
      <c r="Q293">
        <v>6</v>
      </c>
      <c r="R293">
        <v>296</v>
      </c>
      <c r="S293" s="105">
        <f>Table1[[#This Row],[Female Voters]]/Table1[[#This Row],[Female Population]]</f>
        <v>0.68466353677621283</v>
      </c>
      <c r="T293" s="94">
        <f>Table1[[#This Row],[Male Voters]]/Table1[[#This Row],[Male Population]]</f>
        <v>0.61575178997613367</v>
      </c>
      <c r="U293" s="94">
        <f>Table1[[#This Row],[Total Voters]]/Table1[[#This Row],[Total Population]]</f>
        <v>0.66351084812623273</v>
      </c>
      <c r="V293" s="94">
        <f>Table1[[#This Row],[Female Ballots]]/Table1[[#This Row],[Female Population]]</f>
        <v>0.12363067292644757</v>
      </c>
      <c r="W293" s="94">
        <f>Table1[[#This Row],[Male Ballots]]/Table1[[#This Row],[Male Population]]</f>
        <v>0.10501193317422435</v>
      </c>
      <c r="X293" s="94">
        <f>Table1[[#This Row],[Total Ballots]]/Table1[[#This Row],[Total Population]]</f>
        <v>0.11676528599605522</v>
      </c>
      <c r="Y293" s="94">
        <f>Table1[[#This Row],[Female Ballots]]/Table1[[#This Row],[Female Voters]]</f>
        <v>0.18057142857142858</v>
      </c>
      <c r="Z293" s="95">
        <f>Table1[[#This Row],[Male Ballots]]/Table1[[#This Row],[Male Voters]]</f>
        <v>0.17054263565891473</v>
      </c>
      <c r="AA293" s="94">
        <f>Table1[[#This Row],[Total Ballots]]/Table1[[#This Row],[Total Voters]]</f>
        <v>0.17598097502972651</v>
      </c>
    </row>
    <row r="294" spans="1:27" s="7" customFormat="1" x14ac:dyDescent="0.35">
      <c r="A294" s="102" t="s">
        <v>37</v>
      </c>
      <c r="B294" s="103">
        <v>2023</v>
      </c>
      <c r="C294" s="17" t="s">
        <v>81</v>
      </c>
      <c r="D294" s="116"/>
      <c r="E294" s="117"/>
      <c r="F294" s="117"/>
      <c r="G294" s="110" t="s">
        <v>66</v>
      </c>
      <c r="H294">
        <v>1737</v>
      </c>
      <c r="I294">
        <v>1513</v>
      </c>
      <c r="J294" s="118">
        <f>Table1[[#This Row],[Female Population]]+Table1[[#This Row],[Male Population]]</f>
        <v>3250</v>
      </c>
      <c r="K294">
        <v>1121</v>
      </c>
      <c r="L294">
        <v>964</v>
      </c>
      <c r="M294">
        <v>31</v>
      </c>
      <c r="N294">
        <v>2116</v>
      </c>
      <c r="O294">
        <v>377</v>
      </c>
      <c r="P294">
        <v>294</v>
      </c>
      <c r="Q294">
        <v>3</v>
      </c>
      <c r="R294">
        <v>674</v>
      </c>
      <c r="S294" s="105">
        <f>Table1[[#This Row],[Female Voters]]/Table1[[#This Row],[Female Population]]</f>
        <v>0.6453655728267127</v>
      </c>
      <c r="T294" s="94">
        <f>Table1[[#This Row],[Male Voters]]/Table1[[#This Row],[Male Population]]</f>
        <v>0.63714474553866496</v>
      </c>
      <c r="U294" s="94">
        <f>Table1[[#This Row],[Total Voters]]/Table1[[#This Row],[Total Population]]</f>
        <v>0.65107692307692311</v>
      </c>
      <c r="V294" s="94">
        <f>Table1[[#This Row],[Female Ballots]]/Table1[[#This Row],[Female Population]]</f>
        <v>0.21704087507196315</v>
      </c>
      <c r="W294" s="94">
        <f>Table1[[#This Row],[Male Ballots]]/Table1[[#This Row],[Male Population]]</f>
        <v>0.19431592861863847</v>
      </c>
      <c r="X294" s="94">
        <f>Table1[[#This Row],[Total Ballots]]/Table1[[#This Row],[Total Population]]</f>
        <v>0.20738461538461539</v>
      </c>
      <c r="Y294" s="94">
        <f>Table1[[#This Row],[Female Ballots]]/Table1[[#This Row],[Female Voters]]</f>
        <v>0.33630686886708294</v>
      </c>
      <c r="Z294" s="95">
        <f>Table1[[#This Row],[Male Ballots]]/Table1[[#This Row],[Male Voters]]</f>
        <v>0.30497925311203322</v>
      </c>
      <c r="AA294" s="94">
        <f>Table1[[#This Row],[Total Ballots]]/Table1[[#This Row],[Total Voters]]</f>
        <v>0.31852551984877125</v>
      </c>
    </row>
    <row r="295" spans="1:27" s="7" customFormat="1" x14ac:dyDescent="0.35">
      <c r="A295" s="102" t="s">
        <v>37</v>
      </c>
      <c r="B295" s="103">
        <v>2023</v>
      </c>
      <c r="C295" s="17" t="s">
        <v>81</v>
      </c>
      <c r="D295" s="116"/>
      <c r="E295" s="117"/>
      <c r="F295" s="117"/>
      <c r="G295" s="110" t="s">
        <v>67</v>
      </c>
      <c r="H295">
        <v>3066</v>
      </c>
      <c r="I295">
        <v>2831</v>
      </c>
      <c r="J295" s="118">
        <f>Table1[[#This Row],[Female Population]]+Table1[[#This Row],[Male Population]]</f>
        <v>5897</v>
      </c>
      <c r="K295">
        <v>2295</v>
      </c>
      <c r="L295">
        <v>1960</v>
      </c>
      <c r="M295">
        <v>47</v>
      </c>
      <c r="N295">
        <v>4302</v>
      </c>
      <c r="O295">
        <v>1062</v>
      </c>
      <c r="P295">
        <v>900</v>
      </c>
      <c r="Q295">
        <v>20</v>
      </c>
      <c r="R295">
        <v>1982</v>
      </c>
      <c r="S295" s="105">
        <f>Table1[[#This Row],[Female Voters]]/Table1[[#This Row],[Female Population]]</f>
        <v>0.74853228962818008</v>
      </c>
      <c r="T295" s="94">
        <f>Table1[[#This Row],[Male Voters]]/Table1[[#This Row],[Male Population]]</f>
        <v>0.6923348640056517</v>
      </c>
      <c r="U295" s="94">
        <f>Table1[[#This Row],[Total Voters]]/Table1[[#This Row],[Total Population]]</f>
        <v>0.7295234865185688</v>
      </c>
      <c r="V295" s="94">
        <f>Table1[[#This Row],[Female Ballots]]/Table1[[#This Row],[Female Population]]</f>
        <v>0.34637964774951074</v>
      </c>
      <c r="W295" s="94">
        <f>Table1[[#This Row],[Male Ballots]]/Table1[[#This Row],[Male Population]]</f>
        <v>0.31790886612504415</v>
      </c>
      <c r="X295" s="94">
        <f>Table1[[#This Row],[Total Ballots]]/Table1[[#This Row],[Total Population]]</f>
        <v>0.33610310327285059</v>
      </c>
      <c r="Y295" s="94">
        <f>Table1[[#This Row],[Female Ballots]]/Table1[[#This Row],[Female Voters]]</f>
        <v>0.46274509803921571</v>
      </c>
      <c r="Z295" s="95">
        <f>Table1[[#This Row],[Male Ballots]]/Table1[[#This Row],[Male Voters]]</f>
        <v>0.45918367346938777</v>
      </c>
      <c r="AA295" s="94">
        <f>Table1[[#This Row],[Total Ballots]]/Table1[[#This Row],[Total Voters]]</f>
        <v>0.46071594607159461</v>
      </c>
    </row>
    <row r="296" spans="1:27" s="7" customFormat="1" x14ac:dyDescent="0.35">
      <c r="A296" s="102" t="s">
        <v>48</v>
      </c>
      <c r="B296" s="103">
        <v>2023</v>
      </c>
      <c r="C296" s="17" t="s">
        <v>81</v>
      </c>
      <c r="D296" s="116"/>
      <c r="E296" s="117"/>
      <c r="F296" s="117"/>
      <c r="G296" s="110" t="s">
        <v>79</v>
      </c>
      <c r="H296">
        <v>81562</v>
      </c>
      <c r="I296">
        <v>78776</v>
      </c>
      <c r="J296" s="118">
        <f>Table1[[#This Row],[Female Population]]+Table1[[#This Row],[Male Population]]</f>
        <v>160338</v>
      </c>
      <c r="K296">
        <v>29557</v>
      </c>
      <c r="L296">
        <v>27885</v>
      </c>
      <c r="M296">
        <v>1423</v>
      </c>
      <c r="N296">
        <v>58865</v>
      </c>
      <c r="O296">
        <v>11189</v>
      </c>
      <c r="P296">
        <v>10344</v>
      </c>
      <c r="Q296">
        <v>442</v>
      </c>
      <c r="R296">
        <v>21975</v>
      </c>
      <c r="S296" s="105">
        <f>Table1[[#This Row],[Female Voters]]/Table1[[#This Row],[Female Population]]</f>
        <v>0.36238689585836542</v>
      </c>
      <c r="T296" s="94">
        <f>Table1[[#This Row],[Male Voters]]/Table1[[#This Row],[Male Population]]</f>
        <v>0.35397836904641006</v>
      </c>
      <c r="U296" s="94">
        <f>Table1[[#This Row],[Total Voters]]/Table1[[#This Row],[Total Population]]</f>
        <v>0.36713068642492735</v>
      </c>
      <c r="V296" s="94">
        <f>Table1[[#This Row],[Female Ballots]]/Table1[[#This Row],[Female Population]]</f>
        <v>0.13718398273705892</v>
      </c>
      <c r="W296" s="94">
        <f>Table1[[#This Row],[Male Ballots]]/Table1[[#This Row],[Male Population]]</f>
        <v>0.13130902813039505</v>
      </c>
      <c r="X296" s="94">
        <f>Table1[[#This Row],[Total Ballots]]/Table1[[#This Row],[Total Population]]</f>
        <v>0.13705422295400965</v>
      </c>
      <c r="Y296" s="94">
        <f>Table1[[#This Row],[Female Ballots]]/Table1[[#This Row],[Female Voters]]</f>
        <v>0.37855668707920287</v>
      </c>
      <c r="Z296" s="95">
        <f>Table1[[#This Row],[Male Ballots]]/Table1[[#This Row],[Male Voters]]</f>
        <v>0.37095212479827866</v>
      </c>
      <c r="AA296" s="94">
        <f>Table1[[#This Row],[Total Ballots]]/Table1[[#This Row],[Total Voters]]</f>
        <v>0.37331181517030493</v>
      </c>
    </row>
    <row r="297" spans="1:27" s="7" customFormat="1" x14ac:dyDescent="0.35">
      <c r="A297" s="102" t="s">
        <v>48</v>
      </c>
      <c r="B297" s="103">
        <v>2023</v>
      </c>
      <c r="C297" s="17" t="s">
        <v>81</v>
      </c>
      <c r="D297" s="116"/>
      <c r="E297" s="117"/>
      <c r="F297" s="117"/>
      <c r="G297" s="110" t="s">
        <v>62</v>
      </c>
      <c r="H297">
        <v>9473</v>
      </c>
      <c r="I297">
        <v>9859</v>
      </c>
      <c r="J297" s="118">
        <f>Table1[[#This Row],[Female Population]]+Table1[[#This Row],[Male Population]]</f>
        <v>19332</v>
      </c>
      <c r="K297">
        <v>2751</v>
      </c>
      <c r="L297">
        <v>2890</v>
      </c>
      <c r="M297">
        <v>186</v>
      </c>
      <c r="N297">
        <v>5827</v>
      </c>
      <c r="O297">
        <v>483</v>
      </c>
      <c r="P297">
        <v>478</v>
      </c>
      <c r="Q297">
        <v>54</v>
      </c>
      <c r="R297">
        <v>1015</v>
      </c>
      <c r="S297" s="105">
        <f>Table1[[#This Row],[Female Voters]]/Table1[[#This Row],[Female Population]]</f>
        <v>0.29040430697772618</v>
      </c>
      <c r="T297" s="94">
        <f>Table1[[#This Row],[Male Voters]]/Table1[[#This Row],[Male Population]]</f>
        <v>0.29313317780707981</v>
      </c>
      <c r="U297" s="94">
        <f>Table1[[#This Row],[Total Voters]]/Table1[[#This Row],[Total Population]]</f>
        <v>0.30141733912683633</v>
      </c>
      <c r="V297" s="94">
        <f>Table1[[#This Row],[Female Ballots]]/Table1[[#This Row],[Female Population]]</f>
        <v>5.0987015728913752E-2</v>
      </c>
      <c r="W297" s="94">
        <f>Table1[[#This Row],[Male Ballots]]/Table1[[#This Row],[Male Population]]</f>
        <v>4.8483619028299015E-2</v>
      </c>
      <c r="X297" s="94">
        <f>Table1[[#This Row],[Total Ballots]]/Table1[[#This Row],[Total Population]]</f>
        <v>5.2503620939375127E-2</v>
      </c>
      <c r="Y297" s="94">
        <f>Table1[[#This Row],[Female Ballots]]/Table1[[#This Row],[Female Voters]]</f>
        <v>0.17557251908396945</v>
      </c>
      <c r="Z297" s="95">
        <f>Table1[[#This Row],[Male Ballots]]/Table1[[#This Row],[Male Voters]]</f>
        <v>0.16539792387543253</v>
      </c>
      <c r="AA297" s="94">
        <f>Table1[[#This Row],[Total Ballots]]/Table1[[#This Row],[Total Voters]]</f>
        <v>0.17418911961558264</v>
      </c>
    </row>
    <row r="298" spans="1:27" s="7" customFormat="1" x14ac:dyDescent="0.35">
      <c r="A298" s="102" t="s">
        <v>48</v>
      </c>
      <c r="B298" s="103">
        <v>2023</v>
      </c>
      <c r="C298" s="17" t="s">
        <v>81</v>
      </c>
      <c r="D298" s="116"/>
      <c r="E298" s="117"/>
      <c r="F298" s="117"/>
      <c r="G298" s="110" t="s">
        <v>63</v>
      </c>
      <c r="H298">
        <v>13729</v>
      </c>
      <c r="I298">
        <v>13967</v>
      </c>
      <c r="J298" s="118">
        <f>Table1[[#This Row],[Female Population]]+Table1[[#This Row],[Male Population]]</f>
        <v>27696</v>
      </c>
      <c r="K298">
        <v>4660</v>
      </c>
      <c r="L298">
        <v>4490</v>
      </c>
      <c r="M298">
        <v>345</v>
      </c>
      <c r="N298">
        <v>9495</v>
      </c>
      <c r="O298">
        <v>871</v>
      </c>
      <c r="P298">
        <v>788</v>
      </c>
      <c r="Q298">
        <v>78</v>
      </c>
      <c r="R298">
        <v>1737</v>
      </c>
      <c r="S298" s="105">
        <f>Table1[[#This Row],[Female Voters]]/Table1[[#This Row],[Female Population]]</f>
        <v>0.33942748925631872</v>
      </c>
      <c r="T298" s="94">
        <f>Table1[[#This Row],[Male Voters]]/Table1[[#This Row],[Male Population]]</f>
        <v>0.32147204124006584</v>
      </c>
      <c r="U298" s="94">
        <f>Table1[[#This Row],[Total Voters]]/Table1[[#This Row],[Total Population]]</f>
        <v>0.34282928942807628</v>
      </c>
      <c r="V298" s="94">
        <f>Table1[[#This Row],[Female Ballots]]/Table1[[#This Row],[Female Population]]</f>
        <v>6.3442348313788338E-2</v>
      </c>
      <c r="W298" s="94">
        <f>Table1[[#This Row],[Male Ballots]]/Table1[[#This Row],[Male Population]]</f>
        <v>5.6418701224314458E-2</v>
      </c>
      <c r="X298" s="94">
        <f>Table1[[#This Row],[Total Ballots]]/Table1[[#This Row],[Total Population]]</f>
        <v>6.2716637781629114E-2</v>
      </c>
      <c r="Y298" s="94">
        <f>Table1[[#This Row],[Female Ballots]]/Table1[[#This Row],[Female Voters]]</f>
        <v>0.18690987124463521</v>
      </c>
      <c r="Z298" s="95">
        <f>Table1[[#This Row],[Male Ballots]]/Table1[[#This Row],[Male Voters]]</f>
        <v>0.1755011135857461</v>
      </c>
      <c r="AA298" s="94">
        <f>Table1[[#This Row],[Total Ballots]]/Table1[[#This Row],[Total Voters]]</f>
        <v>0.18293838862559242</v>
      </c>
    </row>
    <row r="299" spans="1:27" s="7" customFormat="1" x14ac:dyDescent="0.35">
      <c r="A299" s="102" t="s">
        <v>48</v>
      </c>
      <c r="B299" s="103">
        <v>2023</v>
      </c>
      <c r="C299" s="17" t="s">
        <v>81</v>
      </c>
      <c r="D299" s="116"/>
      <c r="E299" s="117"/>
      <c r="F299" s="117"/>
      <c r="G299" s="110" t="s">
        <v>64</v>
      </c>
      <c r="H299">
        <v>14633</v>
      </c>
      <c r="I299">
        <v>14621</v>
      </c>
      <c r="J299" s="118">
        <f>Table1[[#This Row],[Female Population]]+Table1[[#This Row],[Male Population]]</f>
        <v>29254</v>
      </c>
      <c r="K299">
        <v>5273</v>
      </c>
      <c r="L299">
        <v>5081</v>
      </c>
      <c r="M299">
        <v>245</v>
      </c>
      <c r="N299">
        <v>10599</v>
      </c>
      <c r="O299">
        <v>1725</v>
      </c>
      <c r="P299">
        <v>1508</v>
      </c>
      <c r="Q299">
        <v>75</v>
      </c>
      <c r="R299">
        <v>3308</v>
      </c>
      <c r="S299" s="105">
        <f>Table1[[#This Row],[Female Voters]]/Table1[[#This Row],[Female Population]]</f>
        <v>0.36034989407503587</v>
      </c>
      <c r="T299" s="94">
        <f>Table1[[#This Row],[Male Voters]]/Table1[[#This Row],[Male Population]]</f>
        <v>0.34751384994186446</v>
      </c>
      <c r="U299" s="94">
        <f>Table1[[#This Row],[Total Voters]]/Table1[[#This Row],[Total Population]]</f>
        <v>0.3623094277705613</v>
      </c>
      <c r="V299" s="94">
        <f>Table1[[#This Row],[Female Ballots]]/Table1[[#This Row],[Female Population]]</f>
        <v>0.11788423426501743</v>
      </c>
      <c r="W299" s="94">
        <f>Table1[[#This Row],[Male Ballots]]/Table1[[#This Row],[Male Population]]</f>
        <v>0.10313932015594009</v>
      </c>
      <c r="X299" s="94">
        <f>Table1[[#This Row],[Total Ballots]]/Table1[[#This Row],[Total Population]]</f>
        <v>0.11307855336022424</v>
      </c>
      <c r="Y299" s="94">
        <f>Table1[[#This Row],[Female Ballots]]/Table1[[#This Row],[Female Voters]]</f>
        <v>0.32713825146975156</v>
      </c>
      <c r="Z299" s="95">
        <f>Table1[[#This Row],[Male Ballots]]/Table1[[#This Row],[Male Voters]]</f>
        <v>0.29679197008462899</v>
      </c>
      <c r="AA299" s="94">
        <f>Table1[[#This Row],[Total Ballots]]/Table1[[#This Row],[Total Voters]]</f>
        <v>0.31210491555807152</v>
      </c>
    </row>
    <row r="300" spans="1:27" s="7" customFormat="1" x14ac:dyDescent="0.35">
      <c r="A300" s="102" t="s">
        <v>48</v>
      </c>
      <c r="B300" s="103">
        <v>2023</v>
      </c>
      <c r="C300" s="17" t="s">
        <v>81</v>
      </c>
      <c r="D300" s="116"/>
      <c r="E300" s="117"/>
      <c r="F300" s="117"/>
      <c r="G300" s="110" t="s">
        <v>65</v>
      </c>
      <c r="H300">
        <v>12142</v>
      </c>
      <c r="I300">
        <v>11881</v>
      </c>
      <c r="J300" s="118">
        <f>Table1[[#This Row],[Female Population]]+Table1[[#This Row],[Male Population]]</f>
        <v>24023</v>
      </c>
      <c r="K300">
        <v>4378</v>
      </c>
      <c r="L300">
        <v>4060</v>
      </c>
      <c r="M300">
        <v>167</v>
      </c>
      <c r="N300">
        <v>8605</v>
      </c>
      <c r="O300">
        <v>1598</v>
      </c>
      <c r="P300">
        <v>1446</v>
      </c>
      <c r="Q300">
        <v>51</v>
      </c>
      <c r="R300">
        <v>3095</v>
      </c>
      <c r="S300" s="105">
        <f>Table1[[#This Row],[Female Voters]]/Table1[[#This Row],[Female Population]]</f>
        <v>0.36056662823258112</v>
      </c>
      <c r="T300" s="94">
        <f>Table1[[#This Row],[Male Voters]]/Table1[[#This Row],[Male Population]]</f>
        <v>0.34172207726622339</v>
      </c>
      <c r="U300" s="94">
        <f>Table1[[#This Row],[Total Voters]]/Table1[[#This Row],[Total Population]]</f>
        <v>0.35819839320651042</v>
      </c>
      <c r="V300" s="94">
        <f>Table1[[#This Row],[Female Ballots]]/Table1[[#This Row],[Female Population]]</f>
        <v>0.13160929006753419</v>
      </c>
      <c r="W300" s="94">
        <f>Table1[[#This Row],[Male Ballots]]/Table1[[#This Row],[Male Population]]</f>
        <v>0.12170692702634459</v>
      </c>
      <c r="X300" s="94">
        <f>Table1[[#This Row],[Total Ballots]]/Table1[[#This Row],[Total Population]]</f>
        <v>0.12883486658618823</v>
      </c>
      <c r="Y300" s="94">
        <f>Table1[[#This Row],[Female Ballots]]/Table1[[#This Row],[Female Voters]]</f>
        <v>0.36500685244403835</v>
      </c>
      <c r="Z300" s="95">
        <f>Table1[[#This Row],[Male Ballots]]/Table1[[#This Row],[Male Voters]]</f>
        <v>0.35615763546798029</v>
      </c>
      <c r="AA300" s="94">
        <f>Table1[[#This Row],[Total Ballots]]/Table1[[#This Row],[Total Voters]]</f>
        <v>0.35967460778617083</v>
      </c>
    </row>
    <row r="301" spans="1:27" s="7" customFormat="1" x14ac:dyDescent="0.35">
      <c r="A301" s="102" t="s">
        <v>48</v>
      </c>
      <c r="B301" s="103">
        <v>2023</v>
      </c>
      <c r="C301" s="17" t="s">
        <v>81</v>
      </c>
      <c r="D301" s="116"/>
      <c r="E301" s="117"/>
      <c r="F301" s="117"/>
      <c r="G301" s="110" t="s">
        <v>66</v>
      </c>
      <c r="H301">
        <v>12250</v>
      </c>
      <c r="I301">
        <v>11689</v>
      </c>
      <c r="J301" s="118">
        <f>Table1[[#This Row],[Female Population]]+Table1[[#This Row],[Male Population]]</f>
        <v>23939</v>
      </c>
      <c r="K301">
        <v>4737</v>
      </c>
      <c r="L301">
        <v>4389</v>
      </c>
      <c r="M301">
        <v>221</v>
      </c>
      <c r="N301">
        <v>9347</v>
      </c>
      <c r="O301">
        <v>2220</v>
      </c>
      <c r="P301">
        <v>2016</v>
      </c>
      <c r="Q301">
        <v>64</v>
      </c>
      <c r="R301">
        <v>4300</v>
      </c>
      <c r="S301" s="105">
        <f>Table1[[#This Row],[Female Voters]]/Table1[[#This Row],[Female Population]]</f>
        <v>0.38669387755102042</v>
      </c>
      <c r="T301" s="94">
        <f>Table1[[#This Row],[Male Voters]]/Table1[[#This Row],[Male Population]]</f>
        <v>0.37548122166139103</v>
      </c>
      <c r="U301" s="94">
        <f>Table1[[#This Row],[Total Voters]]/Table1[[#This Row],[Total Population]]</f>
        <v>0.39045072893604577</v>
      </c>
      <c r="V301" s="94">
        <f>Table1[[#This Row],[Female Ballots]]/Table1[[#This Row],[Female Population]]</f>
        <v>0.18122448979591838</v>
      </c>
      <c r="W301" s="94">
        <f>Table1[[#This Row],[Male Ballots]]/Table1[[#This Row],[Male Population]]</f>
        <v>0.17246984344255284</v>
      </c>
      <c r="X301" s="94">
        <f>Table1[[#This Row],[Total Ballots]]/Table1[[#This Row],[Total Population]]</f>
        <v>0.179623208989515</v>
      </c>
      <c r="Y301" s="94">
        <f>Table1[[#This Row],[Female Ballots]]/Table1[[#This Row],[Female Voters]]</f>
        <v>0.46865104496516785</v>
      </c>
      <c r="Z301" s="95">
        <f>Table1[[#This Row],[Male Ballots]]/Table1[[#This Row],[Male Voters]]</f>
        <v>0.45933014354066987</v>
      </c>
      <c r="AA301" s="94">
        <f>Table1[[#This Row],[Total Ballots]]/Table1[[#This Row],[Total Voters]]</f>
        <v>0.46004065475553652</v>
      </c>
    </row>
    <row r="302" spans="1:27" s="7" customFormat="1" x14ac:dyDescent="0.35">
      <c r="A302" s="102" t="s">
        <v>48</v>
      </c>
      <c r="B302" s="103">
        <v>2023</v>
      </c>
      <c r="C302" s="17" t="s">
        <v>81</v>
      </c>
      <c r="D302" s="116"/>
      <c r="E302" s="117"/>
      <c r="F302" s="117"/>
      <c r="G302" s="110" t="s">
        <v>67</v>
      </c>
      <c r="H302">
        <v>19335</v>
      </c>
      <c r="I302">
        <v>16759</v>
      </c>
      <c r="J302" s="118">
        <f>Table1[[#This Row],[Female Population]]+Table1[[#This Row],[Male Population]]</f>
        <v>36094</v>
      </c>
      <c r="K302">
        <v>7758</v>
      </c>
      <c r="L302">
        <v>6975</v>
      </c>
      <c r="M302">
        <v>259</v>
      </c>
      <c r="N302">
        <v>14992</v>
      </c>
      <c r="O302">
        <v>4292</v>
      </c>
      <c r="P302">
        <v>4108</v>
      </c>
      <c r="Q302">
        <v>120</v>
      </c>
      <c r="R302">
        <v>8520</v>
      </c>
      <c r="S302" s="105">
        <f>Table1[[#This Row],[Female Voters]]/Table1[[#This Row],[Female Population]]</f>
        <v>0.40124127230411172</v>
      </c>
      <c r="T302" s="94">
        <f>Table1[[#This Row],[Male Voters]]/Table1[[#This Row],[Male Population]]</f>
        <v>0.41619428366847666</v>
      </c>
      <c r="U302" s="94">
        <f>Table1[[#This Row],[Total Voters]]/Table1[[#This Row],[Total Population]]</f>
        <v>0.41535989361112652</v>
      </c>
      <c r="V302" s="94">
        <f>Table1[[#This Row],[Female Ballots]]/Table1[[#This Row],[Female Population]]</f>
        <v>0.22198086371864495</v>
      </c>
      <c r="W302" s="94">
        <f>Table1[[#This Row],[Male Ballots]]/Table1[[#This Row],[Male Population]]</f>
        <v>0.24512202398711141</v>
      </c>
      <c r="X302" s="94">
        <f>Table1[[#This Row],[Total Ballots]]/Table1[[#This Row],[Total Population]]</f>
        <v>0.2360503130714246</v>
      </c>
      <c r="Y302" s="94">
        <f>Table1[[#This Row],[Female Ballots]]/Table1[[#This Row],[Female Voters]]</f>
        <v>0.55323536994070632</v>
      </c>
      <c r="Z302" s="95">
        <f>Table1[[#This Row],[Male Ballots]]/Table1[[#This Row],[Male Voters]]</f>
        <v>0.5889605734767025</v>
      </c>
      <c r="AA302" s="94">
        <f>Table1[[#This Row],[Total Ballots]]/Table1[[#This Row],[Total Voters]]</f>
        <v>0.56830309498399145</v>
      </c>
    </row>
    <row r="303" spans="1:27" s="7" customFormat="1" x14ac:dyDescent="0.35">
      <c r="A303" s="102" t="s">
        <v>44</v>
      </c>
      <c r="B303" s="103">
        <v>2023</v>
      </c>
      <c r="C303" s="17" t="s">
        <v>81</v>
      </c>
      <c r="D303" s="116"/>
      <c r="E303" s="117"/>
      <c r="F303" s="117"/>
      <c r="G303" s="110" t="s">
        <v>79</v>
      </c>
      <c r="H303">
        <v>32323</v>
      </c>
      <c r="I303">
        <v>31513</v>
      </c>
      <c r="J303" s="118">
        <f>Table1[[#This Row],[Female Population]]+Table1[[#This Row],[Male Population]]</f>
        <v>63836</v>
      </c>
      <c r="K303">
        <v>25906</v>
      </c>
      <c r="L303">
        <v>24691</v>
      </c>
      <c r="M303">
        <v>837</v>
      </c>
      <c r="N303">
        <v>51434</v>
      </c>
      <c r="O303">
        <v>8037</v>
      </c>
      <c r="P303">
        <v>6964</v>
      </c>
      <c r="Q303">
        <v>177</v>
      </c>
      <c r="R303">
        <v>15178</v>
      </c>
      <c r="S303" s="105">
        <f>Table1[[#This Row],[Female Voters]]/Table1[[#This Row],[Female Population]]</f>
        <v>0.80147263558456827</v>
      </c>
      <c r="T303" s="94">
        <f>Table1[[#This Row],[Male Voters]]/Table1[[#This Row],[Male Population]]</f>
        <v>0.78351791324215403</v>
      </c>
      <c r="U303" s="94">
        <f>Table1[[#This Row],[Total Voters]]/Table1[[#This Row],[Total Population]]</f>
        <v>0.80572090983144307</v>
      </c>
      <c r="V303" s="94">
        <f>Table1[[#This Row],[Female Ballots]]/Table1[[#This Row],[Female Population]]</f>
        <v>0.24864647464653652</v>
      </c>
      <c r="W303" s="94">
        <f>Table1[[#This Row],[Male Ballots]]/Table1[[#This Row],[Male Population]]</f>
        <v>0.22098816361501603</v>
      </c>
      <c r="X303" s="94">
        <f>Table1[[#This Row],[Total Ballots]]/Table1[[#This Row],[Total Population]]</f>
        <v>0.23776552415564886</v>
      </c>
      <c r="Y303" s="94">
        <f>Table1[[#This Row],[Female Ballots]]/Table1[[#This Row],[Female Voters]]</f>
        <v>0.31023701073110477</v>
      </c>
      <c r="Z303" s="95">
        <f>Table1[[#This Row],[Male Ballots]]/Table1[[#This Row],[Male Voters]]</f>
        <v>0.28204608966830019</v>
      </c>
      <c r="AA303" s="94">
        <f>Table1[[#This Row],[Total Ballots]]/Table1[[#This Row],[Total Voters]]</f>
        <v>0.2950966286891939</v>
      </c>
    </row>
    <row r="304" spans="1:27" s="7" customFormat="1" x14ac:dyDescent="0.35">
      <c r="A304" s="102" t="s">
        <v>44</v>
      </c>
      <c r="B304" s="103">
        <v>2023</v>
      </c>
      <c r="C304" s="17" t="s">
        <v>81</v>
      </c>
      <c r="D304" s="116"/>
      <c r="E304" s="117"/>
      <c r="F304" s="117"/>
      <c r="G304" s="110" t="s">
        <v>62</v>
      </c>
      <c r="H304">
        <v>3160</v>
      </c>
      <c r="I304">
        <v>3447</v>
      </c>
      <c r="J304" s="118">
        <f>Table1[[#This Row],[Female Population]]+Table1[[#This Row],[Male Population]]</f>
        <v>6607</v>
      </c>
      <c r="K304">
        <v>2276</v>
      </c>
      <c r="L304">
        <v>2298</v>
      </c>
      <c r="M304">
        <v>89</v>
      </c>
      <c r="N304">
        <v>4663</v>
      </c>
      <c r="O304">
        <v>237</v>
      </c>
      <c r="P304">
        <v>224</v>
      </c>
      <c r="Q304">
        <v>12</v>
      </c>
      <c r="R304">
        <v>473</v>
      </c>
      <c r="S304" s="105">
        <f>Table1[[#This Row],[Female Voters]]/Table1[[#This Row],[Female Population]]</f>
        <v>0.72025316455696198</v>
      </c>
      <c r="T304" s="94">
        <f>Table1[[#This Row],[Male Voters]]/Table1[[#This Row],[Male Population]]</f>
        <v>0.66666666666666663</v>
      </c>
      <c r="U304" s="94">
        <f>Table1[[#This Row],[Total Voters]]/Table1[[#This Row],[Total Population]]</f>
        <v>0.70576661116997119</v>
      </c>
      <c r="V304" s="94">
        <f>Table1[[#This Row],[Female Ballots]]/Table1[[#This Row],[Female Population]]</f>
        <v>7.4999999999999997E-2</v>
      </c>
      <c r="W304" s="94">
        <f>Table1[[#This Row],[Male Ballots]]/Table1[[#This Row],[Male Population]]</f>
        <v>6.4984044096315641E-2</v>
      </c>
      <c r="X304" s="94">
        <f>Table1[[#This Row],[Total Ballots]]/Table1[[#This Row],[Total Population]]</f>
        <v>7.1590737097018312E-2</v>
      </c>
      <c r="Y304" s="94">
        <f>Table1[[#This Row],[Female Ballots]]/Table1[[#This Row],[Female Voters]]</f>
        <v>0.10413005272407733</v>
      </c>
      <c r="Z304" s="95">
        <f>Table1[[#This Row],[Male Ballots]]/Table1[[#This Row],[Male Voters]]</f>
        <v>9.7476066144473461E-2</v>
      </c>
      <c r="AA304" s="94">
        <f>Table1[[#This Row],[Total Ballots]]/Table1[[#This Row],[Total Voters]]</f>
        <v>0.10143684323396955</v>
      </c>
    </row>
    <row r="305" spans="1:27" s="7" customFormat="1" x14ac:dyDescent="0.35">
      <c r="A305" s="102" t="s">
        <v>44</v>
      </c>
      <c r="B305" s="103">
        <v>2023</v>
      </c>
      <c r="C305" s="17" t="s">
        <v>81</v>
      </c>
      <c r="D305" s="116"/>
      <c r="E305" s="117"/>
      <c r="F305" s="117"/>
      <c r="G305" s="110" t="s">
        <v>63</v>
      </c>
      <c r="H305">
        <v>4428</v>
      </c>
      <c r="I305">
        <v>4803</v>
      </c>
      <c r="J305" s="118">
        <f>Table1[[#This Row],[Female Population]]+Table1[[#This Row],[Male Population]]</f>
        <v>9231</v>
      </c>
      <c r="K305">
        <v>3701</v>
      </c>
      <c r="L305">
        <v>3575</v>
      </c>
      <c r="M305">
        <v>152</v>
      </c>
      <c r="N305">
        <v>7428</v>
      </c>
      <c r="O305">
        <v>519</v>
      </c>
      <c r="P305">
        <v>434</v>
      </c>
      <c r="Q305">
        <v>23</v>
      </c>
      <c r="R305">
        <v>976</v>
      </c>
      <c r="S305" s="105">
        <f>Table1[[#This Row],[Female Voters]]/Table1[[#This Row],[Female Population]]</f>
        <v>0.83581752484191507</v>
      </c>
      <c r="T305" s="94">
        <f>Table1[[#This Row],[Male Voters]]/Table1[[#This Row],[Male Population]]</f>
        <v>0.74432646262752444</v>
      </c>
      <c r="U305" s="94">
        <f>Table1[[#This Row],[Total Voters]]/Table1[[#This Row],[Total Population]]</f>
        <v>0.80467988300292492</v>
      </c>
      <c r="V305" s="94">
        <f>Table1[[#This Row],[Female Ballots]]/Table1[[#This Row],[Female Population]]</f>
        <v>0.11720867208672087</v>
      </c>
      <c r="W305" s="94">
        <f>Table1[[#This Row],[Male Ballots]]/Table1[[#This Row],[Male Population]]</f>
        <v>9.0360191546949825E-2</v>
      </c>
      <c r="X305" s="94">
        <f>Table1[[#This Row],[Total Ballots]]/Table1[[#This Row],[Total Population]]</f>
        <v>0.10573069006608168</v>
      </c>
      <c r="Y305" s="94">
        <f>Table1[[#This Row],[Female Ballots]]/Table1[[#This Row],[Female Voters]]</f>
        <v>0.14023236962982977</v>
      </c>
      <c r="Z305" s="95">
        <f>Table1[[#This Row],[Male Ballots]]/Table1[[#This Row],[Male Voters]]</f>
        <v>0.1213986013986014</v>
      </c>
      <c r="AA305" s="94">
        <f>Table1[[#This Row],[Total Ballots]]/Table1[[#This Row],[Total Voters]]</f>
        <v>0.13139472267097468</v>
      </c>
    </row>
    <row r="306" spans="1:27" s="7" customFormat="1" x14ac:dyDescent="0.35">
      <c r="A306" s="102" t="s">
        <v>44</v>
      </c>
      <c r="B306" s="103">
        <v>2023</v>
      </c>
      <c r="C306" s="17" t="s">
        <v>81</v>
      </c>
      <c r="D306" s="116"/>
      <c r="E306" s="117"/>
      <c r="F306" s="117"/>
      <c r="G306" s="110" t="s">
        <v>64</v>
      </c>
      <c r="H306">
        <v>5294</v>
      </c>
      <c r="I306">
        <v>5085</v>
      </c>
      <c r="J306" s="118">
        <f>Table1[[#This Row],[Female Population]]+Table1[[#This Row],[Male Population]]</f>
        <v>10379</v>
      </c>
      <c r="K306">
        <v>3934</v>
      </c>
      <c r="L306">
        <v>3827</v>
      </c>
      <c r="M306">
        <v>146</v>
      </c>
      <c r="N306">
        <v>7907</v>
      </c>
      <c r="O306">
        <v>804</v>
      </c>
      <c r="P306">
        <v>681</v>
      </c>
      <c r="Q306">
        <v>25</v>
      </c>
      <c r="R306">
        <v>1510</v>
      </c>
      <c r="S306" s="105">
        <f>Table1[[#This Row],[Female Voters]]/Table1[[#This Row],[Female Population]]</f>
        <v>0.74310540234227429</v>
      </c>
      <c r="T306" s="94">
        <f>Table1[[#This Row],[Male Voters]]/Table1[[#This Row],[Male Population]]</f>
        <v>0.75260570304818097</v>
      </c>
      <c r="U306" s="94">
        <f>Table1[[#This Row],[Total Voters]]/Table1[[#This Row],[Total Population]]</f>
        <v>0.76182676558435303</v>
      </c>
      <c r="V306" s="94">
        <f>Table1[[#This Row],[Female Ballots]]/Table1[[#This Row],[Female Population]]</f>
        <v>0.15187004155647904</v>
      </c>
      <c r="W306" s="94">
        <f>Table1[[#This Row],[Male Ballots]]/Table1[[#This Row],[Male Population]]</f>
        <v>0.13392330383480827</v>
      </c>
      <c r="X306" s="94">
        <f>Table1[[#This Row],[Total Ballots]]/Table1[[#This Row],[Total Population]]</f>
        <v>0.14548607765680702</v>
      </c>
      <c r="Y306" s="94">
        <f>Table1[[#This Row],[Female Ballots]]/Table1[[#This Row],[Female Voters]]</f>
        <v>0.20437214031520082</v>
      </c>
      <c r="Z306" s="95">
        <f>Table1[[#This Row],[Male Ballots]]/Table1[[#This Row],[Male Voters]]</f>
        <v>0.17794617193624249</v>
      </c>
      <c r="AA306" s="94">
        <f>Table1[[#This Row],[Total Ballots]]/Table1[[#This Row],[Total Voters]]</f>
        <v>0.19097002655874543</v>
      </c>
    </row>
    <row r="307" spans="1:27" s="7" customFormat="1" x14ac:dyDescent="0.35">
      <c r="A307" s="102" t="s">
        <v>44</v>
      </c>
      <c r="B307" s="103">
        <v>2023</v>
      </c>
      <c r="C307" s="17" t="s">
        <v>81</v>
      </c>
      <c r="D307" s="116"/>
      <c r="E307" s="117"/>
      <c r="F307" s="117"/>
      <c r="G307" s="110" t="s">
        <v>65</v>
      </c>
      <c r="H307">
        <v>4633</v>
      </c>
      <c r="I307">
        <v>4582</v>
      </c>
      <c r="J307" s="118">
        <f>Table1[[#This Row],[Female Population]]+Table1[[#This Row],[Male Population]]</f>
        <v>9215</v>
      </c>
      <c r="K307">
        <v>3359</v>
      </c>
      <c r="L307">
        <v>3211</v>
      </c>
      <c r="M307">
        <v>102</v>
      </c>
      <c r="N307">
        <v>6672</v>
      </c>
      <c r="O307">
        <v>807</v>
      </c>
      <c r="P307">
        <v>734</v>
      </c>
      <c r="Q307">
        <v>23</v>
      </c>
      <c r="R307">
        <v>1564</v>
      </c>
      <c r="S307" s="105">
        <f>Table1[[#This Row],[Female Voters]]/Table1[[#This Row],[Female Population]]</f>
        <v>0.72501618821497948</v>
      </c>
      <c r="T307" s="94">
        <f>Table1[[#This Row],[Male Voters]]/Table1[[#This Row],[Male Population]]</f>
        <v>0.7007856831078132</v>
      </c>
      <c r="U307" s="94">
        <f>Table1[[#This Row],[Total Voters]]/Table1[[#This Row],[Total Population]]</f>
        <v>0.72403689636462287</v>
      </c>
      <c r="V307" s="94">
        <f>Table1[[#This Row],[Female Ballots]]/Table1[[#This Row],[Female Population]]</f>
        <v>0.17418519317936543</v>
      </c>
      <c r="W307" s="94">
        <f>Table1[[#This Row],[Male Ballots]]/Table1[[#This Row],[Male Population]]</f>
        <v>0.16019205587079877</v>
      </c>
      <c r="X307" s="94">
        <f>Table1[[#This Row],[Total Ballots]]/Table1[[#This Row],[Total Population]]</f>
        <v>0.16972327726532827</v>
      </c>
      <c r="Y307" s="94">
        <f>Table1[[#This Row],[Female Ballots]]/Table1[[#This Row],[Female Voters]]</f>
        <v>0.24025007442691276</v>
      </c>
      <c r="Z307" s="95">
        <f>Table1[[#This Row],[Male Ballots]]/Table1[[#This Row],[Male Voters]]</f>
        <v>0.22858922454064154</v>
      </c>
      <c r="AA307" s="94">
        <f>Table1[[#This Row],[Total Ballots]]/Table1[[#This Row],[Total Voters]]</f>
        <v>0.23441247002398083</v>
      </c>
    </row>
    <row r="308" spans="1:27" s="7" customFormat="1" x14ac:dyDescent="0.35">
      <c r="A308" s="102" t="s">
        <v>44</v>
      </c>
      <c r="B308" s="103">
        <v>2023</v>
      </c>
      <c r="C308" s="17" t="s">
        <v>81</v>
      </c>
      <c r="D308" s="116"/>
      <c r="E308" s="117"/>
      <c r="F308" s="117"/>
      <c r="G308" s="110" t="s">
        <v>66</v>
      </c>
      <c r="H308">
        <v>5234</v>
      </c>
      <c r="I308">
        <v>5034</v>
      </c>
      <c r="J308" s="118">
        <f>Table1[[#This Row],[Female Population]]+Table1[[#This Row],[Male Population]]</f>
        <v>10268</v>
      </c>
      <c r="K308">
        <v>4381</v>
      </c>
      <c r="L308">
        <v>4184</v>
      </c>
      <c r="M308">
        <v>162</v>
      </c>
      <c r="N308">
        <v>8727</v>
      </c>
      <c r="O308">
        <v>1615</v>
      </c>
      <c r="P308">
        <v>1318</v>
      </c>
      <c r="Q308">
        <v>37</v>
      </c>
      <c r="R308">
        <v>2970</v>
      </c>
      <c r="S308" s="105">
        <f>Table1[[#This Row],[Female Voters]]/Table1[[#This Row],[Female Population]]</f>
        <v>0.83702713030187237</v>
      </c>
      <c r="T308" s="94">
        <f>Table1[[#This Row],[Male Voters]]/Table1[[#This Row],[Male Population]]</f>
        <v>0.83114819229241155</v>
      </c>
      <c r="U308" s="94">
        <f>Table1[[#This Row],[Total Voters]]/Table1[[#This Row],[Total Population]]</f>
        <v>0.84992208804051417</v>
      </c>
      <c r="V308" s="94">
        <f>Table1[[#This Row],[Female Ballots]]/Table1[[#This Row],[Female Population]]</f>
        <v>0.30855941918226976</v>
      </c>
      <c r="W308" s="94">
        <f>Table1[[#This Row],[Male Ballots]]/Table1[[#This Row],[Male Population]]</f>
        <v>0.26181962653953117</v>
      </c>
      <c r="X308" s="94">
        <f>Table1[[#This Row],[Total Ballots]]/Table1[[#This Row],[Total Population]]</f>
        <v>0.28924814959096223</v>
      </c>
      <c r="Y308" s="94">
        <f>Table1[[#This Row],[Female Ballots]]/Table1[[#This Row],[Female Voters]]</f>
        <v>0.36863729742068019</v>
      </c>
      <c r="Z308" s="95">
        <f>Table1[[#This Row],[Male Ballots]]/Table1[[#This Row],[Male Voters]]</f>
        <v>0.31500956022944548</v>
      </c>
      <c r="AA308" s="94">
        <f>Table1[[#This Row],[Total Ballots]]/Table1[[#This Row],[Total Voters]]</f>
        <v>0.3403231350979718</v>
      </c>
    </row>
    <row r="309" spans="1:27" s="7" customFormat="1" x14ac:dyDescent="0.35">
      <c r="A309" s="102" t="s">
        <v>44</v>
      </c>
      <c r="B309" s="103">
        <v>2023</v>
      </c>
      <c r="C309" s="17" t="s">
        <v>81</v>
      </c>
      <c r="D309" s="116"/>
      <c r="E309" s="117"/>
      <c r="F309" s="117"/>
      <c r="G309" s="110" t="s">
        <v>67</v>
      </c>
      <c r="H309">
        <v>9574</v>
      </c>
      <c r="I309">
        <v>8562</v>
      </c>
      <c r="J309" s="118">
        <f>Table1[[#This Row],[Female Population]]+Table1[[#This Row],[Male Population]]</f>
        <v>18136</v>
      </c>
      <c r="K309">
        <v>8255</v>
      </c>
      <c r="L309">
        <v>7596</v>
      </c>
      <c r="M309">
        <v>186</v>
      </c>
      <c r="N309">
        <v>16037</v>
      </c>
      <c r="O309">
        <v>4055</v>
      </c>
      <c r="P309">
        <v>3573</v>
      </c>
      <c r="Q309">
        <v>57</v>
      </c>
      <c r="R309">
        <v>7685</v>
      </c>
      <c r="S309" s="105">
        <f>Table1[[#This Row],[Female Voters]]/Table1[[#This Row],[Female Population]]</f>
        <v>0.8622310424065176</v>
      </c>
      <c r="T309" s="94">
        <f>Table1[[#This Row],[Male Voters]]/Table1[[#This Row],[Male Population]]</f>
        <v>0.8871758934828311</v>
      </c>
      <c r="U309" s="94">
        <f>Table1[[#This Row],[Total Voters]]/Table1[[#This Row],[Total Population]]</f>
        <v>0.88426334362593739</v>
      </c>
      <c r="V309" s="94">
        <f>Table1[[#This Row],[Female Ballots]]/Table1[[#This Row],[Female Population]]</f>
        <v>0.42354292876540633</v>
      </c>
      <c r="W309" s="94">
        <f>Table1[[#This Row],[Male Ballots]]/Table1[[#This Row],[Male Population]]</f>
        <v>0.41730903994393831</v>
      </c>
      <c r="X309" s="94">
        <f>Table1[[#This Row],[Total Ballots]]/Table1[[#This Row],[Total Population]]</f>
        <v>0.42374283193647994</v>
      </c>
      <c r="Y309" s="94">
        <f>Table1[[#This Row],[Female Ballots]]/Table1[[#This Row],[Female Voters]]</f>
        <v>0.49121744397334949</v>
      </c>
      <c r="Z309" s="95">
        <f>Table1[[#This Row],[Male Ballots]]/Table1[[#This Row],[Male Voters]]</f>
        <v>0.47037914691943128</v>
      </c>
      <c r="AA309" s="94">
        <f>Table1[[#This Row],[Total Ballots]]/Table1[[#This Row],[Total Voters]]</f>
        <v>0.47920433996383366</v>
      </c>
    </row>
    <row r="310" spans="1:27" s="7" customFormat="1" x14ac:dyDescent="0.35">
      <c r="A310" s="102" t="s">
        <v>33</v>
      </c>
      <c r="B310" s="103">
        <v>2023</v>
      </c>
      <c r="C310" s="17" t="s">
        <v>81</v>
      </c>
      <c r="D310" s="116"/>
      <c r="E310" s="117"/>
      <c r="F310" s="117"/>
      <c r="G310" s="110" t="s">
        <v>79</v>
      </c>
      <c r="H310">
        <v>34059</v>
      </c>
      <c r="I310">
        <v>31541</v>
      </c>
      <c r="J310" s="118">
        <f>Table1[[#This Row],[Female Population]]+Table1[[#This Row],[Male Population]]</f>
        <v>65600</v>
      </c>
      <c r="K310">
        <v>21253</v>
      </c>
      <c r="L310">
        <v>18624</v>
      </c>
      <c r="M310">
        <v>824</v>
      </c>
      <c r="N310">
        <v>40701</v>
      </c>
      <c r="O310">
        <v>8331</v>
      </c>
      <c r="P310">
        <v>6844</v>
      </c>
      <c r="Q310">
        <v>256</v>
      </c>
      <c r="R310">
        <v>15431</v>
      </c>
      <c r="S310" s="105">
        <f>Table1[[#This Row],[Female Voters]]/Table1[[#This Row],[Female Population]]</f>
        <v>0.62400540238997038</v>
      </c>
      <c r="T310" s="94">
        <f>Table1[[#This Row],[Male Voters]]/Table1[[#This Row],[Male Population]]</f>
        <v>0.59046954757300019</v>
      </c>
      <c r="U310" s="94">
        <f>Table1[[#This Row],[Total Voters]]/Table1[[#This Row],[Total Population]]</f>
        <v>0.62044207317073174</v>
      </c>
      <c r="V310" s="94">
        <f>Table1[[#This Row],[Female Ballots]]/Table1[[#This Row],[Female Population]]</f>
        <v>0.24460495023341847</v>
      </c>
      <c r="W310" s="94">
        <f>Table1[[#This Row],[Male Ballots]]/Table1[[#This Row],[Male Population]]</f>
        <v>0.21698741320820519</v>
      </c>
      <c r="X310" s="94">
        <f>Table1[[#This Row],[Total Ballots]]/Table1[[#This Row],[Total Population]]</f>
        <v>0.23522865853658537</v>
      </c>
      <c r="Y310" s="94">
        <f>Table1[[#This Row],[Female Ballots]]/Table1[[#This Row],[Female Voters]]</f>
        <v>0.39199171881616712</v>
      </c>
      <c r="Z310" s="95">
        <f>Table1[[#This Row],[Male Ballots]]/Table1[[#This Row],[Male Voters]]</f>
        <v>0.36748281786941583</v>
      </c>
      <c r="AA310" s="94">
        <f>Table1[[#This Row],[Total Ballots]]/Table1[[#This Row],[Total Voters]]</f>
        <v>0.37913073388860224</v>
      </c>
    </row>
    <row r="311" spans="1:27" s="7" customFormat="1" x14ac:dyDescent="0.35">
      <c r="A311" s="102" t="s">
        <v>33</v>
      </c>
      <c r="B311" s="103">
        <v>2023</v>
      </c>
      <c r="C311" s="17" t="s">
        <v>81</v>
      </c>
      <c r="D311" s="116"/>
      <c r="E311" s="117"/>
      <c r="F311" s="117"/>
      <c r="G311" s="110" t="s">
        <v>62</v>
      </c>
      <c r="H311">
        <v>2214</v>
      </c>
      <c r="I311">
        <v>2504</v>
      </c>
      <c r="J311" s="118">
        <f>Table1[[#This Row],[Female Population]]+Table1[[#This Row],[Male Population]]</f>
        <v>4718</v>
      </c>
      <c r="K311">
        <v>1010</v>
      </c>
      <c r="L311">
        <v>1024</v>
      </c>
      <c r="M311">
        <v>72</v>
      </c>
      <c r="N311">
        <v>2106</v>
      </c>
      <c r="O311">
        <v>108</v>
      </c>
      <c r="P311">
        <v>120</v>
      </c>
      <c r="Q311">
        <v>12</v>
      </c>
      <c r="R311">
        <v>240</v>
      </c>
      <c r="S311" s="105">
        <f>Table1[[#This Row],[Female Voters]]/Table1[[#This Row],[Female Population]]</f>
        <v>0.45618789521228548</v>
      </c>
      <c r="T311" s="94">
        <f>Table1[[#This Row],[Male Voters]]/Table1[[#This Row],[Male Population]]</f>
        <v>0.40894568690095845</v>
      </c>
      <c r="U311" s="94">
        <f>Table1[[#This Row],[Total Voters]]/Table1[[#This Row],[Total Population]]</f>
        <v>0.44637558287409917</v>
      </c>
      <c r="V311" s="94">
        <f>Table1[[#This Row],[Female Ballots]]/Table1[[#This Row],[Female Population]]</f>
        <v>4.878048780487805E-2</v>
      </c>
      <c r="W311" s="94">
        <f>Table1[[#This Row],[Male Ballots]]/Table1[[#This Row],[Male Population]]</f>
        <v>4.7923322683706068E-2</v>
      </c>
      <c r="X311" s="94">
        <f>Table1[[#This Row],[Total Ballots]]/Table1[[#This Row],[Total Population]]</f>
        <v>5.0869012293344638E-2</v>
      </c>
      <c r="Y311" s="94">
        <f>Table1[[#This Row],[Female Ballots]]/Table1[[#This Row],[Female Voters]]</f>
        <v>0.10693069306930693</v>
      </c>
      <c r="Z311" s="95">
        <f>Table1[[#This Row],[Male Ballots]]/Table1[[#This Row],[Male Voters]]</f>
        <v>0.1171875</v>
      </c>
      <c r="AA311" s="94">
        <f>Table1[[#This Row],[Total Ballots]]/Table1[[#This Row],[Total Voters]]</f>
        <v>0.11396011396011396</v>
      </c>
    </row>
    <row r="312" spans="1:27" s="7" customFormat="1" x14ac:dyDescent="0.35">
      <c r="A312" s="102" t="s">
        <v>33</v>
      </c>
      <c r="B312" s="103">
        <v>2023</v>
      </c>
      <c r="C312" s="17" t="s">
        <v>81</v>
      </c>
      <c r="D312" s="116"/>
      <c r="E312" s="117"/>
      <c r="F312" s="117"/>
      <c r="G312" s="110" t="s">
        <v>63</v>
      </c>
      <c r="H312">
        <v>3383</v>
      </c>
      <c r="I312">
        <v>3662</v>
      </c>
      <c r="J312" s="118">
        <f>Table1[[#This Row],[Female Population]]+Table1[[#This Row],[Male Population]]</f>
        <v>7045</v>
      </c>
      <c r="K312">
        <v>2015</v>
      </c>
      <c r="L312">
        <v>1940</v>
      </c>
      <c r="M312">
        <v>133</v>
      </c>
      <c r="N312">
        <v>4088</v>
      </c>
      <c r="O312">
        <v>314</v>
      </c>
      <c r="P312">
        <v>268</v>
      </c>
      <c r="Q312">
        <v>33</v>
      </c>
      <c r="R312">
        <v>615</v>
      </c>
      <c r="S312" s="105">
        <f>Table1[[#This Row],[Female Voters]]/Table1[[#This Row],[Female Population]]</f>
        <v>0.59562518474726578</v>
      </c>
      <c r="T312" s="94">
        <f>Table1[[#This Row],[Male Voters]]/Table1[[#This Row],[Male Population]]</f>
        <v>0.52976515565264881</v>
      </c>
      <c r="U312" s="94">
        <f>Table1[[#This Row],[Total Voters]]/Table1[[#This Row],[Total Population]]</f>
        <v>0.58026969481902058</v>
      </c>
      <c r="V312" s="94">
        <f>Table1[[#This Row],[Female Ballots]]/Table1[[#This Row],[Female Population]]</f>
        <v>9.2817026308010642E-2</v>
      </c>
      <c r="W312" s="94">
        <f>Table1[[#This Row],[Male Ballots]]/Table1[[#This Row],[Male Population]]</f>
        <v>7.3184052430365923E-2</v>
      </c>
      <c r="X312" s="94">
        <f>Table1[[#This Row],[Total Ballots]]/Table1[[#This Row],[Total Population]]</f>
        <v>8.7295954577714691E-2</v>
      </c>
      <c r="Y312" s="94">
        <f>Table1[[#This Row],[Female Ballots]]/Table1[[#This Row],[Female Voters]]</f>
        <v>0.15583126550868487</v>
      </c>
      <c r="Z312" s="95">
        <f>Table1[[#This Row],[Male Ballots]]/Table1[[#This Row],[Male Voters]]</f>
        <v>0.13814432989690723</v>
      </c>
      <c r="AA312" s="94">
        <f>Table1[[#This Row],[Total Ballots]]/Table1[[#This Row],[Total Voters]]</f>
        <v>0.15044031311154599</v>
      </c>
    </row>
    <row r="313" spans="1:27" s="7" customFormat="1" x14ac:dyDescent="0.35">
      <c r="A313" s="102" t="s">
        <v>33</v>
      </c>
      <c r="B313" s="103">
        <v>2023</v>
      </c>
      <c r="C313" s="17" t="s">
        <v>81</v>
      </c>
      <c r="D313" s="116"/>
      <c r="E313" s="117"/>
      <c r="F313" s="117"/>
      <c r="G313" s="110" t="s">
        <v>64</v>
      </c>
      <c r="H313">
        <v>4103</v>
      </c>
      <c r="I313">
        <v>4189</v>
      </c>
      <c r="J313" s="118">
        <f>Table1[[#This Row],[Female Population]]+Table1[[#This Row],[Male Population]]</f>
        <v>8292</v>
      </c>
      <c r="K313">
        <v>2335</v>
      </c>
      <c r="L313">
        <v>2357</v>
      </c>
      <c r="M313">
        <v>146</v>
      </c>
      <c r="N313">
        <v>4838</v>
      </c>
      <c r="O313">
        <v>479</v>
      </c>
      <c r="P313">
        <v>446</v>
      </c>
      <c r="Q313">
        <v>39</v>
      </c>
      <c r="R313">
        <v>964</v>
      </c>
      <c r="S313" s="105">
        <f>Table1[[#This Row],[Female Voters]]/Table1[[#This Row],[Female Population]]</f>
        <v>0.5690957835729954</v>
      </c>
      <c r="T313" s="94">
        <f>Table1[[#This Row],[Male Voters]]/Table1[[#This Row],[Male Population]]</f>
        <v>0.56266412031511104</v>
      </c>
      <c r="U313" s="94">
        <f>Table1[[#This Row],[Total Voters]]/Table1[[#This Row],[Total Population]]</f>
        <v>0.58345393150024116</v>
      </c>
      <c r="V313" s="94">
        <f>Table1[[#This Row],[Female Ballots]]/Table1[[#This Row],[Female Population]]</f>
        <v>0.11674384596636607</v>
      </c>
      <c r="W313" s="94">
        <f>Table1[[#This Row],[Male Ballots]]/Table1[[#This Row],[Male Population]]</f>
        <v>0.10646932442110289</v>
      </c>
      <c r="X313" s="94">
        <f>Table1[[#This Row],[Total Ballots]]/Table1[[#This Row],[Total Population]]</f>
        <v>0.11625663289917994</v>
      </c>
      <c r="Y313" s="94">
        <f>Table1[[#This Row],[Female Ballots]]/Table1[[#This Row],[Female Voters]]</f>
        <v>0.20513918629550321</v>
      </c>
      <c r="Z313" s="95">
        <f>Table1[[#This Row],[Male Ballots]]/Table1[[#This Row],[Male Voters]]</f>
        <v>0.18922358930844294</v>
      </c>
      <c r="AA313" s="94">
        <f>Table1[[#This Row],[Total Ballots]]/Table1[[#This Row],[Total Voters]]</f>
        <v>0.1992558908639934</v>
      </c>
    </row>
    <row r="314" spans="1:27" s="7" customFormat="1" x14ac:dyDescent="0.35">
      <c r="A314" s="102" t="s">
        <v>33</v>
      </c>
      <c r="B314" s="103">
        <v>2023</v>
      </c>
      <c r="C314" s="17" t="s">
        <v>81</v>
      </c>
      <c r="D314" s="116"/>
      <c r="E314" s="117"/>
      <c r="F314" s="117"/>
      <c r="G314" s="110" t="s">
        <v>65</v>
      </c>
      <c r="H314">
        <v>3923</v>
      </c>
      <c r="I314">
        <v>3753</v>
      </c>
      <c r="J314" s="118">
        <f>Table1[[#This Row],[Female Population]]+Table1[[#This Row],[Male Population]]</f>
        <v>7676</v>
      </c>
      <c r="K314">
        <v>2190</v>
      </c>
      <c r="L314">
        <v>2010</v>
      </c>
      <c r="M314">
        <v>86</v>
      </c>
      <c r="N314">
        <v>4286</v>
      </c>
      <c r="O314">
        <v>592</v>
      </c>
      <c r="P314">
        <v>511</v>
      </c>
      <c r="Q314">
        <v>21</v>
      </c>
      <c r="R314">
        <v>1124</v>
      </c>
      <c r="S314" s="105">
        <f>Table1[[#This Row],[Female Voters]]/Table1[[#This Row],[Female Population]]</f>
        <v>0.55824624012235535</v>
      </c>
      <c r="T314" s="94">
        <f>Table1[[#This Row],[Male Voters]]/Table1[[#This Row],[Male Population]]</f>
        <v>0.53557154276578733</v>
      </c>
      <c r="U314" s="94">
        <f>Table1[[#This Row],[Total Voters]]/Table1[[#This Row],[Total Population]]</f>
        <v>0.55836373110995308</v>
      </c>
      <c r="V314" s="94">
        <f>Table1[[#This Row],[Female Ballots]]/Table1[[#This Row],[Female Population]]</f>
        <v>0.15090491970430792</v>
      </c>
      <c r="W314" s="94">
        <f>Table1[[#This Row],[Male Ballots]]/Table1[[#This Row],[Male Population]]</f>
        <v>0.13615774047428725</v>
      </c>
      <c r="X314" s="94">
        <f>Table1[[#This Row],[Total Ballots]]/Table1[[#This Row],[Total Population]]</f>
        <v>0.14643043251693591</v>
      </c>
      <c r="Y314" s="94">
        <f>Table1[[#This Row],[Female Ballots]]/Table1[[#This Row],[Female Voters]]</f>
        <v>0.27031963470319637</v>
      </c>
      <c r="Z314" s="95">
        <f>Table1[[#This Row],[Male Ballots]]/Table1[[#This Row],[Male Voters]]</f>
        <v>0.25422885572139303</v>
      </c>
      <c r="AA314" s="94">
        <f>Table1[[#This Row],[Total Ballots]]/Table1[[#This Row],[Total Voters]]</f>
        <v>0.26224918338777414</v>
      </c>
    </row>
    <row r="315" spans="1:27" s="7" customFormat="1" x14ac:dyDescent="0.35">
      <c r="A315" s="102" t="s">
        <v>33</v>
      </c>
      <c r="B315" s="103">
        <v>2023</v>
      </c>
      <c r="C315" s="17" t="s">
        <v>81</v>
      </c>
      <c r="D315" s="116"/>
      <c r="E315" s="117"/>
      <c r="F315" s="117"/>
      <c r="G315" s="110" t="s">
        <v>66</v>
      </c>
      <c r="H315">
        <v>6004</v>
      </c>
      <c r="I315">
        <v>5075</v>
      </c>
      <c r="J315" s="118">
        <f>Table1[[#This Row],[Female Population]]+Table1[[#This Row],[Male Population]]</f>
        <v>11079</v>
      </c>
      <c r="K315">
        <v>3629</v>
      </c>
      <c r="L315">
        <v>2889</v>
      </c>
      <c r="M315">
        <v>139</v>
      </c>
      <c r="N315">
        <v>6657</v>
      </c>
      <c r="O315">
        <v>1508</v>
      </c>
      <c r="P315">
        <v>1073</v>
      </c>
      <c r="Q315">
        <v>52</v>
      </c>
      <c r="R315">
        <v>2633</v>
      </c>
      <c r="S315" s="105">
        <f>Table1[[#This Row],[Female Voters]]/Table1[[#This Row],[Female Population]]</f>
        <v>0.60443037974683544</v>
      </c>
      <c r="T315" s="94">
        <f>Table1[[#This Row],[Male Voters]]/Table1[[#This Row],[Male Population]]</f>
        <v>0.56926108374384232</v>
      </c>
      <c r="U315" s="94">
        <f>Table1[[#This Row],[Total Voters]]/Table1[[#This Row],[Total Population]]</f>
        <v>0.60086650419712972</v>
      </c>
      <c r="V315" s="94">
        <f>Table1[[#This Row],[Female Ballots]]/Table1[[#This Row],[Female Population]]</f>
        <v>0.25116588940706197</v>
      </c>
      <c r="W315" s="94">
        <f>Table1[[#This Row],[Male Ballots]]/Table1[[#This Row],[Male Population]]</f>
        <v>0.21142857142857144</v>
      </c>
      <c r="X315" s="94">
        <f>Table1[[#This Row],[Total Ballots]]/Table1[[#This Row],[Total Population]]</f>
        <v>0.2376568282335951</v>
      </c>
      <c r="Y315" s="94">
        <f>Table1[[#This Row],[Female Ballots]]/Table1[[#This Row],[Female Voters]]</f>
        <v>0.41554147147974646</v>
      </c>
      <c r="Z315" s="95">
        <f>Table1[[#This Row],[Male Ballots]]/Table1[[#This Row],[Male Voters]]</f>
        <v>0.37140879196953963</v>
      </c>
      <c r="AA315" s="94">
        <f>Table1[[#This Row],[Total Ballots]]/Table1[[#This Row],[Total Voters]]</f>
        <v>0.39552350908817785</v>
      </c>
    </row>
    <row r="316" spans="1:27" s="7" customFormat="1" x14ac:dyDescent="0.35">
      <c r="A316" s="102" t="s">
        <v>33</v>
      </c>
      <c r="B316" s="103">
        <v>2023</v>
      </c>
      <c r="C316" s="17" t="s">
        <v>81</v>
      </c>
      <c r="D316" s="116"/>
      <c r="E316" s="117"/>
      <c r="F316" s="117"/>
      <c r="G316" s="110" t="s">
        <v>67</v>
      </c>
      <c r="H316">
        <v>14432</v>
      </c>
      <c r="I316">
        <v>12358</v>
      </c>
      <c r="J316" s="118">
        <f>Table1[[#This Row],[Female Population]]+Table1[[#This Row],[Male Population]]</f>
        <v>26790</v>
      </c>
      <c r="K316">
        <v>10074</v>
      </c>
      <c r="L316">
        <v>8404</v>
      </c>
      <c r="M316">
        <v>248</v>
      </c>
      <c r="N316">
        <v>18726</v>
      </c>
      <c r="O316">
        <v>5330</v>
      </c>
      <c r="P316">
        <v>4426</v>
      </c>
      <c r="Q316">
        <v>99</v>
      </c>
      <c r="R316">
        <v>9855</v>
      </c>
      <c r="S316" s="105">
        <f>Table1[[#This Row],[Female Voters]]/Table1[[#This Row],[Female Population]]</f>
        <v>0.69803215077605318</v>
      </c>
      <c r="T316" s="94">
        <f>Table1[[#This Row],[Male Voters]]/Table1[[#This Row],[Male Population]]</f>
        <v>0.68004531477585373</v>
      </c>
      <c r="U316" s="94">
        <f>Table1[[#This Row],[Total Voters]]/Table1[[#This Row],[Total Population]]</f>
        <v>0.69899216125419927</v>
      </c>
      <c r="V316" s="94">
        <f>Table1[[#This Row],[Female Ballots]]/Table1[[#This Row],[Female Population]]</f>
        <v>0.36931818181818182</v>
      </c>
      <c r="W316" s="94">
        <f>Table1[[#This Row],[Male Ballots]]/Table1[[#This Row],[Male Population]]</f>
        <v>0.35814856772940606</v>
      </c>
      <c r="X316" s="94">
        <f>Table1[[#This Row],[Total Ballots]]/Table1[[#This Row],[Total Population]]</f>
        <v>0.36786114221724525</v>
      </c>
      <c r="Y316" s="94">
        <f>Table1[[#This Row],[Female Ballots]]/Table1[[#This Row],[Female Voters]]</f>
        <v>0.52908477268215204</v>
      </c>
      <c r="Z316" s="95">
        <f>Table1[[#This Row],[Male Ballots]]/Table1[[#This Row],[Male Voters]]</f>
        <v>0.52665397429795335</v>
      </c>
      <c r="AA316" s="94">
        <f>Table1[[#This Row],[Total Ballots]]/Table1[[#This Row],[Total Voters]]</f>
        <v>0.52627363024671581</v>
      </c>
    </row>
    <row r="317" spans="1:27" s="7" customFormat="1" x14ac:dyDescent="0.35">
      <c r="A317" s="102" t="s">
        <v>51</v>
      </c>
      <c r="B317" s="103">
        <v>2023</v>
      </c>
      <c r="C317" s="17" t="s">
        <v>81</v>
      </c>
      <c r="D317" s="116"/>
      <c r="E317" s="117"/>
      <c r="F317" s="117"/>
      <c r="G317" s="110" t="s">
        <v>79</v>
      </c>
      <c r="H317">
        <v>209433</v>
      </c>
      <c r="I317">
        <v>199728</v>
      </c>
      <c r="J317" s="118">
        <f>Table1[[#This Row],[Female Population]]+Table1[[#This Row],[Male Population]]</f>
        <v>409161</v>
      </c>
      <c r="K317">
        <v>46267</v>
      </c>
      <c r="L317">
        <v>43568</v>
      </c>
      <c r="M317">
        <v>1231</v>
      </c>
      <c r="N317">
        <v>91066</v>
      </c>
      <c r="O317">
        <v>9255</v>
      </c>
      <c r="P317">
        <v>8249</v>
      </c>
      <c r="Q317">
        <v>145</v>
      </c>
      <c r="R317">
        <v>17649</v>
      </c>
      <c r="S317" s="105">
        <f>Table1[[#This Row],[Female Voters]]/Table1[[#This Row],[Female Population]]</f>
        <v>0.22091551952175636</v>
      </c>
      <c r="T317" s="94">
        <f>Table1[[#This Row],[Male Voters]]/Table1[[#This Row],[Male Population]]</f>
        <v>0.21813666586557717</v>
      </c>
      <c r="U317" s="94">
        <f>Table1[[#This Row],[Total Voters]]/Table1[[#This Row],[Total Population]]</f>
        <v>0.22256764452134978</v>
      </c>
      <c r="V317" s="94">
        <f>Table1[[#This Row],[Female Ballots]]/Table1[[#This Row],[Female Population]]</f>
        <v>4.4190743579092119E-2</v>
      </c>
      <c r="W317" s="94">
        <f>Table1[[#This Row],[Male Ballots]]/Table1[[#This Row],[Male Population]]</f>
        <v>4.1301169590643276E-2</v>
      </c>
      <c r="X317" s="94">
        <f>Table1[[#This Row],[Total Ballots]]/Table1[[#This Row],[Total Population]]</f>
        <v>4.3134609603554593E-2</v>
      </c>
      <c r="Y317" s="94">
        <f>Table1[[#This Row],[Female Ballots]]/Table1[[#This Row],[Female Voters]]</f>
        <v>0.20003458188341583</v>
      </c>
      <c r="Z317" s="95">
        <f>Table1[[#This Row],[Male Ballots]]/Table1[[#This Row],[Male Voters]]</f>
        <v>0.18933621006243115</v>
      </c>
      <c r="AA317" s="94">
        <f>Table1[[#This Row],[Total Ballots]]/Table1[[#This Row],[Total Voters]]</f>
        <v>0.19380449344431511</v>
      </c>
    </row>
    <row r="318" spans="1:27" s="7" customFormat="1" x14ac:dyDescent="0.35">
      <c r="A318" s="102" t="s">
        <v>51</v>
      </c>
      <c r="B318" s="103">
        <v>2023</v>
      </c>
      <c r="C318" s="17" t="s">
        <v>81</v>
      </c>
      <c r="D318" s="116"/>
      <c r="E318" s="117"/>
      <c r="F318" s="117"/>
      <c r="G318" s="110" t="s">
        <v>62</v>
      </c>
      <c r="H318">
        <v>22269</v>
      </c>
      <c r="I318">
        <v>22713</v>
      </c>
      <c r="J318" s="118">
        <f>Table1[[#This Row],[Female Population]]+Table1[[#This Row],[Male Population]]</f>
        <v>44982</v>
      </c>
      <c r="K318">
        <v>4470</v>
      </c>
      <c r="L318">
        <v>4523</v>
      </c>
      <c r="M318">
        <v>216</v>
      </c>
      <c r="N318">
        <v>9209</v>
      </c>
      <c r="O318">
        <v>294</v>
      </c>
      <c r="P318">
        <v>273</v>
      </c>
      <c r="Q318">
        <v>20</v>
      </c>
      <c r="R318">
        <v>587</v>
      </c>
      <c r="S318" s="105">
        <f>Table1[[#This Row],[Female Voters]]/Table1[[#This Row],[Female Population]]</f>
        <v>0.20072746867843191</v>
      </c>
      <c r="T318" s="94">
        <f>Table1[[#This Row],[Male Voters]]/Table1[[#This Row],[Male Population]]</f>
        <v>0.19913705807246951</v>
      </c>
      <c r="U318" s="94">
        <f>Table1[[#This Row],[Total Voters]]/Table1[[#This Row],[Total Population]]</f>
        <v>0.20472633497843581</v>
      </c>
      <c r="V318" s="94">
        <f>Table1[[#This Row],[Female Ballots]]/Table1[[#This Row],[Female Population]]</f>
        <v>1.3202209349319682E-2</v>
      </c>
      <c r="W318" s="94">
        <f>Table1[[#This Row],[Male Ballots]]/Table1[[#This Row],[Male Population]]</f>
        <v>1.2019548276317528E-2</v>
      </c>
      <c r="X318" s="94">
        <f>Table1[[#This Row],[Total Ballots]]/Table1[[#This Row],[Total Population]]</f>
        <v>1.3049664310168511E-2</v>
      </c>
      <c r="Y318" s="94">
        <f>Table1[[#This Row],[Female Ballots]]/Table1[[#This Row],[Female Voters]]</f>
        <v>6.5771812080536909E-2</v>
      </c>
      <c r="Z318" s="95">
        <f>Table1[[#This Row],[Male Ballots]]/Table1[[#This Row],[Male Voters]]</f>
        <v>6.0358169356621715E-2</v>
      </c>
      <c r="AA318" s="94">
        <f>Table1[[#This Row],[Total Ballots]]/Table1[[#This Row],[Total Voters]]</f>
        <v>6.374199153002498E-2</v>
      </c>
    </row>
    <row r="319" spans="1:27" s="7" customFormat="1" x14ac:dyDescent="0.35">
      <c r="A319" s="102" t="s">
        <v>51</v>
      </c>
      <c r="B319" s="103">
        <v>2023</v>
      </c>
      <c r="C319" s="17" t="s">
        <v>81</v>
      </c>
      <c r="D319" s="116"/>
      <c r="E319" s="117"/>
      <c r="F319" s="117"/>
      <c r="G319" s="110" t="s">
        <v>63</v>
      </c>
      <c r="H319">
        <v>33102</v>
      </c>
      <c r="I319">
        <v>33962</v>
      </c>
      <c r="J319" s="118">
        <f>Table1[[#This Row],[Female Population]]+Table1[[#This Row],[Male Population]]</f>
        <v>67064</v>
      </c>
      <c r="K319">
        <v>7499</v>
      </c>
      <c r="L319">
        <v>7387</v>
      </c>
      <c r="M319">
        <v>272</v>
      </c>
      <c r="N319">
        <v>15158</v>
      </c>
      <c r="O319">
        <v>605</v>
      </c>
      <c r="P319">
        <v>576</v>
      </c>
      <c r="Q319">
        <v>24</v>
      </c>
      <c r="R319">
        <v>1205</v>
      </c>
      <c r="S319" s="105">
        <f>Table1[[#This Row],[Female Voters]]/Table1[[#This Row],[Female Population]]</f>
        <v>0.22654220288804303</v>
      </c>
      <c r="T319" s="94">
        <f>Table1[[#This Row],[Male Voters]]/Table1[[#This Row],[Male Population]]</f>
        <v>0.21750780283846652</v>
      </c>
      <c r="U319" s="94">
        <f>Table1[[#This Row],[Total Voters]]/Table1[[#This Row],[Total Population]]</f>
        <v>0.22602290349516879</v>
      </c>
      <c r="V319" s="94">
        <f>Table1[[#This Row],[Female Ballots]]/Table1[[#This Row],[Female Population]]</f>
        <v>1.8276841278472601E-2</v>
      </c>
      <c r="W319" s="94">
        <f>Table1[[#This Row],[Male Ballots]]/Table1[[#This Row],[Male Population]]</f>
        <v>1.6960131912137095E-2</v>
      </c>
      <c r="X319" s="94">
        <f>Table1[[#This Row],[Total Ballots]]/Table1[[#This Row],[Total Population]]</f>
        <v>1.796791124895622E-2</v>
      </c>
      <c r="Y319" s="94">
        <f>Table1[[#This Row],[Female Ballots]]/Table1[[#This Row],[Female Voters]]</f>
        <v>8.0677423656487529E-2</v>
      </c>
      <c r="Z319" s="95">
        <f>Table1[[#This Row],[Male Ballots]]/Table1[[#This Row],[Male Voters]]</f>
        <v>7.7974820630837965E-2</v>
      </c>
      <c r="AA319" s="94">
        <f>Table1[[#This Row],[Total Ballots]]/Table1[[#This Row],[Total Voters]]</f>
        <v>7.949597572239081E-2</v>
      </c>
    </row>
    <row r="320" spans="1:27" s="7" customFormat="1" x14ac:dyDescent="0.35">
      <c r="A320" s="102" t="s">
        <v>51</v>
      </c>
      <c r="B320" s="103">
        <v>2023</v>
      </c>
      <c r="C320" s="17" t="s">
        <v>81</v>
      </c>
      <c r="D320" s="116"/>
      <c r="E320" s="117"/>
      <c r="F320" s="117"/>
      <c r="G320" s="110" t="s">
        <v>64</v>
      </c>
      <c r="H320">
        <v>36765</v>
      </c>
      <c r="I320">
        <v>36559</v>
      </c>
      <c r="J320" s="118">
        <f>Table1[[#This Row],[Female Population]]+Table1[[#This Row],[Male Population]]</f>
        <v>73324</v>
      </c>
      <c r="K320">
        <v>8015</v>
      </c>
      <c r="L320">
        <v>7650</v>
      </c>
      <c r="M320">
        <v>236</v>
      </c>
      <c r="N320">
        <v>15901</v>
      </c>
      <c r="O320">
        <v>813</v>
      </c>
      <c r="P320">
        <v>799</v>
      </c>
      <c r="Q320">
        <v>22</v>
      </c>
      <c r="R320">
        <v>1634</v>
      </c>
      <c r="S320" s="105">
        <f>Table1[[#This Row],[Female Voters]]/Table1[[#This Row],[Female Population]]</f>
        <v>0.2180062559499524</v>
      </c>
      <c r="T320" s="94">
        <f>Table1[[#This Row],[Male Voters]]/Table1[[#This Row],[Male Population]]</f>
        <v>0.20925080007658853</v>
      </c>
      <c r="U320" s="94">
        <f>Table1[[#This Row],[Total Voters]]/Table1[[#This Row],[Total Population]]</f>
        <v>0.21685941847144183</v>
      </c>
      <c r="V320" s="94">
        <f>Table1[[#This Row],[Female Ballots]]/Table1[[#This Row],[Female Population]]</f>
        <v>2.2113423092615259E-2</v>
      </c>
      <c r="W320" s="94">
        <f>Table1[[#This Row],[Male Ballots]]/Table1[[#This Row],[Male Population]]</f>
        <v>2.1855083563554801E-2</v>
      </c>
      <c r="X320" s="94">
        <f>Table1[[#This Row],[Total Ballots]]/Table1[[#This Row],[Total Population]]</f>
        <v>2.2284654410561343E-2</v>
      </c>
      <c r="Y320" s="94">
        <f>Table1[[#This Row],[Female Ballots]]/Table1[[#This Row],[Female Voters]]</f>
        <v>0.10143480973175296</v>
      </c>
      <c r="Z320" s="95">
        <f>Table1[[#This Row],[Male Ballots]]/Table1[[#This Row],[Male Voters]]</f>
        <v>0.10444444444444445</v>
      </c>
      <c r="AA320" s="94">
        <f>Table1[[#This Row],[Total Ballots]]/Table1[[#This Row],[Total Voters]]</f>
        <v>0.10276083265203446</v>
      </c>
    </row>
    <row r="321" spans="1:27" s="7" customFormat="1" x14ac:dyDescent="0.35">
      <c r="A321" s="106" t="s">
        <v>51</v>
      </c>
      <c r="B321" s="103">
        <v>2023</v>
      </c>
      <c r="C321" s="17" t="s">
        <v>81</v>
      </c>
      <c r="D321" s="116"/>
      <c r="E321" s="117"/>
      <c r="F321" s="117"/>
      <c r="G321" s="110" t="s">
        <v>65</v>
      </c>
      <c r="H321">
        <v>33507</v>
      </c>
      <c r="I321">
        <v>33205</v>
      </c>
      <c r="J321" s="118">
        <f>Table1[[#This Row],[Female Population]]+Table1[[#This Row],[Male Population]]</f>
        <v>66712</v>
      </c>
      <c r="K321">
        <v>7686</v>
      </c>
      <c r="L321">
        <v>7354</v>
      </c>
      <c r="M321">
        <v>174</v>
      </c>
      <c r="N321">
        <v>15214</v>
      </c>
      <c r="O321">
        <v>1121</v>
      </c>
      <c r="P321">
        <v>998</v>
      </c>
      <c r="Q321">
        <v>12</v>
      </c>
      <c r="R321">
        <v>2131</v>
      </c>
      <c r="S321" s="105">
        <f>Table1[[#This Row],[Female Voters]]/Table1[[#This Row],[Female Population]]</f>
        <v>0.22938490464679023</v>
      </c>
      <c r="T321" s="94">
        <f>Table1[[#This Row],[Male Voters]]/Table1[[#This Row],[Male Population]]</f>
        <v>0.2214726697786478</v>
      </c>
      <c r="U321" s="94">
        <f>Table1[[#This Row],[Total Voters]]/Table1[[#This Row],[Total Population]]</f>
        <v>0.22805492265259625</v>
      </c>
      <c r="V321" s="94">
        <f>Table1[[#This Row],[Female Ballots]]/Table1[[#This Row],[Female Population]]</f>
        <v>3.3455695824753037E-2</v>
      </c>
      <c r="W321" s="94">
        <f>Table1[[#This Row],[Male Ballots]]/Table1[[#This Row],[Male Population]]</f>
        <v>3.0055714500828189E-2</v>
      </c>
      <c r="X321" s="94">
        <f>Table1[[#This Row],[Total Ballots]]/Table1[[#This Row],[Total Population]]</f>
        <v>3.1943278570572012E-2</v>
      </c>
      <c r="Y321" s="94">
        <f>Table1[[#This Row],[Female Ballots]]/Table1[[#This Row],[Female Voters]]</f>
        <v>0.14584959666926881</v>
      </c>
      <c r="Z321" s="95">
        <f>Table1[[#This Row],[Male Ballots]]/Table1[[#This Row],[Male Voters]]</f>
        <v>0.13570845798205058</v>
      </c>
      <c r="AA321" s="94">
        <f>Table1[[#This Row],[Total Ballots]]/Table1[[#This Row],[Total Voters]]</f>
        <v>0.14006835809123175</v>
      </c>
    </row>
    <row r="322" spans="1:27" s="7" customFormat="1" x14ac:dyDescent="0.35">
      <c r="A322" s="102" t="s">
        <v>51</v>
      </c>
      <c r="B322" s="103">
        <v>2023</v>
      </c>
      <c r="C322" s="17" t="s">
        <v>81</v>
      </c>
      <c r="D322" s="116"/>
      <c r="E322" s="117"/>
      <c r="F322" s="117"/>
      <c r="G322" s="110" t="s">
        <v>66</v>
      </c>
      <c r="H322">
        <v>32309</v>
      </c>
      <c r="I322">
        <v>30781</v>
      </c>
      <c r="J322" s="118">
        <f>Table1[[#This Row],[Female Population]]+Table1[[#This Row],[Male Population]]</f>
        <v>63090</v>
      </c>
      <c r="K322">
        <v>7502</v>
      </c>
      <c r="L322">
        <v>7110</v>
      </c>
      <c r="M322">
        <v>168</v>
      </c>
      <c r="N322">
        <v>14780</v>
      </c>
      <c r="O322">
        <v>1937</v>
      </c>
      <c r="P322">
        <v>1675</v>
      </c>
      <c r="Q322">
        <v>29</v>
      </c>
      <c r="R322">
        <v>3641</v>
      </c>
      <c r="S322" s="105">
        <f>Table1[[#This Row],[Female Voters]]/Table1[[#This Row],[Female Population]]</f>
        <v>0.23219536352100034</v>
      </c>
      <c r="T322" s="94">
        <f>Table1[[#This Row],[Male Voters]]/Table1[[#This Row],[Male Population]]</f>
        <v>0.23098664760729021</v>
      </c>
      <c r="U322" s="94">
        <f>Table1[[#This Row],[Total Voters]]/Table1[[#This Row],[Total Population]]</f>
        <v>0.23426850530987478</v>
      </c>
      <c r="V322" s="94">
        <f>Table1[[#This Row],[Female Ballots]]/Table1[[#This Row],[Female Population]]</f>
        <v>5.9952335262620324E-2</v>
      </c>
      <c r="W322" s="94">
        <f>Table1[[#This Row],[Male Ballots]]/Table1[[#This Row],[Male Population]]</f>
        <v>5.4416685617751211E-2</v>
      </c>
      <c r="X322" s="94">
        <f>Table1[[#This Row],[Total Ballots]]/Table1[[#This Row],[Total Population]]</f>
        <v>5.7711206213346015E-2</v>
      </c>
      <c r="Y322" s="94">
        <f>Table1[[#This Row],[Female Ballots]]/Table1[[#This Row],[Female Voters]]</f>
        <v>0.25819781391628899</v>
      </c>
      <c r="Z322" s="95">
        <f>Table1[[#This Row],[Male Ballots]]/Table1[[#This Row],[Male Voters]]</f>
        <v>0.23558368495077356</v>
      </c>
      <c r="AA322" s="94">
        <f>Table1[[#This Row],[Total Ballots]]/Table1[[#This Row],[Total Voters]]</f>
        <v>0.24634641407307173</v>
      </c>
    </row>
    <row r="323" spans="1:27" s="7" customFormat="1" x14ac:dyDescent="0.35">
      <c r="A323" s="102" t="s">
        <v>51</v>
      </c>
      <c r="B323" s="103">
        <v>2023</v>
      </c>
      <c r="C323" s="17" t="s">
        <v>81</v>
      </c>
      <c r="D323" s="116"/>
      <c r="E323" s="117"/>
      <c r="F323" s="117"/>
      <c r="G323" s="110" t="s">
        <v>67</v>
      </c>
      <c r="H323">
        <v>51481</v>
      </c>
      <c r="I323">
        <v>42508</v>
      </c>
      <c r="J323" s="118">
        <f>Table1[[#This Row],[Female Population]]+Table1[[#This Row],[Male Population]]</f>
        <v>93989</v>
      </c>
      <c r="K323">
        <v>11095</v>
      </c>
      <c r="L323">
        <v>9544</v>
      </c>
      <c r="M323">
        <v>165</v>
      </c>
      <c r="N323">
        <v>20804</v>
      </c>
      <c r="O323">
        <v>4485</v>
      </c>
      <c r="P323">
        <v>3928</v>
      </c>
      <c r="Q323">
        <v>38</v>
      </c>
      <c r="R323">
        <v>8451</v>
      </c>
      <c r="S323" s="105">
        <f>Table1[[#This Row],[Female Voters]]/Table1[[#This Row],[Female Population]]</f>
        <v>0.21551640411025427</v>
      </c>
      <c r="T323" s="94">
        <f>Table1[[#This Row],[Male Voters]]/Table1[[#This Row],[Male Population]]</f>
        <v>0.22452244283429001</v>
      </c>
      <c r="U323" s="94">
        <f>Table1[[#This Row],[Total Voters]]/Table1[[#This Row],[Total Population]]</f>
        <v>0.22134505101660831</v>
      </c>
      <c r="V323" s="94">
        <f>Table1[[#This Row],[Female Ballots]]/Table1[[#This Row],[Female Population]]</f>
        <v>8.7119519822847269E-2</v>
      </c>
      <c r="W323" s="94">
        <f>Table1[[#This Row],[Male Ballots]]/Table1[[#This Row],[Male Population]]</f>
        <v>9.2406135315705282E-2</v>
      </c>
      <c r="X323" s="94">
        <f>Table1[[#This Row],[Total Ballots]]/Table1[[#This Row],[Total Population]]</f>
        <v>8.9914777261168866E-2</v>
      </c>
      <c r="Y323" s="94">
        <f>Table1[[#This Row],[Female Ballots]]/Table1[[#This Row],[Female Voters]]</f>
        <v>0.40423614240648942</v>
      </c>
      <c r="Z323" s="95">
        <f>Table1[[#This Row],[Male Ballots]]/Table1[[#This Row],[Male Voters]]</f>
        <v>0.41156747694886842</v>
      </c>
      <c r="AA323" s="94">
        <f>Table1[[#This Row],[Total Ballots]]/Table1[[#This Row],[Total Voters]]</f>
        <v>0.40621995770044222</v>
      </c>
    </row>
    <row r="324" spans="1:27" s="7" customFormat="1" x14ac:dyDescent="0.35">
      <c r="A324" s="102" t="s">
        <v>25</v>
      </c>
      <c r="B324" s="103">
        <v>2023</v>
      </c>
      <c r="C324" s="17" t="s">
        <v>81</v>
      </c>
      <c r="D324" s="116"/>
      <c r="E324" s="117"/>
      <c r="F324" s="117"/>
      <c r="G324" s="110" t="s">
        <v>79</v>
      </c>
      <c r="H324">
        <v>1690</v>
      </c>
      <c r="I324">
        <v>1603</v>
      </c>
      <c r="J324" s="118">
        <f>Table1[[#This Row],[Female Population]]+Table1[[#This Row],[Male Population]]</f>
        <v>3293</v>
      </c>
      <c r="K324" s="118"/>
      <c r="L324" s="119"/>
      <c r="M324" s="119"/>
      <c r="N324" s="120"/>
      <c r="O324" s="120"/>
      <c r="P324" s="104"/>
      <c r="Q324" s="104"/>
      <c r="R324" s="121"/>
      <c r="S324" s="105">
        <f>Table1[[#This Row],[Female Voters]]/Table1[[#This Row],[Female Population]]</f>
        <v>0</v>
      </c>
      <c r="T324" s="94">
        <f>Table1[[#This Row],[Male Voters]]/Table1[[#This Row],[Male Population]]</f>
        <v>0</v>
      </c>
      <c r="U324" s="94">
        <f>Table1[[#This Row],[Total Voters]]/Table1[[#This Row],[Total Population]]</f>
        <v>0</v>
      </c>
      <c r="V324" s="94">
        <f>Table1[[#This Row],[Female Ballots]]/Table1[[#This Row],[Female Population]]</f>
        <v>0</v>
      </c>
      <c r="W324" s="94">
        <f>Table1[[#This Row],[Male Ballots]]/Table1[[#This Row],[Male Population]]</f>
        <v>0</v>
      </c>
      <c r="X324" s="94">
        <f>Table1[[#This Row],[Total Ballots]]/Table1[[#This Row],[Total Population]]</f>
        <v>0</v>
      </c>
      <c r="Y324" s="94" t="e">
        <f>Table1[[#This Row],[Female Ballots]]/Table1[[#This Row],[Female Voters]]</f>
        <v>#DIV/0!</v>
      </c>
      <c r="Z324" s="95" t="e">
        <f>Table1[[#This Row],[Male Ballots]]/Table1[[#This Row],[Male Voters]]</f>
        <v>#DIV/0!</v>
      </c>
      <c r="AA324" s="94" t="e">
        <f>Table1[[#This Row],[Total Ballots]]/Table1[[#This Row],[Total Voters]]</f>
        <v>#DIV/0!</v>
      </c>
    </row>
    <row r="325" spans="1:27" s="7" customFormat="1" x14ac:dyDescent="0.35">
      <c r="A325" s="102" t="s">
        <v>25</v>
      </c>
      <c r="B325" s="103">
        <v>2023</v>
      </c>
      <c r="C325" s="17" t="s">
        <v>81</v>
      </c>
      <c r="D325" s="116"/>
      <c r="E325" s="117"/>
      <c r="F325" s="117"/>
      <c r="G325" s="110" t="s">
        <v>62</v>
      </c>
      <c r="H325">
        <v>124</v>
      </c>
      <c r="I325">
        <v>129</v>
      </c>
      <c r="J325" s="118">
        <f>Table1[[#This Row],[Female Population]]+Table1[[#This Row],[Male Population]]</f>
        <v>253</v>
      </c>
      <c r="K325" s="118"/>
      <c r="L325" s="119"/>
      <c r="M325" s="119"/>
      <c r="N325" s="120"/>
      <c r="O325" s="120"/>
      <c r="P325" s="104"/>
      <c r="Q325" s="104"/>
      <c r="R325" s="121"/>
      <c r="S325" s="105">
        <f>Table1[[#This Row],[Female Voters]]/Table1[[#This Row],[Female Population]]</f>
        <v>0</v>
      </c>
      <c r="T325" s="94">
        <f>Table1[[#This Row],[Male Voters]]/Table1[[#This Row],[Male Population]]</f>
        <v>0</v>
      </c>
      <c r="U325" s="94">
        <f>Table1[[#This Row],[Total Voters]]/Table1[[#This Row],[Total Population]]</f>
        <v>0</v>
      </c>
      <c r="V325" s="94">
        <f>Table1[[#This Row],[Female Ballots]]/Table1[[#This Row],[Female Population]]</f>
        <v>0</v>
      </c>
      <c r="W325" s="94">
        <f>Table1[[#This Row],[Male Ballots]]/Table1[[#This Row],[Male Population]]</f>
        <v>0</v>
      </c>
      <c r="X325" s="94">
        <f>Table1[[#This Row],[Total Ballots]]/Table1[[#This Row],[Total Population]]</f>
        <v>0</v>
      </c>
      <c r="Y325" s="94" t="e">
        <f>Table1[[#This Row],[Female Ballots]]/Table1[[#This Row],[Female Voters]]</f>
        <v>#DIV/0!</v>
      </c>
      <c r="Z325" s="95" t="e">
        <f>Table1[[#This Row],[Male Ballots]]/Table1[[#This Row],[Male Voters]]</f>
        <v>#DIV/0!</v>
      </c>
      <c r="AA325" s="94" t="e">
        <f>Table1[[#This Row],[Total Ballots]]/Table1[[#This Row],[Total Voters]]</f>
        <v>#DIV/0!</v>
      </c>
    </row>
    <row r="326" spans="1:27" s="7" customFormat="1" x14ac:dyDescent="0.35">
      <c r="A326" s="102" t="s">
        <v>25</v>
      </c>
      <c r="B326" s="103">
        <v>2023</v>
      </c>
      <c r="C326" s="17" t="s">
        <v>81</v>
      </c>
      <c r="D326" s="116"/>
      <c r="E326" s="117"/>
      <c r="F326" s="117"/>
      <c r="G326" s="110" t="s">
        <v>63</v>
      </c>
      <c r="H326">
        <v>176</v>
      </c>
      <c r="I326">
        <v>153</v>
      </c>
      <c r="J326" s="118">
        <f>Table1[[#This Row],[Female Population]]+Table1[[#This Row],[Male Population]]</f>
        <v>329</v>
      </c>
      <c r="K326" s="118"/>
      <c r="L326" s="119"/>
      <c r="M326" s="119"/>
      <c r="N326" s="120"/>
      <c r="O326" s="120"/>
      <c r="P326" s="104"/>
      <c r="Q326" s="104"/>
      <c r="R326" s="121"/>
      <c r="S326" s="105">
        <f>Table1[[#This Row],[Female Voters]]/Table1[[#This Row],[Female Population]]</f>
        <v>0</v>
      </c>
      <c r="T326" s="94">
        <f>Table1[[#This Row],[Male Voters]]/Table1[[#This Row],[Male Population]]</f>
        <v>0</v>
      </c>
      <c r="U326" s="94">
        <f>Table1[[#This Row],[Total Voters]]/Table1[[#This Row],[Total Population]]</f>
        <v>0</v>
      </c>
      <c r="V326" s="94">
        <f>Table1[[#This Row],[Female Ballots]]/Table1[[#This Row],[Female Population]]</f>
        <v>0</v>
      </c>
      <c r="W326" s="94">
        <f>Table1[[#This Row],[Male Ballots]]/Table1[[#This Row],[Male Population]]</f>
        <v>0</v>
      </c>
      <c r="X326" s="94">
        <f>Table1[[#This Row],[Total Ballots]]/Table1[[#This Row],[Total Population]]</f>
        <v>0</v>
      </c>
      <c r="Y326" s="94" t="e">
        <f>Table1[[#This Row],[Female Ballots]]/Table1[[#This Row],[Female Voters]]</f>
        <v>#DIV/0!</v>
      </c>
      <c r="Z326" s="95" t="e">
        <f>Table1[[#This Row],[Male Ballots]]/Table1[[#This Row],[Male Voters]]</f>
        <v>#DIV/0!</v>
      </c>
      <c r="AA326" s="94" t="e">
        <f>Table1[[#This Row],[Total Ballots]]/Table1[[#This Row],[Total Voters]]</f>
        <v>#DIV/0!</v>
      </c>
    </row>
    <row r="327" spans="1:27" s="7" customFormat="1" x14ac:dyDescent="0.35">
      <c r="A327" s="102" t="s">
        <v>25</v>
      </c>
      <c r="B327" s="103">
        <v>2023</v>
      </c>
      <c r="C327" s="17" t="s">
        <v>81</v>
      </c>
      <c r="D327" s="116"/>
      <c r="E327" s="117"/>
      <c r="F327" s="117"/>
      <c r="G327" s="110" t="s">
        <v>64</v>
      </c>
      <c r="H327">
        <v>213</v>
      </c>
      <c r="I327">
        <v>221</v>
      </c>
      <c r="J327" s="118">
        <f>Table1[[#This Row],[Female Population]]+Table1[[#This Row],[Male Population]]</f>
        <v>434</v>
      </c>
      <c r="K327" s="118"/>
      <c r="L327" s="119"/>
      <c r="M327" s="119"/>
      <c r="N327" s="120"/>
      <c r="O327" s="120"/>
      <c r="P327" s="104"/>
      <c r="Q327" s="104"/>
      <c r="R327" s="121"/>
      <c r="S327" s="105">
        <f>Table1[[#This Row],[Female Voters]]/Table1[[#This Row],[Female Population]]</f>
        <v>0</v>
      </c>
      <c r="T327" s="94">
        <f>Table1[[#This Row],[Male Voters]]/Table1[[#This Row],[Male Population]]</f>
        <v>0</v>
      </c>
      <c r="U327" s="94">
        <f>Table1[[#This Row],[Total Voters]]/Table1[[#This Row],[Total Population]]</f>
        <v>0</v>
      </c>
      <c r="V327" s="94">
        <f>Table1[[#This Row],[Female Ballots]]/Table1[[#This Row],[Female Population]]</f>
        <v>0</v>
      </c>
      <c r="W327" s="94">
        <f>Table1[[#This Row],[Male Ballots]]/Table1[[#This Row],[Male Population]]</f>
        <v>0</v>
      </c>
      <c r="X327" s="94">
        <f>Table1[[#This Row],[Total Ballots]]/Table1[[#This Row],[Total Population]]</f>
        <v>0</v>
      </c>
      <c r="Y327" s="94" t="e">
        <f>Table1[[#This Row],[Female Ballots]]/Table1[[#This Row],[Female Voters]]</f>
        <v>#DIV/0!</v>
      </c>
      <c r="Z327" s="95" t="e">
        <f>Table1[[#This Row],[Male Ballots]]/Table1[[#This Row],[Male Voters]]</f>
        <v>#DIV/0!</v>
      </c>
      <c r="AA327" s="94" t="e">
        <f>Table1[[#This Row],[Total Ballots]]/Table1[[#This Row],[Total Voters]]</f>
        <v>#DIV/0!</v>
      </c>
    </row>
    <row r="328" spans="1:27" s="7" customFormat="1" x14ac:dyDescent="0.35">
      <c r="A328" s="102" t="s">
        <v>25</v>
      </c>
      <c r="B328" s="103">
        <v>2023</v>
      </c>
      <c r="C328" s="17" t="s">
        <v>81</v>
      </c>
      <c r="D328" s="116"/>
      <c r="E328" s="117"/>
      <c r="F328" s="117"/>
      <c r="G328" s="110" t="s">
        <v>65</v>
      </c>
      <c r="H328">
        <v>205</v>
      </c>
      <c r="I328">
        <v>216</v>
      </c>
      <c r="J328" s="118">
        <f>Table1[[#This Row],[Female Population]]+Table1[[#This Row],[Male Population]]</f>
        <v>421</v>
      </c>
      <c r="K328" s="118"/>
      <c r="L328" s="119"/>
      <c r="M328" s="119"/>
      <c r="N328" s="120"/>
      <c r="O328" s="120"/>
      <c r="P328" s="104"/>
      <c r="Q328" s="104"/>
      <c r="R328" s="121"/>
      <c r="S328" s="105">
        <f>Table1[[#This Row],[Female Voters]]/Table1[[#This Row],[Female Population]]</f>
        <v>0</v>
      </c>
      <c r="T328" s="94">
        <f>Table1[[#This Row],[Male Voters]]/Table1[[#This Row],[Male Population]]</f>
        <v>0</v>
      </c>
      <c r="U328" s="94">
        <f>Table1[[#This Row],[Total Voters]]/Table1[[#This Row],[Total Population]]</f>
        <v>0</v>
      </c>
      <c r="V328" s="94">
        <f>Table1[[#This Row],[Female Ballots]]/Table1[[#This Row],[Female Population]]</f>
        <v>0</v>
      </c>
      <c r="W328" s="94">
        <f>Table1[[#This Row],[Male Ballots]]/Table1[[#This Row],[Male Population]]</f>
        <v>0</v>
      </c>
      <c r="X328" s="94">
        <f>Table1[[#This Row],[Total Ballots]]/Table1[[#This Row],[Total Population]]</f>
        <v>0</v>
      </c>
      <c r="Y328" s="94" t="e">
        <f>Table1[[#This Row],[Female Ballots]]/Table1[[#This Row],[Female Voters]]</f>
        <v>#DIV/0!</v>
      </c>
      <c r="Z328" s="95" t="e">
        <f>Table1[[#This Row],[Male Ballots]]/Table1[[#This Row],[Male Voters]]</f>
        <v>#DIV/0!</v>
      </c>
      <c r="AA328" s="94" t="e">
        <f>Table1[[#This Row],[Total Ballots]]/Table1[[#This Row],[Total Voters]]</f>
        <v>#DIV/0!</v>
      </c>
    </row>
    <row r="329" spans="1:27" s="7" customFormat="1" x14ac:dyDescent="0.35">
      <c r="A329" s="102" t="s">
        <v>25</v>
      </c>
      <c r="B329" s="103">
        <v>2023</v>
      </c>
      <c r="C329" s="17" t="s">
        <v>81</v>
      </c>
      <c r="D329" s="116"/>
      <c r="E329" s="117"/>
      <c r="F329" s="117"/>
      <c r="G329" s="110" t="s">
        <v>66</v>
      </c>
      <c r="H329">
        <v>330</v>
      </c>
      <c r="I329">
        <v>296</v>
      </c>
      <c r="J329" s="118">
        <f>Table1[[#This Row],[Female Population]]+Table1[[#This Row],[Male Population]]</f>
        <v>626</v>
      </c>
      <c r="K329" s="118"/>
      <c r="L329" s="119"/>
      <c r="M329" s="119"/>
      <c r="N329" s="120"/>
      <c r="O329" s="120"/>
      <c r="P329" s="104"/>
      <c r="Q329" s="104"/>
      <c r="R329" s="121"/>
      <c r="S329" s="105">
        <f>Table1[[#This Row],[Female Voters]]/Table1[[#This Row],[Female Population]]</f>
        <v>0</v>
      </c>
      <c r="T329" s="94">
        <f>Table1[[#This Row],[Male Voters]]/Table1[[#This Row],[Male Population]]</f>
        <v>0</v>
      </c>
      <c r="U329" s="94">
        <f>Table1[[#This Row],[Total Voters]]/Table1[[#This Row],[Total Population]]</f>
        <v>0</v>
      </c>
      <c r="V329" s="94">
        <f>Table1[[#This Row],[Female Ballots]]/Table1[[#This Row],[Female Population]]</f>
        <v>0</v>
      </c>
      <c r="W329" s="94">
        <f>Table1[[#This Row],[Male Ballots]]/Table1[[#This Row],[Male Population]]</f>
        <v>0</v>
      </c>
      <c r="X329" s="94">
        <f>Table1[[#This Row],[Total Ballots]]/Table1[[#This Row],[Total Population]]</f>
        <v>0</v>
      </c>
      <c r="Y329" s="94" t="e">
        <f>Table1[[#This Row],[Female Ballots]]/Table1[[#This Row],[Female Voters]]</f>
        <v>#DIV/0!</v>
      </c>
      <c r="Z329" s="95" t="e">
        <f>Table1[[#This Row],[Male Ballots]]/Table1[[#This Row],[Male Voters]]</f>
        <v>#DIV/0!</v>
      </c>
      <c r="AA329" s="94" t="e">
        <f>Table1[[#This Row],[Total Ballots]]/Table1[[#This Row],[Total Voters]]</f>
        <v>#DIV/0!</v>
      </c>
    </row>
    <row r="330" spans="1:27" s="7" customFormat="1" x14ac:dyDescent="0.35">
      <c r="A330" s="102" t="s">
        <v>25</v>
      </c>
      <c r="B330" s="103">
        <v>2023</v>
      </c>
      <c r="C330" s="17" t="s">
        <v>81</v>
      </c>
      <c r="D330" s="116"/>
      <c r="E330" s="117"/>
      <c r="F330" s="117"/>
      <c r="G330" s="110" t="s">
        <v>67</v>
      </c>
      <c r="H330">
        <v>642</v>
      </c>
      <c r="I330">
        <v>588</v>
      </c>
      <c r="J330" s="118">
        <f>Table1[[#This Row],[Female Population]]+Table1[[#This Row],[Male Population]]</f>
        <v>1230</v>
      </c>
      <c r="K330" s="118"/>
      <c r="L330" s="119"/>
      <c r="M330" s="119"/>
      <c r="N330" s="120"/>
      <c r="O330" s="120"/>
      <c r="P330" s="104"/>
      <c r="Q330" s="104"/>
      <c r="R330" s="121"/>
      <c r="S330" s="105">
        <f>Table1[[#This Row],[Female Voters]]/Table1[[#This Row],[Female Population]]</f>
        <v>0</v>
      </c>
      <c r="T330" s="94">
        <f>Table1[[#This Row],[Male Voters]]/Table1[[#This Row],[Male Population]]</f>
        <v>0</v>
      </c>
      <c r="U330" s="94">
        <f>Table1[[#This Row],[Total Voters]]/Table1[[#This Row],[Total Population]]</f>
        <v>0</v>
      </c>
      <c r="V330" s="94">
        <f>Table1[[#This Row],[Female Ballots]]/Table1[[#This Row],[Female Population]]</f>
        <v>0</v>
      </c>
      <c r="W330" s="94">
        <f>Table1[[#This Row],[Male Ballots]]/Table1[[#This Row],[Male Population]]</f>
        <v>0</v>
      </c>
      <c r="X330" s="94">
        <f>Table1[[#This Row],[Total Ballots]]/Table1[[#This Row],[Total Population]]</f>
        <v>0</v>
      </c>
      <c r="Y330" s="94" t="e">
        <f>Table1[[#This Row],[Female Ballots]]/Table1[[#This Row],[Female Voters]]</f>
        <v>#DIV/0!</v>
      </c>
      <c r="Z330" s="95" t="e">
        <f>Table1[[#This Row],[Male Ballots]]/Table1[[#This Row],[Male Voters]]</f>
        <v>#DIV/0!</v>
      </c>
      <c r="AA330" s="94" t="e">
        <f>Table1[[#This Row],[Total Ballots]]/Table1[[#This Row],[Total Voters]]</f>
        <v>#DIV/0!</v>
      </c>
    </row>
    <row r="331" spans="1:27" s="7" customFormat="1" x14ac:dyDescent="0.35">
      <c r="A331" s="102" t="s">
        <v>46</v>
      </c>
      <c r="B331" s="103">
        <v>2023</v>
      </c>
      <c r="C331" s="17" t="s">
        <v>81</v>
      </c>
      <c r="D331" s="116"/>
      <c r="E331" s="117"/>
      <c r="F331" s="117"/>
      <c r="G331" s="110" t="s">
        <v>79</v>
      </c>
      <c r="H331">
        <v>44714</v>
      </c>
      <c r="I331">
        <v>43027</v>
      </c>
      <c r="J331" s="118">
        <f>Table1[[#This Row],[Female Population]]+Table1[[#This Row],[Male Population]]</f>
        <v>87741</v>
      </c>
      <c r="K331">
        <v>34290</v>
      </c>
      <c r="L331">
        <v>32175</v>
      </c>
      <c r="M331">
        <v>1304</v>
      </c>
      <c r="N331">
        <v>67769</v>
      </c>
      <c r="O331">
        <v>9686</v>
      </c>
      <c r="P331">
        <v>8302</v>
      </c>
      <c r="Q331">
        <v>245</v>
      </c>
      <c r="R331">
        <v>18233</v>
      </c>
      <c r="S331" s="105">
        <f>Table1[[#This Row],[Female Voters]]/Table1[[#This Row],[Female Population]]</f>
        <v>0.76687390973744241</v>
      </c>
      <c r="T331" s="94">
        <f>Table1[[#This Row],[Male Voters]]/Table1[[#This Row],[Male Population]]</f>
        <v>0.74778627373509654</v>
      </c>
      <c r="U331" s="94">
        <f>Table1[[#This Row],[Total Voters]]/Table1[[#This Row],[Total Population]]</f>
        <v>0.77237551429776274</v>
      </c>
      <c r="V331" s="94">
        <f>Table1[[#This Row],[Female Ballots]]/Table1[[#This Row],[Female Population]]</f>
        <v>0.21662119246768349</v>
      </c>
      <c r="W331" s="94">
        <f>Table1[[#This Row],[Male Ballots]]/Table1[[#This Row],[Male Population]]</f>
        <v>0.19294861366118948</v>
      </c>
      <c r="X331" s="94">
        <f>Table1[[#This Row],[Total Ballots]]/Table1[[#This Row],[Total Population]]</f>
        <v>0.20780478909517786</v>
      </c>
      <c r="Y331" s="94">
        <f>Table1[[#This Row],[Female Ballots]]/Table1[[#This Row],[Female Voters]]</f>
        <v>0.28247302420530768</v>
      </c>
      <c r="Z331" s="95">
        <f>Table1[[#This Row],[Male Ballots]]/Table1[[#This Row],[Male Voters]]</f>
        <v>0.25802641802641801</v>
      </c>
      <c r="AA331" s="94">
        <f>Table1[[#This Row],[Total Ballots]]/Table1[[#This Row],[Total Voters]]</f>
        <v>0.26904631911345894</v>
      </c>
    </row>
    <row r="332" spans="1:27" s="7" customFormat="1" x14ac:dyDescent="0.35">
      <c r="A332" s="102" t="s">
        <v>46</v>
      </c>
      <c r="B332" s="103">
        <v>2023</v>
      </c>
      <c r="C332" s="17" t="s">
        <v>81</v>
      </c>
      <c r="D332" s="116"/>
      <c r="E332" s="117"/>
      <c r="F332" s="117"/>
      <c r="G332" s="110" t="s">
        <v>62</v>
      </c>
      <c r="H332">
        <v>4349</v>
      </c>
      <c r="I332">
        <v>4503</v>
      </c>
      <c r="J332" s="118">
        <f>Table1[[#This Row],[Female Population]]+Table1[[#This Row],[Male Population]]</f>
        <v>8852</v>
      </c>
      <c r="K332">
        <v>2653</v>
      </c>
      <c r="L332">
        <v>2703</v>
      </c>
      <c r="M332">
        <v>121</v>
      </c>
      <c r="N332">
        <v>5477</v>
      </c>
      <c r="O332">
        <v>294</v>
      </c>
      <c r="P332">
        <v>257</v>
      </c>
      <c r="Q332">
        <v>4</v>
      </c>
      <c r="R332">
        <v>555</v>
      </c>
      <c r="S332" s="105">
        <f>Table1[[#This Row],[Female Voters]]/Table1[[#This Row],[Female Population]]</f>
        <v>0.61002529317084386</v>
      </c>
      <c r="T332" s="94">
        <f>Table1[[#This Row],[Male Voters]]/Table1[[#This Row],[Male Population]]</f>
        <v>0.60026648900732849</v>
      </c>
      <c r="U332" s="94">
        <f>Table1[[#This Row],[Total Voters]]/Table1[[#This Row],[Total Population]]</f>
        <v>0.61873023045639408</v>
      </c>
      <c r="V332" s="94">
        <f>Table1[[#This Row],[Female Ballots]]/Table1[[#This Row],[Female Population]]</f>
        <v>6.7601747528167389E-2</v>
      </c>
      <c r="W332" s="94">
        <f>Table1[[#This Row],[Male Ballots]]/Table1[[#This Row],[Male Population]]</f>
        <v>5.7073062402842552E-2</v>
      </c>
      <c r="X332" s="94">
        <f>Table1[[#This Row],[Total Ballots]]/Table1[[#This Row],[Total Population]]</f>
        <v>6.2697695436059644E-2</v>
      </c>
      <c r="Y332" s="94">
        <f>Table1[[#This Row],[Female Ballots]]/Table1[[#This Row],[Female Voters]]</f>
        <v>0.11081794195250659</v>
      </c>
      <c r="Z332" s="95">
        <f>Table1[[#This Row],[Male Ballots]]/Table1[[#This Row],[Male Voters]]</f>
        <v>9.5079541250462446E-2</v>
      </c>
      <c r="AA332" s="94">
        <f>Table1[[#This Row],[Total Ballots]]/Table1[[#This Row],[Total Voters]]</f>
        <v>0.10133284644878583</v>
      </c>
    </row>
    <row r="333" spans="1:27" s="7" customFormat="1" x14ac:dyDescent="0.35">
      <c r="A333" s="102" t="s">
        <v>46</v>
      </c>
      <c r="B333" s="103">
        <v>2023</v>
      </c>
      <c r="C333" s="17" t="s">
        <v>81</v>
      </c>
      <c r="D333" s="116"/>
      <c r="E333" s="117"/>
      <c r="F333" s="117"/>
      <c r="G333" s="110" t="s">
        <v>63</v>
      </c>
      <c r="H333">
        <v>6581</v>
      </c>
      <c r="I333">
        <v>6634</v>
      </c>
      <c r="J333" s="118">
        <f>Table1[[#This Row],[Female Population]]+Table1[[#This Row],[Male Population]]</f>
        <v>13215</v>
      </c>
      <c r="K333">
        <v>5059</v>
      </c>
      <c r="L333">
        <v>4864</v>
      </c>
      <c r="M333">
        <v>225</v>
      </c>
      <c r="N333">
        <v>10148</v>
      </c>
      <c r="O333">
        <v>635</v>
      </c>
      <c r="P333">
        <v>541</v>
      </c>
      <c r="Q333">
        <v>37</v>
      </c>
      <c r="R333">
        <v>1213</v>
      </c>
      <c r="S333" s="105">
        <f>Table1[[#This Row],[Female Voters]]/Table1[[#This Row],[Female Population]]</f>
        <v>0.76872815681507367</v>
      </c>
      <c r="T333" s="94">
        <f>Table1[[#This Row],[Male Voters]]/Table1[[#This Row],[Male Population]]</f>
        <v>0.73319264395538142</v>
      </c>
      <c r="U333" s="94">
        <f>Table1[[#This Row],[Total Voters]]/Table1[[#This Row],[Total Population]]</f>
        <v>0.76791524782444187</v>
      </c>
      <c r="V333" s="94">
        <f>Table1[[#This Row],[Female Ballots]]/Table1[[#This Row],[Female Population]]</f>
        <v>9.6489895152712349E-2</v>
      </c>
      <c r="W333" s="94">
        <f>Table1[[#This Row],[Male Ballots]]/Table1[[#This Row],[Male Population]]</f>
        <v>8.1549593005728074E-2</v>
      </c>
      <c r="X333" s="94">
        <f>Table1[[#This Row],[Total Ballots]]/Table1[[#This Row],[Total Population]]</f>
        <v>9.1789632992811204E-2</v>
      </c>
      <c r="Y333" s="94">
        <f>Table1[[#This Row],[Female Ballots]]/Table1[[#This Row],[Female Voters]]</f>
        <v>0.12551887724846808</v>
      </c>
      <c r="Z333" s="95">
        <f>Table1[[#This Row],[Male Ballots]]/Table1[[#This Row],[Male Voters]]</f>
        <v>0.11122532894736842</v>
      </c>
      <c r="AA333" s="94">
        <f>Table1[[#This Row],[Total Ballots]]/Table1[[#This Row],[Total Voters]]</f>
        <v>0.11953094205754829</v>
      </c>
    </row>
    <row r="334" spans="1:27" s="7" customFormat="1" x14ac:dyDescent="0.35">
      <c r="A334" s="102" t="s">
        <v>46</v>
      </c>
      <c r="B334" s="103">
        <v>2023</v>
      </c>
      <c r="C334" s="17" t="s">
        <v>81</v>
      </c>
      <c r="D334" s="116"/>
      <c r="E334" s="117"/>
      <c r="F334" s="117"/>
      <c r="G334" s="110" t="s">
        <v>64</v>
      </c>
      <c r="H334">
        <v>6955</v>
      </c>
      <c r="I334">
        <v>7084</v>
      </c>
      <c r="J334" s="118">
        <f>Table1[[#This Row],[Female Population]]+Table1[[#This Row],[Male Population]]</f>
        <v>14039</v>
      </c>
      <c r="K334">
        <v>5178</v>
      </c>
      <c r="L334">
        <v>5035</v>
      </c>
      <c r="M334">
        <v>251</v>
      </c>
      <c r="N334">
        <v>10464</v>
      </c>
      <c r="O334">
        <v>885</v>
      </c>
      <c r="P334">
        <v>755</v>
      </c>
      <c r="Q334">
        <v>35</v>
      </c>
      <c r="R334">
        <v>1675</v>
      </c>
      <c r="S334" s="105">
        <f>Table1[[#This Row],[Female Voters]]/Table1[[#This Row],[Female Population]]</f>
        <v>0.74450035945363047</v>
      </c>
      <c r="T334" s="94">
        <f>Table1[[#This Row],[Male Voters]]/Table1[[#This Row],[Male Population]]</f>
        <v>0.7107566346696782</v>
      </c>
      <c r="U334" s="94">
        <f>Table1[[#This Row],[Total Voters]]/Table1[[#This Row],[Total Population]]</f>
        <v>0.74535223306503318</v>
      </c>
      <c r="V334" s="94">
        <f>Table1[[#This Row],[Female Ballots]]/Table1[[#This Row],[Female Population]]</f>
        <v>0.12724658519051044</v>
      </c>
      <c r="W334" s="94">
        <f>Table1[[#This Row],[Male Ballots]]/Table1[[#This Row],[Male Population]]</f>
        <v>0.10657820440429136</v>
      </c>
      <c r="X334" s="94">
        <f>Table1[[#This Row],[Total Ballots]]/Table1[[#This Row],[Total Population]]</f>
        <v>0.11931049220029917</v>
      </c>
      <c r="Y334" s="94">
        <f>Table1[[#This Row],[Female Ballots]]/Table1[[#This Row],[Female Voters]]</f>
        <v>0.17091541135573582</v>
      </c>
      <c r="Z334" s="95">
        <f>Table1[[#This Row],[Male Ballots]]/Table1[[#This Row],[Male Voters]]</f>
        <v>0.1499503475670308</v>
      </c>
      <c r="AA334" s="94">
        <f>Table1[[#This Row],[Total Ballots]]/Table1[[#This Row],[Total Voters]]</f>
        <v>0.16007262996941896</v>
      </c>
    </row>
    <row r="335" spans="1:27" s="7" customFormat="1" x14ac:dyDescent="0.35">
      <c r="A335" s="102" t="s">
        <v>46</v>
      </c>
      <c r="B335" s="103">
        <v>2023</v>
      </c>
      <c r="C335" s="17" t="s">
        <v>81</v>
      </c>
      <c r="D335" s="116"/>
      <c r="E335" s="117"/>
      <c r="F335" s="117"/>
      <c r="G335" s="110" t="s">
        <v>65</v>
      </c>
      <c r="H335">
        <v>6660</v>
      </c>
      <c r="I335">
        <v>6578</v>
      </c>
      <c r="J335" s="118">
        <f>Table1[[#This Row],[Female Population]]+Table1[[#This Row],[Male Population]]</f>
        <v>13238</v>
      </c>
      <c r="K335">
        <v>5102</v>
      </c>
      <c r="L335">
        <v>4840</v>
      </c>
      <c r="M335">
        <v>188</v>
      </c>
      <c r="N335">
        <v>10130</v>
      </c>
      <c r="O335">
        <v>1162</v>
      </c>
      <c r="P335">
        <v>963</v>
      </c>
      <c r="Q335">
        <v>28</v>
      </c>
      <c r="R335">
        <v>2153</v>
      </c>
      <c r="S335" s="105">
        <f>Table1[[#This Row],[Female Voters]]/Table1[[#This Row],[Female Population]]</f>
        <v>0.76606606606606609</v>
      </c>
      <c r="T335" s="94">
        <f>Table1[[#This Row],[Male Voters]]/Table1[[#This Row],[Male Population]]</f>
        <v>0.73578595317725748</v>
      </c>
      <c r="U335" s="94">
        <f>Table1[[#This Row],[Total Voters]]/Table1[[#This Row],[Total Population]]</f>
        <v>0.76522133252757218</v>
      </c>
      <c r="V335" s="94">
        <f>Table1[[#This Row],[Female Ballots]]/Table1[[#This Row],[Female Population]]</f>
        <v>0.17447447447447448</v>
      </c>
      <c r="W335" s="94">
        <f>Table1[[#This Row],[Male Ballots]]/Table1[[#This Row],[Male Population]]</f>
        <v>0.14639708117968989</v>
      </c>
      <c r="X335" s="94">
        <f>Table1[[#This Row],[Total Ballots]]/Table1[[#This Row],[Total Population]]</f>
        <v>0.16263786070403385</v>
      </c>
      <c r="Y335" s="94">
        <f>Table1[[#This Row],[Female Ballots]]/Table1[[#This Row],[Female Voters]]</f>
        <v>0.22775382203057626</v>
      </c>
      <c r="Z335" s="95">
        <f>Table1[[#This Row],[Male Ballots]]/Table1[[#This Row],[Male Voters]]</f>
        <v>0.19896694214876032</v>
      </c>
      <c r="AA335" s="94">
        <f>Table1[[#This Row],[Total Ballots]]/Table1[[#This Row],[Total Voters]]</f>
        <v>0.21253701875616979</v>
      </c>
    </row>
    <row r="336" spans="1:27" s="7" customFormat="1" x14ac:dyDescent="0.35">
      <c r="A336" s="102" t="s">
        <v>46</v>
      </c>
      <c r="B336" s="103">
        <v>2023</v>
      </c>
      <c r="C336" s="17" t="s">
        <v>81</v>
      </c>
      <c r="D336" s="116"/>
      <c r="E336" s="117"/>
      <c r="F336" s="117"/>
      <c r="G336" s="110" t="s">
        <v>66</v>
      </c>
      <c r="H336">
        <v>7462</v>
      </c>
      <c r="I336">
        <v>7068</v>
      </c>
      <c r="J336" s="118">
        <f>Table1[[#This Row],[Female Population]]+Table1[[#This Row],[Male Population]]</f>
        <v>14530</v>
      </c>
      <c r="K336">
        <v>5812</v>
      </c>
      <c r="L336">
        <v>5390</v>
      </c>
      <c r="M336">
        <v>251</v>
      </c>
      <c r="N336">
        <v>11453</v>
      </c>
      <c r="O336">
        <v>1887</v>
      </c>
      <c r="P336">
        <v>1514</v>
      </c>
      <c r="Q336">
        <v>56</v>
      </c>
      <c r="R336">
        <v>3457</v>
      </c>
      <c r="S336" s="105">
        <f>Table1[[#This Row],[Female Voters]]/Table1[[#This Row],[Female Population]]</f>
        <v>0.77887965692843741</v>
      </c>
      <c r="T336" s="94">
        <f>Table1[[#This Row],[Male Voters]]/Table1[[#This Row],[Male Population]]</f>
        <v>0.76259196378041882</v>
      </c>
      <c r="U336" s="94">
        <f>Table1[[#This Row],[Total Voters]]/Table1[[#This Row],[Total Population]]</f>
        <v>0.78823124569855474</v>
      </c>
      <c r="V336" s="94">
        <f>Table1[[#This Row],[Female Ballots]]/Table1[[#This Row],[Female Population]]</f>
        <v>0.25288126507638703</v>
      </c>
      <c r="W336" s="94">
        <f>Table1[[#This Row],[Male Ballots]]/Table1[[#This Row],[Male Population]]</f>
        <v>0.21420486700622524</v>
      </c>
      <c r="X336" s="94">
        <f>Table1[[#This Row],[Total Ballots]]/Table1[[#This Row],[Total Population]]</f>
        <v>0.23792154163799037</v>
      </c>
      <c r="Y336" s="94">
        <f>Table1[[#This Row],[Female Ballots]]/Table1[[#This Row],[Female Voters]]</f>
        <v>0.32467309015829321</v>
      </c>
      <c r="Z336" s="95">
        <f>Table1[[#This Row],[Male Ballots]]/Table1[[#This Row],[Male Voters]]</f>
        <v>0.2808905380333952</v>
      </c>
      <c r="AA336" s="94">
        <f>Table1[[#This Row],[Total Ballots]]/Table1[[#This Row],[Total Voters]]</f>
        <v>0.30184231205797607</v>
      </c>
    </row>
    <row r="337" spans="1:27" s="7" customFormat="1" x14ac:dyDescent="0.35">
      <c r="A337" s="102" t="s">
        <v>46</v>
      </c>
      <c r="B337" s="103">
        <v>2023</v>
      </c>
      <c r="C337" s="17" t="s">
        <v>81</v>
      </c>
      <c r="D337" s="116"/>
      <c r="E337" s="117"/>
      <c r="F337" s="117"/>
      <c r="G337" s="110" t="s">
        <v>67</v>
      </c>
      <c r="H337">
        <v>12707</v>
      </c>
      <c r="I337">
        <v>11160</v>
      </c>
      <c r="J337" s="118">
        <f>Table1[[#This Row],[Female Population]]+Table1[[#This Row],[Male Population]]</f>
        <v>23867</v>
      </c>
      <c r="K337">
        <v>10486</v>
      </c>
      <c r="L337">
        <v>9343</v>
      </c>
      <c r="M337">
        <v>268</v>
      </c>
      <c r="N337">
        <v>20097</v>
      </c>
      <c r="O337">
        <v>4823</v>
      </c>
      <c r="P337">
        <v>4272</v>
      </c>
      <c r="Q337">
        <v>85</v>
      </c>
      <c r="R337">
        <v>9180</v>
      </c>
      <c r="S337" s="105">
        <f>Table1[[#This Row],[Female Voters]]/Table1[[#This Row],[Female Population]]</f>
        <v>0.82521444872904703</v>
      </c>
      <c r="T337" s="94">
        <f>Table1[[#This Row],[Male Voters]]/Table1[[#This Row],[Male Population]]</f>
        <v>0.83718637992831546</v>
      </c>
      <c r="U337" s="94">
        <f>Table1[[#This Row],[Total Voters]]/Table1[[#This Row],[Total Population]]</f>
        <v>0.84204131227217494</v>
      </c>
      <c r="V337" s="94">
        <f>Table1[[#This Row],[Female Ballots]]/Table1[[#This Row],[Female Population]]</f>
        <v>0.37955457621783267</v>
      </c>
      <c r="W337" s="94">
        <f>Table1[[#This Row],[Male Ballots]]/Table1[[#This Row],[Male Population]]</f>
        <v>0.3827956989247312</v>
      </c>
      <c r="X337" s="94">
        <f>Table1[[#This Row],[Total Ballots]]/Table1[[#This Row],[Total Population]]</f>
        <v>0.38463149956006198</v>
      </c>
      <c r="Y337" s="94">
        <f>Table1[[#This Row],[Female Ballots]]/Table1[[#This Row],[Female Voters]]</f>
        <v>0.45994659546061417</v>
      </c>
      <c r="Z337" s="95">
        <f>Table1[[#This Row],[Male Ballots]]/Table1[[#This Row],[Male Voters]]</f>
        <v>0.45724071497377716</v>
      </c>
      <c r="AA337" s="94">
        <f>Table1[[#This Row],[Total Ballots]]/Table1[[#This Row],[Total Voters]]</f>
        <v>0.45678459471562921</v>
      </c>
    </row>
    <row r="338" spans="1:27" s="7" customFormat="1" x14ac:dyDescent="0.35">
      <c r="A338" s="102" t="s">
        <v>53</v>
      </c>
      <c r="B338" s="103">
        <v>2023</v>
      </c>
      <c r="C338" s="17" t="s">
        <v>81</v>
      </c>
      <c r="D338" s="116"/>
      <c r="E338" s="117"/>
      <c r="F338" s="117"/>
      <c r="G338" s="110" t="s">
        <v>79</v>
      </c>
      <c r="H338">
        <v>16767</v>
      </c>
      <c r="I338">
        <v>16882</v>
      </c>
      <c r="J338" s="118">
        <f>Table1[[#This Row],[Female Population]]+Table1[[#This Row],[Male Population]]</f>
        <v>33649</v>
      </c>
      <c r="K338">
        <v>703</v>
      </c>
      <c r="L338">
        <v>707</v>
      </c>
      <c r="M338">
        <v>36</v>
      </c>
      <c r="N338">
        <v>1446</v>
      </c>
      <c r="O338">
        <v>206</v>
      </c>
      <c r="P338">
        <v>194</v>
      </c>
      <c r="Q338">
        <v>6</v>
      </c>
      <c r="R338">
        <v>406</v>
      </c>
      <c r="S338" s="105">
        <f>Table1[[#This Row],[Female Voters]]/Table1[[#This Row],[Female Population]]</f>
        <v>4.1927595872845468E-2</v>
      </c>
      <c r="T338" s="94">
        <f>Table1[[#This Row],[Male Voters]]/Table1[[#This Row],[Male Population]]</f>
        <v>4.1878924298068949E-2</v>
      </c>
      <c r="U338" s="94">
        <f>Table1[[#This Row],[Total Voters]]/Table1[[#This Row],[Total Population]]</f>
        <v>4.2973045261374777E-2</v>
      </c>
      <c r="V338" s="94">
        <f>Table1[[#This Row],[Female Ballots]]/Table1[[#This Row],[Female Population]]</f>
        <v>1.2286038050933382E-2</v>
      </c>
      <c r="W338" s="94">
        <f>Table1[[#This Row],[Male Ballots]]/Table1[[#This Row],[Male Population]]</f>
        <v>1.1491529439639853E-2</v>
      </c>
      <c r="X338" s="94">
        <f>Table1[[#This Row],[Total Ballots]]/Table1[[#This Row],[Total Population]]</f>
        <v>1.2065737466195133E-2</v>
      </c>
      <c r="Y338" s="94">
        <f>Table1[[#This Row],[Female Ballots]]/Table1[[#This Row],[Female Voters]]</f>
        <v>0.2930298719772404</v>
      </c>
      <c r="Z338" s="95">
        <f>Table1[[#This Row],[Male Ballots]]/Table1[[#This Row],[Male Voters]]</f>
        <v>0.27439886845827438</v>
      </c>
      <c r="AA338" s="94">
        <f>Table1[[#This Row],[Total Ballots]]/Table1[[#This Row],[Total Voters]]</f>
        <v>0.28077455048409405</v>
      </c>
    </row>
    <row r="339" spans="1:27" s="7" customFormat="1" x14ac:dyDescent="0.35">
      <c r="A339" s="102" t="s">
        <v>53</v>
      </c>
      <c r="B339" s="103">
        <v>2023</v>
      </c>
      <c r="C339" s="17" t="s">
        <v>81</v>
      </c>
      <c r="D339" s="116"/>
      <c r="E339" s="117"/>
      <c r="F339" s="117"/>
      <c r="G339" s="110" t="s">
        <v>62</v>
      </c>
      <c r="H339">
        <v>1821</v>
      </c>
      <c r="I339">
        <v>2039</v>
      </c>
      <c r="J339" s="118">
        <f>Table1[[#This Row],[Female Population]]+Table1[[#This Row],[Male Population]]</f>
        <v>3860</v>
      </c>
      <c r="K339">
        <v>88</v>
      </c>
      <c r="L339">
        <v>91</v>
      </c>
      <c r="M339">
        <v>4</v>
      </c>
      <c r="N339">
        <v>183</v>
      </c>
      <c r="O339">
        <v>5</v>
      </c>
      <c r="P339">
        <v>6</v>
      </c>
      <c r="Q339">
        <v>0</v>
      </c>
      <c r="R339">
        <v>11</v>
      </c>
      <c r="S339" s="105">
        <f>Table1[[#This Row],[Female Voters]]/Table1[[#This Row],[Female Population]]</f>
        <v>4.832509610104338E-2</v>
      </c>
      <c r="T339" s="94">
        <f>Table1[[#This Row],[Male Voters]]/Table1[[#This Row],[Male Population]]</f>
        <v>4.4629720451201567E-2</v>
      </c>
      <c r="U339" s="94">
        <f>Table1[[#This Row],[Total Voters]]/Table1[[#This Row],[Total Population]]</f>
        <v>4.7409326424870467E-2</v>
      </c>
      <c r="V339" s="94">
        <f>Table1[[#This Row],[Female Ballots]]/Table1[[#This Row],[Female Population]]</f>
        <v>2.7457440966501922E-3</v>
      </c>
      <c r="W339" s="94">
        <f>Table1[[#This Row],[Male Ballots]]/Table1[[#This Row],[Male Population]]</f>
        <v>2.9426189308484553E-3</v>
      </c>
      <c r="X339" s="94">
        <f>Table1[[#This Row],[Total Ballots]]/Table1[[#This Row],[Total Population]]</f>
        <v>2.849740932642487E-3</v>
      </c>
      <c r="Y339" s="94">
        <f>Table1[[#This Row],[Female Ballots]]/Table1[[#This Row],[Female Voters]]</f>
        <v>5.6818181818181816E-2</v>
      </c>
      <c r="Z339" s="95">
        <f>Table1[[#This Row],[Male Ballots]]/Table1[[#This Row],[Male Voters]]</f>
        <v>6.5934065934065936E-2</v>
      </c>
      <c r="AA339" s="94">
        <f>Table1[[#This Row],[Total Ballots]]/Table1[[#This Row],[Total Voters]]</f>
        <v>6.0109289617486336E-2</v>
      </c>
    </row>
    <row r="340" spans="1:27" s="7" customFormat="1" x14ac:dyDescent="0.35">
      <c r="A340" s="102" t="s">
        <v>53</v>
      </c>
      <c r="B340" s="103">
        <v>2023</v>
      </c>
      <c r="C340" s="17" t="s">
        <v>81</v>
      </c>
      <c r="D340" s="116"/>
      <c r="E340" s="117"/>
      <c r="F340" s="117"/>
      <c r="G340" s="110" t="s">
        <v>63</v>
      </c>
      <c r="H340">
        <v>2446</v>
      </c>
      <c r="I340">
        <v>2739</v>
      </c>
      <c r="J340" s="118">
        <f>Table1[[#This Row],[Female Population]]+Table1[[#This Row],[Male Population]]</f>
        <v>5185</v>
      </c>
      <c r="K340">
        <v>117</v>
      </c>
      <c r="L340">
        <v>108</v>
      </c>
      <c r="M340">
        <v>7</v>
      </c>
      <c r="N340">
        <v>232</v>
      </c>
      <c r="O340">
        <v>10</v>
      </c>
      <c r="P340">
        <v>5</v>
      </c>
      <c r="Q340">
        <v>0</v>
      </c>
      <c r="R340">
        <v>15</v>
      </c>
      <c r="S340" s="105">
        <f>Table1[[#This Row],[Female Voters]]/Table1[[#This Row],[Female Population]]</f>
        <v>4.7833197056418642E-2</v>
      </c>
      <c r="T340" s="94">
        <f>Table1[[#This Row],[Male Voters]]/Table1[[#This Row],[Male Population]]</f>
        <v>3.9430449069003289E-2</v>
      </c>
      <c r="U340" s="94">
        <f>Table1[[#This Row],[Total Voters]]/Table1[[#This Row],[Total Population]]</f>
        <v>4.4744455159112823E-2</v>
      </c>
      <c r="V340" s="94">
        <f>Table1[[#This Row],[Female Ballots]]/Table1[[#This Row],[Female Population]]</f>
        <v>4.0883074407195418E-3</v>
      </c>
      <c r="W340" s="94">
        <f>Table1[[#This Row],[Male Ballots]]/Table1[[#This Row],[Male Population]]</f>
        <v>1.8254837531945967E-3</v>
      </c>
      <c r="X340" s="94">
        <f>Table1[[#This Row],[Total Ballots]]/Table1[[#This Row],[Total Population]]</f>
        <v>2.8929604628736743E-3</v>
      </c>
      <c r="Y340" s="94">
        <f>Table1[[#This Row],[Female Ballots]]/Table1[[#This Row],[Female Voters]]</f>
        <v>8.5470085470085472E-2</v>
      </c>
      <c r="Z340" s="95">
        <f>Table1[[#This Row],[Male Ballots]]/Table1[[#This Row],[Male Voters]]</f>
        <v>4.6296296296296294E-2</v>
      </c>
      <c r="AA340" s="94">
        <f>Table1[[#This Row],[Total Ballots]]/Table1[[#This Row],[Total Voters]]</f>
        <v>6.4655172413793108E-2</v>
      </c>
    </row>
    <row r="341" spans="1:27" s="7" customFormat="1" x14ac:dyDescent="0.35">
      <c r="A341" s="102" t="s">
        <v>53</v>
      </c>
      <c r="B341" s="103">
        <v>2023</v>
      </c>
      <c r="C341" s="17" t="s">
        <v>81</v>
      </c>
      <c r="D341" s="116"/>
      <c r="E341" s="117"/>
      <c r="F341" s="117"/>
      <c r="G341" s="110" t="s">
        <v>64</v>
      </c>
      <c r="H341">
        <v>2780</v>
      </c>
      <c r="I341">
        <v>2939</v>
      </c>
      <c r="J341" s="118">
        <f>Table1[[#This Row],[Female Population]]+Table1[[#This Row],[Male Population]]</f>
        <v>5719</v>
      </c>
      <c r="K341">
        <v>109</v>
      </c>
      <c r="L341">
        <v>86</v>
      </c>
      <c r="M341">
        <v>4</v>
      </c>
      <c r="N341">
        <v>199</v>
      </c>
      <c r="O341">
        <v>23</v>
      </c>
      <c r="P341">
        <v>16</v>
      </c>
      <c r="Q341">
        <v>2</v>
      </c>
      <c r="R341">
        <v>41</v>
      </c>
      <c r="S341" s="105">
        <f>Table1[[#This Row],[Female Voters]]/Table1[[#This Row],[Female Population]]</f>
        <v>3.920863309352518E-2</v>
      </c>
      <c r="T341" s="94">
        <f>Table1[[#This Row],[Male Voters]]/Table1[[#This Row],[Male Population]]</f>
        <v>2.9261653623681525E-2</v>
      </c>
      <c r="U341" s="94">
        <f>Table1[[#This Row],[Total Voters]]/Table1[[#This Row],[Total Population]]</f>
        <v>3.4796293058226964E-2</v>
      </c>
      <c r="V341" s="94">
        <f>Table1[[#This Row],[Female Ballots]]/Table1[[#This Row],[Female Population]]</f>
        <v>8.2733812949640287E-3</v>
      </c>
      <c r="W341" s="94">
        <f>Table1[[#This Row],[Male Ballots]]/Table1[[#This Row],[Male Population]]</f>
        <v>5.4440285811500509E-3</v>
      </c>
      <c r="X341" s="94">
        <f>Table1[[#This Row],[Total Ballots]]/Table1[[#This Row],[Total Population]]</f>
        <v>7.1690855044588215E-3</v>
      </c>
      <c r="Y341" s="94">
        <f>Table1[[#This Row],[Female Ballots]]/Table1[[#This Row],[Female Voters]]</f>
        <v>0.21100917431192662</v>
      </c>
      <c r="Z341" s="95">
        <f>Table1[[#This Row],[Male Ballots]]/Table1[[#This Row],[Male Voters]]</f>
        <v>0.18604651162790697</v>
      </c>
      <c r="AA341" s="94">
        <f>Table1[[#This Row],[Total Ballots]]/Table1[[#This Row],[Total Voters]]</f>
        <v>0.20603015075376885</v>
      </c>
    </row>
    <row r="342" spans="1:27" s="7" customFormat="1" x14ac:dyDescent="0.35">
      <c r="A342" s="102" t="s">
        <v>53</v>
      </c>
      <c r="B342" s="103">
        <v>2023</v>
      </c>
      <c r="C342" s="17" t="s">
        <v>81</v>
      </c>
      <c r="D342" s="116"/>
      <c r="E342" s="117"/>
      <c r="F342" s="117"/>
      <c r="G342" s="110" t="s">
        <v>65</v>
      </c>
      <c r="H342">
        <v>2537</v>
      </c>
      <c r="I342">
        <v>2469</v>
      </c>
      <c r="J342" s="118">
        <f>Table1[[#This Row],[Female Population]]+Table1[[#This Row],[Male Population]]</f>
        <v>5006</v>
      </c>
      <c r="K342">
        <v>76</v>
      </c>
      <c r="L342">
        <v>70</v>
      </c>
      <c r="M342">
        <v>6</v>
      </c>
      <c r="N342">
        <v>152</v>
      </c>
      <c r="O342">
        <v>25</v>
      </c>
      <c r="P342">
        <v>13</v>
      </c>
      <c r="Q342">
        <v>1</v>
      </c>
      <c r="R342">
        <v>39</v>
      </c>
      <c r="S342" s="105">
        <f>Table1[[#This Row],[Female Voters]]/Table1[[#This Row],[Female Population]]</f>
        <v>2.9956641702798582E-2</v>
      </c>
      <c r="T342" s="94">
        <f>Table1[[#This Row],[Male Voters]]/Table1[[#This Row],[Male Population]]</f>
        <v>2.8351559335763468E-2</v>
      </c>
      <c r="U342" s="94">
        <f>Table1[[#This Row],[Total Voters]]/Table1[[#This Row],[Total Population]]</f>
        <v>3.0363563723531762E-2</v>
      </c>
      <c r="V342" s="94">
        <f>Table1[[#This Row],[Female Ballots]]/Table1[[#This Row],[Female Population]]</f>
        <v>9.8541584548679541E-3</v>
      </c>
      <c r="W342" s="94">
        <f>Table1[[#This Row],[Male Ballots]]/Table1[[#This Row],[Male Population]]</f>
        <v>5.2652895909275008E-3</v>
      </c>
      <c r="X342" s="94">
        <f>Table1[[#This Row],[Total Ballots]]/Table1[[#This Row],[Total Population]]</f>
        <v>7.7906512185377547E-3</v>
      </c>
      <c r="Y342" s="94">
        <f>Table1[[#This Row],[Female Ballots]]/Table1[[#This Row],[Female Voters]]</f>
        <v>0.32894736842105265</v>
      </c>
      <c r="Z342" s="95">
        <f>Table1[[#This Row],[Male Ballots]]/Table1[[#This Row],[Male Voters]]</f>
        <v>0.18571428571428572</v>
      </c>
      <c r="AA342" s="94">
        <f>Table1[[#This Row],[Total Ballots]]/Table1[[#This Row],[Total Voters]]</f>
        <v>0.25657894736842107</v>
      </c>
    </row>
    <row r="343" spans="1:27" s="7" customFormat="1" x14ac:dyDescent="0.35">
      <c r="A343" s="102" t="s">
        <v>53</v>
      </c>
      <c r="B343" s="103">
        <v>2023</v>
      </c>
      <c r="C343" s="17" t="s">
        <v>81</v>
      </c>
      <c r="D343" s="116"/>
      <c r="E343" s="117"/>
      <c r="F343" s="117"/>
      <c r="G343" s="110" t="s">
        <v>66</v>
      </c>
      <c r="H343">
        <v>2673</v>
      </c>
      <c r="I343">
        <v>2597</v>
      </c>
      <c r="J343" s="118">
        <f>Table1[[#This Row],[Female Population]]+Table1[[#This Row],[Male Population]]</f>
        <v>5270</v>
      </c>
      <c r="K343">
        <v>106</v>
      </c>
      <c r="L343">
        <v>118</v>
      </c>
      <c r="M343">
        <v>6</v>
      </c>
      <c r="N343">
        <v>230</v>
      </c>
      <c r="O343">
        <v>51</v>
      </c>
      <c r="P343">
        <v>42</v>
      </c>
      <c r="Q343">
        <v>1</v>
      </c>
      <c r="R343">
        <v>94</v>
      </c>
      <c r="S343" s="105">
        <f>Table1[[#This Row],[Female Voters]]/Table1[[#This Row],[Female Population]]</f>
        <v>3.9655817433595211E-2</v>
      </c>
      <c r="T343" s="94">
        <f>Table1[[#This Row],[Male Voters]]/Table1[[#This Row],[Male Population]]</f>
        <v>4.5437042741624953E-2</v>
      </c>
      <c r="U343" s="94">
        <f>Table1[[#This Row],[Total Voters]]/Table1[[#This Row],[Total Population]]</f>
        <v>4.3643263757115747E-2</v>
      </c>
      <c r="V343" s="94">
        <f>Table1[[#This Row],[Female Ballots]]/Table1[[#This Row],[Female Population]]</f>
        <v>1.9079685746352413E-2</v>
      </c>
      <c r="W343" s="94">
        <f>Table1[[#This Row],[Male Ballots]]/Table1[[#This Row],[Male Population]]</f>
        <v>1.6172506738544475E-2</v>
      </c>
      <c r="X343" s="94">
        <f>Table1[[#This Row],[Total Ballots]]/Table1[[#This Row],[Total Population]]</f>
        <v>1.7836812144212524E-2</v>
      </c>
      <c r="Y343" s="94">
        <f>Table1[[#This Row],[Female Ballots]]/Table1[[#This Row],[Female Voters]]</f>
        <v>0.48113207547169812</v>
      </c>
      <c r="Z343" s="95">
        <f>Table1[[#This Row],[Male Ballots]]/Table1[[#This Row],[Male Voters]]</f>
        <v>0.3559322033898305</v>
      </c>
      <c r="AA343" s="94">
        <f>Table1[[#This Row],[Total Ballots]]/Table1[[#This Row],[Total Voters]]</f>
        <v>0.40869565217391307</v>
      </c>
    </row>
    <row r="344" spans="1:27" s="7" customFormat="1" x14ac:dyDescent="0.35">
      <c r="A344" s="102" t="s">
        <v>53</v>
      </c>
      <c r="B344" s="103">
        <v>2023</v>
      </c>
      <c r="C344" s="17" t="s">
        <v>81</v>
      </c>
      <c r="D344" s="116"/>
      <c r="E344" s="117"/>
      <c r="F344" s="117"/>
      <c r="G344" s="110" t="s">
        <v>67</v>
      </c>
      <c r="H344">
        <v>4510</v>
      </c>
      <c r="I344">
        <v>4099</v>
      </c>
      <c r="J344" s="118">
        <f>Table1[[#This Row],[Female Population]]+Table1[[#This Row],[Male Population]]</f>
        <v>8609</v>
      </c>
      <c r="K344">
        <v>207</v>
      </c>
      <c r="L344">
        <v>234</v>
      </c>
      <c r="M344">
        <v>9</v>
      </c>
      <c r="N344">
        <v>450</v>
      </c>
      <c r="O344">
        <v>92</v>
      </c>
      <c r="P344">
        <v>112</v>
      </c>
      <c r="Q344">
        <v>2</v>
      </c>
      <c r="R344">
        <v>206</v>
      </c>
      <c r="S344" s="105">
        <f>Table1[[#This Row],[Female Voters]]/Table1[[#This Row],[Female Population]]</f>
        <v>4.5898004434589801E-2</v>
      </c>
      <c r="T344" s="94">
        <f>Table1[[#This Row],[Male Voters]]/Table1[[#This Row],[Male Population]]</f>
        <v>5.7087094413271533E-2</v>
      </c>
      <c r="U344" s="94">
        <f>Table1[[#This Row],[Total Voters]]/Table1[[#This Row],[Total Population]]</f>
        <v>5.2270879312347543E-2</v>
      </c>
      <c r="V344" s="94">
        <f>Table1[[#This Row],[Female Ballots]]/Table1[[#This Row],[Female Population]]</f>
        <v>2.0399113082039913E-2</v>
      </c>
      <c r="W344" s="94">
        <f>Table1[[#This Row],[Male Ballots]]/Table1[[#This Row],[Male Population]]</f>
        <v>2.7323737496950475E-2</v>
      </c>
      <c r="X344" s="94">
        <f>Table1[[#This Row],[Total Ballots]]/Table1[[#This Row],[Total Population]]</f>
        <v>2.3928446974096875E-2</v>
      </c>
      <c r="Y344" s="94">
        <f>Table1[[#This Row],[Female Ballots]]/Table1[[#This Row],[Female Voters]]</f>
        <v>0.44444444444444442</v>
      </c>
      <c r="Z344" s="95">
        <f>Table1[[#This Row],[Male Ballots]]/Table1[[#This Row],[Male Voters]]</f>
        <v>0.47863247863247865</v>
      </c>
      <c r="AA344" s="94">
        <f>Table1[[#This Row],[Total Ballots]]/Table1[[#This Row],[Total Voters]]</f>
        <v>0.45777777777777778</v>
      </c>
    </row>
    <row r="345" spans="1:27" s="7" customFormat="1" x14ac:dyDescent="0.35">
      <c r="A345" s="102" t="s">
        <v>32</v>
      </c>
      <c r="B345" s="103">
        <v>2023</v>
      </c>
      <c r="C345" s="17" t="s">
        <v>81</v>
      </c>
      <c r="D345" s="116"/>
      <c r="E345" s="117"/>
      <c r="F345" s="117"/>
      <c r="G345" s="110" t="s">
        <v>79</v>
      </c>
      <c r="H345">
        <v>3028</v>
      </c>
      <c r="I345">
        <v>3032</v>
      </c>
      <c r="J345" s="118">
        <f>Table1[[#This Row],[Female Population]]+Table1[[#This Row],[Male Population]]</f>
        <v>6060</v>
      </c>
      <c r="K345">
        <v>1117</v>
      </c>
      <c r="L345">
        <v>1140</v>
      </c>
      <c r="M345">
        <v>53</v>
      </c>
      <c r="N345">
        <v>2310</v>
      </c>
      <c r="O345">
        <v>384</v>
      </c>
      <c r="P345">
        <v>320</v>
      </c>
      <c r="Q345">
        <v>12</v>
      </c>
      <c r="R345">
        <v>716</v>
      </c>
      <c r="S345" s="105">
        <f>Table1[[#This Row],[Female Voters]]/Table1[[#This Row],[Female Population]]</f>
        <v>0.36889035667107001</v>
      </c>
      <c r="T345" s="94">
        <f>Table1[[#This Row],[Male Voters]]/Table1[[#This Row],[Male Population]]</f>
        <v>0.37598944591029021</v>
      </c>
      <c r="U345" s="94">
        <f>Table1[[#This Row],[Total Voters]]/Table1[[#This Row],[Total Population]]</f>
        <v>0.38118811881188119</v>
      </c>
      <c r="V345" s="94">
        <f>Table1[[#This Row],[Female Ballots]]/Table1[[#This Row],[Female Population]]</f>
        <v>0.12681638044914134</v>
      </c>
      <c r="W345" s="94">
        <f>Table1[[#This Row],[Male Ballots]]/Table1[[#This Row],[Male Population]]</f>
        <v>0.10554089709762533</v>
      </c>
      <c r="X345" s="94">
        <f>Table1[[#This Row],[Total Ballots]]/Table1[[#This Row],[Total Population]]</f>
        <v>0.11815181518151815</v>
      </c>
      <c r="Y345" s="94">
        <f>Table1[[#This Row],[Female Ballots]]/Table1[[#This Row],[Female Voters]]</f>
        <v>0.34377797672336619</v>
      </c>
      <c r="Z345" s="95">
        <f>Table1[[#This Row],[Male Ballots]]/Table1[[#This Row],[Male Voters]]</f>
        <v>0.2807017543859649</v>
      </c>
      <c r="AA345" s="94">
        <f>Table1[[#This Row],[Total Ballots]]/Table1[[#This Row],[Total Voters]]</f>
        <v>0.30995670995670993</v>
      </c>
    </row>
    <row r="346" spans="1:27" s="7" customFormat="1" x14ac:dyDescent="0.35">
      <c r="A346" s="102" t="s">
        <v>32</v>
      </c>
      <c r="B346" s="103">
        <v>2023</v>
      </c>
      <c r="C346" s="17" t="s">
        <v>81</v>
      </c>
      <c r="D346" s="116"/>
      <c r="E346" s="117"/>
      <c r="F346" s="117"/>
      <c r="G346" s="110" t="s">
        <v>62</v>
      </c>
      <c r="H346">
        <v>167</v>
      </c>
      <c r="I346">
        <v>251</v>
      </c>
      <c r="J346" s="118">
        <f>Table1[[#This Row],[Female Population]]+Table1[[#This Row],[Male Population]]</f>
        <v>418</v>
      </c>
      <c r="K346">
        <v>55</v>
      </c>
      <c r="L346">
        <v>65</v>
      </c>
      <c r="M346">
        <v>4</v>
      </c>
      <c r="N346">
        <v>124</v>
      </c>
      <c r="O346">
        <v>6</v>
      </c>
      <c r="P346">
        <v>5</v>
      </c>
      <c r="Q346">
        <v>0</v>
      </c>
      <c r="R346">
        <v>11</v>
      </c>
      <c r="S346" s="105">
        <f>Table1[[#This Row],[Female Voters]]/Table1[[#This Row],[Female Population]]</f>
        <v>0.32934131736526945</v>
      </c>
      <c r="T346" s="94">
        <f>Table1[[#This Row],[Male Voters]]/Table1[[#This Row],[Male Population]]</f>
        <v>0.25896414342629481</v>
      </c>
      <c r="U346" s="94">
        <f>Table1[[#This Row],[Total Voters]]/Table1[[#This Row],[Total Population]]</f>
        <v>0.29665071770334928</v>
      </c>
      <c r="V346" s="94">
        <f>Table1[[#This Row],[Female Ballots]]/Table1[[#This Row],[Female Population]]</f>
        <v>3.5928143712574849E-2</v>
      </c>
      <c r="W346" s="94">
        <f>Table1[[#This Row],[Male Ballots]]/Table1[[#This Row],[Male Population]]</f>
        <v>1.9920318725099601E-2</v>
      </c>
      <c r="X346" s="94">
        <f>Table1[[#This Row],[Total Ballots]]/Table1[[#This Row],[Total Population]]</f>
        <v>2.6315789473684209E-2</v>
      </c>
      <c r="Y346" s="94">
        <f>Table1[[#This Row],[Female Ballots]]/Table1[[#This Row],[Female Voters]]</f>
        <v>0.10909090909090909</v>
      </c>
      <c r="Z346" s="95">
        <f>Table1[[#This Row],[Male Ballots]]/Table1[[#This Row],[Male Voters]]</f>
        <v>7.6923076923076927E-2</v>
      </c>
      <c r="AA346" s="94">
        <f>Table1[[#This Row],[Total Ballots]]/Table1[[#This Row],[Total Voters]]</f>
        <v>8.8709677419354843E-2</v>
      </c>
    </row>
    <row r="347" spans="1:27" s="7" customFormat="1" x14ac:dyDescent="0.35">
      <c r="A347" s="102" t="s">
        <v>32</v>
      </c>
      <c r="B347" s="103">
        <v>2023</v>
      </c>
      <c r="C347" s="17" t="s">
        <v>81</v>
      </c>
      <c r="D347" s="116"/>
      <c r="E347" s="117"/>
      <c r="F347" s="117"/>
      <c r="G347" s="110" t="s">
        <v>63</v>
      </c>
      <c r="H347">
        <v>258</v>
      </c>
      <c r="I347">
        <v>253</v>
      </c>
      <c r="J347" s="118">
        <f>Table1[[#This Row],[Female Population]]+Table1[[#This Row],[Male Population]]</f>
        <v>511</v>
      </c>
      <c r="K347">
        <v>100</v>
      </c>
      <c r="L347">
        <v>111</v>
      </c>
      <c r="M347">
        <v>4</v>
      </c>
      <c r="N347">
        <v>215</v>
      </c>
      <c r="O347">
        <v>20</v>
      </c>
      <c r="P347">
        <v>11</v>
      </c>
      <c r="Q347">
        <v>0</v>
      </c>
      <c r="R347">
        <v>31</v>
      </c>
      <c r="S347" s="105">
        <f>Table1[[#This Row],[Female Voters]]/Table1[[#This Row],[Female Population]]</f>
        <v>0.38759689922480622</v>
      </c>
      <c r="T347" s="94">
        <f>Table1[[#This Row],[Male Voters]]/Table1[[#This Row],[Male Population]]</f>
        <v>0.43873517786561267</v>
      </c>
      <c r="U347" s="94">
        <f>Table1[[#This Row],[Total Voters]]/Table1[[#This Row],[Total Population]]</f>
        <v>0.42074363992172209</v>
      </c>
      <c r="V347" s="94">
        <f>Table1[[#This Row],[Female Ballots]]/Table1[[#This Row],[Female Population]]</f>
        <v>7.7519379844961239E-2</v>
      </c>
      <c r="W347" s="94">
        <f>Table1[[#This Row],[Male Ballots]]/Table1[[#This Row],[Male Population]]</f>
        <v>4.3478260869565216E-2</v>
      </c>
      <c r="X347" s="94">
        <f>Table1[[#This Row],[Total Ballots]]/Table1[[#This Row],[Total Population]]</f>
        <v>6.0665362035225046E-2</v>
      </c>
      <c r="Y347" s="94">
        <f>Table1[[#This Row],[Female Ballots]]/Table1[[#This Row],[Female Voters]]</f>
        <v>0.2</v>
      </c>
      <c r="Z347" s="95">
        <f>Table1[[#This Row],[Male Ballots]]/Table1[[#This Row],[Male Voters]]</f>
        <v>9.90990990990991E-2</v>
      </c>
      <c r="AA347" s="94">
        <f>Table1[[#This Row],[Total Ballots]]/Table1[[#This Row],[Total Voters]]</f>
        <v>0.14418604651162792</v>
      </c>
    </row>
    <row r="348" spans="1:27" s="7" customFormat="1" x14ac:dyDescent="0.35">
      <c r="A348" s="102" t="s">
        <v>32</v>
      </c>
      <c r="B348" s="103">
        <v>2023</v>
      </c>
      <c r="C348" s="17" t="s">
        <v>81</v>
      </c>
      <c r="D348" s="116"/>
      <c r="E348" s="117"/>
      <c r="F348" s="117"/>
      <c r="G348" s="110" t="s">
        <v>64</v>
      </c>
      <c r="H348">
        <v>405</v>
      </c>
      <c r="I348">
        <v>364</v>
      </c>
      <c r="J348" s="118">
        <f>Table1[[#This Row],[Female Population]]+Table1[[#This Row],[Male Population]]</f>
        <v>769</v>
      </c>
      <c r="K348">
        <v>148</v>
      </c>
      <c r="L348">
        <v>136</v>
      </c>
      <c r="M348">
        <v>4</v>
      </c>
      <c r="N348">
        <v>288</v>
      </c>
      <c r="O348">
        <v>33</v>
      </c>
      <c r="P348">
        <v>25</v>
      </c>
      <c r="Q348">
        <v>0</v>
      </c>
      <c r="R348">
        <v>58</v>
      </c>
      <c r="S348" s="105">
        <f>Table1[[#This Row],[Female Voters]]/Table1[[#This Row],[Female Population]]</f>
        <v>0.36543209876543209</v>
      </c>
      <c r="T348" s="94">
        <f>Table1[[#This Row],[Male Voters]]/Table1[[#This Row],[Male Population]]</f>
        <v>0.37362637362637363</v>
      </c>
      <c r="U348" s="94">
        <f>Table1[[#This Row],[Total Voters]]/Table1[[#This Row],[Total Population]]</f>
        <v>0.37451235370611186</v>
      </c>
      <c r="V348" s="94">
        <f>Table1[[#This Row],[Female Ballots]]/Table1[[#This Row],[Female Population]]</f>
        <v>8.1481481481481488E-2</v>
      </c>
      <c r="W348" s="94">
        <f>Table1[[#This Row],[Male Ballots]]/Table1[[#This Row],[Male Population]]</f>
        <v>6.8681318681318687E-2</v>
      </c>
      <c r="X348" s="94">
        <f>Table1[[#This Row],[Total Ballots]]/Table1[[#This Row],[Total Population]]</f>
        <v>7.5422626788036407E-2</v>
      </c>
      <c r="Y348" s="94">
        <f>Table1[[#This Row],[Female Ballots]]/Table1[[#This Row],[Female Voters]]</f>
        <v>0.22297297297297297</v>
      </c>
      <c r="Z348" s="95">
        <f>Table1[[#This Row],[Male Ballots]]/Table1[[#This Row],[Male Voters]]</f>
        <v>0.18382352941176472</v>
      </c>
      <c r="AA348" s="94">
        <f>Table1[[#This Row],[Total Ballots]]/Table1[[#This Row],[Total Voters]]</f>
        <v>0.2013888888888889</v>
      </c>
    </row>
    <row r="349" spans="1:27" s="7" customFormat="1" x14ac:dyDescent="0.35">
      <c r="A349" s="102" t="s">
        <v>32</v>
      </c>
      <c r="B349" s="103">
        <v>2023</v>
      </c>
      <c r="C349" s="17" t="s">
        <v>81</v>
      </c>
      <c r="D349" s="116"/>
      <c r="E349" s="117"/>
      <c r="F349" s="117"/>
      <c r="G349" s="110" t="s">
        <v>65</v>
      </c>
      <c r="H349">
        <v>453</v>
      </c>
      <c r="I349">
        <v>414</v>
      </c>
      <c r="J349" s="118">
        <f>Table1[[#This Row],[Female Population]]+Table1[[#This Row],[Male Population]]</f>
        <v>867</v>
      </c>
      <c r="K349">
        <v>162</v>
      </c>
      <c r="L349">
        <v>178</v>
      </c>
      <c r="M349">
        <v>10</v>
      </c>
      <c r="N349">
        <v>350</v>
      </c>
      <c r="O349">
        <v>53</v>
      </c>
      <c r="P349">
        <v>33</v>
      </c>
      <c r="Q349">
        <v>2</v>
      </c>
      <c r="R349">
        <v>88</v>
      </c>
      <c r="S349" s="105">
        <f>Table1[[#This Row],[Female Voters]]/Table1[[#This Row],[Female Population]]</f>
        <v>0.35761589403973509</v>
      </c>
      <c r="T349" s="94">
        <f>Table1[[#This Row],[Male Voters]]/Table1[[#This Row],[Male Population]]</f>
        <v>0.42995169082125606</v>
      </c>
      <c r="U349" s="94">
        <f>Table1[[#This Row],[Total Voters]]/Table1[[#This Row],[Total Population]]</f>
        <v>0.40369088811995385</v>
      </c>
      <c r="V349" s="94">
        <f>Table1[[#This Row],[Female Ballots]]/Table1[[#This Row],[Female Population]]</f>
        <v>0.11699779249448124</v>
      </c>
      <c r="W349" s="94">
        <f>Table1[[#This Row],[Male Ballots]]/Table1[[#This Row],[Male Population]]</f>
        <v>7.9710144927536225E-2</v>
      </c>
      <c r="X349" s="94">
        <f>Table1[[#This Row],[Total Ballots]]/Table1[[#This Row],[Total Population]]</f>
        <v>0.10149942329873125</v>
      </c>
      <c r="Y349" s="94">
        <f>Table1[[#This Row],[Female Ballots]]/Table1[[#This Row],[Female Voters]]</f>
        <v>0.3271604938271605</v>
      </c>
      <c r="Z349" s="95">
        <f>Table1[[#This Row],[Male Ballots]]/Table1[[#This Row],[Male Voters]]</f>
        <v>0.1853932584269663</v>
      </c>
      <c r="AA349" s="94">
        <f>Table1[[#This Row],[Total Ballots]]/Table1[[#This Row],[Total Voters]]</f>
        <v>0.25142857142857145</v>
      </c>
    </row>
    <row r="350" spans="1:27" s="7" customFormat="1" x14ac:dyDescent="0.35">
      <c r="A350" s="102" t="s">
        <v>32</v>
      </c>
      <c r="B350" s="103">
        <v>2023</v>
      </c>
      <c r="C350" s="17" t="s">
        <v>81</v>
      </c>
      <c r="D350" s="116"/>
      <c r="E350" s="117"/>
      <c r="F350" s="117"/>
      <c r="G350" s="110" t="s">
        <v>66</v>
      </c>
      <c r="H350">
        <v>592</v>
      </c>
      <c r="I350">
        <v>568</v>
      </c>
      <c r="J350" s="118">
        <f>Table1[[#This Row],[Female Population]]+Table1[[#This Row],[Male Population]]</f>
        <v>1160</v>
      </c>
      <c r="K350">
        <v>219</v>
      </c>
      <c r="L350">
        <v>194</v>
      </c>
      <c r="M350">
        <v>12</v>
      </c>
      <c r="N350">
        <v>425</v>
      </c>
      <c r="O350">
        <v>73</v>
      </c>
      <c r="P350">
        <v>69</v>
      </c>
      <c r="Q350">
        <v>6</v>
      </c>
      <c r="R350">
        <v>148</v>
      </c>
      <c r="S350" s="105">
        <f>Table1[[#This Row],[Female Voters]]/Table1[[#This Row],[Female Population]]</f>
        <v>0.36993243243243246</v>
      </c>
      <c r="T350" s="94">
        <f>Table1[[#This Row],[Male Voters]]/Table1[[#This Row],[Male Population]]</f>
        <v>0.34154929577464788</v>
      </c>
      <c r="U350" s="94">
        <f>Table1[[#This Row],[Total Voters]]/Table1[[#This Row],[Total Population]]</f>
        <v>0.36637931034482757</v>
      </c>
      <c r="V350" s="94">
        <f>Table1[[#This Row],[Female Ballots]]/Table1[[#This Row],[Female Population]]</f>
        <v>0.12331081081081081</v>
      </c>
      <c r="W350" s="94">
        <f>Table1[[#This Row],[Male Ballots]]/Table1[[#This Row],[Male Population]]</f>
        <v>0.12147887323943662</v>
      </c>
      <c r="X350" s="94">
        <f>Table1[[#This Row],[Total Ballots]]/Table1[[#This Row],[Total Population]]</f>
        <v>0.12758620689655173</v>
      </c>
      <c r="Y350" s="94">
        <f>Table1[[#This Row],[Female Ballots]]/Table1[[#This Row],[Female Voters]]</f>
        <v>0.33333333333333331</v>
      </c>
      <c r="Z350" s="95">
        <f>Table1[[#This Row],[Male Ballots]]/Table1[[#This Row],[Male Voters]]</f>
        <v>0.35567010309278352</v>
      </c>
      <c r="AA350" s="94">
        <f>Table1[[#This Row],[Total Ballots]]/Table1[[#This Row],[Total Voters]]</f>
        <v>0.34823529411764703</v>
      </c>
    </row>
    <row r="351" spans="1:27" s="7" customFormat="1" x14ac:dyDescent="0.35">
      <c r="A351" s="102" t="s">
        <v>32</v>
      </c>
      <c r="B351" s="103">
        <v>2023</v>
      </c>
      <c r="C351" s="17" t="s">
        <v>81</v>
      </c>
      <c r="D351" s="116"/>
      <c r="E351" s="117"/>
      <c r="F351" s="117"/>
      <c r="G351" s="110" t="s">
        <v>67</v>
      </c>
      <c r="H351">
        <v>1153</v>
      </c>
      <c r="I351">
        <v>1182</v>
      </c>
      <c r="J351" s="118">
        <f>Table1[[#This Row],[Female Population]]+Table1[[#This Row],[Male Population]]</f>
        <v>2335</v>
      </c>
      <c r="K351">
        <v>433</v>
      </c>
      <c r="L351">
        <v>456</v>
      </c>
      <c r="M351">
        <v>19</v>
      </c>
      <c r="N351">
        <v>908</v>
      </c>
      <c r="O351">
        <v>199</v>
      </c>
      <c r="P351">
        <v>177</v>
      </c>
      <c r="Q351">
        <v>4</v>
      </c>
      <c r="R351">
        <v>380</v>
      </c>
      <c r="S351" s="105">
        <f>Table1[[#This Row],[Female Voters]]/Table1[[#This Row],[Female Population]]</f>
        <v>0.37554206418039898</v>
      </c>
      <c r="T351" s="94">
        <f>Table1[[#This Row],[Male Voters]]/Table1[[#This Row],[Male Population]]</f>
        <v>0.38578680203045684</v>
      </c>
      <c r="U351" s="94">
        <f>Table1[[#This Row],[Total Voters]]/Table1[[#This Row],[Total Population]]</f>
        <v>0.38886509635974303</v>
      </c>
      <c r="V351" s="94">
        <f>Table1[[#This Row],[Female Ballots]]/Table1[[#This Row],[Female Population]]</f>
        <v>0.17259323503902863</v>
      </c>
      <c r="W351" s="94">
        <f>Table1[[#This Row],[Male Ballots]]/Table1[[#This Row],[Male Population]]</f>
        <v>0.14974619289340102</v>
      </c>
      <c r="X351" s="94">
        <f>Table1[[#This Row],[Total Ballots]]/Table1[[#This Row],[Total Population]]</f>
        <v>0.16274089935760172</v>
      </c>
      <c r="Y351" s="94">
        <f>Table1[[#This Row],[Female Ballots]]/Table1[[#This Row],[Female Voters]]</f>
        <v>0.45958429561200925</v>
      </c>
      <c r="Z351" s="95">
        <f>Table1[[#This Row],[Male Ballots]]/Table1[[#This Row],[Male Voters]]</f>
        <v>0.38815789473684209</v>
      </c>
      <c r="AA351" s="94">
        <f>Table1[[#This Row],[Total Ballots]]/Table1[[#This Row],[Total Voters]]</f>
        <v>0.41850220264317178</v>
      </c>
    </row>
    <row r="352" spans="1:27" s="7" customFormat="1" x14ac:dyDescent="0.35">
      <c r="A352" s="102" t="s">
        <v>60</v>
      </c>
      <c r="B352" s="103">
        <v>2023</v>
      </c>
      <c r="C352" s="17" t="s">
        <v>81</v>
      </c>
      <c r="D352" s="116"/>
      <c r="E352" s="117"/>
      <c r="F352" s="117"/>
      <c r="G352" s="110" t="s">
        <v>79</v>
      </c>
      <c r="H352">
        <v>34262</v>
      </c>
      <c r="I352">
        <v>36316</v>
      </c>
      <c r="J352" s="118">
        <f>Table1[[#This Row],[Female Population]]+Table1[[#This Row],[Male Population]]</f>
        <v>70578</v>
      </c>
      <c r="K352">
        <v>614</v>
      </c>
      <c r="L352">
        <v>543</v>
      </c>
      <c r="M352">
        <v>25</v>
      </c>
      <c r="N352">
        <v>1182</v>
      </c>
      <c r="O352">
        <v>144</v>
      </c>
      <c r="P352">
        <v>121</v>
      </c>
      <c r="Q352">
        <v>10</v>
      </c>
      <c r="R352">
        <v>275</v>
      </c>
      <c r="S352" s="105">
        <f>Table1[[#This Row],[Female Voters]]/Table1[[#This Row],[Female Population]]</f>
        <v>1.7920728503881853E-2</v>
      </c>
      <c r="T352" s="94">
        <f>Table1[[#This Row],[Male Voters]]/Table1[[#This Row],[Male Population]]</f>
        <v>1.4952087234276903E-2</v>
      </c>
      <c r="U352" s="94">
        <f>Table1[[#This Row],[Total Voters]]/Table1[[#This Row],[Total Population]]</f>
        <v>1.6747428377114681E-2</v>
      </c>
      <c r="V352" s="94">
        <f>Table1[[#This Row],[Female Ballots]]/Table1[[#This Row],[Female Population]]</f>
        <v>4.2029070106823887E-3</v>
      </c>
      <c r="W352" s="94">
        <f>Table1[[#This Row],[Male Ballots]]/Table1[[#This Row],[Male Population]]</f>
        <v>3.3318647428130853E-3</v>
      </c>
      <c r="X352" s="94">
        <f>Table1[[#This Row],[Total Ballots]]/Table1[[#This Row],[Total Population]]</f>
        <v>3.8963983110884412E-3</v>
      </c>
      <c r="Y352" s="94">
        <f>Table1[[#This Row],[Female Ballots]]/Table1[[#This Row],[Female Voters]]</f>
        <v>0.23452768729641693</v>
      </c>
      <c r="Z352" s="95">
        <f>Table1[[#This Row],[Male Ballots]]/Table1[[#This Row],[Male Voters]]</f>
        <v>0.22283609576427257</v>
      </c>
      <c r="AA352" s="94">
        <f>Table1[[#This Row],[Total Ballots]]/Table1[[#This Row],[Total Voters]]</f>
        <v>0.2326565143824027</v>
      </c>
    </row>
    <row r="353" spans="1:27" s="7" customFormat="1" x14ac:dyDescent="0.35">
      <c r="A353" s="102" t="s">
        <v>60</v>
      </c>
      <c r="B353" s="103">
        <v>2023</v>
      </c>
      <c r="C353" s="17" t="s">
        <v>81</v>
      </c>
      <c r="D353" s="116"/>
      <c r="E353" s="117"/>
      <c r="F353" s="117"/>
      <c r="G353" s="110" t="s">
        <v>62</v>
      </c>
      <c r="H353">
        <v>5154</v>
      </c>
      <c r="I353">
        <v>5598</v>
      </c>
      <c r="J353" s="118">
        <f>Table1[[#This Row],[Female Population]]+Table1[[#This Row],[Male Population]]</f>
        <v>10752</v>
      </c>
      <c r="K353">
        <v>96</v>
      </c>
      <c r="L353">
        <v>104</v>
      </c>
      <c r="M353">
        <v>1</v>
      </c>
      <c r="N353">
        <v>201</v>
      </c>
      <c r="O353">
        <v>9</v>
      </c>
      <c r="P353">
        <v>6</v>
      </c>
      <c r="Q353">
        <v>0</v>
      </c>
      <c r="R353">
        <v>15</v>
      </c>
      <c r="S353" s="105">
        <f>Table1[[#This Row],[Female Voters]]/Table1[[#This Row],[Female Population]]</f>
        <v>1.8626309662398137E-2</v>
      </c>
      <c r="T353" s="94">
        <f>Table1[[#This Row],[Male Voters]]/Table1[[#This Row],[Male Population]]</f>
        <v>1.8578063594140763E-2</v>
      </c>
      <c r="U353" s="94">
        <f>Table1[[#This Row],[Total Voters]]/Table1[[#This Row],[Total Population]]</f>
        <v>1.8694196428571428E-2</v>
      </c>
      <c r="V353" s="94">
        <f>Table1[[#This Row],[Female Ballots]]/Table1[[#This Row],[Female Population]]</f>
        <v>1.7462165308498253E-3</v>
      </c>
      <c r="W353" s="94">
        <f>Table1[[#This Row],[Male Ballots]]/Table1[[#This Row],[Male Population]]</f>
        <v>1.0718113612004287E-3</v>
      </c>
      <c r="X353" s="94">
        <f>Table1[[#This Row],[Total Ballots]]/Table1[[#This Row],[Total Population]]</f>
        <v>1.3950892857142857E-3</v>
      </c>
      <c r="Y353" s="94">
        <f>Table1[[#This Row],[Female Ballots]]/Table1[[#This Row],[Female Voters]]</f>
        <v>9.375E-2</v>
      </c>
      <c r="Z353" s="95">
        <f>Table1[[#This Row],[Male Ballots]]/Table1[[#This Row],[Male Voters]]</f>
        <v>5.7692307692307696E-2</v>
      </c>
      <c r="AA353" s="94">
        <f>Table1[[#This Row],[Total Ballots]]/Table1[[#This Row],[Total Voters]]</f>
        <v>7.4626865671641784E-2</v>
      </c>
    </row>
    <row r="354" spans="1:27" s="7" customFormat="1" x14ac:dyDescent="0.35">
      <c r="A354" s="102" t="s">
        <v>60</v>
      </c>
      <c r="B354" s="103">
        <v>2023</v>
      </c>
      <c r="C354" s="17" t="s">
        <v>81</v>
      </c>
      <c r="D354" s="116"/>
      <c r="E354" s="117"/>
      <c r="F354" s="117"/>
      <c r="G354" s="110" t="s">
        <v>63</v>
      </c>
      <c r="H354">
        <v>6689</v>
      </c>
      <c r="I354">
        <v>7688</v>
      </c>
      <c r="J354" s="118">
        <f>Table1[[#This Row],[Female Population]]+Table1[[#This Row],[Male Population]]</f>
        <v>14377</v>
      </c>
      <c r="K354">
        <v>118</v>
      </c>
      <c r="L354">
        <v>82</v>
      </c>
      <c r="M354">
        <v>4</v>
      </c>
      <c r="N354">
        <v>204</v>
      </c>
      <c r="O354">
        <v>16</v>
      </c>
      <c r="P354">
        <v>6</v>
      </c>
      <c r="Q354">
        <v>1</v>
      </c>
      <c r="R354">
        <v>23</v>
      </c>
      <c r="S354" s="105">
        <f>Table1[[#This Row],[Female Voters]]/Table1[[#This Row],[Female Population]]</f>
        <v>1.7640902975033637E-2</v>
      </c>
      <c r="T354" s="94">
        <f>Table1[[#This Row],[Male Voters]]/Table1[[#This Row],[Male Population]]</f>
        <v>1.0665972944849115E-2</v>
      </c>
      <c r="U354" s="94">
        <f>Table1[[#This Row],[Total Voters]]/Table1[[#This Row],[Total Population]]</f>
        <v>1.4189330180148849E-2</v>
      </c>
      <c r="V354" s="94">
        <f>Table1[[#This Row],[Female Ballots]]/Table1[[#This Row],[Female Population]]</f>
        <v>2.3919868440723576E-3</v>
      </c>
      <c r="W354" s="94">
        <f>Table1[[#This Row],[Male Ballots]]/Table1[[#This Row],[Male Population]]</f>
        <v>7.804370447450572E-4</v>
      </c>
      <c r="X354" s="94">
        <f>Table1[[#This Row],[Total Ballots]]/Table1[[#This Row],[Total Population]]</f>
        <v>1.5997774222716839E-3</v>
      </c>
      <c r="Y354" s="94">
        <f>Table1[[#This Row],[Female Ballots]]/Table1[[#This Row],[Female Voters]]</f>
        <v>0.13559322033898305</v>
      </c>
      <c r="Z354" s="95">
        <f>Table1[[#This Row],[Male Ballots]]/Table1[[#This Row],[Male Voters]]</f>
        <v>7.3170731707317069E-2</v>
      </c>
      <c r="AA354" s="94">
        <f>Table1[[#This Row],[Total Ballots]]/Table1[[#This Row],[Total Voters]]</f>
        <v>0.11274509803921569</v>
      </c>
    </row>
    <row r="355" spans="1:27" s="7" customFormat="1" x14ac:dyDescent="0.35">
      <c r="A355" s="102" t="s">
        <v>60</v>
      </c>
      <c r="B355" s="103">
        <v>2023</v>
      </c>
      <c r="C355" s="17" t="s">
        <v>81</v>
      </c>
      <c r="D355" s="116"/>
      <c r="E355" s="117"/>
      <c r="F355" s="117"/>
      <c r="G355" s="110" t="s">
        <v>64</v>
      </c>
      <c r="H355">
        <v>6857</v>
      </c>
      <c r="I355">
        <v>7496</v>
      </c>
      <c r="J355" s="118">
        <f>Table1[[#This Row],[Female Population]]+Table1[[#This Row],[Male Population]]</f>
        <v>14353</v>
      </c>
      <c r="K355">
        <v>113</v>
      </c>
      <c r="L355">
        <v>96</v>
      </c>
      <c r="M355">
        <v>4</v>
      </c>
      <c r="N355">
        <v>213</v>
      </c>
      <c r="O355">
        <v>14</v>
      </c>
      <c r="P355">
        <v>16</v>
      </c>
      <c r="Q355">
        <v>2</v>
      </c>
      <c r="R355">
        <v>32</v>
      </c>
      <c r="S355" s="105">
        <f>Table1[[#This Row],[Female Voters]]/Table1[[#This Row],[Female Population]]</f>
        <v>1.6479509989791453E-2</v>
      </c>
      <c r="T355" s="94">
        <f>Table1[[#This Row],[Male Voters]]/Table1[[#This Row],[Male Population]]</f>
        <v>1.2806830309498399E-2</v>
      </c>
      <c r="U355" s="94">
        <f>Table1[[#This Row],[Total Voters]]/Table1[[#This Row],[Total Population]]</f>
        <v>1.4840103114331499E-2</v>
      </c>
      <c r="V355" s="94">
        <f>Table1[[#This Row],[Female Ballots]]/Table1[[#This Row],[Female Population]]</f>
        <v>2.0417092022750475E-3</v>
      </c>
      <c r="W355" s="94">
        <f>Table1[[#This Row],[Male Ballots]]/Table1[[#This Row],[Male Population]]</f>
        <v>2.1344717182497333E-3</v>
      </c>
      <c r="X355" s="94">
        <f>Table1[[#This Row],[Total Ballots]]/Table1[[#This Row],[Total Population]]</f>
        <v>2.2294990594300844E-3</v>
      </c>
      <c r="Y355" s="94">
        <f>Table1[[#This Row],[Female Ballots]]/Table1[[#This Row],[Female Voters]]</f>
        <v>0.12389380530973451</v>
      </c>
      <c r="Z355" s="95">
        <f>Table1[[#This Row],[Male Ballots]]/Table1[[#This Row],[Male Voters]]</f>
        <v>0.16666666666666666</v>
      </c>
      <c r="AA355" s="94">
        <f>Table1[[#This Row],[Total Ballots]]/Table1[[#This Row],[Total Voters]]</f>
        <v>0.15023474178403756</v>
      </c>
    </row>
    <row r="356" spans="1:27" s="7" customFormat="1" x14ac:dyDescent="0.35">
      <c r="A356" s="102" t="s">
        <v>60</v>
      </c>
      <c r="B356" s="103">
        <v>2023</v>
      </c>
      <c r="C356" s="17" t="s">
        <v>81</v>
      </c>
      <c r="D356" s="116"/>
      <c r="E356" s="117"/>
      <c r="F356" s="117"/>
      <c r="G356" s="110" t="s">
        <v>65</v>
      </c>
      <c r="H356">
        <v>5400</v>
      </c>
      <c r="I356">
        <v>5691</v>
      </c>
      <c r="J356" s="118">
        <f>Table1[[#This Row],[Female Population]]+Table1[[#This Row],[Male Population]]</f>
        <v>11091</v>
      </c>
      <c r="K356">
        <v>89</v>
      </c>
      <c r="L356">
        <v>72</v>
      </c>
      <c r="M356">
        <v>3</v>
      </c>
      <c r="N356">
        <v>164</v>
      </c>
      <c r="O356">
        <v>20</v>
      </c>
      <c r="P356">
        <v>16</v>
      </c>
      <c r="Q356">
        <v>1</v>
      </c>
      <c r="R356">
        <v>37</v>
      </c>
      <c r="S356" s="105">
        <f>Table1[[#This Row],[Female Voters]]/Table1[[#This Row],[Female Population]]</f>
        <v>1.6481481481481482E-2</v>
      </c>
      <c r="T356" s="94">
        <f>Table1[[#This Row],[Male Voters]]/Table1[[#This Row],[Male Population]]</f>
        <v>1.2651555086979441E-2</v>
      </c>
      <c r="U356" s="94">
        <f>Table1[[#This Row],[Total Voters]]/Table1[[#This Row],[Total Population]]</f>
        <v>1.4786764042917681E-2</v>
      </c>
      <c r="V356" s="94">
        <f>Table1[[#This Row],[Female Ballots]]/Table1[[#This Row],[Female Population]]</f>
        <v>3.7037037037037038E-3</v>
      </c>
      <c r="W356" s="94">
        <f>Table1[[#This Row],[Male Ballots]]/Table1[[#This Row],[Male Population]]</f>
        <v>2.8114566859954314E-3</v>
      </c>
      <c r="X356" s="94">
        <f>Table1[[#This Row],[Total Ballots]]/Table1[[#This Row],[Total Population]]</f>
        <v>3.3360382291948427E-3</v>
      </c>
      <c r="Y356" s="94">
        <f>Table1[[#This Row],[Female Ballots]]/Table1[[#This Row],[Female Voters]]</f>
        <v>0.2247191011235955</v>
      </c>
      <c r="Z356" s="95">
        <f>Table1[[#This Row],[Male Ballots]]/Table1[[#This Row],[Male Voters]]</f>
        <v>0.22222222222222221</v>
      </c>
      <c r="AA356" s="94">
        <f>Table1[[#This Row],[Total Ballots]]/Table1[[#This Row],[Total Voters]]</f>
        <v>0.22560975609756098</v>
      </c>
    </row>
    <row r="357" spans="1:27" s="7" customFormat="1" x14ac:dyDescent="0.35">
      <c r="A357" s="102" t="s">
        <v>60</v>
      </c>
      <c r="B357" s="103">
        <v>2023</v>
      </c>
      <c r="C357" s="17" t="s">
        <v>81</v>
      </c>
      <c r="D357" s="116"/>
      <c r="E357" s="117"/>
      <c r="F357" s="117"/>
      <c r="G357" s="110" t="s">
        <v>66</v>
      </c>
      <c r="H357">
        <v>4486</v>
      </c>
      <c r="I357">
        <v>4518</v>
      </c>
      <c r="J357" s="118">
        <f>Table1[[#This Row],[Female Population]]+Table1[[#This Row],[Male Population]]</f>
        <v>9004</v>
      </c>
      <c r="K357">
        <v>80</v>
      </c>
      <c r="L357">
        <v>68</v>
      </c>
      <c r="M357">
        <v>6</v>
      </c>
      <c r="N357">
        <v>154</v>
      </c>
      <c r="O357">
        <v>30</v>
      </c>
      <c r="P357">
        <v>18</v>
      </c>
      <c r="Q357">
        <v>3</v>
      </c>
      <c r="R357">
        <v>51</v>
      </c>
      <c r="S357" s="105">
        <f>Table1[[#This Row],[Female Voters]]/Table1[[#This Row],[Female Population]]</f>
        <v>1.7833259028087384E-2</v>
      </c>
      <c r="T357" s="94">
        <f>Table1[[#This Row],[Male Voters]]/Table1[[#This Row],[Male Population]]</f>
        <v>1.5050907481186366E-2</v>
      </c>
      <c r="U357" s="94">
        <f>Table1[[#This Row],[Total Voters]]/Table1[[#This Row],[Total Population]]</f>
        <v>1.7103509551310528E-2</v>
      </c>
      <c r="V357" s="94">
        <f>Table1[[#This Row],[Female Ballots]]/Table1[[#This Row],[Female Population]]</f>
        <v>6.6874721355327689E-3</v>
      </c>
      <c r="W357" s="94">
        <f>Table1[[#This Row],[Male Ballots]]/Table1[[#This Row],[Male Population]]</f>
        <v>3.9840637450199202E-3</v>
      </c>
      <c r="X357" s="94">
        <f>Table1[[#This Row],[Total Ballots]]/Table1[[#This Row],[Total Population]]</f>
        <v>5.6641492669924475E-3</v>
      </c>
      <c r="Y357" s="94">
        <f>Table1[[#This Row],[Female Ballots]]/Table1[[#This Row],[Female Voters]]</f>
        <v>0.375</v>
      </c>
      <c r="Z357" s="95">
        <f>Table1[[#This Row],[Male Ballots]]/Table1[[#This Row],[Male Voters]]</f>
        <v>0.26470588235294118</v>
      </c>
      <c r="AA357" s="94">
        <f>Table1[[#This Row],[Total Ballots]]/Table1[[#This Row],[Total Voters]]</f>
        <v>0.33116883116883117</v>
      </c>
    </row>
    <row r="358" spans="1:27" s="7" customFormat="1" x14ac:dyDescent="0.35">
      <c r="A358" s="102" t="s">
        <v>60</v>
      </c>
      <c r="B358" s="103">
        <v>2023</v>
      </c>
      <c r="C358" s="17" t="s">
        <v>81</v>
      </c>
      <c r="D358" s="116"/>
      <c r="E358" s="117"/>
      <c r="F358" s="117"/>
      <c r="G358" s="110" t="s">
        <v>67</v>
      </c>
      <c r="H358">
        <v>5676</v>
      </c>
      <c r="I358">
        <v>5325</v>
      </c>
      <c r="J358" s="118">
        <f>Table1[[#This Row],[Female Population]]+Table1[[#This Row],[Male Population]]</f>
        <v>11001</v>
      </c>
      <c r="K358">
        <v>118</v>
      </c>
      <c r="L358">
        <v>121</v>
      </c>
      <c r="M358">
        <v>7</v>
      </c>
      <c r="N358">
        <v>246</v>
      </c>
      <c r="O358">
        <v>55</v>
      </c>
      <c r="P358">
        <v>59</v>
      </c>
      <c r="Q358">
        <v>3</v>
      </c>
      <c r="R358">
        <v>117</v>
      </c>
      <c r="S358" s="105">
        <f>Table1[[#This Row],[Female Voters]]/Table1[[#This Row],[Female Population]]</f>
        <v>2.0789288231148697E-2</v>
      </c>
      <c r="T358" s="94">
        <f>Table1[[#This Row],[Male Voters]]/Table1[[#This Row],[Male Population]]</f>
        <v>2.272300469483568E-2</v>
      </c>
      <c r="U358" s="94">
        <f>Table1[[#This Row],[Total Voters]]/Table1[[#This Row],[Total Population]]</f>
        <v>2.2361603490591766E-2</v>
      </c>
      <c r="V358" s="94">
        <f>Table1[[#This Row],[Female Ballots]]/Table1[[#This Row],[Female Population]]</f>
        <v>9.6899224806201549E-3</v>
      </c>
      <c r="W358" s="94">
        <f>Table1[[#This Row],[Male Ballots]]/Table1[[#This Row],[Male Population]]</f>
        <v>1.1079812206572771E-2</v>
      </c>
      <c r="X358" s="94">
        <f>Table1[[#This Row],[Total Ballots]]/Table1[[#This Row],[Total Population]]</f>
        <v>1.0635396782110717E-2</v>
      </c>
      <c r="Y358" s="94">
        <f>Table1[[#This Row],[Female Ballots]]/Table1[[#This Row],[Female Voters]]</f>
        <v>0.46610169491525422</v>
      </c>
      <c r="Z358" s="95">
        <f>Table1[[#This Row],[Male Ballots]]/Table1[[#This Row],[Male Voters]]</f>
        <v>0.48760330578512395</v>
      </c>
      <c r="AA358" s="94">
        <f>Table1[[#This Row],[Total Ballots]]/Table1[[#This Row],[Total Voters]]</f>
        <v>0.47560975609756095</v>
      </c>
    </row>
    <row r="359" spans="1:27" s="7" customFormat="1" x14ac:dyDescent="0.35">
      <c r="A359" s="102" t="s">
        <v>22</v>
      </c>
      <c r="B359" s="103">
        <v>2023</v>
      </c>
      <c r="C359" s="17" t="s">
        <v>81</v>
      </c>
      <c r="D359" s="116"/>
      <c r="E359" s="117"/>
      <c r="F359" s="117"/>
      <c r="G359" s="110" t="s">
        <v>79</v>
      </c>
      <c r="H359">
        <v>921</v>
      </c>
      <c r="I359">
        <v>900</v>
      </c>
      <c r="J359" s="118">
        <f>Table1[[#This Row],[Female Population]]+Table1[[#This Row],[Male Population]]</f>
        <v>1821</v>
      </c>
      <c r="K359" s="118"/>
      <c r="L359" s="119"/>
      <c r="M359" s="119"/>
      <c r="N359" s="120"/>
      <c r="O359" s="120"/>
      <c r="P359" s="104"/>
      <c r="Q359" s="104"/>
      <c r="R359" s="121"/>
      <c r="S359" s="105">
        <f>Table1[[#This Row],[Female Voters]]/Table1[[#This Row],[Female Population]]</f>
        <v>0</v>
      </c>
      <c r="T359" s="94">
        <f>Table1[[#This Row],[Male Voters]]/Table1[[#This Row],[Male Population]]</f>
        <v>0</v>
      </c>
      <c r="U359" s="94">
        <f>Table1[[#This Row],[Total Voters]]/Table1[[#This Row],[Total Population]]</f>
        <v>0</v>
      </c>
      <c r="V359" s="94">
        <f>Table1[[#This Row],[Female Ballots]]/Table1[[#This Row],[Female Population]]</f>
        <v>0</v>
      </c>
      <c r="W359" s="94">
        <f>Table1[[#This Row],[Male Ballots]]/Table1[[#This Row],[Male Population]]</f>
        <v>0</v>
      </c>
      <c r="X359" s="94">
        <f>Table1[[#This Row],[Total Ballots]]/Table1[[#This Row],[Total Population]]</f>
        <v>0</v>
      </c>
      <c r="Y359" s="94" t="e">
        <f>Table1[[#This Row],[Female Ballots]]/Table1[[#This Row],[Female Voters]]</f>
        <v>#DIV/0!</v>
      </c>
      <c r="Z359" s="95" t="e">
        <f>Table1[[#This Row],[Male Ballots]]/Table1[[#This Row],[Male Voters]]</f>
        <v>#DIV/0!</v>
      </c>
      <c r="AA359" s="94" t="e">
        <f>Table1[[#This Row],[Total Ballots]]/Table1[[#This Row],[Total Voters]]</f>
        <v>#DIV/0!</v>
      </c>
    </row>
    <row r="360" spans="1:27" s="7" customFormat="1" x14ac:dyDescent="0.35">
      <c r="A360" s="102" t="s">
        <v>22</v>
      </c>
      <c r="B360" s="103">
        <v>2023</v>
      </c>
      <c r="C360" s="17" t="s">
        <v>81</v>
      </c>
      <c r="D360" s="116"/>
      <c r="E360" s="117"/>
      <c r="F360" s="117"/>
      <c r="G360" s="110" t="s">
        <v>62</v>
      </c>
      <c r="H360">
        <v>82</v>
      </c>
      <c r="I360">
        <v>75</v>
      </c>
      <c r="J360" s="118">
        <f>Table1[[#This Row],[Female Population]]+Table1[[#This Row],[Male Population]]</f>
        <v>157</v>
      </c>
      <c r="K360" s="118"/>
      <c r="L360" s="119"/>
      <c r="M360" s="119"/>
      <c r="N360" s="120"/>
      <c r="O360" s="120"/>
      <c r="P360" s="104"/>
      <c r="Q360" s="104"/>
      <c r="R360" s="121"/>
      <c r="S360" s="105">
        <f>Table1[[#This Row],[Female Voters]]/Table1[[#This Row],[Female Population]]</f>
        <v>0</v>
      </c>
      <c r="T360" s="94">
        <f>Table1[[#This Row],[Male Voters]]/Table1[[#This Row],[Male Population]]</f>
        <v>0</v>
      </c>
      <c r="U360" s="94">
        <f>Table1[[#This Row],[Total Voters]]/Table1[[#This Row],[Total Population]]</f>
        <v>0</v>
      </c>
      <c r="V360" s="94">
        <f>Table1[[#This Row],[Female Ballots]]/Table1[[#This Row],[Female Population]]</f>
        <v>0</v>
      </c>
      <c r="W360" s="94">
        <f>Table1[[#This Row],[Male Ballots]]/Table1[[#This Row],[Male Population]]</f>
        <v>0</v>
      </c>
      <c r="X360" s="94">
        <f>Table1[[#This Row],[Total Ballots]]/Table1[[#This Row],[Total Population]]</f>
        <v>0</v>
      </c>
      <c r="Y360" s="94" t="e">
        <f>Table1[[#This Row],[Female Ballots]]/Table1[[#This Row],[Female Voters]]</f>
        <v>#DIV/0!</v>
      </c>
      <c r="Z360" s="95" t="e">
        <f>Table1[[#This Row],[Male Ballots]]/Table1[[#This Row],[Male Voters]]</f>
        <v>#DIV/0!</v>
      </c>
      <c r="AA360" s="94" t="e">
        <f>Table1[[#This Row],[Total Ballots]]/Table1[[#This Row],[Total Voters]]</f>
        <v>#DIV/0!</v>
      </c>
    </row>
    <row r="361" spans="1:27" s="7" customFormat="1" x14ac:dyDescent="0.35">
      <c r="A361" s="106" t="s">
        <v>22</v>
      </c>
      <c r="B361" s="103">
        <v>2023</v>
      </c>
      <c r="C361" s="17" t="s">
        <v>81</v>
      </c>
      <c r="D361" s="116"/>
      <c r="E361" s="117"/>
      <c r="F361" s="117"/>
      <c r="G361" s="110" t="s">
        <v>63</v>
      </c>
      <c r="H361">
        <v>109</v>
      </c>
      <c r="I361">
        <v>97</v>
      </c>
      <c r="J361" s="118">
        <f>Table1[[#This Row],[Female Population]]+Table1[[#This Row],[Male Population]]</f>
        <v>206</v>
      </c>
      <c r="K361" s="118"/>
      <c r="L361" s="119"/>
      <c r="M361" s="119"/>
      <c r="N361" s="120"/>
      <c r="O361" s="120"/>
      <c r="P361" s="104"/>
      <c r="Q361" s="104"/>
      <c r="R361" s="121"/>
      <c r="S361" s="105">
        <f>Table1[[#This Row],[Female Voters]]/Table1[[#This Row],[Female Population]]</f>
        <v>0</v>
      </c>
      <c r="T361" s="94">
        <f>Table1[[#This Row],[Male Voters]]/Table1[[#This Row],[Male Population]]</f>
        <v>0</v>
      </c>
      <c r="U361" s="94">
        <f>Table1[[#This Row],[Total Voters]]/Table1[[#This Row],[Total Population]]</f>
        <v>0</v>
      </c>
      <c r="V361" s="94">
        <f>Table1[[#This Row],[Female Ballots]]/Table1[[#This Row],[Female Population]]</f>
        <v>0</v>
      </c>
      <c r="W361" s="94">
        <f>Table1[[#This Row],[Male Ballots]]/Table1[[#This Row],[Male Population]]</f>
        <v>0</v>
      </c>
      <c r="X361" s="94">
        <f>Table1[[#This Row],[Total Ballots]]/Table1[[#This Row],[Total Population]]</f>
        <v>0</v>
      </c>
      <c r="Y361" s="94" t="e">
        <f>Table1[[#This Row],[Female Ballots]]/Table1[[#This Row],[Female Voters]]</f>
        <v>#DIV/0!</v>
      </c>
      <c r="Z361" s="95" t="e">
        <f>Table1[[#This Row],[Male Ballots]]/Table1[[#This Row],[Male Voters]]</f>
        <v>#DIV/0!</v>
      </c>
      <c r="AA361" s="94" t="e">
        <f>Table1[[#This Row],[Total Ballots]]/Table1[[#This Row],[Total Voters]]</f>
        <v>#DIV/0!</v>
      </c>
    </row>
    <row r="362" spans="1:27" s="7" customFormat="1" x14ac:dyDescent="0.35">
      <c r="A362" s="102" t="s">
        <v>22</v>
      </c>
      <c r="B362" s="103">
        <v>2023</v>
      </c>
      <c r="C362" s="17" t="s">
        <v>81</v>
      </c>
      <c r="D362" s="116"/>
      <c r="E362" s="117"/>
      <c r="F362" s="117"/>
      <c r="G362" s="110" t="s">
        <v>64</v>
      </c>
      <c r="H362">
        <v>125</v>
      </c>
      <c r="I362">
        <v>110</v>
      </c>
      <c r="J362" s="118">
        <f>Table1[[#This Row],[Female Population]]+Table1[[#This Row],[Male Population]]</f>
        <v>235</v>
      </c>
      <c r="K362" s="118"/>
      <c r="L362" s="119"/>
      <c r="M362" s="119"/>
      <c r="N362" s="120"/>
      <c r="O362" s="120"/>
      <c r="P362" s="104"/>
      <c r="Q362" s="104"/>
      <c r="R362" s="121"/>
      <c r="S362" s="105">
        <f>Table1[[#This Row],[Female Voters]]/Table1[[#This Row],[Female Population]]</f>
        <v>0</v>
      </c>
      <c r="T362" s="94">
        <f>Table1[[#This Row],[Male Voters]]/Table1[[#This Row],[Male Population]]</f>
        <v>0</v>
      </c>
      <c r="U362" s="94">
        <f>Table1[[#This Row],[Total Voters]]/Table1[[#This Row],[Total Population]]</f>
        <v>0</v>
      </c>
      <c r="V362" s="94">
        <f>Table1[[#This Row],[Female Ballots]]/Table1[[#This Row],[Female Population]]</f>
        <v>0</v>
      </c>
      <c r="W362" s="94">
        <f>Table1[[#This Row],[Male Ballots]]/Table1[[#This Row],[Male Population]]</f>
        <v>0</v>
      </c>
      <c r="X362" s="94">
        <f>Table1[[#This Row],[Total Ballots]]/Table1[[#This Row],[Total Population]]</f>
        <v>0</v>
      </c>
      <c r="Y362" s="94" t="e">
        <f>Table1[[#This Row],[Female Ballots]]/Table1[[#This Row],[Female Voters]]</f>
        <v>#DIV/0!</v>
      </c>
      <c r="Z362" s="95" t="e">
        <f>Table1[[#This Row],[Male Ballots]]/Table1[[#This Row],[Male Voters]]</f>
        <v>#DIV/0!</v>
      </c>
      <c r="AA362" s="94" t="e">
        <f>Table1[[#This Row],[Total Ballots]]/Table1[[#This Row],[Total Voters]]</f>
        <v>#DIV/0!</v>
      </c>
    </row>
    <row r="363" spans="1:27" s="7" customFormat="1" x14ac:dyDescent="0.35">
      <c r="A363" s="102" t="s">
        <v>22</v>
      </c>
      <c r="B363" s="103">
        <v>2023</v>
      </c>
      <c r="C363" s="17" t="s">
        <v>81</v>
      </c>
      <c r="D363" s="116"/>
      <c r="E363" s="117"/>
      <c r="F363" s="117"/>
      <c r="G363" s="110" t="s">
        <v>65</v>
      </c>
      <c r="H363">
        <v>125</v>
      </c>
      <c r="I363">
        <v>129</v>
      </c>
      <c r="J363" s="118">
        <f>Table1[[#This Row],[Female Population]]+Table1[[#This Row],[Male Population]]</f>
        <v>254</v>
      </c>
      <c r="K363" s="118"/>
      <c r="L363" s="119"/>
      <c r="M363" s="119"/>
      <c r="N363" s="120"/>
      <c r="O363" s="120"/>
      <c r="P363" s="104"/>
      <c r="Q363" s="104"/>
      <c r="R363" s="121"/>
      <c r="S363" s="105">
        <f>Table1[[#This Row],[Female Voters]]/Table1[[#This Row],[Female Population]]</f>
        <v>0</v>
      </c>
      <c r="T363" s="94">
        <f>Table1[[#This Row],[Male Voters]]/Table1[[#This Row],[Male Population]]</f>
        <v>0</v>
      </c>
      <c r="U363" s="94">
        <f>Table1[[#This Row],[Total Voters]]/Table1[[#This Row],[Total Population]]</f>
        <v>0</v>
      </c>
      <c r="V363" s="94">
        <f>Table1[[#This Row],[Female Ballots]]/Table1[[#This Row],[Female Population]]</f>
        <v>0</v>
      </c>
      <c r="W363" s="94">
        <f>Table1[[#This Row],[Male Ballots]]/Table1[[#This Row],[Male Population]]</f>
        <v>0</v>
      </c>
      <c r="X363" s="94">
        <f>Table1[[#This Row],[Total Ballots]]/Table1[[#This Row],[Total Population]]</f>
        <v>0</v>
      </c>
      <c r="Y363" s="94" t="e">
        <f>Table1[[#This Row],[Female Ballots]]/Table1[[#This Row],[Female Voters]]</f>
        <v>#DIV/0!</v>
      </c>
      <c r="Z363" s="95" t="e">
        <f>Table1[[#This Row],[Male Ballots]]/Table1[[#This Row],[Male Voters]]</f>
        <v>#DIV/0!</v>
      </c>
      <c r="AA363" s="94" t="e">
        <f>Table1[[#This Row],[Total Ballots]]/Table1[[#This Row],[Total Voters]]</f>
        <v>#DIV/0!</v>
      </c>
    </row>
    <row r="364" spans="1:27" s="7" customFormat="1" x14ac:dyDescent="0.35">
      <c r="A364" s="102" t="s">
        <v>22</v>
      </c>
      <c r="B364" s="103">
        <v>2023</v>
      </c>
      <c r="C364" s="17" t="s">
        <v>81</v>
      </c>
      <c r="D364" s="116"/>
      <c r="E364" s="117"/>
      <c r="F364" s="117"/>
      <c r="G364" s="110" t="s">
        <v>66</v>
      </c>
      <c r="H364">
        <v>155</v>
      </c>
      <c r="I364">
        <v>155</v>
      </c>
      <c r="J364" s="118">
        <f>Table1[[#This Row],[Female Population]]+Table1[[#This Row],[Male Population]]</f>
        <v>310</v>
      </c>
      <c r="K364" s="118"/>
      <c r="L364" s="119"/>
      <c r="M364" s="119"/>
      <c r="N364" s="120"/>
      <c r="O364" s="120"/>
      <c r="P364" s="104"/>
      <c r="Q364" s="104"/>
      <c r="R364" s="121"/>
      <c r="S364" s="105">
        <f>Table1[[#This Row],[Female Voters]]/Table1[[#This Row],[Female Population]]</f>
        <v>0</v>
      </c>
      <c r="T364" s="94">
        <f>Table1[[#This Row],[Male Voters]]/Table1[[#This Row],[Male Population]]</f>
        <v>0</v>
      </c>
      <c r="U364" s="94">
        <f>Table1[[#This Row],[Total Voters]]/Table1[[#This Row],[Total Population]]</f>
        <v>0</v>
      </c>
      <c r="V364" s="94">
        <f>Table1[[#This Row],[Female Ballots]]/Table1[[#This Row],[Female Population]]</f>
        <v>0</v>
      </c>
      <c r="W364" s="94">
        <f>Table1[[#This Row],[Male Ballots]]/Table1[[#This Row],[Male Population]]</f>
        <v>0</v>
      </c>
      <c r="X364" s="94">
        <f>Table1[[#This Row],[Total Ballots]]/Table1[[#This Row],[Total Population]]</f>
        <v>0</v>
      </c>
      <c r="Y364" s="94" t="e">
        <f>Table1[[#This Row],[Female Ballots]]/Table1[[#This Row],[Female Voters]]</f>
        <v>#DIV/0!</v>
      </c>
      <c r="Z364" s="95" t="e">
        <f>Table1[[#This Row],[Male Ballots]]/Table1[[#This Row],[Male Voters]]</f>
        <v>#DIV/0!</v>
      </c>
      <c r="AA364" s="94" t="e">
        <f>Table1[[#This Row],[Total Ballots]]/Table1[[#This Row],[Total Voters]]</f>
        <v>#DIV/0!</v>
      </c>
    </row>
    <row r="365" spans="1:27" s="7" customFormat="1" x14ac:dyDescent="0.35">
      <c r="A365" s="102" t="s">
        <v>22</v>
      </c>
      <c r="B365" s="103">
        <v>2023</v>
      </c>
      <c r="C365" s="17" t="s">
        <v>81</v>
      </c>
      <c r="D365" s="116"/>
      <c r="E365" s="117"/>
      <c r="F365" s="117"/>
      <c r="G365" s="110" t="s">
        <v>67</v>
      </c>
      <c r="H365">
        <v>325</v>
      </c>
      <c r="I365">
        <v>334</v>
      </c>
      <c r="J365" s="118">
        <f>Table1[[#This Row],[Female Population]]+Table1[[#This Row],[Male Population]]</f>
        <v>659</v>
      </c>
      <c r="K365" s="118"/>
      <c r="L365" s="119"/>
      <c r="M365" s="119"/>
      <c r="N365" s="120"/>
      <c r="O365" s="120"/>
      <c r="P365" s="104"/>
      <c r="Q365" s="104"/>
      <c r="R365" s="121"/>
      <c r="S365" s="105">
        <f>Table1[[#This Row],[Female Voters]]/Table1[[#This Row],[Female Population]]</f>
        <v>0</v>
      </c>
      <c r="T365" s="94">
        <f>Table1[[#This Row],[Male Voters]]/Table1[[#This Row],[Male Population]]</f>
        <v>0</v>
      </c>
      <c r="U365" s="94">
        <f>Table1[[#This Row],[Total Voters]]/Table1[[#This Row],[Total Population]]</f>
        <v>0</v>
      </c>
      <c r="V365" s="94">
        <f>Table1[[#This Row],[Female Ballots]]/Table1[[#This Row],[Female Population]]</f>
        <v>0</v>
      </c>
      <c r="W365" s="94">
        <f>Table1[[#This Row],[Male Ballots]]/Table1[[#This Row],[Male Population]]</f>
        <v>0</v>
      </c>
      <c r="X365" s="94">
        <f>Table1[[#This Row],[Total Ballots]]/Table1[[#This Row],[Total Population]]</f>
        <v>0</v>
      </c>
      <c r="Y365" s="94" t="e">
        <f>Table1[[#This Row],[Female Ballots]]/Table1[[#This Row],[Female Voters]]</f>
        <v>#DIV/0!</v>
      </c>
      <c r="Z365" s="95" t="e">
        <f>Table1[[#This Row],[Male Ballots]]/Table1[[#This Row],[Male Voters]]</f>
        <v>#DIV/0!</v>
      </c>
      <c r="AA365" s="94" t="e">
        <f>Table1[[#This Row],[Total Ballots]]/Table1[[#This Row],[Total Voters]]</f>
        <v>#DIV/0!</v>
      </c>
    </row>
    <row r="366" spans="1:27" s="7" customFormat="1" x14ac:dyDescent="0.35">
      <c r="A366" s="102" t="s">
        <v>56</v>
      </c>
      <c r="B366" s="103">
        <v>2023</v>
      </c>
      <c r="C366" s="17" t="s">
        <v>81</v>
      </c>
      <c r="D366" s="116"/>
      <c r="E366" s="117"/>
      <c r="F366" s="117"/>
      <c r="G366" s="110" t="s">
        <v>79</v>
      </c>
      <c r="H366">
        <v>36743</v>
      </c>
      <c r="I366">
        <v>37840</v>
      </c>
      <c r="J366" s="118">
        <f>Table1[[#This Row],[Female Population]]+Table1[[#This Row],[Male Population]]</f>
        <v>74583</v>
      </c>
      <c r="K366">
        <v>19238</v>
      </c>
      <c r="L366">
        <v>18156</v>
      </c>
      <c r="M366">
        <v>747</v>
      </c>
      <c r="N366">
        <v>38141</v>
      </c>
      <c r="O366">
        <v>4184</v>
      </c>
      <c r="P366">
        <v>3566</v>
      </c>
      <c r="Q366">
        <v>114</v>
      </c>
      <c r="R366">
        <v>7864</v>
      </c>
      <c r="S366" s="105">
        <f>Table1[[#This Row],[Female Voters]]/Table1[[#This Row],[Female Population]]</f>
        <v>0.52358272323980082</v>
      </c>
      <c r="T366" s="94">
        <f>Table1[[#This Row],[Male Voters]]/Table1[[#This Row],[Male Population]]</f>
        <v>0.47980972515856235</v>
      </c>
      <c r="U366" s="94">
        <f>Table1[[#This Row],[Total Voters]]/Table1[[#This Row],[Total Population]]</f>
        <v>0.511389995039084</v>
      </c>
      <c r="V366" s="94">
        <f>Table1[[#This Row],[Female Ballots]]/Table1[[#This Row],[Female Population]]</f>
        <v>0.11387203004653948</v>
      </c>
      <c r="W366" s="94">
        <f>Table1[[#This Row],[Male Ballots]]/Table1[[#This Row],[Male Population]]</f>
        <v>9.4238900634249473E-2</v>
      </c>
      <c r="X366" s="94">
        <f>Table1[[#This Row],[Total Ballots]]/Table1[[#This Row],[Total Population]]</f>
        <v>0.10543957738358607</v>
      </c>
      <c r="Y366" s="94">
        <f>Table1[[#This Row],[Female Ballots]]/Table1[[#This Row],[Female Voters]]</f>
        <v>0.21748622517933258</v>
      </c>
      <c r="Z366" s="95">
        <f>Table1[[#This Row],[Male Ballots]]/Table1[[#This Row],[Male Voters]]</f>
        <v>0.19640890063890726</v>
      </c>
      <c r="AA366" s="94">
        <f>Table1[[#This Row],[Total Ballots]]/Table1[[#This Row],[Total Voters]]</f>
        <v>0.20618232348391494</v>
      </c>
    </row>
    <row r="367" spans="1:27" s="7" customFormat="1" x14ac:dyDescent="0.35">
      <c r="A367" s="102" t="s">
        <v>56</v>
      </c>
      <c r="B367" s="103">
        <v>2023</v>
      </c>
      <c r="C367" s="17" t="s">
        <v>81</v>
      </c>
      <c r="D367" s="116"/>
      <c r="E367" s="117"/>
      <c r="F367" s="117"/>
      <c r="G367" s="110" t="s">
        <v>62</v>
      </c>
      <c r="H367">
        <v>4110</v>
      </c>
      <c r="I367">
        <v>4815</v>
      </c>
      <c r="J367" s="118">
        <f>Table1[[#This Row],[Female Population]]+Table1[[#This Row],[Male Population]]</f>
        <v>8925</v>
      </c>
      <c r="K367">
        <v>1948</v>
      </c>
      <c r="L367">
        <v>2022</v>
      </c>
      <c r="M367">
        <v>116</v>
      </c>
      <c r="N367">
        <v>4086</v>
      </c>
      <c r="O367">
        <v>136</v>
      </c>
      <c r="P367">
        <v>136</v>
      </c>
      <c r="Q367">
        <v>14</v>
      </c>
      <c r="R367">
        <v>286</v>
      </c>
      <c r="S367" s="105">
        <f>Table1[[#This Row],[Female Voters]]/Table1[[#This Row],[Female Population]]</f>
        <v>0.47396593673965937</v>
      </c>
      <c r="T367" s="94">
        <f>Table1[[#This Row],[Male Voters]]/Table1[[#This Row],[Male Population]]</f>
        <v>0.41993769470404985</v>
      </c>
      <c r="U367" s="94">
        <f>Table1[[#This Row],[Total Voters]]/Table1[[#This Row],[Total Population]]</f>
        <v>0.45781512605042018</v>
      </c>
      <c r="V367" s="94">
        <f>Table1[[#This Row],[Female Ballots]]/Table1[[#This Row],[Female Population]]</f>
        <v>3.309002433090024E-2</v>
      </c>
      <c r="W367" s="94">
        <f>Table1[[#This Row],[Male Ballots]]/Table1[[#This Row],[Male Population]]</f>
        <v>2.8245067497403947E-2</v>
      </c>
      <c r="X367" s="94">
        <f>Table1[[#This Row],[Total Ballots]]/Table1[[#This Row],[Total Population]]</f>
        <v>3.2044817927170871E-2</v>
      </c>
      <c r="Y367" s="94">
        <f>Table1[[#This Row],[Female Ballots]]/Table1[[#This Row],[Female Voters]]</f>
        <v>6.9815195071868577E-2</v>
      </c>
      <c r="Z367" s="95">
        <f>Table1[[#This Row],[Male Ballots]]/Table1[[#This Row],[Male Voters]]</f>
        <v>6.7260138476755688E-2</v>
      </c>
      <c r="AA367" s="94">
        <f>Table1[[#This Row],[Total Ballots]]/Table1[[#This Row],[Total Voters]]</f>
        <v>6.999510523739598E-2</v>
      </c>
    </row>
    <row r="368" spans="1:27" s="7" customFormat="1" x14ac:dyDescent="0.35">
      <c r="A368" s="102" t="s">
        <v>56</v>
      </c>
      <c r="B368" s="103">
        <v>2023</v>
      </c>
      <c r="C368" s="17" t="s">
        <v>81</v>
      </c>
      <c r="D368" s="116"/>
      <c r="E368" s="117"/>
      <c r="F368" s="117"/>
      <c r="G368" s="110" t="s">
        <v>63</v>
      </c>
      <c r="H368">
        <v>6463</v>
      </c>
      <c r="I368">
        <v>7029</v>
      </c>
      <c r="J368" s="118">
        <f>Table1[[#This Row],[Female Population]]+Table1[[#This Row],[Male Population]]</f>
        <v>13492</v>
      </c>
      <c r="K368">
        <v>3392</v>
      </c>
      <c r="L368">
        <v>3067</v>
      </c>
      <c r="M368">
        <v>113</v>
      </c>
      <c r="N368">
        <v>6572</v>
      </c>
      <c r="O368">
        <v>277</v>
      </c>
      <c r="P368">
        <v>203</v>
      </c>
      <c r="Q368">
        <v>12</v>
      </c>
      <c r="R368">
        <v>492</v>
      </c>
      <c r="S368" s="105">
        <f>Table1[[#This Row],[Female Voters]]/Table1[[#This Row],[Female Population]]</f>
        <v>0.52483366857496516</v>
      </c>
      <c r="T368" s="94">
        <f>Table1[[#This Row],[Male Voters]]/Table1[[#This Row],[Male Population]]</f>
        <v>0.43633518281405603</v>
      </c>
      <c r="U368" s="94">
        <f>Table1[[#This Row],[Total Voters]]/Table1[[#This Row],[Total Population]]</f>
        <v>0.48710346872220578</v>
      </c>
      <c r="V368" s="94">
        <f>Table1[[#This Row],[Female Ballots]]/Table1[[#This Row],[Female Population]]</f>
        <v>4.2859353241528703E-2</v>
      </c>
      <c r="W368" s="94">
        <f>Table1[[#This Row],[Male Ballots]]/Table1[[#This Row],[Male Population]]</f>
        <v>2.8880352824014795E-2</v>
      </c>
      <c r="X368" s="94">
        <f>Table1[[#This Row],[Total Ballots]]/Table1[[#This Row],[Total Population]]</f>
        <v>3.6466053957900979E-2</v>
      </c>
      <c r="Y368" s="94">
        <f>Table1[[#This Row],[Female Ballots]]/Table1[[#This Row],[Female Voters]]</f>
        <v>8.1662735849056603E-2</v>
      </c>
      <c r="Z368" s="95">
        <f>Table1[[#This Row],[Male Ballots]]/Table1[[#This Row],[Male Voters]]</f>
        <v>6.618845777632866E-2</v>
      </c>
      <c r="AA368" s="94">
        <f>Table1[[#This Row],[Total Ballots]]/Table1[[#This Row],[Total Voters]]</f>
        <v>7.4863055386488131E-2</v>
      </c>
    </row>
    <row r="369" spans="1:27" s="7" customFormat="1" x14ac:dyDescent="0.35">
      <c r="A369" s="102" t="s">
        <v>56</v>
      </c>
      <c r="B369" s="103">
        <v>2023</v>
      </c>
      <c r="C369" s="17" t="s">
        <v>81</v>
      </c>
      <c r="D369" s="116"/>
      <c r="E369" s="117"/>
      <c r="F369" s="117"/>
      <c r="G369" s="110" t="s">
        <v>64</v>
      </c>
      <c r="H369">
        <v>6408</v>
      </c>
      <c r="I369">
        <v>6498</v>
      </c>
      <c r="J369" s="118">
        <f>Table1[[#This Row],[Female Population]]+Table1[[#This Row],[Male Population]]</f>
        <v>12906</v>
      </c>
      <c r="K369">
        <v>3078</v>
      </c>
      <c r="L369">
        <v>3067</v>
      </c>
      <c r="M369">
        <v>128</v>
      </c>
      <c r="N369">
        <v>6273</v>
      </c>
      <c r="O369">
        <v>419</v>
      </c>
      <c r="P369">
        <v>361</v>
      </c>
      <c r="Q369">
        <v>21</v>
      </c>
      <c r="R369">
        <v>801</v>
      </c>
      <c r="S369" s="105">
        <f>Table1[[#This Row],[Female Voters]]/Table1[[#This Row],[Female Population]]</f>
        <v>0.4803370786516854</v>
      </c>
      <c r="T369" s="94">
        <f>Table1[[#This Row],[Male Voters]]/Table1[[#This Row],[Male Population]]</f>
        <v>0.47199138196368112</v>
      </c>
      <c r="U369" s="94">
        <f>Table1[[#This Row],[Total Voters]]/Table1[[#This Row],[Total Population]]</f>
        <v>0.48605299860529988</v>
      </c>
      <c r="V369" s="94">
        <f>Table1[[#This Row],[Female Ballots]]/Table1[[#This Row],[Female Population]]</f>
        <v>6.5387016229712852E-2</v>
      </c>
      <c r="W369" s="94">
        <f>Table1[[#This Row],[Male Ballots]]/Table1[[#This Row],[Male Population]]</f>
        <v>5.5555555555555552E-2</v>
      </c>
      <c r="X369" s="94">
        <f>Table1[[#This Row],[Total Ballots]]/Table1[[#This Row],[Total Population]]</f>
        <v>6.2064156206415623E-2</v>
      </c>
      <c r="Y369" s="94">
        <f>Table1[[#This Row],[Female Ballots]]/Table1[[#This Row],[Female Voters]]</f>
        <v>0.13612735542560103</v>
      </c>
      <c r="Z369" s="95">
        <f>Table1[[#This Row],[Male Ballots]]/Table1[[#This Row],[Male Voters]]</f>
        <v>0.11770459732637757</v>
      </c>
      <c r="AA369" s="94">
        <f>Table1[[#This Row],[Total Ballots]]/Table1[[#This Row],[Total Voters]]</f>
        <v>0.12769010043041606</v>
      </c>
    </row>
    <row r="370" spans="1:27" s="7" customFormat="1" x14ac:dyDescent="0.35">
      <c r="A370" s="102" t="s">
        <v>56</v>
      </c>
      <c r="B370" s="103">
        <v>2023</v>
      </c>
      <c r="C370" s="17" t="s">
        <v>81</v>
      </c>
      <c r="D370" s="116"/>
      <c r="E370" s="117"/>
      <c r="F370" s="117"/>
      <c r="G370" s="110" t="s">
        <v>65</v>
      </c>
      <c r="H370">
        <v>5698</v>
      </c>
      <c r="I370">
        <v>5456</v>
      </c>
      <c r="J370" s="118">
        <f>Table1[[#This Row],[Female Population]]+Table1[[#This Row],[Male Population]]</f>
        <v>11154</v>
      </c>
      <c r="K370">
        <v>2695</v>
      </c>
      <c r="L370">
        <v>2528</v>
      </c>
      <c r="M370">
        <v>100</v>
      </c>
      <c r="N370">
        <v>5323</v>
      </c>
      <c r="O370">
        <v>489</v>
      </c>
      <c r="P370">
        <v>430</v>
      </c>
      <c r="Q370">
        <v>13</v>
      </c>
      <c r="R370">
        <v>932</v>
      </c>
      <c r="S370" s="105">
        <f>Table1[[#This Row],[Female Voters]]/Table1[[#This Row],[Female Population]]</f>
        <v>0.47297297297297297</v>
      </c>
      <c r="T370" s="94">
        <f>Table1[[#This Row],[Male Voters]]/Table1[[#This Row],[Male Population]]</f>
        <v>0.4633431085043988</v>
      </c>
      <c r="U370" s="94">
        <f>Table1[[#This Row],[Total Voters]]/Table1[[#This Row],[Total Population]]</f>
        <v>0.47722790030482337</v>
      </c>
      <c r="V370" s="94">
        <f>Table1[[#This Row],[Female Ballots]]/Table1[[#This Row],[Female Population]]</f>
        <v>8.581958581958582E-2</v>
      </c>
      <c r="W370" s="94">
        <f>Table1[[#This Row],[Male Ballots]]/Table1[[#This Row],[Male Population]]</f>
        <v>7.8812316715542521E-2</v>
      </c>
      <c r="X370" s="94">
        <f>Table1[[#This Row],[Total Ballots]]/Table1[[#This Row],[Total Population]]</f>
        <v>8.3557468172852783E-2</v>
      </c>
      <c r="Y370" s="94">
        <f>Table1[[#This Row],[Female Ballots]]/Table1[[#This Row],[Female Voters]]</f>
        <v>0.18144712430426715</v>
      </c>
      <c r="Z370" s="95">
        <f>Table1[[#This Row],[Male Ballots]]/Table1[[#This Row],[Male Voters]]</f>
        <v>0.17009493670886075</v>
      </c>
      <c r="AA370" s="94">
        <f>Table1[[#This Row],[Total Ballots]]/Table1[[#This Row],[Total Voters]]</f>
        <v>0.17508923539357504</v>
      </c>
    </row>
    <row r="371" spans="1:27" s="7" customFormat="1" x14ac:dyDescent="0.35">
      <c r="A371" s="102" t="s">
        <v>56</v>
      </c>
      <c r="B371" s="103">
        <v>2023</v>
      </c>
      <c r="C371" s="17" t="s">
        <v>81</v>
      </c>
      <c r="D371" s="116"/>
      <c r="E371" s="117"/>
      <c r="F371" s="117"/>
      <c r="G371" s="110" t="s">
        <v>66</v>
      </c>
      <c r="H371">
        <v>5875</v>
      </c>
      <c r="I371">
        <v>6092</v>
      </c>
      <c r="J371" s="118">
        <f>Table1[[#This Row],[Female Population]]+Table1[[#This Row],[Male Population]]</f>
        <v>11967</v>
      </c>
      <c r="K371">
        <v>2972</v>
      </c>
      <c r="L371">
        <v>2879</v>
      </c>
      <c r="M371">
        <v>133</v>
      </c>
      <c r="N371">
        <v>5984</v>
      </c>
      <c r="O371">
        <v>809</v>
      </c>
      <c r="P371">
        <v>649</v>
      </c>
      <c r="Q371">
        <v>15</v>
      </c>
      <c r="R371">
        <v>1473</v>
      </c>
      <c r="S371" s="105">
        <f>Table1[[#This Row],[Female Voters]]/Table1[[#This Row],[Female Population]]</f>
        <v>0.50587234042553186</v>
      </c>
      <c r="T371" s="94">
        <f>Table1[[#This Row],[Male Voters]]/Table1[[#This Row],[Male Population]]</f>
        <v>0.4725869993434012</v>
      </c>
      <c r="U371" s="94">
        <f>Table1[[#This Row],[Total Voters]]/Table1[[#This Row],[Total Population]]</f>
        <v>0.50004178156597312</v>
      </c>
      <c r="V371" s="94">
        <f>Table1[[#This Row],[Female Ballots]]/Table1[[#This Row],[Female Population]]</f>
        <v>0.13770212765957446</v>
      </c>
      <c r="W371" s="94">
        <f>Table1[[#This Row],[Male Ballots]]/Table1[[#This Row],[Male Population]]</f>
        <v>0.10653315824031517</v>
      </c>
      <c r="X371" s="94">
        <f>Table1[[#This Row],[Total Ballots]]/Table1[[#This Row],[Total Population]]</f>
        <v>0.12308849335673101</v>
      </c>
      <c r="Y371" s="94">
        <f>Table1[[#This Row],[Female Ballots]]/Table1[[#This Row],[Female Voters]]</f>
        <v>0.272207267833109</v>
      </c>
      <c r="Z371" s="95">
        <f>Table1[[#This Row],[Male Ballots]]/Table1[[#This Row],[Male Voters]]</f>
        <v>0.22542549496352901</v>
      </c>
      <c r="AA371" s="94">
        <f>Table1[[#This Row],[Total Ballots]]/Table1[[#This Row],[Total Voters]]</f>
        <v>0.24615641711229946</v>
      </c>
    </row>
    <row r="372" spans="1:27" s="7" customFormat="1" x14ac:dyDescent="0.35">
      <c r="A372" s="102" t="s">
        <v>56</v>
      </c>
      <c r="B372" s="103">
        <v>2023</v>
      </c>
      <c r="C372" s="17" t="s">
        <v>81</v>
      </c>
      <c r="D372" s="116"/>
      <c r="E372" s="117"/>
      <c r="F372" s="117"/>
      <c r="G372" s="110" t="s">
        <v>67</v>
      </c>
      <c r="H372">
        <v>8189</v>
      </c>
      <c r="I372">
        <v>7950</v>
      </c>
      <c r="J372" s="118">
        <f>Table1[[#This Row],[Female Population]]+Table1[[#This Row],[Male Population]]</f>
        <v>16139</v>
      </c>
      <c r="K372">
        <v>5153</v>
      </c>
      <c r="L372">
        <v>4593</v>
      </c>
      <c r="M372">
        <v>157</v>
      </c>
      <c r="N372">
        <v>9903</v>
      </c>
      <c r="O372">
        <v>2054</v>
      </c>
      <c r="P372">
        <v>1787</v>
      </c>
      <c r="Q372">
        <v>39</v>
      </c>
      <c r="R372">
        <v>3880</v>
      </c>
      <c r="S372" s="105">
        <f>Table1[[#This Row],[Female Voters]]/Table1[[#This Row],[Female Population]]</f>
        <v>0.62925876175357187</v>
      </c>
      <c r="T372" s="94">
        <f>Table1[[#This Row],[Male Voters]]/Table1[[#This Row],[Male Population]]</f>
        <v>0.5777358490566038</v>
      </c>
      <c r="U372" s="94">
        <f>Table1[[#This Row],[Total Voters]]/Table1[[#This Row],[Total Population]]</f>
        <v>0.61360679100316007</v>
      </c>
      <c r="V372" s="94">
        <f>Table1[[#This Row],[Female Ballots]]/Table1[[#This Row],[Female Population]]</f>
        <v>0.25082427646843325</v>
      </c>
      <c r="W372" s="94">
        <f>Table1[[#This Row],[Male Ballots]]/Table1[[#This Row],[Male Population]]</f>
        <v>0.22477987421383647</v>
      </c>
      <c r="X372" s="94">
        <f>Table1[[#This Row],[Total Ballots]]/Table1[[#This Row],[Total Population]]</f>
        <v>0.24041142573889338</v>
      </c>
      <c r="Y372" s="94">
        <f>Table1[[#This Row],[Female Ballots]]/Table1[[#This Row],[Female Voters]]</f>
        <v>0.39860275567630504</v>
      </c>
      <c r="Z372" s="95">
        <f>Table1[[#This Row],[Male Ballots]]/Table1[[#This Row],[Male Voters]]</f>
        <v>0.38907032440670586</v>
      </c>
      <c r="AA372" s="94">
        <f>Table1[[#This Row],[Total Ballots]]/Table1[[#This Row],[Total Voters]]</f>
        <v>0.39180046450570533</v>
      </c>
    </row>
    <row r="373" spans="1:27" s="7" customFormat="1" x14ac:dyDescent="0.35">
      <c r="A373" s="102" t="s">
        <v>54</v>
      </c>
      <c r="B373" s="103">
        <v>2023</v>
      </c>
      <c r="C373" s="17" t="s">
        <v>81</v>
      </c>
      <c r="D373" s="116"/>
      <c r="E373" s="117"/>
      <c r="F373" s="117"/>
      <c r="G373" s="110" t="s">
        <v>79</v>
      </c>
      <c r="H373">
        <v>30793</v>
      </c>
      <c r="I373">
        <v>31282</v>
      </c>
      <c r="J373" s="118">
        <f>Table1[[#This Row],[Female Population]]+Table1[[#This Row],[Male Population]]</f>
        <v>62075</v>
      </c>
      <c r="K373">
        <v>11140</v>
      </c>
      <c r="L373">
        <v>10223</v>
      </c>
      <c r="M373">
        <v>575</v>
      </c>
      <c r="N373">
        <v>21938</v>
      </c>
      <c r="O373">
        <v>3858</v>
      </c>
      <c r="P373">
        <v>3444</v>
      </c>
      <c r="Q373">
        <v>173</v>
      </c>
      <c r="R373">
        <v>7475</v>
      </c>
      <c r="S373" s="105">
        <f>Table1[[#This Row],[Female Voters]]/Table1[[#This Row],[Female Population]]</f>
        <v>0.36177053226382622</v>
      </c>
      <c r="T373" s="94">
        <f>Table1[[#This Row],[Male Voters]]/Table1[[#This Row],[Male Population]]</f>
        <v>0.32680135541205807</v>
      </c>
      <c r="U373" s="94">
        <f>Table1[[#This Row],[Total Voters]]/Table1[[#This Row],[Total Population]]</f>
        <v>0.35341119613370925</v>
      </c>
      <c r="V373" s="94">
        <f>Table1[[#This Row],[Female Ballots]]/Table1[[#This Row],[Female Population]]</f>
        <v>0.12528821485402528</v>
      </c>
      <c r="W373" s="94">
        <f>Table1[[#This Row],[Male Ballots]]/Table1[[#This Row],[Male Population]]</f>
        <v>0.11009526245124993</v>
      </c>
      <c r="X373" s="94">
        <f>Table1[[#This Row],[Total Ballots]]/Table1[[#This Row],[Total Population]]</f>
        <v>0.12041884816753927</v>
      </c>
      <c r="Y373" s="94">
        <f>Table1[[#This Row],[Female Ballots]]/Table1[[#This Row],[Female Voters]]</f>
        <v>0.34631956912028727</v>
      </c>
      <c r="Z373" s="95">
        <f>Table1[[#This Row],[Male Ballots]]/Table1[[#This Row],[Male Voters]]</f>
        <v>0.33688741074048711</v>
      </c>
      <c r="AA373" s="94">
        <f>Table1[[#This Row],[Total Ballots]]/Table1[[#This Row],[Total Voters]]</f>
        <v>0.34073297474701431</v>
      </c>
    </row>
    <row r="374" spans="1:27" s="7" customFormat="1" x14ac:dyDescent="0.35">
      <c r="A374" s="102" t="s">
        <v>54</v>
      </c>
      <c r="B374" s="103">
        <v>2023</v>
      </c>
      <c r="C374" s="17" t="s">
        <v>81</v>
      </c>
      <c r="D374" s="116"/>
      <c r="E374" s="117"/>
      <c r="F374" s="117"/>
      <c r="G374" s="110" t="s">
        <v>62</v>
      </c>
      <c r="H374">
        <v>2504</v>
      </c>
      <c r="I374">
        <v>2836</v>
      </c>
      <c r="J374" s="118">
        <f>Table1[[#This Row],[Female Population]]+Table1[[#This Row],[Male Population]]</f>
        <v>5340</v>
      </c>
      <c r="K374">
        <v>699</v>
      </c>
      <c r="L374">
        <v>734</v>
      </c>
      <c r="M374">
        <v>42</v>
      </c>
      <c r="N374">
        <v>1475</v>
      </c>
      <c r="O374">
        <v>74</v>
      </c>
      <c r="P374">
        <v>81</v>
      </c>
      <c r="Q374">
        <v>15</v>
      </c>
      <c r="R374">
        <v>170</v>
      </c>
      <c r="S374" s="105">
        <f>Table1[[#This Row],[Female Voters]]/Table1[[#This Row],[Female Population]]</f>
        <v>0.27915335463258784</v>
      </c>
      <c r="T374" s="94">
        <f>Table1[[#This Row],[Male Voters]]/Table1[[#This Row],[Male Population]]</f>
        <v>0.25881523272214385</v>
      </c>
      <c r="U374" s="94">
        <f>Table1[[#This Row],[Total Voters]]/Table1[[#This Row],[Total Population]]</f>
        <v>0.27621722846441948</v>
      </c>
      <c r="V374" s="94">
        <f>Table1[[#This Row],[Female Ballots]]/Table1[[#This Row],[Female Population]]</f>
        <v>2.9552715654952075E-2</v>
      </c>
      <c r="W374" s="94">
        <f>Table1[[#This Row],[Male Ballots]]/Table1[[#This Row],[Male Population]]</f>
        <v>2.8561354019746122E-2</v>
      </c>
      <c r="X374" s="94">
        <f>Table1[[#This Row],[Total Ballots]]/Table1[[#This Row],[Total Population]]</f>
        <v>3.1835205992509365E-2</v>
      </c>
      <c r="Y374" s="94">
        <f>Table1[[#This Row],[Female Ballots]]/Table1[[#This Row],[Female Voters]]</f>
        <v>0.10586552217453506</v>
      </c>
      <c r="Z374" s="95">
        <f>Table1[[#This Row],[Male Ballots]]/Table1[[#This Row],[Male Voters]]</f>
        <v>0.11035422343324251</v>
      </c>
      <c r="AA374" s="94">
        <f>Table1[[#This Row],[Total Ballots]]/Table1[[#This Row],[Total Voters]]</f>
        <v>0.11525423728813559</v>
      </c>
    </row>
    <row r="375" spans="1:27" s="7" customFormat="1" x14ac:dyDescent="0.35">
      <c r="A375" s="102" t="s">
        <v>54</v>
      </c>
      <c r="B375" s="103">
        <v>2023</v>
      </c>
      <c r="C375" s="17" t="s">
        <v>81</v>
      </c>
      <c r="D375" s="116"/>
      <c r="E375" s="117"/>
      <c r="F375" s="117"/>
      <c r="G375" s="110" t="s">
        <v>63</v>
      </c>
      <c r="H375">
        <v>3617</v>
      </c>
      <c r="I375">
        <v>4292</v>
      </c>
      <c r="J375" s="118">
        <f>Table1[[#This Row],[Female Population]]+Table1[[#This Row],[Male Population]]</f>
        <v>7909</v>
      </c>
      <c r="K375">
        <v>1241</v>
      </c>
      <c r="L375">
        <v>1261</v>
      </c>
      <c r="M375">
        <v>60</v>
      </c>
      <c r="N375">
        <v>2562</v>
      </c>
      <c r="O375">
        <v>128</v>
      </c>
      <c r="P375">
        <v>152</v>
      </c>
      <c r="Q375">
        <v>11</v>
      </c>
      <c r="R375">
        <v>291</v>
      </c>
      <c r="S375" s="105">
        <f>Table1[[#This Row],[Female Voters]]/Table1[[#This Row],[Female Population]]</f>
        <v>0.34310201824716619</v>
      </c>
      <c r="T375" s="94">
        <f>Table1[[#This Row],[Male Voters]]/Table1[[#This Row],[Male Population]]</f>
        <v>0.29380242311276794</v>
      </c>
      <c r="U375" s="94">
        <f>Table1[[#This Row],[Total Voters]]/Table1[[#This Row],[Total Population]]</f>
        <v>0.32393475787078013</v>
      </c>
      <c r="V375" s="94">
        <f>Table1[[#This Row],[Female Ballots]]/Table1[[#This Row],[Female Population]]</f>
        <v>3.5388443461432127E-2</v>
      </c>
      <c r="W375" s="94">
        <f>Table1[[#This Row],[Male Ballots]]/Table1[[#This Row],[Male Population]]</f>
        <v>3.5414725069897485E-2</v>
      </c>
      <c r="X375" s="94">
        <f>Table1[[#This Row],[Total Ballots]]/Table1[[#This Row],[Total Population]]</f>
        <v>3.679352636237198E-2</v>
      </c>
      <c r="Y375" s="94">
        <f>Table1[[#This Row],[Female Ballots]]/Table1[[#This Row],[Female Voters]]</f>
        <v>0.10314262691377921</v>
      </c>
      <c r="Z375" s="95">
        <f>Table1[[#This Row],[Male Ballots]]/Table1[[#This Row],[Male Voters]]</f>
        <v>0.12053925455987312</v>
      </c>
      <c r="AA375" s="94">
        <f>Table1[[#This Row],[Total Ballots]]/Table1[[#This Row],[Total Voters]]</f>
        <v>0.11358313817330211</v>
      </c>
    </row>
    <row r="376" spans="1:27" s="7" customFormat="1" x14ac:dyDescent="0.35">
      <c r="A376" s="102" t="s">
        <v>54</v>
      </c>
      <c r="B376" s="103">
        <v>2023</v>
      </c>
      <c r="C376" s="17" t="s">
        <v>81</v>
      </c>
      <c r="D376" s="116"/>
      <c r="E376" s="117"/>
      <c r="F376" s="117"/>
      <c r="G376" s="110" t="s">
        <v>64</v>
      </c>
      <c r="H376">
        <v>4486</v>
      </c>
      <c r="I376">
        <v>4818</v>
      </c>
      <c r="J376" s="118">
        <f>Table1[[#This Row],[Female Population]]+Table1[[#This Row],[Male Population]]</f>
        <v>9304</v>
      </c>
      <c r="K376">
        <v>1384</v>
      </c>
      <c r="L376">
        <v>1165</v>
      </c>
      <c r="M376">
        <v>89</v>
      </c>
      <c r="N376">
        <v>2638</v>
      </c>
      <c r="O376">
        <v>281</v>
      </c>
      <c r="P376">
        <v>218</v>
      </c>
      <c r="Q376">
        <v>21</v>
      </c>
      <c r="R376">
        <v>520</v>
      </c>
      <c r="S376" s="105">
        <f>Table1[[#This Row],[Female Voters]]/Table1[[#This Row],[Female Population]]</f>
        <v>0.30851538118591171</v>
      </c>
      <c r="T376" s="94">
        <f>Table1[[#This Row],[Male Voters]]/Table1[[#This Row],[Male Population]]</f>
        <v>0.24180157741801578</v>
      </c>
      <c r="U376" s="94">
        <f>Table1[[#This Row],[Total Voters]]/Table1[[#This Row],[Total Population]]</f>
        <v>0.28353396388650043</v>
      </c>
      <c r="V376" s="94">
        <f>Table1[[#This Row],[Female Ballots]]/Table1[[#This Row],[Female Population]]</f>
        <v>6.2639322336156933E-2</v>
      </c>
      <c r="W376" s="94">
        <f>Table1[[#This Row],[Male Ballots]]/Table1[[#This Row],[Male Population]]</f>
        <v>4.5246990452469903E-2</v>
      </c>
      <c r="X376" s="94">
        <f>Table1[[#This Row],[Total Ballots]]/Table1[[#This Row],[Total Population]]</f>
        <v>5.5889939810834052E-2</v>
      </c>
      <c r="Y376" s="94">
        <f>Table1[[#This Row],[Female Ballots]]/Table1[[#This Row],[Female Voters]]</f>
        <v>0.20303468208092484</v>
      </c>
      <c r="Z376" s="95">
        <f>Table1[[#This Row],[Male Ballots]]/Table1[[#This Row],[Male Voters]]</f>
        <v>0.18712446351931331</v>
      </c>
      <c r="AA376" s="94">
        <f>Table1[[#This Row],[Total Ballots]]/Table1[[#This Row],[Total Voters]]</f>
        <v>0.19711902956785443</v>
      </c>
    </row>
    <row r="377" spans="1:27" s="7" customFormat="1" x14ac:dyDescent="0.35">
      <c r="A377" s="102" t="s">
        <v>54</v>
      </c>
      <c r="B377" s="103">
        <v>2023</v>
      </c>
      <c r="C377" s="17" t="s">
        <v>81</v>
      </c>
      <c r="D377" s="116"/>
      <c r="E377" s="117"/>
      <c r="F377" s="117"/>
      <c r="G377" s="110" t="s">
        <v>65</v>
      </c>
      <c r="H377">
        <v>4334</v>
      </c>
      <c r="I377">
        <v>4673</v>
      </c>
      <c r="J377" s="118">
        <f>Table1[[#This Row],[Female Population]]+Table1[[#This Row],[Male Population]]</f>
        <v>9007</v>
      </c>
      <c r="K377">
        <v>1391</v>
      </c>
      <c r="L377">
        <v>1319</v>
      </c>
      <c r="M377">
        <v>100</v>
      </c>
      <c r="N377">
        <v>2810</v>
      </c>
      <c r="O377">
        <v>350</v>
      </c>
      <c r="P377">
        <v>313</v>
      </c>
      <c r="Q377">
        <v>28</v>
      </c>
      <c r="R377">
        <v>691</v>
      </c>
      <c r="S377" s="105">
        <f>Table1[[#This Row],[Female Voters]]/Table1[[#This Row],[Female Population]]</f>
        <v>0.32095062298107985</v>
      </c>
      <c r="T377" s="94">
        <f>Table1[[#This Row],[Male Voters]]/Table1[[#This Row],[Male Population]]</f>
        <v>0.28225979028461373</v>
      </c>
      <c r="U377" s="94">
        <f>Table1[[#This Row],[Total Voters]]/Table1[[#This Row],[Total Population]]</f>
        <v>0.31197957144443211</v>
      </c>
      <c r="V377" s="94">
        <f>Table1[[#This Row],[Female Ballots]]/Table1[[#This Row],[Female Population]]</f>
        <v>8.0756806645131518E-2</v>
      </c>
      <c r="W377" s="94">
        <f>Table1[[#This Row],[Male Ballots]]/Table1[[#This Row],[Male Population]]</f>
        <v>6.6980526428418577E-2</v>
      </c>
      <c r="X377" s="94">
        <f>Table1[[#This Row],[Total Ballots]]/Table1[[#This Row],[Total Population]]</f>
        <v>7.6718108138114804E-2</v>
      </c>
      <c r="Y377" s="94">
        <f>Table1[[#This Row],[Female Ballots]]/Table1[[#This Row],[Female Voters]]</f>
        <v>0.25161754133716752</v>
      </c>
      <c r="Z377" s="95">
        <f>Table1[[#This Row],[Male Ballots]]/Table1[[#This Row],[Male Voters]]</f>
        <v>0.23730098559514784</v>
      </c>
      <c r="AA377" s="94">
        <f>Table1[[#This Row],[Total Ballots]]/Table1[[#This Row],[Total Voters]]</f>
        <v>0.24590747330960855</v>
      </c>
    </row>
    <row r="378" spans="1:27" s="7" customFormat="1" x14ac:dyDescent="0.35">
      <c r="A378" s="102" t="s">
        <v>54</v>
      </c>
      <c r="B378" s="103">
        <v>2023</v>
      </c>
      <c r="C378" s="17" t="s">
        <v>81</v>
      </c>
      <c r="D378" s="116"/>
      <c r="E378" s="117"/>
      <c r="F378" s="117"/>
      <c r="G378" s="110" t="s">
        <v>66</v>
      </c>
      <c r="H378">
        <v>5767</v>
      </c>
      <c r="I378">
        <v>5495</v>
      </c>
      <c r="J378" s="118">
        <f>Table1[[#This Row],[Female Population]]+Table1[[#This Row],[Male Population]]</f>
        <v>11262</v>
      </c>
      <c r="K378">
        <v>2165</v>
      </c>
      <c r="L378">
        <v>1894</v>
      </c>
      <c r="M378">
        <v>104</v>
      </c>
      <c r="N378">
        <v>4163</v>
      </c>
      <c r="O378">
        <v>900</v>
      </c>
      <c r="P378">
        <v>731</v>
      </c>
      <c r="Q378">
        <v>37</v>
      </c>
      <c r="R378">
        <v>1668</v>
      </c>
      <c r="S378" s="105">
        <f>Table1[[#This Row],[Female Voters]]/Table1[[#This Row],[Female Population]]</f>
        <v>0.37541182590601702</v>
      </c>
      <c r="T378" s="94">
        <f>Table1[[#This Row],[Male Voters]]/Table1[[#This Row],[Male Population]]</f>
        <v>0.34467697907188355</v>
      </c>
      <c r="U378" s="94">
        <f>Table1[[#This Row],[Total Voters]]/Table1[[#This Row],[Total Population]]</f>
        <v>0.36965015095009768</v>
      </c>
      <c r="V378" s="94">
        <f>Table1[[#This Row],[Female Ballots]]/Table1[[#This Row],[Female Population]]</f>
        <v>0.15606034333275534</v>
      </c>
      <c r="W378" s="94">
        <f>Table1[[#This Row],[Male Ballots]]/Table1[[#This Row],[Male Population]]</f>
        <v>0.13303002729754321</v>
      </c>
      <c r="X378" s="94">
        <f>Table1[[#This Row],[Total Ballots]]/Table1[[#This Row],[Total Population]]</f>
        <v>0.14810868407032499</v>
      </c>
      <c r="Y378" s="94">
        <f>Table1[[#This Row],[Female Ballots]]/Table1[[#This Row],[Female Voters]]</f>
        <v>0.41570438799076215</v>
      </c>
      <c r="Z378" s="95">
        <f>Table1[[#This Row],[Male Ballots]]/Table1[[#This Row],[Male Voters]]</f>
        <v>0.38595564941921856</v>
      </c>
      <c r="AA378" s="94">
        <f>Table1[[#This Row],[Total Ballots]]/Table1[[#This Row],[Total Voters]]</f>
        <v>0.40067259188085513</v>
      </c>
    </row>
    <row r="379" spans="1:27" s="7" customFormat="1" x14ac:dyDescent="0.35">
      <c r="A379" s="102" t="s">
        <v>54</v>
      </c>
      <c r="B379" s="103">
        <v>2023</v>
      </c>
      <c r="C379" s="17" t="s">
        <v>81</v>
      </c>
      <c r="D379" s="116"/>
      <c r="E379" s="117"/>
      <c r="F379" s="117"/>
      <c r="G379" s="110" t="s">
        <v>67</v>
      </c>
      <c r="H379">
        <v>10085</v>
      </c>
      <c r="I379">
        <v>9168</v>
      </c>
      <c r="J379" s="118">
        <f>Table1[[#This Row],[Female Population]]+Table1[[#This Row],[Male Population]]</f>
        <v>19253</v>
      </c>
      <c r="K379">
        <v>4260</v>
      </c>
      <c r="L379">
        <v>3850</v>
      </c>
      <c r="M379">
        <v>180</v>
      </c>
      <c r="N379">
        <v>8290</v>
      </c>
      <c r="O379">
        <v>2125</v>
      </c>
      <c r="P379">
        <v>1949</v>
      </c>
      <c r="Q379">
        <v>61</v>
      </c>
      <c r="R379">
        <v>4135</v>
      </c>
      <c r="S379" s="105">
        <f>Table1[[#This Row],[Female Voters]]/Table1[[#This Row],[Female Population]]</f>
        <v>0.42240951908775409</v>
      </c>
      <c r="T379" s="94">
        <f>Table1[[#This Row],[Male Voters]]/Table1[[#This Row],[Male Population]]</f>
        <v>0.41993891797556721</v>
      </c>
      <c r="U379" s="94">
        <f>Table1[[#This Row],[Total Voters]]/Table1[[#This Row],[Total Population]]</f>
        <v>0.43058224692255753</v>
      </c>
      <c r="V379" s="94">
        <f>Table1[[#This Row],[Female Ballots]]/Table1[[#This Row],[Female Population]]</f>
        <v>0.21070897372335151</v>
      </c>
      <c r="W379" s="94">
        <f>Table1[[#This Row],[Male Ballots]]/Table1[[#This Row],[Male Population]]</f>
        <v>0.21258726003490402</v>
      </c>
      <c r="X379" s="94">
        <f>Table1[[#This Row],[Total Ballots]]/Table1[[#This Row],[Total Population]]</f>
        <v>0.21477172388718641</v>
      </c>
      <c r="Y379" s="94">
        <f>Table1[[#This Row],[Female Ballots]]/Table1[[#This Row],[Female Voters]]</f>
        <v>0.49882629107981219</v>
      </c>
      <c r="Z379" s="95">
        <f>Table1[[#This Row],[Male Ballots]]/Table1[[#This Row],[Male Voters]]</f>
        <v>0.50623376623376626</v>
      </c>
      <c r="AA379" s="94">
        <f>Table1[[#This Row],[Total Ballots]]/Table1[[#This Row],[Total Voters]]</f>
        <v>0.49879372738238842</v>
      </c>
    </row>
    <row r="380" spans="1:27" s="7" customFormat="1" x14ac:dyDescent="0.35">
      <c r="A380" s="102" t="s">
        <v>30</v>
      </c>
      <c r="B380" s="103">
        <v>2023</v>
      </c>
      <c r="C380" s="17" t="s">
        <v>81</v>
      </c>
      <c r="D380" s="116"/>
      <c r="E380" s="117"/>
      <c r="F380" s="117"/>
      <c r="G380" s="110" t="s">
        <v>79</v>
      </c>
      <c r="H380">
        <v>36842</v>
      </c>
      <c r="I380">
        <v>35743</v>
      </c>
      <c r="J380" s="118">
        <f>Table1[[#This Row],[Female Population]]+Table1[[#This Row],[Male Population]]</f>
        <v>72585</v>
      </c>
      <c r="K380">
        <v>19236</v>
      </c>
      <c r="L380">
        <v>18241</v>
      </c>
      <c r="M380">
        <v>718</v>
      </c>
      <c r="N380">
        <v>38195</v>
      </c>
      <c r="O380">
        <v>5760</v>
      </c>
      <c r="P380">
        <v>5053</v>
      </c>
      <c r="Q380">
        <v>146</v>
      </c>
      <c r="R380">
        <v>10959</v>
      </c>
      <c r="S380" s="105">
        <f>Table1[[#This Row],[Female Voters]]/Table1[[#This Row],[Female Population]]</f>
        <v>0.52212149177569078</v>
      </c>
      <c r="T380" s="94">
        <f>Table1[[#This Row],[Male Voters]]/Table1[[#This Row],[Male Population]]</f>
        <v>0.51033768849844729</v>
      </c>
      <c r="U380" s="94">
        <f>Table1[[#This Row],[Total Voters]]/Table1[[#This Row],[Total Population]]</f>
        <v>0.52621064958324726</v>
      </c>
      <c r="V380" s="94">
        <f>Table1[[#This Row],[Female Ballots]]/Table1[[#This Row],[Female Population]]</f>
        <v>0.15634330383801096</v>
      </c>
      <c r="W380" s="94">
        <f>Table1[[#This Row],[Male Ballots]]/Table1[[#This Row],[Male Population]]</f>
        <v>0.14137033824804857</v>
      </c>
      <c r="X380" s="94">
        <f>Table1[[#This Row],[Total Ballots]]/Table1[[#This Row],[Total Population]]</f>
        <v>0.15098160777020045</v>
      </c>
      <c r="Y380" s="94">
        <f>Table1[[#This Row],[Female Ballots]]/Table1[[#This Row],[Female Voters]]</f>
        <v>0.29943855271366188</v>
      </c>
      <c r="Z380" s="95">
        <f>Table1[[#This Row],[Male Ballots]]/Table1[[#This Row],[Male Voters]]</f>
        <v>0.27701332163806808</v>
      </c>
      <c r="AA380" s="94">
        <f>Table1[[#This Row],[Total Ballots]]/Table1[[#This Row],[Total Voters]]</f>
        <v>0.2869223720382249</v>
      </c>
    </row>
    <row r="381" spans="1:27" s="7" customFormat="1" x14ac:dyDescent="0.35">
      <c r="A381" s="102" t="s">
        <v>30</v>
      </c>
      <c r="B381" s="103">
        <v>2023</v>
      </c>
      <c r="C381" s="17" t="s">
        <v>81</v>
      </c>
      <c r="D381" s="116"/>
      <c r="E381" s="117"/>
      <c r="F381" s="117"/>
      <c r="G381" s="110" t="s">
        <v>62</v>
      </c>
      <c r="H381">
        <v>2977</v>
      </c>
      <c r="I381">
        <v>3490</v>
      </c>
      <c r="J381" s="118">
        <f>Table1[[#This Row],[Female Population]]+Table1[[#This Row],[Male Population]]</f>
        <v>6467</v>
      </c>
      <c r="K381">
        <v>1241</v>
      </c>
      <c r="L381">
        <v>1337</v>
      </c>
      <c r="M381">
        <v>97</v>
      </c>
      <c r="N381">
        <v>2675</v>
      </c>
      <c r="O381">
        <v>125</v>
      </c>
      <c r="P381">
        <v>117</v>
      </c>
      <c r="Q381">
        <v>11</v>
      </c>
      <c r="R381">
        <v>253</v>
      </c>
      <c r="S381" s="105">
        <f>Table1[[#This Row],[Female Voters]]/Table1[[#This Row],[Female Population]]</f>
        <v>0.41686261336916358</v>
      </c>
      <c r="T381" s="94">
        <f>Table1[[#This Row],[Male Voters]]/Table1[[#This Row],[Male Population]]</f>
        <v>0.38309455587392549</v>
      </c>
      <c r="U381" s="94">
        <f>Table1[[#This Row],[Total Voters]]/Table1[[#This Row],[Total Population]]</f>
        <v>0.41363847224369876</v>
      </c>
      <c r="V381" s="94">
        <f>Table1[[#This Row],[Female Ballots]]/Table1[[#This Row],[Female Population]]</f>
        <v>4.1988579106483036E-2</v>
      </c>
      <c r="W381" s="94">
        <f>Table1[[#This Row],[Male Ballots]]/Table1[[#This Row],[Male Population]]</f>
        <v>3.35243553008596E-2</v>
      </c>
      <c r="X381" s="94">
        <f>Table1[[#This Row],[Total Ballots]]/Table1[[#This Row],[Total Population]]</f>
        <v>3.9121694758002167E-2</v>
      </c>
      <c r="Y381" s="94">
        <f>Table1[[#This Row],[Female Ballots]]/Table1[[#This Row],[Female Voters]]</f>
        <v>0.10072522159548751</v>
      </c>
      <c r="Z381" s="95">
        <f>Table1[[#This Row],[Male Ballots]]/Table1[[#This Row],[Male Voters]]</f>
        <v>8.7509349289454003E-2</v>
      </c>
      <c r="AA381" s="94">
        <f>Table1[[#This Row],[Total Ballots]]/Table1[[#This Row],[Total Voters]]</f>
        <v>9.4579439252336445E-2</v>
      </c>
    </row>
    <row r="382" spans="1:27" s="7" customFormat="1" x14ac:dyDescent="0.35">
      <c r="A382" s="102" t="s">
        <v>30</v>
      </c>
      <c r="B382" s="103">
        <v>2023</v>
      </c>
      <c r="C382" s="17" t="s">
        <v>81</v>
      </c>
      <c r="D382" s="116"/>
      <c r="E382" s="117"/>
      <c r="F382" s="117"/>
      <c r="G382" s="110" t="s">
        <v>63</v>
      </c>
      <c r="H382">
        <v>5121</v>
      </c>
      <c r="I382">
        <v>6047</v>
      </c>
      <c r="J382" s="118">
        <f>Table1[[#This Row],[Female Population]]+Table1[[#This Row],[Male Population]]</f>
        <v>11168</v>
      </c>
      <c r="K382">
        <v>2649</v>
      </c>
      <c r="L382">
        <v>2615</v>
      </c>
      <c r="M382">
        <v>118</v>
      </c>
      <c r="N382">
        <v>5382</v>
      </c>
      <c r="O382">
        <v>281</v>
      </c>
      <c r="P382">
        <v>241</v>
      </c>
      <c r="Q382">
        <v>16</v>
      </c>
      <c r="R382">
        <v>538</v>
      </c>
      <c r="S382" s="105">
        <f>Table1[[#This Row],[Female Voters]]/Table1[[#This Row],[Female Population]]</f>
        <v>0.51728178090216759</v>
      </c>
      <c r="T382" s="94">
        <f>Table1[[#This Row],[Male Voters]]/Table1[[#This Row],[Male Population]]</f>
        <v>0.43244584091284932</v>
      </c>
      <c r="U382" s="94">
        <f>Table1[[#This Row],[Total Voters]]/Table1[[#This Row],[Total Population]]</f>
        <v>0.48191260744985676</v>
      </c>
      <c r="V382" s="94">
        <f>Table1[[#This Row],[Female Ballots]]/Table1[[#This Row],[Female Population]]</f>
        <v>5.487209529388791E-2</v>
      </c>
      <c r="W382" s="94">
        <f>Table1[[#This Row],[Male Ballots]]/Table1[[#This Row],[Male Population]]</f>
        <v>3.9854473292541756E-2</v>
      </c>
      <c r="X382" s="94">
        <f>Table1[[#This Row],[Total Ballots]]/Table1[[#This Row],[Total Population]]</f>
        <v>4.8173352435530087E-2</v>
      </c>
      <c r="Y382" s="94">
        <f>Table1[[#This Row],[Female Ballots]]/Table1[[#This Row],[Female Voters]]</f>
        <v>0.10607776519441299</v>
      </c>
      <c r="Z382" s="95">
        <f>Table1[[#This Row],[Male Ballots]]/Table1[[#This Row],[Male Voters]]</f>
        <v>9.2160611854684507E-2</v>
      </c>
      <c r="AA382" s="94">
        <f>Table1[[#This Row],[Total Ballots]]/Table1[[#This Row],[Total Voters]]</f>
        <v>9.9962839093273873E-2</v>
      </c>
    </row>
    <row r="383" spans="1:27" s="7" customFormat="1" x14ac:dyDescent="0.35">
      <c r="A383" s="102" t="s">
        <v>30</v>
      </c>
      <c r="B383" s="103">
        <v>2023</v>
      </c>
      <c r="C383" s="17" t="s">
        <v>81</v>
      </c>
      <c r="D383" s="116"/>
      <c r="E383" s="117"/>
      <c r="F383" s="117"/>
      <c r="G383" s="110" t="s">
        <v>64</v>
      </c>
      <c r="H383">
        <v>4761</v>
      </c>
      <c r="I383">
        <v>5023</v>
      </c>
      <c r="J383" s="118">
        <f>Table1[[#This Row],[Female Population]]+Table1[[#This Row],[Male Population]]</f>
        <v>9784</v>
      </c>
      <c r="K383">
        <v>2850</v>
      </c>
      <c r="L383">
        <v>2754</v>
      </c>
      <c r="M383">
        <v>146</v>
      </c>
      <c r="N383">
        <v>5750</v>
      </c>
      <c r="O383">
        <v>473</v>
      </c>
      <c r="P383">
        <v>362</v>
      </c>
      <c r="Q383">
        <v>19</v>
      </c>
      <c r="R383">
        <v>854</v>
      </c>
      <c r="S383" s="105">
        <f>Table1[[#This Row],[Female Voters]]/Table1[[#This Row],[Female Population]]</f>
        <v>0.59861373660995587</v>
      </c>
      <c r="T383" s="94">
        <f>Table1[[#This Row],[Male Voters]]/Table1[[#This Row],[Male Population]]</f>
        <v>0.54827792156082023</v>
      </c>
      <c r="U383" s="94">
        <f>Table1[[#This Row],[Total Voters]]/Table1[[#This Row],[Total Population]]</f>
        <v>0.58769419460343419</v>
      </c>
      <c r="V383" s="94">
        <f>Table1[[#This Row],[Female Ballots]]/Table1[[#This Row],[Female Population]]</f>
        <v>9.9348876286494428E-2</v>
      </c>
      <c r="W383" s="94">
        <f>Table1[[#This Row],[Male Ballots]]/Table1[[#This Row],[Male Population]]</f>
        <v>7.2068484969141949E-2</v>
      </c>
      <c r="X383" s="94">
        <f>Table1[[#This Row],[Total Ballots]]/Table1[[#This Row],[Total Population]]</f>
        <v>8.7285363859362225E-2</v>
      </c>
      <c r="Y383" s="94">
        <f>Table1[[#This Row],[Female Ballots]]/Table1[[#This Row],[Female Voters]]</f>
        <v>0.16596491228070176</v>
      </c>
      <c r="Z383" s="95">
        <f>Table1[[#This Row],[Male Ballots]]/Table1[[#This Row],[Male Voters]]</f>
        <v>0.13144517066085692</v>
      </c>
      <c r="AA383" s="94">
        <f>Table1[[#This Row],[Total Ballots]]/Table1[[#This Row],[Total Voters]]</f>
        <v>0.14852173913043479</v>
      </c>
    </row>
    <row r="384" spans="1:27" s="7" customFormat="1" x14ac:dyDescent="0.35">
      <c r="A384" s="102" t="s">
        <v>30</v>
      </c>
      <c r="B384" s="103">
        <v>2023</v>
      </c>
      <c r="C384" s="17" t="s">
        <v>81</v>
      </c>
      <c r="D384" s="116"/>
      <c r="E384" s="117"/>
      <c r="F384" s="117"/>
      <c r="G384" s="110" t="s">
        <v>65</v>
      </c>
      <c r="H384">
        <v>4211</v>
      </c>
      <c r="I384">
        <v>4181</v>
      </c>
      <c r="J384" s="118">
        <f>Table1[[#This Row],[Female Population]]+Table1[[#This Row],[Male Population]]</f>
        <v>8392</v>
      </c>
      <c r="K384">
        <v>2421</v>
      </c>
      <c r="L384">
        <v>2376</v>
      </c>
      <c r="M384">
        <v>100</v>
      </c>
      <c r="N384">
        <v>4897</v>
      </c>
      <c r="O384">
        <v>549</v>
      </c>
      <c r="P384">
        <v>512</v>
      </c>
      <c r="Q384">
        <v>20</v>
      </c>
      <c r="R384">
        <v>1081</v>
      </c>
      <c r="S384" s="105">
        <f>Table1[[#This Row],[Female Voters]]/Table1[[#This Row],[Female Population]]</f>
        <v>0.57492282118261695</v>
      </c>
      <c r="T384" s="94">
        <f>Table1[[#This Row],[Male Voters]]/Table1[[#This Row],[Male Population]]</f>
        <v>0.56828509925855064</v>
      </c>
      <c r="U384" s="94">
        <f>Table1[[#This Row],[Total Voters]]/Table1[[#This Row],[Total Population]]</f>
        <v>0.58353193517635848</v>
      </c>
      <c r="V384" s="94">
        <f>Table1[[#This Row],[Female Ballots]]/Table1[[#This Row],[Female Population]]</f>
        <v>0.13037283305628117</v>
      </c>
      <c r="W384" s="94">
        <f>Table1[[#This Row],[Male Ballots]]/Table1[[#This Row],[Male Population]]</f>
        <v>0.12245874192776848</v>
      </c>
      <c r="X384" s="94">
        <f>Table1[[#This Row],[Total Ballots]]/Table1[[#This Row],[Total Population]]</f>
        <v>0.12881315538608198</v>
      </c>
      <c r="Y384" s="94">
        <f>Table1[[#This Row],[Female Ballots]]/Table1[[#This Row],[Female Voters]]</f>
        <v>0.22676579925650558</v>
      </c>
      <c r="Z384" s="95">
        <f>Table1[[#This Row],[Male Ballots]]/Table1[[#This Row],[Male Voters]]</f>
        <v>0.21548821548821548</v>
      </c>
      <c r="AA384" s="94">
        <f>Table1[[#This Row],[Total Ballots]]/Table1[[#This Row],[Total Voters]]</f>
        <v>0.2207473963651215</v>
      </c>
    </row>
    <row r="385" spans="1:27" s="7" customFormat="1" x14ac:dyDescent="0.35">
      <c r="A385" s="102" t="s">
        <v>30</v>
      </c>
      <c r="B385" s="103">
        <v>2023</v>
      </c>
      <c r="C385" s="17" t="s">
        <v>81</v>
      </c>
      <c r="D385" s="116"/>
      <c r="E385" s="117"/>
      <c r="F385" s="117"/>
      <c r="G385" s="110" t="s">
        <v>66</v>
      </c>
      <c r="H385">
        <v>6118</v>
      </c>
      <c r="I385">
        <v>5254</v>
      </c>
      <c r="J385" s="118">
        <f>Table1[[#This Row],[Female Population]]+Table1[[#This Row],[Male Population]]</f>
        <v>11372</v>
      </c>
      <c r="K385">
        <v>3358</v>
      </c>
      <c r="L385">
        <v>3114</v>
      </c>
      <c r="M385">
        <v>118</v>
      </c>
      <c r="N385">
        <v>6590</v>
      </c>
      <c r="O385">
        <v>1158</v>
      </c>
      <c r="P385">
        <v>983</v>
      </c>
      <c r="Q385">
        <v>33</v>
      </c>
      <c r="R385">
        <v>2174</v>
      </c>
      <c r="S385" s="105">
        <f>Table1[[#This Row],[Female Voters]]/Table1[[#This Row],[Female Population]]</f>
        <v>0.54887218045112784</v>
      </c>
      <c r="T385" s="94">
        <f>Table1[[#This Row],[Male Voters]]/Table1[[#This Row],[Male Population]]</f>
        <v>0.59269128283212791</v>
      </c>
      <c r="U385" s="94">
        <f>Table1[[#This Row],[Total Voters]]/Table1[[#This Row],[Total Population]]</f>
        <v>0.57949349278930706</v>
      </c>
      <c r="V385" s="94">
        <f>Table1[[#This Row],[Female Ballots]]/Table1[[#This Row],[Female Population]]</f>
        <v>0.18927754168028768</v>
      </c>
      <c r="W385" s="94">
        <f>Table1[[#This Row],[Male Ballots]]/Table1[[#This Row],[Male Population]]</f>
        <v>0.18709554625047584</v>
      </c>
      <c r="X385" s="94">
        <f>Table1[[#This Row],[Total Ballots]]/Table1[[#This Row],[Total Population]]</f>
        <v>0.1911712979247274</v>
      </c>
      <c r="Y385" s="94">
        <f>Table1[[#This Row],[Female Ballots]]/Table1[[#This Row],[Female Voters]]</f>
        <v>0.34484812388326386</v>
      </c>
      <c r="Z385" s="95">
        <f>Table1[[#This Row],[Male Ballots]]/Table1[[#This Row],[Male Voters]]</f>
        <v>0.31567116249197175</v>
      </c>
      <c r="AA385" s="94">
        <f>Table1[[#This Row],[Total Ballots]]/Table1[[#This Row],[Total Voters]]</f>
        <v>0.3298937784522003</v>
      </c>
    </row>
    <row r="386" spans="1:27" s="7" customFormat="1" x14ac:dyDescent="0.35">
      <c r="A386" s="102" t="s">
        <v>30</v>
      </c>
      <c r="B386" s="103">
        <v>2023</v>
      </c>
      <c r="C386" s="17" t="s">
        <v>81</v>
      </c>
      <c r="D386" s="116"/>
      <c r="E386" s="117"/>
      <c r="F386" s="117"/>
      <c r="G386" s="110" t="s">
        <v>67</v>
      </c>
      <c r="H386">
        <v>13654</v>
      </c>
      <c r="I386">
        <v>11748</v>
      </c>
      <c r="J386" s="118">
        <f>Table1[[#This Row],[Female Population]]+Table1[[#This Row],[Male Population]]</f>
        <v>25402</v>
      </c>
      <c r="K386">
        <v>6717</v>
      </c>
      <c r="L386">
        <v>6045</v>
      </c>
      <c r="M386">
        <v>139</v>
      </c>
      <c r="N386">
        <v>12901</v>
      </c>
      <c r="O386">
        <v>3174</v>
      </c>
      <c r="P386">
        <v>2838</v>
      </c>
      <c r="Q386">
        <v>47</v>
      </c>
      <c r="R386">
        <v>6059</v>
      </c>
      <c r="S386" s="105">
        <f>Table1[[#This Row],[Female Voters]]/Table1[[#This Row],[Female Population]]</f>
        <v>0.49194375274644792</v>
      </c>
      <c r="T386" s="94">
        <f>Table1[[#This Row],[Male Voters]]/Table1[[#This Row],[Male Population]]</f>
        <v>0.51455566905005112</v>
      </c>
      <c r="U386" s="94">
        <f>Table1[[#This Row],[Total Voters]]/Table1[[#This Row],[Total Population]]</f>
        <v>0.50787339579560664</v>
      </c>
      <c r="V386" s="94">
        <f>Table1[[#This Row],[Female Ballots]]/Table1[[#This Row],[Female Population]]</f>
        <v>0.23245935257067527</v>
      </c>
      <c r="W386" s="94">
        <f>Table1[[#This Row],[Male Ballots]]/Table1[[#This Row],[Male Population]]</f>
        <v>0.24157303370786518</v>
      </c>
      <c r="X386" s="94">
        <f>Table1[[#This Row],[Total Ballots]]/Table1[[#This Row],[Total Population]]</f>
        <v>0.23852452562790333</v>
      </c>
      <c r="Y386" s="94">
        <f>Table1[[#This Row],[Female Ballots]]/Table1[[#This Row],[Female Voters]]</f>
        <v>0.47253238052702101</v>
      </c>
      <c r="Z386" s="95">
        <f>Table1[[#This Row],[Male Ballots]]/Table1[[#This Row],[Male Voters]]</f>
        <v>0.46947890818858562</v>
      </c>
      <c r="AA386" s="94">
        <f>Table1[[#This Row],[Total Ballots]]/Table1[[#This Row],[Total Voters]]</f>
        <v>0.46965351523137744</v>
      </c>
    </row>
    <row r="387" spans="1:27" s="7" customFormat="1" x14ac:dyDescent="0.35">
      <c r="A387" s="102" t="s">
        <v>24</v>
      </c>
      <c r="B387" s="103">
        <v>2023</v>
      </c>
      <c r="C387" s="17" t="s">
        <v>81</v>
      </c>
      <c r="D387" s="116"/>
      <c r="E387" s="117"/>
      <c r="F387" s="117"/>
      <c r="G387" s="110" t="s">
        <v>79</v>
      </c>
      <c r="H387">
        <v>15458</v>
      </c>
      <c r="I387">
        <v>14174</v>
      </c>
      <c r="J387" s="118">
        <f>Table1[[#This Row],[Female Population]]+Table1[[#This Row],[Male Population]]</f>
        <v>29632</v>
      </c>
      <c r="K387">
        <v>235</v>
      </c>
      <c r="L387">
        <v>138</v>
      </c>
      <c r="M387">
        <v>2</v>
      </c>
      <c r="N387">
        <v>375</v>
      </c>
      <c r="O387">
        <v>83</v>
      </c>
      <c r="P387">
        <v>37</v>
      </c>
      <c r="Q387">
        <v>1</v>
      </c>
      <c r="R387">
        <v>121</v>
      </c>
      <c r="S387" s="105">
        <f>Table1[[#This Row],[Female Voters]]/Table1[[#This Row],[Female Population]]</f>
        <v>1.5202484150601631E-2</v>
      </c>
      <c r="T387" s="94">
        <f>Table1[[#This Row],[Male Voters]]/Table1[[#This Row],[Male Population]]</f>
        <v>9.736136588119091E-3</v>
      </c>
      <c r="U387" s="94">
        <f>Table1[[#This Row],[Total Voters]]/Table1[[#This Row],[Total Population]]</f>
        <v>1.265523758099352E-2</v>
      </c>
      <c r="V387" s="94">
        <f>Table1[[#This Row],[Female Ballots]]/Table1[[#This Row],[Female Population]]</f>
        <v>5.3693880191486611E-3</v>
      </c>
      <c r="W387" s="94">
        <f>Table1[[#This Row],[Male Ballots]]/Table1[[#This Row],[Male Population]]</f>
        <v>2.6104134330464232E-3</v>
      </c>
      <c r="X387" s="94">
        <f>Table1[[#This Row],[Total Ballots]]/Table1[[#This Row],[Total Population]]</f>
        <v>4.083423326133909E-3</v>
      </c>
      <c r="Y387" s="94">
        <f>Table1[[#This Row],[Female Ballots]]/Table1[[#This Row],[Female Voters]]</f>
        <v>0.35319148936170214</v>
      </c>
      <c r="Z387" s="95">
        <f>Table1[[#This Row],[Male Ballots]]/Table1[[#This Row],[Male Voters]]</f>
        <v>0.26811594202898553</v>
      </c>
      <c r="AA387" s="94">
        <f>Table1[[#This Row],[Total Ballots]]/Table1[[#This Row],[Total Voters]]</f>
        <v>0.32266666666666666</v>
      </c>
    </row>
    <row r="388" spans="1:27" s="7" customFormat="1" x14ac:dyDescent="0.35">
      <c r="A388" s="102" t="s">
        <v>24</v>
      </c>
      <c r="B388" s="103">
        <v>2023</v>
      </c>
      <c r="C388" s="17" t="s">
        <v>81</v>
      </c>
      <c r="D388" s="116"/>
      <c r="E388" s="117"/>
      <c r="F388" s="117"/>
      <c r="G388" s="110" t="s">
        <v>62</v>
      </c>
      <c r="H388">
        <v>703</v>
      </c>
      <c r="I388">
        <v>716</v>
      </c>
      <c r="J388" s="118">
        <f>Table1[[#This Row],[Female Population]]+Table1[[#This Row],[Male Population]]</f>
        <v>1419</v>
      </c>
      <c r="K388">
        <v>2</v>
      </c>
      <c r="L388">
        <v>1</v>
      </c>
      <c r="M388">
        <v>0</v>
      </c>
      <c r="N388">
        <v>3</v>
      </c>
      <c r="O388">
        <v>0</v>
      </c>
      <c r="P388">
        <v>0</v>
      </c>
      <c r="Q388">
        <v>0</v>
      </c>
      <c r="R388">
        <v>0</v>
      </c>
      <c r="S388" s="105">
        <f>Table1[[#This Row],[Female Voters]]/Table1[[#This Row],[Female Population]]</f>
        <v>2.8449502133712661E-3</v>
      </c>
      <c r="T388" s="94">
        <f>Table1[[#This Row],[Male Voters]]/Table1[[#This Row],[Male Population]]</f>
        <v>1.3966480446927375E-3</v>
      </c>
      <c r="U388" s="94">
        <f>Table1[[#This Row],[Total Voters]]/Table1[[#This Row],[Total Population]]</f>
        <v>2.1141649048625794E-3</v>
      </c>
      <c r="V388" s="94">
        <f>Table1[[#This Row],[Female Ballots]]/Table1[[#This Row],[Female Population]]</f>
        <v>0</v>
      </c>
      <c r="W388" s="94">
        <f>Table1[[#This Row],[Male Ballots]]/Table1[[#This Row],[Male Population]]</f>
        <v>0</v>
      </c>
      <c r="X388" s="94">
        <f>Table1[[#This Row],[Total Ballots]]/Table1[[#This Row],[Total Population]]</f>
        <v>0</v>
      </c>
      <c r="Y388" s="94">
        <f>Table1[[#This Row],[Female Ballots]]/Table1[[#This Row],[Female Voters]]</f>
        <v>0</v>
      </c>
      <c r="Z388" s="95">
        <f>Table1[[#This Row],[Male Ballots]]/Table1[[#This Row],[Male Voters]]</f>
        <v>0</v>
      </c>
      <c r="AA388" s="94">
        <f>Table1[[#This Row],[Total Ballots]]/Table1[[#This Row],[Total Voters]]</f>
        <v>0</v>
      </c>
    </row>
    <row r="389" spans="1:27" s="7" customFormat="1" x14ac:dyDescent="0.35">
      <c r="A389" s="102" t="s">
        <v>24</v>
      </c>
      <c r="B389" s="103">
        <v>2023</v>
      </c>
      <c r="C389" s="17" t="s">
        <v>81</v>
      </c>
      <c r="D389" s="116"/>
      <c r="E389" s="117"/>
      <c r="F389" s="117"/>
      <c r="G389" s="110" t="s">
        <v>63</v>
      </c>
      <c r="H389">
        <v>1186</v>
      </c>
      <c r="I389">
        <v>1151</v>
      </c>
      <c r="J389" s="118">
        <f>Table1[[#This Row],[Female Population]]+Table1[[#This Row],[Male Population]]</f>
        <v>2337</v>
      </c>
      <c r="K389">
        <v>10</v>
      </c>
      <c r="L389">
        <v>6</v>
      </c>
      <c r="M389">
        <v>0</v>
      </c>
      <c r="N389">
        <v>16</v>
      </c>
      <c r="O389">
        <v>1</v>
      </c>
      <c r="P389">
        <v>1</v>
      </c>
      <c r="Q389">
        <v>0</v>
      </c>
      <c r="R389">
        <v>2</v>
      </c>
      <c r="S389" s="105">
        <f>Table1[[#This Row],[Female Voters]]/Table1[[#This Row],[Female Population]]</f>
        <v>8.4317032040472171E-3</v>
      </c>
      <c r="T389" s="94">
        <f>Table1[[#This Row],[Male Voters]]/Table1[[#This Row],[Male Population]]</f>
        <v>5.2128583840139013E-3</v>
      </c>
      <c r="U389" s="94">
        <f>Table1[[#This Row],[Total Voters]]/Table1[[#This Row],[Total Population]]</f>
        <v>6.8463842533162175E-3</v>
      </c>
      <c r="V389" s="94">
        <f>Table1[[#This Row],[Female Ballots]]/Table1[[#This Row],[Female Population]]</f>
        <v>8.4317032040472171E-4</v>
      </c>
      <c r="W389" s="94">
        <f>Table1[[#This Row],[Male Ballots]]/Table1[[#This Row],[Male Population]]</f>
        <v>8.6880973066898344E-4</v>
      </c>
      <c r="X389" s="94">
        <f>Table1[[#This Row],[Total Ballots]]/Table1[[#This Row],[Total Population]]</f>
        <v>8.5579803166452718E-4</v>
      </c>
      <c r="Y389" s="94">
        <f>Table1[[#This Row],[Female Ballots]]/Table1[[#This Row],[Female Voters]]</f>
        <v>0.1</v>
      </c>
      <c r="Z389" s="95">
        <f>Table1[[#This Row],[Male Ballots]]/Table1[[#This Row],[Male Voters]]</f>
        <v>0.16666666666666666</v>
      </c>
      <c r="AA389" s="94">
        <f>Table1[[#This Row],[Total Ballots]]/Table1[[#This Row],[Total Voters]]</f>
        <v>0.125</v>
      </c>
    </row>
    <row r="390" spans="1:27" s="7" customFormat="1" x14ac:dyDescent="0.35">
      <c r="A390" s="102" t="s">
        <v>24</v>
      </c>
      <c r="B390" s="103">
        <v>2023</v>
      </c>
      <c r="C390" s="17" t="s">
        <v>81</v>
      </c>
      <c r="D390" s="116"/>
      <c r="E390" s="117"/>
      <c r="F390" s="117"/>
      <c r="G390" s="110" t="s">
        <v>64</v>
      </c>
      <c r="H390">
        <v>1575</v>
      </c>
      <c r="I390">
        <v>1573</v>
      </c>
      <c r="J390" s="118">
        <f>Table1[[#This Row],[Female Population]]+Table1[[#This Row],[Male Population]]</f>
        <v>3148</v>
      </c>
      <c r="K390">
        <v>18</v>
      </c>
      <c r="L390">
        <v>15</v>
      </c>
      <c r="M390">
        <v>0</v>
      </c>
      <c r="N390">
        <v>33</v>
      </c>
      <c r="O390">
        <v>2</v>
      </c>
      <c r="P390">
        <v>0</v>
      </c>
      <c r="Q390">
        <v>0</v>
      </c>
      <c r="R390">
        <v>2</v>
      </c>
      <c r="S390" s="105">
        <f>Table1[[#This Row],[Female Voters]]/Table1[[#This Row],[Female Population]]</f>
        <v>1.1428571428571429E-2</v>
      </c>
      <c r="T390" s="94">
        <f>Table1[[#This Row],[Male Voters]]/Table1[[#This Row],[Male Population]]</f>
        <v>9.5359186268277173E-3</v>
      </c>
      <c r="U390" s="94">
        <f>Table1[[#This Row],[Total Voters]]/Table1[[#This Row],[Total Population]]</f>
        <v>1.048284625158831E-2</v>
      </c>
      <c r="V390" s="94">
        <f>Table1[[#This Row],[Female Ballots]]/Table1[[#This Row],[Female Population]]</f>
        <v>1.2698412698412698E-3</v>
      </c>
      <c r="W390" s="94">
        <f>Table1[[#This Row],[Male Ballots]]/Table1[[#This Row],[Male Population]]</f>
        <v>0</v>
      </c>
      <c r="X390" s="94">
        <f>Table1[[#This Row],[Total Ballots]]/Table1[[#This Row],[Total Population]]</f>
        <v>6.3532401524777639E-4</v>
      </c>
      <c r="Y390" s="94">
        <f>Table1[[#This Row],[Female Ballots]]/Table1[[#This Row],[Female Voters]]</f>
        <v>0.1111111111111111</v>
      </c>
      <c r="Z390" s="95">
        <f>Table1[[#This Row],[Male Ballots]]/Table1[[#This Row],[Male Voters]]</f>
        <v>0</v>
      </c>
      <c r="AA390" s="94">
        <f>Table1[[#This Row],[Total Ballots]]/Table1[[#This Row],[Total Voters]]</f>
        <v>6.0606060606060608E-2</v>
      </c>
    </row>
    <row r="391" spans="1:27" s="7" customFormat="1" x14ac:dyDescent="0.35">
      <c r="A391" s="102" t="s">
        <v>24</v>
      </c>
      <c r="B391" s="103">
        <v>2023</v>
      </c>
      <c r="C391" s="17" t="s">
        <v>81</v>
      </c>
      <c r="D391" s="116"/>
      <c r="E391" s="117"/>
      <c r="F391" s="117"/>
      <c r="G391" s="110" t="s">
        <v>65</v>
      </c>
      <c r="H391">
        <v>1573</v>
      </c>
      <c r="I391">
        <v>1558</v>
      </c>
      <c r="J391" s="118">
        <f>Table1[[#This Row],[Female Population]]+Table1[[#This Row],[Male Population]]</f>
        <v>3131</v>
      </c>
      <c r="K391">
        <v>14</v>
      </c>
      <c r="L391">
        <v>16</v>
      </c>
      <c r="M391">
        <v>0</v>
      </c>
      <c r="N391">
        <v>30</v>
      </c>
      <c r="O391">
        <v>4</v>
      </c>
      <c r="P391">
        <v>1</v>
      </c>
      <c r="Q391">
        <v>0</v>
      </c>
      <c r="R391">
        <v>5</v>
      </c>
      <c r="S391" s="105">
        <f>Table1[[#This Row],[Female Voters]]/Table1[[#This Row],[Female Population]]</f>
        <v>8.9001907183725373E-3</v>
      </c>
      <c r="T391" s="94">
        <f>Table1[[#This Row],[Male Voters]]/Table1[[#This Row],[Male Population]]</f>
        <v>1.0269576379974325E-2</v>
      </c>
      <c r="U391" s="94">
        <f>Table1[[#This Row],[Total Voters]]/Table1[[#This Row],[Total Population]]</f>
        <v>9.5816033216224849E-3</v>
      </c>
      <c r="V391" s="94">
        <f>Table1[[#This Row],[Female Ballots]]/Table1[[#This Row],[Female Population]]</f>
        <v>2.5429116338207248E-3</v>
      </c>
      <c r="W391" s="94">
        <f>Table1[[#This Row],[Male Ballots]]/Table1[[#This Row],[Male Population]]</f>
        <v>6.4184852374839533E-4</v>
      </c>
      <c r="X391" s="94">
        <f>Table1[[#This Row],[Total Ballots]]/Table1[[#This Row],[Total Population]]</f>
        <v>1.5969338869370809E-3</v>
      </c>
      <c r="Y391" s="94">
        <f>Table1[[#This Row],[Female Ballots]]/Table1[[#This Row],[Female Voters]]</f>
        <v>0.2857142857142857</v>
      </c>
      <c r="Z391" s="95">
        <f>Table1[[#This Row],[Male Ballots]]/Table1[[#This Row],[Male Voters]]</f>
        <v>6.25E-2</v>
      </c>
      <c r="AA391" s="94">
        <f>Table1[[#This Row],[Total Ballots]]/Table1[[#This Row],[Total Voters]]</f>
        <v>0.16666666666666666</v>
      </c>
    </row>
    <row r="392" spans="1:27" s="7" customFormat="1" x14ac:dyDescent="0.35">
      <c r="A392" s="102" t="s">
        <v>24</v>
      </c>
      <c r="B392" s="103">
        <v>2023</v>
      </c>
      <c r="C392" s="17" t="s">
        <v>81</v>
      </c>
      <c r="D392" s="116"/>
      <c r="E392" s="117"/>
      <c r="F392" s="117"/>
      <c r="G392" s="110" t="s">
        <v>66</v>
      </c>
      <c r="H392">
        <v>2782</v>
      </c>
      <c r="I392">
        <v>2284</v>
      </c>
      <c r="J392" s="118">
        <f>Table1[[#This Row],[Female Population]]+Table1[[#This Row],[Male Population]]</f>
        <v>5066</v>
      </c>
      <c r="K392">
        <v>42</v>
      </c>
      <c r="L392">
        <v>27</v>
      </c>
      <c r="M392">
        <v>0</v>
      </c>
      <c r="N392">
        <v>69</v>
      </c>
      <c r="O392">
        <v>14</v>
      </c>
      <c r="P392">
        <v>8</v>
      </c>
      <c r="Q392">
        <v>0</v>
      </c>
      <c r="R392">
        <v>22</v>
      </c>
      <c r="S392" s="105">
        <f>Table1[[#This Row],[Female Voters]]/Table1[[#This Row],[Female Population]]</f>
        <v>1.509705248023005E-2</v>
      </c>
      <c r="T392" s="94">
        <f>Table1[[#This Row],[Male Voters]]/Table1[[#This Row],[Male Population]]</f>
        <v>1.1821366024518389E-2</v>
      </c>
      <c r="U392" s="94">
        <f>Table1[[#This Row],[Total Voters]]/Table1[[#This Row],[Total Population]]</f>
        <v>1.3620213185945518E-2</v>
      </c>
      <c r="V392" s="94">
        <f>Table1[[#This Row],[Female Ballots]]/Table1[[#This Row],[Female Population]]</f>
        <v>5.0323508267433505E-3</v>
      </c>
      <c r="W392" s="94">
        <f>Table1[[#This Row],[Male Ballots]]/Table1[[#This Row],[Male Population]]</f>
        <v>3.5026269702276708E-3</v>
      </c>
      <c r="X392" s="94">
        <f>Table1[[#This Row],[Total Ballots]]/Table1[[#This Row],[Total Population]]</f>
        <v>4.3426766679826295E-3</v>
      </c>
      <c r="Y392" s="94">
        <f>Table1[[#This Row],[Female Ballots]]/Table1[[#This Row],[Female Voters]]</f>
        <v>0.33333333333333331</v>
      </c>
      <c r="Z392" s="95">
        <f>Table1[[#This Row],[Male Ballots]]/Table1[[#This Row],[Male Voters]]</f>
        <v>0.29629629629629628</v>
      </c>
      <c r="AA392" s="94">
        <f>Table1[[#This Row],[Total Ballots]]/Table1[[#This Row],[Total Voters]]</f>
        <v>0.3188405797101449</v>
      </c>
    </row>
    <row r="393" spans="1:27" s="7" customFormat="1" x14ac:dyDescent="0.35">
      <c r="A393" s="102" t="s">
        <v>24</v>
      </c>
      <c r="B393" s="103">
        <v>2023</v>
      </c>
      <c r="C393" s="17" t="s">
        <v>81</v>
      </c>
      <c r="D393" s="116"/>
      <c r="E393" s="117"/>
      <c r="F393" s="117"/>
      <c r="G393" s="110" t="s">
        <v>67</v>
      </c>
      <c r="H393">
        <v>7639</v>
      </c>
      <c r="I393">
        <v>6892</v>
      </c>
      <c r="J393" s="118">
        <f>Table1[[#This Row],[Female Population]]+Table1[[#This Row],[Male Population]]</f>
        <v>14531</v>
      </c>
      <c r="K393">
        <v>149</v>
      </c>
      <c r="L393">
        <v>73</v>
      </c>
      <c r="M393">
        <v>2</v>
      </c>
      <c r="N393">
        <v>224</v>
      </c>
      <c r="O393">
        <v>62</v>
      </c>
      <c r="P393">
        <v>27</v>
      </c>
      <c r="Q393">
        <v>1</v>
      </c>
      <c r="R393">
        <v>90</v>
      </c>
      <c r="S393" s="105">
        <f>Table1[[#This Row],[Female Voters]]/Table1[[#This Row],[Female Population]]</f>
        <v>1.9505170833878781E-2</v>
      </c>
      <c r="T393" s="94">
        <f>Table1[[#This Row],[Male Voters]]/Table1[[#This Row],[Male Population]]</f>
        <v>1.0591990713871156E-2</v>
      </c>
      <c r="U393" s="94">
        <f>Table1[[#This Row],[Total Voters]]/Table1[[#This Row],[Total Population]]</f>
        <v>1.5415318973229647E-2</v>
      </c>
      <c r="V393" s="94">
        <f>Table1[[#This Row],[Female Ballots]]/Table1[[#This Row],[Female Population]]</f>
        <v>8.1162455818824461E-3</v>
      </c>
      <c r="W393" s="94">
        <f>Table1[[#This Row],[Male Ballots]]/Table1[[#This Row],[Male Population]]</f>
        <v>3.9175856065002904E-3</v>
      </c>
      <c r="X393" s="94">
        <f>Table1[[#This Row],[Total Ballots]]/Table1[[#This Row],[Total Population]]</f>
        <v>6.1936549446011974E-3</v>
      </c>
      <c r="Y393" s="94">
        <f>Table1[[#This Row],[Female Ballots]]/Table1[[#This Row],[Female Voters]]</f>
        <v>0.41610738255033558</v>
      </c>
      <c r="Z393" s="95">
        <f>Table1[[#This Row],[Male Ballots]]/Table1[[#This Row],[Male Voters]]</f>
        <v>0.36986301369863012</v>
      </c>
      <c r="AA393" s="94">
        <f>Table1[[#This Row],[Total Ballots]]/Table1[[#This Row],[Total Voters]]</f>
        <v>0.4017857142857143</v>
      </c>
    </row>
    <row r="394" spans="1:27" s="7" customFormat="1" x14ac:dyDescent="0.35">
      <c r="A394" s="102" t="s">
        <v>47</v>
      </c>
      <c r="B394" s="103">
        <v>2023</v>
      </c>
      <c r="C394" s="17" t="s">
        <v>81</v>
      </c>
      <c r="D394" s="116"/>
      <c r="E394" s="117"/>
      <c r="F394" s="117"/>
      <c r="G394" s="110" t="s">
        <v>79</v>
      </c>
      <c r="H394">
        <v>944308</v>
      </c>
      <c r="I394">
        <v>943447</v>
      </c>
      <c r="J394" s="118">
        <f>Table1[[#This Row],[Female Population]]+Table1[[#This Row],[Male Population]]</f>
        <v>1887755</v>
      </c>
      <c r="K394">
        <v>684008</v>
      </c>
      <c r="L394">
        <v>661219</v>
      </c>
      <c r="M394">
        <v>35446</v>
      </c>
      <c r="N394">
        <v>1380673</v>
      </c>
      <c r="O394">
        <v>212858</v>
      </c>
      <c r="P394">
        <v>196199</v>
      </c>
      <c r="Q394">
        <v>8837</v>
      </c>
      <c r="R394">
        <v>417894</v>
      </c>
      <c r="S394" s="105">
        <f>Table1[[#This Row],[Female Voters]]/Table1[[#This Row],[Female Population]]</f>
        <v>0.7243484117470147</v>
      </c>
      <c r="T394" s="94">
        <f>Table1[[#This Row],[Male Voters]]/Table1[[#This Row],[Male Population]]</f>
        <v>0.70085442001511478</v>
      </c>
      <c r="U394" s="94">
        <f>Table1[[#This Row],[Total Voters]]/Table1[[#This Row],[Total Population]]</f>
        <v>0.73138357466938242</v>
      </c>
      <c r="V394" s="94">
        <f>Table1[[#This Row],[Female Ballots]]/Table1[[#This Row],[Female Population]]</f>
        <v>0.22541162417346883</v>
      </c>
      <c r="W394" s="94">
        <f>Table1[[#This Row],[Male Ballots]]/Table1[[#This Row],[Male Population]]</f>
        <v>0.20795974760638383</v>
      </c>
      <c r="X394" s="94">
        <f>Table1[[#This Row],[Total Ballots]]/Table1[[#This Row],[Total Population]]</f>
        <v>0.22137088764166959</v>
      </c>
      <c r="Y394" s="94">
        <f>Table1[[#This Row],[Female Ballots]]/Table1[[#This Row],[Female Voters]]</f>
        <v>0.31119226675711398</v>
      </c>
      <c r="Z394" s="95">
        <f>Table1[[#This Row],[Male Ballots]]/Table1[[#This Row],[Male Voters]]</f>
        <v>0.29672317341153231</v>
      </c>
      <c r="AA394" s="94">
        <f>Table1[[#This Row],[Total Ballots]]/Table1[[#This Row],[Total Voters]]</f>
        <v>0.30267413065946824</v>
      </c>
    </row>
    <row r="395" spans="1:27" s="7" customFormat="1" x14ac:dyDescent="0.35">
      <c r="A395" s="102" t="s">
        <v>47</v>
      </c>
      <c r="B395" s="103">
        <v>2023</v>
      </c>
      <c r="C395" s="17" t="s">
        <v>81</v>
      </c>
      <c r="D395" s="116"/>
      <c r="E395" s="117"/>
      <c r="F395" s="117"/>
      <c r="G395" s="110" t="s">
        <v>62</v>
      </c>
      <c r="H395">
        <v>97241</v>
      </c>
      <c r="I395">
        <v>98832</v>
      </c>
      <c r="J395" s="118">
        <f>Table1[[#This Row],[Female Population]]+Table1[[#This Row],[Male Population]]</f>
        <v>196073</v>
      </c>
      <c r="K395">
        <v>58224</v>
      </c>
      <c r="L395">
        <v>57944</v>
      </c>
      <c r="M395">
        <v>6002</v>
      </c>
      <c r="N395">
        <v>122170</v>
      </c>
      <c r="O395">
        <v>8812</v>
      </c>
      <c r="P395">
        <v>8214</v>
      </c>
      <c r="Q395">
        <v>1295</v>
      </c>
      <c r="R395">
        <v>18321</v>
      </c>
      <c r="S395" s="105">
        <f>Table1[[#This Row],[Female Voters]]/Table1[[#This Row],[Female Population]]</f>
        <v>0.59875978239631433</v>
      </c>
      <c r="T395" s="94">
        <f>Table1[[#This Row],[Male Voters]]/Table1[[#This Row],[Male Population]]</f>
        <v>0.58628784199449568</v>
      </c>
      <c r="U395" s="94">
        <f>Table1[[#This Row],[Total Voters]]/Table1[[#This Row],[Total Population]]</f>
        <v>0.62308425943398638</v>
      </c>
      <c r="V395" s="94">
        <f>Table1[[#This Row],[Female Ballots]]/Table1[[#This Row],[Female Population]]</f>
        <v>9.0620211639123413E-2</v>
      </c>
      <c r="W395" s="94">
        <f>Table1[[#This Row],[Male Ballots]]/Table1[[#This Row],[Male Population]]</f>
        <v>8.3110733365711509E-2</v>
      </c>
      <c r="X395" s="94">
        <f>Table1[[#This Row],[Total Ballots]]/Table1[[#This Row],[Total Population]]</f>
        <v>9.3439688279365343E-2</v>
      </c>
      <c r="Y395" s="94">
        <f>Table1[[#This Row],[Female Ballots]]/Table1[[#This Row],[Female Voters]]</f>
        <v>0.15134652377026656</v>
      </c>
      <c r="Z395" s="95">
        <f>Table1[[#This Row],[Male Ballots]]/Table1[[#This Row],[Male Voters]]</f>
        <v>0.14175755902250448</v>
      </c>
      <c r="AA395" s="94">
        <f>Table1[[#This Row],[Total Ballots]]/Table1[[#This Row],[Total Voters]]</f>
        <v>0.14996316608005239</v>
      </c>
    </row>
    <row r="396" spans="1:27" s="7" customFormat="1" x14ac:dyDescent="0.35">
      <c r="A396" s="102" t="s">
        <v>47</v>
      </c>
      <c r="B396" s="103">
        <v>2023</v>
      </c>
      <c r="C396" s="17" t="s">
        <v>81</v>
      </c>
      <c r="D396" s="116"/>
      <c r="E396" s="117"/>
      <c r="F396" s="117"/>
      <c r="G396" s="110" t="s">
        <v>63</v>
      </c>
      <c r="H396">
        <v>197958</v>
      </c>
      <c r="I396">
        <v>212829</v>
      </c>
      <c r="J396" s="118">
        <f>Table1[[#This Row],[Female Population]]+Table1[[#This Row],[Male Population]]</f>
        <v>410787</v>
      </c>
      <c r="K396">
        <v>125946</v>
      </c>
      <c r="L396">
        <v>128180</v>
      </c>
      <c r="M396">
        <v>10733</v>
      </c>
      <c r="N396">
        <v>264859</v>
      </c>
      <c r="O396">
        <v>23686</v>
      </c>
      <c r="P396">
        <v>23031</v>
      </c>
      <c r="Q396">
        <v>2706</v>
      </c>
      <c r="R396">
        <v>49423</v>
      </c>
      <c r="S396" s="105">
        <f>Table1[[#This Row],[Female Voters]]/Table1[[#This Row],[Female Population]]</f>
        <v>0.63622586609280751</v>
      </c>
      <c r="T396" s="94">
        <f>Table1[[#This Row],[Male Voters]]/Table1[[#This Row],[Male Population]]</f>
        <v>0.60226754812549044</v>
      </c>
      <c r="U396" s="94">
        <f>Table1[[#This Row],[Total Voters]]/Table1[[#This Row],[Total Population]]</f>
        <v>0.64475993641473561</v>
      </c>
      <c r="V396" s="94">
        <f>Table1[[#This Row],[Female Ballots]]/Table1[[#This Row],[Female Population]]</f>
        <v>0.11965164327786702</v>
      </c>
      <c r="W396" s="94">
        <f>Table1[[#This Row],[Male Ballots]]/Table1[[#This Row],[Male Population]]</f>
        <v>0.10821363629956444</v>
      </c>
      <c r="X396" s="94">
        <f>Table1[[#This Row],[Total Ballots]]/Table1[[#This Row],[Total Population]]</f>
        <v>0.12031296024460365</v>
      </c>
      <c r="Y396" s="94">
        <f>Table1[[#This Row],[Female Ballots]]/Table1[[#This Row],[Female Voters]]</f>
        <v>0.18806472615247805</v>
      </c>
      <c r="Z396" s="95">
        <f>Table1[[#This Row],[Male Ballots]]/Table1[[#This Row],[Male Voters]]</f>
        <v>0.17967701669527228</v>
      </c>
      <c r="AA396" s="94">
        <f>Table1[[#This Row],[Total Ballots]]/Table1[[#This Row],[Total Voters]]</f>
        <v>0.1866011726994363</v>
      </c>
    </row>
    <row r="397" spans="1:27" s="7" customFormat="1" x14ac:dyDescent="0.35">
      <c r="A397" s="102" t="s">
        <v>47</v>
      </c>
      <c r="B397" s="103">
        <v>2023</v>
      </c>
      <c r="C397" s="17" t="s">
        <v>81</v>
      </c>
      <c r="D397" s="116"/>
      <c r="E397" s="117"/>
      <c r="F397" s="117"/>
      <c r="G397" s="110" t="s">
        <v>64</v>
      </c>
      <c r="H397">
        <v>184985</v>
      </c>
      <c r="I397">
        <v>195801</v>
      </c>
      <c r="J397" s="118">
        <f>Table1[[#This Row],[Female Population]]+Table1[[#This Row],[Male Population]]</f>
        <v>380786</v>
      </c>
      <c r="K397">
        <v>125776</v>
      </c>
      <c r="L397">
        <v>126793</v>
      </c>
      <c r="M397">
        <v>7280</v>
      </c>
      <c r="N397">
        <v>259849</v>
      </c>
      <c r="O397">
        <v>28351</v>
      </c>
      <c r="P397">
        <v>28686</v>
      </c>
      <c r="Q397">
        <v>1689</v>
      </c>
      <c r="R397">
        <v>58726</v>
      </c>
      <c r="S397" s="105">
        <f>Table1[[#This Row],[Female Voters]]/Table1[[#This Row],[Female Population]]</f>
        <v>0.6799253993567046</v>
      </c>
      <c r="T397" s="94">
        <f>Table1[[#This Row],[Male Voters]]/Table1[[#This Row],[Male Population]]</f>
        <v>0.64756053339870578</v>
      </c>
      <c r="U397" s="94">
        <f>Table1[[#This Row],[Total Voters]]/Table1[[#This Row],[Total Population]]</f>
        <v>0.68240166392671997</v>
      </c>
      <c r="V397" s="94">
        <f>Table1[[#This Row],[Female Ballots]]/Table1[[#This Row],[Female Population]]</f>
        <v>0.15326107522231533</v>
      </c>
      <c r="W397" s="94">
        <f>Table1[[#This Row],[Male Ballots]]/Table1[[#This Row],[Male Population]]</f>
        <v>0.14650589118543828</v>
      </c>
      <c r="X397" s="94">
        <f>Table1[[#This Row],[Total Ballots]]/Table1[[#This Row],[Total Population]]</f>
        <v>0.1542231069419569</v>
      </c>
      <c r="Y397" s="94">
        <f>Table1[[#This Row],[Female Ballots]]/Table1[[#This Row],[Female Voters]]</f>
        <v>0.22540866301997201</v>
      </c>
      <c r="Z397" s="95">
        <f>Table1[[#This Row],[Male Ballots]]/Table1[[#This Row],[Male Voters]]</f>
        <v>0.22624277365469703</v>
      </c>
      <c r="AA397" s="94">
        <f>Table1[[#This Row],[Total Ballots]]/Table1[[#This Row],[Total Voters]]</f>
        <v>0.22600048489699787</v>
      </c>
    </row>
    <row r="398" spans="1:27" s="7" customFormat="1" x14ac:dyDescent="0.35">
      <c r="A398" s="102" t="s">
        <v>47</v>
      </c>
      <c r="B398" s="103">
        <v>2023</v>
      </c>
      <c r="C398" s="17" t="s">
        <v>81</v>
      </c>
      <c r="D398" s="116"/>
      <c r="E398" s="117"/>
      <c r="F398" s="117"/>
      <c r="G398" s="110" t="s">
        <v>65</v>
      </c>
      <c r="H398">
        <v>148799</v>
      </c>
      <c r="I398">
        <v>152691</v>
      </c>
      <c r="J398" s="118">
        <f>Table1[[#This Row],[Female Population]]+Table1[[#This Row],[Male Population]]</f>
        <v>301490</v>
      </c>
      <c r="K398">
        <v>112050</v>
      </c>
      <c r="L398">
        <v>112187</v>
      </c>
      <c r="M398">
        <v>4247</v>
      </c>
      <c r="N398">
        <v>228484</v>
      </c>
      <c r="O398">
        <v>31670</v>
      </c>
      <c r="P398">
        <v>30694</v>
      </c>
      <c r="Q398">
        <v>882</v>
      </c>
      <c r="R398">
        <v>63246</v>
      </c>
      <c r="S398" s="105">
        <f>Table1[[#This Row],[Female Voters]]/Table1[[#This Row],[Female Population]]</f>
        <v>0.75302925422885902</v>
      </c>
      <c r="T398" s="94">
        <f>Table1[[#This Row],[Male Voters]]/Table1[[#This Row],[Male Population]]</f>
        <v>0.73473223700152601</v>
      </c>
      <c r="U398" s="94">
        <f>Table1[[#This Row],[Total Voters]]/Table1[[#This Row],[Total Population]]</f>
        <v>0.75784934823708916</v>
      </c>
      <c r="V398" s="94">
        <f>Table1[[#This Row],[Female Ballots]]/Table1[[#This Row],[Female Population]]</f>
        <v>0.21283745186459588</v>
      </c>
      <c r="W398" s="94">
        <f>Table1[[#This Row],[Male Ballots]]/Table1[[#This Row],[Male Population]]</f>
        <v>0.20102036138344762</v>
      </c>
      <c r="X398" s="94">
        <f>Table1[[#This Row],[Total Ballots]]/Table1[[#This Row],[Total Population]]</f>
        <v>0.2097781020929384</v>
      </c>
      <c r="Y398" s="94">
        <f>Table1[[#This Row],[Female Ballots]]/Table1[[#This Row],[Female Voters]]</f>
        <v>0.28264167782240074</v>
      </c>
      <c r="Z398" s="95">
        <f>Table1[[#This Row],[Male Ballots]]/Table1[[#This Row],[Male Voters]]</f>
        <v>0.27359676254824533</v>
      </c>
      <c r="AA398" s="94">
        <f>Table1[[#This Row],[Total Ballots]]/Table1[[#This Row],[Total Voters]]</f>
        <v>0.27680712872673796</v>
      </c>
    </row>
    <row r="399" spans="1:27" s="7" customFormat="1" x14ac:dyDescent="0.35">
      <c r="A399" s="102" t="s">
        <v>47</v>
      </c>
      <c r="B399" s="103">
        <v>2023</v>
      </c>
      <c r="C399" s="17" t="s">
        <v>81</v>
      </c>
      <c r="D399" s="116"/>
      <c r="E399" s="117"/>
      <c r="F399" s="117"/>
      <c r="G399" s="110" t="s">
        <v>66</v>
      </c>
      <c r="H399">
        <v>131205</v>
      </c>
      <c r="I399">
        <v>130812</v>
      </c>
      <c r="J399" s="118">
        <f>Table1[[#This Row],[Female Population]]+Table1[[#This Row],[Male Population]]</f>
        <v>262017</v>
      </c>
      <c r="K399">
        <v>103679</v>
      </c>
      <c r="L399">
        <v>102982</v>
      </c>
      <c r="M399">
        <v>3415</v>
      </c>
      <c r="N399">
        <v>210076</v>
      </c>
      <c r="O399">
        <v>39918</v>
      </c>
      <c r="P399">
        <v>37177</v>
      </c>
      <c r="Q399">
        <v>858</v>
      </c>
      <c r="R399">
        <v>77953</v>
      </c>
      <c r="S399" s="105">
        <f>Table1[[#This Row],[Female Voters]]/Table1[[#This Row],[Female Population]]</f>
        <v>0.79020616592355475</v>
      </c>
      <c r="T399" s="94">
        <f>Table1[[#This Row],[Male Voters]]/Table1[[#This Row],[Male Population]]</f>
        <v>0.78725193407332661</v>
      </c>
      <c r="U399" s="94">
        <f>Table1[[#This Row],[Total Voters]]/Table1[[#This Row],[Total Population]]</f>
        <v>0.80176477098814203</v>
      </c>
      <c r="V399" s="94">
        <f>Table1[[#This Row],[Female Ballots]]/Table1[[#This Row],[Female Population]]</f>
        <v>0.30424145421287296</v>
      </c>
      <c r="W399" s="94">
        <f>Table1[[#This Row],[Male Ballots]]/Table1[[#This Row],[Male Population]]</f>
        <v>0.28420175519065527</v>
      </c>
      <c r="X399" s="94">
        <f>Table1[[#This Row],[Total Ballots]]/Table1[[#This Row],[Total Population]]</f>
        <v>0.29751123018735426</v>
      </c>
      <c r="Y399" s="94">
        <f>Table1[[#This Row],[Female Ballots]]/Table1[[#This Row],[Female Voters]]</f>
        <v>0.38501528757028908</v>
      </c>
      <c r="Z399" s="95">
        <f>Table1[[#This Row],[Male Ballots]]/Table1[[#This Row],[Male Voters]]</f>
        <v>0.36100483579654696</v>
      </c>
      <c r="AA399" s="94">
        <f>Table1[[#This Row],[Total Ballots]]/Table1[[#This Row],[Total Voters]]</f>
        <v>0.37107046973476265</v>
      </c>
    </row>
    <row r="400" spans="1:27" s="7" customFormat="1" x14ac:dyDescent="0.35">
      <c r="A400" s="102" t="s">
        <v>47</v>
      </c>
      <c r="B400" s="103">
        <v>2023</v>
      </c>
      <c r="C400" s="17" t="s">
        <v>81</v>
      </c>
      <c r="D400" s="116"/>
      <c r="E400" s="117"/>
      <c r="F400" s="117"/>
      <c r="G400" s="110" t="s">
        <v>67</v>
      </c>
      <c r="H400">
        <v>184120</v>
      </c>
      <c r="I400">
        <v>152482</v>
      </c>
      <c r="J400" s="118">
        <f>Table1[[#This Row],[Female Population]]+Table1[[#This Row],[Male Population]]</f>
        <v>336602</v>
      </c>
      <c r="K400">
        <v>158333</v>
      </c>
      <c r="L400">
        <v>133133</v>
      </c>
      <c r="M400">
        <v>3769</v>
      </c>
      <c r="N400">
        <v>295235</v>
      </c>
      <c r="O400">
        <v>80421</v>
      </c>
      <c r="P400">
        <v>68397</v>
      </c>
      <c r="Q400">
        <v>1407</v>
      </c>
      <c r="R400">
        <v>150225</v>
      </c>
      <c r="S400" s="105">
        <f>Table1[[#This Row],[Female Voters]]/Table1[[#This Row],[Female Population]]</f>
        <v>0.85994460134694761</v>
      </c>
      <c r="T400" s="94">
        <f>Table1[[#This Row],[Male Voters]]/Table1[[#This Row],[Male Population]]</f>
        <v>0.87310633386235748</v>
      </c>
      <c r="U400" s="94">
        <f>Table1[[#This Row],[Total Voters]]/Table1[[#This Row],[Total Population]]</f>
        <v>0.87710411702841928</v>
      </c>
      <c r="V400" s="94">
        <f>Table1[[#This Row],[Female Ballots]]/Table1[[#This Row],[Female Population]]</f>
        <v>0.43678579187486422</v>
      </c>
      <c r="W400" s="94">
        <f>Table1[[#This Row],[Male Ballots]]/Table1[[#This Row],[Male Population]]</f>
        <v>0.448557862567385</v>
      </c>
      <c r="X400" s="94">
        <f>Table1[[#This Row],[Total Ballots]]/Table1[[#This Row],[Total Population]]</f>
        <v>0.44629859596793842</v>
      </c>
      <c r="Y400" s="94">
        <f>Table1[[#This Row],[Female Ballots]]/Table1[[#This Row],[Female Voters]]</f>
        <v>0.50792317457510439</v>
      </c>
      <c r="Z400" s="95">
        <f>Table1[[#This Row],[Male Ballots]]/Table1[[#This Row],[Male Voters]]</f>
        <v>0.51374940848625061</v>
      </c>
      <c r="AA400" s="94">
        <f>Table1[[#This Row],[Total Ballots]]/Table1[[#This Row],[Total Voters]]</f>
        <v>0.5088319474317069</v>
      </c>
    </row>
    <row r="401" spans="1:27" s="7" customFormat="1" x14ac:dyDescent="0.35">
      <c r="A401" s="106" t="s">
        <v>39</v>
      </c>
      <c r="B401" s="103">
        <v>2023</v>
      </c>
      <c r="C401" s="17" t="s">
        <v>81</v>
      </c>
      <c r="D401" s="116"/>
      <c r="E401" s="117"/>
      <c r="F401" s="117"/>
      <c r="G401" s="110" t="s">
        <v>79</v>
      </c>
      <c r="H401">
        <v>112295</v>
      </c>
      <c r="I401">
        <v>114680</v>
      </c>
      <c r="J401" s="118">
        <f>Table1[[#This Row],[Female Population]]+Table1[[#This Row],[Male Population]]</f>
        <v>226975</v>
      </c>
      <c r="K401">
        <v>81135</v>
      </c>
      <c r="L401">
        <v>77791</v>
      </c>
      <c r="M401">
        <v>2791</v>
      </c>
      <c r="N401">
        <v>161717</v>
      </c>
      <c r="O401">
        <v>23806</v>
      </c>
      <c r="P401">
        <v>21515</v>
      </c>
      <c r="Q401">
        <v>596</v>
      </c>
      <c r="R401">
        <v>45917</v>
      </c>
      <c r="S401" s="105">
        <f>Table1[[#This Row],[Female Voters]]/Table1[[#This Row],[Female Population]]</f>
        <v>0.72251658577852973</v>
      </c>
      <c r="T401" s="94">
        <f>Table1[[#This Row],[Male Voters]]/Table1[[#This Row],[Male Population]]</f>
        <v>0.67833100802232293</v>
      </c>
      <c r="U401" s="94">
        <f>Table1[[#This Row],[Total Voters]]/Table1[[#This Row],[Total Population]]</f>
        <v>0.71248815948893052</v>
      </c>
      <c r="V401" s="94">
        <f>Table1[[#This Row],[Female Ballots]]/Table1[[#This Row],[Female Population]]</f>
        <v>0.21199519123736588</v>
      </c>
      <c r="W401" s="94">
        <f>Table1[[#This Row],[Male Ballots]]/Table1[[#This Row],[Male Population]]</f>
        <v>0.18760899895361005</v>
      </c>
      <c r="X401" s="94">
        <f>Table1[[#This Row],[Total Ballots]]/Table1[[#This Row],[Total Population]]</f>
        <v>0.20229981275470868</v>
      </c>
      <c r="Y401" s="94">
        <f>Table1[[#This Row],[Female Ballots]]/Table1[[#This Row],[Female Voters]]</f>
        <v>0.29341221421088309</v>
      </c>
      <c r="Z401" s="95">
        <f>Table1[[#This Row],[Male Ballots]]/Table1[[#This Row],[Male Voters]]</f>
        <v>0.27657441092157192</v>
      </c>
      <c r="AA401" s="94">
        <f>Table1[[#This Row],[Total Ballots]]/Table1[[#This Row],[Total Voters]]</f>
        <v>0.28393428025501338</v>
      </c>
    </row>
    <row r="402" spans="1:27" s="7" customFormat="1" x14ac:dyDescent="0.35">
      <c r="A402" s="102" t="s">
        <v>39</v>
      </c>
      <c r="B402" s="103">
        <v>2023</v>
      </c>
      <c r="C402" s="17" t="s">
        <v>81</v>
      </c>
      <c r="D402" s="116"/>
      <c r="E402" s="117"/>
      <c r="F402" s="117"/>
      <c r="G402" s="110" t="s">
        <v>62</v>
      </c>
      <c r="H402">
        <v>10962</v>
      </c>
      <c r="I402">
        <v>15444</v>
      </c>
      <c r="J402" s="118">
        <f>Table1[[#This Row],[Female Population]]+Table1[[#This Row],[Male Population]]</f>
        <v>26406</v>
      </c>
      <c r="K402">
        <v>5993</v>
      </c>
      <c r="L402">
        <v>6244</v>
      </c>
      <c r="M402">
        <v>399</v>
      </c>
      <c r="N402">
        <v>12636</v>
      </c>
      <c r="O402">
        <v>716</v>
      </c>
      <c r="P402">
        <v>715</v>
      </c>
      <c r="Q402">
        <v>63</v>
      </c>
      <c r="R402">
        <v>1494</v>
      </c>
      <c r="S402" s="105">
        <f>Table1[[#This Row],[Female Voters]]/Table1[[#This Row],[Female Population]]</f>
        <v>0.54670680532749494</v>
      </c>
      <c r="T402" s="94">
        <f>Table1[[#This Row],[Male Voters]]/Table1[[#This Row],[Male Population]]</f>
        <v>0.40429940429940431</v>
      </c>
      <c r="U402" s="94">
        <f>Table1[[#This Row],[Total Voters]]/Table1[[#This Row],[Total Population]]</f>
        <v>0.4785276073619632</v>
      </c>
      <c r="V402" s="94">
        <f>Table1[[#This Row],[Female Ballots]]/Table1[[#This Row],[Female Population]]</f>
        <v>6.5316548075168762E-2</v>
      </c>
      <c r="W402" s="94">
        <f>Table1[[#This Row],[Male Ballots]]/Table1[[#This Row],[Male Population]]</f>
        <v>4.6296296296296294E-2</v>
      </c>
      <c r="X402" s="94">
        <f>Table1[[#This Row],[Total Ballots]]/Table1[[#This Row],[Total Population]]</f>
        <v>5.6578050443081118E-2</v>
      </c>
      <c r="Y402" s="94">
        <f>Table1[[#This Row],[Female Ballots]]/Table1[[#This Row],[Female Voters]]</f>
        <v>0.11947271817119973</v>
      </c>
      <c r="Z402" s="95">
        <f>Table1[[#This Row],[Male Ballots]]/Table1[[#This Row],[Male Voters]]</f>
        <v>0.11450992953235106</v>
      </c>
      <c r="AA402" s="94">
        <f>Table1[[#This Row],[Total Ballots]]/Table1[[#This Row],[Total Voters]]</f>
        <v>0.11823361823361823</v>
      </c>
    </row>
    <row r="403" spans="1:27" s="7" customFormat="1" x14ac:dyDescent="0.35">
      <c r="A403" s="102" t="s">
        <v>39</v>
      </c>
      <c r="B403" s="103">
        <v>2023</v>
      </c>
      <c r="C403" s="17" t="s">
        <v>81</v>
      </c>
      <c r="D403" s="116"/>
      <c r="E403" s="117"/>
      <c r="F403" s="117"/>
      <c r="G403" s="110" t="s">
        <v>63</v>
      </c>
      <c r="H403">
        <v>17579</v>
      </c>
      <c r="I403">
        <v>21152</v>
      </c>
      <c r="J403" s="118">
        <f>Table1[[#This Row],[Female Population]]+Table1[[#This Row],[Male Population]]</f>
        <v>38731</v>
      </c>
      <c r="K403">
        <v>12418</v>
      </c>
      <c r="L403">
        <v>12763</v>
      </c>
      <c r="M403">
        <v>576</v>
      </c>
      <c r="N403">
        <v>25757</v>
      </c>
      <c r="O403">
        <v>1668</v>
      </c>
      <c r="P403">
        <v>1506</v>
      </c>
      <c r="Q403">
        <v>101</v>
      </c>
      <c r="R403">
        <v>3275</v>
      </c>
      <c r="S403" s="105">
        <f>Table1[[#This Row],[Female Voters]]/Table1[[#This Row],[Female Population]]</f>
        <v>0.70641105864952503</v>
      </c>
      <c r="T403" s="94">
        <f>Table1[[#This Row],[Male Voters]]/Table1[[#This Row],[Male Population]]</f>
        <v>0.60339447806354007</v>
      </c>
      <c r="U403" s="94">
        <f>Table1[[#This Row],[Total Voters]]/Table1[[#This Row],[Total Population]]</f>
        <v>0.66502284991350602</v>
      </c>
      <c r="V403" s="94">
        <f>Table1[[#This Row],[Female Ballots]]/Table1[[#This Row],[Female Population]]</f>
        <v>9.4885943455259122E-2</v>
      </c>
      <c r="W403" s="94">
        <f>Table1[[#This Row],[Male Ballots]]/Table1[[#This Row],[Male Population]]</f>
        <v>7.1198940998487142E-2</v>
      </c>
      <c r="X403" s="94">
        <f>Table1[[#This Row],[Total Ballots]]/Table1[[#This Row],[Total Population]]</f>
        <v>8.4557589527768456E-2</v>
      </c>
      <c r="Y403" s="94">
        <f>Table1[[#This Row],[Female Ballots]]/Table1[[#This Row],[Female Voters]]</f>
        <v>0.13432114672249959</v>
      </c>
      <c r="Z403" s="95">
        <f>Table1[[#This Row],[Male Ballots]]/Table1[[#This Row],[Male Voters]]</f>
        <v>0.11799733604951813</v>
      </c>
      <c r="AA403" s="94">
        <f>Table1[[#This Row],[Total Ballots]]/Table1[[#This Row],[Total Voters]]</f>
        <v>0.127149900997787</v>
      </c>
    </row>
    <row r="404" spans="1:27" s="7" customFormat="1" x14ac:dyDescent="0.35">
      <c r="A404" s="102" t="s">
        <v>39</v>
      </c>
      <c r="B404" s="103">
        <v>2023</v>
      </c>
      <c r="C404" s="17" t="s">
        <v>81</v>
      </c>
      <c r="D404" s="116"/>
      <c r="E404" s="117"/>
      <c r="F404" s="117"/>
      <c r="G404" s="110" t="s">
        <v>64</v>
      </c>
      <c r="H404">
        <v>18000</v>
      </c>
      <c r="I404">
        <v>18528</v>
      </c>
      <c r="J404" s="118">
        <f>Table1[[#This Row],[Female Population]]+Table1[[#This Row],[Male Population]]</f>
        <v>36528</v>
      </c>
      <c r="K404">
        <v>13659</v>
      </c>
      <c r="L404">
        <v>13825</v>
      </c>
      <c r="M404">
        <v>563</v>
      </c>
      <c r="N404">
        <v>28047</v>
      </c>
      <c r="O404">
        <v>2530</v>
      </c>
      <c r="P404">
        <v>2315</v>
      </c>
      <c r="Q404">
        <v>104</v>
      </c>
      <c r="R404">
        <v>4949</v>
      </c>
      <c r="S404" s="105">
        <f>Table1[[#This Row],[Female Voters]]/Table1[[#This Row],[Female Population]]</f>
        <v>0.75883333333333336</v>
      </c>
      <c r="T404" s="94">
        <f>Table1[[#This Row],[Male Voters]]/Table1[[#This Row],[Male Population]]</f>
        <v>0.74616796200345425</v>
      </c>
      <c r="U404" s="94">
        <f>Table1[[#This Row],[Total Voters]]/Table1[[#This Row],[Total Population]]</f>
        <v>0.7678219448094612</v>
      </c>
      <c r="V404" s="94">
        <f>Table1[[#This Row],[Female Ballots]]/Table1[[#This Row],[Female Population]]</f>
        <v>0.14055555555555554</v>
      </c>
      <c r="W404" s="94">
        <f>Table1[[#This Row],[Male Ballots]]/Table1[[#This Row],[Male Population]]</f>
        <v>0.12494602763385147</v>
      </c>
      <c r="X404" s="94">
        <f>Table1[[#This Row],[Total Ballots]]/Table1[[#This Row],[Total Population]]</f>
        <v>0.13548510731493649</v>
      </c>
      <c r="Y404" s="94">
        <f>Table1[[#This Row],[Female Ballots]]/Table1[[#This Row],[Female Voters]]</f>
        <v>0.18522585840837544</v>
      </c>
      <c r="Z404" s="95">
        <f>Table1[[#This Row],[Male Ballots]]/Table1[[#This Row],[Male Voters]]</f>
        <v>0.16745027124773959</v>
      </c>
      <c r="AA404" s="94">
        <f>Table1[[#This Row],[Total Ballots]]/Table1[[#This Row],[Total Voters]]</f>
        <v>0.17645380967661425</v>
      </c>
    </row>
    <row r="405" spans="1:27" s="7" customFormat="1" x14ac:dyDescent="0.35">
      <c r="A405" s="102" t="s">
        <v>39</v>
      </c>
      <c r="B405" s="103">
        <v>2023</v>
      </c>
      <c r="C405" s="17" t="s">
        <v>81</v>
      </c>
      <c r="D405" s="116"/>
      <c r="E405" s="117"/>
      <c r="F405" s="117"/>
      <c r="G405" s="110" t="s">
        <v>65</v>
      </c>
      <c r="H405">
        <v>15723</v>
      </c>
      <c r="I405">
        <v>15610</v>
      </c>
      <c r="J405" s="118">
        <f>Table1[[#This Row],[Female Population]]+Table1[[#This Row],[Male Population]]</f>
        <v>31333</v>
      </c>
      <c r="K405">
        <v>11444</v>
      </c>
      <c r="L405">
        <v>11351</v>
      </c>
      <c r="M405">
        <v>363</v>
      </c>
      <c r="N405">
        <v>23158</v>
      </c>
      <c r="O405">
        <v>2806</v>
      </c>
      <c r="P405">
        <v>2590</v>
      </c>
      <c r="Q405">
        <v>73</v>
      </c>
      <c r="R405">
        <v>5469</v>
      </c>
      <c r="S405" s="105">
        <f>Table1[[#This Row],[Female Voters]]/Table1[[#This Row],[Female Population]]</f>
        <v>0.72785091903580745</v>
      </c>
      <c r="T405" s="94">
        <f>Table1[[#This Row],[Male Voters]]/Table1[[#This Row],[Male Population]]</f>
        <v>0.72716207559256885</v>
      </c>
      <c r="U405" s="94">
        <f>Table1[[#This Row],[Total Voters]]/Table1[[#This Row],[Total Population]]</f>
        <v>0.73909296907413913</v>
      </c>
      <c r="V405" s="94">
        <f>Table1[[#This Row],[Female Ballots]]/Table1[[#This Row],[Female Population]]</f>
        <v>0.17846466959231699</v>
      </c>
      <c r="W405" s="94">
        <f>Table1[[#This Row],[Male Ballots]]/Table1[[#This Row],[Male Population]]</f>
        <v>0.16591928251121077</v>
      </c>
      <c r="X405" s="94">
        <f>Table1[[#This Row],[Total Ballots]]/Table1[[#This Row],[Total Population]]</f>
        <v>0.1745444100469154</v>
      </c>
      <c r="Y405" s="94">
        <f>Table1[[#This Row],[Female Ballots]]/Table1[[#This Row],[Female Voters]]</f>
        <v>0.24519398811604334</v>
      </c>
      <c r="Z405" s="95">
        <f>Table1[[#This Row],[Male Ballots]]/Table1[[#This Row],[Male Voters]]</f>
        <v>0.22817372918685577</v>
      </c>
      <c r="AA405" s="94">
        <f>Table1[[#This Row],[Total Ballots]]/Table1[[#This Row],[Total Voters]]</f>
        <v>0.23616029018049917</v>
      </c>
    </row>
    <row r="406" spans="1:27" s="7" customFormat="1" x14ac:dyDescent="0.35">
      <c r="A406" s="102" t="s">
        <v>39</v>
      </c>
      <c r="B406" s="103">
        <v>2023</v>
      </c>
      <c r="C406" s="17" t="s">
        <v>81</v>
      </c>
      <c r="D406" s="116"/>
      <c r="E406" s="117"/>
      <c r="F406" s="117"/>
      <c r="G406" s="110" t="s">
        <v>66</v>
      </c>
      <c r="H406">
        <v>18452</v>
      </c>
      <c r="I406">
        <v>17088</v>
      </c>
      <c r="J406" s="118">
        <f>Table1[[#This Row],[Female Population]]+Table1[[#This Row],[Male Population]]</f>
        <v>35540</v>
      </c>
      <c r="K406">
        <v>13991</v>
      </c>
      <c r="L406">
        <v>12855</v>
      </c>
      <c r="M406">
        <v>413</v>
      </c>
      <c r="N406">
        <v>27259</v>
      </c>
      <c r="O406">
        <v>4979</v>
      </c>
      <c r="P406">
        <v>4365</v>
      </c>
      <c r="Q406">
        <v>92</v>
      </c>
      <c r="R406">
        <v>9436</v>
      </c>
      <c r="S406" s="105">
        <f>Table1[[#This Row],[Female Voters]]/Table1[[#This Row],[Female Population]]</f>
        <v>0.75823758942120101</v>
      </c>
      <c r="T406" s="94">
        <f>Table1[[#This Row],[Male Voters]]/Table1[[#This Row],[Male Population]]</f>
        <v>0.7522823033707865</v>
      </c>
      <c r="U406" s="94">
        <f>Table1[[#This Row],[Total Voters]]/Table1[[#This Row],[Total Population]]</f>
        <v>0.76699493528418683</v>
      </c>
      <c r="V406" s="94">
        <f>Table1[[#This Row],[Female Ballots]]/Table1[[#This Row],[Female Population]]</f>
        <v>0.26983524821157601</v>
      </c>
      <c r="W406" s="94">
        <f>Table1[[#This Row],[Male Ballots]]/Table1[[#This Row],[Male Population]]</f>
        <v>0.2554424157303371</v>
      </c>
      <c r="X406" s="94">
        <f>Table1[[#This Row],[Total Ballots]]/Table1[[#This Row],[Total Population]]</f>
        <v>0.26550365785030949</v>
      </c>
      <c r="Y406" s="94">
        <f>Table1[[#This Row],[Female Ballots]]/Table1[[#This Row],[Female Voters]]</f>
        <v>0.35587163176327641</v>
      </c>
      <c r="Z406" s="95">
        <f>Table1[[#This Row],[Male Ballots]]/Table1[[#This Row],[Male Voters]]</f>
        <v>0.33955659276546091</v>
      </c>
      <c r="AA406" s="94">
        <f>Table1[[#This Row],[Total Ballots]]/Table1[[#This Row],[Total Voters]]</f>
        <v>0.34616090098683006</v>
      </c>
    </row>
    <row r="407" spans="1:27" s="7" customFormat="1" x14ac:dyDescent="0.35">
      <c r="A407" s="102" t="s">
        <v>39</v>
      </c>
      <c r="B407" s="103">
        <v>2023</v>
      </c>
      <c r="C407" s="17" t="s">
        <v>81</v>
      </c>
      <c r="D407" s="116"/>
      <c r="E407" s="117"/>
      <c r="F407" s="117"/>
      <c r="G407" s="110" t="s">
        <v>67</v>
      </c>
      <c r="H407">
        <v>31579</v>
      </c>
      <c r="I407">
        <v>26858</v>
      </c>
      <c r="J407" s="118">
        <f>Table1[[#This Row],[Female Population]]+Table1[[#This Row],[Male Population]]</f>
        <v>58437</v>
      </c>
      <c r="K407">
        <v>23630</v>
      </c>
      <c r="L407">
        <v>20753</v>
      </c>
      <c r="M407">
        <v>477</v>
      </c>
      <c r="N407">
        <v>44860</v>
      </c>
      <c r="O407">
        <v>11107</v>
      </c>
      <c r="P407">
        <v>10024</v>
      </c>
      <c r="Q407">
        <v>163</v>
      </c>
      <c r="R407">
        <v>21294</v>
      </c>
      <c r="S407" s="105">
        <f>Table1[[#This Row],[Female Voters]]/Table1[[#This Row],[Female Population]]</f>
        <v>0.74828208619652303</v>
      </c>
      <c r="T407" s="94">
        <f>Table1[[#This Row],[Male Voters]]/Table1[[#This Row],[Male Population]]</f>
        <v>0.77269342467793578</v>
      </c>
      <c r="U407" s="94">
        <f>Table1[[#This Row],[Total Voters]]/Table1[[#This Row],[Total Population]]</f>
        <v>0.76766432226158088</v>
      </c>
      <c r="V407" s="94">
        <f>Table1[[#This Row],[Female Ballots]]/Table1[[#This Row],[Female Population]]</f>
        <v>0.35172108046486589</v>
      </c>
      <c r="W407" s="94">
        <f>Table1[[#This Row],[Male Ballots]]/Table1[[#This Row],[Male Population]]</f>
        <v>0.37322213120857844</v>
      </c>
      <c r="X407" s="94">
        <f>Table1[[#This Row],[Total Ballots]]/Table1[[#This Row],[Total Population]]</f>
        <v>0.36439242260896348</v>
      </c>
      <c r="Y407" s="94">
        <f>Table1[[#This Row],[Female Ballots]]/Table1[[#This Row],[Female Voters]]</f>
        <v>0.47003808717731699</v>
      </c>
      <c r="Z407" s="95">
        <f>Table1[[#This Row],[Male Ballots]]/Table1[[#This Row],[Male Voters]]</f>
        <v>0.48301450392714307</v>
      </c>
      <c r="AA407" s="94">
        <f>Table1[[#This Row],[Total Ballots]]/Table1[[#This Row],[Total Voters]]</f>
        <v>0.47467677218011589</v>
      </c>
    </row>
    <row r="408" spans="1:27" s="7" customFormat="1" x14ac:dyDescent="0.35">
      <c r="A408" s="102" t="s">
        <v>50</v>
      </c>
      <c r="B408" s="103">
        <v>2023</v>
      </c>
      <c r="C408" s="17" t="s">
        <v>81</v>
      </c>
      <c r="D408" s="116"/>
      <c r="E408" s="117"/>
      <c r="F408" s="117"/>
      <c r="G408" s="110" t="s">
        <v>79</v>
      </c>
      <c r="H408">
        <v>19658</v>
      </c>
      <c r="I408">
        <v>19381</v>
      </c>
      <c r="J408" s="118">
        <f>Table1[[#This Row],[Female Population]]+Table1[[#This Row],[Male Population]]</f>
        <v>39039</v>
      </c>
      <c r="K408">
        <v>3583</v>
      </c>
      <c r="L408">
        <v>3827</v>
      </c>
      <c r="M408">
        <v>155</v>
      </c>
      <c r="N408">
        <v>7565</v>
      </c>
      <c r="O408">
        <v>1334</v>
      </c>
      <c r="P408">
        <v>1235</v>
      </c>
      <c r="Q408">
        <v>38</v>
      </c>
      <c r="R408">
        <v>2607</v>
      </c>
      <c r="S408" s="105">
        <f>Table1[[#This Row],[Female Voters]]/Table1[[#This Row],[Female Population]]</f>
        <v>0.1822667616237664</v>
      </c>
      <c r="T408" s="94">
        <f>Table1[[#This Row],[Male Voters]]/Table1[[#This Row],[Male Population]]</f>
        <v>0.19746143129869459</v>
      </c>
      <c r="U408" s="94">
        <f>Table1[[#This Row],[Total Voters]]/Table1[[#This Row],[Total Population]]</f>
        <v>0.19378057839596302</v>
      </c>
      <c r="V408" s="94">
        <f>Table1[[#This Row],[Female Ballots]]/Table1[[#This Row],[Female Population]]</f>
        <v>6.7860413063383862E-2</v>
      </c>
      <c r="W408" s="94">
        <f>Table1[[#This Row],[Male Ballots]]/Table1[[#This Row],[Male Population]]</f>
        <v>6.3722202156751451E-2</v>
      </c>
      <c r="X408" s="94">
        <f>Table1[[#This Row],[Total Ballots]]/Table1[[#This Row],[Total Population]]</f>
        <v>6.6779374471682168E-2</v>
      </c>
      <c r="Y408" s="94">
        <f>Table1[[#This Row],[Female Ballots]]/Table1[[#This Row],[Female Voters]]</f>
        <v>0.37231370360033489</v>
      </c>
      <c r="Z408" s="95">
        <f>Table1[[#This Row],[Male Ballots]]/Table1[[#This Row],[Male Voters]]</f>
        <v>0.32270708126469821</v>
      </c>
      <c r="AA408" s="94">
        <f>Table1[[#This Row],[Total Ballots]]/Table1[[#This Row],[Total Voters]]</f>
        <v>0.34461335095836088</v>
      </c>
    </row>
    <row r="409" spans="1:27" s="7" customFormat="1" x14ac:dyDescent="0.35">
      <c r="A409" s="102" t="s">
        <v>50</v>
      </c>
      <c r="B409" s="103">
        <v>2023</v>
      </c>
      <c r="C409" s="17" t="s">
        <v>81</v>
      </c>
      <c r="D409" s="116"/>
      <c r="E409" s="117"/>
      <c r="F409" s="117"/>
      <c r="G409" s="110" t="s">
        <v>62</v>
      </c>
      <c r="H409">
        <v>4882</v>
      </c>
      <c r="I409">
        <v>4493</v>
      </c>
      <c r="J409" s="118">
        <f>Table1[[#This Row],[Female Population]]+Table1[[#This Row],[Male Population]]</f>
        <v>9375</v>
      </c>
      <c r="K409">
        <v>163</v>
      </c>
      <c r="L409">
        <v>202</v>
      </c>
      <c r="M409">
        <v>7</v>
      </c>
      <c r="N409">
        <v>372</v>
      </c>
      <c r="O409">
        <v>24</v>
      </c>
      <c r="P409">
        <v>40</v>
      </c>
      <c r="Q409">
        <v>0</v>
      </c>
      <c r="R409">
        <v>64</v>
      </c>
      <c r="S409" s="105">
        <f>Table1[[#This Row],[Female Voters]]/Table1[[#This Row],[Female Population]]</f>
        <v>3.3387955755837771E-2</v>
      </c>
      <c r="T409" s="94">
        <f>Table1[[#This Row],[Male Voters]]/Table1[[#This Row],[Male Population]]</f>
        <v>4.4958824838637883E-2</v>
      </c>
      <c r="U409" s="94">
        <f>Table1[[#This Row],[Total Voters]]/Table1[[#This Row],[Total Population]]</f>
        <v>3.968E-2</v>
      </c>
      <c r="V409" s="94">
        <f>Table1[[#This Row],[Female Ballots]]/Table1[[#This Row],[Female Population]]</f>
        <v>4.9160180253994268E-3</v>
      </c>
      <c r="W409" s="94">
        <f>Table1[[#This Row],[Male Ballots]]/Table1[[#This Row],[Male Population]]</f>
        <v>8.9027375918094807E-3</v>
      </c>
      <c r="X409" s="94">
        <f>Table1[[#This Row],[Total Ballots]]/Table1[[#This Row],[Total Population]]</f>
        <v>6.8266666666666666E-3</v>
      </c>
      <c r="Y409" s="94">
        <f>Table1[[#This Row],[Female Ballots]]/Table1[[#This Row],[Female Voters]]</f>
        <v>0.14723926380368099</v>
      </c>
      <c r="Z409" s="95">
        <f>Table1[[#This Row],[Male Ballots]]/Table1[[#This Row],[Male Voters]]</f>
        <v>0.19801980198019803</v>
      </c>
      <c r="AA409" s="94">
        <f>Table1[[#This Row],[Total Ballots]]/Table1[[#This Row],[Total Voters]]</f>
        <v>0.17204301075268819</v>
      </c>
    </row>
    <row r="410" spans="1:27" s="7" customFormat="1" x14ac:dyDescent="0.35">
      <c r="A410" s="102" t="s">
        <v>50</v>
      </c>
      <c r="B410" s="103">
        <v>2023</v>
      </c>
      <c r="C410" s="17" t="s">
        <v>81</v>
      </c>
      <c r="D410" s="116"/>
      <c r="E410" s="117"/>
      <c r="F410" s="117"/>
      <c r="G410" s="110" t="s">
        <v>63</v>
      </c>
      <c r="H410">
        <v>2577</v>
      </c>
      <c r="I410">
        <v>2927</v>
      </c>
      <c r="J410" s="118">
        <f>Table1[[#This Row],[Female Population]]+Table1[[#This Row],[Male Population]]</f>
        <v>5504</v>
      </c>
      <c r="K410">
        <v>365</v>
      </c>
      <c r="L410">
        <v>402</v>
      </c>
      <c r="M410">
        <v>18</v>
      </c>
      <c r="N410">
        <v>785</v>
      </c>
      <c r="O410">
        <v>65</v>
      </c>
      <c r="P410">
        <v>56</v>
      </c>
      <c r="Q410">
        <v>3</v>
      </c>
      <c r="R410">
        <v>124</v>
      </c>
      <c r="S410" s="105">
        <f>Table1[[#This Row],[Female Voters]]/Table1[[#This Row],[Female Population]]</f>
        <v>0.14163756305781916</v>
      </c>
      <c r="T410" s="94">
        <f>Table1[[#This Row],[Male Voters]]/Table1[[#This Row],[Male Population]]</f>
        <v>0.13734198838401093</v>
      </c>
      <c r="U410" s="94">
        <f>Table1[[#This Row],[Total Voters]]/Table1[[#This Row],[Total Population]]</f>
        <v>0.1426235465116279</v>
      </c>
      <c r="V410" s="94">
        <f>Table1[[#This Row],[Female Ballots]]/Table1[[#This Row],[Female Population]]</f>
        <v>2.5223127667830809E-2</v>
      </c>
      <c r="W410" s="94">
        <f>Table1[[#This Row],[Male Ballots]]/Table1[[#This Row],[Male Population]]</f>
        <v>1.9132217287324907E-2</v>
      </c>
      <c r="X410" s="94">
        <f>Table1[[#This Row],[Total Ballots]]/Table1[[#This Row],[Total Population]]</f>
        <v>2.2529069767441859E-2</v>
      </c>
      <c r="Y410" s="94">
        <f>Table1[[#This Row],[Female Ballots]]/Table1[[#This Row],[Female Voters]]</f>
        <v>0.17808219178082191</v>
      </c>
      <c r="Z410" s="95">
        <f>Table1[[#This Row],[Male Ballots]]/Table1[[#This Row],[Male Voters]]</f>
        <v>0.13930348258706468</v>
      </c>
      <c r="AA410" s="94">
        <f>Table1[[#This Row],[Total Ballots]]/Table1[[#This Row],[Total Voters]]</f>
        <v>0.15796178343949044</v>
      </c>
    </row>
    <row r="411" spans="1:27" s="7" customFormat="1" x14ac:dyDescent="0.35">
      <c r="A411" s="102" t="s">
        <v>50</v>
      </c>
      <c r="B411" s="103">
        <v>2023</v>
      </c>
      <c r="C411" s="17" t="s">
        <v>81</v>
      </c>
      <c r="D411" s="116"/>
      <c r="E411" s="117"/>
      <c r="F411" s="117"/>
      <c r="G411" s="110" t="s">
        <v>64</v>
      </c>
      <c r="H411">
        <v>2420</v>
      </c>
      <c r="I411">
        <v>2562</v>
      </c>
      <c r="J411" s="118">
        <f>Table1[[#This Row],[Female Population]]+Table1[[#This Row],[Male Population]]</f>
        <v>4982</v>
      </c>
      <c r="K411">
        <v>490</v>
      </c>
      <c r="L411">
        <v>479</v>
      </c>
      <c r="M411">
        <v>39</v>
      </c>
      <c r="N411">
        <v>1008</v>
      </c>
      <c r="O411">
        <v>158</v>
      </c>
      <c r="P411">
        <v>122</v>
      </c>
      <c r="Q411">
        <v>6</v>
      </c>
      <c r="R411">
        <v>286</v>
      </c>
      <c r="S411" s="105">
        <f>Table1[[#This Row],[Female Voters]]/Table1[[#This Row],[Female Population]]</f>
        <v>0.2024793388429752</v>
      </c>
      <c r="T411" s="94">
        <f>Table1[[#This Row],[Male Voters]]/Table1[[#This Row],[Male Population]]</f>
        <v>0.1869633099141296</v>
      </c>
      <c r="U411" s="94">
        <f>Table1[[#This Row],[Total Voters]]/Table1[[#This Row],[Total Population]]</f>
        <v>0.20232838217583299</v>
      </c>
      <c r="V411" s="94">
        <f>Table1[[#This Row],[Female Ballots]]/Table1[[#This Row],[Female Population]]</f>
        <v>6.5289256198347106E-2</v>
      </c>
      <c r="W411" s="94">
        <f>Table1[[#This Row],[Male Ballots]]/Table1[[#This Row],[Male Population]]</f>
        <v>4.7619047619047616E-2</v>
      </c>
      <c r="X411" s="94">
        <f>Table1[[#This Row],[Total Ballots]]/Table1[[#This Row],[Total Population]]</f>
        <v>5.7406663990365314E-2</v>
      </c>
      <c r="Y411" s="94">
        <f>Table1[[#This Row],[Female Ballots]]/Table1[[#This Row],[Female Voters]]</f>
        <v>0.32244897959183672</v>
      </c>
      <c r="Z411" s="95">
        <f>Table1[[#This Row],[Male Ballots]]/Table1[[#This Row],[Male Voters]]</f>
        <v>0.25469728601252611</v>
      </c>
      <c r="AA411" s="94">
        <f>Table1[[#This Row],[Total Ballots]]/Table1[[#This Row],[Total Voters]]</f>
        <v>0.28373015873015872</v>
      </c>
    </row>
    <row r="412" spans="1:27" s="7" customFormat="1" x14ac:dyDescent="0.35">
      <c r="A412" s="102" t="s">
        <v>50</v>
      </c>
      <c r="B412" s="103">
        <v>2023</v>
      </c>
      <c r="C412" s="17" t="s">
        <v>81</v>
      </c>
      <c r="D412" s="116"/>
      <c r="E412" s="117"/>
      <c r="F412" s="117"/>
      <c r="G412" s="110" t="s">
        <v>65</v>
      </c>
      <c r="H412">
        <v>2235</v>
      </c>
      <c r="I412">
        <v>2342</v>
      </c>
      <c r="J412" s="118">
        <f>Table1[[#This Row],[Female Population]]+Table1[[#This Row],[Male Population]]</f>
        <v>4577</v>
      </c>
      <c r="K412">
        <v>526</v>
      </c>
      <c r="L412">
        <v>615</v>
      </c>
      <c r="M412">
        <v>20</v>
      </c>
      <c r="N412">
        <v>1161</v>
      </c>
      <c r="O412">
        <v>158</v>
      </c>
      <c r="P412">
        <v>157</v>
      </c>
      <c r="Q412">
        <v>8</v>
      </c>
      <c r="R412">
        <v>323</v>
      </c>
      <c r="S412" s="105">
        <f>Table1[[#This Row],[Female Voters]]/Table1[[#This Row],[Female Population]]</f>
        <v>0.23534675615212527</v>
      </c>
      <c r="T412" s="94">
        <f>Table1[[#This Row],[Male Voters]]/Table1[[#This Row],[Male Population]]</f>
        <v>0.26259607173356103</v>
      </c>
      <c r="U412" s="94">
        <f>Table1[[#This Row],[Total Voters]]/Table1[[#This Row],[Total Population]]</f>
        <v>0.2536596023596242</v>
      </c>
      <c r="V412" s="94">
        <f>Table1[[#This Row],[Female Ballots]]/Table1[[#This Row],[Female Population]]</f>
        <v>7.0693512304250555E-2</v>
      </c>
      <c r="W412" s="94">
        <f>Table1[[#This Row],[Male Ballots]]/Table1[[#This Row],[Male Population]]</f>
        <v>6.7036720751494444E-2</v>
      </c>
      <c r="X412" s="94">
        <f>Table1[[#This Row],[Total Ballots]]/Table1[[#This Row],[Total Population]]</f>
        <v>7.0570242516932488E-2</v>
      </c>
      <c r="Y412" s="94">
        <f>Table1[[#This Row],[Female Ballots]]/Table1[[#This Row],[Female Voters]]</f>
        <v>0.30038022813688214</v>
      </c>
      <c r="Z412" s="95">
        <f>Table1[[#This Row],[Male Ballots]]/Table1[[#This Row],[Male Voters]]</f>
        <v>0.25528455284552848</v>
      </c>
      <c r="AA412" s="94">
        <f>Table1[[#This Row],[Total Ballots]]/Table1[[#This Row],[Total Voters]]</f>
        <v>0.27820844099913866</v>
      </c>
    </row>
    <row r="413" spans="1:27" s="7" customFormat="1" x14ac:dyDescent="0.35">
      <c r="A413" s="102" t="s">
        <v>50</v>
      </c>
      <c r="B413" s="103">
        <v>2023</v>
      </c>
      <c r="C413" s="17" t="s">
        <v>81</v>
      </c>
      <c r="D413" s="116"/>
      <c r="E413" s="117"/>
      <c r="F413" s="117"/>
      <c r="G413" s="110" t="s">
        <v>66</v>
      </c>
      <c r="H413">
        <v>2787</v>
      </c>
      <c r="I413">
        <v>2621</v>
      </c>
      <c r="J413" s="118">
        <f>Table1[[#This Row],[Female Population]]+Table1[[#This Row],[Male Population]]</f>
        <v>5408</v>
      </c>
      <c r="K413">
        <v>798</v>
      </c>
      <c r="L413">
        <v>812</v>
      </c>
      <c r="M413">
        <v>29</v>
      </c>
      <c r="N413">
        <v>1639</v>
      </c>
      <c r="O413">
        <v>312</v>
      </c>
      <c r="P413">
        <v>255</v>
      </c>
      <c r="Q413">
        <v>7</v>
      </c>
      <c r="R413">
        <v>574</v>
      </c>
      <c r="S413" s="105">
        <f>Table1[[#This Row],[Female Voters]]/Table1[[#This Row],[Female Population]]</f>
        <v>0.28632938643702904</v>
      </c>
      <c r="T413" s="94">
        <f>Table1[[#This Row],[Male Voters]]/Table1[[#This Row],[Male Population]]</f>
        <v>0.30980541777947346</v>
      </c>
      <c r="U413" s="94">
        <f>Table1[[#This Row],[Total Voters]]/Table1[[#This Row],[Total Population]]</f>
        <v>0.30306952662721892</v>
      </c>
      <c r="V413" s="94">
        <f>Table1[[#This Row],[Female Ballots]]/Table1[[#This Row],[Female Population]]</f>
        <v>0.11194833153928956</v>
      </c>
      <c r="W413" s="94">
        <f>Table1[[#This Row],[Male Ballots]]/Table1[[#This Row],[Male Population]]</f>
        <v>9.7291110263258304E-2</v>
      </c>
      <c r="X413" s="94">
        <f>Table1[[#This Row],[Total Ballots]]/Table1[[#This Row],[Total Population]]</f>
        <v>0.10613905325443787</v>
      </c>
      <c r="Y413" s="94">
        <f>Table1[[#This Row],[Female Ballots]]/Table1[[#This Row],[Female Voters]]</f>
        <v>0.39097744360902253</v>
      </c>
      <c r="Z413" s="95">
        <f>Table1[[#This Row],[Male Ballots]]/Table1[[#This Row],[Male Voters]]</f>
        <v>0.31403940886699505</v>
      </c>
      <c r="AA413" s="94">
        <f>Table1[[#This Row],[Total Ballots]]/Table1[[#This Row],[Total Voters]]</f>
        <v>0.3502135448444173</v>
      </c>
    </row>
    <row r="414" spans="1:27" s="7" customFormat="1" x14ac:dyDescent="0.35">
      <c r="A414" s="102" t="s">
        <v>50</v>
      </c>
      <c r="B414" s="103">
        <v>2023</v>
      </c>
      <c r="C414" s="17" t="s">
        <v>81</v>
      </c>
      <c r="D414" s="116"/>
      <c r="E414" s="117"/>
      <c r="F414" s="117"/>
      <c r="G414" s="110" t="s">
        <v>67</v>
      </c>
      <c r="H414">
        <v>4757</v>
      </c>
      <c r="I414">
        <v>4436</v>
      </c>
      <c r="J414" s="118">
        <f>Table1[[#This Row],[Female Population]]+Table1[[#This Row],[Male Population]]</f>
        <v>9193</v>
      </c>
      <c r="K414">
        <v>1241</v>
      </c>
      <c r="L414">
        <v>1317</v>
      </c>
      <c r="M414">
        <v>42</v>
      </c>
      <c r="N414">
        <v>2600</v>
      </c>
      <c r="O414">
        <v>617</v>
      </c>
      <c r="P414">
        <v>605</v>
      </c>
      <c r="Q414">
        <v>14</v>
      </c>
      <c r="R414">
        <v>1236</v>
      </c>
      <c r="S414" s="105">
        <f>Table1[[#This Row],[Female Voters]]/Table1[[#This Row],[Female Population]]</f>
        <v>0.26087870506621819</v>
      </c>
      <c r="T414" s="94">
        <f>Table1[[#This Row],[Male Voters]]/Table1[[#This Row],[Male Population]]</f>
        <v>0.29688908926961227</v>
      </c>
      <c r="U414" s="94">
        <f>Table1[[#This Row],[Total Voters]]/Table1[[#This Row],[Total Population]]</f>
        <v>0.28282388774067224</v>
      </c>
      <c r="V414" s="94">
        <f>Table1[[#This Row],[Female Ballots]]/Table1[[#This Row],[Female Population]]</f>
        <v>0.12970359470254361</v>
      </c>
      <c r="W414" s="94">
        <f>Table1[[#This Row],[Male Ballots]]/Table1[[#This Row],[Male Population]]</f>
        <v>0.13638412984670875</v>
      </c>
      <c r="X414" s="94">
        <f>Table1[[#This Row],[Total Ballots]]/Table1[[#This Row],[Total Population]]</f>
        <v>0.13445012509518112</v>
      </c>
      <c r="Y414" s="94">
        <f>Table1[[#This Row],[Female Ballots]]/Table1[[#This Row],[Female Voters]]</f>
        <v>0.49717969379532634</v>
      </c>
      <c r="Z414" s="95">
        <f>Table1[[#This Row],[Male Ballots]]/Table1[[#This Row],[Male Voters]]</f>
        <v>0.45937737281700836</v>
      </c>
      <c r="AA414" s="94">
        <f>Table1[[#This Row],[Total Ballots]]/Table1[[#This Row],[Total Voters]]</f>
        <v>0.47538461538461541</v>
      </c>
    </row>
    <row r="415" spans="1:27" s="7" customFormat="1" x14ac:dyDescent="0.35">
      <c r="A415" s="102" t="s">
        <v>29</v>
      </c>
      <c r="B415" s="103">
        <v>2023</v>
      </c>
      <c r="C415" s="17" t="s">
        <v>81</v>
      </c>
      <c r="D415" s="116"/>
      <c r="E415" s="117"/>
      <c r="F415" s="117"/>
      <c r="G415" s="110" t="s">
        <v>79</v>
      </c>
      <c r="H415">
        <v>9293</v>
      </c>
      <c r="I415">
        <v>9596</v>
      </c>
      <c r="J415" s="118">
        <f>Table1[[#This Row],[Female Population]]+Table1[[#This Row],[Male Population]]</f>
        <v>18889</v>
      </c>
      <c r="K415">
        <v>3828</v>
      </c>
      <c r="L415">
        <v>3796</v>
      </c>
      <c r="M415">
        <v>173</v>
      </c>
      <c r="N415">
        <v>7797</v>
      </c>
      <c r="O415">
        <v>1475</v>
      </c>
      <c r="P415">
        <v>1345</v>
      </c>
      <c r="Q415">
        <v>46</v>
      </c>
      <c r="R415">
        <v>2866</v>
      </c>
      <c r="S415" s="105">
        <f>Table1[[#This Row],[Female Voters]]/Table1[[#This Row],[Female Population]]</f>
        <v>0.41192295276014207</v>
      </c>
      <c r="T415" s="94">
        <f>Table1[[#This Row],[Male Voters]]/Table1[[#This Row],[Male Population]]</f>
        <v>0.39558149228845352</v>
      </c>
      <c r="U415" s="94">
        <f>Table1[[#This Row],[Total Voters]]/Table1[[#This Row],[Total Population]]</f>
        <v>0.41277992482397163</v>
      </c>
      <c r="V415" s="94">
        <f>Table1[[#This Row],[Female Ballots]]/Table1[[#This Row],[Female Population]]</f>
        <v>0.15872161842246851</v>
      </c>
      <c r="W415" s="94">
        <f>Table1[[#This Row],[Male Ballots]]/Table1[[#This Row],[Male Population]]</f>
        <v>0.14016256773655689</v>
      </c>
      <c r="X415" s="94">
        <f>Table1[[#This Row],[Total Ballots]]/Table1[[#This Row],[Total Population]]</f>
        <v>0.15172851924400443</v>
      </c>
      <c r="Y415" s="94">
        <f>Table1[[#This Row],[Female Ballots]]/Table1[[#This Row],[Female Voters]]</f>
        <v>0.38531870428422155</v>
      </c>
      <c r="Z415" s="95">
        <f>Table1[[#This Row],[Male Ballots]]/Table1[[#This Row],[Male Voters]]</f>
        <v>0.35432033719704953</v>
      </c>
      <c r="AA415" s="94">
        <f>Table1[[#This Row],[Total Ballots]]/Table1[[#This Row],[Total Voters]]</f>
        <v>0.36757727331024753</v>
      </c>
    </row>
    <row r="416" spans="1:27" s="7" customFormat="1" x14ac:dyDescent="0.35">
      <c r="A416" s="102" t="s">
        <v>29</v>
      </c>
      <c r="B416" s="103">
        <v>2023</v>
      </c>
      <c r="C416" s="17" t="s">
        <v>81</v>
      </c>
      <c r="D416" s="116"/>
      <c r="E416" s="117"/>
      <c r="F416" s="117"/>
      <c r="G416" s="110" t="s">
        <v>62</v>
      </c>
      <c r="H416">
        <v>716</v>
      </c>
      <c r="I416">
        <v>826</v>
      </c>
      <c r="J416" s="118">
        <f>Table1[[#This Row],[Female Population]]+Table1[[#This Row],[Male Population]]</f>
        <v>1542</v>
      </c>
      <c r="K416">
        <v>187</v>
      </c>
      <c r="L416">
        <v>206</v>
      </c>
      <c r="M416">
        <v>23</v>
      </c>
      <c r="N416">
        <v>416</v>
      </c>
      <c r="O416">
        <v>44</v>
      </c>
      <c r="P416">
        <v>34</v>
      </c>
      <c r="Q416">
        <v>3</v>
      </c>
      <c r="R416">
        <v>81</v>
      </c>
      <c r="S416" s="105">
        <f>Table1[[#This Row],[Female Voters]]/Table1[[#This Row],[Female Population]]</f>
        <v>0.26117318435754189</v>
      </c>
      <c r="T416" s="94">
        <f>Table1[[#This Row],[Male Voters]]/Table1[[#This Row],[Male Population]]</f>
        <v>0.24939467312348668</v>
      </c>
      <c r="U416" s="94">
        <f>Table1[[#This Row],[Total Voters]]/Table1[[#This Row],[Total Population]]</f>
        <v>0.26977950713359272</v>
      </c>
      <c r="V416" s="94">
        <f>Table1[[#This Row],[Female Ballots]]/Table1[[#This Row],[Female Population]]</f>
        <v>6.1452513966480445E-2</v>
      </c>
      <c r="W416" s="94">
        <f>Table1[[#This Row],[Male Ballots]]/Table1[[#This Row],[Male Population]]</f>
        <v>4.1162227602905568E-2</v>
      </c>
      <c r="X416" s="94">
        <f>Table1[[#This Row],[Total Ballots]]/Table1[[#This Row],[Total Population]]</f>
        <v>5.2529182879377433E-2</v>
      </c>
      <c r="Y416" s="94">
        <f>Table1[[#This Row],[Female Ballots]]/Table1[[#This Row],[Female Voters]]</f>
        <v>0.23529411764705882</v>
      </c>
      <c r="Z416" s="95">
        <f>Table1[[#This Row],[Male Ballots]]/Table1[[#This Row],[Male Voters]]</f>
        <v>0.1650485436893204</v>
      </c>
      <c r="AA416" s="94">
        <f>Table1[[#This Row],[Total Ballots]]/Table1[[#This Row],[Total Voters]]</f>
        <v>0.19471153846153846</v>
      </c>
    </row>
    <row r="417" spans="1:27" s="7" customFormat="1" x14ac:dyDescent="0.35">
      <c r="A417" s="102" t="s">
        <v>29</v>
      </c>
      <c r="B417" s="103">
        <v>2023</v>
      </c>
      <c r="C417" s="17" t="s">
        <v>81</v>
      </c>
      <c r="D417" s="116"/>
      <c r="E417" s="117"/>
      <c r="F417" s="117"/>
      <c r="G417" s="110" t="s">
        <v>63</v>
      </c>
      <c r="H417">
        <v>1052</v>
      </c>
      <c r="I417">
        <v>1122</v>
      </c>
      <c r="J417" s="118">
        <f>Table1[[#This Row],[Female Population]]+Table1[[#This Row],[Male Population]]</f>
        <v>2174</v>
      </c>
      <c r="K417">
        <v>439</v>
      </c>
      <c r="L417">
        <v>406</v>
      </c>
      <c r="M417">
        <v>21</v>
      </c>
      <c r="N417">
        <v>866</v>
      </c>
      <c r="O417">
        <v>77</v>
      </c>
      <c r="P417">
        <v>64</v>
      </c>
      <c r="Q417">
        <v>5</v>
      </c>
      <c r="R417">
        <v>146</v>
      </c>
      <c r="S417" s="105">
        <f>Table1[[#This Row],[Female Voters]]/Table1[[#This Row],[Female Population]]</f>
        <v>0.41730038022813687</v>
      </c>
      <c r="T417" s="94">
        <f>Table1[[#This Row],[Male Voters]]/Table1[[#This Row],[Male Population]]</f>
        <v>0.36185383244206776</v>
      </c>
      <c r="U417" s="94">
        <f>Table1[[#This Row],[Total Voters]]/Table1[[#This Row],[Total Population]]</f>
        <v>0.39834406623735052</v>
      </c>
      <c r="V417" s="94">
        <f>Table1[[#This Row],[Female Ballots]]/Table1[[#This Row],[Female Population]]</f>
        <v>7.3193916349809887E-2</v>
      </c>
      <c r="W417" s="94">
        <f>Table1[[#This Row],[Male Ballots]]/Table1[[#This Row],[Male Population]]</f>
        <v>5.7040998217468802E-2</v>
      </c>
      <c r="X417" s="94">
        <f>Table1[[#This Row],[Total Ballots]]/Table1[[#This Row],[Total Population]]</f>
        <v>6.7157313707451705E-2</v>
      </c>
      <c r="Y417" s="94">
        <f>Table1[[#This Row],[Female Ballots]]/Table1[[#This Row],[Female Voters]]</f>
        <v>0.17539863325740318</v>
      </c>
      <c r="Z417" s="95">
        <f>Table1[[#This Row],[Male Ballots]]/Table1[[#This Row],[Male Voters]]</f>
        <v>0.15763546798029557</v>
      </c>
      <c r="AA417" s="94">
        <f>Table1[[#This Row],[Total Ballots]]/Table1[[#This Row],[Total Voters]]</f>
        <v>0.16859122401847576</v>
      </c>
    </row>
    <row r="418" spans="1:27" s="7" customFormat="1" x14ac:dyDescent="0.35">
      <c r="A418" s="102" t="s">
        <v>29</v>
      </c>
      <c r="B418" s="103">
        <v>2023</v>
      </c>
      <c r="C418" s="17" t="s">
        <v>81</v>
      </c>
      <c r="D418" s="116"/>
      <c r="E418" s="117"/>
      <c r="F418" s="117"/>
      <c r="G418" s="110" t="s">
        <v>64</v>
      </c>
      <c r="H418">
        <v>1475</v>
      </c>
      <c r="I418">
        <v>1535</v>
      </c>
      <c r="J418" s="118">
        <f>Table1[[#This Row],[Female Population]]+Table1[[#This Row],[Male Population]]</f>
        <v>3010</v>
      </c>
      <c r="K418">
        <v>474</v>
      </c>
      <c r="L418">
        <v>494</v>
      </c>
      <c r="M418">
        <v>26</v>
      </c>
      <c r="N418">
        <v>994</v>
      </c>
      <c r="O418">
        <v>118</v>
      </c>
      <c r="P418">
        <v>91</v>
      </c>
      <c r="Q418">
        <v>6</v>
      </c>
      <c r="R418">
        <v>215</v>
      </c>
      <c r="S418" s="105">
        <f>Table1[[#This Row],[Female Voters]]/Table1[[#This Row],[Female Population]]</f>
        <v>0.32135593220338982</v>
      </c>
      <c r="T418" s="94">
        <f>Table1[[#This Row],[Male Voters]]/Table1[[#This Row],[Male Population]]</f>
        <v>0.32182410423452767</v>
      </c>
      <c r="U418" s="94">
        <f>Table1[[#This Row],[Total Voters]]/Table1[[#This Row],[Total Population]]</f>
        <v>0.33023255813953489</v>
      </c>
      <c r="V418" s="94">
        <f>Table1[[#This Row],[Female Ballots]]/Table1[[#This Row],[Female Population]]</f>
        <v>0.08</v>
      </c>
      <c r="W418" s="94">
        <f>Table1[[#This Row],[Male Ballots]]/Table1[[#This Row],[Male Population]]</f>
        <v>5.9283387622149838E-2</v>
      </c>
      <c r="X418" s="94">
        <f>Table1[[#This Row],[Total Ballots]]/Table1[[#This Row],[Total Population]]</f>
        <v>7.1428571428571425E-2</v>
      </c>
      <c r="Y418" s="94">
        <f>Table1[[#This Row],[Female Ballots]]/Table1[[#This Row],[Female Voters]]</f>
        <v>0.24894514767932491</v>
      </c>
      <c r="Z418" s="95">
        <f>Table1[[#This Row],[Male Ballots]]/Table1[[#This Row],[Male Voters]]</f>
        <v>0.18421052631578946</v>
      </c>
      <c r="AA418" s="94">
        <f>Table1[[#This Row],[Total Ballots]]/Table1[[#This Row],[Total Voters]]</f>
        <v>0.21629778672032193</v>
      </c>
    </row>
    <row r="419" spans="1:27" s="7" customFormat="1" x14ac:dyDescent="0.35">
      <c r="A419" s="102" t="s">
        <v>29</v>
      </c>
      <c r="B419" s="103">
        <v>2023</v>
      </c>
      <c r="C419" s="17" t="s">
        <v>81</v>
      </c>
      <c r="D419" s="116"/>
      <c r="E419" s="117"/>
      <c r="F419" s="117"/>
      <c r="G419" s="110" t="s">
        <v>65</v>
      </c>
      <c r="H419">
        <v>1380</v>
      </c>
      <c r="I419">
        <v>1496</v>
      </c>
      <c r="J419" s="118">
        <f>Table1[[#This Row],[Female Population]]+Table1[[#This Row],[Male Population]]</f>
        <v>2876</v>
      </c>
      <c r="K419">
        <v>519</v>
      </c>
      <c r="L419">
        <v>512</v>
      </c>
      <c r="M419">
        <v>22</v>
      </c>
      <c r="N419">
        <v>1053</v>
      </c>
      <c r="O419">
        <v>166</v>
      </c>
      <c r="P419">
        <v>150</v>
      </c>
      <c r="Q419">
        <v>5</v>
      </c>
      <c r="R419">
        <v>321</v>
      </c>
      <c r="S419" s="105">
        <f>Table1[[#This Row],[Female Voters]]/Table1[[#This Row],[Female Population]]</f>
        <v>0.37608695652173912</v>
      </c>
      <c r="T419" s="94">
        <f>Table1[[#This Row],[Male Voters]]/Table1[[#This Row],[Male Population]]</f>
        <v>0.34224598930481281</v>
      </c>
      <c r="U419" s="94">
        <f>Table1[[#This Row],[Total Voters]]/Table1[[#This Row],[Total Population]]</f>
        <v>0.36613351877607786</v>
      </c>
      <c r="V419" s="94">
        <f>Table1[[#This Row],[Female Ballots]]/Table1[[#This Row],[Female Population]]</f>
        <v>0.12028985507246377</v>
      </c>
      <c r="W419" s="94">
        <f>Table1[[#This Row],[Male Ballots]]/Table1[[#This Row],[Male Population]]</f>
        <v>0.10026737967914438</v>
      </c>
      <c r="X419" s="94">
        <f>Table1[[#This Row],[Total Ballots]]/Table1[[#This Row],[Total Population]]</f>
        <v>0.11161335187760779</v>
      </c>
      <c r="Y419" s="94">
        <f>Table1[[#This Row],[Female Ballots]]/Table1[[#This Row],[Female Voters]]</f>
        <v>0.31984585741811178</v>
      </c>
      <c r="Z419" s="95">
        <f>Table1[[#This Row],[Male Ballots]]/Table1[[#This Row],[Male Voters]]</f>
        <v>0.29296875</v>
      </c>
      <c r="AA419" s="94">
        <f>Table1[[#This Row],[Total Ballots]]/Table1[[#This Row],[Total Voters]]</f>
        <v>0.30484330484330485</v>
      </c>
    </row>
    <row r="420" spans="1:27" s="7" customFormat="1" x14ac:dyDescent="0.35">
      <c r="A420" s="102" t="s">
        <v>29</v>
      </c>
      <c r="B420" s="103">
        <v>2023</v>
      </c>
      <c r="C420" s="17" t="s">
        <v>81</v>
      </c>
      <c r="D420" s="116"/>
      <c r="E420" s="117"/>
      <c r="F420" s="117"/>
      <c r="G420" s="110" t="s">
        <v>66</v>
      </c>
      <c r="H420">
        <v>1643</v>
      </c>
      <c r="I420">
        <v>1652</v>
      </c>
      <c r="J420" s="118">
        <f>Table1[[#This Row],[Female Population]]+Table1[[#This Row],[Male Population]]</f>
        <v>3295</v>
      </c>
      <c r="K420">
        <v>728</v>
      </c>
      <c r="L420">
        <v>703</v>
      </c>
      <c r="M420">
        <v>38</v>
      </c>
      <c r="N420">
        <v>1469</v>
      </c>
      <c r="O420">
        <v>304</v>
      </c>
      <c r="P420">
        <v>256</v>
      </c>
      <c r="Q420">
        <v>11</v>
      </c>
      <c r="R420">
        <v>571</v>
      </c>
      <c r="S420" s="105">
        <f>Table1[[#This Row],[Female Voters]]/Table1[[#This Row],[Female Population]]</f>
        <v>0.44309190505173462</v>
      </c>
      <c r="T420" s="94">
        <f>Table1[[#This Row],[Male Voters]]/Table1[[#This Row],[Male Population]]</f>
        <v>0.42554479418886199</v>
      </c>
      <c r="U420" s="94">
        <f>Table1[[#This Row],[Total Voters]]/Table1[[#This Row],[Total Population]]</f>
        <v>0.4458270106221548</v>
      </c>
      <c r="V420" s="94">
        <f>Table1[[#This Row],[Female Ballots]]/Table1[[#This Row],[Female Population]]</f>
        <v>0.18502738892270237</v>
      </c>
      <c r="W420" s="94">
        <f>Table1[[#This Row],[Male Ballots]]/Table1[[#This Row],[Male Population]]</f>
        <v>0.15496368038740921</v>
      </c>
      <c r="X420" s="94">
        <f>Table1[[#This Row],[Total Ballots]]/Table1[[#This Row],[Total Population]]</f>
        <v>0.17329286798179058</v>
      </c>
      <c r="Y420" s="94">
        <f>Table1[[#This Row],[Female Ballots]]/Table1[[#This Row],[Female Voters]]</f>
        <v>0.4175824175824176</v>
      </c>
      <c r="Z420" s="95">
        <f>Table1[[#This Row],[Male Ballots]]/Table1[[#This Row],[Male Voters]]</f>
        <v>0.36415362731152207</v>
      </c>
      <c r="AA420" s="94">
        <f>Table1[[#This Row],[Total Ballots]]/Table1[[#This Row],[Total Voters]]</f>
        <v>0.3886997957794418</v>
      </c>
    </row>
    <row r="421" spans="1:27" s="7" customFormat="1" x14ac:dyDescent="0.35">
      <c r="A421" s="102" t="s">
        <v>29</v>
      </c>
      <c r="B421" s="103">
        <v>2023</v>
      </c>
      <c r="C421" s="17" t="s">
        <v>81</v>
      </c>
      <c r="D421" s="116"/>
      <c r="E421" s="117"/>
      <c r="F421" s="117"/>
      <c r="G421" s="110" t="s">
        <v>67</v>
      </c>
      <c r="H421">
        <v>3027</v>
      </c>
      <c r="I421">
        <v>2965</v>
      </c>
      <c r="J421" s="118">
        <f>Table1[[#This Row],[Female Population]]+Table1[[#This Row],[Male Population]]</f>
        <v>5992</v>
      </c>
      <c r="K421">
        <v>1481</v>
      </c>
      <c r="L421">
        <v>1475</v>
      </c>
      <c r="M421">
        <v>43</v>
      </c>
      <c r="N421">
        <v>2999</v>
      </c>
      <c r="O421">
        <v>766</v>
      </c>
      <c r="P421">
        <v>750</v>
      </c>
      <c r="Q421">
        <v>16</v>
      </c>
      <c r="R421">
        <v>1532</v>
      </c>
      <c r="S421" s="105">
        <f>Table1[[#This Row],[Female Voters]]/Table1[[#This Row],[Female Population]]</f>
        <v>0.48926329699372317</v>
      </c>
      <c r="T421" s="94">
        <f>Table1[[#This Row],[Male Voters]]/Table1[[#This Row],[Male Population]]</f>
        <v>0.49747048903878582</v>
      </c>
      <c r="U421" s="94">
        <f>Table1[[#This Row],[Total Voters]]/Table1[[#This Row],[Total Population]]</f>
        <v>0.50050066755674227</v>
      </c>
      <c r="V421" s="94">
        <f>Table1[[#This Row],[Female Ballots]]/Table1[[#This Row],[Female Population]]</f>
        <v>0.25305583085563266</v>
      </c>
      <c r="W421" s="94">
        <f>Table1[[#This Row],[Male Ballots]]/Table1[[#This Row],[Male Population]]</f>
        <v>0.25295109612141653</v>
      </c>
      <c r="X421" s="94">
        <f>Table1[[#This Row],[Total Ballots]]/Table1[[#This Row],[Total Population]]</f>
        <v>0.25567423230974634</v>
      </c>
      <c r="Y421" s="94">
        <f>Table1[[#This Row],[Female Ballots]]/Table1[[#This Row],[Female Voters]]</f>
        <v>0.51721809588116141</v>
      </c>
      <c r="Z421" s="95">
        <f>Table1[[#This Row],[Male Ballots]]/Table1[[#This Row],[Male Voters]]</f>
        <v>0.50847457627118642</v>
      </c>
      <c r="AA421" s="94">
        <f>Table1[[#This Row],[Total Ballots]]/Table1[[#This Row],[Total Voters]]</f>
        <v>0.51083694564854953</v>
      </c>
    </row>
    <row r="422" spans="1:27" s="7" customFormat="1" x14ac:dyDescent="0.35">
      <c r="A422" s="102" t="s">
        <v>42</v>
      </c>
      <c r="B422" s="103">
        <v>2023</v>
      </c>
      <c r="C422" s="17" t="s">
        <v>81</v>
      </c>
      <c r="D422" s="116"/>
      <c r="E422" s="117"/>
      <c r="F422" s="117"/>
      <c r="G422" s="110" t="s">
        <v>79</v>
      </c>
      <c r="H422">
        <v>33210</v>
      </c>
      <c r="I422">
        <v>32505</v>
      </c>
      <c r="J422" s="118">
        <f>Table1[[#This Row],[Female Population]]+Table1[[#This Row],[Male Population]]</f>
        <v>65715</v>
      </c>
      <c r="K422">
        <v>17756</v>
      </c>
      <c r="L422">
        <v>16688</v>
      </c>
      <c r="M422">
        <v>681</v>
      </c>
      <c r="N422">
        <v>35125</v>
      </c>
      <c r="O422">
        <v>4731</v>
      </c>
      <c r="P422">
        <v>4103</v>
      </c>
      <c r="Q422">
        <v>123</v>
      </c>
      <c r="R422">
        <v>8957</v>
      </c>
      <c r="S422" s="105">
        <f>Table1[[#This Row],[Female Voters]]/Table1[[#This Row],[Female Population]]</f>
        <v>0.53465823547124358</v>
      </c>
      <c r="T422" s="94">
        <f>Table1[[#This Row],[Male Voters]]/Table1[[#This Row],[Male Population]]</f>
        <v>0.51339793877864948</v>
      </c>
      <c r="U422" s="94">
        <f>Table1[[#This Row],[Total Voters]]/Table1[[#This Row],[Total Population]]</f>
        <v>0.53450505972761164</v>
      </c>
      <c r="V422" s="94">
        <f>Table1[[#This Row],[Female Ballots]]/Table1[[#This Row],[Female Population]]</f>
        <v>0.14245709123757905</v>
      </c>
      <c r="W422" s="94">
        <f>Table1[[#This Row],[Male Ballots]]/Table1[[#This Row],[Male Population]]</f>
        <v>0.12622673434856177</v>
      </c>
      <c r="X422" s="94">
        <f>Table1[[#This Row],[Total Ballots]]/Table1[[#This Row],[Total Population]]</f>
        <v>0.13630069238377843</v>
      </c>
      <c r="Y422" s="94">
        <f>Table1[[#This Row],[Female Ballots]]/Table1[[#This Row],[Female Voters]]</f>
        <v>0.26644514530299618</v>
      </c>
      <c r="Z422" s="95">
        <f>Table1[[#This Row],[Male Ballots]]/Table1[[#This Row],[Male Voters]]</f>
        <v>0.2458652924256951</v>
      </c>
      <c r="AA422" s="94">
        <f>Table1[[#This Row],[Total Ballots]]/Table1[[#This Row],[Total Voters]]</f>
        <v>0.25500355871886121</v>
      </c>
    </row>
    <row r="423" spans="1:27" s="7" customFormat="1" x14ac:dyDescent="0.35">
      <c r="A423" s="102" t="s">
        <v>42</v>
      </c>
      <c r="B423" s="103">
        <v>2023</v>
      </c>
      <c r="C423" s="17" t="s">
        <v>81</v>
      </c>
      <c r="D423" s="116"/>
      <c r="E423" s="117"/>
      <c r="F423" s="117"/>
      <c r="G423" s="110" t="s">
        <v>62</v>
      </c>
      <c r="H423">
        <v>3100</v>
      </c>
      <c r="I423">
        <v>3442</v>
      </c>
      <c r="J423" s="118">
        <f>Table1[[#This Row],[Female Population]]+Table1[[#This Row],[Male Population]]</f>
        <v>6542</v>
      </c>
      <c r="K423">
        <v>1414</v>
      </c>
      <c r="L423">
        <v>1601</v>
      </c>
      <c r="M423">
        <v>79</v>
      </c>
      <c r="N423">
        <v>3094</v>
      </c>
      <c r="O423">
        <v>155</v>
      </c>
      <c r="P423">
        <v>129</v>
      </c>
      <c r="Q423">
        <v>4</v>
      </c>
      <c r="R423">
        <v>288</v>
      </c>
      <c r="S423" s="105">
        <f>Table1[[#This Row],[Female Voters]]/Table1[[#This Row],[Female Population]]</f>
        <v>0.4561290322580645</v>
      </c>
      <c r="T423" s="94">
        <f>Table1[[#This Row],[Male Voters]]/Table1[[#This Row],[Male Population]]</f>
        <v>0.46513654851830333</v>
      </c>
      <c r="U423" s="94">
        <f>Table1[[#This Row],[Total Voters]]/Table1[[#This Row],[Total Population]]</f>
        <v>0.47294405380617549</v>
      </c>
      <c r="V423" s="94">
        <f>Table1[[#This Row],[Female Ballots]]/Table1[[#This Row],[Female Population]]</f>
        <v>0.05</v>
      </c>
      <c r="W423" s="94">
        <f>Table1[[#This Row],[Male Ballots]]/Table1[[#This Row],[Male Population]]</f>
        <v>3.7478210342823941E-2</v>
      </c>
      <c r="X423" s="94">
        <f>Table1[[#This Row],[Total Ballots]]/Table1[[#This Row],[Total Population]]</f>
        <v>4.4023234484867016E-2</v>
      </c>
      <c r="Y423" s="94">
        <f>Table1[[#This Row],[Female Ballots]]/Table1[[#This Row],[Female Voters]]</f>
        <v>0.10961810466760961</v>
      </c>
      <c r="Z423" s="95">
        <f>Table1[[#This Row],[Male Ballots]]/Table1[[#This Row],[Male Voters]]</f>
        <v>8.0574640849469081E-2</v>
      </c>
      <c r="AA423" s="94">
        <f>Table1[[#This Row],[Total Ballots]]/Table1[[#This Row],[Total Voters]]</f>
        <v>9.3083387201034262E-2</v>
      </c>
    </row>
    <row r="424" spans="1:27" s="7" customFormat="1" x14ac:dyDescent="0.35">
      <c r="A424" s="102" t="s">
        <v>42</v>
      </c>
      <c r="B424" s="103">
        <v>2023</v>
      </c>
      <c r="C424" s="17" t="s">
        <v>81</v>
      </c>
      <c r="D424" s="116"/>
      <c r="E424" s="117"/>
      <c r="F424" s="117"/>
      <c r="G424" s="110" t="s">
        <v>63</v>
      </c>
      <c r="H424">
        <v>4456</v>
      </c>
      <c r="I424">
        <v>4535</v>
      </c>
      <c r="J424" s="118">
        <f>Table1[[#This Row],[Female Population]]+Table1[[#This Row],[Male Population]]</f>
        <v>8991</v>
      </c>
      <c r="K424">
        <v>2592</v>
      </c>
      <c r="L424">
        <v>2569</v>
      </c>
      <c r="M424">
        <v>124</v>
      </c>
      <c r="N424">
        <v>5285</v>
      </c>
      <c r="O424">
        <v>256</v>
      </c>
      <c r="P424">
        <v>212</v>
      </c>
      <c r="Q424">
        <v>14</v>
      </c>
      <c r="R424">
        <v>482</v>
      </c>
      <c r="S424" s="105">
        <f>Table1[[#This Row],[Female Voters]]/Table1[[#This Row],[Female Population]]</f>
        <v>0.58168761220825849</v>
      </c>
      <c r="T424" s="94">
        <f>Table1[[#This Row],[Male Voters]]/Table1[[#This Row],[Male Population]]</f>
        <v>0.56648291069459755</v>
      </c>
      <c r="U424" s="94">
        <f>Table1[[#This Row],[Total Voters]]/Table1[[#This Row],[Total Population]]</f>
        <v>0.5878100322544767</v>
      </c>
      <c r="V424" s="94">
        <f>Table1[[#This Row],[Female Ballots]]/Table1[[#This Row],[Female Population]]</f>
        <v>5.7450628366247758E-2</v>
      </c>
      <c r="W424" s="94">
        <f>Table1[[#This Row],[Male Ballots]]/Table1[[#This Row],[Male Population]]</f>
        <v>4.6747519294377066E-2</v>
      </c>
      <c r="X424" s="94">
        <f>Table1[[#This Row],[Total Ballots]]/Table1[[#This Row],[Total Population]]</f>
        <v>5.3609164720275833E-2</v>
      </c>
      <c r="Y424" s="94">
        <f>Table1[[#This Row],[Female Ballots]]/Table1[[#This Row],[Female Voters]]</f>
        <v>9.8765432098765427E-2</v>
      </c>
      <c r="Z424" s="95">
        <f>Table1[[#This Row],[Male Ballots]]/Table1[[#This Row],[Male Voters]]</f>
        <v>8.2522382249902687E-2</v>
      </c>
      <c r="AA424" s="94">
        <f>Table1[[#This Row],[Total Ballots]]/Table1[[#This Row],[Total Voters]]</f>
        <v>9.1201513718070004E-2</v>
      </c>
    </row>
    <row r="425" spans="1:27" s="7" customFormat="1" x14ac:dyDescent="0.35">
      <c r="A425" s="102" t="s">
        <v>42</v>
      </c>
      <c r="B425" s="103">
        <v>2023</v>
      </c>
      <c r="C425" s="17" t="s">
        <v>81</v>
      </c>
      <c r="D425" s="116"/>
      <c r="E425" s="117"/>
      <c r="F425" s="117"/>
      <c r="G425" s="110" t="s">
        <v>64</v>
      </c>
      <c r="H425">
        <v>5027</v>
      </c>
      <c r="I425">
        <v>5053</v>
      </c>
      <c r="J425" s="118">
        <f>Table1[[#This Row],[Female Population]]+Table1[[#This Row],[Male Population]]</f>
        <v>10080</v>
      </c>
      <c r="K425">
        <v>2802</v>
      </c>
      <c r="L425">
        <v>2699</v>
      </c>
      <c r="M425">
        <v>124</v>
      </c>
      <c r="N425">
        <v>5625</v>
      </c>
      <c r="O425">
        <v>388</v>
      </c>
      <c r="P425">
        <v>367</v>
      </c>
      <c r="Q425">
        <v>13</v>
      </c>
      <c r="R425">
        <v>768</v>
      </c>
      <c r="S425" s="105">
        <f>Table1[[#This Row],[Female Voters]]/Table1[[#This Row],[Female Population]]</f>
        <v>0.55739009349512636</v>
      </c>
      <c r="T425" s="94">
        <f>Table1[[#This Row],[Male Voters]]/Table1[[#This Row],[Male Population]]</f>
        <v>0.53413813576093405</v>
      </c>
      <c r="U425" s="94">
        <f>Table1[[#This Row],[Total Voters]]/Table1[[#This Row],[Total Population]]</f>
        <v>0.5580357142857143</v>
      </c>
      <c r="V425" s="94">
        <f>Table1[[#This Row],[Female Ballots]]/Table1[[#This Row],[Female Population]]</f>
        <v>7.718321066242291E-2</v>
      </c>
      <c r="W425" s="94">
        <f>Table1[[#This Row],[Male Ballots]]/Table1[[#This Row],[Male Population]]</f>
        <v>7.2630120720364136E-2</v>
      </c>
      <c r="X425" s="94">
        <f>Table1[[#This Row],[Total Ballots]]/Table1[[#This Row],[Total Population]]</f>
        <v>7.6190476190476197E-2</v>
      </c>
      <c r="Y425" s="94">
        <f>Table1[[#This Row],[Female Ballots]]/Table1[[#This Row],[Female Voters]]</f>
        <v>0.13847251962883655</v>
      </c>
      <c r="Z425" s="95">
        <f>Table1[[#This Row],[Male Ballots]]/Table1[[#This Row],[Male Voters]]</f>
        <v>0.13597628751389404</v>
      </c>
      <c r="AA425" s="94">
        <f>Table1[[#This Row],[Total Ballots]]/Table1[[#This Row],[Total Voters]]</f>
        <v>0.13653333333333334</v>
      </c>
    </row>
    <row r="426" spans="1:27" s="7" customFormat="1" x14ac:dyDescent="0.35">
      <c r="A426" s="102" t="s">
        <v>42</v>
      </c>
      <c r="B426" s="103">
        <v>2023</v>
      </c>
      <c r="C426" s="17" t="s">
        <v>81</v>
      </c>
      <c r="D426" s="116"/>
      <c r="E426" s="117"/>
      <c r="F426" s="117"/>
      <c r="G426" s="110" t="s">
        <v>65</v>
      </c>
      <c r="H426">
        <v>4762</v>
      </c>
      <c r="I426">
        <v>4842</v>
      </c>
      <c r="J426" s="118">
        <f>Table1[[#This Row],[Female Population]]+Table1[[#This Row],[Male Population]]</f>
        <v>9604</v>
      </c>
      <c r="K426">
        <v>2512</v>
      </c>
      <c r="L426">
        <v>2380</v>
      </c>
      <c r="M426">
        <v>93</v>
      </c>
      <c r="N426">
        <v>4985</v>
      </c>
      <c r="O426">
        <v>493</v>
      </c>
      <c r="P426">
        <v>458</v>
      </c>
      <c r="Q426">
        <v>12</v>
      </c>
      <c r="R426">
        <v>963</v>
      </c>
      <c r="S426" s="105">
        <f>Table1[[#This Row],[Female Voters]]/Table1[[#This Row],[Female Population]]</f>
        <v>0.52750944981100378</v>
      </c>
      <c r="T426" s="94">
        <f>Table1[[#This Row],[Male Voters]]/Table1[[#This Row],[Male Population]]</f>
        <v>0.49153242461792646</v>
      </c>
      <c r="U426" s="94">
        <f>Table1[[#This Row],[Total Voters]]/Table1[[#This Row],[Total Population]]</f>
        <v>0.51905456059975008</v>
      </c>
      <c r="V426" s="94">
        <f>Table1[[#This Row],[Female Ballots]]/Table1[[#This Row],[Female Population]]</f>
        <v>0.10352792944141118</v>
      </c>
      <c r="W426" s="94">
        <f>Table1[[#This Row],[Male Ballots]]/Table1[[#This Row],[Male Population]]</f>
        <v>9.4589012804626185E-2</v>
      </c>
      <c r="X426" s="94">
        <f>Table1[[#This Row],[Total Ballots]]/Table1[[#This Row],[Total Population]]</f>
        <v>0.1002707205331112</v>
      </c>
      <c r="Y426" s="94">
        <f>Table1[[#This Row],[Female Ballots]]/Table1[[#This Row],[Female Voters]]</f>
        <v>0.19625796178343949</v>
      </c>
      <c r="Z426" s="95">
        <f>Table1[[#This Row],[Male Ballots]]/Table1[[#This Row],[Male Voters]]</f>
        <v>0.19243697478991598</v>
      </c>
      <c r="AA426" s="94">
        <f>Table1[[#This Row],[Total Ballots]]/Table1[[#This Row],[Total Voters]]</f>
        <v>0.19317953861584755</v>
      </c>
    </row>
    <row r="427" spans="1:27" s="7" customFormat="1" x14ac:dyDescent="0.35">
      <c r="A427" s="102" t="s">
        <v>42</v>
      </c>
      <c r="B427" s="103">
        <v>2023</v>
      </c>
      <c r="C427" s="17" t="s">
        <v>81</v>
      </c>
      <c r="D427" s="116"/>
      <c r="E427" s="117"/>
      <c r="F427" s="117"/>
      <c r="G427" s="110" t="s">
        <v>66</v>
      </c>
      <c r="H427">
        <v>5739</v>
      </c>
      <c r="I427">
        <v>5454</v>
      </c>
      <c r="J427" s="118">
        <f>Table1[[#This Row],[Female Population]]+Table1[[#This Row],[Male Population]]</f>
        <v>11193</v>
      </c>
      <c r="K427">
        <v>2829</v>
      </c>
      <c r="L427">
        <v>2631</v>
      </c>
      <c r="M427">
        <v>116</v>
      </c>
      <c r="N427">
        <v>5576</v>
      </c>
      <c r="O427">
        <v>890</v>
      </c>
      <c r="P427">
        <v>753</v>
      </c>
      <c r="Q427">
        <v>27</v>
      </c>
      <c r="R427">
        <v>1670</v>
      </c>
      <c r="S427" s="105">
        <f>Table1[[#This Row],[Female Voters]]/Table1[[#This Row],[Female Population]]</f>
        <v>0.49294302143230528</v>
      </c>
      <c r="T427" s="94">
        <f>Table1[[#This Row],[Male Voters]]/Table1[[#This Row],[Male Population]]</f>
        <v>0.48239823982398239</v>
      </c>
      <c r="U427" s="94">
        <f>Table1[[#This Row],[Total Voters]]/Table1[[#This Row],[Total Population]]</f>
        <v>0.49816849816849818</v>
      </c>
      <c r="V427" s="94">
        <f>Table1[[#This Row],[Female Ballots]]/Table1[[#This Row],[Female Population]]</f>
        <v>0.15507928210489633</v>
      </c>
      <c r="W427" s="94">
        <f>Table1[[#This Row],[Male Ballots]]/Table1[[#This Row],[Male Population]]</f>
        <v>0.13806380638063806</v>
      </c>
      <c r="X427" s="94">
        <f>Table1[[#This Row],[Total Ballots]]/Table1[[#This Row],[Total Population]]</f>
        <v>0.14920039310283212</v>
      </c>
      <c r="Y427" s="94">
        <f>Table1[[#This Row],[Female Ballots]]/Table1[[#This Row],[Female Voters]]</f>
        <v>0.31459879816189468</v>
      </c>
      <c r="Z427" s="95">
        <f>Table1[[#This Row],[Male Ballots]]/Table1[[#This Row],[Male Voters]]</f>
        <v>0.2862029646522235</v>
      </c>
      <c r="AA427" s="94">
        <f>Table1[[#This Row],[Total Ballots]]/Table1[[#This Row],[Total Voters]]</f>
        <v>0.29949784791965567</v>
      </c>
    </row>
    <row r="428" spans="1:27" s="7" customFormat="1" x14ac:dyDescent="0.35">
      <c r="A428" s="102" t="s">
        <v>42</v>
      </c>
      <c r="B428" s="103">
        <v>2023</v>
      </c>
      <c r="C428" s="17" t="s">
        <v>81</v>
      </c>
      <c r="D428" s="116"/>
      <c r="E428" s="117"/>
      <c r="F428" s="117"/>
      <c r="G428" s="110" t="s">
        <v>67</v>
      </c>
      <c r="H428">
        <v>10126</v>
      </c>
      <c r="I428">
        <v>9179</v>
      </c>
      <c r="J428" s="118">
        <f>Table1[[#This Row],[Female Population]]+Table1[[#This Row],[Male Population]]</f>
        <v>19305</v>
      </c>
      <c r="K428">
        <v>5607</v>
      </c>
      <c r="L428">
        <v>4808</v>
      </c>
      <c r="M428">
        <v>145</v>
      </c>
      <c r="N428">
        <v>10560</v>
      </c>
      <c r="O428">
        <v>2549</v>
      </c>
      <c r="P428">
        <v>2184</v>
      </c>
      <c r="Q428">
        <v>53</v>
      </c>
      <c r="R428">
        <v>4786</v>
      </c>
      <c r="S428" s="105">
        <f>Table1[[#This Row],[Female Voters]]/Table1[[#This Row],[Female Population]]</f>
        <v>0.55372308907762191</v>
      </c>
      <c r="T428" s="94">
        <f>Table1[[#This Row],[Male Voters]]/Table1[[#This Row],[Male Population]]</f>
        <v>0.52380433598431198</v>
      </c>
      <c r="U428" s="94">
        <f>Table1[[#This Row],[Total Voters]]/Table1[[#This Row],[Total Population]]</f>
        <v>0.54700854700854706</v>
      </c>
      <c r="V428" s="94">
        <f>Table1[[#This Row],[Female Ballots]]/Table1[[#This Row],[Female Population]]</f>
        <v>0.25172822437290143</v>
      </c>
      <c r="W428" s="94">
        <f>Table1[[#This Row],[Male Ballots]]/Table1[[#This Row],[Male Population]]</f>
        <v>0.2379344155136725</v>
      </c>
      <c r="X428" s="94">
        <f>Table1[[#This Row],[Total Ballots]]/Table1[[#This Row],[Total Population]]</f>
        <v>0.24791504791504793</v>
      </c>
      <c r="Y428" s="94">
        <f>Table1[[#This Row],[Female Ballots]]/Table1[[#This Row],[Female Voters]]</f>
        <v>0.4546103085428928</v>
      </c>
      <c r="Z428" s="95">
        <f>Table1[[#This Row],[Male Ballots]]/Table1[[#This Row],[Male Voters]]</f>
        <v>0.45424292845257902</v>
      </c>
      <c r="AA428" s="94">
        <f>Table1[[#This Row],[Total Ballots]]/Table1[[#This Row],[Total Voters]]</f>
        <v>0.45321969696969699</v>
      </c>
    </row>
    <row r="429" spans="1:27" s="7" customFormat="1" x14ac:dyDescent="0.35">
      <c r="A429" s="102" t="s">
        <v>27</v>
      </c>
      <c r="B429" s="103">
        <v>2023</v>
      </c>
      <c r="C429" s="17" t="s">
        <v>81</v>
      </c>
      <c r="D429" s="116"/>
      <c r="E429" s="117"/>
      <c r="F429" s="117"/>
      <c r="G429" s="110" t="s">
        <v>79</v>
      </c>
      <c r="H429">
        <v>4367</v>
      </c>
      <c r="I429">
        <v>4477</v>
      </c>
      <c r="J429" s="118">
        <f>Table1[[#This Row],[Female Population]]+Table1[[#This Row],[Male Population]]</f>
        <v>8844</v>
      </c>
      <c r="K429">
        <v>1224</v>
      </c>
      <c r="L429">
        <v>1226</v>
      </c>
      <c r="M429">
        <v>41</v>
      </c>
      <c r="N429">
        <v>2491</v>
      </c>
      <c r="O429">
        <v>443</v>
      </c>
      <c r="P429">
        <v>394</v>
      </c>
      <c r="Q429">
        <v>13</v>
      </c>
      <c r="R429">
        <v>850</v>
      </c>
      <c r="S429" s="105">
        <f>Table1[[#This Row],[Female Voters]]/Table1[[#This Row],[Female Population]]</f>
        <v>0.28028394779024501</v>
      </c>
      <c r="T429" s="94">
        <f>Table1[[#This Row],[Male Voters]]/Table1[[#This Row],[Male Population]]</f>
        <v>0.2738440920259102</v>
      </c>
      <c r="U429" s="94">
        <f>Table1[[#This Row],[Total Voters]]/Table1[[#This Row],[Total Population]]</f>
        <v>0.28165988240615109</v>
      </c>
      <c r="V429" s="94">
        <f>Table1[[#This Row],[Female Ballots]]/Table1[[#This Row],[Female Population]]</f>
        <v>0.10144263796656744</v>
      </c>
      <c r="W429" s="94">
        <f>Table1[[#This Row],[Male Ballots]]/Table1[[#This Row],[Male Population]]</f>
        <v>8.8005360732633459E-2</v>
      </c>
      <c r="X429" s="94">
        <f>Table1[[#This Row],[Total Ballots]]/Table1[[#This Row],[Total Population]]</f>
        <v>9.6110357304387162E-2</v>
      </c>
      <c r="Y429" s="94">
        <f>Table1[[#This Row],[Female Ballots]]/Table1[[#This Row],[Female Voters]]</f>
        <v>0.36192810457516339</v>
      </c>
      <c r="Z429" s="95">
        <f>Table1[[#This Row],[Male Ballots]]/Table1[[#This Row],[Male Voters]]</f>
        <v>0.32137030995106036</v>
      </c>
      <c r="AA429" s="94">
        <f>Table1[[#This Row],[Total Ballots]]/Table1[[#This Row],[Total Voters]]</f>
        <v>0.34122842232035328</v>
      </c>
    </row>
    <row r="430" spans="1:27" s="7" customFormat="1" x14ac:dyDescent="0.35">
      <c r="A430" s="102" t="s">
        <v>27</v>
      </c>
      <c r="B430" s="103">
        <v>2023</v>
      </c>
      <c r="C430" s="17" t="s">
        <v>81</v>
      </c>
      <c r="D430" s="116"/>
      <c r="E430" s="117"/>
      <c r="F430" s="117"/>
      <c r="G430" s="110" t="s">
        <v>62</v>
      </c>
      <c r="H430">
        <v>382</v>
      </c>
      <c r="I430">
        <v>405</v>
      </c>
      <c r="J430" s="118">
        <f>Table1[[#This Row],[Female Population]]+Table1[[#This Row],[Male Population]]</f>
        <v>787</v>
      </c>
      <c r="K430">
        <v>89</v>
      </c>
      <c r="L430">
        <v>102</v>
      </c>
      <c r="M430">
        <v>4</v>
      </c>
      <c r="N430">
        <v>195</v>
      </c>
      <c r="O430">
        <v>11</v>
      </c>
      <c r="P430">
        <v>14</v>
      </c>
      <c r="Q430">
        <v>1</v>
      </c>
      <c r="R430">
        <v>26</v>
      </c>
      <c r="S430" s="105">
        <f>Table1[[#This Row],[Female Voters]]/Table1[[#This Row],[Female Population]]</f>
        <v>0.23298429319371727</v>
      </c>
      <c r="T430" s="94">
        <f>Table1[[#This Row],[Male Voters]]/Table1[[#This Row],[Male Population]]</f>
        <v>0.25185185185185183</v>
      </c>
      <c r="U430" s="94">
        <f>Table1[[#This Row],[Total Voters]]/Table1[[#This Row],[Total Population]]</f>
        <v>0.24777636594663277</v>
      </c>
      <c r="V430" s="94">
        <f>Table1[[#This Row],[Female Ballots]]/Table1[[#This Row],[Female Population]]</f>
        <v>2.8795811518324606E-2</v>
      </c>
      <c r="W430" s="94">
        <f>Table1[[#This Row],[Male Ballots]]/Table1[[#This Row],[Male Population]]</f>
        <v>3.4567901234567898E-2</v>
      </c>
      <c r="X430" s="94">
        <f>Table1[[#This Row],[Total Ballots]]/Table1[[#This Row],[Total Population]]</f>
        <v>3.303684879288437E-2</v>
      </c>
      <c r="Y430" s="94">
        <f>Table1[[#This Row],[Female Ballots]]/Table1[[#This Row],[Female Voters]]</f>
        <v>0.12359550561797752</v>
      </c>
      <c r="Z430" s="95">
        <f>Table1[[#This Row],[Male Ballots]]/Table1[[#This Row],[Male Voters]]</f>
        <v>0.13725490196078433</v>
      </c>
      <c r="AA430" s="94">
        <f>Table1[[#This Row],[Total Ballots]]/Table1[[#This Row],[Total Voters]]</f>
        <v>0.13333333333333333</v>
      </c>
    </row>
    <row r="431" spans="1:27" s="7" customFormat="1" x14ac:dyDescent="0.35">
      <c r="A431" s="102" t="s">
        <v>27</v>
      </c>
      <c r="B431" s="103">
        <v>2023</v>
      </c>
      <c r="C431" s="17" t="s">
        <v>81</v>
      </c>
      <c r="D431" s="116"/>
      <c r="E431" s="117"/>
      <c r="F431" s="117"/>
      <c r="G431" s="110" t="s">
        <v>63</v>
      </c>
      <c r="H431">
        <v>458</v>
      </c>
      <c r="I431">
        <v>431</v>
      </c>
      <c r="J431" s="118">
        <f>Table1[[#This Row],[Female Population]]+Table1[[#This Row],[Male Population]]</f>
        <v>889</v>
      </c>
      <c r="K431">
        <v>140</v>
      </c>
      <c r="L431">
        <v>133</v>
      </c>
      <c r="M431">
        <v>8</v>
      </c>
      <c r="N431">
        <v>281</v>
      </c>
      <c r="O431">
        <v>17</v>
      </c>
      <c r="P431">
        <v>10</v>
      </c>
      <c r="Q431">
        <v>1</v>
      </c>
      <c r="R431">
        <v>28</v>
      </c>
      <c r="S431" s="105">
        <f>Table1[[#This Row],[Female Voters]]/Table1[[#This Row],[Female Population]]</f>
        <v>0.3056768558951965</v>
      </c>
      <c r="T431" s="94">
        <f>Table1[[#This Row],[Male Voters]]/Table1[[#This Row],[Male Population]]</f>
        <v>0.308584686774942</v>
      </c>
      <c r="U431" s="94">
        <f>Table1[[#This Row],[Total Voters]]/Table1[[#This Row],[Total Population]]</f>
        <v>0.31608548931383579</v>
      </c>
      <c r="V431" s="94">
        <f>Table1[[#This Row],[Female Ballots]]/Table1[[#This Row],[Female Population]]</f>
        <v>3.7117903930131008E-2</v>
      </c>
      <c r="W431" s="94">
        <f>Table1[[#This Row],[Male Ballots]]/Table1[[#This Row],[Male Population]]</f>
        <v>2.3201856148491878E-2</v>
      </c>
      <c r="X431" s="94">
        <f>Table1[[#This Row],[Total Ballots]]/Table1[[#This Row],[Total Population]]</f>
        <v>3.1496062992125984E-2</v>
      </c>
      <c r="Y431" s="94">
        <f>Table1[[#This Row],[Female Ballots]]/Table1[[#This Row],[Female Voters]]</f>
        <v>0.12142857142857143</v>
      </c>
      <c r="Z431" s="95">
        <f>Table1[[#This Row],[Male Ballots]]/Table1[[#This Row],[Male Voters]]</f>
        <v>7.5187969924812026E-2</v>
      </c>
      <c r="AA431" s="94">
        <f>Table1[[#This Row],[Total Ballots]]/Table1[[#This Row],[Total Voters]]</f>
        <v>9.9644128113879002E-2</v>
      </c>
    </row>
    <row r="432" spans="1:27" s="7" customFormat="1" x14ac:dyDescent="0.35">
      <c r="A432" s="102" t="s">
        <v>27</v>
      </c>
      <c r="B432" s="103">
        <v>2023</v>
      </c>
      <c r="C432" s="17" t="s">
        <v>81</v>
      </c>
      <c r="D432" s="116"/>
      <c r="E432" s="117"/>
      <c r="F432" s="117"/>
      <c r="G432" s="110" t="s">
        <v>64</v>
      </c>
      <c r="H432">
        <v>640</v>
      </c>
      <c r="I432">
        <v>634</v>
      </c>
      <c r="J432" s="118">
        <f>Table1[[#This Row],[Female Population]]+Table1[[#This Row],[Male Population]]</f>
        <v>1274</v>
      </c>
      <c r="K432">
        <v>192</v>
      </c>
      <c r="L432">
        <v>180</v>
      </c>
      <c r="M432">
        <v>7</v>
      </c>
      <c r="N432">
        <v>379</v>
      </c>
      <c r="O432">
        <v>49</v>
      </c>
      <c r="P432">
        <v>29</v>
      </c>
      <c r="Q432">
        <v>2</v>
      </c>
      <c r="R432">
        <v>80</v>
      </c>
      <c r="S432" s="105">
        <f>Table1[[#This Row],[Female Voters]]/Table1[[#This Row],[Female Population]]</f>
        <v>0.3</v>
      </c>
      <c r="T432" s="94">
        <f>Table1[[#This Row],[Male Voters]]/Table1[[#This Row],[Male Population]]</f>
        <v>0.28391167192429023</v>
      </c>
      <c r="U432" s="94">
        <f>Table1[[#This Row],[Total Voters]]/Table1[[#This Row],[Total Population]]</f>
        <v>0.29748822605965464</v>
      </c>
      <c r="V432" s="94">
        <f>Table1[[#This Row],[Female Ballots]]/Table1[[#This Row],[Female Population]]</f>
        <v>7.6562500000000006E-2</v>
      </c>
      <c r="W432" s="94">
        <f>Table1[[#This Row],[Male Ballots]]/Table1[[#This Row],[Male Population]]</f>
        <v>4.5741324921135647E-2</v>
      </c>
      <c r="X432" s="94">
        <f>Table1[[#This Row],[Total Ballots]]/Table1[[#This Row],[Total Population]]</f>
        <v>6.2794348508634218E-2</v>
      </c>
      <c r="Y432" s="94">
        <f>Table1[[#This Row],[Female Ballots]]/Table1[[#This Row],[Female Voters]]</f>
        <v>0.25520833333333331</v>
      </c>
      <c r="Z432" s="95">
        <f>Table1[[#This Row],[Male Ballots]]/Table1[[#This Row],[Male Voters]]</f>
        <v>0.16111111111111112</v>
      </c>
      <c r="AA432" s="94">
        <f>Table1[[#This Row],[Total Ballots]]/Table1[[#This Row],[Total Voters]]</f>
        <v>0.21108179419525067</v>
      </c>
    </row>
    <row r="433" spans="1:27" s="7" customFormat="1" x14ac:dyDescent="0.35">
      <c r="A433" s="102" t="s">
        <v>27</v>
      </c>
      <c r="B433" s="103">
        <v>2023</v>
      </c>
      <c r="C433" s="17" t="s">
        <v>81</v>
      </c>
      <c r="D433" s="116"/>
      <c r="E433" s="117"/>
      <c r="F433" s="117"/>
      <c r="G433" s="110" t="s">
        <v>65</v>
      </c>
      <c r="H433">
        <v>596</v>
      </c>
      <c r="I433">
        <v>602</v>
      </c>
      <c r="J433" s="118">
        <f>Table1[[#This Row],[Female Population]]+Table1[[#This Row],[Male Population]]</f>
        <v>1198</v>
      </c>
      <c r="K433">
        <v>160</v>
      </c>
      <c r="L433">
        <v>160</v>
      </c>
      <c r="M433">
        <v>6</v>
      </c>
      <c r="N433">
        <v>326</v>
      </c>
      <c r="O433">
        <v>51</v>
      </c>
      <c r="P433">
        <v>47</v>
      </c>
      <c r="Q433">
        <v>3</v>
      </c>
      <c r="R433">
        <v>101</v>
      </c>
      <c r="S433" s="105">
        <f>Table1[[#This Row],[Female Voters]]/Table1[[#This Row],[Female Population]]</f>
        <v>0.26845637583892618</v>
      </c>
      <c r="T433" s="94">
        <f>Table1[[#This Row],[Male Voters]]/Table1[[#This Row],[Male Population]]</f>
        <v>0.26578073089700999</v>
      </c>
      <c r="U433" s="94">
        <f>Table1[[#This Row],[Total Voters]]/Table1[[#This Row],[Total Population]]</f>
        <v>0.27212020033388984</v>
      </c>
      <c r="V433" s="94">
        <f>Table1[[#This Row],[Female Ballots]]/Table1[[#This Row],[Female Population]]</f>
        <v>8.557046979865772E-2</v>
      </c>
      <c r="W433" s="94">
        <f>Table1[[#This Row],[Male Ballots]]/Table1[[#This Row],[Male Population]]</f>
        <v>7.8073089700996676E-2</v>
      </c>
      <c r="X433" s="94">
        <f>Table1[[#This Row],[Total Ballots]]/Table1[[#This Row],[Total Population]]</f>
        <v>8.4307178631051749E-2</v>
      </c>
      <c r="Y433" s="94">
        <f>Table1[[#This Row],[Female Ballots]]/Table1[[#This Row],[Female Voters]]</f>
        <v>0.31874999999999998</v>
      </c>
      <c r="Z433" s="95">
        <f>Table1[[#This Row],[Male Ballots]]/Table1[[#This Row],[Male Voters]]</f>
        <v>0.29375000000000001</v>
      </c>
      <c r="AA433" s="94">
        <f>Table1[[#This Row],[Total Ballots]]/Table1[[#This Row],[Total Voters]]</f>
        <v>0.30981595092024539</v>
      </c>
    </row>
    <row r="434" spans="1:27" s="7" customFormat="1" x14ac:dyDescent="0.35">
      <c r="A434" s="102" t="s">
        <v>27</v>
      </c>
      <c r="B434" s="103">
        <v>2023</v>
      </c>
      <c r="C434" s="17" t="s">
        <v>81</v>
      </c>
      <c r="D434" s="116"/>
      <c r="E434" s="117"/>
      <c r="F434" s="117"/>
      <c r="G434" s="110" t="s">
        <v>66</v>
      </c>
      <c r="H434">
        <v>754</v>
      </c>
      <c r="I434">
        <v>773</v>
      </c>
      <c r="J434" s="118">
        <f>Table1[[#This Row],[Female Population]]+Table1[[#This Row],[Male Population]]</f>
        <v>1527</v>
      </c>
      <c r="K434">
        <v>231</v>
      </c>
      <c r="L434">
        <v>221</v>
      </c>
      <c r="M434">
        <v>7</v>
      </c>
      <c r="N434">
        <v>459</v>
      </c>
      <c r="O434">
        <v>105</v>
      </c>
      <c r="P434">
        <v>86</v>
      </c>
      <c r="Q434">
        <v>2</v>
      </c>
      <c r="R434">
        <v>193</v>
      </c>
      <c r="S434" s="105">
        <f>Table1[[#This Row],[Female Voters]]/Table1[[#This Row],[Female Population]]</f>
        <v>0.30636604774535808</v>
      </c>
      <c r="T434" s="94">
        <f>Table1[[#This Row],[Male Voters]]/Table1[[#This Row],[Male Population]]</f>
        <v>0.28589909443725742</v>
      </c>
      <c r="U434" s="94">
        <f>Table1[[#This Row],[Total Voters]]/Table1[[#This Row],[Total Population]]</f>
        <v>0.3005893909626719</v>
      </c>
      <c r="V434" s="94">
        <f>Table1[[#This Row],[Female Ballots]]/Table1[[#This Row],[Female Population]]</f>
        <v>0.13925729442970822</v>
      </c>
      <c r="W434" s="94">
        <f>Table1[[#This Row],[Male Ballots]]/Table1[[#This Row],[Male Population]]</f>
        <v>0.11125485122897801</v>
      </c>
      <c r="X434" s="94">
        <f>Table1[[#This Row],[Total Ballots]]/Table1[[#This Row],[Total Population]]</f>
        <v>0.12639161755075312</v>
      </c>
      <c r="Y434" s="94">
        <f>Table1[[#This Row],[Female Ballots]]/Table1[[#This Row],[Female Voters]]</f>
        <v>0.45454545454545453</v>
      </c>
      <c r="Z434" s="95">
        <f>Table1[[#This Row],[Male Ballots]]/Table1[[#This Row],[Male Voters]]</f>
        <v>0.38914027149321267</v>
      </c>
      <c r="AA434" s="94">
        <f>Table1[[#This Row],[Total Ballots]]/Table1[[#This Row],[Total Voters]]</f>
        <v>0.420479302832244</v>
      </c>
    </row>
    <row r="435" spans="1:27" s="7" customFormat="1" x14ac:dyDescent="0.35">
      <c r="A435" s="102" t="s">
        <v>27</v>
      </c>
      <c r="B435" s="103">
        <v>2023</v>
      </c>
      <c r="C435" s="17" t="s">
        <v>81</v>
      </c>
      <c r="D435" s="116"/>
      <c r="E435" s="117"/>
      <c r="F435" s="117"/>
      <c r="G435" s="110" t="s">
        <v>67</v>
      </c>
      <c r="H435">
        <v>1537</v>
      </c>
      <c r="I435">
        <v>1632</v>
      </c>
      <c r="J435" s="118">
        <f>Table1[[#This Row],[Female Population]]+Table1[[#This Row],[Male Population]]</f>
        <v>3169</v>
      </c>
      <c r="K435">
        <v>412</v>
      </c>
      <c r="L435">
        <v>430</v>
      </c>
      <c r="M435">
        <v>9</v>
      </c>
      <c r="N435">
        <v>851</v>
      </c>
      <c r="O435">
        <v>210</v>
      </c>
      <c r="P435">
        <v>208</v>
      </c>
      <c r="Q435">
        <v>4</v>
      </c>
      <c r="R435">
        <v>422</v>
      </c>
      <c r="S435" s="105">
        <f>Table1[[#This Row],[Female Voters]]/Table1[[#This Row],[Female Population]]</f>
        <v>0.26805465191932337</v>
      </c>
      <c r="T435" s="94">
        <f>Table1[[#This Row],[Male Voters]]/Table1[[#This Row],[Male Population]]</f>
        <v>0.26348039215686275</v>
      </c>
      <c r="U435" s="94">
        <f>Table1[[#This Row],[Total Voters]]/Table1[[#This Row],[Total Population]]</f>
        <v>0.26853897128431681</v>
      </c>
      <c r="V435" s="94">
        <f>Table1[[#This Row],[Female Ballots]]/Table1[[#This Row],[Female Population]]</f>
        <v>0.13662979830839297</v>
      </c>
      <c r="W435" s="94">
        <f>Table1[[#This Row],[Male Ballots]]/Table1[[#This Row],[Male Population]]</f>
        <v>0.12745098039215685</v>
      </c>
      <c r="X435" s="94">
        <f>Table1[[#This Row],[Total Ballots]]/Table1[[#This Row],[Total Population]]</f>
        <v>0.13316503628905019</v>
      </c>
      <c r="Y435" s="94">
        <f>Table1[[#This Row],[Female Ballots]]/Table1[[#This Row],[Female Voters]]</f>
        <v>0.50970873786407767</v>
      </c>
      <c r="Z435" s="95">
        <f>Table1[[#This Row],[Male Ballots]]/Table1[[#This Row],[Male Voters]]</f>
        <v>0.48372093023255813</v>
      </c>
      <c r="AA435" s="94">
        <f>Table1[[#This Row],[Total Ballots]]/Table1[[#This Row],[Total Voters]]</f>
        <v>0.49588719153936545</v>
      </c>
    </row>
    <row r="436" spans="1:27" s="7" customFormat="1" x14ac:dyDescent="0.35">
      <c r="A436" s="102" t="s">
        <v>41</v>
      </c>
      <c r="B436" s="103">
        <v>2023</v>
      </c>
      <c r="C436" s="17" t="s">
        <v>81</v>
      </c>
      <c r="D436" s="116"/>
      <c r="E436" s="117"/>
      <c r="F436" s="117"/>
      <c r="G436" s="110" t="s">
        <v>79</v>
      </c>
      <c r="H436">
        <v>26468</v>
      </c>
      <c r="I436">
        <v>27915</v>
      </c>
      <c r="J436" s="118">
        <f>Table1[[#This Row],[Female Population]]+Table1[[#This Row],[Male Population]]</f>
        <v>54383</v>
      </c>
      <c r="K436">
        <v>11850</v>
      </c>
      <c r="L436">
        <v>11127</v>
      </c>
      <c r="M436">
        <v>39</v>
      </c>
      <c r="N436">
        <v>23016</v>
      </c>
      <c r="O436">
        <v>3621</v>
      </c>
      <c r="P436">
        <v>3161</v>
      </c>
      <c r="Q436">
        <v>8</v>
      </c>
      <c r="R436">
        <v>6790</v>
      </c>
      <c r="S436" s="105">
        <f>Table1[[#This Row],[Female Voters]]/Table1[[#This Row],[Female Population]]</f>
        <v>0.44771044279885142</v>
      </c>
      <c r="T436" s="94">
        <f>Table1[[#This Row],[Male Voters]]/Table1[[#This Row],[Male Population]]</f>
        <v>0.39860290166577111</v>
      </c>
      <c r="U436" s="94">
        <f>Table1[[#This Row],[Total Voters]]/Table1[[#This Row],[Total Population]]</f>
        <v>0.4232204916977732</v>
      </c>
      <c r="V436" s="94">
        <f>Table1[[#This Row],[Female Ballots]]/Table1[[#This Row],[Female Population]]</f>
        <v>0.13680670998942118</v>
      </c>
      <c r="W436" s="94">
        <f>Table1[[#This Row],[Male Ballots]]/Table1[[#This Row],[Male Population]]</f>
        <v>0.11323661114096364</v>
      </c>
      <c r="X436" s="94">
        <f>Table1[[#This Row],[Total Ballots]]/Table1[[#This Row],[Total Population]]</f>
        <v>0.1248551937186253</v>
      </c>
      <c r="Y436" s="94">
        <f>Table1[[#This Row],[Female Ballots]]/Table1[[#This Row],[Female Voters]]</f>
        <v>0.30556962025316453</v>
      </c>
      <c r="Z436" s="95">
        <f>Table1[[#This Row],[Male Ballots]]/Table1[[#This Row],[Male Voters]]</f>
        <v>0.28408376022288129</v>
      </c>
      <c r="AA436" s="94">
        <f>Table1[[#This Row],[Total Ballots]]/Table1[[#This Row],[Total Voters]]</f>
        <v>0.29501216545012166</v>
      </c>
    </row>
    <row r="437" spans="1:27" s="7" customFormat="1" x14ac:dyDescent="0.35">
      <c r="A437" s="102" t="s">
        <v>41</v>
      </c>
      <c r="B437" s="103">
        <v>2023</v>
      </c>
      <c r="C437" s="17" t="s">
        <v>81</v>
      </c>
      <c r="D437" s="116"/>
      <c r="E437" s="117"/>
      <c r="F437" s="117"/>
      <c r="G437" s="110" t="s">
        <v>62</v>
      </c>
      <c r="H437">
        <v>2120</v>
      </c>
      <c r="I437">
        <v>2553</v>
      </c>
      <c r="J437" s="118">
        <f>Table1[[#This Row],[Female Population]]+Table1[[#This Row],[Male Population]]</f>
        <v>4673</v>
      </c>
      <c r="K437">
        <v>781</v>
      </c>
      <c r="L437">
        <v>819</v>
      </c>
      <c r="M437">
        <v>12</v>
      </c>
      <c r="N437">
        <v>1612</v>
      </c>
      <c r="O437">
        <v>82</v>
      </c>
      <c r="P437">
        <v>64</v>
      </c>
      <c r="Q437">
        <v>1</v>
      </c>
      <c r="R437">
        <v>147</v>
      </c>
      <c r="S437" s="105">
        <f>Table1[[#This Row],[Female Voters]]/Table1[[#This Row],[Female Population]]</f>
        <v>0.36839622641509434</v>
      </c>
      <c r="T437" s="94">
        <f>Table1[[#This Row],[Male Voters]]/Table1[[#This Row],[Male Population]]</f>
        <v>0.3207990599294947</v>
      </c>
      <c r="U437" s="94">
        <f>Table1[[#This Row],[Total Voters]]/Table1[[#This Row],[Total Population]]</f>
        <v>0.34496041087096085</v>
      </c>
      <c r="V437" s="94">
        <f>Table1[[#This Row],[Female Ballots]]/Table1[[#This Row],[Female Population]]</f>
        <v>3.8679245283018866E-2</v>
      </c>
      <c r="W437" s="94">
        <f>Table1[[#This Row],[Male Ballots]]/Table1[[#This Row],[Male Population]]</f>
        <v>2.5068546807677242E-2</v>
      </c>
      <c r="X437" s="94">
        <f>Table1[[#This Row],[Total Ballots]]/Table1[[#This Row],[Total Population]]</f>
        <v>3.145730793922534E-2</v>
      </c>
      <c r="Y437" s="94">
        <f>Table1[[#This Row],[Female Ballots]]/Table1[[#This Row],[Female Voters]]</f>
        <v>0.10499359795134443</v>
      </c>
      <c r="Z437" s="95">
        <f>Table1[[#This Row],[Male Ballots]]/Table1[[#This Row],[Male Voters]]</f>
        <v>7.8144078144078144E-2</v>
      </c>
      <c r="AA437" s="94">
        <f>Table1[[#This Row],[Total Ballots]]/Table1[[#This Row],[Total Voters]]</f>
        <v>9.1191066997518611E-2</v>
      </c>
    </row>
    <row r="438" spans="1:27" s="7" customFormat="1" x14ac:dyDescent="0.35">
      <c r="A438" s="102" t="s">
        <v>41</v>
      </c>
      <c r="B438" s="103">
        <v>2023</v>
      </c>
      <c r="C438" s="17" t="s">
        <v>81</v>
      </c>
      <c r="D438" s="116"/>
      <c r="E438" s="117"/>
      <c r="F438" s="117"/>
      <c r="G438" s="110" t="s">
        <v>63</v>
      </c>
      <c r="H438">
        <v>3285</v>
      </c>
      <c r="I438">
        <v>4163</v>
      </c>
      <c r="J438" s="118">
        <f>Table1[[#This Row],[Female Population]]+Table1[[#This Row],[Male Population]]</f>
        <v>7448</v>
      </c>
      <c r="K438">
        <v>1490</v>
      </c>
      <c r="L438">
        <v>1470</v>
      </c>
      <c r="M438">
        <v>9</v>
      </c>
      <c r="N438">
        <v>2969</v>
      </c>
      <c r="O438">
        <v>167</v>
      </c>
      <c r="P438">
        <v>145</v>
      </c>
      <c r="Q438">
        <v>3</v>
      </c>
      <c r="R438">
        <v>315</v>
      </c>
      <c r="S438" s="105">
        <f>Table1[[#This Row],[Female Voters]]/Table1[[#This Row],[Female Population]]</f>
        <v>0.45357686453576862</v>
      </c>
      <c r="T438" s="94">
        <f>Table1[[#This Row],[Male Voters]]/Table1[[#This Row],[Male Population]]</f>
        <v>0.3531107374489551</v>
      </c>
      <c r="U438" s="94">
        <f>Table1[[#This Row],[Total Voters]]/Table1[[#This Row],[Total Population]]</f>
        <v>0.39863050483351237</v>
      </c>
      <c r="V438" s="94">
        <f>Table1[[#This Row],[Female Ballots]]/Table1[[#This Row],[Female Population]]</f>
        <v>5.0837138508371384E-2</v>
      </c>
      <c r="W438" s="94">
        <f>Table1[[#This Row],[Male Ballots]]/Table1[[#This Row],[Male Population]]</f>
        <v>3.4830650972856113E-2</v>
      </c>
      <c r="X438" s="94">
        <f>Table1[[#This Row],[Total Ballots]]/Table1[[#This Row],[Total Population]]</f>
        <v>4.2293233082706765E-2</v>
      </c>
      <c r="Y438" s="94">
        <f>Table1[[#This Row],[Female Ballots]]/Table1[[#This Row],[Female Voters]]</f>
        <v>0.11208053691275167</v>
      </c>
      <c r="Z438" s="95">
        <f>Table1[[#This Row],[Male Ballots]]/Table1[[#This Row],[Male Voters]]</f>
        <v>9.8639455782312924E-2</v>
      </c>
      <c r="AA438" s="94">
        <f>Table1[[#This Row],[Total Ballots]]/Table1[[#This Row],[Total Voters]]</f>
        <v>0.10609632873021219</v>
      </c>
    </row>
    <row r="439" spans="1:27" s="7" customFormat="1" x14ac:dyDescent="0.35">
      <c r="A439" s="102" t="s">
        <v>41</v>
      </c>
      <c r="B439" s="103">
        <v>2023</v>
      </c>
      <c r="C439" s="17" t="s">
        <v>81</v>
      </c>
      <c r="D439" s="116"/>
      <c r="E439" s="117"/>
      <c r="F439" s="117"/>
      <c r="G439" s="110" t="s">
        <v>64</v>
      </c>
      <c r="H439">
        <v>3707</v>
      </c>
      <c r="I439">
        <v>4217</v>
      </c>
      <c r="J439" s="118">
        <f>Table1[[#This Row],[Female Population]]+Table1[[#This Row],[Male Population]]</f>
        <v>7924</v>
      </c>
      <c r="K439">
        <v>1606</v>
      </c>
      <c r="L439">
        <v>1582</v>
      </c>
      <c r="M439">
        <v>7</v>
      </c>
      <c r="N439">
        <v>3195</v>
      </c>
      <c r="O439">
        <v>224</v>
      </c>
      <c r="P439">
        <v>202</v>
      </c>
      <c r="Q439">
        <v>1</v>
      </c>
      <c r="R439">
        <v>427</v>
      </c>
      <c r="S439" s="105">
        <f>Table1[[#This Row],[Female Voters]]/Table1[[#This Row],[Female Population]]</f>
        <v>0.43323442136498519</v>
      </c>
      <c r="T439" s="94">
        <f>Table1[[#This Row],[Male Voters]]/Table1[[#This Row],[Male Population]]</f>
        <v>0.3751482096276974</v>
      </c>
      <c r="U439" s="94">
        <f>Table1[[#This Row],[Total Voters]]/Table1[[#This Row],[Total Population]]</f>
        <v>0.40320545179202422</v>
      </c>
      <c r="V439" s="94">
        <f>Table1[[#This Row],[Female Ballots]]/Table1[[#This Row],[Female Population]]</f>
        <v>6.0426220663609385E-2</v>
      </c>
      <c r="W439" s="94">
        <f>Table1[[#This Row],[Male Ballots]]/Table1[[#This Row],[Male Population]]</f>
        <v>4.79013516718046E-2</v>
      </c>
      <c r="X439" s="94">
        <f>Table1[[#This Row],[Total Ballots]]/Table1[[#This Row],[Total Population]]</f>
        <v>5.3886925795053005E-2</v>
      </c>
      <c r="Y439" s="94">
        <f>Table1[[#This Row],[Female Ballots]]/Table1[[#This Row],[Female Voters]]</f>
        <v>0.13947696139476962</v>
      </c>
      <c r="Z439" s="95">
        <f>Table1[[#This Row],[Male Ballots]]/Table1[[#This Row],[Male Voters]]</f>
        <v>0.12768647281921619</v>
      </c>
      <c r="AA439" s="94">
        <f>Table1[[#This Row],[Total Ballots]]/Table1[[#This Row],[Total Voters]]</f>
        <v>0.13364632237871674</v>
      </c>
    </row>
    <row r="440" spans="1:27" s="7" customFormat="1" x14ac:dyDescent="0.35">
      <c r="A440" s="102" t="s">
        <v>41</v>
      </c>
      <c r="B440" s="103">
        <v>2023</v>
      </c>
      <c r="C440" s="17" t="s">
        <v>81</v>
      </c>
      <c r="D440" s="116"/>
      <c r="E440" s="117"/>
      <c r="F440" s="117"/>
      <c r="G440" s="110" t="s">
        <v>65</v>
      </c>
      <c r="H440">
        <v>3480</v>
      </c>
      <c r="I440">
        <v>3815</v>
      </c>
      <c r="J440" s="118">
        <f>Table1[[#This Row],[Female Population]]+Table1[[#This Row],[Male Population]]</f>
        <v>7295</v>
      </c>
      <c r="K440">
        <v>1605</v>
      </c>
      <c r="L440">
        <v>1549</v>
      </c>
      <c r="M440">
        <v>2</v>
      </c>
      <c r="N440">
        <v>3156</v>
      </c>
      <c r="O440">
        <v>327</v>
      </c>
      <c r="P440">
        <v>297</v>
      </c>
      <c r="Q440">
        <v>0</v>
      </c>
      <c r="R440">
        <v>624</v>
      </c>
      <c r="S440" s="105">
        <f>Table1[[#This Row],[Female Voters]]/Table1[[#This Row],[Female Population]]</f>
        <v>0.46120689655172414</v>
      </c>
      <c r="T440" s="94">
        <f>Table1[[#This Row],[Male Voters]]/Table1[[#This Row],[Male Population]]</f>
        <v>0.40602883355176933</v>
      </c>
      <c r="U440" s="94">
        <f>Table1[[#This Row],[Total Voters]]/Table1[[#This Row],[Total Population]]</f>
        <v>0.43262508567511992</v>
      </c>
      <c r="V440" s="94">
        <f>Table1[[#This Row],[Female Ballots]]/Table1[[#This Row],[Female Population]]</f>
        <v>9.3965517241379304E-2</v>
      </c>
      <c r="W440" s="94">
        <f>Table1[[#This Row],[Male Ballots]]/Table1[[#This Row],[Male Population]]</f>
        <v>7.7850589777195278E-2</v>
      </c>
      <c r="X440" s="94">
        <f>Table1[[#This Row],[Total Ballots]]/Table1[[#This Row],[Total Population]]</f>
        <v>8.5538039753255649E-2</v>
      </c>
      <c r="Y440" s="94">
        <f>Table1[[#This Row],[Female Ballots]]/Table1[[#This Row],[Female Voters]]</f>
        <v>0.20373831775700935</v>
      </c>
      <c r="Z440" s="95">
        <f>Table1[[#This Row],[Male Ballots]]/Table1[[#This Row],[Male Voters]]</f>
        <v>0.19173660426081343</v>
      </c>
      <c r="AA440" s="94">
        <f>Table1[[#This Row],[Total Ballots]]/Table1[[#This Row],[Total Voters]]</f>
        <v>0.19771863117870722</v>
      </c>
    </row>
    <row r="441" spans="1:27" s="7" customFormat="1" x14ac:dyDescent="0.35">
      <c r="A441" s="106" t="s">
        <v>41</v>
      </c>
      <c r="B441" s="103">
        <v>2023</v>
      </c>
      <c r="C441" s="17" t="s">
        <v>81</v>
      </c>
      <c r="D441" s="116"/>
      <c r="E441" s="117"/>
      <c r="F441" s="117"/>
      <c r="G441" s="110" t="s">
        <v>66</v>
      </c>
      <c r="H441">
        <v>4893</v>
      </c>
      <c r="I441">
        <v>4714</v>
      </c>
      <c r="J441" s="118">
        <f>Table1[[#This Row],[Female Population]]+Table1[[#This Row],[Male Population]]</f>
        <v>9607</v>
      </c>
      <c r="K441">
        <v>2165</v>
      </c>
      <c r="L441">
        <v>1940</v>
      </c>
      <c r="M441">
        <v>6</v>
      </c>
      <c r="N441">
        <v>4111</v>
      </c>
      <c r="O441">
        <v>743</v>
      </c>
      <c r="P441">
        <v>608</v>
      </c>
      <c r="Q441">
        <v>0</v>
      </c>
      <c r="R441">
        <v>1351</v>
      </c>
      <c r="S441" s="105">
        <f>Table1[[#This Row],[Female Voters]]/Table1[[#This Row],[Female Population]]</f>
        <v>0.44246883302677292</v>
      </c>
      <c r="T441" s="94">
        <f>Table1[[#This Row],[Male Voters]]/Table1[[#This Row],[Male Population]]</f>
        <v>0.41154009333899022</v>
      </c>
      <c r="U441" s="94">
        <f>Table1[[#This Row],[Total Voters]]/Table1[[#This Row],[Total Population]]</f>
        <v>0.42791714374934942</v>
      </c>
      <c r="V441" s="94">
        <f>Table1[[#This Row],[Female Ballots]]/Table1[[#This Row],[Female Population]]</f>
        <v>0.1518495810341304</v>
      </c>
      <c r="W441" s="94">
        <f>Table1[[#This Row],[Male Ballots]]/Table1[[#This Row],[Male Population]]</f>
        <v>0.12897751378871447</v>
      </c>
      <c r="X441" s="94">
        <f>Table1[[#This Row],[Total Ballots]]/Table1[[#This Row],[Total Population]]</f>
        <v>0.1406266264182367</v>
      </c>
      <c r="Y441" s="94">
        <f>Table1[[#This Row],[Female Ballots]]/Table1[[#This Row],[Female Voters]]</f>
        <v>0.34318706697459583</v>
      </c>
      <c r="Z441" s="95">
        <f>Table1[[#This Row],[Male Ballots]]/Table1[[#This Row],[Male Voters]]</f>
        <v>0.3134020618556701</v>
      </c>
      <c r="AA441" s="94">
        <f>Table1[[#This Row],[Total Ballots]]/Table1[[#This Row],[Total Voters]]</f>
        <v>0.32863050352712236</v>
      </c>
    </row>
    <row r="442" spans="1:27" s="7" customFormat="1" x14ac:dyDescent="0.35">
      <c r="A442" s="102" t="s">
        <v>41</v>
      </c>
      <c r="B442" s="103">
        <v>2023</v>
      </c>
      <c r="C442" s="17" t="s">
        <v>81</v>
      </c>
      <c r="D442" s="116"/>
      <c r="E442" s="117"/>
      <c r="F442" s="117"/>
      <c r="G442" s="110" t="s">
        <v>67</v>
      </c>
      <c r="H442">
        <v>8983</v>
      </c>
      <c r="I442">
        <v>8453</v>
      </c>
      <c r="J442" s="118">
        <f>Table1[[#This Row],[Female Population]]+Table1[[#This Row],[Male Population]]</f>
        <v>17436</v>
      </c>
      <c r="K442">
        <v>4203</v>
      </c>
      <c r="L442">
        <v>3767</v>
      </c>
      <c r="M442">
        <v>3</v>
      </c>
      <c r="N442">
        <v>7973</v>
      </c>
      <c r="O442">
        <v>2078</v>
      </c>
      <c r="P442">
        <v>1845</v>
      </c>
      <c r="Q442">
        <v>3</v>
      </c>
      <c r="R442">
        <v>3926</v>
      </c>
      <c r="S442" s="105">
        <f>Table1[[#This Row],[Female Voters]]/Table1[[#This Row],[Female Population]]</f>
        <v>0.46788378047422907</v>
      </c>
      <c r="T442" s="94">
        <f>Table1[[#This Row],[Male Voters]]/Table1[[#This Row],[Male Population]]</f>
        <v>0.4456406009700698</v>
      </c>
      <c r="U442" s="94">
        <f>Table1[[#This Row],[Total Voters]]/Table1[[#This Row],[Total Population]]</f>
        <v>0.45727231016288139</v>
      </c>
      <c r="V442" s="94">
        <f>Table1[[#This Row],[Female Ballots]]/Table1[[#This Row],[Female Population]]</f>
        <v>0.23132583769342091</v>
      </c>
      <c r="W442" s="94">
        <f>Table1[[#This Row],[Male Ballots]]/Table1[[#This Row],[Male Population]]</f>
        <v>0.21826570448361529</v>
      </c>
      <c r="X442" s="94">
        <f>Table1[[#This Row],[Total Ballots]]/Table1[[#This Row],[Total Population]]</f>
        <v>0.22516632255104382</v>
      </c>
      <c r="Y442" s="94">
        <f>Table1[[#This Row],[Female Ballots]]/Table1[[#This Row],[Female Voters]]</f>
        <v>0.49440875565072567</v>
      </c>
      <c r="Z442" s="95">
        <f>Table1[[#This Row],[Male Ballots]]/Table1[[#This Row],[Male Voters]]</f>
        <v>0.48977966551632601</v>
      </c>
      <c r="AA442" s="94">
        <f>Table1[[#This Row],[Total Ballots]]/Table1[[#This Row],[Total Voters]]</f>
        <v>0.49241189012918601</v>
      </c>
    </row>
    <row r="443" spans="1:27" s="7" customFormat="1" x14ac:dyDescent="0.35">
      <c r="A443" s="102" t="s">
        <v>49</v>
      </c>
      <c r="B443" s="103">
        <v>2023</v>
      </c>
      <c r="C443" s="17" t="s">
        <v>81</v>
      </c>
      <c r="D443" s="116"/>
      <c r="E443" s="117"/>
      <c r="F443" s="117"/>
      <c r="G443" s="110" t="s">
        <v>79</v>
      </c>
      <c r="H443">
        <v>16581</v>
      </c>
      <c r="I443">
        <v>17354</v>
      </c>
      <c r="J443" s="118">
        <f>Table1[[#This Row],[Female Population]]+Table1[[#This Row],[Male Population]]</f>
        <v>33935</v>
      </c>
      <c r="K443">
        <v>5130</v>
      </c>
      <c r="L443">
        <v>5012</v>
      </c>
      <c r="M443">
        <v>312</v>
      </c>
      <c r="N443">
        <v>10454</v>
      </c>
      <c r="O443">
        <v>1992</v>
      </c>
      <c r="P443">
        <v>1740</v>
      </c>
      <c r="Q443">
        <v>99</v>
      </c>
      <c r="R443">
        <v>3831</v>
      </c>
      <c r="S443" s="105">
        <f>Table1[[#This Row],[Female Voters]]/Table1[[#This Row],[Female Population]]</f>
        <v>0.30939026596707075</v>
      </c>
      <c r="T443" s="94">
        <f>Table1[[#This Row],[Male Voters]]/Table1[[#This Row],[Male Population]]</f>
        <v>0.28880949636971304</v>
      </c>
      <c r="U443" s="94">
        <f>Table1[[#This Row],[Total Voters]]/Table1[[#This Row],[Total Population]]</f>
        <v>0.30805952556357741</v>
      </c>
      <c r="V443" s="94">
        <f>Table1[[#This Row],[Female Ballots]]/Table1[[#This Row],[Female Population]]</f>
        <v>0.12013750678487425</v>
      </c>
      <c r="W443" s="94">
        <f>Table1[[#This Row],[Male Ballots]]/Table1[[#This Row],[Male Population]]</f>
        <v>0.10026506857208713</v>
      </c>
      <c r="X443" s="94">
        <f>Table1[[#This Row],[Total Ballots]]/Table1[[#This Row],[Total Population]]</f>
        <v>0.11289229409164579</v>
      </c>
      <c r="Y443" s="94">
        <f>Table1[[#This Row],[Female Ballots]]/Table1[[#This Row],[Female Voters]]</f>
        <v>0.38830409356725148</v>
      </c>
      <c r="Z443" s="95">
        <f>Table1[[#This Row],[Male Ballots]]/Table1[[#This Row],[Male Voters]]</f>
        <v>0.34716679968076614</v>
      </c>
      <c r="AA443" s="94">
        <f>Table1[[#This Row],[Total Ballots]]/Table1[[#This Row],[Total Voters]]</f>
        <v>0.36646259804859382</v>
      </c>
    </row>
    <row r="444" spans="1:27" s="7" customFormat="1" x14ac:dyDescent="0.35">
      <c r="A444" s="102" t="s">
        <v>49</v>
      </c>
      <c r="B444" s="103">
        <v>2023</v>
      </c>
      <c r="C444" s="17" t="s">
        <v>81</v>
      </c>
      <c r="D444" s="116"/>
      <c r="E444" s="117"/>
      <c r="F444" s="117"/>
      <c r="G444" s="110" t="s">
        <v>62</v>
      </c>
      <c r="H444">
        <v>1190</v>
      </c>
      <c r="I444">
        <v>1485</v>
      </c>
      <c r="J444" s="118">
        <f>Table1[[#This Row],[Female Population]]+Table1[[#This Row],[Male Population]]</f>
        <v>2675</v>
      </c>
      <c r="K444">
        <v>346</v>
      </c>
      <c r="L444">
        <v>350</v>
      </c>
      <c r="M444">
        <v>36</v>
      </c>
      <c r="N444">
        <v>732</v>
      </c>
      <c r="O444">
        <v>43</v>
      </c>
      <c r="P444">
        <v>31</v>
      </c>
      <c r="Q444">
        <v>2</v>
      </c>
      <c r="R444">
        <v>76</v>
      </c>
      <c r="S444" s="105">
        <f>Table1[[#This Row],[Female Voters]]/Table1[[#This Row],[Female Population]]</f>
        <v>0.29075630252100843</v>
      </c>
      <c r="T444" s="94">
        <f>Table1[[#This Row],[Male Voters]]/Table1[[#This Row],[Male Population]]</f>
        <v>0.2356902356902357</v>
      </c>
      <c r="U444" s="94">
        <f>Table1[[#This Row],[Total Voters]]/Table1[[#This Row],[Total Population]]</f>
        <v>0.27364485981308412</v>
      </c>
      <c r="V444" s="94">
        <f>Table1[[#This Row],[Female Ballots]]/Table1[[#This Row],[Female Population]]</f>
        <v>3.6134453781512609E-2</v>
      </c>
      <c r="W444" s="94">
        <f>Table1[[#This Row],[Male Ballots]]/Table1[[#This Row],[Male Population]]</f>
        <v>2.0875420875420877E-2</v>
      </c>
      <c r="X444" s="94">
        <f>Table1[[#This Row],[Total Ballots]]/Table1[[#This Row],[Total Population]]</f>
        <v>2.8411214953271029E-2</v>
      </c>
      <c r="Y444" s="94">
        <f>Table1[[#This Row],[Female Ballots]]/Table1[[#This Row],[Female Voters]]</f>
        <v>0.12427745664739884</v>
      </c>
      <c r="Z444" s="95">
        <f>Table1[[#This Row],[Male Ballots]]/Table1[[#This Row],[Male Voters]]</f>
        <v>8.8571428571428565E-2</v>
      </c>
      <c r="AA444" s="94">
        <f>Table1[[#This Row],[Total Ballots]]/Table1[[#This Row],[Total Voters]]</f>
        <v>0.10382513661202186</v>
      </c>
    </row>
    <row r="445" spans="1:27" s="7" customFormat="1" x14ac:dyDescent="0.35">
      <c r="A445" s="102" t="s">
        <v>49</v>
      </c>
      <c r="B445" s="103">
        <v>2023</v>
      </c>
      <c r="C445" s="17" t="s">
        <v>81</v>
      </c>
      <c r="D445" s="116"/>
      <c r="E445" s="117"/>
      <c r="F445" s="117"/>
      <c r="G445" s="110" t="s">
        <v>63</v>
      </c>
      <c r="H445">
        <v>1998</v>
      </c>
      <c r="I445">
        <v>2255</v>
      </c>
      <c r="J445" s="118">
        <f>Table1[[#This Row],[Female Population]]+Table1[[#This Row],[Male Population]]</f>
        <v>4253</v>
      </c>
      <c r="K445">
        <v>551</v>
      </c>
      <c r="L445">
        <v>499</v>
      </c>
      <c r="M445">
        <v>41</v>
      </c>
      <c r="N445">
        <v>1091</v>
      </c>
      <c r="O445">
        <v>89</v>
      </c>
      <c r="P445">
        <v>49</v>
      </c>
      <c r="Q445">
        <v>8</v>
      </c>
      <c r="R445">
        <v>146</v>
      </c>
      <c r="S445" s="105">
        <f>Table1[[#This Row],[Female Voters]]/Table1[[#This Row],[Female Population]]</f>
        <v>0.27577577577577578</v>
      </c>
      <c r="T445" s="94">
        <f>Table1[[#This Row],[Male Voters]]/Table1[[#This Row],[Male Population]]</f>
        <v>0.2212860310421286</v>
      </c>
      <c r="U445" s="94">
        <f>Table1[[#This Row],[Total Voters]]/Table1[[#This Row],[Total Population]]</f>
        <v>0.25652480601928052</v>
      </c>
      <c r="V445" s="94">
        <f>Table1[[#This Row],[Female Ballots]]/Table1[[#This Row],[Female Population]]</f>
        <v>4.4544544544544547E-2</v>
      </c>
      <c r="W445" s="94">
        <f>Table1[[#This Row],[Male Ballots]]/Table1[[#This Row],[Male Population]]</f>
        <v>2.1729490022172948E-2</v>
      </c>
      <c r="X445" s="94">
        <f>Table1[[#This Row],[Total Ballots]]/Table1[[#This Row],[Total Population]]</f>
        <v>3.4328709146484837E-2</v>
      </c>
      <c r="Y445" s="94">
        <f>Table1[[#This Row],[Female Ballots]]/Table1[[#This Row],[Female Voters]]</f>
        <v>0.16152450090744103</v>
      </c>
      <c r="Z445" s="95">
        <f>Table1[[#This Row],[Male Ballots]]/Table1[[#This Row],[Male Voters]]</f>
        <v>9.8196392785571143E-2</v>
      </c>
      <c r="AA445" s="94">
        <f>Table1[[#This Row],[Total Ballots]]/Table1[[#This Row],[Total Voters]]</f>
        <v>0.13382218148487626</v>
      </c>
    </row>
    <row r="446" spans="1:27" s="7" customFormat="1" x14ac:dyDescent="0.35">
      <c r="A446" s="102" t="s">
        <v>49</v>
      </c>
      <c r="B446" s="103">
        <v>2023</v>
      </c>
      <c r="C446" s="17" t="s">
        <v>81</v>
      </c>
      <c r="D446" s="116"/>
      <c r="E446" s="117"/>
      <c r="F446" s="117"/>
      <c r="G446" s="110" t="s">
        <v>64</v>
      </c>
      <c r="H446">
        <v>2579</v>
      </c>
      <c r="I446">
        <v>2716</v>
      </c>
      <c r="J446" s="118">
        <f>Table1[[#This Row],[Female Population]]+Table1[[#This Row],[Male Population]]</f>
        <v>5295</v>
      </c>
      <c r="K446">
        <v>719</v>
      </c>
      <c r="L446">
        <v>716</v>
      </c>
      <c r="M446">
        <v>59</v>
      </c>
      <c r="N446">
        <v>1494</v>
      </c>
      <c r="O446">
        <v>176</v>
      </c>
      <c r="P446">
        <v>145</v>
      </c>
      <c r="Q446">
        <v>20</v>
      </c>
      <c r="R446">
        <v>341</v>
      </c>
      <c r="S446" s="105">
        <f>Table1[[#This Row],[Female Voters]]/Table1[[#This Row],[Female Population]]</f>
        <v>0.27879022877084142</v>
      </c>
      <c r="T446" s="94">
        <f>Table1[[#This Row],[Male Voters]]/Table1[[#This Row],[Male Population]]</f>
        <v>0.26362297496318116</v>
      </c>
      <c r="U446" s="94">
        <f>Table1[[#This Row],[Total Voters]]/Table1[[#This Row],[Total Population]]</f>
        <v>0.28215297450424931</v>
      </c>
      <c r="V446" s="94">
        <f>Table1[[#This Row],[Female Ballots]]/Table1[[#This Row],[Female Population]]</f>
        <v>6.8243505234587054E-2</v>
      </c>
      <c r="W446" s="94">
        <f>Table1[[#This Row],[Male Ballots]]/Table1[[#This Row],[Male Population]]</f>
        <v>5.3387334315169364E-2</v>
      </c>
      <c r="X446" s="94">
        <f>Table1[[#This Row],[Total Ballots]]/Table1[[#This Row],[Total Population]]</f>
        <v>6.4400377714825305E-2</v>
      </c>
      <c r="Y446" s="94">
        <f>Table1[[#This Row],[Female Ballots]]/Table1[[#This Row],[Female Voters]]</f>
        <v>0.24478442280945759</v>
      </c>
      <c r="Z446" s="95">
        <f>Table1[[#This Row],[Male Ballots]]/Table1[[#This Row],[Male Voters]]</f>
        <v>0.20251396648044692</v>
      </c>
      <c r="AA446" s="94">
        <f>Table1[[#This Row],[Total Ballots]]/Table1[[#This Row],[Total Voters]]</f>
        <v>0.2282463186077644</v>
      </c>
    </row>
    <row r="447" spans="1:27" s="7" customFormat="1" x14ac:dyDescent="0.35">
      <c r="A447" s="102" t="s">
        <v>49</v>
      </c>
      <c r="B447" s="103">
        <v>2023</v>
      </c>
      <c r="C447" s="17" t="s">
        <v>81</v>
      </c>
      <c r="D447" s="116"/>
      <c r="E447" s="117"/>
      <c r="F447" s="117"/>
      <c r="G447" s="110" t="s">
        <v>65</v>
      </c>
      <c r="H447">
        <v>2387</v>
      </c>
      <c r="I447">
        <v>2486</v>
      </c>
      <c r="J447" s="118">
        <f>Table1[[#This Row],[Female Population]]+Table1[[#This Row],[Male Population]]</f>
        <v>4873</v>
      </c>
      <c r="K447">
        <v>715</v>
      </c>
      <c r="L447">
        <v>653</v>
      </c>
      <c r="M447">
        <v>48</v>
      </c>
      <c r="N447">
        <v>1416</v>
      </c>
      <c r="O447">
        <v>243</v>
      </c>
      <c r="P447">
        <v>190</v>
      </c>
      <c r="Q447">
        <v>13</v>
      </c>
      <c r="R447">
        <v>446</v>
      </c>
      <c r="S447" s="105">
        <f>Table1[[#This Row],[Female Voters]]/Table1[[#This Row],[Female Population]]</f>
        <v>0.29953917050691242</v>
      </c>
      <c r="T447" s="94">
        <f>Table1[[#This Row],[Male Voters]]/Table1[[#This Row],[Male Population]]</f>
        <v>0.26267095736122287</v>
      </c>
      <c r="U447" s="94">
        <f>Table1[[#This Row],[Total Voters]]/Table1[[#This Row],[Total Population]]</f>
        <v>0.29058075107736508</v>
      </c>
      <c r="V447" s="94">
        <f>Table1[[#This Row],[Female Ballots]]/Table1[[#This Row],[Female Population]]</f>
        <v>0.10180142438206954</v>
      </c>
      <c r="W447" s="94">
        <f>Table1[[#This Row],[Male Ballots]]/Table1[[#This Row],[Male Population]]</f>
        <v>7.6427996781979077E-2</v>
      </c>
      <c r="X447" s="94">
        <f>Table1[[#This Row],[Total Ballots]]/Table1[[#This Row],[Total Population]]</f>
        <v>9.1524728093576854E-2</v>
      </c>
      <c r="Y447" s="94">
        <f>Table1[[#This Row],[Female Ballots]]/Table1[[#This Row],[Female Voters]]</f>
        <v>0.33986013986013985</v>
      </c>
      <c r="Z447" s="95">
        <f>Table1[[#This Row],[Male Ballots]]/Table1[[#This Row],[Male Voters]]</f>
        <v>0.29096477794793263</v>
      </c>
      <c r="AA447" s="94">
        <f>Table1[[#This Row],[Total Ballots]]/Table1[[#This Row],[Total Voters]]</f>
        <v>0.31497175141242939</v>
      </c>
    </row>
    <row r="448" spans="1:27" s="7" customFormat="1" x14ac:dyDescent="0.35">
      <c r="A448" s="102" t="s">
        <v>49</v>
      </c>
      <c r="B448" s="103">
        <v>2023</v>
      </c>
      <c r="C448" s="17" t="s">
        <v>81</v>
      </c>
      <c r="D448" s="116"/>
      <c r="E448" s="117"/>
      <c r="F448" s="117"/>
      <c r="G448" s="110" t="s">
        <v>66</v>
      </c>
      <c r="H448">
        <v>3044</v>
      </c>
      <c r="I448">
        <v>2937</v>
      </c>
      <c r="J448" s="118">
        <f>Table1[[#This Row],[Female Population]]+Table1[[#This Row],[Male Population]]</f>
        <v>5981</v>
      </c>
      <c r="K448">
        <v>930</v>
      </c>
      <c r="L448">
        <v>892</v>
      </c>
      <c r="M448">
        <v>58</v>
      </c>
      <c r="N448">
        <v>1880</v>
      </c>
      <c r="O448">
        <v>424</v>
      </c>
      <c r="P448">
        <v>353</v>
      </c>
      <c r="Q448">
        <v>22</v>
      </c>
      <c r="R448">
        <v>799</v>
      </c>
      <c r="S448" s="105">
        <f>Table1[[#This Row],[Female Voters]]/Table1[[#This Row],[Female Population]]</f>
        <v>0.30551905387647832</v>
      </c>
      <c r="T448" s="94">
        <f>Table1[[#This Row],[Male Voters]]/Table1[[#This Row],[Male Population]]</f>
        <v>0.30371127000340481</v>
      </c>
      <c r="U448" s="94">
        <f>Table1[[#This Row],[Total Voters]]/Table1[[#This Row],[Total Population]]</f>
        <v>0.31432870757398429</v>
      </c>
      <c r="V448" s="94">
        <f>Table1[[#This Row],[Female Ballots]]/Table1[[#This Row],[Female Population]]</f>
        <v>0.13929040735873849</v>
      </c>
      <c r="W448" s="94">
        <f>Table1[[#This Row],[Male Ballots]]/Table1[[#This Row],[Male Population]]</f>
        <v>0.1201906707524685</v>
      </c>
      <c r="X448" s="94">
        <f>Table1[[#This Row],[Total Ballots]]/Table1[[#This Row],[Total Population]]</f>
        <v>0.13358970071894333</v>
      </c>
      <c r="Y448" s="94">
        <f>Table1[[#This Row],[Female Ballots]]/Table1[[#This Row],[Female Voters]]</f>
        <v>0.45591397849462367</v>
      </c>
      <c r="Z448" s="95">
        <f>Table1[[#This Row],[Male Ballots]]/Table1[[#This Row],[Male Voters]]</f>
        <v>0.39573991031390132</v>
      </c>
      <c r="AA448" s="94">
        <f>Table1[[#This Row],[Total Ballots]]/Table1[[#This Row],[Total Voters]]</f>
        <v>0.42499999999999999</v>
      </c>
    </row>
    <row r="449" spans="1:27" s="7" customFormat="1" x14ac:dyDescent="0.35">
      <c r="A449" s="102" t="s">
        <v>49</v>
      </c>
      <c r="B449" s="103">
        <v>2023</v>
      </c>
      <c r="C449" s="17" t="s">
        <v>81</v>
      </c>
      <c r="D449" s="116"/>
      <c r="E449" s="117"/>
      <c r="F449" s="117"/>
      <c r="G449" s="110" t="s">
        <v>67</v>
      </c>
      <c r="H449">
        <v>5383</v>
      </c>
      <c r="I449">
        <v>5475</v>
      </c>
      <c r="J449" s="118">
        <f>Table1[[#This Row],[Female Population]]+Table1[[#This Row],[Male Population]]</f>
        <v>10858</v>
      </c>
      <c r="K449">
        <v>1869</v>
      </c>
      <c r="L449">
        <v>1902</v>
      </c>
      <c r="M449">
        <v>70</v>
      </c>
      <c r="N449">
        <v>3841</v>
      </c>
      <c r="O449">
        <v>1017</v>
      </c>
      <c r="P449">
        <v>972</v>
      </c>
      <c r="Q449">
        <v>34</v>
      </c>
      <c r="R449">
        <v>2023</v>
      </c>
      <c r="S449" s="105">
        <f>Table1[[#This Row],[Female Voters]]/Table1[[#This Row],[Female Population]]</f>
        <v>0.3472041612483745</v>
      </c>
      <c r="T449" s="94">
        <f>Table1[[#This Row],[Male Voters]]/Table1[[#This Row],[Male Population]]</f>
        <v>0.34739726027397261</v>
      </c>
      <c r="U449" s="94">
        <f>Table1[[#This Row],[Total Voters]]/Table1[[#This Row],[Total Population]]</f>
        <v>0.35374838828513538</v>
      </c>
      <c r="V449" s="94">
        <f>Table1[[#This Row],[Female Ballots]]/Table1[[#This Row],[Female Population]]</f>
        <v>0.18892810700352963</v>
      </c>
      <c r="W449" s="94">
        <f>Table1[[#This Row],[Male Ballots]]/Table1[[#This Row],[Male Population]]</f>
        <v>0.17753424657534247</v>
      </c>
      <c r="X449" s="94">
        <f>Table1[[#This Row],[Total Ballots]]/Table1[[#This Row],[Total Population]]</f>
        <v>0.18631423834960398</v>
      </c>
      <c r="Y449" s="94">
        <f>Table1[[#This Row],[Female Ballots]]/Table1[[#This Row],[Female Voters]]</f>
        <v>0.54414125200642049</v>
      </c>
      <c r="Z449" s="95">
        <f>Table1[[#This Row],[Male Ballots]]/Table1[[#This Row],[Male Voters]]</f>
        <v>0.51104100946372244</v>
      </c>
      <c r="AA449" s="94">
        <f>Table1[[#This Row],[Total Ballots]]/Table1[[#This Row],[Total Voters]]</f>
        <v>0.52668575891694869</v>
      </c>
    </row>
    <row r="450" spans="1:27" s="7" customFormat="1" x14ac:dyDescent="0.35">
      <c r="A450" s="102" t="s">
        <v>34</v>
      </c>
      <c r="B450" s="103">
        <v>2023</v>
      </c>
      <c r="C450" s="17" t="s">
        <v>81</v>
      </c>
      <c r="D450" s="116"/>
      <c r="E450" s="117"/>
      <c r="F450" s="117"/>
      <c r="G450" s="110" t="s">
        <v>79</v>
      </c>
      <c r="H450">
        <v>10138</v>
      </c>
      <c r="I450">
        <v>9896</v>
      </c>
      <c r="J450" s="118">
        <f>Table1[[#This Row],[Female Population]]+Table1[[#This Row],[Male Population]]</f>
        <v>20034</v>
      </c>
      <c r="K450">
        <v>5544</v>
      </c>
      <c r="L450">
        <v>5057</v>
      </c>
      <c r="M450">
        <v>303</v>
      </c>
      <c r="N450">
        <v>10904</v>
      </c>
      <c r="O450">
        <v>2918</v>
      </c>
      <c r="P450">
        <v>2474</v>
      </c>
      <c r="Q450">
        <v>144</v>
      </c>
      <c r="R450">
        <v>5536</v>
      </c>
      <c r="S450" s="105">
        <f>Table1[[#This Row],[Female Voters]]/Table1[[#This Row],[Female Population]]</f>
        <v>0.54685342276583149</v>
      </c>
      <c r="T450" s="94">
        <f>Table1[[#This Row],[Male Voters]]/Table1[[#This Row],[Male Population]]</f>
        <v>0.5110145513338723</v>
      </c>
      <c r="U450" s="94">
        <f>Table1[[#This Row],[Total Voters]]/Table1[[#This Row],[Total Population]]</f>
        <v>0.54427473295397821</v>
      </c>
      <c r="V450" s="94">
        <f>Table1[[#This Row],[Female Ballots]]/Table1[[#This Row],[Female Population]]</f>
        <v>0.28782797395936083</v>
      </c>
      <c r="W450" s="94">
        <f>Table1[[#This Row],[Male Ballots]]/Table1[[#This Row],[Male Population]]</f>
        <v>0.25</v>
      </c>
      <c r="X450" s="94">
        <f>Table1[[#This Row],[Total Ballots]]/Table1[[#This Row],[Total Population]]</f>
        <v>0.27633023859438954</v>
      </c>
      <c r="Y450" s="94">
        <f>Table1[[#This Row],[Female Ballots]]/Table1[[#This Row],[Female Voters]]</f>
        <v>0.52633477633477632</v>
      </c>
      <c r="Z450" s="95">
        <f>Table1[[#This Row],[Male Ballots]]/Table1[[#This Row],[Male Voters]]</f>
        <v>0.48922285940280796</v>
      </c>
      <c r="AA450" s="94">
        <f>Table1[[#This Row],[Total Ballots]]/Table1[[#This Row],[Total Voters]]</f>
        <v>0.50770359501100515</v>
      </c>
    </row>
    <row r="451" spans="1:27" s="7" customFormat="1" x14ac:dyDescent="0.35">
      <c r="A451" s="102" t="s">
        <v>34</v>
      </c>
      <c r="B451" s="103">
        <v>2023</v>
      </c>
      <c r="C451" s="17" t="s">
        <v>81</v>
      </c>
      <c r="D451" s="116"/>
      <c r="E451" s="117"/>
      <c r="F451" s="117"/>
      <c r="G451" s="110" t="s">
        <v>62</v>
      </c>
      <c r="H451">
        <v>671</v>
      </c>
      <c r="I451">
        <v>869</v>
      </c>
      <c r="J451" s="118">
        <f>Table1[[#This Row],[Female Population]]+Table1[[#This Row],[Male Population]]</f>
        <v>1540</v>
      </c>
      <c r="K451">
        <v>220</v>
      </c>
      <c r="L451">
        <v>248</v>
      </c>
      <c r="M451">
        <v>19</v>
      </c>
      <c r="N451">
        <v>487</v>
      </c>
      <c r="O451">
        <v>37</v>
      </c>
      <c r="P451">
        <v>44</v>
      </c>
      <c r="Q451">
        <v>5</v>
      </c>
      <c r="R451">
        <v>86</v>
      </c>
      <c r="S451" s="105">
        <f>Table1[[#This Row],[Female Voters]]/Table1[[#This Row],[Female Population]]</f>
        <v>0.32786885245901637</v>
      </c>
      <c r="T451" s="94">
        <f>Table1[[#This Row],[Male Voters]]/Table1[[#This Row],[Male Population]]</f>
        <v>0.28538550057537398</v>
      </c>
      <c r="U451" s="94">
        <f>Table1[[#This Row],[Total Voters]]/Table1[[#This Row],[Total Population]]</f>
        <v>0.31623376623376626</v>
      </c>
      <c r="V451" s="94">
        <f>Table1[[#This Row],[Female Ballots]]/Table1[[#This Row],[Female Population]]</f>
        <v>5.5141579731743669E-2</v>
      </c>
      <c r="W451" s="94">
        <f>Table1[[#This Row],[Male Ballots]]/Table1[[#This Row],[Male Population]]</f>
        <v>5.0632911392405063E-2</v>
      </c>
      <c r="X451" s="94">
        <f>Table1[[#This Row],[Total Ballots]]/Table1[[#This Row],[Total Population]]</f>
        <v>5.5844155844155842E-2</v>
      </c>
      <c r="Y451" s="94">
        <f>Table1[[#This Row],[Female Ballots]]/Table1[[#This Row],[Female Voters]]</f>
        <v>0.16818181818181818</v>
      </c>
      <c r="Z451" s="95">
        <f>Table1[[#This Row],[Male Ballots]]/Table1[[#This Row],[Male Voters]]</f>
        <v>0.17741935483870969</v>
      </c>
      <c r="AA451" s="94">
        <f>Table1[[#This Row],[Total Ballots]]/Table1[[#This Row],[Total Voters]]</f>
        <v>0.17659137577002054</v>
      </c>
    </row>
    <row r="452" spans="1:27" s="7" customFormat="1" x14ac:dyDescent="0.35">
      <c r="A452" s="102" t="s">
        <v>34</v>
      </c>
      <c r="B452" s="103">
        <v>2023</v>
      </c>
      <c r="C452" s="17" t="s">
        <v>81</v>
      </c>
      <c r="D452" s="116"/>
      <c r="E452" s="117"/>
      <c r="F452" s="117"/>
      <c r="G452" s="110" t="s">
        <v>63</v>
      </c>
      <c r="H452">
        <v>910</v>
      </c>
      <c r="I452">
        <v>936</v>
      </c>
      <c r="J452" s="118">
        <f>Table1[[#This Row],[Female Population]]+Table1[[#This Row],[Male Population]]</f>
        <v>1846</v>
      </c>
      <c r="K452">
        <v>383</v>
      </c>
      <c r="L452">
        <v>362</v>
      </c>
      <c r="M452">
        <v>28</v>
      </c>
      <c r="N452">
        <v>773</v>
      </c>
      <c r="O452">
        <v>105</v>
      </c>
      <c r="P452">
        <v>68</v>
      </c>
      <c r="Q452">
        <v>9</v>
      </c>
      <c r="R452">
        <v>182</v>
      </c>
      <c r="S452" s="105">
        <f>Table1[[#This Row],[Female Voters]]/Table1[[#This Row],[Female Population]]</f>
        <v>0.42087912087912088</v>
      </c>
      <c r="T452" s="94">
        <f>Table1[[#This Row],[Male Voters]]/Table1[[#This Row],[Male Population]]</f>
        <v>0.38675213675213677</v>
      </c>
      <c r="U452" s="94">
        <f>Table1[[#This Row],[Total Voters]]/Table1[[#This Row],[Total Population]]</f>
        <v>0.41874322860238355</v>
      </c>
      <c r="V452" s="94">
        <f>Table1[[#This Row],[Female Ballots]]/Table1[[#This Row],[Female Population]]</f>
        <v>0.11538461538461539</v>
      </c>
      <c r="W452" s="94">
        <f>Table1[[#This Row],[Male Ballots]]/Table1[[#This Row],[Male Population]]</f>
        <v>7.2649572649572655E-2</v>
      </c>
      <c r="X452" s="94">
        <f>Table1[[#This Row],[Total Ballots]]/Table1[[#This Row],[Total Population]]</f>
        <v>9.8591549295774641E-2</v>
      </c>
      <c r="Y452" s="94">
        <f>Table1[[#This Row],[Female Ballots]]/Table1[[#This Row],[Female Voters]]</f>
        <v>0.27415143603133157</v>
      </c>
      <c r="Z452" s="95">
        <f>Table1[[#This Row],[Male Ballots]]/Table1[[#This Row],[Male Voters]]</f>
        <v>0.18784530386740331</v>
      </c>
      <c r="AA452" s="94">
        <f>Table1[[#This Row],[Total Ballots]]/Table1[[#This Row],[Total Voters]]</f>
        <v>0.23544631306597671</v>
      </c>
    </row>
    <row r="453" spans="1:27" s="7" customFormat="1" x14ac:dyDescent="0.35">
      <c r="A453" s="102" t="s">
        <v>34</v>
      </c>
      <c r="B453" s="103">
        <v>2023</v>
      </c>
      <c r="C453" s="17" t="s">
        <v>81</v>
      </c>
      <c r="D453" s="116"/>
      <c r="E453" s="117"/>
      <c r="F453" s="117"/>
      <c r="G453" s="110" t="s">
        <v>64</v>
      </c>
      <c r="H453">
        <v>1152</v>
      </c>
      <c r="I453">
        <v>1202</v>
      </c>
      <c r="J453" s="118">
        <f>Table1[[#This Row],[Female Population]]+Table1[[#This Row],[Male Population]]</f>
        <v>2354</v>
      </c>
      <c r="K453">
        <v>529</v>
      </c>
      <c r="L453">
        <v>491</v>
      </c>
      <c r="M453">
        <v>27</v>
      </c>
      <c r="N453">
        <v>1047</v>
      </c>
      <c r="O453">
        <v>156</v>
      </c>
      <c r="P453">
        <v>109</v>
      </c>
      <c r="Q453">
        <v>8</v>
      </c>
      <c r="R453">
        <v>273</v>
      </c>
      <c r="S453" s="105">
        <f>Table1[[#This Row],[Female Voters]]/Table1[[#This Row],[Female Population]]</f>
        <v>0.4592013888888889</v>
      </c>
      <c r="T453" s="94">
        <f>Table1[[#This Row],[Male Voters]]/Table1[[#This Row],[Male Population]]</f>
        <v>0.4084858569051581</v>
      </c>
      <c r="U453" s="94">
        <f>Table1[[#This Row],[Total Voters]]/Table1[[#This Row],[Total Population]]</f>
        <v>0.44477485131690742</v>
      </c>
      <c r="V453" s="94">
        <f>Table1[[#This Row],[Female Ballots]]/Table1[[#This Row],[Female Population]]</f>
        <v>0.13541666666666666</v>
      </c>
      <c r="W453" s="94">
        <f>Table1[[#This Row],[Male Ballots]]/Table1[[#This Row],[Male Population]]</f>
        <v>9.0682196339434279E-2</v>
      </c>
      <c r="X453" s="94">
        <f>Table1[[#This Row],[Total Ballots]]/Table1[[#This Row],[Total Population]]</f>
        <v>0.11597281223449447</v>
      </c>
      <c r="Y453" s="94">
        <f>Table1[[#This Row],[Female Ballots]]/Table1[[#This Row],[Female Voters]]</f>
        <v>0.29489603024574668</v>
      </c>
      <c r="Z453" s="95">
        <f>Table1[[#This Row],[Male Ballots]]/Table1[[#This Row],[Male Voters]]</f>
        <v>0.2219959266802444</v>
      </c>
      <c r="AA453" s="94">
        <f>Table1[[#This Row],[Total Ballots]]/Table1[[#This Row],[Total Voters]]</f>
        <v>0.26074498567335241</v>
      </c>
    </row>
    <row r="454" spans="1:27" s="7" customFormat="1" x14ac:dyDescent="0.35">
      <c r="A454" s="102" t="s">
        <v>34</v>
      </c>
      <c r="B454" s="103">
        <v>2023</v>
      </c>
      <c r="C454" s="17" t="s">
        <v>81</v>
      </c>
      <c r="D454" s="116"/>
      <c r="E454" s="117"/>
      <c r="F454" s="117"/>
      <c r="G454" s="110" t="s">
        <v>65</v>
      </c>
      <c r="H454">
        <v>1243</v>
      </c>
      <c r="I454">
        <v>1297</v>
      </c>
      <c r="J454" s="118">
        <f>Table1[[#This Row],[Female Population]]+Table1[[#This Row],[Male Population]]</f>
        <v>2540</v>
      </c>
      <c r="K454">
        <v>596</v>
      </c>
      <c r="L454">
        <v>549</v>
      </c>
      <c r="M454">
        <v>42</v>
      </c>
      <c r="N454">
        <v>1187</v>
      </c>
      <c r="O454">
        <v>244</v>
      </c>
      <c r="P454">
        <v>176</v>
      </c>
      <c r="Q454">
        <v>21</v>
      </c>
      <c r="R454">
        <v>441</v>
      </c>
      <c r="S454" s="105">
        <f>Table1[[#This Row],[Female Voters]]/Table1[[#This Row],[Female Population]]</f>
        <v>0.47948511665325827</v>
      </c>
      <c r="T454" s="94">
        <f>Table1[[#This Row],[Male Voters]]/Table1[[#This Row],[Male Population]]</f>
        <v>0.42328450269853507</v>
      </c>
      <c r="U454" s="94">
        <f>Table1[[#This Row],[Total Voters]]/Table1[[#This Row],[Total Population]]</f>
        <v>0.46732283464566932</v>
      </c>
      <c r="V454" s="94">
        <f>Table1[[#This Row],[Female Ballots]]/Table1[[#This Row],[Female Population]]</f>
        <v>0.19629927594529364</v>
      </c>
      <c r="W454" s="94">
        <f>Table1[[#This Row],[Male Ballots]]/Table1[[#This Row],[Male Population]]</f>
        <v>0.13569776407093292</v>
      </c>
      <c r="X454" s="94">
        <f>Table1[[#This Row],[Total Ballots]]/Table1[[#This Row],[Total Population]]</f>
        <v>0.1736220472440945</v>
      </c>
      <c r="Y454" s="94">
        <f>Table1[[#This Row],[Female Ballots]]/Table1[[#This Row],[Female Voters]]</f>
        <v>0.40939597315436244</v>
      </c>
      <c r="Z454" s="95">
        <f>Table1[[#This Row],[Male Ballots]]/Table1[[#This Row],[Male Voters]]</f>
        <v>0.32058287795992713</v>
      </c>
      <c r="AA454" s="94">
        <f>Table1[[#This Row],[Total Ballots]]/Table1[[#This Row],[Total Voters]]</f>
        <v>0.37152485256950296</v>
      </c>
    </row>
    <row r="455" spans="1:27" s="7" customFormat="1" x14ac:dyDescent="0.35">
      <c r="A455" s="102" t="s">
        <v>34</v>
      </c>
      <c r="B455" s="103">
        <v>2023</v>
      </c>
      <c r="C455" s="17" t="s">
        <v>81</v>
      </c>
      <c r="D455" s="116"/>
      <c r="E455" s="117"/>
      <c r="F455" s="117"/>
      <c r="G455" s="110" t="s">
        <v>66</v>
      </c>
      <c r="H455">
        <v>1931</v>
      </c>
      <c r="I455">
        <v>1767</v>
      </c>
      <c r="J455" s="118">
        <f>Table1[[#This Row],[Female Population]]+Table1[[#This Row],[Male Population]]</f>
        <v>3698</v>
      </c>
      <c r="K455">
        <v>1056</v>
      </c>
      <c r="L455">
        <v>908</v>
      </c>
      <c r="M455">
        <v>70</v>
      </c>
      <c r="N455">
        <v>2034</v>
      </c>
      <c r="O455">
        <v>594</v>
      </c>
      <c r="P455">
        <v>489</v>
      </c>
      <c r="Q455">
        <v>45</v>
      </c>
      <c r="R455">
        <v>1128</v>
      </c>
      <c r="S455" s="105">
        <f>Table1[[#This Row],[Female Voters]]/Table1[[#This Row],[Female Population]]</f>
        <v>0.54686690833764884</v>
      </c>
      <c r="T455" s="94">
        <f>Table1[[#This Row],[Male Voters]]/Table1[[#This Row],[Male Population]]</f>
        <v>0.51386530843237122</v>
      </c>
      <c r="U455" s="94">
        <f>Table1[[#This Row],[Total Voters]]/Table1[[#This Row],[Total Population]]</f>
        <v>0.55002704164413196</v>
      </c>
      <c r="V455" s="94">
        <f>Table1[[#This Row],[Female Ballots]]/Table1[[#This Row],[Female Population]]</f>
        <v>0.30761263593992749</v>
      </c>
      <c r="W455" s="94">
        <f>Table1[[#This Row],[Male Ballots]]/Table1[[#This Row],[Male Population]]</f>
        <v>0.2767402376910017</v>
      </c>
      <c r="X455" s="94">
        <f>Table1[[#This Row],[Total Ballots]]/Table1[[#This Row],[Total Population]]</f>
        <v>0.30502974580854514</v>
      </c>
      <c r="Y455" s="94">
        <f>Table1[[#This Row],[Female Ballots]]/Table1[[#This Row],[Female Voters]]</f>
        <v>0.5625</v>
      </c>
      <c r="Z455" s="95">
        <f>Table1[[#This Row],[Male Ballots]]/Table1[[#This Row],[Male Voters]]</f>
        <v>0.53854625550660795</v>
      </c>
      <c r="AA455" s="94">
        <f>Table1[[#This Row],[Total Ballots]]/Table1[[#This Row],[Total Voters]]</f>
        <v>0.55457227138643073</v>
      </c>
    </row>
    <row r="456" spans="1:27" s="7" customFormat="1" x14ac:dyDescent="0.35">
      <c r="A456" s="102" t="s">
        <v>34</v>
      </c>
      <c r="B456" s="103">
        <v>2023</v>
      </c>
      <c r="C456" s="17" t="s">
        <v>81</v>
      </c>
      <c r="D456" s="116"/>
      <c r="E456" s="117"/>
      <c r="F456" s="117"/>
      <c r="G456" s="110" t="s">
        <v>67</v>
      </c>
      <c r="H456">
        <v>4231</v>
      </c>
      <c r="I456">
        <v>3825</v>
      </c>
      <c r="J456" s="118">
        <f>Table1[[#This Row],[Female Population]]+Table1[[#This Row],[Male Population]]</f>
        <v>8056</v>
      </c>
      <c r="K456">
        <v>2760</v>
      </c>
      <c r="L456">
        <v>2499</v>
      </c>
      <c r="M456">
        <v>117</v>
      </c>
      <c r="N456">
        <v>5376</v>
      </c>
      <c r="O456">
        <v>1782</v>
      </c>
      <c r="P456">
        <v>1588</v>
      </c>
      <c r="Q456">
        <v>56</v>
      </c>
      <c r="R456">
        <v>3426</v>
      </c>
      <c r="S456" s="105">
        <f>Table1[[#This Row],[Female Voters]]/Table1[[#This Row],[Female Population]]</f>
        <v>0.65232805483337275</v>
      </c>
      <c r="T456" s="94">
        <f>Table1[[#This Row],[Male Voters]]/Table1[[#This Row],[Male Population]]</f>
        <v>0.65333333333333332</v>
      </c>
      <c r="U456" s="94">
        <f>Table1[[#This Row],[Total Voters]]/Table1[[#This Row],[Total Population]]</f>
        <v>0.66732869910625625</v>
      </c>
      <c r="V456" s="94">
        <f>Table1[[#This Row],[Female Ballots]]/Table1[[#This Row],[Female Population]]</f>
        <v>0.42117702670763413</v>
      </c>
      <c r="W456" s="94">
        <f>Table1[[#This Row],[Male Ballots]]/Table1[[#This Row],[Male Population]]</f>
        <v>0.41516339869281044</v>
      </c>
      <c r="X456" s="94">
        <f>Table1[[#This Row],[Total Ballots]]/Table1[[#This Row],[Total Population]]</f>
        <v>0.42527308838133071</v>
      </c>
      <c r="Y456" s="94">
        <f>Table1[[#This Row],[Female Ballots]]/Table1[[#This Row],[Female Voters]]</f>
        <v>0.64565217391304353</v>
      </c>
      <c r="Z456" s="95">
        <f>Table1[[#This Row],[Male Ballots]]/Table1[[#This Row],[Male Voters]]</f>
        <v>0.63545418167266909</v>
      </c>
      <c r="AA456" s="94">
        <f>Table1[[#This Row],[Total Ballots]]/Table1[[#This Row],[Total Voters]]</f>
        <v>0.6372767857142857</v>
      </c>
    </row>
    <row r="457" spans="1:27" s="7" customFormat="1" x14ac:dyDescent="0.35">
      <c r="A457" s="102" t="s">
        <v>31</v>
      </c>
      <c r="B457" s="103">
        <v>2023</v>
      </c>
      <c r="C457" s="17" t="s">
        <v>81</v>
      </c>
      <c r="D457" s="116"/>
      <c r="E457" s="117"/>
      <c r="F457" s="117"/>
      <c r="G457" s="110" t="s">
        <v>79</v>
      </c>
      <c r="H457">
        <v>5688</v>
      </c>
      <c r="I457">
        <v>5657</v>
      </c>
      <c r="J457" s="118">
        <f>Table1[[#This Row],[Female Population]]+Table1[[#This Row],[Male Population]]</f>
        <v>11345</v>
      </c>
      <c r="K457">
        <v>3434</v>
      </c>
      <c r="L457">
        <v>3542</v>
      </c>
      <c r="M457">
        <v>149</v>
      </c>
      <c r="N457">
        <v>7125</v>
      </c>
      <c r="O457">
        <v>1269</v>
      </c>
      <c r="P457">
        <v>1209</v>
      </c>
      <c r="Q457">
        <v>44</v>
      </c>
      <c r="R457">
        <v>2522</v>
      </c>
      <c r="S457" s="105">
        <f>Table1[[#This Row],[Female Voters]]/Table1[[#This Row],[Female Population]]</f>
        <v>0.60372714486638535</v>
      </c>
      <c r="T457" s="94">
        <f>Table1[[#This Row],[Male Voters]]/Table1[[#This Row],[Male Population]]</f>
        <v>0.62612692239703027</v>
      </c>
      <c r="U457" s="94">
        <f>Table1[[#This Row],[Total Voters]]/Table1[[#This Row],[Total Population]]</f>
        <v>0.62802996914940501</v>
      </c>
      <c r="V457" s="94">
        <f>Table1[[#This Row],[Female Ballots]]/Table1[[#This Row],[Female Population]]</f>
        <v>0.22310126582278481</v>
      </c>
      <c r="W457" s="94">
        <f>Table1[[#This Row],[Male Ballots]]/Table1[[#This Row],[Male Population]]</f>
        <v>0.21371751811914441</v>
      </c>
      <c r="X457" s="94">
        <f>Table1[[#This Row],[Total Ballots]]/Table1[[#This Row],[Total Population]]</f>
        <v>0.22230057293962097</v>
      </c>
      <c r="Y457" s="94">
        <f>Table1[[#This Row],[Female Ballots]]/Table1[[#This Row],[Female Voters]]</f>
        <v>0.36953989516598718</v>
      </c>
      <c r="Z457" s="95">
        <f>Table1[[#This Row],[Male Ballots]]/Table1[[#This Row],[Male Voters]]</f>
        <v>0.34133258046301523</v>
      </c>
      <c r="AA457" s="94">
        <f>Table1[[#This Row],[Total Ballots]]/Table1[[#This Row],[Total Voters]]</f>
        <v>0.35396491228070176</v>
      </c>
    </row>
    <row r="458" spans="1:27" s="7" customFormat="1" x14ac:dyDescent="0.35">
      <c r="A458" s="102" t="s">
        <v>31</v>
      </c>
      <c r="B458" s="103">
        <v>2023</v>
      </c>
      <c r="C458" s="17" t="s">
        <v>81</v>
      </c>
      <c r="D458" s="116"/>
      <c r="E458" s="117"/>
      <c r="F458" s="117"/>
      <c r="G458" s="110" t="s">
        <v>62</v>
      </c>
      <c r="H458">
        <v>421</v>
      </c>
      <c r="I458">
        <v>479</v>
      </c>
      <c r="J458" s="118">
        <f>Table1[[#This Row],[Female Population]]+Table1[[#This Row],[Male Population]]</f>
        <v>900</v>
      </c>
      <c r="K458">
        <v>215</v>
      </c>
      <c r="L458">
        <v>257</v>
      </c>
      <c r="M458">
        <v>12</v>
      </c>
      <c r="N458">
        <v>484</v>
      </c>
      <c r="O458">
        <v>28</v>
      </c>
      <c r="P458">
        <v>29</v>
      </c>
      <c r="Q458">
        <v>0</v>
      </c>
      <c r="R458">
        <v>57</v>
      </c>
      <c r="S458" s="105">
        <f>Table1[[#This Row],[Female Voters]]/Table1[[#This Row],[Female Population]]</f>
        <v>0.5106888361045131</v>
      </c>
      <c r="T458" s="94">
        <f>Table1[[#This Row],[Male Voters]]/Table1[[#This Row],[Male Population]]</f>
        <v>0.5365344467640919</v>
      </c>
      <c r="U458" s="94">
        <f>Table1[[#This Row],[Total Voters]]/Table1[[#This Row],[Total Population]]</f>
        <v>0.5377777777777778</v>
      </c>
      <c r="V458" s="94">
        <f>Table1[[#This Row],[Female Ballots]]/Table1[[#This Row],[Female Population]]</f>
        <v>6.6508313539192399E-2</v>
      </c>
      <c r="W458" s="94">
        <f>Table1[[#This Row],[Male Ballots]]/Table1[[#This Row],[Male Population]]</f>
        <v>6.0542797494780795E-2</v>
      </c>
      <c r="X458" s="94">
        <f>Table1[[#This Row],[Total Ballots]]/Table1[[#This Row],[Total Population]]</f>
        <v>6.3333333333333339E-2</v>
      </c>
      <c r="Y458" s="94">
        <f>Table1[[#This Row],[Female Ballots]]/Table1[[#This Row],[Female Voters]]</f>
        <v>0.13023255813953488</v>
      </c>
      <c r="Z458" s="95">
        <f>Table1[[#This Row],[Male Ballots]]/Table1[[#This Row],[Male Voters]]</f>
        <v>0.11284046692607004</v>
      </c>
      <c r="AA458" s="94">
        <f>Table1[[#This Row],[Total Ballots]]/Table1[[#This Row],[Total Voters]]</f>
        <v>0.11776859504132231</v>
      </c>
    </row>
    <row r="459" spans="1:27" s="7" customFormat="1" x14ac:dyDescent="0.35">
      <c r="A459" s="102" t="s">
        <v>31</v>
      </c>
      <c r="B459" s="103">
        <v>2023</v>
      </c>
      <c r="C459" s="17" t="s">
        <v>81</v>
      </c>
      <c r="D459" s="116"/>
      <c r="E459" s="117"/>
      <c r="F459" s="117"/>
      <c r="G459" s="110" t="s">
        <v>63</v>
      </c>
      <c r="H459">
        <v>549</v>
      </c>
      <c r="I459">
        <v>598</v>
      </c>
      <c r="J459" s="118">
        <f>Table1[[#This Row],[Female Population]]+Table1[[#This Row],[Male Population]]</f>
        <v>1147</v>
      </c>
      <c r="K459">
        <v>353</v>
      </c>
      <c r="L459">
        <v>399</v>
      </c>
      <c r="M459">
        <v>23</v>
      </c>
      <c r="N459">
        <v>775</v>
      </c>
      <c r="O459">
        <v>46</v>
      </c>
      <c r="P459">
        <v>60</v>
      </c>
      <c r="Q459">
        <v>5</v>
      </c>
      <c r="R459">
        <v>111</v>
      </c>
      <c r="S459" s="105">
        <f>Table1[[#This Row],[Female Voters]]/Table1[[#This Row],[Female Population]]</f>
        <v>0.6429872495446266</v>
      </c>
      <c r="T459" s="94">
        <f>Table1[[#This Row],[Male Voters]]/Table1[[#This Row],[Male Population]]</f>
        <v>0.66722408026755853</v>
      </c>
      <c r="U459" s="94">
        <f>Table1[[#This Row],[Total Voters]]/Table1[[#This Row],[Total Population]]</f>
        <v>0.67567567567567566</v>
      </c>
      <c r="V459" s="94">
        <f>Table1[[#This Row],[Female Ballots]]/Table1[[#This Row],[Female Population]]</f>
        <v>8.3788706739526417E-2</v>
      </c>
      <c r="W459" s="94">
        <f>Table1[[#This Row],[Male Ballots]]/Table1[[#This Row],[Male Population]]</f>
        <v>0.10033444816053512</v>
      </c>
      <c r="X459" s="94">
        <f>Table1[[#This Row],[Total Ballots]]/Table1[[#This Row],[Total Population]]</f>
        <v>9.6774193548387094E-2</v>
      </c>
      <c r="Y459" s="94">
        <f>Table1[[#This Row],[Female Ballots]]/Table1[[#This Row],[Female Voters]]</f>
        <v>0.13031161473087818</v>
      </c>
      <c r="Z459" s="95">
        <f>Table1[[#This Row],[Male Ballots]]/Table1[[#This Row],[Male Voters]]</f>
        <v>0.15037593984962405</v>
      </c>
      <c r="AA459" s="94">
        <f>Table1[[#This Row],[Total Ballots]]/Table1[[#This Row],[Total Voters]]</f>
        <v>0.1432258064516129</v>
      </c>
    </row>
    <row r="460" spans="1:27" s="7" customFormat="1" x14ac:dyDescent="0.35">
      <c r="A460" s="102" t="s">
        <v>31</v>
      </c>
      <c r="B460" s="103">
        <v>2023</v>
      </c>
      <c r="C460" s="17" t="s">
        <v>81</v>
      </c>
      <c r="D460" s="116"/>
      <c r="E460" s="117"/>
      <c r="F460" s="117"/>
      <c r="G460" s="110" t="s">
        <v>64</v>
      </c>
      <c r="H460">
        <v>763</v>
      </c>
      <c r="I460">
        <v>710</v>
      </c>
      <c r="J460" s="118">
        <f>Table1[[#This Row],[Female Population]]+Table1[[#This Row],[Male Population]]</f>
        <v>1473</v>
      </c>
      <c r="K460">
        <v>423</v>
      </c>
      <c r="L460">
        <v>412</v>
      </c>
      <c r="M460">
        <v>23</v>
      </c>
      <c r="N460">
        <v>858</v>
      </c>
      <c r="O460">
        <v>83</v>
      </c>
      <c r="P460">
        <v>69</v>
      </c>
      <c r="Q460">
        <v>3</v>
      </c>
      <c r="R460">
        <v>155</v>
      </c>
      <c r="S460" s="105">
        <f>Table1[[#This Row],[Female Voters]]/Table1[[#This Row],[Female Population]]</f>
        <v>0.55439056356487548</v>
      </c>
      <c r="T460" s="94">
        <f>Table1[[#This Row],[Male Voters]]/Table1[[#This Row],[Male Population]]</f>
        <v>0.58028169014084507</v>
      </c>
      <c r="U460" s="94">
        <f>Table1[[#This Row],[Total Voters]]/Table1[[#This Row],[Total Population]]</f>
        <v>0.58248472505091653</v>
      </c>
      <c r="V460" s="94">
        <f>Table1[[#This Row],[Female Ballots]]/Table1[[#This Row],[Female Population]]</f>
        <v>0.10878112712975098</v>
      </c>
      <c r="W460" s="94">
        <f>Table1[[#This Row],[Male Ballots]]/Table1[[#This Row],[Male Population]]</f>
        <v>9.7183098591549291E-2</v>
      </c>
      <c r="X460" s="94">
        <f>Table1[[#This Row],[Total Ballots]]/Table1[[#This Row],[Total Population]]</f>
        <v>0.10522742701968771</v>
      </c>
      <c r="Y460" s="94">
        <f>Table1[[#This Row],[Female Ballots]]/Table1[[#This Row],[Female Voters]]</f>
        <v>0.19621749408983452</v>
      </c>
      <c r="Z460" s="95">
        <f>Table1[[#This Row],[Male Ballots]]/Table1[[#This Row],[Male Voters]]</f>
        <v>0.16747572815533981</v>
      </c>
      <c r="AA460" s="94">
        <f>Table1[[#This Row],[Total Ballots]]/Table1[[#This Row],[Total Voters]]</f>
        <v>0.18065268065268064</v>
      </c>
    </row>
    <row r="461" spans="1:27" s="7" customFormat="1" x14ac:dyDescent="0.35">
      <c r="A461" s="102" t="s">
        <v>31</v>
      </c>
      <c r="B461" s="103">
        <v>2023</v>
      </c>
      <c r="C461" s="17" t="s">
        <v>81</v>
      </c>
      <c r="D461" s="116"/>
      <c r="E461" s="117"/>
      <c r="F461" s="117"/>
      <c r="G461" s="110" t="s">
        <v>65</v>
      </c>
      <c r="H461">
        <v>731</v>
      </c>
      <c r="I461">
        <v>748</v>
      </c>
      <c r="J461" s="118">
        <f>Table1[[#This Row],[Female Population]]+Table1[[#This Row],[Male Population]]</f>
        <v>1479</v>
      </c>
      <c r="K461">
        <v>460</v>
      </c>
      <c r="L461">
        <v>495</v>
      </c>
      <c r="M461">
        <v>21</v>
      </c>
      <c r="N461">
        <v>976</v>
      </c>
      <c r="O461">
        <v>142</v>
      </c>
      <c r="P461">
        <v>109</v>
      </c>
      <c r="Q461">
        <v>5</v>
      </c>
      <c r="R461">
        <v>256</v>
      </c>
      <c r="S461" s="105">
        <f>Table1[[#This Row],[Female Voters]]/Table1[[#This Row],[Female Population]]</f>
        <v>0.62927496580027364</v>
      </c>
      <c r="T461" s="94">
        <f>Table1[[#This Row],[Male Voters]]/Table1[[#This Row],[Male Population]]</f>
        <v>0.66176470588235292</v>
      </c>
      <c r="U461" s="94">
        <f>Table1[[#This Row],[Total Voters]]/Table1[[#This Row],[Total Population]]</f>
        <v>0.65990534144692359</v>
      </c>
      <c r="V461" s="94">
        <f>Table1[[#This Row],[Female Ballots]]/Table1[[#This Row],[Female Population]]</f>
        <v>0.19425444596443228</v>
      </c>
      <c r="W461" s="94">
        <f>Table1[[#This Row],[Male Ballots]]/Table1[[#This Row],[Male Population]]</f>
        <v>0.14572192513368984</v>
      </c>
      <c r="X461" s="94">
        <f>Table1[[#This Row],[Total Ballots]]/Table1[[#This Row],[Total Population]]</f>
        <v>0.17308992562542258</v>
      </c>
      <c r="Y461" s="94">
        <f>Table1[[#This Row],[Female Ballots]]/Table1[[#This Row],[Female Voters]]</f>
        <v>0.30869565217391304</v>
      </c>
      <c r="Z461" s="95">
        <f>Table1[[#This Row],[Male Ballots]]/Table1[[#This Row],[Male Voters]]</f>
        <v>0.2202020202020202</v>
      </c>
      <c r="AA461" s="94">
        <f>Table1[[#This Row],[Total Ballots]]/Table1[[#This Row],[Total Voters]]</f>
        <v>0.26229508196721313</v>
      </c>
    </row>
    <row r="462" spans="1:27" s="7" customFormat="1" x14ac:dyDescent="0.35">
      <c r="A462" s="102" t="s">
        <v>31</v>
      </c>
      <c r="B462" s="103">
        <v>2023</v>
      </c>
      <c r="C462" s="17" t="s">
        <v>81</v>
      </c>
      <c r="D462" s="116"/>
      <c r="E462" s="117"/>
      <c r="F462" s="117"/>
      <c r="G462" s="110" t="s">
        <v>66</v>
      </c>
      <c r="H462">
        <v>1078</v>
      </c>
      <c r="I462">
        <v>1061</v>
      </c>
      <c r="J462" s="118">
        <f>Table1[[#This Row],[Female Population]]+Table1[[#This Row],[Male Population]]</f>
        <v>2139</v>
      </c>
      <c r="K462">
        <v>709</v>
      </c>
      <c r="L462">
        <v>657</v>
      </c>
      <c r="M462">
        <v>30</v>
      </c>
      <c r="N462">
        <v>1396</v>
      </c>
      <c r="O462">
        <v>312</v>
      </c>
      <c r="P462">
        <v>268</v>
      </c>
      <c r="Q462">
        <v>12</v>
      </c>
      <c r="R462">
        <v>592</v>
      </c>
      <c r="S462" s="105">
        <f>Table1[[#This Row],[Female Voters]]/Table1[[#This Row],[Female Population]]</f>
        <v>0.6576994434137291</v>
      </c>
      <c r="T462" s="94">
        <f>Table1[[#This Row],[Male Voters]]/Table1[[#This Row],[Male Population]]</f>
        <v>0.61922714420358149</v>
      </c>
      <c r="U462" s="94">
        <f>Table1[[#This Row],[Total Voters]]/Table1[[#This Row],[Total Population]]</f>
        <v>0.65264142122487145</v>
      </c>
      <c r="V462" s="94">
        <f>Table1[[#This Row],[Female Ballots]]/Table1[[#This Row],[Female Population]]</f>
        <v>0.28942486085343228</v>
      </c>
      <c r="W462" s="94">
        <f>Table1[[#This Row],[Male Ballots]]/Table1[[#This Row],[Male Population]]</f>
        <v>0.25259189443920832</v>
      </c>
      <c r="X462" s="94">
        <f>Table1[[#This Row],[Total Ballots]]/Table1[[#This Row],[Total Population]]</f>
        <v>0.27676484338475921</v>
      </c>
      <c r="Y462" s="94">
        <f>Table1[[#This Row],[Female Ballots]]/Table1[[#This Row],[Female Voters]]</f>
        <v>0.4400564174894217</v>
      </c>
      <c r="Z462" s="95">
        <f>Table1[[#This Row],[Male Ballots]]/Table1[[#This Row],[Male Voters]]</f>
        <v>0.40791476407914762</v>
      </c>
      <c r="AA462" s="94">
        <f>Table1[[#This Row],[Total Ballots]]/Table1[[#This Row],[Total Voters]]</f>
        <v>0.42406876790830944</v>
      </c>
    </row>
    <row r="463" spans="1:27" s="7" customFormat="1" x14ac:dyDescent="0.35">
      <c r="A463" s="102" t="s">
        <v>31</v>
      </c>
      <c r="B463" s="103">
        <v>2023</v>
      </c>
      <c r="C463" s="17" t="s">
        <v>81</v>
      </c>
      <c r="D463" s="116"/>
      <c r="E463" s="117"/>
      <c r="F463" s="117"/>
      <c r="G463" s="110" t="s">
        <v>67</v>
      </c>
      <c r="H463">
        <v>2146</v>
      </c>
      <c r="I463">
        <v>2061</v>
      </c>
      <c r="J463" s="118">
        <f>Table1[[#This Row],[Female Population]]+Table1[[#This Row],[Male Population]]</f>
        <v>4207</v>
      </c>
      <c r="K463">
        <v>1274</v>
      </c>
      <c r="L463">
        <v>1322</v>
      </c>
      <c r="M463">
        <v>40</v>
      </c>
      <c r="N463">
        <v>2636</v>
      </c>
      <c r="O463">
        <v>658</v>
      </c>
      <c r="P463">
        <v>674</v>
      </c>
      <c r="Q463">
        <v>19</v>
      </c>
      <c r="R463">
        <v>1351</v>
      </c>
      <c r="S463" s="105">
        <f>Table1[[#This Row],[Female Voters]]/Table1[[#This Row],[Female Population]]</f>
        <v>0.59366262814538673</v>
      </c>
      <c r="T463" s="94">
        <f>Table1[[#This Row],[Male Voters]]/Table1[[#This Row],[Male Population]]</f>
        <v>0.64143619602134883</v>
      </c>
      <c r="U463" s="94">
        <f>Table1[[#This Row],[Total Voters]]/Table1[[#This Row],[Total Population]]</f>
        <v>0.62657475635845017</v>
      </c>
      <c r="V463" s="94">
        <f>Table1[[#This Row],[Female Ballots]]/Table1[[#This Row],[Female Population]]</f>
        <v>0.30661696178937559</v>
      </c>
      <c r="W463" s="94">
        <f>Table1[[#This Row],[Male Ballots]]/Table1[[#This Row],[Male Population]]</f>
        <v>0.32702571567200389</v>
      </c>
      <c r="X463" s="94">
        <f>Table1[[#This Row],[Total Ballots]]/Table1[[#This Row],[Total Population]]</f>
        <v>0.3211314475873544</v>
      </c>
      <c r="Y463" s="94">
        <f>Table1[[#This Row],[Female Ballots]]/Table1[[#This Row],[Female Voters]]</f>
        <v>0.51648351648351654</v>
      </c>
      <c r="Z463" s="95">
        <f>Table1[[#This Row],[Male Ballots]]/Table1[[#This Row],[Male Voters]]</f>
        <v>0.50983358547655067</v>
      </c>
      <c r="AA463" s="94">
        <f>Table1[[#This Row],[Total Ballots]]/Table1[[#This Row],[Total Voters]]</f>
        <v>0.5125189681335357</v>
      </c>
    </row>
    <row r="464" spans="1:27" s="7" customFormat="1" x14ac:dyDescent="0.35">
      <c r="A464" s="102" t="s">
        <v>55</v>
      </c>
      <c r="B464" s="103">
        <v>2023</v>
      </c>
      <c r="C464" s="17" t="s">
        <v>81</v>
      </c>
      <c r="D464" s="116"/>
      <c r="E464" s="117"/>
      <c r="F464" s="117"/>
      <c r="G464" s="110" t="s">
        <v>79</v>
      </c>
      <c r="H464">
        <v>369775</v>
      </c>
      <c r="I464">
        <v>360857</v>
      </c>
      <c r="J464" s="118">
        <f>Table1[[#This Row],[Female Population]]+Table1[[#This Row],[Male Population]]</f>
        <v>730632</v>
      </c>
      <c r="K464">
        <v>209066</v>
      </c>
      <c r="L464">
        <v>191434</v>
      </c>
      <c r="M464">
        <v>8141</v>
      </c>
      <c r="N464">
        <v>408641</v>
      </c>
      <c r="O464">
        <v>53711</v>
      </c>
      <c r="P464">
        <v>47008</v>
      </c>
      <c r="Q464">
        <v>1672</v>
      </c>
      <c r="R464">
        <v>102391</v>
      </c>
      <c r="S464" s="105">
        <f>Table1[[#This Row],[Female Voters]]/Table1[[#This Row],[Female Population]]</f>
        <v>0.56538705969846526</v>
      </c>
      <c r="T464" s="94">
        <f>Table1[[#This Row],[Male Voters]]/Table1[[#This Row],[Male Population]]</f>
        <v>0.5304982306010414</v>
      </c>
      <c r="U464" s="94">
        <f>Table1[[#This Row],[Total Voters]]/Table1[[#This Row],[Total Population]]</f>
        <v>0.55929797764127498</v>
      </c>
      <c r="V464" s="94">
        <f>Table1[[#This Row],[Female Ballots]]/Table1[[#This Row],[Female Population]]</f>
        <v>0.1452531945101751</v>
      </c>
      <c r="W464" s="94">
        <f>Table1[[#This Row],[Male Ballots]]/Table1[[#This Row],[Male Population]]</f>
        <v>0.13026766835616324</v>
      </c>
      <c r="X464" s="94">
        <f>Table1[[#This Row],[Total Ballots]]/Table1[[#This Row],[Total Population]]</f>
        <v>0.14014031687634815</v>
      </c>
      <c r="Y464" s="94">
        <f>Table1[[#This Row],[Female Ballots]]/Table1[[#This Row],[Female Voters]]</f>
        <v>0.25690930136894569</v>
      </c>
      <c r="Z464" s="95">
        <f>Table1[[#This Row],[Male Ballots]]/Table1[[#This Row],[Male Voters]]</f>
        <v>0.24555721554164883</v>
      </c>
      <c r="AA464" s="94">
        <f>Table1[[#This Row],[Total Ballots]]/Table1[[#This Row],[Total Voters]]</f>
        <v>0.25056467657430359</v>
      </c>
    </row>
    <row r="465" spans="1:27" s="7" customFormat="1" x14ac:dyDescent="0.35">
      <c r="A465" s="102" t="s">
        <v>55</v>
      </c>
      <c r="B465" s="103">
        <v>2023</v>
      </c>
      <c r="C465" s="17" t="s">
        <v>81</v>
      </c>
      <c r="D465" s="116"/>
      <c r="E465" s="117"/>
      <c r="F465" s="117"/>
      <c r="G465" s="110" t="s">
        <v>62</v>
      </c>
      <c r="H465">
        <v>40575</v>
      </c>
      <c r="I465">
        <v>45283</v>
      </c>
      <c r="J465" s="118">
        <f>Table1[[#This Row],[Female Population]]+Table1[[#This Row],[Male Population]]</f>
        <v>85858</v>
      </c>
      <c r="K465">
        <v>17360</v>
      </c>
      <c r="L465">
        <v>17250</v>
      </c>
      <c r="M465">
        <v>1201</v>
      </c>
      <c r="N465">
        <v>35811</v>
      </c>
      <c r="O465">
        <v>1755</v>
      </c>
      <c r="P465">
        <v>1738</v>
      </c>
      <c r="Q465">
        <v>195</v>
      </c>
      <c r="R465">
        <v>3688</v>
      </c>
      <c r="S465" s="105">
        <f>Table1[[#This Row],[Female Voters]]/Table1[[#This Row],[Female Population]]</f>
        <v>0.42784966112138018</v>
      </c>
      <c r="T465" s="94">
        <f>Table1[[#This Row],[Male Voters]]/Table1[[#This Row],[Male Population]]</f>
        <v>0.38093765872402446</v>
      </c>
      <c r="U465" s="94">
        <f>Table1[[#This Row],[Total Voters]]/Table1[[#This Row],[Total Population]]</f>
        <v>0.41709566959398076</v>
      </c>
      <c r="V465" s="94">
        <f>Table1[[#This Row],[Female Ballots]]/Table1[[#This Row],[Female Population]]</f>
        <v>4.3253234750462111E-2</v>
      </c>
      <c r="W465" s="94">
        <f>Table1[[#This Row],[Male Ballots]]/Table1[[#This Row],[Male Population]]</f>
        <v>3.8380849325353884E-2</v>
      </c>
      <c r="X465" s="94">
        <f>Table1[[#This Row],[Total Ballots]]/Table1[[#This Row],[Total Population]]</f>
        <v>4.2954646043467118E-2</v>
      </c>
      <c r="Y465" s="94">
        <f>Table1[[#This Row],[Female Ballots]]/Table1[[#This Row],[Female Voters]]</f>
        <v>0.10109447004608295</v>
      </c>
      <c r="Z465" s="95">
        <f>Table1[[#This Row],[Male Ballots]]/Table1[[#This Row],[Male Voters]]</f>
        <v>0.10075362318840579</v>
      </c>
      <c r="AA465" s="94">
        <f>Table1[[#This Row],[Total Ballots]]/Table1[[#This Row],[Total Voters]]</f>
        <v>0.10298511630504593</v>
      </c>
    </row>
    <row r="466" spans="1:27" s="7" customFormat="1" x14ac:dyDescent="0.35">
      <c r="A466" s="102" t="s">
        <v>55</v>
      </c>
      <c r="B466" s="103">
        <v>2023</v>
      </c>
      <c r="C466" s="17" t="s">
        <v>81</v>
      </c>
      <c r="D466" s="116"/>
      <c r="E466" s="117"/>
      <c r="F466" s="117"/>
      <c r="G466" s="110" t="s">
        <v>63</v>
      </c>
      <c r="H466">
        <v>65673</v>
      </c>
      <c r="I466">
        <v>70295</v>
      </c>
      <c r="J466" s="118">
        <f>Table1[[#This Row],[Female Population]]+Table1[[#This Row],[Male Population]]</f>
        <v>135968</v>
      </c>
      <c r="K466">
        <v>34015</v>
      </c>
      <c r="L466">
        <v>32542</v>
      </c>
      <c r="M466">
        <v>1809</v>
      </c>
      <c r="N466">
        <v>68366</v>
      </c>
      <c r="O466">
        <v>4065</v>
      </c>
      <c r="P466">
        <v>3558</v>
      </c>
      <c r="Q466">
        <v>298</v>
      </c>
      <c r="R466">
        <v>7921</v>
      </c>
      <c r="S466" s="105">
        <f>Table1[[#This Row],[Female Voters]]/Table1[[#This Row],[Female Population]]</f>
        <v>0.51794496977448878</v>
      </c>
      <c r="T466" s="94">
        <f>Table1[[#This Row],[Male Voters]]/Table1[[#This Row],[Male Population]]</f>
        <v>0.46293477487730278</v>
      </c>
      <c r="U466" s="94">
        <f>Table1[[#This Row],[Total Voters]]/Table1[[#This Row],[Total Population]]</f>
        <v>0.50280948458460817</v>
      </c>
      <c r="V466" s="94">
        <f>Table1[[#This Row],[Female Ballots]]/Table1[[#This Row],[Female Population]]</f>
        <v>6.1897583481796171E-2</v>
      </c>
      <c r="W466" s="94">
        <f>Table1[[#This Row],[Male Ballots]]/Table1[[#This Row],[Male Population]]</f>
        <v>5.0615264243545059E-2</v>
      </c>
      <c r="X466" s="94">
        <f>Table1[[#This Row],[Total Ballots]]/Table1[[#This Row],[Total Population]]</f>
        <v>5.8256354436337962E-2</v>
      </c>
      <c r="Y466" s="94">
        <f>Table1[[#This Row],[Female Ballots]]/Table1[[#This Row],[Female Voters]]</f>
        <v>0.11950610024988975</v>
      </c>
      <c r="Z466" s="95">
        <f>Table1[[#This Row],[Male Ballots]]/Table1[[#This Row],[Male Voters]]</f>
        <v>0.10933562780406859</v>
      </c>
      <c r="AA466" s="94">
        <f>Table1[[#This Row],[Total Ballots]]/Table1[[#This Row],[Total Voters]]</f>
        <v>0.11586168563320949</v>
      </c>
    </row>
    <row r="467" spans="1:27" s="7" customFormat="1" x14ac:dyDescent="0.35">
      <c r="A467" s="102" t="s">
        <v>55</v>
      </c>
      <c r="B467" s="103">
        <v>2023</v>
      </c>
      <c r="C467" s="17" t="s">
        <v>81</v>
      </c>
      <c r="D467" s="116"/>
      <c r="E467" s="117"/>
      <c r="F467" s="117"/>
      <c r="G467" s="110" t="s">
        <v>64</v>
      </c>
      <c r="H467">
        <v>67329</v>
      </c>
      <c r="I467">
        <v>67439</v>
      </c>
      <c r="J467" s="118">
        <f>Table1[[#This Row],[Female Population]]+Table1[[#This Row],[Male Population]]</f>
        <v>134768</v>
      </c>
      <c r="K467">
        <v>38284</v>
      </c>
      <c r="L467">
        <v>35906</v>
      </c>
      <c r="M467">
        <v>1702</v>
      </c>
      <c r="N467">
        <v>75892</v>
      </c>
      <c r="O467">
        <v>6087</v>
      </c>
      <c r="P467">
        <v>5608</v>
      </c>
      <c r="Q467">
        <v>284</v>
      </c>
      <c r="R467">
        <v>11979</v>
      </c>
      <c r="S467" s="105">
        <f>Table1[[#This Row],[Female Voters]]/Table1[[#This Row],[Female Population]]</f>
        <v>0.56861085119339361</v>
      </c>
      <c r="T467" s="94">
        <f>Table1[[#This Row],[Male Voters]]/Table1[[#This Row],[Male Population]]</f>
        <v>0.53242189237681459</v>
      </c>
      <c r="U467" s="94">
        <f>Table1[[#This Row],[Total Voters]]/Table1[[#This Row],[Total Population]]</f>
        <v>0.56313071352249788</v>
      </c>
      <c r="V467" s="94">
        <f>Table1[[#This Row],[Female Ballots]]/Table1[[#This Row],[Female Population]]</f>
        <v>9.0406808358953789E-2</v>
      </c>
      <c r="W467" s="94">
        <f>Table1[[#This Row],[Male Ballots]]/Table1[[#This Row],[Male Population]]</f>
        <v>8.3156630436394374E-2</v>
      </c>
      <c r="X467" s="94">
        <f>Table1[[#This Row],[Total Ballots]]/Table1[[#This Row],[Total Population]]</f>
        <v>8.8886085717677782E-2</v>
      </c>
      <c r="Y467" s="94">
        <f>Table1[[#This Row],[Female Ballots]]/Table1[[#This Row],[Female Voters]]</f>
        <v>0.15899592519068018</v>
      </c>
      <c r="Z467" s="95">
        <f>Table1[[#This Row],[Male Ballots]]/Table1[[#This Row],[Male Voters]]</f>
        <v>0.15618559572216342</v>
      </c>
      <c r="AA467" s="94">
        <f>Table1[[#This Row],[Total Ballots]]/Table1[[#This Row],[Total Voters]]</f>
        <v>0.15784272387076373</v>
      </c>
    </row>
    <row r="468" spans="1:27" s="7" customFormat="1" x14ac:dyDescent="0.35">
      <c r="A468" s="102" t="s">
        <v>55</v>
      </c>
      <c r="B468" s="103">
        <v>2023</v>
      </c>
      <c r="C468" s="17" t="s">
        <v>81</v>
      </c>
      <c r="D468" s="116"/>
      <c r="E468" s="117"/>
      <c r="F468" s="117"/>
      <c r="G468" s="110" t="s">
        <v>65</v>
      </c>
      <c r="H468">
        <v>56948</v>
      </c>
      <c r="I468">
        <v>56268</v>
      </c>
      <c r="J468" s="118">
        <f>Table1[[#This Row],[Female Population]]+Table1[[#This Row],[Male Population]]</f>
        <v>113216</v>
      </c>
      <c r="K468">
        <v>32454</v>
      </c>
      <c r="L468">
        <v>30635</v>
      </c>
      <c r="M468">
        <v>1059</v>
      </c>
      <c r="N468">
        <v>64148</v>
      </c>
      <c r="O468">
        <v>6585</v>
      </c>
      <c r="P468">
        <v>6020</v>
      </c>
      <c r="Q468">
        <v>181</v>
      </c>
      <c r="R468">
        <v>12786</v>
      </c>
      <c r="S468" s="105">
        <f>Table1[[#This Row],[Female Voters]]/Table1[[#This Row],[Female Population]]</f>
        <v>0.56988831916836413</v>
      </c>
      <c r="T468" s="94">
        <f>Table1[[#This Row],[Male Voters]]/Table1[[#This Row],[Male Population]]</f>
        <v>0.54444799886258621</v>
      </c>
      <c r="U468" s="94">
        <f>Table1[[#This Row],[Total Voters]]/Table1[[#This Row],[Total Population]]</f>
        <v>0.56659836065573765</v>
      </c>
      <c r="V468" s="94">
        <f>Table1[[#This Row],[Female Ballots]]/Table1[[#This Row],[Female Population]]</f>
        <v>0.11563180445318537</v>
      </c>
      <c r="W468" s="94">
        <f>Table1[[#This Row],[Male Ballots]]/Table1[[#This Row],[Male Population]]</f>
        <v>0.10698798606668089</v>
      </c>
      <c r="X468" s="94">
        <f>Table1[[#This Row],[Total Ballots]]/Table1[[#This Row],[Total Population]]</f>
        <v>0.11293456755228942</v>
      </c>
      <c r="Y468" s="94">
        <f>Table1[[#This Row],[Female Ballots]]/Table1[[#This Row],[Female Voters]]</f>
        <v>0.20290256979108892</v>
      </c>
      <c r="Z468" s="95">
        <f>Table1[[#This Row],[Male Ballots]]/Table1[[#This Row],[Male Voters]]</f>
        <v>0.19650726293455198</v>
      </c>
      <c r="AA468" s="94">
        <f>Table1[[#This Row],[Total Ballots]]/Table1[[#This Row],[Total Voters]]</f>
        <v>0.19932032175593939</v>
      </c>
    </row>
    <row r="469" spans="1:27" s="7" customFormat="1" x14ac:dyDescent="0.35">
      <c r="A469" s="102" t="s">
        <v>55</v>
      </c>
      <c r="B469" s="103">
        <v>2023</v>
      </c>
      <c r="C469" s="17" t="s">
        <v>81</v>
      </c>
      <c r="D469" s="116"/>
      <c r="E469" s="117"/>
      <c r="F469" s="117"/>
      <c r="G469" s="110" t="s">
        <v>66</v>
      </c>
      <c r="H469">
        <v>57041</v>
      </c>
      <c r="I469">
        <v>54170</v>
      </c>
      <c r="J469" s="118">
        <f>Table1[[#This Row],[Female Population]]+Table1[[#This Row],[Male Population]]</f>
        <v>111211</v>
      </c>
      <c r="K469">
        <v>33926</v>
      </c>
      <c r="L469">
        <v>31599</v>
      </c>
      <c r="M469">
        <v>1106</v>
      </c>
      <c r="N469">
        <v>66631</v>
      </c>
      <c r="O469">
        <v>10633</v>
      </c>
      <c r="P469">
        <v>9343</v>
      </c>
      <c r="Q469">
        <v>254</v>
      </c>
      <c r="R469">
        <v>20230</v>
      </c>
      <c r="S469" s="105">
        <f>Table1[[#This Row],[Female Voters]]/Table1[[#This Row],[Female Population]]</f>
        <v>0.59476516891358844</v>
      </c>
      <c r="T469" s="94">
        <f>Table1[[#This Row],[Male Voters]]/Table1[[#This Row],[Male Population]]</f>
        <v>0.58333025659959392</v>
      </c>
      <c r="U469" s="94">
        <f>Table1[[#This Row],[Total Voters]]/Table1[[#This Row],[Total Population]]</f>
        <v>0.59914037280484844</v>
      </c>
      <c r="V469" s="94">
        <f>Table1[[#This Row],[Female Ballots]]/Table1[[#This Row],[Female Population]]</f>
        <v>0.18640977542469453</v>
      </c>
      <c r="W469" s="94">
        <f>Table1[[#This Row],[Male Ballots]]/Table1[[#This Row],[Male Population]]</f>
        <v>0.17247553996677129</v>
      </c>
      <c r="X469" s="94">
        <f>Table1[[#This Row],[Total Ballots]]/Table1[[#This Row],[Total Population]]</f>
        <v>0.18190646608698779</v>
      </c>
      <c r="Y469" s="94">
        <f>Table1[[#This Row],[Female Ballots]]/Table1[[#This Row],[Female Voters]]</f>
        <v>0.31341743795319227</v>
      </c>
      <c r="Z469" s="95">
        <f>Table1[[#This Row],[Male Ballots]]/Table1[[#This Row],[Male Voters]]</f>
        <v>0.29567391373144719</v>
      </c>
      <c r="AA469" s="94">
        <f>Table1[[#This Row],[Total Ballots]]/Table1[[#This Row],[Total Voters]]</f>
        <v>0.30361243265146853</v>
      </c>
    </row>
    <row r="470" spans="1:27" s="7" customFormat="1" x14ac:dyDescent="0.35">
      <c r="A470" s="102" t="s">
        <v>55</v>
      </c>
      <c r="B470" s="103">
        <v>2023</v>
      </c>
      <c r="C470" s="17" t="s">
        <v>81</v>
      </c>
      <c r="D470" s="116"/>
      <c r="E470" s="117"/>
      <c r="F470" s="117"/>
      <c r="G470" s="110" t="s">
        <v>67</v>
      </c>
      <c r="H470">
        <v>82209</v>
      </c>
      <c r="I470">
        <v>67402</v>
      </c>
      <c r="J470" s="118">
        <f>Table1[[#This Row],[Female Population]]+Table1[[#This Row],[Male Population]]</f>
        <v>149611</v>
      </c>
      <c r="K470">
        <v>53027</v>
      </c>
      <c r="L470">
        <v>43502</v>
      </c>
      <c r="M470">
        <v>1264</v>
      </c>
      <c r="N470">
        <v>97793</v>
      </c>
      <c r="O470">
        <v>24586</v>
      </c>
      <c r="P470">
        <v>20741</v>
      </c>
      <c r="Q470">
        <v>460</v>
      </c>
      <c r="R470">
        <v>45787</v>
      </c>
      <c r="S470" s="105">
        <f>Table1[[#This Row],[Female Voters]]/Table1[[#This Row],[Female Population]]</f>
        <v>0.64502670023963316</v>
      </c>
      <c r="T470" s="94">
        <f>Table1[[#This Row],[Male Voters]]/Table1[[#This Row],[Male Population]]</f>
        <v>0.64541111539716922</v>
      </c>
      <c r="U470" s="94">
        <f>Table1[[#This Row],[Total Voters]]/Table1[[#This Row],[Total Population]]</f>
        <v>0.65364846167728308</v>
      </c>
      <c r="V470" s="94">
        <f>Table1[[#This Row],[Female Ballots]]/Table1[[#This Row],[Female Population]]</f>
        <v>0.29906701212762593</v>
      </c>
      <c r="W470" s="94">
        <f>Table1[[#This Row],[Male Ballots]]/Table1[[#This Row],[Male Population]]</f>
        <v>0.30772083914423903</v>
      </c>
      <c r="X470" s="94">
        <f>Table1[[#This Row],[Total Ballots]]/Table1[[#This Row],[Total Population]]</f>
        <v>0.30604033125906516</v>
      </c>
      <c r="Y470" s="94">
        <f>Table1[[#This Row],[Female Ballots]]/Table1[[#This Row],[Female Voters]]</f>
        <v>0.46365059309408413</v>
      </c>
      <c r="Z470" s="95">
        <f>Table1[[#This Row],[Male Ballots]]/Table1[[#This Row],[Male Voters]]</f>
        <v>0.47678267665854446</v>
      </c>
      <c r="AA470" s="94">
        <f>Table1[[#This Row],[Total Ballots]]/Table1[[#This Row],[Total Voters]]</f>
        <v>0.4682032456310779</v>
      </c>
    </row>
    <row r="471" spans="1:27" s="7" customFormat="1" x14ac:dyDescent="0.35">
      <c r="A471" s="102" t="s">
        <v>23</v>
      </c>
      <c r="B471" s="103">
        <v>2023</v>
      </c>
      <c r="C471" s="17" t="s">
        <v>81</v>
      </c>
      <c r="D471" s="116"/>
      <c r="E471" s="117"/>
      <c r="F471" s="117"/>
      <c r="G471" s="110" t="s">
        <v>79</v>
      </c>
      <c r="H471">
        <v>8215</v>
      </c>
      <c r="I471">
        <v>7675</v>
      </c>
      <c r="J471" s="118">
        <f>Table1[[#This Row],[Female Population]]+Table1[[#This Row],[Male Population]]</f>
        <v>15890</v>
      </c>
      <c r="K471">
        <v>4748</v>
      </c>
      <c r="L471">
        <v>4554</v>
      </c>
      <c r="M471">
        <v>288</v>
      </c>
      <c r="N471">
        <v>9590</v>
      </c>
      <c r="O471">
        <v>2235</v>
      </c>
      <c r="P471">
        <v>2009</v>
      </c>
      <c r="Q471">
        <v>112</v>
      </c>
      <c r="R471">
        <v>4356</v>
      </c>
      <c r="S471" s="105">
        <f>Table1[[#This Row],[Female Voters]]/Table1[[#This Row],[Female Population]]</f>
        <v>0.57796713329275717</v>
      </c>
      <c r="T471" s="94">
        <f>Table1[[#This Row],[Male Voters]]/Table1[[#This Row],[Male Population]]</f>
        <v>0.59335504885993484</v>
      </c>
      <c r="U471" s="94">
        <f>Table1[[#This Row],[Total Voters]]/Table1[[#This Row],[Total Population]]</f>
        <v>0.6035242290748899</v>
      </c>
      <c r="V471" s="94">
        <f>Table1[[#This Row],[Female Ballots]]/Table1[[#This Row],[Female Population]]</f>
        <v>0.27206329884357883</v>
      </c>
      <c r="W471" s="94">
        <f>Table1[[#This Row],[Male Ballots]]/Table1[[#This Row],[Male Population]]</f>
        <v>0.26175895765472312</v>
      </c>
      <c r="X471" s="94">
        <f>Table1[[#This Row],[Total Ballots]]/Table1[[#This Row],[Total Population]]</f>
        <v>0.27413467589679041</v>
      </c>
      <c r="Y471" s="94">
        <f>Table1[[#This Row],[Female Ballots]]/Table1[[#This Row],[Female Voters]]</f>
        <v>0.47072451558550971</v>
      </c>
      <c r="Z471" s="95">
        <f>Table1[[#This Row],[Male Ballots]]/Table1[[#This Row],[Male Voters]]</f>
        <v>0.44115063680281069</v>
      </c>
      <c r="AA471" s="94">
        <f>Table1[[#This Row],[Total Ballots]]/Table1[[#This Row],[Total Voters]]</f>
        <v>0.45422314911366007</v>
      </c>
    </row>
    <row r="472" spans="1:27" s="7" customFormat="1" x14ac:dyDescent="0.35">
      <c r="A472" s="102" t="s">
        <v>23</v>
      </c>
      <c r="B472" s="103">
        <v>2023</v>
      </c>
      <c r="C472" s="17" t="s">
        <v>81</v>
      </c>
      <c r="D472" s="116"/>
      <c r="E472" s="117"/>
      <c r="F472" s="117"/>
      <c r="G472" s="110" t="s">
        <v>62</v>
      </c>
      <c r="H472">
        <v>460</v>
      </c>
      <c r="I472">
        <v>443</v>
      </c>
      <c r="J472" s="118">
        <f>Table1[[#This Row],[Female Population]]+Table1[[#This Row],[Male Population]]</f>
        <v>903</v>
      </c>
      <c r="K472">
        <v>188</v>
      </c>
      <c r="L472">
        <v>182</v>
      </c>
      <c r="M472">
        <v>32</v>
      </c>
      <c r="N472">
        <v>402</v>
      </c>
      <c r="O472">
        <v>45</v>
      </c>
      <c r="P472">
        <v>44</v>
      </c>
      <c r="Q472">
        <v>10</v>
      </c>
      <c r="R472">
        <v>99</v>
      </c>
      <c r="S472" s="105">
        <f>Table1[[#This Row],[Female Voters]]/Table1[[#This Row],[Female Population]]</f>
        <v>0.40869565217391307</v>
      </c>
      <c r="T472" s="94">
        <f>Table1[[#This Row],[Male Voters]]/Table1[[#This Row],[Male Population]]</f>
        <v>0.41083521444695259</v>
      </c>
      <c r="U472" s="94">
        <f>Table1[[#This Row],[Total Voters]]/Table1[[#This Row],[Total Population]]</f>
        <v>0.44518272425249167</v>
      </c>
      <c r="V472" s="94">
        <f>Table1[[#This Row],[Female Ballots]]/Table1[[#This Row],[Female Population]]</f>
        <v>9.7826086956521743E-2</v>
      </c>
      <c r="W472" s="94">
        <f>Table1[[#This Row],[Male Ballots]]/Table1[[#This Row],[Male Population]]</f>
        <v>9.9322799097065456E-2</v>
      </c>
      <c r="X472" s="94">
        <f>Table1[[#This Row],[Total Ballots]]/Table1[[#This Row],[Total Population]]</f>
        <v>0.10963455149501661</v>
      </c>
      <c r="Y472" s="94">
        <f>Table1[[#This Row],[Female Ballots]]/Table1[[#This Row],[Female Voters]]</f>
        <v>0.23936170212765959</v>
      </c>
      <c r="Z472" s="95">
        <f>Table1[[#This Row],[Male Ballots]]/Table1[[#This Row],[Male Voters]]</f>
        <v>0.24175824175824176</v>
      </c>
      <c r="AA472" s="94">
        <f>Table1[[#This Row],[Total Ballots]]/Table1[[#This Row],[Total Voters]]</f>
        <v>0.2462686567164179</v>
      </c>
    </row>
    <row r="473" spans="1:27" s="7" customFormat="1" x14ac:dyDescent="0.35">
      <c r="A473" s="102" t="s">
        <v>23</v>
      </c>
      <c r="B473" s="103">
        <v>2023</v>
      </c>
      <c r="C473" s="17" t="s">
        <v>81</v>
      </c>
      <c r="D473" s="116"/>
      <c r="E473" s="117"/>
      <c r="F473" s="117"/>
      <c r="G473" s="110" t="s">
        <v>63</v>
      </c>
      <c r="H473">
        <v>713</v>
      </c>
      <c r="I473">
        <v>692</v>
      </c>
      <c r="J473" s="118">
        <f>Table1[[#This Row],[Female Population]]+Table1[[#This Row],[Male Population]]</f>
        <v>1405</v>
      </c>
      <c r="K473">
        <v>386</v>
      </c>
      <c r="L473">
        <v>376</v>
      </c>
      <c r="M473">
        <v>39</v>
      </c>
      <c r="N473">
        <v>801</v>
      </c>
      <c r="O473">
        <v>77</v>
      </c>
      <c r="P473">
        <v>55</v>
      </c>
      <c r="Q473">
        <v>8</v>
      </c>
      <c r="R473">
        <v>140</v>
      </c>
      <c r="S473" s="105">
        <f>Table1[[#This Row],[Female Voters]]/Table1[[#This Row],[Female Population]]</f>
        <v>0.54137447405329597</v>
      </c>
      <c r="T473" s="94">
        <f>Table1[[#This Row],[Male Voters]]/Table1[[#This Row],[Male Population]]</f>
        <v>0.54335260115606931</v>
      </c>
      <c r="U473" s="94">
        <f>Table1[[#This Row],[Total Voters]]/Table1[[#This Row],[Total Population]]</f>
        <v>0.57010676156583628</v>
      </c>
      <c r="V473" s="94">
        <f>Table1[[#This Row],[Female Ballots]]/Table1[[#This Row],[Female Population]]</f>
        <v>0.10799438990182328</v>
      </c>
      <c r="W473" s="94">
        <f>Table1[[#This Row],[Male Ballots]]/Table1[[#This Row],[Male Population]]</f>
        <v>7.947976878612717E-2</v>
      </c>
      <c r="X473" s="94">
        <f>Table1[[#This Row],[Total Ballots]]/Table1[[#This Row],[Total Population]]</f>
        <v>9.9644128113879002E-2</v>
      </c>
      <c r="Y473" s="94">
        <f>Table1[[#This Row],[Female Ballots]]/Table1[[#This Row],[Female Voters]]</f>
        <v>0.19948186528497408</v>
      </c>
      <c r="Z473" s="95">
        <f>Table1[[#This Row],[Male Ballots]]/Table1[[#This Row],[Male Voters]]</f>
        <v>0.14627659574468085</v>
      </c>
      <c r="AA473" s="94">
        <f>Table1[[#This Row],[Total Ballots]]/Table1[[#This Row],[Total Voters]]</f>
        <v>0.17478152309612985</v>
      </c>
    </row>
    <row r="474" spans="1:27" s="7" customFormat="1" x14ac:dyDescent="0.35">
      <c r="A474" s="102" t="s">
        <v>23</v>
      </c>
      <c r="B474" s="103">
        <v>2023</v>
      </c>
      <c r="C474" s="17" t="s">
        <v>81</v>
      </c>
      <c r="D474" s="116"/>
      <c r="E474" s="117"/>
      <c r="F474" s="117"/>
      <c r="G474" s="110" t="s">
        <v>64</v>
      </c>
      <c r="H474">
        <v>933</v>
      </c>
      <c r="I474">
        <v>972</v>
      </c>
      <c r="J474" s="118">
        <f>Table1[[#This Row],[Female Population]]+Table1[[#This Row],[Male Population]]</f>
        <v>1905</v>
      </c>
      <c r="K474">
        <v>572</v>
      </c>
      <c r="L474">
        <v>511</v>
      </c>
      <c r="M474">
        <v>53</v>
      </c>
      <c r="N474">
        <v>1136</v>
      </c>
      <c r="O474">
        <v>141</v>
      </c>
      <c r="P474">
        <v>116</v>
      </c>
      <c r="Q474">
        <v>13</v>
      </c>
      <c r="R474">
        <v>270</v>
      </c>
      <c r="S474" s="105">
        <f>Table1[[#This Row],[Female Voters]]/Table1[[#This Row],[Female Population]]</f>
        <v>0.61307609860664525</v>
      </c>
      <c r="T474" s="94">
        <f>Table1[[#This Row],[Male Voters]]/Table1[[#This Row],[Male Population]]</f>
        <v>0.52572016460905346</v>
      </c>
      <c r="U474" s="94">
        <f>Table1[[#This Row],[Total Voters]]/Table1[[#This Row],[Total Population]]</f>
        <v>0.59632545931758529</v>
      </c>
      <c r="V474" s="94">
        <f>Table1[[#This Row],[Female Ballots]]/Table1[[#This Row],[Female Population]]</f>
        <v>0.15112540192926044</v>
      </c>
      <c r="W474" s="94">
        <f>Table1[[#This Row],[Male Ballots]]/Table1[[#This Row],[Male Population]]</f>
        <v>0.11934156378600823</v>
      </c>
      <c r="X474" s="94">
        <f>Table1[[#This Row],[Total Ballots]]/Table1[[#This Row],[Total Population]]</f>
        <v>0.14173228346456693</v>
      </c>
      <c r="Y474" s="94">
        <f>Table1[[#This Row],[Female Ballots]]/Table1[[#This Row],[Female Voters]]</f>
        <v>0.24650349650349651</v>
      </c>
      <c r="Z474" s="95">
        <f>Table1[[#This Row],[Male Ballots]]/Table1[[#This Row],[Male Voters]]</f>
        <v>0.22700587084148727</v>
      </c>
      <c r="AA474" s="94">
        <f>Table1[[#This Row],[Total Ballots]]/Table1[[#This Row],[Total Voters]]</f>
        <v>0.23767605633802816</v>
      </c>
    </row>
    <row r="475" spans="1:27" s="7" customFormat="1" x14ac:dyDescent="0.35">
      <c r="A475" s="102" t="s">
        <v>23</v>
      </c>
      <c r="B475" s="103">
        <v>2023</v>
      </c>
      <c r="C475" s="17" t="s">
        <v>81</v>
      </c>
      <c r="D475" s="116"/>
      <c r="E475" s="117"/>
      <c r="F475" s="117"/>
      <c r="G475" s="110" t="s">
        <v>65</v>
      </c>
      <c r="H475">
        <v>1008</v>
      </c>
      <c r="I475">
        <v>944</v>
      </c>
      <c r="J475" s="118">
        <f>Table1[[#This Row],[Female Population]]+Table1[[#This Row],[Male Population]]</f>
        <v>1952</v>
      </c>
      <c r="K475">
        <v>542</v>
      </c>
      <c r="L475">
        <v>559</v>
      </c>
      <c r="M475">
        <v>44</v>
      </c>
      <c r="N475">
        <v>1145</v>
      </c>
      <c r="O475">
        <v>201</v>
      </c>
      <c r="P475">
        <v>194</v>
      </c>
      <c r="Q475">
        <v>22</v>
      </c>
      <c r="R475">
        <v>417</v>
      </c>
      <c r="S475" s="105">
        <f>Table1[[#This Row],[Female Voters]]/Table1[[#This Row],[Female Population]]</f>
        <v>0.53769841269841268</v>
      </c>
      <c r="T475" s="94">
        <f>Table1[[#This Row],[Male Voters]]/Table1[[#This Row],[Male Population]]</f>
        <v>0.59216101694915257</v>
      </c>
      <c r="U475" s="94">
        <f>Table1[[#This Row],[Total Voters]]/Table1[[#This Row],[Total Population]]</f>
        <v>0.58657786885245899</v>
      </c>
      <c r="V475" s="94">
        <f>Table1[[#This Row],[Female Ballots]]/Table1[[#This Row],[Female Population]]</f>
        <v>0.19940476190476192</v>
      </c>
      <c r="W475" s="94">
        <f>Table1[[#This Row],[Male Ballots]]/Table1[[#This Row],[Male Population]]</f>
        <v>0.20550847457627119</v>
      </c>
      <c r="X475" s="94">
        <f>Table1[[#This Row],[Total Ballots]]/Table1[[#This Row],[Total Population]]</f>
        <v>0.21362704918032788</v>
      </c>
      <c r="Y475" s="94">
        <f>Table1[[#This Row],[Female Ballots]]/Table1[[#This Row],[Female Voters]]</f>
        <v>0.37084870848708484</v>
      </c>
      <c r="Z475" s="95">
        <f>Table1[[#This Row],[Male Ballots]]/Table1[[#This Row],[Male Voters]]</f>
        <v>0.34704830053667263</v>
      </c>
      <c r="AA475" s="94">
        <f>Table1[[#This Row],[Total Ballots]]/Table1[[#This Row],[Total Voters]]</f>
        <v>0.36419213973799125</v>
      </c>
    </row>
    <row r="476" spans="1:27" s="7" customFormat="1" x14ac:dyDescent="0.35">
      <c r="A476" s="102" t="s">
        <v>23</v>
      </c>
      <c r="B476" s="103">
        <v>2023</v>
      </c>
      <c r="C476" s="17" t="s">
        <v>81</v>
      </c>
      <c r="D476" s="116"/>
      <c r="E476" s="117"/>
      <c r="F476" s="117"/>
      <c r="G476" s="110" t="s">
        <v>66</v>
      </c>
      <c r="H476">
        <v>1477</v>
      </c>
      <c r="I476">
        <v>1300</v>
      </c>
      <c r="J476" s="118">
        <f>Table1[[#This Row],[Female Population]]+Table1[[#This Row],[Male Population]]</f>
        <v>2777</v>
      </c>
      <c r="K476">
        <v>841</v>
      </c>
      <c r="L476">
        <v>777</v>
      </c>
      <c r="M476">
        <v>42</v>
      </c>
      <c r="N476">
        <v>1660</v>
      </c>
      <c r="O476">
        <v>416</v>
      </c>
      <c r="P476">
        <v>343</v>
      </c>
      <c r="Q476">
        <v>16</v>
      </c>
      <c r="R476">
        <v>775</v>
      </c>
      <c r="S476" s="105">
        <f>Table1[[#This Row],[Female Voters]]/Table1[[#This Row],[Female Population]]</f>
        <v>0.56939742721733244</v>
      </c>
      <c r="T476" s="94">
        <f>Table1[[#This Row],[Male Voters]]/Table1[[#This Row],[Male Population]]</f>
        <v>0.59769230769230774</v>
      </c>
      <c r="U476" s="94">
        <f>Table1[[#This Row],[Total Voters]]/Table1[[#This Row],[Total Population]]</f>
        <v>0.59776737486496223</v>
      </c>
      <c r="V476" s="94">
        <f>Table1[[#This Row],[Female Ballots]]/Table1[[#This Row],[Female Population]]</f>
        <v>0.28165199729180773</v>
      </c>
      <c r="W476" s="94">
        <f>Table1[[#This Row],[Male Ballots]]/Table1[[#This Row],[Male Population]]</f>
        <v>0.26384615384615384</v>
      </c>
      <c r="X476" s="94">
        <f>Table1[[#This Row],[Total Ballots]]/Table1[[#This Row],[Total Population]]</f>
        <v>0.27907814187972635</v>
      </c>
      <c r="Y476" s="94">
        <f>Table1[[#This Row],[Female Ballots]]/Table1[[#This Row],[Female Voters]]</f>
        <v>0.49464922711058262</v>
      </c>
      <c r="Z476" s="95">
        <f>Table1[[#This Row],[Male Ballots]]/Table1[[#This Row],[Male Voters]]</f>
        <v>0.44144144144144143</v>
      </c>
      <c r="AA476" s="94">
        <f>Table1[[#This Row],[Total Ballots]]/Table1[[#This Row],[Total Voters]]</f>
        <v>0.46686746987951805</v>
      </c>
    </row>
    <row r="477" spans="1:27" s="7" customFormat="1" x14ac:dyDescent="0.35">
      <c r="A477" s="102" t="s">
        <v>23</v>
      </c>
      <c r="B477" s="103">
        <v>2023</v>
      </c>
      <c r="C477" s="17" t="s">
        <v>81</v>
      </c>
      <c r="D477" s="116"/>
      <c r="E477" s="117"/>
      <c r="F477" s="117"/>
      <c r="G477" s="110" t="s">
        <v>67</v>
      </c>
      <c r="H477">
        <v>3624</v>
      </c>
      <c r="I477">
        <v>3324</v>
      </c>
      <c r="J477" s="118">
        <f>Table1[[#This Row],[Female Population]]+Table1[[#This Row],[Male Population]]</f>
        <v>6948</v>
      </c>
      <c r="K477">
        <v>2219</v>
      </c>
      <c r="L477">
        <v>2149</v>
      </c>
      <c r="M477">
        <v>78</v>
      </c>
      <c r="N477">
        <v>4446</v>
      </c>
      <c r="O477">
        <v>1355</v>
      </c>
      <c r="P477">
        <v>1257</v>
      </c>
      <c r="Q477">
        <v>43</v>
      </c>
      <c r="R477">
        <v>2655</v>
      </c>
      <c r="S477" s="105">
        <f>Table1[[#This Row],[Female Voters]]/Table1[[#This Row],[Female Population]]</f>
        <v>0.61230684326710816</v>
      </c>
      <c r="T477" s="94">
        <f>Table1[[#This Row],[Male Voters]]/Table1[[#This Row],[Male Population]]</f>
        <v>0.64651022864019259</v>
      </c>
      <c r="U477" s="94">
        <f>Table1[[#This Row],[Total Voters]]/Table1[[#This Row],[Total Population]]</f>
        <v>0.63989637305699487</v>
      </c>
      <c r="V477" s="94">
        <f>Table1[[#This Row],[Female Ballots]]/Table1[[#This Row],[Female Population]]</f>
        <v>0.3738962472406181</v>
      </c>
      <c r="W477" s="94">
        <f>Table1[[#This Row],[Male Ballots]]/Table1[[#This Row],[Male Population]]</f>
        <v>0.37815884476534295</v>
      </c>
      <c r="X477" s="94">
        <f>Table1[[#This Row],[Total Ballots]]/Table1[[#This Row],[Total Population]]</f>
        <v>0.38212435233160624</v>
      </c>
      <c r="Y477" s="94">
        <f>Table1[[#This Row],[Female Ballots]]/Table1[[#This Row],[Female Voters]]</f>
        <v>0.61063542136097337</v>
      </c>
      <c r="Z477" s="95">
        <f>Table1[[#This Row],[Male Ballots]]/Table1[[#This Row],[Male Voters]]</f>
        <v>0.58492322010237319</v>
      </c>
      <c r="AA477" s="94">
        <f>Table1[[#This Row],[Total Ballots]]/Table1[[#This Row],[Total Voters]]</f>
        <v>0.59716599190283404</v>
      </c>
    </row>
    <row r="478" spans="1:27" s="7" customFormat="1" x14ac:dyDescent="0.35">
      <c r="A478" s="102" t="s">
        <v>38</v>
      </c>
      <c r="B478" s="103">
        <v>2023</v>
      </c>
      <c r="C478" s="17" t="s">
        <v>81</v>
      </c>
      <c r="D478" s="116"/>
      <c r="E478" s="117"/>
      <c r="F478" s="117"/>
      <c r="G478" s="110" t="s">
        <v>79</v>
      </c>
      <c r="H478">
        <v>53399</v>
      </c>
      <c r="I478">
        <v>50551</v>
      </c>
      <c r="J478" s="118">
        <f>Table1[[#This Row],[Female Population]]+Table1[[#This Row],[Male Population]]</f>
        <v>103950</v>
      </c>
      <c r="K478">
        <v>29250</v>
      </c>
      <c r="L478">
        <v>27583</v>
      </c>
      <c r="M478">
        <v>1110</v>
      </c>
      <c r="N478">
        <v>57943</v>
      </c>
      <c r="O478">
        <v>7802</v>
      </c>
      <c r="P478">
        <v>6437</v>
      </c>
      <c r="Q478">
        <v>211</v>
      </c>
      <c r="R478">
        <v>14450</v>
      </c>
      <c r="S478" s="105">
        <f>Table1[[#This Row],[Female Voters]]/Table1[[#This Row],[Female Population]]</f>
        <v>0.54776306672409592</v>
      </c>
      <c r="T478" s="94">
        <f>Table1[[#This Row],[Male Voters]]/Table1[[#This Row],[Male Population]]</f>
        <v>0.54564697038634247</v>
      </c>
      <c r="U478" s="94">
        <f>Table1[[#This Row],[Total Voters]]/Table1[[#This Row],[Total Population]]</f>
        <v>0.55741221741221736</v>
      </c>
      <c r="V478" s="94">
        <f>Table1[[#This Row],[Female Ballots]]/Table1[[#This Row],[Female Population]]</f>
        <v>0.1461076050113298</v>
      </c>
      <c r="W478" s="94">
        <f>Table1[[#This Row],[Male Ballots]]/Table1[[#This Row],[Male Population]]</f>
        <v>0.12733674902573638</v>
      </c>
      <c r="X478" s="94">
        <f>Table1[[#This Row],[Total Ballots]]/Table1[[#This Row],[Total Population]]</f>
        <v>0.139009139009139</v>
      </c>
      <c r="Y478" s="94">
        <f>Table1[[#This Row],[Female Ballots]]/Table1[[#This Row],[Female Voters]]</f>
        <v>0.26673504273504273</v>
      </c>
      <c r="Z478" s="95">
        <f>Table1[[#This Row],[Male Ballots]]/Table1[[#This Row],[Male Voters]]</f>
        <v>0.23336837907406735</v>
      </c>
      <c r="AA478" s="94">
        <f>Table1[[#This Row],[Total Ballots]]/Table1[[#This Row],[Total Voters]]</f>
        <v>0.24938301434168061</v>
      </c>
    </row>
    <row r="479" spans="1:27" s="7" customFormat="1" x14ac:dyDescent="0.35">
      <c r="A479" s="102" t="s">
        <v>38</v>
      </c>
      <c r="B479" s="103">
        <v>2023</v>
      </c>
      <c r="C479" s="17" t="s">
        <v>81</v>
      </c>
      <c r="D479" s="116"/>
      <c r="E479" s="117"/>
      <c r="F479" s="117"/>
      <c r="G479" s="110" t="s">
        <v>62</v>
      </c>
      <c r="H479">
        <v>4883</v>
      </c>
      <c r="I479">
        <v>5203</v>
      </c>
      <c r="J479" s="118">
        <f>Table1[[#This Row],[Female Population]]+Table1[[#This Row],[Male Population]]</f>
        <v>10086</v>
      </c>
      <c r="K479">
        <v>2023</v>
      </c>
      <c r="L479">
        <v>2187</v>
      </c>
      <c r="M479">
        <v>150</v>
      </c>
      <c r="N479">
        <v>4360</v>
      </c>
      <c r="O479">
        <v>156</v>
      </c>
      <c r="P479">
        <v>181</v>
      </c>
      <c r="Q479">
        <v>24</v>
      </c>
      <c r="R479">
        <v>361</v>
      </c>
      <c r="S479" s="105">
        <f>Table1[[#This Row],[Female Voters]]/Table1[[#This Row],[Female Population]]</f>
        <v>0.41429449109154209</v>
      </c>
      <c r="T479" s="94">
        <f>Table1[[#This Row],[Male Voters]]/Table1[[#This Row],[Male Population]]</f>
        <v>0.42033442244858737</v>
      </c>
      <c r="U479" s="94">
        <f>Table1[[#This Row],[Total Voters]]/Table1[[#This Row],[Total Population]]</f>
        <v>0.43228237160420385</v>
      </c>
      <c r="V479" s="94">
        <f>Table1[[#This Row],[Female Ballots]]/Table1[[#This Row],[Female Population]]</f>
        <v>3.1947573213188613E-2</v>
      </c>
      <c r="W479" s="94">
        <f>Table1[[#This Row],[Male Ballots]]/Table1[[#This Row],[Male Population]]</f>
        <v>3.4787622525466078E-2</v>
      </c>
      <c r="X479" s="94">
        <f>Table1[[#This Row],[Total Ballots]]/Table1[[#This Row],[Total Population]]</f>
        <v>3.5792187190164582E-2</v>
      </c>
      <c r="Y479" s="94">
        <f>Table1[[#This Row],[Female Ballots]]/Table1[[#This Row],[Female Voters]]</f>
        <v>7.7113198220464654E-2</v>
      </c>
      <c r="Z479" s="95">
        <f>Table1[[#This Row],[Male Ballots]]/Table1[[#This Row],[Male Voters]]</f>
        <v>8.2761774119798806E-2</v>
      </c>
      <c r="AA479" s="94">
        <f>Table1[[#This Row],[Total Ballots]]/Table1[[#This Row],[Total Voters]]</f>
        <v>8.2798165137614677E-2</v>
      </c>
    </row>
    <row r="480" spans="1:27" s="7" customFormat="1" x14ac:dyDescent="0.35">
      <c r="A480" s="102" t="s">
        <v>38</v>
      </c>
      <c r="B480" s="103">
        <v>2023</v>
      </c>
      <c r="C480" s="17" t="s">
        <v>81</v>
      </c>
      <c r="D480" s="116"/>
      <c r="E480" s="117"/>
      <c r="F480" s="117"/>
      <c r="G480" s="110" t="s">
        <v>63</v>
      </c>
      <c r="H480">
        <v>7487</v>
      </c>
      <c r="I480">
        <v>7628</v>
      </c>
      <c r="J480" s="118">
        <f>Table1[[#This Row],[Female Population]]+Table1[[#This Row],[Male Population]]</f>
        <v>15115</v>
      </c>
      <c r="K480">
        <v>3879</v>
      </c>
      <c r="L480">
        <v>3728</v>
      </c>
      <c r="M480">
        <v>204</v>
      </c>
      <c r="N480">
        <v>7811</v>
      </c>
      <c r="O480">
        <v>369</v>
      </c>
      <c r="P480">
        <v>297</v>
      </c>
      <c r="Q480">
        <v>31</v>
      </c>
      <c r="R480">
        <v>697</v>
      </c>
      <c r="S480" s="105">
        <f>Table1[[#This Row],[Female Voters]]/Table1[[#This Row],[Female Population]]</f>
        <v>0.51809803659676779</v>
      </c>
      <c r="T480" s="94">
        <f>Table1[[#This Row],[Male Voters]]/Table1[[#This Row],[Male Population]]</f>
        <v>0.48872574724698481</v>
      </c>
      <c r="U480" s="94">
        <f>Table1[[#This Row],[Total Voters]]/Table1[[#This Row],[Total Population]]</f>
        <v>0.5167714191200794</v>
      </c>
      <c r="V480" s="94">
        <f>Table1[[#This Row],[Female Ballots]]/Table1[[#This Row],[Female Population]]</f>
        <v>4.9285428075330574E-2</v>
      </c>
      <c r="W480" s="94">
        <f>Table1[[#This Row],[Male Ballots]]/Table1[[#This Row],[Male Population]]</f>
        <v>3.8935500786575775E-2</v>
      </c>
      <c r="X480" s="94">
        <f>Table1[[#This Row],[Total Ballots]]/Table1[[#This Row],[Total Population]]</f>
        <v>4.6113132649685744E-2</v>
      </c>
      <c r="Y480" s="94">
        <f>Table1[[#This Row],[Female Ballots]]/Table1[[#This Row],[Female Voters]]</f>
        <v>9.5127610208816701E-2</v>
      </c>
      <c r="Z480" s="95">
        <f>Table1[[#This Row],[Male Ballots]]/Table1[[#This Row],[Male Voters]]</f>
        <v>7.9667381974248927E-2</v>
      </c>
      <c r="AA480" s="94">
        <f>Table1[[#This Row],[Total Ballots]]/Table1[[#This Row],[Total Voters]]</f>
        <v>8.9233132761490211E-2</v>
      </c>
    </row>
    <row r="481" spans="1:27" s="7" customFormat="1" x14ac:dyDescent="0.35">
      <c r="A481" s="106" t="s">
        <v>38</v>
      </c>
      <c r="B481" s="103">
        <v>2023</v>
      </c>
      <c r="C481" s="17" t="s">
        <v>81</v>
      </c>
      <c r="D481" s="116"/>
      <c r="E481" s="117"/>
      <c r="F481" s="117"/>
      <c r="G481" s="110" t="s">
        <v>64</v>
      </c>
      <c r="H481">
        <v>8125</v>
      </c>
      <c r="I481">
        <v>8199</v>
      </c>
      <c r="J481" s="118">
        <f>Table1[[#This Row],[Female Population]]+Table1[[#This Row],[Male Population]]</f>
        <v>16324</v>
      </c>
      <c r="K481">
        <v>4285</v>
      </c>
      <c r="L481">
        <v>4187</v>
      </c>
      <c r="M481">
        <v>208</v>
      </c>
      <c r="N481">
        <v>8680</v>
      </c>
      <c r="O481">
        <v>606</v>
      </c>
      <c r="P481">
        <v>480</v>
      </c>
      <c r="Q481">
        <v>24</v>
      </c>
      <c r="R481">
        <v>1110</v>
      </c>
      <c r="S481" s="105">
        <f>Table1[[#This Row],[Female Voters]]/Table1[[#This Row],[Female Population]]</f>
        <v>0.52738461538461534</v>
      </c>
      <c r="T481" s="94">
        <f>Table1[[#This Row],[Male Voters]]/Table1[[#This Row],[Male Population]]</f>
        <v>0.51067203317477738</v>
      </c>
      <c r="U481" s="94">
        <f>Table1[[#This Row],[Total Voters]]/Table1[[#This Row],[Total Population]]</f>
        <v>0.53173241852487141</v>
      </c>
      <c r="V481" s="94">
        <f>Table1[[#This Row],[Female Ballots]]/Table1[[#This Row],[Female Population]]</f>
        <v>7.4584615384615388E-2</v>
      </c>
      <c r="W481" s="94">
        <f>Table1[[#This Row],[Male Ballots]]/Table1[[#This Row],[Male Population]]</f>
        <v>5.8543724844493231E-2</v>
      </c>
      <c r="X481" s="94">
        <f>Table1[[#This Row],[Total Ballots]]/Table1[[#This Row],[Total Population]]</f>
        <v>6.7998039696152909E-2</v>
      </c>
      <c r="Y481" s="94">
        <f>Table1[[#This Row],[Female Ballots]]/Table1[[#This Row],[Female Voters]]</f>
        <v>0.14142357059509919</v>
      </c>
      <c r="Z481" s="95">
        <f>Table1[[#This Row],[Male Ballots]]/Table1[[#This Row],[Male Voters]]</f>
        <v>0.11464055409601147</v>
      </c>
      <c r="AA481" s="94">
        <f>Table1[[#This Row],[Total Ballots]]/Table1[[#This Row],[Total Voters]]</f>
        <v>0.12788018433179724</v>
      </c>
    </row>
    <row r="482" spans="1:27" s="7" customFormat="1" x14ac:dyDescent="0.35">
      <c r="A482" s="102" t="s">
        <v>38</v>
      </c>
      <c r="B482" s="103">
        <v>2023</v>
      </c>
      <c r="C482" s="17" t="s">
        <v>81</v>
      </c>
      <c r="D482" s="116"/>
      <c r="E482" s="117"/>
      <c r="F482" s="117"/>
      <c r="G482" s="110" t="s">
        <v>65</v>
      </c>
      <c r="H482">
        <v>7316</v>
      </c>
      <c r="I482">
        <v>7175</v>
      </c>
      <c r="J482" s="118">
        <f>Table1[[#This Row],[Female Population]]+Table1[[#This Row],[Male Population]]</f>
        <v>14491</v>
      </c>
      <c r="K482">
        <v>3946</v>
      </c>
      <c r="L482">
        <v>3772</v>
      </c>
      <c r="M482">
        <v>157</v>
      </c>
      <c r="N482">
        <v>7875</v>
      </c>
      <c r="O482">
        <v>722</v>
      </c>
      <c r="P482">
        <v>583</v>
      </c>
      <c r="Q482">
        <v>19</v>
      </c>
      <c r="R482">
        <v>1324</v>
      </c>
      <c r="S482" s="105">
        <f>Table1[[#This Row],[Female Voters]]/Table1[[#This Row],[Female Population]]</f>
        <v>0.53936577364680149</v>
      </c>
      <c r="T482" s="94">
        <f>Table1[[#This Row],[Male Voters]]/Table1[[#This Row],[Male Population]]</f>
        <v>0.52571428571428569</v>
      </c>
      <c r="U482" s="94">
        <f>Table1[[#This Row],[Total Voters]]/Table1[[#This Row],[Total Population]]</f>
        <v>0.54344075633151612</v>
      </c>
      <c r="V482" s="94">
        <f>Table1[[#This Row],[Female Ballots]]/Table1[[#This Row],[Female Population]]</f>
        <v>9.8687807545106615E-2</v>
      </c>
      <c r="W482" s="94">
        <f>Table1[[#This Row],[Male Ballots]]/Table1[[#This Row],[Male Population]]</f>
        <v>8.1254355400696865E-2</v>
      </c>
      <c r="X482" s="94">
        <f>Table1[[#This Row],[Total Ballots]]/Table1[[#This Row],[Total Population]]</f>
        <v>9.1367055413705059E-2</v>
      </c>
      <c r="Y482" s="94">
        <f>Table1[[#This Row],[Female Ballots]]/Table1[[#This Row],[Female Voters]]</f>
        <v>0.18297009630005068</v>
      </c>
      <c r="Z482" s="95">
        <f>Table1[[#This Row],[Male Ballots]]/Table1[[#This Row],[Male Voters]]</f>
        <v>0.15455991516436904</v>
      </c>
      <c r="AA482" s="94">
        <f>Table1[[#This Row],[Total Ballots]]/Table1[[#This Row],[Total Voters]]</f>
        <v>0.16812698412698412</v>
      </c>
    </row>
    <row r="483" spans="1:27" s="7" customFormat="1" x14ac:dyDescent="0.35">
      <c r="A483" s="102" t="s">
        <v>38</v>
      </c>
      <c r="B483" s="103">
        <v>2023</v>
      </c>
      <c r="C483" s="17" t="s">
        <v>81</v>
      </c>
      <c r="D483" s="116"/>
      <c r="E483" s="117"/>
      <c r="F483" s="117"/>
      <c r="G483" s="110" t="s">
        <v>66</v>
      </c>
      <c r="H483">
        <v>8608</v>
      </c>
      <c r="I483">
        <v>7917</v>
      </c>
      <c r="J483" s="118">
        <f>Table1[[#This Row],[Female Population]]+Table1[[#This Row],[Male Population]]</f>
        <v>16525</v>
      </c>
      <c r="K483">
        <v>4992</v>
      </c>
      <c r="L483">
        <v>4552</v>
      </c>
      <c r="M483">
        <v>168</v>
      </c>
      <c r="N483">
        <v>9712</v>
      </c>
      <c r="O483">
        <v>1476</v>
      </c>
      <c r="P483">
        <v>1097</v>
      </c>
      <c r="Q483">
        <v>32</v>
      </c>
      <c r="R483">
        <v>2605</v>
      </c>
      <c r="S483" s="105">
        <f>Table1[[#This Row],[Female Voters]]/Table1[[#This Row],[Female Population]]</f>
        <v>0.5799256505576208</v>
      </c>
      <c r="T483" s="94">
        <f>Table1[[#This Row],[Male Voters]]/Table1[[#This Row],[Male Population]]</f>
        <v>0.57496526462043707</v>
      </c>
      <c r="U483" s="94">
        <f>Table1[[#This Row],[Total Voters]]/Table1[[#This Row],[Total Population]]</f>
        <v>0.58771558245083211</v>
      </c>
      <c r="V483" s="94">
        <f>Table1[[#This Row],[Female Ballots]]/Table1[[#This Row],[Female Population]]</f>
        <v>0.17146840148698886</v>
      </c>
      <c r="W483" s="94">
        <f>Table1[[#This Row],[Male Ballots]]/Table1[[#This Row],[Male Population]]</f>
        <v>0.13856258683844891</v>
      </c>
      <c r="X483" s="94">
        <f>Table1[[#This Row],[Total Ballots]]/Table1[[#This Row],[Total Population]]</f>
        <v>0.15763993948562785</v>
      </c>
      <c r="Y483" s="94">
        <f>Table1[[#This Row],[Female Ballots]]/Table1[[#This Row],[Female Voters]]</f>
        <v>0.29567307692307693</v>
      </c>
      <c r="Z483" s="95">
        <f>Table1[[#This Row],[Male Ballots]]/Table1[[#This Row],[Male Voters]]</f>
        <v>0.24099297012302284</v>
      </c>
      <c r="AA483" s="94">
        <f>Table1[[#This Row],[Total Ballots]]/Table1[[#This Row],[Total Voters]]</f>
        <v>0.26822487644151566</v>
      </c>
    </row>
    <row r="484" spans="1:27" s="7" customFormat="1" x14ac:dyDescent="0.35">
      <c r="A484" s="102" t="s">
        <v>38</v>
      </c>
      <c r="B484" s="103">
        <v>2023</v>
      </c>
      <c r="C484" s="17" t="s">
        <v>81</v>
      </c>
      <c r="D484" s="116"/>
      <c r="E484" s="117"/>
      <c r="F484" s="117"/>
      <c r="G484" s="110" t="s">
        <v>67</v>
      </c>
      <c r="H484">
        <v>16980</v>
      </c>
      <c r="I484">
        <v>14429</v>
      </c>
      <c r="J484" s="118">
        <f>Table1[[#This Row],[Female Population]]+Table1[[#This Row],[Male Population]]</f>
        <v>31409</v>
      </c>
      <c r="K484">
        <v>10125</v>
      </c>
      <c r="L484">
        <v>9157</v>
      </c>
      <c r="M484">
        <v>223</v>
      </c>
      <c r="N484">
        <v>19505</v>
      </c>
      <c r="O484">
        <v>4473</v>
      </c>
      <c r="P484">
        <v>3799</v>
      </c>
      <c r="Q484">
        <v>81</v>
      </c>
      <c r="R484">
        <v>8353</v>
      </c>
      <c r="S484" s="105">
        <f>Table1[[#This Row],[Female Voters]]/Table1[[#This Row],[Female Population]]</f>
        <v>0.5962897526501767</v>
      </c>
      <c r="T484" s="94">
        <f>Table1[[#This Row],[Male Voters]]/Table1[[#This Row],[Male Population]]</f>
        <v>0.6346247141174024</v>
      </c>
      <c r="U484" s="94">
        <f>Table1[[#This Row],[Total Voters]]/Table1[[#This Row],[Total Population]]</f>
        <v>0.6210003502180903</v>
      </c>
      <c r="V484" s="94">
        <f>Table1[[#This Row],[Female Ballots]]/Table1[[#This Row],[Female Population]]</f>
        <v>0.2634275618374558</v>
      </c>
      <c r="W484" s="94">
        <f>Table1[[#This Row],[Male Ballots]]/Table1[[#This Row],[Male Population]]</f>
        <v>0.26328920923140897</v>
      </c>
      <c r="X484" s="94">
        <f>Table1[[#This Row],[Total Ballots]]/Table1[[#This Row],[Total Population]]</f>
        <v>0.26594288261326371</v>
      </c>
      <c r="Y484" s="94">
        <f>Table1[[#This Row],[Female Ballots]]/Table1[[#This Row],[Female Voters]]</f>
        <v>0.44177777777777777</v>
      </c>
      <c r="Z484" s="95">
        <f>Table1[[#This Row],[Male Ballots]]/Table1[[#This Row],[Male Voters]]</f>
        <v>0.41487386698700446</v>
      </c>
      <c r="AA484" s="94">
        <f>Table1[[#This Row],[Total Ballots]]/Table1[[#This Row],[Total Voters]]</f>
        <v>0.42824916688028708</v>
      </c>
    </row>
    <row r="485" spans="1:27" s="7" customFormat="1" x14ac:dyDescent="0.35">
      <c r="A485" s="102" t="s">
        <v>36</v>
      </c>
      <c r="B485" s="103">
        <v>2023</v>
      </c>
      <c r="C485" s="17" t="s">
        <v>81</v>
      </c>
      <c r="D485" s="116"/>
      <c r="E485" s="117"/>
      <c r="F485" s="117"/>
      <c r="G485" s="110" t="s">
        <v>79</v>
      </c>
      <c r="H485">
        <v>4808</v>
      </c>
      <c r="I485">
        <v>5091</v>
      </c>
      <c r="J485" s="118">
        <f>Table1[[#This Row],[Female Population]]+Table1[[#This Row],[Male Population]]</f>
        <v>9899</v>
      </c>
      <c r="K485" s="118"/>
      <c r="L485" s="119"/>
      <c r="M485" s="119"/>
      <c r="N485" s="120"/>
      <c r="O485" s="120"/>
      <c r="P485" s="104"/>
      <c r="Q485" s="104"/>
      <c r="R485" s="121"/>
      <c r="S485" s="105">
        <f>Table1[[#This Row],[Female Voters]]/Table1[[#This Row],[Female Population]]</f>
        <v>0</v>
      </c>
      <c r="T485" s="94">
        <f>Table1[[#This Row],[Male Voters]]/Table1[[#This Row],[Male Population]]</f>
        <v>0</v>
      </c>
      <c r="U485" s="94">
        <f>Table1[[#This Row],[Total Voters]]/Table1[[#This Row],[Total Population]]</f>
        <v>0</v>
      </c>
      <c r="V485" s="94">
        <f>Table1[[#This Row],[Female Ballots]]/Table1[[#This Row],[Female Population]]</f>
        <v>0</v>
      </c>
      <c r="W485" s="94">
        <f>Table1[[#This Row],[Male Ballots]]/Table1[[#This Row],[Male Population]]</f>
        <v>0</v>
      </c>
      <c r="X485" s="94">
        <f>Table1[[#This Row],[Total Ballots]]/Table1[[#This Row],[Total Population]]</f>
        <v>0</v>
      </c>
      <c r="Y485" s="94" t="e">
        <f>Table1[[#This Row],[Female Ballots]]/Table1[[#This Row],[Female Voters]]</f>
        <v>#DIV/0!</v>
      </c>
      <c r="Z485" s="95" t="e">
        <f>Table1[[#This Row],[Male Ballots]]/Table1[[#This Row],[Male Voters]]</f>
        <v>#DIV/0!</v>
      </c>
      <c r="AA485" s="94" t="e">
        <f>Table1[[#This Row],[Total Ballots]]/Table1[[#This Row],[Total Voters]]</f>
        <v>#DIV/0!</v>
      </c>
    </row>
    <row r="486" spans="1:27" s="7" customFormat="1" x14ac:dyDescent="0.35">
      <c r="A486" s="102" t="s">
        <v>36</v>
      </c>
      <c r="B486" s="103">
        <v>2023</v>
      </c>
      <c r="C486" s="17" t="s">
        <v>81</v>
      </c>
      <c r="D486" s="116"/>
      <c r="E486" s="117"/>
      <c r="F486" s="117"/>
      <c r="G486" s="110" t="s">
        <v>62</v>
      </c>
      <c r="H486">
        <v>324</v>
      </c>
      <c r="I486">
        <v>403</v>
      </c>
      <c r="J486" s="118">
        <f>Table1[[#This Row],[Female Population]]+Table1[[#This Row],[Male Population]]</f>
        <v>727</v>
      </c>
      <c r="K486" s="118"/>
      <c r="L486" s="119"/>
      <c r="M486" s="119"/>
      <c r="N486" s="120"/>
      <c r="O486" s="120"/>
      <c r="P486" s="104"/>
      <c r="Q486" s="104"/>
      <c r="R486" s="121"/>
      <c r="S486" s="105">
        <f>Table1[[#This Row],[Female Voters]]/Table1[[#This Row],[Female Population]]</f>
        <v>0</v>
      </c>
      <c r="T486" s="94">
        <f>Table1[[#This Row],[Male Voters]]/Table1[[#This Row],[Male Population]]</f>
        <v>0</v>
      </c>
      <c r="U486" s="94">
        <f>Table1[[#This Row],[Total Voters]]/Table1[[#This Row],[Total Population]]</f>
        <v>0</v>
      </c>
      <c r="V486" s="94">
        <f>Table1[[#This Row],[Female Ballots]]/Table1[[#This Row],[Female Population]]</f>
        <v>0</v>
      </c>
      <c r="W486" s="94">
        <f>Table1[[#This Row],[Male Ballots]]/Table1[[#This Row],[Male Population]]</f>
        <v>0</v>
      </c>
      <c r="X486" s="94">
        <f>Table1[[#This Row],[Total Ballots]]/Table1[[#This Row],[Total Population]]</f>
        <v>0</v>
      </c>
      <c r="Y486" s="94" t="e">
        <f>Table1[[#This Row],[Female Ballots]]/Table1[[#This Row],[Female Voters]]</f>
        <v>#DIV/0!</v>
      </c>
      <c r="Z486" s="95" t="e">
        <f>Table1[[#This Row],[Male Ballots]]/Table1[[#This Row],[Male Voters]]</f>
        <v>#DIV/0!</v>
      </c>
      <c r="AA486" s="94" t="e">
        <f>Table1[[#This Row],[Total Ballots]]/Table1[[#This Row],[Total Voters]]</f>
        <v>#DIV/0!</v>
      </c>
    </row>
    <row r="487" spans="1:27" s="7" customFormat="1" x14ac:dyDescent="0.35">
      <c r="A487" s="102" t="s">
        <v>36</v>
      </c>
      <c r="B487" s="103">
        <v>2023</v>
      </c>
      <c r="C487" s="17" t="s">
        <v>81</v>
      </c>
      <c r="D487" s="116"/>
      <c r="E487" s="117"/>
      <c r="F487" s="117"/>
      <c r="G487" s="110" t="s">
        <v>63</v>
      </c>
      <c r="H487">
        <v>580</v>
      </c>
      <c r="I487">
        <v>621</v>
      </c>
      <c r="J487" s="118">
        <f>Table1[[#This Row],[Female Population]]+Table1[[#This Row],[Male Population]]</f>
        <v>1201</v>
      </c>
      <c r="K487" s="118"/>
      <c r="L487" s="119"/>
      <c r="M487" s="119"/>
      <c r="N487" s="120"/>
      <c r="O487" s="120"/>
      <c r="P487" s="104"/>
      <c r="Q487" s="104"/>
      <c r="R487" s="121"/>
      <c r="S487" s="105">
        <f>Table1[[#This Row],[Female Voters]]/Table1[[#This Row],[Female Population]]</f>
        <v>0</v>
      </c>
      <c r="T487" s="94">
        <f>Table1[[#This Row],[Male Voters]]/Table1[[#This Row],[Male Population]]</f>
        <v>0</v>
      </c>
      <c r="U487" s="94">
        <f>Table1[[#This Row],[Total Voters]]/Table1[[#This Row],[Total Population]]</f>
        <v>0</v>
      </c>
      <c r="V487" s="94">
        <f>Table1[[#This Row],[Female Ballots]]/Table1[[#This Row],[Female Population]]</f>
        <v>0</v>
      </c>
      <c r="W487" s="94">
        <f>Table1[[#This Row],[Male Ballots]]/Table1[[#This Row],[Male Population]]</f>
        <v>0</v>
      </c>
      <c r="X487" s="94">
        <f>Table1[[#This Row],[Total Ballots]]/Table1[[#This Row],[Total Population]]</f>
        <v>0</v>
      </c>
      <c r="Y487" s="94" t="e">
        <f>Table1[[#This Row],[Female Ballots]]/Table1[[#This Row],[Female Voters]]</f>
        <v>#DIV/0!</v>
      </c>
      <c r="Z487" s="95" t="e">
        <f>Table1[[#This Row],[Male Ballots]]/Table1[[#This Row],[Male Voters]]</f>
        <v>#DIV/0!</v>
      </c>
      <c r="AA487" s="94" t="e">
        <f>Table1[[#This Row],[Total Ballots]]/Table1[[#This Row],[Total Voters]]</f>
        <v>#DIV/0!</v>
      </c>
    </row>
    <row r="488" spans="1:27" s="7" customFormat="1" x14ac:dyDescent="0.35">
      <c r="A488" s="102" t="s">
        <v>36</v>
      </c>
      <c r="B488" s="103">
        <v>2023</v>
      </c>
      <c r="C488" s="17" t="s">
        <v>81</v>
      </c>
      <c r="D488" s="116"/>
      <c r="E488" s="117"/>
      <c r="F488" s="117"/>
      <c r="G488" s="110" t="s">
        <v>64</v>
      </c>
      <c r="H488">
        <v>801</v>
      </c>
      <c r="I488">
        <v>749</v>
      </c>
      <c r="J488" s="118">
        <f>Table1[[#This Row],[Female Population]]+Table1[[#This Row],[Male Population]]</f>
        <v>1550</v>
      </c>
      <c r="K488" s="118"/>
      <c r="L488" s="119"/>
      <c r="M488" s="119"/>
      <c r="N488" s="120"/>
      <c r="O488" s="120"/>
      <c r="P488" s="104"/>
      <c r="Q488" s="104"/>
      <c r="R488" s="121"/>
      <c r="S488" s="105">
        <f>Table1[[#This Row],[Female Voters]]/Table1[[#This Row],[Female Population]]</f>
        <v>0</v>
      </c>
      <c r="T488" s="94">
        <f>Table1[[#This Row],[Male Voters]]/Table1[[#This Row],[Male Population]]</f>
        <v>0</v>
      </c>
      <c r="U488" s="94">
        <f>Table1[[#This Row],[Total Voters]]/Table1[[#This Row],[Total Population]]</f>
        <v>0</v>
      </c>
      <c r="V488" s="94">
        <f>Table1[[#This Row],[Female Ballots]]/Table1[[#This Row],[Female Population]]</f>
        <v>0</v>
      </c>
      <c r="W488" s="94">
        <f>Table1[[#This Row],[Male Ballots]]/Table1[[#This Row],[Male Population]]</f>
        <v>0</v>
      </c>
      <c r="X488" s="94">
        <f>Table1[[#This Row],[Total Ballots]]/Table1[[#This Row],[Total Population]]</f>
        <v>0</v>
      </c>
      <c r="Y488" s="94" t="e">
        <f>Table1[[#This Row],[Female Ballots]]/Table1[[#This Row],[Female Voters]]</f>
        <v>#DIV/0!</v>
      </c>
      <c r="Z488" s="95" t="e">
        <f>Table1[[#This Row],[Male Ballots]]/Table1[[#This Row],[Male Voters]]</f>
        <v>#DIV/0!</v>
      </c>
      <c r="AA488" s="94" t="e">
        <f>Table1[[#This Row],[Total Ballots]]/Table1[[#This Row],[Total Voters]]</f>
        <v>#DIV/0!</v>
      </c>
    </row>
    <row r="489" spans="1:27" s="7" customFormat="1" x14ac:dyDescent="0.35">
      <c r="A489" s="102" t="s">
        <v>36</v>
      </c>
      <c r="B489" s="103">
        <v>2023</v>
      </c>
      <c r="C489" s="17" t="s">
        <v>81</v>
      </c>
      <c r="D489" s="116"/>
      <c r="E489" s="117"/>
      <c r="F489" s="117"/>
      <c r="G489" s="110" t="s">
        <v>65</v>
      </c>
      <c r="H489">
        <v>746</v>
      </c>
      <c r="I489">
        <v>778</v>
      </c>
      <c r="J489" s="118">
        <f>Table1[[#This Row],[Female Population]]+Table1[[#This Row],[Male Population]]</f>
        <v>1524</v>
      </c>
      <c r="K489" s="118"/>
      <c r="L489" s="119"/>
      <c r="M489" s="119"/>
      <c r="N489" s="120"/>
      <c r="O489" s="120"/>
      <c r="P489" s="104"/>
      <c r="Q489" s="104"/>
      <c r="R489" s="121"/>
      <c r="S489" s="105">
        <f>Table1[[#This Row],[Female Voters]]/Table1[[#This Row],[Female Population]]</f>
        <v>0</v>
      </c>
      <c r="T489" s="94">
        <f>Table1[[#This Row],[Male Voters]]/Table1[[#This Row],[Male Population]]</f>
        <v>0</v>
      </c>
      <c r="U489" s="94">
        <f>Table1[[#This Row],[Total Voters]]/Table1[[#This Row],[Total Population]]</f>
        <v>0</v>
      </c>
      <c r="V489" s="94">
        <f>Table1[[#This Row],[Female Ballots]]/Table1[[#This Row],[Female Population]]</f>
        <v>0</v>
      </c>
      <c r="W489" s="94">
        <f>Table1[[#This Row],[Male Ballots]]/Table1[[#This Row],[Male Population]]</f>
        <v>0</v>
      </c>
      <c r="X489" s="94">
        <f>Table1[[#This Row],[Total Ballots]]/Table1[[#This Row],[Total Population]]</f>
        <v>0</v>
      </c>
      <c r="Y489" s="94" t="e">
        <f>Table1[[#This Row],[Female Ballots]]/Table1[[#This Row],[Female Voters]]</f>
        <v>#DIV/0!</v>
      </c>
      <c r="Z489" s="95" t="e">
        <f>Table1[[#This Row],[Male Ballots]]/Table1[[#This Row],[Male Voters]]</f>
        <v>#DIV/0!</v>
      </c>
      <c r="AA489" s="94" t="e">
        <f>Table1[[#This Row],[Total Ballots]]/Table1[[#This Row],[Total Voters]]</f>
        <v>#DIV/0!</v>
      </c>
    </row>
    <row r="490" spans="1:27" s="7" customFormat="1" x14ac:dyDescent="0.35">
      <c r="A490" s="102" t="s">
        <v>36</v>
      </c>
      <c r="B490" s="103">
        <v>2023</v>
      </c>
      <c r="C490" s="17" t="s">
        <v>81</v>
      </c>
      <c r="D490" s="116"/>
      <c r="E490" s="117"/>
      <c r="F490" s="117"/>
      <c r="G490" s="110" t="s">
        <v>66</v>
      </c>
      <c r="H490">
        <v>919</v>
      </c>
      <c r="I490">
        <v>1014</v>
      </c>
      <c r="J490" s="118">
        <f>Table1[[#This Row],[Female Population]]+Table1[[#This Row],[Male Population]]</f>
        <v>1933</v>
      </c>
      <c r="K490" s="118"/>
      <c r="L490" s="119"/>
      <c r="M490" s="119"/>
      <c r="N490" s="120"/>
      <c r="O490" s="120"/>
      <c r="P490" s="104"/>
      <c r="Q490" s="104"/>
      <c r="R490" s="121"/>
      <c r="S490" s="105">
        <f>Table1[[#This Row],[Female Voters]]/Table1[[#This Row],[Female Population]]</f>
        <v>0</v>
      </c>
      <c r="T490" s="94">
        <f>Table1[[#This Row],[Male Voters]]/Table1[[#This Row],[Male Population]]</f>
        <v>0</v>
      </c>
      <c r="U490" s="94">
        <f>Table1[[#This Row],[Total Voters]]/Table1[[#This Row],[Total Population]]</f>
        <v>0</v>
      </c>
      <c r="V490" s="94">
        <f>Table1[[#This Row],[Female Ballots]]/Table1[[#This Row],[Female Population]]</f>
        <v>0</v>
      </c>
      <c r="W490" s="94">
        <f>Table1[[#This Row],[Male Ballots]]/Table1[[#This Row],[Male Population]]</f>
        <v>0</v>
      </c>
      <c r="X490" s="94">
        <f>Table1[[#This Row],[Total Ballots]]/Table1[[#This Row],[Total Population]]</f>
        <v>0</v>
      </c>
      <c r="Y490" s="94" t="e">
        <f>Table1[[#This Row],[Female Ballots]]/Table1[[#This Row],[Female Voters]]</f>
        <v>#DIV/0!</v>
      </c>
      <c r="Z490" s="95" t="e">
        <f>Table1[[#This Row],[Male Ballots]]/Table1[[#This Row],[Male Voters]]</f>
        <v>#DIV/0!</v>
      </c>
      <c r="AA490" s="94" t="e">
        <f>Table1[[#This Row],[Total Ballots]]/Table1[[#This Row],[Total Voters]]</f>
        <v>#DIV/0!</v>
      </c>
    </row>
    <row r="491" spans="1:27" s="7" customFormat="1" x14ac:dyDescent="0.35">
      <c r="A491" s="102" t="s">
        <v>36</v>
      </c>
      <c r="B491" s="103">
        <v>2023</v>
      </c>
      <c r="C491" s="17" t="s">
        <v>81</v>
      </c>
      <c r="D491" s="116"/>
      <c r="E491" s="117"/>
      <c r="F491" s="117"/>
      <c r="G491" s="110" t="s">
        <v>67</v>
      </c>
      <c r="H491">
        <v>1438</v>
      </c>
      <c r="I491">
        <v>1526</v>
      </c>
      <c r="J491" s="118">
        <f>Table1[[#This Row],[Female Population]]+Table1[[#This Row],[Male Population]]</f>
        <v>2964</v>
      </c>
      <c r="K491" s="118"/>
      <c r="L491" s="119"/>
      <c r="M491" s="119"/>
      <c r="N491" s="120"/>
      <c r="O491" s="120"/>
      <c r="P491" s="104"/>
      <c r="Q491" s="104"/>
      <c r="R491" s="121"/>
      <c r="S491" s="105">
        <f>Table1[[#This Row],[Female Voters]]/Table1[[#This Row],[Female Population]]</f>
        <v>0</v>
      </c>
      <c r="T491" s="94">
        <f>Table1[[#This Row],[Male Voters]]/Table1[[#This Row],[Male Population]]</f>
        <v>0</v>
      </c>
      <c r="U491" s="94">
        <f>Table1[[#This Row],[Total Voters]]/Table1[[#This Row],[Total Population]]</f>
        <v>0</v>
      </c>
      <c r="V491" s="94">
        <f>Table1[[#This Row],[Female Ballots]]/Table1[[#This Row],[Female Population]]</f>
        <v>0</v>
      </c>
      <c r="W491" s="94">
        <f>Table1[[#This Row],[Male Ballots]]/Table1[[#This Row],[Male Population]]</f>
        <v>0</v>
      </c>
      <c r="X491" s="94">
        <f>Table1[[#This Row],[Total Ballots]]/Table1[[#This Row],[Total Population]]</f>
        <v>0</v>
      </c>
      <c r="Y491" s="94" t="e">
        <f>Table1[[#This Row],[Female Ballots]]/Table1[[#This Row],[Female Voters]]</f>
        <v>#DIV/0!</v>
      </c>
      <c r="Z491" s="95" t="e">
        <f>Table1[[#This Row],[Male Ballots]]/Table1[[#This Row],[Male Voters]]</f>
        <v>#DIV/0!</v>
      </c>
      <c r="AA491" s="94" t="e">
        <f>Table1[[#This Row],[Total Ballots]]/Table1[[#This Row],[Total Voters]]</f>
        <v>#DIV/0!</v>
      </c>
    </row>
    <row r="492" spans="1:27" s="7" customFormat="1" x14ac:dyDescent="0.35">
      <c r="A492" s="102" t="s">
        <v>52</v>
      </c>
      <c r="B492" s="103">
        <v>2023</v>
      </c>
      <c r="C492" s="17" t="s">
        <v>81</v>
      </c>
      <c r="D492" s="116"/>
      <c r="E492" s="117"/>
      <c r="F492" s="117"/>
      <c r="G492" s="110" t="s">
        <v>79</v>
      </c>
      <c r="H492">
        <v>337324</v>
      </c>
      <c r="I492">
        <v>330260</v>
      </c>
      <c r="J492" s="118">
        <f>Table1[[#This Row],[Female Population]]+Table1[[#This Row],[Male Population]]</f>
        <v>667584</v>
      </c>
      <c r="K492">
        <v>255805</v>
      </c>
      <c r="L492">
        <v>243944</v>
      </c>
      <c r="M492">
        <v>10136</v>
      </c>
      <c r="N492">
        <v>509885</v>
      </c>
      <c r="O492">
        <v>70881</v>
      </c>
      <c r="P492">
        <v>63416</v>
      </c>
      <c r="Q492">
        <v>2192</v>
      </c>
      <c r="R492">
        <v>136489</v>
      </c>
      <c r="S492" s="105">
        <f>Table1[[#This Row],[Female Voters]]/Table1[[#This Row],[Female Population]]</f>
        <v>0.7583361990252695</v>
      </c>
      <c r="T492" s="94">
        <f>Table1[[#This Row],[Male Voters]]/Table1[[#This Row],[Male Population]]</f>
        <v>0.73864228183855141</v>
      </c>
      <c r="U492" s="94">
        <f>Table1[[#This Row],[Total Voters]]/Table1[[#This Row],[Total Population]]</f>
        <v>0.76377654347617674</v>
      </c>
      <c r="V492" s="94">
        <f>Table1[[#This Row],[Female Ballots]]/Table1[[#This Row],[Female Population]]</f>
        <v>0.21012735530232063</v>
      </c>
      <c r="W492" s="94">
        <f>Table1[[#This Row],[Male Ballots]]/Table1[[#This Row],[Male Population]]</f>
        <v>0.19201840973778236</v>
      </c>
      <c r="X492" s="94">
        <f>Table1[[#This Row],[Total Ballots]]/Table1[[#This Row],[Total Population]]</f>
        <v>0.20445217380883904</v>
      </c>
      <c r="Y492" s="94">
        <f>Table1[[#This Row],[Female Ballots]]/Table1[[#This Row],[Female Voters]]</f>
        <v>0.27708997087625342</v>
      </c>
      <c r="Z492" s="95">
        <f>Table1[[#This Row],[Male Ballots]]/Table1[[#This Row],[Male Voters]]</f>
        <v>0.25996130259403799</v>
      </c>
      <c r="AA492" s="94">
        <f>Table1[[#This Row],[Total Ballots]]/Table1[[#This Row],[Total Voters]]</f>
        <v>0.26768585073104717</v>
      </c>
    </row>
    <row r="493" spans="1:27" s="7" customFormat="1" x14ac:dyDescent="0.35">
      <c r="A493" s="102" t="s">
        <v>52</v>
      </c>
      <c r="B493" s="103">
        <v>2023</v>
      </c>
      <c r="C493" s="17" t="s">
        <v>81</v>
      </c>
      <c r="D493" s="116"/>
      <c r="E493" s="117"/>
      <c r="F493" s="117"/>
      <c r="G493" s="110" t="s">
        <v>62</v>
      </c>
      <c r="H493">
        <v>32628</v>
      </c>
      <c r="I493">
        <v>35157</v>
      </c>
      <c r="J493" s="118">
        <f>Table1[[#This Row],[Female Population]]+Table1[[#This Row],[Male Population]]</f>
        <v>67785</v>
      </c>
      <c r="K493">
        <v>21907</v>
      </c>
      <c r="L493">
        <v>22652</v>
      </c>
      <c r="M493">
        <v>1565</v>
      </c>
      <c r="N493">
        <v>46124</v>
      </c>
      <c r="O493">
        <v>2624</v>
      </c>
      <c r="P493">
        <v>2527</v>
      </c>
      <c r="Q493">
        <v>280</v>
      </c>
      <c r="R493">
        <v>5431</v>
      </c>
      <c r="S493" s="105">
        <f>Table1[[#This Row],[Female Voters]]/Table1[[#This Row],[Female Population]]</f>
        <v>0.67141718769155323</v>
      </c>
      <c r="T493" s="94">
        <f>Table1[[#This Row],[Male Voters]]/Table1[[#This Row],[Male Population]]</f>
        <v>0.64430981027960288</v>
      </c>
      <c r="U493" s="94">
        <f>Table1[[#This Row],[Total Voters]]/Table1[[#This Row],[Total Population]]</f>
        <v>0.68044552629637822</v>
      </c>
      <c r="V493" s="94">
        <f>Table1[[#This Row],[Female Ballots]]/Table1[[#This Row],[Female Population]]</f>
        <v>8.0421723672918971E-2</v>
      </c>
      <c r="W493" s="94">
        <f>Table1[[#This Row],[Male Ballots]]/Table1[[#This Row],[Male Population]]</f>
        <v>7.1877577722786357E-2</v>
      </c>
      <c r="X493" s="94">
        <f>Table1[[#This Row],[Total Ballots]]/Table1[[#This Row],[Total Population]]</f>
        <v>8.0120970716235154E-2</v>
      </c>
      <c r="Y493" s="94">
        <f>Table1[[#This Row],[Female Ballots]]/Table1[[#This Row],[Female Voters]]</f>
        <v>0.11977906605194687</v>
      </c>
      <c r="Z493" s="95">
        <f>Table1[[#This Row],[Male Ballots]]/Table1[[#This Row],[Male Voters]]</f>
        <v>0.111557478368356</v>
      </c>
      <c r="AA493" s="94">
        <f>Table1[[#This Row],[Total Ballots]]/Table1[[#This Row],[Total Voters]]</f>
        <v>0.11774781025062873</v>
      </c>
    </row>
    <row r="494" spans="1:27" s="7" customFormat="1" x14ac:dyDescent="0.35">
      <c r="A494" s="102" t="s">
        <v>52</v>
      </c>
      <c r="B494" s="103">
        <v>2023</v>
      </c>
      <c r="C494" s="17" t="s">
        <v>81</v>
      </c>
      <c r="D494" s="116"/>
      <c r="E494" s="117"/>
      <c r="F494" s="117"/>
      <c r="G494" s="110" t="s">
        <v>63</v>
      </c>
      <c r="H494">
        <v>56686</v>
      </c>
      <c r="I494">
        <v>58553</v>
      </c>
      <c r="J494" s="118">
        <f>Table1[[#This Row],[Female Population]]+Table1[[#This Row],[Male Population]]</f>
        <v>115239</v>
      </c>
      <c r="K494">
        <v>40721</v>
      </c>
      <c r="L494">
        <v>40692</v>
      </c>
      <c r="M494">
        <v>2255</v>
      </c>
      <c r="N494">
        <v>83668</v>
      </c>
      <c r="O494">
        <v>5826</v>
      </c>
      <c r="P494">
        <v>5247</v>
      </c>
      <c r="Q494">
        <v>440</v>
      </c>
      <c r="R494">
        <v>11513</v>
      </c>
      <c r="S494" s="105">
        <f>Table1[[#This Row],[Female Voters]]/Table1[[#This Row],[Female Population]]</f>
        <v>0.71836079455244684</v>
      </c>
      <c r="T494" s="94">
        <f>Table1[[#This Row],[Male Voters]]/Table1[[#This Row],[Male Population]]</f>
        <v>0.69496012159923493</v>
      </c>
      <c r="U494" s="94">
        <f>Table1[[#This Row],[Total Voters]]/Table1[[#This Row],[Total Population]]</f>
        <v>0.72603892779354207</v>
      </c>
      <c r="V494" s="94">
        <f>Table1[[#This Row],[Female Ballots]]/Table1[[#This Row],[Female Population]]</f>
        <v>0.10277669971421514</v>
      </c>
      <c r="W494" s="94">
        <f>Table1[[#This Row],[Male Ballots]]/Table1[[#This Row],[Male Population]]</f>
        <v>8.9611121547999245E-2</v>
      </c>
      <c r="X494" s="94">
        <f>Table1[[#This Row],[Total Ballots]]/Table1[[#This Row],[Total Population]]</f>
        <v>9.9905413965758125E-2</v>
      </c>
      <c r="Y494" s="94">
        <f>Table1[[#This Row],[Female Ballots]]/Table1[[#This Row],[Female Voters]]</f>
        <v>0.14307114265366763</v>
      </c>
      <c r="Z494" s="95">
        <f>Table1[[#This Row],[Male Ballots]]/Table1[[#This Row],[Male Voters]]</f>
        <v>0.12894426422884106</v>
      </c>
      <c r="AA494" s="94">
        <f>Table1[[#This Row],[Total Ballots]]/Table1[[#This Row],[Total Voters]]</f>
        <v>0.13760338480661663</v>
      </c>
    </row>
    <row r="495" spans="1:27" s="7" customFormat="1" x14ac:dyDescent="0.35">
      <c r="A495" s="102" t="s">
        <v>52</v>
      </c>
      <c r="B495" s="103">
        <v>2023</v>
      </c>
      <c r="C495" s="17" t="s">
        <v>81</v>
      </c>
      <c r="D495" s="116"/>
      <c r="E495" s="117"/>
      <c r="F495" s="117"/>
      <c r="G495" s="110" t="s">
        <v>64</v>
      </c>
      <c r="H495">
        <v>65144</v>
      </c>
      <c r="I495">
        <v>66856</v>
      </c>
      <c r="J495" s="118">
        <f>Table1[[#This Row],[Female Population]]+Table1[[#This Row],[Male Population]]</f>
        <v>132000</v>
      </c>
      <c r="K495">
        <v>46757</v>
      </c>
      <c r="L495">
        <v>45657</v>
      </c>
      <c r="M495">
        <v>2112</v>
      </c>
      <c r="N495">
        <v>94526</v>
      </c>
      <c r="O495">
        <v>8230</v>
      </c>
      <c r="P495">
        <v>7749</v>
      </c>
      <c r="Q495">
        <v>349</v>
      </c>
      <c r="R495">
        <v>16328</v>
      </c>
      <c r="S495" s="105">
        <f>Table1[[#This Row],[Female Voters]]/Table1[[#This Row],[Female Population]]</f>
        <v>0.71774837283556425</v>
      </c>
      <c r="T495" s="94">
        <f>Table1[[#This Row],[Male Voters]]/Table1[[#This Row],[Male Population]]</f>
        <v>0.68291551992341748</v>
      </c>
      <c r="U495" s="94">
        <f>Table1[[#This Row],[Total Voters]]/Table1[[#This Row],[Total Population]]</f>
        <v>0.71610606060606063</v>
      </c>
      <c r="V495" s="94">
        <f>Table1[[#This Row],[Female Ballots]]/Table1[[#This Row],[Female Population]]</f>
        <v>0.12633550288591427</v>
      </c>
      <c r="W495" s="94">
        <f>Table1[[#This Row],[Male Ballots]]/Table1[[#This Row],[Male Population]]</f>
        <v>0.11590582745004188</v>
      </c>
      <c r="X495" s="94">
        <f>Table1[[#This Row],[Total Ballots]]/Table1[[#This Row],[Total Population]]</f>
        <v>0.12369696969696969</v>
      </c>
      <c r="Y495" s="94">
        <f>Table1[[#This Row],[Female Ballots]]/Table1[[#This Row],[Female Voters]]</f>
        <v>0.17601642534807621</v>
      </c>
      <c r="Z495" s="95">
        <f>Table1[[#This Row],[Male Ballots]]/Table1[[#This Row],[Male Voters]]</f>
        <v>0.16972205795387343</v>
      </c>
      <c r="AA495" s="94">
        <f>Table1[[#This Row],[Total Ballots]]/Table1[[#This Row],[Total Voters]]</f>
        <v>0.17273554365994542</v>
      </c>
    </row>
    <row r="496" spans="1:27" s="7" customFormat="1" x14ac:dyDescent="0.35">
      <c r="A496" s="102" t="s">
        <v>52</v>
      </c>
      <c r="B496" s="103">
        <v>2023</v>
      </c>
      <c r="C496" s="17" t="s">
        <v>81</v>
      </c>
      <c r="D496" s="116"/>
      <c r="E496" s="117"/>
      <c r="F496" s="117"/>
      <c r="G496" s="110" t="s">
        <v>65</v>
      </c>
      <c r="H496">
        <v>54373</v>
      </c>
      <c r="I496">
        <v>55395</v>
      </c>
      <c r="J496" s="118">
        <f>Table1[[#This Row],[Female Population]]+Table1[[#This Row],[Male Population]]</f>
        <v>109768</v>
      </c>
      <c r="K496">
        <v>40524</v>
      </c>
      <c r="L496">
        <v>40085</v>
      </c>
      <c r="M496">
        <v>1386</v>
      </c>
      <c r="N496">
        <v>81995</v>
      </c>
      <c r="O496">
        <v>9345</v>
      </c>
      <c r="P496">
        <v>8772</v>
      </c>
      <c r="Q496">
        <v>262</v>
      </c>
      <c r="R496">
        <v>18379</v>
      </c>
      <c r="S496" s="105">
        <f>Table1[[#This Row],[Female Voters]]/Table1[[#This Row],[Female Population]]</f>
        <v>0.74529637871737808</v>
      </c>
      <c r="T496" s="94">
        <f>Table1[[#This Row],[Male Voters]]/Table1[[#This Row],[Male Population]]</f>
        <v>0.7236212654571712</v>
      </c>
      <c r="U496" s="94">
        <f>Table1[[#This Row],[Total Voters]]/Table1[[#This Row],[Total Population]]</f>
        <v>0.74698454923110558</v>
      </c>
      <c r="V496" s="94">
        <f>Table1[[#This Row],[Female Ballots]]/Table1[[#This Row],[Female Population]]</f>
        <v>0.17186839056149192</v>
      </c>
      <c r="W496" s="94">
        <f>Table1[[#This Row],[Male Ballots]]/Table1[[#This Row],[Male Population]]</f>
        <v>0.15835364202545357</v>
      </c>
      <c r="X496" s="94">
        <f>Table1[[#This Row],[Total Ballots]]/Table1[[#This Row],[Total Population]]</f>
        <v>0.16743495372057429</v>
      </c>
      <c r="Y496" s="94">
        <f>Table1[[#This Row],[Female Ballots]]/Table1[[#This Row],[Female Voters]]</f>
        <v>0.23060408646727865</v>
      </c>
      <c r="Z496" s="95">
        <f>Table1[[#This Row],[Male Ballots]]/Table1[[#This Row],[Male Voters]]</f>
        <v>0.21883497567668703</v>
      </c>
      <c r="AA496" s="94">
        <f>Table1[[#This Row],[Total Ballots]]/Table1[[#This Row],[Total Voters]]</f>
        <v>0.22414781389109092</v>
      </c>
    </row>
    <row r="497" spans="1:27" s="7" customFormat="1" x14ac:dyDescent="0.35">
      <c r="A497" s="102" t="s">
        <v>52</v>
      </c>
      <c r="B497" s="103">
        <v>2023</v>
      </c>
      <c r="C497" s="17" t="s">
        <v>81</v>
      </c>
      <c r="D497" s="116"/>
      <c r="E497" s="117"/>
      <c r="F497" s="117"/>
      <c r="G497" s="110" t="s">
        <v>66</v>
      </c>
      <c r="H497">
        <v>53850</v>
      </c>
      <c r="I497">
        <v>53037</v>
      </c>
      <c r="J497" s="118">
        <f>Table1[[#This Row],[Female Population]]+Table1[[#This Row],[Male Population]]</f>
        <v>106887</v>
      </c>
      <c r="K497">
        <v>43087</v>
      </c>
      <c r="L497">
        <v>41785</v>
      </c>
      <c r="M497">
        <v>1375</v>
      </c>
      <c r="N497">
        <v>86247</v>
      </c>
      <c r="O497">
        <v>14778</v>
      </c>
      <c r="P497">
        <v>13427</v>
      </c>
      <c r="Q497">
        <v>317</v>
      </c>
      <c r="R497">
        <v>28522</v>
      </c>
      <c r="S497" s="105">
        <f>Table1[[#This Row],[Female Voters]]/Table1[[#This Row],[Female Population]]</f>
        <v>0.80012999071494895</v>
      </c>
      <c r="T497" s="94">
        <f>Table1[[#This Row],[Male Voters]]/Table1[[#This Row],[Male Population]]</f>
        <v>0.78784622056300324</v>
      </c>
      <c r="U497" s="94">
        <f>Table1[[#This Row],[Total Voters]]/Table1[[#This Row],[Total Population]]</f>
        <v>0.80689887451233544</v>
      </c>
      <c r="V497" s="94">
        <f>Table1[[#This Row],[Female Ballots]]/Table1[[#This Row],[Female Population]]</f>
        <v>0.27442896935933148</v>
      </c>
      <c r="W497" s="94">
        <f>Table1[[#This Row],[Male Ballots]]/Table1[[#This Row],[Male Population]]</f>
        <v>0.25316288628693179</v>
      </c>
      <c r="X497" s="94">
        <f>Table1[[#This Row],[Total Ballots]]/Table1[[#This Row],[Total Population]]</f>
        <v>0.26684255335073487</v>
      </c>
      <c r="Y497" s="94">
        <f>Table1[[#This Row],[Female Ballots]]/Table1[[#This Row],[Female Voters]]</f>
        <v>0.3429804813516838</v>
      </c>
      <c r="Z497" s="95">
        <f>Table1[[#This Row],[Male Ballots]]/Table1[[#This Row],[Male Voters]]</f>
        <v>0.32133540744286226</v>
      </c>
      <c r="AA497" s="94">
        <f>Table1[[#This Row],[Total Ballots]]/Table1[[#This Row],[Total Voters]]</f>
        <v>0.33070135772838477</v>
      </c>
    </row>
    <row r="498" spans="1:27" s="7" customFormat="1" x14ac:dyDescent="0.35">
      <c r="A498" s="102" t="s">
        <v>52</v>
      </c>
      <c r="B498" s="103">
        <v>2023</v>
      </c>
      <c r="C498" s="17" t="s">
        <v>81</v>
      </c>
      <c r="D498" s="116"/>
      <c r="E498" s="117"/>
      <c r="F498" s="117"/>
      <c r="G498" s="110" t="s">
        <v>67</v>
      </c>
      <c r="H498">
        <v>74643</v>
      </c>
      <c r="I498">
        <v>61262</v>
      </c>
      <c r="J498" s="118">
        <f>Table1[[#This Row],[Female Population]]+Table1[[#This Row],[Male Population]]</f>
        <v>135905</v>
      </c>
      <c r="K498">
        <v>62809</v>
      </c>
      <c r="L498">
        <v>53073</v>
      </c>
      <c r="M498">
        <v>1443</v>
      </c>
      <c r="N498">
        <v>117325</v>
      </c>
      <c r="O498">
        <v>30078</v>
      </c>
      <c r="P498">
        <v>25694</v>
      </c>
      <c r="Q498">
        <v>544</v>
      </c>
      <c r="R498">
        <v>56316</v>
      </c>
      <c r="S498" s="105">
        <f>Table1[[#This Row],[Female Voters]]/Table1[[#This Row],[Female Population]]</f>
        <v>0.84145867663411167</v>
      </c>
      <c r="T498" s="94">
        <f>Table1[[#This Row],[Male Voters]]/Table1[[#This Row],[Male Population]]</f>
        <v>0.86632822957134925</v>
      </c>
      <c r="U498" s="94">
        <f>Table1[[#This Row],[Total Voters]]/Table1[[#This Row],[Total Population]]</f>
        <v>0.86328685478827127</v>
      </c>
      <c r="V498" s="94">
        <f>Table1[[#This Row],[Female Ballots]]/Table1[[#This Row],[Female Population]]</f>
        <v>0.40295808046300391</v>
      </c>
      <c r="W498" s="94">
        <f>Table1[[#This Row],[Male Ballots]]/Table1[[#This Row],[Male Population]]</f>
        <v>0.41941170709412035</v>
      </c>
      <c r="X498" s="94">
        <f>Table1[[#This Row],[Total Ballots]]/Table1[[#This Row],[Total Population]]</f>
        <v>0.41437769029837018</v>
      </c>
      <c r="Y498" s="94">
        <f>Table1[[#This Row],[Female Ballots]]/Table1[[#This Row],[Female Voters]]</f>
        <v>0.47888041522711711</v>
      </c>
      <c r="Z498" s="95">
        <f>Table1[[#This Row],[Male Ballots]]/Table1[[#This Row],[Male Voters]]</f>
        <v>0.48412563827181432</v>
      </c>
      <c r="AA498" s="94">
        <f>Table1[[#This Row],[Total Ballots]]/Table1[[#This Row],[Total Voters]]</f>
        <v>0.48</v>
      </c>
    </row>
    <row r="499" spans="1:27" s="7" customFormat="1" x14ac:dyDescent="0.35">
      <c r="A499" s="102" t="s">
        <v>40</v>
      </c>
      <c r="B499" s="103">
        <v>2023</v>
      </c>
      <c r="C499" s="17" t="s">
        <v>81</v>
      </c>
      <c r="D499" s="116"/>
      <c r="E499" s="117"/>
      <c r="F499" s="117"/>
      <c r="G499" s="110" t="s">
        <v>79</v>
      </c>
      <c r="H499">
        <v>221585</v>
      </c>
      <c r="I499">
        <v>213732</v>
      </c>
      <c r="J499" s="118">
        <f>Table1[[#This Row],[Female Population]]+Table1[[#This Row],[Male Population]]</f>
        <v>435317</v>
      </c>
      <c r="K499">
        <v>164498</v>
      </c>
      <c r="L499">
        <v>153047</v>
      </c>
      <c r="M499">
        <v>7227</v>
      </c>
      <c r="N499">
        <v>324772</v>
      </c>
      <c r="O499">
        <v>50727</v>
      </c>
      <c r="P499">
        <v>43457</v>
      </c>
      <c r="Q499">
        <v>1775</v>
      </c>
      <c r="R499">
        <v>95959</v>
      </c>
      <c r="S499" s="105">
        <f>Table1[[#This Row],[Female Voters]]/Table1[[#This Row],[Female Population]]</f>
        <v>0.74236974524448862</v>
      </c>
      <c r="T499" s="94">
        <f>Table1[[#This Row],[Male Voters]]/Table1[[#This Row],[Male Population]]</f>
        <v>0.71606965732786854</v>
      </c>
      <c r="U499" s="94">
        <f>Table1[[#This Row],[Total Voters]]/Table1[[#This Row],[Total Population]]</f>
        <v>0.74605861935095574</v>
      </c>
      <c r="V499" s="94">
        <f>Table1[[#This Row],[Female Ballots]]/Table1[[#This Row],[Female Population]]</f>
        <v>0.22892795089920345</v>
      </c>
      <c r="W499" s="94">
        <f>Table1[[#This Row],[Male Ballots]]/Table1[[#This Row],[Male Population]]</f>
        <v>0.20332472442123781</v>
      </c>
      <c r="X499" s="94">
        <f>Table1[[#This Row],[Total Ballots]]/Table1[[#This Row],[Total Population]]</f>
        <v>0.22043476363201989</v>
      </c>
      <c r="Y499" s="94">
        <f>Table1[[#This Row],[Female Ballots]]/Table1[[#This Row],[Female Voters]]</f>
        <v>0.30837456990358547</v>
      </c>
      <c r="Z499" s="95">
        <f>Table1[[#This Row],[Male Ballots]]/Table1[[#This Row],[Male Voters]]</f>
        <v>0.28394545466425347</v>
      </c>
      <c r="AA499" s="94">
        <f>Table1[[#This Row],[Total Ballots]]/Table1[[#This Row],[Total Voters]]</f>
        <v>0.29546574212062615</v>
      </c>
    </row>
    <row r="500" spans="1:27" s="7" customFormat="1" x14ac:dyDescent="0.35">
      <c r="A500" s="102" t="s">
        <v>40</v>
      </c>
      <c r="B500" s="103">
        <v>2023</v>
      </c>
      <c r="C500" s="17" t="s">
        <v>81</v>
      </c>
      <c r="D500" s="116"/>
      <c r="E500" s="117"/>
      <c r="F500" s="117"/>
      <c r="G500" s="110" t="s">
        <v>62</v>
      </c>
      <c r="H500">
        <v>27148</v>
      </c>
      <c r="I500">
        <v>27223</v>
      </c>
      <c r="J500" s="118">
        <f>Table1[[#This Row],[Female Population]]+Table1[[#This Row],[Male Population]]</f>
        <v>54371</v>
      </c>
      <c r="K500">
        <v>14753</v>
      </c>
      <c r="L500">
        <v>15052</v>
      </c>
      <c r="M500">
        <v>1115</v>
      </c>
      <c r="N500">
        <v>30920</v>
      </c>
      <c r="O500">
        <v>1645</v>
      </c>
      <c r="P500">
        <v>1646</v>
      </c>
      <c r="Q500">
        <v>186</v>
      </c>
      <c r="R500">
        <v>3477</v>
      </c>
      <c r="S500" s="105">
        <f>Table1[[#This Row],[Female Voters]]/Table1[[#This Row],[Female Population]]</f>
        <v>0.54342861352585825</v>
      </c>
      <c r="T500" s="94">
        <f>Table1[[#This Row],[Male Voters]]/Table1[[#This Row],[Male Population]]</f>
        <v>0.55291481467876424</v>
      </c>
      <c r="U500" s="94">
        <f>Table1[[#This Row],[Total Voters]]/Table1[[#This Row],[Total Population]]</f>
        <v>0.56868551249747112</v>
      </c>
      <c r="V500" s="94">
        <f>Table1[[#This Row],[Female Ballots]]/Table1[[#This Row],[Female Population]]</f>
        <v>6.0593782230735228E-2</v>
      </c>
      <c r="W500" s="94">
        <f>Table1[[#This Row],[Male Ballots]]/Table1[[#This Row],[Male Population]]</f>
        <v>6.0463578591632074E-2</v>
      </c>
      <c r="X500" s="94">
        <f>Table1[[#This Row],[Total Ballots]]/Table1[[#This Row],[Total Population]]</f>
        <v>6.3949531919589492E-2</v>
      </c>
      <c r="Y500" s="94">
        <f>Table1[[#This Row],[Female Ballots]]/Table1[[#This Row],[Female Voters]]</f>
        <v>0.11150274520436522</v>
      </c>
      <c r="Z500" s="95">
        <f>Table1[[#This Row],[Male Ballots]]/Table1[[#This Row],[Male Voters]]</f>
        <v>0.10935423863938347</v>
      </c>
      <c r="AA500" s="94">
        <f>Table1[[#This Row],[Total Ballots]]/Table1[[#This Row],[Total Voters]]</f>
        <v>0.11245148771021993</v>
      </c>
    </row>
    <row r="501" spans="1:27" s="7" customFormat="1" x14ac:dyDescent="0.35">
      <c r="A501" s="102" t="s">
        <v>40</v>
      </c>
      <c r="B501" s="103">
        <v>2023</v>
      </c>
      <c r="C501" s="17" t="s">
        <v>81</v>
      </c>
      <c r="D501" s="116"/>
      <c r="E501" s="117"/>
      <c r="F501" s="117"/>
      <c r="G501" s="110" t="s">
        <v>63</v>
      </c>
      <c r="H501">
        <v>36723</v>
      </c>
      <c r="I501">
        <v>38712</v>
      </c>
      <c r="J501" s="118">
        <f>Table1[[#This Row],[Female Population]]+Table1[[#This Row],[Male Population]]</f>
        <v>75435</v>
      </c>
      <c r="K501">
        <v>27830</v>
      </c>
      <c r="L501">
        <v>27865</v>
      </c>
      <c r="M501">
        <v>1520</v>
      </c>
      <c r="N501">
        <v>57215</v>
      </c>
      <c r="O501">
        <v>4023</v>
      </c>
      <c r="P501">
        <v>3597</v>
      </c>
      <c r="Q501">
        <v>277</v>
      </c>
      <c r="R501">
        <v>7897</v>
      </c>
      <c r="S501" s="105">
        <f>Table1[[#This Row],[Female Voters]]/Table1[[#This Row],[Female Population]]</f>
        <v>0.75783568880538077</v>
      </c>
      <c r="T501" s="94">
        <f>Table1[[#This Row],[Male Voters]]/Table1[[#This Row],[Male Population]]</f>
        <v>0.71980264517462289</v>
      </c>
      <c r="U501" s="94">
        <f>Table1[[#This Row],[Total Voters]]/Table1[[#This Row],[Total Population]]</f>
        <v>0.75846755484854511</v>
      </c>
      <c r="V501" s="94">
        <f>Table1[[#This Row],[Female Ballots]]/Table1[[#This Row],[Female Population]]</f>
        <v>0.10954987337635815</v>
      </c>
      <c r="W501" s="94">
        <f>Table1[[#This Row],[Male Ballots]]/Table1[[#This Row],[Male Population]]</f>
        <v>9.2916924984500923E-2</v>
      </c>
      <c r="X501" s="94">
        <f>Table1[[#This Row],[Total Ballots]]/Table1[[#This Row],[Total Population]]</f>
        <v>0.10468615364220853</v>
      </c>
      <c r="Y501" s="94">
        <f>Table1[[#This Row],[Female Ballots]]/Table1[[#This Row],[Female Voters]]</f>
        <v>0.14455623427955444</v>
      </c>
      <c r="Z501" s="95">
        <f>Table1[[#This Row],[Male Ballots]]/Table1[[#This Row],[Male Voters]]</f>
        <v>0.12908666786291045</v>
      </c>
      <c r="AA501" s="94">
        <f>Table1[[#This Row],[Total Ballots]]/Table1[[#This Row],[Total Voters]]</f>
        <v>0.1380232456523639</v>
      </c>
    </row>
    <row r="502" spans="1:27" s="7" customFormat="1" x14ac:dyDescent="0.35">
      <c r="A502" s="102" t="s">
        <v>40</v>
      </c>
      <c r="B502" s="103">
        <v>2023</v>
      </c>
      <c r="C502" s="17" t="s">
        <v>81</v>
      </c>
      <c r="D502" s="116"/>
      <c r="E502" s="117"/>
      <c r="F502" s="117"/>
      <c r="G502" s="110" t="s">
        <v>64</v>
      </c>
      <c r="H502">
        <v>35885</v>
      </c>
      <c r="I502">
        <v>37075</v>
      </c>
      <c r="J502" s="118">
        <f>Table1[[#This Row],[Female Population]]+Table1[[#This Row],[Male Population]]</f>
        <v>72960</v>
      </c>
      <c r="K502">
        <v>27918</v>
      </c>
      <c r="L502">
        <v>27001</v>
      </c>
      <c r="M502">
        <v>1211</v>
      </c>
      <c r="N502">
        <v>56130</v>
      </c>
      <c r="O502">
        <v>5344</v>
      </c>
      <c r="P502">
        <v>4772</v>
      </c>
      <c r="Q502">
        <v>220</v>
      </c>
      <c r="R502">
        <v>10336</v>
      </c>
      <c r="S502" s="105">
        <f>Table1[[#This Row],[Female Voters]]/Table1[[#This Row],[Female Population]]</f>
        <v>0.77798523059774283</v>
      </c>
      <c r="T502" s="94">
        <f>Table1[[#This Row],[Male Voters]]/Table1[[#This Row],[Male Population]]</f>
        <v>0.72828051247471337</v>
      </c>
      <c r="U502" s="94">
        <f>Table1[[#This Row],[Total Voters]]/Table1[[#This Row],[Total Population]]</f>
        <v>0.76932565789473684</v>
      </c>
      <c r="V502" s="94">
        <f>Table1[[#This Row],[Female Ballots]]/Table1[[#This Row],[Female Population]]</f>
        <v>0.14892016162742092</v>
      </c>
      <c r="W502" s="94">
        <f>Table1[[#This Row],[Male Ballots]]/Table1[[#This Row],[Male Population]]</f>
        <v>0.12871207012811867</v>
      </c>
      <c r="X502" s="94">
        <f>Table1[[#This Row],[Total Ballots]]/Table1[[#This Row],[Total Population]]</f>
        <v>0.14166666666666666</v>
      </c>
      <c r="Y502" s="94">
        <f>Table1[[#This Row],[Female Ballots]]/Table1[[#This Row],[Female Voters]]</f>
        <v>0.19141772333261695</v>
      </c>
      <c r="Z502" s="95">
        <f>Table1[[#This Row],[Male Ballots]]/Table1[[#This Row],[Male Voters]]</f>
        <v>0.17673419502981372</v>
      </c>
      <c r="AA502" s="94">
        <f>Table1[[#This Row],[Total Ballots]]/Table1[[#This Row],[Total Voters]]</f>
        <v>0.18414395154106539</v>
      </c>
    </row>
    <row r="503" spans="1:27" s="7" customFormat="1" x14ac:dyDescent="0.35">
      <c r="A503" s="102" t="s">
        <v>40</v>
      </c>
      <c r="B503" s="103">
        <v>2023</v>
      </c>
      <c r="C503" s="17" t="s">
        <v>81</v>
      </c>
      <c r="D503" s="116"/>
      <c r="E503" s="117"/>
      <c r="F503" s="117"/>
      <c r="G503" s="110" t="s">
        <v>65</v>
      </c>
      <c r="H503">
        <v>31568</v>
      </c>
      <c r="I503">
        <v>31889</v>
      </c>
      <c r="J503" s="118">
        <f>Table1[[#This Row],[Female Population]]+Table1[[#This Row],[Male Population]]</f>
        <v>63457</v>
      </c>
      <c r="K503">
        <v>23504</v>
      </c>
      <c r="L503">
        <v>22790</v>
      </c>
      <c r="M503">
        <v>937</v>
      </c>
      <c r="N503">
        <v>47231</v>
      </c>
      <c r="O503">
        <v>6065</v>
      </c>
      <c r="P503">
        <v>5387</v>
      </c>
      <c r="Q503">
        <v>174</v>
      </c>
      <c r="R503">
        <v>11626</v>
      </c>
      <c r="S503" s="105">
        <f>Table1[[#This Row],[Female Voters]]/Table1[[#This Row],[Female Population]]</f>
        <v>0.74455144450076027</v>
      </c>
      <c r="T503" s="94">
        <f>Table1[[#This Row],[Male Voters]]/Table1[[#This Row],[Male Population]]</f>
        <v>0.7146664994198626</v>
      </c>
      <c r="U503" s="94">
        <f>Table1[[#This Row],[Total Voters]]/Table1[[#This Row],[Total Population]]</f>
        <v>0.74429928928250622</v>
      </c>
      <c r="V503" s="94">
        <f>Table1[[#This Row],[Female Ballots]]/Table1[[#This Row],[Female Population]]</f>
        <v>0.19212493664470351</v>
      </c>
      <c r="W503" s="94">
        <f>Table1[[#This Row],[Male Ballots]]/Table1[[#This Row],[Male Population]]</f>
        <v>0.16892972498353664</v>
      </c>
      <c r="X503" s="94">
        <f>Table1[[#This Row],[Total Ballots]]/Table1[[#This Row],[Total Population]]</f>
        <v>0.18321067809697905</v>
      </c>
      <c r="Y503" s="94">
        <f>Table1[[#This Row],[Female Ballots]]/Table1[[#This Row],[Female Voters]]</f>
        <v>0.25804118447923757</v>
      </c>
      <c r="Z503" s="95">
        <f>Table1[[#This Row],[Male Ballots]]/Table1[[#This Row],[Male Voters]]</f>
        <v>0.23637560333479596</v>
      </c>
      <c r="AA503" s="94">
        <f>Table1[[#This Row],[Total Ballots]]/Table1[[#This Row],[Total Voters]]</f>
        <v>0.24615189176600114</v>
      </c>
    </row>
    <row r="504" spans="1:27" s="7" customFormat="1" x14ac:dyDescent="0.35">
      <c r="A504" s="102" t="s">
        <v>40</v>
      </c>
      <c r="B504" s="103">
        <v>2023</v>
      </c>
      <c r="C504" s="17" t="s">
        <v>81</v>
      </c>
      <c r="D504" s="116"/>
      <c r="E504" s="117"/>
      <c r="F504" s="117"/>
      <c r="G504" s="110" t="s">
        <v>66</v>
      </c>
      <c r="H504">
        <v>34365</v>
      </c>
      <c r="I504">
        <v>32238</v>
      </c>
      <c r="J504" s="118">
        <f>Table1[[#This Row],[Female Population]]+Table1[[#This Row],[Male Population]]</f>
        <v>66603</v>
      </c>
      <c r="K504">
        <v>26111</v>
      </c>
      <c r="L504">
        <v>23648</v>
      </c>
      <c r="M504">
        <v>1055</v>
      </c>
      <c r="N504">
        <v>50814</v>
      </c>
      <c r="O504">
        <v>10141</v>
      </c>
      <c r="P504">
        <v>8484</v>
      </c>
      <c r="Q504">
        <v>320</v>
      </c>
      <c r="R504">
        <v>18945</v>
      </c>
      <c r="S504" s="105">
        <f>Table1[[#This Row],[Female Voters]]/Table1[[#This Row],[Female Population]]</f>
        <v>0.75981376400407397</v>
      </c>
      <c r="T504" s="94">
        <f>Table1[[#This Row],[Male Voters]]/Table1[[#This Row],[Male Population]]</f>
        <v>0.73354426453253929</v>
      </c>
      <c r="U504" s="94">
        <f>Table1[[#This Row],[Total Voters]]/Table1[[#This Row],[Total Population]]</f>
        <v>0.76293860636908251</v>
      </c>
      <c r="V504" s="94">
        <f>Table1[[#This Row],[Female Ballots]]/Table1[[#This Row],[Female Population]]</f>
        <v>0.29509675541975849</v>
      </c>
      <c r="W504" s="94">
        <f>Table1[[#This Row],[Male Ballots]]/Table1[[#This Row],[Male Population]]</f>
        <v>0.26316769030336867</v>
      </c>
      <c r="X504" s="94">
        <f>Table1[[#This Row],[Total Ballots]]/Table1[[#This Row],[Total Population]]</f>
        <v>0.28444664654745283</v>
      </c>
      <c r="Y504" s="94">
        <f>Table1[[#This Row],[Female Ballots]]/Table1[[#This Row],[Female Voters]]</f>
        <v>0.38838037608670672</v>
      </c>
      <c r="Z504" s="95">
        <f>Table1[[#This Row],[Male Ballots]]/Table1[[#This Row],[Male Voters]]</f>
        <v>0.35876184032476321</v>
      </c>
      <c r="AA504" s="94">
        <f>Table1[[#This Row],[Total Ballots]]/Table1[[#This Row],[Total Voters]]</f>
        <v>0.37283032235210767</v>
      </c>
    </row>
    <row r="505" spans="1:27" s="7" customFormat="1" x14ac:dyDescent="0.35">
      <c r="A505" s="102" t="s">
        <v>40</v>
      </c>
      <c r="B505" s="103">
        <v>2023</v>
      </c>
      <c r="C505" s="17" t="s">
        <v>81</v>
      </c>
      <c r="D505" s="116"/>
      <c r="E505" s="117"/>
      <c r="F505" s="117"/>
      <c r="G505" s="110" t="s">
        <v>67</v>
      </c>
      <c r="H505">
        <v>55896</v>
      </c>
      <c r="I505">
        <v>46595</v>
      </c>
      <c r="J505" s="118">
        <f>Table1[[#This Row],[Female Population]]+Table1[[#This Row],[Male Population]]</f>
        <v>102491</v>
      </c>
      <c r="K505">
        <v>44382</v>
      </c>
      <c r="L505">
        <v>36691</v>
      </c>
      <c r="M505">
        <v>1389</v>
      </c>
      <c r="N505">
        <v>82462</v>
      </c>
      <c r="O505">
        <v>23509</v>
      </c>
      <c r="P505">
        <v>19571</v>
      </c>
      <c r="Q505">
        <v>598</v>
      </c>
      <c r="R505">
        <v>43678</v>
      </c>
      <c r="S505" s="105">
        <f>Table1[[#This Row],[Female Voters]]/Table1[[#This Row],[Female Population]]</f>
        <v>0.79401030485186774</v>
      </c>
      <c r="T505" s="94">
        <f>Table1[[#This Row],[Male Voters]]/Table1[[#This Row],[Male Population]]</f>
        <v>0.78744500482884427</v>
      </c>
      <c r="U505" s="94">
        <f>Table1[[#This Row],[Total Voters]]/Table1[[#This Row],[Total Population]]</f>
        <v>0.8045779629430877</v>
      </c>
      <c r="V505" s="94">
        <f>Table1[[#This Row],[Female Ballots]]/Table1[[#This Row],[Female Population]]</f>
        <v>0.42058465722055244</v>
      </c>
      <c r="W505" s="94">
        <f>Table1[[#This Row],[Male Ballots]]/Table1[[#This Row],[Male Population]]</f>
        <v>0.42002360768322783</v>
      </c>
      <c r="X505" s="94">
        <f>Table1[[#This Row],[Total Ballots]]/Table1[[#This Row],[Total Population]]</f>
        <v>0.42616424856816698</v>
      </c>
      <c r="Y505" s="94">
        <f>Table1[[#This Row],[Female Ballots]]/Table1[[#This Row],[Female Voters]]</f>
        <v>0.52969672389707534</v>
      </c>
      <c r="Z505" s="95">
        <f>Table1[[#This Row],[Male Ballots]]/Table1[[#This Row],[Male Voters]]</f>
        <v>0.53340056144558612</v>
      </c>
      <c r="AA505" s="94">
        <f>Table1[[#This Row],[Total Ballots]]/Table1[[#This Row],[Total Voters]]</f>
        <v>0.52967427421115176</v>
      </c>
    </row>
    <row r="506" spans="1:27" s="7" customFormat="1" x14ac:dyDescent="0.35">
      <c r="A506" s="102" t="s">
        <v>28</v>
      </c>
      <c r="B506" s="103">
        <v>2023</v>
      </c>
      <c r="C506" s="17" t="s">
        <v>81</v>
      </c>
      <c r="D506" s="116"/>
      <c r="E506" s="117"/>
      <c r="F506" s="117"/>
      <c r="G506" s="110" t="s">
        <v>79</v>
      </c>
      <c r="H506">
        <v>18911</v>
      </c>
      <c r="I506">
        <v>18690</v>
      </c>
      <c r="J506" s="118">
        <f>Table1[[#This Row],[Female Population]]+Table1[[#This Row],[Male Population]]</f>
        <v>37601</v>
      </c>
      <c r="K506">
        <v>4749</v>
      </c>
      <c r="L506">
        <v>4542</v>
      </c>
      <c r="M506">
        <v>188</v>
      </c>
      <c r="N506">
        <v>9479</v>
      </c>
      <c r="O506">
        <v>1356</v>
      </c>
      <c r="P506">
        <v>1119</v>
      </c>
      <c r="Q506">
        <v>34</v>
      </c>
      <c r="R506">
        <v>2509</v>
      </c>
      <c r="S506" s="105">
        <f>Table1[[#This Row],[Female Voters]]/Table1[[#This Row],[Female Population]]</f>
        <v>0.25112368462799428</v>
      </c>
      <c r="T506" s="94">
        <f>Table1[[#This Row],[Male Voters]]/Table1[[#This Row],[Male Population]]</f>
        <v>0.24301765650080256</v>
      </c>
      <c r="U506" s="94">
        <f>Table1[[#This Row],[Total Voters]]/Table1[[#This Row],[Total Population]]</f>
        <v>0.25209435919257467</v>
      </c>
      <c r="V506" s="94">
        <f>Table1[[#This Row],[Female Ballots]]/Table1[[#This Row],[Female Population]]</f>
        <v>7.1704299085188508E-2</v>
      </c>
      <c r="W506" s="94">
        <f>Table1[[#This Row],[Male Ballots]]/Table1[[#This Row],[Male Population]]</f>
        <v>5.987158908507223E-2</v>
      </c>
      <c r="X506" s="94">
        <f>Table1[[#This Row],[Total Ballots]]/Table1[[#This Row],[Total Population]]</f>
        <v>6.6726948751362994E-2</v>
      </c>
      <c r="Y506" s="94">
        <f>Table1[[#This Row],[Female Ballots]]/Table1[[#This Row],[Female Voters]]</f>
        <v>0.28553379658875555</v>
      </c>
      <c r="Z506" s="95">
        <f>Table1[[#This Row],[Male Ballots]]/Table1[[#This Row],[Male Voters]]</f>
        <v>0.24636723910171732</v>
      </c>
      <c r="AA506" s="94">
        <f>Table1[[#This Row],[Total Ballots]]/Table1[[#This Row],[Total Voters]]</f>
        <v>0.26469036818229769</v>
      </c>
    </row>
    <row r="507" spans="1:27" s="7" customFormat="1" x14ac:dyDescent="0.35">
      <c r="A507" s="102" t="s">
        <v>28</v>
      </c>
      <c r="B507" s="103">
        <v>2023</v>
      </c>
      <c r="C507" s="17" t="s">
        <v>81</v>
      </c>
      <c r="D507" s="116"/>
      <c r="E507" s="117"/>
      <c r="F507" s="117"/>
      <c r="G507" s="110" t="s">
        <v>62</v>
      </c>
      <c r="H507">
        <v>1593</v>
      </c>
      <c r="I507">
        <v>1673</v>
      </c>
      <c r="J507" s="118">
        <f>Table1[[#This Row],[Female Population]]+Table1[[#This Row],[Male Population]]</f>
        <v>3266</v>
      </c>
      <c r="K507">
        <v>372</v>
      </c>
      <c r="L507">
        <v>418</v>
      </c>
      <c r="M507">
        <v>20</v>
      </c>
      <c r="N507">
        <v>810</v>
      </c>
      <c r="O507">
        <v>42</v>
      </c>
      <c r="P507">
        <v>42</v>
      </c>
      <c r="Q507">
        <v>5</v>
      </c>
      <c r="R507">
        <v>89</v>
      </c>
      <c r="S507" s="105">
        <f>Table1[[#This Row],[Female Voters]]/Table1[[#This Row],[Female Population]]</f>
        <v>0.2335216572504708</v>
      </c>
      <c r="T507" s="94">
        <f>Table1[[#This Row],[Male Voters]]/Table1[[#This Row],[Male Population]]</f>
        <v>0.24985056784219964</v>
      </c>
      <c r="U507" s="94">
        <f>Table1[[#This Row],[Total Voters]]/Table1[[#This Row],[Total Population]]</f>
        <v>0.24800979791794245</v>
      </c>
      <c r="V507" s="94">
        <f>Table1[[#This Row],[Female Ballots]]/Table1[[#This Row],[Female Population]]</f>
        <v>2.6365348399246705E-2</v>
      </c>
      <c r="W507" s="94">
        <f>Table1[[#This Row],[Male Ballots]]/Table1[[#This Row],[Male Population]]</f>
        <v>2.5104602510460251E-2</v>
      </c>
      <c r="X507" s="94">
        <f>Table1[[#This Row],[Total Ballots]]/Table1[[#This Row],[Total Population]]</f>
        <v>2.7250459277403553E-2</v>
      </c>
      <c r="Y507" s="94">
        <f>Table1[[#This Row],[Female Ballots]]/Table1[[#This Row],[Female Voters]]</f>
        <v>0.11290322580645161</v>
      </c>
      <c r="Z507" s="95">
        <f>Table1[[#This Row],[Male Ballots]]/Table1[[#This Row],[Male Voters]]</f>
        <v>0.10047846889952153</v>
      </c>
      <c r="AA507" s="94">
        <f>Table1[[#This Row],[Total Ballots]]/Table1[[#This Row],[Total Voters]]</f>
        <v>0.10987654320987654</v>
      </c>
    </row>
    <row r="508" spans="1:27" s="7" customFormat="1" x14ac:dyDescent="0.35">
      <c r="A508" s="102" t="s">
        <v>28</v>
      </c>
      <c r="B508" s="103">
        <v>2023</v>
      </c>
      <c r="C508" s="17" t="s">
        <v>81</v>
      </c>
      <c r="D508" s="116"/>
      <c r="E508" s="117"/>
      <c r="F508" s="117"/>
      <c r="G508" s="110" t="s">
        <v>63</v>
      </c>
      <c r="H508">
        <v>2094</v>
      </c>
      <c r="I508">
        <v>2055</v>
      </c>
      <c r="J508" s="118">
        <f>Table1[[#This Row],[Female Population]]+Table1[[#This Row],[Male Population]]</f>
        <v>4149</v>
      </c>
      <c r="K508">
        <v>619</v>
      </c>
      <c r="L508">
        <v>605</v>
      </c>
      <c r="M508">
        <v>29</v>
      </c>
      <c r="N508">
        <v>1253</v>
      </c>
      <c r="O508">
        <v>76</v>
      </c>
      <c r="P508">
        <v>52</v>
      </c>
      <c r="Q508">
        <v>4</v>
      </c>
      <c r="R508">
        <v>132</v>
      </c>
      <c r="S508" s="105">
        <f>Table1[[#This Row],[Female Voters]]/Table1[[#This Row],[Female Population]]</f>
        <v>0.29560649474689588</v>
      </c>
      <c r="T508" s="94">
        <f>Table1[[#This Row],[Male Voters]]/Table1[[#This Row],[Male Population]]</f>
        <v>0.2944038929440389</v>
      </c>
      <c r="U508" s="94">
        <f>Table1[[#This Row],[Total Voters]]/Table1[[#This Row],[Total Population]]</f>
        <v>0.30200048204386598</v>
      </c>
      <c r="V508" s="94">
        <f>Table1[[#This Row],[Female Ballots]]/Table1[[#This Row],[Female Population]]</f>
        <v>3.629417382999045E-2</v>
      </c>
      <c r="W508" s="94">
        <f>Table1[[#This Row],[Male Ballots]]/Table1[[#This Row],[Male Population]]</f>
        <v>2.5304136253041364E-2</v>
      </c>
      <c r="X508" s="94">
        <f>Table1[[#This Row],[Total Ballots]]/Table1[[#This Row],[Total Population]]</f>
        <v>3.1814895155459148E-2</v>
      </c>
      <c r="Y508" s="94">
        <f>Table1[[#This Row],[Female Ballots]]/Table1[[#This Row],[Female Voters]]</f>
        <v>0.12277867528271405</v>
      </c>
      <c r="Z508" s="95">
        <f>Table1[[#This Row],[Male Ballots]]/Table1[[#This Row],[Male Voters]]</f>
        <v>8.5950413223140495E-2</v>
      </c>
      <c r="AA508" s="94">
        <f>Table1[[#This Row],[Total Ballots]]/Table1[[#This Row],[Total Voters]]</f>
        <v>0.10534716679968077</v>
      </c>
    </row>
    <row r="509" spans="1:27" s="7" customFormat="1" x14ac:dyDescent="0.35">
      <c r="A509" s="102" t="s">
        <v>28</v>
      </c>
      <c r="B509" s="103">
        <v>2023</v>
      </c>
      <c r="C509" s="17" t="s">
        <v>81</v>
      </c>
      <c r="D509" s="116"/>
      <c r="E509" s="117"/>
      <c r="F509" s="117"/>
      <c r="G509" s="110" t="s">
        <v>64</v>
      </c>
      <c r="H509">
        <v>2545</v>
      </c>
      <c r="I509">
        <v>2563</v>
      </c>
      <c r="J509" s="118">
        <f>Table1[[#This Row],[Female Population]]+Table1[[#This Row],[Male Population]]</f>
        <v>5108</v>
      </c>
      <c r="K509">
        <v>657</v>
      </c>
      <c r="L509">
        <v>645</v>
      </c>
      <c r="M509">
        <v>30</v>
      </c>
      <c r="N509">
        <v>1332</v>
      </c>
      <c r="O509">
        <v>107</v>
      </c>
      <c r="P509">
        <v>80</v>
      </c>
      <c r="Q509">
        <v>5</v>
      </c>
      <c r="R509">
        <v>192</v>
      </c>
      <c r="S509" s="105">
        <f>Table1[[#This Row],[Female Voters]]/Table1[[#This Row],[Female Population]]</f>
        <v>0.25815324165029468</v>
      </c>
      <c r="T509" s="94">
        <f>Table1[[#This Row],[Male Voters]]/Table1[[#This Row],[Male Population]]</f>
        <v>0.25165821303160357</v>
      </c>
      <c r="U509" s="94">
        <f>Table1[[#This Row],[Total Voters]]/Table1[[#This Row],[Total Population]]</f>
        <v>0.26076742364917777</v>
      </c>
      <c r="V509" s="94">
        <f>Table1[[#This Row],[Female Ballots]]/Table1[[#This Row],[Female Population]]</f>
        <v>4.2043222003929272E-2</v>
      </c>
      <c r="W509" s="94">
        <f>Table1[[#This Row],[Male Ballots]]/Table1[[#This Row],[Male Population]]</f>
        <v>3.1213421771361684E-2</v>
      </c>
      <c r="X509" s="94">
        <f>Table1[[#This Row],[Total Ballots]]/Table1[[#This Row],[Total Population]]</f>
        <v>3.7588097102584185E-2</v>
      </c>
      <c r="Y509" s="94">
        <f>Table1[[#This Row],[Female Ballots]]/Table1[[#This Row],[Female Voters]]</f>
        <v>0.16286149162861491</v>
      </c>
      <c r="Z509" s="95">
        <f>Table1[[#This Row],[Male Ballots]]/Table1[[#This Row],[Male Voters]]</f>
        <v>0.12403100775193798</v>
      </c>
      <c r="AA509" s="94">
        <f>Table1[[#This Row],[Total Ballots]]/Table1[[#This Row],[Total Voters]]</f>
        <v>0.14414414414414414</v>
      </c>
    </row>
    <row r="510" spans="1:27" s="7" customFormat="1" x14ac:dyDescent="0.35">
      <c r="A510" s="102" t="s">
        <v>28</v>
      </c>
      <c r="B510" s="103">
        <v>2023</v>
      </c>
      <c r="C510" s="17" t="s">
        <v>81</v>
      </c>
      <c r="D510" s="116"/>
      <c r="E510" s="117"/>
      <c r="F510" s="117"/>
      <c r="G510" s="110" t="s">
        <v>65</v>
      </c>
      <c r="H510">
        <v>2642</v>
      </c>
      <c r="I510">
        <v>2590</v>
      </c>
      <c r="J510" s="118">
        <f>Table1[[#This Row],[Female Population]]+Table1[[#This Row],[Male Population]]</f>
        <v>5232</v>
      </c>
      <c r="K510">
        <v>675</v>
      </c>
      <c r="L510">
        <v>705</v>
      </c>
      <c r="M510">
        <v>25</v>
      </c>
      <c r="N510">
        <v>1405</v>
      </c>
      <c r="O510">
        <v>145</v>
      </c>
      <c r="P510">
        <v>133</v>
      </c>
      <c r="Q510">
        <v>2</v>
      </c>
      <c r="R510">
        <v>280</v>
      </c>
      <c r="S510" s="105">
        <f>Table1[[#This Row],[Female Voters]]/Table1[[#This Row],[Female Population]]</f>
        <v>0.25548826646479939</v>
      </c>
      <c r="T510" s="94">
        <f>Table1[[#This Row],[Male Voters]]/Table1[[#This Row],[Male Population]]</f>
        <v>0.27220077220077221</v>
      </c>
      <c r="U510" s="94">
        <f>Table1[[#This Row],[Total Voters]]/Table1[[#This Row],[Total Population]]</f>
        <v>0.26853975535168195</v>
      </c>
      <c r="V510" s="94">
        <f>Table1[[#This Row],[Female Ballots]]/Table1[[#This Row],[Female Population]]</f>
        <v>5.4882664647993941E-2</v>
      </c>
      <c r="W510" s="94">
        <f>Table1[[#This Row],[Male Ballots]]/Table1[[#This Row],[Male Population]]</f>
        <v>5.1351351351351354E-2</v>
      </c>
      <c r="X510" s="94">
        <f>Table1[[#This Row],[Total Ballots]]/Table1[[#This Row],[Total Population]]</f>
        <v>5.3516819571865444E-2</v>
      </c>
      <c r="Y510" s="94">
        <f>Table1[[#This Row],[Female Ballots]]/Table1[[#This Row],[Female Voters]]</f>
        <v>0.21481481481481482</v>
      </c>
      <c r="Z510" s="95">
        <f>Table1[[#This Row],[Male Ballots]]/Table1[[#This Row],[Male Voters]]</f>
        <v>0.18865248226950354</v>
      </c>
      <c r="AA510" s="94">
        <f>Table1[[#This Row],[Total Ballots]]/Table1[[#This Row],[Total Voters]]</f>
        <v>0.199288256227758</v>
      </c>
    </row>
    <row r="511" spans="1:27" s="7" customFormat="1" x14ac:dyDescent="0.35">
      <c r="A511" s="102" t="s">
        <v>28</v>
      </c>
      <c r="B511" s="103">
        <v>2023</v>
      </c>
      <c r="C511" s="17" t="s">
        <v>81</v>
      </c>
      <c r="D511" s="116"/>
      <c r="E511" s="117"/>
      <c r="F511" s="117"/>
      <c r="G511" s="110" t="s">
        <v>66</v>
      </c>
      <c r="H511">
        <v>3570</v>
      </c>
      <c r="I511">
        <v>3541</v>
      </c>
      <c r="J511" s="118">
        <f>Table1[[#This Row],[Female Population]]+Table1[[#This Row],[Male Population]]</f>
        <v>7111</v>
      </c>
      <c r="K511">
        <v>836</v>
      </c>
      <c r="L511">
        <v>745</v>
      </c>
      <c r="M511">
        <v>46</v>
      </c>
      <c r="N511">
        <v>1627</v>
      </c>
      <c r="O511">
        <v>293</v>
      </c>
      <c r="P511">
        <v>192</v>
      </c>
      <c r="Q511">
        <v>7</v>
      </c>
      <c r="R511">
        <v>492</v>
      </c>
      <c r="S511" s="105">
        <f>Table1[[#This Row],[Female Voters]]/Table1[[#This Row],[Female Population]]</f>
        <v>0.23417366946778712</v>
      </c>
      <c r="T511" s="94">
        <f>Table1[[#This Row],[Male Voters]]/Table1[[#This Row],[Male Population]]</f>
        <v>0.21039254447896075</v>
      </c>
      <c r="U511" s="94">
        <f>Table1[[#This Row],[Total Voters]]/Table1[[#This Row],[Total Population]]</f>
        <v>0.22880045000703136</v>
      </c>
      <c r="V511" s="94">
        <f>Table1[[#This Row],[Female Ballots]]/Table1[[#This Row],[Female Population]]</f>
        <v>8.2072829131652661E-2</v>
      </c>
      <c r="W511" s="94">
        <f>Table1[[#This Row],[Male Ballots]]/Table1[[#This Row],[Male Population]]</f>
        <v>5.4221971194577806E-2</v>
      </c>
      <c r="X511" s="94">
        <f>Table1[[#This Row],[Total Ballots]]/Table1[[#This Row],[Total Population]]</f>
        <v>6.9188581071579242E-2</v>
      </c>
      <c r="Y511" s="94">
        <f>Table1[[#This Row],[Female Ballots]]/Table1[[#This Row],[Female Voters]]</f>
        <v>0.35047846889952156</v>
      </c>
      <c r="Z511" s="95">
        <f>Table1[[#This Row],[Male Ballots]]/Table1[[#This Row],[Male Voters]]</f>
        <v>0.25771812080536916</v>
      </c>
      <c r="AA511" s="94">
        <f>Table1[[#This Row],[Total Ballots]]/Table1[[#This Row],[Total Voters]]</f>
        <v>0.30239704978488013</v>
      </c>
    </row>
    <row r="512" spans="1:27" s="7" customFormat="1" x14ac:dyDescent="0.35">
      <c r="A512" s="102" t="s">
        <v>28</v>
      </c>
      <c r="B512" s="103">
        <v>2023</v>
      </c>
      <c r="C512" s="17" t="s">
        <v>81</v>
      </c>
      <c r="D512" s="116"/>
      <c r="E512" s="117"/>
      <c r="F512" s="117"/>
      <c r="G512" s="110" t="s">
        <v>67</v>
      </c>
      <c r="H512">
        <v>6467</v>
      </c>
      <c r="I512">
        <v>6268</v>
      </c>
      <c r="J512" s="118">
        <f>Table1[[#This Row],[Female Population]]+Table1[[#This Row],[Male Population]]</f>
        <v>12735</v>
      </c>
      <c r="K512">
        <v>1590</v>
      </c>
      <c r="L512">
        <v>1424</v>
      </c>
      <c r="M512">
        <v>38</v>
      </c>
      <c r="N512">
        <v>3052</v>
      </c>
      <c r="O512">
        <v>693</v>
      </c>
      <c r="P512">
        <v>620</v>
      </c>
      <c r="Q512">
        <v>11</v>
      </c>
      <c r="R512">
        <v>1324</v>
      </c>
      <c r="S512" s="105">
        <f>Table1[[#This Row],[Female Voters]]/Table1[[#This Row],[Female Population]]</f>
        <v>0.24586361527756301</v>
      </c>
      <c r="T512" s="94">
        <f>Table1[[#This Row],[Male Voters]]/Table1[[#This Row],[Male Population]]</f>
        <v>0.22718570516911296</v>
      </c>
      <c r="U512" s="94">
        <f>Table1[[#This Row],[Total Voters]]/Table1[[#This Row],[Total Population]]</f>
        <v>0.23965449548488418</v>
      </c>
      <c r="V512" s="94">
        <f>Table1[[#This Row],[Female Ballots]]/Table1[[#This Row],[Female Population]]</f>
        <v>0.10715942477191898</v>
      </c>
      <c r="W512" s="94">
        <f>Table1[[#This Row],[Male Ballots]]/Table1[[#This Row],[Male Population]]</f>
        <v>9.8915124441608174E-2</v>
      </c>
      <c r="X512" s="94">
        <f>Table1[[#This Row],[Total Ballots]]/Table1[[#This Row],[Total Population]]</f>
        <v>0.10396544954848842</v>
      </c>
      <c r="Y512" s="94">
        <f>Table1[[#This Row],[Female Ballots]]/Table1[[#This Row],[Female Voters]]</f>
        <v>0.4358490566037736</v>
      </c>
      <c r="Z512" s="95">
        <f>Table1[[#This Row],[Male Ballots]]/Table1[[#This Row],[Male Voters]]</f>
        <v>0.4353932584269663</v>
      </c>
      <c r="AA512" s="94">
        <f>Table1[[#This Row],[Total Ballots]]/Table1[[#This Row],[Total Voters]]</f>
        <v>0.43381389252948888</v>
      </c>
    </row>
    <row r="513" spans="1:27" s="7" customFormat="1" x14ac:dyDescent="0.35">
      <c r="A513" s="102" t="s">
        <v>43</v>
      </c>
      <c r="B513" s="103">
        <v>2023</v>
      </c>
      <c r="C513" s="17" t="s">
        <v>81</v>
      </c>
      <c r="D513" s="116"/>
      <c r="E513" s="117"/>
      <c r="F513" s="117"/>
      <c r="G513" s="110" t="s">
        <v>79</v>
      </c>
      <c r="H513">
        <v>124903</v>
      </c>
      <c r="I513">
        <v>114592</v>
      </c>
      <c r="J513" s="118">
        <f>Table1[[#This Row],[Female Population]]+Table1[[#This Row],[Male Population]]</f>
        <v>239495</v>
      </c>
      <c r="K513">
        <v>98976</v>
      </c>
      <c r="L513">
        <v>89376</v>
      </c>
      <c r="M513">
        <v>3424</v>
      </c>
      <c r="N513">
        <v>191776</v>
      </c>
      <c r="O513">
        <v>31619</v>
      </c>
      <c r="P513">
        <v>26805</v>
      </c>
      <c r="Q513">
        <v>837</v>
      </c>
      <c r="R513">
        <v>59261</v>
      </c>
      <c r="S513" s="105">
        <f>Table1[[#This Row],[Female Voters]]/Table1[[#This Row],[Female Population]]</f>
        <v>0.79242292018606442</v>
      </c>
      <c r="T513" s="94">
        <f>Table1[[#This Row],[Male Voters]]/Table1[[#This Row],[Male Population]]</f>
        <v>0.77994973471097462</v>
      </c>
      <c r="U513" s="94">
        <f>Table1[[#This Row],[Total Voters]]/Table1[[#This Row],[Total Population]]</f>
        <v>0.80075158145263992</v>
      </c>
      <c r="V513" s="94">
        <f>Table1[[#This Row],[Female Ballots]]/Table1[[#This Row],[Female Population]]</f>
        <v>0.25314844319191693</v>
      </c>
      <c r="W513" s="94">
        <f>Table1[[#This Row],[Male Ballots]]/Table1[[#This Row],[Male Population]]</f>
        <v>0.2339168528344038</v>
      </c>
      <c r="X513" s="94">
        <f>Table1[[#This Row],[Total Ballots]]/Table1[[#This Row],[Total Population]]</f>
        <v>0.24744149147163824</v>
      </c>
      <c r="Y513" s="94">
        <f>Table1[[#This Row],[Female Ballots]]/Table1[[#This Row],[Female Voters]]</f>
        <v>0.3194612835434853</v>
      </c>
      <c r="Z513" s="95">
        <f>Table1[[#This Row],[Male Ballots]]/Table1[[#This Row],[Male Voters]]</f>
        <v>0.2999127282491944</v>
      </c>
      <c r="AA513" s="94">
        <f>Table1[[#This Row],[Total Ballots]]/Table1[[#This Row],[Total Voters]]</f>
        <v>0.30901155514767226</v>
      </c>
    </row>
    <row r="514" spans="1:27" s="7" customFormat="1" x14ac:dyDescent="0.35">
      <c r="A514" s="102" t="s">
        <v>43</v>
      </c>
      <c r="B514" s="103">
        <v>2023</v>
      </c>
      <c r="C514" s="17" t="s">
        <v>81</v>
      </c>
      <c r="D514" s="116"/>
      <c r="E514" s="117"/>
      <c r="F514" s="117"/>
      <c r="G514" s="110" t="s">
        <v>62</v>
      </c>
      <c r="H514">
        <v>12515</v>
      </c>
      <c r="I514">
        <v>12655</v>
      </c>
      <c r="J514" s="118">
        <f>Table1[[#This Row],[Female Population]]+Table1[[#This Row],[Male Population]]</f>
        <v>25170</v>
      </c>
      <c r="K514">
        <v>7544</v>
      </c>
      <c r="L514">
        <v>7671</v>
      </c>
      <c r="M514">
        <v>525</v>
      </c>
      <c r="N514">
        <v>15740</v>
      </c>
      <c r="O514">
        <v>965</v>
      </c>
      <c r="P514">
        <v>914</v>
      </c>
      <c r="Q514">
        <v>101</v>
      </c>
      <c r="R514">
        <v>1980</v>
      </c>
      <c r="S514" s="105">
        <f>Table1[[#This Row],[Female Voters]]/Table1[[#This Row],[Female Population]]</f>
        <v>0.60279664402716737</v>
      </c>
      <c r="T514" s="94">
        <f>Table1[[#This Row],[Male Voters]]/Table1[[#This Row],[Male Population]]</f>
        <v>0.60616357171078628</v>
      </c>
      <c r="U514" s="94">
        <f>Table1[[#This Row],[Total Voters]]/Table1[[#This Row],[Total Population]]</f>
        <v>0.62534763607469213</v>
      </c>
      <c r="V514" s="94">
        <f>Table1[[#This Row],[Female Ballots]]/Table1[[#This Row],[Female Population]]</f>
        <v>7.710747103475829E-2</v>
      </c>
      <c r="W514" s="94">
        <f>Table1[[#This Row],[Male Ballots]]/Table1[[#This Row],[Male Population]]</f>
        <v>7.2224417226392737E-2</v>
      </c>
      <c r="X514" s="94">
        <f>Table1[[#This Row],[Total Ballots]]/Table1[[#This Row],[Total Population]]</f>
        <v>7.8665077473182354E-2</v>
      </c>
      <c r="Y514" s="94">
        <f>Table1[[#This Row],[Female Ballots]]/Table1[[#This Row],[Female Voters]]</f>
        <v>0.12791622481442205</v>
      </c>
      <c r="Z514" s="95">
        <f>Table1[[#This Row],[Male Ballots]]/Table1[[#This Row],[Male Voters]]</f>
        <v>0.11915004562638509</v>
      </c>
      <c r="AA514" s="94">
        <f>Table1[[#This Row],[Total Ballots]]/Table1[[#This Row],[Total Voters]]</f>
        <v>0.12579415501905972</v>
      </c>
    </row>
    <row r="515" spans="1:27" s="7" customFormat="1" x14ac:dyDescent="0.35">
      <c r="A515" s="102" t="s">
        <v>43</v>
      </c>
      <c r="B515" s="103">
        <v>2023</v>
      </c>
      <c r="C515" s="17" t="s">
        <v>81</v>
      </c>
      <c r="D515" s="116"/>
      <c r="E515" s="117"/>
      <c r="F515" s="117"/>
      <c r="G515" s="110" t="s">
        <v>63</v>
      </c>
      <c r="H515">
        <v>19934</v>
      </c>
      <c r="I515">
        <v>19934</v>
      </c>
      <c r="J515" s="118">
        <f>Table1[[#This Row],[Female Population]]+Table1[[#This Row],[Male Population]]</f>
        <v>39868</v>
      </c>
      <c r="K515">
        <v>14624</v>
      </c>
      <c r="L515">
        <v>14113</v>
      </c>
      <c r="M515">
        <v>865</v>
      </c>
      <c r="N515">
        <v>29602</v>
      </c>
      <c r="O515">
        <v>2133</v>
      </c>
      <c r="P515">
        <v>1806</v>
      </c>
      <c r="Q515">
        <v>177</v>
      </c>
      <c r="R515">
        <v>4116</v>
      </c>
      <c r="S515" s="105">
        <f>Table1[[#This Row],[Female Voters]]/Table1[[#This Row],[Female Population]]</f>
        <v>0.73362094913213605</v>
      </c>
      <c r="T515" s="94">
        <f>Table1[[#This Row],[Male Voters]]/Table1[[#This Row],[Male Population]]</f>
        <v>0.70798635497140561</v>
      </c>
      <c r="U515" s="94">
        <f>Table1[[#This Row],[Total Voters]]/Table1[[#This Row],[Total Population]]</f>
        <v>0.74250025082773152</v>
      </c>
      <c r="V515" s="94">
        <f>Table1[[#This Row],[Female Ballots]]/Table1[[#This Row],[Female Population]]</f>
        <v>0.10700311026387077</v>
      </c>
      <c r="W515" s="94">
        <f>Table1[[#This Row],[Male Ballots]]/Table1[[#This Row],[Male Population]]</f>
        <v>9.0598976622855418E-2</v>
      </c>
      <c r="X515" s="94">
        <f>Table1[[#This Row],[Total Ballots]]/Table1[[#This Row],[Total Population]]</f>
        <v>0.10324069429116083</v>
      </c>
      <c r="Y515" s="94">
        <f>Table1[[#This Row],[Female Ballots]]/Table1[[#This Row],[Female Voters]]</f>
        <v>0.14585612691466082</v>
      </c>
      <c r="Z515" s="95">
        <f>Table1[[#This Row],[Male Ballots]]/Table1[[#This Row],[Male Voters]]</f>
        <v>0.12796712251115994</v>
      </c>
      <c r="AA515" s="94">
        <f>Table1[[#This Row],[Total Ballots]]/Table1[[#This Row],[Total Voters]]</f>
        <v>0.13904465914465239</v>
      </c>
    </row>
    <row r="516" spans="1:27" s="7" customFormat="1" x14ac:dyDescent="0.35">
      <c r="A516" s="102" t="s">
        <v>43</v>
      </c>
      <c r="B516" s="103">
        <v>2023</v>
      </c>
      <c r="C516" s="17" t="s">
        <v>81</v>
      </c>
      <c r="D516" s="116"/>
      <c r="E516" s="117"/>
      <c r="F516" s="117"/>
      <c r="G516" s="110" t="s">
        <v>64</v>
      </c>
      <c r="H516">
        <v>21619</v>
      </c>
      <c r="I516">
        <v>20948</v>
      </c>
      <c r="J516" s="118">
        <f>Table1[[#This Row],[Female Population]]+Table1[[#This Row],[Male Population]]</f>
        <v>42567</v>
      </c>
      <c r="K516">
        <v>17029</v>
      </c>
      <c r="L516">
        <v>16017</v>
      </c>
      <c r="M516">
        <v>697</v>
      </c>
      <c r="N516">
        <v>33743</v>
      </c>
      <c r="O516">
        <v>3513</v>
      </c>
      <c r="P516">
        <v>3013</v>
      </c>
      <c r="Q516">
        <v>150</v>
      </c>
      <c r="R516">
        <v>6676</v>
      </c>
      <c r="S516" s="105">
        <f>Table1[[#This Row],[Female Voters]]/Table1[[#This Row],[Female Population]]</f>
        <v>0.78768675701928859</v>
      </c>
      <c r="T516" s="94">
        <f>Table1[[#This Row],[Male Voters]]/Table1[[#This Row],[Male Population]]</f>
        <v>0.76460759977086123</v>
      </c>
      <c r="U516" s="94">
        <f>Table1[[#This Row],[Total Voters]]/Table1[[#This Row],[Total Population]]</f>
        <v>0.79270326778960232</v>
      </c>
      <c r="V516" s="94">
        <f>Table1[[#This Row],[Female Ballots]]/Table1[[#This Row],[Female Population]]</f>
        <v>0.1624959526342569</v>
      </c>
      <c r="W516" s="94">
        <f>Table1[[#This Row],[Male Ballots]]/Table1[[#This Row],[Male Population]]</f>
        <v>0.14383234676341417</v>
      </c>
      <c r="X516" s="94">
        <f>Table1[[#This Row],[Total Ballots]]/Table1[[#This Row],[Total Population]]</f>
        <v>0.15683510700777598</v>
      </c>
      <c r="Y516" s="94">
        <f>Table1[[#This Row],[Female Ballots]]/Table1[[#This Row],[Female Voters]]</f>
        <v>0.20629514357860121</v>
      </c>
      <c r="Z516" s="95">
        <f>Table1[[#This Row],[Male Ballots]]/Table1[[#This Row],[Male Voters]]</f>
        <v>0.18811263033027409</v>
      </c>
      <c r="AA516" s="94">
        <f>Table1[[#This Row],[Total Ballots]]/Table1[[#This Row],[Total Voters]]</f>
        <v>0.19784844263995496</v>
      </c>
    </row>
    <row r="517" spans="1:27" s="7" customFormat="1" x14ac:dyDescent="0.35">
      <c r="A517" s="102" t="s">
        <v>43</v>
      </c>
      <c r="B517" s="103">
        <v>2023</v>
      </c>
      <c r="C517" s="17" t="s">
        <v>81</v>
      </c>
      <c r="D517" s="116"/>
      <c r="E517" s="117"/>
      <c r="F517" s="117"/>
      <c r="G517" s="110" t="s">
        <v>65</v>
      </c>
      <c r="H517">
        <v>18429</v>
      </c>
      <c r="I517">
        <v>17815</v>
      </c>
      <c r="J517" s="118">
        <f>Table1[[#This Row],[Female Population]]+Table1[[#This Row],[Male Population]]</f>
        <v>36244</v>
      </c>
      <c r="K517">
        <v>15036</v>
      </c>
      <c r="L517">
        <v>14204</v>
      </c>
      <c r="M517">
        <v>430</v>
      </c>
      <c r="N517">
        <v>29670</v>
      </c>
      <c r="O517">
        <v>3927</v>
      </c>
      <c r="P517">
        <v>3551</v>
      </c>
      <c r="Q517">
        <v>91</v>
      </c>
      <c r="R517">
        <v>7569</v>
      </c>
      <c r="S517" s="105">
        <f>Table1[[#This Row],[Female Voters]]/Table1[[#This Row],[Female Population]]</f>
        <v>0.8158880026045906</v>
      </c>
      <c r="T517" s="94">
        <f>Table1[[#This Row],[Male Voters]]/Table1[[#This Row],[Male Population]]</f>
        <v>0.7973056413134999</v>
      </c>
      <c r="U517" s="94">
        <f>Table1[[#This Row],[Total Voters]]/Table1[[#This Row],[Total Population]]</f>
        <v>0.81861825405584376</v>
      </c>
      <c r="V517" s="94">
        <f>Table1[[#This Row],[Female Ballots]]/Table1[[#This Row],[Female Population]]</f>
        <v>0.21308806771935537</v>
      </c>
      <c r="W517" s="94">
        <f>Table1[[#This Row],[Male Ballots]]/Table1[[#This Row],[Male Population]]</f>
        <v>0.19932641032837498</v>
      </c>
      <c r="X517" s="94">
        <f>Table1[[#This Row],[Total Ballots]]/Table1[[#This Row],[Total Population]]</f>
        <v>0.20883456572122283</v>
      </c>
      <c r="Y517" s="94">
        <f>Table1[[#This Row],[Female Ballots]]/Table1[[#This Row],[Female Voters]]</f>
        <v>0.26117318435754189</v>
      </c>
      <c r="Z517" s="95">
        <f>Table1[[#This Row],[Male Ballots]]/Table1[[#This Row],[Male Voters]]</f>
        <v>0.25</v>
      </c>
      <c r="AA517" s="94">
        <f>Table1[[#This Row],[Total Ballots]]/Table1[[#This Row],[Total Voters]]</f>
        <v>0.25510616784630941</v>
      </c>
    </row>
    <row r="518" spans="1:27" s="7" customFormat="1" x14ac:dyDescent="0.35">
      <c r="A518" s="102" t="s">
        <v>43</v>
      </c>
      <c r="B518" s="103">
        <v>2023</v>
      </c>
      <c r="C518" s="17" t="s">
        <v>81</v>
      </c>
      <c r="D518" s="116"/>
      <c r="E518" s="117"/>
      <c r="F518" s="117"/>
      <c r="G518" s="110" t="s">
        <v>66</v>
      </c>
      <c r="H518">
        <v>19050</v>
      </c>
      <c r="I518">
        <v>17023</v>
      </c>
      <c r="J518" s="118">
        <f>Table1[[#This Row],[Female Population]]+Table1[[#This Row],[Male Population]]</f>
        <v>36073</v>
      </c>
      <c r="K518">
        <v>15743</v>
      </c>
      <c r="L518">
        <v>13969</v>
      </c>
      <c r="M518">
        <v>406</v>
      </c>
      <c r="N518">
        <v>30118</v>
      </c>
      <c r="O518">
        <v>6007</v>
      </c>
      <c r="P518">
        <v>5033</v>
      </c>
      <c r="Q518">
        <v>113</v>
      </c>
      <c r="R518">
        <v>11153</v>
      </c>
      <c r="S518" s="105">
        <f>Table1[[#This Row],[Female Voters]]/Table1[[#This Row],[Female Population]]</f>
        <v>0.8264041994750656</v>
      </c>
      <c r="T518" s="94">
        <f>Table1[[#This Row],[Male Voters]]/Table1[[#This Row],[Male Population]]</f>
        <v>0.82059566468895029</v>
      </c>
      <c r="U518" s="94">
        <f>Table1[[#This Row],[Total Voters]]/Table1[[#This Row],[Total Population]]</f>
        <v>0.83491808277659196</v>
      </c>
      <c r="V518" s="94">
        <f>Table1[[#This Row],[Female Ballots]]/Table1[[#This Row],[Female Population]]</f>
        <v>0.3153280839895013</v>
      </c>
      <c r="W518" s="94">
        <f>Table1[[#This Row],[Male Ballots]]/Table1[[#This Row],[Male Population]]</f>
        <v>0.29565881454502729</v>
      </c>
      <c r="X518" s="94">
        <f>Table1[[#This Row],[Total Ballots]]/Table1[[#This Row],[Total Population]]</f>
        <v>0.3091786100407507</v>
      </c>
      <c r="Y518" s="94">
        <f>Table1[[#This Row],[Female Ballots]]/Table1[[#This Row],[Female Voters]]</f>
        <v>0.38156641046814455</v>
      </c>
      <c r="Z518" s="95">
        <f>Table1[[#This Row],[Male Ballots]]/Table1[[#This Row],[Male Voters]]</f>
        <v>0.36029780227646935</v>
      </c>
      <c r="AA518" s="94">
        <f>Table1[[#This Row],[Total Ballots]]/Table1[[#This Row],[Total Voters]]</f>
        <v>0.3703101135533568</v>
      </c>
    </row>
    <row r="519" spans="1:27" s="7" customFormat="1" x14ac:dyDescent="0.35">
      <c r="A519" s="102" t="s">
        <v>43</v>
      </c>
      <c r="B519" s="103">
        <v>2023</v>
      </c>
      <c r="C519" s="17" t="s">
        <v>81</v>
      </c>
      <c r="D519" s="116"/>
      <c r="E519" s="117"/>
      <c r="F519" s="117"/>
      <c r="G519" s="110" t="s">
        <v>67</v>
      </c>
      <c r="H519">
        <v>33356</v>
      </c>
      <c r="I519">
        <v>26217</v>
      </c>
      <c r="J519" s="118">
        <f>Table1[[#This Row],[Female Population]]+Table1[[#This Row],[Male Population]]</f>
        <v>59573</v>
      </c>
      <c r="K519">
        <v>29000</v>
      </c>
      <c r="L519">
        <v>23402</v>
      </c>
      <c r="M519">
        <v>501</v>
      </c>
      <c r="N519">
        <v>52903</v>
      </c>
      <c r="O519">
        <v>15074</v>
      </c>
      <c r="P519">
        <v>12488</v>
      </c>
      <c r="Q519">
        <v>205</v>
      </c>
      <c r="R519">
        <v>27767</v>
      </c>
      <c r="S519" s="105">
        <f>Table1[[#This Row],[Female Voters]]/Table1[[#This Row],[Female Population]]</f>
        <v>0.86940880201463</v>
      </c>
      <c r="T519" s="94">
        <f>Table1[[#This Row],[Male Voters]]/Table1[[#This Row],[Male Population]]</f>
        <v>0.8926269214631728</v>
      </c>
      <c r="U519" s="94">
        <f>Table1[[#This Row],[Total Voters]]/Table1[[#This Row],[Total Population]]</f>
        <v>0.88803652661440591</v>
      </c>
      <c r="V519" s="94">
        <f>Table1[[#This Row],[Female Ballots]]/Table1[[#This Row],[Female Population]]</f>
        <v>0.45191269936443218</v>
      </c>
      <c r="W519" s="94">
        <f>Table1[[#This Row],[Male Ballots]]/Table1[[#This Row],[Male Population]]</f>
        <v>0.4763321508944578</v>
      </c>
      <c r="X519" s="94">
        <f>Table1[[#This Row],[Total Ballots]]/Table1[[#This Row],[Total Population]]</f>
        <v>0.46610041461736024</v>
      </c>
      <c r="Y519" s="94">
        <f>Table1[[#This Row],[Female Ballots]]/Table1[[#This Row],[Female Voters]]</f>
        <v>0.51979310344827589</v>
      </c>
      <c r="Z519" s="95">
        <f>Table1[[#This Row],[Male Ballots]]/Table1[[#This Row],[Male Voters]]</f>
        <v>0.5336296043073242</v>
      </c>
      <c r="AA519" s="94">
        <f>Table1[[#This Row],[Total Ballots]]/Table1[[#This Row],[Total Voters]]</f>
        <v>0.52486626467308095</v>
      </c>
    </row>
    <row r="520" spans="1:27" s="7" customFormat="1" x14ac:dyDescent="0.35">
      <c r="A520" s="102" t="s">
        <v>26</v>
      </c>
      <c r="B520" s="103">
        <v>2023</v>
      </c>
      <c r="C520" s="17" t="s">
        <v>81</v>
      </c>
      <c r="D520" s="116"/>
      <c r="E520" s="117"/>
      <c r="F520" s="117"/>
      <c r="G520" s="110" t="s">
        <v>79</v>
      </c>
      <c r="H520">
        <v>1930</v>
      </c>
      <c r="I520">
        <v>1903</v>
      </c>
      <c r="J520" s="118">
        <f>Table1[[#This Row],[Female Population]]+Table1[[#This Row],[Male Population]]</f>
        <v>3833</v>
      </c>
      <c r="K520" s="118"/>
      <c r="L520" s="119"/>
      <c r="M520" s="119"/>
      <c r="N520" s="120"/>
      <c r="O520" s="120"/>
      <c r="P520" s="104"/>
      <c r="Q520" s="104"/>
      <c r="R520" s="121"/>
      <c r="S520" s="105">
        <f>Table1[[#This Row],[Female Voters]]/Table1[[#This Row],[Female Population]]</f>
        <v>0</v>
      </c>
      <c r="T520" s="94">
        <f>Table1[[#This Row],[Male Voters]]/Table1[[#This Row],[Male Population]]</f>
        <v>0</v>
      </c>
      <c r="U520" s="94">
        <f>Table1[[#This Row],[Total Voters]]/Table1[[#This Row],[Total Population]]</f>
        <v>0</v>
      </c>
      <c r="V520" s="94">
        <f>Table1[[#This Row],[Female Ballots]]/Table1[[#This Row],[Female Population]]</f>
        <v>0</v>
      </c>
      <c r="W520" s="94">
        <f>Table1[[#This Row],[Male Ballots]]/Table1[[#This Row],[Male Population]]</f>
        <v>0</v>
      </c>
      <c r="X520" s="94">
        <f>Table1[[#This Row],[Total Ballots]]/Table1[[#This Row],[Total Population]]</f>
        <v>0</v>
      </c>
      <c r="Y520" s="94" t="e">
        <f>Table1[[#This Row],[Female Ballots]]/Table1[[#This Row],[Female Voters]]</f>
        <v>#DIV/0!</v>
      </c>
      <c r="Z520" s="95" t="e">
        <f>Table1[[#This Row],[Male Ballots]]/Table1[[#This Row],[Male Voters]]</f>
        <v>#DIV/0!</v>
      </c>
      <c r="AA520" s="94" t="e">
        <f>Table1[[#This Row],[Total Ballots]]/Table1[[#This Row],[Total Voters]]</f>
        <v>#DIV/0!</v>
      </c>
    </row>
    <row r="521" spans="1:27" s="7" customFormat="1" x14ac:dyDescent="0.35">
      <c r="A521" s="106" t="s">
        <v>26</v>
      </c>
      <c r="B521" s="103">
        <v>2023</v>
      </c>
      <c r="C521" s="17" t="s">
        <v>81</v>
      </c>
      <c r="D521" s="116"/>
      <c r="E521" s="117"/>
      <c r="F521" s="117"/>
      <c r="G521" s="110" t="s">
        <v>62</v>
      </c>
      <c r="H521">
        <v>135</v>
      </c>
      <c r="I521">
        <v>140</v>
      </c>
      <c r="J521" s="118">
        <f>Table1[[#This Row],[Female Population]]+Table1[[#This Row],[Male Population]]</f>
        <v>275</v>
      </c>
      <c r="K521" s="118"/>
      <c r="L521" s="119"/>
      <c r="M521" s="119"/>
      <c r="N521" s="120"/>
      <c r="O521" s="120"/>
      <c r="P521" s="104"/>
      <c r="Q521" s="104"/>
      <c r="R521" s="121"/>
      <c r="S521" s="105">
        <f>Table1[[#This Row],[Female Voters]]/Table1[[#This Row],[Female Population]]</f>
        <v>0</v>
      </c>
      <c r="T521" s="94">
        <f>Table1[[#This Row],[Male Voters]]/Table1[[#This Row],[Male Population]]</f>
        <v>0</v>
      </c>
      <c r="U521" s="94">
        <f>Table1[[#This Row],[Total Voters]]/Table1[[#This Row],[Total Population]]</f>
        <v>0</v>
      </c>
      <c r="V521" s="94">
        <f>Table1[[#This Row],[Female Ballots]]/Table1[[#This Row],[Female Population]]</f>
        <v>0</v>
      </c>
      <c r="W521" s="94">
        <f>Table1[[#This Row],[Male Ballots]]/Table1[[#This Row],[Male Population]]</f>
        <v>0</v>
      </c>
      <c r="X521" s="94">
        <f>Table1[[#This Row],[Total Ballots]]/Table1[[#This Row],[Total Population]]</f>
        <v>0</v>
      </c>
      <c r="Y521" s="94" t="e">
        <f>Table1[[#This Row],[Female Ballots]]/Table1[[#This Row],[Female Voters]]</f>
        <v>#DIV/0!</v>
      </c>
      <c r="Z521" s="95" t="e">
        <f>Table1[[#This Row],[Male Ballots]]/Table1[[#This Row],[Male Voters]]</f>
        <v>#DIV/0!</v>
      </c>
      <c r="AA521" s="94" t="e">
        <f>Table1[[#This Row],[Total Ballots]]/Table1[[#This Row],[Total Voters]]</f>
        <v>#DIV/0!</v>
      </c>
    </row>
    <row r="522" spans="1:27" s="7" customFormat="1" x14ac:dyDescent="0.35">
      <c r="A522" s="102" t="s">
        <v>26</v>
      </c>
      <c r="B522" s="103">
        <v>2023</v>
      </c>
      <c r="C522" s="17" t="s">
        <v>81</v>
      </c>
      <c r="D522" s="116"/>
      <c r="E522" s="117"/>
      <c r="F522" s="117"/>
      <c r="G522" s="110" t="s">
        <v>63</v>
      </c>
      <c r="H522">
        <v>181</v>
      </c>
      <c r="I522">
        <v>196</v>
      </c>
      <c r="J522" s="118">
        <f>Table1[[#This Row],[Female Population]]+Table1[[#This Row],[Male Population]]</f>
        <v>377</v>
      </c>
      <c r="K522" s="118"/>
      <c r="L522" s="119"/>
      <c r="M522" s="119"/>
      <c r="N522" s="120"/>
      <c r="O522" s="120"/>
      <c r="P522" s="104"/>
      <c r="Q522" s="104"/>
      <c r="R522" s="121"/>
      <c r="S522" s="105">
        <f>Table1[[#This Row],[Female Voters]]/Table1[[#This Row],[Female Population]]</f>
        <v>0</v>
      </c>
      <c r="T522" s="94">
        <f>Table1[[#This Row],[Male Voters]]/Table1[[#This Row],[Male Population]]</f>
        <v>0</v>
      </c>
      <c r="U522" s="94">
        <f>Table1[[#This Row],[Total Voters]]/Table1[[#This Row],[Total Population]]</f>
        <v>0</v>
      </c>
      <c r="V522" s="94">
        <f>Table1[[#This Row],[Female Ballots]]/Table1[[#This Row],[Female Population]]</f>
        <v>0</v>
      </c>
      <c r="W522" s="94">
        <f>Table1[[#This Row],[Male Ballots]]/Table1[[#This Row],[Male Population]]</f>
        <v>0</v>
      </c>
      <c r="X522" s="94">
        <f>Table1[[#This Row],[Total Ballots]]/Table1[[#This Row],[Total Population]]</f>
        <v>0</v>
      </c>
      <c r="Y522" s="94" t="e">
        <f>Table1[[#This Row],[Female Ballots]]/Table1[[#This Row],[Female Voters]]</f>
        <v>#DIV/0!</v>
      </c>
      <c r="Z522" s="95" t="e">
        <f>Table1[[#This Row],[Male Ballots]]/Table1[[#This Row],[Male Voters]]</f>
        <v>#DIV/0!</v>
      </c>
      <c r="AA522" s="94" t="e">
        <f>Table1[[#This Row],[Total Ballots]]/Table1[[#This Row],[Total Voters]]</f>
        <v>#DIV/0!</v>
      </c>
    </row>
    <row r="523" spans="1:27" s="7" customFormat="1" x14ac:dyDescent="0.35">
      <c r="A523" s="102" t="s">
        <v>26</v>
      </c>
      <c r="B523" s="103">
        <v>2023</v>
      </c>
      <c r="C523" s="17" t="s">
        <v>81</v>
      </c>
      <c r="D523" s="116"/>
      <c r="E523" s="117"/>
      <c r="F523" s="117"/>
      <c r="G523" s="110" t="s">
        <v>64</v>
      </c>
      <c r="H523">
        <v>222</v>
      </c>
      <c r="I523">
        <v>206</v>
      </c>
      <c r="J523" s="118">
        <f>Table1[[#This Row],[Female Population]]+Table1[[#This Row],[Male Population]]</f>
        <v>428</v>
      </c>
      <c r="K523" s="118"/>
      <c r="L523" s="119"/>
      <c r="M523" s="119"/>
      <c r="N523" s="120"/>
      <c r="O523" s="120"/>
      <c r="P523" s="104"/>
      <c r="Q523" s="104"/>
      <c r="R523" s="121"/>
      <c r="S523" s="105">
        <f>Table1[[#This Row],[Female Voters]]/Table1[[#This Row],[Female Population]]</f>
        <v>0</v>
      </c>
      <c r="T523" s="94">
        <f>Table1[[#This Row],[Male Voters]]/Table1[[#This Row],[Male Population]]</f>
        <v>0</v>
      </c>
      <c r="U523" s="94">
        <f>Table1[[#This Row],[Total Voters]]/Table1[[#This Row],[Total Population]]</f>
        <v>0</v>
      </c>
      <c r="V523" s="94">
        <f>Table1[[#This Row],[Female Ballots]]/Table1[[#This Row],[Female Population]]</f>
        <v>0</v>
      </c>
      <c r="W523" s="94">
        <f>Table1[[#This Row],[Male Ballots]]/Table1[[#This Row],[Male Population]]</f>
        <v>0</v>
      </c>
      <c r="X523" s="94">
        <f>Table1[[#This Row],[Total Ballots]]/Table1[[#This Row],[Total Population]]</f>
        <v>0</v>
      </c>
      <c r="Y523" s="94" t="e">
        <f>Table1[[#This Row],[Female Ballots]]/Table1[[#This Row],[Female Voters]]</f>
        <v>#DIV/0!</v>
      </c>
      <c r="Z523" s="95" t="e">
        <f>Table1[[#This Row],[Male Ballots]]/Table1[[#This Row],[Male Voters]]</f>
        <v>#DIV/0!</v>
      </c>
      <c r="AA523" s="94" t="e">
        <f>Table1[[#This Row],[Total Ballots]]/Table1[[#This Row],[Total Voters]]</f>
        <v>#DIV/0!</v>
      </c>
    </row>
    <row r="524" spans="1:27" s="7" customFormat="1" x14ac:dyDescent="0.35">
      <c r="A524" s="102" t="s">
        <v>26</v>
      </c>
      <c r="B524" s="103">
        <v>2023</v>
      </c>
      <c r="C524" s="17" t="s">
        <v>81</v>
      </c>
      <c r="D524" s="116"/>
      <c r="E524" s="117"/>
      <c r="F524" s="117"/>
      <c r="G524" s="110" t="s">
        <v>65</v>
      </c>
      <c r="H524">
        <v>251</v>
      </c>
      <c r="I524">
        <v>247</v>
      </c>
      <c r="J524" s="118">
        <f>Table1[[#This Row],[Female Population]]+Table1[[#This Row],[Male Population]]</f>
        <v>498</v>
      </c>
      <c r="K524" s="118"/>
      <c r="L524" s="119"/>
      <c r="M524" s="119"/>
      <c r="N524" s="120"/>
      <c r="O524" s="120"/>
      <c r="P524" s="104"/>
      <c r="Q524" s="104"/>
      <c r="R524" s="121"/>
      <c r="S524" s="105">
        <f>Table1[[#This Row],[Female Voters]]/Table1[[#This Row],[Female Population]]</f>
        <v>0</v>
      </c>
      <c r="T524" s="94">
        <f>Table1[[#This Row],[Male Voters]]/Table1[[#This Row],[Male Population]]</f>
        <v>0</v>
      </c>
      <c r="U524" s="94">
        <f>Table1[[#This Row],[Total Voters]]/Table1[[#This Row],[Total Population]]</f>
        <v>0</v>
      </c>
      <c r="V524" s="94">
        <f>Table1[[#This Row],[Female Ballots]]/Table1[[#This Row],[Female Population]]</f>
        <v>0</v>
      </c>
      <c r="W524" s="94">
        <f>Table1[[#This Row],[Male Ballots]]/Table1[[#This Row],[Male Population]]</f>
        <v>0</v>
      </c>
      <c r="X524" s="94">
        <f>Table1[[#This Row],[Total Ballots]]/Table1[[#This Row],[Total Population]]</f>
        <v>0</v>
      </c>
      <c r="Y524" s="94" t="e">
        <f>Table1[[#This Row],[Female Ballots]]/Table1[[#This Row],[Female Voters]]</f>
        <v>#DIV/0!</v>
      </c>
      <c r="Z524" s="95" t="e">
        <f>Table1[[#This Row],[Male Ballots]]/Table1[[#This Row],[Male Voters]]</f>
        <v>#DIV/0!</v>
      </c>
      <c r="AA524" s="94" t="e">
        <f>Table1[[#This Row],[Total Ballots]]/Table1[[#This Row],[Total Voters]]</f>
        <v>#DIV/0!</v>
      </c>
    </row>
    <row r="525" spans="1:27" s="7" customFormat="1" x14ac:dyDescent="0.35">
      <c r="A525" s="102" t="s">
        <v>26</v>
      </c>
      <c r="B525" s="103">
        <v>2023</v>
      </c>
      <c r="C525" s="17" t="s">
        <v>81</v>
      </c>
      <c r="D525" s="116"/>
      <c r="E525" s="117"/>
      <c r="F525" s="117"/>
      <c r="G525" s="110" t="s">
        <v>66</v>
      </c>
      <c r="H525">
        <v>343</v>
      </c>
      <c r="I525">
        <v>344</v>
      </c>
      <c r="J525" s="118">
        <f>Table1[[#This Row],[Female Population]]+Table1[[#This Row],[Male Population]]</f>
        <v>687</v>
      </c>
      <c r="K525" s="118"/>
      <c r="L525" s="119"/>
      <c r="M525" s="119"/>
      <c r="N525" s="120"/>
      <c r="O525" s="120"/>
      <c r="P525" s="104"/>
      <c r="Q525" s="104"/>
      <c r="R525" s="121"/>
      <c r="S525" s="105">
        <f>Table1[[#This Row],[Female Voters]]/Table1[[#This Row],[Female Population]]</f>
        <v>0</v>
      </c>
      <c r="T525" s="94">
        <f>Table1[[#This Row],[Male Voters]]/Table1[[#This Row],[Male Population]]</f>
        <v>0</v>
      </c>
      <c r="U525" s="94">
        <f>Table1[[#This Row],[Total Voters]]/Table1[[#This Row],[Total Population]]</f>
        <v>0</v>
      </c>
      <c r="V525" s="94">
        <f>Table1[[#This Row],[Female Ballots]]/Table1[[#This Row],[Female Population]]</f>
        <v>0</v>
      </c>
      <c r="W525" s="94">
        <f>Table1[[#This Row],[Male Ballots]]/Table1[[#This Row],[Male Population]]</f>
        <v>0</v>
      </c>
      <c r="X525" s="94">
        <f>Table1[[#This Row],[Total Ballots]]/Table1[[#This Row],[Total Population]]</f>
        <v>0</v>
      </c>
      <c r="Y525" s="94" t="e">
        <f>Table1[[#This Row],[Female Ballots]]/Table1[[#This Row],[Female Voters]]</f>
        <v>#DIV/0!</v>
      </c>
      <c r="Z525" s="95" t="e">
        <f>Table1[[#This Row],[Male Ballots]]/Table1[[#This Row],[Male Voters]]</f>
        <v>#DIV/0!</v>
      </c>
      <c r="AA525" s="94" t="e">
        <f>Table1[[#This Row],[Total Ballots]]/Table1[[#This Row],[Total Voters]]</f>
        <v>#DIV/0!</v>
      </c>
    </row>
    <row r="526" spans="1:27" s="7" customFormat="1" x14ac:dyDescent="0.35">
      <c r="A526" s="102" t="s">
        <v>26</v>
      </c>
      <c r="B526" s="103">
        <v>2023</v>
      </c>
      <c r="C526" s="17" t="s">
        <v>81</v>
      </c>
      <c r="D526" s="116"/>
      <c r="E526" s="117"/>
      <c r="F526" s="117"/>
      <c r="G526" s="110" t="s">
        <v>67</v>
      </c>
      <c r="H526">
        <v>798</v>
      </c>
      <c r="I526">
        <v>770</v>
      </c>
      <c r="J526" s="118">
        <f>Table1[[#This Row],[Female Population]]+Table1[[#This Row],[Male Population]]</f>
        <v>1568</v>
      </c>
      <c r="K526" s="118"/>
      <c r="L526" s="119"/>
      <c r="M526" s="119"/>
      <c r="N526" s="120"/>
      <c r="O526" s="120"/>
      <c r="P526" s="104"/>
      <c r="Q526" s="104"/>
      <c r="R526" s="121"/>
      <c r="S526" s="105">
        <f>Table1[[#This Row],[Female Voters]]/Table1[[#This Row],[Female Population]]</f>
        <v>0</v>
      </c>
      <c r="T526" s="94">
        <f>Table1[[#This Row],[Male Voters]]/Table1[[#This Row],[Male Population]]</f>
        <v>0</v>
      </c>
      <c r="U526" s="94">
        <f>Table1[[#This Row],[Total Voters]]/Table1[[#This Row],[Total Population]]</f>
        <v>0</v>
      </c>
      <c r="V526" s="94">
        <f>Table1[[#This Row],[Female Ballots]]/Table1[[#This Row],[Female Population]]</f>
        <v>0</v>
      </c>
      <c r="W526" s="94">
        <f>Table1[[#This Row],[Male Ballots]]/Table1[[#This Row],[Male Population]]</f>
        <v>0</v>
      </c>
      <c r="X526" s="94">
        <f>Table1[[#This Row],[Total Ballots]]/Table1[[#This Row],[Total Population]]</f>
        <v>0</v>
      </c>
      <c r="Y526" s="94" t="e">
        <f>Table1[[#This Row],[Female Ballots]]/Table1[[#This Row],[Female Voters]]</f>
        <v>#DIV/0!</v>
      </c>
      <c r="Z526" s="95" t="e">
        <f>Table1[[#This Row],[Male Ballots]]/Table1[[#This Row],[Male Voters]]</f>
        <v>#DIV/0!</v>
      </c>
      <c r="AA526" s="94" t="e">
        <f>Table1[[#This Row],[Total Ballots]]/Table1[[#This Row],[Total Voters]]</f>
        <v>#DIV/0!</v>
      </c>
    </row>
    <row r="527" spans="1:27" s="7" customFormat="1" x14ac:dyDescent="0.35">
      <c r="A527" s="102" t="s">
        <v>45</v>
      </c>
      <c r="B527" s="103">
        <v>2023</v>
      </c>
      <c r="C527" s="17" t="s">
        <v>81</v>
      </c>
      <c r="D527" s="116"/>
      <c r="E527" s="117"/>
      <c r="F527" s="117"/>
      <c r="G527" s="110" t="s">
        <v>79</v>
      </c>
      <c r="H527">
        <v>24896</v>
      </c>
      <c r="I527">
        <v>25192</v>
      </c>
      <c r="J527" s="118">
        <f>Table1[[#This Row],[Female Population]]+Table1[[#This Row],[Male Population]]</f>
        <v>50088</v>
      </c>
      <c r="K527">
        <v>12245</v>
      </c>
      <c r="L527">
        <v>11138</v>
      </c>
      <c r="M527">
        <v>378</v>
      </c>
      <c r="N527">
        <v>23761</v>
      </c>
      <c r="O527">
        <v>4230</v>
      </c>
      <c r="P527">
        <v>3503</v>
      </c>
      <c r="Q527">
        <v>95</v>
      </c>
      <c r="R527">
        <v>7828</v>
      </c>
      <c r="S527" s="105">
        <f>Table1[[#This Row],[Female Voters]]/Table1[[#This Row],[Female Population]]</f>
        <v>0.49184607969151672</v>
      </c>
      <c r="T527" s="94">
        <f>Table1[[#This Row],[Male Voters]]/Table1[[#This Row],[Male Population]]</f>
        <v>0.4421244839631629</v>
      </c>
      <c r="U527" s="94">
        <f>Table1[[#This Row],[Total Voters]]/Table1[[#This Row],[Total Population]]</f>
        <v>0.47438508225523079</v>
      </c>
      <c r="V527" s="94">
        <f>Table1[[#This Row],[Female Ballots]]/Table1[[#This Row],[Female Population]]</f>
        <v>0.16990681233933161</v>
      </c>
      <c r="W527" s="94">
        <f>Table1[[#This Row],[Male Ballots]]/Table1[[#This Row],[Male Population]]</f>
        <v>0.13905208002540489</v>
      </c>
      <c r="X527" s="94">
        <f>Table1[[#This Row],[Total Ballots]]/Table1[[#This Row],[Total Population]]</f>
        <v>0.15628493850822553</v>
      </c>
      <c r="Y527" s="94">
        <f>Table1[[#This Row],[Female Ballots]]/Table1[[#This Row],[Female Voters]]</f>
        <v>0.34544712127398941</v>
      </c>
      <c r="Z527" s="95">
        <f>Table1[[#This Row],[Male Ballots]]/Table1[[#This Row],[Male Voters]]</f>
        <v>0.31450888848985453</v>
      </c>
      <c r="AA527" s="94">
        <f>Table1[[#This Row],[Total Ballots]]/Table1[[#This Row],[Total Voters]]</f>
        <v>0.32944741382938431</v>
      </c>
    </row>
    <row r="528" spans="1:27" s="7" customFormat="1" x14ac:dyDescent="0.35">
      <c r="A528" s="102" t="s">
        <v>45</v>
      </c>
      <c r="B528" s="103">
        <v>2023</v>
      </c>
      <c r="C528" s="17" t="s">
        <v>81</v>
      </c>
      <c r="D528" s="116"/>
      <c r="E528" s="117"/>
      <c r="F528" s="117"/>
      <c r="G528" s="110" t="s">
        <v>62</v>
      </c>
      <c r="H528">
        <v>3389</v>
      </c>
      <c r="I528">
        <v>3640</v>
      </c>
      <c r="J528" s="118">
        <f>Table1[[#This Row],[Female Population]]+Table1[[#This Row],[Male Population]]</f>
        <v>7029</v>
      </c>
      <c r="K528">
        <v>1145</v>
      </c>
      <c r="L528">
        <v>1114</v>
      </c>
      <c r="M528">
        <v>63</v>
      </c>
      <c r="N528">
        <v>2322</v>
      </c>
      <c r="O528">
        <v>122</v>
      </c>
      <c r="P528">
        <v>109</v>
      </c>
      <c r="Q528">
        <v>8</v>
      </c>
      <c r="R528">
        <v>239</v>
      </c>
      <c r="S528" s="105">
        <f>Table1[[#This Row],[Female Voters]]/Table1[[#This Row],[Female Population]]</f>
        <v>0.33785777515491294</v>
      </c>
      <c r="T528" s="94">
        <f>Table1[[#This Row],[Male Voters]]/Table1[[#This Row],[Male Population]]</f>
        <v>0.30604395604395607</v>
      </c>
      <c r="U528" s="94">
        <f>Table1[[#This Row],[Total Voters]]/Table1[[#This Row],[Total Population]]</f>
        <v>0.33034571062740076</v>
      </c>
      <c r="V528" s="94">
        <f>Table1[[#This Row],[Female Ballots]]/Table1[[#This Row],[Female Population]]</f>
        <v>3.5998819710829154E-2</v>
      </c>
      <c r="W528" s="94">
        <f>Table1[[#This Row],[Male Ballots]]/Table1[[#This Row],[Male Population]]</f>
        <v>2.9945054945054946E-2</v>
      </c>
      <c r="X528" s="94">
        <f>Table1[[#This Row],[Total Ballots]]/Table1[[#This Row],[Total Population]]</f>
        <v>3.4001991748470621E-2</v>
      </c>
      <c r="Y528" s="94">
        <f>Table1[[#This Row],[Female Ballots]]/Table1[[#This Row],[Female Voters]]</f>
        <v>0.10655021834061135</v>
      </c>
      <c r="Z528" s="95">
        <f>Table1[[#This Row],[Male Ballots]]/Table1[[#This Row],[Male Voters]]</f>
        <v>9.7845601436265708E-2</v>
      </c>
      <c r="AA528" s="94">
        <f>Table1[[#This Row],[Total Ballots]]/Table1[[#This Row],[Total Voters]]</f>
        <v>0.1029285099052541</v>
      </c>
    </row>
    <row r="529" spans="1:27" s="7" customFormat="1" x14ac:dyDescent="0.35">
      <c r="A529" s="102" t="s">
        <v>45</v>
      </c>
      <c r="B529" s="103">
        <v>2023</v>
      </c>
      <c r="C529" s="17" t="s">
        <v>81</v>
      </c>
      <c r="D529" s="116"/>
      <c r="E529" s="117"/>
      <c r="F529" s="117"/>
      <c r="G529" s="110" t="s">
        <v>63</v>
      </c>
      <c r="H529">
        <v>3118</v>
      </c>
      <c r="I529">
        <v>4037</v>
      </c>
      <c r="J529" s="118">
        <f>Table1[[#This Row],[Female Population]]+Table1[[#This Row],[Male Population]]</f>
        <v>7155</v>
      </c>
      <c r="K529">
        <v>1595</v>
      </c>
      <c r="L529">
        <v>1601</v>
      </c>
      <c r="M529">
        <v>76</v>
      </c>
      <c r="N529">
        <v>3272</v>
      </c>
      <c r="O529">
        <v>237</v>
      </c>
      <c r="P529">
        <v>222</v>
      </c>
      <c r="Q529">
        <v>14</v>
      </c>
      <c r="R529">
        <v>473</v>
      </c>
      <c r="S529" s="105">
        <f>Table1[[#This Row],[Female Voters]]/Table1[[#This Row],[Female Population]]</f>
        <v>0.5115458627325209</v>
      </c>
      <c r="T529" s="94">
        <f>Table1[[#This Row],[Male Voters]]/Table1[[#This Row],[Male Population]]</f>
        <v>0.39658162001486252</v>
      </c>
      <c r="U529" s="94">
        <f>Table1[[#This Row],[Total Voters]]/Table1[[#This Row],[Total Population]]</f>
        <v>0.4573025856044724</v>
      </c>
      <c r="V529" s="94">
        <f>Table1[[#This Row],[Female Ballots]]/Table1[[#This Row],[Female Population]]</f>
        <v>7.6010262989095578E-2</v>
      </c>
      <c r="W529" s="94">
        <f>Table1[[#This Row],[Male Ballots]]/Table1[[#This Row],[Male Population]]</f>
        <v>5.4991330195689872E-2</v>
      </c>
      <c r="X529" s="94">
        <f>Table1[[#This Row],[Total Ballots]]/Table1[[#This Row],[Total Population]]</f>
        <v>6.6107617051013284E-2</v>
      </c>
      <c r="Y529" s="94">
        <f>Table1[[#This Row],[Female Ballots]]/Table1[[#This Row],[Female Voters]]</f>
        <v>0.14858934169278998</v>
      </c>
      <c r="Z529" s="95">
        <f>Table1[[#This Row],[Male Ballots]]/Table1[[#This Row],[Male Voters]]</f>
        <v>0.13866333541536541</v>
      </c>
      <c r="AA529" s="94">
        <f>Table1[[#This Row],[Total Ballots]]/Table1[[#This Row],[Total Voters]]</f>
        <v>0.144559902200489</v>
      </c>
    </row>
    <row r="530" spans="1:27" s="7" customFormat="1" x14ac:dyDescent="0.35">
      <c r="A530" s="102" t="s">
        <v>45</v>
      </c>
      <c r="B530" s="103">
        <v>2023</v>
      </c>
      <c r="C530" s="17" t="s">
        <v>81</v>
      </c>
      <c r="D530" s="116"/>
      <c r="E530" s="117"/>
      <c r="F530" s="117"/>
      <c r="G530" s="110" t="s">
        <v>64</v>
      </c>
      <c r="H530">
        <v>3634</v>
      </c>
      <c r="I530">
        <v>3983</v>
      </c>
      <c r="J530" s="118">
        <f>Table1[[#This Row],[Female Population]]+Table1[[#This Row],[Male Population]]</f>
        <v>7617</v>
      </c>
      <c r="K530">
        <v>1829</v>
      </c>
      <c r="L530">
        <v>1741</v>
      </c>
      <c r="M530">
        <v>58</v>
      </c>
      <c r="N530">
        <v>3628</v>
      </c>
      <c r="O530">
        <v>424</v>
      </c>
      <c r="P530">
        <v>351</v>
      </c>
      <c r="Q530">
        <v>12</v>
      </c>
      <c r="R530">
        <v>787</v>
      </c>
      <c r="S530" s="105">
        <f>Table1[[#This Row],[Female Voters]]/Table1[[#This Row],[Female Population]]</f>
        <v>0.5033021463951568</v>
      </c>
      <c r="T530" s="94">
        <f>Table1[[#This Row],[Male Voters]]/Table1[[#This Row],[Male Population]]</f>
        <v>0.43710770775797136</v>
      </c>
      <c r="U530" s="94">
        <f>Table1[[#This Row],[Total Voters]]/Table1[[#This Row],[Total Population]]</f>
        <v>0.47630300643297885</v>
      </c>
      <c r="V530" s="94">
        <f>Table1[[#This Row],[Female Ballots]]/Table1[[#This Row],[Female Population]]</f>
        <v>0.11667583929554211</v>
      </c>
      <c r="W530" s="94">
        <f>Table1[[#This Row],[Male Ballots]]/Table1[[#This Row],[Male Population]]</f>
        <v>8.8124529249309566E-2</v>
      </c>
      <c r="X530" s="94">
        <f>Table1[[#This Row],[Total Ballots]]/Table1[[#This Row],[Total Population]]</f>
        <v>0.10332151765787055</v>
      </c>
      <c r="Y530" s="94">
        <f>Table1[[#This Row],[Female Ballots]]/Table1[[#This Row],[Female Voters]]</f>
        <v>0.23182066703116458</v>
      </c>
      <c r="Z530" s="95">
        <f>Table1[[#This Row],[Male Ballots]]/Table1[[#This Row],[Male Voters]]</f>
        <v>0.20160827110855831</v>
      </c>
      <c r="AA530" s="94">
        <f>Table1[[#This Row],[Total Ballots]]/Table1[[#This Row],[Total Voters]]</f>
        <v>0.21692392502756339</v>
      </c>
    </row>
    <row r="531" spans="1:27" s="7" customFormat="1" x14ac:dyDescent="0.35">
      <c r="A531" s="102" t="s">
        <v>45</v>
      </c>
      <c r="B531" s="103">
        <v>2023</v>
      </c>
      <c r="C531" s="17" t="s">
        <v>81</v>
      </c>
      <c r="D531" s="116"/>
      <c r="E531" s="117"/>
      <c r="F531" s="117"/>
      <c r="G531" s="110" t="s">
        <v>65</v>
      </c>
      <c r="H531">
        <v>3421</v>
      </c>
      <c r="I531">
        <v>3514</v>
      </c>
      <c r="J531" s="118">
        <f>Table1[[#This Row],[Female Population]]+Table1[[#This Row],[Male Population]]</f>
        <v>6935</v>
      </c>
      <c r="K531">
        <v>1605</v>
      </c>
      <c r="L531">
        <v>1486</v>
      </c>
      <c r="M531">
        <v>52</v>
      </c>
      <c r="N531">
        <v>3143</v>
      </c>
      <c r="O531">
        <v>467</v>
      </c>
      <c r="P531">
        <v>356</v>
      </c>
      <c r="Q531">
        <v>13</v>
      </c>
      <c r="R531">
        <v>836</v>
      </c>
      <c r="S531" s="105">
        <f>Table1[[#This Row],[Female Voters]]/Table1[[#This Row],[Female Population]]</f>
        <v>0.46916106401636948</v>
      </c>
      <c r="T531" s="94">
        <f>Table1[[#This Row],[Male Voters]]/Table1[[#This Row],[Male Population]]</f>
        <v>0.42287990893568583</v>
      </c>
      <c r="U531" s="94">
        <f>Table1[[#This Row],[Total Voters]]/Table1[[#This Row],[Total Population]]</f>
        <v>0.45320836337418891</v>
      </c>
      <c r="V531" s="94">
        <f>Table1[[#This Row],[Female Ballots]]/Table1[[#This Row],[Female Population]]</f>
        <v>0.13650979245834552</v>
      </c>
      <c r="W531" s="94">
        <f>Table1[[#This Row],[Male Ballots]]/Table1[[#This Row],[Male Population]]</f>
        <v>0.10130904951622083</v>
      </c>
      <c r="X531" s="94">
        <f>Table1[[#This Row],[Total Ballots]]/Table1[[#This Row],[Total Population]]</f>
        <v>0.12054794520547946</v>
      </c>
      <c r="Y531" s="94">
        <f>Table1[[#This Row],[Female Ballots]]/Table1[[#This Row],[Female Voters]]</f>
        <v>0.29096573208722742</v>
      </c>
      <c r="Z531" s="95">
        <f>Table1[[#This Row],[Male Ballots]]/Table1[[#This Row],[Male Voters]]</f>
        <v>0.2395693135935397</v>
      </c>
      <c r="AA531" s="94">
        <f>Table1[[#This Row],[Total Ballots]]/Table1[[#This Row],[Total Voters]]</f>
        <v>0.26598790964047087</v>
      </c>
    </row>
    <row r="532" spans="1:27" s="7" customFormat="1" x14ac:dyDescent="0.35">
      <c r="A532" s="102" t="s">
        <v>45</v>
      </c>
      <c r="B532" s="103">
        <v>2023</v>
      </c>
      <c r="C532" s="17" t="s">
        <v>81</v>
      </c>
      <c r="D532" s="116"/>
      <c r="E532" s="117"/>
      <c r="F532" s="117"/>
      <c r="G532" s="110" t="s">
        <v>66</v>
      </c>
      <c r="H532">
        <v>3902</v>
      </c>
      <c r="I532">
        <v>3675</v>
      </c>
      <c r="J532" s="118">
        <f>Table1[[#This Row],[Female Population]]+Table1[[#This Row],[Male Population]]</f>
        <v>7577</v>
      </c>
      <c r="K532">
        <v>1985</v>
      </c>
      <c r="L532">
        <v>1761</v>
      </c>
      <c r="M532">
        <v>50</v>
      </c>
      <c r="N532">
        <v>3796</v>
      </c>
      <c r="O532">
        <v>790</v>
      </c>
      <c r="P532">
        <v>627</v>
      </c>
      <c r="Q532">
        <v>15</v>
      </c>
      <c r="R532">
        <v>1432</v>
      </c>
      <c r="S532" s="105">
        <f>Table1[[#This Row],[Female Voters]]/Table1[[#This Row],[Female Population]]</f>
        <v>0.50871348026652996</v>
      </c>
      <c r="T532" s="94">
        <f>Table1[[#This Row],[Male Voters]]/Table1[[#This Row],[Male Population]]</f>
        <v>0.47918367346938773</v>
      </c>
      <c r="U532" s="94">
        <f>Table1[[#This Row],[Total Voters]]/Table1[[#This Row],[Total Population]]</f>
        <v>0.50098983766662264</v>
      </c>
      <c r="V532" s="94">
        <f>Table1[[#This Row],[Female Ballots]]/Table1[[#This Row],[Female Population]]</f>
        <v>0.20246027678113787</v>
      </c>
      <c r="W532" s="94">
        <f>Table1[[#This Row],[Male Ballots]]/Table1[[#This Row],[Male Population]]</f>
        <v>0.17061224489795918</v>
      </c>
      <c r="X532" s="94">
        <f>Table1[[#This Row],[Total Ballots]]/Table1[[#This Row],[Total Population]]</f>
        <v>0.18899300514715586</v>
      </c>
      <c r="Y532" s="94">
        <f>Table1[[#This Row],[Female Ballots]]/Table1[[#This Row],[Female Voters]]</f>
        <v>0.39798488664987408</v>
      </c>
      <c r="Z532" s="95">
        <f>Table1[[#This Row],[Male Ballots]]/Table1[[#This Row],[Male Voters]]</f>
        <v>0.35604770017035775</v>
      </c>
      <c r="AA532" s="94">
        <f>Table1[[#This Row],[Total Ballots]]/Table1[[#This Row],[Total Voters]]</f>
        <v>0.37723919915700738</v>
      </c>
    </row>
    <row r="533" spans="1:27" s="7" customFormat="1" x14ac:dyDescent="0.35">
      <c r="A533" s="102" t="s">
        <v>45</v>
      </c>
      <c r="B533" s="103">
        <v>2023</v>
      </c>
      <c r="C533" s="17" t="s">
        <v>81</v>
      </c>
      <c r="D533" s="116"/>
      <c r="E533" s="117"/>
      <c r="F533" s="117"/>
      <c r="G533" s="110" t="s">
        <v>67</v>
      </c>
      <c r="H533">
        <v>7432</v>
      </c>
      <c r="I533">
        <v>6343</v>
      </c>
      <c r="J533" s="118">
        <f>Table1[[#This Row],[Female Population]]+Table1[[#This Row],[Male Population]]</f>
        <v>13775</v>
      </c>
      <c r="K533">
        <v>4086</v>
      </c>
      <c r="L533">
        <v>3435</v>
      </c>
      <c r="M533">
        <v>79</v>
      </c>
      <c r="N533">
        <v>7600</v>
      </c>
      <c r="O533">
        <v>2190</v>
      </c>
      <c r="P533">
        <v>1838</v>
      </c>
      <c r="Q533">
        <v>33</v>
      </c>
      <c r="R533">
        <v>4061</v>
      </c>
      <c r="S533" s="105">
        <f>Table1[[#This Row],[Female Voters]]/Table1[[#This Row],[Female Population]]</f>
        <v>0.54978471474703983</v>
      </c>
      <c r="T533" s="94">
        <f>Table1[[#This Row],[Male Voters]]/Table1[[#This Row],[Male Population]]</f>
        <v>0.54154185716537917</v>
      </c>
      <c r="U533" s="94">
        <f>Table1[[#This Row],[Total Voters]]/Table1[[#This Row],[Total Population]]</f>
        <v>0.55172413793103448</v>
      </c>
      <c r="V533" s="94">
        <f>Table1[[#This Row],[Female Ballots]]/Table1[[#This Row],[Female Population]]</f>
        <v>0.29467168998923576</v>
      </c>
      <c r="W533" s="94">
        <f>Table1[[#This Row],[Male Ballots]]/Table1[[#This Row],[Male Population]]</f>
        <v>0.28976824846287247</v>
      </c>
      <c r="X533" s="94">
        <f>Table1[[#This Row],[Total Ballots]]/Table1[[#This Row],[Total Population]]</f>
        <v>0.29480943738656989</v>
      </c>
      <c r="Y533" s="94">
        <f>Table1[[#This Row],[Female Ballots]]/Table1[[#This Row],[Female Voters]]</f>
        <v>0.53597650513950068</v>
      </c>
      <c r="Z533" s="95">
        <f>Table1[[#This Row],[Male Ballots]]/Table1[[#This Row],[Male Voters]]</f>
        <v>0.53508005822416305</v>
      </c>
      <c r="AA533" s="94">
        <f>Table1[[#This Row],[Total Ballots]]/Table1[[#This Row],[Total Voters]]</f>
        <v>0.53434210526315784</v>
      </c>
    </row>
    <row r="534" spans="1:27" s="7" customFormat="1" x14ac:dyDescent="0.35">
      <c r="A534" s="102" t="s">
        <v>35</v>
      </c>
      <c r="B534" s="103">
        <v>2023</v>
      </c>
      <c r="C534" s="17" t="s">
        <v>81</v>
      </c>
      <c r="D534" s="116"/>
      <c r="E534" s="117"/>
      <c r="F534" s="117"/>
      <c r="G534" s="110" t="s">
        <v>79</v>
      </c>
      <c r="H534">
        <v>98515</v>
      </c>
      <c r="I534">
        <v>92093</v>
      </c>
      <c r="J534" s="118">
        <f>Table1[[#This Row],[Female Population]]+Table1[[#This Row],[Male Population]]</f>
        <v>190608</v>
      </c>
      <c r="K534">
        <v>80798</v>
      </c>
      <c r="L534">
        <v>75886</v>
      </c>
      <c r="M534">
        <v>3036</v>
      </c>
      <c r="N534">
        <v>159720</v>
      </c>
      <c r="O534">
        <v>30593</v>
      </c>
      <c r="P534">
        <v>26302</v>
      </c>
      <c r="Q534">
        <v>874</v>
      </c>
      <c r="R534">
        <v>57769</v>
      </c>
      <c r="S534" s="105">
        <f>Table1[[#This Row],[Female Voters]]/Table1[[#This Row],[Female Population]]</f>
        <v>0.82015936659391975</v>
      </c>
      <c r="T534" s="94">
        <f>Table1[[#This Row],[Male Voters]]/Table1[[#This Row],[Male Population]]</f>
        <v>0.82401485454920564</v>
      </c>
      <c r="U534" s="94">
        <f>Table1[[#This Row],[Total Voters]]/Table1[[#This Row],[Total Population]]</f>
        <v>0.83795013850415512</v>
      </c>
      <c r="V534" s="94">
        <f>Table1[[#This Row],[Female Ballots]]/Table1[[#This Row],[Female Population]]</f>
        <v>0.31054154189717303</v>
      </c>
      <c r="W534" s="94">
        <f>Table1[[#This Row],[Male Ballots]]/Table1[[#This Row],[Male Population]]</f>
        <v>0.28560259737439325</v>
      </c>
      <c r="X534" s="94">
        <f>Table1[[#This Row],[Total Ballots]]/Table1[[#This Row],[Total Population]]</f>
        <v>0.30307752035591373</v>
      </c>
      <c r="Y534" s="94">
        <f>Table1[[#This Row],[Female Ballots]]/Table1[[#This Row],[Female Voters]]</f>
        <v>0.37863560979232158</v>
      </c>
      <c r="Z534" s="95">
        <f>Table1[[#This Row],[Male Ballots]]/Table1[[#This Row],[Male Voters]]</f>
        <v>0.34659884563687637</v>
      </c>
      <c r="AA534" s="94">
        <f>Table1[[#This Row],[Total Ballots]]/Table1[[#This Row],[Total Voters]]</f>
        <v>0.36168920611069372</v>
      </c>
    </row>
    <row r="535" spans="1:27" s="7" customFormat="1" x14ac:dyDescent="0.35">
      <c r="A535" s="102" t="s">
        <v>35</v>
      </c>
      <c r="B535" s="103">
        <v>2023</v>
      </c>
      <c r="C535" s="17" t="s">
        <v>81</v>
      </c>
      <c r="D535" s="116"/>
      <c r="E535" s="117"/>
      <c r="F535" s="117"/>
      <c r="G535" s="110" t="s">
        <v>62</v>
      </c>
      <c r="H535">
        <v>14462</v>
      </c>
      <c r="I535">
        <v>13397</v>
      </c>
      <c r="J535" s="118">
        <f>Table1[[#This Row],[Female Population]]+Table1[[#This Row],[Male Population]]</f>
        <v>27859</v>
      </c>
      <c r="K535">
        <v>8140</v>
      </c>
      <c r="L535">
        <v>7702</v>
      </c>
      <c r="M535">
        <v>860</v>
      </c>
      <c r="N535">
        <v>16702</v>
      </c>
      <c r="O535">
        <v>1541</v>
      </c>
      <c r="P535">
        <v>1290</v>
      </c>
      <c r="Q535">
        <v>224</v>
      </c>
      <c r="R535">
        <v>3055</v>
      </c>
      <c r="S535" s="105">
        <f>Table1[[#This Row],[Female Voters]]/Table1[[#This Row],[Female Population]]</f>
        <v>0.56285437698796847</v>
      </c>
      <c r="T535" s="94">
        <f>Table1[[#This Row],[Male Voters]]/Table1[[#This Row],[Male Population]]</f>
        <v>0.57490482943942678</v>
      </c>
      <c r="U535" s="94">
        <f>Table1[[#This Row],[Total Voters]]/Table1[[#This Row],[Total Population]]</f>
        <v>0.59951900642521272</v>
      </c>
      <c r="V535" s="94">
        <f>Table1[[#This Row],[Female Ballots]]/Table1[[#This Row],[Female Population]]</f>
        <v>0.10655510994329968</v>
      </c>
      <c r="W535" s="94">
        <f>Table1[[#This Row],[Male Ballots]]/Table1[[#This Row],[Male Population]]</f>
        <v>9.6290214227065754E-2</v>
      </c>
      <c r="X535" s="94">
        <f>Table1[[#This Row],[Total Ballots]]/Table1[[#This Row],[Total Population]]</f>
        <v>0.10965935604293048</v>
      </c>
      <c r="Y535" s="94">
        <f>Table1[[#This Row],[Female Ballots]]/Table1[[#This Row],[Female Voters]]</f>
        <v>0.1893120393120393</v>
      </c>
      <c r="Z535" s="95">
        <f>Table1[[#This Row],[Male Ballots]]/Table1[[#This Row],[Male Voters]]</f>
        <v>0.1674889639054791</v>
      </c>
      <c r="AA535" s="94">
        <f>Table1[[#This Row],[Total Ballots]]/Table1[[#This Row],[Total Voters]]</f>
        <v>0.1829122260807089</v>
      </c>
    </row>
    <row r="536" spans="1:27" s="7" customFormat="1" x14ac:dyDescent="0.35">
      <c r="A536" s="102" t="s">
        <v>35</v>
      </c>
      <c r="B536" s="103">
        <v>2023</v>
      </c>
      <c r="C536" s="17" t="s">
        <v>81</v>
      </c>
      <c r="D536" s="116"/>
      <c r="E536" s="117"/>
      <c r="F536" s="117"/>
      <c r="G536" s="110" t="s">
        <v>63</v>
      </c>
      <c r="H536">
        <v>14673</v>
      </c>
      <c r="I536">
        <v>15444</v>
      </c>
      <c r="J536" s="118">
        <f>Table1[[#This Row],[Female Population]]+Table1[[#This Row],[Male Population]]</f>
        <v>30117</v>
      </c>
      <c r="K536">
        <v>13145</v>
      </c>
      <c r="L536">
        <v>13178</v>
      </c>
      <c r="M536">
        <v>810</v>
      </c>
      <c r="N536">
        <v>27133</v>
      </c>
      <c r="O536">
        <v>2727</v>
      </c>
      <c r="P536">
        <v>2393</v>
      </c>
      <c r="Q536">
        <v>222</v>
      </c>
      <c r="R536">
        <v>5342</v>
      </c>
      <c r="S536" s="105">
        <f>Table1[[#This Row],[Female Voters]]/Table1[[#This Row],[Female Population]]</f>
        <v>0.89586315000340766</v>
      </c>
      <c r="T536" s="94">
        <f>Table1[[#This Row],[Male Voters]]/Table1[[#This Row],[Male Population]]</f>
        <v>0.85327635327635332</v>
      </c>
      <c r="U536" s="94">
        <f>Table1[[#This Row],[Total Voters]]/Table1[[#This Row],[Total Population]]</f>
        <v>0.90091974632267491</v>
      </c>
      <c r="V536" s="94">
        <f>Table1[[#This Row],[Female Ballots]]/Table1[[#This Row],[Female Population]]</f>
        <v>0.18585156409732162</v>
      </c>
      <c r="W536" s="94">
        <f>Table1[[#This Row],[Male Ballots]]/Table1[[#This Row],[Male Population]]</f>
        <v>0.15494690494690494</v>
      </c>
      <c r="X536" s="94">
        <f>Table1[[#This Row],[Total Ballots]]/Table1[[#This Row],[Total Population]]</f>
        <v>0.17737490453896471</v>
      </c>
      <c r="Y536" s="94">
        <f>Table1[[#This Row],[Female Ballots]]/Table1[[#This Row],[Female Voters]]</f>
        <v>0.20745530620007607</v>
      </c>
      <c r="Z536" s="95">
        <f>Table1[[#This Row],[Male Ballots]]/Table1[[#This Row],[Male Voters]]</f>
        <v>0.18159052967066322</v>
      </c>
      <c r="AA536" s="94">
        <f>Table1[[#This Row],[Total Ballots]]/Table1[[#This Row],[Total Voters]]</f>
        <v>0.19688202557770981</v>
      </c>
    </row>
    <row r="537" spans="1:27" s="7" customFormat="1" x14ac:dyDescent="0.35">
      <c r="A537" s="102" t="s">
        <v>35</v>
      </c>
      <c r="B537" s="103">
        <v>2023</v>
      </c>
      <c r="C537" s="17" t="s">
        <v>81</v>
      </c>
      <c r="D537" s="116"/>
      <c r="E537" s="117"/>
      <c r="F537" s="117"/>
      <c r="G537" s="110" t="s">
        <v>64</v>
      </c>
      <c r="H537">
        <v>14947</v>
      </c>
      <c r="I537">
        <v>14943</v>
      </c>
      <c r="J537" s="118">
        <f>Table1[[#This Row],[Female Population]]+Table1[[#This Row],[Male Population]]</f>
        <v>29890</v>
      </c>
      <c r="K537">
        <v>12860</v>
      </c>
      <c r="L537">
        <v>12744</v>
      </c>
      <c r="M537">
        <v>488</v>
      </c>
      <c r="N537">
        <v>26092</v>
      </c>
      <c r="O537">
        <v>3617</v>
      </c>
      <c r="P537">
        <v>3204</v>
      </c>
      <c r="Q537">
        <v>133</v>
      </c>
      <c r="R537">
        <v>6954</v>
      </c>
      <c r="S537" s="105">
        <f>Table1[[#This Row],[Female Voters]]/Table1[[#This Row],[Female Population]]</f>
        <v>0.86037331906068104</v>
      </c>
      <c r="T537" s="94">
        <f>Table1[[#This Row],[Male Voters]]/Table1[[#This Row],[Male Population]]</f>
        <v>0.85284079502108012</v>
      </c>
      <c r="U537" s="94">
        <f>Table1[[#This Row],[Total Voters]]/Table1[[#This Row],[Total Population]]</f>
        <v>0.87293409166945468</v>
      </c>
      <c r="V537" s="94">
        <f>Table1[[#This Row],[Female Ballots]]/Table1[[#This Row],[Female Population]]</f>
        <v>0.24198835886800027</v>
      </c>
      <c r="W537" s="94">
        <f>Table1[[#This Row],[Male Ballots]]/Table1[[#This Row],[Male Population]]</f>
        <v>0.2144147761493676</v>
      </c>
      <c r="X537" s="94">
        <f>Table1[[#This Row],[Total Ballots]]/Table1[[#This Row],[Total Population]]</f>
        <v>0.23265306122448978</v>
      </c>
      <c r="Y537" s="94">
        <f>Table1[[#This Row],[Female Ballots]]/Table1[[#This Row],[Female Voters]]</f>
        <v>0.2812597200622084</v>
      </c>
      <c r="Z537" s="95">
        <f>Table1[[#This Row],[Male Ballots]]/Table1[[#This Row],[Male Voters]]</f>
        <v>0.25141242937853109</v>
      </c>
      <c r="AA537" s="94">
        <f>Table1[[#This Row],[Total Ballots]]/Table1[[#This Row],[Total Voters]]</f>
        <v>0.2665184730952016</v>
      </c>
    </row>
    <row r="538" spans="1:27" s="7" customFormat="1" x14ac:dyDescent="0.35">
      <c r="A538" s="102" t="s">
        <v>35</v>
      </c>
      <c r="B538" s="103">
        <v>2023</v>
      </c>
      <c r="C538" s="17" t="s">
        <v>81</v>
      </c>
      <c r="D538" s="116"/>
      <c r="E538" s="117"/>
      <c r="F538" s="117"/>
      <c r="G538" s="110" t="s">
        <v>65</v>
      </c>
      <c r="H538">
        <v>13392</v>
      </c>
      <c r="I538">
        <v>13138</v>
      </c>
      <c r="J538" s="118">
        <f>Table1[[#This Row],[Female Population]]+Table1[[#This Row],[Male Population]]</f>
        <v>26530</v>
      </c>
      <c r="K538">
        <v>11193</v>
      </c>
      <c r="L538">
        <v>11042</v>
      </c>
      <c r="M538">
        <v>254</v>
      </c>
      <c r="N538">
        <v>22489</v>
      </c>
      <c r="O538">
        <v>3875</v>
      </c>
      <c r="P538">
        <v>3391</v>
      </c>
      <c r="Q538">
        <v>71</v>
      </c>
      <c r="R538">
        <v>7337</v>
      </c>
      <c r="S538" s="105">
        <f>Table1[[#This Row],[Female Voters]]/Table1[[#This Row],[Female Population]]</f>
        <v>0.83579749103942658</v>
      </c>
      <c r="T538" s="94">
        <f>Table1[[#This Row],[Male Voters]]/Table1[[#This Row],[Male Population]]</f>
        <v>0.84046277972294103</v>
      </c>
      <c r="U538" s="94">
        <f>Table1[[#This Row],[Total Voters]]/Table1[[#This Row],[Total Population]]</f>
        <v>0.84768186958160574</v>
      </c>
      <c r="V538" s="94">
        <f>Table1[[#This Row],[Female Ballots]]/Table1[[#This Row],[Female Population]]</f>
        <v>0.28935185185185186</v>
      </c>
      <c r="W538" s="94">
        <f>Table1[[#This Row],[Male Ballots]]/Table1[[#This Row],[Male Population]]</f>
        <v>0.25810625666007003</v>
      </c>
      <c r="X538" s="94">
        <f>Table1[[#This Row],[Total Ballots]]/Table1[[#This Row],[Total Population]]</f>
        <v>0.27655484357331322</v>
      </c>
      <c r="Y538" s="94">
        <f>Table1[[#This Row],[Female Ballots]]/Table1[[#This Row],[Female Voters]]</f>
        <v>0.34619851693022424</v>
      </c>
      <c r="Z538" s="95">
        <f>Table1[[#This Row],[Male Ballots]]/Table1[[#This Row],[Male Voters]]</f>
        <v>0.30710016301394677</v>
      </c>
      <c r="AA538" s="94">
        <f>Table1[[#This Row],[Total Ballots]]/Table1[[#This Row],[Total Voters]]</f>
        <v>0.32624838810084933</v>
      </c>
    </row>
    <row r="539" spans="1:27" s="7" customFormat="1" x14ac:dyDescent="0.35">
      <c r="A539" s="102" t="s">
        <v>35</v>
      </c>
      <c r="B539" s="103">
        <v>2023</v>
      </c>
      <c r="C539" s="17" t="s">
        <v>81</v>
      </c>
      <c r="D539" s="116"/>
      <c r="E539" s="117"/>
      <c r="F539" s="117"/>
      <c r="G539" s="110" t="s">
        <v>66</v>
      </c>
      <c r="H539">
        <v>14461</v>
      </c>
      <c r="I539">
        <v>13071</v>
      </c>
      <c r="J539" s="118">
        <f>Table1[[#This Row],[Female Population]]+Table1[[#This Row],[Male Population]]</f>
        <v>27532</v>
      </c>
      <c r="K539">
        <v>12136</v>
      </c>
      <c r="L539">
        <v>11010</v>
      </c>
      <c r="M539">
        <v>289</v>
      </c>
      <c r="N539">
        <v>23435</v>
      </c>
      <c r="O539">
        <v>5458</v>
      </c>
      <c r="P539">
        <v>4497</v>
      </c>
      <c r="Q539">
        <v>79</v>
      </c>
      <c r="R539">
        <v>10034</v>
      </c>
      <c r="S539" s="105">
        <f>Table1[[#This Row],[Female Voters]]/Table1[[#This Row],[Female Population]]</f>
        <v>0.83922273701680383</v>
      </c>
      <c r="T539" s="94">
        <f>Table1[[#This Row],[Male Voters]]/Table1[[#This Row],[Male Population]]</f>
        <v>0.84232269910488866</v>
      </c>
      <c r="U539" s="94">
        <f>Table1[[#This Row],[Total Voters]]/Table1[[#This Row],[Total Population]]</f>
        <v>0.85119134098503557</v>
      </c>
      <c r="V539" s="94">
        <f>Table1[[#This Row],[Female Ballots]]/Table1[[#This Row],[Female Population]]</f>
        <v>0.37742894682248807</v>
      </c>
      <c r="W539" s="94">
        <f>Table1[[#This Row],[Male Ballots]]/Table1[[#This Row],[Male Population]]</f>
        <v>0.34404406701859075</v>
      </c>
      <c r="X539" s="94">
        <f>Table1[[#This Row],[Total Ballots]]/Table1[[#This Row],[Total Population]]</f>
        <v>0.36444864158070611</v>
      </c>
      <c r="Y539" s="94">
        <f>Table1[[#This Row],[Female Ballots]]/Table1[[#This Row],[Female Voters]]</f>
        <v>0.44973632168754119</v>
      </c>
      <c r="Z539" s="95">
        <f>Table1[[#This Row],[Male Ballots]]/Table1[[#This Row],[Male Voters]]</f>
        <v>0.4084468664850136</v>
      </c>
      <c r="AA539" s="94">
        <f>Table1[[#This Row],[Total Ballots]]/Table1[[#This Row],[Total Voters]]</f>
        <v>0.42816300405376573</v>
      </c>
    </row>
    <row r="540" spans="1:27" s="7" customFormat="1" x14ac:dyDescent="0.35">
      <c r="A540" s="102" t="s">
        <v>35</v>
      </c>
      <c r="B540" s="103">
        <v>2023</v>
      </c>
      <c r="C540" s="17" t="s">
        <v>81</v>
      </c>
      <c r="D540" s="116"/>
      <c r="E540" s="117"/>
      <c r="F540" s="117"/>
      <c r="G540" s="110" t="s">
        <v>67</v>
      </c>
      <c r="H540">
        <v>26580</v>
      </c>
      <c r="I540">
        <v>22100</v>
      </c>
      <c r="J540" s="118">
        <f>Table1[[#This Row],[Female Population]]+Table1[[#This Row],[Male Population]]</f>
        <v>48680</v>
      </c>
      <c r="K540">
        <v>23324</v>
      </c>
      <c r="L540">
        <v>20210</v>
      </c>
      <c r="M540">
        <v>335</v>
      </c>
      <c r="N540">
        <v>43869</v>
      </c>
      <c r="O540">
        <v>13375</v>
      </c>
      <c r="P540">
        <v>11527</v>
      </c>
      <c r="Q540">
        <v>145</v>
      </c>
      <c r="R540">
        <v>25047</v>
      </c>
      <c r="S540" s="105">
        <f>Table1[[#This Row],[Female Voters]]/Table1[[#This Row],[Female Population]]</f>
        <v>0.87750188111361926</v>
      </c>
      <c r="T540" s="94">
        <f>Table1[[#This Row],[Male Voters]]/Table1[[#This Row],[Male Population]]</f>
        <v>0.91447963800904974</v>
      </c>
      <c r="U540" s="94">
        <f>Table1[[#This Row],[Total Voters]]/Table1[[#This Row],[Total Population]]</f>
        <v>0.90117091207888245</v>
      </c>
      <c r="V540" s="94">
        <f>Table1[[#This Row],[Female Ballots]]/Table1[[#This Row],[Female Population]]</f>
        <v>0.50319789315274643</v>
      </c>
      <c r="W540" s="94">
        <f>Table1[[#This Row],[Male Ballots]]/Table1[[#This Row],[Male Population]]</f>
        <v>0.52158371040723983</v>
      </c>
      <c r="X540" s="94">
        <f>Table1[[#This Row],[Total Ballots]]/Table1[[#This Row],[Total Population]]</f>
        <v>0.51452341824157766</v>
      </c>
      <c r="Y540" s="94">
        <f>Table1[[#This Row],[Female Ballots]]/Table1[[#This Row],[Female Voters]]</f>
        <v>0.57344366317955753</v>
      </c>
      <c r="Z540" s="95">
        <f>Table1[[#This Row],[Male Ballots]]/Table1[[#This Row],[Male Voters]]</f>
        <v>0.57036120732310736</v>
      </c>
      <c r="AA540" s="94">
        <f>Table1[[#This Row],[Total Ballots]]/Table1[[#This Row],[Total Voters]]</f>
        <v>0.57094987348697257</v>
      </c>
    </row>
    <row r="541" spans="1:27" s="7" customFormat="1" x14ac:dyDescent="0.35">
      <c r="A541" s="102" t="s">
        <v>57</v>
      </c>
      <c r="B541" s="103">
        <v>2023</v>
      </c>
      <c r="C541" s="17" t="s">
        <v>81</v>
      </c>
      <c r="D541" s="116"/>
      <c r="E541" s="117"/>
      <c r="F541" s="117"/>
      <c r="G541" s="110" t="s">
        <v>79</v>
      </c>
      <c r="H541">
        <v>20490</v>
      </c>
      <c r="I541">
        <v>20175</v>
      </c>
      <c r="J541" s="118">
        <f>Table1[[#This Row],[Female Population]]+Table1[[#This Row],[Male Population]]</f>
        <v>40665</v>
      </c>
      <c r="K541">
        <v>6161</v>
      </c>
      <c r="L541">
        <v>5930</v>
      </c>
      <c r="M541">
        <v>535</v>
      </c>
      <c r="N541">
        <v>12626</v>
      </c>
      <c r="O541">
        <v>1977</v>
      </c>
      <c r="P541">
        <v>1715</v>
      </c>
      <c r="Q541">
        <v>103</v>
      </c>
      <c r="R541">
        <v>3795</v>
      </c>
      <c r="S541" s="105">
        <f>Table1[[#This Row],[Female Voters]]/Table1[[#This Row],[Female Population]]</f>
        <v>0.30068326012689117</v>
      </c>
      <c r="T541" s="94">
        <f>Table1[[#This Row],[Male Voters]]/Table1[[#This Row],[Male Population]]</f>
        <v>0.2939281288723668</v>
      </c>
      <c r="U541" s="94">
        <f>Table1[[#This Row],[Total Voters]]/Table1[[#This Row],[Total Population]]</f>
        <v>0.31048813475962128</v>
      </c>
      <c r="V541" s="94">
        <f>Table1[[#This Row],[Female Ballots]]/Table1[[#This Row],[Female Population]]</f>
        <v>9.6486090775988284E-2</v>
      </c>
      <c r="W541" s="94">
        <f>Table1[[#This Row],[Male Ballots]]/Table1[[#This Row],[Male Population]]</f>
        <v>8.5006195786864927E-2</v>
      </c>
      <c r="X541" s="94">
        <f>Table1[[#This Row],[Total Ballots]]/Table1[[#This Row],[Total Population]]</f>
        <v>9.3323496864625599E-2</v>
      </c>
      <c r="Y541" s="94">
        <f>Table1[[#This Row],[Female Ballots]]/Table1[[#This Row],[Female Voters]]</f>
        <v>0.32088946599577989</v>
      </c>
      <c r="Z541" s="95">
        <f>Table1[[#This Row],[Male Ballots]]/Table1[[#This Row],[Male Voters]]</f>
        <v>0.28920741989881954</v>
      </c>
      <c r="AA541" s="94">
        <f>Table1[[#This Row],[Total Ballots]]/Table1[[#This Row],[Total Voters]]</f>
        <v>0.3005702518612387</v>
      </c>
    </row>
    <row r="542" spans="1:27" s="7" customFormat="1" x14ac:dyDescent="0.35">
      <c r="A542" s="102" t="s">
        <v>57</v>
      </c>
      <c r="B542" s="103">
        <v>2023</v>
      </c>
      <c r="C542" s="17" t="s">
        <v>81</v>
      </c>
      <c r="D542" s="116"/>
      <c r="E542" s="117"/>
      <c r="F542" s="117"/>
      <c r="G542" s="110" t="s">
        <v>62</v>
      </c>
      <c r="H542">
        <v>8342</v>
      </c>
      <c r="I542">
        <v>7877</v>
      </c>
      <c r="J542" s="118">
        <f>Table1[[#This Row],[Female Population]]+Table1[[#This Row],[Male Population]]</f>
        <v>16219</v>
      </c>
      <c r="K542">
        <v>1189</v>
      </c>
      <c r="L542">
        <v>1088</v>
      </c>
      <c r="M542">
        <v>174</v>
      </c>
      <c r="N542">
        <v>2451</v>
      </c>
      <c r="O542">
        <v>142</v>
      </c>
      <c r="P542">
        <v>99</v>
      </c>
      <c r="Q542">
        <v>15</v>
      </c>
      <c r="R542">
        <v>256</v>
      </c>
      <c r="S542" s="105">
        <f>Table1[[#This Row],[Female Voters]]/Table1[[#This Row],[Female Population]]</f>
        <v>0.14253176696235914</v>
      </c>
      <c r="T542" s="94">
        <f>Table1[[#This Row],[Male Voters]]/Table1[[#This Row],[Male Population]]</f>
        <v>0.13812365113621938</v>
      </c>
      <c r="U542" s="94">
        <f>Table1[[#This Row],[Total Voters]]/Table1[[#This Row],[Total Population]]</f>
        <v>0.15111905789506136</v>
      </c>
      <c r="V542" s="94">
        <f>Table1[[#This Row],[Female Ballots]]/Table1[[#This Row],[Female Population]]</f>
        <v>1.7022296811316232E-2</v>
      </c>
      <c r="W542" s="94">
        <f>Table1[[#This Row],[Male Ballots]]/Table1[[#This Row],[Male Population]]</f>
        <v>1.2568236638314079E-2</v>
      </c>
      <c r="X542" s="94">
        <f>Table1[[#This Row],[Total Ballots]]/Table1[[#This Row],[Total Population]]</f>
        <v>1.5783957087366667E-2</v>
      </c>
      <c r="Y542" s="94">
        <f>Table1[[#This Row],[Female Ballots]]/Table1[[#This Row],[Female Voters]]</f>
        <v>0.11942809083263246</v>
      </c>
      <c r="Z542" s="95">
        <f>Table1[[#This Row],[Male Ballots]]/Table1[[#This Row],[Male Voters]]</f>
        <v>9.0992647058823525E-2</v>
      </c>
      <c r="AA542" s="94">
        <f>Table1[[#This Row],[Total Ballots]]/Table1[[#This Row],[Total Voters]]</f>
        <v>0.10444716442268462</v>
      </c>
    </row>
    <row r="543" spans="1:27" s="7" customFormat="1" x14ac:dyDescent="0.35">
      <c r="A543" s="102" t="s">
        <v>57</v>
      </c>
      <c r="B543" s="103">
        <v>2023</v>
      </c>
      <c r="C543" s="17" t="s">
        <v>81</v>
      </c>
      <c r="D543" s="116"/>
      <c r="E543" s="117"/>
      <c r="F543" s="117"/>
      <c r="G543" s="110" t="s">
        <v>63</v>
      </c>
      <c r="H543">
        <v>3038</v>
      </c>
      <c r="I543">
        <v>3446</v>
      </c>
      <c r="J543" s="118">
        <f>Table1[[#This Row],[Female Population]]+Table1[[#This Row],[Male Population]]</f>
        <v>6484</v>
      </c>
      <c r="K543">
        <v>1366</v>
      </c>
      <c r="L543">
        <v>1415</v>
      </c>
      <c r="M543">
        <v>156</v>
      </c>
      <c r="N543">
        <v>2937</v>
      </c>
      <c r="O543">
        <v>269</v>
      </c>
      <c r="P543">
        <v>229</v>
      </c>
      <c r="Q543">
        <v>27</v>
      </c>
      <c r="R543">
        <v>525</v>
      </c>
      <c r="S543" s="105">
        <f>Table1[[#This Row],[Female Voters]]/Table1[[#This Row],[Female Population]]</f>
        <v>0.44963791968400263</v>
      </c>
      <c r="T543" s="94">
        <f>Table1[[#This Row],[Male Voters]]/Table1[[#This Row],[Male Population]]</f>
        <v>0.4106210098665119</v>
      </c>
      <c r="U543" s="94">
        <f>Table1[[#This Row],[Total Voters]]/Table1[[#This Row],[Total Population]]</f>
        <v>0.45296113510178904</v>
      </c>
      <c r="V543" s="94">
        <f>Table1[[#This Row],[Female Ballots]]/Table1[[#This Row],[Female Population]]</f>
        <v>8.8545095457537859E-2</v>
      </c>
      <c r="W543" s="94">
        <f>Table1[[#This Row],[Male Ballots]]/Table1[[#This Row],[Male Population]]</f>
        <v>6.6453859547301222E-2</v>
      </c>
      <c r="X543" s="94">
        <f>Table1[[#This Row],[Total Ballots]]/Table1[[#This Row],[Total Population]]</f>
        <v>8.0968537939543492E-2</v>
      </c>
      <c r="Y543" s="94">
        <f>Table1[[#This Row],[Female Ballots]]/Table1[[#This Row],[Female Voters]]</f>
        <v>0.19692532942898974</v>
      </c>
      <c r="Z543" s="95">
        <f>Table1[[#This Row],[Male Ballots]]/Table1[[#This Row],[Male Voters]]</f>
        <v>0.16183745583038869</v>
      </c>
      <c r="AA543" s="94">
        <f>Table1[[#This Row],[Total Ballots]]/Table1[[#This Row],[Total Voters]]</f>
        <v>0.17875383043922369</v>
      </c>
    </row>
    <row r="544" spans="1:27" s="7" customFormat="1" x14ac:dyDescent="0.35">
      <c r="A544" s="102" t="s">
        <v>57</v>
      </c>
      <c r="B544" s="103">
        <v>2023</v>
      </c>
      <c r="C544" s="17" t="s">
        <v>81</v>
      </c>
      <c r="D544" s="116"/>
      <c r="E544" s="117"/>
      <c r="F544" s="117"/>
      <c r="G544" s="110" t="s">
        <v>64</v>
      </c>
      <c r="H544">
        <v>2123</v>
      </c>
      <c r="I544">
        <v>2247</v>
      </c>
      <c r="J544" s="118">
        <f>Table1[[#This Row],[Female Population]]+Table1[[#This Row],[Male Population]]</f>
        <v>4370</v>
      </c>
      <c r="K544">
        <v>952</v>
      </c>
      <c r="L544">
        <v>968</v>
      </c>
      <c r="M544">
        <v>63</v>
      </c>
      <c r="N544">
        <v>1983</v>
      </c>
      <c r="O544">
        <v>243</v>
      </c>
      <c r="P544">
        <v>230</v>
      </c>
      <c r="Q544">
        <v>21</v>
      </c>
      <c r="R544">
        <v>494</v>
      </c>
      <c r="S544" s="105">
        <f>Table1[[#This Row],[Female Voters]]/Table1[[#This Row],[Female Population]]</f>
        <v>0.44842204427696658</v>
      </c>
      <c r="T544" s="94">
        <f>Table1[[#This Row],[Male Voters]]/Table1[[#This Row],[Male Population]]</f>
        <v>0.43079661771250555</v>
      </c>
      <c r="U544" s="94">
        <f>Table1[[#This Row],[Total Voters]]/Table1[[#This Row],[Total Population]]</f>
        <v>0.45377574370709384</v>
      </c>
      <c r="V544" s="94">
        <f>Table1[[#This Row],[Female Ballots]]/Table1[[#This Row],[Female Population]]</f>
        <v>0.11446066886481394</v>
      </c>
      <c r="W544" s="94">
        <f>Table1[[#This Row],[Male Ballots]]/Table1[[#This Row],[Male Population]]</f>
        <v>0.10235870048954161</v>
      </c>
      <c r="X544" s="94">
        <f>Table1[[#This Row],[Total Ballots]]/Table1[[#This Row],[Total Population]]</f>
        <v>0.11304347826086956</v>
      </c>
      <c r="Y544" s="94">
        <f>Table1[[#This Row],[Female Ballots]]/Table1[[#This Row],[Female Voters]]</f>
        <v>0.25525210084033612</v>
      </c>
      <c r="Z544" s="95">
        <f>Table1[[#This Row],[Male Ballots]]/Table1[[#This Row],[Male Voters]]</f>
        <v>0.23760330578512398</v>
      </c>
      <c r="AA544" s="94">
        <f>Table1[[#This Row],[Total Ballots]]/Table1[[#This Row],[Total Voters]]</f>
        <v>0.2491174987392839</v>
      </c>
    </row>
    <row r="545" spans="1:27" s="7" customFormat="1" x14ac:dyDescent="0.35">
      <c r="A545" s="102" t="s">
        <v>57</v>
      </c>
      <c r="B545" s="103">
        <v>2023</v>
      </c>
      <c r="C545" s="17" t="s">
        <v>81</v>
      </c>
      <c r="D545" s="116"/>
      <c r="E545" s="117"/>
      <c r="F545" s="117"/>
      <c r="G545" s="110" t="s">
        <v>65</v>
      </c>
      <c r="H545">
        <v>1820</v>
      </c>
      <c r="I545">
        <v>1847</v>
      </c>
      <c r="J545" s="118">
        <f>Table1[[#This Row],[Female Population]]+Table1[[#This Row],[Male Population]]</f>
        <v>3667</v>
      </c>
      <c r="K545">
        <v>756</v>
      </c>
      <c r="L545">
        <v>773</v>
      </c>
      <c r="M545">
        <v>54</v>
      </c>
      <c r="N545">
        <v>1583</v>
      </c>
      <c r="O545">
        <v>272</v>
      </c>
      <c r="P545">
        <v>283</v>
      </c>
      <c r="Q545">
        <v>10</v>
      </c>
      <c r="R545">
        <v>565</v>
      </c>
      <c r="S545" s="105">
        <f>Table1[[#This Row],[Female Voters]]/Table1[[#This Row],[Female Population]]</f>
        <v>0.41538461538461541</v>
      </c>
      <c r="T545" s="94">
        <f>Table1[[#This Row],[Male Voters]]/Table1[[#This Row],[Male Population]]</f>
        <v>0.41851651326475364</v>
      </c>
      <c r="U545" s="94">
        <f>Table1[[#This Row],[Total Voters]]/Table1[[#This Row],[Total Population]]</f>
        <v>0.43168802836105807</v>
      </c>
      <c r="V545" s="94">
        <f>Table1[[#This Row],[Female Ballots]]/Table1[[#This Row],[Female Population]]</f>
        <v>0.14945054945054945</v>
      </c>
      <c r="W545" s="94">
        <f>Table1[[#This Row],[Male Ballots]]/Table1[[#This Row],[Male Population]]</f>
        <v>0.15322144017325393</v>
      </c>
      <c r="X545" s="94">
        <f>Table1[[#This Row],[Total Ballots]]/Table1[[#This Row],[Total Population]]</f>
        <v>0.15407690209980912</v>
      </c>
      <c r="Y545" s="94">
        <f>Table1[[#This Row],[Female Ballots]]/Table1[[#This Row],[Female Voters]]</f>
        <v>0.35978835978835977</v>
      </c>
      <c r="Z545" s="95">
        <f>Table1[[#This Row],[Male Ballots]]/Table1[[#This Row],[Male Voters]]</f>
        <v>0.36610608020698576</v>
      </c>
      <c r="AA545" s="94">
        <f>Table1[[#This Row],[Total Ballots]]/Table1[[#This Row],[Total Voters]]</f>
        <v>0.35691724573594441</v>
      </c>
    </row>
    <row r="546" spans="1:27" s="7" customFormat="1" x14ac:dyDescent="0.35">
      <c r="A546" s="102" t="s">
        <v>57</v>
      </c>
      <c r="B546" s="103">
        <v>2023</v>
      </c>
      <c r="C546" s="17" t="s">
        <v>81</v>
      </c>
      <c r="D546" s="116"/>
      <c r="E546" s="117"/>
      <c r="F546" s="117"/>
      <c r="G546" s="110" t="s">
        <v>66</v>
      </c>
      <c r="H546">
        <v>2007</v>
      </c>
      <c r="I546">
        <v>1915</v>
      </c>
      <c r="J546" s="118">
        <f>Table1[[#This Row],[Female Population]]+Table1[[#This Row],[Male Population]]</f>
        <v>3922</v>
      </c>
      <c r="K546">
        <v>732</v>
      </c>
      <c r="L546">
        <v>650</v>
      </c>
      <c r="M546">
        <v>45</v>
      </c>
      <c r="N546">
        <v>1427</v>
      </c>
      <c r="O546">
        <v>347</v>
      </c>
      <c r="P546">
        <v>276</v>
      </c>
      <c r="Q546">
        <v>11</v>
      </c>
      <c r="R546">
        <v>634</v>
      </c>
      <c r="S546" s="105">
        <f>Table1[[#This Row],[Female Voters]]/Table1[[#This Row],[Female Population]]</f>
        <v>0.36472346786248133</v>
      </c>
      <c r="T546" s="94">
        <f>Table1[[#This Row],[Male Voters]]/Table1[[#This Row],[Male Population]]</f>
        <v>0.3394255874673629</v>
      </c>
      <c r="U546" s="94">
        <f>Table1[[#This Row],[Total Voters]]/Table1[[#This Row],[Total Population]]</f>
        <v>0.36384497705252422</v>
      </c>
      <c r="V546" s="94">
        <f>Table1[[#This Row],[Female Ballots]]/Table1[[#This Row],[Female Population]]</f>
        <v>0.17289486796213255</v>
      </c>
      <c r="W546" s="94">
        <f>Table1[[#This Row],[Male Ballots]]/Table1[[#This Row],[Male Population]]</f>
        <v>0.14412532637075717</v>
      </c>
      <c r="X546" s="94">
        <f>Table1[[#This Row],[Total Ballots]]/Table1[[#This Row],[Total Population]]</f>
        <v>0.16165221825599185</v>
      </c>
      <c r="Y546" s="94">
        <f>Table1[[#This Row],[Female Ballots]]/Table1[[#This Row],[Female Voters]]</f>
        <v>0.47404371584699456</v>
      </c>
      <c r="Z546" s="95">
        <f>Table1[[#This Row],[Male Ballots]]/Table1[[#This Row],[Male Voters]]</f>
        <v>0.42461538461538462</v>
      </c>
      <c r="AA546" s="94">
        <f>Table1[[#This Row],[Total Ballots]]/Table1[[#This Row],[Total Voters]]</f>
        <v>0.44428871758934829</v>
      </c>
    </row>
    <row r="547" spans="1:27" s="7" customFormat="1" x14ac:dyDescent="0.35">
      <c r="A547" s="102" t="s">
        <v>57</v>
      </c>
      <c r="B547" s="103">
        <v>2023</v>
      </c>
      <c r="C547" s="17" t="s">
        <v>81</v>
      </c>
      <c r="D547" s="116"/>
      <c r="E547" s="117"/>
      <c r="F547" s="117"/>
      <c r="G547" s="110" t="s">
        <v>67</v>
      </c>
      <c r="H547">
        <v>3160</v>
      </c>
      <c r="I547">
        <v>2843</v>
      </c>
      <c r="J547" s="118">
        <f>Table1[[#This Row],[Female Population]]+Table1[[#This Row],[Male Population]]</f>
        <v>6003</v>
      </c>
      <c r="K547">
        <v>1166</v>
      </c>
      <c r="L547">
        <v>1036</v>
      </c>
      <c r="M547">
        <v>43</v>
      </c>
      <c r="N547">
        <v>2245</v>
      </c>
      <c r="O547">
        <v>704</v>
      </c>
      <c r="P547">
        <v>598</v>
      </c>
      <c r="Q547">
        <v>19</v>
      </c>
      <c r="R547">
        <v>1321</v>
      </c>
      <c r="S547" s="105">
        <f>Table1[[#This Row],[Female Voters]]/Table1[[#This Row],[Female Population]]</f>
        <v>0.36898734177215192</v>
      </c>
      <c r="T547" s="94">
        <f>Table1[[#This Row],[Male Voters]]/Table1[[#This Row],[Male Population]]</f>
        <v>0.36440379880408019</v>
      </c>
      <c r="U547" s="94">
        <f>Table1[[#This Row],[Total Voters]]/Table1[[#This Row],[Total Population]]</f>
        <v>0.37397967682825256</v>
      </c>
      <c r="V547" s="94">
        <f>Table1[[#This Row],[Female Ballots]]/Table1[[#This Row],[Female Population]]</f>
        <v>0.22278481012658227</v>
      </c>
      <c r="W547" s="94">
        <f>Table1[[#This Row],[Male Ballots]]/Table1[[#This Row],[Male Population]]</f>
        <v>0.21034118888498066</v>
      </c>
      <c r="X547" s="94">
        <f>Table1[[#This Row],[Total Ballots]]/Table1[[#This Row],[Total Population]]</f>
        <v>0.22005663834749292</v>
      </c>
      <c r="Y547" s="94">
        <f>Table1[[#This Row],[Female Ballots]]/Table1[[#This Row],[Female Voters]]</f>
        <v>0.60377358490566035</v>
      </c>
      <c r="Z547" s="95">
        <f>Table1[[#This Row],[Male Ballots]]/Table1[[#This Row],[Male Voters]]</f>
        <v>0.57722007722007718</v>
      </c>
      <c r="AA547" s="94">
        <f>Table1[[#This Row],[Total Ballots]]/Table1[[#This Row],[Total Voters]]</f>
        <v>0.58841870824053455</v>
      </c>
    </row>
    <row r="548" spans="1:27" s="7" customFormat="1" x14ac:dyDescent="0.35">
      <c r="A548" s="102" t="s">
        <v>58</v>
      </c>
      <c r="B548" s="103">
        <v>2023</v>
      </c>
      <c r="C548" s="17" t="s">
        <v>81</v>
      </c>
      <c r="D548" s="116"/>
      <c r="E548" s="117"/>
      <c r="F548" s="117"/>
      <c r="G548" s="110" t="s">
        <v>79</v>
      </c>
      <c r="H548">
        <v>95944</v>
      </c>
      <c r="I548">
        <v>93980</v>
      </c>
      <c r="J548" s="118">
        <f>Table1[[#This Row],[Female Population]]+Table1[[#This Row],[Male Population]]</f>
        <v>189924</v>
      </c>
      <c r="K548">
        <v>33314</v>
      </c>
      <c r="L548">
        <v>29649</v>
      </c>
      <c r="M548">
        <v>739</v>
      </c>
      <c r="N548">
        <v>63702</v>
      </c>
      <c r="O548">
        <v>6590</v>
      </c>
      <c r="P548">
        <v>5699</v>
      </c>
      <c r="Q548">
        <v>87</v>
      </c>
      <c r="R548">
        <v>12376</v>
      </c>
      <c r="S548" s="105">
        <f>Table1[[#This Row],[Female Voters]]/Table1[[#This Row],[Female Population]]</f>
        <v>0.34722338030517802</v>
      </c>
      <c r="T548" s="94">
        <f>Table1[[#This Row],[Male Voters]]/Table1[[#This Row],[Male Population]]</f>
        <v>0.3154820174505214</v>
      </c>
      <c r="U548" s="94">
        <f>Table1[[#This Row],[Total Voters]]/Table1[[#This Row],[Total Population]]</f>
        <v>0.3354078473494661</v>
      </c>
      <c r="V548" s="94">
        <f>Table1[[#This Row],[Female Ballots]]/Table1[[#This Row],[Female Population]]</f>
        <v>6.8685900108396564E-2</v>
      </c>
      <c r="W548" s="94">
        <f>Table1[[#This Row],[Male Ballots]]/Table1[[#This Row],[Male Population]]</f>
        <v>6.0640561821664184E-2</v>
      </c>
      <c r="X548" s="94">
        <f>Table1[[#This Row],[Total Ballots]]/Table1[[#This Row],[Total Population]]</f>
        <v>6.5162907268170422E-2</v>
      </c>
      <c r="Y548" s="94">
        <f>Table1[[#This Row],[Female Ballots]]/Table1[[#This Row],[Female Voters]]</f>
        <v>0.19781473254487603</v>
      </c>
      <c r="Z548" s="95">
        <f>Table1[[#This Row],[Male Ballots]]/Table1[[#This Row],[Male Voters]]</f>
        <v>0.19221558905865291</v>
      </c>
      <c r="AA548" s="94">
        <f>Table1[[#This Row],[Total Ballots]]/Table1[[#This Row],[Total Voters]]</f>
        <v>0.19427961445480518</v>
      </c>
    </row>
    <row r="549" spans="1:27" s="7" customFormat="1" x14ac:dyDescent="0.35">
      <c r="A549" s="102" t="s">
        <v>58</v>
      </c>
      <c r="B549" s="103">
        <v>2023</v>
      </c>
      <c r="C549" s="17" t="s">
        <v>81</v>
      </c>
      <c r="D549" s="116"/>
      <c r="E549" s="117"/>
      <c r="F549" s="117"/>
      <c r="G549" s="110" t="s">
        <v>62</v>
      </c>
      <c r="H549">
        <v>13268</v>
      </c>
      <c r="I549">
        <v>13815</v>
      </c>
      <c r="J549" s="118">
        <f>Table1[[#This Row],[Female Population]]+Table1[[#This Row],[Male Population]]</f>
        <v>27083</v>
      </c>
      <c r="K549">
        <v>3856</v>
      </c>
      <c r="L549">
        <v>3716</v>
      </c>
      <c r="M549">
        <v>123</v>
      </c>
      <c r="N549">
        <v>7695</v>
      </c>
      <c r="O549">
        <v>284</v>
      </c>
      <c r="P549">
        <v>237</v>
      </c>
      <c r="Q549">
        <v>8</v>
      </c>
      <c r="R549">
        <v>529</v>
      </c>
      <c r="S549" s="105">
        <f>Table1[[#This Row],[Female Voters]]/Table1[[#This Row],[Female Population]]</f>
        <v>0.29062405788362977</v>
      </c>
      <c r="T549" s="94">
        <f>Table1[[#This Row],[Male Voters]]/Table1[[#This Row],[Male Population]]</f>
        <v>0.26898298950416216</v>
      </c>
      <c r="U549" s="94">
        <f>Table1[[#This Row],[Total Voters]]/Table1[[#This Row],[Total Population]]</f>
        <v>0.28412657386552448</v>
      </c>
      <c r="V549" s="94">
        <f>Table1[[#This Row],[Female Ballots]]/Table1[[#This Row],[Female Population]]</f>
        <v>2.1404883931263191E-2</v>
      </c>
      <c r="W549" s="94">
        <f>Table1[[#This Row],[Male Ballots]]/Table1[[#This Row],[Male Population]]</f>
        <v>1.7155266015200867E-2</v>
      </c>
      <c r="X549" s="94">
        <f>Table1[[#This Row],[Total Ballots]]/Table1[[#This Row],[Total Population]]</f>
        <v>1.9532548092899605E-2</v>
      </c>
      <c r="Y549" s="94">
        <f>Table1[[#This Row],[Female Ballots]]/Table1[[#This Row],[Female Voters]]</f>
        <v>7.3651452282157678E-2</v>
      </c>
      <c r="Z549" s="95">
        <f>Table1[[#This Row],[Male Ballots]]/Table1[[#This Row],[Male Voters]]</f>
        <v>6.3778256189451016E-2</v>
      </c>
      <c r="AA549" s="94">
        <f>Table1[[#This Row],[Total Ballots]]/Table1[[#This Row],[Total Voters]]</f>
        <v>6.8745938921377522E-2</v>
      </c>
    </row>
    <row r="550" spans="1:27" s="7" customFormat="1" x14ac:dyDescent="0.35">
      <c r="A550" s="102" t="s">
        <v>58</v>
      </c>
      <c r="B550" s="103">
        <v>2023</v>
      </c>
      <c r="C550" s="17" t="s">
        <v>81</v>
      </c>
      <c r="D550" s="116"/>
      <c r="E550" s="117"/>
      <c r="F550" s="117"/>
      <c r="G550" s="110" t="s">
        <v>63</v>
      </c>
      <c r="H550">
        <v>16732</v>
      </c>
      <c r="I550">
        <v>17406</v>
      </c>
      <c r="J550" s="118">
        <f>Table1[[#This Row],[Female Population]]+Table1[[#This Row],[Male Population]]</f>
        <v>34138</v>
      </c>
      <c r="K550">
        <v>6158</v>
      </c>
      <c r="L550">
        <v>5457</v>
      </c>
      <c r="M550">
        <v>155</v>
      </c>
      <c r="N550">
        <v>11770</v>
      </c>
      <c r="O550">
        <v>422</v>
      </c>
      <c r="P550">
        <v>389</v>
      </c>
      <c r="Q550">
        <v>16</v>
      </c>
      <c r="R550">
        <v>827</v>
      </c>
      <c r="S550" s="105">
        <f>Table1[[#This Row],[Female Voters]]/Table1[[#This Row],[Female Population]]</f>
        <v>0.36803729380827155</v>
      </c>
      <c r="T550" s="94">
        <f>Table1[[#This Row],[Male Voters]]/Table1[[#This Row],[Male Population]]</f>
        <v>0.31351258186832126</v>
      </c>
      <c r="U550" s="94">
        <f>Table1[[#This Row],[Total Voters]]/Table1[[#This Row],[Total Population]]</f>
        <v>0.34477708125842171</v>
      </c>
      <c r="V550" s="94">
        <f>Table1[[#This Row],[Female Ballots]]/Table1[[#This Row],[Female Population]]</f>
        <v>2.5221133158020558E-2</v>
      </c>
      <c r="W550" s="94">
        <f>Table1[[#This Row],[Male Ballots]]/Table1[[#This Row],[Male Population]]</f>
        <v>2.2348615419970127E-2</v>
      </c>
      <c r="X550" s="94">
        <f>Table1[[#This Row],[Total Ballots]]/Table1[[#This Row],[Total Population]]</f>
        <v>2.4225203585447302E-2</v>
      </c>
      <c r="Y550" s="94">
        <f>Table1[[#This Row],[Female Ballots]]/Table1[[#This Row],[Female Voters]]</f>
        <v>6.8528743098408576E-2</v>
      </c>
      <c r="Z550" s="95">
        <f>Table1[[#This Row],[Male Ballots]]/Table1[[#This Row],[Male Voters]]</f>
        <v>7.1284588601795859E-2</v>
      </c>
      <c r="AA550" s="94">
        <f>Table1[[#This Row],[Total Ballots]]/Table1[[#This Row],[Total Voters]]</f>
        <v>7.0263381478334747E-2</v>
      </c>
    </row>
    <row r="551" spans="1:27" s="7" customFormat="1" x14ac:dyDescent="0.35">
      <c r="A551" s="102" t="s">
        <v>58</v>
      </c>
      <c r="B551" s="103">
        <v>2023</v>
      </c>
      <c r="C551" s="17" t="s">
        <v>81</v>
      </c>
      <c r="D551" s="116"/>
      <c r="E551" s="117"/>
      <c r="F551" s="117"/>
      <c r="G551" s="110" t="s">
        <v>64</v>
      </c>
      <c r="H551">
        <v>16263</v>
      </c>
      <c r="I551">
        <v>16233</v>
      </c>
      <c r="J551" s="118">
        <f>Table1[[#This Row],[Female Population]]+Table1[[#This Row],[Male Population]]</f>
        <v>32496</v>
      </c>
      <c r="K551">
        <v>5405</v>
      </c>
      <c r="L551">
        <v>4705</v>
      </c>
      <c r="M551">
        <v>109</v>
      </c>
      <c r="N551">
        <v>10219</v>
      </c>
      <c r="O551">
        <v>667</v>
      </c>
      <c r="P551">
        <v>549</v>
      </c>
      <c r="Q551">
        <v>11</v>
      </c>
      <c r="R551">
        <v>1227</v>
      </c>
      <c r="S551" s="105">
        <f>Table1[[#This Row],[Female Voters]]/Table1[[#This Row],[Female Population]]</f>
        <v>0.3323495050113755</v>
      </c>
      <c r="T551" s="94">
        <f>Table1[[#This Row],[Male Voters]]/Table1[[#This Row],[Male Population]]</f>
        <v>0.2898416805273209</v>
      </c>
      <c r="U551" s="94">
        <f>Table1[[#This Row],[Total Voters]]/Table1[[#This Row],[Total Population]]</f>
        <v>0.3144694731659281</v>
      </c>
      <c r="V551" s="94">
        <f>Table1[[#This Row],[Female Ballots]]/Table1[[#This Row],[Female Population]]</f>
        <v>4.1013343171616555E-2</v>
      </c>
      <c r="W551" s="94">
        <f>Table1[[#This Row],[Male Ballots]]/Table1[[#This Row],[Male Population]]</f>
        <v>3.3819996303825539E-2</v>
      </c>
      <c r="X551" s="94">
        <f>Table1[[#This Row],[Total Ballots]]/Table1[[#This Row],[Total Population]]</f>
        <v>3.7758493353028062E-2</v>
      </c>
      <c r="Y551" s="94">
        <f>Table1[[#This Row],[Female Ballots]]/Table1[[#This Row],[Female Voters]]</f>
        <v>0.12340425531914893</v>
      </c>
      <c r="Z551" s="95">
        <f>Table1[[#This Row],[Male Ballots]]/Table1[[#This Row],[Male Voters]]</f>
        <v>0.11668437832093517</v>
      </c>
      <c r="AA551" s="94">
        <f>Table1[[#This Row],[Total Ballots]]/Table1[[#This Row],[Total Voters]]</f>
        <v>0.12007045699187788</v>
      </c>
    </row>
    <row r="552" spans="1:27" s="7" customFormat="1" x14ac:dyDescent="0.35">
      <c r="A552" s="102" t="s">
        <v>58</v>
      </c>
      <c r="B552" s="103">
        <v>2023</v>
      </c>
      <c r="C552" s="17" t="s">
        <v>81</v>
      </c>
      <c r="D552" s="116"/>
      <c r="E552" s="117"/>
      <c r="F552" s="117"/>
      <c r="G552" s="110" t="s">
        <v>65</v>
      </c>
      <c r="H552">
        <v>14442</v>
      </c>
      <c r="I552">
        <v>14263</v>
      </c>
      <c r="J552" s="118">
        <f>Table1[[#This Row],[Female Population]]+Table1[[#This Row],[Male Population]]</f>
        <v>28705</v>
      </c>
      <c r="K552">
        <v>4684</v>
      </c>
      <c r="L552">
        <v>4090</v>
      </c>
      <c r="M552">
        <v>101</v>
      </c>
      <c r="N552">
        <v>8875</v>
      </c>
      <c r="O552">
        <v>775</v>
      </c>
      <c r="P552">
        <v>663</v>
      </c>
      <c r="Q552">
        <v>12</v>
      </c>
      <c r="R552">
        <v>1450</v>
      </c>
      <c r="S552" s="105">
        <f>Table1[[#This Row],[Female Voters]]/Table1[[#This Row],[Female Population]]</f>
        <v>0.32433180999861516</v>
      </c>
      <c r="T552" s="94">
        <f>Table1[[#This Row],[Male Voters]]/Table1[[#This Row],[Male Population]]</f>
        <v>0.28675594194769682</v>
      </c>
      <c r="U552" s="94">
        <f>Table1[[#This Row],[Total Voters]]/Table1[[#This Row],[Total Population]]</f>
        <v>0.309179585438077</v>
      </c>
      <c r="V552" s="94">
        <f>Table1[[#This Row],[Female Ballots]]/Table1[[#This Row],[Female Population]]</f>
        <v>5.3662927572358396E-2</v>
      </c>
      <c r="W552" s="94">
        <f>Table1[[#This Row],[Male Ballots]]/Table1[[#This Row],[Male Population]]</f>
        <v>4.6483909415971393E-2</v>
      </c>
      <c r="X552" s="94">
        <f>Table1[[#This Row],[Total Ballots]]/Table1[[#This Row],[Total Population]]</f>
        <v>5.0513847761713984E-2</v>
      </c>
      <c r="Y552" s="94">
        <f>Table1[[#This Row],[Female Ballots]]/Table1[[#This Row],[Female Voters]]</f>
        <v>0.16545687446626814</v>
      </c>
      <c r="Z552" s="95">
        <f>Table1[[#This Row],[Male Ballots]]/Table1[[#This Row],[Male Voters]]</f>
        <v>0.16210268948655257</v>
      </c>
      <c r="AA552" s="94">
        <f>Table1[[#This Row],[Total Ballots]]/Table1[[#This Row],[Total Voters]]</f>
        <v>0.16338028169014085</v>
      </c>
    </row>
    <row r="553" spans="1:27" s="7" customFormat="1" x14ac:dyDescent="0.35">
      <c r="A553" s="102" t="s">
        <v>58</v>
      </c>
      <c r="B553" s="103">
        <v>2023</v>
      </c>
      <c r="C553" s="17" t="s">
        <v>81</v>
      </c>
      <c r="D553" s="116"/>
      <c r="E553" s="117"/>
      <c r="F553" s="117"/>
      <c r="G553" s="110" t="s">
        <v>66</v>
      </c>
      <c r="H553">
        <v>13872</v>
      </c>
      <c r="I553">
        <v>13708</v>
      </c>
      <c r="J553" s="118">
        <f>Table1[[#This Row],[Female Population]]+Table1[[#This Row],[Male Population]]</f>
        <v>27580</v>
      </c>
      <c r="K553">
        <v>4965</v>
      </c>
      <c r="L553">
        <v>4561</v>
      </c>
      <c r="M553">
        <v>115</v>
      </c>
      <c r="N553">
        <v>9641</v>
      </c>
      <c r="O553">
        <v>1214</v>
      </c>
      <c r="P553">
        <v>1028</v>
      </c>
      <c r="Q553">
        <v>13</v>
      </c>
      <c r="R553">
        <v>2255</v>
      </c>
      <c r="S553" s="105">
        <f>Table1[[#This Row],[Female Voters]]/Table1[[#This Row],[Female Population]]</f>
        <v>0.35791522491349481</v>
      </c>
      <c r="T553" s="94">
        <f>Table1[[#This Row],[Male Voters]]/Table1[[#This Row],[Male Population]]</f>
        <v>0.33272541581558213</v>
      </c>
      <c r="U553" s="94">
        <f>Table1[[#This Row],[Total Voters]]/Table1[[#This Row],[Total Population]]</f>
        <v>0.3495649021029732</v>
      </c>
      <c r="V553" s="94">
        <f>Table1[[#This Row],[Female Ballots]]/Table1[[#This Row],[Female Population]]</f>
        <v>8.7514417531718569E-2</v>
      </c>
      <c r="W553" s="94">
        <f>Table1[[#This Row],[Male Ballots]]/Table1[[#This Row],[Male Population]]</f>
        <v>7.4992704989786982E-2</v>
      </c>
      <c r="X553" s="94">
        <f>Table1[[#This Row],[Total Ballots]]/Table1[[#This Row],[Total Population]]</f>
        <v>8.1762146482958667E-2</v>
      </c>
      <c r="Y553" s="94">
        <f>Table1[[#This Row],[Female Ballots]]/Table1[[#This Row],[Female Voters]]</f>
        <v>0.24451158106747231</v>
      </c>
      <c r="Z553" s="95">
        <f>Table1[[#This Row],[Male Ballots]]/Table1[[#This Row],[Male Voters]]</f>
        <v>0.22538916904187678</v>
      </c>
      <c r="AA553" s="94">
        <f>Table1[[#This Row],[Total Ballots]]/Table1[[#This Row],[Total Voters]]</f>
        <v>0.23389689866196453</v>
      </c>
    </row>
    <row r="554" spans="1:27" s="7" customFormat="1" x14ac:dyDescent="0.35">
      <c r="A554" s="102" t="s">
        <v>58</v>
      </c>
      <c r="B554" s="103">
        <v>2023</v>
      </c>
      <c r="C554" s="17" t="s">
        <v>81</v>
      </c>
      <c r="D554" s="116"/>
      <c r="E554" s="117"/>
      <c r="F554" s="117"/>
      <c r="G554" s="110" t="s">
        <v>67</v>
      </c>
      <c r="H554">
        <v>21367</v>
      </c>
      <c r="I554">
        <v>18555</v>
      </c>
      <c r="J554" s="118">
        <f>Table1[[#This Row],[Female Population]]+Table1[[#This Row],[Male Population]]</f>
        <v>39922</v>
      </c>
      <c r="K554">
        <v>8246</v>
      </c>
      <c r="L554">
        <v>7120</v>
      </c>
      <c r="M554">
        <v>136</v>
      </c>
      <c r="N554">
        <v>15502</v>
      </c>
      <c r="O554">
        <v>3228</v>
      </c>
      <c r="P554">
        <v>2833</v>
      </c>
      <c r="Q554">
        <v>27</v>
      </c>
      <c r="R554">
        <v>6088</v>
      </c>
      <c r="S554" s="105">
        <f>Table1[[#This Row],[Female Voters]]/Table1[[#This Row],[Female Population]]</f>
        <v>0.38592221650208264</v>
      </c>
      <c r="T554" s="94">
        <f>Table1[[#This Row],[Male Voters]]/Table1[[#This Row],[Male Population]]</f>
        <v>0.38372406359471839</v>
      </c>
      <c r="U554" s="94">
        <f>Table1[[#This Row],[Total Voters]]/Table1[[#This Row],[Total Population]]</f>
        <v>0.38830719903812433</v>
      </c>
      <c r="V554" s="94">
        <f>Table1[[#This Row],[Female Ballots]]/Table1[[#This Row],[Female Population]]</f>
        <v>0.15107408620770346</v>
      </c>
      <c r="W554" s="94">
        <f>Table1[[#This Row],[Male Ballots]]/Table1[[#This Row],[Male Population]]</f>
        <v>0.15268121800053894</v>
      </c>
      <c r="X554" s="94">
        <f>Table1[[#This Row],[Total Ballots]]/Table1[[#This Row],[Total Population]]</f>
        <v>0.15249736987124893</v>
      </c>
      <c r="Y554" s="94">
        <f>Table1[[#This Row],[Female Ballots]]/Table1[[#This Row],[Female Voters]]</f>
        <v>0.39146252728595682</v>
      </c>
      <c r="Z554" s="95">
        <f>Table1[[#This Row],[Male Ballots]]/Table1[[#This Row],[Male Voters]]</f>
        <v>0.39789325842696627</v>
      </c>
      <c r="AA554" s="94">
        <f>Table1[[#This Row],[Total Ballots]]/Table1[[#This Row],[Total Voters]]</f>
        <v>0.39272351954586504</v>
      </c>
    </row>
    <row r="555" spans="1:27" s="7" customFormat="1" x14ac:dyDescent="0.35">
      <c r="A555" s="102" t="s">
        <v>68</v>
      </c>
      <c r="B555" s="103">
        <v>2023</v>
      </c>
      <c r="C555" s="17" t="s">
        <v>81</v>
      </c>
      <c r="D555" s="116"/>
      <c r="E555" s="117"/>
      <c r="F555" s="117"/>
      <c r="G555" s="110" t="s">
        <v>79</v>
      </c>
      <c r="H555">
        <v>3157699</v>
      </c>
      <c r="I555">
        <v>3098042</v>
      </c>
      <c r="J555" s="118">
        <f>Table1[[#This Row],[Female Population]]+Table1[[#This Row],[Male Population]]</f>
        <v>6255741</v>
      </c>
      <c r="K555">
        <v>1936980</v>
      </c>
      <c r="L555">
        <v>1831851</v>
      </c>
      <c r="M555">
        <v>83383</v>
      </c>
      <c r="N555">
        <v>3852214</v>
      </c>
      <c r="O555">
        <v>580253</v>
      </c>
      <c r="P555">
        <v>516779</v>
      </c>
      <c r="Q555">
        <v>19731</v>
      </c>
      <c r="R555">
        <v>1116763</v>
      </c>
      <c r="S555" s="105">
        <f>Table1[[#This Row],[Female Voters]]/Table1[[#This Row],[Female Population]]</f>
        <v>0.61341502150774974</v>
      </c>
      <c r="T555" s="94">
        <f>Table1[[#This Row],[Male Voters]]/Table1[[#This Row],[Male Population]]</f>
        <v>0.59129314579983094</v>
      </c>
      <c r="U555" s="94">
        <f>Table1[[#This Row],[Total Voters]]/Table1[[#This Row],[Total Population]]</f>
        <v>0.61578860122246115</v>
      </c>
      <c r="V555" s="94">
        <f>Table1[[#This Row],[Female Ballots]]/Table1[[#This Row],[Female Population]]</f>
        <v>0.18375817327744032</v>
      </c>
      <c r="W555" s="94">
        <f>Table1[[#This Row],[Male Ballots]]/Table1[[#This Row],[Male Population]]</f>
        <v>0.16680826147611943</v>
      </c>
      <c r="X555" s="94">
        <f>Table1[[#This Row],[Total Ballots]]/Table1[[#This Row],[Total Population]]</f>
        <v>0.17851810041368402</v>
      </c>
      <c r="Y555" s="94">
        <f>Table1[[#This Row],[Female Ballots]]/Table1[[#This Row],[Female Voters]]</f>
        <v>0.29956581895528089</v>
      </c>
      <c r="Z555" s="95">
        <f>Table1[[#This Row],[Male Ballots]]/Table1[[#This Row],[Male Voters]]</f>
        <v>0.28210755132377036</v>
      </c>
      <c r="AA555" s="94">
        <f>Table1[[#This Row],[Total Ballots]]/Table1[[#This Row],[Total Voters]]</f>
        <v>0.2899015994438523</v>
      </c>
    </row>
    <row r="556" spans="1:27" s="7" customFormat="1" x14ac:dyDescent="0.35">
      <c r="A556" s="102" t="s">
        <v>68</v>
      </c>
      <c r="B556" s="103">
        <v>2023</v>
      </c>
      <c r="C556" s="17" t="s">
        <v>81</v>
      </c>
      <c r="D556" s="116"/>
      <c r="E556" s="117"/>
      <c r="F556" s="117"/>
      <c r="G556" s="110" t="s">
        <v>62</v>
      </c>
      <c r="H556">
        <v>342478</v>
      </c>
      <c r="I556">
        <v>360758</v>
      </c>
      <c r="J556" s="118">
        <f>Table1[[#This Row],[Female Population]]+Table1[[#This Row],[Male Population]]</f>
        <v>703236</v>
      </c>
      <c r="K556">
        <v>164358</v>
      </c>
      <c r="L556">
        <v>165741</v>
      </c>
      <c r="M556">
        <v>13418</v>
      </c>
      <c r="N556">
        <v>343517</v>
      </c>
      <c r="O556">
        <v>21125</v>
      </c>
      <c r="P556">
        <v>19918</v>
      </c>
      <c r="Q556">
        <v>2575</v>
      </c>
      <c r="R556">
        <v>43618</v>
      </c>
      <c r="S556" s="105">
        <f>Table1[[#This Row],[Female Voters]]/Table1[[#This Row],[Female Population]]</f>
        <v>0.47990819848282223</v>
      </c>
      <c r="T556" s="94">
        <f>Table1[[#This Row],[Male Voters]]/Table1[[#This Row],[Male Population]]</f>
        <v>0.45942432323053128</v>
      </c>
      <c r="U556" s="94">
        <f>Table1[[#This Row],[Total Voters]]/Table1[[#This Row],[Total Population]]</f>
        <v>0.48848039633920903</v>
      </c>
      <c r="V556" s="94">
        <f>Table1[[#This Row],[Female Ballots]]/Table1[[#This Row],[Female Population]]</f>
        <v>6.1682794223278575E-2</v>
      </c>
      <c r="W556" s="94">
        <f>Table1[[#This Row],[Male Ballots]]/Table1[[#This Row],[Male Population]]</f>
        <v>5.5211526840707618E-2</v>
      </c>
      <c r="X556" s="94">
        <f>Table1[[#This Row],[Total Ballots]]/Table1[[#This Row],[Total Population]]</f>
        <v>6.2024697256681964E-2</v>
      </c>
      <c r="Y556" s="94">
        <f>Table1[[#This Row],[Female Ballots]]/Table1[[#This Row],[Female Voters]]</f>
        <v>0.12853040314435563</v>
      </c>
      <c r="Z556" s="95">
        <f>Table1[[#This Row],[Male Ballots]]/Table1[[#This Row],[Male Voters]]</f>
        <v>0.12017545447414943</v>
      </c>
      <c r="AA556" s="94">
        <f>Table1[[#This Row],[Total Ballots]]/Table1[[#This Row],[Total Voters]]</f>
        <v>0.12697479309612042</v>
      </c>
    </row>
    <row r="557" spans="1:27" s="7" customFormat="1" x14ac:dyDescent="0.35">
      <c r="A557" s="102" t="s">
        <v>68</v>
      </c>
      <c r="B557" s="103">
        <v>2023</v>
      </c>
      <c r="C557" s="17" t="s">
        <v>81</v>
      </c>
      <c r="D557" s="116"/>
      <c r="E557" s="117"/>
      <c r="F557" s="117"/>
      <c r="G557" s="110" t="s">
        <v>63</v>
      </c>
      <c r="H557">
        <v>548192</v>
      </c>
      <c r="I557">
        <v>585010</v>
      </c>
      <c r="J557" s="118">
        <f>Table1[[#This Row],[Female Population]]+Table1[[#This Row],[Male Population]]</f>
        <v>1133202</v>
      </c>
      <c r="K557">
        <v>321038</v>
      </c>
      <c r="L557">
        <v>319678</v>
      </c>
      <c r="M557">
        <v>20988</v>
      </c>
      <c r="N557">
        <v>661704</v>
      </c>
      <c r="O557">
        <v>50232</v>
      </c>
      <c r="P557">
        <v>46392</v>
      </c>
      <c r="Q557">
        <v>4610</v>
      </c>
      <c r="R557">
        <v>101234</v>
      </c>
      <c r="S557" s="105">
        <f>Table1[[#This Row],[Female Voters]]/Table1[[#This Row],[Female Population]]</f>
        <v>0.58563058198587359</v>
      </c>
      <c r="T557" s="94">
        <f>Table1[[#This Row],[Male Voters]]/Table1[[#This Row],[Male Population]]</f>
        <v>0.54644877865335639</v>
      </c>
      <c r="U557" s="94">
        <f>Table1[[#This Row],[Total Voters]]/Table1[[#This Row],[Total Population]]</f>
        <v>0.58392413709118052</v>
      </c>
      <c r="V557" s="94">
        <f>Table1[[#This Row],[Female Ballots]]/Table1[[#This Row],[Female Population]]</f>
        <v>9.1632128889148332E-2</v>
      </c>
      <c r="W557" s="94">
        <f>Table1[[#This Row],[Male Ballots]]/Table1[[#This Row],[Male Population]]</f>
        <v>7.9301208526349976E-2</v>
      </c>
      <c r="X557" s="94">
        <f>Table1[[#This Row],[Total Ballots]]/Table1[[#This Row],[Total Population]]</f>
        <v>8.9334469935633723E-2</v>
      </c>
      <c r="Y557" s="94">
        <f>Table1[[#This Row],[Female Ballots]]/Table1[[#This Row],[Female Voters]]</f>
        <v>0.15646745868090381</v>
      </c>
      <c r="Z557" s="95">
        <f>Table1[[#This Row],[Male Ballots]]/Table1[[#This Row],[Male Voters]]</f>
        <v>0.14512102803445967</v>
      </c>
      <c r="AA557" s="94">
        <f>Table1[[#This Row],[Total Ballots]]/Table1[[#This Row],[Total Voters]]</f>
        <v>0.15298985649172439</v>
      </c>
    </row>
    <row r="558" spans="1:27" s="7" customFormat="1" x14ac:dyDescent="0.35">
      <c r="A558" s="102" t="s">
        <v>68</v>
      </c>
      <c r="B558" s="103">
        <v>2023</v>
      </c>
      <c r="C558" s="17" t="s">
        <v>81</v>
      </c>
      <c r="D558" s="116"/>
      <c r="E558" s="117"/>
      <c r="F558" s="117"/>
      <c r="G558" s="110" t="s">
        <v>64</v>
      </c>
      <c r="H558">
        <v>558234</v>
      </c>
      <c r="I558">
        <v>574478</v>
      </c>
      <c r="J558" s="118">
        <f>Table1[[#This Row],[Female Population]]+Table1[[#This Row],[Male Population]]</f>
        <v>1132712</v>
      </c>
      <c r="K558">
        <v>337133</v>
      </c>
      <c r="L558">
        <v>330361</v>
      </c>
      <c r="M558">
        <v>16327</v>
      </c>
      <c r="N558">
        <v>683821</v>
      </c>
      <c r="O558">
        <v>67403</v>
      </c>
      <c r="P558">
        <v>63671</v>
      </c>
      <c r="Q558">
        <v>3344</v>
      </c>
      <c r="R558">
        <v>134418</v>
      </c>
      <c r="S558" s="105">
        <f>Table1[[#This Row],[Female Voters]]/Table1[[#This Row],[Female Population]]</f>
        <v>0.60392774356273538</v>
      </c>
      <c r="T558" s="94">
        <f>Table1[[#This Row],[Male Voters]]/Table1[[#This Row],[Male Population]]</f>
        <v>0.57506292669170966</v>
      </c>
      <c r="U558" s="94">
        <f>Table1[[#This Row],[Total Voters]]/Table1[[#This Row],[Total Population]]</f>
        <v>0.60370244157385111</v>
      </c>
      <c r="V558" s="94">
        <f>Table1[[#This Row],[Female Ballots]]/Table1[[#This Row],[Female Population]]</f>
        <v>0.12074327253445688</v>
      </c>
      <c r="W558" s="94">
        <f>Table1[[#This Row],[Male Ballots]]/Table1[[#This Row],[Male Population]]</f>
        <v>0.11083279081183266</v>
      </c>
      <c r="X558" s="94">
        <f>Table1[[#This Row],[Total Ballots]]/Table1[[#This Row],[Total Population]]</f>
        <v>0.11866917627781819</v>
      </c>
      <c r="Y558" s="94">
        <f>Table1[[#This Row],[Female Ballots]]/Table1[[#This Row],[Female Voters]]</f>
        <v>0.19992999795333</v>
      </c>
      <c r="Z558" s="95">
        <f>Table1[[#This Row],[Male Ballots]]/Table1[[#This Row],[Male Voters]]</f>
        <v>0.19273158756632897</v>
      </c>
      <c r="AA558" s="94">
        <f>Table1[[#This Row],[Total Ballots]]/Table1[[#This Row],[Total Voters]]</f>
        <v>0.19656898515839671</v>
      </c>
    </row>
    <row r="559" spans="1:27" s="7" customFormat="1" x14ac:dyDescent="0.35">
      <c r="A559" s="102" t="s">
        <v>68</v>
      </c>
      <c r="B559" s="103">
        <v>2023</v>
      </c>
      <c r="C559" s="17" t="s">
        <v>81</v>
      </c>
      <c r="D559" s="116"/>
      <c r="E559" s="117"/>
      <c r="F559" s="117"/>
      <c r="G559" s="110" t="s">
        <v>65</v>
      </c>
      <c r="H559">
        <v>475468</v>
      </c>
      <c r="I559">
        <v>478890</v>
      </c>
      <c r="J559" s="118">
        <f>Table1[[#This Row],[Female Population]]+Table1[[#This Row],[Male Population]]</f>
        <v>954358</v>
      </c>
      <c r="K559">
        <v>296511</v>
      </c>
      <c r="L559">
        <v>289903</v>
      </c>
      <c r="M559">
        <v>10450</v>
      </c>
      <c r="N559">
        <v>596864</v>
      </c>
      <c r="O559">
        <v>75747</v>
      </c>
      <c r="P559">
        <v>70415</v>
      </c>
      <c r="Q559">
        <v>2090</v>
      </c>
      <c r="R559">
        <v>148252</v>
      </c>
      <c r="S559" s="105">
        <f>Table1[[#This Row],[Female Voters]]/Table1[[#This Row],[Female Population]]</f>
        <v>0.62361925513388916</v>
      </c>
      <c r="T559" s="94">
        <f>Table1[[#This Row],[Male Voters]]/Table1[[#This Row],[Male Population]]</f>
        <v>0.60536448871348325</v>
      </c>
      <c r="U559" s="94">
        <f>Table1[[#This Row],[Total Voters]]/Table1[[#This Row],[Total Population]]</f>
        <v>0.62540891363618267</v>
      </c>
      <c r="V559" s="94">
        <f>Table1[[#This Row],[Female Ballots]]/Table1[[#This Row],[Female Population]]</f>
        <v>0.15931040574760025</v>
      </c>
      <c r="W559" s="94">
        <f>Table1[[#This Row],[Male Ballots]]/Table1[[#This Row],[Male Population]]</f>
        <v>0.14703794190732736</v>
      </c>
      <c r="X559" s="94">
        <f>Table1[[#This Row],[Total Ballots]]/Table1[[#This Row],[Total Population]]</f>
        <v>0.15534212528212682</v>
      </c>
      <c r="Y559" s="94">
        <f>Table1[[#This Row],[Female Ballots]]/Table1[[#This Row],[Female Voters]]</f>
        <v>0.25546101156449508</v>
      </c>
      <c r="Z559" s="95">
        <f>Table1[[#This Row],[Male Ballots]]/Table1[[#This Row],[Male Voters]]</f>
        <v>0.24289158787594473</v>
      </c>
      <c r="AA559" s="94">
        <f>Table1[[#This Row],[Total Ballots]]/Table1[[#This Row],[Total Voters]]</f>
        <v>0.24838489170062192</v>
      </c>
    </row>
    <row r="560" spans="1:27" s="7" customFormat="1" x14ac:dyDescent="0.35">
      <c r="A560" s="102" t="s">
        <v>68</v>
      </c>
      <c r="B560" s="103">
        <v>2023</v>
      </c>
      <c r="C560" s="17" t="s">
        <v>81</v>
      </c>
      <c r="D560" s="116"/>
      <c r="E560" s="117"/>
      <c r="F560" s="117"/>
      <c r="G560" s="110" t="s">
        <v>66</v>
      </c>
      <c r="H560">
        <v>479713</v>
      </c>
      <c r="I560">
        <v>461190</v>
      </c>
      <c r="J560" s="118">
        <f>Table1[[#This Row],[Female Population]]+Table1[[#This Row],[Male Population]]</f>
        <v>940903</v>
      </c>
      <c r="K560">
        <v>309181</v>
      </c>
      <c r="L560">
        <v>293456</v>
      </c>
      <c r="M560">
        <v>10252</v>
      </c>
      <c r="N560">
        <v>612889</v>
      </c>
      <c r="O560">
        <v>112953</v>
      </c>
      <c r="P560">
        <v>99560</v>
      </c>
      <c r="Q560">
        <v>2592</v>
      </c>
      <c r="R560">
        <v>215105</v>
      </c>
      <c r="S560" s="105">
        <f>Table1[[#This Row],[Female Voters]]/Table1[[#This Row],[Female Population]]</f>
        <v>0.64451244806790731</v>
      </c>
      <c r="T560" s="94">
        <f>Table1[[#This Row],[Male Voters]]/Table1[[#This Row],[Male Population]]</f>
        <v>0.63630174114789995</v>
      </c>
      <c r="U560" s="94">
        <f>Table1[[#This Row],[Total Voters]]/Table1[[#This Row],[Total Population]]</f>
        <v>0.65138383021416657</v>
      </c>
      <c r="V560" s="94">
        <f>Table1[[#This Row],[Female Ballots]]/Table1[[#This Row],[Female Population]]</f>
        <v>0.23545953518040996</v>
      </c>
      <c r="W560" s="94">
        <f>Table1[[#This Row],[Male Ballots]]/Table1[[#This Row],[Male Population]]</f>
        <v>0.21587631995489928</v>
      </c>
      <c r="X560" s="94">
        <f>Table1[[#This Row],[Total Ballots]]/Table1[[#This Row],[Total Population]]</f>
        <v>0.22861548958819347</v>
      </c>
      <c r="Y560" s="94">
        <f>Table1[[#This Row],[Female Ballots]]/Table1[[#This Row],[Female Voters]]</f>
        <v>0.36532969360989193</v>
      </c>
      <c r="Z560" s="95">
        <f>Table1[[#This Row],[Male Ballots]]/Table1[[#This Row],[Male Voters]]</f>
        <v>0.33926721552805189</v>
      </c>
      <c r="AA560" s="94">
        <f>Table1[[#This Row],[Total Ballots]]/Table1[[#This Row],[Total Voters]]</f>
        <v>0.35096893564740106</v>
      </c>
    </row>
    <row r="561" spans="1:27" s="7" customFormat="1" x14ac:dyDescent="0.35">
      <c r="A561" s="106" t="s">
        <v>68</v>
      </c>
      <c r="B561" s="103">
        <v>2023</v>
      </c>
      <c r="C561" s="17" t="s">
        <v>81</v>
      </c>
      <c r="D561" s="116"/>
      <c r="E561" s="117"/>
      <c r="F561" s="117"/>
      <c r="G561" s="110" t="s">
        <v>67</v>
      </c>
      <c r="H561">
        <v>753614</v>
      </c>
      <c r="I561">
        <v>637716</v>
      </c>
      <c r="J561" s="118">
        <f>Table1[[#This Row],[Female Population]]+Table1[[#This Row],[Male Population]]</f>
        <v>1391330</v>
      </c>
      <c r="K561">
        <v>508759</v>
      </c>
      <c r="L561">
        <v>432712</v>
      </c>
      <c r="M561">
        <v>11948</v>
      </c>
      <c r="N561">
        <v>953419</v>
      </c>
      <c r="O561">
        <v>252793</v>
      </c>
      <c r="P561">
        <v>216823</v>
      </c>
      <c r="Q561">
        <v>4520</v>
      </c>
      <c r="R561">
        <v>474136</v>
      </c>
      <c r="S561" s="105">
        <f>Table1[[#This Row],[Female Voters]]/Table1[[#This Row],[Female Population]]</f>
        <v>0.67509228862521131</v>
      </c>
      <c r="T561" s="94">
        <f>Table1[[#This Row],[Male Voters]]/Table1[[#This Row],[Male Population]]</f>
        <v>0.67853401827772863</v>
      </c>
      <c r="U561" s="94">
        <f>Table1[[#This Row],[Total Voters]]/Table1[[#This Row],[Total Population]]</f>
        <v>0.68525727181905083</v>
      </c>
      <c r="V561" s="94">
        <f>Table1[[#This Row],[Female Ballots]]/Table1[[#This Row],[Female Population]]</f>
        <v>0.33544095518395362</v>
      </c>
      <c r="W561" s="94">
        <f>Table1[[#This Row],[Male Ballots]]/Table1[[#This Row],[Male Population]]</f>
        <v>0.33999931003769701</v>
      </c>
      <c r="X561" s="94">
        <f>Table1[[#This Row],[Total Ballots]]/Table1[[#This Row],[Total Population]]</f>
        <v>0.34077896688779802</v>
      </c>
      <c r="Y561" s="94">
        <f>Table1[[#This Row],[Female Ballots]]/Table1[[#This Row],[Female Voters]]</f>
        <v>0.49688162764688193</v>
      </c>
      <c r="Z561" s="95">
        <f>Table1[[#This Row],[Male Ballots]]/Table1[[#This Row],[Male Voters]]</f>
        <v>0.50107923977148772</v>
      </c>
      <c r="AA561" s="94">
        <f>Table1[[#This Row],[Total Ballots]]/Table1[[#This Row],[Total Voters]]</f>
        <v>0.49730076702897674</v>
      </c>
    </row>
    <row r="562" spans="1:27" s="7" customFormat="1" x14ac:dyDescent="0.35">
      <c r="A562" s="102" t="s">
        <v>59</v>
      </c>
      <c r="B562" s="103">
        <v>2022</v>
      </c>
      <c r="C562" s="103" t="s">
        <v>82</v>
      </c>
      <c r="D562" s="103"/>
      <c r="E562" s="109"/>
      <c r="F562" s="109"/>
      <c r="G562" s="110" t="s">
        <v>79</v>
      </c>
      <c r="H562">
        <v>6986</v>
      </c>
      <c r="I562">
        <v>7110</v>
      </c>
      <c r="J562" s="118">
        <f>Table1[[#This Row],[Female Population]]+Table1[[#This Row],[Male Population]]</f>
        <v>14096</v>
      </c>
      <c r="K562">
        <v>3981</v>
      </c>
      <c r="L562">
        <v>3739</v>
      </c>
      <c r="M562">
        <v>130</v>
      </c>
      <c r="N562">
        <v>7850</v>
      </c>
      <c r="O562">
        <v>2112</v>
      </c>
      <c r="P562">
        <v>1985</v>
      </c>
      <c r="Q562">
        <v>67</v>
      </c>
      <c r="R562">
        <v>4164</v>
      </c>
      <c r="S562" s="105">
        <f>Table1[[#This Row],[Female Voters]]/Table1[[#This Row],[Female Population]]</f>
        <v>0.5698539937016891</v>
      </c>
      <c r="T562" s="94">
        <f>Table1[[#This Row],[Male Voters]]/Table1[[#This Row],[Male Population]]</f>
        <v>0.52587904360056259</v>
      </c>
      <c r="U562" s="94">
        <f>Table1[[#This Row],[Total Voters]]/Table1[[#This Row],[Total Population]]</f>
        <v>0.5568955732122588</v>
      </c>
      <c r="V562" s="94">
        <f>Table1[[#This Row],[Female Ballots]]/Table1[[#This Row],[Female Population]]</f>
        <v>0.30231892356140855</v>
      </c>
      <c r="W562" s="94">
        <f>Table1[[#This Row],[Male Ballots]]/Table1[[#This Row],[Male Population]]</f>
        <v>0.27918424753867793</v>
      </c>
      <c r="X562" s="94">
        <f>Table1[[#This Row],[Total Ballots]]/Table1[[#This Row],[Total Population]]</f>
        <v>0.29540295119182747</v>
      </c>
      <c r="Y562" s="94">
        <f>Table1[[#This Row],[Female Ballots]]/Table1[[#This Row],[Female Voters]]</f>
        <v>0.53051996985681993</v>
      </c>
      <c r="Z562" s="95">
        <f>Table1[[#This Row],[Male Ballots]]/Table1[[#This Row],[Male Voters]]</f>
        <v>0.53089061246322544</v>
      </c>
      <c r="AA562" s="94">
        <f>Table1[[#This Row],[Total Ballots]]/Table1[[#This Row],[Total Voters]]</f>
        <v>0.5304458598726115</v>
      </c>
    </row>
    <row r="563" spans="1:27" s="7" customFormat="1" x14ac:dyDescent="0.35">
      <c r="A563" s="102" t="s">
        <v>59</v>
      </c>
      <c r="B563" s="103">
        <v>2022</v>
      </c>
      <c r="C563" s="103" t="s">
        <v>82</v>
      </c>
      <c r="D563" s="103"/>
      <c r="E563" s="109"/>
      <c r="F563" s="109"/>
      <c r="G563" s="110" t="s">
        <v>62</v>
      </c>
      <c r="H563">
        <v>1053</v>
      </c>
      <c r="I563">
        <v>1160</v>
      </c>
      <c r="J563" s="118">
        <f>Table1[[#This Row],[Female Population]]+Table1[[#This Row],[Male Population]]</f>
        <v>2213</v>
      </c>
      <c r="K563">
        <v>476</v>
      </c>
      <c r="L563">
        <v>470</v>
      </c>
      <c r="M563">
        <v>27</v>
      </c>
      <c r="N563">
        <v>973</v>
      </c>
      <c r="O563">
        <v>124</v>
      </c>
      <c r="P563">
        <v>104</v>
      </c>
      <c r="Q563">
        <v>8</v>
      </c>
      <c r="R563">
        <v>236</v>
      </c>
      <c r="S563" s="105">
        <f>Table1[[#This Row],[Female Voters]]/Table1[[#This Row],[Female Population]]</f>
        <v>0.45204178537511869</v>
      </c>
      <c r="T563" s="94">
        <f>Table1[[#This Row],[Male Voters]]/Table1[[#This Row],[Male Population]]</f>
        <v>0.40517241379310343</v>
      </c>
      <c r="U563" s="94">
        <f>Table1[[#This Row],[Total Voters]]/Table1[[#This Row],[Total Population]]</f>
        <v>0.4396746497966561</v>
      </c>
      <c r="V563" s="94">
        <f>Table1[[#This Row],[Female Ballots]]/Table1[[#This Row],[Female Population]]</f>
        <v>0.1177587844254511</v>
      </c>
      <c r="W563" s="94">
        <f>Table1[[#This Row],[Male Ballots]]/Table1[[#This Row],[Male Population]]</f>
        <v>8.9655172413793102E-2</v>
      </c>
      <c r="X563" s="94">
        <f>Table1[[#This Row],[Total Ballots]]/Table1[[#This Row],[Total Population]]</f>
        <v>0.10664256665160415</v>
      </c>
      <c r="Y563" s="94">
        <f>Table1[[#This Row],[Female Ballots]]/Table1[[#This Row],[Female Voters]]</f>
        <v>0.26050420168067229</v>
      </c>
      <c r="Z563" s="95">
        <f>Table1[[#This Row],[Male Ballots]]/Table1[[#This Row],[Male Voters]]</f>
        <v>0.22127659574468084</v>
      </c>
      <c r="AA563" s="94">
        <f>Table1[[#This Row],[Total Ballots]]/Table1[[#This Row],[Total Voters]]</f>
        <v>0.24254881808838644</v>
      </c>
    </row>
    <row r="564" spans="1:27" s="7" customFormat="1" x14ac:dyDescent="0.35">
      <c r="A564" s="102" t="s">
        <v>59</v>
      </c>
      <c r="B564" s="103">
        <v>2022</v>
      </c>
      <c r="C564" s="103" t="s">
        <v>82</v>
      </c>
      <c r="D564" s="103"/>
      <c r="E564" s="109"/>
      <c r="F564" s="109"/>
      <c r="G564" s="110" t="s">
        <v>63</v>
      </c>
      <c r="H564">
        <v>1330</v>
      </c>
      <c r="I564">
        <v>1458</v>
      </c>
      <c r="J564" s="118">
        <f>Table1[[#This Row],[Female Population]]+Table1[[#This Row],[Male Population]]</f>
        <v>2788</v>
      </c>
      <c r="K564">
        <v>711</v>
      </c>
      <c r="L564">
        <v>649</v>
      </c>
      <c r="M564">
        <v>30</v>
      </c>
      <c r="N564">
        <v>1390</v>
      </c>
      <c r="O564">
        <v>231</v>
      </c>
      <c r="P564">
        <v>196</v>
      </c>
      <c r="Q564">
        <v>10</v>
      </c>
      <c r="R564">
        <v>437</v>
      </c>
      <c r="S564" s="105">
        <f>Table1[[#This Row],[Female Voters]]/Table1[[#This Row],[Female Population]]</f>
        <v>0.5345864661654135</v>
      </c>
      <c r="T564" s="94">
        <f>Table1[[#This Row],[Male Voters]]/Table1[[#This Row],[Male Population]]</f>
        <v>0.44513031550068588</v>
      </c>
      <c r="U564" s="94">
        <f>Table1[[#This Row],[Total Voters]]/Table1[[#This Row],[Total Population]]</f>
        <v>0.49856527977044474</v>
      </c>
      <c r="V564" s="94">
        <f>Table1[[#This Row],[Female Ballots]]/Table1[[#This Row],[Female Population]]</f>
        <v>0.1736842105263158</v>
      </c>
      <c r="W564" s="94">
        <f>Table1[[#This Row],[Male Ballots]]/Table1[[#This Row],[Male Population]]</f>
        <v>0.13443072702331962</v>
      </c>
      <c r="X564" s="94">
        <f>Table1[[#This Row],[Total Ballots]]/Table1[[#This Row],[Total Population]]</f>
        <v>0.15674318507890961</v>
      </c>
      <c r="Y564" s="94">
        <f>Table1[[#This Row],[Female Ballots]]/Table1[[#This Row],[Female Voters]]</f>
        <v>0.32489451476793246</v>
      </c>
      <c r="Z564" s="95">
        <f>Table1[[#This Row],[Male Ballots]]/Table1[[#This Row],[Male Voters]]</f>
        <v>0.30200308166409862</v>
      </c>
      <c r="AA564" s="94">
        <f>Table1[[#This Row],[Total Ballots]]/Table1[[#This Row],[Total Voters]]</f>
        <v>0.3143884892086331</v>
      </c>
    </row>
    <row r="565" spans="1:27" s="7" customFormat="1" x14ac:dyDescent="0.35">
      <c r="A565" s="102" t="s">
        <v>59</v>
      </c>
      <c r="B565" s="103">
        <v>2022</v>
      </c>
      <c r="C565" s="103" t="s">
        <v>82</v>
      </c>
      <c r="D565" s="103"/>
      <c r="E565" s="109"/>
      <c r="F565" s="109"/>
      <c r="G565" s="110" t="s">
        <v>64</v>
      </c>
      <c r="H565">
        <v>1277</v>
      </c>
      <c r="I565">
        <v>1275</v>
      </c>
      <c r="J565" s="118">
        <f>Table1[[#This Row],[Female Population]]+Table1[[#This Row],[Male Population]]</f>
        <v>2552</v>
      </c>
      <c r="K565">
        <v>622</v>
      </c>
      <c r="L565">
        <v>577</v>
      </c>
      <c r="M565">
        <v>16</v>
      </c>
      <c r="N565">
        <v>1215</v>
      </c>
      <c r="O565">
        <v>285</v>
      </c>
      <c r="P565">
        <v>280</v>
      </c>
      <c r="Q565">
        <v>9</v>
      </c>
      <c r="R565">
        <v>574</v>
      </c>
      <c r="S565" s="105">
        <f>Table1[[#This Row],[Female Voters]]/Table1[[#This Row],[Female Population]]</f>
        <v>0.48707909162098667</v>
      </c>
      <c r="T565" s="94">
        <f>Table1[[#This Row],[Male Voters]]/Table1[[#This Row],[Male Population]]</f>
        <v>0.45254901960784316</v>
      </c>
      <c r="U565" s="94">
        <f>Table1[[#This Row],[Total Voters]]/Table1[[#This Row],[Total Population]]</f>
        <v>0.47609717868338558</v>
      </c>
      <c r="V565" s="94">
        <f>Table1[[#This Row],[Female Ballots]]/Table1[[#This Row],[Female Population]]</f>
        <v>0.22317932654659359</v>
      </c>
      <c r="W565" s="94">
        <f>Table1[[#This Row],[Male Ballots]]/Table1[[#This Row],[Male Population]]</f>
        <v>0.2196078431372549</v>
      </c>
      <c r="X565" s="94">
        <f>Table1[[#This Row],[Total Ballots]]/Table1[[#This Row],[Total Population]]</f>
        <v>0.2249216300940439</v>
      </c>
      <c r="Y565" s="94">
        <f>Table1[[#This Row],[Female Ballots]]/Table1[[#This Row],[Female Voters]]</f>
        <v>0.45819935691318325</v>
      </c>
      <c r="Z565" s="95">
        <f>Table1[[#This Row],[Male Ballots]]/Table1[[#This Row],[Male Voters]]</f>
        <v>0.48526863084922012</v>
      </c>
      <c r="AA565" s="94">
        <f>Table1[[#This Row],[Total Ballots]]/Table1[[#This Row],[Total Voters]]</f>
        <v>0.47242798353909465</v>
      </c>
    </row>
    <row r="566" spans="1:27" s="7" customFormat="1" x14ac:dyDescent="0.35">
      <c r="A566" s="102" t="s">
        <v>59</v>
      </c>
      <c r="B566" s="103">
        <v>2022</v>
      </c>
      <c r="C566" s="103" t="s">
        <v>82</v>
      </c>
      <c r="D566" s="103"/>
      <c r="E566" s="109"/>
      <c r="F566" s="109"/>
      <c r="G566" s="110" t="s">
        <v>65</v>
      </c>
      <c r="H566">
        <v>1087</v>
      </c>
      <c r="I566">
        <v>1051</v>
      </c>
      <c r="J566" s="118">
        <f>Table1[[#This Row],[Female Population]]+Table1[[#This Row],[Male Population]]</f>
        <v>2138</v>
      </c>
      <c r="K566">
        <v>573</v>
      </c>
      <c r="L566">
        <v>507</v>
      </c>
      <c r="M566">
        <v>18</v>
      </c>
      <c r="N566">
        <v>1098</v>
      </c>
      <c r="O566">
        <v>317</v>
      </c>
      <c r="P566">
        <v>295</v>
      </c>
      <c r="Q566">
        <v>12</v>
      </c>
      <c r="R566">
        <v>624</v>
      </c>
      <c r="S566" s="105">
        <f>Table1[[#This Row],[Female Voters]]/Table1[[#This Row],[Female Population]]</f>
        <v>0.52713891444342231</v>
      </c>
      <c r="T566" s="94">
        <f>Table1[[#This Row],[Male Voters]]/Table1[[#This Row],[Male Population]]</f>
        <v>0.48239771646051377</v>
      </c>
      <c r="U566" s="94">
        <f>Table1[[#This Row],[Total Voters]]/Table1[[#This Row],[Total Population]]</f>
        <v>0.51356407857811037</v>
      </c>
      <c r="V566" s="94">
        <f>Table1[[#This Row],[Female Ballots]]/Table1[[#This Row],[Female Population]]</f>
        <v>0.29162833486660533</v>
      </c>
      <c r="W566" s="94">
        <f>Table1[[#This Row],[Male Ballots]]/Table1[[#This Row],[Male Population]]</f>
        <v>0.28068506184586106</v>
      </c>
      <c r="X566" s="94">
        <f>Table1[[#This Row],[Total Ballots]]/Table1[[#This Row],[Total Population]]</f>
        <v>0.29186155285313375</v>
      </c>
      <c r="Y566" s="94">
        <f>Table1[[#This Row],[Female Ballots]]/Table1[[#This Row],[Female Voters]]</f>
        <v>0.55322862129144856</v>
      </c>
      <c r="Z566" s="95">
        <f>Table1[[#This Row],[Male Ballots]]/Table1[[#This Row],[Male Voters]]</f>
        <v>0.5818540433925049</v>
      </c>
      <c r="AA566" s="94">
        <f>Table1[[#This Row],[Total Ballots]]/Table1[[#This Row],[Total Voters]]</f>
        <v>0.56830601092896171</v>
      </c>
    </row>
    <row r="567" spans="1:27" s="7" customFormat="1" x14ac:dyDescent="0.35">
      <c r="A567" s="102" t="s">
        <v>59</v>
      </c>
      <c r="B567" s="103">
        <v>2022</v>
      </c>
      <c r="C567" s="103" t="s">
        <v>82</v>
      </c>
      <c r="D567" s="103"/>
      <c r="E567" s="109"/>
      <c r="F567" s="109"/>
      <c r="G567" s="110" t="s">
        <v>66</v>
      </c>
      <c r="H567">
        <v>951</v>
      </c>
      <c r="I567">
        <v>942</v>
      </c>
      <c r="J567" s="118">
        <f>Table1[[#This Row],[Female Population]]+Table1[[#This Row],[Male Population]]</f>
        <v>1893</v>
      </c>
      <c r="K567">
        <v>592</v>
      </c>
      <c r="L567">
        <v>593</v>
      </c>
      <c r="M567">
        <v>19</v>
      </c>
      <c r="N567">
        <v>1204</v>
      </c>
      <c r="O567">
        <v>393</v>
      </c>
      <c r="P567">
        <v>390</v>
      </c>
      <c r="Q567">
        <v>12</v>
      </c>
      <c r="R567">
        <v>795</v>
      </c>
      <c r="S567" s="105">
        <f>Table1[[#This Row],[Female Voters]]/Table1[[#This Row],[Female Population]]</f>
        <v>0.62250262881177709</v>
      </c>
      <c r="T567" s="94">
        <f>Table1[[#This Row],[Male Voters]]/Table1[[#This Row],[Male Population]]</f>
        <v>0.62951167728237789</v>
      </c>
      <c r="U567" s="94">
        <f>Table1[[#This Row],[Total Voters]]/Table1[[#This Row],[Total Population]]</f>
        <v>0.63602746962493395</v>
      </c>
      <c r="V567" s="94">
        <f>Table1[[#This Row],[Female Ballots]]/Table1[[#This Row],[Female Population]]</f>
        <v>0.41324921135646686</v>
      </c>
      <c r="W567" s="94">
        <f>Table1[[#This Row],[Male Ballots]]/Table1[[#This Row],[Male Population]]</f>
        <v>0.4140127388535032</v>
      </c>
      <c r="X567" s="94">
        <f>Table1[[#This Row],[Total Ballots]]/Table1[[#This Row],[Total Population]]</f>
        <v>0.41996830427892234</v>
      </c>
      <c r="Y567" s="94">
        <f>Table1[[#This Row],[Female Ballots]]/Table1[[#This Row],[Female Voters]]</f>
        <v>0.66385135135135132</v>
      </c>
      <c r="Z567" s="95">
        <f>Table1[[#This Row],[Male Ballots]]/Table1[[#This Row],[Male Voters]]</f>
        <v>0.65767284991568298</v>
      </c>
      <c r="AA567" s="94">
        <f>Table1[[#This Row],[Total Ballots]]/Table1[[#This Row],[Total Voters]]</f>
        <v>0.6602990033222591</v>
      </c>
    </row>
    <row r="568" spans="1:27" s="7" customFormat="1" x14ac:dyDescent="0.35">
      <c r="A568" s="102" t="s">
        <v>59</v>
      </c>
      <c r="B568" s="103">
        <v>2022</v>
      </c>
      <c r="C568" s="103" t="s">
        <v>82</v>
      </c>
      <c r="D568" s="103"/>
      <c r="E568" s="109"/>
      <c r="F568" s="109"/>
      <c r="G568" s="110" t="s">
        <v>67</v>
      </c>
      <c r="H568">
        <v>1288</v>
      </c>
      <c r="I568">
        <v>1224</v>
      </c>
      <c r="J568" s="118">
        <f>Table1[[#This Row],[Female Population]]+Table1[[#This Row],[Male Population]]</f>
        <v>2512</v>
      </c>
      <c r="K568">
        <v>1007</v>
      </c>
      <c r="L568">
        <v>943</v>
      </c>
      <c r="M568">
        <v>20</v>
      </c>
      <c r="N568">
        <v>1970</v>
      </c>
      <c r="O568">
        <v>762</v>
      </c>
      <c r="P568">
        <v>720</v>
      </c>
      <c r="Q568">
        <v>16</v>
      </c>
      <c r="R568">
        <v>1498</v>
      </c>
      <c r="S568" s="105">
        <f>Table1[[#This Row],[Female Voters]]/Table1[[#This Row],[Female Population]]</f>
        <v>0.78183229813664601</v>
      </c>
      <c r="T568" s="94">
        <f>Table1[[#This Row],[Male Voters]]/Table1[[#This Row],[Male Population]]</f>
        <v>0.77042483660130723</v>
      </c>
      <c r="U568" s="94">
        <f>Table1[[#This Row],[Total Voters]]/Table1[[#This Row],[Total Population]]</f>
        <v>0.78423566878980888</v>
      </c>
      <c r="V568" s="94">
        <f>Table1[[#This Row],[Female Ballots]]/Table1[[#This Row],[Female Population]]</f>
        <v>0.59161490683229812</v>
      </c>
      <c r="W568" s="94">
        <f>Table1[[#This Row],[Male Ballots]]/Table1[[#This Row],[Male Population]]</f>
        <v>0.58823529411764708</v>
      </c>
      <c r="X568" s="94">
        <f>Table1[[#This Row],[Total Ballots]]/Table1[[#This Row],[Total Population]]</f>
        <v>0.5963375796178344</v>
      </c>
      <c r="Y568" s="94">
        <f>Table1[[#This Row],[Female Ballots]]/Table1[[#This Row],[Female Voters]]</f>
        <v>0.75670307845084406</v>
      </c>
      <c r="Z568" s="95">
        <f>Table1[[#This Row],[Male Ballots]]/Table1[[#This Row],[Male Voters]]</f>
        <v>0.76352067868504769</v>
      </c>
      <c r="AA568" s="94">
        <f>Table1[[#This Row],[Total Ballots]]/Table1[[#This Row],[Total Voters]]</f>
        <v>0.76040609137055837</v>
      </c>
    </row>
    <row r="569" spans="1:27" s="7" customFormat="1" x14ac:dyDescent="0.35">
      <c r="A569" s="102" t="s">
        <v>37</v>
      </c>
      <c r="B569" s="103">
        <v>2022</v>
      </c>
      <c r="C569" s="103" t="s">
        <v>82</v>
      </c>
      <c r="D569" s="103"/>
      <c r="E569" s="109"/>
      <c r="F569" s="109"/>
      <c r="G569" s="110" t="s">
        <v>79</v>
      </c>
      <c r="H569">
        <v>9341</v>
      </c>
      <c r="I569">
        <v>8758</v>
      </c>
      <c r="J569" s="118">
        <f>Table1[[#This Row],[Female Population]]+Table1[[#This Row],[Male Population]]</f>
        <v>18099</v>
      </c>
      <c r="K569">
        <v>7706</v>
      </c>
      <c r="L569">
        <v>6938</v>
      </c>
      <c r="M569">
        <v>205</v>
      </c>
      <c r="N569">
        <v>14849</v>
      </c>
      <c r="O569">
        <v>4684</v>
      </c>
      <c r="P569">
        <v>4304</v>
      </c>
      <c r="Q569">
        <v>98</v>
      </c>
      <c r="R569">
        <v>9086</v>
      </c>
      <c r="S569" s="105">
        <f>Table1[[#This Row],[Female Voters]]/Table1[[#This Row],[Female Population]]</f>
        <v>0.82496520715126864</v>
      </c>
      <c r="T569" s="94">
        <f>Table1[[#This Row],[Male Voters]]/Table1[[#This Row],[Male Population]]</f>
        <v>0.79218999771637355</v>
      </c>
      <c r="U569" s="94">
        <f>Table1[[#This Row],[Total Voters]]/Table1[[#This Row],[Total Population]]</f>
        <v>0.82043206807005908</v>
      </c>
      <c r="V569" s="94">
        <f>Table1[[#This Row],[Female Ballots]]/Table1[[#This Row],[Female Population]]</f>
        <v>0.50144524140884272</v>
      </c>
      <c r="W569" s="94">
        <f>Table1[[#This Row],[Male Ballots]]/Table1[[#This Row],[Male Population]]</f>
        <v>0.49143640100479563</v>
      </c>
      <c r="X569" s="94">
        <f>Table1[[#This Row],[Total Ballots]]/Table1[[#This Row],[Total Population]]</f>
        <v>0.50201668600475169</v>
      </c>
      <c r="Y569" s="94">
        <f>Table1[[#This Row],[Female Ballots]]/Table1[[#This Row],[Female Voters]]</f>
        <v>0.60783804827407217</v>
      </c>
      <c r="Z569" s="95">
        <f>Table1[[#This Row],[Male Ballots]]/Table1[[#This Row],[Male Voters]]</f>
        <v>0.62035168636494664</v>
      </c>
      <c r="AA569" s="94">
        <f>Table1[[#This Row],[Total Ballots]]/Table1[[#This Row],[Total Voters]]</f>
        <v>0.61189305677149974</v>
      </c>
    </row>
    <row r="570" spans="1:27" s="7" customFormat="1" x14ac:dyDescent="0.35">
      <c r="A570" s="102" t="s">
        <v>37</v>
      </c>
      <c r="B570" s="103">
        <v>2022</v>
      </c>
      <c r="C570" s="103" t="s">
        <v>82</v>
      </c>
      <c r="D570" s="103"/>
      <c r="E570" s="109"/>
      <c r="F570" s="109"/>
      <c r="G570" s="110" t="s">
        <v>62</v>
      </c>
      <c r="H570">
        <v>863</v>
      </c>
      <c r="I570">
        <v>830</v>
      </c>
      <c r="J570" s="118">
        <f>Table1[[#This Row],[Female Population]]+Table1[[#This Row],[Male Population]]</f>
        <v>1693</v>
      </c>
      <c r="K570">
        <v>519</v>
      </c>
      <c r="L570">
        <v>532</v>
      </c>
      <c r="M570">
        <v>23</v>
      </c>
      <c r="N570">
        <v>1074</v>
      </c>
      <c r="O570">
        <v>161</v>
      </c>
      <c r="P570">
        <v>151</v>
      </c>
      <c r="Q570">
        <v>9</v>
      </c>
      <c r="R570">
        <v>321</v>
      </c>
      <c r="S570" s="105">
        <f>Table1[[#This Row],[Female Voters]]/Table1[[#This Row],[Female Population]]</f>
        <v>0.60139049826187718</v>
      </c>
      <c r="T570" s="94">
        <f>Table1[[#This Row],[Male Voters]]/Table1[[#This Row],[Male Population]]</f>
        <v>0.64096385542168677</v>
      </c>
      <c r="U570" s="94">
        <f>Table1[[#This Row],[Total Voters]]/Table1[[#This Row],[Total Population]]</f>
        <v>0.63437684583579446</v>
      </c>
      <c r="V570" s="94">
        <f>Table1[[#This Row],[Female Ballots]]/Table1[[#This Row],[Female Population]]</f>
        <v>0.18655851680185401</v>
      </c>
      <c r="W570" s="94">
        <f>Table1[[#This Row],[Male Ballots]]/Table1[[#This Row],[Male Population]]</f>
        <v>0.1819277108433735</v>
      </c>
      <c r="X570" s="94">
        <f>Table1[[#This Row],[Total Ballots]]/Table1[[#This Row],[Total Population]]</f>
        <v>0.18960425280567042</v>
      </c>
      <c r="Y570" s="94">
        <f>Table1[[#This Row],[Female Ballots]]/Table1[[#This Row],[Female Voters]]</f>
        <v>0.31021194605009633</v>
      </c>
      <c r="Z570" s="95">
        <f>Table1[[#This Row],[Male Ballots]]/Table1[[#This Row],[Male Voters]]</f>
        <v>0.28383458646616544</v>
      </c>
      <c r="AA570" s="94">
        <f>Table1[[#This Row],[Total Ballots]]/Table1[[#This Row],[Total Voters]]</f>
        <v>0.2988826815642458</v>
      </c>
    </row>
    <row r="571" spans="1:27" s="7" customFormat="1" x14ac:dyDescent="0.35">
      <c r="A571" s="102" t="s">
        <v>37</v>
      </c>
      <c r="B571" s="103">
        <v>2022</v>
      </c>
      <c r="C571" s="103" t="s">
        <v>82</v>
      </c>
      <c r="D571" s="103"/>
      <c r="E571" s="109"/>
      <c r="F571" s="109"/>
      <c r="G571" s="110" t="s">
        <v>63</v>
      </c>
      <c r="H571">
        <v>1153</v>
      </c>
      <c r="I571">
        <v>1150</v>
      </c>
      <c r="J571" s="118">
        <f>Table1[[#This Row],[Female Population]]+Table1[[#This Row],[Male Population]]</f>
        <v>2303</v>
      </c>
      <c r="K571">
        <v>914</v>
      </c>
      <c r="L571">
        <v>883</v>
      </c>
      <c r="M571">
        <v>25</v>
      </c>
      <c r="N571">
        <v>1822</v>
      </c>
      <c r="O571">
        <v>251</v>
      </c>
      <c r="P571">
        <v>254</v>
      </c>
      <c r="Q571">
        <v>4</v>
      </c>
      <c r="R571">
        <v>509</v>
      </c>
      <c r="S571" s="105">
        <f>Table1[[#This Row],[Female Voters]]/Table1[[#This Row],[Female Population]]</f>
        <v>0.79271465741543801</v>
      </c>
      <c r="T571" s="94">
        <f>Table1[[#This Row],[Male Voters]]/Table1[[#This Row],[Male Population]]</f>
        <v>0.76782608695652177</v>
      </c>
      <c r="U571" s="94">
        <f>Table1[[#This Row],[Total Voters]]/Table1[[#This Row],[Total Population]]</f>
        <v>0.79114198871037777</v>
      </c>
      <c r="V571" s="94">
        <f>Table1[[#This Row],[Female Ballots]]/Table1[[#This Row],[Female Population]]</f>
        <v>0.21769297484822203</v>
      </c>
      <c r="W571" s="94">
        <f>Table1[[#This Row],[Male Ballots]]/Table1[[#This Row],[Male Population]]</f>
        <v>0.22086956521739132</v>
      </c>
      <c r="X571" s="94">
        <f>Table1[[#This Row],[Total Ballots]]/Table1[[#This Row],[Total Population]]</f>
        <v>0.22101606600086843</v>
      </c>
      <c r="Y571" s="94">
        <f>Table1[[#This Row],[Female Ballots]]/Table1[[#This Row],[Female Voters]]</f>
        <v>0.27461706783369805</v>
      </c>
      <c r="Z571" s="95">
        <f>Table1[[#This Row],[Male Ballots]]/Table1[[#This Row],[Male Voters]]</f>
        <v>0.28765571913929783</v>
      </c>
      <c r="AA571" s="94">
        <f>Table1[[#This Row],[Total Ballots]]/Table1[[#This Row],[Total Voters]]</f>
        <v>0.27936333699231614</v>
      </c>
    </row>
    <row r="572" spans="1:27" s="7" customFormat="1" x14ac:dyDescent="0.35">
      <c r="A572" s="102" t="s">
        <v>37</v>
      </c>
      <c r="B572" s="103">
        <v>2022</v>
      </c>
      <c r="C572" s="103" t="s">
        <v>82</v>
      </c>
      <c r="D572" s="103"/>
      <c r="E572" s="109"/>
      <c r="F572" s="109"/>
      <c r="G572" s="110" t="s">
        <v>64</v>
      </c>
      <c r="H572">
        <v>1278</v>
      </c>
      <c r="I572">
        <v>1236</v>
      </c>
      <c r="J572" s="118">
        <f>Table1[[#This Row],[Female Population]]+Table1[[#This Row],[Male Population]]</f>
        <v>2514</v>
      </c>
      <c r="K572">
        <v>1001</v>
      </c>
      <c r="L572">
        <v>898</v>
      </c>
      <c r="M572">
        <v>38</v>
      </c>
      <c r="N572">
        <v>1937</v>
      </c>
      <c r="O572">
        <v>427</v>
      </c>
      <c r="P572">
        <v>413</v>
      </c>
      <c r="Q572">
        <v>12</v>
      </c>
      <c r="R572">
        <v>852</v>
      </c>
      <c r="S572" s="105">
        <f>Table1[[#This Row],[Female Voters]]/Table1[[#This Row],[Female Population]]</f>
        <v>0.78325508607198746</v>
      </c>
      <c r="T572" s="94">
        <f>Table1[[#This Row],[Male Voters]]/Table1[[#This Row],[Male Population]]</f>
        <v>0.72653721682847894</v>
      </c>
      <c r="U572" s="94">
        <f>Table1[[#This Row],[Total Voters]]/Table1[[#This Row],[Total Population]]</f>
        <v>0.7704852824184566</v>
      </c>
      <c r="V572" s="94">
        <f>Table1[[#This Row],[Female Ballots]]/Table1[[#This Row],[Female Population]]</f>
        <v>0.33411580594679186</v>
      </c>
      <c r="W572" s="94">
        <f>Table1[[#This Row],[Male Ballots]]/Table1[[#This Row],[Male Population]]</f>
        <v>0.33414239482200647</v>
      </c>
      <c r="X572" s="94">
        <f>Table1[[#This Row],[Total Ballots]]/Table1[[#This Row],[Total Population]]</f>
        <v>0.33890214797136037</v>
      </c>
      <c r="Y572" s="94">
        <f>Table1[[#This Row],[Female Ballots]]/Table1[[#This Row],[Female Voters]]</f>
        <v>0.42657342657342656</v>
      </c>
      <c r="Z572" s="95">
        <f>Table1[[#This Row],[Male Ballots]]/Table1[[#This Row],[Male Voters]]</f>
        <v>0.45991091314031179</v>
      </c>
      <c r="AA572" s="94">
        <f>Table1[[#This Row],[Total Ballots]]/Table1[[#This Row],[Total Voters]]</f>
        <v>0.43985544656685599</v>
      </c>
    </row>
    <row r="573" spans="1:27" s="7" customFormat="1" x14ac:dyDescent="0.35">
      <c r="A573" s="102" t="s">
        <v>37</v>
      </c>
      <c r="B573" s="103">
        <v>2022</v>
      </c>
      <c r="C573" s="103" t="s">
        <v>82</v>
      </c>
      <c r="D573" s="103"/>
      <c r="E573" s="109"/>
      <c r="F573" s="109"/>
      <c r="G573" s="110" t="s">
        <v>65</v>
      </c>
      <c r="H573">
        <v>1275</v>
      </c>
      <c r="I573">
        <v>1246</v>
      </c>
      <c r="J573" s="118">
        <f>Table1[[#This Row],[Female Population]]+Table1[[#This Row],[Male Population]]</f>
        <v>2521</v>
      </c>
      <c r="K573">
        <v>1078</v>
      </c>
      <c r="L573">
        <v>957</v>
      </c>
      <c r="M573">
        <v>35</v>
      </c>
      <c r="N573">
        <v>2070</v>
      </c>
      <c r="O573">
        <v>591</v>
      </c>
      <c r="P573">
        <v>549</v>
      </c>
      <c r="Q573">
        <v>16</v>
      </c>
      <c r="R573">
        <v>1156</v>
      </c>
      <c r="S573" s="105">
        <f>Table1[[#This Row],[Female Voters]]/Table1[[#This Row],[Female Population]]</f>
        <v>0.84549019607843134</v>
      </c>
      <c r="T573" s="94">
        <f>Table1[[#This Row],[Male Voters]]/Table1[[#This Row],[Male Population]]</f>
        <v>0.7680577849117175</v>
      </c>
      <c r="U573" s="94">
        <f>Table1[[#This Row],[Total Voters]]/Table1[[#This Row],[Total Population]]</f>
        <v>0.8211027370091234</v>
      </c>
      <c r="V573" s="94">
        <f>Table1[[#This Row],[Female Ballots]]/Table1[[#This Row],[Female Population]]</f>
        <v>0.46352941176470586</v>
      </c>
      <c r="W573" s="94">
        <f>Table1[[#This Row],[Male Ballots]]/Table1[[#This Row],[Male Population]]</f>
        <v>0.4406099518459069</v>
      </c>
      <c r="X573" s="94">
        <f>Table1[[#This Row],[Total Ballots]]/Table1[[#This Row],[Total Population]]</f>
        <v>0.45854819516065054</v>
      </c>
      <c r="Y573" s="94">
        <f>Table1[[#This Row],[Female Ballots]]/Table1[[#This Row],[Female Voters]]</f>
        <v>0.54823747680890533</v>
      </c>
      <c r="Z573" s="95">
        <f>Table1[[#This Row],[Male Ballots]]/Table1[[#This Row],[Male Voters]]</f>
        <v>0.57366771159874608</v>
      </c>
      <c r="AA573" s="94">
        <f>Table1[[#This Row],[Total Ballots]]/Table1[[#This Row],[Total Voters]]</f>
        <v>0.55845410628019321</v>
      </c>
    </row>
    <row r="574" spans="1:27" s="7" customFormat="1" x14ac:dyDescent="0.35">
      <c r="A574" s="102" t="s">
        <v>37</v>
      </c>
      <c r="B574" s="103">
        <v>2022</v>
      </c>
      <c r="C574" s="103" t="s">
        <v>82</v>
      </c>
      <c r="D574" s="103"/>
      <c r="E574" s="109"/>
      <c r="F574" s="109"/>
      <c r="G574" s="110" t="s">
        <v>66</v>
      </c>
      <c r="H574">
        <v>1782</v>
      </c>
      <c r="I574">
        <v>1545</v>
      </c>
      <c r="J574" s="118">
        <f>Table1[[#This Row],[Female Population]]+Table1[[#This Row],[Male Population]]</f>
        <v>3327</v>
      </c>
      <c r="K574">
        <v>1366</v>
      </c>
      <c r="L574">
        <v>1202</v>
      </c>
      <c r="M574">
        <v>36</v>
      </c>
      <c r="N574">
        <v>2604</v>
      </c>
      <c r="O574">
        <v>996</v>
      </c>
      <c r="P574">
        <v>889</v>
      </c>
      <c r="Q574">
        <v>24</v>
      </c>
      <c r="R574">
        <v>1909</v>
      </c>
      <c r="S574" s="105">
        <f>Table1[[#This Row],[Female Voters]]/Table1[[#This Row],[Female Population]]</f>
        <v>0.76655443322109984</v>
      </c>
      <c r="T574" s="94">
        <f>Table1[[#This Row],[Male Voters]]/Table1[[#This Row],[Male Population]]</f>
        <v>0.77799352750809059</v>
      </c>
      <c r="U574" s="94">
        <f>Table1[[#This Row],[Total Voters]]/Table1[[#This Row],[Total Population]]</f>
        <v>0.78268710550045084</v>
      </c>
      <c r="V574" s="94">
        <f>Table1[[#This Row],[Female Ballots]]/Table1[[#This Row],[Female Population]]</f>
        <v>0.55892255892255893</v>
      </c>
      <c r="W574" s="94">
        <f>Table1[[#This Row],[Male Ballots]]/Table1[[#This Row],[Male Population]]</f>
        <v>0.57540453074433662</v>
      </c>
      <c r="X574" s="94">
        <f>Table1[[#This Row],[Total Ballots]]/Table1[[#This Row],[Total Population]]</f>
        <v>0.57379020138262704</v>
      </c>
      <c r="Y574" s="94">
        <f>Table1[[#This Row],[Female Ballots]]/Table1[[#This Row],[Female Voters]]</f>
        <v>0.72913616398243042</v>
      </c>
      <c r="Z574" s="95">
        <f>Table1[[#This Row],[Male Ballots]]/Table1[[#This Row],[Male Voters]]</f>
        <v>0.73960066555740434</v>
      </c>
      <c r="AA574" s="94">
        <f>Table1[[#This Row],[Total Ballots]]/Table1[[#This Row],[Total Voters]]</f>
        <v>0.73310291858678955</v>
      </c>
    </row>
    <row r="575" spans="1:27" s="7" customFormat="1" x14ac:dyDescent="0.35">
      <c r="A575" s="102" t="s">
        <v>37</v>
      </c>
      <c r="B575" s="103">
        <v>2022</v>
      </c>
      <c r="C575" s="103" t="s">
        <v>82</v>
      </c>
      <c r="D575" s="103"/>
      <c r="E575" s="109"/>
      <c r="F575" s="109"/>
      <c r="G575" s="110" t="s">
        <v>67</v>
      </c>
      <c r="H575">
        <v>2990</v>
      </c>
      <c r="I575">
        <v>2751</v>
      </c>
      <c r="J575" s="118">
        <f>Table1[[#This Row],[Female Population]]+Table1[[#This Row],[Male Population]]</f>
        <v>5741</v>
      </c>
      <c r="K575">
        <v>2828</v>
      </c>
      <c r="L575">
        <v>2466</v>
      </c>
      <c r="M575">
        <v>48</v>
      </c>
      <c r="N575">
        <v>5342</v>
      </c>
      <c r="O575">
        <v>2258</v>
      </c>
      <c r="P575">
        <v>2048</v>
      </c>
      <c r="Q575">
        <v>33</v>
      </c>
      <c r="R575">
        <v>4339</v>
      </c>
      <c r="S575" s="105">
        <f>Table1[[#This Row],[Female Voters]]/Table1[[#This Row],[Female Population]]</f>
        <v>0.94581939799331105</v>
      </c>
      <c r="T575" s="94">
        <f>Table1[[#This Row],[Male Voters]]/Table1[[#This Row],[Male Population]]</f>
        <v>0.89640130861504908</v>
      </c>
      <c r="U575" s="94">
        <f>Table1[[#This Row],[Total Voters]]/Table1[[#This Row],[Total Population]]</f>
        <v>0.93049991290715905</v>
      </c>
      <c r="V575" s="94">
        <f>Table1[[#This Row],[Female Ballots]]/Table1[[#This Row],[Female Population]]</f>
        <v>0.75518394648829434</v>
      </c>
      <c r="W575" s="94">
        <f>Table1[[#This Row],[Male Ballots]]/Table1[[#This Row],[Male Population]]</f>
        <v>0.74445656125045434</v>
      </c>
      <c r="X575" s="94">
        <f>Table1[[#This Row],[Total Ballots]]/Table1[[#This Row],[Total Population]]</f>
        <v>0.75579167392440338</v>
      </c>
      <c r="Y575" s="94">
        <f>Table1[[#This Row],[Female Ballots]]/Table1[[#This Row],[Female Voters]]</f>
        <v>0.79844413012729842</v>
      </c>
      <c r="Z575" s="95">
        <f>Table1[[#This Row],[Male Ballots]]/Table1[[#This Row],[Male Voters]]</f>
        <v>0.83049472830494731</v>
      </c>
      <c r="AA575" s="94">
        <f>Table1[[#This Row],[Total Ballots]]/Table1[[#This Row],[Total Voters]]</f>
        <v>0.8122426057656309</v>
      </c>
    </row>
    <row r="576" spans="1:27" s="7" customFormat="1" x14ac:dyDescent="0.35">
      <c r="A576" s="102" t="s">
        <v>48</v>
      </c>
      <c r="B576" s="103">
        <v>2022</v>
      </c>
      <c r="C576" s="103" t="s">
        <v>82</v>
      </c>
      <c r="D576" s="103"/>
      <c r="E576" s="109"/>
      <c r="F576" s="109"/>
      <c r="G576" s="110" t="s">
        <v>79</v>
      </c>
      <c r="H576">
        <v>80083</v>
      </c>
      <c r="I576">
        <v>77381</v>
      </c>
      <c r="J576" s="118">
        <f>Table1[[#This Row],[Female Population]]+Table1[[#This Row],[Male Population]]</f>
        <v>157464</v>
      </c>
      <c r="K576">
        <v>62984</v>
      </c>
      <c r="L576">
        <v>59520</v>
      </c>
      <c r="M576">
        <v>3306</v>
      </c>
      <c r="N576">
        <v>125810</v>
      </c>
      <c r="O576">
        <v>38344</v>
      </c>
      <c r="P576">
        <v>36287</v>
      </c>
      <c r="Q576">
        <v>1698</v>
      </c>
      <c r="R576">
        <v>76329</v>
      </c>
      <c r="S576" s="105">
        <f>Table1[[#This Row],[Female Voters]]/Table1[[#This Row],[Female Population]]</f>
        <v>0.78648402282631769</v>
      </c>
      <c r="T576" s="94">
        <f>Table1[[#This Row],[Male Voters]]/Table1[[#This Row],[Male Population]]</f>
        <v>0.76918106511934459</v>
      </c>
      <c r="U576" s="94">
        <f>Table1[[#This Row],[Total Voters]]/Table1[[#This Row],[Total Population]]</f>
        <v>0.79897627394198034</v>
      </c>
      <c r="V576" s="94">
        <f>Table1[[#This Row],[Female Ballots]]/Table1[[#This Row],[Female Population]]</f>
        <v>0.47880324163680182</v>
      </c>
      <c r="W576" s="94">
        <f>Table1[[#This Row],[Male Ballots]]/Table1[[#This Row],[Male Population]]</f>
        <v>0.46893940372959769</v>
      </c>
      <c r="X576" s="94">
        <f>Table1[[#This Row],[Total Ballots]]/Table1[[#This Row],[Total Population]]</f>
        <v>0.48473936899862824</v>
      </c>
      <c r="Y576" s="94">
        <f>Table1[[#This Row],[Female Ballots]]/Table1[[#This Row],[Female Voters]]</f>
        <v>0.60878953384986667</v>
      </c>
      <c r="Z576" s="95">
        <f>Table1[[#This Row],[Male Ballots]]/Table1[[#This Row],[Male Voters]]</f>
        <v>0.60966061827956985</v>
      </c>
      <c r="AA576" s="94">
        <f>Table1[[#This Row],[Total Ballots]]/Table1[[#This Row],[Total Voters]]</f>
        <v>0.60670058024004447</v>
      </c>
    </row>
    <row r="577" spans="1:27" s="7" customFormat="1" x14ac:dyDescent="0.35">
      <c r="A577" s="102" t="s">
        <v>48</v>
      </c>
      <c r="B577" s="103">
        <v>2022</v>
      </c>
      <c r="C577" s="103" t="s">
        <v>82</v>
      </c>
      <c r="D577" s="103"/>
      <c r="E577" s="109"/>
      <c r="F577" s="109"/>
      <c r="G577" s="110" t="s">
        <v>62</v>
      </c>
      <c r="H577">
        <v>9211</v>
      </c>
      <c r="I577">
        <v>9593</v>
      </c>
      <c r="J577" s="118">
        <f>Table1[[#This Row],[Female Population]]+Table1[[#This Row],[Male Population]]</f>
        <v>18804</v>
      </c>
      <c r="K577">
        <v>5814</v>
      </c>
      <c r="L577">
        <v>6101</v>
      </c>
      <c r="M577">
        <v>383</v>
      </c>
      <c r="N577">
        <v>12298</v>
      </c>
      <c r="O577">
        <v>1863</v>
      </c>
      <c r="P577">
        <v>1983</v>
      </c>
      <c r="Q577">
        <v>183</v>
      </c>
      <c r="R577">
        <v>4029</v>
      </c>
      <c r="S577" s="105">
        <f>Table1[[#This Row],[Female Voters]]/Table1[[#This Row],[Female Population]]</f>
        <v>0.63120182390619906</v>
      </c>
      <c r="T577" s="94">
        <f>Table1[[#This Row],[Male Voters]]/Table1[[#This Row],[Male Population]]</f>
        <v>0.63598457208381109</v>
      </c>
      <c r="U577" s="94">
        <f>Table1[[#This Row],[Total Voters]]/Table1[[#This Row],[Total Population]]</f>
        <v>0.65400978515209529</v>
      </c>
      <c r="V577" s="94">
        <f>Table1[[#This Row],[Female Ballots]]/Table1[[#This Row],[Female Population]]</f>
        <v>0.20225816957985018</v>
      </c>
      <c r="W577" s="94">
        <f>Table1[[#This Row],[Male Ballots]]/Table1[[#This Row],[Male Population]]</f>
        <v>0.20671322839570519</v>
      </c>
      <c r="X577" s="94">
        <f>Table1[[#This Row],[Total Ballots]]/Table1[[#This Row],[Total Population]]</f>
        <v>0.21426292278238673</v>
      </c>
      <c r="Y577" s="94">
        <f>Table1[[#This Row],[Female Ballots]]/Table1[[#This Row],[Female Voters]]</f>
        <v>0.32043343653250772</v>
      </c>
      <c r="Z577" s="95">
        <f>Table1[[#This Row],[Male Ballots]]/Table1[[#This Row],[Male Voters]]</f>
        <v>0.32502868382232419</v>
      </c>
      <c r="AA577" s="94">
        <f>Table1[[#This Row],[Total Ballots]]/Table1[[#This Row],[Total Voters]]</f>
        <v>0.3276142462188974</v>
      </c>
    </row>
    <row r="578" spans="1:27" s="7" customFormat="1" x14ac:dyDescent="0.35">
      <c r="A578" s="102" t="s">
        <v>48</v>
      </c>
      <c r="B578" s="103">
        <v>2022</v>
      </c>
      <c r="C578" s="103" t="s">
        <v>82</v>
      </c>
      <c r="D578" s="103"/>
      <c r="E578" s="109"/>
      <c r="F578" s="109"/>
      <c r="G578" s="110" t="s">
        <v>63</v>
      </c>
      <c r="H578">
        <v>13708</v>
      </c>
      <c r="I578">
        <v>13924</v>
      </c>
      <c r="J578" s="118">
        <f>Table1[[#This Row],[Female Population]]+Table1[[#This Row],[Male Population]]</f>
        <v>27632</v>
      </c>
      <c r="K578">
        <v>10262</v>
      </c>
      <c r="L578">
        <v>9964</v>
      </c>
      <c r="M578">
        <v>748</v>
      </c>
      <c r="N578">
        <v>20974</v>
      </c>
      <c r="O578">
        <v>3820</v>
      </c>
      <c r="P578">
        <v>3470</v>
      </c>
      <c r="Q578">
        <v>263</v>
      </c>
      <c r="R578">
        <v>7553</v>
      </c>
      <c r="S578" s="105">
        <f>Table1[[#This Row],[Female Voters]]/Table1[[#This Row],[Female Population]]</f>
        <v>0.7486139480595273</v>
      </c>
      <c r="T578" s="94">
        <f>Table1[[#This Row],[Male Voters]]/Table1[[#This Row],[Male Population]]</f>
        <v>0.71559896581442117</v>
      </c>
      <c r="U578" s="94">
        <f>Table1[[#This Row],[Total Voters]]/Table1[[#This Row],[Total Population]]</f>
        <v>0.7590474811812391</v>
      </c>
      <c r="V578" s="94">
        <f>Table1[[#This Row],[Female Ballots]]/Table1[[#This Row],[Female Population]]</f>
        <v>0.2786693901371462</v>
      </c>
      <c r="W578" s="94">
        <f>Table1[[#This Row],[Male Ballots]]/Table1[[#This Row],[Male Population]]</f>
        <v>0.24920999712726227</v>
      </c>
      <c r="X578" s="94">
        <f>Table1[[#This Row],[Total Ballots]]/Table1[[#This Row],[Total Population]]</f>
        <v>0.27334250144759697</v>
      </c>
      <c r="Y578" s="94">
        <f>Table1[[#This Row],[Female Ballots]]/Table1[[#This Row],[Female Voters]]</f>
        <v>0.3722471253167024</v>
      </c>
      <c r="Z578" s="95">
        <f>Table1[[#This Row],[Male Ballots]]/Table1[[#This Row],[Male Voters]]</f>
        <v>0.34825371336812527</v>
      </c>
      <c r="AA578" s="94">
        <f>Table1[[#This Row],[Total Ballots]]/Table1[[#This Row],[Total Voters]]</f>
        <v>0.36011252026318297</v>
      </c>
    </row>
    <row r="579" spans="1:27" s="7" customFormat="1" x14ac:dyDescent="0.35">
      <c r="A579" s="102" t="s">
        <v>48</v>
      </c>
      <c r="B579" s="103">
        <v>2022</v>
      </c>
      <c r="C579" s="103" t="s">
        <v>82</v>
      </c>
      <c r="D579" s="103"/>
      <c r="E579" s="109"/>
      <c r="F579" s="109"/>
      <c r="G579" s="110" t="s">
        <v>64</v>
      </c>
      <c r="H579">
        <v>14234</v>
      </c>
      <c r="I579">
        <v>14213</v>
      </c>
      <c r="J579" s="118">
        <f>Table1[[#This Row],[Female Population]]+Table1[[#This Row],[Male Population]]</f>
        <v>28447</v>
      </c>
      <c r="K579">
        <v>10869</v>
      </c>
      <c r="L579">
        <v>10366</v>
      </c>
      <c r="M579">
        <v>614</v>
      </c>
      <c r="N579">
        <v>21849</v>
      </c>
      <c r="O579">
        <v>5887</v>
      </c>
      <c r="P579">
        <v>5448</v>
      </c>
      <c r="Q579">
        <v>306</v>
      </c>
      <c r="R579">
        <v>11641</v>
      </c>
      <c r="S579" s="105">
        <f>Table1[[#This Row],[Female Voters]]/Table1[[#This Row],[Female Population]]</f>
        <v>0.76359421104397918</v>
      </c>
      <c r="T579" s="94">
        <f>Table1[[#This Row],[Male Voters]]/Table1[[#This Row],[Male Population]]</f>
        <v>0.72933230141419825</v>
      </c>
      <c r="U579" s="94">
        <f>Table1[[#This Row],[Total Voters]]/Table1[[#This Row],[Total Population]]</f>
        <v>0.76805990086828135</v>
      </c>
      <c r="V579" s="94">
        <f>Table1[[#This Row],[Female Ballots]]/Table1[[#This Row],[Female Population]]</f>
        <v>0.41358718561191515</v>
      </c>
      <c r="W579" s="94">
        <f>Table1[[#This Row],[Male Ballots]]/Table1[[#This Row],[Male Population]]</f>
        <v>0.38331105326109899</v>
      </c>
      <c r="X579" s="94">
        <f>Table1[[#This Row],[Total Ballots]]/Table1[[#This Row],[Total Population]]</f>
        <v>0.40921714064751996</v>
      </c>
      <c r="Y579" s="94">
        <f>Table1[[#This Row],[Female Ballots]]/Table1[[#This Row],[Female Voters]]</f>
        <v>0.54163216487257337</v>
      </c>
      <c r="Z579" s="95">
        <f>Table1[[#This Row],[Male Ballots]]/Table1[[#This Row],[Male Voters]]</f>
        <v>0.52556434497395332</v>
      </c>
      <c r="AA579" s="94">
        <f>Table1[[#This Row],[Total Ballots]]/Table1[[#This Row],[Total Voters]]</f>
        <v>0.5327932628495583</v>
      </c>
    </row>
    <row r="580" spans="1:27" s="7" customFormat="1" x14ac:dyDescent="0.35">
      <c r="A580" s="102" t="s">
        <v>48</v>
      </c>
      <c r="B580" s="103">
        <v>2022</v>
      </c>
      <c r="C580" s="103" t="s">
        <v>82</v>
      </c>
      <c r="D580" s="103"/>
      <c r="E580" s="109"/>
      <c r="F580" s="109"/>
      <c r="G580" s="110" t="s">
        <v>65</v>
      </c>
      <c r="H580">
        <v>11929</v>
      </c>
      <c r="I580">
        <v>11625</v>
      </c>
      <c r="J580" s="118">
        <f>Table1[[#This Row],[Female Population]]+Table1[[#This Row],[Male Population]]</f>
        <v>23554</v>
      </c>
      <c r="K580">
        <v>9107</v>
      </c>
      <c r="L580">
        <v>8724</v>
      </c>
      <c r="M580">
        <v>431</v>
      </c>
      <c r="N580">
        <v>18262</v>
      </c>
      <c r="O580">
        <v>5738</v>
      </c>
      <c r="P580">
        <v>5669</v>
      </c>
      <c r="Q580">
        <v>232</v>
      </c>
      <c r="R580">
        <v>11639</v>
      </c>
      <c r="S580" s="105">
        <f>Table1[[#This Row],[Female Voters]]/Table1[[#This Row],[Female Population]]</f>
        <v>0.76343364909045186</v>
      </c>
      <c r="T580" s="94">
        <f>Table1[[#This Row],[Male Voters]]/Table1[[#This Row],[Male Population]]</f>
        <v>0.75045161290322582</v>
      </c>
      <c r="U580" s="94">
        <f>Table1[[#This Row],[Total Voters]]/Table1[[#This Row],[Total Population]]</f>
        <v>0.77532478559904905</v>
      </c>
      <c r="V580" s="94">
        <f>Table1[[#This Row],[Female Ballots]]/Table1[[#This Row],[Female Population]]</f>
        <v>0.48101265822784811</v>
      </c>
      <c r="W580" s="94">
        <f>Table1[[#This Row],[Male Ballots]]/Table1[[#This Row],[Male Population]]</f>
        <v>0.48765591397849462</v>
      </c>
      <c r="X580" s="94">
        <f>Table1[[#This Row],[Total Ballots]]/Table1[[#This Row],[Total Population]]</f>
        <v>0.49414112252695935</v>
      </c>
      <c r="Y580" s="94">
        <f>Table1[[#This Row],[Female Ballots]]/Table1[[#This Row],[Female Voters]]</f>
        <v>0.63006478532996602</v>
      </c>
      <c r="Z580" s="95">
        <f>Table1[[#This Row],[Male Ballots]]/Table1[[#This Row],[Male Voters]]</f>
        <v>0.64981659789087576</v>
      </c>
      <c r="AA580" s="94">
        <f>Table1[[#This Row],[Total Ballots]]/Table1[[#This Row],[Total Voters]]</f>
        <v>0.63733435549227901</v>
      </c>
    </row>
    <row r="581" spans="1:27" s="7" customFormat="1" x14ac:dyDescent="0.35">
      <c r="A581" s="102" t="s">
        <v>48</v>
      </c>
      <c r="B581" s="103">
        <v>2022</v>
      </c>
      <c r="C581" s="103" t="s">
        <v>82</v>
      </c>
      <c r="D581" s="103"/>
      <c r="E581" s="109"/>
      <c r="F581" s="109"/>
      <c r="G581" s="110" t="s">
        <v>66</v>
      </c>
      <c r="H581">
        <v>12391</v>
      </c>
      <c r="I581">
        <v>11835</v>
      </c>
      <c r="J581" s="118">
        <f>Table1[[#This Row],[Female Population]]+Table1[[#This Row],[Male Population]]</f>
        <v>24226</v>
      </c>
      <c r="K581">
        <v>10172</v>
      </c>
      <c r="L581">
        <v>9362</v>
      </c>
      <c r="M581">
        <v>520</v>
      </c>
      <c r="N581">
        <v>20054</v>
      </c>
      <c r="O581">
        <v>7691</v>
      </c>
      <c r="P581">
        <v>7181</v>
      </c>
      <c r="Q581">
        <v>322</v>
      </c>
      <c r="R581">
        <v>15194</v>
      </c>
      <c r="S581" s="105">
        <f>Table1[[#This Row],[Female Voters]]/Table1[[#This Row],[Female Population]]</f>
        <v>0.82091840852231457</v>
      </c>
      <c r="T581" s="94">
        <f>Table1[[#This Row],[Male Voters]]/Table1[[#This Row],[Male Population]]</f>
        <v>0.79104351499788761</v>
      </c>
      <c r="U581" s="94">
        <f>Table1[[#This Row],[Total Voters]]/Table1[[#This Row],[Total Population]]</f>
        <v>0.82778832659126556</v>
      </c>
      <c r="V581" s="94">
        <f>Table1[[#This Row],[Female Ballots]]/Table1[[#This Row],[Female Population]]</f>
        <v>0.62069243805988217</v>
      </c>
      <c r="W581" s="94">
        <f>Table1[[#This Row],[Male Ballots]]/Table1[[#This Row],[Male Population]]</f>
        <v>0.60675961132234901</v>
      </c>
      <c r="X581" s="94">
        <f>Table1[[#This Row],[Total Ballots]]/Table1[[#This Row],[Total Population]]</f>
        <v>0.62717741269710225</v>
      </c>
      <c r="Y581" s="94">
        <f>Table1[[#This Row],[Female Ballots]]/Table1[[#This Row],[Female Voters]]</f>
        <v>0.75609516319307901</v>
      </c>
      <c r="Z581" s="95">
        <f>Table1[[#This Row],[Male Ballots]]/Table1[[#This Row],[Male Voters]]</f>
        <v>0.76703695791497539</v>
      </c>
      <c r="AA581" s="94">
        <f>Table1[[#This Row],[Total Ballots]]/Table1[[#This Row],[Total Voters]]</f>
        <v>0.7576543333000898</v>
      </c>
    </row>
    <row r="582" spans="1:27" s="7" customFormat="1" x14ac:dyDescent="0.35">
      <c r="A582" s="102" t="s">
        <v>48</v>
      </c>
      <c r="B582" s="103">
        <v>2022</v>
      </c>
      <c r="C582" s="103" t="s">
        <v>82</v>
      </c>
      <c r="D582" s="103"/>
      <c r="E582" s="109"/>
      <c r="F582" s="109"/>
      <c r="G582" s="110" t="s">
        <v>67</v>
      </c>
      <c r="H582">
        <v>18610</v>
      </c>
      <c r="I582">
        <v>16191</v>
      </c>
      <c r="J582" s="118">
        <f>Table1[[#This Row],[Female Population]]+Table1[[#This Row],[Male Population]]</f>
        <v>34801</v>
      </c>
      <c r="K582">
        <v>16760</v>
      </c>
      <c r="L582">
        <v>15003</v>
      </c>
      <c r="M582">
        <v>610</v>
      </c>
      <c r="N582">
        <v>32373</v>
      </c>
      <c r="O582">
        <v>13345</v>
      </c>
      <c r="P582">
        <v>12536</v>
      </c>
      <c r="Q582">
        <v>392</v>
      </c>
      <c r="R582">
        <v>26273</v>
      </c>
      <c r="S582" s="105">
        <f>Table1[[#This Row],[Female Voters]]/Table1[[#This Row],[Female Population]]</f>
        <v>0.90059108006448141</v>
      </c>
      <c r="T582" s="94">
        <f>Table1[[#This Row],[Male Voters]]/Table1[[#This Row],[Male Population]]</f>
        <v>0.92662590327959982</v>
      </c>
      <c r="U582" s="94">
        <f>Table1[[#This Row],[Total Voters]]/Table1[[#This Row],[Total Population]]</f>
        <v>0.93023188988822159</v>
      </c>
      <c r="V582" s="94">
        <f>Table1[[#This Row],[Female Ballots]]/Table1[[#This Row],[Female Population]]</f>
        <v>0.71708758731864586</v>
      </c>
      <c r="W582" s="94">
        <f>Table1[[#This Row],[Male Ballots]]/Table1[[#This Row],[Male Population]]</f>
        <v>0.77425730344018284</v>
      </c>
      <c r="X582" s="94">
        <f>Table1[[#This Row],[Total Ballots]]/Table1[[#This Row],[Total Population]]</f>
        <v>0.75494957041464328</v>
      </c>
      <c r="Y582" s="94">
        <f>Table1[[#This Row],[Female Ballots]]/Table1[[#This Row],[Female Voters]]</f>
        <v>0.79624105011933177</v>
      </c>
      <c r="Z582" s="95">
        <f>Table1[[#This Row],[Male Ballots]]/Table1[[#This Row],[Male Voters]]</f>
        <v>0.83556622008931547</v>
      </c>
      <c r="AA582" s="94">
        <f>Table1[[#This Row],[Total Ballots]]/Table1[[#This Row],[Total Voters]]</f>
        <v>0.81157137120439871</v>
      </c>
    </row>
    <row r="583" spans="1:27" s="7" customFormat="1" x14ac:dyDescent="0.35">
      <c r="A583" s="102" t="s">
        <v>44</v>
      </c>
      <c r="B583" s="103">
        <v>2022</v>
      </c>
      <c r="C583" s="103" t="s">
        <v>82</v>
      </c>
      <c r="D583" s="103"/>
      <c r="E583" s="109"/>
      <c r="F583" s="109"/>
      <c r="G583" s="110" t="s">
        <v>79</v>
      </c>
      <c r="H583">
        <v>31855</v>
      </c>
      <c r="I583">
        <v>31097</v>
      </c>
      <c r="J583" s="118">
        <f>Table1[[#This Row],[Female Population]]+Table1[[#This Row],[Male Population]]</f>
        <v>62952</v>
      </c>
      <c r="K583">
        <v>25726</v>
      </c>
      <c r="L583">
        <v>24364</v>
      </c>
      <c r="M583">
        <v>834</v>
      </c>
      <c r="N583">
        <v>50924</v>
      </c>
      <c r="O583">
        <v>17618</v>
      </c>
      <c r="P583">
        <v>16392</v>
      </c>
      <c r="Q583">
        <v>523</v>
      </c>
      <c r="R583">
        <v>34533</v>
      </c>
      <c r="S583" s="105">
        <f>Table1[[#This Row],[Female Voters]]/Table1[[#This Row],[Female Population]]</f>
        <v>0.80759692355988066</v>
      </c>
      <c r="T583" s="94">
        <f>Table1[[#This Row],[Male Voters]]/Table1[[#This Row],[Male Population]]</f>
        <v>0.78348393735730137</v>
      </c>
      <c r="U583" s="94">
        <f>Table1[[#This Row],[Total Voters]]/Table1[[#This Row],[Total Population]]</f>
        <v>0.80893379082475536</v>
      </c>
      <c r="V583" s="94">
        <f>Table1[[#This Row],[Female Ballots]]/Table1[[#This Row],[Female Population]]</f>
        <v>0.55306859205776171</v>
      </c>
      <c r="W583" s="94">
        <f>Table1[[#This Row],[Male Ballots]]/Table1[[#This Row],[Male Population]]</f>
        <v>0.52712480303566256</v>
      </c>
      <c r="X583" s="94">
        <f>Table1[[#This Row],[Total Ballots]]/Table1[[#This Row],[Total Population]]</f>
        <v>0.54856080823484554</v>
      </c>
      <c r="Y583" s="94">
        <f>Table1[[#This Row],[Female Ballots]]/Table1[[#This Row],[Female Voters]]</f>
        <v>0.68483246521029306</v>
      </c>
      <c r="Z583" s="95">
        <f>Table1[[#This Row],[Male Ballots]]/Table1[[#This Row],[Male Voters]]</f>
        <v>0.67279592841897884</v>
      </c>
      <c r="AA583" s="94">
        <f>Table1[[#This Row],[Total Ballots]]/Table1[[#This Row],[Total Voters]]</f>
        <v>0.67812819102976984</v>
      </c>
    </row>
    <row r="584" spans="1:27" s="7" customFormat="1" x14ac:dyDescent="0.35">
      <c r="A584" s="102" t="s">
        <v>44</v>
      </c>
      <c r="B584" s="103">
        <v>2022</v>
      </c>
      <c r="C584" s="103" t="s">
        <v>82</v>
      </c>
      <c r="D584" s="103"/>
      <c r="E584" s="109"/>
      <c r="F584" s="109"/>
      <c r="G584" s="110" t="s">
        <v>62</v>
      </c>
      <c r="H584">
        <v>3120</v>
      </c>
      <c r="I584">
        <v>3412</v>
      </c>
      <c r="J584" s="118">
        <f>Table1[[#This Row],[Female Population]]+Table1[[#This Row],[Male Population]]</f>
        <v>6532</v>
      </c>
      <c r="K584">
        <v>2106</v>
      </c>
      <c r="L584">
        <v>2077</v>
      </c>
      <c r="M584">
        <v>91</v>
      </c>
      <c r="N584">
        <v>4274</v>
      </c>
      <c r="O584">
        <v>780</v>
      </c>
      <c r="P584">
        <v>705</v>
      </c>
      <c r="Q584">
        <v>45</v>
      </c>
      <c r="R584">
        <v>1530</v>
      </c>
      <c r="S584" s="105">
        <f>Table1[[#This Row],[Female Voters]]/Table1[[#This Row],[Female Population]]</f>
        <v>0.67500000000000004</v>
      </c>
      <c r="T584" s="94">
        <f>Table1[[#This Row],[Male Voters]]/Table1[[#This Row],[Male Population]]</f>
        <v>0.60873388042203991</v>
      </c>
      <c r="U584" s="94">
        <f>Table1[[#This Row],[Total Voters]]/Table1[[#This Row],[Total Population]]</f>
        <v>0.65431720759338641</v>
      </c>
      <c r="V584" s="94">
        <f>Table1[[#This Row],[Female Ballots]]/Table1[[#This Row],[Female Population]]</f>
        <v>0.25</v>
      </c>
      <c r="W584" s="94">
        <f>Table1[[#This Row],[Male Ballots]]/Table1[[#This Row],[Male Population]]</f>
        <v>0.20662368112543963</v>
      </c>
      <c r="X584" s="94">
        <f>Table1[[#This Row],[Total Ballots]]/Table1[[#This Row],[Total Population]]</f>
        <v>0.23423147581139009</v>
      </c>
      <c r="Y584" s="94">
        <f>Table1[[#This Row],[Female Ballots]]/Table1[[#This Row],[Female Voters]]</f>
        <v>0.37037037037037035</v>
      </c>
      <c r="Z584" s="95">
        <f>Table1[[#This Row],[Male Ballots]]/Table1[[#This Row],[Male Voters]]</f>
        <v>0.33943187289359655</v>
      </c>
      <c r="AA584" s="94">
        <f>Table1[[#This Row],[Total Ballots]]/Table1[[#This Row],[Total Voters]]</f>
        <v>0.35797847449695835</v>
      </c>
    </row>
    <row r="585" spans="1:27" s="7" customFormat="1" x14ac:dyDescent="0.35">
      <c r="A585" s="102" t="s">
        <v>44</v>
      </c>
      <c r="B585" s="103">
        <v>2022</v>
      </c>
      <c r="C585" s="103" t="s">
        <v>82</v>
      </c>
      <c r="D585" s="103"/>
      <c r="E585" s="109"/>
      <c r="F585" s="109"/>
      <c r="G585" s="110" t="s">
        <v>63</v>
      </c>
      <c r="H585">
        <v>4461</v>
      </c>
      <c r="I585">
        <v>4833</v>
      </c>
      <c r="J585" s="118">
        <f>Table1[[#This Row],[Female Population]]+Table1[[#This Row],[Male Population]]</f>
        <v>9294</v>
      </c>
      <c r="K585">
        <v>3673</v>
      </c>
      <c r="L585">
        <v>3552</v>
      </c>
      <c r="M585">
        <v>160</v>
      </c>
      <c r="N585">
        <v>7385</v>
      </c>
      <c r="O585">
        <v>1650</v>
      </c>
      <c r="P585">
        <v>1449</v>
      </c>
      <c r="Q585">
        <v>84</v>
      </c>
      <c r="R585">
        <v>3183</v>
      </c>
      <c r="S585" s="105">
        <f>Table1[[#This Row],[Female Voters]]/Table1[[#This Row],[Female Population]]</f>
        <v>0.8233579914817305</v>
      </c>
      <c r="T585" s="94">
        <f>Table1[[#This Row],[Male Voters]]/Table1[[#This Row],[Male Population]]</f>
        <v>0.73494723774053383</v>
      </c>
      <c r="U585" s="94">
        <f>Table1[[#This Row],[Total Voters]]/Table1[[#This Row],[Total Population]]</f>
        <v>0.79459866580589633</v>
      </c>
      <c r="V585" s="94">
        <f>Table1[[#This Row],[Female Ballots]]/Table1[[#This Row],[Female Population]]</f>
        <v>0.36987222595830532</v>
      </c>
      <c r="W585" s="94">
        <f>Table1[[#This Row],[Male Ballots]]/Table1[[#This Row],[Male Population]]</f>
        <v>0.29981378026070765</v>
      </c>
      <c r="X585" s="94">
        <f>Table1[[#This Row],[Total Ballots]]/Table1[[#This Row],[Total Population]]</f>
        <v>0.34247901872175596</v>
      </c>
      <c r="Y585" s="94">
        <f>Table1[[#This Row],[Female Ballots]]/Table1[[#This Row],[Female Voters]]</f>
        <v>0.44922406751973865</v>
      </c>
      <c r="Z585" s="95">
        <f>Table1[[#This Row],[Male Ballots]]/Table1[[#This Row],[Male Voters]]</f>
        <v>0.4079391891891892</v>
      </c>
      <c r="AA585" s="94">
        <f>Table1[[#This Row],[Total Ballots]]/Table1[[#This Row],[Total Voters]]</f>
        <v>0.43100880162491539</v>
      </c>
    </row>
    <row r="586" spans="1:27" s="7" customFormat="1" x14ac:dyDescent="0.35">
      <c r="A586" s="102" t="s">
        <v>44</v>
      </c>
      <c r="B586" s="103">
        <v>2022</v>
      </c>
      <c r="C586" s="103" t="s">
        <v>82</v>
      </c>
      <c r="D586" s="103"/>
      <c r="E586" s="109"/>
      <c r="F586" s="109"/>
      <c r="G586" s="110" t="s">
        <v>64</v>
      </c>
      <c r="H586">
        <v>5147</v>
      </c>
      <c r="I586">
        <v>4981</v>
      </c>
      <c r="J586" s="118">
        <f>Table1[[#This Row],[Female Population]]+Table1[[#This Row],[Male Population]]</f>
        <v>10128</v>
      </c>
      <c r="K586">
        <v>3898</v>
      </c>
      <c r="L586">
        <v>3774</v>
      </c>
      <c r="M586">
        <v>147</v>
      </c>
      <c r="N586">
        <v>7819</v>
      </c>
      <c r="O586">
        <v>2378</v>
      </c>
      <c r="P586">
        <v>2288</v>
      </c>
      <c r="Q586">
        <v>80</v>
      </c>
      <c r="R586">
        <v>4746</v>
      </c>
      <c r="S586" s="105">
        <f>Table1[[#This Row],[Female Voters]]/Table1[[#This Row],[Female Population]]</f>
        <v>0.75733436953565181</v>
      </c>
      <c r="T586" s="94">
        <f>Table1[[#This Row],[Male Voters]]/Table1[[#This Row],[Male Population]]</f>
        <v>0.75767918088737196</v>
      </c>
      <c r="U586" s="94">
        <f>Table1[[#This Row],[Total Voters]]/Table1[[#This Row],[Total Population]]</f>
        <v>0.77201816745655605</v>
      </c>
      <c r="V586" s="94">
        <f>Table1[[#This Row],[Female Ballots]]/Table1[[#This Row],[Female Population]]</f>
        <v>0.46201670876238587</v>
      </c>
      <c r="W586" s="94">
        <f>Table1[[#This Row],[Male Ballots]]/Table1[[#This Row],[Male Population]]</f>
        <v>0.459345512949207</v>
      </c>
      <c r="X586" s="94">
        <f>Table1[[#This Row],[Total Ballots]]/Table1[[#This Row],[Total Population]]</f>
        <v>0.46860189573459715</v>
      </c>
      <c r="Y586" s="94">
        <f>Table1[[#This Row],[Female Ballots]]/Table1[[#This Row],[Female Voters]]</f>
        <v>0.61005643919958952</v>
      </c>
      <c r="Z586" s="95">
        <f>Table1[[#This Row],[Male Ballots]]/Table1[[#This Row],[Male Voters]]</f>
        <v>0.60625331213566502</v>
      </c>
      <c r="AA586" s="94">
        <f>Table1[[#This Row],[Total Ballots]]/Table1[[#This Row],[Total Voters]]</f>
        <v>0.60698299015219337</v>
      </c>
    </row>
    <row r="587" spans="1:27" s="7" customFormat="1" x14ac:dyDescent="0.35">
      <c r="A587" s="102" t="s">
        <v>44</v>
      </c>
      <c r="B587" s="103">
        <v>2022</v>
      </c>
      <c r="C587" s="103" t="s">
        <v>82</v>
      </c>
      <c r="D587" s="103"/>
      <c r="E587" s="109"/>
      <c r="F587" s="109"/>
      <c r="G587" s="110" t="s">
        <v>65</v>
      </c>
      <c r="H587">
        <v>4557</v>
      </c>
      <c r="I587">
        <v>4528</v>
      </c>
      <c r="J587" s="118">
        <f>Table1[[#This Row],[Female Population]]+Table1[[#This Row],[Male Population]]</f>
        <v>9085</v>
      </c>
      <c r="K587">
        <v>3337</v>
      </c>
      <c r="L587">
        <v>3199</v>
      </c>
      <c r="M587">
        <v>97</v>
      </c>
      <c r="N587">
        <v>6633</v>
      </c>
      <c r="O587">
        <v>2334</v>
      </c>
      <c r="P587">
        <v>2248</v>
      </c>
      <c r="Q587">
        <v>63</v>
      </c>
      <c r="R587">
        <v>4645</v>
      </c>
      <c r="S587" s="105">
        <f>Table1[[#This Row],[Female Voters]]/Table1[[#This Row],[Female Population]]</f>
        <v>0.73228000877770461</v>
      </c>
      <c r="T587" s="94">
        <f>Table1[[#This Row],[Male Voters]]/Table1[[#This Row],[Male Population]]</f>
        <v>0.70649293286219084</v>
      </c>
      <c r="U587" s="94">
        <f>Table1[[#This Row],[Total Voters]]/Table1[[#This Row],[Total Population]]</f>
        <v>0.73010456796918</v>
      </c>
      <c r="V587" s="94">
        <f>Table1[[#This Row],[Female Ballots]]/Table1[[#This Row],[Female Population]]</f>
        <v>0.51217906517445688</v>
      </c>
      <c r="W587" s="94">
        <f>Table1[[#This Row],[Male Ballots]]/Table1[[#This Row],[Male Population]]</f>
        <v>0.49646643109540634</v>
      </c>
      <c r="X587" s="94">
        <f>Table1[[#This Row],[Total Ballots]]/Table1[[#This Row],[Total Population]]</f>
        <v>0.51128233351678587</v>
      </c>
      <c r="Y587" s="94">
        <f>Table1[[#This Row],[Female Ballots]]/Table1[[#This Row],[Female Voters]]</f>
        <v>0.69943062631105779</v>
      </c>
      <c r="Z587" s="95">
        <f>Table1[[#This Row],[Male Ballots]]/Table1[[#This Row],[Male Voters]]</f>
        <v>0.70271959987496091</v>
      </c>
      <c r="AA587" s="94">
        <f>Table1[[#This Row],[Total Ballots]]/Table1[[#This Row],[Total Voters]]</f>
        <v>0.7002864465551033</v>
      </c>
    </row>
    <row r="588" spans="1:27" s="7" customFormat="1" x14ac:dyDescent="0.35">
      <c r="A588" s="102" t="s">
        <v>44</v>
      </c>
      <c r="B588" s="103">
        <v>2022</v>
      </c>
      <c r="C588" s="103" t="s">
        <v>82</v>
      </c>
      <c r="D588" s="103"/>
      <c r="E588" s="109"/>
      <c r="F588" s="109"/>
      <c r="G588" s="110" t="s">
        <v>66</v>
      </c>
      <c r="H588">
        <v>5334</v>
      </c>
      <c r="I588">
        <v>5099</v>
      </c>
      <c r="J588" s="118">
        <f>Table1[[#This Row],[Female Population]]+Table1[[#This Row],[Male Population]]</f>
        <v>10433</v>
      </c>
      <c r="K588">
        <v>4440</v>
      </c>
      <c r="L588">
        <v>4147</v>
      </c>
      <c r="M588">
        <v>160</v>
      </c>
      <c r="N588">
        <v>8747</v>
      </c>
      <c r="O588">
        <v>3565</v>
      </c>
      <c r="P588">
        <v>3222</v>
      </c>
      <c r="Q588">
        <v>116</v>
      </c>
      <c r="R588">
        <v>6903</v>
      </c>
      <c r="S588" s="105">
        <f>Table1[[#This Row],[Female Voters]]/Table1[[#This Row],[Female Population]]</f>
        <v>0.83239595050618675</v>
      </c>
      <c r="T588" s="94">
        <f>Table1[[#This Row],[Male Voters]]/Table1[[#This Row],[Male Population]]</f>
        <v>0.81329672484800941</v>
      </c>
      <c r="U588" s="94">
        <f>Table1[[#This Row],[Total Voters]]/Table1[[#This Row],[Total Population]]</f>
        <v>0.83839739288795168</v>
      </c>
      <c r="V588" s="94">
        <f>Table1[[#This Row],[Female Ballots]]/Table1[[#This Row],[Female Population]]</f>
        <v>0.66835395575553058</v>
      </c>
      <c r="W588" s="94">
        <f>Table1[[#This Row],[Male Ballots]]/Table1[[#This Row],[Male Population]]</f>
        <v>0.63188860560894289</v>
      </c>
      <c r="X588" s="94">
        <f>Table1[[#This Row],[Total Ballots]]/Table1[[#This Row],[Total Population]]</f>
        <v>0.66165053196587753</v>
      </c>
      <c r="Y588" s="94">
        <f>Table1[[#This Row],[Female Ballots]]/Table1[[#This Row],[Female Voters]]</f>
        <v>0.80292792792792789</v>
      </c>
      <c r="Z588" s="95">
        <f>Table1[[#This Row],[Male Ballots]]/Table1[[#This Row],[Male Voters]]</f>
        <v>0.77694719074029417</v>
      </c>
      <c r="AA588" s="94">
        <f>Table1[[#This Row],[Total Ballots]]/Table1[[#This Row],[Total Voters]]</f>
        <v>0.78918486338173088</v>
      </c>
    </row>
    <row r="589" spans="1:27" s="7" customFormat="1" x14ac:dyDescent="0.35">
      <c r="A589" s="102" t="s">
        <v>44</v>
      </c>
      <c r="B589" s="103">
        <v>2022</v>
      </c>
      <c r="C589" s="103" t="s">
        <v>82</v>
      </c>
      <c r="D589" s="103"/>
      <c r="E589" s="109"/>
      <c r="F589" s="109"/>
      <c r="G589" s="110" t="s">
        <v>67</v>
      </c>
      <c r="H589">
        <v>9236</v>
      </c>
      <c r="I589">
        <v>8244</v>
      </c>
      <c r="J589" s="118">
        <f>Table1[[#This Row],[Female Population]]+Table1[[#This Row],[Male Population]]</f>
        <v>17480</v>
      </c>
      <c r="K589">
        <v>8272</v>
      </c>
      <c r="L589">
        <v>7615</v>
      </c>
      <c r="M589">
        <v>179</v>
      </c>
      <c r="N589">
        <v>16066</v>
      </c>
      <c r="O589">
        <v>6911</v>
      </c>
      <c r="P589">
        <v>6480</v>
      </c>
      <c r="Q589">
        <v>135</v>
      </c>
      <c r="R589">
        <v>13526</v>
      </c>
      <c r="S589" s="105">
        <f>Table1[[#This Row],[Female Voters]]/Table1[[#This Row],[Female Population]]</f>
        <v>0.89562581203984404</v>
      </c>
      <c r="T589" s="94">
        <f>Table1[[#This Row],[Male Voters]]/Table1[[#This Row],[Male Population]]</f>
        <v>0.92370208636584183</v>
      </c>
      <c r="U589" s="94">
        <f>Table1[[#This Row],[Total Voters]]/Table1[[#This Row],[Total Population]]</f>
        <v>0.91910755148741419</v>
      </c>
      <c r="V589" s="94">
        <f>Table1[[#This Row],[Female Ballots]]/Table1[[#This Row],[Female Population]]</f>
        <v>0.7482676483326115</v>
      </c>
      <c r="W589" s="94">
        <f>Table1[[#This Row],[Male Ballots]]/Table1[[#This Row],[Male Population]]</f>
        <v>0.78602620087336239</v>
      </c>
      <c r="X589" s="94">
        <f>Table1[[#This Row],[Total Ballots]]/Table1[[#This Row],[Total Population]]</f>
        <v>0.7737986270022883</v>
      </c>
      <c r="Y589" s="94">
        <f>Table1[[#This Row],[Female Ballots]]/Table1[[#This Row],[Female Voters]]</f>
        <v>0.8354690522243714</v>
      </c>
      <c r="Z589" s="95">
        <f>Table1[[#This Row],[Male Ballots]]/Table1[[#This Row],[Male Voters]]</f>
        <v>0.85095206828627712</v>
      </c>
      <c r="AA589" s="94">
        <f>Table1[[#This Row],[Total Ballots]]/Table1[[#This Row],[Total Voters]]</f>
        <v>0.84190215361633258</v>
      </c>
    </row>
    <row r="590" spans="1:27" s="7" customFormat="1" x14ac:dyDescent="0.35">
      <c r="A590" s="102" t="s">
        <v>33</v>
      </c>
      <c r="B590" s="103">
        <v>2022</v>
      </c>
      <c r="C590" s="103" t="s">
        <v>82</v>
      </c>
      <c r="D590" s="103"/>
      <c r="E590" s="109"/>
      <c r="F590" s="109"/>
      <c r="G590" s="110" t="s">
        <v>79</v>
      </c>
      <c r="H590">
        <v>33687</v>
      </c>
      <c r="I590">
        <v>31379</v>
      </c>
      <c r="J590" s="118">
        <f>Table1[[#This Row],[Female Population]]+Table1[[#This Row],[Male Population]]</f>
        <v>65066</v>
      </c>
      <c r="K590">
        <v>29489</v>
      </c>
      <c r="L590">
        <v>26609</v>
      </c>
      <c r="M590">
        <v>1074</v>
      </c>
      <c r="N590">
        <v>57172</v>
      </c>
      <c r="O590">
        <v>21252</v>
      </c>
      <c r="P590">
        <v>18846</v>
      </c>
      <c r="Q590">
        <v>702</v>
      </c>
      <c r="R590">
        <v>40800</v>
      </c>
      <c r="S590" s="105">
        <f>Table1[[#This Row],[Female Voters]]/Table1[[#This Row],[Female Population]]</f>
        <v>0.87538219491198388</v>
      </c>
      <c r="T590" s="94">
        <f>Table1[[#This Row],[Male Voters]]/Table1[[#This Row],[Male Population]]</f>
        <v>0.84798750756875618</v>
      </c>
      <c r="U590" s="94">
        <f>Table1[[#This Row],[Total Voters]]/Table1[[#This Row],[Total Population]]</f>
        <v>0.87867703562536503</v>
      </c>
      <c r="V590" s="94">
        <f>Table1[[#This Row],[Female Ballots]]/Table1[[#This Row],[Female Population]]</f>
        <v>0.63086650636744146</v>
      </c>
      <c r="W590" s="94">
        <f>Table1[[#This Row],[Male Ballots]]/Table1[[#This Row],[Male Population]]</f>
        <v>0.60059275311514071</v>
      </c>
      <c r="X590" s="94">
        <f>Table1[[#This Row],[Total Ballots]]/Table1[[#This Row],[Total Population]]</f>
        <v>0.62705560507792091</v>
      </c>
      <c r="Y590" s="94">
        <f>Table1[[#This Row],[Female Ballots]]/Table1[[#This Row],[Female Voters]]</f>
        <v>0.72067550612092646</v>
      </c>
      <c r="Z590" s="95">
        <f>Table1[[#This Row],[Male Ballots]]/Table1[[#This Row],[Male Voters]]</f>
        <v>0.70825660490811382</v>
      </c>
      <c r="AA590" s="94">
        <f>Table1[[#This Row],[Total Ballots]]/Table1[[#This Row],[Total Voters]]</f>
        <v>0.71363604561673544</v>
      </c>
    </row>
    <row r="591" spans="1:27" s="7" customFormat="1" x14ac:dyDescent="0.35">
      <c r="A591" s="102" t="s">
        <v>33</v>
      </c>
      <c r="B591" s="103">
        <v>2022</v>
      </c>
      <c r="C591" s="103" t="s">
        <v>82</v>
      </c>
      <c r="D591" s="103"/>
      <c r="E591" s="109"/>
      <c r="F591" s="109"/>
      <c r="G591" s="110" t="s">
        <v>62</v>
      </c>
      <c r="H591">
        <v>2179</v>
      </c>
      <c r="I591">
        <v>2482</v>
      </c>
      <c r="J591" s="118">
        <f>Table1[[#This Row],[Female Population]]+Table1[[#This Row],[Male Population]]</f>
        <v>4661</v>
      </c>
      <c r="K591">
        <v>1396</v>
      </c>
      <c r="L591">
        <v>1452</v>
      </c>
      <c r="M591">
        <v>96</v>
      </c>
      <c r="N591">
        <v>2944</v>
      </c>
      <c r="O591">
        <v>514</v>
      </c>
      <c r="P591">
        <v>506</v>
      </c>
      <c r="Q591">
        <v>45</v>
      </c>
      <c r="R591">
        <v>1065</v>
      </c>
      <c r="S591" s="105">
        <f>Table1[[#This Row],[Female Voters]]/Table1[[#This Row],[Female Population]]</f>
        <v>0.64066085360256997</v>
      </c>
      <c r="T591" s="94">
        <f>Table1[[#This Row],[Male Voters]]/Table1[[#This Row],[Male Population]]</f>
        <v>0.58501208702659147</v>
      </c>
      <c r="U591" s="94">
        <f>Table1[[#This Row],[Total Voters]]/Table1[[#This Row],[Total Population]]</f>
        <v>0.63162411499678184</v>
      </c>
      <c r="V591" s="94">
        <f>Table1[[#This Row],[Female Ballots]]/Table1[[#This Row],[Female Population]]</f>
        <v>0.23588802202845341</v>
      </c>
      <c r="W591" s="94">
        <f>Table1[[#This Row],[Male Ballots]]/Table1[[#This Row],[Male Population]]</f>
        <v>0.20386784850926673</v>
      </c>
      <c r="X591" s="94">
        <f>Table1[[#This Row],[Total Ballots]]/Table1[[#This Row],[Total Population]]</f>
        <v>0.22849173996996353</v>
      </c>
      <c r="Y591" s="94">
        <f>Table1[[#This Row],[Female Ballots]]/Table1[[#This Row],[Female Voters]]</f>
        <v>0.36819484240687678</v>
      </c>
      <c r="Z591" s="95">
        <f>Table1[[#This Row],[Male Ballots]]/Table1[[#This Row],[Male Voters]]</f>
        <v>0.34848484848484851</v>
      </c>
      <c r="AA591" s="94">
        <f>Table1[[#This Row],[Total Ballots]]/Table1[[#This Row],[Total Voters]]</f>
        <v>0.36175271739130432</v>
      </c>
    </row>
    <row r="592" spans="1:27" s="7" customFormat="1" x14ac:dyDescent="0.35">
      <c r="A592" s="102" t="s">
        <v>33</v>
      </c>
      <c r="B592" s="103">
        <v>2022</v>
      </c>
      <c r="C592" s="103" t="s">
        <v>82</v>
      </c>
      <c r="D592" s="103"/>
      <c r="E592" s="109"/>
      <c r="F592" s="109"/>
      <c r="G592" s="110" t="s">
        <v>63</v>
      </c>
      <c r="H592">
        <v>3444</v>
      </c>
      <c r="I592">
        <v>3691</v>
      </c>
      <c r="J592" s="118">
        <f>Table1[[#This Row],[Female Population]]+Table1[[#This Row],[Male Population]]</f>
        <v>7135</v>
      </c>
      <c r="K592">
        <v>2987</v>
      </c>
      <c r="L592">
        <v>2874</v>
      </c>
      <c r="M592">
        <v>176</v>
      </c>
      <c r="N592">
        <v>6037</v>
      </c>
      <c r="O592">
        <v>1250</v>
      </c>
      <c r="P592">
        <v>1101</v>
      </c>
      <c r="Q592">
        <v>92</v>
      </c>
      <c r="R592">
        <v>2443</v>
      </c>
      <c r="S592" s="105">
        <f>Table1[[#This Row],[Female Voters]]/Table1[[#This Row],[Female Population]]</f>
        <v>0.86730545876887344</v>
      </c>
      <c r="T592" s="94">
        <f>Table1[[#This Row],[Male Voters]]/Table1[[#This Row],[Male Population]]</f>
        <v>0.77865077214846923</v>
      </c>
      <c r="U592" s="94">
        <f>Table1[[#This Row],[Total Voters]]/Table1[[#This Row],[Total Population]]</f>
        <v>0.8461107217939734</v>
      </c>
      <c r="V592" s="94">
        <f>Table1[[#This Row],[Female Ballots]]/Table1[[#This Row],[Female Population]]</f>
        <v>0.36295005807200931</v>
      </c>
      <c r="W592" s="94">
        <f>Table1[[#This Row],[Male Ballots]]/Table1[[#This Row],[Male Population]]</f>
        <v>0.29829314548902736</v>
      </c>
      <c r="X592" s="94">
        <f>Table1[[#This Row],[Total Ballots]]/Table1[[#This Row],[Total Population]]</f>
        <v>0.34239663629992995</v>
      </c>
      <c r="Y592" s="94">
        <f>Table1[[#This Row],[Female Ballots]]/Table1[[#This Row],[Female Voters]]</f>
        <v>0.41848008034817541</v>
      </c>
      <c r="Z592" s="95">
        <f>Table1[[#This Row],[Male Ballots]]/Table1[[#This Row],[Male Voters]]</f>
        <v>0.38308977035490605</v>
      </c>
      <c r="AA592" s="94">
        <f>Table1[[#This Row],[Total Ballots]]/Table1[[#This Row],[Total Voters]]</f>
        <v>0.40467119430180554</v>
      </c>
    </row>
    <row r="593" spans="1:27" s="7" customFormat="1" x14ac:dyDescent="0.35">
      <c r="A593" s="102" t="s">
        <v>33</v>
      </c>
      <c r="B593" s="103">
        <v>2022</v>
      </c>
      <c r="C593" s="103" t="s">
        <v>82</v>
      </c>
      <c r="D593" s="103"/>
      <c r="E593" s="109"/>
      <c r="F593" s="109"/>
      <c r="G593" s="110" t="s">
        <v>64</v>
      </c>
      <c r="H593">
        <v>4024</v>
      </c>
      <c r="I593">
        <v>4181</v>
      </c>
      <c r="J593" s="118">
        <f>Table1[[#This Row],[Female Population]]+Table1[[#This Row],[Male Population]]</f>
        <v>8205</v>
      </c>
      <c r="K593">
        <v>3438</v>
      </c>
      <c r="L593">
        <v>3461</v>
      </c>
      <c r="M593">
        <v>199</v>
      </c>
      <c r="N593">
        <v>7098</v>
      </c>
      <c r="O593">
        <v>1909</v>
      </c>
      <c r="P593">
        <v>1835</v>
      </c>
      <c r="Q593">
        <v>118</v>
      </c>
      <c r="R593">
        <v>3862</v>
      </c>
      <c r="S593" s="105">
        <f>Table1[[#This Row],[Female Voters]]/Table1[[#This Row],[Female Population]]</f>
        <v>0.85437375745526833</v>
      </c>
      <c r="T593" s="94">
        <f>Table1[[#This Row],[Male Voters]]/Table1[[#This Row],[Male Population]]</f>
        <v>0.82779239416407557</v>
      </c>
      <c r="U593" s="94">
        <f>Table1[[#This Row],[Total Voters]]/Table1[[#This Row],[Total Population]]</f>
        <v>0.86508226691042045</v>
      </c>
      <c r="V593" s="94">
        <f>Table1[[#This Row],[Female Ballots]]/Table1[[#This Row],[Female Population]]</f>
        <v>0.47440357852882703</v>
      </c>
      <c r="W593" s="94">
        <f>Table1[[#This Row],[Male Ballots]]/Table1[[#This Row],[Male Population]]</f>
        <v>0.43889021765127961</v>
      </c>
      <c r="X593" s="94">
        <f>Table1[[#This Row],[Total Ballots]]/Table1[[#This Row],[Total Population]]</f>
        <v>0.47068860450944544</v>
      </c>
      <c r="Y593" s="94">
        <f>Table1[[#This Row],[Female Ballots]]/Table1[[#This Row],[Female Voters]]</f>
        <v>0.5552646887725422</v>
      </c>
      <c r="Z593" s="95">
        <f>Table1[[#This Row],[Male Ballots]]/Table1[[#This Row],[Male Voters]]</f>
        <v>0.53019358566888186</v>
      </c>
      <c r="AA593" s="94">
        <f>Table1[[#This Row],[Total Ballots]]/Table1[[#This Row],[Total Voters]]</f>
        <v>0.5440969287123133</v>
      </c>
    </row>
    <row r="594" spans="1:27" s="7" customFormat="1" x14ac:dyDescent="0.35">
      <c r="A594" s="102" t="s">
        <v>33</v>
      </c>
      <c r="B594" s="103">
        <v>2022</v>
      </c>
      <c r="C594" s="103" t="s">
        <v>82</v>
      </c>
      <c r="D594" s="103"/>
      <c r="E594" s="109"/>
      <c r="F594" s="109"/>
      <c r="G594" s="110" t="s">
        <v>65</v>
      </c>
      <c r="H594">
        <v>3885</v>
      </c>
      <c r="I594">
        <v>3741</v>
      </c>
      <c r="J594" s="118">
        <f>Table1[[#This Row],[Female Population]]+Table1[[#This Row],[Male Population]]</f>
        <v>7626</v>
      </c>
      <c r="K594">
        <v>3288</v>
      </c>
      <c r="L594">
        <v>3067</v>
      </c>
      <c r="M594">
        <v>126</v>
      </c>
      <c r="N594">
        <v>6481</v>
      </c>
      <c r="O594">
        <v>2160</v>
      </c>
      <c r="P594">
        <v>1998</v>
      </c>
      <c r="Q594">
        <v>83</v>
      </c>
      <c r="R594">
        <v>4241</v>
      </c>
      <c r="S594" s="105">
        <f>Table1[[#This Row],[Female Voters]]/Table1[[#This Row],[Female Population]]</f>
        <v>0.84633204633204628</v>
      </c>
      <c r="T594" s="94">
        <f>Table1[[#This Row],[Male Voters]]/Table1[[#This Row],[Male Population]]</f>
        <v>0.81983426891205557</v>
      </c>
      <c r="U594" s="94">
        <f>Table1[[#This Row],[Total Voters]]/Table1[[#This Row],[Total Population]]</f>
        <v>0.84985575662208235</v>
      </c>
      <c r="V594" s="94">
        <f>Table1[[#This Row],[Female Ballots]]/Table1[[#This Row],[Female Population]]</f>
        <v>0.55598455598455598</v>
      </c>
      <c r="W594" s="94">
        <f>Table1[[#This Row],[Male Ballots]]/Table1[[#This Row],[Male Population]]</f>
        <v>0.53408179631114672</v>
      </c>
      <c r="X594" s="94">
        <f>Table1[[#This Row],[Total Ballots]]/Table1[[#This Row],[Total Population]]</f>
        <v>0.55612378704432208</v>
      </c>
      <c r="Y594" s="94">
        <f>Table1[[#This Row],[Female Ballots]]/Table1[[#This Row],[Female Voters]]</f>
        <v>0.65693430656934304</v>
      </c>
      <c r="Z594" s="95">
        <f>Table1[[#This Row],[Male Ballots]]/Table1[[#This Row],[Male Voters]]</f>
        <v>0.65145092924682102</v>
      </c>
      <c r="AA594" s="94">
        <f>Table1[[#This Row],[Total Ballots]]/Table1[[#This Row],[Total Voters]]</f>
        <v>0.65437432494985337</v>
      </c>
    </row>
    <row r="595" spans="1:27" s="7" customFormat="1" x14ac:dyDescent="0.35">
      <c r="A595" s="102" t="s">
        <v>33</v>
      </c>
      <c r="B595" s="103">
        <v>2022</v>
      </c>
      <c r="C595" s="103" t="s">
        <v>82</v>
      </c>
      <c r="D595" s="103"/>
      <c r="E595" s="109"/>
      <c r="F595" s="109"/>
      <c r="G595" s="110" t="s">
        <v>66</v>
      </c>
      <c r="H595">
        <v>6171</v>
      </c>
      <c r="I595">
        <v>5212</v>
      </c>
      <c r="J595" s="118">
        <f>Table1[[#This Row],[Female Population]]+Table1[[#This Row],[Male Population]]</f>
        <v>11383</v>
      </c>
      <c r="K595">
        <v>5239</v>
      </c>
      <c r="L595">
        <v>4298</v>
      </c>
      <c r="M595">
        <v>176</v>
      </c>
      <c r="N595">
        <v>9713</v>
      </c>
      <c r="O595">
        <v>4164</v>
      </c>
      <c r="P595">
        <v>3424</v>
      </c>
      <c r="Q595">
        <v>140</v>
      </c>
      <c r="R595">
        <v>7728</v>
      </c>
      <c r="S595" s="105">
        <f>Table1[[#This Row],[Female Voters]]/Table1[[#This Row],[Female Population]]</f>
        <v>0.84897099335602011</v>
      </c>
      <c r="T595" s="94">
        <f>Table1[[#This Row],[Male Voters]]/Table1[[#This Row],[Male Population]]</f>
        <v>0.82463545663852644</v>
      </c>
      <c r="U595" s="94">
        <f>Table1[[#This Row],[Total Voters]]/Table1[[#This Row],[Total Population]]</f>
        <v>0.85328999385047877</v>
      </c>
      <c r="V595" s="94">
        <f>Table1[[#This Row],[Female Ballots]]/Table1[[#This Row],[Female Population]]</f>
        <v>0.6747690811861935</v>
      </c>
      <c r="W595" s="94">
        <f>Table1[[#This Row],[Male Ballots]]/Table1[[#This Row],[Male Population]]</f>
        <v>0.65694551036070603</v>
      </c>
      <c r="X595" s="94">
        <f>Table1[[#This Row],[Total Ballots]]/Table1[[#This Row],[Total Population]]</f>
        <v>0.67890714222964066</v>
      </c>
      <c r="Y595" s="94">
        <f>Table1[[#This Row],[Female Ballots]]/Table1[[#This Row],[Female Voters]]</f>
        <v>0.79480816949799582</v>
      </c>
      <c r="Z595" s="95">
        <f>Table1[[#This Row],[Male Ballots]]/Table1[[#This Row],[Male Voters]]</f>
        <v>0.79664960446719402</v>
      </c>
      <c r="AA595" s="94">
        <f>Table1[[#This Row],[Total Ballots]]/Table1[[#This Row],[Total Voters]]</f>
        <v>0.79563471635951821</v>
      </c>
    </row>
    <row r="596" spans="1:27" s="7" customFormat="1" x14ac:dyDescent="0.35">
      <c r="A596" s="102" t="s">
        <v>33</v>
      </c>
      <c r="B596" s="103">
        <v>2022</v>
      </c>
      <c r="C596" s="103" t="s">
        <v>82</v>
      </c>
      <c r="D596" s="103"/>
      <c r="E596" s="109"/>
      <c r="F596" s="109"/>
      <c r="G596" s="110" t="s">
        <v>67</v>
      </c>
      <c r="H596">
        <v>13984</v>
      </c>
      <c r="I596">
        <v>12072</v>
      </c>
      <c r="J596" s="118">
        <f>Table1[[#This Row],[Female Population]]+Table1[[#This Row],[Male Population]]</f>
        <v>26056</v>
      </c>
      <c r="K596">
        <v>13141</v>
      </c>
      <c r="L596">
        <v>11457</v>
      </c>
      <c r="M596">
        <v>301</v>
      </c>
      <c r="N596">
        <v>24899</v>
      </c>
      <c r="O596">
        <v>11255</v>
      </c>
      <c r="P596">
        <v>9982</v>
      </c>
      <c r="Q596">
        <v>224</v>
      </c>
      <c r="R596">
        <v>21461</v>
      </c>
      <c r="S596" s="105">
        <f>Table1[[#This Row],[Female Voters]]/Table1[[#This Row],[Female Population]]</f>
        <v>0.93971681922196793</v>
      </c>
      <c r="T596" s="94">
        <f>Table1[[#This Row],[Male Voters]]/Table1[[#This Row],[Male Population]]</f>
        <v>0.94905566600397617</v>
      </c>
      <c r="U596" s="94">
        <f>Table1[[#This Row],[Total Voters]]/Table1[[#This Row],[Total Population]]</f>
        <v>0.95559564015965615</v>
      </c>
      <c r="V596" s="94">
        <f>Table1[[#This Row],[Female Ballots]]/Table1[[#This Row],[Female Population]]</f>
        <v>0.8048483981693364</v>
      </c>
      <c r="W596" s="94">
        <f>Table1[[#This Row],[Male Ballots]]/Table1[[#This Row],[Male Population]]</f>
        <v>0.82687210072895956</v>
      </c>
      <c r="X596" s="94">
        <f>Table1[[#This Row],[Total Ballots]]/Table1[[#This Row],[Total Population]]</f>
        <v>0.82364906355541911</v>
      </c>
      <c r="Y596" s="94">
        <f>Table1[[#This Row],[Female Ballots]]/Table1[[#This Row],[Female Voters]]</f>
        <v>0.85647971996042915</v>
      </c>
      <c r="Z596" s="95">
        <f>Table1[[#This Row],[Male Ballots]]/Table1[[#This Row],[Male Voters]]</f>
        <v>0.87125774635593956</v>
      </c>
      <c r="AA596" s="94">
        <f>Table1[[#This Row],[Total Ballots]]/Table1[[#This Row],[Total Voters]]</f>
        <v>0.86192216554881718</v>
      </c>
    </row>
    <row r="597" spans="1:27" s="7" customFormat="1" x14ac:dyDescent="0.35">
      <c r="A597" s="102" t="s">
        <v>51</v>
      </c>
      <c r="B597" s="103">
        <v>2022</v>
      </c>
      <c r="C597" s="103" t="s">
        <v>82</v>
      </c>
      <c r="D597" s="103"/>
      <c r="E597" s="109"/>
      <c r="F597" s="109"/>
      <c r="G597" s="110" t="s">
        <v>79</v>
      </c>
      <c r="H597">
        <v>206088</v>
      </c>
      <c r="I597">
        <v>196469</v>
      </c>
      <c r="J597" s="118">
        <f>Table1[[#This Row],[Female Population]]+Table1[[#This Row],[Male Population]]</f>
        <v>402557</v>
      </c>
      <c r="K597">
        <v>167269</v>
      </c>
      <c r="L597">
        <v>154557</v>
      </c>
      <c r="M597">
        <v>4488</v>
      </c>
      <c r="N597">
        <v>326314</v>
      </c>
      <c r="O597">
        <v>106812</v>
      </c>
      <c r="P597">
        <v>98019</v>
      </c>
      <c r="Q597">
        <v>2584</v>
      </c>
      <c r="R597">
        <v>207415</v>
      </c>
      <c r="S597" s="105">
        <f>Table1[[#This Row],[Female Voters]]/Table1[[#This Row],[Female Population]]</f>
        <v>0.81163871744109317</v>
      </c>
      <c r="T597" s="94">
        <f>Table1[[#This Row],[Male Voters]]/Table1[[#This Row],[Male Population]]</f>
        <v>0.78667372460795337</v>
      </c>
      <c r="U597" s="94">
        <f>Table1[[#This Row],[Total Voters]]/Table1[[#This Row],[Total Population]]</f>
        <v>0.81060321892303455</v>
      </c>
      <c r="V597" s="94">
        <f>Table1[[#This Row],[Female Ballots]]/Table1[[#This Row],[Female Population]]</f>
        <v>0.5182834517293583</v>
      </c>
      <c r="W597" s="94">
        <f>Table1[[#This Row],[Male Ballots]]/Table1[[#This Row],[Male Population]]</f>
        <v>0.49890313484570087</v>
      </c>
      <c r="X597" s="94">
        <f>Table1[[#This Row],[Total Ballots]]/Table1[[#This Row],[Total Population]]</f>
        <v>0.51524380398303837</v>
      </c>
      <c r="Y597" s="94">
        <f>Table1[[#This Row],[Female Ballots]]/Table1[[#This Row],[Female Voters]]</f>
        <v>0.63856422887683906</v>
      </c>
      <c r="Z597" s="95">
        <f>Table1[[#This Row],[Male Ballots]]/Table1[[#This Row],[Male Voters]]</f>
        <v>0.63419321027193853</v>
      </c>
      <c r="AA597" s="94">
        <f>Table1[[#This Row],[Total Ballots]]/Table1[[#This Row],[Total Voters]]</f>
        <v>0.63563009861666986</v>
      </c>
    </row>
    <row r="598" spans="1:27" s="7" customFormat="1" x14ac:dyDescent="0.35">
      <c r="A598" s="102" t="s">
        <v>51</v>
      </c>
      <c r="B598" s="103">
        <v>2022</v>
      </c>
      <c r="C598" s="103" t="s">
        <v>82</v>
      </c>
      <c r="D598" s="103"/>
      <c r="E598" s="109"/>
      <c r="F598" s="109"/>
      <c r="G598" s="110" t="s">
        <v>62</v>
      </c>
      <c r="H598">
        <v>21826</v>
      </c>
      <c r="I598">
        <v>22334</v>
      </c>
      <c r="J598" s="118">
        <f>Table1[[#This Row],[Female Population]]+Table1[[#This Row],[Male Population]]</f>
        <v>44160</v>
      </c>
      <c r="K598">
        <v>14194</v>
      </c>
      <c r="L598">
        <v>14174</v>
      </c>
      <c r="M598">
        <v>758</v>
      </c>
      <c r="N598">
        <v>29126</v>
      </c>
      <c r="O598">
        <v>5757</v>
      </c>
      <c r="P598">
        <v>5306</v>
      </c>
      <c r="Q598">
        <v>393</v>
      </c>
      <c r="R598">
        <v>11456</v>
      </c>
      <c r="S598" s="105">
        <f>Table1[[#This Row],[Female Voters]]/Table1[[#This Row],[Female Population]]</f>
        <v>0.65032530010079725</v>
      </c>
      <c r="T598" s="94">
        <f>Table1[[#This Row],[Male Voters]]/Table1[[#This Row],[Male Population]]</f>
        <v>0.63463777200680571</v>
      </c>
      <c r="U598" s="94">
        <f>Table1[[#This Row],[Total Voters]]/Table1[[#This Row],[Total Population]]</f>
        <v>0.65955615942028989</v>
      </c>
      <c r="V598" s="94">
        <f>Table1[[#This Row],[Female Ballots]]/Table1[[#This Row],[Female Population]]</f>
        <v>0.26376798313937505</v>
      </c>
      <c r="W598" s="94">
        <f>Table1[[#This Row],[Male Ballots]]/Table1[[#This Row],[Male Population]]</f>
        <v>0.23757499776126087</v>
      </c>
      <c r="X598" s="94">
        <f>Table1[[#This Row],[Total Ballots]]/Table1[[#This Row],[Total Population]]</f>
        <v>0.25942028985507248</v>
      </c>
      <c r="Y598" s="94">
        <f>Table1[[#This Row],[Female Ballots]]/Table1[[#This Row],[Female Voters]]</f>
        <v>0.40559391292095254</v>
      </c>
      <c r="Z598" s="95">
        <f>Table1[[#This Row],[Male Ballots]]/Table1[[#This Row],[Male Voters]]</f>
        <v>0.37434739664173838</v>
      </c>
      <c r="AA598" s="94">
        <f>Table1[[#This Row],[Total Ballots]]/Table1[[#This Row],[Total Voters]]</f>
        <v>0.39332555105404104</v>
      </c>
    </row>
    <row r="599" spans="1:27" s="7" customFormat="1" x14ac:dyDescent="0.35">
      <c r="A599" s="102" t="s">
        <v>51</v>
      </c>
      <c r="B599" s="103">
        <v>2022</v>
      </c>
      <c r="C599" s="103" t="s">
        <v>82</v>
      </c>
      <c r="D599" s="103"/>
      <c r="E599" s="109"/>
      <c r="F599" s="109"/>
      <c r="G599" s="110" t="s">
        <v>63</v>
      </c>
      <c r="H599">
        <v>33182</v>
      </c>
      <c r="I599">
        <v>34060</v>
      </c>
      <c r="J599" s="118">
        <f>Table1[[#This Row],[Female Population]]+Table1[[#This Row],[Male Population]]</f>
        <v>67242</v>
      </c>
      <c r="K599">
        <v>26278</v>
      </c>
      <c r="L599">
        <v>25569</v>
      </c>
      <c r="M599">
        <v>1015</v>
      </c>
      <c r="N599">
        <v>52862</v>
      </c>
      <c r="O599">
        <v>12085</v>
      </c>
      <c r="P599">
        <v>10868</v>
      </c>
      <c r="Q599">
        <v>551</v>
      </c>
      <c r="R599">
        <v>23504</v>
      </c>
      <c r="S599" s="105">
        <f>Table1[[#This Row],[Female Voters]]/Table1[[#This Row],[Female Population]]</f>
        <v>0.79193538665541563</v>
      </c>
      <c r="T599" s="94">
        <f>Table1[[#This Row],[Male Voters]]/Table1[[#This Row],[Male Population]]</f>
        <v>0.75070463887257777</v>
      </c>
      <c r="U599" s="94">
        <f>Table1[[#This Row],[Total Voters]]/Table1[[#This Row],[Total Population]]</f>
        <v>0.78614556378453937</v>
      </c>
      <c r="V599" s="94">
        <f>Table1[[#This Row],[Female Ballots]]/Table1[[#This Row],[Female Population]]</f>
        <v>0.36420348381652701</v>
      </c>
      <c r="W599" s="94">
        <f>Table1[[#This Row],[Male Ballots]]/Table1[[#This Row],[Male Population]]</f>
        <v>0.31908396946564888</v>
      </c>
      <c r="X599" s="94">
        <f>Table1[[#This Row],[Total Ballots]]/Table1[[#This Row],[Total Population]]</f>
        <v>0.34954344011183486</v>
      </c>
      <c r="Y599" s="94">
        <f>Table1[[#This Row],[Female Ballots]]/Table1[[#This Row],[Female Voters]]</f>
        <v>0.45989040261815967</v>
      </c>
      <c r="Z599" s="95">
        <f>Table1[[#This Row],[Male Ballots]]/Table1[[#This Row],[Male Voters]]</f>
        <v>0.42504595408502482</v>
      </c>
      <c r="AA599" s="94">
        <f>Table1[[#This Row],[Total Ballots]]/Table1[[#This Row],[Total Voters]]</f>
        <v>0.44462941243237109</v>
      </c>
    </row>
    <row r="600" spans="1:27" s="7" customFormat="1" x14ac:dyDescent="0.35">
      <c r="A600" s="102" t="s">
        <v>51</v>
      </c>
      <c r="B600" s="103">
        <v>2022</v>
      </c>
      <c r="C600" s="103" t="s">
        <v>82</v>
      </c>
      <c r="D600" s="103"/>
      <c r="E600" s="109"/>
      <c r="F600" s="109"/>
      <c r="G600" s="110" t="s">
        <v>64</v>
      </c>
      <c r="H600">
        <v>36157</v>
      </c>
      <c r="I600">
        <v>35737</v>
      </c>
      <c r="J600" s="118">
        <f>Table1[[#This Row],[Female Population]]+Table1[[#This Row],[Male Population]]</f>
        <v>71894</v>
      </c>
      <c r="K600">
        <v>27976</v>
      </c>
      <c r="L600">
        <v>26319</v>
      </c>
      <c r="M600">
        <v>863</v>
      </c>
      <c r="N600">
        <v>55158</v>
      </c>
      <c r="O600">
        <v>16063</v>
      </c>
      <c r="P600">
        <v>15104</v>
      </c>
      <c r="Q600">
        <v>476</v>
      </c>
      <c r="R600">
        <v>31643</v>
      </c>
      <c r="S600" s="105">
        <f>Table1[[#This Row],[Female Voters]]/Table1[[#This Row],[Female Population]]</f>
        <v>0.77373675913377771</v>
      </c>
      <c r="T600" s="94">
        <f>Table1[[#This Row],[Male Voters]]/Table1[[#This Row],[Male Population]]</f>
        <v>0.73646360914458409</v>
      </c>
      <c r="U600" s="94">
        <f>Table1[[#This Row],[Total Voters]]/Table1[[#This Row],[Total Population]]</f>
        <v>0.76721284112721511</v>
      </c>
      <c r="V600" s="94">
        <f>Table1[[#This Row],[Female Ballots]]/Table1[[#This Row],[Female Population]]</f>
        <v>0.44425699034765054</v>
      </c>
      <c r="W600" s="94">
        <f>Table1[[#This Row],[Male Ballots]]/Table1[[#This Row],[Male Population]]</f>
        <v>0.42264319892548341</v>
      </c>
      <c r="X600" s="94">
        <f>Table1[[#This Row],[Total Ballots]]/Table1[[#This Row],[Total Population]]</f>
        <v>0.4401340862937102</v>
      </c>
      <c r="Y600" s="94">
        <f>Table1[[#This Row],[Female Ballots]]/Table1[[#This Row],[Female Voters]]</f>
        <v>0.57417071775807837</v>
      </c>
      <c r="Z600" s="95">
        <f>Table1[[#This Row],[Male Ballots]]/Table1[[#This Row],[Male Voters]]</f>
        <v>0.57388198639765953</v>
      </c>
      <c r="AA600" s="94">
        <f>Table1[[#This Row],[Total Ballots]]/Table1[[#This Row],[Total Voters]]</f>
        <v>0.57367924870372389</v>
      </c>
    </row>
    <row r="601" spans="1:27" s="7" customFormat="1" x14ac:dyDescent="0.35">
      <c r="A601" s="106" t="s">
        <v>51</v>
      </c>
      <c r="B601" s="103">
        <v>2022</v>
      </c>
      <c r="C601" s="103" t="s">
        <v>82</v>
      </c>
      <c r="D601" s="103"/>
      <c r="E601" s="109"/>
      <c r="F601" s="109"/>
      <c r="G601" s="110" t="s">
        <v>65</v>
      </c>
      <c r="H601">
        <v>33068</v>
      </c>
      <c r="I601">
        <v>32804</v>
      </c>
      <c r="J601" s="118">
        <f>Table1[[#This Row],[Female Population]]+Table1[[#This Row],[Male Population]]</f>
        <v>65872</v>
      </c>
      <c r="K601">
        <v>26904</v>
      </c>
      <c r="L601">
        <v>25481</v>
      </c>
      <c r="M601">
        <v>624</v>
      </c>
      <c r="N601">
        <v>53009</v>
      </c>
      <c r="O601">
        <v>17391</v>
      </c>
      <c r="P601">
        <v>16729</v>
      </c>
      <c r="Q601">
        <v>336</v>
      </c>
      <c r="R601">
        <v>34456</v>
      </c>
      <c r="S601" s="105">
        <f>Table1[[#This Row],[Female Voters]]/Table1[[#This Row],[Female Population]]</f>
        <v>0.81359622595863068</v>
      </c>
      <c r="T601" s="94">
        <f>Table1[[#This Row],[Male Voters]]/Table1[[#This Row],[Male Population]]</f>
        <v>0.77676502865504204</v>
      </c>
      <c r="U601" s="94">
        <f>Table1[[#This Row],[Total Voters]]/Table1[[#This Row],[Total Population]]</f>
        <v>0.80472735001214479</v>
      </c>
      <c r="V601" s="94">
        <f>Table1[[#This Row],[Female Ballots]]/Table1[[#This Row],[Female Population]]</f>
        <v>0.52591629369783477</v>
      </c>
      <c r="W601" s="94">
        <f>Table1[[#This Row],[Male Ballots]]/Table1[[#This Row],[Male Population]]</f>
        <v>0.50996829654920128</v>
      </c>
      <c r="X601" s="94">
        <f>Table1[[#This Row],[Total Ballots]]/Table1[[#This Row],[Total Population]]</f>
        <v>0.52307505465144521</v>
      </c>
      <c r="Y601" s="94">
        <f>Table1[[#This Row],[Female Ballots]]/Table1[[#This Row],[Female Voters]]</f>
        <v>0.64640945584299736</v>
      </c>
      <c r="Z601" s="95">
        <f>Table1[[#This Row],[Male Ballots]]/Table1[[#This Row],[Male Voters]]</f>
        <v>0.65652839370511362</v>
      </c>
      <c r="AA601" s="94">
        <f>Table1[[#This Row],[Total Ballots]]/Table1[[#This Row],[Total Voters]]</f>
        <v>0.65000282970816281</v>
      </c>
    </row>
    <row r="602" spans="1:27" s="7" customFormat="1" x14ac:dyDescent="0.35">
      <c r="A602" s="102" t="s">
        <v>51</v>
      </c>
      <c r="B602" s="103">
        <v>2022</v>
      </c>
      <c r="C602" s="103" t="s">
        <v>82</v>
      </c>
      <c r="D602" s="103"/>
      <c r="E602" s="109"/>
      <c r="F602" s="109"/>
      <c r="G602" s="110" t="s">
        <v>66</v>
      </c>
      <c r="H602">
        <v>32367</v>
      </c>
      <c r="I602">
        <v>30722</v>
      </c>
      <c r="J602" s="118">
        <f>Table1[[#This Row],[Female Population]]+Table1[[#This Row],[Male Population]]</f>
        <v>63089</v>
      </c>
      <c r="K602">
        <v>27303</v>
      </c>
      <c r="L602">
        <v>25434</v>
      </c>
      <c r="M602">
        <v>615</v>
      </c>
      <c r="N602">
        <v>53352</v>
      </c>
      <c r="O602">
        <v>20161</v>
      </c>
      <c r="P602">
        <v>19113</v>
      </c>
      <c r="Q602">
        <v>406</v>
      </c>
      <c r="R602">
        <v>39680</v>
      </c>
      <c r="S602" s="105">
        <f>Table1[[#This Row],[Female Voters]]/Table1[[#This Row],[Female Population]]</f>
        <v>0.84354435072759293</v>
      </c>
      <c r="T602" s="94">
        <f>Table1[[#This Row],[Male Voters]]/Table1[[#This Row],[Male Population]]</f>
        <v>0.82787578933663175</v>
      </c>
      <c r="U602" s="94">
        <f>Table1[[#This Row],[Total Voters]]/Table1[[#This Row],[Total Population]]</f>
        <v>0.84566247681846285</v>
      </c>
      <c r="V602" s="94">
        <f>Table1[[#This Row],[Female Ballots]]/Table1[[#This Row],[Female Population]]</f>
        <v>0.62288750888250377</v>
      </c>
      <c r="W602" s="94">
        <f>Table1[[#This Row],[Male Ballots]]/Table1[[#This Row],[Male Population]]</f>
        <v>0.62212746565978783</v>
      </c>
      <c r="X602" s="94">
        <f>Table1[[#This Row],[Total Ballots]]/Table1[[#This Row],[Total Population]]</f>
        <v>0.62895274929068457</v>
      </c>
      <c r="Y602" s="94">
        <f>Table1[[#This Row],[Female Ballots]]/Table1[[#This Row],[Female Voters]]</f>
        <v>0.73841702377028162</v>
      </c>
      <c r="Z602" s="95">
        <f>Table1[[#This Row],[Male Ballots]]/Table1[[#This Row],[Male Voters]]</f>
        <v>0.75147440434064638</v>
      </c>
      <c r="AA602" s="94">
        <f>Table1[[#This Row],[Total Ballots]]/Table1[[#This Row],[Total Voters]]</f>
        <v>0.74373969110811211</v>
      </c>
    </row>
    <row r="603" spans="1:27" s="7" customFormat="1" x14ac:dyDescent="0.35">
      <c r="A603" s="102" t="s">
        <v>51</v>
      </c>
      <c r="B603" s="103">
        <v>2022</v>
      </c>
      <c r="C603" s="103" t="s">
        <v>82</v>
      </c>
      <c r="D603" s="103"/>
      <c r="E603" s="109"/>
      <c r="F603" s="109"/>
      <c r="G603" s="110" t="s">
        <v>67</v>
      </c>
      <c r="H603">
        <v>49488</v>
      </c>
      <c r="I603">
        <v>40812</v>
      </c>
      <c r="J603" s="118">
        <f>Table1[[#This Row],[Female Population]]+Table1[[#This Row],[Male Population]]</f>
        <v>90300</v>
      </c>
      <c r="K603">
        <v>44614</v>
      </c>
      <c r="L603">
        <v>37580</v>
      </c>
      <c r="M603">
        <v>613</v>
      </c>
      <c r="N603">
        <v>82807</v>
      </c>
      <c r="O603">
        <v>35355</v>
      </c>
      <c r="P603">
        <v>30899</v>
      </c>
      <c r="Q603">
        <v>422</v>
      </c>
      <c r="R603">
        <v>66676</v>
      </c>
      <c r="S603" s="105">
        <f>Table1[[#This Row],[Female Voters]]/Table1[[#This Row],[Female Population]]</f>
        <v>0.90151147752990624</v>
      </c>
      <c r="T603" s="94">
        <f>Table1[[#This Row],[Male Voters]]/Table1[[#This Row],[Male Population]]</f>
        <v>0.92080760560619423</v>
      </c>
      <c r="U603" s="94">
        <f>Table1[[#This Row],[Total Voters]]/Table1[[#This Row],[Total Population]]</f>
        <v>0.9170210409745293</v>
      </c>
      <c r="V603" s="94">
        <f>Table1[[#This Row],[Female Ballots]]/Table1[[#This Row],[Female Population]]</f>
        <v>0.71441561590688651</v>
      </c>
      <c r="W603" s="94">
        <f>Table1[[#This Row],[Male Ballots]]/Table1[[#This Row],[Male Population]]</f>
        <v>0.75710575320984019</v>
      </c>
      <c r="X603" s="94">
        <f>Table1[[#This Row],[Total Ballots]]/Table1[[#This Row],[Total Population]]</f>
        <v>0.73838316722037656</v>
      </c>
      <c r="Y603" s="94">
        <f>Table1[[#This Row],[Female Ballots]]/Table1[[#This Row],[Female Voters]]</f>
        <v>0.79246424889048284</v>
      </c>
      <c r="Z603" s="95">
        <f>Table1[[#This Row],[Male Ballots]]/Table1[[#This Row],[Male Voters]]</f>
        <v>0.82221926556679081</v>
      </c>
      <c r="AA603" s="94">
        <f>Table1[[#This Row],[Total Ballots]]/Table1[[#This Row],[Total Voters]]</f>
        <v>0.80519762821983654</v>
      </c>
    </row>
    <row r="604" spans="1:27" s="7" customFormat="1" x14ac:dyDescent="0.35">
      <c r="A604" s="102" t="s">
        <v>25</v>
      </c>
      <c r="B604" s="103">
        <v>2022</v>
      </c>
      <c r="C604" s="103" t="s">
        <v>82</v>
      </c>
      <c r="D604" s="103"/>
      <c r="E604" s="109"/>
      <c r="F604" s="109"/>
      <c r="G604" s="110" t="s">
        <v>79</v>
      </c>
      <c r="H604">
        <v>1692</v>
      </c>
      <c r="I604">
        <v>1599</v>
      </c>
      <c r="J604" s="118">
        <f>Table1[[#This Row],[Female Population]]+Table1[[#This Row],[Male Population]]</f>
        <v>3291</v>
      </c>
      <c r="K604">
        <v>1452</v>
      </c>
      <c r="L604">
        <v>1351</v>
      </c>
      <c r="M604">
        <v>43</v>
      </c>
      <c r="N604">
        <v>2846</v>
      </c>
      <c r="O604">
        <v>1142</v>
      </c>
      <c r="P604">
        <v>1041</v>
      </c>
      <c r="Q604">
        <v>22</v>
      </c>
      <c r="R604">
        <v>2205</v>
      </c>
      <c r="S604" s="105">
        <f>Table1[[#This Row],[Female Voters]]/Table1[[#This Row],[Female Population]]</f>
        <v>0.85815602836879434</v>
      </c>
      <c r="T604" s="94">
        <f>Table1[[#This Row],[Male Voters]]/Table1[[#This Row],[Male Population]]</f>
        <v>0.84490306441525953</v>
      </c>
      <c r="U604" s="94">
        <f>Table1[[#This Row],[Total Voters]]/Table1[[#This Row],[Total Population]]</f>
        <v>0.864782740808265</v>
      </c>
      <c r="V604" s="94">
        <f>Table1[[#This Row],[Female Ballots]]/Table1[[#This Row],[Female Population]]</f>
        <v>0.67494089834515369</v>
      </c>
      <c r="W604" s="94">
        <f>Table1[[#This Row],[Male Ballots]]/Table1[[#This Row],[Male Population]]</f>
        <v>0.651031894934334</v>
      </c>
      <c r="X604" s="94">
        <f>Table1[[#This Row],[Total Ballots]]/Table1[[#This Row],[Total Population]]</f>
        <v>0.67000911577028255</v>
      </c>
      <c r="Y604" s="94">
        <f>Table1[[#This Row],[Female Ballots]]/Table1[[#This Row],[Female Voters]]</f>
        <v>0.78650137741046833</v>
      </c>
      <c r="Z604" s="95">
        <f>Table1[[#This Row],[Male Ballots]]/Table1[[#This Row],[Male Voters]]</f>
        <v>0.77054034048852704</v>
      </c>
      <c r="AA604" s="94">
        <f>Table1[[#This Row],[Total Ballots]]/Table1[[#This Row],[Total Voters]]</f>
        <v>0.77477160927617705</v>
      </c>
    </row>
    <row r="605" spans="1:27" s="7" customFormat="1" x14ac:dyDescent="0.35">
      <c r="A605" s="102" t="s">
        <v>25</v>
      </c>
      <c r="B605" s="103">
        <v>2022</v>
      </c>
      <c r="C605" s="103" t="s">
        <v>82</v>
      </c>
      <c r="D605" s="103"/>
      <c r="E605" s="109"/>
      <c r="F605" s="109"/>
      <c r="G605" s="110" t="s">
        <v>62</v>
      </c>
      <c r="H605">
        <v>121</v>
      </c>
      <c r="I605">
        <v>127</v>
      </c>
      <c r="J605" s="118">
        <f>Table1[[#This Row],[Female Population]]+Table1[[#This Row],[Male Population]]</f>
        <v>248</v>
      </c>
      <c r="K605">
        <v>85</v>
      </c>
      <c r="L605">
        <v>85</v>
      </c>
      <c r="M605">
        <v>4</v>
      </c>
      <c r="N605">
        <v>174</v>
      </c>
      <c r="O605">
        <v>46</v>
      </c>
      <c r="P605">
        <v>35</v>
      </c>
      <c r="Q605">
        <v>1</v>
      </c>
      <c r="R605">
        <v>82</v>
      </c>
      <c r="S605" s="105">
        <f>Table1[[#This Row],[Female Voters]]/Table1[[#This Row],[Female Population]]</f>
        <v>0.7024793388429752</v>
      </c>
      <c r="T605" s="94">
        <f>Table1[[#This Row],[Male Voters]]/Table1[[#This Row],[Male Population]]</f>
        <v>0.6692913385826772</v>
      </c>
      <c r="U605" s="94">
        <f>Table1[[#This Row],[Total Voters]]/Table1[[#This Row],[Total Population]]</f>
        <v>0.70161290322580649</v>
      </c>
      <c r="V605" s="94">
        <f>Table1[[#This Row],[Female Ballots]]/Table1[[#This Row],[Female Population]]</f>
        <v>0.38016528925619836</v>
      </c>
      <c r="W605" s="94">
        <f>Table1[[#This Row],[Male Ballots]]/Table1[[#This Row],[Male Population]]</f>
        <v>0.27559055118110237</v>
      </c>
      <c r="X605" s="94">
        <f>Table1[[#This Row],[Total Ballots]]/Table1[[#This Row],[Total Population]]</f>
        <v>0.33064516129032256</v>
      </c>
      <c r="Y605" s="94">
        <f>Table1[[#This Row],[Female Ballots]]/Table1[[#This Row],[Female Voters]]</f>
        <v>0.54117647058823526</v>
      </c>
      <c r="Z605" s="95">
        <f>Table1[[#This Row],[Male Ballots]]/Table1[[#This Row],[Male Voters]]</f>
        <v>0.41176470588235292</v>
      </c>
      <c r="AA605" s="94">
        <f>Table1[[#This Row],[Total Ballots]]/Table1[[#This Row],[Total Voters]]</f>
        <v>0.47126436781609193</v>
      </c>
    </row>
    <row r="606" spans="1:27" s="7" customFormat="1" x14ac:dyDescent="0.35">
      <c r="A606" s="102" t="s">
        <v>25</v>
      </c>
      <c r="B606" s="103">
        <v>2022</v>
      </c>
      <c r="C606" s="103" t="s">
        <v>82</v>
      </c>
      <c r="D606" s="103"/>
      <c r="E606" s="109"/>
      <c r="F606" s="109"/>
      <c r="G606" s="110" t="s">
        <v>63</v>
      </c>
      <c r="H606">
        <v>178</v>
      </c>
      <c r="I606">
        <v>153</v>
      </c>
      <c r="J606" s="118">
        <f>Table1[[#This Row],[Female Population]]+Table1[[#This Row],[Male Population]]</f>
        <v>331</v>
      </c>
      <c r="K606">
        <v>155</v>
      </c>
      <c r="L606">
        <v>140</v>
      </c>
      <c r="M606">
        <v>4</v>
      </c>
      <c r="N606">
        <v>299</v>
      </c>
      <c r="O606">
        <v>91</v>
      </c>
      <c r="P606">
        <v>78</v>
      </c>
      <c r="Q606">
        <v>2</v>
      </c>
      <c r="R606">
        <v>171</v>
      </c>
      <c r="S606" s="105">
        <f>Table1[[#This Row],[Female Voters]]/Table1[[#This Row],[Female Population]]</f>
        <v>0.8707865168539326</v>
      </c>
      <c r="T606" s="94">
        <f>Table1[[#This Row],[Male Voters]]/Table1[[#This Row],[Male Population]]</f>
        <v>0.91503267973856206</v>
      </c>
      <c r="U606" s="94">
        <f>Table1[[#This Row],[Total Voters]]/Table1[[#This Row],[Total Population]]</f>
        <v>0.90332326283987918</v>
      </c>
      <c r="V606" s="94">
        <f>Table1[[#This Row],[Female Ballots]]/Table1[[#This Row],[Female Population]]</f>
        <v>0.5112359550561798</v>
      </c>
      <c r="W606" s="94">
        <f>Table1[[#This Row],[Male Ballots]]/Table1[[#This Row],[Male Population]]</f>
        <v>0.50980392156862742</v>
      </c>
      <c r="X606" s="94">
        <f>Table1[[#This Row],[Total Ballots]]/Table1[[#This Row],[Total Population]]</f>
        <v>0.5166163141993958</v>
      </c>
      <c r="Y606" s="94">
        <f>Table1[[#This Row],[Female Ballots]]/Table1[[#This Row],[Female Voters]]</f>
        <v>0.58709677419354833</v>
      </c>
      <c r="Z606" s="95">
        <f>Table1[[#This Row],[Male Ballots]]/Table1[[#This Row],[Male Voters]]</f>
        <v>0.55714285714285716</v>
      </c>
      <c r="AA606" s="94">
        <f>Table1[[#This Row],[Total Ballots]]/Table1[[#This Row],[Total Voters]]</f>
        <v>0.57190635451505012</v>
      </c>
    </row>
    <row r="607" spans="1:27" s="7" customFormat="1" x14ac:dyDescent="0.35">
      <c r="A607" s="102" t="s">
        <v>25</v>
      </c>
      <c r="B607" s="103">
        <v>2022</v>
      </c>
      <c r="C607" s="103" t="s">
        <v>82</v>
      </c>
      <c r="D607" s="103"/>
      <c r="E607" s="109"/>
      <c r="F607" s="109"/>
      <c r="G607" s="110" t="s">
        <v>64</v>
      </c>
      <c r="H607">
        <v>211</v>
      </c>
      <c r="I607">
        <v>225</v>
      </c>
      <c r="J607" s="118">
        <f>Table1[[#This Row],[Female Population]]+Table1[[#This Row],[Male Population]]</f>
        <v>436</v>
      </c>
      <c r="K607">
        <v>174</v>
      </c>
      <c r="L607">
        <v>166</v>
      </c>
      <c r="M607">
        <v>7</v>
      </c>
      <c r="N607">
        <v>347</v>
      </c>
      <c r="O607">
        <v>125</v>
      </c>
      <c r="P607">
        <v>111</v>
      </c>
      <c r="Q607">
        <v>3</v>
      </c>
      <c r="R607">
        <v>239</v>
      </c>
      <c r="S607" s="105">
        <f>Table1[[#This Row],[Female Voters]]/Table1[[#This Row],[Female Population]]</f>
        <v>0.82464454976303314</v>
      </c>
      <c r="T607" s="94">
        <f>Table1[[#This Row],[Male Voters]]/Table1[[#This Row],[Male Population]]</f>
        <v>0.73777777777777775</v>
      </c>
      <c r="U607" s="94">
        <f>Table1[[#This Row],[Total Voters]]/Table1[[#This Row],[Total Population]]</f>
        <v>0.79587155963302747</v>
      </c>
      <c r="V607" s="94">
        <f>Table1[[#This Row],[Female Ballots]]/Table1[[#This Row],[Female Population]]</f>
        <v>0.59241706161137442</v>
      </c>
      <c r="W607" s="94">
        <f>Table1[[#This Row],[Male Ballots]]/Table1[[#This Row],[Male Population]]</f>
        <v>0.49333333333333335</v>
      </c>
      <c r="X607" s="94">
        <f>Table1[[#This Row],[Total Ballots]]/Table1[[#This Row],[Total Population]]</f>
        <v>0.54816513761467889</v>
      </c>
      <c r="Y607" s="94">
        <f>Table1[[#This Row],[Female Ballots]]/Table1[[#This Row],[Female Voters]]</f>
        <v>0.7183908045977011</v>
      </c>
      <c r="Z607" s="95">
        <f>Table1[[#This Row],[Male Ballots]]/Table1[[#This Row],[Male Voters]]</f>
        <v>0.66867469879518071</v>
      </c>
      <c r="AA607" s="94">
        <f>Table1[[#This Row],[Total Ballots]]/Table1[[#This Row],[Total Voters]]</f>
        <v>0.68876080691642649</v>
      </c>
    </row>
    <row r="608" spans="1:27" s="7" customFormat="1" x14ac:dyDescent="0.35">
      <c r="A608" s="102" t="s">
        <v>25</v>
      </c>
      <c r="B608" s="103">
        <v>2022</v>
      </c>
      <c r="C608" s="103" t="s">
        <v>82</v>
      </c>
      <c r="D608" s="103"/>
      <c r="E608" s="109"/>
      <c r="F608" s="109"/>
      <c r="G608" s="110" t="s">
        <v>65</v>
      </c>
      <c r="H608">
        <v>205</v>
      </c>
      <c r="I608">
        <v>215</v>
      </c>
      <c r="J608" s="118">
        <f>Table1[[#This Row],[Female Population]]+Table1[[#This Row],[Male Population]]</f>
        <v>420</v>
      </c>
      <c r="K608">
        <v>172</v>
      </c>
      <c r="L608">
        <v>159</v>
      </c>
      <c r="M608">
        <v>1</v>
      </c>
      <c r="N608">
        <v>332</v>
      </c>
      <c r="O608">
        <v>130</v>
      </c>
      <c r="P608">
        <v>112</v>
      </c>
      <c r="Q608">
        <v>1</v>
      </c>
      <c r="R608">
        <v>243</v>
      </c>
      <c r="S608" s="105">
        <f>Table1[[#This Row],[Female Voters]]/Table1[[#This Row],[Female Population]]</f>
        <v>0.83902439024390241</v>
      </c>
      <c r="T608" s="94">
        <f>Table1[[#This Row],[Male Voters]]/Table1[[#This Row],[Male Population]]</f>
        <v>0.73953488372093024</v>
      </c>
      <c r="U608" s="94">
        <f>Table1[[#This Row],[Total Voters]]/Table1[[#This Row],[Total Population]]</f>
        <v>0.79047619047619044</v>
      </c>
      <c r="V608" s="94">
        <f>Table1[[#This Row],[Female Ballots]]/Table1[[#This Row],[Female Population]]</f>
        <v>0.63414634146341464</v>
      </c>
      <c r="W608" s="94">
        <f>Table1[[#This Row],[Male Ballots]]/Table1[[#This Row],[Male Population]]</f>
        <v>0.52093023255813953</v>
      </c>
      <c r="X608" s="94">
        <f>Table1[[#This Row],[Total Ballots]]/Table1[[#This Row],[Total Population]]</f>
        <v>0.57857142857142863</v>
      </c>
      <c r="Y608" s="94">
        <f>Table1[[#This Row],[Female Ballots]]/Table1[[#This Row],[Female Voters]]</f>
        <v>0.7558139534883721</v>
      </c>
      <c r="Z608" s="95">
        <f>Table1[[#This Row],[Male Ballots]]/Table1[[#This Row],[Male Voters]]</f>
        <v>0.70440251572327039</v>
      </c>
      <c r="AA608" s="94">
        <f>Table1[[#This Row],[Total Ballots]]/Table1[[#This Row],[Total Voters]]</f>
        <v>0.73192771084337349</v>
      </c>
    </row>
    <row r="609" spans="1:27" s="7" customFormat="1" x14ac:dyDescent="0.35">
      <c r="A609" s="102" t="s">
        <v>25</v>
      </c>
      <c r="B609" s="103">
        <v>2022</v>
      </c>
      <c r="C609" s="103" t="s">
        <v>82</v>
      </c>
      <c r="D609" s="103"/>
      <c r="E609" s="109"/>
      <c r="F609" s="109"/>
      <c r="G609" s="110" t="s">
        <v>66</v>
      </c>
      <c r="H609">
        <v>348</v>
      </c>
      <c r="I609">
        <v>310</v>
      </c>
      <c r="J609" s="118">
        <f>Table1[[#This Row],[Female Population]]+Table1[[#This Row],[Male Population]]</f>
        <v>658</v>
      </c>
      <c r="K609">
        <v>289</v>
      </c>
      <c r="L609">
        <v>267</v>
      </c>
      <c r="M609">
        <v>16</v>
      </c>
      <c r="N609">
        <v>572</v>
      </c>
      <c r="O609">
        <v>253</v>
      </c>
      <c r="P609">
        <v>228</v>
      </c>
      <c r="Q609">
        <v>9</v>
      </c>
      <c r="R609">
        <v>490</v>
      </c>
      <c r="S609" s="105">
        <f>Table1[[#This Row],[Female Voters]]/Table1[[#This Row],[Female Population]]</f>
        <v>0.83045977011494254</v>
      </c>
      <c r="T609" s="94">
        <f>Table1[[#This Row],[Male Voters]]/Table1[[#This Row],[Male Population]]</f>
        <v>0.8612903225806452</v>
      </c>
      <c r="U609" s="94">
        <f>Table1[[#This Row],[Total Voters]]/Table1[[#This Row],[Total Population]]</f>
        <v>0.8693009118541033</v>
      </c>
      <c r="V609" s="94">
        <f>Table1[[#This Row],[Female Ballots]]/Table1[[#This Row],[Female Population]]</f>
        <v>0.72701149425287359</v>
      </c>
      <c r="W609" s="94">
        <f>Table1[[#This Row],[Male Ballots]]/Table1[[#This Row],[Male Population]]</f>
        <v>0.73548387096774193</v>
      </c>
      <c r="X609" s="94">
        <f>Table1[[#This Row],[Total Ballots]]/Table1[[#This Row],[Total Population]]</f>
        <v>0.74468085106382975</v>
      </c>
      <c r="Y609" s="94">
        <f>Table1[[#This Row],[Female Ballots]]/Table1[[#This Row],[Female Voters]]</f>
        <v>0.87543252595155707</v>
      </c>
      <c r="Z609" s="95">
        <f>Table1[[#This Row],[Male Ballots]]/Table1[[#This Row],[Male Voters]]</f>
        <v>0.8539325842696629</v>
      </c>
      <c r="AA609" s="94">
        <f>Table1[[#This Row],[Total Ballots]]/Table1[[#This Row],[Total Voters]]</f>
        <v>0.85664335664335667</v>
      </c>
    </row>
    <row r="610" spans="1:27" s="7" customFormat="1" x14ac:dyDescent="0.35">
      <c r="A610" s="102" t="s">
        <v>25</v>
      </c>
      <c r="B610" s="103">
        <v>2022</v>
      </c>
      <c r="C610" s="103" t="s">
        <v>82</v>
      </c>
      <c r="D610" s="103"/>
      <c r="E610" s="109"/>
      <c r="F610" s="109"/>
      <c r="G610" s="110" t="s">
        <v>67</v>
      </c>
      <c r="H610">
        <v>629</v>
      </c>
      <c r="I610">
        <v>569</v>
      </c>
      <c r="J610" s="118">
        <f>Table1[[#This Row],[Female Population]]+Table1[[#This Row],[Male Population]]</f>
        <v>1198</v>
      </c>
      <c r="K610">
        <v>577</v>
      </c>
      <c r="L610">
        <v>534</v>
      </c>
      <c r="M610">
        <v>11</v>
      </c>
      <c r="N610">
        <v>1122</v>
      </c>
      <c r="O610">
        <v>497</v>
      </c>
      <c r="P610">
        <v>477</v>
      </c>
      <c r="Q610">
        <v>6</v>
      </c>
      <c r="R610">
        <v>980</v>
      </c>
      <c r="S610" s="105">
        <f>Table1[[#This Row],[Female Voters]]/Table1[[#This Row],[Female Population]]</f>
        <v>0.91732909379968208</v>
      </c>
      <c r="T610" s="94">
        <f>Table1[[#This Row],[Male Voters]]/Table1[[#This Row],[Male Population]]</f>
        <v>0.93848857644991213</v>
      </c>
      <c r="U610" s="94">
        <f>Table1[[#This Row],[Total Voters]]/Table1[[#This Row],[Total Population]]</f>
        <v>0.93656093489148584</v>
      </c>
      <c r="V610" s="94">
        <f>Table1[[#This Row],[Female Ballots]]/Table1[[#This Row],[Female Population]]</f>
        <v>0.79014308426073132</v>
      </c>
      <c r="W610" s="94">
        <f>Table1[[#This Row],[Male Ballots]]/Table1[[#This Row],[Male Population]]</f>
        <v>0.83831282952548325</v>
      </c>
      <c r="X610" s="94">
        <f>Table1[[#This Row],[Total Ballots]]/Table1[[#This Row],[Total Population]]</f>
        <v>0.8180300500834724</v>
      </c>
      <c r="Y610" s="94">
        <f>Table1[[#This Row],[Female Ballots]]/Table1[[#This Row],[Female Voters]]</f>
        <v>0.86135181975736563</v>
      </c>
      <c r="Z610" s="95">
        <f>Table1[[#This Row],[Male Ballots]]/Table1[[#This Row],[Male Voters]]</f>
        <v>0.8932584269662921</v>
      </c>
      <c r="AA610" s="94">
        <f>Table1[[#This Row],[Total Ballots]]/Table1[[#This Row],[Total Voters]]</f>
        <v>0.87344028520499106</v>
      </c>
    </row>
    <row r="611" spans="1:27" s="7" customFormat="1" x14ac:dyDescent="0.35">
      <c r="A611" s="102" t="s">
        <v>46</v>
      </c>
      <c r="B611" s="103">
        <v>2022</v>
      </c>
      <c r="C611" s="103" t="s">
        <v>82</v>
      </c>
      <c r="D611" s="103"/>
      <c r="E611" s="109"/>
      <c r="F611" s="109"/>
      <c r="G611" s="110" t="s">
        <v>79</v>
      </c>
      <c r="H611">
        <v>44392</v>
      </c>
      <c r="I611">
        <v>42744</v>
      </c>
      <c r="J611" s="118">
        <f>Table1[[#This Row],[Female Population]]+Table1[[#This Row],[Male Population]]</f>
        <v>87136</v>
      </c>
      <c r="K611">
        <v>36257</v>
      </c>
      <c r="L611">
        <v>34198</v>
      </c>
      <c r="M611">
        <v>1251</v>
      </c>
      <c r="N611">
        <v>71706</v>
      </c>
      <c r="O611">
        <v>23016</v>
      </c>
      <c r="P611">
        <v>21534</v>
      </c>
      <c r="Q611">
        <v>714</v>
      </c>
      <c r="R611">
        <v>45264</v>
      </c>
      <c r="S611" s="105">
        <f>Table1[[#This Row],[Female Voters]]/Table1[[#This Row],[Female Population]]</f>
        <v>0.81674626058749322</v>
      </c>
      <c r="T611" s="94">
        <f>Table1[[#This Row],[Male Voters]]/Table1[[#This Row],[Male Population]]</f>
        <v>0.80006550626988582</v>
      </c>
      <c r="U611" s="94">
        <f>Table1[[#This Row],[Total Voters]]/Table1[[#This Row],[Total Population]]</f>
        <v>0.82292049210429674</v>
      </c>
      <c r="V611" s="94">
        <f>Table1[[#This Row],[Female Ballots]]/Table1[[#This Row],[Female Population]]</f>
        <v>0.51847179672012977</v>
      </c>
      <c r="W611" s="94">
        <f>Table1[[#This Row],[Male Ballots]]/Table1[[#This Row],[Male Population]]</f>
        <v>0.50379000561482312</v>
      </c>
      <c r="X611" s="94">
        <f>Table1[[#This Row],[Total Ballots]]/Table1[[#This Row],[Total Population]]</f>
        <v>0.51946382666177016</v>
      </c>
      <c r="Y611" s="94">
        <f>Table1[[#This Row],[Female Ballots]]/Table1[[#This Row],[Female Voters]]</f>
        <v>0.63480155556168461</v>
      </c>
      <c r="Z611" s="95">
        <f>Table1[[#This Row],[Male Ballots]]/Table1[[#This Row],[Male Voters]]</f>
        <v>0.62968594654658172</v>
      </c>
      <c r="AA611" s="94">
        <f>Table1[[#This Row],[Total Ballots]]/Table1[[#This Row],[Total Voters]]</f>
        <v>0.63124424734331852</v>
      </c>
    </row>
    <row r="612" spans="1:27" s="7" customFormat="1" x14ac:dyDescent="0.35">
      <c r="A612" s="102" t="s">
        <v>46</v>
      </c>
      <c r="B612" s="103">
        <v>2022</v>
      </c>
      <c r="C612" s="103" t="s">
        <v>82</v>
      </c>
      <c r="D612" s="103"/>
      <c r="E612" s="109"/>
      <c r="F612" s="109"/>
      <c r="G612" s="110" t="s">
        <v>62</v>
      </c>
      <c r="H612">
        <v>4255</v>
      </c>
      <c r="I612">
        <v>4421</v>
      </c>
      <c r="J612" s="118">
        <f>Table1[[#This Row],[Female Population]]+Table1[[#This Row],[Male Population]]</f>
        <v>8676</v>
      </c>
      <c r="K612">
        <v>2632</v>
      </c>
      <c r="L612">
        <v>2709</v>
      </c>
      <c r="M612">
        <v>108</v>
      </c>
      <c r="N612">
        <v>5449</v>
      </c>
      <c r="O612">
        <v>973</v>
      </c>
      <c r="P612">
        <v>980</v>
      </c>
      <c r="Q612">
        <v>46</v>
      </c>
      <c r="R612">
        <v>1999</v>
      </c>
      <c r="S612" s="105">
        <f>Table1[[#This Row],[Female Voters]]/Table1[[#This Row],[Female Population]]</f>
        <v>0.61856639247943601</v>
      </c>
      <c r="T612" s="94">
        <f>Table1[[#This Row],[Male Voters]]/Table1[[#This Row],[Male Population]]</f>
        <v>0.6127572947296992</v>
      </c>
      <c r="U612" s="94">
        <f>Table1[[#This Row],[Total Voters]]/Table1[[#This Row],[Total Population]]</f>
        <v>0.6280544029506685</v>
      </c>
      <c r="V612" s="94">
        <f>Table1[[#This Row],[Female Ballots]]/Table1[[#This Row],[Female Population]]</f>
        <v>0.22867215041128083</v>
      </c>
      <c r="W612" s="94">
        <f>Table1[[#This Row],[Male Ballots]]/Table1[[#This Row],[Male Population]]</f>
        <v>0.22166930558697126</v>
      </c>
      <c r="X612" s="94">
        <f>Table1[[#This Row],[Total Ballots]]/Table1[[#This Row],[Total Population]]</f>
        <v>0.23040571692023973</v>
      </c>
      <c r="Y612" s="94">
        <f>Table1[[#This Row],[Female Ballots]]/Table1[[#This Row],[Female Voters]]</f>
        <v>0.36968085106382981</v>
      </c>
      <c r="Z612" s="95">
        <f>Table1[[#This Row],[Male Ballots]]/Table1[[#This Row],[Male Voters]]</f>
        <v>0.36175710594315247</v>
      </c>
      <c r="AA612" s="94">
        <f>Table1[[#This Row],[Total Ballots]]/Table1[[#This Row],[Total Voters]]</f>
        <v>0.36685630390897411</v>
      </c>
    </row>
    <row r="613" spans="1:27" s="7" customFormat="1" x14ac:dyDescent="0.35">
      <c r="A613" s="102" t="s">
        <v>46</v>
      </c>
      <c r="B613" s="103">
        <v>2022</v>
      </c>
      <c r="C613" s="103" t="s">
        <v>82</v>
      </c>
      <c r="D613" s="103"/>
      <c r="E613" s="109"/>
      <c r="F613" s="109"/>
      <c r="G613" s="110" t="s">
        <v>63</v>
      </c>
      <c r="H613">
        <v>6686</v>
      </c>
      <c r="I613">
        <v>6739</v>
      </c>
      <c r="J613" s="118">
        <f>Table1[[#This Row],[Female Population]]+Table1[[#This Row],[Male Population]]</f>
        <v>13425</v>
      </c>
      <c r="K613">
        <v>5256</v>
      </c>
      <c r="L613">
        <v>5084</v>
      </c>
      <c r="M613">
        <v>229</v>
      </c>
      <c r="N613">
        <v>10569</v>
      </c>
      <c r="O613">
        <v>2155</v>
      </c>
      <c r="P613">
        <v>1879</v>
      </c>
      <c r="Q613">
        <v>107</v>
      </c>
      <c r="R613">
        <v>4141</v>
      </c>
      <c r="S613" s="105">
        <f>Table1[[#This Row],[Female Voters]]/Table1[[#This Row],[Female Population]]</f>
        <v>0.78612025127131324</v>
      </c>
      <c r="T613" s="94">
        <f>Table1[[#This Row],[Male Voters]]/Table1[[#This Row],[Male Population]]</f>
        <v>0.75441460157293372</v>
      </c>
      <c r="U613" s="94">
        <f>Table1[[#This Row],[Total Voters]]/Table1[[#This Row],[Total Population]]</f>
        <v>0.78726256983240228</v>
      </c>
      <c r="V613" s="94">
        <f>Table1[[#This Row],[Female Ballots]]/Table1[[#This Row],[Female Population]]</f>
        <v>0.32231528567155249</v>
      </c>
      <c r="W613" s="94">
        <f>Table1[[#This Row],[Male Ballots]]/Table1[[#This Row],[Male Population]]</f>
        <v>0.27882475144680219</v>
      </c>
      <c r="X613" s="94">
        <f>Table1[[#This Row],[Total Ballots]]/Table1[[#This Row],[Total Population]]</f>
        <v>0.30845437616387339</v>
      </c>
      <c r="Y613" s="94">
        <f>Table1[[#This Row],[Female Ballots]]/Table1[[#This Row],[Female Voters]]</f>
        <v>0.4100076103500761</v>
      </c>
      <c r="Z613" s="95">
        <f>Table1[[#This Row],[Male Ballots]]/Table1[[#This Row],[Male Voters]]</f>
        <v>0.3695908733280881</v>
      </c>
      <c r="AA613" s="94">
        <f>Table1[[#This Row],[Total Ballots]]/Table1[[#This Row],[Total Voters]]</f>
        <v>0.39180622575456525</v>
      </c>
    </row>
    <row r="614" spans="1:27" s="7" customFormat="1" x14ac:dyDescent="0.35">
      <c r="A614" s="102" t="s">
        <v>46</v>
      </c>
      <c r="B614" s="103">
        <v>2022</v>
      </c>
      <c r="C614" s="103" t="s">
        <v>82</v>
      </c>
      <c r="D614" s="103"/>
      <c r="E614" s="109"/>
      <c r="F614" s="109"/>
      <c r="G614" s="110" t="s">
        <v>64</v>
      </c>
      <c r="H614">
        <v>6844</v>
      </c>
      <c r="I614">
        <v>6968</v>
      </c>
      <c r="J614" s="118">
        <f>Table1[[#This Row],[Female Population]]+Table1[[#This Row],[Male Population]]</f>
        <v>13812</v>
      </c>
      <c r="K614">
        <v>5415</v>
      </c>
      <c r="L614">
        <v>5329</v>
      </c>
      <c r="M614">
        <v>228</v>
      </c>
      <c r="N614">
        <v>10972</v>
      </c>
      <c r="O614">
        <v>2840</v>
      </c>
      <c r="P614">
        <v>2778</v>
      </c>
      <c r="Q614">
        <v>120</v>
      </c>
      <c r="R614">
        <v>5738</v>
      </c>
      <c r="S614" s="105">
        <f>Table1[[#This Row],[Female Voters]]/Table1[[#This Row],[Female Population]]</f>
        <v>0.79120397428404443</v>
      </c>
      <c r="T614" s="94">
        <f>Table1[[#This Row],[Male Voters]]/Table1[[#This Row],[Male Population]]</f>
        <v>0.76478185993111369</v>
      </c>
      <c r="U614" s="94">
        <f>Table1[[#This Row],[Total Voters]]/Table1[[#This Row],[Total Population]]</f>
        <v>0.79438169707500728</v>
      </c>
      <c r="V614" s="94">
        <f>Table1[[#This Row],[Female Ballots]]/Table1[[#This Row],[Female Population]]</f>
        <v>0.41496201052016363</v>
      </c>
      <c r="W614" s="94">
        <f>Table1[[#This Row],[Male Ballots]]/Table1[[#This Row],[Male Population]]</f>
        <v>0.3986796785304248</v>
      </c>
      <c r="X614" s="94">
        <f>Table1[[#This Row],[Total Ballots]]/Table1[[#This Row],[Total Population]]</f>
        <v>0.41543585288155227</v>
      </c>
      <c r="Y614" s="94">
        <f>Table1[[#This Row],[Female Ballots]]/Table1[[#This Row],[Female Voters]]</f>
        <v>0.52446906740535548</v>
      </c>
      <c r="Z614" s="95">
        <f>Table1[[#This Row],[Male Ballots]]/Table1[[#This Row],[Male Voters]]</f>
        <v>0.5212985550759992</v>
      </c>
      <c r="AA614" s="94">
        <f>Table1[[#This Row],[Total Ballots]]/Table1[[#This Row],[Total Voters]]</f>
        <v>0.522967553773241</v>
      </c>
    </row>
    <row r="615" spans="1:27" s="7" customFormat="1" x14ac:dyDescent="0.35">
      <c r="A615" s="102" t="s">
        <v>46</v>
      </c>
      <c r="B615" s="103">
        <v>2022</v>
      </c>
      <c r="C615" s="103" t="s">
        <v>82</v>
      </c>
      <c r="D615" s="103"/>
      <c r="E615" s="109"/>
      <c r="F615" s="109"/>
      <c r="G615" s="110" t="s">
        <v>65</v>
      </c>
      <c r="H615">
        <v>6671</v>
      </c>
      <c r="I615">
        <v>6543</v>
      </c>
      <c r="J615" s="118">
        <f>Table1[[#This Row],[Female Population]]+Table1[[#This Row],[Male Population]]</f>
        <v>13214</v>
      </c>
      <c r="K615">
        <v>5467</v>
      </c>
      <c r="L615">
        <v>5160</v>
      </c>
      <c r="M615">
        <v>196</v>
      </c>
      <c r="N615">
        <v>10823</v>
      </c>
      <c r="O615">
        <v>3452</v>
      </c>
      <c r="P615">
        <v>3316</v>
      </c>
      <c r="Q615">
        <v>114</v>
      </c>
      <c r="R615">
        <v>6882</v>
      </c>
      <c r="S615" s="105">
        <f>Table1[[#This Row],[Female Voters]]/Table1[[#This Row],[Female Population]]</f>
        <v>0.81951731374606507</v>
      </c>
      <c r="T615" s="94">
        <f>Table1[[#This Row],[Male Voters]]/Table1[[#This Row],[Male Population]]</f>
        <v>0.78862906923429621</v>
      </c>
      <c r="U615" s="94">
        <f>Table1[[#This Row],[Total Voters]]/Table1[[#This Row],[Total Population]]</f>
        <v>0.81905554714696538</v>
      </c>
      <c r="V615" s="94">
        <f>Table1[[#This Row],[Female Ballots]]/Table1[[#This Row],[Female Population]]</f>
        <v>0.51746364862839156</v>
      </c>
      <c r="W615" s="94">
        <f>Table1[[#This Row],[Male Ballots]]/Table1[[#This Row],[Male Population]]</f>
        <v>0.50680116154669108</v>
      </c>
      <c r="X615" s="94">
        <f>Table1[[#This Row],[Total Ballots]]/Table1[[#This Row],[Total Population]]</f>
        <v>0.52081126078401696</v>
      </c>
      <c r="Y615" s="94">
        <f>Table1[[#This Row],[Female Ballots]]/Table1[[#This Row],[Female Voters]]</f>
        <v>0.631424913115054</v>
      </c>
      <c r="Z615" s="95">
        <f>Table1[[#This Row],[Male Ballots]]/Table1[[#This Row],[Male Voters]]</f>
        <v>0.64263565891472874</v>
      </c>
      <c r="AA615" s="94">
        <f>Table1[[#This Row],[Total Ballots]]/Table1[[#This Row],[Total Voters]]</f>
        <v>0.63586805876374386</v>
      </c>
    </row>
    <row r="616" spans="1:27" s="7" customFormat="1" x14ac:dyDescent="0.35">
      <c r="A616" s="102" t="s">
        <v>46</v>
      </c>
      <c r="B616" s="103">
        <v>2022</v>
      </c>
      <c r="C616" s="103" t="s">
        <v>82</v>
      </c>
      <c r="D616" s="103"/>
      <c r="E616" s="109"/>
      <c r="F616" s="109"/>
      <c r="G616" s="110" t="s">
        <v>66</v>
      </c>
      <c r="H616">
        <v>7591</v>
      </c>
      <c r="I616">
        <v>7216</v>
      </c>
      <c r="J616" s="118">
        <f>Table1[[#This Row],[Female Population]]+Table1[[#This Row],[Male Population]]</f>
        <v>14807</v>
      </c>
      <c r="K616">
        <v>6300</v>
      </c>
      <c r="L616">
        <v>5899</v>
      </c>
      <c r="M616">
        <v>245</v>
      </c>
      <c r="N616">
        <v>12444</v>
      </c>
      <c r="O616">
        <v>4635</v>
      </c>
      <c r="P616">
        <v>4350</v>
      </c>
      <c r="Q616">
        <v>151</v>
      </c>
      <c r="R616">
        <v>9136</v>
      </c>
      <c r="S616" s="105">
        <f>Table1[[#This Row],[Female Voters]]/Table1[[#This Row],[Female Population]]</f>
        <v>0.8299301804768805</v>
      </c>
      <c r="T616" s="94">
        <f>Table1[[#This Row],[Male Voters]]/Table1[[#This Row],[Male Population]]</f>
        <v>0.81748891352549891</v>
      </c>
      <c r="U616" s="94">
        <f>Table1[[#This Row],[Total Voters]]/Table1[[#This Row],[Total Population]]</f>
        <v>0.84041331802525832</v>
      </c>
      <c r="V616" s="94">
        <f>Table1[[#This Row],[Female Ballots]]/Table1[[#This Row],[Female Population]]</f>
        <v>0.61059148992227641</v>
      </c>
      <c r="W616" s="94">
        <f>Table1[[#This Row],[Male Ballots]]/Table1[[#This Row],[Male Population]]</f>
        <v>0.60282705099778267</v>
      </c>
      <c r="X616" s="94">
        <f>Table1[[#This Row],[Total Ballots]]/Table1[[#This Row],[Total Population]]</f>
        <v>0.61700547038562847</v>
      </c>
      <c r="Y616" s="94">
        <f>Table1[[#This Row],[Female Ballots]]/Table1[[#This Row],[Female Voters]]</f>
        <v>0.73571428571428577</v>
      </c>
      <c r="Z616" s="95">
        <f>Table1[[#This Row],[Male Ballots]]/Table1[[#This Row],[Male Voters]]</f>
        <v>0.73741312086794375</v>
      </c>
      <c r="AA616" s="94">
        <f>Table1[[#This Row],[Total Ballots]]/Table1[[#This Row],[Total Voters]]</f>
        <v>0.7341690774670524</v>
      </c>
    </row>
    <row r="617" spans="1:27" s="7" customFormat="1" x14ac:dyDescent="0.35">
      <c r="A617" s="102" t="s">
        <v>46</v>
      </c>
      <c r="B617" s="103">
        <v>2022</v>
      </c>
      <c r="C617" s="103" t="s">
        <v>82</v>
      </c>
      <c r="D617" s="103"/>
      <c r="E617" s="109"/>
      <c r="F617" s="109"/>
      <c r="G617" s="110" t="s">
        <v>67</v>
      </c>
      <c r="H617">
        <v>12345</v>
      </c>
      <c r="I617">
        <v>10857</v>
      </c>
      <c r="J617" s="118">
        <f>Table1[[#This Row],[Female Population]]+Table1[[#This Row],[Male Population]]</f>
        <v>23202</v>
      </c>
      <c r="K617">
        <v>11187</v>
      </c>
      <c r="L617">
        <v>10017</v>
      </c>
      <c r="M617">
        <v>245</v>
      </c>
      <c r="N617">
        <v>21449</v>
      </c>
      <c r="O617">
        <v>8961</v>
      </c>
      <c r="P617">
        <v>8231</v>
      </c>
      <c r="Q617">
        <v>176</v>
      </c>
      <c r="R617">
        <v>17368</v>
      </c>
      <c r="S617" s="105">
        <f>Table1[[#This Row],[Female Voters]]/Table1[[#This Row],[Female Population]]</f>
        <v>0.90619684082624541</v>
      </c>
      <c r="T617" s="94">
        <f>Table1[[#This Row],[Male Voters]]/Table1[[#This Row],[Male Population]]</f>
        <v>0.92263056092843332</v>
      </c>
      <c r="U617" s="94">
        <f>Table1[[#This Row],[Total Voters]]/Table1[[#This Row],[Total Population]]</f>
        <v>0.92444616843375571</v>
      </c>
      <c r="V617" s="94">
        <f>Table1[[#This Row],[Female Ballots]]/Table1[[#This Row],[Female Population]]</f>
        <v>0.72588092345078981</v>
      </c>
      <c r="W617" s="94">
        <f>Table1[[#This Row],[Male Ballots]]/Table1[[#This Row],[Male Population]]</f>
        <v>0.75812839642626872</v>
      </c>
      <c r="X617" s="94">
        <f>Table1[[#This Row],[Total Ballots]]/Table1[[#This Row],[Total Population]]</f>
        <v>0.74855615895181449</v>
      </c>
      <c r="Y617" s="94">
        <f>Table1[[#This Row],[Female Ballots]]/Table1[[#This Row],[Female Voters]]</f>
        <v>0.801019039957093</v>
      </c>
      <c r="Z617" s="95">
        <f>Table1[[#This Row],[Male Ballots]]/Table1[[#This Row],[Male Voters]]</f>
        <v>0.82170310472197261</v>
      </c>
      <c r="AA617" s="94">
        <f>Table1[[#This Row],[Total Ballots]]/Table1[[#This Row],[Total Voters]]</f>
        <v>0.80973471956734577</v>
      </c>
    </row>
    <row r="618" spans="1:27" s="7" customFormat="1" x14ac:dyDescent="0.35">
      <c r="A618" s="102" t="s">
        <v>53</v>
      </c>
      <c r="B618" s="103">
        <v>2022</v>
      </c>
      <c r="C618" s="103" t="s">
        <v>82</v>
      </c>
      <c r="D618" s="103"/>
      <c r="E618" s="109"/>
      <c r="F618" s="109"/>
      <c r="G618" s="110" t="s">
        <v>79</v>
      </c>
      <c r="H618">
        <v>16510</v>
      </c>
      <c r="I618">
        <v>16632</v>
      </c>
      <c r="J618" s="118">
        <f>Table1[[#This Row],[Female Population]]+Table1[[#This Row],[Male Population]]</f>
        <v>33142</v>
      </c>
      <c r="K618">
        <v>13012</v>
      </c>
      <c r="L618">
        <v>12391</v>
      </c>
      <c r="M618">
        <v>594</v>
      </c>
      <c r="N618">
        <v>25997</v>
      </c>
      <c r="O618">
        <v>8179</v>
      </c>
      <c r="P618">
        <v>7742</v>
      </c>
      <c r="Q618">
        <v>321</v>
      </c>
      <c r="R618">
        <v>16242</v>
      </c>
      <c r="S618" s="105">
        <f>Table1[[#This Row],[Female Voters]]/Table1[[#This Row],[Female Population]]</f>
        <v>0.78812840702604481</v>
      </c>
      <c r="T618" s="94">
        <f>Table1[[#This Row],[Male Voters]]/Table1[[#This Row],[Male Population]]</f>
        <v>0.74500962000962001</v>
      </c>
      <c r="U618" s="94">
        <f>Table1[[#This Row],[Total Voters]]/Table1[[#This Row],[Total Population]]</f>
        <v>0.78441252791020455</v>
      </c>
      <c r="V618" s="94">
        <f>Table1[[#This Row],[Female Ballots]]/Table1[[#This Row],[Female Population]]</f>
        <v>0.49539672925499695</v>
      </c>
      <c r="W618" s="94">
        <f>Table1[[#This Row],[Male Ballots]]/Table1[[#This Row],[Male Population]]</f>
        <v>0.46548821548821551</v>
      </c>
      <c r="X618" s="94">
        <f>Table1[[#This Row],[Total Ballots]]/Table1[[#This Row],[Total Population]]</f>
        <v>0.49007301912980505</v>
      </c>
      <c r="Y618" s="94">
        <f>Table1[[#This Row],[Female Ballots]]/Table1[[#This Row],[Female Voters]]</f>
        <v>0.62857362434675679</v>
      </c>
      <c r="Z618" s="95">
        <f>Table1[[#This Row],[Male Ballots]]/Table1[[#This Row],[Male Voters]]</f>
        <v>0.62480832862561542</v>
      </c>
      <c r="AA618" s="94">
        <f>Table1[[#This Row],[Total Ballots]]/Table1[[#This Row],[Total Voters]]</f>
        <v>0.62476439589183363</v>
      </c>
    </row>
    <row r="619" spans="1:27" s="7" customFormat="1" x14ac:dyDescent="0.35">
      <c r="A619" s="102" t="s">
        <v>53</v>
      </c>
      <c r="B619" s="103">
        <v>2022</v>
      </c>
      <c r="C619" s="103" t="s">
        <v>82</v>
      </c>
      <c r="D619" s="103"/>
      <c r="E619" s="109"/>
      <c r="F619" s="109"/>
      <c r="G619" s="110" t="s">
        <v>62</v>
      </c>
      <c r="H619">
        <v>1756</v>
      </c>
      <c r="I619">
        <v>1970</v>
      </c>
      <c r="J619" s="118">
        <f>Table1[[#This Row],[Female Population]]+Table1[[#This Row],[Male Population]]</f>
        <v>3726</v>
      </c>
      <c r="K619">
        <v>1160</v>
      </c>
      <c r="L619">
        <v>1177</v>
      </c>
      <c r="M619">
        <v>64</v>
      </c>
      <c r="N619">
        <v>2401</v>
      </c>
      <c r="O619">
        <v>370</v>
      </c>
      <c r="P619">
        <v>337</v>
      </c>
      <c r="Q619">
        <v>26</v>
      </c>
      <c r="R619">
        <v>733</v>
      </c>
      <c r="S619" s="105">
        <f>Table1[[#This Row],[Female Voters]]/Table1[[#This Row],[Female Population]]</f>
        <v>0.66059225512528474</v>
      </c>
      <c r="T619" s="94">
        <f>Table1[[#This Row],[Male Voters]]/Table1[[#This Row],[Male Population]]</f>
        <v>0.59746192893401018</v>
      </c>
      <c r="U619" s="94">
        <f>Table1[[#This Row],[Total Voters]]/Table1[[#This Row],[Total Population]]</f>
        <v>0.64439076757917335</v>
      </c>
      <c r="V619" s="94">
        <f>Table1[[#This Row],[Female Ballots]]/Table1[[#This Row],[Female Population]]</f>
        <v>0.21070615034168566</v>
      </c>
      <c r="W619" s="94">
        <f>Table1[[#This Row],[Male Ballots]]/Table1[[#This Row],[Male Population]]</f>
        <v>0.17106598984771573</v>
      </c>
      <c r="X619" s="94">
        <f>Table1[[#This Row],[Total Ballots]]/Table1[[#This Row],[Total Population]]</f>
        <v>0.19672571121846485</v>
      </c>
      <c r="Y619" s="94">
        <f>Table1[[#This Row],[Female Ballots]]/Table1[[#This Row],[Female Voters]]</f>
        <v>0.31896551724137934</v>
      </c>
      <c r="Z619" s="95">
        <f>Table1[[#This Row],[Male Ballots]]/Table1[[#This Row],[Male Voters]]</f>
        <v>0.28632115548003401</v>
      </c>
      <c r="AA619" s="94">
        <f>Table1[[#This Row],[Total Ballots]]/Table1[[#This Row],[Total Voters]]</f>
        <v>0.30528946272386503</v>
      </c>
    </row>
    <row r="620" spans="1:27" s="7" customFormat="1" x14ac:dyDescent="0.35">
      <c r="A620" s="102" t="s">
        <v>53</v>
      </c>
      <c r="B620" s="103">
        <v>2022</v>
      </c>
      <c r="C620" s="103" t="s">
        <v>82</v>
      </c>
      <c r="D620" s="103"/>
      <c r="E620" s="109"/>
      <c r="F620" s="109"/>
      <c r="G620" s="110" t="s">
        <v>63</v>
      </c>
      <c r="H620">
        <v>2478</v>
      </c>
      <c r="I620">
        <v>2751</v>
      </c>
      <c r="J620" s="118">
        <f>Table1[[#This Row],[Female Population]]+Table1[[#This Row],[Male Population]]</f>
        <v>5229</v>
      </c>
      <c r="K620">
        <v>1939</v>
      </c>
      <c r="L620">
        <v>1875</v>
      </c>
      <c r="M620">
        <v>91</v>
      </c>
      <c r="N620">
        <v>3905</v>
      </c>
      <c r="O620">
        <v>695</v>
      </c>
      <c r="P620">
        <v>702</v>
      </c>
      <c r="Q620">
        <v>34</v>
      </c>
      <c r="R620">
        <v>1431</v>
      </c>
      <c r="S620" s="105">
        <f>Table1[[#This Row],[Female Voters]]/Table1[[#This Row],[Female Population]]</f>
        <v>0.78248587570621464</v>
      </c>
      <c r="T620" s="94">
        <f>Table1[[#This Row],[Male Voters]]/Table1[[#This Row],[Male Population]]</f>
        <v>0.68157033805888767</v>
      </c>
      <c r="U620" s="94">
        <f>Table1[[#This Row],[Total Voters]]/Table1[[#This Row],[Total Population]]</f>
        <v>0.74679671065213238</v>
      </c>
      <c r="V620" s="94">
        <f>Table1[[#This Row],[Female Ballots]]/Table1[[#This Row],[Female Population]]</f>
        <v>0.28046811945117028</v>
      </c>
      <c r="W620" s="94">
        <f>Table1[[#This Row],[Male Ballots]]/Table1[[#This Row],[Male Population]]</f>
        <v>0.25517993456924754</v>
      </c>
      <c r="X620" s="94">
        <f>Table1[[#This Row],[Total Ballots]]/Table1[[#This Row],[Total Population]]</f>
        <v>0.27366609294320138</v>
      </c>
      <c r="Y620" s="94">
        <f>Table1[[#This Row],[Female Ballots]]/Table1[[#This Row],[Female Voters]]</f>
        <v>0.35843218153687467</v>
      </c>
      <c r="Z620" s="95">
        <f>Table1[[#This Row],[Male Ballots]]/Table1[[#This Row],[Male Voters]]</f>
        <v>0.37440000000000001</v>
      </c>
      <c r="AA620" s="94">
        <f>Table1[[#This Row],[Total Ballots]]/Table1[[#This Row],[Total Voters]]</f>
        <v>0.36645326504481435</v>
      </c>
    </row>
    <row r="621" spans="1:27" s="7" customFormat="1" x14ac:dyDescent="0.35">
      <c r="A621" s="102" t="s">
        <v>53</v>
      </c>
      <c r="B621" s="103">
        <v>2022</v>
      </c>
      <c r="C621" s="103" t="s">
        <v>82</v>
      </c>
      <c r="D621" s="103"/>
      <c r="E621" s="109"/>
      <c r="F621" s="109"/>
      <c r="G621" s="110" t="s">
        <v>64</v>
      </c>
      <c r="H621">
        <v>2736</v>
      </c>
      <c r="I621">
        <v>2860</v>
      </c>
      <c r="J621" s="118">
        <f>Table1[[#This Row],[Female Population]]+Table1[[#This Row],[Male Population]]</f>
        <v>5596</v>
      </c>
      <c r="K621">
        <v>1945</v>
      </c>
      <c r="L621">
        <v>1870</v>
      </c>
      <c r="M621">
        <v>84</v>
      </c>
      <c r="N621">
        <v>3899</v>
      </c>
      <c r="O621">
        <v>1034</v>
      </c>
      <c r="P621">
        <v>988</v>
      </c>
      <c r="Q621">
        <v>34</v>
      </c>
      <c r="R621">
        <v>2056</v>
      </c>
      <c r="S621" s="105">
        <f>Table1[[#This Row],[Female Voters]]/Table1[[#This Row],[Female Population]]</f>
        <v>0.71089181286549707</v>
      </c>
      <c r="T621" s="94">
        <f>Table1[[#This Row],[Male Voters]]/Table1[[#This Row],[Male Population]]</f>
        <v>0.65384615384615385</v>
      </c>
      <c r="U621" s="94">
        <f>Table1[[#This Row],[Total Voters]]/Table1[[#This Row],[Total Population]]</f>
        <v>0.69674767691208006</v>
      </c>
      <c r="V621" s="94">
        <f>Table1[[#This Row],[Female Ballots]]/Table1[[#This Row],[Female Population]]</f>
        <v>0.37792397660818716</v>
      </c>
      <c r="W621" s="94">
        <f>Table1[[#This Row],[Male Ballots]]/Table1[[#This Row],[Male Population]]</f>
        <v>0.34545454545454546</v>
      </c>
      <c r="X621" s="94">
        <f>Table1[[#This Row],[Total Ballots]]/Table1[[#This Row],[Total Population]]</f>
        <v>0.36740528949249462</v>
      </c>
      <c r="Y621" s="94">
        <f>Table1[[#This Row],[Female Ballots]]/Table1[[#This Row],[Female Voters]]</f>
        <v>0.53161953727506428</v>
      </c>
      <c r="Z621" s="95">
        <f>Table1[[#This Row],[Male Ballots]]/Table1[[#This Row],[Male Voters]]</f>
        <v>0.52834224598930479</v>
      </c>
      <c r="AA621" s="94">
        <f>Table1[[#This Row],[Total Ballots]]/Table1[[#This Row],[Total Voters]]</f>
        <v>0.52731469607591686</v>
      </c>
    </row>
    <row r="622" spans="1:27" s="7" customFormat="1" x14ac:dyDescent="0.35">
      <c r="A622" s="102" t="s">
        <v>53</v>
      </c>
      <c r="B622" s="103">
        <v>2022</v>
      </c>
      <c r="C622" s="103" t="s">
        <v>82</v>
      </c>
      <c r="D622" s="103"/>
      <c r="E622" s="109"/>
      <c r="F622" s="109"/>
      <c r="G622" s="110" t="s">
        <v>65</v>
      </c>
      <c r="H622">
        <v>2518</v>
      </c>
      <c r="I622">
        <v>2436</v>
      </c>
      <c r="J622" s="118">
        <f>Table1[[#This Row],[Female Population]]+Table1[[#This Row],[Male Population]]</f>
        <v>4954</v>
      </c>
      <c r="K622">
        <v>1774</v>
      </c>
      <c r="L622">
        <v>1685</v>
      </c>
      <c r="M622">
        <v>102</v>
      </c>
      <c r="N622">
        <v>3561</v>
      </c>
      <c r="O622">
        <v>1099</v>
      </c>
      <c r="P622">
        <v>1060</v>
      </c>
      <c r="Q622">
        <v>57</v>
      </c>
      <c r="R622">
        <v>2216</v>
      </c>
      <c r="S622" s="105">
        <f>Table1[[#This Row],[Female Voters]]/Table1[[#This Row],[Female Population]]</f>
        <v>0.70452740270055603</v>
      </c>
      <c r="T622" s="94">
        <f>Table1[[#This Row],[Male Voters]]/Table1[[#This Row],[Male Population]]</f>
        <v>0.69170771756978655</v>
      </c>
      <c r="U622" s="94">
        <f>Table1[[#This Row],[Total Voters]]/Table1[[#This Row],[Total Population]]</f>
        <v>0.71881308033911995</v>
      </c>
      <c r="V622" s="94">
        <f>Table1[[#This Row],[Female Ballots]]/Table1[[#This Row],[Female Population]]</f>
        <v>0.4364575059571088</v>
      </c>
      <c r="W622" s="94">
        <f>Table1[[#This Row],[Male Ballots]]/Table1[[#This Row],[Male Population]]</f>
        <v>0.43513957307060758</v>
      </c>
      <c r="X622" s="94">
        <f>Table1[[#This Row],[Total Ballots]]/Table1[[#This Row],[Total Population]]</f>
        <v>0.44731530076705694</v>
      </c>
      <c r="Y622" s="94">
        <f>Table1[[#This Row],[Female Ballots]]/Table1[[#This Row],[Female Voters]]</f>
        <v>0.61950394588500568</v>
      </c>
      <c r="Z622" s="95">
        <f>Table1[[#This Row],[Male Ballots]]/Table1[[#This Row],[Male Voters]]</f>
        <v>0.62908011869436198</v>
      </c>
      <c r="AA622" s="94">
        <f>Table1[[#This Row],[Total Ballots]]/Table1[[#This Row],[Total Voters]]</f>
        <v>0.62229710755405787</v>
      </c>
    </row>
    <row r="623" spans="1:27" s="7" customFormat="1" x14ac:dyDescent="0.35">
      <c r="A623" s="102" t="s">
        <v>53</v>
      </c>
      <c r="B623" s="103">
        <v>2022</v>
      </c>
      <c r="C623" s="103" t="s">
        <v>82</v>
      </c>
      <c r="D623" s="103"/>
      <c r="E623" s="109"/>
      <c r="F623" s="109"/>
      <c r="G623" s="110" t="s">
        <v>66</v>
      </c>
      <c r="H623">
        <v>2693</v>
      </c>
      <c r="I623">
        <v>2635</v>
      </c>
      <c r="J623" s="118">
        <f>Table1[[#This Row],[Female Population]]+Table1[[#This Row],[Male Population]]</f>
        <v>5328</v>
      </c>
      <c r="K623">
        <v>2181</v>
      </c>
      <c r="L623">
        <v>2013</v>
      </c>
      <c r="M623">
        <v>109</v>
      </c>
      <c r="N623">
        <v>4303</v>
      </c>
      <c r="O623">
        <v>1646</v>
      </c>
      <c r="P623">
        <v>1504</v>
      </c>
      <c r="Q623">
        <v>71</v>
      </c>
      <c r="R623">
        <v>3221</v>
      </c>
      <c r="S623" s="105">
        <f>Table1[[#This Row],[Female Voters]]/Table1[[#This Row],[Female Population]]</f>
        <v>0.80987746008169326</v>
      </c>
      <c r="T623" s="94">
        <f>Table1[[#This Row],[Male Voters]]/Table1[[#This Row],[Male Population]]</f>
        <v>0.7639468690702087</v>
      </c>
      <c r="U623" s="94">
        <f>Table1[[#This Row],[Total Voters]]/Table1[[#This Row],[Total Population]]</f>
        <v>0.80762012012012008</v>
      </c>
      <c r="V623" s="94">
        <f>Table1[[#This Row],[Female Ballots]]/Table1[[#This Row],[Female Population]]</f>
        <v>0.61121425919049388</v>
      </c>
      <c r="W623" s="94">
        <f>Table1[[#This Row],[Male Ballots]]/Table1[[#This Row],[Male Population]]</f>
        <v>0.57077798861480078</v>
      </c>
      <c r="X623" s="94">
        <f>Table1[[#This Row],[Total Ballots]]/Table1[[#This Row],[Total Population]]</f>
        <v>0.60454204204204209</v>
      </c>
      <c r="Y623" s="94">
        <f>Table1[[#This Row],[Female Ballots]]/Table1[[#This Row],[Female Voters]]</f>
        <v>0.75469967904630908</v>
      </c>
      <c r="Z623" s="95">
        <f>Table1[[#This Row],[Male Ballots]]/Table1[[#This Row],[Male Voters]]</f>
        <v>0.74714356681569793</v>
      </c>
      <c r="AA623" s="94">
        <f>Table1[[#This Row],[Total Ballots]]/Table1[[#This Row],[Total Voters]]</f>
        <v>0.74854752498257027</v>
      </c>
    </row>
    <row r="624" spans="1:27" s="7" customFormat="1" x14ac:dyDescent="0.35">
      <c r="A624" s="102" t="s">
        <v>53</v>
      </c>
      <c r="B624" s="103">
        <v>2022</v>
      </c>
      <c r="C624" s="103" t="s">
        <v>82</v>
      </c>
      <c r="D624" s="103"/>
      <c r="E624" s="109"/>
      <c r="F624" s="109"/>
      <c r="G624" s="110" t="s">
        <v>67</v>
      </c>
      <c r="H624">
        <v>4329</v>
      </c>
      <c r="I624">
        <v>3980</v>
      </c>
      <c r="J624" s="118">
        <f>Table1[[#This Row],[Female Population]]+Table1[[#This Row],[Male Population]]</f>
        <v>8309</v>
      </c>
      <c r="K624">
        <v>4013</v>
      </c>
      <c r="L624">
        <v>3771</v>
      </c>
      <c r="M624">
        <v>144</v>
      </c>
      <c r="N624">
        <v>7928</v>
      </c>
      <c r="O624">
        <v>3335</v>
      </c>
      <c r="P624">
        <v>3151</v>
      </c>
      <c r="Q624">
        <v>99</v>
      </c>
      <c r="R624">
        <v>6585</v>
      </c>
      <c r="S624" s="105">
        <f>Table1[[#This Row],[Female Voters]]/Table1[[#This Row],[Female Population]]</f>
        <v>0.92700392700392698</v>
      </c>
      <c r="T624" s="94">
        <f>Table1[[#This Row],[Male Voters]]/Table1[[#This Row],[Male Population]]</f>
        <v>0.94748743718592965</v>
      </c>
      <c r="U624" s="94">
        <f>Table1[[#This Row],[Total Voters]]/Table1[[#This Row],[Total Population]]</f>
        <v>0.95414610663136357</v>
      </c>
      <c r="V624" s="94">
        <f>Table1[[#This Row],[Female Ballots]]/Table1[[#This Row],[Female Population]]</f>
        <v>0.77038577038577039</v>
      </c>
      <c r="W624" s="94">
        <f>Table1[[#This Row],[Male Ballots]]/Table1[[#This Row],[Male Population]]</f>
        <v>0.79170854271356783</v>
      </c>
      <c r="X624" s="94">
        <f>Table1[[#This Row],[Total Ballots]]/Table1[[#This Row],[Total Population]]</f>
        <v>0.79251414129257436</v>
      </c>
      <c r="Y624" s="94">
        <f>Table1[[#This Row],[Female Ballots]]/Table1[[#This Row],[Female Voters]]</f>
        <v>0.83104909045601794</v>
      </c>
      <c r="Z624" s="95">
        <f>Table1[[#This Row],[Male Ballots]]/Table1[[#This Row],[Male Voters]]</f>
        <v>0.83558737735348709</v>
      </c>
      <c r="AA624" s="94">
        <f>Table1[[#This Row],[Total Ballots]]/Table1[[#This Row],[Total Voters]]</f>
        <v>0.83060040363269427</v>
      </c>
    </row>
    <row r="625" spans="1:27" s="7" customFormat="1" x14ac:dyDescent="0.35">
      <c r="A625" s="102" t="s">
        <v>32</v>
      </c>
      <c r="B625" s="103">
        <v>2022</v>
      </c>
      <c r="C625" s="103" t="s">
        <v>82</v>
      </c>
      <c r="D625" s="103"/>
      <c r="E625" s="109"/>
      <c r="F625" s="109"/>
      <c r="G625" s="110" t="s">
        <v>79</v>
      </c>
      <c r="H625">
        <v>3001</v>
      </c>
      <c r="I625">
        <v>3043</v>
      </c>
      <c r="J625" s="118">
        <f>Table1[[#This Row],[Female Population]]+Table1[[#This Row],[Male Population]]</f>
        <v>6044</v>
      </c>
      <c r="K625">
        <v>2483</v>
      </c>
      <c r="L625">
        <v>2588</v>
      </c>
      <c r="M625">
        <v>108</v>
      </c>
      <c r="N625">
        <v>5179</v>
      </c>
      <c r="O625">
        <v>1693</v>
      </c>
      <c r="P625">
        <v>1713</v>
      </c>
      <c r="Q625">
        <v>53</v>
      </c>
      <c r="R625">
        <v>3459</v>
      </c>
      <c r="S625" s="105">
        <f>Table1[[#This Row],[Female Voters]]/Table1[[#This Row],[Female Population]]</f>
        <v>0.82739086971009668</v>
      </c>
      <c r="T625" s="94">
        <f>Table1[[#This Row],[Male Voters]]/Table1[[#This Row],[Male Population]]</f>
        <v>0.85047650345054226</v>
      </c>
      <c r="U625" s="94">
        <f>Table1[[#This Row],[Total Voters]]/Table1[[#This Row],[Total Population]]</f>
        <v>0.8568828590337525</v>
      </c>
      <c r="V625" s="94">
        <f>Table1[[#This Row],[Female Ballots]]/Table1[[#This Row],[Female Population]]</f>
        <v>0.56414528490503169</v>
      </c>
      <c r="W625" s="94">
        <f>Table1[[#This Row],[Male Ballots]]/Table1[[#This Row],[Male Population]]</f>
        <v>0.56293131777850802</v>
      </c>
      <c r="X625" s="94">
        <f>Table1[[#This Row],[Total Ballots]]/Table1[[#This Row],[Total Population]]</f>
        <v>0.57230311052283256</v>
      </c>
      <c r="Y625" s="94">
        <f>Table1[[#This Row],[Female Ballots]]/Table1[[#This Row],[Female Voters]]</f>
        <v>0.6818364881192106</v>
      </c>
      <c r="Z625" s="95">
        <f>Table1[[#This Row],[Male Ballots]]/Table1[[#This Row],[Male Voters]]</f>
        <v>0.66190108191653785</v>
      </c>
      <c r="AA625" s="94">
        <f>Table1[[#This Row],[Total Ballots]]/Table1[[#This Row],[Total Voters]]</f>
        <v>0.66788955396794747</v>
      </c>
    </row>
    <row r="626" spans="1:27" s="7" customFormat="1" x14ac:dyDescent="0.35">
      <c r="A626" s="102" t="s">
        <v>32</v>
      </c>
      <c r="B626" s="103">
        <v>2022</v>
      </c>
      <c r="C626" s="103" t="s">
        <v>82</v>
      </c>
      <c r="D626" s="103"/>
      <c r="E626" s="109"/>
      <c r="F626" s="109"/>
      <c r="G626" s="110" t="s">
        <v>62</v>
      </c>
      <c r="H626">
        <v>160</v>
      </c>
      <c r="I626">
        <v>243</v>
      </c>
      <c r="J626" s="118">
        <f>Table1[[#This Row],[Female Population]]+Table1[[#This Row],[Male Population]]</f>
        <v>403</v>
      </c>
      <c r="K626">
        <v>119</v>
      </c>
      <c r="L626">
        <v>146</v>
      </c>
      <c r="M626">
        <v>8</v>
      </c>
      <c r="N626">
        <v>273</v>
      </c>
      <c r="O626">
        <v>48</v>
      </c>
      <c r="P626">
        <v>44</v>
      </c>
      <c r="Q626">
        <v>3</v>
      </c>
      <c r="R626">
        <v>95</v>
      </c>
      <c r="S626" s="105">
        <f>Table1[[#This Row],[Female Voters]]/Table1[[#This Row],[Female Population]]</f>
        <v>0.74375000000000002</v>
      </c>
      <c r="T626" s="94">
        <f>Table1[[#This Row],[Male Voters]]/Table1[[#This Row],[Male Population]]</f>
        <v>0.60082304526748975</v>
      </c>
      <c r="U626" s="94">
        <f>Table1[[#This Row],[Total Voters]]/Table1[[#This Row],[Total Population]]</f>
        <v>0.67741935483870963</v>
      </c>
      <c r="V626" s="94">
        <f>Table1[[#This Row],[Female Ballots]]/Table1[[#This Row],[Female Population]]</f>
        <v>0.3</v>
      </c>
      <c r="W626" s="94">
        <f>Table1[[#This Row],[Male Ballots]]/Table1[[#This Row],[Male Population]]</f>
        <v>0.18106995884773663</v>
      </c>
      <c r="X626" s="94">
        <f>Table1[[#This Row],[Total Ballots]]/Table1[[#This Row],[Total Population]]</f>
        <v>0.23573200992555832</v>
      </c>
      <c r="Y626" s="94">
        <f>Table1[[#This Row],[Female Ballots]]/Table1[[#This Row],[Female Voters]]</f>
        <v>0.40336134453781514</v>
      </c>
      <c r="Z626" s="95">
        <f>Table1[[#This Row],[Male Ballots]]/Table1[[#This Row],[Male Voters]]</f>
        <v>0.30136986301369861</v>
      </c>
      <c r="AA626" s="94">
        <f>Table1[[#This Row],[Total Ballots]]/Table1[[#This Row],[Total Voters]]</f>
        <v>0.34798534798534797</v>
      </c>
    </row>
    <row r="627" spans="1:27" s="7" customFormat="1" x14ac:dyDescent="0.35">
      <c r="A627" s="102" t="s">
        <v>32</v>
      </c>
      <c r="B627" s="103">
        <v>2022</v>
      </c>
      <c r="C627" s="103" t="s">
        <v>82</v>
      </c>
      <c r="D627" s="103"/>
      <c r="E627" s="109"/>
      <c r="F627" s="109"/>
      <c r="G627" s="110" t="s">
        <v>63</v>
      </c>
      <c r="H627">
        <v>266</v>
      </c>
      <c r="I627">
        <v>264</v>
      </c>
      <c r="J627" s="118">
        <f>Table1[[#This Row],[Female Population]]+Table1[[#This Row],[Male Population]]</f>
        <v>530</v>
      </c>
      <c r="K627">
        <v>222</v>
      </c>
      <c r="L627">
        <v>240</v>
      </c>
      <c r="M627">
        <v>7</v>
      </c>
      <c r="N627">
        <v>469</v>
      </c>
      <c r="O627">
        <v>76</v>
      </c>
      <c r="P627">
        <v>68</v>
      </c>
      <c r="Q627">
        <v>3</v>
      </c>
      <c r="R627">
        <v>147</v>
      </c>
      <c r="S627" s="105">
        <f>Table1[[#This Row],[Female Voters]]/Table1[[#This Row],[Female Population]]</f>
        <v>0.83458646616541354</v>
      </c>
      <c r="T627" s="94">
        <f>Table1[[#This Row],[Male Voters]]/Table1[[#This Row],[Male Population]]</f>
        <v>0.90909090909090906</v>
      </c>
      <c r="U627" s="94">
        <f>Table1[[#This Row],[Total Voters]]/Table1[[#This Row],[Total Population]]</f>
        <v>0.88490566037735852</v>
      </c>
      <c r="V627" s="94">
        <f>Table1[[#This Row],[Female Ballots]]/Table1[[#This Row],[Female Population]]</f>
        <v>0.2857142857142857</v>
      </c>
      <c r="W627" s="94">
        <f>Table1[[#This Row],[Male Ballots]]/Table1[[#This Row],[Male Population]]</f>
        <v>0.25757575757575757</v>
      </c>
      <c r="X627" s="94">
        <f>Table1[[#This Row],[Total Ballots]]/Table1[[#This Row],[Total Population]]</f>
        <v>0.27735849056603773</v>
      </c>
      <c r="Y627" s="94">
        <f>Table1[[#This Row],[Female Ballots]]/Table1[[#This Row],[Female Voters]]</f>
        <v>0.34234234234234234</v>
      </c>
      <c r="Z627" s="95">
        <f>Table1[[#This Row],[Male Ballots]]/Table1[[#This Row],[Male Voters]]</f>
        <v>0.28333333333333333</v>
      </c>
      <c r="AA627" s="94">
        <f>Table1[[#This Row],[Total Ballots]]/Table1[[#This Row],[Total Voters]]</f>
        <v>0.31343283582089554</v>
      </c>
    </row>
    <row r="628" spans="1:27" s="7" customFormat="1" x14ac:dyDescent="0.35">
      <c r="A628" s="102" t="s">
        <v>32</v>
      </c>
      <c r="B628" s="103">
        <v>2022</v>
      </c>
      <c r="C628" s="103" t="s">
        <v>82</v>
      </c>
      <c r="D628" s="103"/>
      <c r="E628" s="109"/>
      <c r="F628" s="109"/>
      <c r="G628" s="110" t="s">
        <v>64</v>
      </c>
      <c r="H628">
        <v>411</v>
      </c>
      <c r="I628">
        <v>376</v>
      </c>
      <c r="J628" s="118">
        <f>Table1[[#This Row],[Female Population]]+Table1[[#This Row],[Male Population]]</f>
        <v>787</v>
      </c>
      <c r="K628">
        <v>313</v>
      </c>
      <c r="L628">
        <v>312</v>
      </c>
      <c r="M628">
        <v>17</v>
      </c>
      <c r="N628">
        <v>642</v>
      </c>
      <c r="O628">
        <v>152</v>
      </c>
      <c r="P628">
        <v>153</v>
      </c>
      <c r="Q628">
        <v>4</v>
      </c>
      <c r="R628">
        <v>309</v>
      </c>
      <c r="S628" s="105">
        <f>Table1[[#This Row],[Female Voters]]/Table1[[#This Row],[Female Population]]</f>
        <v>0.76155717761557173</v>
      </c>
      <c r="T628" s="94">
        <f>Table1[[#This Row],[Male Voters]]/Table1[[#This Row],[Male Population]]</f>
        <v>0.82978723404255317</v>
      </c>
      <c r="U628" s="94">
        <f>Table1[[#This Row],[Total Voters]]/Table1[[#This Row],[Total Population]]</f>
        <v>0.8157560355781448</v>
      </c>
      <c r="V628" s="94">
        <f>Table1[[#This Row],[Female Ballots]]/Table1[[#This Row],[Female Population]]</f>
        <v>0.36982968369829683</v>
      </c>
      <c r="W628" s="94">
        <f>Table1[[#This Row],[Male Ballots]]/Table1[[#This Row],[Male Population]]</f>
        <v>0.40691489361702127</v>
      </c>
      <c r="X628" s="94">
        <f>Table1[[#This Row],[Total Ballots]]/Table1[[#This Row],[Total Population]]</f>
        <v>0.3926302414231258</v>
      </c>
      <c r="Y628" s="94">
        <f>Table1[[#This Row],[Female Ballots]]/Table1[[#This Row],[Female Voters]]</f>
        <v>0.48562300319488816</v>
      </c>
      <c r="Z628" s="95">
        <f>Table1[[#This Row],[Male Ballots]]/Table1[[#This Row],[Male Voters]]</f>
        <v>0.49038461538461536</v>
      </c>
      <c r="AA628" s="94">
        <f>Table1[[#This Row],[Total Ballots]]/Table1[[#This Row],[Total Voters]]</f>
        <v>0.48130841121495327</v>
      </c>
    </row>
    <row r="629" spans="1:27" s="7" customFormat="1" x14ac:dyDescent="0.35">
      <c r="A629" s="102" t="s">
        <v>32</v>
      </c>
      <c r="B629" s="103">
        <v>2022</v>
      </c>
      <c r="C629" s="103" t="s">
        <v>82</v>
      </c>
      <c r="D629" s="103"/>
      <c r="E629" s="109"/>
      <c r="F629" s="109"/>
      <c r="G629" s="110" t="s">
        <v>65</v>
      </c>
      <c r="H629">
        <v>443</v>
      </c>
      <c r="I629">
        <v>404</v>
      </c>
      <c r="J629" s="118">
        <f>Table1[[#This Row],[Female Population]]+Table1[[#This Row],[Male Population]]</f>
        <v>847</v>
      </c>
      <c r="K629">
        <v>347</v>
      </c>
      <c r="L629">
        <v>361</v>
      </c>
      <c r="M629">
        <v>18</v>
      </c>
      <c r="N629">
        <v>726</v>
      </c>
      <c r="O629">
        <v>232</v>
      </c>
      <c r="P629">
        <v>222</v>
      </c>
      <c r="Q629">
        <v>8</v>
      </c>
      <c r="R629">
        <v>462</v>
      </c>
      <c r="S629" s="105">
        <f>Table1[[#This Row],[Female Voters]]/Table1[[#This Row],[Female Population]]</f>
        <v>0.78329571106094809</v>
      </c>
      <c r="T629" s="94">
        <f>Table1[[#This Row],[Male Voters]]/Table1[[#This Row],[Male Population]]</f>
        <v>0.89356435643564358</v>
      </c>
      <c r="U629" s="94">
        <f>Table1[[#This Row],[Total Voters]]/Table1[[#This Row],[Total Population]]</f>
        <v>0.8571428571428571</v>
      </c>
      <c r="V629" s="94">
        <f>Table1[[#This Row],[Female Ballots]]/Table1[[#This Row],[Female Population]]</f>
        <v>0.52370203160270878</v>
      </c>
      <c r="W629" s="94">
        <f>Table1[[#This Row],[Male Ballots]]/Table1[[#This Row],[Male Population]]</f>
        <v>0.54950495049504955</v>
      </c>
      <c r="X629" s="94">
        <f>Table1[[#This Row],[Total Ballots]]/Table1[[#This Row],[Total Population]]</f>
        <v>0.54545454545454541</v>
      </c>
      <c r="Y629" s="94">
        <f>Table1[[#This Row],[Female Ballots]]/Table1[[#This Row],[Female Voters]]</f>
        <v>0.66858789625360227</v>
      </c>
      <c r="Z629" s="95">
        <f>Table1[[#This Row],[Male Ballots]]/Table1[[#This Row],[Male Voters]]</f>
        <v>0.61495844875346262</v>
      </c>
      <c r="AA629" s="94">
        <f>Table1[[#This Row],[Total Ballots]]/Table1[[#This Row],[Total Voters]]</f>
        <v>0.63636363636363635</v>
      </c>
    </row>
    <row r="630" spans="1:27" s="7" customFormat="1" x14ac:dyDescent="0.35">
      <c r="A630" s="102" t="s">
        <v>32</v>
      </c>
      <c r="B630" s="103">
        <v>2022</v>
      </c>
      <c r="C630" s="103" t="s">
        <v>82</v>
      </c>
      <c r="D630" s="103"/>
      <c r="E630" s="109"/>
      <c r="F630" s="109"/>
      <c r="G630" s="110" t="s">
        <v>66</v>
      </c>
      <c r="H630">
        <v>609</v>
      </c>
      <c r="I630">
        <v>600</v>
      </c>
      <c r="J630" s="118">
        <f>Table1[[#This Row],[Female Population]]+Table1[[#This Row],[Male Population]]</f>
        <v>1209</v>
      </c>
      <c r="K630">
        <v>470</v>
      </c>
      <c r="L630">
        <v>451</v>
      </c>
      <c r="M630">
        <v>26</v>
      </c>
      <c r="N630">
        <v>947</v>
      </c>
      <c r="O630">
        <v>358</v>
      </c>
      <c r="P630">
        <v>359</v>
      </c>
      <c r="Q630">
        <v>16</v>
      </c>
      <c r="R630">
        <v>733</v>
      </c>
      <c r="S630" s="105">
        <f>Table1[[#This Row],[Female Voters]]/Table1[[#This Row],[Female Population]]</f>
        <v>0.77175697865353032</v>
      </c>
      <c r="T630" s="94">
        <f>Table1[[#This Row],[Male Voters]]/Table1[[#This Row],[Male Population]]</f>
        <v>0.75166666666666671</v>
      </c>
      <c r="U630" s="94">
        <f>Table1[[#This Row],[Total Voters]]/Table1[[#This Row],[Total Population]]</f>
        <v>0.78329197684036389</v>
      </c>
      <c r="V630" s="94">
        <f>Table1[[#This Row],[Female Ballots]]/Table1[[#This Row],[Female Population]]</f>
        <v>0.58784893267651883</v>
      </c>
      <c r="W630" s="94">
        <f>Table1[[#This Row],[Male Ballots]]/Table1[[#This Row],[Male Population]]</f>
        <v>0.59833333333333338</v>
      </c>
      <c r="X630" s="94">
        <f>Table1[[#This Row],[Total Ballots]]/Table1[[#This Row],[Total Population]]</f>
        <v>0.60628618693134817</v>
      </c>
      <c r="Y630" s="94">
        <f>Table1[[#This Row],[Female Ballots]]/Table1[[#This Row],[Female Voters]]</f>
        <v>0.76170212765957446</v>
      </c>
      <c r="Z630" s="95">
        <f>Table1[[#This Row],[Male Ballots]]/Table1[[#This Row],[Male Voters]]</f>
        <v>0.7960088691796009</v>
      </c>
      <c r="AA630" s="94">
        <f>Table1[[#This Row],[Total Ballots]]/Table1[[#This Row],[Total Voters]]</f>
        <v>0.77402323125659978</v>
      </c>
    </row>
    <row r="631" spans="1:27" s="7" customFormat="1" x14ac:dyDescent="0.35">
      <c r="A631" s="102" t="s">
        <v>32</v>
      </c>
      <c r="B631" s="103">
        <v>2022</v>
      </c>
      <c r="C631" s="103" t="s">
        <v>82</v>
      </c>
      <c r="D631" s="103"/>
      <c r="E631" s="109"/>
      <c r="F631" s="109"/>
      <c r="G631" s="110" t="s">
        <v>67</v>
      </c>
      <c r="H631">
        <v>1112</v>
      </c>
      <c r="I631">
        <v>1156</v>
      </c>
      <c r="J631" s="118">
        <f>Table1[[#This Row],[Female Population]]+Table1[[#This Row],[Male Population]]</f>
        <v>2268</v>
      </c>
      <c r="K631">
        <v>1012</v>
      </c>
      <c r="L631">
        <v>1078</v>
      </c>
      <c r="M631">
        <v>32</v>
      </c>
      <c r="N631">
        <v>2122</v>
      </c>
      <c r="O631">
        <v>827</v>
      </c>
      <c r="P631">
        <v>867</v>
      </c>
      <c r="Q631">
        <v>19</v>
      </c>
      <c r="R631">
        <v>1713</v>
      </c>
      <c r="S631" s="105">
        <f>Table1[[#This Row],[Female Voters]]/Table1[[#This Row],[Female Population]]</f>
        <v>0.91007194244604317</v>
      </c>
      <c r="T631" s="94">
        <f>Table1[[#This Row],[Male Voters]]/Table1[[#This Row],[Male Population]]</f>
        <v>0.93252595155709339</v>
      </c>
      <c r="U631" s="94">
        <f>Table1[[#This Row],[Total Voters]]/Table1[[#This Row],[Total Population]]</f>
        <v>0.93562610229276899</v>
      </c>
      <c r="V631" s="94">
        <f>Table1[[#This Row],[Female Ballots]]/Table1[[#This Row],[Female Population]]</f>
        <v>0.74370503597122306</v>
      </c>
      <c r="W631" s="94">
        <f>Table1[[#This Row],[Male Ballots]]/Table1[[#This Row],[Male Population]]</f>
        <v>0.75</v>
      </c>
      <c r="X631" s="94">
        <f>Table1[[#This Row],[Total Ballots]]/Table1[[#This Row],[Total Population]]</f>
        <v>0.75529100529100535</v>
      </c>
      <c r="Y631" s="94">
        <f>Table1[[#This Row],[Female Ballots]]/Table1[[#This Row],[Female Voters]]</f>
        <v>0.81719367588932801</v>
      </c>
      <c r="Z631" s="95">
        <f>Table1[[#This Row],[Male Ballots]]/Table1[[#This Row],[Male Voters]]</f>
        <v>0.80426716141001853</v>
      </c>
      <c r="AA631" s="94">
        <f>Table1[[#This Row],[Total Ballots]]/Table1[[#This Row],[Total Voters]]</f>
        <v>0.80725730442978327</v>
      </c>
    </row>
    <row r="632" spans="1:27" s="7" customFormat="1" x14ac:dyDescent="0.35">
      <c r="A632" s="102" t="s">
        <v>60</v>
      </c>
      <c r="B632" s="103">
        <v>2022</v>
      </c>
      <c r="C632" s="103" t="s">
        <v>82</v>
      </c>
      <c r="D632" s="103"/>
      <c r="E632" s="109"/>
      <c r="F632" s="109"/>
      <c r="G632" s="110" t="s">
        <v>79</v>
      </c>
      <c r="H632">
        <v>33578</v>
      </c>
      <c r="I632">
        <v>35560</v>
      </c>
      <c r="J632" s="118">
        <f>Table1[[#This Row],[Female Population]]+Table1[[#This Row],[Male Population]]</f>
        <v>69138</v>
      </c>
      <c r="K632">
        <v>21602</v>
      </c>
      <c r="L632">
        <v>20267</v>
      </c>
      <c r="M632">
        <v>869</v>
      </c>
      <c r="N632">
        <v>42738</v>
      </c>
      <c r="O632">
        <v>11276</v>
      </c>
      <c r="P632">
        <v>10668</v>
      </c>
      <c r="Q632">
        <v>420</v>
      </c>
      <c r="R632">
        <v>22364</v>
      </c>
      <c r="S632" s="105">
        <f>Table1[[#This Row],[Female Voters]]/Table1[[#This Row],[Female Population]]</f>
        <v>0.64333789981535527</v>
      </c>
      <c r="T632" s="94">
        <f>Table1[[#This Row],[Male Voters]]/Table1[[#This Row],[Male Population]]</f>
        <v>0.56993813273340832</v>
      </c>
      <c r="U632" s="94">
        <f>Table1[[#This Row],[Total Voters]]/Table1[[#This Row],[Total Population]]</f>
        <v>0.61815499435910792</v>
      </c>
      <c r="V632" s="94">
        <f>Table1[[#This Row],[Female Ballots]]/Table1[[#This Row],[Female Population]]</f>
        <v>0.33581511704091965</v>
      </c>
      <c r="W632" s="94">
        <f>Table1[[#This Row],[Male Ballots]]/Table1[[#This Row],[Male Population]]</f>
        <v>0.3</v>
      </c>
      <c r="X632" s="94">
        <f>Table1[[#This Row],[Total Ballots]]/Table1[[#This Row],[Total Population]]</f>
        <v>0.32346900402094364</v>
      </c>
      <c r="Y632" s="94">
        <f>Table1[[#This Row],[Female Ballots]]/Table1[[#This Row],[Female Voters]]</f>
        <v>0.52198870474956027</v>
      </c>
      <c r="Z632" s="95">
        <f>Table1[[#This Row],[Male Ballots]]/Table1[[#This Row],[Male Voters]]</f>
        <v>0.52637292149800163</v>
      </c>
      <c r="AA632" s="94">
        <f>Table1[[#This Row],[Total Ballots]]/Table1[[#This Row],[Total Voters]]</f>
        <v>0.52328138892788623</v>
      </c>
    </row>
    <row r="633" spans="1:27" s="7" customFormat="1" x14ac:dyDescent="0.35">
      <c r="A633" s="102" t="s">
        <v>60</v>
      </c>
      <c r="B633" s="103">
        <v>2022</v>
      </c>
      <c r="C633" s="103" t="s">
        <v>82</v>
      </c>
      <c r="D633" s="103"/>
      <c r="E633" s="109"/>
      <c r="F633" s="109"/>
      <c r="G633" s="110" t="s">
        <v>62</v>
      </c>
      <c r="H633">
        <v>4951</v>
      </c>
      <c r="I633">
        <v>5441</v>
      </c>
      <c r="J633" s="118">
        <f>Table1[[#This Row],[Female Population]]+Table1[[#This Row],[Male Population]]</f>
        <v>10392</v>
      </c>
      <c r="K633">
        <v>2812</v>
      </c>
      <c r="L633">
        <v>2801</v>
      </c>
      <c r="M633">
        <v>110</v>
      </c>
      <c r="N633">
        <v>5723</v>
      </c>
      <c r="O633">
        <v>707</v>
      </c>
      <c r="P633">
        <v>730</v>
      </c>
      <c r="Q633">
        <v>44</v>
      </c>
      <c r="R633">
        <v>1481</v>
      </c>
      <c r="S633" s="105">
        <f>Table1[[#This Row],[Female Voters]]/Table1[[#This Row],[Female Population]]</f>
        <v>0.567966067461119</v>
      </c>
      <c r="T633" s="94">
        <f>Table1[[#This Row],[Male Voters]]/Table1[[#This Row],[Male Population]]</f>
        <v>0.51479507443484651</v>
      </c>
      <c r="U633" s="94">
        <f>Table1[[#This Row],[Total Voters]]/Table1[[#This Row],[Total Population]]</f>
        <v>0.55071208622016932</v>
      </c>
      <c r="V633" s="94">
        <f>Table1[[#This Row],[Female Ballots]]/Table1[[#This Row],[Female Population]]</f>
        <v>0.14279943445768531</v>
      </c>
      <c r="W633" s="94">
        <f>Table1[[#This Row],[Male Ballots]]/Table1[[#This Row],[Male Population]]</f>
        <v>0.13416651350854622</v>
      </c>
      <c r="X633" s="94">
        <f>Table1[[#This Row],[Total Ballots]]/Table1[[#This Row],[Total Population]]</f>
        <v>0.14251347190146266</v>
      </c>
      <c r="Y633" s="94">
        <f>Table1[[#This Row],[Female Ballots]]/Table1[[#This Row],[Female Voters]]</f>
        <v>0.25142247510668564</v>
      </c>
      <c r="Z633" s="95">
        <f>Table1[[#This Row],[Male Ballots]]/Table1[[#This Row],[Male Voters]]</f>
        <v>0.2606212067118886</v>
      </c>
      <c r="AA633" s="94">
        <f>Table1[[#This Row],[Total Ballots]]/Table1[[#This Row],[Total Voters]]</f>
        <v>0.25878035995107462</v>
      </c>
    </row>
    <row r="634" spans="1:27" s="7" customFormat="1" x14ac:dyDescent="0.35">
      <c r="A634" s="102" t="s">
        <v>60</v>
      </c>
      <c r="B634" s="103">
        <v>2022</v>
      </c>
      <c r="C634" s="103" t="s">
        <v>82</v>
      </c>
      <c r="D634" s="103"/>
      <c r="E634" s="109"/>
      <c r="F634" s="109"/>
      <c r="G634" s="110" t="s">
        <v>63</v>
      </c>
      <c r="H634">
        <v>6728</v>
      </c>
      <c r="I634">
        <v>7652</v>
      </c>
      <c r="J634" s="118">
        <f>Table1[[#This Row],[Female Population]]+Table1[[#This Row],[Male Population]]</f>
        <v>14380</v>
      </c>
      <c r="K634">
        <v>4329</v>
      </c>
      <c r="L634">
        <v>4088</v>
      </c>
      <c r="M634">
        <v>166</v>
      </c>
      <c r="N634">
        <v>8583</v>
      </c>
      <c r="O634">
        <v>1388</v>
      </c>
      <c r="P634">
        <v>1216</v>
      </c>
      <c r="Q634">
        <v>58</v>
      </c>
      <c r="R634">
        <v>2662</v>
      </c>
      <c r="S634" s="105">
        <f>Table1[[#This Row],[Female Voters]]/Table1[[#This Row],[Female Population]]</f>
        <v>0.64343043995243754</v>
      </c>
      <c r="T634" s="94">
        <f>Table1[[#This Row],[Male Voters]]/Table1[[#This Row],[Male Population]]</f>
        <v>0.5342394145321484</v>
      </c>
      <c r="U634" s="94">
        <f>Table1[[#This Row],[Total Voters]]/Table1[[#This Row],[Total Population]]</f>
        <v>0.5968706536856746</v>
      </c>
      <c r="V634" s="94">
        <f>Table1[[#This Row],[Female Ballots]]/Table1[[#This Row],[Female Population]]</f>
        <v>0.20630202140309156</v>
      </c>
      <c r="W634" s="94">
        <f>Table1[[#This Row],[Male Ballots]]/Table1[[#This Row],[Male Population]]</f>
        <v>0.15891270256142184</v>
      </c>
      <c r="X634" s="94">
        <f>Table1[[#This Row],[Total Ballots]]/Table1[[#This Row],[Total Population]]</f>
        <v>0.18511821974965229</v>
      </c>
      <c r="Y634" s="94">
        <f>Table1[[#This Row],[Female Ballots]]/Table1[[#This Row],[Female Voters]]</f>
        <v>0.32062832062832064</v>
      </c>
      <c r="Z634" s="95">
        <f>Table1[[#This Row],[Male Ballots]]/Table1[[#This Row],[Male Voters]]</f>
        <v>0.29745596868884538</v>
      </c>
      <c r="AA634" s="94">
        <f>Table1[[#This Row],[Total Ballots]]/Table1[[#This Row],[Total Voters]]</f>
        <v>0.31014796691133634</v>
      </c>
    </row>
    <row r="635" spans="1:27" s="7" customFormat="1" x14ac:dyDescent="0.35">
      <c r="A635" s="102" t="s">
        <v>60</v>
      </c>
      <c r="B635" s="103">
        <v>2022</v>
      </c>
      <c r="C635" s="103" t="s">
        <v>82</v>
      </c>
      <c r="D635" s="103"/>
      <c r="E635" s="109"/>
      <c r="F635" s="109"/>
      <c r="G635" s="110" t="s">
        <v>64</v>
      </c>
      <c r="H635">
        <v>6784</v>
      </c>
      <c r="I635">
        <v>7330</v>
      </c>
      <c r="J635" s="118">
        <f>Table1[[#This Row],[Female Population]]+Table1[[#This Row],[Male Population]]</f>
        <v>14114</v>
      </c>
      <c r="K635">
        <v>4141</v>
      </c>
      <c r="L635">
        <v>3755</v>
      </c>
      <c r="M635">
        <v>158</v>
      </c>
      <c r="N635">
        <v>8054</v>
      </c>
      <c r="O635">
        <v>1975</v>
      </c>
      <c r="P635">
        <v>1871</v>
      </c>
      <c r="Q635">
        <v>67</v>
      </c>
      <c r="R635">
        <v>3913</v>
      </c>
      <c r="S635" s="105">
        <f>Table1[[#This Row],[Female Voters]]/Table1[[#This Row],[Female Population]]</f>
        <v>0.61040683962264153</v>
      </c>
      <c r="T635" s="94">
        <f>Table1[[#This Row],[Male Voters]]/Table1[[#This Row],[Male Population]]</f>
        <v>0.51227830832196453</v>
      </c>
      <c r="U635" s="94">
        <f>Table1[[#This Row],[Total Voters]]/Table1[[#This Row],[Total Population]]</f>
        <v>0.57063908176278877</v>
      </c>
      <c r="V635" s="94">
        <f>Table1[[#This Row],[Female Ballots]]/Table1[[#This Row],[Female Population]]</f>
        <v>0.291126179245283</v>
      </c>
      <c r="W635" s="94">
        <f>Table1[[#This Row],[Male Ballots]]/Table1[[#This Row],[Male Population]]</f>
        <v>0.25525238744884038</v>
      </c>
      <c r="X635" s="94">
        <f>Table1[[#This Row],[Total Ballots]]/Table1[[#This Row],[Total Population]]</f>
        <v>0.27724245430069433</v>
      </c>
      <c r="Y635" s="94">
        <f>Table1[[#This Row],[Female Ballots]]/Table1[[#This Row],[Female Voters]]</f>
        <v>0.47693793769620862</v>
      </c>
      <c r="Z635" s="95">
        <f>Table1[[#This Row],[Male Ballots]]/Table1[[#This Row],[Male Voters]]</f>
        <v>0.49826897470039949</v>
      </c>
      <c r="AA635" s="94">
        <f>Table1[[#This Row],[Total Ballots]]/Table1[[#This Row],[Total Voters]]</f>
        <v>0.48584554258753415</v>
      </c>
    </row>
    <row r="636" spans="1:27" s="7" customFormat="1" x14ac:dyDescent="0.35">
      <c r="A636" s="102" t="s">
        <v>60</v>
      </c>
      <c r="B636" s="103">
        <v>2022</v>
      </c>
      <c r="C636" s="103" t="s">
        <v>82</v>
      </c>
      <c r="D636" s="103"/>
      <c r="E636" s="109"/>
      <c r="F636" s="109"/>
      <c r="G636" s="110" t="s">
        <v>65</v>
      </c>
      <c r="H636">
        <v>5252</v>
      </c>
      <c r="I636">
        <v>5530</v>
      </c>
      <c r="J636" s="118">
        <f>Table1[[#This Row],[Female Population]]+Table1[[#This Row],[Male Population]]</f>
        <v>10782</v>
      </c>
      <c r="K636">
        <v>3058</v>
      </c>
      <c r="L636">
        <v>2866</v>
      </c>
      <c r="M636">
        <v>116</v>
      </c>
      <c r="N636">
        <v>6040</v>
      </c>
      <c r="O636">
        <v>1774</v>
      </c>
      <c r="P636">
        <v>1704</v>
      </c>
      <c r="Q636">
        <v>54</v>
      </c>
      <c r="R636">
        <v>3532</v>
      </c>
      <c r="S636" s="105">
        <f>Table1[[#This Row],[Female Voters]]/Table1[[#This Row],[Female Population]]</f>
        <v>0.5822543792840823</v>
      </c>
      <c r="T636" s="94">
        <f>Table1[[#This Row],[Male Voters]]/Table1[[#This Row],[Male Population]]</f>
        <v>0.51826401446654613</v>
      </c>
      <c r="U636" s="94">
        <f>Table1[[#This Row],[Total Voters]]/Table1[[#This Row],[Total Population]]</f>
        <v>0.56019291411611949</v>
      </c>
      <c r="V636" s="94">
        <f>Table1[[#This Row],[Female Ballots]]/Table1[[#This Row],[Female Population]]</f>
        <v>0.3377760853008378</v>
      </c>
      <c r="W636" s="94">
        <f>Table1[[#This Row],[Male Ballots]]/Table1[[#This Row],[Male Population]]</f>
        <v>0.30813743218806511</v>
      </c>
      <c r="X636" s="94">
        <f>Table1[[#This Row],[Total Ballots]]/Table1[[#This Row],[Total Population]]</f>
        <v>0.32758300871823409</v>
      </c>
      <c r="Y636" s="94">
        <f>Table1[[#This Row],[Female Ballots]]/Table1[[#This Row],[Female Voters]]</f>
        <v>0.58011772400261608</v>
      </c>
      <c r="Z636" s="95">
        <f>Table1[[#This Row],[Male Ballots]]/Table1[[#This Row],[Male Voters]]</f>
        <v>0.59455687369155619</v>
      </c>
      <c r="AA636" s="94">
        <f>Table1[[#This Row],[Total Ballots]]/Table1[[#This Row],[Total Voters]]</f>
        <v>0.58476821192052986</v>
      </c>
    </row>
    <row r="637" spans="1:27" s="7" customFormat="1" x14ac:dyDescent="0.35">
      <c r="A637" s="102" t="s">
        <v>60</v>
      </c>
      <c r="B637" s="103">
        <v>2022</v>
      </c>
      <c r="C637" s="103" t="s">
        <v>82</v>
      </c>
      <c r="D637" s="103"/>
      <c r="E637" s="109"/>
      <c r="F637" s="109"/>
      <c r="G637" s="110" t="s">
        <v>66</v>
      </c>
      <c r="H637">
        <v>4450</v>
      </c>
      <c r="I637">
        <v>4476</v>
      </c>
      <c r="J637" s="118">
        <f>Table1[[#This Row],[Female Population]]+Table1[[#This Row],[Male Population]]</f>
        <v>8926</v>
      </c>
      <c r="K637">
        <v>2889</v>
      </c>
      <c r="L637">
        <v>2667</v>
      </c>
      <c r="M637">
        <v>155</v>
      </c>
      <c r="N637">
        <v>5711</v>
      </c>
      <c r="O637">
        <v>2015</v>
      </c>
      <c r="P637">
        <v>1873</v>
      </c>
      <c r="Q637">
        <v>86</v>
      </c>
      <c r="R637">
        <v>3974</v>
      </c>
      <c r="S637" s="105">
        <f>Table1[[#This Row],[Female Voters]]/Table1[[#This Row],[Female Population]]</f>
        <v>0.64921348314606742</v>
      </c>
      <c r="T637" s="94">
        <f>Table1[[#This Row],[Male Voters]]/Table1[[#This Row],[Male Population]]</f>
        <v>0.59584450402144773</v>
      </c>
      <c r="U637" s="94">
        <f>Table1[[#This Row],[Total Voters]]/Table1[[#This Row],[Total Population]]</f>
        <v>0.63981626708492045</v>
      </c>
      <c r="V637" s="94">
        <f>Table1[[#This Row],[Female Ballots]]/Table1[[#This Row],[Female Population]]</f>
        <v>0.45280898876404496</v>
      </c>
      <c r="W637" s="94">
        <f>Table1[[#This Row],[Male Ballots]]/Table1[[#This Row],[Male Population]]</f>
        <v>0.4184539767649687</v>
      </c>
      <c r="X637" s="94">
        <f>Table1[[#This Row],[Total Ballots]]/Table1[[#This Row],[Total Population]]</f>
        <v>0.44521622227201435</v>
      </c>
      <c r="Y637" s="94">
        <f>Table1[[#This Row],[Female Ballots]]/Table1[[#This Row],[Female Voters]]</f>
        <v>0.69747317410868814</v>
      </c>
      <c r="Z637" s="95">
        <f>Table1[[#This Row],[Male Ballots]]/Table1[[#This Row],[Male Voters]]</f>
        <v>0.70228721409823769</v>
      </c>
      <c r="AA637" s="94">
        <f>Table1[[#This Row],[Total Ballots]]/Table1[[#This Row],[Total Voters]]</f>
        <v>0.69585011381544393</v>
      </c>
    </row>
    <row r="638" spans="1:27" s="7" customFormat="1" x14ac:dyDescent="0.35">
      <c r="A638" s="102" t="s">
        <v>60</v>
      </c>
      <c r="B638" s="103">
        <v>2022</v>
      </c>
      <c r="C638" s="103" t="s">
        <v>82</v>
      </c>
      <c r="D638" s="103"/>
      <c r="E638" s="109"/>
      <c r="F638" s="109"/>
      <c r="G638" s="110" t="s">
        <v>67</v>
      </c>
      <c r="H638">
        <v>5413</v>
      </c>
      <c r="I638">
        <v>5131</v>
      </c>
      <c r="J638" s="118">
        <f>Table1[[#This Row],[Female Population]]+Table1[[#This Row],[Male Population]]</f>
        <v>10544</v>
      </c>
      <c r="K638">
        <v>4373</v>
      </c>
      <c r="L638">
        <v>4090</v>
      </c>
      <c r="M638">
        <v>164</v>
      </c>
      <c r="N638">
        <v>8627</v>
      </c>
      <c r="O638">
        <v>3417</v>
      </c>
      <c r="P638">
        <v>3274</v>
      </c>
      <c r="Q638">
        <v>111</v>
      </c>
      <c r="R638">
        <v>6802</v>
      </c>
      <c r="S638" s="105">
        <f>Table1[[#This Row],[Female Voters]]/Table1[[#This Row],[Female Population]]</f>
        <v>0.80786994273046375</v>
      </c>
      <c r="T638" s="94">
        <f>Table1[[#This Row],[Male Voters]]/Table1[[#This Row],[Male Population]]</f>
        <v>0.79711557201325278</v>
      </c>
      <c r="U638" s="94">
        <f>Table1[[#This Row],[Total Voters]]/Table1[[#This Row],[Total Population]]</f>
        <v>0.81819044006069808</v>
      </c>
      <c r="V638" s="94">
        <f>Table1[[#This Row],[Female Ballots]]/Table1[[#This Row],[Female Population]]</f>
        <v>0.63125808239423609</v>
      </c>
      <c r="W638" s="94">
        <f>Table1[[#This Row],[Male Ballots]]/Table1[[#This Row],[Male Population]]</f>
        <v>0.6380822451763789</v>
      </c>
      <c r="X638" s="94">
        <f>Table1[[#This Row],[Total Ballots]]/Table1[[#This Row],[Total Population]]</f>
        <v>0.64510622154779973</v>
      </c>
      <c r="Y638" s="94">
        <f>Table1[[#This Row],[Female Ballots]]/Table1[[#This Row],[Female Voters]]</f>
        <v>0.78138577635490514</v>
      </c>
      <c r="Z638" s="95">
        <f>Table1[[#This Row],[Male Ballots]]/Table1[[#This Row],[Male Voters]]</f>
        <v>0.80048899755501224</v>
      </c>
      <c r="AA638" s="94">
        <f>Table1[[#This Row],[Total Ballots]]/Table1[[#This Row],[Total Voters]]</f>
        <v>0.78845485104903212</v>
      </c>
    </row>
    <row r="639" spans="1:27" s="7" customFormat="1" x14ac:dyDescent="0.35">
      <c r="A639" s="102" t="s">
        <v>22</v>
      </c>
      <c r="B639" s="103">
        <v>2022</v>
      </c>
      <c r="C639" s="103" t="s">
        <v>82</v>
      </c>
      <c r="D639" s="103"/>
      <c r="E639" s="109"/>
      <c r="F639" s="109"/>
      <c r="G639" s="110" t="s">
        <v>79</v>
      </c>
      <c r="H639">
        <v>919</v>
      </c>
      <c r="I639">
        <v>907</v>
      </c>
      <c r="J639" s="118">
        <f>Table1[[#This Row],[Female Population]]+Table1[[#This Row],[Male Population]]</f>
        <v>1826</v>
      </c>
      <c r="K639">
        <v>833</v>
      </c>
      <c r="L639">
        <v>821</v>
      </c>
      <c r="M639">
        <v>14</v>
      </c>
      <c r="N639">
        <v>1668</v>
      </c>
      <c r="O639">
        <v>664</v>
      </c>
      <c r="P639">
        <v>642</v>
      </c>
      <c r="Q639">
        <v>10</v>
      </c>
      <c r="R639">
        <v>1316</v>
      </c>
      <c r="S639" s="105">
        <f>Table1[[#This Row],[Female Voters]]/Table1[[#This Row],[Female Population]]</f>
        <v>0.90642002176278569</v>
      </c>
      <c r="T639" s="94">
        <f>Table1[[#This Row],[Male Voters]]/Table1[[#This Row],[Male Population]]</f>
        <v>0.90518191841234841</v>
      </c>
      <c r="U639" s="94">
        <f>Table1[[#This Row],[Total Voters]]/Table1[[#This Row],[Total Population]]</f>
        <v>0.91347207009857612</v>
      </c>
      <c r="V639" s="94">
        <f>Table1[[#This Row],[Female Ballots]]/Table1[[#This Row],[Female Population]]</f>
        <v>0.7225244831338411</v>
      </c>
      <c r="W639" s="94">
        <f>Table1[[#This Row],[Male Ballots]]/Table1[[#This Row],[Male Population]]</f>
        <v>0.70782800441014337</v>
      </c>
      <c r="X639" s="94">
        <f>Table1[[#This Row],[Total Ballots]]/Table1[[#This Row],[Total Population]]</f>
        <v>0.72070098576122676</v>
      </c>
      <c r="Y639" s="94">
        <f>Table1[[#This Row],[Female Ballots]]/Table1[[#This Row],[Female Voters]]</f>
        <v>0.79711884753901563</v>
      </c>
      <c r="Z639" s="95">
        <f>Table1[[#This Row],[Male Ballots]]/Table1[[#This Row],[Male Voters]]</f>
        <v>0.78197320341047505</v>
      </c>
      <c r="AA639" s="94">
        <f>Table1[[#This Row],[Total Ballots]]/Table1[[#This Row],[Total Voters]]</f>
        <v>0.78896882494004794</v>
      </c>
    </row>
    <row r="640" spans="1:27" s="7" customFormat="1" x14ac:dyDescent="0.35">
      <c r="A640" s="102" t="s">
        <v>22</v>
      </c>
      <c r="B640" s="103">
        <v>2022</v>
      </c>
      <c r="C640" s="103" t="s">
        <v>82</v>
      </c>
      <c r="D640" s="103"/>
      <c r="E640" s="109"/>
      <c r="F640" s="109"/>
      <c r="G640" s="110" t="s">
        <v>62</v>
      </c>
      <c r="H640">
        <v>79</v>
      </c>
      <c r="I640">
        <v>74</v>
      </c>
      <c r="J640" s="118">
        <f>Table1[[#This Row],[Female Population]]+Table1[[#This Row],[Male Population]]</f>
        <v>153</v>
      </c>
      <c r="K640">
        <v>65</v>
      </c>
      <c r="L640">
        <v>72</v>
      </c>
      <c r="M640"/>
      <c r="N640">
        <v>137</v>
      </c>
      <c r="O640">
        <v>38</v>
      </c>
      <c r="P640">
        <v>33</v>
      </c>
      <c r="Q640">
        <v>0</v>
      </c>
      <c r="R640">
        <v>71</v>
      </c>
      <c r="S640" s="105">
        <f>Table1[[#This Row],[Female Voters]]/Table1[[#This Row],[Female Population]]</f>
        <v>0.82278481012658233</v>
      </c>
      <c r="T640" s="94">
        <f>Table1[[#This Row],[Male Voters]]/Table1[[#This Row],[Male Population]]</f>
        <v>0.97297297297297303</v>
      </c>
      <c r="U640" s="94">
        <f>Table1[[#This Row],[Total Voters]]/Table1[[#This Row],[Total Population]]</f>
        <v>0.89542483660130723</v>
      </c>
      <c r="V640" s="94">
        <f>Table1[[#This Row],[Female Ballots]]/Table1[[#This Row],[Female Population]]</f>
        <v>0.48101265822784811</v>
      </c>
      <c r="W640" s="94">
        <f>Table1[[#This Row],[Male Ballots]]/Table1[[#This Row],[Male Population]]</f>
        <v>0.44594594594594594</v>
      </c>
      <c r="X640" s="94">
        <f>Table1[[#This Row],[Total Ballots]]/Table1[[#This Row],[Total Population]]</f>
        <v>0.46405228758169936</v>
      </c>
      <c r="Y640" s="94">
        <f>Table1[[#This Row],[Female Ballots]]/Table1[[#This Row],[Female Voters]]</f>
        <v>0.58461538461538465</v>
      </c>
      <c r="Z640" s="95">
        <f>Table1[[#This Row],[Male Ballots]]/Table1[[#This Row],[Male Voters]]</f>
        <v>0.45833333333333331</v>
      </c>
      <c r="AA640" s="94">
        <f>Table1[[#This Row],[Total Ballots]]/Table1[[#This Row],[Total Voters]]</f>
        <v>0.51824817518248179</v>
      </c>
    </row>
    <row r="641" spans="1:27" s="7" customFormat="1" x14ac:dyDescent="0.35">
      <c r="A641" s="106" t="s">
        <v>22</v>
      </c>
      <c r="B641" s="103">
        <v>2022</v>
      </c>
      <c r="C641" s="103" t="s">
        <v>82</v>
      </c>
      <c r="D641" s="103"/>
      <c r="E641" s="109"/>
      <c r="F641" s="109"/>
      <c r="G641" s="110" t="s">
        <v>63</v>
      </c>
      <c r="H641">
        <v>111</v>
      </c>
      <c r="I641">
        <v>98</v>
      </c>
      <c r="J641" s="118">
        <f>Table1[[#This Row],[Female Population]]+Table1[[#This Row],[Male Population]]</f>
        <v>209</v>
      </c>
      <c r="K641">
        <v>93</v>
      </c>
      <c r="L641">
        <v>89</v>
      </c>
      <c r="M641">
        <v>5</v>
      </c>
      <c r="N641">
        <v>187</v>
      </c>
      <c r="O641">
        <v>57</v>
      </c>
      <c r="P641">
        <v>55</v>
      </c>
      <c r="Q641">
        <v>1</v>
      </c>
      <c r="R641">
        <v>113</v>
      </c>
      <c r="S641" s="105">
        <f>Table1[[#This Row],[Female Voters]]/Table1[[#This Row],[Female Population]]</f>
        <v>0.83783783783783783</v>
      </c>
      <c r="T641" s="94">
        <f>Table1[[#This Row],[Male Voters]]/Table1[[#This Row],[Male Population]]</f>
        <v>0.90816326530612246</v>
      </c>
      <c r="U641" s="94">
        <f>Table1[[#This Row],[Total Voters]]/Table1[[#This Row],[Total Population]]</f>
        <v>0.89473684210526316</v>
      </c>
      <c r="V641" s="94">
        <f>Table1[[#This Row],[Female Ballots]]/Table1[[#This Row],[Female Population]]</f>
        <v>0.51351351351351349</v>
      </c>
      <c r="W641" s="94">
        <f>Table1[[#This Row],[Male Ballots]]/Table1[[#This Row],[Male Population]]</f>
        <v>0.56122448979591832</v>
      </c>
      <c r="X641" s="94">
        <f>Table1[[#This Row],[Total Ballots]]/Table1[[#This Row],[Total Population]]</f>
        <v>0.54066985645933019</v>
      </c>
      <c r="Y641" s="94">
        <f>Table1[[#This Row],[Female Ballots]]/Table1[[#This Row],[Female Voters]]</f>
        <v>0.61290322580645162</v>
      </c>
      <c r="Z641" s="95">
        <f>Table1[[#This Row],[Male Ballots]]/Table1[[#This Row],[Male Voters]]</f>
        <v>0.6179775280898876</v>
      </c>
      <c r="AA641" s="94">
        <f>Table1[[#This Row],[Total Ballots]]/Table1[[#This Row],[Total Voters]]</f>
        <v>0.60427807486631013</v>
      </c>
    </row>
    <row r="642" spans="1:27" s="7" customFormat="1" x14ac:dyDescent="0.35">
      <c r="A642" s="102" t="s">
        <v>22</v>
      </c>
      <c r="B642" s="103">
        <v>2022</v>
      </c>
      <c r="C642" s="103" t="s">
        <v>82</v>
      </c>
      <c r="D642" s="103"/>
      <c r="E642" s="109"/>
      <c r="F642" s="109"/>
      <c r="G642" s="110" t="s">
        <v>64</v>
      </c>
      <c r="H642">
        <v>125</v>
      </c>
      <c r="I642">
        <v>113</v>
      </c>
      <c r="J642" s="118">
        <f>Table1[[#This Row],[Female Population]]+Table1[[#This Row],[Male Population]]</f>
        <v>238</v>
      </c>
      <c r="K642">
        <v>107</v>
      </c>
      <c r="L642">
        <v>99</v>
      </c>
      <c r="M642">
        <v>2</v>
      </c>
      <c r="N642">
        <v>208</v>
      </c>
      <c r="O642">
        <v>81</v>
      </c>
      <c r="P642">
        <v>68</v>
      </c>
      <c r="Q642">
        <v>2</v>
      </c>
      <c r="R642">
        <v>151</v>
      </c>
      <c r="S642" s="105">
        <f>Table1[[#This Row],[Female Voters]]/Table1[[#This Row],[Female Population]]</f>
        <v>0.85599999999999998</v>
      </c>
      <c r="T642" s="94">
        <f>Table1[[#This Row],[Male Voters]]/Table1[[#This Row],[Male Population]]</f>
        <v>0.87610619469026552</v>
      </c>
      <c r="U642" s="94">
        <f>Table1[[#This Row],[Total Voters]]/Table1[[#This Row],[Total Population]]</f>
        <v>0.87394957983193278</v>
      </c>
      <c r="V642" s="94">
        <f>Table1[[#This Row],[Female Ballots]]/Table1[[#This Row],[Female Population]]</f>
        <v>0.64800000000000002</v>
      </c>
      <c r="W642" s="94">
        <f>Table1[[#This Row],[Male Ballots]]/Table1[[#This Row],[Male Population]]</f>
        <v>0.60176991150442483</v>
      </c>
      <c r="X642" s="94">
        <f>Table1[[#This Row],[Total Ballots]]/Table1[[#This Row],[Total Population]]</f>
        <v>0.63445378151260501</v>
      </c>
      <c r="Y642" s="94">
        <f>Table1[[#This Row],[Female Ballots]]/Table1[[#This Row],[Female Voters]]</f>
        <v>0.7570093457943925</v>
      </c>
      <c r="Z642" s="95">
        <f>Table1[[#This Row],[Male Ballots]]/Table1[[#This Row],[Male Voters]]</f>
        <v>0.68686868686868685</v>
      </c>
      <c r="AA642" s="94">
        <f>Table1[[#This Row],[Total Ballots]]/Table1[[#This Row],[Total Voters]]</f>
        <v>0.72596153846153844</v>
      </c>
    </row>
    <row r="643" spans="1:27" s="7" customFormat="1" x14ac:dyDescent="0.35">
      <c r="A643" s="102" t="s">
        <v>22</v>
      </c>
      <c r="B643" s="103">
        <v>2022</v>
      </c>
      <c r="C643" s="103" t="s">
        <v>82</v>
      </c>
      <c r="D643" s="103"/>
      <c r="E643" s="109"/>
      <c r="F643" s="109"/>
      <c r="G643" s="110" t="s">
        <v>65</v>
      </c>
      <c r="H643">
        <v>123</v>
      </c>
      <c r="I643">
        <v>129</v>
      </c>
      <c r="J643" s="118">
        <f>Table1[[#This Row],[Female Population]]+Table1[[#This Row],[Male Population]]</f>
        <v>252</v>
      </c>
      <c r="K643">
        <v>109</v>
      </c>
      <c r="L643">
        <v>105</v>
      </c>
      <c r="M643"/>
      <c r="N643">
        <v>214</v>
      </c>
      <c r="O643">
        <v>81</v>
      </c>
      <c r="P643">
        <v>77</v>
      </c>
      <c r="Q643">
        <v>1</v>
      </c>
      <c r="R643">
        <v>159</v>
      </c>
      <c r="S643" s="105">
        <f>Table1[[#This Row],[Female Voters]]/Table1[[#This Row],[Female Population]]</f>
        <v>0.88617886178861793</v>
      </c>
      <c r="T643" s="94">
        <f>Table1[[#This Row],[Male Voters]]/Table1[[#This Row],[Male Population]]</f>
        <v>0.81395348837209303</v>
      </c>
      <c r="U643" s="94">
        <f>Table1[[#This Row],[Total Voters]]/Table1[[#This Row],[Total Population]]</f>
        <v>0.84920634920634919</v>
      </c>
      <c r="V643" s="94">
        <f>Table1[[#This Row],[Female Ballots]]/Table1[[#This Row],[Female Population]]</f>
        <v>0.65853658536585369</v>
      </c>
      <c r="W643" s="94">
        <f>Table1[[#This Row],[Male Ballots]]/Table1[[#This Row],[Male Population]]</f>
        <v>0.5968992248062015</v>
      </c>
      <c r="X643" s="94">
        <f>Table1[[#This Row],[Total Ballots]]/Table1[[#This Row],[Total Population]]</f>
        <v>0.63095238095238093</v>
      </c>
      <c r="Y643" s="94">
        <f>Table1[[#This Row],[Female Ballots]]/Table1[[#This Row],[Female Voters]]</f>
        <v>0.74311926605504586</v>
      </c>
      <c r="Z643" s="95">
        <f>Table1[[#This Row],[Male Ballots]]/Table1[[#This Row],[Male Voters]]</f>
        <v>0.73333333333333328</v>
      </c>
      <c r="AA643" s="94">
        <f>Table1[[#This Row],[Total Ballots]]/Table1[[#This Row],[Total Voters]]</f>
        <v>0.7429906542056075</v>
      </c>
    </row>
    <row r="644" spans="1:27" s="7" customFormat="1" x14ac:dyDescent="0.35">
      <c r="A644" s="102" t="s">
        <v>22</v>
      </c>
      <c r="B644" s="103">
        <v>2022</v>
      </c>
      <c r="C644" s="103" t="s">
        <v>82</v>
      </c>
      <c r="D644" s="103"/>
      <c r="E644" s="109"/>
      <c r="F644" s="109"/>
      <c r="G644" s="110" t="s">
        <v>66</v>
      </c>
      <c r="H644">
        <v>161</v>
      </c>
      <c r="I644">
        <v>159</v>
      </c>
      <c r="J644" s="118">
        <f>Table1[[#This Row],[Female Population]]+Table1[[#This Row],[Male Population]]</f>
        <v>320</v>
      </c>
      <c r="K644">
        <v>143</v>
      </c>
      <c r="L644">
        <v>145</v>
      </c>
      <c r="M644">
        <v>5</v>
      </c>
      <c r="N644">
        <v>293</v>
      </c>
      <c r="O644">
        <v>125</v>
      </c>
      <c r="P644">
        <v>129</v>
      </c>
      <c r="Q644">
        <v>4</v>
      </c>
      <c r="R644">
        <v>258</v>
      </c>
      <c r="S644" s="105">
        <f>Table1[[#This Row],[Female Voters]]/Table1[[#This Row],[Female Population]]</f>
        <v>0.88819875776397517</v>
      </c>
      <c r="T644" s="94">
        <f>Table1[[#This Row],[Male Voters]]/Table1[[#This Row],[Male Population]]</f>
        <v>0.91194968553459121</v>
      </c>
      <c r="U644" s="94">
        <f>Table1[[#This Row],[Total Voters]]/Table1[[#This Row],[Total Population]]</f>
        <v>0.91562500000000002</v>
      </c>
      <c r="V644" s="94">
        <f>Table1[[#This Row],[Female Ballots]]/Table1[[#This Row],[Female Population]]</f>
        <v>0.77639751552795033</v>
      </c>
      <c r="W644" s="94">
        <f>Table1[[#This Row],[Male Ballots]]/Table1[[#This Row],[Male Population]]</f>
        <v>0.81132075471698117</v>
      </c>
      <c r="X644" s="94">
        <f>Table1[[#This Row],[Total Ballots]]/Table1[[#This Row],[Total Population]]</f>
        <v>0.80625000000000002</v>
      </c>
      <c r="Y644" s="94">
        <f>Table1[[#This Row],[Female Ballots]]/Table1[[#This Row],[Female Voters]]</f>
        <v>0.87412587412587417</v>
      </c>
      <c r="Z644" s="95">
        <f>Table1[[#This Row],[Male Ballots]]/Table1[[#This Row],[Male Voters]]</f>
        <v>0.8896551724137931</v>
      </c>
      <c r="AA644" s="94">
        <f>Table1[[#This Row],[Total Ballots]]/Table1[[#This Row],[Total Voters]]</f>
        <v>0.88054607508532423</v>
      </c>
    </row>
    <row r="645" spans="1:27" s="7" customFormat="1" x14ac:dyDescent="0.35">
      <c r="A645" s="102" t="s">
        <v>22</v>
      </c>
      <c r="B645" s="103">
        <v>2022</v>
      </c>
      <c r="C645" s="103" t="s">
        <v>82</v>
      </c>
      <c r="D645" s="103"/>
      <c r="E645" s="109"/>
      <c r="F645" s="109"/>
      <c r="G645" s="110" t="s">
        <v>67</v>
      </c>
      <c r="H645">
        <v>320</v>
      </c>
      <c r="I645">
        <v>334</v>
      </c>
      <c r="J645" s="118">
        <f>Table1[[#This Row],[Female Population]]+Table1[[#This Row],[Male Population]]</f>
        <v>654</v>
      </c>
      <c r="K645">
        <v>316</v>
      </c>
      <c r="L645">
        <v>311</v>
      </c>
      <c r="M645">
        <v>2</v>
      </c>
      <c r="N645">
        <v>629</v>
      </c>
      <c r="O645">
        <v>282</v>
      </c>
      <c r="P645">
        <v>280</v>
      </c>
      <c r="Q645">
        <v>2</v>
      </c>
      <c r="R645">
        <v>564</v>
      </c>
      <c r="S645" s="105">
        <f>Table1[[#This Row],[Female Voters]]/Table1[[#This Row],[Female Population]]</f>
        <v>0.98750000000000004</v>
      </c>
      <c r="T645" s="94">
        <f>Table1[[#This Row],[Male Voters]]/Table1[[#This Row],[Male Population]]</f>
        <v>0.93113772455089816</v>
      </c>
      <c r="U645" s="94">
        <f>Table1[[#This Row],[Total Voters]]/Table1[[#This Row],[Total Population]]</f>
        <v>0.96177370030581044</v>
      </c>
      <c r="V645" s="94">
        <f>Table1[[#This Row],[Female Ballots]]/Table1[[#This Row],[Female Population]]</f>
        <v>0.88124999999999998</v>
      </c>
      <c r="W645" s="94">
        <f>Table1[[#This Row],[Male Ballots]]/Table1[[#This Row],[Male Population]]</f>
        <v>0.83832335329341312</v>
      </c>
      <c r="X645" s="94">
        <f>Table1[[#This Row],[Total Ballots]]/Table1[[#This Row],[Total Population]]</f>
        <v>0.86238532110091748</v>
      </c>
      <c r="Y645" s="94">
        <f>Table1[[#This Row],[Female Ballots]]/Table1[[#This Row],[Female Voters]]</f>
        <v>0.89240506329113922</v>
      </c>
      <c r="Z645" s="95">
        <f>Table1[[#This Row],[Male Ballots]]/Table1[[#This Row],[Male Voters]]</f>
        <v>0.90032154340836013</v>
      </c>
      <c r="AA645" s="94">
        <f>Table1[[#This Row],[Total Ballots]]/Table1[[#This Row],[Total Voters]]</f>
        <v>0.89666136724960255</v>
      </c>
    </row>
    <row r="646" spans="1:27" s="7" customFormat="1" x14ac:dyDescent="0.35">
      <c r="A646" s="102" t="s">
        <v>56</v>
      </c>
      <c r="B646" s="103">
        <v>2022</v>
      </c>
      <c r="C646" s="103" t="s">
        <v>82</v>
      </c>
      <c r="D646" s="103"/>
      <c r="E646" s="109"/>
      <c r="F646" s="109"/>
      <c r="G646" s="110" t="s">
        <v>79</v>
      </c>
      <c r="H646">
        <v>35920</v>
      </c>
      <c r="I646">
        <v>37337</v>
      </c>
      <c r="J646" s="118">
        <f>Table1[[#This Row],[Female Population]]+Table1[[#This Row],[Male Population]]</f>
        <v>73257</v>
      </c>
      <c r="K646">
        <v>23900</v>
      </c>
      <c r="L646">
        <v>22872</v>
      </c>
      <c r="M646">
        <v>859</v>
      </c>
      <c r="N646">
        <v>47631</v>
      </c>
      <c r="O646">
        <v>13614</v>
      </c>
      <c r="P646">
        <v>13137</v>
      </c>
      <c r="Q646">
        <v>425</v>
      </c>
      <c r="R646">
        <v>27176</v>
      </c>
      <c r="S646" s="105">
        <f>Table1[[#This Row],[Female Voters]]/Table1[[#This Row],[Female Population]]</f>
        <v>0.66536748329621376</v>
      </c>
      <c r="T646" s="94">
        <f>Table1[[#This Row],[Male Voters]]/Table1[[#This Row],[Male Population]]</f>
        <v>0.61258269277124566</v>
      </c>
      <c r="U646" s="94">
        <f>Table1[[#This Row],[Total Voters]]/Table1[[#This Row],[Total Population]]</f>
        <v>0.65019042548834927</v>
      </c>
      <c r="V646" s="94">
        <f>Table1[[#This Row],[Female Ballots]]/Table1[[#This Row],[Female Population]]</f>
        <v>0.37900890868596881</v>
      </c>
      <c r="W646" s="94">
        <f>Table1[[#This Row],[Male Ballots]]/Table1[[#This Row],[Male Population]]</f>
        <v>0.35184937193668481</v>
      </c>
      <c r="X646" s="94">
        <f>Table1[[#This Row],[Total Ballots]]/Table1[[#This Row],[Total Population]]</f>
        <v>0.37096796210601035</v>
      </c>
      <c r="Y646" s="94">
        <f>Table1[[#This Row],[Female Ballots]]/Table1[[#This Row],[Female Voters]]</f>
        <v>0.56962343096234314</v>
      </c>
      <c r="Z646" s="95">
        <f>Table1[[#This Row],[Male Ballots]]/Table1[[#This Row],[Male Voters]]</f>
        <v>0.57437040923399785</v>
      </c>
      <c r="AA646" s="94">
        <f>Table1[[#This Row],[Total Ballots]]/Table1[[#This Row],[Total Voters]]</f>
        <v>0.5705527912493964</v>
      </c>
    </row>
    <row r="647" spans="1:27" s="7" customFormat="1" x14ac:dyDescent="0.35">
      <c r="A647" s="102" t="s">
        <v>56</v>
      </c>
      <c r="B647" s="103">
        <v>2022</v>
      </c>
      <c r="C647" s="103" t="s">
        <v>82</v>
      </c>
      <c r="D647" s="103"/>
      <c r="E647" s="109"/>
      <c r="F647" s="109"/>
      <c r="G647" s="110" t="s">
        <v>62</v>
      </c>
      <c r="H647">
        <v>4110</v>
      </c>
      <c r="I647">
        <v>4809</v>
      </c>
      <c r="J647" s="118">
        <f>Table1[[#This Row],[Female Population]]+Table1[[#This Row],[Male Population]]</f>
        <v>8919</v>
      </c>
      <c r="K647">
        <v>2353</v>
      </c>
      <c r="L647">
        <v>2375</v>
      </c>
      <c r="M647">
        <v>121</v>
      </c>
      <c r="N647">
        <v>4849</v>
      </c>
      <c r="O647">
        <v>651</v>
      </c>
      <c r="P647">
        <v>606</v>
      </c>
      <c r="Q647">
        <v>43</v>
      </c>
      <c r="R647">
        <v>1300</v>
      </c>
      <c r="S647" s="105">
        <f>Table1[[#This Row],[Female Voters]]/Table1[[#This Row],[Female Population]]</f>
        <v>0.57250608272506087</v>
      </c>
      <c r="T647" s="94">
        <f>Table1[[#This Row],[Male Voters]]/Table1[[#This Row],[Male Population]]</f>
        <v>0.49386566853815761</v>
      </c>
      <c r="U647" s="94">
        <f>Table1[[#This Row],[Total Voters]]/Table1[[#This Row],[Total Population]]</f>
        <v>0.543670815113802</v>
      </c>
      <c r="V647" s="94">
        <f>Table1[[#This Row],[Female Ballots]]/Table1[[#This Row],[Female Population]]</f>
        <v>0.1583941605839416</v>
      </c>
      <c r="W647" s="94">
        <f>Table1[[#This Row],[Male Ballots]]/Table1[[#This Row],[Male Population]]</f>
        <v>0.12601372426699939</v>
      </c>
      <c r="X647" s="94">
        <f>Table1[[#This Row],[Total Ballots]]/Table1[[#This Row],[Total Population]]</f>
        <v>0.14575625070075121</v>
      </c>
      <c r="Y647" s="94">
        <f>Table1[[#This Row],[Female Ballots]]/Table1[[#This Row],[Female Voters]]</f>
        <v>0.27666808329791753</v>
      </c>
      <c r="Z647" s="95">
        <f>Table1[[#This Row],[Male Ballots]]/Table1[[#This Row],[Male Voters]]</f>
        <v>0.25515789473684208</v>
      </c>
      <c r="AA647" s="94">
        <f>Table1[[#This Row],[Total Ballots]]/Table1[[#This Row],[Total Voters]]</f>
        <v>0.26809651474530832</v>
      </c>
    </row>
    <row r="648" spans="1:27" s="7" customFormat="1" x14ac:dyDescent="0.35">
      <c r="A648" s="102" t="s">
        <v>56</v>
      </c>
      <c r="B648" s="103">
        <v>2022</v>
      </c>
      <c r="C648" s="103" t="s">
        <v>82</v>
      </c>
      <c r="D648" s="103"/>
      <c r="E648" s="109"/>
      <c r="F648" s="109"/>
      <c r="G648" s="110" t="s">
        <v>63</v>
      </c>
      <c r="H648">
        <v>6422</v>
      </c>
      <c r="I648">
        <v>7126</v>
      </c>
      <c r="J648" s="118">
        <f>Table1[[#This Row],[Female Population]]+Table1[[#This Row],[Male Population]]</f>
        <v>13548</v>
      </c>
      <c r="K648">
        <v>4078</v>
      </c>
      <c r="L648">
        <v>3695</v>
      </c>
      <c r="M648">
        <v>134</v>
      </c>
      <c r="N648">
        <v>7907</v>
      </c>
      <c r="O648">
        <v>1249</v>
      </c>
      <c r="P648">
        <v>1082</v>
      </c>
      <c r="Q648">
        <v>52</v>
      </c>
      <c r="R648">
        <v>2383</v>
      </c>
      <c r="S648" s="105">
        <f>Table1[[#This Row],[Female Voters]]/Table1[[#This Row],[Female Population]]</f>
        <v>0.63500467144191841</v>
      </c>
      <c r="T648" s="94">
        <f>Table1[[#This Row],[Male Voters]]/Table1[[#This Row],[Male Population]]</f>
        <v>0.51852371596968849</v>
      </c>
      <c r="U648" s="94">
        <f>Table1[[#This Row],[Total Voters]]/Table1[[#This Row],[Total Population]]</f>
        <v>0.58362857986418659</v>
      </c>
      <c r="V648" s="94">
        <f>Table1[[#This Row],[Female Ballots]]/Table1[[#This Row],[Female Population]]</f>
        <v>0.19448769853628153</v>
      </c>
      <c r="W648" s="94">
        <f>Table1[[#This Row],[Male Ballots]]/Table1[[#This Row],[Male Population]]</f>
        <v>0.15183833847880998</v>
      </c>
      <c r="X648" s="94">
        <f>Table1[[#This Row],[Total Ballots]]/Table1[[#This Row],[Total Population]]</f>
        <v>0.17589312075583111</v>
      </c>
      <c r="Y648" s="94">
        <f>Table1[[#This Row],[Female Ballots]]/Table1[[#This Row],[Female Voters]]</f>
        <v>0.30627758705247671</v>
      </c>
      <c r="Z648" s="95">
        <f>Table1[[#This Row],[Male Ballots]]/Table1[[#This Row],[Male Voters]]</f>
        <v>0.29282814614343705</v>
      </c>
      <c r="AA648" s="94">
        <f>Table1[[#This Row],[Total Ballots]]/Table1[[#This Row],[Total Voters]]</f>
        <v>0.30137852535727838</v>
      </c>
    </row>
    <row r="649" spans="1:27" s="7" customFormat="1" x14ac:dyDescent="0.35">
      <c r="A649" s="102" t="s">
        <v>56</v>
      </c>
      <c r="B649" s="103">
        <v>2022</v>
      </c>
      <c r="C649" s="103" t="s">
        <v>82</v>
      </c>
      <c r="D649" s="103"/>
      <c r="E649" s="109"/>
      <c r="F649" s="109"/>
      <c r="G649" s="110" t="s">
        <v>64</v>
      </c>
      <c r="H649">
        <v>6226</v>
      </c>
      <c r="I649">
        <v>6428</v>
      </c>
      <c r="J649" s="118">
        <f>Table1[[#This Row],[Female Population]]+Table1[[#This Row],[Male Population]]</f>
        <v>12654</v>
      </c>
      <c r="K649">
        <v>3622</v>
      </c>
      <c r="L649">
        <v>3594</v>
      </c>
      <c r="M649">
        <v>141</v>
      </c>
      <c r="N649">
        <v>7357</v>
      </c>
      <c r="O649">
        <v>1707</v>
      </c>
      <c r="P649">
        <v>1718</v>
      </c>
      <c r="Q649">
        <v>62</v>
      </c>
      <c r="R649">
        <v>3487</v>
      </c>
      <c r="S649" s="105">
        <f>Table1[[#This Row],[Female Voters]]/Table1[[#This Row],[Female Population]]</f>
        <v>0.58175393511082552</v>
      </c>
      <c r="T649" s="94">
        <f>Table1[[#This Row],[Male Voters]]/Table1[[#This Row],[Male Population]]</f>
        <v>0.559116365899191</v>
      </c>
      <c r="U649" s="94">
        <f>Table1[[#This Row],[Total Voters]]/Table1[[#This Row],[Total Population]]</f>
        <v>0.58139718666034457</v>
      </c>
      <c r="V649" s="94">
        <f>Table1[[#This Row],[Female Ballots]]/Table1[[#This Row],[Female Population]]</f>
        <v>0.27417282364278833</v>
      </c>
      <c r="W649" s="94">
        <f>Table1[[#This Row],[Male Ballots]]/Table1[[#This Row],[Male Population]]</f>
        <v>0.26726820161792159</v>
      </c>
      <c r="X649" s="94">
        <f>Table1[[#This Row],[Total Ballots]]/Table1[[#This Row],[Total Population]]</f>
        <v>0.27556503872293348</v>
      </c>
      <c r="Y649" s="94">
        <f>Table1[[#This Row],[Female Ballots]]/Table1[[#This Row],[Female Voters]]</f>
        <v>0.47128658199889562</v>
      </c>
      <c r="Z649" s="95">
        <f>Table1[[#This Row],[Male Ballots]]/Table1[[#This Row],[Male Voters]]</f>
        <v>0.4780189204229271</v>
      </c>
      <c r="AA649" s="94">
        <f>Table1[[#This Row],[Total Ballots]]/Table1[[#This Row],[Total Voters]]</f>
        <v>0.47397036835666712</v>
      </c>
    </row>
    <row r="650" spans="1:27" s="7" customFormat="1" x14ac:dyDescent="0.35">
      <c r="A650" s="102" t="s">
        <v>56</v>
      </c>
      <c r="B650" s="103">
        <v>2022</v>
      </c>
      <c r="C650" s="103" t="s">
        <v>82</v>
      </c>
      <c r="D650" s="103"/>
      <c r="E650" s="109"/>
      <c r="F650" s="109"/>
      <c r="G650" s="110" t="s">
        <v>65</v>
      </c>
      <c r="H650">
        <v>5514</v>
      </c>
      <c r="I650">
        <v>5463</v>
      </c>
      <c r="J650" s="118">
        <f>Table1[[#This Row],[Female Population]]+Table1[[#This Row],[Male Population]]</f>
        <v>10977</v>
      </c>
      <c r="K650">
        <v>3293</v>
      </c>
      <c r="L650">
        <v>3121</v>
      </c>
      <c r="M650">
        <v>114</v>
      </c>
      <c r="N650">
        <v>6528</v>
      </c>
      <c r="O650">
        <v>1968</v>
      </c>
      <c r="P650">
        <v>1945</v>
      </c>
      <c r="Q650">
        <v>54</v>
      </c>
      <c r="R650">
        <v>3967</v>
      </c>
      <c r="S650" s="105">
        <f>Table1[[#This Row],[Female Voters]]/Table1[[#This Row],[Female Population]]</f>
        <v>0.59720710917664133</v>
      </c>
      <c r="T650" s="94">
        <f>Table1[[#This Row],[Male Voters]]/Table1[[#This Row],[Male Population]]</f>
        <v>0.57129782170968335</v>
      </c>
      <c r="U650" s="94">
        <f>Table1[[#This Row],[Total Voters]]/Table1[[#This Row],[Total Population]]</f>
        <v>0.59469800491937685</v>
      </c>
      <c r="V650" s="94">
        <f>Table1[[#This Row],[Female Ballots]]/Table1[[#This Row],[Female Population]]</f>
        <v>0.35690968443960824</v>
      </c>
      <c r="W650" s="94">
        <f>Table1[[#This Row],[Male Ballots]]/Table1[[#This Row],[Male Population]]</f>
        <v>0.35603148453230826</v>
      </c>
      <c r="X650" s="94">
        <f>Table1[[#This Row],[Total Ballots]]/Table1[[#This Row],[Total Population]]</f>
        <v>0.36139200145759315</v>
      </c>
      <c r="Y650" s="94">
        <f>Table1[[#This Row],[Female Ballots]]/Table1[[#This Row],[Female Voters]]</f>
        <v>0.59763133920437295</v>
      </c>
      <c r="Z650" s="95">
        <f>Table1[[#This Row],[Male Ballots]]/Table1[[#This Row],[Male Voters]]</f>
        <v>0.62319769304710027</v>
      </c>
      <c r="AA650" s="94">
        <f>Table1[[#This Row],[Total Ballots]]/Table1[[#This Row],[Total Voters]]</f>
        <v>0.60768995098039214</v>
      </c>
    </row>
    <row r="651" spans="1:27" s="7" customFormat="1" x14ac:dyDescent="0.35">
      <c r="A651" s="102" t="s">
        <v>56</v>
      </c>
      <c r="B651" s="103">
        <v>2022</v>
      </c>
      <c r="C651" s="103" t="s">
        <v>82</v>
      </c>
      <c r="D651" s="103"/>
      <c r="E651" s="109"/>
      <c r="F651" s="109"/>
      <c r="G651" s="110" t="s">
        <v>66</v>
      </c>
      <c r="H651">
        <v>5724</v>
      </c>
      <c r="I651">
        <v>5944</v>
      </c>
      <c r="J651" s="118">
        <f>Table1[[#This Row],[Female Population]]+Table1[[#This Row],[Male Population]]</f>
        <v>11668</v>
      </c>
      <c r="K651">
        <v>3844</v>
      </c>
      <c r="L651">
        <v>3773</v>
      </c>
      <c r="M651">
        <v>156</v>
      </c>
      <c r="N651">
        <v>7773</v>
      </c>
      <c r="O651">
        <v>2773</v>
      </c>
      <c r="P651">
        <v>2722</v>
      </c>
      <c r="Q651">
        <v>80</v>
      </c>
      <c r="R651">
        <v>5575</v>
      </c>
      <c r="S651" s="105">
        <f>Table1[[#This Row],[Female Voters]]/Table1[[#This Row],[Female Population]]</f>
        <v>0.6715583508036338</v>
      </c>
      <c r="T651" s="94">
        <f>Table1[[#This Row],[Male Voters]]/Table1[[#This Row],[Male Population]]</f>
        <v>0.63475773889636611</v>
      </c>
      <c r="U651" s="94">
        <f>Table1[[#This Row],[Total Voters]]/Table1[[#This Row],[Total Population]]</f>
        <v>0.66618100788481316</v>
      </c>
      <c r="V651" s="94">
        <f>Table1[[#This Row],[Female Ballots]]/Table1[[#This Row],[Female Population]]</f>
        <v>0.48445143256464013</v>
      </c>
      <c r="W651" s="94">
        <f>Table1[[#This Row],[Male Ballots]]/Table1[[#This Row],[Male Population]]</f>
        <v>0.4579407806191117</v>
      </c>
      <c r="X651" s="94">
        <f>Table1[[#This Row],[Total Ballots]]/Table1[[#This Row],[Total Population]]</f>
        <v>0.47780253685293111</v>
      </c>
      <c r="Y651" s="94">
        <f>Table1[[#This Row],[Female Ballots]]/Table1[[#This Row],[Female Voters]]</f>
        <v>0.72138397502601459</v>
      </c>
      <c r="Z651" s="95">
        <f>Table1[[#This Row],[Male Ballots]]/Table1[[#This Row],[Male Voters]]</f>
        <v>0.72144182348263985</v>
      </c>
      <c r="AA651" s="94">
        <f>Table1[[#This Row],[Total Ballots]]/Table1[[#This Row],[Total Voters]]</f>
        <v>0.71722629615335132</v>
      </c>
    </row>
    <row r="652" spans="1:27" s="7" customFormat="1" x14ac:dyDescent="0.35">
      <c r="A652" s="102" t="s">
        <v>56</v>
      </c>
      <c r="B652" s="103">
        <v>2022</v>
      </c>
      <c r="C652" s="103" t="s">
        <v>82</v>
      </c>
      <c r="D652" s="103"/>
      <c r="E652" s="109"/>
      <c r="F652" s="109"/>
      <c r="G652" s="110" t="s">
        <v>67</v>
      </c>
      <c r="H652">
        <v>7924</v>
      </c>
      <c r="I652">
        <v>7567</v>
      </c>
      <c r="J652" s="118">
        <f>Table1[[#This Row],[Female Population]]+Table1[[#This Row],[Male Population]]</f>
        <v>15491</v>
      </c>
      <c r="K652">
        <v>6710</v>
      </c>
      <c r="L652">
        <v>6314</v>
      </c>
      <c r="M652">
        <v>193</v>
      </c>
      <c r="N652">
        <v>13217</v>
      </c>
      <c r="O652">
        <v>5266</v>
      </c>
      <c r="P652">
        <v>5064</v>
      </c>
      <c r="Q652">
        <v>134</v>
      </c>
      <c r="R652">
        <v>10464</v>
      </c>
      <c r="S652" s="105">
        <f>Table1[[#This Row],[Female Voters]]/Table1[[#This Row],[Female Population]]</f>
        <v>0.84679454820797573</v>
      </c>
      <c r="T652" s="94">
        <f>Table1[[#This Row],[Male Voters]]/Table1[[#This Row],[Male Population]]</f>
        <v>0.83441258094357074</v>
      </c>
      <c r="U652" s="94">
        <f>Table1[[#This Row],[Total Voters]]/Table1[[#This Row],[Total Population]]</f>
        <v>0.85320508682460783</v>
      </c>
      <c r="V652" s="94">
        <f>Table1[[#This Row],[Female Ballots]]/Table1[[#This Row],[Female Population]]</f>
        <v>0.66456335184250381</v>
      </c>
      <c r="W652" s="94">
        <f>Table1[[#This Row],[Male Ballots]]/Table1[[#This Row],[Male Population]]</f>
        <v>0.66922162019294307</v>
      </c>
      <c r="X652" s="94">
        <f>Table1[[#This Row],[Total Ballots]]/Table1[[#This Row],[Total Population]]</f>
        <v>0.67548899360919246</v>
      </c>
      <c r="Y652" s="94">
        <f>Table1[[#This Row],[Female Ballots]]/Table1[[#This Row],[Female Voters]]</f>
        <v>0.7847988077496274</v>
      </c>
      <c r="Z652" s="95">
        <f>Table1[[#This Row],[Male Ballots]]/Table1[[#This Row],[Male Voters]]</f>
        <v>0.80202724105163126</v>
      </c>
      <c r="AA652" s="94">
        <f>Table1[[#This Row],[Total Ballots]]/Table1[[#This Row],[Total Voters]]</f>
        <v>0.79170764923961567</v>
      </c>
    </row>
    <row r="653" spans="1:27" s="7" customFormat="1" x14ac:dyDescent="0.35">
      <c r="A653" s="102" t="s">
        <v>54</v>
      </c>
      <c r="B653" s="103">
        <v>2022</v>
      </c>
      <c r="C653" s="103" t="s">
        <v>82</v>
      </c>
      <c r="D653" s="103"/>
      <c r="E653" s="109"/>
      <c r="F653" s="109"/>
      <c r="G653" s="110" t="s">
        <v>79</v>
      </c>
      <c r="H653">
        <v>30319</v>
      </c>
      <c r="I653">
        <v>31065</v>
      </c>
      <c r="J653" s="118">
        <f>Table1[[#This Row],[Female Population]]+Table1[[#This Row],[Male Population]]</f>
        <v>61384</v>
      </c>
      <c r="K653">
        <v>24492</v>
      </c>
      <c r="L653">
        <v>22699</v>
      </c>
      <c r="M653">
        <v>1090</v>
      </c>
      <c r="N653">
        <v>48281</v>
      </c>
      <c r="O653">
        <v>15208</v>
      </c>
      <c r="P653">
        <v>14090</v>
      </c>
      <c r="Q653">
        <v>608</v>
      </c>
      <c r="R653">
        <v>29906</v>
      </c>
      <c r="S653" s="105">
        <f>Table1[[#This Row],[Female Voters]]/Table1[[#This Row],[Female Population]]</f>
        <v>0.80781028398034238</v>
      </c>
      <c r="T653" s="94">
        <f>Table1[[#This Row],[Male Voters]]/Table1[[#This Row],[Male Population]]</f>
        <v>0.73069370674392398</v>
      </c>
      <c r="U653" s="94">
        <f>Table1[[#This Row],[Total Voters]]/Table1[[#This Row],[Total Population]]</f>
        <v>0.78654046657109344</v>
      </c>
      <c r="V653" s="94">
        <f>Table1[[#This Row],[Female Ballots]]/Table1[[#This Row],[Female Population]]</f>
        <v>0.50159965698077114</v>
      </c>
      <c r="W653" s="94">
        <f>Table1[[#This Row],[Male Ballots]]/Table1[[#This Row],[Male Population]]</f>
        <v>0.45356510542411071</v>
      </c>
      <c r="X653" s="94">
        <f>Table1[[#This Row],[Total Ballots]]/Table1[[#This Row],[Total Population]]</f>
        <v>0.48719536035448979</v>
      </c>
      <c r="Y653" s="94">
        <f>Table1[[#This Row],[Female Ballots]]/Table1[[#This Row],[Female Voters]]</f>
        <v>0.62093744896292669</v>
      </c>
      <c r="Z653" s="95">
        <f>Table1[[#This Row],[Male Ballots]]/Table1[[#This Row],[Male Voters]]</f>
        <v>0.62073219084541165</v>
      </c>
      <c r="AA653" s="94">
        <f>Table1[[#This Row],[Total Ballots]]/Table1[[#This Row],[Total Voters]]</f>
        <v>0.61941550506410392</v>
      </c>
    </row>
    <row r="654" spans="1:27" s="7" customFormat="1" x14ac:dyDescent="0.35">
      <c r="A654" s="102" t="s">
        <v>54</v>
      </c>
      <c r="B654" s="103">
        <v>2022</v>
      </c>
      <c r="C654" s="103" t="s">
        <v>82</v>
      </c>
      <c r="D654" s="103"/>
      <c r="E654" s="109"/>
      <c r="F654" s="109"/>
      <c r="G654" s="110" t="s">
        <v>62</v>
      </c>
      <c r="H654">
        <v>2474</v>
      </c>
      <c r="I654">
        <v>2810</v>
      </c>
      <c r="J654" s="118">
        <f>Table1[[#This Row],[Female Population]]+Table1[[#This Row],[Male Population]]</f>
        <v>5284</v>
      </c>
      <c r="K654">
        <v>1597</v>
      </c>
      <c r="L654">
        <v>1606</v>
      </c>
      <c r="M654">
        <v>78</v>
      </c>
      <c r="N654">
        <v>3281</v>
      </c>
      <c r="O654">
        <v>507</v>
      </c>
      <c r="P654">
        <v>525</v>
      </c>
      <c r="Q654">
        <v>32</v>
      </c>
      <c r="R654">
        <v>1064</v>
      </c>
      <c r="S654" s="105">
        <f>Table1[[#This Row],[Female Voters]]/Table1[[#This Row],[Female Population]]</f>
        <v>0.64551333872271621</v>
      </c>
      <c r="T654" s="94">
        <f>Table1[[#This Row],[Male Voters]]/Table1[[#This Row],[Male Population]]</f>
        <v>0.57153024911032024</v>
      </c>
      <c r="U654" s="94">
        <f>Table1[[#This Row],[Total Voters]]/Table1[[#This Row],[Total Population]]</f>
        <v>0.62093111279333835</v>
      </c>
      <c r="V654" s="94">
        <f>Table1[[#This Row],[Female Ballots]]/Table1[[#This Row],[Female Population]]</f>
        <v>0.20493128536782537</v>
      </c>
      <c r="W654" s="94">
        <f>Table1[[#This Row],[Male Ballots]]/Table1[[#This Row],[Male Population]]</f>
        <v>0.18683274021352314</v>
      </c>
      <c r="X654" s="94">
        <f>Table1[[#This Row],[Total Ballots]]/Table1[[#This Row],[Total Population]]</f>
        <v>0.20136260408781226</v>
      </c>
      <c r="Y654" s="94">
        <f>Table1[[#This Row],[Female Ballots]]/Table1[[#This Row],[Female Voters]]</f>
        <v>0.3174702567313713</v>
      </c>
      <c r="Z654" s="95">
        <f>Table1[[#This Row],[Male Ballots]]/Table1[[#This Row],[Male Voters]]</f>
        <v>0.32689912826899126</v>
      </c>
      <c r="AA654" s="94">
        <f>Table1[[#This Row],[Total Ballots]]/Table1[[#This Row],[Total Voters]]</f>
        <v>0.32429137458092044</v>
      </c>
    </row>
    <row r="655" spans="1:27" s="7" customFormat="1" x14ac:dyDescent="0.35">
      <c r="A655" s="102" t="s">
        <v>54</v>
      </c>
      <c r="B655" s="103">
        <v>2022</v>
      </c>
      <c r="C655" s="103" t="s">
        <v>82</v>
      </c>
      <c r="D655" s="103"/>
      <c r="E655" s="109"/>
      <c r="F655" s="109"/>
      <c r="G655" s="110" t="s">
        <v>63</v>
      </c>
      <c r="H655">
        <v>3734</v>
      </c>
      <c r="I655">
        <v>4372</v>
      </c>
      <c r="J655" s="118">
        <f>Table1[[#This Row],[Female Population]]+Table1[[#This Row],[Male Population]]</f>
        <v>8106</v>
      </c>
      <c r="K655">
        <v>2954</v>
      </c>
      <c r="L655">
        <v>2966</v>
      </c>
      <c r="M655">
        <v>143</v>
      </c>
      <c r="N655">
        <v>6063</v>
      </c>
      <c r="O655">
        <v>979</v>
      </c>
      <c r="P655">
        <v>954</v>
      </c>
      <c r="Q655">
        <v>67</v>
      </c>
      <c r="R655">
        <v>2000</v>
      </c>
      <c r="S655" s="105">
        <f>Table1[[#This Row],[Female Voters]]/Table1[[#This Row],[Female Population]]</f>
        <v>0.79110873058382436</v>
      </c>
      <c r="T655" s="94">
        <f>Table1[[#This Row],[Male Voters]]/Table1[[#This Row],[Male Population]]</f>
        <v>0.6784080512351327</v>
      </c>
      <c r="U655" s="94">
        <f>Table1[[#This Row],[Total Voters]]/Table1[[#This Row],[Total Population]]</f>
        <v>0.74796447076239825</v>
      </c>
      <c r="V655" s="94">
        <f>Table1[[#This Row],[Female Ballots]]/Table1[[#This Row],[Female Population]]</f>
        <v>0.26218532404927691</v>
      </c>
      <c r="W655" s="94">
        <f>Table1[[#This Row],[Male Ballots]]/Table1[[#This Row],[Male Population]]</f>
        <v>0.2182067703568161</v>
      </c>
      <c r="X655" s="94">
        <f>Table1[[#This Row],[Total Ballots]]/Table1[[#This Row],[Total Population]]</f>
        <v>0.24673081667900321</v>
      </c>
      <c r="Y655" s="94">
        <f>Table1[[#This Row],[Female Ballots]]/Table1[[#This Row],[Female Voters]]</f>
        <v>0.33141503046716314</v>
      </c>
      <c r="Z655" s="95">
        <f>Table1[[#This Row],[Male Ballots]]/Table1[[#This Row],[Male Voters]]</f>
        <v>0.32164531355360754</v>
      </c>
      <c r="AA655" s="94">
        <f>Table1[[#This Row],[Total Ballots]]/Table1[[#This Row],[Total Voters]]</f>
        <v>0.32986970146792016</v>
      </c>
    </row>
    <row r="656" spans="1:27" s="7" customFormat="1" x14ac:dyDescent="0.35">
      <c r="A656" s="102" t="s">
        <v>54</v>
      </c>
      <c r="B656" s="103">
        <v>2022</v>
      </c>
      <c r="C656" s="103" t="s">
        <v>82</v>
      </c>
      <c r="D656" s="103"/>
      <c r="E656" s="109"/>
      <c r="F656" s="109"/>
      <c r="G656" s="110" t="s">
        <v>64</v>
      </c>
      <c r="H656">
        <v>4411</v>
      </c>
      <c r="I656">
        <v>4811</v>
      </c>
      <c r="J656" s="118">
        <f>Table1[[#This Row],[Female Population]]+Table1[[#This Row],[Male Population]]</f>
        <v>9222</v>
      </c>
      <c r="K656">
        <v>3409</v>
      </c>
      <c r="L656">
        <v>3113</v>
      </c>
      <c r="M656">
        <v>174</v>
      </c>
      <c r="N656">
        <v>6696</v>
      </c>
      <c r="O656">
        <v>1627</v>
      </c>
      <c r="P656">
        <v>1491</v>
      </c>
      <c r="Q656">
        <v>75</v>
      </c>
      <c r="R656">
        <v>3193</v>
      </c>
      <c r="S656" s="105">
        <f>Table1[[#This Row],[Female Voters]]/Table1[[#This Row],[Female Population]]</f>
        <v>0.77284062570845613</v>
      </c>
      <c r="T656" s="94">
        <f>Table1[[#This Row],[Male Voters]]/Table1[[#This Row],[Male Population]]</f>
        <v>0.6470588235294118</v>
      </c>
      <c r="U656" s="94">
        <f>Table1[[#This Row],[Total Voters]]/Table1[[#This Row],[Total Population]]</f>
        <v>0.72608978529603119</v>
      </c>
      <c r="V656" s="94">
        <f>Table1[[#This Row],[Female Ballots]]/Table1[[#This Row],[Female Population]]</f>
        <v>0.36885060077080029</v>
      </c>
      <c r="W656" s="94">
        <f>Table1[[#This Row],[Male Ballots]]/Table1[[#This Row],[Male Population]]</f>
        <v>0.30991477863230099</v>
      </c>
      <c r="X656" s="94">
        <f>Table1[[#This Row],[Total Ballots]]/Table1[[#This Row],[Total Population]]</f>
        <v>0.34623725872912603</v>
      </c>
      <c r="Y656" s="94">
        <f>Table1[[#This Row],[Female Ballots]]/Table1[[#This Row],[Female Voters]]</f>
        <v>0.47726606042827807</v>
      </c>
      <c r="Z656" s="95">
        <f>Table1[[#This Row],[Male Ballots]]/Table1[[#This Row],[Male Voters]]</f>
        <v>0.47895920334082881</v>
      </c>
      <c r="AA656" s="94">
        <f>Table1[[#This Row],[Total Ballots]]/Table1[[#This Row],[Total Voters]]</f>
        <v>0.47685185185185186</v>
      </c>
    </row>
    <row r="657" spans="1:27" s="7" customFormat="1" x14ac:dyDescent="0.35">
      <c r="A657" s="102" t="s">
        <v>54</v>
      </c>
      <c r="B657" s="103">
        <v>2022</v>
      </c>
      <c r="C657" s="103" t="s">
        <v>82</v>
      </c>
      <c r="D657" s="103"/>
      <c r="E657" s="109"/>
      <c r="F657" s="109"/>
      <c r="G657" s="110" t="s">
        <v>65</v>
      </c>
      <c r="H657">
        <v>4291</v>
      </c>
      <c r="I657">
        <v>4679</v>
      </c>
      <c r="J657" s="118">
        <f>Table1[[#This Row],[Female Population]]+Table1[[#This Row],[Male Population]]</f>
        <v>8970</v>
      </c>
      <c r="K657">
        <v>3363</v>
      </c>
      <c r="L657">
        <v>3113</v>
      </c>
      <c r="M657">
        <v>176</v>
      </c>
      <c r="N657">
        <v>6652</v>
      </c>
      <c r="O657">
        <v>1970</v>
      </c>
      <c r="P657">
        <v>1791</v>
      </c>
      <c r="Q657">
        <v>98</v>
      </c>
      <c r="R657">
        <v>3859</v>
      </c>
      <c r="S657" s="105">
        <f>Table1[[#This Row],[Female Voters]]/Table1[[#This Row],[Female Population]]</f>
        <v>0.7837333954789093</v>
      </c>
      <c r="T657" s="94">
        <f>Table1[[#This Row],[Male Voters]]/Table1[[#This Row],[Male Population]]</f>
        <v>0.66531310108997654</v>
      </c>
      <c r="U657" s="94">
        <f>Table1[[#This Row],[Total Voters]]/Table1[[#This Row],[Total Population]]</f>
        <v>0.74158305462653284</v>
      </c>
      <c r="V657" s="94">
        <f>Table1[[#This Row],[Female Ballots]]/Table1[[#This Row],[Female Population]]</f>
        <v>0.45910044278722906</v>
      </c>
      <c r="W657" s="94">
        <f>Table1[[#This Row],[Male Ballots]]/Table1[[#This Row],[Male Population]]</f>
        <v>0.38277409702927978</v>
      </c>
      <c r="X657" s="94">
        <f>Table1[[#This Row],[Total Ballots]]/Table1[[#This Row],[Total Population]]</f>
        <v>0.43021181716833889</v>
      </c>
      <c r="Y657" s="94">
        <f>Table1[[#This Row],[Female Ballots]]/Table1[[#This Row],[Female Voters]]</f>
        <v>0.58578650014867673</v>
      </c>
      <c r="Z657" s="95">
        <f>Table1[[#This Row],[Male Ballots]]/Table1[[#This Row],[Male Voters]]</f>
        <v>0.57532926437520082</v>
      </c>
      <c r="AA657" s="94">
        <f>Table1[[#This Row],[Total Ballots]]/Table1[[#This Row],[Total Voters]]</f>
        <v>0.58012627781118464</v>
      </c>
    </row>
    <row r="658" spans="1:27" s="7" customFormat="1" x14ac:dyDescent="0.35">
      <c r="A658" s="102" t="s">
        <v>54</v>
      </c>
      <c r="B658" s="103">
        <v>2022</v>
      </c>
      <c r="C658" s="103" t="s">
        <v>82</v>
      </c>
      <c r="D658" s="103"/>
      <c r="E658" s="109"/>
      <c r="F658" s="109"/>
      <c r="G658" s="110" t="s">
        <v>66</v>
      </c>
      <c r="H658">
        <v>5772</v>
      </c>
      <c r="I658">
        <v>5571</v>
      </c>
      <c r="J658" s="118">
        <f>Table1[[#This Row],[Female Population]]+Table1[[#This Row],[Male Population]]</f>
        <v>11343</v>
      </c>
      <c r="K658">
        <v>4527</v>
      </c>
      <c r="L658">
        <v>4072</v>
      </c>
      <c r="M658">
        <v>221</v>
      </c>
      <c r="N658">
        <v>8820</v>
      </c>
      <c r="O658">
        <v>3321</v>
      </c>
      <c r="P658">
        <v>2977</v>
      </c>
      <c r="Q658">
        <v>134</v>
      </c>
      <c r="R658">
        <v>6432</v>
      </c>
      <c r="S658" s="105">
        <f>Table1[[#This Row],[Female Voters]]/Table1[[#This Row],[Female Population]]</f>
        <v>0.78430353430353428</v>
      </c>
      <c r="T658" s="94">
        <f>Table1[[#This Row],[Male Voters]]/Table1[[#This Row],[Male Population]]</f>
        <v>0.73092802010411062</v>
      </c>
      <c r="U658" s="94">
        <f>Table1[[#This Row],[Total Voters]]/Table1[[#This Row],[Total Population]]</f>
        <v>0.77757207088071933</v>
      </c>
      <c r="V658" s="94">
        <f>Table1[[#This Row],[Female Ballots]]/Table1[[#This Row],[Female Population]]</f>
        <v>0.57536382536382535</v>
      </c>
      <c r="W658" s="94">
        <f>Table1[[#This Row],[Male Ballots]]/Table1[[#This Row],[Male Population]]</f>
        <v>0.53437443905941484</v>
      </c>
      <c r="X658" s="94">
        <f>Table1[[#This Row],[Total Ballots]]/Table1[[#This Row],[Total Population]]</f>
        <v>0.56704575509124566</v>
      </c>
      <c r="Y658" s="94">
        <f>Table1[[#This Row],[Female Ballots]]/Table1[[#This Row],[Female Voters]]</f>
        <v>0.73359840954274358</v>
      </c>
      <c r="Z658" s="95">
        <f>Table1[[#This Row],[Male Ballots]]/Table1[[#This Row],[Male Voters]]</f>
        <v>0.73109037328094306</v>
      </c>
      <c r="AA658" s="94">
        <f>Table1[[#This Row],[Total Ballots]]/Table1[[#This Row],[Total Voters]]</f>
        <v>0.72925170068027212</v>
      </c>
    </row>
    <row r="659" spans="1:27" s="7" customFormat="1" x14ac:dyDescent="0.35">
      <c r="A659" s="102" t="s">
        <v>54</v>
      </c>
      <c r="B659" s="103">
        <v>2022</v>
      </c>
      <c r="C659" s="103" t="s">
        <v>82</v>
      </c>
      <c r="D659" s="103"/>
      <c r="E659" s="109"/>
      <c r="F659" s="109"/>
      <c r="G659" s="110" t="s">
        <v>67</v>
      </c>
      <c r="H659">
        <v>9637</v>
      </c>
      <c r="I659">
        <v>8822</v>
      </c>
      <c r="J659" s="118">
        <f>Table1[[#This Row],[Female Population]]+Table1[[#This Row],[Male Population]]</f>
        <v>18459</v>
      </c>
      <c r="K659">
        <v>8642</v>
      </c>
      <c r="L659">
        <v>7829</v>
      </c>
      <c r="M659">
        <v>298</v>
      </c>
      <c r="N659">
        <v>16769</v>
      </c>
      <c r="O659">
        <v>6804</v>
      </c>
      <c r="P659">
        <v>6352</v>
      </c>
      <c r="Q659">
        <v>202</v>
      </c>
      <c r="R659">
        <v>13358</v>
      </c>
      <c r="S659" s="105">
        <f>Table1[[#This Row],[Female Voters]]/Table1[[#This Row],[Female Population]]</f>
        <v>0.89675210127633076</v>
      </c>
      <c r="T659" s="94">
        <f>Table1[[#This Row],[Male Voters]]/Table1[[#This Row],[Male Population]]</f>
        <v>0.88744048968487876</v>
      </c>
      <c r="U659" s="94">
        <f>Table1[[#This Row],[Total Voters]]/Table1[[#This Row],[Total Population]]</f>
        <v>0.90844574462321903</v>
      </c>
      <c r="V659" s="94">
        <f>Table1[[#This Row],[Female Ballots]]/Table1[[#This Row],[Female Population]]</f>
        <v>0.70602884715160319</v>
      </c>
      <c r="W659" s="94">
        <f>Table1[[#This Row],[Male Ballots]]/Table1[[#This Row],[Male Population]]</f>
        <v>0.72001813647698931</v>
      </c>
      <c r="X659" s="94">
        <f>Table1[[#This Row],[Total Ballots]]/Table1[[#This Row],[Total Population]]</f>
        <v>0.72365783628582259</v>
      </c>
      <c r="Y659" s="94">
        <f>Table1[[#This Row],[Female Ballots]]/Table1[[#This Row],[Female Voters]]</f>
        <v>0.78731775052071284</v>
      </c>
      <c r="Z659" s="95">
        <f>Table1[[#This Row],[Male Ballots]]/Table1[[#This Row],[Male Voters]]</f>
        <v>0.81134244475667394</v>
      </c>
      <c r="AA659" s="94">
        <f>Table1[[#This Row],[Total Ballots]]/Table1[[#This Row],[Total Voters]]</f>
        <v>0.79658894388454882</v>
      </c>
    </row>
    <row r="660" spans="1:27" s="7" customFormat="1" x14ac:dyDescent="0.35">
      <c r="A660" s="102" t="s">
        <v>30</v>
      </c>
      <c r="B660" s="103">
        <v>2022</v>
      </c>
      <c r="C660" s="103" t="s">
        <v>82</v>
      </c>
      <c r="D660" s="103"/>
      <c r="E660" s="109"/>
      <c r="F660" s="109"/>
      <c r="G660" s="110" t="s">
        <v>79</v>
      </c>
      <c r="H660">
        <v>36670</v>
      </c>
      <c r="I660">
        <v>35540</v>
      </c>
      <c r="J660" s="118">
        <f>Table1[[#This Row],[Female Population]]+Table1[[#This Row],[Male Population]]</f>
        <v>72210</v>
      </c>
      <c r="K660">
        <v>31193</v>
      </c>
      <c r="L660">
        <v>28768</v>
      </c>
      <c r="M660">
        <v>1157</v>
      </c>
      <c r="N660">
        <v>61118</v>
      </c>
      <c r="O660">
        <v>22509</v>
      </c>
      <c r="P660">
        <v>20114</v>
      </c>
      <c r="Q660">
        <v>741</v>
      </c>
      <c r="R660">
        <v>43364</v>
      </c>
      <c r="S660" s="105">
        <f>Table1[[#This Row],[Female Voters]]/Table1[[#This Row],[Female Population]]</f>
        <v>0.85064085083174257</v>
      </c>
      <c r="T660" s="94">
        <f>Table1[[#This Row],[Male Voters]]/Table1[[#This Row],[Male Population]]</f>
        <v>0.80945413618458073</v>
      </c>
      <c r="U660" s="94">
        <f>Table1[[#This Row],[Total Voters]]/Table1[[#This Row],[Total Population]]</f>
        <v>0.84639246641739374</v>
      </c>
      <c r="V660" s="94">
        <f>Table1[[#This Row],[Female Ballots]]/Table1[[#This Row],[Female Population]]</f>
        <v>0.6138260158167439</v>
      </c>
      <c r="W660" s="94">
        <f>Table1[[#This Row],[Male Ballots]]/Table1[[#This Row],[Male Population]]</f>
        <v>0.56595385481147997</v>
      </c>
      <c r="X660" s="94">
        <f>Table1[[#This Row],[Total Ballots]]/Table1[[#This Row],[Total Population]]</f>
        <v>0.60052624290264511</v>
      </c>
      <c r="Y660" s="94">
        <f>Table1[[#This Row],[Female Ballots]]/Table1[[#This Row],[Female Voters]]</f>
        <v>0.72160420607187514</v>
      </c>
      <c r="Z660" s="95">
        <f>Table1[[#This Row],[Male Ballots]]/Table1[[#This Row],[Male Voters]]</f>
        <v>0.69917964404894328</v>
      </c>
      <c r="AA660" s="94">
        <f>Table1[[#This Row],[Total Ballots]]/Table1[[#This Row],[Total Voters]]</f>
        <v>0.70951274583592394</v>
      </c>
    </row>
    <row r="661" spans="1:27" s="7" customFormat="1" x14ac:dyDescent="0.35">
      <c r="A661" s="102" t="s">
        <v>30</v>
      </c>
      <c r="B661" s="103">
        <v>2022</v>
      </c>
      <c r="C661" s="103" t="s">
        <v>82</v>
      </c>
      <c r="D661" s="103"/>
      <c r="E661" s="109"/>
      <c r="F661" s="109"/>
      <c r="G661" s="110" t="s">
        <v>62</v>
      </c>
      <c r="H661">
        <v>3016</v>
      </c>
      <c r="I661">
        <v>3575</v>
      </c>
      <c r="J661" s="118">
        <f>Table1[[#This Row],[Female Population]]+Table1[[#This Row],[Male Population]]</f>
        <v>6591</v>
      </c>
      <c r="K661">
        <v>1631</v>
      </c>
      <c r="L661">
        <v>1708</v>
      </c>
      <c r="M661">
        <v>124</v>
      </c>
      <c r="N661">
        <v>3463</v>
      </c>
      <c r="O661">
        <v>683</v>
      </c>
      <c r="P661">
        <v>631</v>
      </c>
      <c r="Q661">
        <v>67</v>
      </c>
      <c r="R661">
        <v>1381</v>
      </c>
      <c r="S661" s="105">
        <f>Table1[[#This Row],[Female Voters]]/Table1[[#This Row],[Female Population]]</f>
        <v>0.54078249336870021</v>
      </c>
      <c r="T661" s="94">
        <f>Table1[[#This Row],[Male Voters]]/Table1[[#This Row],[Male Population]]</f>
        <v>0.47776223776223775</v>
      </c>
      <c r="U661" s="94">
        <f>Table1[[#This Row],[Total Voters]]/Table1[[#This Row],[Total Population]]</f>
        <v>0.52541344257320588</v>
      </c>
      <c r="V661" s="94">
        <f>Table1[[#This Row],[Female Ballots]]/Table1[[#This Row],[Female Population]]</f>
        <v>0.22645888594164457</v>
      </c>
      <c r="W661" s="94">
        <f>Table1[[#This Row],[Male Ballots]]/Table1[[#This Row],[Male Population]]</f>
        <v>0.1765034965034965</v>
      </c>
      <c r="X661" s="94">
        <f>Table1[[#This Row],[Total Ballots]]/Table1[[#This Row],[Total Population]]</f>
        <v>0.20952814443938705</v>
      </c>
      <c r="Y661" s="94">
        <f>Table1[[#This Row],[Female Ballots]]/Table1[[#This Row],[Female Voters]]</f>
        <v>0.41876149601471491</v>
      </c>
      <c r="Z661" s="95">
        <f>Table1[[#This Row],[Male Ballots]]/Table1[[#This Row],[Male Voters]]</f>
        <v>0.36943793911007028</v>
      </c>
      <c r="AA661" s="94">
        <f>Table1[[#This Row],[Total Ballots]]/Table1[[#This Row],[Total Voters]]</f>
        <v>0.39878717874675135</v>
      </c>
    </row>
    <row r="662" spans="1:27" s="7" customFormat="1" x14ac:dyDescent="0.35">
      <c r="A662" s="102" t="s">
        <v>30</v>
      </c>
      <c r="B662" s="103">
        <v>2022</v>
      </c>
      <c r="C662" s="103" t="s">
        <v>82</v>
      </c>
      <c r="D662" s="103"/>
      <c r="E662" s="109"/>
      <c r="F662" s="109"/>
      <c r="G662" s="110" t="s">
        <v>63</v>
      </c>
      <c r="H662">
        <v>5158</v>
      </c>
      <c r="I662">
        <v>6023</v>
      </c>
      <c r="J662" s="118">
        <f>Table1[[#This Row],[Female Population]]+Table1[[#This Row],[Male Population]]</f>
        <v>11181</v>
      </c>
      <c r="K662">
        <v>3596</v>
      </c>
      <c r="L662">
        <v>3496</v>
      </c>
      <c r="M662">
        <v>180</v>
      </c>
      <c r="N662">
        <v>7272</v>
      </c>
      <c r="O662">
        <v>1443</v>
      </c>
      <c r="P662">
        <v>1239</v>
      </c>
      <c r="Q662">
        <v>89</v>
      </c>
      <c r="R662">
        <v>2771</v>
      </c>
      <c r="S662" s="105">
        <f>Table1[[#This Row],[Female Voters]]/Table1[[#This Row],[Female Population]]</f>
        <v>0.69716944552151994</v>
      </c>
      <c r="T662" s="94">
        <f>Table1[[#This Row],[Male Voters]]/Table1[[#This Row],[Male Population]]</f>
        <v>0.58044164037854895</v>
      </c>
      <c r="U662" s="94">
        <f>Table1[[#This Row],[Total Voters]]/Table1[[#This Row],[Total Population]]</f>
        <v>0.65038905285752613</v>
      </c>
      <c r="V662" s="94">
        <f>Table1[[#This Row],[Female Ballots]]/Table1[[#This Row],[Female Population]]</f>
        <v>0.27975959674292361</v>
      </c>
      <c r="W662" s="94">
        <f>Table1[[#This Row],[Male Ballots]]/Table1[[#This Row],[Male Population]]</f>
        <v>0.20571143948198573</v>
      </c>
      <c r="X662" s="94">
        <f>Table1[[#This Row],[Total Ballots]]/Table1[[#This Row],[Total Population]]</f>
        <v>0.24783114211608981</v>
      </c>
      <c r="Y662" s="94">
        <f>Table1[[#This Row],[Female Ballots]]/Table1[[#This Row],[Female Voters]]</f>
        <v>0.40127919911012233</v>
      </c>
      <c r="Z662" s="95">
        <f>Table1[[#This Row],[Male Ballots]]/Table1[[#This Row],[Male Voters]]</f>
        <v>0.3544050343249428</v>
      </c>
      <c r="AA662" s="94">
        <f>Table1[[#This Row],[Total Ballots]]/Table1[[#This Row],[Total Voters]]</f>
        <v>0.38105060506050603</v>
      </c>
    </row>
    <row r="663" spans="1:27" s="7" customFormat="1" x14ac:dyDescent="0.35">
      <c r="A663" s="102" t="s">
        <v>30</v>
      </c>
      <c r="B663" s="103">
        <v>2022</v>
      </c>
      <c r="C663" s="103" t="s">
        <v>82</v>
      </c>
      <c r="D663" s="103"/>
      <c r="E663" s="109"/>
      <c r="F663" s="109"/>
      <c r="G663" s="110" t="s">
        <v>64</v>
      </c>
      <c r="H663">
        <v>4648</v>
      </c>
      <c r="I663">
        <v>4874</v>
      </c>
      <c r="J663" s="118">
        <f>Table1[[#This Row],[Female Population]]+Table1[[#This Row],[Male Population]]</f>
        <v>9522</v>
      </c>
      <c r="K663">
        <v>4040</v>
      </c>
      <c r="L663">
        <v>3980</v>
      </c>
      <c r="M663">
        <v>219</v>
      </c>
      <c r="N663">
        <v>8239</v>
      </c>
      <c r="O663">
        <v>2242</v>
      </c>
      <c r="P663">
        <v>2016</v>
      </c>
      <c r="Q663">
        <v>119</v>
      </c>
      <c r="R663">
        <v>4377</v>
      </c>
      <c r="S663" s="105">
        <f>Table1[[#This Row],[Female Voters]]/Table1[[#This Row],[Female Population]]</f>
        <v>0.86919104991394147</v>
      </c>
      <c r="T663" s="94">
        <f>Table1[[#This Row],[Male Voters]]/Table1[[#This Row],[Male Population]]</f>
        <v>0.81657775954041856</v>
      </c>
      <c r="U663" s="94">
        <f>Table1[[#This Row],[Total Voters]]/Table1[[#This Row],[Total Population]]</f>
        <v>0.86525939928586426</v>
      </c>
      <c r="V663" s="94">
        <f>Table1[[#This Row],[Female Ballots]]/Table1[[#This Row],[Female Population]]</f>
        <v>0.48235800344234081</v>
      </c>
      <c r="W663" s="94">
        <f>Table1[[#This Row],[Male Ballots]]/Table1[[#This Row],[Male Population]]</f>
        <v>0.41362330734509645</v>
      </c>
      <c r="X663" s="94">
        <f>Table1[[#This Row],[Total Ballots]]/Table1[[#This Row],[Total Population]]</f>
        <v>0.45967233774417138</v>
      </c>
      <c r="Y663" s="94">
        <f>Table1[[#This Row],[Female Ballots]]/Table1[[#This Row],[Female Voters]]</f>
        <v>0.554950495049505</v>
      </c>
      <c r="Z663" s="95">
        <f>Table1[[#This Row],[Male Ballots]]/Table1[[#This Row],[Male Voters]]</f>
        <v>0.50653266331658287</v>
      </c>
      <c r="AA663" s="94">
        <f>Table1[[#This Row],[Total Ballots]]/Table1[[#This Row],[Total Voters]]</f>
        <v>0.53125379293603592</v>
      </c>
    </row>
    <row r="664" spans="1:27" s="7" customFormat="1" x14ac:dyDescent="0.35">
      <c r="A664" s="102" t="s">
        <v>30</v>
      </c>
      <c r="B664" s="103">
        <v>2022</v>
      </c>
      <c r="C664" s="103" t="s">
        <v>82</v>
      </c>
      <c r="D664" s="103"/>
      <c r="E664" s="109"/>
      <c r="F664" s="109"/>
      <c r="G664" s="110" t="s">
        <v>65</v>
      </c>
      <c r="H664">
        <v>4230</v>
      </c>
      <c r="I664">
        <v>4172</v>
      </c>
      <c r="J664" s="118">
        <f>Table1[[#This Row],[Female Population]]+Table1[[#This Row],[Male Population]]</f>
        <v>8402</v>
      </c>
      <c r="K664">
        <v>3719</v>
      </c>
      <c r="L664">
        <v>3606</v>
      </c>
      <c r="M664">
        <v>164</v>
      </c>
      <c r="N664">
        <v>7489</v>
      </c>
      <c r="O664">
        <v>2552</v>
      </c>
      <c r="P664">
        <v>2454</v>
      </c>
      <c r="Q664">
        <v>106</v>
      </c>
      <c r="R664">
        <v>5112</v>
      </c>
      <c r="S664" s="105">
        <f>Table1[[#This Row],[Female Voters]]/Table1[[#This Row],[Female Population]]</f>
        <v>0.87919621749408983</v>
      </c>
      <c r="T664" s="94">
        <f>Table1[[#This Row],[Male Voters]]/Table1[[#This Row],[Male Population]]</f>
        <v>0.8643336529242569</v>
      </c>
      <c r="U664" s="94">
        <f>Table1[[#This Row],[Total Voters]]/Table1[[#This Row],[Total Population]]</f>
        <v>0.89133539633420611</v>
      </c>
      <c r="V664" s="94">
        <f>Table1[[#This Row],[Female Ballots]]/Table1[[#This Row],[Female Population]]</f>
        <v>0.60330969267139478</v>
      </c>
      <c r="W664" s="94">
        <f>Table1[[#This Row],[Male Ballots]]/Table1[[#This Row],[Male Population]]</f>
        <v>0.58820709491850431</v>
      </c>
      <c r="X664" s="94">
        <f>Table1[[#This Row],[Total Ballots]]/Table1[[#This Row],[Total Population]]</f>
        <v>0.60842656510354676</v>
      </c>
      <c r="Y664" s="94">
        <f>Table1[[#This Row],[Female Ballots]]/Table1[[#This Row],[Female Voters]]</f>
        <v>0.6862059693465985</v>
      </c>
      <c r="Z664" s="95">
        <f>Table1[[#This Row],[Male Ballots]]/Table1[[#This Row],[Male Voters]]</f>
        <v>0.68053244592346085</v>
      </c>
      <c r="AA664" s="94">
        <f>Table1[[#This Row],[Total Ballots]]/Table1[[#This Row],[Total Voters]]</f>
        <v>0.68260114835091468</v>
      </c>
    </row>
    <row r="665" spans="1:27" s="7" customFormat="1" x14ac:dyDescent="0.35">
      <c r="A665" s="102" t="s">
        <v>30</v>
      </c>
      <c r="B665" s="103">
        <v>2022</v>
      </c>
      <c r="C665" s="103" t="s">
        <v>82</v>
      </c>
      <c r="D665" s="103"/>
      <c r="E665" s="109"/>
      <c r="F665" s="109"/>
      <c r="G665" s="110" t="s">
        <v>66</v>
      </c>
      <c r="H665">
        <v>6362</v>
      </c>
      <c r="I665">
        <v>5410</v>
      </c>
      <c r="J665" s="118">
        <f>Table1[[#This Row],[Female Population]]+Table1[[#This Row],[Male Population]]</f>
        <v>11772</v>
      </c>
      <c r="K665">
        <v>5585</v>
      </c>
      <c r="L665">
        <v>4926</v>
      </c>
      <c r="M665">
        <v>195</v>
      </c>
      <c r="N665">
        <v>10706</v>
      </c>
      <c r="O665">
        <v>4620</v>
      </c>
      <c r="P665">
        <v>4008</v>
      </c>
      <c r="Q665">
        <v>135</v>
      </c>
      <c r="R665">
        <v>8763</v>
      </c>
      <c r="S665" s="105">
        <f>Table1[[#This Row],[Female Voters]]/Table1[[#This Row],[Female Population]]</f>
        <v>0.87786859478151524</v>
      </c>
      <c r="T665" s="94">
        <f>Table1[[#This Row],[Male Voters]]/Table1[[#This Row],[Male Population]]</f>
        <v>0.91053604436229207</v>
      </c>
      <c r="U665" s="94">
        <f>Table1[[#This Row],[Total Voters]]/Table1[[#This Row],[Total Population]]</f>
        <v>0.90944614339109753</v>
      </c>
      <c r="V665" s="94">
        <f>Table1[[#This Row],[Female Ballots]]/Table1[[#This Row],[Female Population]]</f>
        <v>0.72618673373153098</v>
      </c>
      <c r="W665" s="94">
        <f>Table1[[#This Row],[Male Ballots]]/Table1[[#This Row],[Male Population]]</f>
        <v>0.74085027726432529</v>
      </c>
      <c r="X665" s="94">
        <f>Table1[[#This Row],[Total Ballots]]/Table1[[#This Row],[Total Population]]</f>
        <v>0.74439347604485218</v>
      </c>
      <c r="Y665" s="94">
        <f>Table1[[#This Row],[Female Ballots]]/Table1[[#This Row],[Female Voters]]</f>
        <v>0.82721575649059986</v>
      </c>
      <c r="Z665" s="95">
        <f>Table1[[#This Row],[Male Ballots]]/Table1[[#This Row],[Male Voters]]</f>
        <v>0.81364190012180271</v>
      </c>
      <c r="AA665" s="94">
        <f>Table1[[#This Row],[Total Ballots]]/Table1[[#This Row],[Total Voters]]</f>
        <v>0.81851298337380907</v>
      </c>
    </row>
    <row r="666" spans="1:27" s="7" customFormat="1" x14ac:dyDescent="0.35">
      <c r="A666" s="102" t="s">
        <v>30</v>
      </c>
      <c r="B666" s="103">
        <v>2022</v>
      </c>
      <c r="C666" s="103" t="s">
        <v>82</v>
      </c>
      <c r="D666" s="103"/>
      <c r="E666" s="109"/>
      <c r="F666" s="109"/>
      <c r="G666" s="110" t="s">
        <v>67</v>
      </c>
      <c r="H666">
        <v>13256</v>
      </c>
      <c r="I666">
        <v>11486</v>
      </c>
      <c r="J666" s="118">
        <f>Table1[[#This Row],[Female Population]]+Table1[[#This Row],[Male Population]]</f>
        <v>24742</v>
      </c>
      <c r="K666">
        <v>12622</v>
      </c>
      <c r="L666">
        <v>11052</v>
      </c>
      <c r="M666">
        <v>275</v>
      </c>
      <c r="N666">
        <v>23949</v>
      </c>
      <c r="O666">
        <v>10969</v>
      </c>
      <c r="P666">
        <v>9766</v>
      </c>
      <c r="Q666">
        <v>225</v>
      </c>
      <c r="R666">
        <v>20960</v>
      </c>
      <c r="S666" s="105">
        <f>Table1[[#This Row],[Female Voters]]/Table1[[#This Row],[Female Population]]</f>
        <v>0.95217260108630053</v>
      </c>
      <c r="T666" s="94">
        <f>Table1[[#This Row],[Male Voters]]/Table1[[#This Row],[Male Population]]</f>
        <v>0.96221487027685881</v>
      </c>
      <c r="U666" s="94">
        <f>Table1[[#This Row],[Total Voters]]/Table1[[#This Row],[Total Population]]</f>
        <v>0.96794923611672457</v>
      </c>
      <c r="V666" s="94">
        <f>Table1[[#This Row],[Female Ballots]]/Table1[[#This Row],[Female Population]]</f>
        <v>0.82747435123717561</v>
      </c>
      <c r="W666" s="94">
        <f>Table1[[#This Row],[Male Ballots]]/Table1[[#This Row],[Male Population]]</f>
        <v>0.85025248128156017</v>
      </c>
      <c r="X666" s="94">
        <f>Table1[[#This Row],[Total Ballots]]/Table1[[#This Row],[Total Population]]</f>
        <v>0.8471425107105327</v>
      </c>
      <c r="Y666" s="94">
        <f>Table1[[#This Row],[Female Ballots]]/Table1[[#This Row],[Female Voters]]</f>
        <v>0.86903818729202975</v>
      </c>
      <c r="Z666" s="95">
        <f>Table1[[#This Row],[Male Ballots]]/Table1[[#This Row],[Male Voters]]</f>
        <v>0.88364096996018815</v>
      </c>
      <c r="AA666" s="94">
        <f>Table1[[#This Row],[Total Ballots]]/Table1[[#This Row],[Total Voters]]</f>
        <v>0.87519311871059335</v>
      </c>
    </row>
    <row r="667" spans="1:27" s="7" customFormat="1" x14ac:dyDescent="0.35">
      <c r="A667" s="102" t="s">
        <v>24</v>
      </c>
      <c r="B667" s="103">
        <v>2022</v>
      </c>
      <c r="C667" s="103" t="s">
        <v>82</v>
      </c>
      <c r="D667" s="103"/>
      <c r="E667" s="109"/>
      <c r="F667" s="109"/>
      <c r="G667" s="110" t="s">
        <v>79</v>
      </c>
      <c r="H667">
        <v>15352</v>
      </c>
      <c r="I667">
        <v>14151</v>
      </c>
      <c r="J667" s="118">
        <f>Table1[[#This Row],[Female Population]]+Table1[[#This Row],[Male Population]]</f>
        <v>29503</v>
      </c>
      <c r="K667">
        <v>14178</v>
      </c>
      <c r="L667">
        <v>12997</v>
      </c>
      <c r="M667">
        <v>316</v>
      </c>
      <c r="N667">
        <v>27491</v>
      </c>
      <c r="O667">
        <v>11188</v>
      </c>
      <c r="P667">
        <v>9969</v>
      </c>
      <c r="Q667">
        <v>223</v>
      </c>
      <c r="R667">
        <v>21380</v>
      </c>
      <c r="S667" s="105">
        <f>Table1[[#This Row],[Female Voters]]/Table1[[#This Row],[Female Population]]</f>
        <v>0.92352787910369982</v>
      </c>
      <c r="T667" s="94">
        <f>Table1[[#This Row],[Male Voters]]/Table1[[#This Row],[Male Population]]</f>
        <v>0.91845099286269527</v>
      </c>
      <c r="U667" s="94">
        <f>Table1[[#This Row],[Total Voters]]/Table1[[#This Row],[Total Population]]</f>
        <v>0.93180354540216248</v>
      </c>
      <c r="V667" s="94">
        <f>Table1[[#This Row],[Female Ballots]]/Table1[[#This Row],[Female Population]]</f>
        <v>0.72876498176133397</v>
      </c>
      <c r="W667" s="94">
        <f>Table1[[#This Row],[Male Ballots]]/Table1[[#This Row],[Male Population]]</f>
        <v>0.70447318210727161</v>
      </c>
      <c r="X667" s="94">
        <f>Table1[[#This Row],[Total Ballots]]/Table1[[#This Row],[Total Population]]</f>
        <v>0.72467206724739852</v>
      </c>
      <c r="Y667" s="94">
        <f>Table1[[#This Row],[Female Ballots]]/Table1[[#This Row],[Female Voters]]</f>
        <v>0.7891098885597404</v>
      </c>
      <c r="Z667" s="95">
        <f>Table1[[#This Row],[Male Ballots]]/Table1[[#This Row],[Male Voters]]</f>
        <v>0.76702315919058239</v>
      </c>
      <c r="AA667" s="94">
        <f>Table1[[#This Row],[Total Ballots]]/Table1[[#This Row],[Total Voters]]</f>
        <v>0.77770906842239274</v>
      </c>
    </row>
    <row r="668" spans="1:27" s="7" customFormat="1" x14ac:dyDescent="0.35">
      <c r="A668" s="102" t="s">
        <v>24</v>
      </c>
      <c r="B668" s="103">
        <v>2022</v>
      </c>
      <c r="C668" s="103" t="s">
        <v>82</v>
      </c>
      <c r="D668" s="103"/>
      <c r="E668" s="109"/>
      <c r="F668" s="109"/>
      <c r="G668" s="110" t="s">
        <v>62</v>
      </c>
      <c r="H668">
        <v>690</v>
      </c>
      <c r="I668">
        <v>694</v>
      </c>
      <c r="J668" s="118">
        <f>Table1[[#This Row],[Female Population]]+Table1[[#This Row],[Male Population]]</f>
        <v>1384</v>
      </c>
      <c r="K668">
        <v>552</v>
      </c>
      <c r="L668">
        <v>521</v>
      </c>
      <c r="M668">
        <v>30</v>
      </c>
      <c r="N668">
        <v>1103</v>
      </c>
      <c r="O668">
        <v>218</v>
      </c>
      <c r="P668">
        <v>213</v>
      </c>
      <c r="Q668">
        <v>17</v>
      </c>
      <c r="R668">
        <v>448</v>
      </c>
      <c r="S668" s="105">
        <f>Table1[[#This Row],[Female Voters]]/Table1[[#This Row],[Female Population]]</f>
        <v>0.8</v>
      </c>
      <c r="T668" s="94">
        <f>Table1[[#This Row],[Male Voters]]/Table1[[#This Row],[Male Population]]</f>
        <v>0.75072046109510082</v>
      </c>
      <c r="U668" s="94">
        <f>Table1[[#This Row],[Total Voters]]/Table1[[#This Row],[Total Population]]</f>
        <v>0.7969653179190751</v>
      </c>
      <c r="V668" s="94">
        <f>Table1[[#This Row],[Female Ballots]]/Table1[[#This Row],[Female Population]]</f>
        <v>0.31594202898550727</v>
      </c>
      <c r="W668" s="94">
        <f>Table1[[#This Row],[Male Ballots]]/Table1[[#This Row],[Male Population]]</f>
        <v>0.3069164265129683</v>
      </c>
      <c r="X668" s="94">
        <f>Table1[[#This Row],[Total Ballots]]/Table1[[#This Row],[Total Population]]</f>
        <v>0.32369942196531792</v>
      </c>
      <c r="Y668" s="94">
        <f>Table1[[#This Row],[Female Ballots]]/Table1[[#This Row],[Female Voters]]</f>
        <v>0.39492753623188404</v>
      </c>
      <c r="Z668" s="95">
        <f>Table1[[#This Row],[Male Ballots]]/Table1[[#This Row],[Male Voters]]</f>
        <v>0.40882917466410751</v>
      </c>
      <c r="AA668" s="94">
        <f>Table1[[#This Row],[Total Ballots]]/Table1[[#This Row],[Total Voters]]</f>
        <v>0.40616500453309157</v>
      </c>
    </row>
    <row r="669" spans="1:27" s="7" customFormat="1" x14ac:dyDescent="0.35">
      <c r="A669" s="102" t="s">
        <v>24</v>
      </c>
      <c r="B669" s="103">
        <v>2022</v>
      </c>
      <c r="C669" s="103" t="s">
        <v>82</v>
      </c>
      <c r="D669" s="103"/>
      <c r="E669" s="109"/>
      <c r="F669" s="109"/>
      <c r="G669" s="110" t="s">
        <v>63</v>
      </c>
      <c r="H669">
        <v>1226</v>
      </c>
      <c r="I669">
        <v>1197</v>
      </c>
      <c r="J669" s="118">
        <f>Table1[[#This Row],[Female Population]]+Table1[[#This Row],[Male Population]]</f>
        <v>2423</v>
      </c>
      <c r="K669">
        <v>1108</v>
      </c>
      <c r="L669">
        <v>1046</v>
      </c>
      <c r="M669">
        <v>52</v>
      </c>
      <c r="N669">
        <v>2206</v>
      </c>
      <c r="O669">
        <v>551</v>
      </c>
      <c r="P669">
        <v>455</v>
      </c>
      <c r="Q669">
        <v>23</v>
      </c>
      <c r="R669">
        <v>1029</v>
      </c>
      <c r="S669" s="105">
        <f>Table1[[#This Row],[Female Voters]]/Table1[[#This Row],[Female Population]]</f>
        <v>0.90375203915171287</v>
      </c>
      <c r="T669" s="94">
        <f>Table1[[#This Row],[Male Voters]]/Table1[[#This Row],[Male Population]]</f>
        <v>0.87385129490392643</v>
      </c>
      <c r="U669" s="94">
        <f>Table1[[#This Row],[Total Voters]]/Table1[[#This Row],[Total Population]]</f>
        <v>0.91044160132067686</v>
      </c>
      <c r="V669" s="94">
        <f>Table1[[#This Row],[Female Ballots]]/Table1[[#This Row],[Female Population]]</f>
        <v>0.44942903752039154</v>
      </c>
      <c r="W669" s="94">
        <f>Table1[[#This Row],[Male Ballots]]/Table1[[#This Row],[Male Population]]</f>
        <v>0.38011695906432746</v>
      </c>
      <c r="X669" s="94">
        <f>Table1[[#This Row],[Total Ballots]]/Table1[[#This Row],[Total Population]]</f>
        <v>0.42468014857614528</v>
      </c>
      <c r="Y669" s="94">
        <f>Table1[[#This Row],[Female Ballots]]/Table1[[#This Row],[Female Voters]]</f>
        <v>0.49729241877256319</v>
      </c>
      <c r="Z669" s="95">
        <f>Table1[[#This Row],[Male Ballots]]/Table1[[#This Row],[Male Voters]]</f>
        <v>0.43499043977055452</v>
      </c>
      <c r="AA669" s="94">
        <f>Table1[[#This Row],[Total Ballots]]/Table1[[#This Row],[Total Voters]]</f>
        <v>0.46645512239347237</v>
      </c>
    </row>
    <row r="670" spans="1:27" s="7" customFormat="1" x14ac:dyDescent="0.35">
      <c r="A670" s="102" t="s">
        <v>24</v>
      </c>
      <c r="B670" s="103">
        <v>2022</v>
      </c>
      <c r="C670" s="103" t="s">
        <v>82</v>
      </c>
      <c r="D670" s="103"/>
      <c r="E670" s="109"/>
      <c r="F670" s="109"/>
      <c r="G670" s="110" t="s">
        <v>64</v>
      </c>
      <c r="H670">
        <v>1551</v>
      </c>
      <c r="I670">
        <v>1586</v>
      </c>
      <c r="J670" s="118">
        <f>Table1[[#This Row],[Female Population]]+Table1[[#This Row],[Male Population]]</f>
        <v>3137</v>
      </c>
      <c r="K670">
        <v>1441</v>
      </c>
      <c r="L670">
        <v>1391</v>
      </c>
      <c r="M670">
        <v>54</v>
      </c>
      <c r="N670">
        <v>2886</v>
      </c>
      <c r="O670">
        <v>912</v>
      </c>
      <c r="P670">
        <v>809</v>
      </c>
      <c r="Q670">
        <v>37</v>
      </c>
      <c r="R670">
        <v>1758</v>
      </c>
      <c r="S670" s="105">
        <f>Table1[[#This Row],[Female Voters]]/Table1[[#This Row],[Female Population]]</f>
        <v>0.92907801418439717</v>
      </c>
      <c r="T670" s="94">
        <f>Table1[[#This Row],[Male Voters]]/Table1[[#This Row],[Male Population]]</f>
        <v>0.87704918032786883</v>
      </c>
      <c r="U670" s="94">
        <f>Table1[[#This Row],[Total Voters]]/Table1[[#This Row],[Total Population]]</f>
        <v>0.91998724896397832</v>
      </c>
      <c r="V670" s="94">
        <f>Table1[[#This Row],[Female Ballots]]/Table1[[#This Row],[Female Population]]</f>
        <v>0.58800773694390718</v>
      </c>
      <c r="W670" s="94">
        <f>Table1[[#This Row],[Male Ballots]]/Table1[[#This Row],[Male Population]]</f>
        <v>0.5100882723833543</v>
      </c>
      <c r="X670" s="94">
        <f>Table1[[#This Row],[Total Ballots]]/Table1[[#This Row],[Total Population]]</f>
        <v>0.56040803315269361</v>
      </c>
      <c r="Y670" s="94">
        <f>Table1[[#This Row],[Female Ballots]]/Table1[[#This Row],[Female Voters]]</f>
        <v>0.63289382373351843</v>
      </c>
      <c r="Z670" s="95">
        <f>Table1[[#This Row],[Male Ballots]]/Table1[[#This Row],[Male Voters]]</f>
        <v>0.58159597411933861</v>
      </c>
      <c r="AA670" s="94">
        <f>Table1[[#This Row],[Total Ballots]]/Table1[[#This Row],[Total Voters]]</f>
        <v>0.60914760914760913</v>
      </c>
    </row>
    <row r="671" spans="1:27" s="7" customFormat="1" x14ac:dyDescent="0.35">
      <c r="A671" s="102" t="s">
        <v>24</v>
      </c>
      <c r="B671" s="103">
        <v>2022</v>
      </c>
      <c r="C671" s="103" t="s">
        <v>82</v>
      </c>
      <c r="D671" s="103"/>
      <c r="E671" s="109"/>
      <c r="F671" s="109"/>
      <c r="G671" s="110" t="s">
        <v>65</v>
      </c>
      <c r="H671">
        <v>1578</v>
      </c>
      <c r="I671">
        <v>1537</v>
      </c>
      <c r="J671" s="118">
        <f>Table1[[#This Row],[Female Population]]+Table1[[#This Row],[Male Population]]</f>
        <v>3115</v>
      </c>
      <c r="K671">
        <v>1485</v>
      </c>
      <c r="L671">
        <v>1354</v>
      </c>
      <c r="M671">
        <v>38</v>
      </c>
      <c r="N671">
        <v>2877</v>
      </c>
      <c r="O671">
        <v>1057</v>
      </c>
      <c r="P671">
        <v>938</v>
      </c>
      <c r="Q671">
        <v>30</v>
      </c>
      <c r="R671">
        <v>2025</v>
      </c>
      <c r="S671" s="105">
        <f>Table1[[#This Row],[Female Voters]]/Table1[[#This Row],[Female Population]]</f>
        <v>0.94106463878326996</v>
      </c>
      <c r="T671" s="94">
        <f>Table1[[#This Row],[Male Voters]]/Table1[[#This Row],[Male Population]]</f>
        <v>0.88093689004554332</v>
      </c>
      <c r="U671" s="94">
        <f>Table1[[#This Row],[Total Voters]]/Table1[[#This Row],[Total Population]]</f>
        <v>0.92359550561797754</v>
      </c>
      <c r="V671" s="94">
        <f>Table1[[#This Row],[Female Ballots]]/Table1[[#This Row],[Female Population]]</f>
        <v>0.66983523447401772</v>
      </c>
      <c r="W671" s="94">
        <f>Table1[[#This Row],[Male Ballots]]/Table1[[#This Row],[Male Population]]</f>
        <v>0.61027976577748866</v>
      </c>
      <c r="X671" s="94">
        <f>Table1[[#This Row],[Total Ballots]]/Table1[[#This Row],[Total Population]]</f>
        <v>0.6500802568218299</v>
      </c>
      <c r="Y671" s="94">
        <f>Table1[[#This Row],[Female Ballots]]/Table1[[#This Row],[Female Voters]]</f>
        <v>0.71178451178451174</v>
      </c>
      <c r="Z671" s="95">
        <f>Table1[[#This Row],[Male Ballots]]/Table1[[#This Row],[Male Voters]]</f>
        <v>0.69276218611521423</v>
      </c>
      <c r="AA671" s="94">
        <f>Table1[[#This Row],[Total Ballots]]/Table1[[#This Row],[Total Voters]]</f>
        <v>0.70385818561001046</v>
      </c>
    </row>
    <row r="672" spans="1:27" s="7" customFormat="1" x14ac:dyDescent="0.35">
      <c r="A672" s="102" t="s">
        <v>24</v>
      </c>
      <c r="B672" s="103">
        <v>2022</v>
      </c>
      <c r="C672" s="103" t="s">
        <v>82</v>
      </c>
      <c r="D672" s="103"/>
      <c r="E672" s="109"/>
      <c r="F672" s="109"/>
      <c r="G672" s="110" t="s">
        <v>66</v>
      </c>
      <c r="H672">
        <v>2916</v>
      </c>
      <c r="I672">
        <v>2371</v>
      </c>
      <c r="J672" s="118">
        <f>Table1[[#This Row],[Female Population]]+Table1[[#This Row],[Male Population]]</f>
        <v>5287</v>
      </c>
      <c r="K672">
        <v>2524</v>
      </c>
      <c r="L672">
        <v>2150</v>
      </c>
      <c r="M672">
        <v>54</v>
      </c>
      <c r="N672">
        <v>4728</v>
      </c>
      <c r="O672">
        <v>2180</v>
      </c>
      <c r="P672">
        <v>1796</v>
      </c>
      <c r="Q672">
        <v>39</v>
      </c>
      <c r="R672">
        <v>4015</v>
      </c>
      <c r="S672" s="105">
        <f>Table1[[#This Row],[Female Voters]]/Table1[[#This Row],[Female Population]]</f>
        <v>0.8655692729766804</v>
      </c>
      <c r="T672" s="94">
        <f>Table1[[#This Row],[Male Voters]]/Table1[[#This Row],[Male Population]]</f>
        <v>0.90679038380430199</v>
      </c>
      <c r="U672" s="94">
        <f>Table1[[#This Row],[Total Voters]]/Table1[[#This Row],[Total Population]]</f>
        <v>0.89426896160393421</v>
      </c>
      <c r="V672" s="94">
        <f>Table1[[#This Row],[Female Ballots]]/Table1[[#This Row],[Female Population]]</f>
        <v>0.74759945130315497</v>
      </c>
      <c r="W672" s="94">
        <f>Table1[[#This Row],[Male Ballots]]/Table1[[#This Row],[Male Population]]</f>
        <v>0.75748629270350065</v>
      </c>
      <c r="X672" s="94">
        <f>Table1[[#This Row],[Total Ballots]]/Table1[[#This Row],[Total Population]]</f>
        <v>0.7594098732740685</v>
      </c>
      <c r="Y672" s="94">
        <f>Table1[[#This Row],[Female Ballots]]/Table1[[#This Row],[Female Voters]]</f>
        <v>0.86370839936608557</v>
      </c>
      <c r="Z672" s="95">
        <f>Table1[[#This Row],[Male Ballots]]/Table1[[#This Row],[Male Voters]]</f>
        <v>0.83534883720930231</v>
      </c>
      <c r="AA672" s="94">
        <f>Table1[[#This Row],[Total Ballots]]/Table1[[#This Row],[Total Voters]]</f>
        <v>0.84919627749576987</v>
      </c>
    </row>
    <row r="673" spans="1:27" s="7" customFormat="1" x14ac:dyDescent="0.35">
      <c r="A673" s="102" t="s">
        <v>24</v>
      </c>
      <c r="B673" s="103">
        <v>2022</v>
      </c>
      <c r="C673" s="103" t="s">
        <v>82</v>
      </c>
      <c r="D673" s="103"/>
      <c r="E673" s="109"/>
      <c r="F673" s="109"/>
      <c r="G673" s="110" t="s">
        <v>67</v>
      </c>
      <c r="H673">
        <v>7391</v>
      </c>
      <c r="I673">
        <v>6766</v>
      </c>
      <c r="J673" s="118">
        <f>Table1[[#This Row],[Female Population]]+Table1[[#This Row],[Male Population]]</f>
        <v>14157</v>
      </c>
      <c r="K673">
        <v>7068</v>
      </c>
      <c r="L673">
        <v>6535</v>
      </c>
      <c r="M673">
        <v>88</v>
      </c>
      <c r="N673">
        <v>13691</v>
      </c>
      <c r="O673">
        <v>6270</v>
      </c>
      <c r="P673">
        <v>5758</v>
      </c>
      <c r="Q673">
        <v>77</v>
      </c>
      <c r="R673">
        <v>12105</v>
      </c>
      <c r="S673" s="105">
        <f>Table1[[#This Row],[Female Voters]]/Table1[[#This Row],[Female Population]]</f>
        <v>0.95629820051413883</v>
      </c>
      <c r="T673" s="94">
        <f>Table1[[#This Row],[Male Voters]]/Table1[[#This Row],[Male Population]]</f>
        <v>0.96585870529116169</v>
      </c>
      <c r="U673" s="94">
        <f>Table1[[#This Row],[Total Voters]]/Table1[[#This Row],[Total Population]]</f>
        <v>0.96708342162887617</v>
      </c>
      <c r="V673" s="94">
        <f>Table1[[#This Row],[Female Ballots]]/Table1[[#This Row],[Female Population]]</f>
        <v>0.84832904884318761</v>
      </c>
      <c r="W673" s="94">
        <f>Table1[[#This Row],[Male Ballots]]/Table1[[#This Row],[Male Population]]</f>
        <v>0.85101980490688733</v>
      </c>
      <c r="X673" s="94">
        <f>Table1[[#This Row],[Total Ballots]]/Table1[[#This Row],[Total Population]]</f>
        <v>0.8550540368722187</v>
      </c>
      <c r="Y673" s="94">
        <f>Table1[[#This Row],[Female Ballots]]/Table1[[#This Row],[Female Voters]]</f>
        <v>0.88709677419354838</v>
      </c>
      <c r="Z673" s="95">
        <f>Table1[[#This Row],[Male Ballots]]/Table1[[#This Row],[Male Voters]]</f>
        <v>0.88110175975516447</v>
      </c>
      <c r="AA673" s="94">
        <f>Table1[[#This Row],[Total Ballots]]/Table1[[#This Row],[Total Voters]]</f>
        <v>0.88415747571397263</v>
      </c>
    </row>
    <row r="674" spans="1:27" s="7" customFormat="1" x14ac:dyDescent="0.35">
      <c r="A674" s="102" t="s">
        <v>47</v>
      </c>
      <c r="B674" s="103">
        <v>2022</v>
      </c>
      <c r="C674" s="103" t="s">
        <v>82</v>
      </c>
      <c r="D674" s="103"/>
      <c r="E674" s="109"/>
      <c r="F674" s="109"/>
      <c r="G674" s="110" t="s">
        <v>79</v>
      </c>
      <c r="H674">
        <v>931032</v>
      </c>
      <c r="I674">
        <v>928167</v>
      </c>
      <c r="J674" s="118">
        <f>Table1[[#This Row],[Female Population]]+Table1[[#This Row],[Male Population]]</f>
        <v>1859199</v>
      </c>
      <c r="K674">
        <v>684625</v>
      </c>
      <c r="L674">
        <v>661599</v>
      </c>
      <c r="M674">
        <v>35674</v>
      </c>
      <c r="N674">
        <v>1381898</v>
      </c>
      <c r="O674">
        <v>452787</v>
      </c>
      <c r="P674">
        <v>422627</v>
      </c>
      <c r="Q674">
        <v>20570</v>
      </c>
      <c r="R674">
        <v>895984</v>
      </c>
      <c r="S674" s="105">
        <f>Table1[[#This Row],[Female Voters]]/Table1[[#This Row],[Female Population]]</f>
        <v>0.73533992386942659</v>
      </c>
      <c r="T674" s="94">
        <f>Table1[[#This Row],[Male Voters]]/Table1[[#This Row],[Male Population]]</f>
        <v>0.71280168331776506</v>
      </c>
      <c r="U674" s="94">
        <f>Table1[[#This Row],[Total Voters]]/Table1[[#This Row],[Total Population]]</f>
        <v>0.74327600219234202</v>
      </c>
      <c r="V674" s="94">
        <f>Table1[[#This Row],[Female Ballots]]/Table1[[#This Row],[Female Population]]</f>
        <v>0.48632807465264349</v>
      </c>
      <c r="W674" s="94">
        <f>Table1[[#This Row],[Male Ballots]]/Table1[[#This Row],[Male Population]]</f>
        <v>0.45533508517325005</v>
      </c>
      <c r="X674" s="94">
        <f>Table1[[#This Row],[Total Ballots]]/Table1[[#This Row],[Total Population]]</f>
        <v>0.4819193641993138</v>
      </c>
      <c r="Y674" s="94">
        <f>Table1[[#This Row],[Female Ballots]]/Table1[[#This Row],[Female Voters]]</f>
        <v>0.66136498082892092</v>
      </c>
      <c r="Z674" s="95">
        <f>Table1[[#This Row],[Male Ballots]]/Table1[[#This Row],[Male Voters]]</f>
        <v>0.63879631015161753</v>
      </c>
      <c r="AA674" s="94">
        <f>Table1[[#This Row],[Total Ballots]]/Table1[[#This Row],[Total Voters]]</f>
        <v>0.6483720216687483</v>
      </c>
    </row>
    <row r="675" spans="1:27" s="7" customFormat="1" x14ac:dyDescent="0.35">
      <c r="A675" s="102" t="s">
        <v>47</v>
      </c>
      <c r="B675" s="103">
        <v>2022</v>
      </c>
      <c r="C675" s="103" t="s">
        <v>82</v>
      </c>
      <c r="D675" s="103"/>
      <c r="E675" s="109"/>
      <c r="F675" s="109"/>
      <c r="G675" s="110" t="s">
        <v>62</v>
      </c>
      <c r="H675">
        <v>96753</v>
      </c>
      <c r="I675">
        <v>99011</v>
      </c>
      <c r="J675" s="118">
        <f>Table1[[#This Row],[Female Population]]+Table1[[#This Row],[Male Population]]</f>
        <v>195764</v>
      </c>
      <c r="K675">
        <v>55236</v>
      </c>
      <c r="L675">
        <v>54447</v>
      </c>
      <c r="M675">
        <v>5879</v>
      </c>
      <c r="N675">
        <v>115562</v>
      </c>
      <c r="O675">
        <v>26204</v>
      </c>
      <c r="P675">
        <v>22787</v>
      </c>
      <c r="Q675">
        <v>3224</v>
      </c>
      <c r="R675">
        <v>52215</v>
      </c>
      <c r="S675" s="105">
        <f>Table1[[#This Row],[Female Voters]]/Table1[[#This Row],[Female Population]]</f>
        <v>0.57089702644879226</v>
      </c>
      <c r="T675" s="94">
        <f>Table1[[#This Row],[Male Voters]]/Table1[[#This Row],[Male Population]]</f>
        <v>0.54990859601458419</v>
      </c>
      <c r="U675" s="94">
        <f>Table1[[#This Row],[Total Voters]]/Table1[[#This Row],[Total Population]]</f>
        <v>0.59031282564720788</v>
      </c>
      <c r="V675" s="94">
        <f>Table1[[#This Row],[Female Ballots]]/Table1[[#This Row],[Female Population]]</f>
        <v>0.27083397930813513</v>
      </c>
      <c r="W675" s="94">
        <f>Table1[[#This Row],[Male Ballots]]/Table1[[#This Row],[Male Population]]</f>
        <v>0.2301461453777863</v>
      </c>
      <c r="X675" s="94">
        <f>Table1[[#This Row],[Total Ballots]]/Table1[[#This Row],[Total Population]]</f>
        <v>0.2667242189575203</v>
      </c>
      <c r="Y675" s="94">
        <f>Table1[[#This Row],[Female Ballots]]/Table1[[#This Row],[Female Voters]]</f>
        <v>0.47440075313201535</v>
      </c>
      <c r="Z675" s="95">
        <f>Table1[[#This Row],[Male Ballots]]/Table1[[#This Row],[Male Voters]]</f>
        <v>0.41851709001414217</v>
      </c>
      <c r="AA675" s="94">
        <f>Table1[[#This Row],[Total Ballots]]/Table1[[#This Row],[Total Voters]]</f>
        <v>0.45183537841158861</v>
      </c>
    </row>
    <row r="676" spans="1:27" s="7" customFormat="1" x14ac:dyDescent="0.35">
      <c r="A676" s="102" t="s">
        <v>47</v>
      </c>
      <c r="B676" s="103">
        <v>2022</v>
      </c>
      <c r="C676" s="103" t="s">
        <v>82</v>
      </c>
      <c r="D676" s="103"/>
      <c r="E676" s="109"/>
      <c r="F676" s="109"/>
      <c r="G676" s="110" t="s">
        <v>63</v>
      </c>
      <c r="H676">
        <v>196779</v>
      </c>
      <c r="I676">
        <v>210572</v>
      </c>
      <c r="J676" s="118">
        <f>Table1[[#This Row],[Female Population]]+Table1[[#This Row],[Male Population]]</f>
        <v>407351</v>
      </c>
      <c r="K676">
        <v>126777</v>
      </c>
      <c r="L676">
        <v>129398</v>
      </c>
      <c r="M676">
        <v>11069</v>
      </c>
      <c r="N676">
        <v>267244</v>
      </c>
      <c r="O676">
        <v>68990</v>
      </c>
      <c r="P676">
        <v>64881</v>
      </c>
      <c r="Q676">
        <v>6589</v>
      </c>
      <c r="R676">
        <v>140460</v>
      </c>
      <c r="S676" s="105">
        <f>Table1[[#This Row],[Female Voters]]/Table1[[#This Row],[Female Population]]</f>
        <v>0.64426082051438416</v>
      </c>
      <c r="T676" s="94">
        <f>Table1[[#This Row],[Male Voters]]/Table1[[#This Row],[Male Population]]</f>
        <v>0.6145071519480273</v>
      </c>
      <c r="U676" s="94">
        <f>Table1[[#This Row],[Total Voters]]/Table1[[#This Row],[Total Population]]</f>
        <v>0.6560533790269325</v>
      </c>
      <c r="V676" s="94">
        <f>Table1[[#This Row],[Female Ballots]]/Table1[[#This Row],[Female Population]]</f>
        <v>0.35059635428577235</v>
      </c>
      <c r="W676" s="94">
        <f>Table1[[#This Row],[Male Ballots]]/Table1[[#This Row],[Male Population]]</f>
        <v>0.30811788841821325</v>
      </c>
      <c r="X676" s="94">
        <f>Table1[[#This Row],[Total Ballots]]/Table1[[#This Row],[Total Population]]</f>
        <v>0.34481319549970418</v>
      </c>
      <c r="Y676" s="94">
        <f>Table1[[#This Row],[Female Ballots]]/Table1[[#This Row],[Female Voters]]</f>
        <v>0.54418388193442024</v>
      </c>
      <c r="Z676" s="95">
        <f>Table1[[#This Row],[Male Ballots]]/Table1[[#This Row],[Male Voters]]</f>
        <v>0.50140651323822627</v>
      </c>
      <c r="AA676" s="94">
        <f>Table1[[#This Row],[Total Ballots]]/Table1[[#This Row],[Total Voters]]</f>
        <v>0.52558710392001318</v>
      </c>
    </row>
    <row r="677" spans="1:27" s="7" customFormat="1" x14ac:dyDescent="0.35">
      <c r="A677" s="102" t="s">
        <v>47</v>
      </c>
      <c r="B677" s="103">
        <v>2022</v>
      </c>
      <c r="C677" s="103" t="s">
        <v>82</v>
      </c>
      <c r="D677" s="103"/>
      <c r="E677" s="109"/>
      <c r="F677" s="109"/>
      <c r="G677" s="110" t="s">
        <v>64</v>
      </c>
      <c r="H677">
        <v>180195</v>
      </c>
      <c r="I677">
        <v>189858</v>
      </c>
      <c r="J677" s="118">
        <f>Table1[[#This Row],[Female Population]]+Table1[[#This Row],[Male Population]]</f>
        <v>370053</v>
      </c>
      <c r="K677">
        <v>125784</v>
      </c>
      <c r="L677">
        <v>126690</v>
      </c>
      <c r="M677">
        <v>7384</v>
      </c>
      <c r="N677">
        <v>259858</v>
      </c>
      <c r="O677">
        <v>78002</v>
      </c>
      <c r="P677">
        <v>76266</v>
      </c>
      <c r="Q677">
        <v>4257</v>
      </c>
      <c r="R677">
        <v>158525</v>
      </c>
      <c r="S677" s="105">
        <f>Table1[[#This Row],[Female Voters]]/Table1[[#This Row],[Female Population]]</f>
        <v>0.69804378589860983</v>
      </c>
      <c r="T677" s="94">
        <f>Table1[[#This Row],[Male Voters]]/Table1[[#This Row],[Male Population]]</f>
        <v>0.66728818380052457</v>
      </c>
      <c r="U677" s="94">
        <f>Table1[[#This Row],[Total Voters]]/Table1[[#This Row],[Total Population]]</f>
        <v>0.70221833088773766</v>
      </c>
      <c r="V677" s="94">
        <f>Table1[[#This Row],[Female Ballots]]/Table1[[#This Row],[Female Population]]</f>
        <v>0.43287549599045477</v>
      </c>
      <c r="W677" s="94">
        <f>Table1[[#This Row],[Male Ballots]]/Table1[[#This Row],[Male Population]]</f>
        <v>0.40170021805770628</v>
      </c>
      <c r="X677" s="94">
        <f>Table1[[#This Row],[Total Ballots]]/Table1[[#This Row],[Total Population]]</f>
        <v>0.42838458274895758</v>
      </c>
      <c r="Y677" s="94">
        <f>Table1[[#This Row],[Female Ballots]]/Table1[[#This Row],[Female Voters]]</f>
        <v>0.62012656617693829</v>
      </c>
      <c r="Z677" s="95">
        <f>Table1[[#This Row],[Male Ballots]]/Table1[[#This Row],[Male Voters]]</f>
        <v>0.60198910726971344</v>
      </c>
      <c r="AA677" s="94">
        <f>Table1[[#This Row],[Total Ballots]]/Table1[[#This Row],[Total Voters]]</f>
        <v>0.61004471672990634</v>
      </c>
    </row>
    <row r="678" spans="1:27" s="7" customFormat="1" x14ac:dyDescent="0.35">
      <c r="A678" s="102" t="s">
        <v>47</v>
      </c>
      <c r="B678" s="103">
        <v>2022</v>
      </c>
      <c r="C678" s="103" t="s">
        <v>82</v>
      </c>
      <c r="D678" s="103"/>
      <c r="E678" s="109"/>
      <c r="F678" s="109"/>
      <c r="G678" s="110" t="s">
        <v>65</v>
      </c>
      <c r="H678">
        <v>147077</v>
      </c>
      <c r="I678">
        <v>150647</v>
      </c>
      <c r="J678" s="118">
        <f>Table1[[#This Row],[Female Population]]+Table1[[#This Row],[Male Population]]</f>
        <v>297724</v>
      </c>
      <c r="K678">
        <v>112903</v>
      </c>
      <c r="L678">
        <v>113094</v>
      </c>
      <c r="M678">
        <v>4348</v>
      </c>
      <c r="N678">
        <v>230345</v>
      </c>
      <c r="O678">
        <v>77329</v>
      </c>
      <c r="P678">
        <v>76460</v>
      </c>
      <c r="Q678">
        <v>2324</v>
      </c>
      <c r="R678">
        <v>156113</v>
      </c>
      <c r="S678" s="105">
        <f>Table1[[#This Row],[Female Voters]]/Table1[[#This Row],[Female Population]]</f>
        <v>0.76764551901384992</v>
      </c>
      <c r="T678" s="94">
        <f>Table1[[#This Row],[Male Voters]]/Table1[[#This Row],[Male Population]]</f>
        <v>0.75072188626391501</v>
      </c>
      <c r="U678" s="94">
        <f>Table1[[#This Row],[Total Voters]]/Table1[[#This Row],[Total Population]]</f>
        <v>0.77368636723945672</v>
      </c>
      <c r="V678" s="94">
        <f>Table1[[#This Row],[Female Ballots]]/Table1[[#This Row],[Female Population]]</f>
        <v>0.52577221455428114</v>
      </c>
      <c r="W678" s="94">
        <f>Table1[[#This Row],[Male Ballots]]/Table1[[#This Row],[Male Population]]</f>
        <v>0.50754412633507473</v>
      </c>
      <c r="X678" s="94">
        <f>Table1[[#This Row],[Total Ballots]]/Table1[[#This Row],[Total Population]]</f>
        <v>0.52435477153336651</v>
      </c>
      <c r="Y678" s="94">
        <f>Table1[[#This Row],[Female Ballots]]/Table1[[#This Row],[Female Voters]]</f>
        <v>0.68491536983073964</v>
      </c>
      <c r="Z678" s="95">
        <f>Table1[[#This Row],[Male Ballots]]/Table1[[#This Row],[Male Voters]]</f>
        <v>0.67607476966063629</v>
      </c>
      <c r="AA678" s="94">
        <f>Table1[[#This Row],[Total Ballots]]/Table1[[#This Row],[Total Voters]]</f>
        <v>0.67773557055720768</v>
      </c>
    </row>
    <row r="679" spans="1:27" s="7" customFormat="1" x14ac:dyDescent="0.35">
      <c r="A679" s="102" t="s">
        <v>47</v>
      </c>
      <c r="B679" s="103">
        <v>2022</v>
      </c>
      <c r="C679" s="103" t="s">
        <v>82</v>
      </c>
      <c r="D679" s="103"/>
      <c r="E679" s="109"/>
      <c r="F679" s="109"/>
      <c r="G679" s="110" t="s">
        <v>66</v>
      </c>
      <c r="H679">
        <v>131493</v>
      </c>
      <c r="I679">
        <v>130740</v>
      </c>
      <c r="J679" s="118">
        <f>Table1[[#This Row],[Female Population]]+Table1[[#This Row],[Male Population]]</f>
        <v>262233</v>
      </c>
      <c r="K679">
        <v>104971</v>
      </c>
      <c r="L679">
        <v>104214</v>
      </c>
      <c r="M679">
        <v>3377</v>
      </c>
      <c r="N679">
        <v>212562</v>
      </c>
      <c r="O679">
        <v>79045</v>
      </c>
      <c r="P679">
        <v>77001</v>
      </c>
      <c r="Q679">
        <v>1921</v>
      </c>
      <c r="R679">
        <v>157967</v>
      </c>
      <c r="S679" s="105">
        <f>Table1[[#This Row],[Female Voters]]/Table1[[#This Row],[Female Population]]</f>
        <v>0.79830105024602072</v>
      </c>
      <c r="T679" s="94">
        <f>Table1[[#This Row],[Male Voters]]/Table1[[#This Row],[Male Population]]</f>
        <v>0.79710876548875631</v>
      </c>
      <c r="U679" s="94">
        <f>Table1[[#This Row],[Total Voters]]/Table1[[#This Row],[Total Population]]</f>
        <v>0.81058448021416074</v>
      </c>
      <c r="V679" s="94">
        <f>Table1[[#This Row],[Female Ballots]]/Table1[[#This Row],[Female Population]]</f>
        <v>0.60113466116067016</v>
      </c>
      <c r="W679" s="94">
        <f>Table1[[#This Row],[Male Ballots]]/Table1[[#This Row],[Male Population]]</f>
        <v>0.58896282698485547</v>
      </c>
      <c r="X679" s="94">
        <f>Table1[[#This Row],[Total Ballots]]/Table1[[#This Row],[Total Population]]</f>
        <v>0.60239176610113909</v>
      </c>
      <c r="Y679" s="94">
        <f>Table1[[#This Row],[Female Ballots]]/Table1[[#This Row],[Female Voters]]</f>
        <v>0.7530175000714483</v>
      </c>
      <c r="Z679" s="95">
        <f>Table1[[#This Row],[Male Ballots]]/Table1[[#This Row],[Male Voters]]</f>
        <v>0.73887385571996089</v>
      </c>
      <c r="AA679" s="94">
        <f>Table1[[#This Row],[Total Ballots]]/Table1[[#This Row],[Total Voters]]</f>
        <v>0.7431572905787488</v>
      </c>
    </row>
    <row r="680" spans="1:27" s="7" customFormat="1" x14ac:dyDescent="0.35">
      <c r="A680" s="102" t="s">
        <v>47</v>
      </c>
      <c r="B680" s="103">
        <v>2022</v>
      </c>
      <c r="C680" s="103" t="s">
        <v>82</v>
      </c>
      <c r="D680" s="103"/>
      <c r="E680" s="109"/>
      <c r="F680" s="109"/>
      <c r="G680" s="110" t="s">
        <v>67</v>
      </c>
      <c r="H680">
        <v>178735</v>
      </c>
      <c r="I680">
        <v>147339</v>
      </c>
      <c r="J680" s="118">
        <f>Table1[[#This Row],[Female Population]]+Table1[[#This Row],[Male Population]]</f>
        <v>326074</v>
      </c>
      <c r="K680">
        <v>158954</v>
      </c>
      <c r="L680">
        <v>133756</v>
      </c>
      <c r="M680">
        <v>3617</v>
      </c>
      <c r="N680">
        <v>296327</v>
      </c>
      <c r="O680">
        <v>123217</v>
      </c>
      <c r="P680">
        <v>105232</v>
      </c>
      <c r="Q680">
        <v>2255</v>
      </c>
      <c r="R680">
        <v>230704</v>
      </c>
      <c r="S680" s="105">
        <f>Table1[[#This Row],[Female Voters]]/Table1[[#This Row],[Female Population]]</f>
        <v>0.88932777575740618</v>
      </c>
      <c r="T680" s="94">
        <f>Table1[[#This Row],[Male Voters]]/Table1[[#This Row],[Male Population]]</f>
        <v>0.90781123802930652</v>
      </c>
      <c r="U680" s="94">
        <f>Table1[[#This Row],[Total Voters]]/Table1[[#This Row],[Total Population]]</f>
        <v>0.90877224188374417</v>
      </c>
      <c r="V680" s="94">
        <f>Table1[[#This Row],[Female Ballots]]/Table1[[#This Row],[Female Population]]</f>
        <v>0.68938372450835039</v>
      </c>
      <c r="W680" s="94">
        <f>Table1[[#This Row],[Male Ballots]]/Table1[[#This Row],[Male Population]]</f>
        <v>0.71421687401163303</v>
      </c>
      <c r="X680" s="94">
        <f>Table1[[#This Row],[Total Ballots]]/Table1[[#This Row],[Total Population]]</f>
        <v>0.70752037880971808</v>
      </c>
      <c r="Y680" s="94">
        <f>Table1[[#This Row],[Female Ballots]]/Table1[[#This Row],[Female Voters]]</f>
        <v>0.77517394969613851</v>
      </c>
      <c r="Z680" s="95">
        <f>Table1[[#This Row],[Male Ballots]]/Table1[[#This Row],[Male Voters]]</f>
        <v>0.78674601513203146</v>
      </c>
      <c r="AA680" s="94">
        <f>Table1[[#This Row],[Total Ballots]]/Table1[[#This Row],[Total Voters]]</f>
        <v>0.77854532324087922</v>
      </c>
    </row>
    <row r="681" spans="1:27" s="7" customFormat="1" x14ac:dyDescent="0.35">
      <c r="A681" s="106" t="s">
        <v>39</v>
      </c>
      <c r="B681" s="103">
        <v>2022</v>
      </c>
      <c r="C681" s="103" t="s">
        <v>82</v>
      </c>
      <c r="D681" s="103"/>
      <c r="E681" s="109"/>
      <c r="F681" s="109"/>
      <c r="G681" s="110" t="s">
        <v>79</v>
      </c>
      <c r="H681">
        <v>110996</v>
      </c>
      <c r="I681">
        <v>113939</v>
      </c>
      <c r="J681" s="118">
        <f>Table1[[#This Row],[Female Population]]+Table1[[#This Row],[Male Population]]</f>
        <v>224935</v>
      </c>
      <c r="K681">
        <v>93884</v>
      </c>
      <c r="L681">
        <v>89592</v>
      </c>
      <c r="M681">
        <v>3079</v>
      </c>
      <c r="N681">
        <v>186555</v>
      </c>
      <c r="O681">
        <v>63453</v>
      </c>
      <c r="P681">
        <v>58926</v>
      </c>
      <c r="Q681">
        <v>1847</v>
      </c>
      <c r="R681">
        <v>124226</v>
      </c>
      <c r="S681" s="105">
        <f>Table1[[#This Row],[Female Voters]]/Table1[[#This Row],[Female Population]]</f>
        <v>0.84583228224440521</v>
      </c>
      <c r="T681" s="94">
        <f>Table1[[#This Row],[Male Voters]]/Table1[[#This Row],[Male Population]]</f>
        <v>0.78631548460140954</v>
      </c>
      <c r="U681" s="94">
        <f>Table1[[#This Row],[Total Voters]]/Table1[[#This Row],[Total Population]]</f>
        <v>0.8293729299575433</v>
      </c>
      <c r="V681" s="94">
        <f>Table1[[#This Row],[Female Ballots]]/Table1[[#This Row],[Female Population]]</f>
        <v>0.57166924934231866</v>
      </c>
      <c r="W681" s="94">
        <f>Table1[[#This Row],[Male Ballots]]/Table1[[#This Row],[Male Population]]</f>
        <v>0.51717146894390853</v>
      </c>
      <c r="X681" s="94">
        <f>Table1[[#This Row],[Total Ballots]]/Table1[[#This Row],[Total Population]]</f>
        <v>0.55227510169604555</v>
      </c>
      <c r="Y681" s="94">
        <f>Table1[[#This Row],[Female Ballots]]/Table1[[#This Row],[Female Voters]]</f>
        <v>0.67586596225128881</v>
      </c>
      <c r="Z681" s="95">
        <f>Table1[[#This Row],[Male Ballots]]/Table1[[#This Row],[Male Voters]]</f>
        <v>0.65771497455129924</v>
      </c>
      <c r="AA681" s="94">
        <f>Table1[[#This Row],[Total Ballots]]/Table1[[#This Row],[Total Voters]]</f>
        <v>0.66589477633941729</v>
      </c>
    </row>
    <row r="682" spans="1:27" s="7" customFormat="1" x14ac:dyDescent="0.35">
      <c r="A682" s="102" t="s">
        <v>39</v>
      </c>
      <c r="B682" s="103">
        <v>2022</v>
      </c>
      <c r="C682" s="103" t="s">
        <v>82</v>
      </c>
      <c r="D682" s="103"/>
      <c r="E682" s="109"/>
      <c r="F682" s="109"/>
      <c r="G682" s="110" t="s">
        <v>62</v>
      </c>
      <c r="H682">
        <v>11072</v>
      </c>
      <c r="I682">
        <v>15977</v>
      </c>
      <c r="J682" s="118">
        <f>Table1[[#This Row],[Female Population]]+Table1[[#This Row],[Male Population]]</f>
        <v>27049</v>
      </c>
      <c r="K682">
        <v>6622</v>
      </c>
      <c r="L682">
        <v>6831</v>
      </c>
      <c r="M682">
        <v>430</v>
      </c>
      <c r="N682">
        <v>13883</v>
      </c>
      <c r="O682">
        <v>2777</v>
      </c>
      <c r="P682">
        <v>2566</v>
      </c>
      <c r="Q682">
        <v>232</v>
      </c>
      <c r="R682">
        <v>5575</v>
      </c>
      <c r="S682" s="105">
        <f>Table1[[#This Row],[Female Voters]]/Table1[[#This Row],[Female Population]]</f>
        <v>0.59808526011560692</v>
      </c>
      <c r="T682" s="94">
        <f>Table1[[#This Row],[Male Voters]]/Table1[[#This Row],[Male Population]]</f>
        <v>0.42755210615259437</v>
      </c>
      <c r="U682" s="94">
        <f>Table1[[#This Row],[Total Voters]]/Table1[[#This Row],[Total Population]]</f>
        <v>0.5132537247218012</v>
      </c>
      <c r="V682" s="94">
        <f>Table1[[#This Row],[Female Ballots]]/Table1[[#This Row],[Female Population]]</f>
        <v>0.25081286127167629</v>
      </c>
      <c r="W682" s="94">
        <f>Table1[[#This Row],[Male Ballots]]/Table1[[#This Row],[Male Population]]</f>
        <v>0.16060587093947551</v>
      </c>
      <c r="X682" s="94">
        <f>Table1[[#This Row],[Total Ballots]]/Table1[[#This Row],[Total Population]]</f>
        <v>0.20610743465562498</v>
      </c>
      <c r="Y682" s="94">
        <f>Table1[[#This Row],[Female Ballots]]/Table1[[#This Row],[Female Voters]]</f>
        <v>0.41935971005738448</v>
      </c>
      <c r="Z682" s="95">
        <f>Table1[[#This Row],[Male Ballots]]/Table1[[#This Row],[Male Voters]]</f>
        <v>0.37564046259698436</v>
      </c>
      <c r="AA682" s="94">
        <f>Table1[[#This Row],[Total Ballots]]/Table1[[#This Row],[Total Voters]]</f>
        <v>0.40157026579269611</v>
      </c>
    </row>
    <row r="683" spans="1:27" s="7" customFormat="1" x14ac:dyDescent="0.35">
      <c r="A683" s="102" t="s">
        <v>39</v>
      </c>
      <c r="B683" s="103">
        <v>2022</v>
      </c>
      <c r="C683" s="103" t="s">
        <v>82</v>
      </c>
      <c r="D683" s="103"/>
      <c r="E683" s="109"/>
      <c r="F683" s="109"/>
      <c r="G683" s="110" t="s">
        <v>63</v>
      </c>
      <c r="H683">
        <v>17633</v>
      </c>
      <c r="I683">
        <v>21090</v>
      </c>
      <c r="J683" s="118">
        <f>Table1[[#This Row],[Female Population]]+Table1[[#This Row],[Male Population]]</f>
        <v>38723</v>
      </c>
      <c r="K683">
        <v>13700</v>
      </c>
      <c r="L683">
        <v>14052</v>
      </c>
      <c r="M683">
        <v>665</v>
      </c>
      <c r="N683">
        <v>28417</v>
      </c>
      <c r="O683">
        <v>6104</v>
      </c>
      <c r="P683">
        <v>5547</v>
      </c>
      <c r="Q683">
        <v>355</v>
      </c>
      <c r="R683">
        <v>12006</v>
      </c>
      <c r="S683" s="105">
        <f>Table1[[#This Row],[Female Voters]]/Table1[[#This Row],[Female Population]]</f>
        <v>0.77695230533658477</v>
      </c>
      <c r="T683" s="94">
        <f>Table1[[#This Row],[Male Voters]]/Table1[[#This Row],[Male Population]]</f>
        <v>0.66628733997155054</v>
      </c>
      <c r="U683" s="94">
        <f>Table1[[#This Row],[Total Voters]]/Table1[[#This Row],[Total Population]]</f>
        <v>0.7338532655011234</v>
      </c>
      <c r="V683" s="94">
        <f>Table1[[#This Row],[Female Ballots]]/Table1[[#This Row],[Female Population]]</f>
        <v>0.34616911472806672</v>
      </c>
      <c r="W683" s="94">
        <f>Table1[[#This Row],[Male Ballots]]/Table1[[#This Row],[Male Population]]</f>
        <v>0.26301564722617354</v>
      </c>
      <c r="X683" s="94">
        <f>Table1[[#This Row],[Total Ballots]]/Table1[[#This Row],[Total Population]]</f>
        <v>0.31004829171293546</v>
      </c>
      <c r="Y683" s="94">
        <f>Table1[[#This Row],[Female Ballots]]/Table1[[#This Row],[Female Voters]]</f>
        <v>0.44554744525547446</v>
      </c>
      <c r="Z683" s="95">
        <f>Table1[[#This Row],[Male Ballots]]/Table1[[#This Row],[Male Voters]]</f>
        <v>0.39474807856532879</v>
      </c>
      <c r="AA683" s="94">
        <f>Table1[[#This Row],[Total Ballots]]/Table1[[#This Row],[Total Voters]]</f>
        <v>0.42249357778794383</v>
      </c>
    </row>
    <row r="684" spans="1:27" s="7" customFormat="1" x14ac:dyDescent="0.35">
      <c r="A684" s="102" t="s">
        <v>39</v>
      </c>
      <c r="B684" s="103">
        <v>2022</v>
      </c>
      <c r="C684" s="103" t="s">
        <v>82</v>
      </c>
      <c r="D684" s="103"/>
      <c r="E684" s="109"/>
      <c r="F684" s="109"/>
      <c r="G684" s="110" t="s">
        <v>64</v>
      </c>
      <c r="H684">
        <v>17455</v>
      </c>
      <c r="I684">
        <v>18078</v>
      </c>
      <c r="J684" s="118">
        <f>Table1[[#This Row],[Female Population]]+Table1[[#This Row],[Male Population]]</f>
        <v>35533</v>
      </c>
      <c r="K684">
        <v>15264</v>
      </c>
      <c r="L684">
        <v>15400</v>
      </c>
      <c r="M684">
        <v>622</v>
      </c>
      <c r="N684">
        <v>31286</v>
      </c>
      <c r="O684">
        <v>8749</v>
      </c>
      <c r="P684">
        <v>8403</v>
      </c>
      <c r="Q684">
        <v>324</v>
      </c>
      <c r="R684">
        <v>17476</v>
      </c>
      <c r="S684" s="105">
        <f>Table1[[#This Row],[Female Voters]]/Table1[[#This Row],[Female Population]]</f>
        <v>0.87447722715554277</v>
      </c>
      <c r="T684" s="94">
        <f>Table1[[#This Row],[Male Voters]]/Table1[[#This Row],[Male Population]]</f>
        <v>0.85186414426374601</v>
      </c>
      <c r="U684" s="94">
        <f>Table1[[#This Row],[Total Voters]]/Table1[[#This Row],[Total Population]]</f>
        <v>0.88047730278895675</v>
      </c>
      <c r="V684" s="94">
        <f>Table1[[#This Row],[Female Ballots]]/Table1[[#This Row],[Female Population]]</f>
        <v>0.50123173875680316</v>
      </c>
      <c r="W684" s="94">
        <f>Table1[[#This Row],[Male Ballots]]/Table1[[#This Row],[Male Population]]</f>
        <v>0.46481911715897778</v>
      </c>
      <c r="X684" s="94">
        <f>Table1[[#This Row],[Total Ballots]]/Table1[[#This Row],[Total Population]]</f>
        <v>0.49182450116792842</v>
      </c>
      <c r="Y684" s="94">
        <f>Table1[[#This Row],[Female Ballots]]/Table1[[#This Row],[Female Voters]]</f>
        <v>0.57317872117400415</v>
      </c>
      <c r="Z684" s="95">
        <f>Table1[[#This Row],[Male Ballots]]/Table1[[#This Row],[Male Voters]]</f>
        <v>0.54564935064935061</v>
      </c>
      <c r="AA684" s="94">
        <f>Table1[[#This Row],[Total Ballots]]/Table1[[#This Row],[Total Voters]]</f>
        <v>0.55858850604104071</v>
      </c>
    </row>
    <row r="685" spans="1:27" s="7" customFormat="1" x14ac:dyDescent="0.35">
      <c r="A685" s="102" t="s">
        <v>39</v>
      </c>
      <c r="B685" s="103">
        <v>2022</v>
      </c>
      <c r="C685" s="103" t="s">
        <v>82</v>
      </c>
      <c r="D685" s="103"/>
      <c r="E685" s="109"/>
      <c r="F685" s="109"/>
      <c r="G685" s="110" t="s">
        <v>65</v>
      </c>
      <c r="H685">
        <v>15664</v>
      </c>
      <c r="I685">
        <v>15461</v>
      </c>
      <c r="J685" s="118">
        <f>Table1[[#This Row],[Female Population]]+Table1[[#This Row],[Male Population]]</f>
        <v>31125</v>
      </c>
      <c r="K685">
        <v>13525</v>
      </c>
      <c r="L685">
        <v>13253</v>
      </c>
      <c r="M685">
        <v>397</v>
      </c>
      <c r="N685">
        <v>27175</v>
      </c>
      <c r="O685">
        <v>9195</v>
      </c>
      <c r="P685">
        <v>8966</v>
      </c>
      <c r="Q685">
        <v>231</v>
      </c>
      <c r="R685">
        <v>18392</v>
      </c>
      <c r="S685" s="105">
        <f>Table1[[#This Row],[Female Voters]]/Table1[[#This Row],[Female Population]]</f>
        <v>0.86344484167517876</v>
      </c>
      <c r="T685" s="94">
        <f>Table1[[#This Row],[Male Voters]]/Table1[[#This Row],[Male Population]]</f>
        <v>0.8571890563352953</v>
      </c>
      <c r="U685" s="94">
        <f>Table1[[#This Row],[Total Voters]]/Table1[[#This Row],[Total Population]]</f>
        <v>0.87309236947791169</v>
      </c>
      <c r="V685" s="94">
        <f>Table1[[#This Row],[Female Ballots]]/Table1[[#This Row],[Female Population]]</f>
        <v>0.58701481103166497</v>
      </c>
      <c r="W685" s="94">
        <f>Table1[[#This Row],[Male Ballots]]/Table1[[#This Row],[Male Population]]</f>
        <v>0.57991074316020952</v>
      </c>
      <c r="X685" s="94">
        <f>Table1[[#This Row],[Total Ballots]]/Table1[[#This Row],[Total Population]]</f>
        <v>0.59090763052208839</v>
      </c>
      <c r="Y685" s="94">
        <f>Table1[[#This Row],[Female Ballots]]/Table1[[#This Row],[Female Voters]]</f>
        <v>0.67985212569316078</v>
      </c>
      <c r="Z685" s="95">
        <f>Table1[[#This Row],[Male Ballots]]/Table1[[#This Row],[Male Voters]]</f>
        <v>0.67652606956915418</v>
      </c>
      <c r="AA685" s="94">
        <f>Table1[[#This Row],[Total Ballots]]/Table1[[#This Row],[Total Voters]]</f>
        <v>0.67679852805887764</v>
      </c>
    </row>
    <row r="686" spans="1:27" s="7" customFormat="1" x14ac:dyDescent="0.35">
      <c r="A686" s="102" t="s">
        <v>39</v>
      </c>
      <c r="B686" s="103">
        <v>2022</v>
      </c>
      <c r="C686" s="103" t="s">
        <v>82</v>
      </c>
      <c r="D686" s="103"/>
      <c r="E686" s="109"/>
      <c r="F686" s="109"/>
      <c r="G686" s="110" t="s">
        <v>66</v>
      </c>
      <c r="H686">
        <v>18859</v>
      </c>
      <c r="I686">
        <v>17452</v>
      </c>
      <c r="J686" s="118">
        <f>Table1[[#This Row],[Female Population]]+Table1[[#This Row],[Male Population]]</f>
        <v>36311</v>
      </c>
      <c r="K686">
        <v>16497</v>
      </c>
      <c r="L686">
        <v>15290</v>
      </c>
      <c r="M686">
        <v>459</v>
      </c>
      <c r="N686">
        <v>32246</v>
      </c>
      <c r="O686">
        <v>13074</v>
      </c>
      <c r="P686">
        <v>12229</v>
      </c>
      <c r="Q686">
        <v>321</v>
      </c>
      <c r="R686">
        <v>25624</v>
      </c>
      <c r="S686" s="105">
        <f>Table1[[#This Row],[Female Voters]]/Table1[[#This Row],[Female Population]]</f>
        <v>0.87475475900100752</v>
      </c>
      <c r="T686" s="94">
        <f>Table1[[#This Row],[Male Voters]]/Table1[[#This Row],[Male Population]]</f>
        <v>0.87611735044694017</v>
      </c>
      <c r="U686" s="94">
        <f>Table1[[#This Row],[Total Voters]]/Table1[[#This Row],[Total Population]]</f>
        <v>0.88805045303076202</v>
      </c>
      <c r="V686" s="94">
        <f>Table1[[#This Row],[Female Ballots]]/Table1[[#This Row],[Female Population]]</f>
        <v>0.69324990720610846</v>
      </c>
      <c r="W686" s="94">
        <f>Table1[[#This Row],[Male Ballots]]/Table1[[#This Row],[Male Population]]</f>
        <v>0.70072198028879207</v>
      </c>
      <c r="X686" s="94">
        <f>Table1[[#This Row],[Total Ballots]]/Table1[[#This Row],[Total Population]]</f>
        <v>0.70568147393351877</v>
      </c>
      <c r="Y686" s="94">
        <f>Table1[[#This Row],[Female Ballots]]/Table1[[#This Row],[Female Voters]]</f>
        <v>0.79250772867794139</v>
      </c>
      <c r="Z686" s="95">
        <f>Table1[[#This Row],[Male Ballots]]/Table1[[#This Row],[Male Voters]]</f>
        <v>0.79980379332897322</v>
      </c>
      <c r="AA686" s="94">
        <f>Table1[[#This Row],[Total Ballots]]/Table1[[#This Row],[Total Voters]]</f>
        <v>0.79464119580723191</v>
      </c>
    </row>
    <row r="687" spans="1:27" s="7" customFormat="1" x14ac:dyDescent="0.35">
      <c r="A687" s="102" t="s">
        <v>39</v>
      </c>
      <c r="B687" s="103">
        <v>2022</v>
      </c>
      <c r="C687" s="103" t="s">
        <v>82</v>
      </c>
      <c r="D687" s="103"/>
      <c r="E687" s="109"/>
      <c r="F687" s="109"/>
      <c r="G687" s="110" t="s">
        <v>67</v>
      </c>
      <c r="H687">
        <v>30313</v>
      </c>
      <c r="I687">
        <v>25881</v>
      </c>
      <c r="J687" s="118">
        <f>Table1[[#This Row],[Female Population]]+Table1[[#This Row],[Male Population]]</f>
        <v>56194</v>
      </c>
      <c r="K687">
        <v>28276</v>
      </c>
      <c r="L687">
        <v>24766</v>
      </c>
      <c r="M687">
        <v>506</v>
      </c>
      <c r="N687">
        <v>53548</v>
      </c>
      <c r="O687">
        <v>23554</v>
      </c>
      <c r="P687">
        <v>21215</v>
      </c>
      <c r="Q687">
        <v>384</v>
      </c>
      <c r="R687">
        <v>45153</v>
      </c>
      <c r="S687" s="105">
        <f>Table1[[#This Row],[Female Voters]]/Table1[[#This Row],[Female Population]]</f>
        <v>0.93280110843532482</v>
      </c>
      <c r="T687" s="94">
        <f>Table1[[#This Row],[Male Voters]]/Table1[[#This Row],[Male Population]]</f>
        <v>0.95691820254240567</v>
      </c>
      <c r="U687" s="94">
        <f>Table1[[#This Row],[Total Voters]]/Table1[[#This Row],[Total Population]]</f>
        <v>0.952913122397409</v>
      </c>
      <c r="V687" s="94">
        <f>Table1[[#This Row],[Female Ballots]]/Table1[[#This Row],[Female Population]]</f>
        <v>0.77702635832811007</v>
      </c>
      <c r="W687" s="94">
        <f>Table1[[#This Row],[Male Ballots]]/Table1[[#This Row],[Male Population]]</f>
        <v>0.81971330319539426</v>
      </c>
      <c r="X687" s="94">
        <f>Table1[[#This Row],[Total Ballots]]/Table1[[#This Row],[Total Population]]</f>
        <v>0.80351994874897681</v>
      </c>
      <c r="Y687" s="94">
        <f>Table1[[#This Row],[Female Ballots]]/Table1[[#This Row],[Female Voters]]</f>
        <v>0.83300325364266514</v>
      </c>
      <c r="Z687" s="95">
        <f>Table1[[#This Row],[Male Ballots]]/Table1[[#This Row],[Male Voters]]</f>
        <v>0.85661794395542279</v>
      </c>
      <c r="AA687" s="94">
        <f>Table1[[#This Row],[Total Ballots]]/Table1[[#This Row],[Total Voters]]</f>
        <v>0.84322477029954435</v>
      </c>
    </row>
    <row r="688" spans="1:27" s="7" customFormat="1" x14ac:dyDescent="0.35">
      <c r="A688" s="102" t="s">
        <v>50</v>
      </c>
      <c r="B688" s="103">
        <v>2022</v>
      </c>
      <c r="C688" s="103" t="s">
        <v>82</v>
      </c>
      <c r="D688" s="103"/>
      <c r="E688" s="109"/>
      <c r="F688" s="109"/>
      <c r="G688" s="110" t="s">
        <v>79</v>
      </c>
      <c r="H688">
        <v>19445</v>
      </c>
      <c r="I688">
        <v>19392</v>
      </c>
      <c r="J688" s="118">
        <f>Table1[[#This Row],[Female Population]]+Table1[[#This Row],[Male Population]]</f>
        <v>38837</v>
      </c>
      <c r="K688">
        <v>14620</v>
      </c>
      <c r="L688">
        <v>14423</v>
      </c>
      <c r="M688">
        <v>626</v>
      </c>
      <c r="N688">
        <v>29669</v>
      </c>
      <c r="O688">
        <v>10382</v>
      </c>
      <c r="P688">
        <v>10145</v>
      </c>
      <c r="Q688">
        <v>415</v>
      </c>
      <c r="R688">
        <v>20942</v>
      </c>
      <c r="S688" s="105">
        <f>Table1[[#This Row],[Female Voters]]/Table1[[#This Row],[Female Population]]</f>
        <v>0.75186423245050138</v>
      </c>
      <c r="T688" s="94">
        <f>Table1[[#This Row],[Male Voters]]/Table1[[#This Row],[Male Population]]</f>
        <v>0.74376031353135319</v>
      </c>
      <c r="U688" s="94">
        <f>Table1[[#This Row],[Total Voters]]/Table1[[#This Row],[Total Population]]</f>
        <v>0.76393645235213847</v>
      </c>
      <c r="V688" s="94">
        <f>Table1[[#This Row],[Female Ballots]]/Table1[[#This Row],[Female Population]]</f>
        <v>0.53391617382360501</v>
      </c>
      <c r="W688" s="94">
        <f>Table1[[#This Row],[Male Ballots]]/Table1[[#This Row],[Male Population]]</f>
        <v>0.52315387788778878</v>
      </c>
      <c r="X688" s="94">
        <f>Table1[[#This Row],[Total Ballots]]/Table1[[#This Row],[Total Population]]</f>
        <v>0.53922805572006072</v>
      </c>
      <c r="Y688" s="94">
        <f>Table1[[#This Row],[Female Ballots]]/Table1[[#This Row],[Female Voters]]</f>
        <v>0.71012311901504788</v>
      </c>
      <c r="Z688" s="95">
        <f>Table1[[#This Row],[Male Ballots]]/Table1[[#This Row],[Male Voters]]</f>
        <v>0.7033904180822298</v>
      </c>
      <c r="AA688" s="94">
        <f>Table1[[#This Row],[Total Ballots]]/Table1[[#This Row],[Total Voters]]</f>
        <v>0.70585459570595566</v>
      </c>
    </row>
    <row r="689" spans="1:27" s="7" customFormat="1" x14ac:dyDescent="0.35">
      <c r="A689" s="102" t="s">
        <v>50</v>
      </c>
      <c r="B689" s="103">
        <v>2022</v>
      </c>
      <c r="C689" s="103" t="s">
        <v>82</v>
      </c>
      <c r="D689" s="103"/>
      <c r="E689" s="109"/>
      <c r="F689" s="109"/>
      <c r="G689" s="110" t="s">
        <v>62</v>
      </c>
      <c r="H689">
        <v>4619</v>
      </c>
      <c r="I689">
        <v>4401</v>
      </c>
      <c r="J689" s="118">
        <f>Table1[[#This Row],[Female Population]]+Table1[[#This Row],[Male Population]]</f>
        <v>9020</v>
      </c>
      <c r="K689">
        <v>1381</v>
      </c>
      <c r="L689">
        <v>1432</v>
      </c>
      <c r="M689">
        <v>111</v>
      </c>
      <c r="N689">
        <v>2924</v>
      </c>
      <c r="O689">
        <v>644</v>
      </c>
      <c r="P689">
        <v>604</v>
      </c>
      <c r="Q689">
        <v>69</v>
      </c>
      <c r="R689">
        <v>1317</v>
      </c>
      <c r="S689" s="105">
        <f>Table1[[#This Row],[Female Voters]]/Table1[[#This Row],[Female Population]]</f>
        <v>0.29898246373673953</v>
      </c>
      <c r="T689" s="94">
        <f>Table1[[#This Row],[Male Voters]]/Table1[[#This Row],[Male Population]]</f>
        <v>0.32538059531924562</v>
      </c>
      <c r="U689" s="94">
        <f>Table1[[#This Row],[Total Voters]]/Table1[[#This Row],[Total Population]]</f>
        <v>0.32416851441241684</v>
      </c>
      <c r="V689" s="94">
        <f>Table1[[#This Row],[Female Ballots]]/Table1[[#This Row],[Female Population]]</f>
        <v>0.13942411777441005</v>
      </c>
      <c r="W689" s="94">
        <f>Table1[[#This Row],[Male Ballots]]/Table1[[#This Row],[Male Population]]</f>
        <v>0.13724153601454214</v>
      </c>
      <c r="X689" s="94">
        <f>Table1[[#This Row],[Total Ballots]]/Table1[[#This Row],[Total Population]]</f>
        <v>0.14600886917960088</v>
      </c>
      <c r="Y689" s="94">
        <f>Table1[[#This Row],[Female Ballots]]/Table1[[#This Row],[Female Voters]]</f>
        <v>0.46632874728457641</v>
      </c>
      <c r="Z689" s="95">
        <f>Table1[[#This Row],[Male Ballots]]/Table1[[#This Row],[Male Voters]]</f>
        <v>0.42178770949720673</v>
      </c>
      <c r="AA689" s="94">
        <f>Table1[[#This Row],[Total Ballots]]/Table1[[#This Row],[Total Voters]]</f>
        <v>0.45041039671682626</v>
      </c>
    </row>
    <row r="690" spans="1:27" s="7" customFormat="1" x14ac:dyDescent="0.35">
      <c r="A690" s="102" t="s">
        <v>50</v>
      </c>
      <c r="B690" s="103">
        <v>2022</v>
      </c>
      <c r="C690" s="103" t="s">
        <v>82</v>
      </c>
      <c r="D690" s="103"/>
      <c r="E690" s="109"/>
      <c r="F690" s="109"/>
      <c r="G690" s="110" t="s">
        <v>63</v>
      </c>
      <c r="H690">
        <v>2516</v>
      </c>
      <c r="I690">
        <v>2913</v>
      </c>
      <c r="J690" s="118">
        <f>Table1[[#This Row],[Female Population]]+Table1[[#This Row],[Male Population]]</f>
        <v>5429</v>
      </c>
      <c r="K690">
        <v>2056</v>
      </c>
      <c r="L690">
        <v>2089</v>
      </c>
      <c r="M690">
        <v>141</v>
      </c>
      <c r="N690">
        <v>4286</v>
      </c>
      <c r="O690">
        <v>1041</v>
      </c>
      <c r="P690">
        <v>1003</v>
      </c>
      <c r="Q690">
        <v>80</v>
      </c>
      <c r="R690">
        <v>2124</v>
      </c>
      <c r="S690" s="105">
        <f>Table1[[#This Row],[Female Voters]]/Table1[[#This Row],[Female Population]]</f>
        <v>0.81717011128775829</v>
      </c>
      <c r="T690" s="94">
        <f>Table1[[#This Row],[Male Voters]]/Table1[[#This Row],[Male Population]]</f>
        <v>0.71713010641949881</v>
      </c>
      <c r="U690" s="94">
        <f>Table1[[#This Row],[Total Voters]]/Table1[[#This Row],[Total Population]]</f>
        <v>0.78946398968502485</v>
      </c>
      <c r="V690" s="94">
        <f>Table1[[#This Row],[Female Ballots]]/Table1[[#This Row],[Female Population]]</f>
        <v>0.41375198728139906</v>
      </c>
      <c r="W690" s="94">
        <f>Table1[[#This Row],[Male Ballots]]/Table1[[#This Row],[Male Population]]</f>
        <v>0.34431857191898385</v>
      </c>
      <c r="X690" s="94">
        <f>Table1[[#This Row],[Total Ballots]]/Table1[[#This Row],[Total Population]]</f>
        <v>0.39123227113648923</v>
      </c>
      <c r="Y690" s="94">
        <f>Table1[[#This Row],[Female Ballots]]/Table1[[#This Row],[Female Voters]]</f>
        <v>0.50632295719844356</v>
      </c>
      <c r="Z690" s="95">
        <f>Table1[[#This Row],[Male Ballots]]/Table1[[#This Row],[Male Voters]]</f>
        <v>0.48013403542364769</v>
      </c>
      <c r="AA690" s="94">
        <f>Table1[[#This Row],[Total Ballots]]/Table1[[#This Row],[Total Voters]]</f>
        <v>0.49556696220251983</v>
      </c>
    </row>
    <row r="691" spans="1:27" s="7" customFormat="1" x14ac:dyDescent="0.35">
      <c r="A691" s="102" t="s">
        <v>50</v>
      </c>
      <c r="B691" s="103">
        <v>2022</v>
      </c>
      <c r="C691" s="103" t="s">
        <v>82</v>
      </c>
      <c r="D691" s="103"/>
      <c r="E691" s="109"/>
      <c r="F691" s="109"/>
      <c r="G691" s="110" t="s">
        <v>64</v>
      </c>
      <c r="H691">
        <v>2456</v>
      </c>
      <c r="I691">
        <v>2583</v>
      </c>
      <c r="J691" s="118">
        <f>Table1[[#This Row],[Female Population]]+Table1[[#This Row],[Male Population]]</f>
        <v>5039</v>
      </c>
      <c r="K691">
        <v>2166</v>
      </c>
      <c r="L691">
        <v>2147</v>
      </c>
      <c r="M691">
        <v>116</v>
      </c>
      <c r="N691">
        <v>4429</v>
      </c>
      <c r="O691">
        <v>1430</v>
      </c>
      <c r="P691">
        <v>1413</v>
      </c>
      <c r="Q691">
        <v>68</v>
      </c>
      <c r="R691">
        <v>2911</v>
      </c>
      <c r="S691" s="105">
        <f>Table1[[#This Row],[Female Voters]]/Table1[[#This Row],[Female Population]]</f>
        <v>0.88192182410423448</v>
      </c>
      <c r="T691" s="94">
        <f>Table1[[#This Row],[Male Voters]]/Table1[[#This Row],[Male Population]]</f>
        <v>0.83120402632597756</v>
      </c>
      <c r="U691" s="94">
        <f>Table1[[#This Row],[Total Voters]]/Table1[[#This Row],[Total Population]]</f>
        <v>0.87894423496725538</v>
      </c>
      <c r="V691" s="94">
        <f>Table1[[#This Row],[Female Ballots]]/Table1[[#This Row],[Female Population]]</f>
        <v>0.58224755700325737</v>
      </c>
      <c r="W691" s="94">
        <f>Table1[[#This Row],[Male Ballots]]/Table1[[#This Row],[Male Population]]</f>
        <v>0.54703832752613235</v>
      </c>
      <c r="X691" s="94">
        <f>Table1[[#This Row],[Total Ballots]]/Table1[[#This Row],[Total Population]]</f>
        <v>0.57769398690216311</v>
      </c>
      <c r="Y691" s="94">
        <f>Table1[[#This Row],[Female Ballots]]/Table1[[#This Row],[Female Voters]]</f>
        <v>0.66020313942751618</v>
      </c>
      <c r="Z691" s="95">
        <f>Table1[[#This Row],[Male Ballots]]/Table1[[#This Row],[Male Voters]]</f>
        <v>0.65812761993479274</v>
      </c>
      <c r="AA691" s="94">
        <f>Table1[[#This Row],[Total Ballots]]/Table1[[#This Row],[Total Voters]]</f>
        <v>0.65725897493790919</v>
      </c>
    </row>
    <row r="692" spans="1:27" s="7" customFormat="1" x14ac:dyDescent="0.35">
      <c r="A692" s="102" t="s">
        <v>50</v>
      </c>
      <c r="B692" s="103">
        <v>2022</v>
      </c>
      <c r="C692" s="103" t="s">
        <v>82</v>
      </c>
      <c r="D692" s="103"/>
      <c r="E692" s="109"/>
      <c r="F692" s="109"/>
      <c r="G692" s="110" t="s">
        <v>65</v>
      </c>
      <c r="H692">
        <v>2265</v>
      </c>
      <c r="I692">
        <v>2373</v>
      </c>
      <c r="J692" s="118">
        <f>Table1[[#This Row],[Female Population]]+Table1[[#This Row],[Male Population]]</f>
        <v>4638</v>
      </c>
      <c r="K692">
        <v>2018</v>
      </c>
      <c r="L692">
        <v>2066</v>
      </c>
      <c r="M692">
        <v>65</v>
      </c>
      <c r="N692">
        <v>4149</v>
      </c>
      <c r="O692">
        <v>1435</v>
      </c>
      <c r="P692">
        <v>1503</v>
      </c>
      <c r="Q692">
        <v>46</v>
      </c>
      <c r="R692">
        <v>2984</v>
      </c>
      <c r="S692" s="105">
        <f>Table1[[#This Row],[Female Voters]]/Table1[[#This Row],[Female Population]]</f>
        <v>0.89094922737306848</v>
      </c>
      <c r="T692" s="94">
        <f>Table1[[#This Row],[Male Voters]]/Table1[[#This Row],[Male Population]]</f>
        <v>0.87062789717656974</v>
      </c>
      <c r="U692" s="94">
        <f>Table1[[#This Row],[Total Voters]]/Table1[[#This Row],[Total Population]]</f>
        <v>0.89456662354463135</v>
      </c>
      <c r="V692" s="94">
        <f>Table1[[#This Row],[Female Ballots]]/Table1[[#This Row],[Female Population]]</f>
        <v>0.63355408388520973</v>
      </c>
      <c r="W692" s="94">
        <f>Table1[[#This Row],[Male Ballots]]/Table1[[#This Row],[Male Population]]</f>
        <v>0.63337547408343864</v>
      </c>
      <c r="X692" s="94">
        <f>Table1[[#This Row],[Total Ballots]]/Table1[[#This Row],[Total Population]]</f>
        <v>0.6433807675722294</v>
      </c>
      <c r="Y692" s="94">
        <f>Table1[[#This Row],[Female Ballots]]/Table1[[#This Row],[Female Voters]]</f>
        <v>0.71110009910802774</v>
      </c>
      <c r="Z692" s="95">
        <f>Table1[[#This Row],[Male Ballots]]/Table1[[#This Row],[Male Voters]]</f>
        <v>0.7274927395934172</v>
      </c>
      <c r="AA692" s="94">
        <f>Table1[[#This Row],[Total Ballots]]/Table1[[#This Row],[Total Voters]]</f>
        <v>0.71920944805977349</v>
      </c>
    </row>
    <row r="693" spans="1:27" s="7" customFormat="1" x14ac:dyDescent="0.35">
      <c r="A693" s="102" t="s">
        <v>50</v>
      </c>
      <c r="B693" s="103">
        <v>2022</v>
      </c>
      <c r="C693" s="103" t="s">
        <v>82</v>
      </c>
      <c r="D693" s="103"/>
      <c r="E693" s="109"/>
      <c r="F693" s="109"/>
      <c r="G693" s="110" t="s">
        <v>66</v>
      </c>
      <c r="H693">
        <v>2922</v>
      </c>
      <c r="I693">
        <v>2732</v>
      </c>
      <c r="J693" s="118">
        <f>Table1[[#This Row],[Female Population]]+Table1[[#This Row],[Male Population]]</f>
        <v>5654</v>
      </c>
      <c r="K693">
        <v>2577</v>
      </c>
      <c r="L693">
        <v>2444</v>
      </c>
      <c r="M693">
        <v>88</v>
      </c>
      <c r="N693">
        <v>5109</v>
      </c>
      <c r="O693">
        <v>2098</v>
      </c>
      <c r="P693">
        <v>1977</v>
      </c>
      <c r="Q693">
        <v>69</v>
      </c>
      <c r="R693">
        <v>4144</v>
      </c>
      <c r="S693" s="105">
        <f>Table1[[#This Row],[Female Voters]]/Table1[[#This Row],[Female Population]]</f>
        <v>0.88193018480492813</v>
      </c>
      <c r="T693" s="94">
        <f>Table1[[#This Row],[Male Voters]]/Table1[[#This Row],[Male Population]]</f>
        <v>0.89458272327964861</v>
      </c>
      <c r="U693" s="94">
        <f>Table1[[#This Row],[Total Voters]]/Table1[[#This Row],[Total Population]]</f>
        <v>0.90360806508666436</v>
      </c>
      <c r="V693" s="94">
        <f>Table1[[#This Row],[Female Ballots]]/Table1[[#This Row],[Female Population]]</f>
        <v>0.71800136892539357</v>
      </c>
      <c r="W693" s="94">
        <f>Table1[[#This Row],[Male Ballots]]/Table1[[#This Row],[Male Population]]</f>
        <v>0.72364568081991221</v>
      </c>
      <c r="X693" s="94">
        <f>Table1[[#This Row],[Total Ballots]]/Table1[[#This Row],[Total Population]]</f>
        <v>0.73293243721259282</v>
      </c>
      <c r="Y693" s="94">
        <f>Table1[[#This Row],[Female Ballots]]/Table1[[#This Row],[Female Voters]]</f>
        <v>0.81412495149398523</v>
      </c>
      <c r="Z693" s="95">
        <f>Table1[[#This Row],[Male Ballots]]/Table1[[#This Row],[Male Voters]]</f>
        <v>0.80891980360065463</v>
      </c>
      <c r="AA693" s="94">
        <f>Table1[[#This Row],[Total Ballots]]/Table1[[#This Row],[Total Voters]]</f>
        <v>0.81111763554511651</v>
      </c>
    </row>
    <row r="694" spans="1:27" s="7" customFormat="1" x14ac:dyDescent="0.35">
      <c r="A694" s="102" t="s">
        <v>50</v>
      </c>
      <c r="B694" s="103">
        <v>2022</v>
      </c>
      <c r="C694" s="103" t="s">
        <v>82</v>
      </c>
      <c r="D694" s="103"/>
      <c r="E694" s="109"/>
      <c r="F694" s="109"/>
      <c r="G694" s="110" t="s">
        <v>67</v>
      </c>
      <c r="H694">
        <v>4667</v>
      </c>
      <c r="I694">
        <v>4390</v>
      </c>
      <c r="J694" s="118">
        <f>Table1[[#This Row],[Female Population]]+Table1[[#This Row],[Male Population]]</f>
        <v>9057</v>
      </c>
      <c r="K694">
        <v>4422</v>
      </c>
      <c r="L694">
        <v>4245</v>
      </c>
      <c r="M694">
        <v>105</v>
      </c>
      <c r="N694">
        <v>8772</v>
      </c>
      <c r="O694">
        <v>3734</v>
      </c>
      <c r="P694">
        <v>3645</v>
      </c>
      <c r="Q694">
        <v>83</v>
      </c>
      <c r="R694">
        <v>7462</v>
      </c>
      <c r="S694" s="105">
        <f>Table1[[#This Row],[Female Voters]]/Table1[[#This Row],[Female Population]]</f>
        <v>0.947503749732162</v>
      </c>
      <c r="T694" s="94">
        <f>Table1[[#This Row],[Male Voters]]/Table1[[#This Row],[Male Population]]</f>
        <v>0.96697038724373574</v>
      </c>
      <c r="U694" s="94">
        <f>Table1[[#This Row],[Total Voters]]/Table1[[#This Row],[Total Population]]</f>
        <v>0.968532626697582</v>
      </c>
      <c r="V694" s="94">
        <f>Table1[[#This Row],[Female Ballots]]/Table1[[#This Row],[Female Population]]</f>
        <v>0.80008570816370261</v>
      </c>
      <c r="W694" s="94">
        <f>Table1[[#This Row],[Male Ballots]]/Table1[[#This Row],[Male Population]]</f>
        <v>0.83029612756264237</v>
      </c>
      <c r="X694" s="94">
        <f>Table1[[#This Row],[Total Ballots]]/Table1[[#This Row],[Total Population]]</f>
        <v>0.82389312134260795</v>
      </c>
      <c r="Y694" s="94">
        <f>Table1[[#This Row],[Female Ballots]]/Table1[[#This Row],[Female Voters]]</f>
        <v>0.84441429217548625</v>
      </c>
      <c r="Z694" s="95">
        <f>Table1[[#This Row],[Male Ballots]]/Table1[[#This Row],[Male Voters]]</f>
        <v>0.85865724381625441</v>
      </c>
      <c r="AA694" s="94">
        <f>Table1[[#This Row],[Total Ballots]]/Table1[[#This Row],[Total Voters]]</f>
        <v>0.85066119471044233</v>
      </c>
    </row>
    <row r="695" spans="1:27" s="7" customFormat="1" x14ac:dyDescent="0.35">
      <c r="A695" s="102" t="s">
        <v>29</v>
      </c>
      <c r="B695" s="103">
        <v>2022</v>
      </c>
      <c r="C695" s="103" t="s">
        <v>82</v>
      </c>
      <c r="D695" s="103"/>
      <c r="E695" s="109"/>
      <c r="F695" s="109"/>
      <c r="G695" s="110" t="s">
        <v>79</v>
      </c>
      <c r="H695">
        <v>9223</v>
      </c>
      <c r="I695">
        <v>9534</v>
      </c>
      <c r="J695" s="118">
        <f>Table1[[#This Row],[Female Population]]+Table1[[#This Row],[Male Population]]</f>
        <v>18757</v>
      </c>
      <c r="K695">
        <v>7759</v>
      </c>
      <c r="L695">
        <v>7809</v>
      </c>
      <c r="M695">
        <v>289</v>
      </c>
      <c r="N695">
        <v>15857</v>
      </c>
      <c r="O695">
        <v>5673</v>
      </c>
      <c r="P695">
        <v>5711</v>
      </c>
      <c r="Q695">
        <v>196</v>
      </c>
      <c r="R695">
        <v>11580</v>
      </c>
      <c r="S695" s="105">
        <f>Table1[[#This Row],[Female Voters]]/Table1[[#This Row],[Female Population]]</f>
        <v>0.84126639921934299</v>
      </c>
      <c r="T695" s="94">
        <f>Table1[[#This Row],[Male Voters]]/Table1[[#This Row],[Male Population]]</f>
        <v>0.81906859660163622</v>
      </c>
      <c r="U695" s="94">
        <f>Table1[[#This Row],[Total Voters]]/Table1[[#This Row],[Total Population]]</f>
        <v>0.84539105400650427</v>
      </c>
      <c r="V695" s="94">
        <f>Table1[[#This Row],[Female Ballots]]/Table1[[#This Row],[Female Population]]</f>
        <v>0.61509270302504604</v>
      </c>
      <c r="W695" s="94">
        <f>Table1[[#This Row],[Male Ballots]]/Table1[[#This Row],[Male Population]]</f>
        <v>0.59901405496119153</v>
      </c>
      <c r="X695" s="94">
        <f>Table1[[#This Row],[Total Ballots]]/Table1[[#This Row],[Total Population]]</f>
        <v>0.61736951538092444</v>
      </c>
      <c r="Y695" s="94">
        <f>Table1[[#This Row],[Female Ballots]]/Table1[[#This Row],[Female Voters]]</f>
        <v>0.73115092151050398</v>
      </c>
      <c r="Z695" s="95">
        <f>Table1[[#This Row],[Male Ballots]]/Table1[[#This Row],[Male Voters]]</f>
        <v>0.73133563836598792</v>
      </c>
      <c r="AA695" s="94">
        <f>Table1[[#This Row],[Total Ballots]]/Table1[[#This Row],[Total Voters]]</f>
        <v>0.73027684934098502</v>
      </c>
    </row>
    <row r="696" spans="1:27" s="7" customFormat="1" x14ac:dyDescent="0.35">
      <c r="A696" s="102" t="s">
        <v>29</v>
      </c>
      <c r="B696" s="103">
        <v>2022</v>
      </c>
      <c r="C696" s="103" t="s">
        <v>82</v>
      </c>
      <c r="D696" s="103"/>
      <c r="E696" s="109"/>
      <c r="F696" s="109"/>
      <c r="G696" s="110" t="s">
        <v>62</v>
      </c>
      <c r="H696">
        <v>684</v>
      </c>
      <c r="I696">
        <v>787</v>
      </c>
      <c r="J696" s="118">
        <f>Table1[[#This Row],[Female Population]]+Table1[[#This Row],[Male Population]]</f>
        <v>1471</v>
      </c>
      <c r="K696">
        <v>397</v>
      </c>
      <c r="L696">
        <v>409</v>
      </c>
      <c r="M696">
        <v>45</v>
      </c>
      <c r="N696">
        <v>851</v>
      </c>
      <c r="O696">
        <v>182</v>
      </c>
      <c r="P696">
        <v>198</v>
      </c>
      <c r="Q696">
        <v>26</v>
      </c>
      <c r="R696">
        <v>406</v>
      </c>
      <c r="S696" s="105">
        <f>Table1[[#This Row],[Female Voters]]/Table1[[#This Row],[Female Population]]</f>
        <v>0.58040935672514615</v>
      </c>
      <c r="T696" s="94">
        <f>Table1[[#This Row],[Male Voters]]/Table1[[#This Row],[Male Population]]</f>
        <v>0.51969504447268111</v>
      </c>
      <c r="U696" s="94">
        <f>Table1[[#This Row],[Total Voters]]/Table1[[#This Row],[Total Population]]</f>
        <v>0.57851801495581234</v>
      </c>
      <c r="V696" s="94">
        <f>Table1[[#This Row],[Female Ballots]]/Table1[[#This Row],[Female Population]]</f>
        <v>0.26608187134502925</v>
      </c>
      <c r="W696" s="94">
        <f>Table1[[#This Row],[Male Ballots]]/Table1[[#This Row],[Male Population]]</f>
        <v>0.25158831003811943</v>
      </c>
      <c r="X696" s="94">
        <f>Table1[[#This Row],[Total Ballots]]/Table1[[#This Row],[Total Population]]</f>
        <v>0.27600271923861319</v>
      </c>
      <c r="Y696" s="94">
        <f>Table1[[#This Row],[Female Ballots]]/Table1[[#This Row],[Female Voters]]</f>
        <v>0.45843828715365237</v>
      </c>
      <c r="Z696" s="95">
        <f>Table1[[#This Row],[Male Ballots]]/Table1[[#This Row],[Male Voters]]</f>
        <v>0.4841075794621027</v>
      </c>
      <c r="AA696" s="94">
        <f>Table1[[#This Row],[Total Ballots]]/Table1[[#This Row],[Total Voters]]</f>
        <v>0.47708578143360753</v>
      </c>
    </row>
    <row r="697" spans="1:27" s="7" customFormat="1" x14ac:dyDescent="0.35">
      <c r="A697" s="102" t="s">
        <v>29</v>
      </c>
      <c r="B697" s="103">
        <v>2022</v>
      </c>
      <c r="C697" s="103" t="s">
        <v>82</v>
      </c>
      <c r="D697" s="103"/>
      <c r="E697" s="109"/>
      <c r="F697" s="109"/>
      <c r="G697" s="110" t="s">
        <v>63</v>
      </c>
      <c r="H697">
        <v>1083</v>
      </c>
      <c r="I697">
        <v>1148</v>
      </c>
      <c r="J697" s="118">
        <f>Table1[[#This Row],[Female Population]]+Table1[[#This Row],[Male Population]]</f>
        <v>2231</v>
      </c>
      <c r="K697">
        <v>908</v>
      </c>
      <c r="L697">
        <v>859</v>
      </c>
      <c r="M697">
        <v>44</v>
      </c>
      <c r="N697">
        <v>1811</v>
      </c>
      <c r="O697">
        <v>447</v>
      </c>
      <c r="P697">
        <v>423</v>
      </c>
      <c r="Q697">
        <v>30</v>
      </c>
      <c r="R697">
        <v>900</v>
      </c>
      <c r="S697" s="105">
        <f>Table1[[#This Row],[Female Voters]]/Table1[[#This Row],[Female Population]]</f>
        <v>0.83841181902123729</v>
      </c>
      <c r="T697" s="94">
        <f>Table1[[#This Row],[Male Voters]]/Table1[[#This Row],[Male Population]]</f>
        <v>0.74825783972125437</v>
      </c>
      <c r="U697" s="94">
        <f>Table1[[#This Row],[Total Voters]]/Table1[[#This Row],[Total Population]]</f>
        <v>0.81174361272971762</v>
      </c>
      <c r="V697" s="94">
        <f>Table1[[#This Row],[Female Ballots]]/Table1[[#This Row],[Female Population]]</f>
        <v>0.41274238227146814</v>
      </c>
      <c r="W697" s="94">
        <f>Table1[[#This Row],[Male Ballots]]/Table1[[#This Row],[Male Population]]</f>
        <v>0.36846689895470386</v>
      </c>
      <c r="X697" s="94">
        <f>Table1[[#This Row],[Total Ballots]]/Table1[[#This Row],[Total Population]]</f>
        <v>0.40340654415060512</v>
      </c>
      <c r="Y697" s="94">
        <f>Table1[[#This Row],[Female Ballots]]/Table1[[#This Row],[Female Voters]]</f>
        <v>0.49229074889867841</v>
      </c>
      <c r="Z697" s="95">
        <f>Table1[[#This Row],[Male Ballots]]/Table1[[#This Row],[Male Voters]]</f>
        <v>0.49243306169965073</v>
      </c>
      <c r="AA697" s="94">
        <f>Table1[[#This Row],[Total Ballots]]/Table1[[#This Row],[Total Voters]]</f>
        <v>0.49696300386526782</v>
      </c>
    </row>
    <row r="698" spans="1:27" s="7" customFormat="1" x14ac:dyDescent="0.35">
      <c r="A698" s="102" t="s">
        <v>29</v>
      </c>
      <c r="B698" s="103">
        <v>2022</v>
      </c>
      <c r="C698" s="103" t="s">
        <v>82</v>
      </c>
      <c r="D698" s="103"/>
      <c r="E698" s="109"/>
      <c r="F698" s="109"/>
      <c r="G698" s="110" t="s">
        <v>64</v>
      </c>
      <c r="H698">
        <v>1468</v>
      </c>
      <c r="I698">
        <v>1532</v>
      </c>
      <c r="J698" s="118">
        <f>Table1[[#This Row],[Female Population]]+Table1[[#This Row],[Male Population]]</f>
        <v>3000</v>
      </c>
      <c r="K698">
        <v>1147</v>
      </c>
      <c r="L698">
        <v>1190</v>
      </c>
      <c r="M698">
        <v>46</v>
      </c>
      <c r="N698">
        <v>2383</v>
      </c>
      <c r="O698">
        <v>784</v>
      </c>
      <c r="P698">
        <v>767</v>
      </c>
      <c r="Q698">
        <v>25</v>
      </c>
      <c r="R698">
        <v>1576</v>
      </c>
      <c r="S698" s="105">
        <f>Table1[[#This Row],[Female Voters]]/Table1[[#This Row],[Female Population]]</f>
        <v>0.78133514986376018</v>
      </c>
      <c r="T698" s="94">
        <f>Table1[[#This Row],[Male Voters]]/Table1[[#This Row],[Male Population]]</f>
        <v>0.7767624020887729</v>
      </c>
      <c r="U698" s="94">
        <f>Table1[[#This Row],[Total Voters]]/Table1[[#This Row],[Total Population]]</f>
        <v>0.79433333333333334</v>
      </c>
      <c r="V698" s="94">
        <f>Table1[[#This Row],[Female Ballots]]/Table1[[#This Row],[Female Population]]</f>
        <v>0.5340599455040872</v>
      </c>
      <c r="W698" s="94">
        <f>Table1[[#This Row],[Male Ballots]]/Table1[[#This Row],[Male Population]]</f>
        <v>0.50065274151436034</v>
      </c>
      <c r="X698" s="94">
        <f>Table1[[#This Row],[Total Ballots]]/Table1[[#This Row],[Total Population]]</f>
        <v>0.52533333333333332</v>
      </c>
      <c r="Y698" s="94">
        <f>Table1[[#This Row],[Female Ballots]]/Table1[[#This Row],[Female Voters]]</f>
        <v>0.6835222319093287</v>
      </c>
      <c r="Z698" s="95">
        <f>Table1[[#This Row],[Male Ballots]]/Table1[[#This Row],[Male Voters]]</f>
        <v>0.64453781512605046</v>
      </c>
      <c r="AA698" s="94">
        <f>Table1[[#This Row],[Total Ballots]]/Table1[[#This Row],[Total Voters]]</f>
        <v>0.66135123793537554</v>
      </c>
    </row>
    <row r="699" spans="1:27" s="7" customFormat="1" x14ac:dyDescent="0.35">
      <c r="A699" s="102" t="s">
        <v>29</v>
      </c>
      <c r="B699" s="103">
        <v>2022</v>
      </c>
      <c r="C699" s="103" t="s">
        <v>82</v>
      </c>
      <c r="D699" s="103"/>
      <c r="E699" s="109"/>
      <c r="F699" s="109"/>
      <c r="G699" s="110" t="s">
        <v>65</v>
      </c>
      <c r="H699">
        <v>1366</v>
      </c>
      <c r="I699">
        <v>1485</v>
      </c>
      <c r="J699" s="118">
        <f>Table1[[#This Row],[Female Population]]+Table1[[#This Row],[Male Population]]</f>
        <v>2851</v>
      </c>
      <c r="K699">
        <v>1103</v>
      </c>
      <c r="L699">
        <v>1107</v>
      </c>
      <c r="M699">
        <v>38</v>
      </c>
      <c r="N699">
        <v>2248</v>
      </c>
      <c r="O699">
        <v>807</v>
      </c>
      <c r="P699">
        <v>805</v>
      </c>
      <c r="Q699">
        <v>23</v>
      </c>
      <c r="R699">
        <v>1635</v>
      </c>
      <c r="S699" s="105">
        <f>Table1[[#This Row],[Female Voters]]/Table1[[#This Row],[Female Population]]</f>
        <v>0.80746705710102484</v>
      </c>
      <c r="T699" s="94">
        <f>Table1[[#This Row],[Male Voters]]/Table1[[#This Row],[Male Population]]</f>
        <v>0.74545454545454548</v>
      </c>
      <c r="U699" s="94">
        <f>Table1[[#This Row],[Total Voters]]/Table1[[#This Row],[Total Population]]</f>
        <v>0.78849526481936161</v>
      </c>
      <c r="V699" s="94">
        <f>Table1[[#This Row],[Female Ballots]]/Table1[[#This Row],[Female Population]]</f>
        <v>0.5907759882869692</v>
      </c>
      <c r="W699" s="94">
        <f>Table1[[#This Row],[Male Ballots]]/Table1[[#This Row],[Male Population]]</f>
        <v>0.54208754208754206</v>
      </c>
      <c r="X699" s="94">
        <f>Table1[[#This Row],[Total Ballots]]/Table1[[#This Row],[Total Population]]</f>
        <v>0.57348298842511403</v>
      </c>
      <c r="Y699" s="94">
        <f>Table1[[#This Row],[Female Ballots]]/Table1[[#This Row],[Female Voters]]</f>
        <v>0.73164097914777881</v>
      </c>
      <c r="Z699" s="95">
        <f>Table1[[#This Row],[Male Ballots]]/Table1[[#This Row],[Male Voters]]</f>
        <v>0.72719060523938572</v>
      </c>
      <c r="AA699" s="94">
        <f>Table1[[#This Row],[Total Ballots]]/Table1[[#This Row],[Total Voters]]</f>
        <v>0.72731316725978645</v>
      </c>
    </row>
    <row r="700" spans="1:27" s="7" customFormat="1" x14ac:dyDescent="0.35">
      <c r="A700" s="102" t="s">
        <v>29</v>
      </c>
      <c r="B700" s="103">
        <v>2022</v>
      </c>
      <c r="C700" s="103" t="s">
        <v>82</v>
      </c>
      <c r="D700" s="103"/>
      <c r="E700" s="109"/>
      <c r="F700" s="109"/>
      <c r="G700" s="110" t="s">
        <v>66</v>
      </c>
      <c r="H700">
        <v>1700</v>
      </c>
      <c r="I700">
        <v>1689</v>
      </c>
      <c r="J700" s="118">
        <f>Table1[[#This Row],[Female Population]]+Table1[[#This Row],[Male Population]]</f>
        <v>3389</v>
      </c>
      <c r="K700">
        <v>1403</v>
      </c>
      <c r="L700">
        <v>1418</v>
      </c>
      <c r="M700">
        <v>57</v>
      </c>
      <c r="N700">
        <v>2878</v>
      </c>
      <c r="O700">
        <v>1152</v>
      </c>
      <c r="P700">
        <v>1125</v>
      </c>
      <c r="Q700">
        <v>42</v>
      </c>
      <c r="R700">
        <v>2319</v>
      </c>
      <c r="S700" s="105">
        <f>Table1[[#This Row],[Female Voters]]/Table1[[#This Row],[Female Population]]</f>
        <v>0.82529411764705884</v>
      </c>
      <c r="T700" s="94">
        <f>Table1[[#This Row],[Male Voters]]/Table1[[#This Row],[Male Population]]</f>
        <v>0.8395500296033156</v>
      </c>
      <c r="U700" s="94">
        <f>Table1[[#This Row],[Total Voters]]/Table1[[#This Row],[Total Population]]</f>
        <v>0.84921805842431397</v>
      </c>
      <c r="V700" s="94">
        <f>Table1[[#This Row],[Female Ballots]]/Table1[[#This Row],[Female Population]]</f>
        <v>0.67764705882352938</v>
      </c>
      <c r="W700" s="94">
        <f>Table1[[#This Row],[Male Ballots]]/Table1[[#This Row],[Male Population]]</f>
        <v>0.6660746003552398</v>
      </c>
      <c r="X700" s="94">
        <f>Table1[[#This Row],[Total Ballots]]/Table1[[#This Row],[Total Population]]</f>
        <v>0.68427264679846567</v>
      </c>
      <c r="Y700" s="94">
        <f>Table1[[#This Row],[Female Ballots]]/Table1[[#This Row],[Female Voters]]</f>
        <v>0.82109764789736284</v>
      </c>
      <c r="Z700" s="95">
        <f>Table1[[#This Row],[Male Ballots]]/Table1[[#This Row],[Male Voters]]</f>
        <v>0.7933709449929478</v>
      </c>
      <c r="AA700" s="94">
        <f>Table1[[#This Row],[Total Ballots]]/Table1[[#This Row],[Total Voters]]</f>
        <v>0.80576789437109109</v>
      </c>
    </row>
    <row r="701" spans="1:27" s="7" customFormat="1" x14ac:dyDescent="0.35">
      <c r="A701" s="102" t="s">
        <v>29</v>
      </c>
      <c r="B701" s="103">
        <v>2022</v>
      </c>
      <c r="C701" s="103" t="s">
        <v>82</v>
      </c>
      <c r="D701" s="103"/>
      <c r="E701" s="109"/>
      <c r="F701" s="109"/>
      <c r="G701" s="110" t="s">
        <v>67</v>
      </c>
      <c r="H701">
        <v>2922</v>
      </c>
      <c r="I701">
        <v>2893</v>
      </c>
      <c r="J701" s="118">
        <f>Table1[[#This Row],[Female Population]]+Table1[[#This Row],[Male Population]]</f>
        <v>5815</v>
      </c>
      <c r="K701">
        <v>2801</v>
      </c>
      <c r="L701">
        <v>2826</v>
      </c>
      <c r="M701">
        <v>59</v>
      </c>
      <c r="N701">
        <v>5686</v>
      </c>
      <c r="O701">
        <v>2301</v>
      </c>
      <c r="P701">
        <v>2393</v>
      </c>
      <c r="Q701">
        <v>50</v>
      </c>
      <c r="R701">
        <v>4744</v>
      </c>
      <c r="S701" s="105">
        <f>Table1[[#This Row],[Female Voters]]/Table1[[#This Row],[Female Population]]</f>
        <v>0.95859000684462692</v>
      </c>
      <c r="T701" s="94">
        <f>Table1[[#This Row],[Male Voters]]/Table1[[#This Row],[Male Population]]</f>
        <v>0.97684064984445218</v>
      </c>
      <c r="U701" s="94">
        <f>Table1[[#This Row],[Total Voters]]/Table1[[#This Row],[Total Population]]</f>
        <v>0.97781599312123813</v>
      </c>
      <c r="V701" s="94">
        <f>Table1[[#This Row],[Female Ballots]]/Table1[[#This Row],[Female Population]]</f>
        <v>0.78747433264887068</v>
      </c>
      <c r="W701" s="94">
        <f>Table1[[#This Row],[Male Ballots]]/Table1[[#This Row],[Male Population]]</f>
        <v>0.82716902868994124</v>
      </c>
      <c r="X701" s="94">
        <f>Table1[[#This Row],[Total Ballots]]/Table1[[#This Row],[Total Population]]</f>
        <v>0.81582115219260531</v>
      </c>
      <c r="Y701" s="94">
        <f>Table1[[#This Row],[Female Ballots]]/Table1[[#This Row],[Female Voters]]</f>
        <v>0.82149232416993934</v>
      </c>
      <c r="Z701" s="95">
        <f>Table1[[#This Row],[Male Ballots]]/Table1[[#This Row],[Male Voters]]</f>
        <v>0.84677990092002831</v>
      </c>
      <c r="AA701" s="94">
        <f>Table1[[#This Row],[Total Ballots]]/Table1[[#This Row],[Total Voters]]</f>
        <v>0.83432993316918747</v>
      </c>
    </row>
    <row r="702" spans="1:27" s="7" customFormat="1" x14ac:dyDescent="0.35">
      <c r="A702" s="102" t="s">
        <v>42</v>
      </c>
      <c r="B702" s="103">
        <v>2022</v>
      </c>
      <c r="C702" s="103" t="s">
        <v>82</v>
      </c>
      <c r="D702" s="103"/>
      <c r="E702" s="109"/>
      <c r="F702" s="109"/>
      <c r="G702" s="110" t="s">
        <v>79</v>
      </c>
      <c r="H702">
        <v>32885</v>
      </c>
      <c r="I702">
        <v>32234</v>
      </c>
      <c r="J702" s="118">
        <f>Table1[[#This Row],[Female Population]]+Table1[[#This Row],[Male Population]]</f>
        <v>65119</v>
      </c>
      <c r="K702">
        <v>27302</v>
      </c>
      <c r="L702">
        <v>26155</v>
      </c>
      <c r="M702">
        <v>991</v>
      </c>
      <c r="N702">
        <v>54448</v>
      </c>
      <c r="O702">
        <v>18210</v>
      </c>
      <c r="P702">
        <v>17432</v>
      </c>
      <c r="Q702">
        <v>601</v>
      </c>
      <c r="R702">
        <v>36243</v>
      </c>
      <c r="S702" s="105">
        <f>Table1[[#This Row],[Female Voters]]/Table1[[#This Row],[Female Population]]</f>
        <v>0.8302265470579292</v>
      </c>
      <c r="T702" s="94">
        <f>Table1[[#This Row],[Male Voters]]/Table1[[#This Row],[Male Population]]</f>
        <v>0.81141031209282122</v>
      </c>
      <c r="U702" s="94">
        <f>Table1[[#This Row],[Total Voters]]/Table1[[#This Row],[Total Population]]</f>
        <v>0.83613077596400431</v>
      </c>
      <c r="V702" s="94">
        <f>Table1[[#This Row],[Female Ballots]]/Table1[[#This Row],[Female Population]]</f>
        <v>0.55374790938117679</v>
      </c>
      <c r="W702" s="94">
        <f>Table1[[#This Row],[Male Ballots]]/Table1[[#This Row],[Male Population]]</f>
        <v>0.54079543339331138</v>
      </c>
      <c r="X702" s="94">
        <f>Table1[[#This Row],[Total Ballots]]/Table1[[#This Row],[Total Population]]</f>
        <v>0.55656567207727392</v>
      </c>
      <c r="Y702" s="94">
        <f>Table1[[#This Row],[Female Ballots]]/Table1[[#This Row],[Female Voters]]</f>
        <v>0.66698410372866457</v>
      </c>
      <c r="Z702" s="95">
        <f>Table1[[#This Row],[Male Ballots]]/Table1[[#This Row],[Male Voters]]</f>
        <v>0.66648824316574273</v>
      </c>
      <c r="AA702" s="94">
        <f>Table1[[#This Row],[Total Ballots]]/Table1[[#This Row],[Total Voters]]</f>
        <v>0.66564428445489277</v>
      </c>
    </row>
    <row r="703" spans="1:27" s="7" customFormat="1" x14ac:dyDescent="0.35">
      <c r="A703" s="102" t="s">
        <v>42</v>
      </c>
      <c r="B703" s="103">
        <v>2022</v>
      </c>
      <c r="C703" s="103" t="s">
        <v>82</v>
      </c>
      <c r="D703" s="103"/>
      <c r="E703" s="109"/>
      <c r="F703" s="109"/>
      <c r="G703" s="110" t="s">
        <v>62</v>
      </c>
      <c r="H703">
        <v>3041</v>
      </c>
      <c r="I703">
        <v>3371</v>
      </c>
      <c r="J703" s="118">
        <f>Table1[[#This Row],[Female Population]]+Table1[[#This Row],[Male Population]]</f>
        <v>6412</v>
      </c>
      <c r="K703">
        <v>1946</v>
      </c>
      <c r="L703">
        <v>2111</v>
      </c>
      <c r="M703">
        <v>101</v>
      </c>
      <c r="N703">
        <v>4158</v>
      </c>
      <c r="O703">
        <v>768</v>
      </c>
      <c r="P703">
        <v>819</v>
      </c>
      <c r="Q703">
        <v>54</v>
      </c>
      <c r="R703">
        <v>1641</v>
      </c>
      <c r="S703" s="105">
        <f>Table1[[#This Row],[Female Voters]]/Table1[[#This Row],[Female Population]]</f>
        <v>0.63992107859256819</v>
      </c>
      <c r="T703" s="94">
        <f>Table1[[#This Row],[Male Voters]]/Table1[[#This Row],[Male Population]]</f>
        <v>0.62622367250074162</v>
      </c>
      <c r="U703" s="94">
        <f>Table1[[#This Row],[Total Voters]]/Table1[[#This Row],[Total Population]]</f>
        <v>0.64847161572052403</v>
      </c>
      <c r="V703" s="94">
        <f>Table1[[#This Row],[Female Ballots]]/Table1[[#This Row],[Female Population]]</f>
        <v>0.25254850378165078</v>
      </c>
      <c r="W703" s="94">
        <f>Table1[[#This Row],[Male Ballots]]/Table1[[#This Row],[Male Population]]</f>
        <v>0.24295461287451794</v>
      </c>
      <c r="X703" s="94">
        <f>Table1[[#This Row],[Total Ballots]]/Table1[[#This Row],[Total Population]]</f>
        <v>0.25592638802245787</v>
      </c>
      <c r="Y703" s="94">
        <f>Table1[[#This Row],[Female Ballots]]/Table1[[#This Row],[Female Voters]]</f>
        <v>0.39465570400822197</v>
      </c>
      <c r="Z703" s="95">
        <f>Table1[[#This Row],[Male Ballots]]/Table1[[#This Row],[Male Voters]]</f>
        <v>0.3879677877783041</v>
      </c>
      <c r="AA703" s="94">
        <f>Table1[[#This Row],[Total Ballots]]/Table1[[#This Row],[Total Voters]]</f>
        <v>0.39466089466089466</v>
      </c>
    </row>
    <row r="704" spans="1:27" s="7" customFormat="1" x14ac:dyDescent="0.35">
      <c r="A704" s="102" t="s">
        <v>42</v>
      </c>
      <c r="B704" s="103">
        <v>2022</v>
      </c>
      <c r="C704" s="103" t="s">
        <v>82</v>
      </c>
      <c r="D704" s="103"/>
      <c r="E704" s="109"/>
      <c r="F704" s="109"/>
      <c r="G704" s="110" t="s">
        <v>63</v>
      </c>
      <c r="H704">
        <v>4503</v>
      </c>
      <c r="I704">
        <v>4591</v>
      </c>
      <c r="J704" s="118">
        <f>Table1[[#This Row],[Female Population]]+Table1[[#This Row],[Male Population]]</f>
        <v>9094</v>
      </c>
      <c r="K704">
        <v>3684</v>
      </c>
      <c r="L704">
        <v>3696</v>
      </c>
      <c r="M704">
        <v>157</v>
      </c>
      <c r="N704">
        <v>7537</v>
      </c>
      <c r="O704">
        <v>1595</v>
      </c>
      <c r="P704">
        <v>1430</v>
      </c>
      <c r="Q704">
        <v>89</v>
      </c>
      <c r="R704">
        <v>3114</v>
      </c>
      <c r="S704" s="105">
        <f>Table1[[#This Row],[Female Voters]]/Table1[[#This Row],[Female Population]]</f>
        <v>0.81812125249833445</v>
      </c>
      <c r="T704" s="94">
        <f>Table1[[#This Row],[Male Voters]]/Table1[[#This Row],[Male Population]]</f>
        <v>0.80505336527989546</v>
      </c>
      <c r="U704" s="94">
        <f>Table1[[#This Row],[Total Voters]]/Table1[[#This Row],[Total Population]]</f>
        <v>0.8287882120079173</v>
      </c>
      <c r="V704" s="94">
        <f>Table1[[#This Row],[Female Ballots]]/Table1[[#This Row],[Female Population]]</f>
        <v>0.35420830557406174</v>
      </c>
      <c r="W704" s="94">
        <f>Table1[[#This Row],[Male Ballots]]/Table1[[#This Row],[Male Population]]</f>
        <v>0.31147898061424528</v>
      </c>
      <c r="X704" s="94">
        <f>Table1[[#This Row],[Total Ballots]]/Table1[[#This Row],[Total Population]]</f>
        <v>0.3424235759841654</v>
      </c>
      <c r="Y704" s="94">
        <f>Table1[[#This Row],[Female Ballots]]/Table1[[#This Row],[Female Voters]]</f>
        <v>0.43295331161780676</v>
      </c>
      <c r="Z704" s="95">
        <f>Table1[[#This Row],[Male Ballots]]/Table1[[#This Row],[Male Voters]]</f>
        <v>0.38690476190476192</v>
      </c>
      <c r="AA704" s="94">
        <f>Table1[[#This Row],[Total Ballots]]/Table1[[#This Row],[Total Voters]]</f>
        <v>0.41316173543850337</v>
      </c>
    </row>
    <row r="705" spans="1:27" s="7" customFormat="1" x14ac:dyDescent="0.35">
      <c r="A705" s="102" t="s">
        <v>42</v>
      </c>
      <c r="B705" s="103">
        <v>2022</v>
      </c>
      <c r="C705" s="103" t="s">
        <v>82</v>
      </c>
      <c r="D705" s="103"/>
      <c r="E705" s="109"/>
      <c r="F705" s="109"/>
      <c r="G705" s="110" t="s">
        <v>64</v>
      </c>
      <c r="H705">
        <v>4948</v>
      </c>
      <c r="I705">
        <v>4994</v>
      </c>
      <c r="J705" s="118">
        <f>Table1[[#This Row],[Female Population]]+Table1[[#This Row],[Male Population]]</f>
        <v>9942</v>
      </c>
      <c r="K705">
        <v>4098</v>
      </c>
      <c r="L705">
        <v>3993</v>
      </c>
      <c r="M705">
        <v>190</v>
      </c>
      <c r="N705">
        <v>8281</v>
      </c>
      <c r="O705">
        <v>2269</v>
      </c>
      <c r="P705">
        <v>2265</v>
      </c>
      <c r="Q705">
        <v>102</v>
      </c>
      <c r="R705">
        <v>4636</v>
      </c>
      <c r="S705" s="105">
        <f>Table1[[#This Row],[Female Voters]]/Table1[[#This Row],[Female Population]]</f>
        <v>0.82821341956345995</v>
      </c>
      <c r="T705" s="94">
        <f>Table1[[#This Row],[Male Voters]]/Table1[[#This Row],[Male Population]]</f>
        <v>0.79955947136563876</v>
      </c>
      <c r="U705" s="94">
        <f>Table1[[#This Row],[Total Voters]]/Table1[[#This Row],[Total Population]]</f>
        <v>0.83293099979883323</v>
      </c>
      <c r="V705" s="94">
        <f>Table1[[#This Row],[Female Ballots]]/Table1[[#This Row],[Female Population]]</f>
        <v>0.4585691188358933</v>
      </c>
      <c r="W705" s="94">
        <f>Table1[[#This Row],[Male Ballots]]/Table1[[#This Row],[Male Population]]</f>
        <v>0.45354425310372448</v>
      </c>
      <c r="X705" s="94">
        <f>Table1[[#This Row],[Total Ballots]]/Table1[[#This Row],[Total Population]]</f>
        <v>0.46630456648561658</v>
      </c>
      <c r="Y705" s="94">
        <f>Table1[[#This Row],[Female Ballots]]/Table1[[#This Row],[Female Voters]]</f>
        <v>0.55368472425573445</v>
      </c>
      <c r="Z705" s="95">
        <f>Table1[[#This Row],[Male Ballots]]/Table1[[#This Row],[Male Voters]]</f>
        <v>0.56724267468069123</v>
      </c>
      <c r="AA705" s="94">
        <f>Table1[[#This Row],[Total Ballots]]/Table1[[#This Row],[Total Voters]]</f>
        <v>0.55983576862697737</v>
      </c>
    </row>
    <row r="706" spans="1:27" s="7" customFormat="1" x14ac:dyDescent="0.35">
      <c r="A706" s="102" t="s">
        <v>42</v>
      </c>
      <c r="B706" s="103">
        <v>2022</v>
      </c>
      <c r="C706" s="103" t="s">
        <v>82</v>
      </c>
      <c r="D706" s="103"/>
      <c r="E706" s="109"/>
      <c r="F706" s="109"/>
      <c r="G706" s="110" t="s">
        <v>65</v>
      </c>
      <c r="H706">
        <v>4719</v>
      </c>
      <c r="I706">
        <v>4799</v>
      </c>
      <c r="J706" s="118">
        <f>Table1[[#This Row],[Female Population]]+Table1[[#This Row],[Male Population]]</f>
        <v>9518</v>
      </c>
      <c r="K706">
        <v>3898</v>
      </c>
      <c r="L706">
        <v>3705</v>
      </c>
      <c r="M706">
        <v>138</v>
      </c>
      <c r="N706">
        <v>7741</v>
      </c>
      <c r="O706">
        <v>2571</v>
      </c>
      <c r="P706">
        <v>2484</v>
      </c>
      <c r="Q706">
        <v>72</v>
      </c>
      <c r="R706">
        <v>5127</v>
      </c>
      <c r="S706" s="105">
        <f>Table1[[#This Row],[Female Voters]]/Table1[[#This Row],[Female Population]]</f>
        <v>0.82602246238609878</v>
      </c>
      <c r="T706" s="94">
        <f>Table1[[#This Row],[Male Voters]]/Table1[[#This Row],[Male Population]]</f>
        <v>0.77203584080016674</v>
      </c>
      <c r="U706" s="94">
        <f>Table1[[#This Row],[Total Voters]]/Table1[[#This Row],[Total Population]]</f>
        <v>0.81330111367934443</v>
      </c>
      <c r="V706" s="94">
        <f>Table1[[#This Row],[Female Ballots]]/Table1[[#This Row],[Female Population]]</f>
        <v>0.54481881754609029</v>
      </c>
      <c r="W706" s="94">
        <f>Table1[[#This Row],[Male Ballots]]/Table1[[#This Row],[Male Population]]</f>
        <v>0.5176078349656178</v>
      </c>
      <c r="X706" s="94">
        <f>Table1[[#This Row],[Total Ballots]]/Table1[[#This Row],[Total Population]]</f>
        <v>0.53866358478671994</v>
      </c>
      <c r="Y706" s="94">
        <f>Table1[[#This Row],[Female Ballots]]/Table1[[#This Row],[Female Voters]]</f>
        <v>0.65956900974858901</v>
      </c>
      <c r="Z706" s="95">
        <f>Table1[[#This Row],[Male Ballots]]/Table1[[#This Row],[Male Voters]]</f>
        <v>0.6704453441295547</v>
      </c>
      <c r="AA706" s="94">
        <f>Table1[[#This Row],[Total Ballots]]/Table1[[#This Row],[Total Voters]]</f>
        <v>0.66231753003487925</v>
      </c>
    </row>
    <row r="707" spans="1:27" s="7" customFormat="1" x14ac:dyDescent="0.35">
      <c r="A707" s="102" t="s">
        <v>42</v>
      </c>
      <c r="B707" s="103">
        <v>2022</v>
      </c>
      <c r="C707" s="103" t="s">
        <v>82</v>
      </c>
      <c r="D707" s="103"/>
      <c r="E707" s="109"/>
      <c r="F707" s="109"/>
      <c r="G707" s="110" t="s">
        <v>66</v>
      </c>
      <c r="H707">
        <v>5851</v>
      </c>
      <c r="I707">
        <v>5555</v>
      </c>
      <c r="J707" s="118">
        <f>Table1[[#This Row],[Female Population]]+Table1[[#This Row],[Male Population]]</f>
        <v>11406</v>
      </c>
      <c r="K707">
        <v>4744</v>
      </c>
      <c r="L707">
        <v>4472</v>
      </c>
      <c r="M707">
        <v>185</v>
      </c>
      <c r="N707">
        <v>9401</v>
      </c>
      <c r="O707">
        <v>3696</v>
      </c>
      <c r="P707">
        <v>3511</v>
      </c>
      <c r="Q707">
        <v>129</v>
      </c>
      <c r="R707">
        <v>7336</v>
      </c>
      <c r="S707" s="105">
        <f>Table1[[#This Row],[Female Voters]]/Table1[[#This Row],[Female Population]]</f>
        <v>0.81080157238078965</v>
      </c>
      <c r="T707" s="94">
        <f>Table1[[#This Row],[Male Voters]]/Table1[[#This Row],[Male Population]]</f>
        <v>0.80504050405040506</v>
      </c>
      <c r="U707" s="94">
        <f>Table1[[#This Row],[Total Voters]]/Table1[[#This Row],[Total Population]]</f>
        <v>0.82421532526740315</v>
      </c>
      <c r="V707" s="94">
        <f>Table1[[#This Row],[Female Ballots]]/Table1[[#This Row],[Female Population]]</f>
        <v>0.63168689112972143</v>
      </c>
      <c r="W707" s="94">
        <f>Table1[[#This Row],[Male Ballots]]/Table1[[#This Row],[Male Population]]</f>
        <v>0.63204320432043204</v>
      </c>
      <c r="X707" s="94">
        <f>Table1[[#This Row],[Total Ballots]]/Table1[[#This Row],[Total Population]]</f>
        <v>0.6431702612660003</v>
      </c>
      <c r="Y707" s="94">
        <f>Table1[[#This Row],[Female Ballots]]/Table1[[#This Row],[Female Voters]]</f>
        <v>0.77908937605396289</v>
      </c>
      <c r="Z707" s="95">
        <f>Table1[[#This Row],[Male Ballots]]/Table1[[#This Row],[Male Voters]]</f>
        <v>0.78510733452593917</v>
      </c>
      <c r="AA707" s="94">
        <f>Table1[[#This Row],[Total Ballots]]/Table1[[#This Row],[Total Voters]]</f>
        <v>0.78034251675353683</v>
      </c>
    </row>
    <row r="708" spans="1:27" s="7" customFormat="1" x14ac:dyDescent="0.35">
      <c r="A708" s="102" t="s">
        <v>42</v>
      </c>
      <c r="B708" s="103">
        <v>2022</v>
      </c>
      <c r="C708" s="103" t="s">
        <v>82</v>
      </c>
      <c r="D708" s="103"/>
      <c r="E708" s="109"/>
      <c r="F708" s="109"/>
      <c r="G708" s="110" t="s">
        <v>67</v>
      </c>
      <c r="H708">
        <v>9823</v>
      </c>
      <c r="I708">
        <v>8924</v>
      </c>
      <c r="J708" s="118">
        <f>Table1[[#This Row],[Female Population]]+Table1[[#This Row],[Male Population]]</f>
        <v>18747</v>
      </c>
      <c r="K708">
        <v>8932</v>
      </c>
      <c r="L708">
        <v>8178</v>
      </c>
      <c r="M708">
        <v>220</v>
      </c>
      <c r="N708">
        <v>17330</v>
      </c>
      <c r="O708">
        <v>7311</v>
      </c>
      <c r="P708">
        <v>6923</v>
      </c>
      <c r="Q708">
        <v>155</v>
      </c>
      <c r="R708">
        <v>14389</v>
      </c>
      <c r="S708" s="105">
        <f>Table1[[#This Row],[Female Voters]]/Table1[[#This Row],[Female Population]]</f>
        <v>0.9092945128779395</v>
      </c>
      <c r="T708" s="94">
        <f>Table1[[#This Row],[Male Voters]]/Table1[[#This Row],[Male Population]]</f>
        <v>0.91640519946212462</v>
      </c>
      <c r="U708" s="94">
        <f>Table1[[#This Row],[Total Voters]]/Table1[[#This Row],[Total Population]]</f>
        <v>0.9244145729983464</v>
      </c>
      <c r="V708" s="94">
        <f>Table1[[#This Row],[Female Ballots]]/Table1[[#This Row],[Female Population]]</f>
        <v>0.74427364348976888</v>
      </c>
      <c r="W708" s="94">
        <f>Table1[[#This Row],[Male Ballots]]/Table1[[#This Row],[Male Population]]</f>
        <v>0.77577319587628868</v>
      </c>
      <c r="X708" s="94">
        <f>Table1[[#This Row],[Total Ballots]]/Table1[[#This Row],[Total Population]]</f>
        <v>0.76753613911559182</v>
      </c>
      <c r="Y708" s="94">
        <f>Table1[[#This Row],[Female Ballots]]/Table1[[#This Row],[Female Voters]]</f>
        <v>0.81851768920734436</v>
      </c>
      <c r="Z708" s="95">
        <f>Table1[[#This Row],[Male Ballots]]/Table1[[#This Row],[Male Voters]]</f>
        <v>0.8465394962093421</v>
      </c>
      <c r="AA708" s="94">
        <f>Table1[[#This Row],[Total Ballots]]/Table1[[#This Row],[Total Voters]]</f>
        <v>0.83029428736295441</v>
      </c>
    </row>
    <row r="709" spans="1:27" s="7" customFormat="1" x14ac:dyDescent="0.35">
      <c r="A709" s="102" t="s">
        <v>27</v>
      </c>
      <c r="B709" s="103">
        <v>2022</v>
      </c>
      <c r="C709" s="103" t="s">
        <v>82</v>
      </c>
      <c r="D709" s="103"/>
      <c r="E709" s="109"/>
      <c r="F709" s="109"/>
      <c r="G709" s="110" t="s">
        <v>79</v>
      </c>
      <c r="H709">
        <v>4341</v>
      </c>
      <c r="I709">
        <v>4428</v>
      </c>
      <c r="J709" s="118">
        <f>Table1[[#This Row],[Female Population]]+Table1[[#This Row],[Male Population]]</f>
        <v>8769</v>
      </c>
      <c r="K709">
        <v>4025</v>
      </c>
      <c r="L709">
        <v>4086</v>
      </c>
      <c r="M709">
        <v>120</v>
      </c>
      <c r="N709">
        <v>8231</v>
      </c>
      <c r="O709">
        <v>3059</v>
      </c>
      <c r="P709">
        <v>3084</v>
      </c>
      <c r="Q709">
        <v>74</v>
      </c>
      <c r="R709">
        <v>6217</v>
      </c>
      <c r="S709" s="105">
        <f>Table1[[#This Row],[Female Voters]]/Table1[[#This Row],[Female Population]]</f>
        <v>0.92720571296936194</v>
      </c>
      <c r="T709" s="94">
        <f>Table1[[#This Row],[Male Voters]]/Table1[[#This Row],[Male Population]]</f>
        <v>0.92276422764227639</v>
      </c>
      <c r="U709" s="94">
        <f>Table1[[#This Row],[Total Voters]]/Table1[[#This Row],[Total Population]]</f>
        <v>0.93864750826776144</v>
      </c>
      <c r="V709" s="94">
        <f>Table1[[#This Row],[Female Ballots]]/Table1[[#This Row],[Female Population]]</f>
        <v>0.70467634185671502</v>
      </c>
      <c r="W709" s="94">
        <f>Table1[[#This Row],[Male Ballots]]/Table1[[#This Row],[Male Population]]</f>
        <v>0.69647696476964771</v>
      </c>
      <c r="X709" s="94">
        <f>Table1[[#This Row],[Total Ballots]]/Table1[[#This Row],[Total Population]]</f>
        <v>0.70897479758239257</v>
      </c>
      <c r="Y709" s="94">
        <f>Table1[[#This Row],[Female Ballots]]/Table1[[#This Row],[Female Voters]]</f>
        <v>0.76</v>
      </c>
      <c r="Z709" s="95">
        <f>Table1[[#This Row],[Male Ballots]]/Table1[[#This Row],[Male Voters]]</f>
        <v>0.75477239353891334</v>
      </c>
      <c r="AA709" s="94">
        <f>Table1[[#This Row],[Total Ballots]]/Table1[[#This Row],[Total Voters]]</f>
        <v>0.755315271534443</v>
      </c>
    </row>
    <row r="710" spans="1:27" s="7" customFormat="1" x14ac:dyDescent="0.35">
      <c r="A710" s="102" t="s">
        <v>27</v>
      </c>
      <c r="B710" s="103">
        <v>2022</v>
      </c>
      <c r="C710" s="103" t="s">
        <v>82</v>
      </c>
      <c r="D710" s="103"/>
      <c r="E710" s="109"/>
      <c r="F710" s="109"/>
      <c r="G710" s="110" t="s">
        <v>62</v>
      </c>
      <c r="H710">
        <v>363</v>
      </c>
      <c r="I710">
        <v>381</v>
      </c>
      <c r="J710" s="118">
        <f>Table1[[#This Row],[Female Population]]+Table1[[#This Row],[Male Population]]</f>
        <v>744</v>
      </c>
      <c r="K710">
        <v>276</v>
      </c>
      <c r="L710">
        <v>303</v>
      </c>
      <c r="M710">
        <v>10</v>
      </c>
      <c r="N710">
        <v>589</v>
      </c>
      <c r="O710">
        <v>149</v>
      </c>
      <c r="P710">
        <v>146</v>
      </c>
      <c r="Q710">
        <v>4</v>
      </c>
      <c r="R710">
        <v>299</v>
      </c>
      <c r="S710" s="105">
        <f>Table1[[#This Row],[Female Voters]]/Table1[[#This Row],[Female Population]]</f>
        <v>0.76033057851239672</v>
      </c>
      <c r="T710" s="94">
        <f>Table1[[#This Row],[Male Voters]]/Table1[[#This Row],[Male Population]]</f>
        <v>0.79527559055118113</v>
      </c>
      <c r="U710" s="94">
        <f>Table1[[#This Row],[Total Voters]]/Table1[[#This Row],[Total Population]]</f>
        <v>0.79166666666666663</v>
      </c>
      <c r="V710" s="94">
        <f>Table1[[#This Row],[Female Ballots]]/Table1[[#This Row],[Female Population]]</f>
        <v>0.41046831955922863</v>
      </c>
      <c r="W710" s="94">
        <f>Table1[[#This Row],[Male Ballots]]/Table1[[#This Row],[Male Population]]</f>
        <v>0.38320209973753283</v>
      </c>
      <c r="X710" s="94">
        <f>Table1[[#This Row],[Total Ballots]]/Table1[[#This Row],[Total Population]]</f>
        <v>0.4018817204301075</v>
      </c>
      <c r="Y710" s="94">
        <f>Table1[[#This Row],[Female Ballots]]/Table1[[#This Row],[Female Voters]]</f>
        <v>0.53985507246376807</v>
      </c>
      <c r="Z710" s="95">
        <f>Table1[[#This Row],[Male Ballots]]/Table1[[#This Row],[Male Voters]]</f>
        <v>0.48184818481848185</v>
      </c>
      <c r="AA710" s="94">
        <f>Table1[[#This Row],[Total Ballots]]/Table1[[#This Row],[Total Voters]]</f>
        <v>0.50764006791171479</v>
      </c>
    </row>
    <row r="711" spans="1:27" s="7" customFormat="1" x14ac:dyDescent="0.35">
      <c r="A711" s="102" t="s">
        <v>27</v>
      </c>
      <c r="B711" s="103">
        <v>2022</v>
      </c>
      <c r="C711" s="103" t="s">
        <v>82</v>
      </c>
      <c r="D711" s="103"/>
      <c r="E711" s="109"/>
      <c r="F711" s="109"/>
      <c r="G711" s="110" t="s">
        <v>63</v>
      </c>
      <c r="H711">
        <v>468</v>
      </c>
      <c r="I711">
        <v>438</v>
      </c>
      <c r="J711" s="118">
        <f>Table1[[#This Row],[Female Population]]+Table1[[#This Row],[Male Population]]</f>
        <v>906</v>
      </c>
      <c r="K711">
        <v>414</v>
      </c>
      <c r="L711">
        <v>429</v>
      </c>
      <c r="M711">
        <v>16</v>
      </c>
      <c r="N711">
        <v>859</v>
      </c>
      <c r="O711">
        <v>204</v>
      </c>
      <c r="P711">
        <v>186</v>
      </c>
      <c r="Q711">
        <v>5</v>
      </c>
      <c r="R711">
        <v>395</v>
      </c>
      <c r="S711" s="105">
        <f>Table1[[#This Row],[Female Voters]]/Table1[[#This Row],[Female Population]]</f>
        <v>0.88461538461538458</v>
      </c>
      <c r="T711" s="94">
        <f>Table1[[#This Row],[Male Voters]]/Table1[[#This Row],[Male Population]]</f>
        <v>0.97945205479452058</v>
      </c>
      <c r="U711" s="94">
        <f>Table1[[#This Row],[Total Voters]]/Table1[[#This Row],[Total Population]]</f>
        <v>0.94812362030905073</v>
      </c>
      <c r="V711" s="94">
        <f>Table1[[#This Row],[Female Ballots]]/Table1[[#This Row],[Female Population]]</f>
        <v>0.4358974358974359</v>
      </c>
      <c r="W711" s="94">
        <f>Table1[[#This Row],[Male Ballots]]/Table1[[#This Row],[Male Population]]</f>
        <v>0.42465753424657532</v>
      </c>
      <c r="X711" s="94">
        <f>Table1[[#This Row],[Total Ballots]]/Table1[[#This Row],[Total Population]]</f>
        <v>0.4359823399558499</v>
      </c>
      <c r="Y711" s="94">
        <f>Table1[[#This Row],[Female Ballots]]/Table1[[#This Row],[Female Voters]]</f>
        <v>0.49275362318840582</v>
      </c>
      <c r="Z711" s="95">
        <f>Table1[[#This Row],[Male Ballots]]/Table1[[#This Row],[Male Voters]]</f>
        <v>0.43356643356643354</v>
      </c>
      <c r="AA711" s="94">
        <f>Table1[[#This Row],[Total Ballots]]/Table1[[#This Row],[Total Voters]]</f>
        <v>0.45983701979045399</v>
      </c>
    </row>
    <row r="712" spans="1:27" s="7" customFormat="1" x14ac:dyDescent="0.35">
      <c r="A712" s="102" t="s">
        <v>27</v>
      </c>
      <c r="B712" s="103">
        <v>2022</v>
      </c>
      <c r="C712" s="103" t="s">
        <v>82</v>
      </c>
      <c r="D712" s="103"/>
      <c r="E712" s="109"/>
      <c r="F712" s="109"/>
      <c r="G712" s="110" t="s">
        <v>64</v>
      </c>
      <c r="H712">
        <v>624</v>
      </c>
      <c r="I712">
        <v>620</v>
      </c>
      <c r="J712" s="118">
        <f>Table1[[#This Row],[Female Population]]+Table1[[#This Row],[Male Population]]</f>
        <v>1244</v>
      </c>
      <c r="K712">
        <v>533</v>
      </c>
      <c r="L712">
        <v>521</v>
      </c>
      <c r="M712">
        <v>20</v>
      </c>
      <c r="N712">
        <v>1074</v>
      </c>
      <c r="O712">
        <v>355</v>
      </c>
      <c r="P712">
        <v>341</v>
      </c>
      <c r="Q712">
        <v>13</v>
      </c>
      <c r="R712">
        <v>709</v>
      </c>
      <c r="S712" s="105">
        <f>Table1[[#This Row],[Female Voters]]/Table1[[#This Row],[Female Population]]</f>
        <v>0.85416666666666663</v>
      </c>
      <c r="T712" s="94">
        <f>Table1[[#This Row],[Male Voters]]/Table1[[#This Row],[Male Population]]</f>
        <v>0.8403225806451613</v>
      </c>
      <c r="U712" s="94">
        <f>Table1[[#This Row],[Total Voters]]/Table1[[#This Row],[Total Population]]</f>
        <v>0.86334405144694537</v>
      </c>
      <c r="V712" s="94">
        <f>Table1[[#This Row],[Female Ballots]]/Table1[[#This Row],[Female Population]]</f>
        <v>0.56891025641025639</v>
      </c>
      <c r="W712" s="94">
        <f>Table1[[#This Row],[Male Ballots]]/Table1[[#This Row],[Male Population]]</f>
        <v>0.55000000000000004</v>
      </c>
      <c r="X712" s="94">
        <f>Table1[[#This Row],[Total Ballots]]/Table1[[#This Row],[Total Population]]</f>
        <v>0.569935691318328</v>
      </c>
      <c r="Y712" s="94">
        <f>Table1[[#This Row],[Female Ballots]]/Table1[[#This Row],[Female Voters]]</f>
        <v>0.66604127579737338</v>
      </c>
      <c r="Z712" s="95">
        <f>Table1[[#This Row],[Male Ballots]]/Table1[[#This Row],[Male Voters]]</f>
        <v>0.65451055662188096</v>
      </c>
      <c r="AA712" s="94">
        <f>Table1[[#This Row],[Total Ballots]]/Table1[[#This Row],[Total Voters]]</f>
        <v>0.66014897579143395</v>
      </c>
    </row>
    <row r="713" spans="1:27" s="7" customFormat="1" x14ac:dyDescent="0.35">
      <c r="A713" s="102" t="s">
        <v>27</v>
      </c>
      <c r="B713" s="103">
        <v>2022</v>
      </c>
      <c r="C713" s="103" t="s">
        <v>82</v>
      </c>
      <c r="D713" s="103"/>
      <c r="E713" s="109"/>
      <c r="F713" s="109"/>
      <c r="G713" s="110" t="s">
        <v>65</v>
      </c>
      <c r="H713">
        <v>590</v>
      </c>
      <c r="I713">
        <v>592</v>
      </c>
      <c r="J713" s="118">
        <f>Table1[[#This Row],[Female Population]]+Table1[[#This Row],[Male Population]]</f>
        <v>1182</v>
      </c>
      <c r="K713">
        <v>576</v>
      </c>
      <c r="L713">
        <v>557</v>
      </c>
      <c r="M713">
        <v>21</v>
      </c>
      <c r="N713">
        <v>1154</v>
      </c>
      <c r="O713">
        <v>420</v>
      </c>
      <c r="P713">
        <v>409</v>
      </c>
      <c r="Q713">
        <v>19</v>
      </c>
      <c r="R713">
        <v>848</v>
      </c>
      <c r="S713" s="105">
        <f>Table1[[#This Row],[Female Voters]]/Table1[[#This Row],[Female Population]]</f>
        <v>0.97627118644067801</v>
      </c>
      <c r="T713" s="94">
        <f>Table1[[#This Row],[Male Voters]]/Table1[[#This Row],[Male Population]]</f>
        <v>0.9408783783783784</v>
      </c>
      <c r="U713" s="94">
        <f>Table1[[#This Row],[Total Voters]]/Table1[[#This Row],[Total Population]]</f>
        <v>0.97631133671742809</v>
      </c>
      <c r="V713" s="94">
        <f>Table1[[#This Row],[Female Ballots]]/Table1[[#This Row],[Female Population]]</f>
        <v>0.71186440677966101</v>
      </c>
      <c r="W713" s="94">
        <f>Table1[[#This Row],[Male Ballots]]/Table1[[#This Row],[Male Population]]</f>
        <v>0.6908783783783784</v>
      </c>
      <c r="X713" s="94">
        <f>Table1[[#This Row],[Total Ballots]]/Table1[[#This Row],[Total Population]]</f>
        <v>0.71742808798646363</v>
      </c>
      <c r="Y713" s="94">
        <f>Table1[[#This Row],[Female Ballots]]/Table1[[#This Row],[Female Voters]]</f>
        <v>0.72916666666666663</v>
      </c>
      <c r="Z713" s="95">
        <f>Table1[[#This Row],[Male Ballots]]/Table1[[#This Row],[Male Voters]]</f>
        <v>0.7342908438061041</v>
      </c>
      <c r="AA713" s="94">
        <f>Table1[[#This Row],[Total Ballots]]/Table1[[#This Row],[Total Voters]]</f>
        <v>0.73483535528596189</v>
      </c>
    </row>
    <row r="714" spans="1:27" s="7" customFormat="1" x14ac:dyDescent="0.35">
      <c r="A714" s="102" t="s">
        <v>27</v>
      </c>
      <c r="B714" s="103">
        <v>2022</v>
      </c>
      <c r="C714" s="103" t="s">
        <v>82</v>
      </c>
      <c r="D714" s="103"/>
      <c r="E714" s="109"/>
      <c r="F714" s="109"/>
      <c r="G714" s="110" t="s">
        <v>66</v>
      </c>
      <c r="H714">
        <v>780</v>
      </c>
      <c r="I714">
        <v>805</v>
      </c>
      <c r="J714" s="118">
        <f>Table1[[#This Row],[Female Population]]+Table1[[#This Row],[Male Population]]</f>
        <v>1585</v>
      </c>
      <c r="K714">
        <v>761</v>
      </c>
      <c r="L714">
        <v>749</v>
      </c>
      <c r="M714">
        <v>26</v>
      </c>
      <c r="N714">
        <v>1536</v>
      </c>
      <c r="O714">
        <v>657</v>
      </c>
      <c r="P714">
        <v>643</v>
      </c>
      <c r="Q714">
        <v>14</v>
      </c>
      <c r="R714">
        <v>1314</v>
      </c>
      <c r="S714" s="105">
        <f>Table1[[#This Row],[Female Voters]]/Table1[[#This Row],[Female Population]]</f>
        <v>0.97564102564102562</v>
      </c>
      <c r="T714" s="94">
        <f>Table1[[#This Row],[Male Voters]]/Table1[[#This Row],[Male Population]]</f>
        <v>0.93043478260869561</v>
      </c>
      <c r="U714" s="94">
        <f>Table1[[#This Row],[Total Voters]]/Table1[[#This Row],[Total Population]]</f>
        <v>0.9690851735015773</v>
      </c>
      <c r="V714" s="94">
        <f>Table1[[#This Row],[Female Ballots]]/Table1[[#This Row],[Female Population]]</f>
        <v>0.84230769230769231</v>
      </c>
      <c r="W714" s="94">
        <f>Table1[[#This Row],[Male Ballots]]/Table1[[#This Row],[Male Population]]</f>
        <v>0.7987577639751553</v>
      </c>
      <c r="X714" s="94">
        <f>Table1[[#This Row],[Total Ballots]]/Table1[[#This Row],[Total Population]]</f>
        <v>0.82902208201892746</v>
      </c>
      <c r="Y714" s="94">
        <f>Table1[[#This Row],[Female Ballots]]/Table1[[#This Row],[Female Voters]]</f>
        <v>0.86333771353482258</v>
      </c>
      <c r="Z714" s="95">
        <f>Table1[[#This Row],[Male Ballots]]/Table1[[#This Row],[Male Voters]]</f>
        <v>0.85847797062750331</v>
      </c>
      <c r="AA714" s="94">
        <f>Table1[[#This Row],[Total Ballots]]/Table1[[#This Row],[Total Voters]]</f>
        <v>0.85546875</v>
      </c>
    </row>
    <row r="715" spans="1:27" s="7" customFormat="1" x14ac:dyDescent="0.35">
      <c r="A715" s="102" t="s">
        <v>27</v>
      </c>
      <c r="B715" s="103">
        <v>2022</v>
      </c>
      <c r="C715" s="103" t="s">
        <v>82</v>
      </c>
      <c r="D715" s="103"/>
      <c r="E715" s="109"/>
      <c r="F715" s="109"/>
      <c r="G715" s="110" t="s">
        <v>67</v>
      </c>
      <c r="H715">
        <v>1516</v>
      </c>
      <c r="I715">
        <v>1592</v>
      </c>
      <c r="J715" s="118">
        <f>Table1[[#This Row],[Female Population]]+Table1[[#This Row],[Male Population]]</f>
        <v>3108</v>
      </c>
      <c r="K715">
        <v>1465</v>
      </c>
      <c r="L715">
        <v>1527</v>
      </c>
      <c r="M715">
        <v>27</v>
      </c>
      <c r="N715">
        <v>3019</v>
      </c>
      <c r="O715">
        <v>1274</v>
      </c>
      <c r="P715">
        <v>1359</v>
      </c>
      <c r="Q715">
        <v>19</v>
      </c>
      <c r="R715">
        <v>2652</v>
      </c>
      <c r="S715" s="105">
        <f>Table1[[#This Row],[Female Voters]]/Table1[[#This Row],[Female Population]]</f>
        <v>0.96635883905013198</v>
      </c>
      <c r="T715" s="94">
        <f>Table1[[#This Row],[Male Voters]]/Table1[[#This Row],[Male Population]]</f>
        <v>0.95917085427135673</v>
      </c>
      <c r="U715" s="94">
        <f>Table1[[#This Row],[Total Voters]]/Table1[[#This Row],[Total Population]]</f>
        <v>0.9713642213642214</v>
      </c>
      <c r="V715" s="94">
        <f>Table1[[#This Row],[Female Ballots]]/Table1[[#This Row],[Female Population]]</f>
        <v>0.84036939313984171</v>
      </c>
      <c r="W715" s="94">
        <f>Table1[[#This Row],[Male Ballots]]/Table1[[#This Row],[Male Population]]</f>
        <v>0.85364321608040206</v>
      </c>
      <c r="X715" s="94">
        <f>Table1[[#This Row],[Total Ballots]]/Table1[[#This Row],[Total Population]]</f>
        <v>0.85328185328185324</v>
      </c>
      <c r="Y715" s="94">
        <f>Table1[[#This Row],[Female Ballots]]/Table1[[#This Row],[Female Voters]]</f>
        <v>0.86962457337883958</v>
      </c>
      <c r="Z715" s="95">
        <f>Table1[[#This Row],[Male Ballots]]/Table1[[#This Row],[Male Voters]]</f>
        <v>0.88998035363457761</v>
      </c>
      <c r="AA715" s="94">
        <f>Table1[[#This Row],[Total Ballots]]/Table1[[#This Row],[Total Voters]]</f>
        <v>0.87843656840013251</v>
      </c>
    </row>
    <row r="716" spans="1:27" s="7" customFormat="1" x14ac:dyDescent="0.35">
      <c r="A716" s="102" t="s">
        <v>41</v>
      </c>
      <c r="B716" s="103">
        <v>2022</v>
      </c>
      <c r="C716" s="103" t="s">
        <v>82</v>
      </c>
      <c r="D716" s="103"/>
      <c r="E716" s="109"/>
      <c r="F716" s="109"/>
      <c r="G716" s="110" t="s">
        <v>79</v>
      </c>
      <c r="H716">
        <v>26161</v>
      </c>
      <c r="I716">
        <v>27515</v>
      </c>
      <c r="J716" s="118">
        <f>Table1[[#This Row],[Female Population]]+Table1[[#This Row],[Male Population]]</f>
        <v>53676</v>
      </c>
      <c r="K716">
        <v>22230</v>
      </c>
      <c r="L716">
        <v>21460</v>
      </c>
      <c r="M716">
        <v>53</v>
      </c>
      <c r="N716">
        <v>43743</v>
      </c>
      <c r="O716">
        <v>15109</v>
      </c>
      <c r="P716">
        <v>14500</v>
      </c>
      <c r="Q716">
        <v>24</v>
      </c>
      <c r="R716">
        <v>29633</v>
      </c>
      <c r="S716" s="105">
        <f>Table1[[#This Row],[Female Voters]]/Table1[[#This Row],[Female Population]]</f>
        <v>0.84973815985627466</v>
      </c>
      <c r="T716" s="94">
        <f>Table1[[#This Row],[Male Voters]]/Table1[[#This Row],[Male Population]]</f>
        <v>0.77993821551880793</v>
      </c>
      <c r="U716" s="94">
        <f>Table1[[#This Row],[Total Voters]]/Table1[[#This Row],[Total Population]]</f>
        <v>0.81494522691705795</v>
      </c>
      <c r="V716" s="94">
        <f>Table1[[#This Row],[Female Ballots]]/Table1[[#This Row],[Female Population]]</f>
        <v>0.57753908489736627</v>
      </c>
      <c r="W716" s="94">
        <f>Table1[[#This Row],[Male Ballots]]/Table1[[#This Row],[Male Population]]</f>
        <v>0.5269852807559513</v>
      </c>
      <c r="X716" s="94">
        <f>Table1[[#This Row],[Total Ballots]]/Table1[[#This Row],[Total Population]]</f>
        <v>0.552071689395633</v>
      </c>
      <c r="Y716" s="94">
        <f>Table1[[#This Row],[Female Ballots]]/Table1[[#This Row],[Female Voters]]</f>
        <v>0.67966711650922174</v>
      </c>
      <c r="Z716" s="95">
        <f>Table1[[#This Row],[Male Ballots]]/Table1[[#This Row],[Male Voters]]</f>
        <v>0.67567567567567566</v>
      </c>
      <c r="AA716" s="94">
        <f>Table1[[#This Row],[Total Ballots]]/Table1[[#This Row],[Total Voters]]</f>
        <v>0.67743410374231305</v>
      </c>
    </row>
    <row r="717" spans="1:27" s="7" customFormat="1" x14ac:dyDescent="0.35">
      <c r="A717" s="102" t="s">
        <v>41</v>
      </c>
      <c r="B717" s="103">
        <v>2022</v>
      </c>
      <c r="C717" s="103" t="s">
        <v>82</v>
      </c>
      <c r="D717" s="103"/>
      <c r="E717" s="109"/>
      <c r="F717" s="109"/>
      <c r="G717" s="110" t="s">
        <v>62</v>
      </c>
      <c r="H717">
        <v>2079</v>
      </c>
      <c r="I717">
        <v>2521</v>
      </c>
      <c r="J717" s="118">
        <f>Table1[[#This Row],[Female Population]]+Table1[[#This Row],[Male Population]]</f>
        <v>4600</v>
      </c>
      <c r="K717">
        <v>1243</v>
      </c>
      <c r="L717">
        <v>1357</v>
      </c>
      <c r="M717">
        <v>11</v>
      </c>
      <c r="N717">
        <v>2611</v>
      </c>
      <c r="O717">
        <v>485</v>
      </c>
      <c r="P717">
        <v>475</v>
      </c>
      <c r="Q717">
        <v>5</v>
      </c>
      <c r="R717">
        <v>965</v>
      </c>
      <c r="S717" s="105">
        <f>Table1[[#This Row],[Female Voters]]/Table1[[#This Row],[Female Population]]</f>
        <v>0.59788359788359791</v>
      </c>
      <c r="T717" s="94">
        <f>Table1[[#This Row],[Male Voters]]/Table1[[#This Row],[Male Population]]</f>
        <v>0.53827846092820308</v>
      </c>
      <c r="U717" s="94">
        <f>Table1[[#This Row],[Total Voters]]/Table1[[#This Row],[Total Population]]</f>
        <v>0.56760869565217387</v>
      </c>
      <c r="V717" s="94">
        <f>Table1[[#This Row],[Female Ballots]]/Table1[[#This Row],[Female Population]]</f>
        <v>0.23328523328523329</v>
      </c>
      <c r="W717" s="94">
        <f>Table1[[#This Row],[Male Ballots]]/Table1[[#This Row],[Male Population]]</f>
        <v>0.18841729472431576</v>
      </c>
      <c r="X717" s="94">
        <f>Table1[[#This Row],[Total Ballots]]/Table1[[#This Row],[Total Population]]</f>
        <v>0.20978260869565218</v>
      </c>
      <c r="Y717" s="94">
        <f>Table1[[#This Row],[Female Ballots]]/Table1[[#This Row],[Female Voters]]</f>
        <v>0.39018503620273531</v>
      </c>
      <c r="Z717" s="95">
        <f>Table1[[#This Row],[Male Ballots]]/Table1[[#This Row],[Male Voters]]</f>
        <v>0.35003684598378776</v>
      </c>
      <c r="AA717" s="94">
        <f>Table1[[#This Row],[Total Ballots]]/Table1[[#This Row],[Total Voters]]</f>
        <v>0.36959019532746074</v>
      </c>
    </row>
    <row r="718" spans="1:27" s="7" customFormat="1" x14ac:dyDescent="0.35">
      <c r="A718" s="102" t="s">
        <v>41</v>
      </c>
      <c r="B718" s="103">
        <v>2022</v>
      </c>
      <c r="C718" s="103" t="s">
        <v>82</v>
      </c>
      <c r="D718" s="103"/>
      <c r="E718" s="109"/>
      <c r="F718" s="109"/>
      <c r="G718" s="110" t="s">
        <v>63</v>
      </c>
      <c r="H718">
        <v>3323</v>
      </c>
      <c r="I718">
        <v>4074</v>
      </c>
      <c r="J718" s="118">
        <f>Table1[[#This Row],[Female Population]]+Table1[[#This Row],[Male Population]]</f>
        <v>7397</v>
      </c>
      <c r="K718">
        <v>2647</v>
      </c>
      <c r="L718">
        <v>2599</v>
      </c>
      <c r="M718">
        <v>14</v>
      </c>
      <c r="N718">
        <v>5260</v>
      </c>
      <c r="O718">
        <v>1027</v>
      </c>
      <c r="P718">
        <v>919</v>
      </c>
      <c r="Q718">
        <v>9</v>
      </c>
      <c r="R718">
        <v>1955</v>
      </c>
      <c r="S718" s="105">
        <f>Table1[[#This Row],[Female Voters]]/Table1[[#This Row],[Female Population]]</f>
        <v>0.79656936503159792</v>
      </c>
      <c r="T718" s="94">
        <f>Table1[[#This Row],[Male Voters]]/Table1[[#This Row],[Male Population]]</f>
        <v>0.63794796269023069</v>
      </c>
      <c r="U718" s="94">
        <f>Table1[[#This Row],[Total Voters]]/Table1[[#This Row],[Total Population]]</f>
        <v>0.71109909422738948</v>
      </c>
      <c r="V718" s="94">
        <f>Table1[[#This Row],[Female Ballots]]/Table1[[#This Row],[Female Population]]</f>
        <v>0.30905808004814928</v>
      </c>
      <c r="W718" s="94">
        <f>Table1[[#This Row],[Male Ballots]]/Table1[[#This Row],[Male Population]]</f>
        <v>0.22557682866961218</v>
      </c>
      <c r="X718" s="94">
        <f>Table1[[#This Row],[Total Ballots]]/Table1[[#This Row],[Total Population]]</f>
        <v>0.26429633635257538</v>
      </c>
      <c r="Y718" s="94">
        <f>Table1[[#This Row],[Female Ballots]]/Table1[[#This Row],[Female Voters]]</f>
        <v>0.38798639969777104</v>
      </c>
      <c r="Z718" s="95">
        <f>Table1[[#This Row],[Male Ballots]]/Table1[[#This Row],[Male Voters]]</f>
        <v>0.35359753751442863</v>
      </c>
      <c r="AA718" s="94">
        <f>Table1[[#This Row],[Total Ballots]]/Table1[[#This Row],[Total Voters]]</f>
        <v>0.37167300380228135</v>
      </c>
    </row>
    <row r="719" spans="1:27" s="7" customFormat="1" x14ac:dyDescent="0.35">
      <c r="A719" s="102" t="s">
        <v>41</v>
      </c>
      <c r="B719" s="103">
        <v>2022</v>
      </c>
      <c r="C719" s="103" t="s">
        <v>82</v>
      </c>
      <c r="D719" s="103"/>
      <c r="E719" s="109"/>
      <c r="F719" s="109"/>
      <c r="G719" s="110" t="s">
        <v>64</v>
      </c>
      <c r="H719">
        <v>3646</v>
      </c>
      <c r="I719">
        <v>4149</v>
      </c>
      <c r="J719" s="118">
        <f>Table1[[#This Row],[Female Population]]+Table1[[#This Row],[Male Population]]</f>
        <v>7795</v>
      </c>
      <c r="K719">
        <v>2898</v>
      </c>
      <c r="L719">
        <v>2846</v>
      </c>
      <c r="M719">
        <v>9</v>
      </c>
      <c r="N719">
        <v>5753</v>
      </c>
      <c r="O719">
        <v>1514</v>
      </c>
      <c r="P719">
        <v>1495</v>
      </c>
      <c r="Q719">
        <v>3</v>
      </c>
      <c r="R719">
        <v>3012</v>
      </c>
      <c r="S719" s="105">
        <f>Table1[[#This Row],[Female Voters]]/Table1[[#This Row],[Female Population]]</f>
        <v>0.79484366428963249</v>
      </c>
      <c r="T719" s="94">
        <f>Table1[[#This Row],[Male Voters]]/Table1[[#This Row],[Male Population]]</f>
        <v>0.68594842130633893</v>
      </c>
      <c r="U719" s="94">
        <f>Table1[[#This Row],[Total Voters]]/Table1[[#This Row],[Total Population]]</f>
        <v>0.7380372033354714</v>
      </c>
      <c r="V719" s="94">
        <f>Table1[[#This Row],[Female Ballots]]/Table1[[#This Row],[Female Population]]</f>
        <v>0.41524958859023586</v>
      </c>
      <c r="W719" s="94">
        <f>Table1[[#This Row],[Male Ballots]]/Table1[[#This Row],[Male Population]]</f>
        <v>0.36032778982887442</v>
      </c>
      <c r="X719" s="94">
        <f>Table1[[#This Row],[Total Ballots]]/Table1[[#This Row],[Total Population]]</f>
        <v>0.38640153944836436</v>
      </c>
      <c r="Y719" s="94">
        <f>Table1[[#This Row],[Female Ballots]]/Table1[[#This Row],[Female Voters]]</f>
        <v>0.52242926155969638</v>
      </c>
      <c r="Z719" s="95">
        <f>Table1[[#This Row],[Male Ballots]]/Table1[[#This Row],[Male Voters]]</f>
        <v>0.52529866479269149</v>
      </c>
      <c r="AA719" s="94">
        <f>Table1[[#This Row],[Total Ballots]]/Table1[[#This Row],[Total Voters]]</f>
        <v>0.52355292890665739</v>
      </c>
    </row>
    <row r="720" spans="1:27" s="7" customFormat="1" x14ac:dyDescent="0.35">
      <c r="A720" s="102" t="s">
        <v>41</v>
      </c>
      <c r="B720" s="103">
        <v>2022</v>
      </c>
      <c r="C720" s="103" t="s">
        <v>82</v>
      </c>
      <c r="D720" s="103"/>
      <c r="E720" s="109"/>
      <c r="F720" s="109"/>
      <c r="G720" s="110" t="s">
        <v>65</v>
      </c>
      <c r="H720">
        <v>3474</v>
      </c>
      <c r="I720">
        <v>3795</v>
      </c>
      <c r="J720" s="118">
        <f>Table1[[#This Row],[Female Population]]+Table1[[#This Row],[Male Population]]</f>
        <v>7269</v>
      </c>
      <c r="K720">
        <v>2937</v>
      </c>
      <c r="L720">
        <v>2868</v>
      </c>
      <c r="M720">
        <v>3</v>
      </c>
      <c r="N720">
        <v>5808</v>
      </c>
      <c r="O720">
        <v>1890</v>
      </c>
      <c r="P720">
        <v>1832</v>
      </c>
      <c r="Q720">
        <v>1</v>
      </c>
      <c r="R720">
        <v>3723</v>
      </c>
      <c r="S720" s="105">
        <f>Table1[[#This Row],[Female Voters]]/Table1[[#This Row],[Female Population]]</f>
        <v>0.84542314335060453</v>
      </c>
      <c r="T720" s="94">
        <f>Table1[[#This Row],[Male Voters]]/Table1[[#This Row],[Male Population]]</f>
        <v>0.75573122529644265</v>
      </c>
      <c r="U720" s="94">
        <f>Table1[[#This Row],[Total Voters]]/Table1[[#This Row],[Total Population]]</f>
        <v>0.79900949236483698</v>
      </c>
      <c r="V720" s="94">
        <f>Table1[[#This Row],[Female Ballots]]/Table1[[#This Row],[Female Population]]</f>
        <v>0.54404145077720212</v>
      </c>
      <c r="W720" s="94">
        <f>Table1[[#This Row],[Male Ballots]]/Table1[[#This Row],[Male Population]]</f>
        <v>0.48274044795783927</v>
      </c>
      <c r="X720" s="94">
        <f>Table1[[#This Row],[Total Ballots]]/Table1[[#This Row],[Total Population]]</f>
        <v>0.51217498968221209</v>
      </c>
      <c r="Y720" s="94">
        <f>Table1[[#This Row],[Female Ballots]]/Table1[[#This Row],[Female Voters]]</f>
        <v>0.64351378958120531</v>
      </c>
      <c r="Z720" s="95">
        <f>Table1[[#This Row],[Male Ballots]]/Table1[[#This Row],[Male Voters]]</f>
        <v>0.63877266387726639</v>
      </c>
      <c r="AA720" s="94">
        <f>Table1[[#This Row],[Total Ballots]]/Table1[[#This Row],[Total Voters]]</f>
        <v>0.64101239669421484</v>
      </c>
    </row>
    <row r="721" spans="1:27" s="7" customFormat="1" x14ac:dyDescent="0.35">
      <c r="A721" s="106" t="s">
        <v>41</v>
      </c>
      <c r="B721" s="103">
        <v>2022</v>
      </c>
      <c r="C721" s="103" t="s">
        <v>82</v>
      </c>
      <c r="D721" s="103"/>
      <c r="E721" s="109"/>
      <c r="F721" s="109"/>
      <c r="G721" s="110" t="s">
        <v>66</v>
      </c>
      <c r="H721">
        <v>4972</v>
      </c>
      <c r="I721">
        <v>4826</v>
      </c>
      <c r="J721" s="118">
        <f>Table1[[#This Row],[Female Population]]+Table1[[#This Row],[Male Population]]</f>
        <v>9798</v>
      </c>
      <c r="K721">
        <v>4256</v>
      </c>
      <c r="L721">
        <v>3917</v>
      </c>
      <c r="M721">
        <v>8</v>
      </c>
      <c r="N721">
        <v>8181</v>
      </c>
      <c r="O721">
        <v>3311</v>
      </c>
      <c r="P721">
        <v>3037</v>
      </c>
      <c r="Q721">
        <v>5</v>
      </c>
      <c r="R721">
        <v>6353</v>
      </c>
      <c r="S721" s="105">
        <f>Table1[[#This Row],[Female Voters]]/Table1[[#This Row],[Female Population]]</f>
        <v>0.85599356395816573</v>
      </c>
      <c r="T721" s="94">
        <f>Table1[[#This Row],[Male Voters]]/Table1[[#This Row],[Male Population]]</f>
        <v>0.81164525486945716</v>
      </c>
      <c r="U721" s="94">
        <f>Table1[[#This Row],[Total Voters]]/Table1[[#This Row],[Total Population]]</f>
        <v>0.83496631965707291</v>
      </c>
      <c r="V721" s="94">
        <f>Table1[[#This Row],[Female Ballots]]/Table1[[#This Row],[Female Population]]</f>
        <v>0.66592920353982299</v>
      </c>
      <c r="W721" s="94">
        <f>Table1[[#This Row],[Male Ballots]]/Table1[[#This Row],[Male Population]]</f>
        <v>0.62929962702030662</v>
      </c>
      <c r="X721" s="94">
        <f>Table1[[#This Row],[Total Ballots]]/Table1[[#This Row],[Total Population]]</f>
        <v>0.6483976321698306</v>
      </c>
      <c r="Y721" s="94">
        <f>Table1[[#This Row],[Female Ballots]]/Table1[[#This Row],[Female Voters]]</f>
        <v>0.77796052631578949</v>
      </c>
      <c r="Z721" s="95">
        <f>Table1[[#This Row],[Male Ballots]]/Table1[[#This Row],[Male Voters]]</f>
        <v>0.77533826908348225</v>
      </c>
      <c r="AA721" s="94">
        <f>Table1[[#This Row],[Total Ballots]]/Table1[[#This Row],[Total Voters]]</f>
        <v>0.77655543332110988</v>
      </c>
    </row>
    <row r="722" spans="1:27" s="7" customFormat="1" x14ac:dyDescent="0.35">
      <c r="A722" s="102" t="s">
        <v>41</v>
      </c>
      <c r="B722" s="103">
        <v>2022</v>
      </c>
      <c r="C722" s="103" t="s">
        <v>82</v>
      </c>
      <c r="D722" s="103"/>
      <c r="E722" s="109"/>
      <c r="F722" s="109"/>
      <c r="G722" s="110" t="s">
        <v>67</v>
      </c>
      <c r="H722">
        <v>8667</v>
      </c>
      <c r="I722">
        <v>8150</v>
      </c>
      <c r="J722" s="118">
        <f>Table1[[#This Row],[Female Population]]+Table1[[#This Row],[Male Population]]</f>
        <v>16817</v>
      </c>
      <c r="K722">
        <v>8249</v>
      </c>
      <c r="L722">
        <v>7873</v>
      </c>
      <c r="M722">
        <v>8</v>
      </c>
      <c r="N722">
        <v>16130</v>
      </c>
      <c r="O722">
        <v>6882</v>
      </c>
      <c r="P722">
        <v>6742</v>
      </c>
      <c r="Q722">
        <v>1</v>
      </c>
      <c r="R722">
        <v>13625</v>
      </c>
      <c r="S722" s="105">
        <f>Table1[[#This Row],[Female Voters]]/Table1[[#This Row],[Female Population]]</f>
        <v>0.95177108572747204</v>
      </c>
      <c r="T722" s="94">
        <f>Table1[[#This Row],[Male Voters]]/Table1[[#This Row],[Male Population]]</f>
        <v>0.9660122699386503</v>
      </c>
      <c r="U722" s="94">
        <f>Table1[[#This Row],[Total Voters]]/Table1[[#This Row],[Total Population]]</f>
        <v>0.95914848070404946</v>
      </c>
      <c r="V722" s="94">
        <f>Table1[[#This Row],[Female Ballots]]/Table1[[#This Row],[Female Population]]</f>
        <v>0.79404638283142959</v>
      </c>
      <c r="W722" s="94">
        <f>Table1[[#This Row],[Male Ballots]]/Table1[[#This Row],[Male Population]]</f>
        <v>0.82723926380368096</v>
      </c>
      <c r="X722" s="94">
        <f>Table1[[#This Row],[Total Ballots]]/Table1[[#This Row],[Total Population]]</f>
        <v>0.81019206755069273</v>
      </c>
      <c r="Y722" s="94">
        <f>Table1[[#This Row],[Female Ballots]]/Table1[[#This Row],[Female Voters]]</f>
        <v>0.8342829433870772</v>
      </c>
      <c r="Z722" s="95">
        <f>Table1[[#This Row],[Male Ballots]]/Table1[[#This Row],[Male Voters]]</f>
        <v>0.85634446843642831</v>
      </c>
      <c r="AA722" s="94">
        <f>Table1[[#This Row],[Total Ballots]]/Table1[[#This Row],[Total Voters]]</f>
        <v>0.84469931804091758</v>
      </c>
    </row>
    <row r="723" spans="1:27" s="7" customFormat="1" x14ac:dyDescent="0.35">
      <c r="A723" s="102" t="s">
        <v>49</v>
      </c>
      <c r="B723" s="103">
        <v>2022</v>
      </c>
      <c r="C723" s="103" t="s">
        <v>82</v>
      </c>
      <c r="D723" s="103"/>
      <c r="E723" s="109"/>
      <c r="F723" s="109"/>
      <c r="G723" s="110" t="s">
        <v>79</v>
      </c>
      <c r="H723">
        <v>16397</v>
      </c>
      <c r="I723">
        <v>17235</v>
      </c>
      <c r="J723" s="118">
        <f>Table1[[#This Row],[Female Population]]+Table1[[#This Row],[Male Population]]</f>
        <v>33632</v>
      </c>
      <c r="K723">
        <v>12760</v>
      </c>
      <c r="L723">
        <v>12277</v>
      </c>
      <c r="M723">
        <v>678</v>
      </c>
      <c r="N723">
        <v>25715</v>
      </c>
      <c r="O723">
        <v>8395</v>
      </c>
      <c r="P723">
        <v>7972</v>
      </c>
      <c r="Q723">
        <v>383</v>
      </c>
      <c r="R723">
        <v>16750</v>
      </c>
      <c r="S723" s="105">
        <f>Table1[[#This Row],[Female Voters]]/Table1[[#This Row],[Female Population]]</f>
        <v>0.77819113252424221</v>
      </c>
      <c r="T723" s="94">
        <f>Table1[[#This Row],[Male Voters]]/Table1[[#This Row],[Male Population]]</f>
        <v>0.71232956193791708</v>
      </c>
      <c r="U723" s="94">
        <f>Table1[[#This Row],[Total Voters]]/Table1[[#This Row],[Total Population]]</f>
        <v>0.76459919124643194</v>
      </c>
      <c r="V723" s="94">
        <f>Table1[[#This Row],[Female Ballots]]/Table1[[#This Row],[Female Population]]</f>
        <v>0.51198389949380985</v>
      </c>
      <c r="W723" s="94">
        <f>Table1[[#This Row],[Male Ballots]]/Table1[[#This Row],[Male Population]]</f>
        <v>0.46254714244270378</v>
      </c>
      <c r="X723" s="94">
        <f>Table1[[#This Row],[Total Ballots]]/Table1[[#This Row],[Total Population]]</f>
        <v>0.49803758325404379</v>
      </c>
      <c r="Y723" s="94">
        <f>Table1[[#This Row],[Female Ballots]]/Table1[[#This Row],[Female Voters]]</f>
        <v>0.6579153605015674</v>
      </c>
      <c r="Z723" s="95">
        <f>Table1[[#This Row],[Male Ballots]]/Table1[[#This Row],[Male Voters]]</f>
        <v>0.64934430235399532</v>
      </c>
      <c r="AA723" s="94">
        <f>Table1[[#This Row],[Total Ballots]]/Table1[[#This Row],[Total Voters]]</f>
        <v>0.65137079525568731</v>
      </c>
    </row>
    <row r="724" spans="1:27" s="7" customFormat="1" x14ac:dyDescent="0.35">
      <c r="A724" s="102" t="s">
        <v>49</v>
      </c>
      <c r="B724" s="103">
        <v>2022</v>
      </c>
      <c r="C724" s="103" t="s">
        <v>82</v>
      </c>
      <c r="D724" s="103"/>
      <c r="E724" s="109"/>
      <c r="F724" s="109"/>
      <c r="G724" s="110" t="s">
        <v>62</v>
      </c>
      <c r="H724">
        <v>1162</v>
      </c>
      <c r="I724">
        <v>1487</v>
      </c>
      <c r="J724" s="118">
        <f>Table1[[#This Row],[Female Population]]+Table1[[#This Row],[Male Population]]</f>
        <v>2649</v>
      </c>
      <c r="K724">
        <v>786</v>
      </c>
      <c r="L724">
        <v>869</v>
      </c>
      <c r="M724">
        <v>73</v>
      </c>
      <c r="N724">
        <v>1728</v>
      </c>
      <c r="O724">
        <v>265</v>
      </c>
      <c r="P724">
        <v>241</v>
      </c>
      <c r="Q724">
        <v>30</v>
      </c>
      <c r="R724">
        <v>536</v>
      </c>
      <c r="S724" s="105">
        <f>Table1[[#This Row],[Female Voters]]/Table1[[#This Row],[Female Population]]</f>
        <v>0.67641996557659212</v>
      </c>
      <c r="T724" s="94">
        <f>Table1[[#This Row],[Male Voters]]/Table1[[#This Row],[Male Population]]</f>
        <v>0.58439811701412236</v>
      </c>
      <c r="U724" s="94">
        <f>Table1[[#This Row],[Total Voters]]/Table1[[#This Row],[Total Population]]</f>
        <v>0.65232163080407701</v>
      </c>
      <c r="V724" s="94">
        <f>Table1[[#This Row],[Female Ballots]]/Table1[[#This Row],[Female Population]]</f>
        <v>0.22805507745266781</v>
      </c>
      <c r="W724" s="94">
        <f>Table1[[#This Row],[Male Ballots]]/Table1[[#This Row],[Male Population]]</f>
        <v>0.16207128446536651</v>
      </c>
      <c r="X724" s="94">
        <f>Table1[[#This Row],[Total Ballots]]/Table1[[#This Row],[Total Population]]</f>
        <v>0.20234050585126462</v>
      </c>
      <c r="Y724" s="94">
        <f>Table1[[#This Row],[Female Ballots]]/Table1[[#This Row],[Female Voters]]</f>
        <v>0.33715012722646309</v>
      </c>
      <c r="Z724" s="95">
        <f>Table1[[#This Row],[Male Ballots]]/Table1[[#This Row],[Male Voters]]</f>
        <v>0.27733026467203681</v>
      </c>
      <c r="AA724" s="94">
        <f>Table1[[#This Row],[Total Ballots]]/Table1[[#This Row],[Total Voters]]</f>
        <v>0.31018518518518517</v>
      </c>
    </row>
    <row r="725" spans="1:27" s="7" customFormat="1" x14ac:dyDescent="0.35">
      <c r="A725" s="102" t="s">
        <v>49</v>
      </c>
      <c r="B725" s="103">
        <v>2022</v>
      </c>
      <c r="C725" s="103" t="s">
        <v>82</v>
      </c>
      <c r="D725" s="103"/>
      <c r="E725" s="109"/>
      <c r="F725" s="109"/>
      <c r="G725" s="110" t="s">
        <v>63</v>
      </c>
      <c r="H725">
        <v>2050</v>
      </c>
      <c r="I725">
        <v>2356</v>
      </c>
      <c r="J725" s="118">
        <f>Table1[[#This Row],[Female Population]]+Table1[[#This Row],[Male Population]]</f>
        <v>4406</v>
      </c>
      <c r="K725">
        <v>1452</v>
      </c>
      <c r="L725">
        <v>1323</v>
      </c>
      <c r="M725">
        <v>90</v>
      </c>
      <c r="N725">
        <v>2865</v>
      </c>
      <c r="O725">
        <v>564</v>
      </c>
      <c r="P725">
        <v>455</v>
      </c>
      <c r="Q725">
        <v>46</v>
      </c>
      <c r="R725">
        <v>1065</v>
      </c>
      <c r="S725" s="105">
        <f>Table1[[#This Row],[Female Voters]]/Table1[[#This Row],[Female Population]]</f>
        <v>0.70829268292682923</v>
      </c>
      <c r="T725" s="94">
        <f>Table1[[#This Row],[Male Voters]]/Table1[[#This Row],[Male Population]]</f>
        <v>0.56154499151103565</v>
      </c>
      <c r="U725" s="94">
        <f>Table1[[#This Row],[Total Voters]]/Table1[[#This Row],[Total Population]]</f>
        <v>0.65024965955515202</v>
      </c>
      <c r="V725" s="94">
        <f>Table1[[#This Row],[Female Ballots]]/Table1[[#This Row],[Female Population]]</f>
        <v>0.27512195121951222</v>
      </c>
      <c r="W725" s="94">
        <f>Table1[[#This Row],[Male Ballots]]/Table1[[#This Row],[Male Population]]</f>
        <v>0.1931239388794567</v>
      </c>
      <c r="X725" s="94">
        <f>Table1[[#This Row],[Total Ballots]]/Table1[[#This Row],[Total Population]]</f>
        <v>0.24171584203359056</v>
      </c>
      <c r="Y725" s="94">
        <f>Table1[[#This Row],[Female Ballots]]/Table1[[#This Row],[Female Voters]]</f>
        <v>0.38842975206611569</v>
      </c>
      <c r="Z725" s="95">
        <f>Table1[[#This Row],[Male Ballots]]/Table1[[#This Row],[Male Voters]]</f>
        <v>0.3439153439153439</v>
      </c>
      <c r="AA725" s="94">
        <f>Table1[[#This Row],[Total Ballots]]/Table1[[#This Row],[Total Voters]]</f>
        <v>0.37172774869109948</v>
      </c>
    </row>
    <row r="726" spans="1:27" s="7" customFormat="1" x14ac:dyDescent="0.35">
      <c r="A726" s="102" t="s">
        <v>49</v>
      </c>
      <c r="B726" s="103">
        <v>2022</v>
      </c>
      <c r="C726" s="103" t="s">
        <v>82</v>
      </c>
      <c r="D726" s="103"/>
      <c r="E726" s="109"/>
      <c r="F726" s="109"/>
      <c r="G726" s="110" t="s">
        <v>64</v>
      </c>
      <c r="H726">
        <v>2498</v>
      </c>
      <c r="I726">
        <v>2629</v>
      </c>
      <c r="J726" s="118">
        <f>Table1[[#This Row],[Female Population]]+Table1[[#This Row],[Male Population]]</f>
        <v>5127</v>
      </c>
      <c r="K726">
        <v>1796</v>
      </c>
      <c r="L726">
        <v>1641</v>
      </c>
      <c r="M726">
        <v>120</v>
      </c>
      <c r="N726">
        <v>3557</v>
      </c>
      <c r="O726">
        <v>951</v>
      </c>
      <c r="P726">
        <v>842</v>
      </c>
      <c r="Q726">
        <v>65</v>
      </c>
      <c r="R726">
        <v>1858</v>
      </c>
      <c r="S726" s="105">
        <f>Table1[[#This Row],[Female Voters]]/Table1[[#This Row],[Female Population]]</f>
        <v>0.71897518014411532</v>
      </c>
      <c r="T726" s="94">
        <f>Table1[[#This Row],[Male Voters]]/Table1[[#This Row],[Male Population]]</f>
        <v>0.62419170787371625</v>
      </c>
      <c r="U726" s="94">
        <f>Table1[[#This Row],[Total Voters]]/Table1[[#This Row],[Total Population]]</f>
        <v>0.69377803783889214</v>
      </c>
      <c r="V726" s="94">
        <f>Table1[[#This Row],[Female Ballots]]/Table1[[#This Row],[Female Population]]</f>
        <v>0.38070456365092076</v>
      </c>
      <c r="W726" s="94">
        <f>Table1[[#This Row],[Male Ballots]]/Table1[[#This Row],[Male Population]]</f>
        <v>0.32027386839102318</v>
      </c>
      <c r="X726" s="94">
        <f>Table1[[#This Row],[Total Ballots]]/Table1[[#This Row],[Total Population]]</f>
        <v>0.36239516286327289</v>
      </c>
      <c r="Y726" s="94">
        <f>Table1[[#This Row],[Female Ballots]]/Table1[[#This Row],[Female Voters]]</f>
        <v>0.52951002227171495</v>
      </c>
      <c r="Z726" s="95">
        <f>Table1[[#This Row],[Male Ballots]]/Table1[[#This Row],[Male Voters]]</f>
        <v>0.51310176721511269</v>
      </c>
      <c r="AA726" s="94">
        <f>Table1[[#This Row],[Total Ballots]]/Table1[[#This Row],[Total Voters]]</f>
        <v>0.52235029519257803</v>
      </c>
    </row>
    <row r="727" spans="1:27" s="7" customFormat="1" x14ac:dyDescent="0.35">
      <c r="A727" s="102" t="s">
        <v>49</v>
      </c>
      <c r="B727" s="103">
        <v>2022</v>
      </c>
      <c r="C727" s="103" t="s">
        <v>82</v>
      </c>
      <c r="D727" s="103"/>
      <c r="E727" s="109"/>
      <c r="F727" s="109"/>
      <c r="G727" s="110" t="s">
        <v>65</v>
      </c>
      <c r="H727">
        <v>2356</v>
      </c>
      <c r="I727">
        <v>2435</v>
      </c>
      <c r="J727" s="118">
        <f>Table1[[#This Row],[Female Population]]+Table1[[#This Row],[Male Population]]</f>
        <v>4791</v>
      </c>
      <c r="K727">
        <v>1769</v>
      </c>
      <c r="L727">
        <v>1659</v>
      </c>
      <c r="M727">
        <v>97</v>
      </c>
      <c r="N727">
        <v>3525</v>
      </c>
      <c r="O727">
        <v>1120</v>
      </c>
      <c r="P727">
        <v>1056</v>
      </c>
      <c r="Q727">
        <v>53</v>
      </c>
      <c r="R727">
        <v>2229</v>
      </c>
      <c r="S727" s="105">
        <f>Table1[[#This Row],[Female Voters]]/Table1[[#This Row],[Female Population]]</f>
        <v>0.75084889643463493</v>
      </c>
      <c r="T727" s="94">
        <f>Table1[[#This Row],[Male Voters]]/Table1[[#This Row],[Male Population]]</f>
        <v>0.68131416837782344</v>
      </c>
      <c r="U727" s="94">
        <f>Table1[[#This Row],[Total Voters]]/Table1[[#This Row],[Total Population]]</f>
        <v>0.73575453976205385</v>
      </c>
      <c r="V727" s="94">
        <f>Table1[[#This Row],[Female Ballots]]/Table1[[#This Row],[Female Population]]</f>
        <v>0.47538200339558573</v>
      </c>
      <c r="W727" s="94">
        <f>Table1[[#This Row],[Male Ballots]]/Table1[[#This Row],[Male Population]]</f>
        <v>0.43367556468172486</v>
      </c>
      <c r="X727" s="94">
        <f>Table1[[#This Row],[Total Ballots]]/Table1[[#This Row],[Total Population]]</f>
        <v>0.46524733876017532</v>
      </c>
      <c r="Y727" s="94">
        <f>Table1[[#This Row],[Female Ballots]]/Table1[[#This Row],[Female Voters]]</f>
        <v>0.63312605992085924</v>
      </c>
      <c r="Z727" s="95">
        <f>Table1[[#This Row],[Male Ballots]]/Table1[[#This Row],[Male Voters]]</f>
        <v>0.63652802893309224</v>
      </c>
      <c r="AA727" s="94">
        <f>Table1[[#This Row],[Total Ballots]]/Table1[[#This Row],[Total Voters]]</f>
        <v>0.63234042553191494</v>
      </c>
    </row>
    <row r="728" spans="1:27" s="7" customFormat="1" x14ac:dyDescent="0.35">
      <c r="A728" s="102" t="s">
        <v>49</v>
      </c>
      <c r="B728" s="103">
        <v>2022</v>
      </c>
      <c r="C728" s="103" t="s">
        <v>82</v>
      </c>
      <c r="D728" s="103"/>
      <c r="E728" s="109"/>
      <c r="F728" s="109"/>
      <c r="G728" s="110" t="s">
        <v>66</v>
      </c>
      <c r="H728">
        <v>3090</v>
      </c>
      <c r="I728">
        <v>2974</v>
      </c>
      <c r="J728" s="118">
        <f>Table1[[#This Row],[Female Population]]+Table1[[#This Row],[Male Population]]</f>
        <v>6064</v>
      </c>
      <c r="K728">
        <v>2329</v>
      </c>
      <c r="L728">
        <v>2157</v>
      </c>
      <c r="M728">
        <v>128</v>
      </c>
      <c r="N728">
        <v>4614</v>
      </c>
      <c r="O728">
        <v>1739</v>
      </c>
      <c r="P728">
        <v>1600</v>
      </c>
      <c r="Q728">
        <v>75</v>
      </c>
      <c r="R728">
        <v>3414</v>
      </c>
      <c r="S728" s="105">
        <f>Table1[[#This Row],[Female Voters]]/Table1[[#This Row],[Female Population]]</f>
        <v>0.75372168284789642</v>
      </c>
      <c r="T728" s="94">
        <f>Table1[[#This Row],[Male Voters]]/Table1[[#This Row],[Male Population]]</f>
        <v>0.72528581035642237</v>
      </c>
      <c r="U728" s="94">
        <f>Table1[[#This Row],[Total Voters]]/Table1[[#This Row],[Total Population]]</f>
        <v>0.76088390501319259</v>
      </c>
      <c r="V728" s="94">
        <f>Table1[[#This Row],[Female Ballots]]/Table1[[#This Row],[Female Population]]</f>
        <v>0.56278317152103563</v>
      </c>
      <c r="W728" s="94">
        <f>Table1[[#This Row],[Male Ballots]]/Table1[[#This Row],[Male Population]]</f>
        <v>0.53799596503026226</v>
      </c>
      <c r="X728" s="94">
        <f>Table1[[#This Row],[Total Ballots]]/Table1[[#This Row],[Total Population]]</f>
        <v>0.56299472295514508</v>
      </c>
      <c r="Y728" s="94">
        <f>Table1[[#This Row],[Female Ballots]]/Table1[[#This Row],[Female Voters]]</f>
        <v>0.74667239158437093</v>
      </c>
      <c r="Z728" s="95">
        <f>Table1[[#This Row],[Male Ballots]]/Table1[[#This Row],[Male Voters]]</f>
        <v>0.74177097821047755</v>
      </c>
      <c r="AA728" s="94">
        <f>Table1[[#This Row],[Total Ballots]]/Table1[[#This Row],[Total Voters]]</f>
        <v>0.73992197659297787</v>
      </c>
    </row>
    <row r="729" spans="1:27" s="7" customFormat="1" x14ac:dyDescent="0.35">
      <c r="A729" s="102" t="s">
        <v>49</v>
      </c>
      <c r="B729" s="103">
        <v>2022</v>
      </c>
      <c r="C729" s="103" t="s">
        <v>82</v>
      </c>
      <c r="D729" s="103"/>
      <c r="E729" s="109"/>
      <c r="F729" s="109"/>
      <c r="G729" s="110" t="s">
        <v>67</v>
      </c>
      <c r="H729">
        <v>5241</v>
      </c>
      <c r="I729">
        <v>5354</v>
      </c>
      <c r="J729" s="118">
        <f>Table1[[#This Row],[Female Population]]+Table1[[#This Row],[Male Population]]</f>
        <v>10595</v>
      </c>
      <c r="K729">
        <v>4628</v>
      </c>
      <c r="L729">
        <v>4628</v>
      </c>
      <c r="M729">
        <v>170</v>
      </c>
      <c r="N729">
        <v>9426</v>
      </c>
      <c r="O729">
        <v>3756</v>
      </c>
      <c r="P729">
        <v>3778</v>
      </c>
      <c r="Q729">
        <v>114</v>
      </c>
      <c r="R729">
        <v>7648</v>
      </c>
      <c r="S729" s="105">
        <f>Table1[[#This Row],[Female Voters]]/Table1[[#This Row],[Female Population]]</f>
        <v>0.88303758824651779</v>
      </c>
      <c r="T729" s="94">
        <f>Table1[[#This Row],[Male Voters]]/Table1[[#This Row],[Male Population]]</f>
        <v>0.8644004482629809</v>
      </c>
      <c r="U729" s="94">
        <f>Table1[[#This Row],[Total Voters]]/Table1[[#This Row],[Total Population]]</f>
        <v>0.8896649362907032</v>
      </c>
      <c r="V729" s="94">
        <f>Table1[[#This Row],[Female Ballots]]/Table1[[#This Row],[Female Population]]</f>
        <v>0.71665712650257585</v>
      </c>
      <c r="W729" s="94">
        <f>Table1[[#This Row],[Male Ballots]]/Table1[[#This Row],[Male Population]]</f>
        <v>0.7056406425102727</v>
      </c>
      <c r="X729" s="94">
        <f>Table1[[#This Row],[Total Ballots]]/Table1[[#This Row],[Total Population]]</f>
        <v>0.72184992921189239</v>
      </c>
      <c r="Y729" s="94">
        <f>Table1[[#This Row],[Female Ballots]]/Table1[[#This Row],[Female Voters]]</f>
        <v>0.81158167675021609</v>
      </c>
      <c r="Z729" s="95">
        <f>Table1[[#This Row],[Male Ballots]]/Table1[[#This Row],[Male Voters]]</f>
        <v>0.81633535004321522</v>
      </c>
      <c r="AA729" s="94">
        <f>Table1[[#This Row],[Total Ballots]]/Table1[[#This Row],[Total Voters]]</f>
        <v>0.81137279864205392</v>
      </c>
    </row>
    <row r="730" spans="1:27" s="7" customFormat="1" x14ac:dyDescent="0.35">
      <c r="A730" s="102" t="s">
        <v>34</v>
      </c>
      <c r="B730" s="103">
        <v>2022</v>
      </c>
      <c r="C730" s="103" t="s">
        <v>82</v>
      </c>
      <c r="D730" s="103"/>
      <c r="E730" s="109"/>
      <c r="F730" s="109"/>
      <c r="G730" s="110" t="s">
        <v>79</v>
      </c>
      <c r="H730">
        <v>9993</v>
      </c>
      <c r="I730">
        <v>9777</v>
      </c>
      <c r="J730" s="118">
        <f>Table1[[#This Row],[Female Population]]+Table1[[#This Row],[Male Population]]</f>
        <v>19770</v>
      </c>
      <c r="K730">
        <v>8420</v>
      </c>
      <c r="L730">
        <v>7973</v>
      </c>
      <c r="M730">
        <v>428</v>
      </c>
      <c r="N730">
        <v>16821</v>
      </c>
      <c r="O730">
        <v>6115</v>
      </c>
      <c r="P730">
        <v>5664</v>
      </c>
      <c r="Q730">
        <v>291</v>
      </c>
      <c r="R730">
        <v>12070</v>
      </c>
      <c r="S730" s="105">
        <f>Table1[[#This Row],[Female Voters]]/Table1[[#This Row],[Female Population]]</f>
        <v>0.84258981286900836</v>
      </c>
      <c r="T730" s="94">
        <f>Table1[[#This Row],[Male Voters]]/Table1[[#This Row],[Male Population]]</f>
        <v>0.8154853226961235</v>
      </c>
      <c r="U730" s="94">
        <f>Table1[[#This Row],[Total Voters]]/Table1[[#This Row],[Total Population]]</f>
        <v>0.85083459787556903</v>
      </c>
      <c r="V730" s="94">
        <f>Table1[[#This Row],[Female Ballots]]/Table1[[#This Row],[Female Population]]</f>
        <v>0.61192834984489142</v>
      </c>
      <c r="W730" s="94">
        <f>Table1[[#This Row],[Male Ballots]]/Table1[[#This Row],[Male Population]]</f>
        <v>0.57931880945075176</v>
      </c>
      <c r="X730" s="94">
        <f>Table1[[#This Row],[Total Ballots]]/Table1[[#This Row],[Total Population]]</f>
        <v>0.61052099140111282</v>
      </c>
      <c r="Y730" s="94">
        <f>Table1[[#This Row],[Female Ballots]]/Table1[[#This Row],[Female Voters]]</f>
        <v>0.72624703087885989</v>
      </c>
      <c r="Z730" s="95">
        <f>Table1[[#This Row],[Male Ballots]]/Table1[[#This Row],[Male Voters]]</f>
        <v>0.7103975918725699</v>
      </c>
      <c r="AA730" s="94">
        <f>Table1[[#This Row],[Total Ballots]]/Table1[[#This Row],[Total Voters]]</f>
        <v>0.7175554366565603</v>
      </c>
    </row>
    <row r="731" spans="1:27" s="7" customFormat="1" x14ac:dyDescent="0.35">
      <c r="A731" s="102" t="s">
        <v>34</v>
      </c>
      <c r="B731" s="103">
        <v>2022</v>
      </c>
      <c r="C731" s="103" t="s">
        <v>82</v>
      </c>
      <c r="D731" s="103"/>
      <c r="E731" s="109"/>
      <c r="F731" s="109"/>
      <c r="G731" s="110" t="s">
        <v>62</v>
      </c>
      <c r="H731">
        <v>647</v>
      </c>
      <c r="I731">
        <v>829</v>
      </c>
      <c r="J731" s="118">
        <f>Table1[[#This Row],[Female Population]]+Table1[[#This Row],[Male Population]]</f>
        <v>1476</v>
      </c>
      <c r="K731">
        <v>381</v>
      </c>
      <c r="L731">
        <v>445</v>
      </c>
      <c r="M731">
        <v>35</v>
      </c>
      <c r="N731">
        <v>861</v>
      </c>
      <c r="O731">
        <v>149</v>
      </c>
      <c r="P731">
        <v>177</v>
      </c>
      <c r="Q731">
        <v>18</v>
      </c>
      <c r="R731">
        <v>344</v>
      </c>
      <c r="S731" s="105">
        <f>Table1[[#This Row],[Female Voters]]/Table1[[#This Row],[Female Population]]</f>
        <v>0.58887171561050999</v>
      </c>
      <c r="T731" s="94">
        <f>Table1[[#This Row],[Male Voters]]/Table1[[#This Row],[Male Population]]</f>
        <v>0.53679131483715314</v>
      </c>
      <c r="U731" s="94">
        <f>Table1[[#This Row],[Total Voters]]/Table1[[#This Row],[Total Population]]</f>
        <v>0.58333333333333337</v>
      </c>
      <c r="V731" s="94">
        <f>Table1[[#This Row],[Female Ballots]]/Table1[[#This Row],[Female Population]]</f>
        <v>0.23029366306027821</v>
      </c>
      <c r="W731" s="94">
        <f>Table1[[#This Row],[Male Ballots]]/Table1[[#This Row],[Male Population]]</f>
        <v>0.21351025331724971</v>
      </c>
      <c r="X731" s="94">
        <f>Table1[[#This Row],[Total Ballots]]/Table1[[#This Row],[Total Population]]</f>
        <v>0.23306233062330622</v>
      </c>
      <c r="Y731" s="94">
        <f>Table1[[#This Row],[Female Ballots]]/Table1[[#This Row],[Female Voters]]</f>
        <v>0.39107611548556431</v>
      </c>
      <c r="Z731" s="95">
        <f>Table1[[#This Row],[Male Ballots]]/Table1[[#This Row],[Male Voters]]</f>
        <v>0.39775280898876403</v>
      </c>
      <c r="AA731" s="94">
        <f>Table1[[#This Row],[Total Ballots]]/Table1[[#This Row],[Total Voters]]</f>
        <v>0.39953542392566782</v>
      </c>
    </row>
    <row r="732" spans="1:27" s="7" customFormat="1" x14ac:dyDescent="0.35">
      <c r="A732" s="102" t="s">
        <v>34</v>
      </c>
      <c r="B732" s="103">
        <v>2022</v>
      </c>
      <c r="C732" s="103" t="s">
        <v>82</v>
      </c>
      <c r="D732" s="103"/>
      <c r="E732" s="109"/>
      <c r="F732" s="109"/>
      <c r="G732" s="110" t="s">
        <v>63</v>
      </c>
      <c r="H732">
        <v>918</v>
      </c>
      <c r="I732">
        <v>944</v>
      </c>
      <c r="J732" s="118">
        <f>Table1[[#This Row],[Female Population]]+Table1[[#This Row],[Male Population]]</f>
        <v>1862</v>
      </c>
      <c r="K732">
        <v>750</v>
      </c>
      <c r="L732">
        <v>697</v>
      </c>
      <c r="M732">
        <v>40</v>
      </c>
      <c r="N732">
        <v>1487</v>
      </c>
      <c r="O732">
        <v>341</v>
      </c>
      <c r="P732">
        <v>272</v>
      </c>
      <c r="Q732">
        <v>16</v>
      </c>
      <c r="R732">
        <v>629</v>
      </c>
      <c r="S732" s="105">
        <f>Table1[[#This Row],[Female Voters]]/Table1[[#This Row],[Female Population]]</f>
        <v>0.81699346405228757</v>
      </c>
      <c r="T732" s="94">
        <f>Table1[[#This Row],[Male Voters]]/Table1[[#This Row],[Male Population]]</f>
        <v>0.73834745762711862</v>
      </c>
      <c r="U732" s="94">
        <f>Table1[[#This Row],[Total Voters]]/Table1[[#This Row],[Total Population]]</f>
        <v>0.79860365198711059</v>
      </c>
      <c r="V732" s="94">
        <f>Table1[[#This Row],[Female Ballots]]/Table1[[#This Row],[Female Population]]</f>
        <v>0.37145969498910675</v>
      </c>
      <c r="W732" s="94">
        <f>Table1[[#This Row],[Male Ballots]]/Table1[[#This Row],[Male Population]]</f>
        <v>0.28813559322033899</v>
      </c>
      <c r="X732" s="94">
        <f>Table1[[#This Row],[Total Ballots]]/Table1[[#This Row],[Total Population]]</f>
        <v>0.33780880773361976</v>
      </c>
      <c r="Y732" s="94">
        <f>Table1[[#This Row],[Female Ballots]]/Table1[[#This Row],[Female Voters]]</f>
        <v>0.45466666666666666</v>
      </c>
      <c r="Z732" s="95">
        <f>Table1[[#This Row],[Male Ballots]]/Table1[[#This Row],[Male Voters]]</f>
        <v>0.3902439024390244</v>
      </c>
      <c r="AA732" s="94">
        <f>Table1[[#This Row],[Total Ballots]]/Table1[[#This Row],[Total Voters]]</f>
        <v>0.42299932750504371</v>
      </c>
    </row>
    <row r="733" spans="1:27" s="7" customFormat="1" x14ac:dyDescent="0.35">
      <c r="A733" s="102" t="s">
        <v>34</v>
      </c>
      <c r="B733" s="103">
        <v>2022</v>
      </c>
      <c r="C733" s="103" t="s">
        <v>82</v>
      </c>
      <c r="D733" s="103"/>
      <c r="E733" s="109"/>
      <c r="F733" s="109"/>
      <c r="G733" s="110" t="s">
        <v>64</v>
      </c>
      <c r="H733">
        <v>1135</v>
      </c>
      <c r="I733">
        <v>1200</v>
      </c>
      <c r="J733" s="118">
        <f>Table1[[#This Row],[Female Population]]+Table1[[#This Row],[Male Population]]</f>
        <v>2335</v>
      </c>
      <c r="K733">
        <v>904</v>
      </c>
      <c r="L733">
        <v>881</v>
      </c>
      <c r="M733">
        <v>55</v>
      </c>
      <c r="N733">
        <v>1840</v>
      </c>
      <c r="O733">
        <v>541</v>
      </c>
      <c r="P733">
        <v>461</v>
      </c>
      <c r="Q733">
        <v>29</v>
      </c>
      <c r="R733">
        <v>1031</v>
      </c>
      <c r="S733" s="105">
        <f>Table1[[#This Row],[Female Voters]]/Table1[[#This Row],[Female Population]]</f>
        <v>0.79647577092511013</v>
      </c>
      <c r="T733" s="94">
        <f>Table1[[#This Row],[Male Voters]]/Table1[[#This Row],[Male Population]]</f>
        <v>0.73416666666666663</v>
      </c>
      <c r="U733" s="94">
        <f>Table1[[#This Row],[Total Voters]]/Table1[[#This Row],[Total Population]]</f>
        <v>0.78800856531049246</v>
      </c>
      <c r="V733" s="94">
        <f>Table1[[#This Row],[Female Ballots]]/Table1[[#This Row],[Female Population]]</f>
        <v>0.47665198237885464</v>
      </c>
      <c r="W733" s="94">
        <f>Table1[[#This Row],[Male Ballots]]/Table1[[#This Row],[Male Population]]</f>
        <v>0.38416666666666666</v>
      </c>
      <c r="X733" s="94">
        <f>Table1[[#This Row],[Total Ballots]]/Table1[[#This Row],[Total Population]]</f>
        <v>0.44154175588865097</v>
      </c>
      <c r="Y733" s="94">
        <f>Table1[[#This Row],[Female Ballots]]/Table1[[#This Row],[Female Voters]]</f>
        <v>0.59845132743362828</v>
      </c>
      <c r="Z733" s="95">
        <f>Table1[[#This Row],[Male Ballots]]/Table1[[#This Row],[Male Voters]]</f>
        <v>0.52326901248581159</v>
      </c>
      <c r="AA733" s="94">
        <f>Table1[[#This Row],[Total Ballots]]/Table1[[#This Row],[Total Voters]]</f>
        <v>0.56032608695652175</v>
      </c>
    </row>
    <row r="734" spans="1:27" s="7" customFormat="1" x14ac:dyDescent="0.35">
      <c r="A734" s="102" t="s">
        <v>34</v>
      </c>
      <c r="B734" s="103">
        <v>2022</v>
      </c>
      <c r="C734" s="103" t="s">
        <v>82</v>
      </c>
      <c r="D734" s="103"/>
      <c r="E734" s="109"/>
      <c r="F734" s="109"/>
      <c r="G734" s="110" t="s">
        <v>65</v>
      </c>
      <c r="H734">
        <v>1245</v>
      </c>
      <c r="I734">
        <v>1286</v>
      </c>
      <c r="J734" s="118">
        <f>Table1[[#This Row],[Female Population]]+Table1[[#This Row],[Male Population]]</f>
        <v>2531</v>
      </c>
      <c r="K734">
        <v>978</v>
      </c>
      <c r="L734">
        <v>919</v>
      </c>
      <c r="M734">
        <v>59</v>
      </c>
      <c r="N734">
        <v>1956</v>
      </c>
      <c r="O734">
        <v>657</v>
      </c>
      <c r="P734">
        <v>592</v>
      </c>
      <c r="Q734">
        <v>40</v>
      </c>
      <c r="R734">
        <v>1289</v>
      </c>
      <c r="S734" s="105">
        <f>Table1[[#This Row],[Female Voters]]/Table1[[#This Row],[Female Population]]</f>
        <v>0.78554216867469884</v>
      </c>
      <c r="T734" s="94">
        <f>Table1[[#This Row],[Male Voters]]/Table1[[#This Row],[Male Population]]</f>
        <v>0.71461897356143078</v>
      </c>
      <c r="U734" s="94">
        <f>Table1[[#This Row],[Total Voters]]/Table1[[#This Row],[Total Population]]</f>
        <v>0.77281706835242991</v>
      </c>
      <c r="V734" s="94">
        <f>Table1[[#This Row],[Female Ballots]]/Table1[[#This Row],[Female Population]]</f>
        <v>0.52771084337349394</v>
      </c>
      <c r="W734" s="94">
        <f>Table1[[#This Row],[Male Ballots]]/Table1[[#This Row],[Male Population]]</f>
        <v>0.46034214618973562</v>
      </c>
      <c r="X734" s="94">
        <f>Table1[[#This Row],[Total Ballots]]/Table1[[#This Row],[Total Population]]</f>
        <v>0.50928486764124847</v>
      </c>
      <c r="Y734" s="94">
        <f>Table1[[#This Row],[Female Ballots]]/Table1[[#This Row],[Female Voters]]</f>
        <v>0.67177914110429449</v>
      </c>
      <c r="Z734" s="95">
        <f>Table1[[#This Row],[Male Ballots]]/Table1[[#This Row],[Male Voters]]</f>
        <v>0.64417845484221981</v>
      </c>
      <c r="AA734" s="94">
        <f>Table1[[#This Row],[Total Ballots]]/Table1[[#This Row],[Total Voters]]</f>
        <v>0.65899795501022496</v>
      </c>
    </row>
    <row r="735" spans="1:27" s="7" customFormat="1" x14ac:dyDescent="0.35">
      <c r="A735" s="102" t="s">
        <v>34</v>
      </c>
      <c r="B735" s="103">
        <v>2022</v>
      </c>
      <c r="C735" s="103" t="s">
        <v>82</v>
      </c>
      <c r="D735" s="103"/>
      <c r="E735" s="109"/>
      <c r="F735" s="109"/>
      <c r="G735" s="110" t="s">
        <v>66</v>
      </c>
      <c r="H735">
        <v>1977</v>
      </c>
      <c r="I735">
        <v>1793</v>
      </c>
      <c r="J735" s="118">
        <f>Table1[[#This Row],[Female Population]]+Table1[[#This Row],[Male Population]]</f>
        <v>3770</v>
      </c>
      <c r="K735">
        <v>1596</v>
      </c>
      <c r="L735">
        <v>1442</v>
      </c>
      <c r="M735">
        <v>92</v>
      </c>
      <c r="N735">
        <v>3130</v>
      </c>
      <c r="O735">
        <v>1227</v>
      </c>
      <c r="P735">
        <v>1121</v>
      </c>
      <c r="Q735">
        <v>71</v>
      </c>
      <c r="R735">
        <v>2419</v>
      </c>
      <c r="S735" s="105">
        <f>Table1[[#This Row],[Female Voters]]/Table1[[#This Row],[Female Population]]</f>
        <v>0.80728376327769347</v>
      </c>
      <c r="T735" s="94">
        <f>Table1[[#This Row],[Male Voters]]/Table1[[#This Row],[Male Population]]</f>
        <v>0.8042387060791969</v>
      </c>
      <c r="U735" s="94">
        <f>Table1[[#This Row],[Total Voters]]/Table1[[#This Row],[Total Population]]</f>
        <v>0.83023872679045096</v>
      </c>
      <c r="V735" s="94">
        <f>Table1[[#This Row],[Female Ballots]]/Table1[[#This Row],[Female Population]]</f>
        <v>0.62063732928679816</v>
      </c>
      <c r="W735" s="94">
        <f>Table1[[#This Row],[Male Ballots]]/Table1[[#This Row],[Male Population]]</f>
        <v>0.62520914668153937</v>
      </c>
      <c r="X735" s="94">
        <f>Table1[[#This Row],[Total Ballots]]/Table1[[#This Row],[Total Population]]</f>
        <v>0.64164456233421752</v>
      </c>
      <c r="Y735" s="94">
        <f>Table1[[#This Row],[Female Ballots]]/Table1[[#This Row],[Female Voters]]</f>
        <v>0.76879699248120303</v>
      </c>
      <c r="Z735" s="95">
        <f>Table1[[#This Row],[Male Ballots]]/Table1[[#This Row],[Male Voters]]</f>
        <v>0.77739251040221913</v>
      </c>
      <c r="AA735" s="94">
        <f>Table1[[#This Row],[Total Ballots]]/Table1[[#This Row],[Total Voters]]</f>
        <v>0.7728434504792332</v>
      </c>
    </row>
    <row r="736" spans="1:27" s="7" customFormat="1" x14ac:dyDescent="0.35">
      <c r="A736" s="102" t="s">
        <v>34</v>
      </c>
      <c r="B736" s="103">
        <v>2022</v>
      </c>
      <c r="C736" s="103" t="s">
        <v>82</v>
      </c>
      <c r="D736" s="103"/>
      <c r="E736" s="109"/>
      <c r="F736" s="109"/>
      <c r="G736" s="110" t="s">
        <v>67</v>
      </c>
      <c r="H736">
        <v>4071</v>
      </c>
      <c r="I736">
        <v>3725</v>
      </c>
      <c r="J736" s="118">
        <f>Table1[[#This Row],[Female Population]]+Table1[[#This Row],[Male Population]]</f>
        <v>7796</v>
      </c>
      <c r="K736">
        <v>3811</v>
      </c>
      <c r="L736">
        <v>3589</v>
      </c>
      <c r="M736">
        <v>147</v>
      </c>
      <c r="N736">
        <v>7547</v>
      </c>
      <c r="O736">
        <v>3200</v>
      </c>
      <c r="P736">
        <v>3041</v>
      </c>
      <c r="Q736">
        <v>117</v>
      </c>
      <c r="R736">
        <v>6358</v>
      </c>
      <c r="S736" s="105">
        <f>Table1[[#This Row],[Female Voters]]/Table1[[#This Row],[Female Population]]</f>
        <v>0.9361336281012036</v>
      </c>
      <c r="T736" s="94">
        <f>Table1[[#This Row],[Male Voters]]/Table1[[#This Row],[Male Population]]</f>
        <v>0.96348993288590601</v>
      </c>
      <c r="U736" s="94">
        <f>Table1[[#This Row],[Total Voters]]/Table1[[#This Row],[Total Population]]</f>
        <v>0.96806054386865059</v>
      </c>
      <c r="V736" s="94">
        <f>Table1[[#This Row],[Female Ballots]]/Table1[[#This Row],[Female Population]]</f>
        <v>0.78604765413903221</v>
      </c>
      <c r="W736" s="94">
        <f>Table1[[#This Row],[Male Ballots]]/Table1[[#This Row],[Male Population]]</f>
        <v>0.81637583892617449</v>
      </c>
      <c r="X736" s="94">
        <f>Table1[[#This Row],[Total Ballots]]/Table1[[#This Row],[Total Population]]</f>
        <v>0.81554643406875316</v>
      </c>
      <c r="Y736" s="94">
        <f>Table1[[#This Row],[Female Ballots]]/Table1[[#This Row],[Female Voters]]</f>
        <v>0.83967462608239307</v>
      </c>
      <c r="Z736" s="95">
        <f>Table1[[#This Row],[Male Ballots]]/Table1[[#This Row],[Male Voters]]</f>
        <v>0.84731122875452769</v>
      </c>
      <c r="AA736" s="94">
        <f>Table1[[#This Row],[Total Ballots]]/Table1[[#This Row],[Total Voters]]</f>
        <v>0.84245395521399236</v>
      </c>
    </row>
    <row r="737" spans="1:27" s="7" customFormat="1" x14ac:dyDescent="0.35">
      <c r="A737" s="102" t="s">
        <v>31</v>
      </c>
      <c r="B737" s="103">
        <v>2022</v>
      </c>
      <c r="C737" s="103" t="s">
        <v>82</v>
      </c>
      <c r="D737" s="103"/>
      <c r="E737" s="109"/>
      <c r="F737" s="109"/>
      <c r="G737" s="110" t="s">
        <v>79</v>
      </c>
      <c r="H737">
        <v>5627</v>
      </c>
      <c r="I737">
        <v>5588</v>
      </c>
      <c r="J737" s="118">
        <f>Table1[[#This Row],[Female Population]]+Table1[[#This Row],[Male Population]]</f>
        <v>11215</v>
      </c>
      <c r="K737">
        <v>5249</v>
      </c>
      <c r="L737">
        <v>5221</v>
      </c>
      <c r="M737">
        <v>242</v>
      </c>
      <c r="N737">
        <v>10712</v>
      </c>
      <c r="O737">
        <v>3420</v>
      </c>
      <c r="P737">
        <v>3325</v>
      </c>
      <c r="Q737">
        <v>132</v>
      </c>
      <c r="R737">
        <v>6877</v>
      </c>
      <c r="S737" s="105">
        <f>Table1[[#This Row],[Female Voters]]/Table1[[#This Row],[Female Population]]</f>
        <v>0.93282388484094547</v>
      </c>
      <c r="T737" s="94">
        <f>Table1[[#This Row],[Male Voters]]/Table1[[#This Row],[Male Population]]</f>
        <v>0.9343235504652827</v>
      </c>
      <c r="U737" s="94">
        <f>Table1[[#This Row],[Total Voters]]/Table1[[#This Row],[Total Population]]</f>
        <v>0.95514935354436026</v>
      </c>
      <c r="V737" s="94">
        <f>Table1[[#This Row],[Female Ballots]]/Table1[[#This Row],[Female Population]]</f>
        <v>0.6077838990581127</v>
      </c>
      <c r="W737" s="94">
        <f>Table1[[#This Row],[Male Ballots]]/Table1[[#This Row],[Male Population]]</f>
        <v>0.59502505368647096</v>
      </c>
      <c r="X737" s="94">
        <f>Table1[[#This Row],[Total Ballots]]/Table1[[#This Row],[Total Population]]</f>
        <v>0.61319661168078465</v>
      </c>
      <c r="Y737" s="94">
        <f>Table1[[#This Row],[Female Ballots]]/Table1[[#This Row],[Female Voters]]</f>
        <v>0.65155267670032391</v>
      </c>
      <c r="Z737" s="95">
        <f>Table1[[#This Row],[Male Ballots]]/Table1[[#This Row],[Male Voters]]</f>
        <v>0.63685117793526147</v>
      </c>
      <c r="AA737" s="94">
        <f>Table1[[#This Row],[Total Ballots]]/Table1[[#This Row],[Total Voters]]</f>
        <v>0.64199029126213591</v>
      </c>
    </row>
    <row r="738" spans="1:27" s="7" customFormat="1" x14ac:dyDescent="0.35">
      <c r="A738" s="102" t="s">
        <v>31</v>
      </c>
      <c r="B738" s="103">
        <v>2022</v>
      </c>
      <c r="C738" s="103" t="s">
        <v>82</v>
      </c>
      <c r="D738" s="103"/>
      <c r="E738" s="109"/>
      <c r="F738" s="109"/>
      <c r="G738" s="110" t="s">
        <v>62</v>
      </c>
      <c r="H738">
        <v>421</v>
      </c>
      <c r="I738">
        <v>460</v>
      </c>
      <c r="J738" s="118">
        <f>Table1[[#This Row],[Female Population]]+Table1[[#This Row],[Male Population]]</f>
        <v>881</v>
      </c>
      <c r="K738">
        <v>342</v>
      </c>
      <c r="L738">
        <v>390</v>
      </c>
      <c r="M738">
        <v>23</v>
      </c>
      <c r="N738">
        <v>755</v>
      </c>
      <c r="O738">
        <v>134</v>
      </c>
      <c r="P738">
        <v>118</v>
      </c>
      <c r="Q738">
        <v>8</v>
      </c>
      <c r="R738">
        <v>260</v>
      </c>
      <c r="S738" s="105">
        <f>Table1[[#This Row],[Female Voters]]/Table1[[#This Row],[Female Population]]</f>
        <v>0.81235154394299292</v>
      </c>
      <c r="T738" s="94">
        <f>Table1[[#This Row],[Male Voters]]/Table1[[#This Row],[Male Population]]</f>
        <v>0.84782608695652173</v>
      </c>
      <c r="U738" s="94">
        <f>Table1[[#This Row],[Total Voters]]/Table1[[#This Row],[Total Population]]</f>
        <v>0.85698070374574342</v>
      </c>
      <c r="V738" s="94">
        <f>Table1[[#This Row],[Female Ballots]]/Table1[[#This Row],[Female Population]]</f>
        <v>0.31828978622327792</v>
      </c>
      <c r="W738" s="94">
        <f>Table1[[#This Row],[Male Ballots]]/Table1[[#This Row],[Male Population]]</f>
        <v>0.2565217391304348</v>
      </c>
      <c r="X738" s="94">
        <f>Table1[[#This Row],[Total Ballots]]/Table1[[#This Row],[Total Population]]</f>
        <v>0.29511918274687854</v>
      </c>
      <c r="Y738" s="94">
        <f>Table1[[#This Row],[Female Ballots]]/Table1[[#This Row],[Female Voters]]</f>
        <v>0.391812865497076</v>
      </c>
      <c r="Z738" s="95">
        <f>Table1[[#This Row],[Male Ballots]]/Table1[[#This Row],[Male Voters]]</f>
        <v>0.30256410256410254</v>
      </c>
      <c r="AA738" s="94">
        <f>Table1[[#This Row],[Total Ballots]]/Table1[[#This Row],[Total Voters]]</f>
        <v>0.3443708609271523</v>
      </c>
    </row>
    <row r="739" spans="1:27" s="7" customFormat="1" x14ac:dyDescent="0.35">
      <c r="A739" s="102" t="s">
        <v>31</v>
      </c>
      <c r="B739" s="103">
        <v>2022</v>
      </c>
      <c r="C739" s="103" t="s">
        <v>82</v>
      </c>
      <c r="D739" s="103"/>
      <c r="E739" s="109"/>
      <c r="F739" s="109"/>
      <c r="G739" s="110" t="s">
        <v>63</v>
      </c>
      <c r="H739">
        <v>555</v>
      </c>
      <c r="I739">
        <v>600</v>
      </c>
      <c r="J739" s="118">
        <f>Table1[[#This Row],[Female Population]]+Table1[[#This Row],[Male Population]]</f>
        <v>1155</v>
      </c>
      <c r="K739">
        <v>552</v>
      </c>
      <c r="L739">
        <v>586</v>
      </c>
      <c r="M739">
        <v>33</v>
      </c>
      <c r="N739">
        <v>1171</v>
      </c>
      <c r="O739">
        <v>212</v>
      </c>
      <c r="P739">
        <v>213</v>
      </c>
      <c r="Q739">
        <v>13</v>
      </c>
      <c r="R739">
        <v>438</v>
      </c>
      <c r="S739" s="105">
        <f>Table1[[#This Row],[Female Voters]]/Table1[[#This Row],[Female Population]]</f>
        <v>0.99459459459459465</v>
      </c>
      <c r="T739" s="94">
        <f>Table1[[#This Row],[Male Voters]]/Table1[[#This Row],[Male Population]]</f>
        <v>0.97666666666666668</v>
      </c>
      <c r="U739" s="94">
        <f>Table1[[#This Row],[Total Voters]]/Table1[[#This Row],[Total Population]]</f>
        <v>1.0138528138528138</v>
      </c>
      <c r="V739" s="94">
        <f>Table1[[#This Row],[Female Ballots]]/Table1[[#This Row],[Female Population]]</f>
        <v>0.38198198198198197</v>
      </c>
      <c r="W739" s="94">
        <f>Table1[[#This Row],[Male Ballots]]/Table1[[#This Row],[Male Population]]</f>
        <v>0.35499999999999998</v>
      </c>
      <c r="X739" s="94">
        <f>Table1[[#This Row],[Total Ballots]]/Table1[[#This Row],[Total Population]]</f>
        <v>0.37922077922077924</v>
      </c>
      <c r="Y739" s="94">
        <f>Table1[[#This Row],[Female Ballots]]/Table1[[#This Row],[Female Voters]]</f>
        <v>0.38405797101449274</v>
      </c>
      <c r="Z739" s="95">
        <f>Table1[[#This Row],[Male Ballots]]/Table1[[#This Row],[Male Voters]]</f>
        <v>0.363481228668942</v>
      </c>
      <c r="AA739" s="94">
        <f>Table1[[#This Row],[Total Ballots]]/Table1[[#This Row],[Total Voters]]</f>
        <v>0.37403928266438941</v>
      </c>
    </row>
    <row r="740" spans="1:27" s="7" customFormat="1" x14ac:dyDescent="0.35">
      <c r="A740" s="102" t="s">
        <v>31</v>
      </c>
      <c r="B740" s="103">
        <v>2022</v>
      </c>
      <c r="C740" s="103" t="s">
        <v>82</v>
      </c>
      <c r="D740" s="103"/>
      <c r="E740" s="109"/>
      <c r="F740" s="109"/>
      <c r="G740" s="110" t="s">
        <v>64</v>
      </c>
      <c r="H740">
        <v>743</v>
      </c>
      <c r="I740">
        <v>684</v>
      </c>
      <c r="J740" s="118">
        <f>Table1[[#This Row],[Female Population]]+Table1[[#This Row],[Male Population]]</f>
        <v>1427</v>
      </c>
      <c r="K740">
        <v>680</v>
      </c>
      <c r="L740">
        <v>622</v>
      </c>
      <c r="M740">
        <v>35</v>
      </c>
      <c r="N740">
        <v>1337</v>
      </c>
      <c r="O740">
        <v>333</v>
      </c>
      <c r="P740">
        <v>305</v>
      </c>
      <c r="Q740">
        <v>15</v>
      </c>
      <c r="R740">
        <v>653</v>
      </c>
      <c r="S740" s="105">
        <f>Table1[[#This Row],[Female Voters]]/Table1[[#This Row],[Female Population]]</f>
        <v>0.91520861372812923</v>
      </c>
      <c r="T740" s="94">
        <f>Table1[[#This Row],[Male Voters]]/Table1[[#This Row],[Male Population]]</f>
        <v>0.90935672514619881</v>
      </c>
      <c r="U740" s="94">
        <f>Table1[[#This Row],[Total Voters]]/Table1[[#This Row],[Total Population]]</f>
        <v>0.93693062368605462</v>
      </c>
      <c r="V740" s="94">
        <f>Table1[[#This Row],[Female Ballots]]/Table1[[#This Row],[Female Population]]</f>
        <v>0.44818304172274565</v>
      </c>
      <c r="W740" s="94">
        <f>Table1[[#This Row],[Male Ballots]]/Table1[[#This Row],[Male Population]]</f>
        <v>0.44590643274853803</v>
      </c>
      <c r="X740" s="94">
        <f>Table1[[#This Row],[Total Ballots]]/Table1[[#This Row],[Total Population]]</f>
        <v>0.4576033637000701</v>
      </c>
      <c r="Y740" s="94">
        <f>Table1[[#This Row],[Female Ballots]]/Table1[[#This Row],[Female Voters]]</f>
        <v>0.48970588235294116</v>
      </c>
      <c r="Z740" s="95">
        <f>Table1[[#This Row],[Male Ballots]]/Table1[[#This Row],[Male Voters]]</f>
        <v>0.49035369774919613</v>
      </c>
      <c r="AA740" s="94">
        <f>Table1[[#This Row],[Total Ballots]]/Table1[[#This Row],[Total Voters]]</f>
        <v>0.48840688107703817</v>
      </c>
    </row>
    <row r="741" spans="1:27" s="7" customFormat="1" x14ac:dyDescent="0.35">
      <c r="A741" s="102" t="s">
        <v>31</v>
      </c>
      <c r="B741" s="103">
        <v>2022</v>
      </c>
      <c r="C741" s="103" t="s">
        <v>82</v>
      </c>
      <c r="D741" s="103"/>
      <c r="E741" s="109"/>
      <c r="F741" s="109"/>
      <c r="G741" s="110" t="s">
        <v>65</v>
      </c>
      <c r="H741">
        <v>732</v>
      </c>
      <c r="I741">
        <v>741</v>
      </c>
      <c r="J741" s="118">
        <f>Table1[[#This Row],[Female Population]]+Table1[[#This Row],[Male Population]]</f>
        <v>1473</v>
      </c>
      <c r="K741">
        <v>683</v>
      </c>
      <c r="L741">
        <v>720</v>
      </c>
      <c r="M741">
        <v>35</v>
      </c>
      <c r="N741">
        <v>1438</v>
      </c>
      <c r="O741">
        <v>432</v>
      </c>
      <c r="P741">
        <v>419</v>
      </c>
      <c r="Q741">
        <v>21</v>
      </c>
      <c r="R741">
        <v>872</v>
      </c>
      <c r="S741" s="105">
        <f>Table1[[#This Row],[Female Voters]]/Table1[[#This Row],[Female Population]]</f>
        <v>0.93306010928961747</v>
      </c>
      <c r="T741" s="94">
        <f>Table1[[#This Row],[Male Voters]]/Table1[[#This Row],[Male Population]]</f>
        <v>0.97165991902834004</v>
      </c>
      <c r="U741" s="94">
        <f>Table1[[#This Row],[Total Voters]]/Table1[[#This Row],[Total Population]]</f>
        <v>0.97623896809232857</v>
      </c>
      <c r="V741" s="94">
        <f>Table1[[#This Row],[Female Ballots]]/Table1[[#This Row],[Female Population]]</f>
        <v>0.5901639344262295</v>
      </c>
      <c r="W741" s="94">
        <f>Table1[[#This Row],[Male Ballots]]/Table1[[#This Row],[Male Population]]</f>
        <v>0.56545209176788125</v>
      </c>
      <c r="X741" s="94">
        <f>Table1[[#This Row],[Total Ballots]]/Table1[[#This Row],[Total Population]]</f>
        <v>0.5919891378139851</v>
      </c>
      <c r="Y741" s="94">
        <f>Table1[[#This Row],[Female Ballots]]/Table1[[#This Row],[Female Voters]]</f>
        <v>0.63250366032210836</v>
      </c>
      <c r="Z741" s="95">
        <f>Table1[[#This Row],[Male Ballots]]/Table1[[#This Row],[Male Voters]]</f>
        <v>0.58194444444444449</v>
      </c>
      <c r="AA741" s="94">
        <f>Table1[[#This Row],[Total Ballots]]/Table1[[#This Row],[Total Voters]]</f>
        <v>0.60639777468706535</v>
      </c>
    </row>
    <row r="742" spans="1:27" s="7" customFormat="1" x14ac:dyDescent="0.35">
      <c r="A742" s="102" t="s">
        <v>31</v>
      </c>
      <c r="B742" s="103">
        <v>2022</v>
      </c>
      <c r="C742" s="103" t="s">
        <v>82</v>
      </c>
      <c r="D742" s="103"/>
      <c r="E742" s="109"/>
      <c r="F742" s="109"/>
      <c r="G742" s="110" t="s">
        <v>66</v>
      </c>
      <c r="H742">
        <v>1108</v>
      </c>
      <c r="I742">
        <v>1085</v>
      </c>
      <c r="J742" s="118">
        <f>Table1[[#This Row],[Female Population]]+Table1[[#This Row],[Male Population]]</f>
        <v>2193</v>
      </c>
      <c r="K742">
        <v>1024</v>
      </c>
      <c r="L742">
        <v>969</v>
      </c>
      <c r="M742">
        <v>53</v>
      </c>
      <c r="N742">
        <v>2046</v>
      </c>
      <c r="O742">
        <v>802</v>
      </c>
      <c r="P742">
        <v>730</v>
      </c>
      <c r="Q742">
        <v>33</v>
      </c>
      <c r="R742">
        <v>1565</v>
      </c>
      <c r="S742" s="105">
        <f>Table1[[#This Row],[Female Voters]]/Table1[[#This Row],[Female Population]]</f>
        <v>0.92418772563176899</v>
      </c>
      <c r="T742" s="94">
        <f>Table1[[#This Row],[Male Voters]]/Table1[[#This Row],[Male Population]]</f>
        <v>0.89308755760368663</v>
      </c>
      <c r="U742" s="94">
        <f>Table1[[#This Row],[Total Voters]]/Table1[[#This Row],[Total Population]]</f>
        <v>0.93296853625170995</v>
      </c>
      <c r="V742" s="94">
        <f>Table1[[#This Row],[Female Ballots]]/Table1[[#This Row],[Female Population]]</f>
        <v>0.723826714801444</v>
      </c>
      <c r="W742" s="94">
        <f>Table1[[#This Row],[Male Ballots]]/Table1[[#This Row],[Male Population]]</f>
        <v>0.67281105990783407</v>
      </c>
      <c r="X742" s="94">
        <f>Table1[[#This Row],[Total Ballots]]/Table1[[#This Row],[Total Population]]</f>
        <v>0.71363429092567254</v>
      </c>
      <c r="Y742" s="94">
        <f>Table1[[#This Row],[Female Ballots]]/Table1[[#This Row],[Female Voters]]</f>
        <v>0.783203125</v>
      </c>
      <c r="Z742" s="95">
        <f>Table1[[#This Row],[Male Ballots]]/Table1[[#This Row],[Male Voters]]</f>
        <v>0.75335397316821462</v>
      </c>
      <c r="AA742" s="94">
        <f>Table1[[#This Row],[Total Ballots]]/Table1[[#This Row],[Total Voters]]</f>
        <v>0.7649071358748778</v>
      </c>
    </row>
    <row r="743" spans="1:27" s="7" customFormat="1" x14ac:dyDescent="0.35">
      <c r="A743" s="102" t="s">
        <v>31</v>
      </c>
      <c r="B743" s="103">
        <v>2022</v>
      </c>
      <c r="C743" s="103" t="s">
        <v>82</v>
      </c>
      <c r="D743" s="103"/>
      <c r="E743" s="109"/>
      <c r="F743" s="109"/>
      <c r="G743" s="110" t="s">
        <v>67</v>
      </c>
      <c r="H743">
        <v>2068</v>
      </c>
      <c r="I743">
        <v>2018</v>
      </c>
      <c r="J743" s="118">
        <f>Table1[[#This Row],[Female Population]]+Table1[[#This Row],[Male Population]]</f>
        <v>4086</v>
      </c>
      <c r="K743">
        <v>1968</v>
      </c>
      <c r="L743">
        <v>1934</v>
      </c>
      <c r="M743">
        <v>63</v>
      </c>
      <c r="N743">
        <v>3965</v>
      </c>
      <c r="O743">
        <v>1507</v>
      </c>
      <c r="P743">
        <v>1540</v>
      </c>
      <c r="Q743">
        <v>42</v>
      </c>
      <c r="R743">
        <v>3089</v>
      </c>
      <c r="S743" s="105">
        <f>Table1[[#This Row],[Female Voters]]/Table1[[#This Row],[Female Population]]</f>
        <v>0.95164410058027082</v>
      </c>
      <c r="T743" s="94">
        <f>Table1[[#This Row],[Male Voters]]/Table1[[#This Row],[Male Population]]</f>
        <v>0.95837462834489595</v>
      </c>
      <c r="U743" s="94">
        <f>Table1[[#This Row],[Total Voters]]/Table1[[#This Row],[Total Population]]</f>
        <v>0.97038668624571711</v>
      </c>
      <c r="V743" s="94">
        <f>Table1[[#This Row],[Female Ballots]]/Table1[[#This Row],[Female Population]]</f>
        <v>0.72872340425531912</v>
      </c>
      <c r="W743" s="94">
        <f>Table1[[#This Row],[Male Ballots]]/Table1[[#This Row],[Male Population]]</f>
        <v>0.76313181367690786</v>
      </c>
      <c r="X743" s="94">
        <f>Table1[[#This Row],[Total Ballots]]/Table1[[#This Row],[Total Population]]</f>
        <v>0.75599608418991682</v>
      </c>
      <c r="Y743" s="94">
        <f>Table1[[#This Row],[Female Ballots]]/Table1[[#This Row],[Female Voters]]</f>
        <v>0.7657520325203252</v>
      </c>
      <c r="Z743" s="95">
        <f>Table1[[#This Row],[Male Ballots]]/Table1[[#This Row],[Male Voters]]</f>
        <v>0.79627714581178899</v>
      </c>
      <c r="AA743" s="94">
        <f>Table1[[#This Row],[Total Ballots]]/Table1[[#This Row],[Total Voters]]</f>
        <v>0.77906683480453975</v>
      </c>
    </row>
    <row r="744" spans="1:27" s="7" customFormat="1" x14ac:dyDescent="0.35">
      <c r="A744" s="102" t="s">
        <v>55</v>
      </c>
      <c r="B744" s="103">
        <v>2022</v>
      </c>
      <c r="C744" s="103" t="s">
        <v>82</v>
      </c>
      <c r="D744" s="103"/>
      <c r="E744" s="109"/>
      <c r="F744" s="109"/>
      <c r="G744" s="110" t="s">
        <v>79</v>
      </c>
      <c r="H744">
        <v>366229</v>
      </c>
      <c r="I744">
        <v>356820</v>
      </c>
      <c r="J744" s="118">
        <f>Table1[[#This Row],[Female Population]]+Table1[[#This Row],[Male Population]]</f>
        <v>723049</v>
      </c>
      <c r="K744">
        <v>280651</v>
      </c>
      <c r="L744">
        <v>258794</v>
      </c>
      <c r="M744">
        <v>11088</v>
      </c>
      <c r="N744">
        <v>550533</v>
      </c>
      <c r="O744">
        <v>171982</v>
      </c>
      <c r="P744">
        <v>156025</v>
      </c>
      <c r="Q744">
        <v>6004</v>
      </c>
      <c r="R744">
        <v>334011</v>
      </c>
      <c r="S744" s="105">
        <f>Table1[[#This Row],[Female Voters]]/Table1[[#This Row],[Female Population]]</f>
        <v>0.76632653339850199</v>
      </c>
      <c r="T744" s="94">
        <f>Table1[[#This Row],[Male Voters]]/Table1[[#This Row],[Male Population]]</f>
        <v>0.72527885208228238</v>
      </c>
      <c r="U744" s="94">
        <f>Table1[[#This Row],[Total Voters]]/Table1[[#This Row],[Total Population]]</f>
        <v>0.76140482871838566</v>
      </c>
      <c r="V744" s="94">
        <f>Table1[[#This Row],[Female Ballots]]/Table1[[#This Row],[Female Population]]</f>
        <v>0.46960235262636219</v>
      </c>
      <c r="W744" s="94">
        <f>Table1[[#This Row],[Male Ballots]]/Table1[[#This Row],[Male Population]]</f>
        <v>0.43726528782018947</v>
      </c>
      <c r="X744" s="94">
        <f>Table1[[#This Row],[Total Ballots]]/Table1[[#This Row],[Total Population]]</f>
        <v>0.46194794543661633</v>
      </c>
      <c r="Y744" s="94">
        <f>Table1[[#This Row],[Female Ballots]]/Table1[[#This Row],[Female Voters]]</f>
        <v>0.61279667629903334</v>
      </c>
      <c r="Z744" s="95">
        <f>Table1[[#This Row],[Male Ballots]]/Table1[[#This Row],[Male Voters]]</f>
        <v>0.60289264820668176</v>
      </c>
      <c r="AA744" s="94">
        <f>Table1[[#This Row],[Total Ballots]]/Table1[[#This Row],[Total Voters]]</f>
        <v>0.60670477519058807</v>
      </c>
    </row>
    <row r="745" spans="1:27" s="7" customFormat="1" x14ac:dyDescent="0.35">
      <c r="A745" s="102" t="s">
        <v>55</v>
      </c>
      <c r="B745" s="103">
        <v>2022</v>
      </c>
      <c r="C745" s="103" t="s">
        <v>82</v>
      </c>
      <c r="D745" s="103"/>
      <c r="E745" s="109"/>
      <c r="F745" s="109"/>
      <c r="G745" s="110" t="s">
        <v>62</v>
      </c>
      <c r="H745">
        <v>40412</v>
      </c>
      <c r="I745">
        <v>45433</v>
      </c>
      <c r="J745" s="118">
        <f>Table1[[#This Row],[Female Population]]+Table1[[#This Row],[Male Population]]</f>
        <v>85845</v>
      </c>
      <c r="K745">
        <v>22643</v>
      </c>
      <c r="L745">
        <v>22724</v>
      </c>
      <c r="M745">
        <v>1569</v>
      </c>
      <c r="N745">
        <v>46936</v>
      </c>
      <c r="O745">
        <v>8578</v>
      </c>
      <c r="P745">
        <v>8064</v>
      </c>
      <c r="Q745">
        <v>760</v>
      </c>
      <c r="R745">
        <v>17402</v>
      </c>
      <c r="S745" s="105">
        <f>Table1[[#This Row],[Female Voters]]/Table1[[#This Row],[Female Population]]</f>
        <v>0.56030387013758287</v>
      </c>
      <c r="T745" s="94">
        <f>Table1[[#This Row],[Male Voters]]/Table1[[#This Row],[Male Population]]</f>
        <v>0.50016507824708911</v>
      </c>
      <c r="U745" s="94">
        <f>Table1[[#This Row],[Total Voters]]/Table1[[#This Row],[Total Population]]</f>
        <v>0.54675286854213989</v>
      </c>
      <c r="V745" s="94">
        <f>Table1[[#This Row],[Female Ballots]]/Table1[[#This Row],[Female Population]]</f>
        <v>0.21226368405424131</v>
      </c>
      <c r="W745" s="94">
        <f>Table1[[#This Row],[Male Ballots]]/Table1[[#This Row],[Male Population]]</f>
        <v>0.17749213127022209</v>
      </c>
      <c r="X745" s="94">
        <f>Table1[[#This Row],[Total Ballots]]/Table1[[#This Row],[Total Population]]</f>
        <v>0.20271419418719785</v>
      </c>
      <c r="Y745" s="94">
        <f>Table1[[#This Row],[Female Ballots]]/Table1[[#This Row],[Female Voters]]</f>
        <v>0.37883672658216666</v>
      </c>
      <c r="Z745" s="95">
        <f>Table1[[#This Row],[Male Ballots]]/Table1[[#This Row],[Male Voters]]</f>
        <v>0.35486710086252421</v>
      </c>
      <c r="AA745" s="94">
        <f>Table1[[#This Row],[Total Ballots]]/Table1[[#This Row],[Total Voters]]</f>
        <v>0.37076018408044997</v>
      </c>
    </row>
    <row r="746" spans="1:27" s="7" customFormat="1" x14ac:dyDescent="0.35">
      <c r="A746" s="102" t="s">
        <v>55</v>
      </c>
      <c r="B746" s="103">
        <v>2022</v>
      </c>
      <c r="C746" s="103" t="s">
        <v>82</v>
      </c>
      <c r="D746" s="103"/>
      <c r="E746" s="109"/>
      <c r="F746" s="109"/>
      <c r="G746" s="110" t="s">
        <v>63</v>
      </c>
      <c r="H746">
        <v>66147</v>
      </c>
      <c r="I746">
        <v>70043</v>
      </c>
      <c r="J746" s="118">
        <f>Table1[[#This Row],[Female Population]]+Table1[[#This Row],[Male Population]]</f>
        <v>136190</v>
      </c>
      <c r="K746">
        <v>46263</v>
      </c>
      <c r="L746">
        <v>44696</v>
      </c>
      <c r="M746">
        <v>2587</v>
      </c>
      <c r="N746">
        <v>93546</v>
      </c>
      <c r="O746">
        <v>19385</v>
      </c>
      <c r="P746">
        <v>16962</v>
      </c>
      <c r="Q746">
        <v>1229</v>
      </c>
      <c r="R746">
        <v>37576</v>
      </c>
      <c r="S746" s="105">
        <f>Table1[[#This Row],[Female Voters]]/Table1[[#This Row],[Female Population]]</f>
        <v>0.69939679804072752</v>
      </c>
      <c r="T746" s="94">
        <f>Table1[[#This Row],[Male Voters]]/Table1[[#This Row],[Male Population]]</f>
        <v>0.63812229630369921</v>
      </c>
      <c r="U746" s="94">
        <f>Table1[[#This Row],[Total Voters]]/Table1[[#This Row],[Total Population]]</f>
        <v>0.68687862544973932</v>
      </c>
      <c r="V746" s="94">
        <f>Table1[[#This Row],[Female Ballots]]/Table1[[#This Row],[Female Population]]</f>
        <v>0.29305939800746822</v>
      </c>
      <c r="W746" s="94">
        <f>Table1[[#This Row],[Male Ballots]]/Table1[[#This Row],[Male Population]]</f>
        <v>0.24216552689062434</v>
      </c>
      <c r="X746" s="94">
        <f>Table1[[#This Row],[Total Ballots]]/Table1[[#This Row],[Total Population]]</f>
        <v>0.27590865702327633</v>
      </c>
      <c r="Y746" s="94">
        <f>Table1[[#This Row],[Female Ballots]]/Table1[[#This Row],[Female Voters]]</f>
        <v>0.4190173572833582</v>
      </c>
      <c r="Z746" s="95">
        <f>Table1[[#This Row],[Male Ballots]]/Table1[[#This Row],[Male Voters]]</f>
        <v>0.37949704671558976</v>
      </c>
      <c r="AA746" s="94">
        <f>Table1[[#This Row],[Total Ballots]]/Table1[[#This Row],[Total Voters]]</f>
        <v>0.40168473264490195</v>
      </c>
    </row>
    <row r="747" spans="1:27" s="7" customFormat="1" x14ac:dyDescent="0.35">
      <c r="A747" s="102" t="s">
        <v>55</v>
      </c>
      <c r="B747" s="103">
        <v>2022</v>
      </c>
      <c r="C747" s="103" t="s">
        <v>82</v>
      </c>
      <c r="D747" s="103"/>
      <c r="E747" s="109"/>
      <c r="F747" s="109"/>
      <c r="G747" s="110" t="s">
        <v>64</v>
      </c>
      <c r="H747">
        <v>66029</v>
      </c>
      <c r="I747">
        <v>65935</v>
      </c>
      <c r="J747" s="118">
        <f>Table1[[#This Row],[Female Population]]+Table1[[#This Row],[Male Population]]</f>
        <v>131964</v>
      </c>
      <c r="K747">
        <v>51396</v>
      </c>
      <c r="L747">
        <v>48227</v>
      </c>
      <c r="M747">
        <v>2301</v>
      </c>
      <c r="N747">
        <v>101924</v>
      </c>
      <c r="O747">
        <v>27679</v>
      </c>
      <c r="P747">
        <v>25539</v>
      </c>
      <c r="Q747">
        <v>1178</v>
      </c>
      <c r="R747">
        <v>54396</v>
      </c>
      <c r="S747" s="105">
        <f>Table1[[#This Row],[Female Voters]]/Table1[[#This Row],[Female Population]]</f>
        <v>0.77838525496372801</v>
      </c>
      <c r="T747" s="94">
        <f>Table1[[#This Row],[Male Voters]]/Table1[[#This Row],[Male Population]]</f>
        <v>0.73143247137332223</v>
      </c>
      <c r="U747" s="94">
        <f>Table1[[#This Row],[Total Voters]]/Table1[[#This Row],[Total Population]]</f>
        <v>0.77236215937679975</v>
      </c>
      <c r="V747" s="94">
        <f>Table1[[#This Row],[Female Ballots]]/Table1[[#This Row],[Female Population]]</f>
        <v>0.41919459631374095</v>
      </c>
      <c r="W747" s="94">
        <f>Table1[[#This Row],[Male Ballots]]/Table1[[#This Row],[Male Population]]</f>
        <v>0.38733601273981955</v>
      </c>
      <c r="X747" s="94">
        <f>Table1[[#This Row],[Total Ballots]]/Table1[[#This Row],[Total Population]]</f>
        <v>0.41220332818041283</v>
      </c>
      <c r="Y747" s="94">
        <f>Table1[[#This Row],[Female Ballots]]/Table1[[#This Row],[Female Voters]]</f>
        <v>0.53854385555296136</v>
      </c>
      <c r="Z747" s="95">
        <f>Table1[[#This Row],[Male Ballots]]/Table1[[#This Row],[Male Voters]]</f>
        <v>0.52955813133721774</v>
      </c>
      <c r="AA747" s="94">
        <f>Table1[[#This Row],[Total Ballots]]/Table1[[#This Row],[Total Voters]]</f>
        <v>0.53369177033868376</v>
      </c>
    </row>
    <row r="748" spans="1:27" s="7" customFormat="1" x14ac:dyDescent="0.35">
      <c r="A748" s="102" t="s">
        <v>55</v>
      </c>
      <c r="B748" s="103">
        <v>2022</v>
      </c>
      <c r="C748" s="103" t="s">
        <v>82</v>
      </c>
      <c r="D748" s="103"/>
      <c r="E748" s="109"/>
      <c r="F748" s="109"/>
      <c r="G748" s="110" t="s">
        <v>65</v>
      </c>
      <c r="H748">
        <v>56425</v>
      </c>
      <c r="I748">
        <v>55728</v>
      </c>
      <c r="J748" s="118">
        <f>Table1[[#This Row],[Female Population]]+Table1[[#This Row],[Male Population]]</f>
        <v>112153</v>
      </c>
      <c r="K748">
        <v>43744</v>
      </c>
      <c r="L748">
        <v>41490</v>
      </c>
      <c r="M748">
        <v>1474</v>
      </c>
      <c r="N748">
        <v>86708</v>
      </c>
      <c r="O748">
        <v>27500</v>
      </c>
      <c r="P748">
        <v>26246</v>
      </c>
      <c r="Q748">
        <v>809</v>
      </c>
      <c r="R748">
        <v>54555</v>
      </c>
      <c r="S748" s="105">
        <f>Table1[[#This Row],[Female Voters]]/Table1[[#This Row],[Female Population]]</f>
        <v>0.77525919361984941</v>
      </c>
      <c r="T748" s="94">
        <f>Table1[[#This Row],[Male Voters]]/Table1[[#This Row],[Male Population]]</f>
        <v>0.74450904392764861</v>
      </c>
      <c r="U748" s="94">
        <f>Table1[[#This Row],[Total Voters]]/Table1[[#This Row],[Total Population]]</f>
        <v>0.77312243096484268</v>
      </c>
      <c r="V748" s="94">
        <f>Table1[[#This Row],[Female Ballots]]/Table1[[#This Row],[Female Population]]</f>
        <v>0.48737261852015951</v>
      </c>
      <c r="W748" s="94">
        <f>Table1[[#This Row],[Male Ballots]]/Table1[[#This Row],[Male Population]]</f>
        <v>0.47096612115991959</v>
      </c>
      <c r="X748" s="94">
        <f>Table1[[#This Row],[Total Ballots]]/Table1[[#This Row],[Total Population]]</f>
        <v>0.48643371109109879</v>
      </c>
      <c r="Y748" s="94">
        <f>Table1[[#This Row],[Female Ballots]]/Table1[[#This Row],[Female Voters]]</f>
        <v>0.62865764447695682</v>
      </c>
      <c r="Z748" s="95">
        <f>Table1[[#This Row],[Male Ballots]]/Table1[[#This Row],[Male Voters]]</f>
        <v>0.63258616534104606</v>
      </c>
      <c r="AA748" s="94">
        <f>Table1[[#This Row],[Total Ballots]]/Table1[[#This Row],[Total Voters]]</f>
        <v>0.62918069843613045</v>
      </c>
    </row>
    <row r="749" spans="1:27" s="7" customFormat="1" x14ac:dyDescent="0.35">
      <c r="A749" s="102" t="s">
        <v>55</v>
      </c>
      <c r="B749" s="103">
        <v>2022</v>
      </c>
      <c r="C749" s="103" t="s">
        <v>82</v>
      </c>
      <c r="D749" s="103"/>
      <c r="E749" s="109"/>
      <c r="F749" s="109"/>
      <c r="G749" s="110" t="s">
        <v>66</v>
      </c>
      <c r="H749">
        <v>57770</v>
      </c>
      <c r="I749">
        <v>54754</v>
      </c>
      <c r="J749" s="118">
        <f>Table1[[#This Row],[Female Population]]+Table1[[#This Row],[Male Population]]</f>
        <v>112524</v>
      </c>
      <c r="K749">
        <v>46358</v>
      </c>
      <c r="L749">
        <v>43133</v>
      </c>
      <c r="M749">
        <v>1552</v>
      </c>
      <c r="N749">
        <v>91043</v>
      </c>
      <c r="O749">
        <v>33824</v>
      </c>
      <c r="P749">
        <v>31862</v>
      </c>
      <c r="Q749">
        <v>925</v>
      </c>
      <c r="R749">
        <v>66611</v>
      </c>
      <c r="S749" s="105">
        <f>Table1[[#This Row],[Female Voters]]/Table1[[#This Row],[Female Population]]</f>
        <v>0.80245802319543014</v>
      </c>
      <c r="T749" s="94">
        <f>Table1[[#This Row],[Male Voters]]/Table1[[#This Row],[Male Population]]</f>
        <v>0.78775979837089527</v>
      </c>
      <c r="U749" s="94">
        <f>Table1[[#This Row],[Total Voters]]/Table1[[#This Row],[Total Population]]</f>
        <v>0.80909850343037926</v>
      </c>
      <c r="V749" s="94">
        <f>Table1[[#This Row],[Female Ballots]]/Table1[[#This Row],[Female Population]]</f>
        <v>0.58549420114246153</v>
      </c>
      <c r="W749" s="94">
        <f>Table1[[#This Row],[Male Ballots]]/Table1[[#This Row],[Male Population]]</f>
        <v>0.58191182379369544</v>
      </c>
      <c r="X749" s="94">
        <f>Table1[[#This Row],[Total Ballots]]/Table1[[#This Row],[Total Population]]</f>
        <v>0.59197149052646547</v>
      </c>
      <c r="Y749" s="94">
        <f>Table1[[#This Row],[Female Ballots]]/Table1[[#This Row],[Female Voters]]</f>
        <v>0.72962595452780532</v>
      </c>
      <c r="Z749" s="95">
        <f>Table1[[#This Row],[Male Ballots]]/Table1[[#This Row],[Male Voters]]</f>
        <v>0.73869195279716227</v>
      </c>
      <c r="AA749" s="94">
        <f>Table1[[#This Row],[Total Ballots]]/Table1[[#This Row],[Total Voters]]</f>
        <v>0.73164328943466272</v>
      </c>
    </row>
    <row r="750" spans="1:27" s="7" customFormat="1" x14ac:dyDescent="0.35">
      <c r="A750" s="102" t="s">
        <v>55</v>
      </c>
      <c r="B750" s="103">
        <v>2022</v>
      </c>
      <c r="C750" s="103" t="s">
        <v>82</v>
      </c>
      <c r="D750" s="103"/>
      <c r="E750" s="109"/>
      <c r="F750" s="109"/>
      <c r="G750" s="110" t="s">
        <v>67</v>
      </c>
      <c r="H750">
        <v>79446</v>
      </c>
      <c r="I750">
        <v>64927</v>
      </c>
      <c r="J750" s="118">
        <f>Table1[[#This Row],[Female Population]]+Table1[[#This Row],[Male Population]]</f>
        <v>144373</v>
      </c>
      <c r="K750">
        <v>70247</v>
      </c>
      <c r="L750">
        <v>58524</v>
      </c>
      <c r="M750">
        <v>1605</v>
      </c>
      <c r="N750">
        <v>130376</v>
      </c>
      <c r="O750">
        <v>55016</v>
      </c>
      <c r="P750">
        <v>47352</v>
      </c>
      <c r="Q750">
        <v>1103</v>
      </c>
      <c r="R750">
        <v>103471</v>
      </c>
      <c r="S750" s="105">
        <f>Table1[[#This Row],[Female Voters]]/Table1[[#This Row],[Female Population]]</f>
        <v>0.88421065881227501</v>
      </c>
      <c r="T750" s="94">
        <f>Table1[[#This Row],[Male Voters]]/Table1[[#This Row],[Male Population]]</f>
        <v>0.90138155158870736</v>
      </c>
      <c r="U750" s="94">
        <f>Table1[[#This Row],[Total Voters]]/Table1[[#This Row],[Total Population]]</f>
        <v>0.90304973921716669</v>
      </c>
      <c r="V750" s="94">
        <f>Table1[[#This Row],[Female Ballots]]/Table1[[#This Row],[Female Population]]</f>
        <v>0.6924955315560255</v>
      </c>
      <c r="W750" s="94">
        <f>Table1[[#This Row],[Male Ballots]]/Table1[[#This Row],[Male Population]]</f>
        <v>0.72931138047345478</v>
      </c>
      <c r="X750" s="94">
        <f>Table1[[#This Row],[Total Ballots]]/Table1[[#This Row],[Total Population]]</f>
        <v>0.71669217928560047</v>
      </c>
      <c r="Y750" s="94">
        <f>Table1[[#This Row],[Female Ballots]]/Table1[[#This Row],[Female Voters]]</f>
        <v>0.78317935285492624</v>
      </c>
      <c r="Z750" s="95">
        <f>Table1[[#This Row],[Male Ballots]]/Table1[[#This Row],[Male Voters]]</f>
        <v>0.80910395735083041</v>
      </c>
      <c r="AA750" s="94">
        <f>Table1[[#This Row],[Total Ballots]]/Table1[[#This Row],[Total Voters]]</f>
        <v>0.79363533165613298</v>
      </c>
    </row>
    <row r="751" spans="1:27" s="7" customFormat="1" x14ac:dyDescent="0.35">
      <c r="A751" s="102" t="s">
        <v>23</v>
      </c>
      <c r="B751" s="103">
        <v>2022</v>
      </c>
      <c r="C751" s="103" t="s">
        <v>82</v>
      </c>
      <c r="D751" s="103"/>
      <c r="E751" s="109"/>
      <c r="F751" s="109"/>
      <c r="G751" s="110" t="s">
        <v>79</v>
      </c>
      <c r="H751">
        <v>8101</v>
      </c>
      <c r="I751">
        <v>7584</v>
      </c>
      <c r="J751" s="118">
        <f>Table1[[#This Row],[Female Population]]+Table1[[#This Row],[Male Population]]</f>
        <v>15685</v>
      </c>
      <c r="K751">
        <v>7334</v>
      </c>
      <c r="L751">
        <v>6870</v>
      </c>
      <c r="M751">
        <v>393</v>
      </c>
      <c r="N751">
        <v>14597</v>
      </c>
      <c r="O751">
        <v>5831</v>
      </c>
      <c r="P751">
        <v>5324</v>
      </c>
      <c r="Q751">
        <v>306</v>
      </c>
      <c r="R751">
        <v>11461</v>
      </c>
      <c r="S751" s="105">
        <f>Table1[[#This Row],[Female Voters]]/Table1[[#This Row],[Female Population]]</f>
        <v>0.90532033082335517</v>
      </c>
      <c r="T751" s="94">
        <f>Table1[[#This Row],[Male Voters]]/Table1[[#This Row],[Male Population]]</f>
        <v>0.90585443037974689</v>
      </c>
      <c r="U751" s="94">
        <f>Table1[[#This Row],[Total Voters]]/Table1[[#This Row],[Total Population]]</f>
        <v>0.93063436404207844</v>
      </c>
      <c r="V751" s="94">
        <f>Table1[[#This Row],[Female Ballots]]/Table1[[#This Row],[Female Population]]</f>
        <v>0.71978768053326747</v>
      </c>
      <c r="W751" s="94">
        <f>Table1[[#This Row],[Male Ballots]]/Table1[[#This Row],[Male Population]]</f>
        <v>0.7020042194092827</v>
      </c>
      <c r="X751" s="94">
        <f>Table1[[#This Row],[Total Ballots]]/Table1[[#This Row],[Total Population]]</f>
        <v>0.73069811922218675</v>
      </c>
      <c r="Y751" s="94">
        <f>Table1[[#This Row],[Female Ballots]]/Table1[[#This Row],[Female Voters]]</f>
        <v>0.79506408508317428</v>
      </c>
      <c r="Z751" s="95">
        <f>Table1[[#This Row],[Male Ballots]]/Table1[[#This Row],[Male Voters]]</f>
        <v>0.77496360989810775</v>
      </c>
      <c r="AA751" s="94">
        <f>Table1[[#This Row],[Total Ballots]]/Table1[[#This Row],[Total Voters]]</f>
        <v>0.78516133452079195</v>
      </c>
    </row>
    <row r="752" spans="1:27" s="7" customFormat="1" x14ac:dyDescent="0.35">
      <c r="A752" s="102" t="s">
        <v>23</v>
      </c>
      <c r="B752" s="103">
        <v>2022</v>
      </c>
      <c r="C752" s="103" t="s">
        <v>82</v>
      </c>
      <c r="D752" s="103"/>
      <c r="E752" s="109"/>
      <c r="F752" s="109"/>
      <c r="G752" s="110" t="s">
        <v>62</v>
      </c>
      <c r="H752">
        <v>445</v>
      </c>
      <c r="I752">
        <v>419</v>
      </c>
      <c r="J752" s="118">
        <f>Table1[[#This Row],[Female Population]]+Table1[[#This Row],[Male Population]]</f>
        <v>864</v>
      </c>
      <c r="K752">
        <v>319</v>
      </c>
      <c r="L752">
        <v>305</v>
      </c>
      <c r="M752">
        <v>30</v>
      </c>
      <c r="N752">
        <v>654</v>
      </c>
      <c r="O752">
        <v>161</v>
      </c>
      <c r="P752">
        <v>138</v>
      </c>
      <c r="Q752">
        <v>18</v>
      </c>
      <c r="R752">
        <v>317</v>
      </c>
      <c r="S752" s="105">
        <f>Table1[[#This Row],[Female Voters]]/Table1[[#This Row],[Female Population]]</f>
        <v>0.71685393258426966</v>
      </c>
      <c r="T752" s="94">
        <f>Table1[[#This Row],[Male Voters]]/Table1[[#This Row],[Male Population]]</f>
        <v>0.72792362768496421</v>
      </c>
      <c r="U752" s="94">
        <f>Table1[[#This Row],[Total Voters]]/Table1[[#This Row],[Total Population]]</f>
        <v>0.75694444444444442</v>
      </c>
      <c r="V752" s="94">
        <f>Table1[[#This Row],[Female Ballots]]/Table1[[#This Row],[Female Population]]</f>
        <v>0.36179775280898874</v>
      </c>
      <c r="W752" s="94">
        <f>Table1[[#This Row],[Male Ballots]]/Table1[[#This Row],[Male Population]]</f>
        <v>0.32935560859188545</v>
      </c>
      <c r="X752" s="94">
        <f>Table1[[#This Row],[Total Ballots]]/Table1[[#This Row],[Total Population]]</f>
        <v>0.36689814814814814</v>
      </c>
      <c r="Y752" s="94">
        <f>Table1[[#This Row],[Female Ballots]]/Table1[[#This Row],[Female Voters]]</f>
        <v>0.50470219435736674</v>
      </c>
      <c r="Z752" s="95">
        <f>Table1[[#This Row],[Male Ballots]]/Table1[[#This Row],[Male Voters]]</f>
        <v>0.4524590163934426</v>
      </c>
      <c r="AA752" s="94">
        <f>Table1[[#This Row],[Total Ballots]]/Table1[[#This Row],[Total Voters]]</f>
        <v>0.48470948012232418</v>
      </c>
    </row>
    <row r="753" spans="1:27" s="7" customFormat="1" x14ac:dyDescent="0.35">
      <c r="A753" s="102" t="s">
        <v>23</v>
      </c>
      <c r="B753" s="103">
        <v>2022</v>
      </c>
      <c r="C753" s="103" t="s">
        <v>82</v>
      </c>
      <c r="D753" s="103"/>
      <c r="E753" s="109"/>
      <c r="F753" s="109"/>
      <c r="G753" s="110" t="s">
        <v>63</v>
      </c>
      <c r="H753">
        <v>721</v>
      </c>
      <c r="I753">
        <v>710</v>
      </c>
      <c r="J753" s="118">
        <f>Table1[[#This Row],[Female Population]]+Table1[[#This Row],[Male Population]]</f>
        <v>1431</v>
      </c>
      <c r="K753">
        <v>621</v>
      </c>
      <c r="L753">
        <v>600</v>
      </c>
      <c r="M753">
        <v>58</v>
      </c>
      <c r="N753">
        <v>1279</v>
      </c>
      <c r="O753">
        <v>360</v>
      </c>
      <c r="P753">
        <v>309</v>
      </c>
      <c r="Q753">
        <v>38</v>
      </c>
      <c r="R753">
        <v>707</v>
      </c>
      <c r="S753" s="105">
        <f>Table1[[#This Row],[Female Voters]]/Table1[[#This Row],[Female Population]]</f>
        <v>0.86130374479889038</v>
      </c>
      <c r="T753" s="94">
        <f>Table1[[#This Row],[Male Voters]]/Table1[[#This Row],[Male Population]]</f>
        <v>0.84507042253521125</v>
      </c>
      <c r="U753" s="94">
        <f>Table1[[#This Row],[Total Voters]]/Table1[[#This Row],[Total Population]]</f>
        <v>0.89378057302585601</v>
      </c>
      <c r="V753" s="94">
        <f>Table1[[#This Row],[Female Ballots]]/Table1[[#This Row],[Female Population]]</f>
        <v>0.49930651872399445</v>
      </c>
      <c r="W753" s="94">
        <f>Table1[[#This Row],[Male Ballots]]/Table1[[#This Row],[Male Population]]</f>
        <v>0.43521126760563378</v>
      </c>
      <c r="X753" s="94">
        <f>Table1[[#This Row],[Total Ballots]]/Table1[[#This Row],[Total Population]]</f>
        <v>0.49406009783368277</v>
      </c>
      <c r="Y753" s="94">
        <f>Table1[[#This Row],[Female Ballots]]/Table1[[#This Row],[Female Voters]]</f>
        <v>0.57971014492753625</v>
      </c>
      <c r="Z753" s="95">
        <f>Table1[[#This Row],[Male Ballots]]/Table1[[#This Row],[Male Voters]]</f>
        <v>0.51500000000000001</v>
      </c>
      <c r="AA753" s="94">
        <f>Table1[[#This Row],[Total Ballots]]/Table1[[#This Row],[Total Voters]]</f>
        <v>0.55277560594214226</v>
      </c>
    </row>
    <row r="754" spans="1:27" s="7" customFormat="1" x14ac:dyDescent="0.35">
      <c r="A754" s="102" t="s">
        <v>23</v>
      </c>
      <c r="B754" s="103">
        <v>2022</v>
      </c>
      <c r="C754" s="103" t="s">
        <v>82</v>
      </c>
      <c r="D754" s="103"/>
      <c r="E754" s="109"/>
      <c r="F754" s="109"/>
      <c r="G754" s="110" t="s">
        <v>64</v>
      </c>
      <c r="H754">
        <v>915</v>
      </c>
      <c r="I754">
        <v>955</v>
      </c>
      <c r="J754" s="118">
        <f>Table1[[#This Row],[Female Population]]+Table1[[#This Row],[Male Population]]</f>
        <v>1870</v>
      </c>
      <c r="K754">
        <v>885</v>
      </c>
      <c r="L754">
        <v>817</v>
      </c>
      <c r="M754">
        <v>79</v>
      </c>
      <c r="N754">
        <v>1781</v>
      </c>
      <c r="O754">
        <v>598</v>
      </c>
      <c r="P754">
        <v>525</v>
      </c>
      <c r="Q754">
        <v>66</v>
      </c>
      <c r="R754">
        <v>1189</v>
      </c>
      <c r="S754" s="105">
        <f>Table1[[#This Row],[Female Voters]]/Table1[[#This Row],[Female Population]]</f>
        <v>0.96721311475409832</v>
      </c>
      <c r="T754" s="94">
        <f>Table1[[#This Row],[Male Voters]]/Table1[[#This Row],[Male Population]]</f>
        <v>0.85549738219895288</v>
      </c>
      <c r="U754" s="94">
        <f>Table1[[#This Row],[Total Voters]]/Table1[[#This Row],[Total Population]]</f>
        <v>0.95240641711229945</v>
      </c>
      <c r="V754" s="94">
        <f>Table1[[#This Row],[Female Ballots]]/Table1[[#This Row],[Female Population]]</f>
        <v>0.65355191256830603</v>
      </c>
      <c r="W754" s="94">
        <f>Table1[[#This Row],[Male Ballots]]/Table1[[#This Row],[Male Population]]</f>
        <v>0.54973821989528793</v>
      </c>
      <c r="X754" s="94">
        <f>Table1[[#This Row],[Total Ballots]]/Table1[[#This Row],[Total Population]]</f>
        <v>0.63582887700534763</v>
      </c>
      <c r="Y754" s="94">
        <f>Table1[[#This Row],[Female Ballots]]/Table1[[#This Row],[Female Voters]]</f>
        <v>0.67570621468926551</v>
      </c>
      <c r="Z754" s="95">
        <f>Table1[[#This Row],[Male Ballots]]/Table1[[#This Row],[Male Voters]]</f>
        <v>0.64259485924112603</v>
      </c>
      <c r="AA754" s="94">
        <f>Table1[[#This Row],[Total Ballots]]/Table1[[#This Row],[Total Voters]]</f>
        <v>0.66760247052217858</v>
      </c>
    </row>
    <row r="755" spans="1:27" s="7" customFormat="1" x14ac:dyDescent="0.35">
      <c r="A755" s="102" t="s">
        <v>23</v>
      </c>
      <c r="B755" s="103">
        <v>2022</v>
      </c>
      <c r="C755" s="103" t="s">
        <v>82</v>
      </c>
      <c r="D755" s="103"/>
      <c r="E755" s="109"/>
      <c r="F755" s="109"/>
      <c r="G755" s="110" t="s">
        <v>65</v>
      </c>
      <c r="H755">
        <v>1002</v>
      </c>
      <c r="I755">
        <v>935</v>
      </c>
      <c r="J755" s="118">
        <f>Table1[[#This Row],[Female Population]]+Table1[[#This Row],[Male Population]]</f>
        <v>1937</v>
      </c>
      <c r="K755">
        <v>890</v>
      </c>
      <c r="L755">
        <v>857</v>
      </c>
      <c r="M755">
        <v>55</v>
      </c>
      <c r="N755">
        <v>1802</v>
      </c>
      <c r="O755">
        <v>676</v>
      </c>
      <c r="P755">
        <v>628</v>
      </c>
      <c r="Q755">
        <v>46</v>
      </c>
      <c r="R755">
        <v>1350</v>
      </c>
      <c r="S755" s="105">
        <f>Table1[[#This Row],[Female Voters]]/Table1[[#This Row],[Female Population]]</f>
        <v>0.88822355289421162</v>
      </c>
      <c r="T755" s="94">
        <f>Table1[[#This Row],[Male Voters]]/Table1[[#This Row],[Male Population]]</f>
        <v>0.91657754010695192</v>
      </c>
      <c r="U755" s="94">
        <f>Table1[[#This Row],[Total Voters]]/Table1[[#This Row],[Total Population]]</f>
        <v>0.93030459473412497</v>
      </c>
      <c r="V755" s="94">
        <f>Table1[[#This Row],[Female Ballots]]/Table1[[#This Row],[Female Population]]</f>
        <v>0.67465069860279436</v>
      </c>
      <c r="W755" s="94">
        <f>Table1[[#This Row],[Male Ballots]]/Table1[[#This Row],[Male Population]]</f>
        <v>0.67165775401069516</v>
      </c>
      <c r="X755" s="94">
        <f>Table1[[#This Row],[Total Ballots]]/Table1[[#This Row],[Total Population]]</f>
        <v>0.69695405265875066</v>
      </c>
      <c r="Y755" s="94">
        <f>Table1[[#This Row],[Female Ballots]]/Table1[[#This Row],[Female Voters]]</f>
        <v>0.75955056179775282</v>
      </c>
      <c r="Z755" s="95">
        <f>Table1[[#This Row],[Male Ballots]]/Table1[[#This Row],[Male Voters]]</f>
        <v>0.73278879813302222</v>
      </c>
      <c r="AA755" s="94">
        <f>Table1[[#This Row],[Total Ballots]]/Table1[[#This Row],[Total Voters]]</f>
        <v>0.74916759156492785</v>
      </c>
    </row>
    <row r="756" spans="1:27" s="7" customFormat="1" x14ac:dyDescent="0.35">
      <c r="A756" s="102" t="s">
        <v>23</v>
      </c>
      <c r="B756" s="103">
        <v>2022</v>
      </c>
      <c r="C756" s="103" t="s">
        <v>82</v>
      </c>
      <c r="D756" s="103"/>
      <c r="E756" s="109"/>
      <c r="F756" s="109"/>
      <c r="G756" s="110" t="s">
        <v>66</v>
      </c>
      <c r="H756">
        <v>1521</v>
      </c>
      <c r="I756">
        <v>1322</v>
      </c>
      <c r="J756" s="118">
        <f>Table1[[#This Row],[Female Population]]+Table1[[#This Row],[Male Population]]</f>
        <v>2843</v>
      </c>
      <c r="K756">
        <v>1289</v>
      </c>
      <c r="L756">
        <v>1155</v>
      </c>
      <c r="M756">
        <v>62</v>
      </c>
      <c r="N756">
        <v>2506</v>
      </c>
      <c r="O756">
        <v>1106</v>
      </c>
      <c r="P756">
        <v>961</v>
      </c>
      <c r="Q756">
        <v>52</v>
      </c>
      <c r="R756">
        <v>2119</v>
      </c>
      <c r="S756" s="105">
        <f>Table1[[#This Row],[Female Voters]]/Table1[[#This Row],[Female Population]]</f>
        <v>0.84746877054569358</v>
      </c>
      <c r="T756" s="94">
        <f>Table1[[#This Row],[Male Voters]]/Table1[[#This Row],[Male Population]]</f>
        <v>0.87367624810892586</v>
      </c>
      <c r="U756" s="94">
        <f>Table1[[#This Row],[Total Voters]]/Table1[[#This Row],[Total Population]]</f>
        <v>0.88146324305311285</v>
      </c>
      <c r="V756" s="94">
        <f>Table1[[#This Row],[Female Ballots]]/Table1[[#This Row],[Female Population]]</f>
        <v>0.72715318869165024</v>
      </c>
      <c r="W756" s="94">
        <f>Table1[[#This Row],[Male Ballots]]/Table1[[#This Row],[Male Population]]</f>
        <v>0.72692889561270801</v>
      </c>
      <c r="X756" s="94">
        <f>Table1[[#This Row],[Total Ballots]]/Table1[[#This Row],[Total Population]]</f>
        <v>0.74533943017938797</v>
      </c>
      <c r="Y756" s="94">
        <f>Table1[[#This Row],[Female Ballots]]/Table1[[#This Row],[Female Voters]]</f>
        <v>0.8580294802172227</v>
      </c>
      <c r="Z756" s="95">
        <f>Table1[[#This Row],[Male Ballots]]/Table1[[#This Row],[Male Voters]]</f>
        <v>0.83203463203463202</v>
      </c>
      <c r="AA756" s="94">
        <f>Table1[[#This Row],[Total Ballots]]/Table1[[#This Row],[Total Voters]]</f>
        <v>0.84557063048683156</v>
      </c>
    </row>
    <row r="757" spans="1:27" s="7" customFormat="1" x14ac:dyDescent="0.35">
      <c r="A757" s="102" t="s">
        <v>23</v>
      </c>
      <c r="B757" s="103">
        <v>2022</v>
      </c>
      <c r="C757" s="103" t="s">
        <v>82</v>
      </c>
      <c r="D757" s="103"/>
      <c r="E757" s="109"/>
      <c r="F757" s="109"/>
      <c r="G757" s="110" t="s">
        <v>67</v>
      </c>
      <c r="H757">
        <v>3497</v>
      </c>
      <c r="I757">
        <v>3243</v>
      </c>
      <c r="J757" s="118">
        <f>Table1[[#This Row],[Female Population]]+Table1[[#This Row],[Male Population]]</f>
        <v>6740</v>
      </c>
      <c r="K757">
        <v>3330</v>
      </c>
      <c r="L757">
        <v>3136</v>
      </c>
      <c r="M757">
        <v>109</v>
      </c>
      <c r="N757">
        <v>6575</v>
      </c>
      <c r="O757">
        <v>2930</v>
      </c>
      <c r="P757">
        <v>2763</v>
      </c>
      <c r="Q757">
        <v>86</v>
      </c>
      <c r="R757">
        <v>5779</v>
      </c>
      <c r="S757" s="105">
        <f>Table1[[#This Row],[Female Voters]]/Table1[[#This Row],[Female Population]]</f>
        <v>0.95224478124106382</v>
      </c>
      <c r="T757" s="94">
        <f>Table1[[#This Row],[Male Voters]]/Table1[[#This Row],[Male Population]]</f>
        <v>0.96700585877274126</v>
      </c>
      <c r="U757" s="94">
        <f>Table1[[#This Row],[Total Voters]]/Table1[[#This Row],[Total Population]]</f>
        <v>0.97551928783382791</v>
      </c>
      <c r="V757" s="94">
        <f>Table1[[#This Row],[Female Ballots]]/Table1[[#This Row],[Female Population]]</f>
        <v>0.83786102373462967</v>
      </c>
      <c r="W757" s="94">
        <f>Table1[[#This Row],[Male Ballots]]/Table1[[#This Row],[Male Population]]</f>
        <v>0.85198889916743759</v>
      </c>
      <c r="X757" s="94">
        <f>Table1[[#This Row],[Total Ballots]]/Table1[[#This Row],[Total Population]]</f>
        <v>0.85741839762611272</v>
      </c>
      <c r="Y757" s="94">
        <f>Table1[[#This Row],[Female Ballots]]/Table1[[#This Row],[Female Voters]]</f>
        <v>0.87987987987987992</v>
      </c>
      <c r="Z757" s="95">
        <f>Table1[[#This Row],[Male Ballots]]/Table1[[#This Row],[Male Voters]]</f>
        <v>0.88105867346938771</v>
      </c>
      <c r="AA757" s="94">
        <f>Table1[[#This Row],[Total Ballots]]/Table1[[#This Row],[Total Voters]]</f>
        <v>0.87893536121672999</v>
      </c>
    </row>
    <row r="758" spans="1:27" s="7" customFormat="1" x14ac:dyDescent="0.35">
      <c r="A758" s="102" t="s">
        <v>38</v>
      </c>
      <c r="B758" s="103">
        <v>2022</v>
      </c>
      <c r="C758" s="103" t="s">
        <v>82</v>
      </c>
      <c r="D758" s="103"/>
      <c r="E758" s="109"/>
      <c r="F758" s="109"/>
      <c r="G758" s="110" t="s">
        <v>79</v>
      </c>
      <c r="H758">
        <v>53002</v>
      </c>
      <c r="I758">
        <v>50244</v>
      </c>
      <c r="J758" s="118">
        <f>Table1[[#This Row],[Female Population]]+Table1[[#This Row],[Male Population]]</f>
        <v>103246</v>
      </c>
      <c r="K758">
        <v>43518</v>
      </c>
      <c r="L758">
        <v>40120</v>
      </c>
      <c r="M758">
        <v>1606</v>
      </c>
      <c r="N758">
        <v>85244</v>
      </c>
      <c r="O758">
        <v>29537</v>
      </c>
      <c r="P758">
        <v>26865</v>
      </c>
      <c r="Q758">
        <v>918</v>
      </c>
      <c r="R758">
        <v>57320</v>
      </c>
      <c r="S758" s="105">
        <f>Table1[[#This Row],[Female Voters]]/Table1[[#This Row],[Female Population]]</f>
        <v>0.82106335609976977</v>
      </c>
      <c r="T758" s="94">
        <f>Table1[[#This Row],[Male Voters]]/Table1[[#This Row],[Male Population]]</f>
        <v>0.7985033038770798</v>
      </c>
      <c r="U758" s="94">
        <f>Table1[[#This Row],[Total Voters]]/Table1[[#This Row],[Total Population]]</f>
        <v>0.82563973422699188</v>
      </c>
      <c r="V758" s="94">
        <f>Table1[[#This Row],[Female Ballots]]/Table1[[#This Row],[Female Population]]</f>
        <v>0.55728085732613863</v>
      </c>
      <c r="W758" s="94">
        <f>Table1[[#This Row],[Male Ballots]]/Table1[[#This Row],[Male Population]]</f>
        <v>0.53469070933842844</v>
      </c>
      <c r="X758" s="94">
        <f>Table1[[#This Row],[Total Ballots]]/Table1[[#This Row],[Total Population]]</f>
        <v>0.55517889312903168</v>
      </c>
      <c r="Y758" s="94">
        <f>Table1[[#This Row],[Female Ballots]]/Table1[[#This Row],[Female Voters]]</f>
        <v>0.67873064019486185</v>
      </c>
      <c r="Z758" s="95">
        <f>Table1[[#This Row],[Male Ballots]]/Table1[[#This Row],[Male Voters]]</f>
        <v>0.66961615154536391</v>
      </c>
      <c r="AA758" s="94">
        <f>Table1[[#This Row],[Total Ballots]]/Table1[[#This Row],[Total Voters]]</f>
        <v>0.67242269250621745</v>
      </c>
    </row>
    <row r="759" spans="1:27" s="7" customFormat="1" x14ac:dyDescent="0.35">
      <c r="A759" s="102" t="s">
        <v>38</v>
      </c>
      <c r="B759" s="103">
        <v>2022</v>
      </c>
      <c r="C759" s="103" t="s">
        <v>82</v>
      </c>
      <c r="D759" s="103"/>
      <c r="E759" s="109"/>
      <c r="F759" s="109"/>
      <c r="G759" s="110" t="s">
        <v>62</v>
      </c>
      <c r="H759">
        <v>4774</v>
      </c>
      <c r="I759">
        <v>5126</v>
      </c>
      <c r="J759" s="118">
        <f>Table1[[#This Row],[Female Population]]+Table1[[#This Row],[Male Population]]</f>
        <v>9900</v>
      </c>
      <c r="K759">
        <v>2951</v>
      </c>
      <c r="L759">
        <v>3047</v>
      </c>
      <c r="M759">
        <v>193</v>
      </c>
      <c r="N759">
        <v>6191</v>
      </c>
      <c r="O759">
        <v>1125</v>
      </c>
      <c r="P759">
        <v>1083</v>
      </c>
      <c r="Q759">
        <v>87</v>
      </c>
      <c r="R759">
        <v>2295</v>
      </c>
      <c r="S759" s="105">
        <f>Table1[[#This Row],[Female Voters]]/Table1[[#This Row],[Female Population]]</f>
        <v>0.61813992459153755</v>
      </c>
      <c r="T759" s="94">
        <f>Table1[[#This Row],[Male Voters]]/Table1[[#This Row],[Male Population]]</f>
        <v>0.59442060085836912</v>
      </c>
      <c r="U759" s="94">
        <f>Table1[[#This Row],[Total Voters]]/Table1[[#This Row],[Total Population]]</f>
        <v>0.62535353535353533</v>
      </c>
      <c r="V759" s="94">
        <f>Table1[[#This Row],[Female Ballots]]/Table1[[#This Row],[Female Population]]</f>
        <v>0.23565144532886467</v>
      </c>
      <c r="W759" s="94">
        <f>Table1[[#This Row],[Male Ballots]]/Table1[[#This Row],[Male Population]]</f>
        <v>0.21127584861490442</v>
      </c>
      <c r="X759" s="94">
        <f>Table1[[#This Row],[Total Ballots]]/Table1[[#This Row],[Total Population]]</f>
        <v>0.23181818181818181</v>
      </c>
      <c r="Y759" s="94">
        <f>Table1[[#This Row],[Female Ballots]]/Table1[[#This Row],[Female Voters]]</f>
        <v>0.3812267028126059</v>
      </c>
      <c r="Z759" s="95">
        <f>Table1[[#This Row],[Male Ballots]]/Table1[[#This Row],[Male Voters]]</f>
        <v>0.35543157203807024</v>
      </c>
      <c r="AA759" s="94">
        <f>Table1[[#This Row],[Total Ballots]]/Table1[[#This Row],[Total Voters]]</f>
        <v>0.37069940235826199</v>
      </c>
    </row>
    <row r="760" spans="1:27" s="7" customFormat="1" x14ac:dyDescent="0.35">
      <c r="A760" s="102" t="s">
        <v>38</v>
      </c>
      <c r="B760" s="103">
        <v>2022</v>
      </c>
      <c r="C760" s="103" t="s">
        <v>82</v>
      </c>
      <c r="D760" s="103"/>
      <c r="E760" s="109"/>
      <c r="F760" s="109"/>
      <c r="G760" s="110" t="s">
        <v>63</v>
      </c>
      <c r="H760">
        <v>7615</v>
      </c>
      <c r="I760">
        <v>7720</v>
      </c>
      <c r="J760" s="118">
        <f>Table1[[#This Row],[Female Population]]+Table1[[#This Row],[Male Population]]</f>
        <v>15335</v>
      </c>
      <c r="K760">
        <v>5966</v>
      </c>
      <c r="L760">
        <v>5606</v>
      </c>
      <c r="M760">
        <v>305</v>
      </c>
      <c r="N760">
        <v>11877</v>
      </c>
      <c r="O760">
        <v>2495</v>
      </c>
      <c r="P760">
        <v>2227</v>
      </c>
      <c r="Q760">
        <v>161</v>
      </c>
      <c r="R760">
        <v>4883</v>
      </c>
      <c r="S760" s="105">
        <f>Table1[[#This Row],[Female Voters]]/Table1[[#This Row],[Female Population]]</f>
        <v>0.78345370978332241</v>
      </c>
      <c r="T760" s="94">
        <f>Table1[[#This Row],[Male Voters]]/Table1[[#This Row],[Male Population]]</f>
        <v>0.72616580310880829</v>
      </c>
      <c r="U760" s="94">
        <f>Table1[[#This Row],[Total Voters]]/Table1[[#This Row],[Total Population]]</f>
        <v>0.77450277143788715</v>
      </c>
      <c r="V760" s="94">
        <f>Table1[[#This Row],[Female Ballots]]/Table1[[#This Row],[Female Population]]</f>
        <v>0.32764281024294156</v>
      </c>
      <c r="W760" s="94">
        <f>Table1[[#This Row],[Male Ballots]]/Table1[[#This Row],[Male Population]]</f>
        <v>0.28847150259067356</v>
      </c>
      <c r="X760" s="94">
        <f>Table1[[#This Row],[Total Ballots]]/Table1[[#This Row],[Total Population]]</f>
        <v>0.31842191066188458</v>
      </c>
      <c r="Y760" s="94">
        <f>Table1[[#This Row],[Female Ballots]]/Table1[[#This Row],[Female Voters]]</f>
        <v>0.41820315119007712</v>
      </c>
      <c r="Z760" s="95">
        <f>Table1[[#This Row],[Male Ballots]]/Table1[[#This Row],[Male Voters]]</f>
        <v>0.39725294327506244</v>
      </c>
      <c r="AA760" s="94">
        <f>Table1[[#This Row],[Total Ballots]]/Table1[[#This Row],[Total Voters]]</f>
        <v>0.41113075692514944</v>
      </c>
    </row>
    <row r="761" spans="1:27" s="7" customFormat="1" x14ac:dyDescent="0.35">
      <c r="A761" s="106" t="s">
        <v>38</v>
      </c>
      <c r="B761" s="103">
        <v>2022</v>
      </c>
      <c r="C761" s="103" t="s">
        <v>82</v>
      </c>
      <c r="D761" s="103"/>
      <c r="E761" s="109"/>
      <c r="F761" s="109"/>
      <c r="G761" s="110" t="s">
        <v>64</v>
      </c>
      <c r="H761">
        <v>7995</v>
      </c>
      <c r="I761">
        <v>8102</v>
      </c>
      <c r="J761" s="118">
        <f>Table1[[#This Row],[Female Population]]+Table1[[#This Row],[Male Population]]</f>
        <v>16097</v>
      </c>
      <c r="K761">
        <v>6218</v>
      </c>
      <c r="L761">
        <v>6036</v>
      </c>
      <c r="M761">
        <v>285</v>
      </c>
      <c r="N761">
        <v>12539</v>
      </c>
      <c r="O761">
        <v>3463</v>
      </c>
      <c r="P761">
        <v>3330</v>
      </c>
      <c r="Q761">
        <v>162</v>
      </c>
      <c r="R761">
        <v>6955</v>
      </c>
      <c r="S761" s="105">
        <f>Table1[[#This Row],[Female Voters]]/Table1[[#This Row],[Female Population]]</f>
        <v>0.77773608505315828</v>
      </c>
      <c r="T761" s="94">
        <f>Table1[[#This Row],[Male Voters]]/Table1[[#This Row],[Male Population]]</f>
        <v>0.74500123426314491</v>
      </c>
      <c r="U761" s="94">
        <f>Table1[[#This Row],[Total Voters]]/Table1[[#This Row],[Total Population]]</f>
        <v>0.77896502453873395</v>
      </c>
      <c r="V761" s="94">
        <f>Table1[[#This Row],[Female Ballots]]/Table1[[#This Row],[Female Population]]</f>
        <v>0.43314571607254532</v>
      </c>
      <c r="W761" s="94">
        <f>Table1[[#This Row],[Male Ballots]]/Table1[[#This Row],[Male Population]]</f>
        <v>0.41100962725253026</v>
      </c>
      <c r="X761" s="94">
        <f>Table1[[#This Row],[Total Ballots]]/Table1[[#This Row],[Total Population]]</f>
        <v>0.43206808722122136</v>
      </c>
      <c r="Y761" s="94">
        <f>Table1[[#This Row],[Female Ballots]]/Table1[[#This Row],[Female Voters]]</f>
        <v>0.55693148922483116</v>
      </c>
      <c r="Z761" s="95">
        <f>Table1[[#This Row],[Male Ballots]]/Table1[[#This Row],[Male Voters]]</f>
        <v>0.55168986083499005</v>
      </c>
      <c r="AA761" s="94">
        <f>Table1[[#This Row],[Total Ballots]]/Table1[[#This Row],[Total Voters]]</f>
        <v>0.55466943137411273</v>
      </c>
    </row>
    <row r="762" spans="1:27" s="7" customFormat="1" x14ac:dyDescent="0.35">
      <c r="A762" s="102" t="s">
        <v>38</v>
      </c>
      <c r="B762" s="103">
        <v>2022</v>
      </c>
      <c r="C762" s="103" t="s">
        <v>82</v>
      </c>
      <c r="D762" s="103"/>
      <c r="E762" s="109"/>
      <c r="F762" s="109"/>
      <c r="G762" s="110" t="s">
        <v>65</v>
      </c>
      <c r="H762">
        <v>7281</v>
      </c>
      <c r="I762">
        <v>7129</v>
      </c>
      <c r="J762" s="118">
        <f>Table1[[#This Row],[Female Population]]+Table1[[#This Row],[Male Population]]</f>
        <v>14410</v>
      </c>
      <c r="K762">
        <v>5734</v>
      </c>
      <c r="L762">
        <v>5393</v>
      </c>
      <c r="M762">
        <v>246</v>
      </c>
      <c r="N762">
        <v>11373</v>
      </c>
      <c r="O762">
        <v>3733</v>
      </c>
      <c r="P762">
        <v>3529</v>
      </c>
      <c r="Q762">
        <v>120</v>
      </c>
      <c r="R762">
        <v>7382</v>
      </c>
      <c r="S762" s="105">
        <f>Table1[[#This Row],[Female Voters]]/Table1[[#This Row],[Female Population]]</f>
        <v>0.78752918555143525</v>
      </c>
      <c r="T762" s="94">
        <f>Table1[[#This Row],[Male Voters]]/Table1[[#This Row],[Male Population]]</f>
        <v>0.75648758591667831</v>
      </c>
      <c r="U762" s="94">
        <f>Table1[[#This Row],[Total Voters]]/Table1[[#This Row],[Total Population]]</f>
        <v>0.78924358084663426</v>
      </c>
      <c r="V762" s="94">
        <f>Table1[[#This Row],[Female Ballots]]/Table1[[#This Row],[Female Population]]</f>
        <v>0.51270429886004665</v>
      </c>
      <c r="W762" s="94">
        <f>Table1[[#This Row],[Male Ballots]]/Table1[[#This Row],[Male Population]]</f>
        <v>0.49502033945854956</v>
      </c>
      <c r="X762" s="94">
        <f>Table1[[#This Row],[Total Ballots]]/Table1[[#This Row],[Total Population]]</f>
        <v>0.51228313671061765</v>
      </c>
      <c r="Y762" s="94">
        <f>Table1[[#This Row],[Female Ballots]]/Table1[[#This Row],[Female Voters]]</f>
        <v>0.65102895012207884</v>
      </c>
      <c r="Z762" s="95">
        <f>Table1[[#This Row],[Male Ballots]]/Table1[[#This Row],[Male Voters]]</f>
        <v>0.65436677174114588</v>
      </c>
      <c r="AA762" s="94">
        <f>Table1[[#This Row],[Total Ballots]]/Table1[[#This Row],[Total Voters]]</f>
        <v>0.6490811571265277</v>
      </c>
    </row>
    <row r="763" spans="1:27" s="7" customFormat="1" x14ac:dyDescent="0.35">
      <c r="A763" s="102" t="s">
        <v>38</v>
      </c>
      <c r="B763" s="103">
        <v>2022</v>
      </c>
      <c r="C763" s="103" t="s">
        <v>82</v>
      </c>
      <c r="D763" s="103"/>
      <c r="E763" s="109"/>
      <c r="F763" s="109"/>
      <c r="G763" s="110" t="s">
        <v>66</v>
      </c>
      <c r="H763">
        <v>8812</v>
      </c>
      <c r="I763">
        <v>8070</v>
      </c>
      <c r="J763" s="118">
        <f>Table1[[#This Row],[Female Population]]+Table1[[#This Row],[Male Population]]</f>
        <v>16882</v>
      </c>
      <c r="K763">
        <v>7336</v>
      </c>
      <c r="L763">
        <v>6625</v>
      </c>
      <c r="M763">
        <v>248</v>
      </c>
      <c r="N763">
        <v>14209</v>
      </c>
      <c r="O763">
        <v>5782</v>
      </c>
      <c r="P763">
        <v>5152</v>
      </c>
      <c r="Q763">
        <v>159</v>
      </c>
      <c r="R763">
        <v>11093</v>
      </c>
      <c r="S763" s="105">
        <f>Table1[[#This Row],[Female Voters]]/Table1[[#This Row],[Female Population]]</f>
        <v>0.83250113481615973</v>
      </c>
      <c r="T763" s="94">
        <f>Table1[[#This Row],[Male Voters]]/Table1[[#This Row],[Male Population]]</f>
        <v>0.8209417596034696</v>
      </c>
      <c r="U763" s="94">
        <f>Table1[[#This Row],[Total Voters]]/Table1[[#This Row],[Total Population]]</f>
        <v>0.84166567942186943</v>
      </c>
      <c r="V763" s="94">
        <f>Table1[[#This Row],[Female Ballots]]/Table1[[#This Row],[Female Population]]</f>
        <v>0.65615070358601901</v>
      </c>
      <c r="W763" s="94">
        <f>Table1[[#This Row],[Male Ballots]]/Table1[[#This Row],[Male Population]]</f>
        <v>0.63841387856257747</v>
      </c>
      <c r="X763" s="94">
        <f>Table1[[#This Row],[Total Ballots]]/Table1[[#This Row],[Total Population]]</f>
        <v>0.65709039213363341</v>
      </c>
      <c r="Y763" s="94">
        <f>Table1[[#This Row],[Female Ballots]]/Table1[[#This Row],[Female Voters]]</f>
        <v>0.78816793893129766</v>
      </c>
      <c r="Z763" s="95">
        <f>Table1[[#This Row],[Male Ballots]]/Table1[[#This Row],[Male Voters]]</f>
        <v>0.77766037735849058</v>
      </c>
      <c r="AA763" s="94">
        <f>Table1[[#This Row],[Total Ballots]]/Table1[[#This Row],[Total Voters]]</f>
        <v>0.78070237173622348</v>
      </c>
    </row>
    <row r="764" spans="1:27" s="7" customFormat="1" x14ac:dyDescent="0.35">
      <c r="A764" s="102" t="s">
        <v>38</v>
      </c>
      <c r="B764" s="103">
        <v>2022</v>
      </c>
      <c r="C764" s="103" t="s">
        <v>82</v>
      </c>
      <c r="D764" s="103"/>
      <c r="E764" s="109"/>
      <c r="F764" s="109"/>
      <c r="G764" s="110" t="s">
        <v>67</v>
      </c>
      <c r="H764">
        <v>16525</v>
      </c>
      <c r="I764">
        <v>14097</v>
      </c>
      <c r="J764" s="118">
        <f>Table1[[#This Row],[Female Population]]+Table1[[#This Row],[Male Population]]</f>
        <v>30622</v>
      </c>
      <c r="K764">
        <v>15313</v>
      </c>
      <c r="L764">
        <v>13413</v>
      </c>
      <c r="M764">
        <v>329</v>
      </c>
      <c r="N764">
        <v>29055</v>
      </c>
      <c r="O764">
        <v>12939</v>
      </c>
      <c r="P764">
        <v>11544</v>
      </c>
      <c r="Q764">
        <v>229</v>
      </c>
      <c r="R764">
        <v>24712</v>
      </c>
      <c r="S764" s="105">
        <f>Table1[[#This Row],[Female Voters]]/Table1[[#This Row],[Female Population]]</f>
        <v>0.92665658093797276</v>
      </c>
      <c r="T764" s="94">
        <f>Table1[[#This Row],[Male Voters]]/Table1[[#This Row],[Male Population]]</f>
        <v>0.95147903809321133</v>
      </c>
      <c r="U764" s="94">
        <f>Table1[[#This Row],[Total Voters]]/Table1[[#This Row],[Total Population]]</f>
        <v>0.94882764025863753</v>
      </c>
      <c r="V764" s="94">
        <f>Table1[[#This Row],[Female Ballots]]/Table1[[#This Row],[Female Population]]</f>
        <v>0.78299546142208776</v>
      </c>
      <c r="W764" s="94">
        <f>Table1[[#This Row],[Male Ballots]]/Table1[[#This Row],[Male Population]]</f>
        <v>0.81889763779527558</v>
      </c>
      <c r="X764" s="94">
        <f>Table1[[#This Row],[Total Ballots]]/Table1[[#This Row],[Total Population]]</f>
        <v>0.8070015021879694</v>
      </c>
      <c r="Y764" s="94">
        <f>Table1[[#This Row],[Female Ballots]]/Table1[[#This Row],[Female Voters]]</f>
        <v>0.84496832756481421</v>
      </c>
      <c r="Z764" s="95">
        <f>Table1[[#This Row],[Male Ballots]]/Table1[[#This Row],[Male Voters]]</f>
        <v>0.86065757101319618</v>
      </c>
      <c r="AA764" s="94">
        <f>Table1[[#This Row],[Total Ballots]]/Table1[[#This Row],[Total Voters]]</f>
        <v>0.85052486663224913</v>
      </c>
    </row>
    <row r="765" spans="1:27" s="7" customFormat="1" x14ac:dyDescent="0.35">
      <c r="A765" s="102" t="s">
        <v>36</v>
      </c>
      <c r="B765" s="103">
        <v>2022</v>
      </c>
      <c r="C765" s="103" t="s">
        <v>82</v>
      </c>
      <c r="D765" s="103"/>
      <c r="E765" s="109"/>
      <c r="F765" s="109"/>
      <c r="G765" s="110" t="s">
        <v>79</v>
      </c>
      <c r="H765">
        <v>4753</v>
      </c>
      <c r="I765">
        <v>5037</v>
      </c>
      <c r="J765" s="118">
        <f>Table1[[#This Row],[Female Population]]+Table1[[#This Row],[Male Population]]</f>
        <v>9790</v>
      </c>
      <c r="K765">
        <v>4373</v>
      </c>
      <c r="L765">
        <v>4494</v>
      </c>
      <c r="M765">
        <v>206</v>
      </c>
      <c r="N765">
        <v>9073</v>
      </c>
      <c r="O765">
        <v>3090</v>
      </c>
      <c r="P765">
        <v>3112</v>
      </c>
      <c r="Q765">
        <v>119</v>
      </c>
      <c r="R765">
        <v>6321</v>
      </c>
      <c r="S765" s="105">
        <f>Table1[[#This Row],[Female Voters]]/Table1[[#This Row],[Female Population]]</f>
        <v>0.92005049442457398</v>
      </c>
      <c r="T765" s="94">
        <f>Table1[[#This Row],[Male Voters]]/Table1[[#This Row],[Male Population]]</f>
        <v>0.89219773674806435</v>
      </c>
      <c r="U765" s="94">
        <f>Table1[[#This Row],[Total Voters]]/Table1[[#This Row],[Total Population]]</f>
        <v>0.92676200204290093</v>
      </c>
      <c r="V765" s="94">
        <f>Table1[[#This Row],[Female Ballots]]/Table1[[#This Row],[Female Population]]</f>
        <v>0.6501157163896486</v>
      </c>
      <c r="W765" s="94">
        <f>Table1[[#This Row],[Male Ballots]]/Table1[[#This Row],[Male Population]]</f>
        <v>0.61782807226523728</v>
      </c>
      <c r="X765" s="94">
        <f>Table1[[#This Row],[Total Ballots]]/Table1[[#This Row],[Total Population]]</f>
        <v>0.64565883554647596</v>
      </c>
      <c r="Y765" s="94">
        <f>Table1[[#This Row],[Female Ballots]]/Table1[[#This Row],[Female Voters]]</f>
        <v>0.70660873542190716</v>
      </c>
      <c r="Z765" s="95">
        <f>Table1[[#This Row],[Male Ballots]]/Table1[[#This Row],[Male Voters]]</f>
        <v>0.69247886070315978</v>
      </c>
      <c r="AA765" s="94">
        <f>Table1[[#This Row],[Total Ballots]]/Table1[[#This Row],[Total Voters]]</f>
        <v>0.69668246445497628</v>
      </c>
    </row>
    <row r="766" spans="1:27" s="7" customFormat="1" x14ac:dyDescent="0.35">
      <c r="A766" s="102" t="s">
        <v>36</v>
      </c>
      <c r="B766" s="103">
        <v>2022</v>
      </c>
      <c r="C766" s="103" t="s">
        <v>82</v>
      </c>
      <c r="D766" s="103"/>
      <c r="E766" s="109"/>
      <c r="F766" s="109"/>
      <c r="G766" s="110" t="s">
        <v>62</v>
      </c>
      <c r="H766">
        <v>326</v>
      </c>
      <c r="I766">
        <v>396</v>
      </c>
      <c r="J766" s="118">
        <f>Table1[[#This Row],[Female Population]]+Table1[[#This Row],[Male Population]]</f>
        <v>722</v>
      </c>
      <c r="K766">
        <v>252</v>
      </c>
      <c r="L766">
        <v>284</v>
      </c>
      <c r="M766">
        <v>19</v>
      </c>
      <c r="N766">
        <v>555</v>
      </c>
      <c r="O766">
        <v>128</v>
      </c>
      <c r="P766">
        <v>135</v>
      </c>
      <c r="Q766">
        <v>8</v>
      </c>
      <c r="R766">
        <v>271</v>
      </c>
      <c r="S766" s="105">
        <f>Table1[[#This Row],[Female Voters]]/Table1[[#This Row],[Female Population]]</f>
        <v>0.77300613496932513</v>
      </c>
      <c r="T766" s="94">
        <f>Table1[[#This Row],[Male Voters]]/Table1[[#This Row],[Male Population]]</f>
        <v>0.71717171717171713</v>
      </c>
      <c r="U766" s="94">
        <f>Table1[[#This Row],[Total Voters]]/Table1[[#This Row],[Total Population]]</f>
        <v>0.76869806094182824</v>
      </c>
      <c r="V766" s="94">
        <f>Table1[[#This Row],[Female Ballots]]/Table1[[#This Row],[Female Population]]</f>
        <v>0.39263803680981596</v>
      </c>
      <c r="W766" s="94">
        <f>Table1[[#This Row],[Male Ballots]]/Table1[[#This Row],[Male Population]]</f>
        <v>0.34090909090909088</v>
      </c>
      <c r="X766" s="94">
        <f>Table1[[#This Row],[Total Ballots]]/Table1[[#This Row],[Total Population]]</f>
        <v>0.37534626038781166</v>
      </c>
      <c r="Y766" s="94">
        <f>Table1[[#This Row],[Female Ballots]]/Table1[[#This Row],[Female Voters]]</f>
        <v>0.50793650793650791</v>
      </c>
      <c r="Z766" s="95">
        <f>Table1[[#This Row],[Male Ballots]]/Table1[[#This Row],[Male Voters]]</f>
        <v>0.47535211267605632</v>
      </c>
      <c r="AA766" s="94">
        <f>Table1[[#This Row],[Total Ballots]]/Table1[[#This Row],[Total Voters]]</f>
        <v>0.4882882882882883</v>
      </c>
    </row>
    <row r="767" spans="1:27" s="7" customFormat="1" x14ac:dyDescent="0.35">
      <c r="A767" s="102" t="s">
        <v>36</v>
      </c>
      <c r="B767" s="103">
        <v>2022</v>
      </c>
      <c r="C767" s="103" t="s">
        <v>82</v>
      </c>
      <c r="D767" s="103"/>
      <c r="E767" s="109"/>
      <c r="F767" s="109"/>
      <c r="G767" s="110" t="s">
        <v>63</v>
      </c>
      <c r="H767">
        <v>595</v>
      </c>
      <c r="I767">
        <v>634</v>
      </c>
      <c r="J767" s="118">
        <f>Table1[[#This Row],[Female Population]]+Table1[[#This Row],[Male Population]]</f>
        <v>1229</v>
      </c>
      <c r="K767">
        <v>531</v>
      </c>
      <c r="L767">
        <v>520</v>
      </c>
      <c r="M767">
        <v>21</v>
      </c>
      <c r="N767">
        <v>1072</v>
      </c>
      <c r="O767">
        <v>252</v>
      </c>
      <c r="P767">
        <v>197</v>
      </c>
      <c r="Q767">
        <v>10</v>
      </c>
      <c r="R767">
        <v>459</v>
      </c>
      <c r="S767" s="105">
        <f>Table1[[#This Row],[Female Voters]]/Table1[[#This Row],[Female Population]]</f>
        <v>0.89243697478991602</v>
      </c>
      <c r="T767" s="94">
        <f>Table1[[#This Row],[Male Voters]]/Table1[[#This Row],[Male Population]]</f>
        <v>0.82018927444794953</v>
      </c>
      <c r="U767" s="94">
        <f>Table1[[#This Row],[Total Voters]]/Table1[[#This Row],[Total Population]]</f>
        <v>0.87225386493083812</v>
      </c>
      <c r="V767" s="94">
        <f>Table1[[#This Row],[Female Ballots]]/Table1[[#This Row],[Female Population]]</f>
        <v>0.42352941176470588</v>
      </c>
      <c r="W767" s="94">
        <f>Table1[[#This Row],[Male Ballots]]/Table1[[#This Row],[Male Population]]</f>
        <v>0.3107255520504732</v>
      </c>
      <c r="X767" s="94">
        <f>Table1[[#This Row],[Total Ballots]]/Table1[[#This Row],[Total Population]]</f>
        <v>0.37347436940602113</v>
      </c>
      <c r="Y767" s="94">
        <f>Table1[[#This Row],[Female Ballots]]/Table1[[#This Row],[Female Voters]]</f>
        <v>0.47457627118644069</v>
      </c>
      <c r="Z767" s="95">
        <f>Table1[[#This Row],[Male Ballots]]/Table1[[#This Row],[Male Voters]]</f>
        <v>0.37884615384615383</v>
      </c>
      <c r="AA767" s="94">
        <f>Table1[[#This Row],[Total Ballots]]/Table1[[#This Row],[Total Voters]]</f>
        <v>0.42817164179104478</v>
      </c>
    </row>
    <row r="768" spans="1:27" s="7" customFormat="1" x14ac:dyDescent="0.35">
      <c r="A768" s="102" t="s">
        <v>36</v>
      </c>
      <c r="B768" s="103">
        <v>2022</v>
      </c>
      <c r="C768" s="103" t="s">
        <v>82</v>
      </c>
      <c r="D768" s="103"/>
      <c r="E768" s="109"/>
      <c r="F768" s="109"/>
      <c r="G768" s="110" t="s">
        <v>64</v>
      </c>
      <c r="H768">
        <v>783</v>
      </c>
      <c r="I768">
        <v>739</v>
      </c>
      <c r="J768" s="118">
        <f>Table1[[#This Row],[Female Population]]+Table1[[#This Row],[Male Population]]</f>
        <v>1522</v>
      </c>
      <c r="K768">
        <v>689</v>
      </c>
      <c r="L768">
        <v>683</v>
      </c>
      <c r="M768">
        <v>44</v>
      </c>
      <c r="N768">
        <v>1416</v>
      </c>
      <c r="O768">
        <v>454</v>
      </c>
      <c r="P768">
        <v>423</v>
      </c>
      <c r="Q768">
        <v>26</v>
      </c>
      <c r="R768">
        <v>903</v>
      </c>
      <c r="S768" s="105">
        <f>Table1[[#This Row],[Female Voters]]/Table1[[#This Row],[Female Population]]</f>
        <v>0.879948914431673</v>
      </c>
      <c r="T768" s="94">
        <f>Table1[[#This Row],[Male Voters]]/Table1[[#This Row],[Male Population]]</f>
        <v>0.9242219215155616</v>
      </c>
      <c r="U768" s="94">
        <f>Table1[[#This Row],[Total Voters]]/Table1[[#This Row],[Total Population]]</f>
        <v>0.93035479632063078</v>
      </c>
      <c r="V768" s="94">
        <f>Table1[[#This Row],[Female Ballots]]/Table1[[#This Row],[Female Population]]</f>
        <v>0.57982120051085573</v>
      </c>
      <c r="W768" s="94">
        <f>Table1[[#This Row],[Male Ballots]]/Table1[[#This Row],[Male Population]]</f>
        <v>0.5723951285520974</v>
      </c>
      <c r="X768" s="94">
        <f>Table1[[#This Row],[Total Ballots]]/Table1[[#This Row],[Total Population]]</f>
        <v>0.59329829172141924</v>
      </c>
      <c r="Y768" s="94">
        <f>Table1[[#This Row],[Female Ballots]]/Table1[[#This Row],[Female Voters]]</f>
        <v>0.65892597968069666</v>
      </c>
      <c r="Z768" s="95">
        <f>Table1[[#This Row],[Male Ballots]]/Table1[[#This Row],[Male Voters]]</f>
        <v>0.61932650073206441</v>
      </c>
      <c r="AA768" s="94">
        <f>Table1[[#This Row],[Total Ballots]]/Table1[[#This Row],[Total Voters]]</f>
        <v>0.63771186440677963</v>
      </c>
    </row>
    <row r="769" spans="1:27" s="7" customFormat="1" x14ac:dyDescent="0.35">
      <c r="A769" s="102" t="s">
        <v>36</v>
      </c>
      <c r="B769" s="103">
        <v>2022</v>
      </c>
      <c r="C769" s="103" t="s">
        <v>82</v>
      </c>
      <c r="D769" s="103"/>
      <c r="E769" s="109"/>
      <c r="F769" s="109"/>
      <c r="G769" s="110" t="s">
        <v>65</v>
      </c>
      <c r="H769">
        <v>737</v>
      </c>
      <c r="I769">
        <v>773</v>
      </c>
      <c r="J769" s="118">
        <f>Table1[[#This Row],[Female Population]]+Table1[[#This Row],[Male Population]]</f>
        <v>1510</v>
      </c>
      <c r="K769">
        <v>689</v>
      </c>
      <c r="L769">
        <v>709</v>
      </c>
      <c r="M769">
        <v>36</v>
      </c>
      <c r="N769">
        <v>1434</v>
      </c>
      <c r="O769">
        <v>505</v>
      </c>
      <c r="P769">
        <v>509</v>
      </c>
      <c r="Q769">
        <v>22</v>
      </c>
      <c r="R769">
        <v>1036</v>
      </c>
      <c r="S769" s="105">
        <f>Table1[[#This Row],[Female Voters]]/Table1[[#This Row],[Female Population]]</f>
        <v>0.93487109905020349</v>
      </c>
      <c r="T769" s="94">
        <f>Table1[[#This Row],[Male Voters]]/Table1[[#This Row],[Male Population]]</f>
        <v>0.91720569210866754</v>
      </c>
      <c r="U769" s="94">
        <f>Table1[[#This Row],[Total Voters]]/Table1[[#This Row],[Total Population]]</f>
        <v>0.94966887417218548</v>
      </c>
      <c r="V769" s="94">
        <f>Table1[[#This Row],[Female Ballots]]/Table1[[#This Row],[Female Population]]</f>
        <v>0.68521031207598371</v>
      </c>
      <c r="W769" s="94">
        <f>Table1[[#This Row],[Male Ballots]]/Table1[[#This Row],[Male Population]]</f>
        <v>0.65847347994825356</v>
      </c>
      <c r="X769" s="94">
        <f>Table1[[#This Row],[Total Ballots]]/Table1[[#This Row],[Total Population]]</f>
        <v>0.68609271523178805</v>
      </c>
      <c r="Y769" s="94">
        <f>Table1[[#This Row],[Female Ballots]]/Table1[[#This Row],[Female Voters]]</f>
        <v>0.73294629898403485</v>
      </c>
      <c r="Z769" s="95">
        <f>Table1[[#This Row],[Male Ballots]]/Table1[[#This Row],[Male Voters]]</f>
        <v>0.71791255289139633</v>
      </c>
      <c r="AA769" s="94">
        <f>Table1[[#This Row],[Total Ballots]]/Table1[[#This Row],[Total Voters]]</f>
        <v>0.72245467224546722</v>
      </c>
    </row>
    <row r="770" spans="1:27" s="7" customFormat="1" x14ac:dyDescent="0.35">
      <c r="A770" s="102" t="s">
        <v>36</v>
      </c>
      <c r="B770" s="103">
        <v>2022</v>
      </c>
      <c r="C770" s="103" t="s">
        <v>82</v>
      </c>
      <c r="D770" s="103"/>
      <c r="E770" s="109"/>
      <c r="F770" s="109"/>
      <c r="G770" s="110" t="s">
        <v>66</v>
      </c>
      <c r="H770">
        <v>946</v>
      </c>
      <c r="I770">
        <v>1033</v>
      </c>
      <c r="J770" s="118">
        <f>Table1[[#This Row],[Female Population]]+Table1[[#This Row],[Male Population]]</f>
        <v>1979</v>
      </c>
      <c r="K770">
        <v>852</v>
      </c>
      <c r="L770">
        <v>863</v>
      </c>
      <c r="M770">
        <v>38</v>
      </c>
      <c r="N770">
        <v>1753</v>
      </c>
      <c r="O770">
        <v>668</v>
      </c>
      <c r="P770">
        <v>693</v>
      </c>
      <c r="Q770">
        <v>21</v>
      </c>
      <c r="R770">
        <v>1382</v>
      </c>
      <c r="S770" s="105">
        <f>Table1[[#This Row],[Female Voters]]/Table1[[#This Row],[Female Population]]</f>
        <v>0.90063424947145876</v>
      </c>
      <c r="T770" s="94">
        <f>Table1[[#This Row],[Male Voters]]/Table1[[#This Row],[Male Population]]</f>
        <v>0.83543078412391092</v>
      </c>
      <c r="U770" s="94">
        <f>Table1[[#This Row],[Total Voters]]/Table1[[#This Row],[Total Population]]</f>
        <v>0.8858009095502779</v>
      </c>
      <c r="V770" s="94">
        <f>Table1[[#This Row],[Female Ballots]]/Table1[[#This Row],[Female Population]]</f>
        <v>0.70613107822410148</v>
      </c>
      <c r="W770" s="94">
        <f>Table1[[#This Row],[Male Ballots]]/Table1[[#This Row],[Male Population]]</f>
        <v>0.67086156824782184</v>
      </c>
      <c r="X770" s="94">
        <f>Table1[[#This Row],[Total Ballots]]/Table1[[#This Row],[Total Population]]</f>
        <v>0.69833249115715013</v>
      </c>
      <c r="Y770" s="94">
        <f>Table1[[#This Row],[Female Ballots]]/Table1[[#This Row],[Female Voters]]</f>
        <v>0.784037558685446</v>
      </c>
      <c r="Z770" s="95">
        <f>Table1[[#This Row],[Male Ballots]]/Table1[[#This Row],[Male Voters]]</f>
        <v>0.80301274623406715</v>
      </c>
      <c r="AA770" s="94">
        <f>Table1[[#This Row],[Total Ballots]]/Table1[[#This Row],[Total Voters]]</f>
        <v>0.78836280661722757</v>
      </c>
    </row>
    <row r="771" spans="1:27" s="7" customFormat="1" x14ac:dyDescent="0.35">
      <c r="A771" s="102" t="s">
        <v>36</v>
      </c>
      <c r="B771" s="103">
        <v>2022</v>
      </c>
      <c r="C771" s="103" t="s">
        <v>82</v>
      </c>
      <c r="D771" s="103"/>
      <c r="E771" s="109"/>
      <c r="F771" s="109"/>
      <c r="G771" s="110" t="s">
        <v>67</v>
      </c>
      <c r="H771">
        <v>1366</v>
      </c>
      <c r="I771">
        <v>1462</v>
      </c>
      <c r="J771" s="118">
        <f>Table1[[#This Row],[Female Population]]+Table1[[#This Row],[Male Population]]</f>
        <v>2828</v>
      </c>
      <c r="K771">
        <v>1360</v>
      </c>
      <c r="L771">
        <v>1435</v>
      </c>
      <c r="M771">
        <v>48</v>
      </c>
      <c r="N771">
        <v>2843</v>
      </c>
      <c r="O771">
        <v>1083</v>
      </c>
      <c r="P771">
        <v>1155</v>
      </c>
      <c r="Q771">
        <v>32</v>
      </c>
      <c r="R771">
        <v>2270</v>
      </c>
      <c r="S771" s="105">
        <f>Table1[[#This Row],[Female Voters]]/Table1[[#This Row],[Female Population]]</f>
        <v>0.99560761346998539</v>
      </c>
      <c r="T771" s="94">
        <f>Table1[[#This Row],[Male Voters]]/Table1[[#This Row],[Male Population]]</f>
        <v>0.98153214774281805</v>
      </c>
      <c r="U771" s="94">
        <f>Table1[[#This Row],[Total Voters]]/Table1[[#This Row],[Total Population]]</f>
        <v>1.0053041018387554</v>
      </c>
      <c r="V771" s="94">
        <f>Table1[[#This Row],[Female Ballots]]/Table1[[#This Row],[Female Population]]</f>
        <v>0.79282576866764276</v>
      </c>
      <c r="W771" s="94">
        <f>Table1[[#This Row],[Male Ballots]]/Table1[[#This Row],[Male Population]]</f>
        <v>0.79001367989056093</v>
      </c>
      <c r="X771" s="94">
        <f>Table1[[#This Row],[Total Ballots]]/Table1[[#This Row],[Total Population]]</f>
        <v>0.8026874115983027</v>
      </c>
      <c r="Y771" s="94">
        <f>Table1[[#This Row],[Female Ballots]]/Table1[[#This Row],[Female Voters]]</f>
        <v>0.79632352941176465</v>
      </c>
      <c r="Z771" s="95">
        <f>Table1[[#This Row],[Male Ballots]]/Table1[[#This Row],[Male Voters]]</f>
        <v>0.80487804878048785</v>
      </c>
      <c r="AA771" s="94">
        <f>Table1[[#This Row],[Total Ballots]]/Table1[[#This Row],[Total Voters]]</f>
        <v>0.79845233907843827</v>
      </c>
    </row>
    <row r="772" spans="1:27" s="7" customFormat="1" x14ac:dyDescent="0.35">
      <c r="A772" s="102" t="s">
        <v>52</v>
      </c>
      <c r="B772" s="103">
        <v>2022</v>
      </c>
      <c r="C772" s="103" t="s">
        <v>82</v>
      </c>
      <c r="D772" s="103"/>
      <c r="E772" s="109"/>
      <c r="F772" s="109"/>
      <c r="G772" s="110" t="s">
        <v>79</v>
      </c>
      <c r="H772">
        <v>331745</v>
      </c>
      <c r="I772">
        <v>325196</v>
      </c>
      <c r="J772" s="118">
        <f>Table1[[#This Row],[Female Population]]+Table1[[#This Row],[Male Population]]</f>
        <v>656941</v>
      </c>
      <c r="K772">
        <v>255283</v>
      </c>
      <c r="L772">
        <v>242670</v>
      </c>
      <c r="M772">
        <v>10125</v>
      </c>
      <c r="N772">
        <v>508078</v>
      </c>
      <c r="O772">
        <v>164251</v>
      </c>
      <c r="P772">
        <v>151901</v>
      </c>
      <c r="Q772">
        <v>5927</v>
      </c>
      <c r="R772">
        <v>322079</v>
      </c>
      <c r="S772" s="105">
        <f>Table1[[#This Row],[Female Voters]]/Table1[[#This Row],[Female Population]]</f>
        <v>0.76951574251307475</v>
      </c>
      <c r="T772" s="94">
        <f>Table1[[#This Row],[Male Voters]]/Table1[[#This Row],[Male Population]]</f>
        <v>0.7462268908596662</v>
      </c>
      <c r="U772" s="94">
        <f>Table1[[#This Row],[Total Voters]]/Table1[[#This Row],[Total Population]]</f>
        <v>0.77339974213818286</v>
      </c>
      <c r="V772" s="94">
        <f>Table1[[#This Row],[Female Ballots]]/Table1[[#This Row],[Female Population]]</f>
        <v>0.49511220967912101</v>
      </c>
      <c r="W772" s="94">
        <f>Table1[[#This Row],[Male Ballots]]/Table1[[#This Row],[Male Population]]</f>
        <v>0.46710599146360965</v>
      </c>
      <c r="X772" s="94">
        <f>Table1[[#This Row],[Total Ballots]]/Table1[[#This Row],[Total Population]]</f>
        <v>0.49027081579624349</v>
      </c>
      <c r="Y772" s="94">
        <f>Table1[[#This Row],[Female Ballots]]/Table1[[#This Row],[Female Voters]]</f>
        <v>0.64340751244697059</v>
      </c>
      <c r="Z772" s="95">
        <f>Table1[[#This Row],[Male Ballots]]/Table1[[#This Row],[Male Voters]]</f>
        <v>0.62595706102938142</v>
      </c>
      <c r="AA772" s="94">
        <f>Table1[[#This Row],[Total Ballots]]/Table1[[#This Row],[Total Voters]]</f>
        <v>0.63391644590003893</v>
      </c>
    </row>
    <row r="773" spans="1:27" s="7" customFormat="1" x14ac:dyDescent="0.35">
      <c r="A773" s="102" t="s">
        <v>52</v>
      </c>
      <c r="B773" s="103">
        <v>2022</v>
      </c>
      <c r="C773" s="103" t="s">
        <v>82</v>
      </c>
      <c r="D773" s="103"/>
      <c r="E773" s="109"/>
      <c r="F773" s="109"/>
      <c r="G773" s="110" t="s">
        <v>62</v>
      </c>
      <c r="H773">
        <v>32325</v>
      </c>
      <c r="I773">
        <v>35016</v>
      </c>
      <c r="J773" s="118">
        <f>Table1[[#This Row],[Female Population]]+Table1[[#This Row],[Male Population]]</f>
        <v>67341</v>
      </c>
      <c r="K773">
        <v>20785</v>
      </c>
      <c r="L773">
        <v>21156</v>
      </c>
      <c r="M773">
        <v>1476</v>
      </c>
      <c r="N773">
        <v>43417</v>
      </c>
      <c r="O773">
        <v>8981</v>
      </c>
      <c r="P773">
        <v>8220</v>
      </c>
      <c r="Q773">
        <v>758</v>
      </c>
      <c r="R773">
        <v>17959</v>
      </c>
      <c r="S773" s="105">
        <f>Table1[[#This Row],[Female Voters]]/Table1[[#This Row],[Female Population]]</f>
        <v>0.64300077339520489</v>
      </c>
      <c r="T773" s="94">
        <f>Table1[[#This Row],[Male Voters]]/Table1[[#This Row],[Male Population]]</f>
        <v>0.60418094585332416</v>
      </c>
      <c r="U773" s="94">
        <f>Table1[[#This Row],[Total Voters]]/Table1[[#This Row],[Total Population]]</f>
        <v>0.64473352044074195</v>
      </c>
      <c r="V773" s="94">
        <f>Table1[[#This Row],[Female Ballots]]/Table1[[#This Row],[Female Population]]</f>
        <v>0.27783449342614075</v>
      </c>
      <c r="W773" s="94">
        <f>Table1[[#This Row],[Male Ballots]]/Table1[[#This Row],[Male Population]]</f>
        <v>0.2347498286497601</v>
      </c>
      <c r="X773" s="94">
        <f>Table1[[#This Row],[Total Ballots]]/Table1[[#This Row],[Total Population]]</f>
        <v>0.26668745637872915</v>
      </c>
      <c r="Y773" s="94">
        <f>Table1[[#This Row],[Female Ballots]]/Table1[[#This Row],[Female Voters]]</f>
        <v>0.43209044984363726</v>
      </c>
      <c r="Z773" s="95">
        <f>Table1[[#This Row],[Male Ballots]]/Table1[[#This Row],[Male Voters]]</f>
        <v>0.3885422575155984</v>
      </c>
      <c r="AA773" s="94">
        <f>Table1[[#This Row],[Total Ballots]]/Table1[[#This Row],[Total Voters]]</f>
        <v>0.41363981850427251</v>
      </c>
    </row>
    <row r="774" spans="1:27" s="7" customFormat="1" x14ac:dyDescent="0.35">
      <c r="A774" s="102" t="s">
        <v>52</v>
      </c>
      <c r="B774" s="103">
        <v>2022</v>
      </c>
      <c r="C774" s="103" t="s">
        <v>82</v>
      </c>
      <c r="D774" s="103"/>
      <c r="E774" s="109"/>
      <c r="F774" s="109"/>
      <c r="G774" s="110" t="s">
        <v>63</v>
      </c>
      <c r="H774">
        <v>56894</v>
      </c>
      <c r="I774">
        <v>58714</v>
      </c>
      <c r="J774" s="118">
        <f>Table1[[#This Row],[Female Population]]+Table1[[#This Row],[Male Population]]</f>
        <v>115608</v>
      </c>
      <c r="K774">
        <v>40961</v>
      </c>
      <c r="L774">
        <v>40853</v>
      </c>
      <c r="M774">
        <v>2371</v>
      </c>
      <c r="N774">
        <v>84185</v>
      </c>
      <c r="O774">
        <v>19516</v>
      </c>
      <c r="P774">
        <v>17525</v>
      </c>
      <c r="Q774">
        <v>1286</v>
      </c>
      <c r="R774">
        <v>38327</v>
      </c>
      <c r="S774" s="105">
        <f>Table1[[#This Row],[Female Voters]]/Table1[[#This Row],[Female Population]]</f>
        <v>0.71995289485710268</v>
      </c>
      <c r="T774" s="94">
        <f>Table1[[#This Row],[Male Voters]]/Table1[[#This Row],[Male Population]]</f>
        <v>0.69579657321933441</v>
      </c>
      <c r="U774" s="94">
        <f>Table1[[#This Row],[Total Voters]]/Table1[[#This Row],[Total Population]]</f>
        <v>0.72819355061933433</v>
      </c>
      <c r="V774" s="94">
        <f>Table1[[#This Row],[Female Ballots]]/Table1[[#This Row],[Female Population]]</f>
        <v>0.34302386894927411</v>
      </c>
      <c r="W774" s="94">
        <f>Table1[[#This Row],[Male Ballots]]/Table1[[#This Row],[Male Population]]</f>
        <v>0.29848077119596689</v>
      </c>
      <c r="X774" s="94">
        <f>Table1[[#This Row],[Total Ballots]]/Table1[[#This Row],[Total Population]]</f>
        <v>0.33152549996540032</v>
      </c>
      <c r="Y774" s="94">
        <f>Table1[[#This Row],[Female Ballots]]/Table1[[#This Row],[Female Voters]]</f>
        <v>0.47645321159151388</v>
      </c>
      <c r="Z774" s="95">
        <f>Table1[[#This Row],[Male Ballots]]/Table1[[#This Row],[Male Voters]]</f>
        <v>0.42897706410789904</v>
      </c>
      <c r="AA774" s="94">
        <f>Table1[[#This Row],[Total Ballots]]/Table1[[#This Row],[Total Voters]]</f>
        <v>0.45527112906099659</v>
      </c>
    </row>
    <row r="775" spans="1:27" s="7" customFormat="1" x14ac:dyDescent="0.35">
      <c r="A775" s="102" t="s">
        <v>52</v>
      </c>
      <c r="B775" s="103">
        <v>2022</v>
      </c>
      <c r="C775" s="103" t="s">
        <v>82</v>
      </c>
      <c r="D775" s="103"/>
      <c r="E775" s="109"/>
      <c r="F775" s="109"/>
      <c r="G775" s="110" t="s">
        <v>64</v>
      </c>
      <c r="H775">
        <v>63177</v>
      </c>
      <c r="I775">
        <v>64937</v>
      </c>
      <c r="J775" s="118">
        <f>Table1[[#This Row],[Female Population]]+Table1[[#This Row],[Male Population]]</f>
        <v>128114</v>
      </c>
      <c r="K775">
        <v>46377</v>
      </c>
      <c r="L775">
        <v>45310</v>
      </c>
      <c r="M775">
        <v>2138</v>
      </c>
      <c r="N775">
        <v>93825</v>
      </c>
      <c r="O775">
        <v>26871</v>
      </c>
      <c r="P775">
        <v>25754</v>
      </c>
      <c r="Q775">
        <v>1190</v>
      </c>
      <c r="R775">
        <v>53815</v>
      </c>
      <c r="S775" s="105">
        <f>Table1[[#This Row],[Female Voters]]/Table1[[#This Row],[Female Population]]</f>
        <v>0.73408044066669831</v>
      </c>
      <c r="T775" s="94">
        <f>Table1[[#This Row],[Male Voters]]/Table1[[#This Row],[Male Population]]</f>
        <v>0.69775320695443277</v>
      </c>
      <c r="U775" s="94">
        <f>Table1[[#This Row],[Total Voters]]/Table1[[#This Row],[Total Population]]</f>
        <v>0.73235555833086152</v>
      </c>
      <c r="V775" s="94">
        <f>Table1[[#This Row],[Female Ballots]]/Table1[[#This Row],[Female Population]]</f>
        <v>0.42532883802649696</v>
      </c>
      <c r="W775" s="94">
        <f>Table1[[#This Row],[Male Ballots]]/Table1[[#This Row],[Male Population]]</f>
        <v>0.39659978132651647</v>
      </c>
      <c r="X775" s="94">
        <f>Table1[[#This Row],[Total Ballots]]/Table1[[#This Row],[Total Population]]</f>
        <v>0.4200555755030676</v>
      </c>
      <c r="Y775" s="94">
        <f>Table1[[#This Row],[Female Ballots]]/Table1[[#This Row],[Female Voters]]</f>
        <v>0.57940358367294131</v>
      </c>
      <c r="Z775" s="95">
        <f>Table1[[#This Row],[Male Ballots]]/Table1[[#This Row],[Male Voters]]</f>
        <v>0.56839549768263076</v>
      </c>
      <c r="AA775" s="94">
        <f>Table1[[#This Row],[Total Ballots]]/Table1[[#This Row],[Total Voters]]</f>
        <v>0.57356781241673327</v>
      </c>
    </row>
    <row r="776" spans="1:27" s="7" customFormat="1" x14ac:dyDescent="0.35">
      <c r="A776" s="102" t="s">
        <v>52</v>
      </c>
      <c r="B776" s="103">
        <v>2022</v>
      </c>
      <c r="C776" s="103" t="s">
        <v>82</v>
      </c>
      <c r="D776" s="103"/>
      <c r="E776" s="109"/>
      <c r="F776" s="109"/>
      <c r="G776" s="110" t="s">
        <v>65</v>
      </c>
      <c r="H776">
        <v>53700</v>
      </c>
      <c r="I776">
        <v>54666</v>
      </c>
      <c r="J776" s="118">
        <f>Table1[[#This Row],[Female Population]]+Table1[[#This Row],[Male Population]]</f>
        <v>108366</v>
      </c>
      <c r="K776">
        <v>40787</v>
      </c>
      <c r="L776">
        <v>40179</v>
      </c>
      <c r="M776">
        <v>1388</v>
      </c>
      <c r="N776">
        <v>82354</v>
      </c>
      <c r="O776">
        <v>26756</v>
      </c>
      <c r="P776">
        <v>26449</v>
      </c>
      <c r="Q776">
        <v>835</v>
      </c>
      <c r="R776">
        <v>54040</v>
      </c>
      <c r="S776" s="105">
        <f>Table1[[#This Row],[Female Voters]]/Table1[[#This Row],[Female Population]]</f>
        <v>0.75953445065176906</v>
      </c>
      <c r="T776" s="94">
        <f>Table1[[#This Row],[Male Voters]]/Table1[[#This Row],[Male Population]]</f>
        <v>0.73499067061793433</v>
      </c>
      <c r="U776" s="94">
        <f>Table1[[#This Row],[Total Voters]]/Table1[[#This Row],[Total Population]]</f>
        <v>0.75996161157558639</v>
      </c>
      <c r="V776" s="94">
        <f>Table1[[#This Row],[Female Ballots]]/Table1[[#This Row],[Female Population]]</f>
        <v>0.49824953445065179</v>
      </c>
      <c r="W776" s="94">
        <f>Table1[[#This Row],[Male Ballots]]/Table1[[#This Row],[Male Population]]</f>
        <v>0.48382907108623274</v>
      </c>
      <c r="X776" s="94">
        <f>Table1[[#This Row],[Total Ballots]]/Table1[[#This Row],[Total Population]]</f>
        <v>0.49868039791078383</v>
      </c>
      <c r="Y776" s="94">
        <f>Table1[[#This Row],[Female Ballots]]/Table1[[#This Row],[Female Voters]]</f>
        <v>0.65599333120847325</v>
      </c>
      <c r="Z776" s="95">
        <f>Table1[[#This Row],[Male Ballots]]/Table1[[#This Row],[Male Voters]]</f>
        <v>0.65827920057741607</v>
      </c>
      <c r="AA776" s="94">
        <f>Table1[[#This Row],[Total Ballots]]/Table1[[#This Row],[Total Voters]]</f>
        <v>0.65619156325132966</v>
      </c>
    </row>
    <row r="777" spans="1:27" s="7" customFormat="1" x14ac:dyDescent="0.35">
      <c r="A777" s="102" t="s">
        <v>52</v>
      </c>
      <c r="B777" s="103">
        <v>2022</v>
      </c>
      <c r="C777" s="103" t="s">
        <v>82</v>
      </c>
      <c r="D777" s="103"/>
      <c r="E777" s="109"/>
      <c r="F777" s="109"/>
      <c r="G777" s="110" t="s">
        <v>66</v>
      </c>
      <c r="H777">
        <v>54280</v>
      </c>
      <c r="I777">
        <v>53404</v>
      </c>
      <c r="J777" s="118">
        <f>Table1[[#This Row],[Female Population]]+Table1[[#This Row],[Male Population]]</f>
        <v>107684</v>
      </c>
      <c r="K777">
        <v>43728</v>
      </c>
      <c r="L777">
        <v>42309</v>
      </c>
      <c r="M777">
        <v>1384</v>
      </c>
      <c r="N777">
        <v>87421</v>
      </c>
      <c r="O777">
        <v>32610</v>
      </c>
      <c r="P777">
        <v>31316</v>
      </c>
      <c r="Q777">
        <v>909</v>
      </c>
      <c r="R777">
        <v>64835</v>
      </c>
      <c r="S777" s="105">
        <f>Table1[[#This Row],[Female Voters]]/Table1[[#This Row],[Female Population]]</f>
        <v>0.80560058953574065</v>
      </c>
      <c r="T777" s="94">
        <f>Table1[[#This Row],[Male Voters]]/Table1[[#This Row],[Male Population]]</f>
        <v>0.79224402666466931</v>
      </c>
      <c r="U777" s="94">
        <f>Table1[[#This Row],[Total Voters]]/Table1[[#This Row],[Total Population]]</f>
        <v>0.81182905538427252</v>
      </c>
      <c r="V777" s="94">
        <f>Table1[[#This Row],[Female Ballots]]/Table1[[#This Row],[Female Population]]</f>
        <v>0.6007737656595431</v>
      </c>
      <c r="W777" s="94">
        <f>Table1[[#This Row],[Male Ballots]]/Table1[[#This Row],[Male Population]]</f>
        <v>0.58639802262002849</v>
      </c>
      <c r="X777" s="94">
        <f>Table1[[#This Row],[Total Ballots]]/Table1[[#This Row],[Total Population]]</f>
        <v>0.6020857323279224</v>
      </c>
      <c r="Y777" s="94">
        <f>Table1[[#This Row],[Female Ballots]]/Table1[[#This Row],[Female Voters]]</f>
        <v>0.74574643249176731</v>
      </c>
      <c r="Z777" s="95">
        <f>Table1[[#This Row],[Male Ballots]]/Table1[[#This Row],[Male Voters]]</f>
        <v>0.74017348554681039</v>
      </c>
      <c r="AA777" s="94">
        <f>Table1[[#This Row],[Total Ballots]]/Table1[[#This Row],[Total Voters]]</f>
        <v>0.74164102446780522</v>
      </c>
    </row>
    <row r="778" spans="1:27" s="7" customFormat="1" x14ac:dyDescent="0.35">
      <c r="A778" s="102" t="s">
        <v>52</v>
      </c>
      <c r="B778" s="103">
        <v>2022</v>
      </c>
      <c r="C778" s="103" t="s">
        <v>82</v>
      </c>
      <c r="D778" s="103"/>
      <c r="E778" s="109"/>
      <c r="F778" s="109"/>
      <c r="G778" s="110" t="s">
        <v>67</v>
      </c>
      <c r="H778">
        <v>71369</v>
      </c>
      <c r="I778">
        <v>58459</v>
      </c>
      <c r="J778" s="118">
        <f>Table1[[#This Row],[Female Population]]+Table1[[#This Row],[Male Population]]</f>
        <v>129828</v>
      </c>
      <c r="K778">
        <v>62645</v>
      </c>
      <c r="L778">
        <v>52863</v>
      </c>
      <c r="M778">
        <v>1368</v>
      </c>
      <c r="N778">
        <v>116876</v>
      </c>
      <c r="O778">
        <v>49517</v>
      </c>
      <c r="P778">
        <v>42637</v>
      </c>
      <c r="Q778">
        <v>949</v>
      </c>
      <c r="R778">
        <v>93103</v>
      </c>
      <c r="S778" s="105">
        <f>Table1[[#This Row],[Female Voters]]/Table1[[#This Row],[Female Population]]</f>
        <v>0.8777620535526629</v>
      </c>
      <c r="T778" s="94">
        <f>Table1[[#This Row],[Male Voters]]/Table1[[#This Row],[Male Population]]</f>
        <v>0.90427479087907769</v>
      </c>
      <c r="U778" s="94">
        <f>Table1[[#This Row],[Total Voters]]/Table1[[#This Row],[Total Population]]</f>
        <v>0.90023723695966973</v>
      </c>
      <c r="V778" s="94">
        <f>Table1[[#This Row],[Female Ballots]]/Table1[[#This Row],[Female Population]]</f>
        <v>0.69381664308032898</v>
      </c>
      <c r="W778" s="94">
        <f>Table1[[#This Row],[Male Ballots]]/Table1[[#This Row],[Male Population]]</f>
        <v>0.72934877435467593</v>
      </c>
      <c r="X778" s="94">
        <f>Table1[[#This Row],[Total Ballots]]/Table1[[#This Row],[Total Population]]</f>
        <v>0.71712573558862491</v>
      </c>
      <c r="Y778" s="94">
        <f>Table1[[#This Row],[Female Ballots]]/Table1[[#This Row],[Female Voters]]</f>
        <v>0.79043818341447836</v>
      </c>
      <c r="Z778" s="95">
        <f>Table1[[#This Row],[Male Ballots]]/Table1[[#This Row],[Male Voters]]</f>
        <v>0.80655657075837539</v>
      </c>
      <c r="AA778" s="94">
        <f>Table1[[#This Row],[Total Ballots]]/Table1[[#This Row],[Total Voters]]</f>
        <v>0.79659639275813687</v>
      </c>
    </row>
    <row r="779" spans="1:27" s="7" customFormat="1" x14ac:dyDescent="0.35">
      <c r="A779" s="102" t="s">
        <v>40</v>
      </c>
      <c r="B779" s="103">
        <v>2022</v>
      </c>
      <c r="C779" s="103" t="s">
        <v>82</v>
      </c>
      <c r="D779" s="103"/>
      <c r="E779" s="109"/>
      <c r="F779" s="109"/>
      <c r="G779" s="110" t="s">
        <v>79</v>
      </c>
      <c r="H779">
        <v>219693</v>
      </c>
      <c r="I779">
        <v>211673</v>
      </c>
      <c r="J779" s="118">
        <f>Table1[[#This Row],[Female Population]]+Table1[[#This Row],[Male Population]]</f>
        <v>431366</v>
      </c>
      <c r="K779">
        <v>182220</v>
      </c>
      <c r="L779">
        <v>169367</v>
      </c>
      <c r="M779">
        <v>7840</v>
      </c>
      <c r="N779">
        <v>359427</v>
      </c>
      <c r="O779">
        <v>114408</v>
      </c>
      <c r="P779">
        <v>104127</v>
      </c>
      <c r="Q779">
        <v>4095</v>
      </c>
      <c r="R779">
        <v>222630</v>
      </c>
      <c r="S779" s="105">
        <f>Table1[[#This Row],[Female Voters]]/Table1[[#This Row],[Female Population]]</f>
        <v>0.82943015935874154</v>
      </c>
      <c r="T779" s="94">
        <f>Table1[[#This Row],[Male Voters]]/Table1[[#This Row],[Male Population]]</f>
        <v>0.80013511406745308</v>
      </c>
      <c r="U779" s="94">
        <f>Table1[[#This Row],[Total Voters]]/Table1[[#This Row],[Total Population]]</f>
        <v>0.8332297863067557</v>
      </c>
      <c r="V779" s="94">
        <f>Table1[[#This Row],[Female Ballots]]/Table1[[#This Row],[Female Population]]</f>
        <v>0.52076306482227475</v>
      </c>
      <c r="W779" s="94">
        <f>Table1[[#This Row],[Male Ballots]]/Table1[[#This Row],[Male Population]]</f>
        <v>0.49192386369541696</v>
      </c>
      <c r="X779" s="94">
        <f>Table1[[#This Row],[Total Ballots]]/Table1[[#This Row],[Total Population]]</f>
        <v>0.51610465358883173</v>
      </c>
      <c r="Y779" s="94">
        <f>Table1[[#This Row],[Female Ballots]]/Table1[[#This Row],[Female Voters]]</f>
        <v>0.62785643727362528</v>
      </c>
      <c r="Z779" s="95">
        <f>Table1[[#This Row],[Male Ballots]]/Table1[[#This Row],[Male Voters]]</f>
        <v>0.61480099429050528</v>
      </c>
      <c r="AA779" s="94">
        <f>Table1[[#This Row],[Total Ballots]]/Table1[[#This Row],[Total Voters]]</f>
        <v>0.61940254905724945</v>
      </c>
    </row>
    <row r="780" spans="1:27" s="7" customFormat="1" x14ac:dyDescent="0.35">
      <c r="A780" s="102" t="s">
        <v>40</v>
      </c>
      <c r="B780" s="103">
        <v>2022</v>
      </c>
      <c r="C780" s="103" t="s">
        <v>82</v>
      </c>
      <c r="D780" s="103"/>
      <c r="E780" s="109"/>
      <c r="F780" s="109"/>
      <c r="G780" s="110" t="s">
        <v>62</v>
      </c>
      <c r="H780">
        <v>26571</v>
      </c>
      <c r="I780">
        <v>26699</v>
      </c>
      <c r="J780" s="118">
        <f>Table1[[#This Row],[Female Population]]+Table1[[#This Row],[Male Population]]</f>
        <v>53270</v>
      </c>
      <c r="K780">
        <v>15608</v>
      </c>
      <c r="L780">
        <v>15848</v>
      </c>
      <c r="M780">
        <v>1261</v>
      </c>
      <c r="N780">
        <v>32717</v>
      </c>
      <c r="O780">
        <v>5792</v>
      </c>
      <c r="P780">
        <v>5523</v>
      </c>
      <c r="Q780">
        <v>506</v>
      </c>
      <c r="R780">
        <v>11821</v>
      </c>
      <c r="S780" s="105">
        <f>Table1[[#This Row],[Female Voters]]/Table1[[#This Row],[Female Population]]</f>
        <v>0.58740732377403937</v>
      </c>
      <c r="T780" s="94">
        <f>Table1[[#This Row],[Male Voters]]/Table1[[#This Row],[Male Population]]</f>
        <v>0.59358028390576423</v>
      </c>
      <c r="U780" s="94">
        <f>Table1[[#This Row],[Total Voters]]/Table1[[#This Row],[Total Population]]</f>
        <v>0.61417308053313313</v>
      </c>
      <c r="V780" s="94">
        <f>Table1[[#This Row],[Female Ballots]]/Table1[[#This Row],[Female Population]]</f>
        <v>0.21798201046253435</v>
      </c>
      <c r="W780" s="94">
        <f>Table1[[#This Row],[Male Ballots]]/Table1[[#This Row],[Male Population]]</f>
        <v>0.20686168021274204</v>
      </c>
      <c r="X780" s="94">
        <f>Table1[[#This Row],[Total Ballots]]/Table1[[#This Row],[Total Population]]</f>
        <v>0.22190726487704149</v>
      </c>
      <c r="Y780" s="94">
        <f>Table1[[#This Row],[Female Ballots]]/Table1[[#This Row],[Female Voters]]</f>
        <v>0.37109174782162996</v>
      </c>
      <c r="Z780" s="95">
        <f>Table1[[#This Row],[Male Ballots]]/Table1[[#This Row],[Male Voters]]</f>
        <v>0.34849823321554768</v>
      </c>
      <c r="AA780" s="94">
        <f>Table1[[#This Row],[Total Ballots]]/Table1[[#This Row],[Total Voters]]</f>
        <v>0.36131063361555155</v>
      </c>
    </row>
    <row r="781" spans="1:27" s="7" customFormat="1" x14ac:dyDescent="0.35">
      <c r="A781" s="102" t="s">
        <v>40</v>
      </c>
      <c r="B781" s="103">
        <v>2022</v>
      </c>
      <c r="C781" s="103" t="s">
        <v>82</v>
      </c>
      <c r="D781" s="103"/>
      <c r="E781" s="109"/>
      <c r="F781" s="109"/>
      <c r="G781" s="110" t="s">
        <v>63</v>
      </c>
      <c r="H781">
        <v>36996</v>
      </c>
      <c r="I781">
        <v>38950</v>
      </c>
      <c r="J781" s="118">
        <f>Table1[[#This Row],[Female Population]]+Table1[[#This Row],[Male Population]]</f>
        <v>75946</v>
      </c>
      <c r="K781">
        <v>30122</v>
      </c>
      <c r="L781">
        <v>29982</v>
      </c>
      <c r="M781">
        <v>1648</v>
      </c>
      <c r="N781">
        <v>61752</v>
      </c>
      <c r="O781">
        <v>12395</v>
      </c>
      <c r="P781">
        <v>11300</v>
      </c>
      <c r="Q781">
        <v>691</v>
      </c>
      <c r="R781">
        <v>24386</v>
      </c>
      <c r="S781" s="105">
        <f>Table1[[#This Row],[Female Voters]]/Table1[[#This Row],[Female Population]]</f>
        <v>0.81419612931127694</v>
      </c>
      <c r="T781" s="94">
        <f>Table1[[#This Row],[Male Voters]]/Table1[[#This Row],[Male Population]]</f>
        <v>0.76975609756097563</v>
      </c>
      <c r="U781" s="94">
        <f>Table1[[#This Row],[Total Voters]]/Table1[[#This Row],[Total Population]]</f>
        <v>0.81310404761277755</v>
      </c>
      <c r="V781" s="94">
        <f>Table1[[#This Row],[Female Ballots]]/Table1[[#This Row],[Female Population]]</f>
        <v>0.33503622013190615</v>
      </c>
      <c r="W781" s="94">
        <f>Table1[[#This Row],[Male Ballots]]/Table1[[#This Row],[Male Population]]</f>
        <v>0.29011553273427471</v>
      </c>
      <c r="X781" s="94">
        <f>Table1[[#This Row],[Total Ballots]]/Table1[[#This Row],[Total Population]]</f>
        <v>0.32109656861454189</v>
      </c>
      <c r="Y781" s="94">
        <f>Table1[[#This Row],[Female Ballots]]/Table1[[#This Row],[Female Voters]]</f>
        <v>0.41149326073965869</v>
      </c>
      <c r="Z781" s="95">
        <f>Table1[[#This Row],[Male Ballots]]/Table1[[#This Row],[Male Voters]]</f>
        <v>0.37689280234807554</v>
      </c>
      <c r="AA781" s="94">
        <f>Table1[[#This Row],[Total Ballots]]/Table1[[#This Row],[Total Voters]]</f>
        <v>0.39490218940277239</v>
      </c>
    </row>
    <row r="782" spans="1:27" s="7" customFormat="1" x14ac:dyDescent="0.35">
      <c r="A782" s="102" t="s">
        <v>40</v>
      </c>
      <c r="B782" s="103">
        <v>2022</v>
      </c>
      <c r="C782" s="103" t="s">
        <v>82</v>
      </c>
      <c r="D782" s="103"/>
      <c r="E782" s="109"/>
      <c r="F782" s="109"/>
      <c r="G782" s="110" t="s">
        <v>64</v>
      </c>
      <c r="H782">
        <v>35371</v>
      </c>
      <c r="I782">
        <v>36461</v>
      </c>
      <c r="J782" s="118">
        <f>Table1[[#This Row],[Female Population]]+Table1[[#This Row],[Male Population]]</f>
        <v>71832</v>
      </c>
      <c r="K782">
        <v>30769</v>
      </c>
      <c r="L782">
        <v>29692</v>
      </c>
      <c r="M782">
        <v>1332</v>
      </c>
      <c r="N782">
        <v>61793</v>
      </c>
      <c r="O782">
        <v>16632</v>
      </c>
      <c r="P782">
        <v>15748</v>
      </c>
      <c r="Q782">
        <v>644</v>
      </c>
      <c r="R782">
        <v>33024</v>
      </c>
      <c r="S782" s="105">
        <f>Table1[[#This Row],[Female Voters]]/Table1[[#This Row],[Female Population]]</f>
        <v>0.86989341550988097</v>
      </c>
      <c r="T782" s="94">
        <f>Table1[[#This Row],[Male Voters]]/Table1[[#This Row],[Male Population]]</f>
        <v>0.8143495790022216</v>
      </c>
      <c r="U782" s="94">
        <f>Table1[[#This Row],[Total Voters]]/Table1[[#This Row],[Total Population]]</f>
        <v>0.86024334558414073</v>
      </c>
      <c r="V782" s="94">
        <f>Table1[[#This Row],[Female Ballots]]/Table1[[#This Row],[Female Population]]</f>
        <v>0.47021571343756186</v>
      </c>
      <c r="W782" s="94">
        <f>Table1[[#This Row],[Male Ballots]]/Table1[[#This Row],[Male Population]]</f>
        <v>0.4319135514659499</v>
      </c>
      <c r="X782" s="94">
        <f>Table1[[#This Row],[Total Ballots]]/Table1[[#This Row],[Total Population]]</f>
        <v>0.45973939191446711</v>
      </c>
      <c r="Y782" s="94">
        <f>Table1[[#This Row],[Female Ballots]]/Table1[[#This Row],[Female Voters]]</f>
        <v>0.54054405408040562</v>
      </c>
      <c r="Z782" s="95">
        <f>Table1[[#This Row],[Male Ballots]]/Table1[[#This Row],[Male Voters]]</f>
        <v>0.53037855314562843</v>
      </c>
      <c r="AA782" s="94">
        <f>Table1[[#This Row],[Total Ballots]]/Table1[[#This Row],[Total Voters]]</f>
        <v>0.53442946612075803</v>
      </c>
    </row>
    <row r="783" spans="1:27" s="7" customFormat="1" x14ac:dyDescent="0.35">
      <c r="A783" s="102" t="s">
        <v>40</v>
      </c>
      <c r="B783" s="103">
        <v>2022</v>
      </c>
      <c r="C783" s="103" t="s">
        <v>82</v>
      </c>
      <c r="D783" s="103"/>
      <c r="E783" s="109"/>
      <c r="F783" s="109"/>
      <c r="G783" s="110" t="s">
        <v>65</v>
      </c>
      <c r="H783">
        <v>31331</v>
      </c>
      <c r="I783">
        <v>31586</v>
      </c>
      <c r="J783" s="118">
        <f>Table1[[#This Row],[Female Population]]+Table1[[#This Row],[Male Population]]</f>
        <v>62917</v>
      </c>
      <c r="K783">
        <v>26531</v>
      </c>
      <c r="L783">
        <v>25551</v>
      </c>
      <c r="M783">
        <v>1018</v>
      </c>
      <c r="N783">
        <v>53100</v>
      </c>
      <c r="O783">
        <v>16986</v>
      </c>
      <c r="P783">
        <v>16390</v>
      </c>
      <c r="Q783">
        <v>503</v>
      </c>
      <c r="R783">
        <v>33879</v>
      </c>
      <c r="S783" s="105">
        <f>Table1[[#This Row],[Female Voters]]/Table1[[#This Row],[Female Population]]</f>
        <v>0.84679710191184454</v>
      </c>
      <c r="T783" s="94">
        <f>Table1[[#This Row],[Male Voters]]/Table1[[#This Row],[Male Population]]</f>
        <v>0.8089343379978472</v>
      </c>
      <c r="U783" s="94">
        <f>Table1[[#This Row],[Total Voters]]/Table1[[#This Row],[Total Population]]</f>
        <v>0.84396903857463001</v>
      </c>
      <c r="V783" s="94">
        <f>Table1[[#This Row],[Female Ballots]]/Table1[[#This Row],[Female Population]]</f>
        <v>0.54214675560946024</v>
      </c>
      <c r="W783" s="94">
        <f>Table1[[#This Row],[Male Ballots]]/Table1[[#This Row],[Male Population]]</f>
        <v>0.51890077882606223</v>
      </c>
      <c r="X783" s="94">
        <f>Table1[[#This Row],[Total Ballots]]/Table1[[#This Row],[Total Population]]</f>
        <v>0.53847131935724846</v>
      </c>
      <c r="Y783" s="94">
        <f>Table1[[#This Row],[Female Ballots]]/Table1[[#This Row],[Female Voters]]</f>
        <v>0.64023218122196679</v>
      </c>
      <c r="Z783" s="95">
        <f>Table1[[#This Row],[Male Ballots]]/Table1[[#This Row],[Male Voters]]</f>
        <v>0.641462173691832</v>
      </c>
      <c r="AA783" s="94">
        <f>Table1[[#This Row],[Total Ballots]]/Table1[[#This Row],[Total Voters]]</f>
        <v>0.63802259887005652</v>
      </c>
    </row>
    <row r="784" spans="1:27" s="7" customFormat="1" x14ac:dyDescent="0.35">
      <c r="A784" s="102" t="s">
        <v>40</v>
      </c>
      <c r="B784" s="103">
        <v>2022</v>
      </c>
      <c r="C784" s="103" t="s">
        <v>82</v>
      </c>
      <c r="D784" s="103"/>
      <c r="E784" s="109"/>
      <c r="F784" s="109"/>
      <c r="G784" s="110" t="s">
        <v>66</v>
      </c>
      <c r="H784">
        <v>35025</v>
      </c>
      <c r="I784">
        <v>32806</v>
      </c>
      <c r="J784" s="118">
        <f>Table1[[#This Row],[Female Population]]+Table1[[#This Row],[Male Population]]</f>
        <v>67831</v>
      </c>
      <c r="K784">
        <v>29456</v>
      </c>
      <c r="L784">
        <v>26825</v>
      </c>
      <c r="M784">
        <v>1120</v>
      </c>
      <c r="N784">
        <v>57401</v>
      </c>
      <c r="O784">
        <v>22419</v>
      </c>
      <c r="P784">
        <v>20461</v>
      </c>
      <c r="Q784">
        <v>693</v>
      </c>
      <c r="R784">
        <v>43573</v>
      </c>
      <c r="S784" s="105">
        <f>Table1[[#This Row],[Female Voters]]/Table1[[#This Row],[Female Population]]</f>
        <v>0.84099928622412568</v>
      </c>
      <c r="T784" s="94">
        <f>Table1[[#This Row],[Male Voters]]/Table1[[#This Row],[Male Population]]</f>
        <v>0.8176857891849052</v>
      </c>
      <c r="U784" s="94">
        <f>Table1[[#This Row],[Total Voters]]/Table1[[#This Row],[Total Population]]</f>
        <v>0.84623549704412437</v>
      </c>
      <c r="V784" s="94">
        <f>Table1[[#This Row],[Female Ballots]]/Table1[[#This Row],[Female Population]]</f>
        <v>0.64008565310492505</v>
      </c>
      <c r="W784" s="94">
        <f>Table1[[#This Row],[Male Ballots]]/Table1[[#This Row],[Male Population]]</f>
        <v>0.62369688471621043</v>
      </c>
      <c r="X784" s="94">
        <f>Table1[[#This Row],[Total Ballots]]/Table1[[#This Row],[Total Population]]</f>
        <v>0.64237590482227891</v>
      </c>
      <c r="Y784" s="94">
        <f>Table1[[#This Row],[Female Ballots]]/Table1[[#This Row],[Female Voters]]</f>
        <v>0.76110130363932649</v>
      </c>
      <c r="Z784" s="95">
        <f>Table1[[#This Row],[Male Ballots]]/Table1[[#This Row],[Male Voters]]</f>
        <v>0.76275862068965516</v>
      </c>
      <c r="AA784" s="94">
        <f>Table1[[#This Row],[Total Ballots]]/Table1[[#This Row],[Total Voters]]</f>
        <v>0.75909827354924131</v>
      </c>
    </row>
    <row r="785" spans="1:27" s="7" customFormat="1" x14ac:dyDescent="0.35">
      <c r="A785" s="102" t="s">
        <v>40</v>
      </c>
      <c r="B785" s="103">
        <v>2022</v>
      </c>
      <c r="C785" s="103" t="s">
        <v>82</v>
      </c>
      <c r="D785" s="103"/>
      <c r="E785" s="109"/>
      <c r="F785" s="109"/>
      <c r="G785" s="110" t="s">
        <v>67</v>
      </c>
      <c r="H785">
        <v>54399</v>
      </c>
      <c r="I785">
        <v>45171</v>
      </c>
      <c r="J785" s="118">
        <f>Table1[[#This Row],[Female Population]]+Table1[[#This Row],[Male Population]]</f>
        <v>99570</v>
      </c>
      <c r="K785">
        <v>49734</v>
      </c>
      <c r="L785">
        <v>41469</v>
      </c>
      <c r="M785">
        <v>1461</v>
      </c>
      <c r="N785">
        <v>92664</v>
      </c>
      <c r="O785">
        <v>40184</v>
      </c>
      <c r="P785">
        <v>34705</v>
      </c>
      <c r="Q785">
        <v>1058</v>
      </c>
      <c r="R785">
        <v>75947</v>
      </c>
      <c r="S785" s="105">
        <f>Table1[[#This Row],[Female Voters]]/Table1[[#This Row],[Female Population]]</f>
        <v>0.91424474714608728</v>
      </c>
      <c r="T785" s="94">
        <f>Table1[[#This Row],[Male Voters]]/Table1[[#This Row],[Male Population]]</f>
        <v>0.91804476323304773</v>
      </c>
      <c r="U785" s="94">
        <f>Table1[[#This Row],[Total Voters]]/Table1[[#This Row],[Total Population]]</f>
        <v>0.93064175956613437</v>
      </c>
      <c r="V785" s="94">
        <f>Table1[[#This Row],[Female Ballots]]/Table1[[#This Row],[Female Population]]</f>
        <v>0.73869004944943839</v>
      </c>
      <c r="W785" s="94">
        <f>Table1[[#This Row],[Male Ballots]]/Table1[[#This Row],[Male Population]]</f>
        <v>0.76830267206836245</v>
      </c>
      <c r="X785" s="94">
        <f>Table1[[#This Row],[Total Ballots]]/Table1[[#This Row],[Total Population]]</f>
        <v>0.76274982424425031</v>
      </c>
      <c r="Y785" s="94">
        <f>Table1[[#This Row],[Female Ballots]]/Table1[[#This Row],[Female Voters]]</f>
        <v>0.80797844532915108</v>
      </c>
      <c r="Z785" s="95">
        <f>Table1[[#This Row],[Male Ballots]]/Table1[[#This Row],[Male Voters]]</f>
        <v>0.83689020714268492</v>
      </c>
      <c r="AA785" s="94">
        <f>Table1[[#This Row],[Total Ballots]]/Table1[[#This Row],[Total Voters]]</f>
        <v>0.81959552792886126</v>
      </c>
    </row>
    <row r="786" spans="1:27" s="7" customFormat="1" x14ac:dyDescent="0.35">
      <c r="A786" s="102" t="s">
        <v>28</v>
      </c>
      <c r="B786" s="103">
        <v>2022</v>
      </c>
      <c r="C786" s="103" t="s">
        <v>82</v>
      </c>
      <c r="D786" s="103"/>
      <c r="E786" s="109"/>
      <c r="F786" s="109"/>
      <c r="G786" s="110" t="s">
        <v>79</v>
      </c>
      <c r="H786">
        <v>18743</v>
      </c>
      <c r="I786">
        <v>18564</v>
      </c>
      <c r="J786" s="118">
        <f>Table1[[#This Row],[Female Population]]+Table1[[#This Row],[Male Population]]</f>
        <v>37307</v>
      </c>
      <c r="K786">
        <v>16980</v>
      </c>
      <c r="L786">
        <v>16728</v>
      </c>
      <c r="M786">
        <v>668</v>
      </c>
      <c r="N786">
        <v>34376</v>
      </c>
      <c r="O786">
        <v>11516</v>
      </c>
      <c r="P786">
        <v>11145</v>
      </c>
      <c r="Q786">
        <v>398</v>
      </c>
      <c r="R786">
        <v>23059</v>
      </c>
      <c r="S786" s="105">
        <f>Table1[[#This Row],[Female Voters]]/Table1[[#This Row],[Female Population]]</f>
        <v>0.90593821693432219</v>
      </c>
      <c r="T786" s="94">
        <f>Table1[[#This Row],[Male Voters]]/Table1[[#This Row],[Male Population]]</f>
        <v>0.90109890109890112</v>
      </c>
      <c r="U786" s="94">
        <f>Table1[[#This Row],[Total Voters]]/Table1[[#This Row],[Total Population]]</f>
        <v>0.92143565550700945</v>
      </c>
      <c r="V786" s="94">
        <f>Table1[[#This Row],[Female Ballots]]/Table1[[#This Row],[Female Population]]</f>
        <v>0.61441604865816568</v>
      </c>
      <c r="W786" s="94">
        <f>Table1[[#This Row],[Male Ballots]]/Table1[[#This Row],[Male Population]]</f>
        <v>0.60035552682611504</v>
      </c>
      <c r="X786" s="94">
        <f>Table1[[#This Row],[Total Ballots]]/Table1[[#This Row],[Total Population]]</f>
        <v>0.618087758329536</v>
      </c>
      <c r="Y786" s="94">
        <f>Table1[[#This Row],[Female Ballots]]/Table1[[#This Row],[Female Voters]]</f>
        <v>0.67820965842167258</v>
      </c>
      <c r="Z786" s="95">
        <f>Table1[[#This Row],[Male Ballots]]/Table1[[#This Row],[Male Voters]]</f>
        <v>0.66624820659971307</v>
      </c>
      <c r="AA786" s="94">
        <f>Table1[[#This Row],[Total Ballots]]/Table1[[#This Row],[Total Voters]]</f>
        <v>0.67078775890155917</v>
      </c>
    </row>
    <row r="787" spans="1:27" s="7" customFormat="1" x14ac:dyDescent="0.35">
      <c r="A787" s="102" t="s">
        <v>28</v>
      </c>
      <c r="B787" s="103">
        <v>2022</v>
      </c>
      <c r="C787" s="103" t="s">
        <v>82</v>
      </c>
      <c r="D787" s="103"/>
      <c r="E787" s="109"/>
      <c r="F787" s="109"/>
      <c r="G787" s="110" t="s">
        <v>62</v>
      </c>
      <c r="H787">
        <v>1507</v>
      </c>
      <c r="I787">
        <v>1591</v>
      </c>
      <c r="J787" s="118">
        <f>Table1[[#This Row],[Female Population]]+Table1[[#This Row],[Male Population]]</f>
        <v>3098</v>
      </c>
      <c r="K787">
        <v>1090</v>
      </c>
      <c r="L787">
        <v>1218</v>
      </c>
      <c r="M787">
        <v>64</v>
      </c>
      <c r="N787">
        <v>2372</v>
      </c>
      <c r="O787">
        <v>420</v>
      </c>
      <c r="P787">
        <v>479</v>
      </c>
      <c r="Q787">
        <v>23</v>
      </c>
      <c r="R787">
        <v>922</v>
      </c>
      <c r="S787" s="105">
        <f>Table1[[#This Row],[Female Voters]]/Table1[[#This Row],[Female Population]]</f>
        <v>0.72329130723291313</v>
      </c>
      <c r="T787" s="94">
        <f>Table1[[#This Row],[Male Voters]]/Table1[[#This Row],[Male Population]]</f>
        <v>0.76555625392834692</v>
      </c>
      <c r="U787" s="94">
        <f>Table1[[#This Row],[Total Voters]]/Table1[[#This Row],[Total Population]]</f>
        <v>0.76565526145900586</v>
      </c>
      <c r="V787" s="94">
        <f>Table1[[#This Row],[Female Ballots]]/Table1[[#This Row],[Female Population]]</f>
        <v>0.27869940278699401</v>
      </c>
      <c r="W787" s="94">
        <f>Table1[[#This Row],[Male Ballots]]/Table1[[#This Row],[Male Population]]</f>
        <v>0.30106851037083593</v>
      </c>
      <c r="X787" s="94">
        <f>Table1[[#This Row],[Total Ballots]]/Table1[[#This Row],[Total Population]]</f>
        <v>0.29761136216914136</v>
      </c>
      <c r="Y787" s="94">
        <f>Table1[[#This Row],[Female Ballots]]/Table1[[#This Row],[Female Voters]]</f>
        <v>0.38532110091743121</v>
      </c>
      <c r="Z787" s="95">
        <f>Table1[[#This Row],[Male Ballots]]/Table1[[#This Row],[Male Voters]]</f>
        <v>0.39326765188834156</v>
      </c>
      <c r="AA787" s="94">
        <f>Table1[[#This Row],[Total Ballots]]/Table1[[#This Row],[Total Voters]]</f>
        <v>0.38870151770657674</v>
      </c>
    </row>
    <row r="788" spans="1:27" s="7" customFormat="1" x14ac:dyDescent="0.35">
      <c r="A788" s="102" t="s">
        <v>28</v>
      </c>
      <c r="B788" s="103">
        <v>2022</v>
      </c>
      <c r="C788" s="103" t="s">
        <v>82</v>
      </c>
      <c r="D788" s="103"/>
      <c r="E788" s="109"/>
      <c r="F788" s="109"/>
      <c r="G788" s="110" t="s">
        <v>63</v>
      </c>
      <c r="H788">
        <v>2136</v>
      </c>
      <c r="I788">
        <v>2096</v>
      </c>
      <c r="J788" s="118">
        <f>Table1[[#This Row],[Female Population]]+Table1[[#This Row],[Male Population]]</f>
        <v>4232</v>
      </c>
      <c r="K788">
        <v>1979</v>
      </c>
      <c r="L788">
        <v>1948</v>
      </c>
      <c r="M788">
        <v>96</v>
      </c>
      <c r="N788">
        <v>4023</v>
      </c>
      <c r="O788">
        <v>827</v>
      </c>
      <c r="P788">
        <v>706</v>
      </c>
      <c r="Q788">
        <v>36</v>
      </c>
      <c r="R788">
        <v>1569</v>
      </c>
      <c r="S788" s="105">
        <f>Table1[[#This Row],[Female Voters]]/Table1[[#This Row],[Female Population]]</f>
        <v>0.92649812734082393</v>
      </c>
      <c r="T788" s="94">
        <f>Table1[[#This Row],[Male Voters]]/Table1[[#This Row],[Male Population]]</f>
        <v>0.92938931297709926</v>
      </c>
      <c r="U788" s="94">
        <f>Table1[[#This Row],[Total Voters]]/Table1[[#This Row],[Total Population]]</f>
        <v>0.95061436672967858</v>
      </c>
      <c r="V788" s="94">
        <f>Table1[[#This Row],[Female Ballots]]/Table1[[#This Row],[Female Population]]</f>
        <v>0.38717228464419473</v>
      </c>
      <c r="W788" s="94">
        <f>Table1[[#This Row],[Male Ballots]]/Table1[[#This Row],[Male Population]]</f>
        <v>0.33683206106870228</v>
      </c>
      <c r="X788" s="94">
        <f>Table1[[#This Row],[Total Ballots]]/Table1[[#This Row],[Total Population]]</f>
        <v>0.37074669187145559</v>
      </c>
      <c r="Y788" s="94">
        <f>Table1[[#This Row],[Female Ballots]]/Table1[[#This Row],[Female Voters]]</f>
        <v>0.41788782213239012</v>
      </c>
      <c r="Z788" s="95">
        <f>Table1[[#This Row],[Male Ballots]]/Table1[[#This Row],[Male Voters]]</f>
        <v>0.36242299794661192</v>
      </c>
      <c r="AA788" s="94">
        <f>Table1[[#This Row],[Total Ballots]]/Table1[[#This Row],[Total Voters]]</f>
        <v>0.3900074571215511</v>
      </c>
    </row>
    <row r="789" spans="1:27" s="7" customFormat="1" x14ac:dyDescent="0.35">
      <c r="A789" s="102" t="s">
        <v>28</v>
      </c>
      <c r="B789" s="103">
        <v>2022</v>
      </c>
      <c r="C789" s="103" t="s">
        <v>82</v>
      </c>
      <c r="D789" s="103"/>
      <c r="E789" s="109"/>
      <c r="F789" s="109"/>
      <c r="G789" s="110" t="s">
        <v>64</v>
      </c>
      <c r="H789">
        <v>2517</v>
      </c>
      <c r="I789">
        <v>2526</v>
      </c>
      <c r="J789" s="118">
        <f>Table1[[#This Row],[Female Population]]+Table1[[#This Row],[Male Population]]</f>
        <v>5043</v>
      </c>
      <c r="K789">
        <v>2259</v>
      </c>
      <c r="L789">
        <v>2240</v>
      </c>
      <c r="M789">
        <v>95</v>
      </c>
      <c r="N789">
        <v>4594</v>
      </c>
      <c r="O789">
        <v>1244</v>
      </c>
      <c r="P789">
        <v>1219</v>
      </c>
      <c r="Q789">
        <v>57</v>
      </c>
      <c r="R789">
        <v>2520</v>
      </c>
      <c r="S789" s="105">
        <f>Table1[[#This Row],[Female Voters]]/Table1[[#This Row],[Female Population]]</f>
        <v>0.89749702026221689</v>
      </c>
      <c r="T789" s="94">
        <f>Table1[[#This Row],[Male Voters]]/Table1[[#This Row],[Male Population]]</f>
        <v>0.88677751385589865</v>
      </c>
      <c r="U789" s="94">
        <f>Table1[[#This Row],[Total Voters]]/Table1[[#This Row],[Total Population]]</f>
        <v>0.91096569502280389</v>
      </c>
      <c r="V789" s="94">
        <f>Table1[[#This Row],[Female Ballots]]/Table1[[#This Row],[Female Population]]</f>
        <v>0.49423917361938818</v>
      </c>
      <c r="W789" s="94">
        <f>Table1[[#This Row],[Male Ballots]]/Table1[[#This Row],[Male Population]]</f>
        <v>0.48258115597783058</v>
      </c>
      <c r="X789" s="94">
        <f>Table1[[#This Row],[Total Ballots]]/Table1[[#This Row],[Total Population]]</f>
        <v>0.49970255800118979</v>
      </c>
      <c r="Y789" s="94">
        <f>Table1[[#This Row],[Female Ballots]]/Table1[[#This Row],[Female Voters]]</f>
        <v>0.55068614431164231</v>
      </c>
      <c r="Z789" s="95">
        <f>Table1[[#This Row],[Male Ballots]]/Table1[[#This Row],[Male Voters]]</f>
        <v>0.54419642857142858</v>
      </c>
      <c r="AA789" s="94">
        <f>Table1[[#This Row],[Total Ballots]]/Table1[[#This Row],[Total Voters]]</f>
        <v>0.54854157596865472</v>
      </c>
    </row>
    <row r="790" spans="1:27" s="7" customFormat="1" x14ac:dyDescent="0.35">
      <c r="A790" s="102" t="s">
        <v>28</v>
      </c>
      <c r="B790" s="103">
        <v>2022</v>
      </c>
      <c r="C790" s="103" t="s">
        <v>82</v>
      </c>
      <c r="D790" s="103"/>
      <c r="E790" s="109"/>
      <c r="F790" s="109"/>
      <c r="G790" s="110" t="s">
        <v>65</v>
      </c>
      <c r="H790">
        <v>2649</v>
      </c>
      <c r="I790">
        <v>2606</v>
      </c>
      <c r="J790" s="118">
        <f>Table1[[#This Row],[Female Population]]+Table1[[#This Row],[Male Population]]</f>
        <v>5255</v>
      </c>
      <c r="K790">
        <v>2430</v>
      </c>
      <c r="L790">
        <v>2351</v>
      </c>
      <c r="M790">
        <v>94</v>
      </c>
      <c r="N790">
        <v>4875</v>
      </c>
      <c r="O790">
        <v>1612</v>
      </c>
      <c r="P790">
        <v>1506</v>
      </c>
      <c r="Q790">
        <v>63</v>
      </c>
      <c r="R790">
        <v>3181</v>
      </c>
      <c r="S790" s="105">
        <f>Table1[[#This Row],[Female Voters]]/Table1[[#This Row],[Female Population]]</f>
        <v>0.91732729331823326</v>
      </c>
      <c r="T790" s="94">
        <f>Table1[[#This Row],[Male Voters]]/Table1[[#This Row],[Male Population]]</f>
        <v>0.9021488871834229</v>
      </c>
      <c r="U790" s="94">
        <f>Table1[[#This Row],[Total Voters]]/Table1[[#This Row],[Total Population]]</f>
        <v>0.92768791627021885</v>
      </c>
      <c r="V790" s="94">
        <f>Table1[[#This Row],[Female Ballots]]/Table1[[#This Row],[Female Population]]</f>
        <v>0.60853152132880328</v>
      </c>
      <c r="W790" s="94">
        <f>Table1[[#This Row],[Male Ballots]]/Table1[[#This Row],[Male Population]]</f>
        <v>0.57789716039907901</v>
      </c>
      <c r="X790" s="94">
        <f>Table1[[#This Row],[Total Ballots]]/Table1[[#This Row],[Total Population]]</f>
        <v>0.60532825880114172</v>
      </c>
      <c r="Y790" s="94">
        <f>Table1[[#This Row],[Female Ballots]]/Table1[[#This Row],[Female Voters]]</f>
        <v>0.66337448559670786</v>
      </c>
      <c r="Z790" s="95">
        <f>Table1[[#This Row],[Male Ballots]]/Table1[[#This Row],[Male Voters]]</f>
        <v>0.64057847724372607</v>
      </c>
      <c r="AA790" s="94">
        <f>Table1[[#This Row],[Total Ballots]]/Table1[[#This Row],[Total Voters]]</f>
        <v>0.65251282051282056</v>
      </c>
    </row>
    <row r="791" spans="1:27" s="7" customFormat="1" x14ac:dyDescent="0.35">
      <c r="A791" s="102" t="s">
        <v>28</v>
      </c>
      <c r="B791" s="103">
        <v>2022</v>
      </c>
      <c r="C791" s="103" t="s">
        <v>82</v>
      </c>
      <c r="D791" s="103"/>
      <c r="E791" s="109"/>
      <c r="F791" s="109"/>
      <c r="G791" s="110" t="s">
        <v>66</v>
      </c>
      <c r="H791">
        <v>3706</v>
      </c>
      <c r="I791">
        <v>3661</v>
      </c>
      <c r="J791" s="118">
        <f>Table1[[#This Row],[Female Population]]+Table1[[#This Row],[Male Population]]</f>
        <v>7367</v>
      </c>
      <c r="K791">
        <v>3237</v>
      </c>
      <c r="L791">
        <v>3146</v>
      </c>
      <c r="M791">
        <v>152</v>
      </c>
      <c r="N791">
        <v>6535</v>
      </c>
      <c r="O791">
        <v>2551</v>
      </c>
      <c r="P791">
        <v>2425</v>
      </c>
      <c r="Q791">
        <v>105</v>
      </c>
      <c r="R791">
        <v>5081</v>
      </c>
      <c r="S791" s="105">
        <f>Table1[[#This Row],[Female Voters]]/Table1[[#This Row],[Female Population]]</f>
        <v>0.87344846195358883</v>
      </c>
      <c r="T791" s="94">
        <f>Table1[[#This Row],[Male Voters]]/Table1[[#This Row],[Male Population]]</f>
        <v>0.85932805244468724</v>
      </c>
      <c r="U791" s="94">
        <f>Table1[[#This Row],[Total Voters]]/Table1[[#This Row],[Total Population]]</f>
        <v>0.88706393375865344</v>
      </c>
      <c r="V791" s="94">
        <f>Table1[[#This Row],[Female Ballots]]/Table1[[#This Row],[Female Population]]</f>
        <v>0.68834322719913654</v>
      </c>
      <c r="W791" s="94">
        <f>Table1[[#This Row],[Male Ballots]]/Table1[[#This Row],[Male Population]]</f>
        <v>0.66238732586724935</v>
      </c>
      <c r="X791" s="94">
        <f>Table1[[#This Row],[Total Ballots]]/Table1[[#This Row],[Total Population]]</f>
        <v>0.68969729876476182</v>
      </c>
      <c r="Y791" s="94">
        <f>Table1[[#This Row],[Female Ballots]]/Table1[[#This Row],[Female Voters]]</f>
        <v>0.78807537843682418</v>
      </c>
      <c r="Z791" s="95">
        <f>Table1[[#This Row],[Male Ballots]]/Table1[[#This Row],[Male Voters]]</f>
        <v>0.77082008900190724</v>
      </c>
      <c r="AA791" s="94">
        <f>Table1[[#This Row],[Total Ballots]]/Table1[[#This Row],[Total Voters]]</f>
        <v>0.77750573833205816</v>
      </c>
    </row>
    <row r="792" spans="1:27" s="7" customFormat="1" x14ac:dyDescent="0.35">
      <c r="A792" s="102" t="s">
        <v>28</v>
      </c>
      <c r="B792" s="103">
        <v>2022</v>
      </c>
      <c r="C792" s="103" t="s">
        <v>82</v>
      </c>
      <c r="D792" s="103"/>
      <c r="E792" s="109"/>
      <c r="F792" s="109"/>
      <c r="G792" s="110" t="s">
        <v>67</v>
      </c>
      <c r="H792">
        <v>6228</v>
      </c>
      <c r="I792">
        <v>6084</v>
      </c>
      <c r="J792" s="118">
        <f>Table1[[#This Row],[Female Population]]+Table1[[#This Row],[Male Population]]</f>
        <v>12312</v>
      </c>
      <c r="K792">
        <v>5985</v>
      </c>
      <c r="L792">
        <v>5825</v>
      </c>
      <c r="M792">
        <v>167</v>
      </c>
      <c r="N792">
        <v>11977</v>
      </c>
      <c r="O792">
        <v>4862</v>
      </c>
      <c r="P792">
        <v>4810</v>
      </c>
      <c r="Q792">
        <v>114</v>
      </c>
      <c r="R792">
        <v>9786</v>
      </c>
      <c r="S792" s="105">
        <f>Table1[[#This Row],[Female Voters]]/Table1[[#This Row],[Female Population]]</f>
        <v>0.96098265895953761</v>
      </c>
      <c r="T792" s="94">
        <f>Table1[[#This Row],[Male Voters]]/Table1[[#This Row],[Male Population]]</f>
        <v>0.95742932281393822</v>
      </c>
      <c r="U792" s="94">
        <f>Table1[[#This Row],[Total Voters]]/Table1[[#This Row],[Total Population]]</f>
        <v>0.97279077322936969</v>
      </c>
      <c r="V792" s="94">
        <f>Table1[[#This Row],[Female Ballots]]/Table1[[#This Row],[Female Population]]</f>
        <v>0.78066795118818244</v>
      </c>
      <c r="W792" s="94">
        <f>Table1[[#This Row],[Male Ballots]]/Table1[[#This Row],[Male Population]]</f>
        <v>0.79059829059829057</v>
      </c>
      <c r="X792" s="94">
        <f>Table1[[#This Row],[Total Ballots]]/Table1[[#This Row],[Total Population]]</f>
        <v>0.79483430799220278</v>
      </c>
      <c r="Y792" s="94">
        <f>Table1[[#This Row],[Female Ballots]]/Table1[[#This Row],[Female Voters]]</f>
        <v>0.81236424394319129</v>
      </c>
      <c r="Z792" s="95">
        <f>Table1[[#This Row],[Male Ballots]]/Table1[[#This Row],[Male Voters]]</f>
        <v>0.8257510729613734</v>
      </c>
      <c r="AA792" s="94">
        <f>Table1[[#This Row],[Total Ballots]]/Table1[[#This Row],[Total Voters]]</f>
        <v>0.81706604324956167</v>
      </c>
    </row>
    <row r="793" spans="1:27" s="7" customFormat="1" x14ac:dyDescent="0.35">
      <c r="A793" s="102" t="s">
        <v>43</v>
      </c>
      <c r="B793" s="103">
        <v>2022</v>
      </c>
      <c r="C793" s="103" t="s">
        <v>82</v>
      </c>
      <c r="D793" s="103"/>
      <c r="E793" s="109"/>
      <c r="F793" s="109"/>
      <c r="G793" s="110" t="s">
        <v>79</v>
      </c>
      <c r="H793">
        <v>123493</v>
      </c>
      <c r="I793">
        <v>113202</v>
      </c>
      <c r="J793" s="118">
        <f>Table1[[#This Row],[Female Population]]+Table1[[#This Row],[Male Population]]</f>
        <v>236695</v>
      </c>
      <c r="K793">
        <v>100814</v>
      </c>
      <c r="L793">
        <v>91032</v>
      </c>
      <c r="M793">
        <v>3343</v>
      </c>
      <c r="N793">
        <v>195189</v>
      </c>
      <c r="O793">
        <v>66402</v>
      </c>
      <c r="P793">
        <v>58493</v>
      </c>
      <c r="Q793">
        <v>1970</v>
      </c>
      <c r="R793">
        <v>126865</v>
      </c>
      <c r="S793" s="105">
        <f>Table1[[#This Row],[Female Voters]]/Table1[[#This Row],[Female Population]]</f>
        <v>0.81635396338253985</v>
      </c>
      <c r="T793" s="94">
        <f>Table1[[#This Row],[Male Voters]]/Table1[[#This Row],[Male Population]]</f>
        <v>0.80415540361477711</v>
      </c>
      <c r="U793" s="94">
        <f>Table1[[#This Row],[Total Voters]]/Table1[[#This Row],[Total Population]]</f>
        <v>0.82464352859164747</v>
      </c>
      <c r="V793" s="94">
        <f>Table1[[#This Row],[Female Ballots]]/Table1[[#This Row],[Female Population]]</f>
        <v>0.53769849303199369</v>
      </c>
      <c r="W793" s="94">
        <f>Table1[[#This Row],[Male Ballots]]/Table1[[#This Row],[Male Population]]</f>
        <v>0.51671348562746244</v>
      </c>
      <c r="X793" s="94">
        <f>Table1[[#This Row],[Total Ballots]]/Table1[[#This Row],[Total Population]]</f>
        <v>0.53598512854094937</v>
      </c>
      <c r="Y793" s="94">
        <f>Table1[[#This Row],[Female Ballots]]/Table1[[#This Row],[Female Voters]]</f>
        <v>0.65865851965004862</v>
      </c>
      <c r="Z793" s="95">
        <f>Table1[[#This Row],[Male Ballots]]/Table1[[#This Row],[Male Voters]]</f>
        <v>0.64255426663151416</v>
      </c>
      <c r="AA793" s="94">
        <f>Table1[[#This Row],[Total Ballots]]/Table1[[#This Row],[Total Voters]]</f>
        <v>0.64995978256971443</v>
      </c>
    </row>
    <row r="794" spans="1:27" s="7" customFormat="1" x14ac:dyDescent="0.35">
      <c r="A794" s="102" t="s">
        <v>43</v>
      </c>
      <c r="B794" s="103">
        <v>2022</v>
      </c>
      <c r="C794" s="103" t="s">
        <v>82</v>
      </c>
      <c r="D794" s="103"/>
      <c r="E794" s="109"/>
      <c r="F794" s="109"/>
      <c r="G794" s="110" t="s">
        <v>62</v>
      </c>
      <c r="H794">
        <v>12399</v>
      </c>
      <c r="I794">
        <v>12553</v>
      </c>
      <c r="J794" s="118">
        <f>Table1[[#This Row],[Female Population]]+Table1[[#This Row],[Male Population]]</f>
        <v>24952</v>
      </c>
      <c r="K794">
        <v>7260</v>
      </c>
      <c r="L794">
        <v>7316</v>
      </c>
      <c r="M794">
        <v>466</v>
      </c>
      <c r="N794">
        <v>15042</v>
      </c>
      <c r="O794">
        <v>2935</v>
      </c>
      <c r="P794">
        <v>2752</v>
      </c>
      <c r="Q794">
        <v>269</v>
      </c>
      <c r="R794">
        <v>5956</v>
      </c>
      <c r="S794" s="105">
        <f>Table1[[#This Row],[Female Voters]]/Table1[[#This Row],[Female Population]]</f>
        <v>0.58553109121703362</v>
      </c>
      <c r="T794" s="94">
        <f>Table1[[#This Row],[Male Voters]]/Table1[[#This Row],[Male Population]]</f>
        <v>0.5828088903051063</v>
      </c>
      <c r="U794" s="94">
        <f>Table1[[#This Row],[Total Voters]]/Table1[[#This Row],[Total Population]]</f>
        <v>0.60283744789996796</v>
      </c>
      <c r="V794" s="94">
        <f>Table1[[#This Row],[Female Ballots]]/Table1[[#This Row],[Female Population]]</f>
        <v>0.23671263811597709</v>
      </c>
      <c r="W794" s="94">
        <f>Table1[[#This Row],[Male Ballots]]/Table1[[#This Row],[Male Population]]</f>
        <v>0.2192304628375687</v>
      </c>
      <c r="X794" s="94">
        <f>Table1[[#This Row],[Total Ballots]]/Table1[[#This Row],[Total Population]]</f>
        <v>0.23869830073741582</v>
      </c>
      <c r="Y794" s="94">
        <f>Table1[[#This Row],[Female Ballots]]/Table1[[#This Row],[Female Voters]]</f>
        <v>0.40426997245179064</v>
      </c>
      <c r="Z794" s="95">
        <f>Table1[[#This Row],[Male Ballots]]/Table1[[#This Row],[Male Voters]]</f>
        <v>0.37616183706943684</v>
      </c>
      <c r="AA794" s="94">
        <f>Table1[[#This Row],[Total Ballots]]/Table1[[#This Row],[Total Voters]]</f>
        <v>0.39595798431059698</v>
      </c>
    </row>
    <row r="795" spans="1:27" s="7" customFormat="1" x14ac:dyDescent="0.35">
      <c r="A795" s="102" t="s">
        <v>43</v>
      </c>
      <c r="B795" s="103">
        <v>2022</v>
      </c>
      <c r="C795" s="103" t="s">
        <v>82</v>
      </c>
      <c r="D795" s="103"/>
      <c r="E795" s="109"/>
      <c r="F795" s="109"/>
      <c r="G795" s="110" t="s">
        <v>63</v>
      </c>
      <c r="H795">
        <v>20081</v>
      </c>
      <c r="I795">
        <v>20008</v>
      </c>
      <c r="J795" s="118">
        <f>Table1[[#This Row],[Female Population]]+Table1[[#This Row],[Male Population]]</f>
        <v>40089</v>
      </c>
      <c r="K795">
        <v>14763</v>
      </c>
      <c r="L795">
        <v>14228</v>
      </c>
      <c r="M795">
        <v>857</v>
      </c>
      <c r="N795">
        <v>29848</v>
      </c>
      <c r="O795">
        <v>6434</v>
      </c>
      <c r="P795">
        <v>5745</v>
      </c>
      <c r="Q795">
        <v>460</v>
      </c>
      <c r="R795">
        <v>12639</v>
      </c>
      <c r="S795" s="105">
        <f>Table1[[#This Row],[Female Voters]]/Table1[[#This Row],[Female Population]]</f>
        <v>0.73517255116777058</v>
      </c>
      <c r="T795" s="94">
        <f>Table1[[#This Row],[Male Voters]]/Table1[[#This Row],[Male Population]]</f>
        <v>0.71111555377848856</v>
      </c>
      <c r="U795" s="94">
        <f>Table1[[#This Row],[Total Voters]]/Table1[[#This Row],[Total Population]]</f>
        <v>0.7445433909551249</v>
      </c>
      <c r="V795" s="94">
        <f>Table1[[#This Row],[Female Ballots]]/Table1[[#This Row],[Female Population]]</f>
        <v>0.32040237039988051</v>
      </c>
      <c r="W795" s="94">
        <f>Table1[[#This Row],[Male Ballots]]/Table1[[#This Row],[Male Population]]</f>
        <v>0.28713514594162337</v>
      </c>
      <c r="X795" s="94">
        <f>Table1[[#This Row],[Total Ballots]]/Table1[[#This Row],[Total Population]]</f>
        <v>0.31527351642595225</v>
      </c>
      <c r="Y795" s="94">
        <f>Table1[[#This Row],[Female Ballots]]/Table1[[#This Row],[Female Voters]]</f>
        <v>0.43581927792454106</v>
      </c>
      <c r="Z795" s="95">
        <f>Table1[[#This Row],[Male Ballots]]/Table1[[#This Row],[Male Voters]]</f>
        <v>0.4037812763564802</v>
      </c>
      <c r="AA795" s="94">
        <f>Table1[[#This Row],[Total Ballots]]/Table1[[#This Row],[Total Voters]]</f>
        <v>0.42344545698204233</v>
      </c>
    </row>
    <row r="796" spans="1:27" s="7" customFormat="1" x14ac:dyDescent="0.35">
      <c r="A796" s="102" t="s">
        <v>43</v>
      </c>
      <c r="B796" s="103">
        <v>2022</v>
      </c>
      <c r="C796" s="103" t="s">
        <v>82</v>
      </c>
      <c r="D796" s="103"/>
      <c r="E796" s="109"/>
      <c r="F796" s="109"/>
      <c r="G796" s="110" t="s">
        <v>64</v>
      </c>
      <c r="H796">
        <v>21236</v>
      </c>
      <c r="I796">
        <v>20539</v>
      </c>
      <c r="J796" s="118">
        <f>Table1[[#This Row],[Female Population]]+Table1[[#This Row],[Male Population]]</f>
        <v>41775</v>
      </c>
      <c r="K796">
        <v>17278</v>
      </c>
      <c r="L796">
        <v>16245</v>
      </c>
      <c r="M796">
        <v>683</v>
      </c>
      <c r="N796">
        <v>34206</v>
      </c>
      <c r="O796">
        <v>9649</v>
      </c>
      <c r="P796">
        <v>8737</v>
      </c>
      <c r="Q796">
        <v>370</v>
      </c>
      <c r="R796">
        <v>18756</v>
      </c>
      <c r="S796" s="105">
        <f>Table1[[#This Row],[Female Voters]]/Table1[[#This Row],[Female Population]]</f>
        <v>0.81361838387643626</v>
      </c>
      <c r="T796" s="94">
        <f>Table1[[#This Row],[Male Voters]]/Table1[[#This Row],[Male Population]]</f>
        <v>0.79093432007400555</v>
      </c>
      <c r="U796" s="94">
        <f>Table1[[#This Row],[Total Voters]]/Table1[[#This Row],[Total Population]]</f>
        <v>0.81881508078994614</v>
      </c>
      <c r="V796" s="94">
        <f>Table1[[#This Row],[Female Ballots]]/Table1[[#This Row],[Female Population]]</f>
        <v>0.45436993784140139</v>
      </c>
      <c r="W796" s="94">
        <f>Table1[[#This Row],[Male Ballots]]/Table1[[#This Row],[Male Population]]</f>
        <v>0.42538585130726908</v>
      </c>
      <c r="X796" s="94">
        <f>Table1[[#This Row],[Total Ballots]]/Table1[[#This Row],[Total Population]]</f>
        <v>0.44897666068222619</v>
      </c>
      <c r="Y796" s="94">
        <f>Table1[[#This Row],[Female Ballots]]/Table1[[#This Row],[Female Voters]]</f>
        <v>0.55845583979627267</v>
      </c>
      <c r="Z796" s="95">
        <f>Table1[[#This Row],[Male Ballots]]/Table1[[#This Row],[Male Voters]]</f>
        <v>0.53782702369959989</v>
      </c>
      <c r="AA796" s="94">
        <f>Table1[[#This Row],[Total Ballots]]/Table1[[#This Row],[Total Voters]]</f>
        <v>0.54832485528854591</v>
      </c>
    </row>
    <row r="797" spans="1:27" s="7" customFormat="1" x14ac:dyDescent="0.35">
      <c r="A797" s="102" t="s">
        <v>43</v>
      </c>
      <c r="B797" s="103">
        <v>2022</v>
      </c>
      <c r="C797" s="103" t="s">
        <v>82</v>
      </c>
      <c r="D797" s="103"/>
      <c r="E797" s="109"/>
      <c r="F797" s="109"/>
      <c r="G797" s="110" t="s">
        <v>65</v>
      </c>
      <c r="H797">
        <v>18139</v>
      </c>
      <c r="I797">
        <v>17512</v>
      </c>
      <c r="J797" s="118">
        <f>Table1[[#This Row],[Female Population]]+Table1[[#This Row],[Male Population]]</f>
        <v>35651</v>
      </c>
      <c r="K797">
        <v>15381</v>
      </c>
      <c r="L797">
        <v>14613</v>
      </c>
      <c r="M797">
        <v>426</v>
      </c>
      <c r="N797">
        <v>30420</v>
      </c>
      <c r="O797">
        <v>10066</v>
      </c>
      <c r="P797">
        <v>9548</v>
      </c>
      <c r="Q797">
        <v>235</v>
      </c>
      <c r="R797">
        <v>19849</v>
      </c>
      <c r="S797" s="105">
        <f>Table1[[#This Row],[Female Voters]]/Table1[[#This Row],[Female Population]]</f>
        <v>0.8479519267875848</v>
      </c>
      <c r="T797" s="94">
        <f>Table1[[#This Row],[Male Voters]]/Table1[[#This Row],[Male Population]]</f>
        <v>0.8344563727729557</v>
      </c>
      <c r="U797" s="94">
        <f>Table1[[#This Row],[Total Voters]]/Table1[[#This Row],[Total Population]]</f>
        <v>0.8532719979804213</v>
      </c>
      <c r="V797" s="94">
        <f>Table1[[#This Row],[Female Ballots]]/Table1[[#This Row],[Female Population]]</f>
        <v>0.55493687634378963</v>
      </c>
      <c r="W797" s="94">
        <f>Table1[[#This Row],[Male Ballots]]/Table1[[#This Row],[Male Population]]</f>
        <v>0.54522613065326631</v>
      </c>
      <c r="X797" s="94">
        <f>Table1[[#This Row],[Total Ballots]]/Table1[[#This Row],[Total Population]]</f>
        <v>0.55675857619702107</v>
      </c>
      <c r="Y797" s="94">
        <f>Table1[[#This Row],[Female Ballots]]/Table1[[#This Row],[Female Voters]]</f>
        <v>0.65444379429165855</v>
      </c>
      <c r="Z797" s="95">
        <f>Table1[[#This Row],[Male Ballots]]/Table1[[#This Row],[Male Voters]]</f>
        <v>0.65339081639635943</v>
      </c>
      <c r="AA797" s="94">
        <f>Table1[[#This Row],[Total Ballots]]/Table1[[#This Row],[Total Voters]]</f>
        <v>0.65249835634451014</v>
      </c>
    </row>
    <row r="798" spans="1:27" s="7" customFormat="1" x14ac:dyDescent="0.35">
      <c r="A798" s="102" t="s">
        <v>43</v>
      </c>
      <c r="B798" s="103">
        <v>2022</v>
      </c>
      <c r="C798" s="103" t="s">
        <v>82</v>
      </c>
      <c r="D798" s="103"/>
      <c r="E798" s="109"/>
      <c r="F798" s="109"/>
      <c r="G798" s="110" t="s">
        <v>66</v>
      </c>
      <c r="H798">
        <v>19313</v>
      </c>
      <c r="I798">
        <v>17169</v>
      </c>
      <c r="J798" s="118">
        <f>Table1[[#This Row],[Female Population]]+Table1[[#This Row],[Male Population]]</f>
        <v>36482</v>
      </c>
      <c r="K798">
        <v>16321</v>
      </c>
      <c r="L798">
        <v>14401</v>
      </c>
      <c r="M798">
        <v>423</v>
      </c>
      <c r="N798">
        <v>31145</v>
      </c>
      <c r="O798">
        <v>12698</v>
      </c>
      <c r="P798">
        <v>11161</v>
      </c>
      <c r="Q798">
        <v>281</v>
      </c>
      <c r="R798">
        <v>24140</v>
      </c>
      <c r="S798" s="105">
        <f>Table1[[#This Row],[Female Voters]]/Table1[[#This Row],[Female Population]]</f>
        <v>0.84507844457101433</v>
      </c>
      <c r="T798" s="94">
        <f>Table1[[#This Row],[Male Voters]]/Table1[[#This Row],[Male Population]]</f>
        <v>0.83877919506086551</v>
      </c>
      <c r="U798" s="94">
        <f>Table1[[#This Row],[Total Voters]]/Table1[[#This Row],[Total Population]]</f>
        <v>0.8537086782522888</v>
      </c>
      <c r="V798" s="94">
        <f>Table1[[#This Row],[Female Ballots]]/Table1[[#This Row],[Female Population]]</f>
        <v>0.65748459586806818</v>
      </c>
      <c r="W798" s="94">
        <f>Table1[[#This Row],[Male Ballots]]/Table1[[#This Row],[Male Population]]</f>
        <v>0.65006698118702311</v>
      </c>
      <c r="X798" s="94">
        <f>Table1[[#This Row],[Total Ballots]]/Table1[[#This Row],[Total Population]]</f>
        <v>0.66169617893755828</v>
      </c>
      <c r="Y798" s="94">
        <f>Table1[[#This Row],[Female Ballots]]/Table1[[#This Row],[Female Voters]]</f>
        <v>0.77801605293793274</v>
      </c>
      <c r="Z798" s="95">
        <f>Table1[[#This Row],[Male Ballots]]/Table1[[#This Row],[Male Voters]]</f>
        <v>0.77501562391500589</v>
      </c>
      <c r="AA798" s="94">
        <f>Table1[[#This Row],[Total Ballots]]/Table1[[#This Row],[Total Voters]]</f>
        <v>0.77508428319152356</v>
      </c>
    </row>
    <row r="799" spans="1:27" s="7" customFormat="1" x14ac:dyDescent="0.35">
      <c r="A799" s="102" t="s">
        <v>43</v>
      </c>
      <c r="B799" s="103">
        <v>2022</v>
      </c>
      <c r="C799" s="103" t="s">
        <v>82</v>
      </c>
      <c r="D799" s="103"/>
      <c r="E799" s="109"/>
      <c r="F799" s="109"/>
      <c r="G799" s="110" t="s">
        <v>67</v>
      </c>
      <c r="H799">
        <v>32325</v>
      </c>
      <c r="I799">
        <v>25421</v>
      </c>
      <c r="J799" s="118">
        <f>Table1[[#This Row],[Female Population]]+Table1[[#This Row],[Male Population]]</f>
        <v>57746</v>
      </c>
      <c r="K799">
        <v>29811</v>
      </c>
      <c r="L799">
        <v>24229</v>
      </c>
      <c r="M799">
        <v>488</v>
      </c>
      <c r="N799">
        <v>54528</v>
      </c>
      <c r="O799">
        <v>24620</v>
      </c>
      <c r="P799">
        <v>20550</v>
      </c>
      <c r="Q799">
        <v>355</v>
      </c>
      <c r="R799">
        <v>45525</v>
      </c>
      <c r="S799" s="105">
        <f>Table1[[#This Row],[Female Voters]]/Table1[[#This Row],[Female Population]]</f>
        <v>0.92222737819025524</v>
      </c>
      <c r="T799" s="94">
        <f>Table1[[#This Row],[Male Voters]]/Table1[[#This Row],[Male Population]]</f>
        <v>0.95310963376735769</v>
      </c>
      <c r="U799" s="94">
        <f>Table1[[#This Row],[Total Voters]]/Table1[[#This Row],[Total Population]]</f>
        <v>0.94427319641187268</v>
      </c>
      <c r="V799" s="94">
        <f>Table1[[#This Row],[Female Ballots]]/Table1[[#This Row],[Female Population]]</f>
        <v>0.76163959783449342</v>
      </c>
      <c r="W799" s="94">
        <f>Table1[[#This Row],[Male Ballots]]/Table1[[#This Row],[Male Population]]</f>
        <v>0.80838676684630817</v>
      </c>
      <c r="X799" s="94">
        <f>Table1[[#This Row],[Total Ballots]]/Table1[[#This Row],[Total Population]]</f>
        <v>0.78836629376926537</v>
      </c>
      <c r="Y799" s="94">
        <f>Table1[[#This Row],[Female Ballots]]/Table1[[#This Row],[Female Voters]]</f>
        <v>0.82586964543289387</v>
      </c>
      <c r="Z799" s="95">
        <f>Table1[[#This Row],[Male Ballots]]/Table1[[#This Row],[Male Voters]]</f>
        <v>0.84815716703124355</v>
      </c>
      <c r="AA799" s="94">
        <f>Table1[[#This Row],[Total Ballots]]/Table1[[#This Row],[Total Voters]]</f>
        <v>0.83489216549295775</v>
      </c>
    </row>
    <row r="800" spans="1:27" s="7" customFormat="1" x14ac:dyDescent="0.35">
      <c r="A800" s="102" t="s">
        <v>26</v>
      </c>
      <c r="B800" s="103">
        <v>2022</v>
      </c>
      <c r="C800" s="103" t="s">
        <v>82</v>
      </c>
      <c r="D800" s="103"/>
      <c r="E800" s="109"/>
      <c r="F800" s="109"/>
      <c r="G800" s="110" t="s">
        <v>79</v>
      </c>
      <c r="H800">
        <v>1912</v>
      </c>
      <c r="I800">
        <v>1895</v>
      </c>
      <c r="J800" s="118">
        <f>Table1[[#This Row],[Female Population]]+Table1[[#This Row],[Male Population]]</f>
        <v>3807</v>
      </c>
      <c r="K800">
        <v>1697</v>
      </c>
      <c r="L800">
        <v>1708</v>
      </c>
      <c r="M800">
        <v>63</v>
      </c>
      <c r="N800">
        <v>3468</v>
      </c>
      <c r="O800">
        <v>1284</v>
      </c>
      <c r="P800">
        <v>1272</v>
      </c>
      <c r="Q800">
        <v>44</v>
      </c>
      <c r="R800">
        <v>2600</v>
      </c>
      <c r="S800" s="105">
        <f>Table1[[#This Row],[Female Voters]]/Table1[[#This Row],[Female Population]]</f>
        <v>0.8875523012552301</v>
      </c>
      <c r="T800" s="94">
        <f>Table1[[#This Row],[Male Voters]]/Table1[[#This Row],[Male Population]]</f>
        <v>0.9013192612137203</v>
      </c>
      <c r="U800" s="94">
        <f>Table1[[#This Row],[Total Voters]]/Table1[[#This Row],[Total Population]]</f>
        <v>0.91095350669818753</v>
      </c>
      <c r="V800" s="94">
        <f>Table1[[#This Row],[Female Ballots]]/Table1[[#This Row],[Female Population]]</f>
        <v>0.67154811715481166</v>
      </c>
      <c r="W800" s="94">
        <f>Table1[[#This Row],[Male Ballots]]/Table1[[#This Row],[Male Population]]</f>
        <v>0.67124010554089708</v>
      </c>
      <c r="X800" s="94">
        <f>Table1[[#This Row],[Total Ballots]]/Table1[[#This Row],[Total Population]]</f>
        <v>0.68295245600210142</v>
      </c>
      <c r="Y800" s="94">
        <f>Table1[[#This Row],[Female Ballots]]/Table1[[#This Row],[Female Voters]]</f>
        <v>0.75662934590453745</v>
      </c>
      <c r="Z800" s="95">
        <f>Table1[[#This Row],[Male Ballots]]/Table1[[#This Row],[Male Voters]]</f>
        <v>0.74473067915690871</v>
      </c>
      <c r="AA800" s="94">
        <f>Table1[[#This Row],[Total Ballots]]/Table1[[#This Row],[Total Voters]]</f>
        <v>0.74971164936562862</v>
      </c>
    </row>
    <row r="801" spans="1:27" s="7" customFormat="1" x14ac:dyDescent="0.35">
      <c r="A801" s="106" t="s">
        <v>26</v>
      </c>
      <c r="B801" s="103">
        <v>2022</v>
      </c>
      <c r="C801" s="103" t="s">
        <v>82</v>
      </c>
      <c r="D801" s="103"/>
      <c r="E801" s="109"/>
      <c r="F801" s="109"/>
      <c r="G801" s="110" t="s">
        <v>62</v>
      </c>
      <c r="H801">
        <v>130</v>
      </c>
      <c r="I801">
        <v>129</v>
      </c>
      <c r="J801" s="118">
        <f>Table1[[#This Row],[Female Population]]+Table1[[#This Row],[Male Population]]</f>
        <v>259</v>
      </c>
      <c r="K801">
        <v>83</v>
      </c>
      <c r="L801">
        <v>84</v>
      </c>
      <c r="M801">
        <v>7</v>
      </c>
      <c r="N801">
        <v>174</v>
      </c>
      <c r="O801">
        <v>40</v>
      </c>
      <c r="P801">
        <v>35</v>
      </c>
      <c r="Q801">
        <v>2</v>
      </c>
      <c r="R801">
        <v>77</v>
      </c>
      <c r="S801" s="105">
        <f>Table1[[#This Row],[Female Voters]]/Table1[[#This Row],[Female Population]]</f>
        <v>0.63846153846153841</v>
      </c>
      <c r="T801" s="94">
        <f>Table1[[#This Row],[Male Voters]]/Table1[[#This Row],[Male Population]]</f>
        <v>0.65116279069767447</v>
      </c>
      <c r="U801" s="94">
        <f>Table1[[#This Row],[Total Voters]]/Table1[[#This Row],[Total Population]]</f>
        <v>0.6718146718146718</v>
      </c>
      <c r="V801" s="94">
        <f>Table1[[#This Row],[Female Ballots]]/Table1[[#This Row],[Female Population]]</f>
        <v>0.30769230769230771</v>
      </c>
      <c r="W801" s="94">
        <f>Table1[[#This Row],[Male Ballots]]/Table1[[#This Row],[Male Population]]</f>
        <v>0.27131782945736432</v>
      </c>
      <c r="X801" s="94">
        <f>Table1[[#This Row],[Total Ballots]]/Table1[[#This Row],[Total Population]]</f>
        <v>0.29729729729729731</v>
      </c>
      <c r="Y801" s="94">
        <f>Table1[[#This Row],[Female Ballots]]/Table1[[#This Row],[Female Voters]]</f>
        <v>0.48192771084337349</v>
      </c>
      <c r="Z801" s="95">
        <f>Table1[[#This Row],[Male Ballots]]/Table1[[#This Row],[Male Voters]]</f>
        <v>0.41666666666666669</v>
      </c>
      <c r="AA801" s="94">
        <f>Table1[[#This Row],[Total Ballots]]/Table1[[#This Row],[Total Voters]]</f>
        <v>0.44252873563218392</v>
      </c>
    </row>
    <row r="802" spans="1:27" s="7" customFormat="1" x14ac:dyDescent="0.35">
      <c r="A802" s="102" t="s">
        <v>26</v>
      </c>
      <c r="B802" s="103">
        <v>2022</v>
      </c>
      <c r="C802" s="103" t="s">
        <v>82</v>
      </c>
      <c r="D802" s="103"/>
      <c r="E802" s="109"/>
      <c r="F802" s="109"/>
      <c r="G802" s="110" t="s">
        <v>63</v>
      </c>
      <c r="H802">
        <v>181</v>
      </c>
      <c r="I802">
        <v>201</v>
      </c>
      <c r="J802" s="118">
        <f>Table1[[#This Row],[Female Population]]+Table1[[#This Row],[Male Population]]</f>
        <v>382</v>
      </c>
      <c r="K802">
        <v>152</v>
      </c>
      <c r="L802">
        <v>166</v>
      </c>
      <c r="M802">
        <v>7</v>
      </c>
      <c r="N802">
        <v>325</v>
      </c>
      <c r="O802">
        <v>72</v>
      </c>
      <c r="P802">
        <v>80</v>
      </c>
      <c r="Q802">
        <v>3</v>
      </c>
      <c r="R802">
        <v>155</v>
      </c>
      <c r="S802" s="105">
        <f>Table1[[#This Row],[Female Voters]]/Table1[[#This Row],[Female Population]]</f>
        <v>0.83977900552486184</v>
      </c>
      <c r="T802" s="94">
        <f>Table1[[#This Row],[Male Voters]]/Table1[[#This Row],[Male Population]]</f>
        <v>0.82587064676616917</v>
      </c>
      <c r="U802" s="94">
        <f>Table1[[#This Row],[Total Voters]]/Table1[[#This Row],[Total Population]]</f>
        <v>0.85078534031413611</v>
      </c>
      <c r="V802" s="94">
        <f>Table1[[#This Row],[Female Ballots]]/Table1[[#This Row],[Female Population]]</f>
        <v>0.39779005524861877</v>
      </c>
      <c r="W802" s="94">
        <f>Table1[[#This Row],[Male Ballots]]/Table1[[#This Row],[Male Population]]</f>
        <v>0.39800995024875624</v>
      </c>
      <c r="X802" s="94">
        <f>Table1[[#This Row],[Total Ballots]]/Table1[[#This Row],[Total Population]]</f>
        <v>0.40575916230366493</v>
      </c>
      <c r="Y802" s="94">
        <f>Table1[[#This Row],[Female Ballots]]/Table1[[#This Row],[Female Voters]]</f>
        <v>0.47368421052631576</v>
      </c>
      <c r="Z802" s="95">
        <f>Table1[[#This Row],[Male Ballots]]/Table1[[#This Row],[Male Voters]]</f>
        <v>0.48192771084337349</v>
      </c>
      <c r="AA802" s="94">
        <f>Table1[[#This Row],[Total Ballots]]/Table1[[#This Row],[Total Voters]]</f>
        <v>0.47692307692307695</v>
      </c>
    </row>
    <row r="803" spans="1:27" s="7" customFormat="1" x14ac:dyDescent="0.35">
      <c r="A803" s="102" t="s">
        <v>26</v>
      </c>
      <c r="B803" s="103">
        <v>2022</v>
      </c>
      <c r="C803" s="103" t="s">
        <v>82</v>
      </c>
      <c r="D803" s="103"/>
      <c r="E803" s="109"/>
      <c r="F803" s="109"/>
      <c r="G803" s="110" t="s">
        <v>64</v>
      </c>
      <c r="H803">
        <v>219</v>
      </c>
      <c r="I803">
        <v>202</v>
      </c>
      <c r="J803" s="118">
        <f>Table1[[#This Row],[Female Population]]+Table1[[#This Row],[Male Population]]</f>
        <v>421</v>
      </c>
      <c r="K803">
        <v>192</v>
      </c>
      <c r="L803">
        <v>193</v>
      </c>
      <c r="M803">
        <v>3</v>
      </c>
      <c r="N803">
        <v>388</v>
      </c>
      <c r="O803">
        <v>114</v>
      </c>
      <c r="P803">
        <v>114</v>
      </c>
      <c r="Q803">
        <v>3</v>
      </c>
      <c r="R803">
        <v>231</v>
      </c>
      <c r="S803" s="105">
        <f>Table1[[#This Row],[Female Voters]]/Table1[[#This Row],[Female Population]]</f>
        <v>0.87671232876712324</v>
      </c>
      <c r="T803" s="94">
        <f>Table1[[#This Row],[Male Voters]]/Table1[[#This Row],[Male Population]]</f>
        <v>0.95544554455445541</v>
      </c>
      <c r="U803" s="94">
        <f>Table1[[#This Row],[Total Voters]]/Table1[[#This Row],[Total Population]]</f>
        <v>0.92161520190023749</v>
      </c>
      <c r="V803" s="94">
        <f>Table1[[#This Row],[Female Ballots]]/Table1[[#This Row],[Female Population]]</f>
        <v>0.52054794520547942</v>
      </c>
      <c r="W803" s="94">
        <f>Table1[[#This Row],[Male Ballots]]/Table1[[#This Row],[Male Population]]</f>
        <v>0.5643564356435643</v>
      </c>
      <c r="X803" s="94">
        <f>Table1[[#This Row],[Total Ballots]]/Table1[[#This Row],[Total Population]]</f>
        <v>0.54869358669833734</v>
      </c>
      <c r="Y803" s="94">
        <f>Table1[[#This Row],[Female Ballots]]/Table1[[#This Row],[Female Voters]]</f>
        <v>0.59375</v>
      </c>
      <c r="Z803" s="95">
        <f>Table1[[#This Row],[Male Ballots]]/Table1[[#This Row],[Male Voters]]</f>
        <v>0.59067357512953367</v>
      </c>
      <c r="AA803" s="94">
        <f>Table1[[#This Row],[Total Ballots]]/Table1[[#This Row],[Total Voters]]</f>
        <v>0.59536082474226804</v>
      </c>
    </row>
    <row r="804" spans="1:27" s="7" customFormat="1" x14ac:dyDescent="0.35">
      <c r="A804" s="102" t="s">
        <v>26</v>
      </c>
      <c r="B804" s="103">
        <v>2022</v>
      </c>
      <c r="C804" s="103" t="s">
        <v>82</v>
      </c>
      <c r="D804" s="103"/>
      <c r="E804" s="109"/>
      <c r="F804" s="109"/>
      <c r="G804" s="110" t="s">
        <v>65</v>
      </c>
      <c r="H804">
        <v>254</v>
      </c>
      <c r="I804">
        <v>251</v>
      </c>
      <c r="J804" s="118">
        <f>Table1[[#This Row],[Female Population]]+Table1[[#This Row],[Male Population]]</f>
        <v>505</v>
      </c>
      <c r="K804">
        <v>216</v>
      </c>
      <c r="L804">
        <v>199</v>
      </c>
      <c r="M804">
        <v>13</v>
      </c>
      <c r="N804">
        <v>428</v>
      </c>
      <c r="O804">
        <v>153</v>
      </c>
      <c r="P804">
        <v>135</v>
      </c>
      <c r="Q804">
        <v>7</v>
      </c>
      <c r="R804">
        <v>295</v>
      </c>
      <c r="S804" s="105">
        <f>Table1[[#This Row],[Female Voters]]/Table1[[#This Row],[Female Population]]</f>
        <v>0.85039370078740162</v>
      </c>
      <c r="T804" s="94">
        <f>Table1[[#This Row],[Male Voters]]/Table1[[#This Row],[Male Population]]</f>
        <v>0.79282868525896411</v>
      </c>
      <c r="U804" s="94">
        <f>Table1[[#This Row],[Total Voters]]/Table1[[#This Row],[Total Population]]</f>
        <v>0.8475247524752475</v>
      </c>
      <c r="V804" s="94">
        <f>Table1[[#This Row],[Female Ballots]]/Table1[[#This Row],[Female Population]]</f>
        <v>0.60236220472440949</v>
      </c>
      <c r="W804" s="94">
        <f>Table1[[#This Row],[Male Ballots]]/Table1[[#This Row],[Male Population]]</f>
        <v>0.53784860557768921</v>
      </c>
      <c r="X804" s="94">
        <f>Table1[[#This Row],[Total Ballots]]/Table1[[#This Row],[Total Population]]</f>
        <v>0.58415841584158412</v>
      </c>
      <c r="Y804" s="94">
        <f>Table1[[#This Row],[Female Ballots]]/Table1[[#This Row],[Female Voters]]</f>
        <v>0.70833333333333337</v>
      </c>
      <c r="Z804" s="95">
        <f>Table1[[#This Row],[Male Ballots]]/Table1[[#This Row],[Male Voters]]</f>
        <v>0.67839195979899503</v>
      </c>
      <c r="AA804" s="94">
        <f>Table1[[#This Row],[Total Ballots]]/Table1[[#This Row],[Total Voters]]</f>
        <v>0.68925233644859818</v>
      </c>
    </row>
    <row r="805" spans="1:27" s="7" customFormat="1" x14ac:dyDescent="0.35">
      <c r="A805" s="102" t="s">
        <v>26</v>
      </c>
      <c r="B805" s="103">
        <v>2022</v>
      </c>
      <c r="C805" s="103" t="s">
        <v>82</v>
      </c>
      <c r="D805" s="103"/>
      <c r="E805" s="109"/>
      <c r="F805" s="109"/>
      <c r="G805" s="110" t="s">
        <v>66</v>
      </c>
      <c r="H805">
        <v>348</v>
      </c>
      <c r="I805">
        <v>350</v>
      </c>
      <c r="J805" s="118">
        <f>Table1[[#This Row],[Female Population]]+Table1[[#This Row],[Male Population]]</f>
        <v>698</v>
      </c>
      <c r="K805">
        <v>310</v>
      </c>
      <c r="L805">
        <v>322</v>
      </c>
      <c r="M805">
        <v>11</v>
      </c>
      <c r="N805">
        <v>643</v>
      </c>
      <c r="O805">
        <v>263</v>
      </c>
      <c r="P805">
        <v>270</v>
      </c>
      <c r="Q805">
        <v>9</v>
      </c>
      <c r="R805">
        <v>542</v>
      </c>
      <c r="S805" s="105">
        <f>Table1[[#This Row],[Female Voters]]/Table1[[#This Row],[Female Population]]</f>
        <v>0.89080459770114939</v>
      </c>
      <c r="T805" s="94">
        <f>Table1[[#This Row],[Male Voters]]/Table1[[#This Row],[Male Population]]</f>
        <v>0.92</v>
      </c>
      <c r="U805" s="94">
        <f>Table1[[#This Row],[Total Voters]]/Table1[[#This Row],[Total Population]]</f>
        <v>0.92120343839541552</v>
      </c>
      <c r="V805" s="94">
        <f>Table1[[#This Row],[Female Ballots]]/Table1[[#This Row],[Female Population]]</f>
        <v>0.75574712643678166</v>
      </c>
      <c r="W805" s="94">
        <f>Table1[[#This Row],[Male Ballots]]/Table1[[#This Row],[Male Population]]</f>
        <v>0.77142857142857146</v>
      </c>
      <c r="X805" s="94">
        <f>Table1[[#This Row],[Total Ballots]]/Table1[[#This Row],[Total Population]]</f>
        <v>0.77650429799426934</v>
      </c>
      <c r="Y805" s="94">
        <f>Table1[[#This Row],[Female Ballots]]/Table1[[#This Row],[Female Voters]]</f>
        <v>0.84838709677419355</v>
      </c>
      <c r="Z805" s="95">
        <f>Table1[[#This Row],[Male Ballots]]/Table1[[#This Row],[Male Voters]]</f>
        <v>0.83850931677018636</v>
      </c>
      <c r="AA805" s="94">
        <f>Table1[[#This Row],[Total Ballots]]/Table1[[#This Row],[Total Voters]]</f>
        <v>0.84292379471228618</v>
      </c>
    </row>
    <row r="806" spans="1:27" s="7" customFormat="1" x14ac:dyDescent="0.35">
      <c r="A806" s="102" t="s">
        <v>26</v>
      </c>
      <c r="B806" s="103">
        <v>2022</v>
      </c>
      <c r="C806" s="103" t="s">
        <v>82</v>
      </c>
      <c r="D806" s="103"/>
      <c r="E806" s="109"/>
      <c r="F806" s="109"/>
      <c r="G806" s="110" t="s">
        <v>67</v>
      </c>
      <c r="H806">
        <v>780</v>
      </c>
      <c r="I806">
        <v>762</v>
      </c>
      <c r="J806" s="118">
        <f>Table1[[#This Row],[Female Population]]+Table1[[#This Row],[Male Population]]</f>
        <v>1542</v>
      </c>
      <c r="K806">
        <v>744</v>
      </c>
      <c r="L806">
        <v>744</v>
      </c>
      <c r="M806">
        <v>22</v>
      </c>
      <c r="N806">
        <v>1510</v>
      </c>
      <c r="O806">
        <v>642</v>
      </c>
      <c r="P806">
        <v>638</v>
      </c>
      <c r="Q806">
        <v>20</v>
      </c>
      <c r="R806">
        <v>1300</v>
      </c>
      <c r="S806" s="105">
        <f>Table1[[#This Row],[Female Voters]]/Table1[[#This Row],[Female Population]]</f>
        <v>0.9538461538461539</v>
      </c>
      <c r="T806" s="94">
        <f>Table1[[#This Row],[Male Voters]]/Table1[[#This Row],[Male Population]]</f>
        <v>0.97637795275590555</v>
      </c>
      <c r="U806" s="94">
        <f>Table1[[#This Row],[Total Voters]]/Table1[[#This Row],[Total Population]]</f>
        <v>0.97924773022049283</v>
      </c>
      <c r="V806" s="94">
        <f>Table1[[#This Row],[Female Ballots]]/Table1[[#This Row],[Female Population]]</f>
        <v>0.82307692307692304</v>
      </c>
      <c r="W806" s="94">
        <f>Table1[[#This Row],[Male Ballots]]/Table1[[#This Row],[Male Population]]</f>
        <v>0.83727034120734911</v>
      </c>
      <c r="X806" s="94">
        <f>Table1[[#This Row],[Total Ballots]]/Table1[[#This Row],[Total Population]]</f>
        <v>0.8430609597924773</v>
      </c>
      <c r="Y806" s="94">
        <f>Table1[[#This Row],[Female Ballots]]/Table1[[#This Row],[Female Voters]]</f>
        <v>0.86290322580645162</v>
      </c>
      <c r="Z806" s="95">
        <f>Table1[[#This Row],[Male Ballots]]/Table1[[#This Row],[Male Voters]]</f>
        <v>0.85752688172043012</v>
      </c>
      <c r="AA806" s="94">
        <f>Table1[[#This Row],[Total Ballots]]/Table1[[#This Row],[Total Voters]]</f>
        <v>0.86092715231788075</v>
      </c>
    </row>
    <row r="807" spans="1:27" s="7" customFormat="1" x14ac:dyDescent="0.35">
      <c r="A807" s="102" t="s">
        <v>45</v>
      </c>
      <c r="B807" s="103">
        <v>2022</v>
      </c>
      <c r="C807" s="103" t="s">
        <v>82</v>
      </c>
      <c r="D807" s="103"/>
      <c r="E807" s="109"/>
      <c r="F807" s="109"/>
      <c r="G807" s="110" t="s">
        <v>79</v>
      </c>
      <c r="H807">
        <v>24617</v>
      </c>
      <c r="I807">
        <v>24956</v>
      </c>
      <c r="J807" s="118">
        <f>Table1[[#This Row],[Female Population]]+Table1[[#This Row],[Male Population]]</f>
        <v>49573</v>
      </c>
      <c r="K807">
        <v>19032</v>
      </c>
      <c r="L807">
        <v>17373</v>
      </c>
      <c r="M807">
        <v>554</v>
      </c>
      <c r="N807">
        <v>36959</v>
      </c>
      <c r="O807">
        <v>12689</v>
      </c>
      <c r="P807">
        <v>11420</v>
      </c>
      <c r="Q807">
        <v>324</v>
      </c>
      <c r="R807">
        <v>24433</v>
      </c>
      <c r="S807" s="105">
        <f>Table1[[#This Row],[Female Voters]]/Table1[[#This Row],[Female Population]]</f>
        <v>0.77312426372019338</v>
      </c>
      <c r="T807" s="94">
        <f>Table1[[#This Row],[Male Voters]]/Table1[[#This Row],[Male Population]]</f>
        <v>0.69614521557941977</v>
      </c>
      <c r="U807" s="94">
        <f>Table1[[#This Row],[Total Voters]]/Table1[[#This Row],[Total Population]]</f>
        <v>0.7455469711334799</v>
      </c>
      <c r="V807" s="94">
        <f>Table1[[#This Row],[Female Ballots]]/Table1[[#This Row],[Female Population]]</f>
        <v>0.51545679814762158</v>
      </c>
      <c r="W807" s="94">
        <f>Table1[[#This Row],[Male Ballots]]/Table1[[#This Row],[Male Population]]</f>
        <v>0.45760538547844204</v>
      </c>
      <c r="X807" s="94">
        <f>Table1[[#This Row],[Total Ballots]]/Table1[[#This Row],[Total Population]]</f>
        <v>0.49286910213220908</v>
      </c>
      <c r="Y807" s="94">
        <f>Table1[[#This Row],[Female Ballots]]/Table1[[#This Row],[Female Voters]]</f>
        <v>0.66671920975199661</v>
      </c>
      <c r="Z807" s="95">
        <f>Table1[[#This Row],[Male Ballots]]/Table1[[#This Row],[Male Voters]]</f>
        <v>0.65734185229954523</v>
      </c>
      <c r="AA807" s="94">
        <f>Table1[[#This Row],[Total Ballots]]/Table1[[#This Row],[Total Voters]]</f>
        <v>0.6610839037852756</v>
      </c>
    </row>
    <row r="808" spans="1:27" s="7" customFormat="1" x14ac:dyDescent="0.35">
      <c r="A808" s="102" t="s">
        <v>45</v>
      </c>
      <c r="B808" s="103">
        <v>2022</v>
      </c>
      <c r="C808" s="103" t="s">
        <v>82</v>
      </c>
      <c r="D808" s="103"/>
      <c r="E808" s="109"/>
      <c r="F808" s="109"/>
      <c r="G808" s="110" t="s">
        <v>62</v>
      </c>
      <c r="H808">
        <v>3336</v>
      </c>
      <c r="I808">
        <v>3517</v>
      </c>
      <c r="J808" s="118">
        <f>Table1[[#This Row],[Female Population]]+Table1[[#This Row],[Male Population]]</f>
        <v>6853</v>
      </c>
      <c r="K808">
        <v>1680</v>
      </c>
      <c r="L808">
        <v>1677</v>
      </c>
      <c r="M808">
        <v>90</v>
      </c>
      <c r="N808">
        <v>3447</v>
      </c>
      <c r="O808">
        <v>681</v>
      </c>
      <c r="P808">
        <v>593</v>
      </c>
      <c r="Q808">
        <v>50</v>
      </c>
      <c r="R808">
        <v>1324</v>
      </c>
      <c r="S808" s="105">
        <f>Table1[[#This Row],[Female Voters]]/Table1[[#This Row],[Female Population]]</f>
        <v>0.50359712230215825</v>
      </c>
      <c r="T808" s="94">
        <f>Table1[[#This Row],[Male Voters]]/Table1[[#This Row],[Male Population]]</f>
        <v>0.47682684105771966</v>
      </c>
      <c r="U808" s="94">
        <f>Table1[[#This Row],[Total Voters]]/Table1[[#This Row],[Total Population]]</f>
        <v>0.50299139063184006</v>
      </c>
      <c r="V808" s="94">
        <f>Table1[[#This Row],[Female Ballots]]/Table1[[#This Row],[Female Population]]</f>
        <v>0.20413669064748202</v>
      </c>
      <c r="W808" s="94">
        <f>Table1[[#This Row],[Male Ballots]]/Table1[[#This Row],[Male Population]]</f>
        <v>0.16860961046346318</v>
      </c>
      <c r="X808" s="94">
        <f>Table1[[#This Row],[Total Ballots]]/Table1[[#This Row],[Total Population]]</f>
        <v>0.19320005836859769</v>
      </c>
      <c r="Y808" s="94">
        <f>Table1[[#This Row],[Female Ballots]]/Table1[[#This Row],[Female Voters]]</f>
        <v>0.40535714285714286</v>
      </c>
      <c r="Z808" s="95">
        <f>Table1[[#This Row],[Male Ballots]]/Table1[[#This Row],[Male Voters]]</f>
        <v>0.35360763267740014</v>
      </c>
      <c r="AA808" s="94">
        <f>Table1[[#This Row],[Total Ballots]]/Table1[[#This Row],[Total Voters]]</f>
        <v>0.38410211778357994</v>
      </c>
    </row>
    <row r="809" spans="1:27" s="7" customFormat="1" x14ac:dyDescent="0.35">
      <c r="A809" s="102" t="s">
        <v>45</v>
      </c>
      <c r="B809" s="103">
        <v>2022</v>
      </c>
      <c r="C809" s="103" t="s">
        <v>82</v>
      </c>
      <c r="D809" s="103"/>
      <c r="E809" s="109"/>
      <c r="F809" s="109"/>
      <c r="G809" s="110" t="s">
        <v>63</v>
      </c>
      <c r="H809">
        <v>3230</v>
      </c>
      <c r="I809">
        <v>4080</v>
      </c>
      <c r="J809" s="118">
        <f>Table1[[#This Row],[Female Population]]+Table1[[#This Row],[Male Population]]</f>
        <v>7310</v>
      </c>
      <c r="K809">
        <v>2557</v>
      </c>
      <c r="L809">
        <v>2482</v>
      </c>
      <c r="M809">
        <v>110</v>
      </c>
      <c r="N809">
        <v>5149</v>
      </c>
      <c r="O809">
        <v>1085</v>
      </c>
      <c r="P809">
        <v>972</v>
      </c>
      <c r="Q809">
        <v>47</v>
      </c>
      <c r="R809">
        <v>2104</v>
      </c>
      <c r="S809" s="105">
        <f>Table1[[#This Row],[Female Voters]]/Table1[[#This Row],[Female Population]]</f>
        <v>0.79164086687306501</v>
      </c>
      <c r="T809" s="94">
        <f>Table1[[#This Row],[Male Voters]]/Table1[[#This Row],[Male Population]]</f>
        <v>0.60833333333333328</v>
      </c>
      <c r="U809" s="94">
        <f>Table1[[#This Row],[Total Voters]]/Table1[[#This Row],[Total Population]]</f>
        <v>0.70437756497948012</v>
      </c>
      <c r="V809" s="94">
        <f>Table1[[#This Row],[Female Ballots]]/Table1[[#This Row],[Female Population]]</f>
        <v>0.33591331269349844</v>
      </c>
      <c r="W809" s="94">
        <f>Table1[[#This Row],[Male Ballots]]/Table1[[#This Row],[Male Population]]</f>
        <v>0.23823529411764705</v>
      </c>
      <c r="X809" s="94">
        <f>Table1[[#This Row],[Total Ballots]]/Table1[[#This Row],[Total Population]]</f>
        <v>0.28782489740082079</v>
      </c>
      <c r="Y809" s="94">
        <f>Table1[[#This Row],[Female Ballots]]/Table1[[#This Row],[Female Voters]]</f>
        <v>0.42432538130621822</v>
      </c>
      <c r="Z809" s="95">
        <f>Table1[[#This Row],[Male Ballots]]/Table1[[#This Row],[Male Voters]]</f>
        <v>0.39161966156325545</v>
      </c>
      <c r="AA809" s="94">
        <f>Table1[[#This Row],[Total Ballots]]/Table1[[#This Row],[Total Voters]]</f>
        <v>0.40862303359875701</v>
      </c>
    </row>
    <row r="810" spans="1:27" s="7" customFormat="1" x14ac:dyDescent="0.35">
      <c r="A810" s="102" t="s">
        <v>45</v>
      </c>
      <c r="B810" s="103">
        <v>2022</v>
      </c>
      <c r="C810" s="103" t="s">
        <v>82</v>
      </c>
      <c r="D810" s="103"/>
      <c r="E810" s="109"/>
      <c r="F810" s="109"/>
      <c r="G810" s="110" t="s">
        <v>64</v>
      </c>
      <c r="H810">
        <v>3603</v>
      </c>
      <c r="I810">
        <v>3999</v>
      </c>
      <c r="J810" s="118">
        <f>Table1[[#This Row],[Female Population]]+Table1[[#This Row],[Male Population]]</f>
        <v>7602</v>
      </c>
      <c r="K810">
        <v>2824</v>
      </c>
      <c r="L810">
        <v>2687</v>
      </c>
      <c r="M810">
        <v>97</v>
      </c>
      <c r="N810">
        <v>5608</v>
      </c>
      <c r="O810">
        <v>1668</v>
      </c>
      <c r="P810">
        <v>1573</v>
      </c>
      <c r="Q810">
        <v>57</v>
      </c>
      <c r="R810">
        <v>3298</v>
      </c>
      <c r="S810" s="105">
        <f>Table1[[#This Row],[Female Voters]]/Table1[[#This Row],[Female Population]]</f>
        <v>0.7837912850402442</v>
      </c>
      <c r="T810" s="94">
        <f>Table1[[#This Row],[Male Voters]]/Table1[[#This Row],[Male Population]]</f>
        <v>0.67191797949487375</v>
      </c>
      <c r="U810" s="94">
        <f>Table1[[#This Row],[Total Voters]]/Table1[[#This Row],[Total Population]]</f>
        <v>0.73770060510391999</v>
      </c>
      <c r="V810" s="94">
        <f>Table1[[#This Row],[Female Ballots]]/Table1[[#This Row],[Female Population]]</f>
        <v>0.462947543713572</v>
      </c>
      <c r="W810" s="94">
        <f>Table1[[#This Row],[Male Ballots]]/Table1[[#This Row],[Male Population]]</f>
        <v>0.39334833708427108</v>
      </c>
      <c r="X810" s="94">
        <f>Table1[[#This Row],[Total Ballots]]/Table1[[#This Row],[Total Population]]</f>
        <v>0.43383320178900292</v>
      </c>
      <c r="Y810" s="94">
        <f>Table1[[#This Row],[Female Ballots]]/Table1[[#This Row],[Female Voters]]</f>
        <v>0.59065155807365444</v>
      </c>
      <c r="Z810" s="95">
        <f>Table1[[#This Row],[Male Ballots]]/Table1[[#This Row],[Male Voters]]</f>
        <v>0.5854112393003349</v>
      </c>
      <c r="AA810" s="94">
        <f>Table1[[#This Row],[Total Ballots]]/Table1[[#This Row],[Total Voters]]</f>
        <v>0.58808844507845937</v>
      </c>
    </row>
    <row r="811" spans="1:27" s="7" customFormat="1" x14ac:dyDescent="0.35">
      <c r="A811" s="102" t="s">
        <v>45</v>
      </c>
      <c r="B811" s="103">
        <v>2022</v>
      </c>
      <c r="C811" s="103" t="s">
        <v>82</v>
      </c>
      <c r="D811" s="103"/>
      <c r="E811" s="109"/>
      <c r="F811" s="109"/>
      <c r="G811" s="110" t="s">
        <v>65</v>
      </c>
      <c r="H811">
        <v>3358</v>
      </c>
      <c r="I811">
        <v>3516</v>
      </c>
      <c r="J811" s="118">
        <f>Table1[[#This Row],[Female Population]]+Table1[[#This Row],[Male Population]]</f>
        <v>6874</v>
      </c>
      <c r="K811">
        <v>2506</v>
      </c>
      <c r="L811">
        <v>2327</v>
      </c>
      <c r="M811">
        <v>73</v>
      </c>
      <c r="N811">
        <v>4906</v>
      </c>
      <c r="O811">
        <v>1696</v>
      </c>
      <c r="P811">
        <v>1591</v>
      </c>
      <c r="Q811">
        <v>37</v>
      </c>
      <c r="R811">
        <v>3324</v>
      </c>
      <c r="S811" s="105">
        <f>Table1[[#This Row],[Female Voters]]/Table1[[#This Row],[Female Population]]</f>
        <v>0.74627754615842767</v>
      </c>
      <c r="T811" s="94">
        <f>Table1[[#This Row],[Male Voters]]/Table1[[#This Row],[Male Population]]</f>
        <v>0.66183162684869168</v>
      </c>
      <c r="U811" s="94">
        <f>Table1[[#This Row],[Total Voters]]/Table1[[#This Row],[Total Population]]</f>
        <v>0.7137038114634856</v>
      </c>
      <c r="V811" s="94">
        <f>Table1[[#This Row],[Female Ballots]]/Table1[[#This Row],[Female Population]]</f>
        <v>0.50506253722453842</v>
      </c>
      <c r="W811" s="94">
        <f>Table1[[#This Row],[Male Ballots]]/Table1[[#This Row],[Male Population]]</f>
        <v>0.45250284414106939</v>
      </c>
      <c r="X811" s="94">
        <f>Table1[[#This Row],[Total Ballots]]/Table1[[#This Row],[Total Population]]</f>
        <v>0.48356124527203959</v>
      </c>
      <c r="Y811" s="94">
        <f>Table1[[#This Row],[Female Ballots]]/Table1[[#This Row],[Female Voters]]</f>
        <v>0.67677573822825221</v>
      </c>
      <c r="Z811" s="95">
        <f>Table1[[#This Row],[Male Ballots]]/Table1[[#This Row],[Male Voters]]</f>
        <v>0.6837129351095832</v>
      </c>
      <c r="AA811" s="94">
        <f>Table1[[#This Row],[Total Ballots]]/Table1[[#This Row],[Total Voters]]</f>
        <v>0.67753770892784349</v>
      </c>
    </row>
    <row r="812" spans="1:27" s="7" customFormat="1" x14ac:dyDescent="0.35">
      <c r="A812" s="102" t="s">
        <v>45</v>
      </c>
      <c r="B812" s="103">
        <v>2022</v>
      </c>
      <c r="C812" s="103" t="s">
        <v>82</v>
      </c>
      <c r="D812" s="103"/>
      <c r="E812" s="109"/>
      <c r="F812" s="109"/>
      <c r="G812" s="110" t="s">
        <v>66</v>
      </c>
      <c r="H812">
        <v>3932</v>
      </c>
      <c r="I812">
        <v>3752</v>
      </c>
      <c r="J812" s="118">
        <f>Table1[[#This Row],[Female Population]]+Table1[[#This Row],[Male Population]]</f>
        <v>7684</v>
      </c>
      <c r="K812">
        <v>3153</v>
      </c>
      <c r="L812">
        <v>2823</v>
      </c>
      <c r="M812">
        <v>75</v>
      </c>
      <c r="N812">
        <v>6051</v>
      </c>
      <c r="O812">
        <v>2426</v>
      </c>
      <c r="P812">
        <v>2168</v>
      </c>
      <c r="Q812">
        <v>47</v>
      </c>
      <c r="R812">
        <v>4641</v>
      </c>
      <c r="S812" s="105">
        <f>Table1[[#This Row],[Female Voters]]/Table1[[#This Row],[Female Population]]</f>
        <v>0.80188199389623604</v>
      </c>
      <c r="T812" s="94">
        <f>Table1[[#This Row],[Male Voters]]/Table1[[#This Row],[Male Population]]</f>
        <v>0.75239872068230274</v>
      </c>
      <c r="U812" s="94">
        <f>Table1[[#This Row],[Total Voters]]/Table1[[#This Row],[Total Population]]</f>
        <v>0.78748047891723061</v>
      </c>
      <c r="V812" s="94">
        <f>Table1[[#This Row],[Female Ballots]]/Table1[[#This Row],[Female Population]]</f>
        <v>0.61698880976602233</v>
      </c>
      <c r="W812" s="94">
        <f>Table1[[#This Row],[Male Ballots]]/Table1[[#This Row],[Male Population]]</f>
        <v>0.57782515991471217</v>
      </c>
      <c r="X812" s="94">
        <f>Table1[[#This Row],[Total Ballots]]/Table1[[#This Row],[Total Population]]</f>
        <v>0.60398230088495575</v>
      </c>
      <c r="Y812" s="94">
        <f>Table1[[#This Row],[Female Ballots]]/Table1[[#This Row],[Female Voters]]</f>
        <v>0.76942594354582938</v>
      </c>
      <c r="Z812" s="95">
        <f>Table1[[#This Row],[Male Ballots]]/Table1[[#This Row],[Male Voters]]</f>
        <v>0.76797732908253635</v>
      </c>
      <c r="AA812" s="94">
        <f>Table1[[#This Row],[Total Ballots]]/Table1[[#This Row],[Total Voters]]</f>
        <v>0.7669806643529995</v>
      </c>
    </row>
    <row r="813" spans="1:27" s="7" customFormat="1" x14ac:dyDescent="0.35">
      <c r="A813" s="102" t="s">
        <v>45</v>
      </c>
      <c r="B813" s="103">
        <v>2022</v>
      </c>
      <c r="C813" s="103" t="s">
        <v>82</v>
      </c>
      <c r="D813" s="103"/>
      <c r="E813" s="109"/>
      <c r="F813" s="109"/>
      <c r="G813" s="110" t="s">
        <v>67</v>
      </c>
      <c r="H813">
        <v>7158</v>
      </c>
      <c r="I813">
        <v>6092</v>
      </c>
      <c r="J813" s="118">
        <f>Table1[[#This Row],[Female Population]]+Table1[[#This Row],[Male Population]]</f>
        <v>13250</v>
      </c>
      <c r="K813">
        <v>6312</v>
      </c>
      <c r="L813">
        <v>5377</v>
      </c>
      <c r="M813">
        <v>109</v>
      </c>
      <c r="N813">
        <v>11798</v>
      </c>
      <c r="O813">
        <v>5133</v>
      </c>
      <c r="P813">
        <v>4523</v>
      </c>
      <c r="Q813">
        <v>86</v>
      </c>
      <c r="R813">
        <v>9742</v>
      </c>
      <c r="S813" s="105">
        <f>Table1[[#This Row],[Female Voters]]/Table1[[#This Row],[Female Population]]</f>
        <v>0.88181056160938809</v>
      </c>
      <c r="T813" s="94">
        <f>Table1[[#This Row],[Male Voters]]/Table1[[#This Row],[Male Population]]</f>
        <v>0.8826329612606697</v>
      </c>
      <c r="U813" s="94">
        <f>Table1[[#This Row],[Total Voters]]/Table1[[#This Row],[Total Population]]</f>
        <v>0.89041509433962263</v>
      </c>
      <c r="V813" s="94">
        <f>Table1[[#This Row],[Female Ballots]]/Table1[[#This Row],[Female Population]]</f>
        <v>0.71709974853310976</v>
      </c>
      <c r="W813" s="94">
        <f>Table1[[#This Row],[Male Ballots]]/Table1[[#This Row],[Male Population]]</f>
        <v>0.74244911359159549</v>
      </c>
      <c r="X813" s="94">
        <f>Table1[[#This Row],[Total Ballots]]/Table1[[#This Row],[Total Population]]</f>
        <v>0.73524528301886793</v>
      </c>
      <c r="Y813" s="94">
        <f>Table1[[#This Row],[Female Ballots]]/Table1[[#This Row],[Female Voters]]</f>
        <v>0.81321292775665399</v>
      </c>
      <c r="Z813" s="95">
        <f>Table1[[#This Row],[Male Ballots]]/Table1[[#This Row],[Male Voters]]</f>
        <v>0.84117537660405428</v>
      </c>
      <c r="AA813" s="94">
        <f>Table1[[#This Row],[Total Ballots]]/Table1[[#This Row],[Total Voters]]</f>
        <v>0.82573317511442612</v>
      </c>
    </row>
    <row r="814" spans="1:27" s="7" customFormat="1" x14ac:dyDescent="0.35">
      <c r="A814" s="102" t="s">
        <v>35</v>
      </c>
      <c r="B814" s="103">
        <v>2022</v>
      </c>
      <c r="C814" s="103" t="s">
        <v>82</v>
      </c>
      <c r="D814" s="103"/>
      <c r="E814" s="109"/>
      <c r="F814" s="109"/>
      <c r="G814" s="110" t="s">
        <v>79</v>
      </c>
      <c r="H814">
        <v>96139</v>
      </c>
      <c r="I814">
        <v>90334</v>
      </c>
      <c r="J814" s="118">
        <f>Table1[[#This Row],[Female Population]]+Table1[[#This Row],[Male Population]]</f>
        <v>186473</v>
      </c>
      <c r="K814">
        <v>79461</v>
      </c>
      <c r="L814">
        <v>74432</v>
      </c>
      <c r="M814">
        <v>2941</v>
      </c>
      <c r="N814">
        <v>156834</v>
      </c>
      <c r="O814">
        <v>57714</v>
      </c>
      <c r="P814">
        <v>52141</v>
      </c>
      <c r="Q814">
        <v>1905</v>
      </c>
      <c r="R814">
        <v>111760</v>
      </c>
      <c r="S814" s="105">
        <f>Table1[[#This Row],[Female Voters]]/Table1[[#This Row],[Female Population]]</f>
        <v>0.82652201499911582</v>
      </c>
      <c r="T814" s="94">
        <f>Table1[[#This Row],[Male Voters]]/Table1[[#This Row],[Male Population]]</f>
        <v>0.82396439878672478</v>
      </c>
      <c r="U814" s="94">
        <f>Table1[[#This Row],[Total Voters]]/Table1[[#This Row],[Total Population]]</f>
        <v>0.8410547371469328</v>
      </c>
      <c r="V814" s="94">
        <f>Table1[[#This Row],[Female Ballots]]/Table1[[#This Row],[Female Population]]</f>
        <v>0.60031828914384378</v>
      </c>
      <c r="W814" s="94">
        <f>Table1[[#This Row],[Male Ballots]]/Table1[[#This Row],[Male Population]]</f>
        <v>0.57720238227024157</v>
      </c>
      <c r="X814" s="94">
        <f>Table1[[#This Row],[Total Ballots]]/Table1[[#This Row],[Total Population]]</f>
        <v>0.5993360969148348</v>
      </c>
      <c r="Y814" s="94">
        <f>Table1[[#This Row],[Female Ballots]]/Table1[[#This Row],[Female Voters]]</f>
        <v>0.72631857137463662</v>
      </c>
      <c r="Z814" s="95">
        <f>Table1[[#This Row],[Male Ballots]]/Table1[[#This Row],[Male Voters]]</f>
        <v>0.7005185941530524</v>
      </c>
      <c r="AA814" s="94">
        <f>Table1[[#This Row],[Total Ballots]]/Table1[[#This Row],[Total Voters]]</f>
        <v>0.71260058405702842</v>
      </c>
    </row>
    <row r="815" spans="1:27" s="7" customFormat="1" x14ac:dyDescent="0.35">
      <c r="A815" s="102" t="s">
        <v>35</v>
      </c>
      <c r="B815" s="103">
        <v>2022</v>
      </c>
      <c r="C815" s="103" t="s">
        <v>82</v>
      </c>
      <c r="D815" s="103"/>
      <c r="E815" s="109"/>
      <c r="F815" s="109"/>
      <c r="G815" s="110" t="s">
        <v>62</v>
      </c>
      <c r="H815">
        <v>13949</v>
      </c>
      <c r="I815">
        <v>13062</v>
      </c>
      <c r="J815" s="118">
        <f>Table1[[#This Row],[Female Population]]+Table1[[#This Row],[Male Population]]</f>
        <v>27011</v>
      </c>
      <c r="K815">
        <v>7544</v>
      </c>
      <c r="L815">
        <v>7057</v>
      </c>
      <c r="M815">
        <v>814</v>
      </c>
      <c r="N815">
        <v>15415</v>
      </c>
      <c r="O815">
        <v>4214</v>
      </c>
      <c r="P815">
        <v>3545</v>
      </c>
      <c r="Q815">
        <v>541</v>
      </c>
      <c r="R815">
        <v>8300</v>
      </c>
      <c r="S815" s="105">
        <f>Table1[[#This Row],[Female Voters]]/Table1[[#This Row],[Female Population]]</f>
        <v>0.54082729944798913</v>
      </c>
      <c r="T815" s="94">
        <f>Table1[[#This Row],[Male Voters]]/Table1[[#This Row],[Male Population]]</f>
        <v>0.54026948399938757</v>
      </c>
      <c r="U815" s="94">
        <f>Table1[[#This Row],[Total Voters]]/Table1[[#This Row],[Total Population]]</f>
        <v>0.57069342119877087</v>
      </c>
      <c r="V815" s="94">
        <f>Table1[[#This Row],[Female Ballots]]/Table1[[#This Row],[Female Population]]</f>
        <v>0.3021005089970607</v>
      </c>
      <c r="W815" s="94">
        <f>Table1[[#This Row],[Male Ballots]]/Table1[[#This Row],[Male Population]]</f>
        <v>0.27139794824682284</v>
      </c>
      <c r="X815" s="94">
        <f>Table1[[#This Row],[Total Ballots]]/Table1[[#This Row],[Total Population]]</f>
        <v>0.3072822183554848</v>
      </c>
      <c r="Y815" s="94">
        <f>Table1[[#This Row],[Female Ballots]]/Table1[[#This Row],[Female Voters]]</f>
        <v>0.55858960763520682</v>
      </c>
      <c r="Z815" s="95">
        <f>Table1[[#This Row],[Male Ballots]]/Table1[[#This Row],[Male Voters]]</f>
        <v>0.50233810401020262</v>
      </c>
      <c r="AA815" s="94">
        <f>Table1[[#This Row],[Total Ballots]]/Table1[[#This Row],[Total Voters]]</f>
        <v>0.5384365877392151</v>
      </c>
    </row>
    <row r="816" spans="1:27" s="7" customFormat="1" x14ac:dyDescent="0.35">
      <c r="A816" s="102" t="s">
        <v>35</v>
      </c>
      <c r="B816" s="103">
        <v>2022</v>
      </c>
      <c r="C816" s="103" t="s">
        <v>82</v>
      </c>
      <c r="D816" s="103"/>
      <c r="E816" s="109"/>
      <c r="F816" s="109"/>
      <c r="G816" s="110" t="s">
        <v>63</v>
      </c>
      <c r="H816">
        <v>14537</v>
      </c>
      <c r="I816">
        <v>15366</v>
      </c>
      <c r="J816" s="118">
        <f>Table1[[#This Row],[Female Population]]+Table1[[#This Row],[Male Population]]</f>
        <v>29903</v>
      </c>
      <c r="K816">
        <v>12815</v>
      </c>
      <c r="L816">
        <v>12843</v>
      </c>
      <c r="M816">
        <v>856</v>
      </c>
      <c r="N816">
        <v>26514</v>
      </c>
      <c r="O816">
        <v>7364</v>
      </c>
      <c r="P816">
        <v>6577</v>
      </c>
      <c r="Q816">
        <v>493</v>
      </c>
      <c r="R816">
        <v>14434</v>
      </c>
      <c r="S816" s="105">
        <f>Table1[[#This Row],[Female Voters]]/Table1[[#This Row],[Female Population]]</f>
        <v>0.88154364724496115</v>
      </c>
      <c r="T816" s="94">
        <f>Table1[[#This Row],[Male Voters]]/Table1[[#This Row],[Male Population]]</f>
        <v>0.83580632565404134</v>
      </c>
      <c r="U816" s="94">
        <f>Table1[[#This Row],[Total Voters]]/Table1[[#This Row],[Total Population]]</f>
        <v>0.88666688960973816</v>
      </c>
      <c r="V816" s="94">
        <f>Table1[[#This Row],[Female Ballots]]/Table1[[#This Row],[Female Population]]</f>
        <v>0.50656944348902799</v>
      </c>
      <c r="W816" s="94">
        <f>Table1[[#This Row],[Male Ballots]]/Table1[[#This Row],[Male Population]]</f>
        <v>0.42802290771833917</v>
      </c>
      <c r="X816" s="94">
        <f>Table1[[#This Row],[Total Ballots]]/Table1[[#This Row],[Total Population]]</f>
        <v>0.48269404407584521</v>
      </c>
      <c r="Y816" s="94">
        <f>Table1[[#This Row],[Female Ballots]]/Table1[[#This Row],[Female Voters]]</f>
        <v>0.57463909481076858</v>
      </c>
      <c r="Z816" s="95">
        <f>Table1[[#This Row],[Male Ballots]]/Table1[[#This Row],[Male Voters]]</f>
        <v>0.51210776298372651</v>
      </c>
      <c r="AA816" s="94">
        <f>Table1[[#This Row],[Total Ballots]]/Table1[[#This Row],[Total Voters]]</f>
        <v>0.5443916421513163</v>
      </c>
    </row>
    <row r="817" spans="1:27" s="7" customFormat="1" x14ac:dyDescent="0.35">
      <c r="A817" s="102" t="s">
        <v>35</v>
      </c>
      <c r="B817" s="103">
        <v>2022</v>
      </c>
      <c r="C817" s="103" t="s">
        <v>82</v>
      </c>
      <c r="D817" s="103"/>
      <c r="E817" s="109"/>
      <c r="F817" s="109"/>
      <c r="G817" s="110" t="s">
        <v>64</v>
      </c>
      <c r="H817">
        <v>14673</v>
      </c>
      <c r="I817">
        <v>14689</v>
      </c>
      <c r="J817" s="118">
        <f>Table1[[#This Row],[Female Population]]+Table1[[#This Row],[Male Population]]</f>
        <v>29362</v>
      </c>
      <c r="K817">
        <v>12685</v>
      </c>
      <c r="L817">
        <v>12513</v>
      </c>
      <c r="M817">
        <v>462</v>
      </c>
      <c r="N817">
        <v>25660</v>
      </c>
      <c r="O817">
        <v>8569</v>
      </c>
      <c r="P817">
        <v>8144</v>
      </c>
      <c r="Q817">
        <v>304</v>
      </c>
      <c r="R817">
        <v>17017</v>
      </c>
      <c r="S817" s="105">
        <f>Table1[[#This Row],[Female Voters]]/Table1[[#This Row],[Female Population]]</f>
        <v>0.86451305118244393</v>
      </c>
      <c r="T817" s="94">
        <f>Table1[[#This Row],[Male Voters]]/Table1[[#This Row],[Male Population]]</f>
        <v>0.85186193750425487</v>
      </c>
      <c r="U817" s="94">
        <f>Table1[[#This Row],[Total Voters]]/Table1[[#This Row],[Total Population]]</f>
        <v>0.87391867039030036</v>
      </c>
      <c r="V817" s="94">
        <f>Table1[[#This Row],[Female Ballots]]/Table1[[#This Row],[Female Population]]</f>
        <v>0.5839978191235603</v>
      </c>
      <c r="W817" s="94">
        <f>Table1[[#This Row],[Male Ballots]]/Table1[[#This Row],[Male Population]]</f>
        <v>0.5544284838995166</v>
      </c>
      <c r="X817" s="94">
        <f>Table1[[#This Row],[Total Ballots]]/Table1[[#This Row],[Total Population]]</f>
        <v>0.57955861317348956</v>
      </c>
      <c r="Y817" s="94">
        <f>Table1[[#This Row],[Female Ballots]]/Table1[[#This Row],[Female Voters]]</f>
        <v>0.67552227039810797</v>
      </c>
      <c r="Z817" s="95">
        <f>Table1[[#This Row],[Male Ballots]]/Table1[[#This Row],[Male Voters]]</f>
        <v>0.65084312315192205</v>
      </c>
      <c r="AA817" s="94">
        <f>Table1[[#This Row],[Total Ballots]]/Table1[[#This Row],[Total Voters]]</f>
        <v>0.66317225253312551</v>
      </c>
    </row>
    <row r="818" spans="1:27" s="7" customFormat="1" x14ac:dyDescent="0.35">
      <c r="A818" s="102" t="s">
        <v>35</v>
      </c>
      <c r="B818" s="103">
        <v>2022</v>
      </c>
      <c r="C818" s="103" t="s">
        <v>82</v>
      </c>
      <c r="D818" s="103"/>
      <c r="E818" s="109"/>
      <c r="F818" s="109"/>
      <c r="G818" s="110" t="s">
        <v>65</v>
      </c>
      <c r="H818">
        <v>13139</v>
      </c>
      <c r="I818">
        <v>12836</v>
      </c>
      <c r="J818" s="118">
        <f>Table1[[#This Row],[Female Population]]+Table1[[#This Row],[Male Population]]</f>
        <v>25975</v>
      </c>
      <c r="K818">
        <v>11105</v>
      </c>
      <c r="L818">
        <v>10916</v>
      </c>
      <c r="M818">
        <v>254</v>
      </c>
      <c r="N818">
        <v>22275</v>
      </c>
      <c r="O818">
        <v>8157</v>
      </c>
      <c r="P818">
        <v>7892</v>
      </c>
      <c r="Q818">
        <v>163</v>
      </c>
      <c r="R818">
        <v>16212</v>
      </c>
      <c r="S818" s="105">
        <f>Table1[[#This Row],[Female Voters]]/Table1[[#This Row],[Female Population]]</f>
        <v>0.84519369815054413</v>
      </c>
      <c r="T818" s="94">
        <f>Table1[[#This Row],[Male Voters]]/Table1[[#This Row],[Male Population]]</f>
        <v>0.85042069180430035</v>
      </c>
      <c r="U818" s="94">
        <f>Table1[[#This Row],[Total Voters]]/Table1[[#This Row],[Total Population]]</f>
        <v>0.85755534167468717</v>
      </c>
      <c r="V818" s="94">
        <f>Table1[[#This Row],[Female Ballots]]/Table1[[#This Row],[Female Population]]</f>
        <v>0.62082350254966134</v>
      </c>
      <c r="W818" s="94">
        <f>Table1[[#This Row],[Male Ballots]]/Table1[[#This Row],[Male Population]]</f>
        <v>0.61483328139607352</v>
      </c>
      <c r="X818" s="94">
        <f>Table1[[#This Row],[Total Ballots]]/Table1[[#This Row],[Total Population]]</f>
        <v>0.62413859480269485</v>
      </c>
      <c r="Y818" s="94">
        <f>Table1[[#This Row],[Female Ballots]]/Table1[[#This Row],[Female Voters]]</f>
        <v>0.73453399369653305</v>
      </c>
      <c r="Z818" s="95">
        <f>Table1[[#This Row],[Male Ballots]]/Table1[[#This Row],[Male Voters]]</f>
        <v>0.72297544888237453</v>
      </c>
      <c r="AA818" s="94">
        <f>Table1[[#This Row],[Total Ballots]]/Table1[[#This Row],[Total Voters]]</f>
        <v>0.7278114478114478</v>
      </c>
    </row>
    <row r="819" spans="1:27" s="7" customFormat="1" x14ac:dyDescent="0.35">
      <c r="A819" s="102" t="s">
        <v>35</v>
      </c>
      <c r="B819" s="103">
        <v>2022</v>
      </c>
      <c r="C819" s="103" t="s">
        <v>82</v>
      </c>
      <c r="D819" s="103"/>
      <c r="E819" s="109"/>
      <c r="F819" s="109"/>
      <c r="G819" s="110" t="s">
        <v>66</v>
      </c>
      <c r="H819">
        <v>14569</v>
      </c>
      <c r="I819">
        <v>13164</v>
      </c>
      <c r="J819" s="118">
        <f>Table1[[#This Row],[Female Population]]+Table1[[#This Row],[Male Population]]</f>
        <v>27733</v>
      </c>
      <c r="K819">
        <v>12172</v>
      </c>
      <c r="L819">
        <v>10977</v>
      </c>
      <c r="M819">
        <v>260</v>
      </c>
      <c r="N819">
        <v>23409</v>
      </c>
      <c r="O819">
        <v>9846</v>
      </c>
      <c r="P819">
        <v>8779</v>
      </c>
      <c r="Q819">
        <v>177</v>
      </c>
      <c r="R819">
        <v>18802</v>
      </c>
      <c r="S819" s="105">
        <f>Table1[[#This Row],[Female Voters]]/Table1[[#This Row],[Female Population]]</f>
        <v>0.83547257876312719</v>
      </c>
      <c r="T819" s="94">
        <f>Table1[[#This Row],[Male Voters]]/Table1[[#This Row],[Male Population]]</f>
        <v>0.83386508659981773</v>
      </c>
      <c r="U819" s="94">
        <f>Table1[[#This Row],[Total Voters]]/Table1[[#This Row],[Total Population]]</f>
        <v>0.84408466447914032</v>
      </c>
      <c r="V819" s="94">
        <f>Table1[[#This Row],[Female Ballots]]/Table1[[#This Row],[Female Population]]</f>
        <v>0.67581851877273669</v>
      </c>
      <c r="W819" s="94">
        <f>Table1[[#This Row],[Male Ballots]]/Table1[[#This Row],[Male Population]]</f>
        <v>0.66689456092373134</v>
      </c>
      <c r="X819" s="94">
        <f>Table1[[#This Row],[Total Ballots]]/Table1[[#This Row],[Total Population]]</f>
        <v>0.67796487938556949</v>
      </c>
      <c r="Y819" s="94">
        <f>Table1[[#This Row],[Female Ballots]]/Table1[[#This Row],[Female Voters]]</f>
        <v>0.80890568517909955</v>
      </c>
      <c r="Z819" s="95">
        <f>Table1[[#This Row],[Male Ballots]]/Table1[[#This Row],[Male Voters]]</f>
        <v>0.79976314111323676</v>
      </c>
      <c r="AA819" s="94">
        <f>Table1[[#This Row],[Total Ballots]]/Table1[[#This Row],[Total Voters]]</f>
        <v>0.80319535221496008</v>
      </c>
    </row>
    <row r="820" spans="1:27" s="7" customFormat="1" x14ac:dyDescent="0.35">
      <c r="A820" s="102" t="s">
        <v>35</v>
      </c>
      <c r="B820" s="103">
        <v>2022</v>
      </c>
      <c r="C820" s="103" t="s">
        <v>82</v>
      </c>
      <c r="D820" s="103"/>
      <c r="E820" s="109"/>
      <c r="F820" s="109"/>
      <c r="G820" s="110" t="s">
        <v>67</v>
      </c>
      <c r="H820">
        <v>25272</v>
      </c>
      <c r="I820">
        <v>21217</v>
      </c>
      <c r="J820" s="118">
        <f>Table1[[#This Row],[Female Population]]+Table1[[#This Row],[Male Population]]</f>
        <v>46489</v>
      </c>
      <c r="K820">
        <v>23140</v>
      </c>
      <c r="L820">
        <v>20126</v>
      </c>
      <c r="M820">
        <v>295</v>
      </c>
      <c r="N820">
        <v>43561</v>
      </c>
      <c r="O820">
        <v>19564</v>
      </c>
      <c r="P820">
        <v>17204</v>
      </c>
      <c r="Q820">
        <v>227</v>
      </c>
      <c r="R820">
        <v>36995</v>
      </c>
      <c r="S820" s="105">
        <f>Table1[[#This Row],[Female Voters]]/Table1[[#This Row],[Female Population]]</f>
        <v>0.91563786008230452</v>
      </c>
      <c r="T820" s="94">
        <f>Table1[[#This Row],[Male Voters]]/Table1[[#This Row],[Male Population]]</f>
        <v>0.94857896969411326</v>
      </c>
      <c r="U820" s="94">
        <f>Table1[[#This Row],[Total Voters]]/Table1[[#This Row],[Total Population]]</f>
        <v>0.93701735894512683</v>
      </c>
      <c r="V820" s="94">
        <f>Table1[[#This Row],[Female Ballots]]/Table1[[#This Row],[Female Population]]</f>
        <v>0.7741373852484964</v>
      </c>
      <c r="W820" s="94">
        <f>Table1[[#This Row],[Male Ballots]]/Table1[[#This Row],[Male Population]]</f>
        <v>0.81085921666588112</v>
      </c>
      <c r="X820" s="94">
        <f>Table1[[#This Row],[Total Ballots]]/Table1[[#This Row],[Total Population]]</f>
        <v>0.79577964679816726</v>
      </c>
      <c r="Y820" s="94">
        <f>Table1[[#This Row],[Female Ballots]]/Table1[[#This Row],[Female Voters]]</f>
        <v>0.84546240276577356</v>
      </c>
      <c r="Z820" s="95">
        <f>Table1[[#This Row],[Male Ballots]]/Table1[[#This Row],[Male Voters]]</f>
        <v>0.85481466759415681</v>
      </c>
      <c r="AA820" s="94">
        <f>Table1[[#This Row],[Total Ballots]]/Table1[[#This Row],[Total Voters]]</f>
        <v>0.84926884139482561</v>
      </c>
    </row>
    <row r="821" spans="1:27" s="7" customFormat="1" x14ac:dyDescent="0.35">
      <c r="A821" s="102" t="s">
        <v>57</v>
      </c>
      <c r="B821" s="103">
        <v>2022</v>
      </c>
      <c r="C821" s="103" t="s">
        <v>82</v>
      </c>
      <c r="D821" s="103"/>
      <c r="E821" s="109"/>
      <c r="F821" s="109"/>
      <c r="G821" s="110" t="s">
        <v>79</v>
      </c>
      <c r="H821">
        <v>20101</v>
      </c>
      <c r="I821">
        <v>20108</v>
      </c>
      <c r="J821" s="118">
        <f>Table1[[#This Row],[Female Population]]+Table1[[#This Row],[Male Population]]</f>
        <v>40209</v>
      </c>
      <c r="K821">
        <v>11340</v>
      </c>
      <c r="L821">
        <v>10837</v>
      </c>
      <c r="M821">
        <v>714</v>
      </c>
      <c r="N821">
        <v>22891</v>
      </c>
      <c r="O821">
        <v>7877</v>
      </c>
      <c r="P821">
        <v>7436</v>
      </c>
      <c r="Q821">
        <v>496</v>
      </c>
      <c r="R821">
        <v>15809</v>
      </c>
      <c r="S821" s="105">
        <f>Table1[[#This Row],[Female Voters]]/Table1[[#This Row],[Female Population]]</f>
        <v>0.5641510372618278</v>
      </c>
      <c r="T821" s="94">
        <f>Table1[[#This Row],[Male Voters]]/Table1[[#This Row],[Male Population]]</f>
        <v>0.5389397254823951</v>
      </c>
      <c r="U821" s="94">
        <f>Table1[[#This Row],[Total Voters]]/Table1[[#This Row],[Total Population]]</f>
        <v>0.56930040538187965</v>
      </c>
      <c r="V821" s="94">
        <f>Table1[[#This Row],[Female Ballots]]/Table1[[#This Row],[Female Population]]</f>
        <v>0.39187105119148302</v>
      </c>
      <c r="W821" s="94">
        <f>Table1[[#This Row],[Male Ballots]]/Table1[[#This Row],[Male Population]]</f>
        <v>0.36980306345733044</v>
      </c>
      <c r="X821" s="94">
        <f>Table1[[#This Row],[Total Ballots]]/Table1[[#This Row],[Total Population]]</f>
        <v>0.39317068318038251</v>
      </c>
      <c r="Y821" s="94">
        <f>Table1[[#This Row],[Female Ballots]]/Table1[[#This Row],[Female Voters]]</f>
        <v>0.69462081128747799</v>
      </c>
      <c r="Z821" s="95">
        <f>Table1[[#This Row],[Male Ballots]]/Table1[[#This Row],[Male Voters]]</f>
        <v>0.68616775860477996</v>
      </c>
      <c r="AA821" s="94">
        <f>Table1[[#This Row],[Total Ballots]]/Table1[[#This Row],[Total Voters]]</f>
        <v>0.69062076798741867</v>
      </c>
    </row>
    <row r="822" spans="1:27" s="7" customFormat="1" x14ac:dyDescent="0.35">
      <c r="A822" s="102" t="s">
        <v>57</v>
      </c>
      <c r="B822" s="103">
        <v>2022</v>
      </c>
      <c r="C822" s="103" t="s">
        <v>82</v>
      </c>
      <c r="D822" s="103"/>
      <c r="E822" s="109"/>
      <c r="F822" s="109"/>
      <c r="G822" s="110" t="s">
        <v>62</v>
      </c>
      <c r="H822">
        <v>7970</v>
      </c>
      <c r="I822">
        <v>7741</v>
      </c>
      <c r="J822" s="118">
        <f>Table1[[#This Row],[Female Population]]+Table1[[#This Row],[Male Population]]</f>
        <v>15711</v>
      </c>
      <c r="K822">
        <v>1564</v>
      </c>
      <c r="L822">
        <v>1441</v>
      </c>
      <c r="M822">
        <v>184</v>
      </c>
      <c r="N822">
        <v>3189</v>
      </c>
      <c r="O822">
        <v>716</v>
      </c>
      <c r="P822">
        <v>605</v>
      </c>
      <c r="Q822">
        <v>118</v>
      </c>
      <c r="R822">
        <v>1439</v>
      </c>
      <c r="S822" s="105">
        <f>Table1[[#This Row],[Female Voters]]/Table1[[#This Row],[Female Population]]</f>
        <v>0.19623588456712673</v>
      </c>
      <c r="T822" s="94">
        <f>Table1[[#This Row],[Male Voters]]/Table1[[#This Row],[Male Population]]</f>
        <v>0.18615165999224906</v>
      </c>
      <c r="U822" s="94">
        <f>Table1[[#This Row],[Total Voters]]/Table1[[#This Row],[Total Population]]</f>
        <v>0.20297880465915599</v>
      </c>
      <c r="V822" s="94">
        <f>Table1[[#This Row],[Female Ballots]]/Table1[[#This Row],[Female Population]]</f>
        <v>8.9836888331242162E-2</v>
      </c>
      <c r="W822" s="94">
        <f>Table1[[#This Row],[Male Ballots]]/Table1[[#This Row],[Male Population]]</f>
        <v>7.8155277095982426E-2</v>
      </c>
      <c r="X822" s="94">
        <f>Table1[[#This Row],[Total Ballots]]/Table1[[#This Row],[Total Population]]</f>
        <v>9.1591878301826746E-2</v>
      </c>
      <c r="Y822" s="94">
        <f>Table1[[#This Row],[Female Ballots]]/Table1[[#This Row],[Female Voters]]</f>
        <v>0.4578005115089514</v>
      </c>
      <c r="Z822" s="95">
        <f>Table1[[#This Row],[Male Ballots]]/Table1[[#This Row],[Male Voters]]</f>
        <v>0.41984732824427479</v>
      </c>
      <c r="AA822" s="94">
        <f>Table1[[#This Row],[Total Ballots]]/Table1[[#This Row],[Total Voters]]</f>
        <v>0.45123863280025084</v>
      </c>
    </row>
    <row r="823" spans="1:27" s="7" customFormat="1" x14ac:dyDescent="0.35">
      <c r="A823" s="102" t="s">
        <v>57</v>
      </c>
      <c r="B823" s="103">
        <v>2022</v>
      </c>
      <c r="C823" s="103" t="s">
        <v>82</v>
      </c>
      <c r="D823" s="103"/>
      <c r="E823" s="109"/>
      <c r="F823" s="109"/>
      <c r="G823" s="110" t="s">
        <v>63</v>
      </c>
      <c r="H823">
        <v>2844</v>
      </c>
      <c r="I823">
        <v>3357</v>
      </c>
      <c r="J823" s="118">
        <f>Table1[[#This Row],[Female Population]]+Table1[[#This Row],[Male Population]]</f>
        <v>6201</v>
      </c>
      <c r="K823">
        <v>2050</v>
      </c>
      <c r="L823">
        <v>2048</v>
      </c>
      <c r="M823">
        <v>181</v>
      </c>
      <c r="N823">
        <v>4279</v>
      </c>
      <c r="O823">
        <v>1099</v>
      </c>
      <c r="P823">
        <v>1024</v>
      </c>
      <c r="Q823">
        <v>120</v>
      </c>
      <c r="R823">
        <v>2243</v>
      </c>
      <c r="S823" s="105">
        <f>Table1[[#This Row],[Female Voters]]/Table1[[#This Row],[Female Population]]</f>
        <v>0.72081575246132212</v>
      </c>
      <c r="T823" s="94">
        <f>Table1[[#This Row],[Male Voters]]/Table1[[#This Row],[Male Population]]</f>
        <v>0.61006851355376823</v>
      </c>
      <c r="U823" s="94">
        <f>Table1[[#This Row],[Total Voters]]/Table1[[#This Row],[Total Population]]</f>
        <v>0.6900499919367844</v>
      </c>
      <c r="V823" s="94">
        <f>Table1[[#This Row],[Female Ballots]]/Table1[[#This Row],[Female Population]]</f>
        <v>0.38642756680731366</v>
      </c>
      <c r="W823" s="94">
        <f>Table1[[#This Row],[Male Ballots]]/Table1[[#This Row],[Male Population]]</f>
        <v>0.30503425677688412</v>
      </c>
      <c r="X823" s="94">
        <f>Table1[[#This Row],[Total Ballots]]/Table1[[#This Row],[Total Population]]</f>
        <v>0.36171585228189002</v>
      </c>
      <c r="Y823" s="94">
        <f>Table1[[#This Row],[Female Ballots]]/Table1[[#This Row],[Female Voters]]</f>
        <v>0.53609756097560979</v>
      </c>
      <c r="Z823" s="95">
        <f>Table1[[#This Row],[Male Ballots]]/Table1[[#This Row],[Male Voters]]</f>
        <v>0.5</v>
      </c>
      <c r="AA823" s="94">
        <f>Table1[[#This Row],[Total Ballots]]/Table1[[#This Row],[Total Voters]]</f>
        <v>0.52418789436784297</v>
      </c>
    </row>
    <row r="824" spans="1:27" s="7" customFormat="1" x14ac:dyDescent="0.35">
      <c r="A824" s="102" t="s">
        <v>57</v>
      </c>
      <c r="B824" s="103">
        <v>2022</v>
      </c>
      <c r="C824" s="103" t="s">
        <v>82</v>
      </c>
      <c r="D824" s="103"/>
      <c r="E824" s="109"/>
      <c r="F824" s="109"/>
      <c r="G824" s="110" t="s">
        <v>64</v>
      </c>
      <c r="H824">
        <v>2168</v>
      </c>
      <c r="I824">
        <v>2256</v>
      </c>
      <c r="J824" s="118">
        <f>Table1[[#This Row],[Female Population]]+Table1[[#This Row],[Male Population]]</f>
        <v>4424</v>
      </c>
      <c r="K824">
        <v>1692</v>
      </c>
      <c r="L824">
        <v>1667</v>
      </c>
      <c r="M824">
        <v>88</v>
      </c>
      <c r="N824">
        <v>3447</v>
      </c>
      <c r="O824">
        <v>1120</v>
      </c>
      <c r="P824">
        <v>1101</v>
      </c>
      <c r="Q824">
        <v>61</v>
      </c>
      <c r="R824">
        <v>2282</v>
      </c>
      <c r="S824" s="105">
        <f>Table1[[#This Row],[Female Voters]]/Table1[[#This Row],[Female Population]]</f>
        <v>0.78044280442804426</v>
      </c>
      <c r="T824" s="94">
        <f>Table1[[#This Row],[Male Voters]]/Table1[[#This Row],[Male Population]]</f>
        <v>0.7389184397163121</v>
      </c>
      <c r="U824" s="94">
        <f>Table1[[#This Row],[Total Voters]]/Table1[[#This Row],[Total Population]]</f>
        <v>0.7791591320072333</v>
      </c>
      <c r="V824" s="94">
        <f>Table1[[#This Row],[Female Ballots]]/Table1[[#This Row],[Female Population]]</f>
        <v>0.51660516605166051</v>
      </c>
      <c r="W824" s="94">
        <f>Table1[[#This Row],[Male Ballots]]/Table1[[#This Row],[Male Population]]</f>
        <v>0.48803191489361702</v>
      </c>
      <c r="X824" s="94">
        <f>Table1[[#This Row],[Total Ballots]]/Table1[[#This Row],[Total Population]]</f>
        <v>0.51582278481012656</v>
      </c>
      <c r="Y824" s="94">
        <f>Table1[[#This Row],[Female Ballots]]/Table1[[#This Row],[Female Voters]]</f>
        <v>0.66193853427895977</v>
      </c>
      <c r="Z824" s="95">
        <f>Table1[[#This Row],[Male Ballots]]/Table1[[#This Row],[Male Voters]]</f>
        <v>0.66046790641871622</v>
      </c>
      <c r="AA824" s="94">
        <f>Table1[[#This Row],[Total Ballots]]/Table1[[#This Row],[Total Voters]]</f>
        <v>0.66202494923121558</v>
      </c>
    </row>
    <row r="825" spans="1:27" s="7" customFormat="1" x14ac:dyDescent="0.35">
      <c r="A825" s="102" t="s">
        <v>57</v>
      </c>
      <c r="B825" s="103">
        <v>2022</v>
      </c>
      <c r="C825" s="103" t="s">
        <v>82</v>
      </c>
      <c r="D825" s="103"/>
      <c r="E825" s="109"/>
      <c r="F825" s="109"/>
      <c r="G825" s="110" t="s">
        <v>65</v>
      </c>
      <c r="H825">
        <v>1854</v>
      </c>
      <c r="I825">
        <v>1887</v>
      </c>
      <c r="J825" s="118">
        <f>Table1[[#This Row],[Female Population]]+Table1[[#This Row],[Male Population]]</f>
        <v>3741</v>
      </c>
      <c r="K825">
        <v>1458</v>
      </c>
      <c r="L825">
        <v>1443</v>
      </c>
      <c r="M825">
        <v>79</v>
      </c>
      <c r="N825">
        <v>2980</v>
      </c>
      <c r="O825">
        <v>1081</v>
      </c>
      <c r="P825">
        <v>1083</v>
      </c>
      <c r="Q825">
        <v>58</v>
      </c>
      <c r="R825">
        <v>2222</v>
      </c>
      <c r="S825" s="105">
        <f>Table1[[#This Row],[Female Voters]]/Table1[[#This Row],[Female Population]]</f>
        <v>0.78640776699029125</v>
      </c>
      <c r="T825" s="94">
        <f>Table1[[#This Row],[Male Voters]]/Table1[[#This Row],[Male Population]]</f>
        <v>0.76470588235294112</v>
      </c>
      <c r="U825" s="94">
        <f>Table1[[#This Row],[Total Voters]]/Table1[[#This Row],[Total Population]]</f>
        <v>0.79657845495856727</v>
      </c>
      <c r="V825" s="94">
        <f>Table1[[#This Row],[Female Ballots]]/Table1[[#This Row],[Female Population]]</f>
        <v>0.58306364617044226</v>
      </c>
      <c r="W825" s="94">
        <f>Table1[[#This Row],[Male Ballots]]/Table1[[#This Row],[Male Population]]</f>
        <v>0.57392686804451509</v>
      </c>
      <c r="X825" s="94">
        <f>Table1[[#This Row],[Total Ballots]]/Table1[[#This Row],[Total Population]]</f>
        <v>0.59395883453622023</v>
      </c>
      <c r="Y825" s="94">
        <f>Table1[[#This Row],[Female Ballots]]/Table1[[#This Row],[Female Voters]]</f>
        <v>0.74142661179698222</v>
      </c>
      <c r="Z825" s="95">
        <f>Table1[[#This Row],[Male Ballots]]/Table1[[#This Row],[Male Voters]]</f>
        <v>0.75051975051975051</v>
      </c>
      <c r="AA825" s="94">
        <f>Table1[[#This Row],[Total Ballots]]/Table1[[#This Row],[Total Voters]]</f>
        <v>0.74563758389261747</v>
      </c>
    </row>
    <row r="826" spans="1:27" s="7" customFormat="1" x14ac:dyDescent="0.35">
      <c r="A826" s="102" t="s">
        <v>57</v>
      </c>
      <c r="B826" s="103">
        <v>2022</v>
      </c>
      <c r="C826" s="103" t="s">
        <v>82</v>
      </c>
      <c r="D826" s="103"/>
      <c r="E826" s="109"/>
      <c r="F826" s="109"/>
      <c r="G826" s="110" t="s">
        <v>66</v>
      </c>
      <c r="H826">
        <v>2115</v>
      </c>
      <c r="I826">
        <v>2010</v>
      </c>
      <c r="J826" s="118">
        <f>Table1[[#This Row],[Female Population]]+Table1[[#This Row],[Male Population]]</f>
        <v>4125</v>
      </c>
      <c r="K826">
        <v>1735</v>
      </c>
      <c r="L826">
        <v>1599</v>
      </c>
      <c r="M826">
        <v>91</v>
      </c>
      <c r="N826">
        <v>3425</v>
      </c>
      <c r="O826">
        <v>1469</v>
      </c>
      <c r="P826">
        <v>1337</v>
      </c>
      <c r="Q826">
        <v>67</v>
      </c>
      <c r="R826">
        <v>2873</v>
      </c>
      <c r="S826" s="105">
        <f>Table1[[#This Row],[Female Voters]]/Table1[[#This Row],[Female Population]]</f>
        <v>0.82033096926713944</v>
      </c>
      <c r="T826" s="94">
        <f>Table1[[#This Row],[Male Voters]]/Table1[[#This Row],[Male Population]]</f>
        <v>0.79552238805970155</v>
      </c>
      <c r="U826" s="94">
        <f>Table1[[#This Row],[Total Voters]]/Table1[[#This Row],[Total Population]]</f>
        <v>0.83030303030303032</v>
      </c>
      <c r="V826" s="94">
        <f>Table1[[#This Row],[Female Ballots]]/Table1[[#This Row],[Female Population]]</f>
        <v>0.69456264775413712</v>
      </c>
      <c r="W826" s="94">
        <f>Table1[[#This Row],[Male Ballots]]/Table1[[#This Row],[Male Population]]</f>
        <v>0.66517412935323383</v>
      </c>
      <c r="X826" s="94">
        <f>Table1[[#This Row],[Total Ballots]]/Table1[[#This Row],[Total Population]]</f>
        <v>0.69648484848484848</v>
      </c>
      <c r="Y826" s="94">
        <f>Table1[[#This Row],[Female Ballots]]/Table1[[#This Row],[Female Voters]]</f>
        <v>0.846685878962536</v>
      </c>
      <c r="Z826" s="95">
        <f>Table1[[#This Row],[Male Ballots]]/Table1[[#This Row],[Male Voters]]</f>
        <v>0.83614759224515323</v>
      </c>
      <c r="AA826" s="94">
        <f>Table1[[#This Row],[Total Ballots]]/Table1[[#This Row],[Total Voters]]</f>
        <v>0.83883211678832115</v>
      </c>
    </row>
    <row r="827" spans="1:27" s="7" customFormat="1" x14ac:dyDescent="0.35">
      <c r="A827" s="102" t="s">
        <v>57</v>
      </c>
      <c r="B827" s="103">
        <v>2022</v>
      </c>
      <c r="C827" s="103" t="s">
        <v>82</v>
      </c>
      <c r="D827" s="103"/>
      <c r="E827" s="109"/>
      <c r="F827" s="109"/>
      <c r="G827" s="110" t="s">
        <v>67</v>
      </c>
      <c r="H827">
        <v>3150</v>
      </c>
      <c r="I827">
        <v>2857</v>
      </c>
      <c r="J827" s="118">
        <f>Table1[[#This Row],[Female Population]]+Table1[[#This Row],[Male Population]]</f>
        <v>6007</v>
      </c>
      <c r="K827">
        <v>2841</v>
      </c>
      <c r="L827">
        <v>2639</v>
      </c>
      <c r="M827">
        <v>91</v>
      </c>
      <c r="N827">
        <v>5571</v>
      </c>
      <c r="O827">
        <v>2392</v>
      </c>
      <c r="P827">
        <v>2286</v>
      </c>
      <c r="Q827">
        <v>72</v>
      </c>
      <c r="R827">
        <v>4750</v>
      </c>
      <c r="S827" s="105">
        <f>Table1[[#This Row],[Female Voters]]/Table1[[#This Row],[Female Population]]</f>
        <v>0.90190476190476188</v>
      </c>
      <c r="T827" s="94">
        <f>Table1[[#This Row],[Male Voters]]/Table1[[#This Row],[Male Population]]</f>
        <v>0.92369618480924043</v>
      </c>
      <c r="U827" s="94">
        <f>Table1[[#This Row],[Total Voters]]/Table1[[#This Row],[Total Population]]</f>
        <v>0.92741801231896126</v>
      </c>
      <c r="V827" s="94">
        <f>Table1[[#This Row],[Female Ballots]]/Table1[[#This Row],[Female Population]]</f>
        <v>0.75936507936507935</v>
      </c>
      <c r="W827" s="94">
        <f>Table1[[#This Row],[Male Ballots]]/Table1[[#This Row],[Male Population]]</f>
        <v>0.80014000700035004</v>
      </c>
      <c r="X827" s="94">
        <f>Table1[[#This Row],[Total Ballots]]/Table1[[#This Row],[Total Population]]</f>
        <v>0.79074413184617942</v>
      </c>
      <c r="Y827" s="94">
        <f>Table1[[#This Row],[Female Ballots]]/Table1[[#This Row],[Female Voters]]</f>
        <v>0.84195705737416404</v>
      </c>
      <c r="Z827" s="95">
        <f>Table1[[#This Row],[Male Ballots]]/Table1[[#This Row],[Male Voters]]</f>
        <v>0.86623721106479723</v>
      </c>
      <c r="AA827" s="94">
        <f>Table1[[#This Row],[Total Ballots]]/Table1[[#This Row],[Total Voters]]</f>
        <v>0.8526296894632921</v>
      </c>
    </row>
    <row r="828" spans="1:27" s="7" customFormat="1" x14ac:dyDescent="0.35">
      <c r="A828" s="102" t="s">
        <v>58</v>
      </c>
      <c r="B828" s="103">
        <v>2022</v>
      </c>
      <c r="C828" s="103" t="s">
        <v>82</v>
      </c>
      <c r="D828" s="103"/>
      <c r="E828" s="109"/>
      <c r="F828" s="109"/>
      <c r="G828" s="110" t="s">
        <v>79</v>
      </c>
      <c r="H828">
        <v>95112</v>
      </c>
      <c r="I828">
        <v>93117</v>
      </c>
      <c r="J828" s="118">
        <f>Table1[[#This Row],[Female Population]]+Table1[[#This Row],[Male Population]]</f>
        <v>188229</v>
      </c>
      <c r="K828">
        <v>66510</v>
      </c>
      <c r="L828">
        <v>59380</v>
      </c>
      <c r="M828">
        <v>1403</v>
      </c>
      <c r="N828">
        <v>127293</v>
      </c>
      <c r="O828">
        <v>32804</v>
      </c>
      <c r="P828">
        <v>30126</v>
      </c>
      <c r="Q828">
        <v>551</v>
      </c>
      <c r="R828">
        <v>63481</v>
      </c>
      <c r="S828" s="105">
        <f>Table1[[#This Row],[Female Voters]]/Table1[[#This Row],[Female Population]]</f>
        <v>0.69928084784254352</v>
      </c>
      <c r="T828" s="94">
        <f>Table1[[#This Row],[Male Voters]]/Table1[[#This Row],[Male Population]]</f>
        <v>0.63769236551864861</v>
      </c>
      <c r="U828" s="94">
        <f>Table1[[#This Row],[Total Voters]]/Table1[[#This Row],[Total Population]]</f>
        <v>0.67626667516695094</v>
      </c>
      <c r="V828" s="94">
        <f>Table1[[#This Row],[Female Ballots]]/Table1[[#This Row],[Female Population]]</f>
        <v>0.34489864580704854</v>
      </c>
      <c r="W828" s="94">
        <f>Table1[[#This Row],[Male Ballots]]/Table1[[#This Row],[Male Population]]</f>
        <v>0.32352846419021231</v>
      </c>
      <c r="X828" s="94">
        <f>Table1[[#This Row],[Total Ballots]]/Table1[[#This Row],[Total Population]]</f>
        <v>0.33725408943361546</v>
      </c>
      <c r="Y828" s="94">
        <f>Table1[[#This Row],[Female Ballots]]/Table1[[#This Row],[Female Voters]]</f>
        <v>0.49321906480228539</v>
      </c>
      <c r="Z828" s="95">
        <f>Table1[[#This Row],[Male Ballots]]/Table1[[#This Row],[Male Voters]]</f>
        <v>0.5073425395756147</v>
      </c>
      <c r="AA828" s="94">
        <f>Table1[[#This Row],[Total Ballots]]/Table1[[#This Row],[Total Voters]]</f>
        <v>0.49869984995247185</v>
      </c>
    </row>
    <row r="829" spans="1:27" s="7" customFormat="1" x14ac:dyDescent="0.35">
      <c r="A829" s="102" t="s">
        <v>58</v>
      </c>
      <c r="B829" s="103">
        <v>2022</v>
      </c>
      <c r="C829" s="103" t="s">
        <v>82</v>
      </c>
      <c r="D829" s="103"/>
      <c r="E829" s="109"/>
      <c r="F829" s="109"/>
      <c r="G829" s="110" t="s">
        <v>62</v>
      </c>
      <c r="H829">
        <v>12863</v>
      </c>
      <c r="I829">
        <v>13483</v>
      </c>
      <c r="J829" s="118">
        <f>Table1[[#This Row],[Female Population]]+Table1[[#This Row],[Male Population]]</f>
        <v>26346</v>
      </c>
      <c r="K829">
        <v>7129</v>
      </c>
      <c r="L829">
        <v>6656</v>
      </c>
      <c r="M829">
        <v>225</v>
      </c>
      <c r="N829">
        <v>14010</v>
      </c>
      <c r="O829">
        <v>1684</v>
      </c>
      <c r="P829">
        <v>1539</v>
      </c>
      <c r="Q829">
        <v>66</v>
      </c>
      <c r="R829">
        <v>3289</v>
      </c>
      <c r="S829" s="105">
        <f>Table1[[#This Row],[Female Voters]]/Table1[[#This Row],[Female Population]]</f>
        <v>0.55422529736453396</v>
      </c>
      <c r="T829" s="94">
        <f>Table1[[#This Row],[Male Voters]]/Table1[[#This Row],[Male Population]]</f>
        <v>0.49365868130238078</v>
      </c>
      <c r="U829" s="94">
        <f>Table1[[#This Row],[Total Voters]]/Table1[[#This Row],[Total Population]]</f>
        <v>0.53176952858118876</v>
      </c>
      <c r="V829" s="94">
        <f>Table1[[#This Row],[Female Ballots]]/Table1[[#This Row],[Female Population]]</f>
        <v>0.13091813729301097</v>
      </c>
      <c r="W829" s="94">
        <f>Table1[[#This Row],[Male Ballots]]/Table1[[#This Row],[Male Population]]</f>
        <v>0.11414373655714603</v>
      </c>
      <c r="X829" s="94">
        <f>Table1[[#This Row],[Total Ballots]]/Table1[[#This Row],[Total Population]]</f>
        <v>0.12483868518940257</v>
      </c>
      <c r="Y829" s="94">
        <f>Table1[[#This Row],[Female Ballots]]/Table1[[#This Row],[Female Voters]]</f>
        <v>0.23621826343105626</v>
      </c>
      <c r="Z829" s="95">
        <f>Table1[[#This Row],[Male Ballots]]/Table1[[#This Row],[Male Voters]]</f>
        <v>0.23121995192307693</v>
      </c>
      <c r="AA829" s="94">
        <f>Table1[[#This Row],[Total Ballots]]/Table1[[#This Row],[Total Voters]]</f>
        <v>0.23476088508208423</v>
      </c>
    </row>
    <row r="830" spans="1:27" s="7" customFormat="1" x14ac:dyDescent="0.35">
      <c r="A830" s="102" t="s">
        <v>58</v>
      </c>
      <c r="B830" s="103">
        <v>2022</v>
      </c>
      <c r="C830" s="103" t="s">
        <v>82</v>
      </c>
      <c r="D830" s="103"/>
      <c r="E830" s="109"/>
      <c r="F830" s="109"/>
      <c r="G830" s="110" t="s">
        <v>63</v>
      </c>
      <c r="H830">
        <v>16804</v>
      </c>
      <c r="I830">
        <v>17432</v>
      </c>
      <c r="J830" s="118">
        <f>Table1[[#This Row],[Female Population]]+Table1[[#This Row],[Male Population]]</f>
        <v>34236</v>
      </c>
      <c r="K830">
        <v>12010</v>
      </c>
      <c r="L830">
        <v>10760</v>
      </c>
      <c r="M830">
        <v>304</v>
      </c>
      <c r="N830">
        <v>23074</v>
      </c>
      <c r="O830">
        <v>3062</v>
      </c>
      <c r="P830">
        <v>2786</v>
      </c>
      <c r="Q830">
        <v>88</v>
      </c>
      <c r="R830">
        <v>5936</v>
      </c>
      <c r="S830" s="105">
        <f>Table1[[#This Row],[Female Voters]]/Table1[[#This Row],[Female Population]]</f>
        <v>0.71471078314686975</v>
      </c>
      <c r="T830" s="94">
        <f>Table1[[#This Row],[Male Voters]]/Table1[[#This Row],[Male Population]]</f>
        <v>0.61725562184488303</v>
      </c>
      <c r="U830" s="94">
        <f>Table1[[#This Row],[Total Voters]]/Table1[[#This Row],[Total Population]]</f>
        <v>0.67396892160299104</v>
      </c>
      <c r="V830" s="94">
        <f>Table1[[#This Row],[Female Ballots]]/Table1[[#This Row],[Female Population]]</f>
        <v>0.18221851940014283</v>
      </c>
      <c r="W830" s="94">
        <f>Table1[[#This Row],[Male Ballots]]/Table1[[#This Row],[Male Population]]</f>
        <v>0.15982101881597063</v>
      </c>
      <c r="X830" s="94">
        <f>Table1[[#This Row],[Total Ballots]]/Table1[[#This Row],[Total Population]]</f>
        <v>0.17338474120808506</v>
      </c>
      <c r="Y830" s="94">
        <f>Table1[[#This Row],[Female Ballots]]/Table1[[#This Row],[Female Voters]]</f>
        <v>0.25495420482930892</v>
      </c>
      <c r="Z830" s="95">
        <f>Table1[[#This Row],[Male Ballots]]/Table1[[#This Row],[Male Voters]]</f>
        <v>0.25892193308550188</v>
      </c>
      <c r="AA830" s="94">
        <f>Table1[[#This Row],[Total Ballots]]/Table1[[#This Row],[Total Voters]]</f>
        <v>0.25725925283869289</v>
      </c>
    </row>
    <row r="831" spans="1:27" s="7" customFormat="1" x14ac:dyDescent="0.35">
      <c r="A831" s="102" t="s">
        <v>58</v>
      </c>
      <c r="B831" s="103">
        <v>2022</v>
      </c>
      <c r="C831" s="103" t="s">
        <v>82</v>
      </c>
      <c r="D831" s="103"/>
      <c r="E831" s="109"/>
      <c r="F831" s="109"/>
      <c r="G831" s="110" t="s">
        <v>64</v>
      </c>
      <c r="H831">
        <v>16164</v>
      </c>
      <c r="I831">
        <v>16063</v>
      </c>
      <c r="J831" s="118">
        <f>Table1[[#This Row],[Female Population]]+Table1[[#This Row],[Male Population]]</f>
        <v>32227</v>
      </c>
      <c r="K831">
        <v>10540</v>
      </c>
      <c r="L831">
        <v>9323</v>
      </c>
      <c r="M831">
        <v>229</v>
      </c>
      <c r="N831">
        <v>20092</v>
      </c>
      <c r="O831">
        <v>4015</v>
      </c>
      <c r="P831">
        <v>3764</v>
      </c>
      <c r="Q831">
        <v>86</v>
      </c>
      <c r="R831">
        <v>7865</v>
      </c>
      <c r="S831" s="105">
        <f>Table1[[#This Row],[Female Voters]]/Table1[[#This Row],[Female Population]]</f>
        <v>0.65206632021776789</v>
      </c>
      <c r="T831" s="94">
        <f>Table1[[#This Row],[Male Voters]]/Table1[[#This Row],[Male Population]]</f>
        <v>0.58040216646952625</v>
      </c>
      <c r="U831" s="94">
        <f>Table1[[#This Row],[Total Voters]]/Table1[[#This Row],[Total Population]]</f>
        <v>0.6234523846464145</v>
      </c>
      <c r="V831" s="94">
        <f>Table1[[#This Row],[Female Ballots]]/Table1[[#This Row],[Female Population]]</f>
        <v>0.24839148725562979</v>
      </c>
      <c r="W831" s="94">
        <f>Table1[[#This Row],[Male Ballots]]/Table1[[#This Row],[Male Population]]</f>
        <v>0.23432733611405093</v>
      </c>
      <c r="X831" s="94">
        <f>Table1[[#This Row],[Total Ballots]]/Table1[[#This Row],[Total Population]]</f>
        <v>0.24405002016942315</v>
      </c>
      <c r="Y831" s="94">
        <f>Table1[[#This Row],[Female Ballots]]/Table1[[#This Row],[Female Voters]]</f>
        <v>0.38092979127134724</v>
      </c>
      <c r="Z831" s="95">
        <f>Table1[[#This Row],[Male Ballots]]/Table1[[#This Row],[Male Voters]]</f>
        <v>0.40373270406521505</v>
      </c>
      <c r="AA831" s="94">
        <f>Table1[[#This Row],[Total Ballots]]/Table1[[#This Row],[Total Voters]]</f>
        <v>0.39144933306788771</v>
      </c>
    </row>
    <row r="832" spans="1:27" s="7" customFormat="1" x14ac:dyDescent="0.35">
      <c r="A832" s="102" t="s">
        <v>58</v>
      </c>
      <c r="B832" s="103">
        <v>2022</v>
      </c>
      <c r="C832" s="103" t="s">
        <v>82</v>
      </c>
      <c r="D832" s="103"/>
      <c r="E832" s="109"/>
      <c r="F832" s="109"/>
      <c r="G832" s="110" t="s">
        <v>65</v>
      </c>
      <c r="H832">
        <v>14358</v>
      </c>
      <c r="I832">
        <v>14149</v>
      </c>
      <c r="J832" s="118">
        <f>Table1[[#This Row],[Female Population]]+Table1[[#This Row],[Male Population]]</f>
        <v>28507</v>
      </c>
      <c r="K832">
        <v>9113</v>
      </c>
      <c r="L832">
        <v>8147</v>
      </c>
      <c r="M832">
        <v>198</v>
      </c>
      <c r="N832">
        <v>17458</v>
      </c>
      <c r="O832">
        <v>4605</v>
      </c>
      <c r="P832">
        <v>4307</v>
      </c>
      <c r="Q832">
        <v>76</v>
      </c>
      <c r="R832">
        <v>8988</v>
      </c>
      <c r="S832" s="105">
        <f>Table1[[#This Row],[Female Voters]]/Table1[[#This Row],[Female Population]]</f>
        <v>0.63469842596461901</v>
      </c>
      <c r="T832" s="94">
        <f>Table1[[#This Row],[Male Voters]]/Table1[[#This Row],[Male Population]]</f>
        <v>0.57580040992296277</v>
      </c>
      <c r="U832" s="94">
        <f>Table1[[#This Row],[Total Voters]]/Table1[[#This Row],[Total Population]]</f>
        <v>0.61241098677517802</v>
      </c>
      <c r="V832" s="94">
        <f>Table1[[#This Row],[Female Ballots]]/Table1[[#This Row],[Female Population]]</f>
        <v>0.3207271207689093</v>
      </c>
      <c r="W832" s="94">
        <f>Table1[[#This Row],[Male Ballots]]/Table1[[#This Row],[Male Population]]</f>
        <v>0.30440313803095626</v>
      </c>
      <c r="X832" s="94">
        <f>Table1[[#This Row],[Total Ballots]]/Table1[[#This Row],[Total Population]]</f>
        <v>0.31529098116252147</v>
      </c>
      <c r="Y832" s="94">
        <f>Table1[[#This Row],[Female Ballots]]/Table1[[#This Row],[Female Voters]]</f>
        <v>0.50532206737627561</v>
      </c>
      <c r="Z832" s="95">
        <f>Table1[[#This Row],[Male Ballots]]/Table1[[#This Row],[Male Voters]]</f>
        <v>0.52866085675708852</v>
      </c>
      <c r="AA832" s="94">
        <f>Table1[[#This Row],[Total Ballots]]/Table1[[#This Row],[Total Voters]]</f>
        <v>0.51483560545308737</v>
      </c>
    </row>
    <row r="833" spans="1:27" s="7" customFormat="1" x14ac:dyDescent="0.35">
      <c r="A833" s="102" t="s">
        <v>58</v>
      </c>
      <c r="B833" s="103">
        <v>2022</v>
      </c>
      <c r="C833" s="103" t="s">
        <v>82</v>
      </c>
      <c r="D833" s="103"/>
      <c r="E833" s="109"/>
      <c r="F833" s="109"/>
      <c r="G833" s="110" t="s">
        <v>66</v>
      </c>
      <c r="H833">
        <v>14041</v>
      </c>
      <c r="I833">
        <v>13896</v>
      </c>
      <c r="J833" s="118">
        <f>Table1[[#This Row],[Female Population]]+Table1[[#This Row],[Male Population]]</f>
        <v>27937</v>
      </c>
      <c r="K833">
        <v>10073</v>
      </c>
      <c r="L833">
        <v>9287</v>
      </c>
      <c r="M833">
        <v>204</v>
      </c>
      <c r="N833">
        <v>19564</v>
      </c>
      <c r="O833">
        <v>6393</v>
      </c>
      <c r="P833">
        <v>6070</v>
      </c>
      <c r="Q833">
        <v>104</v>
      </c>
      <c r="R833">
        <v>12567</v>
      </c>
      <c r="S833" s="105">
        <f>Table1[[#This Row],[Female Voters]]/Table1[[#This Row],[Female Population]]</f>
        <v>0.71739904565201906</v>
      </c>
      <c r="T833" s="94">
        <f>Table1[[#This Row],[Male Voters]]/Table1[[#This Row],[Male Population]]</f>
        <v>0.66832181922855494</v>
      </c>
      <c r="U833" s="94">
        <f>Table1[[#This Row],[Total Voters]]/Table1[[#This Row],[Total Population]]</f>
        <v>0.70028993807495432</v>
      </c>
      <c r="V833" s="94">
        <f>Table1[[#This Row],[Female Ballots]]/Table1[[#This Row],[Female Population]]</f>
        <v>0.45530945089381097</v>
      </c>
      <c r="W833" s="94">
        <f>Table1[[#This Row],[Male Ballots]]/Table1[[#This Row],[Male Population]]</f>
        <v>0.43681635002878527</v>
      </c>
      <c r="X833" s="94">
        <f>Table1[[#This Row],[Total Ballots]]/Table1[[#This Row],[Total Population]]</f>
        <v>0.44983355406808173</v>
      </c>
      <c r="Y833" s="94">
        <f>Table1[[#This Row],[Female Ballots]]/Table1[[#This Row],[Female Voters]]</f>
        <v>0.63466693140077435</v>
      </c>
      <c r="Z833" s="95">
        <f>Table1[[#This Row],[Male Ballots]]/Table1[[#This Row],[Male Voters]]</f>
        <v>0.65360180898029507</v>
      </c>
      <c r="AA833" s="94">
        <f>Table1[[#This Row],[Total Ballots]]/Table1[[#This Row],[Total Voters]]</f>
        <v>0.64235330198323448</v>
      </c>
    </row>
    <row r="834" spans="1:27" s="7" customFormat="1" x14ac:dyDescent="0.35">
      <c r="A834" s="102" t="s">
        <v>58</v>
      </c>
      <c r="B834" s="103">
        <v>2022</v>
      </c>
      <c r="C834" s="103" t="s">
        <v>82</v>
      </c>
      <c r="D834" s="103"/>
      <c r="E834" s="109"/>
      <c r="F834" s="109"/>
      <c r="G834" s="110" t="s">
        <v>67</v>
      </c>
      <c r="H834">
        <v>20882</v>
      </c>
      <c r="I834">
        <v>18094</v>
      </c>
      <c r="J834" s="118">
        <f>Table1[[#This Row],[Female Population]]+Table1[[#This Row],[Male Population]]</f>
        <v>38976</v>
      </c>
      <c r="K834">
        <v>17645</v>
      </c>
      <c r="L834">
        <v>15207</v>
      </c>
      <c r="M834">
        <v>243</v>
      </c>
      <c r="N834">
        <v>33095</v>
      </c>
      <c r="O834">
        <v>13045</v>
      </c>
      <c r="P834">
        <v>11660</v>
      </c>
      <c r="Q834">
        <v>131</v>
      </c>
      <c r="R834">
        <v>24836</v>
      </c>
      <c r="S834" s="105">
        <f>Table1[[#This Row],[Female Voters]]/Table1[[#This Row],[Female Population]]</f>
        <v>0.84498611244133703</v>
      </c>
      <c r="T834" s="94">
        <f>Table1[[#This Row],[Male Voters]]/Table1[[#This Row],[Male Population]]</f>
        <v>0.84044434619210784</v>
      </c>
      <c r="U834" s="94">
        <f>Table1[[#This Row],[Total Voters]]/Table1[[#This Row],[Total Population]]</f>
        <v>0.84911227422003288</v>
      </c>
      <c r="V834" s="94">
        <f>Table1[[#This Row],[Female Ballots]]/Table1[[#This Row],[Female Population]]</f>
        <v>0.62470069916674653</v>
      </c>
      <c r="W834" s="94">
        <f>Table1[[#This Row],[Male Ballots]]/Table1[[#This Row],[Male Population]]</f>
        <v>0.64441251243506137</v>
      </c>
      <c r="X834" s="94">
        <f>Table1[[#This Row],[Total Ballots]]/Table1[[#This Row],[Total Population]]</f>
        <v>0.63721264367816088</v>
      </c>
      <c r="Y834" s="94">
        <f>Table1[[#This Row],[Female Ballots]]/Table1[[#This Row],[Female Voters]]</f>
        <v>0.73930291867384523</v>
      </c>
      <c r="Z834" s="95">
        <f>Table1[[#This Row],[Male Ballots]]/Table1[[#This Row],[Male Voters]]</f>
        <v>0.76675215361346749</v>
      </c>
      <c r="AA834" s="94">
        <f>Table1[[#This Row],[Total Ballots]]/Table1[[#This Row],[Total Voters]]</f>
        <v>0.75044568665961631</v>
      </c>
    </row>
    <row r="835" spans="1:27" s="7" customFormat="1" x14ac:dyDescent="0.35">
      <c r="A835" s="102" t="s">
        <v>68</v>
      </c>
      <c r="B835" s="103">
        <v>2022</v>
      </c>
      <c r="C835" s="103" t="s">
        <v>82</v>
      </c>
      <c r="D835" s="103"/>
      <c r="E835" s="109"/>
      <c r="F835" s="109"/>
      <c r="G835" s="110" t="s">
        <v>79</v>
      </c>
      <c r="H835">
        <v>3116133</v>
      </c>
      <c r="I835">
        <v>3057311</v>
      </c>
      <c r="J835" s="118">
        <f>Table1[[#This Row],[Female Population]]+Table1[[#This Row],[Male Population]]</f>
        <v>6173444</v>
      </c>
      <c r="K835">
        <v>2416644</v>
      </c>
      <c r="L835">
        <v>2279079</v>
      </c>
      <c r="M835">
        <v>99462</v>
      </c>
      <c r="N835">
        <v>4795185</v>
      </c>
      <c r="O835">
        <v>1565299</v>
      </c>
      <c r="P835">
        <v>1445256</v>
      </c>
      <c r="Q835">
        <v>56799</v>
      </c>
      <c r="R835">
        <v>3067354</v>
      </c>
      <c r="S835" s="105">
        <f>Table1[[#This Row],[Female Voters]]/Table1[[#This Row],[Female Population]]</f>
        <v>0.77552659016800629</v>
      </c>
      <c r="T835" s="94">
        <f>Table1[[#This Row],[Male Voters]]/Table1[[#This Row],[Male Population]]</f>
        <v>0.74545213097391794</v>
      </c>
      <c r="U835" s="94">
        <f>Table1[[#This Row],[Total Voters]]/Table1[[#This Row],[Total Population]]</f>
        <v>0.77674390502286894</v>
      </c>
      <c r="V835" s="94">
        <f>Table1[[#This Row],[Female Ballots]]/Table1[[#This Row],[Female Population]]</f>
        <v>0.50232098565754413</v>
      </c>
      <c r="W835" s="94">
        <f>Table1[[#This Row],[Male Ballots]]/Table1[[#This Row],[Male Population]]</f>
        <v>0.47272129004867347</v>
      </c>
      <c r="X835" s="94">
        <f>Table1[[#This Row],[Total Ballots]]/Table1[[#This Row],[Total Population]]</f>
        <v>0.49686269123037319</v>
      </c>
      <c r="Y835" s="94">
        <f>Table1[[#This Row],[Female Ballots]]/Table1[[#This Row],[Female Voters]]</f>
        <v>0.64771600616391989</v>
      </c>
      <c r="Z835" s="95">
        <f>Table1[[#This Row],[Male Ballots]]/Table1[[#This Row],[Male Voters]]</f>
        <v>0.63414036985993028</v>
      </c>
      <c r="AA835" s="94">
        <f>Table1[[#This Row],[Total Ballots]]/Table1[[#This Row],[Total Voters]]</f>
        <v>0.63967375606989096</v>
      </c>
    </row>
    <row r="836" spans="1:27" s="7" customFormat="1" x14ac:dyDescent="0.35">
      <c r="A836" s="102" t="s">
        <v>68</v>
      </c>
      <c r="B836" s="103">
        <v>2022</v>
      </c>
      <c r="C836" s="103" t="s">
        <v>82</v>
      </c>
      <c r="D836" s="103"/>
      <c r="E836" s="109"/>
      <c r="F836" s="109"/>
      <c r="G836" s="110" t="s">
        <v>62</v>
      </c>
      <c r="H836">
        <v>337712</v>
      </c>
      <c r="I836">
        <v>358365</v>
      </c>
      <c r="J836" s="118">
        <f>Table1[[#This Row],[Female Population]]+Table1[[#This Row],[Male Population]]</f>
        <v>696077</v>
      </c>
      <c r="K836">
        <v>195029</v>
      </c>
      <c r="L836">
        <v>195413</v>
      </c>
      <c r="M836">
        <v>15141</v>
      </c>
      <c r="N836">
        <v>405583</v>
      </c>
      <c r="O836">
        <v>80652</v>
      </c>
      <c r="P836">
        <v>73731</v>
      </c>
      <c r="Q836">
        <v>7838</v>
      </c>
      <c r="R836">
        <v>162221</v>
      </c>
      <c r="S836" s="105">
        <f>Table1[[#This Row],[Female Voters]]/Table1[[#This Row],[Female Population]]</f>
        <v>0.57750094755294457</v>
      </c>
      <c r="T836" s="94">
        <f>Table1[[#This Row],[Male Voters]]/Table1[[#This Row],[Male Population]]</f>
        <v>0.545290416195778</v>
      </c>
      <c r="U836" s="94">
        <f>Table1[[#This Row],[Total Voters]]/Table1[[#This Row],[Total Population]]</f>
        <v>0.58266973337719818</v>
      </c>
      <c r="V836" s="94">
        <f>Table1[[#This Row],[Female Ballots]]/Table1[[#This Row],[Female Population]]</f>
        <v>0.23881887525465487</v>
      </c>
      <c r="W836" s="94">
        <f>Table1[[#This Row],[Male Ballots]]/Table1[[#This Row],[Male Population]]</f>
        <v>0.20574274831526515</v>
      </c>
      <c r="X836" s="94">
        <f>Table1[[#This Row],[Total Ballots]]/Table1[[#This Row],[Total Population]]</f>
        <v>0.23305036655427488</v>
      </c>
      <c r="Y836" s="94">
        <f>Table1[[#This Row],[Female Ballots]]/Table1[[#This Row],[Female Voters]]</f>
        <v>0.41353849940265291</v>
      </c>
      <c r="Z836" s="95">
        <f>Table1[[#This Row],[Male Ballots]]/Table1[[#This Row],[Male Voters]]</f>
        <v>0.37730857210113966</v>
      </c>
      <c r="AA836" s="94">
        <f>Table1[[#This Row],[Total Ballots]]/Table1[[#This Row],[Total Voters]]</f>
        <v>0.39996991984378044</v>
      </c>
    </row>
    <row r="837" spans="1:27" s="7" customFormat="1" x14ac:dyDescent="0.35">
      <c r="A837" s="102" t="s">
        <v>68</v>
      </c>
      <c r="B837" s="103">
        <v>2022</v>
      </c>
      <c r="C837" s="103" t="s">
        <v>82</v>
      </c>
      <c r="D837" s="103"/>
      <c r="E837" s="109"/>
      <c r="F837" s="109"/>
      <c r="G837" s="110" t="s">
        <v>63</v>
      </c>
      <c r="H837">
        <v>548874</v>
      </c>
      <c r="I837">
        <v>583528</v>
      </c>
      <c r="J837" s="118">
        <f>Table1[[#This Row],[Female Population]]+Table1[[#This Row],[Male Population]]</f>
        <v>1132402</v>
      </c>
      <c r="K837">
        <v>392285</v>
      </c>
      <c r="L837">
        <v>388670</v>
      </c>
      <c r="M837">
        <v>24835</v>
      </c>
      <c r="N837">
        <v>805790</v>
      </c>
      <c r="O837">
        <v>182842</v>
      </c>
      <c r="P837">
        <v>166805</v>
      </c>
      <c r="Q837">
        <v>13334</v>
      </c>
      <c r="R837">
        <v>362981</v>
      </c>
      <c r="S837" s="105">
        <f>Table1[[#This Row],[Female Voters]]/Table1[[#This Row],[Female Population]]</f>
        <v>0.71470865808910611</v>
      </c>
      <c r="T837" s="94">
        <f>Table1[[#This Row],[Male Voters]]/Table1[[#This Row],[Male Population]]</f>
        <v>0.66606915178020587</v>
      </c>
      <c r="U837" s="94">
        <f>Table1[[#This Row],[Total Voters]]/Table1[[#This Row],[Total Population]]</f>
        <v>0.7115759244508576</v>
      </c>
      <c r="V837" s="94">
        <f>Table1[[#This Row],[Female Ballots]]/Table1[[#This Row],[Female Population]]</f>
        <v>0.33312199156819233</v>
      </c>
      <c r="W837" s="94">
        <f>Table1[[#This Row],[Male Ballots]]/Table1[[#This Row],[Male Population]]</f>
        <v>0.28585603432911533</v>
      </c>
      <c r="X837" s="94">
        <f>Table1[[#This Row],[Total Ballots]]/Table1[[#This Row],[Total Population]]</f>
        <v>0.32054076202620624</v>
      </c>
      <c r="Y837" s="94">
        <f>Table1[[#This Row],[Female Ballots]]/Table1[[#This Row],[Female Voters]]</f>
        <v>0.46609480352294885</v>
      </c>
      <c r="Z837" s="95">
        <f>Table1[[#This Row],[Male Ballots]]/Table1[[#This Row],[Male Voters]]</f>
        <v>0.42916870352741399</v>
      </c>
      <c r="AA837" s="94">
        <f>Table1[[#This Row],[Total Ballots]]/Table1[[#This Row],[Total Voters]]</f>
        <v>0.4504660023082937</v>
      </c>
    </row>
    <row r="838" spans="1:27" s="7" customFormat="1" x14ac:dyDescent="0.35">
      <c r="A838" s="102" t="s">
        <v>68</v>
      </c>
      <c r="B838" s="103">
        <v>2022</v>
      </c>
      <c r="C838" s="103" t="s">
        <v>82</v>
      </c>
      <c r="D838" s="103"/>
      <c r="E838" s="109"/>
      <c r="F838" s="109"/>
      <c r="G838" s="110" t="s">
        <v>64</v>
      </c>
      <c r="H838">
        <v>546082</v>
      </c>
      <c r="I838">
        <v>560924</v>
      </c>
      <c r="J838" s="118">
        <f>Table1[[#This Row],[Female Population]]+Table1[[#This Row],[Male Population]]</f>
        <v>1107006</v>
      </c>
      <c r="K838">
        <v>411485</v>
      </c>
      <c r="L838">
        <v>400568</v>
      </c>
      <c r="M838">
        <v>19394</v>
      </c>
      <c r="N838">
        <v>831447</v>
      </c>
      <c r="O838">
        <v>236648</v>
      </c>
      <c r="P838">
        <v>225900</v>
      </c>
      <c r="Q838">
        <v>10629</v>
      </c>
      <c r="R838">
        <v>473177</v>
      </c>
      <c r="S838" s="105">
        <f>Table1[[#This Row],[Female Voters]]/Table1[[#This Row],[Female Population]]</f>
        <v>0.75352236477305601</v>
      </c>
      <c r="T838" s="94">
        <f>Table1[[#This Row],[Male Voters]]/Table1[[#This Row],[Male Population]]</f>
        <v>0.71412169919632607</v>
      </c>
      <c r="U838" s="94">
        <f>Table1[[#This Row],[Total Voters]]/Table1[[#This Row],[Total Population]]</f>
        <v>0.75107722993371306</v>
      </c>
      <c r="V838" s="94">
        <f>Table1[[#This Row],[Female Ballots]]/Table1[[#This Row],[Female Population]]</f>
        <v>0.43335616262759075</v>
      </c>
      <c r="W838" s="94">
        <f>Table1[[#This Row],[Male Ballots]]/Table1[[#This Row],[Male Population]]</f>
        <v>0.40272835535651891</v>
      </c>
      <c r="X838" s="94">
        <f>Table1[[#This Row],[Total Ballots]]/Table1[[#This Row],[Total Population]]</f>
        <v>0.4274385143350623</v>
      </c>
      <c r="Y838" s="94">
        <f>Table1[[#This Row],[Female Ballots]]/Table1[[#This Row],[Female Voters]]</f>
        <v>0.57510723355650872</v>
      </c>
      <c r="Z838" s="95">
        <f>Table1[[#This Row],[Male Ballots]]/Table1[[#This Row],[Male Voters]]</f>
        <v>0.563949192147151</v>
      </c>
      <c r="AA838" s="94">
        <f>Table1[[#This Row],[Total Ballots]]/Table1[[#This Row],[Total Voters]]</f>
        <v>0.56910061615472785</v>
      </c>
    </row>
    <row r="839" spans="1:27" s="7" customFormat="1" x14ac:dyDescent="0.35">
      <c r="A839" s="102" t="s">
        <v>68</v>
      </c>
      <c r="B839" s="103">
        <v>2022</v>
      </c>
      <c r="C839" s="103" t="s">
        <v>82</v>
      </c>
      <c r="D839" s="103"/>
      <c r="E839" s="109"/>
      <c r="F839" s="109"/>
      <c r="G839" s="110" t="s">
        <v>65</v>
      </c>
      <c r="H839">
        <v>470341</v>
      </c>
      <c r="I839">
        <v>473291</v>
      </c>
      <c r="J839" s="118">
        <f>Table1[[#This Row],[Female Population]]+Table1[[#This Row],[Male Population]]</f>
        <v>943632</v>
      </c>
      <c r="K839">
        <v>368048</v>
      </c>
      <c r="L839">
        <v>357588</v>
      </c>
      <c r="M839">
        <v>12811</v>
      </c>
      <c r="N839">
        <v>738447</v>
      </c>
      <c r="O839">
        <v>242228</v>
      </c>
      <c r="P839">
        <v>235446</v>
      </c>
      <c r="Q839">
        <v>7069</v>
      </c>
      <c r="R839">
        <v>484743</v>
      </c>
      <c r="S839" s="105">
        <f>Table1[[#This Row],[Female Voters]]/Table1[[#This Row],[Female Population]]</f>
        <v>0.78251311282665126</v>
      </c>
      <c r="T839" s="94">
        <f>Table1[[#This Row],[Male Voters]]/Table1[[#This Row],[Male Population]]</f>
        <v>0.75553517814621451</v>
      </c>
      <c r="U839" s="94">
        <f>Table1[[#This Row],[Total Voters]]/Table1[[#This Row],[Total Population]]</f>
        <v>0.78255824304389843</v>
      </c>
      <c r="V839" s="94">
        <f>Table1[[#This Row],[Female Ballots]]/Table1[[#This Row],[Female Population]]</f>
        <v>0.51500507078906577</v>
      </c>
      <c r="W839" s="94">
        <f>Table1[[#This Row],[Male Ballots]]/Table1[[#This Row],[Male Population]]</f>
        <v>0.49746561840389952</v>
      </c>
      <c r="X839" s="94">
        <f>Table1[[#This Row],[Total Ballots]]/Table1[[#This Row],[Total Population]]</f>
        <v>0.51369919629686145</v>
      </c>
      <c r="Y839" s="94">
        <f>Table1[[#This Row],[Female Ballots]]/Table1[[#This Row],[Female Voters]]</f>
        <v>0.65814241620658176</v>
      </c>
      <c r="Z839" s="95">
        <f>Table1[[#This Row],[Male Ballots]]/Table1[[#This Row],[Male Voters]]</f>
        <v>0.65842813517232124</v>
      </c>
      <c r="AA839" s="94">
        <f>Table1[[#This Row],[Total Ballots]]/Table1[[#This Row],[Total Voters]]</f>
        <v>0.6564357360785541</v>
      </c>
    </row>
    <row r="840" spans="1:27" s="7" customFormat="1" x14ac:dyDescent="0.35">
      <c r="A840" s="102" t="s">
        <v>68</v>
      </c>
      <c r="B840" s="103">
        <v>2022</v>
      </c>
      <c r="C840" s="103" t="s">
        <v>82</v>
      </c>
      <c r="D840" s="103"/>
      <c r="E840" s="109"/>
      <c r="F840" s="109"/>
      <c r="G840" s="110" t="s">
        <v>66</v>
      </c>
      <c r="H840">
        <v>484752</v>
      </c>
      <c r="I840">
        <v>465089</v>
      </c>
      <c r="J840" s="118">
        <f>Table1[[#This Row],[Female Population]]+Table1[[#This Row],[Male Population]]</f>
        <v>949841</v>
      </c>
      <c r="K840">
        <v>394042</v>
      </c>
      <c r="L840">
        <v>371936</v>
      </c>
      <c r="M840">
        <v>12801</v>
      </c>
      <c r="N840">
        <v>778779</v>
      </c>
      <c r="O840">
        <v>297752</v>
      </c>
      <c r="P840">
        <v>279794</v>
      </c>
      <c r="Q840">
        <v>7974</v>
      </c>
      <c r="R840">
        <v>585520</v>
      </c>
      <c r="S840" s="105">
        <f>Table1[[#This Row],[Female Voters]]/Table1[[#This Row],[Female Population]]</f>
        <v>0.81287338680397403</v>
      </c>
      <c r="T840" s="94">
        <f>Table1[[#This Row],[Male Voters]]/Table1[[#This Row],[Male Population]]</f>
        <v>0.79970930295061804</v>
      </c>
      <c r="U840" s="94">
        <f>Table1[[#This Row],[Total Voters]]/Table1[[#This Row],[Total Population]]</f>
        <v>0.81990459455845766</v>
      </c>
      <c r="V840" s="94">
        <f>Table1[[#This Row],[Female Ballots]]/Table1[[#This Row],[Female Population]]</f>
        <v>0.61423573291084921</v>
      </c>
      <c r="W840" s="94">
        <f>Table1[[#This Row],[Male Ballots]]/Table1[[#This Row],[Male Population]]</f>
        <v>0.60159238339328602</v>
      </c>
      <c r="X840" s="94">
        <f>Table1[[#This Row],[Total Ballots]]/Table1[[#This Row],[Total Population]]</f>
        <v>0.61644001469719667</v>
      </c>
      <c r="Y840" s="94">
        <f>Table1[[#This Row],[Female Ballots]]/Table1[[#This Row],[Female Voters]]</f>
        <v>0.75563518609691349</v>
      </c>
      <c r="Z840" s="95">
        <f>Table1[[#This Row],[Male Ballots]]/Table1[[#This Row],[Male Voters]]</f>
        <v>0.75226383033640198</v>
      </c>
      <c r="AA840" s="94">
        <f>Table1[[#This Row],[Total Ballots]]/Table1[[#This Row],[Total Voters]]</f>
        <v>0.75184359105728327</v>
      </c>
    </row>
    <row r="841" spans="1:27" s="7" customFormat="1" x14ac:dyDescent="0.35">
      <c r="A841" s="106" t="s">
        <v>68</v>
      </c>
      <c r="B841" s="103">
        <v>2022</v>
      </c>
      <c r="C841" s="103" t="s">
        <v>82</v>
      </c>
      <c r="D841" s="103"/>
      <c r="E841" s="109"/>
      <c r="F841" s="109"/>
      <c r="G841" s="110" t="s">
        <v>67</v>
      </c>
      <c r="H841">
        <v>728372</v>
      </c>
      <c r="I841">
        <v>616114</v>
      </c>
      <c r="J841" s="118">
        <f>Table1[[#This Row],[Female Population]]+Table1[[#This Row],[Male Population]]</f>
        <v>1344486</v>
      </c>
      <c r="K841">
        <v>655755</v>
      </c>
      <c r="L841">
        <v>564904</v>
      </c>
      <c r="M841">
        <v>14480</v>
      </c>
      <c r="N841">
        <v>1235139</v>
      </c>
      <c r="O841">
        <v>525177</v>
      </c>
      <c r="P841">
        <v>463580</v>
      </c>
      <c r="Q841">
        <v>9955</v>
      </c>
      <c r="R841">
        <v>998712</v>
      </c>
      <c r="S841" s="105">
        <f>Table1[[#This Row],[Female Voters]]/Table1[[#This Row],[Female Population]]</f>
        <v>0.90030231804627303</v>
      </c>
      <c r="T841" s="94">
        <f>Table1[[#This Row],[Male Voters]]/Table1[[#This Row],[Male Population]]</f>
        <v>0.91688226529505901</v>
      </c>
      <c r="U841" s="94">
        <f>Table1[[#This Row],[Total Voters]]/Table1[[#This Row],[Total Population]]</f>
        <v>0.91867003449645446</v>
      </c>
      <c r="V841" s="94">
        <f>Table1[[#This Row],[Female Ballots]]/Table1[[#This Row],[Female Population]]</f>
        <v>0.72102854036124397</v>
      </c>
      <c r="W841" s="94">
        <f>Table1[[#This Row],[Male Ballots]]/Table1[[#This Row],[Male Population]]</f>
        <v>0.75242568745394522</v>
      </c>
      <c r="X841" s="94">
        <f>Table1[[#This Row],[Total Ballots]]/Table1[[#This Row],[Total Population]]</f>
        <v>0.74282067645181871</v>
      </c>
      <c r="Y841" s="94">
        <f>Table1[[#This Row],[Female Ballots]]/Table1[[#This Row],[Female Voters]]</f>
        <v>0.80087380195347346</v>
      </c>
      <c r="Z841" s="95">
        <f>Table1[[#This Row],[Male Ballots]]/Table1[[#This Row],[Male Voters]]</f>
        <v>0.82063501055046517</v>
      </c>
      <c r="AA841" s="94">
        <f>Table1[[#This Row],[Total Ballots]]/Table1[[#This Row],[Total Voters]]</f>
        <v>0.80858267773910464</v>
      </c>
    </row>
    <row r="842" spans="1:27" s="12" customFormat="1" x14ac:dyDescent="0.35">
      <c r="A842" s="8" t="s">
        <v>59</v>
      </c>
      <c r="B842" s="103">
        <v>2022</v>
      </c>
      <c r="C842" s="17" t="s">
        <v>81</v>
      </c>
      <c r="D842" s="17"/>
      <c r="E842" s="34"/>
      <c r="F842" s="34"/>
      <c r="G842" s="9" t="s">
        <v>79</v>
      </c>
      <c r="H842">
        <v>6986</v>
      </c>
      <c r="I842">
        <v>7110</v>
      </c>
      <c r="J842" s="118">
        <f>Table1[[#This Row],[Female Population]]+Table1[[#This Row],[Male Population]]</f>
        <v>14096</v>
      </c>
      <c r="K842">
        <v>3950</v>
      </c>
      <c r="L842">
        <v>3702</v>
      </c>
      <c r="M842">
        <v>119</v>
      </c>
      <c r="N842">
        <v>7771</v>
      </c>
      <c r="O842">
        <v>1507</v>
      </c>
      <c r="P842">
        <v>1368</v>
      </c>
      <c r="Q842">
        <v>36</v>
      </c>
      <c r="R842">
        <v>2911</v>
      </c>
      <c r="S842" s="94">
        <f>Table1[[#This Row],[Female Voters]]/Table1[[#This Row],[Female Population]]</f>
        <v>0.5654165473804752</v>
      </c>
      <c r="T842" s="94">
        <f>Table1[[#This Row],[Male Voters]]/Table1[[#This Row],[Male Population]]</f>
        <v>0.5206751054852321</v>
      </c>
      <c r="U842" s="94">
        <f>Table1[[#This Row],[Total Voters]]/Table1[[#This Row],[Total Population]]</f>
        <v>0.5512911464245176</v>
      </c>
      <c r="V842" s="94">
        <f>Table1[[#This Row],[Female Ballots]]/Table1[[#This Row],[Female Population]]</f>
        <v>0.21571714858288005</v>
      </c>
      <c r="W842" s="94">
        <f>Table1[[#This Row],[Male Ballots]]/Table1[[#This Row],[Male Population]]</f>
        <v>0.19240506329113924</v>
      </c>
      <c r="X842" s="94">
        <f>Table1[[#This Row],[Total Ballots]]/Table1[[#This Row],[Total Population]]</f>
        <v>0.20651248581157775</v>
      </c>
      <c r="Y842" s="94">
        <f>Table1[[#This Row],[Female Ballots]]/Table1[[#This Row],[Female Voters]]</f>
        <v>0.38151898734177214</v>
      </c>
      <c r="Z842" s="95">
        <f>Table1[[#This Row],[Male Ballots]]/Table1[[#This Row],[Male Voters]]</f>
        <v>0.36952998379254459</v>
      </c>
      <c r="AA842" s="94">
        <f>Table1[[#This Row],[Total Ballots]]/Table1[[#This Row],[Total Voters]]</f>
        <v>0.37459786385278598</v>
      </c>
    </row>
    <row r="843" spans="1:27" s="12" customFormat="1" x14ac:dyDescent="0.35">
      <c r="A843" s="8" t="s">
        <v>59</v>
      </c>
      <c r="B843" s="103">
        <v>2022</v>
      </c>
      <c r="C843" s="17" t="s">
        <v>81</v>
      </c>
      <c r="D843" s="17"/>
      <c r="E843" s="34"/>
      <c r="F843" s="34"/>
      <c r="G843" s="9" t="s">
        <v>62</v>
      </c>
      <c r="H843">
        <v>1053</v>
      </c>
      <c r="I843">
        <v>1160</v>
      </c>
      <c r="J843" s="118">
        <f>Table1[[#This Row],[Female Population]]+Table1[[#This Row],[Male Population]]</f>
        <v>2213</v>
      </c>
      <c r="K843">
        <v>461</v>
      </c>
      <c r="L843">
        <v>454</v>
      </c>
      <c r="M843">
        <v>23</v>
      </c>
      <c r="N843">
        <v>938</v>
      </c>
      <c r="O843">
        <v>83</v>
      </c>
      <c r="P843">
        <v>71</v>
      </c>
      <c r="Q843">
        <v>4</v>
      </c>
      <c r="R843">
        <v>158</v>
      </c>
      <c r="S843" s="94">
        <f>Table1[[#This Row],[Female Voters]]/Table1[[#This Row],[Female Population]]</f>
        <v>0.43779677113010446</v>
      </c>
      <c r="T843" s="94">
        <f>Table1[[#This Row],[Male Voters]]/Table1[[#This Row],[Male Population]]</f>
        <v>0.39137931034482759</v>
      </c>
      <c r="U843" s="94">
        <f>Table1[[#This Row],[Total Voters]]/Table1[[#This Row],[Total Population]]</f>
        <v>0.42385901491188432</v>
      </c>
      <c r="V843" s="94">
        <f>Table1[[#This Row],[Female Ballots]]/Table1[[#This Row],[Female Population]]</f>
        <v>7.8822412155745494E-2</v>
      </c>
      <c r="W843" s="94">
        <f>Table1[[#This Row],[Male Ballots]]/Table1[[#This Row],[Male Population]]</f>
        <v>6.1206896551724135E-2</v>
      </c>
      <c r="X843" s="94">
        <f>Table1[[#This Row],[Total Ballots]]/Table1[[#This Row],[Total Population]]</f>
        <v>7.1396294622684139E-2</v>
      </c>
      <c r="Y843" s="94">
        <f>Table1[[#This Row],[Female Ballots]]/Table1[[#This Row],[Female Voters]]</f>
        <v>0.18004338394793926</v>
      </c>
      <c r="Z843" s="95">
        <f>Table1[[#This Row],[Male Ballots]]/Table1[[#This Row],[Male Voters]]</f>
        <v>0.15638766519823788</v>
      </c>
      <c r="AA843" s="94">
        <f>Table1[[#This Row],[Total Ballots]]/Table1[[#This Row],[Total Voters]]</f>
        <v>0.16844349680170576</v>
      </c>
    </row>
    <row r="844" spans="1:27" s="12" customFormat="1" x14ac:dyDescent="0.35">
      <c r="A844" s="8" t="s">
        <v>59</v>
      </c>
      <c r="B844" s="103">
        <v>2022</v>
      </c>
      <c r="C844" s="17" t="s">
        <v>81</v>
      </c>
      <c r="D844" s="17"/>
      <c r="E844" s="34"/>
      <c r="F844" s="34"/>
      <c r="G844" s="9" t="s">
        <v>63</v>
      </c>
      <c r="H844">
        <v>1330</v>
      </c>
      <c r="I844">
        <v>1458</v>
      </c>
      <c r="J844" s="118">
        <f>Table1[[#This Row],[Female Population]]+Table1[[#This Row],[Male Population]]</f>
        <v>2788</v>
      </c>
      <c r="K844">
        <v>709</v>
      </c>
      <c r="L844">
        <v>645</v>
      </c>
      <c r="M844">
        <v>28</v>
      </c>
      <c r="N844">
        <v>1382</v>
      </c>
      <c r="O844">
        <v>136</v>
      </c>
      <c r="P844">
        <v>85</v>
      </c>
      <c r="Q844">
        <v>5</v>
      </c>
      <c r="R844">
        <v>226</v>
      </c>
      <c r="S844" s="94">
        <f>Table1[[#This Row],[Female Voters]]/Table1[[#This Row],[Female Population]]</f>
        <v>0.53308270676691727</v>
      </c>
      <c r="T844" s="94">
        <f>Table1[[#This Row],[Male Voters]]/Table1[[#This Row],[Male Population]]</f>
        <v>0.44238683127572015</v>
      </c>
      <c r="U844" s="94">
        <f>Table1[[#This Row],[Total Voters]]/Table1[[#This Row],[Total Population]]</f>
        <v>0.49569583931133426</v>
      </c>
      <c r="V844" s="94">
        <f>Table1[[#This Row],[Female Ballots]]/Table1[[#This Row],[Female Population]]</f>
        <v>0.10225563909774436</v>
      </c>
      <c r="W844" s="94">
        <f>Table1[[#This Row],[Male Ballots]]/Table1[[#This Row],[Male Population]]</f>
        <v>5.8299039780521263E-2</v>
      </c>
      <c r="X844" s="94">
        <f>Table1[[#This Row],[Total Ballots]]/Table1[[#This Row],[Total Population]]</f>
        <v>8.1061692969870869E-2</v>
      </c>
      <c r="Y844" s="94">
        <f>Table1[[#This Row],[Female Ballots]]/Table1[[#This Row],[Female Voters]]</f>
        <v>0.1918194640338505</v>
      </c>
      <c r="Z844" s="95">
        <f>Table1[[#This Row],[Male Ballots]]/Table1[[#This Row],[Male Voters]]</f>
        <v>0.13178294573643412</v>
      </c>
      <c r="AA844" s="94">
        <f>Table1[[#This Row],[Total Ballots]]/Table1[[#This Row],[Total Voters]]</f>
        <v>0.16353111432706222</v>
      </c>
    </row>
    <row r="845" spans="1:27" s="12" customFormat="1" x14ac:dyDescent="0.35">
      <c r="A845" s="8" t="s">
        <v>59</v>
      </c>
      <c r="B845" s="103">
        <v>2022</v>
      </c>
      <c r="C845" s="17" t="s">
        <v>81</v>
      </c>
      <c r="D845" s="17"/>
      <c r="E845" s="34"/>
      <c r="F845" s="34"/>
      <c r="G845" s="9" t="s">
        <v>64</v>
      </c>
      <c r="H845">
        <v>1277</v>
      </c>
      <c r="I845">
        <v>1275</v>
      </c>
      <c r="J845" s="118">
        <f>Table1[[#This Row],[Female Population]]+Table1[[#This Row],[Male Population]]</f>
        <v>2552</v>
      </c>
      <c r="K845">
        <v>616</v>
      </c>
      <c r="L845">
        <v>568</v>
      </c>
      <c r="M845">
        <v>16</v>
      </c>
      <c r="N845">
        <v>1200</v>
      </c>
      <c r="O845">
        <v>157</v>
      </c>
      <c r="P845">
        <v>163</v>
      </c>
      <c r="Q845">
        <v>7</v>
      </c>
      <c r="R845">
        <v>327</v>
      </c>
      <c r="S845" s="94">
        <f>Table1[[#This Row],[Female Voters]]/Table1[[#This Row],[Female Population]]</f>
        <v>0.48238057948316365</v>
      </c>
      <c r="T845" s="94">
        <f>Table1[[#This Row],[Male Voters]]/Table1[[#This Row],[Male Population]]</f>
        <v>0.44549019607843138</v>
      </c>
      <c r="U845" s="94">
        <f>Table1[[#This Row],[Total Voters]]/Table1[[#This Row],[Total Population]]</f>
        <v>0.47021943573667713</v>
      </c>
      <c r="V845" s="94">
        <f>Table1[[#This Row],[Female Ballots]]/Table1[[#This Row],[Female Population]]</f>
        <v>0.12294440093970242</v>
      </c>
      <c r="W845" s="94">
        <f>Table1[[#This Row],[Male Ballots]]/Table1[[#This Row],[Male Population]]</f>
        <v>0.12784313725490196</v>
      </c>
      <c r="X845" s="94">
        <f>Table1[[#This Row],[Total Ballots]]/Table1[[#This Row],[Total Population]]</f>
        <v>0.1281347962382445</v>
      </c>
      <c r="Y845" s="94">
        <f>Table1[[#This Row],[Female Ballots]]/Table1[[#This Row],[Female Voters]]</f>
        <v>0.25487012987012986</v>
      </c>
      <c r="Z845" s="95">
        <f>Table1[[#This Row],[Male Ballots]]/Table1[[#This Row],[Male Voters]]</f>
        <v>0.2869718309859155</v>
      </c>
      <c r="AA845" s="94">
        <f>Table1[[#This Row],[Total Ballots]]/Table1[[#This Row],[Total Voters]]</f>
        <v>0.27250000000000002</v>
      </c>
    </row>
    <row r="846" spans="1:27" s="12" customFormat="1" x14ac:dyDescent="0.35">
      <c r="A846" s="8" t="s">
        <v>59</v>
      </c>
      <c r="B846" s="103">
        <v>2022</v>
      </c>
      <c r="C846" s="17" t="s">
        <v>81</v>
      </c>
      <c r="D846" s="17"/>
      <c r="E846" s="34"/>
      <c r="F846" s="34"/>
      <c r="G846" s="9" t="s">
        <v>65</v>
      </c>
      <c r="H846">
        <v>1087</v>
      </c>
      <c r="I846">
        <v>1051</v>
      </c>
      <c r="J846" s="118">
        <f>Table1[[#This Row],[Female Population]]+Table1[[#This Row],[Male Population]]</f>
        <v>2138</v>
      </c>
      <c r="K846">
        <v>565</v>
      </c>
      <c r="L846">
        <v>501</v>
      </c>
      <c r="M846">
        <v>17</v>
      </c>
      <c r="N846">
        <v>1083</v>
      </c>
      <c r="O846">
        <v>205</v>
      </c>
      <c r="P846">
        <v>177</v>
      </c>
      <c r="Q846">
        <v>4</v>
      </c>
      <c r="R846">
        <v>386</v>
      </c>
      <c r="S846" s="94">
        <f>Table1[[#This Row],[Female Voters]]/Table1[[#This Row],[Female Population]]</f>
        <v>0.51977920883164674</v>
      </c>
      <c r="T846" s="94">
        <f>Table1[[#This Row],[Male Voters]]/Table1[[#This Row],[Male Population]]</f>
        <v>0.47668886774500474</v>
      </c>
      <c r="U846" s="94">
        <f>Table1[[#This Row],[Total Voters]]/Table1[[#This Row],[Total Population]]</f>
        <v>0.50654817586529466</v>
      </c>
      <c r="V846" s="94">
        <f>Table1[[#This Row],[Female Ballots]]/Table1[[#This Row],[Female Population]]</f>
        <v>0.18859245630174792</v>
      </c>
      <c r="W846" s="94">
        <f>Table1[[#This Row],[Male Ballots]]/Table1[[#This Row],[Male Population]]</f>
        <v>0.16841103710751665</v>
      </c>
      <c r="X846" s="94">
        <f>Table1[[#This Row],[Total Ballots]]/Table1[[#This Row],[Total Population]]</f>
        <v>0.18054256314312442</v>
      </c>
      <c r="Y846" s="94">
        <f>Table1[[#This Row],[Female Ballots]]/Table1[[#This Row],[Female Voters]]</f>
        <v>0.36283185840707965</v>
      </c>
      <c r="Z846" s="95">
        <f>Table1[[#This Row],[Male Ballots]]/Table1[[#This Row],[Male Voters]]</f>
        <v>0.3532934131736527</v>
      </c>
      <c r="AA846" s="94">
        <f>Table1[[#This Row],[Total Ballots]]/Table1[[#This Row],[Total Voters]]</f>
        <v>0.35641735918744227</v>
      </c>
    </row>
    <row r="847" spans="1:27" s="12" customFormat="1" x14ac:dyDescent="0.35">
      <c r="A847" s="8" t="s">
        <v>59</v>
      </c>
      <c r="B847" s="103">
        <v>2022</v>
      </c>
      <c r="C847" s="17" t="s">
        <v>81</v>
      </c>
      <c r="D847" s="17"/>
      <c r="E847" s="34"/>
      <c r="F847" s="34"/>
      <c r="G847" s="9" t="s">
        <v>66</v>
      </c>
      <c r="H847">
        <v>951</v>
      </c>
      <c r="I847">
        <v>942</v>
      </c>
      <c r="J847" s="118">
        <f>Table1[[#This Row],[Female Population]]+Table1[[#This Row],[Male Population]]</f>
        <v>1893</v>
      </c>
      <c r="K847">
        <v>589</v>
      </c>
      <c r="L847">
        <v>587</v>
      </c>
      <c r="M847">
        <v>19</v>
      </c>
      <c r="N847">
        <v>1195</v>
      </c>
      <c r="O847">
        <v>290</v>
      </c>
      <c r="P847">
        <v>274</v>
      </c>
      <c r="Q847">
        <v>6</v>
      </c>
      <c r="R847">
        <v>570</v>
      </c>
      <c r="S847" s="94">
        <f>Table1[[#This Row],[Female Voters]]/Table1[[#This Row],[Female Population]]</f>
        <v>0.619348054679285</v>
      </c>
      <c r="T847" s="94">
        <f>Table1[[#This Row],[Male Voters]]/Table1[[#This Row],[Male Population]]</f>
        <v>0.62314225053078554</v>
      </c>
      <c r="U847" s="94">
        <f>Table1[[#This Row],[Total Voters]]/Table1[[#This Row],[Total Population]]</f>
        <v>0.6312731114632858</v>
      </c>
      <c r="V847" s="94">
        <f>Table1[[#This Row],[Female Ballots]]/Table1[[#This Row],[Female Population]]</f>
        <v>0.3049421661409043</v>
      </c>
      <c r="W847" s="94">
        <f>Table1[[#This Row],[Male Ballots]]/Table1[[#This Row],[Male Population]]</f>
        <v>0.29087048832271761</v>
      </c>
      <c r="X847" s="94">
        <f>Table1[[#This Row],[Total Ballots]]/Table1[[#This Row],[Total Population]]</f>
        <v>0.3011093502377179</v>
      </c>
      <c r="Y847" s="94">
        <f>Table1[[#This Row],[Female Ballots]]/Table1[[#This Row],[Female Voters]]</f>
        <v>0.49235993208828521</v>
      </c>
      <c r="Z847" s="95">
        <f>Table1[[#This Row],[Male Ballots]]/Table1[[#This Row],[Male Voters]]</f>
        <v>0.46678023850085176</v>
      </c>
      <c r="AA847" s="94">
        <f>Table1[[#This Row],[Total Ballots]]/Table1[[#This Row],[Total Voters]]</f>
        <v>0.47698744769874479</v>
      </c>
    </row>
    <row r="848" spans="1:27" s="12" customFormat="1" x14ac:dyDescent="0.35">
      <c r="A848" s="8" t="s">
        <v>59</v>
      </c>
      <c r="B848" s="103">
        <v>2022</v>
      </c>
      <c r="C848" s="17" t="s">
        <v>81</v>
      </c>
      <c r="D848" s="17"/>
      <c r="E848" s="34"/>
      <c r="F848" s="34"/>
      <c r="G848" s="9" t="s">
        <v>67</v>
      </c>
      <c r="H848">
        <v>1288</v>
      </c>
      <c r="I848">
        <v>1224</v>
      </c>
      <c r="J848" s="118">
        <f>Table1[[#This Row],[Female Population]]+Table1[[#This Row],[Male Population]]</f>
        <v>2512</v>
      </c>
      <c r="K848">
        <v>1010</v>
      </c>
      <c r="L848">
        <v>947</v>
      </c>
      <c r="M848">
        <v>16</v>
      </c>
      <c r="N848">
        <v>1973</v>
      </c>
      <c r="O848">
        <v>636</v>
      </c>
      <c r="P848">
        <v>598</v>
      </c>
      <c r="Q848">
        <v>10</v>
      </c>
      <c r="R848">
        <v>1244</v>
      </c>
      <c r="S848" s="94">
        <f>Table1[[#This Row],[Female Voters]]/Table1[[#This Row],[Female Population]]</f>
        <v>0.78416149068322982</v>
      </c>
      <c r="T848" s="94">
        <f>Table1[[#This Row],[Male Voters]]/Table1[[#This Row],[Male Population]]</f>
        <v>0.77369281045751637</v>
      </c>
      <c r="U848" s="94">
        <f>Table1[[#This Row],[Total Voters]]/Table1[[#This Row],[Total Population]]</f>
        <v>0.78542993630573243</v>
      </c>
      <c r="V848" s="94">
        <f>Table1[[#This Row],[Female Ballots]]/Table1[[#This Row],[Female Population]]</f>
        <v>0.49378881987577639</v>
      </c>
      <c r="W848" s="94">
        <f>Table1[[#This Row],[Male Ballots]]/Table1[[#This Row],[Male Population]]</f>
        <v>0.48856209150326796</v>
      </c>
      <c r="X848" s="94">
        <f>Table1[[#This Row],[Total Ballots]]/Table1[[#This Row],[Total Population]]</f>
        <v>0.49522292993630573</v>
      </c>
      <c r="Y848" s="94">
        <f>Table1[[#This Row],[Female Ballots]]/Table1[[#This Row],[Female Voters]]</f>
        <v>0.62970297029702971</v>
      </c>
      <c r="Z848" s="95">
        <f>Table1[[#This Row],[Male Ballots]]/Table1[[#This Row],[Male Voters]]</f>
        <v>0.63146779303062306</v>
      </c>
      <c r="AA848" s="94">
        <f>Table1[[#This Row],[Total Ballots]]/Table1[[#This Row],[Total Voters]]</f>
        <v>0.63051191079574254</v>
      </c>
    </row>
    <row r="849" spans="1:27" s="12" customFormat="1" x14ac:dyDescent="0.35">
      <c r="A849" s="8" t="s">
        <v>37</v>
      </c>
      <c r="B849" s="103">
        <v>2022</v>
      </c>
      <c r="C849" s="17" t="s">
        <v>81</v>
      </c>
      <c r="D849" s="17"/>
      <c r="E849" s="34"/>
      <c r="F849" s="34"/>
      <c r="G849" s="9" t="s">
        <v>79</v>
      </c>
      <c r="H849">
        <v>9341</v>
      </c>
      <c r="I849">
        <v>8758</v>
      </c>
      <c r="J849" s="118">
        <f>Table1[[#This Row],[Female Population]]+Table1[[#This Row],[Male Population]]</f>
        <v>18099</v>
      </c>
      <c r="K849">
        <v>7749</v>
      </c>
      <c r="L849">
        <v>6994</v>
      </c>
      <c r="M849">
        <v>197</v>
      </c>
      <c r="N849">
        <v>14940</v>
      </c>
      <c r="O849">
        <v>3166</v>
      </c>
      <c r="P849">
        <v>2870</v>
      </c>
      <c r="Q849">
        <v>43</v>
      </c>
      <c r="R849">
        <v>6079</v>
      </c>
      <c r="S849" s="94">
        <f>Table1[[#This Row],[Female Voters]]/Table1[[#This Row],[Female Population]]</f>
        <v>0.8295685686757307</v>
      </c>
      <c r="T849" s="94">
        <f>Table1[[#This Row],[Male Voters]]/Table1[[#This Row],[Male Population]]</f>
        <v>0.79858415163279284</v>
      </c>
      <c r="U849" s="94">
        <f>Table1[[#This Row],[Total Voters]]/Table1[[#This Row],[Total Population]]</f>
        <v>0.82545997016409745</v>
      </c>
      <c r="V849" s="94">
        <f>Table1[[#This Row],[Female Ballots]]/Table1[[#This Row],[Female Population]]</f>
        <v>0.33893587410341502</v>
      </c>
      <c r="W849" s="94">
        <f>Table1[[#This Row],[Male Ballots]]/Table1[[#This Row],[Male Population]]</f>
        <v>0.32770038821648778</v>
      </c>
      <c r="X849" s="94">
        <f>Table1[[#This Row],[Total Ballots]]/Table1[[#This Row],[Total Population]]</f>
        <v>0.33587491021603405</v>
      </c>
      <c r="Y849" s="94">
        <f>Table1[[#This Row],[Female Ballots]]/Table1[[#This Row],[Female Voters]]</f>
        <v>0.40856884759323786</v>
      </c>
      <c r="Z849" s="95">
        <f>Table1[[#This Row],[Male Ballots]]/Table1[[#This Row],[Male Voters]]</f>
        <v>0.41035173005433229</v>
      </c>
      <c r="AA849" s="94">
        <f>Table1[[#This Row],[Total Ballots]]/Table1[[#This Row],[Total Voters]]</f>
        <v>0.40689424364123161</v>
      </c>
    </row>
    <row r="850" spans="1:27" s="12" customFormat="1" x14ac:dyDescent="0.35">
      <c r="A850" s="8" t="s">
        <v>37</v>
      </c>
      <c r="B850" s="103">
        <v>2022</v>
      </c>
      <c r="C850" s="17" t="s">
        <v>81</v>
      </c>
      <c r="D850" s="17"/>
      <c r="E850" s="34"/>
      <c r="F850" s="34"/>
      <c r="G850" s="9" t="s">
        <v>62</v>
      </c>
      <c r="H850">
        <v>863</v>
      </c>
      <c r="I850">
        <v>830</v>
      </c>
      <c r="J850" s="118">
        <f>Table1[[#This Row],[Female Population]]+Table1[[#This Row],[Male Population]]</f>
        <v>1693</v>
      </c>
      <c r="K850">
        <v>503</v>
      </c>
      <c r="L850">
        <v>529</v>
      </c>
      <c r="M850">
        <v>21</v>
      </c>
      <c r="N850">
        <v>1053</v>
      </c>
      <c r="O850">
        <v>75</v>
      </c>
      <c r="P850">
        <v>71</v>
      </c>
      <c r="Q850">
        <v>1</v>
      </c>
      <c r="R850">
        <v>147</v>
      </c>
      <c r="S850" s="94">
        <f>Table1[[#This Row],[Female Voters]]/Table1[[#This Row],[Female Population]]</f>
        <v>0.58285052143684823</v>
      </c>
      <c r="T850" s="94">
        <f>Table1[[#This Row],[Male Voters]]/Table1[[#This Row],[Male Population]]</f>
        <v>0.63734939759036147</v>
      </c>
      <c r="U850" s="94">
        <f>Table1[[#This Row],[Total Voters]]/Table1[[#This Row],[Total Population]]</f>
        <v>0.62197282929710573</v>
      </c>
      <c r="V850" s="94">
        <f>Table1[[#This Row],[Female Ballots]]/Table1[[#This Row],[Female Population]]</f>
        <v>8.6906141367323289E-2</v>
      </c>
      <c r="W850" s="94">
        <f>Table1[[#This Row],[Male Ballots]]/Table1[[#This Row],[Male Population]]</f>
        <v>8.5542168674698799E-2</v>
      </c>
      <c r="X850" s="94">
        <f>Table1[[#This Row],[Total Ballots]]/Table1[[#This Row],[Total Population]]</f>
        <v>8.6828115770821029E-2</v>
      </c>
      <c r="Y850" s="94">
        <f>Table1[[#This Row],[Female Ballots]]/Table1[[#This Row],[Female Voters]]</f>
        <v>0.14910536779324055</v>
      </c>
      <c r="Z850" s="95">
        <f>Table1[[#This Row],[Male Ballots]]/Table1[[#This Row],[Male Voters]]</f>
        <v>0.13421550094517959</v>
      </c>
      <c r="AA850" s="94">
        <f>Table1[[#This Row],[Total Ballots]]/Table1[[#This Row],[Total Voters]]</f>
        <v>0.1396011396011396</v>
      </c>
    </row>
    <row r="851" spans="1:27" s="12" customFormat="1" x14ac:dyDescent="0.35">
      <c r="A851" s="8" t="s">
        <v>37</v>
      </c>
      <c r="B851" s="103">
        <v>2022</v>
      </c>
      <c r="C851" s="17" t="s">
        <v>81</v>
      </c>
      <c r="D851" s="17"/>
      <c r="E851" s="34"/>
      <c r="F851" s="34"/>
      <c r="G851" s="9" t="s">
        <v>63</v>
      </c>
      <c r="H851">
        <v>1153</v>
      </c>
      <c r="I851">
        <v>1150</v>
      </c>
      <c r="J851" s="118">
        <f>Table1[[#This Row],[Female Population]]+Table1[[#This Row],[Male Population]]</f>
        <v>2303</v>
      </c>
      <c r="K851">
        <v>919</v>
      </c>
      <c r="L851">
        <v>904</v>
      </c>
      <c r="M851">
        <v>26</v>
      </c>
      <c r="N851">
        <v>1849</v>
      </c>
      <c r="O851">
        <v>106</v>
      </c>
      <c r="P851">
        <v>119</v>
      </c>
      <c r="Q851">
        <v>0</v>
      </c>
      <c r="R851">
        <v>225</v>
      </c>
      <c r="S851" s="94">
        <f>Table1[[#This Row],[Female Voters]]/Table1[[#This Row],[Female Population]]</f>
        <v>0.79705117085862964</v>
      </c>
      <c r="T851" s="94">
        <f>Table1[[#This Row],[Male Voters]]/Table1[[#This Row],[Male Population]]</f>
        <v>0.7860869565217391</v>
      </c>
      <c r="U851" s="94">
        <f>Table1[[#This Row],[Total Voters]]/Table1[[#This Row],[Total Population]]</f>
        <v>0.80286582718193655</v>
      </c>
      <c r="V851" s="94">
        <f>Table1[[#This Row],[Female Ballots]]/Table1[[#This Row],[Female Population]]</f>
        <v>9.1934084995663481E-2</v>
      </c>
      <c r="W851" s="94">
        <f>Table1[[#This Row],[Male Ballots]]/Table1[[#This Row],[Male Population]]</f>
        <v>0.10347826086956521</v>
      </c>
      <c r="X851" s="94">
        <f>Table1[[#This Row],[Total Ballots]]/Table1[[#This Row],[Total Population]]</f>
        <v>9.7698653929656973E-2</v>
      </c>
      <c r="Y851" s="94">
        <f>Table1[[#This Row],[Female Ballots]]/Table1[[#This Row],[Female Voters]]</f>
        <v>0.11534276387377584</v>
      </c>
      <c r="Z851" s="95">
        <f>Table1[[#This Row],[Male Ballots]]/Table1[[#This Row],[Male Voters]]</f>
        <v>0.13163716814159293</v>
      </c>
      <c r="AA851" s="94">
        <f>Table1[[#This Row],[Total Ballots]]/Table1[[#This Row],[Total Voters]]</f>
        <v>0.12168739859383451</v>
      </c>
    </row>
    <row r="852" spans="1:27" s="12" customFormat="1" x14ac:dyDescent="0.35">
      <c r="A852" s="8" t="s">
        <v>37</v>
      </c>
      <c r="B852" s="103">
        <v>2022</v>
      </c>
      <c r="C852" s="17" t="s">
        <v>81</v>
      </c>
      <c r="D852" s="17"/>
      <c r="E852" s="34"/>
      <c r="F852" s="34"/>
      <c r="G852" s="9" t="s">
        <v>64</v>
      </c>
      <c r="H852">
        <v>1278</v>
      </c>
      <c r="I852">
        <v>1236</v>
      </c>
      <c r="J852" s="118">
        <f>Table1[[#This Row],[Female Population]]+Table1[[#This Row],[Male Population]]</f>
        <v>2514</v>
      </c>
      <c r="K852">
        <v>1017</v>
      </c>
      <c r="L852">
        <v>910</v>
      </c>
      <c r="M852">
        <v>40</v>
      </c>
      <c r="N852">
        <v>1967</v>
      </c>
      <c r="O852">
        <v>187</v>
      </c>
      <c r="P852">
        <v>166</v>
      </c>
      <c r="Q852">
        <v>5</v>
      </c>
      <c r="R852">
        <v>358</v>
      </c>
      <c r="S852" s="94">
        <f>Table1[[#This Row],[Female Voters]]/Table1[[#This Row],[Female Population]]</f>
        <v>0.79577464788732399</v>
      </c>
      <c r="T852" s="94">
        <f>Table1[[#This Row],[Male Voters]]/Table1[[#This Row],[Male Population]]</f>
        <v>0.7362459546925566</v>
      </c>
      <c r="U852" s="94">
        <f>Table1[[#This Row],[Total Voters]]/Table1[[#This Row],[Total Population]]</f>
        <v>0.7824184566428003</v>
      </c>
      <c r="V852" s="94">
        <f>Table1[[#This Row],[Female Ballots]]/Table1[[#This Row],[Female Population]]</f>
        <v>0.14632237871674492</v>
      </c>
      <c r="W852" s="94">
        <f>Table1[[#This Row],[Male Ballots]]/Table1[[#This Row],[Male Population]]</f>
        <v>0.13430420711974109</v>
      </c>
      <c r="X852" s="94">
        <f>Table1[[#This Row],[Total Ballots]]/Table1[[#This Row],[Total Population]]</f>
        <v>0.14240254574383451</v>
      </c>
      <c r="Y852" s="94">
        <f>Table1[[#This Row],[Female Ballots]]/Table1[[#This Row],[Female Voters]]</f>
        <v>0.18387413962635202</v>
      </c>
      <c r="Z852" s="95">
        <f>Table1[[#This Row],[Male Ballots]]/Table1[[#This Row],[Male Voters]]</f>
        <v>0.18241758241758241</v>
      </c>
      <c r="AA852" s="94">
        <f>Table1[[#This Row],[Total Ballots]]/Table1[[#This Row],[Total Voters]]</f>
        <v>0.18200305033045247</v>
      </c>
    </row>
    <row r="853" spans="1:27" s="12" customFormat="1" x14ac:dyDescent="0.35">
      <c r="A853" s="8" t="s">
        <v>37</v>
      </c>
      <c r="B853" s="103">
        <v>2022</v>
      </c>
      <c r="C853" s="17" t="s">
        <v>81</v>
      </c>
      <c r="D853" s="17"/>
      <c r="E853" s="34"/>
      <c r="F853" s="34"/>
      <c r="G853" s="9" t="s">
        <v>65</v>
      </c>
      <c r="H853">
        <v>1275</v>
      </c>
      <c r="I853">
        <v>1246</v>
      </c>
      <c r="J853" s="118">
        <f>Table1[[#This Row],[Female Population]]+Table1[[#This Row],[Male Population]]</f>
        <v>2521</v>
      </c>
      <c r="K853">
        <v>1087</v>
      </c>
      <c r="L853">
        <v>950</v>
      </c>
      <c r="M853">
        <v>36</v>
      </c>
      <c r="N853">
        <v>2073</v>
      </c>
      <c r="O853">
        <v>317</v>
      </c>
      <c r="P853">
        <v>254</v>
      </c>
      <c r="Q853">
        <v>4</v>
      </c>
      <c r="R853">
        <v>575</v>
      </c>
      <c r="S853" s="94">
        <f>Table1[[#This Row],[Female Voters]]/Table1[[#This Row],[Female Population]]</f>
        <v>0.85254901960784313</v>
      </c>
      <c r="T853" s="94">
        <f>Table1[[#This Row],[Male Voters]]/Table1[[#This Row],[Male Population]]</f>
        <v>0.7624398073836276</v>
      </c>
      <c r="U853" s="94">
        <f>Table1[[#This Row],[Total Voters]]/Table1[[#This Row],[Total Population]]</f>
        <v>0.82229274097580329</v>
      </c>
      <c r="V853" s="94">
        <f>Table1[[#This Row],[Female Ballots]]/Table1[[#This Row],[Female Population]]</f>
        <v>0.24862745098039216</v>
      </c>
      <c r="W853" s="94">
        <f>Table1[[#This Row],[Male Ballots]]/Table1[[#This Row],[Male Population]]</f>
        <v>0.20385232744783308</v>
      </c>
      <c r="X853" s="94">
        <f>Table1[[#This Row],[Total Ballots]]/Table1[[#This Row],[Total Population]]</f>
        <v>0.22808409361364537</v>
      </c>
      <c r="Y853" s="94">
        <f>Table1[[#This Row],[Female Ballots]]/Table1[[#This Row],[Female Voters]]</f>
        <v>0.29162833486660533</v>
      </c>
      <c r="Z853" s="95">
        <f>Table1[[#This Row],[Male Ballots]]/Table1[[#This Row],[Male Voters]]</f>
        <v>0.26736842105263159</v>
      </c>
      <c r="AA853" s="94">
        <f>Table1[[#This Row],[Total Ballots]]/Table1[[#This Row],[Total Voters]]</f>
        <v>0.27737578388808493</v>
      </c>
    </row>
    <row r="854" spans="1:27" s="12" customFormat="1" x14ac:dyDescent="0.35">
      <c r="A854" s="8" t="s">
        <v>37</v>
      </c>
      <c r="B854" s="103">
        <v>2022</v>
      </c>
      <c r="C854" s="17" t="s">
        <v>81</v>
      </c>
      <c r="D854" s="17"/>
      <c r="E854" s="34"/>
      <c r="F854" s="34"/>
      <c r="G854" s="9" t="s">
        <v>66</v>
      </c>
      <c r="H854">
        <v>1782</v>
      </c>
      <c r="I854">
        <v>1545</v>
      </c>
      <c r="J854" s="118">
        <f>Table1[[#This Row],[Female Population]]+Table1[[#This Row],[Male Population]]</f>
        <v>3327</v>
      </c>
      <c r="K854">
        <v>1374</v>
      </c>
      <c r="L854">
        <v>1199</v>
      </c>
      <c r="M854">
        <v>31</v>
      </c>
      <c r="N854">
        <v>2604</v>
      </c>
      <c r="O854">
        <v>669</v>
      </c>
      <c r="P854">
        <v>610</v>
      </c>
      <c r="Q854">
        <v>13</v>
      </c>
      <c r="R854">
        <v>1292</v>
      </c>
      <c r="S854" s="94">
        <f>Table1[[#This Row],[Female Voters]]/Table1[[#This Row],[Female Population]]</f>
        <v>0.77104377104377109</v>
      </c>
      <c r="T854" s="94">
        <f>Table1[[#This Row],[Male Voters]]/Table1[[#This Row],[Male Population]]</f>
        <v>0.77605177993527508</v>
      </c>
      <c r="U854" s="94">
        <f>Table1[[#This Row],[Total Voters]]/Table1[[#This Row],[Total Population]]</f>
        <v>0.78268710550045084</v>
      </c>
      <c r="V854" s="94">
        <f>Table1[[#This Row],[Female Ballots]]/Table1[[#This Row],[Female Population]]</f>
        <v>0.37542087542087543</v>
      </c>
      <c r="W854" s="94">
        <f>Table1[[#This Row],[Male Ballots]]/Table1[[#This Row],[Male Population]]</f>
        <v>0.39482200647249188</v>
      </c>
      <c r="X854" s="94">
        <f>Table1[[#This Row],[Total Ballots]]/Table1[[#This Row],[Total Population]]</f>
        <v>0.38833784189960924</v>
      </c>
      <c r="Y854" s="94">
        <f>Table1[[#This Row],[Female Ballots]]/Table1[[#This Row],[Female Voters]]</f>
        <v>0.48689956331877732</v>
      </c>
      <c r="Z854" s="95">
        <f>Table1[[#This Row],[Male Ballots]]/Table1[[#This Row],[Male Voters]]</f>
        <v>0.50875729774812339</v>
      </c>
      <c r="AA854" s="94">
        <f>Table1[[#This Row],[Total Ballots]]/Table1[[#This Row],[Total Voters]]</f>
        <v>0.49615975422427033</v>
      </c>
    </row>
    <row r="855" spans="1:27" s="12" customFormat="1" x14ac:dyDescent="0.35">
      <c r="A855" s="8" t="s">
        <v>37</v>
      </c>
      <c r="B855" s="103">
        <v>2022</v>
      </c>
      <c r="C855" s="17" t="s">
        <v>81</v>
      </c>
      <c r="D855" s="17"/>
      <c r="E855" s="34"/>
      <c r="F855" s="34"/>
      <c r="G855" s="9" t="s">
        <v>67</v>
      </c>
      <c r="H855">
        <v>2990</v>
      </c>
      <c r="I855">
        <v>2751</v>
      </c>
      <c r="J855" s="118">
        <f>Table1[[#This Row],[Female Population]]+Table1[[#This Row],[Male Population]]</f>
        <v>5741</v>
      </c>
      <c r="K855">
        <v>2849</v>
      </c>
      <c r="L855">
        <v>2502</v>
      </c>
      <c r="M855">
        <v>43</v>
      </c>
      <c r="N855">
        <v>5394</v>
      </c>
      <c r="O855">
        <v>1812</v>
      </c>
      <c r="P855">
        <v>1650</v>
      </c>
      <c r="Q855">
        <v>20</v>
      </c>
      <c r="R855">
        <v>3482</v>
      </c>
      <c r="S855" s="94">
        <f>Table1[[#This Row],[Female Voters]]/Table1[[#This Row],[Female Population]]</f>
        <v>0.95284280936454846</v>
      </c>
      <c r="T855" s="94">
        <f>Table1[[#This Row],[Male Voters]]/Table1[[#This Row],[Male Population]]</f>
        <v>0.90948745910577977</v>
      </c>
      <c r="U855" s="94">
        <f>Table1[[#This Row],[Total Voters]]/Table1[[#This Row],[Total Population]]</f>
        <v>0.93955756836788018</v>
      </c>
      <c r="V855" s="94">
        <f>Table1[[#This Row],[Female Ballots]]/Table1[[#This Row],[Female Population]]</f>
        <v>0.60602006688963206</v>
      </c>
      <c r="W855" s="94">
        <f>Table1[[#This Row],[Male Ballots]]/Table1[[#This Row],[Male Population]]</f>
        <v>0.5997818974918212</v>
      </c>
      <c r="X855" s="94">
        <f>Table1[[#This Row],[Total Ballots]]/Table1[[#This Row],[Total Population]]</f>
        <v>0.60651454450444175</v>
      </c>
      <c r="Y855" s="94">
        <f>Table1[[#This Row],[Female Ballots]]/Table1[[#This Row],[Female Voters]]</f>
        <v>0.63601263601263602</v>
      </c>
      <c r="Z855" s="95">
        <f>Table1[[#This Row],[Male Ballots]]/Table1[[#This Row],[Male Voters]]</f>
        <v>0.65947242206235013</v>
      </c>
      <c r="AA855" s="94">
        <f>Table1[[#This Row],[Total Ballots]]/Table1[[#This Row],[Total Voters]]</f>
        <v>0.64553207267334078</v>
      </c>
    </row>
    <row r="856" spans="1:27" s="12" customFormat="1" x14ac:dyDescent="0.35">
      <c r="A856" s="8" t="s">
        <v>48</v>
      </c>
      <c r="B856" s="103">
        <v>2022</v>
      </c>
      <c r="C856" s="17" t="s">
        <v>81</v>
      </c>
      <c r="D856" s="17"/>
      <c r="E856" s="34"/>
      <c r="F856" s="34"/>
      <c r="G856" s="9" t="s">
        <v>79</v>
      </c>
      <c r="H856">
        <v>80083</v>
      </c>
      <c r="I856">
        <v>77381</v>
      </c>
      <c r="J856" s="118">
        <f>Table1[[#This Row],[Female Population]]+Table1[[#This Row],[Male Population]]</f>
        <v>157464</v>
      </c>
      <c r="K856">
        <v>62729</v>
      </c>
      <c r="L856">
        <v>59242</v>
      </c>
      <c r="M856">
        <v>3279</v>
      </c>
      <c r="N856">
        <v>125250</v>
      </c>
      <c r="O856">
        <v>24850</v>
      </c>
      <c r="P856">
        <v>23541</v>
      </c>
      <c r="Q856">
        <v>977</v>
      </c>
      <c r="R856">
        <v>49368</v>
      </c>
      <c r="S856" s="94">
        <f>Table1[[#This Row],[Female Voters]]/Table1[[#This Row],[Female Population]]</f>
        <v>0.78329982643007878</v>
      </c>
      <c r="T856" s="94">
        <f>Table1[[#This Row],[Male Voters]]/Table1[[#This Row],[Male Population]]</f>
        <v>0.76558845194556802</v>
      </c>
      <c r="U856" s="94">
        <f>Table1[[#This Row],[Total Voters]]/Table1[[#This Row],[Total Population]]</f>
        <v>0.79541990550220998</v>
      </c>
      <c r="V856" s="94">
        <f>Table1[[#This Row],[Female Ballots]]/Table1[[#This Row],[Female Population]]</f>
        <v>0.31030306057465379</v>
      </c>
      <c r="W856" s="94">
        <f>Table1[[#This Row],[Male Ballots]]/Table1[[#This Row],[Male Population]]</f>
        <v>0.3042219666326359</v>
      </c>
      <c r="X856" s="94">
        <f>Table1[[#This Row],[Total Ballots]]/Table1[[#This Row],[Total Population]]</f>
        <v>0.31351928059746992</v>
      </c>
      <c r="Y856" s="94">
        <f>Table1[[#This Row],[Female Ballots]]/Table1[[#This Row],[Female Voters]]</f>
        <v>0.39614851185257216</v>
      </c>
      <c r="Z856" s="95">
        <f>Table1[[#This Row],[Male Ballots]]/Table1[[#This Row],[Male Voters]]</f>
        <v>0.39737010904425912</v>
      </c>
      <c r="AA856" s="94">
        <f>Table1[[#This Row],[Total Ballots]]/Table1[[#This Row],[Total Voters]]</f>
        <v>0.39415568862275452</v>
      </c>
    </row>
    <row r="857" spans="1:27" s="12" customFormat="1" x14ac:dyDescent="0.35">
      <c r="A857" s="8" t="s">
        <v>48</v>
      </c>
      <c r="B857" s="103">
        <v>2022</v>
      </c>
      <c r="C857" s="17" t="s">
        <v>81</v>
      </c>
      <c r="D857" s="17"/>
      <c r="E857" s="34"/>
      <c r="F857" s="34"/>
      <c r="G857" s="9" t="s">
        <v>62</v>
      </c>
      <c r="H857">
        <v>9211</v>
      </c>
      <c r="I857">
        <v>9593</v>
      </c>
      <c r="J857" s="118">
        <f>Table1[[#This Row],[Female Population]]+Table1[[#This Row],[Male Population]]</f>
        <v>18804</v>
      </c>
      <c r="K857">
        <v>5598</v>
      </c>
      <c r="L857">
        <v>5857</v>
      </c>
      <c r="M857">
        <v>369</v>
      </c>
      <c r="N857">
        <v>11824</v>
      </c>
      <c r="O857">
        <v>930</v>
      </c>
      <c r="P857">
        <v>1021</v>
      </c>
      <c r="Q857">
        <v>97</v>
      </c>
      <c r="R857">
        <v>2048</v>
      </c>
      <c r="S857" s="94">
        <f>Table1[[#This Row],[Female Voters]]/Table1[[#This Row],[Female Population]]</f>
        <v>0.60775160134621653</v>
      </c>
      <c r="T857" s="94">
        <f>Table1[[#This Row],[Male Voters]]/Table1[[#This Row],[Male Population]]</f>
        <v>0.6105493589075367</v>
      </c>
      <c r="U857" s="94">
        <f>Table1[[#This Row],[Total Voters]]/Table1[[#This Row],[Total Population]]</f>
        <v>0.62880238247181452</v>
      </c>
      <c r="V857" s="94">
        <f>Table1[[#This Row],[Female Ballots]]/Table1[[#This Row],[Female Population]]</f>
        <v>0.10096623602214744</v>
      </c>
      <c r="W857" s="94">
        <f>Table1[[#This Row],[Male Ballots]]/Table1[[#This Row],[Male Population]]</f>
        <v>0.10643177316793495</v>
      </c>
      <c r="X857" s="94">
        <f>Table1[[#This Row],[Total Ballots]]/Table1[[#This Row],[Total Population]]</f>
        <v>0.10891299723463092</v>
      </c>
      <c r="Y857" s="94">
        <f>Table1[[#This Row],[Female Ballots]]/Table1[[#This Row],[Female Voters]]</f>
        <v>0.16613076098606644</v>
      </c>
      <c r="Z857" s="95">
        <f>Table1[[#This Row],[Male Ballots]]/Table1[[#This Row],[Male Voters]]</f>
        <v>0.17432132491036367</v>
      </c>
      <c r="AA857" s="94">
        <f>Table1[[#This Row],[Total Ballots]]/Table1[[#This Row],[Total Voters]]</f>
        <v>0.17320703653585928</v>
      </c>
    </row>
    <row r="858" spans="1:27" s="12" customFormat="1" x14ac:dyDescent="0.35">
      <c r="A858" s="8" t="s">
        <v>48</v>
      </c>
      <c r="B858" s="103">
        <v>2022</v>
      </c>
      <c r="C858" s="17" t="s">
        <v>81</v>
      </c>
      <c r="D858" s="17"/>
      <c r="E858" s="34"/>
      <c r="F858" s="34"/>
      <c r="G858" s="9" t="s">
        <v>63</v>
      </c>
      <c r="H858">
        <v>13708</v>
      </c>
      <c r="I858">
        <v>13924</v>
      </c>
      <c r="J858" s="118">
        <f>Table1[[#This Row],[Female Population]]+Table1[[#This Row],[Male Population]]</f>
        <v>27632</v>
      </c>
      <c r="K858">
        <v>10224</v>
      </c>
      <c r="L858">
        <v>9943</v>
      </c>
      <c r="M858">
        <v>745</v>
      </c>
      <c r="N858">
        <v>20912</v>
      </c>
      <c r="O858">
        <v>1806</v>
      </c>
      <c r="P858">
        <v>1655</v>
      </c>
      <c r="Q858">
        <v>131</v>
      </c>
      <c r="R858">
        <v>3592</v>
      </c>
      <c r="S858" s="94">
        <f>Table1[[#This Row],[Female Voters]]/Table1[[#This Row],[Female Population]]</f>
        <v>0.7458418441785819</v>
      </c>
      <c r="T858" s="94">
        <f>Table1[[#This Row],[Male Voters]]/Table1[[#This Row],[Male Population]]</f>
        <v>0.71409077851192182</v>
      </c>
      <c r="U858" s="94">
        <f>Table1[[#This Row],[Total Voters]]/Table1[[#This Row],[Total Population]]</f>
        <v>0.75680370584829182</v>
      </c>
      <c r="V858" s="94">
        <f>Table1[[#This Row],[Female Ballots]]/Table1[[#This Row],[Female Population]]</f>
        <v>0.13174788444703822</v>
      </c>
      <c r="W858" s="94">
        <f>Table1[[#This Row],[Male Ballots]]/Table1[[#This Row],[Male Population]]</f>
        <v>0.11885952312553864</v>
      </c>
      <c r="X858" s="94">
        <f>Table1[[#This Row],[Total Ballots]]/Table1[[#This Row],[Total Population]]</f>
        <v>0.129994209612044</v>
      </c>
      <c r="Y858" s="94">
        <f>Table1[[#This Row],[Female Ballots]]/Table1[[#This Row],[Female Voters]]</f>
        <v>0.17664319248826291</v>
      </c>
      <c r="Z858" s="95">
        <f>Table1[[#This Row],[Male Ballots]]/Table1[[#This Row],[Male Voters]]</f>
        <v>0.16644875792014482</v>
      </c>
      <c r="AA858" s="94">
        <f>Table1[[#This Row],[Total Ballots]]/Table1[[#This Row],[Total Voters]]</f>
        <v>0.17176740627390971</v>
      </c>
    </row>
    <row r="859" spans="1:27" s="12" customFormat="1" x14ac:dyDescent="0.35">
      <c r="A859" s="8" t="s">
        <v>48</v>
      </c>
      <c r="B859" s="103">
        <v>2022</v>
      </c>
      <c r="C859" s="17" t="s">
        <v>81</v>
      </c>
      <c r="D859" s="17"/>
      <c r="E859" s="34"/>
      <c r="F859" s="34"/>
      <c r="G859" s="9" t="s">
        <v>64</v>
      </c>
      <c r="H859">
        <v>14234</v>
      </c>
      <c r="I859">
        <v>14213</v>
      </c>
      <c r="J859" s="118">
        <f>Table1[[#This Row],[Female Population]]+Table1[[#This Row],[Male Population]]</f>
        <v>28447</v>
      </c>
      <c r="K859">
        <v>10853</v>
      </c>
      <c r="L859">
        <v>10340</v>
      </c>
      <c r="M859">
        <v>613</v>
      </c>
      <c r="N859">
        <v>21806</v>
      </c>
      <c r="O859">
        <v>3006</v>
      </c>
      <c r="P859">
        <v>2793</v>
      </c>
      <c r="Q859">
        <v>152</v>
      </c>
      <c r="R859">
        <v>5951</v>
      </c>
      <c r="S859" s="94">
        <f>Table1[[#This Row],[Female Voters]]/Table1[[#This Row],[Female Population]]</f>
        <v>0.76247014191372764</v>
      </c>
      <c r="T859" s="94">
        <f>Table1[[#This Row],[Male Voters]]/Table1[[#This Row],[Male Population]]</f>
        <v>0.72750299022022091</v>
      </c>
      <c r="U859" s="94">
        <f>Table1[[#This Row],[Total Voters]]/Table1[[#This Row],[Total Population]]</f>
        <v>0.76654831792456146</v>
      </c>
      <c r="V859" s="94">
        <f>Table1[[#This Row],[Female Ballots]]/Table1[[#This Row],[Female Population]]</f>
        <v>0.21118448784600252</v>
      </c>
      <c r="W859" s="94">
        <f>Table1[[#This Row],[Male Ballots]]/Table1[[#This Row],[Male Population]]</f>
        <v>0.19651023710687399</v>
      </c>
      <c r="X859" s="94">
        <f>Table1[[#This Row],[Total Ballots]]/Table1[[#This Row],[Total Population]]</f>
        <v>0.20919604879249129</v>
      </c>
      <c r="Y859" s="94">
        <f>Table1[[#This Row],[Female Ballots]]/Table1[[#This Row],[Female Voters]]</f>
        <v>0.27697410854141713</v>
      </c>
      <c r="Z859" s="95">
        <f>Table1[[#This Row],[Male Ballots]]/Table1[[#This Row],[Male Voters]]</f>
        <v>0.27011605415860734</v>
      </c>
      <c r="AA859" s="94">
        <f>Table1[[#This Row],[Total Ballots]]/Table1[[#This Row],[Total Voters]]</f>
        <v>0.27290653948454552</v>
      </c>
    </row>
    <row r="860" spans="1:27" s="12" customFormat="1" x14ac:dyDescent="0.35">
      <c r="A860" s="8" t="s">
        <v>48</v>
      </c>
      <c r="B860" s="103">
        <v>2022</v>
      </c>
      <c r="C860" s="17" t="s">
        <v>81</v>
      </c>
      <c r="D860" s="17"/>
      <c r="E860" s="34"/>
      <c r="F860" s="34"/>
      <c r="G860" s="9" t="s">
        <v>65</v>
      </c>
      <c r="H860">
        <v>11929</v>
      </c>
      <c r="I860">
        <v>11625</v>
      </c>
      <c r="J860" s="118">
        <f>Table1[[#This Row],[Female Population]]+Table1[[#This Row],[Male Population]]</f>
        <v>23554</v>
      </c>
      <c r="K860">
        <v>9102</v>
      </c>
      <c r="L860">
        <v>8690</v>
      </c>
      <c r="M860">
        <v>417</v>
      </c>
      <c r="N860">
        <v>18209</v>
      </c>
      <c r="O860">
        <v>3292</v>
      </c>
      <c r="P860">
        <v>3140</v>
      </c>
      <c r="Q860">
        <v>132</v>
      </c>
      <c r="R860">
        <v>6564</v>
      </c>
      <c r="S860" s="94">
        <f>Table1[[#This Row],[Female Voters]]/Table1[[#This Row],[Female Population]]</f>
        <v>0.76301450247296509</v>
      </c>
      <c r="T860" s="94">
        <f>Table1[[#This Row],[Male Voters]]/Table1[[#This Row],[Male Population]]</f>
        <v>0.74752688172043014</v>
      </c>
      <c r="U860" s="94">
        <f>Table1[[#This Row],[Total Voters]]/Table1[[#This Row],[Total Population]]</f>
        <v>0.77307463700433043</v>
      </c>
      <c r="V860" s="94">
        <f>Table1[[#This Row],[Female Ballots]]/Table1[[#This Row],[Female Population]]</f>
        <v>0.27596613295330708</v>
      </c>
      <c r="W860" s="94">
        <f>Table1[[#This Row],[Male Ballots]]/Table1[[#This Row],[Male Population]]</f>
        <v>0.27010752688172041</v>
      </c>
      <c r="X860" s="94">
        <f>Table1[[#This Row],[Total Ballots]]/Table1[[#This Row],[Total Population]]</f>
        <v>0.27867878067419549</v>
      </c>
      <c r="Y860" s="94">
        <f>Table1[[#This Row],[Female Ballots]]/Table1[[#This Row],[Female Voters]]</f>
        <v>0.36167875192265436</v>
      </c>
      <c r="Z860" s="95">
        <f>Table1[[#This Row],[Male Ballots]]/Table1[[#This Row],[Male Voters]]</f>
        <v>0.3613348676639816</v>
      </c>
      <c r="AA860" s="94">
        <f>Table1[[#This Row],[Total Ballots]]/Table1[[#This Row],[Total Voters]]</f>
        <v>0.36048108078422758</v>
      </c>
    </row>
    <row r="861" spans="1:27" s="12" customFormat="1" x14ac:dyDescent="0.35">
      <c r="A861" s="8" t="s">
        <v>48</v>
      </c>
      <c r="B861" s="103">
        <v>2022</v>
      </c>
      <c r="C861" s="17" t="s">
        <v>81</v>
      </c>
      <c r="D861" s="17"/>
      <c r="E861" s="34"/>
      <c r="F861" s="34"/>
      <c r="G861" s="9" t="s">
        <v>66</v>
      </c>
      <c r="H861">
        <v>12391</v>
      </c>
      <c r="I861">
        <v>11835</v>
      </c>
      <c r="J861" s="118">
        <f>Table1[[#This Row],[Female Population]]+Table1[[#This Row],[Male Population]]</f>
        <v>24226</v>
      </c>
      <c r="K861">
        <v>10170</v>
      </c>
      <c r="L861">
        <v>9337</v>
      </c>
      <c r="M861">
        <v>515</v>
      </c>
      <c r="N861">
        <v>20022</v>
      </c>
      <c r="O861">
        <v>5287</v>
      </c>
      <c r="P861">
        <v>4844</v>
      </c>
      <c r="Q861">
        <v>191</v>
      </c>
      <c r="R861">
        <v>10322</v>
      </c>
      <c r="S861" s="94">
        <f>Table1[[#This Row],[Female Voters]]/Table1[[#This Row],[Female Population]]</f>
        <v>0.82075700104914862</v>
      </c>
      <c r="T861" s="94">
        <f>Table1[[#This Row],[Male Voters]]/Table1[[#This Row],[Male Population]]</f>
        <v>0.78893113645965351</v>
      </c>
      <c r="U861" s="94">
        <f>Table1[[#This Row],[Total Voters]]/Table1[[#This Row],[Total Population]]</f>
        <v>0.82646743168496661</v>
      </c>
      <c r="V861" s="94">
        <f>Table1[[#This Row],[Female Ballots]]/Table1[[#This Row],[Female Population]]</f>
        <v>0.42668065531434107</v>
      </c>
      <c r="W861" s="94">
        <f>Table1[[#This Row],[Male Ballots]]/Table1[[#This Row],[Male Population]]</f>
        <v>0.40929446556822985</v>
      </c>
      <c r="X861" s="94">
        <f>Table1[[#This Row],[Total Ballots]]/Table1[[#This Row],[Total Population]]</f>
        <v>0.42607116321307686</v>
      </c>
      <c r="Y861" s="94">
        <f>Table1[[#This Row],[Female Ballots]]/Table1[[#This Row],[Female Voters]]</f>
        <v>0.51986234021632249</v>
      </c>
      <c r="Z861" s="95">
        <f>Table1[[#This Row],[Male Ballots]]/Table1[[#This Row],[Male Voters]]</f>
        <v>0.51879618721216669</v>
      </c>
      <c r="AA861" s="94">
        <f>Table1[[#This Row],[Total Ballots]]/Table1[[#This Row],[Total Voters]]</f>
        <v>0.51553291379482569</v>
      </c>
    </row>
    <row r="862" spans="1:27" s="12" customFormat="1" x14ac:dyDescent="0.35">
      <c r="A862" s="8" t="s">
        <v>48</v>
      </c>
      <c r="B862" s="103">
        <v>2022</v>
      </c>
      <c r="C862" s="17" t="s">
        <v>81</v>
      </c>
      <c r="D862" s="17"/>
      <c r="E862" s="34"/>
      <c r="F862" s="34"/>
      <c r="G862" s="9" t="s">
        <v>67</v>
      </c>
      <c r="H862">
        <v>18610</v>
      </c>
      <c r="I862">
        <v>16191</v>
      </c>
      <c r="J862" s="118">
        <f>Table1[[#This Row],[Female Population]]+Table1[[#This Row],[Male Population]]</f>
        <v>34801</v>
      </c>
      <c r="K862">
        <v>16782</v>
      </c>
      <c r="L862">
        <v>15075</v>
      </c>
      <c r="M862">
        <v>620</v>
      </c>
      <c r="N862">
        <v>32477</v>
      </c>
      <c r="O862">
        <v>10529</v>
      </c>
      <c r="P862">
        <v>10088</v>
      </c>
      <c r="Q862">
        <v>274</v>
      </c>
      <c r="R862">
        <v>20891</v>
      </c>
      <c r="S862" s="94">
        <f>Table1[[#This Row],[Female Voters]]/Table1[[#This Row],[Female Population]]</f>
        <v>0.9017732401934444</v>
      </c>
      <c r="T862" s="94">
        <f>Table1[[#This Row],[Male Voters]]/Table1[[#This Row],[Male Population]]</f>
        <v>0.93107281823235133</v>
      </c>
      <c r="U862" s="94">
        <f>Table1[[#This Row],[Total Voters]]/Table1[[#This Row],[Total Population]]</f>
        <v>0.93322030976121373</v>
      </c>
      <c r="V862" s="94">
        <f>Table1[[#This Row],[Female Ballots]]/Table1[[#This Row],[Female Population]]</f>
        <v>0.56577109081139176</v>
      </c>
      <c r="W862" s="94">
        <f>Table1[[#This Row],[Male Ballots]]/Table1[[#This Row],[Male Population]]</f>
        <v>0.62306219504663085</v>
      </c>
      <c r="X862" s="94">
        <f>Table1[[#This Row],[Total Ballots]]/Table1[[#This Row],[Total Population]]</f>
        <v>0.60029884198729921</v>
      </c>
      <c r="Y862" s="94">
        <f>Table1[[#This Row],[Female Ballots]]/Table1[[#This Row],[Female Voters]]</f>
        <v>0.6273984030508879</v>
      </c>
      <c r="Z862" s="95">
        <f>Table1[[#This Row],[Male Ballots]]/Table1[[#This Row],[Male Voters]]</f>
        <v>0.66918739635157543</v>
      </c>
      <c r="AA862" s="94">
        <f>Table1[[#This Row],[Total Ballots]]/Table1[[#This Row],[Total Voters]]</f>
        <v>0.6432552267758721</v>
      </c>
    </row>
    <row r="863" spans="1:27" s="12" customFormat="1" x14ac:dyDescent="0.35">
      <c r="A863" s="8" t="s">
        <v>44</v>
      </c>
      <c r="B863" s="103">
        <v>2022</v>
      </c>
      <c r="C863" s="17" t="s">
        <v>81</v>
      </c>
      <c r="D863" s="17"/>
      <c r="E863" s="34"/>
      <c r="F863" s="34"/>
      <c r="G863" s="9" t="s">
        <v>79</v>
      </c>
      <c r="H863">
        <v>31855</v>
      </c>
      <c r="I863">
        <v>31097</v>
      </c>
      <c r="J863" s="118">
        <f>Table1[[#This Row],[Female Population]]+Table1[[#This Row],[Male Population]]</f>
        <v>62952</v>
      </c>
      <c r="K863">
        <v>25544</v>
      </c>
      <c r="L863">
        <v>24205</v>
      </c>
      <c r="M863">
        <v>766</v>
      </c>
      <c r="N863">
        <v>50515</v>
      </c>
      <c r="O863">
        <v>12041</v>
      </c>
      <c r="P863">
        <v>11069</v>
      </c>
      <c r="Q863">
        <v>298</v>
      </c>
      <c r="R863">
        <v>23408</v>
      </c>
      <c r="S863" s="94">
        <f>Table1[[#This Row],[Female Voters]]/Table1[[#This Row],[Female Population]]</f>
        <v>0.80188353476691254</v>
      </c>
      <c r="T863" s="94">
        <f>Table1[[#This Row],[Male Voters]]/Table1[[#This Row],[Male Population]]</f>
        <v>0.77837090394571828</v>
      </c>
      <c r="U863" s="94">
        <f>Table1[[#This Row],[Total Voters]]/Table1[[#This Row],[Total Population]]</f>
        <v>0.80243677722709361</v>
      </c>
      <c r="V863" s="94">
        <f>Table1[[#This Row],[Female Ballots]]/Table1[[#This Row],[Female Population]]</f>
        <v>0.37799403547323812</v>
      </c>
      <c r="W863" s="94">
        <f>Table1[[#This Row],[Male Ballots]]/Table1[[#This Row],[Male Population]]</f>
        <v>0.35595073479756889</v>
      </c>
      <c r="X863" s="94">
        <f>Table1[[#This Row],[Total Ballots]]/Table1[[#This Row],[Total Population]]</f>
        <v>0.37183886135468291</v>
      </c>
      <c r="Y863" s="94">
        <f>Table1[[#This Row],[Female Ballots]]/Table1[[#This Row],[Female Voters]]</f>
        <v>0.47138271218290012</v>
      </c>
      <c r="Z863" s="95">
        <f>Table1[[#This Row],[Male Ballots]]/Table1[[#This Row],[Male Voters]]</f>
        <v>0.45730221028713075</v>
      </c>
      <c r="AA863" s="94">
        <f>Table1[[#This Row],[Total Ballots]]/Table1[[#This Row],[Total Voters]]</f>
        <v>0.46338711273879046</v>
      </c>
    </row>
    <row r="864" spans="1:27" s="12" customFormat="1" x14ac:dyDescent="0.35">
      <c r="A864" s="8" t="s">
        <v>44</v>
      </c>
      <c r="B864" s="103">
        <v>2022</v>
      </c>
      <c r="C864" s="17" t="s">
        <v>81</v>
      </c>
      <c r="D864" s="17"/>
      <c r="E864" s="34"/>
      <c r="F864" s="34"/>
      <c r="G864" s="9" t="s">
        <v>62</v>
      </c>
      <c r="H864">
        <v>3120</v>
      </c>
      <c r="I864">
        <v>3412</v>
      </c>
      <c r="J864" s="118">
        <f>Table1[[#This Row],[Female Population]]+Table1[[#This Row],[Male Population]]</f>
        <v>6532</v>
      </c>
      <c r="K864">
        <v>2023</v>
      </c>
      <c r="L864">
        <v>2022</v>
      </c>
      <c r="M864">
        <v>80</v>
      </c>
      <c r="N864">
        <v>4125</v>
      </c>
      <c r="O864">
        <v>401</v>
      </c>
      <c r="P864">
        <v>409</v>
      </c>
      <c r="Q864">
        <v>25</v>
      </c>
      <c r="R864">
        <v>835</v>
      </c>
      <c r="S864" s="94">
        <f>Table1[[#This Row],[Female Voters]]/Table1[[#This Row],[Female Population]]</f>
        <v>0.64839743589743593</v>
      </c>
      <c r="T864" s="94">
        <f>Table1[[#This Row],[Male Voters]]/Table1[[#This Row],[Male Population]]</f>
        <v>0.59261430246189917</v>
      </c>
      <c r="U864" s="94">
        <f>Table1[[#This Row],[Total Voters]]/Table1[[#This Row],[Total Population]]</f>
        <v>0.63150642988364969</v>
      </c>
      <c r="V864" s="94">
        <f>Table1[[#This Row],[Female Ballots]]/Table1[[#This Row],[Female Population]]</f>
        <v>0.12852564102564101</v>
      </c>
      <c r="W864" s="94">
        <f>Table1[[#This Row],[Male Ballots]]/Table1[[#This Row],[Male Population]]</f>
        <v>0.11987104337631888</v>
      </c>
      <c r="X864" s="94">
        <f>Table1[[#This Row],[Total Ballots]]/Table1[[#This Row],[Total Population]]</f>
        <v>0.12783221065523576</v>
      </c>
      <c r="Y864" s="94">
        <f>Table1[[#This Row],[Female Ballots]]/Table1[[#This Row],[Female Voters]]</f>
        <v>0.19822046465645082</v>
      </c>
      <c r="Z864" s="95">
        <f>Table1[[#This Row],[Male Ballots]]/Table1[[#This Row],[Male Voters]]</f>
        <v>0.20227497527200791</v>
      </c>
      <c r="AA864" s="94">
        <f>Table1[[#This Row],[Total Ballots]]/Table1[[#This Row],[Total Voters]]</f>
        <v>0.20242424242424242</v>
      </c>
    </row>
    <row r="865" spans="1:27" s="12" customFormat="1" x14ac:dyDescent="0.35">
      <c r="A865" s="8" t="s">
        <v>44</v>
      </c>
      <c r="B865" s="103">
        <v>2022</v>
      </c>
      <c r="C865" s="17" t="s">
        <v>81</v>
      </c>
      <c r="D865" s="17"/>
      <c r="E865" s="34"/>
      <c r="F865" s="34"/>
      <c r="G865" s="9" t="s">
        <v>63</v>
      </c>
      <c r="H865">
        <v>4461</v>
      </c>
      <c r="I865">
        <v>4833</v>
      </c>
      <c r="J865" s="118">
        <f>Table1[[#This Row],[Female Population]]+Table1[[#This Row],[Male Population]]</f>
        <v>9294</v>
      </c>
      <c r="K865">
        <v>3636</v>
      </c>
      <c r="L865">
        <v>3517</v>
      </c>
      <c r="M865">
        <v>153</v>
      </c>
      <c r="N865">
        <v>7306</v>
      </c>
      <c r="O865">
        <v>746</v>
      </c>
      <c r="P865">
        <v>678</v>
      </c>
      <c r="Q865">
        <v>40</v>
      </c>
      <c r="R865">
        <v>1464</v>
      </c>
      <c r="S865" s="94">
        <f>Table1[[#This Row],[Female Voters]]/Table1[[#This Row],[Female Population]]</f>
        <v>0.81506388702084731</v>
      </c>
      <c r="T865" s="94">
        <f>Table1[[#This Row],[Male Voters]]/Table1[[#This Row],[Male Population]]</f>
        <v>0.72770535899027522</v>
      </c>
      <c r="U865" s="94">
        <f>Table1[[#This Row],[Total Voters]]/Table1[[#This Row],[Total Population]]</f>
        <v>0.78609855820959762</v>
      </c>
      <c r="V865" s="94">
        <f>Table1[[#This Row],[Female Ballots]]/Table1[[#This Row],[Female Population]]</f>
        <v>0.16722707913023985</v>
      </c>
      <c r="W865" s="94">
        <f>Table1[[#This Row],[Male Ballots]]/Table1[[#This Row],[Male Population]]</f>
        <v>0.14028553693358162</v>
      </c>
      <c r="X865" s="94">
        <f>Table1[[#This Row],[Total Ballots]]/Table1[[#This Row],[Total Population]]</f>
        <v>0.15752098127824402</v>
      </c>
      <c r="Y865" s="94">
        <f>Table1[[#This Row],[Female Ballots]]/Table1[[#This Row],[Female Voters]]</f>
        <v>0.20517051705170516</v>
      </c>
      <c r="Z865" s="95">
        <f>Table1[[#This Row],[Male Ballots]]/Table1[[#This Row],[Male Voters]]</f>
        <v>0.19277793574068808</v>
      </c>
      <c r="AA865" s="94">
        <f>Table1[[#This Row],[Total Ballots]]/Table1[[#This Row],[Total Voters]]</f>
        <v>0.20038324664659185</v>
      </c>
    </row>
    <row r="866" spans="1:27" s="12" customFormat="1" x14ac:dyDescent="0.35">
      <c r="A866" s="8" t="s">
        <v>44</v>
      </c>
      <c r="B866" s="103">
        <v>2022</v>
      </c>
      <c r="C866" s="17" t="s">
        <v>81</v>
      </c>
      <c r="D866" s="17"/>
      <c r="E866" s="34"/>
      <c r="F866" s="34"/>
      <c r="G866" s="9" t="s">
        <v>64</v>
      </c>
      <c r="H866">
        <v>5147</v>
      </c>
      <c r="I866">
        <v>4981</v>
      </c>
      <c r="J866" s="118">
        <f>Table1[[#This Row],[Female Population]]+Table1[[#This Row],[Male Population]]</f>
        <v>10128</v>
      </c>
      <c r="K866">
        <v>3875</v>
      </c>
      <c r="L866">
        <v>3752</v>
      </c>
      <c r="M866">
        <v>133</v>
      </c>
      <c r="N866">
        <v>7760</v>
      </c>
      <c r="O866">
        <v>1324</v>
      </c>
      <c r="P866">
        <v>1152</v>
      </c>
      <c r="Q866">
        <v>36</v>
      </c>
      <c r="R866">
        <v>2512</v>
      </c>
      <c r="S866" s="94">
        <f>Table1[[#This Row],[Female Voters]]/Table1[[#This Row],[Female Population]]</f>
        <v>0.75286574703710896</v>
      </c>
      <c r="T866" s="94">
        <f>Table1[[#This Row],[Male Voters]]/Table1[[#This Row],[Male Population]]</f>
        <v>0.75326239710901421</v>
      </c>
      <c r="U866" s="94">
        <f>Table1[[#This Row],[Total Voters]]/Table1[[#This Row],[Total Population]]</f>
        <v>0.76619273301737756</v>
      </c>
      <c r="V866" s="94">
        <f>Table1[[#This Row],[Female Ballots]]/Table1[[#This Row],[Female Population]]</f>
        <v>0.2572372255682922</v>
      </c>
      <c r="W866" s="94">
        <f>Table1[[#This Row],[Male Ballots]]/Table1[[#This Row],[Male Population]]</f>
        <v>0.23127885966673359</v>
      </c>
      <c r="X866" s="94">
        <f>Table1[[#This Row],[Total Ballots]]/Table1[[#This Row],[Total Population]]</f>
        <v>0.24802527646129541</v>
      </c>
      <c r="Y866" s="94">
        <f>Table1[[#This Row],[Female Ballots]]/Table1[[#This Row],[Female Voters]]</f>
        <v>0.3416774193548387</v>
      </c>
      <c r="Z866" s="95">
        <f>Table1[[#This Row],[Male Ballots]]/Table1[[#This Row],[Male Voters]]</f>
        <v>0.30703624733475482</v>
      </c>
      <c r="AA866" s="94">
        <f>Table1[[#This Row],[Total Ballots]]/Table1[[#This Row],[Total Voters]]</f>
        <v>0.32371134020618558</v>
      </c>
    </row>
    <row r="867" spans="1:27" s="12" customFormat="1" x14ac:dyDescent="0.35">
      <c r="A867" s="8" t="s">
        <v>44</v>
      </c>
      <c r="B867" s="103">
        <v>2022</v>
      </c>
      <c r="C867" s="17" t="s">
        <v>81</v>
      </c>
      <c r="D867" s="17"/>
      <c r="E867" s="34"/>
      <c r="F867" s="34"/>
      <c r="G867" s="9" t="s">
        <v>65</v>
      </c>
      <c r="H867">
        <v>4557</v>
      </c>
      <c r="I867">
        <v>4528</v>
      </c>
      <c r="J867" s="118">
        <f>Table1[[#This Row],[Female Population]]+Table1[[#This Row],[Male Population]]</f>
        <v>9085</v>
      </c>
      <c r="K867">
        <v>3311</v>
      </c>
      <c r="L867">
        <v>3175</v>
      </c>
      <c r="M867">
        <v>86</v>
      </c>
      <c r="N867">
        <v>6572</v>
      </c>
      <c r="O867">
        <v>1372</v>
      </c>
      <c r="P867">
        <v>1283</v>
      </c>
      <c r="Q867">
        <v>38</v>
      </c>
      <c r="R867">
        <v>2693</v>
      </c>
      <c r="S867" s="94">
        <f>Table1[[#This Row],[Female Voters]]/Table1[[#This Row],[Female Population]]</f>
        <v>0.72657450076804919</v>
      </c>
      <c r="T867" s="94">
        <f>Table1[[#This Row],[Male Voters]]/Table1[[#This Row],[Male Population]]</f>
        <v>0.70119257950530034</v>
      </c>
      <c r="U867" s="94">
        <f>Table1[[#This Row],[Total Voters]]/Table1[[#This Row],[Total Population]]</f>
        <v>0.72339020363236106</v>
      </c>
      <c r="V867" s="94">
        <f>Table1[[#This Row],[Female Ballots]]/Table1[[#This Row],[Female Population]]</f>
        <v>0.30107526881720431</v>
      </c>
      <c r="W867" s="94">
        <f>Table1[[#This Row],[Male Ballots]]/Table1[[#This Row],[Male Population]]</f>
        <v>0.28334805653710249</v>
      </c>
      <c r="X867" s="94">
        <f>Table1[[#This Row],[Total Ballots]]/Table1[[#This Row],[Total Population]]</f>
        <v>0.29642267473858008</v>
      </c>
      <c r="Y867" s="94">
        <f>Table1[[#This Row],[Female Ballots]]/Table1[[#This Row],[Female Voters]]</f>
        <v>0.41437632135306551</v>
      </c>
      <c r="Z867" s="95">
        <f>Table1[[#This Row],[Male Ballots]]/Table1[[#This Row],[Male Voters]]</f>
        <v>0.40409448818897636</v>
      </c>
      <c r="AA867" s="94">
        <f>Table1[[#This Row],[Total Ballots]]/Table1[[#This Row],[Total Voters]]</f>
        <v>0.4097687157638466</v>
      </c>
    </row>
    <row r="868" spans="1:27" s="12" customFormat="1" x14ac:dyDescent="0.35">
      <c r="A868" s="8" t="s">
        <v>44</v>
      </c>
      <c r="B868" s="103">
        <v>2022</v>
      </c>
      <c r="C868" s="17" t="s">
        <v>81</v>
      </c>
      <c r="D868" s="17"/>
      <c r="E868" s="34"/>
      <c r="F868" s="34"/>
      <c r="G868" s="9" t="s">
        <v>66</v>
      </c>
      <c r="H868">
        <v>5334</v>
      </c>
      <c r="I868">
        <v>5099</v>
      </c>
      <c r="J868" s="118">
        <f>Table1[[#This Row],[Female Population]]+Table1[[#This Row],[Male Population]]</f>
        <v>10433</v>
      </c>
      <c r="K868">
        <v>4398</v>
      </c>
      <c r="L868">
        <v>4106</v>
      </c>
      <c r="M868">
        <v>148</v>
      </c>
      <c r="N868">
        <v>8652</v>
      </c>
      <c r="O868">
        <v>2481</v>
      </c>
      <c r="P868">
        <v>2230</v>
      </c>
      <c r="Q868">
        <v>68</v>
      </c>
      <c r="R868">
        <v>4779</v>
      </c>
      <c r="S868" s="94">
        <f>Table1[[#This Row],[Female Voters]]/Table1[[#This Row],[Female Population]]</f>
        <v>0.82452193475815527</v>
      </c>
      <c r="T868" s="94">
        <f>Table1[[#This Row],[Male Voters]]/Table1[[#This Row],[Male Population]]</f>
        <v>0.80525593253579131</v>
      </c>
      <c r="U868" s="94">
        <f>Table1[[#This Row],[Total Voters]]/Table1[[#This Row],[Total Population]]</f>
        <v>0.82929167066040443</v>
      </c>
      <c r="V868" s="94">
        <f>Table1[[#This Row],[Female Ballots]]/Table1[[#This Row],[Female Population]]</f>
        <v>0.46512935883014622</v>
      </c>
      <c r="W868" s="94">
        <f>Table1[[#This Row],[Male Ballots]]/Table1[[#This Row],[Male Population]]</f>
        <v>0.4373406550303981</v>
      </c>
      <c r="X868" s="94">
        <f>Table1[[#This Row],[Total Ballots]]/Table1[[#This Row],[Total Population]]</f>
        <v>0.45806575289945367</v>
      </c>
      <c r="Y868" s="94">
        <f>Table1[[#This Row],[Female Ballots]]/Table1[[#This Row],[Female Voters]]</f>
        <v>0.56412005457025916</v>
      </c>
      <c r="Z868" s="95">
        <f>Table1[[#This Row],[Male Ballots]]/Table1[[#This Row],[Male Voters]]</f>
        <v>0.54310764734534822</v>
      </c>
      <c r="AA868" s="94">
        <f>Table1[[#This Row],[Total Ballots]]/Table1[[#This Row],[Total Voters]]</f>
        <v>0.55235783633841884</v>
      </c>
    </row>
    <row r="869" spans="1:27" s="12" customFormat="1" x14ac:dyDescent="0.35">
      <c r="A869" s="8" t="s">
        <v>44</v>
      </c>
      <c r="B869" s="103">
        <v>2022</v>
      </c>
      <c r="C869" s="17" t="s">
        <v>81</v>
      </c>
      <c r="D869" s="17"/>
      <c r="E869" s="34"/>
      <c r="F869" s="34"/>
      <c r="G869" s="9" t="s">
        <v>67</v>
      </c>
      <c r="H869">
        <v>9236</v>
      </c>
      <c r="I869">
        <v>8244</v>
      </c>
      <c r="J869" s="118">
        <f>Table1[[#This Row],[Female Population]]+Table1[[#This Row],[Male Population]]</f>
        <v>17480</v>
      </c>
      <c r="K869">
        <v>8301</v>
      </c>
      <c r="L869">
        <v>7633</v>
      </c>
      <c r="M869">
        <v>166</v>
      </c>
      <c r="N869">
        <v>16100</v>
      </c>
      <c r="O869">
        <v>5717</v>
      </c>
      <c r="P869">
        <v>5317</v>
      </c>
      <c r="Q869">
        <v>91</v>
      </c>
      <c r="R869">
        <v>11125</v>
      </c>
      <c r="S869" s="94">
        <f>Table1[[#This Row],[Female Voters]]/Table1[[#This Row],[Female Population]]</f>
        <v>0.8987656994369857</v>
      </c>
      <c r="T869" s="94">
        <f>Table1[[#This Row],[Male Voters]]/Table1[[#This Row],[Male Population]]</f>
        <v>0.9258854924793789</v>
      </c>
      <c r="U869" s="94">
        <f>Table1[[#This Row],[Total Voters]]/Table1[[#This Row],[Total Population]]</f>
        <v>0.92105263157894735</v>
      </c>
      <c r="V869" s="94">
        <f>Table1[[#This Row],[Female Ballots]]/Table1[[#This Row],[Female Population]]</f>
        <v>0.61899090515374622</v>
      </c>
      <c r="W869" s="94">
        <f>Table1[[#This Row],[Male Ballots]]/Table1[[#This Row],[Male Population]]</f>
        <v>0.64495390587093648</v>
      </c>
      <c r="X869" s="94">
        <f>Table1[[#This Row],[Total Ballots]]/Table1[[#This Row],[Total Population]]</f>
        <v>0.63644164759725397</v>
      </c>
      <c r="Y869" s="94">
        <f>Table1[[#This Row],[Female Ballots]]/Table1[[#This Row],[Female Voters]]</f>
        <v>0.68871220334899408</v>
      </c>
      <c r="Z869" s="95">
        <f>Table1[[#This Row],[Male Ballots]]/Table1[[#This Row],[Male Voters]]</f>
        <v>0.69658063670902659</v>
      </c>
      <c r="AA869" s="94">
        <f>Table1[[#This Row],[Total Ballots]]/Table1[[#This Row],[Total Voters]]</f>
        <v>0.69099378881987583</v>
      </c>
    </row>
    <row r="870" spans="1:27" s="12" customFormat="1" x14ac:dyDescent="0.35">
      <c r="A870" s="8" t="s">
        <v>33</v>
      </c>
      <c r="B870" s="103">
        <v>2022</v>
      </c>
      <c r="C870" s="17" t="s">
        <v>81</v>
      </c>
      <c r="D870" s="17"/>
      <c r="E870" s="34"/>
      <c r="F870" s="34"/>
      <c r="G870" s="9" t="s">
        <v>79</v>
      </c>
      <c r="H870">
        <v>33687</v>
      </c>
      <c r="I870">
        <v>31379</v>
      </c>
      <c r="J870" s="118">
        <f>Table1[[#This Row],[Female Population]]+Table1[[#This Row],[Male Population]]</f>
        <v>65066</v>
      </c>
      <c r="K870">
        <v>29518</v>
      </c>
      <c r="L870">
        <v>26627</v>
      </c>
      <c r="M870">
        <v>1007</v>
      </c>
      <c r="N870">
        <v>57152</v>
      </c>
      <c r="O870">
        <v>15497</v>
      </c>
      <c r="P870">
        <v>13477</v>
      </c>
      <c r="Q870">
        <v>410</v>
      </c>
      <c r="R870">
        <v>29384</v>
      </c>
      <c r="S870" s="94">
        <f>Table1[[#This Row],[Female Voters]]/Table1[[#This Row],[Female Population]]</f>
        <v>0.87624306112150085</v>
      </c>
      <c r="T870" s="94">
        <f>Table1[[#This Row],[Male Voters]]/Table1[[#This Row],[Male Population]]</f>
        <v>0.84856113961566648</v>
      </c>
      <c r="U870" s="94">
        <f>Table1[[#This Row],[Total Voters]]/Table1[[#This Row],[Total Population]]</f>
        <v>0.87836965542679746</v>
      </c>
      <c r="V870" s="94">
        <f>Table1[[#This Row],[Female Ballots]]/Table1[[#This Row],[Female Population]]</f>
        <v>0.46002909134087333</v>
      </c>
      <c r="W870" s="94">
        <f>Table1[[#This Row],[Male Ballots]]/Table1[[#This Row],[Male Population]]</f>
        <v>0.4294910609006023</v>
      </c>
      <c r="X870" s="94">
        <f>Table1[[#This Row],[Total Ballots]]/Table1[[#This Row],[Total Population]]</f>
        <v>0.45160298773553009</v>
      </c>
      <c r="Y870" s="94">
        <f>Table1[[#This Row],[Female Ballots]]/Table1[[#This Row],[Female Voters]]</f>
        <v>0.52500169388169926</v>
      </c>
      <c r="Z870" s="95">
        <f>Table1[[#This Row],[Male Ballots]]/Table1[[#This Row],[Male Voters]]</f>
        <v>0.50614038382093363</v>
      </c>
      <c r="AA870" s="94">
        <f>Table1[[#This Row],[Total Ballots]]/Table1[[#This Row],[Total Voters]]</f>
        <v>0.51413773796192608</v>
      </c>
    </row>
    <row r="871" spans="1:27" s="12" customFormat="1" x14ac:dyDescent="0.35">
      <c r="A871" s="8" t="s">
        <v>33</v>
      </c>
      <c r="B871" s="103">
        <v>2022</v>
      </c>
      <c r="C871" s="17" t="s">
        <v>81</v>
      </c>
      <c r="D871" s="17"/>
      <c r="E871" s="34"/>
      <c r="F871" s="34"/>
      <c r="G871" s="9" t="s">
        <v>62</v>
      </c>
      <c r="H871">
        <v>2179</v>
      </c>
      <c r="I871">
        <v>2482</v>
      </c>
      <c r="J871" s="118">
        <f>Table1[[#This Row],[Female Population]]+Table1[[#This Row],[Male Population]]</f>
        <v>4661</v>
      </c>
      <c r="K871">
        <v>1349</v>
      </c>
      <c r="L871">
        <v>1441</v>
      </c>
      <c r="M871">
        <v>90</v>
      </c>
      <c r="N871">
        <v>2880</v>
      </c>
      <c r="O871">
        <v>257</v>
      </c>
      <c r="P871">
        <v>266</v>
      </c>
      <c r="Q871">
        <v>26</v>
      </c>
      <c r="R871">
        <v>549</v>
      </c>
      <c r="S871" s="94">
        <f>Table1[[#This Row],[Female Voters]]/Table1[[#This Row],[Female Population]]</f>
        <v>0.61909132629646624</v>
      </c>
      <c r="T871" s="94">
        <f>Table1[[#This Row],[Male Voters]]/Table1[[#This Row],[Male Population]]</f>
        <v>0.58058017727639</v>
      </c>
      <c r="U871" s="94">
        <f>Table1[[#This Row],[Total Voters]]/Table1[[#This Row],[Total Population]]</f>
        <v>0.61789315597511263</v>
      </c>
      <c r="V871" s="94">
        <f>Table1[[#This Row],[Female Ballots]]/Table1[[#This Row],[Female Population]]</f>
        <v>0.1179440110142267</v>
      </c>
      <c r="W871" s="94">
        <f>Table1[[#This Row],[Male Ballots]]/Table1[[#This Row],[Male Population]]</f>
        <v>0.10717163577759871</v>
      </c>
      <c r="X871" s="94">
        <f>Table1[[#This Row],[Total Ballots]]/Table1[[#This Row],[Total Population]]</f>
        <v>0.11778588285775585</v>
      </c>
      <c r="Y871" s="94">
        <f>Table1[[#This Row],[Female Ballots]]/Table1[[#This Row],[Female Voters]]</f>
        <v>0.1905114899925871</v>
      </c>
      <c r="Z871" s="95">
        <f>Table1[[#This Row],[Male Ballots]]/Table1[[#This Row],[Male Voters]]</f>
        <v>0.18459403192227619</v>
      </c>
      <c r="AA871" s="94">
        <f>Table1[[#This Row],[Total Ballots]]/Table1[[#This Row],[Total Voters]]</f>
        <v>0.19062499999999999</v>
      </c>
    </row>
    <row r="872" spans="1:27" s="12" customFormat="1" x14ac:dyDescent="0.35">
      <c r="A872" s="8" t="s">
        <v>33</v>
      </c>
      <c r="B872" s="103">
        <v>2022</v>
      </c>
      <c r="C872" s="17" t="s">
        <v>81</v>
      </c>
      <c r="D872" s="17"/>
      <c r="E872" s="34"/>
      <c r="F872" s="34"/>
      <c r="G872" s="9" t="s">
        <v>63</v>
      </c>
      <c r="H872">
        <v>3444</v>
      </c>
      <c r="I872">
        <v>3691</v>
      </c>
      <c r="J872" s="118">
        <f>Table1[[#This Row],[Female Population]]+Table1[[#This Row],[Male Population]]</f>
        <v>7135</v>
      </c>
      <c r="K872">
        <v>3007</v>
      </c>
      <c r="L872">
        <v>2916</v>
      </c>
      <c r="M872">
        <v>157</v>
      </c>
      <c r="N872">
        <v>6080</v>
      </c>
      <c r="O872">
        <v>612</v>
      </c>
      <c r="P872">
        <v>548</v>
      </c>
      <c r="Q872">
        <v>43</v>
      </c>
      <c r="R872">
        <v>1203</v>
      </c>
      <c r="S872" s="94">
        <f>Table1[[#This Row],[Female Voters]]/Table1[[#This Row],[Female Population]]</f>
        <v>0.87311265969802554</v>
      </c>
      <c r="T872" s="94">
        <f>Table1[[#This Row],[Male Voters]]/Table1[[#This Row],[Male Population]]</f>
        <v>0.79002980222162011</v>
      </c>
      <c r="U872" s="94">
        <f>Table1[[#This Row],[Total Voters]]/Table1[[#This Row],[Total Population]]</f>
        <v>0.85213735108619482</v>
      </c>
      <c r="V872" s="94">
        <f>Table1[[#This Row],[Female Ballots]]/Table1[[#This Row],[Female Population]]</f>
        <v>0.17770034843205576</v>
      </c>
      <c r="W872" s="94">
        <f>Table1[[#This Row],[Male Ballots]]/Table1[[#This Row],[Male Population]]</f>
        <v>0.14846924952587376</v>
      </c>
      <c r="X872" s="94">
        <f>Table1[[#This Row],[Total Ballots]]/Table1[[#This Row],[Total Population]]</f>
        <v>0.16860546601261386</v>
      </c>
      <c r="Y872" s="94">
        <f>Table1[[#This Row],[Female Ballots]]/Table1[[#This Row],[Female Voters]]</f>
        <v>0.20352510808114399</v>
      </c>
      <c r="Z872" s="95">
        <f>Table1[[#This Row],[Male Ballots]]/Table1[[#This Row],[Male Voters]]</f>
        <v>0.18792866941015088</v>
      </c>
      <c r="AA872" s="94">
        <f>Table1[[#This Row],[Total Ballots]]/Table1[[#This Row],[Total Voters]]</f>
        <v>0.19786184210526317</v>
      </c>
    </row>
    <row r="873" spans="1:27" s="12" customFormat="1" x14ac:dyDescent="0.35">
      <c r="A873" s="8" t="s">
        <v>33</v>
      </c>
      <c r="B873" s="103">
        <v>2022</v>
      </c>
      <c r="C873" s="17" t="s">
        <v>81</v>
      </c>
      <c r="D873" s="17"/>
      <c r="E873" s="34"/>
      <c r="F873" s="34"/>
      <c r="G873" s="9" t="s">
        <v>64</v>
      </c>
      <c r="H873">
        <v>4024</v>
      </c>
      <c r="I873">
        <v>4181</v>
      </c>
      <c r="J873" s="118">
        <f>Table1[[#This Row],[Female Population]]+Table1[[#This Row],[Male Population]]</f>
        <v>8205</v>
      </c>
      <c r="K873">
        <v>3468</v>
      </c>
      <c r="L873">
        <v>3471</v>
      </c>
      <c r="M873">
        <v>186</v>
      </c>
      <c r="N873">
        <v>7125</v>
      </c>
      <c r="O873">
        <v>978</v>
      </c>
      <c r="P873">
        <v>903</v>
      </c>
      <c r="Q873">
        <v>49</v>
      </c>
      <c r="R873">
        <v>1930</v>
      </c>
      <c r="S873" s="94">
        <f>Table1[[#This Row],[Female Voters]]/Table1[[#This Row],[Female Population]]</f>
        <v>0.86182902584493037</v>
      </c>
      <c r="T873" s="94">
        <f>Table1[[#This Row],[Male Voters]]/Table1[[#This Row],[Male Population]]</f>
        <v>0.83018416646735227</v>
      </c>
      <c r="U873" s="94">
        <f>Table1[[#This Row],[Total Voters]]/Table1[[#This Row],[Total Population]]</f>
        <v>0.86837294332723947</v>
      </c>
      <c r="V873" s="94">
        <f>Table1[[#This Row],[Female Ballots]]/Table1[[#This Row],[Female Population]]</f>
        <v>0.2430417495029821</v>
      </c>
      <c r="W873" s="94">
        <f>Table1[[#This Row],[Male Ballots]]/Table1[[#This Row],[Male Population]]</f>
        <v>0.21597703898588855</v>
      </c>
      <c r="X873" s="94">
        <f>Table1[[#This Row],[Total Ballots]]/Table1[[#This Row],[Total Population]]</f>
        <v>0.23522242535039611</v>
      </c>
      <c r="Y873" s="94">
        <f>Table1[[#This Row],[Female Ballots]]/Table1[[#This Row],[Female Voters]]</f>
        <v>0.2820069204152249</v>
      </c>
      <c r="Z873" s="95">
        <f>Table1[[#This Row],[Male Ballots]]/Table1[[#This Row],[Male Voters]]</f>
        <v>0.26015557476231632</v>
      </c>
      <c r="AA873" s="94">
        <f>Table1[[#This Row],[Total Ballots]]/Table1[[#This Row],[Total Voters]]</f>
        <v>0.27087719298245616</v>
      </c>
    </row>
    <row r="874" spans="1:27" s="12" customFormat="1" x14ac:dyDescent="0.35">
      <c r="A874" s="8" t="s">
        <v>33</v>
      </c>
      <c r="B874" s="103">
        <v>2022</v>
      </c>
      <c r="C874" s="17" t="s">
        <v>81</v>
      </c>
      <c r="D874" s="17"/>
      <c r="E874" s="34"/>
      <c r="F874" s="34"/>
      <c r="G874" s="9" t="s">
        <v>65</v>
      </c>
      <c r="H874">
        <v>3885</v>
      </c>
      <c r="I874">
        <v>3741</v>
      </c>
      <c r="J874" s="118">
        <f>Table1[[#This Row],[Female Population]]+Table1[[#This Row],[Male Population]]</f>
        <v>7626</v>
      </c>
      <c r="K874">
        <v>3280</v>
      </c>
      <c r="L874">
        <v>3056</v>
      </c>
      <c r="M874">
        <v>117</v>
      </c>
      <c r="N874">
        <v>6453</v>
      </c>
      <c r="O874">
        <v>1244</v>
      </c>
      <c r="P874">
        <v>1147</v>
      </c>
      <c r="Q874">
        <v>42</v>
      </c>
      <c r="R874">
        <v>2433</v>
      </c>
      <c r="S874" s="94">
        <f>Table1[[#This Row],[Female Voters]]/Table1[[#This Row],[Female Population]]</f>
        <v>0.84427284427284432</v>
      </c>
      <c r="T874" s="94">
        <f>Table1[[#This Row],[Male Voters]]/Table1[[#This Row],[Male Population]]</f>
        <v>0.8168938786420743</v>
      </c>
      <c r="U874" s="94">
        <f>Table1[[#This Row],[Total Voters]]/Table1[[#This Row],[Total Population]]</f>
        <v>0.84618410700236035</v>
      </c>
      <c r="V874" s="94">
        <f>Table1[[#This Row],[Female Ballots]]/Table1[[#This Row],[Female Population]]</f>
        <v>0.3202059202059202</v>
      </c>
      <c r="W874" s="94">
        <f>Table1[[#This Row],[Male Ballots]]/Table1[[#This Row],[Male Population]]</f>
        <v>0.30660251269713978</v>
      </c>
      <c r="X874" s="94">
        <f>Table1[[#This Row],[Total Ballots]]/Table1[[#This Row],[Total Population]]</f>
        <v>0.31904012588512981</v>
      </c>
      <c r="Y874" s="94">
        <f>Table1[[#This Row],[Female Ballots]]/Table1[[#This Row],[Female Voters]]</f>
        <v>0.37926829268292683</v>
      </c>
      <c r="Z874" s="95">
        <f>Table1[[#This Row],[Male Ballots]]/Table1[[#This Row],[Male Voters]]</f>
        <v>0.37532722513089006</v>
      </c>
      <c r="AA874" s="94">
        <f>Table1[[#This Row],[Total Ballots]]/Table1[[#This Row],[Total Voters]]</f>
        <v>0.37703393770339377</v>
      </c>
    </row>
    <row r="875" spans="1:27" s="12" customFormat="1" x14ac:dyDescent="0.35">
      <c r="A875" s="8" t="s">
        <v>33</v>
      </c>
      <c r="B875" s="103">
        <v>2022</v>
      </c>
      <c r="C875" s="17" t="s">
        <v>81</v>
      </c>
      <c r="D875" s="17"/>
      <c r="E875" s="34"/>
      <c r="F875" s="34"/>
      <c r="G875" s="9" t="s">
        <v>66</v>
      </c>
      <c r="H875">
        <v>6171</v>
      </c>
      <c r="I875">
        <v>5212</v>
      </c>
      <c r="J875" s="118">
        <f>Table1[[#This Row],[Female Population]]+Table1[[#This Row],[Male Population]]</f>
        <v>11383</v>
      </c>
      <c r="K875">
        <v>5206</v>
      </c>
      <c r="L875">
        <v>4248</v>
      </c>
      <c r="M875">
        <v>167</v>
      </c>
      <c r="N875">
        <v>9621</v>
      </c>
      <c r="O875">
        <v>3009</v>
      </c>
      <c r="P875">
        <v>2323</v>
      </c>
      <c r="Q875">
        <v>84</v>
      </c>
      <c r="R875">
        <v>5416</v>
      </c>
      <c r="S875" s="94">
        <f>Table1[[#This Row],[Female Voters]]/Table1[[#This Row],[Female Population]]</f>
        <v>0.84362339977313239</v>
      </c>
      <c r="T875" s="94">
        <f>Table1[[#This Row],[Male Voters]]/Table1[[#This Row],[Male Population]]</f>
        <v>0.81504221028396007</v>
      </c>
      <c r="U875" s="94">
        <f>Table1[[#This Row],[Total Voters]]/Table1[[#This Row],[Total Population]]</f>
        <v>0.84520776596679259</v>
      </c>
      <c r="V875" s="94">
        <f>Table1[[#This Row],[Female Ballots]]/Table1[[#This Row],[Female Population]]</f>
        <v>0.48760330578512395</v>
      </c>
      <c r="W875" s="94">
        <f>Table1[[#This Row],[Male Ballots]]/Table1[[#This Row],[Male Population]]</f>
        <v>0.44570222563315426</v>
      </c>
      <c r="X875" s="94">
        <f>Table1[[#This Row],[Total Ballots]]/Table1[[#This Row],[Total Population]]</f>
        <v>0.47579724150048319</v>
      </c>
      <c r="Y875" s="94">
        <f>Table1[[#This Row],[Female Ballots]]/Table1[[#This Row],[Female Voters]]</f>
        <v>0.57798693814829039</v>
      </c>
      <c r="Z875" s="95">
        <f>Table1[[#This Row],[Male Ballots]]/Table1[[#This Row],[Male Voters]]</f>
        <v>0.54684557438794723</v>
      </c>
      <c r="AA875" s="94">
        <f>Table1[[#This Row],[Total Ballots]]/Table1[[#This Row],[Total Voters]]</f>
        <v>0.56293524581644316</v>
      </c>
    </row>
    <row r="876" spans="1:27" s="12" customFormat="1" x14ac:dyDescent="0.35">
      <c r="A876" s="8" t="s">
        <v>33</v>
      </c>
      <c r="B876" s="103">
        <v>2022</v>
      </c>
      <c r="C876" s="17" t="s">
        <v>81</v>
      </c>
      <c r="D876" s="17"/>
      <c r="E876" s="34"/>
      <c r="F876" s="34"/>
      <c r="G876" s="9" t="s">
        <v>67</v>
      </c>
      <c r="H876">
        <v>13984</v>
      </c>
      <c r="I876">
        <v>12072</v>
      </c>
      <c r="J876" s="118">
        <f>Table1[[#This Row],[Female Population]]+Table1[[#This Row],[Male Population]]</f>
        <v>26056</v>
      </c>
      <c r="K876">
        <v>13208</v>
      </c>
      <c r="L876">
        <v>11495</v>
      </c>
      <c r="M876">
        <v>290</v>
      </c>
      <c r="N876">
        <v>24993</v>
      </c>
      <c r="O876">
        <v>9397</v>
      </c>
      <c r="P876">
        <v>8290</v>
      </c>
      <c r="Q876">
        <v>166</v>
      </c>
      <c r="R876">
        <v>17853</v>
      </c>
      <c r="S876" s="94">
        <f>Table1[[#This Row],[Female Voters]]/Table1[[#This Row],[Female Population]]</f>
        <v>0.94450800915331812</v>
      </c>
      <c r="T876" s="94">
        <f>Table1[[#This Row],[Male Voters]]/Table1[[#This Row],[Male Population]]</f>
        <v>0.95220344599072237</v>
      </c>
      <c r="U876" s="94">
        <f>Table1[[#This Row],[Total Voters]]/Table1[[#This Row],[Total Population]]</f>
        <v>0.95920325452870736</v>
      </c>
      <c r="V876" s="94">
        <f>Table1[[#This Row],[Female Ballots]]/Table1[[#This Row],[Female Population]]</f>
        <v>0.6719822654462243</v>
      </c>
      <c r="W876" s="94">
        <f>Table1[[#This Row],[Male Ballots]]/Table1[[#This Row],[Male Population]]</f>
        <v>0.68671305500331348</v>
      </c>
      <c r="X876" s="94">
        <f>Table1[[#This Row],[Total Ballots]]/Table1[[#This Row],[Total Population]]</f>
        <v>0.6851780779858766</v>
      </c>
      <c r="Y876" s="94">
        <f>Table1[[#This Row],[Female Ballots]]/Table1[[#This Row],[Female Voters]]</f>
        <v>0.7114627498485766</v>
      </c>
      <c r="Z876" s="95">
        <f>Table1[[#This Row],[Male Ballots]]/Table1[[#This Row],[Male Voters]]</f>
        <v>0.72118312309699872</v>
      </c>
      <c r="AA876" s="94">
        <f>Table1[[#This Row],[Total Ballots]]/Table1[[#This Row],[Total Voters]]</f>
        <v>0.71432000960268871</v>
      </c>
    </row>
    <row r="877" spans="1:27" s="12" customFormat="1" x14ac:dyDescent="0.35">
      <c r="A877" s="8" t="s">
        <v>51</v>
      </c>
      <c r="B877" s="103">
        <v>2022</v>
      </c>
      <c r="C877" s="17" t="s">
        <v>81</v>
      </c>
      <c r="D877" s="17"/>
      <c r="E877" s="34"/>
      <c r="F877" s="34"/>
      <c r="G877" s="9" t="s">
        <v>79</v>
      </c>
      <c r="H877">
        <v>206088</v>
      </c>
      <c r="I877">
        <v>196469</v>
      </c>
      <c r="J877" s="118">
        <f>Table1[[#This Row],[Female Population]]+Table1[[#This Row],[Male Population]]</f>
        <v>402557</v>
      </c>
      <c r="K877">
        <v>166934</v>
      </c>
      <c r="L877">
        <v>154374</v>
      </c>
      <c r="M877">
        <v>4072</v>
      </c>
      <c r="N877">
        <v>325380</v>
      </c>
      <c r="O877">
        <v>73462</v>
      </c>
      <c r="P877">
        <v>67001</v>
      </c>
      <c r="Q877">
        <v>1429</v>
      </c>
      <c r="R877">
        <v>141892</v>
      </c>
      <c r="S877" s="94">
        <f>Table1[[#This Row],[Female Voters]]/Table1[[#This Row],[Female Population]]</f>
        <v>0.81001319824540974</v>
      </c>
      <c r="T877" s="94">
        <f>Table1[[#This Row],[Male Voters]]/Table1[[#This Row],[Male Population]]</f>
        <v>0.78574227995256252</v>
      </c>
      <c r="U877" s="94">
        <f>Table1[[#This Row],[Total Voters]]/Table1[[#This Row],[Total Population]]</f>
        <v>0.80828305059904559</v>
      </c>
      <c r="V877" s="94">
        <f>Table1[[#This Row],[Female Ballots]]/Table1[[#This Row],[Female Population]]</f>
        <v>0.35645937657699622</v>
      </c>
      <c r="W877" s="94">
        <f>Table1[[#This Row],[Male Ballots]]/Table1[[#This Row],[Male Population]]</f>
        <v>0.34102581068769117</v>
      </c>
      <c r="X877" s="94">
        <f>Table1[[#This Row],[Total Ballots]]/Table1[[#This Row],[Total Population]]</f>
        <v>0.35247679210645944</v>
      </c>
      <c r="Y877" s="94">
        <f>Table1[[#This Row],[Female Ballots]]/Table1[[#This Row],[Female Voters]]</f>
        <v>0.44006613392119043</v>
      </c>
      <c r="Z877" s="95">
        <f>Table1[[#This Row],[Male Ballots]]/Table1[[#This Row],[Male Voters]]</f>
        <v>0.43401738634744191</v>
      </c>
      <c r="AA877" s="94">
        <f>Table1[[#This Row],[Total Ballots]]/Table1[[#This Row],[Total Voters]]</f>
        <v>0.43608089003626527</v>
      </c>
    </row>
    <row r="878" spans="1:27" s="12" customFormat="1" x14ac:dyDescent="0.35">
      <c r="A878" s="8" t="s">
        <v>51</v>
      </c>
      <c r="B878" s="103">
        <v>2022</v>
      </c>
      <c r="C878" s="17" t="s">
        <v>81</v>
      </c>
      <c r="D878" s="17"/>
      <c r="E878" s="34"/>
      <c r="F878" s="34"/>
      <c r="G878" s="9" t="s">
        <v>62</v>
      </c>
      <c r="H878">
        <v>21826</v>
      </c>
      <c r="I878">
        <v>22334</v>
      </c>
      <c r="J878" s="118">
        <f>Table1[[#This Row],[Female Population]]+Table1[[#This Row],[Male Population]]</f>
        <v>44160</v>
      </c>
      <c r="K878">
        <v>13759</v>
      </c>
      <c r="L878">
        <v>13758</v>
      </c>
      <c r="M878">
        <v>640</v>
      </c>
      <c r="N878">
        <v>28157</v>
      </c>
      <c r="O878">
        <v>3048</v>
      </c>
      <c r="P878">
        <v>2903</v>
      </c>
      <c r="Q878">
        <v>180</v>
      </c>
      <c r="R878">
        <v>6131</v>
      </c>
      <c r="S878" s="94">
        <f>Table1[[#This Row],[Female Voters]]/Table1[[#This Row],[Female Population]]</f>
        <v>0.63039494181251721</v>
      </c>
      <c r="T878" s="94">
        <f>Table1[[#This Row],[Male Voters]]/Table1[[#This Row],[Male Population]]</f>
        <v>0.61601146234440762</v>
      </c>
      <c r="U878" s="94">
        <f>Table1[[#This Row],[Total Voters]]/Table1[[#This Row],[Total Population]]</f>
        <v>0.63761322463768111</v>
      </c>
      <c r="V878" s="94">
        <f>Table1[[#This Row],[Female Ballots]]/Table1[[#This Row],[Female Population]]</f>
        <v>0.13964995876477596</v>
      </c>
      <c r="W878" s="94">
        <f>Table1[[#This Row],[Male Ballots]]/Table1[[#This Row],[Male Population]]</f>
        <v>0.12998119459120624</v>
      </c>
      <c r="X878" s="94">
        <f>Table1[[#This Row],[Total Ballots]]/Table1[[#This Row],[Total Population]]</f>
        <v>0.13883605072463767</v>
      </c>
      <c r="Y878" s="94">
        <f>Table1[[#This Row],[Female Ballots]]/Table1[[#This Row],[Female Voters]]</f>
        <v>0.22152772730576351</v>
      </c>
      <c r="Z878" s="95">
        <f>Table1[[#This Row],[Male Ballots]]/Table1[[#This Row],[Male Voters]]</f>
        <v>0.21100450646896352</v>
      </c>
      <c r="AA878" s="94">
        <f>Table1[[#This Row],[Total Ballots]]/Table1[[#This Row],[Total Voters]]</f>
        <v>0.21774336754625848</v>
      </c>
    </row>
    <row r="879" spans="1:27" s="12" customFormat="1" x14ac:dyDescent="0.35">
      <c r="A879" s="8" t="s">
        <v>51</v>
      </c>
      <c r="B879" s="103">
        <v>2022</v>
      </c>
      <c r="C879" s="17" t="s">
        <v>81</v>
      </c>
      <c r="D879" s="17"/>
      <c r="E879" s="34"/>
      <c r="F879" s="34"/>
      <c r="G879" s="9" t="s">
        <v>63</v>
      </c>
      <c r="H879">
        <v>33182</v>
      </c>
      <c r="I879">
        <v>34060</v>
      </c>
      <c r="J879" s="118">
        <f>Table1[[#This Row],[Female Population]]+Table1[[#This Row],[Male Population]]</f>
        <v>67242</v>
      </c>
      <c r="K879">
        <v>26289</v>
      </c>
      <c r="L879">
        <v>25632</v>
      </c>
      <c r="M879">
        <v>924</v>
      </c>
      <c r="N879">
        <v>52845</v>
      </c>
      <c r="O879">
        <v>6183</v>
      </c>
      <c r="P879">
        <v>5530</v>
      </c>
      <c r="Q879">
        <v>288</v>
      </c>
      <c r="R879">
        <v>12001</v>
      </c>
      <c r="S879" s="94">
        <f>Table1[[#This Row],[Female Voters]]/Table1[[#This Row],[Female Population]]</f>
        <v>0.7922668916882647</v>
      </c>
      <c r="T879" s="94">
        <f>Table1[[#This Row],[Male Voters]]/Table1[[#This Row],[Male Population]]</f>
        <v>0.75255431591309452</v>
      </c>
      <c r="U879" s="94">
        <f>Table1[[#This Row],[Total Voters]]/Table1[[#This Row],[Total Population]]</f>
        <v>0.78589274560542521</v>
      </c>
      <c r="V879" s="94">
        <f>Table1[[#This Row],[Female Ballots]]/Table1[[#This Row],[Female Population]]</f>
        <v>0.18633596528238203</v>
      </c>
      <c r="W879" s="94">
        <f>Table1[[#This Row],[Male Ballots]]/Table1[[#This Row],[Male Population]]</f>
        <v>0.16236054022313565</v>
      </c>
      <c r="X879" s="94">
        <f>Table1[[#This Row],[Total Ballots]]/Table1[[#This Row],[Total Population]]</f>
        <v>0.17847476279706137</v>
      </c>
      <c r="Y879" s="94">
        <f>Table1[[#This Row],[Female Ballots]]/Table1[[#This Row],[Female Voters]]</f>
        <v>0.23519342690859293</v>
      </c>
      <c r="Z879" s="95">
        <f>Table1[[#This Row],[Male Ballots]]/Table1[[#This Row],[Male Voters]]</f>
        <v>0.21574594257178528</v>
      </c>
      <c r="AA879" s="94">
        <f>Table1[[#This Row],[Total Ballots]]/Table1[[#This Row],[Total Voters]]</f>
        <v>0.22709811713501751</v>
      </c>
    </row>
    <row r="880" spans="1:27" s="12" customFormat="1" x14ac:dyDescent="0.35">
      <c r="A880" s="8" t="s">
        <v>51</v>
      </c>
      <c r="B880" s="103">
        <v>2022</v>
      </c>
      <c r="C880" s="17" t="s">
        <v>81</v>
      </c>
      <c r="D880" s="17"/>
      <c r="E880" s="34"/>
      <c r="F880" s="34"/>
      <c r="G880" s="9" t="s">
        <v>64</v>
      </c>
      <c r="H880">
        <v>36157</v>
      </c>
      <c r="I880">
        <v>35737</v>
      </c>
      <c r="J880" s="118">
        <f>Table1[[#This Row],[Female Population]]+Table1[[#This Row],[Male Population]]</f>
        <v>71894</v>
      </c>
      <c r="K880">
        <v>27930</v>
      </c>
      <c r="L880">
        <v>26261</v>
      </c>
      <c r="M880">
        <v>802</v>
      </c>
      <c r="N880">
        <v>54993</v>
      </c>
      <c r="O880">
        <v>9455</v>
      </c>
      <c r="P880">
        <v>8668</v>
      </c>
      <c r="Q880">
        <v>231</v>
      </c>
      <c r="R880">
        <v>18354</v>
      </c>
      <c r="S880" s="94">
        <f>Table1[[#This Row],[Female Voters]]/Table1[[#This Row],[Female Population]]</f>
        <v>0.77246452968996326</v>
      </c>
      <c r="T880" s="94">
        <f>Table1[[#This Row],[Male Voters]]/Table1[[#This Row],[Male Population]]</f>
        <v>0.73484064135210003</v>
      </c>
      <c r="U880" s="94">
        <f>Table1[[#This Row],[Total Voters]]/Table1[[#This Row],[Total Population]]</f>
        <v>0.76491779564358642</v>
      </c>
      <c r="V880" s="94">
        <f>Table1[[#This Row],[Female Ballots]]/Table1[[#This Row],[Female Population]]</f>
        <v>0.26149846502751889</v>
      </c>
      <c r="W880" s="94">
        <f>Table1[[#This Row],[Male Ballots]]/Table1[[#This Row],[Male Population]]</f>
        <v>0.24254973836639898</v>
      </c>
      <c r="X880" s="94">
        <f>Table1[[#This Row],[Total Ballots]]/Table1[[#This Row],[Total Population]]</f>
        <v>0.25529251397891339</v>
      </c>
      <c r="Y880" s="94">
        <f>Table1[[#This Row],[Female Ballots]]/Table1[[#This Row],[Female Voters]]</f>
        <v>0.33852488363766559</v>
      </c>
      <c r="Z880" s="95">
        <f>Table1[[#This Row],[Male Ballots]]/Table1[[#This Row],[Male Voters]]</f>
        <v>0.33007120825558811</v>
      </c>
      <c r="AA880" s="94">
        <f>Table1[[#This Row],[Total Ballots]]/Table1[[#This Row],[Total Voters]]</f>
        <v>0.33375156838143039</v>
      </c>
    </row>
    <row r="881" spans="1:27" s="12" customFormat="1" x14ac:dyDescent="0.35">
      <c r="A881" s="14" t="s">
        <v>51</v>
      </c>
      <c r="B881" s="103">
        <v>2022</v>
      </c>
      <c r="C881" s="17" t="s">
        <v>81</v>
      </c>
      <c r="D881" s="17"/>
      <c r="E881" s="34"/>
      <c r="F881" s="34"/>
      <c r="G881" s="9" t="s">
        <v>65</v>
      </c>
      <c r="H881">
        <v>33068</v>
      </c>
      <c r="I881">
        <v>32804</v>
      </c>
      <c r="J881" s="118">
        <f>Table1[[#This Row],[Female Population]]+Table1[[#This Row],[Male Population]]</f>
        <v>65872</v>
      </c>
      <c r="K881">
        <v>26913</v>
      </c>
      <c r="L881">
        <v>25505</v>
      </c>
      <c r="M881">
        <v>598</v>
      </c>
      <c r="N881">
        <v>53016</v>
      </c>
      <c r="O881">
        <v>10958</v>
      </c>
      <c r="P881">
        <v>10408</v>
      </c>
      <c r="Q881">
        <v>183</v>
      </c>
      <c r="R881">
        <v>21549</v>
      </c>
      <c r="S881" s="94">
        <f>Table1[[#This Row],[Female Voters]]/Table1[[#This Row],[Female Population]]</f>
        <v>0.81386839240353215</v>
      </c>
      <c r="T881" s="94">
        <f>Table1[[#This Row],[Male Voters]]/Table1[[#This Row],[Male Population]]</f>
        <v>0.77749664675039631</v>
      </c>
      <c r="U881" s="94">
        <f>Table1[[#This Row],[Total Voters]]/Table1[[#This Row],[Total Population]]</f>
        <v>0.80483361671119746</v>
      </c>
      <c r="V881" s="94">
        <f>Table1[[#This Row],[Female Ballots]]/Table1[[#This Row],[Female Population]]</f>
        <v>0.33137776702552318</v>
      </c>
      <c r="W881" s="94">
        <f>Table1[[#This Row],[Male Ballots]]/Table1[[#This Row],[Male Population]]</f>
        <v>0.3172783806852823</v>
      </c>
      <c r="X881" s="94">
        <f>Table1[[#This Row],[Total Ballots]]/Table1[[#This Row],[Total Population]]</f>
        <v>0.3271344425552587</v>
      </c>
      <c r="Y881" s="94">
        <f>Table1[[#This Row],[Female Ballots]]/Table1[[#This Row],[Female Voters]]</f>
        <v>0.40716382417419089</v>
      </c>
      <c r="Z881" s="95">
        <f>Table1[[#This Row],[Male Ballots]]/Table1[[#This Row],[Male Voters]]</f>
        <v>0.40807684767692609</v>
      </c>
      <c r="AA881" s="94">
        <f>Table1[[#This Row],[Total Ballots]]/Table1[[#This Row],[Total Voters]]</f>
        <v>0.40646220009053868</v>
      </c>
    </row>
    <row r="882" spans="1:27" s="12" customFormat="1" x14ac:dyDescent="0.35">
      <c r="A882" s="8" t="s">
        <v>51</v>
      </c>
      <c r="B882" s="103">
        <v>2022</v>
      </c>
      <c r="C882" s="17" t="s">
        <v>81</v>
      </c>
      <c r="D882" s="17"/>
      <c r="E882" s="34"/>
      <c r="F882" s="34"/>
      <c r="G882" s="9" t="s">
        <v>66</v>
      </c>
      <c r="H882">
        <v>32367</v>
      </c>
      <c r="I882">
        <v>30722</v>
      </c>
      <c r="J882" s="118">
        <f>Table1[[#This Row],[Female Population]]+Table1[[#This Row],[Male Population]]</f>
        <v>63089</v>
      </c>
      <c r="K882">
        <v>27277</v>
      </c>
      <c r="L882">
        <v>25448</v>
      </c>
      <c r="M882">
        <v>556</v>
      </c>
      <c r="N882">
        <v>53281</v>
      </c>
      <c r="O882">
        <v>14682</v>
      </c>
      <c r="P882">
        <v>13663</v>
      </c>
      <c r="Q882">
        <v>251</v>
      </c>
      <c r="R882">
        <v>28596</v>
      </c>
      <c r="S882" s="94">
        <f>Table1[[#This Row],[Female Voters]]/Table1[[#This Row],[Female Population]]</f>
        <v>0.84274106342880095</v>
      </c>
      <c r="T882" s="94">
        <f>Table1[[#This Row],[Male Voters]]/Table1[[#This Row],[Male Population]]</f>
        <v>0.82833148883536223</v>
      </c>
      <c r="U882" s="94">
        <f>Table1[[#This Row],[Total Voters]]/Table1[[#This Row],[Total Population]]</f>
        <v>0.84453708253419768</v>
      </c>
      <c r="V882" s="94">
        <f>Table1[[#This Row],[Female Ballots]]/Table1[[#This Row],[Female Population]]</f>
        <v>0.45361015849476316</v>
      </c>
      <c r="W882" s="94">
        <f>Table1[[#This Row],[Male Ballots]]/Table1[[#This Row],[Male Population]]</f>
        <v>0.44473016079682315</v>
      </c>
      <c r="X882" s="94">
        <f>Table1[[#This Row],[Total Ballots]]/Table1[[#This Row],[Total Population]]</f>
        <v>0.45326443595555488</v>
      </c>
      <c r="Y882" s="94">
        <f>Table1[[#This Row],[Female Ballots]]/Table1[[#This Row],[Female Voters]]</f>
        <v>0.53825567327785317</v>
      </c>
      <c r="Z882" s="95">
        <f>Table1[[#This Row],[Male Ballots]]/Table1[[#This Row],[Male Voters]]</f>
        <v>0.53689877397044949</v>
      </c>
      <c r="AA882" s="94">
        <f>Table1[[#This Row],[Total Ballots]]/Table1[[#This Row],[Total Voters]]</f>
        <v>0.5367016384827612</v>
      </c>
    </row>
    <row r="883" spans="1:27" s="12" customFormat="1" x14ac:dyDescent="0.35">
      <c r="A883" s="8" t="s">
        <v>51</v>
      </c>
      <c r="B883" s="103">
        <v>2022</v>
      </c>
      <c r="C883" s="17" t="s">
        <v>81</v>
      </c>
      <c r="D883" s="17"/>
      <c r="E883" s="34"/>
      <c r="F883" s="34"/>
      <c r="G883" s="9" t="s">
        <v>67</v>
      </c>
      <c r="H883">
        <v>49488</v>
      </c>
      <c r="I883">
        <v>40812</v>
      </c>
      <c r="J883" s="118">
        <f>Table1[[#This Row],[Female Population]]+Table1[[#This Row],[Male Population]]</f>
        <v>90300</v>
      </c>
      <c r="K883">
        <v>44766</v>
      </c>
      <c r="L883">
        <v>37770</v>
      </c>
      <c r="M883">
        <v>552</v>
      </c>
      <c r="N883">
        <v>83088</v>
      </c>
      <c r="O883">
        <v>29136</v>
      </c>
      <c r="P883">
        <v>25829</v>
      </c>
      <c r="Q883">
        <v>296</v>
      </c>
      <c r="R883">
        <v>55261</v>
      </c>
      <c r="S883" s="94">
        <f>Table1[[#This Row],[Female Voters]]/Table1[[#This Row],[Female Population]]</f>
        <v>0.90458292919495631</v>
      </c>
      <c r="T883" s="94">
        <f>Table1[[#This Row],[Male Voters]]/Table1[[#This Row],[Male Population]]</f>
        <v>0.92546309908850333</v>
      </c>
      <c r="U883" s="94">
        <f>Table1[[#This Row],[Total Voters]]/Table1[[#This Row],[Total Population]]</f>
        <v>0.92013289036544854</v>
      </c>
      <c r="V883" s="94">
        <f>Table1[[#This Row],[Female Ballots]]/Table1[[#This Row],[Female Population]]</f>
        <v>0.58874878758486904</v>
      </c>
      <c r="W883" s="94">
        <f>Table1[[#This Row],[Male Ballots]]/Table1[[#This Row],[Male Population]]</f>
        <v>0.63287758502401259</v>
      </c>
      <c r="X883" s="94">
        <f>Table1[[#This Row],[Total Ballots]]/Table1[[#This Row],[Total Population]]</f>
        <v>0.6119712070874862</v>
      </c>
      <c r="Y883" s="94">
        <f>Table1[[#This Row],[Female Ballots]]/Table1[[#This Row],[Female Voters]]</f>
        <v>0.65085109234687044</v>
      </c>
      <c r="Z883" s="95">
        <f>Table1[[#This Row],[Male Ballots]]/Table1[[#This Row],[Male Voters]]</f>
        <v>0.68384961609743178</v>
      </c>
      <c r="AA883" s="94">
        <f>Table1[[#This Row],[Total Ballots]]/Table1[[#This Row],[Total Voters]]</f>
        <v>0.66509002503369918</v>
      </c>
    </row>
    <row r="884" spans="1:27" s="12" customFormat="1" x14ac:dyDescent="0.35">
      <c r="A884" s="8" t="s">
        <v>25</v>
      </c>
      <c r="B884" s="103">
        <v>2022</v>
      </c>
      <c r="C884" s="17" t="s">
        <v>81</v>
      </c>
      <c r="D884" s="17"/>
      <c r="E884" s="34"/>
      <c r="F884" s="34"/>
      <c r="G884" s="9" t="s">
        <v>79</v>
      </c>
      <c r="H884">
        <v>1692</v>
      </c>
      <c r="I884">
        <v>1599</v>
      </c>
      <c r="J884" s="118">
        <f>Table1[[#This Row],[Female Population]]+Table1[[#This Row],[Male Population]]</f>
        <v>3291</v>
      </c>
      <c r="K884">
        <v>1443</v>
      </c>
      <c r="L884">
        <v>1347</v>
      </c>
      <c r="M884">
        <v>34</v>
      </c>
      <c r="N884">
        <v>2824</v>
      </c>
      <c r="O884">
        <v>796</v>
      </c>
      <c r="P884">
        <v>734</v>
      </c>
      <c r="Q884">
        <v>13</v>
      </c>
      <c r="R884">
        <v>1543</v>
      </c>
      <c r="S884" s="94">
        <f>Table1[[#This Row],[Female Voters]]/Table1[[#This Row],[Female Population]]</f>
        <v>0.8528368794326241</v>
      </c>
      <c r="T884" s="94">
        <f>Table1[[#This Row],[Male Voters]]/Table1[[#This Row],[Male Population]]</f>
        <v>0.8424015009380863</v>
      </c>
      <c r="U884" s="94">
        <f>Table1[[#This Row],[Total Voters]]/Table1[[#This Row],[Total Population]]</f>
        <v>0.85809784260103317</v>
      </c>
      <c r="V884" s="94">
        <f>Table1[[#This Row],[Female Ballots]]/Table1[[#This Row],[Female Population]]</f>
        <v>0.47044917257683216</v>
      </c>
      <c r="W884" s="94">
        <f>Table1[[#This Row],[Male Ballots]]/Table1[[#This Row],[Male Population]]</f>
        <v>0.45903689806128828</v>
      </c>
      <c r="X884" s="94">
        <f>Table1[[#This Row],[Total Ballots]]/Table1[[#This Row],[Total Population]]</f>
        <v>0.46885445153448801</v>
      </c>
      <c r="Y884" s="94">
        <f>Table1[[#This Row],[Female Ballots]]/Table1[[#This Row],[Female Voters]]</f>
        <v>0.55162855162855162</v>
      </c>
      <c r="Z884" s="95">
        <f>Table1[[#This Row],[Male Ballots]]/Table1[[#This Row],[Male Voters]]</f>
        <v>0.54491462509279887</v>
      </c>
      <c r="AA884" s="94">
        <f>Table1[[#This Row],[Total Ballots]]/Table1[[#This Row],[Total Voters]]</f>
        <v>0.54638810198300281</v>
      </c>
    </row>
    <row r="885" spans="1:27" s="12" customFormat="1" x14ac:dyDescent="0.35">
      <c r="A885" s="8" t="s">
        <v>25</v>
      </c>
      <c r="B885" s="103">
        <v>2022</v>
      </c>
      <c r="C885" s="17" t="s">
        <v>81</v>
      </c>
      <c r="D885" s="17"/>
      <c r="E885" s="34"/>
      <c r="F885" s="34"/>
      <c r="G885" s="9" t="s">
        <v>62</v>
      </c>
      <c r="H885">
        <v>121</v>
      </c>
      <c r="I885">
        <v>127</v>
      </c>
      <c r="J885" s="118">
        <f>Table1[[#This Row],[Female Population]]+Table1[[#This Row],[Male Population]]</f>
        <v>248</v>
      </c>
      <c r="K885">
        <v>78</v>
      </c>
      <c r="L885">
        <v>82</v>
      </c>
      <c r="M885">
        <v>3</v>
      </c>
      <c r="N885">
        <v>163</v>
      </c>
      <c r="O885">
        <v>24</v>
      </c>
      <c r="P885">
        <v>19</v>
      </c>
      <c r="Q885">
        <v>1</v>
      </c>
      <c r="R885">
        <v>44</v>
      </c>
      <c r="S885" s="94">
        <f>Table1[[#This Row],[Female Voters]]/Table1[[#This Row],[Female Population]]</f>
        <v>0.64462809917355368</v>
      </c>
      <c r="T885" s="94">
        <f>Table1[[#This Row],[Male Voters]]/Table1[[#This Row],[Male Population]]</f>
        <v>0.64566929133858264</v>
      </c>
      <c r="U885" s="94">
        <f>Table1[[#This Row],[Total Voters]]/Table1[[#This Row],[Total Population]]</f>
        <v>0.657258064516129</v>
      </c>
      <c r="V885" s="94">
        <f>Table1[[#This Row],[Female Ballots]]/Table1[[#This Row],[Female Population]]</f>
        <v>0.19834710743801653</v>
      </c>
      <c r="W885" s="94">
        <f>Table1[[#This Row],[Male Ballots]]/Table1[[#This Row],[Male Population]]</f>
        <v>0.14960629921259844</v>
      </c>
      <c r="X885" s="94">
        <f>Table1[[#This Row],[Total Ballots]]/Table1[[#This Row],[Total Population]]</f>
        <v>0.17741935483870969</v>
      </c>
      <c r="Y885" s="94">
        <f>Table1[[#This Row],[Female Ballots]]/Table1[[#This Row],[Female Voters]]</f>
        <v>0.30769230769230771</v>
      </c>
      <c r="Z885" s="95">
        <f>Table1[[#This Row],[Male Ballots]]/Table1[[#This Row],[Male Voters]]</f>
        <v>0.23170731707317074</v>
      </c>
      <c r="AA885" s="94">
        <f>Table1[[#This Row],[Total Ballots]]/Table1[[#This Row],[Total Voters]]</f>
        <v>0.26993865030674846</v>
      </c>
    </row>
    <row r="886" spans="1:27" s="12" customFormat="1" x14ac:dyDescent="0.35">
      <c r="A886" s="8" t="s">
        <v>25</v>
      </c>
      <c r="B886" s="103">
        <v>2022</v>
      </c>
      <c r="C886" s="17" t="s">
        <v>81</v>
      </c>
      <c r="D886" s="17"/>
      <c r="E886" s="34"/>
      <c r="F886" s="34"/>
      <c r="G886" s="9" t="s">
        <v>63</v>
      </c>
      <c r="H886">
        <v>178</v>
      </c>
      <c r="I886">
        <v>153</v>
      </c>
      <c r="J886" s="118">
        <f>Table1[[#This Row],[Female Population]]+Table1[[#This Row],[Male Population]]</f>
        <v>331</v>
      </c>
      <c r="K886">
        <v>156</v>
      </c>
      <c r="L886">
        <v>137</v>
      </c>
      <c r="M886">
        <v>4</v>
      </c>
      <c r="N886">
        <v>297</v>
      </c>
      <c r="O886">
        <v>45</v>
      </c>
      <c r="P886">
        <v>34</v>
      </c>
      <c r="Q886">
        <v>1</v>
      </c>
      <c r="R886">
        <v>80</v>
      </c>
      <c r="S886" s="94">
        <f>Table1[[#This Row],[Female Voters]]/Table1[[#This Row],[Female Population]]</f>
        <v>0.8764044943820225</v>
      </c>
      <c r="T886" s="94">
        <f>Table1[[#This Row],[Male Voters]]/Table1[[#This Row],[Male Population]]</f>
        <v>0.89542483660130723</v>
      </c>
      <c r="U886" s="94">
        <f>Table1[[#This Row],[Total Voters]]/Table1[[#This Row],[Total Population]]</f>
        <v>0.89728096676737157</v>
      </c>
      <c r="V886" s="94">
        <f>Table1[[#This Row],[Female Ballots]]/Table1[[#This Row],[Female Population]]</f>
        <v>0.25280898876404495</v>
      </c>
      <c r="W886" s="94">
        <f>Table1[[#This Row],[Male Ballots]]/Table1[[#This Row],[Male Population]]</f>
        <v>0.22222222222222221</v>
      </c>
      <c r="X886" s="94">
        <f>Table1[[#This Row],[Total Ballots]]/Table1[[#This Row],[Total Population]]</f>
        <v>0.24169184290030213</v>
      </c>
      <c r="Y886" s="94">
        <f>Table1[[#This Row],[Female Ballots]]/Table1[[#This Row],[Female Voters]]</f>
        <v>0.28846153846153844</v>
      </c>
      <c r="Z886" s="95">
        <f>Table1[[#This Row],[Male Ballots]]/Table1[[#This Row],[Male Voters]]</f>
        <v>0.24817518248175183</v>
      </c>
      <c r="AA886" s="94">
        <f>Table1[[#This Row],[Total Ballots]]/Table1[[#This Row],[Total Voters]]</f>
        <v>0.26936026936026936</v>
      </c>
    </row>
    <row r="887" spans="1:27" s="12" customFormat="1" x14ac:dyDescent="0.35">
      <c r="A887" s="8" t="s">
        <v>25</v>
      </c>
      <c r="B887" s="103">
        <v>2022</v>
      </c>
      <c r="C887" s="17" t="s">
        <v>81</v>
      </c>
      <c r="D887" s="17"/>
      <c r="E887" s="34"/>
      <c r="F887" s="34"/>
      <c r="G887" s="9" t="s">
        <v>64</v>
      </c>
      <c r="H887">
        <v>211</v>
      </c>
      <c r="I887">
        <v>225</v>
      </c>
      <c r="J887" s="118">
        <f>Table1[[#This Row],[Female Population]]+Table1[[#This Row],[Male Population]]</f>
        <v>436</v>
      </c>
      <c r="K887">
        <v>170</v>
      </c>
      <c r="L887">
        <v>167</v>
      </c>
      <c r="M887">
        <v>5</v>
      </c>
      <c r="N887">
        <v>342</v>
      </c>
      <c r="O887">
        <v>61</v>
      </c>
      <c r="P887">
        <v>65</v>
      </c>
      <c r="Q887">
        <v>0</v>
      </c>
      <c r="R887">
        <v>126</v>
      </c>
      <c r="S887" s="94">
        <f>Table1[[#This Row],[Female Voters]]/Table1[[#This Row],[Female Population]]</f>
        <v>0.80568720379146919</v>
      </c>
      <c r="T887" s="94">
        <f>Table1[[#This Row],[Male Voters]]/Table1[[#This Row],[Male Population]]</f>
        <v>0.74222222222222223</v>
      </c>
      <c r="U887" s="94">
        <f>Table1[[#This Row],[Total Voters]]/Table1[[#This Row],[Total Population]]</f>
        <v>0.7844036697247706</v>
      </c>
      <c r="V887" s="94">
        <f>Table1[[#This Row],[Female Ballots]]/Table1[[#This Row],[Female Population]]</f>
        <v>0.2890995260663507</v>
      </c>
      <c r="W887" s="94">
        <f>Table1[[#This Row],[Male Ballots]]/Table1[[#This Row],[Male Population]]</f>
        <v>0.28888888888888886</v>
      </c>
      <c r="X887" s="94">
        <f>Table1[[#This Row],[Total Ballots]]/Table1[[#This Row],[Total Population]]</f>
        <v>0.28899082568807338</v>
      </c>
      <c r="Y887" s="94">
        <f>Table1[[#This Row],[Female Ballots]]/Table1[[#This Row],[Female Voters]]</f>
        <v>0.35882352941176471</v>
      </c>
      <c r="Z887" s="95">
        <f>Table1[[#This Row],[Male Ballots]]/Table1[[#This Row],[Male Voters]]</f>
        <v>0.38922155688622756</v>
      </c>
      <c r="AA887" s="94">
        <f>Table1[[#This Row],[Total Ballots]]/Table1[[#This Row],[Total Voters]]</f>
        <v>0.36842105263157893</v>
      </c>
    </row>
    <row r="888" spans="1:27" s="12" customFormat="1" x14ac:dyDescent="0.35">
      <c r="A888" s="8" t="s">
        <v>25</v>
      </c>
      <c r="B888" s="103">
        <v>2022</v>
      </c>
      <c r="C888" s="17" t="s">
        <v>81</v>
      </c>
      <c r="D888" s="17"/>
      <c r="E888" s="34"/>
      <c r="F888" s="34"/>
      <c r="G888" s="9" t="s">
        <v>65</v>
      </c>
      <c r="H888">
        <v>205</v>
      </c>
      <c r="I888">
        <v>215</v>
      </c>
      <c r="J888" s="118">
        <f>Table1[[#This Row],[Female Population]]+Table1[[#This Row],[Male Population]]</f>
        <v>420</v>
      </c>
      <c r="K888">
        <v>165</v>
      </c>
      <c r="L888">
        <v>159</v>
      </c>
      <c r="M888"/>
      <c r="N888">
        <v>324</v>
      </c>
      <c r="O888">
        <v>75</v>
      </c>
      <c r="P888">
        <v>64</v>
      </c>
      <c r="Q888">
        <v>0</v>
      </c>
      <c r="R888">
        <v>139</v>
      </c>
      <c r="S888" s="94">
        <f>Table1[[#This Row],[Female Voters]]/Table1[[#This Row],[Female Population]]</f>
        <v>0.80487804878048785</v>
      </c>
      <c r="T888" s="94">
        <f>Table1[[#This Row],[Male Voters]]/Table1[[#This Row],[Male Population]]</f>
        <v>0.73953488372093024</v>
      </c>
      <c r="U888" s="94">
        <f>Table1[[#This Row],[Total Voters]]/Table1[[#This Row],[Total Population]]</f>
        <v>0.77142857142857146</v>
      </c>
      <c r="V888" s="94">
        <f>Table1[[#This Row],[Female Ballots]]/Table1[[#This Row],[Female Population]]</f>
        <v>0.36585365853658536</v>
      </c>
      <c r="W888" s="94">
        <f>Table1[[#This Row],[Male Ballots]]/Table1[[#This Row],[Male Population]]</f>
        <v>0.29767441860465116</v>
      </c>
      <c r="X888" s="94">
        <f>Table1[[#This Row],[Total Ballots]]/Table1[[#This Row],[Total Population]]</f>
        <v>0.33095238095238094</v>
      </c>
      <c r="Y888" s="94">
        <f>Table1[[#This Row],[Female Ballots]]/Table1[[#This Row],[Female Voters]]</f>
        <v>0.45454545454545453</v>
      </c>
      <c r="Z888" s="95">
        <f>Table1[[#This Row],[Male Ballots]]/Table1[[#This Row],[Male Voters]]</f>
        <v>0.40251572327044027</v>
      </c>
      <c r="AA888" s="94">
        <f>Table1[[#This Row],[Total Ballots]]/Table1[[#This Row],[Total Voters]]</f>
        <v>0.42901234567901236</v>
      </c>
    </row>
    <row r="889" spans="1:27" s="12" customFormat="1" x14ac:dyDescent="0.35">
      <c r="A889" s="8" t="s">
        <v>25</v>
      </c>
      <c r="B889" s="103">
        <v>2022</v>
      </c>
      <c r="C889" s="17" t="s">
        <v>81</v>
      </c>
      <c r="D889" s="17"/>
      <c r="E889" s="34"/>
      <c r="F889" s="34"/>
      <c r="G889" s="9" t="s">
        <v>66</v>
      </c>
      <c r="H889">
        <v>348</v>
      </c>
      <c r="I889">
        <v>310</v>
      </c>
      <c r="J889" s="118">
        <f>Table1[[#This Row],[Female Population]]+Table1[[#This Row],[Male Population]]</f>
        <v>658</v>
      </c>
      <c r="K889">
        <v>292</v>
      </c>
      <c r="L889">
        <v>266</v>
      </c>
      <c r="M889">
        <v>14</v>
      </c>
      <c r="N889">
        <v>572</v>
      </c>
      <c r="O889">
        <v>171</v>
      </c>
      <c r="P889">
        <v>174</v>
      </c>
      <c r="Q889">
        <v>5</v>
      </c>
      <c r="R889">
        <v>350</v>
      </c>
      <c r="S889" s="94">
        <f>Table1[[#This Row],[Female Voters]]/Table1[[#This Row],[Female Population]]</f>
        <v>0.83908045977011492</v>
      </c>
      <c r="T889" s="94">
        <f>Table1[[#This Row],[Male Voters]]/Table1[[#This Row],[Male Population]]</f>
        <v>0.85806451612903223</v>
      </c>
      <c r="U889" s="94">
        <f>Table1[[#This Row],[Total Voters]]/Table1[[#This Row],[Total Population]]</f>
        <v>0.8693009118541033</v>
      </c>
      <c r="V889" s="94">
        <f>Table1[[#This Row],[Female Ballots]]/Table1[[#This Row],[Female Population]]</f>
        <v>0.49137931034482757</v>
      </c>
      <c r="W889" s="94">
        <f>Table1[[#This Row],[Male Ballots]]/Table1[[#This Row],[Male Population]]</f>
        <v>0.56129032258064515</v>
      </c>
      <c r="X889" s="94">
        <f>Table1[[#This Row],[Total Ballots]]/Table1[[#This Row],[Total Population]]</f>
        <v>0.53191489361702127</v>
      </c>
      <c r="Y889" s="94">
        <f>Table1[[#This Row],[Female Ballots]]/Table1[[#This Row],[Female Voters]]</f>
        <v>0.58561643835616439</v>
      </c>
      <c r="Z889" s="95">
        <f>Table1[[#This Row],[Male Ballots]]/Table1[[#This Row],[Male Voters]]</f>
        <v>0.65413533834586468</v>
      </c>
      <c r="AA889" s="94">
        <f>Table1[[#This Row],[Total Ballots]]/Table1[[#This Row],[Total Voters]]</f>
        <v>0.61188811188811187</v>
      </c>
    </row>
    <row r="890" spans="1:27" s="12" customFormat="1" x14ac:dyDescent="0.35">
      <c r="A890" s="8" t="s">
        <v>25</v>
      </c>
      <c r="B890" s="103">
        <v>2022</v>
      </c>
      <c r="C890" s="17" t="s">
        <v>81</v>
      </c>
      <c r="D890" s="17"/>
      <c r="E890" s="34"/>
      <c r="F890" s="34"/>
      <c r="G890" s="9" t="s">
        <v>67</v>
      </c>
      <c r="H890">
        <v>629</v>
      </c>
      <c r="I890">
        <v>569</v>
      </c>
      <c r="J890" s="118">
        <f>Table1[[#This Row],[Female Population]]+Table1[[#This Row],[Male Population]]</f>
        <v>1198</v>
      </c>
      <c r="K890">
        <v>582</v>
      </c>
      <c r="L890">
        <v>536</v>
      </c>
      <c r="M890">
        <v>8</v>
      </c>
      <c r="N890">
        <v>1126</v>
      </c>
      <c r="O890">
        <v>420</v>
      </c>
      <c r="P890">
        <v>378</v>
      </c>
      <c r="Q890">
        <v>6</v>
      </c>
      <c r="R890">
        <v>804</v>
      </c>
      <c r="S890" s="94">
        <f>Table1[[#This Row],[Female Voters]]/Table1[[#This Row],[Female Population]]</f>
        <v>0.92527821939586641</v>
      </c>
      <c r="T890" s="94">
        <f>Table1[[#This Row],[Male Voters]]/Table1[[#This Row],[Male Population]]</f>
        <v>0.94200351493848855</v>
      </c>
      <c r="U890" s="94">
        <f>Table1[[#This Row],[Total Voters]]/Table1[[#This Row],[Total Population]]</f>
        <v>0.93989983305509184</v>
      </c>
      <c r="V890" s="94">
        <f>Table1[[#This Row],[Female Ballots]]/Table1[[#This Row],[Female Population]]</f>
        <v>0.66772655007949122</v>
      </c>
      <c r="W890" s="94">
        <f>Table1[[#This Row],[Male Ballots]]/Table1[[#This Row],[Male Population]]</f>
        <v>0.66432337434094901</v>
      </c>
      <c r="X890" s="94">
        <f>Table1[[#This Row],[Total Ballots]]/Table1[[#This Row],[Total Population]]</f>
        <v>0.671118530884808</v>
      </c>
      <c r="Y890" s="94">
        <f>Table1[[#This Row],[Female Ballots]]/Table1[[#This Row],[Female Voters]]</f>
        <v>0.72164948453608246</v>
      </c>
      <c r="Z890" s="95">
        <f>Table1[[#This Row],[Male Ballots]]/Table1[[#This Row],[Male Voters]]</f>
        <v>0.70522388059701491</v>
      </c>
      <c r="AA890" s="94">
        <f>Table1[[#This Row],[Total Ballots]]/Table1[[#This Row],[Total Voters]]</f>
        <v>0.7140319715808171</v>
      </c>
    </row>
    <row r="891" spans="1:27" s="12" customFormat="1" x14ac:dyDescent="0.35">
      <c r="A891" s="8" t="s">
        <v>46</v>
      </c>
      <c r="B891" s="103">
        <v>2022</v>
      </c>
      <c r="C891" s="17" t="s">
        <v>81</v>
      </c>
      <c r="D891" s="17"/>
      <c r="E891" s="34"/>
      <c r="F891" s="34"/>
      <c r="G891" s="9" t="s">
        <v>79</v>
      </c>
      <c r="H891">
        <v>44392</v>
      </c>
      <c r="I891">
        <v>42744</v>
      </c>
      <c r="J891" s="118">
        <f>Table1[[#This Row],[Female Population]]+Table1[[#This Row],[Male Population]]</f>
        <v>87136</v>
      </c>
      <c r="K891">
        <v>35793</v>
      </c>
      <c r="L891">
        <v>33771</v>
      </c>
      <c r="M891">
        <v>1183</v>
      </c>
      <c r="N891">
        <v>70747</v>
      </c>
      <c r="O891">
        <v>16214</v>
      </c>
      <c r="P891">
        <v>15098</v>
      </c>
      <c r="Q891">
        <v>444</v>
      </c>
      <c r="R891">
        <v>31756</v>
      </c>
      <c r="S891" s="94">
        <f>Table1[[#This Row],[Female Voters]]/Table1[[#This Row],[Female Population]]</f>
        <v>0.80629392683366374</v>
      </c>
      <c r="T891" s="94">
        <f>Table1[[#This Row],[Male Voters]]/Table1[[#This Row],[Male Population]]</f>
        <v>0.7900758001122965</v>
      </c>
      <c r="U891" s="94">
        <f>Table1[[#This Row],[Total Voters]]/Table1[[#This Row],[Total Population]]</f>
        <v>0.81191470804260002</v>
      </c>
      <c r="V891" s="94">
        <f>Table1[[#This Row],[Female Ballots]]/Table1[[#This Row],[Female Population]]</f>
        <v>0.36524599026851684</v>
      </c>
      <c r="W891" s="94">
        <f>Table1[[#This Row],[Male Ballots]]/Table1[[#This Row],[Male Population]]</f>
        <v>0.35321916526296088</v>
      </c>
      <c r="X891" s="94">
        <f>Table1[[#This Row],[Total Ballots]]/Table1[[#This Row],[Total Population]]</f>
        <v>0.36444179214102096</v>
      </c>
      <c r="Y891" s="94">
        <f>Table1[[#This Row],[Female Ballots]]/Table1[[#This Row],[Female Voters]]</f>
        <v>0.45299360210096945</v>
      </c>
      <c r="Z891" s="95">
        <f>Table1[[#This Row],[Male Ballots]]/Table1[[#This Row],[Male Voters]]</f>
        <v>0.44706997127713127</v>
      </c>
      <c r="AA891" s="94">
        <f>Table1[[#This Row],[Total Ballots]]/Table1[[#This Row],[Total Voters]]</f>
        <v>0.44886708977059098</v>
      </c>
    </row>
    <row r="892" spans="1:27" s="12" customFormat="1" x14ac:dyDescent="0.35">
      <c r="A892" s="8" t="s">
        <v>46</v>
      </c>
      <c r="B892" s="103">
        <v>2022</v>
      </c>
      <c r="C892" s="17" t="s">
        <v>81</v>
      </c>
      <c r="D892" s="17"/>
      <c r="E892" s="34"/>
      <c r="F892" s="34"/>
      <c r="G892" s="9" t="s">
        <v>62</v>
      </c>
      <c r="H892">
        <v>4255</v>
      </c>
      <c r="I892">
        <v>4421</v>
      </c>
      <c r="J892" s="118">
        <f>Table1[[#This Row],[Female Population]]+Table1[[#This Row],[Male Population]]</f>
        <v>8676</v>
      </c>
      <c r="K892">
        <v>2470</v>
      </c>
      <c r="L892">
        <v>2552</v>
      </c>
      <c r="M892">
        <v>88</v>
      </c>
      <c r="N892">
        <v>5110</v>
      </c>
      <c r="O892">
        <v>540</v>
      </c>
      <c r="P892">
        <v>519</v>
      </c>
      <c r="Q892">
        <v>23</v>
      </c>
      <c r="R892">
        <v>1082</v>
      </c>
      <c r="S892" s="94">
        <f>Table1[[#This Row],[Female Voters]]/Table1[[#This Row],[Female Population]]</f>
        <v>0.58049353701527617</v>
      </c>
      <c r="T892" s="94">
        <f>Table1[[#This Row],[Male Voters]]/Table1[[#This Row],[Male Population]]</f>
        <v>0.57724496720199048</v>
      </c>
      <c r="U892" s="94">
        <f>Table1[[#This Row],[Total Voters]]/Table1[[#This Row],[Total Population]]</f>
        <v>0.58898109727985248</v>
      </c>
      <c r="V892" s="94">
        <f>Table1[[#This Row],[Female Ballots]]/Table1[[#This Row],[Female Population]]</f>
        <v>0.12690951821386603</v>
      </c>
      <c r="W892" s="94">
        <f>Table1[[#This Row],[Male Ballots]]/Table1[[#This Row],[Male Population]]</f>
        <v>0.11739425469350825</v>
      </c>
      <c r="X892" s="94">
        <f>Table1[[#This Row],[Total Ballots]]/Table1[[#This Row],[Total Population]]</f>
        <v>0.12471184877823882</v>
      </c>
      <c r="Y892" s="94">
        <f>Table1[[#This Row],[Female Ballots]]/Table1[[#This Row],[Female Voters]]</f>
        <v>0.21862348178137653</v>
      </c>
      <c r="Z892" s="95">
        <f>Table1[[#This Row],[Male Ballots]]/Table1[[#This Row],[Male Voters]]</f>
        <v>0.20336990595611285</v>
      </c>
      <c r="AA892" s="94">
        <f>Table1[[#This Row],[Total Ballots]]/Table1[[#This Row],[Total Voters]]</f>
        <v>0.2117416829745597</v>
      </c>
    </row>
    <row r="893" spans="1:27" s="12" customFormat="1" x14ac:dyDescent="0.35">
      <c r="A893" s="8" t="s">
        <v>46</v>
      </c>
      <c r="B893" s="103">
        <v>2022</v>
      </c>
      <c r="C893" s="17" t="s">
        <v>81</v>
      </c>
      <c r="D893" s="17"/>
      <c r="E893" s="34"/>
      <c r="F893" s="34"/>
      <c r="G893" s="9" t="s">
        <v>63</v>
      </c>
      <c r="H893">
        <v>6686</v>
      </c>
      <c r="I893">
        <v>6739</v>
      </c>
      <c r="J893" s="118">
        <f>Table1[[#This Row],[Female Population]]+Table1[[#This Row],[Male Population]]</f>
        <v>13425</v>
      </c>
      <c r="K893">
        <v>5140</v>
      </c>
      <c r="L893">
        <v>5016</v>
      </c>
      <c r="M893">
        <v>208</v>
      </c>
      <c r="N893">
        <v>10364</v>
      </c>
      <c r="O893">
        <v>1149</v>
      </c>
      <c r="P893">
        <v>1013</v>
      </c>
      <c r="Q893">
        <v>57</v>
      </c>
      <c r="R893">
        <v>2219</v>
      </c>
      <c r="S893" s="94">
        <f>Table1[[#This Row],[Female Voters]]/Table1[[#This Row],[Female Population]]</f>
        <v>0.76877056536045463</v>
      </c>
      <c r="T893" s="94">
        <f>Table1[[#This Row],[Male Voters]]/Table1[[#This Row],[Male Population]]</f>
        <v>0.74432408369194247</v>
      </c>
      <c r="U893" s="94">
        <f>Table1[[#This Row],[Total Voters]]/Table1[[#This Row],[Total Population]]</f>
        <v>0.77199255121042831</v>
      </c>
      <c r="V893" s="94">
        <f>Table1[[#This Row],[Female Ballots]]/Table1[[#This Row],[Female Population]]</f>
        <v>0.17185163027221059</v>
      </c>
      <c r="W893" s="94">
        <f>Table1[[#This Row],[Male Ballots]]/Table1[[#This Row],[Male Population]]</f>
        <v>0.15031903843300193</v>
      </c>
      <c r="X893" s="94">
        <f>Table1[[#This Row],[Total Ballots]]/Table1[[#This Row],[Total Population]]</f>
        <v>0.16528864059590317</v>
      </c>
      <c r="Y893" s="94">
        <f>Table1[[#This Row],[Female Ballots]]/Table1[[#This Row],[Female Voters]]</f>
        <v>0.22354085603112842</v>
      </c>
      <c r="Z893" s="95">
        <f>Table1[[#This Row],[Male Ballots]]/Table1[[#This Row],[Male Voters]]</f>
        <v>0.20195374800637958</v>
      </c>
      <c r="AA893" s="94">
        <f>Table1[[#This Row],[Total Ballots]]/Table1[[#This Row],[Total Voters]]</f>
        <v>0.21410652257815516</v>
      </c>
    </row>
    <row r="894" spans="1:27" s="12" customFormat="1" x14ac:dyDescent="0.35">
      <c r="A894" s="8" t="s">
        <v>46</v>
      </c>
      <c r="B894" s="103">
        <v>2022</v>
      </c>
      <c r="C894" s="17" t="s">
        <v>81</v>
      </c>
      <c r="D894" s="17"/>
      <c r="E894" s="34"/>
      <c r="F894" s="34"/>
      <c r="G894" s="9" t="s">
        <v>64</v>
      </c>
      <c r="H894">
        <v>6844</v>
      </c>
      <c r="I894">
        <v>6968</v>
      </c>
      <c r="J894" s="118">
        <f>Table1[[#This Row],[Female Population]]+Table1[[#This Row],[Male Population]]</f>
        <v>13812</v>
      </c>
      <c r="K894">
        <v>5357</v>
      </c>
      <c r="L894">
        <v>5262</v>
      </c>
      <c r="M894">
        <v>216</v>
      </c>
      <c r="N894">
        <v>10835</v>
      </c>
      <c r="O894">
        <v>1651</v>
      </c>
      <c r="P894">
        <v>1571</v>
      </c>
      <c r="Q894">
        <v>66</v>
      </c>
      <c r="R894">
        <v>3288</v>
      </c>
      <c r="S894" s="94">
        <f>Table1[[#This Row],[Female Voters]]/Table1[[#This Row],[Female Population]]</f>
        <v>0.78272939801285801</v>
      </c>
      <c r="T894" s="94">
        <f>Table1[[#This Row],[Male Voters]]/Table1[[#This Row],[Male Population]]</f>
        <v>0.755166475315729</v>
      </c>
      <c r="U894" s="94">
        <f>Table1[[#This Row],[Total Voters]]/Table1[[#This Row],[Total Population]]</f>
        <v>0.78446278598320296</v>
      </c>
      <c r="V894" s="94">
        <f>Table1[[#This Row],[Female Ballots]]/Table1[[#This Row],[Female Population]]</f>
        <v>0.24123319696084161</v>
      </c>
      <c r="W894" s="94">
        <f>Table1[[#This Row],[Male Ballots]]/Table1[[#This Row],[Male Population]]</f>
        <v>0.22545924225028702</v>
      </c>
      <c r="X894" s="94">
        <f>Table1[[#This Row],[Total Ballots]]/Table1[[#This Row],[Total Population]]</f>
        <v>0.23805386620330149</v>
      </c>
      <c r="Y894" s="94">
        <f>Table1[[#This Row],[Female Ballots]]/Table1[[#This Row],[Female Voters]]</f>
        <v>0.30819488519693861</v>
      </c>
      <c r="Z894" s="95">
        <f>Table1[[#This Row],[Male Ballots]]/Table1[[#This Row],[Male Voters]]</f>
        <v>0.29855568225009504</v>
      </c>
      <c r="AA894" s="94">
        <f>Table1[[#This Row],[Total Ballots]]/Table1[[#This Row],[Total Voters]]</f>
        <v>0.30346100599907705</v>
      </c>
    </row>
    <row r="895" spans="1:27" s="12" customFormat="1" x14ac:dyDescent="0.35">
      <c r="A895" s="8" t="s">
        <v>46</v>
      </c>
      <c r="B895" s="103">
        <v>2022</v>
      </c>
      <c r="C895" s="17" t="s">
        <v>81</v>
      </c>
      <c r="D895" s="17"/>
      <c r="E895" s="34"/>
      <c r="F895" s="34"/>
      <c r="G895" s="9" t="s">
        <v>65</v>
      </c>
      <c r="H895">
        <v>6671</v>
      </c>
      <c r="I895">
        <v>6543</v>
      </c>
      <c r="J895" s="118">
        <f>Table1[[#This Row],[Female Population]]+Table1[[#This Row],[Male Population]]</f>
        <v>13214</v>
      </c>
      <c r="K895">
        <v>5420</v>
      </c>
      <c r="L895">
        <v>5086</v>
      </c>
      <c r="M895">
        <v>192</v>
      </c>
      <c r="N895">
        <v>10698</v>
      </c>
      <c r="O895">
        <v>2176</v>
      </c>
      <c r="P895">
        <v>2045</v>
      </c>
      <c r="Q895">
        <v>70</v>
      </c>
      <c r="R895">
        <v>4291</v>
      </c>
      <c r="S895" s="94">
        <f>Table1[[#This Row],[Female Voters]]/Table1[[#This Row],[Female Population]]</f>
        <v>0.81247189326937486</v>
      </c>
      <c r="T895" s="94">
        <f>Table1[[#This Row],[Male Voters]]/Table1[[#This Row],[Male Population]]</f>
        <v>0.77731927250496713</v>
      </c>
      <c r="U895" s="94">
        <f>Table1[[#This Row],[Total Voters]]/Table1[[#This Row],[Total Population]]</f>
        <v>0.80959588315423037</v>
      </c>
      <c r="V895" s="94">
        <f>Table1[[#This Row],[Female Ballots]]/Table1[[#This Row],[Female Population]]</f>
        <v>0.3261879778144206</v>
      </c>
      <c r="W895" s="94">
        <f>Table1[[#This Row],[Male Ballots]]/Table1[[#This Row],[Male Population]]</f>
        <v>0.3125477609659178</v>
      </c>
      <c r="X895" s="94">
        <f>Table1[[#This Row],[Total Ballots]]/Table1[[#This Row],[Total Population]]</f>
        <v>0.32473134554260635</v>
      </c>
      <c r="Y895" s="94">
        <f>Table1[[#This Row],[Female Ballots]]/Table1[[#This Row],[Female Voters]]</f>
        <v>0.4014760147601476</v>
      </c>
      <c r="Z895" s="95">
        <f>Table1[[#This Row],[Male Ballots]]/Table1[[#This Row],[Male Voters]]</f>
        <v>0.40208415257569802</v>
      </c>
      <c r="AA895" s="94">
        <f>Table1[[#This Row],[Total Ballots]]/Table1[[#This Row],[Total Voters]]</f>
        <v>0.40110300990839409</v>
      </c>
    </row>
    <row r="896" spans="1:27" s="12" customFormat="1" x14ac:dyDescent="0.35">
      <c r="A896" s="8" t="s">
        <v>46</v>
      </c>
      <c r="B896" s="103">
        <v>2022</v>
      </c>
      <c r="C896" s="17" t="s">
        <v>81</v>
      </c>
      <c r="D896" s="17"/>
      <c r="E896" s="34"/>
      <c r="F896" s="34"/>
      <c r="G896" s="9" t="s">
        <v>66</v>
      </c>
      <c r="H896">
        <v>7591</v>
      </c>
      <c r="I896">
        <v>7216</v>
      </c>
      <c r="J896" s="118">
        <f>Table1[[#This Row],[Female Population]]+Table1[[#This Row],[Male Population]]</f>
        <v>14807</v>
      </c>
      <c r="K896">
        <v>6234</v>
      </c>
      <c r="L896">
        <v>5850</v>
      </c>
      <c r="M896">
        <v>238</v>
      </c>
      <c r="N896">
        <v>12322</v>
      </c>
      <c r="O896">
        <v>3347</v>
      </c>
      <c r="P896">
        <v>3142</v>
      </c>
      <c r="Q896">
        <v>102</v>
      </c>
      <c r="R896">
        <v>6591</v>
      </c>
      <c r="S896" s="94">
        <f>Table1[[#This Row],[Female Voters]]/Table1[[#This Row],[Female Population]]</f>
        <v>0.82123567382426554</v>
      </c>
      <c r="T896" s="94">
        <f>Table1[[#This Row],[Male Voters]]/Table1[[#This Row],[Male Population]]</f>
        <v>0.81069844789356982</v>
      </c>
      <c r="U896" s="94">
        <f>Table1[[#This Row],[Total Voters]]/Table1[[#This Row],[Total Population]]</f>
        <v>0.83217397177010877</v>
      </c>
      <c r="V896" s="94">
        <f>Table1[[#This Row],[Female Ballots]]/Table1[[#This Row],[Female Population]]</f>
        <v>0.44091687524700302</v>
      </c>
      <c r="W896" s="94">
        <f>Table1[[#This Row],[Male Ballots]]/Table1[[#This Row],[Male Population]]</f>
        <v>0.43542128603104213</v>
      </c>
      <c r="X896" s="94">
        <f>Table1[[#This Row],[Total Ballots]]/Table1[[#This Row],[Total Population]]</f>
        <v>0.44512730465320455</v>
      </c>
      <c r="Y896" s="94">
        <f>Table1[[#This Row],[Female Ballots]]/Table1[[#This Row],[Female Voters]]</f>
        <v>0.53689444979146617</v>
      </c>
      <c r="Z896" s="95">
        <f>Table1[[#This Row],[Male Ballots]]/Table1[[#This Row],[Male Voters]]</f>
        <v>0.53709401709401705</v>
      </c>
      <c r="AA896" s="94">
        <f>Table1[[#This Row],[Total Ballots]]/Table1[[#This Row],[Total Voters]]</f>
        <v>0.53489693231618241</v>
      </c>
    </row>
    <row r="897" spans="1:27" s="12" customFormat="1" x14ac:dyDescent="0.35">
      <c r="A897" s="8" t="s">
        <v>46</v>
      </c>
      <c r="B897" s="103">
        <v>2022</v>
      </c>
      <c r="C897" s="17" t="s">
        <v>81</v>
      </c>
      <c r="D897" s="17"/>
      <c r="E897" s="34"/>
      <c r="F897" s="34"/>
      <c r="G897" s="9" t="s">
        <v>67</v>
      </c>
      <c r="H897">
        <v>12345</v>
      </c>
      <c r="I897">
        <v>10857</v>
      </c>
      <c r="J897" s="118">
        <f>Table1[[#This Row],[Female Population]]+Table1[[#This Row],[Male Population]]</f>
        <v>23202</v>
      </c>
      <c r="K897">
        <v>11172</v>
      </c>
      <c r="L897">
        <v>10005</v>
      </c>
      <c r="M897">
        <v>241</v>
      </c>
      <c r="N897">
        <v>21418</v>
      </c>
      <c r="O897">
        <v>7351</v>
      </c>
      <c r="P897">
        <v>6808</v>
      </c>
      <c r="Q897">
        <v>126</v>
      </c>
      <c r="R897">
        <v>14285</v>
      </c>
      <c r="S897" s="94">
        <f>Table1[[#This Row],[Female Voters]]/Table1[[#This Row],[Female Population]]</f>
        <v>0.90498177399756985</v>
      </c>
      <c r="T897" s="94">
        <f>Table1[[#This Row],[Male Voters]]/Table1[[#This Row],[Male Population]]</f>
        <v>0.9215252832274109</v>
      </c>
      <c r="U897" s="94">
        <f>Table1[[#This Row],[Total Voters]]/Table1[[#This Row],[Total Population]]</f>
        <v>0.92311007671752432</v>
      </c>
      <c r="V897" s="94">
        <f>Table1[[#This Row],[Female Ballots]]/Table1[[#This Row],[Female Population]]</f>
        <v>0.59546375050627787</v>
      </c>
      <c r="W897" s="94">
        <f>Table1[[#This Row],[Male Ballots]]/Table1[[#This Row],[Male Population]]</f>
        <v>0.62706088238003133</v>
      </c>
      <c r="X897" s="94">
        <f>Table1[[#This Row],[Total Ballots]]/Table1[[#This Row],[Total Population]]</f>
        <v>0.61567968278596674</v>
      </c>
      <c r="Y897" s="94">
        <f>Table1[[#This Row],[Female Ballots]]/Table1[[#This Row],[Female Voters]]</f>
        <v>0.65798424633011099</v>
      </c>
      <c r="Z897" s="95">
        <f>Table1[[#This Row],[Male Ballots]]/Table1[[#This Row],[Male Voters]]</f>
        <v>0.68045977011494252</v>
      </c>
      <c r="AA897" s="94">
        <f>Table1[[#This Row],[Total Ballots]]/Table1[[#This Row],[Total Voters]]</f>
        <v>0.66696236810159681</v>
      </c>
    </row>
    <row r="898" spans="1:27" s="12" customFormat="1" x14ac:dyDescent="0.35">
      <c r="A898" s="8" t="s">
        <v>53</v>
      </c>
      <c r="B898" s="103">
        <v>2022</v>
      </c>
      <c r="C898" s="17" t="s">
        <v>81</v>
      </c>
      <c r="D898" s="17"/>
      <c r="E898" s="34"/>
      <c r="F898" s="34"/>
      <c r="G898" s="9" t="s">
        <v>79</v>
      </c>
      <c r="H898">
        <v>16510</v>
      </c>
      <c r="I898">
        <v>16632</v>
      </c>
      <c r="J898" s="118">
        <f>Table1[[#This Row],[Female Population]]+Table1[[#This Row],[Male Population]]</f>
        <v>33142</v>
      </c>
      <c r="K898">
        <v>12837</v>
      </c>
      <c r="L898">
        <v>12190</v>
      </c>
      <c r="M898">
        <v>566</v>
      </c>
      <c r="N898">
        <v>25593</v>
      </c>
      <c r="O898">
        <v>5473</v>
      </c>
      <c r="P898">
        <v>5101</v>
      </c>
      <c r="Q898">
        <v>186</v>
      </c>
      <c r="R898">
        <v>10760</v>
      </c>
      <c r="S898" s="94">
        <f>Table1[[#This Row],[Female Voters]]/Table1[[#This Row],[Female Population]]</f>
        <v>0.77752877044215629</v>
      </c>
      <c r="T898" s="94">
        <f>Table1[[#This Row],[Male Voters]]/Table1[[#This Row],[Male Population]]</f>
        <v>0.73292448292448298</v>
      </c>
      <c r="U898" s="94">
        <f>Table1[[#This Row],[Total Voters]]/Table1[[#This Row],[Total Population]]</f>
        <v>0.77222255747993485</v>
      </c>
      <c r="V898" s="94">
        <f>Table1[[#This Row],[Female Ballots]]/Table1[[#This Row],[Female Population]]</f>
        <v>0.33149606299212597</v>
      </c>
      <c r="W898" s="94">
        <f>Table1[[#This Row],[Male Ballots]]/Table1[[#This Row],[Male Population]]</f>
        <v>0.30669793169793169</v>
      </c>
      <c r="X898" s="94">
        <f>Table1[[#This Row],[Total Ballots]]/Table1[[#This Row],[Total Population]]</f>
        <v>0.32466356888540221</v>
      </c>
      <c r="Y898" s="94">
        <f>Table1[[#This Row],[Female Ballots]]/Table1[[#This Row],[Female Voters]]</f>
        <v>0.42634571940484539</v>
      </c>
      <c r="Z898" s="95">
        <f>Table1[[#This Row],[Male Ballots]]/Table1[[#This Row],[Male Voters]]</f>
        <v>0.4184577522559475</v>
      </c>
      <c r="AA898" s="94">
        <f>Table1[[#This Row],[Total Ballots]]/Table1[[#This Row],[Total Voters]]</f>
        <v>0.42042746063376707</v>
      </c>
    </row>
    <row r="899" spans="1:27" s="12" customFormat="1" x14ac:dyDescent="0.35">
      <c r="A899" s="8" t="s">
        <v>53</v>
      </c>
      <c r="B899" s="103">
        <v>2022</v>
      </c>
      <c r="C899" s="17" t="s">
        <v>81</v>
      </c>
      <c r="D899" s="17"/>
      <c r="E899" s="34"/>
      <c r="F899" s="34"/>
      <c r="G899" s="9" t="s">
        <v>62</v>
      </c>
      <c r="H899">
        <v>1756</v>
      </c>
      <c r="I899">
        <v>1970</v>
      </c>
      <c r="J899" s="118">
        <f>Table1[[#This Row],[Female Population]]+Table1[[#This Row],[Male Population]]</f>
        <v>3726</v>
      </c>
      <c r="K899">
        <v>1090</v>
      </c>
      <c r="L899">
        <v>1119</v>
      </c>
      <c r="M899">
        <v>59</v>
      </c>
      <c r="N899">
        <v>2268</v>
      </c>
      <c r="O899">
        <v>171</v>
      </c>
      <c r="P899">
        <v>173</v>
      </c>
      <c r="Q899">
        <v>22</v>
      </c>
      <c r="R899">
        <v>366</v>
      </c>
      <c r="S899" s="94">
        <f>Table1[[#This Row],[Female Voters]]/Table1[[#This Row],[Female Population]]</f>
        <v>0.62072892938496582</v>
      </c>
      <c r="T899" s="94">
        <f>Table1[[#This Row],[Male Voters]]/Table1[[#This Row],[Male Population]]</f>
        <v>0.56802030456852792</v>
      </c>
      <c r="U899" s="94">
        <f>Table1[[#This Row],[Total Voters]]/Table1[[#This Row],[Total Population]]</f>
        <v>0.60869565217391308</v>
      </c>
      <c r="V899" s="94">
        <f>Table1[[#This Row],[Female Ballots]]/Table1[[#This Row],[Female Population]]</f>
        <v>9.7380410022779043E-2</v>
      </c>
      <c r="W899" s="94">
        <f>Table1[[#This Row],[Male Ballots]]/Table1[[#This Row],[Male Population]]</f>
        <v>8.7817258883248733E-2</v>
      </c>
      <c r="X899" s="94">
        <f>Table1[[#This Row],[Total Ballots]]/Table1[[#This Row],[Total Population]]</f>
        <v>9.8228663446054756E-2</v>
      </c>
      <c r="Y899" s="94">
        <f>Table1[[#This Row],[Female Ballots]]/Table1[[#This Row],[Female Voters]]</f>
        <v>0.15688073394495414</v>
      </c>
      <c r="Z899" s="95">
        <f>Table1[[#This Row],[Male Ballots]]/Table1[[#This Row],[Male Voters]]</f>
        <v>0.1546023235031278</v>
      </c>
      <c r="AA899" s="94">
        <f>Table1[[#This Row],[Total Ballots]]/Table1[[#This Row],[Total Voters]]</f>
        <v>0.16137566137566137</v>
      </c>
    </row>
    <row r="900" spans="1:27" s="12" customFormat="1" x14ac:dyDescent="0.35">
      <c r="A900" s="8" t="s">
        <v>53</v>
      </c>
      <c r="B900" s="103">
        <v>2022</v>
      </c>
      <c r="C900" s="17" t="s">
        <v>81</v>
      </c>
      <c r="D900" s="17"/>
      <c r="E900" s="34"/>
      <c r="F900" s="34"/>
      <c r="G900" s="9" t="s">
        <v>63</v>
      </c>
      <c r="H900">
        <v>2478</v>
      </c>
      <c r="I900">
        <v>2751</v>
      </c>
      <c r="J900" s="118">
        <f>Table1[[#This Row],[Female Population]]+Table1[[#This Row],[Male Population]]</f>
        <v>5229</v>
      </c>
      <c r="K900">
        <v>1907</v>
      </c>
      <c r="L900">
        <v>1826</v>
      </c>
      <c r="M900">
        <v>83</v>
      </c>
      <c r="N900">
        <v>3816</v>
      </c>
      <c r="O900">
        <v>318</v>
      </c>
      <c r="P900">
        <v>283</v>
      </c>
      <c r="Q900">
        <v>11</v>
      </c>
      <c r="R900">
        <v>612</v>
      </c>
      <c r="S900" s="94">
        <f>Table1[[#This Row],[Female Voters]]/Table1[[#This Row],[Female Population]]</f>
        <v>0.76957223567393063</v>
      </c>
      <c r="T900" s="94">
        <f>Table1[[#This Row],[Male Voters]]/Table1[[#This Row],[Male Population]]</f>
        <v>0.66375863322428208</v>
      </c>
      <c r="U900" s="94">
        <f>Table1[[#This Row],[Total Voters]]/Table1[[#This Row],[Total Population]]</f>
        <v>0.72977624784853701</v>
      </c>
      <c r="V900" s="94">
        <f>Table1[[#This Row],[Female Ballots]]/Table1[[#This Row],[Female Population]]</f>
        <v>0.12832929782082325</v>
      </c>
      <c r="W900" s="94">
        <f>Table1[[#This Row],[Male Ballots]]/Table1[[#This Row],[Male Population]]</f>
        <v>0.10287168302435477</v>
      </c>
      <c r="X900" s="94">
        <f>Table1[[#This Row],[Total Ballots]]/Table1[[#This Row],[Total Population]]</f>
        <v>0.11703958691910499</v>
      </c>
      <c r="Y900" s="94">
        <f>Table1[[#This Row],[Female Ballots]]/Table1[[#This Row],[Female Voters]]</f>
        <v>0.16675406397482959</v>
      </c>
      <c r="Z900" s="95">
        <f>Table1[[#This Row],[Male Ballots]]/Table1[[#This Row],[Male Voters]]</f>
        <v>0.15498357064622126</v>
      </c>
      <c r="AA900" s="94">
        <f>Table1[[#This Row],[Total Ballots]]/Table1[[#This Row],[Total Voters]]</f>
        <v>0.16037735849056603</v>
      </c>
    </row>
    <row r="901" spans="1:27" s="12" customFormat="1" x14ac:dyDescent="0.35">
      <c r="A901" s="8" t="s">
        <v>53</v>
      </c>
      <c r="B901" s="103">
        <v>2022</v>
      </c>
      <c r="C901" s="17" t="s">
        <v>81</v>
      </c>
      <c r="D901" s="17"/>
      <c r="E901" s="34"/>
      <c r="F901" s="34"/>
      <c r="G901" s="9" t="s">
        <v>64</v>
      </c>
      <c r="H901">
        <v>2736</v>
      </c>
      <c r="I901">
        <v>2860</v>
      </c>
      <c r="J901" s="118">
        <f>Table1[[#This Row],[Female Population]]+Table1[[#This Row],[Male Population]]</f>
        <v>5596</v>
      </c>
      <c r="K901">
        <v>1911</v>
      </c>
      <c r="L901">
        <v>1832</v>
      </c>
      <c r="M901">
        <v>79</v>
      </c>
      <c r="N901">
        <v>3822</v>
      </c>
      <c r="O901">
        <v>475</v>
      </c>
      <c r="P901">
        <v>477</v>
      </c>
      <c r="Q901">
        <v>15</v>
      </c>
      <c r="R901">
        <v>967</v>
      </c>
      <c r="S901" s="94">
        <f>Table1[[#This Row],[Female Voters]]/Table1[[#This Row],[Female Population]]</f>
        <v>0.69846491228070173</v>
      </c>
      <c r="T901" s="94">
        <f>Table1[[#This Row],[Male Voters]]/Table1[[#This Row],[Male Population]]</f>
        <v>0.64055944055944058</v>
      </c>
      <c r="U901" s="94">
        <f>Table1[[#This Row],[Total Voters]]/Table1[[#This Row],[Total Population]]</f>
        <v>0.68298784846318794</v>
      </c>
      <c r="V901" s="94">
        <f>Table1[[#This Row],[Female Ballots]]/Table1[[#This Row],[Female Population]]</f>
        <v>0.1736111111111111</v>
      </c>
      <c r="W901" s="94">
        <f>Table1[[#This Row],[Male Ballots]]/Table1[[#This Row],[Male Population]]</f>
        <v>0.16678321678321678</v>
      </c>
      <c r="X901" s="94">
        <f>Table1[[#This Row],[Total Ballots]]/Table1[[#This Row],[Total Population]]</f>
        <v>0.17280200142959257</v>
      </c>
      <c r="Y901" s="94">
        <f>Table1[[#This Row],[Female Ballots]]/Table1[[#This Row],[Female Voters]]</f>
        <v>0.24856096284667714</v>
      </c>
      <c r="Z901" s="95">
        <f>Table1[[#This Row],[Male Ballots]]/Table1[[#This Row],[Male Voters]]</f>
        <v>0.26037117903930129</v>
      </c>
      <c r="AA901" s="94">
        <f>Table1[[#This Row],[Total Ballots]]/Table1[[#This Row],[Total Voters]]</f>
        <v>0.2530088958660387</v>
      </c>
    </row>
    <row r="902" spans="1:27" s="12" customFormat="1" x14ac:dyDescent="0.35">
      <c r="A902" s="8" t="s">
        <v>53</v>
      </c>
      <c r="B902" s="103">
        <v>2022</v>
      </c>
      <c r="C902" s="17" t="s">
        <v>81</v>
      </c>
      <c r="D902" s="17"/>
      <c r="E902" s="34"/>
      <c r="F902" s="34"/>
      <c r="G902" s="9" t="s">
        <v>65</v>
      </c>
      <c r="H902">
        <v>2518</v>
      </c>
      <c r="I902">
        <v>2436</v>
      </c>
      <c r="J902" s="118">
        <f>Table1[[#This Row],[Female Population]]+Table1[[#This Row],[Male Population]]</f>
        <v>4954</v>
      </c>
      <c r="K902">
        <v>1750</v>
      </c>
      <c r="L902">
        <v>1657</v>
      </c>
      <c r="M902">
        <v>97</v>
      </c>
      <c r="N902">
        <v>3504</v>
      </c>
      <c r="O902">
        <v>624</v>
      </c>
      <c r="P902">
        <v>579</v>
      </c>
      <c r="Q902">
        <v>24</v>
      </c>
      <c r="R902">
        <v>1227</v>
      </c>
      <c r="S902" s="94">
        <f>Table1[[#This Row],[Female Voters]]/Table1[[#This Row],[Female Population]]</f>
        <v>0.69499602859412235</v>
      </c>
      <c r="T902" s="94">
        <f>Table1[[#This Row],[Male Voters]]/Table1[[#This Row],[Male Population]]</f>
        <v>0.68021346469622335</v>
      </c>
      <c r="U902" s="94">
        <f>Table1[[#This Row],[Total Voters]]/Table1[[#This Row],[Total Population]]</f>
        <v>0.70730722648364963</v>
      </c>
      <c r="V902" s="94">
        <f>Table1[[#This Row],[Female Ballots]]/Table1[[#This Row],[Female Population]]</f>
        <v>0.24781572676727562</v>
      </c>
      <c r="W902" s="94">
        <f>Table1[[#This Row],[Male Ballots]]/Table1[[#This Row],[Male Population]]</f>
        <v>0.2376847290640394</v>
      </c>
      <c r="X902" s="94">
        <f>Table1[[#This Row],[Total Ballots]]/Table1[[#This Row],[Total Population]]</f>
        <v>0.24767864352038757</v>
      </c>
      <c r="Y902" s="94">
        <f>Table1[[#This Row],[Female Ballots]]/Table1[[#This Row],[Female Voters]]</f>
        <v>0.35657142857142859</v>
      </c>
      <c r="Z902" s="95">
        <f>Table1[[#This Row],[Male Ballots]]/Table1[[#This Row],[Male Voters]]</f>
        <v>0.34942667471333738</v>
      </c>
      <c r="AA902" s="94">
        <f>Table1[[#This Row],[Total Ballots]]/Table1[[#This Row],[Total Voters]]</f>
        <v>0.35017123287671231</v>
      </c>
    </row>
    <row r="903" spans="1:27" s="12" customFormat="1" x14ac:dyDescent="0.35">
      <c r="A903" s="8" t="s">
        <v>53</v>
      </c>
      <c r="B903" s="103">
        <v>2022</v>
      </c>
      <c r="C903" s="17" t="s">
        <v>81</v>
      </c>
      <c r="D903" s="17"/>
      <c r="E903" s="34"/>
      <c r="F903" s="34"/>
      <c r="G903" s="9" t="s">
        <v>66</v>
      </c>
      <c r="H903">
        <v>2693</v>
      </c>
      <c r="I903">
        <v>2635</v>
      </c>
      <c r="J903" s="118">
        <f>Table1[[#This Row],[Female Population]]+Table1[[#This Row],[Male Population]]</f>
        <v>5328</v>
      </c>
      <c r="K903">
        <v>2164</v>
      </c>
      <c r="L903">
        <v>1995</v>
      </c>
      <c r="M903">
        <v>108</v>
      </c>
      <c r="N903">
        <v>4267</v>
      </c>
      <c r="O903">
        <v>1124</v>
      </c>
      <c r="P903">
        <v>991</v>
      </c>
      <c r="Q903">
        <v>43</v>
      </c>
      <c r="R903">
        <v>2158</v>
      </c>
      <c r="S903" s="94">
        <f>Table1[[#This Row],[Female Voters]]/Table1[[#This Row],[Female Population]]</f>
        <v>0.80356479762346822</v>
      </c>
      <c r="T903" s="94">
        <f>Table1[[#This Row],[Male Voters]]/Table1[[#This Row],[Male Population]]</f>
        <v>0.75711574952561667</v>
      </c>
      <c r="U903" s="94">
        <f>Table1[[#This Row],[Total Voters]]/Table1[[#This Row],[Total Population]]</f>
        <v>0.80086336336336339</v>
      </c>
      <c r="V903" s="94">
        <f>Table1[[#This Row],[Female Ballots]]/Table1[[#This Row],[Female Population]]</f>
        <v>0.41737838841440772</v>
      </c>
      <c r="W903" s="94">
        <f>Table1[[#This Row],[Male Ballots]]/Table1[[#This Row],[Male Population]]</f>
        <v>0.3760910815939279</v>
      </c>
      <c r="X903" s="94">
        <f>Table1[[#This Row],[Total Ballots]]/Table1[[#This Row],[Total Population]]</f>
        <v>0.40503003003003002</v>
      </c>
      <c r="Y903" s="94">
        <f>Table1[[#This Row],[Female Ballots]]/Table1[[#This Row],[Female Voters]]</f>
        <v>0.51940850277264328</v>
      </c>
      <c r="Z903" s="95">
        <f>Table1[[#This Row],[Male Ballots]]/Table1[[#This Row],[Male Voters]]</f>
        <v>0.49674185463659148</v>
      </c>
      <c r="AA903" s="94">
        <f>Table1[[#This Row],[Total Ballots]]/Table1[[#This Row],[Total Voters]]</f>
        <v>0.50574173892664631</v>
      </c>
    </row>
    <row r="904" spans="1:27" s="12" customFormat="1" x14ac:dyDescent="0.35">
      <c r="A904" s="8" t="s">
        <v>53</v>
      </c>
      <c r="B904" s="103">
        <v>2022</v>
      </c>
      <c r="C904" s="17" t="s">
        <v>81</v>
      </c>
      <c r="D904" s="17"/>
      <c r="E904" s="34"/>
      <c r="F904" s="34"/>
      <c r="G904" s="9" t="s">
        <v>67</v>
      </c>
      <c r="H904">
        <v>4329</v>
      </c>
      <c r="I904">
        <v>3980</v>
      </c>
      <c r="J904" s="118">
        <f>Table1[[#This Row],[Female Population]]+Table1[[#This Row],[Male Population]]</f>
        <v>8309</v>
      </c>
      <c r="K904">
        <v>4015</v>
      </c>
      <c r="L904">
        <v>3761</v>
      </c>
      <c r="M904">
        <v>140</v>
      </c>
      <c r="N904">
        <v>7916</v>
      </c>
      <c r="O904">
        <v>2761</v>
      </c>
      <c r="P904">
        <v>2598</v>
      </c>
      <c r="Q904">
        <v>71</v>
      </c>
      <c r="R904">
        <v>5430</v>
      </c>
      <c r="S904" s="94">
        <f>Table1[[#This Row],[Female Voters]]/Table1[[#This Row],[Female Population]]</f>
        <v>0.92746592746592749</v>
      </c>
      <c r="T904" s="94">
        <f>Table1[[#This Row],[Male Voters]]/Table1[[#This Row],[Male Population]]</f>
        <v>0.94497487437185934</v>
      </c>
      <c r="U904" s="94">
        <f>Table1[[#This Row],[Total Voters]]/Table1[[#This Row],[Total Population]]</f>
        <v>0.95270188951739077</v>
      </c>
      <c r="V904" s="94">
        <f>Table1[[#This Row],[Female Ballots]]/Table1[[#This Row],[Female Population]]</f>
        <v>0.63779163779163783</v>
      </c>
      <c r="W904" s="94">
        <f>Table1[[#This Row],[Male Ballots]]/Table1[[#This Row],[Male Population]]</f>
        <v>0.65276381909547743</v>
      </c>
      <c r="X904" s="94">
        <f>Table1[[#This Row],[Total Ballots]]/Table1[[#This Row],[Total Population]]</f>
        <v>0.65350824407269226</v>
      </c>
      <c r="Y904" s="94">
        <f>Table1[[#This Row],[Female Ballots]]/Table1[[#This Row],[Female Voters]]</f>
        <v>0.68767123287671228</v>
      </c>
      <c r="Z904" s="95">
        <f>Table1[[#This Row],[Male Ballots]]/Table1[[#This Row],[Male Voters]]</f>
        <v>0.69077373039085355</v>
      </c>
      <c r="AA904" s="94">
        <f>Table1[[#This Row],[Total Ballots]]/Table1[[#This Row],[Total Voters]]</f>
        <v>0.68595250126326424</v>
      </c>
    </row>
    <row r="905" spans="1:27" s="12" customFormat="1" x14ac:dyDescent="0.35">
      <c r="A905" s="8" t="s">
        <v>32</v>
      </c>
      <c r="B905" s="103">
        <v>2022</v>
      </c>
      <c r="C905" s="17" t="s">
        <v>81</v>
      </c>
      <c r="D905" s="17"/>
      <c r="E905" s="34"/>
      <c r="F905" s="34"/>
      <c r="G905" s="9" t="s">
        <v>79</v>
      </c>
      <c r="H905">
        <v>3001</v>
      </c>
      <c r="I905">
        <v>3043</v>
      </c>
      <c r="J905" s="118">
        <f>Table1[[#This Row],[Female Population]]+Table1[[#This Row],[Male Population]]</f>
        <v>6044</v>
      </c>
      <c r="K905">
        <v>2471</v>
      </c>
      <c r="L905">
        <v>2572</v>
      </c>
      <c r="M905">
        <v>99</v>
      </c>
      <c r="N905">
        <v>5142</v>
      </c>
      <c r="O905">
        <v>1226</v>
      </c>
      <c r="P905">
        <v>1223</v>
      </c>
      <c r="Q905">
        <v>37</v>
      </c>
      <c r="R905">
        <v>2486</v>
      </c>
      <c r="S905" s="94">
        <f>Table1[[#This Row],[Female Voters]]/Table1[[#This Row],[Female Population]]</f>
        <v>0.82339220259913359</v>
      </c>
      <c r="T905" s="94">
        <f>Table1[[#This Row],[Male Voters]]/Table1[[#This Row],[Male Population]]</f>
        <v>0.84521853434111072</v>
      </c>
      <c r="U905" s="94">
        <f>Table1[[#This Row],[Total Voters]]/Table1[[#This Row],[Total Population]]</f>
        <v>0.85076108537392459</v>
      </c>
      <c r="V905" s="94">
        <f>Table1[[#This Row],[Female Ballots]]/Table1[[#This Row],[Female Population]]</f>
        <v>0.40853048983672108</v>
      </c>
      <c r="W905" s="94">
        <f>Table1[[#This Row],[Male Ballots]]/Table1[[#This Row],[Male Population]]</f>
        <v>0.40190601380216889</v>
      </c>
      <c r="X905" s="94">
        <f>Table1[[#This Row],[Total Ballots]]/Table1[[#This Row],[Total Population]]</f>
        <v>0.41131700860357379</v>
      </c>
      <c r="Y905" s="94">
        <f>Table1[[#This Row],[Female Ballots]]/Table1[[#This Row],[Female Voters]]</f>
        <v>0.4961554026709834</v>
      </c>
      <c r="Z905" s="95">
        <f>Table1[[#This Row],[Male Ballots]]/Table1[[#This Row],[Male Voters]]</f>
        <v>0.47550544323483668</v>
      </c>
      <c r="AA905" s="94">
        <f>Table1[[#This Row],[Total Ballots]]/Table1[[#This Row],[Total Voters]]</f>
        <v>0.4834694671334111</v>
      </c>
    </row>
    <row r="906" spans="1:27" s="12" customFormat="1" x14ac:dyDescent="0.35">
      <c r="A906" s="8" t="s">
        <v>32</v>
      </c>
      <c r="B906" s="103">
        <v>2022</v>
      </c>
      <c r="C906" s="17" t="s">
        <v>81</v>
      </c>
      <c r="D906" s="17"/>
      <c r="E906" s="34"/>
      <c r="F906" s="34"/>
      <c r="G906" s="9" t="s">
        <v>62</v>
      </c>
      <c r="H906">
        <v>160</v>
      </c>
      <c r="I906">
        <v>243</v>
      </c>
      <c r="J906" s="118">
        <f>Table1[[#This Row],[Female Population]]+Table1[[#This Row],[Male Population]]</f>
        <v>403</v>
      </c>
      <c r="K906">
        <v>113</v>
      </c>
      <c r="L906">
        <v>141</v>
      </c>
      <c r="M906">
        <v>7</v>
      </c>
      <c r="N906">
        <v>261</v>
      </c>
      <c r="O906">
        <v>25</v>
      </c>
      <c r="P906">
        <v>19</v>
      </c>
      <c r="Q906">
        <v>2</v>
      </c>
      <c r="R906">
        <v>46</v>
      </c>
      <c r="S906" s="94">
        <f>Table1[[#This Row],[Female Voters]]/Table1[[#This Row],[Female Population]]</f>
        <v>0.70625000000000004</v>
      </c>
      <c r="T906" s="94">
        <f>Table1[[#This Row],[Male Voters]]/Table1[[#This Row],[Male Population]]</f>
        <v>0.58024691358024694</v>
      </c>
      <c r="U906" s="94">
        <f>Table1[[#This Row],[Total Voters]]/Table1[[#This Row],[Total Population]]</f>
        <v>0.64764267990074442</v>
      </c>
      <c r="V906" s="94">
        <f>Table1[[#This Row],[Female Ballots]]/Table1[[#This Row],[Female Population]]</f>
        <v>0.15625</v>
      </c>
      <c r="W906" s="94">
        <f>Table1[[#This Row],[Male Ballots]]/Table1[[#This Row],[Male Population]]</f>
        <v>7.8189300411522639E-2</v>
      </c>
      <c r="X906" s="94">
        <f>Table1[[#This Row],[Total Ballots]]/Table1[[#This Row],[Total Population]]</f>
        <v>0.11414392059553349</v>
      </c>
      <c r="Y906" s="94">
        <f>Table1[[#This Row],[Female Ballots]]/Table1[[#This Row],[Female Voters]]</f>
        <v>0.22123893805309736</v>
      </c>
      <c r="Z906" s="95">
        <f>Table1[[#This Row],[Male Ballots]]/Table1[[#This Row],[Male Voters]]</f>
        <v>0.13475177304964539</v>
      </c>
      <c r="AA906" s="94">
        <f>Table1[[#This Row],[Total Ballots]]/Table1[[#This Row],[Total Voters]]</f>
        <v>0.17624521072796934</v>
      </c>
    </row>
    <row r="907" spans="1:27" s="12" customFormat="1" x14ac:dyDescent="0.35">
      <c r="A907" s="8" t="s">
        <v>32</v>
      </c>
      <c r="B907" s="103">
        <v>2022</v>
      </c>
      <c r="C907" s="17" t="s">
        <v>81</v>
      </c>
      <c r="D907" s="17"/>
      <c r="E907" s="34"/>
      <c r="F907" s="34"/>
      <c r="G907" s="9" t="s">
        <v>63</v>
      </c>
      <c r="H907">
        <v>266</v>
      </c>
      <c r="I907">
        <v>264</v>
      </c>
      <c r="J907" s="118">
        <f>Table1[[#This Row],[Female Population]]+Table1[[#This Row],[Male Population]]</f>
        <v>530</v>
      </c>
      <c r="K907">
        <v>221</v>
      </c>
      <c r="L907">
        <v>242</v>
      </c>
      <c r="M907">
        <v>7</v>
      </c>
      <c r="N907">
        <v>470</v>
      </c>
      <c r="O907">
        <v>37</v>
      </c>
      <c r="P907">
        <v>41</v>
      </c>
      <c r="Q907">
        <v>4</v>
      </c>
      <c r="R907">
        <v>82</v>
      </c>
      <c r="S907" s="94">
        <f>Table1[[#This Row],[Female Voters]]/Table1[[#This Row],[Female Population]]</f>
        <v>0.83082706766917291</v>
      </c>
      <c r="T907" s="94">
        <f>Table1[[#This Row],[Male Voters]]/Table1[[#This Row],[Male Population]]</f>
        <v>0.91666666666666663</v>
      </c>
      <c r="U907" s="94">
        <f>Table1[[#This Row],[Total Voters]]/Table1[[#This Row],[Total Population]]</f>
        <v>0.8867924528301887</v>
      </c>
      <c r="V907" s="94">
        <f>Table1[[#This Row],[Female Ballots]]/Table1[[#This Row],[Female Population]]</f>
        <v>0.13909774436090225</v>
      </c>
      <c r="W907" s="94">
        <f>Table1[[#This Row],[Male Ballots]]/Table1[[#This Row],[Male Population]]</f>
        <v>0.1553030303030303</v>
      </c>
      <c r="X907" s="94">
        <f>Table1[[#This Row],[Total Ballots]]/Table1[[#This Row],[Total Population]]</f>
        <v>0.15471698113207547</v>
      </c>
      <c r="Y907" s="94">
        <f>Table1[[#This Row],[Female Ballots]]/Table1[[#This Row],[Female Voters]]</f>
        <v>0.167420814479638</v>
      </c>
      <c r="Z907" s="95">
        <f>Table1[[#This Row],[Male Ballots]]/Table1[[#This Row],[Male Voters]]</f>
        <v>0.16942148760330578</v>
      </c>
      <c r="AA907" s="94">
        <f>Table1[[#This Row],[Total Ballots]]/Table1[[#This Row],[Total Voters]]</f>
        <v>0.17446808510638298</v>
      </c>
    </row>
    <row r="908" spans="1:27" s="12" customFormat="1" x14ac:dyDescent="0.35">
      <c r="A908" s="8" t="s">
        <v>32</v>
      </c>
      <c r="B908" s="103">
        <v>2022</v>
      </c>
      <c r="C908" s="17" t="s">
        <v>81</v>
      </c>
      <c r="D908" s="17"/>
      <c r="E908" s="34"/>
      <c r="F908" s="34"/>
      <c r="G908" s="9" t="s">
        <v>64</v>
      </c>
      <c r="H908">
        <v>411</v>
      </c>
      <c r="I908">
        <v>376</v>
      </c>
      <c r="J908" s="118">
        <f>Table1[[#This Row],[Female Population]]+Table1[[#This Row],[Male Population]]</f>
        <v>787</v>
      </c>
      <c r="K908">
        <v>313</v>
      </c>
      <c r="L908">
        <v>310</v>
      </c>
      <c r="M908">
        <v>16</v>
      </c>
      <c r="N908">
        <v>639</v>
      </c>
      <c r="O908">
        <v>76</v>
      </c>
      <c r="P908">
        <v>81</v>
      </c>
      <c r="Q908">
        <v>1</v>
      </c>
      <c r="R908">
        <v>158</v>
      </c>
      <c r="S908" s="94">
        <f>Table1[[#This Row],[Female Voters]]/Table1[[#This Row],[Female Population]]</f>
        <v>0.76155717761557173</v>
      </c>
      <c r="T908" s="94">
        <f>Table1[[#This Row],[Male Voters]]/Table1[[#This Row],[Male Population]]</f>
        <v>0.82446808510638303</v>
      </c>
      <c r="U908" s="94">
        <f>Table1[[#This Row],[Total Voters]]/Table1[[#This Row],[Total Population]]</f>
        <v>0.81194409148665825</v>
      </c>
      <c r="V908" s="94">
        <f>Table1[[#This Row],[Female Ballots]]/Table1[[#This Row],[Female Population]]</f>
        <v>0.18491484184914841</v>
      </c>
      <c r="W908" s="94">
        <f>Table1[[#This Row],[Male Ballots]]/Table1[[#This Row],[Male Population]]</f>
        <v>0.21542553191489361</v>
      </c>
      <c r="X908" s="94">
        <f>Table1[[#This Row],[Total Ballots]]/Table1[[#This Row],[Total Population]]</f>
        <v>0.20076238881829733</v>
      </c>
      <c r="Y908" s="94">
        <f>Table1[[#This Row],[Female Ballots]]/Table1[[#This Row],[Female Voters]]</f>
        <v>0.24281150159744408</v>
      </c>
      <c r="Z908" s="95">
        <f>Table1[[#This Row],[Male Ballots]]/Table1[[#This Row],[Male Voters]]</f>
        <v>0.26129032258064516</v>
      </c>
      <c r="AA908" s="94">
        <f>Table1[[#This Row],[Total Ballots]]/Table1[[#This Row],[Total Voters]]</f>
        <v>0.24726134585289514</v>
      </c>
    </row>
    <row r="909" spans="1:27" s="12" customFormat="1" x14ac:dyDescent="0.35">
      <c r="A909" s="8" t="s">
        <v>32</v>
      </c>
      <c r="B909" s="103">
        <v>2022</v>
      </c>
      <c r="C909" s="17" t="s">
        <v>81</v>
      </c>
      <c r="D909" s="17"/>
      <c r="E909" s="34"/>
      <c r="F909" s="34"/>
      <c r="G909" s="9" t="s">
        <v>65</v>
      </c>
      <c r="H909">
        <v>443</v>
      </c>
      <c r="I909">
        <v>404</v>
      </c>
      <c r="J909" s="118">
        <f>Table1[[#This Row],[Female Population]]+Table1[[#This Row],[Male Population]]</f>
        <v>847</v>
      </c>
      <c r="K909">
        <v>351</v>
      </c>
      <c r="L909">
        <v>355</v>
      </c>
      <c r="M909">
        <v>16</v>
      </c>
      <c r="N909">
        <v>722</v>
      </c>
      <c r="O909">
        <v>150</v>
      </c>
      <c r="P909">
        <v>127</v>
      </c>
      <c r="Q909">
        <v>4</v>
      </c>
      <c r="R909">
        <v>281</v>
      </c>
      <c r="S909" s="94">
        <f>Table1[[#This Row],[Female Voters]]/Table1[[#This Row],[Female Population]]</f>
        <v>0.79232505643340856</v>
      </c>
      <c r="T909" s="94">
        <f>Table1[[#This Row],[Male Voters]]/Table1[[#This Row],[Male Population]]</f>
        <v>0.87871287128712872</v>
      </c>
      <c r="U909" s="94">
        <f>Table1[[#This Row],[Total Voters]]/Table1[[#This Row],[Total Population]]</f>
        <v>0.85242030696576154</v>
      </c>
      <c r="V909" s="94">
        <f>Table1[[#This Row],[Female Ballots]]/Table1[[#This Row],[Female Population]]</f>
        <v>0.33860045146726864</v>
      </c>
      <c r="W909" s="94">
        <f>Table1[[#This Row],[Male Ballots]]/Table1[[#This Row],[Male Population]]</f>
        <v>0.31435643564356436</v>
      </c>
      <c r="X909" s="94">
        <f>Table1[[#This Row],[Total Ballots]]/Table1[[#This Row],[Total Population]]</f>
        <v>0.33175914994096811</v>
      </c>
      <c r="Y909" s="94">
        <f>Table1[[#This Row],[Female Ballots]]/Table1[[#This Row],[Female Voters]]</f>
        <v>0.42735042735042733</v>
      </c>
      <c r="Z909" s="95">
        <f>Table1[[#This Row],[Male Ballots]]/Table1[[#This Row],[Male Voters]]</f>
        <v>0.35774647887323946</v>
      </c>
      <c r="AA909" s="94">
        <f>Table1[[#This Row],[Total Ballots]]/Table1[[#This Row],[Total Voters]]</f>
        <v>0.38919667590027701</v>
      </c>
    </row>
    <row r="910" spans="1:27" s="12" customFormat="1" x14ac:dyDescent="0.35">
      <c r="A910" s="8" t="s">
        <v>32</v>
      </c>
      <c r="B910" s="103">
        <v>2022</v>
      </c>
      <c r="C910" s="17" t="s">
        <v>81</v>
      </c>
      <c r="D910" s="17"/>
      <c r="E910" s="34"/>
      <c r="F910" s="34"/>
      <c r="G910" s="9" t="s">
        <v>66</v>
      </c>
      <c r="H910">
        <v>609</v>
      </c>
      <c r="I910">
        <v>600</v>
      </c>
      <c r="J910" s="118">
        <f>Table1[[#This Row],[Female Population]]+Table1[[#This Row],[Male Population]]</f>
        <v>1209</v>
      </c>
      <c r="K910">
        <v>463</v>
      </c>
      <c r="L910">
        <v>443</v>
      </c>
      <c r="M910">
        <v>23</v>
      </c>
      <c r="N910">
        <v>929</v>
      </c>
      <c r="O910">
        <v>254</v>
      </c>
      <c r="P910">
        <v>234</v>
      </c>
      <c r="Q910">
        <v>11</v>
      </c>
      <c r="R910">
        <v>499</v>
      </c>
      <c r="S910" s="94">
        <f>Table1[[#This Row],[Female Voters]]/Table1[[#This Row],[Female Population]]</f>
        <v>0.76026272577996712</v>
      </c>
      <c r="T910" s="94">
        <f>Table1[[#This Row],[Male Voters]]/Table1[[#This Row],[Male Population]]</f>
        <v>0.73833333333333329</v>
      </c>
      <c r="U910" s="94">
        <f>Table1[[#This Row],[Total Voters]]/Table1[[#This Row],[Total Population]]</f>
        <v>0.76840363937138134</v>
      </c>
      <c r="V910" s="94">
        <f>Table1[[#This Row],[Female Ballots]]/Table1[[#This Row],[Female Population]]</f>
        <v>0.41707717569786534</v>
      </c>
      <c r="W910" s="94">
        <f>Table1[[#This Row],[Male Ballots]]/Table1[[#This Row],[Male Population]]</f>
        <v>0.39</v>
      </c>
      <c r="X910" s="94">
        <f>Table1[[#This Row],[Total Ballots]]/Table1[[#This Row],[Total Population]]</f>
        <v>0.41273779983457404</v>
      </c>
      <c r="Y910" s="94">
        <f>Table1[[#This Row],[Female Ballots]]/Table1[[#This Row],[Female Voters]]</f>
        <v>0.54859611231101513</v>
      </c>
      <c r="Z910" s="95">
        <f>Table1[[#This Row],[Male Ballots]]/Table1[[#This Row],[Male Voters]]</f>
        <v>0.52821670428893908</v>
      </c>
      <c r="AA910" s="94">
        <f>Table1[[#This Row],[Total Ballots]]/Table1[[#This Row],[Total Voters]]</f>
        <v>0.53713670613562969</v>
      </c>
    </row>
    <row r="911" spans="1:27" s="12" customFormat="1" x14ac:dyDescent="0.35">
      <c r="A911" s="8" t="s">
        <v>32</v>
      </c>
      <c r="B911" s="103">
        <v>2022</v>
      </c>
      <c r="C911" s="17" t="s">
        <v>81</v>
      </c>
      <c r="D911" s="17"/>
      <c r="E911" s="34"/>
      <c r="F911" s="34"/>
      <c r="G911" s="9" t="s">
        <v>67</v>
      </c>
      <c r="H911">
        <v>1112</v>
      </c>
      <c r="I911">
        <v>1156</v>
      </c>
      <c r="J911" s="118">
        <f>Table1[[#This Row],[Female Population]]+Table1[[#This Row],[Male Population]]</f>
        <v>2268</v>
      </c>
      <c r="K911">
        <v>1010</v>
      </c>
      <c r="L911">
        <v>1081</v>
      </c>
      <c r="M911">
        <v>30</v>
      </c>
      <c r="N911">
        <v>2121</v>
      </c>
      <c r="O911">
        <v>684</v>
      </c>
      <c r="P911">
        <v>721</v>
      </c>
      <c r="Q911">
        <v>15</v>
      </c>
      <c r="R911">
        <v>1420</v>
      </c>
      <c r="S911" s="94">
        <f>Table1[[#This Row],[Female Voters]]/Table1[[#This Row],[Female Population]]</f>
        <v>0.90827338129496404</v>
      </c>
      <c r="T911" s="94">
        <f>Table1[[#This Row],[Male Voters]]/Table1[[#This Row],[Male Population]]</f>
        <v>0.93512110726643594</v>
      </c>
      <c r="U911" s="94">
        <f>Table1[[#This Row],[Total Voters]]/Table1[[#This Row],[Total Population]]</f>
        <v>0.93518518518518523</v>
      </c>
      <c r="V911" s="94">
        <f>Table1[[#This Row],[Female Ballots]]/Table1[[#This Row],[Female Population]]</f>
        <v>0.6151079136690647</v>
      </c>
      <c r="W911" s="94">
        <f>Table1[[#This Row],[Male Ballots]]/Table1[[#This Row],[Male Population]]</f>
        <v>0.62370242214532867</v>
      </c>
      <c r="X911" s="94">
        <f>Table1[[#This Row],[Total Ballots]]/Table1[[#This Row],[Total Population]]</f>
        <v>0.62610229276895946</v>
      </c>
      <c r="Y911" s="94">
        <f>Table1[[#This Row],[Female Ballots]]/Table1[[#This Row],[Female Voters]]</f>
        <v>0.67722772277227727</v>
      </c>
      <c r="Z911" s="95">
        <f>Table1[[#This Row],[Male Ballots]]/Table1[[#This Row],[Male Voters]]</f>
        <v>0.66697502312673451</v>
      </c>
      <c r="AA911" s="94">
        <f>Table1[[#This Row],[Total Ballots]]/Table1[[#This Row],[Total Voters]]</f>
        <v>0.66949552098066945</v>
      </c>
    </row>
    <row r="912" spans="1:27" s="12" customFormat="1" x14ac:dyDescent="0.35">
      <c r="A912" s="8" t="s">
        <v>60</v>
      </c>
      <c r="B912" s="103">
        <v>2022</v>
      </c>
      <c r="C912" s="17" t="s">
        <v>81</v>
      </c>
      <c r="D912" s="17"/>
      <c r="E912" s="34"/>
      <c r="F912" s="34"/>
      <c r="G912" s="9" t="s">
        <v>79</v>
      </c>
      <c r="H912">
        <v>33578</v>
      </c>
      <c r="I912">
        <v>35560</v>
      </c>
      <c r="J912" s="118">
        <f>Table1[[#This Row],[Female Population]]+Table1[[#This Row],[Male Population]]</f>
        <v>69138</v>
      </c>
      <c r="K912">
        <v>21429</v>
      </c>
      <c r="L912">
        <v>20052</v>
      </c>
      <c r="M912">
        <v>836</v>
      </c>
      <c r="N912">
        <v>42317</v>
      </c>
      <c r="O912">
        <v>7051</v>
      </c>
      <c r="P912">
        <v>6639</v>
      </c>
      <c r="Q912">
        <v>246</v>
      </c>
      <c r="R912">
        <v>13936</v>
      </c>
      <c r="S912" s="94">
        <f>Table1[[#This Row],[Female Voters]]/Table1[[#This Row],[Female Population]]</f>
        <v>0.63818571683840608</v>
      </c>
      <c r="T912" s="94">
        <f>Table1[[#This Row],[Male Voters]]/Table1[[#This Row],[Male Population]]</f>
        <v>0.56389201349831275</v>
      </c>
      <c r="U912" s="94">
        <f>Table1[[#This Row],[Total Voters]]/Table1[[#This Row],[Total Population]]</f>
        <v>0.61206572362521339</v>
      </c>
      <c r="V912" s="94">
        <f>Table1[[#This Row],[Female Ballots]]/Table1[[#This Row],[Female Population]]</f>
        <v>0.2099886830662934</v>
      </c>
      <c r="W912" s="94">
        <f>Table1[[#This Row],[Male Ballots]]/Table1[[#This Row],[Male Population]]</f>
        <v>0.18669853768278966</v>
      </c>
      <c r="X912" s="94">
        <f>Table1[[#This Row],[Total Ballots]]/Table1[[#This Row],[Total Population]]</f>
        <v>0.20156787873528306</v>
      </c>
      <c r="Y912" s="94">
        <f>Table1[[#This Row],[Female Ballots]]/Table1[[#This Row],[Female Voters]]</f>
        <v>0.32904008586494937</v>
      </c>
      <c r="Z912" s="95">
        <f>Table1[[#This Row],[Male Ballots]]/Table1[[#This Row],[Male Voters]]</f>
        <v>0.33108916816277678</v>
      </c>
      <c r="AA912" s="94">
        <f>Table1[[#This Row],[Total Ballots]]/Table1[[#This Row],[Total Voters]]</f>
        <v>0.32932391237564101</v>
      </c>
    </row>
    <row r="913" spans="1:27" s="12" customFormat="1" x14ac:dyDescent="0.35">
      <c r="A913" s="8" t="s">
        <v>60</v>
      </c>
      <c r="B913" s="103">
        <v>2022</v>
      </c>
      <c r="C913" s="17" t="s">
        <v>81</v>
      </c>
      <c r="D913" s="17"/>
      <c r="E913" s="34"/>
      <c r="F913" s="34"/>
      <c r="G913" s="9" t="s">
        <v>62</v>
      </c>
      <c r="H913">
        <v>4951</v>
      </c>
      <c r="I913">
        <v>5441</v>
      </c>
      <c r="J913" s="118">
        <f>Table1[[#This Row],[Female Population]]+Table1[[#This Row],[Male Population]]</f>
        <v>10392</v>
      </c>
      <c r="K913">
        <v>2695</v>
      </c>
      <c r="L913">
        <v>2667</v>
      </c>
      <c r="M913">
        <v>95</v>
      </c>
      <c r="N913">
        <v>5457</v>
      </c>
      <c r="O913">
        <v>317</v>
      </c>
      <c r="P913">
        <v>333</v>
      </c>
      <c r="Q913">
        <v>20</v>
      </c>
      <c r="R913">
        <v>670</v>
      </c>
      <c r="S913" s="94">
        <f>Table1[[#This Row],[Female Voters]]/Table1[[#This Row],[Female Population]]</f>
        <v>0.54433447788325595</v>
      </c>
      <c r="T913" s="94">
        <f>Table1[[#This Row],[Male Voters]]/Table1[[#This Row],[Male Population]]</f>
        <v>0.49016724866752437</v>
      </c>
      <c r="U913" s="94">
        <f>Table1[[#This Row],[Total Voters]]/Table1[[#This Row],[Total Population]]</f>
        <v>0.52511547344110854</v>
      </c>
      <c r="V913" s="94">
        <f>Table1[[#This Row],[Female Ballots]]/Table1[[#This Row],[Female Population]]</f>
        <v>6.4027469198141784E-2</v>
      </c>
      <c r="W913" s="94">
        <f>Table1[[#This Row],[Male Ballots]]/Table1[[#This Row],[Male Population]]</f>
        <v>6.1201984929240949E-2</v>
      </c>
      <c r="X913" s="94">
        <f>Table1[[#This Row],[Total Ballots]]/Table1[[#This Row],[Total Population]]</f>
        <v>6.4472671285604313E-2</v>
      </c>
      <c r="Y913" s="94">
        <f>Table1[[#This Row],[Female Ballots]]/Table1[[#This Row],[Female Voters]]</f>
        <v>0.11762523191094619</v>
      </c>
      <c r="Z913" s="95">
        <f>Table1[[#This Row],[Male Ballots]]/Table1[[#This Row],[Male Voters]]</f>
        <v>0.12485939257592801</v>
      </c>
      <c r="AA913" s="94">
        <f>Table1[[#This Row],[Total Ballots]]/Table1[[#This Row],[Total Voters]]</f>
        <v>0.12277808319589519</v>
      </c>
    </row>
    <row r="914" spans="1:27" s="12" customFormat="1" x14ac:dyDescent="0.35">
      <c r="A914" s="8" t="s">
        <v>60</v>
      </c>
      <c r="B914" s="103">
        <v>2022</v>
      </c>
      <c r="C914" s="17" t="s">
        <v>81</v>
      </c>
      <c r="D914" s="17"/>
      <c r="E914" s="34"/>
      <c r="F914" s="34"/>
      <c r="G914" s="9" t="s">
        <v>63</v>
      </c>
      <c r="H914">
        <v>6728</v>
      </c>
      <c r="I914">
        <v>7652</v>
      </c>
      <c r="J914" s="118">
        <f>Table1[[#This Row],[Female Population]]+Table1[[#This Row],[Male Population]]</f>
        <v>14380</v>
      </c>
      <c r="K914">
        <v>4313</v>
      </c>
      <c r="L914">
        <v>4047</v>
      </c>
      <c r="M914">
        <v>157</v>
      </c>
      <c r="N914">
        <v>8517</v>
      </c>
      <c r="O914">
        <v>628</v>
      </c>
      <c r="P914">
        <v>554</v>
      </c>
      <c r="Q914">
        <v>33</v>
      </c>
      <c r="R914">
        <v>1215</v>
      </c>
      <c r="S914" s="94">
        <f>Table1[[#This Row],[Female Voters]]/Table1[[#This Row],[Female Population]]</f>
        <v>0.64105231866825207</v>
      </c>
      <c r="T914" s="94">
        <f>Table1[[#This Row],[Male Voters]]/Table1[[#This Row],[Male Population]]</f>
        <v>0.52888133821223204</v>
      </c>
      <c r="U914" s="94">
        <f>Table1[[#This Row],[Total Voters]]/Table1[[#This Row],[Total Population]]</f>
        <v>0.59228094575799717</v>
      </c>
      <c r="V914" s="94">
        <f>Table1[[#This Row],[Female Ballots]]/Table1[[#This Row],[Female Population]]</f>
        <v>9.3341260404280618E-2</v>
      </c>
      <c r="W914" s="94">
        <f>Table1[[#This Row],[Male Ballots]]/Table1[[#This Row],[Male Population]]</f>
        <v>7.2399372713016205E-2</v>
      </c>
      <c r="X914" s="94">
        <f>Table1[[#This Row],[Total Ballots]]/Table1[[#This Row],[Total Population]]</f>
        <v>8.4492350486787202E-2</v>
      </c>
      <c r="Y914" s="94">
        <f>Table1[[#This Row],[Female Ballots]]/Table1[[#This Row],[Female Voters]]</f>
        <v>0.14560630651518663</v>
      </c>
      <c r="Z914" s="95">
        <f>Table1[[#This Row],[Male Ballots]]/Table1[[#This Row],[Male Voters]]</f>
        <v>0.13689152458611317</v>
      </c>
      <c r="AA914" s="94">
        <f>Table1[[#This Row],[Total Ballots]]/Table1[[#This Row],[Total Voters]]</f>
        <v>0.14265586474110603</v>
      </c>
    </row>
    <row r="915" spans="1:27" s="12" customFormat="1" x14ac:dyDescent="0.35">
      <c r="A915" s="8" t="s">
        <v>60</v>
      </c>
      <c r="B915" s="103">
        <v>2022</v>
      </c>
      <c r="C915" s="17" t="s">
        <v>81</v>
      </c>
      <c r="D915" s="17"/>
      <c r="E915" s="34"/>
      <c r="F915" s="34"/>
      <c r="G915" s="9" t="s">
        <v>64</v>
      </c>
      <c r="H915">
        <v>6784</v>
      </c>
      <c r="I915">
        <v>7330</v>
      </c>
      <c r="J915" s="118">
        <f>Table1[[#This Row],[Female Population]]+Table1[[#This Row],[Male Population]]</f>
        <v>14114</v>
      </c>
      <c r="K915">
        <v>4131</v>
      </c>
      <c r="L915">
        <v>3740</v>
      </c>
      <c r="M915">
        <v>157</v>
      </c>
      <c r="N915">
        <v>8028</v>
      </c>
      <c r="O915">
        <v>1015</v>
      </c>
      <c r="P915">
        <v>950</v>
      </c>
      <c r="Q915">
        <v>32</v>
      </c>
      <c r="R915">
        <v>1997</v>
      </c>
      <c r="S915" s="94">
        <f>Table1[[#This Row],[Female Voters]]/Table1[[#This Row],[Female Population]]</f>
        <v>0.60893278301886788</v>
      </c>
      <c r="T915" s="94">
        <f>Table1[[#This Row],[Male Voters]]/Table1[[#This Row],[Male Population]]</f>
        <v>0.51023192360163716</v>
      </c>
      <c r="U915" s="94">
        <f>Table1[[#This Row],[Total Voters]]/Table1[[#This Row],[Total Population]]</f>
        <v>0.56879693920929575</v>
      </c>
      <c r="V915" s="94">
        <f>Table1[[#This Row],[Female Ballots]]/Table1[[#This Row],[Female Population]]</f>
        <v>0.14961674528301888</v>
      </c>
      <c r="W915" s="94">
        <f>Table1[[#This Row],[Male Ballots]]/Table1[[#This Row],[Male Population]]</f>
        <v>0.12960436562073671</v>
      </c>
      <c r="X915" s="94">
        <f>Table1[[#This Row],[Total Ballots]]/Table1[[#This Row],[Total Population]]</f>
        <v>0.14149071843559585</v>
      </c>
      <c r="Y915" s="94">
        <f>Table1[[#This Row],[Female Ballots]]/Table1[[#This Row],[Female Voters]]</f>
        <v>0.2457032195594287</v>
      </c>
      <c r="Z915" s="95">
        <f>Table1[[#This Row],[Male Ballots]]/Table1[[#This Row],[Male Voters]]</f>
        <v>0.25401069518716579</v>
      </c>
      <c r="AA915" s="94">
        <f>Table1[[#This Row],[Total Ballots]]/Table1[[#This Row],[Total Voters]]</f>
        <v>0.24875435974090682</v>
      </c>
    </row>
    <row r="916" spans="1:27" s="12" customFormat="1" x14ac:dyDescent="0.35">
      <c r="A916" s="8" t="s">
        <v>60</v>
      </c>
      <c r="B916" s="103">
        <v>2022</v>
      </c>
      <c r="C916" s="17" t="s">
        <v>81</v>
      </c>
      <c r="D916" s="17"/>
      <c r="E916" s="34"/>
      <c r="F916" s="34"/>
      <c r="G916" s="9" t="s">
        <v>65</v>
      </c>
      <c r="H916">
        <v>5252</v>
      </c>
      <c r="I916">
        <v>5530</v>
      </c>
      <c r="J916" s="118">
        <f>Table1[[#This Row],[Female Population]]+Table1[[#This Row],[Male Population]]</f>
        <v>10782</v>
      </c>
      <c r="K916">
        <v>3042</v>
      </c>
      <c r="L916">
        <v>2853</v>
      </c>
      <c r="M916">
        <v>116</v>
      </c>
      <c r="N916">
        <v>6011</v>
      </c>
      <c r="O916">
        <v>985</v>
      </c>
      <c r="P916">
        <v>912</v>
      </c>
      <c r="Q916">
        <v>31</v>
      </c>
      <c r="R916">
        <v>1928</v>
      </c>
      <c r="S916" s="94">
        <f>Table1[[#This Row],[Female Voters]]/Table1[[#This Row],[Female Population]]</f>
        <v>0.57920792079207917</v>
      </c>
      <c r="T916" s="94">
        <f>Table1[[#This Row],[Male Voters]]/Table1[[#This Row],[Male Population]]</f>
        <v>0.51591320072332736</v>
      </c>
      <c r="U916" s="94">
        <f>Table1[[#This Row],[Total Voters]]/Table1[[#This Row],[Total Population]]</f>
        <v>0.55750324615099245</v>
      </c>
      <c r="V916" s="94">
        <f>Table1[[#This Row],[Female Ballots]]/Table1[[#This Row],[Female Population]]</f>
        <v>0.18754760091393755</v>
      </c>
      <c r="W916" s="94">
        <f>Table1[[#This Row],[Male Ballots]]/Table1[[#This Row],[Male Population]]</f>
        <v>0.16491862567811935</v>
      </c>
      <c r="X916" s="94">
        <f>Table1[[#This Row],[Total Ballots]]/Table1[[#This Row],[Total Population]]</f>
        <v>0.17881654609534409</v>
      </c>
      <c r="Y916" s="94">
        <f>Table1[[#This Row],[Female Ballots]]/Table1[[#This Row],[Female Voters]]</f>
        <v>0.32380013149243919</v>
      </c>
      <c r="Z916" s="95">
        <f>Table1[[#This Row],[Male Ballots]]/Table1[[#This Row],[Male Voters]]</f>
        <v>0.31966351209253419</v>
      </c>
      <c r="AA916" s="94">
        <f>Table1[[#This Row],[Total Ballots]]/Table1[[#This Row],[Total Voters]]</f>
        <v>0.32074530028281484</v>
      </c>
    </row>
    <row r="917" spans="1:27" s="12" customFormat="1" x14ac:dyDescent="0.35">
      <c r="A917" s="8" t="s">
        <v>60</v>
      </c>
      <c r="B917" s="103">
        <v>2022</v>
      </c>
      <c r="C917" s="17" t="s">
        <v>81</v>
      </c>
      <c r="D917" s="17"/>
      <c r="E917" s="34"/>
      <c r="F917" s="34"/>
      <c r="G917" s="9" t="s">
        <v>66</v>
      </c>
      <c r="H917">
        <v>4450</v>
      </c>
      <c r="I917">
        <v>4476</v>
      </c>
      <c r="J917" s="118">
        <f>Table1[[#This Row],[Female Population]]+Table1[[#This Row],[Male Population]]</f>
        <v>8926</v>
      </c>
      <c r="K917">
        <v>2871</v>
      </c>
      <c r="L917">
        <v>2653</v>
      </c>
      <c r="M917">
        <v>148</v>
      </c>
      <c r="N917">
        <v>5672</v>
      </c>
      <c r="O917">
        <v>1377</v>
      </c>
      <c r="P917">
        <v>1290</v>
      </c>
      <c r="Q917">
        <v>48</v>
      </c>
      <c r="R917">
        <v>2715</v>
      </c>
      <c r="S917" s="94">
        <f>Table1[[#This Row],[Female Voters]]/Table1[[#This Row],[Female Population]]</f>
        <v>0.64516853932584273</v>
      </c>
      <c r="T917" s="94">
        <f>Table1[[#This Row],[Male Voters]]/Table1[[#This Row],[Male Population]]</f>
        <v>0.59271671134941917</v>
      </c>
      <c r="U917" s="94">
        <f>Table1[[#This Row],[Total Voters]]/Table1[[#This Row],[Total Population]]</f>
        <v>0.63544700873851667</v>
      </c>
      <c r="V917" s="94">
        <f>Table1[[#This Row],[Female Ballots]]/Table1[[#This Row],[Female Population]]</f>
        <v>0.30943820224719099</v>
      </c>
      <c r="W917" s="94">
        <f>Table1[[#This Row],[Male Ballots]]/Table1[[#This Row],[Male Population]]</f>
        <v>0.28820375335120646</v>
      </c>
      <c r="X917" s="94">
        <f>Table1[[#This Row],[Total Ballots]]/Table1[[#This Row],[Total Population]]</f>
        <v>0.30416760026887746</v>
      </c>
      <c r="Y917" s="94">
        <f>Table1[[#This Row],[Female Ballots]]/Table1[[#This Row],[Female Voters]]</f>
        <v>0.47962382445141066</v>
      </c>
      <c r="Z917" s="95">
        <f>Table1[[#This Row],[Male Ballots]]/Table1[[#This Row],[Male Voters]]</f>
        <v>0.48624199019977382</v>
      </c>
      <c r="AA917" s="94">
        <f>Table1[[#This Row],[Total Ballots]]/Table1[[#This Row],[Total Voters]]</f>
        <v>0.47866713681241185</v>
      </c>
    </row>
    <row r="918" spans="1:27" s="12" customFormat="1" x14ac:dyDescent="0.35">
      <c r="A918" s="8" t="s">
        <v>60</v>
      </c>
      <c r="B918" s="103">
        <v>2022</v>
      </c>
      <c r="C918" s="17" t="s">
        <v>81</v>
      </c>
      <c r="D918" s="17"/>
      <c r="E918" s="34"/>
      <c r="F918" s="34"/>
      <c r="G918" s="9" t="s">
        <v>67</v>
      </c>
      <c r="H918">
        <v>5413</v>
      </c>
      <c r="I918">
        <v>5131</v>
      </c>
      <c r="J918" s="118">
        <f>Table1[[#This Row],[Female Population]]+Table1[[#This Row],[Male Population]]</f>
        <v>10544</v>
      </c>
      <c r="K918">
        <v>4377</v>
      </c>
      <c r="L918">
        <v>4092</v>
      </c>
      <c r="M918">
        <v>163</v>
      </c>
      <c r="N918">
        <v>8632</v>
      </c>
      <c r="O918">
        <v>2729</v>
      </c>
      <c r="P918">
        <v>2600</v>
      </c>
      <c r="Q918">
        <v>82</v>
      </c>
      <c r="R918">
        <v>5411</v>
      </c>
      <c r="S918" s="94">
        <f>Table1[[#This Row],[Female Voters]]/Table1[[#This Row],[Female Population]]</f>
        <v>0.80860890448919265</v>
      </c>
      <c r="T918" s="94">
        <f>Table1[[#This Row],[Male Voters]]/Table1[[#This Row],[Male Population]]</f>
        <v>0.79750535957902946</v>
      </c>
      <c r="U918" s="94">
        <f>Table1[[#This Row],[Total Voters]]/Table1[[#This Row],[Total Population]]</f>
        <v>0.81866464339908951</v>
      </c>
      <c r="V918" s="94">
        <f>Table1[[#This Row],[Female Ballots]]/Table1[[#This Row],[Female Population]]</f>
        <v>0.50415665989285052</v>
      </c>
      <c r="W918" s="94">
        <f>Table1[[#This Row],[Male Ballots]]/Table1[[#This Row],[Male Population]]</f>
        <v>0.50672383550964728</v>
      </c>
      <c r="X918" s="94">
        <f>Table1[[#This Row],[Total Ballots]]/Table1[[#This Row],[Total Population]]</f>
        <v>0.51318285280728382</v>
      </c>
      <c r="Y918" s="94">
        <f>Table1[[#This Row],[Female Ballots]]/Table1[[#This Row],[Female Voters]]</f>
        <v>0.62348640621430207</v>
      </c>
      <c r="Z918" s="95">
        <f>Table1[[#This Row],[Male Ballots]]/Table1[[#This Row],[Male Voters]]</f>
        <v>0.63538611925708699</v>
      </c>
      <c r="AA918" s="94">
        <f>Table1[[#This Row],[Total Ballots]]/Table1[[#This Row],[Total Voters]]</f>
        <v>0.62685356811862836</v>
      </c>
    </row>
    <row r="919" spans="1:27" s="12" customFormat="1" x14ac:dyDescent="0.35">
      <c r="A919" s="8" t="s">
        <v>22</v>
      </c>
      <c r="B919" s="103">
        <v>2022</v>
      </c>
      <c r="C919" s="17" t="s">
        <v>81</v>
      </c>
      <c r="D919" s="17"/>
      <c r="E919" s="34"/>
      <c r="F919" s="34"/>
      <c r="G919" s="9" t="s">
        <v>79</v>
      </c>
      <c r="H919">
        <v>919</v>
      </c>
      <c r="I919">
        <v>907</v>
      </c>
      <c r="J919" s="118">
        <f>Table1[[#This Row],[Female Population]]+Table1[[#This Row],[Male Population]]</f>
        <v>1826</v>
      </c>
      <c r="K919">
        <v>835</v>
      </c>
      <c r="L919">
        <v>824</v>
      </c>
      <c r="M919">
        <v>13</v>
      </c>
      <c r="N919">
        <v>1672</v>
      </c>
      <c r="O919">
        <v>484</v>
      </c>
      <c r="P919">
        <v>468</v>
      </c>
      <c r="Q919">
        <v>6</v>
      </c>
      <c r="R919">
        <v>958</v>
      </c>
      <c r="S919" s="94">
        <f>Table1[[#This Row],[Female Voters]]/Table1[[#This Row],[Female Population]]</f>
        <v>0.90859630032644179</v>
      </c>
      <c r="T919" s="94">
        <f>Table1[[#This Row],[Male Voters]]/Table1[[#This Row],[Male Population]]</f>
        <v>0.90848952590959209</v>
      </c>
      <c r="U919" s="94">
        <f>Table1[[#This Row],[Total Voters]]/Table1[[#This Row],[Total Population]]</f>
        <v>0.91566265060240959</v>
      </c>
      <c r="V919" s="94">
        <f>Table1[[#This Row],[Female Ballots]]/Table1[[#This Row],[Female Population]]</f>
        <v>0.52665941240478786</v>
      </c>
      <c r="W919" s="94">
        <f>Table1[[#This Row],[Male Ballots]]/Table1[[#This Row],[Male Population]]</f>
        <v>0.51598676957001099</v>
      </c>
      <c r="X919" s="94">
        <f>Table1[[#This Row],[Total Ballots]]/Table1[[#This Row],[Total Population]]</f>
        <v>0.52464403066812704</v>
      </c>
      <c r="Y919" s="94">
        <f>Table1[[#This Row],[Female Ballots]]/Table1[[#This Row],[Female Voters]]</f>
        <v>0.57964071856287425</v>
      </c>
      <c r="Z919" s="95">
        <f>Table1[[#This Row],[Male Ballots]]/Table1[[#This Row],[Male Voters]]</f>
        <v>0.56796116504854366</v>
      </c>
      <c r="AA919" s="94">
        <f>Table1[[#This Row],[Total Ballots]]/Table1[[#This Row],[Total Voters]]</f>
        <v>0.57296650717703346</v>
      </c>
    </row>
    <row r="920" spans="1:27" s="12" customFormat="1" x14ac:dyDescent="0.35">
      <c r="A920" s="8" t="s">
        <v>22</v>
      </c>
      <c r="B920" s="103">
        <v>2022</v>
      </c>
      <c r="C920" s="17" t="s">
        <v>81</v>
      </c>
      <c r="D920" s="17"/>
      <c r="E920" s="34"/>
      <c r="F920" s="34"/>
      <c r="G920" s="9" t="s">
        <v>62</v>
      </c>
      <c r="H920">
        <v>79</v>
      </c>
      <c r="I920">
        <v>74</v>
      </c>
      <c r="J920" s="118">
        <f>Table1[[#This Row],[Female Population]]+Table1[[#This Row],[Male Population]]</f>
        <v>153</v>
      </c>
      <c r="K920">
        <v>62</v>
      </c>
      <c r="L920">
        <v>69</v>
      </c>
      <c r="M920"/>
      <c r="N920">
        <v>131</v>
      </c>
      <c r="O920">
        <v>17</v>
      </c>
      <c r="P920">
        <v>21</v>
      </c>
      <c r="Q920">
        <v>0</v>
      </c>
      <c r="R920">
        <v>38</v>
      </c>
      <c r="S920" s="94">
        <f>Table1[[#This Row],[Female Voters]]/Table1[[#This Row],[Female Population]]</f>
        <v>0.78481012658227844</v>
      </c>
      <c r="T920" s="94">
        <f>Table1[[#This Row],[Male Voters]]/Table1[[#This Row],[Male Population]]</f>
        <v>0.93243243243243246</v>
      </c>
      <c r="U920" s="94">
        <f>Table1[[#This Row],[Total Voters]]/Table1[[#This Row],[Total Population]]</f>
        <v>0.85620915032679734</v>
      </c>
      <c r="V920" s="94">
        <f>Table1[[#This Row],[Female Ballots]]/Table1[[#This Row],[Female Population]]</f>
        <v>0.21518987341772153</v>
      </c>
      <c r="W920" s="94">
        <f>Table1[[#This Row],[Male Ballots]]/Table1[[#This Row],[Male Population]]</f>
        <v>0.28378378378378377</v>
      </c>
      <c r="X920" s="94">
        <f>Table1[[#This Row],[Total Ballots]]/Table1[[#This Row],[Total Population]]</f>
        <v>0.24836601307189543</v>
      </c>
      <c r="Y920" s="94">
        <f>Table1[[#This Row],[Female Ballots]]/Table1[[#This Row],[Female Voters]]</f>
        <v>0.27419354838709675</v>
      </c>
      <c r="Z920" s="95">
        <f>Table1[[#This Row],[Male Ballots]]/Table1[[#This Row],[Male Voters]]</f>
        <v>0.30434782608695654</v>
      </c>
      <c r="AA920" s="94">
        <f>Table1[[#This Row],[Total Ballots]]/Table1[[#This Row],[Total Voters]]</f>
        <v>0.29007633587786258</v>
      </c>
    </row>
    <row r="921" spans="1:27" s="12" customFormat="1" x14ac:dyDescent="0.35">
      <c r="A921" s="14" t="s">
        <v>22</v>
      </c>
      <c r="B921" s="103">
        <v>2022</v>
      </c>
      <c r="C921" s="17" t="s">
        <v>81</v>
      </c>
      <c r="D921" s="18"/>
      <c r="E921" s="34"/>
      <c r="F921" s="34"/>
      <c r="G921" s="9" t="s">
        <v>63</v>
      </c>
      <c r="H921">
        <v>111</v>
      </c>
      <c r="I921">
        <v>98</v>
      </c>
      <c r="J921" s="118">
        <f>Table1[[#This Row],[Female Population]]+Table1[[#This Row],[Male Population]]</f>
        <v>209</v>
      </c>
      <c r="K921">
        <v>95</v>
      </c>
      <c r="L921">
        <v>93</v>
      </c>
      <c r="M921">
        <v>5</v>
      </c>
      <c r="N921">
        <v>193</v>
      </c>
      <c r="O921">
        <v>27</v>
      </c>
      <c r="P921">
        <v>28</v>
      </c>
      <c r="Q921">
        <v>1</v>
      </c>
      <c r="R921">
        <v>56</v>
      </c>
      <c r="S921" s="94">
        <f>Table1[[#This Row],[Female Voters]]/Table1[[#This Row],[Female Population]]</f>
        <v>0.85585585585585588</v>
      </c>
      <c r="T921" s="94">
        <f>Table1[[#This Row],[Male Voters]]/Table1[[#This Row],[Male Population]]</f>
        <v>0.94897959183673475</v>
      </c>
      <c r="U921" s="94">
        <f>Table1[[#This Row],[Total Voters]]/Table1[[#This Row],[Total Population]]</f>
        <v>0.92344497607655507</v>
      </c>
      <c r="V921" s="94">
        <f>Table1[[#This Row],[Female Ballots]]/Table1[[#This Row],[Female Population]]</f>
        <v>0.24324324324324326</v>
      </c>
      <c r="W921" s="94">
        <f>Table1[[#This Row],[Male Ballots]]/Table1[[#This Row],[Male Population]]</f>
        <v>0.2857142857142857</v>
      </c>
      <c r="X921" s="94">
        <f>Table1[[#This Row],[Total Ballots]]/Table1[[#This Row],[Total Population]]</f>
        <v>0.26794258373205743</v>
      </c>
      <c r="Y921" s="94">
        <f>Table1[[#This Row],[Female Ballots]]/Table1[[#This Row],[Female Voters]]</f>
        <v>0.28421052631578947</v>
      </c>
      <c r="Z921" s="95">
        <f>Table1[[#This Row],[Male Ballots]]/Table1[[#This Row],[Male Voters]]</f>
        <v>0.30107526881720431</v>
      </c>
      <c r="AA921" s="94">
        <f>Table1[[#This Row],[Total Ballots]]/Table1[[#This Row],[Total Voters]]</f>
        <v>0.29015544041450775</v>
      </c>
    </row>
    <row r="922" spans="1:27" s="12" customFormat="1" x14ac:dyDescent="0.35">
      <c r="A922" s="8" t="s">
        <v>22</v>
      </c>
      <c r="B922" s="103">
        <v>2022</v>
      </c>
      <c r="C922" s="17" t="s">
        <v>81</v>
      </c>
      <c r="D922" s="17"/>
      <c r="E922" s="34"/>
      <c r="F922" s="34"/>
      <c r="G922" s="9" t="s">
        <v>64</v>
      </c>
      <c r="H922">
        <v>125</v>
      </c>
      <c r="I922">
        <v>113</v>
      </c>
      <c r="J922" s="118">
        <f>Table1[[#This Row],[Female Population]]+Table1[[#This Row],[Male Population]]</f>
        <v>238</v>
      </c>
      <c r="K922">
        <v>110</v>
      </c>
      <c r="L922">
        <v>103</v>
      </c>
      <c r="M922">
        <v>2</v>
      </c>
      <c r="N922">
        <v>215</v>
      </c>
      <c r="O922">
        <v>46</v>
      </c>
      <c r="P922">
        <v>35</v>
      </c>
      <c r="Q922">
        <v>2</v>
      </c>
      <c r="R922">
        <v>83</v>
      </c>
      <c r="S922" s="94">
        <f>Table1[[#This Row],[Female Voters]]/Table1[[#This Row],[Female Population]]</f>
        <v>0.88</v>
      </c>
      <c r="T922" s="94">
        <f>Table1[[#This Row],[Male Voters]]/Table1[[#This Row],[Male Population]]</f>
        <v>0.91150442477876104</v>
      </c>
      <c r="U922" s="94">
        <f>Table1[[#This Row],[Total Voters]]/Table1[[#This Row],[Total Population]]</f>
        <v>0.90336134453781514</v>
      </c>
      <c r="V922" s="94">
        <f>Table1[[#This Row],[Female Ballots]]/Table1[[#This Row],[Female Population]]</f>
        <v>0.36799999999999999</v>
      </c>
      <c r="W922" s="94">
        <f>Table1[[#This Row],[Male Ballots]]/Table1[[#This Row],[Male Population]]</f>
        <v>0.30973451327433627</v>
      </c>
      <c r="X922" s="94">
        <f>Table1[[#This Row],[Total Ballots]]/Table1[[#This Row],[Total Population]]</f>
        <v>0.34873949579831931</v>
      </c>
      <c r="Y922" s="94">
        <f>Table1[[#This Row],[Female Ballots]]/Table1[[#This Row],[Female Voters]]</f>
        <v>0.41818181818181815</v>
      </c>
      <c r="Z922" s="95">
        <f>Table1[[#This Row],[Male Ballots]]/Table1[[#This Row],[Male Voters]]</f>
        <v>0.33980582524271846</v>
      </c>
      <c r="AA922" s="94">
        <f>Table1[[#This Row],[Total Ballots]]/Table1[[#This Row],[Total Voters]]</f>
        <v>0.38604651162790699</v>
      </c>
    </row>
    <row r="923" spans="1:27" s="12" customFormat="1" x14ac:dyDescent="0.35">
      <c r="A923" s="8" t="s">
        <v>22</v>
      </c>
      <c r="B923" s="103">
        <v>2022</v>
      </c>
      <c r="C923" s="17" t="s">
        <v>81</v>
      </c>
      <c r="D923" s="17"/>
      <c r="E923" s="34"/>
      <c r="F923" s="34"/>
      <c r="G923" s="9" t="s">
        <v>65</v>
      </c>
      <c r="H923">
        <v>123</v>
      </c>
      <c r="I923">
        <v>129</v>
      </c>
      <c r="J923" s="118">
        <f>Table1[[#This Row],[Female Population]]+Table1[[#This Row],[Male Population]]</f>
        <v>252</v>
      </c>
      <c r="K923">
        <v>113</v>
      </c>
      <c r="L923">
        <v>107</v>
      </c>
      <c r="M923"/>
      <c r="N923">
        <v>220</v>
      </c>
      <c r="O923">
        <v>52</v>
      </c>
      <c r="P923">
        <v>48</v>
      </c>
      <c r="Q923">
        <v>0</v>
      </c>
      <c r="R923">
        <v>100</v>
      </c>
      <c r="S923" s="94">
        <f>Table1[[#This Row],[Female Voters]]/Table1[[#This Row],[Female Population]]</f>
        <v>0.91869918699186992</v>
      </c>
      <c r="T923" s="94">
        <f>Table1[[#This Row],[Male Voters]]/Table1[[#This Row],[Male Population]]</f>
        <v>0.8294573643410853</v>
      </c>
      <c r="U923" s="94">
        <f>Table1[[#This Row],[Total Voters]]/Table1[[#This Row],[Total Population]]</f>
        <v>0.87301587301587302</v>
      </c>
      <c r="V923" s="94">
        <f>Table1[[#This Row],[Female Ballots]]/Table1[[#This Row],[Female Population]]</f>
        <v>0.42276422764227645</v>
      </c>
      <c r="W923" s="94">
        <f>Table1[[#This Row],[Male Ballots]]/Table1[[#This Row],[Male Population]]</f>
        <v>0.37209302325581395</v>
      </c>
      <c r="X923" s="94">
        <f>Table1[[#This Row],[Total Ballots]]/Table1[[#This Row],[Total Population]]</f>
        <v>0.3968253968253968</v>
      </c>
      <c r="Y923" s="94">
        <f>Table1[[#This Row],[Female Ballots]]/Table1[[#This Row],[Female Voters]]</f>
        <v>0.46017699115044247</v>
      </c>
      <c r="Z923" s="95">
        <f>Table1[[#This Row],[Male Ballots]]/Table1[[#This Row],[Male Voters]]</f>
        <v>0.44859813084112149</v>
      </c>
      <c r="AA923" s="94">
        <f>Table1[[#This Row],[Total Ballots]]/Table1[[#This Row],[Total Voters]]</f>
        <v>0.45454545454545453</v>
      </c>
    </row>
    <row r="924" spans="1:27" s="12" customFormat="1" x14ac:dyDescent="0.35">
      <c r="A924" s="8" t="s">
        <v>22</v>
      </c>
      <c r="B924" s="103">
        <v>2022</v>
      </c>
      <c r="C924" s="17" t="s">
        <v>81</v>
      </c>
      <c r="D924" s="17"/>
      <c r="E924" s="34"/>
      <c r="F924" s="34"/>
      <c r="G924" s="9" t="s">
        <v>66</v>
      </c>
      <c r="H924">
        <v>161</v>
      </c>
      <c r="I924">
        <v>159</v>
      </c>
      <c r="J924" s="118">
        <f>Table1[[#This Row],[Female Population]]+Table1[[#This Row],[Male Population]]</f>
        <v>320</v>
      </c>
      <c r="K924">
        <v>140</v>
      </c>
      <c r="L924">
        <v>144</v>
      </c>
      <c r="M924">
        <v>3</v>
      </c>
      <c r="N924">
        <v>287</v>
      </c>
      <c r="O924">
        <v>102</v>
      </c>
      <c r="P924">
        <v>92</v>
      </c>
      <c r="Q924">
        <v>2</v>
      </c>
      <c r="R924">
        <v>196</v>
      </c>
      <c r="S924" s="94">
        <f>Table1[[#This Row],[Female Voters]]/Table1[[#This Row],[Female Population]]</f>
        <v>0.86956521739130432</v>
      </c>
      <c r="T924" s="94">
        <f>Table1[[#This Row],[Male Voters]]/Table1[[#This Row],[Male Population]]</f>
        <v>0.90566037735849059</v>
      </c>
      <c r="U924" s="94">
        <f>Table1[[#This Row],[Total Voters]]/Table1[[#This Row],[Total Population]]</f>
        <v>0.89687499999999998</v>
      </c>
      <c r="V924" s="94">
        <f>Table1[[#This Row],[Female Ballots]]/Table1[[#This Row],[Female Population]]</f>
        <v>0.63354037267080743</v>
      </c>
      <c r="W924" s="94">
        <f>Table1[[#This Row],[Male Ballots]]/Table1[[#This Row],[Male Population]]</f>
        <v>0.57861635220125784</v>
      </c>
      <c r="X924" s="94">
        <f>Table1[[#This Row],[Total Ballots]]/Table1[[#This Row],[Total Population]]</f>
        <v>0.61250000000000004</v>
      </c>
      <c r="Y924" s="94">
        <f>Table1[[#This Row],[Female Ballots]]/Table1[[#This Row],[Female Voters]]</f>
        <v>0.72857142857142854</v>
      </c>
      <c r="Z924" s="95">
        <f>Table1[[#This Row],[Male Ballots]]/Table1[[#This Row],[Male Voters]]</f>
        <v>0.63888888888888884</v>
      </c>
      <c r="AA924" s="94">
        <f>Table1[[#This Row],[Total Ballots]]/Table1[[#This Row],[Total Voters]]</f>
        <v>0.68292682926829273</v>
      </c>
    </row>
    <row r="925" spans="1:27" s="12" customFormat="1" x14ac:dyDescent="0.35">
      <c r="A925" s="8" t="s">
        <v>22</v>
      </c>
      <c r="B925" s="103">
        <v>2022</v>
      </c>
      <c r="C925" s="17" t="s">
        <v>81</v>
      </c>
      <c r="D925" s="17"/>
      <c r="E925" s="34"/>
      <c r="F925" s="34"/>
      <c r="G925" s="9" t="s">
        <v>67</v>
      </c>
      <c r="H925">
        <v>320</v>
      </c>
      <c r="I925">
        <v>334</v>
      </c>
      <c r="J925" s="118">
        <f>Table1[[#This Row],[Female Population]]+Table1[[#This Row],[Male Population]]</f>
        <v>654</v>
      </c>
      <c r="K925">
        <v>315</v>
      </c>
      <c r="L925">
        <v>308</v>
      </c>
      <c r="M925">
        <v>3</v>
      </c>
      <c r="N925">
        <v>626</v>
      </c>
      <c r="O925">
        <v>240</v>
      </c>
      <c r="P925">
        <v>244</v>
      </c>
      <c r="Q925">
        <v>1</v>
      </c>
      <c r="R925">
        <v>485</v>
      </c>
      <c r="S925" s="94">
        <f>Table1[[#This Row],[Female Voters]]/Table1[[#This Row],[Female Population]]</f>
        <v>0.984375</v>
      </c>
      <c r="T925" s="94">
        <f>Table1[[#This Row],[Male Voters]]/Table1[[#This Row],[Male Population]]</f>
        <v>0.92215568862275454</v>
      </c>
      <c r="U925" s="94">
        <f>Table1[[#This Row],[Total Voters]]/Table1[[#This Row],[Total Population]]</f>
        <v>0.95718654434250761</v>
      </c>
      <c r="V925" s="94">
        <f>Table1[[#This Row],[Female Ballots]]/Table1[[#This Row],[Female Population]]</f>
        <v>0.75</v>
      </c>
      <c r="W925" s="94">
        <f>Table1[[#This Row],[Male Ballots]]/Table1[[#This Row],[Male Population]]</f>
        <v>0.73053892215568861</v>
      </c>
      <c r="X925" s="94">
        <f>Table1[[#This Row],[Total Ballots]]/Table1[[#This Row],[Total Population]]</f>
        <v>0.74159021406727832</v>
      </c>
      <c r="Y925" s="94">
        <f>Table1[[#This Row],[Female Ballots]]/Table1[[#This Row],[Female Voters]]</f>
        <v>0.76190476190476186</v>
      </c>
      <c r="Z925" s="95">
        <f>Table1[[#This Row],[Male Ballots]]/Table1[[#This Row],[Male Voters]]</f>
        <v>0.79220779220779225</v>
      </c>
      <c r="AA925" s="94">
        <f>Table1[[#This Row],[Total Ballots]]/Table1[[#This Row],[Total Voters]]</f>
        <v>0.77476038338658149</v>
      </c>
    </row>
    <row r="926" spans="1:27" s="12" customFormat="1" x14ac:dyDescent="0.35">
      <c r="A926" s="8" t="s">
        <v>56</v>
      </c>
      <c r="B926" s="103">
        <v>2022</v>
      </c>
      <c r="C926" s="17" t="s">
        <v>81</v>
      </c>
      <c r="D926" s="17"/>
      <c r="E926" s="34"/>
      <c r="F926" s="34"/>
      <c r="G926" s="9" t="s">
        <v>79</v>
      </c>
      <c r="H926">
        <v>35920</v>
      </c>
      <c r="I926">
        <v>37337</v>
      </c>
      <c r="J926" s="118">
        <f>Table1[[#This Row],[Female Population]]+Table1[[#This Row],[Male Population]]</f>
        <v>73257</v>
      </c>
      <c r="K926">
        <v>23657</v>
      </c>
      <c r="L926">
        <v>22651</v>
      </c>
      <c r="M926">
        <v>810</v>
      </c>
      <c r="N926">
        <v>47118</v>
      </c>
      <c r="O926">
        <v>9353</v>
      </c>
      <c r="P926">
        <v>8877</v>
      </c>
      <c r="Q926">
        <v>231</v>
      </c>
      <c r="R926">
        <v>18461</v>
      </c>
      <c r="S926" s="94">
        <f>Table1[[#This Row],[Female Voters]]/Table1[[#This Row],[Female Population]]</f>
        <v>0.65860244988864147</v>
      </c>
      <c r="T926" s="94">
        <f>Table1[[#This Row],[Male Voters]]/Table1[[#This Row],[Male Population]]</f>
        <v>0.60666363125050216</v>
      </c>
      <c r="U926" s="94">
        <f>Table1[[#This Row],[Total Voters]]/Table1[[#This Row],[Total Population]]</f>
        <v>0.64318768172324825</v>
      </c>
      <c r="V926" s="94">
        <f>Table1[[#This Row],[Female Ballots]]/Table1[[#This Row],[Female Population]]</f>
        <v>0.26038418708240535</v>
      </c>
      <c r="W926" s="94">
        <f>Table1[[#This Row],[Male Ballots]]/Table1[[#This Row],[Male Population]]</f>
        <v>0.23775343493049789</v>
      </c>
      <c r="X926" s="94">
        <f>Table1[[#This Row],[Total Ballots]]/Table1[[#This Row],[Total Population]]</f>
        <v>0.25200322153514337</v>
      </c>
      <c r="Y926" s="94">
        <f>Table1[[#This Row],[Female Ballots]]/Table1[[#This Row],[Female Voters]]</f>
        <v>0.39535866762480448</v>
      </c>
      <c r="Z926" s="95">
        <f>Table1[[#This Row],[Male Ballots]]/Table1[[#This Row],[Male Voters]]</f>
        <v>0.39190322723058585</v>
      </c>
      <c r="AA926" s="94">
        <f>Table1[[#This Row],[Total Ballots]]/Table1[[#This Row],[Total Voters]]</f>
        <v>0.39180355702703851</v>
      </c>
    </row>
    <row r="927" spans="1:27" s="12" customFormat="1" x14ac:dyDescent="0.35">
      <c r="A927" s="8" t="s">
        <v>56</v>
      </c>
      <c r="B927" s="103">
        <v>2022</v>
      </c>
      <c r="C927" s="17" t="s">
        <v>81</v>
      </c>
      <c r="D927" s="17"/>
      <c r="E927" s="34"/>
      <c r="F927" s="34"/>
      <c r="G927" s="9" t="s">
        <v>62</v>
      </c>
      <c r="H927">
        <v>4110</v>
      </c>
      <c r="I927">
        <v>4809</v>
      </c>
      <c r="J927" s="118">
        <f>Table1[[#This Row],[Female Population]]+Table1[[#This Row],[Male Population]]</f>
        <v>8919</v>
      </c>
      <c r="K927">
        <v>2278</v>
      </c>
      <c r="L927">
        <v>2265</v>
      </c>
      <c r="M927">
        <v>102</v>
      </c>
      <c r="N927">
        <v>4645</v>
      </c>
      <c r="O927">
        <v>342</v>
      </c>
      <c r="P927">
        <v>366</v>
      </c>
      <c r="Q927">
        <v>22</v>
      </c>
      <c r="R927">
        <v>730</v>
      </c>
      <c r="S927" s="94">
        <f>Table1[[#This Row],[Female Voters]]/Table1[[#This Row],[Female Population]]</f>
        <v>0.55425790754257909</v>
      </c>
      <c r="T927" s="94">
        <f>Table1[[#This Row],[Male Voters]]/Table1[[#This Row],[Male Population]]</f>
        <v>0.47099189020586402</v>
      </c>
      <c r="U927" s="94">
        <f>Table1[[#This Row],[Total Voters]]/Table1[[#This Row],[Total Population]]</f>
        <v>0.52079829577306869</v>
      </c>
      <c r="V927" s="94">
        <f>Table1[[#This Row],[Female Ballots]]/Table1[[#This Row],[Female Population]]</f>
        <v>8.3211678832116789E-2</v>
      </c>
      <c r="W927" s="94">
        <f>Table1[[#This Row],[Male Ballots]]/Table1[[#This Row],[Male Population]]</f>
        <v>7.6107298814722391E-2</v>
      </c>
      <c r="X927" s="94">
        <f>Table1[[#This Row],[Total Ballots]]/Table1[[#This Row],[Total Population]]</f>
        <v>8.1847740778114145E-2</v>
      </c>
      <c r="Y927" s="94">
        <f>Table1[[#This Row],[Female Ballots]]/Table1[[#This Row],[Female Voters]]</f>
        <v>0.15013169446883232</v>
      </c>
      <c r="Z927" s="95">
        <f>Table1[[#This Row],[Male Ballots]]/Table1[[#This Row],[Male Voters]]</f>
        <v>0.16158940397350993</v>
      </c>
      <c r="AA927" s="94">
        <f>Table1[[#This Row],[Total Ballots]]/Table1[[#This Row],[Total Voters]]</f>
        <v>0.15715823466092574</v>
      </c>
    </row>
    <row r="928" spans="1:27" s="12" customFormat="1" x14ac:dyDescent="0.35">
      <c r="A928" s="8" t="s">
        <v>56</v>
      </c>
      <c r="B928" s="103">
        <v>2022</v>
      </c>
      <c r="C928" s="17" t="s">
        <v>81</v>
      </c>
      <c r="D928" s="17"/>
      <c r="E928" s="34"/>
      <c r="F928" s="34"/>
      <c r="G928" s="9" t="s">
        <v>63</v>
      </c>
      <c r="H928">
        <v>6422</v>
      </c>
      <c r="I928">
        <v>7126</v>
      </c>
      <c r="J928" s="118">
        <f>Table1[[#This Row],[Female Population]]+Table1[[#This Row],[Male Population]]</f>
        <v>13548</v>
      </c>
      <c r="K928">
        <v>4047</v>
      </c>
      <c r="L928">
        <v>3666</v>
      </c>
      <c r="M928">
        <v>124</v>
      </c>
      <c r="N928">
        <v>7837</v>
      </c>
      <c r="O928">
        <v>679</v>
      </c>
      <c r="P928">
        <v>585</v>
      </c>
      <c r="Q928">
        <v>21</v>
      </c>
      <c r="R928">
        <v>1285</v>
      </c>
      <c r="S928" s="94">
        <f>Table1[[#This Row],[Female Voters]]/Table1[[#This Row],[Female Population]]</f>
        <v>0.63017751479289941</v>
      </c>
      <c r="T928" s="94">
        <f>Table1[[#This Row],[Male Voters]]/Table1[[#This Row],[Male Population]]</f>
        <v>0.51445411170362054</v>
      </c>
      <c r="U928" s="94">
        <f>Table1[[#This Row],[Total Voters]]/Table1[[#This Row],[Total Population]]</f>
        <v>0.57846176557425455</v>
      </c>
      <c r="V928" s="94">
        <f>Table1[[#This Row],[Female Ballots]]/Table1[[#This Row],[Female Population]]</f>
        <v>0.1057303020865774</v>
      </c>
      <c r="W928" s="94">
        <f>Table1[[#This Row],[Male Ballots]]/Table1[[#This Row],[Male Population]]</f>
        <v>8.2093741229301145E-2</v>
      </c>
      <c r="X928" s="94">
        <f>Table1[[#This Row],[Total Ballots]]/Table1[[#This Row],[Total Population]]</f>
        <v>9.4847948036610563E-2</v>
      </c>
      <c r="Y928" s="94">
        <f>Table1[[#This Row],[Female Ballots]]/Table1[[#This Row],[Female Voters]]</f>
        <v>0.16777860143316037</v>
      </c>
      <c r="Z928" s="95">
        <f>Table1[[#This Row],[Male Ballots]]/Table1[[#This Row],[Male Voters]]</f>
        <v>0.15957446808510639</v>
      </c>
      <c r="AA928" s="94">
        <f>Table1[[#This Row],[Total Ballots]]/Table1[[#This Row],[Total Voters]]</f>
        <v>0.1639658032410361</v>
      </c>
    </row>
    <row r="929" spans="1:27" s="12" customFormat="1" x14ac:dyDescent="0.35">
      <c r="A929" s="8" t="s">
        <v>56</v>
      </c>
      <c r="B929" s="103">
        <v>2022</v>
      </c>
      <c r="C929" s="17" t="s">
        <v>81</v>
      </c>
      <c r="D929" s="17"/>
      <c r="E929" s="34"/>
      <c r="F929" s="34"/>
      <c r="G929" s="9" t="s">
        <v>64</v>
      </c>
      <c r="H929">
        <v>6226</v>
      </c>
      <c r="I929">
        <v>6428</v>
      </c>
      <c r="J929" s="118">
        <f>Table1[[#This Row],[Female Population]]+Table1[[#This Row],[Male Population]]</f>
        <v>12654</v>
      </c>
      <c r="K929">
        <v>3575</v>
      </c>
      <c r="L929">
        <v>3565</v>
      </c>
      <c r="M929">
        <v>137</v>
      </c>
      <c r="N929">
        <v>7277</v>
      </c>
      <c r="O929">
        <v>972</v>
      </c>
      <c r="P929">
        <v>913</v>
      </c>
      <c r="Q929">
        <v>34</v>
      </c>
      <c r="R929">
        <v>1919</v>
      </c>
      <c r="S929" s="94">
        <f>Table1[[#This Row],[Female Voters]]/Table1[[#This Row],[Female Population]]</f>
        <v>0.5742049469964664</v>
      </c>
      <c r="T929" s="94">
        <f>Table1[[#This Row],[Male Voters]]/Table1[[#This Row],[Male Population]]</f>
        <v>0.55460485376477908</v>
      </c>
      <c r="U929" s="94">
        <f>Table1[[#This Row],[Total Voters]]/Table1[[#This Row],[Total Population]]</f>
        <v>0.57507507507507505</v>
      </c>
      <c r="V929" s="94">
        <f>Table1[[#This Row],[Female Ballots]]/Table1[[#This Row],[Female Population]]</f>
        <v>0.15611949887568263</v>
      </c>
      <c r="W929" s="94">
        <f>Table1[[#This Row],[Male Ballots]]/Table1[[#This Row],[Male Population]]</f>
        <v>0.14203484754200374</v>
      </c>
      <c r="X929" s="94">
        <f>Table1[[#This Row],[Total Ballots]]/Table1[[#This Row],[Total Population]]</f>
        <v>0.15165165165165165</v>
      </c>
      <c r="Y929" s="94">
        <f>Table1[[#This Row],[Female Ballots]]/Table1[[#This Row],[Female Voters]]</f>
        <v>0.27188811188811191</v>
      </c>
      <c r="Z929" s="95">
        <f>Table1[[#This Row],[Male Ballots]]/Table1[[#This Row],[Male Voters]]</f>
        <v>0.25610098176718094</v>
      </c>
      <c r="AA929" s="94">
        <f>Table1[[#This Row],[Total Ballots]]/Table1[[#This Row],[Total Voters]]</f>
        <v>0.26370757180156656</v>
      </c>
    </row>
    <row r="930" spans="1:27" s="12" customFormat="1" x14ac:dyDescent="0.35">
      <c r="A930" s="8" t="s">
        <v>56</v>
      </c>
      <c r="B930" s="103">
        <v>2022</v>
      </c>
      <c r="C930" s="17" t="s">
        <v>81</v>
      </c>
      <c r="D930" s="17"/>
      <c r="E930" s="34"/>
      <c r="F930" s="34"/>
      <c r="G930" s="9" t="s">
        <v>65</v>
      </c>
      <c r="H930">
        <v>5514</v>
      </c>
      <c r="I930">
        <v>5463</v>
      </c>
      <c r="J930" s="118">
        <f>Table1[[#This Row],[Female Population]]+Table1[[#This Row],[Male Population]]</f>
        <v>10977</v>
      </c>
      <c r="K930">
        <v>3260</v>
      </c>
      <c r="L930">
        <v>3099</v>
      </c>
      <c r="M930">
        <v>108</v>
      </c>
      <c r="N930">
        <v>6467</v>
      </c>
      <c r="O930">
        <v>1223</v>
      </c>
      <c r="P930">
        <v>1147</v>
      </c>
      <c r="Q930">
        <v>30</v>
      </c>
      <c r="R930">
        <v>2400</v>
      </c>
      <c r="S930" s="94">
        <f>Table1[[#This Row],[Female Voters]]/Table1[[#This Row],[Female Population]]</f>
        <v>0.59122234312658684</v>
      </c>
      <c r="T930" s="94">
        <f>Table1[[#This Row],[Male Voters]]/Table1[[#This Row],[Male Population]]</f>
        <v>0.56727073036792974</v>
      </c>
      <c r="U930" s="94">
        <f>Table1[[#This Row],[Total Voters]]/Table1[[#This Row],[Total Population]]</f>
        <v>0.5891409310376241</v>
      </c>
      <c r="V930" s="94">
        <f>Table1[[#This Row],[Female Ballots]]/Table1[[#This Row],[Female Population]]</f>
        <v>0.22179905694595575</v>
      </c>
      <c r="W930" s="94">
        <f>Table1[[#This Row],[Male Ballots]]/Table1[[#This Row],[Male Population]]</f>
        <v>0.20995789859051803</v>
      </c>
      <c r="X930" s="94">
        <f>Table1[[#This Row],[Total Ballots]]/Table1[[#This Row],[Total Population]]</f>
        <v>0.21863897239682972</v>
      </c>
      <c r="Y930" s="94">
        <f>Table1[[#This Row],[Female Ballots]]/Table1[[#This Row],[Female Voters]]</f>
        <v>0.37515337423312883</v>
      </c>
      <c r="Z930" s="95">
        <f>Table1[[#This Row],[Male Ballots]]/Table1[[#This Row],[Male Voters]]</f>
        <v>0.37011939335269439</v>
      </c>
      <c r="AA930" s="94">
        <f>Table1[[#This Row],[Total Ballots]]/Table1[[#This Row],[Total Voters]]</f>
        <v>0.37111489098500078</v>
      </c>
    </row>
    <row r="931" spans="1:27" s="12" customFormat="1" x14ac:dyDescent="0.35">
      <c r="A931" s="8" t="s">
        <v>56</v>
      </c>
      <c r="B931" s="103">
        <v>2022</v>
      </c>
      <c r="C931" s="17" t="s">
        <v>81</v>
      </c>
      <c r="D931" s="17"/>
      <c r="E931" s="34"/>
      <c r="F931" s="34"/>
      <c r="G931" s="9" t="s">
        <v>66</v>
      </c>
      <c r="H931">
        <v>5724</v>
      </c>
      <c r="I931">
        <v>5944</v>
      </c>
      <c r="J931" s="118">
        <f>Table1[[#This Row],[Female Population]]+Table1[[#This Row],[Male Population]]</f>
        <v>11668</v>
      </c>
      <c r="K931">
        <v>3800</v>
      </c>
      <c r="L931">
        <v>3755</v>
      </c>
      <c r="M931">
        <v>152</v>
      </c>
      <c r="N931">
        <v>7707</v>
      </c>
      <c r="O931">
        <v>1905</v>
      </c>
      <c r="P931">
        <v>1797</v>
      </c>
      <c r="Q931">
        <v>43</v>
      </c>
      <c r="R931">
        <v>3745</v>
      </c>
      <c r="S931" s="94">
        <f>Table1[[#This Row],[Female Voters]]/Table1[[#This Row],[Female Population]]</f>
        <v>0.66387141858839971</v>
      </c>
      <c r="T931" s="94">
        <f>Table1[[#This Row],[Male Voters]]/Table1[[#This Row],[Male Population]]</f>
        <v>0.63172947510094213</v>
      </c>
      <c r="U931" s="94">
        <f>Table1[[#This Row],[Total Voters]]/Table1[[#This Row],[Total Population]]</f>
        <v>0.66052451148440183</v>
      </c>
      <c r="V931" s="94">
        <f>Table1[[#This Row],[Female Ballots]]/Table1[[#This Row],[Female Population]]</f>
        <v>0.33280922431865828</v>
      </c>
      <c r="W931" s="94">
        <f>Table1[[#This Row],[Male Ballots]]/Table1[[#This Row],[Male Population]]</f>
        <v>0.30232166890982504</v>
      </c>
      <c r="X931" s="94">
        <f>Table1[[#This Row],[Total Ballots]]/Table1[[#This Row],[Total Population]]</f>
        <v>0.32096331847788823</v>
      </c>
      <c r="Y931" s="94">
        <f>Table1[[#This Row],[Female Ballots]]/Table1[[#This Row],[Female Voters]]</f>
        <v>0.50131578947368416</v>
      </c>
      <c r="Z931" s="95">
        <f>Table1[[#This Row],[Male Ballots]]/Table1[[#This Row],[Male Voters]]</f>
        <v>0.47856191744340881</v>
      </c>
      <c r="AA931" s="94">
        <f>Table1[[#This Row],[Total Ballots]]/Table1[[#This Row],[Total Voters]]</f>
        <v>0.48592188919164397</v>
      </c>
    </row>
    <row r="932" spans="1:27" s="12" customFormat="1" x14ac:dyDescent="0.35">
      <c r="A932" s="8" t="s">
        <v>56</v>
      </c>
      <c r="B932" s="103">
        <v>2022</v>
      </c>
      <c r="C932" s="17" t="s">
        <v>81</v>
      </c>
      <c r="D932" s="17"/>
      <c r="E932" s="34"/>
      <c r="F932" s="34"/>
      <c r="G932" s="9" t="s">
        <v>67</v>
      </c>
      <c r="H932">
        <v>7924</v>
      </c>
      <c r="I932">
        <v>7567</v>
      </c>
      <c r="J932" s="118">
        <f>Table1[[#This Row],[Female Population]]+Table1[[#This Row],[Male Population]]</f>
        <v>15491</v>
      </c>
      <c r="K932">
        <v>6697</v>
      </c>
      <c r="L932">
        <v>6301</v>
      </c>
      <c r="M932">
        <v>187</v>
      </c>
      <c r="N932">
        <v>13185</v>
      </c>
      <c r="O932">
        <v>4232</v>
      </c>
      <c r="P932">
        <v>4069</v>
      </c>
      <c r="Q932">
        <v>81</v>
      </c>
      <c r="R932">
        <v>8382</v>
      </c>
      <c r="S932" s="94">
        <f>Table1[[#This Row],[Female Voters]]/Table1[[#This Row],[Female Population]]</f>
        <v>0.84515396264512876</v>
      </c>
      <c r="T932" s="94">
        <f>Table1[[#This Row],[Male Voters]]/Table1[[#This Row],[Male Population]]</f>
        <v>0.83269459495176423</v>
      </c>
      <c r="U932" s="94">
        <f>Table1[[#This Row],[Total Voters]]/Table1[[#This Row],[Total Population]]</f>
        <v>0.85113937124782135</v>
      </c>
      <c r="V932" s="94">
        <f>Table1[[#This Row],[Female Ballots]]/Table1[[#This Row],[Female Population]]</f>
        <v>0.53407370015143862</v>
      </c>
      <c r="W932" s="94">
        <f>Table1[[#This Row],[Male Ballots]]/Table1[[#This Row],[Male Population]]</f>
        <v>0.5377296154354434</v>
      </c>
      <c r="X932" s="94">
        <f>Table1[[#This Row],[Total Ballots]]/Table1[[#This Row],[Total Population]]</f>
        <v>0.54108837389451936</v>
      </c>
      <c r="Y932" s="94">
        <f>Table1[[#This Row],[Female Ballots]]/Table1[[#This Row],[Female Voters]]</f>
        <v>0.63192474242198005</v>
      </c>
      <c r="Z932" s="95">
        <f>Table1[[#This Row],[Male Ballots]]/Table1[[#This Row],[Male Voters]]</f>
        <v>0.64577051261704488</v>
      </c>
      <c r="AA932" s="94">
        <f>Table1[[#This Row],[Total Ballots]]/Table1[[#This Row],[Total Voters]]</f>
        <v>0.63572241183162681</v>
      </c>
    </row>
    <row r="933" spans="1:27" s="12" customFormat="1" x14ac:dyDescent="0.35">
      <c r="A933" s="8" t="s">
        <v>54</v>
      </c>
      <c r="B933" s="103">
        <v>2022</v>
      </c>
      <c r="C933" s="17" t="s">
        <v>81</v>
      </c>
      <c r="D933" s="17"/>
      <c r="E933" s="34"/>
      <c r="F933" s="34"/>
      <c r="G933" s="9" t="s">
        <v>79</v>
      </c>
      <c r="H933">
        <v>30319</v>
      </c>
      <c r="I933">
        <v>31065</v>
      </c>
      <c r="J933" s="118">
        <f>Table1[[#This Row],[Female Population]]+Table1[[#This Row],[Male Population]]</f>
        <v>61384</v>
      </c>
      <c r="K933">
        <v>24130</v>
      </c>
      <c r="L933">
        <v>22333</v>
      </c>
      <c r="M933">
        <v>1027</v>
      </c>
      <c r="N933">
        <v>47490</v>
      </c>
      <c r="O933">
        <v>10213</v>
      </c>
      <c r="P933">
        <v>9382</v>
      </c>
      <c r="Q933">
        <v>356</v>
      </c>
      <c r="R933">
        <v>19951</v>
      </c>
      <c r="S933" s="94">
        <f>Table1[[#This Row],[Female Voters]]/Table1[[#This Row],[Female Population]]</f>
        <v>0.79587057620633928</v>
      </c>
      <c r="T933" s="94">
        <f>Table1[[#This Row],[Male Voters]]/Table1[[#This Row],[Male Population]]</f>
        <v>0.71891195879607273</v>
      </c>
      <c r="U933" s="94">
        <f>Table1[[#This Row],[Total Voters]]/Table1[[#This Row],[Total Population]]</f>
        <v>0.77365437247491198</v>
      </c>
      <c r="V933" s="94">
        <f>Table1[[#This Row],[Female Ballots]]/Table1[[#This Row],[Female Population]]</f>
        <v>0.33685147927042447</v>
      </c>
      <c r="W933" s="94">
        <f>Table1[[#This Row],[Male Ballots]]/Table1[[#This Row],[Male Population]]</f>
        <v>0.30201191051022053</v>
      </c>
      <c r="X933" s="94">
        <f>Table1[[#This Row],[Total Ballots]]/Table1[[#This Row],[Total Population]]</f>
        <v>0.32501954906816111</v>
      </c>
      <c r="Y933" s="94">
        <f>Table1[[#This Row],[Female Ballots]]/Table1[[#This Row],[Female Voters]]</f>
        <v>0.42324906755076669</v>
      </c>
      <c r="Z933" s="95">
        <f>Table1[[#This Row],[Male Ballots]]/Table1[[#This Row],[Male Voters]]</f>
        <v>0.42009582232570636</v>
      </c>
      <c r="AA933" s="94">
        <f>Table1[[#This Row],[Total Ballots]]/Table1[[#This Row],[Total Voters]]</f>
        <v>0.420109496736155</v>
      </c>
    </row>
    <row r="934" spans="1:27" s="12" customFormat="1" x14ac:dyDescent="0.35">
      <c r="A934" s="8" t="s">
        <v>54</v>
      </c>
      <c r="B934" s="103">
        <v>2022</v>
      </c>
      <c r="C934" s="17" t="s">
        <v>81</v>
      </c>
      <c r="D934" s="17"/>
      <c r="E934" s="34"/>
      <c r="F934" s="34"/>
      <c r="G934" s="9" t="s">
        <v>62</v>
      </c>
      <c r="H934">
        <v>2474</v>
      </c>
      <c r="I934">
        <v>2810</v>
      </c>
      <c r="J934" s="118">
        <f>Table1[[#This Row],[Female Population]]+Table1[[#This Row],[Male Population]]</f>
        <v>5284</v>
      </c>
      <c r="K934">
        <v>1502</v>
      </c>
      <c r="L934">
        <v>1504</v>
      </c>
      <c r="M934">
        <v>69</v>
      </c>
      <c r="N934">
        <v>3075</v>
      </c>
      <c r="O934">
        <v>243</v>
      </c>
      <c r="P934">
        <v>255</v>
      </c>
      <c r="Q934">
        <v>19</v>
      </c>
      <c r="R934">
        <v>517</v>
      </c>
      <c r="S934" s="94">
        <f>Table1[[#This Row],[Female Voters]]/Table1[[#This Row],[Female Population]]</f>
        <v>0.60711398544866613</v>
      </c>
      <c r="T934" s="94">
        <f>Table1[[#This Row],[Male Voters]]/Table1[[#This Row],[Male Population]]</f>
        <v>0.53523131672597868</v>
      </c>
      <c r="U934" s="94">
        <f>Table1[[#This Row],[Total Voters]]/Table1[[#This Row],[Total Population]]</f>
        <v>0.58194549583648747</v>
      </c>
      <c r="V934" s="94">
        <f>Table1[[#This Row],[Female Ballots]]/Table1[[#This Row],[Female Population]]</f>
        <v>9.8221503637833468E-2</v>
      </c>
      <c r="W934" s="94">
        <f>Table1[[#This Row],[Male Ballots]]/Table1[[#This Row],[Male Population]]</f>
        <v>9.0747330960854092E-2</v>
      </c>
      <c r="X934" s="94">
        <f>Table1[[#This Row],[Total Ballots]]/Table1[[#This Row],[Total Population]]</f>
        <v>9.7842543527630582E-2</v>
      </c>
      <c r="Y934" s="94">
        <f>Table1[[#This Row],[Female Ballots]]/Table1[[#This Row],[Female Voters]]</f>
        <v>0.16178428761651131</v>
      </c>
      <c r="Z934" s="95">
        <f>Table1[[#This Row],[Male Ballots]]/Table1[[#This Row],[Male Voters]]</f>
        <v>0.16954787234042554</v>
      </c>
      <c r="AA934" s="94">
        <f>Table1[[#This Row],[Total Ballots]]/Table1[[#This Row],[Total Voters]]</f>
        <v>0.168130081300813</v>
      </c>
    </row>
    <row r="935" spans="1:27" s="12" customFormat="1" x14ac:dyDescent="0.35">
      <c r="A935" s="8" t="s">
        <v>54</v>
      </c>
      <c r="B935" s="103">
        <v>2022</v>
      </c>
      <c r="C935" s="17" t="s">
        <v>81</v>
      </c>
      <c r="D935" s="17"/>
      <c r="E935" s="34"/>
      <c r="F935" s="34"/>
      <c r="G935" s="9" t="s">
        <v>63</v>
      </c>
      <c r="H935">
        <v>3734</v>
      </c>
      <c r="I935">
        <v>4372</v>
      </c>
      <c r="J935" s="118">
        <f>Table1[[#This Row],[Female Population]]+Table1[[#This Row],[Male Population]]</f>
        <v>8106</v>
      </c>
      <c r="K935">
        <v>2897</v>
      </c>
      <c r="L935">
        <v>2898</v>
      </c>
      <c r="M935">
        <v>134</v>
      </c>
      <c r="N935">
        <v>5929</v>
      </c>
      <c r="O935">
        <v>427</v>
      </c>
      <c r="P935">
        <v>411</v>
      </c>
      <c r="Q935">
        <v>27</v>
      </c>
      <c r="R935">
        <v>865</v>
      </c>
      <c r="S935" s="94">
        <f>Table1[[#This Row],[Female Voters]]/Table1[[#This Row],[Female Population]]</f>
        <v>0.77584359935725766</v>
      </c>
      <c r="T935" s="94">
        <f>Table1[[#This Row],[Male Voters]]/Table1[[#This Row],[Male Population]]</f>
        <v>0.66285452881976215</v>
      </c>
      <c r="U935" s="94">
        <f>Table1[[#This Row],[Total Voters]]/Table1[[#This Row],[Total Population]]</f>
        <v>0.73143350604490498</v>
      </c>
      <c r="V935" s="94">
        <f>Table1[[#This Row],[Female Ballots]]/Table1[[#This Row],[Female Population]]</f>
        <v>0.11435457953936796</v>
      </c>
      <c r="W935" s="94">
        <f>Table1[[#This Row],[Male Ballots]]/Table1[[#This Row],[Male Population]]</f>
        <v>9.4007319304666062E-2</v>
      </c>
      <c r="X935" s="94">
        <f>Table1[[#This Row],[Total Ballots]]/Table1[[#This Row],[Total Population]]</f>
        <v>0.10671107821366889</v>
      </c>
      <c r="Y935" s="94">
        <f>Table1[[#This Row],[Female Ballots]]/Table1[[#This Row],[Female Voters]]</f>
        <v>0.14739385571280636</v>
      </c>
      <c r="Z935" s="95">
        <f>Table1[[#This Row],[Male Ballots]]/Table1[[#This Row],[Male Voters]]</f>
        <v>0.14182194616977226</v>
      </c>
      <c r="AA935" s="94">
        <f>Table1[[#This Row],[Total Ballots]]/Table1[[#This Row],[Total Voters]]</f>
        <v>0.14589306797099005</v>
      </c>
    </row>
    <row r="936" spans="1:27" s="12" customFormat="1" x14ac:dyDescent="0.35">
      <c r="A936" s="8" t="s">
        <v>54</v>
      </c>
      <c r="B936" s="103">
        <v>2022</v>
      </c>
      <c r="C936" s="17" t="s">
        <v>81</v>
      </c>
      <c r="D936" s="17"/>
      <c r="E936" s="34"/>
      <c r="F936" s="34"/>
      <c r="G936" s="9" t="s">
        <v>64</v>
      </c>
      <c r="H936">
        <v>4411</v>
      </c>
      <c r="I936">
        <v>4811</v>
      </c>
      <c r="J936" s="118">
        <f>Table1[[#This Row],[Female Population]]+Table1[[#This Row],[Male Population]]</f>
        <v>9222</v>
      </c>
      <c r="K936">
        <v>3354</v>
      </c>
      <c r="L936">
        <v>3066</v>
      </c>
      <c r="M936">
        <v>162</v>
      </c>
      <c r="N936">
        <v>6582</v>
      </c>
      <c r="O936">
        <v>795</v>
      </c>
      <c r="P936">
        <v>692</v>
      </c>
      <c r="Q936">
        <v>38</v>
      </c>
      <c r="R936">
        <v>1525</v>
      </c>
      <c r="S936" s="94">
        <f>Table1[[#This Row],[Female Voters]]/Table1[[#This Row],[Female Population]]</f>
        <v>0.76037179777828157</v>
      </c>
      <c r="T936" s="94">
        <f>Table1[[#This Row],[Male Voters]]/Table1[[#This Row],[Male Population]]</f>
        <v>0.63728954479318234</v>
      </c>
      <c r="U936" s="94">
        <f>Table1[[#This Row],[Total Voters]]/Table1[[#This Row],[Total Population]]</f>
        <v>0.71372804163955761</v>
      </c>
      <c r="V936" s="94">
        <f>Table1[[#This Row],[Female Ballots]]/Table1[[#This Row],[Female Population]]</f>
        <v>0.18023124008161415</v>
      </c>
      <c r="W936" s="94">
        <f>Table1[[#This Row],[Male Ballots]]/Table1[[#This Row],[Male Population]]</f>
        <v>0.14383704011639992</v>
      </c>
      <c r="X936" s="94">
        <f>Table1[[#This Row],[Total Ballots]]/Table1[[#This Row],[Total Population]]</f>
        <v>0.16536543049230101</v>
      </c>
      <c r="Y936" s="94">
        <f>Table1[[#This Row],[Female Ballots]]/Table1[[#This Row],[Female Voters]]</f>
        <v>0.2370304114490161</v>
      </c>
      <c r="Z936" s="95">
        <f>Table1[[#This Row],[Male Ballots]]/Table1[[#This Row],[Male Voters]]</f>
        <v>0.22570123939986952</v>
      </c>
      <c r="AA936" s="94">
        <f>Table1[[#This Row],[Total Ballots]]/Table1[[#This Row],[Total Voters]]</f>
        <v>0.23169249468246733</v>
      </c>
    </row>
    <row r="937" spans="1:27" s="12" customFormat="1" x14ac:dyDescent="0.35">
      <c r="A937" s="8" t="s">
        <v>54</v>
      </c>
      <c r="B937" s="103">
        <v>2022</v>
      </c>
      <c r="C937" s="17" t="s">
        <v>81</v>
      </c>
      <c r="D937" s="17"/>
      <c r="E937" s="34"/>
      <c r="F937" s="34"/>
      <c r="G937" s="9" t="s">
        <v>65</v>
      </c>
      <c r="H937">
        <v>4291</v>
      </c>
      <c r="I937">
        <v>4679</v>
      </c>
      <c r="J937" s="118">
        <f>Table1[[#This Row],[Female Population]]+Table1[[#This Row],[Male Population]]</f>
        <v>8970</v>
      </c>
      <c r="K937">
        <v>3284</v>
      </c>
      <c r="L937">
        <v>3044</v>
      </c>
      <c r="M937">
        <v>167</v>
      </c>
      <c r="N937">
        <v>6495</v>
      </c>
      <c r="O937">
        <v>1084</v>
      </c>
      <c r="P937">
        <v>944</v>
      </c>
      <c r="Q937">
        <v>55</v>
      </c>
      <c r="R937">
        <v>2083</v>
      </c>
      <c r="S937" s="94">
        <f>Table1[[#This Row],[Female Voters]]/Table1[[#This Row],[Female Population]]</f>
        <v>0.76532276858541137</v>
      </c>
      <c r="T937" s="94">
        <f>Table1[[#This Row],[Male Voters]]/Table1[[#This Row],[Male Population]]</f>
        <v>0.65056636033340454</v>
      </c>
      <c r="U937" s="94">
        <f>Table1[[#This Row],[Total Voters]]/Table1[[#This Row],[Total Population]]</f>
        <v>0.72408026755852839</v>
      </c>
      <c r="V937" s="94">
        <f>Table1[[#This Row],[Female Ballots]]/Table1[[#This Row],[Female Population]]</f>
        <v>0.25262176648799811</v>
      </c>
      <c r="W937" s="94">
        <f>Table1[[#This Row],[Male Ballots]]/Table1[[#This Row],[Male Population]]</f>
        <v>0.20175251122034624</v>
      </c>
      <c r="X937" s="94">
        <f>Table1[[#This Row],[Total Ballots]]/Table1[[#This Row],[Total Population]]</f>
        <v>0.23221850613154962</v>
      </c>
      <c r="Y937" s="94">
        <f>Table1[[#This Row],[Female Ballots]]/Table1[[#This Row],[Female Voters]]</f>
        <v>0.33008526187576126</v>
      </c>
      <c r="Z937" s="95">
        <f>Table1[[#This Row],[Male Ballots]]/Table1[[#This Row],[Male Voters]]</f>
        <v>0.31011826544021026</v>
      </c>
      <c r="AA937" s="94">
        <f>Table1[[#This Row],[Total Ballots]]/Table1[[#This Row],[Total Voters]]</f>
        <v>0.32070823710546575</v>
      </c>
    </row>
    <row r="938" spans="1:27" s="12" customFormat="1" x14ac:dyDescent="0.35">
      <c r="A938" s="8" t="s">
        <v>54</v>
      </c>
      <c r="B938" s="103">
        <v>2022</v>
      </c>
      <c r="C938" s="17" t="s">
        <v>81</v>
      </c>
      <c r="D938" s="17"/>
      <c r="E938" s="34"/>
      <c r="F938" s="34"/>
      <c r="G938" s="9" t="s">
        <v>66</v>
      </c>
      <c r="H938">
        <v>5772</v>
      </c>
      <c r="I938">
        <v>5571</v>
      </c>
      <c r="J938" s="118">
        <f>Table1[[#This Row],[Female Population]]+Table1[[#This Row],[Male Population]]</f>
        <v>11343</v>
      </c>
      <c r="K938">
        <v>4461</v>
      </c>
      <c r="L938">
        <v>4011</v>
      </c>
      <c r="M938">
        <v>205</v>
      </c>
      <c r="N938">
        <v>8677</v>
      </c>
      <c r="O938">
        <v>2260</v>
      </c>
      <c r="P938">
        <v>1976</v>
      </c>
      <c r="Q938">
        <v>70</v>
      </c>
      <c r="R938">
        <v>4306</v>
      </c>
      <c r="S938" s="94">
        <f>Table1[[#This Row],[Female Voters]]/Table1[[#This Row],[Female Population]]</f>
        <v>0.77286902286902281</v>
      </c>
      <c r="T938" s="94">
        <f>Table1[[#This Row],[Male Voters]]/Table1[[#This Row],[Male Population]]</f>
        <v>0.71997845988152931</v>
      </c>
      <c r="U938" s="94">
        <f>Table1[[#This Row],[Total Voters]]/Table1[[#This Row],[Total Population]]</f>
        <v>0.76496517676099796</v>
      </c>
      <c r="V938" s="94">
        <f>Table1[[#This Row],[Female Ballots]]/Table1[[#This Row],[Female Population]]</f>
        <v>0.39154539154539153</v>
      </c>
      <c r="W938" s="94">
        <f>Table1[[#This Row],[Male Ballots]]/Table1[[#This Row],[Male Population]]</f>
        <v>0.3546939508167295</v>
      </c>
      <c r="X938" s="94">
        <f>Table1[[#This Row],[Total Ballots]]/Table1[[#This Row],[Total Population]]</f>
        <v>0.37961738517147137</v>
      </c>
      <c r="Y938" s="94">
        <f>Table1[[#This Row],[Female Ballots]]/Table1[[#This Row],[Female Voters]]</f>
        <v>0.50661286707016362</v>
      </c>
      <c r="Z938" s="95">
        <f>Table1[[#This Row],[Male Ballots]]/Table1[[#This Row],[Male Voters]]</f>
        <v>0.49264522562951885</v>
      </c>
      <c r="AA938" s="94">
        <f>Table1[[#This Row],[Total Ballots]]/Table1[[#This Row],[Total Voters]]</f>
        <v>0.49625446582920363</v>
      </c>
    </row>
    <row r="939" spans="1:27" s="12" customFormat="1" x14ac:dyDescent="0.35">
      <c r="A939" s="8" t="s">
        <v>54</v>
      </c>
      <c r="B939" s="103">
        <v>2022</v>
      </c>
      <c r="C939" s="17" t="s">
        <v>81</v>
      </c>
      <c r="D939" s="17"/>
      <c r="E939" s="34"/>
      <c r="F939" s="34"/>
      <c r="G939" s="9" t="s">
        <v>67</v>
      </c>
      <c r="H939">
        <v>9637</v>
      </c>
      <c r="I939">
        <v>8822</v>
      </c>
      <c r="J939" s="118">
        <f>Table1[[#This Row],[Female Population]]+Table1[[#This Row],[Male Population]]</f>
        <v>18459</v>
      </c>
      <c r="K939">
        <v>8632</v>
      </c>
      <c r="L939">
        <v>7810</v>
      </c>
      <c r="M939">
        <v>290</v>
      </c>
      <c r="N939">
        <v>16732</v>
      </c>
      <c r="O939">
        <v>5404</v>
      </c>
      <c r="P939">
        <v>5104</v>
      </c>
      <c r="Q939">
        <v>147</v>
      </c>
      <c r="R939">
        <v>10655</v>
      </c>
      <c r="S939" s="94">
        <f>Table1[[#This Row],[Female Voters]]/Table1[[#This Row],[Female Population]]</f>
        <v>0.89571443395247485</v>
      </c>
      <c r="T939" s="94">
        <f>Table1[[#This Row],[Male Voters]]/Table1[[#This Row],[Male Population]]</f>
        <v>0.88528678304239405</v>
      </c>
      <c r="U939" s="94">
        <f>Table1[[#This Row],[Total Voters]]/Table1[[#This Row],[Total Population]]</f>
        <v>0.90644130234573916</v>
      </c>
      <c r="V939" s="94">
        <f>Table1[[#This Row],[Female Ballots]]/Table1[[#This Row],[Female Population]]</f>
        <v>0.56075542181176719</v>
      </c>
      <c r="W939" s="94">
        <f>Table1[[#This Row],[Male Ballots]]/Table1[[#This Row],[Male Population]]</f>
        <v>0.5785536159600998</v>
      </c>
      <c r="X939" s="94">
        <f>Table1[[#This Row],[Total Ballots]]/Table1[[#This Row],[Total Population]]</f>
        <v>0.57722520179858061</v>
      </c>
      <c r="Y939" s="94">
        <f>Table1[[#This Row],[Female Ballots]]/Table1[[#This Row],[Female Voters]]</f>
        <v>0.6260426320667285</v>
      </c>
      <c r="Z939" s="95">
        <f>Table1[[#This Row],[Male Ballots]]/Table1[[#This Row],[Male Voters]]</f>
        <v>0.6535211267605634</v>
      </c>
      <c r="AA939" s="94">
        <f>Table1[[#This Row],[Total Ballots]]/Table1[[#This Row],[Total Voters]]</f>
        <v>0.63680372938082719</v>
      </c>
    </row>
    <row r="940" spans="1:27" s="12" customFormat="1" x14ac:dyDescent="0.35">
      <c r="A940" s="8" t="s">
        <v>30</v>
      </c>
      <c r="B940" s="103">
        <v>2022</v>
      </c>
      <c r="C940" s="17" t="s">
        <v>81</v>
      </c>
      <c r="D940" s="17"/>
      <c r="E940" s="34"/>
      <c r="F940" s="34"/>
      <c r="G940" s="9" t="s">
        <v>79</v>
      </c>
      <c r="H940">
        <v>36670</v>
      </c>
      <c r="I940">
        <v>35540</v>
      </c>
      <c r="J940" s="118">
        <f>Table1[[#This Row],[Female Population]]+Table1[[#This Row],[Male Population]]</f>
        <v>72210</v>
      </c>
      <c r="K940">
        <v>31185</v>
      </c>
      <c r="L940">
        <v>28755</v>
      </c>
      <c r="M940">
        <v>1065</v>
      </c>
      <c r="N940">
        <v>61005</v>
      </c>
      <c r="O940">
        <v>16640</v>
      </c>
      <c r="P940">
        <v>14668</v>
      </c>
      <c r="Q940">
        <v>462</v>
      </c>
      <c r="R940">
        <v>31770</v>
      </c>
      <c r="S940" s="94">
        <f>Table1[[#This Row],[Female Voters]]/Table1[[#This Row],[Female Population]]</f>
        <v>0.85042268884646854</v>
      </c>
      <c r="T940" s="94">
        <f>Table1[[#This Row],[Male Voters]]/Table1[[#This Row],[Male Population]]</f>
        <v>0.80908835115362976</v>
      </c>
      <c r="U940" s="94">
        <f>Table1[[#This Row],[Total Voters]]/Table1[[#This Row],[Total Population]]</f>
        <v>0.84482758620689657</v>
      </c>
      <c r="V940" s="94">
        <f>Table1[[#This Row],[Female Ballots]]/Table1[[#This Row],[Female Population]]</f>
        <v>0.45377692937005726</v>
      </c>
      <c r="W940" s="94">
        <f>Table1[[#This Row],[Male Ballots]]/Table1[[#This Row],[Male Population]]</f>
        <v>0.41271806415306694</v>
      </c>
      <c r="X940" s="94">
        <f>Table1[[#This Row],[Total Ballots]]/Table1[[#This Row],[Total Population]]</f>
        <v>0.43996676360614873</v>
      </c>
      <c r="Y940" s="94">
        <f>Table1[[#This Row],[Female Ballots]]/Table1[[#This Row],[Female Voters]]</f>
        <v>0.53358986692320021</v>
      </c>
      <c r="Z940" s="95">
        <f>Table1[[#This Row],[Male Ballots]]/Table1[[#This Row],[Male Voters]]</f>
        <v>0.51010259085376453</v>
      </c>
      <c r="AA940" s="94">
        <f>Table1[[#This Row],[Total Ballots]]/Table1[[#This Row],[Total Voters]]</f>
        <v>0.52077698549299234</v>
      </c>
    </row>
    <row r="941" spans="1:27" s="12" customFormat="1" x14ac:dyDescent="0.35">
      <c r="A941" s="8" t="s">
        <v>30</v>
      </c>
      <c r="B941" s="103">
        <v>2022</v>
      </c>
      <c r="C941" s="17" t="s">
        <v>81</v>
      </c>
      <c r="D941" s="17"/>
      <c r="E941" s="34"/>
      <c r="F941" s="34"/>
      <c r="G941" s="9" t="s">
        <v>62</v>
      </c>
      <c r="H941">
        <v>3016</v>
      </c>
      <c r="I941">
        <v>3575</v>
      </c>
      <c r="J941" s="118">
        <f>Table1[[#This Row],[Female Population]]+Table1[[#This Row],[Male Population]]</f>
        <v>6591</v>
      </c>
      <c r="K941">
        <v>1589</v>
      </c>
      <c r="L941">
        <v>1646</v>
      </c>
      <c r="M941">
        <v>108</v>
      </c>
      <c r="N941">
        <v>3343</v>
      </c>
      <c r="O941">
        <v>397</v>
      </c>
      <c r="P941">
        <v>354</v>
      </c>
      <c r="Q941">
        <v>40</v>
      </c>
      <c r="R941">
        <v>791</v>
      </c>
      <c r="S941" s="94">
        <f>Table1[[#This Row],[Female Voters]]/Table1[[#This Row],[Female Population]]</f>
        <v>0.52685676392572944</v>
      </c>
      <c r="T941" s="94">
        <f>Table1[[#This Row],[Male Voters]]/Table1[[#This Row],[Male Population]]</f>
        <v>0.46041958041958042</v>
      </c>
      <c r="U941" s="94">
        <f>Table1[[#This Row],[Total Voters]]/Table1[[#This Row],[Total Population]]</f>
        <v>0.50720679714762551</v>
      </c>
      <c r="V941" s="94">
        <f>Table1[[#This Row],[Female Ballots]]/Table1[[#This Row],[Female Population]]</f>
        <v>0.13163129973474802</v>
      </c>
      <c r="W941" s="94">
        <f>Table1[[#This Row],[Male Ballots]]/Table1[[#This Row],[Male Population]]</f>
        <v>9.9020979020979019E-2</v>
      </c>
      <c r="X941" s="94">
        <f>Table1[[#This Row],[Total Ballots]]/Table1[[#This Row],[Total Population]]</f>
        <v>0.12001213776361705</v>
      </c>
      <c r="Y941" s="94">
        <f>Table1[[#This Row],[Female Ballots]]/Table1[[#This Row],[Female Voters]]</f>
        <v>0.24984266834487098</v>
      </c>
      <c r="Z941" s="95">
        <f>Table1[[#This Row],[Male Ballots]]/Table1[[#This Row],[Male Voters]]</f>
        <v>0.21506682867557717</v>
      </c>
      <c r="AA941" s="94">
        <f>Table1[[#This Row],[Total Ballots]]/Table1[[#This Row],[Total Voters]]</f>
        <v>0.23661381992222555</v>
      </c>
    </row>
    <row r="942" spans="1:27" s="12" customFormat="1" x14ac:dyDescent="0.35">
      <c r="A942" s="8" t="s">
        <v>30</v>
      </c>
      <c r="B942" s="103">
        <v>2022</v>
      </c>
      <c r="C942" s="17" t="s">
        <v>81</v>
      </c>
      <c r="D942" s="17"/>
      <c r="E942" s="34"/>
      <c r="F942" s="34"/>
      <c r="G942" s="9" t="s">
        <v>63</v>
      </c>
      <c r="H942">
        <v>5158</v>
      </c>
      <c r="I942">
        <v>6023</v>
      </c>
      <c r="J942" s="118">
        <f>Table1[[#This Row],[Female Population]]+Table1[[#This Row],[Male Population]]</f>
        <v>11181</v>
      </c>
      <c r="K942">
        <v>3591</v>
      </c>
      <c r="L942">
        <v>3528</v>
      </c>
      <c r="M942">
        <v>173</v>
      </c>
      <c r="N942">
        <v>7292</v>
      </c>
      <c r="O942">
        <v>714</v>
      </c>
      <c r="P942">
        <v>631</v>
      </c>
      <c r="Q942">
        <v>37</v>
      </c>
      <c r="R942">
        <v>1382</v>
      </c>
      <c r="S942" s="94">
        <f>Table1[[#This Row],[Female Voters]]/Table1[[#This Row],[Female Population]]</f>
        <v>0.6962000775494378</v>
      </c>
      <c r="T942" s="94">
        <f>Table1[[#This Row],[Male Voters]]/Table1[[#This Row],[Male Population]]</f>
        <v>0.58575460733853557</v>
      </c>
      <c r="U942" s="94">
        <f>Table1[[#This Row],[Total Voters]]/Table1[[#This Row],[Total Population]]</f>
        <v>0.6521778016277614</v>
      </c>
      <c r="V942" s="94">
        <f>Table1[[#This Row],[Female Ballots]]/Table1[[#This Row],[Female Population]]</f>
        <v>0.13842574641333849</v>
      </c>
      <c r="W942" s="94">
        <f>Table1[[#This Row],[Male Ballots]]/Table1[[#This Row],[Male Population]]</f>
        <v>0.10476506724223809</v>
      </c>
      <c r="X942" s="94">
        <f>Table1[[#This Row],[Total Ballots]]/Table1[[#This Row],[Total Population]]</f>
        <v>0.12360254002325373</v>
      </c>
      <c r="Y942" s="94">
        <f>Table1[[#This Row],[Female Ballots]]/Table1[[#This Row],[Female Voters]]</f>
        <v>0.19883040935672514</v>
      </c>
      <c r="Z942" s="95">
        <f>Table1[[#This Row],[Male Ballots]]/Table1[[#This Row],[Male Voters]]</f>
        <v>0.17885487528344671</v>
      </c>
      <c r="AA942" s="94">
        <f>Table1[[#This Row],[Total Ballots]]/Table1[[#This Row],[Total Voters]]</f>
        <v>0.18952276467361492</v>
      </c>
    </row>
    <row r="943" spans="1:27" s="12" customFormat="1" x14ac:dyDescent="0.35">
      <c r="A943" s="8" t="s">
        <v>30</v>
      </c>
      <c r="B943" s="103">
        <v>2022</v>
      </c>
      <c r="C943" s="17" t="s">
        <v>81</v>
      </c>
      <c r="D943" s="17"/>
      <c r="E943" s="34"/>
      <c r="F943" s="34"/>
      <c r="G943" s="9" t="s">
        <v>64</v>
      </c>
      <c r="H943">
        <v>4648</v>
      </c>
      <c r="I943">
        <v>4874</v>
      </c>
      <c r="J943" s="118">
        <f>Table1[[#This Row],[Female Population]]+Table1[[#This Row],[Male Population]]</f>
        <v>9522</v>
      </c>
      <c r="K943">
        <v>4039</v>
      </c>
      <c r="L943">
        <v>3976</v>
      </c>
      <c r="M943">
        <v>200</v>
      </c>
      <c r="N943">
        <v>8215</v>
      </c>
      <c r="O943">
        <v>1216</v>
      </c>
      <c r="P943">
        <v>1075</v>
      </c>
      <c r="Q943">
        <v>63</v>
      </c>
      <c r="R943">
        <v>2354</v>
      </c>
      <c r="S943" s="94">
        <f>Table1[[#This Row],[Female Voters]]/Table1[[#This Row],[Female Population]]</f>
        <v>0.86897590361445787</v>
      </c>
      <c r="T943" s="94">
        <f>Table1[[#This Row],[Male Voters]]/Table1[[#This Row],[Male Population]]</f>
        <v>0.81575707837505129</v>
      </c>
      <c r="U943" s="94">
        <f>Table1[[#This Row],[Total Voters]]/Table1[[#This Row],[Total Population]]</f>
        <v>0.86273892039487499</v>
      </c>
      <c r="V943" s="94">
        <f>Table1[[#This Row],[Female Ballots]]/Table1[[#This Row],[Female Population]]</f>
        <v>0.26161790017211706</v>
      </c>
      <c r="W943" s="94">
        <f>Table1[[#This Row],[Male Ballots]]/Table1[[#This Row],[Male Population]]</f>
        <v>0.22055806319244972</v>
      </c>
      <c r="X943" s="94">
        <f>Table1[[#This Row],[Total Ballots]]/Table1[[#This Row],[Total Population]]</f>
        <v>0.24721697122453265</v>
      </c>
      <c r="Y943" s="94">
        <f>Table1[[#This Row],[Female Ballots]]/Table1[[#This Row],[Female Voters]]</f>
        <v>0.30106461995543449</v>
      </c>
      <c r="Z943" s="95">
        <f>Table1[[#This Row],[Male Ballots]]/Table1[[#This Row],[Male Voters]]</f>
        <v>0.2703722334004024</v>
      </c>
      <c r="AA943" s="94">
        <f>Table1[[#This Row],[Total Ballots]]/Table1[[#This Row],[Total Voters]]</f>
        <v>0.28654899573950093</v>
      </c>
    </row>
    <row r="944" spans="1:27" s="12" customFormat="1" x14ac:dyDescent="0.35">
      <c r="A944" s="8" t="s">
        <v>30</v>
      </c>
      <c r="B944" s="103">
        <v>2022</v>
      </c>
      <c r="C944" s="17" t="s">
        <v>81</v>
      </c>
      <c r="D944" s="17"/>
      <c r="E944" s="34"/>
      <c r="F944" s="34"/>
      <c r="G944" s="9" t="s">
        <v>65</v>
      </c>
      <c r="H944">
        <v>4230</v>
      </c>
      <c r="I944">
        <v>4172</v>
      </c>
      <c r="J944" s="118">
        <f>Table1[[#This Row],[Female Population]]+Table1[[#This Row],[Male Population]]</f>
        <v>8402</v>
      </c>
      <c r="K944">
        <v>3729</v>
      </c>
      <c r="L944">
        <v>3606</v>
      </c>
      <c r="M944">
        <v>151</v>
      </c>
      <c r="N944">
        <v>7486</v>
      </c>
      <c r="O944">
        <v>1594</v>
      </c>
      <c r="P944">
        <v>1446</v>
      </c>
      <c r="Q944">
        <v>60</v>
      </c>
      <c r="R944">
        <v>3100</v>
      </c>
      <c r="S944" s="94">
        <f>Table1[[#This Row],[Female Voters]]/Table1[[#This Row],[Female Population]]</f>
        <v>0.88156028368794326</v>
      </c>
      <c r="T944" s="94">
        <f>Table1[[#This Row],[Male Voters]]/Table1[[#This Row],[Male Population]]</f>
        <v>0.8643336529242569</v>
      </c>
      <c r="U944" s="94">
        <f>Table1[[#This Row],[Total Voters]]/Table1[[#This Row],[Total Population]]</f>
        <v>0.89097833849083552</v>
      </c>
      <c r="V944" s="94">
        <f>Table1[[#This Row],[Female Ballots]]/Table1[[#This Row],[Female Population]]</f>
        <v>0.3768321513002364</v>
      </c>
      <c r="W944" s="94">
        <f>Table1[[#This Row],[Male Ballots]]/Table1[[#This Row],[Male Population]]</f>
        <v>0.34659635666347077</v>
      </c>
      <c r="X944" s="94">
        <f>Table1[[#This Row],[Total Ballots]]/Table1[[#This Row],[Total Population]]</f>
        <v>0.36895977148298026</v>
      </c>
      <c r="Y944" s="94">
        <f>Table1[[#This Row],[Female Ballots]]/Table1[[#This Row],[Female Voters]]</f>
        <v>0.42746044515956022</v>
      </c>
      <c r="Z944" s="95">
        <f>Table1[[#This Row],[Male Ballots]]/Table1[[#This Row],[Male Voters]]</f>
        <v>0.40099833610648916</v>
      </c>
      <c r="AA944" s="94">
        <f>Table1[[#This Row],[Total Ballots]]/Table1[[#This Row],[Total Voters]]</f>
        <v>0.41410633181939621</v>
      </c>
    </row>
    <row r="945" spans="1:27" s="12" customFormat="1" x14ac:dyDescent="0.35">
      <c r="A945" s="8" t="s">
        <v>30</v>
      </c>
      <c r="B945" s="103">
        <v>2022</v>
      </c>
      <c r="C945" s="17" t="s">
        <v>81</v>
      </c>
      <c r="D945" s="17"/>
      <c r="E945" s="34"/>
      <c r="F945" s="34"/>
      <c r="G945" s="9" t="s">
        <v>66</v>
      </c>
      <c r="H945">
        <v>6362</v>
      </c>
      <c r="I945">
        <v>5410</v>
      </c>
      <c r="J945" s="118">
        <f>Table1[[#This Row],[Female Population]]+Table1[[#This Row],[Male Population]]</f>
        <v>11772</v>
      </c>
      <c r="K945">
        <v>5553</v>
      </c>
      <c r="L945">
        <v>4914</v>
      </c>
      <c r="M945">
        <v>178</v>
      </c>
      <c r="N945">
        <v>10645</v>
      </c>
      <c r="O945">
        <v>3437</v>
      </c>
      <c r="P945">
        <v>2861</v>
      </c>
      <c r="Q945">
        <v>95</v>
      </c>
      <c r="R945">
        <v>6393</v>
      </c>
      <c r="S945" s="94">
        <f>Table1[[#This Row],[Female Voters]]/Table1[[#This Row],[Female Population]]</f>
        <v>0.87283872995913236</v>
      </c>
      <c r="T945" s="94">
        <f>Table1[[#This Row],[Male Voters]]/Table1[[#This Row],[Male Population]]</f>
        <v>0.90831792975970427</v>
      </c>
      <c r="U945" s="94">
        <f>Table1[[#This Row],[Total Voters]]/Table1[[#This Row],[Total Population]]</f>
        <v>0.90426435609921851</v>
      </c>
      <c r="V945" s="94">
        <f>Table1[[#This Row],[Female Ballots]]/Table1[[#This Row],[Female Population]]</f>
        <v>0.54023891857906314</v>
      </c>
      <c r="W945" s="94">
        <f>Table1[[#This Row],[Male Ballots]]/Table1[[#This Row],[Male Population]]</f>
        <v>0.52883548983364137</v>
      </c>
      <c r="X945" s="94">
        <f>Table1[[#This Row],[Total Ballots]]/Table1[[#This Row],[Total Population]]</f>
        <v>0.54306829765545361</v>
      </c>
      <c r="Y945" s="94">
        <f>Table1[[#This Row],[Female Ballots]]/Table1[[#This Row],[Female Voters]]</f>
        <v>0.61894471456870159</v>
      </c>
      <c r="Z945" s="95">
        <f>Table1[[#This Row],[Male Ballots]]/Table1[[#This Row],[Male Voters]]</f>
        <v>0.58221408221408222</v>
      </c>
      <c r="AA945" s="94">
        <f>Table1[[#This Row],[Total Ballots]]/Table1[[#This Row],[Total Voters]]</f>
        <v>0.60056364490371061</v>
      </c>
    </row>
    <row r="946" spans="1:27" s="12" customFormat="1" x14ac:dyDescent="0.35">
      <c r="A946" s="8" t="s">
        <v>30</v>
      </c>
      <c r="B946" s="103">
        <v>2022</v>
      </c>
      <c r="C946" s="17" t="s">
        <v>81</v>
      </c>
      <c r="D946" s="17"/>
      <c r="E946" s="34"/>
      <c r="F946" s="34"/>
      <c r="G946" s="9" t="s">
        <v>67</v>
      </c>
      <c r="H946">
        <v>13256</v>
      </c>
      <c r="I946">
        <v>11486</v>
      </c>
      <c r="J946" s="118">
        <f>Table1[[#This Row],[Female Population]]+Table1[[#This Row],[Male Population]]</f>
        <v>24742</v>
      </c>
      <c r="K946">
        <v>12684</v>
      </c>
      <c r="L946">
        <v>11085</v>
      </c>
      <c r="M946">
        <v>255</v>
      </c>
      <c r="N946">
        <v>24024</v>
      </c>
      <c r="O946">
        <v>9282</v>
      </c>
      <c r="P946">
        <v>8301</v>
      </c>
      <c r="Q946">
        <v>167</v>
      </c>
      <c r="R946">
        <v>17750</v>
      </c>
      <c r="S946" s="94">
        <f>Table1[[#This Row],[Female Voters]]/Table1[[#This Row],[Female Population]]</f>
        <v>0.95684972842486427</v>
      </c>
      <c r="T946" s="94">
        <f>Table1[[#This Row],[Male Voters]]/Table1[[#This Row],[Male Population]]</f>
        <v>0.96508793313599162</v>
      </c>
      <c r="U946" s="94">
        <f>Table1[[#This Row],[Total Voters]]/Table1[[#This Row],[Total Population]]</f>
        <v>0.97098051895562199</v>
      </c>
      <c r="V946" s="94">
        <f>Table1[[#This Row],[Female Ballots]]/Table1[[#This Row],[Female Population]]</f>
        <v>0.70021122510561251</v>
      </c>
      <c r="W946" s="94">
        <f>Table1[[#This Row],[Male Ballots]]/Table1[[#This Row],[Male Population]]</f>
        <v>0.72270590283823788</v>
      </c>
      <c r="X946" s="94">
        <f>Table1[[#This Row],[Total Ballots]]/Table1[[#This Row],[Total Population]]</f>
        <v>0.7174036052057231</v>
      </c>
      <c r="Y946" s="94">
        <f>Table1[[#This Row],[Female Ballots]]/Table1[[#This Row],[Female Voters]]</f>
        <v>0.73178807947019864</v>
      </c>
      <c r="Z946" s="95">
        <f>Table1[[#This Row],[Male Ballots]]/Table1[[#This Row],[Male Voters]]</f>
        <v>0.74884979702300403</v>
      </c>
      <c r="AA946" s="94">
        <f>Table1[[#This Row],[Total Ballots]]/Table1[[#This Row],[Total Voters]]</f>
        <v>0.73884448884448883</v>
      </c>
    </row>
    <row r="947" spans="1:27" s="12" customFormat="1" x14ac:dyDescent="0.35">
      <c r="A947" s="8" t="s">
        <v>24</v>
      </c>
      <c r="B947" s="103">
        <v>2022</v>
      </c>
      <c r="C947" s="17" t="s">
        <v>81</v>
      </c>
      <c r="D947" s="17"/>
      <c r="E947" s="34"/>
      <c r="F947" s="34"/>
      <c r="G947" s="9" t="s">
        <v>79</v>
      </c>
      <c r="H947">
        <v>15352</v>
      </c>
      <c r="I947">
        <v>14151</v>
      </c>
      <c r="J947" s="118">
        <f>Table1[[#This Row],[Female Population]]+Table1[[#This Row],[Male Population]]</f>
        <v>29503</v>
      </c>
      <c r="K947">
        <v>14127</v>
      </c>
      <c r="L947">
        <v>12914</v>
      </c>
      <c r="M947">
        <v>277</v>
      </c>
      <c r="N947">
        <v>27318</v>
      </c>
      <c r="O947">
        <v>8344</v>
      </c>
      <c r="P947">
        <v>7203</v>
      </c>
      <c r="Q947">
        <v>139</v>
      </c>
      <c r="R947">
        <v>15686</v>
      </c>
      <c r="S947" s="94">
        <f>Table1[[#This Row],[Female Voters]]/Table1[[#This Row],[Female Population]]</f>
        <v>0.92020583637311104</v>
      </c>
      <c r="T947" s="94">
        <f>Table1[[#This Row],[Male Voters]]/Table1[[#This Row],[Male Population]]</f>
        <v>0.91258568299060139</v>
      </c>
      <c r="U947" s="94">
        <f>Table1[[#This Row],[Total Voters]]/Table1[[#This Row],[Total Population]]</f>
        <v>0.92593973494220927</v>
      </c>
      <c r="V947" s="94">
        <f>Table1[[#This Row],[Female Ballots]]/Table1[[#This Row],[Female Population]]</f>
        <v>0.54351224596143821</v>
      </c>
      <c r="W947" s="94">
        <f>Table1[[#This Row],[Male Ballots]]/Table1[[#This Row],[Male Population]]</f>
        <v>0.5090099639601442</v>
      </c>
      <c r="X947" s="94">
        <f>Table1[[#This Row],[Total Ballots]]/Table1[[#This Row],[Total Population]]</f>
        <v>0.53167474494119238</v>
      </c>
      <c r="Y947" s="94">
        <f>Table1[[#This Row],[Female Ballots]]/Table1[[#This Row],[Female Voters]]</f>
        <v>0.59064203298647977</v>
      </c>
      <c r="Z947" s="95">
        <f>Table1[[#This Row],[Male Ballots]]/Table1[[#This Row],[Male Voters]]</f>
        <v>0.55776676475143261</v>
      </c>
      <c r="AA947" s="94">
        <f>Table1[[#This Row],[Total Ballots]]/Table1[[#This Row],[Total Voters]]</f>
        <v>0.57420016106596383</v>
      </c>
    </row>
    <row r="948" spans="1:27" s="12" customFormat="1" x14ac:dyDescent="0.35">
      <c r="A948" s="8" t="s">
        <v>24</v>
      </c>
      <c r="B948" s="103">
        <v>2022</v>
      </c>
      <c r="C948" s="17" t="s">
        <v>81</v>
      </c>
      <c r="D948" s="17"/>
      <c r="E948" s="34"/>
      <c r="F948" s="34"/>
      <c r="G948" s="9" t="s">
        <v>62</v>
      </c>
      <c r="H948">
        <v>690</v>
      </c>
      <c r="I948">
        <v>694</v>
      </c>
      <c r="J948" s="118">
        <f>Table1[[#This Row],[Female Population]]+Table1[[#This Row],[Male Population]]</f>
        <v>1384</v>
      </c>
      <c r="K948">
        <v>529</v>
      </c>
      <c r="L948">
        <v>506</v>
      </c>
      <c r="M948">
        <v>25</v>
      </c>
      <c r="N948">
        <v>1060</v>
      </c>
      <c r="O948">
        <v>126</v>
      </c>
      <c r="P948">
        <v>106</v>
      </c>
      <c r="Q948">
        <v>9</v>
      </c>
      <c r="R948">
        <v>241</v>
      </c>
      <c r="S948" s="94">
        <f>Table1[[#This Row],[Female Voters]]/Table1[[#This Row],[Female Population]]</f>
        <v>0.76666666666666672</v>
      </c>
      <c r="T948" s="94">
        <f>Table1[[#This Row],[Male Voters]]/Table1[[#This Row],[Male Population]]</f>
        <v>0.72910662824207495</v>
      </c>
      <c r="U948" s="94">
        <f>Table1[[#This Row],[Total Voters]]/Table1[[#This Row],[Total Population]]</f>
        <v>0.76589595375722541</v>
      </c>
      <c r="V948" s="94">
        <f>Table1[[#This Row],[Female Ballots]]/Table1[[#This Row],[Female Population]]</f>
        <v>0.18260869565217391</v>
      </c>
      <c r="W948" s="94">
        <f>Table1[[#This Row],[Male Ballots]]/Table1[[#This Row],[Male Population]]</f>
        <v>0.15273775216138327</v>
      </c>
      <c r="X948" s="94">
        <f>Table1[[#This Row],[Total Ballots]]/Table1[[#This Row],[Total Population]]</f>
        <v>0.17413294797687862</v>
      </c>
      <c r="Y948" s="94">
        <f>Table1[[#This Row],[Female Ballots]]/Table1[[#This Row],[Female Voters]]</f>
        <v>0.23818525519848771</v>
      </c>
      <c r="Z948" s="95">
        <f>Table1[[#This Row],[Male Ballots]]/Table1[[#This Row],[Male Voters]]</f>
        <v>0.20948616600790515</v>
      </c>
      <c r="AA948" s="94">
        <f>Table1[[#This Row],[Total Ballots]]/Table1[[#This Row],[Total Voters]]</f>
        <v>0.22735849056603774</v>
      </c>
    </row>
    <row r="949" spans="1:27" s="12" customFormat="1" x14ac:dyDescent="0.35">
      <c r="A949" s="8" t="s">
        <v>24</v>
      </c>
      <c r="B949" s="103">
        <v>2022</v>
      </c>
      <c r="C949" s="17" t="s">
        <v>81</v>
      </c>
      <c r="D949" s="17"/>
      <c r="E949" s="34"/>
      <c r="F949" s="34"/>
      <c r="G949" s="9" t="s">
        <v>63</v>
      </c>
      <c r="H949">
        <v>1226</v>
      </c>
      <c r="I949">
        <v>1197</v>
      </c>
      <c r="J949" s="118">
        <f>Table1[[#This Row],[Female Population]]+Table1[[#This Row],[Male Population]]</f>
        <v>2423</v>
      </c>
      <c r="K949">
        <v>1104</v>
      </c>
      <c r="L949">
        <v>1037</v>
      </c>
      <c r="M949">
        <v>47</v>
      </c>
      <c r="N949">
        <v>2188</v>
      </c>
      <c r="O949">
        <v>257</v>
      </c>
      <c r="P949">
        <v>225</v>
      </c>
      <c r="Q949">
        <v>9</v>
      </c>
      <c r="R949">
        <v>491</v>
      </c>
      <c r="S949" s="94">
        <f>Table1[[#This Row],[Female Voters]]/Table1[[#This Row],[Female Population]]</f>
        <v>0.90048939641109293</v>
      </c>
      <c r="T949" s="94">
        <f>Table1[[#This Row],[Male Voters]]/Table1[[#This Row],[Male Population]]</f>
        <v>0.86633249791144529</v>
      </c>
      <c r="U949" s="94">
        <f>Table1[[#This Row],[Total Voters]]/Table1[[#This Row],[Total Population]]</f>
        <v>0.90301279405695423</v>
      </c>
      <c r="V949" s="94">
        <f>Table1[[#This Row],[Female Ballots]]/Table1[[#This Row],[Female Population]]</f>
        <v>0.2096247960848287</v>
      </c>
      <c r="W949" s="94">
        <f>Table1[[#This Row],[Male Ballots]]/Table1[[#This Row],[Male Population]]</f>
        <v>0.18796992481203006</v>
      </c>
      <c r="X949" s="94">
        <f>Table1[[#This Row],[Total Ballots]]/Table1[[#This Row],[Total Population]]</f>
        <v>0.20264135369376807</v>
      </c>
      <c r="Y949" s="94">
        <f>Table1[[#This Row],[Female Ballots]]/Table1[[#This Row],[Female Voters]]</f>
        <v>0.23278985507246377</v>
      </c>
      <c r="Z949" s="95">
        <f>Table1[[#This Row],[Male Ballots]]/Table1[[#This Row],[Male Voters]]</f>
        <v>0.21697203471552556</v>
      </c>
      <c r="AA949" s="94">
        <f>Table1[[#This Row],[Total Ballots]]/Table1[[#This Row],[Total Voters]]</f>
        <v>0.22440585009140768</v>
      </c>
    </row>
    <row r="950" spans="1:27" s="12" customFormat="1" x14ac:dyDescent="0.35">
      <c r="A950" s="8" t="s">
        <v>24</v>
      </c>
      <c r="B950" s="103">
        <v>2022</v>
      </c>
      <c r="C950" s="17" t="s">
        <v>81</v>
      </c>
      <c r="D950" s="17"/>
      <c r="E950" s="34"/>
      <c r="F950" s="34"/>
      <c r="G950" s="9" t="s">
        <v>64</v>
      </c>
      <c r="H950">
        <v>1551</v>
      </c>
      <c r="I950">
        <v>1586</v>
      </c>
      <c r="J950" s="118">
        <f>Table1[[#This Row],[Female Population]]+Table1[[#This Row],[Male Population]]</f>
        <v>3137</v>
      </c>
      <c r="K950">
        <v>1429</v>
      </c>
      <c r="L950">
        <v>1375</v>
      </c>
      <c r="M950">
        <v>47</v>
      </c>
      <c r="N950">
        <v>2851</v>
      </c>
      <c r="O950">
        <v>464</v>
      </c>
      <c r="P950">
        <v>379</v>
      </c>
      <c r="Q950">
        <v>20</v>
      </c>
      <c r="R950">
        <v>863</v>
      </c>
      <c r="S950" s="94">
        <f>Table1[[#This Row],[Female Voters]]/Table1[[#This Row],[Female Population]]</f>
        <v>0.92134107027724044</v>
      </c>
      <c r="T950" s="94">
        <f>Table1[[#This Row],[Male Voters]]/Table1[[#This Row],[Male Population]]</f>
        <v>0.86696090794451452</v>
      </c>
      <c r="U950" s="94">
        <f>Table1[[#This Row],[Total Voters]]/Table1[[#This Row],[Total Population]]</f>
        <v>0.90883009244501112</v>
      </c>
      <c r="V950" s="94">
        <f>Table1[[#This Row],[Female Ballots]]/Table1[[#This Row],[Female Population]]</f>
        <v>0.29916183107672467</v>
      </c>
      <c r="W950" s="94">
        <f>Table1[[#This Row],[Male Ballots]]/Table1[[#This Row],[Male Population]]</f>
        <v>0.23896595208070617</v>
      </c>
      <c r="X950" s="94">
        <f>Table1[[#This Row],[Total Ballots]]/Table1[[#This Row],[Total Population]]</f>
        <v>0.2751036021676761</v>
      </c>
      <c r="Y950" s="94">
        <f>Table1[[#This Row],[Female Ballots]]/Table1[[#This Row],[Female Voters]]</f>
        <v>0.32470258922323303</v>
      </c>
      <c r="Z950" s="95">
        <f>Table1[[#This Row],[Male Ballots]]/Table1[[#This Row],[Male Voters]]</f>
        <v>0.27563636363636362</v>
      </c>
      <c r="AA950" s="94">
        <f>Table1[[#This Row],[Total Ballots]]/Table1[[#This Row],[Total Voters]]</f>
        <v>0.30270080673447913</v>
      </c>
    </row>
    <row r="951" spans="1:27" s="12" customFormat="1" x14ac:dyDescent="0.35">
      <c r="A951" s="8" t="s">
        <v>24</v>
      </c>
      <c r="B951" s="103">
        <v>2022</v>
      </c>
      <c r="C951" s="17" t="s">
        <v>81</v>
      </c>
      <c r="D951" s="17"/>
      <c r="E951" s="34"/>
      <c r="F951" s="34"/>
      <c r="G951" s="9" t="s">
        <v>65</v>
      </c>
      <c r="H951">
        <v>1578</v>
      </c>
      <c r="I951">
        <v>1537</v>
      </c>
      <c r="J951" s="118">
        <f>Table1[[#This Row],[Female Population]]+Table1[[#This Row],[Male Population]]</f>
        <v>3115</v>
      </c>
      <c r="K951">
        <v>1479</v>
      </c>
      <c r="L951">
        <v>1330</v>
      </c>
      <c r="M951">
        <v>35</v>
      </c>
      <c r="N951">
        <v>2844</v>
      </c>
      <c r="O951">
        <v>610</v>
      </c>
      <c r="P951">
        <v>524</v>
      </c>
      <c r="Q951">
        <v>18</v>
      </c>
      <c r="R951">
        <v>1152</v>
      </c>
      <c r="S951" s="94">
        <f>Table1[[#This Row],[Female Voters]]/Table1[[#This Row],[Female Population]]</f>
        <v>0.93726235741444863</v>
      </c>
      <c r="T951" s="94">
        <f>Table1[[#This Row],[Male Voters]]/Table1[[#This Row],[Male Population]]</f>
        <v>0.86532205595315548</v>
      </c>
      <c r="U951" s="94">
        <f>Table1[[#This Row],[Total Voters]]/Table1[[#This Row],[Total Population]]</f>
        <v>0.91300160513643658</v>
      </c>
      <c r="V951" s="94">
        <f>Table1[[#This Row],[Female Ballots]]/Table1[[#This Row],[Female Population]]</f>
        <v>0.38656527249683142</v>
      </c>
      <c r="W951" s="94">
        <f>Table1[[#This Row],[Male Ballots]]/Table1[[#This Row],[Male Population]]</f>
        <v>0.34092387768379961</v>
      </c>
      <c r="X951" s="94">
        <f>Table1[[#This Row],[Total Ballots]]/Table1[[#This Row],[Total Population]]</f>
        <v>0.36982343499197434</v>
      </c>
      <c r="Y951" s="94">
        <f>Table1[[#This Row],[Female Ballots]]/Table1[[#This Row],[Female Voters]]</f>
        <v>0.41244083840432727</v>
      </c>
      <c r="Z951" s="95">
        <f>Table1[[#This Row],[Male Ballots]]/Table1[[#This Row],[Male Voters]]</f>
        <v>0.39398496240601505</v>
      </c>
      <c r="AA951" s="94">
        <f>Table1[[#This Row],[Total Ballots]]/Table1[[#This Row],[Total Voters]]</f>
        <v>0.4050632911392405</v>
      </c>
    </row>
    <row r="952" spans="1:27" s="12" customFormat="1" x14ac:dyDescent="0.35">
      <c r="A952" s="8" t="s">
        <v>24</v>
      </c>
      <c r="B952" s="103">
        <v>2022</v>
      </c>
      <c r="C952" s="17" t="s">
        <v>81</v>
      </c>
      <c r="D952" s="17"/>
      <c r="E952" s="34"/>
      <c r="F952" s="34"/>
      <c r="G952" s="9" t="s">
        <v>66</v>
      </c>
      <c r="H952">
        <v>2916</v>
      </c>
      <c r="I952">
        <v>2371</v>
      </c>
      <c r="J952" s="118">
        <f>Table1[[#This Row],[Female Population]]+Table1[[#This Row],[Male Population]]</f>
        <v>5287</v>
      </c>
      <c r="K952">
        <v>2509</v>
      </c>
      <c r="L952">
        <v>2131</v>
      </c>
      <c r="M952">
        <v>47</v>
      </c>
      <c r="N952">
        <v>4687</v>
      </c>
      <c r="O952">
        <v>1586</v>
      </c>
      <c r="P952">
        <v>1226</v>
      </c>
      <c r="Q952">
        <v>27</v>
      </c>
      <c r="R952">
        <v>2839</v>
      </c>
      <c r="S952" s="94">
        <f>Table1[[#This Row],[Female Voters]]/Table1[[#This Row],[Female Population]]</f>
        <v>0.86042524005486964</v>
      </c>
      <c r="T952" s="94">
        <f>Table1[[#This Row],[Male Voters]]/Table1[[#This Row],[Male Population]]</f>
        <v>0.89877688738928718</v>
      </c>
      <c r="U952" s="94">
        <f>Table1[[#This Row],[Total Voters]]/Table1[[#This Row],[Total Population]]</f>
        <v>0.88651409116701341</v>
      </c>
      <c r="V952" s="94">
        <f>Table1[[#This Row],[Female Ballots]]/Table1[[#This Row],[Female Population]]</f>
        <v>0.54389574759945125</v>
      </c>
      <c r="W952" s="94">
        <f>Table1[[#This Row],[Male Ballots]]/Table1[[#This Row],[Male Population]]</f>
        <v>0.51708140025305782</v>
      </c>
      <c r="X952" s="94">
        <f>Table1[[#This Row],[Total Ballots]]/Table1[[#This Row],[Total Population]]</f>
        <v>0.53697749196141475</v>
      </c>
      <c r="Y952" s="94">
        <f>Table1[[#This Row],[Female Ballots]]/Table1[[#This Row],[Female Voters]]</f>
        <v>0.63212435233160624</v>
      </c>
      <c r="Z952" s="95">
        <f>Table1[[#This Row],[Male Ballots]]/Table1[[#This Row],[Male Voters]]</f>
        <v>0.57531675269826377</v>
      </c>
      <c r="AA952" s="94">
        <f>Table1[[#This Row],[Total Ballots]]/Table1[[#This Row],[Total Voters]]</f>
        <v>0.60571794324727968</v>
      </c>
    </row>
    <row r="953" spans="1:27" s="12" customFormat="1" x14ac:dyDescent="0.35">
      <c r="A953" s="8" t="s">
        <v>24</v>
      </c>
      <c r="B953" s="103">
        <v>2022</v>
      </c>
      <c r="C953" s="17" t="s">
        <v>81</v>
      </c>
      <c r="D953" s="17"/>
      <c r="E953" s="34"/>
      <c r="F953" s="34"/>
      <c r="G953" s="9" t="s">
        <v>67</v>
      </c>
      <c r="H953">
        <v>7391</v>
      </c>
      <c r="I953">
        <v>6766</v>
      </c>
      <c r="J953" s="118">
        <f>Table1[[#This Row],[Female Population]]+Table1[[#This Row],[Male Population]]</f>
        <v>14157</v>
      </c>
      <c r="K953">
        <v>7077</v>
      </c>
      <c r="L953">
        <v>6535</v>
      </c>
      <c r="M953">
        <v>76</v>
      </c>
      <c r="N953">
        <v>13688</v>
      </c>
      <c r="O953">
        <v>5301</v>
      </c>
      <c r="P953">
        <v>4743</v>
      </c>
      <c r="Q953">
        <v>56</v>
      </c>
      <c r="R953">
        <v>10100</v>
      </c>
      <c r="S953" s="94">
        <f>Table1[[#This Row],[Female Voters]]/Table1[[#This Row],[Female Population]]</f>
        <v>0.95751589771343526</v>
      </c>
      <c r="T953" s="94">
        <f>Table1[[#This Row],[Male Voters]]/Table1[[#This Row],[Male Population]]</f>
        <v>0.96585870529116169</v>
      </c>
      <c r="U953" s="94">
        <f>Table1[[#This Row],[Total Voters]]/Table1[[#This Row],[Total Population]]</f>
        <v>0.96687151232605784</v>
      </c>
      <c r="V953" s="94">
        <f>Table1[[#This Row],[Female Ballots]]/Table1[[#This Row],[Female Population]]</f>
        <v>0.71722365038560409</v>
      </c>
      <c r="W953" s="94">
        <f>Table1[[#This Row],[Male Ballots]]/Table1[[#This Row],[Male Population]]</f>
        <v>0.70100502512562812</v>
      </c>
      <c r="X953" s="94">
        <f>Table1[[#This Row],[Total Ballots]]/Table1[[#This Row],[Total Population]]</f>
        <v>0.71342798615525893</v>
      </c>
      <c r="Y953" s="94">
        <f>Table1[[#This Row],[Female Ballots]]/Table1[[#This Row],[Female Voters]]</f>
        <v>0.74904620601949978</v>
      </c>
      <c r="Z953" s="95">
        <f>Table1[[#This Row],[Male Ballots]]/Table1[[#This Row],[Male Voters]]</f>
        <v>0.72578423871461362</v>
      </c>
      <c r="AA953" s="94">
        <f>Table1[[#This Row],[Total Ballots]]/Table1[[#This Row],[Total Voters]]</f>
        <v>0.7378725891291642</v>
      </c>
    </row>
    <row r="954" spans="1:27" s="12" customFormat="1" x14ac:dyDescent="0.35">
      <c r="A954" s="8" t="s">
        <v>47</v>
      </c>
      <c r="B954" s="103">
        <v>2022</v>
      </c>
      <c r="C954" s="17" t="s">
        <v>81</v>
      </c>
      <c r="D954" s="17"/>
      <c r="E954" s="34"/>
      <c r="F954" s="34"/>
      <c r="G954" s="9" t="s">
        <v>79</v>
      </c>
      <c r="H954">
        <v>931032</v>
      </c>
      <c r="I954">
        <v>928167</v>
      </c>
      <c r="J954" s="118">
        <f>Table1[[#This Row],[Female Population]]+Table1[[#This Row],[Male Population]]</f>
        <v>1859199</v>
      </c>
      <c r="K954">
        <v>678735</v>
      </c>
      <c r="L954">
        <v>654653</v>
      </c>
      <c r="M954">
        <v>32979</v>
      </c>
      <c r="N954">
        <v>1366367</v>
      </c>
      <c r="O954">
        <v>275849</v>
      </c>
      <c r="P954">
        <v>251297</v>
      </c>
      <c r="Q954">
        <v>10405</v>
      </c>
      <c r="R954">
        <v>537551</v>
      </c>
      <c r="S954" s="94">
        <f>Table1[[#This Row],[Female Voters]]/Table1[[#This Row],[Female Population]]</f>
        <v>0.72901361070296189</v>
      </c>
      <c r="T954" s="94">
        <f>Table1[[#This Row],[Male Voters]]/Table1[[#This Row],[Male Population]]</f>
        <v>0.70531811624416729</v>
      </c>
      <c r="U954" s="94">
        <f>Table1[[#This Row],[Total Voters]]/Table1[[#This Row],[Total Population]]</f>
        <v>0.73492240475602666</v>
      </c>
      <c r="V954" s="94">
        <f>Table1[[#This Row],[Female Ballots]]/Table1[[#This Row],[Female Population]]</f>
        <v>0.29628304934739086</v>
      </c>
      <c r="W954" s="94">
        <f>Table1[[#This Row],[Male Ballots]]/Table1[[#This Row],[Male Population]]</f>
        <v>0.27074545852201165</v>
      </c>
      <c r="X954" s="94">
        <f>Table1[[#This Row],[Total Ballots]]/Table1[[#This Row],[Total Population]]</f>
        <v>0.28913042659769073</v>
      </c>
      <c r="Y954" s="94">
        <f>Table1[[#This Row],[Female Ballots]]/Table1[[#This Row],[Female Voters]]</f>
        <v>0.4064163480592573</v>
      </c>
      <c r="Z954" s="95">
        <f>Table1[[#This Row],[Male Ballots]]/Table1[[#This Row],[Male Voters]]</f>
        <v>0.38386290141494805</v>
      </c>
      <c r="AA954" s="94">
        <f>Table1[[#This Row],[Total Ballots]]/Table1[[#This Row],[Total Voters]]</f>
        <v>0.39341626371245791</v>
      </c>
    </row>
    <row r="955" spans="1:27" s="12" customFormat="1" x14ac:dyDescent="0.35">
      <c r="A955" s="8" t="s">
        <v>47</v>
      </c>
      <c r="B955" s="103">
        <v>2022</v>
      </c>
      <c r="C955" s="17" t="s">
        <v>81</v>
      </c>
      <c r="D955" s="17"/>
      <c r="E955" s="34"/>
      <c r="F955" s="34"/>
      <c r="G955" s="9" t="s">
        <v>62</v>
      </c>
      <c r="H955">
        <v>96753</v>
      </c>
      <c r="I955">
        <v>99011</v>
      </c>
      <c r="J955" s="118">
        <f>Table1[[#This Row],[Female Population]]+Table1[[#This Row],[Male Population]]</f>
        <v>195764</v>
      </c>
      <c r="K955">
        <v>52131</v>
      </c>
      <c r="L955">
        <v>51182</v>
      </c>
      <c r="M955">
        <v>5077</v>
      </c>
      <c r="N955">
        <v>108390</v>
      </c>
      <c r="O955">
        <v>12156</v>
      </c>
      <c r="P955">
        <v>10944</v>
      </c>
      <c r="Q955">
        <v>1564</v>
      </c>
      <c r="R955">
        <v>24664</v>
      </c>
      <c r="S955" s="94">
        <f>Table1[[#This Row],[Female Voters]]/Table1[[#This Row],[Female Population]]</f>
        <v>0.53880499829462647</v>
      </c>
      <c r="T955" s="94">
        <f>Table1[[#This Row],[Male Voters]]/Table1[[#This Row],[Male Population]]</f>
        <v>0.51693246204967125</v>
      </c>
      <c r="U955" s="94">
        <f>Table1[[#This Row],[Total Voters]]/Table1[[#This Row],[Total Population]]</f>
        <v>0.5536768762387364</v>
      </c>
      <c r="V955" s="94">
        <f>Table1[[#This Row],[Female Ballots]]/Table1[[#This Row],[Female Population]]</f>
        <v>0.12563951505379678</v>
      </c>
      <c r="W955" s="94">
        <f>Table1[[#This Row],[Male Ballots]]/Table1[[#This Row],[Male Population]]</f>
        <v>0.11053317308177879</v>
      </c>
      <c r="X955" s="94">
        <f>Table1[[#This Row],[Total Ballots]]/Table1[[#This Row],[Total Population]]</f>
        <v>0.12598843505445331</v>
      </c>
      <c r="Y955" s="94">
        <f>Table1[[#This Row],[Female Ballots]]/Table1[[#This Row],[Female Voters]]</f>
        <v>0.23318179202393968</v>
      </c>
      <c r="Z955" s="95">
        <f>Table1[[#This Row],[Male Ballots]]/Table1[[#This Row],[Male Voters]]</f>
        <v>0.21382517291235201</v>
      </c>
      <c r="AA955" s="94">
        <f>Table1[[#This Row],[Total Ballots]]/Table1[[#This Row],[Total Voters]]</f>
        <v>0.22754866685118552</v>
      </c>
    </row>
    <row r="956" spans="1:27" s="12" customFormat="1" x14ac:dyDescent="0.35">
      <c r="A956" s="8" t="s">
        <v>47</v>
      </c>
      <c r="B956" s="103">
        <v>2022</v>
      </c>
      <c r="C956" s="17" t="s">
        <v>81</v>
      </c>
      <c r="D956" s="17"/>
      <c r="E956" s="34"/>
      <c r="F956" s="34"/>
      <c r="G956" s="9" t="s">
        <v>63</v>
      </c>
      <c r="H956">
        <v>196779</v>
      </c>
      <c r="I956">
        <v>210572</v>
      </c>
      <c r="J956" s="118">
        <f>Table1[[#This Row],[Female Population]]+Table1[[#This Row],[Male Population]]</f>
        <v>407351</v>
      </c>
      <c r="K956">
        <v>124984</v>
      </c>
      <c r="L956">
        <v>127219</v>
      </c>
      <c r="M956">
        <v>10265</v>
      </c>
      <c r="N956">
        <v>262468</v>
      </c>
      <c r="O956">
        <v>31221</v>
      </c>
      <c r="P956">
        <v>29142</v>
      </c>
      <c r="Q956">
        <v>3174</v>
      </c>
      <c r="R956">
        <v>63537</v>
      </c>
      <c r="S956" s="94">
        <f>Table1[[#This Row],[Female Voters]]/Table1[[#This Row],[Female Population]]</f>
        <v>0.63514907586683533</v>
      </c>
      <c r="T956" s="94">
        <f>Table1[[#This Row],[Male Voters]]/Table1[[#This Row],[Male Population]]</f>
        <v>0.6041591474650001</v>
      </c>
      <c r="U956" s="94">
        <f>Table1[[#This Row],[Total Voters]]/Table1[[#This Row],[Total Population]]</f>
        <v>0.64432884662121859</v>
      </c>
      <c r="V956" s="94">
        <f>Table1[[#This Row],[Female Ballots]]/Table1[[#This Row],[Female Population]]</f>
        <v>0.1586602228896376</v>
      </c>
      <c r="W956" s="94">
        <f>Table1[[#This Row],[Male Ballots]]/Table1[[#This Row],[Male Population]]</f>
        <v>0.13839446840035713</v>
      </c>
      <c r="X956" s="94">
        <f>Table1[[#This Row],[Total Ballots]]/Table1[[#This Row],[Total Population]]</f>
        <v>0.15597605013857826</v>
      </c>
      <c r="Y956" s="94">
        <f>Table1[[#This Row],[Female Ballots]]/Table1[[#This Row],[Female Voters]]</f>
        <v>0.24979997439672277</v>
      </c>
      <c r="Z956" s="95">
        <f>Table1[[#This Row],[Male Ballots]]/Table1[[#This Row],[Male Voters]]</f>
        <v>0.22906955722022654</v>
      </c>
      <c r="AA956" s="94">
        <f>Table1[[#This Row],[Total Ballots]]/Table1[[#This Row],[Total Voters]]</f>
        <v>0.24207522440830881</v>
      </c>
    </row>
    <row r="957" spans="1:27" s="12" customFormat="1" x14ac:dyDescent="0.35">
      <c r="A957" s="8" t="s">
        <v>47</v>
      </c>
      <c r="B957" s="103">
        <v>2022</v>
      </c>
      <c r="C957" s="17" t="s">
        <v>81</v>
      </c>
      <c r="D957" s="17"/>
      <c r="E957" s="34"/>
      <c r="F957" s="34"/>
      <c r="G957" s="9" t="s">
        <v>64</v>
      </c>
      <c r="H957">
        <v>180195</v>
      </c>
      <c r="I957">
        <v>189858</v>
      </c>
      <c r="J957" s="118">
        <f>Table1[[#This Row],[Female Population]]+Table1[[#This Row],[Male Population]]</f>
        <v>370053</v>
      </c>
      <c r="K957">
        <v>124991</v>
      </c>
      <c r="L957">
        <v>125601</v>
      </c>
      <c r="M957">
        <v>6904</v>
      </c>
      <c r="N957">
        <v>257496</v>
      </c>
      <c r="O957">
        <v>37616</v>
      </c>
      <c r="P957">
        <v>36819</v>
      </c>
      <c r="Q957">
        <v>2040</v>
      </c>
      <c r="R957">
        <v>76475</v>
      </c>
      <c r="S957" s="94">
        <f>Table1[[#This Row],[Female Voters]]/Table1[[#This Row],[Female Population]]</f>
        <v>0.69364299786342576</v>
      </c>
      <c r="T957" s="94">
        <f>Table1[[#This Row],[Male Voters]]/Table1[[#This Row],[Male Population]]</f>
        <v>0.66155231804822556</v>
      </c>
      <c r="U957" s="94">
        <f>Table1[[#This Row],[Total Voters]]/Table1[[#This Row],[Total Population]]</f>
        <v>0.69583546140687957</v>
      </c>
      <c r="V957" s="94">
        <f>Table1[[#This Row],[Female Ballots]]/Table1[[#This Row],[Female Population]]</f>
        <v>0.20875163017841783</v>
      </c>
      <c r="W957" s="94">
        <f>Table1[[#This Row],[Male Ballots]]/Table1[[#This Row],[Male Population]]</f>
        <v>0.19392914704674019</v>
      </c>
      <c r="X957" s="94">
        <f>Table1[[#This Row],[Total Ballots]]/Table1[[#This Row],[Total Population]]</f>
        <v>0.20665958659975733</v>
      </c>
      <c r="Y957" s="94">
        <f>Table1[[#This Row],[Female Ballots]]/Table1[[#This Row],[Female Voters]]</f>
        <v>0.30094966837612308</v>
      </c>
      <c r="Z957" s="95">
        <f>Table1[[#This Row],[Male Ballots]]/Table1[[#This Row],[Male Voters]]</f>
        <v>0.29314257052093534</v>
      </c>
      <c r="AA957" s="94">
        <f>Table1[[#This Row],[Total Ballots]]/Table1[[#This Row],[Total Voters]]</f>
        <v>0.29699490477521984</v>
      </c>
    </row>
    <row r="958" spans="1:27" s="12" customFormat="1" x14ac:dyDescent="0.35">
      <c r="A958" s="8" t="s">
        <v>47</v>
      </c>
      <c r="B958" s="103">
        <v>2022</v>
      </c>
      <c r="C958" s="17" t="s">
        <v>81</v>
      </c>
      <c r="D958" s="17"/>
      <c r="E958" s="34"/>
      <c r="F958" s="34"/>
      <c r="G958" s="9" t="s">
        <v>65</v>
      </c>
      <c r="H958">
        <v>147077</v>
      </c>
      <c r="I958">
        <v>150647</v>
      </c>
      <c r="J958" s="118">
        <f>Table1[[#This Row],[Female Population]]+Table1[[#This Row],[Male Population]]</f>
        <v>297724</v>
      </c>
      <c r="K958">
        <v>112455</v>
      </c>
      <c r="L958">
        <v>112408</v>
      </c>
      <c r="M958">
        <v>4088</v>
      </c>
      <c r="N958">
        <v>228951</v>
      </c>
      <c r="O958">
        <v>42028</v>
      </c>
      <c r="P958">
        <v>40389</v>
      </c>
      <c r="Q958">
        <v>1076</v>
      </c>
      <c r="R958">
        <v>83493</v>
      </c>
      <c r="S958" s="94">
        <f>Table1[[#This Row],[Female Voters]]/Table1[[#This Row],[Female Population]]</f>
        <v>0.76459949550235595</v>
      </c>
      <c r="T958" s="94">
        <f>Table1[[#This Row],[Male Voters]]/Table1[[#This Row],[Male Population]]</f>
        <v>0.74616819452096628</v>
      </c>
      <c r="U958" s="94">
        <f>Table1[[#This Row],[Total Voters]]/Table1[[#This Row],[Total Population]]</f>
        <v>0.76900417836654078</v>
      </c>
      <c r="V958" s="94">
        <f>Table1[[#This Row],[Female Ballots]]/Table1[[#This Row],[Female Population]]</f>
        <v>0.28575508067202893</v>
      </c>
      <c r="W958" s="94">
        <f>Table1[[#This Row],[Male Ballots]]/Table1[[#This Row],[Male Population]]</f>
        <v>0.26810357989206557</v>
      </c>
      <c r="X958" s="94">
        <f>Table1[[#This Row],[Total Ballots]]/Table1[[#This Row],[Total Population]]</f>
        <v>0.28043758648950035</v>
      </c>
      <c r="Y958" s="94">
        <f>Table1[[#This Row],[Female Ballots]]/Table1[[#This Row],[Female Voters]]</f>
        <v>0.37373171490818552</v>
      </c>
      <c r="Z958" s="95">
        <f>Table1[[#This Row],[Male Ballots]]/Table1[[#This Row],[Male Voters]]</f>
        <v>0.35930716674969754</v>
      </c>
      <c r="AA958" s="94">
        <f>Table1[[#This Row],[Total Ballots]]/Table1[[#This Row],[Total Voters]]</f>
        <v>0.36467628444514327</v>
      </c>
    </row>
    <row r="959" spans="1:27" s="12" customFormat="1" x14ac:dyDescent="0.35">
      <c r="A959" s="8" t="s">
        <v>47</v>
      </c>
      <c r="B959" s="103">
        <v>2022</v>
      </c>
      <c r="C959" s="17" t="s">
        <v>81</v>
      </c>
      <c r="D959" s="17"/>
      <c r="E959" s="34"/>
      <c r="F959" s="34"/>
      <c r="G959" s="9" t="s">
        <v>66</v>
      </c>
      <c r="H959">
        <v>131493</v>
      </c>
      <c r="I959">
        <v>130740</v>
      </c>
      <c r="J959" s="118">
        <f>Table1[[#This Row],[Female Population]]+Table1[[#This Row],[Male Population]]</f>
        <v>262233</v>
      </c>
      <c r="K959">
        <v>104884</v>
      </c>
      <c r="L959">
        <v>103927</v>
      </c>
      <c r="M959">
        <v>3183</v>
      </c>
      <c r="N959">
        <v>211994</v>
      </c>
      <c r="O959">
        <v>53405</v>
      </c>
      <c r="P959">
        <v>49779</v>
      </c>
      <c r="Q959">
        <v>1042</v>
      </c>
      <c r="R959">
        <v>104226</v>
      </c>
      <c r="S959" s="94">
        <f>Table1[[#This Row],[Female Voters]]/Table1[[#This Row],[Female Population]]</f>
        <v>0.79763941806788197</v>
      </c>
      <c r="T959" s="94">
        <f>Table1[[#This Row],[Male Voters]]/Table1[[#This Row],[Male Population]]</f>
        <v>0.79491356891540466</v>
      </c>
      <c r="U959" s="94">
        <f>Table1[[#This Row],[Total Voters]]/Table1[[#This Row],[Total Population]]</f>
        <v>0.8084184675460373</v>
      </c>
      <c r="V959" s="94">
        <f>Table1[[#This Row],[Female Ballots]]/Table1[[#This Row],[Female Population]]</f>
        <v>0.40614329279885619</v>
      </c>
      <c r="W959" s="94">
        <f>Table1[[#This Row],[Male Ballots]]/Table1[[#This Row],[Male Population]]</f>
        <v>0.3807480495640202</v>
      </c>
      <c r="X959" s="94">
        <f>Table1[[#This Row],[Total Ballots]]/Table1[[#This Row],[Total Population]]</f>
        <v>0.39745569779547196</v>
      </c>
      <c r="Y959" s="94">
        <f>Table1[[#This Row],[Female Ballots]]/Table1[[#This Row],[Female Voters]]</f>
        <v>0.50918157202242476</v>
      </c>
      <c r="Z959" s="95">
        <f>Table1[[#This Row],[Male Ballots]]/Table1[[#This Row],[Male Voters]]</f>
        <v>0.4789804381921926</v>
      </c>
      <c r="AA959" s="94">
        <f>Table1[[#This Row],[Total Ballots]]/Table1[[#This Row],[Total Voters]]</f>
        <v>0.49164598998084852</v>
      </c>
    </row>
    <row r="960" spans="1:27" s="12" customFormat="1" x14ac:dyDescent="0.35">
      <c r="A960" s="8" t="s">
        <v>47</v>
      </c>
      <c r="B960" s="103">
        <v>2022</v>
      </c>
      <c r="C960" s="17" t="s">
        <v>81</v>
      </c>
      <c r="D960" s="17"/>
      <c r="E960" s="34"/>
      <c r="F960" s="34"/>
      <c r="G960" s="9" t="s">
        <v>67</v>
      </c>
      <c r="H960">
        <v>178735</v>
      </c>
      <c r="I960">
        <v>147339</v>
      </c>
      <c r="J960" s="118">
        <f>Table1[[#This Row],[Female Population]]+Table1[[#This Row],[Male Population]]</f>
        <v>326074</v>
      </c>
      <c r="K960">
        <v>159290</v>
      </c>
      <c r="L960">
        <v>134316</v>
      </c>
      <c r="M960">
        <v>3462</v>
      </c>
      <c r="N960">
        <v>297068</v>
      </c>
      <c r="O960">
        <v>99423</v>
      </c>
      <c r="P960">
        <v>84224</v>
      </c>
      <c r="Q960">
        <v>1509</v>
      </c>
      <c r="R960">
        <v>185156</v>
      </c>
      <c r="S960" s="94">
        <f>Table1[[#This Row],[Female Voters]]/Table1[[#This Row],[Female Population]]</f>
        <v>0.89120765378912914</v>
      </c>
      <c r="T960" s="94">
        <f>Table1[[#This Row],[Male Voters]]/Table1[[#This Row],[Male Population]]</f>
        <v>0.91161199682365157</v>
      </c>
      <c r="U960" s="94">
        <f>Table1[[#This Row],[Total Voters]]/Table1[[#This Row],[Total Population]]</f>
        <v>0.91104473217735849</v>
      </c>
      <c r="V960" s="94">
        <f>Table1[[#This Row],[Female Ballots]]/Table1[[#This Row],[Female Population]]</f>
        <v>0.55625926651187507</v>
      </c>
      <c r="W960" s="94">
        <f>Table1[[#This Row],[Male Ballots]]/Table1[[#This Row],[Male Population]]</f>
        <v>0.5716341226694901</v>
      </c>
      <c r="X960" s="94">
        <f>Table1[[#This Row],[Total Ballots]]/Table1[[#This Row],[Total Population]]</f>
        <v>0.56783429528266594</v>
      </c>
      <c r="Y960" s="94">
        <f>Table1[[#This Row],[Female Ballots]]/Table1[[#This Row],[Female Voters]]</f>
        <v>0.62416347542218598</v>
      </c>
      <c r="Z960" s="95">
        <f>Table1[[#This Row],[Male Ballots]]/Table1[[#This Row],[Male Voters]]</f>
        <v>0.62705857827809053</v>
      </c>
      <c r="AA960" s="94">
        <f>Table1[[#This Row],[Total Ballots]]/Table1[[#This Row],[Total Voters]]</f>
        <v>0.62327817200102331</v>
      </c>
    </row>
    <row r="961" spans="1:27" s="12" customFormat="1" x14ac:dyDescent="0.35">
      <c r="A961" s="14" t="s">
        <v>39</v>
      </c>
      <c r="B961" s="103">
        <v>2022</v>
      </c>
      <c r="C961" s="17" t="s">
        <v>81</v>
      </c>
      <c r="D961" s="18"/>
      <c r="E961" s="34"/>
      <c r="F961" s="34"/>
      <c r="G961" s="9" t="s">
        <v>79</v>
      </c>
      <c r="H961">
        <v>110996</v>
      </c>
      <c r="I961">
        <v>113939</v>
      </c>
      <c r="J961" s="118">
        <f>Table1[[#This Row],[Female Population]]+Table1[[#This Row],[Male Population]]</f>
        <v>224935</v>
      </c>
      <c r="K961">
        <v>93384</v>
      </c>
      <c r="L961">
        <v>89159</v>
      </c>
      <c r="M961">
        <v>2766</v>
      </c>
      <c r="N961">
        <v>185309</v>
      </c>
      <c r="O961">
        <v>42037</v>
      </c>
      <c r="P961">
        <v>38537</v>
      </c>
      <c r="Q961">
        <v>997</v>
      </c>
      <c r="R961">
        <v>81571</v>
      </c>
      <c r="S961" s="94">
        <f>Table1[[#This Row],[Female Voters]]/Table1[[#This Row],[Female Population]]</f>
        <v>0.84132761540956436</v>
      </c>
      <c r="T961" s="94">
        <f>Table1[[#This Row],[Male Voters]]/Table1[[#This Row],[Male Population]]</f>
        <v>0.78251520550469988</v>
      </c>
      <c r="U961" s="94">
        <f>Table1[[#This Row],[Total Voters]]/Table1[[#This Row],[Total Population]]</f>
        <v>0.82383355191499763</v>
      </c>
      <c r="V961" s="94">
        <f>Table1[[#This Row],[Female Ballots]]/Table1[[#This Row],[Female Population]]</f>
        <v>0.37872535947241343</v>
      </c>
      <c r="W961" s="94">
        <f>Table1[[#This Row],[Male Ballots]]/Table1[[#This Row],[Male Population]]</f>
        <v>0.33822483960715821</v>
      </c>
      <c r="X961" s="94">
        <f>Table1[[#This Row],[Total Ballots]]/Table1[[#This Row],[Total Population]]</f>
        <v>0.36264254117856271</v>
      </c>
      <c r="Y961" s="94">
        <f>Table1[[#This Row],[Female Ballots]]/Table1[[#This Row],[Female Voters]]</f>
        <v>0.45015206031011734</v>
      </c>
      <c r="Z961" s="95">
        <f>Table1[[#This Row],[Male Ballots]]/Table1[[#This Row],[Male Voters]]</f>
        <v>0.43222781771890667</v>
      </c>
      <c r="AA961" s="94">
        <f>Table1[[#This Row],[Total Ballots]]/Table1[[#This Row],[Total Voters]]</f>
        <v>0.44018908957471037</v>
      </c>
    </row>
    <row r="962" spans="1:27" s="12" customFormat="1" x14ac:dyDescent="0.35">
      <c r="A962" s="8" t="s">
        <v>39</v>
      </c>
      <c r="B962" s="103">
        <v>2022</v>
      </c>
      <c r="C962" s="17" t="s">
        <v>81</v>
      </c>
      <c r="D962" s="17"/>
      <c r="E962" s="34"/>
      <c r="F962" s="34"/>
      <c r="G962" s="9" t="s">
        <v>62</v>
      </c>
      <c r="H962">
        <v>11072</v>
      </c>
      <c r="I962">
        <v>15977</v>
      </c>
      <c r="J962" s="118">
        <f>Table1[[#This Row],[Female Population]]+Table1[[#This Row],[Male Population]]</f>
        <v>27049</v>
      </c>
      <c r="K962">
        <v>6425</v>
      </c>
      <c r="L962">
        <v>6587</v>
      </c>
      <c r="M962">
        <v>361</v>
      </c>
      <c r="N962">
        <v>13373</v>
      </c>
      <c r="O962">
        <v>1441</v>
      </c>
      <c r="P962">
        <v>1367</v>
      </c>
      <c r="Q962">
        <v>107</v>
      </c>
      <c r="R962">
        <v>2915</v>
      </c>
      <c r="S962" s="94">
        <f>Table1[[#This Row],[Female Voters]]/Table1[[#This Row],[Female Population]]</f>
        <v>0.58029263005780352</v>
      </c>
      <c r="T962" s="94">
        <f>Table1[[#This Row],[Male Voters]]/Table1[[#This Row],[Male Population]]</f>
        <v>0.41228015271953433</v>
      </c>
      <c r="U962" s="94">
        <f>Table1[[#This Row],[Total Voters]]/Table1[[#This Row],[Total Population]]</f>
        <v>0.49439905356944802</v>
      </c>
      <c r="V962" s="94">
        <f>Table1[[#This Row],[Female Ballots]]/Table1[[#This Row],[Female Population]]</f>
        <v>0.13014812138728324</v>
      </c>
      <c r="W962" s="94">
        <f>Table1[[#This Row],[Male Ballots]]/Table1[[#This Row],[Male Population]]</f>
        <v>8.5560493208987926E-2</v>
      </c>
      <c r="X962" s="94">
        <f>Table1[[#This Row],[Total Ballots]]/Table1[[#This Row],[Total Population]]</f>
        <v>0.10776738511590077</v>
      </c>
      <c r="Y962" s="94">
        <f>Table1[[#This Row],[Female Ballots]]/Table1[[#This Row],[Female Voters]]</f>
        <v>0.22428015564202336</v>
      </c>
      <c r="Z962" s="95">
        <f>Table1[[#This Row],[Male Ballots]]/Table1[[#This Row],[Male Voters]]</f>
        <v>0.20752998330044026</v>
      </c>
      <c r="AA962" s="94">
        <f>Table1[[#This Row],[Total Ballots]]/Table1[[#This Row],[Total Voters]]</f>
        <v>0.21797651985343602</v>
      </c>
    </row>
    <row r="963" spans="1:27" s="12" customFormat="1" x14ac:dyDescent="0.35">
      <c r="A963" s="8" t="s">
        <v>39</v>
      </c>
      <c r="B963" s="103">
        <v>2022</v>
      </c>
      <c r="C963" s="17" t="s">
        <v>81</v>
      </c>
      <c r="D963" s="17"/>
      <c r="E963" s="34"/>
      <c r="F963" s="34"/>
      <c r="G963" s="9" t="s">
        <v>63</v>
      </c>
      <c r="H963">
        <v>17633</v>
      </c>
      <c r="I963">
        <v>21090</v>
      </c>
      <c r="J963" s="118">
        <f>Table1[[#This Row],[Female Population]]+Table1[[#This Row],[Male Population]]</f>
        <v>38723</v>
      </c>
      <c r="K963">
        <v>13664</v>
      </c>
      <c r="L963">
        <v>14061</v>
      </c>
      <c r="M963">
        <v>580</v>
      </c>
      <c r="N963">
        <v>28305</v>
      </c>
      <c r="O963">
        <v>2889</v>
      </c>
      <c r="P963">
        <v>2596</v>
      </c>
      <c r="Q963">
        <v>166</v>
      </c>
      <c r="R963">
        <v>5651</v>
      </c>
      <c r="S963" s="94">
        <f>Table1[[#This Row],[Female Voters]]/Table1[[#This Row],[Female Population]]</f>
        <v>0.77491067884080989</v>
      </c>
      <c r="T963" s="94">
        <f>Table1[[#This Row],[Male Voters]]/Table1[[#This Row],[Male Population]]</f>
        <v>0.66671408250355624</v>
      </c>
      <c r="U963" s="94">
        <f>Table1[[#This Row],[Total Voters]]/Table1[[#This Row],[Total Population]]</f>
        <v>0.73096092761407949</v>
      </c>
      <c r="V963" s="94">
        <f>Table1[[#This Row],[Female Ballots]]/Table1[[#This Row],[Female Population]]</f>
        <v>0.16384052628594115</v>
      </c>
      <c r="W963" s="94">
        <f>Table1[[#This Row],[Male Ballots]]/Table1[[#This Row],[Male Population]]</f>
        <v>0.12309151256519678</v>
      </c>
      <c r="X963" s="94">
        <f>Table1[[#This Row],[Total Ballots]]/Table1[[#This Row],[Total Population]]</f>
        <v>0.14593394106861554</v>
      </c>
      <c r="Y963" s="94">
        <f>Table1[[#This Row],[Female Ballots]]/Table1[[#This Row],[Female Voters]]</f>
        <v>0.2114314988290398</v>
      </c>
      <c r="Z963" s="95">
        <f>Table1[[#This Row],[Male Ballots]]/Table1[[#This Row],[Male Voters]]</f>
        <v>0.18462413768579761</v>
      </c>
      <c r="AA963" s="94">
        <f>Table1[[#This Row],[Total Ballots]]/Table1[[#This Row],[Total Voters]]</f>
        <v>0.19964670552905847</v>
      </c>
    </row>
    <row r="964" spans="1:27" s="12" customFormat="1" x14ac:dyDescent="0.35">
      <c r="A964" s="8" t="s">
        <v>39</v>
      </c>
      <c r="B964" s="103">
        <v>2022</v>
      </c>
      <c r="C964" s="17" t="s">
        <v>81</v>
      </c>
      <c r="D964" s="17"/>
      <c r="E964" s="34"/>
      <c r="F964" s="34"/>
      <c r="G964" s="9" t="s">
        <v>64</v>
      </c>
      <c r="H964">
        <v>17455</v>
      </c>
      <c r="I964">
        <v>18078</v>
      </c>
      <c r="J964" s="118">
        <f>Table1[[#This Row],[Female Population]]+Table1[[#This Row],[Male Population]]</f>
        <v>35533</v>
      </c>
      <c r="K964">
        <v>15145</v>
      </c>
      <c r="L964">
        <v>15301</v>
      </c>
      <c r="M964">
        <v>572</v>
      </c>
      <c r="N964">
        <v>31018</v>
      </c>
      <c r="O964">
        <v>4354</v>
      </c>
      <c r="P964">
        <v>4117</v>
      </c>
      <c r="Q964">
        <v>156</v>
      </c>
      <c r="R964">
        <v>8627</v>
      </c>
      <c r="S964" s="94">
        <f>Table1[[#This Row],[Female Voters]]/Table1[[#This Row],[Female Population]]</f>
        <v>0.86765969636207385</v>
      </c>
      <c r="T964" s="94">
        <f>Table1[[#This Row],[Male Voters]]/Table1[[#This Row],[Male Population]]</f>
        <v>0.84638787476490762</v>
      </c>
      <c r="U964" s="94">
        <f>Table1[[#This Row],[Total Voters]]/Table1[[#This Row],[Total Population]]</f>
        <v>0.87293501815214025</v>
      </c>
      <c r="V964" s="94">
        <f>Table1[[#This Row],[Female Ballots]]/Table1[[#This Row],[Female Population]]</f>
        <v>0.24944142079633344</v>
      </c>
      <c r="W964" s="94">
        <f>Table1[[#This Row],[Male Ballots]]/Table1[[#This Row],[Male Population]]</f>
        <v>0.22773536895674301</v>
      </c>
      <c r="X964" s="94">
        <f>Table1[[#This Row],[Total Ballots]]/Table1[[#This Row],[Total Population]]</f>
        <v>0.24278839388737231</v>
      </c>
      <c r="Y964" s="94">
        <f>Table1[[#This Row],[Female Ballots]]/Table1[[#This Row],[Female Voters]]</f>
        <v>0.28748761967646086</v>
      </c>
      <c r="Z964" s="95">
        <f>Table1[[#This Row],[Male Ballots]]/Table1[[#This Row],[Male Voters]]</f>
        <v>0.26906738121691393</v>
      </c>
      <c r="AA964" s="94">
        <f>Table1[[#This Row],[Total Ballots]]/Table1[[#This Row],[Total Voters]]</f>
        <v>0.27812882842220649</v>
      </c>
    </row>
    <row r="965" spans="1:27" s="12" customFormat="1" x14ac:dyDescent="0.35">
      <c r="A965" s="8" t="s">
        <v>39</v>
      </c>
      <c r="B965" s="103">
        <v>2022</v>
      </c>
      <c r="C965" s="17" t="s">
        <v>81</v>
      </c>
      <c r="D965" s="17"/>
      <c r="E965" s="34"/>
      <c r="F965" s="34"/>
      <c r="G965" s="9" t="s">
        <v>65</v>
      </c>
      <c r="H965">
        <v>15664</v>
      </c>
      <c r="I965">
        <v>15461</v>
      </c>
      <c r="J965" s="118">
        <f>Table1[[#This Row],[Female Population]]+Table1[[#This Row],[Male Population]]</f>
        <v>31125</v>
      </c>
      <c r="K965">
        <v>13445</v>
      </c>
      <c r="L965">
        <v>13185</v>
      </c>
      <c r="M965">
        <v>375</v>
      </c>
      <c r="N965">
        <v>27005</v>
      </c>
      <c r="O965">
        <v>5186</v>
      </c>
      <c r="P965">
        <v>4880</v>
      </c>
      <c r="Q965">
        <v>115</v>
      </c>
      <c r="R965">
        <v>10181</v>
      </c>
      <c r="S965" s="94">
        <f>Table1[[#This Row],[Female Voters]]/Table1[[#This Row],[Female Population]]</f>
        <v>0.85833758937691518</v>
      </c>
      <c r="T965" s="94">
        <f>Table1[[#This Row],[Male Voters]]/Table1[[#This Row],[Male Population]]</f>
        <v>0.85279089321518664</v>
      </c>
      <c r="U965" s="94">
        <f>Table1[[#This Row],[Total Voters]]/Table1[[#This Row],[Total Population]]</f>
        <v>0.86763052208835345</v>
      </c>
      <c r="V965" s="94">
        <f>Table1[[#This Row],[Female Ballots]]/Table1[[#This Row],[Female Population]]</f>
        <v>0.33107763023493358</v>
      </c>
      <c r="W965" s="94">
        <f>Table1[[#This Row],[Male Ballots]]/Table1[[#This Row],[Male Population]]</f>
        <v>0.31563288273720974</v>
      </c>
      <c r="X965" s="94">
        <f>Table1[[#This Row],[Total Ballots]]/Table1[[#This Row],[Total Population]]</f>
        <v>0.32710040160642573</v>
      </c>
      <c r="Y965" s="94">
        <f>Table1[[#This Row],[Female Ballots]]/Table1[[#This Row],[Female Voters]]</f>
        <v>0.38571959836370395</v>
      </c>
      <c r="Z965" s="95">
        <f>Table1[[#This Row],[Male Ballots]]/Table1[[#This Row],[Male Voters]]</f>
        <v>0.37011755783086842</v>
      </c>
      <c r="AA965" s="94">
        <f>Table1[[#This Row],[Total Ballots]]/Table1[[#This Row],[Total Voters]]</f>
        <v>0.37700425847065361</v>
      </c>
    </row>
    <row r="966" spans="1:27" s="12" customFormat="1" x14ac:dyDescent="0.35">
      <c r="A966" s="8" t="s">
        <v>39</v>
      </c>
      <c r="B966" s="103">
        <v>2022</v>
      </c>
      <c r="C966" s="17" t="s">
        <v>81</v>
      </c>
      <c r="D966" s="17"/>
      <c r="E966" s="34"/>
      <c r="F966" s="34"/>
      <c r="G966" s="9" t="s">
        <v>66</v>
      </c>
      <c r="H966">
        <v>18859</v>
      </c>
      <c r="I966">
        <v>17452</v>
      </c>
      <c r="J966" s="118">
        <f>Table1[[#This Row],[Female Population]]+Table1[[#This Row],[Male Population]]</f>
        <v>36311</v>
      </c>
      <c r="K966">
        <v>16403</v>
      </c>
      <c r="L966">
        <v>15204</v>
      </c>
      <c r="M966">
        <v>415</v>
      </c>
      <c r="N966">
        <v>32022</v>
      </c>
      <c r="O966">
        <v>8975</v>
      </c>
      <c r="P966">
        <v>8259</v>
      </c>
      <c r="Q966">
        <v>190</v>
      </c>
      <c r="R966">
        <v>17424</v>
      </c>
      <c r="S966" s="94">
        <f>Table1[[#This Row],[Female Voters]]/Table1[[#This Row],[Female Population]]</f>
        <v>0.86977040139986217</v>
      </c>
      <c r="T966" s="94">
        <f>Table1[[#This Row],[Male Voters]]/Table1[[#This Row],[Male Population]]</f>
        <v>0.87118954847581942</v>
      </c>
      <c r="U966" s="94">
        <f>Table1[[#This Row],[Total Voters]]/Table1[[#This Row],[Total Population]]</f>
        <v>0.88188152350527393</v>
      </c>
      <c r="V966" s="94">
        <f>Table1[[#This Row],[Female Ballots]]/Table1[[#This Row],[Female Population]]</f>
        <v>0.47590010074765365</v>
      </c>
      <c r="W966" s="94">
        <f>Table1[[#This Row],[Male Ballots]]/Table1[[#This Row],[Male Population]]</f>
        <v>0.47324088929635572</v>
      </c>
      <c r="X966" s="94">
        <f>Table1[[#This Row],[Total Ballots]]/Table1[[#This Row],[Total Population]]</f>
        <v>0.47985458951832777</v>
      </c>
      <c r="Y966" s="94">
        <f>Table1[[#This Row],[Female Ballots]]/Table1[[#This Row],[Female Voters]]</f>
        <v>0.54715600804730846</v>
      </c>
      <c r="Z966" s="95">
        <f>Table1[[#This Row],[Male Ballots]]/Table1[[#This Row],[Male Voters]]</f>
        <v>0.54321231254932911</v>
      </c>
      <c r="AA966" s="94">
        <f>Table1[[#This Row],[Total Ballots]]/Table1[[#This Row],[Total Voters]]</f>
        <v>0.54412591343451377</v>
      </c>
    </row>
    <row r="967" spans="1:27" s="12" customFormat="1" x14ac:dyDescent="0.35">
      <c r="A967" s="8" t="s">
        <v>39</v>
      </c>
      <c r="B967" s="103">
        <v>2022</v>
      </c>
      <c r="C967" s="17" t="s">
        <v>81</v>
      </c>
      <c r="D967" s="17"/>
      <c r="E967" s="34"/>
      <c r="F967" s="34"/>
      <c r="G967" s="9" t="s">
        <v>67</v>
      </c>
      <c r="H967">
        <v>30313</v>
      </c>
      <c r="I967">
        <v>25881</v>
      </c>
      <c r="J967" s="118">
        <f>Table1[[#This Row],[Female Population]]+Table1[[#This Row],[Male Population]]</f>
        <v>56194</v>
      </c>
      <c r="K967">
        <v>28302</v>
      </c>
      <c r="L967">
        <v>24821</v>
      </c>
      <c r="M967">
        <v>463</v>
      </c>
      <c r="N967">
        <v>53586</v>
      </c>
      <c r="O967">
        <v>19192</v>
      </c>
      <c r="P967">
        <v>17318</v>
      </c>
      <c r="Q967">
        <v>263</v>
      </c>
      <c r="R967">
        <v>36773</v>
      </c>
      <c r="S967" s="94">
        <f>Table1[[#This Row],[Female Voters]]/Table1[[#This Row],[Female Population]]</f>
        <v>0.93365882624616503</v>
      </c>
      <c r="T967" s="94">
        <f>Table1[[#This Row],[Male Voters]]/Table1[[#This Row],[Male Population]]</f>
        <v>0.95904331362775785</v>
      </c>
      <c r="U967" s="94">
        <f>Table1[[#This Row],[Total Voters]]/Table1[[#This Row],[Total Population]]</f>
        <v>0.95358935117628219</v>
      </c>
      <c r="V967" s="94">
        <f>Table1[[#This Row],[Female Ballots]]/Table1[[#This Row],[Female Population]]</f>
        <v>0.6331277009863755</v>
      </c>
      <c r="W967" s="94">
        <f>Table1[[#This Row],[Male Ballots]]/Table1[[#This Row],[Male Population]]</f>
        <v>0.66913952320234926</v>
      </c>
      <c r="X967" s="94">
        <f>Table1[[#This Row],[Total Ballots]]/Table1[[#This Row],[Total Population]]</f>
        <v>0.65439370751325765</v>
      </c>
      <c r="Y967" s="94">
        <f>Table1[[#This Row],[Female Ballots]]/Table1[[#This Row],[Female Voters]]</f>
        <v>0.67811462087484986</v>
      </c>
      <c r="Z967" s="95">
        <f>Table1[[#This Row],[Male Ballots]]/Table1[[#This Row],[Male Voters]]</f>
        <v>0.69771564401111963</v>
      </c>
      <c r="AA967" s="94">
        <f>Table1[[#This Row],[Total Ballots]]/Table1[[#This Row],[Total Voters]]</f>
        <v>0.68624267532564476</v>
      </c>
    </row>
    <row r="968" spans="1:27" s="12" customFormat="1" x14ac:dyDescent="0.35">
      <c r="A968" s="8" t="s">
        <v>50</v>
      </c>
      <c r="B968" s="103">
        <v>2022</v>
      </c>
      <c r="C968" s="17" t="s">
        <v>81</v>
      </c>
      <c r="D968" s="17"/>
      <c r="E968" s="34"/>
      <c r="F968" s="34"/>
      <c r="G968" s="9" t="s">
        <v>79</v>
      </c>
      <c r="H968">
        <v>19445</v>
      </c>
      <c r="I968">
        <v>19392</v>
      </c>
      <c r="J968" s="118">
        <f>Table1[[#This Row],[Female Population]]+Table1[[#This Row],[Male Population]]</f>
        <v>38837</v>
      </c>
      <c r="K968">
        <v>14599</v>
      </c>
      <c r="L968">
        <v>14394</v>
      </c>
      <c r="M968">
        <v>574</v>
      </c>
      <c r="N968">
        <v>29567</v>
      </c>
      <c r="O968">
        <v>6498</v>
      </c>
      <c r="P968">
        <v>6085</v>
      </c>
      <c r="Q968">
        <v>183</v>
      </c>
      <c r="R968">
        <v>12766</v>
      </c>
      <c r="S968" s="94">
        <f>Table1[[#This Row],[Female Voters]]/Table1[[#This Row],[Female Population]]</f>
        <v>0.75078426330676262</v>
      </c>
      <c r="T968" s="94">
        <f>Table1[[#This Row],[Male Voters]]/Table1[[#This Row],[Male Population]]</f>
        <v>0.74226485148514854</v>
      </c>
      <c r="U968" s="94">
        <f>Table1[[#This Row],[Total Voters]]/Table1[[#This Row],[Total Population]]</f>
        <v>0.7613100908927054</v>
      </c>
      <c r="V968" s="94">
        <f>Table1[[#This Row],[Female Ballots]]/Table1[[#This Row],[Female Population]]</f>
        <v>0.33417330933401901</v>
      </c>
      <c r="W968" s="94">
        <f>Table1[[#This Row],[Male Ballots]]/Table1[[#This Row],[Male Population]]</f>
        <v>0.31378919141914191</v>
      </c>
      <c r="X968" s="94">
        <f>Table1[[#This Row],[Total Ballots]]/Table1[[#This Row],[Total Population]]</f>
        <v>0.32870716069727324</v>
      </c>
      <c r="Y968" s="94">
        <f>Table1[[#This Row],[Female Ballots]]/Table1[[#This Row],[Female Voters]]</f>
        <v>0.44509897938214948</v>
      </c>
      <c r="Z968" s="95">
        <f>Table1[[#This Row],[Male Ballots]]/Table1[[#This Row],[Male Voters]]</f>
        <v>0.42274558843962762</v>
      </c>
      <c r="AA968" s="94">
        <f>Table1[[#This Row],[Total Ballots]]/Table1[[#This Row],[Total Voters]]</f>
        <v>0.43176514357222578</v>
      </c>
    </row>
    <row r="969" spans="1:27" s="12" customFormat="1" x14ac:dyDescent="0.35">
      <c r="A969" s="8" t="s">
        <v>50</v>
      </c>
      <c r="B969" s="103">
        <v>2022</v>
      </c>
      <c r="C969" s="17" t="s">
        <v>81</v>
      </c>
      <c r="D969" s="17"/>
      <c r="E969" s="34"/>
      <c r="F969" s="34"/>
      <c r="G969" s="9" t="s">
        <v>62</v>
      </c>
      <c r="H969">
        <v>4619</v>
      </c>
      <c r="I969">
        <v>4401</v>
      </c>
      <c r="J969" s="118">
        <f>Table1[[#This Row],[Female Population]]+Table1[[#This Row],[Male Population]]</f>
        <v>9020</v>
      </c>
      <c r="K969">
        <v>1363</v>
      </c>
      <c r="L969">
        <v>1416</v>
      </c>
      <c r="M969">
        <v>94</v>
      </c>
      <c r="N969">
        <v>2873</v>
      </c>
      <c r="O969">
        <v>240</v>
      </c>
      <c r="P969">
        <v>224</v>
      </c>
      <c r="Q969">
        <v>18</v>
      </c>
      <c r="R969">
        <v>482</v>
      </c>
      <c r="S969" s="94">
        <f>Table1[[#This Row],[Female Voters]]/Table1[[#This Row],[Female Population]]</f>
        <v>0.29508551634552932</v>
      </c>
      <c r="T969" s="94">
        <f>Table1[[#This Row],[Male Voters]]/Table1[[#This Row],[Male Population]]</f>
        <v>0.32174505794137698</v>
      </c>
      <c r="U969" s="94">
        <f>Table1[[#This Row],[Total Voters]]/Table1[[#This Row],[Total Population]]</f>
        <v>0.31851441241685147</v>
      </c>
      <c r="V969" s="94">
        <f>Table1[[#This Row],[Female Ballots]]/Table1[[#This Row],[Female Population]]</f>
        <v>5.1959298549469582E-2</v>
      </c>
      <c r="W969" s="94">
        <f>Table1[[#This Row],[Male Ballots]]/Table1[[#This Row],[Male Population]]</f>
        <v>5.0897523290161326E-2</v>
      </c>
      <c r="X969" s="94">
        <f>Table1[[#This Row],[Total Ballots]]/Table1[[#This Row],[Total Population]]</f>
        <v>5.343680709534368E-2</v>
      </c>
      <c r="Y969" s="94">
        <f>Table1[[#This Row],[Female Ballots]]/Table1[[#This Row],[Female Voters]]</f>
        <v>0.17608217168011739</v>
      </c>
      <c r="Z969" s="95">
        <f>Table1[[#This Row],[Male Ballots]]/Table1[[#This Row],[Male Voters]]</f>
        <v>0.15819209039548024</v>
      </c>
      <c r="AA969" s="94">
        <f>Table1[[#This Row],[Total Ballots]]/Table1[[#This Row],[Total Voters]]</f>
        <v>0.1677688827010094</v>
      </c>
    </row>
    <row r="970" spans="1:27" s="12" customFormat="1" x14ac:dyDescent="0.35">
      <c r="A970" s="8" t="s">
        <v>50</v>
      </c>
      <c r="B970" s="103">
        <v>2022</v>
      </c>
      <c r="C970" s="17" t="s">
        <v>81</v>
      </c>
      <c r="D970" s="17"/>
      <c r="E970" s="34"/>
      <c r="F970" s="34"/>
      <c r="G970" s="9" t="s">
        <v>63</v>
      </c>
      <c r="H970">
        <v>2516</v>
      </c>
      <c r="I970">
        <v>2913</v>
      </c>
      <c r="J970" s="118">
        <f>Table1[[#This Row],[Female Population]]+Table1[[#This Row],[Male Population]]</f>
        <v>5429</v>
      </c>
      <c r="K970">
        <v>2075</v>
      </c>
      <c r="L970">
        <v>2109</v>
      </c>
      <c r="M970">
        <v>134</v>
      </c>
      <c r="N970">
        <v>4318</v>
      </c>
      <c r="O970">
        <v>391</v>
      </c>
      <c r="P970">
        <v>385</v>
      </c>
      <c r="Q970">
        <v>25</v>
      </c>
      <c r="R970">
        <v>801</v>
      </c>
      <c r="S970" s="94">
        <f>Table1[[#This Row],[Female Voters]]/Table1[[#This Row],[Female Population]]</f>
        <v>0.82472178060413359</v>
      </c>
      <c r="T970" s="94">
        <f>Table1[[#This Row],[Male Voters]]/Table1[[#This Row],[Male Population]]</f>
        <v>0.72399588053553043</v>
      </c>
      <c r="U970" s="94">
        <f>Table1[[#This Row],[Total Voters]]/Table1[[#This Row],[Total Population]]</f>
        <v>0.79535826118990605</v>
      </c>
      <c r="V970" s="94">
        <f>Table1[[#This Row],[Female Ballots]]/Table1[[#This Row],[Female Population]]</f>
        <v>0.1554054054054054</v>
      </c>
      <c r="W970" s="94">
        <f>Table1[[#This Row],[Male Ballots]]/Table1[[#This Row],[Male Population]]</f>
        <v>0.13216615173360796</v>
      </c>
      <c r="X970" s="94">
        <f>Table1[[#This Row],[Total Ballots]]/Table1[[#This Row],[Total Population]]</f>
        <v>0.14754098360655737</v>
      </c>
      <c r="Y970" s="94">
        <f>Table1[[#This Row],[Female Ballots]]/Table1[[#This Row],[Female Voters]]</f>
        <v>0.18843373493975904</v>
      </c>
      <c r="Z970" s="95">
        <f>Table1[[#This Row],[Male Ballots]]/Table1[[#This Row],[Male Voters]]</f>
        <v>0.18255097202465623</v>
      </c>
      <c r="AA970" s="94">
        <f>Table1[[#This Row],[Total Ballots]]/Table1[[#This Row],[Total Voters]]</f>
        <v>0.18550254747568318</v>
      </c>
    </row>
    <row r="971" spans="1:27" s="12" customFormat="1" x14ac:dyDescent="0.35">
      <c r="A971" s="8" t="s">
        <v>50</v>
      </c>
      <c r="B971" s="103">
        <v>2022</v>
      </c>
      <c r="C971" s="17" t="s">
        <v>81</v>
      </c>
      <c r="D971" s="17"/>
      <c r="E971" s="34"/>
      <c r="F971" s="34"/>
      <c r="G971" s="9" t="s">
        <v>64</v>
      </c>
      <c r="H971">
        <v>2456</v>
      </c>
      <c r="I971">
        <v>2583</v>
      </c>
      <c r="J971" s="118">
        <f>Table1[[#This Row],[Female Population]]+Table1[[#This Row],[Male Population]]</f>
        <v>5039</v>
      </c>
      <c r="K971">
        <v>2147</v>
      </c>
      <c r="L971">
        <v>2139</v>
      </c>
      <c r="M971">
        <v>109</v>
      </c>
      <c r="N971">
        <v>4395</v>
      </c>
      <c r="O971">
        <v>694</v>
      </c>
      <c r="P971">
        <v>615</v>
      </c>
      <c r="Q971">
        <v>26</v>
      </c>
      <c r="R971">
        <v>1335</v>
      </c>
      <c r="S971" s="94">
        <f>Table1[[#This Row],[Female Voters]]/Table1[[#This Row],[Female Population]]</f>
        <v>0.874185667752443</v>
      </c>
      <c r="T971" s="94">
        <f>Table1[[#This Row],[Male Voters]]/Table1[[#This Row],[Male Population]]</f>
        <v>0.82810685249709637</v>
      </c>
      <c r="U971" s="94">
        <f>Table1[[#This Row],[Total Voters]]/Table1[[#This Row],[Total Population]]</f>
        <v>0.87219686445723354</v>
      </c>
      <c r="V971" s="94">
        <f>Table1[[#This Row],[Female Ballots]]/Table1[[#This Row],[Female Population]]</f>
        <v>0.28257328990228014</v>
      </c>
      <c r="W971" s="94">
        <f>Table1[[#This Row],[Male Ballots]]/Table1[[#This Row],[Male Population]]</f>
        <v>0.23809523809523808</v>
      </c>
      <c r="X971" s="94">
        <f>Table1[[#This Row],[Total Ballots]]/Table1[[#This Row],[Total Population]]</f>
        <v>0.26493351855526892</v>
      </c>
      <c r="Y971" s="94">
        <f>Table1[[#This Row],[Female Ballots]]/Table1[[#This Row],[Female Voters]]</f>
        <v>0.32324173265020961</v>
      </c>
      <c r="Z971" s="95">
        <f>Table1[[#This Row],[Male Ballots]]/Table1[[#This Row],[Male Voters]]</f>
        <v>0.28751753155680226</v>
      </c>
      <c r="AA971" s="94">
        <f>Table1[[#This Row],[Total Ballots]]/Table1[[#This Row],[Total Voters]]</f>
        <v>0.30375426621160412</v>
      </c>
    </row>
    <row r="972" spans="1:27" s="12" customFormat="1" x14ac:dyDescent="0.35">
      <c r="A972" s="8" t="s">
        <v>50</v>
      </c>
      <c r="B972" s="103">
        <v>2022</v>
      </c>
      <c r="C972" s="17" t="s">
        <v>81</v>
      </c>
      <c r="D972" s="17"/>
      <c r="E972" s="34"/>
      <c r="F972" s="34"/>
      <c r="G972" s="9" t="s">
        <v>65</v>
      </c>
      <c r="H972">
        <v>2265</v>
      </c>
      <c r="I972">
        <v>2373</v>
      </c>
      <c r="J972" s="118">
        <f>Table1[[#This Row],[Female Population]]+Table1[[#This Row],[Male Population]]</f>
        <v>4638</v>
      </c>
      <c r="K972">
        <v>2007</v>
      </c>
      <c r="L972">
        <v>2040</v>
      </c>
      <c r="M972">
        <v>65</v>
      </c>
      <c r="N972">
        <v>4112</v>
      </c>
      <c r="O972">
        <v>787</v>
      </c>
      <c r="P972">
        <v>767</v>
      </c>
      <c r="Q972">
        <v>24</v>
      </c>
      <c r="R972">
        <v>1578</v>
      </c>
      <c r="S972" s="94">
        <f>Table1[[#This Row],[Female Voters]]/Table1[[#This Row],[Female Population]]</f>
        <v>0.88609271523178812</v>
      </c>
      <c r="T972" s="94">
        <f>Table1[[#This Row],[Male Voters]]/Table1[[#This Row],[Male Population]]</f>
        <v>0.85967130214917831</v>
      </c>
      <c r="U972" s="94">
        <f>Table1[[#This Row],[Total Voters]]/Table1[[#This Row],[Total Population]]</f>
        <v>0.88658904700301855</v>
      </c>
      <c r="V972" s="94">
        <f>Table1[[#This Row],[Female Ballots]]/Table1[[#This Row],[Female Population]]</f>
        <v>0.34746136865342164</v>
      </c>
      <c r="W972" s="94">
        <f>Table1[[#This Row],[Male Ballots]]/Table1[[#This Row],[Male Population]]</f>
        <v>0.32321955330804886</v>
      </c>
      <c r="X972" s="94">
        <f>Table1[[#This Row],[Total Ballots]]/Table1[[#This Row],[Total Population]]</f>
        <v>0.34023285899094435</v>
      </c>
      <c r="Y972" s="94">
        <f>Table1[[#This Row],[Female Ballots]]/Table1[[#This Row],[Female Voters]]</f>
        <v>0.39212755356253115</v>
      </c>
      <c r="Z972" s="95">
        <f>Table1[[#This Row],[Male Ballots]]/Table1[[#This Row],[Male Voters]]</f>
        <v>0.37598039215686274</v>
      </c>
      <c r="AA972" s="94">
        <f>Table1[[#This Row],[Total Ballots]]/Table1[[#This Row],[Total Voters]]</f>
        <v>0.3837548638132296</v>
      </c>
    </row>
    <row r="973" spans="1:27" s="12" customFormat="1" x14ac:dyDescent="0.35">
      <c r="A973" s="8" t="s">
        <v>50</v>
      </c>
      <c r="B973" s="103">
        <v>2022</v>
      </c>
      <c r="C973" s="17" t="s">
        <v>81</v>
      </c>
      <c r="D973" s="17"/>
      <c r="E973" s="34"/>
      <c r="F973" s="34"/>
      <c r="G973" s="9" t="s">
        <v>66</v>
      </c>
      <c r="H973">
        <v>2922</v>
      </c>
      <c r="I973">
        <v>2732</v>
      </c>
      <c r="J973" s="118">
        <f>Table1[[#This Row],[Female Population]]+Table1[[#This Row],[Male Population]]</f>
        <v>5654</v>
      </c>
      <c r="K973">
        <v>2563</v>
      </c>
      <c r="L973">
        <v>2422</v>
      </c>
      <c r="M973">
        <v>77</v>
      </c>
      <c r="N973">
        <v>5062</v>
      </c>
      <c r="O973">
        <v>1443</v>
      </c>
      <c r="P973">
        <v>1282</v>
      </c>
      <c r="Q973">
        <v>39</v>
      </c>
      <c r="R973">
        <v>2764</v>
      </c>
      <c r="S973" s="94">
        <f>Table1[[#This Row],[Female Voters]]/Table1[[#This Row],[Female Population]]</f>
        <v>0.8771389459274469</v>
      </c>
      <c r="T973" s="94">
        <f>Table1[[#This Row],[Male Voters]]/Table1[[#This Row],[Male Population]]</f>
        <v>0.88653001464128844</v>
      </c>
      <c r="U973" s="94">
        <f>Table1[[#This Row],[Total Voters]]/Table1[[#This Row],[Total Population]]</f>
        <v>0.89529536611248672</v>
      </c>
      <c r="V973" s="94">
        <f>Table1[[#This Row],[Female Ballots]]/Table1[[#This Row],[Female Population]]</f>
        <v>0.49383983572895279</v>
      </c>
      <c r="W973" s="94">
        <f>Table1[[#This Row],[Male Ballots]]/Table1[[#This Row],[Male Population]]</f>
        <v>0.46925329428989754</v>
      </c>
      <c r="X973" s="94">
        <f>Table1[[#This Row],[Total Ballots]]/Table1[[#This Row],[Total Population]]</f>
        <v>0.48885744605588966</v>
      </c>
      <c r="Y973" s="94">
        <f>Table1[[#This Row],[Female Ballots]]/Table1[[#This Row],[Female Voters]]</f>
        <v>0.56301209520093642</v>
      </c>
      <c r="Z973" s="95">
        <f>Table1[[#This Row],[Male Ballots]]/Table1[[#This Row],[Male Voters]]</f>
        <v>0.52931461601981833</v>
      </c>
      <c r="AA973" s="94">
        <f>Table1[[#This Row],[Total Ballots]]/Table1[[#This Row],[Total Voters]]</f>
        <v>0.54602923745555121</v>
      </c>
    </row>
    <row r="974" spans="1:27" s="12" customFormat="1" x14ac:dyDescent="0.35">
      <c r="A974" s="8" t="s">
        <v>50</v>
      </c>
      <c r="B974" s="103">
        <v>2022</v>
      </c>
      <c r="C974" s="17" t="s">
        <v>81</v>
      </c>
      <c r="D974" s="17"/>
      <c r="E974" s="34"/>
      <c r="F974" s="34"/>
      <c r="G974" s="9" t="s">
        <v>67</v>
      </c>
      <c r="H974">
        <v>4667</v>
      </c>
      <c r="I974">
        <v>4390</v>
      </c>
      <c r="J974" s="118">
        <f>Table1[[#This Row],[Female Population]]+Table1[[#This Row],[Male Population]]</f>
        <v>9057</v>
      </c>
      <c r="K974">
        <v>4444</v>
      </c>
      <c r="L974">
        <v>4268</v>
      </c>
      <c r="M974">
        <v>95</v>
      </c>
      <c r="N974">
        <v>8807</v>
      </c>
      <c r="O974">
        <v>2943</v>
      </c>
      <c r="P974">
        <v>2812</v>
      </c>
      <c r="Q974">
        <v>51</v>
      </c>
      <c r="R974">
        <v>5806</v>
      </c>
      <c r="S974" s="94">
        <f>Table1[[#This Row],[Female Voters]]/Table1[[#This Row],[Female Population]]</f>
        <v>0.95221769873580464</v>
      </c>
      <c r="T974" s="94">
        <f>Table1[[#This Row],[Male Voters]]/Table1[[#This Row],[Male Population]]</f>
        <v>0.97220956719817764</v>
      </c>
      <c r="U974" s="94">
        <f>Table1[[#This Row],[Total Voters]]/Table1[[#This Row],[Total Population]]</f>
        <v>0.97239704096279123</v>
      </c>
      <c r="V974" s="94">
        <f>Table1[[#This Row],[Female Ballots]]/Table1[[#This Row],[Female Population]]</f>
        <v>0.63059781444182561</v>
      </c>
      <c r="W974" s="94">
        <f>Table1[[#This Row],[Male Ballots]]/Table1[[#This Row],[Male Population]]</f>
        <v>0.64054669703872436</v>
      </c>
      <c r="X974" s="94">
        <f>Table1[[#This Row],[Total Ballots]]/Table1[[#This Row],[Total Population]]</f>
        <v>0.64105112068013692</v>
      </c>
      <c r="Y974" s="94">
        <f>Table1[[#This Row],[Female Ballots]]/Table1[[#This Row],[Female Voters]]</f>
        <v>0.66224122412241226</v>
      </c>
      <c r="Z974" s="95">
        <f>Table1[[#This Row],[Male Ballots]]/Table1[[#This Row],[Male Voters]]</f>
        <v>0.65885660731021556</v>
      </c>
      <c r="AA974" s="94">
        <f>Table1[[#This Row],[Total Ballots]]/Table1[[#This Row],[Total Voters]]</f>
        <v>0.65924832519586696</v>
      </c>
    </row>
    <row r="975" spans="1:27" s="12" customFormat="1" x14ac:dyDescent="0.35">
      <c r="A975" s="8" t="s">
        <v>29</v>
      </c>
      <c r="B975" s="103">
        <v>2022</v>
      </c>
      <c r="C975" s="17" t="s">
        <v>81</v>
      </c>
      <c r="D975" s="17"/>
      <c r="E975" s="34"/>
      <c r="F975" s="34"/>
      <c r="G975" s="9" t="s">
        <v>79</v>
      </c>
      <c r="H975">
        <v>9223</v>
      </c>
      <c r="I975">
        <v>9534</v>
      </c>
      <c r="J975" s="118">
        <f>Table1[[#This Row],[Female Population]]+Table1[[#This Row],[Male Population]]</f>
        <v>18757</v>
      </c>
      <c r="K975">
        <v>7772</v>
      </c>
      <c r="L975">
        <v>7792</v>
      </c>
      <c r="M975">
        <v>262</v>
      </c>
      <c r="N975">
        <v>15826</v>
      </c>
      <c r="O975">
        <v>4144</v>
      </c>
      <c r="P975">
        <v>4058</v>
      </c>
      <c r="Q975">
        <v>117</v>
      </c>
      <c r="R975">
        <v>8319</v>
      </c>
      <c r="S975" s="94">
        <f>Table1[[#This Row],[Female Voters]]/Table1[[#This Row],[Female Population]]</f>
        <v>0.84267591889840621</v>
      </c>
      <c r="T975" s="94">
        <f>Table1[[#This Row],[Male Voters]]/Table1[[#This Row],[Male Population]]</f>
        <v>0.81728550451017412</v>
      </c>
      <c r="U975" s="94">
        <f>Table1[[#This Row],[Total Voters]]/Table1[[#This Row],[Total Population]]</f>
        <v>0.84373833768726347</v>
      </c>
      <c r="V975" s="94">
        <f>Table1[[#This Row],[Female Ballots]]/Table1[[#This Row],[Female Population]]</f>
        <v>0.44931150384907298</v>
      </c>
      <c r="W975" s="94">
        <f>Table1[[#This Row],[Male Ballots]]/Table1[[#This Row],[Male Population]]</f>
        <v>0.42563457100902036</v>
      </c>
      <c r="X975" s="94">
        <f>Table1[[#This Row],[Total Ballots]]/Table1[[#This Row],[Total Population]]</f>
        <v>0.44351442128272112</v>
      </c>
      <c r="Y975" s="94">
        <f>Table1[[#This Row],[Female Ballots]]/Table1[[#This Row],[Female Voters]]</f>
        <v>0.53319608852290268</v>
      </c>
      <c r="Z975" s="95">
        <f>Table1[[#This Row],[Male Ballots]]/Table1[[#This Row],[Male Voters]]</f>
        <v>0.52079055441478439</v>
      </c>
      <c r="AA975" s="94">
        <f>Table1[[#This Row],[Total Ballots]]/Table1[[#This Row],[Total Voters]]</f>
        <v>0.52565398710981925</v>
      </c>
    </row>
    <row r="976" spans="1:27" s="12" customFormat="1" x14ac:dyDescent="0.35">
      <c r="A976" s="8" t="s">
        <v>29</v>
      </c>
      <c r="B976" s="103">
        <v>2022</v>
      </c>
      <c r="C976" s="17" t="s">
        <v>81</v>
      </c>
      <c r="D976" s="17"/>
      <c r="E976" s="34"/>
      <c r="F976" s="34"/>
      <c r="G976" s="9" t="s">
        <v>62</v>
      </c>
      <c r="H976">
        <v>684</v>
      </c>
      <c r="I976">
        <v>787</v>
      </c>
      <c r="J976" s="118">
        <f>Table1[[#This Row],[Female Population]]+Table1[[#This Row],[Male Population]]</f>
        <v>1471</v>
      </c>
      <c r="K976">
        <v>375</v>
      </c>
      <c r="L976">
        <v>390</v>
      </c>
      <c r="M976">
        <v>34</v>
      </c>
      <c r="N976">
        <v>799</v>
      </c>
      <c r="O976">
        <v>109</v>
      </c>
      <c r="P976">
        <v>108</v>
      </c>
      <c r="Q976">
        <v>12</v>
      </c>
      <c r="R976">
        <v>229</v>
      </c>
      <c r="S976" s="94">
        <f>Table1[[#This Row],[Female Voters]]/Table1[[#This Row],[Female Population]]</f>
        <v>0.54824561403508776</v>
      </c>
      <c r="T976" s="94">
        <f>Table1[[#This Row],[Male Voters]]/Table1[[#This Row],[Male Population]]</f>
        <v>0.49555273189326554</v>
      </c>
      <c r="U976" s="94">
        <f>Table1[[#This Row],[Total Voters]]/Table1[[#This Row],[Total Population]]</f>
        <v>0.5431679129843644</v>
      </c>
      <c r="V976" s="94">
        <f>Table1[[#This Row],[Female Ballots]]/Table1[[#This Row],[Female Population]]</f>
        <v>0.15935672514619884</v>
      </c>
      <c r="W976" s="94">
        <f>Table1[[#This Row],[Male Ballots]]/Table1[[#This Row],[Male Population]]</f>
        <v>0.13722998729351971</v>
      </c>
      <c r="X976" s="94">
        <f>Table1[[#This Row],[Total Ballots]]/Table1[[#This Row],[Total Population]]</f>
        <v>0.1556764106050306</v>
      </c>
      <c r="Y976" s="94">
        <f>Table1[[#This Row],[Female Ballots]]/Table1[[#This Row],[Female Voters]]</f>
        <v>0.29066666666666668</v>
      </c>
      <c r="Z976" s="95">
        <f>Table1[[#This Row],[Male Ballots]]/Table1[[#This Row],[Male Voters]]</f>
        <v>0.27692307692307694</v>
      </c>
      <c r="AA976" s="94">
        <f>Table1[[#This Row],[Total Ballots]]/Table1[[#This Row],[Total Voters]]</f>
        <v>0.28660826032540676</v>
      </c>
    </row>
    <row r="977" spans="1:27" s="12" customFormat="1" x14ac:dyDescent="0.35">
      <c r="A977" s="8" t="s">
        <v>29</v>
      </c>
      <c r="B977" s="103">
        <v>2022</v>
      </c>
      <c r="C977" s="17" t="s">
        <v>81</v>
      </c>
      <c r="D977" s="17"/>
      <c r="E977" s="34"/>
      <c r="F977" s="34"/>
      <c r="G977" s="9" t="s">
        <v>63</v>
      </c>
      <c r="H977">
        <v>1083</v>
      </c>
      <c r="I977">
        <v>1148</v>
      </c>
      <c r="J977" s="118">
        <f>Table1[[#This Row],[Female Population]]+Table1[[#This Row],[Male Population]]</f>
        <v>2231</v>
      </c>
      <c r="K977">
        <v>915</v>
      </c>
      <c r="L977">
        <v>858</v>
      </c>
      <c r="M977">
        <v>35</v>
      </c>
      <c r="N977">
        <v>1808</v>
      </c>
      <c r="O977">
        <v>229</v>
      </c>
      <c r="P977">
        <v>218</v>
      </c>
      <c r="Q977">
        <v>15</v>
      </c>
      <c r="R977">
        <v>462</v>
      </c>
      <c r="S977" s="94">
        <f>Table1[[#This Row],[Female Voters]]/Table1[[#This Row],[Female Population]]</f>
        <v>0.84487534626038785</v>
      </c>
      <c r="T977" s="94">
        <f>Table1[[#This Row],[Male Voters]]/Table1[[#This Row],[Male Population]]</f>
        <v>0.7473867595818815</v>
      </c>
      <c r="U977" s="94">
        <f>Table1[[#This Row],[Total Voters]]/Table1[[#This Row],[Total Population]]</f>
        <v>0.81039892424921556</v>
      </c>
      <c r="V977" s="94">
        <f>Table1[[#This Row],[Female Ballots]]/Table1[[#This Row],[Female Population]]</f>
        <v>0.21144967682363805</v>
      </c>
      <c r="W977" s="94">
        <f>Table1[[#This Row],[Male Ballots]]/Table1[[#This Row],[Male Population]]</f>
        <v>0.18989547038327526</v>
      </c>
      <c r="X977" s="94">
        <f>Table1[[#This Row],[Total Ballots]]/Table1[[#This Row],[Total Population]]</f>
        <v>0.20708202599731063</v>
      </c>
      <c r="Y977" s="94">
        <f>Table1[[#This Row],[Female Ballots]]/Table1[[#This Row],[Female Voters]]</f>
        <v>0.25027322404371583</v>
      </c>
      <c r="Z977" s="95">
        <f>Table1[[#This Row],[Male Ballots]]/Table1[[#This Row],[Male Voters]]</f>
        <v>0.25407925407925408</v>
      </c>
      <c r="AA977" s="94">
        <f>Table1[[#This Row],[Total Ballots]]/Table1[[#This Row],[Total Voters]]</f>
        <v>0.25553097345132741</v>
      </c>
    </row>
    <row r="978" spans="1:27" s="12" customFormat="1" x14ac:dyDescent="0.35">
      <c r="A978" s="8" t="s">
        <v>29</v>
      </c>
      <c r="B978" s="103">
        <v>2022</v>
      </c>
      <c r="C978" s="17" t="s">
        <v>81</v>
      </c>
      <c r="D978" s="17"/>
      <c r="E978" s="34"/>
      <c r="F978" s="34"/>
      <c r="G978" s="9" t="s">
        <v>64</v>
      </c>
      <c r="H978">
        <v>1468</v>
      </c>
      <c r="I978">
        <v>1532</v>
      </c>
      <c r="J978" s="118">
        <f>Table1[[#This Row],[Female Population]]+Table1[[#This Row],[Male Population]]</f>
        <v>3000</v>
      </c>
      <c r="K978">
        <v>1137</v>
      </c>
      <c r="L978">
        <v>1186</v>
      </c>
      <c r="M978">
        <v>42</v>
      </c>
      <c r="N978">
        <v>2365</v>
      </c>
      <c r="O978">
        <v>476</v>
      </c>
      <c r="P978">
        <v>430</v>
      </c>
      <c r="Q978">
        <v>14</v>
      </c>
      <c r="R978">
        <v>920</v>
      </c>
      <c r="S978" s="94">
        <f>Table1[[#This Row],[Female Voters]]/Table1[[#This Row],[Female Population]]</f>
        <v>0.77452316076294281</v>
      </c>
      <c r="T978" s="94">
        <f>Table1[[#This Row],[Male Voters]]/Table1[[#This Row],[Male Population]]</f>
        <v>0.77415143603133163</v>
      </c>
      <c r="U978" s="94">
        <f>Table1[[#This Row],[Total Voters]]/Table1[[#This Row],[Total Population]]</f>
        <v>0.78833333333333333</v>
      </c>
      <c r="V978" s="94">
        <f>Table1[[#This Row],[Female Ballots]]/Table1[[#This Row],[Female Population]]</f>
        <v>0.3242506811989101</v>
      </c>
      <c r="W978" s="94">
        <f>Table1[[#This Row],[Male Ballots]]/Table1[[#This Row],[Male Population]]</f>
        <v>0.28067885117493474</v>
      </c>
      <c r="X978" s="94">
        <f>Table1[[#This Row],[Total Ballots]]/Table1[[#This Row],[Total Population]]</f>
        <v>0.30666666666666664</v>
      </c>
      <c r="Y978" s="94">
        <f>Table1[[#This Row],[Female Ballots]]/Table1[[#This Row],[Female Voters]]</f>
        <v>0.41864555848724716</v>
      </c>
      <c r="Z978" s="95">
        <f>Table1[[#This Row],[Male Ballots]]/Table1[[#This Row],[Male Voters]]</f>
        <v>0.36256323777403038</v>
      </c>
      <c r="AA978" s="94">
        <f>Table1[[#This Row],[Total Ballots]]/Table1[[#This Row],[Total Voters]]</f>
        <v>0.38900634249471461</v>
      </c>
    </row>
    <row r="979" spans="1:27" s="12" customFormat="1" x14ac:dyDescent="0.35">
      <c r="A979" s="8" t="s">
        <v>29</v>
      </c>
      <c r="B979" s="103">
        <v>2022</v>
      </c>
      <c r="C979" s="17" t="s">
        <v>81</v>
      </c>
      <c r="D979" s="17"/>
      <c r="E979" s="34"/>
      <c r="F979" s="34"/>
      <c r="G979" s="9" t="s">
        <v>65</v>
      </c>
      <c r="H979">
        <v>1366</v>
      </c>
      <c r="I979">
        <v>1485</v>
      </c>
      <c r="J979" s="118">
        <f>Table1[[#This Row],[Female Population]]+Table1[[#This Row],[Male Population]]</f>
        <v>2851</v>
      </c>
      <c r="K979">
        <v>1110</v>
      </c>
      <c r="L979">
        <v>1106</v>
      </c>
      <c r="M979">
        <v>41</v>
      </c>
      <c r="N979">
        <v>2257</v>
      </c>
      <c r="O979">
        <v>555</v>
      </c>
      <c r="P979">
        <v>525</v>
      </c>
      <c r="Q979">
        <v>15</v>
      </c>
      <c r="R979">
        <v>1095</v>
      </c>
      <c r="S979" s="94">
        <f>Table1[[#This Row],[Female Voters]]/Table1[[#This Row],[Female Population]]</f>
        <v>0.81259150805270863</v>
      </c>
      <c r="T979" s="94">
        <f>Table1[[#This Row],[Male Voters]]/Table1[[#This Row],[Male Population]]</f>
        <v>0.74478114478114477</v>
      </c>
      <c r="U979" s="94">
        <f>Table1[[#This Row],[Total Voters]]/Table1[[#This Row],[Total Population]]</f>
        <v>0.79165205191160992</v>
      </c>
      <c r="V979" s="94">
        <f>Table1[[#This Row],[Female Ballots]]/Table1[[#This Row],[Female Population]]</f>
        <v>0.40629575402635432</v>
      </c>
      <c r="W979" s="94">
        <f>Table1[[#This Row],[Male Ballots]]/Table1[[#This Row],[Male Population]]</f>
        <v>0.35353535353535354</v>
      </c>
      <c r="X979" s="94">
        <f>Table1[[#This Row],[Total Ballots]]/Table1[[#This Row],[Total Population]]</f>
        <v>0.38407576289021395</v>
      </c>
      <c r="Y979" s="94">
        <f>Table1[[#This Row],[Female Ballots]]/Table1[[#This Row],[Female Voters]]</f>
        <v>0.5</v>
      </c>
      <c r="Z979" s="95">
        <f>Table1[[#This Row],[Male Ballots]]/Table1[[#This Row],[Male Voters]]</f>
        <v>0.47468354430379744</v>
      </c>
      <c r="AA979" s="94">
        <f>Table1[[#This Row],[Total Ballots]]/Table1[[#This Row],[Total Voters]]</f>
        <v>0.48515728843597694</v>
      </c>
    </row>
    <row r="980" spans="1:27" s="12" customFormat="1" x14ac:dyDescent="0.35">
      <c r="A980" s="8" t="s">
        <v>29</v>
      </c>
      <c r="B980" s="103">
        <v>2022</v>
      </c>
      <c r="C980" s="17" t="s">
        <v>81</v>
      </c>
      <c r="D980" s="17"/>
      <c r="E980" s="34"/>
      <c r="F980" s="34"/>
      <c r="G980" s="9" t="s">
        <v>66</v>
      </c>
      <c r="H980">
        <v>1700</v>
      </c>
      <c r="I980">
        <v>1689</v>
      </c>
      <c r="J980" s="118">
        <f>Table1[[#This Row],[Female Population]]+Table1[[#This Row],[Male Population]]</f>
        <v>3389</v>
      </c>
      <c r="K980">
        <v>1394</v>
      </c>
      <c r="L980">
        <v>1411</v>
      </c>
      <c r="M980">
        <v>49</v>
      </c>
      <c r="N980">
        <v>2854</v>
      </c>
      <c r="O980">
        <v>874</v>
      </c>
      <c r="P980">
        <v>796</v>
      </c>
      <c r="Q980">
        <v>25</v>
      </c>
      <c r="R980">
        <v>1695</v>
      </c>
      <c r="S980" s="94">
        <f>Table1[[#This Row],[Female Voters]]/Table1[[#This Row],[Female Population]]</f>
        <v>0.82</v>
      </c>
      <c r="T980" s="94">
        <f>Table1[[#This Row],[Male Voters]]/Table1[[#This Row],[Male Population]]</f>
        <v>0.83540556542332745</v>
      </c>
      <c r="U980" s="94">
        <f>Table1[[#This Row],[Total Voters]]/Table1[[#This Row],[Total Population]]</f>
        <v>0.84213632339923283</v>
      </c>
      <c r="V980" s="94">
        <f>Table1[[#This Row],[Female Ballots]]/Table1[[#This Row],[Female Population]]</f>
        <v>0.51411764705882357</v>
      </c>
      <c r="W980" s="94">
        <f>Table1[[#This Row],[Male Ballots]]/Table1[[#This Row],[Male Population]]</f>
        <v>0.47128478389579631</v>
      </c>
      <c r="X980" s="94">
        <f>Table1[[#This Row],[Total Ballots]]/Table1[[#This Row],[Total Population]]</f>
        <v>0.50014753614635588</v>
      </c>
      <c r="Y980" s="94">
        <f>Table1[[#This Row],[Female Ballots]]/Table1[[#This Row],[Female Voters]]</f>
        <v>0.62697274031563843</v>
      </c>
      <c r="Z980" s="95">
        <f>Table1[[#This Row],[Male Ballots]]/Table1[[#This Row],[Male Voters]]</f>
        <v>0.56413890857547844</v>
      </c>
      <c r="AA980" s="94">
        <f>Table1[[#This Row],[Total Ballots]]/Table1[[#This Row],[Total Voters]]</f>
        <v>0.59390329362298533</v>
      </c>
    </row>
    <row r="981" spans="1:27" s="12" customFormat="1" x14ac:dyDescent="0.35">
      <c r="A981" s="8" t="s">
        <v>29</v>
      </c>
      <c r="B981" s="103">
        <v>2022</v>
      </c>
      <c r="C981" s="17" t="s">
        <v>81</v>
      </c>
      <c r="D981" s="17"/>
      <c r="E981" s="34"/>
      <c r="F981" s="34"/>
      <c r="G981" s="9" t="s">
        <v>67</v>
      </c>
      <c r="H981">
        <v>2922</v>
      </c>
      <c r="I981">
        <v>2893</v>
      </c>
      <c r="J981" s="118">
        <f>Table1[[#This Row],[Female Population]]+Table1[[#This Row],[Male Population]]</f>
        <v>5815</v>
      </c>
      <c r="K981">
        <v>2841</v>
      </c>
      <c r="L981">
        <v>2841</v>
      </c>
      <c r="M981">
        <v>61</v>
      </c>
      <c r="N981">
        <v>5743</v>
      </c>
      <c r="O981">
        <v>1901</v>
      </c>
      <c r="P981">
        <v>1981</v>
      </c>
      <c r="Q981">
        <v>36</v>
      </c>
      <c r="R981">
        <v>3918</v>
      </c>
      <c r="S981" s="94">
        <f>Table1[[#This Row],[Female Voters]]/Table1[[#This Row],[Female Population]]</f>
        <v>0.97227926078028748</v>
      </c>
      <c r="T981" s="94">
        <f>Table1[[#This Row],[Male Voters]]/Table1[[#This Row],[Male Population]]</f>
        <v>0.98202557898375387</v>
      </c>
      <c r="U981" s="94">
        <f>Table1[[#This Row],[Total Voters]]/Table1[[#This Row],[Total Population]]</f>
        <v>0.98761822871883065</v>
      </c>
      <c r="V981" s="94">
        <f>Table1[[#This Row],[Female Ballots]]/Table1[[#This Row],[Female Population]]</f>
        <v>0.65058179329226562</v>
      </c>
      <c r="W981" s="94">
        <f>Table1[[#This Row],[Male Ballots]]/Table1[[#This Row],[Male Population]]</f>
        <v>0.68475630833045287</v>
      </c>
      <c r="X981" s="94">
        <f>Table1[[#This Row],[Total Ballots]]/Table1[[#This Row],[Total Population]]</f>
        <v>0.67377472055030097</v>
      </c>
      <c r="Y981" s="94">
        <f>Table1[[#This Row],[Female Ballots]]/Table1[[#This Row],[Female Voters]]</f>
        <v>0.66913058782118973</v>
      </c>
      <c r="Z981" s="95">
        <f>Table1[[#This Row],[Male Ballots]]/Table1[[#This Row],[Male Voters]]</f>
        <v>0.69728968673002467</v>
      </c>
      <c r="AA981" s="94">
        <f>Table1[[#This Row],[Total Ballots]]/Table1[[#This Row],[Total Voters]]</f>
        <v>0.68222183527772939</v>
      </c>
    </row>
    <row r="982" spans="1:27" s="12" customFormat="1" x14ac:dyDescent="0.35">
      <c r="A982" s="8" t="s">
        <v>42</v>
      </c>
      <c r="B982" s="103">
        <v>2022</v>
      </c>
      <c r="C982" s="17" t="s">
        <v>81</v>
      </c>
      <c r="D982" s="17"/>
      <c r="E982" s="34"/>
      <c r="F982" s="34"/>
      <c r="G982" s="9" t="s">
        <v>79</v>
      </c>
      <c r="H982">
        <v>32885</v>
      </c>
      <c r="I982">
        <v>32234</v>
      </c>
      <c r="J982" s="118">
        <f>Table1[[#This Row],[Female Population]]+Table1[[#This Row],[Male Population]]</f>
        <v>65119</v>
      </c>
      <c r="K982">
        <v>27150</v>
      </c>
      <c r="L982">
        <v>25938</v>
      </c>
      <c r="M982">
        <v>926</v>
      </c>
      <c r="N982">
        <v>54014</v>
      </c>
      <c r="O982">
        <v>12486</v>
      </c>
      <c r="P982">
        <v>11887</v>
      </c>
      <c r="Q982">
        <v>356</v>
      </c>
      <c r="R982">
        <v>24729</v>
      </c>
      <c r="S982" s="94">
        <f>Table1[[#This Row],[Female Voters]]/Table1[[#This Row],[Female Population]]</f>
        <v>0.82560437889615323</v>
      </c>
      <c r="T982" s="94">
        <f>Table1[[#This Row],[Male Voters]]/Table1[[#This Row],[Male Population]]</f>
        <v>0.80467829000434321</v>
      </c>
      <c r="U982" s="94">
        <f>Table1[[#This Row],[Total Voters]]/Table1[[#This Row],[Total Population]]</f>
        <v>0.82946605445415311</v>
      </c>
      <c r="V982" s="94">
        <f>Table1[[#This Row],[Female Ballots]]/Table1[[#This Row],[Female Population]]</f>
        <v>0.37968678728903754</v>
      </c>
      <c r="W982" s="94">
        <f>Table1[[#This Row],[Male Ballots]]/Table1[[#This Row],[Male Population]]</f>
        <v>0.36877210398957622</v>
      </c>
      <c r="X982" s="94">
        <f>Table1[[#This Row],[Total Ballots]]/Table1[[#This Row],[Total Population]]</f>
        <v>0.3797509175509452</v>
      </c>
      <c r="Y982" s="94">
        <f>Table1[[#This Row],[Female Ballots]]/Table1[[#This Row],[Female Voters]]</f>
        <v>0.45988950276243096</v>
      </c>
      <c r="Z982" s="95">
        <f>Table1[[#This Row],[Male Ballots]]/Table1[[#This Row],[Male Voters]]</f>
        <v>0.45828514149124838</v>
      </c>
      <c r="AA982" s="94">
        <f>Table1[[#This Row],[Total Ballots]]/Table1[[#This Row],[Total Voters]]</f>
        <v>0.45782574887992</v>
      </c>
    </row>
    <row r="983" spans="1:27" s="12" customFormat="1" x14ac:dyDescent="0.35">
      <c r="A983" s="8" t="s">
        <v>42</v>
      </c>
      <c r="B983" s="103">
        <v>2022</v>
      </c>
      <c r="C983" s="17" t="s">
        <v>81</v>
      </c>
      <c r="D983" s="17"/>
      <c r="E983" s="34"/>
      <c r="F983" s="34"/>
      <c r="G983" s="9" t="s">
        <v>62</v>
      </c>
      <c r="H983">
        <v>3041</v>
      </c>
      <c r="I983">
        <v>3371</v>
      </c>
      <c r="J983" s="118">
        <f>Table1[[#This Row],[Female Population]]+Table1[[#This Row],[Male Population]]</f>
        <v>6412</v>
      </c>
      <c r="K983">
        <v>1877</v>
      </c>
      <c r="L983">
        <v>2019</v>
      </c>
      <c r="M983">
        <v>87</v>
      </c>
      <c r="N983">
        <v>3983</v>
      </c>
      <c r="O983">
        <v>394</v>
      </c>
      <c r="P983">
        <v>430</v>
      </c>
      <c r="Q983">
        <v>30</v>
      </c>
      <c r="R983">
        <v>854</v>
      </c>
      <c r="S983" s="94">
        <f>Table1[[#This Row],[Female Voters]]/Table1[[#This Row],[Female Population]]</f>
        <v>0.61723117395593552</v>
      </c>
      <c r="T983" s="94">
        <f>Table1[[#This Row],[Male Voters]]/Table1[[#This Row],[Male Population]]</f>
        <v>0.59893206763571638</v>
      </c>
      <c r="U983" s="94">
        <f>Table1[[#This Row],[Total Voters]]/Table1[[#This Row],[Total Population]]</f>
        <v>0.62117903930131002</v>
      </c>
      <c r="V983" s="94">
        <f>Table1[[#This Row],[Female Ballots]]/Table1[[#This Row],[Female Population]]</f>
        <v>0.12956264386714897</v>
      </c>
      <c r="W983" s="94">
        <f>Table1[[#This Row],[Male Ballots]]/Table1[[#This Row],[Male Population]]</f>
        <v>0.12755858795609612</v>
      </c>
      <c r="X983" s="94">
        <f>Table1[[#This Row],[Total Ballots]]/Table1[[#This Row],[Total Population]]</f>
        <v>0.1331877729257642</v>
      </c>
      <c r="Y983" s="94">
        <f>Table1[[#This Row],[Female Ballots]]/Table1[[#This Row],[Female Voters]]</f>
        <v>0.20990942994139583</v>
      </c>
      <c r="Z983" s="95">
        <f>Table1[[#This Row],[Male Ballots]]/Table1[[#This Row],[Male Voters]]</f>
        <v>0.2129767211490837</v>
      </c>
      <c r="AA983" s="94">
        <f>Table1[[#This Row],[Total Ballots]]/Table1[[#This Row],[Total Voters]]</f>
        <v>0.21441124780316345</v>
      </c>
    </row>
    <row r="984" spans="1:27" s="12" customFormat="1" x14ac:dyDescent="0.35">
      <c r="A984" s="8" t="s">
        <v>42</v>
      </c>
      <c r="B984" s="103">
        <v>2022</v>
      </c>
      <c r="C984" s="17" t="s">
        <v>81</v>
      </c>
      <c r="D984" s="17"/>
      <c r="E984" s="34"/>
      <c r="F984" s="34"/>
      <c r="G984" s="9" t="s">
        <v>63</v>
      </c>
      <c r="H984">
        <v>4503</v>
      </c>
      <c r="I984">
        <v>4591</v>
      </c>
      <c r="J984" s="118">
        <f>Table1[[#This Row],[Female Population]]+Table1[[#This Row],[Male Population]]</f>
        <v>9094</v>
      </c>
      <c r="K984">
        <v>3659</v>
      </c>
      <c r="L984">
        <v>3676</v>
      </c>
      <c r="M984">
        <v>145</v>
      </c>
      <c r="N984">
        <v>7480</v>
      </c>
      <c r="O984">
        <v>762</v>
      </c>
      <c r="P984">
        <v>698</v>
      </c>
      <c r="Q984">
        <v>38</v>
      </c>
      <c r="R984">
        <v>1498</v>
      </c>
      <c r="S984" s="94">
        <f>Table1[[#This Row],[Female Voters]]/Table1[[#This Row],[Female Population]]</f>
        <v>0.81256939817899176</v>
      </c>
      <c r="T984" s="94">
        <f>Table1[[#This Row],[Male Voters]]/Table1[[#This Row],[Male Population]]</f>
        <v>0.80069701590067521</v>
      </c>
      <c r="U984" s="94">
        <f>Table1[[#This Row],[Total Voters]]/Table1[[#This Row],[Total Population]]</f>
        <v>0.82252034308335165</v>
      </c>
      <c r="V984" s="94">
        <f>Table1[[#This Row],[Female Ballots]]/Table1[[#This Row],[Female Population]]</f>
        <v>0.1692205196535643</v>
      </c>
      <c r="W984" s="94">
        <f>Table1[[#This Row],[Male Ballots]]/Table1[[#This Row],[Male Population]]</f>
        <v>0.15203659333478545</v>
      </c>
      <c r="X984" s="94">
        <f>Table1[[#This Row],[Total Ballots]]/Table1[[#This Row],[Total Population]]</f>
        <v>0.16472399384209369</v>
      </c>
      <c r="Y984" s="94">
        <f>Table1[[#This Row],[Female Ballots]]/Table1[[#This Row],[Female Voters]]</f>
        <v>0.20825362120798033</v>
      </c>
      <c r="Z984" s="95">
        <f>Table1[[#This Row],[Male Ballots]]/Table1[[#This Row],[Male Voters]]</f>
        <v>0.18988030467899891</v>
      </c>
      <c r="AA984" s="94">
        <f>Table1[[#This Row],[Total Ballots]]/Table1[[#This Row],[Total Voters]]</f>
        <v>0.20026737967914437</v>
      </c>
    </row>
    <row r="985" spans="1:27" s="12" customFormat="1" x14ac:dyDescent="0.35">
      <c r="A985" s="8" t="s">
        <v>42</v>
      </c>
      <c r="B985" s="103">
        <v>2022</v>
      </c>
      <c r="C985" s="17" t="s">
        <v>81</v>
      </c>
      <c r="D985" s="17"/>
      <c r="E985" s="34"/>
      <c r="F985" s="34"/>
      <c r="G985" s="9" t="s">
        <v>64</v>
      </c>
      <c r="H985">
        <v>4948</v>
      </c>
      <c r="I985">
        <v>4994</v>
      </c>
      <c r="J985" s="118">
        <f>Table1[[#This Row],[Female Population]]+Table1[[#This Row],[Male Population]]</f>
        <v>9942</v>
      </c>
      <c r="K985">
        <v>4092</v>
      </c>
      <c r="L985">
        <v>3952</v>
      </c>
      <c r="M985">
        <v>183</v>
      </c>
      <c r="N985">
        <v>8227</v>
      </c>
      <c r="O985">
        <v>1216</v>
      </c>
      <c r="P985">
        <v>1219</v>
      </c>
      <c r="Q985">
        <v>53</v>
      </c>
      <c r="R985">
        <v>2488</v>
      </c>
      <c r="S985" s="94">
        <f>Table1[[#This Row],[Female Voters]]/Table1[[#This Row],[Female Population]]</f>
        <v>0.82700080840743739</v>
      </c>
      <c r="T985" s="94">
        <f>Table1[[#This Row],[Male Voters]]/Table1[[#This Row],[Male Population]]</f>
        <v>0.79134961954345218</v>
      </c>
      <c r="U985" s="94">
        <f>Table1[[#This Row],[Total Voters]]/Table1[[#This Row],[Total Population]]</f>
        <v>0.8274994970830819</v>
      </c>
      <c r="V985" s="94">
        <f>Table1[[#This Row],[Female Ballots]]/Table1[[#This Row],[Female Population]]</f>
        <v>0.24575586095392077</v>
      </c>
      <c r="W985" s="94">
        <f>Table1[[#This Row],[Male Ballots]]/Table1[[#This Row],[Male Population]]</f>
        <v>0.24409291149379256</v>
      </c>
      <c r="X985" s="94">
        <f>Table1[[#This Row],[Total Ballots]]/Table1[[#This Row],[Total Population]]</f>
        <v>0.25025145845906255</v>
      </c>
      <c r="Y985" s="94">
        <f>Table1[[#This Row],[Female Ballots]]/Table1[[#This Row],[Female Voters]]</f>
        <v>0.29716520039100686</v>
      </c>
      <c r="Z985" s="95">
        <f>Table1[[#This Row],[Male Ballots]]/Table1[[#This Row],[Male Voters]]</f>
        <v>0.3084514170040486</v>
      </c>
      <c r="AA985" s="94">
        <f>Table1[[#This Row],[Total Ballots]]/Table1[[#This Row],[Total Voters]]</f>
        <v>0.3024188647137474</v>
      </c>
    </row>
    <row r="986" spans="1:27" s="12" customFormat="1" x14ac:dyDescent="0.35">
      <c r="A986" s="8" t="s">
        <v>42</v>
      </c>
      <c r="B986" s="103">
        <v>2022</v>
      </c>
      <c r="C986" s="17" t="s">
        <v>81</v>
      </c>
      <c r="D986" s="17"/>
      <c r="E986" s="34"/>
      <c r="F986" s="34"/>
      <c r="G986" s="9" t="s">
        <v>65</v>
      </c>
      <c r="H986">
        <v>4719</v>
      </c>
      <c r="I986">
        <v>4799</v>
      </c>
      <c r="J986" s="118">
        <f>Table1[[#This Row],[Female Population]]+Table1[[#This Row],[Male Population]]</f>
        <v>9518</v>
      </c>
      <c r="K986">
        <v>3889</v>
      </c>
      <c r="L986">
        <v>3675</v>
      </c>
      <c r="M986">
        <v>120</v>
      </c>
      <c r="N986">
        <v>7684</v>
      </c>
      <c r="O986">
        <v>1590</v>
      </c>
      <c r="P986">
        <v>1465</v>
      </c>
      <c r="Q986">
        <v>45</v>
      </c>
      <c r="R986">
        <v>3100</v>
      </c>
      <c r="S986" s="94">
        <f>Table1[[#This Row],[Female Voters]]/Table1[[#This Row],[Female Population]]</f>
        <v>0.8241152786607332</v>
      </c>
      <c r="T986" s="94">
        <f>Table1[[#This Row],[Male Voters]]/Table1[[#This Row],[Male Population]]</f>
        <v>0.76578453844550953</v>
      </c>
      <c r="U986" s="94">
        <f>Table1[[#This Row],[Total Voters]]/Table1[[#This Row],[Total Population]]</f>
        <v>0.80731246060096662</v>
      </c>
      <c r="V986" s="94">
        <f>Table1[[#This Row],[Female Ballots]]/Table1[[#This Row],[Female Population]]</f>
        <v>0.33693579148124603</v>
      </c>
      <c r="W986" s="94">
        <f>Table1[[#This Row],[Male Ballots]]/Table1[[#This Row],[Male Population]]</f>
        <v>0.30527193165242761</v>
      </c>
      <c r="X986" s="94">
        <f>Table1[[#This Row],[Total Ballots]]/Table1[[#This Row],[Total Population]]</f>
        <v>0.32569867619247739</v>
      </c>
      <c r="Y986" s="94">
        <f>Table1[[#This Row],[Female Ballots]]/Table1[[#This Row],[Female Voters]]</f>
        <v>0.4088454615582412</v>
      </c>
      <c r="Z986" s="95">
        <f>Table1[[#This Row],[Male Ballots]]/Table1[[#This Row],[Male Voters]]</f>
        <v>0.39863945578231291</v>
      </c>
      <c r="AA986" s="94">
        <f>Table1[[#This Row],[Total Ballots]]/Table1[[#This Row],[Total Voters]]</f>
        <v>0.40343571056741279</v>
      </c>
    </row>
    <row r="987" spans="1:27" s="12" customFormat="1" x14ac:dyDescent="0.35">
      <c r="A987" s="8" t="s">
        <v>42</v>
      </c>
      <c r="B987" s="103">
        <v>2022</v>
      </c>
      <c r="C987" s="17" t="s">
        <v>81</v>
      </c>
      <c r="D987" s="17"/>
      <c r="E987" s="34"/>
      <c r="F987" s="34"/>
      <c r="G987" s="9" t="s">
        <v>66</v>
      </c>
      <c r="H987">
        <v>5851</v>
      </c>
      <c r="I987">
        <v>5555</v>
      </c>
      <c r="J987" s="118">
        <f>Table1[[#This Row],[Female Population]]+Table1[[#This Row],[Male Population]]</f>
        <v>11406</v>
      </c>
      <c r="K987">
        <v>4677</v>
      </c>
      <c r="L987">
        <v>4422</v>
      </c>
      <c r="M987">
        <v>173</v>
      </c>
      <c r="N987">
        <v>9272</v>
      </c>
      <c r="O987">
        <v>2640</v>
      </c>
      <c r="P987">
        <v>2410</v>
      </c>
      <c r="Q987">
        <v>69</v>
      </c>
      <c r="R987">
        <v>5119</v>
      </c>
      <c r="S987" s="94">
        <f>Table1[[#This Row],[Female Voters]]/Table1[[#This Row],[Female Population]]</f>
        <v>0.79935053836950953</v>
      </c>
      <c r="T987" s="94">
        <f>Table1[[#This Row],[Male Voters]]/Table1[[#This Row],[Male Population]]</f>
        <v>0.79603960396039608</v>
      </c>
      <c r="U987" s="94">
        <f>Table1[[#This Row],[Total Voters]]/Table1[[#This Row],[Total Population]]</f>
        <v>0.81290548833947041</v>
      </c>
      <c r="V987" s="94">
        <f>Table1[[#This Row],[Female Ballots]]/Table1[[#This Row],[Female Population]]</f>
        <v>0.45120492223551528</v>
      </c>
      <c r="W987" s="94">
        <f>Table1[[#This Row],[Male Ballots]]/Table1[[#This Row],[Male Population]]</f>
        <v>0.43384338433843384</v>
      </c>
      <c r="X987" s="94">
        <f>Table1[[#This Row],[Total Ballots]]/Table1[[#This Row],[Total Population]]</f>
        <v>0.44879887778362265</v>
      </c>
      <c r="Y987" s="94">
        <f>Table1[[#This Row],[Female Ballots]]/Table1[[#This Row],[Female Voters]]</f>
        <v>0.56446440025657474</v>
      </c>
      <c r="Z987" s="95">
        <f>Table1[[#This Row],[Male Ballots]]/Table1[[#This Row],[Male Voters]]</f>
        <v>0.54500226142017183</v>
      </c>
      <c r="AA987" s="94">
        <f>Table1[[#This Row],[Total Ballots]]/Table1[[#This Row],[Total Voters]]</f>
        <v>0.5520923209663503</v>
      </c>
    </row>
    <row r="988" spans="1:27" s="12" customFormat="1" x14ac:dyDescent="0.35">
      <c r="A988" s="8" t="s">
        <v>42</v>
      </c>
      <c r="B988" s="103">
        <v>2022</v>
      </c>
      <c r="C988" s="17" t="s">
        <v>81</v>
      </c>
      <c r="D988" s="17"/>
      <c r="E988" s="34"/>
      <c r="F988" s="34"/>
      <c r="G988" s="9" t="s">
        <v>67</v>
      </c>
      <c r="H988">
        <v>9823</v>
      </c>
      <c r="I988">
        <v>8924</v>
      </c>
      <c r="J988" s="118">
        <f>Table1[[#This Row],[Female Population]]+Table1[[#This Row],[Male Population]]</f>
        <v>18747</v>
      </c>
      <c r="K988">
        <v>8956</v>
      </c>
      <c r="L988">
        <v>8194</v>
      </c>
      <c r="M988">
        <v>218</v>
      </c>
      <c r="N988">
        <v>17368</v>
      </c>
      <c r="O988">
        <v>5884</v>
      </c>
      <c r="P988">
        <v>5665</v>
      </c>
      <c r="Q988">
        <v>121</v>
      </c>
      <c r="R988">
        <v>11670</v>
      </c>
      <c r="S988" s="94">
        <f>Table1[[#This Row],[Female Voters]]/Table1[[#This Row],[Female Population]]</f>
        <v>0.91173775832230475</v>
      </c>
      <c r="T988" s="94">
        <f>Table1[[#This Row],[Male Voters]]/Table1[[#This Row],[Male Population]]</f>
        <v>0.91819811743612734</v>
      </c>
      <c r="U988" s="94">
        <f>Table1[[#This Row],[Total Voters]]/Table1[[#This Row],[Total Population]]</f>
        <v>0.92644156398357069</v>
      </c>
      <c r="V988" s="94">
        <f>Table1[[#This Row],[Female Ballots]]/Table1[[#This Row],[Female Population]]</f>
        <v>0.5990023414435508</v>
      </c>
      <c r="W988" s="94">
        <f>Table1[[#This Row],[Male Ballots]]/Table1[[#This Row],[Male Population]]</f>
        <v>0.63480502017032725</v>
      </c>
      <c r="X988" s="94">
        <f>Table1[[#This Row],[Total Ballots]]/Table1[[#This Row],[Total Population]]</f>
        <v>0.6224995999359898</v>
      </c>
      <c r="Y988" s="94">
        <f>Table1[[#This Row],[Female Ballots]]/Table1[[#This Row],[Female Voters]]</f>
        <v>0.65698972755694507</v>
      </c>
      <c r="Z988" s="95">
        <f>Table1[[#This Row],[Male Ballots]]/Table1[[#This Row],[Male Voters]]</f>
        <v>0.69135953136441297</v>
      </c>
      <c r="AA988" s="94">
        <f>Table1[[#This Row],[Total Ballots]]/Table1[[#This Row],[Total Voters]]</f>
        <v>0.67192538000921231</v>
      </c>
    </row>
    <row r="989" spans="1:27" s="12" customFormat="1" x14ac:dyDescent="0.35">
      <c r="A989" s="8" t="s">
        <v>27</v>
      </c>
      <c r="B989" s="103">
        <v>2022</v>
      </c>
      <c r="C989" s="17" t="s">
        <v>81</v>
      </c>
      <c r="D989" s="17"/>
      <c r="E989" s="34"/>
      <c r="F989" s="34"/>
      <c r="G989" s="9" t="s">
        <v>79</v>
      </c>
      <c r="H989">
        <v>4341</v>
      </c>
      <c r="I989">
        <v>4428</v>
      </c>
      <c r="J989" s="118">
        <f>Table1[[#This Row],[Female Population]]+Table1[[#This Row],[Male Population]]</f>
        <v>8769</v>
      </c>
      <c r="K989">
        <v>3984</v>
      </c>
      <c r="L989">
        <v>4047</v>
      </c>
      <c r="M989">
        <v>112</v>
      </c>
      <c r="N989">
        <v>8143</v>
      </c>
      <c r="O989">
        <v>2372</v>
      </c>
      <c r="P989">
        <v>2299</v>
      </c>
      <c r="Q989">
        <v>52</v>
      </c>
      <c r="R989">
        <v>4723</v>
      </c>
      <c r="S989" s="94">
        <f>Table1[[#This Row],[Female Voters]]/Table1[[#This Row],[Female Population]]</f>
        <v>0.91776088458880445</v>
      </c>
      <c r="T989" s="94">
        <f>Table1[[#This Row],[Male Voters]]/Table1[[#This Row],[Male Population]]</f>
        <v>0.91395663956639561</v>
      </c>
      <c r="U989" s="94">
        <f>Table1[[#This Row],[Total Voters]]/Table1[[#This Row],[Total Population]]</f>
        <v>0.92861215646025774</v>
      </c>
      <c r="V989" s="94">
        <f>Table1[[#This Row],[Female Ballots]]/Table1[[#This Row],[Female Population]]</f>
        <v>0.54641787606542269</v>
      </c>
      <c r="W989" s="94">
        <f>Table1[[#This Row],[Male Ballots]]/Table1[[#This Row],[Male Population]]</f>
        <v>0.51919602529358622</v>
      </c>
      <c r="X989" s="94">
        <f>Table1[[#This Row],[Total Ballots]]/Table1[[#This Row],[Total Population]]</f>
        <v>0.53860189303227279</v>
      </c>
      <c r="Y989" s="94">
        <f>Table1[[#This Row],[Female Ballots]]/Table1[[#This Row],[Female Voters]]</f>
        <v>0.59538152610441764</v>
      </c>
      <c r="Z989" s="95">
        <f>Table1[[#This Row],[Male Ballots]]/Table1[[#This Row],[Male Voters]]</f>
        <v>0.568075117370892</v>
      </c>
      <c r="AA989" s="94">
        <f>Table1[[#This Row],[Total Ballots]]/Table1[[#This Row],[Total Voters]]</f>
        <v>0.58000736829178434</v>
      </c>
    </row>
    <row r="990" spans="1:27" s="12" customFormat="1" x14ac:dyDescent="0.35">
      <c r="A990" s="8" t="s">
        <v>27</v>
      </c>
      <c r="B990" s="103">
        <v>2022</v>
      </c>
      <c r="C990" s="17" t="s">
        <v>81</v>
      </c>
      <c r="D990" s="17"/>
      <c r="E990" s="34"/>
      <c r="F990" s="34"/>
      <c r="G990" s="9" t="s">
        <v>62</v>
      </c>
      <c r="H990">
        <v>363</v>
      </c>
      <c r="I990">
        <v>381</v>
      </c>
      <c r="J990" s="118">
        <f>Table1[[#This Row],[Female Population]]+Table1[[#This Row],[Male Population]]</f>
        <v>744</v>
      </c>
      <c r="K990">
        <v>258</v>
      </c>
      <c r="L990">
        <v>290</v>
      </c>
      <c r="M990">
        <v>7</v>
      </c>
      <c r="N990">
        <v>555</v>
      </c>
      <c r="O990">
        <v>89</v>
      </c>
      <c r="P990">
        <v>91</v>
      </c>
      <c r="Q990">
        <v>3</v>
      </c>
      <c r="R990">
        <v>183</v>
      </c>
      <c r="S990" s="94">
        <f>Table1[[#This Row],[Female Voters]]/Table1[[#This Row],[Female Population]]</f>
        <v>0.71074380165289253</v>
      </c>
      <c r="T990" s="94">
        <f>Table1[[#This Row],[Male Voters]]/Table1[[#This Row],[Male Population]]</f>
        <v>0.76115485564304464</v>
      </c>
      <c r="U990" s="94">
        <f>Table1[[#This Row],[Total Voters]]/Table1[[#This Row],[Total Population]]</f>
        <v>0.74596774193548387</v>
      </c>
      <c r="V990" s="94">
        <f>Table1[[#This Row],[Female Ballots]]/Table1[[#This Row],[Female Population]]</f>
        <v>0.24517906336088155</v>
      </c>
      <c r="W990" s="94">
        <f>Table1[[#This Row],[Male Ballots]]/Table1[[#This Row],[Male Population]]</f>
        <v>0.23884514435695539</v>
      </c>
      <c r="X990" s="94">
        <f>Table1[[#This Row],[Total Ballots]]/Table1[[#This Row],[Total Population]]</f>
        <v>0.24596774193548387</v>
      </c>
      <c r="Y990" s="94">
        <f>Table1[[#This Row],[Female Ballots]]/Table1[[#This Row],[Female Voters]]</f>
        <v>0.34496124031007752</v>
      </c>
      <c r="Z990" s="95">
        <f>Table1[[#This Row],[Male Ballots]]/Table1[[#This Row],[Male Voters]]</f>
        <v>0.31379310344827588</v>
      </c>
      <c r="AA990" s="94">
        <f>Table1[[#This Row],[Total Ballots]]/Table1[[#This Row],[Total Voters]]</f>
        <v>0.32972972972972975</v>
      </c>
    </row>
    <row r="991" spans="1:27" s="12" customFormat="1" x14ac:dyDescent="0.35">
      <c r="A991" s="8" t="s">
        <v>27</v>
      </c>
      <c r="B991" s="103">
        <v>2022</v>
      </c>
      <c r="C991" s="17" t="s">
        <v>81</v>
      </c>
      <c r="D991" s="17"/>
      <c r="E991" s="34"/>
      <c r="F991" s="34"/>
      <c r="G991" s="9" t="s">
        <v>63</v>
      </c>
      <c r="H991">
        <v>468</v>
      </c>
      <c r="I991">
        <v>438</v>
      </c>
      <c r="J991" s="118">
        <f>Table1[[#This Row],[Female Population]]+Table1[[#This Row],[Male Population]]</f>
        <v>906</v>
      </c>
      <c r="K991">
        <v>409</v>
      </c>
      <c r="L991">
        <v>415</v>
      </c>
      <c r="M991">
        <v>13</v>
      </c>
      <c r="N991">
        <v>837</v>
      </c>
      <c r="O991">
        <v>125</v>
      </c>
      <c r="P991">
        <v>103</v>
      </c>
      <c r="Q991">
        <v>5</v>
      </c>
      <c r="R991">
        <v>233</v>
      </c>
      <c r="S991" s="94">
        <f>Table1[[#This Row],[Female Voters]]/Table1[[#This Row],[Female Population]]</f>
        <v>0.87393162393162394</v>
      </c>
      <c r="T991" s="94">
        <f>Table1[[#This Row],[Male Voters]]/Table1[[#This Row],[Male Population]]</f>
        <v>0.94748858447488582</v>
      </c>
      <c r="U991" s="94">
        <f>Table1[[#This Row],[Total Voters]]/Table1[[#This Row],[Total Population]]</f>
        <v>0.92384105960264906</v>
      </c>
      <c r="V991" s="94">
        <f>Table1[[#This Row],[Female Ballots]]/Table1[[#This Row],[Female Population]]</f>
        <v>0.26709401709401709</v>
      </c>
      <c r="W991" s="94">
        <f>Table1[[#This Row],[Male Ballots]]/Table1[[#This Row],[Male Population]]</f>
        <v>0.23515981735159816</v>
      </c>
      <c r="X991" s="94">
        <f>Table1[[#This Row],[Total Ballots]]/Table1[[#This Row],[Total Population]]</f>
        <v>0.25717439293598232</v>
      </c>
      <c r="Y991" s="94">
        <f>Table1[[#This Row],[Female Ballots]]/Table1[[#This Row],[Female Voters]]</f>
        <v>0.30562347188264061</v>
      </c>
      <c r="Z991" s="95">
        <f>Table1[[#This Row],[Male Ballots]]/Table1[[#This Row],[Male Voters]]</f>
        <v>0.24819277108433735</v>
      </c>
      <c r="AA991" s="94">
        <f>Table1[[#This Row],[Total Ballots]]/Table1[[#This Row],[Total Voters]]</f>
        <v>0.27837514934289126</v>
      </c>
    </row>
    <row r="992" spans="1:27" s="12" customFormat="1" x14ac:dyDescent="0.35">
      <c r="A992" s="8" t="s">
        <v>27</v>
      </c>
      <c r="B992" s="103">
        <v>2022</v>
      </c>
      <c r="C992" s="17" t="s">
        <v>81</v>
      </c>
      <c r="D992" s="17"/>
      <c r="E992" s="34"/>
      <c r="F992" s="34"/>
      <c r="G992" s="9" t="s">
        <v>64</v>
      </c>
      <c r="H992">
        <v>624</v>
      </c>
      <c r="I992">
        <v>620</v>
      </c>
      <c r="J992" s="118">
        <f>Table1[[#This Row],[Female Population]]+Table1[[#This Row],[Male Population]]</f>
        <v>1244</v>
      </c>
      <c r="K992">
        <v>527</v>
      </c>
      <c r="L992">
        <v>515</v>
      </c>
      <c r="M992">
        <v>20</v>
      </c>
      <c r="N992">
        <v>1062</v>
      </c>
      <c r="O992">
        <v>218</v>
      </c>
      <c r="P992">
        <v>194</v>
      </c>
      <c r="Q992">
        <v>7</v>
      </c>
      <c r="R992">
        <v>419</v>
      </c>
      <c r="S992" s="94">
        <f>Table1[[#This Row],[Female Voters]]/Table1[[#This Row],[Female Population]]</f>
        <v>0.84455128205128205</v>
      </c>
      <c r="T992" s="94">
        <f>Table1[[#This Row],[Male Voters]]/Table1[[#This Row],[Male Population]]</f>
        <v>0.83064516129032262</v>
      </c>
      <c r="U992" s="94">
        <f>Table1[[#This Row],[Total Voters]]/Table1[[#This Row],[Total Population]]</f>
        <v>0.8536977491961415</v>
      </c>
      <c r="V992" s="94">
        <f>Table1[[#This Row],[Female Ballots]]/Table1[[#This Row],[Female Population]]</f>
        <v>0.34935897435897434</v>
      </c>
      <c r="W992" s="94">
        <f>Table1[[#This Row],[Male Ballots]]/Table1[[#This Row],[Male Population]]</f>
        <v>0.31290322580645163</v>
      </c>
      <c r="X992" s="94">
        <f>Table1[[#This Row],[Total Ballots]]/Table1[[#This Row],[Total Population]]</f>
        <v>0.33681672025723475</v>
      </c>
      <c r="Y992" s="94">
        <f>Table1[[#This Row],[Female Ballots]]/Table1[[#This Row],[Female Voters]]</f>
        <v>0.41366223908918404</v>
      </c>
      <c r="Z992" s="95">
        <f>Table1[[#This Row],[Male Ballots]]/Table1[[#This Row],[Male Voters]]</f>
        <v>0.37669902912621361</v>
      </c>
      <c r="AA992" s="94">
        <f>Table1[[#This Row],[Total Ballots]]/Table1[[#This Row],[Total Voters]]</f>
        <v>0.39453860640301319</v>
      </c>
    </row>
    <row r="993" spans="1:27" s="12" customFormat="1" x14ac:dyDescent="0.35">
      <c r="A993" s="8" t="s">
        <v>27</v>
      </c>
      <c r="B993" s="103">
        <v>2022</v>
      </c>
      <c r="C993" s="17" t="s">
        <v>81</v>
      </c>
      <c r="D993" s="17"/>
      <c r="E993" s="34"/>
      <c r="F993" s="34"/>
      <c r="G993" s="9" t="s">
        <v>65</v>
      </c>
      <c r="H993">
        <v>590</v>
      </c>
      <c r="I993">
        <v>592</v>
      </c>
      <c r="J993" s="118">
        <f>Table1[[#This Row],[Female Population]]+Table1[[#This Row],[Male Population]]</f>
        <v>1182</v>
      </c>
      <c r="K993">
        <v>573</v>
      </c>
      <c r="L993">
        <v>548</v>
      </c>
      <c r="M993">
        <v>23</v>
      </c>
      <c r="N993">
        <v>1144</v>
      </c>
      <c r="O993">
        <v>314</v>
      </c>
      <c r="P993">
        <v>273</v>
      </c>
      <c r="Q993">
        <v>10</v>
      </c>
      <c r="R993">
        <v>597</v>
      </c>
      <c r="S993" s="94">
        <f>Table1[[#This Row],[Female Voters]]/Table1[[#This Row],[Female Population]]</f>
        <v>0.97118644067796611</v>
      </c>
      <c r="T993" s="94">
        <f>Table1[[#This Row],[Male Voters]]/Table1[[#This Row],[Male Population]]</f>
        <v>0.92567567567567566</v>
      </c>
      <c r="U993" s="94">
        <f>Table1[[#This Row],[Total Voters]]/Table1[[#This Row],[Total Population]]</f>
        <v>0.96785109983079531</v>
      </c>
      <c r="V993" s="94">
        <f>Table1[[#This Row],[Female Ballots]]/Table1[[#This Row],[Female Population]]</f>
        <v>0.53220338983050852</v>
      </c>
      <c r="W993" s="94">
        <f>Table1[[#This Row],[Male Ballots]]/Table1[[#This Row],[Male Population]]</f>
        <v>0.46114864864864863</v>
      </c>
      <c r="X993" s="94">
        <f>Table1[[#This Row],[Total Ballots]]/Table1[[#This Row],[Total Population]]</f>
        <v>0.50507614213197971</v>
      </c>
      <c r="Y993" s="94">
        <f>Table1[[#This Row],[Female Ballots]]/Table1[[#This Row],[Female Voters]]</f>
        <v>0.54799301919720766</v>
      </c>
      <c r="Z993" s="95">
        <f>Table1[[#This Row],[Male Ballots]]/Table1[[#This Row],[Male Voters]]</f>
        <v>0.4981751824817518</v>
      </c>
      <c r="AA993" s="94">
        <f>Table1[[#This Row],[Total Ballots]]/Table1[[#This Row],[Total Voters]]</f>
        <v>0.52185314685314688</v>
      </c>
    </row>
    <row r="994" spans="1:27" s="12" customFormat="1" x14ac:dyDescent="0.35">
      <c r="A994" s="8" t="s">
        <v>27</v>
      </c>
      <c r="B994" s="103">
        <v>2022</v>
      </c>
      <c r="C994" s="17" t="s">
        <v>81</v>
      </c>
      <c r="D994" s="17"/>
      <c r="E994" s="34"/>
      <c r="F994" s="34"/>
      <c r="G994" s="9" t="s">
        <v>66</v>
      </c>
      <c r="H994">
        <v>780</v>
      </c>
      <c r="I994">
        <v>805</v>
      </c>
      <c r="J994" s="118">
        <f>Table1[[#This Row],[Female Population]]+Table1[[#This Row],[Male Population]]</f>
        <v>1585</v>
      </c>
      <c r="K994">
        <v>756</v>
      </c>
      <c r="L994">
        <v>745</v>
      </c>
      <c r="M994">
        <v>24</v>
      </c>
      <c r="N994">
        <v>1525</v>
      </c>
      <c r="O994">
        <v>525</v>
      </c>
      <c r="P994">
        <v>483</v>
      </c>
      <c r="Q994">
        <v>12</v>
      </c>
      <c r="R994">
        <v>1020</v>
      </c>
      <c r="S994" s="94">
        <f>Table1[[#This Row],[Female Voters]]/Table1[[#This Row],[Female Population]]</f>
        <v>0.96923076923076923</v>
      </c>
      <c r="T994" s="94">
        <f>Table1[[#This Row],[Male Voters]]/Table1[[#This Row],[Male Population]]</f>
        <v>0.92546583850931674</v>
      </c>
      <c r="U994" s="94">
        <f>Table1[[#This Row],[Total Voters]]/Table1[[#This Row],[Total Population]]</f>
        <v>0.96214511041009465</v>
      </c>
      <c r="V994" s="94">
        <f>Table1[[#This Row],[Female Ballots]]/Table1[[#This Row],[Female Population]]</f>
        <v>0.67307692307692313</v>
      </c>
      <c r="W994" s="94">
        <f>Table1[[#This Row],[Male Ballots]]/Table1[[#This Row],[Male Population]]</f>
        <v>0.6</v>
      </c>
      <c r="X994" s="94">
        <f>Table1[[#This Row],[Total Ballots]]/Table1[[#This Row],[Total Population]]</f>
        <v>0.64353312302839116</v>
      </c>
      <c r="Y994" s="94">
        <f>Table1[[#This Row],[Female Ballots]]/Table1[[#This Row],[Female Voters]]</f>
        <v>0.69444444444444442</v>
      </c>
      <c r="Z994" s="95">
        <f>Table1[[#This Row],[Male Ballots]]/Table1[[#This Row],[Male Voters]]</f>
        <v>0.64832214765100671</v>
      </c>
      <c r="AA994" s="94">
        <f>Table1[[#This Row],[Total Ballots]]/Table1[[#This Row],[Total Voters]]</f>
        <v>0.66885245901639345</v>
      </c>
    </row>
    <row r="995" spans="1:27" s="12" customFormat="1" x14ac:dyDescent="0.35">
      <c r="A995" s="8" t="s">
        <v>27</v>
      </c>
      <c r="B995" s="103">
        <v>2022</v>
      </c>
      <c r="C995" s="17" t="s">
        <v>81</v>
      </c>
      <c r="D995" s="17"/>
      <c r="E995" s="34"/>
      <c r="F995" s="34"/>
      <c r="G995" s="9" t="s">
        <v>67</v>
      </c>
      <c r="H995">
        <v>1516</v>
      </c>
      <c r="I995">
        <v>1592</v>
      </c>
      <c r="J995" s="118">
        <f>Table1[[#This Row],[Female Population]]+Table1[[#This Row],[Male Population]]</f>
        <v>3108</v>
      </c>
      <c r="K995">
        <v>1461</v>
      </c>
      <c r="L995">
        <v>1534</v>
      </c>
      <c r="M995">
        <v>25</v>
      </c>
      <c r="N995">
        <v>3020</v>
      </c>
      <c r="O995">
        <v>1101</v>
      </c>
      <c r="P995">
        <v>1155</v>
      </c>
      <c r="Q995">
        <v>15</v>
      </c>
      <c r="R995">
        <v>2271</v>
      </c>
      <c r="S995" s="94">
        <f>Table1[[#This Row],[Female Voters]]/Table1[[#This Row],[Female Population]]</f>
        <v>0.96372031662269131</v>
      </c>
      <c r="T995" s="94">
        <f>Table1[[#This Row],[Male Voters]]/Table1[[#This Row],[Male Population]]</f>
        <v>0.96356783919597988</v>
      </c>
      <c r="U995" s="94">
        <f>Table1[[#This Row],[Total Voters]]/Table1[[#This Row],[Total Population]]</f>
        <v>0.97168597168597171</v>
      </c>
      <c r="V995" s="94">
        <f>Table1[[#This Row],[Female Ballots]]/Table1[[#This Row],[Female Population]]</f>
        <v>0.7262532981530343</v>
      </c>
      <c r="W995" s="94">
        <f>Table1[[#This Row],[Male Ballots]]/Table1[[#This Row],[Male Population]]</f>
        <v>0.72550251256281406</v>
      </c>
      <c r="X995" s="94">
        <f>Table1[[#This Row],[Total Ballots]]/Table1[[#This Row],[Total Population]]</f>
        <v>0.73069498069498073</v>
      </c>
      <c r="Y995" s="94">
        <f>Table1[[#This Row],[Female Ballots]]/Table1[[#This Row],[Female Voters]]</f>
        <v>0.75359342915811089</v>
      </c>
      <c r="Z995" s="95">
        <f>Table1[[#This Row],[Male Ballots]]/Table1[[#This Row],[Male Voters]]</f>
        <v>0.75293350717079532</v>
      </c>
      <c r="AA995" s="94">
        <f>Table1[[#This Row],[Total Ballots]]/Table1[[#This Row],[Total Voters]]</f>
        <v>0.75198675496688738</v>
      </c>
    </row>
    <row r="996" spans="1:27" s="12" customFormat="1" x14ac:dyDescent="0.35">
      <c r="A996" s="8" t="s">
        <v>41</v>
      </c>
      <c r="B996" s="103">
        <v>2022</v>
      </c>
      <c r="C996" s="17" t="s">
        <v>81</v>
      </c>
      <c r="D996" s="17"/>
      <c r="E996" s="34"/>
      <c r="F996" s="34"/>
      <c r="G996" s="9" t="s">
        <v>79</v>
      </c>
      <c r="H996">
        <v>26161</v>
      </c>
      <c r="I996">
        <v>27515</v>
      </c>
      <c r="J996" s="118">
        <f>Table1[[#This Row],[Female Population]]+Table1[[#This Row],[Male Population]]</f>
        <v>53676</v>
      </c>
      <c r="K996">
        <v>21870</v>
      </c>
      <c r="L996">
        <v>21058</v>
      </c>
      <c r="M996">
        <v>422</v>
      </c>
      <c r="N996">
        <v>43350</v>
      </c>
      <c r="O996">
        <v>10478</v>
      </c>
      <c r="P996">
        <v>9908</v>
      </c>
      <c r="Q996">
        <v>15</v>
      </c>
      <c r="R996">
        <v>20401</v>
      </c>
      <c r="S996" s="94">
        <f>Table1[[#This Row],[Female Voters]]/Table1[[#This Row],[Female Population]]</f>
        <v>0.83597721799625402</v>
      </c>
      <c r="T996" s="94">
        <f>Table1[[#This Row],[Male Voters]]/Table1[[#This Row],[Male Population]]</f>
        <v>0.76532800290750502</v>
      </c>
      <c r="U996" s="94">
        <f>Table1[[#This Row],[Total Voters]]/Table1[[#This Row],[Total Population]]</f>
        <v>0.80762351889112449</v>
      </c>
      <c r="V996" s="94">
        <f>Table1[[#This Row],[Female Ballots]]/Table1[[#This Row],[Female Population]]</f>
        <v>0.40051985780360078</v>
      </c>
      <c r="W996" s="94">
        <f>Table1[[#This Row],[Male Ballots]]/Table1[[#This Row],[Male Population]]</f>
        <v>0.36009449391241144</v>
      </c>
      <c r="X996" s="94">
        <f>Table1[[#This Row],[Total Ballots]]/Table1[[#This Row],[Total Population]]</f>
        <v>0.38007675683732023</v>
      </c>
      <c r="Y996" s="94">
        <f>Table1[[#This Row],[Female Ballots]]/Table1[[#This Row],[Female Voters]]</f>
        <v>0.47910379515317786</v>
      </c>
      <c r="Z996" s="95">
        <f>Table1[[#This Row],[Male Ballots]]/Table1[[#This Row],[Male Voters]]</f>
        <v>0.47051001994491404</v>
      </c>
      <c r="AA996" s="94">
        <f>Table1[[#This Row],[Total Ballots]]/Table1[[#This Row],[Total Voters]]</f>
        <v>0.47061130334486734</v>
      </c>
    </row>
    <row r="997" spans="1:27" s="12" customFormat="1" x14ac:dyDescent="0.35">
      <c r="A997" s="8" t="s">
        <v>41</v>
      </c>
      <c r="B997" s="103">
        <v>2022</v>
      </c>
      <c r="C997" s="17" t="s">
        <v>81</v>
      </c>
      <c r="D997" s="17"/>
      <c r="E997" s="34"/>
      <c r="F997" s="34"/>
      <c r="G997" s="9" t="s">
        <v>62</v>
      </c>
      <c r="H997">
        <v>2079</v>
      </c>
      <c r="I997">
        <v>2521</v>
      </c>
      <c r="J997" s="118">
        <f>Table1[[#This Row],[Female Population]]+Table1[[#This Row],[Male Population]]</f>
        <v>4600</v>
      </c>
      <c r="K997">
        <v>1172</v>
      </c>
      <c r="L997">
        <v>1279</v>
      </c>
      <c r="M997">
        <v>41</v>
      </c>
      <c r="N997">
        <v>2492</v>
      </c>
      <c r="O997">
        <v>238</v>
      </c>
      <c r="P997">
        <v>278</v>
      </c>
      <c r="Q997">
        <v>1</v>
      </c>
      <c r="R997">
        <v>517</v>
      </c>
      <c r="S997" s="94">
        <f>Table1[[#This Row],[Female Voters]]/Table1[[#This Row],[Female Population]]</f>
        <v>0.56373256373256375</v>
      </c>
      <c r="T997" s="94">
        <f>Table1[[#This Row],[Male Voters]]/Table1[[#This Row],[Male Population]]</f>
        <v>0.50733835779452596</v>
      </c>
      <c r="U997" s="94">
        <f>Table1[[#This Row],[Total Voters]]/Table1[[#This Row],[Total Population]]</f>
        <v>0.54173913043478261</v>
      </c>
      <c r="V997" s="94">
        <f>Table1[[#This Row],[Female Ballots]]/Table1[[#This Row],[Female Population]]</f>
        <v>0.11447811447811448</v>
      </c>
      <c r="W997" s="94">
        <f>Table1[[#This Row],[Male Ballots]]/Table1[[#This Row],[Male Population]]</f>
        <v>0.11027370091233638</v>
      </c>
      <c r="X997" s="94">
        <f>Table1[[#This Row],[Total Ballots]]/Table1[[#This Row],[Total Population]]</f>
        <v>0.11239130434782608</v>
      </c>
      <c r="Y997" s="94">
        <f>Table1[[#This Row],[Female Ballots]]/Table1[[#This Row],[Female Voters]]</f>
        <v>0.2030716723549488</v>
      </c>
      <c r="Z997" s="95">
        <f>Table1[[#This Row],[Male Ballots]]/Table1[[#This Row],[Male Voters]]</f>
        <v>0.21735731039874903</v>
      </c>
      <c r="AA997" s="94">
        <f>Table1[[#This Row],[Total Ballots]]/Table1[[#This Row],[Total Voters]]</f>
        <v>0.20746388443017658</v>
      </c>
    </row>
    <row r="998" spans="1:27" s="12" customFormat="1" x14ac:dyDescent="0.35">
      <c r="A998" s="8" t="s">
        <v>41</v>
      </c>
      <c r="B998" s="103">
        <v>2022</v>
      </c>
      <c r="C998" s="17" t="s">
        <v>81</v>
      </c>
      <c r="D998" s="17"/>
      <c r="E998" s="34"/>
      <c r="F998" s="34"/>
      <c r="G998" s="9" t="s">
        <v>63</v>
      </c>
      <c r="H998">
        <v>3323</v>
      </c>
      <c r="I998">
        <v>4074</v>
      </c>
      <c r="J998" s="118">
        <f>Table1[[#This Row],[Female Population]]+Table1[[#This Row],[Male Population]]</f>
        <v>7397</v>
      </c>
      <c r="K998">
        <v>2600</v>
      </c>
      <c r="L998">
        <v>2545</v>
      </c>
      <c r="M998">
        <v>71</v>
      </c>
      <c r="N998">
        <v>5216</v>
      </c>
      <c r="O998">
        <v>489</v>
      </c>
      <c r="P998">
        <v>429</v>
      </c>
      <c r="Q998">
        <v>5</v>
      </c>
      <c r="R998">
        <v>923</v>
      </c>
      <c r="S998" s="94">
        <f>Table1[[#This Row],[Female Voters]]/Table1[[#This Row],[Female Population]]</f>
        <v>0.78242551910923863</v>
      </c>
      <c r="T998" s="94">
        <f>Table1[[#This Row],[Male Voters]]/Table1[[#This Row],[Male Population]]</f>
        <v>0.62469317623956799</v>
      </c>
      <c r="U998" s="94">
        <f>Table1[[#This Row],[Total Voters]]/Table1[[#This Row],[Total Population]]</f>
        <v>0.70515073678518314</v>
      </c>
      <c r="V998" s="94">
        <f>Table1[[#This Row],[Female Ballots]]/Table1[[#This Row],[Female Population]]</f>
        <v>0.14715618417092988</v>
      </c>
      <c r="W998" s="94">
        <f>Table1[[#This Row],[Male Ballots]]/Table1[[#This Row],[Male Population]]</f>
        <v>0.1053019145802651</v>
      </c>
      <c r="X998" s="94">
        <f>Table1[[#This Row],[Total Ballots]]/Table1[[#This Row],[Total Population]]</f>
        <v>0.12478031634446397</v>
      </c>
      <c r="Y998" s="94">
        <f>Table1[[#This Row],[Female Ballots]]/Table1[[#This Row],[Female Voters]]</f>
        <v>0.18807692307692309</v>
      </c>
      <c r="Z998" s="95">
        <f>Table1[[#This Row],[Male Ballots]]/Table1[[#This Row],[Male Voters]]</f>
        <v>0.16856581532416504</v>
      </c>
      <c r="AA998" s="94">
        <f>Table1[[#This Row],[Total Ballots]]/Table1[[#This Row],[Total Voters]]</f>
        <v>0.17695552147239263</v>
      </c>
    </row>
    <row r="999" spans="1:27" s="12" customFormat="1" x14ac:dyDescent="0.35">
      <c r="A999" s="8" t="s">
        <v>41</v>
      </c>
      <c r="B999" s="103">
        <v>2022</v>
      </c>
      <c r="C999" s="17" t="s">
        <v>81</v>
      </c>
      <c r="D999" s="17"/>
      <c r="E999" s="34"/>
      <c r="F999" s="34"/>
      <c r="G999" s="9" t="s">
        <v>64</v>
      </c>
      <c r="H999">
        <v>3646</v>
      </c>
      <c r="I999">
        <v>4149</v>
      </c>
      <c r="J999" s="118">
        <f>Table1[[#This Row],[Female Population]]+Table1[[#This Row],[Male Population]]</f>
        <v>7795</v>
      </c>
      <c r="K999">
        <v>2838</v>
      </c>
      <c r="L999">
        <v>2780</v>
      </c>
      <c r="M999">
        <v>86</v>
      </c>
      <c r="N999">
        <v>5704</v>
      </c>
      <c r="O999">
        <v>808</v>
      </c>
      <c r="P999">
        <v>734</v>
      </c>
      <c r="Q999">
        <v>2</v>
      </c>
      <c r="R999">
        <v>1544</v>
      </c>
      <c r="S999" s="94">
        <f>Table1[[#This Row],[Female Voters]]/Table1[[#This Row],[Female Population]]</f>
        <v>0.77838727372462968</v>
      </c>
      <c r="T999" s="94">
        <f>Table1[[#This Row],[Male Voters]]/Table1[[#This Row],[Male Population]]</f>
        <v>0.67004097372860927</v>
      </c>
      <c r="U999" s="94">
        <f>Table1[[#This Row],[Total Voters]]/Table1[[#This Row],[Total Population]]</f>
        <v>0.73175112251443231</v>
      </c>
      <c r="V999" s="94">
        <f>Table1[[#This Row],[Female Ballots]]/Table1[[#This Row],[Female Population]]</f>
        <v>0.22161272627537026</v>
      </c>
      <c r="W999" s="94">
        <f>Table1[[#This Row],[Male Ballots]]/Table1[[#This Row],[Male Population]]</f>
        <v>0.17691009881899253</v>
      </c>
      <c r="X999" s="94">
        <f>Table1[[#This Row],[Total Ballots]]/Table1[[#This Row],[Total Population]]</f>
        <v>0.19807568954457985</v>
      </c>
      <c r="Y999" s="94">
        <f>Table1[[#This Row],[Female Ballots]]/Table1[[#This Row],[Female Voters]]</f>
        <v>0.284707540521494</v>
      </c>
      <c r="Z999" s="95">
        <f>Table1[[#This Row],[Male Ballots]]/Table1[[#This Row],[Male Voters]]</f>
        <v>0.26402877697841726</v>
      </c>
      <c r="AA999" s="94">
        <f>Table1[[#This Row],[Total Ballots]]/Table1[[#This Row],[Total Voters]]</f>
        <v>0.27068723702664799</v>
      </c>
    </row>
    <row r="1000" spans="1:27" s="12" customFormat="1" x14ac:dyDescent="0.35">
      <c r="A1000" s="8" t="s">
        <v>41</v>
      </c>
      <c r="B1000" s="103">
        <v>2022</v>
      </c>
      <c r="C1000" s="17" t="s">
        <v>81</v>
      </c>
      <c r="D1000" s="17"/>
      <c r="E1000" s="34"/>
      <c r="F1000" s="34"/>
      <c r="G1000" s="9" t="s">
        <v>65</v>
      </c>
      <c r="H1000">
        <v>3474</v>
      </c>
      <c r="I1000">
        <v>3795</v>
      </c>
      <c r="J1000" s="118">
        <f>Table1[[#This Row],[Female Population]]+Table1[[#This Row],[Male Population]]</f>
        <v>7269</v>
      </c>
      <c r="K1000">
        <v>2878</v>
      </c>
      <c r="L1000">
        <v>2786</v>
      </c>
      <c r="M1000">
        <v>54</v>
      </c>
      <c r="N1000">
        <v>5718</v>
      </c>
      <c r="O1000">
        <v>1058</v>
      </c>
      <c r="P1000">
        <v>1009</v>
      </c>
      <c r="Q1000">
        <v>0</v>
      </c>
      <c r="R1000">
        <v>2067</v>
      </c>
      <c r="S1000" s="94">
        <f>Table1[[#This Row],[Female Voters]]/Table1[[#This Row],[Female Population]]</f>
        <v>0.82843983880253314</v>
      </c>
      <c r="T1000" s="94">
        <f>Table1[[#This Row],[Male Voters]]/Table1[[#This Row],[Male Population]]</f>
        <v>0.73412384716732548</v>
      </c>
      <c r="U1000" s="94">
        <f>Table1[[#This Row],[Total Voters]]/Table1[[#This Row],[Total Population]]</f>
        <v>0.78662814692529925</v>
      </c>
      <c r="V1000" s="94">
        <f>Table1[[#This Row],[Female Ballots]]/Table1[[#This Row],[Female Population]]</f>
        <v>0.3045480713874496</v>
      </c>
      <c r="W1000" s="94">
        <f>Table1[[#This Row],[Male Ballots]]/Table1[[#This Row],[Male Population]]</f>
        <v>0.26587615283267457</v>
      </c>
      <c r="X1000" s="94">
        <f>Table1[[#This Row],[Total Ballots]]/Table1[[#This Row],[Total Population]]</f>
        <v>0.28435823359471729</v>
      </c>
      <c r="Y1000" s="94">
        <f>Table1[[#This Row],[Female Ballots]]/Table1[[#This Row],[Female Voters]]</f>
        <v>0.36761640027797082</v>
      </c>
      <c r="Z1000" s="95">
        <f>Table1[[#This Row],[Male Ballots]]/Table1[[#This Row],[Male Voters]]</f>
        <v>0.36216798277099782</v>
      </c>
      <c r="AA1000" s="94">
        <f>Table1[[#This Row],[Total Ballots]]/Table1[[#This Row],[Total Voters]]</f>
        <v>0.36149003147953829</v>
      </c>
    </row>
    <row r="1001" spans="1:27" s="12" customFormat="1" x14ac:dyDescent="0.35">
      <c r="A1001" s="14" t="s">
        <v>41</v>
      </c>
      <c r="B1001" s="103">
        <v>2022</v>
      </c>
      <c r="C1001" s="17" t="s">
        <v>81</v>
      </c>
      <c r="D1001" s="18"/>
      <c r="E1001" s="34"/>
      <c r="F1001" s="34"/>
      <c r="G1001" s="9" t="s">
        <v>66</v>
      </c>
      <c r="H1001">
        <v>4972</v>
      </c>
      <c r="I1001">
        <v>4826</v>
      </c>
      <c r="J1001" s="118">
        <f>Table1[[#This Row],[Female Population]]+Table1[[#This Row],[Male Population]]</f>
        <v>9798</v>
      </c>
      <c r="K1001">
        <v>4144</v>
      </c>
      <c r="L1001">
        <v>3818</v>
      </c>
      <c r="M1001">
        <v>102</v>
      </c>
      <c r="N1001">
        <v>8064</v>
      </c>
      <c r="O1001">
        <v>2297</v>
      </c>
      <c r="P1001">
        <v>2064</v>
      </c>
      <c r="Q1001">
        <v>4</v>
      </c>
      <c r="R1001">
        <v>4365</v>
      </c>
      <c r="S1001" s="94">
        <f>Table1[[#This Row],[Female Voters]]/Table1[[#This Row],[Female Population]]</f>
        <v>0.83346741753821396</v>
      </c>
      <c r="T1001" s="94">
        <f>Table1[[#This Row],[Male Voters]]/Table1[[#This Row],[Male Population]]</f>
        <v>0.79113137173642767</v>
      </c>
      <c r="U1001" s="94">
        <f>Table1[[#This Row],[Total Voters]]/Table1[[#This Row],[Total Population]]</f>
        <v>0.82302510716472754</v>
      </c>
      <c r="V1001" s="94">
        <f>Table1[[#This Row],[Female Ballots]]/Table1[[#This Row],[Female Population]]</f>
        <v>0.46198712791633145</v>
      </c>
      <c r="W1001" s="94">
        <f>Table1[[#This Row],[Male Ballots]]/Table1[[#This Row],[Male Population]]</f>
        <v>0.42768338168255282</v>
      </c>
      <c r="X1001" s="94">
        <f>Table1[[#This Row],[Total Ballots]]/Table1[[#This Row],[Total Population]]</f>
        <v>0.4454990814451929</v>
      </c>
      <c r="Y1001" s="94">
        <f>Table1[[#This Row],[Female Ballots]]/Table1[[#This Row],[Female Voters]]</f>
        <v>0.55429536679536684</v>
      </c>
      <c r="Z1001" s="95">
        <f>Table1[[#This Row],[Male Ballots]]/Table1[[#This Row],[Male Voters]]</f>
        <v>0.54059717129387108</v>
      </c>
      <c r="AA1001" s="94">
        <f>Table1[[#This Row],[Total Ballots]]/Table1[[#This Row],[Total Voters]]</f>
        <v>0.5412946428571429</v>
      </c>
    </row>
    <row r="1002" spans="1:27" s="12" customFormat="1" x14ac:dyDescent="0.35">
      <c r="A1002" s="8" t="s">
        <v>41</v>
      </c>
      <c r="B1002" s="103">
        <v>2022</v>
      </c>
      <c r="C1002" s="17" t="s">
        <v>81</v>
      </c>
      <c r="D1002" s="17"/>
      <c r="E1002" s="34"/>
      <c r="F1002" s="34"/>
      <c r="G1002" s="9" t="s">
        <v>67</v>
      </c>
      <c r="H1002">
        <v>8667</v>
      </c>
      <c r="I1002">
        <v>8150</v>
      </c>
      <c r="J1002" s="118">
        <f>Table1[[#This Row],[Female Population]]+Table1[[#This Row],[Male Population]]</f>
        <v>16817</v>
      </c>
      <c r="K1002">
        <v>8238</v>
      </c>
      <c r="L1002">
        <v>7850</v>
      </c>
      <c r="M1002">
        <v>68</v>
      </c>
      <c r="N1002">
        <v>16156</v>
      </c>
      <c r="O1002">
        <v>5588</v>
      </c>
      <c r="P1002">
        <v>5394</v>
      </c>
      <c r="Q1002">
        <v>3</v>
      </c>
      <c r="R1002">
        <v>10985</v>
      </c>
      <c r="S1002" s="94">
        <f>Table1[[#This Row],[Female Voters]]/Table1[[#This Row],[Female Population]]</f>
        <v>0.95050190377293176</v>
      </c>
      <c r="T1002" s="94">
        <f>Table1[[#This Row],[Male Voters]]/Table1[[#This Row],[Male Population]]</f>
        <v>0.96319018404907975</v>
      </c>
      <c r="U1002" s="94">
        <f>Table1[[#This Row],[Total Voters]]/Table1[[#This Row],[Total Population]]</f>
        <v>0.96069453529166915</v>
      </c>
      <c r="V1002" s="94">
        <f>Table1[[#This Row],[Female Ballots]]/Table1[[#This Row],[Female Population]]</f>
        <v>0.64474443290642669</v>
      </c>
      <c r="W1002" s="94">
        <f>Table1[[#This Row],[Male Ballots]]/Table1[[#This Row],[Male Population]]</f>
        <v>0.66184049079754603</v>
      </c>
      <c r="X1002" s="94">
        <f>Table1[[#This Row],[Total Ballots]]/Table1[[#This Row],[Total Population]]</f>
        <v>0.6532080632693108</v>
      </c>
      <c r="Y1002" s="94">
        <f>Table1[[#This Row],[Female Ballots]]/Table1[[#This Row],[Female Voters]]</f>
        <v>0.67831998057781018</v>
      </c>
      <c r="Z1002" s="95">
        <f>Table1[[#This Row],[Male Ballots]]/Table1[[#This Row],[Male Voters]]</f>
        <v>0.68713375796178344</v>
      </c>
      <c r="AA1002" s="94">
        <f>Table1[[#This Row],[Total Ballots]]/Table1[[#This Row],[Total Voters]]</f>
        <v>0.67993315177024016</v>
      </c>
    </row>
    <row r="1003" spans="1:27" s="12" customFormat="1" x14ac:dyDescent="0.35">
      <c r="A1003" s="8" t="s">
        <v>49</v>
      </c>
      <c r="B1003" s="103">
        <v>2022</v>
      </c>
      <c r="C1003" s="17" t="s">
        <v>81</v>
      </c>
      <c r="D1003" s="17"/>
      <c r="E1003" s="34"/>
      <c r="F1003" s="34"/>
      <c r="G1003" s="9" t="s">
        <v>79</v>
      </c>
      <c r="H1003">
        <v>16397</v>
      </c>
      <c r="I1003">
        <v>17235</v>
      </c>
      <c r="J1003" s="118">
        <f>Table1[[#This Row],[Female Population]]+Table1[[#This Row],[Male Population]]</f>
        <v>33632</v>
      </c>
      <c r="K1003">
        <v>12694</v>
      </c>
      <c r="L1003">
        <v>12224</v>
      </c>
      <c r="M1003">
        <v>630</v>
      </c>
      <c r="N1003">
        <v>25548</v>
      </c>
      <c r="O1003">
        <v>6420</v>
      </c>
      <c r="P1003">
        <v>5949</v>
      </c>
      <c r="Q1003">
        <v>238</v>
      </c>
      <c r="R1003">
        <v>12607</v>
      </c>
      <c r="S1003" s="94">
        <f>Table1[[#This Row],[Female Voters]]/Table1[[#This Row],[Female Population]]</f>
        <v>0.77416600597670304</v>
      </c>
      <c r="T1003" s="94">
        <f>Table1[[#This Row],[Male Voters]]/Table1[[#This Row],[Male Population]]</f>
        <v>0.70925442413693063</v>
      </c>
      <c r="U1003" s="94">
        <f>Table1[[#This Row],[Total Voters]]/Table1[[#This Row],[Total Population]]</f>
        <v>0.75963368220742156</v>
      </c>
      <c r="V1003" s="94">
        <f>Table1[[#This Row],[Female Ballots]]/Table1[[#This Row],[Female Population]]</f>
        <v>0.39153503689699337</v>
      </c>
      <c r="W1003" s="94">
        <f>Table1[[#This Row],[Male Ballots]]/Table1[[#This Row],[Male Population]]</f>
        <v>0.34516971279373371</v>
      </c>
      <c r="X1003" s="94">
        <f>Table1[[#This Row],[Total Ballots]]/Table1[[#This Row],[Total Population]]</f>
        <v>0.37485133206470028</v>
      </c>
      <c r="Y1003" s="94">
        <f>Table1[[#This Row],[Female Ballots]]/Table1[[#This Row],[Female Voters]]</f>
        <v>0.50575074838506384</v>
      </c>
      <c r="Z1003" s="95">
        <f>Table1[[#This Row],[Male Ballots]]/Table1[[#This Row],[Male Voters]]</f>
        <v>0.48666557591623039</v>
      </c>
      <c r="AA1003" s="94">
        <f>Table1[[#This Row],[Total Ballots]]/Table1[[#This Row],[Total Voters]]</f>
        <v>0.49346328479724438</v>
      </c>
    </row>
    <row r="1004" spans="1:27" s="12" customFormat="1" x14ac:dyDescent="0.35">
      <c r="A1004" s="8" t="s">
        <v>49</v>
      </c>
      <c r="B1004" s="103">
        <v>2022</v>
      </c>
      <c r="C1004" s="17" t="s">
        <v>81</v>
      </c>
      <c r="D1004" s="17"/>
      <c r="E1004" s="34"/>
      <c r="F1004" s="34"/>
      <c r="G1004" s="9" t="s">
        <v>62</v>
      </c>
      <c r="H1004">
        <v>1162</v>
      </c>
      <c r="I1004">
        <v>1487</v>
      </c>
      <c r="J1004" s="118">
        <f>Table1[[#This Row],[Female Population]]+Table1[[#This Row],[Male Population]]</f>
        <v>2649</v>
      </c>
      <c r="K1004">
        <v>754</v>
      </c>
      <c r="L1004">
        <v>844</v>
      </c>
      <c r="M1004">
        <v>59</v>
      </c>
      <c r="N1004">
        <v>1657</v>
      </c>
      <c r="O1004">
        <v>172</v>
      </c>
      <c r="P1004">
        <v>163</v>
      </c>
      <c r="Q1004">
        <v>21</v>
      </c>
      <c r="R1004">
        <v>356</v>
      </c>
      <c r="S1004" s="94">
        <f>Table1[[#This Row],[Female Voters]]/Table1[[#This Row],[Female Population]]</f>
        <v>0.64888123924268504</v>
      </c>
      <c r="T1004" s="94">
        <f>Table1[[#This Row],[Male Voters]]/Table1[[#This Row],[Male Population]]</f>
        <v>0.56758574310692667</v>
      </c>
      <c r="U1004" s="94">
        <f>Table1[[#This Row],[Total Voters]]/Table1[[#This Row],[Total Population]]</f>
        <v>0.62551906379765954</v>
      </c>
      <c r="V1004" s="94">
        <f>Table1[[#This Row],[Female Ballots]]/Table1[[#This Row],[Female Population]]</f>
        <v>0.14802065404475043</v>
      </c>
      <c r="W1004" s="94">
        <f>Table1[[#This Row],[Male Ballots]]/Table1[[#This Row],[Male Population]]</f>
        <v>0.10961667787491594</v>
      </c>
      <c r="X1004" s="94">
        <f>Table1[[#This Row],[Total Ballots]]/Table1[[#This Row],[Total Population]]</f>
        <v>0.13439033597583994</v>
      </c>
      <c r="Y1004" s="94">
        <f>Table1[[#This Row],[Female Ballots]]/Table1[[#This Row],[Female Voters]]</f>
        <v>0.22811671087533156</v>
      </c>
      <c r="Z1004" s="95">
        <f>Table1[[#This Row],[Male Ballots]]/Table1[[#This Row],[Male Voters]]</f>
        <v>0.19312796208530805</v>
      </c>
      <c r="AA1004" s="94">
        <f>Table1[[#This Row],[Total Ballots]]/Table1[[#This Row],[Total Voters]]</f>
        <v>0.21484610742305371</v>
      </c>
    </row>
    <row r="1005" spans="1:27" s="12" customFormat="1" x14ac:dyDescent="0.35">
      <c r="A1005" s="8" t="s">
        <v>49</v>
      </c>
      <c r="B1005" s="103">
        <v>2022</v>
      </c>
      <c r="C1005" s="17" t="s">
        <v>81</v>
      </c>
      <c r="D1005" s="17"/>
      <c r="E1005" s="34"/>
      <c r="F1005" s="34"/>
      <c r="G1005" s="9" t="s">
        <v>63</v>
      </c>
      <c r="H1005">
        <v>2050</v>
      </c>
      <c r="I1005">
        <v>2356</v>
      </c>
      <c r="J1005" s="118">
        <f>Table1[[#This Row],[Female Population]]+Table1[[#This Row],[Male Population]]</f>
        <v>4406</v>
      </c>
      <c r="K1005">
        <v>1444</v>
      </c>
      <c r="L1005">
        <v>1317</v>
      </c>
      <c r="M1005">
        <v>86</v>
      </c>
      <c r="N1005">
        <v>2847</v>
      </c>
      <c r="O1005">
        <v>304</v>
      </c>
      <c r="P1005">
        <v>259</v>
      </c>
      <c r="Q1005">
        <v>18</v>
      </c>
      <c r="R1005">
        <v>581</v>
      </c>
      <c r="S1005" s="94">
        <f>Table1[[#This Row],[Female Voters]]/Table1[[#This Row],[Female Population]]</f>
        <v>0.70439024390243898</v>
      </c>
      <c r="T1005" s="94">
        <f>Table1[[#This Row],[Male Voters]]/Table1[[#This Row],[Male Population]]</f>
        <v>0.55899830220713076</v>
      </c>
      <c r="U1005" s="94">
        <f>Table1[[#This Row],[Total Voters]]/Table1[[#This Row],[Total Population]]</f>
        <v>0.6461643213799364</v>
      </c>
      <c r="V1005" s="94">
        <f>Table1[[#This Row],[Female Ballots]]/Table1[[#This Row],[Female Population]]</f>
        <v>0.14829268292682926</v>
      </c>
      <c r="W1005" s="94">
        <f>Table1[[#This Row],[Male Ballots]]/Table1[[#This Row],[Male Population]]</f>
        <v>0.1099320882852292</v>
      </c>
      <c r="X1005" s="94">
        <f>Table1[[#This Row],[Total Ballots]]/Table1[[#This Row],[Total Population]]</f>
        <v>0.13186563776668181</v>
      </c>
      <c r="Y1005" s="94">
        <f>Table1[[#This Row],[Female Ballots]]/Table1[[#This Row],[Female Voters]]</f>
        <v>0.21052631578947367</v>
      </c>
      <c r="Z1005" s="95">
        <f>Table1[[#This Row],[Male Ballots]]/Table1[[#This Row],[Male Voters]]</f>
        <v>0.19665907365223995</v>
      </c>
      <c r="AA1005" s="94">
        <f>Table1[[#This Row],[Total Ballots]]/Table1[[#This Row],[Total Voters]]</f>
        <v>0.20407446434843696</v>
      </c>
    </row>
    <row r="1006" spans="1:27" s="12" customFormat="1" x14ac:dyDescent="0.35">
      <c r="A1006" s="8" t="s">
        <v>49</v>
      </c>
      <c r="B1006" s="103">
        <v>2022</v>
      </c>
      <c r="C1006" s="17" t="s">
        <v>81</v>
      </c>
      <c r="D1006" s="17"/>
      <c r="E1006" s="34"/>
      <c r="F1006" s="34"/>
      <c r="G1006" s="9" t="s">
        <v>64</v>
      </c>
      <c r="H1006">
        <v>2498</v>
      </c>
      <c r="I1006">
        <v>2629</v>
      </c>
      <c r="J1006" s="118">
        <f>Table1[[#This Row],[Female Population]]+Table1[[#This Row],[Male Population]]</f>
        <v>5127</v>
      </c>
      <c r="K1006">
        <v>1781</v>
      </c>
      <c r="L1006">
        <v>1630</v>
      </c>
      <c r="M1006">
        <v>114</v>
      </c>
      <c r="N1006">
        <v>3525</v>
      </c>
      <c r="O1006">
        <v>629</v>
      </c>
      <c r="P1006">
        <v>504</v>
      </c>
      <c r="Q1006">
        <v>40</v>
      </c>
      <c r="R1006">
        <v>1173</v>
      </c>
      <c r="S1006" s="94">
        <f>Table1[[#This Row],[Female Voters]]/Table1[[#This Row],[Female Population]]</f>
        <v>0.71297037630104088</v>
      </c>
      <c r="T1006" s="94">
        <f>Table1[[#This Row],[Male Voters]]/Table1[[#This Row],[Male Population]]</f>
        <v>0.62000760745530625</v>
      </c>
      <c r="U1006" s="94">
        <f>Table1[[#This Row],[Total Voters]]/Table1[[#This Row],[Total Population]]</f>
        <v>0.68753657109420718</v>
      </c>
      <c r="V1006" s="94">
        <f>Table1[[#This Row],[Female Ballots]]/Table1[[#This Row],[Female Population]]</f>
        <v>0.25180144115292236</v>
      </c>
      <c r="W1006" s="94">
        <f>Table1[[#This Row],[Male Ballots]]/Table1[[#This Row],[Male Population]]</f>
        <v>0.19170787371624193</v>
      </c>
      <c r="X1006" s="94">
        <f>Table1[[#This Row],[Total Ballots]]/Table1[[#This Row],[Total Population]]</f>
        <v>0.22878876535985956</v>
      </c>
      <c r="Y1006" s="94">
        <f>Table1[[#This Row],[Female Ballots]]/Table1[[#This Row],[Female Voters]]</f>
        <v>0.35317237507018528</v>
      </c>
      <c r="Z1006" s="95">
        <f>Table1[[#This Row],[Male Ballots]]/Table1[[#This Row],[Male Voters]]</f>
        <v>0.30920245398773005</v>
      </c>
      <c r="AA1006" s="94">
        <f>Table1[[#This Row],[Total Ballots]]/Table1[[#This Row],[Total Voters]]</f>
        <v>0.33276595744680854</v>
      </c>
    </row>
    <row r="1007" spans="1:27" s="12" customFormat="1" x14ac:dyDescent="0.35">
      <c r="A1007" s="8" t="s">
        <v>49</v>
      </c>
      <c r="B1007" s="103">
        <v>2022</v>
      </c>
      <c r="C1007" s="17" t="s">
        <v>81</v>
      </c>
      <c r="D1007" s="17"/>
      <c r="E1007" s="34"/>
      <c r="F1007" s="34"/>
      <c r="G1007" s="9" t="s">
        <v>65</v>
      </c>
      <c r="H1007">
        <v>2356</v>
      </c>
      <c r="I1007">
        <v>2435</v>
      </c>
      <c r="J1007" s="118">
        <f>Table1[[#This Row],[Female Population]]+Table1[[#This Row],[Male Population]]</f>
        <v>4791</v>
      </c>
      <c r="K1007">
        <v>1759</v>
      </c>
      <c r="L1007">
        <v>1642</v>
      </c>
      <c r="M1007">
        <v>91</v>
      </c>
      <c r="N1007">
        <v>3492</v>
      </c>
      <c r="O1007">
        <v>789</v>
      </c>
      <c r="P1007">
        <v>694</v>
      </c>
      <c r="Q1007">
        <v>30</v>
      </c>
      <c r="R1007">
        <v>1513</v>
      </c>
      <c r="S1007" s="94">
        <f>Table1[[#This Row],[Female Voters]]/Table1[[#This Row],[Female Population]]</f>
        <v>0.74660441426146007</v>
      </c>
      <c r="T1007" s="94">
        <f>Table1[[#This Row],[Male Voters]]/Table1[[#This Row],[Male Population]]</f>
        <v>0.6743326488706366</v>
      </c>
      <c r="U1007" s="94">
        <f>Table1[[#This Row],[Total Voters]]/Table1[[#This Row],[Total Population]]</f>
        <v>0.72886662492172827</v>
      </c>
      <c r="V1007" s="94">
        <f>Table1[[#This Row],[Female Ballots]]/Table1[[#This Row],[Female Population]]</f>
        <v>0.33488964346349748</v>
      </c>
      <c r="W1007" s="94">
        <f>Table1[[#This Row],[Male Ballots]]/Table1[[#This Row],[Male Population]]</f>
        <v>0.28501026694045173</v>
      </c>
      <c r="X1007" s="94">
        <f>Table1[[#This Row],[Total Ballots]]/Table1[[#This Row],[Total Population]]</f>
        <v>0.3158004591943227</v>
      </c>
      <c r="Y1007" s="94">
        <f>Table1[[#This Row],[Female Ballots]]/Table1[[#This Row],[Female Voters]]</f>
        <v>0.44855031267765777</v>
      </c>
      <c r="Z1007" s="95">
        <f>Table1[[#This Row],[Male Ballots]]/Table1[[#This Row],[Male Voters]]</f>
        <v>0.42265529841656518</v>
      </c>
      <c r="AA1007" s="94">
        <f>Table1[[#This Row],[Total Ballots]]/Table1[[#This Row],[Total Voters]]</f>
        <v>0.43327605956471937</v>
      </c>
    </row>
    <row r="1008" spans="1:27" s="12" customFormat="1" x14ac:dyDescent="0.35">
      <c r="A1008" s="8" t="s">
        <v>49</v>
      </c>
      <c r="B1008" s="103">
        <v>2022</v>
      </c>
      <c r="C1008" s="17" t="s">
        <v>81</v>
      </c>
      <c r="D1008" s="17"/>
      <c r="E1008" s="34"/>
      <c r="F1008" s="34"/>
      <c r="G1008" s="9" t="s">
        <v>66</v>
      </c>
      <c r="H1008">
        <v>3090</v>
      </c>
      <c r="I1008">
        <v>2974</v>
      </c>
      <c r="J1008" s="118">
        <f>Table1[[#This Row],[Female Population]]+Table1[[#This Row],[Male Population]]</f>
        <v>6064</v>
      </c>
      <c r="K1008">
        <v>2310</v>
      </c>
      <c r="L1008">
        <v>2157</v>
      </c>
      <c r="M1008">
        <v>119</v>
      </c>
      <c r="N1008">
        <v>4586</v>
      </c>
      <c r="O1008">
        <v>1366</v>
      </c>
      <c r="P1008">
        <v>1165</v>
      </c>
      <c r="Q1008">
        <v>53</v>
      </c>
      <c r="R1008">
        <v>2584</v>
      </c>
      <c r="S1008" s="94">
        <f>Table1[[#This Row],[Female Voters]]/Table1[[#This Row],[Female Population]]</f>
        <v>0.74757281553398058</v>
      </c>
      <c r="T1008" s="94">
        <f>Table1[[#This Row],[Male Voters]]/Table1[[#This Row],[Male Population]]</f>
        <v>0.72528581035642237</v>
      </c>
      <c r="U1008" s="94">
        <f>Table1[[#This Row],[Total Voters]]/Table1[[#This Row],[Total Population]]</f>
        <v>0.7562664907651715</v>
      </c>
      <c r="V1008" s="94">
        <f>Table1[[#This Row],[Female Ballots]]/Table1[[#This Row],[Female Population]]</f>
        <v>0.44207119741100326</v>
      </c>
      <c r="W1008" s="94">
        <f>Table1[[#This Row],[Male Ballots]]/Table1[[#This Row],[Male Population]]</f>
        <v>0.39172831203765973</v>
      </c>
      <c r="X1008" s="94">
        <f>Table1[[#This Row],[Total Ballots]]/Table1[[#This Row],[Total Population]]</f>
        <v>0.42612137203166228</v>
      </c>
      <c r="Y1008" s="94">
        <f>Table1[[#This Row],[Female Ballots]]/Table1[[#This Row],[Female Voters]]</f>
        <v>0.59134199134199139</v>
      </c>
      <c r="Z1008" s="95">
        <f>Table1[[#This Row],[Male Ballots]]/Table1[[#This Row],[Male Voters]]</f>
        <v>0.54010199350950394</v>
      </c>
      <c r="AA1008" s="94">
        <f>Table1[[#This Row],[Total Ballots]]/Table1[[#This Row],[Total Voters]]</f>
        <v>0.56345399040558219</v>
      </c>
    </row>
    <row r="1009" spans="1:27" s="12" customFormat="1" x14ac:dyDescent="0.35">
      <c r="A1009" s="8" t="s">
        <v>49</v>
      </c>
      <c r="B1009" s="103">
        <v>2022</v>
      </c>
      <c r="C1009" s="17" t="s">
        <v>81</v>
      </c>
      <c r="D1009" s="17"/>
      <c r="E1009" s="34"/>
      <c r="F1009" s="34"/>
      <c r="G1009" s="9" t="s">
        <v>67</v>
      </c>
      <c r="H1009">
        <v>5241</v>
      </c>
      <c r="I1009">
        <v>5354</v>
      </c>
      <c r="J1009" s="118">
        <f>Table1[[#This Row],[Female Population]]+Table1[[#This Row],[Male Population]]</f>
        <v>10595</v>
      </c>
      <c r="K1009">
        <v>4646</v>
      </c>
      <c r="L1009">
        <v>4634</v>
      </c>
      <c r="M1009">
        <v>161</v>
      </c>
      <c r="N1009">
        <v>9441</v>
      </c>
      <c r="O1009">
        <v>3160</v>
      </c>
      <c r="P1009">
        <v>3164</v>
      </c>
      <c r="Q1009">
        <v>76</v>
      </c>
      <c r="R1009">
        <v>6400</v>
      </c>
      <c r="S1009" s="94">
        <f>Table1[[#This Row],[Female Voters]]/Table1[[#This Row],[Female Population]]</f>
        <v>0.88647204731921392</v>
      </c>
      <c r="T1009" s="94">
        <f>Table1[[#This Row],[Male Voters]]/Table1[[#This Row],[Male Population]]</f>
        <v>0.86552110571535301</v>
      </c>
      <c r="U1009" s="94">
        <f>Table1[[#This Row],[Total Voters]]/Table1[[#This Row],[Total Population]]</f>
        <v>0.89108069844266158</v>
      </c>
      <c r="V1009" s="94">
        <f>Table1[[#This Row],[Female Ballots]]/Table1[[#This Row],[Female Population]]</f>
        <v>0.60293837053997323</v>
      </c>
      <c r="W1009" s="94">
        <f>Table1[[#This Row],[Male Ballots]]/Table1[[#This Row],[Male Population]]</f>
        <v>0.59096002988419871</v>
      </c>
      <c r="X1009" s="94">
        <f>Table1[[#This Row],[Total Ballots]]/Table1[[#This Row],[Total Population]]</f>
        <v>0.60405851816894762</v>
      </c>
      <c r="Y1009" s="94">
        <f>Table1[[#This Row],[Female Ballots]]/Table1[[#This Row],[Female Voters]]</f>
        <v>0.68015497201894104</v>
      </c>
      <c r="Z1009" s="95">
        <f>Table1[[#This Row],[Male Ballots]]/Table1[[#This Row],[Male Voters]]</f>
        <v>0.68277945619335345</v>
      </c>
      <c r="AA1009" s="94">
        <f>Table1[[#This Row],[Total Ballots]]/Table1[[#This Row],[Total Voters]]</f>
        <v>0.6778942908590192</v>
      </c>
    </row>
    <row r="1010" spans="1:27" s="12" customFormat="1" x14ac:dyDescent="0.35">
      <c r="A1010" s="8" t="s">
        <v>34</v>
      </c>
      <c r="B1010" s="103">
        <v>2022</v>
      </c>
      <c r="C1010" s="17" t="s">
        <v>81</v>
      </c>
      <c r="D1010" s="17"/>
      <c r="E1010" s="34"/>
      <c r="F1010" s="34"/>
      <c r="G1010" s="9" t="s">
        <v>79</v>
      </c>
      <c r="H1010">
        <v>9993</v>
      </c>
      <c r="I1010">
        <v>9777</v>
      </c>
      <c r="J1010" s="118">
        <f>Table1[[#This Row],[Female Population]]+Table1[[#This Row],[Male Population]]</f>
        <v>19770</v>
      </c>
      <c r="K1010">
        <v>8386</v>
      </c>
      <c r="L1010">
        <v>7964</v>
      </c>
      <c r="M1010">
        <v>389</v>
      </c>
      <c r="N1010">
        <v>16739</v>
      </c>
      <c r="O1010">
        <v>4420</v>
      </c>
      <c r="P1010">
        <v>4116</v>
      </c>
      <c r="Q1010">
        <v>180</v>
      </c>
      <c r="R1010">
        <v>8716</v>
      </c>
      <c r="S1010" s="94">
        <f>Table1[[#This Row],[Female Voters]]/Table1[[#This Row],[Female Population]]</f>
        <v>0.83918743120184125</v>
      </c>
      <c r="T1010" s="94">
        <f>Table1[[#This Row],[Male Voters]]/Table1[[#This Row],[Male Population]]</f>
        <v>0.81456479492686917</v>
      </c>
      <c r="U1010" s="94">
        <f>Table1[[#This Row],[Total Voters]]/Table1[[#This Row],[Total Population]]</f>
        <v>0.84668689934243802</v>
      </c>
      <c r="V1010" s="94">
        <f>Table1[[#This Row],[Female Ballots]]/Table1[[#This Row],[Female Population]]</f>
        <v>0.44230961673171221</v>
      </c>
      <c r="W1010" s="94">
        <f>Table1[[#This Row],[Male Ballots]]/Table1[[#This Row],[Male Population]]</f>
        <v>0.42098803313899968</v>
      </c>
      <c r="X1010" s="94">
        <f>Table1[[#This Row],[Total Ballots]]/Table1[[#This Row],[Total Population]]</f>
        <v>0.44087000505816892</v>
      </c>
      <c r="Y1010" s="94">
        <f>Table1[[#This Row],[Female Ballots]]/Table1[[#This Row],[Female Voters]]</f>
        <v>0.52706892439780584</v>
      </c>
      <c r="Z1010" s="95">
        <f>Table1[[#This Row],[Male Ballots]]/Table1[[#This Row],[Male Voters]]</f>
        <v>0.51682571572074332</v>
      </c>
      <c r="AA1010" s="94">
        <f>Table1[[#This Row],[Total Ballots]]/Table1[[#This Row],[Total Voters]]</f>
        <v>0.52070016129995822</v>
      </c>
    </row>
    <row r="1011" spans="1:27" s="12" customFormat="1" x14ac:dyDescent="0.35">
      <c r="A1011" s="8" t="s">
        <v>34</v>
      </c>
      <c r="B1011" s="103">
        <v>2022</v>
      </c>
      <c r="C1011" s="17" t="s">
        <v>81</v>
      </c>
      <c r="D1011" s="17"/>
      <c r="E1011" s="34"/>
      <c r="F1011" s="34"/>
      <c r="G1011" s="9" t="s">
        <v>62</v>
      </c>
      <c r="H1011">
        <v>647</v>
      </c>
      <c r="I1011">
        <v>829</v>
      </c>
      <c r="J1011" s="118">
        <f>Table1[[#This Row],[Female Population]]+Table1[[#This Row],[Male Population]]</f>
        <v>1476</v>
      </c>
      <c r="K1011">
        <v>364</v>
      </c>
      <c r="L1011">
        <v>423</v>
      </c>
      <c r="M1011">
        <v>28</v>
      </c>
      <c r="N1011">
        <v>815</v>
      </c>
      <c r="O1011">
        <v>75</v>
      </c>
      <c r="P1011">
        <v>84</v>
      </c>
      <c r="Q1011">
        <v>12</v>
      </c>
      <c r="R1011">
        <v>171</v>
      </c>
      <c r="S1011" s="94">
        <f>Table1[[#This Row],[Female Voters]]/Table1[[#This Row],[Female Population]]</f>
        <v>0.56259659969088094</v>
      </c>
      <c r="T1011" s="94">
        <f>Table1[[#This Row],[Male Voters]]/Table1[[#This Row],[Male Population]]</f>
        <v>0.51025331724969847</v>
      </c>
      <c r="U1011" s="94">
        <f>Table1[[#This Row],[Total Voters]]/Table1[[#This Row],[Total Population]]</f>
        <v>0.55216802168021684</v>
      </c>
      <c r="V1011" s="94">
        <f>Table1[[#This Row],[Female Ballots]]/Table1[[#This Row],[Female Population]]</f>
        <v>0.11591962905718702</v>
      </c>
      <c r="W1011" s="94">
        <f>Table1[[#This Row],[Male Ballots]]/Table1[[#This Row],[Male Population]]</f>
        <v>0.10132689987937274</v>
      </c>
      <c r="X1011" s="94">
        <f>Table1[[#This Row],[Total Ballots]]/Table1[[#This Row],[Total Population]]</f>
        <v>0.11585365853658537</v>
      </c>
      <c r="Y1011" s="94">
        <f>Table1[[#This Row],[Female Ballots]]/Table1[[#This Row],[Female Voters]]</f>
        <v>0.20604395604395603</v>
      </c>
      <c r="Z1011" s="95">
        <f>Table1[[#This Row],[Male Ballots]]/Table1[[#This Row],[Male Voters]]</f>
        <v>0.19858156028368795</v>
      </c>
      <c r="AA1011" s="94">
        <f>Table1[[#This Row],[Total Ballots]]/Table1[[#This Row],[Total Voters]]</f>
        <v>0.20981595092024541</v>
      </c>
    </row>
    <row r="1012" spans="1:27" s="12" customFormat="1" x14ac:dyDescent="0.35">
      <c r="A1012" s="8" t="s">
        <v>34</v>
      </c>
      <c r="B1012" s="103">
        <v>2022</v>
      </c>
      <c r="C1012" s="17" t="s">
        <v>81</v>
      </c>
      <c r="D1012" s="17"/>
      <c r="E1012" s="34"/>
      <c r="F1012" s="34"/>
      <c r="G1012" s="9" t="s">
        <v>63</v>
      </c>
      <c r="H1012">
        <v>918</v>
      </c>
      <c r="I1012">
        <v>944</v>
      </c>
      <c r="J1012" s="118">
        <f>Table1[[#This Row],[Female Population]]+Table1[[#This Row],[Male Population]]</f>
        <v>1862</v>
      </c>
      <c r="K1012">
        <v>738</v>
      </c>
      <c r="L1012">
        <v>705</v>
      </c>
      <c r="M1012">
        <v>37</v>
      </c>
      <c r="N1012">
        <v>1480</v>
      </c>
      <c r="O1012">
        <v>154</v>
      </c>
      <c r="P1012">
        <v>142</v>
      </c>
      <c r="Q1012">
        <v>11</v>
      </c>
      <c r="R1012">
        <v>307</v>
      </c>
      <c r="S1012" s="94">
        <f>Table1[[#This Row],[Female Voters]]/Table1[[#This Row],[Female Population]]</f>
        <v>0.80392156862745101</v>
      </c>
      <c r="T1012" s="94">
        <f>Table1[[#This Row],[Male Voters]]/Table1[[#This Row],[Male Population]]</f>
        <v>0.74682203389830504</v>
      </c>
      <c r="U1012" s="94">
        <f>Table1[[#This Row],[Total Voters]]/Table1[[#This Row],[Total Population]]</f>
        <v>0.79484425349087007</v>
      </c>
      <c r="V1012" s="94">
        <f>Table1[[#This Row],[Female Ballots]]/Table1[[#This Row],[Female Population]]</f>
        <v>0.16775599128540306</v>
      </c>
      <c r="W1012" s="94">
        <f>Table1[[#This Row],[Male Ballots]]/Table1[[#This Row],[Male Population]]</f>
        <v>0.15042372881355931</v>
      </c>
      <c r="X1012" s="94">
        <f>Table1[[#This Row],[Total Ballots]]/Table1[[#This Row],[Total Population]]</f>
        <v>0.16487647690655211</v>
      </c>
      <c r="Y1012" s="94">
        <f>Table1[[#This Row],[Female Ballots]]/Table1[[#This Row],[Female Voters]]</f>
        <v>0.20867208672086721</v>
      </c>
      <c r="Z1012" s="95">
        <f>Table1[[#This Row],[Male Ballots]]/Table1[[#This Row],[Male Voters]]</f>
        <v>0.20141843971631207</v>
      </c>
      <c r="AA1012" s="94">
        <f>Table1[[#This Row],[Total Ballots]]/Table1[[#This Row],[Total Voters]]</f>
        <v>0.20743243243243242</v>
      </c>
    </row>
    <row r="1013" spans="1:27" s="12" customFormat="1" x14ac:dyDescent="0.35">
      <c r="A1013" s="8" t="s">
        <v>34</v>
      </c>
      <c r="B1013" s="103">
        <v>2022</v>
      </c>
      <c r="C1013" s="17" t="s">
        <v>81</v>
      </c>
      <c r="D1013" s="17"/>
      <c r="E1013" s="34"/>
      <c r="F1013" s="34"/>
      <c r="G1013" s="9" t="s">
        <v>64</v>
      </c>
      <c r="H1013">
        <v>1135</v>
      </c>
      <c r="I1013">
        <v>1200</v>
      </c>
      <c r="J1013" s="118">
        <f>Table1[[#This Row],[Female Population]]+Table1[[#This Row],[Male Population]]</f>
        <v>2335</v>
      </c>
      <c r="K1013">
        <v>900</v>
      </c>
      <c r="L1013">
        <v>879</v>
      </c>
      <c r="M1013">
        <v>52</v>
      </c>
      <c r="N1013">
        <v>1831</v>
      </c>
      <c r="O1013">
        <v>279</v>
      </c>
      <c r="P1013">
        <v>218</v>
      </c>
      <c r="Q1013">
        <v>16</v>
      </c>
      <c r="R1013">
        <v>513</v>
      </c>
      <c r="S1013" s="94">
        <f>Table1[[#This Row],[Female Voters]]/Table1[[#This Row],[Female Population]]</f>
        <v>0.79295154185022021</v>
      </c>
      <c r="T1013" s="94">
        <f>Table1[[#This Row],[Male Voters]]/Table1[[#This Row],[Male Population]]</f>
        <v>0.73250000000000004</v>
      </c>
      <c r="U1013" s="94">
        <f>Table1[[#This Row],[Total Voters]]/Table1[[#This Row],[Total Population]]</f>
        <v>0.78415417558886513</v>
      </c>
      <c r="V1013" s="94">
        <f>Table1[[#This Row],[Female Ballots]]/Table1[[#This Row],[Female Population]]</f>
        <v>0.24581497797356827</v>
      </c>
      <c r="W1013" s="94">
        <f>Table1[[#This Row],[Male Ballots]]/Table1[[#This Row],[Male Population]]</f>
        <v>0.18166666666666667</v>
      </c>
      <c r="X1013" s="94">
        <f>Table1[[#This Row],[Total Ballots]]/Table1[[#This Row],[Total Population]]</f>
        <v>0.21970021413276231</v>
      </c>
      <c r="Y1013" s="94">
        <f>Table1[[#This Row],[Female Ballots]]/Table1[[#This Row],[Female Voters]]</f>
        <v>0.31</v>
      </c>
      <c r="Z1013" s="95">
        <f>Table1[[#This Row],[Male Ballots]]/Table1[[#This Row],[Male Voters]]</f>
        <v>0.24800910125142206</v>
      </c>
      <c r="AA1013" s="94">
        <f>Table1[[#This Row],[Total Ballots]]/Table1[[#This Row],[Total Voters]]</f>
        <v>0.28017476788640089</v>
      </c>
    </row>
    <row r="1014" spans="1:27" s="12" customFormat="1" x14ac:dyDescent="0.35">
      <c r="A1014" s="8" t="s">
        <v>34</v>
      </c>
      <c r="B1014" s="103">
        <v>2022</v>
      </c>
      <c r="C1014" s="17" t="s">
        <v>81</v>
      </c>
      <c r="D1014" s="17"/>
      <c r="E1014" s="34"/>
      <c r="F1014" s="34"/>
      <c r="G1014" s="9" t="s">
        <v>65</v>
      </c>
      <c r="H1014">
        <v>1245</v>
      </c>
      <c r="I1014">
        <v>1286</v>
      </c>
      <c r="J1014" s="118">
        <f>Table1[[#This Row],[Female Population]]+Table1[[#This Row],[Male Population]]</f>
        <v>2531</v>
      </c>
      <c r="K1014">
        <v>974</v>
      </c>
      <c r="L1014">
        <v>912</v>
      </c>
      <c r="M1014">
        <v>51</v>
      </c>
      <c r="N1014">
        <v>1937</v>
      </c>
      <c r="O1014">
        <v>400</v>
      </c>
      <c r="P1014">
        <v>350</v>
      </c>
      <c r="Q1014">
        <v>21</v>
      </c>
      <c r="R1014">
        <v>771</v>
      </c>
      <c r="S1014" s="94">
        <f>Table1[[#This Row],[Female Voters]]/Table1[[#This Row],[Female Population]]</f>
        <v>0.78232931726907629</v>
      </c>
      <c r="T1014" s="94">
        <f>Table1[[#This Row],[Male Voters]]/Table1[[#This Row],[Male Population]]</f>
        <v>0.70917573872472783</v>
      </c>
      <c r="U1014" s="94">
        <f>Table1[[#This Row],[Total Voters]]/Table1[[#This Row],[Total Population]]</f>
        <v>0.76531015408929282</v>
      </c>
      <c r="V1014" s="94">
        <f>Table1[[#This Row],[Female Ballots]]/Table1[[#This Row],[Female Population]]</f>
        <v>0.32128514056224899</v>
      </c>
      <c r="W1014" s="94">
        <f>Table1[[#This Row],[Male Ballots]]/Table1[[#This Row],[Male Population]]</f>
        <v>0.27216174183514774</v>
      </c>
      <c r="X1014" s="94">
        <f>Table1[[#This Row],[Total Ballots]]/Table1[[#This Row],[Total Population]]</f>
        <v>0.30462267878308968</v>
      </c>
      <c r="Y1014" s="94">
        <f>Table1[[#This Row],[Female Ballots]]/Table1[[#This Row],[Female Voters]]</f>
        <v>0.41067761806981518</v>
      </c>
      <c r="Z1014" s="95">
        <f>Table1[[#This Row],[Male Ballots]]/Table1[[#This Row],[Male Voters]]</f>
        <v>0.38377192982456143</v>
      </c>
      <c r="AA1014" s="94">
        <f>Table1[[#This Row],[Total Ballots]]/Table1[[#This Row],[Total Voters]]</f>
        <v>0.39803820340733093</v>
      </c>
    </row>
    <row r="1015" spans="1:27" s="12" customFormat="1" x14ac:dyDescent="0.35">
      <c r="A1015" s="8" t="s">
        <v>34</v>
      </c>
      <c r="B1015" s="103">
        <v>2022</v>
      </c>
      <c r="C1015" s="17" t="s">
        <v>81</v>
      </c>
      <c r="D1015" s="17"/>
      <c r="E1015" s="34"/>
      <c r="F1015" s="34"/>
      <c r="G1015" s="9" t="s">
        <v>66</v>
      </c>
      <c r="H1015">
        <v>1977</v>
      </c>
      <c r="I1015">
        <v>1793</v>
      </c>
      <c r="J1015" s="118">
        <f>Table1[[#This Row],[Female Population]]+Table1[[#This Row],[Male Population]]</f>
        <v>3770</v>
      </c>
      <c r="K1015">
        <v>1589</v>
      </c>
      <c r="L1015">
        <v>1444</v>
      </c>
      <c r="M1015">
        <v>87</v>
      </c>
      <c r="N1015">
        <v>3120</v>
      </c>
      <c r="O1015">
        <v>895</v>
      </c>
      <c r="P1015">
        <v>805</v>
      </c>
      <c r="Q1015">
        <v>45</v>
      </c>
      <c r="R1015">
        <v>1745</v>
      </c>
      <c r="S1015" s="94">
        <f>Table1[[#This Row],[Female Voters]]/Table1[[#This Row],[Female Population]]</f>
        <v>0.80374304501770355</v>
      </c>
      <c r="T1015" s="94">
        <f>Table1[[#This Row],[Male Voters]]/Table1[[#This Row],[Male Population]]</f>
        <v>0.80535415504740659</v>
      </c>
      <c r="U1015" s="94">
        <f>Table1[[#This Row],[Total Voters]]/Table1[[#This Row],[Total Population]]</f>
        <v>0.82758620689655171</v>
      </c>
      <c r="V1015" s="94">
        <f>Table1[[#This Row],[Female Ballots]]/Table1[[#This Row],[Female Population]]</f>
        <v>0.45270612038442082</v>
      </c>
      <c r="W1015" s="94">
        <f>Table1[[#This Row],[Male Ballots]]/Table1[[#This Row],[Male Population]]</f>
        <v>0.44896820970440604</v>
      </c>
      <c r="X1015" s="94">
        <f>Table1[[#This Row],[Total Ballots]]/Table1[[#This Row],[Total Population]]</f>
        <v>0.46286472148541113</v>
      </c>
      <c r="Y1015" s="94">
        <f>Table1[[#This Row],[Female Ballots]]/Table1[[#This Row],[Female Voters]]</f>
        <v>0.56324732536186284</v>
      </c>
      <c r="Z1015" s="95">
        <f>Table1[[#This Row],[Male Ballots]]/Table1[[#This Row],[Male Voters]]</f>
        <v>0.55747922437673125</v>
      </c>
      <c r="AA1015" s="94">
        <f>Table1[[#This Row],[Total Ballots]]/Table1[[#This Row],[Total Voters]]</f>
        <v>0.55929487179487181</v>
      </c>
    </row>
    <row r="1016" spans="1:27" s="12" customFormat="1" x14ac:dyDescent="0.35">
      <c r="A1016" s="8" t="s">
        <v>34</v>
      </c>
      <c r="B1016" s="103">
        <v>2022</v>
      </c>
      <c r="C1016" s="17" t="s">
        <v>81</v>
      </c>
      <c r="D1016" s="17"/>
      <c r="E1016" s="34"/>
      <c r="F1016" s="34"/>
      <c r="G1016" s="9" t="s">
        <v>67</v>
      </c>
      <c r="H1016">
        <v>4071</v>
      </c>
      <c r="I1016">
        <v>3725</v>
      </c>
      <c r="J1016" s="118">
        <f>Table1[[#This Row],[Female Population]]+Table1[[#This Row],[Male Population]]</f>
        <v>7796</v>
      </c>
      <c r="K1016">
        <v>3821</v>
      </c>
      <c r="L1016">
        <v>3601</v>
      </c>
      <c r="M1016">
        <v>134</v>
      </c>
      <c r="N1016">
        <v>7556</v>
      </c>
      <c r="O1016">
        <v>2617</v>
      </c>
      <c r="P1016">
        <v>2517</v>
      </c>
      <c r="Q1016">
        <v>75</v>
      </c>
      <c r="R1016">
        <v>5209</v>
      </c>
      <c r="S1016" s="94">
        <f>Table1[[#This Row],[Female Voters]]/Table1[[#This Row],[Female Population]]</f>
        <v>0.93859002702038807</v>
      </c>
      <c r="T1016" s="94">
        <f>Table1[[#This Row],[Male Voters]]/Table1[[#This Row],[Male Population]]</f>
        <v>0.96671140939597311</v>
      </c>
      <c r="U1016" s="94">
        <f>Table1[[#This Row],[Total Voters]]/Table1[[#This Row],[Total Population]]</f>
        <v>0.9692149820420729</v>
      </c>
      <c r="V1016" s="94">
        <f>Table1[[#This Row],[Female Ballots]]/Table1[[#This Row],[Female Population]]</f>
        <v>0.64283959715057726</v>
      </c>
      <c r="W1016" s="94">
        <f>Table1[[#This Row],[Male Ballots]]/Table1[[#This Row],[Male Population]]</f>
        <v>0.67570469798657717</v>
      </c>
      <c r="X1016" s="94">
        <f>Table1[[#This Row],[Total Ballots]]/Table1[[#This Row],[Total Population]]</f>
        <v>0.668163160595177</v>
      </c>
      <c r="Y1016" s="94">
        <f>Table1[[#This Row],[Female Ballots]]/Table1[[#This Row],[Female Voters]]</f>
        <v>0.68489924103637789</v>
      </c>
      <c r="Z1016" s="95">
        <f>Table1[[#This Row],[Male Ballots]]/Table1[[#This Row],[Male Voters]]</f>
        <v>0.69897250763676755</v>
      </c>
      <c r="AA1016" s="94">
        <f>Table1[[#This Row],[Total Ballots]]/Table1[[#This Row],[Total Voters]]</f>
        <v>0.68938591847538377</v>
      </c>
    </row>
    <row r="1017" spans="1:27" s="12" customFormat="1" x14ac:dyDescent="0.35">
      <c r="A1017" s="8" t="s">
        <v>31</v>
      </c>
      <c r="B1017" s="103">
        <v>2022</v>
      </c>
      <c r="C1017" s="17" t="s">
        <v>81</v>
      </c>
      <c r="D1017" s="17"/>
      <c r="E1017" s="34"/>
      <c r="F1017" s="34"/>
      <c r="G1017" s="9" t="s">
        <v>79</v>
      </c>
      <c r="H1017">
        <v>5627</v>
      </c>
      <c r="I1017">
        <v>5588</v>
      </c>
      <c r="J1017" s="118">
        <f>Table1[[#This Row],[Female Population]]+Table1[[#This Row],[Male Population]]</f>
        <v>11215</v>
      </c>
      <c r="K1017">
        <v>5221</v>
      </c>
      <c r="L1017">
        <v>5189</v>
      </c>
      <c r="M1017">
        <v>229</v>
      </c>
      <c r="N1017">
        <v>10639</v>
      </c>
      <c r="O1017">
        <v>2364</v>
      </c>
      <c r="P1017">
        <v>2251</v>
      </c>
      <c r="Q1017">
        <v>83</v>
      </c>
      <c r="R1017">
        <v>4698</v>
      </c>
      <c r="S1017" s="94">
        <f>Table1[[#This Row],[Female Voters]]/Table1[[#This Row],[Female Population]]</f>
        <v>0.92784787631064514</v>
      </c>
      <c r="T1017" s="94">
        <f>Table1[[#This Row],[Male Voters]]/Table1[[#This Row],[Male Population]]</f>
        <v>0.92859699355762348</v>
      </c>
      <c r="U1017" s="94">
        <f>Table1[[#This Row],[Total Voters]]/Table1[[#This Row],[Total Population]]</f>
        <v>0.94864021399910836</v>
      </c>
      <c r="V1017" s="94">
        <f>Table1[[#This Row],[Female Ballots]]/Table1[[#This Row],[Female Population]]</f>
        <v>0.42011729162964279</v>
      </c>
      <c r="W1017" s="94">
        <f>Table1[[#This Row],[Male Ballots]]/Table1[[#This Row],[Male Population]]</f>
        <v>0.40282748747315678</v>
      </c>
      <c r="X1017" s="94">
        <f>Table1[[#This Row],[Total Ballots]]/Table1[[#This Row],[Total Population]]</f>
        <v>0.41890325456977262</v>
      </c>
      <c r="Y1017" s="94">
        <f>Table1[[#This Row],[Female Ballots]]/Table1[[#This Row],[Female Voters]]</f>
        <v>0.45278682244780694</v>
      </c>
      <c r="Z1017" s="95">
        <f>Table1[[#This Row],[Male Ballots]]/Table1[[#This Row],[Male Voters]]</f>
        <v>0.43380227404124111</v>
      </c>
      <c r="AA1017" s="94">
        <f>Table1[[#This Row],[Total Ballots]]/Table1[[#This Row],[Total Voters]]</f>
        <v>0.44158285553153492</v>
      </c>
    </row>
    <row r="1018" spans="1:27" s="12" customFormat="1" x14ac:dyDescent="0.35">
      <c r="A1018" s="8" t="s">
        <v>31</v>
      </c>
      <c r="B1018" s="103">
        <v>2022</v>
      </c>
      <c r="C1018" s="17" t="s">
        <v>81</v>
      </c>
      <c r="D1018" s="17"/>
      <c r="E1018" s="34"/>
      <c r="F1018" s="34"/>
      <c r="G1018" s="9" t="s">
        <v>62</v>
      </c>
      <c r="H1018">
        <v>421</v>
      </c>
      <c r="I1018">
        <v>460</v>
      </c>
      <c r="J1018" s="118">
        <f>Table1[[#This Row],[Female Population]]+Table1[[#This Row],[Male Population]]</f>
        <v>881</v>
      </c>
      <c r="K1018">
        <v>321</v>
      </c>
      <c r="L1018">
        <v>381</v>
      </c>
      <c r="M1018">
        <v>23</v>
      </c>
      <c r="N1018">
        <v>725</v>
      </c>
      <c r="O1018">
        <v>67</v>
      </c>
      <c r="P1018">
        <v>58</v>
      </c>
      <c r="Q1018">
        <v>5</v>
      </c>
      <c r="R1018">
        <v>130</v>
      </c>
      <c r="S1018" s="94">
        <f>Table1[[#This Row],[Female Voters]]/Table1[[#This Row],[Female Population]]</f>
        <v>0.76247030878859856</v>
      </c>
      <c r="T1018" s="94">
        <f>Table1[[#This Row],[Male Voters]]/Table1[[#This Row],[Male Population]]</f>
        <v>0.82826086956521738</v>
      </c>
      <c r="U1018" s="94">
        <f>Table1[[#This Row],[Total Voters]]/Table1[[#This Row],[Total Population]]</f>
        <v>0.82292849035187288</v>
      </c>
      <c r="V1018" s="94">
        <f>Table1[[#This Row],[Female Ballots]]/Table1[[#This Row],[Female Population]]</f>
        <v>0.15914489311163896</v>
      </c>
      <c r="W1018" s="94">
        <f>Table1[[#This Row],[Male Ballots]]/Table1[[#This Row],[Male Population]]</f>
        <v>0.12608695652173912</v>
      </c>
      <c r="X1018" s="94">
        <f>Table1[[#This Row],[Total Ballots]]/Table1[[#This Row],[Total Population]]</f>
        <v>0.14755959137343927</v>
      </c>
      <c r="Y1018" s="94">
        <f>Table1[[#This Row],[Female Ballots]]/Table1[[#This Row],[Female Voters]]</f>
        <v>0.2087227414330218</v>
      </c>
      <c r="Z1018" s="95">
        <f>Table1[[#This Row],[Male Ballots]]/Table1[[#This Row],[Male Voters]]</f>
        <v>0.15223097112860892</v>
      </c>
      <c r="AA1018" s="94">
        <f>Table1[[#This Row],[Total Ballots]]/Table1[[#This Row],[Total Voters]]</f>
        <v>0.1793103448275862</v>
      </c>
    </row>
    <row r="1019" spans="1:27" s="12" customFormat="1" x14ac:dyDescent="0.35">
      <c r="A1019" s="8" t="s">
        <v>31</v>
      </c>
      <c r="B1019" s="103">
        <v>2022</v>
      </c>
      <c r="C1019" s="17" t="s">
        <v>81</v>
      </c>
      <c r="D1019" s="17"/>
      <c r="E1019" s="34"/>
      <c r="F1019" s="34"/>
      <c r="G1019" s="9" t="s">
        <v>63</v>
      </c>
      <c r="H1019">
        <v>555</v>
      </c>
      <c r="I1019">
        <v>600</v>
      </c>
      <c r="J1019" s="118">
        <f>Table1[[#This Row],[Female Population]]+Table1[[#This Row],[Male Population]]</f>
        <v>1155</v>
      </c>
      <c r="K1019">
        <v>548</v>
      </c>
      <c r="L1019">
        <v>578</v>
      </c>
      <c r="M1019">
        <v>32</v>
      </c>
      <c r="N1019">
        <v>1158</v>
      </c>
      <c r="O1019">
        <v>89</v>
      </c>
      <c r="P1019">
        <v>99</v>
      </c>
      <c r="Q1019">
        <v>7</v>
      </c>
      <c r="R1019">
        <v>195</v>
      </c>
      <c r="S1019" s="94">
        <f>Table1[[#This Row],[Female Voters]]/Table1[[#This Row],[Female Population]]</f>
        <v>0.98738738738738741</v>
      </c>
      <c r="T1019" s="94">
        <f>Table1[[#This Row],[Male Voters]]/Table1[[#This Row],[Male Population]]</f>
        <v>0.96333333333333337</v>
      </c>
      <c r="U1019" s="94">
        <f>Table1[[#This Row],[Total Voters]]/Table1[[#This Row],[Total Population]]</f>
        <v>1.0025974025974025</v>
      </c>
      <c r="V1019" s="94">
        <f>Table1[[#This Row],[Female Ballots]]/Table1[[#This Row],[Female Population]]</f>
        <v>0.16036036036036036</v>
      </c>
      <c r="W1019" s="94">
        <f>Table1[[#This Row],[Male Ballots]]/Table1[[#This Row],[Male Population]]</f>
        <v>0.16500000000000001</v>
      </c>
      <c r="X1019" s="94">
        <f>Table1[[#This Row],[Total Ballots]]/Table1[[#This Row],[Total Population]]</f>
        <v>0.16883116883116883</v>
      </c>
      <c r="Y1019" s="94">
        <f>Table1[[#This Row],[Female Ballots]]/Table1[[#This Row],[Female Voters]]</f>
        <v>0.16240875912408759</v>
      </c>
      <c r="Z1019" s="95">
        <f>Table1[[#This Row],[Male Ballots]]/Table1[[#This Row],[Male Voters]]</f>
        <v>0.17128027681660898</v>
      </c>
      <c r="AA1019" s="94">
        <f>Table1[[#This Row],[Total Ballots]]/Table1[[#This Row],[Total Voters]]</f>
        <v>0.16839378238341968</v>
      </c>
    </row>
    <row r="1020" spans="1:27" s="12" customFormat="1" x14ac:dyDescent="0.35">
      <c r="A1020" s="8" t="s">
        <v>31</v>
      </c>
      <c r="B1020" s="103">
        <v>2022</v>
      </c>
      <c r="C1020" s="17" t="s">
        <v>81</v>
      </c>
      <c r="D1020" s="17"/>
      <c r="E1020" s="34"/>
      <c r="F1020" s="34"/>
      <c r="G1020" s="9" t="s">
        <v>64</v>
      </c>
      <c r="H1020">
        <v>743</v>
      </c>
      <c r="I1020">
        <v>684</v>
      </c>
      <c r="J1020" s="118">
        <f>Table1[[#This Row],[Female Population]]+Table1[[#This Row],[Male Population]]</f>
        <v>1427</v>
      </c>
      <c r="K1020">
        <v>677</v>
      </c>
      <c r="L1020">
        <v>620</v>
      </c>
      <c r="M1020">
        <v>37</v>
      </c>
      <c r="N1020">
        <v>1334</v>
      </c>
      <c r="O1020">
        <v>164</v>
      </c>
      <c r="P1020">
        <v>130</v>
      </c>
      <c r="Q1020">
        <v>7</v>
      </c>
      <c r="R1020">
        <v>301</v>
      </c>
      <c r="S1020" s="94">
        <f>Table1[[#This Row],[Female Voters]]/Table1[[#This Row],[Female Population]]</f>
        <v>0.91117092866756388</v>
      </c>
      <c r="T1020" s="94">
        <f>Table1[[#This Row],[Male Voters]]/Table1[[#This Row],[Male Population]]</f>
        <v>0.9064327485380117</v>
      </c>
      <c r="U1020" s="94">
        <f>Table1[[#This Row],[Total Voters]]/Table1[[#This Row],[Total Population]]</f>
        <v>0.93482831114225651</v>
      </c>
      <c r="V1020" s="94">
        <f>Table1[[#This Row],[Female Ballots]]/Table1[[#This Row],[Female Population]]</f>
        <v>0.22072678331090176</v>
      </c>
      <c r="W1020" s="94">
        <f>Table1[[#This Row],[Male Ballots]]/Table1[[#This Row],[Male Population]]</f>
        <v>0.19005847953216373</v>
      </c>
      <c r="X1020" s="94">
        <f>Table1[[#This Row],[Total Ballots]]/Table1[[#This Row],[Total Population]]</f>
        <v>0.21093202522775054</v>
      </c>
      <c r="Y1020" s="94">
        <f>Table1[[#This Row],[Female Ballots]]/Table1[[#This Row],[Female Voters]]</f>
        <v>0.24224519940915806</v>
      </c>
      <c r="Z1020" s="95">
        <f>Table1[[#This Row],[Male Ballots]]/Table1[[#This Row],[Male Voters]]</f>
        <v>0.20967741935483872</v>
      </c>
      <c r="AA1020" s="94">
        <f>Table1[[#This Row],[Total Ballots]]/Table1[[#This Row],[Total Voters]]</f>
        <v>0.22563718140929534</v>
      </c>
    </row>
    <row r="1021" spans="1:27" s="12" customFormat="1" x14ac:dyDescent="0.35">
      <c r="A1021" s="8" t="s">
        <v>31</v>
      </c>
      <c r="B1021" s="103">
        <v>2022</v>
      </c>
      <c r="C1021" s="17" t="s">
        <v>81</v>
      </c>
      <c r="D1021" s="17"/>
      <c r="E1021" s="34"/>
      <c r="F1021" s="34"/>
      <c r="G1021" s="9" t="s">
        <v>65</v>
      </c>
      <c r="H1021">
        <v>732</v>
      </c>
      <c r="I1021">
        <v>741</v>
      </c>
      <c r="J1021" s="118">
        <f>Table1[[#This Row],[Female Population]]+Table1[[#This Row],[Male Population]]</f>
        <v>1473</v>
      </c>
      <c r="K1021">
        <v>679</v>
      </c>
      <c r="L1021">
        <v>710</v>
      </c>
      <c r="M1021">
        <v>30</v>
      </c>
      <c r="N1021">
        <v>1419</v>
      </c>
      <c r="O1021">
        <v>255</v>
      </c>
      <c r="P1021">
        <v>215</v>
      </c>
      <c r="Q1021">
        <v>10</v>
      </c>
      <c r="R1021">
        <v>480</v>
      </c>
      <c r="S1021" s="94">
        <f>Table1[[#This Row],[Female Voters]]/Table1[[#This Row],[Female Population]]</f>
        <v>0.92759562841530052</v>
      </c>
      <c r="T1021" s="94">
        <f>Table1[[#This Row],[Male Voters]]/Table1[[#This Row],[Male Population]]</f>
        <v>0.95816464237516874</v>
      </c>
      <c r="U1021" s="94">
        <f>Table1[[#This Row],[Total Voters]]/Table1[[#This Row],[Total Population]]</f>
        <v>0.96334012219959264</v>
      </c>
      <c r="V1021" s="94">
        <f>Table1[[#This Row],[Female Ballots]]/Table1[[#This Row],[Female Population]]</f>
        <v>0.34836065573770492</v>
      </c>
      <c r="W1021" s="94">
        <f>Table1[[#This Row],[Male Ballots]]/Table1[[#This Row],[Male Population]]</f>
        <v>0.2901484480431849</v>
      </c>
      <c r="X1021" s="94">
        <f>Table1[[#This Row],[Total Ballots]]/Table1[[#This Row],[Total Population]]</f>
        <v>0.32586558044806518</v>
      </c>
      <c r="Y1021" s="94">
        <f>Table1[[#This Row],[Female Ballots]]/Table1[[#This Row],[Female Voters]]</f>
        <v>0.37555228276877761</v>
      </c>
      <c r="Z1021" s="95">
        <f>Table1[[#This Row],[Male Ballots]]/Table1[[#This Row],[Male Voters]]</f>
        <v>0.30281690140845069</v>
      </c>
      <c r="AA1021" s="94">
        <f>Table1[[#This Row],[Total Ballots]]/Table1[[#This Row],[Total Voters]]</f>
        <v>0.33826638477801269</v>
      </c>
    </row>
    <row r="1022" spans="1:27" s="12" customFormat="1" x14ac:dyDescent="0.35">
      <c r="A1022" s="8" t="s">
        <v>31</v>
      </c>
      <c r="B1022" s="103">
        <v>2022</v>
      </c>
      <c r="C1022" s="17" t="s">
        <v>81</v>
      </c>
      <c r="D1022" s="17"/>
      <c r="E1022" s="34"/>
      <c r="F1022" s="34"/>
      <c r="G1022" s="9" t="s">
        <v>66</v>
      </c>
      <c r="H1022">
        <v>1108</v>
      </c>
      <c r="I1022">
        <v>1085</v>
      </c>
      <c r="J1022" s="118">
        <f>Table1[[#This Row],[Female Population]]+Table1[[#This Row],[Male Population]]</f>
        <v>2193</v>
      </c>
      <c r="K1022">
        <v>1018</v>
      </c>
      <c r="L1022">
        <v>956</v>
      </c>
      <c r="M1022">
        <v>48</v>
      </c>
      <c r="N1022">
        <v>2022</v>
      </c>
      <c r="O1022">
        <v>565</v>
      </c>
      <c r="P1022">
        <v>482</v>
      </c>
      <c r="Q1022">
        <v>22</v>
      </c>
      <c r="R1022">
        <v>1069</v>
      </c>
      <c r="S1022" s="94">
        <f>Table1[[#This Row],[Female Voters]]/Table1[[#This Row],[Female Population]]</f>
        <v>0.91877256317689526</v>
      </c>
      <c r="T1022" s="94">
        <f>Table1[[#This Row],[Male Voters]]/Table1[[#This Row],[Male Population]]</f>
        <v>0.88110599078341012</v>
      </c>
      <c r="U1022" s="94">
        <f>Table1[[#This Row],[Total Voters]]/Table1[[#This Row],[Total Population]]</f>
        <v>0.92202462380300954</v>
      </c>
      <c r="V1022" s="94">
        <f>Table1[[#This Row],[Female Ballots]]/Table1[[#This Row],[Female Population]]</f>
        <v>0.50992779783393505</v>
      </c>
      <c r="W1022" s="94">
        <f>Table1[[#This Row],[Male Ballots]]/Table1[[#This Row],[Male Population]]</f>
        <v>0.44423963133640554</v>
      </c>
      <c r="X1022" s="94">
        <f>Table1[[#This Row],[Total Ballots]]/Table1[[#This Row],[Total Population]]</f>
        <v>0.48746010031919745</v>
      </c>
      <c r="Y1022" s="94">
        <f>Table1[[#This Row],[Female Ballots]]/Table1[[#This Row],[Female Voters]]</f>
        <v>0.55500982318271119</v>
      </c>
      <c r="Z1022" s="95">
        <f>Table1[[#This Row],[Male Ballots]]/Table1[[#This Row],[Male Voters]]</f>
        <v>0.50418410041841</v>
      </c>
      <c r="AA1022" s="94">
        <f>Table1[[#This Row],[Total Ballots]]/Table1[[#This Row],[Total Voters]]</f>
        <v>0.52868447082096937</v>
      </c>
    </row>
    <row r="1023" spans="1:27" s="12" customFormat="1" x14ac:dyDescent="0.35">
      <c r="A1023" s="8" t="s">
        <v>31</v>
      </c>
      <c r="B1023" s="103">
        <v>2022</v>
      </c>
      <c r="C1023" s="17" t="s">
        <v>81</v>
      </c>
      <c r="D1023" s="17"/>
      <c r="E1023" s="34"/>
      <c r="F1023" s="34"/>
      <c r="G1023" s="9" t="s">
        <v>67</v>
      </c>
      <c r="H1023">
        <v>2068</v>
      </c>
      <c r="I1023">
        <v>2018</v>
      </c>
      <c r="J1023" s="118">
        <f>Table1[[#This Row],[Female Population]]+Table1[[#This Row],[Male Population]]</f>
        <v>4086</v>
      </c>
      <c r="K1023">
        <v>1978</v>
      </c>
      <c r="L1023">
        <v>1944</v>
      </c>
      <c r="M1023">
        <v>59</v>
      </c>
      <c r="N1023">
        <v>3981</v>
      </c>
      <c r="O1023">
        <v>1224</v>
      </c>
      <c r="P1023">
        <v>1267</v>
      </c>
      <c r="Q1023">
        <v>32</v>
      </c>
      <c r="R1023">
        <v>2523</v>
      </c>
      <c r="S1023" s="94">
        <f>Table1[[#This Row],[Female Voters]]/Table1[[#This Row],[Female Population]]</f>
        <v>0.95647969052224369</v>
      </c>
      <c r="T1023" s="94">
        <f>Table1[[#This Row],[Male Voters]]/Table1[[#This Row],[Male Population]]</f>
        <v>0.96333002973240833</v>
      </c>
      <c r="U1023" s="94">
        <f>Table1[[#This Row],[Total Voters]]/Table1[[#This Row],[Total Population]]</f>
        <v>0.97430249632892807</v>
      </c>
      <c r="V1023" s="94">
        <f>Table1[[#This Row],[Female Ballots]]/Table1[[#This Row],[Female Population]]</f>
        <v>0.59187620889748549</v>
      </c>
      <c r="W1023" s="94">
        <f>Table1[[#This Row],[Male Ballots]]/Table1[[#This Row],[Male Population]]</f>
        <v>0.62784935579781964</v>
      </c>
      <c r="X1023" s="94">
        <f>Table1[[#This Row],[Total Ballots]]/Table1[[#This Row],[Total Population]]</f>
        <v>0.61747430249632895</v>
      </c>
      <c r="Y1023" s="94">
        <f>Table1[[#This Row],[Female Ballots]]/Table1[[#This Row],[Female Voters]]</f>
        <v>0.61880687563195147</v>
      </c>
      <c r="Z1023" s="95">
        <f>Table1[[#This Row],[Male Ballots]]/Table1[[#This Row],[Male Voters]]</f>
        <v>0.65174897119341568</v>
      </c>
      <c r="AA1023" s="94">
        <f>Table1[[#This Row],[Total Ballots]]/Table1[[#This Row],[Total Voters]]</f>
        <v>0.6337603617181613</v>
      </c>
    </row>
    <row r="1024" spans="1:27" s="12" customFormat="1" x14ac:dyDescent="0.35">
      <c r="A1024" s="8" t="s">
        <v>55</v>
      </c>
      <c r="B1024" s="103">
        <v>2022</v>
      </c>
      <c r="C1024" s="17" t="s">
        <v>81</v>
      </c>
      <c r="D1024" s="17"/>
      <c r="E1024" s="34"/>
      <c r="F1024" s="34"/>
      <c r="G1024" s="9" t="s">
        <v>79</v>
      </c>
      <c r="H1024">
        <v>366229</v>
      </c>
      <c r="I1024">
        <v>356820</v>
      </c>
      <c r="J1024" s="118">
        <f>Table1[[#This Row],[Female Population]]+Table1[[#This Row],[Male Population]]</f>
        <v>723049</v>
      </c>
      <c r="K1024">
        <v>278876</v>
      </c>
      <c r="L1024">
        <v>256696</v>
      </c>
      <c r="M1024">
        <v>10432</v>
      </c>
      <c r="N1024">
        <v>546004</v>
      </c>
      <c r="O1024">
        <v>103700</v>
      </c>
      <c r="P1024">
        <v>92897</v>
      </c>
      <c r="Q1024">
        <v>3053</v>
      </c>
      <c r="R1024">
        <v>199650</v>
      </c>
      <c r="S1024" s="94">
        <f>Table1[[#This Row],[Female Voters]]/Table1[[#This Row],[Female Population]]</f>
        <v>0.76147983911705519</v>
      </c>
      <c r="T1024" s="94">
        <f>Table1[[#This Row],[Male Voters]]/Table1[[#This Row],[Male Population]]</f>
        <v>0.71939913681968504</v>
      </c>
      <c r="U1024" s="94">
        <f>Table1[[#This Row],[Total Voters]]/Table1[[#This Row],[Total Population]]</f>
        <v>0.75514107619262316</v>
      </c>
      <c r="V1024" s="94">
        <f>Table1[[#This Row],[Female Ballots]]/Table1[[#This Row],[Female Population]]</f>
        <v>0.28315616731607818</v>
      </c>
      <c r="W1024" s="94">
        <f>Table1[[#This Row],[Male Ballots]]/Table1[[#This Row],[Male Population]]</f>
        <v>0.26034695364609606</v>
      </c>
      <c r="X1024" s="94">
        <f>Table1[[#This Row],[Total Ballots]]/Table1[[#This Row],[Total Population]]</f>
        <v>0.27612236515090954</v>
      </c>
      <c r="Y1024" s="94">
        <f>Table1[[#This Row],[Female Ballots]]/Table1[[#This Row],[Female Voters]]</f>
        <v>0.37184985441558255</v>
      </c>
      <c r="Z1024" s="95">
        <f>Table1[[#This Row],[Male Ballots]]/Table1[[#This Row],[Male Voters]]</f>
        <v>0.36189500420731135</v>
      </c>
      <c r="AA1024" s="94">
        <f>Table1[[#This Row],[Total Ballots]]/Table1[[#This Row],[Total Voters]]</f>
        <v>0.36565666185595708</v>
      </c>
    </row>
    <row r="1025" spans="1:27" s="12" customFormat="1" x14ac:dyDescent="0.35">
      <c r="A1025" s="8" t="s">
        <v>55</v>
      </c>
      <c r="B1025" s="103">
        <v>2022</v>
      </c>
      <c r="C1025" s="17" t="s">
        <v>81</v>
      </c>
      <c r="D1025" s="17"/>
      <c r="E1025" s="34"/>
      <c r="F1025" s="34"/>
      <c r="G1025" s="9" t="s">
        <v>62</v>
      </c>
      <c r="H1025">
        <v>40412</v>
      </c>
      <c r="I1025">
        <v>45433</v>
      </c>
      <c r="J1025" s="118">
        <f>Table1[[#This Row],[Female Population]]+Table1[[#This Row],[Male Population]]</f>
        <v>85845</v>
      </c>
      <c r="K1025">
        <v>21668</v>
      </c>
      <c r="L1025">
        <v>21647</v>
      </c>
      <c r="M1025">
        <v>1382</v>
      </c>
      <c r="N1025">
        <v>44697</v>
      </c>
      <c r="O1025">
        <v>3750</v>
      </c>
      <c r="P1025">
        <v>3691</v>
      </c>
      <c r="Q1025">
        <v>356</v>
      </c>
      <c r="R1025">
        <v>7797</v>
      </c>
      <c r="S1025" s="94">
        <f>Table1[[#This Row],[Female Voters]]/Table1[[#This Row],[Female Population]]</f>
        <v>0.53617737305750768</v>
      </c>
      <c r="T1025" s="94">
        <f>Table1[[#This Row],[Male Voters]]/Table1[[#This Row],[Male Population]]</f>
        <v>0.47645984196509145</v>
      </c>
      <c r="U1025" s="94">
        <f>Table1[[#This Row],[Total Voters]]/Table1[[#This Row],[Total Population]]</f>
        <v>0.52067097676044027</v>
      </c>
      <c r="V1025" s="94">
        <f>Table1[[#This Row],[Female Ballots]]/Table1[[#This Row],[Female Population]]</f>
        <v>9.2794219538750861E-2</v>
      </c>
      <c r="W1025" s="94">
        <f>Table1[[#This Row],[Male Ballots]]/Table1[[#This Row],[Male Population]]</f>
        <v>8.1240508000792369E-2</v>
      </c>
      <c r="X1025" s="94">
        <f>Table1[[#This Row],[Total Ballots]]/Table1[[#This Row],[Total Population]]</f>
        <v>9.082648960335489E-2</v>
      </c>
      <c r="Y1025" s="94">
        <f>Table1[[#This Row],[Female Ballots]]/Table1[[#This Row],[Female Voters]]</f>
        <v>0.17306627284474801</v>
      </c>
      <c r="Z1025" s="95">
        <f>Table1[[#This Row],[Male Ballots]]/Table1[[#This Row],[Male Voters]]</f>
        <v>0.17050861551254215</v>
      </c>
      <c r="AA1025" s="94">
        <f>Table1[[#This Row],[Total Ballots]]/Table1[[#This Row],[Total Voters]]</f>
        <v>0.17444123766695752</v>
      </c>
    </row>
    <row r="1026" spans="1:27" s="12" customFormat="1" x14ac:dyDescent="0.35">
      <c r="A1026" s="8" t="s">
        <v>55</v>
      </c>
      <c r="B1026" s="103">
        <v>2022</v>
      </c>
      <c r="C1026" s="17" t="s">
        <v>81</v>
      </c>
      <c r="D1026" s="17"/>
      <c r="E1026" s="34"/>
      <c r="F1026" s="34"/>
      <c r="G1026" s="9" t="s">
        <v>63</v>
      </c>
      <c r="H1026">
        <v>66147</v>
      </c>
      <c r="I1026">
        <v>70043</v>
      </c>
      <c r="J1026" s="118">
        <f>Table1[[#This Row],[Female Population]]+Table1[[#This Row],[Male Population]]</f>
        <v>136190</v>
      </c>
      <c r="K1026">
        <v>45882</v>
      </c>
      <c r="L1026">
        <v>44252</v>
      </c>
      <c r="M1026">
        <v>2431</v>
      </c>
      <c r="N1026">
        <v>92565</v>
      </c>
      <c r="O1026">
        <v>8117</v>
      </c>
      <c r="P1026">
        <v>7217</v>
      </c>
      <c r="Q1026">
        <v>520</v>
      </c>
      <c r="R1026">
        <v>15854</v>
      </c>
      <c r="S1026" s="94">
        <f>Table1[[#This Row],[Female Voters]]/Table1[[#This Row],[Female Population]]</f>
        <v>0.69363689963263642</v>
      </c>
      <c r="T1026" s="94">
        <f>Table1[[#This Row],[Male Voters]]/Table1[[#This Row],[Male Population]]</f>
        <v>0.63178333309538426</v>
      </c>
      <c r="U1026" s="94">
        <f>Table1[[#This Row],[Total Voters]]/Table1[[#This Row],[Total Population]]</f>
        <v>0.67967545341067626</v>
      </c>
      <c r="V1026" s="94">
        <f>Table1[[#This Row],[Female Ballots]]/Table1[[#This Row],[Female Population]]</f>
        <v>0.12271153642644413</v>
      </c>
      <c r="W1026" s="94">
        <f>Table1[[#This Row],[Male Ballots]]/Table1[[#This Row],[Male Population]]</f>
        <v>0.10303670602344274</v>
      </c>
      <c r="X1026" s="94">
        <f>Table1[[#This Row],[Total Ballots]]/Table1[[#This Row],[Total Population]]</f>
        <v>0.1164108965415963</v>
      </c>
      <c r="Y1026" s="94">
        <f>Table1[[#This Row],[Female Ballots]]/Table1[[#This Row],[Female Voters]]</f>
        <v>0.17691033520770671</v>
      </c>
      <c r="Z1026" s="95">
        <f>Table1[[#This Row],[Male Ballots]]/Table1[[#This Row],[Male Voters]]</f>
        <v>0.16308867395823917</v>
      </c>
      <c r="AA1026" s="94">
        <f>Table1[[#This Row],[Total Ballots]]/Table1[[#This Row],[Total Voters]]</f>
        <v>0.17127423972343758</v>
      </c>
    </row>
    <row r="1027" spans="1:27" s="12" customFormat="1" x14ac:dyDescent="0.35">
      <c r="A1027" s="8" t="s">
        <v>55</v>
      </c>
      <c r="B1027" s="103">
        <v>2022</v>
      </c>
      <c r="C1027" s="17" t="s">
        <v>81</v>
      </c>
      <c r="D1027" s="17"/>
      <c r="E1027" s="34"/>
      <c r="F1027" s="34"/>
      <c r="G1027" s="9" t="s">
        <v>64</v>
      </c>
      <c r="H1027">
        <v>66029</v>
      </c>
      <c r="I1027">
        <v>65935</v>
      </c>
      <c r="J1027" s="118">
        <f>Table1[[#This Row],[Female Population]]+Table1[[#This Row],[Male Population]]</f>
        <v>131964</v>
      </c>
      <c r="K1027">
        <v>51119</v>
      </c>
      <c r="L1027">
        <v>47827</v>
      </c>
      <c r="M1027">
        <v>2210</v>
      </c>
      <c r="N1027">
        <v>101156</v>
      </c>
      <c r="O1027">
        <v>12376</v>
      </c>
      <c r="P1027">
        <v>11316</v>
      </c>
      <c r="Q1027">
        <v>493</v>
      </c>
      <c r="R1027">
        <v>24185</v>
      </c>
      <c r="S1027" s="94">
        <f>Table1[[#This Row],[Female Voters]]/Table1[[#This Row],[Female Population]]</f>
        <v>0.77419012857986647</v>
      </c>
      <c r="T1027" s="94">
        <f>Table1[[#This Row],[Male Voters]]/Table1[[#This Row],[Male Population]]</f>
        <v>0.72536589064988244</v>
      </c>
      <c r="U1027" s="94">
        <f>Table1[[#This Row],[Total Voters]]/Table1[[#This Row],[Total Population]]</f>
        <v>0.76654239034888305</v>
      </c>
      <c r="V1027" s="94">
        <f>Table1[[#This Row],[Female Ballots]]/Table1[[#This Row],[Female Population]]</f>
        <v>0.18743279468112495</v>
      </c>
      <c r="W1027" s="94">
        <f>Table1[[#This Row],[Male Ballots]]/Table1[[#This Row],[Male Population]]</f>
        <v>0.17162356866611056</v>
      </c>
      <c r="X1027" s="94">
        <f>Table1[[#This Row],[Total Ballots]]/Table1[[#This Row],[Total Population]]</f>
        <v>0.18326967960959051</v>
      </c>
      <c r="Y1027" s="94">
        <f>Table1[[#This Row],[Female Ballots]]/Table1[[#This Row],[Female Voters]]</f>
        <v>0.24210176255404056</v>
      </c>
      <c r="Z1027" s="95">
        <f>Table1[[#This Row],[Male Ballots]]/Table1[[#This Row],[Male Voters]]</f>
        <v>0.23660275576557174</v>
      </c>
      <c r="AA1027" s="94">
        <f>Table1[[#This Row],[Total Ballots]]/Table1[[#This Row],[Total Voters]]</f>
        <v>0.23908616394479815</v>
      </c>
    </row>
    <row r="1028" spans="1:27" s="12" customFormat="1" x14ac:dyDescent="0.35">
      <c r="A1028" s="8" t="s">
        <v>55</v>
      </c>
      <c r="B1028" s="103">
        <v>2022</v>
      </c>
      <c r="C1028" s="17" t="s">
        <v>81</v>
      </c>
      <c r="D1028" s="17"/>
      <c r="E1028" s="34"/>
      <c r="F1028" s="34"/>
      <c r="G1028" s="9" t="s">
        <v>65</v>
      </c>
      <c r="H1028">
        <v>56425</v>
      </c>
      <c r="I1028">
        <v>55728</v>
      </c>
      <c r="J1028" s="118">
        <f>Table1[[#This Row],[Female Population]]+Table1[[#This Row],[Male Population]]</f>
        <v>112153</v>
      </c>
      <c r="K1028">
        <v>43565</v>
      </c>
      <c r="L1028">
        <v>41317</v>
      </c>
      <c r="M1028">
        <v>1414</v>
      </c>
      <c r="N1028">
        <v>86296</v>
      </c>
      <c r="O1028">
        <v>14328</v>
      </c>
      <c r="P1028">
        <v>13363</v>
      </c>
      <c r="Q1028">
        <v>399</v>
      </c>
      <c r="R1028">
        <v>28090</v>
      </c>
      <c r="S1028" s="94">
        <f>Table1[[#This Row],[Female Voters]]/Table1[[#This Row],[Female Population]]</f>
        <v>0.77208684093929991</v>
      </c>
      <c r="T1028" s="94">
        <f>Table1[[#This Row],[Male Voters]]/Table1[[#This Row],[Male Population]]</f>
        <v>0.74140467987367209</v>
      </c>
      <c r="U1028" s="94">
        <f>Table1[[#This Row],[Total Voters]]/Table1[[#This Row],[Total Population]]</f>
        <v>0.7694488778721924</v>
      </c>
      <c r="V1028" s="94">
        <f>Table1[[#This Row],[Female Ballots]]/Table1[[#This Row],[Female Population]]</f>
        <v>0.25392999556933982</v>
      </c>
      <c r="W1028" s="94">
        <f>Table1[[#This Row],[Male Ballots]]/Table1[[#This Row],[Male Population]]</f>
        <v>0.23978969279356876</v>
      </c>
      <c r="X1028" s="94">
        <f>Table1[[#This Row],[Total Ballots]]/Table1[[#This Row],[Total Population]]</f>
        <v>0.25046142323433168</v>
      </c>
      <c r="Y1028" s="94">
        <f>Table1[[#This Row],[Female Ballots]]/Table1[[#This Row],[Female Voters]]</f>
        <v>0.32888786870193965</v>
      </c>
      <c r="Z1028" s="95">
        <f>Table1[[#This Row],[Male Ballots]]/Table1[[#This Row],[Male Voters]]</f>
        <v>0.32342619260836941</v>
      </c>
      <c r="AA1028" s="94">
        <f>Table1[[#This Row],[Total Ballots]]/Table1[[#This Row],[Total Voters]]</f>
        <v>0.3255075553907481</v>
      </c>
    </row>
    <row r="1029" spans="1:27" s="12" customFormat="1" x14ac:dyDescent="0.35">
      <c r="A1029" s="8" t="s">
        <v>55</v>
      </c>
      <c r="B1029" s="103">
        <v>2022</v>
      </c>
      <c r="C1029" s="17" t="s">
        <v>81</v>
      </c>
      <c r="D1029" s="17"/>
      <c r="E1029" s="34"/>
      <c r="F1029" s="34"/>
      <c r="G1029" s="9" t="s">
        <v>66</v>
      </c>
      <c r="H1029">
        <v>57770</v>
      </c>
      <c r="I1029">
        <v>54754</v>
      </c>
      <c r="J1029" s="118">
        <f>Table1[[#This Row],[Female Population]]+Table1[[#This Row],[Male Population]]</f>
        <v>112524</v>
      </c>
      <c r="K1029">
        <v>46198</v>
      </c>
      <c r="L1029">
        <v>43008</v>
      </c>
      <c r="M1029">
        <v>1469</v>
      </c>
      <c r="N1029">
        <v>90675</v>
      </c>
      <c r="O1029">
        <v>21881</v>
      </c>
      <c r="P1029">
        <v>20038</v>
      </c>
      <c r="Q1029">
        <v>533</v>
      </c>
      <c r="R1029">
        <v>42452</v>
      </c>
      <c r="S1029" s="94">
        <f>Table1[[#This Row],[Female Voters]]/Table1[[#This Row],[Female Population]]</f>
        <v>0.79968841959494552</v>
      </c>
      <c r="T1029" s="94">
        <f>Table1[[#This Row],[Male Voters]]/Table1[[#This Row],[Male Population]]</f>
        <v>0.78547686013807205</v>
      </c>
      <c r="U1029" s="94">
        <f>Table1[[#This Row],[Total Voters]]/Table1[[#This Row],[Total Population]]</f>
        <v>0.80582809000746503</v>
      </c>
      <c r="V1029" s="94">
        <f>Table1[[#This Row],[Female Ballots]]/Table1[[#This Row],[Female Population]]</f>
        <v>0.37876060238878312</v>
      </c>
      <c r="W1029" s="94">
        <f>Table1[[#This Row],[Male Ballots]]/Table1[[#This Row],[Male Population]]</f>
        <v>0.36596413047448589</v>
      </c>
      <c r="X1029" s="94">
        <f>Table1[[#This Row],[Total Ballots]]/Table1[[#This Row],[Total Population]]</f>
        <v>0.37727062671074613</v>
      </c>
      <c r="Y1029" s="94">
        <f>Table1[[#This Row],[Female Ballots]]/Table1[[#This Row],[Female Voters]]</f>
        <v>0.47363522230399585</v>
      </c>
      <c r="Z1029" s="95">
        <f>Table1[[#This Row],[Male Ballots]]/Table1[[#This Row],[Male Voters]]</f>
        <v>0.46591331845238093</v>
      </c>
      <c r="AA1029" s="94">
        <f>Table1[[#This Row],[Total Ballots]]/Table1[[#This Row],[Total Voters]]</f>
        <v>0.4681775572098153</v>
      </c>
    </row>
    <row r="1030" spans="1:27" s="12" customFormat="1" x14ac:dyDescent="0.35">
      <c r="A1030" s="8" t="s">
        <v>55</v>
      </c>
      <c r="B1030" s="103">
        <v>2022</v>
      </c>
      <c r="C1030" s="17" t="s">
        <v>81</v>
      </c>
      <c r="D1030" s="17"/>
      <c r="E1030" s="34"/>
      <c r="F1030" s="34"/>
      <c r="G1030" s="9" t="s">
        <v>67</v>
      </c>
      <c r="H1030">
        <v>79446</v>
      </c>
      <c r="I1030">
        <v>64927</v>
      </c>
      <c r="J1030" s="118">
        <f>Table1[[#This Row],[Female Population]]+Table1[[#This Row],[Male Population]]</f>
        <v>144373</v>
      </c>
      <c r="K1030">
        <v>70444</v>
      </c>
      <c r="L1030">
        <v>58645</v>
      </c>
      <c r="M1030">
        <v>1526</v>
      </c>
      <c r="N1030">
        <v>130615</v>
      </c>
      <c r="O1030">
        <v>43248</v>
      </c>
      <c r="P1030">
        <v>37272</v>
      </c>
      <c r="Q1030">
        <v>752</v>
      </c>
      <c r="R1030">
        <v>81272</v>
      </c>
      <c r="S1030" s="94">
        <f>Table1[[#This Row],[Female Voters]]/Table1[[#This Row],[Female Population]]</f>
        <v>0.8866903305389825</v>
      </c>
      <c r="T1030" s="94">
        <f>Table1[[#This Row],[Male Voters]]/Table1[[#This Row],[Male Population]]</f>
        <v>0.90324518305173507</v>
      </c>
      <c r="U1030" s="94">
        <f>Table1[[#This Row],[Total Voters]]/Table1[[#This Row],[Total Population]]</f>
        <v>0.90470517340499956</v>
      </c>
      <c r="V1030" s="94">
        <f>Table1[[#This Row],[Female Ballots]]/Table1[[#This Row],[Female Population]]</f>
        <v>0.54436976059210029</v>
      </c>
      <c r="W1030" s="94">
        <f>Table1[[#This Row],[Male Ballots]]/Table1[[#This Row],[Male Population]]</f>
        <v>0.57406009826420445</v>
      </c>
      <c r="X1030" s="94">
        <f>Table1[[#This Row],[Total Ballots]]/Table1[[#This Row],[Total Population]]</f>
        <v>0.5629307418977233</v>
      </c>
      <c r="Y1030" s="94">
        <f>Table1[[#This Row],[Female Ballots]]/Table1[[#This Row],[Female Voters]]</f>
        <v>0.61393447277269886</v>
      </c>
      <c r="Z1030" s="95">
        <f>Table1[[#This Row],[Male Ballots]]/Table1[[#This Row],[Male Voters]]</f>
        <v>0.63555290306078949</v>
      </c>
      <c r="AA1030" s="94">
        <f>Table1[[#This Row],[Total Ballots]]/Table1[[#This Row],[Total Voters]]</f>
        <v>0.6222256249282242</v>
      </c>
    </row>
    <row r="1031" spans="1:27" s="12" customFormat="1" x14ac:dyDescent="0.35">
      <c r="A1031" s="8" t="s">
        <v>23</v>
      </c>
      <c r="B1031" s="103">
        <v>2022</v>
      </c>
      <c r="C1031" s="17" t="s">
        <v>81</v>
      </c>
      <c r="D1031" s="17"/>
      <c r="E1031" s="34"/>
      <c r="F1031" s="34"/>
      <c r="G1031" s="9" t="s">
        <v>79</v>
      </c>
      <c r="H1031">
        <v>8101</v>
      </c>
      <c r="I1031">
        <v>7584</v>
      </c>
      <c r="J1031" s="118">
        <f>Table1[[#This Row],[Female Population]]+Table1[[#This Row],[Male Population]]</f>
        <v>15685</v>
      </c>
      <c r="K1031">
        <v>7300</v>
      </c>
      <c r="L1031">
        <v>6819</v>
      </c>
      <c r="M1031">
        <v>377</v>
      </c>
      <c r="N1031">
        <v>14496</v>
      </c>
      <c r="O1031">
        <v>3818</v>
      </c>
      <c r="P1031">
        <v>3372</v>
      </c>
      <c r="Q1031">
        <v>148</v>
      </c>
      <c r="R1031">
        <v>7338</v>
      </c>
      <c r="S1031" s="94">
        <f>Table1[[#This Row],[Female Voters]]/Table1[[#This Row],[Female Population]]</f>
        <v>0.90112331810887547</v>
      </c>
      <c r="T1031" s="94">
        <f>Table1[[#This Row],[Male Voters]]/Table1[[#This Row],[Male Population]]</f>
        <v>0.899129746835443</v>
      </c>
      <c r="U1031" s="94">
        <f>Table1[[#This Row],[Total Voters]]/Table1[[#This Row],[Total Population]]</f>
        <v>0.92419509085113161</v>
      </c>
      <c r="V1031" s="94">
        <f>Table1[[#This Row],[Female Ballots]]/Table1[[#This Row],[Female Population]]</f>
        <v>0.47129983952598442</v>
      </c>
      <c r="W1031" s="94">
        <f>Table1[[#This Row],[Male Ballots]]/Table1[[#This Row],[Male Population]]</f>
        <v>0.44462025316455694</v>
      </c>
      <c r="X1031" s="94">
        <f>Table1[[#This Row],[Total Ballots]]/Table1[[#This Row],[Total Population]]</f>
        <v>0.46783551163532039</v>
      </c>
      <c r="Y1031" s="94">
        <f>Table1[[#This Row],[Female Ballots]]/Table1[[#This Row],[Female Voters]]</f>
        <v>0.52301369863013702</v>
      </c>
      <c r="Z1031" s="95">
        <f>Table1[[#This Row],[Male Ballots]]/Table1[[#This Row],[Male Voters]]</f>
        <v>0.49450065992080949</v>
      </c>
      <c r="AA1031" s="94">
        <f>Table1[[#This Row],[Total Ballots]]/Table1[[#This Row],[Total Voters]]</f>
        <v>0.50620860927152322</v>
      </c>
    </row>
    <row r="1032" spans="1:27" s="12" customFormat="1" x14ac:dyDescent="0.35">
      <c r="A1032" s="8" t="s">
        <v>23</v>
      </c>
      <c r="B1032" s="103">
        <v>2022</v>
      </c>
      <c r="C1032" s="17" t="s">
        <v>81</v>
      </c>
      <c r="D1032" s="17"/>
      <c r="E1032" s="34"/>
      <c r="F1032" s="34"/>
      <c r="G1032" s="9" t="s">
        <v>62</v>
      </c>
      <c r="H1032">
        <v>445</v>
      </c>
      <c r="I1032">
        <v>419</v>
      </c>
      <c r="J1032" s="118">
        <f>Table1[[#This Row],[Female Population]]+Table1[[#This Row],[Male Population]]</f>
        <v>864</v>
      </c>
      <c r="K1032">
        <v>309</v>
      </c>
      <c r="L1032">
        <v>283</v>
      </c>
      <c r="M1032">
        <v>26</v>
      </c>
      <c r="N1032">
        <v>618</v>
      </c>
      <c r="O1032">
        <v>73</v>
      </c>
      <c r="P1032">
        <v>60</v>
      </c>
      <c r="Q1032">
        <v>11</v>
      </c>
      <c r="R1032">
        <v>144</v>
      </c>
      <c r="S1032" s="94">
        <f>Table1[[#This Row],[Female Voters]]/Table1[[#This Row],[Female Population]]</f>
        <v>0.69438202247191017</v>
      </c>
      <c r="T1032" s="94">
        <f>Table1[[#This Row],[Male Voters]]/Table1[[#This Row],[Male Population]]</f>
        <v>0.67541766109785206</v>
      </c>
      <c r="U1032" s="94">
        <f>Table1[[#This Row],[Total Voters]]/Table1[[#This Row],[Total Population]]</f>
        <v>0.71527777777777779</v>
      </c>
      <c r="V1032" s="94">
        <f>Table1[[#This Row],[Female Ballots]]/Table1[[#This Row],[Female Population]]</f>
        <v>0.16404494382022472</v>
      </c>
      <c r="W1032" s="94">
        <f>Table1[[#This Row],[Male Ballots]]/Table1[[#This Row],[Male Population]]</f>
        <v>0.14319809069212411</v>
      </c>
      <c r="X1032" s="94">
        <f>Table1[[#This Row],[Total Ballots]]/Table1[[#This Row],[Total Population]]</f>
        <v>0.16666666666666666</v>
      </c>
      <c r="Y1032" s="94">
        <f>Table1[[#This Row],[Female Ballots]]/Table1[[#This Row],[Female Voters]]</f>
        <v>0.23624595469255663</v>
      </c>
      <c r="Z1032" s="95">
        <f>Table1[[#This Row],[Male Ballots]]/Table1[[#This Row],[Male Voters]]</f>
        <v>0.21201413427561838</v>
      </c>
      <c r="AA1032" s="94">
        <f>Table1[[#This Row],[Total Ballots]]/Table1[[#This Row],[Total Voters]]</f>
        <v>0.23300970873786409</v>
      </c>
    </row>
    <row r="1033" spans="1:27" s="12" customFormat="1" x14ac:dyDescent="0.35">
      <c r="A1033" s="8" t="s">
        <v>23</v>
      </c>
      <c r="B1033" s="103">
        <v>2022</v>
      </c>
      <c r="C1033" s="17" t="s">
        <v>81</v>
      </c>
      <c r="D1033" s="17"/>
      <c r="E1033" s="34"/>
      <c r="F1033" s="34"/>
      <c r="G1033" s="9" t="s">
        <v>63</v>
      </c>
      <c r="H1033">
        <v>721</v>
      </c>
      <c r="I1033">
        <v>710</v>
      </c>
      <c r="J1033" s="118">
        <f>Table1[[#This Row],[Female Population]]+Table1[[#This Row],[Male Population]]</f>
        <v>1431</v>
      </c>
      <c r="K1033">
        <v>610</v>
      </c>
      <c r="L1033">
        <v>587</v>
      </c>
      <c r="M1033">
        <v>53</v>
      </c>
      <c r="N1033">
        <v>1250</v>
      </c>
      <c r="O1033">
        <v>126</v>
      </c>
      <c r="P1033">
        <v>125</v>
      </c>
      <c r="Q1033">
        <v>12</v>
      </c>
      <c r="R1033">
        <v>263</v>
      </c>
      <c r="S1033" s="94">
        <f>Table1[[#This Row],[Female Voters]]/Table1[[#This Row],[Female Population]]</f>
        <v>0.84604715672676833</v>
      </c>
      <c r="T1033" s="94">
        <f>Table1[[#This Row],[Male Voters]]/Table1[[#This Row],[Male Population]]</f>
        <v>0.8267605633802817</v>
      </c>
      <c r="U1033" s="94">
        <f>Table1[[#This Row],[Total Voters]]/Table1[[#This Row],[Total Population]]</f>
        <v>0.87351502445842066</v>
      </c>
      <c r="V1033" s="94">
        <f>Table1[[#This Row],[Female Ballots]]/Table1[[#This Row],[Female Population]]</f>
        <v>0.17475728155339806</v>
      </c>
      <c r="W1033" s="94">
        <f>Table1[[#This Row],[Male Ballots]]/Table1[[#This Row],[Male Population]]</f>
        <v>0.176056338028169</v>
      </c>
      <c r="X1033" s="94">
        <f>Table1[[#This Row],[Total Ballots]]/Table1[[#This Row],[Total Population]]</f>
        <v>0.18378756114605171</v>
      </c>
      <c r="Y1033" s="94">
        <f>Table1[[#This Row],[Female Ballots]]/Table1[[#This Row],[Female Voters]]</f>
        <v>0.20655737704918034</v>
      </c>
      <c r="Z1033" s="95">
        <f>Table1[[#This Row],[Male Ballots]]/Table1[[#This Row],[Male Voters]]</f>
        <v>0.21294718909710392</v>
      </c>
      <c r="AA1033" s="94">
        <f>Table1[[#This Row],[Total Ballots]]/Table1[[#This Row],[Total Voters]]</f>
        <v>0.2104</v>
      </c>
    </row>
    <row r="1034" spans="1:27" s="12" customFormat="1" x14ac:dyDescent="0.35">
      <c r="A1034" s="8" t="s">
        <v>23</v>
      </c>
      <c r="B1034" s="103">
        <v>2022</v>
      </c>
      <c r="C1034" s="17" t="s">
        <v>81</v>
      </c>
      <c r="D1034" s="17"/>
      <c r="E1034" s="34"/>
      <c r="F1034" s="34"/>
      <c r="G1034" s="9" t="s">
        <v>64</v>
      </c>
      <c r="H1034">
        <v>915</v>
      </c>
      <c r="I1034">
        <v>955</v>
      </c>
      <c r="J1034" s="118">
        <f>Table1[[#This Row],[Female Population]]+Table1[[#This Row],[Male Population]]</f>
        <v>1870</v>
      </c>
      <c r="K1034">
        <v>883</v>
      </c>
      <c r="L1034">
        <v>808</v>
      </c>
      <c r="M1034">
        <v>80</v>
      </c>
      <c r="N1034">
        <v>1771</v>
      </c>
      <c r="O1034">
        <v>259</v>
      </c>
      <c r="P1034">
        <v>225</v>
      </c>
      <c r="Q1034">
        <v>29</v>
      </c>
      <c r="R1034">
        <v>513</v>
      </c>
      <c r="S1034" s="94">
        <f>Table1[[#This Row],[Female Voters]]/Table1[[#This Row],[Female Population]]</f>
        <v>0.96502732240437161</v>
      </c>
      <c r="T1034" s="94">
        <f>Table1[[#This Row],[Male Voters]]/Table1[[#This Row],[Male Population]]</f>
        <v>0.84607329842931933</v>
      </c>
      <c r="U1034" s="94">
        <f>Table1[[#This Row],[Total Voters]]/Table1[[#This Row],[Total Population]]</f>
        <v>0.94705882352941173</v>
      </c>
      <c r="V1034" s="94">
        <f>Table1[[#This Row],[Female Ballots]]/Table1[[#This Row],[Female Population]]</f>
        <v>0.2830601092896175</v>
      </c>
      <c r="W1034" s="94">
        <f>Table1[[#This Row],[Male Ballots]]/Table1[[#This Row],[Male Population]]</f>
        <v>0.2356020942408377</v>
      </c>
      <c r="X1034" s="94">
        <f>Table1[[#This Row],[Total Ballots]]/Table1[[#This Row],[Total Population]]</f>
        <v>0.27433155080213906</v>
      </c>
      <c r="Y1034" s="94">
        <f>Table1[[#This Row],[Female Ballots]]/Table1[[#This Row],[Female Voters]]</f>
        <v>0.29331823329558326</v>
      </c>
      <c r="Z1034" s="95">
        <f>Table1[[#This Row],[Male Ballots]]/Table1[[#This Row],[Male Voters]]</f>
        <v>0.27846534653465349</v>
      </c>
      <c r="AA1034" s="94">
        <f>Table1[[#This Row],[Total Ballots]]/Table1[[#This Row],[Total Voters]]</f>
        <v>0.28966685488424621</v>
      </c>
    </row>
    <row r="1035" spans="1:27" s="12" customFormat="1" x14ac:dyDescent="0.35">
      <c r="A1035" s="8" t="s">
        <v>23</v>
      </c>
      <c r="B1035" s="103">
        <v>2022</v>
      </c>
      <c r="C1035" s="17" t="s">
        <v>81</v>
      </c>
      <c r="D1035" s="17"/>
      <c r="E1035" s="34"/>
      <c r="F1035" s="34"/>
      <c r="G1035" s="9" t="s">
        <v>65</v>
      </c>
      <c r="H1035">
        <v>1002</v>
      </c>
      <c r="I1035">
        <v>935</v>
      </c>
      <c r="J1035" s="118">
        <f>Table1[[#This Row],[Female Population]]+Table1[[#This Row],[Male Population]]</f>
        <v>1937</v>
      </c>
      <c r="K1035">
        <v>876</v>
      </c>
      <c r="L1035">
        <v>846</v>
      </c>
      <c r="M1035">
        <v>53</v>
      </c>
      <c r="N1035">
        <v>1775</v>
      </c>
      <c r="O1035">
        <v>353</v>
      </c>
      <c r="P1035">
        <v>291</v>
      </c>
      <c r="Q1035">
        <v>18</v>
      </c>
      <c r="R1035">
        <v>662</v>
      </c>
      <c r="S1035" s="94">
        <f>Table1[[#This Row],[Female Voters]]/Table1[[#This Row],[Female Population]]</f>
        <v>0.87425149700598803</v>
      </c>
      <c r="T1035" s="94">
        <f>Table1[[#This Row],[Male Voters]]/Table1[[#This Row],[Male Population]]</f>
        <v>0.90481283422459891</v>
      </c>
      <c r="U1035" s="94">
        <f>Table1[[#This Row],[Total Voters]]/Table1[[#This Row],[Total Population]]</f>
        <v>0.91636551368094987</v>
      </c>
      <c r="V1035" s="94">
        <f>Table1[[#This Row],[Female Ballots]]/Table1[[#This Row],[Female Population]]</f>
        <v>0.35229540918163671</v>
      </c>
      <c r="W1035" s="94">
        <f>Table1[[#This Row],[Male Ballots]]/Table1[[#This Row],[Male Population]]</f>
        <v>0.31122994652406416</v>
      </c>
      <c r="X1035" s="94">
        <f>Table1[[#This Row],[Total Ballots]]/Table1[[#This Row],[Total Population]]</f>
        <v>0.34176561693340218</v>
      </c>
      <c r="Y1035" s="94">
        <f>Table1[[#This Row],[Female Ballots]]/Table1[[#This Row],[Female Voters]]</f>
        <v>0.40296803652968038</v>
      </c>
      <c r="Z1035" s="95">
        <f>Table1[[#This Row],[Male Ballots]]/Table1[[#This Row],[Male Voters]]</f>
        <v>0.34397163120567376</v>
      </c>
      <c r="AA1035" s="94">
        <f>Table1[[#This Row],[Total Ballots]]/Table1[[#This Row],[Total Voters]]</f>
        <v>0.37295774647887325</v>
      </c>
    </row>
    <row r="1036" spans="1:27" s="12" customFormat="1" x14ac:dyDescent="0.35">
      <c r="A1036" s="8" t="s">
        <v>23</v>
      </c>
      <c r="B1036" s="103">
        <v>2022</v>
      </c>
      <c r="C1036" s="17" t="s">
        <v>81</v>
      </c>
      <c r="D1036" s="17"/>
      <c r="E1036" s="34"/>
      <c r="F1036" s="34"/>
      <c r="G1036" s="9" t="s">
        <v>66</v>
      </c>
      <c r="H1036">
        <v>1521</v>
      </c>
      <c r="I1036">
        <v>1322</v>
      </c>
      <c r="J1036" s="118">
        <f>Table1[[#This Row],[Female Population]]+Table1[[#This Row],[Male Population]]</f>
        <v>2843</v>
      </c>
      <c r="K1036">
        <v>1279</v>
      </c>
      <c r="L1036">
        <v>1151</v>
      </c>
      <c r="M1036">
        <v>63</v>
      </c>
      <c r="N1036">
        <v>2493</v>
      </c>
      <c r="O1036">
        <v>700</v>
      </c>
      <c r="P1036">
        <v>571</v>
      </c>
      <c r="Q1036">
        <v>22</v>
      </c>
      <c r="R1036">
        <v>1293</v>
      </c>
      <c r="S1036" s="94">
        <f>Table1[[#This Row],[Female Voters]]/Table1[[#This Row],[Female Population]]</f>
        <v>0.84089414858645628</v>
      </c>
      <c r="T1036" s="94">
        <f>Table1[[#This Row],[Male Voters]]/Table1[[#This Row],[Male Population]]</f>
        <v>0.87065052950075639</v>
      </c>
      <c r="U1036" s="94">
        <f>Table1[[#This Row],[Total Voters]]/Table1[[#This Row],[Total Population]]</f>
        <v>0.87689060851213507</v>
      </c>
      <c r="V1036" s="94">
        <f>Table1[[#This Row],[Female Ballots]]/Table1[[#This Row],[Female Population]]</f>
        <v>0.46022353714661407</v>
      </c>
      <c r="W1036" s="94">
        <f>Table1[[#This Row],[Male Ballots]]/Table1[[#This Row],[Male Population]]</f>
        <v>0.4319213313161876</v>
      </c>
      <c r="X1036" s="94">
        <f>Table1[[#This Row],[Total Ballots]]/Table1[[#This Row],[Total Population]]</f>
        <v>0.45480126626802675</v>
      </c>
      <c r="Y1036" s="94">
        <f>Table1[[#This Row],[Female Ballots]]/Table1[[#This Row],[Female Voters]]</f>
        <v>0.54730258014073496</v>
      </c>
      <c r="Z1036" s="95">
        <f>Table1[[#This Row],[Male Ballots]]/Table1[[#This Row],[Male Voters]]</f>
        <v>0.49609035621198955</v>
      </c>
      <c r="AA1036" s="94">
        <f>Table1[[#This Row],[Total Ballots]]/Table1[[#This Row],[Total Voters]]</f>
        <v>0.51865222623345364</v>
      </c>
    </row>
    <row r="1037" spans="1:27" s="12" customFormat="1" x14ac:dyDescent="0.35">
      <c r="A1037" s="8" t="s">
        <v>23</v>
      </c>
      <c r="B1037" s="103">
        <v>2022</v>
      </c>
      <c r="C1037" s="17" t="s">
        <v>81</v>
      </c>
      <c r="D1037" s="17"/>
      <c r="E1037" s="34"/>
      <c r="F1037" s="34"/>
      <c r="G1037" s="9" t="s">
        <v>67</v>
      </c>
      <c r="H1037">
        <v>3497</v>
      </c>
      <c r="I1037">
        <v>3243</v>
      </c>
      <c r="J1037" s="118">
        <f>Table1[[#This Row],[Female Population]]+Table1[[#This Row],[Male Population]]</f>
        <v>6740</v>
      </c>
      <c r="K1037">
        <v>3343</v>
      </c>
      <c r="L1037">
        <v>3144</v>
      </c>
      <c r="M1037">
        <v>102</v>
      </c>
      <c r="N1037">
        <v>6589</v>
      </c>
      <c r="O1037">
        <v>2307</v>
      </c>
      <c r="P1037">
        <v>2100</v>
      </c>
      <c r="Q1037">
        <v>56</v>
      </c>
      <c r="R1037">
        <v>4463</v>
      </c>
      <c r="S1037" s="94">
        <f>Table1[[#This Row],[Female Voters]]/Table1[[#This Row],[Female Population]]</f>
        <v>0.95596225336002283</v>
      </c>
      <c r="T1037" s="94">
        <f>Table1[[#This Row],[Male Voters]]/Table1[[#This Row],[Male Population]]</f>
        <v>0.96947271045328398</v>
      </c>
      <c r="U1037" s="94">
        <f>Table1[[#This Row],[Total Voters]]/Table1[[#This Row],[Total Population]]</f>
        <v>0.97759643916913952</v>
      </c>
      <c r="V1037" s="94">
        <f>Table1[[#This Row],[Female Ballots]]/Table1[[#This Row],[Female Population]]</f>
        <v>0.65970832141835856</v>
      </c>
      <c r="W1037" s="94">
        <f>Table1[[#This Row],[Male Ballots]]/Table1[[#This Row],[Male Population]]</f>
        <v>0.6475485661424607</v>
      </c>
      <c r="X1037" s="94">
        <f>Table1[[#This Row],[Total Ballots]]/Table1[[#This Row],[Total Population]]</f>
        <v>0.66216617210682494</v>
      </c>
      <c r="Y1037" s="94">
        <f>Table1[[#This Row],[Female Ballots]]/Table1[[#This Row],[Female Voters]]</f>
        <v>0.6900987137301825</v>
      </c>
      <c r="Z1037" s="95">
        <f>Table1[[#This Row],[Male Ballots]]/Table1[[#This Row],[Male Voters]]</f>
        <v>0.66793893129770987</v>
      </c>
      <c r="AA1037" s="94">
        <f>Table1[[#This Row],[Total Ballots]]/Table1[[#This Row],[Total Voters]]</f>
        <v>0.67734102291698284</v>
      </c>
    </row>
    <row r="1038" spans="1:27" s="12" customFormat="1" x14ac:dyDescent="0.35">
      <c r="A1038" s="8" t="s">
        <v>38</v>
      </c>
      <c r="B1038" s="103">
        <v>2022</v>
      </c>
      <c r="C1038" s="17" t="s">
        <v>81</v>
      </c>
      <c r="D1038" s="17"/>
      <c r="E1038" s="34"/>
      <c r="F1038" s="34"/>
      <c r="G1038" s="9" t="s">
        <v>79</v>
      </c>
      <c r="H1038">
        <v>53002</v>
      </c>
      <c r="I1038">
        <v>50244</v>
      </c>
      <c r="J1038" s="118">
        <f>Table1[[#This Row],[Female Population]]+Table1[[#This Row],[Male Population]]</f>
        <v>103246</v>
      </c>
      <c r="K1038">
        <v>43047</v>
      </c>
      <c r="L1038">
        <v>39601</v>
      </c>
      <c r="M1038">
        <v>1486</v>
      </c>
      <c r="N1038">
        <v>84134</v>
      </c>
      <c r="O1038">
        <v>19699</v>
      </c>
      <c r="P1038">
        <v>17426</v>
      </c>
      <c r="Q1038">
        <v>501</v>
      </c>
      <c r="R1038">
        <v>37626</v>
      </c>
      <c r="S1038" s="94">
        <f>Table1[[#This Row],[Female Voters]]/Table1[[#This Row],[Female Population]]</f>
        <v>0.81217689898494394</v>
      </c>
      <c r="T1038" s="94">
        <f>Table1[[#This Row],[Male Voters]]/Table1[[#This Row],[Male Population]]</f>
        <v>0.78817371228405386</v>
      </c>
      <c r="U1038" s="94">
        <f>Table1[[#This Row],[Total Voters]]/Table1[[#This Row],[Total Population]]</f>
        <v>0.81488871239563765</v>
      </c>
      <c r="V1038" s="94">
        <f>Table1[[#This Row],[Female Ballots]]/Table1[[#This Row],[Female Population]]</f>
        <v>0.37166522018037057</v>
      </c>
      <c r="W1038" s="94">
        <f>Table1[[#This Row],[Male Ballots]]/Table1[[#This Row],[Male Population]]</f>
        <v>0.34682748188838469</v>
      </c>
      <c r="X1038" s="94">
        <f>Table1[[#This Row],[Total Ballots]]/Table1[[#This Row],[Total Population]]</f>
        <v>0.36443058326714839</v>
      </c>
      <c r="Y1038" s="94">
        <f>Table1[[#This Row],[Female Ballots]]/Table1[[#This Row],[Female Voters]]</f>
        <v>0.45761609403675052</v>
      </c>
      <c r="Z1038" s="95">
        <f>Table1[[#This Row],[Male Ballots]]/Table1[[#This Row],[Male Voters]]</f>
        <v>0.44003939294462263</v>
      </c>
      <c r="AA1038" s="94">
        <f>Table1[[#This Row],[Total Ballots]]/Table1[[#This Row],[Total Voters]]</f>
        <v>0.44721515677371809</v>
      </c>
    </row>
    <row r="1039" spans="1:27" s="12" customFormat="1" x14ac:dyDescent="0.35">
      <c r="A1039" s="8" t="s">
        <v>38</v>
      </c>
      <c r="B1039" s="103">
        <v>2022</v>
      </c>
      <c r="C1039" s="17" t="s">
        <v>81</v>
      </c>
      <c r="D1039" s="17"/>
      <c r="E1039" s="34"/>
      <c r="F1039" s="34"/>
      <c r="G1039" s="9" t="s">
        <v>62</v>
      </c>
      <c r="H1039">
        <v>4774</v>
      </c>
      <c r="I1039">
        <v>5126</v>
      </c>
      <c r="J1039" s="118">
        <f>Table1[[#This Row],[Female Population]]+Table1[[#This Row],[Male Population]]</f>
        <v>9900</v>
      </c>
      <c r="K1039">
        <v>2792</v>
      </c>
      <c r="L1039">
        <v>2876</v>
      </c>
      <c r="M1039">
        <v>181</v>
      </c>
      <c r="N1039">
        <v>5849</v>
      </c>
      <c r="O1039">
        <v>523</v>
      </c>
      <c r="P1039">
        <v>528</v>
      </c>
      <c r="Q1039">
        <v>43</v>
      </c>
      <c r="R1039">
        <v>1094</v>
      </c>
      <c r="S1039" s="94">
        <f>Table1[[#This Row],[Female Voters]]/Table1[[#This Row],[Female Population]]</f>
        <v>0.58483452031839134</v>
      </c>
      <c r="T1039" s="94">
        <f>Table1[[#This Row],[Male Voters]]/Table1[[#This Row],[Male Population]]</f>
        <v>0.5610612563402263</v>
      </c>
      <c r="U1039" s="94">
        <f>Table1[[#This Row],[Total Voters]]/Table1[[#This Row],[Total Population]]</f>
        <v>0.59080808080808078</v>
      </c>
      <c r="V1039" s="94">
        <f>Table1[[#This Row],[Female Ballots]]/Table1[[#This Row],[Female Population]]</f>
        <v>0.10955173858399665</v>
      </c>
      <c r="W1039" s="94">
        <f>Table1[[#This Row],[Male Ballots]]/Table1[[#This Row],[Male Population]]</f>
        <v>0.10300429184549356</v>
      </c>
      <c r="X1039" s="94">
        <f>Table1[[#This Row],[Total Ballots]]/Table1[[#This Row],[Total Population]]</f>
        <v>0.11050505050505051</v>
      </c>
      <c r="Y1039" s="94">
        <f>Table1[[#This Row],[Female Ballots]]/Table1[[#This Row],[Female Voters]]</f>
        <v>0.18732091690544411</v>
      </c>
      <c r="Z1039" s="95">
        <f>Table1[[#This Row],[Male Ballots]]/Table1[[#This Row],[Male Voters]]</f>
        <v>0.1835883171070932</v>
      </c>
      <c r="AA1039" s="94">
        <f>Table1[[#This Row],[Total Ballots]]/Table1[[#This Row],[Total Voters]]</f>
        <v>0.18704051974696528</v>
      </c>
    </row>
    <row r="1040" spans="1:27" s="12" customFormat="1" x14ac:dyDescent="0.35">
      <c r="A1040" s="8" t="s">
        <v>38</v>
      </c>
      <c r="B1040" s="103">
        <v>2022</v>
      </c>
      <c r="C1040" s="17" t="s">
        <v>81</v>
      </c>
      <c r="D1040" s="17"/>
      <c r="E1040" s="34"/>
      <c r="F1040" s="34"/>
      <c r="G1040" s="9" t="s">
        <v>63</v>
      </c>
      <c r="H1040">
        <v>7615</v>
      </c>
      <c r="I1040">
        <v>7720</v>
      </c>
      <c r="J1040" s="118">
        <f>Table1[[#This Row],[Female Population]]+Table1[[#This Row],[Male Population]]</f>
        <v>15335</v>
      </c>
      <c r="K1040">
        <v>5862</v>
      </c>
      <c r="L1040">
        <v>5521</v>
      </c>
      <c r="M1040">
        <v>277</v>
      </c>
      <c r="N1040">
        <v>11660</v>
      </c>
      <c r="O1040">
        <v>1048</v>
      </c>
      <c r="P1040">
        <v>977</v>
      </c>
      <c r="Q1040">
        <v>76</v>
      </c>
      <c r="R1040">
        <v>2101</v>
      </c>
      <c r="S1040" s="94">
        <f>Table1[[#This Row],[Female Voters]]/Table1[[#This Row],[Female Population]]</f>
        <v>0.76979645436638211</v>
      </c>
      <c r="T1040" s="94">
        <f>Table1[[#This Row],[Male Voters]]/Table1[[#This Row],[Male Population]]</f>
        <v>0.71515544041450774</v>
      </c>
      <c r="U1040" s="94">
        <f>Table1[[#This Row],[Total Voters]]/Table1[[#This Row],[Total Population]]</f>
        <v>0.76035213563743076</v>
      </c>
      <c r="V1040" s="94">
        <f>Table1[[#This Row],[Female Ballots]]/Table1[[#This Row],[Female Population]]</f>
        <v>0.13762311227839791</v>
      </c>
      <c r="W1040" s="94">
        <f>Table1[[#This Row],[Male Ballots]]/Table1[[#This Row],[Male Population]]</f>
        <v>0.12655440414507771</v>
      </c>
      <c r="X1040" s="94">
        <f>Table1[[#This Row],[Total Ballots]]/Table1[[#This Row],[Total Population]]</f>
        <v>0.13700684708183894</v>
      </c>
      <c r="Y1040" s="94">
        <f>Table1[[#This Row],[Female Ballots]]/Table1[[#This Row],[Female Voters]]</f>
        <v>0.17877857386557489</v>
      </c>
      <c r="Z1040" s="95">
        <f>Table1[[#This Row],[Male Ballots]]/Table1[[#This Row],[Male Voters]]</f>
        <v>0.1769606955261728</v>
      </c>
      <c r="AA1040" s="94">
        <f>Table1[[#This Row],[Total Ballots]]/Table1[[#This Row],[Total Voters]]</f>
        <v>0.18018867924528301</v>
      </c>
    </row>
    <row r="1041" spans="1:27" s="12" customFormat="1" x14ac:dyDescent="0.35">
      <c r="A1041" s="14" t="s">
        <v>38</v>
      </c>
      <c r="B1041" s="103">
        <v>2022</v>
      </c>
      <c r="C1041" s="17" t="s">
        <v>81</v>
      </c>
      <c r="D1041" s="18"/>
      <c r="E1041" s="34"/>
      <c r="F1041" s="34"/>
      <c r="G1041" s="9" t="s">
        <v>64</v>
      </c>
      <c r="H1041">
        <v>7995</v>
      </c>
      <c r="I1041">
        <v>8102</v>
      </c>
      <c r="J1041" s="118">
        <f>Table1[[#This Row],[Female Population]]+Table1[[#This Row],[Male Population]]</f>
        <v>16097</v>
      </c>
      <c r="K1041">
        <v>6133</v>
      </c>
      <c r="L1041">
        <v>5923</v>
      </c>
      <c r="M1041">
        <v>264</v>
      </c>
      <c r="N1041">
        <v>12320</v>
      </c>
      <c r="O1041">
        <v>1639</v>
      </c>
      <c r="P1041">
        <v>1570</v>
      </c>
      <c r="Q1041">
        <v>75</v>
      </c>
      <c r="R1041">
        <v>3284</v>
      </c>
      <c r="S1041" s="94">
        <f>Table1[[#This Row],[Female Voters]]/Table1[[#This Row],[Female Population]]</f>
        <v>0.76710444027517199</v>
      </c>
      <c r="T1041" s="94">
        <f>Table1[[#This Row],[Male Voters]]/Table1[[#This Row],[Male Population]]</f>
        <v>0.73105406072574675</v>
      </c>
      <c r="U1041" s="94">
        <f>Table1[[#This Row],[Total Voters]]/Table1[[#This Row],[Total Population]]</f>
        <v>0.76536000496987011</v>
      </c>
      <c r="V1041" s="94">
        <f>Table1[[#This Row],[Female Ballots]]/Table1[[#This Row],[Female Population]]</f>
        <v>0.20500312695434647</v>
      </c>
      <c r="W1041" s="94">
        <f>Table1[[#This Row],[Male Ballots]]/Table1[[#This Row],[Male Population]]</f>
        <v>0.19377931374969143</v>
      </c>
      <c r="X1041" s="94">
        <f>Table1[[#This Row],[Total Ballots]]/Table1[[#This Row],[Total Population]]</f>
        <v>0.20401317015592968</v>
      </c>
      <c r="Y1041" s="94">
        <f>Table1[[#This Row],[Female Ballots]]/Table1[[#This Row],[Female Voters]]</f>
        <v>0.26724278493396381</v>
      </c>
      <c r="Z1041" s="95">
        <f>Table1[[#This Row],[Male Ballots]]/Table1[[#This Row],[Male Voters]]</f>
        <v>0.26506837751139622</v>
      </c>
      <c r="AA1041" s="94">
        <f>Table1[[#This Row],[Total Ballots]]/Table1[[#This Row],[Total Voters]]</f>
        <v>0.26655844155844155</v>
      </c>
    </row>
    <row r="1042" spans="1:27" s="12" customFormat="1" x14ac:dyDescent="0.35">
      <c r="A1042" s="8" t="s">
        <v>38</v>
      </c>
      <c r="B1042" s="103">
        <v>2022</v>
      </c>
      <c r="C1042" s="17" t="s">
        <v>81</v>
      </c>
      <c r="D1042" s="17"/>
      <c r="E1042" s="34"/>
      <c r="F1042" s="34"/>
      <c r="G1042" s="9" t="s">
        <v>65</v>
      </c>
      <c r="H1042">
        <v>7281</v>
      </c>
      <c r="I1042">
        <v>7129</v>
      </c>
      <c r="J1042" s="118">
        <f>Table1[[#This Row],[Female Population]]+Table1[[#This Row],[Male Population]]</f>
        <v>14410</v>
      </c>
      <c r="K1042">
        <v>5666</v>
      </c>
      <c r="L1042">
        <v>5328</v>
      </c>
      <c r="M1042">
        <v>236</v>
      </c>
      <c r="N1042">
        <v>11230</v>
      </c>
      <c r="O1042">
        <v>2018</v>
      </c>
      <c r="P1042">
        <v>1801</v>
      </c>
      <c r="Q1042">
        <v>51</v>
      </c>
      <c r="R1042">
        <v>3870</v>
      </c>
      <c r="S1042" s="94">
        <f>Table1[[#This Row],[Female Voters]]/Table1[[#This Row],[Female Population]]</f>
        <v>0.77818980909215762</v>
      </c>
      <c r="T1042" s="94">
        <f>Table1[[#This Row],[Male Voters]]/Table1[[#This Row],[Male Population]]</f>
        <v>0.74736989760134664</v>
      </c>
      <c r="U1042" s="94">
        <f>Table1[[#This Row],[Total Voters]]/Table1[[#This Row],[Total Population]]</f>
        <v>0.77931991672449685</v>
      </c>
      <c r="V1042" s="94">
        <f>Table1[[#This Row],[Female Ballots]]/Table1[[#This Row],[Female Population]]</f>
        <v>0.27715973080620793</v>
      </c>
      <c r="W1042" s="94">
        <f>Table1[[#This Row],[Male Ballots]]/Table1[[#This Row],[Male Population]]</f>
        <v>0.25263010239865341</v>
      </c>
      <c r="X1042" s="94">
        <f>Table1[[#This Row],[Total Ballots]]/Table1[[#This Row],[Total Population]]</f>
        <v>0.26856349757113118</v>
      </c>
      <c r="Y1042" s="94">
        <f>Table1[[#This Row],[Female Ballots]]/Table1[[#This Row],[Female Voters]]</f>
        <v>0.35615954818213907</v>
      </c>
      <c r="Z1042" s="95">
        <f>Table1[[#This Row],[Male Ballots]]/Table1[[#This Row],[Male Voters]]</f>
        <v>0.33802552552552551</v>
      </c>
      <c r="AA1042" s="94">
        <f>Table1[[#This Row],[Total Ballots]]/Table1[[#This Row],[Total Voters]]</f>
        <v>0.34461264470169189</v>
      </c>
    </row>
    <row r="1043" spans="1:27" s="12" customFormat="1" x14ac:dyDescent="0.35">
      <c r="A1043" s="8" t="s">
        <v>38</v>
      </c>
      <c r="B1043" s="103">
        <v>2022</v>
      </c>
      <c r="C1043" s="17" t="s">
        <v>81</v>
      </c>
      <c r="D1043" s="17"/>
      <c r="E1043" s="34"/>
      <c r="F1043" s="34"/>
      <c r="G1043" s="9" t="s">
        <v>66</v>
      </c>
      <c r="H1043">
        <v>8812</v>
      </c>
      <c r="I1043">
        <v>8070</v>
      </c>
      <c r="J1043" s="118">
        <f>Table1[[#This Row],[Female Population]]+Table1[[#This Row],[Male Population]]</f>
        <v>16882</v>
      </c>
      <c r="K1043">
        <v>7308</v>
      </c>
      <c r="L1043">
        <v>6561</v>
      </c>
      <c r="M1043">
        <v>225</v>
      </c>
      <c r="N1043">
        <v>14094</v>
      </c>
      <c r="O1043">
        <v>3969</v>
      </c>
      <c r="P1043">
        <v>3304</v>
      </c>
      <c r="Q1043">
        <v>96</v>
      </c>
      <c r="R1043">
        <v>7369</v>
      </c>
      <c r="S1043" s="94">
        <f>Table1[[#This Row],[Female Voters]]/Table1[[#This Row],[Female Population]]</f>
        <v>0.82932364956876981</v>
      </c>
      <c r="T1043" s="94">
        <f>Table1[[#This Row],[Male Voters]]/Table1[[#This Row],[Male Population]]</f>
        <v>0.81301115241635691</v>
      </c>
      <c r="U1043" s="94">
        <f>Table1[[#This Row],[Total Voters]]/Table1[[#This Row],[Total Population]]</f>
        <v>0.83485369032105206</v>
      </c>
      <c r="V1043" s="94">
        <f>Table1[[#This Row],[Female Ballots]]/Table1[[#This Row],[Female Population]]</f>
        <v>0.45040853381752155</v>
      </c>
      <c r="W1043" s="94">
        <f>Table1[[#This Row],[Male Ballots]]/Table1[[#This Row],[Male Population]]</f>
        <v>0.40941759603469641</v>
      </c>
      <c r="X1043" s="94">
        <f>Table1[[#This Row],[Total Ballots]]/Table1[[#This Row],[Total Population]]</f>
        <v>0.4365004146428148</v>
      </c>
      <c r="Y1043" s="94">
        <f>Table1[[#This Row],[Female Ballots]]/Table1[[#This Row],[Female Voters]]</f>
        <v>0.5431034482758621</v>
      </c>
      <c r="Z1043" s="95">
        <f>Table1[[#This Row],[Male Ballots]]/Table1[[#This Row],[Male Voters]]</f>
        <v>0.50358177107148305</v>
      </c>
      <c r="AA1043" s="94">
        <f>Table1[[#This Row],[Total Ballots]]/Table1[[#This Row],[Total Voters]]</f>
        <v>0.52284660139066275</v>
      </c>
    </row>
    <row r="1044" spans="1:27" s="12" customFormat="1" x14ac:dyDescent="0.35">
      <c r="A1044" s="8" t="s">
        <v>38</v>
      </c>
      <c r="B1044" s="103">
        <v>2022</v>
      </c>
      <c r="C1044" s="17" t="s">
        <v>81</v>
      </c>
      <c r="D1044" s="17"/>
      <c r="E1044" s="34"/>
      <c r="F1044" s="34"/>
      <c r="G1044" s="9" t="s">
        <v>67</v>
      </c>
      <c r="H1044">
        <v>16525</v>
      </c>
      <c r="I1044">
        <v>14097</v>
      </c>
      <c r="J1044" s="118">
        <f>Table1[[#This Row],[Female Population]]+Table1[[#This Row],[Male Population]]</f>
        <v>30622</v>
      </c>
      <c r="K1044">
        <v>15286</v>
      </c>
      <c r="L1044">
        <v>13392</v>
      </c>
      <c r="M1044">
        <v>303</v>
      </c>
      <c r="N1044">
        <v>28981</v>
      </c>
      <c r="O1044">
        <v>10502</v>
      </c>
      <c r="P1044">
        <v>9246</v>
      </c>
      <c r="Q1044">
        <v>160</v>
      </c>
      <c r="R1044">
        <v>19908</v>
      </c>
      <c r="S1044" s="94">
        <f>Table1[[#This Row],[Female Voters]]/Table1[[#This Row],[Female Population]]</f>
        <v>0.92502269288956129</v>
      </c>
      <c r="T1044" s="94">
        <f>Table1[[#This Row],[Male Voters]]/Table1[[#This Row],[Male Population]]</f>
        <v>0.9499893594381783</v>
      </c>
      <c r="U1044" s="94">
        <f>Table1[[#This Row],[Total Voters]]/Table1[[#This Row],[Total Population]]</f>
        <v>0.94641107700346161</v>
      </c>
      <c r="V1044" s="94">
        <f>Table1[[#This Row],[Female Ballots]]/Table1[[#This Row],[Female Population]]</f>
        <v>0.63552193645990918</v>
      </c>
      <c r="W1044" s="94">
        <f>Table1[[#This Row],[Male Ballots]]/Table1[[#This Row],[Male Population]]</f>
        <v>0.65588423068738033</v>
      </c>
      <c r="X1044" s="94">
        <f>Table1[[#This Row],[Total Ballots]]/Table1[[#This Row],[Total Population]]</f>
        <v>0.65012082816275885</v>
      </c>
      <c r="Y1044" s="94">
        <f>Table1[[#This Row],[Female Ballots]]/Table1[[#This Row],[Female Voters]]</f>
        <v>0.68703388721706138</v>
      </c>
      <c r="Z1044" s="95">
        <f>Table1[[#This Row],[Male Ballots]]/Table1[[#This Row],[Male Voters]]</f>
        <v>0.69041218637992829</v>
      </c>
      <c r="AA1044" s="94">
        <f>Table1[[#This Row],[Total Ballots]]/Table1[[#This Row],[Total Voters]]</f>
        <v>0.68693281805320727</v>
      </c>
    </row>
    <row r="1045" spans="1:27" s="12" customFormat="1" x14ac:dyDescent="0.35">
      <c r="A1045" s="8" t="s">
        <v>36</v>
      </c>
      <c r="B1045" s="103">
        <v>2022</v>
      </c>
      <c r="C1045" s="17" t="s">
        <v>81</v>
      </c>
      <c r="D1045" s="17"/>
      <c r="E1045" s="34"/>
      <c r="F1045" s="34"/>
      <c r="G1045" s="9" t="s">
        <v>79</v>
      </c>
      <c r="H1045">
        <v>4753</v>
      </c>
      <c r="I1045">
        <v>5037</v>
      </c>
      <c r="J1045" s="118">
        <f>Table1[[#This Row],[Female Population]]+Table1[[#This Row],[Male Population]]</f>
        <v>9790</v>
      </c>
      <c r="K1045">
        <v>4403</v>
      </c>
      <c r="L1045">
        <v>4537</v>
      </c>
      <c r="M1045">
        <v>189</v>
      </c>
      <c r="N1045">
        <v>9129</v>
      </c>
      <c r="O1045">
        <v>2381</v>
      </c>
      <c r="P1045">
        <v>2355</v>
      </c>
      <c r="Q1045">
        <v>77</v>
      </c>
      <c r="R1045">
        <v>4813</v>
      </c>
      <c r="S1045" s="94">
        <f>Table1[[#This Row],[Female Voters]]/Table1[[#This Row],[Female Population]]</f>
        <v>0.92636229749631815</v>
      </c>
      <c r="T1045" s="94">
        <f>Table1[[#This Row],[Male Voters]]/Table1[[#This Row],[Male Population]]</f>
        <v>0.90073456422473697</v>
      </c>
      <c r="U1045" s="94">
        <f>Table1[[#This Row],[Total Voters]]/Table1[[#This Row],[Total Population]]</f>
        <v>0.93248212461695612</v>
      </c>
      <c r="V1045" s="94">
        <f>Table1[[#This Row],[Female Ballots]]/Table1[[#This Row],[Female Population]]</f>
        <v>0.50094677046076164</v>
      </c>
      <c r="W1045" s="94">
        <f>Table1[[#This Row],[Male Ballots]]/Table1[[#This Row],[Male Population]]</f>
        <v>0.46754020250148898</v>
      </c>
      <c r="X1045" s="94">
        <f>Table1[[#This Row],[Total Ballots]]/Table1[[#This Row],[Total Population]]</f>
        <v>0.49162410623084779</v>
      </c>
      <c r="Y1045" s="94">
        <f>Table1[[#This Row],[Female Ballots]]/Table1[[#This Row],[Female Voters]]</f>
        <v>0.54076765841471719</v>
      </c>
      <c r="Z1045" s="95">
        <f>Table1[[#This Row],[Male Ballots]]/Table1[[#This Row],[Male Voters]]</f>
        <v>0.51906546175887147</v>
      </c>
      <c r="AA1045" s="94">
        <f>Table1[[#This Row],[Total Ballots]]/Table1[[#This Row],[Total Voters]]</f>
        <v>0.52722094424361921</v>
      </c>
    </row>
    <row r="1046" spans="1:27" s="12" customFormat="1" x14ac:dyDescent="0.35">
      <c r="A1046" s="8" t="s">
        <v>36</v>
      </c>
      <c r="B1046" s="103">
        <v>2022</v>
      </c>
      <c r="C1046" s="17" t="s">
        <v>81</v>
      </c>
      <c r="D1046" s="17"/>
      <c r="E1046" s="34"/>
      <c r="F1046" s="34"/>
      <c r="G1046" s="9" t="s">
        <v>62</v>
      </c>
      <c r="H1046">
        <v>326</v>
      </c>
      <c r="I1046">
        <v>396</v>
      </c>
      <c r="J1046" s="118">
        <f>Table1[[#This Row],[Female Population]]+Table1[[#This Row],[Male Population]]</f>
        <v>722</v>
      </c>
      <c r="K1046">
        <v>237</v>
      </c>
      <c r="L1046">
        <v>274</v>
      </c>
      <c r="M1046">
        <v>17</v>
      </c>
      <c r="N1046">
        <v>528</v>
      </c>
      <c r="O1046">
        <v>97</v>
      </c>
      <c r="P1046">
        <v>87</v>
      </c>
      <c r="Q1046">
        <v>4</v>
      </c>
      <c r="R1046">
        <v>188</v>
      </c>
      <c r="S1046" s="94">
        <f>Table1[[#This Row],[Female Voters]]/Table1[[#This Row],[Female Population]]</f>
        <v>0.72699386503067487</v>
      </c>
      <c r="T1046" s="94">
        <f>Table1[[#This Row],[Male Voters]]/Table1[[#This Row],[Male Population]]</f>
        <v>0.69191919191919193</v>
      </c>
      <c r="U1046" s="94">
        <f>Table1[[#This Row],[Total Voters]]/Table1[[#This Row],[Total Population]]</f>
        <v>0.73130193905817176</v>
      </c>
      <c r="V1046" s="94">
        <f>Table1[[#This Row],[Female Ballots]]/Table1[[#This Row],[Female Population]]</f>
        <v>0.29754601226993865</v>
      </c>
      <c r="W1046" s="94">
        <f>Table1[[#This Row],[Male Ballots]]/Table1[[#This Row],[Male Population]]</f>
        <v>0.2196969696969697</v>
      </c>
      <c r="X1046" s="94">
        <f>Table1[[#This Row],[Total Ballots]]/Table1[[#This Row],[Total Population]]</f>
        <v>0.26038781163434904</v>
      </c>
      <c r="Y1046" s="94">
        <f>Table1[[#This Row],[Female Ballots]]/Table1[[#This Row],[Female Voters]]</f>
        <v>0.40928270042194093</v>
      </c>
      <c r="Z1046" s="95">
        <f>Table1[[#This Row],[Male Ballots]]/Table1[[#This Row],[Male Voters]]</f>
        <v>0.31751824817518248</v>
      </c>
      <c r="AA1046" s="94">
        <f>Table1[[#This Row],[Total Ballots]]/Table1[[#This Row],[Total Voters]]</f>
        <v>0.35606060606060608</v>
      </c>
    </row>
    <row r="1047" spans="1:27" s="12" customFormat="1" x14ac:dyDescent="0.35">
      <c r="A1047" s="8" t="s">
        <v>36</v>
      </c>
      <c r="B1047" s="103">
        <v>2022</v>
      </c>
      <c r="C1047" s="17" t="s">
        <v>81</v>
      </c>
      <c r="D1047" s="17"/>
      <c r="E1047" s="34"/>
      <c r="F1047" s="34"/>
      <c r="G1047" s="9" t="s">
        <v>63</v>
      </c>
      <c r="H1047">
        <v>595</v>
      </c>
      <c r="I1047">
        <v>634</v>
      </c>
      <c r="J1047" s="118">
        <f>Table1[[#This Row],[Female Population]]+Table1[[#This Row],[Male Population]]</f>
        <v>1229</v>
      </c>
      <c r="K1047">
        <v>545</v>
      </c>
      <c r="L1047">
        <v>536</v>
      </c>
      <c r="M1047">
        <v>19</v>
      </c>
      <c r="N1047">
        <v>1100</v>
      </c>
      <c r="O1047">
        <v>151</v>
      </c>
      <c r="P1047">
        <v>122</v>
      </c>
      <c r="Q1047">
        <v>4</v>
      </c>
      <c r="R1047">
        <v>277</v>
      </c>
      <c r="S1047" s="94">
        <f>Table1[[#This Row],[Female Voters]]/Table1[[#This Row],[Female Population]]</f>
        <v>0.91596638655462181</v>
      </c>
      <c r="T1047" s="94">
        <f>Table1[[#This Row],[Male Voters]]/Table1[[#This Row],[Male Population]]</f>
        <v>0.8454258675078864</v>
      </c>
      <c r="U1047" s="94">
        <f>Table1[[#This Row],[Total Voters]]/Table1[[#This Row],[Total Population]]</f>
        <v>0.89503661513425548</v>
      </c>
      <c r="V1047" s="94">
        <f>Table1[[#This Row],[Female Ballots]]/Table1[[#This Row],[Female Population]]</f>
        <v>0.253781512605042</v>
      </c>
      <c r="W1047" s="94">
        <f>Table1[[#This Row],[Male Ballots]]/Table1[[#This Row],[Male Population]]</f>
        <v>0.19242902208201892</v>
      </c>
      <c r="X1047" s="94">
        <f>Table1[[#This Row],[Total Ballots]]/Table1[[#This Row],[Total Population]]</f>
        <v>0.22538649308380798</v>
      </c>
      <c r="Y1047" s="94">
        <f>Table1[[#This Row],[Female Ballots]]/Table1[[#This Row],[Female Voters]]</f>
        <v>0.27706422018348625</v>
      </c>
      <c r="Z1047" s="95">
        <f>Table1[[#This Row],[Male Ballots]]/Table1[[#This Row],[Male Voters]]</f>
        <v>0.22761194029850745</v>
      </c>
      <c r="AA1047" s="94">
        <f>Table1[[#This Row],[Total Ballots]]/Table1[[#This Row],[Total Voters]]</f>
        <v>0.25181818181818183</v>
      </c>
    </row>
    <row r="1048" spans="1:27" s="12" customFormat="1" x14ac:dyDescent="0.35">
      <c r="A1048" s="8" t="s">
        <v>36</v>
      </c>
      <c r="B1048" s="103">
        <v>2022</v>
      </c>
      <c r="C1048" s="17" t="s">
        <v>81</v>
      </c>
      <c r="D1048" s="17"/>
      <c r="E1048" s="34"/>
      <c r="F1048" s="34"/>
      <c r="G1048" s="9" t="s">
        <v>64</v>
      </c>
      <c r="H1048">
        <v>783</v>
      </c>
      <c r="I1048">
        <v>739</v>
      </c>
      <c r="J1048" s="118">
        <f>Table1[[#This Row],[Female Population]]+Table1[[#This Row],[Male Population]]</f>
        <v>1522</v>
      </c>
      <c r="K1048">
        <v>687</v>
      </c>
      <c r="L1048">
        <v>687</v>
      </c>
      <c r="M1048">
        <v>41</v>
      </c>
      <c r="N1048">
        <v>1415</v>
      </c>
      <c r="O1048">
        <v>327</v>
      </c>
      <c r="P1048">
        <v>281</v>
      </c>
      <c r="Q1048">
        <v>9</v>
      </c>
      <c r="R1048">
        <v>617</v>
      </c>
      <c r="S1048" s="94">
        <f>Table1[[#This Row],[Female Voters]]/Table1[[#This Row],[Female Population]]</f>
        <v>0.87739463601532564</v>
      </c>
      <c r="T1048" s="94">
        <f>Table1[[#This Row],[Male Voters]]/Table1[[#This Row],[Male Population]]</f>
        <v>0.92963464140730723</v>
      </c>
      <c r="U1048" s="94">
        <f>Table1[[#This Row],[Total Voters]]/Table1[[#This Row],[Total Population]]</f>
        <v>0.92969776609724042</v>
      </c>
      <c r="V1048" s="94">
        <f>Table1[[#This Row],[Female Ballots]]/Table1[[#This Row],[Female Population]]</f>
        <v>0.41762452107279696</v>
      </c>
      <c r="W1048" s="94">
        <f>Table1[[#This Row],[Male Ballots]]/Table1[[#This Row],[Male Population]]</f>
        <v>0.38024357239512857</v>
      </c>
      <c r="X1048" s="94">
        <f>Table1[[#This Row],[Total Ballots]]/Table1[[#This Row],[Total Population]]</f>
        <v>0.40538764783180026</v>
      </c>
      <c r="Y1048" s="94">
        <f>Table1[[#This Row],[Female Ballots]]/Table1[[#This Row],[Female Voters]]</f>
        <v>0.4759825327510917</v>
      </c>
      <c r="Z1048" s="95">
        <f>Table1[[#This Row],[Male Ballots]]/Table1[[#This Row],[Male Voters]]</f>
        <v>0.40902474526928673</v>
      </c>
      <c r="AA1048" s="94">
        <f>Table1[[#This Row],[Total Ballots]]/Table1[[#This Row],[Total Voters]]</f>
        <v>0.43604240282685514</v>
      </c>
    </row>
    <row r="1049" spans="1:27" s="12" customFormat="1" x14ac:dyDescent="0.35">
      <c r="A1049" s="8" t="s">
        <v>36</v>
      </c>
      <c r="B1049" s="103">
        <v>2022</v>
      </c>
      <c r="C1049" s="17" t="s">
        <v>81</v>
      </c>
      <c r="D1049" s="17"/>
      <c r="E1049" s="34"/>
      <c r="F1049" s="34"/>
      <c r="G1049" s="9" t="s">
        <v>65</v>
      </c>
      <c r="H1049">
        <v>737</v>
      </c>
      <c r="I1049">
        <v>773</v>
      </c>
      <c r="J1049" s="118">
        <f>Table1[[#This Row],[Female Population]]+Table1[[#This Row],[Male Population]]</f>
        <v>1510</v>
      </c>
      <c r="K1049">
        <v>696</v>
      </c>
      <c r="L1049">
        <v>717</v>
      </c>
      <c r="M1049">
        <v>32</v>
      </c>
      <c r="N1049">
        <v>1445</v>
      </c>
      <c r="O1049">
        <v>346</v>
      </c>
      <c r="P1049">
        <v>334</v>
      </c>
      <c r="Q1049">
        <v>18</v>
      </c>
      <c r="R1049">
        <v>698</v>
      </c>
      <c r="S1049" s="94">
        <f>Table1[[#This Row],[Female Voters]]/Table1[[#This Row],[Female Population]]</f>
        <v>0.94436906377204888</v>
      </c>
      <c r="T1049" s="94">
        <f>Table1[[#This Row],[Male Voters]]/Table1[[#This Row],[Male Population]]</f>
        <v>0.92755498059508412</v>
      </c>
      <c r="U1049" s="94">
        <f>Table1[[#This Row],[Total Voters]]/Table1[[#This Row],[Total Population]]</f>
        <v>0.95695364238410596</v>
      </c>
      <c r="V1049" s="94">
        <f>Table1[[#This Row],[Female Ballots]]/Table1[[#This Row],[Female Population]]</f>
        <v>0.46947082767978288</v>
      </c>
      <c r="W1049" s="94">
        <f>Table1[[#This Row],[Male Ballots]]/Table1[[#This Row],[Male Population]]</f>
        <v>0.43208279430789132</v>
      </c>
      <c r="X1049" s="94">
        <f>Table1[[#This Row],[Total Ballots]]/Table1[[#This Row],[Total Population]]</f>
        <v>0.46225165562913906</v>
      </c>
      <c r="Y1049" s="94">
        <f>Table1[[#This Row],[Female Ballots]]/Table1[[#This Row],[Female Voters]]</f>
        <v>0.49712643678160917</v>
      </c>
      <c r="Z1049" s="95">
        <f>Table1[[#This Row],[Male Ballots]]/Table1[[#This Row],[Male Voters]]</f>
        <v>0.46582984658298465</v>
      </c>
      <c r="AA1049" s="94">
        <f>Table1[[#This Row],[Total Ballots]]/Table1[[#This Row],[Total Voters]]</f>
        <v>0.48304498269896196</v>
      </c>
    </row>
    <row r="1050" spans="1:27" s="12" customFormat="1" x14ac:dyDescent="0.35">
      <c r="A1050" s="8" t="s">
        <v>36</v>
      </c>
      <c r="B1050" s="103">
        <v>2022</v>
      </c>
      <c r="C1050" s="17" t="s">
        <v>81</v>
      </c>
      <c r="D1050" s="17"/>
      <c r="E1050" s="34"/>
      <c r="F1050" s="34"/>
      <c r="G1050" s="9" t="s">
        <v>66</v>
      </c>
      <c r="H1050">
        <v>946</v>
      </c>
      <c r="I1050">
        <v>1033</v>
      </c>
      <c r="J1050" s="118">
        <f>Table1[[#This Row],[Female Population]]+Table1[[#This Row],[Male Population]]</f>
        <v>1979</v>
      </c>
      <c r="K1050">
        <v>851</v>
      </c>
      <c r="L1050">
        <v>869</v>
      </c>
      <c r="M1050">
        <v>37</v>
      </c>
      <c r="N1050">
        <v>1757</v>
      </c>
      <c r="O1050">
        <v>529</v>
      </c>
      <c r="P1050">
        <v>530</v>
      </c>
      <c r="Q1050">
        <v>14</v>
      </c>
      <c r="R1050">
        <v>1073</v>
      </c>
      <c r="S1050" s="94">
        <f>Table1[[#This Row],[Female Voters]]/Table1[[#This Row],[Female Population]]</f>
        <v>0.89957716701902746</v>
      </c>
      <c r="T1050" s="94">
        <f>Table1[[#This Row],[Male Voters]]/Table1[[#This Row],[Male Population]]</f>
        <v>0.84123910939012581</v>
      </c>
      <c r="U1050" s="94">
        <f>Table1[[#This Row],[Total Voters]]/Table1[[#This Row],[Total Population]]</f>
        <v>0.887822132390096</v>
      </c>
      <c r="V1050" s="94">
        <f>Table1[[#This Row],[Female Ballots]]/Table1[[#This Row],[Female Population]]</f>
        <v>0.55919661733615222</v>
      </c>
      <c r="W1050" s="94">
        <f>Table1[[#This Row],[Male Ballots]]/Table1[[#This Row],[Male Population]]</f>
        <v>0.51306873184898349</v>
      </c>
      <c r="X1050" s="94">
        <f>Table1[[#This Row],[Total Ballots]]/Table1[[#This Row],[Total Population]]</f>
        <v>0.54219302678120262</v>
      </c>
      <c r="Y1050" s="94">
        <f>Table1[[#This Row],[Female Ballots]]/Table1[[#This Row],[Female Voters]]</f>
        <v>0.6216216216216216</v>
      </c>
      <c r="Z1050" s="95">
        <f>Table1[[#This Row],[Male Ballots]]/Table1[[#This Row],[Male Voters]]</f>
        <v>0.60989643268124283</v>
      </c>
      <c r="AA1050" s="94">
        <f>Table1[[#This Row],[Total Ballots]]/Table1[[#This Row],[Total Voters]]</f>
        <v>0.61070005691519635</v>
      </c>
    </row>
    <row r="1051" spans="1:27" s="12" customFormat="1" x14ac:dyDescent="0.35">
      <c r="A1051" s="8" t="s">
        <v>36</v>
      </c>
      <c r="B1051" s="103">
        <v>2022</v>
      </c>
      <c r="C1051" s="17" t="s">
        <v>81</v>
      </c>
      <c r="D1051" s="17"/>
      <c r="E1051" s="34"/>
      <c r="F1051" s="34"/>
      <c r="G1051" s="9" t="s">
        <v>67</v>
      </c>
      <c r="H1051">
        <v>1366</v>
      </c>
      <c r="I1051">
        <v>1462</v>
      </c>
      <c r="J1051" s="118">
        <f>Table1[[#This Row],[Female Population]]+Table1[[#This Row],[Male Population]]</f>
        <v>2828</v>
      </c>
      <c r="K1051">
        <v>1387</v>
      </c>
      <c r="L1051">
        <v>1454</v>
      </c>
      <c r="M1051">
        <v>43</v>
      </c>
      <c r="N1051">
        <v>2884</v>
      </c>
      <c r="O1051">
        <v>931</v>
      </c>
      <c r="P1051">
        <v>1001</v>
      </c>
      <c r="Q1051">
        <v>28</v>
      </c>
      <c r="R1051">
        <v>1960</v>
      </c>
      <c r="S1051" s="94">
        <f>Table1[[#This Row],[Female Voters]]/Table1[[#This Row],[Female Population]]</f>
        <v>1.0153733528550513</v>
      </c>
      <c r="T1051" s="94">
        <f>Table1[[#This Row],[Male Voters]]/Table1[[#This Row],[Male Population]]</f>
        <v>0.99452804377564974</v>
      </c>
      <c r="U1051" s="94">
        <f>Table1[[#This Row],[Total Voters]]/Table1[[#This Row],[Total Population]]</f>
        <v>1.0198019801980198</v>
      </c>
      <c r="V1051" s="94">
        <f>Table1[[#This Row],[Female Ballots]]/Table1[[#This Row],[Female Population]]</f>
        <v>0.68155197657393851</v>
      </c>
      <c r="W1051" s="94">
        <f>Table1[[#This Row],[Male Ballots]]/Table1[[#This Row],[Male Population]]</f>
        <v>0.68467852257181938</v>
      </c>
      <c r="X1051" s="94">
        <f>Table1[[#This Row],[Total Ballots]]/Table1[[#This Row],[Total Population]]</f>
        <v>0.69306930693069302</v>
      </c>
      <c r="Y1051" s="94">
        <f>Table1[[#This Row],[Female Ballots]]/Table1[[#This Row],[Female Voters]]</f>
        <v>0.67123287671232879</v>
      </c>
      <c r="Z1051" s="95">
        <f>Table1[[#This Row],[Male Ballots]]/Table1[[#This Row],[Male Voters]]</f>
        <v>0.68844566712517197</v>
      </c>
      <c r="AA1051" s="94">
        <f>Table1[[#This Row],[Total Ballots]]/Table1[[#This Row],[Total Voters]]</f>
        <v>0.67961165048543692</v>
      </c>
    </row>
    <row r="1052" spans="1:27" s="12" customFormat="1" x14ac:dyDescent="0.35">
      <c r="A1052" s="8" t="s">
        <v>52</v>
      </c>
      <c r="B1052" s="103">
        <v>2022</v>
      </c>
      <c r="C1052" s="17" t="s">
        <v>81</v>
      </c>
      <c r="D1052" s="17"/>
      <c r="E1052" s="34"/>
      <c r="F1052" s="34"/>
      <c r="G1052" s="9" t="s">
        <v>79</v>
      </c>
      <c r="H1052">
        <v>331745</v>
      </c>
      <c r="I1052">
        <v>325196</v>
      </c>
      <c r="J1052" s="118">
        <f>Table1[[#This Row],[Female Population]]+Table1[[#This Row],[Male Population]]</f>
        <v>656941</v>
      </c>
      <c r="K1052">
        <v>253375</v>
      </c>
      <c r="L1052">
        <v>240606</v>
      </c>
      <c r="M1052">
        <v>9380</v>
      </c>
      <c r="N1052">
        <v>503361</v>
      </c>
      <c r="O1052">
        <v>98461</v>
      </c>
      <c r="P1052">
        <v>89007</v>
      </c>
      <c r="Q1052">
        <v>2874</v>
      </c>
      <c r="R1052">
        <v>190342</v>
      </c>
      <c r="S1052" s="94">
        <f>Table1[[#This Row],[Female Voters]]/Table1[[#This Row],[Female Population]]</f>
        <v>0.76376433706612001</v>
      </c>
      <c r="T1052" s="94">
        <f>Table1[[#This Row],[Male Voters]]/Table1[[#This Row],[Male Population]]</f>
        <v>0.73987994932286993</v>
      </c>
      <c r="U1052" s="94">
        <f>Table1[[#This Row],[Total Voters]]/Table1[[#This Row],[Total Population]]</f>
        <v>0.76621949307472059</v>
      </c>
      <c r="V1052" s="94">
        <f>Table1[[#This Row],[Female Ballots]]/Table1[[#This Row],[Female Population]]</f>
        <v>0.29679723884308729</v>
      </c>
      <c r="W1052" s="94">
        <f>Table1[[#This Row],[Male Ballots]]/Table1[[#This Row],[Male Population]]</f>
        <v>0.2737026285686171</v>
      </c>
      <c r="X1052" s="94">
        <f>Table1[[#This Row],[Total Ballots]]/Table1[[#This Row],[Total Population]]</f>
        <v>0.28973987009487917</v>
      </c>
      <c r="Y1052" s="94">
        <f>Table1[[#This Row],[Female Ballots]]/Table1[[#This Row],[Female Voters]]</f>
        <v>0.38859792797237297</v>
      </c>
      <c r="Z1052" s="95">
        <f>Table1[[#This Row],[Male Ballots]]/Table1[[#This Row],[Male Voters]]</f>
        <v>0.36992843071245107</v>
      </c>
      <c r="AA1052" s="94">
        <f>Table1[[#This Row],[Total Ballots]]/Table1[[#This Row],[Total Voters]]</f>
        <v>0.37814212861147367</v>
      </c>
    </row>
    <row r="1053" spans="1:27" s="12" customFormat="1" x14ac:dyDescent="0.35">
      <c r="A1053" s="8" t="s">
        <v>52</v>
      </c>
      <c r="B1053" s="103">
        <v>2022</v>
      </c>
      <c r="C1053" s="17" t="s">
        <v>81</v>
      </c>
      <c r="D1053" s="17"/>
      <c r="E1053" s="34"/>
      <c r="F1053" s="34"/>
      <c r="G1053" s="9" t="s">
        <v>62</v>
      </c>
      <c r="H1053">
        <v>32325</v>
      </c>
      <c r="I1053">
        <v>35016</v>
      </c>
      <c r="J1053" s="118">
        <f>Table1[[#This Row],[Female Population]]+Table1[[#This Row],[Male Population]]</f>
        <v>67341</v>
      </c>
      <c r="K1053">
        <v>19839</v>
      </c>
      <c r="L1053">
        <v>20155</v>
      </c>
      <c r="M1053">
        <v>1298</v>
      </c>
      <c r="N1053">
        <v>41292</v>
      </c>
      <c r="O1053">
        <v>3991</v>
      </c>
      <c r="P1053">
        <v>3760</v>
      </c>
      <c r="Q1053">
        <v>372</v>
      </c>
      <c r="R1053">
        <v>8123</v>
      </c>
      <c r="S1053" s="94">
        <f>Table1[[#This Row],[Female Voters]]/Table1[[#This Row],[Female Population]]</f>
        <v>0.61373549883990719</v>
      </c>
      <c r="T1053" s="94">
        <f>Table1[[#This Row],[Male Voters]]/Table1[[#This Row],[Male Population]]</f>
        <v>0.57559401416495315</v>
      </c>
      <c r="U1053" s="94">
        <f>Table1[[#This Row],[Total Voters]]/Table1[[#This Row],[Total Population]]</f>
        <v>0.61317770748875133</v>
      </c>
      <c r="V1053" s="94">
        <f>Table1[[#This Row],[Female Ballots]]/Table1[[#This Row],[Female Population]]</f>
        <v>0.12346481051817479</v>
      </c>
      <c r="W1053" s="94">
        <f>Table1[[#This Row],[Male Ballots]]/Table1[[#This Row],[Male Population]]</f>
        <v>0.10737948366461046</v>
      </c>
      <c r="X1053" s="94">
        <f>Table1[[#This Row],[Total Ballots]]/Table1[[#This Row],[Total Population]]</f>
        <v>0.12062487934542107</v>
      </c>
      <c r="Y1053" s="94">
        <f>Table1[[#This Row],[Female Ballots]]/Table1[[#This Row],[Female Voters]]</f>
        <v>0.20116941378093653</v>
      </c>
      <c r="Z1053" s="95">
        <f>Table1[[#This Row],[Male Ballots]]/Table1[[#This Row],[Male Voters]]</f>
        <v>0.18655420491193253</v>
      </c>
      <c r="AA1053" s="94">
        <f>Table1[[#This Row],[Total Ballots]]/Table1[[#This Row],[Total Voters]]</f>
        <v>0.19672091446284995</v>
      </c>
    </row>
    <row r="1054" spans="1:27" s="12" customFormat="1" x14ac:dyDescent="0.35">
      <c r="A1054" s="8" t="s">
        <v>52</v>
      </c>
      <c r="B1054" s="103">
        <v>2022</v>
      </c>
      <c r="C1054" s="17" t="s">
        <v>81</v>
      </c>
      <c r="D1054" s="17"/>
      <c r="E1054" s="34"/>
      <c r="F1054" s="34"/>
      <c r="G1054" s="9" t="s">
        <v>63</v>
      </c>
      <c r="H1054">
        <v>56894</v>
      </c>
      <c r="I1054">
        <v>58714</v>
      </c>
      <c r="J1054" s="118">
        <f>Table1[[#This Row],[Female Population]]+Table1[[#This Row],[Male Population]]</f>
        <v>115608</v>
      </c>
      <c r="K1054">
        <v>40438</v>
      </c>
      <c r="L1054">
        <v>40259</v>
      </c>
      <c r="M1054">
        <v>2172</v>
      </c>
      <c r="N1054">
        <v>82869</v>
      </c>
      <c r="O1054">
        <v>8152</v>
      </c>
      <c r="P1054">
        <v>7258</v>
      </c>
      <c r="Q1054">
        <v>506</v>
      </c>
      <c r="R1054">
        <v>15916</v>
      </c>
      <c r="S1054" s="94">
        <f>Table1[[#This Row],[Female Voters]]/Table1[[#This Row],[Female Population]]</f>
        <v>0.71076036137378285</v>
      </c>
      <c r="T1054" s="94">
        <f>Table1[[#This Row],[Male Voters]]/Table1[[#This Row],[Male Population]]</f>
        <v>0.68567973566781348</v>
      </c>
      <c r="U1054" s="94">
        <f>Table1[[#This Row],[Total Voters]]/Table1[[#This Row],[Total Population]]</f>
        <v>0.71681025534565079</v>
      </c>
      <c r="V1054" s="94">
        <f>Table1[[#This Row],[Female Ballots]]/Table1[[#This Row],[Female Population]]</f>
        <v>0.14328400182796078</v>
      </c>
      <c r="W1054" s="94">
        <f>Table1[[#This Row],[Male Ballots]]/Table1[[#This Row],[Male Population]]</f>
        <v>0.12361617331471199</v>
      </c>
      <c r="X1054" s="94">
        <f>Table1[[#This Row],[Total Ballots]]/Table1[[#This Row],[Total Population]]</f>
        <v>0.13767213341637258</v>
      </c>
      <c r="Y1054" s="94">
        <f>Table1[[#This Row],[Female Ballots]]/Table1[[#This Row],[Female Voters]]</f>
        <v>0.2015925614520995</v>
      </c>
      <c r="Z1054" s="95">
        <f>Table1[[#This Row],[Male Ballots]]/Table1[[#This Row],[Male Voters]]</f>
        <v>0.1802826697136044</v>
      </c>
      <c r="AA1054" s="94">
        <f>Table1[[#This Row],[Total Ballots]]/Table1[[#This Row],[Total Voters]]</f>
        <v>0.19206217041354426</v>
      </c>
    </row>
    <row r="1055" spans="1:27" s="12" customFormat="1" x14ac:dyDescent="0.35">
      <c r="A1055" s="8" t="s">
        <v>52</v>
      </c>
      <c r="B1055" s="103">
        <v>2022</v>
      </c>
      <c r="C1055" s="17" t="s">
        <v>81</v>
      </c>
      <c r="D1055" s="17"/>
      <c r="E1055" s="34"/>
      <c r="F1055" s="34"/>
      <c r="G1055" s="9" t="s">
        <v>64</v>
      </c>
      <c r="H1055">
        <v>63177</v>
      </c>
      <c r="I1055">
        <v>64937</v>
      </c>
      <c r="J1055" s="118">
        <f>Table1[[#This Row],[Female Population]]+Table1[[#This Row],[Male Population]]</f>
        <v>128114</v>
      </c>
      <c r="K1055">
        <v>46062</v>
      </c>
      <c r="L1055">
        <v>44920</v>
      </c>
      <c r="M1055">
        <v>1978</v>
      </c>
      <c r="N1055">
        <v>92960</v>
      </c>
      <c r="O1055">
        <v>12090</v>
      </c>
      <c r="P1055">
        <v>11432</v>
      </c>
      <c r="Q1055">
        <v>477</v>
      </c>
      <c r="R1055">
        <v>23999</v>
      </c>
      <c r="S1055" s="94">
        <f>Table1[[#This Row],[Female Voters]]/Table1[[#This Row],[Female Population]]</f>
        <v>0.72909444892919895</v>
      </c>
      <c r="T1055" s="94">
        <f>Table1[[#This Row],[Male Voters]]/Table1[[#This Row],[Male Population]]</f>
        <v>0.69174738592789931</v>
      </c>
      <c r="U1055" s="94">
        <f>Table1[[#This Row],[Total Voters]]/Table1[[#This Row],[Total Population]]</f>
        <v>0.72560375915200526</v>
      </c>
      <c r="V1055" s="94">
        <f>Table1[[#This Row],[Female Ballots]]/Table1[[#This Row],[Female Population]]</f>
        <v>0.19136711144878674</v>
      </c>
      <c r="W1055" s="94">
        <f>Table1[[#This Row],[Male Ballots]]/Table1[[#This Row],[Male Population]]</f>
        <v>0.17604755378289727</v>
      </c>
      <c r="X1055" s="94">
        <f>Table1[[#This Row],[Total Ballots]]/Table1[[#This Row],[Total Population]]</f>
        <v>0.18732535085939087</v>
      </c>
      <c r="Y1055" s="94">
        <f>Table1[[#This Row],[Female Ballots]]/Table1[[#This Row],[Female Voters]]</f>
        <v>0.26247231991663411</v>
      </c>
      <c r="Z1055" s="95">
        <f>Table1[[#This Row],[Male Ballots]]/Table1[[#This Row],[Male Voters]]</f>
        <v>0.25449688334817455</v>
      </c>
      <c r="AA1055" s="94">
        <f>Table1[[#This Row],[Total Ballots]]/Table1[[#This Row],[Total Voters]]</f>
        <v>0.25816480206540449</v>
      </c>
    </row>
    <row r="1056" spans="1:27" s="12" customFormat="1" x14ac:dyDescent="0.35">
      <c r="A1056" s="8" t="s">
        <v>52</v>
      </c>
      <c r="B1056" s="103">
        <v>2022</v>
      </c>
      <c r="C1056" s="17" t="s">
        <v>81</v>
      </c>
      <c r="D1056" s="17"/>
      <c r="E1056" s="34"/>
      <c r="F1056" s="34"/>
      <c r="G1056" s="9" t="s">
        <v>65</v>
      </c>
      <c r="H1056">
        <v>53700</v>
      </c>
      <c r="I1056">
        <v>54666</v>
      </c>
      <c r="J1056" s="118">
        <f>Table1[[#This Row],[Female Population]]+Table1[[#This Row],[Male Population]]</f>
        <v>108366</v>
      </c>
      <c r="K1056">
        <v>40630</v>
      </c>
      <c r="L1056">
        <v>39938</v>
      </c>
      <c r="M1056">
        <v>1339</v>
      </c>
      <c r="N1056">
        <v>81907</v>
      </c>
      <c r="O1056">
        <v>14032</v>
      </c>
      <c r="P1056">
        <v>13455</v>
      </c>
      <c r="Q1056">
        <v>388</v>
      </c>
      <c r="R1056">
        <v>27875</v>
      </c>
      <c r="S1056" s="94">
        <f>Table1[[#This Row],[Female Voters]]/Table1[[#This Row],[Female Population]]</f>
        <v>0.75661080074487896</v>
      </c>
      <c r="T1056" s="94">
        <f>Table1[[#This Row],[Male Voters]]/Table1[[#This Row],[Male Population]]</f>
        <v>0.73058208026927163</v>
      </c>
      <c r="U1056" s="94">
        <f>Table1[[#This Row],[Total Voters]]/Table1[[#This Row],[Total Population]]</f>
        <v>0.75583670154845617</v>
      </c>
      <c r="V1056" s="94">
        <f>Table1[[#This Row],[Female Ballots]]/Table1[[#This Row],[Female Population]]</f>
        <v>0.26130353817504653</v>
      </c>
      <c r="W1056" s="94">
        <f>Table1[[#This Row],[Male Ballots]]/Table1[[#This Row],[Male Population]]</f>
        <v>0.24613105037866315</v>
      </c>
      <c r="X1056" s="94">
        <f>Table1[[#This Row],[Total Ballots]]/Table1[[#This Row],[Total Population]]</f>
        <v>0.25723012753077534</v>
      </c>
      <c r="Y1056" s="94">
        <f>Table1[[#This Row],[Female Ballots]]/Table1[[#This Row],[Female Voters]]</f>
        <v>0.34536057100664536</v>
      </c>
      <c r="Z1056" s="95">
        <f>Table1[[#This Row],[Male Ballots]]/Table1[[#This Row],[Male Voters]]</f>
        <v>0.3368971906455005</v>
      </c>
      <c r="AA1056" s="94">
        <f>Table1[[#This Row],[Total Ballots]]/Table1[[#This Row],[Total Voters]]</f>
        <v>0.34032500274701794</v>
      </c>
    </row>
    <row r="1057" spans="1:27" s="12" customFormat="1" x14ac:dyDescent="0.35">
      <c r="A1057" s="8" t="s">
        <v>52</v>
      </c>
      <c r="B1057" s="103">
        <v>2022</v>
      </c>
      <c r="C1057" s="17" t="s">
        <v>81</v>
      </c>
      <c r="D1057" s="17"/>
      <c r="E1057" s="34"/>
      <c r="F1057" s="34"/>
      <c r="G1057" s="9" t="s">
        <v>66</v>
      </c>
      <c r="H1057">
        <v>54280</v>
      </c>
      <c r="I1057">
        <v>53404</v>
      </c>
      <c r="J1057" s="118">
        <f>Table1[[#This Row],[Female Population]]+Table1[[#This Row],[Male Population]]</f>
        <v>107684</v>
      </c>
      <c r="K1057">
        <v>43648</v>
      </c>
      <c r="L1057">
        <v>42305</v>
      </c>
      <c r="M1057">
        <v>1300</v>
      </c>
      <c r="N1057">
        <v>87253</v>
      </c>
      <c r="O1057">
        <v>21238</v>
      </c>
      <c r="P1057">
        <v>19730</v>
      </c>
      <c r="Q1057">
        <v>512</v>
      </c>
      <c r="R1057">
        <v>41480</v>
      </c>
      <c r="S1057" s="94">
        <f>Table1[[#This Row],[Female Voters]]/Table1[[#This Row],[Female Population]]</f>
        <v>0.80412675018422997</v>
      </c>
      <c r="T1057" s="94">
        <f>Table1[[#This Row],[Male Voters]]/Table1[[#This Row],[Male Population]]</f>
        <v>0.79216912590817168</v>
      </c>
      <c r="U1057" s="94">
        <f>Table1[[#This Row],[Total Voters]]/Table1[[#This Row],[Total Population]]</f>
        <v>0.81026893503213104</v>
      </c>
      <c r="V1057" s="94">
        <f>Table1[[#This Row],[Female Ballots]]/Table1[[#This Row],[Female Population]]</f>
        <v>0.39126750184229919</v>
      </c>
      <c r="W1057" s="94">
        <f>Table1[[#This Row],[Male Ballots]]/Table1[[#This Row],[Male Population]]</f>
        <v>0.36944798142461238</v>
      </c>
      <c r="X1057" s="94">
        <f>Table1[[#This Row],[Total Ballots]]/Table1[[#This Row],[Total Population]]</f>
        <v>0.38520114408825823</v>
      </c>
      <c r="Y1057" s="94">
        <f>Table1[[#This Row],[Female Ballots]]/Table1[[#This Row],[Female Voters]]</f>
        <v>0.48657441348973607</v>
      </c>
      <c r="Z1057" s="95">
        <f>Table1[[#This Row],[Male Ballots]]/Table1[[#This Row],[Male Voters]]</f>
        <v>0.46637513296300676</v>
      </c>
      <c r="AA1057" s="94">
        <f>Table1[[#This Row],[Total Ballots]]/Table1[[#This Row],[Total Voters]]</f>
        <v>0.47539912667759276</v>
      </c>
    </row>
    <row r="1058" spans="1:27" s="12" customFormat="1" x14ac:dyDescent="0.35">
      <c r="A1058" s="8" t="s">
        <v>52</v>
      </c>
      <c r="B1058" s="103">
        <v>2022</v>
      </c>
      <c r="C1058" s="17" t="s">
        <v>81</v>
      </c>
      <c r="D1058" s="17"/>
      <c r="E1058" s="34"/>
      <c r="F1058" s="34"/>
      <c r="G1058" s="9" t="s">
        <v>67</v>
      </c>
      <c r="H1058">
        <v>71369</v>
      </c>
      <c r="I1058">
        <v>58459</v>
      </c>
      <c r="J1058" s="118">
        <f>Table1[[#This Row],[Female Population]]+Table1[[#This Row],[Male Population]]</f>
        <v>129828</v>
      </c>
      <c r="K1058">
        <v>62758</v>
      </c>
      <c r="L1058">
        <v>53029</v>
      </c>
      <c r="M1058">
        <v>1293</v>
      </c>
      <c r="N1058">
        <v>117080</v>
      </c>
      <c r="O1058">
        <v>38958</v>
      </c>
      <c r="P1058">
        <v>33372</v>
      </c>
      <c r="Q1058">
        <v>619</v>
      </c>
      <c r="R1058">
        <v>72949</v>
      </c>
      <c r="S1058" s="94">
        <f>Table1[[#This Row],[Female Voters]]/Table1[[#This Row],[Female Population]]</f>
        <v>0.87934537404195101</v>
      </c>
      <c r="T1058" s="94">
        <f>Table1[[#This Row],[Male Voters]]/Table1[[#This Row],[Male Population]]</f>
        <v>0.90711438786157816</v>
      </c>
      <c r="U1058" s="94">
        <f>Table1[[#This Row],[Total Voters]]/Table1[[#This Row],[Total Population]]</f>
        <v>0.90180854669254706</v>
      </c>
      <c r="V1058" s="94">
        <f>Table1[[#This Row],[Female Ballots]]/Table1[[#This Row],[Female Population]]</f>
        <v>0.54586725328924324</v>
      </c>
      <c r="W1058" s="94">
        <f>Table1[[#This Row],[Male Ballots]]/Table1[[#This Row],[Male Population]]</f>
        <v>0.5708616295181238</v>
      </c>
      <c r="X1058" s="94">
        <f>Table1[[#This Row],[Total Ballots]]/Table1[[#This Row],[Total Population]]</f>
        <v>0.56188957697877195</v>
      </c>
      <c r="Y1058" s="94">
        <f>Table1[[#This Row],[Female Ballots]]/Table1[[#This Row],[Female Voters]]</f>
        <v>0.6207654800981548</v>
      </c>
      <c r="Z1058" s="95">
        <f>Table1[[#This Row],[Male Ballots]]/Table1[[#This Row],[Male Voters]]</f>
        <v>0.62931603462256502</v>
      </c>
      <c r="AA1058" s="94">
        <f>Table1[[#This Row],[Total Ballots]]/Table1[[#This Row],[Total Voters]]</f>
        <v>0.62306969593440387</v>
      </c>
    </row>
    <row r="1059" spans="1:27" s="12" customFormat="1" x14ac:dyDescent="0.35">
      <c r="A1059" s="8" t="s">
        <v>40</v>
      </c>
      <c r="B1059" s="103">
        <v>2022</v>
      </c>
      <c r="C1059" s="17" t="s">
        <v>81</v>
      </c>
      <c r="D1059" s="17"/>
      <c r="E1059" s="34"/>
      <c r="F1059" s="34"/>
      <c r="G1059" s="9" t="s">
        <v>79</v>
      </c>
      <c r="H1059">
        <v>219693</v>
      </c>
      <c r="I1059">
        <v>211673</v>
      </c>
      <c r="J1059" s="118">
        <f>Table1[[#This Row],[Female Population]]+Table1[[#This Row],[Male Population]]</f>
        <v>431366</v>
      </c>
      <c r="K1059">
        <v>181400</v>
      </c>
      <c r="L1059">
        <v>168345</v>
      </c>
      <c r="M1059">
        <v>7541</v>
      </c>
      <c r="N1059">
        <v>357286</v>
      </c>
      <c r="O1059">
        <v>75122</v>
      </c>
      <c r="P1059">
        <v>66685</v>
      </c>
      <c r="Q1059">
        <v>2397</v>
      </c>
      <c r="R1059">
        <v>144204</v>
      </c>
      <c r="S1059" s="94">
        <f>Table1[[#This Row],[Female Voters]]/Table1[[#This Row],[Female Population]]</f>
        <v>0.82569767812356332</v>
      </c>
      <c r="T1059" s="94">
        <f>Table1[[#This Row],[Male Voters]]/Table1[[#This Row],[Male Population]]</f>
        <v>0.7953069120766465</v>
      </c>
      <c r="U1059" s="94">
        <f>Table1[[#This Row],[Total Voters]]/Table1[[#This Row],[Total Population]]</f>
        <v>0.82826648368207045</v>
      </c>
      <c r="V1059" s="94">
        <f>Table1[[#This Row],[Female Ballots]]/Table1[[#This Row],[Female Population]]</f>
        <v>0.34194079920616499</v>
      </c>
      <c r="W1059" s="94">
        <f>Table1[[#This Row],[Male Ballots]]/Table1[[#This Row],[Male Population]]</f>
        <v>0.31503781776608258</v>
      </c>
      <c r="X1059" s="94">
        <f>Table1[[#This Row],[Total Ballots]]/Table1[[#This Row],[Total Population]]</f>
        <v>0.33429616613270402</v>
      </c>
      <c r="Y1059" s="94">
        <f>Table1[[#This Row],[Female Ballots]]/Table1[[#This Row],[Female Voters]]</f>
        <v>0.4141234840132304</v>
      </c>
      <c r="Z1059" s="95">
        <f>Table1[[#This Row],[Male Ballots]]/Table1[[#This Row],[Male Voters]]</f>
        <v>0.39612106091657012</v>
      </c>
      <c r="AA1059" s="94">
        <f>Table1[[#This Row],[Total Ballots]]/Table1[[#This Row],[Total Voters]]</f>
        <v>0.4036094333391177</v>
      </c>
    </row>
    <row r="1060" spans="1:27" s="12" customFormat="1" x14ac:dyDescent="0.35">
      <c r="A1060" s="8" t="s">
        <v>40</v>
      </c>
      <c r="B1060" s="103">
        <v>2022</v>
      </c>
      <c r="C1060" s="17" t="s">
        <v>81</v>
      </c>
      <c r="D1060" s="17"/>
      <c r="E1060" s="34"/>
      <c r="F1060" s="34"/>
      <c r="G1060" s="9" t="s">
        <v>62</v>
      </c>
      <c r="H1060">
        <v>26571</v>
      </c>
      <c r="I1060">
        <v>26699</v>
      </c>
      <c r="J1060" s="118">
        <f>Table1[[#This Row],[Female Population]]+Table1[[#This Row],[Male Population]]</f>
        <v>53270</v>
      </c>
      <c r="K1060">
        <v>14977</v>
      </c>
      <c r="L1060">
        <v>15204</v>
      </c>
      <c r="M1060">
        <v>1205</v>
      </c>
      <c r="N1060">
        <v>31386</v>
      </c>
      <c r="O1060">
        <v>2825</v>
      </c>
      <c r="P1060">
        <v>2714</v>
      </c>
      <c r="Q1060">
        <v>240</v>
      </c>
      <c r="R1060">
        <v>5779</v>
      </c>
      <c r="S1060" s="94">
        <f>Table1[[#This Row],[Female Voters]]/Table1[[#This Row],[Female Population]]</f>
        <v>0.56365962891874599</v>
      </c>
      <c r="T1060" s="94">
        <f>Table1[[#This Row],[Male Voters]]/Table1[[#This Row],[Male Population]]</f>
        <v>0.56945953031948759</v>
      </c>
      <c r="U1060" s="94">
        <f>Table1[[#This Row],[Total Voters]]/Table1[[#This Row],[Total Population]]</f>
        <v>0.5891871597522057</v>
      </c>
      <c r="V1060" s="94">
        <f>Table1[[#This Row],[Female Ballots]]/Table1[[#This Row],[Female Population]]</f>
        <v>0.10631891912235143</v>
      </c>
      <c r="W1060" s="94">
        <f>Table1[[#This Row],[Male Ballots]]/Table1[[#This Row],[Male Population]]</f>
        <v>0.10165174725645156</v>
      </c>
      <c r="X1060" s="94">
        <f>Table1[[#This Row],[Total Ballots]]/Table1[[#This Row],[Total Population]]</f>
        <v>0.108485076027783</v>
      </c>
      <c r="Y1060" s="94">
        <f>Table1[[#This Row],[Female Ballots]]/Table1[[#This Row],[Female Voters]]</f>
        <v>0.18862255458369501</v>
      </c>
      <c r="Z1060" s="95">
        <f>Table1[[#This Row],[Male Ballots]]/Table1[[#This Row],[Male Voters]]</f>
        <v>0.17850565640620888</v>
      </c>
      <c r="AA1060" s="94">
        <f>Table1[[#This Row],[Total Ballots]]/Table1[[#This Row],[Total Voters]]</f>
        <v>0.18412668068565602</v>
      </c>
    </row>
    <row r="1061" spans="1:27" s="12" customFormat="1" x14ac:dyDescent="0.35">
      <c r="A1061" s="8" t="s">
        <v>40</v>
      </c>
      <c r="B1061" s="103">
        <v>2022</v>
      </c>
      <c r="C1061" s="17" t="s">
        <v>81</v>
      </c>
      <c r="D1061" s="17"/>
      <c r="E1061" s="34"/>
      <c r="F1061" s="34"/>
      <c r="G1061" s="9" t="s">
        <v>63</v>
      </c>
      <c r="H1061">
        <v>36996</v>
      </c>
      <c r="I1061">
        <v>38950</v>
      </c>
      <c r="J1061" s="118">
        <f>Table1[[#This Row],[Female Population]]+Table1[[#This Row],[Male Population]]</f>
        <v>75946</v>
      </c>
      <c r="K1061">
        <v>30030</v>
      </c>
      <c r="L1061">
        <v>29908</v>
      </c>
      <c r="M1061">
        <v>1589</v>
      </c>
      <c r="N1061">
        <v>61527</v>
      </c>
      <c r="O1061">
        <v>5730</v>
      </c>
      <c r="P1061">
        <v>5197</v>
      </c>
      <c r="Q1061">
        <v>340</v>
      </c>
      <c r="R1061">
        <v>11267</v>
      </c>
      <c r="S1061" s="94">
        <f>Table1[[#This Row],[Female Voters]]/Table1[[#This Row],[Female Population]]</f>
        <v>0.81170937398637688</v>
      </c>
      <c r="T1061" s="94">
        <f>Table1[[#This Row],[Male Voters]]/Table1[[#This Row],[Male Population]]</f>
        <v>0.76785622593068037</v>
      </c>
      <c r="U1061" s="94">
        <f>Table1[[#This Row],[Total Voters]]/Table1[[#This Row],[Total Population]]</f>
        <v>0.81014141626945457</v>
      </c>
      <c r="V1061" s="94">
        <f>Table1[[#This Row],[Female Ballots]]/Table1[[#This Row],[Female Population]]</f>
        <v>0.1548816088225754</v>
      </c>
      <c r="W1061" s="94">
        <f>Table1[[#This Row],[Male Ballots]]/Table1[[#This Row],[Male Population]]</f>
        <v>0.13342747111681644</v>
      </c>
      <c r="X1061" s="94">
        <f>Table1[[#This Row],[Total Ballots]]/Table1[[#This Row],[Total Population]]</f>
        <v>0.14835541042319542</v>
      </c>
      <c r="Y1061" s="94">
        <f>Table1[[#This Row],[Female Ballots]]/Table1[[#This Row],[Female Voters]]</f>
        <v>0.19080919080919082</v>
      </c>
      <c r="Z1061" s="95">
        <f>Table1[[#This Row],[Male Ballots]]/Table1[[#This Row],[Male Voters]]</f>
        <v>0.17376621639695064</v>
      </c>
      <c r="AA1061" s="94">
        <f>Table1[[#This Row],[Total Ballots]]/Table1[[#This Row],[Total Voters]]</f>
        <v>0.18312285663204772</v>
      </c>
    </row>
    <row r="1062" spans="1:27" s="12" customFormat="1" x14ac:dyDescent="0.35">
      <c r="A1062" s="8" t="s">
        <v>40</v>
      </c>
      <c r="B1062" s="103">
        <v>2022</v>
      </c>
      <c r="C1062" s="17" t="s">
        <v>81</v>
      </c>
      <c r="D1062" s="17"/>
      <c r="E1062" s="34"/>
      <c r="F1062" s="34"/>
      <c r="G1062" s="9" t="s">
        <v>64</v>
      </c>
      <c r="H1062">
        <v>35371</v>
      </c>
      <c r="I1062">
        <v>36461</v>
      </c>
      <c r="J1062" s="118">
        <f>Table1[[#This Row],[Female Population]]+Table1[[#This Row],[Male Population]]</f>
        <v>71832</v>
      </c>
      <c r="K1062">
        <v>30696</v>
      </c>
      <c r="L1062">
        <v>29597</v>
      </c>
      <c r="M1062">
        <v>1279</v>
      </c>
      <c r="N1062">
        <v>61572</v>
      </c>
      <c r="O1062">
        <v>8300</v>
      </c>
      <c r="P1062">
        <v>7588</v>
      </c>
      <c r="Q1062">
        <v>301</v>
      </c>
      <c r="R1062">
        <v>16189</v>
      </c>
      <c r="S1062" s="94">
        <f>Table1[[#This Row],[Female Voters]]/Table1[[#This Row],[Female Population]]</f>
        <v>0.86782957790280169</v>
      </c>
      <c r="T1062" s="94">
        <f>Table1[[#This Row],[Male Voters]]/Table1[[#This Row],[Male Population]]</f>
        <v>0.81174405529195581</v>
      </c>
      <c r="U1062" s="94">
        <f>Table1[[#This Row],[Total Voters]]/Table1[[#This Row],[Total Population]]</f>
        <v>0.85716672235215507</v>
      </c>
      <c r="V1062" s="94">
        <f>Table1[[#This Row],[Female Ballots]]/Table1[[#This Row],[Female Population]]</f>
        <v>0.23465550875010602</v>
      </c>
      <c r="W1062" s="94">
        <f>Table1[[#This Row],[Male Ballots]]/Table1[[#This Row],[Male Population]]</f>
        <v>0.20811277803680645</v>
      </c>
      <c r="X1062" s="94">
        <f>Table1[[#This Row],[Total Ballots]]/Table1[[#This Row],[Total Population]]</f>
        <v>0.22537309277202361</v>
      </c>
      <c r="Y1062" s="94">
        <f>Table1[[#This Row],[Female Ballots]]/Table1[[#This Row],[Female Voters]]</f>
        <v>0.27039353661714882</v>
      </c>
      <c r="Z1062" s="95">
        <f>Table1[[#This Row],[Male Ballots]]/Table1[[#This Row],[Male Voters]]</f>
        <v>0.25637733554076425</v>
      </c>
      <c r="AA1062" s="94">
        <f>Table1[[#This Row],[Total Ballots]]/Table1[[#This Row],[Total Voters]]</f>
        <v>0.2629279542649256</v>
      </c>
    </row>
    <row r="1063" spans="1:27" s="12" customFormat="1" x14ac:dyDescent="0.35">
      <c r="A1063" s="8" t="s">
        <v>40</v>
      </c>
      <c r="B1063" s="103">
        <v>2022</v>
      </c>
      <c r="C1063" s="17" t="s">
        <v>81</v>
      </c>
      <c r="D1063" s="17"/>
      <c r="E1063" s="34"/>
      <c r="F1063" s="34"/>
      <c r="G1063" s="9" t="s">
        <v>65</v>
      </c>
      <c r="H1063">
        <v>31331</v>
      </c>
      <c r="I1063">
        <v>31586</v>
      </c>
      <c r="J1063" s="118">
        <f>Table1[[#This Row],[Female Population]]+Table1[[#This Row],[Male Population]]</f>
        <v>62917</v>
      </c>
      <c r="K1063">
        <v>26496</v>
      </c>
      <c r="L1063">
        <v>25454</v>
      </c>
      <c r="M1063">
        <v>986</v>
      </c>
      <c r="N1063">
        <v>52936</v>
      </c>
      <c r="O1063">
        <v>9608</v>
      </c>
      <c r="P1063">
        <v>8928</v>
      </c>
      <c r="Q1063">
        <v>290</v>
      </c>
      <c r="R1063">
        <v>18826</v>
      </c>
      <c r="S1063" s="94">
        <f>Table1[[#This Row],[Female Voters]]/Table1[[#This Row],[Female Population]]</f>
        <v>0.84567999744661837</v>
      </c>
      <c r="T1063" s="94">
        <f>Table1[[#This Row],[Male Voters]]/Table1[[#This Row],[Male Population]]</f>
        <v>0.80586335718356239</v>
      </c>
      <c r="U1063" s="94">
        <f>Table1[[#This Row],[Total Voters]]/Table1[[#This Row],[Total Population]]</f>
        <v>0.8413624298679212</v>
      </c>
      <c r="V1063" s="94">
        <f>Table1[[#This Row],[Female Ballots]]/Table1[[#This Row],[Female Population]]</f>
        <v>0.30666113433979125</v>
      </c>
      <c r="W1063" s="94">
        <f>Table1[[#This Row],[Male Ballots]]/Table1[[#This Row],[Male Population]]</f>
        <v>0.2826568732982967</v>
      </c>
      <c r="X1063" s="94">
        <f>Table1[[#This Row],[Total Ballots]]/Table1[[#This Row],[Total Population]]</f>
        <v>0.2992196067835402</v>
      </c>
      <c r="Y1063" s="94">
        <f>Table1[[#This Row],[Female Ballots]]/Table1[[#This Row],[Female Voters]]</f>
        <v>0.3626207729468599</v>
      </c>
      <c r="Z1063" s="95">
        <f>Table1[[#This Row],[Male Ballots]]/Table1[[#This Row],[Male Voters]]</f>
        <v>0.35075037322228331</v>
      </c>
      <c r="AA1063" s="94">
        <f>Table1[[#This Row],[Total Ballots]]/Table1[[#This Row],[Total Voters]]</f>
        <v>0.35563699561734924</v>
      </c>
    </row>
    <row r="1064" spans="1:27" s="12" customFormat="1" x14ac:dyDescent="0.35">
      <c r="A1064" s="8" t="s">
        <v>40</v>
      </c>
      <c r="B1064" s="103">
        <v>2022</v>
      </c>
      <c r="C1064" s="17" t="s">
        <v>81</v>
      </c>
      <c r="D1064" s="17"/>
      <c r="E1064" s="34"/>
      <c r="F1064" s="34"/>
      <c r="G1064" s="9" t="s">
        <v>66</v>
      </c>
      <c r="H1064">
        <v>35025</v>
      </c>
      <c r="I1064">
        <v>32806</v>
      </c>
      <c r="J1064" s="118">
        <f>Table1[[#This Row],[Female Population]]+Table1[[#This Row],[Male Population]]</f>
        <v>67831</v>
      </c>
      <c r="K1064">
        <v>29416</v>
      </c>
      <c r="L1064">
        <v>26735</v>
      </c>
      <c r="M1064">
        <v>1076</v>
      </c>
      <c r="N1064">
        <v>57227</v>
      </c>
      <c r="O1064">
        <v>15574</v>
      </c>
      <c r="P1064">
        <v>13737</v>
      </c>
      <c r="Q1064">
        <v>451</v>
      </c>
      <c r="R1064">
        <v>29762</v>
      </c>
      <c r="S1064" s="94">
        <f>Table1[[#This Row],[Female Voters]]/Table1[[#This Row],[Female Population]]</f>
        <v>0.83985724482512492</v>
      </c>
      <c r="T1064" s="94">
        <f>Table1[[#This Row],[Male Voters]]/Table1[[#This Row],[Male Population]]</f>
        <v>0.81494238858745349</v>
      </c>
      <c r="U1064" s="94">
        <f>Table1[[#This Row],[Total Voters]]/Table1[[#This Row],[Total Population]]</f>
        <v>0.8436702982412172</v>
      </c>
      <c r="V1064" s="94">
        <f>Table1[[#This Row],[Female Ballots]]/Table1[[#This Row],[Female Population]]</f>
        <v>0.44465381870092791</v>
      </c>
      <c r="W1064" s="94">
        <f>Table1[[#This Row],[Male Ballots]]/Table1[[#This Row],[Male Population]]</f>
        <v>0.41873437785770895</v>
      </c>
      <c r="X1064" s="94">
        <f>Table1[[#This Row],[Total Ballots]]/Table1[[#This Row],[Total Population]]</f>
        <v>0.43876693547198181</v>
      </c>
      <c r="Y1064" s="94">
        <f>Table1[[#This Row],[Female Ballots]]/Table1[[#This Row],[Female Voters]]</f>
        <v>0.52943976067446286</v>
      </c>
      <c r="Z1064" s="95">
        <f>Table1[[#This Row],[Male Ballots]]/Table1[[#This Row],[Male Voters]]</f>
        <v>0.5138208341125865</v>
      </c>
      <c r="AA1064" s="94">
        <f>Table1[[#This Row],[Total Ballots]]/Table1[[#This Row],[Total Voters]]</f>
        <v>0.52006919810578922</v>
      </c>
    </row>
    <row r="1065" spans="1:27" s="12" customFormat="1" x14ac:dyDescent="0.35">
      <c r="A1065" s="8" t="s">
        <v>40</v>
      </c>
      <c r="B1065" s="103">
        <v>2022</v>
      </c>
      <c r="C1065" s="17" t="s">
        <v>81</v>
      </c>
      <c r="D1065" s="17"/>
      <c r="E1065" s="34"/>
      <c r="F1065" s="34"/>
      <c r="G1065" s="9" t="s">
        <v>67</v>
      </c>
      <c r="H1065">
        <v>54399</v>
      </c>
      <c r="I1065">
        <v>45171</v>
      </c>
      <c r="J1065" s="118">
        <f>Table1[[#This Row],[Female Population]]+Table1[[#This Row],[Male Population]]</f>
        <v>99570</v>
      </c>
      <c r="K1065">
        <v>49785</v>
      </c>
      <c r="L1065">
        <v>41447</v>
      </c>
      <c r="M1065">
        <v>1406</v>
      </c>
      <c r="N1065">
        <v>92638</v>
      </c>
      <c r="O1065">
        <v>33085</v>
      </c>
      <c r="P1065">
        <v>28521</v>
      </c>
      <c r="Q1065">
        <v>775</v>
      </c>
      <c r="R1065">
        <v>62381</v>
      </c>
      <c r="S1065" s="94">
        <f>Table1[[#This Row],[Female Voters]]/Table1[[#This Row],[Female Population]]</f>
        <v>0.91518226437985994</v>
      </c>
      <c r="T1065" s="94">
        <f>Table1[[#This Row],[Male Voters]]/Table1[[#This Row],[Male Population]]</f>
        <v>0.91755772508910582</v>
      </c>
      <c r="U1065" s="94">
        <f>Table1[[#This Row],[Total Voters]]/Table1[[#This Row],[Total Population]]</f>
        <v>0.93038063673797333</v>
      </c>
      <c r="V1065" s="94">
        <f>Table1[[#This Row],[Female Ballots]]/Table1[[#This Row],[Female Population]]</f>
        <v>0.60819132704645307</v>
      </c>
      <c r="W1065" s="94">
        <f>Table1[[#This Row],[Male Ballots]]/Table1[[#This Row],[Male Population]]</f>
        <v>0.63140067742578199</v>
      </c>
      <c r="X1065" s="94">
        <f>Table1[[#This Row],[Total Ballots]]/Table1[[#This Row],[Total Population]]</f>
        <v>0.62650396705835087</v>
      </c>
      <c r="Y1065" s="94">
        <f>Table1[[#This Row],[Female Ballots]]/Table1[[#This Row],[Female Voters]]</f>
        <v>0.6645575976699809</v>
      </c>
      <c r="Z1065" s="95">
        <f>Table1[[#This Row],[Male Ballots]]/Table1[[#This Row],[Male Voters]]</f>
        <v>0.68813183101310105</v>
      </c>
      <c r="AA1065" s="94">
        <f>Table1[[#This Row],[Total Ballots]]/Table1[[#This Row],[Total Voters]]</f>
        <v>0.67338457220579029</v>
      </c>
    </row>
    <row r="1066" spans="1:27" s="12" customFormat="1" x14ac:dyDescent="0.35">
      <c r="A1066" s="8" t="s">
        <v>28</v>
      </c>
      <c r="B1066" s="103">
        <v>2022</v>
      </c>
      <c r="C1066" s="17" t="s">
        <v>81</v>
      </c>
      <c r="D1066" s="17"/>
      <c r="E1066" s="34"/>
      <c r="F1066" s="34"/>
      <c r="G1066" s="9" t="s">
        <v>79</v>
      </c>
      <c r="H1066">
        <v>18743</v>
      </c>
      <c r="I1066">
        <v>18564</v>
      </c>
      <c r="J1066" s="118">
        <f>Table1[[#This Row],[Female Population]]+Table1[[#This Row],[Male Population]]</f>
        <v>37307</v>
      </c>
      <c r="K1066">
        <v>16967</v>
      </c>
      <c r="L1066">
        <v>16728</v>
      </c>
      <c r="M1066">
        <v>627</v>
      </c>
      <c r="N1066">
        <v>34322</v>
      </c>
      <c r="O1066">
        <v>7829</v>
      </c>
      <c r="P1066">
        <v>7457</v>
      </c>
      <c r="Q1066">
        <v>218</v>
      </c>
      <c r="R1066">
        <v>15504</v>
      </c>
      <c r="S1066" s="94">
        <f>Table1[[#This Row],[Female Voters]]/Table1[[#This Row],[Female Population]]</f>
        <v>0.90524462465987299</v>
      </c>
      <c r="T1066" s="94">
        <f>Table1[[#This Row],[Male Voters]]/Table1[[#This Row],[Male Population]]</f>
        <v>0.90109890109890112</v>
      </c>
      <c r="U1066" s="94">
        <f>Table1[[#This Row],[Total Voters]]/Table1[[#This Row],[Total Population]]</f>
        <v>0.91998820596670861</v>
      </c>
      <c r="V1066" s="94">
        <f>Table1[[#This Row],[Female Ballots]]/Table1[[#This Row],[Female Population]]</f>
        <v>0.41770260897401695</v>
      </c>
      <c r="W1066" s="94">
        <f>Table1[[#This Row],[Male Ballots]]/Table1[[#This Row],[Male Population]]</f>
        <v>0.40169144580909288</v>
      </c>
      <c r="X1066" s="94">
        <f>Table1[[#This Row],[Total Ballots]]/Table1[[#This Row],[Total Population]]</f>
        <v>0.41557884579301474</v>
      </c>
      <c r="Y1066" s="94">
        <f>Table1[[#This Row],[Female Ballots]]/Table1[[#This Row],[Female Voters]]</f>
        <v>0.46142511934932517</v>
      </c>
      <c r="Z1066" s="95">
        <f>Table1[[#This Row],[Male Ballots]]/Table1[[#This Row],[Male Voters]]</f>
        <v>0.44577953132472503</v>
      </c>
      <c r="AA1066" s="94">
        <f>Table1[[#This Row],[Total Ballots]]/Table1[[#This Row],[Total Voters]]</f>
        <v>0.45172192762659519</v>
      </c>
    </row>
    <row r="1067" spans="1:27" s="12" customFormat="1" x14ac:dyDescent="0.35">
      <c r="A1067" s="8" t="s">
        <v>28</v>
      </c>
      <c r="B1067" s="103">
        <v>2022</v>
      </c>
      <c r="C1067" s="17" t="s">
        <v>81</v>
      </c>
      <c r="D1067" s="17"/>
      <c r="E1067" s="34"/>
      <c r="F1067" s="34"/>
      <c r="G1067" s="9" t="s">
        <v>62</v>
      </c>
      <c r="H1067">
        <v>1507</v>
      </c>
      <c r="I1067">
        <v>1591</v>
      </c>
      <c r="J1067" s="118">
        <f>Table1[[#This Row],[Female Population]]+Table1[[#This Row],[Male Population]]</f>
        <v>3098</v>
      </c>
      <c r="K1067">
        <v>1055</v>
      </c>
      <c r="L1067">
        <v>1188</v>
      </c>
      <c r="M1067">
        <v>56</v>
      </c>
      <c r="N1067">
        <v>2299</v>
      </c>
      <c r="O1067">
        <v>183</v>
      </c>
      <c r="P1067">
        <v>244</v>
      </c>
      <c r="Q1067">
        <v>13</v>
      </c>
      <c r="R1067">
        <v>440</v>
      </c>
      <c r="S1067" s="94">
        <f>Table1[[#This Row],[Female Voters]]/Table1[[#This Row],[Female Population]]</f>
        <v>0.70006635700066355</v>
      </c>
      <c r="T1067" s="94">
        <f>Table1[[#This Row],[Male Voters]]/Table1[[#This Row],[Male Population]]</f>
        <v>0.74670018856065368</v>
      </c>
      <c r="U1067" s="94">
        <f>Table1[[#This Row],[Total Voters]]/Table1[[#This Row],[Total Population]]</f>
        <v>0.74209167204648163</v>
      </c>
      <c r="V1067" s="94">
        <f>Table1[[#This Row],[Female Ballots]]/Table1[[#This Row],[Female Population]]</f>
        <v>0.12143331121433311</v>
      </c>
      <c r="W1067" s="94">
        <f>Table1[[#This Row],[Male Ballots]]/Table1[[#This Row],[Male Population]]</f>
        <v>0.15336266499057197</v>
      </c>
      <c r="X1067" s="94">
        <f>Table1[[#This Row],[Total Ballots]]/Table1[[#This Row],[Total Population]]</f>
        <v>0.14202711426726922</v>
      </c>
      <c r="Y1067" s="94">
        <f>Table1[[#This Row],[Female Ballots]]/Table1[[#This Row],[Female Voters]]</f>
        <v>0.17345971563981041</v>
      </c>
      <c r="Z1067" s="95">
        <f>Table1[[#This Row],[Male Ballots]]/Table1[[#This Row],[Male Voters]]</f>
        <v>0.2053872053872054</v>
      </c>
      <c r="AA1067" s="94">
        <f>Table1[[#This Row],[Total Ballots]]/Table1[[#This Row],[Total Voters]]</f>
        <v>0.19138755980861244</v>
      </c>
    </row>
    <row r="1068" spans="1:27" s="12" customFormat="1" x14ac:dyDescent="0.35">
      <c r="A1068" s="8" t="s">
        <v>28</v>
      </c>
      <c r="B1068" s="103">
        <v>2022</v>
      </c>
      <c r="C1068" s="17" t="s">
        <v>81</v>
      </c>
      <c r="D1068" s="17"/>
      <c r="E1068" s="34"/>
      <c r="F1068" s="34"/>
      <c r="G1068" s="9" t="s">
        <v>63</v>
      </c>
      <c r="H1068">
        <v>2136</v>
      </c>
      <c r="I1068">
        <v>2096</v>
      </c>
      <c r="J1068" s="118">
        <f>Table1[[#This Row],[Female Population]]+Table1[[#This Row],[Male Population]]</f>
        <v>4232</v>
      </c>
      <c r="K1068">
        <v>1982</v>
      </c>
      <c r="L1068">
        <v>1961</v>
      </c>
      <c r="M1068">
        <v>86</v>
      </c>
      <c r="N1068">
        <v>4029</v>
      </c>
      <c r="O1068">
        <v>393</v>
      </c>
      <c r="P1068">
        <v>325</v>
      </c>
      <c r="Q1068">
        <v>11</v>
      </c>
      <c r="R1068">
        <v>729</v>
      </c>
      <c r="S1068" s="94">
        <f>Table1[[#This Row],[Female Voters]]/Table1[[#This Row],[Female Population]]</f>
        <v>0.92790262172284643</v>
      </c>
      <c r="T1068" s="94">
        <f>Table1[[#This Row],[Male Voters]]/Table1[[#This Row],[Male Population]]</f>
        <v>0.93559160305343514</v>
      </c>
      <c r="U1068" s="94">
        <f>Table1[[#This Row],[Total Voters]]/Table1[[#This Row],[Total Population]]</f>
        <v>0.95203213610586013</v>
      </c>
      <c r="V1068" s="94">
        <f>Table1[[#This Row],[Female Ballots]]/Table1[[#This Row],[Female Population]]</f>
        <v>0.18398876404494383</v>
      </c>
      <c r="W1068" s="94">
        <f>Table1[[#This Row],[Male Ballots]]/Table1[[#This Row],[Male Population]]</f>
        <v>0.15505725190839695</v>
      </c>
      <c r="X1068" s="94">
        <f>Table1[[#This Row],[Total Ballots]]/Table1[[#This Row],[Total Population]]</f>
        <v>0.17225897920604916</v>
      </c>
      <c r="Y1068" s="94">
        <f>Table1[[#This Row],[Female Ballots]]/Table1[[#This Row],[Female Voters]]</f>
        <v>0.198284561049445</v>
      </c>
      <c r="Z1068" s="95">
        <f>Table1[[#This Row],[Male Ballots]]/Table1[[#This Row],[Male Voters]]</f>
        <v>0.1657317695053544</v>
      </c>
      <c r="AA1068" s="94">
        <f>Table1[[#This Row],[Total Ballots]]/Table1[[#This Row],[Total Voters]]</f>
        <v>0.18093819806403574</v>
      </c>
    </row>
    <row r="1069" spans="1:27" s="12" customFormat="1" x14ac:dyDescent="0.35">
      <c r="A1069" s="8" t="s">
        <v>28</v>
      </c>
      <c r="B1069" s="103">
        <v>2022</v>
      </c>
      <c r="C1069" s="17" t="s">
        <v>81</v>
      </c>
      <c r="D1069" s="17"/>
      <c r="E1069" s="34"/>
      <c r="F1069" s="34"/>
      <c r="G1069" s="9" t="s">
        <v>64</v>
      </c>
      <c r="H1069">
        <v>2517</v>
      </c>
      <c r="I1069">
        <v>2526</v>
      </c>
      <c r="J1069" s="118">
        <f>Table1[[#This Row],[Female Population]]+Table1[[#This Row],[Male Population]]</f>
        <v>5043</v>
      </c>
      <c r="K1069">
        <v>2257</v>
      </c>
      <c r="L1069">
        <v>2242</v>
      </c>
      <c r="M1069">
        <v>87</v>
      </c>
      <c r="N1069">
        <v>4586</v>
      </c>
      <c r="O1069">
        <v>619</v>
      </c>
      <c r="P1069">
        <v>538</v>
      </c>
      <c r="Q1069">
        <v>23</v>
      </c>
      <c r="R1069">
        <v>1180</v>
      </c>
      <c r="S1069" s="94">
        <f>Table1[[#This Row],[Female Voters]]/Table1[[#This Row],[Female Population]]</f>
        <v>0.89670242352006357</v>
      </c>
      <c r="T1069" s="94">
        <f>Table1[[#This Row],[Male Voters]]/Table1[[#This Row],[Male Population]]</f>
        <v>0.88756927949327002</v>
      </c>
      <c r="U1069" s="94">
        <f>Table1[[#This Row],[Total Voters]]/Table1[[#This Row],[Total Population]]</f>
        <v>0.90937933769581603</v>
      </c>
      <c r="V1069" s="94">
        <f>Table1[[#This Row],[Female Ballots]]/Table1[[#This Row],[Female Population]]</f>
        <v>0.24592769169646406</v>
      </c>
      <c r="W1069" s="94">
        <f>Table1[[#This Row],[Male Ballots]]/Table1[[#This Row],[Male Population]]</f>
        <v>0.21298495645288995</v>
      </c>
      <c r="X1069" s="94">
        <f>Table1[[#This Row],[Total Ballots]]/Table1[[#This Row],[Total Population]]</f>
        <v>0.23398770573071584</v>
      </c>
      <c r="Y1069" s="94">
        <f>Table1[[#This Row],[Female Ballots]]/Table1[[#This Row],[Female Voters]]</f>
        <v>0.27425786442179884</v>
      </c>
      <c r="Z1069" s="95">
        <f>Table1[[#This Row],[Male Ballots]]/Table1[[#This Row],[Male Voters]]</f>
        <v>0.23996431757359502</v>
      </c>
      <c r="AA1069" s="94">
        <f>Table1[[#This Row],[Total Ballots]]/Table1[[#This Row],[Total Voters]]</f>
        <v>0.25730484081988664</v>
      </c>
    </row>
    <row r="1070" spans="1:27" s="12" customFormat="1" x14ac:dyDescent="0.35">
      <c r="A1070" s="8" t="s">
        <v>28</v>
      </c>
      <c r="B1070" s="103">
        <v>2022</v>
      </c>
      <c r="C1070" s="17" t="s">
        <v>81</v>
      </c>
      <c r="D1070" s="17"/>
      <c r="E1070" s="34"/>
      <c r="F1070" s="34"/>
      <c r="G1070" s="9" t="s">
        <v>65</v>
      </c>
      <c r="H1070">
        <v>2649</v>
      </c>
      <c r="I1070">
        <v>2606</v>
      </c>
      <c r="J1070" s="118">
        <f>Table1[[#This Row],[Female Population]]+Table1[[#This Row],[Male Population]]</f>
        <v>5255</v>
      </c>
      <c r="K1070">
        <v>2431</v>
      </c>
      <c r="L1070">
        <v>2348</v>
      </c>
      <c r="M1070">
        <v>93</v>
      </c>
      <c r="N1070">
        <v>4872</v>
      </c>
      <c r="O1070">
        <v>911</v>
      </c>
      <c r="P1070">
        <v>814</v>
      </c>
      <c r="Q1070">
        <v>33</v>
      </c>
      <c r="R1070">
        <v>1758</v>
      </c>
      <c r="S1070" s="94">
        <f>Table1[[#This Row],[Female Voters]]/Table1[[#This Row],[Female Population]]</f>
        <v>0.9177047942619857</v>
      </c>
      <c r="T1070" s="94">
        <f>Table1[[#This Row],[Male Voters]]/Table1[[#This Row],[Male Population]]</f>
        <v>0.90099769762087489</v>
      </c>
      <c r="U1070" s="94">
        <f>Table1[[#This Row],[Total Voters]]/Table1[[#This Row],[Total Population]]</f>
        <v>0.92711703139866797</v>
      </c>
      <c r="V1070" s="94">
        <f>Table1[[#This Row],[Female Ballots]]/Table1[[#This Row],[Female Population]]</f>
        <v>0.34390335975839942</v>
      </c>
      <c r="W1070" s="94">
        <f>Table1[[#This Row],[Male Ballots]]/Table1[[#This Row],[Male Population]]</f>
        <v>0.3123561013046815</v>
      </c>
      <c r="X1070" s="94">
        <f>Table1[[#This Row],[Total Ballots]]/Table1[[#This Row],[Total Population]]</f>
        <v>0.33453853472882966</v>
      </c>
      <c r="Y1070" s="94">
        <f>Table1[[#This Row],[Female Ballots]]/Table1[[#This Row],[Female Voters]]</f>
        <v>0.37474290415466888</v>
      </c>
      <c r="Z1070" s="95">
        <f>Table1[[#This Row],[Male Ballots]]/Table1[[#This Row],[Male Voters]]</f>
        <v>0.34667802385008517</v>
      </c>
      <c r="AA1070" s="94">
        <f>Table1[[#This Row],[Total Ballots]]/Table1[[#This Row],[Total Voters]]</f>
        <v>0.3608374384236453</v>
      </c>
    </row>
    <row r="1071" spans="1:27" s="12" customFormat="1" x14ac:dyDescent="0.35">
      <c r="A1071" s="8" t="s">
        <v>28</v>
      </c>
      <c r="B1071" s="103">
        <v>2022</v>
      </c>
      <c r="C1071" s="17" t="s">
        <v>81</v>
      </c>
      <c r="D1071" s="17"/>
      <c r="E1071" s="34"/>
      <c r="F1071" s="34"/>
      <c r="G1071" s="9" t="s">
        <v>66</v>
      </c>
      <c r="H1071">
        <v>3706</v>
      </c>
      <c r="I1071">
        <v>3661</v>
      </c>
      <c r="J1071" s="118">
        <f>Table1[[#This Row],[Female Population]]+Table1[[#This Row],[Male Population]]</f>
        <v>7367</v>
      </c>
      <c r="K1071">
        <v>3220</v>
      </c>
      <c r="L1071">
        <v>3139</v>
      </c>
      <c r="M1071">
        <v>145</v>
      </c>
      <c r="N1071">
        <v>6504</v>
      </c>
      <c r="O1071">
        <v>1803</v>
      </c>
      <c r="P1071">
        <v>1616</v>
      </c>
      <c r="Q1071">
        <v>60</v>
      </c>
      <c r="R1071">
        <v>3479</v>
      </c>
      <c r="S1071" s="94">
        <f>Table1[[#This Row],[Female Voters]]/Table1[[#This Row],[Female Population]]</f>
        <v>0.86886130599028599</v>
      </c>
      <c r="T1071" s="94">
        <f>Table1[[#This Row],[Male Voters]]/Table1[[#This Row],[Male Population]]</f>
        <v>0.85741600655558592</v>
      </c>
      <c r="U1071" s="94">
        <f>Table1[[#This Row],[Total Voters]]/Table1[[#This Row],[Total Population]]</f>
        <v>0.88285597936744942</v>
      </c>
      <c r="V1071" s="94">
        <f>Table1[[#This Row],[Female Ballots]]/Table1[[#This Row],[Female Population]]</f>
        <v>0.48650836481381543</v>
      </c>
      <c r="W1071" s="94">
        <f>Table1[[#This Row],[Male Ballots]]/Table1[[#This Row],[Male Population]]</f>
        <v>0.44140945096968043</v>
      </c>
      <c r="X1071" s="94">
        <f>Table1[[#This Row],[Total Ballots]]/Table1[[#This Row],[Total Population]]</f>
        <v>0.47224107506447671</v>
      </c>
      <c r="Y1071" s="94">
        <f>Table1[[#This Row],[Female Ballots]]/Table1[[#This Row],[Female Voters]]</f>
        <v>0.55993788819875778</v>
      </c>
      <c r="Z1071" s="95">
        <f>Table1[[#This Row],[Male Ballots]]/Table1[[#This Row],[Male Voters]]</f>
        <v>0.51481363491557819</v>
      </c>
      <c r="AA1071" s="94">
        <f>Table1[[#This Row],[Total Ballots]]/Table1[[#This Row],[Total Voters]]</f>
        <v>0.53490159901599021</v>
      </c>
    </row>
    <row r="1072" spans="1:27" s="12" customFormat="1" x14ac:dyDescent="0.35">
      <c r="A1072" s="8" t="s">
        <v>28</v>
      </c>
      <c r="B1072" s="103">
        <v>2022</v>
      </c>
      <c r="C1072" s="17" t="s">
        <v>81</v>
      </c>
      <c r="D1072" s="17"/>
      <c r="E1072" s="34"/>
      <c r="F1072" s="34"/>
      <c r="G1072" s="9" t="s">
        <v>67</v>
      </c>
      <c r="H1072">
        <v>6228</v>
      </c>
      <c r="I1072">
        <v>6084</v>
      </c>
      <c r="J1072" s="118">
        <f>Table1[[#This Row],[Female Population]]+Table1[[#This Row],[Male Population]]</f>
        <v>12312</v>
      </c>
      <c r="K1072">
        <v>6022</v>
      </c>
      <c r="L1072">
        <v>5850</v>
      </c>
      <c r="M1072">
        <v>160</v>
      </c>
      <c r="N1072">
        <v>12032</v>
      </c>
      <c r="O1072">
        <v>3920</v>
      </c>
      <c r="P1072">
        <v>3920</v>
      </c>
      <c r="Q1072">
        <v>78</v>
      </c>
      <c r="R1072">
        <v>7918</v>
      </c>
      <c r="S1072" s="94">
        <f>Table1[[#This Row],[Female Voters]]/Table1[[#This Row],[Female Population]]</f>
        <v>0.96692357096981374</v>
      </c>
      <c r="T1072" s="94">
        <f>Table1[[#This Row],[Male Voters]]/Table1[[#This Row],[Male Population]]</f>
        <v>0.96153846153846156</v>
      </c>
      <c r="U1072" s="94">
        <f>Table1[[#This Row],[Total Voters]]/Table1[[#This Row],[Total Population]]</f>
        <v>0.97725795971410001</v>
      </c>
      <c r="V1072" s="94">
        <f>Table1[[#This Row],[Female Ballots]]/Table1[[#This Row],[Female Population]]</f>
        <v>0.62941554271034039</v>
      </c>
      <c r="W1072" s="94">
        <f>Table1[[#This Row],[Male Ballots]]/Table1[[#This Row],[Male Population]]</f>
        <v>0.64431295200525973</v>
      </c>
      <c r="X1072" s="94">
        <f>Table1[[#This Row],[Total Ballots]]/Table1[[#This Row],[Total Population]]</f>
        <v>0.64311241065627034</v>
      </c>
      <c r="Y1072" s="94">
        <f>Table1[[#This Row],[Female Ballots]]/Table1[[#This Row],[Female Voters]]</f>
        <v>0.65094652939222852</v>
      </c>
      <c r="Z1072" s="95">
        <f>Table1[[#This Row],[Male Ballots]]/Table1[[#This Row],[Male Voters]]</f>
        <v>0.67008547008547004</v>
      </c>
      <c r="AA1072" s="94">
        <f>Table1[[#This Row],[Total Ballots]]/Table1[[#This Row],[Total Voters]]</f>
        <v>0.65807845744680848</v>
      </c>
    </row>
    <row r="1073" spans="1:27" s="12" customFormat="1" x14ac:dyDescent="0.35">
      <c r="A1073" s="8" t="s">
        <v>43</v>
      </c>
      <c r="B1073" s="103">
        <v>2022</v>
      </c>
      <c r="C1073" s="17" t="s">
        <v>81</v>
      </c>
      <c r="D1073" s="17"/>
      <c r="E1073" s="34"/>
      <c r="F1073" s="34"/>
      <c r="G1073" s="9" t="s">
        <v>79</v>
      </c>
      <c r="H1073">
        <v>123493</v>
      </c>
      <c r="I1073">
        <v>113202</v>
      </c>
      <c r="J1073" s="118">
        <f>Table1[[#This Row],[Female Population]]+Table1[[#This Row],[Male Population]]</f>
        <v>236695</v>
      </c>
      <c r="K1073">
        <v>101021</v>
      </c>
      <c r="L1073">
        <v>91100</v>
      </c>
      <c r="M1073">
        <v>3105</v>
      </c>
      <c r="N1073">
        <v>195226</v>
      </c>
      <c r="O1073">
        <v>43065</v>
      </c>
      <c r="P1073">
        <v>37263</v>
      </c>
      <c r="Q1073">
        <v>1028</v>
      </c>
      <c r="R1073">
        <v>81356</v>
      </c>
      <c r="S1073" s="94">
        <f>Table1[[#This Row],[Female Voters]]/Table1[[#This Row],[Female Population]]</f>
        <v>0.81803017175062553</v>
      </c>
      <c r="T1073" s="94">
        <f>Table1[[#This Row],[Male Voters]]/Table1[[#This Row],[Male Population]]</f>
        <v>0.80475609971555273</v>
      </c>
      <c r="U1073" s="94">
        <f>Table1[[#This Row],[Total Voters]]/Table1[[#This Row],[Total Population]]</f>
        <v>0.8247998479055324</v>
      </c>
      <c r="V1073" s="94">
        <f>Table1[[#This Row],[Female Ballots]]/Table1[[#This Row],[Female Population]]</f>
        <v>0.34872421918651259</v>
      </c>
      <c r="W1073" s="94">
        <f>Table1[[#This Row],[Male Ballots]]/Table1[[#This Row],[Male Population]]</f>
        <v>0.32917262945884346</v>
      </c>
      <c r="X1073" s="94">
        <f>Table1[[#This Row],[Total Ballots]]/Table1[[#This Row],[Total Population]]</f>
        <v>0.34371659730877291</v>
      </c>
      <c r="Y1073" s="94">
        <f>Table1[[#This Row],[Female Ballots]]/Table1[[#This Row],[Female Voters]]</f>
        <v>0.42629750249948029</v>
      </c>
      <c r="Z1073" s="95">
        <f>Table1[[#This Row],[Male Ballots]]/Table1[[#This Row],[Male Voters]]</f>
        <v>0.40903402854006587</v>
      </c>
      <c r="AA1073" s="94">
        <f>Table1[[#This Row],[Total Ballots]]/Table1[[#This Row],[Total Voters]]</f>
        <v>0.41672728017784516</v>
      </c>
    </row>
    <row r="1074" spans="1:27" s="12" customFormat="1" x14ac:dyDescent="0.35">
      <c r="A1074" s="8" t="s">
        <v>43</v>
      </c>
      <c r="B1074" s="103">
        <v>2022</v>
      </c>
      <c r="C1074" s="17" t="s">
        <v>81</v>
      </c>
      <c r="D1074" s="17"/>
      <c r="E1074" s="34"/>
      <c r="F1074" s="34"/>
      <c r="G1074" s="9" t="s">
        <v>62</v>
      </c>
      <c r="H1074">
        <v>12399</v>
      </c>
      <c r="I1074">
        <v>12553</v>
      </c>
      <c r="J1074" s="118">
        <f>Table1[[#This Row],[Female Population]]+Table1[[#This Row],[Male Population]]</f>
        <v>24952</v>
      </c>
      <c r="K1074">
        <v>7058</v>
      </c>
      <c r="L1074">
        <v>7086</v>
      </c>
      <c r="M1074">
        <v>401</v>
      </c>
      <c r="N1074">
        <v>14545</v>
      </c>
      <c r="O1074">
        <v>1366</v>
      </c>
      <c r="P1074">
        <v>1347</v>
      </c>
      <c r="Q1074">
        <v>127</v>
      </c>
      <c r="R1074">
        <v>2840</v>
      </c>
      <c r="S1074" s="94">
        <f>Table1[[#This Row],[Female Voters]]/Table1[[#This Row],[Female Population]]</f>
        <v>0.56923945479474147</v>
      </c>
      <c r="T1074" s="94">
        <f>Table1[[#This Row],[Male Voters]]/Table1[[#This Row],[Male Population]]</f>
        <v>0.56448657691388515</v>
      </c>
      <c r="U1074" s="94">
        <f>Table1[[#This Row],[Total Voters]]/Table1[[#This Row],[Total Population]]</f>
        <v>0.5829192048733568</v>
      </c>
      <c r="V1074" s="94">
        <f>Table1[[#This Row],[Female Ballots]]/Table1[[#This Row],[Female Population]]</f>
        <v>0.11017017501411404</v>
      </c>
      <c r="W1074" s="94">
        <f>Table1[[#This Row],[Male Ballots]]/Table1[[#This Row],[Male Population]]</f>
        <v>0.10730502668684777</v>
      </c>
      <c r="X1074" s="94">
        <f>Table1[[#This Row],[Total Ballots]]/Table1[[#This Row],[Total Population]]</f>
        <v>0.11381853158063482</v>
      </c>
      <c r="Y1074" s="94">
        <f>Table1[[#This Row],[Female Ballots]]/Table1[[#This Row],[Female Voters]]</f>
        <v>0.19353924624539529</v>
      </c>
      <c r="Z1074" s="95">
        <f>Table1[[#This Row],[Male Ballots]]/Table1[[#This Row],[Male Voters]]</f>
        <v>0.19009314140558847</v>
      </c>
      <c r="AA1074" s="94">
        <f>Table1[[#This Row],[Total Ballots]]/Table1[[#This Row],[Total Voters]]</f>
        <v>0.19525610175317978</v>
      </c>
    </row>
    <row r="1075" spans="1:27" s="12" customFormat="1" x14ac:dyDescent="0.35">
      <c r="A1075" s="8" t="s">
        <v>43</v>
      </c>
      <c r="B1075" s="103">
        <v>2022</v>
      </c>
      <c r="C1075" s="17" t="s">
        <v>81</v>
      </c>
      <c r="D1075" s="17"/>
      <c r="E1075" s="34"/>
      <c r="F1075" s="34"/>
      <c r="G1075" s="9" t="s">
        <v>63</v>
      </c>
      <c r="H1075">
        <v>20081</v>
      </c>
      <c r="I1075">
        <v>20008</v>
      </c>
      <c r="J1075" s="118">
        <f>Table1[[#This Row],[Female Population]]+Table1[[#This Row],[Male Population]]</f>
        <v>40089</v>
      </c>
      <c r="K1075">
        <v>14866</v>
      </c>
      <c r="L1075">
        <v>14326</v>
      </c>
      <c r="M1075">
        <v>793</v>
      </c>
      <c r="N1075">
        <v>29985</v>
      </c>
      <c r="O1075">
        <v>2908</v>
      </c>
      <c r="P1075">
        <v>2487</v>
      </c>
      <c r="Q1075">
        <v>221</v>
      </c>
      <c r="R1075">
        <v>5616</v>
      </c>
      <c r="S1075" s="94">
        <f>Table1[[#This Row],[Female Voters]]/Table1[[#This Row],[Female Population]]</f>
        <v>0.74030177779991035</v>
      </c>
      <c r="T1075" s="94">
        <f>Table1[[#This Row],[Male Voters]]/Table1[[#This Row],[Male Population]]</f>
        <v>0.71601359456217517</v>
      </c>
      <c r="U1075" s="94">
        <f>Table1[[#This Row],[Total Voters]]/Table1[[#This Row],[Total Population]]</f>
        <v>0.74796078724837234</v>
      </c>
      <c r="V1075" s="94">
        <f>Table1[[#This Row],[Female Ballots]]/Table1[[#This Row],[Female Population]]</f>
        <v>0.14481350530352075</v>
      </c>
      <c r="W1075" s="94">
        <f>Table1[[#This Row],[Male Ballots]]/Table1[[#This Row],[Male Population]]</f>
        <v>0.12430027988804478</v>
      </c>
      <c r="X1075" s="94">
        <f>Table1[[#This Row],[Total Ballots]]/Table1[[#This Row],[Total Population]]</f>
        <v>0.14008830352465765</v>
      </c>
      <c r="Y1075" s="94">
        <f>Table1[[#This Row],[Female Ballots]]/Table1[[#This Row],[Female Voters]]</f>
        <v>0.19561415310103591</v>
      </c>
      <c r="Z1075" s="95">
        <f>Table1[[#This Row],[Male Ballots]]/Table1[[#This Row],[Male Voters]]</f>
        <v>0.17360044674019265</v>
      </c>
      <c r="AA1075" s="94">
        <f>Table1[[#This Row],[Total Ballots]]/Table1[[#This Row],[Total Voters]]</f>
        <v>0.18729364682341171</v>
      </c>
    </row>
    <row r="1076" spans="1:27" s="12" customFormat="1" x14ac:dyDescent="0.35">
      <c r="A1076" s="8" t="s">
        <v>43</v>
      </c>
      <c r="B1076" s="103">
        <v>2022</v>
      </c>
      <c r="C1076" s="17" t="s">
        <v>81</v>
      </c>
      <c r="D1076" s="17"/>
      <c r="E1076" s="34"/>
      <c r="F1076" s="34"/>
      <c r="G1076" s="9" t="s">
        <v>64</v>
      </c>
      <c r="H1076">
        <v>21236</v>
      </c>
      <c r="I1076">
        <v>20539</v>
      </c>
      <c r="J1076" s="118">
        <f>Table1[[#This Row],[Female Population]]+Table1[[#This Row],[Male Population]]</f>
        <v>41775</v>
      </c>
      <c r="K1076">
        <v>17350</v>
      </c>
      <c r="L1076">
        <v>16304</v>
      </c>
      <c r="M1076">
        <v>638</v>
      </c>
      <c r="N1076">
        <v>34292</v>
      </c>
      <c r="O1076">
        <v>4716</v>
      </c>
      <c r="P1076">
        <v>4193</v>
      </c>
      <c r="Q1076">
        <v>174</v>
      </c>
      <c r="R1076">
        <v>9083</v>
      </c>
      <c r="S1076" s="94">
        <f>Table1[[#This Row],[Female Voters]]/Table1[[#This Row],[Female Population]]</f>
        <v>0.81700885289131664</v>
      </c>
      <c r="T1076" s="94">
        <f>Table1[[#This Row],[Male Voters]]/Table1[[#This Row],[Male Population]]</f>
        <v>0.79380690393884801</v>
      </c>
      <c r="U1076" s="94">
        <f>Table1[[#This Row],[Total Voters]]/Table1[[#This Row],[Total Population]]</f>
        <v>0.82087372830640337</v>
      </c>
      <c r="V1076" s="94">
        <f>Table1[[#This Row],[Female Ballots]]/Table1[[#This Row],[Female Population]]</f>
        <v>0.22207572047466567</v>
      </c>
      <c r="W1076" s="94">
        <f>Table1[[#This Row],[Male Ballots]]/Table1[[#This Row],[Male Population]]</f>
        <v>0.20414820585228102</v>
      </c>
      <c r="X1076" s="94">
        <f>Table1[[#This Row],[Total Ballots]]/Table1[[#This Row],[Total Population]]</f>
        <v>0.21742669060442849</v>
      </c>
      <c r="Y1076" s="94">
        <f>Table1[[#This Row],[Female Ballots]]/Table1[[#This Row],[Female Voters]]</f>
        <v>0.27181556195965417</v>
      </c>
      <c r="Z1076" s="95">
        <f>Table1[[#This Row],[Male Ballots]]/Table1[[#This Row],[Male Voters]]</f>
        <v>0.25717615309126596</v>
      </c>
      <c r="AA1076" s="94">
        <f>Table1[[#This Row],[Total Ballots]]/Table1[[#This Row],[Total Voters]]</f>
        <v>0.26487227341654029</v>
      </c>
    </row>
    <row r="1077" spans="1:27" s="12" customFormat="1" x14ac:dyDescent="0.35">
      <c r="A1077" s="8" t="s">
        <v>43</v>
      </c>
      <c r="B1077" s="103">
        <v>2022</v>
      </c>
      <c r="C1077" s="17" t="s">
        <v>81</v>
      </c>
      <c r="D1077" s="17"/>
      <c r="E1077" s="34"/>
      <c r="F1077" s="34"/>
      <c r="G1077" s="9" t="s">
        <v>65</v>
      </c>
      <c r="H1077">
        <v>18139</v>
      </c>
      <c r="I1077">
        <v>17512</v>
      </c>
      <c r="J1077" s="118">
        <f>Table1[[#This Row],[Female Population]]+Table1[[#This Row],[Male Population]]</f>
        <v>35651</v>
      </c>
      <c r="K1077">
        <v>15456</v>
      </c>
      <c r="L1077">
        <v>14616</v>
      </c>
      <c r="M1077">
        <v>404</v>
      </c>
      <c r="N1077">
        <v>30476</v>
      </c>
      <c r="O1077">
        <v>5601</v>
      </c>
      <c r="P1077">
        <v>5162</v>
      </c>
      <c r="Q1077">
        <v>102</v>
      </c>
      <c r="R1077">
        <v>10865</v>
      </c>
      <c r="S1077" s="94">
        <f>Table1[[#This Row],[Female Voters]]/Table1[[#This Row],[Female Population]]</f>
        <v>0.85208666409394118</v>
      </c>
      <c r="T1077" s="94">
        <f>Table1[[#This Row],[Male Voters]]/Table1[[#This Row],[Male Population]]</f>
        <v>0.83462768387391506</v>
      </c>
      <c r="U1077" s="94">
        <f>Table1[[#This Row],[Total Voters]]/Table1[[#This Row],[Total Population]]</f>
        <v>0.8548427814086561</v>
      </c>
      <c r="V1077" s="94">
        <f>Table1[[#This Row],[Female Ballots]]/Table1[[#This Row],[Female Population]]</f>
        <v>0.30878218203870111</v>
      </c>
      <c r="W1077" s="94">
        <f>Table1[[#This Row],[Male Ballots]]/Table1[[#This Row],[Male Population]]</f>
        <v>0.29476930105070809</v>
      </c>
      <c r="X1077" s="94">
        <f>Table1[[#This Row],[Total Ballots]]/Table1[[#This Row],[Total Population]]</f>
        <v>0.30476003478163305</v>
      </c>
      <c r="Y1077" s="94">
        <f>Table1[[#This Row],[Female Ballots]]/Table1[[#This Row],[Female Voters]]</f>
        <v>0.36238354037267079</v>
      </c>
      <c r="Z1077" s="95">
        <f>Table1[[#This Row],[Male Ballots]]/Table1[[#This Row],[Male Voters]]</f>
        <v>0.3531746031746032</v>
      </c>
      <c r="AA1077" s="94">
        <f>Table1[[#This Row],[Total Ballots]]/Table1[[#This Row],[Total Voters]]</f>
        <v>0.35651004068775433</v>
      </c>
    </row>
    <row r="1078" spans="1:27" s="12" customFormat="1" x14ac:dyDescent="0.35">
      <c r="A1078" s="8" t="s">
        <v>43</v>
      </c>
      <c r="B1078" s="103">
        <v>2022</v>
      </c>
      <c r="C1078" s="17" t="s">
        <v>81</v>
      </c>
      <c r="D1078" s="17"/>
      <c r="E1078" s="34"/>
      <c r="F1078" s="34"/>
      <c r="G1078" s="9" t="s">
        <v>66</v>
      </c>
      <c r="H1078">
        <v>19313</v>
      </c>
      <c r="I1078">
        <v>17169</v>
      </c>
      <c r="J1078" s="118">
        <f>Table1[[#This Row],[Female Population]]+Table1[[#This Row],[Male Population]]</f>
        <v>36482</v>
      </c>
      <c r="K1078">
        <v>16349</v>
      </c>
      <c r="L1078">
        <v>14406</v>
      </c>
      <c r="M1078">
        <v>409</v>
      </c>
      <c r="N1078">
        <v>31164</v>
      </c>
      <c r="O1078">
        <v>8605</v>
      </c>
      <c r="P1078">
        <v>7377</v>
      </c>
      <c r="Q1078">
        <v>164</v>
      </c>
      <c r="R1078">
        <v>16146</v>
      </c>
      <c r="S1078" s="94">
        <f>Table1[[#This Row],[Female Voters]]/Table1[[#This Row],[Female Population]]</f>
        <v>0.84652824522342462</v>
      </c>
      <c r="T1078" s="94">
        <f>Table1[[#This Row],[Male Voters]]/Table1[[#This Row],[Male Population]]</f>
        <v>0.83907041761313994</v>
      </c>
      <c r="U1078" s="94">
        <f>Table1[[#This Row],[Total Voters]]/Table1[[#This Row],[Total Population]]</f>
        <v>0.8542294830327285</v>
      </c>
      <c r="V1078" s="94">
        <f>Table1[[#This Row],[Female Ballots]]/Table1[[#This Row],[Female Population]]</f>
        <v>0.44555480764252059</v>
      </c>
      <c r="W1078" s="94">
        <f>Table1[[#This Row],[Male Ballots]]/Table1[[#This Row],[Male Population]]</f>
        <v>0.4296697536257208</v>
      </c>
      <c r="X1078" s="94">
        <f>Table1[[#This Row],[Total Ballots]]/Table1[[#This Row],[Total Population]]</f>
        <v>0.44257442026204702</v>
      </c>
      <c r="Y1078" s="94">
        <f>Table1[[#This Row],[Female Ballots]]/Table1[[#This Row],[Female Voters]]</f>
        <v>0.52633188574224721</v>
      </c>
      <c r="Z1078" s="95">
        <f>Table1[[#This Row],[Male Ballots]]/Table1[[#This Row],[Male Voters]]</f>
        <v>0.51207830070803828</v>
      </c>
      <c r="AA1078" s="94">
        <f>Table1[[#This Row],[Total Ballots]]/Table1[[#This Row],[Total Voters]]</f>
        <v>0.51809780515979975</v>
      </c>
    </row>
    <row r="1079" spans="1:27" s="12" customFormat="1" x14ac:dyDescent="0.35">
      <c r="A1079" s="8" t="s">
        <v>43</v>
      </c>
      <c r="B1079" s="103">
        <v>2022</v>
      </c>
      <c r="C1079" s="17" t="s">
        <v>81</v>
      </c>
      <c r="D1079" s="17"/>
      <c r="E1079" s="34"/>
      <c r="F1079" s="34"/>
      <c r="G1079" s="9" t="s">
        <v>67</v>
      </c>
      <c r="H1079">
        <v>32325</v>
      </c>
      <c r="I1079">
        <v>25421</v>
      </c>
      <c r="J1079" s="118">
        <f>Table1[[#This Row],[Female Population]]+Table1[[#This Row],[Male Population]]</f>
        <v>57746</v>
      </c>
      <c r="K1079">
        <v>29942</v>
      </c>
      <c r="L1079">
        <v>24362</v>
      </c>
      <c r="M1079">
        <v>460</v>
      </c>
      <c r="N1079">
        <v>54764</v>
      </c>
      <c r="O1079">
        <v>19869</v>
      </c>
      <c r="P1079">
        <v>16697</v>
      </c>
      <c r="Q1079">
        <v>240</v>
      </c>
      <c r="R1079">
        <v>36806</v>
      </c>
      <c r="S1079" s="94">
        <f>Table1[[#This Row],[Female Voters]]/Table1[[#This Row],[Female Population]]</f>
        <v>0.92627996906419185</v>
      </c>
      <c r="T1079" s="94">
        <f>Table1[[#This Row],[Male Voters]]/Table1[[#This Row],[Male Population]]</f>
        <v>0.95834152865740918</v>
      </c>
      <c r="U1079" s="94">
        <f>Table1[[#This Row],[Total Voters]]/Table1[[#This Row],[Total Population]]</f>
        <v>0.94836005957122571</v>
      </c>
      <c r="V1079" s="94">
        <f>Table1[[#This Row],[Female Ballots]]/Table1[[#This Row],[Female Population]]</f>
        <v>0.61466357308584685</v>
      </c>
      <c r="W1079" s="94">
        <f>Table1[[#This Row],[Male Ballots]]/Table1[[#This Row],[Male Population]]</f>
        <v>0.65681916525707096</v>
      </c>
      <c r="X1079" s="94">
        <f>Table1[[#This Row],[Total Ballots]]/Table1[[#This Row],[Total Population]]</f>
        <v>0.63737748069130329</v>
      </c>
      <c r="Y1079" s="94">
        <f>Table1[[#This Row],[Female Ballots]]/Table1[[#This Row],[Female Voters]]</f>
        <v>0.66358292699218491</v>
      </c>
      <c r="Z1079" s="95">
        <f>Table1[[#This Row],[Male Ballots]]/Table1[[#This Row],[Male Voters]]</f>
        <v>0.6853706592233807</v>
      </c>
      <c r="AA1079" s="94">
        <f>Table1[[#This Row],[Total Ballots]]/Table1[[#This Row],[Total Voters]]</f>
        <v>0.67208385070484256</v>
      </c>
    </row>
    <row r="1080" spans="1:27" s="12" customFormat="1" x14ac:dyDescent="0.35">
      <c r="A1080" s="8" t="s">
        <v>26</v>
      </c>
      <c r="B1080" s="103">
        <v>2022</v>
      </c>
      <c r="C1080" s="17" t="s">
        <v>81</v>
      </c>
      <c r="D1080" s="17"/>
      <c r="E1080" s="34"/>
      <c r="F1080" s="34"/>
      <c r="G1080" s="9" t="s">
        <v>79</v>
      </c>
      <c r="H1080">
        <v>1912</v>
      </c>
      <c r="I1080">
        <v>1895</v>
      </c>
      <c r="J1080" s="118">
        <f>Table1[[#This Row],[Female Population]]+Table1[[#This Row],[Male Population]]</f>
        <v>3807</v>
      </c>
      <c r="K1080">
        <v>1691</v>
      </c>
      <c r="L1080">
        <v>1692</v>
      </c>
      <c r="M1080">
        <v>66</v>
      </c>
      <c r="N1080">
        <v>3449</v>
      </c>
      <c r="O1080">
        <v>1018</v>
      </c>
      <c r="P1080">
        <v>962</v>
      </c>
      <c r="Q1080">
        <v>31</v>
      </c>
      <c r="R1080">
        <v>2011</v>
      </c>
      <c r="S1080" s="94">
        <f>Table1[[#This Row],[Female Voters]]/Table1[[#This Row],[Female Population]]</f>
        <v>0.8844142259414226</v>
      </c>
      <c r="T1080" s="94">
        <f>Table1[[#This Row],[Male Voters]]/Table1[[#This Row],[Male Population]]</f>
        <v>0.89287598944591029</v>
      </c>
      <c r="U1080" s="94">
        <f>Table1[[#This Row],[Total Voters]]/Table1[[#This Row],[Total Population]]</f>
        <v>0.90596270028894144</v>
      </c>
      <c r="V1080" s="94">
        <f>Table1[[#This Row],[Female Ballots]]/Table1[[#This Row],[Female Population]]</f>
        <v>0.53242677824267781</v>
      </c>
      <c r="W1080" s="94">
        <f>Table1[[#This Row],[Male Ballots]]/Table1[[#This Row],[Male Population]]</f>
        <v>0.50765171503957784</v>
      </c>
      <c r="X1080" s="94">
        <f>Table1[[#This Row],[Total Ballots]]/Table1[[#This Row],[Total Population]]</f>
        <v>0.52823745731547145</v>
      </c>
      <c r="Y1080" s="94">
        <f>Table1[[#This Row],[Female Ballots]]/Table1[[#This Row],[Female Voters]]</f>
        <v>0.60201064458900055</v>
      </c>
      <c r="Z1080" s="95">
        <f>Table1[[#This Row],[Male Ballots]]/Table1[[#This Row],[Male Voters]]</f>
        <v>0.5685579196217494</v>
      </c>
      <c r="AA1080" s="94">
        <f>Table1[[#This Row],[Total Ballots]]/Table1[[#This Row],[Total Voters]]</f>
        <v>0.58306755581327918</v>
      </c>
    </row>
    <row r="1081" spans="1:27" s="12" customFormat="1" x14ac:dyDescent="0.35">
      <c r="A1081" s="14" t="s">
        <v>26</v>
      </c>
      <c r="B1081" s="103">
        <v>2022</v>
      </c>
      <c r="C1081" s="17" t="s">
        <v>81</v>
      </c>
      <c r="D1081" s="18"/>
      <c r="E1081" s="34"/>
      <c r="F1081" s="34"/>
      <c r="G1081" s="9" t="s">
        <v>62</v>
      </c>
      <c r="H1081">
        <v>130</v>
      </c>
      <c r="I1081">
        <v>129</v>
      </c>
      <c r="J1081" s="118">
        <f>Table1[[#This Row],[Female Population]]+Table1[[#This Row],[Male Population]]</f>
        <v>259</v>
      </c>
      <c r="K1081">
        <v>80</v>
      </c>
      <c r="L1081">
        <v>82</v>
      </c>
      <c r="M1081">
        <v>9</v>
      </c>
      <c r="N1081">
        <v>171</v>
      </c>
      <c r="O1081">
        <v>29</v>
      </c>
      <c r="P1081">
        <v>23</v>
      </c>
      <c r="Q1081">
        <v>0</v>
      </c>
      <c r="R1081">
        <v>52</v>
      </c>
      <c r="S1081" s="94">
        <f>Table1[[#This Row],[Female Voters]]/Table1[[#This Row],[Female Population]]</f>
        <v>0.61538461538461542</v>
      </c>
      <c r="T1081" s="94">
        <f>Table1[[#This Row],[Male Voters]]/Table1[[#This Row],[Male Population]]</f>
        <v>0.63565891472868219</v>
      </c>
      <c r="U1081" s="94">
        <f>Table1[[#This Row],[Total Voters]]/Table1[[#This Row],[Total Population]]</f>
        <v>0.66023166023166024</v>
      </c>
      <c r="V1081" s="94">
        <f>Table1[[#This Row],[Female Ballots]]/Table1[[#This Row],[Female Population]]</f>
        <v>0.22307692307692309</v>
      </c>
      <c r="W1081" s="94">
        <f>Table1[[#This Row],[Male Ballots]]/Table1[[#This Row],[Male Population]]</f>
        <v>0.17829457364341086</v>
      </c>
      <c r="X1081" s="94">
        <f>Table1[[#This Row],[Total Ballots]]/Table1[[#This Row],[Total Population]]</f>
        <v>0.20077220077220076</v>
      </c>
      <c r="Y1081" s="94">
        <f>Table1[[#This Row],[Female Ballots]]/Table1[[#This Row],[Female Voters]]</f>
        <v>0.36249999999999999</v>
      </c>
      <c r="Z1081" s="95">
        <f>Table1[[#This Row],[Male Ballots]]/Table1[[#This Row],[Male Voters]]</f>
        <v>0.28048780487804881</v>
      </c>
      <c r="AA1081" s="94">
        <f>Table1[[#This Row],[Total Ballots]]/Table1[[#This Row],[Total Voters]]</f>
        <v>0.30409356725146197</v>
      </c>
    </row>
    <row r="1082" spans="1:27" s="12" customFormat="1" x14ac:dyDescent="0.35">
      <c r="A1082" s="8" t="s">
        <v>26</v>
      </c>
      <c r="B1082" s="103">
        <v>2022</v>
      </c>
      <c r="C1082" s="17" t="s">
        <v>81</v>
      </c>
      <c r="D1082" s="17"/>
      <c r="E1082" s="34"/>
      <c r="F1082" s="34"/>
      <c r="G1082" s="9" t="s">
        <v>63</v>
      </c>
      <c r="H1082">
        <v>181</v>
      </c>
      <c r="I1082">
        <v>201</v>
      </c>
      <c r="J1082" s="118">
        <f>Table1[[#This Row],[Female Population]]+Table1[[#This Row],[Male Population]]</f>
        <v>382</v>
      </c>
      <c r="K1082">
        <v>154</v>
      </c>
      <c r="L1082">
        <v>166</v>
      </c>
      <c r="M1082">
        <v>7</v>
      </c>
      <c r="N1082">
        <v>327</v>
      </c>
      <c r="O1082">
        <v>55</v>
      </c>
      <c r="P1082">
        <v>55</v>
      </c>
      <c r="Q1082">
        <v>2</v>
      </c>
      <c r="R1082">
        <v>112</v>
      </c>
      <c r="S1082" s="94">
        <f>Table1[[#This Row],[Female Voters]]/Table1[[#This Row],[Female Population]]</f>
        <v>0.850828729281768</v>
      </c>
      <c r="T1082" s="94">
        <f>Table1[[#This Row],[Male Voters]]/Table1[[#This Row],[Male Population]]</f>
        <v>0.82587064676616917</v>
      </c>
      <c r="U1082" s="94">
        <f>Table1[[#This Row],[Total Voters]]/Table1[[#This Row],[Total Population]]</f>
        <v>0.85602094240837701</v>
      </c>
      <c r="V1082" s="94">
        <f>Table1[[#This Row],[Female Ballots]]/Table1[[#This Row],[Female Population]]</f>
        <v>0.30386740331491713</v>
      </c>
      <c r="W1082" s="94">
        <f>Table1[[#This Row],[Male Ballots]]/Table1[[#This Row],[Male Population]]</f>
        <v>0.27363184079601988</v>
      </c>
      <c r="X1082" s="94">
        <f>Table1[[#This Row],[Total Ballots]]/Table1[[#This Row],[Total Population]]</f>
        <v>0.29319371727748689</v>
      </c>
      <c r="Y1082" s="94">
        <f>Table1[[#This Row],[Female Ballots]]/Table1[[#This Row],[Female Voters]]</f>
        <v>0.35714285714285715</v>
      </c>
      <c r="Z1082" s="95">
        <f>Table1[[#This Row],[Male Ballots]]/Table1[[#This Row],[Male Voters]]</f>
        <v>0.33132530120481929</v>
      </c>
      <c r="AA1082" s="94">
        <f>Table1[[#This Row],[Total Ballots]]/Table1[[#This Row],[Total Voters]]</f>
        <v>0.34250764525993882</v>
      </c>
    </row>
    <row r="1083" spans="1:27" s="12" customFormat="1" x14ac:dyDescent="0.35">
      <c r="A1083" s="8" t="s">
        <v>26</v>
      </c>
      <c r="B1083" s="103">
        <v>2022</v>
      </c>
      <c r="C1083" s="17" t="s">
        <v>81</v>
      </c>
      <c r="D1083" s="17"/>
      <c r="E1083" s="34"/>
      <c r="F1083" s="34"/>
      <c r="G1083" s="9" t="s">
        <v>64</v>
      </c>
      <c r="H1083">
        <v>219</v>
      </c>
      <c r="I1083">
        <v>202</v>
      </c>
      <c r="J1083" s="118">
        <f>Table1[[#This Row],[Female Population]]+Table1[[#This Row],[Male Population]]</f>
        <v>421</v>
      </c>
      <c r="K1083">
        <v>191</v>
      </c>
      <c r="L1083">
        <v>191</v>
      </c>
      <c r="M1083">
        <v>4</v>
      </c>
      <c r="N1083">
        <v>386</v>
      </c>
      <c r="O1083">
        <v>67</v>
      </c>
      <c r="P1083">
        <v>60</v>
      </c>
      <c r="Q1083">
        <v>4</v>
      </c>
      <c r="R1083">
        <v>131</v>
      </c>
      <c r="S1083" s="94">
        <f>Table1[[#This Row],[Female Voters]]/Table1[[#This Row],[Female Population]]</f>
        <v>0.87214611872146119</v>
      </c>
      <c r="T1083" s="94">
        <f>Table1[[#This Row],[Male Voters]]/Table1[[#This Row],[Male Population]]</f>
        <v>0.9455445544554455</v>
      </c>
      <c r="U1083" s="94">
        <f>Table1[[#This Row],[Total Voters]]/Table1[[#This Row],[Total Population]]</f>
        <v>0.91686460807600945</v>
      </c>
      <c r="V1083" s="94">
        <f>Table1[[#This Row],[Female Ballots]]/Table1[[#This Row],[Female Population]]</f>
        <v>0.30593607305936071</v>
      </c>
      <c r="W1083" s="94">
        <f>Table1[[#This Row],[Male Ballots]]/Table1[[#This Row],[Male Population]]</f>
        <v>0.29702970297029702</v>
      </c>
      <c r="X1083" s="94">
        <f>Table1[[#This Row],[Total Ballots]]/Table1[[#This Row],[Total Population]]</f>
        <v>0.31116389548693585</v>
      </c>
      <c r="Y1083" s="94">
        <f>Table1[[#This Row],[Female Ballots]]/Table1[[#This Row],[Female Voters]]</f>
        <v>0.35078534031413611</v>
      </c>
      <c r="Z1083" s="95">
        <f>Table1[[#This Row],[Male Ballots]]/Table1[[#This Row],[Male Voters]]</f>
        <v>0.31413612565445026</v>
      </c>
      <c r="AA1083" s="94">
        <f>Table1[[#This Row],[Total Ballots]]/Table1[[#This Row],[Total Voters]]</f>
        <v>0.3393782383419689</v>
      </c>
    </row>
    <row r="1084" spans="1:27" s="12" customFormat="1" x14ac:dyDescent="0.35">
      <c r="A1084" s="8" t="s">
        <v>26</v>
      </c>
      <c r="B1084" s="103">
        <v>2022</v>
      </c>
      <c r="C1084" s="17" t="s">
        <v>81</v>
      </c>
      <c r="D1084" s="17"/>
      <c r="E1084" s="34"/>
      <c r="F1084" s="34"/>
      <c r="G1084" s="9" t="s">
        <v>65</v>
      </c>
      <c r="H1084">
        <v>254</v>
      </c>
      <c r="I1084">
        <v>251</v>
      </c>
      <c r="J1084" s="118">
        <f>Table1[[#This Row],[Female Population]]+Table1[[#This Row],[Male Population]]</f>
        <v>505</v>
      </c>
      <c r="K1084">
        <v>216</v>
      </c>
      <c r="L1084">
        <v>199</v>
      </c>
      <c r="M1084">
        <v>13</v>
      </c>
      <c r="N1084">
        <v>428</v>
      </c>
      <c r="O1084">
        <v>109</v>
      </c>
      <c r="P1084">
        <v>95</v>
      </c>
      <c r="Q1084">
        <v>5</v>
      </c>
      <c r="R1084">
        <v>209</v>
      </c>
      <c r="S1084" s="94">
        <f>Table1[[#This Row],[Female Voters]]/Table1[[#This Row],[Female Population]]</f>
        <v>0.85039370078740162</v>
      </c>
      <c r="T1084" s="94">
        <f>Table1[[#This Row],[Male Voters]]/Table1[[#This Row],[Male Population]]</f>
        <v>0.79282868525896411</v>
      </c>
      <c r="U1084" s="94">
        <f>Table1[[#This Row],[Total Voters]]/Table1[[#This Row],[Total Population]]</f>
        <v>0.8475247524752475</v>
      </c>
      <c r="V1084" s="94">
        <f>Table1[[#This Row],[Female Ballots]]/Table1[[#This Row],[Female Population]]</f>
        <v>0.42913385826771655</v>
      </c>
      <c r="W1084" s="94">
        <f>Table1[[#This Row],[Male Ballots]]/Table1[[#This Row],[Male Population]]</f>
        <v>0.37848605577689243</v>
      </c>
      <c r="X1084" s="94">
        <f>Table1[[#This Row],[Total Ballots]]/Table1[[#This Row],[Total Population]]</f>
        <v>0.41386138613861384</v>
      </c>
      <c r="Y1084" s="94">
        <f>Table1[[#This Row],[Female Ballots]]/Table1[[#This Row],[Female Voters]]</f>
        <v>0.50462962962962965</v>
      </c>
      <c r="Z1084" s="95">
        <f>Table1[[#This Row],[Male Ballots]]/Table1[[#This Row],[Male Voters]]</f>
        <v>0.47738693467336685</v>
      </c>
      <c r="AA1084" s="94">
        <f>Table1[[#This Row],[Total Ballots]]/Table1[[#This Row],[Total Voters]]</f>
        <v>0.48831775700934582</v>
      </c>
    </row>
    <row r="1085" spans="1:27" s="12" customFormat="1" x14ac:dyDescent="0.35">
      <c r="A1085" s="8" t="s">
        <v>26</v>
      </c>
      <c r="B1085" s="103">
        <v>2022</v>
      </c>
      <c r="C1085" s="17" t="s">
        <v>81</v>
      </c>
      <c r="D1085" s="17"/>
      <c r="E1085" s="34"/>
      <c r="F1085" s="34"/>
      <c r="G1085" s="9" t="s">
        <v>66</v>
      </c>
      <c r="H1085">
        <v>348</v>
      </c>
      <c r="I1085">
        <v>350</v>
      </c>
      <c r="J1085" s="118">
        <f>Table1[[#This Row],[Female Population]]+Table1[[#This Row],[Male Population]]</f>
        <v>698</v>
      </c>
      <c r="K1085">
        <v>308</v>
      </c>
      <c r="L1085">
        <v>317</v>
      </c>
      <c r="M1085">
        <v>12</v>
      </c>
      <c r="N1085">
        <v>637</v>
      </c>
      <c r="O1085">
        <v>213</v>
      </c>
      <c r="P1085">
        <v>196</v>
      </c>
      <c r="Q1085">
        <v>6</v>
      </c>
      <c r="R1085">
        <v>415</v>
      </c>
      <c r="S1085" s="94">
        <f>Table1[[#This Row],[Female Voters]]/Table1[[#This Row],[Female Population]]</f>
        <v>0.88505747126436785</v>
      </c>
      <c r="T1085" s="94">
        <f>Table1[[#This Row],[Male Voters]]/Table1[[#This Row],[Male Population]]</f>
        <v>0.90571428571428569</v>
      </c>
      <c r="U1085" s="94">
        <f>Table1[[#This Row],[Total Voters]]/Table1[[#This Row],[Total Population]]</f>
        <v>0.91260744985673348</v>
      </c>
      <c r="V1085" s="94">
        <f>Table1[[#This Row],[Female Ballots]]/Table1[[#This Row],[Female Population]]</f>
        <v>0.61206896551724133</v>
      </c>
      <c r="W1085" s="94">
        <f>Table1[[#This Row],[Male Ballots]]/Table1[[#This Row],[Male Population]]</f>
        <v>0.56000000000000005</v>
      </c>
      <c r="X1085" s="94">
        <f>Table1[[#This Row],[Total Ballots]]/Table1[[#This Row],[Total Population]]</f>
        <v>0.59455587392550147</v>
      </c>
      <c r="Y1085" s="94">
        <f>Table1[[#This Row],[Female Ballots]]/Table1[[#This Row],[Female Voters]]</f>
        <v>0.69155844155844159</v>
      </c>
      <c r="Z1085" s="95">
        <f>Table1[[#This Row],[Male Ballots]]/Table1[[#This Row],[Male Voters]]</f>
        <v>0.6182965299684543</v>
      </c>
      <c r="AA1085" s="94">
        <f>Table1[[#This Row],[Total Ballots]]/Table1[[#This Row],[Total Voters]]</f>
        <v>0.65149136577708011</v>
      </c>
    </row>
    <row r="1086" spans="1:27" s="12" customFormat="1" x14ac:dyDescent="0.35">
      <c r="A1086" s="8" t="s">
        <v>26</v>
      </c>
      <c r="B1086" s="103">
        <v>2022</v>
      </c>
      <c r="C1086" s="17" t="s">
        <v>81</v>
      </c>
      <c r="D1086" s="17"/>
      <c r="E1086" s="34"/>
      <c r="F1086" s="34"/>
      <c r="G1086" s="9" t="s">
        <v>67</v>
      </c>
      <c r="H1086">
        <v>780</v>
      </c>
      <c r="I1086">
        <v>762</v>
      </c>
      <c r="J1086" s="118">
        <f>Table1[[#This Row],[Female Population]]+Table1[[#This Row],[Male Population]]</f>
        <v>1542</v>
      </c>
      <c r="K1086">
        <v>742</v>
      </c>
      <c r="L1086">
        <v>737</v>
      </c>
      <c r="M1086">
        <v>21</v>
      </c>
      <c r="N1086">
        <v>1500</v>
      </c>
      <c r="O1086">
        <v>545</v>
      </c>
      <c r="P1086">
        <v>533</v>
      </c>
      <c r="Q1086">
        <v>14</v>
      </c>
      <c r="R1086">
        <v>1092</v>
      </c>
      <c r="S1086" s="94">
        <f>Table1[[#This Row],[Female Voters]]/Table1[[#This Row],[Female Population]]</f>
        <v>0.95128205128205123</v>
      </c>
      <c r="T1086" s="94">
        <f>Table1[[#This Row],[Male Voters]]/Table1[[#This Row],[Male Population]]</f>
        <v>0.96719160104986879</v>
      </c>
      <c r="U1086" s="94">
        <f>Table1[[#This Row],[Total Voters]]/Table1[[#This Row],[Total Population]]</f>
        <v>0.97276264591439687</v>
      </c>
      <c r="V1086" s="94">
        <f>Table1[[#This Row],[Female Ballots]]/Table1[[#This Row],[Female Population]]</f>
        <v>0.69871794871794868</v>
      </c>
      <c r="W1086" s="94">
        <f>Table1[[#This Row],[Male Ballots]]/Table1[[#This Row],[Male Population]]</f>
        <v>0.69947506561679795</v>
      </c>
      <c r="X1086" s="94">
        <f>Table1[[#This Row],[Total Ballots]]/Table1[[#This Row],[Total Population]]</f>
        <v>0.70817120622568097</v>
      </c>
      <c r="Y1086" s="94">
        <f>Table1[[#This Row],[Female Ballots]]/Table1[[#This Row],[Female Voters]]</f>
        <v>0.73450134770889486</v>
      </c>
      <c r="Z1086" s="95">
        <f>Table1[[#This Row],[Male Ballots]]/Table1[[#This Row],[Male Voters]]</f>
        <v>0.72320217096336503</v>
      </c>
      <c r="AA1086" s="94">
        <f>Table1[[#This Row],[Total Ballots]]/Table1[[#This Row],[Total Voters]]</f>
        <v>0.72799999999999998</v>
      </c>
    </row>
    <row r="1087" spans="1:27" s="12" customFormat="1" x14ac:dyDescent="0.35">
      <c r="A1087" s="8" t="s">
        <v>45</v>
      </c>
      <c r="B1087" s="103">
        <v>2022</v>
      </c>
      <c r="C1087" s="17" t="s">
        <v>81</v>
      </c>
      <c r="D1087" s="17"/>
      <c r="E1087" s="34"/>
      <c r="F1087" s="34"/>
      <c r="G1087" s="9" t="s">
        <v>79</v>
      </c>
      <c r="H1087">
        <v>24617</v>
      </c>
      <c r="I1087">
        <v>24956</v>
      </c>
      <c r="J1087" s="118">
        <f>Table1[[#This Row],[Female Population]]+Table1[[#This Row],[Male Population]]</f>
        <v>49573</v>
      </c>
      <c r="K1087">
        <v>18824</v>
      </c>
      <c r="L1087">
        <v>17115</v>
      </c>
      <c r="M1087">
        <v>511</v>
      </c>
      <c r="N1087">
        <v>36450</v>
      </c>
      <c r="O1087">
        <v>8622</v>
      </c>
      <c r="P1087">
        <v>7587</v>
      </c>
      <c r="Q1087">
        <v>175</v>
      </c>
      <c r="R1087">
        <v>16384</v>
      </c>
      <c r="S1087" s="94">
        <f>Table1[[#This Row],[Female Voters]]/Table1[[#This Row],[Female Population]]</f>
        <v>0.76467481821505467</v>
      </c>
      <c r="T1087" s="94">
        <f>Table1[[#This Row],[Male Voters]]/Table1[[#This Row],[Male Population]]</f>
        <v>0.6858070203558263</v>
      </c>
      <c r="U1087" s="94">
        <f>Table1[[#This Row],[Total Voters]]/Table1[[#This Row],[Total Population]]</f>
        <v>0.73527928509470886</v>
      </c>
      <c r="V1087" s="94">
        <f>Table1[[#This Row],[Female Ballots]]/Table1[[#This Row],[Female Population]]</f>
        <v>0.35024576512166389</v>
      </c>
      <c r="W1087" s="94">
        <f>Table1[[#This Row],[Male Ballots]]/Table1[[#This Row],[Male Population]]</f>
        <v>0.30401506651707005</v>
      </c>
      <c r="X1087" s="94">
        <f>Table1[[#This Row],[Total Ballots]]/Table1[[#This Row],[Total Population]]</f>
        <v>0.33050249127549269</v>
      </c>
      <c r="Y1087" s="94">
        <f>Table1[[#This Row],[Female Ballots]]/Table1[[#This Row],[Female Voters]]</f>
        <v>0.4580322991925202</v>
      </c>
      <c r="Z1087" s="95">
        <f>Table1[[#This Row],[Male Ballots]]/Table1[[#This Row],[Male Voters]]</f>
        <v>0.44329535495179667</v>
      </c>
      <c r="AA1087" s="94">
        <f>Table1[[#This Row],[Total Ballots]]/Table1[[#This Row],[Total Voters]]</f>
        <v>0.44949245541838134</v>
      </c>
    </row>
    <row r="1088" spans="1:27" s="12" customFormat="1" x14ac:dyDescent="0.35">
      <c r="A1088" s="8" t="s">
        <v>45</v>
      </c>
      <c r="B1088" s="103">
        <v>2022</v>
      </c>
      <c r="C1088" s="17" t="s">
        <v>81</v>
      </c>
      <c r="D1088" s="17"/>
      <c r="E1088" s="34"/>
      <c r="F1088" s="34"/>
      <c r="G1088" s="9" t="s">
        <v>62</v>
      </c>
      <c r="H1088">
        <v>3336</v>
      </c>
      <c r="I1088">
        <v>3517</v>
      </c>
      <c r="J1088" s="118">
        <f>Table1[[#This Row],[Female Population]]+Table1[[#This Row],[Male Population]]</f>
        <v>6853</v>
      </c>
      <c r="K1088">
        <v>1601</v>
      </c>
      <c r="L1088">
        <v>1580</v>
      </c>
      <c r="M1088">
        <v>84</v>
      </c>
      <c r="N1088">
        <v>3265</v>
      </c>
      <c r="O1088">
        <v>328</v>
      </c>
      <c r="P1088">
        <v>292</v>
      </c>
      <c r="Q1088">
        <v>16</v>
      </c>
      <c r="R1088">
        <v>636</v>
      </c>
      <c r="S1088" s="94">
        <f>Table1[[#This Row],[Female Voters]]/Table1[[#This Row],[Female Population]]</f>
        <v>0.47991606714628299</v>
      </c>
      <c r="T1088" s="94">
        <f>Table1[[#This Row],[Male Voters]]/Table1[[#This Row],[Male Population]]</f>
        <v>0.44924651691782769</v>
      </c>
      <c r="U1088" s="94">
        <f>Table1[[#This Row],[Total Voters]]/Table1[[#This Row],[Total Population]]</f>
        <v>0.47643367868086967</v>
      </c>
      <c r="V1088" s="94">
        <f>Table1[[#This Row],[Female Ballots]]/Table1[[#This Row],[Female Population]]</f>
        <v>9.8321342925659472E-2</v>
      </c>
      <c r="W1088" s="94">
        <f>Table1[[#This Row],[Male Ballots]]/Table1[[#This Row],[Male Population]]</f>
        <v>8.3025305658231449E-2</v>
      </c>
      <c r="X1088" s="94">
        <f>Table1[[#This Row],[Total Ballots]]/Table1[[#This Row],[Total Population]]</f>
        <v>9.2806070334160218E-2</v>
      </c>
      <c r="Y1088" s="94">
        <f>Table1[[#This Row],[Female Ballots]]/Table1[[#This Row],[Female Voters]]</f>
        <v>0.20487195502810743</v>
      </c>
      <c r="Z1088" s="95">
        <f>Table1[[#This Row],[Male Ballots]]/Table1[[#This Row],[Male Voters]]</f>
        <v>0.18481012658227849</v>
      </c>
      <c r="AA1088" s="94">
        <f>Table1[[#This Row],[Total Ballots]]/Table1[[#This Row],[Total Voters]]</f>
        <v>0.19479326186830015</v>
      </c>
    </row>
    <row r="1089" spans="1:27" s="12" customFormat="1" x14ac:dyDescent="0.35">
      <c r="A1089" s="8" t="s">
        <v>45</v>
      </c>
      <c r="B1089" s="103">
        <v>2022</v>
      </c>
      <c r="C1089" s="17" t="s">
        <v>81</v>
      </c>
      <c r="D1089" s="17"/>
      <c r="E1089" s="34"/>
      <c r="F1089" s="34"/>
      <c r="G1089" s="9" t="s">
        <v>63</v>
      </c>
      <c r="H1089">
        <v>3230</v>
      </c>
      <c r="I1089">
        <v>4080</v>
      </c>
      <c r="J1089" s="118">
        <f>Table1[[#This Row],[Female Population]]+Table1[[#This Row],[Male Population]]</f>
        <v>7310</v>
      </c>
      <c r="K1089">
        <v>2525</v>
      </c>
      <c r="L1089">
        <v>2448</v>
      </c>
      <c r="M1089">
        <v>101</v>
      </c>
      <c r="N1089">
        <v>5074</v>
      </c>
      <c r="O1089">
        <v>553</v>
      </c>
      <c r="P1089">
        <v>474</v>
      </c>
      <c r="Q1089">
        <v>20</v>
      </c>
      <c r="R1089">
        <v>1047</v>
      </c>
      <c r="S1089" s="94">
        <f>Table1[[#This Row],[Female Voters]]/Table1[[#This Row],[Female Population]]</f>
        <v>0.78173374613003099</v>
      </c>
      <c r="T1089" s="94">
        <f>Table1[[#This Row],[Male Voters]]/Table1[[#This Row],[Male Population]]</f>
        <v>0.6</v>
      </c>
      <c r="U1089" s="94">
        <f>Table1[[#This Row],[Total Voters]]/Table1[[#This Row],[Total Population]]</f>
        <v>0.69411764705882351</v>
      </c>
      <c r="V1089" s="94">
        <f>Table1[[#This Row],[Female Ballots]]/Table1[[#This Row],[Female Population]]</f>
        <v>0.17120743034055727</v>
      </c>
      <c r="W1089" s="94">
        <f>Table1[[#This Row],[Male Ballots]]/Table1[[#This Row],[Male Population]]</f>
        <v>0.1161764705882353</v>
      </c>
      <c r="X1089" s="94">
        <f>Table1[[#This Row],[Total Ballots]]/Table1[[#This Row],[Total Population]]</f>
        <v>0.14322845417236663</v>
      </c>
      <c r="Y1089" s="94">
        <f>Table1[[#This Row],[Female Ballots]]/Table1[[#This Row],[Female Voters]]</f>
        <v>0.21900990099009901</v>
      </c>
      <c r="Z1089" s="95">
        <f>Table1[[#This Row],[Male Ballots]]/Table1[[#This Row],[Male Voters]]</f>
        <v>0.19362745098039216</v>
      </c>
      <c r="AA1089" s="94">
        <f>Table1[[#This Row],[Total Ballots]]/Table1[[#This Row],[Total Voters]]</f>
        <v>0.20634607804493496</v>
      </c>
    </row>
    <row r="1090" spans="1:27" s="12" customFormat="1" x14ac:dyDescent="0.35">
      <c r="A1090" s="8" t="s">
        <v>45</v>
      </c>
      <c r="B1090" s="103">
        <v>2022</v>
      </c>
      <c r="C1090" s="17" t="s">
        <v>81</v>
      </c>
      <c r="D1090" s="17"/>
      <c r="E1090" s="34"/>
      <c r="F1090" s="34"/>
      <c r="G1090" s="9" t="s">
        <v>64</v>
      </c>
      <c r="H1090">
        <v>3603</v>
      </c>
      <c r="I1090">
        <v>3999</v>
      </c>
      <c r="J1090" s="118">
        <f>Table1[[#This Row],[Female Population]]+Table1[[#This Row],[Male Population]]</f>
        <v>7602</v>
      </c>
      <c r="K1090">
        <v>2792</v>
      </c>
      <c r="L1090">
        <v>2646</v>
      </c>
      <c r="M1090">
        <v>93</v>
      </c>
      <c r="N1090">
        <v>5531</v>
      </c>
      <c r="O1090">
        <v>863</v>
      </c>
      <c r="P1090">
        <v>824</v>
      </c>
      <c r="Q1090">
        <v>25</v>
      </c>
      <c r="R1090">
        <v>1712</v>
      </c>
      <c r="S1090" s="94">
        <f>Table1[[#This Row],[Female Voters]]/Table1[[#This Row],[Female Population]]</f>
        <v>0.77490979739106303</v>
      </c>
      <c r="T1090" s="94">
        <f>Table1[[#This Row],[Male Voters]]/Table1[[#This Row],[Male Population]]</f>
        <v>0.66166541635408849</v>
      </c>
      <c r="U1090" s="94">
        <f>Table1[[#This Row],[Total Voters]]/Table1[[#This Row],[Total Population]]</f>
        <v>0.7275716916600895</v>
      </c>
      <c r="V1090" s="94">
        <f>Table1[[#This Row],[Female Ballots]]/Table1[[#This Row],[Female Population]]</f>
        <v>0.23952262003885652</v>
      </c>
      <c r="W1090" s="94">
        <f>Table1[[#This Row],[Male Ballots]]/Table1[[#This Row],[Male Population]]</f>
        <v>0.20605151287821954</v>
      </c>
      <c r="X1090" s="94">
        <f>Table1[[#This Row],[Total Ballots]]/Table1[[#This Row],[Total Population]]</f>
        <v>0.225203893712181</v>
      </c>
      <c r="Y1090" s="94">
        <f>Table1[[#This Row],[Female Ballots]]/Table1[[#This Row],[Female Voters]]</f>
        <v>0.30909742120343842</v>
      </c>
      <c r="Z1090" s="95">
        <f>Table1[[#This Row],[Male Ballots]]/Table1[[#This Row],[Male Voters]]</f>
        <v>0.31141345427059713</v>
      </c>
      <c r="AA1090" s="94">
        <f>Table1[[#This Row],[Total Ballots]]/Table1[[#This Row],[Total Voters]]</f>
        <v>0.3095281142650515</v>
      </c>
    </row>
    <row r="1091" spans="1:27" s="12" customFormat="1" x14ac:dyDescent="0.35">
      <c r="A1091" s="8" t="s">
        <v>45</v>
      </c>
      <c r="B1091" s="103">
        <v>2022</v>
      </c>
      <c r="C1091" s="17" t="s">
        <v>81</v>
      </c>
      <c r="D1091" s="17"/>
      <c r="E1091" s="34"/>
      <c r="F1091" s="34"/>
      <c r="G1091" s="9" t="s">
        <v>65</v>
      </c>
      <c r="H1091">
        <v>3358</v>
      </c>
      <c r="I1091">
        <v>3516</v>
      </c>
      <c r="J1091" s="118">
        <f>Table1[[#This Row],[Female Population]]+Table1[[#This Row],[Male Population]]</f>
        <v>6874</v>
      </c>
      <c r="K1091">
        <v>2496</v>
      </c>
      <c r="L1091">
        <v>2282</v>
      </c>
      <c r="M1091">
        <v>66</v>
      </c>
      <c r="N1091">
        <v>4844</v>
      </c>
      <c r="O1091">
        <v>1005</v>
      </c>
      <c r="P1091">
        <v>888</v>
      </c>
      <c r="Q1091">
        <v>21</v>
      </c>
      <c r="R1091">
        <v>1914</v>
      </c>
      <c r="S1091" s="94">
        <f>Table1[[#This Row],[Female Voters]]/Table1[[#This Row],[Female Population]]</f>
        <v>0.74329958308516975</v>
      </c>
      <c r="T1091" s="94">
        <f>Table1[[#This Row],[Male Voters]]/Table1[[#This Row],[Male Population]]</f>
        <v>0.64903299203640497</v>
      </c>
      <c r="U1091" s="94">
        <f>Table1[[#This Row],[Total Voters]]/Table1[[#This Row],[Total Population]]</f>
        <v>0.70468431771894091</v>
      </c>
      <c r="V1091" s="94">
        <f>Table1[[#This Row],[Female Ballots]]/Table1[[#This Row],[Female Population]]</f>
        <v>0.29928528886241812</v>
      </c>
      <c r="W1091" s="94">
        <f>Table1[[#This Row],[Male Ballots]]/Table1[[#This Row],[Male Population]]</f>
        <v>0.25255972696245732</v>
      </c>
      <c r="X1091" s="94">
        <f>Table1[[#This Row],[Total Ballots]]/Table1[[#This Row],[Total Population]]</f>
        <v>0.2784405004364271</v>
      </c>
      <c r="Y1091" s="94">
        <f>Table1[[#This Row],[Female Ballots]]/Table1[[#This Row],[Female Voters]]</f>
        <v>0.40264423076923078</v>
      </c>
      <c r="Z1091" s="95">
        <f>Table1[[#This Row],[Male Ballots]]/Table1[[#This Row],[Male Voters]]</f>
        <v>0.38913234005258546</v>
      </c>
      <c r="AA1091" s="94">
        <f>Table1[[#This Row],[Total Ballots]]/Table1[[#This Row],[Total Voters]]</f>
        <v>0.39512799339388932</v>
      </c>
    </row>
    <row r="1092" spans="1:27" s="12" customFormat="1" x14ac:dyDescent="0.35">
      <c r="A1092" s="8" t="s">
        <v>45</v>
      </c>
      <c r="B1092" s="103">
        <v>2022</v>
      </c>
      <c r="C1092" s="17" t="s">
        <v>81</v>
      </c>
      <c r="D1092" s="17"/>
      <c r="E1092" s="34"/>
      <c r="F1092" s="34"/>
      <c r="G1092" s="9" t="s">
        <v>66</v>
      </c>
      <c r="H1092">
        <v>3932</v>
      </c>
      <c r="I1092">
        <v>3752</v>
      </c>
      <c r="J1092" s="118">
        <f>Table1[[#This Row],[Female Population]]+Table1[[#This Row],[Male Population]]</f>
        <v>7684</v>
      </c>
      <c r="K1092">
        <v>3120</v>
      </c>
      <c r="L1092">
        <v>2797</v>
      </c>
      <c r="M1092">
        <v>71</v>
      </c>
      <c r="N1092">
        <v>5988</v>
      </c>
      <c r="O1092">
        <v>1687</v>
      </c>
      <c r="P1092">
        <v>1424</v>
      </c>
      <c r="Q1092">
        <v>29</v>
      </c>
      <c r="R1092">
        <v>3140</v>
      </c>
      <c r="S1092" s="94">
        <f>Table1[[#This Row],[Female Voters]]/Table1[[#This Row],[Female Population]]</f>
        <v>0.79348931841302139</v>
      </c>
      <c r="T1092" s="94">
        <f>Table1[[#This Row],[Male Voters]]/Table1[[#This Row],[Male Population]]</f>
        <v>0.7454690831556503</v>
      </c>
      <c r="U1092" s="94">
        <f>Table1[[#This Row],[Total Voters]]/Table1[[#This Row],[Total Population]]</f>
        <v>0.77928162415408642</v>
      </c>
      <c r="V1092" s="94">
        <f>Table1[[#This Row],[Female Ballots]]/Table1[[#This Row],[Female Population]]</f>
        <v>0.4290437436419125</v>
      </c>
      <c r="W1092" s="94">
        <f>Table1[[#This Row],[Male Ballots]]/Table1[[#This Row],[Male Population]]</f>
        <v>0.3795309168443497</v>
      </c>
      <c r="X1092" s="94">
        <f>Table1[[#This Row],[Total Ballots]]/Table1[[#This Row],[Total Population]]</f>
        <v>0.4086413326392504</v>
      </c>
      <c r="Y1092" s="94">
        <f>Table1[[#This Row],[Female Ballots]]/Table1[[#This Row],[Female Voters]]</f>
        <v>0.54070512820512817</v>
      </c>
      <c r="Z1092" s="95">
        <f>Table1[[#This Row],[Male Ballots]]/Table1[[#This Row],[Male Voters]]</f>
        <v>0.50911691097604572</v>
      </c>
      <c r="AA1092" s="94">
        <f>Table1[[#This Row],[Total Ballots]]/Table1[[#This Row],[Total Voters]]</f>
        <v>0.52438209752839016</v>
      </c>
    </row>
    <row r="1093" spans="1:27" s="12" customFormat="1" x14ac:dyDescent="0.35">
      <c r="A1093" s="8" t="s">
        <v>45</v>
      </c>
      <c r="B1093" s="103">
        <v>2022</v>
      </c>
      <c r="C1093" s="17" t="s">
        <v>81</v>
      </c>
      <c r="D1093" s="17"/>
      <c r="E1093" s="34"/>
      <c r="F1093" s="34"/>
      <c r="G1093" s="9" t="s">
        <v>67</v>
      </c>
      <c r="H1093">
        <v>7158</v>
      </c>
      <c r="I1093">
        <v>6092</v>
      </c>
      <c r="J1093" s="118">
        <f>Table1[[#This Row],[Female Population]]+Table1[[#This Row],[Male Population]]</f>
        <v>13250</v>
      </c>
      <c r="K1093">
        <v>6290</v>
      </c>
      <c r="L1093">
        <v>5362</v>
      </c>
      <c r="M1093">
        <v>96</v>
      </c>
      <c r="N1093">
        <v>11748</v>
      </c>
      <c r="O1093">
        <v>4186</v>
      </c>
      <c r="P1093">
        <v>3685</v>
      </c>
      <c r="Q1093">
        <v>64</v>
      </c>
      <c r="R1093">
        <v>7935</v>
      </c>
      <c r="S1093" s="94">
        <f>Table1[[#This Row],[Female Voters]]/Table1[[#This Row],[Female Population]]</f>
        <v>0.87873707739592066</v>
      </c>
      <c r="T1093" s="94">
        <f>Table1[[#This Row],[Male Voters]]/Table1[[#This Row],[Male Population]]</f>
        <v>0.88017071569271177</v>
      </c>
      <c r="U1093" s="94">
        <f>Table1[[#This Row],[Total Voters]]/Table1[[#This Row],[Total Population]]</f>
        <v>0.88664150943396225</v>
      </c>
      <c r="V1093" s="94">
        <f>Table1[[#This Row],[Female Ballots]]/Table1[[#This Row],[Female Population]]</f>
        <v>0.5848002235261246</v>
      </c>
      <c r="W1093" s="94">
        <f>Table1[[#This Row],[Male Ballots]]/Table1[[#This Row],[Male Population]]</f>
        <v>0.60489166119500981</v>
      </c>
      <c r="X1093" s="94">
        <f>Table1[[#This Row],[Total Ballots]]/Table1[[#This Row],[Total Population]]</f>
        <v>0.59886792452830184</v>
      </c>
      <c r="Y1093" s="94">
        <f>Table1[[#This Row],[Female Ballots]]/Table1[[#This Row],[Female Voters]]</f>
        <v>0.66550079491255965</v>
      </c>
      <c r="Z1093" s="95">
        <f>Table1[[#This Row],[Male Ballots]]/Table1[[#This Row],[Male Voters]]</f>
        <v>0.68724356583364421</v>
      </c>
      <c r="AA1093" s="94">
        <f>Table1[[#This Row],[Total Ballots]]/Table1[[#This Row],[Total Voters]]</f>
        <v>0.67543411644535245</v>
      </c>
    </row>
    <row r="1094" spans="1:27" s="12" customFormat="1" x14ac:dyDescent="0.35">
      <c r="A1094" s="8" t="s">
        <v>35</v>
      </c>
      <c r="B1094" s="103">
        <v>2022</v>
      </c>
      <c r="C1094" s="17" t="s">
        <v>81</v>
      </c>
      <c r="D1094" s="17"/>
      <c r="E1094" s="34"/>
      <c r="F1094" s="34"/>
      <c r="G1094" s="9" t="s">
        <v>79</v>
      </c>
      <c r="H1094">
        <v>96139</v>
      </c>
      <c r="I1094">
        <v>90334</v>
      </c>
      <c r="J1094" s="118">
        <f>Table1[[#This Row],[Female Population]]+Table1[[#This Row],[Male Population]]</f>
        <v>186473</v>
      </c>
      <c r="K1094">
        <v>78431</v>
      </c>
      <c r="L1094">
        <v>73419</v>
      </c>
      <c r="M1094">
        <v>2659</v>
      </c>
      <c r="N1094">
        <v>154509</v>
      </c>
      <c r="O1094">
        <v>39223</v>
      </c>
      <c r="P1094">
        <v>34607</v>
      </c>
      <c r="Q1094">
        <v>1002</v>
      </c>
      <c r="R1094">
        <v>74832</v>
      </c>
      <c r="S1094" s="94">
        <f>Table1[[#This Row],[Female Voters]]/Table1[[#This Row],[Female Population]]</f>
        <v>0.81580836081090924</v>
      </c>
      <c r="T1094" s="94">
        <f>Table1[[#This Row],[Male Voters]]/Table1[[#This Row],[Male Population]]</f>
        <v>0.81275045940620361</v>
      </c>
      <c r="U1094" s="94">
        <f>Table1[[#This Row],[Total Voters]]/Table1[[#This Row],[Total Population]]</f>
        <v>0.82858644415009142</v>
      </c>
      <c r="V1094" s="94">
        <f>Table1[[#This Row],[Female Ballots]]/Table1[[#This Row],[Female Population]]</f>
        <v>0.40798219245051437</v>
      </c>
      <c r="W1094" s="94">
        <f>Table1[[#This Row],[Male Ballots]]/Table1[[#This Row],[Male Population]]</f>
        <v>0.38310049372329358</v>
      </c>
      <c r="X1094" s="94">
        <f>Table1[[#This Row],[Total Ballots]]/Table1[[#This Row],[Total Population]]</f>
        <v>0.40130206517833683</v>
      </c>
      <c r="Y1094" s="94">
        <f>Table1[[#This Row],[Female Ballots]]/Table1[[#This Row],[Female Voters]]</f>
        <v>0.50009562545422093</v>
      </c>
      <c r="Z1094" s="95">
        <f>Table1[[#This Row],[Male Ballots]]/Table1[[#This Row],[Male Voters]]</f>
        <v>0.47136299867881609</v>
      </c>
      <c r="AA1094" s="94">
        <f>Table1[[#This Row],[Total Ballots]]/Table1[[#This Row],[Total Voters]]</f>
        <v>0.48432130167174725</v>
      </c>
    </row>
    <row r="1095" spans="1:27" s="12" customFormat="1" x14ac:dyDescent="0.35">
      <c r="A1095" s="8" t="s">
        <v>35</v>
      </c>
      <c r="B1095" s="103">
        <v>2022</v>
      </c>
      <c r="C1095" s="17" t="s">
        <v>81</v>
      </c>
      <c r="D1095" s="17"/>
      <c r="E1095" s="34"/>
      <c r="F1095" s="34"/>
      <c r="G1095" s="9" t="s">
        <v>62</v>
      </c>
      <c r="H1095">
        <v>13949</v>
      </c>
      <c r="I1095">
        <v>13062</v>
      </c>
      <c r="J1095" s="118">
        <f>Table1[[#This Row],[Female Population]]+Table1[[#This Row],[Male Population]]</f>
        <v>27011</v>
      </c>
      <c r="K1095">
        <v>6904</v>
      </c>
      <c r="L1095">
        <v>6502</v>
      </c>
      <c r="M1095">
        <v>673</v>
      </c>
      <c r="N1095">
        <v>14079</v>
      </c>
      <c r="O1095">
        <v>1862</v>
      </c>
      <c r="P1095">
        <v>1668</v>
      </c>
      <c r="Q1095">
        <v>244</v>
      </c>
      <c r="R1095">
        <v>3774</v>
      </c>
      <c r="S1095" s="94">
        <f>Table1[[#This Row],[Female Voters]]/Table1[[#This Row],[Female Population]]</f>
        <v>0.49494587425621911</v>
      </c>
      <c r="T1095" s="94">
        <f>Table1[[#This Row],[Male Voters]]/Table1[[#This Row],[Male Population]]</f>
        <v>0.49777981932322768</v>
      </c>
      <c r="U1095" s="94">
        <f>Table1[[#This Row],[Total Voters]]/Table1[[#This Row],[Total Population]]</f>
        <v>0.52123209062974341</v>
      </c>
      <c r="V1095" s="94">
        <f>Table1[[#This Row],[Female Ballots]]/Table1[[#This Row],[Female Population]]</f>
        <v>0.1334862714173059</v>
      </c>
      <c r="W1095" s="94">
        <f>Table1[[#This Row],[Male Ballots]]/Table1[[#This Row],[Male Population]]</f>
        <v>0.12769866789159393</v>
      </c>
      <c r="X1095" s="94">
        <f>Table1[[#This Row],[Total Ballots]]/Table1[[#This Row],[Total Population]]</f>
        <v>0.13972085446669874</v>
      </c>
      <c r="Y1095" s="94">
        <f>Table1[[#This Row],[Female Ballots]]/Table1[[#This Row],[Female Voters]]</f>
        <v>0.26969872537659328</v>
      </c>
      <c r="Z1095" s="95">
        <f>Table1[[#This Row],[Male Ballots]]/Table1[[#This Row],[Male Voters]]</f>
        <v>0.25653645032297756</v>
      </c>
      <c r="AA1095" s="94">
        <f>Table1[[#This Row],[Total Ballots]]/Table1[[#This Row],[Total Voters]]</f>
        <v>0.26805881099509909</v>
      </c>
    </row>
    <row r="1096" spans="1:27" s="12" customFormat="1" x14ac:dyDescent="0.35">
      <c r="A1096" s="8" t="s">
        <v>35</v>
      </c>
      <c r="B1096" s="103">
        <v>2022</v>
      </c>
      <c r="C1096" s="17" t="s">
        <v>81</v>
      </c>
      <c r="D1096" s="17"/>
      <c r="E1096" s="34"/>
      <c r="F1096" s="34"/>
      <c r="G1096" s="9" t="s">
        <v>63</v>
      </c>
      <c r="H1096">
        <v>14537</v>
      </c>
      <c r="I1096">
        <v>15366</v>
      </c>
      <c r="J1096" s="118">
        <f>Table1[[#This Row],[Female Population]]+Table1[[#This Row],[Male Population]]</f>
        <v>29903</v>
      </c>
      <c r="K1096">
        <v>12638</v>
      </c>
      <c r="L1096">
        <v>12671</v>
      </c>
      <c r="M1096">
        <v>809</v>
      </c>
      <c r="N1096">
        <v>26118</v>
      </c>
      <c r="O1096">
        <v>3770</v>
      </c>
      <c r="P1096">
        <v>3320</v>
      </c>
      <c r="Q1096">
        <v>255</v>
      </c>
      <c r="R1096">
        <v>7345</v>
      </c>
      <c r="S1096" s="94">
        <f>Table1[[#This Row],[Female Voters]]/Table1[[#This Row],[Female Population]]</f>
        <v>0.86936782004540136</v>
      </c>
      <c r="T1096" s="94">
        <f>Table1[[#This Row],[Male Voters]]/Table1[[#This Row],[Male Population]]</f>
        <v>0.82461278146557337</v>
      </c>
      <c r="U1096" s="94">
        <f>Table1[[#This Row],[Total Voters]]/Table1[[#This Row],[Total Population]]</f>
        <v>0.87342407116342846</v>
      </c>
      <c r="V1096" s="94">
        <f>Table1[[#This Row],[Female Ballots]]/Table1[[#This Row],[Female Population]]</f>
        <v>0.25933824035220471</v>
      </c>
      <c r="W1096" s="94">
        <f>Table1[[#This Row],[Male Ballots]]/Table1[[#This Row],[Male Population]]</f>
        <v>0.216061434335546</v>
      </c>
      <c r="X1096" s="94">
        <f>Table1[[#This Row],[Total Ballots]]/Table1[[#This Row],[Total Population]]</f>
        <v>0.24562752901046717</v>
      </c>
      <c r="Y1096" s="94">
        <f>Table1[[#This Row],[Female Ballots]]/Table1[[#This Row],[Female Voters]]</f>
        <v>0.29830669409716726</v>
      </c>
      <c r="Z1096" s="95">
        <f>Table1[[#This Row],[Male Ballots]]/Table1[[#This Row],[Male Voters]]</f>
        <v>0.26201562623313079</v>
      </c>
      <c r="AA1096" s="94">
        <f>Table1[[#This Row],[Total Ballots]]/Table1[[#This Row],[Total Voters]]</f>
        <v>0.28122367715751589</v>
      </c>
    </row>
    <row r="1097" spans="1:27" s="12" customFormat="1" x14ac:dyDescent="0.35">
      <c r="A1097" s="8" t="s">
        <v>35</v>
      </c>
      <c r="B1097" s="103">
        <v>2022</v>
      </c>
      <c r="C1097" s="17" t="s">
        <v>81</v>
      </c>
      <c r="D1097" s="17"/>
      <c r="E1097" s="34"/>
      <c r="F1097" s="34"/>
      <c r="G1097" s="9" t="s">
        <v>64</v>
      </c>
      <c r="H1097">
        <v>14673</v>
      </c>
      <c r="I1097">
        <v>14689</v>
      </c>
      <c r="J1097" s="118">
        <f>Table1[[#This Row],[Female Population]]+Table1[[#This Row],[Male Population]]</f>
        <v>29362</v>
      </c>
      <c r="K1097">
        <v>12606</v>
      </c>
      <c r="L1097">
        <v>12387</v>
      </c>
      <c r="M1097">
        <v>430</v>
      </c>
      <c r="N1097">
        <v>25423</v>
      </c>
      <c r="O1097">
        <v>4939</v>
      </c>
      <c r="P1097">
        <v>4548</v>
      </c>
      <c r="Q1097">
        <v>159</v>
      </c>
      <c r="R1097">
        <v>9646</v>
      </c>
      <c r="S1097" s="94">
        <f>Table1[[#This Row],[Female Voters]]/Table1[[#This Row],[Female Population]]</f>
        <v>0.85912901247188711</v>
      </c>
      <c r="T1097" s="94">
        <f>Table1[[#This Row],[Male Voters]]/Table1[[#This Row],[Male Population]]</f>
        <v>0.84328409013547556</v>
      </c>
      <c r="U1097" s="94">
        <f>Table1[[#This Row],[Total Voters]]/Table1[[#This Row],[Total Population]]</f>
        <v>0.86584701314624346</v>
      </c>
      <c r="V1097" s="94">
        <f>Table1[[#This Row],[Female Ballots]]/Table1[[#This Row],[Female Population]]</f>
        <v>0.33660464799291218</v>
      </c>
      <c r="W1097" s="94">
        <f>Table1[[#This Row],[Male Ballots]]/Table1[[#This Row],[Male Population]]</f>
        <v>0.30961944312070255</v>
      </c>
      <c r="X1097" s="94">
        <f>Table1[[#This Row],[Total Ballots]]/Table1[[#This Row],[Total Population]]</f>
        <v>0.32851985559566788</v>
      </c>
      <c r="Y1097" s="94">
        <f>Table1[[#This Row],[Female Ballots]]/Table1[[#This Row],[Female Voters]]</f>
        <v>0.39179755671902267</v>
      </c>
      <c r="Z1097" s="95">
        <f>Table1[[#This Row],[Male Ballots]]/Table1[[#This Row],[Male Voters]]</f>
        <v>0.36715911843061272</v>
      </c>
      <c r="AA1097" s="94">
        <f>Table1[[#This Row],[Total Ballots]]/Table1[[#This Row],[Total Voters]]</f>
        <v>0.37942021004602133</v>
      </c>
    </row>
    <row r="1098" spans="1:27" s="12" customFormat="1" x14ac:dyDescent="0.35">
      <c r="A1098" s="8" t="s">
        <v>35</v>
      </c>
      <c r="B1098" s="103">
        <v>2022</v>
      </c>
      <c r="C1098" s="17" t="s">
        <v>81</v>
      </c>
      <c r="D1098" s="17"/>
      <c r="E1098" s="34"/>
      <c r="F1098" s="34"/>
      <c r="G1098" s="9" t="s">
        <v>65</v>
      </c>
      <c r="H1098">
        <v>13139</v>
      </c>
      <c r="I1098">
        <v>12836</v>
      </c>
      <c r="J1098" s="118">
        <f>Table1[[#This Row],[Female Population]]+Table1[[#This Row],[Male Population]]</f>
        <v>25975</v>
      </c>
      <c r="K1098">
        <v>11029</v>
      </c>
      <c r="L1098">
        <v>10823</v>
      </c>
      <c r="M1098">
        <v>234</v>
      </c>
      <c r="N1098">
        <v>22086</v>
      </c>
      <c r="O1098">
        <v>5141</v>
      </c>
      <c r="P1098">
        <v>4703</v>
      </c>
      <c r="Q1098">
        <v>84</v>
      </c>
      <c r="R1098">
        <v>9928</v>
      </c>
      <c r="S1098" s="94">
        <f>Table1[[#This Row],[Female Voters]]/Table1[[#This Row],[Female Population]]</f>
        <v>0.83940939188674935</v>
      </c>
      <c r="T1098" s="94">
        <f>Table1[[#This Row],[Male Voters]]/Table1[[#This Row],[Male Population]]</f>
        <v>0.84317544406357126</v>
      </c>
      <c r="U1098" s="94">
        <f>Table1[[#This Row],[Total Voters]]/Table1[[#This Row],[Total Population]]</f>
        <v>0.85027911453320504</v>
      </c>
      <c r="V1098" s="94">
        <f>Table1[[#This Row],[Female Ballots]]/Table1[[#This Row],[Female Population]]</f>
        <v>0.391277875028541</v>
      </c>
      <c r="W1098" s="94">
        <f>Table1[[#This Row],[Male Ballots]]/Table1[[#This Row],[Male Population]]</f>
        <v>0.36639139918977875</v>
      </c>
      <c r="X1098" s="94">
        <f>Table1[[#This Row],[Total Ballots]]/Table1[[#This Row],[Total Population]]</f>
        <v>0.38221366698748799</v>
      </c>
      <c r="Y1098" s="94">
        <f>Table1[[#This Row],[Female Ballots]]/Table1[[#This Row],[Female Voters]]</f>
        <v>0.46613473569679936</v>
      </c>
      <c r="Z1098" s="95">
        <f>Table1[[#This Row],[Male Ballots]]/Table1[[#This Row],[Male Voters]]</f>
        <v>0.43453755890233764</v>
      </c>
      <c r="AA1098" s="94">
        <f>Table1[[#This Row],[Total Ballots]]/Table1[[#This Row],[Total Voters]]</f>
        <v>0.4495155302001268</v>
      </c>
    </row>
    <row r="1099" spans="1:27" s="12" customFormat="1" x14ac:dyDescent="0.35">
      <c r="A1099" s="8" t="s">
        <v>35</v>
      </c>
      <c r="B1099" s="103">
        <v>2022</v>
      </c>
      <c r="C1099" s="17" t="s">
        <v>81</v>
      </c>
      <c r="D1099" s="17"/>
      <c r="E1099" s="34"/>
      <c r="F1099" s="34"/>
      <c r="G1099" s="9" t="s">
        <v>66</v>
      </c>
      <c r="H1099">
        <v>14569</v>
      </c>
      <c r="I1099">
        <v>13164</v>
      </c>
      <c r="J1099" s="118">
        <f>Table1[[#This Row],[Female Population]]+Table1[[#This Row],[Male Population]]</f>
        <v>27733</v>
      </c>
      <c r="K1099">
        <v>12086</v>
      </c>
      <c r="L1099">
        <v>10911</v>
      </c>
      <c r="M1099">
        <v>239</v>
      </c>
      <c r="N1099">
        <v>23236</v>
      </c>
      <c r="O1099">
        <v>7133</v>
      </c>
      <c r="P1099">
        <v>6102</v>
      </c>
      <c r="Q1099">
        <v>106</v>
      </c>
      <c r="R1099">
        <v>13341</v>
      </c>
      <c r="S1099" s="94">
        <f>Table1[[#This Row],[Female Voters]]/Table1[[#This Row],[Female Population]]</f>
        <v>0.82956963415471208</v>
      </c>
      <c r="T1099" s="94">
        <f>Table1[[#This Row],[Male Voters]]/Table1[[#This Row],[Male Population]]</f>
        <v>0.8288514129443938</v>
      </c>
      <c r="U1099" s="94">
        <f>Table1[[#This Row],[Total Voters]]/Table1[[#This Row],[Total Population]]</f>
        <v>0.8378466087332781</v>
      </c>
      <c r="V1099" s="94">
        <f>Table1[[#This Row],[Female Ballots]]/Table1[[#This Row],[Female Population]]</f>
        <v>0.48960120804447799</v>
      </c>
      <c r="W1099" s="94">
        <f>Table1[[#This Row],[Male Ballots]]/Table1[[#This Row],[Male Population]]</f>
        <v>0.46353691886964449</v>
      </c>
      <c r="X1099" s="94">
        <f>Table1[[#This Row],[Total Ballots]]/Table1[[#This Row],[Total Population]]</f>
        <v>0.48105145494537194</v>
      </c>
      <c r="Y1099" s="94">
        <f>Table1[[#This Row],[Female Ballots]]/Table1[[#This Row],[Female Voters]]</f>
        <v>0.59018699321529045</v>
      </c>
      <c r="Z1099" s="95">
        <f>Table1[[#This Row],[Male Ballots]]/Table1[[#This Row],[Male Voters]]</f>
        <v>0.55925213087709646</v>
      </c>
      <c r="AA1099" s="94">
        <f>Table1[[#This Row],[Total Ballots]]/Table1[[#This Row],[Total Voters]]</f>
        <v>0.57415217765536242</v>
      </c>
    </row>
    <row r="1100" spans="1:27" s="12" customFormat="1" x14ac:dyDescent="0.35">
      <c r="A1100" s="8" t="s">
        <v>35</v>
      </c>
      <c r="B1100" s="103">
        <v>2022</v>
      </c>
      <c r="C1100" s="17" t="s">
        <v>81</v>
      </c>
      <c r="D1100" s="17"/>
      <c r="E1100" s="34"/>
      <c r="F1100" s="34"/>
      <c r="G1100" s="9" t="s">
        <v>67</v>
      </c>
      <c r="H1100">
        <v>25272</v>
      </c>
      <c r="I1100">
        <v>21217</v>
      </c>
      <c r="J1100" s="118">
        <f>Table1[[#This Row],[Female Population]]+Table1[[#This Row],[Male Population]]</f>
        <v>46489</v>
      </c>
      <c r="K1100">
        <v>23168</v>
      </c>
      <c r="L1100">
        <v>20125</v>
      </c>
      <c r="M1100">
        <v>274</v>
      </c>
      <c r="N1100">
        <v>43567</v>
      </c>
      <c r="O1100">
        <v>16378</v>
      </c>
      <c r="P1100">
        <v>14266</v>
      </c>
      <c r="Q1100">
        <v>154</v>
      </c>
      <c r="R1100">
        <v>30798</v>
      </c>
      <c r="S1100" s="94">
        <f>Table1[[#This Row],[Female Voters]]/Table1[[#This Row],[Female Population]]</f>
        <v>0.91674580563469454</v>
      </c>
      <c r="T1100" s="94">
        <f>Table1[[#This Row],[Male Voters]]/Table1[[#This Row],[Male Population]]</f>
        <v>0.94853183767733418</v>
      </c>
      <c r="U1100" s="94">
        <f>Table1[[#This Row],[Total Voters]]/Table1[[#This Row],[Total Population]]</f>
        <v>0.93714642173417373</v>
      </c>
      <c r="V1100" s="94">
        <f>Table1[[#This Row],[Female Ballots]]/Table1[[#This Row],[Female Population]]</f>
        <v>0.64806900918012034</v>
      </c>
      <c r="W1100" s="94">
        <f>Table1[[#This Row],[Male Ballots]]/Table1[[#This Row],[Male Population]]</f>
        <v>0.67238535136918509</v>
      </c>
      <c r="X1100" s="94">
        <f>Table1[[#This Row],[Total Ballots]]/Table1[[#This Row],[Total Population]]</f>
        <v>0.66247929617759038</v>
      </c>
      <c r="Y1100" s="94">
        <f>Table1[[#This Row],[Female Ballots]]/Table1[[#This Row],[Female Voters]]</f>
        <v>0.70692334254143652</v>
      </c>
      <c r="Z1100" s="95">
        <f>Table1[[#This Row],[Male Ballots]]/Table1[[#This Row],[Male Voters]]</f>
        <v>0.70886956521739131</v>
      </c>
      <c r="AA1100" s="94">
        <f>Table1[[#This Row],[Total Ballots]]/Table1[[#This Row],[Total Voters]]</f>
        <v>0.70691119425253057</v>
      </c>
    </row>
    <row r="1101" spans="1:27" s="12" customFormat="1" x14ac:dyDescent="0.35">
      <c r="A1101" s="8" t="s">
        <v>57</v>
      </c>
      <c r="B1101" s="103">
        <v>2022</v>
      </c>
      <c r="C1101" s="17" t="s">
        <v>81</v>
      </c>
      <c r="D1101" s="17"/>
      <c r="E1101" s="34"/>
      <c r="F1101" s="34"/>
      <c r="G1101" s="9" t="s">
        <v>79</v>
      </c>
      <c r="H1101">
        <v>20101</v>
      </c>
      <c r="I1101">
        <v>20108</v>
      </c>
      <c r="J1101" s="118">
        <f>Table1[[#This Row],[Female Population]]+Table1[[#This Row],[Male Population]]</f>
        <v>40209</v>
      </c>
      <c r="K1101">
        <v>11240</v>
      </c>
      <c r="L1101">
        <v>10722</v>
      </c>
      <c r="M1101">
        <v>662</v>
      </c>
      <c r="N1101">
        <v>22624</v>
      </c>
      <c r="O1101">
        <v>4893</v>
      </c>
      <c r="P1101">
        <v>4503</v>
      </c>
      <c r="Q1101">
        <v>190</v>
      </c>
      <c r="R1101">
        <v>9586</v>
      </c>
      <c r="S1101" s="94">
        <f>Table1[[#This Row],[Female Voters]]/Table1[[#This Row],[Female Population]]</f>
        <v>0.55917616039003037</v>
      </c>
      <c r="T1101" s="94">
        <f>Table1[[#This Row],[Male Voters]]/Table1[[#This Row],[Male Population]]</f>
        <v>0.53322060871295007</v>
      </c>
      <c r="U1101" s="94">
        <f>Table1[[#This Row],[Total Voters]]/Table1[[#This Row],[Total Population]]</f>
        <v>0.56266010097241914</v>
      </c>
      <c r="V1101" s="94">
        <f>Table1[[#This Row],[Female Ballots]]/Table1[[#This Row],[Female Population]]</f>
        <v>0.24342072533704792</v>
      </c>
      <c r="W1101" s="94">
        <f>Table1[[#This Row],[Male Ballots]]/Table1[[#This Row],[Male Population]]</f>
        <v>0.22394072011139846</v>
      </c>
      <c r="X1101" s="94">
        <f>Table1[[#This Row],[Total Ballots]]/Table1[[#This Row],[Total Population]]</f>
        <v>0.23840433733741201</v>
      </c>
      <c r="Y1101" s="94">
        <f>Table1[[#This Row],[Female Ballots]]/Table1[[#This Row],[Female Voters]]</f>
        <v>0.43532028469750889</v>
      </c>
      <c r="Z1101" s="95">
        <f>Table1[[#This Row],[Male Ballots]]/Table1[[#This Row],[Male Voters]]</f>
        <v>0.41997761611639617</v>
      </c>
      <c r="AA1101" s="94">
        <f>Table1[[#This Row],[Total Ballots]]/Table1[[#This Row],[Total Voters]]</f>
        <v>0.42370933521923621</v>
      </c>
    </row>
    <row r="1102" spans="1:27" s="12" customFormat="1" x14ac:dyDescent="0.35">
      <c r="A1102" s="8" t="s">
        <v>57</v>
      </c>
      <c r="B1102" s="103">
        <v>2022</v>
      </c>
      <c r="C1102" s="17" t="s">
        <v>81</v>
      </c>
      <c r="D1102" s="17"/>
      <c r="E1102" s="34"/>
      <c r="F1102" s="34"/>
      <c r="G1102" s="9" t="s">
        <v>62</v>
      </c>
      <c r="H1102">
        <v>7970</v>
      </c>
      <c r="I1102">
        <v>7741</v>
      </c>
      <c r="J1102" s="118">
        <f>Table1[[#This Row],[Female Population]]+Table1[[#This Row],[Male Population]]</f>
        <v>15711</v>
      </c>
      <c r="K1102">
        <v>1502</v>
      </c>
      <c r="L1102">
        <v>1352</v>
      </c>
      <c r="M1102">
        <v>146</v>
      </c>
      <c r="N1102">
        <v>3000</v>
      </c>
      <c r="O1102">
        <v>259</v>
      </c>
      <c r="P1102">
        <v>206</v>
      </c>
      <c r="Q1102">
        <v>23</v>
      </c>
      <c r="R1102">
        <v>488</v>
      </c>
      <c r="S1102" s="94">
        <f>Table1[[#This Row],[Female Voters]]/Table1[[#This Row],[Female Population]]</f>
        <v>0.18845671267252195</v>
      </c>
      <c r="T1102" s="94">
        <f>Table1[[#This Row],[Male Voters]]/Table1[[#This Row],[Male Population]]</f>
        <v>0.17465443741118719</v>
      </c>
      <c r="U1102" s="94">
        <f>Table1[[#This Row],[Total Voters]]/Table1[[#This Row],[Total Population]]</f>
        <v>0.19094901661256444</v>
      </c>
      <c r="V1102" s="94">
        <f>Table1[[#This Row],[Female Ballots]]/Table1[[#This Row],[Female Population]]</f>
        <v>3.2496863237139274E-2</v>
      </c>
      <c r="W1102" s="94">
        <f>Table1[[#This Row],[Male Ballots]]/Table1[[#This Row],[Male Population]]</f>
        <v>2.6611548895491537E-2</v>
      </c>
      <c r="X1102" s="94">
        <f>Table1[[#This Row],[Total Ballots]]/Table1[[#This Row],[Total Population]]</f>
        <v>3.1061040035643816E-2</v>
      </c>
      <c r="Y1102" s="94">
        <f>Table1[[#This Row],[Female Ballots]]/Table1[[#This Row],[Female Voters]]</f>
        <v>0.17243675099866845</v>
      </c>
      <c r="Z1102" s="95">
        <f>Table1[[#This Row],[Male Ballots]]/Table1[[#This Row],[Male Voters]]</f>
        <v>0.15236686390532544</v>
      </c>
      <c r="AA1102" s="94">
        <f>Table1[[#This Row],[Total Ballots]]/Table1[[#This Row],[Total Voters]]</f>
        <v>0.16266666666666665</v>
      </c>
    </row>
    <row r="1103" spans="1:27" s="12" customFormat="1" x14ac:dyDescent="0.35">
      <c r="A1103" s="8" t="s">
        <v>57</v>
      </c>
      <c r="B1103" s="103">
        <v>2022</v>
      </c>
      <c r="C1103" s="17" t="s">
        <v>81</v>
      </c>
      <c r="D1103" s="17"/>
      <c r="E1103" s="34"/>
      <c r="F1103" s="34"/>
      <c r="G1103" s="9" t="s">
        <v>63</v>
      </c>
      <c r="H1103">
        <v>2844</v>
      </c>
      <c r="I1103">
        <v>3357</v>
      </c>
      <c r="J1103" s="118">
        <f>Table1[[#This Row],[Female Population]]+Table1[[#This Row],[Male Population]]</f>
        <v>6201</v>
      </c>
      <c r="K1103">
        <v>2041</v>
      </c>
      <c r="L1103">
        <v>2053</v>
      </c>
      <c r="M1103">
        <v>180</v>
      </c>
      <c r="N1103">
        <v>4274</v>
      </c>
      <c r="O1103">
        <v>498</v>
      </c>
      <c r="P1103">
        <v>431</v>
      </c>
      <c r="Q1103">
        <v>31</v>
      </c>
      <c r="R1103">
        <v>960</v>
      </c>
      <c r="S1103" s="94">
        <f>Table1[[#This Row],[Female Voters]]/Table1[[#This Row],[Female Population]]</f>
        <v>0.71765119549929679</v>
      </c>
      <c r="T1103" s="94">
        <f>Table1[[#This Row],[Male Voters]]/Table1[[#This Row],[Male Population]]</f>
        <v>0.61155793863568664</v>
      </c>
      <c r="U1103" s="94">
        <f>Table1[[#This Row],[Total Voters]]/Table1[[#This Row],[Total Population]]</f>
        <v>0.68924367037574585</v>
      </c>
      <c r="V1103" s="94">
        <f>Table1[[#This Row],[Female Ballots]]/Table1[[#This Row],[Female Population]]</f>
        <v>0.17510548523206751</v>
      </c>
      <c r="W1103" s="94">
        <f>Table1[[#This Row],[Male Ballots]]/Table1[[#This Row],[Male Population]]</f>
        <v>0.12838844206136432</v>
      </c>
      <c r="X1103" s="94">
        <f>Table1[[#This Row],[Total Ballots]]/Table1[[#This Row],[Total Population]]</f>
        <v>0.1548137397194001</v>
      </c>
      <c r="Y1103" s="94">
        <f>Table1[[#This Row],[Female Ballots]]/Table1[[#This Row],[Female Voters]]</f>
        <v>0.24399804017638413</v>
      </c>
      <c r="Z1103" s="95">
        <f>Table1[[#This Row],[Male Ballots]]/Table1[[#This Row],[Male Voters]]</f>
        <v>0.20993667803214808</v>
      </c>
      <c r="AA1103" s="94">
        <f>Table1[[#This Row],[Total Ballots]]/Table1[[#This Row],[Total Voters]]</f>
        <v>0.22461394478240523</v>
      </c>
    </row>
    <row r="1104" spans="1:27" s="12" customFormat="1" x14ac:dyDescent="0.35">
      <c r="A1104" s="8" t="s">
        <v>57</v>
      </c>
      <c r="B1104" s="103">
        <v>2022</v>
      </c>
      <c r="C1104" s="17" t="s">
        <v>81</v>
      </c>
      <c r="D1104" s="17"/>
      <c r="E1104" s="34"/>
      <c r="F1104" s="34"/>
      <c r="G1104" s="9" t="s">
        <v>64</v>
      </c>
      <c r="H1104">
        <v>2168</v>
      </c>
      <c r="I1104">
        <v>2256</v>
      </c>
      <c r="J1104" s="118">
        <f>Table1[[#This Row],[Female Population]]+Table1[[#This Row],[Male Population]]</f>
        <v>4424</v>
      </c>
      <c r="K1104">
        <v>1676</v>
      </c>
      <c r="L1104">
        <v>1649</v>
      </c>
      <c r="M1104">
        <v>86</v>
      </c>
      <c r="N1104">
        <v>3411</v>
      </c>
      <c r="O1104">
        <v>501</v>
      </c>
      <c r="P1104">
        <v>499</v>
      </c>
      <c r="Q1104">
        <v>22</v>
      </c>
      <c r="R1104">
        <v>1022</v>
      </c>
      <c r="S1104" s="94">
        <f>Table1[[#This Row],[Female Voters]]/Table1[[#This Row],[Female Population]]</f>
        <v>0.77306273062730624</v>
      </c>
      <c r="T1104" s="94">
        <f>Table1[[#This Row],[Male Voters]]/Table1[[#This Row],[Male Population]]</f>
        <v>0.73093971631205679</v>
      </c>
      <c r="U1104" s="94">
        <f>Table1[[#This Row],[Total Voters]]/Table1[[#This Row],[Total Population]]</f>
        <v>0.77102169981916813</v>
      </c>
      <c r="V1104" s="94">
        <f>Table1[[#This Row],[Female Ballots]]/Table1[[#This Row],[Female Population]]</f>
        <v>0.23108856088560886</v>
      </c>
      <c r="W1104" s="94">
        <f>Table1[[#This Row],[Male Ballots]]/Table1[[#This Row],[Male Population]]</f>
        <v>0.22118794326241134</v>
      </c>
      <c r="X1104" s="94">
        <f>Table1[[#This Row],[Total Ballots]]/Table1[[#This Row],[Total Population]]</f>
        <v>0.23101265822784811</v>
      </c>
      <c r="Y1104" s="94">
        <f>Table1[[#This Row],[Female Ballots]]/Table1[[#This Row],[Female Voters]]</f>
        <v>0.29892601431980909</v>
      </c>
      <c r="Z1104" s="95">
        <f>Table1[[#This Row],[Male Ballots]]/Table1[[#This Row],[Male Voters]]</f>
        <v>0.30260764099454213</v>
      </c>
      <c r="AA1104" s="94">
        <f>Table1[[#This Row],[Total Ballots]]/Table1[[#This Row],[Total Voters]]</f>
        <v>0.29961888009381415</v>
      </c>
    </row>
    <row r="1105" spans="1:27" s="12" customFormat="1" x14ac:dyDescent="0.35">
      <c r="A1105" s="8" t="s">
        <v>57</v>
      </c>
      <c r="B1105" s="103">
        <v>2022</v>
      </c>
      <c r="C1105" s="17" t="s">
        <v>81</v>
      </c>
      <c r="D1105" s="17"/>
      <c r="E1105" s="34"/>
      <c r="F1105" s="34"/>
      <c r="G1105" s="9" t="s">
        <v>65</v>
      </c>
      <c r="H1105">
        <v>1854</v>
      </c>
      <c r="I1105">
        <v>1887</v>
      </c>
      <c r="J1105" s="118">
        <f>Table1[[#This Row],[Female Population]]+Table1[[#This Row],[Male Population]]</f>
        <v>3741</v>
      </c>
      <c r="K1105">
        <v>1447</v>
      </c>
      <c r="L1105">
        <v>1435</v>
      </c>
      <c r="M1105">
        <v>76</v>
      </c>
      <c r="N1105">
        <v>2958</v>
      </c>
      <c r="O1105">
        <v>593</v>
      </c>
      <c r="P1105">
        <v>576</v>
      </c>
      <c r="Q1105">
        <v>30</v>
      </c>
      <c r="R1105">
        <v>1199</v>
      </c>
      <c r="S1105" s="94">
        <f>Table1[[#This Row],[Female Voters]]/Table1[[#This Row],[Female Population]]</f>
        <v>0.7804746494066882</v>
      </c>
      <c r="T1105" s="94">
        <f>Table1[[#This Row],[Male Voters]]/Table1[[#This Row],[Male Population]]</f>
        <v>0.76046634870164287</v>
      </c>
      <c r="U1105" s="94">
        <f>Table1[[#This Row],[Total Voters]]/Table1[[#This Row],[Total Population]]</f>
        <v>0.79069767441860461</v>
      </c>
      <c r="V1105" s="94">
        <f>Table1[[#This Row],[Female Ballots]]/Table1[[#This Row],[Female Population]]</f>
        <v>0.31984897518878103</v>
      </c>
      <c r="W1105" s="94">
        <f>Table1[[#This Row],[Male Ballots]]/Table1[[#This Row],[Male Population]]</f>
        <v>0.30524642289348169</v>
      </c>
      <c r="X1105" s="94">
        <f>Table1[[#This Row],[Total Ballots]]/Table1[[#This Row],[Total Population]]</f>
        <v>0.32050253942796042</v>
      </c>
      <c r="Y1105" s="94">
        <f>Table1[[#This Row],[Female Ballots]]/Table1[[#This Row],[Female Voters]]</f>
        <v>0.40981340704906705</v>
      </c>
      <c r="Z1105" s="95">
        <f>Table1[[#This Row],[Male Ballots]]/Table1[[#This Row],[Male Voters]]</f>
        <v>0.40139372822299652</v>
      </c>
      <c r="AA1105" s="94">
        <f>Table1[[#This Row],[Total Ballots]]/Table1[[#This Row],[Total Voters]]</f>
        <v>0.40534144692359703</v>
      </c>
    </row>
    <row r="1106" spans="1:27" s="12" customFormat="1" x14ac:dyDescent="0.35">
      <c r="A1106" s="8" t="s">
        <v>57</v>
      </c>
      <c r="B1106" s="103">
        <v>2022</v>
      </c>
      <c r="C1106" s="17" t="s">
        <v>81</v>
      </c>
      <c r="D1106" s="17"/>
      <c r="E1106" s="34"/>
      <c r="F1106" s="34"/>
      <c r="G1106" s="9" t="s">
        <v>66</v>
      </c>
      <c r="H1106">
        <v>2115</v>
      </c>
      <c r="I1106">
        <v>2010</v>
      </c>
      <c r="J1106" s="118">
        <f>Table1[[#This Row],[Female Population]]+Table1[[#This Row],[Male Population]]</f>
        <v>4125</v>
      </c>
      <c r="K1106">
        <v>1726</v>
      </c>
      <c r="L1106">
        <v>1586</v>
      </c>
      <c r="M1106">
        <v>84</v>
      </c>
      <c r="N1106">
        <v>3396</v>
      </c>
      <c r="O1106">
        <v>1038</v>
      </c>
      <c r="P1106">
        <v>925</v>
      </c>
      <c r="Q1106">
        <v>36</v>
      </c>
      <c r="R1106">
        <v>1999</v>
      </c>
      <c r="S1106" s="94">
        <f>Table1[[#This Row],[Female Voters]]/Table1[[#This Row],[Female Population]]</f>
        <v>0.81607565011820327</v>
      </c>
      <c r="T1106" s="94">
        <f>Table1[[#This Row],[Male Voters]]/Table1[[#This Row],[Male Population]]</f>
        <v>0.78905472636815921</v>
      </c>
      <c r="U1106" s="94">
        <f>Table1[[#This Row],[Total Voters]]/Table1[[#This Row],[Total Population]]</f>
        <v>0.82327272727272727</v>
      </c>
      <c r="V1106" s="94">
        <f>Table1[[#This Row],[Female Ballots]]/Table1[[#This Row],[Female Population]]</f>
        <v>0.49078014184397162</v>
      </c>
      <c r="W1106" s="94">
        <f>Table1[[#This Row],[Male Ballots]]/Table1[[#This Row],[Male Population]]</f>
        <v>0.46019900497512439</v>
      </c>
      <c r="X1106" s="94">
        <f>Table1[[#This Row],[Total Ballots]]/Table1[[#This Row],[Total Population]]</f>
        <v>0.4846060606060606</v>
      </c>
      <c r="Y1106" s="94">
        <f>Table1[[#This Row],[Female Ballots]]/Table1[[#This Row],[Female Voters]]</f>
        <v>0.60139049826187718</v>
      </c>
      <c r="Z1106" s="95">
        <f>Table1[[#This Row],[Male Ballots]]/Table1[[#This Row],[Male Voters]]</f>
        <v>0.58322824716267341</v>
      </c>
      <c r="AA1106" s="94">
        <f>Table1[[#This Row],[Total Ballots]]/Table1[[#This Row],[Total Voters]]</f>
        <v>0.58863368669022376</v>
      </c>
    </row>
    <row r="1107" spans="1:27" s="12" customFormat="1" x14ac:dyDescent="0.35">
      <c r="A1107" s="8" t="s">
        <v>57</v>
      </c>
      <c r="B1107" s="103">
        <v>2022</v>
      </c>
      <c r="C1107" s="17" t="s">
        <v>81</v>
      </c>
      <c r="D1107" s="17"/>
      <c r="E1107" s="34"/>
      <c r="F1107" s="34"/>
      <c r="G1107" s="9" t="s">
        <v>67</v>
      </c>
      <c r="H1107">
        <v>3150</v>
      </c>
      <c r="I1107">
        <v>2857</v>
      </c>
      <c r="J1107" s="118">
        <f>Table1[[#This Row],[Female Population]]+Table1[[#This Row],[Male Population]]</f>
        <v>6007</v>
      </c>
      <c r="K1107">
        <v>2848</v>
      </c>
      <c r="L1107">
        <v>2647</v>
      </c>
      <c r="M1107">
        <v>90</v>
      </c>
      <c r="N1107">
        <v>5585</v>
      </c>
      <c r="O1107">
        <v>2004</v>
      </c>
      <c r="P1107">
        <v>1866</v>
      </c>
      <c r="Q1107">
        <v>48</v>
      </c>
      <c r="R1107">
        <v>3918</v>
      </c>
      <c r="S1107" s="94">
        <f>Table1[[#This Row],[Female Voters]]/Table1[[#This Row],[Female Population]]</f>
        <v>0.90412698412698411</v>
      </c>
      <c r="T1107" s="94">
        <f>Table1[[#This Row],[Male Voters]]/Table1[[#This Row],[Male Population]]</f>
        <v>0.92649632481624078</v>
      </c>
      <c r="U1107" s="94">
        <f>Table1[[#This Row],[Total Voters]]/Table1[[#This Row],[Total Population]]</f>
        <v>0.92974862660229729</v>
      </c>
      <c r="V1107" s="94">
        <f>Table1[[#This Row],[Female Ballots]]/Table1[[#This Row],[Female Population]]</f>
        <v>0.6361904761904762</v>
      </c>
      <c r="W1107" s="94">
        <f>Table1[[#This Row],[Male Ballots]]/Table1[[#This Row],[Male Population]]</f>
        <v>0.6531326566328316</v>
      </c>
      <c r="X1107" s="94">
        <f>Table1[[#This Row],[Total Ballots]]/Table1[[#This Row],[Total Population]]</f>
        <v>0.65223905443649077</v>
      </c>
      <c r="Y1107" s="94">
        <f>Table1[[#This Row],[Female Ballots]]/Table1[[#This Row],[Female Voters]]</f>
        <v>0.7036516853932584</v>
      </c>
      <c r="Z1107" s="95">
        <f>Table1[[#This Row],[Male Ballots]]/Table1[[#This Row],[Male Voters]]</f>
        <v>0.70494899886664153</v>
      </c>
      <c r="AA1107" s="94">
        <f>Table1[[#This Row],[Total Ballots]]/Table1[[#This Row],[Total Voters]]</f>
        <v>0.70152193375111904</v>
      </c>
    </row>
    <row r="1108" spans="1:27" s="12" customFormat="1" x14ac:dyDescent="0.35">
      <c r="A1108" s="8" t="s">
        <v>58</v>
      </c>
      <c r="B1108" s="103">
        <v>2022</v>
      </c>
      <c r="C1108" s="17" t="s">
        <v>81</v>
      </c>
      <c r="D1108" s="17"/>
      <c r="E1108" s="34"/>
      <c r="F1108" s="34"/>
      <c r="G1108" s="9" t="s">
        <v>79</v>
      </c>
      <c r="H1108">
        <v>95112</v>
      </c>
      <c r="I1108">
        <v>93117</v>
      </c>
      <c r="J1108" s="118">
        <f>Table1[[#This Row],[Female Population]]+Table1[[#This Row],[Male Population]]</f>
        <v>188229</v>
      </c>
      <c r="K1108">
        <v>66767</v>
      </c>
      <c r="L1108">
        <v>59560</v>
      </c>
      <c r="M1108">
        <v>1428</v>
      </c>
      <c r="N1108">
        <v>127755</v>
      </c>
      <c r="O1108">
        <v>20731</v>
      </c>
      <c r="P1108">
        <v>18968</v>
      </c>
      <c r="Q1108">
        <v>313</v>
      </c>
      <c r="R1108">
        <v>40012</v>
      </c>
      <c r="S1108" s="94">
        <f>Table1[[#This Row],[Female Voters]]/Table1[[#This Row],[Female Population]]</f>
        <v>0.7019829253932206</v>
      </c>
      <c r="T1108" s="94">
        <f>Table1[[#This Row],[Male Voters]]/Table1[[#This Row],[Male Population]]</f>
        <v>0.63962541748552892</v>
      </c>
      <c r="U1108" s="94">
        <f>Table1[[#This Row],[Total Voters]]/Table1[[#This Row],[Total Population]]</f>
        <v>0.67872113223785924</v>
      </c>
      <c r="V1108" s="94">
        <f>Table1[[#This Row],[Female Ballots]]/Table1[[#This Row],[Female Population]]</f>
        <v>0.2179640844478089</v>
      </c>
      <c r="W1108" s="94">
        <f>Table1[[#This Row],[Male Ballots]]/Table1[[#This Row],[Male Population]]</f>
        <v>0.20370072059881655</v>
      </c>
      <c r="X1108" s="94">
        <f>Table1[[#This Row],[Total Ballots]]/Table1[[#This Row],[Total Population]]</f>
        <v>0.21257085783805896</v>
      </c>
      <c r="Y1108" s="94">
        <f>Table1[[#This Row],[Female Ballots]]/Table1[[#This Row],[Female Voters]]</f>
        <v>0.31049770096005513</v>
      </c>
      <c r="Z1108" s="95">
        <f>Table1[[#This Row],[Male Ballots]]/Table1[[#This Row],[Male Voters]]</f>
        <v>0.31846877098723975</v>
      </c>
      <c r="AA1108" s="94">
        <f>Table1[[#This Row],[Total Ballots]]/Table1[[#This Row],[Total Voters]]</f>
        <v>0.31319322140033656</v>
      </c>
    </row>
    <row r="1109" spans="1:27" s="12" customFormat="1" x14ac:dyDescent="0.35">
      <c r="A1109" s="8" t="s">
        <v>58</v>
      </c>
      <c r="B1109" s="103">
        <v>2022</v>
      </c>
      <c r="C1109" s="17" t="s">
        <v>81</v>
      </c>
      <c r="D1109" s="17"/>
      <c r="E1109" s="34"/>
      <c r="F1109" s="34"/>
      <c r="G1109" s="9" t="s">
        <v>62</v>
      </c>
      <c r="H1109">
        <v>12863</v>
      </c>
      <c r="I1109">
        <v>13483</v>
      </c>
      <c r="J1109" s="118">
        <f>Table1[[#This Row],[Female Population]]+Table1[[#This Row],[Male Population]]</f>
        <v>26346</v>
      </c>
      <c r="K1109">
        <v>6940</v>
      </c>
      <c r="L1109">
        <v>6480</v>
      </c>
      <c r="M1109">
        <v>224</v>
      </c>
      <c r="N1109">
        <v>13644</v>
      </c>
      <c r="O1109">
        <v>775</v>
      </c>
      <c r="P1109">
        <v>732</v>
      </c>
      <c r="Q1109">
        <v>33</v>
      </c>
      <c r="R1109">
        <v>1540</v>
      </c>
      <c r="S1109" s="94">
        <f>Table1[[#This Row],[Female Voters]]/Table1[[#This Row],[Female Population]]</f>
        <v>0.53953199098188598</v>
      </c>
      <c r="T1109" s="94">
        <f>Table1[[#This Row],[Male Voters]]/Table1[[#This Row],[Male Population]]</f>
        <v>0.48060520655640437</v>
      </c>
      <c r="U1109" s="94">
        <f>Table1[[#This Row],[Total Voters]]/Table1[[#This Row],[Total Population]]</f>
        <v>0.51787747665679795</v>
      </c>
      <c r="V1109" s="94">
        <f>Table1[[#This Row],[Female Ballots]]/Table1[[#This Row],[Female Population]]</f>
        <v>6.0250330405037703E-2</v>
      </c>
      <c r="W1109" s="94">
        <f>Table1[[#This Row],[Male Ballots]]/Table1[[#This Row],[Male Population]]</f>
        <v>5.429058814803827E-2</v>
      </c>
      <c r="X1109" s="94">
        <f>Table1[[#This Row],[Total Ballots]]/Table1[[#This Row],[Total Population]]</f>
        <v>5.8452896075305551E-2</v>
      </c>
      <c r="Y1109" s="94">
        <f>Table1[[#This Row],[Female Ballots]]/Table1[[#This Row],[Female Voters]]</f>
        <v>0.11167146974063401</v>
      </c>
      <c r="Z1109" s="95">
        <f>Table1[[#This Row],[Male Ballots]]/Table1[[#This Row],[Male Voters]]</f>
        <v>0.11296296296296296</v>
      </c>
      <c r="AA1109" s="94">
        <f>Table1[[#This Row],[Total Ballots]]/Table1[[#This Row],[Total Voters]]</f>
        <v>0.1128701260627382</v>
      </c>
    </row>
    <row r="1110" spans="1:27" s="12" customFormat="1" x14ac:dyDescent="0.35">
      <c r="A1110" s="8" t="s">
        <v>58</v>
      </c>
      <c r="B1110" s="103">
        <v>2022</v>
      </c>
      <c r="C1110" s="17" t="s">
        <v>81</v>
      </c>
      <c r="D1110" s="17"/>
      <c r="E1110" s="34"/>
      <c r="F1110" s="34"/>
      <c r="G1110" s="9" t="s">
        <v>63</v>
      </c>
      <c r="H1110">
        <v>16804</v>
      </c>
      <c r="I1110">
        <v>17432</v>
      </c>
      <c r="J1110" s="118">
        <f>Table1[[#This Row],[Female Population]]+Table1[[#This Row],[Male Population]]</f>
        <v>34236</v>
      </c>
      <c r="K1110">
        <v>12177</v>
      </c>
      <c r="L1110">
        <v>10902</v>
      </c>
      <c r="M1110">
        <v>307</v>
      </c>
      <c r="N1110">
        <v>23386</v>
      </c>
      <c r="O1110">
        <v>1346</v>
      </c>
      <c r="P1110">
        <v>1250</v>
      </c>
      <c r="Q1110">
        <v>53</v>
      </c>
      <c r="R1110">
        <v>2649</v>
      </c>
      <c r="S1110" s="94">
        <f>Table1[[#This Row],[Female Voters]]/Table1[[#This Row],[Female Population]]</f>
        <v>0.72464889312068559</v>
      </c>
      <c r="T1110" s="94">
        <f>Table1[[#This Row],[Male Voters]]/Table1[[#This Row],[Male Population]]</f>
        <v>0.6254015603487838</v>
      </c>
      <c r="U1110" s="94">
        <f>Table1[[#This Row],[Total Voters]]/Table1[[#This Row],[Total Population]]</f>
        <v>0.68308213576352372</v>
      </c>
      <c r="V1110" s="94">
        <f>Table1[[#This Row],[Female Ballots]]/Table1[[#This Row],[Female Population]]</f>
        <v>8.0099976196143771E-2</v>
      </c>
      <c r="W1110" s="94">
        <f>Table1[[#This Row],[Male Ballots]]/Table1[[#This Row],[Male Population]]</f>
        <v>7.170720513997246E-2</v>
      </c>
      <c r="X1110" s="94">
        <f>Table1[[#This Row],[Total Ballots]]/Table1[[#This Row],[Total Population]]</f>
        <v>7.7374693305292674E-2</v>
      </c>
      <c r="Y1110" s="94">
        <f>Table1[[#This Row],[Female Ballots]]/Table1[[#This Row],[Female Voters]]</f>
        <v>0.1105362568777203</v>
      </c>
      <c r="Z1110" s="95">
        <f>Table1[[#This Row],[Male Ballots]]/Table1[[#This Row],[Male Voters]]</f>
        <v>0.11465786094294625</v>
      </c>
      <c r="AA1110" s="94">
        <f>Table1[[#This Row],[Total Ballots]]/Table1[[#This Row],[Total Voters]]</f>
        <v>0.11327289831523134</v>
      </c>
    </row>
    <row r="1111" spans="1:27" s="12" customFormat="1" x14ac:dyDescent="0.35">
      <c r="A1111" s="8" t="s">
        <v>58</v>
      </c>
      <c r="B1111" s="103">
        <v>2022</v>
      </c>
      <c r="C1111" s="17" t="s">
        <v>81</v>
      </c>
      <c r="D1111" s="17"/>
      <c r="E1111" s="34"/>
      <c r="F1111" s="34"/>
      <c r="G1111" s="9" t="s">
        <v>64</v>
      </c>
      <c r="H1111">
        <v>16164</v>
      </c>
      <c r="I1111">
        <v>16063</v>
      </c>
      <c r="J1111" s="118">
        <f>Table1[[#This Row],[Female Population]]+Table1[[#This Row],[Male Population]]</f>
        <v>32227</v>
      </c>
      <c r="K1111">
        <v>10604</v>
      </c>
      <c r="L1111">
        <v>9383</v>
      </c>
      <c r="M1111">
        <v>233</v>
      </c>
      <c r="N1111">
        <v>20220</v>
      </c>
      <c r="O1111">
        <v>1923</v>
      </c>
      <c r="P1111">
        <v>1752</v>
      </c>
      <c r="Q1111">
        <v>52</v>
      </c>
      <c r="R1111">
        <v>3727</v>
      </c>
      <c r="S1111" s="94">
        <f>Table1[[#This Row],[Female Voters]]/Table1[[#This Row],[Female Population]]</f>
        <v>0.65602573620390991</v>
      </c>
      <c r="T1111" s="94">
        <f>Table1[[#This Row],[Male Voters]]/Table1[[#This Row],[Male Population]]</f>
        <v>0.58413745875614764</v>
      </c>
      <c r="U1111" s="94">
        <f>Table1[[#This Row],[Total Voters]]/Table1[[#This Row],[Total Population]]</f>
        <v>0.62742420951376177</v>
      </c>
      <c r="V1111" s="94">
        <f>Table1[[#This Row],[Female Ballots]]/Table1[[#This Row],[Female Population]]</f>
        <v>0.11896807720861173</v>
      </c>
      <c r="W1111" s="94">
        <f>Table1[[#This Row],[Male Ballots]]/Table1[[#This Row],[Male Population]]</f>
        <v>0.1090705347693457</v>
      </c>
      <c r="X1111" s="94">
        <f>Table1[[#This Row],[Total Ballots]]/Table1[[#This Row],[Total Population]]</f>
        <v>0.11564836937971266</v>
      </c>
      <c r="Y1111" s="94">
        <f>Table1[[#This Row],[Female Ballots]]/Table1[[#This Row],[Female Voters]]</f>
        <v>0.18134666163711807</v>
      </c>
      <c r="Z1111" s="95">
        <f>Table1[[#This Row],[Male Ballots]]/Table1[[#This Row],[Male Voters]]</f>
        <v>0.18672066503250559</v>
      </c>
      <c r="AA1111" s="94">
        <f>Table1[[#This Row],[Total Ballots]]/Table1[[#This Row],[Total Voters]]</f>
        <v>0.18432245301681505</v>
      </c>
    </row>
    <row r="1112" spans="1:27" s="12" customFormat="1" x14ac:dyDescent="0.35">
      <c r="A1112" s="8" t="s">
        <v>58</v>
      </c>
      <c r="B1112" s="103">
        <v>2022</v>
      </c>
      <c r="C1112" s="17" t="s">
        <v>81</v>
      </c>
      <c r="D1112" s="17"/>
      <c r="E1112" s="34"/>
      <c r="F1112" s="34"/>
      <c r="G1112" s="9" t="s">
        <v>65</v>
      </c>
      <c r="H1112">
        <v>14358</v>
      </c>
      <c r="I1112">
        <v>14149</v>
      </c>
      <c r="J1112" s="118">
        <f>Table1[[#This Row],[Female Population]]+Table1[[#This Row],[Male Population]]</f>
        <v>28507</v>
      </c>
      <c r="K1112">
        <v>9152</v>
      </c>
      <c r="L1112">
        <v>8178</v>
      </c>
      <c r="M1112">
        <v>206</v>
      </c>
      <c r="N1112">
        <v>17536</v>
      </c>
      <c r="O1112">
        <v>2444</v>
      </c>
      <c r="P1112">
        <v>2298</v>
      </c>
      <c r="Q1112">
        <v>33</v>
      </c>
      <c r="R1112">
        <v>4775</v>
      </c>
      <c r="S1112" s="94">
        <f>Table1[[#This Row],[Female Voters]]/Table1[[#This Row],[Female Population]]</f>
        <v>0.63741468171054461</v>
      </c>
      <c r="T1112" s="94">
        <f>Table1[[#This Row],[Male Voters]]/Table1[[#This Row],[Male Population]]</f>
        <v>0.57799137748250762</v>
      </c>
      <c r="U1112" s="94">
        <f>Table1[[#This Row],[Total Voters]]/Table1[[#This Row],[Total Population]]</f>
        <v>0.61514715683867116</v>
      </c>
      <c r="V1112" s="94">
        <f>Table1[[#This Row],[Female Ballots]]/Table1[[#This Row],[Female Population]]</f>
        <v>0.17021869341133863</v>
      </c>
      <c r="W1112" s="94">
        <f>Table1[[#This Row],[Male Ballots]]/Table1[[#This Row],[Male Population]]</f>
        <v>0.16241430489787265</v>
      </c>
      <c r="X1112" s="94">
        <f>Table1[[#This Row],[Total Ballots]]/Table1[[#This Row],[Total Population]]</f>
        <v>0.1675027186305118</v>
      </c>
      <c r="Y1112" s="94">
        <f>Table1[[#This Row],[Female Ballots]]/Table1[[#This Row],[Female Voters]]</f>
        <v>0.26704545454545453</v>
      </c>
      <c r="Z1112" s="95">
        <f>Table1[[#This Row],[Male Ballots]]/Table1[[#This Row],[Male Voters]]</f>
        <v>0.28099779897285398</v>
      </c>
      <c r="AA1112" s="94">
        <f>Table1[[#This Row],[Total Ballots]]/Table1[[#This Row],[Total Voters]]</f>
        <v>0.2722969890510949</v>
      </c>
    </row>
    <row r="1113" spans="1:27" s="12" customFormat="1" x14ac:dyDescent="0.35">
      <c r="A1113" s="8" t="s">
        <v>58</v>
      </c>
      <c r="B1113" s="103">
        <v>2022</v>
      </c>
      <c r="C1113" s="17" t="s">
        <v>81</v>
      </c>
      <c r="D1113" s="17"/>
      <c r="E1113" s="34"/>
      <c r="F1113" s="34"/>
      <c r="G1113" s="9" t="s">
        <v>66</v>
      </c>
      <c r="H1113">
        <v>14041</v>
      </c>
      <c r="I1113">
        <v>13896</v>
      </c>
      <c r="J1113" s="118">
        <f>Table1[[#This Row],[Female Population]]+Table1[[#This Row],[Male Population]]</f>
        <v>27937</v>
      </c>
      <c r="K1113">
        <v>10091</v>
      </c>
      <c r="L1113">
        <v>9297</v>
      </c>
      <c r="M1113">
        <v>206</v>
      </c>
      <c r="N1113">
        <v>19594</v>
      </c>
      <c r="O1113">
        <v>4155</v>
      </c>
      <c r="P1113">
        <v>3813</v>
      </c>
      <c r="Q1113">
        <v>49</v>
      </c>
      <c r="R1113">
        <v>8017</v>
      </c>
      <c r="S1113" s="94">
        <f>Table1[[#This Row],[Female Voters]]/Table1[[#This Row],[Female Population]]</f>
        <v>0.71868100562637993</v>
      </c>
      <c r="T1113" s="94">
        <f>Table1[[#This Row],[Male Voters]]/Table1[[#This Row],[Male Population]]</f>
        <v>0.66904145077720212</v>
      </c>
      <c r="U1113" s="94">
        <f>Table1[[#This Row],[Total Voters]]/Table1[[#This Row],[Total Population]]</f>
        <v>0.70136378279700751</v>
      </c>
      <c r="V1113" s="94">
        <f>Table1[[#This Row],[Female Ballots]]/Table1[[#This Row],[Female Population]]</f>
        <v>0.29591909408161809</v>
      </c>
      <c r="W1113" s="94">
        <f>Table1[[#This Row],[Male Ballots]]/Table1[[#This Row],[Male Population]]</f>
        <v>0.27439550949913644</v>
      </c>
      <c r="X1113" s="94">
        <f>Table1[[#This Row],[Total Ballots]]/Table1[[#This Row],[Total Population]]</f>
        <v>0.28696710455668112</v>
      </c>
      <c r="Y1113" s="94">
        <f>Table1[[#This Row],[Female Ballots]]/Table1[[#This Row],[Female Voters]]</f>
        <v>0.41175304726984441</v>
      </c>
      <c r="Z1113" s="95">
        <f>Table1[[#This Row],[Male Ballots]]/Table1[[#This Row],[Male Voters]]</f>
        <v>0.41013230074217488</v>
      </c>
      <c r="AA1113" s="94">
        <f>Table1[[#This Row],[Total Ballots]]/Table1[[#This Row],[Total Voters]]</f>
        <v>0.40915586404001225</v>
      </c>
    </row>
    <row r="1114" spans="1:27" s="12" customFormat="1" x14ac:dyDescent="0.35">
      <c r="A1114" s="8" t="s">
        <v>58</v>
      </c>
      <c r="B1114" s="103">
        <v>2022</v>
      </c>
      <c r="C1114" s="17" t="s">
        <v>81</v>
      </c>
      <c r="D1114" s="17"/>
      <c r="E1114" s="34"/>
      <c r="F1114" s="34"/>
      <c r="G1114" s="9" t="s">
        <v>67</v>
      </c>
      <c r="H1114">
        <v>20882</v>
      </c>
      <c r="I1114">
        <v>18094</v>
      </c>
      <c r="J1114" s="118">
        <f>Table1[[#This Row],[Female Population]]+Table1[[#This Row],[Male Population]]</f>
        <v>38976</v>
      </c>
      <c r="K1114">
        <v>17803</v>
      </c>
      <c r="L1114">
        <v>15320</v>
      </c>
      <c r="M1114">
        <v>252</v>
      </c>
      <c r="N1114">
        <v>33375</v>
      </c>
      <c r="O1114">
        <v>10088</v>
      </c>
      <c r="P1114">
        <v>9123</v>
      </c>
      <c r="Q1114">
        <v>93</v>
      </c>
      <c r="R1114">
        <v>19304</v>
      </c>
      <c r="S1114" s="94">
        <f>Table1[[#This Row],[Female Voters]]/Table1[[#This Row],[Female Population]]</f>
        <v>0.85255243750598597</v>
      </c>
      <c r="T1114" s="94">
        <f>Table1[[#This Row],[Male Voters]]/Table1[[#This Row],[Male Population]]</f>
        <v>0.84668951033491768</v>
      </c>
      <c r="U1114" s="94">
        <f>Table1[[#This Row],[Total Voters]]/Table1[[#This Row],[Total Population]]</f>
        <v>0.8562961822660099</v>
      </c>
      <c r="V1114" s="94">
        <f>Table1[[#This Row],[Female Ballots]]/Table1[[#This Row],[Female Population]]</f>
        <v>0.48309548893784121</v>
      </c>
      <c r="W1114" s="94">
        <f>Table1[[#This Row],[Male Ballots]]/Table1[[#This Row],[Male Population]]</f>
        <v>0.50420028738808442</v>
      </c>
      <c r="X1114" s="94">
        <f>Table1[[#This Row],[Total Ballots]]/Table1[[#This Row],[Total Population]]</f>
        <v>0.4952791461412151</v>
      </c>
      <c r="Y1114" s="94">
        <f>Table1[[#This Row],[Female Ballots]]/Table1[[#This Row],[Female Voters]]</f>
        <v>0.5666460708869292</v>
      </c>
      <c r="Z1114" s="95">
        <f>Table1[[#This Row],[Male Ballots]]/Table1[[#This Row],[Male Voters]]</f>
        <v>0.59549608355091388</v>
      </c>
      <c r="AA1114" s="94">
        <f>Table1[[#This Row],[Total Ballots]]/Table1[[#This Row],[Total Voters]]</f>
        <v>0.57839700374531833</v>
      </c>
    </row>
    <row r="1115" spans="1:27" s="12" customFormat="1" x14ac:dyDescent="0.35">
      <c r="A1115" s="8" t="s">
        <v>68</v>
      </c>
      <c r="B1115" s="103">
        <v>2022</v>
      </c>
      <c r="C1115" s="17" t="s">
        <v>81</v>
      </c>
      <c r="D1115" s="17"/>
      <c r="E1115" s="35"/>
      <c r="F1115" s="34"/>
      <c r="G1115" s="9" t="s">
        <v>79</v>
      </c>
      <c r="H1115">
        <v>3116133</v>
      </c>
      <c r="I1115">
        <v>3057311</v>
      </c>
      <c r="J1115" s="118">
        <f>Table1[[#This Row],[Female Population]]+Table1[[#This Row],[Male Population]]</f>
        <v>6173444</v>
      </c>
      <c r="K1115">
        <v>2401468</v>
      </c>
      <c r="L1115">
        <v>2261911</v>
      </c>
      <c r="M1115">
        <v>93102</v>
      </c>
      <c r="N1115">
        <v>4756481</v>
      </c>
      <c r="O1115">
        <v>1001947</v>
      </c>
      <c r="P1115">
        <v>908195</v>
      </c>
      <c r="Q1115">
        <v>29946</v>
      </c>
      <c r="R1115">
        <v>1940088</v>
      </c>
      <c r="S1115" s="94">
        <f>Table1[[#This Row],[Female Voters]]/Table1[[#This Row],[Female Population]]</f>
        <v>0.77065645144157835</v>
      </c>
      <c r="T1115" s="94">
        <f>Table1[[#This Row],[Male Voters]]/Table1[[#This Row],[Male Population]]</f>
        <v>0.73983673888590329</v>
      </c>
      <c r="U1115" s="94">
        <f>Table1[[#This Row],[Total Voters]]/Table1[[#This Row],[Total Population]]</f>
        <v>0.7704744709760063</v>
      </c>
      <c r="V1115" s="94">
        <f>Table1[[#This Row],[Female Ballots]]/Table1[[#This Row],[Female Population]]</f>
        <v>0.32153537734108267</v>
      </c>
      <c r="W1115" s="94">
        <f>Table1[[#This Row],[Male Ballots]]/Table1[[#This Row],[Male Population]]</f>
        <v>0.29705679271752206</v>
      </c>
      <c r="X1115" s="94">
        <f>Table1[[#This Row],[Total Ballots]]/Table1[[#This Row],[Total Population]]</f>
        <v>0.31426348080585165</v>
      </c>
      <c r="Y1115" s="94">
        <f>Table1[[#This Row],[Female Ballots]]/Table1[[#This Row],[Female Voters]]</f>
        <v>0.41722271543905642</v>
      </c>
      <c r="Z1115" s="95">
        <f>Table1[[#This Row],[Male Ballots]]/Table1[[#This Row],[Male Voters]]</f>
        <v>0.40151668213293978</v>
      </c>
      <c r="AA1115" s="94">
        <f>Table1[[#This Row],[Total Ballots]]/Table1[[#This Row],[Total Voters]]</f>
        <v>0.40788305472049607</v>
      </c>
    </row>
    <row r="1116" spans="1:27" s="12" customFormat="1" x14ac:dyDescent="0.35">
      <c r="A1116" s="8" t="s">
        <v>68</v>
      </c>
      <c r="B1116" s="103">
        <v>2022</v>
      </c>
      <c r="C1116" s="17" t="s">
        <v>81</v>
      </c>
      <c r="D1116" s="17"/>
      <c r="E1116" s="35"/>
      <c r="F1116" s="34"/>
      <c r="G1116" s="9" t="s">
        <v>62</v>
      </c>
      <c r="H1116">
        <v>337712</v>
      </c>
      <c r="I1116">
        <v>358365</v>
      </c>
      <c r="J1116" s="118">
        <f>Table1[[#This Row],[Female Population]]+Table1[[#This Row],[Male Population]]</f>
        <v>696077</v>
      </c>
      <c r="K1116">
        <v>186101</v>
      </c>
      <c r="L1116">
        <v>186132</v>
      </c>
      <c r="M1116">
        <v>13292</v>
      </c>
      <c r="N1116">
        <v>385525</v>
      </c>
      <c r="O1116">
        <v>38038</v>
      </c>
      <c r="P1116">
        <v>36005</v>
      </c>
      <c r="Q1116">
        <v>3746</v>
      </c>
      <c r="R1116">
        <v>77789</v>
      </c>
      <c r="S1116" s="94">
        <f>Table1[[#This Row],[Female Voters]]/Table1[[#This Row],[Female Population]]</f>
        <v>0.55106422040081493</v>
      </c>
      <c r="T1116" s="94">
        <f>Table1[[#This Row],[Male Voters]]/Table1[[#This Row],[Male Population]]</f>
        <v>0.51939223975555648</v>
      </c>
      <c r="U1116" s="94">
        <f>Table1[[#This Row],[Total Voters]]/Table1[[#This Row],[Total Population]]</f>
        <v>0.55385395581235985</v>
      </c>
      <c r="V1116" s="94">
        <f>Table1[[#This Row],[Female Ballots]]/Table1[[#This Row],[Female Population]]</f>
        <v>0.11263443407400389</v>
      </c>
      <c r="W1116" s="94">
        <f>Table1[[#This Row],[Male Ballots]]/Table1[[#This Row],[Male Population]]</f>
        <v>0.10047019100637618</v>
      </c>
      <c r="X1116" s="94">
        <f>Table1[[#This Row],[Total Ballots]]/Table1[[#This Row],[Total Population]]</f>
        <v>0.11175344107045629</v>
      </c>
      <c r="Y1116" s="94">
        <f>Table1[[#This Row],[Female Ballots]]/Table1[[#This Row],[Female Voters]]</f>
        <v>0.20439438799361637</v>
      </c>
      <c r="Z1116" s="95">
        <f>Table1[[#This Row],[Male Ballots]]/Table1[[#This Row],[Male Voters]]</f>
        <v>0.19343799024348313</v>
      </c>
      <c r="AA1116" s="94">
        <f>Table1[[#This Row],[Total Ballots]]/Table1[[#This Row],[Total Voters]]</f>
        <v>0.20177420400752222</v>
      </c>
    </row>
    <row r="1117" spans="1:27" s="12" customFormat="1" x14ac:dyDescent="0.35">
      <c r="A1117" s="8" t="s">
        <v>68</v>
      </c>
      <c r="B1117" s="103">
        <v>2022</v>
      </c>
      <c r="C1117" s="17" t="s">
        <v>81</v>
      </c>
      <c r="D1117" s="17"/>
      <c r="E1117" s="35"/>
      <c r="F1117" s="34"/>
      <c r="G1117" s="9" t="s">
        <v>63</v>
      </c>
      <c r="H1117">
        <v>548874</v>
      </c>
      <c r="I1117">
        <v>583528</v>
      </c>
      <c r="J1117" s="118">
        <f>Table1[[#This Row],[Female Population]]+Table1[[#This Row],[Male Population]]</f>
        <v>1132402</v>
      </c>
      <c r="K1117">
        <v>389041</v>
      </c>
      <c r="L1117">
        <v>385120</v>
      </c>
      <c r="M1117">
        <v>23197</v>
      </c>
      <c r="N1117">
        <v>797358</v>
      </c>
      <c r="O1117">
        <v>83370</v>
      </c>
      <c r="P1117">
        <v>75729</v>
      </c>
      <c r="Q1117">
        <v>6223</v>
      </c>
      <c r="R1117">
        <v>165322</v>
      </c>
      <c r="S1117" s="94">
        <f>Table1[[#This Row],[Female Voters]]/Table1[[#This Row],[Female Population]]</f>
        <v>0.70879837631223197</v>
      </c>
      <c r="T1117" s="94">
        <f>Table1[[#This Row],[Male Voters]]/Table1[[#This Row],[Male Population]]</f>
        <v>0.65998546770677669</v>
      </c>
      <c r="U1117" s="94">
        <f>Table1[[#This Row],[Total Voters]]/Table1[[#This Row],[Total Population]]</f>
        <v>0.70412980549310222</v>
      </c>
      <c r="V1117" s="94">
        <f>Table1[[#This Row],[Female Ballots]]/Table1[[#This Row],[Female Population]]</f>
        <v>0.15189278413624985</v>
      </c>
      <c r="W1117" s="94">
        <f>Table1[[#This Row],[Male Ballots]]/Table1[[#This Row],[Male Population]]</f>
        <v>0.12977783413992131</v>
      </c>
      <c r="X1117" s="94">
        <f>Table1[[#This Row],[Total Ballots]]/Table1[[#This Row],[Total Population]]</f>
        <v>0.14599232428059999</v>
      </c>
      <c r="Y1117" s="94">
        <f>Table1[[#This Row],[Female Ballots]]/Table1[[#This Row],[Female Voters]]</f>
        <v>0.21429617958004427</v>
      </c>
      <c r="Z1117" s="95">
        <f>Table1[[#This Row],[Male Ballots]]/Table1[[#This Row],[Male Voters]]</f>
        <v>0.19663741171582882</v>
      </c>
      <c r="AA1117" s="94">
        <f>Table1[[#This Row],[Total Ballots]]/Table1[[#This Row],[Total Voters]]</f>
        <v>0.20733723120605801</v>
      </c>
    </row>
    <row r="1118" spans="1:27" s="12" customFormat="1" x14ac:dyDescent="0.35">
      <c r="A1118" s="8" t="s">
        <v>68</v>
      </c>
      <c r="B1118" s="103">
        <v>2022</v>
      </c>
      <c r="C1118" s="17" t="s">
        <v>81</v>
      </c>
      <c r="D1118" s="17"/>
      <c r="E1118" s="35"/>
      <c r="F1118" s="34"/>
      <c r="G1118" s="9" t="s">
        <v>64</v>
      </c>
      <c r="H1118">
        <v>546082</v>
      </c>
      <c r="I1118">
        <v>560924</v>
      </c>
      <c r="J1118" s="118">
        <f>Table1[[#This Row],[Female Population]]+Table1[[#This Row],[Male Population]]</f>
        <v>1107006</v>
      </c>
      <c r="K1118">
        <v>409439</v>
      </c>
      <c r="L1118">
        <v>397865</v>
      </c>
      <c r="M1118">
        <v>18353</v>
      </c>
      <c r="N1118">
        <v>825657</v>
      </c>
      <c r="O1118">
        <v>116951</v>
      </c>
      <c r="P1118">
        <v>109889</v>
      </c>
      <c r="Q1118">
        <v>4955</v>
      </c>
      <c r="R1118">
        <v>231795</v>
      </c>
      <c r="S1118" s="94">
        <f>Table1[[#This Row],[Female Voters]]/Table1[[#This Row],[Female Population]]</f>
        <v>0.74977567471551887</v>
      </c>
      <c r="T1118" s="94">
        <f>Table1[[#This Row],[Male Voters]]/Table1[[#This Row],[Male Population]]</f>
        <v>0.70930286455919167</v>
      </c>
      <c r="U1118" s="94">
        <f>Table1[[#This Row],[Total Voters]]/Table1[[#This Row],[Total Population]]</f>
        <v>0.74584690597882941</v>
      </c>
      <c r="V1118" s="94">
        <f>Table1[[#This Row],[Female Ballots]]/Table1[[#This Row],[Female Population]]</f>
        <v>0.21416380690079512</v>
      </c>
      <c r="W1118" s="94">
        <f>Table1[[#This Row],[Male Ballots]]/Table1[[#This Row],[Male Population]]</f>
        <v>0.19590711041067951</v>
      </c>
      <c r="X1118" s="94">
        <f>Table1[[#This Row],[Total Ballots]]/Table1[[#This Row],[Total Population]]</f>
        <v>0.20938910900211924</v>
      </c>
      <c r="Y1118" s="94">
        <f>Table1[[#This Row],[Female Ballots]]/Table1[[#This Row],[Female Voters]]</f>
        <v>0.2856371767222956</v>
      </c>
      <c r="Z1118" s="95">
        <f>Table1[[#This Row],[Male Ballots]]/Table1[[#This Row],[Male Voters]]</f>
        <v>0.27619669988563961</v>
      </c>
      <c r="AA1118" s="94">
        <f>Table1[[#This Row],[Total Ballots]]/Table1[[#This Row],[Total Voters]]</f>
        <v>0.2807400651844531</v>
      </c>
    </row>
    <row r="1119" spans="1:27" s="12" customFormat="1" x14ac:dyDescent="0.35">
      <c r="A1119" s="8" t="s">
        <v>68</v>
      </c>
      <c r="B1119" s="103">
        <v>2022</v>
      </c>
      <c r="C1119" s="17" t="s">
        <v>81</v>
      </c>
      <c r="D1119" s="17"/>
      <c r="E1119" s="35"/>
      <c r="F1119" s="34"/>
      <c r="G1119" s="9" t="s">
        <v>65</v>
      </c>
      <c r="H1119">
        <v>470341</v>
      </c>
      <c r="I1119">
        <v>473291</v>
      </c>
      <c r="J1119" s="118">
        <f>Table1[[#This Row],[Female Population]]+Table1[[#This Row],[Male Population]]</f>
        <v>943632</v>
      </c>
      <c r="K1119">
        <v>366776</v>
      </c>
      <c r="L1119">
        <v>355666</v>
      </c>
      <c r="M1119">
        <v>12243</v>
      </c>
      <c r="N1119">
        <v>734685</v>
      </c>
      <c r="O1119">
        <v>135412</v>
      </c>
      <c r="P1119">
        <v>127520</v>
      </c>
      <c r="Q1119">
        <v>3513</v>
      </c>
      <c r="R1119">
        <v>266445</v>
      </c>
      <c r="S1119" s="94">
        <f>Table1[[#This Row],[Female Voters]]/Table1[[#This Row],[Female Population]]</f>
        <v>0.77980869199155511</v>
      </c>
      <c r="T1119" s="94">
        <f>Table1[[#This Row],[Male Voters]]/Table1[[#This Row],[Male Population]]</f>
        <v>0.75147425157038694</v>
      </c>
      <c r="U1119" s="94">
        <f>Table1[[#This Row],[Total Voters]]/Table1[[#This Row],[Total Population]]</f>
        <v>0.7785715194058701</v>
      </c>
      <c r="V1119" s="94">
        <f>Table1[[#This Row],[Female Ballots]]/Table1[[#This Row],[Female Population]]</f>
        <v>0.28790175638526089</v>
      </c>
      <c r="W1119" s="94">
        <f>Table1[[#This Row],[Male Ballots]]/Table1[[#This Row],[Male Population]]</f>
        <v>0.26943254784054632</v>
      </c>
      <c r="X1119" s="94">
        <f>Table1[[#This Row],[Total Ballots]]/Table1[[#This Row],[Total Population]]</f>
        <v>0.28236113230581411</v>
      </c>
      <c r="Y1119" s="94">
        <f>Table1[[#This Row],[Female Ballots]]/Table1[[#This Row],[Female Voters]]</f>
        <v>0.36919536719959867</v>
      </c>
      <c r="Z1119" s="95">
        <f>Table1[[#This Row],[Male Ballots]]/Table1[[#This Row],[Male Voters]]</f>
        <v>0.35853862893838601</v>
      </c>
      <c r="AA1119" s="94">
        <f>Table1[[#This Row],[Total Ballots]]/Table1[[#This Row],[Total Voters]]</f>
        <v>0.36266563220972253</v>
      </c>
    </row>
    <row r="1120" spans="1:27" s="12" customFormat="1" x14ac:dyDescent="0.35">
      <c r="A1120" s="8" t="s">
        <v>68</v>
      </c>
      <c r="B1120" s="103">
        <v>2022</v>
      </c>
      <c r="C1120" s="17" t="s">
        <v>81</v>
      </c>
      <c r="D1120" s="17"/>
      <c r="E1120" s="35"/>
      <c r="F1120" s="34"/>
      <c r="G1120" s="9" t="s">
        <v>66</v>
      </c>
      <c r="H1120">
        <v>484752</v>
      </c>
      <c r="I1120">
        <v>465089</v>
      </c>
      <c r="J1120" s="118">
        <f>Table1[[#This Row],[Female Population]]+Table1[[#This Row],[Male Population]]</f>
        <v>949841</v>
      </c>
      <c r="K1120">
        <v>392839</v>
      </c>
      <c r="L1120">
        <v>370675</v>
      </c>
      <c r="M1120">
        <v>12165</v>
      </c>
      <c r="N1120">
        <v>775679</v>
      </c>
      <c r="O1120">
        <v>203491</v>
      </c>
      <c r="P1120">
        <v>184615</v>
      </c>
      <c r="Q1120">
        <v>4638</v>
      </c>
      <c r="R1120">
        <v>392744</v>
      </c>
      <c r="S1120" s="94">
        <f>Table1[[#This Row],[Female Voters]]/Table1[[#This Row],[Female Population]]</f>
        <v>0.81039170544938444</v>
      </c>
      <c r="T1120" s="94">
        <f>Table1[[#This Row],[Male Voters]]/Table1[[#This Row],[Male Population]]</f>
        <v>0.79699799393234416</v>
      </c>
      <c r="U1120" s="94">
        <f>Table1[[#This Row],[Total Voters]]/Table1[[#This Row],[Total Population]]</f>
        <v>0.81664089042271282</v>
      </c>
      <c r="V1120" s="94">
        <f>Table1[[#This Row],[Female Ballots]]/Table1[[#This Row],[Female Population]]</f>
        <v>0.4197837244611678</v>
      </c>
      <c r="W1120" s="94">
        <f>Table1[[#This Row],[Male Ballots]]/Table1[[#This Row],[Male Population]]</f>
        <v>0.39694553085538464</v>
      </c>
      <c r="X1120" s="94">
        <f>Table1[[#This Row],[Total Ballots]]/Table1[[#This Row],[Total Population]]</f>
        <v>0.41348394099644048</v>
      </c>
      <c r="Y1120" s="94">
        <f>Table1[[#This Row],[Female Ballots]]/Table1[[#This Row],[Female Voters]]</f>
        <v>0.51800101313769764</v>
      </c>
      <c r="Z1120" s="95">
        <f>Table1[[#This Row],[Male Ballots]]/Table1[[#This Row],[Male Voters]]</f>
        <v>0.49805085317326497</v>
      </c>
      <c r="AA1120" s="94">
        <f>Table1[[#This Row],[Total Ballots]]/Table1[[#This Row],[Total Voters]]</f>
        <v>0.50632284746654221</v>
      </c>
    </row>
    <row r="1121" spans="1:27" s="12" customFormat="1" x14ac:dyDescent="0.35">
      <c r="A1121" s="14" t="s">
        <v>68</v>
      </c>
      <c r="B1121" s="103">
        <v>2022</v>
      </c>
      <c r="C1121" s="17" t="s">
        <v>81</v>
      </c>
      <c r="D1121" s="18"/>
      <c r="E1121" s="36"/>
      <c r="F1121" s="34"/>
      <c r="G1121" s="9" t="s">
        <v>67</v>
      </c>
      <c r="H1121">
        <v>728372</v>
      </c>
      <c r="I1121">
        <v>616114</v>
      </c>
      <c r="J1121" s="118">
        <f>Table1[[#This Row],[Female Population]]+Table1[[#This Row],[Male Population]]</f>
        <v>1344486</v>
      </c>
      <c r="K1121">
        <v>657272</v>
      </c>
      <c r="L1121">
        <v>566453</v>
      </c>
      <c r="M1121">
        <v>13852</v>
      </c>
      <c r="N1121">
        <v>1237577</v>
      </c>
      <c r="O1121">
        <v>424685</v>
      </c>
      <c r="P1121">
        <v>374437</v>
      </c>
      <c r="Q1121">
        <v>6871</v>
      </c>
      <c r="R1121">
        <v>805993</v>
      </c>
      <c r="S1121" s="94">
        <f>Table1[[#This Row],[Female Voters]]/Table1[[#This Row],[Female Population]]</f>
        <v>0.90238504500447569</v>
      </c>
      <c r="T1121" s="94">
        <f>Table1[[#This Row],[Male Voters]]/Table1[[#This Row],[Male Population]]</f>
        <v>0.91939641040456799</v>
      </c>
      <c r="U1121" s="94">
        <f>Table1[[#This Row],[Total Voters]]/Table1[[#This Row],[Total Population]]</f>
        <v>0.92048336687775101</v>
      </c>
      <c r="V1121" s="94">
        <f>Table1[[#This Row],[Female Ballots]]/Table1[[#This Row],[Female Population]]</f>
        <v>0.58306057893493979</v>
      </c>
      <c r="W1121" s="94">
        <f>Table1[[#This Row],[Male Ballots]]/Table1[[#This Row],[Male Population]]</f>
        <v>0.60773980140039019</v>
      </c>
      <c r="X1121" s="94">
        <f>Table1[[#This Row],[Total Ballots]]/Table1[[#This Row],[Total Population]]</f>
        <v>0.59948039622576954</v>
      </c>
      <c r="Y1121" s="94">
        <f>Table1[[#This Row],[Female Ballots]]/Table1[[#This Row],[Female Voters]]</f>
        <v>0.64613280346644919</v>
      </c>
      <c r="Z1121" s="95">
        <f>Table1[[#This Row],[Male Ballots]]/Table1[[#This Row],[Male Voters]]</f>
        <v>0.66102042005250217</v>
      </c>
      <c r="AA1121" s="94">
        <f>Table1[[#This Row],[Total Ballots]]/Table1[[#This Row],[Total Voters]]</f>
        <v>0.6512669514704944</v>
      </c>
    </row>
    <row r="1122" spans="1:27" s="7" customFormat="1" x14ac:dyDescent="0.35">
      <c r="A1122" s="102" t="s">
        <v>59</v>
      </c>
      <c r="B1122" s="103">
        <v>2021</v>
      </c>
      <c r="C1122" s="103" t="s">
        <v>82</v>
      </c>
      <c r="D1122" s="103"/>
      <c r="E1122" s="109"/>
      <c r="F1122" s="109"/>
      <c r="G1122" s="110" t="s">
        <v>79</v>
      </c>
      <c r="H1122">
        <v>6892</v>
      </c>
      <c r="I1122">
        <v>7030</v>
      </c>
      <c r="J1122" s="118">
        <f>Table1[[#This Row],[Female Population]]+Table1[[#This Row],[Male Population]]</f>
        <v>13922</v>
      </c>
      <c r="K1122" s="104">
        <v>3996</v>
      </c>
      <c r="L1122" s="104">
        <v>3650</v>
      </c>
      <c r="M1122" s="104">
        <v>104</v>
      </c>
      <c r="N1122" s="104">
        <v>7750</v>
      </c>
      <c r="O1122" s="104">
        <v>1353</v>
      </c>
      <c r="P1122" s="104">
        <v>1211</v>
      </c>
      <c r="Q1122" s="104">
        <v>25</v>
      </c>
      <c r="R1122" s="104">
        <v>2589</v>
      </c>
      <c r="S1122" s="94">
        <f>Table1[[#This Row],[Female Voters]]/Table1[[#This Row],[Female Population]]</f>
        <v>0.57980266976204298</v>
      </c>
      <c r="T1122" s="94">
        <f>Table1[[#This Row],[Male Voters]]/Table1[[#This Row],[Male Population]]</f>
        <v>0.51920341394025604</v>
      </c>
      <c r="U1122" s="94">
        <f>Table1[[#This Row],[Total Voters]]/Table1[[#This Row],[Total Population]]</f>
        <v>0.55667289182588708</v>
      </c>
      <c r="V1122" s="94">
        <f>Table1[[#This Row],[Female Ballots]]/Table1[[#This Row],[Female Population]]</f>
        <v>0.19631456761462565</v>
      </c>
      <c r="W1122" s="94">
        <f>Table1[[#This Row],[Male Ballots]]/Table1[[#This Row],[Male Population]]</f>
        <v>0.17226173541963016</v>
      </c>
      <c r="X1122" s="94">
        <f>Table1[[#This Row],[Total Ballots]]/Table1[[#This Row],[Total Population]]</f>
        <v>0.18596466024996408</v>
      </c>
      <c r="Y1122" s="94">
        <f>Table1[[#This Row],[Female Ballots]]/Table1[[#This Row],[Female Voters]]</f>
        <v>0.33858858858858859</v>
      </c>
      <c r="Z1122" s="95">
        <f>Table1[[#This Row],[Male Ballots]]/Table1[[#This Row],[Male Voters]]</f>
        <v>0.33178082191780822</v>
      </c>
      <c r="AA1122" s="94">
        <f>Table1[[#This Row],[Total Ballots]]/Table1[[#This Row],[Total Voters]]</f>
        <v>0.33406451612903226</v>
      </c>
    </row>
    <row r="1123" spans="1:27" s="7" customFormat="1" x14ac:dyDescent="0.35">
      <c r="A1123" s="102" t="s">
        <v>59</v>
      </c>
      <c r="B1123" s="103">
        <v>2021</v>
      </c>
      <c r="C1123" s="103" t="s">
        <v>82</v>
      </c>
      <c r="D1123" s="103"/>
      <c r="E1123" s="109"/>
      <c r="F1123" s="109"/>
      <c r="G1123" s="110" t="s">
        <v>62</v>
      </c>
      <c r="H1123">
        <v>1026</v>
      </c>
      <c r="I1123">
        <v>1129</v>
      </c>
      <c r="J1123" s="118">
        <f>Table1[[#This Row],[Female Population]]+Table1[[#This Row],[Male Population]]</f>
        <v>2155</v>
      </c>
      <c r="K1123" s="112">
        <v>530</v>
      </c>
      <c r="L1123" s="112">
        <v>487</v>
      </c>
      <c r="M1123" s="112">
        <v>27</v>
      </c>
      <c r="N1123" s="112">
        <v>1044</v>
      </c>
      <c r="O1123" s="112">
        <v>39</v>
      </c>
      <c r="P1123" s="112">
        <v>44</v>
      </c>
      <c r="Q1123" s="112">
        <v>1</v>
      </c>
      <c r="R1123" s="113">
        <v>84</v>
      </c>
      <c r="S1123" s="94">
        <f>Table1[[#This Row],[Female Voters]]/Table1[[#This Row],[Female Population]]</f>
        <v>0.51656920077972712</v>
      </c>
      <c r="T1123" s="94">
        <f>Table1[[#This Row],[Male Voters]]/Table1[[#This Row],[Male Population]]</f>
        <v>0.43135518157661645</v>
      </c>
      <c r="U1123" s="94">
        <f>Table1[[#This Row],[Total Voters]]/Table1[[#This Row],[Total Population]]</f>
        <v>0.48445475638051044</v>
      </c>
      <c r="V1123" s="94">
        <f>Table1[[#This Row],[Female Ballots]]/Table1[[#This Row],[Female Population]]</f>
        <v>3.8011695906432746E-2</v>
      </c>
      <c r="W1123" s="94">
        <f>Table1[[#This Row],[Male Ballots]]/Table1[[#This Row],[Male Population]]</f>
        <v>3.8972542072630643E-2</v>
      </c>
      <c r="X1123" s="94">
        <f>Table1[[#This Row],[Total Ballots]]/Table1[[#This Row],[Total Population]]</f>
        <v>3.8979118329466357E-2</v>
      </c>
      <c r="Y1123" s="94">
        <f>Table1[[#This Row],[Female Ballots]]/Table1[[#This Row],[Female Voters]]</f>
        <v>7.3584905660377356E-2</v>
      </c>
      <c r="Z1123" s="95">
        <f>Table1[[#This Row],[Male Ballots]]/Table1[[#This Row],[Male Voters]]</f>
        <v>9.034907597535935E-2</v>
      </c>
      <c r="AA1123" s="94">
        <f>Table1[[#This Row],[Total Ballots]]/Table1[[#This Row],[Total Voters]]</f>
        <v>8.0459770114942528E-2</v>
      </c>
    </row>
    <row r="1124" spans="1:27" s="7" customFormat="1" x14ac:dyDescent="0.35">
      <c r="A1124" s="102" t="s">
        <v>59</v>
      </c>
      <c r="B1124" s="103">
        <v>2021</v>
      </c>
      <c r="C1124" s="103" t="s">
        <v>82</v>
      </c>
      <c r="D1124" s="103"/>
      <c r="E1124" s="109"/>
      <c r="F1124" s="109"/>
      <c r="G1124" s="110" t="s">
        <v>63</v>
      </c>
      <c r="H1124">
        <v>1339</v>
      </c>
      <c r="I1124">
        <v>1455</v>
      </c>
      <c r="J1124" s="118">
        <f>Table1[[#This Row],[Female Population]]+Table1[[#This Row],[Male Population]]</f>
        <v>2794</v>
      </c>
      <c r="K1124" s="112">
        <v>726</v>
      </c>
      <c r="L1124" s="112">
        <v>636</v>
      </c>
      <c r="M1124" s="112">
        <v>23</v>
      </c>
      <c r="N1124" s="112">
        <v>1385</v>
      </c>
      <c r="O1124" s="112">
        <v>96</v>
      </c>
      <c r="P1124" s="112">
        <v>88</v>
      </c>
      <c r="Q1124" s="112">
        <v>3</v>
      </c>
      <c r="R1124" s="113">
        <v>187</v>
      </c>
      <c r="S1124" s="94">
        <f>Table1[[#This Row],[Female Voters]]/Table1[[#This Row],[Female Population]]</f>
        <v>0.54219566840926059</v>
      </c>
      <c r="T1124" s="94">
        <f>Table1[[#This Row],[Male Voters]]/Table1[[#This Row],[Male Population]]</f>
        <v>0.43711340206185567</v>
      </c>
      <c r="U1124" s="94">
        <f>Table1[[#This Row],[Total Voters]]/Table1[[#This Row],[Total Population]]</f>
        <v>0.49570508231925553</v>
      </c>
      <c r="V1124" s="94">
        <f>Table1[[#This Row],[Female Ballots]]/Table1[[#This Row],[Female Population]]</f>
        <v>7.1695294996265868E-2</v>
      </c>
      <c r="W1124" s="94">
        <f>Table1[[#This Row],[Male Ballots]]/Table1[[#This Row],[Male Population]]</f>
        <v>6.0481099656357389E-2</v>
      </c>
      <c r="X1124" s="94">
        <f>Table1[[#This Row],[Total Ballots]]/Table1[[#This Row],[Total Population]]</f>
        <v>6.6929133858267723E-2</v>
      </c>
      <c r="Y1124" s="94">
        <f>Table1[[#This Row],[Female Ballots]]/Table1[[#This Row],[Female Voters]]</f>
        <v>0.13223140495867769</v>
      </c>
      <c r="Z1124" s="95">
        <f>Table1[[#This Row],[Male Ballots]]/Table1[[#This Row],[Male Voters]]</f>
        <v>0.13836477987421383</v>
      </c>
      <c r="AA1124" s="94">
        <f>Table1[[#This Row],[Total Ballots]]/Table1[[#This Row],[Total Voters]]</f>
        <v>0.13501805054151625</v>
      </c>
    </row>
    <row r="1125" spans="1:27" s="7" customFormat="1" x14ac:dyDescent="0.35">
      <c r="A1125" s="102" t="s">
        <v>59</v>
      </c>
      <c r="B1125" s="103">
        <v>2021</v>
      </c>
      <c r="C1125" s="103" t="s">
        <v>82</v>
      </c>
      <c r="D1125" s="103"/>
      <c r="E1125" s="109"/>
      <c r="F1125" s="109"/>
      <c r="G1125" s="110" t="s">
        <v>64</v>
      </c>
      <c r="H1125">
        <v>1266</v>
      </c>
      <c r="I1125">
        <v>1263</v>
      </c>
      <c r="J1125" s="118">
        <f>Table1[[#This Row],[Female Population]]+Table1[[#This Row],[Male Population]]</f>
        <v>2529</v>
      </c>
      <c r="K1125" s="112">
        <v>630</v>
      </c>
      <c r="L1125" s="112">
        <v>561</v>
      </c>
      <c r="M1125" s="112">
        <v>15</v>
      </c>
      <c r="N1125" s="112">
        <v>1206</v>
      </c>
      <c r="O1125" s="112">
        <v>152</v>
      </c>
      <c r="P1125" s="112">
        <v>116</v>
      </c>
      <c r="Q1125" s="112">
        <v>2</v>
      </c>
      <c r="R1125" s="113">
        <v>270</v>
      </c>
      <c r="S1125" s="94">
        <f>Table1[[#This Row],[Female Voters]]/Table1[[#This Row],[Female Population]]</f>
        <v>0.49763033175355448</v>
      </c>
      <c r="T1125" s="94">
        <f>Table1[[#This Row],[Male Voters]]/Table1[[#This Row],[Male Population]]</f>
        <v>0.44418052256532065</v>
      </c>
      <c r="U1125" s="94">
        <f>Table1[[#This Row],[Total Voters]]/Table1[[#This Row],[Total Population]]</f>
        <v>0.47686832740213525</v>
      </c>
      <c r="V1125" s="94">
        <f>Table1[[#This Row],[Female Ballots]]/Table1[[#This Row],[Female Population]]</f>
        <v>0.12006319115323855</v>
      </c>
      <c r="W1125" s="94">
        <f>Table1[[#This Row],[Male Ballots]]/Table1[[#This Row],[Male Population]]</f>
        <v>9.1844813935075223E-2</v>
      </c>
      <c r="X1125" s="94">
        <f>Table1[[#This Row],[Total Ballots]]/Table1[[#This Row],[Total Population]]</f>
        <v>0.10676156583629894</v>
      </c>
      <c r="Y1125" s="94">
        <f>Table1[[#This Row],[Female Ballots]]/Table1[[#This Row],[Female Voters]]</f>
        <v>0.24126984126984127</v>
      </c>
      <c r="Z1125" s="95">
        <f>Table1[[#This Row],[Male Ballots]]/Table1[[#This Row],[Male Voters]]</f>
        <v>0.20677361853832443</v>
      </c>
      <c r="AA1125" s="94">
        <f>Table1[[#This Row],[Total Ballots]]/Table1[[#This Row],[Total Voters]]</f>
        <v>0.22388059701492538</v>
      </c>
    </row>
    <row r="1126" spans="1:27" s="7" customFormat="1" x14ac:dyDescent="0.35">
      <c r="A1126" s="102" t="s">
        <v>59</v>
      </c>
      <c r="B1126" s="103">
        <v>2021</v>
      </c>
      <c r="C1126" s="103" t="s">
        <v>82</v>
      </c>
      <c r="D1126" s="103"/>
      <c r="E1126" s="109"/>
      <c r="F1126" s="109"/>
      <c r="G1126" s="110" t="s">
        <v>65</v>
      </c>
      <c r="H1126">
        <v>1064</v>
      </c>
      <c r="I1126">
        <v>1037</v>
      </c>
      <c r="J1126" s="118">
        <f>Table1[[#This Row],[Female Population]]+Table1[[#This Row],[Male Population]]</f>
        <v>2101</v>
      </c>
      <c r="K1126" s="112">
        <v>543</v>
      </c>
      <c r="L1126" s="112">
        <v>491</v>
      </c>
      <c r="M1126" s="112">
        <v>11</v>
      </c>
      <c r="N1126" s="112">
        <v>1045</v>
      </c>
      <c r="O1126" s="112">
        <v>179</v>
      </c>
      <c r="P1126" s="112">
        <v>157</v>
      </c>
      <c r="Q1126" s="112">
        <v>6</v>
      </c>
      <c r="R1126" s="113">
        <v>342</v>
      </c>
      <c r="S1126" s="94">
        <f>Table1[[#This Row],[Female Voters]]/Table1[[#This Row],[Female Population]]</f>
        <v>0.51033834586466165</v>
      </c>
      <c r="T1126" s="94">
        <f>Table1[[#This Row],[Male Voters]]/Table1[[#This Row],[Male Population]]</f>
        <v>0.47348119575699132</v>
      </c>
      <c r="U1126" s="94">
        <f>Table1[[#This Row],[Total Voters]]/Table1[[#This Row],[Total Population]]</f>
        <v>0.49738219895287961</v>
      </c>
      <c r="V1126" s="94">
        <f>Table1[[#This Row],[Female Ballots]]/Table1[[#This Row],[Female Population]]</f>
        <v>0.16823308270676693</v>
      </c>
      <c r="W1126" s="94">
        <f>Table1[[#This Row],[Male Ballots]]/Table1[[#This Row],[Male Population]]</f>
        <v>0.15139826422372227</v>
      </c>
      <c r="X1126" s="94">
        <f>Table1[[#This Row],[Total Ballots]]/Table1[[#This Row],[Total Population]]</f>
        <v>0.16277962874821514</v>
      </c>
      <c r="Y1126" s="94">
        <f>Table1[[#This Row],[Female Ballots]]/Table1[[#This Row],[Female Voters]]</f>
        <v>0.3296500920810313</v>
      </c>
      <c r="Z1126" s="95">
        <f>Table1[[#This Row],[Male Ballots]]/Table1[[#This Row],[Male Voters]]</f>
        <v>0.31975560081466398</v>
      </c>
      <c r="AA1126" s="94">
        <f>Table1[[#This Row],[Total Ballots]]/Table1[[#This Row],[Total Voters]]</f>
        <v>0.32727272727272727</v>
      </c>
    </row>
    <row r="1127" spans="1:27" s="7" customFormat="1" x14ac:dyDescent="0.35">
      <c r="A1127" s="102" t="s">
        <v>59</v>
      </c>
      <c r="B1127" s="103">
        <v>2021</v>
      </c>
      <c r="C1127" s="103" t="s">
        <v>82</v>
      </c>
      <c r="D1127" s="103"/>
      <c r="E1127" s="109"/>
      <c r="F1127" s="109"/>
      <c r="G1127" s="110" t="s">
        <v>66</v>
      </c>
      <c r="H1127">
        <v>955</v>
      </c>
      <c r="I1127">
        <v>943</v>
      </c>
      <c r="J1127" s="118">
        <f>Table1[[#This Row],[Female Population]]+Table1[[#This Row],[Male Population]]</f>
        <v>1898</v>
      </c>
      <c r="K1127" s="112">
        <v>592</v>
      </c>
      <c r="L1127" s="112">
        <v>587</v>
      </c>
      <c r="M1127" s="112">
        <v>13</v>
      </c>
      <c r="N1127" s="112">
        <v>1192</v>
      </c>
      <c r="O1127" s="112">
        <v>263</v>
      </c>
      <c r="P1127" s="112">
        <v>257</v>
      </c>
      <c r="Q1127" s="112">
        <v>4</v>
      </c>
      <c r="R1127" s="113">
        <v>524</v>
      </c>
      <c r="S1127" s="94">
        <f>Table1[[#This Row],[Female Voters]]/Table1[[#This Row],[Female Population]]</f>
        <v>0.61989528795811522</v>
      </c>
      <c r="T1127" s="94">
        <f>Table1[[#This Row],[Male Voters]]/Table1[[#This Row],[Male Population]]</f>
        <v>0.62248144220572643</v>
      </c>
      <c r="U1127" s="94">
        <f>Table1[[#This Row],[Total Voters]]/Table1[[#This Row],[Total Population]]</f>
        <v>0.6280295047418335</v>
      </c>
      <c r="V1127" s="94">
        <f>Table1[[#This Row],[Female Ballots]]/Table1[[#This Row],[Female Population]]</f>
        <v>0.27539267015706809</v>
      </c>
      <c r="W1127" s="94">
        <f>Table1[[#This Row],[Male Ballots]]/Table1[[#This Row],[Male Population]]</f>
        <v>0.27253446447507951</v>
      </c>
      <c r="X1127" s="94">
        <f>Table1[[#This Row],[Total Ballots]]/Table1[[#This Row],[Total Population]]</f>
        <v>0.2760800842992624</v>
      </c>
      <c r="Y1127" s="94">
        <f>Table1[[#This Row],[Female Ballots]]/Table1[[#This Row],[Female Voters]]</f>
        <v>0.44425675675675674</v>
      </c>
      <c r="Z1127" s="95">
        <f>Table1[[#This Row],[Male Ballots]]/Table1[[#This Row],[Male Voters]]</f>
        <v>0.43781942078364566</v>
      </c>
      <c r="AA1127" s="94">
        <f>Table1[[#This Row],[Total Ballots]]/Table1[[#This Row],[Total Voters]]</f>
        <v>0.43959731543624159</v>
      </c>
    </row>
    <row r="1128" spans="1:27" s="7" customFormat="1" x14ac:dyDescent="0.35">
      <c r="A1128" s="102" t="s">
        <v>59</v>
      </c>
      <c r="B1128" s="103">
        <v>2021</v>
      </c>
      <c r="C1128" s="103" t="s">
        <v>82</v>
      </c>
      <c r="D1128" s="103"/>
      <c r="E1128" s="109"/>
      <c r="F1128" s="109"/>
      <c r="G1128" s="110" t="s">
        <v>67</v>
      </c>
      <c r="H1128">
        <v>1242</v>
      </c>
      <c r="I1128">
        <v>1203</v>
      </c>
      <c r="J1128" s="118">
        <f>Table1[[#This Row],[Female Population]]+Table1[[#This Row],[Male Population]]</f>
        <v>2445</v>
      </c>
      <c r="K1128" s="112">
        <v>975</v>
      </c>
      <c r="L1128" s="112">
        <v>888</v>
      </c>
      <c r="M1128" s="112">
        <v>15</v>
      </c>
      <c r="N1128" s="112">
        <v>1878</v>
      </c>
      <c r="O1128" s="112">
        <v>624</v>
      </c>
      <c r="P1128" s="112">
        <v>549</v>
      </c>
      <c r="Q1128" s="112">
        <v>9</v>
      </c>
      <c r="R1128" s="113">
        <v>1182</v>
      </c>
      <c r="S1128" s="94">
        <f>Table1[[#This Row],[Female Voters]]/Table1[[#This Row],[Female Population]]</f>
        <v>0.78502415458937203</v>
      </c>
      <c r="T1128" s="94">
        <f>Table1[[#This Row],[Male Voters]]/Table1[[#This Row],[Male Population]]</f>
        <v>0.73815461346633415</v>
      </c>
      <c r="U1128" s="94">
        <f>Table1[[#This Row],[Total Voters]]/Table1[[#This Row],[Total Population]]</f>
        <v>0.76809815950920246</v>
      </c>
      <c r="V1128" s="94">
        <f>Table1[[#This Row],[Female Ballots]]/Table1[[#This Row],[Female Population]]</f>
        <v>0.50241545893719808</v>
      </c>
      <c r="W1128" s="94">
        <f>Table1[[#This Row],[Male Ballots]]/Table1[[#This Row],[Male Population]]</f>
        <v>0.45635910224438903</v>
      </c>
      <c r="X1128" s="94">
        <f>Table1[[#This Row],[Total Ballots]]/Table1[[#This Row],[Total Population]]</f>
        <v>0.48343558282208587</v>
      </c>
      <c r="Y1128" s="94">
        <f>Table1[[#This Row],[Female Ballots]]/Table1[[#This Row],[Female Voters]]</f>
        <v>0.64</v>
      </c>
      <c r="Z1128" s="95">
        <f>Table1[[#This Row],[Male Ballots]]/Table1[[#This Row],[Male Voters]]</f>
        <v>0.6182432432432432</v>
      </c>
      <c r="AA1128" s="94">
        <f>Table1[[#This Row],[Total Ballots]]/Table1[[#This Row],[Total Voters]]</f>
        <v>0.62939297124600635</v>
      </c>
    </row>
    <row r="1129" spans="1:27" s="7" customFormat="1" x14ac:dyDescent="0.35">
      <c r="A1129" s="102" t="s">
        <v>37</v>
      </c>
      <c r="B1129" s="103">
        <v>2021</v>
      </c>
      <c r="C1129" s="103" t="s">
        <v>82</v>
      </c>
      <c r="D1129" s="103"/>
      <c r="E1129" s="109"/>
      <c r="F1129" s="109"/>
      <c r="G1129" s="110" t="s">
        <v>79</v>
      </c>
      <c r="H1129">
        <v>9285</v>
      </c>
      <c r="I1129">
        <v>8693</v>
      </c>
      <c r="J1129" s="118">
        <f>Table1[[#This Row],[Female Population]]+Table1[[#This Row],[Male Population]]</f>
        <v>17978</v>
      </c>
      <c r="K1129" s="104">
        <v>7766</v>
      </c>
      <c r="L1129" s="104">
        <v>7000</v>
      </c>
      <c r="M1129" s="104">
        <v>178</v>
      </c>
      <c r="N1129" s="104">
        <v>14944</v>
      </c>
      <c r="O1129" s="104">
        <v>2969</v>
      </c>
      <c r="P1129" s="104">
        <v>2669</v>
      </c>
      <c r="Q1129" s="104">
        <v>37</v>
      </c>
      <c r="R1129" s="104">
        <v>5675</v>
      </c>
      <c r="S1129" s="94">
        <f>Table1[[#This Row],[Female Voters]]/Table1[[#This Row],[Female Population]]</f>
        <v>0.83640280021540114</v>
      </c>
      <c r="T1129" s="94">
        <f>Table1[[#This Row],[Male Voters]]/Table1[[#This Row],[Male Population]]</f>
        <v>0.80524559990797195</v>
      </c>
      <c r="U1129" s="94">
        <f>Table1[[#This Row],[Total Voters]]/Table1[[#This Row],[Total Population]]</f>
        <v>0.83123817999777505</v>
      </c>
      <c r="V1129" s="94">
        <f>Table1[[#This Row],[Female Ballots]]/Table1[[#This Row],[Female Population]]</f>
        <v>0.31976305869682281</v>
      </c>
      <c r="W1129" s="94">
        <f>Table1[[#This Row],[Male Ballots]]/Table1[[#This Row],[Male Population]]</f>
        <v>0.30702864373633959</v>
      </c>
      <c r="X1129" s="94">
        <f>Table1[[#This Row],[Total Ballots]]/Table1[[#This Row],[Total Population]]</f>
        <v>0.31566358883079321</v>
      </c>
      <c r="Y1129" s="94">
        <f>Table1[[#This Row],[Female Ballots]]/Table1[[#This Row],[Female Voters]]</f>
        <v>0.38230749420551119</v>
      </c>
      <c r="Z1129" s="95">
        <f>Table1[[#This Row],[Male Ballots]]/Table1[[#This Row],[Male Voters]]</f>
        <v>0.38128571428571428</v>
      </c>
      <c r="AA1129" s="94">
        <f>Table1[[#This Row],[Total Ballots]]/Table1[[#This Row],[Total Voters]]</f>
        <v>0.37975107066381159</v>
      </c>
    </row>
    <row r="1130" spans="1:27" s="7" customFormat="1" x14ac:dyDescent="0.35">
      <c r="A1130" s="102" t="s">
        <v>37</v>
      </c>
      <c r="B1130" s="103">
        <v>2021</v>
      </c>
      <c r="C1130" s="103" t="s">
        <v>82</v>
      </c>
      <c r="D1130" s="103"/>
      <c r="E1130" s="109"/>
      <c r="F1130" s="109"/>
      <c r="G1130" s="110" t="s">
        <v>62</v>
      </c>
      <c r="H1130">
        <v>855</v>
      </c>
      <c r="I1130">
        <v>828</v>
      </c>
      <c r="J1130" s="118">
        <f>Table1[[#This Row],[Female Population]]+Table1[[#This Row],[Male Population]]</f>
        <v>1683</v>
      </c>
      <c r="K1130" s="104">
        <v>557</v>
      </c>
      <c r="L1130" s="104">
        <v>584</v>
      </c>
      <c r="M1130" s="104">
        <v>20</v>
      </c>
      <c r="N1130" s="104">
        <v>1161</v>
      </c>
      <c r="O1130" s="104">
        <v>57</v>
      </c>
      <c r="P1130" s="104">
        <v>65</v>
      </c>
      <c r="Q1130" s="104">
        <v>3</v>
      </c>
      <c r="R1130" s="104">
        <v>125</v>
      </c>
      <c r="S1130" s="94">
        <f>Table1[[#This Row],[Female Voters]]/Table1[[#This Row],[Female Population]]</f>
        <v>0.65146198830409352</v>
      </c>
      <c r="T1130" s="94">
        <f>Table1[[#This Row],[Male Voters]]/Table1[[#This Row],[Male Population]]</f>
        <v>0.70531400966183577</v>
      </c>
      <c r="U1130" s="94">
        <f>Table1[[#This Row],[Total Voters]]/Table1[[#This Row],[Total Population]]</f>
        <v>0.68983957219251335</v>
      </c>
      <c r="V1130" s="94">
        <f>Table1[[#This Row],[Female Ballots]]/Table1[[#This Row],[Female Population]]</f>
        <v>6.6666666666666666E-2</v>
      </c>
      <c r="W1130" s="94">
        <f>Table1[[#This Row],[Male Ballots]]/Table1[[#This Row],[Male Population]]</f>
        <v>7.85024154589372E-2</v>
      </c>
      <c r="X1130" s="94">
        <f>Table1[[#This Row],[Total Ballots]]/Table1[[#This Row],[Total Population]]</f>
        <v>7.427213309566251E-2</v>
      </c>
      <c r="Y1130" s="94">
        <f>Table1[[#This Row],[Female Ballots]]/Table1[[#This Row],[Female Voters]]</f>
        <v>0.10233393177737882</v>
      </c>
      <c r="Z1130" s="95">
        <f>Table1[[#This Row],[Male Ballots]]/Table1[[#This Row],[Male Voters]]</f>
        <v>0.1113013698630137</v>
      </c>
      <c r="AA1130" s="94">
        <f>Table1[[#This Row],[Total Ballots]]/Table1[[#This Row],[Total Voters]]</f>
        <v>0.10766580534022395</v>
      </c>
    </row>
    <row r="1131" spans="1:27" s="7" customFormat="1" x14ac:dyDescent="0.35">
      <c r="A1131" s="102" t="s">
        <v>37</v>
      </c>
      <c r="B1131" s="103">
        <v>2021</v>
      </c>
      <c r="C1131" s="103" t="s">
        <v>82</v>
      </c>
      <c r="D1131" s="103"/>
      <c r="E1131" s="109"/>
      <c r="F1131" s="109"/>
      <c r="G1131" s="110" t="s">
        <v>63</v>
      </c>
      <c r="H1131">
        <v>1165</v>
      </c>
      <c r="I1131">
        <v>1170</v>
      </c>
      <c r="J1131" s="118">
        <f>Table1[[#This Row],[Female Population]]+Table1[[#This Row],[Male Population]]</f>
        <v>2335</v>
      </c>
      <c r="K1131" s="104">
        <v>917</v>
      </c>
      <c r="L1131" s="104">
        <v>895</v>
      </c>
      <c r="M1131" s="104">
        <v>32</v>
      </c>
      <c r="N1131" s="104">
        <v>1844</v>
      </c>
      <c r="O1131" s="104">
        <v>102</v>
      </c>
      <c r="P1131" s="104">
        <v>101</v>
      </c>
      <c r="Q1131" s="104">
        <v>4</v>
      </c>
      <c r="R1131" s="104">
        <v>207</v>
      </c>
      <c r="S1131" s="94">
        <f>Table1[[#This Row],[Female Voters]]/Table1[[#This Row],[Female Population]]</f>
        <v>0.78712446351931331</v>
      </c>
      <c r="T1131" s="94">
        <f>Table1[[#This Row],[Male Voters]]/Table1[[#This Row],[Male Population]]</f>
        <v>0.7649572649572649</v>
      </c>
      <c r="U1131" s="94">
        <f>Table1[[#This Row],[Total Voters]]/Table1[[#This Row],[Total Population]]</f>
        <v>0.78972162740899354</v>
      </c>
      <c r="V1131" s="94">
        <f>Table1[[#This Row],[Female Ballots]]/Table1[[#This Row],[Female Population]]</f>
        <v>8.7553648068669526E-2</v>
      </c>
      <c r="W1131" s="94">
        <f>Table1[[#This Row],[Male Ballots]]/Table1[[#This Row],[Male Population]]</f>
        <v>8.6324786324786323E-2</v>
      </c>
      <c r="X1131" s="94">
        <f>Table1[[#This Row],[Total Ballots]]/Table1[[#This Row],[Total Population]]</f>
        <v>8.865096359743041E-2</v>
      </c>
      <c r="Y1131" s="94">
        <f>Table1[[#This Row],[Female Ballots]]/Table1[[#This Row],[Female Voters]]</f>
        <v>0.11123227917121047</v>
      </c>
      <c r="Z1131" s="95">
        <f>Table1[[#This Row],[Male Ballots]]/Table1[[#This Row],[Male Voters]]</f>
        <v>0.11284916201117319</v>
      </c>
      <c r="AA1131" s="94">
        <f>Table1[[#This Row],[Total Ballots]]/Table1[[#This Row],[Total Voters]]</f>
        <v>0.11225596529284165</v>
      </c>
    </row>
    <row r="1132" spans="1:27" s="7" customFormat="1" x14ac:dyDescent="0.35">
      <c r="A1132" s="102" t="s">
        <v>37</v>
      </c>
      <c r="B1132" s="103">
        <v>2021</v>
      </c>
      <c r="C1132" s="103" t="s">
        <v>82</v>
      </c>
      <c r="D1132" s="103"/>
      <c r="E1132" s="109"/>
      <c r="F1132" s="109"/>
      <c r="G1132" s="110" t="s">
        <v>64</v>
      </c>
      <c r="H1132">
        <v>1272</v>
      </c>
      <c r="I1132">
        <v>1212</v>
      </c>
      <c r="J1132" s="118">
        <f>Table1[[#This Row],[Female Population]]+Table1[[#This Row],[Male Population]]</f>
        <v>2484</v>
      </c>
      <c r="K1132" s="104">
        <v>1043</v>
      </c>
      <c r="L1132" s="104">
        <v>920</v>
      </c>
      <c r="M1132" s="104">
        <v>38</v>
      </c>
      <c r="N1132" s="104">
        <v>2001</v>
      </c>
      <c r="O1132" s="104">
        <v>209</v>
      </c>
      <c r="P1132" s="104">
        <v>173</v>
      </c>
      <c r="Q1132" s="104">
        <v>5</v>
      </c>
      <c r="R1132" s="104">
        <v>387</v>
      </c>
      <c r="S1132" s="94">
        <f>Table1[[#This Row],[Female Voters]]/Table1[[#This Row],[Female Population]]</f>
        <v>0.81996855345911945</v>
      </c>
      <c r="T1132" s="94">
        <f>Table1[[#This Row],[Male Voters]]/Table1[[#This Row],[Male Population]]</f>
        <v>0.75907590759075905</v>
      </c>
      <c r="U1132" s="94">
        <f>Table1[[#This Row],[Total Voters]]/Table1[[#This Row],[Total Population]]</f>
        <v>0.80555555555555558</v>
      </c>
      <c r="V1132" s="94">
        <f>Table1[[#This Row],[Female Ballots]]/Table1[[#This Row],[Female Population]]</f>
        <v>0.16430817610062892</v>
      </c>
      <c r="W1132" s="94">
        <f>Table1[[#This Row],[Male Ballots]]/Table1[[#This Row],[Male Population]]</f>
        <v>0.14273927392739275</v>
      </c>
      <c r="X1132" s="94">
        <f>Table1[[#This Row],[Total Ballots]]/Table1[[#This Row],[Total Population]]</f>
        <v>0.15579710144927536</v>
      </c>
      <c r="Y1132" s="94">
        <f>Table1[[#This Row],[Female Ballots]]/Table1[[#This Row],[Female Voters]]</f>
        <v>0.20038350910834132</v>
      </c>
      <c r="Z1132" s="95">
        <f>Table1[[#This Row],[Male Ballots]]/Table1[[#This Row],[Male Voters]]</f>
        <v>0.18804347826086956</v>
      </c>
      <c r="AA1132" s="94">
        <f>Table1[[#This Row],[Total Ballots]]/Table1[[#This Row],[Total Voters]]</f>
        <v>0.19340329835082459</v>
      </c>
    </row>
    <row r="1133" spans="1:27" s="7" customFormat="1" x14ac:dyDescent="0.35">
      <c r="A1133" s="102" t="s">
        <v>37</v>
      </c>
      <c r="B1133" s="103">
        <v>2021</v>
      </c>
      <c r="C1133" s="103" t="s">
        <v>82</v>
      </c>
      <c r="D1133" s="103"/>
      <c r="E1133" s="109"/>
      <c r="F1133" s="109"/>
      <c r="G1133" s="110" t="s">
        <v>65</v>
      </c>
      <c r="H1133">
        <v>1271</v>
      </c>
      <c r="I1133">
        <v>1236</v>
      </c>
      <c r="J1133" s="118">
        <f>Table1[[#This Row],[Female Population]]+Table1[[#This Row],[Male Population]]</f>
        <v>2507</v>
      </c>
      <c r="K1133" s="104">
        <v>1094</v>
      </c>
      <c r="L1133" s="104">
        <v>990</v>
      </c>
      <c r="M1133" s="104">
        <v>30</v>
      </c>
      <c r="N1133" s="104">
        <v>2114</v>
      </c>
      <c r="O1133" s="104">
        <v>286</v>
      </c>
      <c r="P1133" s="104">
        <v>266</v>
      </c>
      <c r="Q1133" s="104">
        <v>6</v>
      </c>
      <c r="R1133" s="104">
        <v>558</v>
      </c>
      <c r="S1133" s="94">
        <f>Table1[[#This Row],[Female Voters]]/Table1[[#This Row],[Female Population]]</f>
        <v>0.86073957513768684</v>
      </c>
      <c r="T1133" s="94">
        <f>Table1[[#This Row],[Male Voters]]/Table1[[#This Row],[Male Population]]</f>
        <v>0.80097087378640774</v>
      </c>
      <c r="U1133" s="94">
        <f>Table1[[#This Row],[Total Voters]]/Table1[[#This Row],[Total Population]]</f>
        <v>0.843238930993219</v>
      </c>
      <c r="V1133" s="94">
        <f>Table1[[#This Row],[Female Ballots]]/Table1[[#This Row],[Female Population]]</f>
        <v>0.22501966955153421</v>
      </c>
      <c r="W1133" s="94">
        <f>Table1[[#This Row],[Male Ballots]]/Table1[[#This Row],[Male Population]]</f>
        <v>0.21521035598705501</v>
      </c>
      <c r="X1133" s="94">
        <f>Table1[[#This Row],[Total Ballots]]/Table1[[#This Row],[Total Population]]</f>
        <v>0.2225767850019944</v>
      </c>
      <c r="Y1133" s="94">
        <f>Table1[[#This Row],[Female Ballots]]/Table1[[#This Row],[Female Voters]]</f>
        <v>0.26142595978062155</v>
      </c>
      <c r="Z1133" s="95">
        <f>Table1[[#This Row],[Male Ballots]]/Table1[[#This Row],[Male Voters]]</f>
        <v>0.2686868686868687</v>
      </c>
      <c r="AA1133" s="94">
        <f>Table1[[#This Row],[Total Ballots]]/Table1[[#This Row],[Total Voters]]</f>
        <v>0.26395458845789971</v>
      </c>
    </row>
    <row r="1134" spans="1:27" s="7" customFormat="1" x14ac:dyDescent="0.35">
      <c r="A1134" s="102" t="s">
        <v>37</v>
      </c>
      <c r="B1134" s="103">
        <v>2021</v>
      </c>
      <c r="C1134" s="103" t="s">
        <v>82</v>
      </c>
      <c r="D1134" s="103"/>
      <c r="E1134" s="109"/>
      <c r="F1134" s="109"/>
      <c r="G1134" s="110" t="s">
        <v>66</v>
      </c>
      <c r="H1134">
        <v>1819</v>
      </c>
      <c r="I1134">
        <v>1572</v>
      </c>
      <c r="J1134" s="118">
        <f>Table1[[#This Row],[Female Population]]+Table1[[#This Row],[Male Population]]</f>
        <v>3391</v>
      </c>
      <c r="K1134" s="104">
        <v>1489</v>
      </c>
      <c r="L1134" s="104">
        <v>1238</v>
      </c>
      <c r="M1134" s="104">
        <v>27</v>
      </c>
      <c r="N1134" s="104">
        <v>2754</v>
      </c>
      <c r="O1134" s="104">
        <v>648</v>
      </c>
      <c r="P1134" s="104">
        <v>545</v>
      </c>
      <c r="Q1134" s="104">
        <v>8</v>
      </c>
      <c r="R1134" s="104">
        <v>1201</v>
      </c>
      <c r="S1134" s="94">
        <f>Table1[[#This Row],[Female Voters]]/Table1[[#This Row],[Female Population]]</f>
        <v>0.81858163826278174</v>
      </c>
      <c r="T1134" s="94">
        <f>Table1[[#This Row],[Male Voters]]/Table1[[#This Row],[Male Population]]</f>
        <v>0.78753180661577604</v>
      </c>
      <c r="U1134" s="94">
        <f>Table1[[#This Row],[Total Voters]]/Table1[[#This Row],[Total Population]]</f>
        <v>0.81214980831613093</v>
      </c>
      <c r="V1134" s="94">
        <f>Table1[[#This Row],[Female Ballots]]/Table1[[#This Row],[Female Population]]</f>
        <v>0.35623969213853768</v>
      </c>
      <c r="W1134" s="94">
        <f>Table1[[#This Row],[Male Ballots]]/Table1[[#This Row],[Male Population]]</f>
        <v>0.34669211195928751</v>
      </c>
      <c r="X1134" s="94">
        <f>Table1[[#This Row],[Total Ballots]]/Table1[[#This Row],[Total Population]]</f>
        <v>0.35417281038041876</v>
      </c>
      <c r="Y1134" s="94">
        <f>Table1[[#This Row],[Female Ballots]]/Table1[[#This Row],[Female Voters]]</f>
        <v>0.43519140362659503</v>
      </c>
      <c r="Z1134" s="95">
        <f>Table1[[#This Row],[Male Ballots]]/Table1[[#This Row],[Male Voters]]</f>
        <v>0.44022617124394187</v>
      </c>
      <c r="AA1134" s="94">
        <f>Table1[[#This Row],[Total Ballots]]/Table1[[#This Row],[Total Voters]]</f>
        <v>0.43609295570079881</v>
      </c>
    </row>
    <row r="1135" spans="1:27" s="7" customFormat="1" x14ac:dyDescent="0.35">
      <c r="A1135" s="102" t="s">
        <v>37</v>
      </c>
      <c r="B1135" s="103">
        <v>2021</v>
      </c>
      <c r="C1135" s="103" t="s">
        <v>82</v>
      </c>
      <c r="D1135" s="103"/>
      <c r="E1135" s="109"/>
      <c r="F1135" s="109"/>
      <c r="G1135" s="110" t="s">
        <v>67</v>
      </c>
      <c r="H1135">
        <v>2903</v>
      </c>
      <c r="I1135">
        <v>2675</v>
      </c>
      <c r="J1135" s="118">
        <f>Table1[[#This Row],[Female Population]]+Table1[[#This Row],[Male Population]]</f>
        <v>5578</v>
      </c>
      <c r="K1135" s="104">
        <v>2666</v>
      </c>
      <c r="L1135" s="104">
        <v>2373</v>
      </c>
      <c r="M1135" s="104">
        <v>31</v>
      </c>
      <c r="N1135" s="104">
        <v>5070</v>
      </c>
      <c r="O1135" s="104">
        <v>1667</v>
      </c>
      <c r="P1135" s="104">
        <v>1519</v>
      </c>
      <c r="Q1135" s="104">
        <v>11</v>
      </c>
      <c r="R1135" s="104">
        <v>3197</v>
      </c>
      <c r="S1135" s="94">
        <f>Table1[[#This Row],[Female Voters]]/Table1[[#This Row],[Female Population]]</f>
        <v>0.9183603169135377</v>
      </c>
      <c r="T1135" s="94">
        <f>Table1[[#This Row],[Male Voters]]/Table1[[#This Row],[Male Population]]</f>
        <v>0.88710280373831774</v>
      </c>
      <c r="U1135" s="94">
        <f>Table1[[#This Row],[Total Voters]]/Table1[[#This Row],[Total Population]]</f>
        <v>0.90892793115812121</v>
      </c>
      <c r="V1135" s="94">
        <f>Table1[[#This Row],[Female Ballots]]/Table1[[#This Row],[Female Population]]</f>
        <v>0.5742335514984499</v>
      </c>
      <c r="W1135" s="94">
        <f>Table1[[#This Row],[Male Ballots]]/Table1[[#This Row],[Male Population]]</f>
        <v>0.56785046728971966</v>
      </c>
      <c r="X1135" s="94">
        <f>Table1[[#This Row],[Total Ballots]]/Table1[[#This Row],[Total Population]]</f>
        <v>0.5731444962352098</v>
      </c>
      <c r="Y1135" s="94">
        <f>Table1[[#This Row],[Female Ballots]]/Table1[[#This Row],[Female Voters]]</f>
        <v>0.62528132033008255</v>
      </c>
      <c r="Z1135" s="95">
        <f>Table1[[#This Row],[Male Ballots]]/Table1[[#This Row],[Male Voters]]</f>
        <v>0.64011799410029502</v>
      </c>
      <c r="AA1135" s="94">
        <f>Table1[[#This Row],[Total Ballots]]/Table1[[#This Row],[Total Voters]]</f>
        <v>0.63057199211045367</v>
      </c>
    </row>
    <row r="1136" spans="1:27" s="7" customFormat="1" x14ac:dyDescent="0.35">
      <c r="A1136" s="102" t="s">
        <v>48</v>
      </c>
      <c r="B1136" s="103">
        <v>2021</v>
      </c>
      <c r="C1136" s="103" t="s">
        <v>82</v>
      </c>
      <c r="D1136" s="103"/>
      <c r="E1136" s="109"/>
      <c r="F1136" s="109"/>
      <c r="G1136" s="110" t="s">
        <v>79</v>
      </c>
      <c r="H1136">
        <v>78899</v>
      </c>
      <c r="I1136">
        <v>76257</v>
      </c>
      <c r="J1136" s="118">
        <f>Table1[[#This Row],[Female Population]]+Table1[[#This Row],[Male Population]]</f>
        <v>155156</v>
      </c>
      <c r="K1136" s="104">
        <v>62692</v>
      </c>
      <c r="L1136" s="104">
        <v>59245</v>
      </c>
      <c r="M1136" s="104">
        <v>3481</v>
      </c>
      <c r="N1136" s="104">
        <v>125418</v>
      </c>
      <c r="O1136" s="104">
        <v>24667</v>
      </c>
      <c r="P1136" s="104">
        <v>23100</v>
      </c>
      <c r="Q1136" s="104">
        <v>913</v>
      </c>
      <c r="R1136" s="104">
        <v>48680</v>
      </c>
      <c r="S1136" s="94">
        <f>Table1[[#This Row],[Female Voters]]/Table1[[#This Row],[Female Population]]</f>
        <v>0.7945854827057377</v>
      </c>
      <c r="T1136" s="94">
        <f>Table1[[#This Row],[Male Voters]]/Table1[[#This Row],[Male Population]]</f>
        <v>0.77691228346250185</v>
      </c>
      <c r="U1136" s="94">
        <f>Table1[[#This Row],[Total Voters]]/Table1[[#This Row],[Total Population]]</f>
        <v>0.80833483719611232</v>
      </c>
      <c r="V1136" s="94">
        <f>Table1[[#This Row],[Female Ballots]]/Table1[[#This Row],[Female Population]]</f>
        <v>0.31264021090254629</v>
      </c>
      <c r="W1136" s="94">
        <f>Table1[[#This Row],[Male Ballots]]/Table1[[#This Row],[Male Population]]</f>
        <v>0.30292301034659114</v>
      </c>
      <c r="X1136" s="94">
        <f>Table1[[#This Row],[Total Ballots]]/Table1[[#This Row],[Total Population]]</f>
        <v>0.31374874320039187</v>
      </c>
      <c r="Y1136" s="94">
        <f>Table1[[#This Row],[Female Ballots]]/Table1[[#This Row],[Female Voters]]</f>
        <v>0.39346328080137816</v>
      </c>
      <c r="Z1136" s="95">
        <f>Table1[[#This Row],[Male Ballots]]/Table1[[#This Row],[Male Voters]]</f>
        <v>0.3899063212085408</v>
      </c>
      <c r="AA1136" s="94">
        <f>Table1[[#This Row],[Total Ballots]]/Table1[[#This Row],[Total Voters]]</f>
        <v>0.3881420529748521</v>
      </c>
    </row>
    <row r="1137" spans="1:27" s="7" customFormat="1" x14ac:dyDescent="0.35">
      <c r="A1137" s="102" t="s">
        <v>48</v>
      </c>
      <c r="B1137" s="103">
        <v>2021</v>
      </c>
      <c r="C1137" s="103" t="s">
        <v>82</v>
      </c>
      <c r="D1137" s="103"/>
      <c r="E1137" s="109"/>
      <c r="F1137" s="109"/>
      <c r="G1137" s="110" t="s">
        <v>62</v>
      </c>
      <c r="H1137">
        <v>9105</v>
      </c>
      <c r="I1137">
        <v>9500</v>
      </c>
      <c r="J1137" s="118">
        <f>Table1[[#This Row],[Female Population]]+Table1[[#This Row],[Male Population]]</f>
        <v>18605</v>
      </c>
      <c r="K1137" s="112">
        <v>6079</v>
      </c>
      <c r="L1137" s="112">
        <v>6406</v>
      </c>
      <c r="M1137" s="112">
        <v>555</v>
      </c>
      <c r="N1137" s="112">
        <v>13040</v>
      </c>
      <c r="O1137" s="112">
        <v>856</v>
      </c>
      <c r="P1137" s="112">
        <v>935</v>
      </c>
      <c r="Q1137" s="112">
        <v>105</v>
      </c>
      <c r="R1137" s="113">
        <v>1896</v>
      </c>
      <c r="S1137" s="94">
        <f>Table1[[#This Row],[Female Voters]]/Table1[[#This Row],[Female Population]]</f>
        <v>0.66765513454146075</v>
      </c>
      <c r="T1137" s="94">
        <f>Table1[[#This Row],[Male Voters]]/Table1[[#This Row],[Male Population]]</f>
        <v>0.6743157894736842</v>
      </c>
      <c r="U1137" s="94">
        <f>Table1[[#This Row],[Total Voters]]/Table1[[#This Row],[Total Population]]</f>
        <v>0.70088685837140552</v>
      </c>
      <c r="V1137" s="94">
        <f>Table1[[#This Row],[Female Ballots]]/Table1[[#This Row],[Female Population]]</f>
        <v>9.4014277869302582E-2</v>
      </c>
      <c r="W1137" s="94">
        <f>Table1[[#This Row],[Male Ballots]]/Table1[[#This Row],[Male Population]]</f>
        <v>9.8421052631578951E-2</v>
      </c>
      <c r="X1137" s="94">
        <f>Table1[[#This Row],[Total Ballots]]/Table1[[#This Row],[Total Population]]</f>
        <v>0.10190808922332706</v>
      </c>
      <c r="Y1137" s="94">
        <f>Table1[[#This Row],[Female Ballots]]/Table1[[#This Row],[Female Voters]]</f>
        <v>0.14081263365685145</v>
      </c>
      <c r="Z1137" s="95">
        <f>Table1[[#This Row],[Male Ballots]]/Table1[[#This Row],[Male Voters]]</f>
        <v>0.14595691539182018</v>
      </c>
      <c r="AA1137" s="94">
        <f>Table1[[#This Row],[Total Ballots]]/Table1[[#This Row],[Total Voters]]</f>
        <v>0.14539877300613496</v>
      </c>
    </row>
    <row r="1138" spans="1:27" s="7" customFormat="1" x14ac:dyDescent="0.35">
      <c r="A1138" s="102" t="s">
        <v>48</v>
      </c>
      <c r="B1138" s="103">
        <v>2021</v>
      </c>
      <c r="C1138" s="103" t="s">
        <v>82</v>
      </c>
      <c r="D1138" s="103"/>
      <c r="E1138" s="109"/>
      <c r="F1138" s="109"/>
      <c r="G1138" s="110" t="s">
        <v>63</v>
      </c>
      <c r="H1138">
        <v>13651</v>
      </c>
      <c r="I1138">
        <v>13826</v>
      </c>
      <c r="J1138" s="118">
        <f>Table1[[#This Row],[Female Population]]+Table1[[#This Row],[Male Population]]</f>
        <v>27477</v>
      </c>
      <c r="K1138" s="112">
        <v>10507</v>
      </c>
      <c r="L1138" s="112">
        <v>10075</v>
      </c>
      <c r="M1138" s="112">
        <v>727</v>
      </c>
      <c r="N1138" s="112">
        <v>21309</v>
      </c>
      <c r="O1138" s="112">
        <v>1867</v>
      </c>
      <c r="P1138" s="112">
        <v>1634</v>
      </c>
      <c r="Q1138" s="112">
        <v>132</v>
      </c>
      <c r="R1138" s="113">
        <v>3633</v>
      </c>
      <c r="S1138" s="94">
        <f>Table1[[#This Row],[Female Voters]]/Table1[[#This Row],[Female Population]]</f>
        <v>0.76968720240275434</v>
      </c>
      <c r="T1138" s="94">
        <f>Table1[[#This Row],[Male Voters]]/Table1[[#This Row],[Male Population]]</f>
        <v>0.72869955156950672</v>
      </c>
      <c r="U1138" s="94">
        <f>Table1[[#This Row],[Total Voters]]/Table1[[#This Row],[Total Population]]</f>
        <v>0.77552134512501369</v>
      </c>
      <c r="V1138" s="94">
        <f>Table1[[#This Row],[Female Ballots]]/Table1[[#This Row],[Female Population]]</f>
        <v>0.13676653725001831</v>
      </c>
      <c r="W1138" s="94">
        <f>Table1[[#This Row],[Male Ballots]]/Table1[[#This Row],[Male Population]]</f>
        <v>0.118183133227253</v>
      </c>
      <c r="X1138" s="94">
        <f>Table1[[#This Row],[Total Ballots]]/Table1[[#This Row],[Total Population]]</f>
        <v>0.1322196746369691</v>
      </c>
      <c r="Y1138" s="94">
        <f>Table1[[#This Row],[Female Ballots]]/Table1[[#This Row],[Female Voters]]</f>
        <v>0.17769106310078994</v>
      </c>
      <c r="Z1138" s="95">
        <f>Table1[[#This Row],[Male Ballots]]/Table1[[#This Row],[Male Voters]]</f>
        <v>0.16218362282878412</v>
      </c>
      <c r="AA1138" s="94">
        <f>Table1[[#This Row],[Total Ballots]]/Table1[[#This Row],[Total Voters]]</f>
        <v>0.17049134168661129</v>
      </c>
    </row>
    <row r="1139" spans="1:27" s="7" customFormat="1" x14ac:dyDescent="0.35">
      <c r="A1139" s="102" t="s">
        <v>48</v>
      </c>
      <c r="B1139" s="103">
        <v>2021</v>
      </c>
      <c r="C1139" s="103" t="s">
        <v>82</v>
      </c>
      <c r="D1139" s="103"/>
      <c r="E1139" s="109"/>
      <c r="F1139" s="109"/>
      <c r="G1139" s="110" t="s">
        <v>64</v>
      </c>
      <c r="H1139">
        <v>13857</v>
      </c>
      <c r="I1139">
        <v>13819</v>
      </c>
      <c r="J1139" s="118">
        <f>Table1[[#This Row],[Female Population]]+Table1[[#This Row],[Male Population]]</f>
        <v>27676</v>
      </c>
      <c r="K1139" s="112">
        <v>10729</v>
      </c>
      <c r="L1139" s="112">
        <v>10279</v>
      </c>
      <c r="M1139" s="112">
        <v>643</v>
      </c>
      <c r="N1139" s="112">
        <v>21651</v>
      </c>
      <c r="O1139" s="112">
        <v>3441</v>
      </c>
      <c r="P1139" s="112">
        <v>3071</v>
      </c>
      <c r="Q1139" s="112">
        <v>158</v>
      </c>
      <c r="R1139" s="113">
        <v>6670</v>
      </c>
      <c r="S1139" s="94">
        <f>Table1[[#This Row],[Female Voters]]/Table1[[#This Row],[Female Population]]</f>
        <v>0.7742657140795266</v>
      </c>
      <c r="T1139" s="94">
        <f>Table1[[#This Row],[Male Voters]]/Table1[[#This Row],[Male Population]]</f>
        <v>0.74383095737752369</v>
      </c>
      <c r="U1139" s="94">
        <f>Table1[[#This Row],[Total Voters]]/Table1[[#This Row],[Total Population]]</f>
        <v>0.78230235583176755</v>
      </c>
      <c r="V1139" s="94">
        <f>Table1[[#This Row],[Female Ballots]]/Table1[[#This Row],[Female Population]]</f>
        <v>0.24832214765100671</v>
      </c>
      <c r="W1139" s="94">
        <f>Table1[[#This Row],[Male Ballots]]/Table1[[#This Row],[Male Population]]</f>
        <v>0.22223026268181489</v>
      </c>
      <c r="X1139" s="94">
        <f>Table1[[#This Row],[Total Ballots]]/Table1[[#This Row],[Total Population]]</f>
        <v>0.24100303512068219</v>
      </c>
      <c r="Y1139" s="94">
        <f>Table1[[#This Row],[Female Ballots]]/Table1[[#This Row],[Female Voters]]</f>
        <v>0.32071954515798301</v>
      </c>
      <c r="Z1139" s="95">
        <f>Table1[[#This Row],[Male Ballots]]/Table1[[#This Row],[Male Voters]]</f>
        <v>0.29876447125206734</v>
      </c>
      <c r="AA1139" s="94">
        <f>Table1[[#This Row],[Total Ballots]]/Table1[[#This Row],[Total Voters]]</f>
        <v>0.30806891136668052</v>
      </c>
    </row>
    <row r="1140" spans="1:27" s="7" customFormat="1" x14ac:dyDescent="0.35">
      <c r="A1140" s="102" t="s">
        <v>48</v>
      </c>
      <c r="B1140" s="103">
        <v>2021</v>
      </c>
      <c r="C1140" s="103" t="s">
        <v>82</v>
      </c>
      <c r="D1140" s="103"/>
      <c r="E1140" s="109"/>
      <c r="F1140" s="109"/>
      <c r="G1140" s="110" t="s">
        <v>65</v>
      </c>
      <c r="H1140">
        <v>11739</v>
      </c>
      <c r="I1140">
        <v>11398</v>
      </c>
      <c r="J1140" s="118">
        <f>Table1[[#This Row],[Female Population]]+Table1[[#This Row],[Male Population]]</f>
        <v>23137</v>
      </c>
      <c r="K1140" s="112">
        <v>9105</v>
      </c>
      <c r="L1140" s="112">
        <v>8569</v>
      </c>
      <c r="M1140" s="112">
        <v>433</v>
      </c>
      <c r="N1140" s="112">
        <v>18107</v>
      </c>
      <c r="O1140" s="112">
        <v>3354</v>
      </c>
      <c r="P1140" s="112">
        <v>3258</v>
      </c>
      <c r="Q1140" s="112">
        <v>112</v>
      </c>
      <c r="R1140" s="113">
        <v>6724</v>
      </c>
      <c r="S1140" s="94">
        <f>Table1[[#This Row],[Female Voters]]/Table1[[#This Row],[Female Population]]</f>
        <v>0.77561972910810117</v>
      </c>
      <c r="T1140" s="94">
        <f>Table1[[#This Row],[Male Voters]]/Table1[[#This Row],[Male Population]]</f>
        <v>0.75179856115107913</v>
      </c>
      <c r="U1140" s="94">
        <f>Table1[[#This Row],[Total Voters]]/Table1[[#This Row],[Total Population]]</f>
        <v>0.78259929982279464</v>
      </c>
      <c r="V1140" s="94">
        <f>Table1[[#This Row],[Female Ballots]]/Table1[[#This Row],[Female Population]]</f>
        <v>0.2857142857142857</v>
      </c>
      <c r="W1140" s="94">
        <f>Table1[[#This Row],[Male Ballots]]/Table1[[#This Row],[Male Population]]</f>
        <v>0.28583962098613791</v>
      </c>
      <c r="X1140" s="94">
        <f>Table1[[#This Row],[Total Ballots]]/Table1[[#This Row],[Total Population]]</f>
        <v>0.29061676103211309</v>
      </c>
      <c r="Y1140" s="94">
        <f>Table1[[#This Row],[Female Ballots]]/Table1[[#This Row],[Female Voters]]</f>
        <v>0.36836902800658977</v>
      </c>
      <c r="Z1140" s="95">
        <f>Table1[[#This Row],[Male Ballots]]/Table1[[#This Row],[Male Voters]]</f>
        <v>0.38020772552223131</v>
      </c>
      <c r="AA1140" s="94">
        <f>Table1[[#This Row],[Total Ballots]]/Table1[[#This Row],[Total Voters]]</f>
        <v>0.37134809742088692</v>
      </c>
    </row>
    <row r="1141" spans="1:27" s="7" customFormat="1" x14ac:dyDescent="0.35">
      <c r="A1141" s="102" t="s">
        <v>48</v>
      </c>
      <c r="B1141" s="103">
        <v>2021</v>
      </c>
      <c r="C1141" s="103" t="s">
        <v>82</v>
      </c>
      <c r="D1141" s="103"/>
      <c r="E1141" s="109"/>
      <c r="F1141" s="109"/>
      <c r="G1141" s="110" t="s">
        <v>66</v>
      </c>
      <c r="H1141">
        <v>12553</v>
      </c>
      <c r="I1141">
        <v>12014</v>
      </c>
      <c r="J1141" s="118">
        <f>Table1[[#This Row],[Female Population]]+Table1[[#This Row],[Male Population]]</f>
        <v>24567</v>
      </c>
      <c r="K1141" s="112">
        <v>10490</v>
      </c>
      <c r="L1141" s="112">
        <v>9736</v>
      </c>
      <c r="M1141" s="112">
        <v>535</v>
      </c>
      <c r="N1141" s="112">
        <v>20761</v>
      </c>
      <c r="O1141" s="112">
        <v>5234</v>
      </c>
      <c r="P1141" s="112">
        <v>4748</v>
      </c>
      <c r="Q1141" s="112">
        <v>167</v>
      </c>
      <c r="R1141" s="113">
        <v>10149</v>
      </c>
      <c r="S1141" s="94">
        <f>Table1[[#This Row],[Female Voters]]/Table1[[#This Row],[Female Population]]</f>
        <v>0.83565681510395917</v>
      </c>
      <c r="T1141" s="94">
        <f>Table1[[#This Row],[Male Voters]]/Table1[[#This Row],[Male Population]]</f>
        <v>0.81038788080572666</v>
      </c>
      <c r="U1141" s="94">
        <f>Table1[[#This Row],[Total Voters]]/Table1[[#This Row],[Total Population]]</f>
        <v>0.84507672894533314</v>
      </c>
      <c r="V1141" s="94">
        <f>Table1[[#This Row],[Female Ballots]]/Table1[[#This Row],[Female Population]]</f>
        <v>0.41695212299848644</v>
      </c>
      <c r="W1141" s="94">
        <f>Table1[[#This Row],[Male Ballots]]/Table1[[#This Row],[Male Population]]</f>
        <v>0.39520559347428003</v>
      </c>
      <c r="X1141" s="94">
        <f>Table1[[#This Row],[Total Ballots]]/Table1[[#This Row],[Total Population]]</f>
        <v>0.41311515447551594</v>
      </c>
      <c r="Y1141" s="94">
        <f>Table1[[#This Row],[Female Ballots]]/Table1[[#This Row],[Female Voters]]</f>
        <v>0.49895138226882746</v>
      </c>
      <c r="Z1141" s="95">
        <f>Table1[[#This Row],[Male Ballots]]/Table1[[#This Row],[Male Voters]]</f>
        <v>0.4876746096959737</v>
      </c>
      <c r="AA1141" s="94">
        <f>Table1[[#This Row],[Total Ballots]]/Table1[[#This Row],[Total Voters]]</f>
        <v>0.48884928471653583</v>
      </c>
    </row>
    <row r="1142" spans="1:27" s="7" customFormat="1" x14ac:dyDescent="0.35">
      <c r="A1142" s="102" t="s">
        <v>48</v>
      </c>
      <c r="B1142" s="103">
        <v>2021</v>
      </c>
      <c r="C1142" s="103" t="s">
        <v>82</v>
      </c>
      <c r="D1142" s="103"/>
      <c r="E1142" s="109"/>
      <c r="F1142" s="109"/>
      <c r="G1142" s="110" t="s">
        <v>67</v>
      </c>
      <c r="H1142">
        <v>17994</v>
      </c>
      <c r="I1142">
        <v>15700</v>
      </c>
      <c r="J1142" s="118">
        <f>Table1[[#This Row],[Female Population]]+Table1[[#This Row],[Male Population]]</f>
        <v>33694</v>
      </c>
      <c r="K1142" s="112">
        <v>15782</v>
      </c>
      <c r="L1142" s="112">
        <v>14180</v>
      </c>
      <c r="M1142" s="112">
        <v>588</v>
      </c>
      <c r="N1142" s="112">
        <v>30550</v>
      </c>
      <c r="O1142" s="112">
        <v>9915</v>
      </c>
      <c r="P1142" s="112">
        <v>9454</v>
      </c>
      <c r="Q1142" s="112">
        <v>239</v>
      </c>
      <c r="R1142" s="113">
        <v>19608</v>
      </c>
      <c r="S1142" s="94">
        <f>Table1[[#This Row],[Female Voters]]/Table1[[#This Row],[Female Population]]</f>
        <v>0.87707013448927418</v>
      </c>
      <c r="T1142" s="94">
        <f>Table1[[#This Row],[Male Voters]]/Table1[[#This Row],[Male Population]]</f>
        <v>0.9031847133757962</v>
      </c>
      <c r="U1142" s="94">
        <f>Table1[[#This Row],[Total Voters]]/Table1[[#This Row],[Total Population]]</f>
        <v>0.90668961832967299</v>
      </c>
      <c r="V1142" s="94">
        <f>Table1[[#This Row],[Female Ballots]]/Table1[[#This Row],[Female Population]]</f>
        <v>0.55101700566855616</v>
      </c>
      <c r="W1142" s="94">
        <f>Table1[[#This Row],[Male Ballots]]/Table1[[#This Row],[Male Population]]</f>
        <v>0.6021656050955414</v>
      </c>
      <c r="X1142" s="94">
        <f>Table1[[#This Row],[Total Ballots]]/Table1[[#This Row],[Total Population]]</f>
        <v>0.58194337270730689</v>
      </c>
      <c r="Y1142" s="94">
        <f>Table1[[#This Row],[Female Ballots]]/Table1[[#This Row],[Female Voters]]</f>
        <v>0.62824737042199974</v>
      </c>
      <c r="Z1142" s="95">
        <f>Table1[[#This Row],[Male Ballots]]/Table1[[#This Row],[Male Voters]]</f>
        <v>0.6667136812411848</v>
      </c>
      <c r="AA1142" s="94">
        <f>Table1[[#This Row],[Total Ballots]]/Table1[[#This Row],[Total Voters]]</f>
        <v>0.64183306055646483</v>
      </c>
    </row>
    <row r="1143" spans="1:27" s="7" customFormat="1" x14ac:dyDescent="0.35">
      <c r="A1143" s="102" t="s">
        <v>44</v>
      </c>
      <c r="B1143" s="103">
        <v>2021</v>
      </c>
      <c r="C1143" s="103" t="s">
        <v>82</v>
      </c>
      <c r="D1143" s="103"/>
      <c r="E1143" s="109"/>
      <c r="F1143" s="109"/>
      <c r="G1143" s="110" t="s">
        <v>79</v>
      </c>
      <c r="H1143">
        <v>31545</v>
      </c>
      <c r="I1143">
        <v>30780</v>
      </c>
      <c r="J1143" s="118">
        <f>Table1[[#This Row],[Female Population]]+Table1[[#This Row],[Male Population]]</f>
        <v>62325</v>
      </c>
      <c r="K1143" s="104">
        <v>25544</v>
      </c>
      <c r="L1143" s="104">
        <v>24124</v>
      </c>
      <c r="M1143" s="104">
        <v>752</v>
      </c>
      <c r="N1143" s="104">
        <v>50420</v>
      </c>
      <c r="O1143" s="104">
        <v>12296</v>
      </c>
      <c r="P1143" s="104">
        <v>11225</v>
      </c>
      <c r="Q1143" s="104">
        <v>292</v>
      </c>
      <c r="R1143" s="104">
        <v>23813</v>
      </c>
      <c r="S1143" s="94">
        <f>Table1[[#This Row],[Female Voters]]/Table1[[#This Row],[Female Population]]</f>
        <v>0.80976382944999203</v>
      </c>
      <c r="T1143" s="94">
        <f>Table1[[#This Row],[Male Voters]]/Table1[[#This Row],[Male Population]]</f>
        <v>0.78375568551007146</v>
      </c>
      <c r="U1143" s="94">
        <f>Table1[[#This Row],[Total Voters]]/Table1[[#This Row],[Total Population]]</f>
        <v>0.80898515844364216</v>
      </c>
      <c r="V1143" s="94">
        <f>Table1[[#This Row],[Female Ballots]]/Table1[[#This Row],[Female Population]]</f>
        <v>0.38979236012046281</v>
      </c>
      <c r="W1143" s="94">
        <f>Table1[[#This Row],[Male Ballots]]/Table1[[#This Row],[Male Population]]</f>
        <v>0.36468486029889541</v>
      </c>
      <c r="X1143" s="94">
        <f>Table1[[#This Row],[Total Ballots]]/Table1[[#This Row],[Total Population]]</f>
        <v>0.38207781789009226</v>
      </c>
      <c r="Y1143" s="94">
        <f>Table1[[#This Row],[Female Ballots]]/Table1[[#This Row],[Female Voters]]</f>
        <v>0.48136548700281867</v>
      </c>
      <c r="Z1143" s="95">
        <f>Table1[[#This Row],[Male Ballots]]/Table1[[#This Row],[Male Voters]]</f>
        <v>0.46530426131653124</v>
      </c>
      <c r="AA1143" s="94">
        <f>Table1[[#This Row],[Total Ballots]]/Table1[[#This Row],[Total Voters]]</f>
        <v>0.47229274097580326</v>
      </c>
    </row>
    <row r="1144" spans="1:27" s="7" customFormat="1" x14ac:dyDescent="0.35">
      <c r="A1144" s="102" t="s">
        <v>44</v>
      </c>
      <c r="B1144" s="103">
        <v>2021</v>
      </c>
      <c r="C1144" s="103" t="s">
        <v>82</v>
      </c>
      <c r="D1144" s="103"/>
      <c r="E1144" s="109"/>
      <c r="F1144" s="109"/>
      <c r="G1144" s="110" t="s">
        <v>62</v>
      </c>
      <c r="H1144">
        <v>3120</v>
      </c>
      <c r="I1144">
        <v>3411</v>
      </c>
      <c r="J1144" s="118">
        <f>Table1[[#This Row],[Female Population]]+Table1[[#This Row],[Male Population]]</f>
        <v>6531</v>
      </c>
      <c r="K1144" s="112">
        <v>2258</v>
      </c>
      <c r="L1144" s="112">
        <v>2175</v>
      </c>
      <c r="M1144" s="112">
        <v>94</v>
      </c>
      <c r="N1144" s="112">
        <v>4527</v>
      </c>
      <c r="O1144" s="112">
        <v>402</v>
      </c>
      <c r="P1144" s="112">
        <v>383</v>
      </c>
      <c r="Q1144" s="112">
        <v>26</v>
      </c>
      <c r="R1144" s="113">
        <v>811</v>
      </c>
      <c r="S1144" s="94">
        <f>Table1[[#This Row],[Female Voters]]/Table1[[#This Row],[Female Population]]</f>
        <v>0.7237179487179487</v>
      </c>
      <c r="T1144" s="94">
        <f>Table1[[#This Row],[Male Voters]]/Table1[[#This Row],[Male Population]]</f>
        <v>0.6376429199648197</v>
      </c>
      <c r="U1144" s="94">
        <f>Table1[[#This Row],[Total Voters]]/Table1[[#This Row],[Total Population]]</f>
        <v>0.69315571887919158</v>
      </c>
      <c r="V1144" s="94">
        <f>Table1[[#This Row],[Female Ballots]]/Table1[[#This Row],[Female Population]]</f>
        <v>0.12884615384615383</v>
      </c>
      <c r="W1144" s="94">
        <f>Table1[[#This Row],[Male Ballots]]/Table1[[#This Row],[Male Population]]</f>
        <v>0.11228378774552918</v>
      </c>
      <c r="X1144" s="94">
        <f>Table1[[#This Row],[Total Ballots]]/Table1[[#This Row],[Total Population]]</f>
        <v>0.12417700199050681</v>
      </c>
      <c r="Y1144" s="94">
        <f>Table1[[#This Row],[Female Ballots]]/Table1[[#This Row],[Female Voters]]</f>
        <v>0.17803365810451727</v>
      </c>
      <c r="Z1144" s="95">
        <f>Table1[[#This Row],[Male Ballots]]/Table1[[#This Row],[Male Voters]]</f>
        <v>0.17609195402298849</v>
      </c>
      <c r="AA1144" s="94">
        <f>Table1[[#This Row],[Total Ballots]]/Table1[[#This Row],[Total Voters]]</f>
        <v>0.17914733819306383</v>
      </c>
    </row>
    <row r="1145" spans="1:27" s="7" customFormat="1" x14ac:dyDescent="0.35">
      <c r="A1145" s="102" t="s">
        <v>44</v>
      </c>
      <c r="B1145" s="103">
        <v>2021</v>
      </c>
      <c r="C1145" s="103" t="s">
        <v>82</v>
      </c>
      <c r="D1145" s="103"/>
      <c r="E1145" s="109"/>
      <c r="F1145" s="109"/>
      <c r="G1145" s="110" t="s">
        <v>63</v>
      </c>
      <c r="H1145">
        <v>4488</v>
      </c>
      <c r="I1145">
        <v>4835</v>
      </c>
      <c r="J1145" s="118">
        <f>Table1[[#This Row],[Female Population]]+Table1[[#This Row],[Male Population]]</f>
        <v>9323</v>
      </c>
      <c r="K1145" s="112">
        <v>3657</v>
      </c>
      <c r="L1145" s="112">
        <v>3550</v>
      </c>
      <c r="M1145" s="112">
        <v>151</v>
      </c>
      <c r="N1145" s="112">
        <v>7358</v>
      </c>
      <c r="O1145" s="112">
        <v>860</v>
      </c>
      <c r="P1145" s="112">
        <v>712</v>
      </c>
      <c r="Q1145" s="112">
        <v>41</v>
      </c>
      <c r="R1145" s="113">
        <v>1613</v>
      </c>
      <c r="S1145" s="94">
        <f>Table1[[#This Row],[Female Voters]]/Table1[[#This Row],[Female Population]]</f>
        <v>0.81483957219251335</v>
      </c>
      <c r="T1145" s="94">
        <f>Table1[[#This Row],[Male Voters]]/Table1[[#This Row],[Male Population]]</f>
        <v>0.73422957600827299</v>
      </c>
      <c r="U1145" s="94">
        <f>Table1[[#This Row],[Total Voters]]/Table1[[#This Row],[Total Population]]</f>
        <v>0.78923093424863244</v>
      </c>
      <c r="V1145" s="94">
        <f>Table1[[#This Row],[Female Ballots]]/Table1[[#This Row],[Female Population]]</f>
        <v>0.19162210338680927</v>
      </c>
      <c r="W1145" s="94">
        <f>Table1[[#This Row],[Male Ballots]]/Table1[[#This Row],[Male Population]]</f>
        <v>0.14725956566701137</v>
      </c>
      <c r="X1145" s="94">
        <f>Table1[[#This Row],[Total Ballots]]/Table1[[#This Row],[Total Population]]</f>
        <v>0.17301297865493939</v>
      </c>
      <c r="Y1145" s="94">
        <f>Table1[[#This Row],[Female Ballots]]/Table1[[#This Row],[Female Voters]]</f>
        <v>0.23516543614984961</v>
      </c>
      <c r="Z1145" s="95">
        <f>Table1[[#This Row],[Male Ballots]]/Table1[[#This Row],[Male Voters]]</f>
        <v>0.20056338028169013</v>
      </c>
      <c r="AA1145" s="94">
        <f>Table1[[#This Row],[Total Ballots]]/Table1[[#This Row],[Total Voters]]</f>
        <v>0.21921717858113618</v>
      </c>
    </row>
    <row r="1146" spans="1:27" s="7" customFormat="1" x14ac:dyDescent="0.35">
      <c r="A1146" s="102" t="s">
        <v>44</v>
      </c>
      <c r="B1146" s="103">
        <v>2021</v>
      </c>
      <c r="C1146" s="103" t="s">
        <v>82</v>
      </c>
      <c r="D1146" s="103"/>
      <c r="E1146" s="109"/>
      <c r="F1146" s="109"/>
      <c r="G1146" s="110" t="s">
        <v>64</v>
      </c>
      <c r="H1146">
        <v>5026</v>
      </c>
      <c r="I1146">
        <v>4889</v>
      </c>
      <c r="J1146" s="118">
        <f>Table1[[#This Row],[Female Population]]+Table1[[#This Row],[Male Population]]</f>
        <v>9915</v>
      </c>
      <c r="K1146" s="112">
        <v>3800</v>
      </c>
      <c r="L1146" s="112">
        <v>3650</v>
      </c>
      <c r="M1146" s="112">
        <v>126</v>
      </c>
      <c r="N1146" s="112">
        <v>7576</v>
      </c>
      <c r="O1146" s="112">
        <v>1630</v>
      </c>
      <c r="P1146" s="112">
        <v>1423</v>
      </c>
      <c r="Q1146" s="112">
        <v>47</v>
      </c>
      <c r="R1146" s="113">
        <v>3100</v>
      </c>
      <c r="S1146" s="94">
        <f>Table1[[#This Row],[Female Voters]]/Table1[[#This Row],[Female Population]]</f>
        <v>0.75606844409072826</v>
      </c>
      <c r="T1146" s="94">
        <f>Table1[[#This Row],[Male Voters]]/Table1[[#This Row],[Male Population]]</f>
        <v>0.7465739415013295</v>
      </c>
      <c r="U1146" s="94">
        <f>Table1[[#This Row],[Total Voters]]/Table1[[#This Row],[Total Population]]</f>
        <v>0.76409480584972267</v>
      </c>
      <c r="V1146" s="94">
        <f>Table1[[#This Row],[Female Ballots]]/Table1[[#This Row],[Female Population]]</f>
        <v>0.32431356943891765</v>
      </c>
      <c r="W1146" s="94">
        <f>Table1[[#This Row],[Male Ballots]]/Table1[[#This Row],[Male Population]]</f>
        <v>0.29106156678257311</v>
      </c>
      <c r="X1146" s="94">
        <f>Table1[[#This Row],[Total Ballots]]/Table1[[#This Row],[Total Population]]</f>
        <v>0.31265758951084216</v>
      </c>
      <c r="Y1146" s="94">
        <f>Table1[[#This Row],[Female Ballots]]/Table1[[#This Row],[Female Voters]]</f>
        <v>0.42894736842105263</v>
      </c>
      <c r="Z1146" s="95">
        <f>Table1[[#This Row],[Male Ballots]]/Table1[[#This Row],[Male Voters]]</f>
        <v>0.38986301369863013</v>
      </c>
      <c r="AA1146" s="94">
        <f>Table1[[#This Row],[Total Ballots]]/Table1[[#This Row],[Total Voters]]</f>
        <v>0.40918690601900737</v>
      </c>
    </row>
    <row r="1147" spans="1:27" s="7" customFormat="1" x14ac:dyDescent="0.35">
      <c r="A1147" s="102" t="s">
        <v>44</v>
      </c>
      <c r="B1147" s="103">
        <v>2021</v>
      </c>
      <c r="C1147" s="103" t="s">
        <v>82</v>
      </c>
      <c r="D1147" s="103"/>
      <c r="E1147" s="109"/>
      <c r="F1147" s="109"/>
      <c r="G1147" s="110" t="s">
        <v>65</v>
      </c>
      <c r="H1147">
        <v>4493</v>
      </c>
      <c r="I1147">
        <v>4486</v>
      </c>
      <c r="J1147" s="118">
        <f>Table1[[#This Row],[Female Population]]+Table1[[#This Row],[Male Population]]</f>
        <v>8979</v>
      </c>
      <c r="K1147" s="112">
        <v>3330</v>
      </c>
      <c r="L1147" s="112">
        <v>3231</v>
      </c>
      <c r="M1147" s="112">
        <v>97</v>
      </c>
      <c r="N1147" s="112">
        <v>6658</v>
      </c>
      <c r="O1147" s="112">
        <v>1552</v>
      </c>
      <c r="P1147" s="112">
        <v>1457</v>
      </c>
      <c r="Q1147" s="112">
        <v>35</v>
      </c>
      <c r="R1147" s="113">
        <v>3044</v>
      </c>
      <c r="S1147" s="94">
        <f>Table1[[#This Row],[Female Voters]]/Table1[[#This Row],[Female Population]]</f>
        <v>0.74115290451813931</v>
      </c>
      <c r="T1147" s="94">
        <f>Table1[[#This Row],[Male Voters]]/Table1[[#This Row],[Male Population]]</f>
        <v>0.72024074899687918</v>
      </c>
      <c r="U1147" s="94">
        <f>Table1[[#This Row],[Total Voters]]/Table1[[#This Row],[Total Population]]</f>
        <v>0.74150796302483568</v>
      </c>
      <c r="V1147" s="94">
        <f>Table1[[#This Row],[Female Ballots]]/Table1[[#This Row],[Female Population]]</f>
        <v>0.3454262185622079</v>
      </c>
      <c r="W1147" s="94">
        <f>Table1[[#This Row],[Male Ballots]]/Table1[[#This Row],[Male Population]]</f>
        <v>0.32478823004904145</v>
      </c>
      <c r="X1147" s="94">
        <f>Table1[[#This Row],[Total Ballots]]/Table1[[#This Row],[Total Population]]</f>
        <v>0.3390132531462301</v>
      </c>
      <c r="Y1147" s="94">
        <f>Table1[[#This Row],[Female Ballots]]/Table1[[#This Row],[Female Voters]]</f>
        <v>0.46606606606606604</v>
      </c>
      <c r="Z1147" s="95">
        <f>Table1[[#This Row],[Male Ballots]]/Table1[[#This Row],[Male Voters]]</f>
        <v>0.45094398019189108</v>
      </c>
      <c r="AA1147" s="94">
        <f>Table1[[#This Row],[Total Ballots]]/Table1[[#This Row],[Total Voters]]</f>
        <v>0.45719435265845598</v>
      </c>
    </row>
    <row r="1148" spans="1:27" s="7" customFormat="1" x14ac:dyDescent="0.35">
      <c r="A1148" s="102" t="s">
        <v>44</v>
      </c>
      <c r="B1148" s="103">
        <v>2021</v>
      </c>
      <c r="C1148" s="103" t="s">
        <v>82</v>
      </c>
      <c r="D1148" s="103"/>
      <c r="E1148" s="109"/>
      <c r="F1148" s="109"/>
      <c r="G1148" s="110" t="s">
        <v>66</v>
      </c>
      <c r="H1148">
        <v>5455</v>
      </c>
      <c r="I1148">
        <v>5178</v>
      </c>
      <c r="J1148" s="118">
        <f>Table1[[#This Row],[Female Population]]+Table1[[#This Row],[Male Population]]</f>
        <v>10633</v>
      </c>
      <c r="K1148" s="112">
        <v>4604</v>
      </c>
      <c r="L1148" s="112">
        <v>4314</v>
      </c>
      <c r="M1148" s="112">
        <v>139</v>
      </c>
      <c r="N1148" s="112">
        <v>9057</v>
      </c>
      <c r="O1148" s="112">
        <v>2518</v>
      </c>
      <c r="P1148" s="112">
        <v>2295</v>
      </c>
      <c r="Q1148" s="112">
        <v>58</v>
      </c>
      <c r="R1148" s="113">
        <v>4871</v>
      </c>
      <c r="S1148" s="94">
        <f>Table1[[#This Row],[Female Voters]]/Table1[[#This Row],[Female Population]]</f>
        <v>0.84399633363886339</v>
      </c>
      <c r="T1148" s="94">
        <f>Table1[[#This Row],[Male Voters]]/Table1[[#This Row],[Male Population]]</f>
        <v>0.83314020857473925</v>
      </c>
      <c r="U1148" s="94">
        <f>Table1[[#This Row],[Total Voters]]/Table1[[#This Row],[Total Population]]</f>
        <v>0.85178218752938961</v>
      </c>
      <c r="V1148" s="94">
        <f>Table1[[#This Row],[Female Ballots]]/Table1[[#This Row],[Female Population]]</f>
        <v>0.46159486709440878</v>
      </c>
      <c r="W1148" s="94">
        <f>Table1[[#This Row],[Male Ballots]]/Table1[[#This Row],[Male Population]]</f>
        <v>0.44322132097334876</v>
      </c>
      <c r="X1148" s="94">
        <f>Table1[[#This Row],[Total Ballots]]/Table1[[#This Row],[Total Population]]</f>
        <v>0.45810213486316187</v>
      </c>
      <c r="Y1148" s="94">
        <f>Table1[[#This Row],[Female Ballots]]/Table1[[#This Row],[Female Voters]]</f>
        <v>0.5469157254561251</v>
      </c>
      <c r="Z1148" s="95">
        <f>Table1[[#This Row],[Male Ballots]]/Table1[[#This Row],[Male Voters]]</f>
        <v>0.53198887343532686</v>
      </c>
      <c r="AA1148" s="94">
        <f>Table1[[#This Row],[Total Ballots]]/Table1[[#This Row],[Total Voters]]</f>
        <v>0.53781605388097609</v>
      </c>
    </row>
    <row r="1149" spans="1:27" s="7" customFormat="1" x14ac:dyDescent="0.35">
      <c r="A1149" s="102" t="s">
        <v>44</v>
      </c>
      <c r="B1149" s="103">
        <v>2021</v>
      </c>
      <c r="C1149" s="103" t="s">
        <v>82</v>
      </c>
      <c r="D1149" s="103"/>
      <c r="E1149" s="109"/>
      <c r="F1149" s="109"/>
      <c r="G1149" s="110" t="s">
        <v>67</v>
      </c>
      <c r="H1149">
        <v>8963</v>
      </c>
      <c r="I1149">
        <v>7981</v>
      </c>
      <c r="J1149" s="118">
        <f>Table1[[#This Row],[Female Population]]+Table1[[#This Row],[Male Population]]</f>
        <v>16944</v>
      </c>
      <c r="K1149" s="112">
        <v>7895</v>
      </c>
      <c r="L1149" s="112">
        <v>7204</v>
      </c>
      <c r="M1149" s="112">
        <v>145</v>
      </c>
      <c r="N1149" s="112">
        <v>15244</v>
      </c>
      <c r="O1149" s="112">
        <v>5334</v>
      </c>
      <c r="P1149" s="112">
        <v>4955</v>
      </c>
      <c r="Q1149" s="112">
        <v>85</v>
      </c>
      <c r="R1149" s="113">
        <v>10374</v>
      </c>
      <c r="S1149" s="94">
        <f>Table1[[#This Row],[Female Voters]]/Table1[[#This Row],[Female Population]]</f>
        <v>0.88084346758897691</v>
      </c>
      <c r="T1149" s="94">
        <f>Table1[[#This Row],[Male Voters]]/Table1[[#This Row],[Male Population]]</f>
        <v>0.90264377897506576</v>
      </c>
      <c r="U1149" s="94">
        <f>Table1[[#This Row],[Total Voters]]/Table1[[#This Row],[Total Population]]</f>
        <v>0.89966949952785646</v>
      </c>
      <c r="V1149" s="94">
        <f>Table1[[#This Row],[Female Ballots]]/Table1[[#This Row],[Female Population]]</f>
        <v>0.59511324333370519</v>
      </c>
      <c r="W1149" s="94">
        <f>Table1[[#This Row],[Male Ballots]]/Table1[[#This Row],[Male Population]]</f>
        <v>0.62084951760431029</v>
      </c>
      <c r="X1149" s="94">
        <f>Table1[[#This Row],[Total Ballots]]/Table1[[#This Row],[Total Population]]</f>
        <v>0.6122521246458924</v>
      </c>
      <c r="Y1149" s="94">
        <f>Table1[[#This Row],[Female Ballots]]/Table1[[#This Row],[Female Voters]]</f>
        <v>0.67561747941735273</v>
      </c>
      <c r="Z1149" s="95">
        <f>Table1[[#This Row],[Male Ballots]]/Table1[[#This Row],[Male Voters]]</f>
        <v>0.68781232648528601</v>
      </c>
      <c r="AA1149" s="94">
        <f>Table1[[#This Row],[Total Ballots]]/Table1[[#This Row],[Total Voters]]</f>
        <v>0.68053004460771449</v>
      </c>
    </row>
    <row r="1150" spans="1:27" s="7" customFormat="1" x14ac:dyDescent="0.35">
      <c r="A1150" s="102" t="s">
        <v>33</v>
      </c>
      <c r="B1150" s="103">
        <v>2021</v>
      </c>
      <c r="C1150" s="103" t="s">
        <v>82</v>
      </c>
      <c r="D1150" s="103"/>
      <c r="E1150" s="109"/>
      <c r="F1150" s="109"/>
      <c r="G1150" s="110" t="s">
        <v>79</v>
      </c>
      <c r="H1150">
        <v>33470</v>
      </c>
      <c r="I1150">
        <v>31758</v>
      </c>
      <c r="J1150" s="118">
        <f>Table1[[#This Row],[Female Population]]+Table1[[#This Row],[Male Population]]</f>
        <v>65228</v>
      </c>
      <c r="K1150" s="104">
        <v>29477</v>
      </c>
      <c r="L1150" s="104">
        <v>26708</v>
      </c>
      <c r="M1150" s="104">
        <v>967</v>
      </c>
      <c r="N1150" s="104">
        <v>57152</v>
      </c>
      <c r="O1150" s="104">
        <v>14602</v>
      </c>
      <c r="P1150" s="104">
        <v>12566</v>
      </c>
      <c r="Q1150" s="104">
        <v>341</v>
      </c>
      <c r="R1150" s="104">
        <v>27509</v>
      </c>
      <c r="S1150" s="94">
        <f>Table1[[#This Row],[Female Voters]]/Table1[[#This Row],[Female Population]]</f>
        <v>0.88069913355243501</v>
      </c>
      <c r="T1150" s="94">
        <f>Table1[[#This Row],[Male Voters]]/Table1[[#This Row],[Male Population]]</f>
        <v>0.84098494867434981</v>
      </c>
      <c r="U1150" s="94">
        <f>Table1[[#This Row],[Total Voters]]/Table1[[#This Row],[Total Population]]</f>
        <v>0.87618814006254986</v>
      </c>
      <c r="V1150" s="94">
        <f>Table1[[#This Row],[Female Ballots]]/Table1[[#This Row],[Female Population]]</f>
        <v>0.43627128772034657</v>
      </c>
      <c r="W1150" s="94">
        <f>Table1[[#This Row],[Male Ballots]]/Table1[[#This Row],[Male Population]]</f>
        <v>0.39567982870457835</v>
      </c>
      <c r="X1150" s="94">
        <f>Table1[[#This Row],[Total Ballots]]/Table1[[#This Row],[Total Population]]</f>
        <v>0.42173606426687926</v>
      </c>
      <c r="Y1150" s="94">
        <f>Table1[[#This Row],[Female Ballots]]/Table1[[#This Row],[Female Voters]]</f>
        <v>0.49536927095701733</v>
      </c>
      <c r="Z1150" s="95">
        <f>Table1[[#This Row],[Male Ballots]]/Table1[[#This Row],[Male Voters]]</f>
        <v>0.47049573161599523</v>
      </c>
      <c r="AA1150" s="94">
        <f>Table1[[#This Row],[Total Ballots]]/Table1[[#This Row],[Total Voters]]</f>
        <v>0.48133048712206045</v>
      </c>
    </row>
    <row r="1151" spans="1:27" s="7" customFormat="1" x14ac:dyDescent="0.35">
      <c r="A1151" s="102" t="s">
        <v>33</v>
      </c>
      <c r="B1151" s="103">
        <v>2021</v>
      </c>
      <c r="C1151" s="103" t="s">
        <v>82</v>
      </c>
      <c r="D1151" s="103"/>
      <c r="E1151" s="109"/>
      <c r="F1151" s="109"/>
      <c r="G1151" s="110" t="s">
        <v>62</v>
      </c>
      <c r="H1151">
        <v>2166</v>
      </c>
      <c r="I1151">
        <v>2550</v>
      </c>
      <c r="J1151" s="118">
        <f>Table1[[#This Row],[Female Population]]+Table1[[#This Row],[Male Population]]</f>
        <v>4716</v>
      </c>
      <c r="K1151" s="112">
        <v>1523</v>
      </c>
      <c r="L1151" s="112">
        <v>1648</v>
      </c>
      <c r="M1151" s="112">
        <v>101</v>
      </c>
      <c r="N1151" s="112">
        <v>3272</v>
      </c>
      <c r="O1151" s="112">
        <v>252</v>
      </c>
      <c r="P1151" s="112">
        <v>261</v>
      </c>
      <c r="Q1151" s="112">
        <v>18</v>
      </c>
      <c r="R1151" s="113">
        <v>531</v>
      </c>
      <c r="S1151" s="94">
        <f>Table1[[#This Row],[Female Voters]]/Table1[[#This Row],[Female Population]]</f>
        <v>0.70313942751615877</v>
      </c>
      <c r="T1151" s="94">
        <f>Table1[[#This Row],[Male Voters]]/Table1[[#This Row],[Male Population]]</f>
        <v>0.64627450980392154</v>
      </c>
      <c r="U1151" s="94">
        <f>Table1[[#This Row],[Total Voters]]/Table1[[#This Row],[Total Population]]</f>
        <v>0.6938083121289228</v>
      </c>
      <c r="V1151" s="94">
        <f>Table1[[#This Row],[Female Ballots]]/Table1[[#This Row],[Female Population]]</f>
        <v>0.11634349030470914</v>
      </c>
      <c r="W1151" s="94">
        <f>Table1[[#This Row],[Male Ballots]]/Table1[[#This Row],[Male Population]]</f>
        <v>0.10235294117647059</v>
      </c>
      <c r="X1151" s="94">
        <f>Table1[[#This Row],[Total Ballots]]/Table1[[#This Row],[Total Population]]</f>
        <v>0.11259541984732824</v>
      </c>
      <c r="Y1151" s="94">
        <f>Table1[[#This Row],[Female Ballots]]/Table1[[#This Row],[Female Voters]]</f>
        <v>0.16546290216677609</v>
      </c>
      <c r="Z1151" s="95">
        <f>Table1[[#This Row],[Male Ballots]]/Table1[[#This Row],[Male Voters]]</f>
        <v>0.158373786407767</v>
      </c>
      <c r="AA1151" s="94">
        <f>Table1[[#This Row],[Total Ballots]]/Table1[[#This Row],[Total Voters]]</f>
        <v>0.16228606356968214</v>
      </c>
    </row>
    <row r="1152" spans="1:27" s="7" customFormat="1" x14ac:dyDescent="0.35">
      <c r="A1152" s="102" t="s">
        <v>33</v>
      </c>
      <c r="B1152" s="103">
        <v>2021</v>
      </c>
      <c r="C1152" s="103" t="s">
        <v>82</v>
      </c>
      <c r="D1152" s="103"/>
      <c r="E1152" s="109"/>
      <c r="F1152" s="109"/>
      <c r="G1152" s="110" t="s">
        <v>63</v>
      </c>
      <c r="H1152">
        <v>3497</v>
      </c>
      <c r="I1152">
        <v>3873</v>
      </c>
      <c r="J1152" s="118">
        <f>Table1[[#This Row],[Female Population]]+Table1[[#This Row],[Male Population]]</f>
        <v>7370</v>
      </c>
      <c r="K1152" s="112">
        <v>3049</v>
      </c>
      <c r="L1152" s="112">
        <v>2955</v>
      </c>
      <c r="M1152" s="112">
        <v>173</v>
      </c>
      <c r="N1152" s="112">
        <v>6177</v>
      </c>
      <c r="O1152" s="112">
        <v>639</v>
      </c>
      <c r="P1152" s="112">
        <v>519</v>
      </c>
      <c r="Q1152" s="112">
        <v>42</v>
      </c>
      <c r="R1152" s="113">
        <v>1200</v>
      </c>
      <c r="S1152" s="94">
        <f>Table1[[#This Row],[Female Voters]]/Table1[[#This Row],[Female Population]]</f>
        <v>0.8718901915927938</v>
      </c>
      <c r="T1152" s="94">
        <f>Table1[[#This Row],[Male Voters]]/Table1[[#This Row],[Male Population]]</f>
        <v>0.76297443841982959</v>
      </c>
      <c r="U1152" s="94">
        <f>Table1[[#This Row],[Total Voters]]/Table1[[#This Row],[Total Population]]</f>
        <v>0.8381275440976933</v>
      </c>
      <c r="V1152" s="94">
        <f>Table1[[#This Row],[Female Ballots]]/Table1[[#This Row],[Female Population]]</f>
        <v>0.18272805261652844</v>
      </c>
      <c r="W1152" s="94">
        <f>Table1[[#This Row],[Male Ballots]]/Table1[[#This Row],[Male Population]]</f>
        <v>0.13400464756003097</v>
      </c>
      <c r="X1152" s="94">
        <f>Table1[[#This Row],[Total Ballots]]/Table1[[#This Row],[Total Population]]</f>
        <v>0.16282225237449119</v>
      </c>
      <c r="Y1152" s="94">
        <f>Table1[[#This Row],[Female Ballots]]/Table1[[#This Row],[Female Voters]]</f>
        <v>0.2095769104624467</v>
      </c>
      <c r="Z1152" s="95">
        <f>Table1[[#This Row],[Male Ballots]]/Table1[[#This Row],[Male Voters]]</f>
        <v>0.17563451776649747</v>
      </c>
      <c r="AA1152" s="94">
        <f>Table1[[#This Row],[Total Ballots]]/Table1[[#This Row],[Total Voters]]</f>
        <v>0.19426906265177271</v>
      </c>
    </row>
    <row r="1153" spans="1:27" s="7" customFormat="1" x14ac:dyDescent="0.35">
      <c r="A1153" s="102" t="s">
        <v>33</v>
      </c>
      <c r="B1153" s="103">
        <v>2021</v>
      </c>
      <c r="C1153" s="103" t="s">
        <v>82</v>
      </c>
      <c r="D1153" s="103"/>
      <c r="E1153" s="109"/>
      <c r="F1153" s="109"/>
      <c r="G1153" s="110" t="s">
        <v>64</v>
      </c>
      <c r="H1153">
        <v>3944</v>
      </c>
      <c r="I1153">
        <v>4253</v>
      </c>
      <c r="J1153" s="118">
        <f>Table1[[#This Row],[Female Population]]+Table1[[#This Row],[Male Population]]</f>
        <v>8197</v>
      </c>
      <c r="K1153" s="112">
        <v>3443</v>
      </c>
      <c r="L1153" s="112">
        <v>3473</v>
      </c>
      <c r="M1153" s="112">
        <v>177</v>
      </c>
      <c r="N1153" s="112">
        <v>7093</v>
      </c>
      <c r="O1153" s="112">
        <v>1093</v>
      </c>
      <c r="P1153" s="112">
        <v>1005</v>
      </c>
      <c r="Q1153" s="112">
        <v>49</v>
      </c>
      <c r="R1153" s="113">
        <v>2147</v>
      </c>
      <c r="S1153" s="94">
        <f>Table1[[#This Row],[Female Voters]]/Table1[[#This Row],[Female Population]]</f>
        <v>0.87297160243407712</v>
      </c>
      <c r="T1153" s="94">
        <f>Table1[[#This Row],[Male Voters]]/Table1[[#This Row],[Male Population]]</f>
        <v>0.81660004702562894</v>
      </c>
      <c r="U1153" s="94">
        <f>Table1[[#This Row],[Total Voters]]/Table1[[#This Row],[Total Population]]</f>
        <v>0.865316579236306</v>
      </c>
      <c r="V1153" s="94">
        <f>Table1[[#This Row],[Female Ballots]]/Table1[[#This Row],[Female Population]]</f>
        <v>0.27712981744421905</v>
      </c>
      <c r="W1153" s="94">
        <f>Table1[[#This Row],[Male Ballots]]/Table1[[#This Row],[Male Population]]</f>
        <v>0.23630378556313192</v>
      </c>
      <c r="X1153" s="94">
        <f>Table1[[#This Row],[Total Ballots]]/Table1[[#This Row],[Total Population]]</f>
        <v>0.26192509454678542</v>
      </c>
      <c r="Y1153" s="94">
        <f>Table1[[#This Row],[Female Ballots]]/Table1[[#This Row],[Female Voters]]</f>
        <v>0.31745570723206507</v>
      </c>
      <c r="Z1153" s="95">
        <f>Table1[[#This Row],[Male Ballots]]/Table1[[#This Row],[Male Voters]]</f>
        <v>0.28937517995968903</v>
      </c>
      <c r="AA1153" s="94">
        <f>Table1[[#This Row],[Total Ballots]]/Table1[[#This Row],[Total Voters]]</f>
        <v>0.30269279571408431</v>
      </c>
    </row>
    <row r="1154" spans="1:27" s="7" customFormat="1" x14ac:dyDescent="0.35">
      <c r="A1154" s="102" t="s">
        <v>33</v>
      </c>
      <c r="B1154" s="103">
        <v>2021</v>
      </c>
      <c r="C1154" s="103" t="s">
        <v>82</v>
      </c>
      <c r="D1154" s="103"/>
      <c r="E1154" s="109"/>
      <c r="F1154" s="109"/>
      <c r="G1154" s="110" t="s">
        <v>65</v>
      </c>
      <c r="H1154">
        <v>3857</v>
      </c>
      <c r="I1154">
        <v>3776</v>
      </c>
      <c r="J1154" s="118">
        <f>Table1[[#This Row],[Female Population]]+Table1[[#This Row],[Male Population]]</f>
        <v>7633</v>
      </c>
      <c r="K1154" s="112">
        <v>3330</v>
      </c>
      <c r="L1154" s="112">
        <v>3045</v>
      </c>
      <c r="M1154" s="112">
        <v>113</v>
      </c>
      <c r="N1154" s="112">
        <v>6488</v>
      </c>
      <c r="O1154" s="112">
        <v>1287</v>
      </c>
      <c r="P1154" s="112">
        <v>1094</v>
      </c>
      <c r="Q1154" s="112">
        <v>43</v>
      </c>
      <c r="R1154" s="113">
        <v>2424</v>
      </c>
      <c r="S1154" s="94">
        <f>Table1[[#This Row],[Female Voters]]/Table1[[#This Row],[Female Population]]</f>
        <v>0.8633653098262899</v>
      </c>
      <c r="T1154" s="94">
        <f>Table1[[#This Row],[Male Voters]]/Table1[[#This Row],[Male Population]]</f>
        <v>0.80640889830508478</v>
      </c>
      <c r="U1154" s="94">
        <f>Table1[[#This Row],[Total Voters]]/Table1[[#This Row],[Total Population]]</f>
        <v>0.84999344949561118</v>
      </c>
      <c r="V1154" s="94">
        <f>Table1[[#This Row],[Female Ballots]]/Table1[[#This Row],[Female Population]]</f>
        <v>0.3336790251490796</v>
      </c>
      <c r="W1154" s="94">
        <f>Table1[[#This Row],[Male Ballots]]/Table1[[#This Row],[Male Population]]</f>
        <v>0.28972457627118642</v>
      </c>
      <c r="X1154" s="94">
        <f>Table1[[#This Row],[Total Ballots]]/Table1[[#This Row],[Total Population]]</f>
        <v>0.31756845277086337</v>
      </c>
      <c r="Y1154" s="94">
        <f>Table1[[#This Row],[Female Ballots]]/Table1[[#This Row],[Female Voters]]</f>
        <v>0.38648648648648648</v>
      </c>
      <c r="Z1154" s="95">
        <f>Table1[[#This Row],[Male Ballots]]/Table1[[#This Row],[Male Voters]]</f>
        <v>0.3592775041050903</v>
      </c>
      <c r="AA1154" s="94">
        <f>Table1[[#This Row],[Total Ballots]]/Table1[[#This Row],[Total Voters]]</f>
        <v>0.37361282367447596</v>
      </c>
    </row>
    <row r="1155" spans="1:27" s="7" customFormat="1" x14ac:dyDescent="0.35">
      <c r="A1155" s="102" t="s">
        <v>33</v>
      </c>
      <c r="B1155" s="103">
        <v>2021</v>
      </c>
      <c r="C1155" s="103" t="s">
        <v>82</v>
      </c>
      <c r="D1155" s="103"/>
      <c r="E1155" s="109"/>
      <c r="F1155" s="109"/>
      <c r="G1155" s="110" t="s">
        <v>66</v>
      </c>
      <c r="H1155">
        <v>6380</v>
      </c>
      <c r="I1155">
        <v>5446</v>
      </c>
      <c r="J1155" s="118">
        <f>Table1[[#This Row],[Female Population]]+Table1[[#This Row],[Male Population]]</f>
        <v>11826</v>
      </c>
      <c r="K1155" s="112">
        <v>5554</v>
      </c>
      <c r="L1155" s="112">
        <v>4546</v>
      </c>
      <c r="M1155" s="112">
        <v>173</v>
      </c>
      <c r="N1155" s="112">
        <v>10273</v>
      </c>
      <c r="O1155" s="112">
        <v>2890</v>
      </c>
      <c r="P1155" s="112">
        <v>2213</v>
      </c>
      <c r="Q1155" s="112">
        <v>73</v>
      </c>
      <c r="R1155" s="113">
        <v>5176</v>
      </c>
      <c r="S1155" s="94">
        <f>Table1[[#This Row],[Female Voters]]/Table1[[#This Row],[Female Population]]</f>
        <v>0.87053291536050159</v>
      </c>
      <c r="T1155" s="94">
        <f>Table1[[#This Row],[Male Voters]]/Table1[[#This Row],[Male Population]]</f>
        <v>0.83474109438119726</v>
      </c>
      <c r="U1155" s="94">
        <f>Table1[[#This Row],[Total Voters]]/Table1[[#This Row],[Total Population]]</f>
        <v>0.86867918146456957</v>
      </c>
      <c r="V1155" s="94">
        <f>Table1[[#This Row],[Female Ballots]]/Table1[[#This Row],[Female Population]]</f>
        <v>0.45297805642633227</v>
      </c>
      <c r="W1155" s="94">
        <f>Table1[[#This Row],[Male Ballots]]/Table1[[#This Row],[Male Population]]</f>
        <v>0.40635328681601174</v>
      </c>
      <c r="X1155" s="94">
        <f>Table1[[#This Row],[Total Ballots]]/Table1[[#This Row],[Total Population]]</f>
        <v>0.43767968882124131</v>
      </c>
      <c r="Y1155" s="94">
        <f>Table1[[#This Row],[Female Ballots]]/Table1[[#This Row],[Female Voters]]</f>
        <v>0.52034569679510267</v>
      </c>
      <c r="Z1155" s="95">
        <f>Table1[[#This Row],[Male Ballots]]/Table1[[#This Row],[Male Voters]]</f>
        <v>0.48680158380994282</v>
      </c>
      <c r="AA1155" s="94">
        <f>Table1[[#This Row],[Total Ballots]]/Table1[[#This Row],[Total Voters]]</f>
        <v>0.50384503066290276</v>
      </c>
    </row>
    <row r="1156" spans="1:27" s="7" customFormat="1" x14ac:dyDescent="0.35">
      <c r="A1156" s="102" t="s">
        <v>33</v>
      </c>
      <c r="B1156" s="103">
        <v>2021</v>
      </c>
      <c r="C1156" s="103" t="s">
        <v>82</v>
      </c>
      <c r="D1156" s="103"/>
      <c r="E1156" s="109"/>
      <c r="F1156" s="109"/>
      <c r="G1156" s="110" t="s">
        <v>67</v>
      </c>
      <c r="H1156">
        <v>13626</v>
      </c>
      <c r="I1156">
        <v>11860</v>
      </c>
      <c r="J1156" s="118">
        <f>Table1[[#This Row],[Female Population]]+Table1[[#This Row],[Male Population]]</f>
        <v>25486</v>
      </c>
      <c r="K1156" s="112">
        <v>12578</v>
      </c>
      <c r="L1156" s="112">
        <v>11041</v>
      </c>
      <c r="M1156" s="112">
        <v>230</v>
      </c>
      <c r="N1156" s="112">
        <v>23849</v>
      </c>
      <c r="O1156" s="112">
        <v>8441</v>
      </c>
      <c r="P1156" s="112">
        <v>7474</v>
      </c>
      <c r="Q1156" s="112">
        <v>116</v>
      </c>
      <c r="R1156" s="113">
        <v>16031</v>
      </c>
      <c r="S1156" s="94">
        <f>Table1[[#This Row],[Female Voters]]/Table1[[#This Row],[Female Population]]</f>
        <v>0.92308821370908556</v>
      </c>
      <c r="T1156" s="94">
        <f>Table1[[#This Row],[Male Voters]]/Table1[[#This Row],[Male Population]]</f>
        <v>0.93094435075885329</v>
      </c>
      <c r="U1156" s="94">
        <f>Table1[[#This Row],[Total Voters]]/Table1[[#This Row],[Total Population]]</f>
        <v>0.93576865730204817</v>
      </c>
      <c r="V1156" s="94">
        <f>Table1[[#This Row],[Female Ballots]]/Table1[[#This Row],[Female Population]]</f>
        <v>0.61947746954351979</v>
      </c>
      <c r="W1156" s="94">
        <f>Table1[[#This Row],[Male Ballots]]/Table1[[#This Row],[Male Population]]</f>
        <v>0.63018549747048902</v>
      </c>
      <c r="X1156" s="94">
        <f>Table1[[#This Row],[Total Ballots]]/Table1[[#This Row],[Total Population]]</f>
        <v>0.6290120065918543</v>
      </c>
      <c r="Y1156" s="94">
        <f>Table1[[#This Row],[Female Ballots]]/Table1[[#This Row],[Female Voters]]</f>
        <v>0.67109238352679279</v>
      </c>
      <c r="Z1156" s="95">
        <f>Table1[[#This Row],[Male Ballots]]/Table1[[#This Row],[Male Voters]]</f>
        <v>0.67693143736980343</v>
      </c>
      <c r="AA1156" s="94">
        <f>Table1[[#This Row],[Total Ballots]]/Table1[[#This Row],[Total Voters]]</f>
        <v>0.67218751310327474</v>
      </c>
    </row>
    <row r="1157" spans="1:27" s="7" customFormat="1" x14ac:dyDescent="0.35">
      <c r="A1157" s="102" t="s">
        <v>51</v>
      </c>
      <c r="B1157" s="103">
        <v>2021</v>
      </c>
      <c r="C1157" s="103" t="s">
        <v>82</v>
      </c>
      <c r="D1157" s="103"/>
      <c r="E1157" s="109"/>
      <c r="F1157" s="109"/>
      <c r="G1157" s="110" t="s">
        <v>79</v>
      </c>
      <c r="H1157">
        <v>202509</v>
      </c>
      <c r="I1157">
        <v>193169</v>
      </c>
      <c r="J1157" s="118">
        <f>Table1[[#This Row],[Female Population]]+Table1[[#This Row],[Male Population]]</f>
        <v>395678</v>
      </c>
      <c r="K1157" s="104">
        <v>166702</v>
      </c>
      <c r="L1157" s="104">
        <v>153806</v>
      </c>
      <c r="M1157" s="104">
        <v>3883</v>
      </c>
      <c r="N1157" s="104">
        <v>324391</v>
      </c>
      <c r="O1157" s="104">
        <v>58366</v>
      </c>
      <c r="P1157" s="104">
        <v>54289</v>
      </c>
      <c r="Q1157" s="104">
        <v>833</v>
      </c>
      <c r="R1157" s="104">
        <v>113488</v>
      </c>
      <c r="S1157" s="94">
        <f>Table1[[#This Row],[Female Voters]]/Table1[[#This Row],[Female Population]]</f>
        <v>0.82318316716787898</v>
      </c>
      <c r="T1157" s="94">
        <f>Table1[[#This Row],[Male Voters]]/Table1[[#This Row],[Male Population]]</f>
        <v>0.79622506716916275</v>
      </c>
      <c r="U1157" s="94">
        <f>Table1[[#This Row],[Total Voters]]/Table1[[#This Row],[Total Population]]</f>
        <v>0.81983582610102157</v>
      </c>
      <c r="V1157" s="94">
        <f>Table1[[#This Row],[Female Ballots]]/Table1[[#This Row],[Female Population]]</f>
        <v>0.28821435096711751</v>
      </c>
      <c r="W1157" s="94">
        <f>Table1[[#This Row],[Male Ballots]]/Table1[[#This Row],[Male Population]]</f>
        <v>0.28104405986467806</v>
      </c>
      <c r="X1157" s="94">
        <f>Table1[[#This Row],[Total Ballots]]/Table1[[#This Row],[Total Population]]</f>
        <v>0.2868190801611411</v>
      </c>
      <c r="Y1157" s="94">
        <f>Table1[[#This Row],[Female Ballots]]/Table1[[#This Row],[Female Voters]]</f>
        <v>0.35012177418387302</v>
      </c>
      <c r="Z1157" s="95">
        <f>Table1[[#This Row],[Male Ballots]]/Table1[[#This Row],[Male Voters]]</f>
        <v>0.352970625333212</v>
      </c>
      <c r="AA1157" s="94">
        <f>Table1[[#This Row],[Total Ballots]]/Table1[[#This Row],[Total Voters]]</f>
        <v>0.34984941012543502</v>
      </c>
    </row>
    <row r="1158" spans="1:27" s="7" customFormat="1" x14ac:dyDescent="0.35">
      <c r="A1158" s="102" t="s">
        <v>51</v>
      </c>
      <c r="B1158" s="103">
        <v>2021</v>
      </c>
      <c r="C1158" s="103" t="s">
        <v>82</v>
      </c>
      <c r="D1158" s="103"/>
      <c r="E1158" s="109"/>
      <c r="F1158" s="109"/>
      <c r="G1158" s="110" t="s">
        <v>62</v>
      </c>
      <c r="H1158">
        <v>21818</v>
      </c>
      <c r="I1158">
        <v>22439</v>
      </c>
      <c r="J1158" s="118">
        <f>Table1[[#This Row],[Female Population]]+Table1[[#This Row],[Male Population]]</f>
        <v>44257</v>
      </c>
      <c r="K1158" s="112">
        <v>15549</v>
      </c>
      <c r="L1158" s="112">
        <v>15383</v>
      </c>
      <c r="M1158" s="112">
        <v>658</v>
      </c>
      <c r="N1158" s="112">
        <v>31590</v>
      </c>
      <c r="O1158" s="112">
        <v>2116</v>
      </c>
      <c r="P1158" s="112">
        <v>2128</v>
      </c>
      <c r="Q1158" s="112">
        <v>91</v>
      </c>
      <c r="R1158" s="113">
        <v>4335</v>
      </c>
      <c r="S1158" s="94">
        <f>Table1[[#This Row],[Female Voters]]/Table1[[#This Row],[Female Population]]</f>
        <v>0.7126684389036575</v>
      </c>
      <c r="T1158" s="94">
        <f>Table1[[#This Row],[Male Voters]]/Table1[[#This Row],[Male Population]]</f>
        <v>0.68554748429074375</v>
      </c>
      <c r="U1158" s="94">
        <f>Table1[[#This Row],[Total Voters]]/Table1[[#This Row],[Total Population]]</f>
        <v>0.7137853898818266</v>
      </c>
      <c r="V1158" s="94">
        <f>Table1[[#This Row],[Female Ballots]]/Table1[[#This Row],[Female Population]]</f>
        <v>9.6984141534512791E-2</v>
      </c>
      <c r="W1158" s="94">
        <f>Table1[[#This Row],[Male Ballots]]/Table1[[#This Row],[Male Population]]</f>
        <v>9.4834885690093143E-2</v>
      </c>
      <c r="X1158" s="94">
        <f>Table1[[#This Row],[Total Ballots]]/Table1[[#This Row],[Total Population]]</f>
        <v>9.7950606683688463E-2</v>
      </c>
      <c r="Y1158" s="94">
        <f>Table1[[#This Row],[Female Ballots]]/Table1[[#This Row],[Female Voters]]</f>
        <v>0.13608592192423949</v>
      </c>
      <c r="Z1158" s="95">
        <f>Table1[[#This Row],[Male Ballots]]/Table1[[#This Row],[Male Voters]]</f>
        <v>0.13833452512513814</v>
      </c>
      <c r="AA1158" s="94">
        <f>Table1[[#This Row],[Total Ballots]]/Table1[[#This Row],[Total Voters]]</f>
        <v>0.13722697056030389</v>
      </c>
    </row>
    <row r="1159" spans="1:27" s="7" customFormat="1" x14ac:dyDescent="0.35">
      <c r="A1159" s="102" t="s">
        <v>51</v>
      </c>
      <c r="B1159" s="103">
        <v>2021</v>
      </c>
      <c r="C1159" s="103" t="s">
        <v>82</v>
      </c>
      <c r="D1159" s="103"/>
      <c r="E1159" s="109"/>
      <c r="F1159" s="109"/>
      <c r="G1159" s="110" t="s">
        <v>63</v>
      </c>
      <c r="H1159">
        <v>32847</v>
      </c>
      <c r="I1159">
        <v>33694</v>
      </c>
      <c r="J1159" s="118">
        <f>Table1[[#This Row],[Female Population]]+Table1[[#This Row],[Male Population]]</f>
        <v>66541</v>
      </c>
      <c r="K1159" s="112">
        <v>26448</v>
      </c>
      <c r="L1159" s="112">
        <v>25806</v>
      </c>
      <c r="M1159" s="112">
        <v>906</v>
      </c>
      <c r="N1159" s="112">
        <v>53160</v>
      </c>
      <c r="O1159" s="112">
        <v>4447</v>
      </c>
      <c r="P1159" s="112">
        <v>4115</v>
      </c>
      <c r="Q1159" s="112">
        <v>148</v>
      </c>
      <c r="R1159" s="113">
        <v>8710</v>
      </c>
      <c r="S1159" s="94">
        <f>Table1[[#This Row],[Female Voters]]/Table1[[#This Row],[Female Population]]</f>
        <v>0.80518768837336741</v>
      </c>
      <c r="T1159" s="94">
        <f>Table1[[#This Row],[Male Voters]]/Table1[[#This Row],[Male Population]]</f>
        <v>0.76589303733602421</v>
      </c>
      <c r="U1159" s="94">
        <f>Table1[[#This Row],[Total Voters]]/Table1[[#This Row],[Total Population]]</f>
        <v>0.79890593769255047</v>
      </c>
      <c r="V1159" s="94">
        <f>Table1[[#This Row],[Female Ballots]]/Table1[[#This Row],[Female Population]]</f>
        <v>0.1353852711054282</v>
      </c>
      <c r="W1159" s="94">
        <f>Table1[[#This Row],[Male Ballots]]/Table1[[#This Row],[Male Population]]</f>
        <v>0.12212856888466789</v>
      </c>
      <c r="X1159" s="94">
        <f>Table1[[#This Row],[Total Ballots]]/Table1[[#This Row],[Total Population]]</f>
        <v>0.13089674035557025</v>
      </c>
      <c r="Y1159" s="94">
        <f>Table1[[#This Row],[Female Ballots]]/Table1[[#This Row],[Female Voters]]</f>
        <v>0.16814125831820931</v>
      </c>
      <c r="Z1159" s="95">
        <f>Table1[[#This Row],[Male Ballots]]/Table1[[#This Row],[Male Voters]]</f>
        <v>0.15945904053320933</v>
      </c>
      <c r="AA1159" s="94">
        <f>Table1[[#This Row],[Total Ballots]]/Table1[[#This Row],[Total Voters]]</f>
        <v>0.16384499623777277</v>
      </c>
    </row>
    <row r="1160" spans="1:27" s="7" customFormat="1" x14ac:dyDescent="0.35">
      <c r="A1160" s="102" t="s">
        <v>51</v>
      </c>
      <c r="B1160" s="103">
        <v>2021</v>
      </c>
      <c r="C1160" s="103" t="s">
        <v>82</v>
      </c>
      <c r="D1160" s="103"/>
      <c r="E1160" s="109"/>
      <c r="F1160" s="109"/>
      <c r="G1160" s="110" t="s">
        <v>64</v>
      </c>
      <c r="H1160">
        <v>35389</v>
      </c>
      <c r="I1160">
        <v>34767</v>
      </c>
      <c r="J1160" s="118">
        <f>Table1[[#This Row],[Female Population]]+Table1[[#This Row],[Male Population]]</f>
        <v>70156</v>
      </c>
      <c r="K1160" s="112">
        <v>28027</v>
      </c>
      <c r="L1160" s="112">
        <v>26024</v>
      </c>
      <c r="M1160" s="112">
        <v>742</v>
      </c>
      <c r="N1160" s="112">
        <v>54793</v>
      </c>
      <c r="O1160" s="112">
        <v>7749</v>
      </c>
      <c r="P1160" s="112">
        <v>7009</v>
      </c>
      <c r="Q1160" s="112">
        <v>162</v>
      </c>
      <c r="R1160" s="113">
        <v>14920</v>
      </c>
      <c r="S1160" s="94">
        <f>Table1[[#This Row],[Female Voters]]/Table1[[#This Row],[Female Population]]</f>
        <v>0.79196925598349766</v>
      </c>
      <c r="T1160" s="94">
        <f>Table1[[#This Row],[Male Voters]]/Table1[[#This Row],[Male Population]]</f>
        <v>0.74852590099807292</v>
      </c>
      <c r="U1160" s="94">
        <f>Table1[[#This Row],[Total Voters]]/Table1[[#This Row],[Total Population]]</f>
        <v>0.78101659159587211</v>
      </c>
      <c r="V1160" s="94">
        <f>Table1[[#This Row],[Female Ballots]]/Table1[[#This Row],[Female Population]]</f>
        <v>0.21896634547458249</v>
      </c>
      <c r="W1160" s="94">
        <f>Table1[[#This Row],[Male Ballots]]/Table1[[#This Row],[Male Population]]</f>
        <v>0.20159921764891994</v>
      </c>
      <c r="X1160" s="94">
        <f>Table1[[#This Row],[Total Ballots]]/Table1[[#This Row],[Total Population]]</f>
        <v>0.21266890928787274</v>
      </c>
      <c r="Y1160" s="94">
        <f>Table1[[#This Row],[Female Ballots]]/Table1[[#This Row],[Female Voters]]</f>
        <v>0.27648339101580621</v>
      </c>
      <c r="Z1160" s="95">
        <f>Table1[[#This Row],[Male Ballots]]/Table1[[#This Row],[Male Voters]]</f>
        <v>0.26932831232708271</v>
      </c>
      <c r="AA1160" s="94">
        <f>Table1[[#This Row],[Total Ballots]]/Table1[[#This Row],[Total Voters]]</f>
        <v>0.27229755625718616</v>
      </c>
    </row>
    <row r="1161" spans="1:27" s="7" customFormat="1" x14ac:dyDescent="0.35">
      <c r="A1161" s="106" t="s">
        <v>51</v>
      </c>
      <c r="B1161" s="103">
        <v>2021</v>
      </c>
      <c r="C1161" s="103" t="s">
        <v>82</v>
      </c>
      <c r="D1161" s="103"/>
      <c r="E1161" s="109"/>
      <c r="F1161" s="109"/>
      <c r="G1161" s="110" t="s">
        <v>65</v>
      </c>
      <c r="H1161">
        <v>32536</v>
      </c>
      <c r="I1161">
        <v>32360</v>
      </c>
      <c r="J1161" s="118">
        <f>Table1[[#This Row],[Female Population]]+Table1[[#This Row],[Male Population]]</f>
        <v>64896</v>
      </c>
      <c r="K1161" s="112">
        <v>26668</v>
      </c>
      <c r="L1161" s="112">
        <v>25561</v>
      </c>
      <c r="M1161" s="112">
        <v>587</v>
      </c>
      <c r="N1161" s="112">
        <v>52816</v>
      </c>
      <c r="O1161" s="112">
        <v>8854</v>
      </c>
      <c r="P1161" s="112">
        <v>8505</v>
      </c>
      <c r="Q1161" s="112">
        <v>116</v>
      </c>
      <c r="R1161" s="113">
        <v>17475</v>
      </c>
      <c r="S1161" s="94">
        <f>Table1[[#This Row],[Female Voters]]/Table1[[#This Row],[Female Population]]</f>
        <v>0.81964593066142122</v>
      </c>
      <c r="T1161" s="94">
        <f>Table1[[#This Row],[Male Voters]]/Table1[[#This Row],[Male Population]]</f>
        <v>0.78989493201483307</v>
      </c>
      <c r="U1161" s="94">
        <f>Table1[[#This Row],[Total Voters]]/Table1[[#This Row],[Total Population]]</f>
        <v>0.81385601577909272</v>
      </c>
      <c r="V1161" s="94">
        <f>Table1[[#This Row],[Female Ballots]]/Table1[[#This Row],[Female Population]]</f>
        <v>0.27212933366117531</v>
      </c>
      <c r="W1161" s="94">
        <f>Table1[[#This Row],[Male Ballots]]/Table1[[#This Row],[Male Population]]</f>
        <v>0.26282447466007419</v>
      </c>
      <c r="X1161" s="94">
        <f>Table1[[#This Row],[Total Ballots]]/Table1[[#This Row],[Total Population]]</f>
        <v>0.26927699704142011</v>
      </c>
      <c r="Y1161" s="94">
        <f>Table1[[#This Row],[Female Ballots]]/Table1[[#This Row],[Female Voters]]</f>
        <v>0.33200839958002099</v>
      </c>
      <c r="Z1161" s="95">
        <f>Table1[[#This Row],[Male Ballots]]/Table1[[#This Row],[Male Voters]]</f>
        <v>0.3327334611321936</v>
      </c>
      <c r="AA1161" s="94">
        <f>Table1[[#This Row],[Total Ballots]]/Table1[[#This Row],[Total Voters]]</f>
        <v>0.33086564677370495</v>
      </c>
    </row>
    <row r="1162" spans="1:27" s="7" customFormat="1" x14ac:dyDescent="0.35">
      <c r="A1162" s="102" t="s">
        <v>51</v>
      </c>
      <c r="B1162" s="103">
        <v>2021</v>
      </c>
      <c r="C1162" s="103" t="s">
        <v>82</v>
      </c>
      <c r="D1162" s="103"/>
      <c r="E1162" s="109"/>
      <c r="F1162" s="109"/>
      <c r="G1162" s="110" t="s">
        <v>66</v>
      </c>
      <c r="H1162">
        <v>32398</v>
      </c>
      <c r="I1162">
        <v>30679</v>
      </c>
      <c r="J1162" s="118">
        <f>Table1[[#This Row],[Female Population]]+Table1[[#This Row],[Male Population]]</f>
        <v>63077</v>
      </c>
      <c r="K1162" s="112">
        <v>27830</v>
      </c>
      <c r="L1162" s="112">
        <v>25557</v>
      </c>
      <c r="M1162" s="112">
        <v>517</v>
      </c>
      <c r="N1162" s="112">
        <v>53904</v>
      </c>
      <c r="O1162" s="112">
        <v>11751</v>
      </c>
      <c r="P1162" s="112">
        <v>11082</v>
      </c>
      <c r="Q1162" s="112">
        <v>147</v>
      </c>
      <c r="R1162" s="113">
        <v>22980</v>
      </c>
      <c r="S1162" s="94">
        <f>Table1[[#This Row],[Female Voters]]/Table1[[#This Row],[Female Population]]</f>
        <v>0.85900364220013581</v>
      </c>
      <c r="T1162" s="94">
        <f>Table1[[#This Row],[Male Voters]]/Table1[[#This Row],[Male Population]]</f>
        <v>0.83304540565207474</v>
      </c>
      <c r="U1162" s="94">
        <f>Table1[[#This Row],[Total Voters]]/Table1[[#This Row],[Total Population]]</f>
        <v>0.8545745675919908</v>
      </c>
      <c r="V1162" s="94">
        <f>Table1[[#This Row],[Female Ballots]]/Table1[[#This Row],[Female Population]]</f>
        <v>0.36270757454163838</v>
      </c>
      <c r="W1162" s="94">
        <f>Table1[[#This Row],[Male Ballots]]/Table1[[#This Row],[Male Population]]</f>
        <v>0.3612242902311027</v>
      </c>
      <c r="X1162" s="94">
        <f>Table1[[#This Row],[Total Ballots]]/Table1[[#This Row],[Total Population]]</f>
        <v>0.36431662888215988</v>
      </c>
      <c r="Y1162" s="94">
        <f>Table1[[#This Row],[Female Ballots]]/Table1[[#This Row],[Female Voters]]</f>
        <v>0.42224218469277758</v>
      </c>
      <c r="Z1162" s="95">
        <f>Table1[[#This Row],[Male Ballots]]/Table1[[#This Row],[Male Voters]]</f>
        <v>0.43361896936260125</v>
      </c>
      <c r="AA1162" s="94">
        <f>Table1[[#This Row],[Total Ballots]]/Table1[[#This Row],[Total Voters]]</f>
        <v>0.426313446126447</v>
      </c>
    </row>
    <row r="1163" spans="1:27" s="7" customFormat="1" x14ac:dyDescent="0.35">
      <c r="A1163" s="102" t="s">
        <v>51</v>
      </c>
      <c r="B1163" s="103">
        <v>2021</v>
      </c>
      <c r="C1163" s="103" t="s">
        <v>82</v>
      </c>
      <c r="D1163" s="103"/>
      <c r="E1163" s="109"/>
      <c r="F1163" s="109"/>
      <c r="G1163" s="110" t="s">
        <v>67</v>
      </c>
      <c r="H1163">
        <v>47521</v>
      </c>
      <c r="I1163">
        <v>39230</v>
      </c>
      <c r="J1163" s="118">
        <f>Table1[[#This Row],[Female Population]]+Table1[[#This Row],[Male Population]]</f>
        <v>86751</v>
      </c>
      <c r="K1163" s="112">
        <v>42180</v>
      </c>
      <c r="L1163" s="112">
        <v>35475</v>
      </c>
      <c r="M1163" s="112">
        <v>473</v>
      </c>
      <c r="N1163" s="112">
        <v>78128</v>
      </c>
      <c r="O1163" s="112">
        <v>23449</v>
      </c>
      <c r="P1163" s="112">
        <v>21450</v>
      </c>
      <c r="Q1163" s="112">
        <v>169</v>
      </c>
      <c r="R1163" s="113">
        <v>45068</v>
      </c>
      <c r="S1163" s="94">
        <f>Table1[[#This Row],[Female Voters]]/Table1[[#This Row],[Female Population]]</f>
        <v>0.88760758401548789</v>
      </c>
      <c r="T1163" s="94">
        <f>Table1[[#This Row],[Male Voters]]/Table1[[#This Row],[Male Population]]</f>
        <v>0.90428243691052768</v>
      </c>
      <c r="U1163" s="94">
        <f>Table1[[#This Row],[Total Voters]]/Table1[[#This Row],[Total Population]]</f>
        <v>0.9006005694458854</v>
      </c>
      <c r="V1163" s="94">
        <f>Table1[[#This Row],[Female Ballots]]/Table1[[#This Row],[Female Population]]</f>
        <v>0.49344500326171586</v>
      </c>
      <c r="W1163" s="94">
        <f>Table1[[#This Row],[Male Ballots]]/Table1[[#This Row],[Male Population]]</f>
        <v>0.54677542696915626</v>
      </c>
      <c r="X1163" s="94">
        <f>Table1[[#This Row],[Total Ballots]]/Table1[[#This Row],[Total Population]]</f>
        <v>0.51950986155779189</v>
      </c>
      <c r="Y1163" s="94">
        <f>Table1[[#This Row],[Female Ballots]]/Table1[[#This Row],[Female Voters]]</f>
        <v>0.55592697961119009</v>
      </c>
      <c r="Z1163" s="95">
        <f>Table1[[#This Row],[Male Ballots]]/Table1[[#This Row],[Male Voters]]</f>
        <v>0.60465116279069764</v>
      </c>
      <c r="AA1163" s="94">
        <f>Table1[[#This Row],[Total Ballots]]/Table1[[#This Row],[Total Voters]]</f>
        <v>0.5768482490272373</v>
      </c>
    </row>
    <row r="1164" spans="1:27" s="7" customFormat="1" x14ac:dyDescent="0.35">
      <c r="A1164" s="102" t="s">
        <v>25</v>
      </c>
      <c r="B1164" s="103">
        <v>2021</v>
      </c>
      <c r="C1164" s="103" t="s">
        <v>82</v>
      </c>
      <c r="D1164" s="103"/>
      <c r="E1164" s="109"/>
      <c r="F1164" s="109"/>
      <c r="G1164" s="110" t="s">
        <v>79</v>
      </c>
      <c r="H1164">
        <v>1670</v>
      </c>
      <c r="I1164">
        <v>1618</v>
      </c>
      <c r="J1164" s="118">
        <f>Table1[[#This Row],[Female Population]]+Table1[[#This Row],[Male Population]]</f>
        <v>3288</v>
      </c>
      <c r="K1164" s="104">
        <v>1442</v>
      </c>
      <c r="L1164" s="104">
        <v>1340</v>
      </c>
      <c r="M1164" s="104">
        <v>35</v>
      </c>
      <c r="N1164" s="104">
        <v>2817</v>
      </c>
      <c r="O1164" s="104">
        <v>883</v>
      </c>
      <c r="P1164" s="104">
        <v>810</v>
      </c>
      <c r="Q1164" s="104">
        <v>17</v>
      </c>
      <c r="R1164" s="104">
        <v>1710</v>
      </c>
      <c r="S1164" s="94">
        <f>Table1[[#This Row],[Female Voters]]/Table1[[#This Row],[Female Population]]</f>
        <v>0.86347305389221551</v>
      </c>
      <c r="T1164" s="94">
        <f>Table1[[#This Row],[Male Voters]]/Table1[[#This Row],[Male Population]]</f>
        <v>0.82818294190358466</v>
      </c>
      <c r="U1164" s="94">
        <f>Table1[[#This Row],[Total Voters]]/Table1[[#This Row],[Total Population]]</f>
        <v>0.85675182481751821</v>
      </c>
      <c r="V1164" s="94">
        <f>Table1[[#This Row],[Female Ballots]]/Table1[[#This Row],[Female Population]]</f>
        <v>0.52874251497005986</v>
      </c>
      <c r="W1164" s="94">
        <f>Table1[[#This Row],[Male Ballots]]/Table1[[#This Row],[Male Population]]</f>
        <v>0.50061804697156986</v>
      </c>
      <c r="X1164" s="94">
        <f>Table1[[#This Row],[Total Ballots]]/Table1[[#This Row],[Total Population]]</f>
        <v>0.52007299270072993</v>
      </c>
      <c r="Y1164" s="94">
        <f>Table1[[#This Row],[Female Ballots]]/Table1[[#This Row],[Female Voters]]</f>
        <v>0.6123439667128987</v>
      </c>
      <c r="Z1164" s="95">
        <f>Table1[[#This Row],[Male Ballots]]/Table1[[#This Row],[Male Voters]]</f>
        <v>0.60447761194029848</v>
      </c>
      <c r="AA1164" s="94">
        <f>Table1[[#This Row],[Total Ballots]]/Table1[[#This Row],[Total Voters]]</f>
        <v>0.60702875399361023</v>
      </c>
    </row>
    <row r="1165" spans="1:27" s="7" customFormat="1" x14ac:dyDescent="0.35">
      <c r="A1165" s="102" t="s">
        <v>25</v>
      </c>
      <c r="B1165" s="103">
        <v>2021</v>
      </c>
      <c r="C1165" s="103" t="s">
        <v>82</v>
      </c>
      <c r="D1165" s="103"/>
      <c r="E1165" s="109"/>
      <c r="F1165" s="109"/>
      <c r="G1165" s="110" t="s">
        <v>62</v>
      </c>
      <c r="H1165">
        <v>127</v>
      </c>
      <c r="I1165">
        <v>136</v>
      </c>
      <c r="J1165" s="118">
        <f>Table1[[#This Row],[Female Population]]+Table1[[#This Row],[Male Population]]</f>
        <v>263</v>
      </c>
      <c r="K1165" s="112">
        <v>89</v>
      </c>
      <c r="L1165" s="112">
        <v>88</v>
      </c>
      <c r="M1165" s="112">
        <v>4</v>
      </c>
      <c r="N1165" s="112">
        <v>181</v>
      </c>
      <c r="O1165" s="112">
        <v>31</v>
      </c>
      <c r="P1165" s="112">
        <v>17</v>
      </c>
      <c r="Q1165" s="112"/>
      <c r="R1165" s="113">
        <v>48</v>
      </c>
      <c r="S1165" s="94">
        <f>Table1[[#This Row],[Female Voters]]/Table1[[#This Row],[Female Population]]</f>
        <v>0.70078740157480313</v>
      </c>
      <c r="T1165" s="94">
        <f>Table1[[#This Row],[Male Voters]]/Table1[[#This Row],[Male Population]]</f>
        <v>0.6470588235294118</v>
      </c>
      <c r="U1165" s="94">
        <f>Table1[[#This Row],[Total Voters]]/Table1[[#This Row],[Total Population]]</f>
        <v>0.68821292775665399</v>
      </c>
      <c r="V1165" s="94">
        <f>Table1[[#This Row],[Female Ballots]]/Table1[[#This Row],[Female Population]]</f>
        <v>0.24409448818897639</v>
      </c>
      <c r="W1165" s="94">
        <f>Table1[[#This Row],[Male Ballots]]/Table1[[#This Row],[Male Population]]</f>
        <v>0.125</v>
      </c>
      <c r="X1165" s="94">
        <f>Table1[[#This Row],[Total Ballots]]/Table1[[#This Row],[Total Population]]</f>
        <v>0.18250950570342206</v>
      </c>
      <c r="Y1165" s="94">
        <f>Table1[[#This Row],[Female Ballots]]/Table1[[#This Row],[Female Voters]]</f>
        <v>0.34831460674157305</v>
      </c>
      <c r="Z1165" s="95">
        <f>Table1[[#This Row],[Male Ballots]]/Table1[[#This Row],[Male Voters]]</f>
        <v>0.19318181818181818</v>
      </c>
      <c r="AA1165" s="94">
        <f>Table1[[#This Row],[Total Ballots]]/Table1[[#This Row],[Total Voters]]</f>
        <v>0.26519337016574585</v>
      </c>
    </row>
    <row r="1166" spans="1:27" s="7" customFormat="1" x14ac:dyDescent="0.35">
      <c r="A1166" s="102" t="s">
        <v>25</v>
      </c>
      <c r="B1166" s="103">
        <v>2021</v>
      </c>
      <c r="C1166" s="103" t="s">
        <v>82</v>
      </c>
      <c r="D1166" s="103"/>
      <c r="E1166" s="109"/>
      <c r="F1166" s="109"/>
      <c r="G1166" s="110" t="s">
        <v>63</v>
      </c>
      <c r="H1166">
        <v>169</v>
      </c>
      <c r="I1166">
        <v>154</v>
      </c>
      <c r="J1166" s="118">
        <f>Table1[[#This Row],[Female Population]]+Table1[[#This Row],[Male Population]]</f>
        <v>323</v>
      </c>
      <c r="K1166" s="112">
        <v>148</v>
      </c>
      <c r="L1166" s="112">
        <v>125</v>
      </c>
      <c r="M1166" s="112">
        <v>2</v>
      </c>
      <c r="N1166" s="112">
        <v>275</v>
      </c>
      <c r="O1166" s="112">
        <v>53</v>
      </c>
      <c r="P1166" s="112">
        <v>48</v>
      </c>
      <c r="Q1166" s="112">
        <v>1</v>
      </c>
      <c r="R1166" s="113">
        <v>102</v>
      </c>
      <c r="S1166" s="94">
        <f>Table1[[#This Row],[Female Voters]]/Table1[[#This Row],[Female Population]]</f>
        <v>0.87573964497041423</v>
      </c>
      <c r="T1166" s="94">
        <f>Table1[[#This Row],[Male Voters]]/Table1[[#This Row],[Male Population]]</f>
        <v>0.81168831168831168</v>
      </c>
      <c r="U1166" s="94">
        <f>Table1[[#This Row],[Total Voters]]/Table1[[#This Row],[Total Population]]</f>
        <v>0.85139318885448911</v>
      </c>
      <c r="V1166" s="94">
        <f>Table1[[#This Row],[Female Ballots]]/Table1[[#This Row],[Female Population]]</f>
        <v>0.31360946745562129</v>
      </c>
      <c r="W1166" s="94">
        <f>Table1[[#This Row],[Male Ballots]]/Table1[[#This Row],[Male Population]]</f>
        <v>0.31168831168831168</v>
      </c>
      <c r="X1166" s="94">
        <f>Table1[[#This Row],[Total Ballots]]/Table1[[#This Row],[Total Population]]</f>
        <v>0.31578947368421051</v>
      </c>
      <c r="Y1166" s="94">
        <f>Table1[[#This Row],[Female Ballots]]/Table1[[#This Row],[Female Voters]]</f>
        <v>0.35810810810810811</v>
      </c>
      <c r="Z1166" s="95">
        <f>Table1[[#This Row],[Male Ballots]]/Table1[[#This Row],[Male Voters]]</f>
        <v>0.38400000000000001</v>
      </c>
      <c r="AA1166" s="94">
        <f>Table1[[#This Row],[Total Ballots]]/Table1[[#This Row],[Total Voters]]</f>
        <v>0.37090909090909091</v>
      </c>
    </row>
    <row r="1167" spans="1:27" s="7" customFormat="1" x14ac:dyDescent="0.35">
      <c r="A1167" s="102" t="s">
        <v>25</v>
      </c>
      <c r="B1167" s="103">
        <v>2021</v>
      </c>
      <c r="C1167" s="103" t="s">
        <v>82</v>
      </c>
      <c r="D1167" s="103"/>
      <c r="E1167" s="109"/>
      <c r="F1167" s="109"/>
      <c r="G1167" s="110" t="s">
        <v>64</v>
      </c>
      <c r="H1167">
        <v>202</v>
      </c>
      <c r="I1167">
        <v>224</v>
      </c>
      <c r="J1167" s="118">
        <f>Table1[[#This Row],[Female Population]]+Table1[[#This Row],[Male Population]]</f>
        <v>426</v>
      </c>
      <c r="K1167" s="112">
        <v>174</v>
      </c>
      <c r="L1167" s="112">
        <v>175</v>
      </c>
      <c r="M1167" s="112">
        <v>4</v>
      </c>
      <c r="N1167" s="112">
        <v>353</v>
      </c>
      <c r="O1167" s="112">
        <v>79</v>
      </c>
      <c r="P1167" s="112">
        <v>71</v>
      </c>
      <c r="Q1167" s="112">
        <v>2</v>
      </c>
      <c r="R1167" s="113">
        <v>152</v>
      </c>
      <c r="S1167" s="94">
        <f>Table1[[#This Row],[Female Voters]]/Table1[[#This Row],[Female Population]]</f>
        <v>0.86138613861386137</v>
      </c>
      <c r="T1167" s="94">
        <f>Table1[[#This Row],[Male Voters]]/Table1[[#This Row],[Male Population]]</f>
        <v>0.78125</v>
      </c>
      <c r="U1167" s="94">
        <f>Table1[[#This Row],[Total Voters]]/Table1[[#This Row],[Total Population]]</f>
        <v>0.82863849765258213</v>
      </c>
      <c r="V1167" s="94">
        <f>Table1[[#This Row],[Female Ballots]]/Table1[[#This Row],[Female Population]]</f>
        <v>0.3910891089108911</v>
      </c>
      <c r="W1167" s="94">
        <f>Table1[[#This Row],[Male Ballots]]/Table1[[#This Row],[Male Population]]</f>
        <v>0.3169642857142857</v>
      </c>
      <c r="X1167" s="94">
        <f>Table1[[#This Row],[Total Ballots]]/Table1[[#This Row],[Total Population]]</f>
        <v>0.35680751173708919</v>
      </c>
      <c r="Y1167" s="94">
        <f>Table1[[#This Row],[Female Ballots]]/Table1[[#This Row],[Female Voters]]</f>
        <v>0.45402298850574713</v>
      </c>
      <c r="Z1167" s="95">
        <f>Table1[[#This Row],[Male Ballots]]/Table1[[#This Row],[Male Voters]]</f>
        <v>0.40571428571428569</v>
      </c>
      <c r="AA1167" s="94">
        <f>Table1[[#This Row],[Total Ballots]]/Table1[[#This Row],[Total Voters]]</f>
        <v>0.43059490084985835</v>
      </c>
    </row>
    <row r="1168" spans="1:27" s="7" customFormat="1" x14ac:dyDescent="0.35">
      <c r="A1168" s="102" t="s">
        <v>25</v>
      </c>
      <c r="B1168" s="103">
        <v>2021</v>
      </c>
      <c r="C1168" s="103" t="s">
        <v>82</v>
      </c>
      <c r="D1168" s="103"/>
      <c r="E1168" s="109"/>
      <c r="F1168" s="109"/>
      <c r="G1168" s="110" t="s">
        <v>65</v>
      </c>
      <c r="H1168">
        <v>210</v>
      </c>
      <c r="I1168">
        <v>215</v>
      </c>
      <c r="J1168" s="118">
        <f>Table1[[#This Row],[Female Population]]+Table1[[#This Row],[Male Population]]</f>
        <v>425</v>
      </c>
      <c r="K1168" s="112">
        <v>165</v>
      </c>
      <c r="L1168" s="112">
        <v>158</v>
      </c>
      <c r="M1168" s="112">
        <v>3</v>
      </c>
      <c r="N1168" s="112">
        <v>326</v>
      </c>
      <c r="O1168" s="112">
        <v>88</v>
      </c>
      <c r="P1168" s="112">
        <v>84</v>
      </c>
      <c r="Q1168" s="112">
        <v>3</v>
      </c>
      <c r="R1168" s="113">
        <v>175</v>
      </c>
      <c r="S1168" s="94">
        <f>Table1[[#This Row],[Female Voters]]/Table1[[#This Row],[Female Population]]</f>
        <v>0.7857142857142857</v>
      </c>
      <c r="T1168" s="94">
        <f>Table1[[#This Row],[Male Voters]]/Table1[[#This Row],[Male Population]]</f>
        <v>0.73488372093023258</v>
      </c>
      <c r="U1168" s="94">
        <f>Table1[[#This Row],[Total Voters]]/Table1[[#This Row],[Total Population]]</f>
        <v>0.76705882352941179</v>
      </c>
      <c r="V1168" s="94">
        <f>Table1[[#This Row],[Female Ballots]]/Table1[[#This Row],[Female Population]]</f>
        <v>0.41904761904761906</v>
      </c>
      <c r="W1168" s="94">
        <f>Table1[[#This Row],[Male Ballots]]/Table1[[#This Row],[Male Population]]</f>
        <v>0.39069767441860465</v>
      </c>
      <c r="X1168" s="94">
        <f>Table1[[#This Row],[Total Ballots]]/Table1[[#This Row],[Total Population]]</f>
        <v>0.41176470588235292</v>
      </c>
      <c r="Y1168" s="94">
        <f>Table1[[#This Row],[Female Ballots]]/Table1[[#This Row],[Female Voters]]</f>
        <v>0.53333333333333333</v>
      </c>
      <c r="Z1168" s="95">
        <f>Table1[[#This Row],[Male Ballots]]/Table1[[#This Row],[Male Voters]]</f>
        <v>0.53164556962025311</v>
      </c>
      <c r="AA1168" s="94">
        <f>Table1[[#This Row],[Total Ballots]]/Table1[[#This Row],[Total Voters]]</f>
        <v>0.53680981595092025</v>
      </c>
    </row>
    <row r="1169" spans="1:27" s="7" customFormat="1" x14ac:dyDescent="0.35">
      <c r="A1169" s="102" t="s">
        <v>25</v>
      </c>
      <c r="B1169" s="103">
        <v>2021</v>
      </c>
      <c r="C1169" s="103" t="s">
        <v>82</v>
      </c>
      <c r="D1169" s="103"/>
      <c r="E1169" s="109"/>
      <c r="F1169" s="109"/>
      <c r="G1169" s="110" t="s">
        <v>66</v>
      </c>
      <c r="H1169">
        <v>355</v>
      </c>
      <c r="I1169">
        <v>321</v>
      </c>
      <c r="J1169" s="118">
        <f>Table1[[#This Row],[Female Population]]+Table1[[#This Row],[Male Population]]</f>
        <v>676</v>
      </c>
      <c r="K1169" s="112">
        <v>318</v>
      </c>
      <c r="L1169" s="112">
        <v>280</v>
      </c>
      <c r="M1169" s="112">
        <v>12</v>
      </c>
      <c r="N1169" s="112">
        <v>610</v>
      </c>
      <c r="O1169" s="112">
        <v>199</v>
      </c>
      <c r="P1169" s="112">
        <v>181</v>
      </c>
      <c r="Q1169" s="112">
        <v>6</v>
      </c>
      <c r="R1169" s="113">
        <v>386</v>
      </c>
      <c r="S1169" s="94">
        <f>Table1[[#This Row],[Female Voters]]/Table1[[#This Row],[Female Population]]</f>
        <v>0.89577464788732397</v>
      </c>
      <c r="T1169" s="94">
        <f>Table1[[#This Row],[Male Voters]]/Table1[[#This Row],[Male Population]]</f>
        <v>0.87227414330218067</v>
      </c>
      <c r="U1169" s="94">
        <f>Table1[[#This Row],[Total Voters]]/Table1[[#This Row],[Total Population]]</f>
        <v>0.90236686390532539</v>
      </c>
      <c r="V1169" s="94">
        <f>Table1[[#This Row],[Female Ballots]]/Table1[[#This Row],[Female Population]]</f>
        <v>0.56056338028169017</v>
      </c>
      <c r="W1169" s="94">
        <f>Table1[[#This Row],[Male Ballots]]/Table1[[#This Row],[Male Population]]</f>
        <v>0.56386292834890961</v>
      </c>
      <c r="X1169" s="94">
        <f>Table1[[#This Row],[Total Ballots]]/Table1[[#This Row],[Total Population]]</f>
        <v>0.57100591715976334</v>
      </c>
      <c r="Y1169" s="94">
        <f>Table1[[#This Row],[Female Ballots]]/Table1[[#This Row],[Female Voters]]</f>
        <v>0.62578616352201255</v>
      </c>
      <c r="Z1169" s="95">
        <f>Table1[[#This Row],[Male Ballots]]/Table1[[#This Row],[Male Voters]]</f>
        <v>0.64642857142857146</v>
      </c>
      <c r="AA1169" s="94">
        <f>Table1[[#This Row],[Total Ballots]]/Table1[[#This Row],[Total Voters]]</f>
        <v>0.63278688524590165</v>
      </c>
    </row>
    <row r="1170" spans="1:27" s="7" customFormat="1" x14ac:dyDescent="0.35">
      <c r="A1170" s="102" t="s">
        <v>25</v>
      </c>
      <c r="B1170" s="103">
        <v>2021</v>
      </c>
      <c r="C1170" s="103" t="s">
        <v>82</v>
      </c>
      <c r="D1170" s="103"/>
      <c r="E1170" s="109"/>
      <c r="F1170" s="109"/>
      <c r="G1170" s="110" t="s">
        <v>67</v>
      </c>
      <c r="H1170">
        <v>607</v>
      </c>
      <c r="I1170">
        <v>568</v>
      </c>
      <c r="J1170" s="118">
        <f>Table1[[#This Row],[Female Population]]+Table1[[#This Row],[Male Population]]</f>
        <v>1175</v>
      </c>
      <c r="K1170" s="112">
        <v>548</v>
      </c>
      <c r="L1170" s="112">
        <v>514</v>
      </c>
      <c r="M1170" s="112">
        <v>10</v>
      </c>
      <c r="N1170" s="112">
        <v>1072</v>
      </c>
      <c r="O1170" s="112">
        <v>433</v>
      </c>
      <c r="P1170" s="112">
        <v>409</v>
      </c>
      <c r="Q1170" s="112">
        <v>5</v>
      </c>
      <c r="R1170" s="113">
        <v>847</v>
      </c>
      <c r="S1170" s="94">
        <f>Table1[[#This Row],[Female Voters]]/Table1[[#This Row],[Female Population]]</f>
        <v>0.90280065897858319</v>
      </c>
      <c r="T1170" s="94">
        <f>Table1[[#This Row],[Male Voters]]/Table1[[#This Row],[Male Population]]</f>
        <v>0.90492957746478875</v>
      </c>
      <c r="U1170" s="94">
        <f>Table1[[#This Row],[Total Voters]]/Table1[[#This Row],[Total Population]]</f>
        <v>0.91234042553191486</v>
      </c>
      <c r="V1170" s="94">
        <f>Table1[[#This Row],[Female Ballots]]/Table1[[#This Row],[Female Population]]</f>
        <v>0.71334431630971995</v>
      </c>
      <c r="W1170" s="94">
        <f>Table1[[#This Row],[Male Ballots]]/Table1[[#This Row],[Male Population]]</f>
        <v>0.72007042253521125</v>
      </c>
      <c r="X1170" s="94">
        <f>Table1[[#This Row],[Total Ballots]]/Table1[[#This Row],[Total Population]]</f>
        <v>0.72085106382978725</v>
      </c>
      <c r="Y1170" s="94">
        <f>Table1[[#This Row],[Female Ballots]]/Table1[[#This Row],[Female Voters]]</f>
        <v>0.79014598540145986</v>
      </c>
      <c r="Z1170" s="95">
        <f>Table1[[#This Row],[Male Ballots]]/Table1[[#This Row],[Male Voters]]</f>
        <v>0.7957198443579766</v>
      </c>
      <c r="AA1170" s="94">
        <f>Table1[[#This Row],[Total Ballots]]/Table1[[#This Row],[Total Voters]]</f>
        <v>0.79011194029850751</v>
      </c>
    </row>
    <row r="1171" spans="1:27" s="7" customFormat="1" x14ac:dyDescent="0.35">
      <c r="A1171" s="102" t="s">
        <v>46</v>
      </c>
      <c r="B1171" s="103">
        <v>2021</v>
      </c>
      <c r="C1171" s="103" t="s">
        <v>82</v>
      </c>
      <c r="D1171" s="103"/>
      <c r="E1171" s="109"/>
      <c r="F1171" s="109"/>
      <c r="G1171" s="110" t="s">
        <v>79</v>
      </c>
      <c r="H1171">
        <v>44023</v>
      </c>
      <c r="I1171">
        <v>42413</v>
      </c>
      <c r="J1171" s="118">
        <f>Table1[[#This Row],[Female Population]]+Table1[[#This Row],[Male Population]]</f>
        <v>86436</v>
      </c>
      <c r="K1171" s="104">
        <v>36365</v>
      </c>
      <c r="L1171" s="104">
        <v>34239</v>
      </c>
      <c r="M1171" s="104">
        <v>1086</v>
      </c>
      <c r="N1171" s="104">
        <v>71690</v>
      </c>
      <c r="O1171" s="104">
        <v>13293</v>
      </c>
      <c r="P1171" s="104">
        <v>12059</v>
      </c>
      <c r="Q1171" s="104">
        <v>256</v>
      </c>
      <c r="R1171" s="104">
        <v>25608</v>
      </c>
      <c r="S1171" s="94">
        <f>Table1[[#This Row],[Female Voters]]/Table1[[#This Row],[Female Population]]</f>
        <v>0.82604547622833524</v>
      </c>
      <c r="T1171" s="94">
        <f>Table1[[#This Row],[Male Voters]]/Table1[[#This Row],[Male Population]]</f>
        <v>0.8072760710159621</v>
      </c>
      <c r="U1171" s="94">
        <f>Table1[[#This Row],[Total Voters]]/Table1[[#This Row],[Total Population]]</f>
        <v>0.8293997871257347</v>
      </c>
      <c r="V1171" s="94">
        <f>Table1[[#This Row],[Female Ballots]]/Table1[[#This Row],[Female Population]]</f>
        <v>0.30195579583399584</v>
      </c>
      <c r="W1171" s="94">
        <f>Table1[[#This Row],[Male Ballots]]/Table1[[#This Row],[Male Population]]</f>
        <v>0.2843232027915969</v>
      </c>
      <c r="X1171" s="94">
        <f>Table1[[#This Row],[Total Ballots]]/Table1[[#This Row],[Total Population]]</f>
        <v>0.29626544495349161</v>
      </c>
      <c r="Y1171" s="94">
        <f>Table1[[#This Row],[Female Ballots]]/Table1[[#This Row],[Female Voters]]</f>
        <v>0.36554379210779597</v>
      </c>
      <c r="Z1171" s="95">
        <f>Table1[[#This Row],[Male Ballots]]/Table1[[#This Row],[Male Voters]]</f>
        <v>0.35220070679634335</v>
      </c>
      <c r="AA1171" s="94">
        <f>Table1[[#This Row],[Total Ballots]]/Table1[[#This Row],[Total Voters]]</f>
        <v>0.35720463105035571</v>
      </c>
    </row>
    <row r="1172" spans="1:27" s="7" customFormat="1" x14ac:dyDescent="0.35">
      <c r="A1172" s="102" t="s">
        <v>46</v>
      </c>
      <c r="B1172" s="103">
        <v>2021</v>
      </c>
      <c r="C1172" s="103" t="s">
        <v>82</v>
      </c>
      <c r="D1172" s="103"/>
      <c r="E1172" s="109"/>
      <c r="F1172" s="109"/>
      <c r="G1172" s="110" t="s">
        <v>62</v>
      </c>
      <c r="H1172">
        <v>4283</v>
      </c>
      <c r="I1172">
        <v>4464</v>
      </c>
      <c r="J1172" s="118">
        <f>Table1[[#This Row],[Female Population]]+Table1[[#This Row],[Male Population]]</f>
        <v>8747</v>
      </c>
      <c r="K1172" s="112">
        <v>2878</v>
      </c>
      <c r="L1172" s="112">
        <v>2901</v>
      </c>
      <c r="M1172" s="112">
        <v>97</v>
      </c>
      <c r="N1172" s="112">
        <v>5876</v>
      </c>
      <c r="O1172" s="112">
        <v>411</v>
      </c>
      <c r="P1172" s="112">
        <v>363</v>
      </c>
      <c r="Q1172" s="112">
        <v>10</v>
      </c>
      <c r="R1172" s="113">
        <v>784</v>
      </c>
      <c r="S1172" s="94">
        <f>Table1[[#This Row],[Female Voters]]/Table1[[#This Row],[Female Population]]</f>
        <v>0.67195890730796171</v>
      </c>
      <c r="T1172" s="94">
        <f>Table1[[#This Row],[Male Voters]]/Table1[[#This Row],[Male Population]]</f>
        <v>0.6498655913978495</v>
      </c>
      <c r="U1172" s="94">
        <f>Table1[[#This Row],[Total Voters]]/Table1[[#This Row],[Total Population]]</f>
        <v>0.67177317937578596</v>
      </c>
      <c r="V1172" s="94">
        <f>Table1[[#This Row],[Female Ballots]]/Table1[[#This Row],[Female Population]]</f>
        <v>9.5960775157599806E-2</v>
      </c>
      <c r="W1172" s="94">
        <f>Table1[[#This Row],[Male Ballots]]/Table1[[#This Row],[Male Population]]</f>
        <v>8.1317204301075266E-2</v>
      </c>
      <c r="X1172" s="94">
        <f>Table1[[#This Row],[Total Ballots]]/Table1[[#This Row],[Total Population]]</f>
        <v>8.9630730536183839E-2</v>
      </c>
      <c r="Y1172" s="94">
        <f>Table1[[#This Row],[Female Ballots]]/Table1[[#This Row],[Female Voters]]</f>
        <v>0.14280750521195273</v>
      </c>
      <c r="Z1172" s="95">
        <f>Table1[[#This Row],[Male Ballots]]/Table1[[#This Row],[Male Voters]]</f>
        <v>0.12512926577042399</v>
      </c>
      <c r="AA1172" s="94">
        <f>Table1[[#This Row],[Total Ballots]]/Table1[[#This Row],[Total Voters]]</f>
        <v>0.13342409802586794</v>
      </c>
    </row>
    <row r="1173" spans="1:27" s="7" customFormat="1" x14ac:dyDescent="0.35">
      <c r="A1173" s="102" t="s">
        <v>46</v>
      </c>
      <c r="B1173" s="103">
        <v>2021</v>
      </c>
      <c r="C1173" s="103" t="s">
        <v>82</v>
      </c>
      <c r="D1173" s="103"/>
      <c r="E1173" s="109"/>
      <c r="F1173" s="109"/>
      <c r="G1173" s="110" t="s">
        <v>63</v>
      </c>
      <c r="H1173">
        <v>6702</v>
      </c>
      <c r="I1173">
        <v>6726</v>
      </c>
      <c r="J1173" s="118">
        <f>Table1[[#This Row],[Female Population]]+Table1[[#This Row],[Male Population]]</f>
        <v>13428</v>
      </c>
      <c r="K1173" s="112">
        <v>5360</v>
      </c>
      <c r="L1173" s="112">
        <v>5203</v>
      </c>
      <c r="M1173" s="112">
        <v>212</v>
      </c>
      <c r="N1173" s="112">
        <v>10775</v>
      </c>
      <c r="O1173" s="112">
        <v>806</v>
      </c>
      <c r="P1173" s="112">
        <v>649</v>
      </c>
      <c r="Q1173" s="112">
        <v>29</v>
      </c>
      <c r="R1173" s="113">
        <v>1484</v>
      </c>
      <c r="S1173" s="94">
        <f>Table1[[#This Row],[Female Voters]]/Table1[[#This Row],[Female Population]]</f>
        <v>0.79976126529394209</v>
      </c>
      <c r="T1173" s="94">
        <f>Table1[[#This Row],[Male Voters]]/Table1[[#This Row],[Male Population]]</f>
        <v>0.77356526910496581</v>
      </c>
      <c r="U1173" s="94">
        <f>Table1[[#This Row],[Total Voters]]/Table1[[#This Row],[Total Population]]</f>
        <v>0.80242776288352691</v>
      </c>
      <c r="V1173" s="94">
        <f>Table1[[#This Row],[Female Ballots]]/Table1[[#This Row],[Female Population]]</f>
        <v>0.12026260817666368</v>
      </c>
      <c r="W1173" s="94">
        <f>Table1[[#This Row],[Male Ballots]]/Table1[[#This Row],[Male Population]]</f>
        <v>9.6491228070175433E-2</v>
      </c>
      <c r="X1173" s="94">
        <f>Table1[[#This Row],[Total Ballots]]/Table1[[#This Row],[Total Population]]</f>
        <v>0.11051534107834377</v>
      </c>
      <c r="Y1173" s="94">
        <f>Table1[[#This Row],[Female Ballots]]/Table1[[#This Row],[Female Voters]]</f>
        <v>0.15037313432835822</v>
      </c>
      <c r="Z1173" s="95">
        <f>Table1[[#This Row],[Male Ballots]]/Table1[[#This Row],[Male Voters]]</f>
        <v>0.12473572938689217</v>
      </c>
      <c r="AA1173" s="94">
        <f>Table1[[#This Row],[Total Ballots]]/Table1[[#This Row],[Total Voters]]</f>
        <v>0.13772621809744778</v>
      </c>
    </row>
    <row r="1174" spans="1:27" s="7" customFormat="1" x14ac:dyDescent="0.35">
      <c r="A1174" s="102" t="s">
        <v>46</v>
      </c>
      <c r="B1174" s="103">
        <v>2021</v>
      </c>
      <c r="C1174" s="103" t="s">
        <v>82</v>
      </c>
      <c r="D1174" s="103"/>
      <c r="E1174" s="109"/>
      <c r="F1174" s="109"/>
      <c r="G1174" s="110" t="s">
        <v>64</v>
      </c>
      <c r="H1174">
        <v>6678</v>
      </c>
      <c r="I1174">
        <v>6805</v>
      </c>
      <c r="J1174" s="118">
        <f>Table1[[#This Row],[Female Population]]+Table1[[#This Row],[Male Population]]</f>
        <v>13483</v>
      </c>
      <c r="K1174" s="112">
        <v>5459</v>
      </c>
      <c r="L1174" s="112">
        <v>5318</v>
      </c>
      <c r="M1174" s="112">
        <v>209</v>
      </c>
      <c r="N1174" s="112">
        <v>10986</v>
      </c>
      <c r="O1174" s="112">
        <v>1264</v>
      </c>
      <c r="P1174" s="112">
        <v>1184</v>
      </c>
      <c r="Q1174" s="112">
        <v>34</v>
      </c>
      <c r="R1174" s="113">
        <v>2482</v>
      </c>
      <c r="S1174" s="94">
        <f>Table1[[#This Row],[Female Voters]]/Table1[[#This Row],[Female Population]]</f>
        <v>0.81746031746031744</v>
      </c>
      <c r="T1174" s="94">
        <f>Table1[[#This Row],[Male Voters]]/Table1[[#This Row],[Male Population]]</f>
        <v>0.78148420279206465</v>
      </c>
      <c r="U1174" s="94">
        <f>Table1[[#This Row],[Total Voters]]/Table1[[#This Row],[Total Population]]</f>
        <v>0.81480382704145959</v>
      </c>
      <c r="V1174" s="94">
        <f>Table1[[#This Row],[Female Ballots]]/Table1[[#This Row],[Female Population]]</f>
        <v>0.18927822701407607</v>
      </c>
      <c r="W1174" s="94">
        <f>Table1[[#This Row],[Male Ballots]]/Table1[[#This Row],[Male Population]]</f>
        <v>0.17398971344599559</v>
      </c>
      <c r="X1174" s="94">
        <f>Table1[[#This Row],[Total Ballots]]/Table1[[#This Row],[Total Population]]</f>
        <v>0.1840836609063265</v>
      </c>
      <c r="Y1174" s="94">
        <f>Table1[[#This Row],[Female Ballots]]/Table1[[#This Row],[Female Voters]]</f>
        <v>0.2315442388715882</v>
      </c>
      <c r="Z1174" s="95">
        <f>Table1[[#This Row],[Male Ballots]]/Table1[[#This Row],[Male Voters]]</f>
        <v>0.22264009025949605</v>
      </c>
      <c r="AA1174" s="94">
        <f>Table1[[#This Row],[Total Ballots]]/Table1[[#This Row],[Total Voters]]</f>
        <v>0.22592390314946295</v>
      </c>
    </row>
    <row r="1175" spans="1:27" s="7" customFormat="1" x14ac:dyDescent="0.35">
      <c r="A1175" s="102" t="s">
        <v>46</v>
      </c>
      <c r="B1175" s="103">
        <v>2021</v>
      </c>
      <c r="C1175" s="103" t="s">
        <v>82</v>
      </c>
      <c r="D1175" s="103"/>
      <c r="E1175" s="109"/>
      <c r="F1175" s="109"/>
      <c r="G1175" s="110" t="s">
        <v>65</v>
      </c>
      <c r="H1175">
        <v>6677</v>
      </c>
      <c r="I1175">
        <v>6479</v>
      </c>
      <c r="J1175" s="118">
        <f>Table1[[#This Row],[Female Population]]+Table1[[#This Row],[Male Population]]</f>
        <v>13156</v>
      </c>
      <c r="K1175" s="112">
        <v>5483</v>
      </c>
      <c r="L1175" s="112">
        <v>5155</v>
      </c>
      <c r="M1175" s="112">
        <v>167</v>
      </c>
      <c r="N1175" s="112">
        <v>10805</v>
      </c>
      <c r="O1175" s="112">
        <v>1703</v>
      </c>
      <c r="P1175" s="112">
        <v>1574</v>
      </c>
      <c r="Q1175" s="112">
        <v>48</v>
      </c>
      <c r="R1175" s="113">
        <v>3325</v>
      </c>
      <c r="S1175" s="94">
        <f>Table1[[#This Row],[Female Voters]]/Table1[[#This Row],[Female Population]]</f>
        <v>0.82117717537816382</v>
      </c>
      <c r="T1175" s="94">
        <f>Table1[[#This Row],[Male Voters]]/Table1[[#This Row],[Male Population]]</f>
        <v>0.79564747646241707</v>
      </c>
      <c r="U1175" s="94">
        <f>Table1[[#This Row],[Total Voters]]/Table1[[#This Row],[Total Population]]</f>
        <v>0.82129826695044084</v>
      </c>
      <c r="V1175" s="94">
        <f>Table1[[#This Row],[Female Ballots]]/Table1[[#This Row],[Female Population]]</f>
        <v>0.2550546652688333</v>
      </c>
      <c r="W1175" s="94">
        <f>Table1[[#This Row],[Male Ballots]]/Table1[[#This Row],[Male Population]]</f>
        <v>0.24293872511189998</v>
      </c>
      <c r="X1175" s="94">
        <f>Table1[[#This Row],[Total Ballots]]/Table1[[#This Row],[Total Population]]</f>
        <v>0.25273639404074189</v>
      </c>
      <c r="Y1175" s="94">
        <f>Table1[[#This Row],[Female Ballots]]/Table1[[#This Row],[Female Voters]]</f>
        <v>0.31059638883822727</v>
      </c>
      <c r="Z1175" s="95">
        <f>Table1[[#This Row],[Male Ballots]]/Table1[[#This Row],[Male Voters]]</f>
        <v>0.30533462657613969</v>
      </c>
      <c r="AA1175" s="94">
        <f>Table1[[#This Row],[Total Ballots]]/Table1[[#This Row],[Total Voters]]</f>
        <v>0.3077279037482647</v>
      </c>
    </row>
    <row r="1176" spans="1:27" s="7" customFormat="1" x14ac:dyDescent="0.35">
      <c r="A1176" s="102" t="s">
        <v>46</v>
      </c>
      <c r="B1176" s="103">
        <v>2021</v>
      </c>
      <c r="C1176" s="103" t="s">
        <v>82</v>
      </c>
      <c r="D1176" s="103"/>
      <c r="E1176" s="109"/>
      <c r="F1176" s="109"/>
      <c r="G1176" s="110" t="s">
        <v>66</v>
      </c>
      <c r="H1176">
        <v>7678</v>
      </c>
      <c r="I1176">
        <v>7357</v>
      </c>
      <c r="J1176" s="118">
        <f>Table1[[#This Row],[Female Population]]+Table1[[#This Row],[Male Population]]</f>
        <v>15035</v>
      </c>
      <c r="K1176" s="112">
        <v>6512</v>
      </c>
      <c r="L1176" s="112">
        <v>6103</v>
      </c>
      <c r="M1176" s="112">
        <v>215</v>
      </c>
      <c r="N1176" s="112">
        <v>12830</v>
      </c>
      <c r="O1176" s="112">
        <v>2852</v>
      </c>
      <c r="P1176" s="112">
        <v>2475</v>
      </c>
      <c r="Q1176" s="112">
        <v>71</v>
      </c>
      <c r="R1176" s="113">
        <v>5398</v>
      </c>
      <c r="S1176" s="94">
        <f>Table1[[#This Row],[Female Voters]]/Table1[[#This Row],[Female Population]]</f>
        <v>0.84813753581661888</v>
      </c>
      <c r="T1176" s="94">
        <f>Table1[[#This Row],[Male Voters]]/Table1[[#This Row],[Male Population]]</f>
        <v>0.82955008835123012</v>
      </c>
      <c r="U1176" s="94">
        <f>Table1[[#This Row],[Total Voters]]/Table1[[#This Row],[Total Population]]</f>
        <v>0.85334220152976392</v>
      </c>
      <c r="V1176" s="94">
        <f>Table1[[#This Row],[Female Ballots]]/Table1[[#This Row],[Female Population]]</f>
        <v>0.37145089867152903</v>
      </c>
      <c r="W1176" s="94">
        <f>Table1[[#This Row],[Male Ballots]]/Table1[[#This Row],[Male Population]]</f>
        <v>0.33641429930678268</v>
      </c>
      <c r="X1176" s="94">
        <f>Table1[[#This Row],[Total Ballots]]/Table1[[#This Row],[Total Population]]</f>
        <v>0.35902893249085466</v>
      </c>
      <c r="Y1176" s="94">
        <f>Table1[[#This Row],[Female Ballots]]/Table1[[#This Row],[Female Voters]]</f>
        <v>0.43796068796068793</v>
      </c>
      <c r="Z1176" s="95">
        <f>Table1[[#This Row],[Male Ballots]]/Table1[[#This Row],[Male Voters]]</f>
        <v>0.405538259872194</v>
      </c>
      <c r="AA1176" s="94">
        <f>Table1[[#This Row],[Total Ballots]]/Table1[[#This Row],[Total Voters]]</f>
        <v>0.42073265783320341</v>
      </c>
    </row>
    <row r="1177" spans="1:27" s="7" customFormat="1" x14ac:dyDescent="0.35">
      <c r="A1177" s="102" t="s">
        <v>46</v>
      </c>
      <c r="B1177" s="103">
        <v>2021</v>
      </c>
      <c r="C1177" s="103" t="s">
        <v>82</v>
      </c>
      <c r="D1177" s="103"/>
      <c r="E1177" s="109"/>
      <c r="F1177" s="109"/>
      <c r="G1177" s="110" t="s">
        <v>67</v>
      </c>
      <c r="H1177">
        <v>12005</v>
      </c>
      <c r="I1177">
        <v>10582</v>
      </c>
      <c r="J1177" s="118">
        <f>Table1[[#This Row],[Female Population]]+Table1[[#This Row],[Male Population]]</f>
        <v>22587</v>
      </c>
      <c r="K1177" s="112">
        <v>10673</v>
      </c>
      <c r="L1177" s="112">
        <v>9559</v>
      </c>
      <c r="M1177" s="112">
        <v>186</v>
      </c>
      <c r="N1177" s="112">
        <v>20418</v>
      </c>
      <c r="O1177" s="112">
        <v>6257</v>
      </c>
      <c r="P1177" s="112">
        <v>5814</v>
      </c>
      <c r="Q1177" s="112">
        <v>64</v>
      </c>
      <c r="R1177" s="113">
        <v>12135</v>
      </c>
      <c r="S1177" s="94">
        <f>Table1[[#This Row],[Female Voters]]/Table1[[#This Row],[Female Population]]</f>
        <v>0.8890462307371928</v>
      </c>
      <c r="T1177" s="94">
        <f>Table1[[#This Row],[Male Voters]]/Table1[[#This Row],[Male Population]]</f>
        <v>0.90332640332640335</v>
      </c>
      <c r="U1177" s="94">
        <f>Table1[[#This Row],[Total Voters]]/Table1[[#This Row],[Total Population]]</f>
        <v>0.90397131093106653</v>
      </c>
      <c r="V1177" s="94">
        <f>Table1[[#This Row],[Female Ballots]]/Table1[[#This Row],[Female Population]]</f>
        <v>0.52119950020824657</v>
      </c>
      <c r="W1177" s="94">
        <f>Table1[[#This Row],[Male Ballots]]/Table1[[#This Row],[Male Population]]</f>
        <v>0.54942354942354943</v>
      </c>
      <c r="X1177" s="94">
        <f>Table1[[#This Row],[Total Ballots]]/Table1[[#This Row],[Total Population]]</f>
        <v>0.5372559436844202</v>
      </c>
      <c r="Y1177" s="94">
        <f>Table1[[#This Row],[Female Ballots]]/Table1[[#This Row],[Female Voters]]</f>
        <v>0.5862456666354352</v>
      </c>
      <c r="Z1177" s="95">
        <f>Table1[[#This Row],[Male Ballots]]/Table1[[#This Row],[Male Voters]]</f>
        <v>0.60822261742860129</v>
      </c>
      <c r="AA1177" s="94">
        <f>Table1[[#This Row],[Total Ballots]]/Table1[[#This Row],[Total Voters]]</f>
        <v>0.59432853364678229</v>
      </c>
    </row>
    <row r="1178" spans="1:27" s="7" customFormat="1" x14ac:dyDescent="0.35">
      <c r="A1178" s="102" t="s">
        <v>53</v>
      </c>
      <c r="B1178" s="103">
        <v>2021</v>
      </c>
      <c r="C1178" s="103" t="s">
        <v>82</v>
      </c>
      <c r="D1178" s="103"/>
      <c r="E1178" s="109"/>
      <c r="F1178" s="109"/>
      <c r="G1178" s="110" t="s">
        <v>79</v>
      </c>
      <c r="H1178">
        <v>16333</v>
      </c>
      <c r="I1178">
        <v>16417</v>
      </c>
      <c r="J1178" s="118">
        <f>Table1[[#This Row],[Female Population]]+Table1[[#This Row],[Male Population]]</f>
        <v>32750</v>
      </c>
      <c r="K1178" s="104">
        <v>12850</v>
      </c>
      <c r="L1178" s="104">
        <v>12124</v>
      </c>
      <c r="M1178" s="104">
        <v>600</v>
      </c>
      <c r="N1178" s="104">
        <v>25574</v>
      </c>
      <c r="O1178" s="104">
        <v>5030</v>
      </c>
      <c r="P1178" s="104">
        <v>4650</v>
      </c>
      <c r="Q1178" s="104">
        <v>187</v>
      </c>
      <c r="R1178" s="104">
        <v>9867</v>
      </c>
      <c r="S1178" s="94">
        <f>Table1[[#This Row],[Female Voters]]/Table1[[#This Row],[Female Population]]</f>
        <v>0.78675075001530648</v>
      </c>
      <c r="T1178" s="94">
        <f>Table1[[#This Row],[Male Voters]]/Table1[[#This Row],[Male Population]]</f>
        <v>0.73850277151732957</v>
      </c>
      <c r="U1178" s="94">
        <f>Table1[[#This Row],[Total Voters]]/Table1[[#This Row],[Total Population]]</f>
        <v>0.78088549618320613</v>
      </c>
      <c r="V1178" s="94">
        <f>Table1[[#This Row],[Female Ballots]]/Table1[[#This Row],[Female Population]]</f>
        <v>0.30796546868303437</v>
      </c>
      <c r="W1178" s="94">
        <f>Table1[[#This Row],[Male Ballots]]/Table1[[#This Row],[Male Population]]</f>
        <v>0.28324297983797281</v>
      </c>
      <c r="X1178" s="94">
        <f>Table1[[#This Row],[Total Ballots]]/Table1[[#This Row],[Total Population]]</f>
        <v>0.30128244274809163</v>
      </c>
      <c r="Y1178" s="94">
        <f>Table1[[#This Row],[Female Ballots]]/Table1[[#This Row],[Female Voters]]</f>
        <v>0.3914396887159533</v>
      </c>
      <c r="Z1178" s="95">
        <f>Table1[[#This Row],[Male Ballots]]/Table1[[#This Row],[Male Voters]]</f>
        <v>0.38353678653909601</v>
      </c>
      <c r="AA1178" s="94">
        <f>Table1[[#This Row],[Total Ballots]]/Table1[[#This Row],[Total Voters]]</f>
        <v>0.38582153749902243</v>
      </c>
    </row>
    <row r="1179" spans="1:27" s="7" customFormat="1" x14ac:dyDescent="0.35">
      <c r="A1179" s="102" t="s">
        <v>53</v>
      </c>
      <c r="B1179" s="103">
        <v>2021</v>
      </c>
      <c r="C1179" s="103" t="s">
        <v>82</v>
      </c>
      <c r="D1179" s="103"/>
      <c r="E1179" s="109"/>
      <c r="F1179" s="109"/>
      <c r="G1179" s="110" t="s">
        <v>62</v>
      </c>
      <c r="H1179">
        <v>1720</v>
      </c>
      <c r="I1179">
        <v>1939</v>
      </c>
      <c r="J1179" s="118">
        <f>Table1[[#This Row],[Female Population]]+Table1[[#This Row],[Male Population]]</f>
        <v>3659</v>
      </c>
      <c r="K1179" s="112">
        <v>1185</v>
      </c>
      <c r="L1179" s="112">
        <v>1232</v>
      </c>
      <c r="M1179" s="112">
        <v>75</v>
      </c>
      <c r="N1179" s="112">
        <v>2492</v>
      </c>
      <c r="O1179" s="112">
        <v>147</v>
      </c>
      <c r="P1179" s="112">
        <v>148</v>
      </c>
      <c r="Q1179" s="112">
        <v>12</v>
      </c>
      <c r="R1179" s="113">
        <v>307</v>
      </c>
      <c r="S1179" s="94">
        <f>Table1[[#This Row],[Female Voters]]/Table1[[#This Row],[Female Population]]</f>
        <v>0.68895348837209303</v>
      </c>
      <c r="T1179" s="94">
        <f>Table1[[#This Row],[Male Voters]]/Table1[[#This Row],[Male Population]]</f>
        <v>0.63537906137184119</v>
      </c>
      <c r="U1179" s="94">
        <f>Table1[[#This Row],[Total Voters]]/Table1[[#This Row],[Total Population]]</f>
        <v>0.68106039901612458</v>
      </c>
      <c r="V1179" s="94">
        <f>Table1[[#This Row],[Female Ballots]]/Table1[[#This Row],[Female Population]]</f>
        <v>8.5465116279069761E-2</v>
      </c>
      <c r="W1179" s="94">
        <f>Table1[[#This Row],[Male Ballots]]/Table1[[#This Row],[Male Population]]</f>
        <v>7.6328004125838067E-2</v>
      </c>
      <c r="X1179" s="94">
        <f>Table1[[#This Row],[Total Ballots]]/Table1[[#This Row],[Total Population]]</f>
        <v>8.3902705657283416E-2</v>
      </c>
      <c r="Y1179" s="94">
        <f>Table1[[#This Row],[Female Ballots]]/Table1[[#This Row],[Female Voters]]</f>
        <v>0.1240506329113924</v>
      </c>
      <c r="Z1179" s="95">
        <f>Table1[[#This Row],[Male Ballots]]/Table1[[#This Row],[Male Voters]]</f>
        <v>0.12012987012987013</v>
      </c>
      <c r="AA1179" s="94">
        <f>Table1[[#This Row],[Total Ballots]]/Table1[[#This Row],[Total Voters]]</f>
        <v>0.12319422150882825</v>
      </c>
    </row>
    <row r="1180" spans="1:27" s="7" customFormat="1" x14ac:dyDescent="0.35">
      <c r="A1180" s="102" t="s">
        <v>53</v>
      </c>
      <c r="B1180" s="103">
        <v>2021</v>
      </c>
      <c r="C1180" s="103" t="s">
        <v>82</v>
      </c>
      <c r="D1180" s="103"/>
      <c r="E1180" s="109"/>
      <c r="F1180" s="109"/>
      <c r="G1180" s="110" t="s">
        <v>63</v>
      </c>
      <c r="H1180">
        <v>2508</v>
      </c>
      <c r="I1180">
        <v>2752</v>
      </c>
      <c r="J1180" s="118">
        <f>Table1[[#This Row],[Female Population]]+Table1[[#This Row],[Male Population]]</f>
        <v>5260</v>
      </c>
      <c r="K1180" s="112">
        <v>1940</v>
      </c>
      <c r="L1180" s="112">
        <v>1819</v>
      </c>
      <c r="M1180" s="112">
        <v>94</v>
      </c>
      <c r="N1180" s="112">
        <v>3853</v>
      </c>
      <c r="O1180" s="112">
        <v>308</v>
      </c>
      <c r="P1180" s="112">
        <v>269</v>
      </c>
      <c r="Q1180" s="112">
        <v>13</v>
      </c>
      <c r="R1180" s="113">
        <v>590</v>
      </c>
      <c r="S1180" s="94">
        <f>Table1[[#This Row],[Female Voters]]/Table1[[#This Row],[Female Population]]</f>
        <v>0.77352472089314195</v>
      </c>
      <c r="T1180" s="94">
        <f>Table1[[#This Row],[Male Voters]]/Table1[[#This Row],[Male Population]]</f>
        <v>0.66097383720930236</v>
      </c>
      <c r="U1180" s="94">
        <f>Table1[[#This Row],[Total Voters]]/Table1[[#This Row],[Total Population]]</f>
        <v>0.7325095057034221</v>
      </c>
      <c r="V1180" s="94">
        <f>Table1[[#This Row],[Female Ballots]]/Table1[[#This Row],[Female Population]]</f>
        <v>0.12280701754385964</v>
      </c>
      <c r="W1180" s="94">
        <f>Table1[[#This Row],[Male Ballots]]/Table1[[#This Row],[Male Population]]</f>
        <v>9.7747093023255807E-2</v>
      </c>
      <c r="X1180" s="94">
        <f>Table1[[#This Row],[Total Ballots]]/Table1[[#This Row],[Total Population]]</f>
        <v>0.11216730038022814</v>
      </c>
      <c r="Y1180" s="94">
        <f>Table1[[#This Row],[Female Ballots]]/Table1[[#This Row],[Female Voters]]</f>
        <v>0.15876288659793814</v>
      </c>
      <c r="Z1180" s="95">
        <f>Table1[[#This Row],[Male Ballots]]/Table1[[#This Row],[Male Voters]]</f>
        <v>0.14788345244639911</v>
      </c>
      <c r="AA1180" s="94">
        <f>Table1[[#This Row],[Total Ballots]]/Table1[[#This Row],[Total Voters]]</f>
        <v>0.15312743316895924</v>
      </c>
    </row>
    <row r="1181" spans="1:27" s="7" customFormat="1" x14ac:dyDescent="0.35">
      <c r="A1181" s="102" t="s">
        <v>53</v>
      </c>
      <c r="B1181" s="103">
        <v>2021</v>
      </c>
      <c r="C1181" s="103" t="s">
        <v>82</v>
      </c>
      <c r="D1181" s="103"/>
      <c r="E1181" s="109"/>
      <c r="F1181" s="109"/>
      <c r="G1181" s="110" t="s">
        <v>64</v>
      </c>
      <c r="H1181">
        <v>2694</v>
      </c>
      <c r="I1181">
        <v>2778</v>
      </c>
      <c r="J1181" s="118">
        <f>Table1[[#This Row],[Female Population]]+Table1[[#This Row],[Male Population]]</f>
        <v>5472</v>
      </c>
      <c r="K1181" s="112">
        <v>1939</v>
      </c>
      <c r="L1181" s="112">
        <v>1806</v>
      </c>
      <c r="M1181" s="112">
        <v>81</v>
      </c>
      <c r="N1181" s="112">
        <v>3826</v>
      </c>
      <c r="O1181" s="112">
        <v>512</v>
      </c>
      <c r="P1181" s="112">
        <v>497</v>
      </c>
      <c r="Q1181" s="112">
        <v>24</v>
      </c>
      <c r="R1181" s="113">
        <v>1033</v>
      </c>
      <c r="S1181" s="94">
        <f>Table1[[#This Row],[Female Voters]]/Table1[[#This Row],[Female Population]]</f>
        <v>0.71974758723088339</v>
      </c>
      <c r="T1181" s="94">
        <f>Table1[[#This Row],[Male Voters]]/Table1[[#This Row],[Male Population]]</f>
        <v>0.6501079913606912</v>
      </c>
      <c r="U1181" s="94">
        <f>Table1[[#This Row],[Total Voters]]/Table1[[#This Row],[Total Population]]</f>
        <v>0.69919590643274854</v>
      </c>
      <c r="V1181" s="94">
        <f>Table1[[#This Row],[Female Ballots]]/Table1[[#This Row],[Female Population]]</f>
        <v>0.19005196733481811</v>
      </c>
      <c r="W1181" s="94">
        <f>Table1[[#This Row],[Male Ballots]]/Table1[[#This Row],[Male Population]]</f>
        <v>0.17890568754499639</v>
      </c>
      <c r="X1181" s="94">
        <f>Table1[[#This Row],[Total Ballots]]/Table1[[#This Row],[Total Population]]</f>
        <v>0.18877923976608188</v>
      </c>
      <c r="Y1181" s="94">
        <f>Table1[[#This Row],[Female Ballots]]/Table1[[#This Row],[Female Voters]]</f>
        <v>0.26405363589479114</v>
      </c>
      <c r="Z1181" s="95">
        <f>Table1[[#This Row],[Male Ballots]]/Table1[[#This Row],[Male Voters]]</f>
        <v>0.27519379844961239</v>
      </c>
      <c r="AA1181" s="94">
        <f>Table1[[#This Row],[Total Ballots]]/Table1[[#This Row],[Total Voters]]</f>
        <v>0.26999477260846838</v>
      </c>
    </row>
    <row r="1182" spans="1:27" s="7" customFormat="1" x14ac:dyDescent="0.35">
      <c r="A1182" s="102" t="s">
        <v>53</v>
      </c>
      <c r="B1182" s="103">
        <v>2021</v>
      </c>
      <c r="C1182" s="103" t="s">
        <v>82</v>
      </c>
      <c r="D1182" s="103"/>
      <c r="E1182" s="109"/>
      <c r="F1182" s="109"/>
      <c r="G1182" s="110" t="s">
        <v>65</v>
      </c>
      <c r="H1182">
        <v>2501</v>
      </c>
      <c r="I1182">
        <v>2408</v>
      </c>
      <c r="J1182" s="118">
        <f>Table1[[#This Row],[Female Population]]+Table1[[#This Row],[Male Population]]</f>
        <v>4909</v>
      </c>
      <c r="K1182" s="112">
        <v>1757</v>
      </c>
      <c r="L1182" s="112">
        <v>1626</v>
      </c>
      <c r="M1182" s="112">
        <v>104</v>
      </c>
      <c r="N1182" s="112">
        <v>3487</v>
      </c>
      <c r="O1182" s="112">
        <v>591</v>
      </c>
      <c r="P1182" s="112">
        <v>521</v>
      </c>
      <c r="Q1182" s="112">
        <v>27</v>
      </c>
      <c r="R1182" s="113">
        <v>1139</v>
      </c>
      <c r="S1182" s="94">
        <f>Table1[[#This Row],[Female Voters]]/Table1[[#This Row],[Female Population]]</f>
        <v>0.70251899240303883</v>
      </c>
      <c r="T1182" s="94">
        <f>Table1[[#This Row],[Male Voters]]/Table1[[#This Row],[Male Population]]</f>
        <v>0.67524916943521596</v>
      </c>
      <c r="U1182" s="94">
        <f>Table1[[#This Row],[Total Voters]]/Table1[[#This Row],[Total Population]]</f>
        <v>0.71032796903646367</v>
      </c>
      <c r="V1182" s="94">
        <f>Table1[[#This Row],[Female Ballots]]/Table1[[#This Row],[Female Population]]</f>
        <v>0.23630547780887645</v>
      </c>
      <c r="W1182" s="94">
        <f>Table1[[#This Row],[Male Ballots]]/Table1[[#This Row],[Male Population]]</f>
        <v>0.21636212624584716</v>
      </c>
      <c r="X1182" s="94">
        <f>Table1[[#This Row],[Total Ballots]]/Table1[[#This Row],[Total Population]]</f>
        <v>0.23202281523731921</v>
      </c>
      <c r="Y1182" s="94">
        <f>Table1[[#This Row],[Female Ballots]]/Table1[[#This Row],[Female Voters]]</f>
        <v>0.33636881047239614</v>
      </c>
      <c r="Z1182" s="95">
        <f>Table1[[#This Row],[Male Ballots]]/Table1[[#This Row],[Male Voters]]</f>
        <v>0.32041820418204181</v>
      </c>
      <c r="AA1182" s="94">
        <f>Table1[[#This Row],[Total Ballots]]/Table1[[#This Row],[Total Voters]]</f>
        <v>0.32664181244622886</v>
      </c>
    </row>
    <row r="1183" spans="1:27" s="7" customFormat="1" x14ac:dyDescent="0.35">
      <c r="A1183" s="102" t="s">
        <v>53</v>
      </c>
      <c r="B1183" s="103">
        <v>2021</v>
      </c>
      <c r="C1183" s="103" t="s">
        <v>82</v>
      </c>
      <c r="D1183" s="103"/>
      <c r="E1183" s="109"/>
      <c r="F1183" s="109"/>
      <c r="G1183" s="110" t="s">
        <v>66</v>
      </c>
      <c r="H1183">
        <v>2733</v>
      </c>
      <c r="I1183">
        <v>2674</v>
      </c>
      <c r="J1183" s="118">
        <f>Table1[[#This Row],[Female Population]]+Table1[[#This Row],[Male Population]]</f>
        <v>5407</v>
      </c>
      <c r="K1183" s="112">
        <v>2275</v>
      </c>
      <c r="L1183" s="112">
        <v>2100</v>
      </c>
      <c r="M1183" s="112">
        <v>107</v>
      </c>
      <c r="N1183" s="112">
        <v>4482</v>
      </c>
      <c r="O1183" s="112">
        <v>1047</v>
      </c>
      <c r="P1183" s="112">
        <v>910</v>
      </c>
      <c r="Q1183" s="112">
        <v>45</v>
      </c>
      <c r="R1183" s="113">
        <v>2002</v>
      </c>
      <c r="S1183" s="94">
        <f>Table1[[#This Row],[Female Voters]]/Table1[[#This Row],[Female Population]]</f>
        <v>0.8324185876326381</v>
      </c>
      <c r="T1183" s="94">
        <f>Table1[[#This Row],[Male Voters]]/Table1[[#This Row],[Male Population]]</f>
        <v>0.78534031413612571</v>
      </c>
      <c r="U1183" s="94">
        <f>Table1[[#This Row],[Total Voters]]/Table1[[#This Row],[Total Population]]</f>
        <v>0.82892546698723879</v>
      </c>
      <c r="V1183" s="94">
        <f>Table1[[#This Row],[Female Ballots]]/Table1[[#This Row],[Female Population]]</f>
        <v>0.38309549945115257</v>
      </c>
      <c r="W1183" s="94">
        <f>Table1[[#This Row],[Male Ballots]]/Table1[[#This Row],[Male Population]]</f>
        <v>0.34031413612565448</v>
      </c>
      <c r="X1183" s="94">
        <f>Table1[[#This Row],[Total Ballots]]/Table1[[#This Row],[Total Population]]</f>
        <v>0.37026077307194377</v>
      </c>
      <c r="Y1183" s="94">
        <f>Table1[[#This Row],[Female Ballots]]/Table1[[#This Row],[Female Voters]]</f>
        <v>0.46021978021978022</v>
      </c>
      <c r="Z1183" s="95">
        <f>Table1[[#This Row],[Male Ballots]]/Table1[[#This Row],[Male Voters]]</f>
        <v>0.43333333333333335</v>
      </c>
      <c r="AA1183" s="94">
        <f>Table1[[#This Row],[Total Ballots]]/Table1[[#This Row],[Total Voters]]</f>
        <v>0.44667559125390449</v>
      </c>
    </row>
    <row r="1184" spans="1:27" s="7" customFormat="1" x14ac:dyDescent="0.35">
      <c r="A1184" s="102" t="s">
        <v>53</v>
      </c>
      <c r="B1184" s="103">
        <v>2021</v>
      </c>
      <c r="C1184" s="103" t="s">
        <v>82</v>
      </c>
      <c r="D1184" s="103"/>
      <c r="E1184" s="109"/>
      <c r="F1184" s="109"/>
      <c r="G1184" s="110" t="s">
        <v>67</v>
      </c>
      <c r="H1184">
        <v>4177</v>
      </c>
      <c r="I1184">
        <v>3866</v>
      </c>
      <c r="J1184" s="118">
        <f>Table1[[#This Row],[Female Population]]+Table1[[#This Row],[Male Population]]</f>
        <v>8043</v>
      </c>
      <c r="K1184" s="112">
        <v>3754</v>
      </c>
      <c r="L1184" s="112">
        <v>3541</v>
      </c>
      <c r="M1184" s="112">
        <v>139</v>
      </c>
      <c r="N1184" s="112">
        <v>7434</v>
      </c>
      <c r="O1184" s="112">
        <v>2425</v>
      </c>
      <c r="P1184" s="112">
        <v>2305</v>
      </c>
      <c r="Q1184" s="112">
        <v>66</v>
      </c>
      <c r="R1184" s="113">
        <v>4796</v>
      </c>
      <c r="S1184" s="94">
        <f>Table1[[#This Row],[Female Voters]]/Table1[[#This Row],[Female Population]]</f>
        <v>0.89873114675604504</v>
      </c>
      <c r="T1184" s="94">
        <f>Table1[[#This Row],[Male Voters]]/Table1[[#This Row],[Male Population]]</f>
        <v>0.91593378168649764</v>
      </c>
      <c r="U1184" s="94">
        <f>Table1[[#This Row],[Total Voters]]/Table1[[#This Row],[Total Population]]</f>
        <v>0.92428198433420361</v>
      </c>
      <c r="V1184" s="94">
        <f>Table1[[#This Row],[Female Ballots]]/Table1[[#This Row],[Female Population]]</f>
        <v>0.58056021067751973</v>
      </c>
      <c r="W1184" s="94">
        <f>Table1[[#This Row],[Male Ballots]]/Table1[[#This Row],[Male Population]]</f>
        <v>0.59622348680807036</v>
      </c>
      <c r="X1184" s="94">
        <f>Table1[[#This Row],[Total Ballots]]/Table1[[#This Row],[Total Population]]</f>
        <v>0.59629491483277386</v>
      </c>
      <c r="Y1184" s="94">
        <f>Table1[[#This Row],[Female Ballots]]/Table1[[#This Row],[Female Voters]]</f>
        <v>0.64597762386787427</v>
      </c>
      <c r="Z1184" s="95">
        <f>Table1[[#This Row],[Male Ballots]]/Table1[[#This Row],[Male Voters]]</f>
        <v>0.65094606043490544</v>
      </c>
      <c r="AA1184" s="94">
        <f>Table1[[#This Row],[Total Ballots]]/Table1[[#This Row],[Total Voters]]</f>
        <v>0.64514393327952646</v>
      </c>
    </row>
    <row r="1185" spans="1:27" s="7" customFormat="1" x14ac:dyDescent="0.35">
      <c r="A1185" s="102" t="s">
        <v>32</v>
      </c>
      <c r="B1185" s="103">
        <v>2021</v>
      </c>
      <c r="C1185" s="103" t="s">
        <v>82</v>
      </c>
      <c r="D1185" s="103"/>
      <c r="E1185" s="109"/>
      <c r="F1185" s="109"/>
      <c r="G1185" s="110" t="s">
        <v>79</v>
      </c>
      <c r="H1185">
        <v>2936</v>
      </c>
      <c r="I1185">
        <v>3030</v>
      </c>
      <c r="J1185" s="118">
        <f>Table1[[#This Row],[Female Population]]+Table1[[#This Row],[Male Population]]</f>
        <v>5966</v>
      </c>
      <c r="K1185" s="104">
        <v>2584</v>
      </c>
      <c r="L1185" s="104">
        <v>2643</v>
      </c>
      <c r="M1185" s="104">
        <v>103</v>
      </c>
      <c r="N1185" s="104">
        <v>5330</v>
      </c>
      <c r="O1185" s="104">
        <v>1166</v>
      </c>
      <c r="P1185" s="104">
        <v>1158</v>
      </c>
      <c r="Q1185" s="104">
        <v>30</v>
      </c>
      <c r="R1185" s="104">
        <v>2354</v>
      </c>
      <c r="S1185" s="94">
        <f>Table1[[#This Row],[Female Voters]]/Table1[[#This Row],[Female Population]]</f>
        <v>0.88010899182561309</v>
      </c>
      <c r="T1185" s="94">
        <f>Table1[[#This Row],[Male Voters]]/Table1[[#This Row],[Male Population]]</f>
        <v>0.87227722772277227</v>
      </c>
      <c r="U1185" s="94">
        <f>Table1[[#This Row],[Total Voters]]/Table1[[#This Row],[Total Population]]</f>
        <v>0.89339591015755948</v>
      </c>
      <c r="V1185" s="94">
        <f>Table1[[#This Row],[Female Ballots]]/Table1[[#This Row],[Female Population]]</f>
        <v>0.39713896457765668</v>
      </c>
      <c r="W1185" s="94">
        <f>Table1[[#This Row],[Male Ballots]]/Table1[[#This Row],[Male Population]]</f>
        <v>0.38217821782178218</v>
      </c>
      <c r="X1185" s="94">
        <f>Table1[[#This Row],[Total Ballots]]/Table1[[#This Row],[Total Population]]</f>
        <v>0.39456922561180019</v>
      </c>
      <c r="Y1185" s="94">
        <f>Table1[[#This Row],[Female Ballots]]/Table1[[#This Row],[Female Voters]]</f>
        <v>0.45123839009287925</v>
      </c>
      <c r="Z1185" s="95">
        <f>Table1[[#This Row],[Male Ballots]]/Table1[[#This Row],[Male Voters]]</f>
        <v>0.43813847900113506</v>
      </c>
      <c r="AA1185" s="94">
        <f>Table1[[#This Row],[Total Ballots]]/Table1[[#This Row],[Total Voters]]</f>
        <v>0.44165103189493432</v>
      </c>
    </row>
    <row r="1186" spans="1:27" s="7" customFormat="1" x14ac:dyDescent="0.35">
      <c r="A1186" s="102" t="s">
        <v>32</v>
      </c>
      <c r="B1186" s="103">
        <v>2021</v>
      </c>
      <c r="C1186" s="103" t="s">
        <v>82</v>
      </c>
      <c r="D1186" s="103"/>
      <c r="E1186" s="109"/>
      <c r="F1186" s="109"/>
      <c r="G1186" s="110" t="s">
        <v>62</v>
      </c>
      <c r="H1186">
        <v>168</v>
      </c>
      <c r="I1186">
        <v>237</v>
      </c>
      <c r="J1186" s="118">
        <f>Table1[[#This Row],[Female Population]]+Table1[[#This Row],[Male Population]]</f>
        <v>405</v>
      </c>
      <c r="K1186" s="112">
        <v>148</v>
      </c>
      <c r="L1186" s="112">
        <v>158</v>
      </c>
      <c r="M1186" s="112">
        <v>7</v>
      </c>
      <c r="N1186" s="112">
        <v>313</v>
      </c>
      <c r="O1186" s="112">
        <v>31</v>
      </c>
      <c r="P1186" s="112">
        <v>21</v>
      </c>
      <c r="Q1186" s="112"/>
      <c r="R1186" s="113">
        <v>52</v>
      </c>
      <c r="S1186" s="94">
        <f>Table1[[#This Row],[Female Voters]]/Table1[[#This Row],[Female Population]]</f>
        <v>0.88095238095238093</v>
      </c>
      <c r="T1186" s="94">
        <f>Table1[[#This Row],[Male Voters]]/Table1[[#This Row],[Male Population]]</f>
        <v>0.66666666666666663</v>
      </c>
      <c r="U1186" s="94">
        <f>Table1[[#This Row],[Total Voters]]/Table1[[#This Row],[Total Population]]</f>
        <v>0.77283950617283947</v>
      </c>
      <c r="V1186" s="94">
        <f>Table1[[#This Row],[Female Ballots]]/Table1[[#This Row],[Female Population]]</f>
        <v>0.18452380952380953</v>
      </c>
      <c r="W1186" s="94">
        <f>Table1[[#This Row],[Male Ballots]]/Table1[[#This Row],[Male Population]]</f>
        <v>8.8607594936708861E-2</v>
      </c>
      <c r="X1186" s="94">
        <f>Table1[[#This Row],[Total Ballots]]/Table1[[#This Row],[Total Population]]</f>
        <v>0.12839506172839507</v>
      </c>
      <c r="Y1186" s="94">
        <f>Table1[[#This Row],[Female Ballots]]/Table1[[#This Row],[Female Voters]]</f>
        <v>0.20945945945945946</v>
      </c>
      <c r="Z1186" s="95">
        <f>Table1[[#This Row],[Male Ballots]]/Table1[[#This Row],[Male Voters]]</f>
        <v>0.13291139240506328</v>
      </c>
      <c r="AA1186" s="94">
        <f>Table1[[#This Row],[Total Ballots]]/Table1[[#This Row],[Total Voters]]</f>
        <v>0.16613418530351437</v>
      </c>
    </row>
    <row r="1187" spans="1:27" s="7" customFormat="1" x14ac:dyDescent="0.35">
      <c r="A1187" s="102" t="s">
        <v>32</v>
      </c>
      <c r="B1187" s="103">
        <v>2021</v>
      </c>
      <c r="C1187" s="103" t="s">
        <v>82</v>
      </c>
      <c r="D1187" s="103"/>
      <c r="E1187" s="109"/>
      <c r="F1187" s="109"/>
      <c r="G1187" s="110" t="s">
        <v>63</v>
      </c>
      <c r="H1187">
        <v>274</v>
      </c>
      <c r="I1187">
        <v>280</v>
      </c>
      <c r="J1187" s="118">
        <f>Table1[[#This Row],[Female Population]]+Table1[[#This Row],[Male Population]]</f>
        <v>554</v>
      </c>
      <c r="K1187" s="112">
        <v>238</v>
      </c>
      <c r="L1187" s="112">
        <v>248</v>
      </c>
      <c r="M1187" s="112">
        <v>15</v>
      </c>
      <c r="N1187" s="112">
        <v>501</v>
      </c>
      <c r="O1187" s="112">
        <v>38</v>
      </c>
      <c r="P1187" s="112">
        <v>40</v>
      </c>
      <c r="Q1187" s="112">
        <v>3</v>
      </c>
      <c r="R1187" s="113">
        <v>81</v>
      </c>
      <c r="S1187" s="94">
        <f>Table1[[#This Row],[Female Voters]]/Table1[[#This Row],[Female Population]]</f>
        <v>0.86861313868613144</v>
      </c>
      <c r="T1187" s="94">
        <f>Table1[[#This Row],[Male Voters]]/Table1[[#This Row],[Male Population]]</f>
        <v>0.88571428571428568</v>
      </c>
      <c r="U1187" s="94">
        <f>Table1[[#This Row],[Total Voters]]/Table1[[#This Row],[Total Population]]</f>
        <v>0.90433212996389889</v>
      </c>
      <c r="V1187" s="94">
        <f>Table1[[#This Row],[Female Ballots]]/Table1[[#This Row],[Female Population]]</f>
        <v>0.13868613138686131</v>
      </c>
      <c r="W1187" s="94">
        <f>Table1[[#This Row],[Male Ballots]]/Table1[[#This Row],[Male Population]]</f>
        <v>0.14285714285714285</v>
      </c>
      <c r="X1187" s="94">
        <f>Table1[[#This Row],[Total Ballots]]/Table1[[#This Row],[Total Population]]</f>
        <v>0.14620938628158844</v>
      </c>
      <c r="Y1187" s="94">
        <f>Table1[[#This Row],[Female Ballots]]/Table1[[#This Row],[Female Voters]]</f>
        <v>0.15966386554621848</v>
      </c>
      <c r="Z1187" s="95">
        <f>Table1[[#This Row],[Male Ballots]]/Table1[[#This Row],[Male Voters]]</f>
        <v>0.16129032258064516</v>
      </c>
      <c r="AA1187" s="94">
        <f>Table1[[#This Row],[Total Ballots]]/Table1[[#This Row],[Total Voters]]</f>
        <v>0.16167664670658682</v>
      </c>
    </row>
    <row r="1188" spans="1:27" s="7" customFormat="1" x14ac:dyDescent="0.35">
      <c r="A1188" s="102" t="s">
        <v>32</v>
      </c>
      <c r="B1188" s="103">
        <v>2021</v>
      </c>
      <c r="C1188" s="103" t="s">
        <v>82</v>
      </c>
      <c r="D1188" s="103"/>
      <c r="E1188" s="109"/>
      <c r="F1188" s="109"/>
      <c r="G1188" s="110" t="s">
        <v>64</v>
      </c>
      <c r="H1188">
        <v>394</v>
      </c>
      <c r="I1188">
        <v>379</v>
      </c>
      <c r="J1188" s="118">
        <f>Table1[[#This Row],[Female Population]]+Table1[[#This Row],[Male Population]]</f>
        <v>773</v>
      </c>
      <c r="K1188" s="112">
        <v>329</v>
      </c>
      <c r="L1188" s="112">
        <v>342</v>
      </c>
      <c r="M1188" s="112">
        <v>15</v>
      </c>
      <c r="N1188" s="112">
        <v>686</v>
      </c>
      <c r="O1188" s="112">
        <v>81</v>
      </c>
      <c r="P1188" s="112">
        <v>71</v>
      </c>
      <c r="Q1188" s="112">
        <v>2</v>
      </c>
      <c r="R1188" s="113">
        <v>154</v>
      </c>
      <c r="S1188" s="94">
        <f>Table1[[#This Row],[Female Voters]]/Table1[[#This Row],[Female Population]]</f>
        <v>0.8350253807106599</v>
      </c>
      <c r="T1188" s="94">
        <f>Table1[[#This Row],[Male Voters]]/Table1[[#This Row],[Male Population]]</f>
        <v>0.90237467018469653</v>
      </c>
      <c r="U1188" s="94">
        <f>Table1[[#This Row],[Total Voters]]/Table1[[#This Row],[Total Population]]</f>
        <v>0.88745148771021998</v>
      </c>
      <c r="V1188" s="94">
        <f>Table1[[#This Row],[Female Ballots]]/Table1[[#This Row],[Female Population]]</f>
        <v>0.20558375634517767</v>
      </c>
      <c r="W1188" s="94">
        <f>Table1[[#This Row],[Male Ballots]]/Table1[[#This Row],[Male Population]]</f>
        <v>0.18733509234828497</v>
      </c>
      <c r="X1188" s="94">
        <f>Table1[[#This Row],[Total Ballots]]/Table1[[#This Row],[Total Population]]</f>
        <v>0.19922380336351875</v>
      </c>
      <c r="Y1188" s="94">
        <f>Table1[[#This Row],[Female Ballots]]/Table1[[#This Row],[Female Voters]]</f>
        <v>0.24620060790273557</v>
      </c>
      <c r="Z1188" s="95">
        <f>Table1[[#This Row],[Male Ballots]]/Table1[[#This Row],[Male Voters]]</f>
        <v>0.20760233918128654</v>
      </c>
      <c r="AA1188" s="94">
        <f>Table1[[#This Row],[Total Ballots]]/Table1[[#This Row],[Total Voters]]</f>
        <v>0.22448979591836735</v>
      </c>
    </row>
    <row r="1189" spans="1:27" s="7" customFormat="1" x14ac:dyDescent="0.35">
      <c r="A1189" s="102" t="s">
        <v>32</v>
      </c>
      <c r="B1189" s="103">
        <v>2021</v>
      </c>
      <c r="C1189" s="103" t="s">
        <v>82</v>
      </c>
      <c r="D1189" s="103"/>
      <c r="E1189" s="109"/>
      <c r="F1189" s="109"/>
      <c r="G1189" s="110" t="s">
        <v>65</v>
      </c>
      <c r="H1189">
        <v>417</v>
      </c>
      <c r="I1189">
        <v>381</v>
      </c>
      <c r="J1189" s="118">
        <f>Table1[[#This Row],[Female Population]]+Table1[[#This Row],[Male Population]]</f>
        <v>798</v>
      </c>
      <c r="K1189" s="112">
        <v>354</v>
      </c>
      <c r="L1189" s="112">
        <v>356</v>
      </c>
      <c r="M1189" s="112">
        <v>13</v>
      </c>
      <c r="N1189" s="112">
        <v>723</v>
      </c>
      <c r="O1189" s="112">
        <v>142</v>
      </c>
      <c r="P1189" s="112">
        <v>130</v>
      </c>
      <c r="Q1189" s="112">
        <v>1</v>
      </c>
      <c r="R1189" s="113">
        <v>273</v>
      </c>
      <c r="S1189" s="94">
        <f>Table1[[#This Row],[Female Voters]]/Table1[[#This Row],[Female Population]]</f>
        <v>0.84892086330935257</v>
      </c>
      <c r="T1189" s="94">
        <f>Table1[[#This Row],[Male Voters]]/Table1[[#This Row],[Male Population]]</f>
        <v>0.93438320209973758</v>
      </c>
      <c r="U1189" s="94">
        <f>Table1[[#This Row],[Total Voters]]/Table1[[#This Row],[Total Population]]</f>
        <v>0.90601503759398494</v>
      </c>
      <c r="V1189" s="94">
        <f>Table1[[#This Row],[Female Ballots]]/Table1[[#This Row],[Female Population]]</f>
        <v>0.34052757793764987</v>
      </c>
      <c r="W1189" s="94">
        <f>Table1[[#This Row],[Male Ballots]]/Table1[[#This Row],[Male Population]]</f>
        <v>0.34120734908136485</v>
      </c>
      <c r="X1189" s="94">
        <f>Table1[[#This Row],[Total Ballots]]/Table1[[#This Row],[Total Population]]</f>
        <v>0.34210526315789475</v>
      </c>
      <c r="Y1189" s="94">
        <f>Table1[[#This Row],[Female Ballots]]/Table1[[#This Row],[Female Voters]]</f>
        <v>0.40112994350282488</v>
      </c>
      <c r="Z1189" s="95">
        <f>Table1[[#This Row],[Male Ballots]]/Table1[[#This Row],[Male Voters]]</f>
        <v>0.3651685393258427</v>
      </c>
      <c r="AA1189" s="94">
        <f>Table1[[#This Row],[Total Ballots]]/Table1[[#This Row],[Total Voters]]</f>
        <v>0.37759336099585061</v>
      </c>
    </row>
    <row r="1190" spans="1:27" s="7" customFormat="1" x14ac:dyDescent="0.35">
      <c r="A1190" s="102" t="s">
        <v>32</v>
      </c>
      <c r="B1190" s="103">
        <v>2021</v>
      </c>
      <c r="C1190" s="103" t="s">
        <v>82</v>
      </c>
      <c r="D1190" s="103"/>
      <c r="E1190" s="109"/>
      <c r="F1190" s="109"/>
      <c r="G1190" s="110" t="s">
        <v>66</v>
      </c>
      <c r="H1190">
        <v>605</v>
      </c>
      <c r="I1190">
        <v>612</v>
      </c>
      <c r="J1190" s="118">
        <f>Table1[[#This Row],[Female Population]]+Table1[[#This Row],[Male Population]]</f>
        <v>1217</v>
      </c>
      <c r="K1190" s="112">
        <v>518</v>
      </c>
      <c r="L1190" s="112">
        <v>473</v>
      </c>
      <c r="M1190" s="112">
        <v>28</v>
      </c>
      <c r="N1190" s="112">
        <v>1019</v>
      </c>
      <c r="O1190" s="112">
        <v>250</v>
      </c>
      <c r="P1190" s="112">
        <v>242</v>
      </c>
      <c r="Q1190" s="112">
        <v>12</v>
      </c>
      <c r="R1190" s="113">
        <v>504</v>
      </c>
      <c r="S1190" s="94">
        <f>Table1[[#This Row],[Female Voters]]/Table1[[#This Row],[Female Population]]</f>
        <v>0.85619834710743803</v>
      </c>
      <c r="T1190" s="94">
        <f>Table1[[#This Row],[Male Voters]]/Table1[[#This Row],[Male Population]]</f>
        <v>0.77287581699346408</v>
      </c>
      <c r="U1190" s="94">
        <f>Table1[[#This Row],[Total Voters]]/Table1[[#This Row],[Total Population]]</f>
        <v>0.8373048479868529</v>
      </c>
      <c r="V1190" s="94">
        <f>Table1[[#This Row],[Female Ballots]]/Table1[[#This Row],[Female Population]]</f>
        <v>0.41322314049586778</v>
      </c>
      <c r="W1190" s="94">
        <f>Table1[[#This Row],[Male Ballots]]/Table1[[#This Row],[Male Population]]</f>
        <v>0.39542483660130717</v>
      </c>
      <c r="X1190" s="94">
        <f>Table1[[#This Row],[Total Ballots]]/Table1[[#This Row],[Total Population]]</f>
        <v>0.41413311421528348</v>
      </c>
      <c r="Y1190" s="94">
        <f>Table1[[#This Row],[Female Ballots]]/Table1[[#This Row],[Female Voters]]</f>
        <v>0.4826254826254826</v>
      </c>
      <c r="Z1190" s="95">
        <f>Table1[[#This Row],[Male Ballots]]/Table1[[#This Row],[Male Voters]]</f>
        <v>0.51162790697674421</v>
      </c>
      <c r="AA1190" s="94">
        <f>Table1[[#This Row],[Total Ballots]]/Table1[[#This Row],[Total Voters]]</f>
        <v>0.49460255152109911</v>
      </c>
    </row>
    <row r="1191" spans="1:27" s="7" customFormat="1" x14ac:dyDescent="0.35">
      <c r="A1191" s="102" t="s">
        <v>32</v>
      </c>
      <c r="B1191" s="103">
        <v>2021</v>
      </c>
      <c r="C1191" s="103" t="s">
        <v>82</v>
      </c>
      <c r="D1191" s="103"/>
      <c r="E1191" s="109"/>
      <c r="F1191" s="109"/>
      <c r="G1191" s="110" t="s">
        <v>67</v>
      </c>
      <c r="H1191">
        <v>1078</v>
      </c>
      <c r="I1191">
        <v>1141</v>
      </c>
      <c r="J1191" s="118">
        <f>Table1[[#This Row],[Female Population]]+Table1[[#This Row],[Male Population]]</f>
        <v>2219</v>
      </c>
      <c r="K1191" s="112">
        <v>997</v>
      </c>
      <c r="L1191" s="112">
        <v>1066</v>
      </c>
      <c r="M1191" s="112">
        <v>25</v>
      </c>
      <c r="N1191" s="112">
        <v>2088</v>
      </c>
      <c r="O1191" s="112">
        <v>624</v>
      </c>
      <c r="P1191" s="112">
        <v>654</v>
      </c>
      <c r="Q1191" s="112">
        <v>12</v>
      </c>
      <c r="R1191" s="113">
        <v>1290</v>
      </c>
      <c r="S1191" s="94">
        <f>Table1[[#This Row],[Female Voters]]/Table1[[#This Row],[Female Population]]</f>
        <v>0.92486085343228197</v>
      </c>
      <c r="T1191" s="94">
        <f>Table1[[#This Row],[Male Voters]]/Table1[[#This Row],[Male Population]]</f>
        <v>0.93426818580192816</v>
      </c>
      <c r="U1191" s="94">
        <f>Table1[[#This Row],[Total Voters]]/Table1[[#This Row],[Total Population]]</f>
        <v>0.94096439837764756</v>
      </c>
      <c r="V1191" s="94">
        <f>Table1[[#This Row],[Female Ballots]]/Table1[[#This Row],[Female Population]]</f>
        <v>0.57884972170686455</v>
      </c>
      <c r="W1191" s="94">
        <f>Table1[[#This Row],[Male Ballots]]/Table1[[#This Row],[Male Population]]</f>
        <v>0.57318141980718673</v>
      </c>
      <c r="X1191" s="94">
        <f>Table1[[#This Row],[Total Ballots]]/Table1[[#This Row],[Total Population]]</f>
        <v>0.58134294727354663</v>
      </c>
      <c r="Y1191" s="94">
        <f>Table1[[#This Row],[Female Ballots]]/Table1[[#This Row],[Female Voters]]</f>
        <v>0.62587763289869613</v>
      </c>
      <c r="Z1191" s="95">
        <f>Table1[[#This Row],[Male Ballots]]/Table1[[#This Row],[Male Voters]]</f>
        <v>0.61350844277673544</v>
      </c>
      <c r="AA1191" s="94">
        <f>Table1[[#This Row],[Total Ballots]]/Table1[[#This Row],[Total Voters]]</f>
        <v>0.61781609195402298</v>
      </c>
    </row>
    <row r="1192" spans="1:27" s="7" customFormat="1" x14ac:dyDescent="0.35">
      <c r="A1192" s="102" t="s">
        <v>60</v>
      </c>
      <c r="B1192" s="103">
        <v>2021</v>
      </c>
      <c r="C1192" s="103" t="s">
        <v>82</v>
      </c>
      <c r="D1192" s="103"/>
      <c r="E1192" s="109"/>
      <c r="F1192" s="109"/>
      <c r="G1192" s="110" t="s">
        <v>79</v>
      </c>
      <c r="H1192">
        <v>32747</v>
      </c>
      <c r="I1192">
        <v>35125</v>
      </c>
      <c r="J1192" s="118">
        <f>Table1[[#This Row],[Female Population]]+Table1[[#This Row],[Male Population]]</f>
        <v>67872</v>
      </c>
      <c r="K1192" s="104">
        <v>21465</v>
      </c>
      <c r="L1192" s="104">
        <v>20005</v>
      </c>
      <c r="M1192" s="104">
        <v>892</v>
      </c>
      <c r="N1192" s="104">
        <v>42362</v>
      </c>
      <c r="O1192" s="104">
        <v>6005</v>
      </c>
      <c r="P1192" s="104">
        <v>5580</v>
      </c>
      <c r="Q1192" s="104">
        <v>202</v>
      </c>
      <c r="R1192" s="104">
        <v>11787</v>
      </c>
      <c r="S1192" s="94">
        <f>Table1[[#This Row],[Female Voters]]/Table1[[#This Row],[Female Population]]</f>
        <v>0.65547989128775153</v>
      </c>
      <c r="T1192" s="94">
        <f>Table1[[#This Row],[Male Voters]]/Table1[[#This Row],[Male Population]]</f>
        <v>0.56953736654804266</v>
      </c>
      <c r="U1192" s="94">
        <f>Table1[[#This Row],[Total Voters]]/Table1[[#This Row],[Total Population]]</f>
        <v>0.62414545025931167</v>
      </c>
      <c r="V1192" s="94">
        <f>Table1[[#This Row],[Female Ballots]]/Table1[[#This Row],[Female Population]]</f>
        <v>0.18337557638867683</v>
      </c>
      <c r="W1192" s="94">
        <f>Table1[[#This Row],[Male Ballots]]/Table1[[#This Row],[Male Population]]</f>
        <v>0.1588612099644128</v>
      </c>
      <c r="X1192" s="94">
        <f>Table1[[#This Row],[Total Ballots]]/Table1[[#This Row],[Total Population]]</f>
        <v>0.17366513437057993</v>
      </c>
      <c r="Y1192" s="94">
        <f>Table1[[#This Row],[Female Ballots]]/Table1[[#This Row],[Female Voters]]</f>
        <v>0.27975774516655022</v>
      </c>
      <c r="Z1192" s="95">
        <f>Table1[[#This Row],[Male Ballots]]/Table1[[#This Row],[Male Voters]]</f>
        <v>0.2789302674331417</v>
      </c>
      <c r="AA1192" s="94">
        <f>Table1[[#This Row],[Total Ballots]]/Table1[[#This Row],[Total Voters]]</f>
        <v>0.27824465322694869</v>
      </c>
    </row>
    <row r="1193" spans="1:27" s="7" customFormat="1" x14ac:dyDescent="0.35">
      <c r="A1193" s="102" t="s">
        <v>60</v>
      </c>
      <c r="B1193" s="103">
        <v>2021</v>
      </c>
      <c r="C1193" s="103" t="s">
        <v>82</v>
      </c>
      <c r="D1193" s="103"/>
      <c r="E1193" s="109"/>
      <c r="F1193" s="109"/>
      <c r="G1193" s="110" t="s">
        <v>62</v>
      </c>
      <c r="H1193">
        <v>4844</v>
      </c>
      <c r="I1193">
        <v>5444</v>
      </c>
      <c r="J1193" s="118">
        <f>Table1[[#This Row],[Female Population]]+Table1[[#This Row],[Male Population]]</f>
        <v>10288</v>
      </c>
      <c r="K1193" s="112">
        <v>2948</v>
      </c>
      <c r="L1193" s="112">
        <v>2907</v>
      </c>
      <c r="M1193" s="112">
        <v>118</v>
      </c>
      <c r="N1193" s="112">
        <v>5973</v>
      </c>
      <c r="O1193" s="112">
        <v>223</v>
      </c>
      <c r="P1193" s="112">
        <v>219</v>
      </c>
      <c r="Q1193" s="112">
        <v>11</v>
      </c>
      <c r="R1193" s="113">
        <v>453</v>
      </c>
      <c r="S1193" s="94">
        <f>Table1[[#This Row],[Female Voters]]/Table1[[#This Row],[Female Population]]</f>
        <v>0.60858794384805948</v>
      </c>
      <c r="T1193" s="94">
        <f>Table1[[#This Row],[Male Voters]]/Table1[[#This Row],[Male Population]]</f>
        <v>0.53398236590742099</v>
      </c>
      <c r="U1193" s="94">
        <f>Table1[[#This Row],[Total Voters]]/Table1[[#This Row],[Total Population]]</f>
        <v>0.58057931570762056</v>
      </c>
      <c r="V1193" s="94">
        <f>Table1[[#This Row],[Female Ballots]]/Table1[[#This Row],[Female Population]]</f>
        <v>4.6036333608587943E-2</v>
      </c>
      <c r="W1193" s="94">
        <f>Table1[[#This Row],[Male Ballots]]/Table1[[#This Row],[Male Population]]</f>
        <v>4.0227773695811903E-2</v>
      </c>
      <c r="X1193" s="94">
        <f>Table1[[#This Row],[Total Ballots]]/Table1[[#This Row],[Total Population]]</f>
        <v>4.4031881804043549E-2</v>
      </c>
      <c r="Y1193" s="94">
        <f>Table1[[#This Row],[Female Ballots]]/Table1[[#This Row],[Female Voters]]</f>
        <v>7.5644504748982364E-2</v>
      </c>
      <c r="Z1193" s="95">
        <f>Table1[[#This Row],[Male Ballots]]/Table1[[#This Row],[Male Voters]]</f>
        <v>7.533539731682147E-2</v>
      </c>
      <c r="AA1193" s="94">
        <f>Table1[[#This Row],[Total Ballots]]/Table1[[#This Row],[Total Voters]]</f>
        <v>7.5841285786037174E-2</v>
      </c>
    </row>
    <row r="1194" spans="1:27" s="7" customFormat="1" x14ac:dyDescent="0.35">
      <c r="A1194" s="102" t="s">
        <v>60</v>
      </c>
      <c r="B1194" s="103">
        <v>2021</v>
      </c>
      <c r="C1194" s="103" t="s">
        <v>82</v>
      </c>
      <c r="D1194" s="103"/>
      <c r="E1194" s="109"/>
      <c r="F1194" s="109"/>
      <c r="G1194" s="110" t="s">
        <v>63</v>
      </c>
      <c r="H1194">
        <v>6616</v>
      </c>
      <c r="I1194">
        <v>7597</v>
      </c>
      <c r="J1194" s="118">
        <f>Table1[[#This Row],[Female Population]]+Table1[[#This Row],[Male Population]]</f>
        <v>14213</v>
      </c>
      <c r="K1194" s="112">
        <v>4415</v>
      </c>
      <c r="L1194" s="112">
        <v>4042</v>
      </c>
      <c r="M1194" s="112">
        <v>175</v>
      </c>
      <c r="N1194" s="112">
        <v>8632</v>
      </c>
      <c r="O1194" s="112">
        <v>521</v>
      </c>
      <c r="P1194" s="112">
        <v>468</v>
      </c>
      <c r="Q1194" s="112">
        <v>19</v>
      </c>
      <c r="R1194" s="113">
        <v>1008</v>
      </c>
      <c r="S1194" s="94">
        <f>Table1[[#This Row],[Female Voters]]/Table1[[#This Row],[Female Population]]</f>
        <v>0.66732164449818621</v>
      </c>
      <c r="T1194" s="94">
        <f>Table1[[#This Row],[Male Voters]]/Table1[[#This Row],[Male Population]]</f>
        <v>0.53205212583914707</v>
      </c>
      <c r="U1194" s="94">
        <f>Table1[[#This Row],[Total Voters]]/Table1[[#This Row],[Total Population]]</f>
        <v>0.60733131640047844</v>
      </c>
      <c r="V1194" s="94">
        <f>Table1[[#This Row],[Female Ballots]]/Table1[[#This Row],[Female Population]]</f>
        <v>7.8748488512696488E-2</v>
      </c>
      <c r="W1194" s="94">
        <f>Table1[[#This Row],[Male Ballots]]/Table1[[#This Row],[Male Population]]</f>
        <v>6.1603264446492036E-2</v>
      </c>
      <c r="X1194" s="94">
        <f>Table1[[#This Row],[Total Ballots]]/Table1[[#This Row],[Total Population]]</f>
        <v>7.0920987828044749E-2</v>
      </c>
      <c r="Y1194" s="94">
        <f>Table1[[#This Row],[Female Ballots]]/Table1[[#This Row],[Female Voters]]</f>
        <v>0.11800679501698755</v>
      </c>
      <c r="Z1194" s="95">
        <f>Table1[[#This Row],[Male Ballots]]/Table1[[#This Row],[Male Voters]]</f>
        <v>0.11578426521523998</v>
      </c>
      <c r="AA1194" s="94">
        <f>Table1[[#This Row],[Total Ballots]]/Table1[[#This Row],[Total Voters]]</f>
        <v>0.11677479147358666</v>
      </c>
    </row>
    <row r="1195" spans="1:27" s="7" customFormat="1" x14ac:dyDescent="0.35">
      <c r="A1195" s="102" t="s">
        <v>60</v>
      </c>
      <c r="B1195" s="103">
        <v>2021</v>
      </c>
      <c r="C1195" s="103" t="s">
        <v>82</v>
      </c>
      <c r="D1195" s="103"/>
      <c r="E1195" s="109"/>
      <c r="F1195" s="109"/>
      <c r="G1195" s="110" t="s">
        <v>64</v>
      </c>
      <c r="H1195">
        <v>6674</v>
      </c>
      <c r="I1195">
        <v>7254</v>
      </c>
      <c r="J1195" s="118">
        <f>Table1[[#This Row],[Female Population]]+Table1[[#This Row],[Male Population]]</f>
        <v>13928</v>
      </c>
      <c r="K1195" s="112">
        <v>4095</v>
      </c>
      <c r="L1195" s="112">
        <v>3728</v>
      </c>
      <c r="M1195" s="112">
        <v>162</v>
      </c>
      <c r="N1195" s="112">
        <v>7985</v>
      </c>
      <c r="O1195" s="112">
        <v>816</v>
      </c>
      <c r="P1195" s="112">
        <v>763</v>
      </c>
      <c r="Q1195" s="112">
        <v>32</v>
      </c>
      <c r="R1195" s="113">
        <v>1611</v>
      </c>
      <c r="S1195" s="94">
        <f>Table1[[#This Row],[Female Voters]]/Table1[[#This Row],[Female Population]]</f>
        <v>0.61357506742583157</v>
      </c>
      <c r="T1195" s="94">
        <f>Table1[[#This Row],[Male Voters]]/Table1[[#This Row],[Male Population]]</f>
        <v>0.51392335263303002</v>
      </c>
      <c r="U1195" s="94">
        <f>Table1[[#This Row],[Total Voters]]/Table1[[#This Row],[Total Population]]</f>
        <v>0.57330557151062611</v>
      </c>
      <c r="V1195" s="94">
        <f>Table1[[#This Row],[Female Ballots]]/Table1[[#This Row],[Female Population]]</f>
        <v>0.1222655079412646</v>
      </c>
      <c r="W1195" s="94">
        <f>Table1[[#This Row],[Male Ballots]]/Table1[[#This Row],[Male Population]]</f>
        <v>0.10518334711883098</v>
      </c>
      <c r="X1195" s="94">
        <f>Table1[[#This Row],[Total Ballots]]/Table1[[#This Row],[Total Population]]</f>
        <v>0.11566628374497415</v>
      </c>
      <c r="Y1195" s="94">
        <f>Table1[[#This Row],[Female Ballots]]/Table1[[#This Row],[Female Voters]]</f>
        <v>0.19926739926739928</v>
      </c>
      <c r="Z1195" s="95">
        <f>Table1[[#This Row],[Male Ballots]]/Table1[[#This Row],[Male Voters]]</f>
        <v>0.20466738197424894</v>
      </c>
      <c r="AA1195" s="94">
        <f>Table1[[#This Row],[Total Ballots]]/Table1[[#This Row],[Total Voters]]</f>
        <v>0.20175328741390106</v>
      </c>
    </row>
    <row r="1196" spans="1:27" s="7" customFormat="1" x14ac:dyDescent="0.35">
      <c r="A1196" s="102" t="s">
        <v>60</v>
      </c>
      <c r="B1196" s="103">
        <v>2021</v>
      </c>
      <c r="C1196" s="103" t="s">
        <v>82</v>
      </c>
      <c r="D1196" s="103"/>
      <c r="E1196" s="109"/>
      <c r="F1196" s="109"/>
      <c r="G1196" s="110" t="s">
        <v>65</v>
      </c>
      <c r="H1196">
        <v>5071</v>
      </c>
      <c r="I1196">
        <v>5446</v>
      </c>
      <c r="J1196" s="118">
        <f>Table1[[#This Row],[Female Population]]+Table1[[#This Row],[Male Population]]</f>
        <v>10517</v>
      </c>
      <c r="K1196" s="112">
        <v>2961</v>
      </c>
      <c r="L1196" s="112">
        <v>2779</v>
      </c>
      <c r="M1196" s="112">
        <v>127</v>
      </c>
      <c r="N1196" s="112">
        <v>5867</v>
      </c>
      <c r="O1196" s="112">
        <v>834</v>
      </c>
      <c r="P1196" s="112">
        <v>733</v>
      </c>
      <c r="Q1196" s="112">
        <v>20</v>
      </c>
      <c r="R1196" s="113">
        <v>1587</v>
      </c>
      <c r="S1196" s="94">
        <f>Table1[[#This Row],[Female Voters]]/Table1[[#This Row],[Female Population]]</f>
        <v>0.58390849930980082</v>
      </c>
      <c r="T1196" s="94">
        <f>Table1[[#This Row],[Male Voters]]/Table1[[#This Row],[Male Population]]</f>
        <v>0.51028277634961439</v>
      </c>
      <c r="U1196" s="94">
        <f>Table1[[#This Row],[Total Voters]]/Table1[[#This Row],[Total Population]]</f>
        <v>0.55785870495388423</v>
      </c>
      <c r="V1196" s="94">
        <f>Table1[[#This Row],[Female Ballots]]/Table1[[#This Row],[Female Population]]</f>
        <v>0.16446460264247684</v>
      </c>
      <c r="W1196" s="94">
        <f>Table1[[#This Row],[Male Ballots]]/Table1[[#This Row],[Male Population]]</f>
        <v>0.13459419757620272</v>
      </c>
      <c r="X1196" s="94">
        <f>Table1[[#This Row],[Total Ballots]]/Table1[[#This Row],[Total Population]]</f>
        <v>0.15089854521251309</v>
      </c>
      <c r="Y1196" s="94">
        <f>Table1[[#This Row],[Female Ballots]]/Table1[[#This Row],[Female Voters]]</f>
        <v>0.28166160081053698</v>
      </c>
      <c r="Z1196" s="95">
        <f>Table1[[#This Row],[Male Ballots]]/Table1[[#This Row],[Male Voters]]</f>
        <v>0.26376394386469953</v>
      </c>
      <c r="AA1196" s="94">
        <f>Table1[[#This Row],[Total Ballots]]/Table1[[#This Row],[Total Voters]]</f>
        <v>0.27049599454576445</v>
      </c>
    </row>
    <row r="1197" spans="1:27" s="7" customFormat="1" x14ac:dyDescent="0.35">
      <c r="A1197" s="102" t="s">
        <v>60</v>
      </c>
      <c r="B1197" s="103">
        <v>2021</v>
      </c>
      <c r="C1197" s="103" t="s">
        <v>82</v>
      </c>
      <c r="D1197" s="103"/>
      <c r="E1197" s="109"/>
      <c r="F1197" s="109"/>
      <c r="G1197" s="110" t="s">
        <v>66</v>
      </c>
      <c r="H1197">
        <v>4396</v>
      </c>
      <c r="I1197">
        <v>4458</v>
      </c>
      <c r="J1197" s="118">
        <f>Table1[[#This Row],[Female Population]]+Table1[[#This Row],[Male Population]]</f>
        <v>8854</v>
      </c>
      <c r="K1197" s="112">
        <v>2960</v>
      </c>
      <c r="L1197" s="112">
        <v>2692</v>
      </c>
      <c r="M1197" s="112">
        <v>148</v>
      </c>
      <c r="N1197" s="112">
        <v>5800</v>
      </c>
      <c r="O1197" s="112">
        <v>1194</v>
      </c>
      <c r="P1197" s="112">
        <v>1070</v>
      </c>
      <c r="Q1197" s="112">
        <v>39</v>
      </c>
      <c r="R1197" s="113">
        <v>2303</v>
      </c>
      <c r="S1197" s="94">
        <f>Table1[[#This Row],[Female Voters]]/Table1[[#This Row],[Female Population]]</f>
        <v>0.67333939945404908</v>
      </c>
      <c r="T1197" s="94">
        <f>Table1[[#This Row],[Male Voters]]/Table1[[#This Row],[Male Population]]</f>
        <v>0.60385823239120684</v>
      </c>
      <c r="U1197" s="94">
        <f>Table1[[#This Row],[Total Voters]]/Table1[[#This Row],[Total Population]]</f>
        <v>0.65507115428055118</v>
      </c>
      <c r="V1197" s="94">
        <f>Table1[[#This Row],[Female Ballots]]/Table1[[#This Row],[Female Population]]</f>
        <v>0.2716105550500455</v>
      </c>
      <c r="W1197" s="94">
        <f>Table1[[#This Row],[Male Ballots]]/Table1[[#This Row],[Male Population]]</f>
        <v>0.24001794526693584</v>
      </c>
      <c r="X1197" s="94">
        <f>Table1[[#This Row],[Total Ballots]]/Table1[[#This Row],[Total Population]]</f>
        <v>0.26010842557036368</v>
      </c>
      <c r="Y1197" s="94">
        <f>Table1[[#This Row],[Female Ballots]]/Table1[[#This Row],[Female Voters]]</f>
        <v>0.40337837837837837</v>
      </c>
      <c r="Z1197" s="95">
        <f>Table1[[#This Row],[Male Ballots]]/Table1[[#This Row],[Male Voters]]</f>
        <v>0.39747399702823177</v>
      </c>
      <c r="AA1197" s="94">
        <f>Table1[[#This Row],[Total Ballots]]/Table1[[#This Row],[Total Voters]]</f>
        <v>0.39706896551724136</v>
      </c>
    </row>
    <row r="1198" spans="1:27" s="7" customFormat="1" x14ac:dyDescent="0.35">
      <c r="A1198" s="102" t="s">
        <v>60</v>
      </c>
      <c r="B1198" s="103">
        <v>2021</v>
      </c>
      <c r="C1198" s="103" t="s">
        <v>82</v>
      </c>
      <c r="D1198" s="103"/>
      <c r="E1198" s="109"/>
      <c r="F1198" s="109"/>
      <c r="G1198" s="110" t="s">
        <v>67</v>
      </c>
      <c r="H1198">
        <v>5146</v>
      </c>
      <c r="I1198">
        <v>4926</v>
      </c>
      <c r="J1198" s="118">
        <f>Table1[[#This Row],[Female Population]]+Table1[[#This Row],[Male Population]]</f>
        <v>10072</v>
      </c>
      <c r="K1198" s="112">
        <v>4086</v>
      </c>
      <c r="L1198" s="112">
        <v>3857</v>
      </c>
      <c r="M1198" s="112">
        <v>162</v>
      </c>
      <c r="N1198" s="112">
        <v>8105</v>
      </c>
      <c r="O1198" s="112">
        <v>2417</v>
      </c>
      <c r="P1198" s="112">
        <v>2327</v>
      </c>
      <c r="Q1198" s="112">
        <v>81</v>
      </c>
      <c r="R1198" s="113">
        <v>4825</v>
      </c>
      <c r="S1198" s="94">
        <f>Table1[[#This Row],[Female Voters]]/Table1[[#This Row],[Female Population]]</f>
        <v>0.79401476875242905</v>
      </c>
      <c r="T1198" s="94">
        <f>Table1[[#This Row],[Male Voters]]/Table1[[#This Row],[Male Population]]</f>
        <v>0.78298822574096627</v>
      </c>
      <c r="U1198" s="94">
        <f>Table1[[#This Row],[Total Voters]]/Table1[[#This Row],[Total Population]]</f>
        <v>0.80470611596505159</v>
      </c>
      <c r="V1198" s="94">
        <f>Table1[[#This Row],[Female Ballots]]/Table1[[#This Row],[Female Population]]</f>
        <v>0.46968519238243295</v>
      </c>
      <c r="W1198" s="94">
        <f>Table1[[#This Row],[Male Ballots]]/Table1[[#This Row],[Male Population]]</f>
        <v>0.47239139261063745</v>
      </c>
      <c r="X1198" s="94">
        <f>Table1[[#This Row],[Total Ballots]]/Table1[[#This Row],[Total Population]]</f>
        <v>0.47905083399523429</v>
      </c>
      <c r="Y1198" s="94">
        <f>Table1[[#This Row],[Female Ballots]]/Table1[[#This Row],[Female Voters]]</f>
        <v>0.59153206069505626</v>
      </c>
      <c r="Z1198" s="95">
        <f>Table1[[#This Row],[Male Ballots]]/Table1[[#This Row],[Male Voters]]</f>
        <v>0.60331864143116409</v>
      </c>
      <c r="AA1198" s="94">
        <f>Table1[[#This Row],[Total Ballots]]/Table1[[#This Row],[Total Voters]]</f>
        <v>0.59531153608883403</v>
      </c>
    </row>
    <row r="1199" spans="1:27" s="7" customFormat="1" x14ac:dyDescent="0.35">
      <c r="A1199" s="102" t="s">
        <v>22</v>
      </c>
      <c r="B1199" s="103">
        <v>2021</v>
      </c>
      <c r="C1199" s="103" t="s">
        <v>82</v>
      </c>
      <c r="D1199" s="103"/>
      <c r="E1199" s="109"/>
      <c r="F1199" s="109"/>
      <c r="G1199" s="110" t="s">
        <v>79</v>
      </c>
      <c r="H1199">
        <v>910</v>
      </c>
      <c r="I1199">
        <v>916</v>
      </c>
      <c r="J1199" s="118">
        <f>Table1[[#This Row],[Female Population]]+Table1[[#This Row],[Male Population]]</f>
        <v>1826</v>
      </c>
      <c r="K1199" s="104">
        <v>839</v>
      </c>
      <c r="L1199" s="104">
        <v>832</v>
      </c>
      <c r="M1199" s="104">
        <v>14</v>
      </c>
      <c r="N1199" s="104">
        <v>1685</v>
      </c>
      <c r="O1199" s="104">
        <v>436</v>
      </c>
      <c r="P1199" s="104">
        <v>434</v>
      </c>
      <c r="Q1199" s="104">
        <v>6</v>
      </c>
      <c r="R1199" s="104">
        <v>876</v>
      </c>
      <c r="S1199" s="94">
        <f>Table1[[#This Row],[Female Voters]]/Table1[[#This Row],[Female Population]]</f>
        <v>0.92197802197802203</v>
      </c>
      <c r="T1199" s="94">
        <f>Table1[[#This Row],[Male Voters]]/Table1[[#This Row],[Male Population]]</f>
        <v>0.90829694323144106</v>
      </c>
      <c r="U1199" s="94">
        <f>Table1[[#This Row],[Total Voters]]/Table1[[#This Row],[Total Population]]</f>
        <v>0.92278203723986851</v>
      </c>
      <c r="V1199" s="94">
        <f>Table1[[#This Row],[Female Ballots]]/Table1[[#This Row],[Female Population]]</f>
        <v>0.47912087912087914</v>
      </c>
      <c r="W1199" s="94">
        <f>Table1[[#This Row],[Male Ballots]]/Table1[[#This Row],[Male Population]]</f>
        <v>0.47379912663755458</v>
      </c>
      <c r="X1199" s="94">
        <f>Table1[[#This Row],[Total Ballots]]/Table1[[#This Row],[Total Population]]</f>
        <v>0.47973713033953996</v>
      </c>
      <c r="Y1199" s="94">
        <f>Table1[[#This Row],[Female Ballots]]/Table1[[#This Row],[Female Voters]]</f>
        <v>0.51966626936829563</v>
      </c>
      <c r="Z1199" s="95">
        <f>Table1[[#This Row],[Male Ballots]]/Table1[[#This Row],[Male Voters]]</f>
        <v>0.52163461538461542</v>
      </c>
      <c r="AA1199" s="94">
        <f>Table1[[#This Row],[Total Ballots]]/Table1[[#This Row],[Total Voters]]</f>
        <v>0.51988130563798218</v>
      </c>
    </row>
    <row r="1200" spans="1:27" s="7" customFormat="1" x14ac:dyDescent="0.35">
      <c r="A1200" s="102" t="s">
        <v>22</v>
      </c>
      <c r="B1200" s="103">
        <v>2021</v>
      </c>
      <c r="C1200" s="103" t="s">
        <v>82</v>
      </c>
      <c r="D1200" s="103"/>
      <c r="E1200" s="109"/>
      <c r="F1200" s="109"/>
      <c r="G1200" s="110" t="s">
        <v>62</v>
      </c>
      <c r="H1200">
        <v>77</v>
      </c>
      <c r="I1200">
        <v>76</v>
      </c>
      <c r="J1200" s="118">
        <f>Table1[[#This Row],[Female Population]]+Table1[[#This Row],[Male Population]]</f>
        <v>153</v>
      </c>
      <c r="K1200" s="104">
        <v>66</v>
      </c>
      <c r="L1200" s="104">
        <v>67</v>
      </c>
      <c r="M1200" s="104"/>
      <c r="N1200" s="104">
        <v>133</v>
      </c>
      <c r="O1200" s="104">
        <v>10</v>
      </c>
      <c r="P1200" s="104">
        <v>15</v>
      </c>
      <c r="Q1200" s="104"/>
      <c r="R1200" s="104">
        <v>25</v>
      </c>
      <c r="S1200" s="94">
        <f>Table1[[#This Row],[Female Voters]]/Table1[[#This Row],[Female Population]]</f>
        <v>0.8571428571428571</v>
      </c>
      <c r="T1200" s="94">
        <f>Table1[[#This Row],[Male Voters]]/Table1[[#This Row],[Male Population]]</f>
        <v>0.88157894736842102</v>
      </c>
      <c r="U1200" s="94">
        <f>Table1[[#This Row],[Total Voters]]/Table1[[#This Row],[Total Population]]</f>
        <v>0.86928104575163401</v>
      </c>
      <c r="V1200" s="94">
        <f>Table1[[#This Row],[Female Ballots]]/Table1[[#This Row],[Female Population]]</f>
        <v>0.12987012987012986</v>
      </c>
      <c r="W1200" s="94">
        <f>Table1[[#This Row],[Male Ballots]]/Table1[[#This Row],[Male Population]]</f>
        <v>0.19736842105263158</v>
      </c>
      <c r="X1200" s="94">
        <f>Table1[[#This Row],[Total Ballots]]/Table1[[#This Row],[Total Population]]</f>
        <v>0.16339869281045752</v>
      </c>
      <c r="Y1200" s="94">
        <f>Table1[[#This Row],[Female Ballots]]/Table1[[#This Row],[Female Voters]]</f>
        <v>0.15151515151515152</v>
      </c>
      <c r="Z1200" s="95">
        <f>Table1[[#This Row],[Male Ballots]]/Table1[[#This Row],[Male Voters]]</f>
        <v>0.22388059701492538</v>
      </c>
      <c r="AA1200" s="94">
        <f>Table1[[#This Row],[Total Ballots]]/Table1[[#This Row],[Total Voters]]</f>
        <v>0.18796992481203006</v>
      </c>
    </row>
    <row r="1201" spans="1:27" s="7" customFormat="1" x14ac:dyDescent="0.35">
      <c r="A1201" s="106" t="s">
        <v>22</v>
      </c>
      <c r="B1201" s="103">
        <v>2021</v>
      </c>
      <c r="C1201" s="103" t="s">
        <v>82</v>
      </c>
      <c r="D1201" s="103"/>
      <c r="E1201" s="109"/>
      <c r="F1201" s="109"/>
      <c r="G1201" s="110" t="s">
        <v>63</v>
      </c>
      <c r="H1201">
        <v>114</v>
      </c>
      <c r="I1201">
        <v>100</v>
      </c>
      <c r="J1201" s="118">
        <f>Table1[[#This Row],[Female Population]]+Table1[[#This Row],[Male Population]]</f>
        <v>214</v>
      </c>
      <c r="K1201" s="104">
        <v>99</v>
      </c>
      <c r="L1201" s="104">
        <v>100</v>
      </c>
      <c r="M1201" s="104">
        <v>5</v>
      </c>
      <c r="N1201" s="104">
        <v>204</v>
      </c>
      <c r="O1201" s="104">
        <v>26</v>
      </c>
      <c r="P1201" s="104">
        <v>23</v>
      </c>
      <c r="Q1201" s="104">
        <v>1</v>
      </c>
      <c r="R1201" s="104">
        <v>50</v>
      </c>
      <c r="S1201" s="94">
        <f>Table1[[#This Row],[Female Voters]]/Table1[[#This Row],[Female Population]]</f>
        <v>0.86842105263157898</v>
      </c>
      <c r="T1201" s="94">
        <f>Table1[[#This Row],[Male Voters]]/Table1[[#This Row],[Male Population]]</f>
        <v>1</v>
      </c>
      <c r="U1201" s="94">
        <f>Table1[[#This Row],[Total Voters]]/Table1[[#This Row],[Total Population]]</f>
        <v>0.95327102803738317</v>
      </c>
      <c r="V1201" s="94">
        <f>Table1[[#This Row],[Female Ballots]]/Table1[[#This Row],[Female Population]]</f>
        <v>0.22807017543859648</v>
      </c>
      <c r="W1201" s="94">
        <f>Table1[[#This Row],[Male Ballots]]/Table1[[#This Row],[Male Population]]</f>
        <v>0.23</v>
      </c>
      <c r="X1201" s="94">
        <f>Table1[[#This Row],[Total Ballots]]/Table1[[#This Row],[Total Population]]</f>
        <v>0.23364485981308411</v>
      </c>
      <c r="Y1201" s="94">
        <f>Table1[[#This Row],[Female Ballots]]/Table1[[#This Row],[Female Voters]]</f>
        <v>0.26262626262626265</v>
      </c>
      <c r="Z1201" s="95">
        <f>Table1[[#This Row],[Male Ballots]]/Table1[[#This Row],[Male Voters]]</f>
        <v>0.23</v>
      </c>
      <c r="AA1201" s="94">
        <f>Table1[[#This Row],[Total Ballots]]/Table1[[#This Row],[Total Voters]]</f>
        <v>0.24509803921568626</v>
      </c>
    </row>
    <row r="1202" spans="1:27" s="7" customFormat="1" x14ac:dyDescent="0.35">
      <c r="A1202" s="102" t="s">
        <v>22</v>
      </c>
      <c r="B1202" s="103">
        <v>2021</v>
      </c>
      <c r="C1202" s="103" t="s">
        <v>82</v>
      </c>
      <c r="D1202" s="103"/>
      <c r="E1202" s="109"/>
      <c r="F1202" s="109"/>
      <c r="G1202" s="110" t="s">
        <v>64</v>
      </c>
      <c r="H1202">
        <v>125</v>
      </c>
      <c r="I1202">
        <v>118</v>
      </c>
      <c r="J1202" s="118">
        <f>Table1[[#This Row],[Female Population]]+Table1[[#This Row],[Male Population]]</f>
        <v>243</v>
      </c>
      <c r="K1202" s="104">
        <v>111</v>
      </c>
      <c r="L1202" s="104">
        <v>104</v>
      </c>
      <c r="M1202" s="104">
        <v>2</v>
      </c>
      <c r="N1202" s="104">
        <v>217</v>
      </c>
      <c r="O1202" s="104">
        <v>31</v>
      </c>
      <c r="P1202" s="104">
        <v>34</v>
      </c>
      <c r="Q1202" s="104"/>
      <c r="R1202" s="104">
        <v>65</v>
      </c>
      <c r="S1202" s="94">
        <f>Table1[[#This Row],[Female Voters]]/Table1[[#This Row],[Female Population]]</f>
        <v>0.88800000000000001</v>
      </c>
      <c r="T1202" s="94">
        <f>Table1[[#This Row],[Male Voters]]/Table1[[#This Row],[Male Population]]</f>
        <v>0.88135593220338981</v>
      </c>
      <c r="U1202" s="94">
        <f>Table1[[#This Row],[Total Voters]]/Table1[[#This Row],[Total Population]]</f>
        <v>0.89300411522633749</v>
      </c>
      <c r="V1202" s="94">
        <f>Table1[[#This Row],[Female Ballots]]/Table1[[#This Row],[Female Population]]</f>
        <v>0.248</v>
      </c>
      <c r="W1202" s="94">
        <f>Table1[[#This Row],[Male Ballots]]/Table1[[#This Row],[Male Population]]</f>
        <v>0.28813559322033899</v>
      </c>
      <c r="X1202" s="94">
        <f>Table1[[#This Row],[Total Ballots]]/Table1[[#This Row],[Total Population]]</f>
        <v>0.26748971193415638</v>
      </c>
      <c r="Y1202" s="94">
        <f>Table1[[#This Row],[Female Ballots]]/Table1[[#This Row],[Female Voters]]</f>
        <v>0.27927927927927926</v>
      </c>
      <c r="Z1202" s="95">
        <f>Table1[[#This Row],[Male Ballots]]/Table1[[#This Row],[Male Voters]]</f>
        <v>0.32692307692307693</v>
      </c>
      <c r="AA1202" s="94">
        <f>Table1[[#This Row],[Total Ballots]]/Table1[[#This Row],[Total Voters]]</f>
        <v>0.29953917050691242</v>
      </c>
    </row>
    <row r="1203" spans="1:27" s="7" customFormat="1" x14ac:dyDescent="0.35">
      <c r="A1203" s="102" t="s">
        <v>22</v>
      </c>
      <c r="B1203" s="103">
        <v>2021</v>
      </c>
      <c r="C1203" s="103" t="s">
        <v>82</v>
      </c>
      <c r="D1203" s="103"/>
      <c r="E1203" s="109"/>
      <c r="F1203" s="109"/>
      <c r="G1203" s="110" t="s">
        <v>65</v>
      </c>
      <c r="H1203">
        <v>118</v>
      </c>
      <c r="I1203">
        <v>127</v>
      </c>
      <c r="J1203" s="118">
        <f>Table1[[#This Row],[Female Population]]+Table1[[#This Row],[Male Population]]</f>
        <v>245</v>
      </c>
      <c r="K1203" s="104">
        <v>104</v>
      </c>
      <c r="L1203" s="104">
        <v>103</v>
      </c>
      <c r="M1203" s="104">
        <v>2</v>
      </c>
      <c r="N1203" s="104">
        <v>209</v>
      </c>
      <c r="O1203" s="104">
        <v>47</v>
      </c>
      <c r="P1203" s="104">
        <v>46</v>
      </c>
      <c r="Q1203" s="104">
        <v>2</v>
      </c>
      <c r="R1203" s="104">
        <v>95</v>
      </c>
      <c r="S1203" s="94">
        <f>Table1[[#This Row],[Female Voters]]/Table1[[#This Row],[Female Population]]</f>
        <v>0.88135593220338981</v>
      </c>
      <c r="T1203" s="94">
        <f>Table1[[#This Row],[Male Voters]]/Table1[[#This Row],[Male Population]]</f>
        <v>0.8110236220472441</v>
      </c>
      <c r="U1203" s="94">
        <f>Table1[[#This Row],[Total Voters]]/Table1[[#This Row],[Total Population]]</f>
        <v>0.85306122448979593</v>
      </c>
      <c r="V1203" s="94">
        <f>Table1[[#This Row],[Female Ballots]]/Table1[[#This Row],[Female Population]]</f>
        <v>0.39830508474576271</v>
      </c>
      <c r="W1203" s="94">
        <f>Table1[[#This Row],[Male Ballots]]/Table1[[#This Row],[Male Population]]</f>
        <v>0.36220472440944884</v>
      </c>
      <c r="X1203" s="94">
        <f>Table1[[#This Row],[Total Ballots]]/Table1[[#This Row],[Total Population]]</f>
        <v>0.38775510204081631</v>
      </c>
      <c r="Y1203" s="94">
        <f>Table1[[#This Row],[Female Ballots]]/Table1[[#This Row],[Female Voters]]</f>
        <v>0.45192307692307693</v>
      </c>
      <c r="Z1203" s="95">
        <f>Table1[[#This Row],[Male Ballots]]/Table1[[#This Row],[Male Voters]]</f>
        <v>0.44660194174757284</v>
      </c>
      <c r="AA1203" s="94">
        <f>Table1[[#This Row],[Total Ballots]]/Table1[[#This Row],[Total Voters]]</f>
        <v>0.45454545454545453</v>
      </c>
    </row>
    <row r="1204" spans="1:27" s="7" customFormat="1" x14ac:dyDescent="0.35">
      <c r="A1204" s="102" t="s">
        <v>22</v>
      </c>
      <c r="B1204" s="103">
        <v>2021</v>
      </c>
      <c r="C1204" s="103" t="s">
        <v>82</v>
      </c>
      <c r="D1204" s="103"/>
      <c r="E1204" s="109"/>
      <c r="F1204" s="109"/>
      <c r="G1204" s="110" t="s">
        <v>66</v>
      </c>
      <c r="H1204">
        <v>170</v>
      </c>
      <c r="I1204">
        <v>171</v>
      </c>
      <c r="J1204" s="118">
        <f>Table1[[#This Row],[Female Population]]+Table1[[#This Row],[Male Population]]</f>
        <v>341</v>
      </c>
      <c r="K1204" s="104">
        <v>151</v>
      </c>
      <c r="L1204" s="104">
        <v>158</v>
      </c>
      <c r="M1204" s="104">
        <v>2</v>
      </c>
      <c r="N1204" s="104">
        <v>311</v>
      </c>
      <c r="O1204" s="104">
        <v>93</v>
      </c>
      <c r="P1204" s="104">
        <v>84</v>
      </c>
      <c r="Q1204" s="104">
        <v>2</v>
      </c>
      <c r="R1204" s="104">
        <v>179</v>
      </c>
      <c r="S1204" s="94">
        <f>Table1[[#This Row],[Female Voters]]/Table1[[#This Row],[Female Population]]</f>
        <v>0.88823529411764701</v>
      </c>
      <c r="T1204" s="94">
        <f>Table1[[#This Row],[Male Voters]]/Table1[[#This Row],[Male Population]]</f>
        <v>0.92397660818713445</v>
      </c>
      <c r="U1204" s="94">
        <f>Table1[[#This Row],[Total Voters]]/Table1[[#This Row],[Total Population]]</f>
        <v>0.91202346041055715</v>
      </c>
      <c r="V1204" s="94">
        <f>Table1[[#This Row],[Female Ballots]]/Table1[[#This Row],[Female Population]]</f>
        <v>0.54705882352941182</v>
      </c>
      <c r="W1204" s="94">
        <f>Table1[[#This Row],[Male Ballots]]/Table1[[#This Row],[Male Population]]</f>
        <v>0.49122807017543857</v>
      </c>
      <c r="X1204" s="94">
        <f>Table1[[#This Row],[Total Ballots]]/Table1[[#This Row],[Total Population]]</f>
        <v>0.52492668621700878</v>
      </c>
      <c r="Y1204" s="94">
        <f>Table1[[#This Row],[Female Ballots]]/Table1[[#This Row],[Female Voters]]</f>
        <v>0.61589403973509937</v>
      </c>
      <c r="Z1204" s="95">
        <f>Table1[[#This Row],[Male Ballots]]/Table1[[#This Row],[Male Voters]]</f>
        <v>0.53164556962025311</v>
      </c>
      <c r="AA1204" s="94">
        <f>Table1[[#This Row],[Total Ballots]]/Table1[[#This Row],[Total Voters]]</f>
        <v>0.57556270096463025</v>
      </c>
    </row>
    <row r="1205" spans="1:27" s="7" customFormat="1" x14ac:dyDescent="0.35">
      <c r="A1205" s="102" t="s">
        <v>22</v>
      </c>
      <c r="B1205" s="103">
        <v>2021</v>
      </c>
      <c r="C1205" s="103" t="s">
        <v>82</v>
      </c>
      <c r="D1205" s="103"/>
      <c r="E1205" s="109"/>
      <c r="F1205" s="109"/>
      <c r="G1205" s="110" t="s">
        <v>67</v>
      </c>
      <c r="H1205">
        <v>306</v>
      </c>
      <c r="I1205">
        <v>324</v>
      </c>
      <c r="J1205" s="118">
        <f>Table1[[#This Row],[Female Population]]+Table1[[#This Row],[Male Population]]</f>
        <v>630</v>
      </c>
      <c r="K1205" s="104">
        <v>308</v>
      </c>
      <c r="L1205" s="104">
        <v>300</v>
      </c>
      <c r="M1205" s="104">
        <v>3</v>
      </c>
      <c r="N1205" s="104">
        <v>611</v>
      </c>
      <c r="O1205" s="104">
        <v>229</v>
      </c>
      <c r="P1205" s="104">
        <v>232</v>
      </c>
      <c r="Q1205" s="104">
        <v>1</v>
      </c>
      <c r="R1205" s="104">
        <v>462</v>
      </c>
      <c r="S1205" s="94">
        <f>Table1[[#This Row],[Female Voters]]/Table1[[#This Row],[Female Population]]</f>
        <v>1.0065359477124183</v>
      </c>
      <c r="T1205" s="94">
        <f>Table1[[#This Row],[Male Voters]]/Table1[[#This Row],[Male Population]]</f>
        <v>0.92592592592592593</v>
      </c>
      <c r="U1205" s="94">
        <f>Table1[[#This Row],[Total Voters]]/Table1[[#This Row],[Total Population]]</f>
        <v>0.96984126984126984</v>
      </c>
      <c r="V1205" s="94">
        <f>Table1[[#This Row],[Female Ballots]]/Table1[[#This Row],[Female Population]]</f>
        <v>0.74836601307189543</v>
      </c>
      <c r="W1205" s="94">
        <f>Table1[[#This Row],[Male Ballots]]/Table1[[#This Row],[Male Population]]</f>
        <v>0.71604938271604934</v>
      </c>
      <c r="X1205" s="94">
        <f>Table1[[#This Row],[Total Ballots]]/Table1[[#This Row],[Total Population]]</f>
        <v>0.73333333333333328</v>
      </c>
      <c r="Y1205" s="94">
        <f>Table1[[#This Row],[Female Ballots]]/Table1[[#This Row],[Female Voters]]</f>
        <v>0.74350649350649356</v>
      </c>
      <c r="Z1205" s="95">
        <f>Table1[[#This Row],[Male Ballots]]/Table1[[#This Row],[Male Voters]]</f>
        <v>0.77333333333333332</v>
      </c>
      <c r="AA1205" s="94">
        <f>Table1[[#This Row],[Total Ballots]]/Table1[[#This Row],[Total Voters]]</f>
        <v>0.75613747954173482</v>
      </c>
    </row>
    <row r="1206" spans="1:27" s="7" customFormat="1" x14ac:dyDescent="0.35">
      <c r="A1206" s="102" t="s">
        <v>56</v>
      </c>
      <c r="B1206" s="103">
        <v>2021</v>
      </c>
      <c r="C1206" s="103" t="s">
        <v>82</v>
      </c>
      <c r="D1206" s="103"/>
      <c r="E1206" s="109"/>
      <c r="F1206" s="109"/>
      <c r="G1206" s="110" t="s">
        <v>79</v>
      </c>
      <c r="H1206">
        <v>35387</v>
      </c>
      <c r="I1206">
        <v>37014</v>
      </c>
      <c r="J1206" s="118">
        <f>Table1[[#This Row],[Female Population]]+Table1[[#This Row],[Male Population]]</f>
        <v>72401</v>
      </c>
      <c r="K1206" s="104">
        <v>23955</v>
      </c>
      <c r="L1206" s="104">
        <v>22765</v>
      </c>
      <c r="M1206" s="104">
        <v>765</v>
      </c>
      <c r="N1206" s="104">
        <v>47485</v>
      </c>
      <c r="O1206" s="104">
        <v>9550</v>
      </c>
      <c r="P1206" s="104">
        <v>8876</v>
      </c>
      <c r="Q1206" s="104">
        <v>208</v>
      </c>
      <c r="R1206" s="104">
        <v>18634</v>
      </c>
      <c r="S1206" s="94">
        <f>Table1[[#This Row],[Female Voters]]/Table1[[#This Row],[Female Population]]</f>
        <v>0.67694351032865174</v>
      </c>
      <c r="T1206" s="94">
        <f>Table1[[#This Row],[Male Voters]]/Table1[[#This Row],[Male Population]]</f>
        <v>0.61503755335818877</v>
      </c>
      <c r="U1206" s="94">
        <f>Table1[[#This Row],[Total Voters]]/Table1[[#This Row],[Total Population]]</f>
        <v>0.6558611068907888</v>
      </c>
      <c r="V1206" s="94">
        <f>Table1[[#This Row],[Female Ballots]]/Table1[[#This Row],[Female Population]]</f>
        <v>0.26987311724644641</v>
      </c>
      <c r="W1206" s="94">
        <f>Table1[[#This Row],[Male Ballots]]/Table1[[#This Row],[Male Population]]</f>
        <v>0.23980115631923057</v>
      </c>
      <c r="X1206" s="94">
        <f>Table1[[#This Row],[Total Ballots]]/Table1[[#This Row],[Total Population]]</f>
        <v>0.25737213574398143</v>
      </c>
      <c r="Y1206" s="94">
        <f>Table1[[#This Row],[Female Ballots]]/Table1[[#This Row],[Female Voters]]</f>
        <v>0.39866416197036109</v>
      </c>
      <c r="Z1206" s="95">
        <f>Table1[[#This Row],[Male Ballots]]/Table1[[#This Row],[Male Voters]]</f>
        <v>0.38989677135954315</v>
      </c>
      <c r="AA1206" s="94">
        <f>Table1[[#This Row],[Total Ballots]]/Table1[[#This Row],[Total Voters]]</f>
        <v>0.39241865852374436</v>
      </c>
    </row>
    <row r="1207" spans="1:27" s="7" customFormat="1" x14ac:dyDescent="0.35">
      <c r="A1207" s="102" t="s">
        <v>56</v>
      </c>
      <c r="B1207" s="103">
        <v>2021</v>
      </c>
      <c r="C1207" s="103" t="s">
        <v>82</v>
      </c>
      <c r="D1207" s="103"/>
      <c r="E1207" s="109"/>
      <c r="F1207" s="109"/>
      <c r="G1207" s="110" t="s">
        <v>62</v>
      </c>
      <c r="H1207">
        <v>4065</v>
      </c>
      <c r="I1207">
        <v>4823</v>
      </c>
      <c r="J1207" s="118">
        <f>Table1[[#This Row],[Female Population]]+Table1[[#This Row],[Male Population]]</f>
        <v>8888</v>
      </c>
      <c r="K1207" s="112">
        <v>2604</v>
      </c>
      <c r="L1207" s="112">
        <v>2487</v>
      </c>
      <c r="M1207" s="112">
        <v>115</v>
      </c>
      <c r="N1207" s="112">
        <v>5206</v>
      </c>
      <c r="O1207" s="112">
        <v>377</v>
      </c>
      <c r="P1207" s="112">
        <v>384</v>
      </c>
      <c r="Q1207" s="112">
        <v>26</v>
      </c>
      <c r="R1207" s="113">
        <v>787</v>
      </c>
      <c r="S1207" s="94">
        <f>Table1[[#This Row],[Female Voters]]/Table1[[#This Row],[Female Population]]</f>
        <v>0.64059040590405902</v>
      </c>
      <c r="T1207" s="94">
        <f>Table1[[#This Row],[Male Voters]]/Table1[[#This Row],[Male Population]]</f>
        <v>0.51565415716359109</v>
      </c>
      <c r="U1207" s="94">
        <f>Table1[[#This Row],[Total Voters]]/Table1[[#This Row],[Total Population]]</f>
        <v>0.58573357335733578</v>
      </c>
      <c r="V1207" s="94">
        <f>Table1[[#This Row],[Female Ballots]]/Table1[[#This Row],[Female Population]]</f>
        <v>9.2742927429274299E-2</v>
      </c>
      <c r="W1207" s="94">
        <f>Table1[[#This Row],[Male Ballots]]/Table1[[#This Row],[Male Population]]</f>
        <v>7.9618494712834331E-2</v>
      </c>
      <c r="X1207" s="94">
        <f>Table1[[#This Row],[Total Ballots]]/Table1[[#This Row],[Total Population]]</f>
        <v>8.8546354635463551E-2</v>
      </c>
      <c r="Y1207" s="94">
        <f>Table1[[#This Row],[Female Ballots]]/Table1[[#This Row],[Female Voters]]</f>
        <v>0.14477726574500768</v>
      </c>
      <c r="Z1207" s="95">
        <f>Table1[[#This Row],[Male Ballots]]/Table1[[#This Row],[Male Voters]]</f>
        <v>0.15440289505428226</v>
      </c>
      <c r="AA1207" s="94">
        <f>Table1[[#This Row],[Total Ballots]]/Table1[[#This Row],[Total Voters]]</f>
        <v>0.15117172493276987</v>
      </c>
    </row>
    <row r="1208" spans="1:27" s="7" customFormat="1" x14ac:dyDescent="0.35">
      <c r="A1208" s="102" t="s">
        <v>56</v>
      </c>
      <c r="B1208" s="103">
        <v>2021</v>
      </c>
      <c r="C1208" s="103" t="s">
        <v>82</v>
      </c>
      <c r="D1208" s="103"/>
      <c r="E1208" s="109"/>
      <c r="F1208" s="109"/>
      <c r="G1208" s="110" t="s">
        <v>63</v>
      </c>
      <c r="H1208">
        <v>6456</v>
      </c>
      <c r="I1208">
        <v>7186</v>
      </c>
      <c r="J1208" s="118">
        <f>Table1[[#This Row],[Female Population]]+Table1[[#This Row],[Male Population]]</f>
        <v>13642</v>
      </c>
      <c r="K1208" s="112">
        <v>4119</v>
      </c>
      <c r="L1208" s="112">
        <v>3796</v>
      </c>
      <c r="M1208" s="112">
        <v>118</v>
      </c>
      <c r="N1208" s="112">
        <v>8033</v>
      </c>
      <c r="O1208" s="112">
        <v>812</v>
      </c>
      <c r="P1208" s="112">
        <v>629</v>
      </c>
      <c r="Q1208" s="112">
        <v>19</v>
      </c>
      <c r="R1208" s="113">
        <v>1460</v>
      </c>
      <c r="S1208" s="94">
        <f>Table1[[#This Row],[Female Voters]]/Table1[[#This Row],[Female Population]]</f>
        <v>0.63801115241635686</v>
      </c>
      <c r="T1208" s="94">
        <f>Table1[[#This Row],[Male Voters]]/Table1[[#This Row],[Male Population]]</f>
        <v>0.52824937378235459</v>
      </c>
      <c r="U1208" s="94">
        <f>Table1[[#This Row],[Total Voters]]/Table1[[#This Row],[Total Population]]</f>
        <v>0.58884327811171377</v>
      </c>
      <c r="V1208" s="94">
        <f>Table1[[#This Row],[Female Ballots]]/Table1[[#This Row],[Female Population]]</f>
        <v>0.12577447335811648</v>
      </c>
      <c r="W1208" s="94">
        <f>Table1[[#This Row],[Male Ballots]]/Table1[[#This Row],[Male Population]]</f>
        <v>8.7531310882271077E-2</v>
      </c>
      <c r="X1208" s="94">
        <f>Table1[[#This Row],[Total Ballots]]/Table1[[#This Row],[Total Population]]</f>
        <v>0.10702243072863217</v>
      </c>
      <c r="Y1208" s="94">
        <f>Table1[[#This Row],[Female Ballots]]/Table1[[#This Row],[Female Voters]]</f>
        <v>0.19713522699684388</v>
      </c>
      <c r="Z1208" s="95">
        <f>Table1[[#This Row],[Male Ballots]]/Table1[[#This Row],[Male Voters]]</f>
        <v>0.16570073761854584</v>
      </c>
      <c r="AA1208" s="94">
        <f>Table1[[#This Row],[Total Ballots]]/Table1[[#This Row],[Total Voters]]</f>
        <v>0.18175028009460972</v>
      </c>
    </row>
    <row r="1209" spans="1:27" s="7" customFormat="1" x14ac:dyDescent="0.35">
      <c r="A1209" s="102" t="s">
        <v>56</v>
      </c>
      <c r="B1209" s="103">
        <v>2021</v>
      </c>
      <c r="C1209" s="103" t="s">
        <v>82</v>
      </c>
      <c r="D1209" s="103"/>
      <c r="E1209" s="109"/>
      <c r="F1209" s="109"/>
      <c r="G1209" s="110" t="s">
        <v>64</v>
      </c>
      <c r="H1209">
        <v>6093</v>
      </c>
      <c r="I1209">
        <v>6310</v>
      </c>
      <c r="J1209" s="118">
        <f>Table1[[#This Row],[Female Population]]+Table1[[#This Row],[Male Population]]</f>
        <v>12403</v>
      </c>
      <c r="K1209" s="112">
        <v>3545</v>
      </c>
      <c r="L1209" s="112">
        <v>3468</v>
      </c>
      <c r="M1209" s="112">
        <v>137</v>
      </c>
      <c r="N1209" s="112">
        <v>7150</v>
      </c>
      <c r="O1209" s="112">
        <v>1114</v>
      </c>
      <c r="P1209" s="112">
        <v>1034</v>
      </c>
      <c r="Q1209" s="112">
        <v>28</v>
      </c>
      <c r="R1209" s="113">
        <v>2176</v>
      </c>
      <c r="S1209" s="94">
        <f>Table1[[#This Row],[Female Voters]]/Table1[[#This Row],[Female Population]]</f>
        <v>0.58181519776793045</v>
      </c>
      <c r="T1209" s="94">
        <f>Table1[[#This Row],[Male Voters]]/Table1[[#This Row],[Male Population]]</f>
        <v>0.54960380348652926</v>
      </c>
      <c r="U1209" s="94">
        <f>Table1[[#This Row],[Total Voters]]/Table1[[#This Row],[Total Population]]</f>
        <v>0.57647343384664995</v>
      </c>
      <c r="V1209" s="94">
        <f>Table1[[#This Row],[Female Ballots]]/Table1[[#This Row],[Female Population]]</f>
        <v>0.18283275890365994</v>
      </c>
      <c r="W1209" s="94">
        <f>Table1[[#This Row],[Male Ballots]]/Table1[[#This Row],[Male Population]]</f>
        <v>0.16386687797147384</v>
      </c>
      <c r="X1209" s="94">
        <f>Table1[[#This Row],[Total Ballots]]/Table1[[#This Row],[Total Population]]</f>
        <v>0.17544142546158187</v>
      </c>
      <c r="Y1209" s="94">
        <f>Table1[[#This Row],[Female Ballots]]/Table1[[#This Row],[Female Voters]]</f>
        <v>0.31424541607898449</v>
      </c>
      <c r="Z1209" s="95">
        <f>Table1[[#This Row],[Male Ballots]]/Table1[[#This Row],[Male Voters]]</f>
        <v>0.29815455594002305</v>
      </c>
      <c r="AA1209" s="94">
        <f>Table1[[#This Row],[Total Ballots]]/Table1[[#This Row],[Total Voters]]</f>
        <v>0.30433566433566434</v>
      </c>
    </row>
    <row r="1210" spans="1:27" s="7" customFormat="1" x14ac:dyDescent="0.35">
      <c r="A1210" s="102" t="s">
        <v>56</v>
      </c>
      <c r="B1210" s="103">
        <v>2021</v>
      </c>
      <c r="C1210" s="103" t="s">
        <v>82</v>
      </c>
      <c r="D1210" s="103"/>
      <c r="E1210" s="109"/>
      <c r="F1210" s="109"/>
      <c r="G1210" s="110" t="s">
        <v>65</v>
      </c>
      <c r="H1210">
        <v>5379</v>
      </c>
      <c r="I1210">
        <v>5455</v>
      </c>
      <c r="J1210" s="118">
        <f>Table1[[#This Row],[Female Population]]+Table1[[#This Row],[Male Population]]</f>
        <v>10834</v>
      </c>
      <c r="K1210" s="112">
        <v>3340</v>
      </c>
      <c r="L1210" s="112">
        <v>3160</v>
      </c>
      <c r="M1210" s="112">
        <v>108</v>
      </c>
      <c r="N1210" s="112">
        <v>6608</v>
      </c>
      <c r="O1210" s="112">
        <v>1292</v>
      </c>
      <c r="P1210" s="112">
        <v>1206</v>
      </c>
      <c r="Q1210" s="112">
        <v>30</v>
      </c>
      <c r="R1210" s="113">
        <v>2528</v>
      </c>
      <c r="S1210" s="94">
        <f>Table1[[#This Row],[Female Voters]]/Table1[[#This Row],[Female Population]]</f>
        <v>0.62093325897006879</v>
      </c>
      <c r="T1210" s="94">
        <f>Table1[[#This Row],[Male Voters]]/Table1[[#This Row],[Male Population]]</f>
        <v>0.57928505957836851</v>
      </c>
      <c r="U1210" s="94">
        <f>Table1[[#This Row],[Total Voters]]/Table1[[#This Row],[Total Population]]</f>
        <v>0.60993169651098389</v>
      </c>
      <c r="V1210" s="94">
        <f>Table1[[#This Row],[Female Ballots]]/Table1[[#This Row],[Female Population]]</f>
        <v>0.24019334448782301</v>
      </c>
      <c r="W1210" s="94">
        <f>Table1[[#This Row],[Male Ballots]]/Table1[[#This Row],[Male Population]]</f>
        <v>0.22108157653528873</v>
      </c>
      <c r="X1210" s="94">
        <f>Table1[[#This Row],[Total Ballots]]/Table1[[#This Row],[Total Population]]</f>
        <v>0.23333948680081226</v>
      </c>
      <c r="Y1210" s="94">
        <f>Table1[[#This Row],[Female Ballots]]/Table1[[#This Row],[Female Voters]]</f>
        <v>0.38682634730538923</v>
      </c>
      <c r="Z1210" s="95">
        <f>Table1[[#This Row],[Male Ballots]]/Table1[[#This Row],[Male Voters]]</f>
        <v>0.38164556962025314</v>
      </c>
      <c r="AA1210" s="94">
        <f>Table1[[#This Row],[Total Ballots]]/Table1[[#This Row],[Total Voters]]</f>
        <v>0.38256658595641646</v>
      </c>
    </row>
    <row r="1211" spans="1:27" s="7" customFormat="1" x14ac:dyDescent="0.35">
      <c r="A1211" s="102" t="s">
        <v>56</v>
      </c>
      <c r="B1211" s="103">
        <v>2021</v>
      </c>
      <c r="C1211" s="103" t="s">
        <v>82</v>
      </c>
      <c r="D1211" s="103"/>
      <c r="E1211" s="109"/>
      <c r="F1211" s="109"/>
      <c r="G1211" s="110" t="s">
        <v>66</v>
      </c>
      <c r="H1211">
        <v>5699</v>
      </c>
      <c r="I1211">
        <v>5910</v>
      </c>
      <c r="J1211" s="118">
        <f>Table1[[#This Row],[Female Population]]+Table1[[#This Row],[Male Population]]</f>
        <v>11609</v>
      </c>
      <c r="K1211" s="112">
        <v>3923</v>
      </c>
      <c r="L1211" s="112">
        <v>3892</v>
      </c>
      <c r="M1211" s="112">
        <v>138</v>
      </c>
      <c r="N1211" s="112">
        <v>7953</v>
      </c>
      <c r="O1211" s="112">
        <v>1960</v>
      </c>
      <c r="P1211" s="112">
        <v>1813</v>
      </c>
      <c r="Q1211" s="112">
        <v>48</v>
      </c>
      <c r="R1211" s="113">
        <v>3821</v>
      </c>
      <c r="S1211" s="94">
        <f>Table1[[#This Row],[Female Voters]]/Table1[[#This Row],[Female Population]]</f>
        <v>0.68836638006667838</v>
      </c>
      <c r="T1211" s="94">
        <f>Table1[[#This Row],[Male Voters]]/Table1[[#This Row],[Male Population]]</f>
        <v>0.65854483925549911</v>
      </c>
      <c r="U1211" s="94">
        <f>Table1[[#This Row],[Total Voters]]/Table1[[#This Row],[Total Population]]</f>
        <v>0.68507192695322594</v>
      </c>
      <c r="V1211" s="94">
        <f>Table1[[#This Row],[Female Ballots]]/Table1[[#This Row],[Female Population]]</f>
        <v>0.34391998596244955</v>
      </c>
      <c r="W1211" s="94">
        <f>Table1[[#This Row],[Male Ballots]]/Table1[[#This Row],[Male Population]]</f>
        <v>0.30676818950930629</v>
      </c>
      <c r="X1211" s="94">
        <f>Table1[[#This Row],[Total Ballots]]/Table1[[#This Row],[Total Population]]</f>
        <v>0.32914118356447586</v>
      </c>
      <c r="Y1211" s="94">
        <f>Table1[[#This Row],[Female Ballots]]/Table1[[#This Row],[Female Voters]]</f>
        <v>0.49961763956156002</v>
      </c>
      <c r="Z1211" s="95">
        <f>Table1[[#This Row],[Male Ballots]]/Table1[[#This Row],[Male Voters]]</f>
        <v>0.46582733812949639</v>
      </c>
      <c r="AA1211" s="94">
        <f>Table1[[#This Row],[Total Ballots]]/Table1[[#This Row],[Total Voters]]</f>
        <v>0.48044762982522321</v>
      </c>
    </row>
    <row r="1212" spans="1:27" s="7" customFormat="1" x14ac:dyDescent="0.35">
      <c r="A1212" s="102" t="s">
        <v>56</v>
      </c>
      <c r="B1212" s="103">
        <v>2021</v>
      </c>
      <c r="C1212" s="103" t="s">
        <v>82</v>
      </c>
      <c r="D1212" s="103"/>
      <c r="E1212" s="109"/>
      <c r="F1212" s="109"/>
      <c r="G1212" s="110" t="s">
        <v>67</v>
      </c>
      <c r="H1212">
        <v>7695</v>
      </c>
      <c r="I1212">
        <v>7330</v>
      </c>
      <c r="J1212" s="118">
        <f>Table1[[#This Row],[Female Population]]+Table1[[#This Row],[Male Population]]</f>
        <v>15025</v>
      </c>
      <c r="K1212" s="112">
        <v>6424</v>
      </c>
      <c r="L1212" s="112">
        <v>5962</v>
      </c>
      <c r="M1212" s="112">
        <v>149</v>
      </c>
      <c r="N1212" s="112">
        <v>12535</v>
      </c>
      <c r="O1212" s="112">
        <v>3995</v>
      </c>
      <c r="P1212" s="112">
        <v>3810</v>
      </c>
      <c r="Q1212" s="112">
        <v>57</v>
      </c>
      <c r="R1212" s="113">
        <v>7862</v>
      </c>
      <c r="S1212" s="94">
        <f>Table1[[#This Row],[Female Voters]]/Table1[[#This Row],[Female Population]]</f>
        <v>0.83482781026640673</v>
      </c>
      <c r="T1212" s="94">
        <f>Table1[[#This Row],[Male Voters]]/Table1[[#This Row],[Male Population]]</f>
        <v>0.81336971350613918</v>
      </c>
      <c r="U1212" s="94">
        <f>Table1[[#This Row],[Total Voters]]/Table1[[#This Row],[Total Population]]</f>
        <v>0.83427620632279531</v>
      </c>
      <c r="V1212" s="94">
        <f>Table1[[#This Row],[Female Ballots]]/Table1[[#This Row],[Female Population]]</f>
        <v>0.51916829109811569</v>
      </c>
      <c r="W1212" s="94">
        <f>Table1[[#This Row],[Male Ballots]]/Table1[[#This Row],[Male Population]]</f>
        <v>0.51978171896316505</v>
      </c>
      <c r="X1212" s="94">
        <f>Table1[[#This Row],[Total Ballots]]/Table1[[#This Row],[Total Population]]</f>
        <v>0.52326123128119806</v>
      </c>
      <c r="Y1212" s="94">
        <f>Table1[[#This Row],[Female Ballots]]/Table1[[#This Row],[Female Voters]]</f>
        <v>0.62188667496886674</v>
      </c>
      <c r="Z1212" s="95">
        <f>Table1[[#This Row],[Male Ballots]]/Table1[[#This Row],[Male Voters]]</f>
        <v>0.63904729956390471</v>
      </c>
      <c r="AA1212" s="94">
        <f>Table1[[#This Row],[Total Ballots]]/Table1[[#This Row],[Total Voters]]</f>
        <v>0.62720382927802154</v>
      </c>
    </row>
    <row r="1213" spans="1:27" s="7" customFormat="1" x14ac:dyDescent="0.35">
      <c r="A1213" s="102" t="s">
        <v>54</v>
      </c>
      <c r="B1213" s="103">
        <v>2021</v>
      </c>
      <c r="C1213" s="103" t="s">
        <v>82</v>
      </c>
      <c r="D1213" s="103"/>
      <c r="E1213" s="109"/>
      <c r="F1213" s="109"/>
      <c r="G1213" s="110" t="s">
        <v>79</v>
      </c>
      <c r="H1213">
        <v>29997</v>
      </c>
      <c r="I1213">
        <v>31044</v>
      </c>
      <c r="J1213" s="118">
        <f>Table1[[#This Row],[Female Population]]+Table1[[#This Row],[Male Population]]</f>
        <v>61041</v>
      </c>
      <c r="K1213" s="104">
        <v>25086</v>
      </c>
      <c r="L1213" s="104">
        <v>23262</v>
      </c>
      <c r="M1213" s="104">
        <v>1008</v>
      </c>
      <c r="N1213" s="104">
        <v>49356</v>
      </c>
      <c r="O1213" s="104">
        <v>9354</v>
      </c>
      <c r="P1213" s="104">
        <v>8531</v>
      </c>
      <c r="Q1213" s="104">
        <v>286</v>
      </c>
      <c r="R1213" s="104">
        <v>18171</v>
      </c>
      <c r="S1213" s="94">
        <f>Table1[[#This Row],[Female Voters]]/Table1[[#This Row],[Female Population]]</f>
        <v>0.83628362836283632</v>
      </c>
      <c r="T1213" s="94">
        <f>Table1[[#This Row],[Male Voters]]/Table1[[#This Row],[Male Population]]</f>
        <v>0.74932354078082719</v>
      </c>
      <c r="U1213" s="94">
        <f>Table1[[#This Row],[Total Voters]]/Table1[[#This Row],[Total Population]]</f>
        <v>0.80857128815058732</v>
      </c>
      <c r="V1213" s="94">
        <f>Table1[[#This Row],[Female Ballots]]/Table1[[#This Row],[Female Population]]</f>
        <v>0.31183118311831182</v>
      </c>
      <c r="W1213" s="94">
        <f>Table1[[#This Row],[Male Ballots]]/Table1[[#This Row],[Male Population]]</f>
        <v>0.27480350470300219</v>
      </c>
      <c r="X1213" s="94">
        <f>Table1[[#This Row],[Total Ballots]]/Table1[[#This Row],[Total Population]]</f>
        <v>0.29768516243180815</v>
      </c>
      <c r="Y1213" s="94">
        <f>Table1[[#This Row],[Female Ballots]]/Table1[[#This Row],[Female Voters]]</f>
        <v>0.37287730208084191</v>
      </c>
      <c r="Z1213" s="95">
        <f>Table1[[#This Row],[Male Ballots]]/Table1[[#This Row],[Male Voters]]</f>
        <v>0.36673544837073341</v>
      </c>
      <c r="AA1213" s="94">
        <f>Table1[[#This Row],[Total Ballots]]/Table1[[#This Row],[Total Voters]]</f>
        <v>0.36816192560175054</v>
      </c>
    </row>
    <row r="1214" spans="1:27" s="7" customFormat="1" x14ac:dyDescent="0.35">
      <c r="A1214" s="102" t="s">
        <v>54</v>
      </c>
      <c r="B1214" s="103">
        <v>2021</v>
      </c>
      <c r="C1214" s="103" t="s">
        <v>82</v>
      </c>
      <c r="D1214" s="103"/>
      <c r="E1214" s="109"/>
      <c r="F1214" s="109"/>
      <c r="G1214" s="110" t="s">
        <v>62</v>
      </c>
      <c r="H1214">
        <v>2493</v>
      </c>
      <c r="I1214">
        <v>2812</v>
      </c>
      <c r="J1214" s="118">
        <f>Table1[[#This Row],[Female Population]]+Table1[[#This Row],[Male Population]]</f>
        <v>5305</v>
      </c>
      <c r="K1214" s="112">
        <v>1757</v>
      </c>
      <c r="L1214" s="112">
        <v>1787</v>
      </c>
      <c r="M1214" s="112">
        <v>73</v>
      </c>
      <c r="N1214" s="112">
        <v>3617</v>
      </c>
      <c r="O1214" s="112">
        <v>209</v>
      </c>
      <c r="P1214" s="112">
        <v>226</v>
      </c>
      <c r="Q1214" s="112">
        <v>12</v>
      </c>
      <c r="R1214" s="113">
        <v>447</v>
      </c>
      <c r="S1214" s="94">
        <f>Table1[[#This Row],[Female Voters]]/Table1[[#This Row],[Female Population]]</f>
        <v>0.70477336542318492</v>
      </c>
      <c r="T1214" s="94">
        <f>Table1[[#This Row],[Male Voters]]/Table1[[#This Row],[Male Population]]</f>
        <v>0.63549075391180654</v>
      </c>
      <c r="U1214" s="94">
        <f>Table1[[#This Row],[Total Voters]]/Table1[[#This Row],[Total Population]]</f>
        <v>0.68180961357210179</v>
      </c>
      <c r="V1214" s="94">
        <f>Table1[[#This Row],[Female Ballots]]/Table1[[#This Row],[Female Population]]</f>
        <v>8.3834737264340153E-2</v>
      </c>
      <c r="W1214" s="94">
        <f>Table1[[#This Row],[Male Ballots]]/Table1[[#This Row],[Male Population]]</f>
        <v>8.0369843527738266E-2</v>
      </c>
      <c r="X1214" s="94">
        <f>Table1[[#This Row],[Total Ballots]]/Table1[[#This Row],[Total Population]]</f>
        <v>8.4260131950989636E-2</v>
      </c>
      <c r="Y1214" s="94">
        <f>Table1[[#This Row],[Female Ballots]]/Table1[[#This Row],[Female Voters]]</f>
        <v>0.11895276038702333</v>
      </c>
      <c r="Z1214" s="95">
        <f>Table1[[#This Row],[Male Ballots]]/Table1[[#This Row],[Male Voters]]</f>
        <v>0.12646894236149972</v>
      </c>
      <c r="AA1214" s="94">
        <f>Table1[[#This Row],[Total Ballots]]/Table1[[#This Row],[Total Voters]]</f>
        <v>0.12358307990047</v>
      </c>
    </row>
    <row r="1215" spans="1:27" s="7" customFormat="1" x14ac:dyDescent="0.35">
      <c r="A1215" s="102" t="s">
        <v>54</v>
      </c>
      <c r="B1215" s="103">
        <v>2021</v>
      </c>
      <c r="C1215" s="103" t="s">
        <v>82</v>
      </c>
      <c r="D1215" s="103"/>
      <c r="E1215" s="109"/>
      <c r="F1215" s="109"/>
      <c r="G1215" s="110" t="s">
        <v>63</v>
      </c>
      <c r="H1215">
        <v>3836</v>
      </c>
      <c r="I1215">
        <v>4446</v>
      </c>
      <c r="J1215" s="118">
        <f>Table1[[#This Row],[Female Population]]+Table1[[#This Row],[Male Population]]</f>
        <v>8282</v>
      </c>
      <c r="K1215" s="112">
        <v>3169</v>
      </c>
      <c r="L1215" s="112">
        <v>3116</v>
      </c>
      <c r="M1215" s="112">
        <v>158</v>
      </c>
      <c r="N1215" s="112">
        <v>6443</v>
      </c>
      <c r="O1215" s="112">
        <v>406</v>
      </c>
      <c r="P1215" s="112">
        <v>375</v>
      </c>
      <c r="Q1215" s="112">
        <v>26</v>
      </c>
      <c r="R1215" s="113">
        <v>807</v>
      </c>
      <c r="S1215" s="94">
        <f>Table1[[#This Row],[Female Voters]]/Table1[[#This Row],[Female Population]]</f>
        <v>0.82612095933263818</v>
      </c>
      <c r="T1215" s="94">
        <f>Table1[[#This Row],[Male Voters]]/Table1[[#This Row],[Male Population]]</f>
        <v>0.70085470085470081</v>
      </c>
      <c r="U1215" s="94">
        <f>Table1[[#This Row],[Total Voters]]/Table1[[#This Row],[Total Population]]</f>
        <v>0.77795218546244871</v>
      </c>
      <c r="V1215" s="94">
        <f>Table1[[#This Row],[Female Ballots]]/Table1[[#This Row],[Female Population]]</f>
        <v>0.10583941605839416</v>
      </c>
      <c r="W1215" s="94">
        <f>Table1[[#This Row],[Male Ballots]]/Table1[[#This Row],[Male Population]]</f>
        <v>8.4345479082321193E-2</v>
      </c>
      <c r="X1215" s="94">
        <f>Table1[[#This Row],[Total Ballots]]/Table1[[#This Row],[Total Population]]</f>
        <v>9.7440231828060858E-2</v>
      </c>
      <c r="Y1215" s="94">
        <f>Table1[[#This Row],[Female Ballots]]/Table1[[#This Row],[Female Voters]]</f>
        <v>0.12811612496055538</v>
      </c>
      <c r="Z1215" s="95">
        <f>Table1[[#This Row],[Male Ballots]]/Table1[[#This Row],[Male Voters]]</f>
        <v>0.12034659820282413</v>
      </c>
      <c r="AA1215" s="94">
        <f>Table1[[#This Row],[Total Ballots]]/Table1[[#This Row],[Total Voters]]</f>
        <v>0.12525221170262299</v>
      </c>
    </row>
    <row r="1216" spans="1:27" s="7" customFormat="1" x14ac:dyDescent="0.35">
      <c r="A1216" s="102" t="s">
        <v>54</v>
      </c>
      <c r="B1216" s="103">
        <v>2021</v>
      </c>
      <c r="C1216" s="103" t="s">
        <v>82</v>
      </c>
      <c r="D1216" s="103"/>
      <c r="E1216" s="109"/>
      <c r="F1216" s="109"/>
      <c r="G1216" s="110" t="s">
        <v>64</v>
      </c>
      <c r="H1216">
        <v>4323</v>
      </c>
      <c r="I1216">
        <v>4868</v>
      </c>
      <c r="J1216" s="118">
        <f>Table1[[#This Row],[Female Population]]+Table1[[#This Row],[Male Population]]</f>
        <v>9191</v>
      </c>
      <c r="K1216" s="112">
        <v>3489</v>
      </c>
      <c r="L1216" s="112">
        <v>3219</v>
      </c>
      <c r="M1216" s="112">
        <v>160</v>
      </c>
      <c r="N1216" s="112">
        <v>6868</v>
      </c>
      <c r="O1216" s="112">
        <v>749</v>
      </c>
      <c r="P1216" s="112">
        <v>670</v>
      </c>
      <c r="Q1216" s="112">
        <v>35</v>
      </c>
      <c r="R1216" s="113">
        <v>1454</v>
      </c>
      <c r="S1216" s="94">
        <f>Table1[[#This Row],[Female Voters]]/Table1[[#This Row],[Female Population]]</f>
        <v>0.80707841776544065</v>
      </c>
      <c r="T1216" s="94">
        <f>Table1[[#This Row],[Male Voters]]/Table1[[#This Row],[Male Population]]</f>
        <v>0.66125718981101067</v>
      </c>
      <c r="U1216" s="94">
        <f>Table1[[#This Row],[Total Voters]]/Table1[[#This Row],[Total Population]]</f>
        <v>0.74725274725274726</v>
      </c>
      <c r="V1216" s="94">
        <f>Table1[[#This Row],[Female Ballots]]/Table1[[#This Row],[Female Population]]</f>
        <v>0.1732593106638908</v>
      </c>
      <c r="W1216" s="94">
        <f>Table1[[#This Row],[Male Ballots]]/Table1[[#This Row],[Male Population]]</f>
        <v>0.13763352506162696</v>
      </c>
      <c r="X1216" s="94">
        <f>Table1[[#This Row],[Total Ballots]]/Table1[[#This Row],[Total Population]]</f>
        <v>0.15819823740615821</v>
      </c>
      <c r="Y1216" s="94">
        <f>Table1[[#This Row],[Female Ballots]]/Table1[[#This Row],[Female Voters]]</f>
        <v>0.21467469188879335</v>
      </c>
      <c r="Z1216" s="95">
        <f>Table1[[#This Row],[Male Ballots]]/Table1[[#This Row],[Male Voters]]</f>
        <v>0.20813917365641504</v>
      </c>
      <c r="AA1216" s="94">
        <f>Table1[[#This Row],[Total Ballots]]/Table1[[#This Row],[Total Voters]]</f>
        <v>0.21170646476412347</v>
      </c>
    </row>
    <row r="1217" spans="1:27" s="7" customFormat="1" x14ac:dyDescent="0.35">
      <c r="A1217" s="102" t="s">
        <v>54</v>
      </c>
      <c r="B1217" s="103">
        <v>2021</v>
      </c>
      <c r="C1217" s="103" t="s">
        <v>82</v>
      </c>
      <c r="D1217" s="103"/>
      <c r="E1217" s="109"/>
      <c r="F1217" s="109"/>
      <c r="G1217" s="110" t="s">
        <v>65</v>
      </c>
      <c r="H1217">
        <v>4269</v>
      </c>
      <c r="I1217">
        <v>4680</v>
      </c>
      <c r="J1217" s="118">
        <f>Table1[[#This Row],[Female Population]]+Table1[[#This Row],[Male Population]]</f>
        <v>8949</v>
      </c>
      <c r="K1217" s="112">
        <v>3416</v>
      </c>
      <c r="L1217" s="112">
        <v>3193</v>
      </c>
      <c r="M1217" s="112">
        <v>168</v>
      </c>
      <c r="N1217" s="112">
        <v>6777</v>
      </c>
      <c r="O1217" s="112">
        <v>988</v>
      </c>
      <c r="P1217" s="112">
        <v>890</v>
      </c>
      <c r="Q1217" s="112">
        <v>37</v>
      </c>
      <c r="R1217" s="113">
        <v>1915</v>
      </c>
      <c r="S1217" s="94">
        <f>Table1[[#This Row],[Female Voters]]/Table1[[#This Row],[Female Population]]</f>
        <v>0.80018739751698287</v>
      </c>
      <c r="T1217" s="94">
        <f>Table1[[#This Row],[Male Voters]]/Table1[[#This Row],[Male Population]]</f>
        <v>0.68226495726495728</v>
      </c>
      <c r="U1217" s="94">
        <f>Table1[[#This Row],[Total Voters]]/Table1[[#This Row],[Total Population]]</f>
        <v>0.7572913174656386</v>
      </c>
      <c r="V1217" s="94">
        <f>Table1[[#This Row],[Female Ballots]]/Table1[[#This Row],[Female Population]]</f>
        <v>0.23143593347388147</v>
      </c>
      <c r="W1217" s="94">
        <f>Table1[[#This Row],[Male Ballots]]/Table1[[#This Row],[Male Population]]</f>
        <v>0.19017094017094016</v>
      </c>
      <c r="X1217" s="94">
        <f>Table1[[#This Row],[Total Ballots]]/Table1[[#This Row],[Total Population]]</f>
        <v>0.21399038998770811</v>
      </c>
      <c r="Y1217" s="94">
        <f>Table1[[#This Row],[Female Ballots]]/Table1[[#This Row],[Female Voters]]</f>
        <v>0.28922716627634659</v>
      </c>
      <c r="Z1217" s="95">
        <f>Table1[[#This Row],[Male Ballots]]/Table1[[#This Row],[Male Voters]]</f>
        <v>0.278734732226746</v>
      </c>
      <c r="AA1217" s="94">
        <f>Table1[[#This Row],[Total Ballots]]/Table1[[#This Row],[Total Voters]]</f>
        <v>0.28257341006344988</v>
      </c>
    </row>
    <row r="1218" spans="1:27" s="7" customFormat="1" x14ac:dyDescent="0.35">
      <c r="A1218" s="102" t="s">
        <v>54</v>
      </c>
      <c r="B1218" s="103">
        <v>2021</v>
      </c>
      <c r="C1218" s="103" t="s">
        <v>82</v>
      </c>
      <c r="D1218" s="103"/>
      <c r="E1218" s="109"/>
      <c r="F1218" s="109"/>
      <c r="G1218" s="110" t="s">
        <v>66</v>
      </c>
      <c r="H1218">
        <v>5793</v>
      </c>
      <c r="I1218">
        <v>5711</v>
      </c>
      <c r="J1218" s="118">
        <f>Table1[[#This Row],[Female Population]]+Table1[[#This Row],[Male Population]]</f>
        <v>11504</v>
      </c>
      <c r="K1218" s="112">
        <v>4871</v>
      </c>
      <c r="L1218" s="112">
        <v>4323</v>
      </c>
      <c r="M1218" s="112">
        <v>209</v>
      </c>
      <c r="N1218" s="112">
        <v>9403</v>
      </c>
      <c r="O1218" s="112">
        <v>2117</v>
      </c>
      <c r="P1218" s="112">
        <v>1775</v>
      </c>
      <c r="Q1218" s="112">
        <v>66</v>
      </c>
      <c r="R1218" s="113">
        <v>3958</v>
      </c>
      <c r="S1218" s="94">
        <f>Table1[[#This Row],[Female Voters]]/Table1[[#This Row],[Female Population]]</f>
        <v>0.84084239599516652</v>
      </c>
      <c r="T1218" s="94">
        <f>Table1[[#This Row],[Male Voters]]/Table1[[#This Row],[Male Population]]</f>
        <v>0.75696025214498341</v>
      </c>
      <c r="U1218" s="94">
        <f>Table1[[#This Row],[Total Voters]]/Table1[[#This Row],[Total Population]]</f>
        <v>0.81736787204450623</v>
      </c>
      <c r="V1218" s="94">
        <f>Table1[[#This Row],[Female Ballots]]/Table1[[#This Row],[Female Population]]</f>
        <v>0.36544104954255135</v>
      </c>
      <c r="W1218" s="94">
        <f>Table1[[#This Row],[Male Ballots]]/Table1[[#This Row],[Male Population]]</f>
        <v>0.31080371213447733</v>
      </c>
      <c r="X1218" s="94">
        <f>Table1[[#This Row],[Total Ballots]]/Table1[[#This Row],[Total Population]]</f>
        <v>0.34405424200278162</v>
      </c>
      <c r="Y1218" s="94">
        <f>Table1[[#This Row],[Female Ballots]]/Table1[[#This Row],[Female Voters]]</f>
        <v>0.43461301580784234</v>
      </c>
      <c r="Z1218" s="95">
        <f>Table1[[#This Row],[Male Ballots]]/Table1[[#This Row],[Male Voters]]</f>
        <v>0.41059449456396019</v>
      </c>
      <c r="AA1218" s="94">
        <f>Table1[[#This Row],[Total Ballots]]/Table1[[#This Row],[Total Voters]]</f>
        <v>0.42092949058811019</v>
      </c>
    </row>
    <row r="1219" spans="1:27" s="7" customFormat="1" x14ac:dyDescent="0.35">
      <c r="A1219" s="102" t="s">
        <v>54</v>
      </c>
      <c r="B1219" s="103">
        <v>2021</v>
      </c>
      <c r="C1219" s="103" t="s">
        <v>82</v>
      </c>
      <c r="D1219" s="103"/>
      <c r="E1219" s="109"/>
      <c r="F1219" s="109"/>
      <c r="G1219" s="110" t="s">
        <v>67</v>
      </c>
      <c r="H1219">
        <v>9283</v>
      </c>
      <c r="I1219">
        <v>8527</v>
      </c>
      <c r="J1219" s="118">
        <f>Table1[[#This Row],[Female Population]]+Table1[[#This Row],[Male Population]]</f>
        <v>17810</v>
      </c>
      <c r="K1219" s="112">
        <v>8384</v>
      </c>
      <c r="L1219" s="112">
        <v>7624</v>
      </c>
      <c r="M1219" s="112">
        <v>240</v>
      </c>
      <c r="N1219" s="112">
        <v>16248</v>
      </c>
      <c r="O1219" s="112">
        <v>4885</v>
      </c>
      <c r="P1219" s="112">
        <v>4595</v>
      </c>
      <c r="Q1219" s="112">
        <v>110</v>
      </c>
      <c r="R1219" s="113">
        <v>9590</v>
      </c>
      <c r="S1219" s="94">
        <f>Table1[[#This Row],[Female Voters]]/Table1[[#This Row],[Female Population]]</f>
        <v>0.90315630722826667</v>
      </c>
      <c r="T1219" s="94">
        <f>Table1[[#This Row],[Male Voters]]/Table1[[#This Row],[Male Population]]</f>
        <v>0.89410109065321919</v>
      </c>
      <c r="U1219" s="94">
        <f>Table1[[#This Row],[Total Voters]]/Table1[[#This Row],[Total Population]]</f>
        <v>0.91229646266142617</v>
      </c>
      <c r="V1219" s="94">
        <f>Table1[[#This Row],[Female Ballots]]/Table1[[#This Row],[Female Population]]</f>
        <v>0.52623074437143169</v>
      </c>
      <c r="W1219" s="94">
        <f>Table1[[#This Row],[Male Ballots]]/Table1[[#This Row],[Male Population]]</f>
        <v>0.5388765099096986</v>
      </c>
      <c r="X1219" s="94">
        <f>Table1[[#This Row],[Total Ballots]]/Table1[[#This Row],[Total Population]]</f>
        <v>0.53846153846153844</v>
      </c>
      <c r="Y1219" s="94">
        <f>Table1[[#This Row],[Female Ballots]]/Table1[[#This Row],[Female Voters]]</f>
        <v>0.58265744274809161</v>
      </c>
      <c r="Z1219" s="95">
        <f>Table1[[#This Row],[Male Ballots]]/Table1[[#This Row],[Male Voters]]</f>
        <v>0.60270199370409239</v>
      </c>
      <c r="AA1219" s="94">
        <f>Table1[[#This Row],[Total Ballots]]/Table1[[#This Row],[Total Voters]]</f>
        <v>0.59022648941408173</v>
      </c>
    </row>
    <row r="1220" spans="1:27" s="7" customFormat="1" x14ac:dyDescent="0.35">
      <c r="A1220" s="102" t="s">
        <v>30</v>
      </c>
      <c r="B1220" s="103">
        <v>2021</v>
      </c>
      <c r="C1220" s="103" t="s">
        <v>82</v>
      </c>
      <c r="D1220" s="103"/>
      <c r="E1220" s="109"/>
      <c r="F1220" s="109"/>
      <c r="G1220" s="110" t="s">
        <v>79</v>
      </c>
      <c r="H1220">
        <v>36348</v>
      </c>
      <c r="I1220">
        <v>35197</v>
      </c>
      <c r="J1220" s="118">
        <f>Table1[[#This Row],[Female Population]]+Table1[[#This Row],[Male Population]]</f>
        <v>71545</v>
      </c>
      <c r="K1220" s="104">
        <v>31617</v>
      </c>
      <c r="L1220" s="104">
        <v>29070</v>
      </c>
      <c r="M1220" s="104">
        <v>1041</v>
      </c>
      <c r="N1220" s="104">
        <v>61728</v>
      </c>
      <c r="O1220" s="104">
        <v>15973</v>
      </c>
      <c r="P1220" s="104">
        <v>14119</v>
      </c>
      <c r="Q1220" s="104">
        <v>353</v>
      </c>
      <c r="R1220" s="104">
        <v>30445</v>
      </c>
      <c r="S1220" s="94">
        <f>Table1[[#This Row],[Female Voters]]/Table1[[#This Row],[Female Population]]</f>
        <v>0.86984153185869928</v>
      </c>
      <c r="T1220" s="94">
        <f>Table1[[#This Row],[Male Voters]]/Table1[[#This Row],[Male Population]]</f>
        <v>0.82592266386339741</v>
      </c>
      <c r="U1220" s="94">
        <f>Table1[[#This Row],[Total Voters]]/Table1[[#This Row],[Total Population]]</f>
        <v>0.86278565937521834</v>
      </c>
      <c r="V1220" s="94">
        <f>Table1[[#This Row],[Female Ballots]]/Table1[[#This Row],[Female Population]]</f>
        <v>0.43944646197865084</v>
      </c>
      <c r="W1220" s="94">
        <f>Table1[[#This Row],[Male Ballots]]/Table1[[#This Row],[Male Population]]</f>
        <v>0.40114214279626104</v>
      </c>
      <c r="X1220" s="94">
        <f>Table1[[#This Row],[Total Ballots]]/Table1[[#This Row],[Total Population]]</f>
        <v>0.42553637570759661</v>
      </c>
      <c r="Y1220" s="94">
        <f>Table1[[#This Row],[Female Ballots]]/Table1[[#This Row],[Female Voters]]</f>
        <v>0.5052028971755701</v>
      </c>
      <c r="Z1220" s="95">
        <f>Table1[[#This Row],[Male Ballots]]/Table1[[#This Row],[Male Voters]]</f>
        <v>0.48568971448228415</v>
      </c>
      <c r="AA1220" s="94">
        <f>Table1[[#This Row],[Total Ballots]]/Table1[[#This Row],[Total Voters]]</f>
        <v>0.49321215655780198</v>
      </c>
    </row>
    <row r="1221" spans="1:27" s="7" customFormat="1" x14ac:dyDescent="0.35">
      <c r="A1221" s="102" t="s">
        <v>30</v>
      </c>
      <c r="B1221" s="103">
        <v>2021</v>
      </c>
      <c r="C1221" s="103" t="s">
        <v>82</v>
      </c>
      <c r="D1221" s="103"/>
      <c r="E1221" s="109"/>
      <c r="F1221" s="109"/>
      <c r="G1221" s="110" t="s">
        <v>62</v>
      </c>
      <c r="H1221">
        <v>3129</v>
      </c>
      <c r="I1221">
        <v>3739</v>
      </c>
      <c r="J1221" s="118">
        <f>Table1[[#This Row],[Female Population]]+Table1[[#This Row],[Male Population]]</f>
        <v>6868</v>
      </c>
      <c r="K1221" s="112">
        <v>1936</v>
      </c>
      <c r="L1221" s="112">
        <v>1909</v>
      </c>
      <c r="M1221" s="112">
        <v>128</v>
      </c>
      <c r="N1221" s="112">
        <v>3973</v>
      </c>
      <c r="O1221" s="112">
        <v>353</v>
      </c>
      <c r="P1221" s="112">
        <v>363</v>
      </c>
      <c r="Q1221" s="112">
        <v>22</v>
      </c>
      <c r="R1221" s="113">
        <v>738</v>
      </c>
      <c r="S1221" s="94">
        <f>Table1[[#This Row],[Female Voters]]/Table1[[#This Row],[Female Population]]</f>
        <v>0.61872802812400129</v>
      </c>
      <c r="T1221" s="94">
        <f>Table1[[#This Row],[Male Voters]]/Table1[[#This Row],[Male Population]]</f>
        <v>0.51056432201123292</v>
      </c>
      <c r="U1221" s="94">
        <f>Table1[[#This Row],[Total Voters]]/Table1[[#This Row],[Total Population]]</f>
        <v>0.5784799068142108</v>
      </c>
      <c r="V1221" s="94">
        <f>Table1[[#This Row],[Female Ballots]]/Table1[[#This Row],[Female Population]]</f>
        <v>0.11281559603707254</v>
      </c>
      <c r="W1221" s="94">
        <f>Table1[[#This Row],[Male Ballots]]/Table1[[#This Row],[Male Population]]</f>
        <v>9.708478202728002E-2</v>
      </c>
      <c r="X1221" s="94">
        <f>Table1[[#This Row],[Total Ballots]]/Table1[[#This Row],[Total Population]]</f>
        <v>0.10745486313337216</v>
      </c>
      <c r="Y1221" s="94">
        <f>Table1[[#This Row],[Female Ballots]]/Table1[[#This Row],[Female Voters]]</f>
        <v>0.18233471074380164</v>
      </c>
      <c r="Z1221" s="95">
        <f>Table1[[#This Row],[Male Ballots]]/Table1[[#This Row],[Male Voters]]</f>
        <v>0.19015191199580933</v>
      </c>
      <c r="AA1221" s="94">
        <f>Table1[[#This Row],[Total Ballots]]/Table1[[#This Row],[Total Voters]]</f>
        <v>0.18575383840926252</v>
      </c>
    </row>
    <row r="1222" spans="1:27" s="7" customFormat="1" x14ac:dyDescent="0.35">
      <c r="A1222" s="102" t="s">
        <v>30</v>
      </c>
      <c r="B1222" s="103">
        <v>2021</v>
      </c>
      <c r="C1222" s="103" t="s">
        <v>82</v>
      </c>
      <c r="D1222" s="103"/>
      <c r="E1222" s="109"/>
      <c r="F1222" s="109"/>
      <c r="G1222" s="110" t="s">
        <v>63</v>
      </c>
      <c r="H1222">
        <v>5182</v>
      </c>
      <c r="I1222">
        <v>5965</v>
      </c>
      <c r="J1222" s="118">
        <f>Table1[[#This Row],[Female Population]]+Table1[[#This Row],[Male Population]]</f>
        <v>11147</v>
      </c>
      <c r="K1222" s="112">
        <v>3853</v>
      </c>
      <c r="L1222" s="112">
        <v>3773</v>
      </c>
      <c r="M1222" s="112">
        <v>199</v>
      </c>
      <c r="N1222" s="112">
        <v>7825</v>
      </c>
      <c r="O1222" s="112">
        <v>747</v>
      </c>
      <c r="P1222" s="112">
        <v>650</v>
      </c>
      <c r="Q1222" s="112">
        <v>36</v>
      </c>
      <c r="R1222" s="113">
        <v>1433</v>
      </c>
      <c r="S1222" s="94">
        <f>Table1[[#This Row],[Female Voters]]/Table1[[#This Row],[Female Population]]</f>
        <v>0.7435353145503667</v>
      </c>
      <c r="T1222" s="94">
        <f>Table1[[#This Row],[Male Voters]]/Table1[[#This Row],[Male Population]]</f>
        <v>0.63252305113160101</v>
      </c>
      <c r="U1222" s="94">
        <f>Table1[[#This Row],[Total Voters]]/Table1[[#This Row],[Total Population]]</f>
        <v>0.70198259621422809</v>
      </c>
      <c r="V1222" s="94">
        <f>Table1[[#This Row],[Female Ballots]]/Table1[[#This Row],[Female Population]]</f>
        <v>0.14415283674257043</v>
      </c>
      <c r="W1222" s="94">
        <f>Table1[[#This Row],[Male Ballots]]/Table1[[#This Row],[Male Population]]</f>
        <v>0.10896898575020955</v>
      </c>
      <c r="X1222" s="94">
        <f>Table1[[#This Row],[Total Ballots]]/Table1[[#This Row],[Total Population]]</f>
        <v>0.1285547680990401</v>
      </c>
      <c r="Y1222" s="94">
        <f>Table1[[#This Row],[Female Ballots]]/Table1[[#This Row],[Female Voters]]</f>
        <v>0.19387490267324162</v>
      </c>
      <c r="Z1222" s="95">
        <f>Table1[[#This Row],[Male Ballots]]/Table1[[#This Row],[Male Voters]]</f>
        <v>0.17227670288894778</v>
      </c>
      <c r="AA1222" s="94">
        <f>Table1[[#This Row],[Total Ballots]]/Table1[[#This Row],[Total Voters]]</f>
        <v>0.18313099041533545</v>
      </c>
    </row>
    <row r="1223" spans="1:27" s="7" customFormat="1" x14ac:dyDescent="0.35">
      <c r="A1223" s="102" t="s">
        <v>30</v>
      </c>
      <c r="B1223" s="103">
        <v>2021</v>
      </c>
      <c r="C1223" s="103" t="s">
        <v>82</v>
      </c>
      <c r="D1223" s="103"/>
      <c r="E1223" s="109"/>
      <c r="F1223" s="109"/>
      <c r="G1223" s="110" t="s">
        <v>64</v>
      </c>
      <c r="H1223">
        <v>4568</v>
      </c>
      <c r="I1223">
        <v>4767</v>
      </c>
      <c r="J1223" s="118">
        <f>Table1[[#This Row],[Female Population]]+Table1[[#This Row],[Male Population]]</f>
        <v>9335</v>
      </c>
      <c r="K1223" s="112">
        <v>4035</v>
      </c>
      <c r="L1223" s="112">
        <v>3966</v>
      </c>
      <c r="M1223" s="112">
        <v>207</v>
      </c>
      <c r="N1223" s="112">
        <v>8208</v>
      </c>
      <c r="O1223" s="112">
        <v>1389</v>
      </c>
      <c r="P1223" s="112">
        <v>1174</v>
      </c>
      <c r="Q1223" s="112">
        <v>67</v>
      </c>
      <c r="R1223" s="113">
        <v>2630</v>
      </c>
      <c r="S1223" s="94">
        <f>Table1[[#This Row],[Female Voters]]/Table1[[#This Row],[Female Population]]</f>
        <v>0.8833187390542907</v>
      </c>
      <c r="T1223" s="94">
        <f>Table1[[#This Row],[Male Voters]]/Table1[[#This Row],[Male Population]]</f>
        <v>0.83196979232221524</v>
      </c>
      <c r="U1223" s="94">
        <f>Table1[[#This Row],[Total Voters]]/Table1[[#This Row],[Total Population]]</f>
        <v>0.87927155865024098</v>
      </c>
      <c r="V1223" s="94">
        <f>Table1[[#This Row],[Female Ballots]]/Table1[[#This Row],[Female Population]]</f>
        <v>0.30407180385288968</v>
      </c>
      <c r="W1223" s="94">
        <f>Table1[[#This Row],[Male Ballots]]/Table1[[#This Row],[Male Population]]</f>
        <v>0.24627648416194672</v>
      </c>
      <c r="X1223" s="94">
        <f>Table1[[#This Row],[Total Ballots]]/Table1[[#This Row],[Total Population]]</f>
        <v>0.28173540439207284</v>
      </c>
      <c r="Y1223" s="94">
        <f>Table1[[#This Row],[Female Ballots]]/Table1[[#This Row],[Female Voters]]</f>
        <v>0.34423791821561339</v>
      </c>
      <c r="Z1223" s="95">
        <f>Table1[[#This Row],[Male Ballots]]/Table1[[#This Row],[Male Voters]]</f>
        <v>0.29601613716591024</v>
      </c>
      <c r="AA1223" s="94">
        <f>Table1[[#This Row],[Total Ballots]]/Table1[[#This Row],[Total Voters]]</f>
        <v>0.32041910331384016</v>
      </c>
    </row>
    <row r="1224" spans="1:27" s="7" customFormat="1" x14ac:dyDescent="0.35">
      <c r="A1224" s="102" t="s">
        <v>30</v>
      </c>
      <c r="B1224" s="103">
        <v>2021</v>
      </c>
      <c r="C1224" s="103" t="s">
        <v>82</v>
      </c>
      <c r="D1224" s="103"/>
      <c r="E1224" s="109"/>
      <c r="F1224" s="109"/>
      <c r="G1224" s="110" t="s">
        <v>65</v>
      </c>
      <c r="H1224">
        <v>4303</v>
      </c>
      <c r="I1224">
        <v>4219</v>
      </c>
      <c r="J1224" s="118">
        <f>Table1[[#This Row],[Female Population]]+Table1[[#This Row],[Male Population]]</f>
        <v>8522</v>
      </c>
      <c r="K1224" s="112">
        <v>3800</v>
      </c>
      <c r="L1224" s="112">
        <v>3635</v>
      </c>
      <c r="M1224" s="112">
        <v>130</v>
      </c>
      <c r="N1224" s="112">
        <v>7565</v>
      </c>
      <c r="O1224" s="112">
        <v>1647</v>
      </c>
      <c r="P1224" s="112">
        <v>1552</v>
      </c>
      <c r="Q1224" s="112">
        <v>41</v>
      </c>
      <c r="R1224" s="113">
        <v>3240</v>
      </c>
      <c r="S1224" s="94">
        <f>Table1[[#This Row],[Female Voters]]/Table1[[#This Row],[Female Population]]</f>
        <v>0.88310481059725776</v>
      </c>
      <c r="T1224" s="94">
        <f>Table1[[#This Row],[Male Voters]]/Table1[[#This Row],[Male Population]]</f>
        <v>0.86157857312159281</v>
      </c>
      <c r="U1224" s="94">
        <f>Table1[[#This Row],[Total Voters]]/Table1[[#This Row],[Total Population]]</f>
        <v>0.88770241727294064</v>
      </c>
      <c r="V1224" s="94">
        <f>Table1[[#This Row],[Female Ballots]]/Table1[[#This Row],[Female Population]]</f>
        <v>0.38275621659307457</v>
      </c>
      <c r="W1224" s="94">
        <f>Table1[[#This Row],[Male Ballots]]/Table1[[#This Row],[Male Population]]</f>
        <v>0.36785968238919176</v>
      </c>
      <c r="X1224" s="94">
        <f>Table1[[#This Row],[Total Ballots]]/Table1[[#This Row],[Total Population]]</f>
        <v>0.38019244308847688</v>
      </c>
      <c r="Y1224" s="94">
        <f>Table1[[#This Row],[Female Ballots]]/Table1[[#This Row],[Female Voters]]</f>
        <v>0.43342105263157893</v>
      </c>
      <c r="Z1224" s="95">
        <f>Table1[[#This Row],[Male Ballots]]/Table1[[#This Row],[Male Voters]]</f>
        <v>0.42696011004126549</v>
      </c>
      <c r="AA1224" s="94">
        <f>Table1[[#This Row],[Total Ballots]]/Table1[[#This Row],[Total Voters]]</f>
        <v>0.42828816920026436</v>
      </c>
    </row>
    <row r="1225" spans="1:27" s="7" customFormat="1" x14ac:dyDescent="0.35">
      <c r="A1225" s="102" t="s">
        <v>30</v>
      </c>
      <c r="B1225" s="103">
        <v>2021</v>
      </c>
      <c r="C1225" s="103" t="s">
        <v>82</v>
      </c>
      <c r="D1225" s="103"/>
      <c r="E1225" s="109"/>
      <c r="F1225" s="109"/>
      <c r="G1225" s="110" t="s">
        <v>66</v>
      </c>
      <c r="H1225">
        <v>6646</v>
      </c>
      <c r="I1225">
        <v>5617</v>
      </c>
      <c r="J1225" s="118">
        <f>Table1[[#This Row],[Female Population]]+Table1[[#This Row],[Male Population]]</f>
        <v>12263</v>
      </c>
      <c r="K1225" s="112">
        <v>5961</v>
      </c>
      <c r="L1225" s="112">
        <v>5148</v>
      </c>
      <c r="M1225" s="112">
        <v>191</v>
      </c>
      <c r="N1225" s="112">
        <v>11300</v>
      </c>
      <c r="O1225" s="112">
        <v>3398</v>
      </c>
      <c r="P1225" s="112">
        <v>2752</v>
      </c>
      <c r="Q1225" s="112">
        <v>83</v>
      </c>
      <c r="R1225" s="113">
        <v>6233</v>
      </c>
      <c r="S1225" s="94">
        <f>Table1[[#This Row],[Female Voters]]/Table1[[#This Row],[Female Population]]</f>
        <v>0.89693048450195612</v>
      </c>
      <c r="T1225" s="94">
        <f>Table1[[#This Row],[Male Voters]]/Table1[[#This Row],[Male Population]]</f>
        <v>0.91650347160405909</v>
      </c>
      <c r="U1225" s="94">
        <f>Table1[[#This Row],[Total Voters]]/Table1[[#This Row],[Total Population]]</f>
        <v>0.9214710919024709</v>
      </c>
      <c r="V1225" s="94">
        <f>Table1[[#This Row],[Female Ballots]]/Table1[[#This Row],[Female Population]]</f>
        <v>0.51128498344869089</v>
      </c>
      <c r="W1225" s="94">
        <f>Table1[[#This Row],[Male Ballots]]/Table1[[#This Row],[Male Population]]</f>
        <v>0.48994124977746129</v>
      </c>
      <c r="X1225" s="94">
        <f>Table1[[#This Row],[Total Ballots]]/Table1[[#This Row],[Total Population]]</f>
        <v>0.50827693060425672</v>
      </c>
      <c r="Y1225" s="94">
        <f>Table1[[#This Row],[Female Ballots]]/Table1[[#This Row],[Female Voters]]</f>
        <v>0.57003858413017949</v>
      </c>
      <c r="Z1225" s="95">
        <f>Table1[[#This Row],[Male Ballots]]/Table1[[#This Row],[Male Voters]]</f>
        <v>0.53457653457653453</v>
      </c>
      <c r="AA1225" s="94">
        <f>Table1[[#This Row],[Total Ballots]]/Table1[[#This Row],[Total Voters]]</f>
        <v>0.55159292035398233</v>
      </c>
    </row>
    <row r="1226" spans="1:27" s="7" customFormat="1" x14ac:dyDescent="0.35">
      <c r="A1226" s="102" t="s">
        <v>30</v>
      </c>
      <c r="B1226" s="103">
        <v>2021</v>
      </c>
      <c r="C1226" s="103" t="s">
        <v>82</v>
      </c>
      <c r="D1226" s="103"/>
      <c r="E1226" s="109"/>
      <c r="F1226" s="109"/>
      <c r="G1226" s="110" t="s">
        <v>67</v>
      </c>
      <c r="H1226">
        <v>12520</v>
      </c>
      <c r="I1226">
        <v>10890</v>
      </c>
      <c r="J1226" s="118">
        <f>Table1[[#This Row],[Female Population]]+Table1[[#This Row],[Male Population]]</f>
        <v>23410</v>
      </c>
      <c r="K1226" s="112">
        <v>12032</v>
      </c>
      <c r="L1226" s="112">
        <v>10639</v>
      </c>
      <c r="M1226" s="112">
        <v>186</v>
      </c>
      <c r="N1226" s="112">
        <v>22857</v>
      </c>
      <c r="O1226" s="112">
        <v>8439</v>
      </c>
      <c r="P1226" s="112">
        <v>7628</v>
      </c>
      <c r="Q1226" s="112">
        <v>104</v>
      </c>
      <c r="R1226" s="113">
        <v>16171</v>
      </c>
      <c r="S1226" s="94">
        <f>Table1[[#This Row],[Female Voters]]/Table1[[#This Row],[Female Population]]</f>
        <v>0.9610223642172524</v>
      </c>
      <c r="T1226" s="94">
        <f>Table1[[#This Row],[Male Voters]]/Table1[[#This Row],[Male Population]]</f>
        <v>0.97695133149678604</v>
      </c>
      <c r="U1226" s="94">
        <f>Table1[[#This Row],[Total Voters]]/Table1[[#This Row],[Total Population]]</f>
        <v>0.9763776164032465</v>
      </c>
      <c r="V1226" s="94">
        <f>Table1[[#This Row],[Female Ballots]]/Table1[[#This Row],[Female Population]]</f>
        <v>0.6740415335463259</v>
      </c>
      <c r="W1226" s="94">
        <f>Table1[[#This Row],[Male Ballots]]/Table1[[#This Row],[Male Population]]</f>
        <v>0.70045913682277317</v>
      </c>
      <c r="X1226" s="94">
        <f>Table1[[#This Row],[Total Ballots]]/Table1[[#This Row],[Total Population]]</f>
        <v>0.69077317385732595</v>
      </c>
      <c r="Y1226" s="94">
        <f>Table1[[#This Row],[Female Ballots]]/Table1[[#This Row],[Female Voters]]</f>
        <v>0.70137965425531912</v>
      </c>
      <c r="Z1226" s="95">
        <f>Table1[[#This Row],[Male Ballots]]/Table1[[#This Row],[Male Voters]]</f>
        <v>0.71698467901118523</v>
      </c>
      <c r="AA1226" s="94">
        <f>Table1[[#This Row],[Total Ballots]]/Table1[[#This Row],[Total Voters]]</f>
        <v>0.70748567178544863</v>
      </c>
    </row>
    <row r="1227" spans="1:27" s="7" customFormat="1" x14ac:dyDescent="0.35">
      <c r="A1227" s="102" t="s">
        <v>24</v>
      </c>
      <c r="B1227" s="103">
        <v>2021</v>
      </c>
      <c r="C1227" s="103" t="s">
        <v>82</v>
      </c>
      <c r="D1227" s="103"/>
      <c r="E1227" s="109"/>
      <c r="F1227" s="109"/>
      <c r="G1227" s="110" t="s">
        <v>79</v>
      </c>
      <c r="H1227">
        <v>15131</v>
      </c>
      <c r="I1227">
        <v>14065</v>
      </c>
      <c r="J1227" s="118">
        <f>Table1[[#This Row],[Female Population]]+Table1[[#This Row],[Male Population]]</f>
        <v>29196</v>
      </c>
      <c r="K1227" s="104">
        <v>14277</v>
      </c>
      <c r="L1227" s="104">
        <v>13102</v>
      </c>
      <c r="M1227" s="104">
        <v>196</v>
      </c>
      <c r="N1227" s="104">
        <v>27575</v>
      </c>
      <c r="O1227" s="104">
        <v>7083</v>
      </c>
      <c r="P1227" s="104">
        <v>6210</v>
      </c>
      <c r="Q1227" s="104">
        <v>74</v>
      </c>
      <c r="R1227" s="104">
        <v>13367</v>
      </c>
      <c r="S1227" s="94">
        <f>Table1[[#This Row],[Female Voters]]/Table1[[#This Row],[Female Population]]</f>
        <v>0.94355957967087434</v>
      </c>
      <c r="T1227" s="94">
        <f>Table1[[#This Row],[Male Voters]]/Table1[[#This Row],[Male Population]]</f>
        <v>0.93153217205830074</v>
      </c>
      <c r="U1227" s="94">
        <f>Table1[[#This Row],[Total Voters]]/Table1[[#This Row],[Total Population]]</f>
        <v>0.94447869571174137</v>
      </c>
      <c r="V1227" s="94">
        <f>Table1[[#This Row],[Female Ballots]]/Table1[[#This Row],[Female Population]]</f>
        <v>0.46811182340889562</v>
      </c>
      <c r="W1227" s="94">
        <f>Table1[[#This Row],[Male Ballots]]/Table1[[#This Row],[Male Population]]</f>
        <v>0.44152150728759332</v>
      </c>
      <c r="X1227" s="94">
        <f>Table1[[#This Row],[Total Ballots]]/Table1[[#This Row],[Total Population]]</f>
        <v>0.45783668995752841</v>
      </c>
      <c r="Y1227" s="94">
        <f>Table1[[#This Row],[Female Ballots]]/Table1[[#This Row],[Female Voters]]</f>
        <v>0.49611262870350914</v>
      </c>
      <c r="Z1227" s="95">
        <f>Table1[[#This Row],[Male Ballots]]/Table1[[#This Row],[Male Voters]]</f>
        <v>0.47397343916959245</v>
      </c>
      <c r="AA1227" s="94">
        <f>Table1[[#This Row],[Total Ballots]]/Table1[[#This Row],[Total Voters]]</f>
        <v>0.48475067996373528</v>
      </c>
    </row>
    <row r="1228" spans="1:27" s="7" customFormat="1" x14ac:dyDescent="0.35">
      <c r="A1228" s="102" t="s">
        <v>24</v>
      </c>
      <c r="B1228" s="103">
        <v>2021</v>
      </c>
      <c r="C1228" s="103" t="s">
        <v>82</v>
      </c>
      <c r="D1228" s="103"/>
      <c r="E1228" s="109"/>
      <c r="F1228" s="109"/>
      <c r="G1228" s="110" t="s">
        <v>62</v>
      </c>
      <c r="H1228">
        <v>708</v>
      </c>
      <c r="I1228">
        <v>697</v>
      </c>
      <c r="J1228" s="118">
        <f>Table1[[#This Row],[Female Population]]+Table1[[#This Row],[Male Population]]</f>
        <v>1405</v>
      </c>
      <c r="K1228" s="112">
        <v>593</v>
      </c>
      <c r="L1228" s="112">
        <v>561</v>
      </c>
      <c r="M1228" s="112">
        <v>24</v>
      </c>
      <c r="N1228" s="112">
        <v>1178</v>
      </c>
      <c r="O1228" s="112">
        <v>83</v>
      </c>
      <c r="P1228" s="112">
        <v>77</v>
      </c>
      <c r="Q1228" s="112">
        <v>3</v>
      </c>
      <c r="R1228" s="113">
        <v>163</v>
      </c>
      <c r="S1228" s="94">
        <f>Table1[[#This Row],[Female Voters]]/Table1[[#This Row],[Female Population]]</f>
        <v>0.83757062146892658</v>
      </c>
      <c r="T1228" s="94">
        <f>Table1[[#This Row],[Male Voters]]/Table1[[#This Row],[Male Population]]</f>
        <v>0.80487804878048785</v>
      </c>
      <c r="U1228" s="94">
        <f>Table1[[#This Row],[Total Voters]]/Table1[[#This Row],[Total Population]]</f>
        <v>0.8384341637010676</v>
      </c>
      <c r="V1228" s="94">
        <f>Table1[[#This Row],[Female Ballots]]/Table1[[#This Row],[Female Population]]</f>
        <v>0.1172316384180791</v>
      </c>
      <c r="W1228" s="94">
        <f>Table1[[#This Row],[Male Ballots]]/Table1[[#This Row],[Male Population]]</f>
        <v>0.11047345767575323</v>
      </c>
      <c r="X1228" s="94">
        <f>Table1[[#This Row],[Total Ballots]]/Table1[[#This Row],[Total Population]]</f>
        <v>0.11601423487544484</v>
      </c>
      <c r="Y1228" s="94">
        <f>Table1[[#This Row],[Female Ballots]]/Table1[[#This Row],[Female Voters]]</f>
        <v>0.1399662731871838</v>
      </c>
      <c r="Z1228" s="95">
        <f>Table1[[#This Row],[Male Ballots]]/Table1[[#This Row],[Male Voters]]</f>
        <v>0.13725490196078433</v>
      </c>
      <c r="AA1228" s="94">
        <f>Table1[[#This Row],[Total Ballots]]/Table1[[#This Row],[Total Voters]]</f>
        <v>0.13837011884550085</v>
      </c>
    </row>
    <row r="1229" spans="1:27" s="7" customFormat="1" x14ac:dyDescent="0.35">
      <c r="A1229" s="102" t="s">
        <v>24</v>
      </c>
      <c r="B1229" s="103">
        <v>2021</v>
      </c>
      <c r="C1229" s="103" t="s">
        <v>82</v>
      </c>
      <c r="D1229" s="103"/>
      <c r="E1229" s="109"/>
      <c r="F1229" s="109"/>
      <c r="G1229" s="110" t="s">
        <v>63</v>
      </c>
      <c r="H1229">
        <v>1267</v>
      </c>
      <c r="I1229">
        <v>1272</v>
      </c>
      <c r="J1229" s="118">
        <f>Table1[[#This Row],[Female Population]]+Table1[[#This Row],[Male Population]]</f>
        <v>2539</v>
      </c>
      <c r="K1229" s="112">
        <v>1199</v>
      </c>
      <c r="L1229" s="112">
        <v>1144</v>
      </c>
      <c r="M1229" s="112">
        <v>43</v>
      </c>
      <c r="N1229" s="112">
        <v>2386</v>
      </c>
      <c r="O1229" s="112">
        <v>199</v>
      </c>
      <c r="P1229" s="112">
        <v>161</v>
      </c>
      <c r="Q1229" s="112">
        <v>9</v>
      </c>
      <c r="R1229" s="113">
        <v>369</v>
      </c>
      <c r="S1229" s="94">
        <f>Table1[[#This Row],[Female Voters]]/Table1[[#This Row],[Female Population]]</f>
        <v>0.94632991318074189</v>
      </c>
      <c r="T1229" s="94">
        <f>Table1[[#This Row],[Male Voters]]/Table1[[#This Row],[Male Population]]</f>
        <v>0.89937106918238996</v>
      </c>
      <c r="U1229" s="94">
        <f>Table1[[#This Row],[Total Voters]]/Table1[[#This Row],[Total Population]]</f>
        <v>0.93974005513981884</v>
      </c>
      <c r="V1229" s="94">
        <f>Table1[[#This Row],[Female Ballots]]/Table1[[#This Row],[Female Population]]</f>
        <v>0.15706393054459353</v>
      </c>
      <c r="W1229" s="94">
        <f>Table1[[#This Row],[Male Ballots]]/Table1[[#This Row],[Male Population]]</f>
        <v>0.12657232704402516</v>
      </c>
      <c r="X1229" s="94">
        <f>Table1[[#This Row],[Total Ballots]]/Table1[[#This Row],[Total Population]]</f>
        <v>0.14533280819220165</v>
      </c>
      <c r="Y1229" s="94">
        <f>Table1[[#This Row],[Female Ballots]]/Table1[[#This Row],[Female Voters]]</f>
        <v>0.16597164303586323</v>
      </c>
      <c r="Z1229" s="95">
        <f>Table1[[#This Row],[Male Ballots]]/Table1[[#This Row],[Male Voters]]</f>
        <v>0.14073426573426573</v>
      </c>
      <c r="AA1229" s="94">
        <f>Table1[[#This Row],[Total Ballots]]/Table1[[#This Row],[Total Voters]]</f>
        <v>0.15465213746856663</v>
      </c>
    </row>
    <row r="1230" spans="1:27" s="7" customFormat="1" x14ac:dyDescent="0.35">
      <c r="A1230" s="102" t="s">
        <v>24</v>
      </c>
      <c r="B1230" s="103">
        <v>2021</v>
      </c>
      <c r="C1230" s="103" t="s">
        <v>82</v>
      </c>
      <c r="D1230" s="103"/>
      <c r="E1230" s="109"/>
      <c r="F1230" s="109"/>
      <c r="G1230" s="110" t="s">
        <v>64</v>
      </c>
      <c r="H1230">
        <v>1522</v>
      </c>
      <c r="I1230">
        <v>1612</v>
      </c>
      <c r="J1230" s="118">
        <f>Table1[[#This Row],[Female Population]]+Table1[[#This Row],[Male Population]]</f>
        <v>3134</v>
      </c>
      <c r="K1230" s="112">
        <v>1466</v>
      </c>
      <c r="L1230" s="112">
        <v>1401</v>
      </c>
      <c r="M1230" s="112">
        <v>32</v>
      </c>
      <c r="N1230" s="112">
        <v>2899</v>
      </c>
      <c r="O1230" s="112">
        <v>376</v>
      </c>
      <c r="P1230" s="112">
        <v>329</v>
      </c>
      <c r="Q1230" s="112">
        <v>11</v>
      </c>
      <c r="R1230" s="113">
        <v>716</v>
      </c>
      <c r="S1230" s="94">
        <f>Table1[[#This Row],[Female Voters]]/Table1[[#This Row],[Female Population]]</f>
        <v>0.96320630749014458</v>
      </c>
      <c r="T1230" s="94">
        <f>Table1[[#This Row],[Male Voters]]/Table1[[#This Row],[Male Population]]</f>
        <v>0.86910669975186106</v>
      </c>
      <c r="U1230" s="94">
        <f>Table1[[#This Row],[Total Voters]]/Table1[[#This Row],[Total Population]]</f>
        <v>0.92501595405232928</v>
      </c>
      <c r="V1230" s="94">
        <f>Table1[[#This Row],[Female Ballots]]/Table1[[#This Row],[Female Population]]</f>
        <v>0.24704336399474375</v>
      </c>
      <c r="W1230" s="94">
        <f>Table1[[#This Row],[Male Ballots]]/Table1[[#This Row],[Male Population]]</f>
        <v>0.20409429280397023</v>
      </c>
      <c r="X1230" s="94">
        <f>Table1[[#This Row],[Total Ballots]]/Table1[[#This Row],[Total Population]]</f>
        <v>0.22846202935545629</v>
      </c>
      <c r="Y1230" s="94">
        <f>Table1[[#This Row],[Female Ballots]]/Table1[[#This Row],[Female Voters]]</f>
        <v>0.25648021828103684</v>
      </c>
      <c r="Z1230" s="95">
        <f>Table1[[#This Row],[Male Ballots]]/Table1[[#This Row],[Male Voters]]</f>
        <v>0.23483226266952176</v>
      </c>
      <c r="AA1230" s="94">
        <f>Table1[[#This Row],[Total Ballots]]/Table1[[#This Row],[Total Voters]]</f>
        <v>0.24698171783373576</v>
      </c>
    </row>
    <row r="1231" spans="1:27" s="7" customFormat="1" x14ac:dyDescent="0.35">
      <c r="A1231" s="102" t="s">
        <v>24</v>
      </c>
      <c r="B1231" s="103">
        <v>2021</v>
      </c>
      <c r="C1231" s="103" t="s">
        <v>82</v>
      </c>
      <c r="D1231" s="103"/>
      <c r="E1231" s="109"/>
      <c r="F1231" s="109"/>
      <c r="G1231" s="110" t="s">
        <v>65</v>
      </c>
      <c r="H1231">
        <v>1590</v>
      </c>
      <c r="I1231">
        <v>1555</v>
      </c>
      <c r="J1231" s="118">
        <f>Table1[[#This Row],[Female Population]]+Table1[[#This Row],[Male Population]]</f>
        <v>3145</v>
      </c>
      <c r="K1231" s="112">
        <v>1495</v>
      </c>
      <c r="L1231" s="112">
        <v>1409</v>
      </c>
      <c r="M1231" s="112">
        <v>31</v>
      </c>
      <c r="N1231" s="112">
        <v>2935</v>
      </c>
      <c r="O1231" s="112">
        <v>536</v>
      </c>
      <c r="P1231" s="112">
        <v>463</v>
      </c>
      <c r="Q1231" s="112">
        <v>11</v>
      </c>
      <c r="R1231" s="113">
        <v>1010</v>
      </c>
      <c r="S1231" s="94">
        <f>Table1[[#This Row],[Female Voters]]/Table1[[#This Row],[Female Population]]</f>
        <v>0.94025157232704404</v>
      </c>
      <c r="T1231" s="94">
        <f>Table1[[#This Row],[Male Voters]]/Table1[[#This Row],[Male Population]]</f>
        <v>0.90610932475884243</v>
      </c>
      <c r="U1231" s="94">
        <f>Table1[[#This Row],[Total Voters]]/Table1[[#This Row],[Total Population]]</f>
        <v>0.93322734499205084</v>
      </c>
      <c r="V1231" s="94">
        <f>Table1[[#This Row],[Female Ballots]]/Table1[[#This Row],[Female Population]]</f>
        <v>0.33710691823899369</v>
      </c>
      <c r="W1231" s="94">
        <f>Table1[[#This Row],[Male Ballots]]/Table1[[#This Row],[Male Population]]</f>
        <v>0.2977491961414791</v>
      </c>
      <c r="X1231" s="94">
        <f>Table1[[#This Row],[Total Ballots]]/Table1[[#This Row],[Total Population]]</f>
        <v>0.32114467408585057</v>
      </c>
      <c r="Y1231" s="94">
        <f>Table1[[#This Row],[Female Ballots]]/Table1[[#This Row],[Female Voters]]</f>
        <v>0.35852842809364549</v>
      </c>
      <c r="Z1231" s="95">
        <f>Table1[[#This Row],[Male Ballots]]/Table1[[#This Row],[Male Voters]]</f>
        <v>0.32860184528034064</v>
      </c>
      <c r="AA1231" s="94">
        <f>Table1[[#This Row],[Total Ballots]]/Table1[[#This Row],[Total Voters]]</f>
        <v>0.34412265758091992</v>
      </c>
    </row>
    <row r="1232" spans="1:27" s="7" customFormat="1" x14ac:dyDescent="0.35">
      <c r="A1232" s="102" t="s">
        <v>24</v>
      </c>
      <c r="B1232" s="103">
        <v>2021</v>
      </c>
      <c r="C1232" s="103" t="s">
        <v>82</v>
      </c>
      <c r="D1232" s="103"/>
      <c r="E1232" s="109"/>
      <c r="F1232" s="109"/>
      <c r="G1232" s="110" t="s">
        <v>66</v>
      </c>
      <c r="H1232">
        <v>3054</v>
      </c>
      <c r="I1232">
        <v>2480</v>
      </c>
      <c r="J1232" s="118">
        <f>Table1[[#This Row],[Female Population]]+Table1[[#This Row],[Male Population]]</f>
        <v>5534</v>
      </c>
      <c r="K1232" s="112">
        <v>2763</v>
      </c>
      <c r="L1232" s="112">
        <v>2269</v>
      </c>
      <c r="M1232" s="112">
        <v>27</v>
      </c>
      <c r="N1232" s="112">
        <v>5059</v>
      </c>
      <c r="O1232" s="112">
        <v>1402</v>
      </c>
      <c r="P1232" s="112">
        <v>1052</v>
      </c>
      <c r="Q1232" s="112">
        <v>13</v>
      </c>
      <c r="R1232" s="113">
        <v>2467</v>
      </c>
      <c r="S1232" s="94">
        <f>Table1[[#This Row],[Female Voters]]/Table1[[#This Row],[Female Population]]</f>
        <v>0.9047151277013753</v>
      </c>
      <c r="T1232" s="94">
        <f>Table1[[#This Row],[Male Voters]]/Table1[[#This Row],[Male Population]]</f>
        <v>0.91491935483870968</v>
      </c>
      <c r="U1232" s="94">
        <f>Table1[[#This Row],[Total Voters]]/Table1[[#This Row],[Total Population]]</f>
        <v>0.91416696783520057</v>
      </c>
      <c r="V1232" s="94">
        <f>Table1[[#This Row],[Female Ballots]]/Table1[[#This Row],[Female Population]]</f>
        <v>0.45907007203667322</v>
      </c>
      <c r="W1232" s="94">
        <f>Table1[[#This Row],[Male Ballots]]/Table1[[#This Row],[Male Population]]</f>
        <v>0.42419354838709677</v>
      </c>
      <c r="X1232" s="94">
        <f>Table1[[#This Row],[Total Ballots]]/Table1[[#This Row],[Total Population]]</f>
        <v>0.44578966389591618</v>
      </c>
      <c r="Y1232" s="94">
        <f>Table1[[#This Row],[Female Ballots]]/Table1[[#This Row],[Female Voters]]</f>
        <v>0.5074194715888527</v>
      </c>
      <c r="Z1232" s="95">
        <f>Table1[[#This Row],[Male Ballots]]/Table1[[#This Row],[Male Voters]]</f>
        <v>0.46364037020713972</v>
      </c>
      <c r="AA1232" s="94">
        <f>Table1[[#This Row],[Total Ballots]]/Table1[[#This Row],[Total Voters]]</f>
        <v>0.48764577979837914</v>
      </c>
    </row>
    <row r="1233" spans="1:27" s="7" customFormat="1" x14ac:dyDescent="0.35">
      <c r="A1233" s="102" t="s">
        <v>24</v>
      </c>
      <c r="B1233" s="103">
        <v>2021</v>
      </c>
      <c r="C1233" s="103" t="s">
        <v>82</v>
      </c>
      <c r="D1233" s="103"/>
      <c r="E1233" s="109"/>
      <c r="F1233" s="109"/>
      <c r="G1233" s="110" t="s">
        <v>67</v>
      </c>
      <c r="H1233">
        <v>6990</v>
      </c>
      <c r="I1233">
        <v>6449</v>
      </c>
      <c r="J1233" s="118">
        <f>Table1[[#This Row],[Female Population]]+Table1[[#This Row],[Male Population]]</f>
        <v>13439</v>
      </c>
      <c r="K1233" s="112">
        <v>6761</v>
      </c>
      <c r="L1233" s="112">
        <v>6318</v>
      </c>
      <c r="M1233" s="112">
        <v>39</v>
      </c>
      <c r="N1233" s="112">
        <v>13118</v>
      </c>
      <c r="O1233" s="112">
        <v>4487</v>
      </c>
      <c r="P1233" s="112">
        <v>4128</v>
      </c>
      <c r="Q1233" s="112">
        <v>27</v>
      </c>
      <c r="R1233" s="113">
        <v>8642</v>
      </c>
      <c r="S1233" s="94">
        <f>Table1[[#This Row],[Female Voters]]/Table1[[#This Row],[Female Population]]</f>
        <v>0.96723891273247498</v>
      </c>
      <c r="T1233" s="94">
        <f>Table1[[#This Row],[Male Voters]]/Table1[[#This Row],[Male Population]]</f>
        <v>0.97968677314312291</v>
      </c>
      <c r="U1233" s="94">
        <f>Table1[[#This Row],[Total Voters]]/Table1[[#This Row],[Total Population]]</f>
        <v>0.97611429421831986</v>
      </c>
      <c r="V1233" s="94">
        <f>Table1[[#This Row],[Female Ballots]]/Table1[[#This Row],[Female Population]]</f>
        <v>0.64191702432045783</v>
      </c>
      <c r="W1233" s="94">
        <f>Table1[[#This Row],[Male Ballots]]/Table1[[#This Row],[Male Population]]</f>
        <v>0.64009924019227782</v>
      </c>
      <c r="X1233" s="94">
        <f>Table1[[#This Row],[Total Ballots]]/Table1[[#This Row],[Total Population]]</f>
        <v>0.64305379864573253</v>
      </c>
      <c r="Y1233" s="94">
        <f>Table1[[#This Row],[Female Ballots]]/Table1[[#This Row],[Female Voters]]</f>
        <v>0.66365922200857863</v>
      </c>
      <c r="Z1233" s="95">
        <f>Table1[[#This Row],[Male Ballots]]/Table1[[#This Row],[Male Voters]]</f>
        <v>0.6533713200379867</v>
      </c>
      <c r="AA1233" s="94">
        <f>Table1[[#This Row],[Total Ballots]]/Table1[[#This Row],[Total Voters]]</f>
        <v>0.65878944961122121</v>
      </c>
    </row>
    <row r="1234" spans="1:27" s="7" customFormat="1" x14ac:dyDescent="0.35">
      <c r="A1234" s="102" t="s">
        <v>47</v>
      </c>
      <c r="B1234" s="103">
        <v>2021</v>
      </c>
      <c r="C1234" s="103" t="s">
        <v>82</v>
      </c>
      <c r="D1234" s="103"/>
      <c r="E1234" s="109"/>
      <c r="F1234" s="109"/>
      <c r="G1234" s="110" t="s">
        <v>79</v>
      </c>
      <c r="H1234">
        <v>917853</v>
      </c>
      <c r="I1234">
        <v>913253</v>
      </c>
      <c r="J1234" s="118">
        <f>Table1[[#This Row],[Female Population]]+Table1[[#This Row],[Male Population]]</f>
        <v>1831106</v>
      </c>
      <c r="K1234" s="104">
        <v>695401</v>
      </c>
      <c r="L1234" s="104">
        <v>670274</v>
      </c>
      <c r="M1234" s="104">
        <v>34606</v>
      </c>
      <c r="N1234" s="104">
        <v>1400281</v>
      </c>
      <c r="O1234" s="104">
        <v>308131</v>
      </c>
      <c r="P1234" s="104">
        <v>288177</v>
      </c>
      <c r="Q1234" s="104">
        <v>11480</v>
      </c>
      <c r="R1234" s="104">
        <v>607788</v>
      </c>
      <c r="S1234" s="94">
        <f>Table1[[#This Row],[Female Voters]]/Table1[[#This Row],[Female Population]]</f>
        <v>0.75763875043171403</v>
      </c>
      <c r="T1234" s="94">
        <f>Table1[[#This Row],[Male Voters]]/Table1[[#This Row],[Male Population]]</f>
        <v>0.73394119701769389</v>
      </c>
      <c r="U1234" s="94">
        <f>Table1[[#This Row],[Total Voters]]/Table1[[#This Row],[Total Population]]</f>
        <v>0.76471870006433273</v>
      </c>
      <c r="V1234" s="94">
        <f>Table1[[#This Row],[Female Ballots]]/Table1[[#This Row],[Female Population]]</f>
        <v>0.33570844132992972</v>
      </c>
      <c r="W1234" s="94">
        <f>Table1[[#This Row],[Male Ballots]]/Table1[[#This Row],[Male Population]]</f>
        <v>0.31555001735554111</v>
      </c>
      <c r="X1234" s="94">
        <f>Table1[[#This Row],[Total Ballots]]/Table1[[#This Row],[Total Population]]</f>
        <v>0.33192398473927781</v>
      </c>
      <c r="Y1234" s="94">
        <f>Table1[[#This Row],[Female Ballots]]/Table1[[#This Row],[Female Voters]]</f>
        <v>0.44309829867946693</v>
      </c>
      <c r="Z1234" s="95">
        <f>Table1[[#This Row],[Male Ballots]]/Table1[[#This Row],[Male Voters]]</f>
        <v>0.42993909953243004</v>
      </c>
      <c r="AA1234" s="94">
        <f>Table1[[#This Row],[Total Ballots]]/Table1[[#This Row],[Total Voters]]</f>
        <v>0.43404716624734607</v>
      </c>
    </row>
    <row r="1235" spans="1:27" s="7" customFormat="1" x14ac:dyDescent="0.35">
      <c r="A1235" s="102" t="s">
        <v>47</v>
      </c>
      <c r="B1235" s="103">
        <v>2021</v>
      </c>
      <c r="C1235" s="103" t="s">
        <v>82</v>
      </c>
      <c r="D1235" s="103"/>
      <c r="E1235" s="109"/>
      <c r="F1235" s="109"/>
      <c r="G1235" s="110" t="s">
        <v>62</v>
      </c>
      <c r="H1235">
        <v>94807</v>
      </c>
      <c r="I1235">
        <v>98446</v>
      </c>
      <c r="J1235" s="118">
        <f>Table1[[#This Row],[Female Population]]+Table1[[#This Row],[Male Population]]</f>
        <v>193253</v>
      </c>
      <c r="K1235" s="112">
        <v>61484</v>
      </c>
      <c r="L1235" s="112">
        <v>59679</v>
      </c>
      <c r="M1235" s="112">
        <v>6090</v>
      </c>
      <c r="N1235" s="112">
        <v>127253</v>
      </c>
      <c r="O1235" s="112">
        <v>12325</v>
      </c>
      <c r="P1235" s="112">
        <v>11538</v>
      </c>
      <c r="Q1235" s="112">
        <v>1534</v>
      </c>
      <c r="R1235" s="113">
        <v>25397</v>
      </c>
      <c r="S1235" s="94">
        <f>Table1[[#This Row],[Female Voters]]/Table1[[#This Row],[Female Population]]</f>
        <v>0.64851751452951789</v>
      </c>
      <c r="T1235" s="94">
        <f>Table1[[#This Row],[Male Voters]]/Table1[[#This Row],[Male Population]]</f>
        <v>0.60621051134632187</v>
      </c>
      <c r="U1235" s="94">
        <f>Table1[[#This Row],[Total Voters]]/Table1[[#This Row],[Total Population]]</f>
        <v>0.6584787817006722</v>
      </c>
      <c r="V1235" s="94">
        <f>Table1[[#This Row],[Female Ballots]]/Table1[[#This Row],[Female Population]]</f>
        <v>0.13000094929699285</v>
      </c>
      <c r="W1235" s="94">
        <f>Table1[[#This Row],[Male Ballots]]/Table1[[#This Row],[Male Population]]</f>
        <v>0.11720130833147106</v>
      </c>
      <c r="X1235" s="94">
        <f>Table1[[#This Row],[Total Ballots]]/Table1[[#This Row],[Total Population]]</f>
        <v>0.13141839971436406</v>
      </c>
      <c r="Y1235" s="94">
        <f>Table1[[#This Row],[Female Ballots]]/Table1[[#This Row],[Female Voters]]</f>
        <v>0.20045865591048079</v>
      </c>
      <c r="Z1235" s="95">
        <f>Table1[[#This Row],[Male Ballots]]/Table1[[#This Row],[Male Voters]]</f>
        <v>0.19333433871210978</v>
      </c>
      <c r="AA1235" s="94">
        <f>Table1[[#This Row],[Total Ballots]]/Table1[[#This Row],[Total Voters]]</f>
        <v>0.19957879185559477</v>
      </c>
    </row>
    <row r="1236" spans="1:27" s="7" customFormat="1" x14ac:dyDescent="0.35">
      <c r="A1236" s="102" t="s">
        <v>47</v>
      </c>
      <c r="B1236" s="103">
        <v>2021</v>
      </c>
      <c r="C1236" s="103" t="s">
        <v>82</v>
      </c>
      <c r="D1236" s="103"/>
      <c r="E1236" s="109"/>
      <c r="F1236" s="109"/>
      <c r="G1236" s="110" t="s">
        <v>63</v>
      </c>
      <c r="H1236">
        <v>196077</v>
      </c>
      <c r="I1236">
        <v>209343</v>
      </c>
      <c r="J1236" s="118">
        <f>Table1[[#This Row],[Female Population]]+Table1[[#This Row],[Male Population]]</f>
        <v>405420</v>
      </c>
      <c r="K1236" s="112">
        <v>132388</v>
      </c>
      <c r="L1236" s="112">
        <v>135042</v>
      </c>
      <c r="M1236" s="112">
        <v>11267</v>
      </c>
      <c r="N1236" s="112">
        <v>278697</v>
      </c>
      <c r="O1236" s="112">
        <v>40491</v>
      </c>
      <c r="P1236" s="112">
        <v>38420</v>
      </c>
      <c r="Q1236" s="112">
        <v>3980</v>
      </c>
      <c r="R1236" s="113">
        <v>82891</v>
      </c>
      <c r="S1236" s="94">
        <f>Table1[[#This Row],[Female Voters]]/Table1[[#This Row],[Female Population]]</f>
        <v>0.67518372884122058</v>
      </c>
      <c r="T1236" s="94">
        <f>Table1[[#This Row],[Male Voters]]/Table1[[#This Row],[Male Population]]</f>
        <v>0.64507530703200011</v>
      </c>
      <c r="U1236" s="94">
        <f>Table1[[#This Row],[Total Voters]]/Table1[[#This Row],[Total Population]]</f>
        <v>0.68742785259730654</v>
      </c>
      <c r="V1236" s="94">
        <f>Table1[[#This Row],[Female Ballots]]/Table1[[#This Row],[Female Population]]</f>
        <v>0.20650560749093469</v>
      </c>
      <c r="W1236" s="94">
        <f>Table1[[#This Row],[Male Ballots]]/Table1[[#This Row],[Male Population]]</f>
        <v>0.18352655689466568</v>
      </c>
      <c r="X1236" s="94">
        <f>Table1[[#This Row],[Total Ballots]]/Table1[[#This Row],[Total Population]]</f>
        <v>0.20445710621084306</v>
      </c>
      <c r="Y1236" s="94">
        <f>Table1[[#This Row],[Female Ballots]]/Table1[[#This Row],[Female Voters]]</f>
        <v>0.3058509834728223</v>
      </c>
      <c r="Z1236" s="95">
        <f>Table1[[#This Row],[Male Ballots]]/Table1[[#This Row],[Male Voters]]</f>
        <v>0.28450408021208218</v>
      </c>
      <c r="AA1236" s="94">
        <f>Table1[[#This Row],[Total Ballots]]/Table1[[#This Row],[Total Voters]]</f>
        <v>0.29742336659526297</v>
      </c>
    </row>
    <row r="1237" spans="1:27" s="7" customFormat="1" x14ac:dyDescent="0.35">
      <c r="A1237" s="102" t="s">
        <v>47</v>
      </c>
      <c r="B1237" s="103">
        <v>2021</v>
      </c>
      <c r="C1237" s="103" t="s">
        <v>82</v>
      </c>
      <c r="D1237" s="103"/>
      <c r="E1237" s="109"/>
      <c r="F1237" s="109"/>
      <c r="G1237" s="110" t="s">
        <v>64</v>
      </c>
      <c r="H1237">
        <v>175621</v>
      </c>
      <c r="I1237">
        <v>184063</v>
      </c>
      <c r="J1237" s="118">
        <f>Table1[[#This Row],[Female Population]]+Table1[[#This Row],[Male Population]]</f>
        <v>359684</v>
      </c>
      <c r="K1237" s="112">
        <v>127693</v>
      </c>
      <c r="L1237" s="112">
        <v>126995</v>
      </c>
      <c r="M1237" s="112">
        <v>6964</v>
      </c>
      <c r="N1237" s="112">
        <v>261652</v>
      </c>
      <c r="O1237" s="112">
        <v>49944</v>
      </c>
      <c r="P1237" s="112">
        <v>48563</v>
      </c>
      <c r="Q1237" s="112">
        <v>2491</v>
      </c>
      <c r="R1237" s="113">
        <v>100998</v>
      </c>
      <c r="S1237" s="94">
        <f>Table1[[#This Row],[Female Voters]]/Table1[[#This Row],[Female Population]]</f>
        <v>0.72709414022241081</v>
      </c>
      <c r="T1237" s="94">
        <f>Table1[[#This Row],[Male Voters]]/Table1[[#This Row],[Male Population]]</f>
        <v>0.68995398314707468</v>
      </c>
      <c r="U1237" s="94">
        <f>Table1[[#This Row],[Total Voters]]/Table1[[#This Row],[Total Population]]</f>
        <v>0.72744965024855146</v>
      </c>
      <c r="V1237" s="94">
        <f>Table1[[#This Row],[Female Ballots]]/Table1[[#This Row],[Female Population]]</f>
        <v>0.28438512478576022</v>
      </c>
      <c r="W1237" s="94">
        <f>Table1[[#This Row],[Male Ballots]]/Table1[[#This Row],[Male Population]]</f>
        <v>0.26383901164275275</v>
      </c>
      <c r="X1237" s="94">
        <f>Table1[[#This Row],[Total Ballots]]/Table1[[#This Row],[Total Population]]</f>
        <v>0.2807964769075077</v>
      </c>
      <c r="Y1237" s="94">
        <f>Table1[[#This Row],[Female Ballots]]/Table1[[#This Row],[Female Voters]]</f>
        <v>0.39112559028294425</v>
      </c>
      <c r="Z1237" s="95">
        <f>Table1[[#This Row],[Male Ballots]]/Table1[[#This Row],[Male Voters]]</f>
        <v>0.38240088192448524</v>
      </c>
      <c r="AA1237" s="94">
        <f>Table1[[#This Row],[Total Ballots]]/Table1[[#This Row],[Total Voters]]</f>
        <v>0.38600125357344872</v>
      </c>
    </row>
    <row r="1238" spans="1:27" s="7" customFormat="1" x14ac:dyDescent="0.35">
      <c r="A1238" s="102" t="s">
        <v>47</v>
      </c>
      <c r="B1238" s="103">
        <v>2021</v>
      </c>
      <c r="C1238" s="103" t="s">
        <v>82</v>
      </c>
      <c r="D1238" s="103"/>
      <c r="E1238" s="109"/>
      <c r="F1238" s="109"/>
      <c r="G1238" s="110" t="s">
        <v>65</v>
      </c>
      <c r="H1238">
        <v>145610</v>
      </c>
      <c r="I1238">
        <v>148801</v>
      </c>
      <c r="J1238" s="118">
        <f>Table1[[#This Row],[Female Population]]+Table1[[#This Row],[Male Population]]</f>
        <v>294411</v>
      </c>
      <c r="K1238" s="112">
        <v>114628</v>
      </c>
      <c r="L1238" s="112">
        <v>115211</v>
      </c>
      <c r="M1238" s="112">
        <v>4086</v>
      </c>
      <c r="N1238" s="112">
        <v>233925</v>
      </c>
      <c r="O1238" s="112">
        <v>51828</v>
      </c>
      <c r="P1238" s="112">
        <v>51265</v>
      </c>
      <c r="Q1238" s="112">
        <v>1219</v>
      </c>
      <c r="R1238" s="113">
        <v>104312</v>
      </c>
      <c r="S1238" s="94">
        <f>Table1[[#This Row],[Female Voters]]/Table1[[#This Row],[Female Population]]</f>
        <v>0.78722615204999657</v>
      </c>
      <c r="T1238" s="94">
        <f>Table1[[#This Row],[Male Voters]]/Table1[[#This Row],[Male Population]]</f>
        <v>0.77426226974281087</v>
      </c>
      <c r="U1238" s="94">
        <f>Table1[[#This Row],[Total Voters]]/Table1[[#This Row],[Total Population]]</f>
        <v>0.79455251332321142</v>
      </c>
      <c r="V1238" s="94">
        <f>Table1[[#This Row],[Female Ballots]]/Table1[[#This Row],[Female Population]]</f>
        <v>0.35593709223267633</v>
      </c>
      <c r="W1238" s="94">
        <f>Table1[[#This Row],[Male Ballots]]/Table1[[#This Row],[Male Population]]</f>
        <v>0.34452053413619532</v>
      </c>
      <c r="X1238" s="94">
        <f>Table1[[#This Row],[Total Ballots]]/Table1[[#This Row],[Total Population]]</f>
        <v>0.35430741378549035</v>
      </c>
      <c r="Y1238" s="94">
        <f>Table1[[#This Row],[Female Ballots]]/Table1[[#This Row],[Female Voters]]</f>
        <v>0.45214083818962209</v>
      </c>
      <c r="Z1238" s="95">
        <f>Table1[[#This Row],[Male Ballots]]/Table1[[#This Row],[Male Voters]]</f>
        <v>0.44496619246426122</v>
      </c>
      <c r="AA1238" s="94">
        <f>Table1[[#This Row],[Total Ballots]]/Table1[[#This Row],[Total Voters]]</f>
        <v>0.44592070107940579</v>
      </c>
    </row>
    <row r="1239" spans="1:27" s="7" customFormat="1" x14ac:dyDescent="0.35">
      <c r="A1239" s="102" t="s">
        <v>47</v>
      </c>
      <c r="B1239" s="103">
        <v>2021</v>
      </c>
      <c r="C1239" s="103" t="s">
        <v>82</v>
      </c>
      <c r="D1239" s="103"/>
      <c r="E1239" s="109"/>
      <c r="F1239" s="109"/>
      <c r="G1239" s="110" t="s">
        <v>66</v>
      </c>
      <c r="H1239">
        <v>131714</v>
      </c>
      <c r="I1239">
        <v>130394</v>
      </c>
      <c r="J1239" s="118">
        <f>Table1[[#This Row],[Female Population]]+Table1[[#This Row],[Male Population]]</f>
        <v>262108</v>
      </c>
      <c r="K1239" s="112">
        <v>107432</v>
      </c>
      <c r="L1239" s="112">
        <v>106013</v>
      </c>
      <c r="M1239" s="112">
        <v>3222</v>
      </c>
      <c r="N1239" s="112">
        <v>216667</v>
      </c>
      <c r="O1239" s="112">
        <v>57096</v>
      </c>
      <c r="P1239" s="112">
        <v>55164</v>
      </c>
      <c r="Q1239" s="112">
        <v>1048</v>
      </c>
      <c r="R1239" s="113">
        <v>113308</v>
      </c>
      <c r="S1239" s="94">
        <f>Table1[[#This Row],[Female Voters]]/Table1[[#This Row],[Female Population]]</f>
        <v>0.81564602092412353</v>
      </c>
      <c r="T1239" s="94">
        <f>Table1[[#This Row],[Male Voters]]/Table1[[#This Row],[Male Population]]</f>
        <v>0.81302053775480465</v>
      </c>
      <c r="U1239" s="94">
        <f>Table1[[#This Row],[Total Voters]]/Table1[[#This Row],[Total Population]]</f>
        <v>0.82663253315427232</v>
      </c>
      <c r="V1239" s="94">
        <f>Table1[[#This Row],[Female Ballots]]/Table1[[#This Row],[Female Population]]</f>
        <v>0.43348467133334345</v>
      </c>
      <c r="W1239" s="94">
        <f>Table1[[#This Row],[Male Ballots]]/Table1[[#This Row],[Male Population]]</f>
        <v>0.42305627559550285</v>
      </c>
      <c r="X1239" s="94">
        <f>Table1[[#This Row],[Total Ballots]]/Table1[[#This Row],[Total Population]]</f>
        <v>0.4322950844689975</v>
      </c>
      <c r="Y1239" s="94">
        <f>Table1[[#This Row],[Female Ballots]]/Table1[[#This Row],[Female Voters]]</f>
        <v>0.53146176185866412</v>
      </c>
      <c r="Z1239" s="95">
        <f>Table1[[#This Row],[Male Ballots]]/Table1[[#This Row],[Male Voters]]</f>
        <v>0.52035127767349287</v>
      </c>
      <c r="AA1239" s="94">
        <f>Table1[[#This Row],[Total Ballots]]/Table1[[#This Row],[Total Voters]]</f>
        <v>0.52295919544739167</v>
      </c>
    </row>
    <row r="1240" spans="1:27" s="7" customFormat="1" x14ac:dyDescent="0.35">
      <c r="A1240" s="102" t="s">
        <v>47</v>
      </c>
      <c r="B1240" s="103">
        <v>2021</v>
      </c>
      <c r="C1240" s="103" t="s">
        <v>82</v>
      </c>
      <c r="D1240" s="103"/>
      <c r="E1240" s="109"/>
      <c r="F1240" s="109"/>
      <c r="G1240" s="110" t="s">
        <v>67</v>
      </c>
      <c r="H1240">
        <v>174024</v>
      </c>
      <c r="I1240">
        <v>142206</v>
      </c>
      <c r="J1240" s="118">
        <f>Table1[[#This Row],[Female Population]]+Table1[[#This Row],[Male Population]]</f>
        <v>316230</v>
      </c>
      <c r="K1240" s="112">
        <v>151776</v>
      </c>
      <c r="L1240" s="112">
        <v>127334</v>
      </c>
      <c r="M1240" s="112">
        <v>2977</v>
      </c>
      <c r="N1240" s="112">
        <v>282087</v>
      </c>
      <c r="O1240" s="112">
        <v>96447</v>
      </c>
      <c r="P1240" s="112">
        <v>83227</v>
      </c>
      <c r="Q1240" s="112">
        <v>1208</v>
      </c>
      <c r="R1240" s="113">
        <v>180882</v>
      </c>
      <c r="S1240" s="94">
        <f>Table1[[#This Row],[Female Voters]]/Table1[[#This Row],[Female Population]]</f>
        <v>0.87215556474968969</v>
      </c>
      <c r="T1240" s="94">
        <f>Table1[[#This Row],[Male Voters]]/Table1[[#This Row],[Male Population]]</f>
        <v>0.89541932126633195</v>
      </c>
      <c r="U1240" s="94">
        <f>Table1[[#This Row],[Total Voters]]/Table1[[#This Row],[Total Population]]</f>
        <v>0.89203111659235368</v>
      </c>
      <c r="V1240" s="94">
        <f>Table1[[#This Row],[Female Ballots]]/Table1[[#This Row],[Female Population]]</f>
        <v>0.55421665977106604</v>
      </c>
      <c r="W1240" s="94">
        <f>Table1[[#This Row],[Male Ballots]]/Table1[[#This Row],[Male Population]]</f>
        <v>0.58525659958088971</v>
      </c>
      <c r="X1240" s="94">
        <f>Table1[[#This Row],[Total Ballots]]/Table1[[#This Row],[Total Population]]</f>
        <v>0.57199506688169999</v>
      </c>
      <c r="Y1240" s="94">
        <f>Table1[[#This Row],[Female Ballots]]/Table1[[#This Row],[Female Voters]]</f>
        <v>0.63545619860847569</v>
      </c>
      <c r="Z1240" s="95">
        <f>Table1[[#This Row],[Male Ballots]]/Table1[[#This Row],[Male Voters]]</f>
        <v>0.65361176119496756</v>
      </c>
      <c r="AA1240" s="94">
        <f>Table1[[#This Row],[Total Ballots]]/Table1[[#This Row],[Total Voters]]</f>
        <v>0.64122770634591453</v>
      </c>
    </row>
    <row r="1241" spans="1:27" s="7" customFormat="1" x14ac:dyDescent="0.35">
      <c r="A1241" s="106" t="s">
        <v>39</v>
      </c>
      <c r="B1241" s="103">
        <v>2021</v>
      </c>
      <c r="C1241" s="103" t="s">
        <v>82</v>
      </c>
      <c r="D1241" s="103"/>
      <c r="E1241" s="109"/>
      <c r="F1241" s="109"/>
      <c r="G1241" s="110" t="s">
        <v>79</v>
      </c>
      <c r="H1241">
        <v>109948</v>
      </c>
      <c r="I1241">
        <v>112032</v>
      </c>
      <c r="J1241" s="118">
        <f>Table1[[#This Row],[Female Population]]+Table1[[#This Row],[Male Population]]</f>
        <v>221980</v>
      </c>
      <c r="K1241" s="104">
        <v>94304</v>
      </c>
      <c r="L1241" s="104">
        <v>89658</v>
      </c>
      <c r="M1241" s="104">
        <v>2618</v>
      </c>
      <c r="N1241" s="104">
        <v>186580</v>
      </c>
      <c r="O1241" s="104">
        <v>37916</v>
      </c>
      <c r="P1241" s="104">
        <v>35340</v>
      </c>
      <c r="Q1241" s="104">
        <v>656</v>
      </c>
      <c r="R1241" s="104">
        <v>73912</v>
      </c>
      <c r="S1241" s="94">
        <f>Table1[[#This Row],[Female Voters]]/Table1[[#This Row],[Female Population]]</f>
        <v>0.85771455597191404</v>
      </c>
      <c r="T1241" s="94">
        <f>Table1[[#This Row],[Male Voters]]/Table1[[#This Row],[Male Population]]</f>
        <v>0.80028920308483287</v>
      </c>
      <c r="U1241" s="94">
        <f>Table1[[#This Row],[Total Voters]]/Table1[[#This Row],[Total Population]]</f>
        <v>0.84052617352914683</v>
      </c>
      <c r="V1241" s="94">
        <f>Table1[[#This Row],[Female Ballots]]/Table1[[#This Row],[Female Population]]</f>
        <v>0.34485393094917599</v>
      </c>
      <c r="W1241" s="94">
        <f>Table1[[#This Row],[Male Ballots]]/Table1[[#This Row],[Male Population]]</f>
        <v>0.31544558697514996</v>
      </c>
      <c r="X1241" s="94">
        <f>Table1[[#This Row],[Total Ballots]]/Table1[[#This Row],[Total Population]]</f>
        <v>0.33296693395801424</v>
      </c>
      <c r="Y1241" s="94">
        <f>Table1[[#This Row],[Female Ballots]]/Table1[[#This Row],[Female Voters]]</f>
        <v>0.40206141839158466</v>
      </c>
      <c r="Z1241" s="95">
        <f>Table1[[#This Row],[Male Ballots]]/Table1[[#This Row],[Male Voters]]</f>
        <v>0.39416449173526064</v>
      </c>
      <c r="AA1241" s="94">
        <f>Table1[[#This Row],[Total Ballots]]/Table1[[#This Row],[Total Voters]]</f>
        <v>0.39614106549469397</v>
      </c>
    </row>
    <row r="1242" spans="1:27" s="7" customFormat="1" x14ac:dyDescent="0.35">
      <c r="A1242" s="102" t="s">
        <v>39</v>
      </c>
      <c r="B1242" s="103">
        <v>2021</v>
      </c>
      <c r="C1242" s="103" t="s">
        <v>82</v>
      </c>
      <c r="D1242" s="103"/>
      <c r="E1242" s="109"/>
      <c r="F1242" s="109"/>
      <c r="G1242" s="110" t="s">
        <v>62</v>
      </c>
      <c r="H1242">
        <v>11141</v>
      </c>
      <c r="I1242">
        <v>15610</v>
      </c>
      <c r="J1242" s="118">
        <f>Table1[[#This Row],[Female Population]]+Table1[[#This Row],[Male Population]]</f>
        <v>26751</v>
      </c>
      <c r="K1242" s="112">
        <v>7423</v>
      </c>
      <c r="L1242" s="112">
        <v>7506</v>
      </c>
      <c r="M1242" s="112">
        <v>381</v>
      </c>
      <c r="N1242" s="112">
        <v>15310</v>
      </c>
      <c r="O1242" s="112">
        <v>1040</v>
      </c>
      <c r="P1242" s="112">
        <v>1033</v>
      </c>
      <c r="Q1242" s="112">
        <v>65</v>
      </c>
      <c r="R1242" s="113">
        <v>2138</v>
      </c>
      <c r="S1242" s="94">
        <f>Table1[[#This Row],[Female Voters]]/Table1[[#This Row],[Female Population]]</f>
        <v>0.66627771295215865</v>
      </c>
      <c r="T1242" s="94">
        <f>Table1[[#This Row],[Male Voters]]/Table1[[#This Row],[Male Population]]</f>
        <v>0.48084561178731583</v>
      </c>
      <c r="U1242" s="94">
        <f>Table1[[#This Row],[Total Voters]]/Table1[[#This Row],[Total Population]]</f>
        <v>0.57231505364285451</v>
      </c>
      <c r="V1242" s="94">
        <f>Table1[[#This Row],[Female Ballots]]/Table1[[#This Row],[Female Population]]</f>
        <v>9.3348891481913651E-2</v>
      </c>
      <c r="W1242" s="94">
        <f>Table1[[#This Row],[Male Ballots]]/Table1[[#This Row],[Male Population]]</f>
        <v>6.6175528507367076E-2</v>
      </c>
      <c r="X1242" s="94">
        <f>Table1[[#This Row],[Total Ballots]]/Table1[[#This Row],[Total Population]]</f>
        <v>7.9922245897349628E-2</v>
      </c>
      <c r="Y1242" s="94">
        <f>Table1[[#This Row],[Female Ballots]]/Table1[[#This Row],[Female Voters]]</f>
        <v>0.14010507880910683</v>
      </c>
      <c r="Z1242" s="95">
        <f>Table1[[#This Row],[Male Ballots]]/Table1[[#This Row],[Male Voters]]</f>
        <v>0.13762323474553689</v>
      </c>
      <c r="AA1242" s="94">
        <f>Table1[[#This Row],[Total Ballots]]/Table1[[#This Row],[Total Voters]]</f>
        <v>0.13964728935336382</v>
      </c>
    </row>
    <row r="1243" spans="1:27" s="7" customFormat="1" x14ac:dyDescent="0.35">
      <c r="A1243" s="102" t="s">
        <v>39</v>
      </c>
      <c r="B1243" s="103">
        <v>2021</v>
      </c>
      <c r="C1243" s="103" t="s">
        <v>82</v>
      </c>
      <c r="D1243" s="103"/>
      <c r="E1243" s="109"/>
      <c r="F1243" s="109"/>
      <c r="G1243" s="110" t="s">
        <v>63</v>
      </c>
      <c r="H1243">
        <v>17605</v>
      </c>
      <c r="I1243">
        <v>20648</v>
      </c>
      <c r="J1243" s="118">
        <f>Table1[[#This Row],[Female Population]]+Table1[[#This Row],[Male Population]]</f>
        <v>38253</v>
      </c>
      <c r="K1243" s="112">
        <v>14316</v>
      </c>
      <c r="L1243" s="112">
        <v>14515</v>
      </c>
      <c r="M1243" s="112">
        <v>622</v>
      </c>
      <c r="N1243" s="112">
        <v>29453</v>
      </c>
      <c r="O1243" s="112">
        <v>2467</v>
      </c>
      <c r="P1243" s="112">
        <v>2317</v>
      </c>
      <c r="Q1243" s="112">
        <v>119</v>
      </c>
      <c r="R1243" s="113">
        <v>4903</v>
      </c>
      <c r="S1243" s="94">
        <f>Table1[[#This Row],[Female Voters]]/Table1[[#This Row],[Female Population]]</f>
        <v>0.8131780744106788</v>
      </c>
      <c r="T1243" s="94">
        <f>Table1[[#This Row],[Male Voters]]/Table1[[#This Row],[Male Population]]</f>
        <v>0.70297365362262687</v>
      </c>
      <c r="U1243" s="94">
        <f>Table1[[#This Row],[Total Voters]]/Table1[[#This Row],[Total Population]]</f>
        <v>0.76995268344966405</v>
      </c>
      <c r="V1243" s="94">
        <f>Table1[[#This Row],[Female Ballots]]/Table1[[#This Row],[Female Population]]</f>
        <v>0.14013064470320932</v>
      </c>
      <c r="W1243" s="94">
        <f>Table1[[#This Row],[Male Ballots]]/Table1[[#This Row],[Male Population]]</f>
        <v>0.11221425803951957</v>
      </c>
      <c r="X1243" s="94">
        <f>Table1[[#This Row],[Total Ballots]]/Table1[[#This Row],[Total Population]]</f>
        <v>0.12817295375526103</v>
      </c>
      <c r="Y1243" s="94">
        <f>Table1[[#This Row],[Female Ballots]]/Table1[[#This Row],[Female Voters]]</f>
        <v>0.17232467169600446</v>
      </c>
      <c r="Z1243" s="95">
        <f>Table1[[#This Row],[Male Ballots]]/Table1[[#This Row],[Male Voters]]</f>
        <v>0.15962797106441612</v>
      </c>
      <c r="AA1243" s="94">
        <f>Table1[[#This Row],[Total Ballots]]/Table1[[#This Row],[Total Voters]]</f>
        <v>0.16646861100736768</v>
      </c>
    </row>
    <row r="1244" spans="1:27" s="7" customFormat="1" x14ac:dyDescent="0.35">
      <c r="A1244" s="102" t="s">
        <v>39</v>
      </c>
      <c r="B1244" s="103">
        <v>2021</v>
      </c>
      <c r="C1244" s="103" t="s">
        <v>82</v>
      </c>
      <c r="D1244" s="103"/>
      <c r="E1244" s="109"/>
      <c r="F1244" s="109"/>
      <c r="G1244" s="110" t="s">
        <v>64</v>
      </c>
      <c r="H1244">
        <v>16976</v>
      </c>
      <c r="I1244">
        <v>17602</v>
      </c>
      <c r="J1244" s="118">
        <f>Table1[[#This Row],[Female Population]]+Table1[[#This Row],[Male Population]]</f>
        <v>34578</v>
      </c>
      <c r="K1244" s="112">
        <v>15154</v>
      </c>
      <c r="L1244" s="112">
        <v>15170</v>
      </c>
      <c r="M1244" s="112">
        <v>534</v>
      </c>
      <c r="N1244" s="112">
        <v>30858</v>
      </c>
      <c r="O1244" s="112">
        <v>4095</v>
      </c>
      <c r="P1244" s="112">
        <v>3911</v>
      </c>
      <c r="Q1244" s="112">
        <v>99</v>
      </c>
      <c r="R1244" s="113">
        <v>8105</v>
      </c>
      <c r="S1244" s="94">
        <f>Table1[[#This Row],[Female Voters]]/Table1[[#This Row],[Female Population]]</f>
        <v>0.8926720075400566</v>
      </c>
      <c r="T1244" s="94">
        <f>Table1[[#This Row],[Male Voters]]/Table1[[#This Row],[Male Population]]</f>
        <v>0.8618338825133508</v>
      </c>
      <c r="U1244" s="94">
        <f>Table1[[#This Row],[Total Voters]]/Table1[[#This Row],[Total Population]]</f>
        <v>0.89241714384868986</v>
      </c>
      <c r="V1244" s="94">
        <f>Table1[[#This Row],[Female Ballots]]/Table1[[#This Row],[Female Population]]</f>
        <v>0.24122290292177193</v>
      </c>
      <c r="W1244" s="94">
        <f>Table1[[#This Row],[Male Ballots]]/Table1[[#This Row],[Male Population]]</f>
        <v>0.22219066015225541</v>
      </c>
      <c r="X1244" s="94">
        <f>Table1[[#This Row],[Total Ballots]]/Table1[[#This Row],[Total Population]]</f>
        <v>0.23439759384579792</v>
      </c>
      <c r="Y1244" s="94">
        <f>Table1[[#This Row],[Female Ballots]]/Table1[[#This Row],[Female Voters]]</f>
        <v>0.27022568298798999</v>
      </c>
      <c r="Z1244" s="95">
        <f>Table1[[#This Row],[Male Ballots]]/Table1[[#This Row],[Male Voters]]</f>
        <v>0.25781147000659194</v>
      </c>
      <c r="AA1244" s="94">
        <f>Table1[[#This Row],[Total Ballots]]/Table1[[#This Row],[Total Voters]]</f>
        <v>0.26265474107200726</v>
      </c>
    </row>
    <row r="1245" spans="1:27" s="7" customFormat="1" x14ac:dyDescent="0.35">
      <c r="A1245" s="102" t="s">
        <v>39</v>
      </c>
      <c r="B1245" s="103">
        <v>2021</v>
      </c>
      <c r="C1245" s="103" t="s">
        <v>82</v>
      </c>
      <c r="D1245" s="103"/>
      <c r="E1245" s="109"/>
      <c r="F1245" s="109"/>
      <c r="G1245" s="110" t="s">
        <v>65</v>
      </c>
      <c r="H1245">
        <v>15683</v>
      </c>
      <c r="I1245">
        <v>15385</v>
      </c>
      <c r="J1245" s="118">
        <f>Table1[[#This Row],[Female Population]]+Table1[[#This Row],[Male Population]]</f>
        <v>31068</v>
      </c>
      <c r="K1245" s="112">
        <v>13668</v>
      </c>
      <c r="L1245" s="112">
        <v>13233</v>
      </c>
      <c r="M1245" s="112">
        <v>354</v>
      </c>
      <c r="N1245" s="112">
        <v>27255</v>
      </c>
      <c r="O1245" s="112">
        <v>4880</v>
      </c>
      <c r="P1245" s="112">
        <v>4629</v>
      </c>
      <c r="Q1245" s="112">
        <v>93</v>
      </c>
      <c r="R1245" s="113">
        <v>9602</v>
      </c>
      <c r="S1245" s="94">
        <f>Table1[[#This Row],[Female Voters]]/Table1[[#This Row],[Female Population]]</f>
        <v>0.87151692915896195</v>
      </c>
      <c r="T1245" s="94">
        <f>Table1[[#This Row],[Male Voters]]/Table1[[#This Row],[Male Population]]</f>
        <v>0.86012349691257717</v>
      </c>
      <c r="U1245" s="94">
        <f>Table1[[#This Row],[Total Voters]]/Table1[[#This Row],[Total Population]]</f>
        <v>0.87726921591348006</v>
      </c>
      <c r="V1245" s="94">
        <f>Table1[[#This Row],[Female Ballots]]/Table1[[#This Row],[Female Population]]</f>
        <v>0.31116495568449914</v>
      </c>
      <c r="W1245" s="94">
        <f>Table1[[#This Row],[Male Ballots]]/Table1[[#This Row],[Male Population]]</f>
        <v>0.30087747806304843</v>
      </c>
      <c r="X1245" s="94">
        <f>Table1[[#This Row],[Total Ballots]]/Table1[[#This Row],[Total Population]]</f>
        <v>0.30906398867001417</v>
      </c>
      <c r="Y1245" s="94">
        <f>Table1[[#This Row],[Female Ballots]]/Table1[[#This Row],[Female Voters]]</f>
        <v>0.35703833772314897</v>
      </c>
      <c r="Z1245" s="95">
        <f>Table1[[#This Row],[Male Ballots]]/Table1[[#This Row],[Male Voters]]</f>
        <v>0.34980729993198822</v>
      </c>
      <c r="AA1245" s="94">
        <f>Table1[[#This Row],[Total Ballots]]/Table1[[#This Row],[Total Voters]]</f>
        <v>0.35230232984773435</v>
      </c>
    </row>
    <row r="1246" spans="1:27" s="7" customFormat="1" x14ac:dyDescent="0.35">
      <c r="A1246" s="102" t="s">
        <v>39</v>
      </c>
      <c r="B1246" s="103">
        <v>2021</v>
      </c>
      <c r="C1246" s="103" t="s">
        <v>82</v>
      </c>
      <c r="D1246" s="103"/>
      <c r="E1246" s="109"/>
      <c r="F1246" s="109"/>
      <c r="G1246" s="110" t="s">
        <v>66</v>
      </c>
      <c r="H1246">
        <v>19309</v>
      </c>
      <c r="I1246">
        <v>17878</v>
      </c>
      <c r="J1246" s="118">
        <f>Table1[[#This Row],[Female Population]]+Table1[[#This Row],[Male Population]]</f>
        <v>37187</v>
      </c>
      <c r="K1246" s="112">
        <v>16981</v>
      </c>
      <c r="L1246" s="112">
        <v>15780</v>
      </c>
      <c r="M1246" s="112">
        <v>357</v>
      </c>
      <c r="N1246" s="112">
        <v>33118</v>
      </c>
      <c r="O1246" s="112">
        <v>8436</v>
      </c>
      <c r="P1246" s="112">
        <v>7764</v>
      </c>
      <c r="Q1246" s="112">
        <v>110</v>
      </c>
      <c r="R1246" s="113">
        <v>16310</v>
      </c>
      <c r="S1246" s="94">
        <f>Table1[[#This Row],[Female Voters]]/Table1[[#This Row],[Female Population]]</f>
        <v>0.87943446061422137</v>
      </c>
      <c r="T1246" s="94">
        <f>Table1[[#This Row],[Male Voters]]/Table1[[#This Row],[Male Population]]</f>
        <v>0.88264906589103931</v>
      </c>
      <c r="U1246" s="94">
        <f>Table1[[#This Row],[Total Voters]]/Table1[[#This Row],[Total Population]]</f>
        <v>0.8905800414123215</v>
      </c>
      <c r="V1246" s="94">
        <f>Table1[[#This Row],[Female Ballots]]/Table1[[#This Row],[Female Population]]</f>
        <v>0.43689471231032162</v>
      </c>
      <c r="W1246" s="94">
        <f>Table1[[#This Row],[Male Ballots]]/Table1[[#This Row],[Male Population]]</f>
        <v>0.43427676473878513</v>
      </c>
      <c r="X1246" s="94">
        <f>Table1[[#This Row],[Total Ballots]]/Table1[[#This Row],[Total Population]]</f>
        <v>0.43859413235808214</v>
      </c>
      <c r="Y1246" s="94">
        <f>Table1[[#This Row],[Female Ballots]]/Table1[[#This Row],[Female Voters]]</f>
        <v>0.4967905305930157</v>
      </c>
      <c r="Z1246" s="95">
        <f>Table1[[#This Row],[Male Ballots]]/Table1[[#This Row],[Male Voters]]</f>
        <v>0.49201520912547531</v>
      </c>
      <c r="AA1246" s="94">
        <f>Table1[[#This Row],[Total Ballots]]/Table1[[#This Row],[Total Voters]]</f>
        <v>0.49248143003804579</v>
      </c>
    </row>
    <row r="1247" spans="1:27" s="7" customFormat="1" x14ac:dyDescent="0.35">
      <c r="A1247" s="102" t="s">
        <v>39</v>
      </c>
      <c r="B1247" s="103">
        <v>2021</v>
      </c>
      <c r="C1247" s="103" t="s">
        <v>82</v>
      </c>
      <c r="D1247" s="103"/>
      <c r="E1247" s="109"/>
      <c r="F1247" s="109"/>
      <c r="G1247" s="110" t="s">
        <v>67</v>
      </c>
      <c r="H1247">
        <v>29234</v>
      </c>
      <c r="I1247">
        <v>24909</v>
      </c>
      <c r="J1247" s="118">
        <f>Table1[[#This Row],[Female Population]]+Table1[[#This Row],[Male Population]]</f>
        <v>54143</v>
      </c>
      <c r="K1247" s="112">
        <v>26762</v>
      </c>
      <c r="L1247" s="112">
        <v>23454</v>
      </c>
      <c r="M1247" s="112">
        <v>370</v>
      </c>
      <c r="N1247" s="112">
        <v>50586</v>
      </c>
      <c r="O1247" s="112">
        <v>16998</v>
      </c>
      <c r="P1247" s="112">
        <v>15686</v>
      </c>
      <c r="Q1247" s="112">
        <v>170</v>
      </c>
      <c r="R1247" s="113">
        <v>32854</v>
      </c>
      <c r="S1247" s="94">
        <f>Table1[[#This Row],[Female Voters]]/Table1[[#This Row],[Female Population]]</f>
        <v>0.91544092495040019</v>
      </c>
      <c r="T1247" s="94">
        <f>Table1[[#This Row],[Male Voters]]/Table1[[#This Row],[Male Population]]</f>
        <v>0.94158737805612425</v>
      </c>
      <c r="U1247" s="94">
        <f>Table1[[#This Row],[Total Voters]]/Table1[[#This Row],[Total Population]]</f>
        <v>0.9343036034205715</v>
      </c>
      <c r="V1247" s="94">
        <f>Table1[[#This Row],[Female Ballots]]/Table1[[#This Row],[Female Population]]</f>
        <v>0.58144626120270915</v>
      </c>
      <c r="W1247" s="94">
        <f>Table1[[#This Row],[Male Ballots]]/Table1[[#This Row],[Male Population]]</f>
        <v>0.62973222530009232</v>
      </c>
      <c r="X1247" s="94">
        <f>Table1[[#This Row],[Total Ballots]]/Table1[[#This Row],[Total Population]]</f>
        <v>0.60680050976118793</v>
      </c>
      <c r="Y1247" s="94">
        <f>Table1[[#This Row],[Female Ballots]]/Table1[[#This Row],[Female Voters]]</f>
        <v>0.63515432329422317</v>
      </c>
      <c r="Z1247" s="95">
        <f>Table1[[#This Row],[Male Ballots]]/Table1[[#This Row],[Male Voters]]</f>
        <v>0.66879849918990364</v>
      </c>
      <c r="AA1247" s="94">
        <f>Table1[[#This Row],[Total Ballots]]/Table1[[#This Row],[Total Voters]]</f>
        <v>0.64946823231724193</v>
      </c>
    </row>
    <row r="1248" spans="1:27" s="7" customFormat="1" x14ac:dyDescent="0.35">
      <c r="A1248" s="102" t="s">
        <v>50</v>
      </c>
      <c r="B1248" s="103">
        <v>2021</v>
      </c>
      <c r="C1248" s="103" t="s">
        <v>82</v>
      </c>
      <c r="D1248" s="103"/>
      <c r="E1248" s="109"/>
      <c r="F1248" s="109"/>
      <c r="G1248" s="110" t="s">
        <v>79</v>
      </c>
      <c r="H1248">
        <v>18407</v>
      </c>
      <c r="I1248">
        <v>18495</v>
      </c>
      <c r="J1248" s="118">
        <f>Table1[[#This Row],[Female Population]]+Table1[[#This Row],[Male Population]]</f>
        <v>36902</v>
      </c>
      <c r="K1248" s="104">
        <v>14953</v>
      </c>
      <c r="L1248" s="104">
        <v>14607</v>
      </c>
      <c r="M1248" s="104">
        <v>610</v>
      </c>
      <c r="N1248" s="104">
        <v>30170</v>
      </c>
      <c r="O1248" s="104">
        <v>6414</v>
      </c>
      <c r="P1248" s="104">
        <v>5899</v>
      </c>
      <c r="Q1248" s="104">
        <v>173</v>
      </c>
      <c r="R1248" s="104">
        <v>12486</v>
      </c>
      <c r="S1248" s="94">
        <f>Table1[[#This Row],[Female Voters]]/Table1[[#This Row],[Female Population]]</f>
        <v>0.81235399576248168</v>
      </c>
      <c r="T1248" s="94">
        <f>Table1[[#This Row],[Male Voters]]/Table1[[#This Row],[Male Population]]</f>
        <v>0.78978102189781019</v>
      </c>
      <c r="U1248" s="94">
        <f>Table1[[#This Row],[Total Voters]]/Table1[[#This Row],[Total Population]]</f>
        <v>0.81757086336783913</v>
      </c>
      <c r="V1248" s="94">
        <f>Table1[[#This Row],[Female Ballots]]/Table1[[#This Row],[Female Population]]</f>
        <v>0.34845439235073611</v>
      </c>
      <c r="W1248" s="94">
        <f>Table1[[#This Row],[Male Ballots]]/Table1[[#This Row],[Male Population]]</f>
        <v>0.31895106785617733</v>
      </c>
      <c r="X1248" s="94">
        <f>Table1[[#This Row],[Total Ballots]]/Table1[[#This Row],[Total Population]]</f>
        <v>0.33835564468050511</v>
      </c>
      <c r="Y1248" s="94">
        <f>Table1[[#This Row],[Female Ballots]]/Table1[[#This Row],[Female Voters]]</f>
        <v>0.42894402461044606</v>
      </c>
      <c r="Z1248" s="95">
        <f>Table1[[#This Row],[Male Ballots]]/Table1[[#This Row],[Male Voters]]</f>
        <v>0.40384747039090846</v>
      </c>
      <c r="AA1248" s="94">
        <f>Table1[[#This Row],[Total Ballots]]/Table1[[#This Row],[Total Voters]]</f>
        <v>0.41385482267152801</v>
      </c>
    </row>
    <row r="1249" spans="1:27" s="7" customFormat="1" x14ac:dyDescent="0.35">
      <c r="A1249" s="102" t="s">
        <v>50</v>
      </c>
      <c r="B1249" s="103">
        <v>2021</v>
      </c>
      <c r="C1249" s="103" t="s">
        <v>82</v>
      </c>
      <c r="D1249" s="103"/>
      <c r="E1249" s="109"/>
      <c r="F1249" s="109"/>
      <c r="G1249" s="110" t="s">
        <v>62</v>
      </c>
      <c r="H1249">
        <v>3840</v>
      </c>
      <c r="I1249">
        <v>3758</v>
      </c>
      <c r="J1249" s="118">
        <f>Table1[[#This Row],[Female Population]]+Table1[[#This Row],[Male Population]]</f>
        <v>7598</v>
      </c>
      <c r="K1249" s="112">
        <v>1713</v>
      </c>
      <c r="L1249" s="112">
        <v>1676</v>
      </c>
      <c r="M1249" s="112">
        <v>144</v>
      </c>
      <c r="N1249" s="112">
        <v>3533</v>
      </c>
      <c r="O1249" s="112">
        <v>203</v>
      </c>
      <c r="P1249" s="112">
        <v>235</v>
      </c>
      <c r="Q1249" s="112">
        <v>26</v>
      </c>
      <c r="R1249" s="113">
        <v>464</v>
      </c>
      <c r="S1249" s="94">
        <f>Table1[[#This Row],[Female Voters]]/Table1[[#This Row],[Female Population]]</f>
        <v>0.44609375000000001</v>
      </c>
      <c r="T1249" s="94">
        <f>Table1[[#This Row],[Male Voters]]/Table1[[#This Row],[Male Population]]</f>
        <v>0.44598190526875997</v>
      </c>
      <c r="U1249" s="94">
        <f>Table1[[#This Row],[Total Voters]]/Table1[[#This Row],[Total Population]]</f>
        <v>0.46499078704922348</v>
      </c>
      <c r="V1249" s="94">
        <f>Table1[[#This Row],[Female Ballots]]/Table1[[#This Row],[Female Population]]</f>
        <v>5.2864583333333333E-2</v>
      </c>
      <c r="W1249" s="94">
        <f>Table1[[#This Row],[Male Ballots]]/Table1[[#This Row],[Male Population]]</f>
        <v>6.2533262373602974E-2</v>
      </c>
      <c r="X1249" s="94">
        <f>Table1[[#This Row],[Total Ballots]]/Table1[[#This Row],[Total Population]]</f>
        <v>6.1068702290076333E-2</v>
      </c>
      <c r="Y1249" s="94">
        <f>Table1[[#This Row],[Female Ballots]]/Table1[[#This Row],[Female Voters]]</f>
        <v>0.11850554582603619</v>
      </c>
      <c r="Z1249" s="95">
        <f>Table1[[#This Row],[Male Ballots]]/Table1[[#This Row],[Male Voters]]</f>
        <v>0.14021479713603818</v>
      </c>
      <c r="AA1249" s="94">
        <f>Table1[[#This Row],[Total Ballots]]/Table1[[#This Row],[Total Voters]]</f>
        <v>0.13133314463628645</v>
      </c>
    </row>
    <row r="1250" spans="1:27" s="7" customFormat="1" x14ac:dyDescent="0.35">
      <c r="A1250" s="102" t="s">
        <v>50</v>
      </c>
      <c r="B1250" s="103">
        <v>2021</v>
      </c>
      <c r="C1250" s="103" t="s">
        <v>82</v>
      </c>
      <c r="D1250" s="103"/>
      <c r="E1250" s="109"/>
      <c r="F1250" s="109"/>
      <c r="G1250" s="110" t="s">
        <v>63</v>
      </c>
      <c r="H1250">
        <v>2512</v>
      </c>
      <c r="I1250">
        <v>2860</v>
      </c>
      <c r="J1250" s="118">
        <f>Table1[[#This Row],[Female Population]]+Table1[[#This Row],[Male Population]]</f>
        <v>5372</v>
      </c>
      <c r="K1250" s="112">
        <v>2134</v>
      </c>
      <c r="L1250" s="112">
        <v>2220</v>
      </c>
      <c r="M1250" s="112">
        <v>138</v>
      </c>
      <c r="N1250" s="112">
        <v>4492</v>
      </c>
      <c r="O1250" s="112">
        <v>464</v>
      </c>
      <c r="P1250" s="112">
        <v>398</v>
      </c>
      <c r="Q1250" s="112">
        <v>35</v>
      </c>
      <c r="R1250" s="113">
        <v>897</v>
      </c>
      <c r="S1250" s="94">
        <f>Table1[[#This Row],[Female Voters]]/Table1[[#This Row],[Female Population]]</f>
        <v>0.84952229299363058</v>
      </c>
      <c r="T1250" s="94">
        <f>Table1[[#This Row],[Male Voters]]/Table1[[#This Row],[Male Population]]</f>
        <v>0.77622377622377625</v>
      </c>
      <c r="U1250" s="94">
        <f>Table1[[#This Row],[Total Voters]]/Table1[[#This Row],[Total Population]]</f>
        <v>0.83618763961280718</v>
      </c>
      <c r="V1250" s="94">
        <f>Table1[[#This Row],[Female Ballots]]/Table1[[#This Row],[Female Population]]</f>
        <v>0.18471337579617833</v>
      </c>
      <c r="W1250" s="94">
        <f>Table1[[#This Row],[Male Ballots]]/Table1[[#This Row],[Male Population]]</f>
        <v>0.13916083916083916</v>
      </c>
      <c r="X1250" s="94">
        <f>Table1[[#This Row],[Total Ballots]]/Table1[[#This Row],[Total Population]]</f>
        <v>0.16697691734921816</v>
      </c>
      <c r="Y1250" s="94">
        <f>Table1[[#This Row],[Female Ballots]]/Table1[[#This Row],[Female Voters]]</f>
        <v>0.21743205248359887</v>
      </c>
      <c r="Z1250" s="95">
        <f>Table1[[#This Row],[Male Ballots]]/Table1[[#This Row],[Male Voters]]</f>
        <v>0.17927927927927928</v>
      </c>
      <c r="AA1250" s="94">
        <f>Table1[[#This Row],[Total Ballots]]/Table1[[#This Row],[Total Voters]]</f>
        <v>0.19968833481745324</v>
      </c>
    </row>
    <row r="1251" spans="1:27" s="7" customFormat="1" x14ac:dyDescent="0.35">
      <c r="A1251" s="102" t="s">
        <v>50</v>
      </c>
      <c r="B1251" s="103">
        <v>2021</v>
      </c>
      <c r="C1251" s="103" t="s">
        <v>82</v>
      </c>
      <c r="D1251" s="103"/>
      <c r="E1251" s="109"/>
      <c r="F1251" s="109"/>
      <c r="G1251" s="110" t="s">
        <v>64</v>
      </c>
      <c r="H1251">
        <v>2421</v>
      </c>
      <c r="I1251">
        <v>2526</v>
      </c>
      <c r="J1251" s="118">
        <f>Table1[[#This Row],[Female Population]]+Table1[[#This Row],[Male Population]]</f>
        <v>4947</v>
      </c>
      <c r="K1251" s="112">
        <v>2227</v>
      </c>
      <c r="L1251" s="112">
        <v>2125</v>
      </c>
      <c r="M1251" s="112">
        <v>104</v>
      </c>
      <c r="N1251" s="112">
        <v>4456</v>
      </c>
      <c r="O1251" s="112">
        <v>813</v>
      </c>
      <c r="P1251" s="112">
        <v>710</v>
      </c>
      <c r="Q1251" s="112">
        <v>22</v>
      </c>
      <c r="R1251" s="113">
        <v>1545</v>
      </c>
      <c r="S1251" s="94">
        <f>Table1[[#This Row],[Female Voters]]/Table1[[#This Row],[Female Population]]</f>
        <v>0.9198678232135481</v>
      </c>
      <c r="T1251" s="94">
        <f>Table1[[#This Row],[Male Voters]]/Table1[[#This Row],[Male Population]]</f>
        <v>0.8412509897070467</v>
      </c>
      <c r="U1251" s="94">
        <f>Table1[[#This Row],[Total Voters]]/Table1[[#This Row],[Total Population]]</f>
        <v>0.90074792803719428</v>
      </c>
      <c r="V1251" s="94">
        <f>Table1[[#This Row],[Female Ballots]]/Table1[[#This Row],[Female Population]]</f>
        <v>0.33581164807930608</v>
      </c>
      <c r="W1251" s="94">
        <f>Table1[[#This Row],[Male Ballots]]/Table1[[#This Row],[Male Population]]</f>
        <v>0.28107680126682499</v>
      </c>
      <c r="X1251" s="94">
        <f>Table1[[#This Row],[Total Ballots]]/Table1[[#This Row],[Total Population]]</f>
        <v>0.312310491206792</v>
      </c>
      <c r="Y1251" s="94">
        <f>Table1[[#This Row],[Female Ballots]]/Table1[[#This Row],[Female Voters]]</f>
        <v>0.36506511001347103</v>
      </c>
      <c r="Z1251" s="95">
        <f>Table1[[#This Row],[Male Ballots]]/Table1[[#This Row],[Male Voters]]</f>
        <v>0.33411764705882352</v>
      </c>
      <c r="AA1251" s="94">
        <f>Table1[[#This Row],[Total Ballots]]/Table1[[#This Row],[Total Voters]]</f>
        <v>0.34672351885098746</v>
      </c>
    </row>
    <row r="1252" spans="1:27" s="7" customFormat="1" x14ac:dyDescent="0.35">
      <c r="A1252" s="102" t="s">
        <v>50</v>
      </c>
      <c r="B1252" s="103">
        <v>2021</v>
      </c>
      <c r="C1252" s="103" t="s">
        <v>82</v>
      </c>
      <c r="D1252" s="103"/>
      <c r="E1252" s="109"/>
      <c r="F1252" s="109"/>
      <c r="G1252" s="110" t="s">
        <v>65</v>
      </c>
      <c r="H1252">
        <v>2234</v>
      </c>
      <c r="I1252">
        <v>2329</v>
      </c>
      <c r="J1252" s="118">
        <f>Table1[[#This Row],[Female Population]]+Table1[[#This Row],[Male Population]]</f>
        <v>4563</v>
      </c>
      <c r="K1252" s="112">
        <v>2016</v>
      </c>
      <c r="L1252" s="112">
        <v>2081</v>
      </c>
      <c r="M1252" s="112">
        <v>68</v>
      </c>
      <c r="N1252" s="112">
        <v>4165</v>
      </c>
      <c r="O1252" s="112">
        <v>822</v>
      </c>
      <c r="P1252" s="112">
        <v>800</v>
      </c>
      <c r="Q1252" s="112">
        <v>21</v>
      </c>
      <c r="R1252" s="113">
        <v>1643</v>
      </c>
      <c r="S1252" s="94">
        <f>Table1[[#This Row],[Female Voters]]/Table1[[#This Row],[Female Population]]</f>
        <v>0.90241718889883615</v>
      </c>
      <c r="T1252" s="94">
        <f>Table1[[#This Row],[Male Voters]]/Table1[[#This Row],[Male Population]]</f>
        <v>0.89351653069987114</v>
      </c>
      <c r="U1252" s="94">
        <f>Table1[[#This Row],[Total Voters]]/Table1[[#This Row],[Total Population]]</f>
        <v>0.91277668200745121</v>
      </c>
      <c r="V1252" s="94">
        <f>Table1[[#This Row],[Female Ballots]]/Table1[[#This Row],[Female Population]]</f>
        <v>0.36794986571172783</v>
      </c>
      <c r="W1252" s="94">
        <f>Table1[[#This Row],[Male Ballots]]/Table1[[#This Row],[Male Population]]</f>
        <v>0.34349506225848003</v>
      </c>
      <c r="X1252" s="94">
        <f>Table1[[#This Row],[Total Ballots]]/Table1[[#This Row],[Total Population]]</f>
        <v>0.36007012930089854</v>
      </c>
      <c r="Y1252" s="94">
        <f>Table1[[#This Row],[Female Ballots]]/Table1[[#This Row],[Female Voters]]</f>
        <v>0.40773809523809523</v>
      </c>
      <c r="Z1252" s="95">
        <f>Table1[[#This Row],[Male Ballots]]/Table1[[#This Row],[Male Voters]]</f>
        <v>0.38443056222969724</v>
      </c>
      <c r="AA1252" s="94">
        <f>Table1[[#This Row],[Total Ballots]]/Table1[[#This Row],[Total Voters]]</f>
        <v>0.3944777911164466</v>
      </c>
    </row>
    <row r="1253" spans="1:27" s="7" customFormat="1" x14ac:dyDescent="0.35">
      <c r="A1253" s="102" t="s">
        <v>50</v>
      </c>
      <c r="B1253" s="103">
        <v>2021</v>
      </c>
      <c r="C1253" s="103" t="s">
        <v>82</v>
      </c>
      <c r="D1253" s="103"/>
      <c r="E1253" s="109"/>
      <c r="F1253" s="109"/>
      <c r="G1253" s="110" t="s">
        <v>66</v>
      </c>
      <c r="H1253">
        <v>2968</v>
      </c>
      <c r="I1253">
        <v>2782</v>
      </c>
      <c r="J1253" s="118">
        <f>Table1[[#This Row],[Female Population]]+Table1[[#This Row],[Male Population]]</f>
        <v>5750</v>
      </c>
      <c r="K1253" s="112">
        <v>2700</v>
      </c>
      <c r="L1253" s="112">
        <v>2480</v>
      </c>
      <c r="M1253" s="112">
        <v>76</v>
      </c>
      <c r="N1253" s="112">
        <v>5256</v>
      </c>
      <c r="O1253" s="112">
        <v>1435</v>
      </c>
      <c r="P1253" s="112">
        <v>1205</v>
      </c>
      <c r="Q1253" s="112">
        <v>28</v>
      </c>
      <c r="R1253" s="113">
        <v>2668</v>
      </c>
      <c r="S1253" s="94">
        <f>Table1[[#This Row],[Female Voters]]/Table1[[#This Row],[Female Population]]</f>
        <v>0.90970350404312672</v>
      </c>
      <c r="T1253" s="94">
        <f>Table1[[#This Row],[Male Voters]]/Table1[[#This Row],[Male Population]]</f>
        <v>0.89144500359453627</v>
      </c>
      <c r="U1253" s="94">
        <f>Table1[[#This Row],[Total Voters]]/Table1[[#This Row],[Total Population]]</f>
        <v>0.9140869565217391</v>
      </c>
      <c r="V1253" s="94">
        <f>Table1[[#This Row],[Female Ballots]]/Table1[[#This Row],[Female Population]]</f>
        <v>0.48349056603773582</v>
      </c>
      <c r="W1253" s="94">
        <f>Table1[[#This Row],[Male Ballots]]/Table1[[#This Row],[Male Population]]</f>
        <v>0.43314162473040979</v>
      </c>
      <c r="X1253" s="94">
        <f>Table1[[#This Row],[Total Ballots]]/Table1[[#This Row],[Total Population]]</f>
        <v>0.46400000000000002</v>
      </c>
      <c r="Y1253" s="94">
        <f>Table1[[#This Row],[Female Ballots]]/Table1[[#This Row],[Female Voters]]</f>
        <v>0.53148148148148144</v>
      </c>
      <c r="Z1253" s="95">
        <f>Table1[[#This Row],[Male Ballots]]/Table1[[#This Row],[Male Voters]]</f>
        <v>0.48588709677419356</v>
      </c>
      <c r="AA1253" s="94">
        <f>Table1[[#This Row],[Total Ballots]]/Table1[[#This Row],[Total Voters]]</f>
        <v>0.50761035007610356</v>
      </c>
    </row>
    <row r="1254" spans="1:27" s="7" customFormat="1" x14ac:dyDescent="0.35">
      <c r="A1254" s="102" t="s">
        <v>50</v>
      </c>
      <c r="B1254" s="103">
        <v>2021</v>
      </c>
      <c r="C1254" s="103" t="s">
        <v>82</v>
      </c>
      <c r="D1254" s="103"/>
      <c r="E1254" s="109"/>
      <c r="F1254" s="109"/>
      <c r="G1254" s="110" t="s">
        <v>67</v>
      </c>
      <c r="H1254">
        <v>4432</v>
      </c>
      <c r="I1254">
        <v>4240</v>
      </c>
      <c r="J1254" s="118">
        <f>Table1[[#This Row],[Female Population]]+Table1[[#This Row],[Male Population]]</f>
        <v>8672</v>
      </c>
      <c r="K1254" s="112">
        <v>4163</v>
      </c>
      <c r="L1254" s="112">
        <v>4025</v>
      </c>
      <c r="M1254" s="112">
        <v>80</v>
      </c>
      <c r="N1254" s="112">
        <v>8268</v>
      </c>
      <c r="O1254" s="112">
        <v>2677</v>
      </c>
      <c r="P1254" s="112">
        <v>2551</v>
      </c>
      <c r="Q1254" s="112">
        <v>41</v>
      </c>
      <c r="R1254" s="113">
        <v>5269</v>
      </c>
      <c r="S1254" s="94">
        <f>Table1[[#This Row],[Female Voters]]/Table1[[#This Row],[Female Population]]</f>
        <v>0.93930505415162457</v>
      </c>
      <c r="T1254" s="94">
        <f>Table1[[#This Row],[Male Voters]]/Table1[[#This Row],[Male Population]]</f>
        <v>0.9492924528301887</v>
      </c>
      <c r="U1254" s="94">
        <f>Table1[[#This Row],[Total Voters]]/Table1[[#This Row],[Total Population]]</f>
        <v>0.95341328413284132</v>
      </c>
      <c r="V1254" s="94">
        <f>Table1[[#This Row],[Female Ballots]]/Table1[[#This Row],[Female Population]]</f>
        <v>0.60401624548736466</v>
      </c>
      <c r="W1254" s="94">
        <f>Table1[[#This Row],[Male Ballots]]/Table1[[#This Row],[Male Population]]</f>
        <v>0.60165094339622638</v>
      </c>
      <c r="X1254" s="94">
        <f>Table1[[#This Row],[Total Ballots]]/Table1[[#This Row],[Total Population]]</f>
        <v>0.60758763837638374</v>
      </c>
      <c r="Y1254" s="94">
        <f>Table1[[#This Row],[Female Ballots]]/Table1[[#This Row],[Female Voters]]</f>
        <v>0.64304588037472976</v>
      </c>
      <c r="Z1254" s="95">
        <f>Table1[[#This Row],[Male Ballots]]/Table1[[#This Row],[Male Voters]]</f>
        <v>0.6337888198757764</v>
      </c>
      <c r="AA1254" s="94">
        <f>Table1[[#This Row],[Total Ballots]]/Table1[[#This Row],[Total Voters]]</f>
        <v>0.63727624576681186</v>
      </c>
    </row>
    <row r="1255" spans="1:27" s="7" customFormat="1" x14ac:dyDescent="0.35">
      <c r="A1255" s="102" t="s">
        <v>29</v>
      </c>
      <c r="B1255" s="103">
        <v>2021</v>
      </c>
      <c r="C1255" s="103" t="s">
        <v>82</v>
      </c>
      <c r="D1255" s="103"/>
      <c r="E1255" s="109"/>
      <c r="F1255" s="109"/>
      <c r="G1255" s="110" t="s">
        <v>79</v>
      </c>
      <c r="H1255">
        <v>9098</v>
      </c>
      <c r="I1255">
        <v>9472</v>
      </c>
      <c r="J1255" s="118">
        <f>Table1[[#This Row],[Female Population]]+Table1[[#This Row],[Male Population]]</f>
        <v>18570</v>
      </c>
      <c r="K1255" s="104">
        <v>7825</v>
      </c>
      <c r="L1255" s="104">
        <v>7869</v>
      </c>
      <c r="M1255" s="104">
        <v>258</v>
      </c>
      <c r="N1255" s="104">
        <v>15952</v>
      </c>
      <c r="O1255" s="104">
        <v>3505</v>
      </c>
      <c r="P1255" s="104">
        <v>3377</v>
      </c>
      <c r="Q1255" s="104">
        <v>91</v>
      </c>
      <c r="R1255" s="104">
        <v>6973</v>
      </c>
      <c r="S1255" s="94">
        <f>Table1[[#This Row],[Female Voters]]/Table1[[#This Row],[Female Population]]</f>
        <v>0.86007913827214777</v>
      </c>
      <c r="T1255" s="94">
        <f>Table1[[#This Row],[Male Voters]]/Table1[[#This Row],[Male Population]]</f>
        <v>0.83076435810810811</v>
      </c>
      <c r="U1255" s="94">
        <f>Table1[[#This Row],[Total Voters]]/Table1[[#This Row],[Total Population]]</f>
        <v>0.85901992460958532</v>
      </c>
      <c r="V1255" s="94">
        <f>Table1[[#This Row],[Female Ballots]]/Table1[[#This Row],[Female Population]]</f>
        <v>0.38524950538579905</v>
      </c>
      <c r="W1255" s="94">
        <f>Table1[[#This Row],[Male Ballots]]/Table1[[#This Row],[Male Population]]</f>
        <v>0.35652449324324326</v>
      </c>
      <c r="X1255" s="94">
        <f>Table1[[#This Row],[Total Ballots]]/Table1[[#This Row],[Total Population]]</f>
        <v>0.37549811523963383</v>
      </c>
      <c r="Y1255" s="94">
        <f>Table1[[#This Row],[Female Ballots]]/Table1[[#This Row],[Female Voters]]</f>
        <v>0.44792332268370605</v>
      </c>
      <c r="Z1255" s="95">
        <f>Table1[[#This Row],[Male Ballots]]/Table1[[#This Row],[Male Voters]]</f>
        <v>0.42915237005972806</v>
      </c>
      <c r="AA1255" s="94">
        <f>Table1[[#This Row],[Total Ballots]]/Table1[[#This Row],[Total Voters]]</f>
        <v>0.43712387161484456</v>
      </c>
    </row>
    <row r="1256" spans="1:27" s="7" customFormat="1" x14ac:dyDescent="0.35">
      <c r="A1256" s="102" t="s">
        <v>29</v>
      </c>
      <c r="B1256" s="103">
        <v>2021</v>
      </c>
      <c r="C1256" s="103" t="s">
        <v>82</v>
      </c>
      <c r="D1256" s="103"/>
      <c r="E1256" s="109"/>
      <c r="F1256" s="109"/>
      <c r="G1256" s="110" t="s">
        <v>62</v>
      </c>
      <c r="H1256">
        <v>681</v>
      </c>
      <c r="I1256">
        <v>773</v>
      </c>
      <c r="J1256" s="118">
        <f>Table1[[#This Row],[Female Population]]+Table1[[#This Row],[Male Population]]</f>
        <v>1454</v>
      </c>
      <c r="K1256" s="112">
        <v>458</v>
      </c>
      <c r="L1256" s="112">
        <v>461</v>
      </c>
      <c r="M1256" s="112">
        <v>31</v>
      </c>
      <c r="N1256" s="112">
        <v>950</v>
      </c>
      <c r="O1256" s="112">
        <v>80</v>
      </c>
      <c r="P1256" s="112">
        <v>82</v>
      </c>
      <c r="Q1256" s="112">
        <v>8</v>
      </c>
      <c r="R1256" s="113">
        <v>170</v>
      </c>
      <c r="S1256" s="94">
        <f>Table1[[#This Row],[Female Voters]]/Table1[[#This Row],[Female Population]]</f>
        <v>0.67254038179148312</v>
      </c>
      <c r="T1256" s="94">
        <f>Table1[[#This Row],[Male Voters]]/Table1[[#This Row],[Male Population]]</f>
        <v>0.59637774902975416</v>
      </c>
      <c r="U1256" s="94">
        <f>Table1[[#This Row],[Total Voters]]/Table1[[#This Row],[Total Population]]</f>
        <v>0.65337001375515813</v>
      </c>
      <c r="V1256" s="94">
        <f>Table1[[#This Row],[Female Ballots]]/Table1[[#This Row],[Female Population]]</f>
        <v>0.11747430249632893</v>
      </c>
      <c r="W1256" s="94">
        <f>Table1[[#This Row],[Male Ballots]]/Table1[[#This Row],[Male Population]]</f>
        <v>0.10608020698576973</v>
      </c>
      <c r="X1256" s="94">
        <f>Table1[[#This Row],[Total Ballots]]/Table1[[#This Row],[Total Population]]</f>
        <v>0.11691884456671252</v>
      </c>
      <c r="Y1256" s="94">
        <f>Table1[[#This Row],[Female Ballots]]/Table1[[#This Row],[Female Voters]]</f>
        <v>0.17467248908296942</v>
      </c>
      <c r="Z1256" s="95">
        <f>Table1[[#This Row],[Male Ballots]]/Table1[[#This Row],[Male Voters]]</f>
        <v>0.17787418655097614</v>
      </c>
      <c r="AA1256" s="94">
        <f>Table1[[#This Row],[Total Ballots]]/Table1[[#This Row],[Total Voters]]</f>
        <v>0.17894736842105263</v>
      </c>
    </row>
    <row r="1257" spans="1:27" s="7" customFormat="1" x14ac:dyDescent="0.35">
      <c r="A1257" s="102" t="s">
        <v>29</v>
      </c>
      <c r="B1257" s="103">
        <v>2021</v>
      </c>
      <c r="C1257" s="103" t="s">
        <v>82</v>
      </c>
      <c r="D1257" s="103"/>
      <c r="E1257" s="109"/>
      <c r="F1257" s="109"/>
      <c r="G1257" s="110" t="s">
        <v>63</v>
      </c>
      <c r="H1257">
        <v>1111</v>
      </c>
      <c r="I1257">
        <v>1166</v>
      </c>
      <c r="J1257" s="118">
        <f>Table1[[#This Row],[Female Population]]+Table1[[#This Row],[Male Population]]</f>
        <v>2277</v>
      </c>
      <c r="K1257" s="112">
        <v>926</v>
      </c>
      <c r="L1257" s="112">
        <v>917</v>
      </c>
      <c r="M1257" s="112">
        <v>44</v>
      </c>
      <c r="N1257" s="112">
        <v>1887</v>
      </c>
      <c r="O1257" s="112">
        <v>186</v>
      </c>
      <c r="P1257" s="112">
        <v>158</v>
      </c>
      <c r="Q1257" s="112">
        <v>11</v>
      </c>
      <c r="R1257" s="113">
        <v>355</v>
      </c>
      <c r="S1257" s="94">
        <f>Table1[[#This Row],[Female Voters]]/Table1[[#This Row],[Female Population]]</f>
        <v>0.83348334833483351</v>
      </c>
      <c r="T1257" s="94">
        <f>Table1[[#This Row],[Male Voters]]/Table1[[#This Row],[Male Population]]</f>
        <v>0.78644939965694682</v>
      </c>
      <c r="U1257" s="94">
        <f>Table1[[#This Row],[Total Voters]]/Table1[[#This Row],[Total Population]]</f>
        <v>0.82872200263504614</v>
      </c>
      <c r="V1257" s="94">
        <f>Table1[[#This Row],[Female Ballots]]/Table1[[#This Row],[Female Population]]</f>
        <v>0.16741674167416742</v>
      </c>
      <c r="W1257" s="94">
        <f>Table1[[#This Row],[Male Ballots]]/Table1[[#This Row],[Male Population]]</f>
        <v>0.13550600343053174</v>
      </c>
      <c r="X1257" s="94">
        <f>Table1[[#This Row],[Total Ballots]]/Table1[[#This Row],[Total Population]]</f>
        <v>0.15590689503732982</v>
      </c>
      <c r="Y1257" s="94">
        <f>Table1[[#This Row],[Female Ballots]]/Table1[[#This Row],[Female Voters]]</f>
        <v>0.20086393088552915</v>
      </c>
      <c r="Z1257" s="95">
        <f>Table1[[#This Row],[Male Ballots]]/Table1[[#This Row],[Male Voters]]</f>
        <v>0.17230098146128681</v>
      </c>
      <c r="AA1257" s="94">
        <f>Table1[[#This Row],[Total Ballots]]/Table1[[#This Row],[Total Voters]]</f>
        <v>0.18812930577636461</v>
      </c>
    </row>
    <row r="1258" spans="1:27" s="7" customFormat="1" x14ac:dyDescent="0.35">
      <c r="A1258" s="102" t="s">
        <v>29</v>
      </c>
      <c r="B1258" s="103">
        <v>2021</v>
      </c>
      <c r="C1258" s="103" t="s">
        <v>82</v>
      </c>
      <c r="D1258" s="103"/>
      <c r="E1258" s="109"/>
      <c r="F1258" s="109"/>
      <c r="G1258" s="110" t="s">
        <v>64</v>
      </c>
      <c r="H1258">
        <v>1442</v>
      </c>
      <c r="I1258">
        <v>1513</v>
      </c>
      <c r="J1258" s="118">
        <f>Table1[[#This Row],[Female Population]]+Table1[[#This Row],[Male Population]]</f>
        <v>2955</v>
      </c>
      <c r="K1258" s="112">
        <v>1154</v>
      </c>
      <c r="L1258" s="112">
        <v>1185</v>
      </c>
      <c r="M1258" s="112">
        <v>47</v>
      </c>
      <c r="N1258" s="112">
        <v>2386</v>
      </c>
      <c r="O1258" s="112">
        <v>379</v>
      </c>
      <c r="P1258" s="112">
        <v>346</v>
      </c>
      <c r="Q1258" s="112">
        <v>17</v>
      </c>
      <c r="R1258" s="113">
        <v>742</v>
      </c>
      <c r="S1258" s="94">
        <f>Table1[[#This Row],[Female Voters]]/Table1[[#This Row],[Female Population]]</f>
        <v>0.8002773925104022</v>
      </c>
      <c r="T1258" s="94">
        <f>Table1[[#This Row],[Male Voters]]/Table1[[#This Row],[Male Population]]</f>
        <v>0.78321216126900195</v>
      </c>
      <c r="U1258" s="94">
        <f>Table1[[#This Row],[Total Voters]]/Table1[[#This Row],[Total Population]]</f>
        <v>0.80744500846023692</v>
      </c>
      <c r="V1258" s="94">
        <f>Table1[[#This Row],[Female Ballots]]/Table1[[#This Row],[Female Population]]</f>
        <v>0.26282940360610263</v>
      </c>
      <c r="W1258" s="94">
        <f>Table1[[#This Row],[Male Ballots]]/Table1[[#This Row],[Male Population]]</f>
        <v>0.22868473231989425</v>
      </c>
      <c r="X1258" s="94">
        <f>Table1[[#This Row],[Total Ballots]]/Table1[[#This Row],[Total Population]]</f>
        <v>0.25109983079526227</v>
      </c>
      <c r="Y1258" s="94">
        <f>Table1[[#This Row],[Female Ballots]]/Table1[[#This Row],[Female Voters]]</f>
        <v>0.32842287694974004</v>
      </c>
      <c r="Z1258" s="95">
        <f>Table1[[#This Row],[Male Ballots]]/Table1[[#This Row],[Male Voters]]</f>
        <v>0.29198312236286922</v>
      </c>
      <c r="AA1258" s="94">
        <f>Table1[[#This Row],[Total Ballots]]/Table1[[#This Row],[Total Voters]]</f>
        <v>0.31098072087175188</v>
      </c>
    </row>
    <row r="1259" spans="1:27" s="7" customFormat="1" x14ac:dyDescent="0.35">
      <c r="A1259" s="102" t="s">
        <v>29</v>
      </c>
      <c r="B1259" s="103">
        <v>2021</v>
      </c>
      <c r="C1259" s="103" t="s">
        <v>82</v>
      </c>
      <c r="D1259" s="103"/>
      <c r="E1259" s="109"/>
      <c r="F1259" s="109"/>
      <c r="G1259" s="110" t="s">
        <v>65</v>
      </c>
      <c r="H1259">
        <v>1346</v>
      </c>
      <c r="I1259">
        <v>1478</v>
      </c>
      <c r="J1259" s="118">
        <f>Table1[[#This Row],[Female Population]]+Table1[[#This Row],[Male Population]]</f>
        <v>2824</v>
      </c>
      <c r="K1259" s="112">
        <v>1112</v>
      </c>
      <c r="L1259" s="112">
        <v>1128</v>
      </c>
      <c r="M1259" s="112">
        <v>40</v>
      </c>
      <c r="N1259" s="112">
        <v>2280</v>
      </c>
      <c r="O1259" s="112">
        <v>440</v>
      </c>
      <c r="P1259" s="112">
        <v>430</v>
      </c>
      <c r="Q1259" s="112">
        <v>17</v>
      </c>
      <c r="R1259" s="113">
        <v>887</v>
      </c>
      <c r="S1259" s="94">
        <f>Table1[[#This Row],[Female Voters]]/Table1[[#This Row],[Female Population]]</f>
        <v>0.82615156017830604</v>
      </c>
      <c r="T1259" s="94">
        <f>Table1[[#This Row],[Male Voters]]/Table1[[#This Row],[Male Population]]</f>
        <v>0.7631935047361299</v>
      </c>
      <c r="U1259" s="94">
        <f>Table1[[#This Row],[Total Voters]]/Table1[[#This Row],[Total Population]]</f>
        <v>0.80736543909348446</v>
      </c>
      <c r="V1259" s="94">
        <f>Table1[[#This Row],[Female Ballots]]/Table1[[#This Row],[Female Population]]</f>
        <v>0.32689450222882616</v>
      </c>
      <c r="W1259" s="94">
        <f>Table1[[#This Row],[Male Ballots]]/Table1[[#This Row],[Male Population]]</f>
        <v>0.29093369418132614</v>
      </c>
      <c r="X1259" s="94">
        <f>Table1[[#This Row],[Total Ballots]]/Table1[[#This Row],[Total Population]]</f>
        <v>0.31409348441926344</v>
      </c>
      <c r="Y1259" s="94">
        <f>Table1[[#This Row],[Female Ballots]]/Table1[[#This Row],[Female Voters]]</f>
        <v>0.39568345323741005</v>
      </c>
      <c r="Z1259" s="95">
        <f>Table1[[#This Row],[Male Ballots]]/Table1[[#This Row],[Male Voters]]</f>
        <v>0.38120567375886527</v>
      </c>
      <c r="AA1259" s="94">
        <f>Table1[[#This Row],[Total Ballots]]/Table1[[#This Row],[Total Voters]]</f>
        <v>0.38903508771929823</v>
      </c>
    </row>
    <row r="1260" spans="1:27" s="7" customFormat="1" x14ac:dyDescent="0.35">
      <c r="A1260" s="102" t="s">
        <v>29</v>
      </c>
      <c r="B1260" s="103">
        <v>2021</v>
      </c>
      <c r="C1260" s="103" t="s">
        <v>82</v>
      </c>
      <c r="D1260" s="103"/>
      <c r="E1260" s="109"/>
      <c r="F1260" s="109"/>
      <c r="G1260" s="110" t="s">
        <v>66</v>
      </c>
      <c r="H1260">
        <v>1762</v>
      </c>
      <c r="I1260">
        <v>1724</v>
      </c>
      <c r="J1260" s="118">
        <f>Table1[[#This Row],[Female Population]]+Table1[[#This Row],[Male Population]]</f>
        <v>3486</v>
      </c>
      <c r="K1260" s="112">
        <v>1512</v>
      </c>
      <c r="L1260" s="112">
        <v>1485</v>
      </c>
      <c r="M1260" s="112">
        <v>47</v>
      </c>
      <c r="N1260" s="112">
        <v>3044</v>
      </c>
      <c r="O1260" s="112">
        <v>760</v>
      </c>
      <c r="P1260" s="112">
        <v>680</v>
      </c>
      <c r="Q1260" s="112">
        <v>17</v>
      </c>
      <c r="R1260" s="113">
        <v>1457</v>
      </c>
      <c r="S1260" s="94">
        <f>Table1[[#This Row],[Female Voters]]/Table1[[#This Row],[Female Population]]</f>
        <v>0.85811577752553914</v>
      </c>
      <c r="T1260" s="94">
        <f>Table1[[#This Row],[Male Voters]]/Table1[[#This Row],[Male Population]]</f>
        <v>0.86136890951276102</v>
      </c>
      <c r="U1260" s="94">
        <f>Table1[[#This Row],[Total Voters]]/Table1[[#This Row],[Total Population]]</f>
        <v>0.87320711417096963</v>
      </c>
      <c r="V1260" s="94">
        <f>Table1[[#This Row],[Female Ballots]]/Table1[[#This Row],[Female Population]]</f>
        <v>0.43132803632236094</v>
      </c>
      <c r="W1260" s="94">
        <f>Table1[[#This Row],[Male Ballots]]/Table1[[#This Row],[Male Population]]</f>
        <v>0.39443155452436196</v>
      </c>
      <c r="X1260" s="94">
        <f>Table1[[#This Row],[Total Ballots]]/Table1[[#This Row],[Total Population]]</f>
        <v>0.41795754446356859</v>
      </c>
      <c r="Y1260" s="94">
        <f>Table1[[#This Row],[Female Ballots]]/Table1[[#This Row],[Female Voters]]</f>
        <v>0.50264550264550267</v>
      </c>
      <c r="Z1260" s="95">
        <f>Table1[[#This Row],[Male Ballots]]/Table1[[#This Row],[Male Voters]]</f>
        <v>0.45791245791245794</v>
      </c>
      <c r="AA1260" s="94">
        <f>Table1[[#This Row],[Total Ballots]]/Table1[[#This Row],[Total Voters]]</f>
        <v>0.47864651773981604</v>
      </c>
    </row>
    <row r="1261" spans="1:27" s="7" customFormat="1" x14ac:dyDescent="0.35">
      <c r="A1261" s="102" t="s">
        <v>29</v>
      </c>
      <c r="B1261" s="103">
        <v>2021</v>
      </c>
      <c r="C1261" s="103" t="s">
        <v>82</v>
      </c>
      <c r="D1261" s="103"/>
      <c r="E1261" s="109"/>
      <c r="F1261" s="109"/>
      <c r="G1261" s="110" t="s">
        <v>67</v>
      </c>
      <c r="H1261">
        <v>2756</v>
      </c>
      <c r="I1261">
        <v>2818</v>
      </c>
      <c r="J1261" s="118">
        <f>Table1[[#This Row],[Female Population]]+Table1[[#This Row],[Male Population]]</f>
        <v>5574</v>
      </c>
      <c r="K1261" s="112">
        <v>2663</v>
      </c>
      <c r="L1261" s="112">
        <v>2693</v>
      </c>
      <c r="M1261" s="112">
        <v>49</v>
      </c>
      <c r="N1261" s="112">
        <v>5405</v>
      </c>
      <c r="O1261" s="112">
        <v>1660</v>
      </c>
      <c r="P1261" s="112">
        <v>1681</v>
      </c>
      <c r="Q1261" s="112">
        <v>21</v>
      </c>
      <c r="R1261" s="113">
        <v>3362</v>
      </c>
      <c r="S1261" s="94">
        <f>Table1[[#This Row],[Female Voters]]/Table1[[#This Row],[Female Population]]</f>
        <v>0.96625544267053698</v>
      </c>
      <c r="T1261" s="94">
        <f>Table1[[#This Row],[Male Voters]]/Table1[[#This Row],[Male Population]]</f>
        <v>0.95564229950319379</v>
      </c>
      <c r="U1261" s="94">
        <f>Table1[[#This Row],[Total Voters]]/Table1[[#This Row],[Total Population]]</f>
        <v>0.96968066020810906</v>
      </c>
      <c r="V1261" s="94">
        <f>Table1[[#This Row],[Female Ballots]]/Table1[[#This Row],[Female Population]]</f>
        <v>0.60232220609579101</v>
      </c>
      <c r="W1261" s="94">
        <f>Table1[[#This Row],[Male Ballots]]/Table1[[#This Row],[Male Population]]</f>
        <v>0.59652235628105044</v>
      </c>
      <c r="X1261" s="94">
        <f>Table1[[#This Row],[Total Ballots]]/Table1[[#This Row],[Total Population]]</f>
        <v>0.60315751704341591</v>
      </c>
      <c r="Y1261" s="94">
        <f>Table1[[#This Row],[Female Ballots]]/Table1[[#This Row],[Female Voters]]</f>
        <v>0.62335711603454746</v>
      </c>
      <c r="Z1261" s="95">
        <f>Table1[[#This Row],[Male Ballots]]/Table1[[#This Row],[Male Voters]]</f>
        <v>0.62421091719272193</v>
      </c>
      <c r="AA1261" s="94">
        <f>Table1[[#This Row],[Total Ballots]]/Table1[[#This Row],[Total Voters]]</f>
        <v>0.62201665124884364</v>
      </c>
    </row>
    <row r="1262" spans="1:27" s="7" customFormat="1" x14ac:dyDescent="0.35">
      <c r="A1262" s="102" t="s">
        <v>42</v>
      </c>
      <c r="B1262" s="103">
        <v>2021</v>
      </c>
      <c r="C1262" s="103" t="s">
        <v>82</v>
      </c>
      <c r="D1262" s="103"/>
      <c r="E1262" s="109"/>
      <c r="F1262" s="109"/>
      <c r="G1262" s="110" t="s">
        <v>79</v>
      </c>
      <c r="H1262">
        <v>32583</v>
      </c>
      <c r="I1262">
        <v>31941</v>
      </c>
      <c r="J1262" s="118">
        <f>Table1[[#This Row],[Female Population]]+Table1[[#This Row],[Male Population]]</f>
        <v>64524</v>
      </c>
      <c r="K1262" s="104">
        <v>27267</v>
      </c>
      <c r="L1262" s="104">
        <v>25909</v>
      </c>
      <c r="M1262" s="104">
        <v>916</v>
      </c>
      <c r="N1262" s="104">
        <v>54092</v>
      </c>
      <c r="O1262" s="104">
        <v>10652</v>
      </c>
      <c r="P1262" s="104">
        <v>9809</v>
      </c>
      <c r="Q1262" s="104">
        <v>253</v>
      </c>
      <c r="R1262" s="104">
        <v>20714</v>
      </c>
      <c r="S1262" s="94">
        <f>Table1[[#This Row],[Female Voters]]/Table1[[#This Row],[Female Population]]</f>
        <v>0.83684743577939413</v>
      </c>
      <c r="T1262" s="94">
        <f>Table1[[#This Row],[Male Voters]]/Table1[[#This Row],[Male Population]]</f>
        <v>0.81115181115181112</v>
      </c>
      <c r="U1262" s="94">
        <f>Table1[[#This Row],[Total Voters]]/Table1[[#This Row],[Total Population]]</f>
        <v>0.83832372450561032</v>
      </c>
      <c r="V1262" s="94">
        <f>Table1[[#This Row],[Female Ballots]]/Table1[[#This Row],[Female Population]]</f>
        <v>0.32691894546235767</v>
      </c>
      <c r="W1262" s="94">
        <f>Table1[[#This Row],[Male Ballots]]/Table1[[#This Row],[Male Population]]</f>
        <v>0.30709746094361479</v>
      </c>
      <c r="X1262" s="94">
        <f>Table1[[#This Row],[Total Ballots]]/Table1[[#This Row],[Total Population]]</f>
        <v>0.32102783460417827</v>
      </c>
      <c r="Y1262" s="94">
        <f>Table1[[#This Row],[Female Ballots]]/Table1[[#This Row],[Female Voters]]</f>
        <v>0.3906553709612352</v>
      </c>
      <c r="Z1262" s="95">
        <f>Table1[[#This Row],[Male Ballots]]/Table1[[#This Row],[Male Voters]]</f>
        <v>0.37859431085723105</v>
      </c>
      <c r="AA1262" s="94">
        <f>Table1[[#This Row],[Total Ballots]]/Table1[[#This Row],[Total Voters]]</f>
        <v>0.38294017599645047</v>
      </c>
    </row>
    <row r="1263" spans="1:27" s="7" customFormat="1" x14ac:dyDescent="0.35">
      <c r="A1263" s="102" t="s">
        <v>42</v>
      </c>
      <c r="B1263" s="103">
        <v>2021</v>
      </c>
      <c r="C1263" s="103" t="s">
        <v>82</v>
      </c>
      <c r="D1263" s="103"/>
      <c r="E1263" s="109"/>
      <c r="F1263" s="109"/>
      <c r="G1263" s="110" t="s">
        <v>62</v>
      </c>
      <c r="H1263">
        <v>3036</v>
      </c>
      <c r="I1263">
        <v>3345</v>
      </c>
      <c r="J1263" s="118">
        <f>Table1[[#This Row],[Female Population]]+Table1[[#This Row],[Male Population]]</f>
        <v>6381</v>
      </c>
      <c r="K1263" s="112">
        <v>2089</v>
      </c>
      <c r="L1263" s="112">
        <v>2239</v>
      </c>
      <c r="M1263" s="112">
        <v>92</v>
      </c>
      <c r="N1263" s="112">
        <v>4420</v>
      </c>
      <c r="O1263" s="112">
        <v>306</v>
      </c>
      <c r="P1263" s="112">
        <v>295</v>
      </c>
      <c r="Q1263" s="112">
        <v>15</v>
      </c>
      <c r="R1263" s="113">
        <v>616</v>
      </c>
      <c r="S1263" s="94">
        <f>Table1[[#This Row],[Female Voters]]/Table1[[#This Row],[Female Population]]</f>
        <v>0.68807641633728589</v>
      </c>
      <c r="T1263" s="94">
        <f>Table1[[#This Row],[Male Voters]]/Table1[[#This Row],[Male Population]]</f>
        <v>0.66935724962630794</v>
      </c>
      <c r="U1263" s="94">
        <f>Table1[[#This Row],[Total Voters]]/Table1[[#This Row],[Total Population]]</f>
        <v>0.69268139790001571</v>
      </c>
      <c r="V1263" s="94">
        <f>Table1[[#This Row],[Female Ballots]]/Table1[[#This Row],[Female Population]]</f>
        <v>0.1007905138339921</v>
      </c>
      <c r="W1263" s="94">
        <f>Table1[[#This Row],[Male Ballots]]/Table1[[#This Row],[Male Population]]</f>
        <v>8.8191330343796712E-2</v>
      </c>
      <c r="X1263" s="94">
        <f>Table1[[#This Row],[Total Ballots]]/Table1[[#This Row],[Total Population]]</f>
        <v>9.6536593010499924E-2</v>
      </c>
      <c r="Y1263" s="94">
        <f>Table1[[#This Row],[Female Ballots]]/Table1[[#This Row],[Female Voters]]</f>
        <v>0.14648157012924845</v>
      </c>
      <c r="Z1263" s="95">
        <f>Table1[[#This Row],[Male Ballots]]/Table1[[#This Row],[Male Voters]]</f>
        <v>0.1317552478785172</v>
      </c>
      <c r="AA1263" s="94">
        <f>Table1[[#This Row],[Total Ballots]]/Table1[[#This Row],[Total Voters]]</f>
        <v>0.13936651583710408</v>
      </c>
    </row>
    <row r="1264" spans="1:27" s="7" customFormat="1" x14ac:dyDescent="0.35">
      <c r="A1264" s="102" t="s">
        <v>42</v>
      </c>
      <c r="B1264" s="103">
        <v>2021</v>
      </c>
      <c r="C1264" s="103" t="s">
        <v>82</v>
      </c>
      <c r="D1264" s="103"/>
      <c r="E1264" s="109"/>
      <c r="F1264" s="109"/>
      <c r="G1264" s="110" t="s">
        <v>63</v>
      </c>
      <c r="H1264">
        <v>4517</v>
      </c>
      <c r="I1264">
        <v>4604</v>
      </c>
      <c r="J1264" s="118">
        <f>Table1[[#This Row],[Female Population]]+Table1[[#This Row],[Male Population]]</f>
        <v>9121</v>
      </c>
      <c r="K1264" s="112">
        <v>3824</v>
      </c>
      <c r="L1264" s="112">
        <v>3708</v>
      </c>
      <c r="M1264" s="112">
        <v>172</v>
      </c>
      <c r="N1264" s="112">
        <v>7704</v>
      </c>
      <c r="O1264" s="112">
        <v>620</v>
      </c>
      <c r="P1264" s="112">
        <v>550</v>
      </c>
      <c r="Q1264" s="112">
        <v>36</v>
      </c>
      <c r="R1264" s="113">
        <v>1206</v>
      </c>
      <c r="S1264" s="94">
        <f>Table1[[#This Row],[Female Voters]]/Table1[[#This Row],[Female Population]]</f>
        <v>0.84657958822227142</v>
      </c>
      <c r="T1264" s="94">
        <f>Table1[[#This Row],[Male Voters]]/Table1[[#This Row],[Male Population]]</f>
        <v>0.80538662033014774</v>
      </c>
      <c r="U1264" s="94">
        <f>Table1[[#This Row],[Total Voters]]/Table1[[#This Row],[Total Population]]</f>
        <v>0.84464422760662206</v>
      </c>
      <c r="V1264" s="94">
        <f>Table1[[#This Row],[Female Ballots]]/Table1[[#This Row],[Female Population]]</f>
        <v>0.13725924286030552</v>
      </c>
      <c r="W1264" s="94">
        <f>Table1[[#This Row],[Male Ballots]]/Table1[[#This Row],[Male Population]]</f>
        <v>0.11946133796698523</v>
      </c>
      <c r="X1264" s="94">
        <f>Table1[[#This Row],[Total Ballots]]/Table1[[#This Row],[Total Population]]</f>
        <v>0.13222234404122354</v>
      </c>
      <c r="Y1264" s="94">
        <f>Table1[[#This Row],[Female Ballots]]/Table1[[#This Row],[Female Voters]]</f>
        <v>0.16213389121338911</v>
      </c>
      <c r="Z1264" s="95">
        <f>Table1[[#This Row],[Male Ballots]]/Table1[[#This Row],[Male Voters]]</f>
        <v>0.14832793959007551</v>
      </c>
      <c r="AA1264" s="94">
        <f>Table1[[#This Row],[Total Ballots]]/Table1[[#This Row],[Total Voters]]</f>
        <v>0.15654205607476634</v>
      </c>
    </row>
    <row r="1265" spans="1:27" s="7" customFormat="1" x14ac:dyDescent="0.35">
      <c r="A1265" s="102" t="s">
        <v>42</v>
      </c>
      <c r="B1265" s="103">
        <v>2021</v>
      </c>
      <c r="C1265" s="103" t="s">
        <v>82</v>
      </c>
      <c r="D1265" s="103"/>
      <c r="E1265" s="109"/>
      <c r="F1265" s="109"/>
      <c r="G1265" s="110" t="s">
        <v>64</v>
      </c>
      <c r="H1265">
        <v>4854</v>
      </c>
      <c r="I1265">
        <v>4903</v>
      </c>
      <c r="J1265" s="118">
        <f>Table1[[#This Row],[Female Population]]+Table1[[#This Row],[Male Population]]</f>
        <v>9757</v>
      </c>
      <c r="K1265" s="112">
        <v>4042</v>
      </c>
      <c r="L1265" s="112">
        <v>3876</v>
      </c>
      <c r="M1265" s="112">
        <v>175</v>
      </c>
      <c r="N1265" s="112">
        <v>8093</v>
      </c>
      <c r="O1265" s="112">
        <v>1014</v>
      </c>
      <c r="P1265" s="112">
        <v>935</v>
      </c>
      <c r="Q1265" s="112">
        <v>41</v>
      </c>
      <c r="R1265" s="113">
        <v>1990</v>
      </c>
      <c r="S1265" s="94">
        <f>Table1[[#This Row],[Female Voters]]/Table1[[#This Row],[Female Population]]</f>
        <v>0.83271528636176351</v>
      </c>
      <c r="T1265" s="94">
        <f>Table1[[#This Row],[Male Voters]]/Table1[[#This Row],[Male Population]]</f>
        <v>0.79053640628186828</v>
      </c>
      <c r="U1265" s="94">
        <f>Table1[[#This Row],[Total Voters]]/Table1[[#This Row],[Total Population]]</f>
        <v>0.82945577534078097</v>
      </c>
      <c r="V1265" s="94">
        <f>Table1[[#This Row],[Female Ballots]]/Table1[[#This Row],[Female Population]]</f>
        <v>0.2088998763906057</v>
      </c>
      <c r="W1265" s="94">
        <f>Table1[[#This Row],[Male Ballots]]/Table1[[#This Row],[Male Population]]</f>
        <v>0.19069957169080154</v>
      </c>
      <c r="X1265" s="94">
        <f>Table1[[#This Row],[Total Ballots]]/Table1[[#This Row],[Total Population]]</f>
        <v>0.20395613405759966</v>
      </c>
      <c r="Y1265" s="94">
        <f>Table1[[#This Row],[Female Ballots]]/Table1[[#This Row],[Female Voters]]</f>
        <v>0.25086590796635327</v>
      </c>
      <c r="Z1265" s="95">
        <f>Table1[[#This Row],[Male Ballots]]/Table1[[#This Row],[Male Voters]]</f>
        <v>0.2412280701754386</v>
      </c>
      <c r="AA1265" s="94">
        <f>Table1[[#This Row],[Total Ballots]]/Table1[[#This Row],[Total Voters]]</f>
        <v>0.24589151118250341</v>
      </c>
    </row>
    <row r="1266" spans="1:27" s="7" customFormat="1" x14ac:dyDescent="0.35">
      <c r="A1266" s="102" t="s">
        <v>42</v>
      </c>
      <c r="B1266" s="103">
        <v>2021</v>
      </c>
      <c r="C1266" s="103" t="s">
        <v>82</v>
      </c>
      <c r="D1266" s="103"/>
      <c r="E1266" s="109"/>
      <c r="F1266" s="109"/>
      <c r="G1266" s="110" t="s">
        <v>65</v>
      </c>
      <c r="H1266">
        <v>4663</v>
      </c>
      <c r="I1266">
        <v>4746</v>
      </c>
      <c r="J1266" s="118">
        <f>Table1[[#This Row],[Female Population]]+Table1[[#This Row],[Male Population]]</f>
        <v>9409</v>
      </c>
      <c r="K1266" s="112">
        <v>3833</v>
      </c>
      <c r="L1266" s="112">
        <v>3693</v>
      </c>
      <c r="M1266" s="112">
        <v>130</v>
      </c>
      <c r="N1266" s="112">
        <v>7656</v>
      </c>
      <c r="O1266" s="112">
        <v>1268</v>
      </c>
      <c r="P1266" s="112">
        <v>1156</v>
      </c>
      <c r="Q1266" s="112">
        <v>29</v>
      </c>
      <c r="R1266" s="113">
        <v>2453</v>
      </c>
      <c r="S1266" s="94">
        <f>Table1[[#This Row],[Female Voters]]/Table1[[#This Row],[Female Population]]</f>
        <v>0.82200300235899637</v>
      </c>
      <c r="T1266" s="94">
        <f>Table1[[#This Row],[Male Voters]]/Table1[[#This Row],[Male Population]]</f>
        <v>0.7781289506953224</v>
      </c>
      <c r="U1266" s="94">
        <f>Table1[[#This Row],[Total Voters]]/Table1[[#This Row],[Total Population]]</f>
        <v>0.81368902114996278</v>
      </c>
      <c r="V1266" s="94">
        <f>Table1[[#This Row],[Female Ballots]]/Table1[[#This Row],[Female Population]]</f>
        <v>0.27192794338408749</v>
      </c>
      <c r="W1266" s="94">
        <f>Table1[[#This Row],[Male Ballots]]/Table1[[#This Row],[Male Population]]</f>
        <v>0.24357353560893383</v>
      </c>
      <c r="X1266" s="94">
        <f>Table1[[#This Row],[Total Ballots]]/Table1[[#This Row],[Total Population]]</f>
        <v>0.26070783292592198</v>
      </c>
      <c r="Y1266" s="94">
        <f>Table1[[#This Row],[Female Ballots]]/Table1[[#This Row],[Female Voters]]</f>
        <v>0.33081137490216539</v>
      </c>
      <c r="Z1266" s="95">
        <f>Table1[[#This Row],[Male Ballots]]/Table1[[#This Row],[Male Voters]]</f>
        <v>0.31302464121310586</v>
      </c>
      <c r="AA1266" s="94">
        <f>Table1[[#This Row],[Total Ballots]]/Table1[[#This Row],[Total Voters]]</f>
        <v>0.3204022988505747</v>
      </c>
    </row>
    <row r="1267" spans="1:27" s="7" customFormat="1" x14ac:dyDescent="0.35">
      <c r="A1267" s="102" t="s">
        <v>42</v>
      </c>
      <c r="B1267" s="103">
        <v>2021</v>
      </c>
      <c r="C1267" s="103" t="s">
        <v>82</v>
      </c>
      <c r="D1267" s="103"/>
      <c r="E1267" s="109"/>
      <c r="F1267" s="109"/>
      <c r="G1267" s="110" t="s">
        <v>66</v>
      </c>
      <c r="H1267">
        <v>5955</v>
      </c>
      <c r="I1267">
        <v>5634</v>
      </c>
      <c r="J1267" s="118">
        <f>Table1[[#This Row],[Female Population]]+Table1[[#This Row],[Male Population]]</f>
        <v>11589</v>
      </c>
      <c r="K1267" s="112">
        <v>4968</v>
      </c>
      <c r="L1267" s="112">
        <v>4604</v>
      </c>
      <c r="M1267" s="112">
        <v>172</v>
      </c>
      <c r="N1267" s="112">
        <v>9744</v>
      </c>
      <c r="O1267" s="112">
        <v>2345</v>
      </c>
      <c r="P1267" s="112">
        <v>2005</v>
      </c>
      <c r="Q1267" s="112">
        <v>51</v>
      </c>
      <c r="R1267" s="113">
        <v>4401</v>
      </c>
      <c r="S1267" s="94">
        <f>Table1[[#This Row],[Female Voters]]/Table1[[#This Row],[Female Population]]</f>
        <v>0.83425692695214104</v>
      </c>
      <c r="T1267" s="94">
        <f>Table1[[#This Row],[Male Voters]]/Table1[[#This Row],[Male Population]]</f>
        <v>0.81718139865104722</v>
      </c>
      <c r="U1267" s="94">
        <f>Table1[[#This Row],[Total Voters]]/Table1[[#This Row],[Total Population]]</f>
        <v>0.84079730779187156</v>
      </c>
      <c r="V1267" s="94">
        <f>Table1[[#This Row],[Female Ballots]]/Table1[[#This Row],[Female Population]]</f>
        <v>0.39378673383711166</v>
      </c>
      <c r="W1267" s="94">
        <f>Table1[[#This Row],[Male Ballots]]/Table1[[#This Row],[Male Population]]</f>
        <v>0.35587504437344691</v>
      </c>
      <c r="X1267" s="94">
        <f>Table1[[#This Row],[Total Ballots]]/Table1[[#This Row],[Total Population]]</f>
        <v>0.37975666580377943</v>
      </c>
      <c r="Y1267" s="94">
        <f>Table1[[#This Row],[Female Ballots]]/Table1[[#This Row],[Female Voters]]</f>
        <v>0.4720209339774557</v>
      </c>
      <c r="Z1267" s="95">
        <f>Table1[[#This Row],[Male Ballots]]/Table1[[#This Row],[Male Voters]]</f>
        <v>0.435490877497828</v>
      </c>
      <c r="AA1267" s="94">
        <f>Table1[[#This Row],[Total Ballots]]/Table1[[#This Row],[Total Voters]]</f>
        <v>0.4516625615763547</v>
      </c>
    </row>
    <row r="1268" spans="1:27" s="7" customFormat="1" x14ac:dyDescent="0.35">
      <c r="A1268" s="102" t="s">
        <v>42</v>
      </c>
      <c r="B1268" s="103">
        <v>2021</v>
      </c>
      <c r="C1268" s="103" t="s">
        <v>82</v>
      </c>
      <c r="D1268" s="103"/>
      <c r="E1268" s="109"/>
      <c r="F1268" s="109"/>
      <c r="G1268" s="110" t="s">
        <v>67</v>
      </c>
      <c r="H1268">
        <v>9558</v>
      </c>
      <c r="I1268">
        <v>8709</v>
      </c>
      <c r="J1268" s="118">
        <f>Table1[[#This Row],[Female Population]]+Table1[[#This Row],[Male Population]]</f>
        <v>18267</v>
      </c>
      <c r="K1268" s="112">
        <v>8511</v>
      </c>
      <c r="L1268" s="112">
        <v>7789</v>
      </c>
      <c r="M1268" s="112">
        <v>175</v>
      </c>
      <c r="N1268" s="112">
        <v>16475</v>
      </c>
      <c r="O1268" s="112">
        <v>5099</v>
      </c>
      <c r="P1268" s="112">
        <v>4868</v>
      </c>
      <c r="Q1268" s="112">
        <v>81</v>
      </c>
      <c r="R1268" s="113">
        <v>10048</v>
      </c>
      <c r="S1268" s="94">
        <f>Table1[[#This Row],[Female Voters]]/Table1[[#This Row],[Female Population]]</f>
        <v>0.89045825486503449</v>
      </c>
      <c r="T1268" s="94">
        <f>Table1[[#This Row],[Male Voters]]/Table1[[#This Row],[Male Population]]</f>
        <v>0.89436215409346653</v>
      </c>
      <c r="U1268" s="94">
        <f>Table1[[#This Row],[Total Voters]]/Table1[[#This Row],[Total Population]]</f>
        <v>0.90189960037225603</v>
      </c>
      <c r="V1268" s="94">
        <f>Table1[[#This Row],[Female Ballots]]/Table1[[#This Row],[Female Population]]</f>
        <v>0.53347980749110691</v>
      </c>
      <c r="W1268" s="94">
        <f>Table1[[#This Row],[Male Ballots]]/Table1[[#This Row],[Male Population]]</f>
        <v>0.55896199334022278</v>
      </c>
      <c r="X1268" s="94">
        <f>Table1[[#This Row],[Total Ballots]]/Table1[[#This Row],[Total Population]]</f>
        <v>0.55006295505556468</v>
      </c>
      <c r="Y1268" s="94">
        <f>Table1[[#This Row],[Female Ballots]]/Table1[[#This Row],[Female Voters]]</f>
        <v>0.59910703795088704</v>
      </c>
      <c r="Z1268" s="95">
        <f>Table1[[#This Row],[Male Ballots]]/Table1[[#This Row],[Male Voters]]</f>
        <v>0.62498395172679422</v>
      </c>
      <c r="AA1268" s="94">
        <f>Table1[[#This Row],[Total Ballots]]/Table1[[#This Row],[Total Voters]]</f>
        <v>0.60989377845220027</v>
      </c>
    </row>
    <row r="1269" spans="1:27" s="7" customFormat="1" x14ac:dyDescent="0.35">
      <c r="A1269" s="102" t="s">
        <v>27</v>
      </c>
      <c r="B1269" s="103">
        <v>2021</v>
      </c>
      <c r="C1269" s="103" t="s">
        <v>82</v>
      </c>
      <c r="D1269" s="103"/>
      <c r="E1269" s="109"/>
      <c r="F1269" s="109"/>
      <c r="G1269" s="110" t="s">
        <v>79</v>
      </c>
      <c r="H1269">
        <v>4323</v>
      </c>
      <c r="I1269">
        <v>4316</v>
      </c>
      <c r="J1269" s="118">
        <f>Table1[[#This Row],[Female Population]]+Table1[[#This Row],[Male Population]]</f>
        <v>8639</v>
      </c>
      <c r="K1269" s="104">
        <v>3976</v>
      </c>
      <c r="L1269" s="104">
        <v>3987</v>
      </c>
      <c r="M1269" s="104">
        <v>106</v>
      </c>
      <c r="N1269" s="104">
        <v>8069</v>
      </c>
      <c r="O1269" s="104">
        <v>1898</v>
      </c>
      <c r="P1269" s="104">
        <v>1808</v>
      </c>
      <c r="Q1269" s="104">
        <v>31</v>
      </c>
      <c r="R1269" s="104">
        <v>3737</v>
      </c>
      <c r="S1269" s="94">
        <f>Table1[[#This Row],[Female Voters]]/Table1[[#This Row],[Female Population]]</f>
        <v>0.91973166782327087</v>
      </c>
      <c r="T1269" s="94">
        <f>Table1[[#This Row],[Male Voters]]/Table1[[#This Row],[Male Population]]</f>
        <v>0.92377201112140872</v>
      </c>
      <c r="U1269" s="94">
        <f>Table1[[#This Row],[Total Voters]]/Table1[[#This Row],[Total Population]]</f>
        <v>0.93402014122004862</v>
      </c>
      <c r="V1269" s="94">
        <f>Table1[[#This Row],[Female Ballots]]/Table1[[#This Row],[Female Population]]</f>
        <v>0.43904695813092759</v>
      </c>
      <c r="W1269" s="94">
        <f>Table1[[#This Row],[Male Ballots]]/Table1[[#This Row],[Male Population]]</f>
        <v>0.41890639481000924</v>
      </c>
      <c r="X1269" s="94">
        <f>Table1[[#This Row],[Total Ballots]]/Table1[[#This Row],[Total Population]]</f>
        <v>0.43257321449241809</v>
      </c>
      <c r="Y1269" s="94">
        <f>Table1[[#This Row],[Female Ballots]]/Table1[[#This Row],[Female Voters]]</f>
        <v>0.47736418511066397</v>
      </c>
      <c r="Z1269" s="95">
        <f>Table1[[#This Row],[Male Ballots]]/Table1[[#This Row],[Male Voters]]</f>
        <v>0.45347378981690495</v>
      </c>
      <c r="AA1269" s="94">
        <f>Table1[[#This Row],[Total Ballots]]/Table1[[#This Row],[Total Voters]]</f>
        <v>0.46313049944231005</v>
      </c>
    </row>
    <row r="1270" spans="1:27" s="7" customFormat="1" x14ac:dyDescent="0.35">
      <c r="A1270" s="102" t="s">
        <v>27</v>
      </c>
      <c r="B1270" s="103">
        <v>2021</v>
      </c>
      <c r="C1270" s="103" t="s">
        <v>82</v>
      </c>
      <c r="D1270" s="103"/>
      <c r="E1270" s="109"/>
      <c r="F1270" s="109"/>
      <c r="G1270" s="110" t="s">
        <v>62</v>
      </c>
      <c r="H1270">
        <v>372</v>
      </c>
      <c r="I1270">
        <v>390</v>
      </c>
      <c r="J1270" s="118">
        <f>Table1[[#This Row],[Female Population]]+Table1[[#This Row],[Male Population]]</f>
        <v>762</v>
      </c>
      <c r="K1270" s="112">
        <v>293</v>
      </c>
      <c r="L1270" s="112">
        <v>306</v>
      </c>
      <c r="M1270" s="112">
        <v>8</v>
      </c>
      <c r="N1270" s="112">
        <v>607</v>
      </c>
      <c r="O1270" s="112">
        <v>56</v>
      </c>
      <c r="P1270" s="112">
        <v>55</v>
      </c>
      <c r="Q1270" s="112"/>
      <c r="R1270" s="113">
        <v>111</v>
      </c>
      <c r="S1270" s="94">
        <f>Table1[[#This Row],[Female Voters]]/Table1[[#This Row],[Female Population]]</f>
        <v>0.7876344086021505</v>
      </c>
      <c r="T1270" s="94">
        <f>Table1[[#This Row],[Male Voters]]/Table1[[#This Row],[Male Population]]</f>
        <v>0.7846153846153846</v>
      </c>
      <c r="U1270" s="94">
        <f>Table1[[#This Row],[Total Voters]]/Table1[[#This Row],[Total Population]]</f>
        <v>0.79658792650918631</v>
      </c>
      <c r="V1270" s="94">
        <f>Table1[[#This Row],[Female Ballots]]/Table1[[#This Row],[Female Population]]</f>
        <v>0.15053763440860216</v>
      </c>
      <c r="W1270" s="94">
        <f>Table1[[#This Row],[Male Ballots]]/Table1[[#This Row],[Male Population]]</f>
        <v>0.14102564102564102</v>
      </c>
      <c r="X1270" s="94">
        <f>Table1[[#This Row],[Total Ballots]]/Table1[[#This Row],[Total Population]]</f>
        <v>0.14566929133858267</v>
      </c>
      <c r="Y1270" s="94">
        <f>Table1[[#This Row],[Female Ballots]]/Table1[[#This Row],[Female Voters]]</f>
        <v>0.19112627986348124</v>
      </c>
      <c r="Z1270" s="95">
        <f>Table1[[#This Row],[Male Ballots]]/Table1[[#This Row],[Male Voters]]</f>
        <v>0.17973856209150327</v>
      </c>
      <c r="AA1270" s="94">
        <f>Table1[[#This Row],[Total Ballots]]/Table1[[#This Row],[Total Voters]]</f>
        <v>0.18286655683690281</v>
      </c>
    </row>
    <row r="1271" spans="1:27" s="7" customFormat="1" x14ac:dyDescent="0.35">
      <c r="A1271" s="102" t="s">
        <v>27</v>
      </c>
      <c r="B1271" s="103">
        <v>2021</v>
      </c>
      <c r="C1271" s="103" t="s">
        <v>82</v>
      </c>
      <c r="D1271" s="103"/>
      <c r="E1271" s="109"/>
      <c r="F1271" s="109"/>
      <c r="G1271" s="110" t="s">
        <v>63</v>
      </c>
      <c r="H1271">
        <v>465</v>
      </c>
      <c r="I1271">
        <v>443</v>
      </c>
      <c r="J1271" s="118">
        <f>Table1[[#This Row],[Female Population]]+Table1[[#This Row],[Male Population]]</f>
        <v>908</v>
      </c>
      <c r="K1271" s="112">
        <v>424</v>
      </c>
      <c r="L1271" s="112">
        <v>409</v>
      </c>
      <c r="M1271" s="112">
        <v>12</v>
      </c>
      <c r="N1271" s="112">
        <v>845</v>
      </c>
      <c r="O1271" s="112">
        <v>76</v>
      </c>
      <c r="P1271" s="112">
        <v>62</v>
      </c>
      <c r="Q1271" s="112">
        <v>2</v>
      </c>
      <c r="R1271" s="113">
        <v>140</v>
      </c>
      <c r="S1271" s="94">
        <f>Table1[[#This Row],[Female Voters]]/Table1[[#This Row],[Female Population]]</f>
        <v>0.91182795698924735</v>
      </c>
      <c r="T1271" s="94">
        <f>Table1[[#This Row],[Male Voters]]/Table1[[#This Row],[Male Population]]</f>
        <v>0.92325056433408581</v>
      </c>
      <c r="U1271" s="94">
        <f>Table1[[#This Row],[Total Voters]]/Table1[[#This Row],[Total Population]]</f>
        <v>0.93061674008810569</v>
      </c>
      <c r="V1271" s="94">
        <f>Table1[[#This Row],[Female Ballots]]/Table1[[#This Row],[Female Population]]</f>
        <v>0.16344086021505377</v>
      </c>
      <c r="W1271" s="94">
        <f>Table1[[#This Row],[Male Ballots]]/Table1[[#This Row],[Male Population]]</f>
        <v>0.1399548532731377</v>
      </c>
      <c r="X1271" s="94">
        <f>Table1[[#This Row],[Total Ballots]]/Table1[[#This Row],[Total Population]]</f>
        <v>0.15418502202643172</v>
      </c>
      <c r="Y1271" s="94">
        <f>Table1[[#This Row],[Female Ballots]]/Table1[[#This Row],[Female Voters]]</f>
        <v>0.17924528301886791</v>
      </c>
      <c r="Z1271" s="95">
        <f>Table1[[#This Row],[Male Ballots]]/Table1[[#This Row],[Male Voters]]</f>
        <v>0.15158924205378974</v>
      </c>
      <c r="AA1271" s="94">
        <f>Table1[[#This Row],[Total Ballots]]/Table1[[#This Row],[Total Voters]]</f>
        <v>0.16568047337278108</v>
      </c>
    </row>
    <row r="1272" spans="1:27" s="7" customFormat="1" x14ac:dyDescent="0.35">
      <c r="A1272" s="102" t="s">
        <v>27</v>
      </c>
      <c r="B1272" s="103">
        <v>2021</v>
      </c>
      <c r="C1272" s="103" t="s">
        <v>82</v>
      </c>
      <c r="D1272" s="103"/>
      <c r="E1272" s="109"/>
      <c r="F1272" s="109"/>
      <c r="G1272" s="110" t="s">
        <v>64</v>
      </c>
      <c r="H1272">
        <v>588</v>
      </c>
      <c r="I1272">
        <v>583</v>
      </c>
      <c r="J1272" s="118">
        <f>Table1[[#This Row],[Female Population]]+Table1[[#This Row],[Male Population]]</f>
        <v>1171</v>
      </c>
      <c r="K1272" s="112">
        <v>520</v>
      </c>
      <c r="L1272" s="112">
        <v>527</v>
      </c>
      <c r="M1272" s="112">
        <v>23</v>
      </c>
      <c r="N1272" s="112">
        <v>1070</v>
      </c>
      <c r="O1272" s="112">
        <v>172</v>
      </c>
      <c r="P1272" s="112">
        <v>158</v>
      </c>
      <c r="Q1272" s="112">
        <v>6</v>
      </c>
      <c r="R1272" s="113">
        <v>336</v>
      </c>
      <c r="S1272" s="94">
        <f>Table1[[#This Row],[Female Voters]]/Table1[[#This Row],[Female Population]]</f>
        <v>0.88435374149659862</v>
      </c>
      <c r="T1272" s="94">
        <f>Table1[[#This Row],[Male Voters]]/Table1[[#This Row],[Male Population]]</f>
        <v>0.90394511149228129</v>
      </c>
      <c r="U1272" s="94">
        <f>Table1[[#This Row],[Total Voters]]/Table1[[#This Row],[Total Population]]</f>
        <v>0.91374893253629375</v>
      </c>
      <c r="V1272" s="94">
        <f>Table1[[#This Row],[Female Ballots]]/Table1[[#This Row],[Female Population]]</f>
        <v>0.29251700680272108</v>
      </c>
      <c r="W1272" s="94">
        <f>Table1[[#This Row],[Male Ballots]]/Table1[[#This Row],[Male Population]]</f>
        <v>0.27101200686106347</v>
      </c>
      <c r="X1272" s="94">
        <f>Table1[[#This Row],[Total Ballots]]/Table1[[#This Row],[Total Population]]</f>
        <v>0.28693424423569597</v>
      </c>
      <c r="Y1272" s="94">
        <f>Table1[[#This Row],[Female Ballots]]/Table1[[#This Row],[Female Voters]]</f>
        <v>0.33076923076923076</v>
      </c>
      <c r="Z1272" s="95">
        <f>Table1[[#This Row],[Male Ballots]]/Table1[[#This Row],[Male Voters]]</f>
        <v>0.29981024667931688</v>
      </c>
      <c r="AA1272" s="94">
        <f>Table1[[#This Row],[Total Ballots]]/Table1[[#This Row],[Total Voters]]</f>
        <v>0.31401869158878504</v>
      </c>
    </row>
    <row r="1273" spans="1:27" s="7" customFormat="1" x14ac:dyDescent="0.35">
      <c r="A1273" s="102" t="s">
        <v>27</v>
      </c>
      <c r="B1273" s="103">
        <v>2021</v>
      </c>
      <c r="C1273" s="103" t="s">
        <v>82</v>
      </c>
      <c r="D1273" s="103"/>
      <c r="E1273" s="109"/>
      <c r="F1273" s="109"/>
      <c r="G1273" s="110" t="s">
        <v>65</v>
      </c>
      <c r="H1273">
        <v>588</v>
      </c>
      <c r="I1273">
        <v>581</v>
      </c>
      <c r="J1273" s="118">
        <f>Table1[[#This Row],[Female Population]]+Table1[[#This Row],[Male Population]]</f>
        <v>1169</v>
      </c>
      <c r="K1273" s="112">
        <v>577</v>
      </c>
      <c r="L1273" s="112">
        <v>549</v>
      </c>
      <c r="M1273" s="112">
        <v>19</v>
      </c>
      <c r="N1273" s="112">
        <v>1145</v>
      </c>
      <c r="O1273" s="112">
        <v>226</v>
      </c>
      <c r="P1273" s="112">
        <v>183</v>
      </c>
      <c r="Q1273" s="112">
        <v>6</v>
      </c>
      <c r="R1273" s="113">
        <v>415</v>
      </c>
      <c r="S1273" s="94">
        <f>Table1[[#This Row],[Female Voters]]/Table1[[#This Row],[Female Population]]</f>
        <v>0.98129251700680276</v>
      </c>
      <c r="T1273" s="94">
        <f>Table1[[#This Row],[Male Voters]]/Table1[[#This Row],[Male Population]]</f>
        <v>0.94492254733218584</v>
      </c>
      <c r="U1273" s="94">
        <f>Table1[[#This Row],[Total Voters]]/Table1[[#This Row],[Total Population]]</f>
        <v>0.97946963216424299</v>
      </c>
      <c r="V1273" s="94">
        <f>Table1[[#This Row],[Female Ballots]]/Table1[[#This Row],[Female Population]]</f>
        <v>0.38435374149659862</v>
      </c>
      <c r="W1273" s="94">
        <f>Table1[[#This Row],[Male Ballots]]/Table1[[#This Row],[Male Population]]</f>
        <v>0.31497418244406195</v>
      </c>
      <c r="X1273" s="94">
        <f>Table1[[#This Row],[Total Ballots]]/Table1[[#This Row],[Total Population]]</f>
        <v>0.3550042771599658</v>
      </c>
      <c r="Y1273" s="94">
        <f>Table1[[#This Row],[Female Ballots]]/Table1[[#This Row],[Female Voters]]</f>
        <v>0.39168110918544197</v>
      </c>
      <c r="Z1273" s="95">
        <f>Table1[[#This Row],[Male Ballots]]/Table1[[#This Row],[Male Voters]]</f>
        <v>0.33333333333333331</v>
      </c>
      <c r="AA1273" s="94">
        <f>Table1[[#This Row],[Total Ballots]]/Table1[[#This Row],[Total Voters]]</f>
        <v>0.36244541484716158</v>
      </c>
    </row>
    <row r="1274" spans="1:27" s="7" customFormat="1" x14ac:dyDescent="0.35">
      <c r="A1274" s="102" t="s">
        <v>27</v>
      </c>
      <c r="B1274" s="103">
        <v>2021</v>
      </c>
      <c r="C1274" s="103" t="s">
        <v>82</v>
      </c>
      <c r="D1274" s="103"/>
      <c r="E1274" s="109"/>
      <c r="F1274" s="109"/>
      <c r="G1274" s="110" t="s">
        <v>66</v>
      </c>
      <c r="H1274">
        <v>821</v>
      </c>
      <c r="I1274">
        <v>833</v>
      </c>
      <c r="J1274" s="118">
        <f>Table1[[#This Row],[Female Population]]+Table1[[#This Row],[Male Population]]</f>
        <v>1654</v>
      </c>
      <c r="K1274" s="112">
        <v>787</v>
      </c>
      <c r="L1274" s="112">
        <v>769</v>
      </c>
      <c r="M1274" s="112">
        <v>19</v>
      </c>
      <c r="N1274" s="112">
        <v>1575</v>
      </c>
      <c r="O1274" s="112">
        <v>433</v>
      </c>
      <c r="P1274" s="112">
        <v>397</v>
      </c>
      <c r="Q1274" s="112">
        <v>10</v>
      </c>
      <c r="R1274" s="113">
        <v>840</v>
      </c>
      <c r="S1274" s="94">
        <f>Table1[[#This Row],[Female Voters]]/Table1[[#This Row],[Female Population]]</f>
        <v>0.95858708891595612</v>
      </c>
      <c r="T1274" s="94">
        <f>Table1[[#This Row],[Male Voters]]/Table1[[#This Row],[Male Population]]</f>
        <v>0.92316926770708285</v>
      </c>
      <c r="U1274" s="94">
        <f>Table1[[#This Row],[Total Voters]]/Table1[[#This Row],[Total Population]]</f>
        <v>0.95223700120918986</v>
      </c>
      <c r="V1274" s="94">
        <f>Table1[[#This Row],[Female Ballots]]/Table1[[#This Row],[Female Population]]</f>
        <v>0.52740560292326433</v>
      </c>
      <c r="W1274" s="94">
        <f>Table1[[#This Row],[Male Ballots]]/Table1[[#This Row],[Male Population]]</f>
        <v>0.47659063625450182</v>
      </c>
      <c r="X1274" s="94">
        <f>Table1[[#This Row],[Total Ballots]]/Table1[[#This Row],[Total Population]]</f>
        <v>0.50785973397823458</v>
      </c>
      <c r="Y1274" s="94">
        <f>Table1[[#This Row],[Female Ballots]]/Table1[[#This Row],[Female Voters]]</f>
        <v>0.55019059720457431</v>
      </c>
      <c r="Z1274" s="95">
        <f>Table1[[#This Row],[Male Ballots]]/Table1[[#This Row],[Male Voters]]</f>
        <v>0.51625487646293888</v>
      </c>
      <c r="AA1274" s="94">
        <f>Table1[[#This Row],[Total Ballots]]/Table1[[#This Row],[Total Voters]]</f>
        <v>0.53333333333333333</v>
      </c>
    </row>
    <row r="1275" spans="1:27" s="7" customFormat="1" x14ac:dyDescent="0.35">
      <c r="A1275" s="102" t="s">
        <v>27</v>
      </c>
      <c r="B1275" s="103">
        <v>2021</v>
      </c>
      <c r="C1275" s="103" t="s">
        <v>82</v>
      </c>
      <c r="D1275" s="103"/>
      <c r="E1275" s="109"/>
      <c r="F1275" s="109"/>
      <c r="G1275" s="110" t="s">
        <v>67</v>
      </c>
      <c r="H1275">
        <v>1489</v>
      </c>
      <c r="I1275">
        <v>1486</v>
      </c>
      <c r="J1275" s="118">
        <f>Table1[[#This Row],[Female Population]]+Table1[[#This Row],[Male Population]]</f>
        <v>2975</v>
      </c>
      <c r="K1275" s="112">
        <v>1375</v>
      </c>
      <c r="L1275" s="112">
        <v>1427</v>
      </c>
      <c r="M1275" s="112">
        <v>25</v>
      </c>
      <c r="N1275" s="112">
        <v>2827</v>
      </c>
      <c r="O1275" s="112">
        <v>935</v>
      </c>
      <c r="P1275" s="112">
        <v>953</v>
      </c>
      <c r="Q1275" s="112">
        <v>7</v>
      </c>
      <c r="R1275" s="113">
        <v>1895</v>
      </c>
      <c r="S1275" s="94">
        <f>Table1[[#This Row],[Female Voters]]/Table1[[#This Row],[Female Population]]</f>
        <v>0.92343854936198788</v>
      </c>
      <c r="T1275" s="94">
        <f>Table1[[#This Row],[Male Voters]]/Table1[[#This Row],[Male Population]]</f>
        <v>0.9602960969044414</v>
      </c>
      <c r="U1275" s="94">
        <f>Table1[[#This Row],[Total Voters]]/Table1[[#This Row],[Total Population]]</f>
        <v>0.95025210084033618</v>
      </c>
      <c r="V1275" s="94">
        <f>Table1[[#This Row],[Female Ballots]]/Table1[[#This Row],[Female Population]]</f>
        <v>0.62793821356615176</v>
      </c>
      <c r="W1275" s="94">
        <f>Table1[[#This Row],[Male Ballots]]/Table1[[#This Row],[Male Population]]</f>
        <v>0.64131897711978469</v>
      </c>
      <c r="X1275" s="94">
        <f>Table1[[#This Row],[Total Ballots]]/Table1[[#This Row],[Total Population]]</f>
        <v>0.63697478991596634</v>
      </c>
      <c r="Y1275" s="94">
        <f>Table1[[#This Row],[Female Ballots]]/Table1[[#This Row],[Female Voters]]</f>
        <v>0.68</v>
      </c>
      <c r="Z1275" s="95">
        <f>Table1[[#This Row],[Male Ballots]]/Table1[[#This Row],[Male Voters]]</f>
        <v>0.66783461807988787</v>
      </c>
      <c r="AA1275" s="94">
        <f>Table1[[#This Row],[Total Ballots]]/Table1[[#This Row],[Total Voters]]</f>
        <v>0.67032189600282988</v>
      </c>
    </row>
    <row r="1276" spans="1:27" s="7" customFormat="1" x14ac:dyDescent="0.35">
      <c r="A1276" s="102" t="s">
        <v>41</v>
      </c>
      <c r="B1276" s="103">
        <v>2021</v>
      </c>
      <c r="C1276" s="103" t="s">
        <v>82</v>
      </c>
      <c r="D1276" s="103"/>
      <c r="E1276" s="109"/>
      <c r="F1276" s="109"/>
      <c r="G1276" s="110" t="s">
        <v>79</v>
      </c>
      <c r="H1276">
        <v>25991</v>
      </c>
      <c r="I1276">
        <v>27281</v>
      </c>
      <c r="J1276" s="118">
        <f>Table1[[#This Row],[Female Population]]+Table1[[#This Row],[Male Population]]</f>
        <v>53272</v>
      </c>
      <c r="K1276" s="104">
        <v>22139</v>
      </c>
      <c r="L1276" s="104">
        <v>21326</v>
      </c>
      <c r="M1276" s="104">
        <v>477</v>
      </c>
      <c r="N1276" s="104">
        <v>43942</v>
      </c>
      <c r="O1276" s="104">
        <v>8994</v>
      </c>
      <c r="P1276" s="104">
        <v>8587</v>
      </c>
      <c r="Q1276" s="104">
        <v>131</v>
      </c>
      <c r="R1276" s="104">
        <v>17712</v>
      </c>
      <c r="S1276" s="94">
        <f>Table1[[#This Row],[Female Voters]]/Table1[[#This Row],[Female Population]]</f>
        <v>0.85179485206417604</v>
      </c>
      <c r="T1276" s="94">
        <f>Table1[[#This Row],[Male Voters]]/Table1[[#This Row],[Male Population]]</f>
        <v>0.78171621274879954</v>
      </c>
      <c r="U1276" s="94">
        <f>Table1[[#This Row],[Total Voters]]/Table1[[#This Row],[Total Population]]</f>
        <v>0.82486109025379184</v>
      </c>
      <c r="V1276" s="94">
        <f>Table1[[#This Row],[Female Ballots]]/Table1[[#This Row],[Female Population]]</f>
        <v>0.34604286099034282</v>
      </c>
      <c r="W1276" s="94">
        <f>Table1[[#This Row],[Male Ballots]]/Table1[[#This Row],[Male Population]]</f>
        <v>0.31476118910597117</v>
      </c>
      <c r="X1276" s="94">
        <f>Table1[[#This Row],[Total Ballots]]/Table1[[#This Row],[Total Population]]</f>
        <v>0.3324823547079141</v>
      </c>
      <c r="Y1276" s="94">
        <f>Table1[[#This Row],[Female Ballots]]/Table1[[#This Row],[Female Voters]]</f>
        <v>0.40625141153620309</v>
      </c>
      <c r="Z1276" s="95">
        <f>Table1[[#This Row],[Male Ballots]]/Table1[[#This Row],[Male Voters]]</f>
        <v>0.40265403732533056</v>
      </c>
      <c r="AA1276" s="94">
        <f>Table1[[#This Row],[Total Ballots]]/Table1[[#This Row],[Total Voters]]</f>
        <v>0.40307678303217875</v>
      </c>
    </row>
    <row r="1277" spans="1:27" s="7" customFormat="1" x14ac:dyDescent="0.35">
      <c r="A1277" s="102" t="s">
        <v>41</v>
      </c>
      <c r="B1277" s="103">
        <v>2021</v>
      </c>
      <c r="C1277" s="103" t="s">
        <v>82</v>
      </c>
      <c r="D1277" s="103"/>
      <c r="E1277" s="109"/>
      <c r="F1277" s="109"/>
      <c r="G1277" s="110" t="s">
        <v>62</v>
      </c>
      <c r="H1277">
        <v>2071</v>
      </c>
      <c r="I1277">
        <v>2477</v>
      </c>
      <c r="J1277" s="118">
        <f>Table1[[#This Row],[Female Population]]+Table1[[#This Row],[Male Population]]</f>
        <v>4548</v>
      </c>
      <c r="K1277" s="112">
        <v>1350</v>
      </c>
      <c r="L1277" s="112">
        <v>1474</v>
      </c>
      <c r="M1277" s="112">
        <v>48</v>
      </c>
      <c r="N1277" s="112">
        <v>2872</v>
      </c>
      <c r="O1277" s="112">
        <v>179</v>
      </c>
      <c r="P1277" s="112">
        <v>221</v>
      </c>
      <c r="Q1277" s="112">
        <v>9</v>
      </c>
      <c r="R1277" s="113">
        <v>409</v>
      </c>
      <c r="S1277" s="94">
        <f>Table1[[#This Row],[Female Voters]]/Table1[[#This Row],[Female Population]]</f>
        <v>0.6518590053114437</v>
      </c>
      <c r="T1277" s="94">
        <f>Table1[[#This Row],[Male Voters]]/Table1[[#This Row],[Male Population]]</f>
        <v>0.59507468712151801</v>
      </c>
      <c r="U1277" s="94">
        <f>Table1[[#This Row],[Total Voters]]/Table1[[#This Row],[Total Population]]</f>
        <v>0.63148636763412491</v>
      </c>
      <c r="V1277" s="94">
        <f>Table1[[#This Row],[Female Ballots]]/Table1[[#This Row],[Female Population]]</f>
        <v>8.6431675519072909E-2</v>
      </c>
      <c r="W1277" s="94">
        <f>Table1[[#This Row],[Male Ballots]]/Table1[[#This Row],[Male Population]]</f>
        <v>8.9220831651190963E-2</v>
      </c>
      <c r="X1277" s="94">
        <f>Table1[[#This Row],[Total Ballots]]/Table1[[#This Row],[Total Population]]</f>
        <v>8.9929639401934922E-2</v>
      </c>
      <c r="Y1277" s="94">
        <f>Table1[[#This Row],[Female Ballots]]/Table1[[#This Row],[Female Voters]]</f>
        <v>0.1325925925925926</v>
      </c>
      <c r="Z1277" s="95">
        <f>Table1[[#This Row],[Male Ballots]]/Table1[[#This Row],[Male Voters]]</f>
        <v>0.14993215739484397</v>
      </c>
      <c r="AA1277" s="94">
        <f>Table1[[#This Row],[Total Ballots]]/Table1[[#This Row],[Total Voters]]</f>
        <v>0.14240947075208912</v>
      </c>
    </row>
    <row r="1278" spans="1:27" s="7" customFormat="1" x14ac:dyDescent="0.35">
      <c r="A1278" s="102" t="s">
        <v>41</v>
      </c>
      <c r="B1278" s="103">
        <v>2021</v>
      </c>
      <c r="C1278" s="103" t="s">
        <v>82</v>
      </c>
      <c r="D1278" s="103"/>
      <c r="E1278" s="109"/>
      <c r="F1278" s="109"/>
      <c r="G1278" s="110" t="s">
        <v>63</v>
      </c>
      <c r="H1278">
        <v>3386</v>
      </c>
      <c r="I1278">
        <v>4035</v>
      </c>
      <c r="J1278" s="118">
        <f>Table1[[#This Row],[Female Population]]+Table1[[#This Row],[Male Population]]</f>
        <v>7421</v>
      </c>
      <c r="K1278" s="112">
        <v>2703</v>
      </c>
      <c r="L1278" s="112">
        <v>2715</v>
      </c>
      <c r="M1278" s="112">
        <v>88</v>
      </c>
      <c r="N1278" s="112">
        <v>5506</v>
      </c>
      <c r="O1278" s="112">
        <v>408</v>
      </c>
      <c r="P1278" s="112">
        <v>334</v>
      </c>
      <c r="Q1278" s="112">
        <v>9</v>
      </c>
      <c r="R1278" s="113">
        <v>751</v>
      </c>
      <c r="S1278" s="94">
        <f>Table1[[#This Row],[Female Voters]]/Table1[[#This Row],[Female Population]]</f>
        <v>0.79828706438275254</v>
      </c>
      <c r="T1278" s="94">
        <f>Table1[[#This Row],[Male Voters]]/Table1[[#This Row],[Male Population]]</f>
        <v>0.67286245353159846</v>
      </c>
      <c r="U1278" s="94">
        <f>Table1[[#This Row],[Total Voters]]/Table1[[#This Row],[Total Population]]</f>
        <v>0.74194852445762027</v>
      </c>
      <c r="V1278" s="94">
        <f>Table1[[#This Row],[Female Ballots]]/Table1[[#This Row],[Female Population]]</f>
        <v>0.12049616066154754</v>
      </c>
      <c r="W1278" s="94">
        <f>Table1[[#This Row],[Male Ballots]]/Table1[[#This Row],[Male Population]]</f>
        <v>8.2775712515489472E-2</v>
      </c>
      <c r="X1278" s="94">
        <f>Table1[[#This Row],[Total Ballots]]/Table1[[#This Row],[Total Population]]</f>
        <v>0.10119929928581053</v>
      </c>
      <c r="Y1278" s="94">
        <f>Table1[[#This Row],[Female Ballots]]/Table1[[#This Row],[Female Voters]]</f>
        <v>0.15094339622641509</v>
      </c>
      <c r="Z1278" s="95">
        <f>Table1[[#This Row],[Male Ballots]]/Table1[[#This Row],[Male Voters]]</f>
        <v>0.12302025782688766</v>
      </c>
      <c r="AA1278" s="94">
        <f>Table1[[#This Row],[Total Ballots]]/Table1[[#This Row],[Total Voters]]</f>
        <v>0.13639665819106431</v>
      </c>
    </row>
    <row r="1279" spans="1:27" s="7" customFormat="1" x14ac:dyDescent="0.35">
      <c r="A1279" s="102" t="s">
        <v>41</v>
      </c>
      <c r="B1279" s="103">
        <v>2021</v>
      </c>
      <c r="C1279" s="103" t="s">
        <v>82</v>
      </c>
      <c r="D1279" s="103"/>
      <c r="E1279" s="109"/>
      <c r="F1279" s="109"/>
      <c r="G1279" s="110" t="s">
        <v>64</v>
      </c>
      <c r="H1279">
        <v>3611</v>
      </c>
      <c r="I1279">
        <v>4091</v>
      </c>
      <c r="J1279" s="118">
        <f>Table1[[#This Row],[Female Population]]+Table1[[#This Row],[Male Population]]</f>
        <v>7702</v>
      </c>
      <c r="K1279" s="112">
        <v>2911</v>
      </c>
      <c r="L1279" s="112">
        <v>2766</v>
      </c>
      <c r="M1279" s="112">
        <v>99</v>
      </c>
      <c r="N1279" s="112">
        <v>5776</v>
      </c>
      <c r="O1279" s="112">
        <v>701</v>
      </c>
      <c r="P1279" s="112">
        <v>656</v>
      </c>
      <c r="Q1279" s="112">
        <v>19</v>
      </c>
      <c r="R1279" s="113">
        <v>1376</v>
      </c>
      <c r="S1279" s="94">
        <f>Table1[[#This Row],[Female Voters]]/Table1[[#This Row],[Female Population]]</f>
        <v>0.8061478814732761</v>
      </c>
      <c r="T1279" s="94">
        <f>Table1[[#This Row],[Male Voters]]/Table1[[#This Row],[Male Population]]</f>
        <v>0.67611830848203369</v>
      </c>
      <c r="U1279" s="94">
        <f>Table1[[#This Row],[Total Voters]]/Table1[[#This Row],[Total Population]]</f>
        <v>0.74993508179693591</v>
      </c>
      <c r="V1279" s="94">
        <f>Table1[[#This Row],[Female Ballots]]/Table1[[#This Row],[Female Population]]</f>
        <v>0.19412905012461923</v>
      </c>
      <c r="W1279" s="94">
        <f>Table1[[#This Row],[Male Ballots]]/Table1[[#This Row],[Male Population]]</f>
        <v>0.1603519921779516</v>
      </c>
      <c r="X1279" s="94">
        <f>Table1[[#This Row],[Total Ballots]]/Table1[[#This Row],[Total Population]]</f>
        <v>0.17865489483251104</v>
      </c>
      <c r="Y1279" s="94">
        <f>Table1[[#This Row],[Female Ballots]]/Table1[[#This Row],[Female Voters]]</f>
        <v>0.2408107179663346</v>
      </c>
      <c r="Z1279" s="95">
        <f>Table1[[#This Row],[Male Ballots]]/Table1[[#This Row],[Male Voters]]</f>
        <v>0.23716558206796817</v>
      </c>
      <c r="AA1279" s="94">
        <f>Table1[[#This Row],[Total Ballots]]/Table1[[#This Row],[Total Voters]]</f>
        <v>0.23822714681440443</v>
      </c>
    </row>
    <row r="1280" spans="1:27" s="7" customFormat="1" x14ac:dyDescent="0.35">
      <c r="A1280" s="102" t="s">
        <v>41</v>
      </c>
      <c r="B1280" s="103">
        <v>2021</v>
      </c>
      <c r="C1280" s="103" t="s">
        <v>82</v>
      </c>
      <c r="D1280" s="103"/>
      <c r="E1280" s="109"/>
      <c r="F1280" s="109"/>
      <c r="G1280" s="110" t="s">
        <v>65</v>
      </c>
      <c r="H1280">
        <v>3503</v>
      </c>
      <c r="I1280">
        <v>3799</v>
      </c>
      <c r="J1280" s="118">
        <f>Table1[[#This Row],[Female Population]]+Table1[[#This Row],[Male Population]]</f>
        <v>7302</v>
      </c>
      <c r="K1280" s="112">
        <v>2897</v>
      </c>
      <c r="L1280" s="112">
        <v>2869</v>
      </c>
      <c r="M1280" s="112">
        <v>59</v>
      </c>
      <c r="N1280" s="112">
        <v>5825</v>
      </c>
      <c r="O1280" s="112">
        <v>901</v>
      </c>
      <c r="P1280" s="112">
        <v>854</v>
      </c>
      <c r="Q1280" s="112">
        <v>16</v>
      </c>
      <c r="R1280" s="113">
        <v>1771</v>
      </c>
      <c r="S1280" s="94">
        <f>Table1[[#This Row],[Female Voters]]/Table1[[#This Row],[Female Population]]</f>
        <v>0.82700542392235232</v>
      </c>
      <c r="T1280" s="94">
        <f>Table1[[#This Row],[Male Voters]]/Table1[[#This Row],[Male Population]]</f>
        <v>0.75519873650960778</v>
      </c>
      <c r="U1280" s="94">
        <f>Table1[[#This Row],[Total Voters]]/Table1[[#This Row],[Total Population]]</f>
        <v>0.79772665023281297</v>
      </c>
      <c r="V1280" s="94">
        <f>Table1[[#This Row],[Female Ballots]]/Table1[[#This Row],[Female Population]]</f>
        <v>0.25720810733656868</v>
      </c>
      <c r="W1280" s="94">
        <f>Table1[[#This Row],[Male Ballots]]/Table1[[#This Row],[Male Population]]</f>
        <v>0.22479599894709135</v>
      </c>
      <c r="X1280" s="94">
        <f>Table1[[#This Row],[Total Ballots]]/Table1[[#This Row],[Total Population]]</f>
        <v>0.24253629142700631</v>
      </c>
      <c r="Y1280" s="94">
        <f>Table1[[#This Row],[Female Ballots]]/Table1[[#This Row],[Female Voters]]</f>
        <v>0.31101139109423542</v>
      </c>
      <c r="Z1280" s="95">
        <f>Table1[[#This Row],[Male Ballots]]/Table1[[#This Row],[Male Voters]]</f>
        <v>0.29766469153014991</v>
      </c>
      <c r="AA1280" s="94">
        <f>Table1[[#This Row],[Total Ballots]]/Table1[[#This Row],[Total Voters]]</f>
        <v>0.30403433476394848</v>
      </c>
    </row>
    <row r="1281" spans="1:27" s="7" customFormat="1" x14ac:dyDescent="0.35">
      <c r="A1281" s="106" t="s">
        <v>41</v>
      </c>
      <c r="B1281" s="103">
        <v>2021</v>
      </c>
      <c r="C1281" s="103" t="s">
        <v>82</v>
      </c>
      <c r="D1281" s="103"/>
      <c r="E1281" s="109"/>
      <c r="F1281" s="109"/>
      <c r="G1281" s="110" t="s">
        <v>66</v>
      </c>
      <c r="H1281">
        <v>5095</v>
      </c>
      <c r="I1281">
        <v>4990</v>
      </c>
      <c r="J1281" s="118">
        <f>Table1[[#This Row],[Female Population]]+Table1[[#This Row],[Male Population]]</f>
        <v>10085</v>
      </c>
      <c r="K1281" s="112">
        <v>4414</v>
      </c>
      <c r="L1281" s="112">
        <v>4060</v>
      </c>
      <c r="M1281" s="112">
        <v>104</v>
      </c>
      <c r="N1281" s="112">
        <v>8578</v>
      </c>
      <c r="O1281" s="112">
        <v>1967</v>
      </c>
      <c r="P1281" s="112">
        <v>1766</v>
      </c>
      <c r="Q1281" s="112">
        <v>38</v>
      </c>
      <c r="R1281" s="113">
        <v>3771</v>
      </c>
      <c r="S1281" s="94">
        <f>Table1[[#This Row],[Female Voters]]/Table1[[#This Row],[Female Population]]</f>
        <v>0.86633954857703632</v>
      </c>
      <c r="T1281" s="94">
        <f>Table1[[#This Row],[Male Voters]]/Table1[[#This Row],[Male Population]]</f>
        <v>0.81362725450901807</v>
      </c>
      <c r="U1281" s="94">
        <f>Table1[[#This Row],[Total Voters]]/Table1[[#This Row],[Total Population]]</f>
        <v>0.85057015369360434</v>
      </c>
      <c r="V1281" s="94">
        <f>Table1[[#This Row],[Female Ballots]]/Table1[[#This Row],[Female Population]]</f>
        <v>0.38606476938174683</v>
      </c>
      <c r="W1281" s="94">
        <f>Table1[[#This Row],[Male Ballots]]/Table1[[#This Row],[Male Population]]</f>
        <v>0.3539078156312625</v>
      </c>
      <c r="X1281" s="94">
        <f>Table1[[#This Row],[Total Ballots]]/Table1[[#This Row],[Total Population]]</f>
        <v>0.37392166584035696</v>
      </c>
      <c r="Y1281" s="94">
        <f>Table1[[#This Row],[Female Ballots]]/Table1[[#This Row],[Female Voters]]</f>
        <v>0.44562754870865429</v>
      </c>
      <c r="Z1281" s="95">
        <f>Table1[[#This Row],[Male Ballots]]/Table1[[#This Row],[Male Voters]]</f>
        <v>0.43497536945812809</v>
      </c>
      <c r="AA1281" s="94">
        <f>Table1[[#This Row],[Total Ballots]]/Table1[[#This Row],[Total Voters]]</f>
        <v>0.43961296339473072</v>
      </c>
    </row>
    <row r="1282" spans="1:27" s="7" customFormat="1" x14ac:dyDescent="0.35">
      <c r="A1282" s="102" t="s">
        <v>41</v>
      </c>
      <c r="B1282" s="103">
        <v>2021</v>
      </c>
      <c r="C1282" s="103" t="s">
        <v>82</v>
      </c>
      <c r="D1282" s="103"/>
      <c r="E1282" s="109"/>
      <c r="F1282" s="109"/>
      <c r="G1282" s="110" t="s">
        <v>67</v>
      </c>
      <c r="H1282">
        <v>8325</v>
      </c>
      <c r="I1282">
        <v>7889</v>
      </c>
      <c r="J1282" s="118">
        <f>Table1[[#This Row],[Female Population]]+Table1[[#This Row],[Male Population]]</f>
        <v>16214</v>
      </c>
      <c r="K1282" s="112">
        <v>7864</v>
      </c>
      <c r="L1282" s="112">
        <v>7442</v>
      </c>
      <c r="M1282" s="112">
        <v>79</v>
      </c>
      <c r="N1282" s="112">
        <v>15385</v>
      </c>
      <c r="O1282" s="112">
        <v>4838</v>
      </c>
      <c r="P1282" s="112">
        <v>4756</v>
      </c>
      <c r="Q1282" s="112">
        <v>40</v>
      </c>
      <c r="R1282" s="113">
        <v>9634</v>
      </c>
      <c r="S1282" s="94">
        <f>Table1[[#This Row],[Female Voters]]/Table1[[#This Row],[Female Population]]</f>
        <v>0.9446246246246246</v>
      </c>
      <c r="T1282" s="94">
        <f>Table1[[#This Row],[Male Voters]]/Table1[[#This Row],[Male Population]]</f>
        <v>0.94333882621371534</v>
      </c>
      <c r="U1282" s="94">
        <f>Table1[[#This Row],[Total Voters]]/Table1[[#This Row],[Total Population]]</f>
        <v>0.94887134575058596</v>
      </c>
      <c r="V1282" s="94">
        <f>Table1[[#This Row],[Female Ballots]]/Table1[[#This Row],[Female Population]]</f>
        <v>0.58114114114114113</v>
      </c>
      <c r="W1282" s="94">
        <f>Table1[[#This Row],[Male Ballots]]/Table1[[#This Row],[Male Population]]</f>
        <v>0.60286474838382553</v>
      </c>
      <c r="X1282" s="94">
        <f>Table1[[#This Row],[Total Ballots]]/Table1[[#This Row],[Total Population]]</f>
        <v>0.59417787097569996</v>
      </c>
      <c r="Y1282" s="94">
        <f>Table1[[#This Row],[Female Ballots]]/Table1[[#This Row],[Female Voters]]</f>
        <v>0.61520854526958291</v>
      </c>
      <c r="Z1282" s="95">
        <f>Table1[[#This Row],[Male Ballots]]/Table1[[#This Row],[Male Voters]]</f>
        <v>0.63907551733404999</v>
      </c>
      <c r="AA1282" s="94">
        <f>Table1[[#This Row],[Total Ballots]]/Table1[[#This Row],[Total Voters]]</f>
        <v>0.62619434514137151</v>
      </c>
    </row>
    <row r="1283" spans="1:27" s="7" customFormat="1" x14ac:dyDescent="0.35">
      <c r="A1283" s="102" t="s">
        <v>49</v>
      </c>
      <c r="B1283" s="103">
        <v>2021</v>
      </c>
      <c r="C1283" s="103" t="s">
        <v>82</v>
      </c>
      <c r="D1283" s="103"/>
      <c r="E1283" s="109"/>
      <c r="F1283" s="109"/>
      <c r="G1283" s="110" t="s">
        <v>79</v>
      </c>
      <c r="H1283">
        <v>16174</v>
      </c>
      <c r="I1283">
        <v>17096</v>
      </c>
      <c r="J1283" s="118">
        <f>Table1[[#This Row],[Female Population]]+Table1[[#This Row],[Male Population]]</f>
        <v>33270</v>
      </c>
      <c r="K1283" s="104">
        <v>12875</v>
      </c>
      <c r="L1283" s="104">
        <v>12372</v>
      </c>
      <c r="M1283" s="104">
        <v>581</v>
      </c>
      <c r="N1283" s="104">
        <v>25828</v>
      </c>
      <c r="O1283" s="104">
        <v>5277</v>
      </c>
      <c r="P1283" s="104">
        <v>4876</v>
      </c>
      <c r="Q1283" s="104">
        <v>176</v>
      </c>
      <c r="R1283" s="104">
        <v>10329</v>
      </c>
      <c r="S1283" s="94">
        <f>Table1[[#This Row],[Female Voters]]/Table1[[#This Row],[Female Population]]</f>
        <v>0.79603066650179299</v>
      </c>
      <c r="T1283" s="94">
        <f>Table1[[#This Row],[Male Voters]]/Table1[[#This Row],[Male Population]]</f>
        <v>0.72367805334581192</v>
      </c>
      <c r="U1283" s="94">
        <f>Table1[[#This Row],[Total Voters]]/Table1[[#This Row],[Total Population]]</f>
        <v>0.77631499849714458</v>
      </c>
      <c r="V1283" s="94">
        <f>Table1[[#This Row],[Female Ballots]]/Table1[[#This Row],[Female Population]]</f>
        <v>0.32626437492271548</v>
      </c>
      <c r="W1283" s="94">
        <f>Table1[[#This Row],[Male Ballots]]/Table1[[#This Row],[Male Population]]</f>
        <v>0.28521291530182497</v>
      </c>
      <c r="X1283" s="94">
        <f>Table1[[#This Row],[Total Ballots]]/Table1[[#This Row],[Total Population]]</f>
        <v>0.31045987376014428</v>
      </c>
      <c r="Y1283" s="94">
        <f>Table1[[#This Row],[Female Ballots]]/Table1[[#This Row],[Female Voters]]</f>
        <v>0.4098640776699029</v>
      </c>
      <c r="Z1283" s="95">
        <f>Table1[[#This Row],[Male Ballots]]/Table1[[#This Row],[Male Voters]]</f>
        <v>0.39411574523116716</v>
      </c>
      <c r="AA1283" s="94">
        <f>Table1[[#This Row],[Total Ballots]]/Table1[[#This Row],[Total Voters]]</f>
        <v>0.39991482112436116</v>
      </c>
    </row>
    <row r="1284" spans="1:27" s="7" customFormat="1" x14ac:dyDescent="0.35">
      <c r="A1284" s="102" t="s">
        <v>49</v>
      </c>
      <c r="B1284" s="103">
        <v>2021</v>
      </c>
      <c r="C1284" s="103" t="s">
        <v>82</v>
      </c>
      <c r="D1284" s="103"/>
      <c r="E1284" s="109"/>
      <c r="F1284" s="109"/>
      <c r="G1284" s="110" t="s">
        <v>62</v>
      </c>
      <c r="H1284">
        <v>1210</v>
      </c>
      <c r="I1284">
        <v>1562</v>
      </c>
      <c r="J1284" s="118">
        <f>Table1[[#This Row],[Female Population]]+Table1[[#This Row],[Male Population]]</f>
        <v>2772</v>
      </c>
      <c r="K1284" s="112">
        <v>841</v>
      </c>
      <c r="L1284" s="112">
        <v>915</v>
      </c>
      <c r="M1284" s="112">
        <v>71</v>
      </c>
      <c r="N1284" s="112">
        <v>1827</v>
      </c>
      <c r="O1284" s="112">
        <v>97</v>
      </c>
      <c r="P1284" s="112">
        <v>106</v>
      </c>
      <c r="Q1284" s="112">
        <v>13</v>
      </c>
      <c r="R1284" s="113">
        <v>216</v>
      </c>
      <c r="S1284" s="94">
        <f>Table1[[#This Row],[Female Voters]]/Table1[[#This Row],[Female Population]]</f>
        <v>0.69504132231404958</v>
      </c>
      <c r="T1284" s="94">
        <f>Table1[[#This Row],[Male Voters]]/Table1[[#This Row],[Male Population]]</f>
        <v>0.58578745198463511</v>
      </c>
      <c r="U1284" s="94">
        <f>Table1[[#This Row],[Total Voters]]/Table1[[#This Row],[Total Population]]</f>
        <v>0.65909090909090906</v>
      </c>
      <c r="V1284" s="94">
        <f>Table1[[#This Row],[Female Ballots]]/Table1[[#This Row],[Female Population]]</f>
        <v>8.0165289256198341E-2</v>
      </c>
      <c r="W1284" s="94">
        <f>Table1[[#This Row],[Male Ballots]]/Table1[[#This Row],[Male Population]]</f>
        <v>6.7861715749039694E-2</v>
      </c>
      <c r="X1284" s="94">
        <f>Table1[[#This Row],[Total Ballots]]/Table1[[#This Row],[Total Population]]</f>
        <v>7.792207792207792E-2</v>
      </c>
      <c r="Y1284" s="94">
        <f>Table1[[#This Row],[Female Ballots]]/Table1[[#This Row],[Female Voters]]</f>
        <v>0.11533888228299644</v>
      </c>
      <c r="Z1284" s="95">
        <f>Table1[[#This Row],[Male Ballots]]/Table1[[#This Row],[Male Voters]]</f>
        <v>0.11584699453551912</v>
      </c>
      <c r="AA1284" s="94">
        <f>Table1[[#This Row],[Total Ballots]]/Table1[[#This Row],[Total Voters]]</f>
        <v>0.11822660098522167</v>
      </c>
    </row>
    <row r="1285" spans="1:27" s="7" customFormat="1" x14ac:dyDescent="0.35">
      <c r="A1285" s="102" t="s">
        <v>49</v>
      </c>
      <c r="B1285" s="103">
        <v>2021</v>
      </c>
      <c r="C1285" s="103" t="s">
        <v>82</v>
      </c>
      <c r="D1285" s="103"/>
      <c r="E1285" s="109"/>
      <c r="F1285" s="109"/>
      <c r="G1285" s="110" t="s">
        <v>63</v>
      </c>
      <c r="H1285">
        <v>2040</v>
      </c>
      <c r="I1285">
        <v>2419</v>
      </c>
      <c r="J1285" s="118">
        <f>Table1[[#This Row],[Female Population]]+Table1[[#This Row],[Male Population]]</f>
        <v>4459</v>
      </c>
      <c r="K1285" s="112">
        <v>1552</v>
      </c>
      <c r="L1285" s="112">
        <v>1385</v>
      </c>
      <c r="M1285" s="112">
        <v>84</v>
      </c>
      <c r="N1285" s="112">
        <v>3021</v>
      </c>
      <c r="O1285" s="112">
        <v>231</v>
      </c>
      <c r="P1285" s="112">
        <v>202</v>
      </c>
      <c r="Q1285" s="112">
        <v>27</v>
      </c>
      <c r="R1285" s="113">
        <v>460</v>
      </c>
      <c r="S1285" s="94">
        <f>Table1[[#This Row],[Female Voters]]/Table1[[#This Row],[Female Population]]</f>
        <v>0.76078431372549016</v>
      </c>
      <c r="T1285" s="94">
        <f>Table1[[#This Row],[Male Voters]]/Table1[[#This Row],[Male Population]]</f>
        <v>0.57255064076064488</v>
      </c>
      <c r="U1285" s="94">
        <f>Table1[[#This Row],[Total Voters]]/Table1[[#This Row],[Total Population]]</f>
        <v>0.67750616730208568</v>
      </c>
      <c r="V1285" s="94">
        <f>Table1[[#This Row],[Female Ballots]]/Table1[[#This Row],[Female Population]]</f>
        <v>0.11323529411764706</v>
      </c>
      <c r="W1285" s="94">
        <f>Table1[[#This Row],[Male Ballots]]/Table1[[#This Row],[Male Population]]</f>
        <v>8.3505580818520053E-2</v>
      </c>
      <c r="X1285" s="94">
        <f>Table1[[#This Row],[Total Ballots]]/Table1[[#This Row],[Total Population]]</f>
        <v>0.10316214397847051</v>
      </c>
      <c r="Y1285" s="94">
        <f>Table1[[#This Row],[Female Ballots]]/Table1[[#This Row],[Female Voters]]</f>
        <v>0.14884020618556701</v>
      </c>
      <c r="Z1285" s="95">
        <f>Table1[[#This Row],[Male Ballots]]/Table1[[#This Row],[Male Voters]]</f>
        <v>0.14584837545126353</v>
      </c>
      <c r="AA1285" s="94">
        <f>Table1[[#This Row],[Total Ballots]]/Table1[[#This Row],[Total Voters]]</f>
        <v>0.15226746110559417</v>
      </c>
    </row>
    <row r="1286" spans="1:27" s="7" customFormat="1" x14ac:dyDescent="0.35">
      <c r="A1286" s="102" t="s">
        <v>49</v>
      </c>
      <c r="B1286" s="103">
        <v>2021</v>
      </c>
      <c r="C1286" s="103" t="s">
        <v>82</v>
      </c>
      <c r="D1286" s="103"/>
      <c r="E1286" s="109"/>
      <c r="F1286" s="109"/>
      <c r="G1286" s="110" t="s">
        <v>64</v>
      </c>
      <c r="H1286">
        <v>2373</v>
      </c>
      <c r="I1286">
        <v>2498</v>
      </c>
      <c r="J1286" s="118">
        <f>Table1[[#This Row],[Female Population]]+Table1[[#This Row],[Male Population]]</f>
        <v>4871</v>
      </c>
      <c r="K1286" s="112">
        <v>1769</v>
      </c>
      <c r="L1286" s="112">
        <v>1638</v>
      </c>
      <c r="M1286" s="112">
        <v>118</v>
      </c>
      <c r="N1286" s="112">
        <v>3525</v>
      </c>
      <c r="O1286" s="112">
        <v>432</v>
      </c>
      <c r="P1286" s="112">
        <v>386</v>
      </c>
      <c r="Q1286" s="112">
        <v>39</v>
      </c>
      <c r="R1286" s="113">
        <v>857</v>
      </c>
      <c r="S1286" s="94">
        <f>Table1[[#This Row],[Female Voters]]/Table1[[#This Row],[Female Population]]</f>
        <v>0.74546986936367465</v>
      </c>
      <c r="T1286" s="94">
        <f>Table1[[#This Row],[Male Voters]]/Table1[[#This Row],[Male Population]]</f>
        <v>0.65572457966373099</v>
      </c>
      <c r="U1286" s="94">
        <f>Table1[[#This Row],[Total Voters]]/Table1[[#This Row],[Total Population]]</f>
        <v>0.72367070416752211</v>
      </c>
      <c r="V1286" s="94">
        <f>Table1[[#This Row],[Female Ballots]]/Table1[[#This Row],[Female Population]]</f>
        <v>0.1820480404551201</v>
      </c>
      <c r="W1286" s="94">
        <f>Table1[[#This Row],[Male Ballots]]/Table1[[#This Row],[Male Population]]</f>
        <v>0.15452361889511609</v>
      </c>
      <c r="X1286" s="94">
        <f>Table1[[#This Row],[Total Ballots]]/Table1[[#This Row],[Total Population]]</f>
        <v>0.1759392321905153</v>
      </c>
      <c r="Y1286" s="94">
        <f>Table1[[#This Row],[Female Ballots]]/Table1[[#This Row],[Female Voters]]</f>
        <v>0.24420576596947427</v>
      </c>
      <c r="Z1286" s="95">
        <f>Table1[[#This Row],[Male Ballots]]/Table1[[#This Row],[Male Voters]]</f>
        <v>0.23565323565323565</v>
      </c>
      <c r="AA1286" s="94">
        <f>Table1[[#This Row],[Total Ballots]]/Table1[[#This Row],[Total Voters]]</f>
        <v>0.24312056737588653</v>
      </c>
    </row>
    <row r="1287" spans="1:27" s="7" customFormat="1" x14ac:dyDescent="0.35">
      <c r="A1287" s="102" t="s">
        <v>49</v>
      </c>
      <c r="B1287" s="103">
        <v>2021</v>
      </c>
      <c r="C1287" s="103" t="s">
        <v>82</v>
      </c>
      <c r="D1287" s="103"/>
      <c r="E1287" s="109"/>
      <c r="F1287" s="109"/>
      <c r="G1287" s="110" t="s">
        <v>65</v>
      </c>
      <c r="H1287">
        <v>2306</v>
      </c>
      <c r="I1287">
        <v>2371</v>
      </c>
      <c r="J1287" s="118">
        <f>Table1[[#This Row],[Female Population]]+Table1[[#This Row],[Male Population]]</f>
        <v>4677</v>
      </c>
      <c r="K1287" s="112">
        <v>1768</v>
      </c>
      <c r="L1287" s="112">
        <v>1652</v>
      </c>
      <c r="M1287" s="112">
        <v>77</v>
      </c>
      <c r="N1287" s="112">
        <v>3497</v>
      </c>
      <c r="O1287" s="112">
        <v>611</v>
      </c>
      <c r="P1287" s="112">
        <v>523</v>
      </c>
      <c r="Q1287" s="112">
        <v>15</v>
      </c>
      <c r="R1287" s="113">
        <v>1149</v>
      </c>
      <c r="S1287" s="94">
        <f>Table1[[#This Row],[Female Voters]]/Table1[[#This Row],[Female Population]]</f>
        <v>0.76669557675628797</v>
      </c>
      <c r="T1287" s="94">
        <f>Table1[[#This Row],[Male Voters]]/Table1[[#This Row],[Male Population]]</f>
        <v>0.69675242513707292</v>
      </c>
      <c r="U1287" s="94">
        <f>Table1[[#This Row],[Total Voters]]/Table1[[#This Row],[Total Population]]</f>
        <v>0.74770151806713703</v>
      </c>
      <c r="V1287" s="94">
        <f>Table1[[#This Row],[Female Ballots]]/Table1[[#This Row],[Female Population]]</f>
        <v>0.26496097137901126</v>
      </c>
      <c r="W1287" s="94">
        <f>Table1[[#This Row],[Male Ballots]]/Table1[[#This Row],[Male Population]]</f>
        <v>0.2205820328975116</v>
      </c>
      <c r="X1287" s="94">
        <f>Table1[[#This Row],[Total Ballots]]/Table1[[#This Row],[Total Population]]</f>
        <v>0.24567030147530469</v>
      </c>
      <c r="Y1287" s="94">
        <f>Table1[[#This Row],[Female Ballots]]/Table1[[#This Row],[Female Voters]]</f>
        <v>0.34558823529411764</v>
      </c>
      <c r="Z1287" s="95">
        <f>Table1[[#This Row],[Male Ballots]]/Table1[[#This Row],[Male Voters]]</f>
        <v>0.31658595641646486</v>
      </c>
      <c r="AA1287" s="94">
        <f>Table1[[#This Row],[Total Ballots]]/Table1[[#This Row],[Total Voters]]</f>
        <v>0.32856734343723193</v>
      </c>
    </row>
    <row r="1288" spans="1:27" s="7" customFormat="1" x14ac:dyDescent="0.35">
      <c r="A1288" s="102" t="s">
        <v>49</v>
      </c>
      <c r="B1288" s="103">
        <v>2021</v>
      </c>
      <c r="C1288" s="103" t="s">
        <v>82</v>
      </c>
      <c r="D1288" s="103"/>
      <c r="E1288" s="109"/>
      <c r="F1288" s="109"/>
      <c r="G1288" s="110" t="s">
        <v>66</v>
      </c>
      <c r="H1288">
        <v>3099</v>
      </c>
      <c r="I1288">
        <v>2977</v>
      </c>
      <c r="J1288" s="118">
        <f>Table1[[#This Row],[Female Population]]+Table1[[#This Row],[Male Population]]</f>
        <v>6076</v>
      </c>
      <c r="K1288" s="112">
        <v>2501</v>
      </c>
      <c r="L1288" s="112">
        <v>2316</v>
      </c>
      <c r="M1288" s="112">
        <v>103</v>
      </c>
      <c r="N1288" s="112">
        <v>4920</v>
      </c>
      <c r="O1288" s="112">
        <v>1186</v>
      </c>
      <c r="P1288" s="112">
        <v>989</v>
      </c>
      <c r="Q1288" s="112">
        <v>35</v>
      </c>
      <c r="R1288" s="113">
        <v>2210</v>
      </c>
      <c r="S1288" s="94">
        <f>Table1[[#This Row],[Female Voters]]/Table1[[#This Row],[Female Population]]</f>
        <v>0.80703452726686031</v>
      </c>
      <c r="T1288" s="94">
        <f>Table1[[#This Row],[Male Voters]]/Table1[[#This Row],[Male Population]]</f>
        <v>0.77796439368491765</v>
      </c>
      <c r="U1288" s="94">
        <f>Table1[[#This Row],[Total Voters]]/Table1[[#This Row],[Total Population]]</f>
        <v>0.80974325213956555</v>
      </c>
      <c r="V1288" s="94">
        <f>Table1[[#This Row],[Female Ballots]]/Table1[[#This Row],[Female Population]]</f>
        <v>0.38270409809616007</v>
      </c>
      <c r="W1288" s="94">
        <f>Table1[[#This Row],[Male Ballots]]/Table1[[#This Row],[Male Population]]</f>
        <v>0.3322136378904938</v>
      </c>
      <c r="X1288" s="94">
        <f>Table1[[#This Row],[Total Ballots]]/Table1[[#This Row],[Total Population]]</f>
        <v>0.36372613561553652</v>
      </c>
      <c r="Y1288" s="94">
        <f>Table1[[#This Row],[Female Ballots]]/Table1[[#This Row],[Female Voters]]</f>
        <v>0.47421031587365053</v>
      </c>
      <c r="Z1288" s="95">
        <f>Table1[[#This Row],[Male Ballots]]/Table1[[#This Row],[Male Voters]]</f>
        <v>0.4270293609671848</v>
      </c>
      <c r="AA1288" s="94">
        <f>Table1[[#This Row],[Total Ballots]]/Table1[[#This Row],[Total Voters]]</f>
        <v>0.44918699186991867</v>
      </c>
    </row>
    <row r="1289" spans="1:27" s="7" customFormat="1" x14ac:dyDescent="0.35">
      <c r="A1289" s="102" t="s">
        <v>49</v>
      </c>
      <c r="B1289" s="103">
        <v>2021</v>
      </c>
      <c r="C1289" s="103" t="s">
        <v>82</v>
      </c>
      <c r="D1289" s="103"/>
      <c r="E1289" s="109"/>
      <c r="F1289" s="109"/>
      <c r="G1289" s="110" t="s">
        <v>67</v>
      </c>
      <c r="H1289">
        <v>5146</v>
      </c>
      <c r="I1289">
        <v>5269</v>
      </c>
      <c r="J1289" s="118">
        <f>Table1[[#This Row],[Female Population]]+Table1[[#This Row],[Male Population]]</f>
        <v>10415</v>
      </c>
      <c r="K1289" s="112">
        <v>4444</v>
      </c>
      <c r="L1289" s="112">
        <v>4466</v>
      </c>
      <c r="M1289" s="112">
        <v>128</v>
      </c>
      <c r="N1289" s="112">
        <v>9038</v>
      </c>
      <c r="O1289" s="112">
        <v>2720</v>
      </c>
      <c r="P1289" s="112">
        <v>2670</v>
      </c>
      <c r="Q1289" s="112">
        <v>47</v>
      </c>
      <c r="R1289" s="113">
        <v>5437</v>
      </c>
      <c r="S1289" s="94">
        <f>Table1[[#This Row],[Female Voters]]/Table1[[#This Row],[Female Population]]</f>
        <v>0.86358336572094829</v>
      </c>
      <c r="T1289" s="94">
        <f>Table1[[#This Row],[Male Voters]]/Table1[[#This Row],[Male Population]]</f>
        <v>0.8475991649269311</v>
      </c>
      <c r="U1289" s="94">
        <f>Table1[[#This Row],[Total Voters]]/Table1[[#This Row],[Total Population]]</f>
        <v>0.86778684589534327</v>
      </c>
      <c r="V1289" s="94">
        <f>Table1[[#This Row],[Female Ballots]]/Table1[[#This Row],[Female Population]]</f>
        <v>0.52856587640886121</v>
      </c>
      <c r="W1289" s="94">
        <f>Table1[[#This Row],[Male Ballots]]/Table1[[#This Row],[Male Population]]</f>
        <v>0.50673752135130001</v>
      </c>
      <c r="X1289" s="94">
        <f>Table1[[#This Row],[Total Ballots]]/Table1[[#This Row],[Total Population]]</f>
        <v>0.52203552568410949</v>
      </c>
      <c r="Y1289" s="94">
        <f>Table1[[#This Row],[Female Ballots]]/Table1[[#This Row],[Female Voters]]</f>
        <v>0.6120612061206121</v>
      </c>
      <c r="Z1289" s="95">
        <f>Table1[[#This Row],[Male Ballots]]/Table1[[#This Row],[Male Voters]]</f>
        <v>0.59785042543663236</v>
      </c>
      <c r="AA1289" s="94">
        <f>Table1[[#This Row],[Total Ballots]]/Table1[[#This Row],[Total Voters]]</f>
        <v>0.60157114405842005</v>
      </c>
    </row>
    <row r="1290" spans="1:27" s="7" customFormat="1" x14ac:dyDescent="0.35">
      <c r="A1290" s="102" t="s">
        <v>34</v>
      </c>
      <c r="B1290" s="103">
        <v>2021</v>
      </c>
      <c r="C1290" s="103" t="s">
        <v>82</v>
      </c>
      <c r="D1290" s="103"/>
      <c r="E1290" s="109"/>
      <c r="F1290" s="109"/>
      <c r="G1290" s="110" t="s">
        <v>79</v>
      </c>
      <c r="H1290">
        <v>9870</v>
      </c>
      <c r="I1290">
        <v>9654</v>
      </c>
      <c r="J1290" s="118">
        <f>Table1[[#This Row],[Female Population]]+Table1[[#This Row],[Male Population]]</f>
        <v>19524</v>
      </c>
      <c r="K1290" s="104">
        <v>8577</v>
      </c>
      <c r="L1290" s="104">
        <v>8110</v>
      </c>
      <c r="M1290" s="104">
        <v>395</v>
      </c>
      <c r="N1290" s="104">
        <v>17082</v>
      </c>
      <c r="O1290" s="104">
        <v>3971</v>
      </c>
      <c r="P1290" s="104">
        <v>3624</v>
      </c>
      <c r="Q1290" s="104">
        <v>128</v>
      </c>
      <c r="R1290" s="104">
        <v>7723</v>
      </c>
      <c r="S1290" s="94">
        <f>Table1[[#This Row],[Female Voters]]/Table1[[#This Row],[Female Population]]</f>
        <v>0.86899696048632213</v>
      </c>
      <c r="T1290" s="94">
        <f>Table1[[#This Row],[Male Voters]]/Table1[[#This Row],[Male Population]]</f>
        <v>0.8400662937642428</v>
      </c>
      <c r="U1290" s="94">
        <f>Table1[[#This Row],[Total Voters]]/Table1[[#This Row],[Total Population]]</f>
        <v>0.87492317148125387</v>
      </c>
      <c r="V1290" s="94">
        <f>Table1[[#This Row],[Female Ballots]]/Table1[[#This Row],[Female Population]]</f>
        <v>0.40233029381965552</v>
      </c>
      <c r="W1290" s="94">
        <f>Table1[[#This Row],[Male Ballots]]/Table1[[#This Row],[Male Population]]</f>
        <v>0.37538844002486016</v>
      </c>
      <c r="X1290" s="94">
        <f>Table1[[#This Row],[Total Ballots]]/Table1[[#This Row],[Total Population]]</f>
        <v>0.3955644335177218</v>
      </c>
      <c r="Y1290" s="94">
        <f>Table1[[#This Row],[Female Ballots]]/Table1[[#This Row],[Female Voters]]</f>
        <v>0.46298239477672848</v>
      </c>
      <c r="Z1290" s="95">
        <f>Table1[[#This Row],[Male Ballots]]/Table1[[#This Row],[Male Voters]]</f>
        <v>0.44685573366214548</v>
      </c>
      <c r="AA1290" s="94">
        <f>Table1[[#This Row],[Total Ballots]]/Table1[[#This Row],[Total Voters]]</f>
        <v>0.45211333567497952</v>
      </c>
    </row>
    <row r="1291" spans="1:27" s="7" customFormat="1" x14ac:dyDescent="0.35">
      <c r="A1291" s="102" t="s">
        <v>34</v>
      </c>
      <c r="B1291" s="103">
        <v>2021</v>
      </c>
      <c r="C1291" s="103" t="s">
        <v>82</v>
      </c>
      <c r="D1291" s="103"/>
      <c r="E1291" s="109"/>
      <c r="F1291" s="109"/>
      <c r="G1291" s="110" t="s">
        <v>62</v>
      </c>
      <c r="H1291">
        <v>633</v>
      </c>
      <c r="I1291">
        <v>789</v>
      </c>
      <c r="J1291" s="118">
        <f>Table1[[#This Row],[Female Population]]+Table1[[#This Row],[Male Population]]</f>
        <v>1422</v>
      </c>
      <c r="K1291" s="112">
        <v>419</v>
      </c>
      <c r="L1291" s="112">
        <v>470</v>
      </c>
      <c r="M1291" s="112">
        <v>35</v>
      </c>
      <c r="N1291" s="112">
        <v>924</v>
      </c>
      <c r="O1291" s="112">
        <v>69</v>
      </c>
      <c r="P1291" s="112">
        <v>85</v>
      </c>
      <c r="Q1291" s="112">
        <v>8</v>
      </c>
      <c r="R1291" s="113">
        <v>162</v>
      </c>
      <c r="S1291" s="94">
        <f>Table1[[#This Row],[Female Voters]]/Table1[[#This Row],[Female Population]]</f>
        <v>0.6619273301737757</v>
      </c>
      <c r="T1291" s="94">
        <f>Table1[[#This Row],[Male Voters]]/Table1[[#This Row],[Male Population]]</f>
        <v>0.59569074778200248</v>
      </c>
      <c r="U1291" s="94">
        <f>Table1[[#This Row],[Total Voters]]/Table1[[#This Row],[Total Population]]</f>
        <v>0.64978902953586493</v>
      </c>
      <c r="V1291" s="94">
        <f>Table1[[#This Row],[Female Ballots]]/Table1[[#This Row],[Female Population]]</f>
        <v>0.10900473933649289</v>
      </c>
      <c r="W1291" s="94">
        <f>Table1[[#This Row],[Male Ballots]]/Table1[[#This Row],[Male Population]]</f>
        <v>0.10773130544993663</v>
      </c>
      <c r="X1291" s="94">
        <f>Table1[[#This Row],[Total Ballots]]/Table1[[#This Row],[Total Population]]</f>
        <v>0.11392405063291139</v>
      </c>
      <c r="Y1291" s="94">
        <f>Table1[[#This Row],[Female Ballots]]/Table1[[#This Row],[Female Voters]]</f>
        <v>0.16467780429594273</v>
      </c>
      <c r="Z1291" s="95">
        <f>Table1[[#This Row],[Male Ballots]]/Table1[[#This Row],[Male Voters]]</f>
        <v>0.18085106382978725</v>
      </c>
      <c r="AA1291" s="94">
        <f>Table1[[#This Row],[Total Ballots]]/Table1[[#This Row],[Total Voters]]</f>
        <v>0.17532467532467533</v>
      </c>
    </row>
    <row r="1292" spans="1:27" s="7" customFormat="1" x14ac:dyDescent="0.35">
      <c r="A1292" s="102" t="s">
        <v>34</v>
      </c>
      <c r="B1292" s="103">
        <v>2021</v>
      </c>
      <c r="C1292" s="103" t="s">
        <v>82</v>
      </c>
      <c r="D1292" s="103"/>
      <c r="E1292" s="109"/>
      <c r="F1292" s="109"/>
      <c r="G1292" s="110" t="s">
        <v>63</v>
      </c>
      <c r="H1292">
        <v>923</v>
      </c>
      <c r="I1292">
        <v>956</v>
      </c>
      <c r="J1292" s="118">
        <f>Table1[[#This Row],[Female Population]]+Table1[[#This Row],[Male Population]]</f>
        <v>1879</v>
      </c>
      <c r="K1292" s="112">
        <v>797</v>
      </c>
      <c r="L1292" s="112">
        <v>726</v>
      </c>
      <c r="M1292" s="112">
        <v>44</v>
      </c>
      <c r="N1292" s="112">
        <v>1567</v>
      </c>
      <c r="O1292" s="112">
        <v>164</v>
      </c>
      <c r="P1292" s="112">
        <v>132</v>
      </c>
      <c r="Q1292" s="112">
        <v>6</v>
      </c>
      <c r="R1292" s="113">
        <v>302</v>
      </c>
      <c r="S1292" s="94">
        <f>Table1[[#This Row],[Female Voters]]/Table1[[#This Row],[Female Population]]</f>
        <v>0.86348862405200433</v>
      </c>
      <c r="T1292" s="94">
        <f>Table1[[#This Row],[Male Voters]]/Table1[[#This Row],[Male Population]]</f>
        <v>0.7594142259414226</v>
      </c>
      <c r="U1292" s="94">
        <f>Table1[[#This Row],[Total Voters]]/Table1[[#This Row],[Total Population]]</f>
        <v>0.83395423097392229</v>
      </c>
      <c r="V1292" s="94">
        <f>Table1[[#This Row],[Female Ballots]]/Table1[[#This Row],[Female Population]]</f>
        <v>0.17768147345612134</v>
      </c>
      <c r="W1292" s="94">
        <f>Table1[[#This Row],[Male Ballots]]/Table1[[#This Row],[Male Population]]</f>
        <v>0.13807531380753138</v>
      </c>
      <c r="X1292" s="94">
        <f>Table1[[#This Row],[Total Ballots]]/Table1[[#This Row],[Total Population]]</f>
        <v>0.16072378924960085</v>
      </c>
      <c r="Y1292" s="94">
        <f>Table1[[#This Row],[Female Ballots]]/Table1[[#This Row],[Female Voters]]</f>
        <v>0.20577164366373901</v>
      </c>
      <c r="Z1292" s="95">
        <f>Table1[[#This Row],[Male Ballots]]/Table1[[#This Row],[Male Voters]]</f>
        <v>0.18181818181818182</v>
      </c>
      <c r="AA1292" s="94">
        <f>Table1[[#This Row],[Total Ballots]]/Table1[[#This Row],[Total Voters]]</f>
        <v>0.19272495213784302</v>
      </c>
    </row>
    <row r="1293" spans="1:27" s="7" customFormat="1" x14ac:dyDescent="0.35">
      <c r="A1293" s="102" t="s">
        <v>34</v>
      </c>
      <c r="B1293" s="103">
        <v>2021</v>
      </c>
      <c r="C1293" s="103" t="s">
        <v>82</v>
      </c>
      <c r="D1293" s="103"/>
      <c r="E1293" s="109"/>
      <c r="F1293" s="109"/>
      <c r="G1293" s="110" t="s">
        <v>64</v>
      </c>
      <c r="H1293">
        <v>1108</v>
      </c>
      <c r="I1293">
        <v>1193</v>
      </c>
      <c r="J1293" s="118">
        <f>Table1[[#This Row],[Female Population]]+Table1[[#This Row],[Male Population]]</f>
        <v>2301</v>
      </c>
      <c r="K1293" s="112">
        <v>896</v>
      </c>
      <c r="L1293" s="112">
        <v>901</v>
      </c>
      <c r="M1293" s="112">
        <v>51</v>
      </c>
      <c r="N1293" s="112">
        <v>1848</v>
      </c>
      <c r="O1293" s="112">
        <v>277</v>
      </c>
      <c r="P1293" s="112">
        <v>255</v>
      </c>
      <c r="Q1293" s="112">
        <v>8</v>
      </c>
      <c r="R1293" s="113">
        <v>540</v>
      </c>
      <c r="S1293" s="94">
        <f>Table1[[#This Row],[Female Voters]]/Table1[[#This Row],[Female Population]]</f>
        <v>0.80866425992779778</v>
      </c>
      <c r="T1293" s="94">
        <f>Table1[[#This Row],[Male Voters]]/Table1[[#This Row],[Male Population]]</f>
        <v>0.75523889354568319</v>
      </c>
      <c r="U1293" s="94">
        <f>Table1[[#This Row],[Total Voters]]/Table1[[#This Row],[Total Population]]</f>
        <v>0.80312907431551495</v>
      </c>
      <c r="V1293" s="94">
        <f>Table1[[#This Row],[Female Ballots]]/Table1[[#This Row],[Female Population]]</f>
        <v>0.25</v>
      </c>
      <c r="W1293" s="94">
        <f>Table1[[#This Row],[Male Ballots]]/Table1[[#This Row],[Male Population]]</f>
        <v>0.21374685666387258</v>
      </c>
      <c r="X1293" s="94">
        <f>Table1[[#This Row],[Total Ballots]]/Table1[[#This Row],[Total Population]]</f>
        <v>0.23468057366362452</v>
      </c>
      <c r="Y1293" s="94">
        <f>Table1[[#This Row],[Female Ballots]]/Table1[[#This Row],[Female Voters]]</f>
        <v>0.3091517857142857</v>
      </c>
      <c r="Z1293" s="95">
        <f>Table1[[#This Row],[Male Ballots]]/Table1[[#This Row],[Male Voters]]</f>
        <v>0.28301886792452829</v>
      </c>
      <c r="AA1293" s="94">
        <f>Table1[[#This Row],[Total Ballots]]/Table1[[#This Row],[Total Voters]]</f>
        <v>0.29220779220779219</v>
      </c>
    </row>
    <row r="1294" spans="1:27" s="7" customFormat="1" x14ac:dyDescent="0.35">
      <c r="A1294" s="102" t="s">
        <v>34</v>
      </c>
      <c r="B1294" s="103">
        <v>2021</v>
      </c>
      <c r="C1294" s="103" t="s">
        <v>82</v>
      </c>
      <c r="D1294" s="103"/>
      <c r="E1294" s="109"/>
      <c r="F1294" s="109"/>
      <c r="G1294" s="110" t="s">
        <v>65</v>
      </c>
      <c r="H1294">
        <v>1240</v>
      </c>
      <c r="I1294">
        <v>1280</v>
      </c>
      <c r="J1294" s="118">
        <f>Table1[[#This Row],[Female Population]]+Table1[[#This Row],[Male Population]]</f>
        <v>2520</v>
      </c>
      <c r="K1294" s="112">
        <v>1027</v>
      </c>
      <c r="L1294" s="112">
        <v>983</v>
      </c>
      <c r="M1294" s="112">
        <v>55</v>
      </c>
      <c r="N1294" s="112">
        <v>2065</v>
      </c>
      <c r="O1294" s="112">
        <v>377</v>
      </c>
      <c r="P1294" s="112">
        <v>304</v>
      </c>
      <c r="Q1294" s="112">
        <v>15</v>
      </c>
      <c r="R1294" s="113">
        <v>696</v>
      </c>
      <c r="S1294" s="94">
        <f>Table1[[#This Row],[Female Voters]]/Table1[[#This Row],[Female Population]]</f>
        <v>0.82822580645161292</v>
      </c>
      <c r="T1294" s="94">
        <f>Table1[[#This Row],[Male Voters]]/Table1[[#This Row],[Male Population]]</f>
        <v>0.76796874999999998</v>
      </c>
      <c r="U1294" s="94">
        <f>Table1[[#This Row],[Total Voters]]/Table1[[#This Row],[Total Population]]</f>
        <v>0.81944444444444442</v>
      </c>
      <c r="V1294" s="94">
        <f>Table1[[#This Row],[Female Ballots]]/Table1[[#This Row],[Female Population]]</f>
        <v>0.30403225806451611</v>
      </c>
      <c r="W1294" s="94">
        <f>Table1[[#This Row],[Male Ballots]]/Table1[[#This Row],[Male Population]]</f>
        <v>0.23749999999999999</v>
      </c>
      <c r="X1294" s="94">
        <f>Table1[[#This Row],[Total Ballots]]/Table1[[#This Row],[Total Population]]</f>
        <v>0.27619047619047621</v>
      </c>
      <c r="Y1294" s="94">
        <f>Table1[[#This Row],[Female Ballots]]/Table1[[#This Row],[Female Voters]]</f>
        <v>0.36708860759493672</v>
      </c>
      <c r="Z1294" s="95">
        <f>Table1[[#This Row],[Male Ballots]]/Table1[[#This Row],[Male Voters]]</f>
        <v>0.30925737538148523</v>
      </c>
      <c r="AA1294" s="94">
        <f>Table1[[#This Row],[Total Ballots]]/Table1[[#This Row],[Total Voters]]</f>
        <v>0.33704600484261499</v>
      </c>
    </row>
    <row r="1295" spans="1:27" s="7" customFormat="1" x14ac:dyDescent="0.35">
      <c r="A1295" s="102" t="s">
        <v>34</v>
      </c>
      <c r="B1295" s="103">
        <v>2021</v>
      </c>
      <c r="C1295" s="103" t="s">
        <v>82</v>
      </c>
      <c r="D1295" s="103"/>
      <c r="E1295" s="109"/>
      <c r="F1295" s="109"/>
      <c r="G1295" s="110" t="s">
        <v>66</v>
      </c>
      <c r="H1295">
        <v>2006</v>
      </c>
      <c r="I1295">
        <v>1804</v>
      </c>
      <c r="J1295" s="118">
        <f>Table1[[#This Row],[Female Population]]+Table1[[#This Row],[Male Population]]</f>
        <v>3810</v>
      </c>
      <c r="K1295" s="112">
        <v>1710</v>
      </c>
      <c r="L1295" s="112">
        <v>1545</v>
      </c>
      <c r="M1295" s="112">
        <v>88</v>
      </c>
      <c r="N1295" s="112">
        <v>3343</v>
      </c>
      <c r="O1295" s="112">
        <v>810</v>
      </c>
      <c r="P1295" s="112">
        <v>670</v>
      </c>
      <c r="Q1295" s="112">
        <v>38</v>
      </c>
      <c r="R1295" s="113">
        <v>1518</v>
      </c>
      <c r="S1295" s="94">
        <f>Table1[[#This Row],[Female Voters]]/Table1[[#This Row],[Female Population]]</f>
        <v>0.85244267198404788</v>
      </c>
      <c r="T1295" s="94">
        <f>Table1[[#This Row],[Male Voters]]/Table1[[#This Row],[Male Population]]</f>
        <v>0.85643015521064303</v>
      </c>
      <c r="U1295" s="94">
        <f>Table1[[#This Row],[Total Voters]]/Table1[[#This Row],[Total Population]]</f>
        <v>0.87742782152230969</v>
      </c>
      <c r="V1295" s="94">
        <f>Table1[[#This Row],[Female Ballots]]/Table1[[#This Row],[Female Population]]</f>
        <v>0.40378863409770688</v>
      </c>
      <c r="W1295" s="94">
        <f>Table1[[#This Row],[Male Ballots]]/Table1[[#This Row],[Male Population]]</f>
        <v>0.37139689578713969</v>
      </c>
      <c r="X1295" s="94">
        <f>Table1[[#This Row],[Total Ballots]]/Table1[[#This Row],[Total Population]]</f>
        <v>0.39842519685039368</v>
      </c>
      <c r="Y1295" s="94">
        <f>Table1[[#This Row],[Female Ballots]]/Table1[[#This Row],[Female Voters]]</f>
        <v>0.47368421052631576</v>
      </c>
      <c r="Z1295" s="95">
        <f>Table1[[#This Row],[Male Ballots]]/Table1[[#This Row],[Male Voters]]</f>
        <v>0.4336569579288026</v>
      </c>
      <c r="AA1295" s="94">
        <f>Table1[[#This Row],[Total Ballots]]/Table1[[#This Row],[Total Voters]]</f>
        <v>0.45408315883936584</v>
      </c>
    </row>
    <row r="1296" spans="1:27" s="7" customFormat="1" x14ac:dyDescent="0.35">
      <c r="A1296" s="102" t="s">
        <v>34</v>
      </c>
      <c r="B1296" s="103">
        <v>2021</v>
      </c>
      <c r="C1296" s="103" t="s">
        <v>82</v>
      </c>
      <c r="D1296" s="103"/>
      <c r="E1296" s="109"/>
      <c r="F1296" s="109"/>
      <c r="G1296" s="110" t="s">
        <v>67</v>
      </c>
      <c r="H1296">
        <v>3960</v>
      </c>
      <c r="I1296">
        <v>3632</v>
      </c>
      <c r="J1296" s="118">
        <f>Table1[[#This Row],[Female Population]]+Table1[[#This Row],[Male Population]]</f>
        <v>7592</v>
      </c>
      <c r="K1296" s="112">
        <v>3728</v>
      </c>
      <c r="L1296" s="112">
        <v>3485</v>
      </c>
      <c r="M1296" s="112">
        <v>122</v>
      </c>
      <c r="N1296" s="112">
        <v>7335</v>
      </c>
      <c r="O1296" s="112">
        <v>2274</v>
      </c>
      <c r="P1296" s="112">
        <v>2178</v>
      </c>
      <c r="Q1296" s="112">
        <v>53</v>
      </c>
      <c r="R1296" s="113">
        <v>4505</v>
      </c>
      <c r="S1296" s="94">
        <f>Table1[[#This Row],[Female Voters]]/Table1[[#This Row],[Female Population]]</f>
        <v>0.94141414141414137</v>
      </c>
      <c r="T1296" s="94">
        <f>Table1[[#This Row],[Male Voters]]/Table1[[#This Row],[Male Population]]</f>
        <v>0.95952643171806162</v>
      </c>
      <c r="U1296" s="94">
        <f>Table1[[#This Row],[Total Voters]]/Table1[[#This Row],[Total Population]]</f>
        <v>0.96614857744994731</v>
      </c>
      <c r="V1296" s="94">
        <f>Table1[[#This Row],[Female Ballots]]/Table1[[#This Row],[Female Population]]</f>
        <v>0.57424242424242422</v>
      </c>
      <c r="W1296" s="94">
        <f>Table1[[#This Row],[Male Ballots]]/Table1[[#This Row],[Male Population]]</f>
        <v>0.59966960352422904</v>
      </c>
      <c r="X1296" s="94">
        <f>Table1[[#This Row],[Total Ballots]]/Table1[[#This Row],[Total Population]]</f>
        <v>0.59338777660695474</v>
      </c>
      <c r="Y1296" s="94">
        <f>Table1[[#This Row],[Female Ballots]]/Table1[[#This Row],[Female Voters]]</f>
        <v>0.60997854077253222</v>
      </c>
      <c r="Z1296" s="95">
        <f>Table1[[#This Row],[Male Ballots]]/Table1[[#This Row],[Male Voters]]</f>
        <v>0.62496413199426115</v>
      </c>
      <c r="AA1296" s="94">
        <f>Table1[[#This Row],[Total Ballots]]/Table1[[#This Row],[Total Voters]]</f>
        <v>0.61417859577368783</v>
      </c>
    </row>
    <row r="1297" spans="1:27" s="7" customFormat="1" x14ac:dyDescent="0.35">
      <c r="A1297" s="102" t="s">
        <v>31</v>
      </c>
      <c r="B1297" s="103">
        <v>2021</v>
      </c>
      <c r="C1297" s="103" t="s">
        <v>82</v>
      </c>
      <c r="D1297" s="103"/>
      <c r="E1297" s="109"/>
      <c r="F1297" s="109"/>
      <c r="G1297" s="110" t="s">
        <v>79</v>
      </c>
      <c r="H1297">
        <v>5550</v>
      </c>
      <c r="I1297">
        <v>5492</v>
      </c>
      <c r="J1297" s="118">
        <f>Table1[[#This Row],[Female Population]]+Table1[[#This Row],[Male Population]]</f>
        <v>11042</v>
      </c>
      <c r="K1297" s="104">
        <v>5262</v>
      </c>
      <c r="L1297" s="104">
        <v>5154</v>
      </c>
      <c r="M1297" s="104">
        <v>205</v>
      </c>
      <c r="N1297" s="104">
        <v>10621</v>
      </c>
      <c r="O1297" s="104">
        <v>2117</v>
      </c>
      <c r="P1297" s="104">
        <v>1987</v>
      </c>
      <c r="Q1297" s="104">
        <v>70</v>
      </c>
      <c r="R1297" s="104">
        <v>4174</v>
      </c>
      <c r="S1297" s="94">
        <f>Table1[[#This Row],[Female Voters]]/Table1[[#This Row],[Female Population]]</f>
        <v>0.94810810810810808</v>
      </c>
      <c r="T1297" s="94">
        <f>Table1[[#This Row],[Male Voters]]/Table1[[#This Row],[Male Population]]</f>
        <v>0.93845593590677345</v>
      </c>
      <c r="U1297" s="94">
        <f>Table1[[#This Row],[Total Voters]]/Table1[[#This Row],[Total Population]]</f>
        <v>0.96187284912153592</v>
      </c>
      <c r="V1297" s="94">
        <f>Table1[[#This Row],[Female Ballots]]/Table1[[#This Row],[Female Population]]</f>
        <v>0.38144144144144143</v>
      </c>
      <c r="W1297" s="94">
        <f>Table1[[#This Row],[Male Ballots]]/Table1[[#This Row],[Male Population]]</f>
        <v>0.36179898033503277</v>
      </c>
      <c r="X1297" s="94">
        <f>Table1[[#This Row],[Total Ballots]]/Table1[[#This Row],[Total Population]]</f>
        <v>0.3780112298496649</v>
      </c>
      <c r="Y1297" s="94">
        <f>Table1[[#This Row],[Female Ballots]]/Table1[[#This Row],[Female Voters]]</f>
        <v>0.40231851007221586</v>
      </c>
      <c r="Z1297" s="95">
        <f>Table1[[#This Row],[Male Ballots]]/Table1[[#This Row],[Male Voters]]</f>
        <v>0.38552580519984481</v>
      </c>
      <c r="AA1297" s="94">
        <f>Table1[[#This Row],[Total Ballots]]/Table1[[#This Row],[Total Voters]]</f>
        <v>0.39299500988607478</v>
      </c>
    </row>
    <row r="1298" spans="1:27" s="7" customFormat="1" x14ac:dyDescent="0.35">
      <c r="A1298" s="102" t="s">
        <v>31</v>
      </c>
      <c r="B1298" s="103">
        <v>2021</v>
      </c>
      <c r="C1298" s="103" t="s">
        <v>82</v>
      </c>
      <c r="D1298" s="103"/>
      <c r="E1298" s="109"/>
      <c r="F1298" s="109"/>
      <c r="G1298" s="110" t="s">
        <v>62</v>
      </c>
      <c r="H1298">
        <v>445</v>
      </c>
      <c r="I1298">
        <v>465</v>
      </c>
      <c r="J1298" s="118">
        <f>Table1[[#This Row],[Female Population]]+Table1[[#This Row],[Male Population]]</f>
        <v>910</v>
      </c>
      <c r="K1298" s="112">
        <v>374</v>
      </c>
      <c r="L1298" s="112">
        <v>393</v>
      </c>
      <c r="M1298" s="112">
        <v>19</v>
      </c>
      <c r="N1298" s="112">
        <v>786</v>
      </c>
      <c r="O1298" s="112">
        <v>74</v>
      </c>
      <c r="P1298" s="112">
        <v>55</v>
      </c>
      <c r="Q1298" s="112">
        <v>4</v>
      </c>
      <c r="R1298" s="113">
        <v>133</v>
      </c>
      <c r="S1298" s="94">
        <f>Table1[[#This Row],[Female Voters]]/Table1[[#This Row],[Female Population]]</f>
        <v>0.84044943820224716</v>
      </c>
      <c r="T1298" s="94">
        <f>Table1[[#This Row],[Male Voters]]/Table1[[#This Row],[Male Population]]</f>
        <v>0.84516129032258069</v>
      </c>
      <c r="U1298" s="94">
        <f>Table1[[#This Row],[Total Voters]]/Table1[[#This Row],[Total Population]]</f>
        <v>0.86373626373626378</v>
      </c>
      <c r="V1298" s="94">
        <f>Table1[[#This Row],[Female Ballots]]/Table1[[#This Row],[Female Population]]</f>
        <v>0.16629213483146069</v>
      </c>
      <c r="W1298" s="94">
        <f>Table1[[#This Row],[Male Ballots]]/Table1[[#This Row],[Male Population]]</f>
        <v>0.11827956989247312</v>
      </c>
      <c r="X1298" s="94">
        <f>Table1[[#This Row],[Total Ballots]]/Table1[[#This Row],[Total Population]]</f>
        <v>0.14615384615384616</v>
      </c>
      <c r="Y1298" s="94">
        <f>Table1[[#This Row],[Female Ballots]]/Table1[[#This Row],[Female Voters]]</f>
        <v>0.19786096256684493</v>
      </c>
      <c r="Z1298" s="95">
        <f>Table1[[#This Row],[Male Ballots]]/Table1[[#This Row],[Male Voters]]</f>
        <v>0.13994910941475827</v>
      </c>
      <c r="AA1298" s="94">
        <f>Table1[[#This Row],[Total Ballots]]/Table1[[#This Row],[Total Voters]]</f>
        <v>0.16921119592875319</v>
      </c>
    </row>
    <row r="1299" spans="1:27" s="7" customFormat="1" x14ac:dyDescent="0.35">
      <c r="A1299" s="102" t="s">
        <v>31</v>
      </c>
      <c r="B1299" s="103">
        <v>2021</v>
      </c>
      <c r="C1299" s="103" t="s">
        <v>82</v>
      </c>
      <c r="D1299" s="103"/>
      <c r="E1299" s="109"/>
      <c r="F1299" s="109"/>
      <c r="G1299" s="110" t="s">
        <v>63</v>
      </c>
      <c r="H1299">
        <v>539</v>
      </c>
      <c r="I1299">
        <v>592</v>
      </c>
      <c r="J1299" s="118">
        <f>Table1[[#This Row],[Female Population]]+Table1[[#This Row],[Male Population]]</f>
        <v>1131</v>
      </c>
      <c r="K1299" s="112">
        <v>537</v>
      </c>
      <c r="L1299" s="112">
        <v>582</v>
      </c>
      <c r="M1299" s="112">
        <v>30</v>
      </c>
      <c r="N1299" s="112">
        <v>1149</v>
      </c>
      <c r="O1299" s="112">
        <v>82</v>
      </c>
      <c r="P1299" s="112">
        <v>78</v>
      </c>
      <c r="Q1299" s="112">
        <v>6</v>
      </c>
      <c r="R1299" s="113">
        <v>166</v>
      </c>
      <c r="S1299" s="94">
        <f>Table1[[#This Row],[Female Voters]]/Table1[[#This Row],[Female Population]]</f>
        <v>0.99628942486085348</v>
      </c>
      <c r="T1299" s="94">
        <f>Table1[[#This Row],[Male Voters]]/Table1[[#This Row],[Male Population]]</f>
        <v>0.98310810810810811</v>
      </c>
      <c r="U1299" s="94">
        <f>Table1[[#This Row],[Total Voters]]/Table1[[#This Row],[Total Population]]</f>
        <v>1.0159151193633953</v>
      </c>
      <c r="V1299" s="94">
        <f>Table1[[#This Row],[Female Ballots]]/Table1[[#This Row],[Female Population]]</f>
        <v>0.15213358070500926</v>
      </c>
      <c r="W1299" s="94">
        <f>Table1[[#This Row],[Male Ballots]]/Table1[[#This Row],[Male Population]]</f>
        <v>0.13175675675675674</v>
      </c>
      <c r="X1299" s="94">
        <f>Table1[[#This Row],[Total Ballots]]/Table1[[#This Row],[Total Population]]</f>
        <v>0.14677276746242263</v>
      </c>
      <c r="Y1299" s="94">
        <f>Table1[[#This Row],[Female Ballots]]/Table1[[#This Row],[Female Voters]]</f>
        <v>0.1527001862197393</v>
      </c>
      <c r="Z1299" s="95">
        <f>Table1[[#This Row],[Male Ballots]]/Table1[[#This Row],[Male Voters]]</f>
        <v>0.13402061855670103</v>
      </c>
      <c r="AA1299" s="94">
        <f>Table1[[#This Row],[Total Ballots]]/Table1[[#This Row],[Total Voters]]</f>
        <v>0.144473455178416</v>
      </c>
    </row>
    <row r="1300" spans="1:27" s="7" customFormat="1" x14ac:dyDescent="0.35">
      <c r="A1300" s="102" t="s">
        <v>31</v>
      </c>
      <c r="B1300" s="103">
        <v>2021</v>
      </c>
      <c r="C1300" s="103" t="s">
        <v>82</v>
      </c>
      <c r="D1300" s="103"/>
      <c r="E1300" s="109"/>
      <c r="F1300" s="109"/>
      <c r="G1300" s="110" t="s">
        <v>64</v>
      </c>
      <c r="H1300">
        <v>723</v>
      </c>
      <c r="I1300">
        <v>660</v>
      </c>
      <c r="J1300" s="118">
        <f>Table1[[#This Row],[Female Population]]+Table1[[#This Row],[Male Population]]</f>
        <v>1383</v>
      </c>
      <c r="K1300" s="112">
        <v>709</v>
      </c>
      <c r="L1300" s="112">
        <v>610</v>
      </c>
      <c r="M1300" s="112">
        <v>30</v>
      </c>
      <c r="N1300" s="112">
        <v>1349</v>
      </c>
      <c r="O1300" s="112">
        <v>142</v>
      </c>
      <c r="P1300" s="112">
        <v>108</v>
      </c>
      <c r="Q1300" s="112">
        <v>6</v>
      </c>
      <c r="R1300" s="113">
        <v>256</v>
      </c>
      <c r="S1300" s="94">
        <f>Table1[[#This Row],[Female Voters]]/Table1[[#This Row],[Female Population]]</f>
        <v>0.98063623789764864</v>
      </c>
      <c r="T1300" s="94">
        <f>Table1[[#This Row],[Male Voters]]/Table1[[#This Row],[Male Population]]</f>
        <v>0.9242424242424242</v>
      </c>
      <c r="U1300" s="94">
        <f>Table1[[#This Row],[Total Voters]]/Table1[[#This Row],[Total Population]]</f>
        <v>0.97541576283441789</v>
      </c>
      <c r="V1300" s="94">
        <f>Table1[[#This Row],[Female Ballots]]/Table1[[#This Row],[Female Population]]</f>
        <v>0.19640387275242047</v>
      </c>
      <c r="W1300" s="94">
        <f>Table1[[#This Row],[Male Ballots]]/Table1[[#This Row],[Male Population]]</f>
        <v>0.16363636363636364</v>
      </c>
      <c r="X1300" s="94">
        <f>Table1[[#This Row],[Total Ballots]]/Table1[[#This Row],[Total Population]]</f>
        <v>0.18510484454085321</v>
      </c>
      <c r="Y1300" s="94">
        <f>Table1[[#This Row],[Female Ballots]]/Table1[[#This Row],[Female Voters]]</f>
        <v>0.2002820874471086</v>
      </c>
      <c r="Z1300" s="95">
        <f>Table1[[#This Row],[Male Ballots]]/Table1[[#This Row],[Male Voters]]</f>
        <v>0.17704918032786884</v>
      </c>
      <c r="AA1300" s="94">
        <f>Table1[[#This Row],[Total Ballots]]/Table1[[#This Row],[Total Voters]]</f>
        <v>0.18977020014825796</v>
      </c>
    </row>
    <row r="1301" spans="1:27" s="7" customFormat="1" x14ac:dyDescent="0.35">
      <c r="A1301" s="102" t="s">
        <v>31</v>
      </c>
      <c r="B1301" s="103">
        <v>2021</v>
      </c>
      <c r="C1301" s="103" t="s">
        <v>82</v>
      </c>
      <c r="D1301" s="103"/>
      <c r="E1301" s="109"/>
      <c r="F1301" s="109"/>
      <c r="G1301" s="110" t="s">
        <v>65</v>
      </c>
      <c r="H1301">
        <v>743</v>
      </c>
      <c r="I1301">
        <v>739</v>
      </c>
      <c r="J1301" s="118">
        <f>Table1[[#This Row],[Female Population]]+Table1[[#This Row],[Male Population]]</f>
        <v>1482</v>
      </c>
      <c r="K1301" s="112">
        <v>670</v>
      </c>
      <c r="L1301" s="112">
        <v>696</v>
      </c>
      <c r="M1301" s="112">
        <v>27</v>
      </c>
      <c r="N1301" s="112">
        <v>1393</v>
      </c>
      <c r="O1301" s="112">
        <v>241</v>
      </c>
      <c r="P1301" s="112">
        <v>208</v>
      </c>
      <c r="Q1301" s="112">
        <v>8</v>
      </c>
      <c r="R1301" s="113">
        <v>457</v>
      </c>
      <c r="S1301" s="94">
        <f>Table1[[#This Row],[Female Voters]]/Table1[[#This Row],[Female Population]]</f>
        <v>0.90174966352624497</v>
      </c>
      <c r="T1301" s="94">
        <f>Table1[[#This Row],[Male Voters]]/Table1[[#This Row],[Male Population]]</f>
        <v>0.94181326116373476</v>
      </c>
      <c r="U1301" s="94">
        <f>Table1[[#This Row],[Total Voters]]/Table1[[#This Row],[Total Population]]</f>
        <v>0.93994601889338736</v>
      </c>
      <c r="V1301" s="94">
        <f>Table1[[#This Row],[Female Ballots]]/Table1[[#This Row],[Female Population]]</f>
        <v>0.3243606998654105</v>
      </c>
      <c r="W1301" s="94">
        <f>Table1[[#This Row],[Male Ballots]]/Table1[[#This Row],[Male Population]]</f>
        <v>0.28146143437077131</v>
      </c>
      <c r="X1301" s="94">
        <f>Table1[[#This Row],[Total Ballots]]/Table1[[#This Row],[Total Population]]</f>
        <v>0.30836707152496629</v>
      </c>
      <c r="Y1301" s="94">
        <f>Table1[[#This Row],[Female Ballots]]/Table1[[#This Row],[Female Voters]]</f>
        <v>0.35970149253731343</v>
      </c>
      <c r="Z1301" s="95">
        <f>Table1[[#This Row],[Male Ballots]]/Table1[[#This Row],[Male Voters]]</f>
        <v>0.2988505747126437</v>
      </c>
      <c r="AA1301" s="94">
        <f>Table1[[#This Row],[Total Ballots]]/Table1[[#This Row],[Total Voters]]</f>
        <v>0.32806891600861449</v>
      </c>
    </row>
    <row r="1302" spans="1:27" s="7" customFormat="1" x14ac:dyDescent="0.35">
      <c r="A1302" s="102" t="s">
        <v>31</v>
      </c>
      <c r="B1302" s="103">
        <v>2021</v>
      </c>
      <c r="C1302" s="103" t="s">
        <v>82</v>
      </c>
      <c r="D1302" s="103"/>
      <c r="E1302" s="109"/>
      <c r="F1302" s="109"/>
      <c r="G1302" s="110" t="s">
        <v>66</v>
      </c>
      <c r="H1302">
        <v>1154</v>
      </c>
      <c r="I1302">
        <v>1113</v>
      </c>
      <c r="J1302" s="118">
        <f>Table1[[#This Row],[Female Population]]+Table1[[#This Row],[Male Population]]</f>
        <v>2267</v>
      </c>
      <c r="K1302" s="112">
        <v>1114</v>
      </c>
      <c r="L1302" s="112">
        <v>1020</v>
      </c>
      <c r="M1302" s="112">
        <v>52</v>
      </c>
      <c r="N1302" s="112">
        <v>2186</v>
      </c>
      <c r="O1302" s="112">
        <v>516</v>
      </c>
      <c r="P1302" s="112">
        <v>449</v>
      </c>
      <c r="Q1302" s="112">
        <v>24</v>
      </c>
      <c r="R1302" s="113">
        <v>989</v>
      </c>
      <c r="S1302" s="94">
        <f>Table1[[#This Row],[Female Voters]]/Table1[[#This Row],[Female Population]]</f>
        <v>0.96533795493934138</v>
      </c>
      <c r="T1302" s="94">
        <f>Table1[[#This Row],[Male Voters]]/Table1[[#This Row],[Male Population]]</f>
        <v>0.9164420485175202</v>
      </c>
      <c r="U1302" s="94">
        <f>Table1[[#This Row],[Total Voters]]/Table1[[#This Row],[Total Population]]</f>
        <v>0.96426996029995593</v>
      </c>
      <c r="V1302" s="94">
        <f>Table1[[#This Row],[Female Ballots]]/Table1[[#This Row],[Female Population]]</f>
        <v>0.44714038128249567</v>
      </c>
      <c r="W1302" s="94">
        <f>Table1[[#This Row],[Male Ballots]]/Table1[[#This Row],[Male Population]]</f>
        <v>0.40341419586702604</v>
      </c>
      <c r="X1302" s="94">
        <f>Table1[[#This Row],[Total Ballots]]/Table1[[#This Row],[Total Population]]</f>
        <v>0.43625937362152623</v>
      </c>
      <c r="Y1302" s="94">
        <f>Table1[[#This Row],[Female Ballots]]/Table1[[#This Row],[Female Voters]]</f>
        <v>0.46319569120287252</v>
      </c>
      <c r="Z1302" s="95">
        <f>Table1[[#This Row],[Male Ballots]]/Table1[[#This Row],[Male Voters]]</f>
        <v>0.44019607843137254</v>
      </c>
      <c r="AA1302" s="94">
        <f>Table1[[#This Row],[Total Ballots]]/Table1[[#This Row],[Total Voters]]</f>
        <v>0.4524245196706313</v>
      </c>
    </row>
    <row r="1303" spans="1:27" s="7" customFormat="1" x14ac:dyDescent="0.35">
      <c r="A1303" s="102" t="s">
        <v>31</v>
      </c>
      <c r="B1303" s="103">
        <v>2021</v>
      </c>
      <c r="C1303" s="103" t="s">
        <v>82</v>
      </c>
      <c r="D1303" s="103"/>
      <c r="E1303" s="109"/>
      <c r="F1303" s="109"/>
      <c r="G1303" s="110" t="s">
        <v>67</v>
      </c>
      <c r="H1303">
        <v>1946</v>
      </c>
      <c r="I1303">
        <v>1923</v>
      </c>
      <c r="J1303" s="118">
        <f>Table1[[#This Row],[Female Population]]+Table1[[#This Row],[Male Population]]</f>
        <v>3869</v>
      </c>
      <c r="K1303" s="112">
        <v>1858</v>
      </c>
      <c r="L1303" s="112">
        <v>1853</v>
      </c>
      <c r="M1303" s="112">
        <v>47</v>
      </c>
      <c r="N1303" s="112">
        <v>3758</v>
      </c>
      <c r="O1303" s="112">
        <v>1062</v>
      </c>
      <c r="P1303" s="112">
        <v>1089</v>
      </c>
      <c r="Q1303" s="112">
        <v>22</v>
      </c>
      <c r="R1303" s="113">
        <v>2173</v>
      </c>
      <c r="S1303" s="94">
        <f>Table1[[#This Row],[Female Voters]]/Table1[[#This Row],[Female Population]]</f>
        <v>0.95477903391572461</v>
      </c>
      <c r="T1303" s="94">
        <f>Table1[[#This Row],[Male Voters]]/Table1[[#This Row],[Male Population]]</f>
        <v>0.9635985439417577</v>
      </c>
      <c r="U1303" s="94">
        <f>Table1[[#This Row],[Total Voters]]/Table1[[#This Row],[Total Population]]</f>
        <v>0.97131041612819846</v>
      </c>
      <c r="V1303" s="94">
        <f>Table1[[#This Row],[Female Ballots]]/Table1[[#This Row],[Female Population]]</f>
        <v>0.54573484069886946</v>
      </c>
      <c r="W1303" s="94">
        <f>Table1[[#This Row],[Male Ballots]]/Table1[[#This Row],[Male Population]]</f>
        <v>0.56630265210608421</v>
      </c>
      <c r="X1303" s="94">
        <f>Table1[[#This Row],[Total Ballots]]/Table1[[#This Row],[Total Population]]</f>
        <v>0.56164383561643838</v>
      </c>
      <c r="Y1303" s="94">
        <f>Table1[[#This Row],[Female Ballots]]/Table1[[#This Row],[Female Voters]]</f>
        <v>0.57158234660925722</v>
      </c>
      <c r="Z1303" s="95">
        <f>Table1[[#This Row],[Male Ballots]]/Table1[[#This Row],[Male Voters]]</f>
        <v>0.58769562871019965</v>
      </c>
      <c r="AA1303" s="94">
        <f>Table1[[#This Row],[Total Ballots]]/Table1[[#This Row],[Total Voters]]</f>
        <v>0.57823310271420969</v>
      </c>
    </row>
    <row r="1304" spans="1:27" s="7" customFormat="1" x14ac:dyDescent="0.35">
      <c r="A1304" s="102" t="s">
        <v>55</v>
      </c>
      <c r="B1304" s="103">
        <v>2021</v>
      </c>
      <c r="C1304" s="103" t="s">
        <v>82</v>
      </c>
      <c r="D1304" s="103"/>
      <c r="E1304" s="109"/>
      <c r="F1304" s="109"/>
      <c r="G1304" s="110" t="s">
        <v>79</v>
      </c>
      <c r="H1304">
        <v>363070</v>
      </c>
      <c r="I1304">
        <v>352793</v>
      </c>
      <c r="J1304" s="118">
        <f>Table1[[#This Row],[Female Population]]+Table1[[#This Row],[Male Population]]</f>
        <v>715863</v>
      </c>
      <c r="K1304" s="104">
        <v>282946</v>
      </c>
      <c r="L1304" s="104">
        <v>260557</v>
      </c>
      <c r="M1304" s="104">
        <v>10823</v>
      </c>
      <c r="N1304" s="104">
        <v>554326</v>
      </c>
      <c r="O1304" s="104">
        <v>92546</v>
      </c>
      <c r="P1304" s="104">
        <v>84163</v>
      </c>
      <c r="Q1304" s="104">
        <v>2342</v>
      </c>
      <c r="R1304" s="104">
        <v>179051</v>
      </c>
      <c r="S1304" s="94">
        <f>Table1[[#This Row],[Female Voters]]/Table1[[#This Row],[Female Population]]</f>
        <v>0.7793152835541356</v>
      </c>
      <c r="T1304" s="94">
        <f>Table1[[#This Row],[Male Voters]]/Table1[[#This Row],[Male Population]]</f>
        <v>0.73855490330023554</v>
      </c>
      <c r="U1304" s="94">
        <f>Table1[[#This Row],[Total Voters]]/Table1[[#This Row],[Total Population]]</f>
        <v>0.77434648808501072</v>
      </c>
      <c r="V1304" s="94">
        <f>Table1[[#This Row],[Female Ballots]]/Table1[[#This Row],[Female Population]]</f>
        <v>0.25489850442063516</v>
      </c>
      <c r="W1304" s="94">
        <f>Table1[[#This Row],[Male Ballots]]/Table1[[#This Row],[Male Population]]</f>
        <v>0.23856198960863736</v>
      </c>
      <c r="X1304" s="94">
        <f>Table1[[#This Row],[Total Ballots]]/Table1[[#This Row],[Total Population]]</f>
        <v>0.25011908703201591</v>
      </c>
      <c r="Y1304" s="94">
        <f>Table1[[#This Row],[Female Ballots]]/Table1[[#This Row],[Female Voters]]</f>
        <v>0.32708007888431007</v>
      </c>
      <c r="Z1304" s="95">
        <f>Table1[[#This Row],[Male Ballots]]/Table1[[#This Row],[Male Voters]]</f>
        <v>0.3230118553713775</v>
      </c>
      <c r="AA1304" s="94">
        <f>Table1[[#This Row],[Total Ballots]]/Table1[[#This Row],[Total Voters]]</f>
        <v>0.32300667838059194</v>
      </c>
    </row>
    <row r="1305" spans="1:27" s="7" customFormat="1" x14ac:dyDescent="0.35">
      <c r="A1305" s="102" t="s">
        <v>55</v>
      </c>
      <c r="B1305" s="103">
        <v>2021</v>
      </c>
      <c r="C1305" s="103" t="s">
        <v>82</v>
      </c>
      <c r="D1305" s="103"/>
      <c r="E1305" s="109"/>
      <c r="F1305" s="109"/>
      <c r="G1305" s="110" t="s">
        <v>62</v>
      </c>
      <c r="H1305">
        <v>40732</v>
      </c>
      <c r="I1305">
        <v>46153</v>
      </c>
      <c r="J1305" s="118">
        <f>Table1[[#This Row],[Female Population]]+Table1[[#This Row],[Male Population]]</f>
        <v>86885</v>
      </c>
      <c r="K1305" s="112">
        <v>24975</v>
      </c>
      <c r="L1305" s="112">
        <v>24795</v>
      </c>
      <c r="M1305" s="112">
        <v>1678</v>
      </c>
      <c r="N1305" s="112">
        <v>51448</v>
      </c>
      <c r="O1305" s="112">
        <v>2816</v>
      </c>
      <c r="P1305" s="112">
        <v>2958</v>
      </c>
      <c r="Q1305" s="112">
        <v>229</v>
      </c>
      <c r="R1305" s="113">
        <v>6003</v>
      </c>
      <c r="S1305" s="94">
        <f>Table1[[#This Row],[Female Voters]]/Table1[[#This Row],[Female Population]]</f>
        <v>0.61315427673573608</v>
      </c>
      <c r="T1305" s="94">
        <f>Table1[[#This Row],[Male Voters]]/Table1[[#This Row],[Male Population]]</f>
        <v>0.53723484930557064</v>
      </c>
      <c r="U1305" s="94">
        <f>Table1[[#This Row],[Total Voters]]/Table1[[#This Row],[Total Population]]</f>
        <v>0.59213903435575765</v>
      </c>
      <c r="V1305" s="94">
        <f>Table1[[#This Row],[Female Ballots]]/Table1[[#This Row],[Female Population]]</f>
        <v>6.9134832564077389E-2</v>
      </c>
      <c r="W1305" s="94">
        <f>Table1[[#This Row],[Male Ballots]]/Table1[[#This Row],[Male Population]]</f>
        <v>6.4091175004875087E-2</v>
      </c>
      <c r="X1305" s="94">
        <f>Table1[[#This Row],[Total Ballots]]/Table1[[#This Row],[Total Population]]</f>
        <v>6.9091327616964959E-2</v>
      </c>
      <c r="Y1305" s="94">
        <f>Table1[[#This Row],[Female Ballots]]/Table1[[#This Row],[Female Voters]]</f>
        <v>0.11275275275275275</v>
      </c>
      <c r="Z1305" s="95">
        <f>Table1[[#This Row],[Male Ballots]]/Table1[[#This Row],[Male Voters]]</f>
        <v>0.11929824561403508</v>
      </c>
      <c r="AA1305" s="94">
        <f>Table1[[#This Row],[Total Ballots]]/Table1[[#This Row],[Total Voters]]</f>
        <v>0.11668092054112891</v>
      </c>
    </row>
    <row r="1306" spans="1:27" s="7" customFormat="1" x14ac:dyDescent="0.35">
      <c r="A1306" s="102" t="s">
        <v>55</v>
      </c>
      <c r="B1306" s="103">
        <v>2021</v>
      </c>
      <c r="C1306" s="103" t="s">
        <v>82</v>
      </c>
      <c r="D1306" s="103"/>
      <c r="E1306" s="109"/>
      <c r="F1306" s="109"/>
      <c r="G1306" s="110" t="s">
        <v>63</v>
      </c>
      <c r="H1306">
        <v>66112</v>
      </c>
      <c r="I1306">
        <v>69031</v>
      </c>
      <c r="J1306" s="118">
        <f>Table1[[#This Row],[Female Population]]+Table1[[#This Row],[Male Population]]</f>
        <v>135143</v>
      </c>
      <c r="K1306" s="112">
        <v>48460</v>
      </c>
      <c r="L1306" s="112">
        <v>46408</v>
      </c>
      <c r="M1306" s="112">
        <v>2728</v>
      </c>
      <c r="N1306" s="112">
        <v>97596</v>
      </c>
      <c r="O1306" s="112">
        <v>7339</v>
      </c>
      <c r="P1306" s="112">
        <v>6569</v>
      </c>
      <c r="Q1306" s="112">
        <v>425</v>
      </c>
      <c r="R1306" s="113">
        <v>14333</v>
      </c>
      <c r="S1306" s="94">
        <f>Table1[[#This Row],[Female Voters]]/Table1[[#This Row],[Female Population]]</f>
        <v>0.73299854791868346</v>
      </c>
      <c r="T1306" s="94">
        <f>Table1[[#This Row],[Male Voters]]/Table1[[#This Row],[Male Population]]</f>
        <v>0.67227767235010361</v>
      </c>
      <c r="U1306" s="94">
        <f>Table1[[#This Row],[Total Voters]]/Table1[[#This Row],[Total Population]]</f>
        <v>0.72216836980087762</v>
      </c>
      <c r="V1306" s="94">
        <f>Table1[[#This Row],[Female Ballots]]/Table1[[#This Row],[Female Population]]</f>
        <v>0.11100859148112294</v>
      </c>
      <c r="W1306" s="94">
        <f>Table1[[#This Row],[Male Ballots]]/Table1[[#This Row],[Male Population]]</f>
        <v>9.5160145441902919E-2</v>
      </c>
      <c r="X1306" s="94">
        <f>Table1[[#This Row],[Total Ballots]]/Table1[[#This Row],[Total Population]]</f>
        <v>0.106058027422804</v>
      </c>
      <c r="Y1306" s="94">
        <f>Table1[[#This Row],[Female Ballots]]/Table1[[#This Row],[Female Voters]]</f>
        <v>0.15144449030127941</v>
      </c>
      <c r="Z1306" s="95">
        <f>Table1[[#This Row],[Male Ballots]]/Table1[[#This Row],[Male Voters]]</f>
        <v>0.1415488708843303</v>
      </c>
      <c r="AA1306" s="94">
        <f>Table1[[#This Row],[Total Ballots]]/Table1[[#This Row],[Total Voters]]</f>
        <v>0.14686052707078159</v>
      </c>
    </row>
    <row r="1307" spans="1:27" s="7" customFormat="1" x14ac:dyDescent="0.35">
      <c r="A1307" s="102" t="s">
        <v>55</v>
      </c>
      <c r="B1307" s="103">
        <v>2021</v>
      </c>
      <c r="C1307" s="103" t="s">
        <v>82</v>
      </c>
      <c r="D1307" s="103"/>
      <c r="E1307" s="109"/>
      <c r="F1307" s="109"/>
      <c r="G1307" s="110" t="s">
        <v>64</v>
      </c>
      <c r="H1307">
        <v>64647</v>
      </c>
      <c r="I1307">
        <v>64251</v>
      </c>
      <c r="J1307" s="118">
        <f>Table1[[#This Row],[Female Population]]+Table1[[#This Row],[Male Population]]</f>
        <v>128898</v>
      </c>
      <c r="K1307" s="112">
        <v>50974</v>
      </c>
      <c r="L1307" s="112">
        <v>47962</v>
      </c>
      <c r="M1307" s="112">
        <v>2209</v>
      </c>
      <c r="N1307" s="112">
        <v>101145</v>
      </c>
      <c r="O1307" s="112">
        <v>12382</v>
      </c>
      <c r="P1307" s="112">
        <v>11192</v>
      </c>
      <c r="Q1307" s="112">
        <v>476</v>
      </c>
      <c r="R1307" s="113">
        <v>24050</v>
      </c>
      <c r="S1307" s="94">
        <f>Table1[[#This Row],[Female Voters]]/Table1[[#This Row],[Female Population]]</f>
        <v>0.78849753275480683</v>
      </c>
      <c r="T1307" s="94">
        <f>Table1[[#This Row],[Male Voters]]/Table1[[#This Row],[Male Population]]</f>
        <v>0.74647865402873104</v>
      </c>
      <c r="U1307" s="94">
        <f>Table1[[#This Row],[Total Voters]]/Table1[[#This Row],[Total Population]]</f>
        <v>0.78469022017409118</v>
      </c>
      <c r="V1307" s="94">
        <f>Table1[[#This Row],[Female Ballots]]/Table1[[#This Row],[Female Population]]</f>
        <v>0.19153247637168005</v>
      </c>
      <c r="W1307" s="94">
        <f>Table1[[#This Row],[Male Ballots]]/Table1[[#This Row],[Male Population]]</f>
        <v>0.17419184137211871</v>
      </c>
      <c r="X1307" s="94">
        <f>Table1[[#This Row],[Total Ballots]]/Table1[[#This Row],[Total Population]]</f>
        <v>0.18658163819454143</v>
      </c>
      <c r="Y1307" s="94">
        <f>Table1[[#This Row],[Female Ballots]]/Table1[[#This Row],[Female Voters]]</f>
        <v>0.24290814925256013</v>
      </c>
      <c r="Z1307" s="95">
        <f>Table1[[#This Row],[Male Ballots]]/Table1[[#This Row],[Male Voters]]</f>
        <v>0.23335140319419539</v>
      </c>
      <c r="AA1307" s="94">
        <f>Table1[[#This Row],[Total Ballots]]/Table1[[#This Row],[Total Voters]]</f>
        <v>0.23777744821790497</v>
      </c>
    </row>
    <row r="1308" spans="1:27" s="7" customFormat="1" x14ac:dyDescent="0.35">
      <c r="A1308" s="102" t="s">
        <v>55</v>
      </c>
      <c r="B1308" s="103">
        <v>2021</v>
      </c>
      <c r="C1308" s="103" t="s">
        <v>82</v>
      </c>
      <c r="D1308" s="103"/>
      <c r="E1308" s="109"/>
      <c r="F1308" s="109"/>
      <c r="G1308" s="110" t="s">
        <v>65</v>
      </c>
      <c r="H1308">
        <v>56003</v>
      </c>
      <c r="I1308">
        <v>55287</v>
      </c>
      <c r="J1308" s="118">
        <f>Table1[[#This Row],[Female Population]]+Table1[[#This Row],[Male Population]]</f>
        <v>111290</v>
      </c>
      <c r="K1308" s="112">
        <v>44301</v>
      </c>
      <c r="L1308" s="112">
        <v>41939</v>
      </c>
      <c r="M1308" s="112">
        <v>1470</v>
      </c>
      <c r="N1308" s="112">
        <v>87710</v>
      </c>
      <c r="O1308" s="112">
        <v>13467</v>
      </c>
      <c r="P1308" s="112">
        <v>12720</v>
      </c>
      <c r="Q1308" s="112">
        <v>316</v>
      </c>
      <c r="R1308" s="113">
        <v>26503</v>
      </c>
      <c r="S1308" s="94">
        <f>Table1[[#This Row],[Female Voters]]/Table1[[#This Row],[Female Population]]</f>
        <v>0.79104690820134638</v>
      </c>
      <c r="T1308" s="94">
        <f>Table1[[#This Row],[Male Voters]]/Table1[[#This Row],[Male Population]]</f>
        <v>0.75856892216976868</v>
      </c>
      <c r="U1308" s="94">
        <f>Table1[[#This Row],[Total Voters]]/Table1[[#This Row],[Total Population]]</f>
        <v>0.78812112498876807</v>
      </c>
      <c r="V1308" s="94">
        <f>Table1[[#This Row],[Female Ballots]]/Table1[[#This Row],[Female Population]]</f>
        <v>0.24046926057532633</v>
      </c>
      <c r="W1308" s="94">
        <f>Table1[[#This Row],[Male Ballots]]/Table1[[#This Row],[Male Population]]</f>
        <v>0.23007216886428997</v>
      </c>
      <c r="X1308" s="94">
        <f>Table1[[#This Row],[Total Ballots]]/Table1[[#This Row],[Total Population]]</f>
        <v>0.2381435888219966</v>
      </c>
      <c r="Y1308" s="94">
        <f>Table1[[#This Row],[Female Ballots]]/Table1[[#This Row],[Female Voters]]</f>
        <v>0.3039886232816415</v>
      </c>
      <c r="Z1308" s="95">
        <f>Table1[[#This Row],[Male Ballots]]/Table1[[#This Row],[Male Voters]]</f>
        <v>0.30329764658194042</v>
      </c>
      <c r="AA1308" s="94">
        <f>Table1[[#This Row],[Total Ballots]]/Table1[[#This Row],[Total Voters]]</f>
        <v>0.30216622962033973</v>
      </c>
    </row>
    <row r="1309" spans="1:27" s="7" customFormat="1" x14ac:dyDescent="0.35">
      <c r="A1309" s="102" t="s">
        <v>55</v>
      </c>
      <c r="B1309" s="103">
        <v>2021</v>
      </c>
      <c r="C1309" s="103" t="s">
        <v>82</v>
      </c>
      <c r="D1309" s="103"/>
      <c r="E1309" s="109"/>
      <c r="F1309" s="109"/>
      <c r="G1309" s="110" t="s">
        <v>66</v>
      </c>
      <c r="H1309">
        <v>58570</v>
      </c>
      <c r="I1309">
        <v>55332</v>
      </c>
      <c r="J1309" s="118">
        <f>Table1[[#This Row],[Female Population]]+Table1[[#This Row],[Male Population]]</f>
        <v>113902</v>
      </c>
      <c r="K1309" s="112">
        <v>47849</v>
      </c>
      <c r="L1309" s="112">
        <v>44203</v>
      </c>
      <c r="M1309" s="112">
        <v>1435</v>
      </c>
      <c r="N1309" s="112">
        <v>93487</v>
      </c>
      <c r="O1309" s="112">
        <v>19472</v>
      </c>
      <c r="P1309" s="112">
        <v>18026</v>
      </c>
      <c r="Q1309" s="112">
        <v>393</v>
      </c>
      <c r="R1309" s="113">
        <v>37891</v>
      </c>
      <c r="S1309" s="94">
        <f>Table1[[#This Row],[Female Voters]]/Table1[[#This Row],[Female Population]]</f>
        <v>0.81695407205053783</v>
      </c>
      <c r="T1309" s="94">
        <f>Table1[[#This Row],[Male Voters]]/Table1[[#This Row],[Male Population]]</f>
        <v>0.79886864743728769</v>
      </c>
      <c r="U1309" s="94">
        <f>Table1[[#This Row],[Total Voters]]/Table1[[#This Row],[Total Population]]</f>
        <v>0.82076697511896191</v>
      </c>
      <c r="V1309" s="94">
        <f>Table1[[#This Row],[Female Ballots]]/Table1[[#This Row],[Female Population]]</f>
        <v>0.33245688919241934</v>
      </c>
      <c r="W1309" s="94">
        <f>Table1[[#This Row],[Male Ballots]]/Table1[[#This Row],[Male Population]]</f>
        <v>0.325778934432155</v>
      </c>
      <c r="X1309" s="94">
        <f>Table1[[#This Row],[Total Ballots]]/Table1[[#This Row],[Total Population]]</f>
        <v>0.3326631665817984</v>
      </c>
      <c r="Y1309" s="94">
        <f>Table1[[#This Row],[Female Ballots]]/Table1[[#This Row],[Female Voters]]</f>
        <v>0.40694685364375432</v>
      </c>
      <c r="Z1309" s="95">
        <f>Table1[[#This Row],[Male Ballots]]/Table1[[#This Row],[Male Voters]]</f>
        <v>0.40780037554012172</v>
      </c>
      <c r="AA1309" s="94">
        <f>Table1[[#This Row],[Total Ballots]]/Table1[[#This Row],[Total Voters]]</f>
        <v>0.40530768983922899</v>
      </c>
    </row>
    <row r="1310" spans="1:27" s="7" customFormat="1" x14ac:dyDescent="0.35">
      <c r="A1310" s="102" t="s">
        <v>55</v>
      </c>
      <c r="B1310" s="103">
        <v>2021</v>
      </c>
      <c r="C1310" s="103" t="s">
        <v>82</v>
      </c>
      <c r="D1310" s="103"/>
      <c r="E1310" s="109"/>
      <c r="F1310" s="109"/>
      <c r="G1310" s="110" t="s">
        <v>67</v>
      </c>
      <c r="H1310">
        <v>77006</v>
      </c>
      <c r="I1310">
        <v>62739</v>
      </c>
      <c r="J1310" s="118">
        <f>Table1[[#This Row],[Female Population]]+Table1[[#This Row],[Male Population]]</f>
        <v>139745</v>
      </c>
      <c r="K1310" s="112">
        <v>66387</v>
      </c>
      <c r="L1310" s="112">
        <v>55250</v>
      </c>
      <c r="M1310" s="112">
        <v>1303</v>
      </c>
      <c r="N1310" s="112">
        <v>122940</v>
      </c>
      <c r="O1310" s="112">
        <v>37070</v>
      </c>
      <c r="P1310" s="112">
        <v>32698</v>
      </c>
      <c r="Q1310" s="112">
        <v>503</v>
      </c>
      <c r="R1310" s="113">
        <v>70271</v>
      </c>
      <c r="S1310" s="94">
        <f>Table1[[#This Row],[Female Voters]]/Table1[[#This Row],[Female Population]]</f>
        <v>0.86210165441653897</v>
      </c>
      <c r="T1310" s="94">
        <f>Table1[[#This Row],[Male Voters]]/Table1[[#This Row],[Male Population]]</f>
        <v>0.88063246146734886</v>
      </c>
      <c r="U1310" s="94">
        <f>Table1[[#This Row],[Total Voters]]/Table1[[#This Row],[Total Population]]</f>
        <v>0.87974525027729078</v>
      </c>
      <c r="V1310" s="94">
        <f>Table1[[#This Row],[Female Ballots]]/Table1[[#This Row],[Female Population]]</f>
        <v>0.48139106043684909</v>
      </c>
      <c r="W1310" s="94">
        <f>Table1[[#This Row],[Male Ballots]]/Table1[[#This Row],[Male Population]]</f>
        <v>0.52117502669790716</v>
      </c>
      <c r="X1310" s="94">
        <f>Table1[[#This Row],[Total Ballots]]/Table1[[#This Row],[Total Population]]</f>
        <v>0.50285162259830407</v>
      </c>
      <c r="Y1310" s="94">
        <f>Table1[[#This Row],[Female Ballots]]/Table1[[#This Row],[Female Voters]]</f>
        <v>0.55839245635440671</v>
      </c>
      <c r="Z1310" s="95">
        <f>Table1[[#This Row],[Male Ballots]]/Table1[[#This Row],[Male Voters]]</f>
        <v>0.59181900452488689</v>
      </c>
      <c r="AA1310" s="94">
        <f>Table1[[#This Row],[Total Ballots]]/Table1[[#This Row],[Total Voters]]</f>
        <v>0.571587766390109</v>
      </c>
    </row>
    <row r="1311" spans="1:27" s="7" customFormat="1" x14ac:dyDescent="0.35">
      <c r="A1311" s="102" t="s">
        <v>23</v>
      </c>
      <c r="B1311" s="103">
        <v>2021</v>
      </c>
      <c r="C1311" s="103" t="s">
        <v>82</v>
      </c>
      <c r="D1311" s="103"/>
      <c r="E1311" s="109"/>
      <c r="F1311" s="109"/>
      <c r="G1311" s="110" t="s">
        <v>79</v>
      </c>
      <c r="H1311">
        <v>7923</v>
      </c>
      <c r="I1311">
        <v>7456</v>
      </c>
      <c r="J1311" s="118">
        <f>Table1[[#This Row],[Female Population]]+Table1[[#This Row],[Male Population]]</f>
        <v>15379</v>
      </c>
      <c r="K1311" s="104">
        <v>7350</v>
      </c>
      <c r="L1311" s="104">
        <v>6830</v>
      </c>
      <c r="M1311" s="104">
        <v>389</v>
      </c>
      <c r="N1311" s="104">
        <v>14569</v>
      </c>
      <c r="O1311" s="104">
        <v>4325</v>
      </c>
      <c r="P1311" s="104">
        <v>3846</v>
      </c>
      <c r="Q1311" s="104">
        <v>180</v>
      </c>
      <c r="R1311" s="104">
        <v>8351</v>
      </c>
      <c r="S1311" s="94">
        <f>Table1[[#This Row],[Female Voters]]/Table1[[#This Row],[Female Population]]</f>
        <v>0.9276789095039758</v>
      </c>
      <c r="T1311" s="94">
        <f>Table1[[#This Row],[Male Voters]]/Table1[[#This Row],[Male Population]]</f>
        <v>0.91604077253218885</v>
      </c>
      <c r="U1311" s="94">
        <f>Table1[[#This Row],[Total Voters]]/Table1[[#This Row],[Total Population]]</f>
        <v>0.94733077573314262</v>
      </c>
      <c r="V1311" s="94">
        <f>Table1[[#This Row],[Female Ballots]]/Table1[[#This Row],[Female Population]]</f>
        <v>0.54587908620472048</v>
      </c>
      <c r="W1311" s="94">
        <f>Table1[[#This Row],[Male Ballots]]/Table1[[#This Row],[Male Population]]</f>
        <v>0.5158261802575107</v>
      </c>
      <c r="X1311" s="94">
        <f>Table1[[#This Row],[Total Ballots]]/Table1[[#This Row],[Total Population]]</f>
        <v>0.5430131998179335</v>
      </c>
      <c r="Y1311" s="94">
        <f>Table1[[#This Row],[Female Ballots]]/Table1[[#This Row],[Female Voters]]</f>
        <v>0.58843537414965985</v>
      </c>
      <c r="Z1311" s="95">
        <f>Table1[[#This Row],[Male Ballots]]/Table1[[#This Row],[Male Voters]]</f>
        <v>0.56310395314787698</v>
      </c>
      <c r="AA1311" s="94">
        <f>Table1[[#This Row],[Total Ballots]]/Table1[[#This Row],[Total Voters]]</f>
        <v>0.57320337703342716</v>
      </c>
    </row>
    <row r="1312" spans="1:27" s="7" customFormat="1" x14ac:dyDescent="0.35">
      <c r="A1312" s="102" t="s">
        <v>23</v>
      </c>
      <c r="B1312" s="103">
        <v>2021</v>
      </c>
      <c r="C1312" s="103" t="s">
        <v>82</v>
      </c>
      <c r="D1312" s="103"/>
      <c r="E1312" s="109"/>
      <c r="F1312" s="109"/>
      <c r="G1312" s="110" t="s">
        <v>62</v>
      </c>
      <c r="H1312">
        <v>447</v>
      </c>
      <c r="I1312">
        <v>411</v>
      </c>
      <c r="J1312" s="118">
        <f>Table1[[#This Row],[Female Population]]+Table1[[#This Row],[Male Population]]</f>
        <v>858</v>
      </c>
      <c r="K1312" s="112">
        <v>324</v>
      </c>
      <c r="L1312" s="112">
        <v>327</v>
      </c>
      <c r="M1312" s="112">
        <v>28</v>
      </c>
      <c r="N1312" s="112">
        <v>679</v>
      </c>
      <c r="O1312" s="112">
        <v>73</v>
      </c>
      <c r="P1312" s="112">
        <v>73</v>
      </c>
      <c r="Q1312" s="112">
        <v>5</v>
      </c>
      <c r="R1312" s="113">
        <v>151</v>
      </c>
      <c r="S1312" s="94">
        <f>Table1[[#This Row],[Female Voters]]/Table1[[#This Row],[Female Population]]</f>
        <v>0.72483221476510062</v>
      </c>
      <c r="T1312" s="94">
        <f>Table1[[#This Row],[Male Voters]]/Table1[[#This Row],[Male Population]]</f>
        <v>0.79562043795620441</v>
      </c>
      <c r="U1312" s="94">
        <f>Table1[[#This Row],[Total Voters]]/Table1[[#This Row],[Total Population]]</f>
        <v>0.79137529137529139</v>
      </c>
      <c r="V1312" s="94">
        <f>Table1[[#This Row],[Female Ballots]]/Table1[[#This Row],[Female Population]]</f>
        <v>0.16331096196868009</v>
      </c>
      <c r="W1312" s="94">
        <f>Table1[[#This Row],[Male Ballots]]/Table1[[#This Row],[Male Population]]</f>
        <v>0.17761557177615572</v>
      </c>
      <c r="X1312" s="94">
        <f>Table1[[#This Row],[Total Ballots]]/Table1[[#This Row],[Total Population]]</f>
        <v>0.175990675990676</v>
      </c>
      <c r="Y1312" s="94">
        <f>Table1[[#This Row],[Female Ballots]]/Table1[[#This Row],[Female Voters]]</f>
        <v>0.22530864197530864</v>
      </c>
      <c r="Z1312" s="95">
        <f>Table1[[#This Row],[Male Ballots]]/Table1[[#This Row],[Male Voters]]</f>
        <v>0.22324159021406728</v>
      </c>
      <c r="AA1312" s="94">
        <f>Table1[[#This Row],[Total Ballots]]/Table1[[#This Row],[Total Voters]]</f>
        <v>0.22238586156111928</v>
      </c>
    </row>
    <row r="1313" spans="1:27" s="7" customFormat="1" x14ac:dyDescent="0.35">
      <c r="A1313" s="102" t="s">
        <v>23</v>
      </c>
      <c r="B1313" s="103">
        <v>2021</v>
      </c>
      <c r="C1313" s="103" t="s">
        <v>82</v>
      </c>
      <c r="D1313" s="103"/>
      <c r="E1313" s="109"/>
      <c r="F1313" s="109"/>
      <c r="G1313" s="110" t="s">
        <v>63</v>
      </c>
      <c r="H1313">
        <v>720</v>
      </c>
      <c r="I1313">
        <v>723</v>
      </c>
      <c r="J1313" s="118">
        <f>Table1[[#This Row],[Female Population]]+Table1[[#This Row],[Male Population]]</f>
        <v>1443</v>
      </c>
      <c r="K1313" s="112">
        <v>677</v>
      </c>
      <c r="L1313" s="112">
        <v>603</v>
      </c>
      <c r="M1313" s="112">
        <v>69</v>
      </c>
      <c r="N1313" s="112">
        <v>1349</v>
      </c>
      <c r="O1313" s="112">
        <v>180</v>
      </c>
      <c r="P1313" s="112">
        <v>152</v>
      </c>
      <c r="Q1313" s="112">
        <v>25</v>
      </c>
      <c r="R1313" s="113">
        <v>357</v>
      </c>
      <c r="S1313" s="94">
        <f>Table1[[#This Row],[Female Voters]]/Table1[[#This Row],[Female Population]]</f>
        <v>0.94027777777777777</v>
      </c>
      <c r="T1313" s="94">
        <f>Table1[[#This Row],[Male Voters]]/Table1[[#This Row],[Male Population]]</f>
        <v>0.8340248962655602</v>
      </c>
      <c r="U1313" s="94">
        <f>Table1[[#This Row],[Total Voters]]/Table1[[#This Row],[Total Population]]</f>
        <v>0.93485793485793489</v>
      </c>
      <c r="V1313" s="94">
        <f>Table1[[#This Row],[Female Ballots]]/Table1[[#This Row],[Female Population]]</f>
        <v>0.25</v>
      </c>
      <c r="W1313" s="94">
        <f>Table1[[#This Row],[Male Ballots]]/Table1[[#This Row],[Male Population]]</f>
        <v>0.21023513139695713</v>
      </c>
      <c r="X1313" s="94">
        <f>Table1[[#This Row],[Total Ballots]]/Table1[[#This Row],[Total Population]]</f>
        <v>0.24740124740124741</v>
      </c>
      <c r="Y1313" s="94">
        <f>Table1[[#This Row],[Female Ballots]]/Table1[[#This Row],[Female Voters]]</f>
        <v>0.26587887740029542</v>
      </c>
      <c r="Z1313" s="95">
        <f>Table1[[#This Row],[Male Ballots]]/Table1[[#This Row],[Male Voters]]</f>
        <v>0.25207296849087896</v>
      </c>
      <c r="AA1313" s="94">
        <f>Table1[[#This Row],[Total Ballots]]/Table1[[#This Row],[Total Voters]]</f>
        <v>0.26464047442550037</v>
      </c>
    </row>
    <row r="1314" spans="1:27" s="7" customFormat="1" x14ac:dyDescent="0.35">
      <c r="A1314" s="102" t="s">
        <v>23</v>
      </c>
      <c r="B1314" s="103">
        <v>2021</v>
      </c>
      <c r="C1314" s="103" t="s">
        <v>82</v>
      </c>
      <c r="D1314" s="103"/>
      <c r="E1314" s="109"/>
      <c r="F1314" s="109"/>
      <c r="G1314" s="110" t="s">
        <v>64</v>
      </c>
      <c r="H1314">
        <v>895</v>
      </c>
      <c r="I1314">
        <v>930</v>
      </c>
      <c r="J1314" s="118">
        <f>Table1[[#This Row],[Female Population]]+Table1[[#This Row],[Male Population]]</f>
        <v>1825</v>
      </c>
      <c r="K1314" s="112">
        <v>862</v>
      </c>
      <c r="L1314" s="112">
        <v>781</v>
      </c>
      <c r="M1314" s="112">
        <v>91</v>
      </c>
      <c r="N1314" s="112">
        <v>1734</v>
      </c>
      <c r="O1314" s="112">
        <v>344</v>
      </c>
      <c r="P1314" s="112">
        <v>303</v>
      </c>
      <c r="Q1314" s="112">
        <v>38</v>
      </c>
      <c r="R1314" s="113">
        <v>685</v>
      </c>
      <c r="S1314" s="94">
        <f>Table1[[#This Row],[Female Voters]]/Table1[[#This Row],[Female Population]]</f>
        <v>0.96312849162011172</v>
      </c>
      <c r="T1314" s="94">
        <f>Table1[[#This Row],[Male Voters]]/Table1[[#This Row],[Male Population]]</f>
        <v>0.83978494623655919</v>
      </c>
      <c r="U1314" s="94">
        <f>Table1[[#This Row],[Total Voters]]/Table1[[#This Row],[Total Population]]</f>
        <v>0.95013698630136989</v>
      </c>
      <c r="V1314" s="94">
        <f>Table1[[#This Row],[Female Ballots]]/Table1[[#This Row],[Female Population]]</f>
        <v>0.38435754189944132</v>
      </c>
      <c r="W1314" s="94">
        <f>Table1[[#This Row],[Male Ballots]]/Table1[[#This Row],[Male Population]]</f>
        <v>0.32580645161290323</v>
      </c>
      <c r="X1314" s="94">
        <f>Table1[[#This Row],[Total Ballots]]/Table1[[#This Row],[Total Population]]</f>
        <v>0.37534246575342467</v>
      </c>
      <c r="Y1314" s="94">
        <f>Table1[[#This Row],[Female Ballots]]/Table1[[#This Row],[Female Voters]]</f>
        <v>0.39907192575406031</v>
      </c>
      <c r="Z1314" s="95">
        <f>Table1[[#This Row],[Male Ballots]]/Table1[[#This Row],[Male Voters]]</f>
        <v>0.38796414852752881</v>
      </c>
      <c r="AA1314" s="94">
        <f>Table1[[#This Row],[Total Ballots]]/Table1[[#This Row],[Total Voters]]</f>
        <v>0.39504036908881202</v>
      </c>
    </row>
    <row r="1315" spans="1:27" s="7" customFormat="1" x14ac:dyDescent="0.35">
      <c r="A1315" s="102" t="s">
        <v>23</v>
      </c>
      <c r="B1315" s="103">
        <v>2021</v>
      </c>
      <c r="C1315" s="103" t="s">
        <v>82</v>
      </c>
      <c r="D1315" s="103"/>
      <c r="E1315" s="109"/>
      <c r="F1315" s="109"/>
      <c r="G1315" s="110" t="s">
        <v>65</v>
      </c>
      <c r="H1315">
        <v>997</v>
      </c>
      <c r="I1315">
        <v>926</v>
      </c>
      <c r="J1315" s="118">
        <f>Table1[[#This Row],[Female Population]]+Table1[[#This Row],[Male Population]]</f>
        <v>1923</v>
      </c>
      <c r="K1315" s="112">
        <v>894</v>
      </c>
      <c r="L1315" s="112">
        <v>867</v>
      </c>
      <c r="M1315" s="112">
        <v>47</v>
      </c>
      <c r="N1315" s="112">
        <v>1808</v>
      </c>
      <c r="O1315" s="112">
        <v>463</v>
      </c>
      <c r="P1315" s="112">
        <v>394</v>
      </c>
      <c r="Q1315" s="112">
        <v>20</v>
      </c>
      <c r="R1315" s="113">
        <v>877</v>
      </c>
      <c r="S1315" s="94">
        <f>Table1[[#This Row],[Female Voters]]/Table1[[#This Row],[Female Population]]</f>
        <v>0.89669007021063185</v>
      </c>
      <c r="T1315" s="94">
        <f>Table1[[#This Row],[Male Voters]]/Table1[[#This Row],[Male Population]]</f>
        <v>0.93628509719222464</v>
      </c>
      <c r="U1315" s="94">
        <f>Table1[[#This Row],[Total Voters]]/Table1[[#This Row],[Total Population]]</f>
        <v>0.94019760790431617</v>
      </c>
      <c r="V1315" s="94">
        <f>Table1[[#This Row],[Female Ballots]]/Table1[[#This Row],[Female Population]]</f>
        <v>0.46439317953861586</v>
      </c>
      <c r="W1315" s="94">
        <f>Table1[[#This Row],[Male Ballots]]/Table1[[#This Row],[Male Population]]</f>
        <v>0.42548596112311016</v>
      </c>
      <c r="X1315" s="94">
        <f>Table1[[#This Row],[Total Ballots]]/Table1[[#This Row],[Total Population]]</f>
        <v>0.45605824232969316</v>
      </c>
      <c r="Y1315" s="94">
        <f>Table1[[#This Row],[Female Ballots]]/Table1[[#This Row],[Female Voters]]</f>
        <v>0.51789709172259513</v>
      </c>
      <c r="Z1315" s="95">
        <f>Table1[[#This Row],[Male Ballots]]/Table1[[#This Row],[Male Voters]]</f>
        <v>0.4544405997693195</v>
      </c>
      <c r="AA1315" s="94">
        <f>Table1[[#This Row],[Total Ballots]]/Table1[[#This Row],[Total Voters]]</f>
        <v>0.48506637168141592</v>
      </c>
    </row>
    <row r="1316" spans="1:27" s="7" customFormat="1" x14ac:dyDescent="0.35">
      <c r="A1316" s="102" t="s">
        <v>23</v>
      </c>
      <c r="B1316" s="103">
        <v>2021</v>
      </c>
      <c r="C1316" s="103" t="s">
        <v>82</v>
      </c>
      <c r="D1316" s="103"/>
      <c r="E1316" s="109"/>
      <c r="F1316" s="109"/>
      <c r="G1316" s="110" t="s">
        <v>66</v>
      </c>
      <c r="H1316">
        <v>1567</v>
      </c>
      <c r="I1316">
        <v>1350</v>
      </c>
      <c r="J1316" s="118">
        <f>Table1[[#This Row],[Female Population]]+Table1[[#This Row],[Male Population]]</f>
        <v>2917</v>
      </c>
      <c r="K1316" s="112">
        <v>1412</v>
      </c>
      <c r="L1316" s="112">
        <v>1224</v>
      </c>
      <c r="M1316" s="112">
        <v>69</v>
      </c>
      <c r="N1316" s="112">
        <v>2705</v>
      </c>
      <c r="O1316" s="112">
        <v>878</v>
      </c>
      <c r="P1316" s="112">
        <v>699</v>
      </c>
      <c r="Q1316" s="112">
        <v>30</v>
      </c>
      <c r="R1316" s="113">
        <v>1607</v>
      </c>
      <c r="S1316" s="94">
        <f>Table1[[#This Row],[Female Voters]]/Table1[[#This Row],[Female Population]]</f>
        <v>0.90108487555839178</v>
      </c>
      <c r="T1316" s="94">
        <f>Table1[[#This Row],[Male Voters]]/Table1[[#This Row],[Male Population]]</f>
        <v>0.90666666666666662</v>
      </c>
      <c r="U1316" s="94">
        <f>Table1[[#This Row],[Total Voters]]/Table1[[#This Row],[Total Population]]</f>
        <v>0.92732259170380527</v>
      </c>
      <c r="V1316" s="94">
        <f>Table1[[#This Row],[Female Ballots]]/Table1[[#This Row],[Female Population]]</f>
        <v>0.5603063178047224</v>
      </c>
      <c r="W1316" s="94">
        <f>Table1[[#This Row],[Male Ballots]]/Table1[[#This Row],[Male Population]]</f>
        <v>0.51777777777777778</v>
      </c>
      <c r="X1316" s="94">
        <f>Table1[[#This Row],[Total Ballots]]/Table1[[#This Row],[Total Population]]</f>
        <v>0.55090846760370238</v>
      </c>
      <c r="Y1316" s="94">
        <f>Table1[[#This Row],[Female Ballots]]/Table1[[#This Row],[Female Voters]]</f>
        <v>0.62181303116147313</v>
      </c>
      <c r="Z1316" s="95">
        <f>Table1[[#This Row],[Male Ballots]]/Table1[[#This Row],[Male Voters]]</f>
        <v>0.57107843137254899</v>
      </c>
      <c r="AA1316" s="94">
        <f>Table1[[#This Row],[Total Ballots]]/Table1[[#This Row],[Total Voters]]</f>
        <v>0.59408502772643257</v>
      </c>
    </row>
    <row r="1317" spans="1:27" s="7" customFormat="1" x14ac:dyDescent="0.35">
      <c r="A1317" s="102" t="s">
        <v>23</v>
      </c>
      <c r="B1317" s="103">
        <v>2021</v>
      </c>
      <c r="C1317" s="103" t="s">
        <v>82</v>
      </c>
      <c r="D1317" s="103"/>
      <c r="E1317" s="109"/>
      <c r="F1317" s="109"/>
      <c r="G1317" s="110" t="s">
        <v>67</v>
      </c>
      <c r="H1317">
        <v>3297</v>
      </c>
      <c r="I1317">
        <v>3116</v>
      </c>
      <c r="J1317" s="118">
        <f>Table1[[#This Row],[Female Population]]+Table1[[#This Row],[Male Population]]</f>
        <v>6413</v>
      </c>
      <c r="K1317" s="112">
        <v>3181</v>
      </c>
      <c r="L1317" s="112">
        <v>3028</v>
      </c>
      <c r="M1317" s="112">
        <v>85</v>
      </c>
      <c r="N1317" s="112">
        <v>6294</v>
      </c>
      <c r="O1317" s="112">
        <v>2387</v>
      </c>
      <c r="P1317" s="112">
        <v>2225</v>
      </c>
      <c r="Q1317" s="112">
        <v>62</v>
      </c>
      <c r="R1317" s="113">
        <v>4674</v>
      </c>
      <c r="S1317" s="94">
        <f>Table1[[#This Row],[Female Voters]]/Table1[[#This Row],[Female Population]]</f>
        <v>0.96481649984834694</v>
      </c>
      <c r="T1317" s="94">
        <f>Table1[[#This Row],[Male Voters]]/Table1[[#This Row],[Male Population]]</f>
        <v>0.97175866495507057</v>
      </c>
      <c r="U1317" s="94">
        <f>Table1[[#This Row],[Total Voters]]/Table1[[#This Row],[Total Population]]</f>
        <v>0.98144394199282703</v>
      </c>
      <c r="V1317" s="94">
        <f>Table1[[#This Row],[Female Ballots]]/Table1[[#This Row],[Female Population]]</f>
        <v>0.72399150743099783</v>
      </c>
      <c r="W1317" s="94">
        <f>Table1[[#This Row],[Male Ballots]]/Table1[[#This Row],[Male Population]]</f>
        <v>0.71405648267008981</v>
      </c>
      <c r="X1317" s="94">
        <f>Table1[[#This Row],[Total Ballots]]/Table1[[#This Row],[Total Population]]</f>
        <v>0.72883205987837207</v>
      </c>
      <c r="Y1317" s="94">
        <f>Table1[[#This Row],[Female Ballots]]/Table1[[#This Row],[Female Voters]]</f>
        <v>0.75039295818924867</v>
      </c>
      <c r="Z1317" s="95">
        <f>Table1[[#This Row],[Male Ballots]]/Table1[[#This Row],[Male Voters]]</f>
        <v>0.73480845442536324</v>
      </c>
      <c r="AA1317" s="94">
        <f>Table1[[#This Row],[Total Ballots]]/Table1[[#This Row],[Total Voters]]</f>
        <v>0.7426120114394662</v>
      </c>
    </row>
    <row r="1318" spans="1:27" s="7" customFormat="1" x14ac:dyDescent="0.35">
      <c r="A1318" s="102" t="s">
        <v>38</v>
      </c>
      <c r="B1318" s="103">
        <v>2021</v>
      </c>
      <c r="C1318" s="103" t="s">
        <v>82</v>
      </c>
      <c r="D1318" s="103"/>
      <c r="E1318" s="109"/>
      <c r="F1318" s="109"/>
      <c r="G1318" s="110" t="s">
        <v>79</v>
      </c>
      <c r="H1318">
        <v>52383</v>
      </c>
      <c r="I1318">
        <v>49811</v>
      </c>
      <c r="J1318" s="118">
        <f>Table1[[#This Row],[Female Population]]+Table1[[#This Row],[Male Population]]</f>
        <v>102194</v>
      </c>
      <c r="K1318" s="104">
        <v>43545</v>
      </c>
      <c r="L1318" s="104">
        <v>40094</v>
      </c>
      <c r="M1318" s="104">
        <v>1493</v>
      </c>
      <c r="N1318" s="104">
        <v>85132</v>
      </c>
      <c r="O1318" s="104">
        <v>18569</v>
      </c>
      <c r="P1318" s="104">
        <v>16498</v>
      </c>
      <c r="Q1318" s="104">
        <v>422</v>
      </c>
      <c r="R1318" s="104">
        <v>35489</v>
      </c>
      <c r="S1318" s="94">
        <f>Table1[[#This Row],[Female Voters]]/Table1[[#This Row],[Female Population]]</f>
        <v>0.83128114082813132</v>
      </c>
      <c r="T1318" s="94">
        <f>Table1[[#This Row],[Male Voters]]/Table1[[#This Row],[Male Population]]</f>
        <v>0.80492260745618438</v>
      </c>
      <c r="U1318" s="94">
        <f>Table1[[#This Row],[Total Voters]]/Table1[[#This Row],[Total Population]]</f>
        <v>0.8330430357946651</v>
      </c>
      <c r="V1318" s="94">
        <f>Table1[[#This Row],[Female Ballots]]/Table1[[#This Row],[Female Population]]</f>
        <v>0.35448523375904395</v>
      </c>
      <c r="W1318" s="94">
        <f>Table1[[#This Row],[Male Ballots]]/Table1[[#This Row],[Male Population]]</f>
        <v>0.33121198128927343</v>
      </c>
      <c r="X1318" s="94">
        <f>Table1[[#This Row],[Total Ballots]]/Table1[[#This Row],[Total Population]]</f>
        <v>0.34727087695950837</v>
      </c>
      <c r="Y1318" s="94">
        <f>Table1[[#This Row],[Female Ballots]]/Table1[[#This Row],[Female Voters]]</f>
        <v>0.42643242622574351</v>
      </c>
      <c r="Z1318" s="95">
        <f>Table1[[#This Row],[Male Ballots]]/Table1[[#This Row],[Male Voters]]</f>
        <v>0.41148301491494987</v>
      </c>
      <c r="AA1318" s="94">
        <f>Table1[[#This Row],[Total Ballots]]/Table1[[#This Row],[Total Voters]]</f>
        <v>0.4168702720481135</v>
      </c>
    </row>
    <row r="1319" spans="1:27" s="7" customFormat="1" x14ac:dyDescent="0.35">
      <c r="A1319" s="102" t="s">
        <v>38</v>
      </c>
      <c r="B1319" s="103">
        <v>2021</v>
      </c>
      <c r="C1319" s="103" t="s">
        <v>82</v>
      </c>
      <c r="D1319" s="103"/>
      <c r="E1319" s="109"/>
      <c r="F1319" s="109"/>
      <c r="G1319" s="110" t="s">
        <v>62</v>
      </c>
      <c r="H1319">
        <v>4781</v>
      </c>
      <c r="I1319">
        <v>5164</v>
      </c>
      <c r="J1319" s="118">
        <f>Table1[[#This Row],[Female Population]]+Table1[[#This Row],[Male Population]]</f>
        <v>9945</v>
      </c>
      <c r="K1319" s="112">
        <v>3274</v>
      </c>
      <c r="L1319" s="112">
        <v>3217</v>
      </c>
      <c r="M1319" s="112">
        <v>198</v>
      </c>
      <c r="N1319" s="112">
        <v>6689</v>
      </c>
      <c r="O1319" s="112">
        <v>469</v>
      </c>
      <c r="P1319" s="112">
        <v>496</v>
      </c>
      <c r="Q1319" s="112">
        <v>41</v>
      </c>
      <c r="R1319" s="113">
        <v>1006</v>
      </c>
      <c r="S1319" s="94">
        <f>Table1[[#This Row],[Female Voters]]/Table1[[#This Row],[Female Population]]</f>
        <v>0.68479397615561599</v>
      </c>
      <c r="T1319" s="94">
        <f>Table1[[#This Row],[Male Voters]]/Table1[[#This Row],[Male Population]]</f>
        <v>0.62296669248644465</v>
      </c>
      <c r="U1319" s="94">
        <f>Table1[[#This Row],[Total Voters]]/Table1[[#This Row],[Total Population]]</f>
        <v>0.67259929612870795</v>
      </c>
      <c r="V1319" s="94">
        <f>Table1[[#This Row],[Female Ballots]]/Table1[[#This Row],[Female Population]]</f>
        <v>9.8096632503660325E-2</v>
      </c>
      <c r="W1319" s="94">
        <f>Table1[[#This Row],[Male Ballots]]/Table1[[#This Row],[Male Population]]</f>
        <v>9.6049573973663829E-2</v>
      </c>
      <c r="X1319" s="94">
        <f>Table1[[#This Row],[Total Ballots]]/Table1[[#This Row],[Total Population]]</f>
        <v>0.10115635997988939</v>
      </c>
      <c r="Y1319" s="94">
        <f>Table1[[#This Row],[Female Ballots]]/Table1[[#This Row],[Female Voters]]</f>
        <v>0.14324984728161272</v>
      </c>
      <c r="Z1319" s="95">
        <f>Table1[[#This Row],[Male Ballots]]/Table1[[#This Row],[Male Voters]]</f>
        <v>0.15418091389493316</v>
      </c>
      <c r="AA1319" s="94">
        <f>Table1[[#This Row],[Total Ballots]]/Table1[[#This Row],[Total Voters]]</f>
        <v>0.15039617282104947</v>
      </c>
    </row>
    <row r="1320" spans="1:27" s="7" customFormat="1" x14ac:dyDescent="0.35">
      <c r="A1320" s="102" t="s">
        <v>38</v>
      </c>
      <c r="B1320" s="103">
        <v>2021</v>
      </c>
      <c r="C1320" s="103" t="s">
        <v>82</v>
      </c>
      <c r="D1320" s="103"/>
      <c r="E1320" s="109"/>
      <c r="F1320" s="109"/>
      <c r="G1320" s="110" t="s">
        <v>63</v>
      </c>
      <c r="H1320">
        <v>7629</v>
      </c>
      <c r="I1320">
        <v>7691</v>
      </c>
      <c r="J1320" s="118">
        <f>Table1[[#This Row],[Female Population]]+Table1[[#This Row],[Male Population]]</f>
        <v>15320</v>
      </c>
      <c r="K1320" s="112">
        <v>6103</v>
      </c>
      <c r="L1320" s="112">
        <v>5842</v>
      </c>
      <c r="M1320" s="112">
        <v>312</v>
      </c>
      <c r="N1320" s="112">
        <v>12257</v>
      </c>
      <c r="O1320" s="112">
        <v>1026</v>
      </c>
      <c r="P1320" s="112">
        <v>901</v>
      </c>
      <c r="Q1320" s="112">
        <v>68</v>
      </c>
      <c r="R1320" s="113">
        <v>1995</v>
      </c>
      <c r="S1320" s="94">
        <f>Table1[[#This Row],[Female Voters]]/Table1[[#This Row],[Female Population]]</f>
        <v>0.79997378424433085</v>
      </c>
      <c r="T1320" s="94">
        <f>Table1[[#This Row],[Male Voters]]/Table1[[#This Row],[Male Population]]</f>
        <v>0.75958913015212581</v>
      </c>
      <c r="U1320" s="94">
        <f>Table1[[#This Row],[Total Voters]]/Table1[[#This Row],[Total Population]]</f>
        <v>0.80006527415143602</v>
      </c>
      <c r="V1320" s="94">
        <f>Table1[[#This Row],[Female Ballots]]/Table1[[#This Row],[Female Population]]</f>
        <v>0.13448682658277625</v>
      </c>
      <c r="W1320" s="94">
        <f>Table1[[#This Row],[Male Ballots]]/Table1[[#This Row],[Male Population]]</f>
        <v>0.11714991548563256</v>
      </c>
      <c r="X1320" s="94">
        <f>Table1[[#This Row],[Total Ballots]]/Table1[[#This Row],[Total Population]]</f>
        <v>0.1302219321148825</v>
      </c>
      <c r="Y1320" s="94">
        <f>Table1[[#This Row],[Female Ballots]]/Table1[[#This Row],[Female Voters]]</f>
        <v>0.16811404227429133</v>
      </c>
      <c r="Z1320" s="95">
        <f>Table1[[#This Row],[Male Ballots]]/Table1[[#This Row],[Male Voters]]</f>
        <v>0.15422800410818213</v>
      </c>
      <c r="AA1320" s="94">
        <f>Table1[[#This Row],[Total Ballots]]/Table1[[#This Row],[Total Voters]]</f>
        <v>0.16276413478012564</v>
      </c>
    </row>
    <row r="1321" spans="1:27" s="7" customFormat="1" x14ac:dyDescent="0.35">
      <c r="A1321" s="106" t="s">
        <v>38</v>
      </c>
      <c r="B1321" s="103">
        <v>2021</v>
      </c>
      <c r="C1321" s="103" t="s">
        <v>82</v>
      </c>
      <c r="D1321" s="103"/>
      <c r="E1321" s="109"/>
      <c r="F1321" s="109"/>
      <c r="G1321" s="110" t="s">
        <v>64</v>
      </c>
      <c r="H1321">
        <v>7791</v>
      </c>
      <c r="I1321">
        <v>7954</v>
      </c>
      <c r="J1321" s="118">
        <f>Table1[[#This Row],[Female Population]]+Table1[[#This Row],[Male Population]]</f>
        <v>15745</v>
      </c>
      <c r="K1321" s="112">
        <v>6149</v>
      </c>
      <c r="L1321" s="112">
        <v>5900</v>
      </c>
      <c r="M1321" s="112">
        <v>285</v>
      </c>
      <c r="N1321" s="112">
        <v>12334</v>
      </c>
      <c r="O1321" s="112">
        <v>1736</v>
      </c>
      <c r="P1321" s="112">
        <v>1569</v>
      </c>
      <c r="Q1321" s="112">
        <v>61</v>
      </c>
      <c r="R1321" s="113">
        <v>3366</v>
      </c>
      <c r="S1321" s="94">
        <f>Table1[[#This Row],[Female Voters]]/Table1[[#This Row],[Female Population]]</f>
        <v>0.78924399948658708</v>
      </c>
      <c r="T1321" s="94">
        <f>Table1[[#This Row],[Male Voters]]/Table1[[#This Row],[Male Population]]</f>
        <v>0.74176514961025897</v>
      </c>
      <c r="U1321" s="94">
        <f>Table1[[#This Row],[Total Voters]]/Table1[[#This Row],[Total Population]]</f>
        <v>0.78335979676087641</v>
      </c>
      <c r="V1321" s="94">
        <f>Table1[[#This Row],[Female Ballots]]/Table1[[#This Row],[Female Population]]</f>
        <v>0.22282120395327942</v>
      </c>
      <c r="W1321" s="94">
        <f>Table1[[#This Row],[Male Ballots]]/Table1[[#This Row],[Male Population]]</f>
        <v>0.19725924063364345</v>
      </c>
      <c r="X1321" s="94">
        <f>Table1[[#This Row],[Total Ballots]]/Table1[[#This Row],[Total Population]]</f>
        <v>0.21378215306446491</v>
      </c>
      <c r="Y1321" s="94">
        <f>Table1[[#This Row],[Female Ballots]]/Table1[[#This Row],[Female Voters]]</f>
        <v>0.28232232883395675</v>
      </c>
      <c r="Z1321" s="95">
        <f>Table1[[#This Row],[Male Ballots]]/Table1[[#This Row],[Male Voters]]</f>
        <v>0.26593220338983053</v>
      </c>
      <c r="AA1321" s="94">
        <f>Table1[[#This Row],[Total Ballots]]/Table1[[#This Row],[Total Voters]]</f>
        <v>0.27290416734230583</v>
      </c>
    </row>
    <row r="1322" spans="1:27" s="7" customFormat="1" x14ac:dyDescent="0.35">
      <c r="A1322" s="102" t="s">
        <v>38</v>
      </c>
      <c r="B1322" s="103">
        <v>2021</v>
      </c>
      <c r="C1322" s="103" t="s">
        <v>82</v>
      </c>
      <c r="D1322" s="103"/>
      <c r="E1322" s="109"/>
      <c r="F1322" s="109"/>
      <c r="G1322" s="110" t="s">
        <v>65</v>
      </c>
      <c r="H1322">
        <v>7228</v>
      </c>
      <c r="I1322">
        <v>7089</v>
      </c>
      <c r="J1322" s="118">
        <f>Table1[[#This Row],[Female Population]]+Table1[[#This Row],[Male Population]]</f>
        <v>14317</v>
      </c>
      <c r="K1322" s="112">
        <v>5757</v>
      </c>
      <c r="L1322" s="112">
        <v>5392</v>
      </c>
      <c r="M1322" s="112">
        <v>215</v>
      </c>
      <c r="N1322" s="112">
        <v>11364</v>
      </c>
      <c r="O1322" s="112">
        <v>2063</v>
      </c>
      <c r="P1322" s="112">
        <v>1839</v>
      </c>
      <c r="Q1322" s="112">
        <v>53</v>
      </c>
      <c r="R1322" s="113">
        <v>3955</v>
      </c>
      <c r="S1322" s="94">
        <f>Table1[[#This Row],[Female Voters]]/Table1[[#This Row],[Female Population]]</f>
        <v>0.79648588821250688</v>
      </c>
      <c r="T1322" s="94">
        <f>Table1[[#This Row],[Male Voters]]/Table1[[#This Row],[Male Population]]</f>
        <v>0.7606150373818592</v>
      </c>
      <c r="U1322" s="94">
        <f>Table1[[#This Row],[Total Voters]]/Table1[[#This Row],[Total Population]]</f>
        <v>0.79374170566459457</v>
      </c>
      <c r="V1322" s="94">
        <f>Table1[[#This Row],[Female Ballots]]/Table1[[#This Row],[Female Population]]</f>
        <v>0.28541781959048146</v>
      </c>
      <c r="W1322" s="94">
        <f>Table1[[#This Row],[Male Ballots]]/Table1[[#This Row],[Male Population]]</f>
        <v>0.25941599661447312</v>
      </c>
      <c r="X1322" s="94">
        <f>Table1[[#This Row],[Total Ballots]]/Table1[[#This Row],[Total Population]]</f>
        <v>0.27624502339875673</v>
      </c>
      <c r="Y1322" s="94">
        <f>Table1[[#This Row],[Female Ballots]]/Table1[[#This Row],[Female Voters]]</f>
        <v>0.35834636095188466</v>
      </c>
      <c r="Z1322" s="95">
        <f>Table1[[#This Row],[Male Ballots]]/Table1[[#This Row],[Male Voters]]</f>
        <v>0.34106083086053413</v>
      </c>
      <c r="AA1322" s="94">
        <f>Table1[[#This Row],[Total Ballots]]/Table1[[#This Row],[Total Voters]]</f>
        <v>0.34802886307638153</v>
      </c>
    </row>
    <row r="1323" spans="1:27" s="7" customFormat="1" x14ac:dyDescent="0.35">
      <c r="A1323" s="102" t="s">
        <v>38</v>
      </c>
      <c r="B1323" s="103">
        <v>2021</v>
      </c>
      <c r="C1323" s="103" t="s">
        <v>82</v>
      </c>
      <c r="D1323" s="103"/>
      <c r="E1323" s="109"/>
      <c r="F1323" s="109"/>
      <c r="G1323" s="110" t="s">
        <v>66</v>
      </c>
      <c r="H1323">
        <v>8950</v>
      </c>
      <c r="I1323">
        <v>8213</v>
      </c>
      <c r="J1323" s="118">
        <f>Table1[[#This Row],[Female Population]]+Table1[[#This Row],[Male Population]]</f>
        <v>17163</v>
      </c>
      <c r="K1323" s="112">
        <v>7677</v>
      </c>
      <c r="L1323" s="112">
        <v>6926</v>
      </c>
      <c r="M1323" s="112">
        <v>226</v>
      </c>
      <c r="N1323" s="112">
        <v>14829</v>
      </c>
      <c r="O1323" s="112">
        <v>3753</v>
      </c>
      <c r="P1323" s="112">
        <v>3262</v>
      </c>
      <c r="Q1323" s="112">
        <v>78</v>
      </c>
      <c r="R1323" s="113">
        <v>7093</v>
      </c>
      <c r="S1323" s="94">
        <f>Table1[[#This Row],[Female Voters]]/Table1[[#This Row],[Female Population]]</f>
        <v>0.85776536312849161</v>
      </c>
      <c r="T1323" s="94">
        <f>Table1[[#This Row],[Male Voters]]/Table1[[#This Row],[Male Population]]</f>
        <v>0.84329721173748939</v>
      </c>
      <c r="U1323" s="94">
        <f>Table1[[#This Row],[Total Voters]]/Table1[[#This Row],[Total Population]]</f>
        <v>0.86400978849851429</v>
      </c>
      <c r="V1323" s="94">
        <f>Table1[[#This Row],[Female Ballots]]/Table1[[#This Row],[Female Population]]</f>
        <v>0.41932960893854748</v>
      </c>
      <c r="W1323" s="94">
        <f>Table1[[#This Row],[Male Ballots]]/Table1[[#This Row],[Male Population]]</f>
        <v>0.3971752100328747</v>
      </c>
      <c r="X1323" s="94">
        <f>Table1[[#This Row],[Total Ballots]]/Table1[[#This Row],[Total Population]]</f>
        <v>0.41327273786634039</v>
      </c>
      <c r="Y1323" s="94">
        <f>Table1[[#This Row],[Female Ballots]]/Table1[[#This Row],[Female Voters]]</f>
        <v>0.48886283704572098</v>
      </c>
      <c r="Z1323" s="95">
        <f>Table1[[#This Row],[Male Ballots]]/Table1[[#This Row],[Male Voters]]</f>
        <v>0.47097892001155067</v>
      </c>
      <c r="AA1323" s="94">
        <f>Table1[[#This Row],[Total Ballots]]/Table1[[#This Row],[Total Voters]]</f>
        <v>0.47831950907006543</v>
      </c>
    </row>
    <row r="1324" spans="1:27" s="7" customFormat="1" x14ac:dyDescent="0.35">
      <c r="A1324" s="102" t="s">
        <v>38</v>
      </c>
      <c r="B1324" s="103">
        <v>2021</v>
      </c>
      <c r="C1324" s="103" t="s">
        <v>82</v>
      </c>
      <c r="D1324" s="103"/>
      <c r="E1324" s="109"/>
      <c r="F1324" s="109"/>
      <c r="G1324" s="110" t="s">
        <v>67</v>
      </c>
      <c r="H1324">
        <v>16004</v>
      </c>
      <c r="I1324">
        <v>13700</v>
      </c>
      <c r="J1324" s="118">
        <f>Table1[[#This Row],[Female Population]]+Table1[[#This Row],[Male Population]]</f>
        <v>29704</v>
      </c>
      <c r="K1324" s="112">
        <v>14585</v>
      </c>
      <c r="L1324" s="112">
        <v>12817</v>
      </c>
      <c r="M1324" s="112">
        <v>257</v>
      </c>
      <c r="N1324" s="112">
        <v>27659</v>
      </c>
      <c r="O1324" s="112">
        <v>9522</v>
      </c>
      <c r="P1324" s="112">
        <v>8431</v>
      </c>
      <c r="Q1324" s="112">
        <v>121</v>
      </c>
      <c r="R1324" s="113">
        <v>18074</v>
      </c>
      <c r="S1324" s="94">
        <f>Table1[[#This Row],[Female Voters]]/Table1[[#This Row],[Female Population]]</f>
        <v>0.91133466633341664</v>
      </c>
      <c r="T1324" s="94">
        <f>Table1[[#This Row],[Male Voters]]/Table1[[#This Row],[Male Population]]</f>
        <v>0.93554744525547451</v>
      </c>
      <c r="U1324" s="94">
        <f>Table1[[#This Row],[Total Voters]]/Table1[[#This Row],[Total Population]]</f>
        <v>0.93115405332615131</v>
      </c>
      <c r="V1324" s="94">
        <f>Table1[[#This Row],[Female Ballots]]/Table1[[#This Row],[Female Population]]</f>
        <v>0.594976255936016</v>
      </c>
      <c r="W1324" s="94">
        <f>Table1[[#This Row],[Male Ballots]]/Table1[[#This Row],[Male Population]]</f>
        <v>0.61540145985401462</v>
      </c>
      <c r="X1324" s="94">
        <f>Table1[[#This Row],[Total Ballots]]/Table1[[#This Row],[Total Population]]</f>
        <v>0.60847023969835712</v>
      </c>
      <c r="Y1324" s="94">
        <f>Table1[[#This Row],[Female Ballots]]/Table1[[#This Row],[Female Voters]]</f>
        <v>0.65286252999657179</v>
      </c>
      <c r="Z1324" s="95">
        <f>Table1[[#This Row],[Male Ballots]]/Table1[[#This Row],[Male Voters]]</f>
        <v>0.65779823671686044</v>
      </c>
      <c r="AA1324" s="94">
        <f>Table1[[#This Row],[Total Ballots]]/Table1[[#This Row],[Total Voters]]</f>
        <v>0.65345818720850357</v>
      </c>
    </row>
    <row r="1325" spans="1:27" s="7" customFormat="1" x14ac:dyDescent="0.35">
      <c r="A1325" s="102" t="s">
        <v>36</v>
      </c>
      <c r="B1325" s="103">
        <v>2021</v>
      </c>
      <c r="C1325" s="103" t="s">
        <v>82</v>
      </c>
      <c r="D1325" s="103"/>
      <c r="E1325" s="109"/>
      <c r="F1325" s="109"/>
      <c r="G1325" s="110" t="s">
        <v>79</v>
      </c>
      <c r="H1325">
        <v>4684</v>
      </c>
      <c r="I1325">
        <v>4949</v>
      </c>
      <c r="J1325" s="118">
        <f>Table1[[#This Row],[Female Population]]+Table1[[#This Row],[Male Population]]</f>
        <v>9633</v>
      </c>
      <c r="K1325" s="104">
        <v>4496</v>
      </c>
      <c r="L1325" s="104">
        <v>4609</v>
      </c>
      <c r="M1325" s="104">
        <v>185</v>
      </c>
      <c r="N1325" s="104">
        <v>9290</v>
      </c>
      <c r="O1325" s="104">
        <v>1707</v>
      </c>
      <c r="P1325" s="104">
        <v>1719</v>
      </c>
      <c r="Q1325" s="104">
        <v>47</v>
      </c>
      <c r="R1325" s="104">
        <v>3473</v>
      </c>
      <c r="S1325" s="94">
        <f>Table1[[#This Row],[Female Voters]]/Table1[[#This Row],[Female Population]]</f>
        <v>0.95986336464560207</v>
      </c>
      <c r="T1325" s="94">
        <f>Table1[[#This Row],[Male Voters]]/Table1[[#This Row],[Male Population]]</f>
        <v>0.93129925237421707</v>
      </c>
      <c r="U1325" s="94">
        <f>Table1[[#This Row],[Total Voters]]/Table1[[#This Row],[Total Population]]</f>
        <v>0.96439323159970936</v>
      </c>
      <c r="V1325" s="94">
        <f>Table1[[#This Row],[Female Ballots]]/Table1[[#This Row],[Female Population]]</f>
        <v>0.36443210930828351</v>
      </c>
      <c r="W1325" s="94">
        <f>Table1[[#This Row],[Male Ballots]]/Table1[[#This Row],[Male Population]]</f>
        <v>0.34734289755506165</v>
      </c>
      <c r="X1325" s="94">
        <f>Table1[[#This Row],[Total Ballots]]/Table1[[#This Row],[Total Population]]</f>
        <v>0.36053150628049413</v>
      </c>
      <c r="Y1325" s="94">
        <f>Table1[[#This Row],[Female Ballots]]/Table1[[#This Row],[Female Voters]]</f>
        <v>0.37967081850533807</v>
      </c>
      <c r="Z1325" s="95">
        <f>Table1[[#This Row],[Male Ballots]]/Table1[[#This Row],[Male Voters]]</f>
        <v>0.37296593621175961</v>
      </c>
      <c r="AA1325" s="94">
        <f>Table1[[#This Row],[Total Ballots]]/Table1[[#This Row],[Total Voters]]</f>
        <v>0.37384284176533905</v>
      </c>
    </row>
    <row r="1326" spans="1:27" s="7" customFormat="1" x14ac:dyDescent="0.35">
      <c r="A1326" s="102" t="s">
        <v>36</v>
      </c>
      <c r="B1326" s="103">
        <v>2021</v>
      </c>
      <c r="C1326" s="103" t="s">
        <v>82</v>
      </c>
      <c r="D1326" s="103"/>
      <c r="E1326" s="109"/>
      <c r="F1326" s="109"/>
      <c r="G1326" s="110" t="s">
        <v>62</v>
      </c>
      <c r="H1326">
        <v>345</v>
      </c>
      <c r="I1326">
        <v>403</v>
      </c>
      <c r="J1326" s="118">
        <f>Table1[[#This Row],[Female Population]]+Table1[[#This Row],[Male Population]]</f>
        <v>748</v>
      </c>
      <c r="K1326" s="112">
        <v>268</v>
      </c>
      <c r="L1326" s="112">
        <v>311</v>
      </c>
      <c r="M1326" s="112">
        <v>20</v>
      </c>
      <c r="N1326" s="112">
        <v>599</v>
      </c>
      <c r="O1326" s="112">
        <v>29</v>
      </c>
      <c r="P1326" s="112">
        <v>49</v>
      </c>
      <c r="Q1326" s="112">
        <v>4</v>
      </c>
      <c r="R1326" s="113">
        <v>82</v>
      </c>
      <c r="S1326" s="94">
        <f>Table1[[#This Row],[Female Voters]]/Table1[[#This Row],[Female Population]]</f>
        <v>0.77681159420289858</v>
      </c>
      <c r="T1326" s="94">
        <f>Table1[[#This Row],[Male Voters]]/Table1[[#This Row],[Male Population]]</f>
        <v>0.77171215880893296</v>
      </c>
      <c r="U1326" s="94">
        <f>Table1[[#This Row],[Total Voters]]/Table1[[#This Row],[Total Population]]</f>
        <v>0.80080213903743314</v>
      </c>
      <c r="V1326" s="94">
        <f>Table1[[#This Row],[Female Ballots]]/Table1[[#This Row],[Female Population]]</f>
        <v>8.4057971014492749E-2</v>
      </c>
      <c r="W1326" s="94">
        <f>Table1[[#This Row],[Male Ballots]]/Table1[[#This Row],[Male Population]]</f>
        <v>0.12158808933002481</v>
      </c>
      <c r="X1326" s="94">
        <f>Table1[[#This Row],[Total Ballots]]/Table1[[#This Row],[Total Population]]</f>
        <v>0.10962566844919786</v>
      </c>
      <c r="Y1326" s="94">
        <f>Table1[[#This Row],[Female Ballots]]/Table1[[#This Row],[Female Voters]]</f>
        <v>0.10820895522388059</v>
      </c>
      <c r="Z1326" s="95">
        <f>Table1[[#This Row],[Male Ballots]]/Table1[[#This Row],[Male Voters]]</f>
        <v>0.15755627009646303</v>
      </c>
      <c r="AA1326" s="94">
        <f>Table1[[#This Row],[Total Ballots]]/Table1[[#This Row],[Total Voters]]</f>
        <v>0.13689482470784642</v>
      </c>
    </row>
    <row r="1327" spans="1:27" s="7" customFormat="1" x14ac:dyDescent="0.35">
      <c r="A1327" s="102" t="s">
        <v>36</v>
      </c>
      <c r="B1327" s="103">
        <v>2021</v>
      </c>
      <c r="C1327" s="103" t="s">
        <v>82</v>
      </c>
      <c r="D1327" s="103"/>
      <c r="E1327" s="109"/>
      <c r="F1327" s="109"/>
      <c r="G1327" s="110" t="s">
        <v>63</v>
      </c>
      <c r="H1327">
        <v>598</v>
      </c>
      <c r="I1327">
        <v>634</v>
      </c>
      <c r="J1327" s="118">
        <f>Table1[[#This Row],[Female Population]]+Table1[[#This Row],[Male Population]]</f>
        <v>1232</v>
      </c>
      <c r="K1327" s="112">
        <v>585</v>
      </c>
      <c r="L1327" s="112">
        <v>586</v>
      </c>
      <c r="M1327" s="112">
        <v>28</v>
      </c>
      <c r="N1327" s="112">
        <v>1199</v>
      </c>
      <c r="O1327" s="112">
        <v>86</v>
      </c>
      <c r="P1327" s="112">
        <v>57</v>
      </c>
      <c r="Q1327" s="112">
        <v>4</v>
      </c>
      <c r="R1327" s="113">
        <v>147</v>
      </c>
      <c r="S1327" s="94">
        <f>Table1[[#This Row],[Female Voters]]/Table1[[#This Row],[Female Population]]</f>
        <v>0.97826086956521741</v>
      </c>
      <c r="T1327" s="94">
        <f>Table1[[#This Row],[Male Voters]]/Table1[[#This Row],[Male Population]]</f>
        <v>0.9242902208201893</v>
      </c>
      <c r="U1327" s="94">
        <f>Table1[[#This Row],[Total Voters]]/Table1[[#This Row],[Total Population]]</f>
        <v>0.9732142857142857</v>
      </c>
      <c r="V1327" s="94">
        <f>Table1[[#This Row],[Female Ballots]]/Table1[[#This Row],[Female Population]]</f>
        <v>0.14381270903010032</v>
      </c>
      <c r="W1327" s="94">
        <f>Table1[[#This Row],[Male Ballots]]/Table1[[#This Row],[Male Population]]</f>
        <v>8.9905362776025233E-2</v>
      </c>
      <c r="X1327" s="94">
        <f>Table1[[#This Row],[Total Ballots]]/Table1[[#This Row],[Total Population]]</f>
        <v>0.11931818181818182</v>
      </c>
      <c r="Y1327" s="94">
        <f>Table1[[#This Row],[Female Ballots]]/Table1[[#This Row],[Female Voters]]</f>
        <v>0.14700854700854701</v>
      </c>
      <c r="Z1327" s="95">
        <f>Table1[[#This Row],[Male Ballots]]/Table1[[#This Row],[Male Voters]]</f>
        <v>9.7269624573378843E-2</v>
      </c>
      <c r="AA1327" s="94">
        <f>Table1[[#This Row],[Total Ballots]]/Table1[[#This Row],[Total Voters]]</f>
        <v>0.12260216847372811</v>
      </c>
    </row>
    <row r="1328" spans="1:27" s="7" customFormat="1" x14ac:dyDescent="0.35">
      <c r="A1328" s="102" t="s">
        <v>36</v>
      </c>
      <c r="B1328" s="103">
        <v>2021</v>
      </c>
      <c r="C1328" s="103" t="s">
        <v>82</v>
      </c>
      <c r="D1328" s="103"/>
      <c r="E1328" s="109"/>
      <c r="F1328" s="109"/>
      <c r="G1328" s="110" t="s">
        <v>64</v>
      </c>
      <c r="H1328">
        <v>759</v>
      </c>
      <c r="I1328">
        <v>728</v>
      </c>
      <c r="J1328" s="118">
        <f>Table1[[#This Row],[Female Population]]+Table1[[#This Row],[Male Population]]</f>
        <v>1487</v>
      </c>
      <c r="K1328" s="112">
        <v>727</v>
      </c>
      <c r="L1328" s="112">
        <v>709</v>
      </c>
      <c r="M1328" s="112">
        <v>39</v>
      </c>
      <c r="N1328" s="112">
        <v>1475</v>
      </c>
      <c r="O1328" s="112">
        <v>202</v>
      </c>
      <c r="P1328" s="112">
        <v>183</v>
      </c>
      <c r="Q1328" s="112">
        <v>8</v>
      </c>
      <c r="R1328" s="113">
        <v>393</v>
      </c>
      <c r="S1328" s="94">
        <f>Table1[[#This Row],[Female Voters]]/Table1[[#This Row],[Female Population]]</f>
        <v>0.95783926218708826</v>
      </c>
      <c r="T1328" s="94">
        <f>Table1[[#This Row],[Male Voters]]/Table1[[#This Row],[Male Population]]</f>
        <v>0.97390109890109888</v>
      </c>
      <c r="U1328" s="94">
        <f>Table1[[#This Row],[Total Voters]]/Table1[[#This Row],[Total Population]]</f>
        <v>0.99193006052454602</v>
      </c>
      <c r="V1328" s="94">
        <f>Table1[[#This Row],[Female Ballots]]/Table1[[#This Row],[Female Population]]</f>
        <v>0.26613965744400525</v>
      </c>
      <c r="W1328" s="94">
        <f>Table1[[#This Row],[Male Ballots]]/Table1[[#This Row],[Male Population]]</f>
        <v>0.25137362637362637</v>
      </c>
      <c r="X1328" s="94">
        <f>Table1[[#This Row],[Total Ballots]]/Table1[[#This Row],[Total Population]]</f>
        <v>0.26429051782111634</v>
      </c>
      <c r="Y1328" s="94">
        <f>Table1[[#This Row],[Female Ballots]]/Table1[[#This Row],[Female Voters]]</f>
        <v>0.27785419532324623</v>
      </c>
      <c r="Z1328" s="95">
        <f>Table1[[#This Row],[Male Ballots]]/Table1[[#This Row],[Male Voters]]</f>
        <v>0.25811001410437234</v>
      </c>
      <c r="AA1328" s="94">
        <f>Table1[[#This Row],[Total Ballots]]/Table1[[#This Row],[Total Voters]]</f>
        <v>0.26644067796610171</v>
      </c>
    </row>
    <row r="1329" spans="1:27" s="7" customFormat="1" x14ac:dyDescent="0.35">
      <c r="A1329" s="102" t="s">
        <v>36</v>
      </c>
      <c r="B1329" s="103">
        <v>2021</v>
      </c>
      <c r="C1329" s="103" t="s">
        <v>82</v>
      </c>
      <c r="D1329" s="103"/>
      <c r="E1329" s="109"/>
      <c r="F1329" s="109"/>
      <c r="G1329" s="110" t="s">
        <v>65</v>
      </c>
      <c r="H1329">
        <v>725</v>
      </c>
      <c r="I1329">
        <v>765</v>
      </c>
      <c r="J1329" s="118">
        <f>Table1[[#This Row],[Female Population]]+Table1[[#This Row],[Male Population]]</f>
        <v>1490</v>
      </c>
      <c r="K1329" s="112">
        <v>707</v>
      </c>
      <c r="L1329" s="112">
        <v>714</v>
      </c>
      <c r="M1329" s="112">
        <v>25</v>
      </c>
      <c r="N1329" s="112">
        <v>1446</v>
      </c>
      <c r="O1329" s="112">
        <v>235</v>
      </c>
      <c r="P1329" s="112">
        <v>230</v>
      </c>
      <c r="Q1329" s="112">
        <v>7</v>
      </c>
      <c r="R1329" s="113">
        <v>472</v>
      </c>
      <c r="S1329" s="94">
        <f>Table1[[#This Row],[Female Voters]]/Table1[[#This Row],[Female Population]]</f>
        <v>0.97517241379310349</v>
      </c>
      <c r="T1329" s="94">
        <f>Table1[[#This Row],[Male Voters]]/Table1[[#This Row],[Male Population]]</f>
        <v>0.93333333333333335</v>
      </c>
      <c r="U1329" s="94">
        <f>Table1[[#This Row],[Total Voters]]/Table1[[#This Row],[Total Population]]</f>
        <v>0.9704697986577181</v>
      </c>
      <c r="V1329" s="94">
        <f>Table1[[#This Row],[Female Ballots]]/Table1[[#This Row],[Female Population]]</f>
        <v>0.32413793103448274</v>
      </c>
      <c r="W1329" s="94">
        <f>Table1[[#This Row],[Male Ballots]]/Table1[[#This Row],[Male Population]]</f>
        <v>0.30065359477124182</v>
      </c>
      <c r="X1329" s="94">
        <f>Table1[[#This Row],[Total Ballots]]/Table1[[#This Row],[Total Population]]</f>
        <v>0.31677852348993291</v>
      </c>
      <c r="Y1329" s="94">
        <f>Table1[[#This Row],[Female Ballots]]/Table1[[#This Row],[Female Voters]]</f>
        <v>0.33239038189533238</v>
      </c>
      <c r="Z1329" s="95">
        <f>Table1[[#This Row],[Male Ballots]]/Table1[[#This Row],[Male Voters]]</f>
        <v>0.32212885154061627</v>
      </c>
      <c r="AA1329" s="94">
        <f>Table1[[#This Row],[Total Ballots]]/Table1[[#This Row],[Total Voters]]</f>
        <v>0.32641770401106501</v>
      </c>
    </row>
    <row r="1330" spans="1:27" s="7" customFormat="1" x14ac:dyDescent="0.35">
      <c r="A1330" s="102" t="s">
        <v>36</v>
      </c>
      <c r="B1330" s="103">
        <v>2021</v>
      </c>
      <c r="C1330" s="103" t="s">
        <v>82</v>
      </c>
      <c r="D1330" s="103"/>
      <c r="E1330" s="109"/>
      <c r="F1330" s="109"/>
      <c r="G1330" s="110" t="s">
        <v>66</v>
      </c>
      <c r="H1330">
        <v>970</v>
      </c>
      <c r="I1330">
        <v>1047</v>
      </c>
      <c r="J1330" s="118">
        <f>Table1[[#This Row],[Female Population]]+Table1[[#This Row],[Male Population]]</f>
        <v>2017</v>
      </c>
      <c r="K1330" s="112">
        <v>888</v>
      </c>
      <c r="L1330" s="112">
        <v>914</v>
      </c>
      <c r="M1330" s="112">
        <v>41</v>
      </c>
      <c r="N1330" s="112">
        <v>1843</v>
      </c>
      <c r="O1330" s="112">
        <v>410</v>
      </c>
      <c r="P1330" s="112">
        <v>397</v>
      </c>
      <c r="Q1330" s="112">
        <v>9</v>
      </c>
      <c r="R1330" s="113">
        <v>816</v>
      </c>
      <c r="S1330" s="94">
        <f>Table1[[#This Row],[Female Voters]]/Table1[[#This Row],[Female Population]]</f>
        <v>0.91546391752577316</v>
      </c>
      <c r="T1330" s="94">
        <f>Table1[[#This Row],[Male Voters]]/Table1[[#This Row],[Male Population]]</f>
        <v>0.87297039159503342</v>
      </c>
      <c r="U1330" s="94">
        <f>Table1[[#This Row],[Total Voters]]/Table1[[#This Row],[Total Population]]</f>
        <v>0.9137332672285573</v>
      </c>
      <c r="V1330" s="94">
        <f>Table1[[#This Row],[Female Ballots]]/Table1[[#This Row],[Female Population]]</f>
        <v>0.42268041237113402</v>
      </c>
      <c r="W1330" s="94">
        <f>Table1[[#This Row],[Male Ballots]]/Table1[[#This Row],[Male Population]]</f>
        <v>0.37917860553963706</v>
      </c>
      <c r="X1330" s="94">
        <f>Table1[[#This Row],[Total Ballots]]/Table1[[#This Row],[Total Population]]</f>
        <v>0.40456122954883489</v>
      </c>
      <c r="Y1330" s="94">
        <f>Table1[[#This Row],[Female Ballots]]/Table1[[#This Row],[Female Voters]]</f>
        <v>0.46171171171171171</v>
      </c>
      <c r="Z1330" s="95">
        <f>Table1[[#This Row],[Male Ballots]]/Table1[[#This Row],[Male Voters]]</f>
        <v>0.43435448577680524</v>
      </c>
      <c r="AA1330" s="94">
        <f>Table1[[#This Row],[Total Ballots]]/Table1[[#This Row],[Total Voters]]</f>
        <v>0.44275637547476937</v>
      </c>
    </row>
    <row r="1331" spans="1:27" s="7" customFormat="1" x14ac:dyDescent="0.35">
      <c r="A1331" s="102" t="s">
        <v>36</v>
      </c>
      <c r="B1331" s="103">
        <v>2021</v>
      </c>
      <c r="C1331" s="103" t="s">
        <v>82</v>
      </c>
      <c r="D1331" s="103"/>
      <c r="E1331" s="109"/>
      <c r="F1331" s="109"/>
      <c r="G1331" s="110" t="s">
        <v>67</v>
      </c>
      <c r="H1331">
        <v>1287</v>
      </c>
      <c r="I1331">
        <v>1372</v>
      </c>
      <c r="J1331" s="118">
        <f>Table1[[#This Row],[Female Population]]+Table1[[#This Row],[Male Population]]</f>
        <v>2659</v>
      </c>
      <c r="K1331" s="112">
        <v>1321</v>
      </c>
      <c r="L1331" s="112">
        <v>1375</v>
      </c>
      <c r="M1331" s="112">
        <v>32</v>
      </c>
      <c r="N1331" s="112">
        <v>2728</v>
      </c>
      <c r="O1331" s="112">
        <v>745</v>
      </c>
      <c r="P1331" s="112">
        <v>803</v>
      </c>
      <c r="Q1331" s="112">
        <v>15</v>
      </c>
      <c r="R1331" s="113">
        <v>1563</v>
      </c>
      <c r="S1331" s="94">
        <f>Table1[[#This Row],[Female Voters]]/Table1[[#This Row],[Female Population]]</f>
        <v>1.0264180264180265</v>
      </c>
      <c r="T1331" s="94">
        <f>Table1[[#This Row],[Male Voters]]/Table1[[#This Row],[Male Population]]</f>
        <v>1.0021865889212829</v>
      </c>
      <c r="U1331" s="94">
        <f>Table1[[#This Row],[Total Voters]]/Table1[[#This Row],[Total Population]]</f>
        <v>1.0259496051147048</v>
      </c>
      <c r="V1331" s="94">
        <f>Table1[[#This Row],[Female Ballots]]/Table1[[#This Row],[Female Population]]</f>
        <v>0.57886557886557888</v>
      </c>
      <c r="W1331" s="94">
        <f>Table1[[#This Row],[Male Ballots]]/Table1[[#This Row],[Male Population]]</f>
        <v>0.58527696793002915</v>
      </c>
      <c r="X1331" s="94">
        <f>Table1[[#This Row],[Total Ballots]]/Table1[[#This Row],[Total Population]]</f>
        <v>0.58781496803309519</v>
      </c>
      <c r="Y1331" s="94">
        <f>Table1[[#This Row],[Female Ballots]]/Table1[[#This Row],[Female Voters]]</f>
        <v>0.56396669190007565</v>
      </c>
      <c r="Z1331" s="95">
        <f>Table1[[#This Row],[Male Ballots]]/Table1[[#This Row],[Male Voters]]</f>
        <v>0.58399999999999996</v>
      </c>
      <c r="AA1331" s="94">
        <f>Table1[[#This Row],[Total Ballots]]/Table1[[#This Row],[Total Voters]]</f>
        <v>0.57294721407624638</v>
      </c>
    </row>
    <row r="1332" spans="1:27" s="7" customFormat="1" x14ac:dyDescent="0.35">
      <c r="A1332" s="102" t="s">
        <v>52</v>
      </c>
      <c r="B1332" s="103">
        <v>2021</v>
      </c>
      <c r="C1332" s="103" t="s">
        <v>82</v>
      </c>
      <c r="D1332" s="103"/>
      <c r="E1332" s="109"/>
      <c r="F1332" s="109"/>
      <c r="G1332" s="110" t="s">
        <v>79</v>
      </c>
      <c r="H1332">
        <v>328032</v>
      </c>
      <c r="I1332">
        <v>321681</v>
      </c>
      <c r="J1332" s="118">
        <f>Table1[[#This Row],[Female Population]]+Table1[[#This Row],[Male Population]]</f>
        <v>649713</v>
      </c>
      <c r="K1332" s="104">
        <v>255761</v>
      </c>
      <c r="L1332" s="104">
        <v>242407</v>
      </c>
      <c r="M1332" s="104">
        <v>9497</v>
      </c>
      <c r="N1332" s="104">
        <v>507665</v>
      </c>
      <c r="O1332" s="104">
        <v>93661</v>
      </c>
      <c r="P1332" s="104">
        <v>86331</v>
      </c>
      <c r="Q1332" s="104">
        <v>2297</v>
      </c>
      <c r="R1332" s="104">
        <v>182289</v>
      </c>
      <c r="S1332" s="94">
        <f>Table1[[#This Row],[Female Voters]]/Table1[[#This Row],[Female Population]]</f>
        <v>0.77968307969954154</v>
      </c>
      <c r="T1332" s="94">
        <f>Table1[[#This Row],[Male Voters]]/Table1[[#This Row],[Male Population]]</f>
        <v>0.75356331272285282</v>
      </c>
      <c r="U1332" s="94">
        <f>Table1[[#This Row],[Total Voters]]/Table1[[#This Row],[Total Population]]</f>
        <v>0.78136808098344956</v>
      </c>
      <c r="V1332" s="94">
        <f>Table1[[#This Row],[Female Ballots]]/Table1[[#This Row],[Female Population]]</f>
        <v>0.2855239732709004</v>
      </c>
      <c r="W1332" s="94">
        <f>Table1[[#This Row],[Male Ballots]]/Table1[[#This Row],[Male Population]]</f>
        <v>0.26837456983782071</v>
      </c>
      <c r="X1332" s="94">
        <f>Table1[[#This Row],[Total Ballots]]/Table1[[#This Row],[Total Population]]</f>
        <v>0.28056849716721077</v>
      </c>
      <c r="Y1332" s="94">
        <f>Table1[[#This Row],[Female Ballots]]/Table1[[#This Row],[Female Voters]]</f>
        <v>0.3662051681061616</v>
      </c>
      <c r="Z1332" s="95">
        <f>Table1[[#This Row],[Male Ballots]]/Table1[[#This Row],[Male Voters]]</f>
        <v>0.35614070550767923</v>
      </c>
      <c r="AA1332" s="94">
        <f>Table1[[#This Row],[Total Ballots]]/Table1[[#This Row],[Total Voters]]</f>
        <v>0.35907340470585919</v>
      </c>
    </row>
    <row r="1333" spans="1:27" s="7" customFormat="1" x14ac:dyDescent="0.35">
      <c r="A1333" s="102" t="s">
        <v>52</v>
      </c>
      <c r="B1333" s="103">
        <v>2021</v>
      </c>
      <c r="C1333" s="103" t="s">
        <v>82</v>
      </c>
      <c r="D1333" s="103"/>
      <c r="E1333" s="109"/>
      <c r="F1333" s="109"/>
      <c r="G1333" s="110" t="s">
        <v>62</v>
      </c>
      <c r="H1333">
        <v>32515</v>
      </c>
      <c r="I1333">
        <v>35386</v>
      </c>
      <c r="J1333" s="118">
        <f>Table1[[#This Row],[Female Population]]+Table1[[#This Row],[Male Population]]</f>
        <v>67901</v>
      </c>
      <c r="K1333" s="112">
        <v>22442</v>
      </c>
      <c r="L1333" s="112">
        <v>22630</v>
      </c>
      <c r="M1333" s="112">
        <v>1473</v>
      </c>
      <c r="N1333" s="112">
        <v>46545</v>
      </c>
      <c r="O1333" s="112">
        <v>3356</v>
      </c>
      <c r="P1333" s="112">
        <v>3378</v>
      </c>
      <c r="Q1333" s="112">
        <v>261</v>
      </c>
      <c r="R1333" s="113">
        <v>6995</v>
      </c>
      <c r="S1333" s="94">
        <f>Table1[[#This Row],[Female Voters]]/Table1[[#This Row],[Female Population]]</f>
        <v>0.69020452099031215</v>
      </c>
      <c r="T1333" s="94">
        <f>Table1[[#This Row],[Male Voters]]/Table1[[#This Row],[Male Population]]</f>
        <v>0.63951845362572768</v>
      </c>
      <c r="U1333" s="94">
        <f>Table1[[#This Row],[Total Voters]]/Table1[[#This Row],[Total Population]]</f>
        <v>0.68548327712404822</v>
      </c>
      <c r="V1333" s="94">
        <f>Table1[[#This Row],[Female Ballots]]/Table1[[#This Row],[Female Population]]</f>
        <v>0.10321390127633399</v>
      </c>
      <c r="W1333" s="94">
        <f>Table1[[#This Row],[Male Ballots]]/Table1[[#This Row],[Male Population]]</f>
        <v>9.546148194201097E-2</v>
      </c>
      <c r="X1333" s="94">
        <f>Table1[[#This Row],[Total Ballots]]/Table1[[#This Row],[Total Population]]</f>
        <v>0.10301762860635337</v>
      </c>
      <c r="Y1333" s="94">
        <f>Table1[[#This Row],[Female Ballots]]/Table1[[#This Row],[Female Voters]]</f>
        <v>0.14954103912307282</v>
      </c>
      <c r="Z1333" s="95">
        <f>Table1[[#This Row],[Male Ballots]]/Table1[[#This Row],[Male Voters]]</f>
        <v>0.14927087936367653</v>
      </c>
      <c r="AA1333" s="94">
        <f>Table1[[#This Row],[Total Ballots]]/Table1[[#This Row],[Total Voters]]</f>
        <v>0.15028467074873778</v>
      </c>
    </row>
    <row r="1334" spans="1:27" s="7" customFormat="1" x14ac:dyDescent="0.35">
      <c r="A1334" s="102" t="s">
        <v>52</v>
      </c>
      <c r="B1334" s="103">
        <v>2021</v>
      </c>
      <c r="C1334" s="103" t="s">
        <v>82</v>
      </c>
      <c r="D1334" s="103"/>
      <c r="E1334" s="109"/>
      <c r="F1334" s="109"/>
      <c r="G1334" s="110" t="s">
        <v>63</v>
      </c>
      <c r="H1334">
        <v>57382</v>
      </c>
      <c r="I1334">
        <v>59073</v>
      </c>
      <c r="J1334" s="118">
        <f>Table1[[#This Row],[Female Population]]+Table1[[#This Row],[Male Population]]</f>
        <v>116455</v>
      </c>
      <c r="K1334" s="112">
        <v>42166</v>
      </c>
      <c r="L1334" s="112">
        <v>41564</v>
      </c>
      <c r="M1334" s="112">
        <v>2400</v>
      </c>
      <c r="N1334" s="112">
        <v>86130</v>
      </c>
      <c r="O1334" s="112">
        <v>7871</v>
      </c>
      <c r="P1334" s="112">
        <v>7267</v>
      </c>
      <c r="Q1334" s="112">
        <v>491</v>
      </c>
      <c r="R1334" s="113">
        <v>15629</v>
      </c>
      <c r="S1334" s="94">
        <f>Table1[[#This Row],[Female Voters]]/Table1[[#This Row],[Female Population]]</f>
        <v>0.73482973754836012</v>
      </c>
      <c r="T1334" s="94">
        <f>Table1[[#This Row],[Male Voters]]/Table1[[#This Row],[Male Population]]</f>
        <v>0.70360401537081241</v>
      </c>
      <c r="U1334" s="94">
        <f>Table1[[#This Row],[Total Voters]]/Table1[[#This Row],[Total Population]]</f>
        <v>0.73959898673307289</v>
      </c>
      <c r="V1334" s="94">
        <f>Table1[[#This Row],[Female Ballots]]/Table1[[#This Row],[Female Population]]</f>
        <v>0.13716845003659683</v>
      </c>
      <c r="W1334" s="94">
        <f>Table1[[#This Row],[Male Ballots]]/Table1[[#This Row],[Male Population]]</f>
        <v>0.12301728369982902</v>
      </c>
      <c r="X1334" s="94">
        <f>Table1[[#This Row],[Total Ballots]]/Table1[[#This Row],[Total Population]]</f>
        <v>0.13420634579880641</v>
      </c>
      <c r="Y1334" s="94">
        <f>Table1[[#This Row],[Female Ballots]]/Table1[[#This Row],[Female Voters]]</f>
        <v>0.18666698287719963</v>
      </c>
      <c r="Z1334" s="95">
        <f>Table1[[#This Row],[Male Ballots]]/Table1[[#This Row],[Male Voters]]</f>
        <v>0.17483880281012415</v>
      </c>
      <c r="AA1334" s="94">
        <f>Table1[[#This Row],[Total Ballots]]/Table1[[#This Row],[Total Voters]]</f>
        <v>0.18145826076860561</v>
      </c>
    </row>
    <row r="1335" spans="1:27" s="7" customFormat="1" x14ac:dyDescent="0.35">
      <c r="A1335" s="102" t="s">
        <v>52</v>
      </c>
      <c r="B1335" s="103">
        <v>2021</v>
      </c>
      <c r="C1335" s="103" t="s">
        <v>82</v>
      </c>
      <c r="D1335" s="103"/>
      <c r="E1335" s="109"/>
      <c r="F1335" s="109"/>
      <c r="G1335" s="110" t="s">
        <v>64</v>
      </c>
      <c r="H1335">
        <v>61506</v>
      </c>
      <c r="I1335">
        <v>63407</v>
      </c>
      <c r="J1335" s="118">
        <f>Table1[[#This Row],[Female Population]]+Table1[[#This Row],[Male Population]]</f>
        <v>124913</v>
      </c>
      <c r="K1335" s="112">
        <v>45897</v>
      </c>
      <c r="L1335" s="112">
        <v>44727</v>
      </c>
      <c r="M1335" s="112">
        <v>1917</v>
      </c>
      <c r="N1335" s="112">
        <v>92541</v>
      </c>
      <c r="O1335" s="112">
        <v>13110</v>
      </c>
      <c r="P1335" s="112">
        <v>12163</v>
      </c>
      <c r="Q1335" s="112">
        <v>434</v>
      </c>
      <c r="R1335" s="113">
        <v>25707</v>
      </c>
      <c r="S1335" s="94">
        <f>Table1[[#This Row],[Female Voters]]/Table1[[#This Row],[Female Population]]</f>
        <v>0.74621988098722081</v>
      </c>
      <c r="T1335" s="94">
        <f>Table1[[#This Row],[Male Voters]]/Table1[[#This Row],[Male Population]]</f>
        <v>0.70539530335767342</v>
      </c>
      <c r="U1335" s="94">
        <f>Table1[[#This Row],[Total Voters]]/Table1[[#This Row],[Total Population]]</f>
        <v>0.74084362716450647</v>
      </c>
      <c r="V1335" s="94">
        <f>Table1[[#This Row],[Female Ballots]]/Table1[[#This Row],[Female Population]]</f>
        <v>0.21314993659155204</v>
      </c>
      <c r="W1335" s="94">
        <f>Table1[[#This Row],[Male Ballots]]/Table1[[#This Row],[Male Population]]</f>
        <v>0.19182424653429431</v>
      </c>
      <c r="X1335" s="94">
        <f>Table1[[#This Row],[Total Ballots]]/Table1[[#This Row],[Total Population]]</f>
        <v>0.20579923626844285</v>
      </c>
      <c r="Y1335" s="94">
        <f>Table1[[#This Row],[Female Ballots]]/Table1[[#This Row],[Female Voters]]</f>
        <v>0.28563958428655467</v>
      </c>
      <c r="Z1335" s="95">
        <f>Table1[[#This Row],[Male Ballots]]/Table1[[#This Row],[Male Voters]]</f>
        <v>0.2719386500324189</v>
      </c>
      <c r="AA1335" s="94">
        <f>Table1[[#This Row],[Total Ballots]]/Table1[[#This Row],[Total Voters]]</f>
        <v>0.27779038480241192</v>
      </c>
    </row>
    <row r="1336" spans="1:27" s="7" customFormat="1" x14ac:dyDescent="0.35">
      <c r="A1336" s="102" t="s">
        <v>52</v>
      </c>
      <c r="B1336" s="103">
        <v>2021</v>
      </c>
      <c r="C1336" s="103" t="s">
        <v>82</v>
      </c>
      <c r="D1336" s="103"/>
      <c r="E1336" s="109"/>
      <c r="F1336" s="109"/>
      <c r="G1336" s="110" t="s">
        <v>65</v>
      </c>
      <c r="H1336">
        <v>53274</v>
      </c>
      <c r="I1336">
        <v>54121</v>
      </c>
      <c r="J1336" s="118">
        <f>Table1[[#This Row],[Female Population]]+Table1[[#This Row],[Male Population]]</f>
        <v>107395</v>
      </c>
      <c r="K1336" s="112">
        <v>41359</v>
      </c>
      <c r="L1336" s="112">
        <v>40635</v>
      </c>
      <c r="M1336" s="112">
        <v>1363</v>
      </c>
      <c r="N1336" s="112">
        <v>83357</v>
      </c>
      <c r="O1336" s="112">
        <v>14205</v>
      </c>
      <c r="P1336" s="112">
        <v>13907</v>
      </c>
      <c r="Q1336" s="112">
        <v>330</v>
      </c>
      <c r="R1336" s="113">
        <v>28442</v>
      </c>
      <c r="S1336" s="94">
        <f>Table1[[#This Row],[Female Voters]]/Table1[[#This Row],[Female Population]]</f>
        <v>0.77634493373878444</v>
      </c>
      <c r="T1336" s="94">
        <f>Table1[[#This Row],[Male Voters]]/Table1[[#This Row],[Male Population]]</f>
        <v>0.75081761238705857</v>
      </c>
      <c r="U1336" s="94">
        <f>Table1[[#This Row],[Total Voters]]/Table1[[#This Row],[Total Population]]</f>
        <v>0.77617207505004893</v>
      </c>
      <c r="V1336" s="94">
        <f>Table1[[#This Row],[Female Ballots]]/Table1[[#This Row],[Female Population]]</f>
        <v>0.26664038743101703</v>
      </c>
      <c r="W1336" s="94">
        <f>Table1[[#This Row],[Male Ballots]]/Table1[[#This Row],[Male Population]]</f>
        <v>0.25696125348755566</v>
      </c>
      <c r="X1336" s="94">
        <f>Table1[[#This Row],[Total Ballots]]/Table1[[#This Row],[Total Population]]</f>
        <v>0.26483542064341914</v>
      </c>
      <c r="Y1336" s="94">
        <f>Table1[[#This Row],[Female Ballots]]/Table1[[#This Row],[Female Voters]]</f>
        <v>0.34345607969244907</v>
      </c>
      <c r="Z1336" s="95">
        <f>Table1[[#This Row],[Male Ballots]]/Table1[[#This Row],[Male Voters]]</f>
        <v>0.34224190968377016</v>
      </c>
      <c r="AA1336" s="94">
        <f>Table1[[#This Row],[Total Ballots]]/Table1[[#This Row],[Total Voters]]</f>
        <v>0.34120709718439962</v>
      </c>
    </row>
    <row r="1337" spans="1:27" s="7" customFormat="1" x14ac:dyDescent="0.35">
      <c r="A1337" s="102" t="s">
        <v>52</v>
      </c>
      <c r="B1337" s="103">
        <v>2021</v>
      </c>
      <c r="C1337" s="103" t="s">
        <v>82</v>
      </c>
      <c r="D1337" s="103"/>
      <c r="E1337" s="109"/>
      <c r="F1337" s="109"/>
      <c r="G1337" s="110" t="s">
        <v>66</v>
      </c>
      <c r="H1337">
        <v>54701</v>
      </c>
      <c r="I1337">
        <v>53773</v>
      </c>
      <c r="J1337" s="118">
        <f>Table1[[#This Row],[Female Population]]+Table1[[#This Row],[Male Population]]</f>
        <v>108474</v>
      </c>
      <c r="K1337" s="112">
        <v>45042</v>
      </c>
      <c r="L1337" s="112">
        <v>43365</v>
      </c>
      <c r="M1337" s="112">
        <v>1301</v>
      </c>
      <c r="N1337" s="112">
        <v>89708</v>
      </c>
      <c r="O1337" s="112">
        <v>20329</v>
      </c>
      <c r="P1337" s="112">
        <v>19386</v>
      </c>
      <c r="Q1337" s="112">
        <v>388</v>
      </c>
      <c r="R1337" s="113">
        <v>40103</v>
      </c>
      <c r="S1337" s="94">
        <f>Table1[[#This Row],[Female Voters]]/Table1[[#This Row],[Female Population]]</f>
        <v>0.82342187528564381</v>
      </c>
      <c r="T1337" s="94">
        <f>Table1[[#This Row],[Male Voters]]/Table1[[#This Row],[Male Population]]</f>
        <v>0.80644561396983616</v>
      </c>
      <c r="U1337" s="94">
        <f>Table1[[#This Row],[Total Voters]]/Table1[[#This Row],[Total Population]]</f>
        <v>0.82700001843759796</v>
      </c>
      <c r="V1337" s="94">
        <f>Table1[[#This Row],[Female Ballots]]/Table1[[#This Row],[Female Population]]</f>
        <v>0.37163854408511726</v>
      </c>
      <c r="W1337" s="94">
        <f>Table1[[#This Row],[Male Ballots]]/Table1[[#This Row],[Male Population]]</f>
        <v>0.36051550034403884</v>
      </c>
      <c r="X1337" s="94">
        <f>Table1[[#This Row],[Total Ballots]]/Table1[[#This Row],[Total Population]]</f>
        <v>0.36970149528919372</v>
      </c>
      <c r="Y1337" s="94">
        <f>Table1[[#This Row],[Female Ballots]]/Table1[[#This Row],[Female Voters]]</f>
        <v>0.45133431019936948</v>
      </c>
      <c r="Z1337" s="95">
        <f>Table1[[#This Row],[Male Ballots]]/Table1[[#This Row],[Male Voters]]</f>
        <v>0.44704254583189207</v>
      </c>
      <c r="AA1337" s="94">
        <f>Table1[[#This Row],[Total Ballots]]/Table1[[#This Row],[Total Voters]]</f>
        <v>0.44703928300708967</v>
      </c>
    </row>
    <row r="1338" spans="1:27" s="7" customFormat="1" x14ac:dyDescent="0.35">
      <c r="A1338" s="102" t="s">
        <v>52</v>
      </c>
      <c r="B1338" s="103">
        <v>2021</v>
      </c>
      <c r="C1338" s="103" t="s">
        <v>82</v>
      </c>
      <c r="D1338" s="103"/>
      <c r="E1338" s="109"/>
      <c r="F1338" s="109"/>
      <c r="G1338" s="110" t="s">
        <v>67</v>
      </c>
      <c r="H1338">
        <v>68654</v>
      </c>
      <c r="I1338">
        <v>55921</v>
      </c>
      <c r="J1338" s="118">
        <f>Table1[[#This Row],[Female Population]]+Table1[[#This Row],[Male Population]]</f>
        <v>124575</v>
      </c>
      <c r="K1338" s="112">
        <v>58855</v>
      </c>
      <c r="L1338" s="112">
        <v>49486</v>
      </c>
      <c r="M1338" s="112">
        <v>1043</v>
      </c>
      <c r="N1338" s="112">
        <v>109384</v>
      </c>
      <c r="O1338" s="112">
        <v>34790</v>
      </c>
      <c r="P1338" s="112">
        <v>30230</v>
      </c>
      <c r="Q1338" s="112">
        <v>393</v>
      </c>
      <c r="R1338" s="113">
        <v>65413</v>
      </c>
      <c r="S1338" s="94">
        <f>Table1[[#This Row],[Female Voters]]/Table1[[#This Row],[Female Population]]</f>
        <v>0.85726978763072803</v>
      </c>
      <c r="T1338" s="94">
        <f>Table1[[#This Row],[Male Voters]]/Table1[[#This Row],[Male Population]]</f>
        <v>0.88492695051948289</v>
      </c>
      <c r="U1338" s="94">
        <f>Table1[[#This Row],[Total Voters]]/Table1[[#This Row],[Total Population]]</f>
        <v>0.87805739514348791</v>
      </c>
      <c r="V1338" s="94">
        <f>Table1[[#This Row],[Female Ballots]]/Table1[[#This Row],[Female Population]]</f>
        <v>0.5067439624785155</v>
      </c>
      <c r="W1338" s="94">
        <f>Table1[[#This Row],[Male Ballots]]/Table1[[#This Row],[Male Population]]</f>
        <v>0.54058403819674183</v>
      </c>
      <c r="X1338" s="94">
        <f>Table1[[#This Row],[Total Ballots]]/Table1[[#This Row],[Total Population]]</f>
        <v>0.52508930363234996</v>
      </c>
      <c r="Y1338" s="94">
        <f>Table1[[#This Row],[Female Ballots]]/Table1[[#This Row],[Female Voters]]</f>
        <v>0.59111375414153433</v>
      </c>
      <c r="Z1338" s="95">
        <f>Table1[[#This Row],[Male Ballots]]/Table1[[#This Row],[Male Voters]]</f>
        <v>0.61087984480459123</v>
      </c>
      <c r="AA1338" s="94">
        <f>Table1[[#This Row],[Total Ballots]]/Table1[[#This Row],[Total Voters]]</f>
        <v>0.59801250639947345</v>
      </c>
    </row>
    <row r="1339" spans="1:27" s="7" customFormat="1" x14ac:dyDescent="0.35">
      <c r="A1339" s="102" t="s">
        <v>40</v>
      </c>
      <c r="B1339" s="103">
        <v>2021</v>
      </c>
      <c r="C1339" s="103" t="s">
        <v>82</v>
      </c>
      <c r="D1339" s="103"/>
      <c r="E1339" s="109"/>
      <c r="F1339" s="109"/>
      <c r="G1339" s="110" t="s">
        <v>79</v>
      </c>
      <c r="H1339">
        <v>215735</v>
      </c>
      <c r="I1339">
        <v>207981</v>
      </c>
      <c r="J1339" s="118">
        <f>Table1[[#This Row],[Female Population]]+Table1[[#This Row],[Male Population]]</f>
        <v>423716</v>
      </c>
      <c r="K1339" s="104">
        <v>180830</v>
      </c>
      <c r="L1339" s="104">
        <v>167140</v>
      </c>
      <c r="M1339" s="104">
        <v>7613</v>
      </c>
      <c r="N1339" s="104">
        <v>355583</v>
      </c>
      <c r="O1339" s="104">
        <v>68221</v>
      </c>
      <c r="P1339" s="104">
        <v>60910</v>
      </c>
      <c r="Q1339" s="104">
        <v>1860</v>
      </c>
      <c r="R1339" s="104">
        <v>130991</v>
      </c>
      <c r="S1339" s="94">
        <f>Table1[[#This Row],[Female Voters]]/Table1[[#This Row],[Female Population]]</f>
        <v>0.83820427839710754</v>
      </c>
      <c r="T1339" s="94">
        <f>Table1[[#This Row],[Male Voters]]/Table1[[#This Row],[Male Population]]</f>
        <v>0.80363110091787227</v>
      </c>
      <c r="U1339" s="94">
        <f>Table1[[#This Row],[Total Voters]]/Table1[[#This Row],[Total Population]]</f>
        <v>0.83920125744602514</v>
      </c>
      <c r="V1339" s="94">
        <f>Table1[[#This Row],[Female Ballots]]/Table1[[#This Row],[Female Population]]</f>
        <v>0.31622592532505156</v>
      </c>
      <c r="W1339" s="94">
        <f>Table1[[#This Row],[Male Ballots]]/Table1[[#This Row],[Male Population]]</f>
        <v>0.29286329039671893</v>
      </c>
      <c r="X1339" s="94">
        <f>Table1[[#This Row],[Total Ballots]]/Table1[[#This Row],[Total Population]]</f>
        <v>0.30914810863880526</v>
      </c>
      <c r="Y1339" s="94">
        <f>Table1[[#This Row],[Female Ballots]]/Table1[[#This Row],[Female Voters]]</f>
        <v>0.37726594038599792</v>
      </c>
      <c r="Z1339" s="95">
        <f>Table1[[#This Row],[Male Ballots]]/Table1[[#This Row],[Male Voters]]</f>
        <v>0.36442503290654543</v>
      </c>
      <c r="AA1339" s="94">
        <f>Table1[[#This Row],[Total Ballots]]/Table1[[#This Row],[Total Voters]]</f>
        <v>0.36838375287907466</v>
      </c>
    </row>
    <row r="1340" spans="1:27" s="7" customFormat="1" x14ac:dyDescent="0.35">
      <c r="A1340" s="102" t="s">
        <v>40</v>
      </c>
      <c r="B1340" s="103">
        <v>2021</v>
      </c>
      <c r="C1340" s="103" t="s">
        <v>82</v>
      </c>
      <c r="D1340" s="103"/>
      <c r="E1340" s="109"/>
      <c r="F1340" s="109"/>
      <c r="G1340" s="110" t="s">
        <v>62</v>
      </c>
      <c r="H1340">
        <v>26039</v>
      </c>
      <c r="I1340">
        <v>26381</v>
      </c>
      <c r="J1340" s="118">
        <f>Table1[[#This Row],[Female Population]]+Table1[[#This Row],[Male Population]]</f>
        <v>52420</v>
      </c>
      <c r="K1340" s="112">
        <v>16738</v>
      </c>
      <c r="L1340" s="112">
        <v>16952</v>
      </c>
      <c r="M1340" s="112">
        <v>1509</v>
      </c>
      <c r="N1340" s="112">
        <v>35199</v>
      </c>
      <c r="O1340" s="112">
        <v>2237</v>
      </c>
      <c r="P1340" s="112">
        <v>2348</v>
      </c>
      <c r="Q1340" s="112">
        <v>203</v>
      </c>
      <c r="R1340" s="113">
        <v>4788</v>
      </c>
      <c r="S1340" s="94">
        <f>Table1[[#This Row],[Female Voters]]/Table1[[#This Row],[Female Population]]</f>
        <v>0.64280502323437916</v>
      </c>
      <c r="T1340" s="94">
        <f>Table1[[#This Row],[Male Voters]]/Table1[[#This Row],[Male Population]]</f>
        <v>0.64258367764679125</v>
      </c>
      <c r="U1340" s="94">
        <f>Table1[[#This Row],[Total Voters]]/Table1[[#This Row],[Total Population]]</f>
        <v>0.67148035101106451</v>
      </c>
      <c r="V1340" s="94">
        <f>Table1[[#This Row],[Female Ballots]]/Table1[[#This Row],[Female Population]]</f>
        <v>8.5909597142747415E-2</v>
      </c>
      <c r="W1340" s="94">
        <f>Table1[[#This Row],[Male Ballots]]/Table1[[#This Row],[Male Population]]</f>
        <v>8.9003449452257313E-2</v>
      </c>
      <c r="X1340" s="94">
        <f>Table1[[#This Row],[Total Ballots]]/Table1[[#This Row],[Total Population]]</f>
        <v>9.1339183517741326E-2</v>
      </c>
      <c r="Y1340" s="94">
        <f>Table1[[#This Row],[Female Ballots]]/Table1[[#This Row],[Female Voters]]</f>
        <v>0.13364798661727806</v>
      </c>
      <c r="Z1340" s="95">
        <f>Table1[[#This Row],[Male Ballots]]/Table1[[#This Row],[Male Voters]]</f>
        <v>0.13850873053327042</v>
      </c>
      <c r="AA1340" s="94">
        <f>Table1[[#This Row],[Total Ballots]]/Table1[[#This Row],[Total Voters]]</f>
        <v>0.13602659166453593</v>
      </c>
    </row>
    <row r="1341" spans="1:27" s="7" customFormat="1" x14ac:dyDescent="0.35">
      <c r="A1341" s="102" t="s">
        <v>40</v>
      </c>
      <c r="B1341" s="103">
        <v>2021</v>
      </c>
      <c r="C1341" s="103" t="s">
        <v>82</v>
      </c>
      <c r="D1341" s="103"/>
      <c r="E1341" s="109"/>
      <c r="F1341" s="109"/>
      <c r="G1341" s="110" t="s">
        <v>63</v>
      </c>
      <c r="H1341">
        <v>36560</v>
      </c>
      <c r="I1341">
        <v>38315</v>
      </c>
      <c r="J1341" s="118">
        <f>Table1[[#This Row],[Female Population]]+Table1[[#This Row],[Male Population]]</f>
        <v>74875</v>
      </c>
      <c r="K1341" s="112">
        <v>30504</v>
      </c>
      <c r="L1341" s="112">
        <v>29653</v>
      </c>
      <c r="M1341" s="112">
        <v>1579</v>
      </c>
      <c r="N1341" s="112">
        <v>61736</v>
      </c>
      <c r="O1341" s="112">
        <v>5251</v>
      </c>
      <c r="P1341" s="112">
        <v>4675</v>
      </c>
      <c r="Q1341" s="112">
        <v>297</v>
      </c>
      <c r="R1341" s="113">
        <v>10223</v>
      </c>
      <c r="S1341" s="94">
        <f>Table1[[#This Row],[Female Voters]]/Table1[[#This Row],[Female Population]]</f>
        <v>0.83435448577680527</v>
      </c>
      <c r="T1341" s="94">
        <f>Table1[[#This Row],[Male Voters]]/Table1[[#This Row],[Male Population]]</f>
        <v>0.7739266605767976</v>
      </c>
      <c r="U1341" s="94">
        <f>Table1[[#This Row],[Total Voters]]/Table1[[#This Row],[Total Population]]</f>
        <v>0.82452086811352254</v>
      </c>
      <c r="V1341" s="94">
        <f>Table1[[#This Row],[Female Ballots]]/Table1[[#This Row],[Female Population]]</f>
        <v>0.14362691466083152</v>
      </c>
      <c r="W1341" s="94">
        <f>Table1[[#This Row],[Male Ballots]]/Table1[[#This Row],[Male Population]]</f>
        <v>0.12201487668015137</v>
      </c>
      <c r="X1341" s="94">
        <f>Table1[[#This Row],[Total Ballots]]/Table1[[#This Row],[Total Population]]</f>
        <v>0.13653422370617696</v>
      </c>
      <c r="Y1341" s="94">
        <f>Table1[[#This Row],[Female Ballots]]/Table1[[#This Row],[Female Voters]]</f>
        <v>0.1721413585103593</v>
      </c>
      <c r="Z1341" s="95">
        <f>Table1[[#This Row],[Male Ballots]]/Table1[[#This Row],[Male Voters]]</f>
        <v>0.15765689812160658</v>
      </c>
      <c r="AA1341" s="94">
        <f>Table1[[#This Row],[Total Ballots]]/Table1[[#This Row],[Total Voters]]</f>
        <v>0.16559219904107814</v>
      </c>
    </row>
    <row r="1342" spans="1:27" s="7" customFormat="1" x14ac:dyDescent="0.35">
      <c r="A1342" s="102" t="s">
        <v>40</v>
      </c>
      <c r="B1342" s="103">
        <v>2021</v>
      </c>
      <c r="C1342" s="103" t="s">
        <v>82</v>
      </c>
      <c r="D1342" s="103"/>
      <c r="E1342" s="109"/>
      <c r="F1342" s="109"/>
      <c r="G1342" s="110" t="s">
        <v>64</v>
      </c>
      <c r="H1342">
        <v>34327</v>
      </c>
      <c r="I1342">
        <v>35398</v>
      </c>
      <c r="J1342" s="118">
        <f>Table1[[#This Row],[Female Population]]+Table1[[#This Row],[Male Population]]</f>
        <v>69725</v>
      </c>
      <c r="K1342" s="112">
        <v>29973</v>
      </c>
      <c r="L1342" s="112">
        <v>29015</v>
      </c>
      <c r="M1342" s="112">
        <v>1288</v>
      </c>
      <c r="N1342" s="112">
        <v>60276</v>
      </c>
      <c r="O1342" s="112">
        <v>8414</v>
      </c>
      <c r="P1342" s="112">
        <v>7529</v>
      </c>
      <c r="Q1342" s="112">
        <v>286</v>
      </c>
      <c r="R1342" s="113">
        <v>16229</v>
      </c>
      <c r="S1342" s="94">
        <f>Table1[[#This Row],[Female Voters]]/Table1[[#This Row],[Female Population]]</f>
        <v>0.87316106854662512</v>
      </c>
      <c r="T1342" s="94">
        <f>Table1[[#This Row],[Male Voters]]/Table1[[#This Row],[Male Population]]</f>
        <v>0.8196790779140064</v>
      </c>
      <c r="U1342" s="94">
        <f>Table1[[#This Row],[Total Voters]]/Table1[[#This Row],[Total Population]]</f>
        <v>0.86448189315166724</v>
      </c>
      <c r="V1342" s="94">
        <f>Table1[[#This Row],[Female Ballots]]/Table1[[#This Row],[Female Population]]</f>
        <v>0.24511317621697207</v>
      </c>
      <c r="W1342" s="94">
        <f>Table1[[#This Row],[Male Ballots]]/Table1[[#This Row],[Male Population]]</f>
        <v>0.21269563252161139</v>
      </c>
      <c r="X1342" s="94">
        <f>Table1[[#This Row],[Total Ballots]]/Table1[[#This Row],[Total Population]]</f>
        <v>0.23275726066690569</v>
      </c>
      <c r="Y1342" s="94">
        <f>Table1[[#This Row],[Female Ballots]]/Table1[[#This Row],[Female Voters]]</f>
        <v>0.28071931404931105</v>
      </c>
      <c r="Z1342" s="95">
        <f>Table1[[#This Row],[Male Ballots]]/Table1[[#This Row],[Male Voters]]</f>
        <v>0.2594864725142168</v>
      </c>
      <c r="AA1342" s="94">
        <f>Table1[[#This Row],[Total Ballots]]/Table1[[#This Row],[Total Voters]]</f>
        <v>0.26924480722012079</v>
      </c>
    </row>
    <row r="1343" spans="1:27" s="7" customFormat="1" x14ac:dyDescent="0.35">
      <c r="A1343" s="102" t="s">
        <v>40</v>
      </c>
      <c r="B1343" s="103">
        <v>2021</v>
      </c>
      <c r="C1343" s="103" t="s">
        <v>82</v>
      </c>
      <c r="D1343" s="103"/>
      <c r="E1343" s="109"/>
      <c r="F1343" s="109"/>
      <c r="G1343" s="110" t="s">
        <v>65</v>
      </c>
      <c r="H1343">
        <v>30764</v>
      </c>
      <c r="I1343">
        <v>31053</v>
      </c>
      <c r="J1343" s="118">
        <f>Table1[[#This Row],[Female Population]]+Table1[[#This Row],[Male Population]]</f>
        <v>61817</v>
      </c>
      <c r="K1343" s="112">
        <v>26426</v>
      </c>
      <c r="L1343" s="112">
        <v>25143</v>
      </c>
      <c r="M1343" s="112">
        <v>969</v>
      </c>
      <c r="N1343" s="112">
        <v>52538</v>
      </c>
      <c r="O1343" s="112">
        <v>9270</v>
      </c>
      <c r="P1343" s="112">
        <v>8636</v>
      </c>
      <c r="Q1343" s="112">
        <v>215</v>
      </c>
      <c r="R1343" s="113">
        <v>18121</v>
      </c>
      <c r="S1343" s="94">
        <f>Table1[[#This Row],[Female Voters]]/Table1[[#This Row],[Female Population]]</f>
        <v>0.85899102847484077</v>
      </c>
      <c r="T1343" s="94">
        <f>Table1[[#This Row],[Male Voters]]/Table1[[#This Row],[Male Population]]</f>
        <v>0.80968022413293406</v>
      </c>
      <c r="U1343" s="94">
        <f>Table1[[#This Row],[Total Voters]]/Table1[[#This Row],[Total Population]]</f>
        <v>0.84989565976996617</v>
      </c>
      <c r="V1343" s="94">
        <f>Table1[[#This Row],[Female Ballots]]/Table1[[#This Row],[Female Population]]</f>
        <v>0.30132622545832793</v>
      </c>
      <c r="W1343" s="94">
        <f>Table1[[#This Row],[Male Ballots]]/Table1[[#This Row],[Male Population]]</f>
        <v>0.2781051750233472</v>
      </c>
      <c r="X1343" s="94">
        <f>Table1[[#This Row],[Total Ballots]]/Table1[[#This Row],[Total Population]]</f>
        <v>0.29313942766552892</v>
      </c>
      <c r="Y1343" s="94">
        <f>Table1[[#This Row],[Female Ballots]]/Table1[[#This Row],[Female Voters]]</f>
        <v>0.35079088776205253</v>
      </c>
      <c r="Z1343" s="95">
        <f>Table1[[#This Row],[Male Ballots]]/Table1[[#This Row],[Male Voters]]</f>
        <v>0.34347532116294793</v>
      </c>
      <c r="AA1343" s="94">
        <f>Table1[[#This Row],[Total Ballots]]/Table1[[#This Row],[Total Voters]]</f>
        <v>0.34491225398758996</v>
      </c>
    </row>
    <row r="1344" spans="1:27" s="7" customFormat="1" x14ac:dyDescent="0.35">
      <c r="A1344" s="102" t="s">
        <v>40</v>
      </c>
      <c r="B1344" s="103">
        <v>2021</v>
      </c>
      <c r="C1344" s="103" t="s">
        <v>82</v>
      </c>
      <c r="D1344" s="103"/>
      <c r="E1344" s="109"/>
      <c r="F1344" s="109"/>
      <c r="G1344" s="110" t="s">
        <v>66</v>
      </c>
      <c r="H1344">
        <v>35406</v>
      </c>
      <c r="I1344">
        <v>33126</v>
      </c>
      <c r="J1344" s="118">
        <f>Table1[[#This Row],[Female Population]]+Table1[[#This Row],[Male Population]]</f>
        <v>68532</v>
      </c>
      <c r="K1344" s="112">
        <v>30353</v>
      </c>
      <c r="L1344" s="112">
        <v>27460</v>
      </c>
      <c r="M1344" s="112">
        <v>1078</v>
      </c>
      <c r="N1344" s="112">
        <v>58891</v>
      </c>
      <c r="O1344" s="112">
        <v>14267</v>
      </c>
      <c r="P1344" s="112">
        <v>12593</v>
      </c>
      <c r="Q1344" s="112">
        <v>337</v>
      </c>
      <c r="R1344" s="113">
        <v>27197</v>
      </c>
      <c r="S1344" s="94">
        <f>Table1[[#This Row],[Female Voters]]/Table1[[#This Row],[Female Population]]</f>
        <v>0.85728407614528612</v>
      </c>
      <c r="T1344" s="94">
        <f>Table1[[#This Row],[Male Voters]]/Table1[[#This Row],[Male Population]]</f>
        <v>0.82895610698544953</v>
      </c>
      <c r="U1344" s="94">
        <f>Table1[[#This Row],[Total Voters]]/Table1[[#This Row],[Total Population]]</f>
        <v>0.85932119301931942</v>
      </c>
      <c r="V1344" s="94">
        <f>Table1[[#This Row],[Female Ballots]]/Table1[[#This Row],[Female Population]]</f>
        <v>0.40295430153081396</v>
      </c>
      <c r="W1344" s="94">
        <f>Table1[[#This Row],[Male Ballots]]/Table1[[#This Row],[Male Population]]</f>
        <v>0.38015456137173215</v>
      </c>
      <c r="X1344" s="94">
        <f>Table1[[#This Row],[Total Ballots]]/Table1[[#This Row],[Total Population]]</f>
        <v>0.39685110605264695</v>
      </c>
      <c r="Y1344" s="94">
        <f>Table1[[#This Row],[Female Ballots]]/Table1[[#This Row],[Female Voters]]</f>
        <v>0.47003591078311863</v>
      </c>
      <c r="Z1344" s="95">
        <f>Table1[[#This Row],[Male Ballots]]/Table1[[#This Row],[Male Voters]]</f>
        <v>0.45859431900946834</v>
      </c>
      <c r="AA1344" s="94">
        <f>Table1[[#This Row],[Total Ballots]]/Table1[[#This Row],[Total Voters]]</f>
        <v>0.4618192932706186</v>
      </c>
    </row>
    <row r="1345" spans="1:27" s="7" customFormat="1" x14ac:dyDescent="0.35">
      <c r="A1345" s="102" t="s">
        <v>40</v>
      </c>
      <c r="B1345" s="103">
        <v>2021</v>
      </c>
      <c r="C1345" s="103" t="s">
        <v>82</v>
      </c>
      <c r="D1345" s="103"/>
      <c r="E1345" s="109"/>
      <c r="F1345" s="109"/>
      <c r="G1345" s="110" t="s">
        <v>67</v>
      </c>
      <c r="H1345">
        <v>52639</v>
      </c>
      <c r="I1345">
        <v>43708</v>
      </c>
      <c r="J1345" s="118">
        <f>Table1[[#This Row],[Female Population]]+Table1[[#This Row],[Male Population]]</f>
        <v>96347</v>
      </c>
      <c r="K1345" s="112">
        <v>46836</v>
      </c>
      <c r="L1345" s="112">
        <v>38917</v>
      </c>
      <c r="M1345" s="112">
        <v>1190</v>
      </c>
      <c r="N1345" s="112">
        <v>86943</v>
      </c>
      <c r="O1345" s="112">
        <v>28782</v>
      </c>
      <c r="P1345" s="112">
        <v>25129</v>
      </c>
      <c r="Q1345" s="112">
        <v>522</v>
      </c>
      <c r="R1345" s="113">
        <v>54433</v>
      </c>
      <c r="S1345" s="94">
        <f>Table1[[#This Row],[Female Voters]]/Table1[[#This Row],[Female Population]]</f>
        <v>0.88975854404528965</v>
      </c>
      <c r="T1345" s="94">
        <f>Table1[[#This Row],[Male Voters]]/Table1[[#This Row],[Male Population]]</f>
        <v>0.8903861993227784</v>
      </c>
      <c r="U1345" s="94">
        <f>Table1[[#This Row],[Total Voters]]/Table1[[#This Row],[Total Population]]</f>
        <v>0.90239446998868678</v>
      </c>
      <c r="V1345" s="94">
        <f>Table1[[#This Row],[Female Ballots]]/Table1[[#This Row],[Female Population]]</f>
        <v>0.54678090389255118</v>
      </c>
      <c r="W1345" s="94">
        <f>Table1[[#This Row],[Male Ballots]]/Table1[[#This Row],[Male Population]]</f>
        <v>0.57492907476892097</v>
      </c>
      <c r="X1345" s="94">
        <f>Table1[[#This Row],[Total Ballots]]/Table1[[#This Row],[Total Population]]</f>
        <v>0.56496829169564178</v>
      </c>
      <c r="Y1345" s="94">
        <f>Table1[[#This Row],[Female Ballots]]/Table1[[#This Row],[Female Voters]]</f>
        <v>0.61452728670253653</v>
      </c>
      <c r="Z1345" s="95">
        <f>Table1[[#This Row],[Male Ballots]]/Table1[[#This Row],[Male Voters]]</f>
        <v>0.64570753141300719</v>
      </c>
      <c r="AA1345" s="94">
        <f>Table1[[#This Row],[Total Ballots]]/Table1[[#This Row],[Total Voters]]</f>
        <v>0.62607685495094489</v>
      </c>
    </row>
    <row r="1346" spans="1:27" s="7" customFormat="1" x14ac:dyDescent="0.35">
      <c r="A1346" s="102" t="s">
        <v>28</v>
      </c>
      <c r="B1346" s="103">
        <v>2021</v>
      </c>
      <c r="C1346" s="103" t="s">
        <v>82</v>
      </c>
      <c r="D1346" s="103"/>
      <c r="E1346" s="109"/>
      <c r="F1346" s="109"/>
      <c r="G1346" s="110" t="s">
        <v>79</v>
      </c>
      <c r="H1346">
        <v>18568</v>
      </c>
      <c r="I1346">
        <v>18431</v>
      </c>
      <c r="J1346" s="118">
        <f>Table1[[#This Row],[Female Population]]+Table1[[#This Row],[Male Population]]</f>
        <v>36999</v>
      </c>
      <c r="K1346" s="104">
        <v>16886</v>
      </c>
      <c r="L1346" s="104">
        <v>16491</v>
      </c>
      <c r="M1346" s="104">
        <v>623</v>
      </c>
      <c r="N1346" s="104">
        <v>34000</v>
      </c>
      <c r="O1346" s="104">
        <v>7803</v>
      </c>
      <c r="P1346" s="104">
        <v>7360</v>
      </c>
      <c r="Q1346" s="104">
        <v>195</v>
      </c>
      <c r="R1346" s="104">
        <v>15358</v>
      </c>
      <c r="S1346" s="94">
        <f>Table1[[#This Row],[Female Voters]]/Table1[[#This Row],[Female Population]]</f>
        <v>0.90941404566996986</v>
      </c>
      <c r="T1346" s="94">
        <f>Table1[[#This Row],[Male Voters]]/Table1[[#This Row],[Male Population]]</f>
        <v>0.89474255330692853</v>
      </c>
      <c r="U1346" s="94">
        <f>Table1[[#This Row],[Total Voters]]/Table1[[#This Row],[Total Population]]</f>
        <v>0.91894375523662797</v>
      </c>
      <c r="V1346" s="94">
        <f>Table1[[#This Row],[Female Ballots]]/Table1[[#This Row],[Female Population]]</f>
        <v>0.42023912106850497</v>
      </c>
      <c r="W1346" s="94">
        <f>Table1[[#This Row],[Male Ballots]]/Table1[[#This Row],[Male Population]]</f>
        <v>0.39932722044381747</v>
      </c>
      <c r="X1346" s="94">
        <f>Table1[[#This Row],[Total Ballots]]/Table1[[#This Row],[Total Population]]</f>
        <v>0.41509229979188628</v>
      </c>
      <c r="Y1346" s="94">
        <f>Table1[[#This Row],[Female Ballots]]/Table1[[#This Row],[Female Voters]]</f>
        <v>0.46209878005448302</v>
      </c>
      <c r="Z1346" s="95">
        <f>Table1[[#This Row],[Male Ballots]]/Table1[[#This Row],[Male Voters]]</f>
        <v>0.44630404463040446</v>
      </c>
      <c r="AA1346" s="94">
        <f>Table1[[#This Row],[Total Ballots]]/Table1[[#This Row],[Total Voters]]</f>
        <v>0.45170588235294118</v>
      </c>
    </row>
    <row r="1347" spans="1:27" s="7" customFormat="1" x14ac:dyDescent="0.35">
      <c r="A1347" s="102" t="s">
        <v>28</v>
      </c>
      <c r="B1347" s="103">
        <v>2021</v>
      </c>
      <c r="C1347" s="103" t="s">
        <v>82</v>
      </c>
      <c r="D1347" s="103"/>
      <c r="E1347" s="109"/>
      <c r="F1347" s="109"/>
      <c r="G1347" s="110" t="s">
        <v>62</v>
      </c>
      <c r="H1347">
        <v>1469</v>
      </c>
      <c r="I1347">
        <v>1548</v>
      </c>
      <c r="J1347" s="118">
        <f>Table1[[#This Row],[Female Population]]+Table1[[#This Row],[Male Population]]</f>
        <v>3017</v>
      </c>
      <c r="K1347" s="112">
        <v>1160</v>
      </c>
      <c r="L1347" s="112">
        <v>1253</v>
      </c>
      <c r="M1347" s="112">
        <v>63</v>
      </c>
      <c r="N1347" s="112">
        <v>2476</v>
      </c>
      <c r="O1347" s="112">
        <v>207</v>
      </c>
      <c r="P1347" s="112">
        <v>238</v>
      </c>
      <c r="Q1347" s="112">
        <v>10</v>
      </c>
      <c r="R1347" s="113">
        <v>455</v>
      </c>
      <c r="S1347" s="94">
        <f>Table1[[#This Row],[Female Voters]]/Table1[[#This Row],[Female Population]]</f>
        <v>0.78965282505105516</v>
      </c>
      <c r="T1347" s="94">
        <f>Table1[[#This Row],[Male Voters]]/Table1[[#This Row],[Male Population]]</f>
        <v>0.80943152454780365</v>
      </c>
      <c r="U1347" s="94">
        <f>Table1[[#This Row],[Total Voters]]/Table1[[#This Row],[Total Population]]</f>
        <v>0.82068279748094131</v>
      </c>
      <c r="V1347" s="94">
        <f>Table1[[#This Row],[Female Ballots]]/Table1[[#This Row],[Female Population]]</f>
        <v>0.14091218515997278</v>
      </c>
      <c r="W1347" s="94">
        <f>Table1[[#This Row],[Male Ballots]]/Table1[[#This Row],[Male Population]]</f>
        <v>0.15374677002583978</v>
      </c>
      <c r="X1347" s="94">
        <f>Table1[[#This Row],[Total Ballots]]/Table1[[#This Row],[Total Population]]</f>
        <v>0.15081206496519722</v>
      </c>
      <c r="Y1347" s="94">
        <f>Table1[[#This Row],[Female Ballots]]/Table1[[#This Row],[Female Voters]]</f>
        <v>0.17844827586206896</v>
      </c>
      <c r="Z1347" s="95">
        <f>Table1[[#This Row],[Male Ballots]]/Table1[[#This Row],[Male Voters]]</f>
        <v>0.18994413407821228</v>
      </c>
      <c r="AA1347" s="94">
        <f>Table1[[#This Row],[Total Ballots]]/Table1[[#This Row],[Total Voters]]</f>
        <v>0.18376413570274636</v>
      </c>
    </row>
    <row r="1348" spans="1:27" s="7" customFormat="1" x14ac:dyDescent="0.35">
      <c r="A1348" s="102" t="s">
        <v>28</v>
      </c>
      <c r="B1348" s="103">
        <v>2021</v>
      </c>
      <c r="C1348" s="103" t="s">
        <v>82</v>
      </c>
      <c r="D1348" s="103"/>
      <c r="E1348" s="109"/>
      <c r="F1348" s="109"/>
      <c r="G1348" s="110" t="s">
        <v>63</v>
      </c>
      <c r="H1348">
        <v>2169</v>
      </c>
      <c r="I1348">
        <v>2096</v>
      </c>
      <c r="J1348" s="118">
        <f>Table1[[#This Row],[Female Population]]+Table1[[#This Row],[Male Population]]</f>
        <v>4265</v>
      </c>
      <c r="K1348" s="112">
        <v>2017</v>
      </c>
      <c r="L1348" s="112">
        <v>1951</v>
      </c>
      <c r="M1348" s="112">
        <v>86</v>
      </c>
      <c r="N1348" s="112">
        <v>4054</v>
      </c>
      <c r="O1348" s="112">
        <v>446</v>
      </c>
      <c r="P1348" s="112">
        <v>349</v>
      </c>
      <c r="Q1348" s="112">
        <v>12</v>
      </c>
      <c r="R1348" s="113">
        <v>807</v>
      </c>
      <c r="S1348" s="94">
        <f>Table1[[#This Row],[Female Voters]]/Table1[[#This Row],[Female Population]]</f>
        <v>0.92992162286768099</v>
      </c>
      <c r="T1348" s="94">
        <f>Table1[[#This Row],[Male Voters]]/Table1[[#This Row],[Male Population]]</f>
        <v>0.93082061068702293</v>
      </c>
      <c r="U1348" s="94">
        <f>Table1[[#This Row],[Total Voters]]/Table1[[#This Row],[Total Population]]</f>
        <v>0.95052754982415011</v>
      </c>
      <c r="V1348" s="94">
        <f>Table1[[#This Row],[Female Ballots]]/Table1[[#This Row],[Female Population]]</f>
        <v>0.20562471184877823</v>
      </c>
      <c r="W1348" s="94">
        <f>Table1[[#This Row],[Male Ballots]]/Table1[[#This Row],[Male Population]]</f>
        <v>0.16650763358778625</v>
      </c>
      <c r="X1348" s="94">
        <f>Table1[[#This Row],[Total Ballots]]/Table1[[#This Row],[Total Population]]</f>
        <v>0.18921453692848769</v>
      </c>
      <c r="Y1348" s="94">
        <f>Table1[[#This Row],[Female Ballots]]/Table1[[#This Row],[Female Voters]]</f>
        <v>0.22112047595438769</v>
      </c>
      <c r="Z1348" s="95">
        <f>Table1[[#This Row],[Male Ballots]]/Table1[[#This Row],[Male Voters]]</f>
        <v>0.17888262429523322</v>
      </c>
      <c r="AA1348" s="94">
        <f>Table1[[#This Row],[Total Ballots]]/Table1[[#This Row],[Total Voters]]</f>
        <v>0.19906265416872224</v>
      </c>
    </row>
    <row r="1349" spans="1:27" s="7" customFormat="1" x14ac:dyDescent="0.35">
      <c r="A1349" s="102" t="s">
        <v>28</v>
      </c>
      <c r="B1349" s="103">
        <v>2021</v>
      </c>
      <c r="C1349" s="103" t="s">
        <v>82</v>
      </c>
      <c r="D1349" s="103"/>
      <c r="E1349" s="109"/>
      <c r="F1349" s="109"/>
      <c r="G1349" s="110" t="s">
        <v>64</v>
      </c>
      <c r="H1349">
        <v>2486</v>
      </c>
      <c r="I1349">
        <v>2473</v>
      </c>
      <c r="J1349" s="118">
        <f>Table1[[#This Row],[Female Population]]+Table1[[#This Row],[Male Population]]</f>
        <v>4959</v>
      </c>
      <c r="K1349" s="112">
        <v>2274</v>
      </c>
      <c r="L1349" s="112">
        <v>2206</v>
      </c>
      <c r="M1349" s="112">
        <v>94</v>
      </c>
      <c r="N1349" s="112">
        <v>4574</v>
      </c>
      <c r="O1349" s="112">
        <v>726</v>
      </c>
      <c r="P1349" s="112">
        <v>643</v>
      </c>
      <c r="Q1349" s="112">
        <v>28</v>
      </c>
      <c r="R1349" s="113">
        <v>1397</v>
      </c>
      <c r="S1349" s="94">
        <f>Table1[[#This Row],[Female Voters]]/Table1[[#This Row],[Female Population]]</f>
        <v>0.914722445695897</v>
      </c>
      <c r="T1349" s="94">
        <f>Table1[[#This Row],[Male Voters]]/Table1[[#This Row],[Male Population]]</f>
        <v>0.8920339668418924</v>
      </c>
      <c r="U1349" s="94">
        <f>Table1[[#This Row],[Total Voters]]/Table1[[#This Row],[Total Population]]</f>
        <v>0.9223633797136519</v>
      </c>
      <c r="V1349" s="94">
        <f>Table1[[#This Row],[Female Ballots]]/Table1[[#This Row],[Female Population]]</f>
        <v>0.29203539823008851</v>
      </c>
      <c r="W1349" s="94">
        <f>Table1[[#This Row],[Male Ballots]]/Table1[[#This Row],[Male Population]]</f>
        <v>0.26000808734330771</v>
      </c>
      <c r="X1349" s="94">
        <f>Table1[[#This Row],[Total Ballots]]/Table1[[#This Row],[Total Population]]</f>
        <v>0.28171002218189151</v>
      </c>
      <c r="Y1349" s="94">
        <f>Table1[[#This Row],[Female Ballots]]/Table1[[#This Row],[Female Voters]]</f>
        <v>0.31926121372031663</v>
      </c>
      <c r="Z1349" s="95">
        <f>Table1[[#This Row],[Male Ballots]]/Table1[[#This Row],[Male Voters]]</f>
        <v>0.29147778785131462</v>
      </c>
      <c r="AA1349" s="94">
        <f>Table1[[#This Row],[Total Ballots]]/Table1[[#This Row],[Total Voters]]</f>
        <v>0.30542195015303891</v>
      </c>
    </row>
    <row r="1350" spans="1:27" s="7" customFormat="1" x14ac:dyDescent="0.35">
      <c r="A1350" s="102" t="s">
        <v>28</v>
      </c>
      <c r="B1350" s="103">
        <v>2021</v>
      </c>
      <c r="C1350" s="103" t="s">
        <v>82</v>
      </c>
      <c r="D1350" s="103"/>
      <c r="E1350" s="109"/>
      <c r="F1350" s="109"/>
      <c r="G1350" s="110" t="s">
        <v>65</v>
      </c>
      <c r="H1350">
        <v>2664</v>
      </c>
      <c r="I1350">
        <v>2622</v>
      </c>
      <c r="J1350" s="118">
        <f>Table1[[#This Row],[Female Population]]+Table1[[#This Row],[Male Population]]</f>
        <v>5286</v>
      </c>
      <c r="K1350" s="112">
        <v>2421</v>
      </c>
      <c r="L1350" s="112">
        <v>2325</v>
      </c>
      <c r="M1350" s="112">
        <v>100</v>
      </c>
      <c r="N1350" s="112">
        <v>4846</v>
      </c>
      <c r="O1350" s="112">
        <v>945</v>
      </c>
      <c r="P1350" s="112">
        <v>860</v>
      </c>
      <c r="Q1350" s="112">
        <v>30</v>
      </c>
      <c r="R1350" s="113">
        <v>1835</v>
      </c>
      <c r="S1350" s="94">
        <f>Table1[[#This Row],[Female Voters]]/Table1[[#This Row],[Female Population]]</f>
        <v>0.90878378378378377</v>
      </c>
      <c r="T1350" s="94">
        <f>Table1[[#This Row],[Male Voters]]/Table1[[#This Row],[Male Population]]</f>
        <v>0.88672768878718533</v>
      </c>
      <c r="U1350" s="94">
        <f>Table1[[#This Row],[Total Voters]]/Table1[[#This Row],[Total Population]]</f>
        <v>0.91676125614831627</v>
      </c>
      <c r="V1350" s="94">
        <f>Table1[[#This Row],[Female Ballots]]/Table1[[#This Row],[Female Population]]</f>
        <v>0.35472972972972971</v>
      </c>
      <c r="W1350" s="94">
        <f>Table1[[#This Row],[Male Ballots]]/Table1[[#This Row],[Male Population]]</f>
        <v>0.32799389778794813</v>
      </c>
      <c r="X1350" s="94">
        <f>Table1[[#This Row],[Total Ballots]]/Table1[[#This Row],[Total Population]]</f>
        <v>0.34714339765418084</v>
      </c>
      <c r="Y1350" s="94">
        <f>Table1[[#This Row],[Female Ballots]]/Table1[[#This Row],[Female Voters]]</f>
        <v>0.3903345724907063</v>
      </c>
      <c r="Z1350" s="95">
        <f>Table1[[#This Row],[Male Ballots]]/Table1[[#This Row],[Male Voters]]</f>
        <v>0.36989247311827955</v>
      </c>
      <c r="AA1350" s="94">
        <f>Table1[[#This Row],[Total Ballots]]/Table1[[#This Row],[Total Voters]]</f>
        <v>0.37866281469252994</v>
      </c>
    </row>
    <row r="1351" spans="1:27" s="7" customFormat="1" x14ac:dyDescent="0.35">
      <c r="A1351" s="102" t="s">
        <v>28</v>
      </c>
      <c r="B1351" s="103">
        <v>2021</v>
      </c>
      <c r="C1351" s="103" t="s">
        <v>82</v>
      </c>
      <c r="D1351" s="103"/>
      <c r="E1351" s="109"/>
      <c r="F1351" s="109"/>
      <c r="G1351" s="110" t="s">
        <v>66</v>
      </c>
      <c r="H1351">
        <v>3848</v>
      </c>
      <c r="I1351">
        <v>3794</v>
      </c>
      <c r="J1351" s="118">
        <f>Table1[[#This Row],[Female Population]]+Table1[[#This Row],[Male Population]]</f>
        <v>7642</v>
      </c>
      <c r="K1351" s="112">
        <v>3403</v>
      </c>
      <c r="L1351" s="112">
        <v>3238</v>
      </c>
      <c r="M1351" s="112">
        <v>141</v>
      </c>
      <c r="N1351" s="112">
        <v>6782</v>
      </c>
      <c r="O1351" s="112">
        <v>1808</v>
      </c>
      <c r="P1351" s="112">
        <v>1610</v>
      </c>
      <c r="Q1351" s="112">
        <v>41</v>
      </c>
      <c r="R1351" s="113">
        <v>3459</v>
      </c>
      <c r="S1351" s="94">
        <f>Table1[[#This Row],[Female Voters]]/Table1[[#This Row],[Female Population]]</f>
        <v>0.88435550935550933</v>
      </c>
      <c r="T1351" s="94">
        <f>Table1[[#This Row],[Male Voters]]/Table1[[#This Row],[Male Population]]</f>
        <v>0.85345282024248814</v>
      </c>
      <c r="U1351" s="94">
        <f>Table1[[#This Row],[Total Voters]]/Table1[[#This Row],[Total Population]]</f>
        <v>0.88746401465584923</v>
      </c>
      <c r="V1351" s="94">
        <f>Table1[[#This Row],[Female Ballots]]/Table1[[#This Row],[Female Population]]</f>
        <v>0.46985446985446988</v>
      </c>
      <c r="W1351" s="94">
        <f>Table1[[#This Row],[Male Ballots]]/Table1[[#This Row],[Male Population]]</f>
        <v>0.42435424354243545</v>
      </c>
      <c r="X1351" s="94">
        <f>Table1[[#This Row],[Total Ballots]]/Table1[[#This Row],[Total Population]]</f>
        <v>0.45263020151792727</v>
      </c>
      <c r="Y1351" s="94">
        <f>Table1[[#This Row],[Female Ballots]]/Table1[[#This Row],[Female Voters]]</f>
        <v>0.53129591536879228</v>
      </c>
      <c r="Z1351" s="95">
        <f>Table1[[#This Row],[Male Ballots]]/Table1[[#This Row],[Male Voters]]</f>
        <v>0.49722050648548488</v>
      </c>
      <c r="AA1351" s="94">
        <f>Table1[[#This Row],[Total Ballots]]/Table1[[#This Row],[Total Voters]]</f>
        <v>0.51002654084340904</v>
      </c>
    </row>
    <row r="1352" spans="1:27" s="7" customFormat="1" x14ac:dyDescent="0.35">
      <c r="A1352" s="102" t="s">
        <v>28</v>
      </c>
      <c r="B1352" s="103">
        <v>2021</v>
      </c>
      <c r="C1352" s="103" t="s">
        <v>82</v>
      </c>
      <c r="D1352" s="103"/>
      <c r="E1352" s="109"/>
      <c r="F1352" s="109"/>
      <c r="G1352" s="110" t="s">
        <v>67</v>
      </c>
      <c r="H1352">
        <v>5932</v>
      </c>
      <c r="I1352">
        <v>5898</v>
      </c>
      <c r="J1352" s="118">
        <f>Table1[[#This Row],[Female Population]]+Table1[[#This Row],[Male Population]]</f>
        <v>11830</v>
      </c>
      <c r="K1352" s="112">
        <v>5611</v>
      </c>
      <c r="L1352" s="112">
        <v>5518</v>
      </c>
      <c r="M1352" s="112">
        <v>139</v>
      </c>
      <c r="N1352" s="112">
        <v>11268</v>
      </c>
      <c r="O1352" s="112">
        <v>3671</v>
      </c>
      <c r="P1352" s="112">
        <v>3660</v>
      </c>
      <c r="Q1352" s="112">
        <v>74</v>
      </c>
      <c r="R1352" s="113">
        <v>7405</v>
      </c>
      <c r="S1352" s="94">
        <f>Table1[[#This Row],[Female Voters]]/Table1[[#This Row],[Female Population]]</f>
        <v>0.94588671611598107</v>
      </c>
      <c r="T1352" s="94">
        <f>Table1[[#This Row],[Male Voters]]/Table1[[#This Row],[Male Population]]</f>
        <v>0.93557138012885721</v>
      </c>
      <c r="U1352" s="94">
        <f>Table1[[#This Row],[Total Voters]]/Table1[[#This Row],[Total Population]]</f>
        <v>0.95249366018596793</v>
      </c>
      <c r="V1352" s="94">
        <f>Table1[[#This Row],[Female Ballots]]/Table1[[#This Row],[Female Population]]</f>
        <v>0.61884693189480777</v>
      </c>
      <c r="W1352" s="94">
        <f>Table1[[#This Row],[Male Ballots]]/Table1[[#This Row],[Male Population]]</f>
        <v>0.62054933875890128</v>
      </c>
      <c r="X1352" s="94">
        <f>Table1[[#This Row],[Total Ballots]]/Table1[[#This Row],[Total Population]]</f>
        <v>0.6259509721048182</v>
      </c>
      <c r="Y1352" s="94">
        <f>Table1[[#This Row],[Female Ballots]]/Table1[[#This Row],[Female Voters]]</f>
        <v>0.65425057921939045</v>
      </c>
      <c r="Z1352" s="95">
        <f>Table1[[#This Row],[Male Ballots]]/Table1[[#This Row],[Male Voters]]</f>
        <v>0.66328379847770935</v>
      </c>
      <c r="AA1352" s="94">
        <f>Table1[[#This Row],[Total Ballots]]/Table1[[#This Row],[Total Voters]]</f>
        <v>0.65717074902378414</v>
      </c>
    </row>
    <row r="1353" spans="1:27" s="7" customFormat="1" x14ac:dyDescent="0.35">
      <c r="A1353" s="102" t="s">
        <v>43</v>
      </c>
      <c r="B1353" s="103">
        <v>2021</v>
      </c>
      <c r="C1353" s="103" t="s">
        <v>82</v>
      </c>
      <c r="D1353" s="103"/>
      <c r="E1353" s="109"/>
      <c r="F1353" s="109"/>
      <c r="G1353" s="110" t="s">
        <v>79</v>
      </c>
      <c r="H1353">
        <v>122001</v>
      </c>
      <c r="I1353">
        <v>112298</v>
      </c>
      <c r="J1353" s="118">
        <f>Table1[[#This Row],[Female Population]]+Table1[[#This Row],[Male Population]]</f>
        <v>234299</v>
      </c>
      <c r="K1353" s="104">
        <v>101300</v>
      </c>
      <c r="L1353" s="104">
        <v>91333</v>
      </c>
      <c r="M1353" s="104">
        <v>2960</v>
      </c>
      <c r="N1353" s="104">
        <v>195593</v>
      </c>
      <c r="O1353" s="104">
        <v>39528</v>
      </c>
      <c r="P1353" s="104">
        <v>34388</v>
      </c>
      <c r="Q1353" s="104">
        <v>786</v>
      </c>
      <c r="R1353" s="104">
        <v>74702</v>
      </c>
      <c r="S1353" s="94">
        <f>Table1[[#This Row],[Female Voters]]/Table1[[#This Row],[Female Population]]</f>
        <v>0.83032106294210706</v>
      </c>
      <c r="T1353" s="94">
        <f>Table1[[#This Row],[Male Voters]]/Table1[[#This Row],[Male Population]]</f>
        <v>0.81330923079663042</v>
      </c>
      <c r="U1353" s="94">
        <f>Table1[[#This Row],[Total Voters]]/Table1[[#This Row],[Total Population]]</f>
        <v>0.83480083141626726</v>
      </c>
      <c r="V1353" s="94">
        <f>Table1[[#This Row],[Female Ballots]]/Table1[[#This Row],[Female Population]]</f>
        <v>0.32399734428406324</v>
      </c>
      <c r="W1353" s="94">
        <f>Table1[[#This Row],[Male Ballots]]/Table1[[#This Row],[Male Population]]</f>
        <v>0.30622094783522413</v>
      </c>
      <c r="X1353" s="94">
        <f>Table1[[#This Row],[Total Ballots]]/Table1[[#This Row],[Total Population]]</f>
        <v>0.31883191989722531</v>
      </c>
      <c r="Y1353" s="94">
        <f>Table1[[#This Row],[Female Ballots]]/Table1[[#This Row],[Female Voters]]</f>
        <v>0.39020730503455087</v>
      </c>
      <c r="Z1353" s="95">
        <f>Table1[[#This Row],[Male Ballots]]/Table1[[#This Row],[Male Voters]]</f>
        <v>0.37651232303767534</v>
      </c>
      <c r="AA1353" s="94">
        <f>Table1[[#This Row],[Total Ballots]]/Table1[[#This Row],[Total Voters]]</f>
        <v>0.38192573353852133</v>
      </c>
    </row>
    <row r="1354" spans="1:27" s="7" customFormat="1" x14ac:dyDescent="0.35">
      <c r="A1354" s="102" t="s">
        <v>43</v>
      </c>
      <c r="B1354" s="103">
        <v>2021</v>
      </c>
      <c r="C1354" s="103" t="s">
        <v>82</v>
      </c>
      <c r="D1354" s="103"/>
      <c r="E1354" s="109"/>
      <c r="F1354" s="109"/>
      <c r="G1354" s="110" t="s">
        <v>62</v>
      </c>
      <c r="H1354">
        <v>12424</v>
      </c>
      <c r="I1354">
        <v>12634</v>
      </c>
      <c r="J1354" s="118">
        <f>Table1[[#This Row],[Female Population]]+Table1[[#This Row],[Male Population]]</f>
        <v>25058</v>
      </c>
      <c r="K1354" s="112">
        <v>8076</v>
      </c>
      <c r="L1354" s="112">
        <v>7904</v>
      </c>
      <c r="M1354" s="112">
        <v>433</v>
      </c>
      <c r="N1354" s="112">
        <v>16413</v>
      </c>
      <c r="O1354" s="112">
        <v>1139</v>
      </c>
      <c r="P1354" s="112">
        <v>1090</v>
      </c>
      <c r="Q1354" s="112">
        <v>88</v>
      </c>
      <c r="R1354" s="113">
        <v>2317</v>
      </c>
      <c r="S1354" s="94">
        <f>Table1[[#This Row],[Female Voters]]/Table1[[#This Row],[Female Population]]</f>
        <v>0.65003219575016102</v>
      </c>
      <c r="T1354" s="94">
        <f>Table1[[#This Row],[Male Voters]]/Table1[[#This Row],[Male Population]]</f>
        <v>0.62561342409371534</v>
      </c>
      <c r="U1354" s="94">
        <f>Table1[[#This Row],[Total Voters]]/Table1[[#This Row],[Total Population]]</f>
        <v>0.65500039907414798</v>
      </c>
      <c r="V1354" s="94">
        <f>Table1[[#This Row],[Female Ballots]]/Table1[[#This Row],[Female Population]]</f>
        <v>9.1677398583386999E-2</v>
      </c>
      <c r="W1354" s="94">
        <f>Table1[[#This Row],[Male Ballots]]/Table1[[#This Row],[Male Population]]</f>
        <v>8.6275130599968344E-2</v>
      </c>
      <c r="X1354" s="94">
        <f>Table1[[#This Row],[Total Ballots]]/Table1[[#This Row],[Total Population]]</f>
        <v>9.2465480086200022E-2</v>
      </c>
      <c r="Y1354" s="94">
        <f>Table1[[#This Row],[Female Ballots]]/Table1[[#This Row],[Female Voters]]</f>
        <v>0.14103516592372461</v>
      </c>
      <c r="Z1354" s="95">
        <f>Table1[[#This Row],[Male Ballots]]/Table1[[#This Row],[Male Voters]]</f>
        <v>0.13790485829959515</v>
      </c>
      <c r="AA1354" s="94">
        <f>Table1[[#This Row],[Total Ballots]]/Table1[[#This Row],[Total Voters]]</f>
        <v>0.14116858587704867</v>
      </c>
    </row>
    <row r="1355" spans="1:27" s="7" customFormat="1" x14ac:dyDescent="0.35">
      <c r="A1355" s="102" t="s">
        <v>43</v>
      </c>
      <c r="B1355" s="103">
        <v>2021</v>
      </c>
      <c r="C1355" s="103" t="s">
        <v>82</v>
      </c>
      <c r="D1355" s="103"/>
      <c r="E1355" s="109"/>
      <c r="F1355" s="109"/>
      <c r="G1355" s="110" t="s">
        <v>63</v>
      </c>
      <c r="H1355">
        <v>20143</v>
      </c>
      <c r="I1355">
        <v>20001</v>
      </c>
      <c r="J1355" s="118">
        <f>Table1[[#This Row],[Female Population]]+Table1[[#This Row],[Male Population]]</f>
        <v>40144</v>
      </c>
      <c r="K1355" s="112">
        <v>15430</v>
      </c>
      <c r="L1355" s="112">
        <v>14734</v>
      </c>
      <c r="M1355" s="112">
        <v>782</v>
      </c>
      <c r="N1355" s="112">
        <v>30946</v>
      </c>
      <c r="O1355" s="112">
        <v>2704</v>
      </c>
      <c r="P1355" s="112">
        <v>2399</v>
      </c>
      <c r="Q1355" s="112">
        <v>177</v>
      </c>
      <c r="R1355" s="113">
        <v>5280</v>
      </c>
      <c r="S1355" s="94">
        <f>Table1[[#This Row],[Female Voters]]/Table1[[#This Row],[Female Population]]</f>
        <v>0.76602293600754601</v>
      </c>
      <c r="T1355" s="94">
        <f>Table1[[#This Row],[Male Voters]]/Table1[[#This Row],[Male Population]]</f>
        <v>0.73666316684165789</v>
      </c>
      <c r="U1355" s="94">
        <f>Table1[[#This Row],[Total Voters]]/Table1[[#This Row],[Total Population]]</f>
        <v>0.77087485053806293</v>
      </c>
      <c r="V1355" s="94">
        <f>Table1[[#This Row],[Female Ballots]]/Table1[[#This Row],[Female Population]]</f>
        <v>0.13424018269373977</v>
      </c>
      <c r="W1355" s="94">
        <f>Table1[[#This Row],[Male Ballots]]/Table1[[#This Row],[Male Population]]</f>
        <v>0.11994400279986001</v>
      </c>
      <c r="X1355" s="94">
        <f>Table1[[#This Row],[Total Ballots]]/Table1[[#This Row],[Total Population]]</f>
        <v>0.1315265045834994</v>
      </c>
      <c r="Y1355" s="94">
        <f>Table1[[#This Row],[Female Ballots]]/Table1[[#This Row],[Female Voters]]</f>
        <v>0.17524303305249514</v>
      </c>
      <c r="Z1355" s="95">
        <f>Table1[[#This Row],[Male Ballots]]/Table1[[#This Row],[Male Voters]]</f>
        <v>0.16282068684674902</v>
      </c>
      <c r="AA1355" s="94">
        <f>Table1[[#This Row],[Total Ballots]]/Table1[[#This Row],[Total Voters]]</f>
        <v>0.17061978931041169</v>
      </c>
    </row>
    <row r="1356" spans="1:27" s="7" customFormat="1" x14ac:dyDescent="0.35">
      <c r="A1356" s="102" t="s">
        <v>43</v>
      </c>
      <c r="B1356" s="103">
        <v>2021</v>
      </c>
      <c r="C1356" s="103" t="s">
        <v>82</v>
      </c>
      <c r="D1356" s="103"/>
      <c r="E1356" s="109"/>
      <c r="F1356" s="109"/>
      <c r="G1356" s="110" t="s">
        <v>64</v>
      </c>
      <c r="H1356">
        <v>20867</v>
      </c>
      <c r="I1356">
        <v>20140</v>
      </c>
      <c r="J1356" s="118">
        <f>Table1[[#This Row],[Female Population]]+Table1[[#This Row],[Male Population]]</f>
        <v>41007</v>
      </c>
      <c r="K1356" s="112">
        <v>17394</v>
      </c>
      <c r="L1356" s="112">
        <v>16288</v>
      </c>
      <c r="M1356" s="112">
        <v>592</v>
      </c>
      <c r="N1356" s="112">
        <v>34274</v>
      </c>
      <c r="O1356" s="112">
        <v>4810</v>
      </c>
      <c r="P1356" s="112">
        <v>4159</v>
      </c>
      <c r="Q1356" s="112">
        <v>149</v>
      </c>
      <c r="R1356" s="113">
        <v>9118</v>
      </c>
      <c r="S1356" s="94">
        <f>Table1[[#This Row],[Female Voters]]/Table1[[#This Row],[Female Population]]</f>
        <v>0.83356495902621364</v>
      </c>
      <c r="T1356" s="94">
        <f>Table1[[#This Row],[Male Voters]]/Table1[[#This Row],[Male Population]]</f>
        <v>0.80873882820258192</v>
      </c>
      <c r="U1356" s="94">
        <f>Table1[[#This Row],[Total Voters]]/Table1[[#This Row],[Total Population]]</f>
        <v>0.83580852049650056</v>
      </c>
      <c r="V1356" s="94">
        <f>Table1[[#This Row],[Female Ballots]]/Table1[[#This Row],[Female Population]]</f>
        <v>0.23050749988019362</v>
      </c>
      <c r="W1356" s="94">
        <f>Table1[[#This Row],[Male Ballots]]/Table1[[#This Row],[Male Population]]</f>
        <v>0.20650446871896722</v>
      </c>
      <c r="X1356" s="94">
        <f>Table1[[#This Row],[Total Ballots]]/Table1[[#This Row],[Total Population]]</f>
        <v>0.22235228131782378</v>
      </c>
      <c r="Y1356" s="94">
        <f>Table1[[#This Row],[Female Ballots]]/Table1[[#This Row],[Female Voters]]</f>
        <v>0.27653213751868461</v>
      </c>
      <c r="Z1356" s="95">
        <f>Table1[[#This Row],[Male Ballots]]/Table1[[#This Row],[Male Voters]]</f>
        <v>0.25534135559921417</v>
      </c>
      <c r="AA1356" s="94">
        <f>Table1[[#This Row],[Total Ballots]]/Table1[[#This Row],[Total Voters]]</f>
        <v>0.26603256112505108</v>
      </c>
    </row>
    <row r="1357" spans="1:27" s="7" customFormat="1" x14ac:dyDescent="0.35">
      <c r="A1357" s="102" t="s">
        <v>43</v>
      </c>
      <c r="B1357" s="103">
        <v>2021</v>
      </c>
      <c r="C1357" s="103" t="s">
        <v>82</v>
      </c>
      <c r="D1357" s="103"/>
      <c r="E1357" s="109"/>
      <c r="F1357" s="109"/>
      <c r="G1357" s="110" t="s">
        <v>65</v>
      </c>
      <c r="H1357">
        <v>17929</v>
      </c>
      <c r="I1357">
        <v>17291</v>
      </c>
      <c r="J1357" s="118">
        <f>Table1[[#This Row],[Female Population]]+Table1[[#This Row],[Male Population]]</f>
        <v>35220</v>
      </c>
      <c r="K1357" s="112">
        <v>15253</v>
      </c>
      <c r="L1357" s="112">
        <v>14543</v>
      </c>
      <c r="M1357" s="112">
        <v>388</v>
      </c>
      <c r="N1357" s="112">
        <v>30184</v>
      </c>
      <c r="O1357" s="112">
        <v>5312</v>
      </c>
      <c r="P1357" s="112">
        <v>4906</v>
      </c>
      <c r="Q1357" s="112">
        <v>79</v>
      </c>
      <c r="R1357" s="113">
        <v>10297</v>
      </c>
      <c r="S1357" s="94">
        <f>Table1[[#This Row],[Female Voters]]/Table1[[#This Row],[Female Population]]</f>
        <v>0.85074460371465221</v>
      </c>
      <c r="T1357" s="94">
        <f>Table1[[#This Row],[Male Voters]]/Table1[[#This Row],[Male Population]]</f>
        <v>0.84107339078133136</v>
      </c>
      <c r="U1357" s="94">
        <f>Table1[[#This Row],[Total Voters]]/Table1[[#This Row],[Total Population]]</f>
        <v>0.85701306076093131</v>
      </c>
      <c r="V1357" s="94">
        <f>Table1[[#This Row],[Female Ballots]]/Table1[[#This Row],[Female Population]]</f>
        <v>0.29627977020469631</v>
      </c>
      <c r="W1357" s="94">
        <f>Table1[[#This Row],[Male Ballots]]/Table1[[#This Row],[Male Population]]</f>
        <v>0.28373142097044707</v>
      </c>
      <c r="X1357" s="94">
        <f>Table1[[#This Row],[Total Ballots]]/Table1[[#This Row],[Total Population]]</f>
        <v>0.29236229415105053</v>
      </c>
      <c r="Y1357" s="94">
        <f>Table1[[#This Row],[Female Ballots]]/Table1[[#This Row],[Female Voters]]</f>
        <v>0.34825935881465941</v>
      </c>
      <c r="Z1357" s="95">
        <f>Table1[[#This Row],[Male Ballots]]/Table1[[#This Row],[Male Voters]]</f>
        <v>0.33734442687203464</v>
      </c>
      <c r="AA1357" s="94">
        <f>Table1[[#This Row],[Total Ballots]]/Table1[[#This Row],[Total Voters]]</f>
        <v>0.34114100185528756</v>
      </c>
    </row>
    <row r="1358" spans="1:27" s="7" customFormat="1" x14ac:dyDescent="0.35">
      <c r="A1358" s="102" t="s">
        <v>43</v>
      </c>
      <c r="B1358" s="103">
        <v>2021</v>
      </c>
      <c r="C1358" s="103" t="s">
        <v>82</v>
      </c>
      <c r="D1358" s="103"/>
      <c r="E1358" s="109"/>
      <c r="F1358" s="109"/>
      <c r="G1358" s="110" t="s">
        <v>66</v>
      </c>
      <c r="H1358">
        <v>19636</v>
      </c>
      <c r="I1358">
        <v>17404</v>
      </c>
      <c r="J1358" s="118">
        <f>Table1[[#This Row],[Female Population]]+Table1[[#This Row],[Male Population]]</f>
        <v>37040</v>
      </c>
      <c r="K1358" s="112">
        <v>16937</v>
      </c>
      <c r="L1358" s="112">
        <v>14861</v>
      </c>
      <c r="M1358" s="112">
        <v>392</v>
      </c>
      <c r="N1358" s="112">
        <v>32190</v>
      </c>
      <c r="O1358" s="112">
        <v>7954</v>
      </c>
      <c r="P1358" s="112">
        <v>6838</v>
      </c>
      <c r="Q1358" s="112">
        <v>130</v>
      </c>
      <c r="R1358" s="113">
        <v>14922</v>
      </c>
      <c r="S1358" s="94">
        <f>Table1[[#This Row],[Female Voters]]/Table1[[#This Row],[Female Population]]</f>
        <v>0.86254838052556526</v>
      </c>
      <c r="T1358" s="94">
        <f>Table1[[#This Row],[Male Voters]]/Table1[[#This Row],[Male Population]]</f>
        <v>0.85388416455987126</v>
      </c>
      <c r="U1358" s="94">
        <f>Table1[[#This Row],[Total Voters]]/Table1[[#This Row],[Total Population]]</f>
        <v>0.86906047516198703</v>
      </c>
      <c r="V1358" s="94">
        <f>Table1[[#This Row],[Female Ballots]]/Table1[[#This Row],[Female Population]]</f>
        <v>0.40507231615400285</v>
      </c>
      <c r="W1358" s="94">
        <f>Table1[[#This Row],[Male Ballots]]/Table1[[#This Row],[Male Population]]</f>
        <v>0.39289818432544243</v>
      </c>
      <c r="X1358" s="94">
        <f>Table1[[#This Row],[Total Ballots]]/Table1[[#This Row],[Total Population]]</f>
        <v>0.40286177105831533</v>
      </c>
      <c r="Y1358" s="94">
        <f>Table1[[#This Row],[Female Ballots]]/Table1[[#This Row],[Female Voters]]</f>
        <v>0.46962271948987422</v>
      </c>
      <c r="Z1358" s="95">
        <f>Table1[[#This Row],[Male Ballots]]/Table1[[#This Row],[Male Voters]]</f>
        <v>0.46013054303209744</v>
      </c>
      <c r="AA1358" s="94">
        <f>Table1[[#This Row],[Total Ballots]]/Table1[[#This Row],[Total Voters]]</f>
        <v>0.4635601118359739</v>
      </c>
    </row>
    <row r="1359" spans="1:27" s="7" customFormat="1" x14ac:dyDescent="0.35">
      <c r="A1359" s="102" t="s">
        <v>43</v>
      </c>
      <c r="B1359" s="103">
        <v>2021</v>
      </c>
      <c r="C1359" s="103" t="s">
        <v>82</v>
      </c>
      <c r="D1359" s="103"/>
      <c r="E1359" s="109"/>
      <c r="F1359" s="109"/>
      <c r="G1359" s="110" t="s">
        <v>67</v>
      </c>
      <c r="H1359">
        <v>31002</v>
      </c>
      <c r="I1359">
        <v>24828</v>
      </c>
      <c r="J1359" s="118">
        <f>Table1[[#This Row],[Female Population]]+Table1[[#This Row],[Male Population]]</f>
        <v>55830</v>
      </c>
      <c r="K1359" s="112">
        <v>28210</v>
      </c>
      <c r="L1359" s="112">
        <v>23003</v>
      </c>
      <c r="M1359" s="112">
        <v>373</v>
      </c>
      <c r="N1359" s="112">
        <v>51586</v>
      </c>
      <c r="O1359" s="112">
        <v>17609</v>
      </c>
      <c r="P1359" s="112">
        <v>14996</v>
      </c>
      <c r="Q1359" s="112">
        <v>163</v>
      </c>
      <c r="R1359" s="113">
        <v>32768</v>
      </c>
      <c r="S1359" s="94">
        <f>Table1[[#This Row],[Female Voters]]/Table1[[#This Row],[Female Population]]</f>
        <v>0.90994129411005742</v>
      </c>
      <c r="T1359" s="94">
        <f>Table1[[#This Row],[Male Voters]]/Table1[[#This Row],[Male Population]]</f>
        <v>0.92649428065087802</v>
      </c>
      <c r="U1359" s="94">
        <f>Table1[[#This Row],[Total Voters]]/Table1[[#This Row],[Total Population]]</f>
        <v>0.92398352140426299</v>
      </c>
      <c r="V1359" s="94">
        <f>Table1[[#This Row],[Female Ballots]]/Table1[[#This Row],[Female Population]]</f>
        <v>0.56799561318624603</v>
      </c>
      <c r="W1359" s="94">
        <f>Table1[[#This Row],[Male Ballots]]/Table1[[#This Row],[Male Population]]</f>
        <v>0.60399548896407285</v>
      </c>
      <c r="X1359" s="94">
        <f>Table1[[#This Row],[Total Ballots]]/Table1[[#This Row],[Total Population]]</f>
        <v>0.5869245925129859</v>
      </c>
      <c r="Y1359" s="94">
        <f>Table1[[#This Row],[Female Ballots]]/Table1[[#This Row],[Female Voters]]</f>
        <v>0.62421127259836939</v>
      </c>
      <c r="Z1359" s="95">
        <f>Table1[[#This Row],[Male Ballots]]/Table1[[#This Row],[Male Voters]]</f>
        <v>0.65191496761292</v>
      </c>
      <c r="AA1359" s="94">
        <f>Table1[[#This Row],[Total Ballots]]/Table1[[#This Row],[Total Voters]]</f>
        <v>0.6352111037878494</v>
      </c>
    </row>
    <row r="1360" spans="1:27" s="7" customFormat="1" x14ac:dyDescent="0.35">
      <c r="A1360" s="102" t="s">
        <v>26</v>
      </c>
      <c r="B1360" s="103">
        <v>2021</v>
      </c>
      <c r="C1360" s="103" t="s">
        <v>82</v>
      </c>
      <c r="D1360" s="103"/>
      <c r="E1360" s="109"/>
      <c r="F1360" s="109"/>
      <c r="G1360" s="110" t="s">
        <v>79</v>
      </c>
      <c r="H1360">
        <v>1878</v>
      </c>
      <c r="I1360">
        <v>1874</v>
      </c>
      <c r="J1360" s="118">
        <f>Table1[[#This Row],[Female Population]]+Table1[[#This Row],[Male Population]]</f>
        <v>3752</v>
      </c>
      <c r="K1360" s="104">
        <v>1756</v>
      </c>
      <c r="L1360" s="104">
        <v>1728</v>
      </c>
      <c r="M1360" s="104">
        <v>62</v>
      </c>
      <c r="N1360" s="104">
        <v>3546</v>
      </c>
      <c r="O1360" s="104">
        <v>946</v>
      </c>
      <c r="P1360" s="104">
        <v>884</v>
      </c>
      <c r="Q1360" s="104">
        <v>29</v>
      </c>
      <c r="R1360" s="104">
        <v>1859</v>
      </c>
      <c r="S1360" s="94">
        <f>Table1[[#This Row],[Female Voters]]/Table1[[#This Row],[Female Population]]</f>
        <v>0.93503727369542067</v>
      </c>
      <c r="T1360" s="94">
        <f>Table1[[#This Row],[Male Voters]]/Table1[[#This Row],[Male Population]]</f>
        <v>0.92209178228388478</v>
      </c>
      <c r="U1360" s="94">
        <f>Table1[[#This Row],[Total Voters]]/Table1[[#This Row],[Total Population]]</f>
        <v>0.94509594882729209</v>
      </c>
      <c r="V1360" s="94">
        <f>Table1[[#This Row],[Female Ballots]]/Table1[[#This Row],[Female Population]]</f>
        <v>0.50372736954206598</v>
      </c>
      <c r="W1360" s="94">
        <f>Table1[[#This Row],[Male Ballots]]/Table1[[#This Row],[Male Population]]</f>
        <v>0.47171824973319104</v>
      </c>
      <c r="X1360" s="94">
        <f>Table1[[#This Row],[Total Ballots]]/Table1[[#This Row],[Total Population]]</f>
        <v>0.4954690831556503</v>
      </c>
      <c r="Y1360" s="94">
        <f>Table1[[#This Row],[Female Ballots]]/Table1[[#This Row],[Female Voters]]</f>
        <v>0.53872437357630976</v>
      </c>
      <c r="Z1360" s="95">
        <f>Table1[[#This Row],[Male Ballots]]/Table1[[#This Row],[Male Voters]]</f>
        <v>0.51157407407407407</v>
      </c>
      <c r="AA1360" s="94">
        <f>Table1[[#This Row],[Total Ballots]]/Table1[[#This Row],[Total Voters]]</f>
        <v>0.52425267907501405</v>
      </c>
    </row>
    <row r="1361" spans="1:27" s="7" customFormat="1" x14ac:dyDescent="0.35">
      <c r="A1361" s="106" t="s">
        <v>26</v>
      </c>
      <c r="B1361" s="103">
        <v>2021</v>
      </c>
      <c r="C1361" s="103" t="s">
        <v>82</v>
      </c>
      <c r="D1361" s="103"/>
      <c r="E1361" s="109"/>
      <c r="F1361" s="109"/>
      <c r="G1361" s="110" t="s">
        <v>62</v>
      </c>
      <c r="H1361">
        <v>129</v>
      </c>
      <c r="I1361">
        <v>122</v>
      </c>
      <c r="J1361" s="118">
        <f>Table1[[#This Row],[Female Population]]+Table1[[#This Row],[Male Population]]</f>
        <v>251</v>
      </c>
      <c r="K1361" s="112">
        <v>103</v>
      </c>
      <c r="L1361" s="112">
        <v>90</v>
      </c>
      <c r="M1361" s="112">
        <v>9</v>
      </c>
      <c r="N1361" s="112">
        <v>202</v>
      </c>
      <c r="O1361" s="112">
        <v>21</v>
      </c>
      <c r="P1361" s="112">
        <v>13</v>
      </c>
      <c r="Q1361" s="112">
        <v>1</v>
      </c>
      <c r="R1361" s="113">
        <v>35</v>
      </c>
      <c r="S1361" s="94">
        <f>Table1[[#This Row],[Female Voters]]/Table1[[#This Row],[Female Population]]</f>
        <v>0.79844961240310075</v>
      </c>
      <c r="T1361" s="94">
        <f>Table1[[#This Row],[Male Voters]]/Table1[[#This Row],[Male Population]]</f>
        <v>0.73770491803278693</v>
      </c>
      <c r="U1361" s="94">
        <f>Table1[[#This Row],[Total Voters]]/Table1[[#This Row],[Total Population]]</f>
        <v>0.80478087649402386</v>
      </c>
      <c r="V1361" s="94">
        <f>Table1[[#This Row],[Female Ballots]]/Table1[[#This Row],[Female Population]]</f>
        <v>0.16279069767441862</v>
      </c>
      <c r="W1361" s="94">
        <f>Table1[[#This Row],[Male Ballots]]/Table1[[#This Row],[Male Population]]</f>
        <v>0.10655737704918032</v>
      </c>
      <c r="X1361" s="94">
        <f>Table1[[#This Row],[Total Ballots]]/Table1[[#This Row],[Total Population]]</f>
        <v>0.1394422310756972</v>
      </c>
      <c r="Y1361" s="94">
        <f>Table1[[#This Row],[Female Ballots]]/Table1[[#This Row],[Female Voters]]</f>
        <v>0.20388349514563106</v>
      </c>
      <c r="Z1361" s="95">
        <f>Table1[[#This Row],[Male Ballots]]/Table1[[#This Row],[Male Voters]]</f>
        <v>0.14444444444444443</v>
      </c>
      <c r="AA1361" s="94">
        <f>Table1[[#This Row],[Total Ballots]]/Table1[[#This Row],[Total Voters]]</f>
        <v>0.17326732673267325</v>
      </c>
    </row>
    <row r="1362" spans="1:27" s="7" customFormat="1" x14ac:dyDescent="0.35">
      <c r="A1362" s="102" t="s">
        <v>26</v>
      </c>
      <c r="B1362" s="103">
        <v>2021</v>
      </c>
      <c r="C1362" s="103" t="s">
        <v>82</v>
      </c>
      <c r="D1362" s="103"/>
      <c r="E1362" s="109"/>
      <c r="F1362" s="109"/>
      <c r="G1362" s="110" t="s">
        <v>63</v>
      </c>
      <c r="H1362">
        <v>180</v>
      </c>
      <c r="I1362">
        <v>205</v>
      </c>
      <c r="J1362" s="118">
        <f>Table1[[#This Row],[Female Population]]+Table1[[#This Row],[Male Population]]</f>
        <v>385</v>
      </c>
      <c r="K1362" s="112">
        <v>163</v>
      </c>
      <c r="L1362" s="112">
        <v>184</v>
      </c>
      <c r="M1362" s="112">
        <v>6</v>
      </c>
      <c r="N1362" s="112">
        <v>353</v>
      </c>
      <c r="O1362" s="112">
        <v>43</v>
      </c>
      <c r="P1362" s="112">
        <v>45</v>
      </c>
      <c r="Q1362" s="112">
        <v>3</v>
      </c>
      <c r="R1362" s="113">
        <v>91</v>
      </c>
      <c r="S1362" s="94">
        <f>Table1[[#This Row],[Female Voters]]/Table1[[#This Row],[Female Population]]</f>
        <v>0.90555555555555556</v>
      </c>
      <c r="T1362" s="94">
        <f>Table1[[#This Row],[Male Voters]]/Table1[[#This Row],[Male Population]]</f>
        <v>0.89756097560975612</v>
      </c>
      <c r="U1362" s="94">
        <f>Table1[[#This Row],[Total Voters]]/Table1[[#This Row],[Total Population]]</f>
        <v>0.91688311688311686</v>
      </c>
      <c r="V1362" s="94">
        <f>Table1[[#This Row],[Female Ballots]]/Table1[[#This Row],[Female Population]]</f>
        <v>0.2388888888888889</v>
      </c>
      <c r="W1362" s="94">
        <f>Table1[[#This Row],[Male Ballots]]/Table1[[#This Row],[Male Population]]</f>
        <v>0.21951219512195122</v>
      </c>
      <c r="X1362" s="94">
        <f>Table1[[#This Row],[Total Ballots]]/Table1[[#This Row],[Total Population]]</f>
        <v>0.23636363636363636</v>
      </c>
      <c r="Y1362" s="94">
        <f>Table1[[#This Row],[Female Ballots]]/Table1[[#This Row],[Female Voters]]</f>
        <v>0.26380368098159507</v>
      </c>
      <c r="Z1362" s="95">
        <f>Table1[[#This Row],[Male Ballots]]/Table1[[#This Row],[Male Voters]]</f>
        <v>0.24456521739130435</v>
      </c>
      <c r="AA1362" s="94">
        <f>Table1[[#This Row],[Total Ballots]]/Table1[[#This Row],[Total Voters]]</f>
        <v>0.25779036827195467</v>
      </c>
    </row>
    <row r="1363" spans="1:27" s="7" customFormat="1" x14ac:dyDescent="0.35">
      <c r="A1363" s="102" t="s">
        <v>26</v>
      </c>
      <c r="B1363" s="103">
        <v>2021</v>
      </c>
      <c r="C1363" s="103" t="s">
        <v>82</v>
      </c>
      <c r="D1363" s="103"/>
      <c r="E1363" s="109"/>
      <c r="F1363" s="109"/>
      <c r="G1363" s="110" t="s">
        <v>64</v>
      </c>
      <c r="H1363">
        <v>213</v>
      </c>
      <c r="I1363">
        <v>201</v>
      </c>
      <c r="J1363" s="118">
        <f>Table1[[#This Row],[Female Population]]+Table1[[#This Row],[Male Population]]</f>
        <v>414</v>
      </c>
      <c r="K1363" s="112">
        <v>203</v>
      </c>
      <c r="L1363" s="112">
        <v>186</v>
      </c>
      <c r="M1363" s="112">
        <v>6</v>
      </c>
      <c r="N1363" s="112">
        <v>395</v>
      </c>
      <c r="O1363" s="112">
        <v>76</v>
      </c>
      <c r="P1363" s="112">
        <v>65</v>
      </c>
      <c r="Q1363" s="112">
        <v>1</v>
      </c>
      <c r="R1363" s="113">
        <v>142</v>
      </c>
      <c r="S1363" s="94">
        <f>Table1[[#This Row],[Female Voters]]/Table1[[#This Row],[Female Population]]</f>
        <v>0.95305164319248825</v>
      </c>
      <c r="T1363" s="94">
        <f>Table1[[#This Row],[Male Voters]]/Table1[[#This Row],[Male Population]]</f>
        <v>0.92537313432835822</v>
      </c>
      <c r="U1363" s="94">
        <f>Table1[[#This Row],[Total Voters]]/Table1[[#This Row],[Total Population]]</f>
        <v>0.95410628019323673</v>
      </c>
      <c r="V1363" s="94">
        <f>Table1[[#This Row],[Female Ballots]]/Table1[[#This Row],[Female Population]]</f>
        <v>0.35680751173708919</v>
      </c>
      <c r="W1363" s="94">
        <f>Table1[[#This Row],[Male Ballots]]/Table1[[#This Row],[Male Population]]</f>
        <v>0.32338308457711445</v>
      </c>
      <c r="X1363" s="94">
        <f>Table1[[#This Row],[Total Ballots]]/Table1[[#This Row],[Total Population]]</f>
        <v>0.34299516908212563</v>
      </c>
      <c r="Y1363" s="94">
        <f>Table1[[#This Row],[Female Ballots]]/Table1[[#This Row],[Female Voters]]</f>
        <v>0.37438423645320196</v>
      </c>
      <c r="Z1363" s="95">
        <f>Table1[[#This Row],[Male Ballots]]/Table1[[#This Row],[Male Voters]]</f>
        <v>0.34946236559139787</v>
      </c>
      <c r="AA1363" s="94">
        <f>Table1[[#This Row],[Total Ballots]]/Table1[[#This Row],[Total Voters]]</f>
        <v>0.35949367088607592</v>
      </c>
    </row>
    <row r="1364" spans="1:27" s="7" customFormat="1" x14ac:dyDescent="0.35">
      <c r="A1364" s="102" t="s">
        <v>26</v>
      </c>
      <c r="B1364" s="103">
        <v>2021</v>
      </c>
      <c r="C1364" s="103" t="s">
        <v>82</v>
      </c>
      <c r="D1364" s="103"/>
      <c r="E1364" s="109"/>
      <c r="F1364" s="109"/>
      <c r="G1364" s="110" t="s">
        <v>65</v>
      </c>
      <c r="H1364">
        <v>263</v>
      </c>
      <c r="I1364">
        <v>256</v>
      </c>
      <c r="J1364" s="118">
        <f>Table1[[#This Row],[Female Population]]+Table1[[#This Row],[Male Population]]</f>
        <v>519</v>
      </c>
      <c r="K1364" s="112">
        <v>225</v>
      </c>
      <c r="L1364" s="112">
        <v>202</v>
      </c>
      <c r="M1364" s="112">
        <v>12</v>
      </c>
      <c r="N1364" s="112">
        <v>439</v>
      </c>
      <c r="O1364" s="112">
        <v>107</v>
      </c>
      <c r="P1364" s="112">
        <v>95</v>
      </c>
      <c r="Q1364" s="112">
        <v>6</v>
      </c>
      <c r="R1364" s="113">
        <v>208</v>
      </c>
      <c r="S1364" s="94">
        <f>Table1[[#This Row],[Female Voters]]/Table1[[#This Row],[Female Population]]</f>
        <v>0.85551330798479086</v>
      </c>
      <c r="T1364" s="94">
        <f>Table1[[#This Row],[Male Voters]]/Table1[[#This Row],[Male Population]]</f>
        <v>0.7890625</v>
      </c>
      <c r="U1364" s="94">
        <f>Table1[[#This Row],[Total Voters]]/Table1[[#This Row],[Total Population]]</f>
        <v>0.84585741811175341</v>
      </c>
      <c r="V1364" s="94">
        <f>Table1[[#This Row],[Female Ballots]]/Table1[[#This Row],[Female Population]]</f>
        <v>0.40684410646387831</v>
      </c>
      <c r="W1364" s="94">
        <f>Table1[[#This Row],[Male Ballots]]/Table1[[#This Row],[Male Population]]</f>
        <v>0.37109375</v>
      </c>
      <c r="X1364" s="94">
        <f>Table1[[#This Row],[Total Ballots]]/Table1[[#This Row],[Total Population]]</f>
        <v>0.40077071290944122</v>
      </c>
      <c r="Y1364" s="94">
        <f>Table1[[#This Row],[Female Ballots]]/Table1[[#This Row],[Female Voters]]</f>
        <v>0.47555555555555556</v>
      </c>
      <c r="Z1364" s="95">
        <f>Table1[[#This Row],[Male Ballots]]/Table1[[#This Row],[Male Voters]]</f>
        <v>0.47029702970297027</v>
      </c>
      <c r="AA1364" s="94">
        <f>Table1[[#This Row],[Total Ballots]]/Table1[[#This Row],[Total Voters]]</f>
        <v>0.47380410022779046</v>
      </c>
    </row>
    <row r="1365" spans="1:27" s="7" customFormat="1" x14ac:dyDescent="0.35">
      <c r="A1365" s="102" t="s">
        <v>26</v>
      </c>
      <c r="B1365" s="103">
        <v>2021</v>
      </c>
      <c r="C1365" s="103" t="s">
        <v>82</v>
      </c>
      <c r="D1365" s="103"/>
      <c r="E1365" s="109"/>
      <c r="F1365" s="109"/>
      <c r="G1365" s="110" t="s">
        <v>66</v>
      </c>
      <c r="H1365">
        <v>353</v>
      </c>
      <c r="I1365">
        <v>357</v>
      </c>
      <c r="J1365" s="118">
        <f>Table1[[#This Row],[Female Population]]+Table1[[#This Row],[Male Population]]</f>
        <v>710</v>
      </c>
      <c r="K1365" s="112">
        <v>338</v>
      </c>
      <c r="L1365" s="112">
        <v>352</v>
      </c>
      <c r="M1365" s="112">
        <v>13</v>
      </c>
      <c r="N1365" s="112">
        <v>703</v>
      </c>
      <c r="O1365" s="112">
        <v>198</v>
      </c>
      <c r="P1365" s="112">
        <v>180</v>
      </c>
      <c r="Q1365" s="112">
        <v>7</v>
      </c>
      <c r="R1365" s="113">
        <v>385</v>
      </c>
      <c r="S1365" s="94">
        <f>Table1[[#This Row],[Female Voters]]/Table1[[#This Row],[Female Population]]</f>
        <v>0.95750708215297453</v>
      </c>
      <c r="T1365" s="94">
        <f>Table1[[#This Row],[Male Voters]]/Table1[[#This Row],[Male Population]]</f>
        <v>0.98599439775910369</v>
      </c>
      <c r="U1365" s="94">
        <f>Table1[[#This Row],[Total Voters]]/Table1[[#This Row],[Total Population]]</f>
        <v>0.99014084507042255</v>
      </c>
      <c r="V1365" s="94">
        <f>Table1[[#This Row],[Female Ballots]]/Table1[[#This Row],[Female Population]]</f>
        <v>0.56090651558073656</v>
      </c>
      <c r="W1365" s="94">
        <f>Table1[[#This Row],[Male Ballots]]/Table1[[#This Row],[Male Population]]</f>
        <v>0.50420168067226889</v>
      </c>
      <c r="X1365" s="94">
        <f>Table1[[#This Row],[Total Ballots]]/Table1[[#This Row],[Total Population]]</f>
        <v>0.54225352112676062</v>
      </c>
      <c r="Y1365" s="94">
        <f>Table1[[#This Row],[Female Ballots]]/Table1[[#This Row],[Female Voters]]</f>
        <v>0.58579881656804733</v>
      </c>
      <c r="Z1365" s="95">
        <f>Table1[[#This Row],[Male Ballots]]/Table1[[#This Row],[Male Voters]]</f>
        <v>0.51136363636363635</v>
      </c>
      <c r="AA1365" s="94">
        <f>Table1[[#This Row],[Total Ballots]]/Table1[[#This Row],[Total Voters]]</f>
        <v>0.54765291607396871</v>
      </c>
    </row>
    <row r="1366" spans="1:27" s="7" customFormat="1" x14ac:dyDescent="0.35">
      <c r="A1366" s="102" t="s">
        <v>26</v>
      </c>
      <c r="B1366" s="103">
        <v>2021</v>
      </c>
      <c r="C1366" s="103" t="s">
        <v>82</v>
      </c>
      <c r="D1366" s="103"/>
      <c r="E1366" s="109"/>
      <c r="F1366" s="109"/>
      <c r="G1366" s="110" t="s">
        <v>67</v>
      </c>
      <c r="H1366">
        <v>740</v>
      </c>
      <c r="I1366">
        <v>733</v>
      </c>
      <c r="J1366" s="118">
        <f>Table1[[#This Row],[Female Population]]+Table1[[#This Row],[Male Population]]</f>
        <v>1473</v>
      </c>
      <c r="K1366" s="112">
        <v>724</v>
      </c>
      <c r="L1366" s="112">
        <v>714</v>
      </c>
      <c r="M1366" s="112">
        <v>16</v>
      </c>
      <c r="N1366" s="112">
        <v>1454</v>
      </c>
      <c r="O1366" s="112">
        <v>501</v>
      </c>
      <c r="P1366" s="112">
        <v>486</v>
      </c>
      <c r="Q1366" s="112">
        <v>11</v>
      </c>
      <c r="R1366" s="113">
        <v>998</v>
      </c>
      <c r="S1366" s="94">
        <f>Table1[[#This Row],[Female Voters]]/Table1[[#This Row],[Female Population]]</f>
        <v>0.97837837837837838</v>
      </c>
      <c r="T1366" s="94">
        <f>Table1[[#This Row],[Male Voters]]/Table1[[#This Row],[Male Population]]</f>
        <v>0.97407912687585263</v>
      </c>
      <c r="U1366" s="94">
        <f>Table1[[#This Row],[Total Voters]]/Table1[[#This Row],[Total Population]]</f>
        <v>0.98710115410726407</v>
      </c>
      <c r="V1366" s="94">
        <f>Table1[[#This Row],[Female Ballots]]/Table1[[#This Row],[Female Population]]</f>
        <v>0.677027027027027</v>
      </c>
      <c r="W1366" s="94">
        <f>Table1[[#This Row],[Male Ballots]]/Table1[[#This Row],[Male Population]]</f>
        <v>0.66302864938608463</v>
      </c>
      <c r="X1366" s="94">
        <f>Table1[[#This Row],[Total Ballots]]/Table1[[#This Row],[Total Population]]</f>
        <v>0.67752885268160212</v>
      </c>
      <c r="Y1366" s="94">
        <f>Table1[[#This Row],[Female Ballots]]/Table1[[#This Row],[Female Voters]]</f>
        <v>0.69198895027624308</v>
      </c>
      <c r="Z1366" s="95">
        <f>Table1[[#This Row],[Male Ballots]]/Table1[[#This Row],[Male Voters]]</f>
        <v>0.68067226890756305</v>
      </c>
      <c r="AA1366" s="94">
        <f>Table1[[#This Row],[Total Ballots]]/Table1[[#This Row],[Total Voters]]</f>
        <v>0.68638239339752405</v>
      </c>
    </row>
    <row r="1367" spans="1:27" s="7" customFormat="1" x14ac:dyDescent="0.35">
      <c r="A1367" s="102" t="s">
        <v>45</v>
      </c>
      <c r="B1367" s="103">
        <v>2021</v>
      </c>
      <c r="C1367" s="103" t="s">
        <v>82</v>
      </c>
      <c r="D1367" s="103"/>
      <c r="E1367" s="109"/>
      <c r="F1367" s="109"/>
      <c r="G1367" s="110" t="s">
        <v>79</v>
      </c>
      <c r="H1367">
        <v>24241</v>
      </c>
      <c r="I1367">
        <v>24851</v>
      </c>
      <c r="J1367" s="118">
        <f>Table1[[#This Row],[Female Population]]+Table1[[#This Row],[Male Population]]</f>
        <v>49092</v>
      </c>
      <c r="K1367" s="104">
        <v>19309</v>
      </c>
      <c r="L1367" s="104">
        <v>17454</v>
      </c>
      <c r="M1367" s="104">
        <v>562</v>
      </c>
      <c r="N1367" s="104">
        <v>37325</v>
      </c>
      <c r="O1367" s="104">
        <v>8740</v>
      </c>
      <c r="P1367" s="104">
        <v>7690</v>
      </c>
      <c r="Q1367" s="104">
        <v>172</v>
      </c>
      <c r="R1367" s="104">
        <v>16602</v>
      </c>
      <c r="S1367" s="94">
        <f>Table1[[#This Row],[Female Voters]]/Table1[[#This Row],[Female Population]]</f>
        <v>0.79654304690400557</v>
      </c>
      <c r="T1367" s="94">
        <f>Table1[[#This Row],[Male Voters]]/Table1[[#This Row],[Male Population]]</f>
        <v>0.70234598205303611</v>
      </c>
      <c r="U1367" s="94">
        <f>Table1[[#This Row],[Total Voters]]/Table1[[#This Row],[Total Population]]</f>
        <v>0.76030717835899941</v>
      </c>
      <c r="V1367" s="94">
        <f>Table1[[#This Row],[Female Ballots]]/Table1[[#This Row],[Female Population]]</f>
        <v>0.36054618208819766</v>
      </c>
      <c r="W1367" s="94">
        <f>Table1[[#This Row],[Male Ballots]]/Table1[[#This Row],[Male Population]]</f>
        <v>0.30944428795621909</v>
      </c>
      <c r="X1367" s="94">
        <f>Table1[[#This Row],[Total Ballots]]/Table1[[#This Row],[Total Population]]</f>
        <v>0.33818137374725005</v>
      </c>
      <c r="Y1367" s="94">
        <f>Table1[[#This Row],[Female Ballots]]/Table1[[#This Row],[Female Voters]]</f>
        <v>0.45263866590708995</v>
      </c>
      <c r="Z1367" s="95">
        <f>Table1[[#This Row],[Male Ballots]]/Table1[[#This Row],[Male Voters]]</f>
        <v>0.44058668500057291</v>
      </c>
      <c r="AA1367" s="94">
        <f>Table1[[#This Row],[Total Ballots]]/Table1[[#This Row],[Total Voters]]</f>
        <v>0.44479571332886803</v>
      </c>
    </row>
    <row r="1368" spans="1:27" s="7" customFormat="1" x14ac:dyDescent="0.35">
      <c r="A1368" s="102" t="s">
        <v>45</v>
      </c>
      <c r="B1368" s="103">
        <v>2021</v>
      </c>
      <c r="C1368" s="103" t="s">
        <v>82</v>
      </c>
      <c r="D1368" s="103"/>
      <c r="E1368" s="109"/>
      <c r="F1368" s="109"/>
      <c r="G1368" s="110" t="s">
        <v>62</v>
      </c>
      <c r="H1368">
        <v>3213</v>
      </c>
      <c r="I1368">
        <v>3394</v>
      </c>
      <c r="J1368" s="118">
        <f>Table1[[#This Row],[Female Population]]+Table1[[#This Row],[Male Population]]</f>
        <v>6607</v>
      </c>
      <c r="K1368" s="112">
        <v>1854</v>
      </c>
      <c r="L1368" s="112">
        <v>1749</v>
      </c>
      <c r="M1368" s="112">
        <v>108</v>
      </c>
      <c r="N1368" s="112">
        <v>3711</v>
      </c>
      <c r="O1368" s="112">
        <v>284</v>
      </c>
      <c r="P1368" s="112">
        <v>269</v>
      </c>
      <c r="Q1368" s="112">
        <v>16</v>
      </c>
      <c r="R1368" s="113">
        <v>569</v>
      </c>
      <c r="S1368" s="94">
        <f>Table1[[#This Row],[Female Voters]]/Table1[[#This Row],[Female Population]]</f>
        <v>0.57703081232492992</v>
      </c>
      <c r="T1368" s="94">
        <f>Table1[[#This Row],[Male Voters]]/Table1[[#This Row],[Male Population]]</f>
        <v>0.51532115497937536</v>
      </c>
      <c r="U1368" s="94">
        <f>Table1[[#This Row],[Total Voters]]/Table1[[#This Row],[Total Population]]</f>
        <v>0.56167700923263209</v>
      </c>
      <c r="V1368" s="94">
        <f>Table1[[#This Row],[Female Ballots]]/Table1[[#This Row],[Female Population]]</f>
        <v>8.8390911920323681E-2</v>
      </c>
      <c r="W1368" s="94">
        <f>Table1[[#This Row],[Male Ballots]]/Table1[[#This Row],[Male Population]]</f>
        <v>7.9257513258691806E-2</v>
      </c>
      <c r="X1368" s="94">
        <f>Table1[[#This Row],[Total Ballots]]/Table1[[#This Row],[Total Population]]</f>
        <v>8.6120780989859244E-2</v>
      </c>
      <c r="Y1368" s="94">
        <f>Table1[[#This Row],[Female Ballots]]/Table1[[#This Row],[Female Voters]]</f>
        <v>0.15318230852211434</v>
      </c>
      <c r="Z1368" s="95">
        <f>Table1[[#This Row],[Male Ballots]]/Table1[[#This Row],[Male Voters]]</f>
        <v>0.15380217267009719</v>
      </c>
      <c r="AA1368" s="94">
        <f>Table1[[#This Row],[Total Ballots]]/Table1[[#This Row],[Total Voters]]</f>
        <v>0.15332794395041768</v>
      </c>
    </row>
    <row r="1369" spans="1:27" s="7" customFormat="1" x14ac:dyDescent="0.35">
      <c r="A1369" s="102" t="s">
        <v>45</v>
      </c>
      <c r="B1369" s="103">
        <v>2021</v>
      </c>
      <c r="C1369" s="103" t="s">
        <v>82</v>
      </c>
      <c r="D1369" s="103"/>
      <c r="E1369" s="109"/>
      <c r="F1369" s="109"/>
      <c r="G1369" s="110" t="s">
        <v>63</v>
      </c>
      <c r="H1369">
        <v>3280</v>
      </c>
      <c r="I1369">
        <v>4143</v>
      </c>
      <c r="J1369" s="118">
        <f>Table1[[#This Row],[Female Population]]+Table1[[#This Row],[Male Population]]</f>
        <v>7423</v>
      </c>
      <c r="K1369" s="112">
        <v>2678</v>
      </c>
      <c r="L1369" s="112">
        <v>2523</v>
      </c>
      <c r="M1369" s="112">
        <v>123</v>
      </c>
      <c r="N1369" s="112">
        <v>5324</v>
      </c>
      <c r="O1369" s="112">
        <v>542</v>
      </c>
      <c r="P1369" s="112">
        <v>517</v>
      </c>
      <c r="Q1369" s="112">
        <v>30</v>
      </c>
      <c r="R1369" s="113">
        <v>1089</v>
      </c>
      <c r="S1369" s="94">
        <f>Table1[[#This Row],[Female Voters]]/Table1[[#This Row],[Female Population]]</f>
        <v>0.81646341463414629</v>
      </c>
      <c r="T1369" s="94">
        <f>Table1[[#This Row],[Male Voters]]/Table1[[#This Row],[Male Population]]</f>
        <v>0.60897900072411293</v>
      </c>
      <c r="U1369" s="94">
        <f>Table1[[#This Row],[Total Voters]]/Table1[[#This Row],[Total Population]]</f>
        <v>0.71723023036508149</v>
      </c>
      <c r="V1369" s="94">
        <f>Table1[[#This Row],[Female Ballots]]/Table1[[#This Row],[Female Population]]</f>
        <v>0.1652439024390244</v>
      </c>
      <c r="W1369" s="94">
        <f>Table1[[#This Row],[Male Ballots]]/Table1[[#This Row],[Male Population]]</f>
        <v>0.12478880038619358</v>
      </c>
      <c r="X1369" s="94">
        <f>Table1[[#This Row],[Total Ballots]]/Table1[[#This Row],[Total Population]]</f>
        <v>0.14670618348376668</v>
      </c>
      <c r="Y1369" s="94">
        <f>Table1[[#This Row],[Female Ballots]]/Table1[[#This Row],[Female Voters]]</f>
        <v>0.20238984316654218</v>
      </c>
      <c r="Z1369" s="95">
        <f>Table1[[#This Row],[Male Ballots]]/Table1[[#This Row],[Male Voters]]</f>
        <v>0.20491478398731669</v>
      </c>
      <c r="AA1369" s="94">
        <f>Table1[[#This Row],[Total Ballots]]/Table1[[#This Row],[Total Voters]]</f>
        <v>0.20454545454545456</v>
      </c>
    </row>
    <row r="1370" spans="1:27" s="7" customFormat="1" x14ac:dyDescent="0.35">
      <c r="A1370" s="102" t="s">
        <v>45</v>
      </c>
      <c r="B1370" s="103">
        <v>2021</v>
      </c>
      <c r="C1370" s="103" t="s">
        <v>82</v>
      </c>
      <c r="D1370" s="103"/>
      <c r="E1370" s="109"/>
      <c r="F1370" s="109"/>
      <c r="G1370" s="110" t="s">
        <v>64</v>
      </c>
      <c r="H1370">
        <v>3548</v>
      </c>
      <c r="I1370">
        <v>4046</v>
      </c>
      <c r="J1370" s="118">
        <f>Table1[[#This Row],[Female Population]]+Table1[[#This Row],[Male Population]]</f>
        <v>7594</v>
      </c>
      <c r="K1370" s="112">
        <v>2873</v>
      </c>
      <c r="L1370" s="112">
        <v>2705</v>
      </c>
      <c r="M1370" s="112">
        <v>105</v>
      </c>
      <c r="N1370" s="112">
        <v>5683</v>
      </c>
      <c r="O1370" s="112">
        <v>1002</v>
      </c>
      <c r="P1370" s="112">
        <v>890</v>
      </c>
      <c r="Q1370" s="112">
        <v>36</v>
      </c>
      <c r="R1370" s="113">
        <v>1928</v>
      </c>
      <c r="S1370" s="94">
        <f>Table1[[#This Row],[Female Voters]]/Table1[[#This Row],[Female Population]]</f>
        <v>0.80975197294250278</v>
      </c>
      <c r="T1370" s="94">
        <f>Table1[[#This Row],[Male Voters]]/Table1[[#This Row],[Male Population]]</f>
        <v>0.66856154226396436</v>
      </c>
      <c r="U1370" s="94">
        <f>Table1[[#This Row],[Total Voters]]/Table1[[#This Row],[Total Population]]</f>
        <v>0.74835396365551754</v>
      </c>
      <c r="V1370" s="94">
        <f>Table1[[#This Row],[Female Ballots]]/Table1[[#This Row],[Female Population]]</f>
        <v>0.28241262683201807</v>
      </c>
      <c r="W1370" s="94">
        <f>Table1[[#This Row],[Male Ballots]]/Table1[[#This Row],[Male Population]]</f>
        <v>0.21997034107760752</v>
      </c>
      <c r="X1370" s="94">
        <f>Table1[[#This Row],[Total Ballots]]/Table1[[#This Row],[Total Population]]</f>
        <v>0.25388464577297865</v>
      </c>
      <c r="Y1370" s="94">
        <f>Table1[[#This Row],[Female Ballots]]/Table1[[#This Row],[Female Voters]]</f>
        <v>0.34876435781413156</v>
      </c>
      <c r="Z1370" s="95">
        <f>Table1[[#This Row],[Male Ballots]]/Table1[[#This Row],[Male Voters]]</f>
        <v>0.32902033271719039</v>
      </c>
      <c r="AA1370" s="94">
        <f>Table1[[#This Row],[Total Ballots]]/Table1[[#This Row],[Total Voters]]</f>
        <v>0.33925743445363366</v>
      </c>
    </row>
    <row r="1371" spans="1:27" s="7" customFormat="1" x14ac:dyDescent="0.35">
      <c r="A1371" s="102" t="s">
        <v>45</v>
      </c>
      <c r="B1371" s="103">
        <v>2021</v>
      </c>
      <c r="C1371" s="103" t="s">
        <v>82</v>
      </c>
      <c r="D1371" s="103"/>
      <c r="E1371" s="109"/>
      <c r="F1371" s="109"/>
      <c r="G1371" s="110" t="s">
        <v>65</v>
      </c>
      <c r="H1371">
        <v>3305</v>
      </c>
      <c r="I1371">
        <v>3519</v>
      </c>
      <c r="J1371" s="118">
        <f>Table1[[#This Row],[Female Population]]+Table1[[#This Row],[Male Population]]</f>
        <v>6824</v>
      </c>
      <c r="K1371" s="112">
        <v>2525</v>
      </c>
      <c r="L1371" s="112">
        <v>2384</v>
      </c>
      <c r="M1371" s="112">
        <v>67</v>
      </c>
      <c r="N1371" s="112">
        <v>4976</v>
      </c>
      <c r="O1371" s="112">
        <v>1061</v>
      </c>
      <c r="P1371" s="112">
        <v>956</v>
      </c>
      <c r="Q1371" s="112">
        <v>14</v>
      </c>
      <c r="R1371" s="113">
        <v>2031</v>
      </c>
      <c r="S1371" s="94">
        <f>Table1[[#This Row],[Female Voters]]/Table1[[#This Row],[Female Population]]</f>
        <v>0.76399394856278369</v>
      </c>
      <c r="T1371" s="94">
        <f>Table1[[#This Row],[Male Voters]]/Table1[[#This Row],[Male Population]]</f>
        <v>0.67746518897414043</v>
      </c>
      <c r="U1371" s="94">
        <f>Table1[[#This Row],[Total Voters]]/Table1[[#This Row],[Total Population]]</f>
        <v>0.72919109026963658</v>
      </c>
      <c r="V1371" s="94">
        <f>Table1[[#This Row],[Female Ballots]]/Table1[[#This Row],[Female Population]]</f>
        <v>0.32102874432677758</v>
      </c>
      <c r="W1371" s="94">
        <f>Table1[[#This Row],[Male Ballots]]/Table1[[#This Row],[Male Population]]</f>
        <v>0.27166808752486504</v>
      </c>
      <c r="X1371" s="94">
        <f>Table1[[#This Row],[Total Ballots]]/Table1[[#This Row],[Total Population]]</f>
        <v>0.29762602579132474</v>
      </c>
      <c r="Y1371" s="94">
        <f>Table1[[#This Row],[Female Ballots]]/Table1[[#This Row],[Female Voters]]</f>
        <v>0.42019801980198018</v>
      </c>
      <c r="Z1371" s="95">
        <f>Table1[[#This Row],[Male Ballots]]/Table1[[#This Row],[Male Voters]]</f>
        <v>0.40100671140939598</v>
      </c>
      <c r="AA1371" s="94">
        <f>Table1[[#This Row],[Total Ballots]]/Table1[[#This Row],[Total Voters]]</f>
        <v>0.40815916398713825</v>
      </c>
    </row>
    <row r="1372" spans="1:27" s="7" customFormat="1" x14ac:dyDescent="0.35">
      <c r="A1372" s="102" t="s">
        <v>45</v>
      </c>
      <c r="B1372" s="103">
        <v>2021</v>
      </c>
      <c r="C1372" s="103" t="s">
        <v>82</v>
      </c>
      <c r="D1372" s="103"/>
      <c r="E1372" s="109"/>
      <c r="F1372" s="109"/>
      <c r="G1372" s="110" t="s">
        <v>66</v>
      </c>
      <c r="H1372">
        <v>3965</v>
      </c>
      <c r="I1372">
        <v>3828</v>
      </c>
      <c r="J1372" s="118">
        <f>Table1[[#This Row],[Female Population]]+Table1[[#This Row],[Male Population]]</f>
        <v>7793</v>
      </c>
      <c r="K1372" s="112">
        <v>3318</v>
      </c>
      <c r="L1372" s="112">
        <v>2948</v>
      </c>
      <c r="M1372" s="112">
        <v>78</v>
      </c>
      <c r="N1372" s="112">
        <v>6344</v>
      </c>
      <c r="O1372" s="112">
        <v>1795</v>
      </c>
      <c r="P1372" s="112">
        <v>1487</v>
      </c>
      <c r="Q1372" s="112">
        <v>27</v>
      </c>
      <c r="R1372" s="113">
        <v>3309</v>
      </c>
      <c r="S1372" s="94">
        <f>Table1[[#This Row],[Female Voters]]/Table1[[#This Row],[Female Population]]</f>
        <v>0.83682219419924342</v>
      </c>
      <c r="T1372" s="94">
        <f>Table1[[#This Row],[Male Voters]]/Table1[[#This Row],[Male Population]]</f>
        <v>0.77011494252873558</v>
      </c>
      <c r="U1372" s="94">
        <f>Table1[[#This Row],[Total Voters]]/Table1[[#This Row],[Total Population]]</f>
        <v>0.81406390350314384</v>
      </c>
      <c r="V1372" s="94">
        <f>Table1[[#This Row],[Female Ballots]]/Table1[[#This Row],[Female Population]]</f>
        <v>0.45271122320302648</v>
      </c>
      <c r="W1372" s="94">
        <f>Table1[[#This Row],[Male Ballots]]/Table1[[#This Row],[Male Population]]</f>
        <v>0.38845350052246602</v>
      </c>
      <c r="X1372" s="94">
        <f>Table1[[#This Row],[Total Ballots]]/Table1[[#This Row],[Total Population]]</f>
        <v>0.42461183113050172</v>
      </c>
      <c r="Y1372" s="94">
        <f>Table1[[#This Row],[Female Ballots]]/Table1[[#This Row],[Female Voters]]</f>
        <v>0.54098854731766122</v>
      </c>
      <c r="Z1372" s="95">
        <f>Table1[[#This Row],[Male Ballots]]/Table1[[#This Row],[Male Voters]]</f>
        <v>0.50440976933514248</v>
      </c>
      <c r="AA1372" s="94">
        <f>Table1[[#This Row],[Total Ballots]]/Table1[[#This Row],[Total Voters]]</f>
        <v>0.52159520807061788</v>
      </c>
    </row>
    <row r="1373" spans="1:27" s="7" customFormat="1" x14ac:dyDescent="0.35">
      <c r="A1373" s="102" t="s">
        <v>45</v>
      </c>
      <c r="B1373" s="103">
        <v>2021</v>
      </c>
      <c r="C1373" s="103" t="s">
        <v>82</v>
      </c>
      <c r="D1373" s="103"/>
      <c r="E1373" s="109"/>
      <c r="F1373" s="109"/>
      <c r="G1373" s="110" t="s">
        <v>67</v>
      </c>
      <c r="H1373">
        <v>6930</v>
      </c>
      <c r="I1373">
        <v>5921</v>
      </c>
      <c r="J1373" s="118">
        <f>Table1[[#This Row],[Female Population]]+Table1[[#This Row],[Male Population]]</f>
        <v>12851</v>
      </c>
      <c r="K1373" s="112">
        <v>6061</v>
      </c>
      <c r="L1373" s="112">
        <v>5145</v>
      </c>
      <c r="M1373" s="112">
        <v>81</v>
      </c>
      <c r="N1373" s="112">
        <v>11287</v>
      </c>
      <c r="O1373" s="112">
        <v>4056</v>
      </c>
      <c r="P1373" s="112">
        <v>3571</v>
      </c>
      <c r="Q1373" s="112">
        <v>49</v>
      </c>
      <c r="R1373" s="113">
        <v>7676</v>
      </c>
      <c r="S1373" s="94">
        <f>Table1[[#This Row],[Female Voters]]/Table1[[#This Row],[Female Population]]</f>
        <v>0.8746031746031746</v>
      </c>
      <c r="T1373" s="94">
        <f>Table1[[#This Row],[Male Voters]]/Table1[[#This Row],[Male Population]]</f>
        <v>0.8689410572538423</v>
      </c>
      <c r="U1373" s="94">
        <f>Table1[[#This Row],[Total Voters]]/Table1[[#This Row],[Total Population]]</f>
        <v>0.87829740876196405</v>
      </c>
      <c r="V1373" s="94">
        <f>Table1[[#This Row],[Female Ballots]]/Table1[[#This Row],[Female Population]]</f>
        <v>0.58528138528138529</v>
      </c>
      <c r="W1373" s="94">
        <f>Table1[[#This Row],[Male Ballots]]/Table1[[#This Row],[Male Population]]</f>
        <v>0.60310758317851709</v>
      </c>
      <c r="X1373" s="94">
        <f>Table1[[#This Row],[Total Ballots]]/Table1[[#This Row],[Total Population]]</f>
        <v>0.59730760252120463</v>
      </c>
      <c r="Y1373" s="94">
        <f>Table1[[#This Row],[Female Ballots]]/Table1[[#This Row],[Female Voters]]</f>
        <v>0.66919650222735527</v>
      </c>
      <c r="Z1373" s="95">
        <f>Table1[[#This Row],[Male Ballots]]/Table1[[#This Row],[Male Voters]]</f>
        <v>0.69407191448007777</v>
      </c>
      <c r="AA1373" s="94">
        <f>Table1[[#This Row],[Total Ballots]]/Table1[[#This Row],[Total Voters]]</f>
        <v>0.68007442190130241</v>
      </c>
    </row>
    <row r="1374" spans="1:27" s="7" customFormat="1" x14ac:dyDescent="0.35">
      <c r="A1374" s="102" t="s">
        <v>35</v>
      </c>
      <c r="B1374" s="103">
        <v>2021</v>
      </c>
      <c r="C1374" s="103" t="s">
        <v>82</v>
      </c>
      <c r="D1374" s="103"/>
      <c r="E1374" s="109"/>
      <c r="F1374" s="109"/>
      <c r="G1374" s="110" t="s">
        <v>79</v>
      </c>
      <c r="H1374">
        <v>93214</v>
      </c>
      <c r="I1374">
        <v>88315</v>
      </c>
      <c r="J1374" s="118">
        <f>Table1[[#This Row],[Female Population]]+Table1[[#This Row],[Male Population]]</f>
        <v>181529</v>
      </c>
      <c r="K1374" s="104">
        <v>79587</v>
      </c>
      <c r="L1374" s="104">
        <v>74510</v>
      </c>
      <c r="M1374" s="104">
        <v>2840</v>
      </c>
      <c r="N1374" s="104">
        <v>156937</v>
      </c>
      <c r="O1374" s="104">
        <v>39752</v>
      </c>
      <c r="P1374" s="104">
        <v>36165</v>
      </c>
      <c r="Q1374" s="104">
        <v>939</v>
      </c>
      <c r="R1374" s="104">
        <v>76856</v>
      </c>
      <c r="S1374" s="94">
        <f>Table1[[#This Row],[Female Voters]]/Table1[[#This Row],[Female Population]]</f>
        <v>0.85380951359237878</v>
      </c>
      <c r="T1374" s="94">
        <f>Table1[[#This Row],[Male Voters]]/Table1[[#This Row],[Male Population]]</f>
        <v>0.84368453830040202</v>
      </c>
      <c r="U1374" s="94">
        <f>Table1[[#This Row],[Total Voters]]/Table1[[#This Row],[Total Population]]</f>
        <v>0.86452853263114982</v>
      </c>
      <c r="V1374" s="94">
        <f>Table1[[#This Row],[Female Ballots]]/Table1[[#This Row],[Female Population]]</f>
        <v>0.42645954470358532</v>
      </c>
      <c r="W1374" s="94">
        <f>Table1[[#This Row],[Male Ballots]]/Table1[[#This Row],[Male Population]]</f>
        <v>0.40950008492328599</v>
      </c>
      <c r="X1374" s="94">
        <f>Table1[[#This Row],[Total Ballots]]/Table1[[#This Row],[Total Population]]</f>
        <v>0.42338138809776948</v>
      </c>
      <c r="Y1374" s="94">
        <f>Table1[[#This Row],[Female Ballots]]/Table1[[#This Row],[Female Voters]]</f>
        <v>0.49947855805596392</v>
      </c>
      <c r="Z1374" s="95">
        <f>Table1[[#This Row],[Male Ballots]]/Table1[[#This Row],[Male Voters]]</f>
        <v>0.48537109112870758</v>
      </c>
      <c r="AA1374" s="94">
        <f>Table1[[#This Row],[Total Ballots]]/Table1[[#This Row],[Total Voters]]</f>
        <v>0.48972517634464785</v>
      </c>
    </row>
    <row r="1375" spans="1:27" s="7" customFormat="1" x14ac:dyDescent="0.35">
      <c r="A1375" s="102" t="s">
        <v>35</v>
      </c>
      <c r="B1375" s="103">
        <v>2021</v>
      </c>
      <c r="C1375" s="103" t="s">
        <v>82</v>
      </c>
      <c r="D1375" s="103"/>
      <c r="E1375" s="109"/>
      <c r="F1375" s="109"/>
      <c r="G1375" s="110" t="s">
        <v>62</v>
      </c>
      <c r="H1375">
        <v>13067</v>
      </c>
      <c r="I1375">
        <v>12553</v>
      </c>
      <c r="J1375" s="118">
        <f>Table1[[#This Row],[Female Population]]+Table1[[#This Row],[Male Population]]</f>
        <v>25620</v>
      </c>
      <c r="K1375" s="112">
        <v>8383</v>
      </c>
      <c r="L1375" s="112">
        <v>7921</v>
      </c>
      <c r="M1375" s="112">
        <v>919</v>
      </c>
      <c r="N1375" s="112">
        <v>17223</v>
      </c>
      <c r="O1375" s="112">
        <v>1881</v>
      </c>
      <c r="P1375" s="112">
        <v>1852</v>
      </c>
      <c r="Q1375" s="112">
        <v>225</v>
      </c>
      <c r="R1375" s="113">
        <v>3958</v>
      </c>
      <c r="S1375" s="94">
        <f>Table1[[#This Row],[Female Voters]]/Table1[[#This Row],[Female Population]]</f>
        <v>0.6415397566388612</v>
      </c>
      <c r="T1375" s="94">
        <f>Table1[[#This Row],[Male Voters]]/Table1[[#This Row],[Male Population]]</f>
        <v>0.63100454074723178</v>
      </c>
      <c r="U1375" s="94">
        <f>Table1[[#This Row],[Total Voters]]/Table1[[#This Row],[Total Population]]</f>
        <v>0.67224824355971902</v>
      </c>
      <c r="V1375" s="94">
        <f>Table1[[#This Row],[Female Ballots]]/Table1[[#This Row],[Female Population]]</f>
        <v>0.1439504094283309</v>
      </c>
      <c r="W1375" s="94">
        <f>Table1[[#This Row],[Male Ballots]]/Table1[[#This Row],[Male Population]]</f>
        <v>0.14753445391539871</v>
      </c>
      <c r="X1375" s="94">
        <f>Table1[[#This Row],[Total Ballots]]/Table1[[#This Row],[Total Population]]</f>
        <v>0.15448868071818891</v>
      </c>
      <c r="Y1375" s="94">
        <f>Table1[[#This Row],[Female Ballots]]/Table1[[#This Row],[Female Voters]]</f>
        <v>0.2243826792317786</v>
      </c>
      <c r="Z1375" s="95">
        <f>Table1[[#This Row],[Male Ballots]]/Table1[[#This Row],[Male Voters]]</f>
        <v>0.23380886251735891</v>
      </c>
      <c r="AA1375" s="94">
        <f>Table1[[#This Row],[Total Ballots]]/Table1[[#This Row],[Total Voters]]</f>
        <v>0.22980897636880915</v>
      </c>
    </row>
    <row r="1376" spans="1:27" s="7" customFormat="1" x14ac:dyDescent="0.35">
      <c r="A1376" s="102" t="s">
        <v>35</v>
      </c>
      <c r="B1376" s="103">
        <v>2021</v>
      </c>
      <c r="C1376" s="103" t="s">
        <v>82</v>
      </c>
      <c r="D1376" s="103"/>
      <c r="E1376" s="109"/>
      <c r="F1376" s="109"/>
      <c r="G1376" s="110" t="s">
        <v>63</v>
      </c>
      <c r="H1376">
        <v>14520</v>
      </c>
      <c r="I1376">
        <v>15484</v>
      </c>
      <c r="J1376" s="118">
        <f>Table1[[#This Row],[Female Population]]+Table1[[#This Row],[Male Population]]</f>
        <v>30004</v>
      </c>
      <c r="K1376" s="112">
        <v>12974</v>
      </c>
      <c r="L1376" s="112">
        <v>12970</v>
      </c>
      <c r="M1376" s="112">
        <v>829</v>
      </c>
      <c r="N1376" s="112">
        <v>26773</v>
      </c>
      <c r="O1376" s="112">
        <v>4071</v>
      </c>
      <c r="P1376" s="112">
        <v>3673</v>
      </c>
      <c r="Q1376" s="112">
        <v>277</v>
      </c>
      <c r="R1376" s="113">
        <v>8021</v>
      </c>
      <c r="S1376" s="94">
        <f>Table1[[#This Row],[Female Voters]]/Table1[[#This Row],[Female Population]]</f>
        <v>0.89352617079889807</v>
      </c>
      <c r="T1376" s="94">
        <f>Table1[[#This Row],[Male Voters]]/Table1[[#This Row],[Male Population]]</f>
        <v>0.8376388530095582</v>
      </c>
      <c r="U1376" s="94">
        <f>Table1[[#This Row],[Total Voters]]/Table1[[#This Row],[Total Population]]</f>
        <v>0.89231435808558857</v>
      </c>
      <c r="V1376" s="94">
        <f>Table1[[#This Row],[Female Ballots]]/Table1[[#This Row],[Female Population]]</f>
        <v>0.28037190082644631</v>
      </c>
      <c r="W1376" s="94">
        <f>Table1[[#This Row],[Male Ballots]]/Table1[[#This Row],[Male Population]]</f>
        <v>0.237212606561612</v>
      </c>
      <c r="X1376" s="94">
        <f>Table1[[#This Row],[Total Ballots]]/Table1[[#This Row],[Total Population]]</f>
        <v>0.26733102253032931</v>
      </c>
      <c r="Y1376" s="94">
        <f>Table1[[#This Row],[Female Ballots]]/Table1[[#This Row],[Female Voters]]</f>
        <v>0.31378140897178974</v>
      </c>
      <c r="Z1376" s="95">
        <f>Table1[[#This Row],[Male Ballots]]/Table1[[#This Row],[Male Voters]]</f>
        <v>0.28319198149575947</v>
      </c>
      <c r="AA1376" s="94">
        <f>Table1[[#This Row],[Total Ballots]]/Table1[[#This Row],[Total Voters]]</f>
        <v>0.29959287341724872</v>
      </c>
    </row>
    <row r="1377" spans="1:27" s="7" customFormat="1" x14ac:dyDescent="0.35">
      <c r="A1377" s="102" t="s">
        <v>35</v>
      </c>
      <c r="B1377" s="103">
        <v>2021</v>
      </c>
      <c r="C1377" s="103" t="s">
        <v>82</v>
      </c>
      <c r="D1377" s="103"/>
      <c r="E1377" s="109"/>
      <c r="F1377" s="109"/>
      <c r="G1377" s="110" t="s">
        <v>64</v>
      </c>
      <c r="H1377">
        <v>14233</v>
      </c>
      <c r="I1377">
        <v>14282</v>
      </c>
      <c r="J1377" s="118">
        <f>Table1[[#This Row],[Female Population]]+Table1[[#This Row],[Male Population]]</f>
        <v>28515</v>
      </c>
      <c r="K1377" s="112">
        <v>12645</v>
      </c>
      <c r="L1377" s="112">
        <v>12389</v>
      </c>
      <c r="M1377" s="112">
        <v>399</v>
      </c>
      <c r="N1377" s="112">
        <v>25433</v>
      </c>
      <c r="O1377" s="112">
        <v>5624</v>
      </c>
      <c r="P1377" s="112">
        <v>5205</v>
      </c>
      <c r="Q1377" s="112">
        <v>152</v>
      </c>
      <c r="R1377" s="113">
        <v>10981</v>
      </c>
      <c r="S1377" s="94">
        <f>Table1[[#This Row],[Female Voters]]/Table1[[#This Row],[Female Population]]</f>
        <v>0.88842830042858145</v>
      </c>
      <c r="T1377" s="94">
        <f>Table1[[#This Row],[Male Voters]]/Table1[[#This Row],[Male Population]]</f>
        <v>0.86745553843999434</v>
      </c>
      <c r="U1377" s="94">
        <f>Table1[[#This Row],[Total Voters]]/Table1[[#This Row],[Total Population]]</f>
        <v>0.89191653515693492</v>
      </c>
      <c r="V1377" s="94">
        <f>Table1[[#This Row],[Female Ballots]]/Table1[[#This Row],[Female Population]]</f>
        <v>0.39513805943933111</v>
      </c>
      <c r="W1377" s="94">
        <f>Table1[[#This Row],[Male Ballots]]/Table1[[#This Row],[Male Population]]</f>
        <v>0.3644447556364655</v>
      </c>
      <c r="X1377" s="94">
        <f>Table1[[#This Row],[Total Ballots]]/Table1[[#This Row],[Total Population]]</f>
        <v>0.38509556373838333</v>
      </c>
      <c r="Y1377" s="94">
        <f>Table1[[#This Row],[Female Ballots]]/Table1[[#This Row],[Female Voters]]</f>
        <v>0.44476077500988531</v>
      </c>
      <c r="Z1377" s="95">
        <f>Table1[[#This Row],[Male Ballots]]/Table1[[#This Row],[Male Voters]]</f>
        <v>0.42013076115909276</v>
      </c>
      <c r="AA1377" s="94">
        <f>Table1[[#This Row],[Total Ballots]]/Table1[[#This Row],[Total Voters]]</f>
        <v>0.43176188416624073</v>
      </c>
    </row>
    <row r="1378" spans="1:27" s="7" customFormat="1" x14ac:dyDescent="0.35">
      <c r="A1378" s="102" t="s">
        <v>35</v>
      </c>
      <c r="B1378" s="103">
        <v>2021</v>
      </c>
      <c r="C1378" s="103" t="s">
        <v>82</v>
      </c>
      <c r="D1378" s="103"/>
      <c r="E1378" s="109"/>
      <c r="F1378" s="109"/>
      <c r="G1378" s="110" t="s">
        <v>65</v>
      </c>
      <c r="H1378">
        <v>12835</v>
      </c>
      <c r="I1378">
        <v>12490</v>
      </c>
      <c r="J1378" s="118">
        <f>Table1[[#This Row],[Female Population]]+Table1[[#This Row],[Male Population]]</f>
        <v>25325</v>
      </c>
      <c r="K1378" s="112">
        <v>11023</v>
      </c>
      <c r="L1378" s="112">
        <v>10720</v>
      </c>
      <c r="M1378" s="112">
        <v>228</v>
      </c>
      <c r="N1378" s="112">
        <v>21971</v>
      </c>
      <c r="O1378" s="112">
        <v>5475</v>
      </c>
      <c r="P1378" s="112">
        <v>5188</v>
      </c>
      <c r="Q1378" s="112">
        <v>78</v>
      </c>
      <c r="R1378" s="113">
        <v>10741</v>
      </c>
      <c r="S1378" s="94">
        <f>Table1[[#This Row],[Female Voters]]/Table1[[#This Row],[Female Population]]</f>
        <v>0.85882352941176465</v>
      </c>
      <c r="T1378" s="94">
        <f>Table1[[#This Row],[Male Voters]]/Table1[[#This Row],[Male Population]]</f>
        <v>0.85828662930344279</v>
      </c>
      <c r="U1378" s="94">
        <f>Table1[[#This Row],[Total Voters]]/Table1[[#This Row],[Total Population]]</f>
        <v>0.8675616979269497</v>
      </c>
      <c r="V1378" s="94">
        <f>Table1[[#This Row],[Female Ballots]]/Table1[[#This Row],[Female Population]]</f>
        <v>0.42656797818465136</v>
      </c>
      <c r="W1378" s="94">
        <f>Table1[[#This Row],[Male Ballots]]/Table1[[#This Row],[Male Population]]</f>
        <v>0.41537229783827062</v>
      </c>
      <c r="X1378" s="94">
        <f>Table1[[#This Row],[Total Ballots]]/Table1[[#This Row],[Total Population]]</f>
        <v>0.42412635735439291</v>
      </c>
      <c r="Y1378" s="94">
        <f>Table1[[#This Row],[Female Ballots]]/Table1[[#This Row],[Female Voters]]</f>
        <v>0.49668874172185429</v>
      </c>
      <c r="Z1378" s="95">
        <f>Table1[[#This Row],[Male Ballots]]/Table1[[#This Row],[Male Voters]]</f>
        <v>0.48395522388059703</v>
      </c>
      <c r="AA1378" s="94">
        <f>Table1[[#This Row],[Total Ballots]]/Table1[[#This Row],[Total Voters]]</f>
        <v>0.48887169450639478</v>
      </c>
    </row>
    <row r="1379" spans="1:27" s="7" customFormat="1" x14ac:dyDescent="0.35">
      <c r="A1379" s="102" t="s">
        <v>35</v>
      </c>
      <c r="B1379" s="103">
        <v>2021</v>
      </c>
      <c r="C1379" s="103" t="s">
        <v>82</v>
      </c>
      <c r="D1379" s="103"/>
      <c r="E1379" s="109"/>
      <c r="F1379" s="109"/>
      <c r="G1379" s="110" t="s">
        <v>66</v>
      </c>
      <c r="H1379">
        <v>14602</v>
      </c>
      <c r="I1379">
        <v>13208</v>
      </c>
      <c r="J1379" s="118">
        <f>Table1[[#This Row],[Female Population]]+Table1[[#This Row],[Male Population]]</f>
        <v>27810</v>
      </c>
      <c r="K1379" s="112">
        <v>12681</v>
      </c>
      <c r="L1379" s="112">
        <v>11356</v>
      </c>
      <c r="M1379" s="112">
        <v>249</v>
      </c>
      <c r="N1379" s="112">
        <v>24286</v>
      </c>
      <c r="O1379" s="112">
        <v>7358</v>
      </c>
      <c r="P1379" s="112">
        <v>6434</v>
      </c>
      <c r="Q1379" s="112">
        <v>100</v>
      </c>
      <c r="R1379" s="113">
        <v>13892</v>
      </c>
      <c r="S1379" s="94">
        <f>Table1[[#This Row],[Female Voters]]/Table1[[#This Row],[Female Population]]</f>
        <v>0.86844267908505679</v>
      </c>
      <c r="T1379" s="94">
        <f>Table1[[#This Row],[Male Voters]]/Table1[[#This Row],[Male Population]]</f>
        <v>0.85978195033313143</v>
      </c>
      <c r="U1379" s="94">
        <f>Table1[[#This Row],[Total Voters]]/Table1[[#This Row],[Total Population]]</f>
        <v>0.87328299172959367</v>
      </c>
      <c r="V1379" s="94">
        <f>Table1[[#This Row],[Female Ballots]]/Table1[[#This Row],[Female Population]]</f>
        <v>0.50390357485275994</v>
      </c>
      <c r="W1379" s="94">
        <f>Table1[[#This Row],[Male Ballots]]/Table1[[#This Row],[Male Population]]</f>
        <v>0.48712901271956388</v>
      </c>
      <c r="X1379" s="94">
        <f>Table1[[#This Row],[Total Ballots]]/Table1[[#This Row],[Total Population]]</f>
        <v>0.49953254225098886</v>
      </c>
      <c r="Y1379" s="94">
        <f>Table1[[#This Row],[Female Ballots]]/Table1[[#This Row],[Female Voters]]</f>
        <v>0.58023815156533398</v>
      </c>
      <c r="Z1379" s="95">
        <f>Table1[[#This Row],[Male Ballots]]/Table1[[#This Row],[Male Voters]]</f>
        <v>0.56657273687918286</v>
      </c>
      <c r="AA1379" s="94">
        <f>Table1[[#This Row],[Total Ballots]]/Table1[[#This Row],[Total Voters]]</f>
        <v>0.57201679980235531</v>
      </c>
    </row>
    <row r="1380" spans="1:27" s="7" customFormat="1" x14ac:dyDescent="0.35">
      <c r="A1380" s="102" t="s">
        <v>35</v>
      </c>
      <c r="B1380" s="103">
        <v>2021</v>
      </c>
      <c r="C1380" s="103" t="s">
        <v>82</v>
      </c>
      <c r="D1380" s="103"/>
      <c r="E1380" s="109"/>
      <c r="F1380" s="109"/>
      <c r="G1380" s="110" t="s">
        <v>67</v>
      </c>
      <c r="H1380">
        <v>23957</v>
      </c>
      <c r="I1380">
        <v>20298</v>
      </c>
      <c r="J1380" s="118">
        <f>Table1[[#This Row],[Female Population]]+Table1[[#This Row],[Male Population]]</f>
        <v>44255</v>
      </c>
      <c r="K1380" s="112">
        <v>21881</v>
      </c>
      <c r="L1380" s="112">
        <v>19154</v>
      </c>
      <c r="M1380" s="112">
        <v>216</v>
      </c>
      <c r="N1380" s="112">
        <v>41251</v>
      </c>
      <c r="O1380" s="112">
        <v>15343</v>
      </c>
      <c r="P1380" s="112">
        <v>13813</v>
      </c>
      <c r="Q1380" s="112">
        <v>107</v>
      </c>
      <c r="R1380" s="113">
        <v>29263</v>
      </c>
      <c r="S1380" s="94">
        <f>Table1[[#This Row],[Female Voters]]/Table1[[#This Row],[Female Population]]</f>
        <v>0.91334474266393961</v>
      </c>
      <c r="T1380" s="94">
        <f>Table1[[#This Row],[Male Voters]]/Table1[[#This Row],[Male Population]]</f>
        <v>0.94363976746477485</v>
      </c>
      <c r="U1380" s="94">
        <f>Table1[[#This Row],[Total Voters]]/Table1[[#This Row],[Total Population]]</f>
        <v>0.93212066433171392</v>
      </c>
      <c r="V1380" s="94">
        <f>Table1[[#This Row],[Female Ballots]]/Table1[[#This Row],[Female Population]]</f>
        <v>0.64043912009016157</v>
      </c>
      <c r="W1380" s="94">
        <f>Table1[[#This Row],[Male Ballots]]/Table1[[#This Row],[Male Population]]</f>
        <v>0.68051039511281897</v>
      </c>
      <c r="X1380" s="94">
        <f>Table1[[#This Row],[Total Ballots]]/Table1[[#This Row],[Total Population]]</f>
        <v>0.66123601852897973</v>
      </c>
      <c r="Y1380" s="94">
        <f>Table1[[#This Row],[Female Ballots]]/Table1[[#This Row],[Female Voters]]</f>
        <v>0.70120195603491609</v>
      </c>
      <c r="Z1380" s="95">
        <f>Table1[[#This Row],[Male Ballots]]/Table1[[#This Row],[Male Voters]]</f>
        <v>0.72115485016184611</v>
      </c>
      <c r="AA1380" s="94">
        <f>Table1[[#This Row],[Total Ballots]]/Table1[[#This Row],[Total Voters]]</f>
        <v>0.70938886330028361</v>
      </c>
    </row>
    <row r="1381" spans="1:27" s="7" customFormat="1" x14ac:dyDescent="0.35">
      <c r="A1381" s="102" t="s">
        <v>57</v>
      </c>
      <c r="B1381" s="103">
        <v>2021</v>
      </c>
      <c r="C1381" s="103" t="s">
        <v>82</v>
      </c>
      <c r="D1381" s="103"/>
      <c r="E1381" s="109"/>
      <c r="F1381" s="109"/>
      <c r="G1381" s="110" t="s">
        <v>79</v>
      </c>
      <c r="H1381">
        <v>18762</v>
      </c>
      <c r="I1381">
        <v>18365</v>
      </c>
      <c r="J1381" s="118">
        <f>Table1[[#This Row],[Female Population]]+Table1[[#This Row],[Male Population]]</f>
        <v>37127</v>
      </c>
      <c r="K1381" s="104">
        <v>11779</v>
      </c>
      <c r="L1381" s="104">
        <v>11247</v>
      </c>
      <c r="M1381" s="104">
        <v>774</v>
      </c>
      <c r="N1381" s="104">
        <v>23800</v>
      </c>
      <c r="O1381" s="104">
        <v>5154</v>
      </c>
      <c r="P1381" s="104">
        <v>4833</v>
      </c>
      <c r="Q1381" s="104">
        <v>228</v>
      </c>
      <c r="R1381" s="104">
        <v>10215</v>
      </c>
      <c r="S1381" s="94">
        <f>Table1[[#This Row],[Female Voters]]/Table1[[#This Row],[Female Population]]</f>
        <v>0.62781153395160427</v>
      </c>
      <c r="T1381" s="94">
        <f>Table1[[#This Row],[Male Voters]]/Table1[[#This Row],[Male Population]]</f>
        <v>0.61241491968418182</v>
      </c>
      <c r="U1381" s="94">
        <f>Table1[[#This Row],[Total Voters]]/Table1[[#This Row],[Total Population]]</f>
        <v>0.64104290677943276</v>
      </c>
      <c r="V1381" s="94">
        <f>Table1[[#This Row],[Female Ballots]]/Table1[[#This Row],[Female Population]]</f>
        <v>0.27470418931883595</v>
      </c>
      <c r="W1381" s="94">
        <f>Table1[[#This Row],[Male Ballots]]/Table1[[#This Row],[Male Population]]</f>
        <v>0.26316362646338143</v>
      </c>
      <c r="X1381" s="94">
        <f>Table1[[#This Row],[Total Ballots]]/Table1[[#This Row],[Total Population]]</f>
        <v>0.27513669297276916</v>
      </c>
      <c r="Y1381" s="94">
        <f>Table1[[#This Row],[Female Ballots]]/Table1[[#This Row],[Female Voters]]</f>
        <v>0.43755836658459973</v>
      </c>
      <c r="Z1381" s="95">
        <f>Table1[[#This Row],[Male Ballots]]/Table1[[#This Row],[Male Voters]]</f>
        <v>0.42971459055748201</v>
      </c>
      <c r="AA1381" s="94">
        <f>Table1[[#This Row],[Total Ballots]]/Table1[[#This Row],[Total Voters]]</f>
        <v>0.42920168067226888</v>
      </c>
    </row>
    <row r="1382" spans="1:27" s="7" customFormat="1" x14ac:dyDescent="0.35">
      <c r="A1382" s="102" t="s">
        <v>57</v>
      </c>
      <c r="B1382" s="103">
        <v>2021</v>
      </c>
      <c r="C1382" s="103" t="s">
        <v>82</v>
      </c>
      <c r="D1382" s="103"/>
      <c r="E1382" s="109"/>
      <c r="F1382" s="109"/>
      <c r="G1382" s="110" t="s">
        <v>62</v>
      </c>
      <c r="H1382">
        <v>6546</v>
      </c>
      <c r="I1382">
        <v>6069</v>
      </c>
      <c r="J1382" s="118">
        <f>Table1[[#This Row],[Female Population]]+Table1[[#This Row],[Male Population]]</f>
        <v>12615</v>
      </c>
      <c r="K1382" s="112">
        <v>2061</v>
      </c>
      <c r="L1382" s="112">
        <v>1840</v>
      </c>
      <c r="M1382" s="112">
        <v>230</v>
      </c>
      <c r="N1382" s="112">
        <v>4131</v>
      </c>
      <c r="O1382" s="112">
        <v>243</v>
      </c>
      <c r="P1382" s="112">
        <v>243</v>
      </c>
      <c r="Q1382" s="112">
        <v>22</v>
      </c>
      <c r="R1382" s="113">
        <v>508</v>
      </c>
      <c r="S1382" s="94">
        <f>Table1[[#This Row],[Female Voters]]/Table1[[#This Row],[Female Population]]</f>
        <v>0.31484876260311639</v>
      </c>
      <c r="T1382" s="94">
        <f>Table1[[#This Row],[Male Voters]]/Table1[[#This Row],[Male Population]]</f>
        <v>0.30318009556763881</v>
      </c>
      <c r="U1382" s="94">
        <f>Table1[[#This Row],[Total Voters]]/Table1[[#This Row],[Total Population]]</f>
        <v>0.32746730083234243</v>
      </c>
      <c r="V1382" s="94">
        <f>Table1[[#This Row],[Female Ballots]]/Table1[[#This Row],[Female Population]]</f>
        <v>3.7121906507791021E-2</v>
      </c>
      <c r="W1382" s="94">
        <f>Table1[[#This Row],[Male Ballots]]/Table1[[#This Row],[Male Population]]</f>
        <v>4.003954522985665E-2</v>
      </c>
      <c r="X1382" s="94">
        <f>Table1[[#This Row],[Total Ballots]]/Table1[[#This Row],[Total Population]]</f>
        <v>4.0269520412207688E-2</v>
      </c>
      <c r="Y1382" s="94">
        <f>Table1[[#This Row],[Female Ballots]]/Table1[[#This Row],[Female Voters]]</f>
        <v>0.11790393013100436</v>
      </c>
      <c r="Z1382" s="95">
        <f>Table1[[#This Row],[Male Ballots]]/Table1[[#This Row],[Male Voters]]</f>
        <v>0.13206521739130433</v>
      </c>
      <c r="AA1382" s="94">
        <f>Table1[[#This Row],[Total Ballots]]/Table1[[#This Row],[Total Voters]]</f>
        <v>0.12297264584846285</v>
      </c>
    </row>
    <row r="1383" spans="1:27" s="7" customFormat="1" x14ac:dyDescent="0.35">
      <c r="A1383" s="102" t="s">
        <v>57</v>
      </c>
      <c r="B1383" s="103">
        <v>2021</v>
      </c>
      <c r="C1383" s="103" t="s">
        <v>82</v>
      </c>
      <c r="D1383" s="103"/>
      <c r="E1383" s="109"/>
      <c r="F1383" s="109"/>
      <c r="G1383" s="110" t="s">
        <v>63</v>
      </c>
      <c r="H1383">
        <v>3074</v>
      </c>
      <c r="I1383">
        <v>3472</v>
      </c>
      <c r="J1383" s="118">
        <f>Table1[[#This Row],[Female Population]]+Table1[[#This Row],[Male Population]]</f>
        <v>6546</v>
      </c>
      <c r="K1383" s="112">
        <v>2104</v>
      </c>
      <c r="L1383" s="112">
        <v>2166</v>
      </c>
      <c r="M1383" s="112">
        <v>202</v>
      </c>
      <c r="N1383" s="112">
        <v>4472</v>
      </c>
      <c r="O1383" s="112">
        <v>539</v>
      </c>
      <c r="P1383" s="112">
        <v>480</v>
      </c>
      <c r="Q1383" s="112">
        <v>58</v>
      </c>
      <c r="R1383" s="113">
        <v>1077</v>
      </c>
      <c r="S1383" s="94">
        <f>Table1[[#This Row],[Female Voters]]/Table1[[#This Row],[Female Population]]</f>
        <v>0.68445022771633046</v>
      </c>
      <c r="T1383" s="94">
        <f>Table1[[#This Row],[Male Voters]]/Table1[[#This Row],[Male Population]]</f>
        <v>0.62384792626728114</v>
      </c>
      <c r="U1383" s="94">
        <f>Table1[[#This Row],[Total Voters]]/Table1[[#This Row],[Total Population]]</f>
        <v>0.68316529178124041</v>
      </c>
      <c r="V1383" s="94">
        <f>Table1[[#This Row],[Female Ballots]]/Table1[[#This Row],[Female Population]]</f>
        <v>0.17534157449577098</v>
      </c>
      <c r="W1383" s="94">
        <f>Table1[[#This Row],[Male Ballots]]/Table1[[#This Row],[Male Population]]</f>
        <v>0.13824884792626729</v>
      </c>
      <c r="X1383" s="94">
        <f>Table1[[#This Row],[Total Ballots]]/Table1[[#This Row],[Total Population]]</f>
        <v>0.16452795600366635</v>
      </c>
      <c r="Y1383" s="94">
        <f>Table1[[#This Row],[Female Ballots]]/Table1[[#This Row],[Female Voters]]</f>
        <v>0.25617870722433461</v>
      </c>
      <c r="Z1383" s="95">
        <f>Table1[[#This Row],[Male Ballots]]/Table1[[#This Row],[Male Voters]]</f>
        <v>0.22160664819944598</v>
      </c>
      <c r="AA1383" s="94">
        <f>Table1[[#This Row],[Total Ballots]]/Table1[[#This Row],[Total Voters]]</f>
        <v>0.24083184257602863</v>
      </c>
    </row>
    <row r="1384" spans="1:27" s="7" customFormat="1" x14ac:dyDescent="0.35">
      <c r="A1384" s="102" t="s">
        <v>57</v>
      </c>
      <c r="B1384" s="103">
        <v>2021</v>
      </c>
      <c r="C1384" s="103" t="s">
        <v>82</v>
      </c>
      <c r="D1384" s="103"/>
      <c r="E1384" s="109"/>
      <c r="F1384" s="109"/>
      <c r="G1384" s="110" t="s">
        <v>64</v>
      </c>
      <c r="H1384">
        <v>2137</v>
      </c>
      <c r="I1384">
        <v>2207</v>
      </c>
      <c r="J1384" s="118">
        <f>Table1[[#This Row],[Female Population]]+Table1[[#This Row],[Male Population]]</f>
        <v>4344</v>
      </c>
      <c r="K1384" s="112">
        <v>1656</v>
      </c>
      <c r="L1384" s="112">
        <v>1655</v>
      </c>
      <c r="M1384" s="112">
        <v>98</v>
      </c>
      <c r="N1384" s="112">
        <v>3409</v>
      </c>
      <c r="O1384" s="112">
        <v>661</v>
      </c>
      <c r="P1384" s="112">
        <v>613</v>
      </c>
      <c r="Q1384" s="112">
        <v>31</v>
      </c>
      <c r="R1384" s="113">
        <v>1305</v>
      </c>
      <c r="S1384" s="94">
        <f>Table1[[#This Row],[Female Voters]]/Table1[[#This Row],[Female Population]]</f>
        <v>0.77491810949929807</v>
      </c>
      <c r="T1384" s="94">
        <f>Table1[[#This Row],[Male Voters]]/Table1[[#This Row],[Male Population]]</f>
        <v>0.74988672405980972</v>
      </c>
      <c r="U1384" s="94">
        <f>Table1[[#This Row],[Total Voters]]/Table1[[#This Row],[Total Population]]</f>
        <v>0.78476058931860038</v>
      </c>
      <c r="V1384" s="94">
        <f>Table1[[#This Row],[Female Ballots]]/Table1[[#This Row],[Female Population]]</f>
        <v>0.30931211979410389</v>
      </c>
      <c r="W1384" s="94">
        <f>Table1[[#This Row],[Male Ballots]]/Table1[[#This Row],[Male Population]]</f>
        <v>0.27775260534662438</v>
      </c>
      <c r="X1384" s="94">
        <f>Table1[[#This Row],[Total Ballots]]/Table1[[#This Row],[Total Population]]</f>
        <v>0.300414364640884</v>
      </c>
      <c r="Y1384" s="94">
        <f>Table1[[#This Row],[Female Ballots]]/Table1[[#This Row],[Female Voters]]</f>
        <v>0.39915458937198067</v>
      </c>
      <c r="Z1384" s="95">
        <f>Table1[[#This Row],[Male Ballots]]/Table1[[#This Row],[Male Voters]]</f>
        <v>0.37039274924471299</v>
      </c>
      <c r="AA1384" s="94">
        <f>Table1[[#This Row],[Total Ballots]]/Table1[[#This Row],[Total Voters]]</f>
        <v>0.38281020827222062</v>
      </c>
    </row>
    <row r="1385" spans="1:27" s="7" customFormat="1" x14ac:dyDescent="0.35">
      <c r="A1385" s="102" t="s">
        <v>57</v>
      </c>
      <c r="B1385" s="103">
        <v>2021</v>
      </c>
      <c r="C1385" s="103" t="s">
        <v>82</v>
      </c>
      <c r="D1385" s="103"/>
      <c r="E1385" s="109"/>
      <c r="F1385" s="109"/>
      <c r="G1385" s="110" t="s">
        <v>65</v>
      </c>
      <c r="H1385">
        <v>1802</v>
      </c>
      <c r="I1385">
        <v>1831</v>
      </c>
      <c r="J1385" s="118">
        <f>Table1[[#This Row],[Female Population]]+Table1[[#This Row],[Male Population]]</f>
        <v>3633</v>
      </c>
      <c r="K1385" s="112">
        <v>1462</v>
      </c>
      <c r="L1385" s="112">
        <v>1431</v>
      </c>
      <c r="M1385" s="112">
        <v>91</v>
      </c>
      <c r="N1385" s="112">
        <v>2984</v>
      </c>
      <c r="O1385" s="112">
        <v>696</v>
      </c>
      <c r="P1385" s="112">
        <v>699</v>
      </c>
      <c r="Q1385" s="112">
        <v>40</v>
      </c>
      <c r="R1385" s="113">
        <v>1435</v>
      </c>
      <c r="S1385" s="94">
        <f>Table1[[#This Row],[Female Voters]]/Table1[[#This Row],[Female Population]]</f>
        <v>0.81132075471698117</v>
      </c>
      <c r="T1385" s="94">
        <f>Table1[[#This Row],[Male Voters]]/Table1[[#This Row],[Male Population]]</f>
        <v>0.78154014199890776</v>
      </c>
      <c r="U1385" s="94">
        <f>Table1[[#This Row],[Total Voters]]/Table1[[#This Row],[Total Population]]</f>
        <v>0.82135975777594272</v>
      </c>
      <c r="V1385" s="94">
        <f>Table1[[#This Row],[Female Ballots]]/Table1[[#This Row],[Female Population]]</f>
        <v>0.38623751387347394</v>
      </c>
      <c r="W1385" s="94">
        <f>Table1[[#This Row],[Male Ballots]]/Table1[[#This Row],[Male Population]]</f>
        <v>0.3817586018569088</v>
      </c>
      <c r="X1385" s="94">
        <f>Table1[[#This Row],[Total Ballots]]/Table1[[#This Row],[Total Population]]</f>
        <v>0.39499036608863197</v>
      </c>
      <c r="Y1385" s="94">
        <f>Table1[[#This Row],[Female Ballots]]/Table1[[#This Row],[Female Voters]]</f>
        <v>0.47606019151846785</v>
      </c>
      <c r="Z1385" s="95">
        <f>Table1[[#This Row],[Male Ballots]]/Table1[[#This Row],[Male Voters]]</f>
        <v>0.48846960167714887</v>
      </c>
      <c r="AA1385" s="94">
        <f>Table1[[#This Row],[Total Ballots]]/Table1[[#This Row],[Total Voters]]</f>
        <v>0.4808981233243968</v>
      </c>
    </row>
    <row r="1386" spans="1:27" s="7" customFormat="1" x14ac:dyDescent="0.35">
      <c r="A1386" s="102" t="s">
        <v>57</v>
      </c>
      <c r="B1386" s="103">
        <v>2021</v>
      </c>
      <c r="C1386" s="103" t="s">
        <v>82</v>
      </c>
      <c r="D1386" s="103"/>
      <c r="E1386" s="109"/>
      <c r="F1386" s="109"/>
      <c r="G1386" s="110" t="s">
        <v>66</v>
      </c>
      <c r="H1386">
        <v>2123</v>
      </c>
      <c r="I1386">
        <v>2011</v>
      </c>
      <c r="J1386" s="118">
        <f>Table1[[#This Row],[Female Population]]+Table1[[#This Row],[Male Population]]</f>
        <v>4134</v>
      </c>
      <c r="K1386" s="112">
        <v>1798</v>
      </c>
      <c r="L1386" s="112">
        <v>1698</v>
      </c>
      <c r="M1386" s="112">
        <v>79</v>
      </c>
      <c r="N1386" s="112">
        <v>3575</v>
      </c>
      <c r="O1386" s="112">
        <v>1082</v>
      </c>
      <c r="P1386" s="112">
        <v>981</v>
      </c>
      <c r="Q1386" s="112">
        <v>34</v>
      </c>
      <c r="R1386" s="113">
        <v>2097</v>
      </c>
      <c r="S1386" s="94">
        <f>Table1[[#This Row],[Female Voters]]/Table1[[#This Row],[Female Population]]</f>
        <v>0.84691474328780025</v>
      </c>
      <c r="T1386" s="94">
        <f>Table1[[#This Row],[Male Voters]]/Table1[[#This Row],[Male Population]]</f>
        <v>0.84435604177026358</v>
      </c>
      <c r="U1386" s="94">
        <f>Table1[[#This Row],[Total Voters]]/Table1[[#This Row],[Total Population]]</f>
        <v>0.86477987421383651</v>
      </c>
      <c r="V1386" s="94">
        <f>Table1[[#This Row],[Female Ballots]]/Table1[[#This Row],[Female Population]]</f>
        <v>0.50965614696184647</v>
      </c>
      <c r="W1386" s="94">
        <f>Table1[[#This Row],[Male Ballots]]/Table1[[#This Row],[Male Population]]</f>
        <v>0.48781700646444554</v>
      </c>
      <c r="X1386" s="94">
        <f>Table1[[#This Row],[Total Ballots]]/Table1[[#This Row],[Total Population]]</f>
        <v>0.50725689404934693</v>
      </c>
      <c r="Y1386" s="94">
        <f>Table1[[#This Row],[Female Ballots]]/Table1[[#This Row],[Female Voters]]</f>
        <v>0.60177975528364847</v>
      </c>
      <c r="Z1386" s="95">
        <f>Table1[[#This Row],[Male Ballots]]/Table1[[#This Row],[Male Voters]]</f>
        <v>0.57773851590106007</v>
      </c>
      <c r="AA1386" s="94">
        <f>Table1[[#This Row],[Total Ballots]]/Table1[[#This Row],[Total Voters]]</f>
        <v>0.58657342657342659</v>
      </c>
    </row>
    <row r="1387" spans="1:27" s="7" customFormat="1" x14ac:dyDescent="0.35">
      <c r="A1387" s="102" t="s">
        <v>57</v>
      </c>
      <c r="B1387" s="103">
        <v>2021</v>
      </c>
      <c r="C1387" s="103" t="s">
        <v>82</v>
      </c>
      <c r="D1387" s="103"/>
      <c r="E1387" s="109"/>
      <c r="F1387" s="109"/>
      <c r="G1387" s="110" t="s">
        <v>67</v>
      </c>
      <c r="H1387">
        <v>3080</v>
      </c>
      <c r="I1387">
        <v>2775</v>
      </c>
      <c r="J1387" s="118">
        <f>Table1[[#This Row],[Female Population]]+Table1[[#This Row],[Male Population]]</f>
        <v>5855</v>
      </c>
      <c r="K1387" s="112">
        <v>2698</v>
      </c>
      <c r="L1387" s="112">
        <v>2457</v>
      </c>
      <c r="M1387" s="112">
        <v>74</v>
      </c>
      <c r="N1387" s="112">
        <v>5229</v>
      </c>
      <c r="O1387" s="112">
        <v>1933</v>
      </c>
      <c r="P1387" s="112">
        <v>1817</v>
      </c>
      <c r="Q1387" s="112">
        <v>43</v>
      </c>
      <c r="R1387" s="113">
        <v>3793</v>
      </c>
      <c r="S1387" s="94">
        <f>Table1[[#This Row],[Female Voters]]/Table1[[#This Row],[Female Population]]</f>
        <v>0.87597402597402596</v>
      </c>
      <c r="T1387" s="94">
        <f>Table1[[#This Row],[Male Voters]]/Table1[[#This Row],[Male Population]]</f>
        <v>0.88540540540540535</v>
      </c>
      <c r="U1387" s="94">
        <f>Table1[[#This Row],[Total Voters]]/Table1[[#This Row],[Total Population]]</f>
        <v>0.89308283518360376</v>
      </c>
      <c r="V1387" s="94">
        <f>Table1[[#This Row],[Female Ballots]]/Table1[[#This Row],[Female Population]]</f>
        <v>0.6275974025974026</v>
      </c>
      <c r="W1387" s="94">
        <f>Table1[[#This Row],[Male Ballots]]/Table1[[#This Row],[Male Population]]</f>
        <v>0.65477477477477475</v>
      </c>
      <c r="X1387" s="94">
        <f>Table1[[#This Row],[Total Ballots]]/Table1[[#This Row],[Total Population]]</f>
        <v>0.64782237403928267</v>
      </c>
      <c r="Y1387" s="94">
        <f>Table1[[#This Row],[Female Ballots]]/Table1[[#This Row],[Female Voters]]</f>
        <v>0.7164566345441068</v>
      </c>
      <c r="Z1387" s="95">
        <f>Table1[[#This Row],[Male Ballots]]/Table1[[#This Row],[Male Voters]]</f>
        <v>0.73951973951973948</v>
      </c>
      <c r="AA1387" s="94">
        <f>Table1[[#This Row],[Total Ballots]]/Table1[[#This Row],[Total Voters]]</f>
        <v>0.72537770128131573</v>
      </c>
    </row>
    <row r="1388" spans="1:27" s="7" customFormat="1" x14ac:dyDescent="0.35">
      <c r="A1388" s="102" t="s">
        <v>58</v>
      </c>
      <c r="B1388" s="103">
        <v>2021</v>
      </c>
      <c r="C1388" s="103" t="s">
        <v>82</v>
      </c>
      <c r="D1388" s="103"/>
      <c r="E1388" s="109"/>
      <c r="F1388" s="109"/>
      <c r="G1388" s="110" t="s">
        <v>79</v>
      </c>
      <c r="H1388">
        <v>94245</v>
      </c>
      <c r="I1388">
        <v>92031</v>
      </c>
      <c r="J1388" s="118">
        <f>Table1[[#This Row],[Female Population]]+Table1[[#This Row],[Male Population]]</f>
        <v>186276</v>
      </c>
      <c r="K1388" s="104">
        <v>66580</v>
      </c>
      <c r="L1388" s="104">
        <v>59275</v>
      </c>
      <c r="M1388" s="104">
        <v>1510</v>
      </c>
      <c r="N1388" s="104">
        <v>127365</v>
      </c>
      <c r="O1388" s="104">
        <v>21172</v>
      </c>
      <c r="P1388" s="104">
        <v>19356</v>
      </c>
      <c r="Q1388" s="104">
        <v>315</v>
      </c>
      <c r="R1388" s="104">
        <v>40843</v>
      </c>
      <c r="S1388" s="94">
        <f>Table1[[#This Row],[Female Voters]]/Table1[[#This Row],[Female Population]]</f>
        <v>0.70645657594567346</v>
      </c>
      <c r="T1388" s="94">
        <f>Table1[[#This Row],[Male Voters]]/Table1[[#This Row],[Male Population]]</f>
        <v>0.64407645249970114</v>
      </c>
      <c r="U1388" s="94">
        <f>Table1[[#This Row],[Total Voters]]/Table1[[#This Row],[Total Population]]</f>
        <v>0.68374347742060171</v>
      </c>
      <c r="V1388" s="94">
        <f>Table1[[#This Row],[Female Ballots]]/Table1[[#This Row],[Female Population]]</f>
        <v>0.22464852246803543</v>
      </c>
      <c r="W1388" s="94">
        <f>Table1[[#This Row],[Male Ballots]]/Table1[[#This Row],[Male Population]]</f>
        <v>0.21032043550542751</v>
      </c>
      <c r="X1388" s="94">
        <f>Table1[[#This Row],[Total Ballots]]/Table1[[#This Row],[Total Population]]</f>
        <v>0.21926066696729585</v>
      </c>
      <c r="Y1388" s="94">
        <f>Table1[[#This Row],[Female Ballots]]/Table1[[#This Row],[Female Voters]]</f>
        <v>0.31799339140883148</v>
      </c>
      <c r="Z1388" s="95">
        <f>Table1[[#This Row],[Male Ballots]]/Table1[[#This Row],[Male Voters]]</f>
        <v>0.32654576128215945</v>
      </c>
      <c r="AA1388" s="94">
        <f>Table1[[#This Row],[Total Ballots]]/Table1[[#This Row],[Total Voters]]</f>
        <v>0.32067679503788327</v>
      </c>
    </row>
    <row r="1389" spans="1:27" s="7" customFormat="1" x14ac:dyDescent="0.35">
      <c r="A1389" s="102" t="s">
        <v>58</v>
      </c>
      <c r="B1389" s="103">
        <v>2021</v>
      </c>
      <c r="C1389" s="103" t="s">
        <v>82</v>
      </c>
      <c r="D1389" s="103"/>
      <c r="E1389" s="109"/>
      <c r="F1389" s="109"/>
      <c r="G1389" s="110" t="s">
        <v>62</v>
      </c>
      <c r="H1389">
        <v>12494</v>
      </c>
      <c r="I1389">
        <v>13161</v>
      </c>
      <c r="J1389" s="118">
        <f>Table1[[#This Row],[Female Population]]+Table1[[#This Row],[Male Population]]</f>
        <v>25655</v>
      </c>
      <c r="K1389" s="112">
        <v>7610</v>
      </c>
      <c r="L1389" s="112">
        <v>7085</v>
      </c>
      <c r="M1389" s="112">
        <v>281</v>
      </c>
      <c r="N1389" s="112">
        <v>14976</v>
      </c>
      <c r="O1389" s="112">
        <v>779</v>
      </c>
      <c r="P1389" s="112">
        <v>762</v>
      </c>
      <c r="Q1389" s="112">
        <v>31</v>
      </c>
      <c r="R1389" s="113">
        <v>1572</v>
      </c>
      <c r="S1389" s="94">
        <f>Table1[[#This Row],[Female Voters]]/Table1[[#This Row],[Female Population]]</f>
        <v>0.60909236433488079</v>
      </c>
      <c r="T1389" s="94">
        <f>Table1[[#This Row],[Male Voters]]/Table1[[#This Row],[Male Population]]</f>
        <v>0.53833295342299214</v>
      </c>
      <c r="U1389" s="94">
        <f>Table1[[#This Row],[Total Voters]]/Table1[[#This Row],[Total Population]]</f>
        <v>0.58374585850711358</v>
      </c>
      <c r="V1389" s="94">
        <f>Table1[[#This Row],[Female Ballots]]/Table1[[#This Row],[Female Population]]</f>
        <v>6.23499279654234E-2</v>
      </c>
      <c r="W1389" s="94">
        <f>Table1[[#This Row],[Male Ballots]]/Table1[[#This Row],[Male Population]]</f>
        <v>5.7898335992705718E-2</v>
      </c>
      <c r="X1389" s="94">
        <f>Table1[[#This Row],[Total Ballots]]/Table1[[#This Row],[Total Population]]</f>
        <v>6.1274605340089654E-2</v>
      </c>
      <c r="Y1389" s="94">
        <f>Table1[[#This Row],[Female Ballots]]/Table1[[#This Row],[Female Voters]]</f>
        <v>0.102365308804205</v>
      </c>
      <c r="Z1389" s="95">
        <f>Table1[[#This Row],[Male Ballots]]/Table1[[#This Row],[Male Voters]]</f>
        <v>0.10755116443189838</v>
      </c>
      <c r="AA1389" s="94">
        <f>Table1[[#This Row],[Total Ballots]]/Table1[[#This Row],[Total Voters]]</f>
        <v>0.10496794871794872</v>
      </c>
    </row>
    <row r="1390" spans="1:27" s="7" customFormat="1" x14ac:dyDescent="0.35">
      <c r="A1390" s="102" t="s">
        <v>58</v>
      </c>
      <c r="B1390" s="103">
        <v>2021</v>
      </c>
      <c r="C1390" s="103" t="s">
        <v>82</v>
      </c>
      <c r="D1390" s="103"/>
      <c r="E1390" s="109"/>
      <c r="F1390" s="109"/>
      <c r="G1390" s="110" t="s">
        <v>63</v>
      </c>
      <c r="H1390">
        <v>16768</v>
      </c>
      <c r="I1390">
        <v>17280</v>
      </c>
      <c r="J1390" s="118">
        <f>Table1[[#This Row],[Female Population]]+Table1[[#This Row],[Male Population]]</f>
        <v>34048</v>
      </c>
      <c r="K1390" s="112">
        <v>12159</v>
      </c>
      <c r="L1390" s="112">
        <v>10722</v>
      </c>
      <c r="M1390" s="112">
        <v>333</v>
      </c>
      <c r="N1390" s="112">
        <v>23214</v>
      </c>
      <c r="O1390" s="112">
        <v>1497</v>
      </c>
      <c r="P1390" s="112">
        <v>1338</v>
      </c>
      <c r="Q1390" s="112">
        <v>51</v>
      </c>
      <c r="R1390" s="113">
        <v>2886</v>
      </c>
      <c r="S1390" s="94">
        <f>Table1[[#This Row],[Female Voters]]/Table1[[#This Row],[Female Population]]</f>
        <v>0.72513120229007633</v>
      </c>
      <c r="T1390" s="94">
        <f>Table1[[#This Row],[Male Voters]]/Table1[[#This Row],[Male Population]]</f>
        <v>0.62048611111111107</v>
      </c>
      <c r="U1390" s="94">
        <f>Table1[[#This Row],[Total Voters]]/Table1[[#This Row],[Total Population]]</f>
        <v>0.68180216165413532</v>
      </c>
      <c r="V1390" s="94">
        <f>Table1[[#This Row],[Female Ballots]]/Table1[[#This Row],[Female Population]]</f>
        <v>8.9277194656488548E-2</v>
      </c>
      <c r="W1390" s="94">
        <f>Table1[[#This Row],[Male Ballots]]/Table1[[#This Row],[Male Population]]</f>
        <v>7.7430555555555558E-2</v>
      </c>
      <c r="X1390" s="94">
        <f>Table1[[#This Row],[Total Ballots]]/Table1[[#This Row],[Total Population]]</f>
        <v>8.476268796992481E-2</v>
      </c>
      <c r="Y1390" s="94">
        <f>Table1[[#This Row],[Female Ballots]]/Table1[[#This Row],[Female Voters]]</f>
        <v>0.1231186775228226</v>
      </c>
      <c r="Z1390" s="95">
        <f>Table1[[#This Row],[Male Ballots]]/Table1[[#This Row],[Male Voters]]</f>
        <v>0.12479015109121433</v>
      </c>
      <c r="AA1390" s="94">
        <f>Table1[[#This Row],[Total Ballots]]/Table1[[#This Row],[Total Voters]]</f>
        <v>0.12432153011113983</v>
      </c>
    </row>
    <row r="1391" spans="1:27" s="7" customFormat="1" x14ac:dyDescent="0.35">
      <c r="A1391" s="102" t="s">
        <v>58</v>
      </c>
      <c r="B1391" s="103">
        <v>2021</v>
      </c>
      <c r="C1391" s="103" t="s">
        <v>82</v>
      </c>
      <c r="D1391" s="103"/>
      <c r="E1391" s="109"/>
      <c r="F1391" s="109"/>
      <c r="G1391" s="110" t="s">
        <v>64</v>
      </c>
      <c r="H1391">
        <v>16017</v>
      </c>
      <c r="I1391">
        <v>15756</v>
      </c>
      <c r="J1391" s="118">
        <f>Table1[[#This Row],[Female Population]]+Table1[[#This Row],[Male Population]]</f>
        <v>31773</v>
      </c>
      <c r="K1391" s="112">
        <v>10421</v>
      </c>
      <c r="L1391" s="112">
        <v>9271</v>
      </c>
      <c r="M1391" s="112">
        <v>231</v>
      </c>
      <c r="N1391" s="112">
        <v>19923</v>
      </c>
      <c r="O1391" s="112">
        <v>2278</v>
      </c>
      <c r="P1391" s="112">
        <v>2059</v>
      </c>
      <c r="Q1391" s="112">
        <v>39</v>
      </c>
      <c r="R1391" s="113">
        <v>4376</v>
      </c>
      <c r="S1391" s="94">
        <f>Table1[[#This Row],[Female Voters]]/Table1[[#This Row],[Female Population]]</f>
        <v>0.65062121495910596</v>
      </c>
      <c r="T1391" s="94">
        <f>Table1[[#This Row],[Male Voters]]/Table1[[#This Row],[Male Population]]</f>
        <v>0.58841076415333837</v>
      </c>
      <c r="U1391" s="94">
        <f>Table1[[#This Row],[Total Voters]]/Table1[[#This Row],[Total Population]]</f>
        <v>0.62704182796714192</v>
      </c>
      <c r="V1391" s="94">
        <f>Table1[[#This Row],[Female Ballots]]/Table1[[#This Row],[Female Population]]</f>
        <v>0.14222388711993506</v>
      </c>
      <c r="W1391" s="94">
        <f>Table1[[#This Row],[Male Ballots]]/Table1[[#This Row],[Male Population]]</f>
        <v>0.13068037572988067</v>
      </c>
      <c r="X1391" s="94">
        <f>Table1[[#This Row],[Total Ballots]]/Table1[[#This Row],[Total Population]]</f>
        <v>0.13772700091272463</v>
      </c>
      <c r="Y1391" s="94">
        <f>Table1[[#This Row],[Female Ballots]]/Table1[[#This Row],[Female Voters]]</f>
        <v>0.21859706362153344</v>
      </c>
      <c r="Z1391" s="95">
        <f>Table1[[#This Row],[Male Ballots]]/Table1[[#This Row],[Male Voters]]</f>
        <v>0.22209038938625822</v>
      </c>
      <c r="AA1391" s="94">
        <f>Table1[[#This Row],[Total Ballots]]/Table1[[#This Row],[Total Voters]]</f>
        <v>0.21964563569743512</v>
      </c>
    </row>
    <row r="1392" spans="1:27" s="7" customFormat="1" x14ac:dyDescent="0.35">
      <c r="A1392" s="102" t="s">
        <v>58</v>
      </c>
      <c r="B1392" s="103">
        <v>2021</v>
      </c>
      <c r="C1392" s="103" t="s">
        <v>82</v>
      </c>
      <c r="D1392" s="103"/>
      <c r="E1392" s="109"/>
      <c r="F1392" s="109"/>
      <c r="G1392" s="110" t="s">
        <v>65</v>
      </c>
      <c r="H1392">
        <v>14253</v>
      </c>
      <c r="I1392">
        <v>13979</v>
      </c>
      <c r="J1392" s="118">
        <f>Table1[[#This Row],[Female Population]]+Table1[[#This Row],[Male Population]]</f>
        <v>28232</v>
      </c>
      <c r="K1392" s="112">
        <v>9071</v>
      </c>
      <c r="L1392" s="112">
        <v>8059</v>
      </c>
      <c r="M1392" s="112">
        <v>202</v>
      </c>
      <c r="N1392" s="112">
        <v>17332</v>
      </c>
      <c r="O1392" s="112">
        <v>2676</v>
      </c>
      <c r="P1392" s="112">
        <v>2408</v>
      </c>
      <c r="Q1392" s="112">
        <v>56</v>
      </c>
      <c r="R1392" s="113">
        <v>5140</v>
      </c>
      <c r="S1392" s="94">
        <f>Table1[[#This Row],[Female Voters]]/Table1[[#This Row],[Female Population]]</f>
        <v>0.63642741878902687</v>
      </c>
      <c r="T1392" s="94">
        <f>Table1[[#This Row],[Male Voters]]/Table1[[#This Row],[Male Population]]</f>
        <v>0.5765076185707132</v>
      </c>
      <c r="U1392" s="94">
        <f>Table1[[#This Row],[Total Voters]]/Table1[[#This Row],[Total Population]]</f>
        <v>0.61391328988381977</v>
      </c>
      <c r="V1392" s="94">
        <f>Table1[[#This Row],[Female Ballots]]/Table1[[#This Row],[Female Population]]</f>
        <v>0.18774994737949904</v>
      </c>
      <c r="W1392" s="94">
        <f>Table1[[#This Row],[Male Ballots]]/Table1[[#This Row],[Male Population]]</f>
        <v>0.17225838758137205</v>
      </c>
      <c r="X1392" s="94">
        <f>Table1[[#This Row],[Total Ballots]]/Table1[[#This Row],[Total Population]]</f>
        <v>0.18206290733918956</v>
      </c>
      <c r="Y1392" s="94">
        <f>Table1[[#This Row],[Female Ballots]]/Table1[[#This Row],[Female Voters]]</f>
        <v>0.29500606327858009</v>
      </c>
      <c r="Z1392" s="95">
        <f>Table1[[#This Row],[Male Ballots]]/Table1[[#This Row],[Male Voters]]</f>
        <v>0.29879637672167764</v>
      </c>
      <c r="AA1392" s="94">
        <f>Table1[[#This Row],[Total Ballots]]/Table1[[#This Row],[Total Voters]]</f>
        <v>0.29656127394414955</v>
      </c>
    </row>
    <row r="1393" spans="1:27" s="7" customFormat="1" x14ac:dyDescent="0.35">
      <c r="A1393" s="102" t="s">
        <v>58</v>
      </c>
      <c r="B1393" s="103">
        <v>2021</v>
      </c>
      <c r="C1393" s="103" t="s">
        <v>82</v>
      </c>
      <c r="D1393" s="103"/>
      <c r="E1393" s="109"/>
      <c r="F1393" s="109"/>
      <c r="G1393" s="110" t="s">
        <v>66</v>
      </c>
      <c r="H1393">
        <v>14221</v>
      </c>
      <c r="I1393">
        <v>14063</v>
      </c>
      <c r="J1393" s="118">
        <f>Table1[[#This Row],[Female Population]]+Table1[[#This Row],[Male Population]]</f>
        <v>28284</v>
      </c>
      <c r="K1393" s="112">
        <v>10359</v>
      </c>
      <c r="L1393" s="112">
        <v>9611</v>
      </c>
      <c r="M1393" s="112">
        <v>221</v>
      </c>
      <c r="N1393" s="112">
        <v>20191</v>
      </c>
      <c r="O1393" s="112">
        <v>4220</v>
      </c>
      <c r="P1393" s="112">
        <v>3987</v>
      </c>
      <c r="Q1393" s="112">
        <v>61</v>
      </c>
      <c r="R1393" s="113">
        <v>8268</v>
      </c>
      <c r="S1393" s="94">
        <f>Table1[[#This Row],[Female Voters]]/Table1[[#This Row],[Female Population]]</f>
        <v>0.72842978693481475</v>
      </c>
      <c r="T1393" s="94">
        <f>Table1[[#This Row],[Male Voters]]/Table1[[#This Row],[Male Population]]</f>
        <v>0.68342458934793426</v>
      </c>
      <c r="U1393" s="94">
        <f>Table1[[#This Row],[Total Voters]]/Table1[[#This Row],[Total Population]]</f>
        <v>0.71386649695941173</v>
      </c>
      <c r="V1393" s="94">
        <f>Table1[[#This Row],[Female Ballots]]/Table1[[#This Row],[Female Population]]</f>
        <v>0.29674425145910976</v>
      </c>
      <c r="W1393" s="94">
        <f>Table1[[#This Row],[Male Ballots]]/Table1[[#This Row],[Male Population]]</f>
        <v>0.28350991964730143</v>
      </c>
      <c r="X1393" s="94">
        <f>Table1[[#This Row],[Total Ballots]]/Table1[[#This Row],[Total Population]]</f>
        <v>0.29232074671192193</v>
      </c>
      <c r="Y1393" s="94">
        <f>Table1[[#This Row],[Female Ballots]]/Table1[[#This Row],[Female Voters]]</f>
        <v>0.40737522926923447</v>
      </c>
      <c r="Z1393" s="95">
        <f>Table1[[#This Row],[Male Ballots]]/Table1[[#This Row],[Male Voters]]</f>
        <v>0.41483716574758089</v>
      </c>
      <c r="AA1393" s="94">
        <f>Table1[[#This Row],[Total Ballots]]/Table1[[#This Row],[Total Voters]]</f>
        <v>0.40948937645485611</v>
      </c>
    </row>
    <row r="1394" spans="1:27" s="7" customFormat="1" x14ac:dyDescent="0.35">
      <c r="A1394" s="102" t="s">
        <v>58</v>
      </c>
      <c r="B1394" s="103">
        <v>2021</v>
      </c>
      <c r="C1394" s="103" t="s">
        <v>82</v>
      </c>
      <c r="D1394" s="103"/>
      <c r="E1394" s="109"/>
      <c r="F1394" s="109"/>
      <c r="G1394" s="110" t="s">
        <v>67</v>
      </c>
      <c r="H1394">
        <v>20492</v>
      </c>
      <c r="I1394">
        <v>17792</v>
      </c>
      <c r="J1394" s="118">
        <f>Table1[[#This Row],[Female Population]]+Table1[[#This Row],[Male Population]]</f>
        <v>38284</v>
      </c>
      <c r="K1394" s="112">
        <v>16960</v>
      </c>
      <c r="L1394" s="112">
        <v>14527</v>
      </c>
      <c r="M1394" s="112">
        <v>242</v>
      </c>
      <c r="N1394" s="112">
        <v>31729</v>
      </c>
      <c r="O1394" s="112">
        <v>9722</v>
      </c>
      <c r="P1394" s="112">
        <v>8802</v>
      </c>
      <c r="Q1394" s="112">
        <v>77</v>
      </c>
      <c r="R1394" s="113">
        <v>18601</v>
      </c>
      <c r="S1394" s="94">
        <f>Table1[[#This Row],[Female Voters]]/Table1[[#This Row],[Female Population]]</f>
        <v>0.8276400546554753</v>
      </c>
      <c r="T1394" s="94">
        <f>Table1[[#This Row],[Male Voters]]/Table1[[#This Row],[Male Population]]</f>
        <v>0.81649055755395683</v>
      </c>
      <c r="U1394" s="94">
        <f>Table1[[#This Row],[Total Voters]]/Table1[[#This Row],[Total Population]]</f>
        <v>0.82877964684985894</v>
      </c>
      <c r="V1394" s="94">
        <f>Table1[[#This Row],[Female Ballots]]/Table1[[#This Row],[Female Population]]</f>
        <v>0.47442904548116338</v>
      </c>
      <c r="W1394" s="94">
        <f>Table1[[#This Row],[Male Ballots]]/Table1[[#This Row],[Male Population]]</f>
        <v>0.49471672661870503</v>
      </c>
      <c r="X1394" s="94">
        <f>Table1[[#This Row],[Total Ballots]]/Table1[[#This Row],[Total Population]]</f>
        <v>0.48586877024344372</v>
      </c>
      <c r="Y1394" s="94">
        <f>Table1[[#This Row],[Female Ballots]]/Table1[[#This Row],[Female Voters]]</f>
        <v>0.57323113207547172</v>
      </c>
      <c r="Z1394" s="95">
        <f>Table1[[#This Row],[Male Ballots]]/Table1[[#This Row],[Male Voters]]</f>
        <v>0.60590624354649958</v>
      </c>
      <c r="AA1394" s="94">
        <f>Table1[[#This Row],[Total Ballots]]/Table1[[#This Row],[Total Voters]]</f>
        <v>0.58624602099026124</v>
      </c>
    </row>
    <row r="1395" spans="1:27" s="7" customFormat="1" x14ac:dyDescent="0.35">
      <c r="A1395" s="102" t="s">
        <v>68</v>
      </c>
      <c r="B1395" s="103">
        <v>2021</v>
      </c>
      <c r="C1395" s="103" t="s">
        <v>82</v>
      </c>
      <c r="D1395" s="103"/>
      <c r="E1395" s="109"/>
      <c r="F1395" s="109"/>
      <c r="G1395" s="110" t="s">
        <v>79</v>
      </c>
      <c r="H1395">
        <v>3072615</v>
      </c>
      <c r="I1395">
        <v>3014394</v>
      </c>
      <c r="J1395" s="118">
        <f>Table1[[#This Row],[Female Population]]+Table1[[#This Row],[Male Population]]</f>
        <v>6087009</v>
      </c>
      <c r="K1395" s="104">
        <v>2431361</v>
      </c>
      <c r="L1395" s="104">
        <v>2286856</v>
      </c>
      <c r="M1395" s="104">
        <v>95208</v>
      </c>
      <c r="N1395" s="104">
        <v>4813425</v>
      </c>
      <c r="O1395" s="112">
        <v>974025</v>
      </c>
      <c r="P1395" s="112">
        <v>895114</v>
      </c>
      <c r="Q1395" s="112">
        <v>27061</v>
      </c>
      <c r="R1395" s="113">
        <v>1896200</v>
      </c>
      <c r="S1395" s="94">
        <f>Table1[[#This Row],[Female Voters]]/Table1[[#This Row],[Female Population]]</f>
        <v>0.79130024425448686</v>
      </c>
      <c r="T1395" s="94">
        <f>Table1[[#This Row],[Male Voters]]/Table1[[#This Row],[Male Population]]</f>
        <v>0.75864535292997526</v>
      </c>
      <c r="U1395" s="94">
        <f>Table1[[#This Row],[Total Voters]]/Table1[[#This Row],[Total Population]]</f>
        <v>0.790770146717378</v>
      </c>
      <c r="V1395" s="94">
        <f>Table1[[#This Row],[Female Ballots]]/Table1[[#This Row],[Female Population]]</f>
        <v>0.31700196737957731</v>
      </c>
      <c r="W1395" s="94">
        <f>Table1[[#This Row],[Male Ballots]]/Table1[[#This Row],[Male Population]]</f>
        <v>0.29694658362510012</v>
      </c>
      <c r="X1395" s="94">
        <f>Table1[[#This Row],[Total Ballots]]/Table1[[#This Row],[Total Population]]</f>
        <v>0.31151588571661387</v>
      </c>
      <c r="Y1395" s="94">
        <f>Table1[[#This Row],[Female Ballots]]/Table1[[#This Row],[Female Voters]]</f>
        <v>0.40060895934416979</v>
      </c>
      <c r="Z1395" s="95">
        <f>Table1[[#This Row],[Male Ballots]]/Table1[[#This Row],[Male Voters]]</f>
        <v>0.3914168622772925</v>
      </c>
      <c r="AA1395" s="94">
        <f>Table1[[#This Row],[Total Ballots]]/Table1[[#This Row],[Total Voters]]</f>
        <v>0.393939866103658</v>
      </c>
    </row>
    <row r="1396" spans="1:27" s="7" customFormat="1" x14ac:dyDescent="0.35">
      <c r="A1396" s="102" t="s">
        <v>68</v>
      </c>
      <c r="B1396" s="103">
        <v>2021</v>
      </c>
      <c r="C1396" s="103" t="s">
        <v>82</v>
      </c>
      <c r="D1396" s="103"/>
      <c r="E1396" s="109"/>
      <c r="F1396" s="109"/>
      <c r="G1396" s="110" t="s">
        <v>62</v>
      </c>
      <c r="H1396">
        <v>332141</v>
      </c>
      <c r="I1396">
        <v>355218</v>
      </c>
      <c r="J1396" s="118">
        <f>Table1[[#This Row],[Female Population]]+Table1[[#This Row],[Male Population]]</f>
        <v>687359</v>
      </c>
      <c r="K1396" s="104">
        <v>214412</v>
      </c>
      <c r="L1396" s="104">
        <v>211973</v>
      </c>
      <c r="M1396" s="104">
        <v>15964</v>
      </c>
      <c r="N1396" s="112">
        <v>442349</v>
      </c>
      <c r="O1396" s="112">
        <v>33560</v>
      </c>
      <c r="P1396" s="112">
        <v>33123</v>
      </c>
      <c r="Q1396" s="112">
        <v>3158</v>
      </c>
      <c r="R1396" s="113">
        <v>69841</v>
      </c>
      <c r="S1396" s="94">
        <f>Table1[[#This Row],[Female Voters]]/Table1[[#This Row],[Female Population]]</f>
        <v>0.64554511487591115</v>
      </c>
      <c r="T1396" s="94">
        <f>Table1[[#This Row],[Male Voters]]/Table1[[#This Row],[Male Population]]</f>
        <v>0.59674059310057481</v>
      </c>
      <c r="U1396" s="94">
        <f>Table1[[#This Row],[Total Voters]]/Table1[[#This Row],[Total Population]]</f>
        <v>0.64354871326337471</v>
      </c>
      <c r="V1396" s="94">
        <f>Table1[[#This Row],[Female Ballots]]/Table1[[#This Row],[Female Population]]</f>
        <v>0.10104142517786122</v>
      </c>
      <c r="W1396" s="94">
        <f>Table1[[#This Row],[Male Ballots]]/Table1[[#This Row],[Male Population]]</f>
        <v>9.3246963836292079E-2</v>
      </c>
      <c r="X1396" s="94">
        <f>Table1[[#This Row],[Total Ballots]]/Table1[[#This Row],[Total Population]]</f>
        <v>0.10160774791629992</v>
      </c>
      <c r="Y1396" s="94">
        <f>Table1[[#This Row],[Female Ballots]]/Table1[[#This Row],[Female Voters]]</f>
        <v>0.1565210902374867</v>
      </c>
      <c r="Z1396" s="95">
        <f>Table1[[#This Row],[Male Ballots]]/Table1[[#This Row],[Male Voters]]</f>
        <v>0.1562604671349653</v>
      </c>
      <c r="AA1396" s="94">
        <f>Table1[[#This Row],[Total Ballots]]/Table1[[#This Row],[Total Voters]]</f>
        <v>0.15788664606453276</v>
      </c>
    </row>
    <row r="1397" spans="1:27" s="7" customFormat="1" x14ac:dyDescent="0.35">
      <c r="A1397" s="102" t="s">
        <v>68</v>
      </c>
      <c r="B1397" s="103">
        <v>2021</v>
      </c>
      <c r="C1397" s="103" t="s">
        <v>82</v>
      </c>
      <c r="D1397" s="103"/>
      <c r="E1397" s="109"/>
      <c r="F1397" s="109"/>
      <c r="G1397" s="110" t="s">
        <v>63</v>
      </c>
      <c r="H1397">
        <v>548421</v>
      </c>
      <c r="I1397">
        <v>580545</v>
      </c>
      <c r="J1397" s="118">
        <f>Table1[[#This Row],[Female Population]]+Table1[[#This Row],[Male Population]]</f>
        <v>1128966</v>
      </c>
      <c r="K1397" s="112">
        <v>405465</v>
      </c>
      <c r="L1397" s="112">
        <v>399408</v>
      </c>
      <c r="M1397" s="112">
        <v>25011</v>
      </c>
      <c r="N1397" s="112">
        <v>829884</v>
      </c>
      <c r="O1397" s="112">
        <v>88711</v>
      </c>
      <c r="P1397" s="112">
        <v>81554</v>
      </c>
      <c r="Q1397" s="112">
        <v>6675</v>
      </c>
      <c r="R1397" s="113">
        <v>176940</v>
      </c>
      <c r="S1397" s="94">
        <f>Table1[[#This Row],[Female Voters]]/Table1[[#This Row],[Female Population]]</f>
        <v>0.7393316448494861</v>
      </c>
      <c r="T1397" s="94">
        <f>Table1[[#This Row],[Male Voters]]/Table1[[#This Row],[Male Population]]</f>
        <v>0.68798801126527664</v>
      </c>
      <c r="U1397" s="94">
        <f>Table1[[#This Row],[Total Voters]]/Table1[[#This Row],[Total Population]]</f>
        <v>0.73508325317148615</v>
      </c>
      <c r="V1397" s="94">
        <f>Table1[[#This Row],[Female Ballots]]/Table1[[#This Row],[Female Population]]</f>
        <v>0.16175711725116287</v>
      </c>
      <c r="W1397" s="94">
        <f>Table1[[#This Row],[Male Ballots]]/Table1[[#This Row],[Male Population]]</f>
        <v>0.1404783436253865</v>
      </c>
      <c r="X1397" s="94">
        <f>Table1[[#This Row],[Total Ballots]]/Table1[[#This Row],[Total Population]]</f>
        <v>0.15672748337859599</v>
      </c>
      <c r="Y1397" s="94">
        <f>Table1[[#This Row],[Female Ballots]]/Table1[[#This Row],[Female Voters]]</f>
        <v>0.21878830478586314</v>
      </c>
      <c r="Z1397" s="95">
        <f>Table1[[#This Row],[Male Ballots]]/Table1[[#This Row],[Male Voters]]</f>
        <v>0.20418719705163643</v>
      </c>
      <c r="AA1397" s="94">
        <f>Table1[[#This Row],[Total Ballots]]/Table1[[#This Row],[Total Voters]]</f>
        <v>0.21321052098847551</v>
      </c>
    </row>
    <row r="1398" spans="1:27" s="7" customFormat="1" x14ac:dyDescent="0.35">
      <c r="A1398" s="102" t="s">
        <v>68</v>
      </c>
      <c r="B1398" s="103">
        <v>2021</v>
      </c>
      <c r="C1398" s="103" t="s">
        <v>82</v>
      </c>
      <c r="D1398" s="103"/>
      <c r="E1398" s="109"/>
      <c r="F1398" s="109"/>
      <c r="G1398" s="110" t="s">
        <v>64</v>
      </c>
      <c r="H1398">
        <v>533170</v>
      </c>
      <c r="I1398">
        <v>546723</v>
      </c>
      <c r="J1398" s="118">
        <f>Table1[[#This Row],[Female Population]]+Table1[[#This Row],[Male Population]]</f>
        <v>1079893</v>
      </c>
      <c r="K1398" s="112">
        <v>411437</v>
      </c>
      <c r="L1398" s="112">
        <v>398021</v>
      </c>
      <c r="M1398" s="112">
        <v>18249</v>
      </c>
      <c r="N1398" s="112">
        <v>827707</v>
      </c>
      <c r="O1398" s="112">
        <v>130019</v>
      </c>
      <c r="P1398" s="112">
        <v>121225</v>
      </c>
      <c r="Q1398" s="112">
        <v>5145</v>
      </c>
      <c r="R1398" s="113">
        <v>256389</v>
      </c>
      <c r="S1398" s="94">
        <f>Table1[[#This Row],[Female Voters]]/Table1[[#This Row],[Female Population]]</f>
        <v>0.77168070221505336</v>
      </c>
      <c r="T1398" s="94">
        <f>Table1[[#This Row],[Male Voters]]/Table1[[#This Row],[Male Population]]</f>
        <v>0.7280121743552036</v>
      </c>
      <c r="U1398" s="94">
        <f>Table1[[#This Row],[Total Voters]]/Table1[[#This Row],[Total Population]]</f>
        <v>0.76647130780549555</v>
      </c>
      <c r="V1398" s="94">
        <f>Table1[[#This Row],[Female Ballots]]/Table1[[#This Row],[Female Population]]</f>
        <v>0.24386030721908583</v>
      </c>
      <c r="W1398" s="94">
        <f>Table1[[#This Row],[Male Ballots]]/Table1[[#This Row],[Male Population]]</f>
        <v>0.22173019975380587</v>
      </c>
      <c r="X1398" s="94">
        <f>Table1[[#This Row],[Total Ballots]]/Table1[[#This Row],[Total Population]]</f>
        <v>0.23742074446264583</v>
      </c>
      <c r="Y1398" s="94">
        <f>Table1[[#This Row],[Female Ballots]]/Table1[[#This Row],[Female Voters]]</f>
        <v>0.31601192892228946</v>
      </c>
      <c r="Z1398" s="95">
        <f>Table1[[#This Row],[Male Ballots]]/Table1[[#This Row],[Male Voters]]</f>
        <v>0.30456935689322923</v>
      </c>
      <c r="AA1398" s="94">
        <f>Table1[[#This Row],[Total Ballots]]/Table1[[#This Row],[Total Voters]]</f>
        <v>0.3097581632147608</v>
      </c>
    </row>
    <row r="1399" spans="1:27" s="7" customFormat="1" x14ac:dyDescent="0.35">
      <c r="A1399" s="102" t="s">
        <v>68</v>
      </c>
      <c r="B1399" s="103">
        <v>2021</v>
      </c>
      <c r="C1399" s="103" t="s">
        <v>82</v>
      </c>
      <c r="D1399" s="103"/>
      <c r="E1399" s="109"/>
      <c r="F1399" s="109"/>
      <c r="G1399" s="110" t="s">
        <v>65</v>
      </c>
      <c r="H1399">
        <v>465453</v>
      </c>
      <c r="I1399">
        <v>467996</v>
      </c>
      <c r="J1399" s="118">
        <f>Table1[[#This Row],[Female Population]]+Table1[[#This Row],[Male Population]]</f>
        <v>933449</v>
      </c>
      <c r="K1399" s="112">
        <v>370565</v>
      </c>
      <c r="L1399" s="112">
        <v>359910</v>
      </c>
      <c r="M1399" s="112">
        <v>12216</v>
      </c>
      <c r="N1399" s="112">
        <v>742691</v>
      </c>
      <c r="O1399" s="112">
        <v>140949</v>
      </c>
      <c r="P1399" s="112">
        <v>135126</v>
      </c>
      <c r="Q1399" s="112">
        <v>3221</v>
      </c>
      <c r="R1399" s="113">
        <v>279296</v>
      </c>
      <c r="S1399" s="94">
        <f>Table1[[#This Row],[Female Voters]]/Table1[[#This Row],[Female Population]]</f>
        <v>0.79613838561573347</v>
      </c>
      <c r="T1399" s="94">
        <f>Table1[[#This Row],[Male Voters]]/Table1[[#This Row],[Male Population]]</f>
        <v>0.76904503457294504</v>
      </c>
      <c r="U1399" s="94">
        <f>Table1[[#This Row],[Total Voters]]/Table1[[#This Row],[Total Population]]</f>
        <v>0.7956417543968658</v>
      </c>
      <c r="V1399" s="94">
        <f>Table1[[#This Row],[Female Ballots]]/Table1[[#This Row],[Female Population]]</f>
        <v>0.30282112264825878</v>
      </c>
      <c r="W1399" s="94">
        <f>Table1[[#This Row],[Male Ballots]]/Table1[[#This Row],[Male Population]]</f>
        <v>0.28873323703621401</v>
      </c>
      <c r="X1399" s="94">
        <f>Table1[[#This Row],[Total Ballots]]/Table1[[#This Row],[Total Population]]</f>
        <v>0.29920863378716994</v>
      </c>
      <c r="Y1399" s="94">
        <f>Table1[[#This Row],[Female Ballots]]/Table1[[#This Row],[Female Voters]]</f>
        <v>0.38036241954852723</v>
      </c>
      <c r="Z1399" s="95">
        <f>Table1[[#This Row],[Male Ballots]]/Table1[[#This Row],[Male Voters]]</f>
        <v>0.37544386096524129</v>
      </c>
      <c r="AA1399" s="94">
        <f>Table1[[#This Row],[Total Ballots]]/Table1[[#This Row],[Total Voters]]</f>
        <v>0.37605949176710096</v>
      </c>
    </row>
    <row r="1400" spans="1:27" s="7" customFormat="1" x14ac:dyDescent="0.35">
      <c r="A1400" s="102" t="s">
        <v>68</v>
      </c>
      <c r="B1400" s="103">
        <v>2021</v>
      </c>
      <c r="C1400" s="103" t="s">
        <v>82</v>
      </c>
      <c r="D1400" s="103"/>
      <c r="E1400" s="109"/>
      <c r="F1400" s="109"/>
      <c r="G1400" s="110" t="s">
        <v>66</v>
      </c>
      <c r="H1400">
        <v>489484</v>
      </c>
      <c r="I1400">
        <v>468778</v>
      </c>
      <c r="J1400" s="118">
        <f>Table1[[#This Row],[Female Population]]+Table1[[#This Row],[Male Population]]</f>
        <v>958262</v>
      </c>
      <c r="K1400" s="112">
        <v>406985</v>
      </c>
      <c r="L1400" s="112">
        <v>381644</v>
      </c>
      <c r="M1400" s="112">
        <v>12044</v>
      </c>
      <c r="N1400" s="112">
        <v>800673</v>
      </c>
      <c r="O1400" s="112">
        <v>196324</v>
      </c>
      <c r="P1400" s="112">
        <v>180463</v>
      </c>
      <c r="Q1400" s="112">
        <v>3876</v>
      </c>
      <c r="R1400" s="113">
        <v>380663</v>
      </c>
      <c r="S1400" s="94">
        <f>Table1[[#This Row],[Female Voters]]/Table1[[#This Row],[Female Population]]</f>
        <v>0.8314572079986271</v>
      </c>
      <c r="T1400" s="94">
        <f>Table1[[#This Row],[Male Voters]]/Table1[[#This Row],[Male Population]]</f>
        <v>0.81412523625255451</v>
      </c>
      <c r="U1400" s="94">
        <f>Table1[[#This Row],[Total Voters]]/Table1[[#This Row],[Total Population]]</f>
        <v>0.83554706332923567</v>
      </c>
      <c r="V1400" s="94">
        <f>Table1[[#This Row],[Female Ballots]]/Table1[[#This Row],[Female Population]]</f>
        <v>0.40108359006627387</v>
      </c>
      <c r="W1400" s="94">
        <f>Table1[[#This Row],[Male Ballots]]/Table1[[#This Row],[Male Population]]</f>
        <v>0.38496473810631043</v>
      </c>
      <c r="X1400" s="94">
        <f>Table1[[#This Row],[Total Ballots]]/Table1[[#This Row],[Total Population]]</f>
        <v>0.39724313392370769</v>
      </c>
      <c r="Y1400" s="94">
        <f>Table1[[#This Row],[Female Ballots]]/Table1[[#This Row],[Female Voters]]</f>
        <v>0.48238632873447423</v>
      </c>
      <c r="Z1400" s="95">
        <f>Table1[[#This Row],[Male Ballots]]/Table1[[#This Row],[Male Voters]]</f>
        <v>0.47285690329207325</v>
      </c>
      <c r="AA1400" s="94">
        <f>Table1[[#This Row],[Total Ballots]]/Table1[[#This Row],[Total Voters]]</f>
        <v>0.47542879552576395</v>
      </c>
    </row>
    <row r="1401" spans="1:27" s="7" customFormat="1" x14ac:dyDescent="0.35">
      <c r="A1401" s="106" t="s">
        <v>68</v>
      </c>
      <c r="B1401" s="103">
        <v>2021</v>
      </c>
      <c r="C1401" s="103" t="s">
        <v>82</v>
      </c>
      <c r="D1401" s="103"/>
      <c r="E1401" s="109"/>
      <c r="F1401" s="109"/>
      <c r="G1401" s="110" t="s">
        <v>67</v>
      </c>
      <c r="H1401">
        <v>703946</v>
      </c>
      <c r="I1401">
        <v>595134</v>
      </c>
      <c r="J1401" s="118">
        <f>Table1[[#This Row],[Female Population]]+Table1[[#This Row],[Male Population]]</f>
        <v>1299080</v>
      </c>
      <c r="K1401" s="112">
        <v>622497</v>
      </c>
      <c r="L1401" s="112">
        <v>535900</v>
      </c>
      <c r="M1401" s="112">
        <v>11724</v>
      </c>
      <c r="N1401" s="112">
        <v>1170121</v>
      </c>
      <c r="O1401" s="112">
        <v>384462</v>
      </c>
      <c r="P1401" s="112">
        <v>343623</v>
      </c>
      <c r="Q1401" s="112">
        <v>4986</v>
      </c>
      <c r="R1401" s="113">
        <v>733071</v>
      </c>
      <c r="S1401" s="94">
        <f>Table1[[#This Row],[Female Voters]]/Table1[[#This Row],[Female Population]]</f>
        <v>0.88429652274464232</v>
      </c>
      <c r="T1401" s="94">
        <f>Table1[[#This Row],[Male Voters]]/Table1[[#This Row],[Male Population]]</f>
        <v>0.90046947410163092</v>
      </c>
      <c r="U1401" s="94">
        <f>Table1[[#This Row],[Total Voters]]/Table1[[#This Row],[Total Population]]</f>
        <v>0.90073051698124829</v>
      </c>
      <c r="V1401" s="94">
        <f>Table1[[#This Row],[Female Ballots]]/Table1[[#This Row],[Female Population]]</f>
        <v>0.54615268784821558</v>
      </c>
      <c r="W1401" s="94">
        <f>Table1[[#This Row],[Male Ballots]]/Table1[[#This Row],[Male Population]]</f>
        <v>0.57738761354585688</v>
      </c>
      <c r="X1401" s="94">
        <f>Table1[[#This Row],[Total Ballots]]/Table1[[#This Row],[Total Population]]</f>
        <v>0.5643001200849832</v>
      </c>
      <c r="Y1401" s="94">
        <f>Table1[[#This Row],[Female Ballots]]/Table1[[#This Row],[Female Voters]]</f>
        <v>0.6176126150005542</v>
      </c>
      <c r="Z1401" s="95">
        <f>Table1[[#This Row],[Male Ballots]]/Table1[[#This Row],[Male Voters]]</f>
        <v>0.6412073147975369</v>
      </c>
      <c r="AA1401" s="94">
        <f>Table1[[#This Row],[Total Ballots]]/Table1[[#This Row],[Total Voters]]</f>
        <v>0.62649161924279628</v>
      </c>
    </row>
    <row r="1402" spans="1:27" s="12" customFormat="1" x14ac:dyDescent="0.35">
      <c r="A1402" s="8" t="s">
        <v>59</v>
      </c>
      <c r="B1402" s="17">
        <v>2021</v>
      </c>
      <c r="C1402" s="17" t="s">
        <v>81</v>
      </c>
      <c r="D1402" s="17"/>
      <c r="E1402" s="34"/>
      <c r="F1402" s="34"/>
      <c r="G1402" s="9" t="s">
        <v>79</v>
      </c>
      <c r="H1402">
        <v>6892</v>
      </c>
      <c r="I1402">
        <v>7030</v>
      </c>
      <c r="J1402" s="118">
        <f>Table1[[#This Row],[Female Population]]+Table1[[#This Row],[Male Population]]</f>
        <v>13922</v>
      </c>
      <c r="K1402" s="10">
        <v>3899</v>
      </c>
      <c r="L1402" s="10">
        <v>3539</v>
      </c>
      <c r="M1402" s="10">
        <v>100</v>
      </c>
      <c r="N1402" s="10">
        <v>7538</v>
      </c>
      <c r="O1402" s="10">
        <v>1119</v>
      </c>
      <c r="P1402" s="10">
        <v>989</v>
      </c>
      <c r="Q1402" s="10">
        <v>18</v>
      </c>
      <c r="R1402" s="10">
        <v>2126</v>
      </c>
      <c r="S1402" s="94">
        <f>Table1[[#This Row],[Female Voters]]/Table1[[#This Row],[Female Population]]</f>
        <v>0.56572838073128262</v>
      </c>
      <c r="T1402" s="94">
        <f>Table1[[#This Row],[Male Voters]]/Table1[[#This Row],[Male Population]]</f>
        <v>0.50341394025604547</v>
      </c>
      <c r="U1402" s="94">
        <f>Table1[[#This Row],[Total Voters]]/Table1[[#This Row],[Total Population]]</f>
        <v>0.54144519465594021</v>
      </c>
      <c r="V1402" s="94">
        <f>Table1[[#This Row],[Female Ballots]]/Table1[[#This Row],[Female Population]]</f>
        <v>0.16236215902495646</v>
      </c>
      <c r="W1402" s="94">
        <f>Table1[[#This Row],[Male Ballots]]/Table1[[#This Row],[Male Population]]</f>
        <v>0.1406827880512091</v>
      </c>
      <c r="X1402" s="94">
        <f>Table1[[#This Row],[Total Ballots]]/Table1[[#This Row],[Total Population]]</f>
        <v>0.15270794426088205</v>
      </c>
      <c r="Y1402" s="94">
        <f>Table1[[#This Row],[Female Ballots]]/Table1[[#This Row],[Female Voters]]</f>
        <v>0.2869966658117466</v>
      </c>
      <c r="Z1402" s="95">
        <f>Table1[[#This Row],[Male Ballots]]/Table1[[#This Row],[Male Voters]]</f>
        <v>0.27945747386267306</v>
      </c>
      <c r="AA1402" s="94">
        <f>Table1[[#This Row],[Total Ballots]]/Table1[[#This Row],[Total Voters]]</f>
        <v>0.28203767577606792</v>
      </c>
    </row>
    <row r="1403" spans="1:27" s="12" customFormat="1" x14ac:dyDescent="0.35">
      <c r="A1403" s="8" t="s">
        <v>59</v>
      </c>
      <c r="B1403" s="17">
        <v>2021</v>
      </c>
      <c r="C1403" s="17" t="s">
        <v>81</v>
      </c>
      <c r="D1403" s="17"/>
      <c r="E1403" s="34"/>
      <c r="F1403" s="34"/>
      <c r="G1403" s="9" t="s">
        <v>62</v>
      </c>
      <c r="H1403">
        <v>1026</v>
      </c>
      <c r="I1403">
        <v>1129</v>
      </c>
      <c r="J1403" s="118">
        <f>Table1[[#This Row],[Female Population]]+Table1[[#This Row],[Male Population]]</f>
        <v>2155</v>
      </c>
      <c r="K1403" s="10">
        <v>530</v>
      </c>
      <c r="L1403" s="10">
        <v>475</v>
      </c>
      <c r="M1403" s="10">
        <v>27</v>
      </c>
      <c r="N1403" s="10">
        <v>1032</v>
      </c>
      <c r="O1403" s="10">
        <v>47</v>
      </c>
      <c r="P1403" s="10">
        <v>43</v>
      </c>
      <c r="Q1403" s="10">
        <v>1</v>
      </c>
      <c r="R1403" s="11">
        <v>91</v>
      </c>
      <c r="S1403" s="94">
        <f>Table1[[#This Row],[Female Voters]]/Table1[[#This Row],[Female Population]]</f>
        <v>0.51656920077972712</v>
      </c>
      <c r="T1403" s="94">
        <f>Table1[[#This Row],[Male Voters]]/Table1[[#This Row],[Male Population]]</f>
        <v>0.42072630646589904</v>
      </c>
      <c r="U1403" s="94">
        <f>Table1[[#This Row],[Total Voters]]/Table1[[#This Row],[Total Population]]</f>
        <v>0.47888631090487238</v>
      </c>
      <c r="V1403" s="94">
        <f>Table1[[#This Row],[Female Ballots]]/Table1[[#This Row],[Female Population]]</f>
        <v>4.5808966861598438E-2</v>
      </c>
      <c r="W1403" s="94">
        <f>Table1[[#This Row],[Male Ballots]]/Table1[[#This Row],[Male Population]]</f>
        <v>3.8086802480070861E-2</v>
      </c>
      <c r="X1403" s="94">
        <f>Table1[[#This Row],[Total Ballots]]/Table1[[#This Row],[Total Population]]</f>
        <v>4.2227378190255217E-2</v>
      </c>
      <c r="Y1403" s="94">
        <f>Table1[[#This Row],[Female Ballots]]/Table1[[#This Row],[Female Voters]]</f>
        <v>8.8679245283018862E-2</v>
      </c>
      <c r="Z1403" s="95">
        <f>Table1[[#This Row],[Male Ballots]]/Table1[[#This Row],[Male Voters]]</f>
        <v>9.0526315789473691E-2</v>
      </c>
      <c r="AA1403" s="94">
        <f>Table1[[#This Row],[Total Ballots]]/Table1[[#This Row],[Total Voters]]</f>
        <v>8.8178294573643415E-2</v>
      </c>
    </row>
    <row r="1404" spans="1:27" s="12" customFormat="1" x14ac:dyDescent="0.35">
      <c r="A1404" s="8" t="s">
        <v>59</v>
      </c>
      <c r="B1404" s="17">
        <v>2021</v>
      </c>
      <c r="C1404" s="17" t="s">
        <v>81</v>
      </c>
      <c r="D1404" s="17"/>
      <c r="E1404" s="34"/>
      <c r="F1404" s="34"/>
      <c r="G1404" s="9" t="s">
        <v>63</v>
      </c>
      <c r="H1404">
        <v>1339</v>
      </c>
      <c r="I1404">
        <v>1455</v>
      </c>
      <c r="J1404" s="118">
        <f>Table1[[#This Row],[Female Population]]+Table1[[#This Row],[Male Population]]</f>
        <v>2794</v>
      </c>
      <c r="K1404" s="10">
        <v>715</v>
      </c>
      <c r="L1404" s="10">
        <v>630</v>
      </c>
      <c r="M1404" s="10">
        <v>21</v>
      </c>
      <c r="N1404" s="10">
        <v>1366</v>
      </c>
      <c r="O1404" s="10">
        <v>72</v>
      </c>
      <c r="P1404" s="10">
        <v>64</v>
      </c>
      <c r="Q1404" s="10">
        <v>2</v>
      </c>
      <c r="R1404" s="11">
        <v>138</v>
      </c>
      <c r="S1404" s="94">
        <f>Table1[[#This Row],[Female Voters]]/Table1[[#This Row],[Female Population]]</f>
        <v>0.53398058252427183</v>
      </c>
      <c r="T1404" s="94">
        <f>Table1[[#This Row],[Male Voters]]/Table1[[#This Row],[Male Population]]</f>
        <v>0.4329896907216495</v>
      </c>
      <c r="U1404" s="94">
        <f>Table1[[#This Row],[Total Voters]]/Table1[[#This Row],[Total Population]]</f>
        <v>0.48890479599141018</v>
      </c>
      <c r="V1404" s="94">
        <f>Table1[[#This Row],[Female Ballots]]/Table1[[#This Row],[Female Population]]</f>
        <v>5.3771471247199401E-2</v>
      </c>
      <c r="W1404" s="94">
        <f>Table1[[#This Row],[Male Ballots]]/Table1[[#This Row],[Male Population]]</f>
        <v>4.3986254295532649E-2</v>
      </c>
      <c r="X1404" s="94">
        <f>Table1[[#This Row],[Total Ballots]]/Table1[[#This Row],[Total Population]]</f>
        <v>4.9391553328561204E-2</v>
      </c>
      <c r="Y1404" s="94">
        <f>Table1[[#This Row],[Female Ballots]]/Table1[[#This Row],[Female Voters]]</f>
        <v>0.10069930069930071</v>
      </c>
      <c r="Z1404" s="95">
        <f>Table1[[#This Row],[Male Ballots]]/Table1[[#This Row],[Male Voters]]</f>
        <v>0.10158730158730159</v>
      </c>
      <c r="AA1404" s="94">
        <f>Table1[[#This Row],[Total Ballots]]/Table1[[#This Row],[Total Voters]]</f>
        <v>0.10102489019033675</v>
      </c>
    </row>
    <row r="1405" spans="1:27" s="12" customFormat="1" x14ac:dyDescent="0.35">
      <c r="A1405" s="8" t="s">
        <v>59</v>
      </c>
      <c r="B1405" s="17">
        <v>2021</v>
      </c>
      <c r="C1405" s="17" t="s">
        <v>81</v>
      </c>
      <c r="D1405" s="17"/>
      <c r="E1405" s="34"/>
      <c r="F1405" s="34"/>
      <c r="G1405" s="9" t="s">
        <v>64</v>
      </c>
      <c r="H1405">
        <v>1266</v>
      </c>
      <c r="I1405">
        <v>1263</v>
      </c>
      <c r="J1405" s="118">
        <f>Table1[[#This Row],[Female Population]]+Table1[[#This Row],[Male Population]]</f>
        <v>2529</v>
      </c>
      <c r="K1405" s="10">
        <v>611</v>
      </c>
      <c r="L1405" s="10">
        <v>542</v>
      </c>
      <c r="M1405" s="10">
        <v>15</v>
      </c>
      <c r="N1405" s="10">
        <v>1168</v>
      </c>
      <c r="O1405" s="10">
        <v>123</v>
      </c>
      <c r="P1405" s="10">
        <v>102</v>
      </c>
      <c r="Q1405" s="10">
        <v>2</v>
      </c>
      <c r="R1405" s="11">
        <v>227</v>
      </c>
      <c r="S1405" s="94">
        <f>Table1[[#This Row],[Female Voters]]/Table1[[#This Row],[Female Population]]</f>
        <v>0.48262243285939971</v>
      </c>
      <c r="T1405" s="94">
        <f>Table1[[#This Row],[Male Voters]]/Table1[[#This Row],[Male Population]]</f>
        <v>0.42913697545526525</v>
      </c>
      <c r="U1405" s="94">
        <f>Table1[[#This Row],[Total Voters]]/Table1[[#This Row],[Total Population]]</f>
        <v>0.46184262554369315</v>
      </c>
      <c r="V1405" s="94">
        <f>Table1[[#This Row],[Female Ballots]]/Table1[[#This Row],[Female Population]]</f>
        <v>9.7156398104265407E-2</v>
      </c>
      <c r="W1405" s="94">
        <f>Table1[[#This Row],[Male Ballots]]/Table1[[#This Row],[Male Population]]</f>
        <v>8.076009501187649E-2</v>
      </c>
      <c r="X1405" s="94">
        <f>Table1[[#This Row],[Total Ballots]]/Table1[[#This Row],[Total Population]]</f>
        <v>8.9758797943851318E-2</v>
      </c>
      <c r="Y1405" s="94">
        <f>Table1[[#This Row],[Female Ballots]]/Table1[[#This Row],[Female Voters]]</f>
        <v>0.20130932896890344</v>
      </c>
      <c r="Z1405" s="95">
        <f>Table1[[#This Row],[Male Ballots]]/Table1[[#This Row],[Male Voters]]</f>
        <v>0.18819188191881919</v>
      </c>
      <c r="AA1405" s="94">
        <f>Table1[[#This Row],[Total Ballots]]/Table1[[#This Row],[Total Voters]]</f>
        <v>0.19434931506849315</v>
      </c>
    </row>
    <row r="1406" spans="1:27" s="12" customFormat="1" x14ac:dyDescent="0.35">
      <c r="A1406" s="8" t="s">
        <v>59</v>
      </c>
      <c r="B1406" s="17">
        <v>2021</v>
      </c>
      <c r="C1406" s="17" t="s">
        <v>81</v>
      </c>
      <c r="D1406" s="17"/>
      <c r="E1406" s="34"/>
      <c r="F1406" s="34"/>
      <c r="G1406" s="9" t="s">
        <v>65</v>
      </c>
      <c r="H1406">
        <v>1064</v>
      </c>
      <c r="I1406">
        <v>1037</v>
      </c>
      <c r="J1406" s="118">
        <f>Table1[[#This Row],[Female Population]]+Table1[[#This Row],[Male Population]]</f>
        <v>2101</v>
      </c>
      <c r="K1406" s="10">
        <v>520</v>
      </c>
      <c r="L1406" s="10">
        <v>474</v>
      </c>
      <c r="M1406" s="10">
        <v>9</v>
      </c>
      <c r="N1406" s="10">
        <v>1003</v>
      </c>
      <c r="O1406" s="10">
        <v>134</v>
      </c>
      <c r="P1406" s="10">
        <v>107</v>
      </c>
      <c r="Q1406" s="10">
        <v>3</v>
      </c>
      <c r="R1406" s="11">
        <v>244</v>
      </c>
      <c r="S1406" s="94">
        <f>Table1[[#This Row],[Female Voters]]/Table1[[#This Row],[Female Population]]</f>
        <v>0.48872180451127817</v>
      </c>
      <c r="T1406" s="94">
        <f>Table1[[#This Row],[Male Voters]]/Table1[[#This Row],[Male Population]]</f>
        <v>0.45708775313404049</v>
      </c>
      <c r="U1406" s="94">
        <f>Table1[[#This Row],[Total Voters]]/Table1[[#This Row],[Total Population]]</f>
        <v>0.47739171822941456</v>
      </c>
      <c r="V1406" s="94">
        <f>Table1[[#This Row],[Female Ballots]]/Table1[[#This Row],[Female Population]]</f>
        <v>0.12593984962406016</v>
      </c>
      <c r="W1406" s="94">
        <f>Table1[[#This Row],[Male Ballots]]/Table1[[#This Row],[Male Population]]</f>
        <v>0.10318225650916105</v>
      </c>
      <c r="X1406" s="94">
        <f>Table1[[#This Row],[Total Ballots]]/Table1[[#This Row],[Total Population]]</f>
        <v>0.11613517372679677</v>
      </c>
      <c r="Y1406" s="94">
        <f>Table1[[#This Row],[Female Ballots]]/Table1[[#This Row],[Female Voters]]</f>
        <v>0.25769230769230766</v>
      </c>
      <c r="Z1406" s="95">
        <f>Table1[[#This Row],[Male Ballots]]/Table1[[#This Row],[Male Voters]]</f>
        <v>0.22573839662447256</v>
      </c>
      <c r="AA1406" s="94">
        <f>Table1[[#This Row],[Total Ballots]]/Table1[[#This Row],[Total Voters]]</f>
        <v>0.24327018943170489</v>
      </c>
    </row>
    <row r="1407" spans="1:27" s="12" customFormat="1" x14ac:dyDescent="0.35">
      <c r="A1407" s="8" t="s">
        <v>59</v>
      </c>
      <c r="B1407" s="17">
        <v>2021</v>
      </c>
      <c r="C1407" s="17" t="s">
        <v>81</v>
      </c>
      <c r="D1407" s="17"/>
      <c r="E1407" s="34"/>
      <c r="F1407" s="34"/>
      <c r="G1407" s="9" t="s">
        <v>66</v>
      </c>
      <c r="H1407">
        <v>955</v>
      </c>
      <c r="I1407">
        <v>943</v>
      </c>
      <c r="J1407" s="118">
        <f>Table1[[#This Row],[Female Population]]+Table1[[#This Row],[Male Population]]</f>
        <v>1898</v>
      </c>
      <c r="K1407" s="10">
        <v>592</v>
      </c>
      <c r="L1407" s="10">
        <v>570</v>
      </c>
      <c r="M1407" s="10">
        <v>14</v>
      </c>
      <c r="N1407" s="10">
        <v>1176</v>
      </c>
      <c r="O1407" s="10">
        <v>225</v>
      </c>
      <c r="P1407" s="10">
        <v>204</v>
      </c>
      <c r="Q1407" s="10">
        <v>4</v>
      </c>
      <c r="R1407" s="11">
        <v>433</v>
      </c>
      <c r="S1407" s="94">
        <f>Table1[[#This Row],[Female Voters]]/Table1[[#This Row],[Female Population]]</f>
        <v>0.61989528795811522</v>
      </c>
      <c r="T1407" s="94">
        <f>Table1[[#This Row],[Male Voters]]/Table1[[#This Row],[Male Population]]</f>
        <v>0.6044538706256628</v>
      </c>
      <c r="U1407" s="94">
        <f>Table1[[#This Row],[Total Voters]]/Table1[[#This Row],[Total Population]]</f>
        <v>0.61959957850368808</v>
      </c>
      <c r="V1407" s="94">
        <f>Table1[[#This Row],[Female Ballots]]/Table1[[#This Row],[Female Population]]</f>
        <v>0.2356020942408377</v>
      </c>
      <c r="W1407" s="94">
        <f>Table1[[#This Row],[Male Ballots]]/Table1[[#This Row],[Male Population]]</f>
        <v>0.21633085896076351</v>
      </c>
      <c r="X1407" s="94">
        <f>Table1[[#This Row],[Total Ballots]]/Table1[[#This Row],[Total Population]]</f>
        <v>0.22813487881981032</v>
      </c>
      <c r="Y1407" s="94">
        <f>Table1[[#This Row],[Female Ballots]]/Table1[[#This Row],[Female Voters]]</f>
        <v>0.38006756756756754</v>
      </c>
      <c r="Z1407" s="95">
        <f>Table1[[#This Row],[Male Ballots]]/Table1[[#This Row],[Male Voters]]</f>
        <v>0.35789473684210527</v>
      </c>
      <c r="AA1407" s="94">
        <f>Table1[[#This Row],[Total Ballots]]/Table1[[#This Row],[Total Voters]]</f>
        <v>0.36819727891156462</v>
      </c>
    </row>
    <row r="1408" spans="1:27" s="12" customFormat="1" x14ac:dyDescent="0.35">
      <c r="A1408" s="8" t="s">
        <v>59</v>
      </c>
      <c r="B1408" s="17">
        <v>2021</v>
      </c>
      <c r="C1408" s="17" t="s">
        <v>81</v>
      </c>
      <c r="D1408" s="17"/>
      <c r="E1408" s="34"/>
      <c r="F1408" s="34"/>
      <c r="G1408" s="9" t="s">
        <v>67</v>
      </c>
      <c r="H1408">
        <v>1242</v>
      </c>
      <c r="I1408">
        <v>1203</v>
      </c>
      <c r="J1408" s="118">
        <f>Table1[[#This Row],[Female Population]]+Table1[[#This Row],[Male Population]]</f>
        <v>2445</v>
      </c>
      <c r="K1408" s="10">
        <v>931</v>
      </c>
      <c r="L1408" s="10">
        <v>848</v>
      </c>
      <c r="M1408" s="10">
        <v>14</v>
      </c>
      <c r="N1408" s="10">
        <v>1793</v>
      </c>
      <c r="O1408" s="10">
        <v>518</v>
      </c>
      <c r="P1408" s="10">
        <v>469</v>
      </c>
      <c r="Q1408" s="10">
        <v>6</v>
      </c>
      <c r="R1408" s="11">
        <v>993</v>
      </c>
      <c r="S1408" s="94">
        <f>Table1[[#This Row],[Female Voters]]/Table1[[#This Row],[Female Population]]</f>
        <v>0.74959742351046699</v>
      </c>
      <c r="T1408" s="94">
        <f>Table1[[#This Row],[Male Voters]]/Table1[[#This Row],[Male Population]]</f>
        <v>0.70490440565253532</v>
      </c>
      <c r="U1408" s="94">
        <f>Table1[[#This Row],[Total Voters]]/Table1[[#This Row],[Total Population]]</f>
        <v>0.73333333333333328</v>
      </c>
      <c r="V1408" s="94">
        <f>Table1[[#This Row],[Female Ballots]]/Table1[[#This Row],[Female Population]]</f>
        <v>0.4170692431561997</v>
      </c>
      <c r="W1408" s="94">
        <f>Table1[[#This Row],[Male Ballots]]/Table1[[#This Row],[Male Population]]</f>
        <v>0.38985868661679135</v>
      </c>
      <c r="X1408" s="94">
        <f>Table1[[#This Row],[Total Ballots]]/Table1[[#This Row],[Total Population]]</f>
        <v>0.40613496932515336</v>
      </c>
      <c r="Y1408" s="94">
        <f>Table1[[#This Row],[Female Ballots]]/Table1[[#This Row],[Female Voters]]</f>
        <v>0.55639097744360899</v>
      </c>
      <c r="Z1408" s="95">
        <f>Table1[[#This Row],[Male Ballots]]/Table1[[#This Row],[Male Voters]]</f>
        <v>0.55306603773584906</v>
      </c>
      <c r="AA1408" s="94">
        <f>Table1[[#This Row],[Total Ballots]]/Table1[[#This Row],[Total Voters]]</f>
        <v>0.55382041271611826</v>
      </c>
    </row>
    <row r="1409" spans="1:27" s="12" customFormat="1" x14ac:dyDescent="0.35">
      <c r="A1409" s="8" t="s">
        <v>37</v>
      </c>
      <c r="B1409" s="17">
        <v>2021</v>
      </c>
      <c r="C1409" s="17" t="s">
        <v>81</v>
      </c>
      <c r="D1409" s="17"/>
      <c r="E1409" s="34"/>
      <c r="F1409" s="34"/>
      <c r="G1409" s="9" t="s">
        <v>79</v>
      </c>
      <c r="H1409">
        <v>9285</v>
      </c>
      <c r="I1409">
        <v>8693</v>
      </c>
      <c r="J1409" s="118">
        <f>Table1[[#This Row],[Female Population]]+Table1[[#This Row],[Male Population]]</f>
        <v>17978</v>
      </c>
      <c r="K1409" s="10">
        <v>0</v>
      </c>
      <c r="L1409" s="10">
        <v>0</v>
      </c>
      <c r="M1409" s="10">
        <v>0</v>
      </c>
      <c r="N1409" s="10">
        <v>0</v>
      </c>
      <c r="O1409" s="10">
        <v>0</v>
      </c>
      <c r="P1409" s="10">
        <v>0</v>
      </c>
      <c r="Q1409" s="10">
        <v>0</v>
      </c>
      <c r="R1409" s="11">
        <v>0</v>
      </c>
      <c r="S1409" s="94">
        <f>Table1[[#This Row],[Female Voters]]/Table1[[#This Row],[Female Population]]</f>
        <v>0</v>
      </c>
      <c r="T1409" s="94">
        <f>Table1[[#This Row],[Male Voters]]/Table1[[#This Row],[Male Population]]</f>
        <v>0</v>
      </c>
      <c r="U1409" s="94">
        <f>Table1[[#This Row],[Total Voters]]/Table1[[#This Row],[Total Population]]</f>
        <v>0</v>
      </c>
      <c r="V1409" s="94">
        <f>Table1[[#This Row],[Female Ballots]]/Table1[[#This Row],[Female Population]]</f>
        <v>0</v>
      </c>
      <c r="W1409" s="94">
        <f>Table1[[#This Row],[Male Ballots]]/Table1[[#This Row],[Male Population]]</f>
        <v>0</v>
      </c>
      <c r="X1409" s="94">
        <f>Table1[[#This Row],[Total Ballots]]/Table1[[#This Row],[Total Population]]</f>
        <v>0</v>
      </c>
      <c r="Y1409" s="94" t="e">
        <f>Table1[[#This Row],[Female Ballots]]/Table1[[#This Row],[Female Voters]]</f>
        <v>#DIV/0!</v>
      </c>
      <c r="Z1409" s="95" t="e">
        <f>Table1[[#This Row],[Male Ballots]]/Table1[[#This Row],[Male Voters]]</f>
        <v>#DIV/0!</v>
      </c>
      <c r="AA1409" s="94" t="e">
        <f>Table1[[#This Row],[Total Ballots]]/Table1[[#This Row],[Total Voters]]</f>
        <v>#DIV/0!</v>
      </c>
    </row>
    <row r="1410" spans="1:27" s="12" customFormat="1" x14ac:dyDescent="0.35">
      <c r="A1410" s="8" t="s">
        <v>37</v>
      </c>
      <c r="B1410" s="17">
        <v>2021</v>
      </c>
      <c r="C1410" s="17" t="s">
        <v>81</v>
      </c>
      <c r="D1410" s="17"/>
      <c r="E1410" s="34"/>
      <c r="F1410" s="34"/>
      <c r="G1410" s="9" t="s">
        <v>62</v>
      </c>
      <c r="H1410">
        <v>855</v>
      </c>
      <c r="I1410">
        <v>828</v>
      </c>
      <c r="J1410" s="118">
        <f>Table1[[#This Row],[Female Population]]+Table1[[#This Row],[Male Population]]</f>
        <v>1683</v>
      </c>
      <c r="K1410" s="10">
        <v>0</v>
      </c>
      <c r="L1410" s="10">
        <v>0</v>
      </c>
      <c r="M1410" s="10">
        <v>0</v>
      </c>
      <c r="N1410" s="10">
        <v>0</v>
      </c>
      <c r="O1410" s="10">
        <v>0</v>
      </c>
      <c r="P1410" s="10">
        <v>0</v>
      </c>
      <c r="Q1410" s="10">
        <v>0</v>
      </c>
      <c r="R1410" s="11">
        <v>0</v>
      </c>
      <c r="S1410" s="94">
        <f>Table1[[#This Row],[Female Voters]]/Table1[[#This Row],[Female Population]]</f>
        <v>0</v>
      </c>
      <c r="T1410" s="94">
        <f>Table1[[#This Row],[Male Voters]]/Table1[[#This Row],[Male Population]]</f>
        <v>0</v>
      </c>
      <c r="U1410" s="94">
        <f>Table1[[#This Row],[Total Voters]]/Table1[[#This Row],[Total Population]]</f>
        <v>0</v>
      </c>
      <c r="V1410" s="94">
        <f>Table1[[#This Row],[Female Ballots]]/Table1[[#This Row],[Female Population]]</f>
        <v>0</v>
      </c>
      <c r="W1410" s="94">
        <f>Table1[[#This Row],[Male Ballots]]/Table1[[#This Row],[Male Population]]</f>
        <v>0</v>
      </c>
      <c r="X1410" s="94">
        <f>Table1[[#This Row],[Total Ballots]]/Table1[[#This Row],[Total Population]]</f>
        <v>0</v>
      </c>
      <c r="Y1410" s="94" t="e">
        <f>Table1[[#This Row],[Female Ballots]]/Table1[[#This Row],[Female Voters]]</f>
        <v>#DIV/0!</v>
      </c>
      <c r="Z1410" s="95" t="e">
        <f>Table1[[#This Row],[Male Ballots]]/Table1[[#This Row],[Male Voters]]</f>
        <v>#DIV/0!</v>
      </c>
      <c r="AA1410" s="94" t="e">
        <f>Table1[[#This Row],[Total Ballots]]/Table1[[#This Row],[Total Voters]]</f>
        <v>#DIV/0!</v>
      </c>
    </row>
    <row r="1411" spans="1:27" s="12" customFormat="1" x14ac:dyDescent="0.35">
      <c r="A1411" s="8" t="s">
        <v>37</v>
      </c>
      <c r="B1411" s="17">
        <v>2021</v>
      </c>
      <c r="C1411" s="17" t="s">
        <v>81</v>
      </c>
      <c r="D1411" s="17"/>
      <c r="E1411" s="34"/>
      <c r="F1411" s="34"/>
      <c r="G1411" s="9" t="s">
        <v>63</v>
      </c>
      <c r="H1411">
        <v>1165</v>
      </c>
      <c r="I1411">
        <v>1170</v>
      </c>
      <c r="J1411" s="118">
        <f>Table1[[#This Row],[Female Population]]+Table1[[#This Row],[Male Population]]</f>
        <v>2335</v>
      </c>
      <c r="K1411" s="10">
        <v>0</v>
      </c>
      <c r="L1411" s="10">
        <v>0</v>
      </c>
      <c r="M1411" s="10">
        <v>0</v>
      </c>
      <c r="N1411" s="10">
        <v>0</v>
      </c>
      <c r="O1411" s="10">
        <v>0</v>
      </c>
      <c r="P1411" s="10">
        <v>0</v>
      </c>
      <c r="Q1411" s="10">
        <v>0</v>
      </c>
      <c r="R1411" s="11">
        <v>0</v>
      </c>
      <c r="S1411" s="94">
        <f>Table1[[#This Row],[Female Voters]]/Table1[[#This Row],[Female Population]]</f>
        <v>0</v>
      </c>
      <c r="T1411" s="94">
        <f>Table1[[#This Row],[Male Voters]]/Table1[[#This Row],[Male Population]]</f>
        <v>0</v>
      </c>
      <c r="U1411" s="94">
        <f>Table1[[#This Row],[Total Voters]]/Table1[[#This Row],[Total Population]]</f>
        <v>0</v>
      </c>
      <c r="V1411" s="94">
        <f>Table1[[#This Row],[Female Ballots]]/Table1[[#This Row],[Female Population]]</f>
        <v>0</v>
      </c>
      <c r="W1411" s="94">
        <f>Table1[[#This Row],[Male Ballots]]/Table1[[#This Row],[Male Population]]</f>
        <v>0</v>
      </c>
      <c r="X1411" s="94">
        <f>Table1[[#This Row],[Total Ballots]]/Table1[[#This Row],[Total Population]]</f>
        <v>0</v>
      </c>
      <c r="Y1411" s="94" t="e">
        <f>Table1[[#This Row],[Female Ballots]]/Table1[[#This Row],[Female Voters]]</f>
        <v>#DIV/0!</v>
      </c>
      <c r="Z1411" s="95" t="e">
        <f>Table1[[#This Row],[Male Ballots]]/Table1[[#This Row],[Male Voters]]</f>
        <v>#DIV/0!</v>
      </c>
      <c r="AA1411" s="94" t="e">
        <f>Table1[[#This Row],[Total Ballots]]/Table1[[#This Row],[Total Voters]]</f>
        <v>#DIV/0!</v>
      </c>
    </row>
    <row r="1412" spans="1:27" s="12" customFormat="1" x14ac:dyDescent="0.35">
      <c r="A1412" s="8" t="s">
        <v>37</v>
      </c>
      <c r="B1412" s="17">
        <v>2021</v>
      </c>
      <c r="C1412" s="17" t="s">
        <v>81</v>
      </c>
      <c r="D1412" s="17"/>
      <c r="E1412" s="34"/>
      <c r="F1412" s="34"/>
      <c r="G1412" s="9" t="s">
        <v>64</v>
      </c>
      <c r="H1412">
        <v>1272</v>
      </c>
      <c r="I1412">
        <v>1212</v>
      </c>
      <c r="J1412" s="118">
        <f>Table1[[#This Row],[Female Population]]+Table1[[#This Row],[Male Population]]</f>
        <v>2484</v>
      </c>
      <c r="K1412" s="10">
        <v>0</v>
      </c>
      <c r="L1412" s="10">
        <v>0</v>
      </c>
      <c r="M1412" s="10">
        <v>0</v>
      </c>
      <c r="N1412" s="10">
        <v>0</v>
      </c>
      <c r="O1412" s="10">
        <v>0</v>
      </c>
      <c r="P1412" s="10">
        <v>0</v>
      </c>
      <c r="Q1412" s="10">
        <v>0</v>
      </c>
      <c r="R1412" s="11">
        <v>0</v>
      </c>
      <c r="S1412" s="94">
        <f>Table1[[#This Row],[Female Voters]]/Table1[[#This Row],[Female Population]]</f>
        <v>0</v>
      </c>
      <c r="T1412" s="94">
        <f>Table1[[#This Row],[Male Voters]]/Table1[[#This Row],[Male Population]]</f>
        <v>0</v>
      </c>
      <c r="U1412" s="94">
        <f>Table1[[#This Row],[Total Voters]]/Table1[[#This Row],[Total Population]]</f>
        <v>0</v>
      </c>
      <c r="V1412" s="94">
        <f>Table1[[#This Row],[Female Ballots]]/Table1[[#This Row],[Female Population]]</f>
        <v>0</v>
      </c>
      <c r="W1412" s="94">
        <f>Table1[[#This Row],[Male Ballots]]/Table1[[#This Row],[Male Population]]</f>
        <v>0</v>
      </c>
      <c r="X1412" s="94">
        <f>Table1[[#This Row],[Total Ballots]]/Table1[[#This Row],[Total Population]]</f>
        <v>0</v>
      </c>
      <c r="Y1412" s="94" t="e">
        <f>Table1[[#This Row],[Female Ballots]]/Table1[[#This Row],[Female Voters]]</f>
        <v>#DIV/0!</v>
      </c>
      <c r="Z1412" s="95" t="e">
        <f>Table1[[#This Row],[Male Ballots]]/Table1[[#This Row],[Male Voters]]</f>
        <v>#DIV/0!</v>
      </c>
      <c r="AA1412" s="94" t="e">
        <f>Table1[[#This Row],[Total Ballots]]/Table1[[#This Row],[Total Voters]]</f>
        <v>#DIV/0!</v>
      </c>
    </row>
    <row r="1413" spans="1:27" s="12" customFormat="1" x14ac:dyDescent="0.35">
      <c r="A1413" s="8" t="s">
        <v>37</v>
      </c>
      <c r="B1413" s="17">
        <v>2021</v>
      </c>
      <c r="C1413" s="17" t="s">
        <v>81</v>
      </c>
      <c r="D1413" s="17"/>
      <c r="E1413" s="34"/>
      <c r="F1413" s="34"/>
      <c r="G1413" s="9" t="s">
        <v>65</v>
      </c>
      <c r="H1413">
        <v>1271</v>
      </c>
      <c r="I1413">
        <v>1236</v>
      </c>
      <c r="J1413" s="118">
        <f>Table1[[#This Row],[Female Population]]+Table1[[#This Row],[Male Population]]</f>
        <v>2507</v>
      </c>
      <c r="K1413" s="10">
        <v>0</v>
      </c>
      <c r="L1413" s="10">
        <v>0</v>
      </c>
      <c r="M1413" s="10">
        <v>0</v>
      </c>
      <c r="N1413" s="10">
        <v>0</v>
      </c>
      <c r="O1413" s="10">
        <v>0</v>
      </c>
      <c r="P1413" s="10">
        <v>0</v>
      </c>
      <c r="Q1413" s="10">
        <v>0</v>
      </c>
      <c r="R1413" s="11">
        <v>0</v>
      </c>
      <c r="S1413" s="94">
        <f>Table1[[#This Row],[Female Voters]]/Table1[[#This Row],[Female Population]]</f>
        <v>0</v>
      </c>
      <c r="T1413" s="94">
        <f>Table1[[#This Row],[Male Voters]]/Table1[[#This Row],[Male Population]]</f>
        <v>0</v>
      </c>
      <c r="U1413" s="94">
        <f>Table1[[#This Row],[Total Voters]]/Table1[[#This Row],[Total Population]]</f>
        <v>0</v>
      </c>
      <c r="V1413" s="94">
        <f>Table1[[#This Row],[Female Ballots]]/Table1[[#This Row],[Female Population]]</f>
        <v>0</v>
      </c>
      <c r="W1413" s="94">
        <f>Table1[[#This Row],[Male Ballots]]/Table1[[#This Row],[Male Population]]</f>
        <v>0</v>
      </c>
      <c r="X1413" s="94">
        <f>Table1[[#This Row],[Total Ballots]]/Table1[[#This Row],[Total Population]]</f>
        <v>0</v>
      </c>
      <c r="Y1413" s="94" t="e">
        <f>Table1[[#This Row],[Female Ballots]]/Table1[[#This Row],[Female Voters]]</f>
        <v>#DIV/0!</v>
      </c>
      <c r="Z1413" s="95" t="e">
        <f>Table1[[#This Row],[Male Ballots]]/Table1[[#This Row],[Male Voters]]</f>
        <v>#DIV/0!</v>
      </c>
      <c r="AA1413" s="94" t="e">
        <f>Table1[[#This Row],[Total Ballots]]/Table1[[#This Row],[Total Voters]]</f>
        <v>#DIV/0!</v>
      </c>
    </row>
    <row r="1414" spans="1:27" s="12" customFormat="1" x14ac:dyDescent="0.35">
      <c r="A1414" s="8" t="s">
        <v>37</v>
      </c>
      <c r="B1414" s="17">
        <v>2021</v>
      </c>
      <c r="C1414" s="17" t="s">
        <v>81</v>
      </c>
      <c r="D1414" s="17"/>
      <c r="E1414" s="34"/>
      <c r="F1414" s="34"/>
      <c r="G1414" s="9" t="s">
        <v>66</v>
      </c>
      <c r="H1414">
        <v>1819</v>
      </c>
      <c r="I1414">
        <v>1572</v>
      </c>
      <c r="J1414" s="118">
        <f>Table1[[#This Row],[Female Population]]+Table1[[#This Row],[Male Population]]</f>
        <v>3391</v>
      </c>
      <c r="K1414" s="10">
        <v>0</v>
      </c>
      <c r="L1414" s="10">
        <v>0</v>
      </c>
      <c r="M1414" s="10">
        <v>0</v>
      </c>
      <c r="N1414" s="10">
        <v>0</v>
      </c>
      <c r="O1414" s="10">
        <v>0</v>
      </c>
      <c r="P1414" s="10">
        <v>0</v>
      </c>
      <c r="Q1414" s="10">
        <v>0</v>
      </c>
      <c r="R1414" s="11">
        <v>0</v>
      </c>
      <c r="S1414" s="94">
        <f>Table1[[#This Row],[Female Voters]]/Table1[[#This Row],[Female Population]]</f>
        <v>0</v>
      </c>
      <c r="T1414" s="94">
        <f>Table1[[#This Row],[Male Voters]]/Table1[[#This Row],[Male Population]]</f>
        <v>0</v>
      </c>
      <c r="U1414" s="94">
        <f>Table1[[#This Row],[Total Voters]]/Table1[[#This Row],[Total Population]]</f>
        <v>0</v>
      </c>
      <c r="V1414" s="94">
        <f>Table1[[#This Row],[Female Ballots]]/Table1[[#This Row],[Female Population]]</f>
        <v>0</v>
      </c>
      <c r="W1414" s="94">
        <f>Table1[[#This Row],[Male Ballots]]/Table1[[#This Row],[Male Population]]</f>
        <v>0</v>
      </c>
      <c r="X1414" s="94">
        <f>Table1[[#This Row],[Total Ballots]]/Table1[[#This Row],[Total Population]]</f>
        <v>0</v>
      </c>
      <c r="Y1414" s="94" t="e">
        <f>Table1[[#This Row],[Female Ballots]]/Table1[[#This Row],[Female Voters]]</f>
        <v>#DIV/0!</v>
      </c>
      <c r="Z1414" s="95" t="e">
        <f>Table1[[#This Row],[Male Ballots]]/Table1[[#This Row],[Male Voters]]</f>
        <v>#DIV/0!</v>
      </c>
      <c r="AA1414" s="94" t="e">
        <f>Table1[[#This Row],[Total Ballots]]/Table1[[#This Row],[Total Voters]]</f>
        <v>#DIV/0!</v>
      </c>
    </row>
    <row r="1415" spans="1:27" s="12" customFormat="1" x14ac:dyDescent="0.35">
      <c r="A1415" s="8" t="s">
        <v>37</v>
      </c>
      <c r="B1415" s="17">
        <v>2021</v>
      </c>
      <c r="C1415" s="17" t="s">
        <v>81</v>
      </c>
      <c r="D1415" s="17"/>
      <c r="E1415" s="34"/>
      <c r="F1415" s="34"/>
      <c r="G1415" s="9" t="s">
        <v>67</v>
      </c>
      <c r="H1415">
        <v>2903</v>
      </c>
      <c r="I1415">
        <v>2675</v>
      </c>
      <c r="J1415" s="118">
        <f>Table1[[#This Row],[Female Population]]+Table1[[#This Row],[Male Population]]</f>
        <v>5578</v>
      </c>
      <c r="K1415" s="10">
        <v>0</v>
      </c>
      <c r="L1415" s="10">
        <v>0</v>
      </c>
      <c r="M1415" s="10">
        <v>0</v>
      </c>
      <c r="N1415" s="10">
        <v>0</v>
      </c>
      <c r="O1415" s="10">
        <v>0</v>
      </c>
      <c r="P1415" s="10">
        <v>0</v>
      </c>
      <c r="Q1415" s="10">
        <v>0</v>
      </c>
      <c r="R1415" s="11">
        <v>0</v>
      </c>
      <c r="S1415" s="94">
        <f>Table1[[#This Row],[Female Voters]]/Table1[[#This Row],[Female Population]]</f>
        <v>0</v>
      </c>
      <c r="T1415" s="94">
        <f>Table1[[#This Row],[Male Voters]]/Table1[[#This Row],[Male Population]]</f>
        <v>0</v>
      </c>
      <c r="U1415" s="94">
        <f>Table1[[#This Row],[Total Voters]]/Table1[[#This Row],[Total Population]]</f>
        <v>0</v>
      </c>
      <c r="V1415" s="94">
        <f>Table1[[#This Row],[Female Ballots]]/Table1[[#This Row],[Female Population]]</f>
        <v>0</v>
      </c>
      <c r="W1415" s="94">
        <f>Table1[[#This Row],[Male Ballots]]/Table1[[#This Row],[Male Population]]</f>
        <v>0</v>
      </c>
      <c r="X1415" s="94">
        <f>Table1[[#This Row],[Total Ballots]]/Table1[[#This Row],[Total Population]]</f>
        <v>0</v>
      </c>
      <c r="Y1415" s="94" t="e">
        <f>Table1[[#This Row],[Female Ballots]]/Table1[[#This Row],[Female Voters]]</f>
        <v>#DIV/0!</v>
      </c>
      <c r="Z1415" s="95" t="e">
        <f>Table1[[#This Row],[Male Ballots]]/Table1[[#This Row],[Male Voters]]</f>
        <v>#DIV/0!</v>
      </c>
      <c r="AA1415" s="94" t="e">
        <f>Table1[[#This Row],[Total Ballots]]/Table1[[#This Row],[Total Voters]]</f>
        <v>#DIV/0!</v>
      </c>
    </row>
    <row r="1416" spans="1:27" s="12" customFormat="1" x14ac:dyDescent="0.35">
      <c r="A1416" s="8" t="s">
        <v>48</v>
      </c>
      <c r="B1416" s="17">
        <v>2021</v>
      </c>
      <c r="C1416" s="17" t="s">
        <v>81</v>
      </c>
      <c r="D1416" s="17"/>
      <c r="E1416" s="34"/>
      <c r="F1416" s="34"/>
      <c r="G1416" s="9" t="s">
        <v>79</v>
      </c>
      <c r="H1416">
        <v>78899</v>
      </c>
      <c r="I1416">
        <v>76257</v>
      </c>
      <c r="J1416" s="118">
        <f>Table1[[#This Row],[Female Population]]+Table1[[#This Row],[Male Population]]</f>
        <v>155156</v>
      </c>
      <c r="K1416" s="10">
        <v>63207</v>
      </c>
      <c r="L1416" s="10">
        <v>59608</v>
      </c>
      <c r="M1416" s="10">
        <v>3584</v>
      </c>
      <c r="N1416" s="10">
        <v>126399</v>
      </c>
      <c r="O1416" s="10">
        <v>22716</v>
      </c>
      <c r="P1416" s="10">
        <v>20828</v>
      </c>
      <c r="Q1416" s="10">
        <v>893</v>
      </c>
      <c r="R1416" s="11">
        <v>44437</v>
      </c>
      <c r="S1416" s="94">
        <f>Table1[[#This Row],[Female Voters]]/Table1[[#This Row],[Female Population]]</f>
        <v>0.80111281511806232</v>
      </c>
      <c r="T1416" s="94">
        <f>Table1[[#This Row],[Male Voters]]/Table1[[#This Row],[Male Population]]</f>
        <v>0.78167250219651963</v>
      </c>
      <c r="U1416" s="94">
        <f>Table1[[#This Row],[Total Voters]]/Table1[[#This Row],[Total Population]]</f>
        <v>0.81465750599396736</v>
      </c>
      <c r="V1416" s="94">
        <f>Table1[[#This Row],[Female Ballots]]/Table1[[#This Row],[Female Population]]</f>
        <v>0.28791239432692428</v>
      </c>
      <c r="W1416" s="94">
        <f>Table1[[#This Row],[Male Ballots]]/Table1[[#This Row],[Male Population]]</f>
        <v>0.27312902422072727</v>
      </c>
      <c r="X1416" s="94">
        <f>Table1[[#This Row],[Total Ballots]]/Table1[[#This Row],[Total Population]]</f>
        <v>0.2864020727525845</v>
      </c>
      <c r="Y1416" s="94">
        <f>Table1[[#This Row],[Female Ballots]]/Table1[[#This Row],[Female Voters]]</f>
        <v>0.35939057382884809</v>
      </c>
      <c r="Z1416" s="95">
        <f>Table1[[#This Row],[Male Ballots]]/Table1[[#This Row],[Male Voters]]</f>
        <v>0.3494161857468796</v>
      </c>
      <c r="AA1416" s="94">
        <f>Table1[[#This Row],[Total Ballots]]/Table1[[#This Row],[Total Voters]]</f>
        <v>0.35156132564339909</v>
      </c>
    </row>
    <row r="1417" spans="1:27" s="12" customFormat="1" x14ac:dyDescent="0.35">
      <c r="A1417" s="8" t="s">
        <v>48</v>
      </c>
      <c r="B1417" s="17">
        <v>2021</v>
      </c>
      <c r="C1417" s="17" t="s">
        <v>81</v>
      </c>
      <c r="D1417" s="17"/>
      <c r="E1417" s="34"/>
      <c r="F1417" s="34"/>
      <c r="G1417" s="9" t="s">
        <v>62</v>
      </c>
      <c r="H1417">
        <v>9105</v>
      </c>
      <c r="I1417">
        <v>9500</v>
      </c>
      <c r="J1417" s="118">
        <f>Table1[[#This Row],[Female Population]]+Table1[[#This Row],[Male Population]]</f>
        <v>18605</v>
      </c>
      <c r="K1417" s="10">
        <v>6177</v>
      </c>
      <c r="L1417" s="10">
        <v>6370</v>
      </c>
      <c r="M1417" s="10">
        <v>594</v>
      </c>
      <c r="N1417" s="10">
        <v>13141</v>
      </c>
      <c r="O1417" s="10">
        <v>957</v>
      </c>
      <c r="P1417" s="10">
        <v>940</v>
      </c>
      <c r="Q1417" s="10">
        <v>128</v>
      </c>
      <c r="R1417" s="11">
        <v>2025</v>
      </c>
      <c r="S1417" s="94">
        <f>Table1[[#This Row],[Female Voters]]/Table1[[#This Row],[Female Population]]</f>
        <v>0.67841845140032953</v>
      </c>
      <c r="T1417" s="94">
        <f>Table1[[#This Row],[Male Voters]]/Table1[[#This Row],[Male Population]]</f>
        <v>0.67052631578947364</v>
      </c>
      <c r="U1417" s="94">
        <f>Table1[[#This Row],[Total Voters]]/Table1[[#This Row],[Total Population]]</f>
        <v>0.70631550658425157</v>
      </c>
      <c r="V1417" s="94">
        <f>Table1[[#This Row],[Female Ballots]]/Table1[[#This Row],[Female Population]]</f>
        <v>0.10510708401976936</v>
      </c>
      <c r="W1417" s="94">
        <f>Table1[[#This Row],[Male Ballots]]/Table1[[#This Row],[Male Population]]</f>
        <v>9.8947368421052631E-2</v>
      </c>
      <c r="X1417" s="94">
        <f>Table1[[#This Row],[Total Ballots]]/Table1[[#This Row],[Total Population]]</f>
        <v>0.10884170921795217</v>
      </c>
      <c r="Y1417" s="94">
        <f>Table1[[#This Row],[Female Ballots]]/Table1[[#This Row],[Female Voters]]</f>
        <v>0.15492957746478872</v>
      </c>
      <c r="Z1417" s="95">
        <f>Table1[[#This Row],[Male Ballots]]/Table1[[#This Row],[Male Voters]]</f>
        <v>0.14756671899529042</v>
      </c>
      <c r="AA1417" s="94">
        <f>Table1[[#This Row],[Total Ballots]]/Table1[[#This Row],[Total Voters]]</f>
        <v>0.1540978616543642</v>
      </c>
    </row>
    <row r="1418" spans="1:27" s="12" customFormat="1" x14ac:dyDescent="0.35">
      <c r="A1418" s="8" t="s">
        <v>48</v>
      </c>
      <c r="B1418" s="17">
        <v>2021</v>
      </c>
      <c r="C1418" s="17" t="s">
        <v>81</v>
      </c>
      <c r="D1418" s="17"/>
      <c r="E1418" s="34"/>
      <c r="F1418" s="34"/>
      <c r="G1418" s="9" t="s">
        <v>63</v>
      </c>
      <c r="H1418">
        <v>13651</v>
      </c>
      <c r="I1418">
        <v>13826</v>
      </c>
      <c r="J1418" s="118">
        <f>Table1[[#This Row],[Female Population]]+Table1[[#This Row],[Male Population]]</f>
        <v>27477</v>
      </c>
      <c r="K1418" s="10">
        <v>10635</v>
      </c>
      <c r="L1418" s="10">
        <v>10172</v>
      </c>
      <c r="M1418" s="10">
        <v>763</v>
      </c>
      <c r="N1418" s="10">
        <v>21570</v>
      </c>
      <c r="O1418" s="10">
        <v>1733</v>
      </c>
      <c r="P1418" s="10">
        <v>1503</v>
      </c>
      <c r="Q1418" s="10">
        <v>141</v>
      </c>
      <c r="R1418" s="11">
        <v>3377</v>
      </c>
      <c r="S1418" s="94">
        <f>Table1[[#This Row],[Female Voters]]/Table1[[#This Row],[Female Population]]</f>
        <v>0.77906380484946158</v>
      </c>
      <c r="T1418" s="94">
        <f>Table1[[#This Row],[Male Voters]]/Table1[[#This Row],[Male Population]]</f>
        <v>0.73571531896427023</v>
      </c>
      <c r="U1418" s="94">
        <f>Table1[[#This Row],[Total Voters]]/Table1[[#This Row],[Total Population]]</f>
        <v>0.78502019871164974</v>
      </c>
      <c r="V1418" s="94">
        <f>Table1[[#This Row],[Female Ballots]]/Table1[[#This Row],[Female Population]]</f>
        <v>0.12695040656362172</v>
      </c>
      <c r="W1418" s="94">
        <f>Table1[[#This Row],[Male Ballots]]/Table1[[#This Row],[Male Population]]</f>
        <v>0.10870823086937653</v>
      </c>
      <c r="X1418" s="94">
        <f>Table1[[#This Row],[Total Ballots]]/Table1[[#This Row],[Total Population]]</f>
        <v>0.12290279142555592</v>
      </c>
      <c r="Y1418" s="94">
        <f>Table1[[#This Row],[Female Ballots]]/Table1[[#This Row],[Female Voters]]</f>
        <v>0.16295251527973673</v>
      </c>
      <c r="Z1418" s="95">
        <f>Table1[[#This Row],[Male Ballots]]/Table1[[#This Row],[Male Voters]]</f>
        <v>0.14775855289028705</v>
      </c>
      <c r="AA1418" s="94">
        <f>Table1[[#This Row],[Total Ballots]]/Table1[[#This Row],[Total Voters]]</f>
        <v>0.1565600370885489</v>
      </c>
    </row>
    <row r="1419" spans="1:27" s="12" customFormat="1" x14ac:dyDescent="0.35">
      <c r="A1419" s="8" t="s">
        <v>48</v>
      </c>
      <c r="B1419" s="17">
        <v>2021</v>
      </c>
      <c r="C1419" s="17" t="s">
        <v>81</v>
      </c>
      <c r="D1419" s="17"/>
      <c r="E1419" s="34"/>
      <c r="F1419" s="34"/>
      <c r="G1419" s="9" t="s">
        <v>64</v>
      </c>
      <c r="H1419">
        <v>13857</v>
      </c>
      <c r="I1419">
        <v>13819</v>
      </c>
      <c r="J1419" s="118">
        <f>Table1[[#This Row],[Female Population]]+Table1[[#This Row],[Male Population]]</f>
        <v>27676</v>
      </c>
      <c r="K1419" s="10">
        <v>10808</v>
      </c>
      <c r="L1419" s="10">
        <v>10327</v>
      </c>
      <c r="M1419" s="10">
        <v>646</v>
      </c>
      <c r="N1419" s="10">
        <v>21781</v>
      </c>
      <c r="O1419" s="10">
        <v>3016</v>
      </c>
      <c r="P1419" s="10">
        <v>2600</v>
      </c>
      <c r="Q1419" s="10">
        <v>151</v>
      </c>
      <c r="R1419" s="11">
        <v>5767</v>
      </c>
      <c r="S1419" s="94">
        <f>Table1[[#This Row],[Female Voters]]/Table1[[#This Row],[Female Population]]</f>
        <v>0.77996680378148231</v>
      </c>
      <c r="T1419" s="94">
        <f>Table1[[#This Row],[Male Voters]]/Table1[[#This Row],[Male Population]]</f>
        <v>0.74730443592155726</v>
      </c>
      <c r="U1419" s="94">
        <f>Table1[[#This Row],[Total Voters]]/Table1[[#This Row],[Total Population]]</f>
        <v>0.78699956641133106</v>
      </c>
      <c r="V1419" s="94">
        <f>Table1[[#This Row],[Female Ballots]]/Table1[[#This Row],[Female Population]]</f>
        <v>0.21765172836833369</v>
      </c>
      <c r="W1419" s="94">
        <f>Table1[[#This Row],[Male Ballots]]/Table1[[#This Row],[Male Population]]</f>
        <v>0.18814675446848542</v>
      </c>
      <c r="X1419" s="94">
        <f>Table1[[#This Row],[Total Ballots]]/Table1[[#This Row],[Total Population]]</f>
        <v>0.20837548778725248</v>
      </c>
      <c r="Y1419" s="94">
        <f>Table1[[#This Row],[Female Ballots]]/Table1[[#This Row],[Female Voters]]</f>
        <v>0.27905255366395265</v>
      </c>
      <c r="Z1419" s="95">
        <f>Table1[[#This Row],[Male Ballots]]/Table1[[#This Row],[Male Voters]]</f>
        <v>0.25176721216229303</v>
      </c>
      <c r="AA1419" s="94">
        <f>Table1[[#This Row],[Total Ballots]]/Table1[[#This Row],[Total Voters]]</f>
        <v>0.26477204903356139</v>
      </c>
    </row>
    <row r="1420" spans="1:27" s="12" customFormat="1" x14ac:dyDescent="0.35">
      <c r="A1420" s="8" t="s">
        <v>48</v>
      </c>
      <c r="B1420" s="17">
        <v>2021</v>
      </c>
      <c r="C1420" s="17" t="s">
        <v>81</v>
      </c>
      <c r="D1420" s="17"/>
      <c r="E1420" s="34"/>
      <c r="F1420" s="34"/>
      <c r="G1420" s="9" t="s">
        <v>65</v>
      </c>
      <c r="H1420">
        <v>11739</v>
      </c>
      <c r="I1420">
        <v>11398</v>
      </c>
      <c r="J1420" s="118">
        <f>Table1[[#This Row],[Female Population]]+Table1[[#This Row],[Male Population]]</f>
        <v>23137</v>
      </c>
      <c r="K1420" s="10">
        <v>9225</v>
      </c>
      <c r="L1420" s="10">
        <v>8665</v>
      </c>
      <c r="M1420" s="10">
        <v>457</v>
      </c>
      <c r="N1420" s="10">
        <v>18347</v>
      </c>
      <c r="O1420" s="10">
        <v>3033</v>
      </c>
      <c r="P1420" s="10">
        <v>2864</v>
      </c>
      <c r="Q1420" s="10">
        <v>106</v>
      </c>
      <c r="R1420" s="11">
        <v>6003</v>
      </c>
      <c r="S1420" s="94">
        <f>Table1[[#This Row],[Female Voters]]/Table1[[#This Row],[Female Population]]</f>
        <v>0.78584206491183239</v>
      </c>
      <c r="T1420" s="94">
        <f>Table1[[#This Row],[Male Voters]]/Table1[[#This Row],[Male Population]]</f>
        <v>0.7602210914195473</v>
      </c>
      <c r="U1420" s="94">
        <f>Table1[[#This Row],[Total Voters]]/Table1[[#This Row],[Total Population]]</f>
        <v>0.79297229545749237</v>
      </c>
      <c r="V1420" s="94">
        <f>Table1[[#This Row],[Female Ballots]]/Table1[[#This Row],[Female Population]]</f>
        <v>0.25836953743930491</v>
      </c>
      <c r="W1420" s="94">
        <f>Table1[[#This Row],[Male Ballots]]/Table1[[#This Row],[Male Population]]</f>
        <v>0.25127215300929989</v>
      </c>
      <c r="X1420" s="94">
        <f>Table1[[#This Row],[Total Ballots]]/Table1[[#This Row],[Total Population]]</f>
        <v>0.25945455331287548</v>
      </c>
      <c r="Y1420" s="94">
        <f>Table1[[#This Row],[Female Ballots]]/Table1[[#This Row],[Female Voters]]</f>
        <v>0.32878048780487806</v>
      </c>
      <c r="Z1420" s="95">
        <f>Table1[[#This Row],[Male Ballots]]/Table1[[#This Row],[Male Voters]]</f>
        <v>0.33052510098095789</v>
      </c>
      <c r="AA1420" s="94">
        <f>Table1[[#This Row],[Total Ballots]]/Table1[[#This Row],[Total Voters]]</f>
        <v>0.32719245653240314</v>
      </c>
    </row>
    <row r="1421" spans="1:27" s="12" customFormat="1" x14ac:dyDescent="0.35">
      <c r="A1421" s="8" t="s">
        <v>48</v>
      </c>
      <c r="B1421" s="17">
        <v>2021</v>
      </c>
      <c r="C1421" s="17" t="s">
        <v>81</v>
      </c>
      <c r="D1421" s="17"/>
      <c r="E1421" s="34"/>
      <c r="F1421" s="34"/>
      <c r="G1421" s="9" t="s">
        <v>66</v>
      </c>
      <c r="H1421">
        <v>12553</v>
      </c>
      <c r="I1421">
        <v>12014</v>
      </c>
      <c r="J1421" s="118">
        <f>Table1[[#This Row],[Female Population]]+Table1[[#This Row],[Male Population]]</f>
        <v>24567</v>
      </c>
      <c r="K1421" s="10">
        <v>10582</v>
      </c>
      <c r="L1421" s="10">
        <v>9925</v>
      </c>
      <c r="M1421" s="10">
        <v>544</v>
      </c>
      <c r="N1421" s="10">
        <v>21051</v>
      </c>
      <c r="O1421" s="10">
        <v>4729</v>
      </c>
      <c r="P1421" s="10">
        <v>4175</v>
      </c>
      <c r="Q1421" s="10">
        <v>142</v>
      </c>
      <c r="R1421" s="11">
        <v>9046</v>
      </c>
      <c r="S1421" s="94">
        <f>Table1[[#This Row],[Female Voters]]/Table1[[#This Row],[Female Population]]</f>
        <v>0.84298574046044772</v>
      </c>
      <c r="T1421" s="94">
        <f>Table1[[#This Row],[Male Voters]]/Table1[[#This Row],[Male Population]]</f>
        <v>0.82611952721824533</v>
      </c>
      <c r="U1421" s="94">
        <f>Table1[[#This Row],[Total Voters]]/Table1[[#This Row],[Total Population]]</f>
        <v>0.85688118207351327</v>
      </c>
      <c r="V1421" s="94">
        <f>Table1[[#This Row],[Female Ballots]]/Table1[[#This Row],[Female Population]]</f>
        <v>0.3767226957699355</v>
      </c>
      <c r="W1421" s="94">
        <f>Table1[[#This Row],[Male Ballots]]/Table1[[#This Row],[Male Population]]</f>
        <v>0.34751123689029467</v>
      </c>
      <c r="X1421" s="94">
        <f>Table1[[#This Row],[Total Ballots]]/Table1[[#This Row],[Total Population]]</f>
        <v>0.36821752757764481</v>
      </c>
      <c r="Y1421" s="94">
        <f>Table1[[#This Row],[Female Ballots]]/Table1[[#This Row],[Female Voters]]</f>
        <v>0.44689094689094688</v>
      </c>
      <c r="Z1421" s="95">
        <f>Table1[[#This Row],[Male Ballots]]/Table1[[#This Row],[Male Voters]]</f>
        <v>0.42065491183879095</v>
      </c>
      <c r="AA1421" s="94">
        <f>Table1[[#This Row],[Total Ballots]]/Table1[[#This Row],[Total Voters]]</f>
        <v>0.42971830316849557</v>
      </c>
    </row>
    <row r="1422" spans="1:27" s="12" customFormat="1" x14ac:dyDescent="0.35">
      <c r="A1422" s="8" t="s">
        <v>48</v>
      </c>
      <c r="B1422" s="17">
        <v>2021</v>
      </c>
      <c r="C1422" s="17" t="s">
        <v>81</v>
      </c>
      <c r="D1422" s="17"/>
      <c r="E1422" s="34"/>
      <c r="F1422" s="34"/>
      <c r="G1422" s="9" t="s">
        <v>67</v>
      </c>
      <c r="H1422">
        <v>17994</v>
      </c>
      <c r="I1422">
        <v>15700</v>
      </c>
      <c r="J1422" s="118">
        <f>Table1[[#This Row],[Female Population]]+Table1[[#This Row],[Male Population]]</f>
        <v>33694</v>
      </c>
      <c r="K1422" s="10">
        <v>15780</v>
      </c>
      <c r="L1422" s="10">
        <v>14149</v>
      </c>
      <c r="M1422" s="10">
        <v>580</v>
      </c>
      <c r="N1422" s="10">
        <v>30509</v>
      </c>
      <c r="O1422" s="10">
        <v>9248</v>
      </c>
      <c r="P1422" s="10">
        <v>8746</v>
      </c>
      <c r="Q1422" s="10">
        <v>225</v>
      </c>
      <c r="R1422" s="11">
        <v>18219</v>
      </c>
      <c r="S1422" s="94">
        <f>Table1[[#This Row],[Female Voters]]/Table1[[#This Row],[Female Population]]</f>
        <v>0.87695898632877622</v>
      </c>
      <c r="T1422" s="94">
        <f>Table1[[#This Row],[Male Voters]]/Table1[[#This Row],[Male Population]]</f>
        <v>0.90121019108280254</v>
      </c>
      <c r="U1422" s="94">
        <f>Table1[[#This Row],[Total Voters]]/Table1[[#This Row],[Total Population]]</f>
        <v>0.90547278447201285</v>
      </c>
      <c r="V1422" s="94">
        <f>Table1[[#This Row],[Female Ballots]]/Table1[[#This Row],[Female Population]]</f>
        <v>0.5139490941424919</v>
      </c>
      <c r="W1422" s="94">
        <f>Table1[[#This Row],[Male Ballots]]/Table1[[#This Row],[Male Population]]</f>
        <v>0.55707006369426748</v>
      </c>
      <c r="X1422" s="94">
        <f>Table1[[#This Row],[Total Ballots]]/Table1[[#This Row],[Total Population]]</f>
        <v>0.54071941591974837</v>
      </c>
      <c r="Y1422" s="94">
        <f>Table1[[#This Row],[Female Ballots]]/Table1[[#This Row],[Female Voters]]</f>
        <v>0.58605830164765527</v>
      </c>
      <c r="Z1422" s="95">
        <f>Table1[[#This Row],[Male Ballots]]/Table1[[#This Row],[Male Voters]]</f>
        <v>0.61813555728320024</v>
      </c>
      <c r="AA1422" s="94">
        <f>Table1[[#This Row],[Total Ballots]]/Table1[[#This Row],[Total Voters]]</f>
        <v>0.59716804877249341</v>
      </c>
    </row>
    <row r="1423" spans="1:27" s="12" customFormat="1" x14ac:dyDescent="0.35">
      <c r="A1423" s="8" t="s">
        <v>44</v>
      </c>
      <c r="B1423" s="17">
        <v>2021</v>
      </c>
      <c r="C1423" s="17" t="s">
        <v>81</v>
      </c>
      <c r="D1423" s="17"/>
      <c r="E1423" s="34"/>
      <c r="F1423" s="34"/>
      <c r="G1423" s="9" t="s">
        <v>79</v>
      </c>
      <c r="H1423">
        <v>31545</v>
      </c>
      <c r="I1423">
        <v>30780</v>
      </c>
      <c r="J1423" s="118">
        <f>Table1[[#This Row],[Female Population]]+Table1[[#This Row],[Male Population]]</f>
        <v>62325</v>
      </c>
      <c r="K1423" s="10">
        <v>22238</v>
      </c>
      <c r="L1423" s="10">
        <v>20934</v>
      </c>
      <c r="M1423" s="10">
        <v>655</v>
      </c>
      <c r="N1423" s="10">
        <v>43827</v>
      </c>
      <c r="O1423" s="10">
        <v>8105</v>
      </c>
      <c r="P1423" s="10">
        <v>6958</v>
      </c>
      <c r="Q1423" s="10">
        <v>168</v>
      </c>
      <c r="R1423" s="11">
        <v>15231</v>
      </c>
      <c r="S1423" s="94">
        <f>Table1[[#This Row],[Female Voters]]/Table1[[#This Row],[Female Population]]</f>
        <v>0.70496116658741481</v>
      </c>
      <c r="T1423" s="94">
        <f>Table1[[#This Row],[Male Voters]]/Table1[[#This Row],[Male Population]]</f>
        <v>0.68011695906432745</v>
      </c>
      <c r="U1423" s="94">
        <f>Table1[[#This Row],[Total Voters]]/Table1[[#This Row],[Total Population]]</f>
        <v>0.70320096269554755</v>
      </c>
      <c r="V1423" s="94">
        <f>Table1[[#This Row],[Female Ballots]]/Table1[[#This Row],[Female Population]]</f>
        <v>0.25693453796164212</v>
      </c>
      <c r="W1423" s="94">
        <f>Table1[[#This Row],[Male Ballots]]/Table1[[#This Row],[Male Population]]</f>
        <v>0.22605588044184535</v>
      </c>
      <c r="X1423" s="94">
        <f>Table1[[#This Row],[Total Ballots]]/Table1[[#This Row],[Total Population]]</f>
        <v>0.24438026474127558</v>
      </c>
      <c r="Y1423" s="94">
        <f>Table1[[#This Row],[Female Ballots]]/Table1[[#This Row],[Female Voters]]</f>
        <v>0.36446622897742603</v>
      </c>
      <c r="Z1423" s="95">
        <f>Table1[[#This Row],[Male Ballots]]/Table1[[#This Row],[Male Voters]]</f>
        <v>0.33237794974682333</v>
      </c>
      <c r="AA1423" s="94">
        <f>Table1[[#This Row],[Total Ballots]]/Table1[[#This Row],[Total Voters]]</f>
        <v>0.34752549798069682</v>
      </c>
    </row>
    <row r="1424" spans="1:27" s="12" customFormat="1" x14ac:dyDescent="0.35">
      <c r="A1424" s="8" t="s">
        <v>44</v>
      </c>
      <c r="B1424" s="17">
        <v>2021</v>
      </c>
      <c r="C1424" s="17" t="s">
        <v>81</v>
      </c>
      <c r="D1424" s="17"/>
      <c r="E1424" s="34"/>
      <c r="F1424" s="34"/>
      <c r="G1424" s="9" t="s">
        <v>62</v>
      </c>
      <c r="H1424">
        <v>3120</v>
      </c>
      <c r="I1424">
        <v>3411</v>
      </c>
      <c r="J1424" s="118">
        <f>Table1[[#This Row],[Female Population]]+Table1[[#This Row],[Male Population]]</f>
        <v>6531</v>
      </c>
      <c r="K1424" s="10">
        <v>2005</v>
      </c>
      <c r="L1424" s="10">
        <v>1921</v>
      </c>
      <c r="M1424" s="10">
        <v>92</v>
      </c>
      <c r="N1424" s="10">
        <v>4018</v>
      </c>
      <c r="O1424" s="10">
        <v>311</v>
      </c>
      <c r="P1424" s="10">
        <v>267</v>
      </c>
      <c r="Q1424" s="10">
        <v>21</v>
      </c>
      <c r="R1424" s="11">
        <v>599</v>
      </c>
      <c r="S1424" s="94">
        <f>Table1[[#This Row],[Female Voters]]/Table1[[#This Row],[Female Population]]</f>
        <v>0.64262820512820518</v>
      </c>
      <c r="T1424" s="94">
        <f>Table1[[#This Row],[Male Voters]]/Table1[[#This Row],[Male Population]]</f>
        <v>0.56317795367927292</v>
      </c>
      <c r="U1424" s="94">
        <f>Table1[[#This Row],[Total Voters]]/Table1[[#This Row],[Total Population]]</f>
        <v>0.61521972132904612</v>
      </c>
      <c r="V1424" s="94">
        <f>Table1[[#This Row],[Female Ballots]]/Table1[[#This Row],[Female Population]]</f>
        <v>9.9679487179487186E-2</v>
      </c>
      <c r="W1424" s="94">
        <f>Table1[[#This Row],[Male Ballots]]/Table1[[#This Row],[Male Population]]</f>
        <v>7.8276165347405446E-2</v>
      </c>
      <c r="X1424" s="94">
        <f>Table1[[#This Row],[Total Ballots]]/Table1[[#This Row],[Total Population]]</f>
        <v>9.1716429337008118E-2</v>
      </c>
      <c r="Y1424" s="94">
        <f>Table1[[#This Row],[Female Ballots]]/Table1[[#This Row],[Female Voters]]</f>
        <v>0.15511221945137157</v>
      </c>
      <c r="Z1424" s="95">
        <f>Table1[[#This Row],[Male Ballots]]/Table1[[#This Row],[Male Voters]]</f>
        <v>0.13899010931806352</v>
      </c>
      <c r="AA1424" s="94">
        <f>Table1[[#This Row],[Total Ballots]]/Table1[[#This Row],[Total Voters]]</f>
        <v>0.14907914385266302</v>
      </c>
    </row>
    <row r="1425" spans="1:27" s="12" customFormat="1" x14ac:dyDescent="0.35">
      <c r="A1425" s="8" t="s">
        <v>44</v>
      </c>
      <c r="B1425" s="17">
        <v>2021</v>
      </c>
      <c r="C1425" s="17" t="s">
        <v>81</v>
      </c>
      <c r="D1425" s="17"/>
      <c r="E1425" s="34"/>
      <c r="F1425" s="34"/>
      <c r="G1425" s="9" t="s">
        <v>63</v>
      </c>
      <c r="H1425">
        <v>4488</v>
      </c>
      <c r="I1425">
        <v>4835</v>
      </c>
      <c r="J1425" s="118">
        <f>Table1[[#This Row],[Female Population]]+Table1[[#This Row],[Male Population]]</f>
        <v>9323</v>
      </c>
      <c r="K1425" s="10">
        <v>3214</v>
      </c>
      <c r="L1425" s="10">
        <v>3115</v>
      </c>
      <c r="M1425" s="10">
        <v>132</v>
      </c>
      <c r="N1425" s="10">
        <v>6461</v>
      </c>
      <c r="O1425" s="10">
        <v>512</v>
      </c>
      <c r="P1425" s="10">
        <v>383</v>
      </c>
      <c r="Q1425" s="10">
        <v>24</v>
      </c>
      <c r="R1425" s="11">
        <v>919</v>
      </c>
      <c r="S1425" s="94">
        <f>Table1[[#This Row],[Female Voters]]/Table1[[#This Row],[Female Population]]</f>
        <v>0.71613190730837795</v>
      </c>
      <c r="T1425" s="94">
        <f>Table1[[#This Row],[Male Voters]]/Table1[[#This Row],[Male Population]]</f>
        <v>0.64426059979317474</v>
      </c>
      <c r="U1425" s="94">
        <f>Table1[[#This Row],[Total Voters]]/Table1[[#This Row],[Total Population]]</f>
        <v>0.69301726911938222</v>
      </c>
      <c r="V1425" s="94">
        <f>Table1[[#This Row],[Female Ballots]]/Table1[[#This Row],[Female Population]]</f>
        <v>0.1140819964349376</v>
      </c>
      <c r="W1425" s="94">
        <f>Table1[[#This Row],[Male Ballots]]/Table1[[#This Row],[Male Population]]</f>
        <v>7.921406411582213E-2</v>
      </c>
      <c r="X1425" s="94">
        <f>Table1[[#This Row],[Total Ballots]]/Table1[[#This Row],[Total Population]]</f>
        <v>9.8573420572777001E-2</v>
      </c>
      <c r="Y1425" s="94">
        <f>Table1[[#This Row],[Female Ballots]]/Table1[[#This Row],[Female Voters]]</f>
        <v>0.15930304915992533</v>
      </c>
      <c r="Z1425" s="95">
        <f>Table1[[#This Row],[Male Ballots]]/Table1[[#This Row],[Male Voters]]</f>
        <v>0.12295345104333869</v>
      </c>
      <c r="AA1425" s="94">
        <f>Table1[[#This Row],[Total Ballots]]/Table1[[#This Row],[Total Voters]]</f>
        <v>0.14223804364649434</v>
      </c>
    </row>
    <row r="1426" spans="1:27" s="12" customFormat="1" x14ac:dyDescent="0.35">
      <c r="A1426" s="8" t="s">
        <v>44</v>
      </c>
      <c r="B1426" s="17">
        <v>2021</v>
      </c>
      <c r="C1426" s="17" t="s">
        <v>81</v>
      </c>
      <c r="D1426" s="17"/>
      <c r="E1426" s="34"/>
      <c r="F1426" s="34"/>
      <c r="G1426" s="9" t="s">
        <v>64</v>
      </c>
      <c r="H1426">
        <v>5026</v>
      </c>
      <c r="I1426">
        <v>4889</v>
      </c>
      <c r="J1426" s="118">
        <f>Table1[[#This Row],[Female Population]]+Table1[[#This Row],[Male Population]]</f>
        <v>9915</v>
      </c>
      <c r="K1426" s="10">
        <v>3217</v>
      </c>
      <c r="L1426" s="10">
        <v>3125</v>
      </c>
      <c r="M1426" s="10">
        <v>116</v>
      </c>
      <c r="N1426" s="10">
        <v>6458</v>
      </c>
      <c r="O1426" s="10">
        <v>983</v>
      </c>
      <c r="P1426" s="10">
        <v>821</v>
      </c>
      <c r="Q1426" s="10">
        <v>29</v>
      </c>
      <c r="R1426" s="11">
        <v>1833</v>
      </c>
      <c r="S1426" s="94">
        <f>Table1[[#This Row],[Female Voters]]/Table1[[#This Row],[Female Population]]</f>
        <v>0.64007162753680857</v>
      </c>
      <c r="T1426" s="94">
        <f>Table1[[#This Row],[Male Voters]]/Table1[[#This Row],[Male Population]]</f>
        <v>0.63919001840867251</v>
      </c>
      <c r="U1426" s="94">
        <f>Table1[[#This Row],[Total Voters]]/Table1[[#This Row],[Total Population]]</f>
        <v>0.65133635905194154</v>
      </c>
      <c r="V1426" s="94">
        <f>Table1[[#This Row],[Female Ballots]]/Table1[[#This Row],[Female Population]]</f>
        <v>0.19558296856346996</v>
      </c>
      <c r="W1426" s="94">
        <f>Table1[[#This Row],[Male Ballots]]/Table1[[#This Row],[Male Population]]</f>
        <v>0.16792800163632646</v>
      </c>
      <c r="X1426" s="94">
        <f>Table1[[#This Row],[Total Ballots]]/Table1[[#This Row],[Total Population]]</f>
        <v>0.1848714069591528</v>
      </c>
      <c r="Y1426" s="94">
        <f>Table1[[#This Row],[Female Ballots]]/Table1[[#This Row],[Female Voters]]</f>
        <v>0.30556419023935344</v>
      </c>
      <c r="Z1426" s="95">
        <f>Table1[[#This Row],[Male Ballots]]/Table1[[#This Row],[Male Voters]]</f>
        <v>0.26272000000000001</v>
      </c>
      <c r="AA1426" s="94">
        <f>Table1[[#This Row],[Total Ballots]]/Table1[[#This Row],[Total Voters]]</f>
        <v>0.28383400433570766</v>
      </c>
    </row>
    <row r="1427" spans="1:27" s="12" customFormat="1" x14ac:dyDescent="0.35">
      <c r="A1427" s="8" t="s">
        <v>44</v>
      </c>
      <c r="B1427" s="17">
        <v>2021</v>
      </c>
      <c r="C1427" s="17" t="s">
        <v>81</v>
      </c>
      <c r="D1427" s="17"/>
      <c r="E1427" s="34"/>
      <c r="F1427" s="34"/>
      <c r="G1427" s="9" t="s">
        <v>65</v>
      </c>
      <c r="H1427">
        <v>4493</v>
      </c>
      <c r="I1427">
        <v>4486</v>
      </c>
      <c r="J1427" s="118">
        <f>Table1[[#This Row],[Female Population]]+Table1[[#This Row],[Male Population]]</f>
        <v>8979</v>
      </c>
      <c r="K1427" s="10">
        <v>2861</v>
      </c>
      <c r="L1427" s="10">
        <v>2752</v>
      </c>
      <c r="M1427" s="10">
        <v>86</v>
      </c>
      <c r="N1427" s="10">
        <v>5699</v>
      </c>
      <c r="O1427" s="10">
        <v>920</v>
      </c>
      <c r="P1427" s="10">
        <v>823</v>
      </c>
      <c r="Q1427" s="10">
        <v>19</v>
      </c>
      <c r="R1427" s="11">
        <v>1762</v>
      </c>
      <c r="S1427" s="94">
        <f>Table1[[#This Row],[Female Voters]]/Table1[[#This Row],[Female Population]]</f>
        <v>0.63676830625417313</v>
      </c>
      <c r="T1427" s="94">
        <f>Table1[[#This Row],[Male Voters]]/Table1[[#This Row],[Male Population]]</f>
        <v>0.61346411056620598</v>
      </c>
      <c r="U1427" s="94">
        <f>Table1[[#This Row],[Total Voters]]/Table1[[#This Row],[Total Population]]</f>
        <v>0.63470319634703198</v>
      </c>
      <c r="V1427" s="94">
        <f>Table1[[#This Row],[Female Ballots]]/Table1[[#This Row],[Female Population]]</f>
        <v>0.20476296461161808</v>
      </c>
      <c r="W1427" s="94">
        <f>Table1[[#This Row],[Male Ballots]]/Table1[[#This Row],[Male Population]]</f>
        <v>0.18345965225144895</v>
      </c>
      <c r="X1427" s="94">
        <f>Table1[[#This Row],[Total Ballots]]/Table1[[#This Row],[Total Population]]</f>
        <v>0.19623566098674686</v>
      </c>
      <c r="Y1427" s="94">
        <f>Table1[[#This Row],[Female Ballots]]/Table1[[#This Row],[Female Voters]]</f>
        <v>0.32156588605382735</v>
      </c>
      <c r="Z1427" s="95">
        <f>Table1[[#This Row],[Male Ballots]]/Table1[[#This Row],[Male Voters]]</f>
        <v>0.29905523255813954</v>
      </c>
      <c r="AA1427" s="94">
        <f>Table1[[#This Row],[Total Ballots]]/Table1[[#This Row],[Total Voters]]</f>
        <v>0.30917704860501843</v>
      </c>
    </row>
    <row r="1428" spans="1:27" s="12" customFormat="1" x14ac:dyDescent="0.35">
      <c r="A1428" s="8" t="s">
        <v>44</v>
      </c>
      <c r="B1428" s="17">
        <v>2021</v>
      </c>
      <c r="C1428" s="17" t="s">
        <v>81</v>
      </c>
      <c r="D1428" s="17"/>
      <c r="E1428" s="34"/>
      <c r="F1428" s="34"/>
      <c r="G1428" s="9" t="s">
        <v>66</v>
      </c>
      <c r="H1428">
        <v>5455</v>
      </c>
      <c r="I1428">
        <v>5178</v>
      </c>
      <c r="J1428" s="118">
        <f>Table1[[#This Row],[Female Population]]+Table1[[#This Row],[Male Population]]</f>
        <v>10633</v>
      </c>
      <c r="K1428" s="10">
        <v>4018</v>
      </c>
      <c r="L1428" s="10">
        <v>3742</v>
      </c>
      <c r="M1428" s="10">
        <v>111</v>
      </c>
      <c r="N1428" s="10">
        <v>7871</v>
      </c>
      <c r="O1428" s="10">
        <v>1576</v>
      </c>
      <c r="P1428" s="10">
        <v>1328</v>
      </c>
      <c r="Q1428" s="10">
        <v>27</v>
      </c>
      <c r="R1428" s="11">
        <v>2931</v>
      </c>
      <c r="S1428" s="94">
        <f>Table1[[#This Row],[Female Voters]]/Table1[[#This Row],[Female Population]]</f>
        <v>0.73657195233730521</v>
      </c>
      <c r="T1428" s="94">
        <f>Table1[[#This Row],[Male Voters]]/Table1[[#This Row],[Male Population]]</f>
        <v>0.72267284665894171</v>
      </c>
      <c r="U1428" s="94">
        <f>Table1[[#This Row],[Total Voters]]/Table1[[#This Row],[Total Population]]</f>
        <v>0.74024264083513591</v>
      </c>
      <c r="V1428" s="94">
        <f>Table1[[#This Row],[Female Ballots]]/Table1[[#This Row],[Female Population]]</f>
        <v>0.28890925756186986</v>
      </c>
      <c r="W1428" s="94">
        <f>Table1[[#This Row],[Male Ballots]]/Table1[[#This Row],[Male Population]]</f>
        <v>0.25646967941290072</v>
      </c>
      <c r="X1428" s="94">
        <f>Table1[[#This Row],[Total Ballots]]/Table1[[#This Row],[Total Population]]</f>
        <v>0.27565127433461867</v>
      </c>
      <c r="Y1428" s="94">
        <f>Table1[[#This Row],[Female Ballots]]/Table1[[#This Row],[Female Voters]]</f>
        <v>0.39223494275759085</v>
      </c>
      <c r="Z1428" s="95">
        <f>Table1[[#This Row],[Male Ballots]]/Table1[[#This Row],[Male Voters]]</f>
        <v>0.35489043292357031</v>
      </c>
      <c r="AA1428" s="94">
        <f>Table1[[#This Row],[Total Ballots]]/Table1[[#This Row],[Total Voters]]</f>
        <v>0.37237962139499431</v>
      </c>
    </row>
    <row r="1429" spans="1:27" s="12" customFormat="1" x14ac:dyDescent="0.35">
      <c r="A1429" s="8" t="s">
        <v>44</v>
      </c>
      <c r="B1429" s="17">
        <v>2021</v>
      </c>
      <c r="C1429" s="17" t="s">
        <v>81</v>
      </c>
      <c r="D1429" s="17"/>
      <c r="E1429" s="34"/>
      <c r="F1429" s="34"/>
      <c r="G1429" s="9" t="s">
        <v>67</v>
      </c>
      <c r="H1429">
        <v>8963</v>
      </c>
      <c r="I1429">
        <v>7981</v>
      </c>
      <c r="J1429" s="118">
        <f>Table1[[#This Row],[Female Population]]+Table1[[#This Row],[Male Population]]</f>
        <v>16944</v>
      </c>
      <c r="K1429" s="10">
        <v>6923</v>
      </c>
      <c r="L1429" s="10">
        <v>6279</v>
      </c>
      <c r="M1429" s="10">
        <v>118</v>
      </c>
      <c r="N1429" s="10">
        <v>13320</v>
      </c>
      <c r="O1429" s="10">
        <v>3803</v>
      </c>
      <c r="P1429" s="10">
        <v>3336</v>
      </c>
      <c r="Q1429" s="10">
        <v>48</v>
      </c>
      <c r="R1429" s="11">
        <v>7187</v>
      </c>
      <c r="S1429" s="94">
        <f>Table1[[#This Row],[Female Voters]]/Table1[[#This Row],[Female Population]]</f>
        <v>0.7723976347205177</v>
      </c>
      <c r="T1429" s="94">
        <f>Table1[[#This Row],[Male Voters]]/Table1[[#This Row],[Male Population]]</f>
        <v>0.78674351585014413</v>
      </c>
      <c r="U1429" s="94">
        <f>Table1[[#This Row],[Total Voters]]/Table1[[#This Row],[Total Population]]</f>
        <v>0.78611898016997173</v>
      </c>
      <c r="V1429" s="94">
        <f>Table1[[#This Row],[Female Ballots]]/Table1[[#This Row],[Female Population]]</f>
        <v>0.42429989958719178</v>
      </c>
      <c r="W1429" s="94">
        <f>Table1[[#This Row],[Male Ballots]]/Table1[[#This Row],[Male Population]]</f>
        <v>0.41799273274025811</v>
      </c>
      <c r="X1429" s="94">
        <f>Table1[[#This Row],[Total Ballots]]/Table1[[#This Row],[Total Population]]</f>
        <v>0.42416194523135031</v>
      </c>
      <c r="Y1429" s="94">
        <f>Table1[[#This Row],[Female Ballots]]/Table1[[#This Row],[Female Voters]]</f>
        <v>0.54932832587028746</v>
      </c>
      <c r="Z1429" s="95">
        <f>Table1[[#This Row],[Male Ballots]]/Table1[[#This Row],[Male Voters]]</f>
        <v>0.53129479216435738</v>
      </c>
      <c r="AA1429" s="94">
        <f>Table1[[#This Row],[Total Ballots]]/Table1[[#This Row],[Total Voters]]</f>
        <v>0.53956456456456459</v>
      </c>
    </row>
    <row r="1430" spans="1:27" s="12" customFormat="1" x14ac:dyDescent="0.35">
      <c r="A1430" s="8" t="s">
        <v>33</v>
      </c>
      <c r="B1430" s="17">
        <v>2021</v>
      </c>
      <c r="C1430" s="17" t="s">
        <v>81</v>
      </c>
      <c r="D1430" s="17"/>
      <c r="E1430" s="34"/>
      <c r="F1430" s="34"/>
      <c r="G1430" s="9" t="s">
        <v>79</v>
      </c>
      <c r="H1430">
        <v>33470</v>
      </c>
      <c r="I1430">
        <v>31758</v>
      </c>
      <c r="J1430" s="118">
        <f>Table1[[#This Row],[Female Population]]+Table1[[#This Row],[Male Population]]</f>
        <v>65228</v>
      </c>
      <c r="K1430" s="10">
        <v>28129</v>
      </c>
      <c r="L1430" s="10">
        <v>25344</v>
      </c>
      <c r="M1430" s="10">
        <v>903</v>
      </c>
      <c r="N1430" s="10">
        <v>54376</v>
      </c>
      <c r="O1430" s="10">
        <v>10961</v>
      </c>
      <c r="P1430" s="10">
        <v>9107</v>
      </c>
      <c r="Q1430" s="10">
        <v>215</v>
      </c>
      <c r="R1430" s="11">
        <v>20283</v>
      </c>
      <c r="S1430" s="94">
        <f>Table1[[#This Row],[Female Voters]]/Table1[[#This Row],[Female Population]]</f>
        <v>0.84042426053181951</v>
      </c>
      <c r="T1430" s="94">
        <f>Table1[[#This Row],[Male Voters]]/Table1[[#This Row],[Male Population]]</f>
        <v>0.79803514075193649</v>
      </c>
      <c r="U1430" s="94">
        <f>Table1[[#This Row],[Total Voters]]/Table1[[#This Row],[Total Population]]</f>
        <v>0.83362972956399095</v>
      </c>
      <c r="V1430" s="94">
        <f>Table1[[#This Row],[Female Ballots]]/Table1[[#This Row],[Female Population]]</f>
        <v>0.32748730206154764</v>
      </c>
      <c r="W1430" s="94">
        <f>Table1[[#This Row],[Male Ballots]]/Table1[[#This Row],[Male Population]]</f>
        <v>0.2867623905787518</v>
      </c>
      <c r="X1430" s="94">
        <f>Table1[[#This Row],[Total Ballots]]/Table1[[#This Row],[Total Population]]</f>
        <v>0.31095541791868525</v>
      </c>
      <c r="Y1430" s="94">
        <f>Table1[[#This Row],[Female Ballots]]/Table1[[#This Row],[Female Voters]]</f>
        <v>0.38966902484979915</v>
      </c>
      <c r="Z1430" s="95">
        <f>Table1[[#This Row],[Male Ballots]]/Table1[[#This Row],[Male Voters]]</f>
        <v>0.35933554292929293</v>
      </c>
      <c r="AA1430" s="94">
        <f>Table1[[#This Row],[Total Ballots]]/Table1[[#This Row],[Total Voters]]</f>
        <v>0.37301382963071944</v>
      </c>
    </row>
    <row r="1431" spans="1:27" s="12" customFormat="1" x14ac:dyDescent="0.35">
      <c r="A1431" s="8" t="s">
        <v>33</v>
      </c>
      <c r="B1431" s="17">
        <v>2021</v>
      </c>
      <c r="C1431" s="17" t="s">
        <v>81</v>
      </c>
      <c r="D1431" s="17"/>
      <c r="E1431" s="34"/>
      <c r="F1431" s="34"/>
      <c r="G1431" s="9" t="s">
        <v>62</v>
      </c>
      <c r="H1431">
        <v>2166</v>
      </c>
      <c r="I1431">
        <v>2550</v>
      </c>
      <c r="J1431" s="118">
        <f>Table1[[#This Row],[Female Population]]+Table1[[#This Row],[Male Population]]</f>
        <v>4716</v>
      </c>
      <c r="K1431" s="10">
        <v>1458</v>
      </c>
      <c r="L1431" s="10">
        <v>1565</v>
      </c>
      <c r="M1431" s="10">
        <v>94</v>
      </c>
      <c r="N1431" s="10">
        <v>3117</v>
      </c>
      <c r="O1431" s="10">
        <v>178</v>
      </c>
      <c r="P1431" s="10">
        <v>186</v>
      </c>
      <c r="Q1431" s="10">
        <v>10</v>
      </c>
      <c r="R1431" s="11">
        <v>374</v>
      </c>
      <c r="S1431" s="94">
        <f>Table1[[#This Row],[Female Voters]]/Table1[[#This Row],[Female Population]]</f>
        <v>0.67313019390581719</v>
      </c>
      <c r="T1431" s="94">
        <f>Table1[[#This Row],[Male Voters]]/Table1[[#This Row],[Male Population]]</f>
        <v>0.61372549019607847</v>
      </c>
      <c r="U1431" s="94">
        <f>Table1[[#This Row],[Total Voters]]/Table1[[#This Row],[Total Population]]</f>
        <v>0.66094147582697205</v>
      </c>
      <c r="V1431" s="94">
        <f>Table1[[#This Row],[Female Ballots]]/Table1[[#This Row],[Female Population]]</f>
        <v>8.2179132040627892E-2</v>
      </c>
      <c r="W1431" s="94">
        <f>Table1[[#This Row],[Male Ballots]]/Table1[[#This Row],[Male Population]]</f>
        <v>7.2941176470588232E-2</v>
      </c>
      <c r="X1431" s="94">
        <f>Table1[[#This Row],[Total Ballots]]/Table1[[#This Row],[Total Population]]</f>
        <v>7.9304495335029687E-2</v>
      </c>
      <c r="Y1431" s="94">
        <f>Table1[[#This Row],[Female Ballots]]/Table1[[#This Row],[Female Voters]]</f>
        <v>0.12208504801097393</v>
      </c>
      <c r="Z1431" s="95">
        <f>Table1[[#This Row],[Male Ballots]]/Table1[[#This Row],[Male Voters]]</f>
        <v>0.11884984025559106</v>
      </c>
      <c r="AA1431" s="94">
        <f>Table1[[#This Row],[Total Ballots]]/Table1[[#This Row],[Total Voters]]</f>
        <v>0.11998716714789862</v>
      </c>
    </row>
    <row r="1432" spans="1:27" s="12" customFormat="1" x14ac:dyDescent="0.35">
      <c r="A1432" s="8" t="s">
        <v>33</v>
      </c>
      <c r="B1432" s="17">
        <v>2021</v>
      </c>
      <c r="C1432" s="17" t="s">
        <v>81</v>
      </c>
      <c r="D1432" s="17"/>
      <c r="E1432" s="34"/>
      <c r="F1432" s="34"/>
      <c r="G1432" s="9" t="s">
        <v>63</v>
      </c>
      <c r="H1432">
        <v>3497</v>
      </c>
      <c r="I1432">
        <v>3873</v>
      </c>
      <c r="J1432" s="118">
        <f>Table1[[#This Row],[Female Population]]+Table1[[#This Row],[Male Population]]</f>
        <v>7370</v>
      </c>
      <c r="K1432" s="10">
        <v>2945</v>
      </c>
      <c r="L1432" s="10">
        <v>2830</v>
      </c>
      <c r="M1432" s="10">
        <v>162</v>
      </c>
      <c r="N1432" s="10">
        <v>5937</v>
      </c>
      <c r="O1432" s="10">
        <v>450</v>
      </c>
      <c r="P1432" s="10">
        <v>351</v>
      </c>
      <c r="Q1432" s="10">
        <v>25</v>
      </c>
      <c r="R1432" s="11">
        <v>826</v>
      </c>
      <c r="S1432" s="94">
        <f>Table1[[#This Row],[Female Voters]]/Table1[[#This Row],[Female Population]]</f>
        <v>0.84215041464112095</v>
      </c>
      <c r="T1432" s="94">
        <f>Table1[[#This Row],[Male Voters]]/Table1[[#This Row],[Male Population]]</f>
        <v>0.73069971598244254</v>
      </c>
      <c r="U1432" s="94">
        <f>Table1[[#This Row],[Total Voters]]/Table1[[#This Row],[Total Population]]</f>
        <v>0.8055630936227951</v>
      </c>
      <c r="V1432" s="94">
        <f>Table1[[#This Row],[Female Ballots]]/Table1[[#This Row],[Female Population]]</f>
        <v>0.12868172719473836</v>
      </c>
      <c r="W1432" s="94">
        <f>Table1[[#This Row],[Male Ballots]]/Table1[[#This Row],[Male Population]]</f>
        <v>9.0627420604182801E-2</v>
      </c>
      <c r="X1432" s="94">
        <f>Table1[[#This Row],[Total Ballots]]/Table1[[#This Row],[Total Population]]</f>
        <v>0.11207598371777476</v>
      </c>
      <c r="Y1432" s="94">
        <f>Table1[[#This Row],[Female Ballots]]/Table1[[#This Row],[Female Voters]]</f>
        <v>0.15280135823429541</v>
      </c>
      <c r="Z1432" s="95">
        <f>Table1[[#This Row],[Male Ballots]]/Table1[[#This Row],[Male Voters]]</f>
        <v>0.12402826855123675</v>
      </c>
      <c r="AA1432" s="94">
        <f>Table1[[#This Row],[Total Ballots]]/Table1[[#This Row],[Total Voters]]</f>
        <v>0.13912750547414518</v>
      </c>
    </row>
    <row r="1433" spans="1:27" s="12" customFormat="1" x14ac:dyDescent="0.35">
      <c r="A1433" s="8" t="s">
        <v>33</v>
      </c>
      <c r="B1433" s="17">
        <v>2021</v>
      </c>
      <c r="C1433" s="17" t="s">
        <v>81</v>
      </c>
      <c r="D1433" s="17"/>
      <c r="E1433" s="34"/>
      <c r="F1433" s="34"/>
      <c r="G1433" s="9" t="s">
        <v>64</v>
      </c>
      <c r="H1433">
        <v>3944</v>
      </c>
      <c r="I1433">
        <v>4253</v>
      </c>
      <c r="J1433" s="118">
        <f>Table1[[#This Row],[Female Population]]+Table1[[#This Row],[Male Population]]</f>
        <v>8197</v>
      </c>
      <c r="K1433" s="10">
        <v>3219</v>
      </c>
      <c r="L1433" s="10">
        <v>3258</v>
      </c>
      <c r="M1433" s="10">
        <v>160</v>
      </c>
      <c r="N1433" s="10">
        <v>6637</v>
      </c>
      <c r="O1433" s="10">
        <v>732</v>
      </c>
      <c r="P1433" s="10">
        <v>663</v>
      </c>
      <c r="Q1433" s="10">
        <v>26</v>
      </c>
      <c r="R1433" s="11">
        <v>1421</v>
      </c>
      <c r="S1433" s="94">
        <f>Table1[[#This Row],[Female Voters]]/Table1[[#This Row],[Female Population]]</f>
        <v>0.81617647058823528</v>
      </c>
      <c r="T1433" s="94">
        <f>Table1[[#This Row],[Male Voters]]/Table1[[#This Row],[Male Population]]</f>
        <v>0.76604749588525745</v>
      </c>
      <c r="U1433" s="94">
        <f>Table1[[#This Row],[Total Voters]]/Table1[[#This Row],[Total Population]]</f>
        <v>0.80968647065999755</v>
      </c>
      <c r="V1433" s="94">
        <f>Table1[[#This Row],[Female Ballots]]/Table1[[#This Row],[Female Population]]</f>
        <v>0.18559837728194725</v>
      </c>
      <c r="W1433" s="94">
        <f>Table1[[#This Row],[Male Ballots]]/Table1[[#This Row],[Male Population]]</f>
        <v>0.15588996002821537</v>
      </c>
      <c r="X1433" s="94">
        <f>Table1[[#This Row],[Total Ballots]]/Table1[[#This Row],[Total Population]]</f>
        <v>0.17335610589239966</v>
      </c>
      <c r="Y1433" s="94">
        <f>Table1[[#This Row],[Female Ballots]]/Table1[[#This Row],[Female Voters]]</f>
        <v>0.22739981360671016</v>
      </c>
      <c r="Z1433" s="95">
        <f>Table1[[#This Row],[Male Ballots]]/Table1[[#This Row],[Male Voters]]</f>
        <v>0.20349907918968693</v>
      </c>
      <c r="AA1433" s="94">
        <f>Table1[[#This Row],[Total Ballots]]/Table1[[#This Row],[Total Voters]]</f>
        <v>0.21410275726985084</v>
      </c>
    </row>
    <row r="1434" spans="1:27" s="12" customFormat="1" x14ac:dyDescent="0.35">
      <c r="A1434" s="8" t="s">
        <v>33</v>
      </c>
      <c r="B1434" s="17">
        <v>2021</v>
      </c>
      <c r="C1434" s="17" t="s">
        <v>81</v>
      </c>
      <c r="D1434" s="17"/>
      <c r="E1434" s="34"/>
      <c r="F1434" s="34"/>
      <c r="G1434" s="9" t="s">
        <v>65</v>
      </c>
      <c r="H1434">
        <v>3857</v>
      </c>
      <c r="I1434">
        <v>3776</v>
      </c>
      <c r="J1434" s="118">
        <f>Table1[[#This Row],[Female Population]]+Table1[[#This Row],[Male Population]]</f>
        <v>7633</v>
      </c>
      <c r="K1434" s="10">
        <v>3138</v>
      </c>
      <c r="L1434" s="10">
        <v>2866</v>
      </c>
      <c r="M1434" s="10">
        <v>106</v>
      </c>
      <c r="N1434" s="10">
        <v>6110</v>
      </c>
      <c r="O1434" s="10">
        <v>827</v>
      </c>
      <c r="P1434" s="10">
        <v>691</v>
      </c>
      <c r="Q1434" s="10">
        <v>31</v>
      </c>
      <c r="R1434" s="11">
        <v>1549</v>
      </c>
      <c r="S1434" s="94">
        <f>Table1[[#This Row],[Female Voters]]/Table1[[#This Row],[Female Population]]</f>
        <v>0.81358568835882805</v>
      </c>
      <c r="T1434" s="94">
        <f>Table1[[#This Row],[Male Voters]]/Table1[[#This Row],[Male Population]]</f>
        <v>0.7590042372881356</v>
      </c>
      <c r="U1434" s="94">
        <f>Table1[[#This Row],[Total Voters]]/Table1[[#This Row],[Total Population]]</f>
        <v>0.80047163631599638</v>
      </c>
      <c r="V1434" s="94">
        <f>Table1[[#This Row],[Female Ballots]]/Table1[[#This Row],[Female Population]]</f>
        <v>0.21441534871661913</v>
      </c>
      <c r="W1434" s="94">
        <f>Table1[[#This Row],[Male Ballots]]/Table1[[#This Row],[Male Population]]</f>
        <v>0.1829978813559322</v>
      </c>
      <c r="X1434" s="94">
        <f>Table1[[#This Row],[Total Ballots]]/Table1[[#This Row],[Total Population]]</f>
        <v>0.20293462596619941</v>
      </c>
      <c r="Y1434" s="94">
        <f>Table1[[#This Row],[Female Ballots]]/Table1[[#This Row],[Female Voters]]</f>
        <v>0.26354365838113447</v>
      </c>
      <c r="Z1434" s="95">
        <f>Table1[[#This Row],[Male Ballots]]/Table1[[#This Row],[Male Voters]]</f>
        <v>0.24110258199581297</v>
      </c>
      <c r="AA1434" s="94">
        <f>Table1[[#This Row],[Total Ballots]]/Table1[[#This Row],[Total Voters]]</f>
        <v>0.25351882160392797</v>
      </c>
    </row>
    <row r="1435" spans="1:27" s="12" customFormat="1" x14ac:dyDescent="0.35">
      <c r="A1435" s="8" t="s">
        <v>33</v>
      </c>
      <c r="B1435" s="17">
        <v>2021</v>
      </c>
      <c r="C1435" s="17" t="s">
        <v>81</v>
      </c>
      <c r="D1435" s="17"/>
      <c r="E1435" s="34"/>
      <c r="F1435" s="34"/>
      <c r="G1435" s="9" t="s">
        <v>66</v>
      </c>
      <c r="H1435">
        <v>6380</v>
      </c>
      <c r="I1435">
        <v>5446</v>
      </c>
      <c r="J1435" s="118">
        <f>Table1[[#This Row],[Female Population]]+Table1[[#This Row],[Male Population]]</f>
        <v>11826</v>
      </c>
      <c r="K1435" s="10">
        <v>5309</v>
      </c>
      <c r="L1435" s="10">
        <v>4323</v>
      </c>
      <c r="M1435" s="10">
        <v>168</v>
      </c>
      <c r="N1435" s="10">
        <v>9800</v>
      </c>
      <c r="O1435" s="10">
        <v>2062</v>
      </c>
      <c r="P1435" s="10">
        <v>1533</v>
      </c>
      <c r="Q1435" s="10">
        <v>46</v>
      </c>
      <c r="R1435" s="11">
        <v>3641</v>
      </c>
      <c r="S1435" s="94">
        <f>Table1[[#This Row],[Female Voters]]/Table1[[#This Row],[Female Population]]</f>
        <v>0.83213166144200623</v>
      </c>
      <c r="T1435" s="94">
        <f>Table1[[#This Row],[Male Voters]]/Table1[[#This Row],[Male Population]]</f>
        <v>0.79379360998898274</v>
      </c>
      <c r="U1435" s="94">
        <f>Table1[[#This Row],[Total Voters]]/Table1[[#This Row],[Total Population]]</f>
        <v>0.82868256384238115</v>
      </c>
      <c r="V1435" s="94">
        <f>Table1[[#This Row],[Female Ballots]]/Table1[[#This Row],[Female Population]]</f>
        <v>0.32319749216300941</v>
      </c>
      <c r="W1435" s="94">
        <f>Table1[[#This Row],[Male Ballots]]/Table1[[#This Row],[Male Population]]</f>
        <v>0.28149100257069409</v>
      </c>
      <c r="X1435" s="94">
        <f>Table1[[#This Row],[Total Ballots]]/Table1[[#This Row],[Total Population]]</f>
        <v>0.30788094030103164</v>
      </c>
      <c r="Y1435" s="94">
        <f>Table1[[#This Row],[Female Ballots]]/Table1[[#This Row],[Female Voters]]</f>
        <v>0.38839706159352044</v>
      </c>
      <c r="Z1435" s="95">
        <f>Table1[[#This Row],[Male Ballots]]/Table1[[#This Row],[Male Voters]]</f>
        <v>0.35461485079805688</v>
      </c>
      <c r="AA1435" s="94">
        <f>Table1[[#This Row],[Total Ballots]]/Table1[[#This Row],[Total Voters]]</f>
        <v>0.37153061224489797</v>
      </c>
    </row>
    <row r="1436" spans="1:27" s="12" customFormat="1" x14ac:dyDescent="0.35">
      <c r="A1436" s="8" t="s">
        <v>33</v>
      </c>
      <c r="B1436" s="17">
        <v>2021</v>
      </c>
      <c r="C1436" s="17" t="s">
        <v>81</v>
      </c>
      <c r="D1436" s="17"/>
      <c r="E1436" s="34"/>
      <c r="F1436" s="34"/>
      <c r="G1436" s="9" t="s">
        <v>67</v>
      </c>
      <c r="H1436">
        <v>13626</v>
      </c>
      <c r="I1436">
        <v>11860</v>
      </c>
      <c r="J1436" s="118">
        <f>Table1[[#This Row],[Female Population]]+Table1[[#This Row],[Male Population]]</f>
        <v>25486</v>
      </c>
      <c r="K1436" s="10">
        <v>12060</v>
      </c>
      <c r="L1436" s="10">
        <v>10502</v>
      </c>
      <c r="M1436" s="10">
        <v>213</v>
      </c>
      <c r="N1436" s="10">
        <v>22775</v>
      </c>
      <c r="O1436" s="10">
        <v>6712</v>
      </c>
      <c r="P1436" s="10">
        <v>5683</v>
      </c>
      <c r="Q1436" s="10">
        <v>77</v>
      </c>
      <c r="R1436" s="11">
        <v>12472</v>
      </c>
      <c r="S1436" s="94">
        <f>Table1[[#This Row],[Female Voters]]/Table1[[#This Row],[Female Population]]</f>
        <v>0.88507265521796563</v>
      </c>
      <c r="T1436" s="94">
        <f>Table1[[#This Row],[Male Voters]]/Table1[[#This Row],[Male Population]]</f>
        <v>0.88549747048903882</v>
      </c>
      <c r="U1436" s="94">
        <f>Table1[[#This Row],[Total Voters]]/Table1[[#This Row],[Total Population]]</f>
        <v>0.89362787412697164</v>
      </c>
      <c r="V1436" s="94">
        <f>Table1[[#This Row],[Female Ballots]]/Table1[[#This Row],[Female Population]]</f>
        <v>0.4925876999853222</v>
      </c>
      <c r="W1436" s="94">
        <f>Table1[[#This Row],[Male Ballots]]/Table1[[#This Row],[Male Population]]</f>
        <v>0.47917369308600338</v>
      </c>
      <c r="X1436" s="94">
        <f>Table1[[#This Row],[Total Ballots]]/Table1[[#This Row],[Total Population]]</f>
        <v>0.48936671113552538</v>
      </c>
      <c r="Y1436" s="94">
        <f>Table1[[#This Row],[Female Ballots]]/Table1[[#This Row],[Female Voters]]</f>
        <v>0.55655058043117744</v>
      </c>
      <c r="Z1436" s="95">
        <f>Table1[[#This Row],[Male Ballots]]/Table1[[#This Row],[Male Voters]]</f>
        <v>0.54113502190059037</v>
      </c>
      <c r="AA1436" s="94">
        <f>Table1[[#This Row],[Total Ballots]]/Table1[[#This Row],[Total Voters]]</f>
        <v>0.5476180021953897</v>
      </c>
    </row>
    <row r="1437" spans="1:27" s="12" customFormat="1" x14ac:dyDescent="0.35">
      <c r="A1437" s="8" t="s">
        <v>51</v>
      </c>
      <c r="B1437" s="17">
        <v>2021</v>
      </c>
      <c r="C1437" s="17" t="s">
        <v>81</v>
      </c>
      <c r="D1437" s="17"/>
      <c r="E1437" s="34"/>
      <c r="F1437" s="34"/>
      <c r="G1437" s="9" t="s">
        <v>79</v>
      </c>
      <c r="H1437">
        <v>202509</v>
      </c>
      <c r="I1437">
        <v>193169</v>
      </c>
      <c r="J1437" s="118">
        <f>Table1[[#This Row],[Female Population]]+Table1[[#This Row],[Male Population]]</f>
        <v>395678</v>
      </c>
      <c r="K1437" s="10">
        <v>153847</v>
      </c>
      <c r="L1437" s="10">
        <v>141162</v>
      </c>
      <c r="M1437" s="10">
        <v>3592</v>
      </c>
      <c r="N1437" s="10">
        <v>298601</v>
      </c>
      <c r="O1437" s="10">
        <v>38849</v>
      </c>
      <c r="P1437" s="10">
        <v>33897</v>
      </c>
      <c r="Q1437" s="10">
        <v>484</v>
      </c>
      <c r="R1437" s="11">
        <v>73230</v>
      </c>
      <c r="S1437" s="94">
        <f>Table1[[#This Row],[Female Voters]]/Table1[[#This Row],[Female Population]]</f>
        <v>0.75970450696018443</v>
      </c>
      <c r="T1437" s="94">
        <f>Table1[[#This Row],[Male Voters]]/Table1[[#This Row],[Male Population]]</f>
        <v>0.73076942987746485</v>
      </c>
      <c r="U1437" s="94">
        <f>Table1[[#This Row],[Total Voters]]/Table1[[#This Row],[Total Population]]</f>
        <v>0.75465656417592086</v>
      </c>
      <c r="V1437" s="94">
        <f>Table1[[#This Row],[Female Ballots]]/Table1[[#This Row],[Female Population]]</f>
        <v>0.19183838742969447</v>
      </c>
      <c r="W1437" s="94">
        <f>Table1[[#This Row],[Male Ballots]]/Table1[[#This Row],[Male Population]]</f>
        <v>0.17547846704181314</v>
      </c>
      <c r="X1437" s="94">
        <f>Table1[[#This Row],[Total Ballots]]/Table1[[#This Row],[Total Population]]</f>
        <v>0.18507473248449496</v>
      </c>
      <c r="Y1437" s="94">
        <f>Table1[[#This Row],[Female Ballots]]/Table1[[#This Row],[Female Voters]]</f>
        <v>0.25251711115588865</v>
      </c>
      <c r="Z1437" s="95">
        <f>Table1[[#This Row],[Male Ballots]]/Table1[[#This Row],[Male Voters]]</f>
        <v>0.24012836315722361</v>
      </c>
      <c r="AA1437" s="94">
        <f>Table1[[#This Row],[Total Ballots]]/Table1[[#This Row],[Total Voters]]</f>
        <v>0.24524365290136335</v>
      </c>
    </row>
    <row r="1438" spans="1:27" s="12" customFormat="1" x14ac:dyDescent="0.35">
      <c r="A1438" s="8" t="s">
        <v>51</v>
      </c>
      <c r="B1438" s="17">
        <v>2021</v>
      </c>
      <c r="C1438" s="17" t="s">
        <v>81</v>
      </c>
      <c r="D1438" s="17"/>
      <c r="E1438" s="34"/>
      <c r="F1438" s="34"/>
      <c r="G1438" s="9" t="s">
        <v>62</v>
      </c>
      <c r="H1438">
        <v>21818</v>
      </c>
      <c r="I1438">
        <v>22439</v>
      </c>
      <c r="J1438" s="118">
        <f>Table1[[#This Row],[Female Population]]+Table1[[#This Row],[Male Population]]</f>
        <v>44257</v>
      </c>
      <c r="K1438" s="10">
        <v>14800</v>
      </c>
      <c r="L1438" s="10">
        <v>14488</v>
      </c>
      <c r="M1438" s="10">
        <v>621</v>
      </c>
      <c r="N1438" s="10">
        <v>29909</v>
      </c>
      <c r="O1438" s="10">
        <v>1490</v>
      </c>
      <c r="P1438" s="10">
        <v>1375</v>
      </c>
      <c r="Q1438" s="10">
        <v>57</v>
      </c>
      <c r="R1438" s="11">
        <v>2922</v>
      </c>
      <c r="S1438" s="94">
        <f>Table1[[#This Row],[Female Voters]]/Table1[[#This Row],[Female Population]]</f>
        <v>0.67833898615821797</v>
      </c>
      <c r="T1438" s="94">
        <f>Table1[[#This Row],[Male Voters]]/Table1[[#This Row],[Male Population]]</f>
        <v>0.64566157137127322</v>
      </c>
      <c r="U1438" s="94">
        <f>Table1[[#This Row],[Total Voters]]/Table1[[#This Row],[Total Population]]</f>
        <v>0.67580269787830172</v>
      </c>
      <c r="V1438" s="94">
        <f>Table1[[#This Row],[Female Ballots]]/Table1[[#This Row],[Female Population]]</f>
        <v>6.8292235768631401E-2</v>
      </c>
      <c r="W1438" s="94">
        <f>Table1[[#This Row],[Male Ballots]]/Table1[[#This Row],[Male Population]]</f>
        <v>6.1277240518739694E-2</v>
      </c>
      <c r="X1438" s="94">
        <f>Table1[[#This Row],[Total Ballots]]/Table1[[#This Row],[Total Population]]</f>
        <v>6.6023453916894501E-2</v>
      </c>
      <c r="Y1438" s="94">
        <f>Table1[[#This Row],[Female Ballots]]/Table1[[#This Row],[Female Voters]]</f>
        <v>0.10067567567567567</v>
      </c>
      <c r="Z1438" s="95">
        <f>Table1[[#This Row],[Male Ballots]]/Table1[[#This Row],[Male Voters]]</f>
        <v>9.490612921038101E-2</v>
      </c>
      <c r="AA1438" s="94">
        <f>Table1[[#This Row],[Total Ballots]]/Table1[[#This Row],[Total Voters]]</f>
        <v>9.769634558159751E-2</v>
      </c>
    </row>
    <row r="1439" spans="1:27" s="12" customFormat="1" x14ac:dyDescent="0.35">
      <c r="A1439" s="8" t="s">
        <v>51</v>
      </c>
      <c r="B1439" s="17">
        <v>2021</v>
      </c>
      <c r="C1439" s="17" t="s">
        <v>81</v>
      </c>
      <c r="D1439" s="17"/>
      <c r="E1439" s="34"/>
      <c r="F1439" s="34"/>
      <c r="G1439" s="9" t="s">
        <v>63</v>
      </c>
      <c r="H1439">
        <v>32847</v>
      </c>
      <c r="I1439">
        <v>33694</v>
      </c>
      <c r="J1439" s="118">
        <f>Table1[[#This Row],[Female Population]]+Table1[[#This Row],[Male Population]]</f>
        <v>66541</v>
      </c>
      <c r="K1439" s="10">
        <v>25219</v>
      </c>
      <c r="L1439" s="10">
        <v>24633</v>
      </c>
      <c r="M1439" s="10">
        <v>856</v>
      </c>
      <c r="N1439" s="10">
        <v>50708</v>
      </c>
      <c r="O1439" s="10">
        <v>2746</v>
      </c>
      <c r="P1439" s="10">
        <v>2379</v>
      </c>
      <c r="Q1439" s="10">
        <v>93</v>
      </c>
      <c r="R1439" s="11">
        <v>5218</v>
      </c>
      <c r="S1439" s="94">
        <f>Table1[[#This Row],[Female Voters]]/Table1[[#This Row],[Female Population]]</f>
        <v>0.76777179042226074</v>
      </c>
      <c r="T1439" s="94">
        <f>Table1[[#This Row],[Male Voters]]/Table1[[#This Row],[Male Population]]</f>
        <v>0.73107971745711398</v>
      </c>
      <c r="U1439" s="94">
        <f>Table1[[#This Row],[Total Voters]]/Table1[[#This Row],[Total Population]]</f>
        <v>0.76205647645812358</v>
      </c>
      <c r="V1439" s="94">
        <f>Table1[[#This Row],[Female Ballots]]/Table1[[#This Row],[Female Population]]</f>
        <v>8.3599719913538525E-2</v>
      </c>
      <c r="W1439" s="94">
        <f>Table1[[#This Row],[Male Ballots]]/Table1[[#This Row],[Male Population]]</f>
        <v>7.0606042618863898E-2</v>
      </c>
      <c r="X1439" s="94">
        <f>Table1[[#This Row],[Total Ballots]]/Table1[[#This Row],[Total Population]]</f>
        <v>7.8417817586149893E-2</v>
      </c>
      <c r="Y1439" s="94">
        <f>Table1[[#This Row],[Female Ballots]]/Table1[[#This Row],[Female Voters]]</f>
        <v>0.10888615726238154</v>
      </c>
      <c r="Z1439" s="95">
        <f>Table1[[#This Row],[Male Ballots]]/Table1[[#This Row],[Male Voters]]</f>
        <v>9.6577761539398371E-2</v>
      </c>
      <c r="AA1439" s="94">
        <f>Table1[[#This Row],[Total Ballots]]/Table1[[#This Row],[Total Voters]]</f>
        <v>0.10290289500670506</v>
      </c>
    </row>
    <row r="1440" spans="1:27" s="12" customFormat="1" x14ac:dyDescent="0.35">
      <c r="A1440" s="8" t="s">
        <v>51</v>
      </c>
      <c r="B1440" s="17">
        <v>2021</v>
      </c>
      <c r="C1440" s="17" t="s">
        <v>81</v>
      </c>
      <c r="D1440" s="17"/>
      <c r="E1440" s="34"/>
      <c r="F1440" s="34"/>
      <c r="G1440" s="9" t="s">
        <v>64</v>
      </c>
      <c r="H1440">
        <v>35389</v>
      </c>
      <c r="I1440">
        <v>34767</v>
      </c>
      <c r="J1440" s="118">
        <f>Table1[[#This Row],[Female Population]]+Table1[[#This Row],[Male Population]]</f>
        <v>70156</v>
      </c>
      <c r="K1440" s="10">
        <v>25758</v>
      </c>
      <c r="L1440" s="10">
        <v>23872</v>
      </c>
      <c r="M1440" s="10">
        <v>683</v>
      </c>
      <c r="N1440" s="10">
        <v>50313</v>
      </c>
      <c r="O1440" s="10">
        <v>4253</v>
      </c>
      <c r="P1440" s="10">
        <v>3753</v>
      </c>
      <c r="Q1440" s="10">
        <v>76</v>
      </c>
      <c r="R1440" s="11">
        <v>8082</v>
      </c>
      <c r="S1440" s="94">
        <f>Table1[[#This Row],[Female Voters]]/Table1[[#This Row],[Female Population]]</f>
        <v>0.72785328774477942</v>
      </c>
      <c r="T1440" s="94">
        <f>Table1[[#This Row],[Male Voters]]/Table1[[#This Row],[Male Population]]</f>
        <v>0.68662812437081144</v>
      </c>
      <c r="U1440" s="94">
        <f>Table1[[#This Row],[Total Voters]]/Table1[[#This Row],[Total Population]]</f>
        <v>0.7171589030161355</v>
      </c>
      <c r="V1440" s="94">
        <f>Table1[[#This Row],[Female Ballots]]/Table1[[#This Row],[Female Population]]</f>
        <v>0.1201785865664472</v>
      </c>
      <c r="W1440" s="94">
        <f>Table1[[#This Row],[Male Ballots]]/Table1[[#This Row],[Male Population]]</f>
        <v>0.10794719130209682</v>
      </c>
      <c r="X1440" s="94">
        <f>Table1[[#This Row],[Total Ballots]]/Table1[[#This Row],[Total Population]]</f>
        <v>0.1152004105137123</v>
      </c>
      <c r="Y1440" s="94">
        <f>Table1[[#This Row],[Female Ballots]]/Table1[[#This Row],[Female Voters]]</f>
        <v>0.16511375106762946</v>
      </c>
      <c r="Z1440" s="95">
        <f>Table1[[#This Row],[Male Ballots]]/Table1[[#This Row],[Male Voters]]</f>
        <v>0.15721347184986595</v>
      </c>
      <c r="AA1440" s="94">
        <f>Table1[[#This Row],[Total Ballots]]/Table1[[#This Row],[Total Voters]]</f>
        <v>0.16063442847772941</v>
      </c>
    </row>
    <row r="1441" spans="1:27" s="12" customFormat="1" x14ac:dyDescent="0.35">
      <c r="A1441" s="14" t="s">
        <v>51</v>
      </c>
      <c r="B1441" s="17">
        <v>2021</v>
      </c>
      <c r="C1441" s="17" t="s">
        <v>81</v>
      </c>
      <c r="D1441" s="17"/>
      <c r="E1441" s="34"/>
      <c r="F1441" s="34"/>
      <c r="G1441" s="9" t="s">
        <v>65</v>
      </c>
      <c r="H1441">
        <v>32536</v>
      </c>
      <c r="I1441">
        <v>32360</v>
      </c>
      <c r="J1441" s="118">
        <f>Table1[[#This Row],[Female Population]]+Table1[[#This Row],[Male Population]]</f>
        <v>64896</v>
      </c>
      <c r="K1441" s="15">
        <v>24285</v>
      </c>
      <c r="L1441" s="15">
        <v>23230</v>
      </c>
      <c r="M1441" s="15">
        <v>538</v>
      </c>
      <c r="N1441" s="15">
        <v>48053</v>
      </c>
      <c r="O1441" s="15">
        <v>4997</v>
      </c>
      <c r="P1441" s="15">
        <v>4581</v>
      </c>
      <c r="Q1441" s="15">
        <v>59</v>
      </c>
      <c r="R1441" s="15">
        <v>9637</v>
      </c>
      <c r="S1441" s="94">
        <f>Table1[[#This Row],[Female Voters]]/Table1[[#This Row],[Female Population]]</f>
        <v>0.74640398328005897</v>
      </c>
      <c r="T1441" s="94">
        <f>Table1[[#This Row],[Male Voters]]/Table1[[#This Row],[Male Population]]</f>
        <v>0.71786155747836833</v>
      </c>
      <c r="U1441" s="94">
        <f>Table1[[#This Row],[Total Voters]]/Table1[[#This Row],[Total Population]]</f>
        <v>0.74046166173570016</v>
      </c>
      <c r="V1441" s="94">
        <f>Table1[[#This Row],[Female Ballots]]/Table1[[#This Row],[Female Population]]</f>
        <v>0.15358372264568479</v>
      </c>
      <c r="W1441" s="94">
        <f>Table1[[#This Row],[Male Ballots]]/Table1[[#This Row],[Male Population]]</f>
        <v>0.1415636588380717</v>
      </c>
      <c r="X1441" s="94">
        <f>Table1[[#This Row],[Total Ballots]]/Table1[[#This Row],[Total Population]]</f>
        <v>0.14849913708086784</v>
      </c>
      <c r="Y1441" s="94">
        <f>Table1[[#This Row],[Female Ballots]]/Table1[[#This Row],[Female Voters]]</f>
        <v>0.20576487543751287</v>
      </c>
      <c r="Z1441" s="95">
        <f>Table1[[#This Row],[Male Ballots]]/Table1[[#This Row],[Male Voters]]</f>
        <v>0.19720189410245373</v>
      </c>
      <c r="AA1441" s="94">
        <f>Table1[[#This Row],[Total Ballots]]/Table1[[#This Row],[Total Voters]]</f>
        <v>0.20054939337814495</v>
      </c>
    </row>
    <row r="1442" spans="1:27" s="12" customFormat="1" x14ac:dyDescent="0.35">
      <c r="A1442" s="8" t="s">
        <v>51</v>
      </c>
      <c r="B1442" s="17">
        <v>2021</v>
      </c>
      <c r="C1442" s="17" t="s">
        <v>81</v>
      </c>
      <c r="D1442" s="17"/>
      <c r="E1442" s="34"/>
      <c r="F1442" s="34"/>
      <c r="G1442" s="9" t="s">
        <v>66</v>
      </c>
      <c r="H1442">
        <v>32398</v>
      </c>
      <c r="I1442">
        <v>30679</v>
      </c>
      <c r="J1442" s="118">
        <f>Table1[[#This Row],[Female Population]]+Table1[[#This Row],[Male Population]]</f>
        <v>63077</v>
      </c>
      <c r="K1442" s="10">
        <v>25323</v>
      </c>
      <c r="L1442" s="10">
        <v>23231</v>
      </c>
      <c r="M1442" s="10">
        <v>460</v>
      </c>
      <c r="N1442" s="10">
        <v>49014</v>
      </c>
      <c r="O1442" s="10">
        <v>7437</v>
      </c>
      <c r="P1442" s="10">
        <v>6456</v>
      </c>
      <c r="Q1442" s="10">
        <v>82</v>
      </c>
      <c r="R1442" s="11">
        <v>13975</v>
      </c>
      <c r="S1442" s="94">
        <f>Table1[[#This Row],[Female Voters]]/Table1[[#This Row],[Female Population]]</f>
        <v>0.78162232236557816</v>
      </c>
      <c r="T1442" s="94">
        <f>Table1[[#This Row],[Male Voters]]/Table1[[#This Row],[Male Population]]</f>
        <v>0.75722807131914338</v>
      </c>
      <c r="U1442" s="94">
        <f>Table1[[#This Row],[Total Voters]]/Table1[[#This Row],[Total Population]]</f>
        <v>0.77705027188991238</v>
      </c>
      <c r="V1442" s="94">
        <f>Table1[[#This Row],[Female Ballots]]/Table1[[#This Row],[Female Population]]</f>
        <v>0.22955120686462127</v>
      </c>
      <c r="W1442" s="94">
        <f>Table1[[#This Row],[Male Ballots]]/Table1[[#This Row],[Male Population]]</f>
        <v>0.21043710681573716</v>
      </c>
      <c r="X1442" s="94">
        <f>Table1[[#This Row],[Total Ballots]]/Table1[[#This Row],[Total Population]]</f>
        <v>0.22155460786023431</v>
      </c>
      <c r="Y1442" s="94">
        <f>Table1[[#This Row],[Female Ballots]]/Table1[[#This Row],[Female Voters]]</f>
        <v>0.29368558227698138</v>
      </c>
      <c r="Z1442" s="95">
        <f>Table1[[#This Row],[Male Ballots]]/Table1[[#This Row],[Male Voters]]</f>
        <v>0.27790452412724376</v>
      </c>
      <c r="AA1442" s="94">
        <f>Table1[[#This Row],[Total Ballots]]/Table1[[#This Row],[Total Voters]]</f>
        <v>0.28512261802750233</v>
      </c>
    </row>
    <row r="1443" spans="1:27" s="12" customFormat="1" x14ac:dyDescent="0.35">
      <c r="A1443" s="8" t="s">
        <v>51</v>
      </c>
      <c r="B1443" s="17">
        <v>2021</v>
      </c>
      <c r="C1443" s="17" t="s">
        <v>81</v>
      </c>
      <c r="D1443" s="17"/>
      <c r="E1443" s="34"/>
      <c r="F1443" s="34"/>
      <c r="G1443" s="9" t="s">
        <v>67</v>
      </c>
      <c r="H1443">
        <v>47521</v>
      </c>
      <c r="I1443">
        <v>39230</v>
      </c>
      <c r="J1443" s="118">
        <f>Table1[[#This Row],[Female Population]]+Table1[[#This Row],[Male Population]]</f>
        <v>86751</v>
      </c>
      <c r="K1443" s="10">
        <v>38462</v>
      </c>
      <c r="L1443" s="10">
        <v>31708</v>
      </c>
      <c r="M1443" s="10">
        <v>434</v>
      </c>
      <c r="N1443" s="10">
        <v>70604</v>
      </c>
      <c r="O1443" s="10">
        <v>17926</v>
      </c>
      <c r="P1443" s="10">
        <v>15353</v>
      </c>
      <c r="Q1443" s="10">
        <v>117</v>
      </c>
      <c r="R1443" s="11">
        <v>33396</v>
      </c>
      <c r="S1443" s="94">
        <f>Table1[[#This Row],[Female Voters]]/Table1[[#This Row],[Female Population]]</f>
        <v>0.80936848972033415</v>
      </c>
      <c r="T1443" s="94">
        <f>Table1[[#This Row],[Male Voters]]/Table1[[#This Row],[Male Population]]</f>
        <v>0.80825898547030339</v>
      </c>
      <c r="U1443" s="94">
        <f>Table1[[#This Row],[Total Voters]]/Table1[[#This Row],[Total Population]]</f>
        <v>0.81386958075411231</v>
      </c>
      <c r="V1443" s="94">
        <f>Table1[[#This Row],[Female Ballots]]/Table1[[#This Row],[Female Population]]</f>
        <v>0.37722270154247595</v>
      </c>
      <c r="W1443" s="94">
        <f>Table1[[#This Row],[Male Ballots]]/Table1[[#This Row],[Male Population]]</f>
        <v>0.3913586540912567</v>
      </c>
      <c r="X1443" s="94">
        <f>Table1[[#This Row],[Total Ballots]]/Table1[[#This Row],[Total Population]]</f>
        <v>0.38496386208804512</v>
      </c>
      <c r="Y1443" s="94">
        <f>Table1[[#This Row],[Female Ballots]]/Table1[[#This Row],[Female Voters]]</f>
        <v>0.46607040715511416</v>
      </c>
      <c r="Z1443" s="95">
        <f>Table1[[#This Row],[Male Ballots]]/Table1[[#This Row],[Male Voters]]</f>
        <v>0.48419957108616124</v>
      </c>
      <c r="AA1443" s="94">
        <f>Table1[[#This Row],[Total Ballots]]/Table1[[#This Row],[Total Voters]]</f>
        <v>0.47300436235907312</v>
      </c>
    </row>
    <row r="1444" spans="1:27" s="12" customFormat="1" x14ac:dyDescent="0.35">
      <c r="A1444" s="8" t="s">
        <v>25</v>
      </c>
      <c r="B1444" s="17">
        <v>2021</v>
      </c>
      <c r="C1444" s="17" t="s">
        <v>81</v>
      </c>
      <c r="D1444" s="17"/>
      <c r="E1444" s="34"/>
      <c r="F1444" s="34"/>
      <c r="G1444" s="9" t="s">
        <v>79</v>
      </c>
      <c r="H1444">
        <v>1670</v>
      </c>
      <c r="I1444">
        <v>1618</v>
      </c>
      <c r="J1444" s="118">
        <f>Table1[[#This Row],[Female Population]]+Table1[[#This Row],[Male Population]]</f>
        <v>3288</v>
      </c>
      <c r="K1444" s="10">
        <v>459</v>
      </c>
      <c r="L1444" s="10">
        <v>462</v>
      </c>
      <c r="M1444" s="10">
        <v>14</v>
      </c>
      <c r="N1444" s="10">
        <v>935</v>
      </c>
      <c r="O1444" s="10">
        <v>240</v>
      </c>
      <c r="P1444" s="10">
        <v>221</v>
      </c>
      <c r="Q1444" s="10">
        <v>4</v>
      </c>
      <c r="R1444" s="11">
        <v>465</v>
      </c>
      <c r="S1444" s="94">
        <f>Table1[[#This Row],[Female Voters]]/Table1[[#This Row],[Female Population]]</f>
        <v>0.2748502994011976</v>
      </c>
      <c r="T1444" s="94">
        <f>Table1[[#This Row],[Male Voters]]/Table1[[#This Row],[Male Population]]</f>
        <v>0.28553770086526575</v>
      </c>
      <c r="U1444" s="94">
        <f>Table1[[#This Row],[Total Voters]]/Table1[[#This Row],[Total Population]]</f>
        <v>0.28436739659367399</v>
      </c>
      <c r="V1444" s="94">
        <f>Table1[[#This Row],[Female Ballots]]/Table1[[#This Row],[Female Population]]</f>
        <v>0.1437125748502994</v>
      </c>
      <c r="W1444" s="94">
        <f>Table1[[#This Row],[Male Ballots]]/Table1[[#This Row],[Male Population]]</f>
        <v>0.13658838071693449</v>
      </c>
      <c r="X1444" s="94">
        <f>Table1[[#This Row],[Total Ballots]]/Table1[[#This Row],[Total Population]]</f>
        <v>0.14142335766423358</v>
      </c>
      <c r="Y1444" s="94">
        <f>Table1[[#This Row],[Female Ballots]]/Table1[[#This Row],[Female Voters]]</f>
        <v>0.52287581699346408</v>
      </c>
      <c r="Z1444" s="95">
        <f>Table1[[#This Row],[Male Ballots]]/Table1[[#This Row],[Male Voters]]</f>
        <v>0.47835497835497837</v>
      </c>
      <c r="AA1444" s="94">
        <f>Table1[[#This Row],[Total Ballots]]/Table1[[#This Row],[Total Voters]]</f>
        <v>0.49732620320855614</v>
      </c>
    </row>
    <row r="1445" spans="1:27" s="12" customFormat="1" x14ac:dyDescent="0.35">
      <c r="A1445" s="8" t="s">
        <v>25</v>
      </c>
      <c r="B1445" s="17">
        <v>2021</v>
      </c>
      <c r="C1445" s="17" t="s">
        <v>81</v>
      </c>
      <c r="D1445" s="17"/>
      <c r="E1445" s="34"/>
      <c r="F1445" s="34"/>
      <c r="G1445" s="9" t="s">
        <v>62</v>
      </c>
      <c r="H1445">
        <v>127</v>
      </c>
      <c r="I1445">
        <v>136</v>
      </c>
      <c r="J1445" s="118">
        <f>Table1[[#This Row],[Female Population]]+Table1[[#This Row],[Male Population]]</f>
        <v>263</v>
      </c>
      <c r="K1445" s="10">
        <v>25</v>
      </c>
      <c r="L1445" s="10">
        <v>38</v>
      </c>
      <c r="M1445" s="10">
        <v>2</v>
      </c>
      <c r="N1445" s="10">
        <v>65</v>
      </c>
      <c r="O1445" s="10">
        <v>9</v>
      </c>
      <c r="P1445" s="10">
        <v>6</v>
      </c>
      <c r="Q1445" s="10">
        <v>0</v>
      </c>
      <c r="R1445" s="11">
        <v>15</v>
      </c>
      <c r="S1445" s="94">
        <f>Table1[[#This Row],[Female Voters]]/Table1[[#This Row],[Female Population]]</f>
        <v>0.19685039370078741</v>
      </c>
      <c r="T1445" s="94">
        <f>Table1[[#This Row],[Male Voters]]/Table1[[#This Row],[Male Population]]</f>
        <v>0.27941176470588236</v>
      </c>
      <c r="U1445" s="94">
        <f>Table1[[#This Row],[Total Voters]]/Table1[[#This Row],[Total Population]]</f>
        <v>0.24714828897338403</v>
      </c>
      <c r="V1445" s="94">
        <f>Table1[[#This Row],[Female Ballots]]/Table1[[#This Row],[Female Population]]</f>
        <v>7.0866141732283464E-2</v>
      </c>
      <c r="W1445" s="94">
        <f>Table1[[#This Row],[Male Ballots]]/Table1[[#This Row],[Male Population]]</f>
        <v>4.4117647058823532E-2</v>
      </c>
      <c r="X1445" s="94">
        <f>Table1[[#This Row],[Total Ballots]]/Table1[[#This Row],[Total Population]]</f>
        <v>5.7034220532319393E-2</v>
      </c>
      <c r="Y1445" s="94">
        <f>Table1[[#This Row],[Female Ballots]]/Table1[[#This Row],[Female Voters]]</f>
        <v>0.36</v>
      </c>
      <c r="Z1445" s="95">
        <f>Table1[[#This Row],[Male Ballots]]/Table1[[#This Row],[Male Voters]]</f>
        <v>0.15789473684210525</v>
      </c>
      <c r="AA1445" s="94">
        <f>Table1[[#This Row],[Total Ballots]]/Table1[[#This Row],[Total Voters]]</f>
        <v>0.23076923076923078</v>
      </c>
    </row>
    <row r="1446" spans="1:27" s="12" customFormat="1" x14ac:dyDescent="0.35">
      <c r="A1446" s="8" t="s">
        <v>25</v>
      </c>
      <c r="B1446" s="17">
        <v>2021</v>
      </c>
      <c r="C1446" s="17" t="s">
        <v>81</v>
      </c>
      <c r="D1446" s="17"/>
      <c r="E1446" s="34"/>
      <c r="F1446" s="34"/>
      <c r="G1446" s="9" t="s">
        <v>63</v>
      </c>
      <c r="H1446">
        <v>169</v>
      </c>
      <c r="I1446">
        <v>154</v>
      </c>
      <c r="J1446" s="118">
        <f>Table1[[#This Row],[Female Population]]+Table1[[#This Row],[Male Population]]</f>
        <v>323</v>
      </c>
      <c r="K1446" s="10">
        <v>38</v>
      </c>
      <c r="L1446" s="10">
        <v>42</v>
      </c>
      <c r="M1446" s="10"/>
      <c r="N1446" s="10">
        <v>80</v>
      </c>
      <c r="O1446" s="10">
        <v>9</v>
      </c>
      <c r="P1446" s="10">
        <v>8</v>
      </c>
      <c r="Q1446" s="10">
        <v>0</v>
      </c>
      <c r="R1446" s="11">
        <v>17</v>
      </c>
      <c r="S1446" s="94">
        <f>Table1[[#This Row],[Female Voters]]/Table1[[#This Row],[Female Population]]</f>
        <v>0.22485207100591717</v>
      </c>
      <c r="T1446" s="94">
        <f>Table1[[#This Row],[Male Voters]]/Table1[[#This Row],[Male Population]]</f>
        <v>0.27272727272727271</v>
      </c>
      <c r="U1446" s="94">
        <f>Table1[[#This Row],[Total Voters]]/Table1[[#This Row],[Total Population]]</f>
        <v>0.24767801857585139</v>
      </c>
      <c r="V1446" s="94">
        <f>Table1[[#This Row],[Female Ballots]]/Table1[[#This Row],[Female Population]]</f>
        <v>5.3254437869822487E-2</v>
      </c>
      <c r="W1446" s="94">
        <f>Table1[[#This Row],[Male Ballots]]/Table1[[#This Row],[Male Population]]</f>
        <v>5.1948051948051951E-2</v>
      </c>
      <c r="X1446" s="94">
        <f>Table1[[#This Row],[Total Ballots]]/Table1[[#This Row],[Total Population]]</f>
        <v>5.2631578947368418E-2</v>
      </c>
      <c r="Y1446" s="94">
        <f>Table1[[#This Row],[Female Ballots]]/Table1[[#This Row],[Female Voters]]</f>
        <v>0.23684210526315788</v>
      </c>
      <c r="Z1446" s="95">
        <f>Table1[[#This Row],[Male Ballots]]/Table1[[#This Row],[Male Voters]]</f>
        <v>0.19047619047619047</v>
      </c>
      <c r="AA1446" s="94">
        <f>Table1[[#This Row],[Total Ballots]]/Table1[[#This Row],[Total Voters]]</f>
        <v>0.21249999999999999</v>
      </c>
    </row>
    <row r="1447" spans="1:27" s="12" customFormat="1" x14ac:dyDescent="0.35">
      <c r="A1447" s="8" t="s">
        <v>25</v>
      </c>
      <c r="B1447" s="17">
        <v>2021</v>
      </c>
      <c r="C1447" s="17" t="s">
        <v>81</v>
      </c>
      <c r="D1447" s="17"/>
      <c r="E1447" s="34"/>
      <c r="F1447" s="34"/>
      <c r="G1447" s="9" t="s">
        <v>64</v>
      </c>
      <c r="H1447">
        <v>202</v>
      </c>
      <c r="I1447">
        <v>224</v>
      </c>
      <c r="J1447" s="118">
        <f>Table1[[#This Row],[Female Population]]+Table1[[#This Row],[Male Population]]</f>
        <v>426</v>
      </c>
      <c r="K1447" s="10">
        <v>57</v>
      </c>
      <c r="L1447" s="10">
        <v>52</v>
      </c>
      <c r="M1447" s="10">
        <v>3</v>
      </c>
      <c r="N1447" s="10">
        <v>112</v>
      </c>
      <c r="O1447" s="10">
        <v>22</v>
      </c>
      <c r="P1447" s="10">
        <v>20</v>
      </c>
      <c r="Q1447" s="10">
        <v>0</v>
      </c>
      <c r="R1447" s="11">
        <v>42</v>
      </c>
      <c r="S1447" s="94">
        <f>Table1[[#This Row],[Female Voters]]/Table1[[#This Row],[Female Population]]</f>
        <v>0.28217821782178215</v>
      </c>
      <c r="T1447" s="94">
        <f>Table1[[#This Row],[Male Voters]]/Table1[[#This Row],[Male Population]]</f>
        <v>0.23214285714285715</v>
      </c>
      <c r="U1447" s="94">
        <f>Table1[[#This Row],[Total Voters]]/Table1[[#This Row],[Total Population]]</f>
        <v>0.26291079812206575</v>
      </c>
      <c r="V1447" s="94">
        <f>Table1[[#This Row],[Female Ballots]]/Table1[[#This Row],[Female Population]]</f>
        <v>0.10891089108910891</v>
      </c>
      <c r="W1447" s="94">
        <f>Table1[[#This Row],[Male Ballots]]/Table1[[#This Row],[Male Population]]</f>
        <v>8.9285714285714288E-2</v>
      </c>
      <c r="X1447" s="94">
        <f>Table1[[#This Row],[Total Ballots]]/Table1[[#This Row],[Total Population]]</f>
        <v>9.8591549295774641E-2</v>
      </c>
      <c r="Y1447" s="94">
        <f>Table1[[#This Row],[Female Ballots]]/Table1[[#This Row],[Female Voters]]</f>
        <v>0.38596491228070173</v>
      </c>
      <c r="Z1447" s="95">
        <f>Table1[[#This Row],[Male Ballots]]/Table1[[#This Row],[Male Voters]]</f>
        <v>0.38461538461538464</v>
      </c>
      <c r="AA1447" s="94">
        <f>Table1[[#This Row],[Total Ballots]]/Table1[[#This Row],[Total Voters]]</f>
        <v>0.375</v>
      </c>
    </row>
    <row r="1448" spans="1:27" s="12" customFormat="1" x14ac:dyDescent="0.35">
      <c r="A1448" s="8" t="s">
        <v>25</v>
      </c>
      <c r="B1448" s="17">
        <v>2021</v>
      </c>
      <c r="C1448" s="17" t="s">
        <v>81</v>
      </c>
      <c r="D1448" s="17"/>
      <c r="E1448" s="34"/>
      <c r="F1448" s="34"/>
      <c r="G1448" s="9" t="s">
        <v>65</v>
      </c>
      <c r="H1448">
        <v>210</v>
      </c>
      <c r="I1448">
        <v>215</v>
      </c>
      <c r="J1448" s="118">
        <f>Table1[[#This Row],[Female Population]]+Table1[[#This Row],[Male Population]]</f>
        <v>425</v>
      </c>
      <c r="K1448" s="10">
        <v>68</v>
      </c>
      <c r="L1448" s="10">
        <v>66</v>
      </c>
      <c r="M1448" s="10"/>
      <c r="N1448" s="10">
        <v>134</v>
      </c>
      <c r="O1448" s="10">
        <v>29</v>
      </c>
      <c r="P1448" s="10">
        <v>28</v>
      </c>
      <c r="Q1448" s="10">
        <v>0</v>
      </c>
      <c r="R1448" s="11">
        <v>57</v>
      </c>
      <c r="S1448" s="94">
        <f>Table1[[#This Row],[Female Voters]]/Table1[[#This Row],[Female Population]]</f>
        <v>0.32380952380952382</v>
      </c>
      <c r="T1448" s="94">
        <f>Table1[[#This Row],[Male Voters]]/Table1[[#This Row],[Male Population]]</f>
        <v>0.30697674418604654</v>
      </c>
      <c r="U1448" s="94">
        <f>Table1[[#This Row],[Total Voters]]/Table1[[#This Row],[Total Population]]</f>
        <v>0.31529411764705884</v>
      </c>
      <c r="V1448" s="94">
        <f>Table1[[#This Row],[Female Ballots]]/Table1[[#This Row],[Female Population]]</f>
        <v>0.1380952380952381</v>
      </c>
      <c r="W1448" s="94">
        <f>Table1[[#This Row],[Male Ballots]]/Table1[[#This Row],[Male Population]]</f>
        <v>0.13023255813953488</v>
      </c>
      <c r="X1448" s="94">
        <f>Table1[[#This Row],[Total Ballots]]/Table1[[#This Row],[Total Population]]</f>
        <v>0.13411764705882354</v>
      </c>
      <c r="Y1448" s="94">
        <f>Table1[[#This Row],[Female Ballots]]/Table1[[#This Row],[Female Voters]]</f>
        <v>0.4264705882352941</v>
      </c>
      <c r="Z1448" s="95">
        <f>Table1[[#This Row],[Male Ballots]]/Table1[[#This Row],[Male Voters]]</f>
        <v>0.42424242424242425</v>
      </c>
      <c r="AA1448" s="94">
        <f>Table1[[#This Row],[Total Ballots]]/Table1[[#This Row],[Total Voters]]</f>
        <v>0.42537313432835822</v>
      </c>
    </row>
    <row r="1449" spans="1:27" s="12" customFormat="1" x14ac:dyDescent="0.35">
      <c r="A1449" s="8" t="s">
        <v>25</v>
      </c>
      <c r="B1449" s="17">
        <v>2021</v>
      </c>
      <c r="C1449" s="17" t="s">
        <v>81</v>
      </c>
      <c r="D1449" s="17"/>
      <c r="E1449" s="34"/>
      <c r="F1449" s="34"/>
      <c r="G1449" s="9" t="s">
        <v>66</v>
      </c>
      <c r="H1449">
        <v>355</v>
      </c>
      <c r="I1449">
        <v>321</v>
      </c>
      <c r="J1449" s="118">
        <f>Table1[[#This Row],[Female Population]]+Table1[[#This Row],[Male Population]]</f>
        <v>676</v>
      </c>
      <c r="K1449" s="10">
        <v>97</v>
      </c>
      <c r="L1449" s="10">
        <v>100</v>
      </c>
      <c r="M1449" s="10">
        <v>5</v>
      </c>
      <c r="N1449" s="10">
        <v>202</v>
      </c>
      <c r="O1449" s="10">
        <v>51</v>
      </c>
      <c r="P1449" s="10">
        <v>47</v>
      </c>
      <c r="Q1449" s="10">
        <v>1</v>
      </c>
      <c r="R1449" s="11">
        <v>99</v>
      </c>
      <c r="S1449" s="94">
        <f>Table1[[#This Row],[Female Voters]]/Table1[[#This Row],[Female Population]]</f>
        <v>0.27323943661971833</v>
      </c>
      <c r="T1449" s="94">
        <f>Table1[[#This Row],[Male Voters]]/Table1[[#This Row],[Male Population]]</f>
        <v>0.3115264797507788</v>
      </c>
      <c r="U1449" s="94">
        <f>Table1[[#This Row],[Total Voters]]/Table1[[#This Row],[Total Population]]</f>
        <v>0.29881656804733731</v>
      </c>
      <c r="V1449" s="94">
        <f>Table1[[#This Row],[Female Ballots]]/Table1[[#This Row],[Female Population]]</f>
        <v>0.14366197183098592</v>
      </c>
      <c r="W1449" s="94">
        <f>Table1[[#This Row],[Male Ballots]]/Table1[[#This Row],[Male Population]]</f>
        <v>0.14641744548286603</v>
      </c>
      <c r="X1449" s="94">
        <f>Table1[[#This Row],[Total Ballots]]/Table1[[#This Row],[Total Population]]</f>
        <v>0.14644970414201183</v>
      </c>
      <c r="Y1449" s="94">
        <f>Table1[[#This Row],[Female Ballots]]/Table1[[#This Row],[Female Voters]]</f>
        <v>0.52577319587628868</v>
      </c>
      <c r="Z1449" s="95">
        <f>Table1[[#This Row],[Male Ballots]]/Table1[[#This Row],[Male Voters]]</f>
        <v>0.47</v>
      </c>
      <c r="AA1449" s="94">
        <f>Table1[[#This Row],[Total Ballots]]/Table1[[#This Row],[Total Voters]]</f>
        <v>0.49009900990099009</v>
      </c>
    </row>
    <row r="1450" spans="1:27" s="12" customFormat="1" x14ac:dyDescent="0.35">
      <c r="A1450" s="8" t="s">
        <v>25</v>
      </c>
      <c r="B1450" s="17">
        <v>2021</v>
      </c>
      <c r="C1450" s="17" t="s">
        <v>81</v>
      </c>
      <c r="D1450" s="17"/>
      <c r="E1450" s="34"/>
      <c r="F1450" s="34"/>
      <c r="G1450" s="9" t="s">
        <v>67</v>
      </c>
      <c r="H1450">
        <v>607</v>
      </c>
      <c r="I1450">
        <v>568</v>
      </c>
      <c r="J1450" s="118">
        <f>Table1[[#This Row],[Female Population]]+Table1[[#This Row],[Male Population]]</f>
        <v>1175</v>
      </c>
      <c r="K1450" s="10">
        <v>174</v>
      </c>
      <c r="L1450" s="10">
        <v>164</v>
      </c>
      <c r="M1450" s="10">
        <v>4</v>
      </c>
      <c r="N1450" s="10">
        <v>342</v>
      </c>
      <c r="O1450" s="10">
        <v>120</v>
      </c>
      <c r="P1450" s="10">
        <v>112</v>
      </c>
      <c r="Q1450" s="10">
        <v>3</v>
      </c>
      <c r="R1450" s="11">
        <v>235</v>
      </c>
      <c r="S1450" s="94">
        <f>Table1[[#This Row],[Female Voters]]/Table1[[#This Row],[Female Population]]</f>
        <v>0.28665568369028005</v>
      </c>
      <c r="T1450" s="94">
        <f>Table1[[#This Row],[Male Voters]]/Table1[[#This Row],[Male Population]]</f>
        <v>0.28873239436619719</v>
      </c>
      <c r="U1450" s="94">
        <f>Table1[[#This Row],[Total Voters]]/Table1[[#This Row],[Total Population]]</f>
        <v>0.29106382978723405</v>
      </c>
      <c r="V1450" s="94">
        <f>Table1[[#This Row],[Female Ballots]]/Table1[[#This Row],[Female Population]]</f>
        <v>0.19769357495881384</v>
      </c>
      <c r="W1450" s="94">
        <f>Table1[[#This Row],[Male Ballots]]/Table1[[#This Row],[Male Population]]</f>
        <v>0.19718309859154928</v>
      </c>
      <c r="X1450" s="94">
        <f>Table1[[#This Row],[Total Ballots]]/Table1[[#This Row],[Total Population]]</f>
        <v>0.2</v>
      </c>
      <c r="Y1450" s="94">
        <f>Table1[[#This Row],[Female Ballots]]/Table1[[#This Row],[Female Voters]]</f>
        <v>0.68965517241379315</v>
      </c>
      <c r="Z1450" s="95">
        <f>Table1[[#This Row],[Male Ballots]]/Table1[[#This Row],[Male Voters]]</f>
        <v>0.68292682926829273</v>
      </c>
      <c r="AA1450" s="94">
        <f>Table1[[#This Row],[Total Ballots]]/Table1[[#This Row],[Total Voters]]</f>
        <v>0.6871345029239766</v>
      </c>
    </row>
    <row r="1451" spans="1:27" s="12" customFormat="1" x14ac:dyDescent="0.35">
      <c r="A1451" s="8" t="s">
        <v>46</v>
      </c>
      <c r="B1451" s="17">
        <v>2021</v>
      </c>
      <c r="C1451" s="17" t="s">
        <v>81</v>
      </c>
      <c r="D1451" s="17"/>
      <c r="E1451" s="34"/>
      <c r="F1451" s="34"/>
      <c r="G1451" s="9" t="s">
        <v>79</v>
      </c>
      <c r="H1451">
        <v>44023</v>
      </c>
      <c r="I1451">
        <v>42413</v>
      </c>
      <c r="J1451" s="118">
        <f>Table1[[#This Row],[Female Population]]+Table1[[#This Row],[Male Population]]</f>
        <v>86436</v>
      </c>
      <c r="K1451" s="10">
        <v>21255</v>
      </c>
      <c r="L1451" s="10">
        <v>19311</v>
      </c>
      <c r="M1451" s="10">
        <v>670</v>
      </c>
      <c r="N1451" s="10">
        <v>41236</v>
      </c>
      <c r="O1451" s="10">
        <v>5151</v>
      </c>
      <c r="P1451" s="10">
        <v>4301</v>
      </c>
      <c r="Q1451" s="10">
        <v>115</v>
      </c>
      <c r="R1451" s="11">
        <v>9567</v>
      </c>
      <c r="S1451" s="94">
        <f>Table1[[#This Row],[Female Voters]]/Table1[[#This Row],[Female Population]]</f>
        <v>0.48281580083138359</v>
      </c>
      <c r="T1451" s="94">
        <f>Table1[[#This Row],[Male Voters]]/Table1[[#This Row],[Male Population]]</f>
        <v>0.45530851389904037</v>
      </c>
      <c r="U1451" s="94">
        <f>Table1[[#This Row],[Total Voters]]/Table1[[#This Row],[Total Population]]</f>
        <v>0.47706973946041004</v>
      </c>
      <c r="V1451" s="94">
        <f>Table1[[#This Row],[Female Ballots]]/Table1[[#This Row],[Female Population]]</f>
        <v>0.11700701905821957</v>
      </c>
      <c r="W1451" s="94">
        <f>Table1[[#This Row],[Male Ballots]]/Table1[[#This Row],[Male Population]]</f>
        <v>0.10140758729634781</v>
      </c>
      <c r="X1451" s="94">
        <f>Table1[[#This Row],[Total Ballots]]/Table1[[#This Row],[Total Population]]</f>
        <v>0.11068304872969596</v>
      </c>
      <c r="Y1451" s="94">
        <f>Table1[[#This Row],[Female Ballots]]/Table1[[#This Row],[Female Voters]]</f>
        <v>0.24234297812279465</v>
      </c>
      <c r="Z1451" s="95">
        <f>Table1[[#This Row],[Male Ballots]]/Table1[[#This Row],[Male Voters]]</f>
        <v>0.22272280047641241</v>
      </c>
      <c r="AA1451" s="94">
        <f>Table1[[#This Row],[Total Ballots]]/Table1[[#This Row],[Total Voters]]</f>
        <v>0.2320060141623824</v>
      </c>
    </row>
    <row r="1452" spans="1:27" s="12" customFormat="1" x14ac:dyDescent="0.35">
      <c r="A1452" s="8" t="s">
        <v>46</v>
      </c>
      <c r="B1452" s="17">
        <v>2021</v>
      </c>
      <c r="C1452" s="17" t="s">
        <v>81</v>
      </c>
      <c r="D1452" s="17"/>
      <c r="E1452" s="34"/>
      <c r="F1452" s="34"/>
      <c r="G1452" s="9" t="s">
        <v>62</v>
      </c>
      <c r="H1452">
        <v>4283</v>
      </c>
      <c r="I1452">
        <v>4464</v>
      </c>
      <c r="J1452" s="118">
        <f>Table1[[#This Row],[Female Population]]+Table1[[#This Row],[Male Population]]</f>
        <v>8747</v>
      </c>
      <c r="K1452" s="10">
        <v>1768</v>
      </c>
      <c r="L1452" s="10">
        <v>1711</v>
      </c>
      <c r="M1452" s="10">
        <v>58</v>
      </c>
      <c r="N1452" s="10">
        <v>3537</v>
      </c>
      <c r="O1452" s="10">
        <v>148</v>
      </c>
      <c r="P1452" s="10">
        <v>120</v>
      </c>
      <c r="Q1452" s="10">
        <v>3</v>
      </c>
      <c r="R1452" s="11">
        <v>271</v>
      </c>
      <c r="S1452" s="94">
        <f>Table1[[#This Row],[Female Voters]]/Table1[[#This Row],[Female Population]]</f>
        <v>0.41279477002101334</v>
      </c>
      <c r="T1452" s="94">
        <f>Table1[[#This Row],[Male Voters]]/Table1[[#This Row],[Male Population]]</f>
        <v>0.38328853046594979</v>
      </c>
      <c r="U1452" s="94">
        <f>Table1[[#This Row],[Total Voters]]/Table1[[#This Row],[Total Population]]</f>
        <v>0.404367211615411</v>
      </c>
      <c r="V1452" s="94">
        <f>Table1[[#This Row],[Female Ballots]]/Table1[[#This Row],[Female Population]]</f>
        <v>3.4555218304926451E-2</v>
      </c>
      <c r="W1452" s="94">
        <f>Table1[[#This Row],[Male Ballots]]/Table1[[#This Row],[Male Population]]</f>
        <v>2.6881720430107527E-2</v>
      </c>
      <c r="X1452" s="94">
        <f>Table1[[#This Row],[Total Ballots]]/Table1[[#This Row],[Total Population]]</f>
        <v>3.0982050988910485E-2</v>
      </c>
      <c r="Y1452" s="94">
        <f>Table1[[#This Row],[Female Ballots]]/Table1[[#This Row],[Female Voters]]</f>
        <v>8.3710407239818999E-2</v>
      </c>
      <c r="Z1452" s="95">
        <f>Table1[[#This Row],[Male Ballots]]/Table1[[#This Row],[Male Voters]]</f>
        <v>7.0134424313267094E-2</v>
      </c>
      <c r="AA1452" s="94">
        <f>Table1[[#This Row],[Total Ballots]]/Table1[[#This Row],[Total Voters]]</f>
        <v>7.6618603336160593E-2</v>
      </c>
    </row>
    <row r="1453" spans="1:27" s="12" customFormat="1" x14ac:dyDescent="0.35">
      <c r="A1453" s="8" t="s">
        <v>46</v>
      </c>
      <c r="B1453" s="17">
        <v>2021</v>
      </c>
      <c r="C1453" s="17" t="s">
        <v>81</v>
      </c>
      <c r="D1453" s="17"/>
      <c r="E1453" s="34"/>
      <c r="F1453" s="34"/>
      <c r="G1453" s="9" t="s">
        <v>63</v>
      </c>
      <c r="H1453">
        <v>6702</v>
      </c>
      <c r="I1453">
        <v>6726</v>
      </c>
      <c r="J1453" s="118">
        <f>Table1[[#This Row],[Female Population]]+Table1[[#This Row],[Male Population]]</f>
        <v>13428</v>
      </c>
      <c r="K1453" s="10">
        <v>3317</v>
      </c>
      <c r="L1453" s="10">
        <v>3211</v>
      </c>
      <c r="M1453" s="10">
        <v>134</v>
      </c>
      <c r="N1453" s="10">
        <v>6662</v>
      </c>
      <c r="O1453" s="10">
        <v>295</v>
      </c>
      <c r="P1453" s="10">
        <v>235</v>
      </c>
      <c r="Q1453" s="10">
        <v>17</v>
      </c>
      <c r="R1453" s="11">
        <v>547</v>
      </c>
      <c r="S1453" s="94">
        <f>Table1[[#This Row],[Female Voters]]/Table1[[#This Row],[Female Population]]</f>
        <v>0.49492688749626979</v>
      </c>
      <c r="T1453" s="94">
        <f>Table1[[#This Row],[Male Voters]]/Table1[[#This Row],[Male Population]]</f>
        <v>0.47740112994350281</v>
      </c>
      <c r="U1453" s="94">
        <f>Table1[[#This Row],[Total Voters]]/Table1[[#This Row],[Total Population]]</f>
        <v>0.49612749478701224</v>
      </c>
      <c r="V1453" s="94">
        <f>Table1[[#This Row],[Female Ballots]]/Table1[[#This Row],[Female Population]]</f>
        <v>4.4016711429424052E-2</v>
      </c>
      <c r="W1453" s="94">
        <f>Table1[[#This Row],[Male Ballots]]/Table1[[#This Row],[Male Population]]</f>
        <v>3.4939042521558134E-2</v>
      </c>
      <c r="X1453" s="94">
        <f>Table1[[#This Row],[Total Ballots]]/Table1[[#This Row],[Total Population]]</f>
        <v>4.0735775990467682E-2</v>
      </c>
      <c r="Y1453" s="94">
        <f>Table1[[#This Row],[Female Ballots]]/Table1[[#This Row],[Female Voters]]</f>
        <v>8.8935785348206217E-2</v>
      </c>
      <c r="Z1453" s="95">
        <f>Table1[[#This Row],[Male Ballots]]/Table1[[#This Row],[Male Voters]]</f>
        <v>7.3185923388352545E-2</v>
      </c>
      <c r="AA1453" s="94">
        <f>Table1[[#This Row],[Total Ballots]]/Table1[[#This Row],[Total Voters]]</f>
        <v>8.210747523266286E-2</v>
      </c>
    </row>
    <row r="1454" spans="1:27" s="12" customFormat="1" x14ac:dyDescent="0.35">
      <c r="A1454" s="8" t="s">
        <v>46</v>
      </c>
      <c r="B1454" s="17">
        <v>2021</v>
      </c>
      <c r="C1454" s="17" t="s">
        <v>81</v>
      </c>
      <c r="D1454" s="17"/>
      <c r="E1454" s="34"/>
      <c r="F1454" s="34"/>
      <c r="G1454" s="9" t="s">
        <v>64</v>
      </c>
      <c r="H1454">
        <v>6678</v>
      </c>
      <c r="I1454">
        <v>6805</v>
      </c>
      <c r="J1454" s="118">
        <f>Table1[[#This Row],[Female Population]]+Table1[[#This Row],[Male Population]]</f>
        <v>13483</v>
      </c>
      <c r="K1454" s="10">
        <v>3058</v>
      </c>
      <c r="L1454" s="10">
        <v>2970</v>
      </c>
      <c r="M1454" s="10">
        <v>135</v>
      </c>
      <c r="N1454" s="10">
        <v>6163</v>
      </c>
      <c r="O1454" s="10">
        <v>395</v>
      </c>
      <c r="P1454" s="10">
        <v>369</v>
      </c>
      <c r="Q1454" s="10">
        <v>20</v>
      </c>
      <c r="R1454" s="11">
        <v>784</v>
      </c>
      <c r="S1454" s="94">
        <f>Table1[[#This Row],[Female Voters]]/Table1[[#This Row],[Female Population]]</f>
        <v>0.45792153339323149</v>
      </c>
      <c r="T1454" s="94">
        <f>Table1[[#This Row],[Male Voters]]/Table1[[#This Row],[Male Population]]</f>
        <v>0.43644379132990446</v>
      </c>
      <c r="U1454" s="94">
        <f>Table1[[#This Row],[Total Voters]]/Table1[[#This Row],[Total Population]]</f>
        <v>0.45709411851961729</v>
      </c>
      <c r="V1454" s="94">
        <f>Table1[[#This Row],[Female Ballots]]/Table1[[#This Row],[Female Population]]</f>
        <v>5.9149445941898769E-2</v>
      </c>
      <c r="W1454" s="94">
        <f>Table1[[#This Row],[Male Ballots]]/Table1[[#This Row],[Male Population]]</f>
        <v>5.422483468038207E-2</v>
      </c>
      <c r="X1454" s="94">
        <f>Table1[[#This Row],[Total Ballots]]/Table1[[#This Row],[Total Population]]</f>
        <v>5.8147296595713119E-2</v>
      </c>
      <c r="Y1454" s="94">
        <f>Table1[[#This Row],[Female Ballots]]/Table1[[#This Row],[Female Voters]]</f>
        <v>0.12916939175931982</v>
      </c>
      <c r="Z1454" s="95">
        <f>Table1[[#This Row],[Male Ballots]]/Table1[[#This Row],[Male Voters]]</f>
        <v>0.12424242424242424</v>
      </c>
      <c r="AA1454" s="94">
        <f>Table1[[#This Row],[Total Ballots]]/Table1[[#This Row],[Total Voters]]</f>
        <v>0.12721077397371411</v>
      </c>
    </row>
    <row r="1455" spans="1:27" s="12" customFormat="1" x14ac:dyDescent="0.35">
      <c r="A1455" s="8" t="s">
        <v>46</v>
      </c>
      <c r="B1455" s="17">
        <v>2021</v>
      </c>
      <c r="C1455" s="17" t="s">
        <v>81</v>
      </c>
      <c r="D1455" s="17"/>
      <c r="E1455" s="34"/>
      <c r="F1455" s="34"/>
      <c r="G1455" s="9" t="s">
        <v>65</v>
      </c>
      <c r="H1455">
        <v>6677</v>
      </c>
      <c r="I1455">
        <v>6479</v>
      </c>
      <c r="J1455" s="118">
        <f>Table1[[#This Row],[Female Population]]+Table1[[#This Row],[Male Population]]</f>
        <v>13156</v>
      </c>
      <c r="K1455" s="10">
        <v>3078</v>
      </c>
      <c r="L1455" s="10">
        <v>2754</v>
      </c>
      <c r="M1455" s="10">
        <v>93</v>
      </c>
      <c r="N1455" s="10">
        <v>5925</v>
      </c>
      <c r="O1455" s="10">
        <v>524</v>
      </c>
      <c r="P1455" s="10">
        <v>432</v>
      </c>
      <c r="Q1455" s="10">
        <v>17</v>
      </c>
      <c r="R1455" s="11">
        <v>973</v>
      </c>
      <c r="S1455" s="94">
        <f>Table1[[#This Row],[Female Voters]]/Table1[[#This Row],[Female Population]]</f>
        <v>0.46098547251759775</v>
      </c>
      <c r="T1455" s="94">
        <f>Table1[[#This Row],[Male Voters]]/Table1[[#This Row],[Male Population]]</f>
        <v>0.42506559654267634</v>
      </c>
      <c r="U1455" s="94">
        <f>Table1[[#This Row],[Total Voters]]/Table1[[#This Row],[Total Population]]</f>
        <v>0.45036485253876557</v>
      </c>
      <c r="V1455" s="94">
        <f>Table1[[#This Row],[Female Ballots]]/Table1[[#This Row],[Female Population]]</f>
        <v>7.8478358544256402E-2</v>
      </c>
      <c r="W1455" s="94">
        <f>Table1[[#This Row],[Male Ballots]]/Table1[[#This Row],[Male Population]]</f>
        <v>6.6676956320419811E-2</v>
      </c>
      <c r="X1455" s="94">
        <f>Table1[[#This Row],[Total Ballots]]/Table1[[#This Row],[Total Population]]</f>
        <v>7.3958650045606561E-2</v>
      </c>
      <c r="Y1455" s="94">
        <f>Table1[[#This Row],[Female Ballots]]/Table1[[#This Row],[Female Voters]]</f>
        <v>0.17024041585445093</v>
      </c>
      <c r="Z1455" s="95">
        <f>Table1[[#This Row],[Male Ballots]]/Table1[[#This Row],[Male Voters]]</f>
        <v>0.15686274509803921</v>
      </c>
      <c r="AA1455" s="94">
        <f>Table1[[#This Row],[Total Ballots]]/Table1[[#This Row],[Total Voters]]</f>
        <v>0.16421940928270043</v>
      </c>
    </row>
    <row r="1456" spans="1:27" s="12" customFormat="1" x14ac:dyDescent="0.35">
      <c r="A1456" s="8" t="s">
        <v>46</v>
      </c>
      <c r="B1456" s="17">
        <v>2021</v>
      </c>
      <c r="C1456" s="17" t="s">
        <v>81</v>
      </c>
      <c r="D1456" s="17"/>
      <c r="E1456" s="34"/>
      <c r="F1456" s="34"/>
      <c r="G1456" s="9" t="s">
        <v>66</v>
      </c>
      <c r="H1456">
        <v>7678</v>
      </c>
      <c r="I1456">
        <v>7357</v>
      </c>
      <c r="J1456" s="118">
        <f>Table1[[#This Row],[Female Population]]+Table1[[#This Row],[Male Population]]</f>
        <v>15035</v>
      </c>
      <c r="K1456" s="10">
        <v>3665</v>
      </c>
      <c r="L1456" s="10">
        <v>3351</v>
      </c>
      <c r="M1456" s="10">
        <v>135</v>
      </c>
      <c r="N1456" s="10">
        <v>7151</v>
      </c>
      <c r="O1456" s="10">
        <v>945</v>
      </c>
      <c r="P1456" s="10">
        <v>775</v>
      </c>
      <c r="Q1456" s="10">
        <v>29</v>
      </c>
      <c r="R1456" s="11">
        <v>1749</v>
      </c>
      <c r="S1456" s="94">
        <f>Table1[[#This Row],[Female Voters]]/Table1[[#This Row],[Female Population]]</f>
        <v>0.47733784839802029</v>
      </c>
      <c r="T1456" s="94">
        <f>Table1[[#This Row],[Male Voters]]/Table1[[#This Row],[Male Population]]</f>
        <v>0.45548457251597119</v>
      </c>
      <c r="U1456" s="94">
        <f>Table1[[#This Row],[Total Voters]]/Table1[[#This Row],[Total Population]]</f>
        <v>0.4756235450615231</v>
      </c>
      <c r="V1456" s="94">
        <f>Table1[[#This Row],[Female Ballots]]/Table1[[#This Row],[Female Population]]</f>
        <v>0.12307892680385517</v>
      </c>
      <c r="W1456" s="94">
        <f>Table1[[#This Row],[Male Ballots]]/Table1[[#This Row],[Male Population]]</f>
        <v>0.10534185129808346</v>
      </c>
      <c r="X1456" s="94">
        <f>Table1[[#This Row],[Total Ballots]]/Table1[[#This Row],[Total Population]]</f>
        <v>0.11632856667775192</v>
      </c>
      <c r="Y1456" s="94">
        <f>Table1[[#This Row],[Female Ballots]]/Table1[[#This Row],[Female Voters]]</f>
        <v>0.2578444747612551</v>
      </c>
      <c r="Z1456" s="95">
        <f>Table1[[#This Row],[Male Ballots]]/Table1[[#This Row],[Male Voters]]</f>
        <v>0.231274246493584</v>
      </c>
      <c r="AA1456" s="94">
        <f>Table1[[#This Row],[Total Ballots]]/Table1[[#This Row],[Total Voters]]</f>
        <v>0.24458117745769822</v>
      </c>
    </row>
    <row r="1457" spans="1:27" s="12" customFormat="1" x14ac:dyDescent="0.35">
      <c r="A1457" s="8" t="s">
        <v>46</v>
      </c>
      <c r="B1457" s="17">
        <v>2021</v>
      </c>
      <c r="C1457" s="17" t="s">
        <v>81</v>
      </c>
      <c r="D1457" s="17"/>
      <c r="E1457" s="34"/>
      <c r="F1457" s="34"/>
      <c r="G1457" s="9" t="s">
        <v>67</v>
      </c>
      <c r="H1457">
        <v>12005</v>
      </c>
      <c r="I1457">
        <v>10582</v>
      </c>
      <c r="J1457" s="118">
        <f>Table1[[#This Row],[Female Population]]+Table1[[#This Row],[Male Population]]</f>
        <v>22587</v>
      </c>
      <c r="K1457" s="10">
        <v>6369</v>
      </c>
      <c r="L1457" s="10">
        <v>5314</v>
      </c>
      <c r="M1457" s="10">
        <v>115</v>
      </c>
      <c r="N1457" s="10">
        <v>11798</v>
      </c>
      <c r="O1457" s="10">
        <v>2844</v>
      </c>
      <c r="P1457" s="10">
        <v>2370</v>
      </c>
      <c r="Q1457" s="10">
        <v>29</v>
      </c>
      <c r="R1457" s="11">
        <v>5243</v>
      </c>
      <c r="S1457" s="94">
        <f>Table1[[#This Row],[Female Voters]]/Table1[[#This Row],[Female Population]]</f>
        <v>0.53052894627238656</v>
      </c>
      <c r="T1457" s="94">
        <f>Table1[[#This Row],[Male Voters]]/Table1[[#This Row],[Male Population]]</f>
        <v>0.50217350217350221</v>
      </c>
      <c r="U1457" s="94">
        <f>Table1[[#This Row],[Total Voters]]/Table1[[#This Row],[Total Population]]</f>
        <v>0.52233585690884132</v>
      </c>
      <c r="V1457" s="94">
        <f>Table1[[#This Row],[Female Ballots]]/Table1[[#This Row],[Female Population]]</f>
        <v>0.23690129112869637</v>
      </c>
      <c r="W1457" s="94">
        <f>Table1[[#This Row],[Male Ballots]]/Table1[[#This Row],[Male Population]]</f>
        <v>0.22396522396522398</v>
      </c>
      <c r="X1457" s="94">
        <f>Table1[[#This Row],[Total Ballots]]/Table1[[#This Row],[Total Population]]</f>
        <v>0.23212467348474786</v>
      </c>
      <c r="Y1457" s="94">
        <f>Table1[[#This Row],[Female Ballots]]/Table1[[#This Row],[Female Voters]]</f>
        <v>0.44653791804050874</v>
      </c>
      <c r="Z1457" s="95">
        <f>Table1[[#This Row],[Male Ballots]]/Table1[[#This Row],[Male Voters]]</f>
        <v>0.44599171998494541</v>
      </c>
      <c r="AA1457" s="94">
        <f>Table1[[#This Row],[Total Ballots]]/Table1[[#This Row],[Total Voters]]</f>
        <v>0.44439735548398035</v>
      </c>
    </row>
    <row r="1458" spans="1:27" s="12" customFormat="1" x14ac:dyDescent="0.35">
      <c r="A1458" s="8" t="s">
        <v>53</v>
      </c>
      <c r="B1458" s="17">
        <v>2021</v>
      </c>
      <c r="C1458" s="17" t="s">
        <v>81</v>
      </c>
      <c r="D1458" s="17"/>
      <c r="E1458" s="34"/>
      <c r="F1458" s="34"/>
      <c r="G1458" s="9" t="s">
        <v>79</v>
      </c>
      <c r="H1458">
        <v>16333</v>
      </c>
      <c r="I1458">
        <v>16417</v>
      </c>
      <c r="J1458" s="118">
        <f>Table1[[#This Row],[Female Population]]+Table1[[#This Row],[Male Population]]</f>
        <v>32750</v>
      </c>
      <c r="K1458" s="10">
        <v>11663</v>
      </c>
      <c r="L1458" s="10">
        <v>10853</v>
      </c>
      <c r="M1458" s="10">
        <v>573</v>
      </c>
      <c r="N1458" s="10">
        <v>23089</v>
      </c>
      <c r="O1458" s="10">
        <v>3192</v>
      </c>
      <c r="P1458" s="10">
        <v>2746</v>
      </c>
      <c r="Q1458" s="10">
        <v>95</v>
      </c>
      <c r="R1458" s="11">
        <v>6033</v>
      </c>
      <c r="S1458" s="94">
        <f>Table1[[#This Row],[Female Voters]]/Table1[[#This Row],[Female Population]]</f>
        <v>0.7140757974652544</v>
      </c>
      <c r="T1458" s="94">
        <f>Table1[[#This Row],[Male Voters]]/Table1[[#This Row],[Male Population]]</f>
        <v>0.66108302369495031</v>
      </c>
      <c r="U1458" s="94">
        <f>Table1[[#This Row],[Total Voters]]/Table1[[#This Row],[Total Population]]</f>
        <v>0.70500763358778629</v>
      </c>
      <c r="V1458" s="94">
        <f>Table1[[#This Row],[Female Ballots]]/Table1[[#This Row],[Female Population]]</f>
        <v>0.19543255984816016</v>
      </c>
      <c r="W1458" s="94">
        <f>Table1[[#This Row],[Male Ballots]]/Table1[[#This Row],[Male Population]]</f>
        <v>0.16726563927635987</v>
      </c>
      <c r="X1458" s="94">
        <f>Table1[[#This Row],[Total Ballots]]/Table1[[#This Row],[Total Population]]</f>
        <v>0.18421374045801528</v>
      </c>
      <c r="Y1458" s="94">
        <f>Table1[[#This Row],[Female Ballots]]/Table1[[#This Row],[Female Voters]]</f>
        <v>0.27368601560490441</v>
      </c>
      <c r="Z1458" s="95">
        <f>Table1[[#This Row],[Male Ballots]]/Table1[[#This Row],[Male Voters]]</f>
        <v>0.2530175988206026</v>
      </c>
      <c r="AA1458" s="94">
        <f>Table1[[#This Row],[Total Ballots]]/Table1[[#This Row],[Total Voters]]</f>
        <v>0.26129325652908314</v>
      </c>
    </row>
    <row r="1459" spans="1:27" s="12" customFormat="1" x14ac:dyDescent="0.35">
      <c r="A1459" s="8" t="s">
        <v>53</v>
      </c>
      <c r="B1459" s="17">
        <v>2021</v>
      </c>
      <c r="C1459" s="17" t="s">
        <v>81</v>
      </c>
      <c r="D1459" s="17"/>
      <c r="E1459" s="34"/>
      <c r="F1459" s="34"/>
      <c r="G1459" s="9" t="s">
        <v>62</v>
      </c>
      <c r="H1459">
        <v>1720</v>
      </c>
      <c r="I1459">
        <v>1939</v>
      </c>
      <c r="J1459" s="118">
        <f>Table1[[#This Row],[Female Population]]+Table1[[#This Row],[Male Population]]</f>
        <v>3659</v>
      </c>
      <c r="K1459" s="10">
        <v>1118</v>
      </c>
      <c r="L1459" s="10">
        <v>1136</v>
      </c>
      <c r="M1459" s="10">
        <v>68</v>
      </c>
      <c r="N1459" s="10">
        <v>2322</v>
      </c>
      <c r="O1459" s="10">
        <v>100</v>
      </c>
      <c r="P1459" s="10">
        <v>101</v>
      </c>
      <c r="Q1459" s="10">
        <v>7</v>
      </c>
      <c r="R1459" s="11">
        <v>208</v>
      </c>
      <c r="S1459" s="94">
        <f>Table1[[#This Row],[Female Voters]]/Table1[[#This Row],[Female Population]]</f>
        <v>0.65</v>
      </c>
      <c r="T1459" s="94">
        <f>Table1[[#This Row],[Male Voters]]/Table1[[#This Row],[Male Population]]</f>
        <v>0.58586900464156777</v>
      </c>
      <c r="U1459" s="94">
        <f>Table1[[#This Row],[Total Voters]]/Table1[[#This Row],[Total Population]]</f>
        <v>0.63459961738179826</v>
      </c>
      <c r="V1459" s="94">
        <f>Table1[[#This Row],[Female Ballots]]/Table1[[#This Row],[Female Population]]</f>
        <v>5.8139534883720929E-2</v>
      </c>
      <c r="W1459" s="94">
        <f>Table1[[#This Row],[Male Ballots]]/Table1[[#This Row],[Male Population]]</f>
        <v>5.2088705518308409E-2</v>
      </c>
      <c r="X1459" s="94">
        <f>Table1[[#This Row],[Total Ballots]]/Table1[[#This Row],[Total Population]]</f>
        <v>5.684613282317573E-2</v>
      </c>
      <c r="Y1459" s="94">
        <f>Table1[[#This Row],[Female Ballots]]/Table1[[#This Row],[Female Voters]]</f>
        <v>8.9445438282647588E-2</v>
      </c>
      <c r="Z1459" s="95">
        <f>Table1[[#This Row],[Male Ballots]]/Table1[[#This Row],[Male Voters]]</f>
        <v>8.8908450704225359E-2</v>
      </c>
      <c r="AA1459" s="94">
        <f>Table1[[#This Row],[Total Ballots]]/Table1[[#This Row],[Total Voters]]</f>
        <v>8.9577950043066318E-2</v>
      </c>
    </row>
    <row r="1460" spans="1:27" s="12" customFormat="1" x14ac:dyDescent="0.35">
      <c r="A1460" s="8" t="s">
        <v>53</v>
      </c>
      <c r="B1460" s="17">
        <v>2021</v>
      </c>
      <c r="C1460" s="17" t="s">
        <v>81</v>
      </c>
      <c r="D1460" s="17"/>
      <c r="E1460" s="34"/>
      <c r="F1460" s="34"/>
      <c r="G1460" s="9" t="s">
        <v>63</v>
      </c>
      <c r="H1460">
        <v>2508</v>
      </c>
      <c r="I1460">
        <v>2752</v>
      </c>
      <c r="J1460" s="118">
        <f>Table1[[#This Row],[Female Population]]+Table1[[#This Row],[Male Population]]</f>
        <v>5260</v>
      </c>
      <c r="K1460" s="10">
        <v>1824</v>
      </c>
      <c r="L1460" s="10">
        <v>1684</v>
      </c>
      <c r="M1460" s="10">
        <v>94</v>
      </c>
      <c r="N1460" s="10">
        <v>3602</v>
      </c>
      <c r="O1460" s="10">
        <v>178</v>
      </c>
      <c r="P1460" s="10">
        <v>149</v>
      </c>
      <c r="Q1460" s="10">
        <v>4</v>
      </c>
      <c r="R1460" s="11">
        <v>331</v>
      </c>
      <c r="S1460" s="94">
        <f>Table1[[#This Row],[Female Voters]]/Table1[[#This Row],[Female Population]]</f>
        <v>0.72727272727272729</v>
      </c>
      <c r="T1460" s="94">
        <f>Table1[[#This Row],[Male Voters]]/Table1[[#This Row],[Male Population]]</f>
        <v>0.61191860465116277</v>
      </c>
      <c r="U1460" s="94">
        <f>Table1[[#This Row],[Total Voters]]/Table1[[#This Row],[Total Population]]</f>
        <v>0.68479087452471488</v>
      </c>
      <c r="V1460" s="94">
        <f>Table1[[#This Row],[Female Ballots]]/Table1[[#This Row],[Female Population]]</f>
        <v>7.0972886762360451E-2</v>
      </c>
      <c r="W1460" s="94">
        <f>Table1[[#This Row],[Male Ballots]]/Table1[[#This Row],[Male Population]]</f>
        <v>5.4142441860465115E-2</v>
      </c>
      <c r="X1460" s="94">
        <f>Table1[[#This Row],[Total Ballots]]/Table1[[#This Row],[Total Population]]</f>
        <v>6.2927756653992389E-2</v>
      </c>
      <c r="Y1460" s="94">
        <f>Table1[[#This Row],[Female Ballots]]/Table1[[#This Row],[Female Voters]]</f>
        <v>9.7587719298245612E-2</v>
      </c>
      <c r="Z1460" s="95">
        <f>Table1[[#This Row],[Male Ballots]]/Table1[[#This Row],[Male Voters]]</f>
        <v>8.8479809976247034E-2</v>
      </c>
      <c r="AA1460" s="94">
        <f>Table1[[#This Row],[Total Ballots]]/Table1[[#This Row],[Total Voters]]</f>
        <v>9.1893392559689063E-2</v>
      </c>
    </row>
    <row r="1461" spans="1:27" s="12" customFormat="1" x14ac:dyDescent="0.35">
      <c r="A1461" s="8" t="s">
        <v>53</v>
      </c>
      <c r="B1461" s="17">
        <v>2021</v>
      </c>
      <c r="C1461" s="17" t="s">
        <v>81</v>
      </c>
      <c r="D1461" s="17"/>
      <c r="E1461" s="34"/>
      <c r="F1461" s="34"/>
      <c r="G1461" s="9" t="s">
        <v>64</v>
      </c>
      <c r="H1461">
        <v>2694</v>
      </c>
      <c r="I1461">
        <v>2778</v>
      </c>
      <c r="J1461" s="118">
        <f>Table1[[#This Row],[Female Population]]+Table1[[#This Row],[Male Population]]</f>
        <v>5472</v>
      </c>
      <c r="K1461" s="10">
        <v>1786</v>
      </c>
      <c r="L1461" s="10">
        <v>1672</v>
      </c>
      <c r="M1461" s="10">
        <v>79</v>
      </c>
      <c r="N1461" s="10">
        <v>3537</v>
      </c>
      <c r="O1461" s="10">
        <v>299</v>
      </c>
      <c r="P1461" s="10">
        <v>270</v>
      </c>
      <c r="Q1461" s="10">
        <v>10</v>
      </c>
      <c r="R1461" s="11">
        <v>579</v>
      </c>
      <c r="S1461" s="94">
        <f>Table1[[#This Row],[Female Voters]]/Table1[[#This Row],[Female Population]]</f>
        <v>0.66295471417965846</v>
      </c>
      <c r="T1461" s="94">
        <f>Table1[[#This Row],[Male Voters]]/Table1[[#This Row],[Male Population]]</f>
        <v>0.60187185025197987</v>
      </c>
      <c r="U1461" s="94">
        <f>Table1[[#This Row],[Total Voters]]/Table1[[#This Row],[Total Population]]</f>
        <v>0.64638157894736847</v>
      </c>
      <c r="V1461" s="94">
        <f>Table1[[#This Row],[Female Ballots]]/Table1[[#This Row],[Female Population]]</f>
        <v>0.11098737936154417</v>
      </c>
      <c r="W1461" s="94">
        <f>Table1[[#This Row],[Male Ballots]]/Table1[[#This Row],[Male Population]]</f>
        <v>9.719222462203024E-2</v>
      </c>
      <c r="X1461" s="94">
        <f>Table1[[#This Row],[Total Ballots]]/Table1[[#This Row],[Total Population]]</f>
        <v>0.10581140350877193</v>
      </c>
      <c r="Y1461" s="94">
        <f>Table1[[#This Row],[Female Ballots]]/Table1[[#This Row],[Female Voters]]</f>
        <v>0.16741321388577829</v>
      </c>
      <c r="Z1461" s="95">
        <f>Table1[[#This Row],[Male Ballots]]/Table1[[#This Row],[Male Voters]]</f>
        <v>0.16148325358851676</v>
      </c>
      <c r="AA1461" s="94">
        <f>Table1[[#This Row],[Total Ballots]]/Table1[[#This Row],[Total Voters]]</f>
        <v>0.16369804919423239</v>
      </c>
    </row>
    <row r="1462" spans="1:27" s="12" customFormat="1" x14ac:dyDescent="0.35">
      <c r="A1462" s="8" t="s">
        <v>53</v>
      </c>
      <c r="B1462" s="17">
        <v>2021</v>
      </c>
      <c r="C1462" s="17" t="s">
        <v>81</v>
      </c>
      <c r="D1462" s="17"/>
      <c r="E1462" s="34"/>
      <c r="F1462" s="34"/>
      <c r="G1462" s="9" t="s">
        <v>65</v>
      </c>
      <c r="H1462">
        <v>2501</v>
      </c>
      <c r="I1462">
        <v>2408</v>
      </c>
      <c r="J1462" s="118">
        <f>Table1[[#This Row],[Female Population]]+Table1[[#This Row],[Male Population]]</f>
        <v>4909</v>
      </c>
      <c r="K1462" s="10">
        <v>1594</v>
      </c>
      <c r="L1462" s="10">
        <v>1471</v>
      </c>
      <c r="M1462" s="10">
        <v>103</v>
      </c>
      <c r="N1462" s="10">
        <v>3168</v>
      </c>
      <c r="O1462" s="10">
        <v>352</v>
      </c>
      <c r="P1462" s="10">
        <v>284</v>
      </c>
      <c r="Q1462" s="10">
        <v>9</v>
      </c>
      <c r="R1462" s="11">
        <v>645</v>
      </c>
      <c r="S1462" s="94">
        <f>Table1[[#This Row],[Female Voters]]/Table1[[#This Row],[Female Population]]</f>
        <v>0.6373450619752099</v>
      </c>
      <c r="T1462" s="94">
        <f>Table1[[#This Row],[Male Voters]]/Table1[[#This Row],[Male Population]]</f>
        <v>0.61088039867109634</v>
      </c>
      <c r="U1462" s="94">
        <f>Table1[[#This Row],[Total Voters]]/Table1[[#This Row],[Total Population]]</f>
        <v>0.64534528417192916</v>
      </c>
      <c r="V1462" s="94">
        <f>Table1[[#This Row],[Female Ballots]]/Table1[[#This Row],[Female Population]]</f>
        <v>0.1407437025189924</v>
      </c>
      <c r="W1462" s="94">
        <f>Table1[[#This Row],[Male Ballots]]/Table1[[#This Row],[Male Population]]</f>
        <v>0.11794019933554817</v>
      </c>
      <c r="X1462" s="94">
        <f>Table1[[#This Row],[Total Ballots]]/Table1[[#This Row],[Total Population]]</f>
        <v>0.13139132206151966</v>
      </c>
      <c r="Y1462" s="94">
        <f>Table1[[#This Row],[Female Ballots]]/Table1[[#This Row],[Female Voters]]</f>
        <v>0.22082810539523212</v>
      </c>
      <c r="Z1462" s="95">
        <f>Table1[[#This Row],[Male Ballots]]/Table1[[#This Row],[Male Voters]]</f>
        <v>0.19306594153636983</v>
      </c>
      <c r="AA1462" s="94">
        <f>Table1[[#This Row],[Total Ballots]]/Table1[[#This Row],[Total Voters]]</f>
        <v>0.20359848484848486</v>
      </c>
    </row>
    <row r="1463" spans="1:27" s="12" customFormat="1" x14ac:dyDescent="0.35">
      <c r="A1463" s="8" t="s">
        <v>53</v>
      </c>
      <c r="B1463" s="17">
        <v>2021</v>
      </c>
      <c r="C1463" s="17" t="s">
        <v>81</v>
      </c>
      <c r="D1463" s="17"/>
      <c r="E1463" s="34"/>
      <c r="F1463" s="34"/>
      <c r="G1463" s="9" t="s">
        <v>66</v>
      </c>
      <c r="H1463">
        <v>2733</v>
      </c>
      <c r="I1463">
        <v>2674</v>
      </c>
      <c r="J1463" s="118">
        <f>Table1[[#This Row],[Female Population]]+Table1[[#This Row],[Male Population]]</f>
        <v>5407</v>
      </c>
      <c r="K1463" s="10">
        <v>2001</v>
      </c>
      <c r="L1463" s="10">
        <v>1811</v>
      </c>
      <c r="M1463" s="10">
        <v>100</v>
      </c>
      <c r="N1463" s="10">
        <v>3912</v>
      </c>
      <c r="O1463" s="10">
        <v>617</v>
      </c>
      <c r="P1463" s="10">
        <v>479</v>
      </c>
      <c r="Q1463" s="10">
        <v>22</v>
      </c>
      <c r="R1463" s="11">
        <v>1118</v>
      </c>
      <c r="S1463" s="94">
        <f>Table1[[#This Row],[Female Voters]]/Table1[[#This Row],[Female Population]]</f>
        <v>0.73216245883644349</v>
      </c>
      <c r="T1463" s="94">
        <f>Table1[[#This Row],[Male Voters]]/Table1[[#This Row],[Male Population]]</f>
        <v>0.67726252804786835</v>
      </c>
      <c r="U1463" s="94">
        <f>Table1[[#This Row],[Total Voters]]/Table1[[#This Row],[Total Population]]</f>
        <v>0.72350656556315884</v>
      </c>
      <c r="V1463" s="94">
        <f>Table1[[#This Row],[Female Ballots]]/Table1[[#This Row],[Female Population]]</f>
        <v>0.22575923893157701</v>
      </c>
      <c r="W1463" s="94">
        <f>Table1[[#This Row],[Male Ballots]]/Table1[[#This Row],[Male Population]]</f>
        <v>0.17913238593866865</v>
      </c>
      <c r="X1463" s="94">
        <f>Table1[[#This Row],[Total Ballots]]/Table1[[#This Row],[Total Population]]</f>
        <v>0.20676900314407251</v>
      </c>
      <c r="Y1463" s="94">
        <f>Table1[[#This Row],[Female Ballots]]/Table1[[#This Row],[Female Voters]]</f>
        <v>0.30834582708645675</v>
      </c>
      <c r="Z1463" s="95">
        <f>Table1[[#This Row],[Male Ballots]]/Table1[[#This Row],[Male Voters]]</f>
        <v>0.26449475427940367</v>
      </c>
      <c r="AA1463" s="94">
        <f>Table1[[#This Row],[Total Ballots]]/Table1[[#This Row],[Total Voters]]</f>
        <v>0.28578732106339466</v>
      </c>
    </row>
    <row r="1464" spans="1:27" s="12" customFormat="1" x14ac:dyDescent="0.35">
      <c r="A1464" s="8" t="s">
        <v>53</v>
      </c>
      <c r="B1464" s="17">
        <v>2021</v>
      </c>
      <c r="C1464" s="17" t="s">
        <v>81</v>
      </c>
      <c r="D1464" s="17"/>
      <c r="E1464" s="34"/>
      <c r="F1464" s="34"/>
      <c r="G1464" s="9" t="s">
        <v>67</v>
      </c>
      <c r="H1464">
        <v>4177</v>
      </c>
      <c r="I1464">
        <v>3866</v>
      </c>
      <c r="J1464" s="118">
        <f>Table1[[#This Row],[Female Population]]+Table1[[#This Row],[Male Population]]</f>
        <v>8043</v>
      </c>
      <c r="K1464" s="10">
        <v>3340</v>
      </c>
      <c r="L1464" s="10">
        <v>3079</v>
      </c>
      <c r="M1464" s="10">
        <v>129</v>
      </c>
      <c r="N1464" s="10">
        <v>6548</v>
      </c>
      <c r="O1464" s="10">
        <v>1646</v>
      </c>
      <c r="P1464" s="10">
        <v>1463</v>
      </c>
      <c r="Q1464" s="10">
        <v>43</v>
      </c>
      <c r="R1464" s="11">
        <v>3152</v>
      </c>
      <c r="S1464" s="94">
        <f>Table1[[#This Row],[Female Voters]]/Table1[[#This Row],[Female Population]]</f>
        <v>0.79961694996408905</v>
      </c>
      <c r="T1464" s="94">
        <f>Table1[[#This Row],[Male Voters]]/Table1[[#This Row],[Male Population]]</f>
        <v>0.79643041903776512</v>
      </c>
      <c r="U1464" s="94">
        <f>Table1[[#This Row],[Total Voters]]/Table1[[#This Row],[Total Population]]</f>
        <v>0.81412408305358697</v>
      </c>
      <c r="V1464" s="94">
        <f>Table1[[#This Row],[Female Ballots]]/Table1[[#This Row],[Female Population]]</f>
        <v>0.39406272444338042</v>
      </c>
      <c r="W1464" s="94">
        <f>Table1[[#This Row],[Male Ballots]]/Table1[[#This Row],[Male Population]]</f>
        <v>0.3784273150543197</v>
      </c>
      <c r="X1464" s="94">
        <f>Table1[[#This Row],[Total Ballots]]/Table1[[#This Row],[Total Population]]</f>
        <v>0.39189357205023001</v>
      </c>
      <c r="Y1464" s="94">
        <f>Table1[[#This Row],[Female Ballots]]/Table1[[#This Row],[Female Voters]]</f>
        <v>0.49281437125748501</v>
      </c>
      <c r="Z1464" s="95">
        <f>Table1[[#This Row],[Male Ballots]]/Table1[[#This Row],[Male Voters]]</f>
        <v>0.47515427086716466</v>
      </c>
      <c r="AA1464" s="94">
        <f>Table1[[#This Row],[Total Ballots]]/Table1[[#This Row],[Total Voters]]</f>
        <v>0.48136835675015271</v>
      </c>
    </row>
    <row r="1465" spans="1:27" s="12" customFormat="1" x14ac:dyDescent="0.35">
      <c r="A1465" s="8" t="s">
        <v>32</v>
      </c>
      <c r="B1465" s="17">
        <v>2021</v>
      </c>
      <c r="C1465" s="17" t="s">
        <v>81</v>
      </c>
      <c r="D1465" s="17"/>
      <c r="E1465" s="34"/>
      <c r="F1465" s="34"/>
      <c r="G1465" s="9" t="s">
        <v>79</v>
      </c>
      <c r="H1465">
        <v>2936</v>
      </c>
      <c r="I1465">
        <v>3030</v>
      </c>
      <c r="J1465" s="118">
        <f>Table1[[#This Row],[Female Population]]+Table1[[#This Row],[Male Population]]</f>
        <v>5966</v>
      </c>
      <c r="K1465" s="10">
        <v>378</v>
      </c>
      <c r="L1465" s="10">
        <v>395</v>
      </c>
      <c r="M1465" s="10">
        <v>14</v>
      </c>
      <c r="N1465" s="10">
        <v>787</v>
      </c>
      <c r="O1465" s="10">
        <v>100</v>
      </c>
      <c r="P1465" s="10">
        <v>88</v>
      </c>
      <c r="Q1465" s="10">
        <v>2</v>
      </c>
      <c r="R1465" s="11">
        <v>190</v>
      </c>
      <c r="S1465" s="94">
        <f>Table1[[#This Row],[Female Voters]]/Table1[[#This Row],[Female Population]]</f>
        <v>0.1287465940054496</v>
      </c>
      <c r="T1465" s="94">
        <f>Table1[[#This Row],[Male Voters]]/Table1[[#This Row],[Male Population]]</f>
        <v>0.13036303630363036</v>
      </c>
      <c r="U1465" s="94">
        <f>Table1[[#This Row],[Total Voters]]/Table1[[#This Row],[Total Population]]</f>
        <v>0.13191418035534697</v>
      </c>
      <c r="V1465" s="94">
        <f>Table1[[#This Row],[Female Ballots]]/Table1[[#This Row],[Female Population]]</f>
        <v>3.4059945504087197E-2</v>
      </c>
      <c r="W1465" s="94">
        <f>Table1[[#This Row],[Male Ballots]]/Table1[[#This Row],[Male Population]]</f>
        <v>2.9042904290429043E-2</v>
      </c>
      <c r="X1465" s="94">
        <f>Table1[[#This Row],[Total Ballots]]/Table1[[#This Row],[Total Population]]</f>
        <v>3.1847133757961783E-2</v>
      </c>
      <c r="Y1465" s="94">
        <f>Table1[[#This Row],[Female Ballots]]/Table1[[#This Row],[Female Voters]]</f>
        <v>0.26455026455026454</v>
      </c>
      <c r="Z1465" s="95">
        <f>Table1[[#This Row],[Male Ballots]]/Table1[[#This Row],[Male Voters]]</f>
        <v>0.22278481012658227</v>
      </c>
      <c r="AA1465" s="94">
        <f>Table1[[#This Row],[Total Ballots]]/Table1[[#This Row],[Total Voters]]</f>
        <v>0.24142312579415501</v>
      </c>
    </row>
    <row r="1466" spans="1:27" s="12" customFormat="1" x14ac:dyDescent="0.35">
      <c r="A1466" s="8" t="s">
        <v>32</v>
      </c>
      <c r="B1466" s="17">
        <v>2021</v>
      </c>
      <c r="C1466" s="17" t="s">
        <v>81</v>
      </c>
      <c r="D1466" s="17"/>
      <c r="E1466" s="34"/>
      <c r="F1466" s="34"/>
      <c r="G1466" s="9" t="s">
        <v>62</v>
      </c>
      <c r="H1466">
        <v>168</v>
      </c>
      <c r="I1466">
        <v>237</v>
      </c>
      <c r="J1466" s="118">
        <f>Table1[[#This Row],[Female Population]]+Table1[[#This Row],[Male Population]]</f>
        <v>405</v>
      </c>
      <c r="K1466" s="10">
        <v>18</v>
      </c>
      <c r="L1466" s="10">
        <v>21</v>
      </c>
      <c r="M1466" s="10">
        <v>1</v>
      </c>
      <c r="N1466" s="10">
        <v>40</v>
      </c>
      <c r="O1466" s="10">
        <v>3</v>
      </c>
      <c r="P1466" s="10">
        <v>2</v>
      </c>
      <c r="Q1466" s="10">
        <v>0</v>
      </c>
      <c r="R1466" s="11">
        <v>5</v>
      </c>
      <c r="S1466" s="94">
        <f>Table1[[#This Row],[Female Voters]]/Table1[[#This Row],[Female Population]]</f>
        <v>0.10714285714285714</v>
      </c>
      <c r="T1466" s="94">
        <f>Table1[[#This Row],[Male Voters]]/Table1[[#This Row],[Male Population]]</f>
        <v>8.8607594936708861E-2</v>
      </c>
      <c r="U1466" s="94">
        <f>Table1[[#This Row],[Total Voters]]/Table1[[#This Row],[Total Population]]</f>
        <v>9.8765432098765427E-2</v>
      </c>
      <c r="V1466" s="94">
        <f>Table1[[#This Row],[Female Ballots]]/Table1[[#This Row],[Female Population]]</f>
        <v>1.7857142857142856E-2</v>
      </c>
      <c r="W1466" s="94">
        <f>Table1[[#This Row],[Male Ballots]]/Table1[[#This Row],[Male Population]]</f>
        <v>8.4388185654008432E-3</v>
      </c>
      <c r="X1466" s="94">
        <f>Table1[[#This Row],[Total Ballots]]/Table1[[#This Row],[Total Population]]</f>
        <v>1.2345679012345678E-2</v>
      </c>
      <c r="Y1466" s="94">
        <f>Table1[[#This Row],[Female Ballots]]/Table1[[#This Row],[Female Voters]]</f>
        <v>0.16666666666666666</v>
      </c>
      <c r="Z1466" s="95">
        <f>Table1[[#This Row],[Male Ballots]]/Table1[[#This Row],[Male Voters]]</f>
        <v>9.5238095238095233E-2</v>
      </c>
      <c r="AA1466" s="94">
        <f>Table1[[#This Row],[Total Ballots]]/Table1[[#This Row],[Total Voters]]</f>
        <v>0.125</v>
      </c>
    </row>
    <row r="1467" spans="1:27" s="12" customFormat="1" x14ac:dyDescent="0.35">
      <c r="A1467" s="8" t="s">
        <v>32</v>
      </c>
      <c r="B1467" s="17">
        <v>2021</v>
      </c>
      <c r="C1467" s="17" t="s">
        <v>81</v>
      </c>
      <c r="D1467" s="17"/>
      <c r="E1467" s="34"/>
      <c r="F1467" s="34"/>
      <c r="G1467" s="9" t="s">
        <v>63</v>
      </c>
      <c r="H1467">
        <v>274</v>
      </c>
      <c r="I1467">
        <v>280</v>
      </c>
      <c r="J1467" s="118">
        <f>Table1[[#This Row],[Female Population]]+Table1[[#This Row],[Male Population]]</f>
        <v>554</v>
      </c>
      <c r="K1467" s="10">
        <v>29</v>
      </c>
      <c r="L1467" s="10">
        <v>33</v>
      </c>
      <c r="M1467" s="10">
        <v>2</v>
      </c>
      <c r="N1467" s="10">
        <v>64</v>
      </c>
      <c r="O1467" s="10">
        <v>3</v>
      </c>
      <c r="P1467" s="10">
        <v>2</v>
      </c>
      <c r="Q1467" s="10">
        <v>1</v>
      </c>
      <c r="R1467" s="11">
        <v>6</v>
      </c>
      <c r="S1467" s="94">
        <f>Table1[[#This Row],[Female Voters]]/Table1[[#This Row],[Female Population]]</f>
        <v>0.10583941605839416</v>
      </c>
      <c r="T1467" s="94">
        <f>Table1[[#This Row],[Male Voters]]/Table1[[#This Row],[Male Population]]</f>
        <v>0.11785714285714285</v>
      </c>
      <c r="U1467" s="94">
        <f>Table1[[#This Row],[Total Voters]]/Table1[[#This Row],[Total Population]]</f>
        <v>0.11552346570397112</v>
      </c>
      <c r="V1467" s="94">
        <f>Table1[[#This Row],[Female Ballots]]/Table1[[#This Row],[Female Population]]</f>
        <v>1.0948905109489052E-2</v>
      </c>
      <c r="W1467" s="94">
        <f>Table1[[#This Row],[Male Ballots]]/Table1[[#This Row],[Male Population]]</f>
        <v>7.1428571428571426E-3</v>
      </c>
      <c r="X1467" s="94">
        <f>Table1[[#This Row],[Total Ballots]]/Table1[[#This Row],[Total Population]]</f>
        <v>1.0830324909747292E-2</v>
      </c>
      <c r="Y1467" s="94">
        <f>Table1[[#This Row],[Female Ballots]]/Table1[[#This Row],[Female Voters]]</f>
        <v>0.10344827586206896</v>
      </c>
      <c r="Z1467" s="95">
        <f>Table1[[#This Row],[Male Ballots]]/Table1[[#This Row],[Male Voters]]</f>
        <v>6.0606060606060608E-2</v>
      </c>
      <c r="AA1467" s="94">
        <f>Table1[[#This Row],[Total Ballots]]/Table1[[#This Row],[Total Voters]]</f>
        <v>9.375E-2</v>
      </c>
    </row>
    <row r="1468" spans="1:27" s="12" customFormat="1" x14ac:dyDescent="0.35">
      <c r="A1468" s="8" t="s">
        <v>32</v>
      </c>
      <c r="B1468" s="17">
        <v>2021</v>
      </c>
      <c r="C1468" s="17" t="s">
        <v>81</v>
      </c>
      <c r="D1468" s="17"/>
      <c r="E1468" s="34"/>
      <c r="F1468" s="34"/>
      <c r="G1468" s="9" t="s">
        <v>64</v>
      </c>
      <c r="H1468">
        <v>394</v>
      </c>
      <c r="I1468">
        <v>379</v>
      </c>
      <c r="J1468" s="118">
        <f>Table1[[#This Row],[Female Population]]+Table1[[#This Row],[Male Population]]</f>
        <v>773</v>
      </c>
      <c r="K1468" s="10">
        <v>47</v>
      </c>
      <c r="L1468" s="10">
        <v>44</v>
      </c>
      <c r="M1468" s="10"/>
      <c r="N1468" s="10">
        <v>91</v>
      </c>
      <c r="O1468" s="10">
        <v>6</v>
      </c>
      <c r="P1468" s="10">
        <v>6</v>
      </c>
      <c r="Q1468" s="10">
        <v>0</v>
      </c>
      <c r="R1468" s="11">
        <v>12</v>
      </c>
      <c r="S1468" s="94">
        <f>Table1[[#This Row],[Female Voters]]/Table1[[#This Row],[Female Population]]</f>
        <v>0.11928934010152284</v>
      </c>
      <c r="T1468" s="94">
        <f>Table1[[#This Row],[Male Voters]]/Table1[[#This Row],[Male Population]]</f>
        <v>0.11609498680738786</v>
      </c>
      <c r="U1468" s="94">
        <f>Table1[[#This Row],[Total Voters]]/Table1[[#This Row],[Total Population]]</f>
        <v>0.11772315653298836</v>
      </c>
      <c r="V1468" s="94">
        <f>Table1[[#This Row],[Female Ballots]]/Table1[[#This Row],[Female Population]]</f>
        <v>1.5228426395939087E-2</v>
      </c>
      <c r="W1468" s="94">
        <f>Table1[[#This Row],[Male Ballots]]/Table1[[#This Row],[Male Population]]</f>
        <v>1.5831134564643801E-2</v>
      </c>
      <c r="X1468" s="94">
        <f>Table1[[#This Row],[Total Ballots]]/Table1[[#This Row],[Total Population]]</f>
        <v>1.5523932729624839E-2</v>
      </c>
      <c r="Y1468" s="94">
        <f>Table1[[#This Row],[Female Ballots]]/Table1[[#This Row],[Female Voters]]</f>
        <v>0.1276595744680851</v>
      </c>
      <c r="Z1468" s="95">
        <f>Table1[[#This Row],[Male Ballots]]/Table1[[#This Row],[Male Voters]]</f>
        <v>0.13636363636363635</v>
      </c>
      <c r="AA1468" s="94">
        <f>Table1[[#This Row],[Total Ballots]]/Table1[[#This Row],[Total Voters]]</f>
        <v>0.13186813186813187</v>
      </c>
    </row>
    <row r="1469" spans="1:27" s="12" customFormat="1" x14ac:dyDescent="0.35">
      <c r="A1469" s="8" t="s">
        <v>32</v>
      </c>
      <c r="B1469" s="17">
        <v>2021</v>
      </c>
      <c r="C1469" s="17" t="s">
        <v>81</v>
      </c>
      <c r="D1469" s="17"/>
      <c r="E1469" s="34"/>
      <c r="F1469" s="34"/>
      <c r="G1469" s="9" t="s">
        <v>65</v>
      </c>
      <c r="H1469">
        <v>417</v>
      </c>
      <c r="I1469">
        <v>381</v>
      </c>
      <c r="J1469" s="118">
        <f>Table1[[#This Row],[Female Population]]+Table1[[#This Row],[Male Population]]</f>
        <v>798</v>
      </c>
      <c r="K1469" s="10">
        <v>54</v>
      </c>
      <c r="L1469" s="10">
        <v>42</v>
      </c>
      <c r="M1469" s="10">
        <v>2</v>
      </c>
      <c r="N1469" s="10">
        <v>98</v>
      </c>
      <c r="O1469" s="10">
        <v>14</v>
      </c>
      <c r="P1469" s="10">
        <v>13</v>
      </c>
      <c r="Q1469" s="10">
        <v>0</v>
      </c>
      <c r="R1469" s="11">
        <v>27</v>
      </c>
      <c r="S1469" s="94">
        <f>Table1[[#This Row],[Female Voters]]/Table1[[#This Row],[Female Population]]</f>
        <v>0.12949640287769784</v>
      </c>
      <c r="T1469" s="94">
        <f>Table1[[#This Row],[Male Voters]]/Table1[[#This Row],[Male Population]]</f>
        <v>0.11023622047244094</v>
      </c>
      <c r="U1469" s="94">
        <f>Table1[[#This Row],[Total Voters]]/Table1[[#This Row],[Total Population]]</f>
        <v>0.12280701754385964</v>
      </c>
      <c r="V1469" s="94">
        <f>Table1[[#This Row],[Female Ballots]]/Table1[[#This Row],[Female Population]]</f>
        <v>3.3573141486810551E-2</v>
      </c>
      <c r="W1469" s="94">
        <f>Table1[[#This Row],[Male Ballots]]/Table1[[#This Row],[Male Population]]</f>
        <v>3.4120734908136482E-2</v>
      </c>
      <c r="X1469" s="94">
        <f>Table1[[#This Row],[Total Ballots]]/Table1[[#This Row],[Total Population]]</f>
        <v>3.3834586466165412E-2</v>
      </c>
      <c r="Y1469" s="94">
        <f>Table1[[#This Row],[Female Ballots]]/Table1[[#This Row],[Female Voters]]</f>
        <v>0.25925925925925924</v>
      </c>
      <c r="Z1469" s="95">
        <f>Table1[[#This Row],[Male Ballots]]/Table1[[#This Row],[Male Voters]]</f>
        <v>0.30952380952380953</v>
      </c>
      <c r="AA1469" s="94">
        <f>Table1[[#This Row],[Total Ballots]]/Table1[[#This Row],[Total Voters]]</f>
        <v>0.27551020408163263</v>
      </c>
    </row>
    <row r="1470" spans="1:27" s="12" customFormat="1" x14ac:dyDescent="0.35">
      <c r="A1470" s="8" t="s">
        <v>32</v>
      </c>
      <c r="B1470" s="17">
        <v>2021</v>
      </c>
      <c r="C1470" s="17" t="s">
        <v>81</v>
      </c>
      <c r="D1470" s="17"/>
      <c r="E1470" s="34"/>
      <c r="F1470" s="34"/>
      <c r="G1470" s="9" t="s">
        <v>66</v>
      </c>
      <c r="H1470">
        <v>605</v>
      </c>
      <c r="I1470">
        <v>612</v>
      </c>
      <c r="J1470" s="118">
        <f>Table1[[#This Row],[Female Population]]+Table1[[#This Row],[Male Population]]</f>
        <v>1217</v>
      </c>
      <c r="K1470" s="10">
        <v>87</v>
      </c>
      <c r="L1470" s="10">
        <v>91</v>
      </c>
      <c r="M1470" s="10">
        <v>5</v>
      </c>
      <c r="N1470" s="10">
        <v>183</v>
      </c>
      <c r="O1470" s="10">
        <v>21</v>
      </c>
      <c r="P1470" s="10">
        <v>16</v>
      </c>
      <c r="Q1470" s="10">
        <v>0</v>
      </c>
      <c r="R1470" s="11">
        <v>37</v>
      </c>
      <c r="S1470" s="94">
        <f>Table1[[#This Row],[Female Voters]]/Table1[[#This Row],[Female Population]]</f>
        <v>0.14380165289256197</v>
      </c>
      <c r="T1470" s="94">
        <f>Table1[[#This Row],[Male Voters]]/Table1[[#This Row],[Male Population]]</f>
        <v>0.14869281045751634</v>
      </c>
      <c r="U1470" s="94">
        <f>Table1[[#This Row],[Total Voters]]/Table1[[#This Row],[Total Population]]</f>
        <v>0.15036976170912078</v>
      </c>
      <c r="V1470" s="94">
        <f>Table1[[#This Row],[Female Ballots]]/Table1[[#This Row],[Female Population]]</f>
        <v>3.4710743801652892E-2</v>
      </c>
      <c r="W1470" s="94">
        <f>Table1[[#This Row],[Male Ballots]]/Table1[[#This Row],[Male Population]]</f>
        <v>2.6143790849673203E-2</v>
      </c>
      <c r="X1470" s="94">
        <f>Table1[[#This Row],[Total Ballots]]/Table1[[#This Row],[Total Population]]</f>
        <v>3.0402629416598194E-2</v>
      </c>
      <c r="Y1470" s="94">
        <f>Table1[[#This Row],[Female Ballots]]/Table1[[#This Row],[Female Voters]]</f>
        <v>0.2413793103448276</v>
      </c>
      <c r="Z1470" s="95">
        <f>Table1[[#This Row],[Male Ballots]]/Table1[[#This Row],[Male Voters]]</f>
        <v>0.17582417582417584</v>
      </c>
      <c r="AA1470" s="94">
        <f>Table1[[#This Row],[Total Ballots]]/Table1[[#This Row],[Total Voters]]</f>
        <v>0.20218579234972678</v>
      </c>
    </row>
    <row r="1471" spans="1:27" s="12" customFormat="1" x14ac:dyDescent="0.35">
      <c r="A1471" s="8" t="s">
        <v>32</v>
      </c>
      <c r="B1471" s="17">
        <v>2021</v>
      </c>
      <c r="C1471" s="17" t="s">
        <v>81</v>
      </c>
      <c r="D1471" s="17"/>
      <c r="E1471" s="34"/>
      <c r="F1471" s="34"/>
      <c r="G1471" s="9" t="s">
        <v>67</v>
      </c>
      <c r="H1471">
        <v>1078</v>
      </c>
      <c r="I1471">
        <v>1141</v>
      </c>
      <c r="J1471" s="118">
        <f>Table1[[#This Row],[Female Population]]+Table1[[#This Row],[Male Population]]</f>
        <v>2219</v>
      </c>
      <c r="K1471" s="10">
        <v>143</v>
      </c>
      <c r="L1471" s="10">
        <v>164</v>
      </c>
      <c r="M1471" s="10">
        <v>4</v>
      </c>
      <c r="N1471" s="10">
        <v>311</v>
      </c>
      <c r="O1471" s="10">
        <v>53</v>
      </c>
      <c r="P1471" s="10">
        <v>49</v>
      </c>
      <c r="Q1471" s="10">
        <v>1</v>
      </c>
      <c r="R1471" s="11">
        <v>103</v>
      </c>
      <c r="S1471" s="94">
        <f>Table1[[#This Row],[Female Voters]]/Table1[[#This Row],[Female Population]]</f>
        <v>0.1326530612244898</v>
      </c>
      <c r="T1471" s="94">
        <f>Table1[[#This Row],[Male Voters]]/Table1[[#This Row],[Male Population]]</f>
        <v>0.14373356704645049</v>
      </c>
      <c r="U1471" s="94">
        <f>Table1[[#This Row],[Total Voters]]/Table1[[#This Row],[Total Population]]</f>
        <v>0.14015322217214962</v>
      </c>
      <c r="V1471" s="94">
        <f>Table1[[#This Row],[Female Ballots]]/Table1[[#This Row],[Female Population]]</f>
        <v>4.9165120593692019E-2</v>
      </c>
      <c r="W1471" s="94">
        <f>Table1[[#This Row],[Male Ballots]]/Table1[[#This Row],[Male Population]]</f>
        <v>4.2944785276073622E-2</v>
      </c>
      <c r="X1471" s="94">
        <f>Table1[[#This Row],[Total Ballots]]/Table1[[#This Row],[Total Population]]</f>
        <v>4.6417305092383954E-2</v>
      </c>
      <c r="Y1471" s="94">
        <f>Table1[[#This Row],[Female Ballots]]/Table1[[#This Row],[Female Voters]]</f>
        <v>0.37062937062937062</v>
      </c>
      <c r="Z1471" s="95">
        <f>Table1[[#This Row],[Male Ballots]]/Table1[[#This Row],[Male Voters]]</f>
        <v>0.29878048780487804</v>
      </c>
      <c r="AA1471" s="94">
        <f>Table1[[#This Row],[Total Ballots]]/Table1[[#This Row],[Total Voters]]</f>
        <v>0.3311897106109325</v>
      </c>
    </row>
    <row r="1472" spans="1:27" s="12" customFormat="1" x14ac:dyDescent="0.35">
      <c r="A1472" s="8" t="s">
        <v>60</v>
      </c>
      <c r="B1472" s="17">
        <v>2021</v>
      </c>
      <c r="C1472" s="17" t="s">
        <v>81</v>
      </c>
      <c r="D1472" s="17"/>
      <c r="E1472" s="34"/>
      <c r="F1472" s="34"/>
      <c r="G1472" s="9" t="s">
        <v>79</v>
      </c>
      <c r="H1472">
        <v>32747</v>
      </c>
      <c r="I1472">
        <v>35125</v>
      </c>
      <c r="J1472" s="118">
        <f>Table1[[#This Row],[Female Population]]+Table1[[#This Row],[Male Population]]</f>
        <v>67872</v>
      </c>
      <c r="K1472" s="10">
        <v>19781</v>
      </c>
      <c r="L1472" s="10">
        <v>18500</v>
      </c>
      <c r="M1472" s="10">
        <v>867</v>
      </c>
      <c r="N1472" s="10">
        <v>39148</v>
      </c>
      <c r="O1472" s="10">
        <v>4340</v>
      </c>
      <c r="P1472" s="10">
        <v>3829</v>
      </c>
      <c r="Q1472" s="10">
        <v>158</v>
      </c>
      <c r="R1472" s="11">
        <v>8327</v>
      </c>
      <c r="S1472" s="94">
        <f>Table1[[#This Row],[Female Voters]]/Table1[[#This Row],[Female Population]]</f>
        <v>0.60405533331297523</v>
      </c>
      <c r="T1472" s="94">
        <f>Table1[[#This Row],[Male Voters]]/Table1[[#This Row],[Male Population]]</f>
        <v>0.5266903914590747</v>
      </c>
      <c r="U1472" s="94">
        <f>Table1[[#This Row],[Total Voters]]/Table1[[#This Row],[Total Population]]</f>
        <v>0.57679160773220184</v>
      </c>
      <c r="V1472" s="94">
        <f>Table1[[#This Row],[Female Ballots]]/Table1[[#This Row],[Female Population]]</f>
        <v>0.13253122423428101</v>
      </c>
      <c r="W1472" s="94">
        <f>Table1[[#This Row],[Male Ballots]]/Table1[[#This Row],[Male Population]]</f>
        <v>0.10901067615658364</v>
      </c>
      <c r="X1472" s="94">
        <f>Table1[[#This Row],[Total Ballots]]/Table1[[#This Row],[Total Population]]</f>
        <v>0.12268682225365393</v>
      </c>
      <c r="Y1472" s="94">
        <f>Table1[[#This Row],[Female Ballots]]/Table1[[#This Row],[Female Voters]]</f>
        <v>0.21940245690308882</v>
      </c>
      <c r="Z1472" s="95">
        <f>Table1[[#This Row],[Male Ballots]]/Table1[[#This Row],[Male Voters]]</f>
        <v>0.20697297297297299</v>
      </c>
      <c r="AA1472" s="94">
        <f>Table1[[#This Row],[Total Ballots]]/Table1[[#This Row],[Total Voters]]</f>
        <v>0.21270562991723715</v>
      </c>
    </row>
    <row r="1473" spans="1:27" s="12" customFormat="1" x14ac:dyDescent="0.35">
      <c r="A1473" s="8" t="s">
        <v>60</v>
      </c>
      <c r="B1473" s="17">
        <v>2021</v>
      </c>
      <c r="C1473" s="17" t="s">
        <v>81</v>
      </c>
      <c r="D1473" s="17"/>
      <c r="E1473" s="34"/>
      <c r="F1473" s="34"/>
      <c r="G1473" s="9" t="s">
        <v>62</v>
      </c>
      <c r="H1473">
        <v>4844</v>
      </c>
      <c r="I1473">
        <v>5444</v>
      </c>
      <c r="J1473" s="118">
        <f>Table1[[#This Row],[Female Population]]+Table1[[#This Row],[Male Population]]</f>
        <v>10288</v>
      </c>
      <c r="K1473" s="10">
        <v>2716</v>
      </c>
      <c r="L1473" s="10">
        <v>2666</v>
      </c>
      <c r="M1473" s="10">
        <v>112</v>
      </c>
      <c r="N1473" s="10">
        <v>5494</v>
      </c>
      <c r="O1473" s="10">
        <v>203</v>
      </c>
      <c r="P1473" s="10">
        <v>184</v>
      </c>
      <c r="Q1473" s="10">
        <v>8</v>
      </c>
      <c r="R1473" s="11">
        <v>395</v>
      </c>
      <c r="S1473" s="94">
        <f>Table1[[#This Row],[Female Voters]]/Table1[[#This Row],[Female Population]]</f>
        <v>0.56069364161849711</v>
      </c>
      <c r="T1473" s="94">
        <f>Table1[[#This Row],[Male Voters]]/Table1[[#This Row],[Male Population]]</f>
        <v>0.48971344599559147</v>
      </c>
      <c r="U1473" s="94">
        <f>Table1[[#This Row],[Total Voters]]/Table1[[#This Row],[Total Population]]</f>
        <v>0.53402021772939345</v>
      </c>
      <c r="V1473" s="94">
        <f>Table1[[#This Row],[Female Ballots]]/Table1[[#This Row],[Female Population]]</f>
        <v>4.1907514450867052E-2</v>
      </c>
      <c r="W1473" s="94">
        <f>Table1[[#This Row],[Male Ballots]]/Table1[[#This Row],[Male Population]]</f>
        <v>3.3798677443056577E-2</v>
      </c>
      <c r="X1473" s="94">
        <f>Table1[[#This Row],[Total Ballots]]/Table1[[#This Row],[Total Population]]</f>
        <v>3.8394245723172626E-2</v>
      </c>
      <c r="Y1473" s="94">
        <f>Table1[[#This Row],[Female Ballots]]/Table1[[#This Row],[Female Voters]]</f>
        <v>7.4742268041237112E-2</v>
      </c>
      <c r="Z1473" s="95">
        <f>Table1[[#This Row],[Male Ballots]]/Table1[[#This Row],[Male Voters]]</f>
        <v>6.9017254313578399E-2</v>
      </c>
      <c r="AA1473" s="94">
        <f>Table1[[#This Row],[Total Ballots]]/Table1[[#This Row],[Total Voters]]</f>
        <v>7.1896614488532948E-2</v>
      </c>
    </row>
    <row r="1474" spans="1:27" s="12" customFormat="1" x14ac:dyDescent="0.35">
      <c r="A1474" s="8" t="s">
        <v>60</v>
      </c>
      <c r="B1474" s="17">
        <v>2021</v>
      </c>
      <c r="C1474" s="17" t="s">
        <v>81</v>
      </c>
      <c r="D1474" s="17"/>
      <c r="E1474" s="34"/>
      <c r="F1474" s="34"/>
      <c r="G1474" s="9" t="s">
        <v>63</v>
      </c>
      <c r="H1474">
        <v>6616</v>
      </c>
      <c r="I1474">
        <v>7597</v>
      </c>
      <c r="J1474" s="118">
        <f>Table1[[#This Row],[Female Population]]+Table1[[#This Row],[Male Population]]</f>
        <v>14213</v>
      </c>
      <c r="K1474" s="10">
        <v>4108</v>
      </c>
      <c r="L1474" s="10">
        <v>3781</v>
      </c>
      <c r="M1474" s="10">
        <v>178</v>
      </c>
      <c r="N1474" s="10">
        <v>8067</v>
      </c>
      <c r="O1474" s="10">
        <v>373</v>
      </c>
      <c r="P1474" s="10">
        <v>321</v>
      </c>
      <c r="Q1474" s="10">
        <v>19</v>
      </c>
      <c r="R1474" s="11">
        <v>713</v>
      </c>
      <c r="S1474" s="94">
        <f>Table1[[#This Row],[Female Voters]]/Table1[[#This Row],[Female Population]]</f>
        <v>0.62091898428053205</v>
      </c>
      <c r="T1474" s="94">
        <f>Table1[[#This Row],[Male Voters]]/Table1[[#This Row],[Male Population]]</f>
        <v>0.49769645912860339</v>
      </c>
      <c r="U1474" s="94">
        <f>Table1[[#This Row],[Total Voters]]/Table1[[#This Row],[Total Population]]</f>
        <v>0.56757897699289384</v>
      </c>
      <c r="V1474" s="94">
        <f>Table1[[#This Row],[Female Ballots]]/Table1[[#This Row],[Female Population]]</f>
        <v>5.6378476420798067E-2</v>
      </c>
      <c r="W1474" s="94">
        <f>Table1[[#This Row],[Male Ballots]]/Table1[[#This Row],[Male Population]]</f>
        <v>4.2253521126760563E-2</v>
      </c>
      <c r="X1474" s="94">
        <f>Table1[[#This Row],[Total Ballots]]/Table1[[#This Row],[Total Population]]</f>
        <v>5.0165341588686414E-2</v>
      </c>
      <c r="Y1474" s="94">
        <f>Table1[[#This Row],[Female Ballots]]/Table1[[#This Row],[Female Voters]]</f>
        <v>9.079844206426485E-2</v>
      </c>
      <c r="Z1474" s="95">
        <f>Table1[[#This Row],[Male Ballots]]/Table1[[#This Row],[Male Voters]]</f>
        <v>8.4898175085956096E-2</v>
      </c>
      <c r="AA1474" s="94">
        <f>Table1[[#This Row],[Total Ballots]]/Table1[[#This Row],[Total Voters]]</f>
        <v>8.8384777488533531E-2</v>
      </c>
    </row>
    <row r="1475" spans="1:27" s="12" customFormat="1" x14ac:dyDescent="0.35">
      <c r="A1475" s="8" t="s">
        <v>60</v>
      </c>
      <c r="B1475" s="17">
        <v>2021</v>
      </c>
      <c r="C1475" s="17" t="s">
        <v>81</v>
      </c>
      <c r="D1475" s="17"/>
      <c r="E1475" s="34"/>
      <c r="F1475" s="34"/>
      <c r="G1475" s="9" t="s">
        <v>64</v>
      </c>
      <c r="H1475">
        <v>6674</v>
      </c>
      <c r="I1475">
        <v>7254</v>
      </c>
      <c r="J1475" s="118">
        <f>Table1[[#This Row],[Female Population]]+Table1[[#This Row],[Male Population]]</f>
        <v>13928</v>
      </c>
      <c r="K1475" s="10">
        <v>3827</v>
      </c>
      <c r="L1475" s="10">
        <v>3526</v>
      </c>
      <c r="M1475" s="10">
        <v>158</v>
      </c>
      <c r="N1475" s="10">
        <v>7511</v>
      </c>
      <c r="O1475" s="10">
        <v>593</v>
      </c>
      <c r="P1475" s="10">
        <v>484</v>
      </c>
      <c r="Q1475" s="10">
        <v>21</v>
      </c>
      <c r="R1475" s="11">
        <v>1098</v>
      </c>
      <c r="S1475" s="94">
        <f>Table1[[#This Row],[Female Voters]]/Table1[[#This Row],[Female Population]]</f>
        <v>0.57341923883727897</v>
      </c>
      <c r="T1475" s="94">
        <f>Table1[[#This Row],[Male Voters]]/Table1[[#This Row],[Male Population]]</f>
        <v>0.48607664736696993</v>
      </c>
      <c r="U1475" s="94">
        <f>Table1[[#This Row],[Total Voters]]/Table1[[#This Row],[Total Population]]</f>
        <v>0.53927340608845487</v>
      </c>
      <c r="V1475" s="94">
        <f>Table1[[#This Row],[Female Ballots]]/Table1[[#This Row],[Female Population]]</f>
        <v>8.8852262511237637E-2</v>
      </c>
      <c r="W1475" s="94">
        <f>Table1[[#This Row],[Male Ballots]]/Table1[[#This Row],[Male Population]]</f>
        <v>6.6721808657292533E-2</v>
      </c>
      <c r="X1475" s="94">
        <f>Table1[[#This Row],[Total Ballots]]/Table1[[#This Row],[Total Population]]</f>
        <v>7.8834003446295237E-2</v>
      </c>
      <c r="Y1475" s="94">
        <f>Table1[[#This Row],[Female Ballots]]/Table1[[#This Row],[Female Voters]]</f>
        <v>0.1549516592631304</v>
      </c>
      <c r="Z1475" s="95">
        <f>Table1[[#This Row],[Male Ballots]]/Table1[[#This Row],[Male Voters]]</f>
        <v>0.13726602382302894</v>
      </c>
      <c r="AA1475" s="94">
        <f>Table1[[#This Row],[Total Ballots]]/Table1[[#This Row],[Total Voters]]</f>
        <v>0.14618559446145654</v>
      </c>
    </row>
    <row r="1476" spans="1:27" s="12" customFormat="1" x14ac:dyDescent="0.35">
      <c r="A1476" s="8" t="s">
        <v>60</v>
      </c>
      <c r="B1476" s="17">
        <v>2021</v>
      </c>
      <c r="C1476" s="17" t="s">
        <v>81</v>
      </c>
      <c r="D1476" s="17"/>
      <c r="E1476" s="34"/>
      <c r="F1476" s="34"/>
      <c r="G1476" s="9" t="s">
        <v>65</v>
      </c>
      <c r="H1476">
        <v>5071</v>
      </c>
      <c r="I1476">
        <v>5446</v>
      </c>
      <c r="J1476" s="118">
        <f>Table1[[#This Row],[Female Population]]+Table1[[#This Row],[Male Population]]</f>
        <v>10517</v>
      </c>
      <c r="K1476" s="10">
        <v>2738</v>
      </c>
      <c r="L1476" s="10">
        <v>2558</v>
      </c>
      <c r="M1476" s="10">
        <v>129</v>
      </c>
      <c r="N1476" s="10">
        <v>5425</v>
      </c>
      <c r="O1476" s="10">
        <v>557</v>
      </c>
      <c r="P1476" s="10">
        <v>469</v>
      </c>
      <c r="Q1476" s="10">
        <v>20</v>
      </c>
      <c r="R1476" s="11">
        <v>1046</v>
      </c>
      <c r="S1476" s="94">
        <f>Table1[[#This Row],[Female Voters]]/Table1[[#This Row],[Female Population]]</f>
        <v>0.53993295208045755</v>
      </c>
      <c r="T1476" s="94">
        <f>Table1[[#This Row],[Male Voters]]/Table1[[#This Row],[Male Population]]</f>
        <v>0.46970253396988615</v>
      </c>
      <c r="U1476" s="94">
        <f>Table1[[#This Row],[Total Voters]]/Table1[[#This Row],[Total Population]]</f>
        <v>0.51583151088713508</v>
      </c>
      <c r="V1476" s="94">
        <f>Table1[[#This Row],[Female Ballots]]/Table1[[#This Row],[Female Population]]</f>
        <v>0.10984026819167816</v>
      </c>
      <c r="W1476" s="94">
        <f>Table1[[#This Row],[Male Ballots]]/Table1[[#This Row],[Male Population]]</f>
        <v>8.611825192802057E-2</v>
      </c>
      <c r="X1476" s="94">
        <f>Table1[[#This Row],[Total Ballots]]/Table1[[#This Row],[Total Population]]</f>
        <v>9.9458020348007992E-2</v>
      </c>
      <c r="Y1476" s="94">
        <f>Table1[[#This Row],[Female Ballots]]/Table1[[#This Row],[Female Voters]]</f>
        <v>0.20343316289262237</v>
      </c>
      <c r="Z1476" s="95">
        <f>Table1[[#This Row],[Male Ballots]]/Table1[[#This Row],[Male Voters]]</f>
        <v>0.18334636434714621</v>
      </c>
      <c r="AA1476" s="94">
        <f>Table1[[#This Row],[Total Ballots]]/Table1[[#This Row],[Total Voters]]</f>
        <v>0.19281105990783409</v>
      </c>
    </row>
    <row r="1477" spans="1:27" s="12" customFormat="1" x14ac:dyDescent="0.35">
      <c r="A1477" s="8" t="s">
        <v>60</v>
      </c>
      <c r="B1477" s="17">
        <v>2021</v>
      </c>
      <c r="C1477" s="17" t="s">
        <v>81</v>
      </c>
      <c r="D1477" s="17"/>
      <c r="E1477" s="34"/>
      <c r="F1477" s="34"/>
      <c r="G1477" s="9" t="s">
        <v>66</v>
      </c>
      <c r="H1477">
        <v>4396</v>
      </c>
      <c r="I1477">
        <v>4458</v>
      </c>
      <c r="J1477" s="118">
        <f>Table1[[#This Row],[Female Population]]+Table1[[#This Row],[Male Population]]</f>
        <v>8854</v>
      </c>
      <c r="K1477" s="10">
        <v>2686</v>
      </c>
      <c r="L1477" s="10">
        <v>2479</v>
      </c>
      <c r="M1477" s="10">
        <v>139</v>
      </c>
      <c r="N1477" s="10">
        <v>5304</v>
      </c>
      <c r="O1477" s="10">
        <v>788</v>
      </c>
      <c r="P1477" s="10">
        <v>702</v>
      </c>
      <c r="Q1477" s="10">
        <v>30</v>
      </c>
      <c r="R1477" s="11">
        <v>1520</v>
      </c>
      <c r="S1477" s="94">
        <f>Table1[[#This Row],[Female Voters]]/Table1[[#This Row],[Female Population]]</f>
        <v>0.61101000909918113</v>
      </c>
      <c r="T1477" s="94">
        <f>Table1[[#This Row],[Male Voters]]/Table1[[#This Row],[Male Population]]</f>
        <v>0.55607895917451777</v>
      </c>
      <c r="U1477" s="94">
        <f>Table1[[#This Row],[Total Voters]]/Table1[[#This Row],[Total Population]]</f>
        <v>0.59905127625931787</v>
      </c>
      <c r="V1477" s="94">
        <f>Table1[[#This Row],[Female Ballots]]/Table1[[#This Row],[Female Population]]</f>
        <v>0.17925386715195632</v>
      </c>
      <c r="W1477" s="94">
        <f>Table1[[#This Row],[Male Ballots]]/Table1[[#This Row],[Male Population]]</f>
        <v>0.15746971736204576</v>
      </c>
      <c r="X1477" s="94">
        <f>Table1[[#This Row],[Total Ballots]]/Table1[[#This Row],[Total Population]]</f>
        <v>0.17167381974248927</v>
      </c>
      <c r="Y1477" s="94">
        <f>Table1[[#This Row],[Female Ballots]]/Table1[[#This Row],[Female Voters]]</f>
        <v>0.29337304542069992</v>
      </c>
      <c r="Z1477" s="95">
        <f>Table1[[#This Row],[Male Ballots]]/Table1[[#This Row],[Male Voters]]</f>
        <v>0.28317870108914883</v>
      </c>
      <c r="AA1477" s="94">
        <f>Table1[[#This Row],[Total Ballots]]/Table1[[#This Row],[Total Voters]]</f>
        <v>0.28657616892911009</v>
      </c>
    </row>
    <row r="1478" spans="1:27" s="12" customFormat="1" x14ac:dyDescent="0.35">
      <c r="A1478" s="8" t="s">
        <v>60</v>
      </c>
      <c r="B1478" s="17">
        <v>2021</v>
      </c>
      <c r="C1478" s="17" t="s">
        <v>81</v>
      </c>
      <c r="D1478" s="17"/>
      <c r="E1478" s="34"/>
      <c r="F1478" s="34"/>
      <c r="G1478" s="9" t="s">
        <v>67</v>
      </c>
      <c r="H1478">
        <v>5146</v>
      </c>
      <c r="I1478">
        <v>4926</v>
      </c>
      <c r="J1478" s="118">
        <f>Table1[[#This Row],[Female Population]]+Table1[[#This Row],[Male Population]]</f>
        <v>10072</v>
      </c>
      <c r="K1478" s="10">
        <v>3706</v>
      </c>
      <c r="L1478" s="10">
        <v>3490</v>
      </c>
      <c r="M1478" s="10">
        <v>151</v>
      </c>
      <c r="N1478" s="10">
        <v>7347</v>
      </c>
      <c r="O1478" s="10">
        <v>1826</v>
      </c>
      <c r="P1478" s="10">
        <v>1669</v>
      </c>
      <c r="Q1478" s="10">
        <v>60</v>
      </c>
      <c r="R1478" s="11">
        <v>3555</v>
      </c>
      <c r="S1478" s="94">
        <f>Table1[[#This Row],[Female Voters]]/Table1[[#This Row],[Female Population]]</f>
        <v>0.72017100660707345</v>
      </c>
      <c r="T1478" s="94">
        <f>Table1[[#This Row],[Male Voters]]/Table1[[#This Row],[Male Population]]</f>
        <v>0.70848558668290706</v>
      </c>
      <c r="U1478" s="94">
        <f>Table1[[#This Row],[Total Voters]]/Table1[[#This Row],[Total Population]]</f>
        <v>0.72944797458300237</v>
      </c>
      <c r="V1478" s="94">
        <f>Table1[[#This Row],[Female Ballots]]/Table1[[#This Row],[Female Population]]</f>
        <v>0.35483870967741937</v>
      </c>
      <c r="W1478" s="94">
        <f>Table1[[#This Row],[Male Ballots]]/Table1[[#This Row],[Male Population]]</f>
        <v>0.3388144539179862</v>
      </c>
      <c r="X1478" s="94">
        <f>Table1[[#This Row],[Total Ballots]]/Table1[[#This Row],[Total Population]]</f>
        <v>0.35295869737887214</v>
      </c>
      <c r="Y1478" s="94">
        <f>Table1[[#This Row],[Female Ballots]]/Table1[[#This Row],[Female Voters]]</f>
        <v>0.49271451699946034</v>
      </c>
      <c r="Z1478" s="95">
        <f>Table1[[#This Row],[Male Ballots]]/Table1[[#This Row],[Male Voters]]</f>
        <v>0.47822349570200573</v>
      </c>
      <c r="AA1478" s="94">
        <f>Table1[[#This Row],[Total Ballots]]/Table1[[#This Row],[Total Voters]]</f>
        <v>0.4838709677419355</v>
      </c>
    </row>
    <row r="1479" spans="1:27" s="12" customFormat="1" x14ac:dyDescent="0.35">
      <c r="A1479" s="8" t="s">
        <v>22</v>
      </c>
      <c r="B1479" s="17">
        <v>2021</v>
      </c>
      <c r="C1479" s="17" t="s">
        <v>81</v>
      </c>
      <c r="D1479" s="17"/>
      <c r="E1479" s="34"/>
      <c r="F1479" s="34"/>
      <c r="G1479" s="9" t="s">
        <v>79</v>
      </c>
      <c r="H1479">
        <v>910</v>
      </c>
      <c r="I1479">
        <v>916</v>
      </c>
      <c r="J1479" s="118">
        <f>Table1[[#This Row],[Female Population]]+Table1[[#This Row],[Male Population]]</f>
        <v>1826</v>
      </c>
      <c r="K1479" s="10">
        <v>0</v>
      </c>
      <c r="L1479" s="10">
        <v>0</v>
      </c>
      <c r="M1479" s="10">
        <v>0</v>
      </c>
      <c r="N1479" s="10">
        <v>0</v>
      </c>
      <c r="O1479" s="10">
        <v>0</v>
      </c>
      <c r="P1479" s="10">
        <v>0</v>
      </c>
      <c r="Q1479" s="10">
        <v>0</v>
      </c>
      <c r="R1479" s="11">
        <v>0</v>
      </c>
      <c r="S1479" s="94">
        <f>Table1[[#This Row],[Female Voters]]/Table1[[#This Row],[Female Population]]</f>
        <v>0</v>
      </c>
      <c r="T1479" s="94">
        <f>Table1[[#This Row],[Male Voters]]/Table1[[#This Row],[Male Population]]</f>
        <v>0</v>
      </c>
      <c r="U1479" s="94">
        <f>Table1[[#This Row],[Total Voters]]/Table1[[#This Row],[Total Population]]</f>
        <v>0</v>
      </c>
      <c r="V1479" s="94">
        <f>Table1[[#This Row],[Female Ballots]]/Table1[[#This Row],[Female Population]]</f>
        <v>0</v>
      </c>
      <c r="W1479" s="94">
        <f>Table1[[#This Row],[Male Ballots]]/Table1[[#This Row],[Male Population]]</f>
        <v>0</v>
      </c>
      <c r="X1479" s="94">
        <f>Table1[[#This Row],[Total Ballots]]/Table1[[#This Row],[Total Population]]</f>
        <v>0</v>
      </c>
      <c r="Y1479" s="94" t="e">
        <f>Table1[[#This Row],[Female Ballots]]/Table1[[#This Row],[Female Voters]]</f>
        <v>#DIV/0!</v>
      </c>
      <c r="Z1479" s="95" t="e">
        <f>Table1[[#This Row],[Male Ballots]]/Table1[[#This Row],[Male Voters]]</f>
        <v>#DIV/0!</v>
      </c>
      <c r="AA1479" s="94" t="e">
        <f>Table1[[#This Row],[Total Ballots]]/Table1[[#This Row],[Total Voters]]</f>
        <v>#DIV/0!</v>
      </c>
    </row>
    <row r="1480" spans="1:27" s="12" customFormat="1" x14ac:dyDescent="0.35">
      <c r="A1480" s="8" t="s">
        <v>22</v>
      </c>
      <c r="B1480" s="17">
        <v>2021</v>
      </c>
      <c r="C1480" s="17" t="s">
        <v>81</v>
      </c>
      <c r="D1480" s="17"/>
      <c r="E1480" s="34"/>
      <c r="F1480" s="34"/>
      <c r="G1480" s="9" t="s">
        <v>62</v>
      </c>
      <c r="H1480">
        <v>77</v>
      </c>
      <c r="I1480">
        <v>76</v>
      </c>
      <c r="J1480" s="118">
        <f>Table1[[#This Row],[Female Population]]+Table1[[#This Row],[Male Population]]</f>
        <v>153</v>
      </c>
      <c r="K1480" s="10">
        <v>0</v>
      </c>
      <c r="L1480" s="10">
        <v>0</v>
      </c>
      <c r="M1480" s="10">
        <v>0</v>
      </c>
      <c r="N1480" s="10">
        <v>0</v>
      </c>
      <c r="O1480" s="10">
        <v>0</v>
      </c>
      <c r="P1480" s="10">
        <v>0</v>
      </c>
      <c r="Q1480" s="10">
        <v>0</v>
      </c>
      <c r="R1480" s="11">
        <v>0</v>
      </c>
      <c r="S1480" s="94">
        <f>Table1[[#This Row],[Female Voters]]/Table1[[#This Row],[Female Population]]</f>
        <v>0</v>
      </c>
      <c r="T1480" s="94">
        <f>Table1[[#This Row],[Male Voters]]/Table1[[#This Row],[Male Population]]</f>
        <v>0</v>
      </c>
      <c r="U1480" s="94">
        <f>Table1[[#This Row],[Total Voters]]/Table1[[#This Row],[Total Population]]</f>
        <v>0</v>
      </c>
      <c r="V1480" s="94">
        <f>Table1[[#This Row],[Female Ballots]]/Table1[[#This Row],[Female Population]]</f>
        <v>0</v>
      </c>
      <c r="W1480" s="94">
        <f>Table1[[#This Row],[Male Ballots]]/Table1[[#This Row],[Male Population]]</f>
        <v>0</v>
      </c>
      <c r="X1480" s="94">
        <f>Table1[[#This Row],[Total Ballots]]/Table1[[#This Row],[Total Population]]</f>
        <v>0</v>
      </c>
      <c r="Y1480" s="94" t="e">
        <f>Table1[[#This Row],[Female Ballots]]/Table1[[#This Row],[Female Voters]]</f>
        <v>#DIV/0!</v>
      </c>
      <c r="Z1480" s="95" t="e">
        <f>Table1[[#This Row],[Male Ballots]]/Table1[[#This Row],[Male Voters]]</f>
        <v>#DIV/0!</v>
      </c>
      <c r="AA1480" s="94" t="e">
        <f>Table1[[#This Row],[Total Ballots]]/Table1[[#This Row],[Total Voters]]</f>
        <v>#DIV/0!</v>
      </c>
    </row>
    <row r="1481" spans="1:27" s="12" customFormat="1" x14ac:dyDescent="0.35">
      <c r="A1481" s="14" t="s">
        <v>22</v>
      </c>
      <c r="B1481" s="18">
        <v>2021</v>
      </c>
      <c r="C1481" s="17" t="s">
        <v>81</v>
      </c>
      <c r="D1481" s="18"/>
      <c r="E1481" s="34"/>
      <c r="F1481" s="34"/>
      <c r="G1481" s="9" t="s">
        <v>63</v>
      </c>
      <c r="H1481">
        <v>114</v>
      </c>
      <c r="I1481">
        <v>100</v>
      </c>
      <c r="J1481" s="118">
        <f>Table1[[#This Row],[Female Population]]+Table1[[#This Row],[Male Population]]</f>
        <v>214</v>
      </c>
      <c r="K1481" s="15">
        <v>0</v>
      </c>
      <c r="L1481" s="15">
        <v>0</v>
      </c>
      <c r="M1481" s="15">
        <v>0</v>
      </c>
      <c r="N1481" s="15">
        <v>0</v>
      </c>
      <c r="O1481" s="15">
        <v>0</v>
      </c>
      <c r="P1481" s="15">
        <v>0</v>
      </c>
      <c r="Q1481" s="15">
        <v>0</v>
      </c>
      <c r="R1481" s="15">
        <v>0</v>
      </c>
      <c r="S1481" s="94">
        <f>Table1[[#This Row],[Female Voters]]/Table1[[#This Row],[Female Population]]</f>
        <v>0</v>
      </c>
      <c r="T1481" s="94">
        <f>Table1[[#This Row],[Male Voters]]/Table1[[#This Row],[Male Population]]</f>
        <v>0</v>
      </c>
      <c r="U1481" s="94">
        <f>Table1[[#This Row],[Total Voters]]/Table1[[#This Row],[Total Population]]</f>
        <v>0</v>
      </c>
      <c r="V1481" s="94">
        <f>Table1[[#This Row],[Female Ballots]]/Table1[[#This Row],[Female Population]]</f>
        <v>0</v>
      </c>
      <c r="W1481" s="94">
        <f>Table1[[#This Row],[Male Ballots]]/Table1[[#This Row],[Male Population]]</f>
        <v>0</v>
      </c>
      <c r="X1481" s="94">
        <f>Table1[[#This Row],[Total Ballots]]/Table1[[#This Row],[Total Population]]</f>
        <v>0</v>
      </c>
      <c r="Y1481" s="94" t="e">
        <f>Table1[[#This Row],[Female Ballots]]/Table1[[#This Row],[Female Voters]]</f>
        <v>#DIV/0!</v>
      </c>
      <c r="Z1481" s="95" t="e">
        <f>Table1[[#This Row],[Male Ballots]]/Table1[[#This Row],[Male Voters]]</f>
        <v>#DIV/0!</v>
      </c>
      <c r="AA1481" s="94" t="e">
        <f>Table1[[#This Row],[Total Ballots]]/Table1[[#This Row],[Total Voters]]</f>
        <v>#DIV/0!</v>
      </c>
    </row>
    <row r="1482" spans="1:27" s="12" customFormat="1" x14ac:dyDescent="0.35">
      <c r="A1482" s="8" t="s">
        <v>22</v>
      </c>
      <c r="B1482" s="17">
        <v>2021</v>
      </c>
      <c r="C1482" s="17" t="s">
        <v>81</v>
      </c>
      <c r="D1482" s="17"/>
      <c r="E1482" s="34"/>
      <c r="F1482" s="34"/>
      <c r="G1482" s="9" t="s">
        <v>64</v>
      </c>
      <c r="H1482">
        <v>125</v>
      </c>
      <c r="I1482">
        <v>118</v>
      </c>
      <c r="J1482" s="118">
        <f>Table1[[#This Row],[Female Population]]+Table1[[#This Row],[Male Population]]</f>
        <v>243</v>
      </c>
      <c r="K1482" s="10">
        <v>0</v>
      </c>
      <c r="L1482" s="10">
        <v>0</v>
      </c>
      <c r="M1482" s="10">
        <v>0</v>
      </c>
      <c r="N1482" s="10">
        <v>0</v>
      </c>
      <c r="O1482" s="10">
        <v>0</v>
      </c>
      <c r="P1482" s="10">
        <v>0</v>
      </c>
      <c r="Q1482" s="10">
        <v>0</v>
      </c>
      <c r="R1482" s="11">
        <v>0</v>
      </c>
      <c r="S1482" s="94">
        <f>Table1[[#This Row],[Female Voters]]/Table1[[#This Row],[Female Population]]</f>
        <v>0</v>
      </c>
      <c r="T1482" s="94">
        <f>Table1[[#This Row],[Male Voters]]/Table1[[#This Row],[Male Population]]</f>
        <v>0</v>
      </c>
      <c r="U1482" s="94">
        <f>Table1[[#This Row],[Total Voters]]/Table1[[#This Row],[Total Population]]</f>
        <v>0</v>
      </c>
      <c r="V1482" s="94">
        <f>Table1[[#This Row],[Female Ballots]]/Table1[[#This Row],[Female Population]]</f>
        <v>0</v>
      </c>
      <c r="W1482" s="94">
        <f>Table1[[#This Row],[Male Ballots]]/Table1[[#This Row],[Male Population]]</f>
        <v>0</v>
      </c>
      <c r="X1482" s="94">
        <f>Table1[[#This Row],[Total Ballots]]/Table1[[#This Row],[Total Population]]</f>
        <v>0</v>
      </c>
      <c r="Y1482" s="94" t="e">
        <f>Table1[[#This Row],[Female Ballots]]/Table1[[#This Row],[Female Voters]]</f>
        <v>#DIV/0!</v>
      </c>
      <c r="Z1482" s="95" t="e">
        <f>Table1[[#This Row],[Male Ballots]]/Table1[[#This Row],[Male Voters]]</f>
        <v>#DIV/0!</v>
      </c>
      <c r="AA1482" s="94" t="e">
        <f>Table1[[#This Row],[Total Ballots]]/Table1[[#This Row],[Total Voters]]</f>
        <v>#DIV/0!</v>
      </c>
    </row>
    <row r="1483" spans="1:27" s="12" customFormat="1" x14ac:dyDescent="0.35">
      <c r="A1483" s="8" t="s">
        <v>22</v>
      </c>
      <c r="B1483" s="17">
        <v>2021</v>
      </c>
      <c r="C1483" s="17" t="s">
        <v>81</v>
      </c>
      <c r="D1483" s="17"/>
      <c r="E1483" s="34"/>
      <c r="F1483" s="34"/>
      <c r="G1483" s="9" t="s">
        <v>65</v>
      </c>
      <c r="H1483">
        <v>118</v>
      </c>
      <c r="I1483">
        <v>127</v>
      </c>
      <c r="J1483" s="118">
        <f>Table1[[#This Row],[Female Population]]+Table1[[#This Row],[Male Population]]</f>
        <v>245</v>
      </c>
      <c r="K1483" s="10">
        <v>0</v>
      </c>
      <c r="L1483" s="10">
        <v>0</v>
      </c>
      <c r="M1483" s="10">
        <v>0</v>
      </c>
      <c r="N1483" s="10">
        <v>0</v>
      </c>
      <c r="O1483" s="10">
        <v>0</v>
      </c>
      <c r="P1483" s="10">
        <v>0</v>
      </c>
      <c r="Q1483" s="10">
        <v>0</v>
      </c>
      <c r="R1483" s="11">
        <v>0</v>
      </c>
      <c r="S1483" s="94">
        <f>Table1[[#This Row],[Female Voters]]/Table1[[#This Row],[Female Population]]</f>
        <v>0</v>
      </c>
      <c r="T1483" s="94">
        <f>Table1[[#This Row],[Male Voters]]/Table1[[#This Row],[Male Population]]</f>
        <v>0</v>
      </c>
      <c r="U1483" s="94">
        <f>Table1[[#This Row],[Total Voters]]/Table1[[#This Row],[Total Population]]</f>
        <v>0</v>
      </c>
      <c r="V1483" s="94">
        <f>Table1[[#This Row],[Female Ballots]]/Table1[[#This Row],[Female Population]]</f>
        <v>0</v>
      </c>
      <c r="W1483" s="94">
        <f>Table1[[#This Row],[Male Ballots]]/Table1[[#This Row],[Male Population]]</f>
        <v>0</v>
      </c>
      <c r="X1483" s="94">
        <f>Table1[[#This Row],[Total Ballots]]/Table1[[#This Row],[Total Population]]</f>
        <v>0</v>
      </c>
      <c r="Y1483" s="94" t="e">
        <f>Table1[[#This Row],[Female Ballots]]/Table1[[#This Row],[Female Voters]]</f>
        <v>#DIV/0!</v>
      </c>
      <c r="Z1483" s="95" t="e">
        <f>Table1[[#This Row],[Male Ballots]]/Table1[[#This Row],[Male Voters]]</f>
        <v>#DIV/0!</v>
      </c>
      <c r="AA1483" s="94" t="e">
        <f>Table1[[#This Row],[Total Ballots]]/Table1[[#This Row],[Total Voters]]</f>
        <v>#DIV/0!</v>
      </c>
    </row>
    <row r="1484" spans="1:27" s="12" customFormat="1" x14ac:dyDescent="0.35">
      <c r="A1484" s="8" t="s">
        <v>22</v>
      </c>
      <c r="B1484" s="17">
        <v>2021</v>
      </c>
      <c r="C1484" s="17" t="s">
        <v>81</v>
      </c>
      <c r="D1484" s="17"/>
      <c r="E1484" s="34"/>
      <c r="F1484" s="34"/>
      <c r="G1484" s="9" t="s">
        <v>66</v>
      </c>
      <c r="H1484">
        <v>170</v>
      </c>
      <c r="I1484">
        <v>171</v>
      </c>
      <c r="J1484" s="118">
        <f>Table1[[#This Row],[Female Population]]+Table1[[#This Row],[Male Population]]</f>
        <v>341</v>
      </c>
      <c r="K1484" s="10">
        <v>0</v>
      </c>
      <c r="L1484" s="10">
        <v>0</v>
      </c>
      <c r="M1484" s="10">
        <v>0</v>
      </c>
      <c r="N1484" s="10">
        <v>0</v>
      </c>
      <c r="O1484" s="10">
        <v>0</v>
      </c>
      <c r="P1484" s="10">
        <v>0</v>
      </c>
      <c r="Q1484" s="10">
        <v>0</v>
      </c>
      <c r="R1484" s="11">
        <v>0</v>
      </c>
      <c r="S1484" s="94">
        <f>Table1[[#This Row],[Female Voters]]/Table1[[#This Row],[Female Population]]</f>
        <v>0</v>
      </c>
      <c r="T1484" s="94">
        <f>Table1[[#This Row],[Male Voters]]/Table1[[#This Row],[Male Population]]</f>
        <v>0</v>
      </c>
      <c r="U1484" s="94">
        <f>Table1[[#This Row],[Total Voters]]/Table1[[#This Row],[Total Population]]</f>
        <v>0</v>
      </c>
      <c r="V1484" s="94">
        <f>Table1[[#This Row],[Female Ballots]]/Table1[[#This Row],[Female Population]]</f>
        <v>0</v>
      </c>
      <c r="W1484" s="94">
        <f>Table1[[#This Row],[Male Ballots]]/Table1[[#This Row],[Male Population]]</f>
        <v>0</v>
      </c>
      <c r="X1484" s="94">
        <f>Table1[[#This Row],[Total Ballots]]/Table1[[#This Row],[Total Population]]</f>
        <v>0</v>
      </c>
      <c r="Y1484" s="94" t="e">
        <f>Table1[[#This Row],[Female Ballots]]/Table1[[#This Row],[Female Voters]]</f>
        <v>#DIV/0!</v>
      </c>
      <c r="Z1484" s="95" t="e">
        <f>Table1[[#This Row],[Male Ballots]]/Table1[[#This Row],[Male Voters]]</f>
        <v>#DIV/0!</v>
      </c>
      <c r="AA1484" s="94" t="e">
        <f>Table1[[#This Row],[Total Ballots]]/Table1[[#This Row],[Total Voters]]</f>
        <v>#DIV/0!</v>
      </c>
    </row>
    <row r="1485" spans="1:27" s="12" customFormat="1" x14ac:dyDescent="0.35">
      <c r="A1485" s="8" t="s">
        <v>22</v>
      </c>
      <c r="B1485" s="17">
        <v>2021</v>
      </c>
      <c r="C1485" s="17" t="s">
        <v>81</v>
      </c>
      <c r="D1485" s="17"/>
      <c r="E1485" s="34"/>
      <c r="F1485" s="34"/>
      <c r="G1485" s="9" t="s">
        <v>67</v>
      </c>
      <c r="H1485">
        <v>306</v>
      </c>
      <c r="I1485">
        <v>324</v>
      </c>
      <c r="J1485" s="118">
        <f>Table1[[#This Row],[Female Population]]+Table1[[#This Row],[Male Population]]</f>
        <v>630</v>
      </c>
      <c r="K1485" s="10">
        <v>0</v>
      </c>
      <c r="L1485" s="10">
        <v>0</v>
      </c>
      <c r="M1485" s="10">
        <v>0</v>
      </c>
      <c r="N1485" s="10">
        <v>0</v>
      </c>
      <c r="O1485" s="10">
        <v>0</v>
      </c>
      <c r="P1485" s="10">
        <v>0</v>
      </c>
      <c r="Q1485" s="10">
        <v>0</v>
      </c>
      <c r="R1485" s="11">
        <v>0</v>
      </c>
      <c r="S1485" s="94">
        <f>Table1[[#This Row],[Female Voters]]/Table1[[#This Row],[Female Population]]</f>
        <v>0</v>
      </c>
      <c r="T1485" s="94">
        <f>Table1[[#This Row],[Male Voters]]/Table1[[#This Row],[Male Population]]</f>
        <v>0</v>
      </c>
      <c r="U1485" s="94">
        <f>Table1[[#This Row],[Total Voters]]/Table1[[#This Row],[Total Population]]</f>
        <v>0</v>
      </c>
      <c r="V1485" s="94">
        <f>Table1[[#This Row],[Female Ballots]]/Table1[[#This Row],[Female Population]]</f>
        <v>0</v>
      </c>
      <c r="W1485" s="94">
        <f>Table1[[#This Row],[Male Ballots]]/Table1[[#This Row],[Male Population]]</f>
        <v>0</v>
      </c>
      <c r="X1485" s="94">
        <f>Table1[[#This Row],[Total Ballots]]/Table1[[#This Row],[Total Population]]</f>
        <v>0</v>
      </c>
      <c r="Y1485" s="94" t="e">
        <f>Table1[[#This Row],[Female Ballots]]/Table1[[#This Row],[Female Voters]]</f>
        <v>#DIV/0!</v>
      </c>
      <c r="Z1485" s="95" t="e">
        <f>Table1[[#This Row],[Male Ballots]]/Table1[[#This Row],[Male Voters]]</f>
        <v>#DIV/0!</v>
      </c>
      <c r="AA1485" s="94" t="e">
        <f>Table1[[#This Row],[Total Ballots]]/Table1[[#This Row],[Total Voters]]</f>
        <v>#DIV/0!</v>
      </c>
    </row>
    <row r="1486" spans="1:27" s="12" customFormat="1" x14ac:dyDescent="0.35">
      <c r="A1486" s="8" t="s">
        <v>56</v>
      </c>
      <c r="B1486" s="17">
        <v>2021</v>
      </c>
      <c r="C1486" s="17" t="s">
        <v>81</v>
      </c>
      <c r="D1486" s="17"/>
      <c r="E1486" s="34"/>
      <c r="F1486" s="34"/>
      <c r="G1486" s="9" t="s">
        <v>79</v>
      </c>
      <c r="H1486">
        <v>35387</v>
      </c>
      <c r="I1486">
        <v>37014</v>
      </c>
      <c r="J1486" s="118">
        <f>Table1[[#This Row],[Female Population]]+Table1[[#This Row],[Male Population]]</f>
        <v>72401</v>
      </c>
      <c r="K1486" s="10">
        <v>16059</v>
      </c>
      <c r="L1486" s="10">
        <v>15181</v>
      </c>
      <c r="M1486" s="10">
        <v>488</v>
      </c>
      <c r="N1486" s="10">
        <v>31728</v>
      </c>
      <c r="O1486" s="10">
        <v>4689</v>
      </c>
      <c r="P1486" s="10">
        <v>4144</v>
      </c>
      <c r="Q1486" s="10">
        <v>94</v>
      </c>
      <c r="R1486" s="11">
        <v>8927</v>
      </c>
      <c r="S1486" s="94">
        <f>Table1[[#This Row],[Female Voters]]/Table1[[#This Row],[Female Population]]</f>
        <v>0.45381072145138046</v>
      </c>
      <c r="T1486" s="94">
        <f>Table1[[#This Row],[Male Voters]]/Table1[[#This Row],[Male Population]]</f>
        <v>0.41014210839141946</v>
      </c>
      <c r="U1486" s="94">
        <f>Table1[[#This Row],[Total Voters]]/Table1[[#This Row],[Total Population]]</f>
        <v>0.4382259913537106</v>
      </c>
      <c r="V1486" s="94">
        <f>Table1[[#This Row],[Female Ballots]]/Table1[[#This Row],[Female Population]]</f>
        <v>0.13250628761974736</v>
      </c>
      <c r="W1486" s="94">
        <f>Table1[[#This Row],[Male Ballots]]/Table1[[#This Row],[Male Population]]</f>
        <v>0.11195763765061868</v>
      </c>
      <c r="X1486" s="94">
        <f>Table1[[#This Row],[Total Ballots]]/Table1[[#This Row],[Total Population]]</f>
        <v>0.12329940194196212</v>
      </c>
      <c r="Y1486" s="94">
        <f>Table1[[#This Row],[Female Ballots]]/Table1[[#This Row],[Female Voters]]</f>
        <v>0.29198580235382027</v>
      </c>
      <c r="Z1486" s="95">
        <f>Table1[[#This Row],[Male Ballots]]/Table1[[#This Row],[Male Voters]]</f>
        <v>0.27297279494104471</v>
      </c>
      <c r="AA1486" s="94">
        <f>Table1[[#This Row],[Total Ballots]]/Table1[[#This Row],[Total Voters]]</f>
        <v>0.28136031265758948</v>
      </c>
    </row>
    <row r="1487" spans="1:27" s="12" customFormat="1" x14ac:dyDescent="0.35">
      <c r="A1487" s="8" t="s">
        <v>56</v>
      </c>
      <c r="B1487" s="17">
        <v>2021</v>
      </c>
      <c r="C1487" s="17" t="s">
        <v>81</v>
      </c>
      <c r="D1487" s="17"/>
      <c r="E1487" s="34"/>
      <c r="F1487" s="34"/>
      <c r="G1487" s="9" t="s">
        <v>62</v>
      </c>
      <c r="H1487">
        <v>4065</v>
      </c>
      <c r="I1487">
        <v>4823</v>
      </c>
      <c r="J1487" s="118">
        <f>Table1[[#This Row],[Female Population]]+Table1[[#This Row],[Male Population]]</f>
        <v>8888</v>
      </c>
      <c r="K1487" s="10">
        <v>1799</v>
      </c>
      <c r="L1487" s="10">
        <v>1634</v>
      </c>
      <c r="M1487" s="10">
        <v>73</v>
      </c>
      <c r="N1487" s="10">
        <v>3506</v>
      </c>
      <c r="O1487" s="10">
        <v>196</v>
      </c>
      <c r="P1487" s="10">
        <v>157</v>
      </c>
      <c r="Q1487" s="10">
        <v>9</v>
      </c>
      <c r="R1487" s="11">
        <v>362</v>
      </c>
      <c r="S1487" s="94">
        <f>Table1[[#This Row],[Female Voters]]/Table1[[#This Row],[Female Population]]</f>
        <v>0.44255842558425584</v>
      </c>
      <c r="T1487" s="94">
        <f>Table1[[#This Row],[Male Voters]]/Table1[[#This Row],[Male Population]]</f>
        <v>0.3387932821895086</v>
      </c>
      <c r="U1487" s="94">
        <f>Table1[[#This Row],[Total Voters]]/Table1[[#This Row],[Total Population]]</f>
        <v>0.39446444644464446</v>
      </c>
      <c r="V1487" s="94">
        <f>Table1[[#This Row],[Female Ballots]]/Table1[[#This Row],[Female Population]]</f>
        <v>4.8216482164821647E-2</v>
      </c>
      <c r="W1487" s="94">
        <f>Table1[[#This Row],[Male Ballots]]/Table1[[#This Row],[Male Population]]</f>
        <v>3.2552353307070285E-2</v>
      </c>
      <c r="X1487" s="94">
        <f>Table1[[#This Row],[Total Ballots]]/Table1[[#This Row],[Total Population]]</f>
        <v>4.0729072907290727E-2</v>
      </c>
      <c r="Y1487" s="94">
        <f>Table1[[#This Row],[Female Ballots]]/Table1[[#This Row],[Female Voters]]</f>
        <v>0.10894941634241245</v>
      </c>
      <c r="Z1487" s="95">
        <f>Table1[[#This Row],[Male Ballots]]/Table1[[#This Row],[Male Voters]]</f>
        <v>9.6083231334149324E-2</v>
      </c>
      <c r="AA1487" s="94">
        <f>Table1[[#This Row],[Total Ballots]]/Table1[[#This Row],[Total Voters]]</f>
        <v>0.10325156873930405</v>
      </c>
    </row>
    <row r="1488" spans="1:27" s="12" customFormat="1" x14ac:dyDescent="0.35">
      <c r="A1488" s="8" t="s">
        <v>56</v>
      </c>
      <c r="B1488" s="17">
        <v>2021</v>
      </c>
      <c r="C1488" s="17" t="s">
        <v>81</v>
      </c>
      <c r="D1488" s="17"/>
      <c r="E1488" s="34"/>
      <c r="F1488" s="34"/>
      <c r="G1488" s="9" t="s">
        <v>63</v>
      </c>
      <c r="H1488">
        <v>6456</v>
      </c>
      <c r="I1488">
        <v>7186</v>
      </c>
      <c r="J1488" s="118">
        <f>Table1[[#This Row],[Female Population]]+Table1[[#This Row],[Male Population]]</f>
        <v>13642</v>
      </c>
      <c r="K1488" s="10">
        <v>2931</v>
      </c>
      <c r="L1488" s="10">
        <v>2773</v>
      </c>
      <c r="M1488" s="10">
        <v>75</v>
      </c>
      <c r="N1488" s="10">
        <v>5779</v>
      </c>
      <c r="O1488" s="10">
        <v>354</v>
      </c>
      <c r="P1488" s="10">
        <v>260</v>
      </c>
      <c r="Q1488" s="10">
        <v>10</v>
      </c>
      <c r="R1488" s="11">
        <v>624</v>
      </c>
      <c r="S1488" s="94">
        <f>Table1[[#This Row],[Female Voters]]/Table1[[#This Row],[Female Population]]</f>
        <v>0.45399628252788105</v>
      </c>
      <c r="T1488" s="94">
        <f>Table1[[#This Row],[Male Voters]]/Table1[[#This Row],[Male Population]]</f>
        <v>0.38588922905649875</v>
      </c>
      <c r="U1488" s="94">
        <f>Table1[[#This Row],[Total Voters]]/Table1[[#This Row],[Total Population]]</f>
        <v>0.42361823779504471</v>
      </c>
      <c r="V1488" s="94">
        <f>Table1[[#This Row],[Female Ballots]]/Table1[[#This Row],[Female Population]]</f>
        <v>5.4832713754646843E-2</v>
      </c>
      <c r="W1488" s="94">
        <f>Table1[[#This Row],[Male Ballots]]/Table1[[#This Row],[Male Population]]</f>
        <v>3.6181463957695517E-2</v>
      </c>
      <c r="X1488" s="94">
        <f>Table1[[#This Row],[Total Ballots]]/Table1[[#This Row],[Total Population]]</f>
        <v>4.5741093681278405E-2</v>
      </c>
      <c r="Y1488" s="94">
        <f>Table1[[#This Row],[Female Ballots]]/Table1[[#This Row],[Female Voters]]</f>
        <v>0.12077789150460594</v>
      </c>
      <c r="Z1488" s="95">
        <f>Table1[[#This Row],[Male Ballots]]/Table1[[#This Row],[Male Voters]]</f>
        <v>9.3761269383339341E-2</v>
      </c>
      <c r="AA1488" s="94">
        <f>Table1[[#This Row],[Total Ballots]]/Table1[[#This Row],[Total Voters]]</f>
        <v>0.10797715867797197</v>
      </c>
    </row>
    <row r="1489" spans="1:27" s="12" customFormat="1" x14ac:dyDescent="0.35">
      <c r="A1489" s="8" t="s">
        <v>56</v>
      </c>
      <c r="B1489" s="17">
        <v>2021</v>
      </c>
      <c r="C1489" s="17" t="s">
        <v>81</v>
      </c>
      <c r="D1489" s="17"/>
      <c r="E1489" s="34"/>
      <c r="F1489" s="34"/>
      <c r="G1489" s="9" t="s">
        <v>64</v>
      </c>
      <c r="H1489">
        <v>6093</v>
      </c>
      <c r="I1489">
        <v>6310</v>
      </c>
      <c r="J1489" s="118">
        <f>Table1[[#This Row],[Female Population]]+Table1[[#This Row],[Male Population]]</f>
        <v>12403</v>
      </c>
      <c r="K1489" s="10">
        <v>2479</v>
      </c>
      <c r="L1489" s="10">
        <v>2405</v>
      </c>
      <c r="M1489" s="10">
        <v>94</v>
      </c>
      <c r="N1489" s="10">
        <v>4978</v>
      </c>
      <c r="O1489" s="10">
        <v>543</v>
      </c>
      <c r="P1489" s="10">
        <v>458</v>
      </c>
      <c r="Q1489" s="10">
        <v>16</v>
      </c>
      <c r="R1489" s="11">
        <v>1017</v>
      </c>
      <c r="S1489" s="94">
        <f>Table1[[#This Row],[Female Voters]]/Table1[[#This Row],[Female Population]]</f>
        <v>0.40686033152798295</v>
      </c>
      <c r="T1489" s="94">
        <f>Table1[[#This Row],[Male Voters]]/Table1[[#This Row],[Male Population]]</f>
        <v>0.38114104595879555</v>
      </c>
      <c r="U1489" s="94">
        <f>Table1[[#This Row],[Total Voters]]/Table1[[#This Row],[Total Population]]</f>
        <v>0.40135451100540193</v>
      </c>
      <c r="V1489" s="94">
        <f>Table1[[#This Row],[Female Ballots]]/Table1[[#This Row],[Female Population]]</f>
        <v>8.9118660758247176E-2</v>
      </c>
      <c r="W1489" s="94">
        <f>Table1[[#This Row],[Male Ballots]]/Table1[[#This Row],[Male Population]]</f>
        <v>7.2583201267828842E-2</v>
      </c>
      <c r="X1489" s="94">
        <f>Table1[[#This Row],[Total Ballots]]/Table1[[#This Row],[Total Population]]</f>
        <v>8.1996291219866166E-2</v>
      </c>
      <c r="Y1489" s="94">
        <f>Table1[[#This Row],[Female Ballots]]/Table1[[#This Row],[Female Voters]]</f>
        <v>0.21903993545784592</v>
      </c>
      <c r="Z1489" s="95">
        <f>Table1[[#This Row],[Male Ballots]]/Table1[[#This Row],[Male Voters]]</f>
        <v>0.19043659043659045</v>
      </c>
      <c r="AA1489" s="94">
        <f>Table1[[#This Row],[Total Ballots]]/Table1[[#This Row],[Total Voters]]</f>
        <v>0.20429891522699881</v>
      </c>
    </row>
    <row r="1490" spans="1:27" s="12" customFormat="1" x14ac:dyDescent="0.35">
      <c r="A1490" s="8" t="s">
        <v>56</v>
      </c>
      <c r="B1490" s="17">
        <v>2021</v>
      </c>
      <c r="C1490" s="17" t="s">
        <v>81</v>
      </c>
      <c r="D1490" s="17"/>
      <c r="E1490" s="34"/>
      <c r="F1490" s="34"/>
      <c r="G1490" s="9" t="s">
        <v>65</v>
      </c>
      <c r="H1490">
        <v>5379</v>
      </c>
      <c r="I1490">
        <v>5455</v>
      </c>
      <c r="J1490" s="118">
        <f>Table1[[#This Row],[Female Population]]+Table1[[#This Row],[Male Population]]</f>
        <v>10834</v>
      </c>
      <c r="K1490" s="10">
        <v>2272</v>
      </c>
      <c r="L1490" s="10">
        <v>2166</v>
      </c>
      <c r="M1490" s="10">
        <v>80</v>
      </c>
      <c r="N1490" s="10">
        <v>4518</v>
      </c>
      <c r="O1490" s="10">
        <v>611</v>
      </c>
      <c r="P1490" s="10">
        <v>561</v>
      </c>
      <c r="Q1490" s="10">
        <v>13</v>
      </c>
      <c r="R1490" s="11">
        <v>1185</v>
      </c>
      <c r="S1490" s="94">
        <f>Table1[[#This Row],[Female Voters]]/Table1[[#This Row],[Female Population]]</f>
        <v>0.42238334262874139</v>
      </c>
      <c r="T1490" s="94">
        <f>Table1[[#This Row],[Male Voters]]/Table1[[#This Row],[Male Population]]</f>
        <v>0.39706691109074244</v>
      </c>
      <c r="U1490" s="94">
        <f>Table1[[#This Row],[Total Voters]]/Table1[[#This Row],[Total Population]]</f>
        <v>0.4170204910467048</v>
      </c>
      <c r="V1490" s="94">
        <f>Table1[[#This Row],[Female Ballots]]/Table1[[#This Row],[Female Population]]</f>
        <v>0.11358988659602157</v>
      </c>
      <c r="W1490" s="94">
        <f>Table1[[#This Row],[Male Ballots]]/Table1[[#This Row],[Male Population]]</f>
        <v>0.10284142988084326</v>
      </c>
      <c r="X1490" s="94">
        <f>Table1[[#This Row],[Total Ballots]]/Table1[[#This Row],[Total Population]]</f>
        <v>0.10937788443788074</v>
      </c>
      <c r="Y1490" s="94">
        <f>Table1[[#This Row],[Female Ballots]]/Table1[[#This Row],[Female Voters]]</f>
        <v>0.26892605633802819</v>
      </c>
      <c r="Z1490" s="95">
        <f>Table1[[#This Row],[Male Ballots]]/Table1[[#This Row],[Male Voters]]</f>
        <v>0.25900277008310252</v>
      </c>
      <c r="AA1490" s="94">
        <f>Table1[[#This Row],[Total Ballots]]/Table1[[#This Row],[Total Voters]]</f>
        <v>0.26228419654714474</v>
      </c>
    </row>
    <row r="1491" spans="1:27" s="12" customFormat="1" x14ac:dyDescent="0.35">
      <c r="A1491" s="8" t="s">
        <v>56</v>
      </c>
      <c r="B1491" s="17">
        <v>2021</v>
      </c>
      <c r="C1491" s="17" t="s">
        <v>81</v>
      </c>
      <c r="D1491" s="17"/>
      <c r="E1491" s="34"/>
      <c r="F1491" s="34"/>
      <c r="G1491" s="9" t="s">
        <v>66</v>
      </c>
      <c r="H1491">
        <v>5699</v>
      </c>
      <c r="I1491">
        <v>5910</v>
      </c>
      <c r="J1491" s="118">
        <f>Table1[[#This Row],[Female Population]]+Table1[[#This Row],[Male Population]]</f>
        <v>11609</v>
      </c>
      <c r="K1491" s="10">
        <v>2512</v>
      </c>
      <c r="L1491" s="10">
        <v>2548</v>
      </c>
      <c r="M1491" s="10">
        <v>79</v>
      </c>
      <c r="N1491" s="10">
        <v>5139</v>
      </c>
      <c r="O1491" s="10">
        <v>884</v>
      </c>
      <c r="P1491" s="10">
        <v>834</v>
      </c>
      <c r="Q1491" s="10">
        <v>19</v>
      </c>
      <c r="R1491" s="11">
        <v>1737</v>
      </c>
      <c r="S1491" s="94">
        <f>Table1[[#This Row],[Female Voters]]/Table1[[#This Row],[Female Population]]</f>
        <v>0.44077908404983329</v>
      </c>
      <c r="T1491" s="94">
        <f>Table1[[#This Row],[Male Voters]]/Table1[[#This Row],[Male Population]]</f>
        <v>0.43113367174280881</v>
      </c>
      <c r="U1491" s="94">
        <f>Table1[[#This Row],[Total Voters]]/Table1[[#This Row],[Total Population]]</f>
        <v>0.44267378757860282</v>
      </c>
      <c r="V1491" s="94">
        <f>Table1[[#This Row],[Female Ballots]]/Table1[[#This Row],[Female Population]]</f>
        <v>0.15511493244428848</v>
      </c>
      <c r="W1491" s="94">
        <f>Table1[[#This Row],[Male Ballots]]/Table1[[#This Row],[Male Population]]</f>
        <v>0.14111675126903553</v>
      </c>
      <c r="X1491" s="94">
        <f>Table1[[#This Row],[Total Ballots]]/Table1[[#This Row],[Total Population]]</f>
        <v>0.14962529072271513</v>
      </c>
      <c r="Y1491" s="94">
        <f>Table1[[#This Row],[Female Ballots]]/Table1[[#This Row],[Female Voters]]</f>
        <v>0.35191082802547768</v>
      </c>
      <c r="Z1491" s="95">
        <f>Table1[[#This Row],[Male Ballots]]/Table1[[#This Row],[Male Voters]]</f>
        <v>0.32731554160125587</v>
      </c>
      <c r="AA1491" s="94">
        <f>Table1[[#This Row],[Total Ballots]]/Table1[[#This Row],[Total Voters]]</f>
        <v>0.33800350262697021</v>
      </c>
    </row>
    <row r="1492" spans="1:27" s="12" customFormat="1" x14ac:dyDescent="0.35">
      <c r="A1492" s="8" t="s">
        <v>56</v>
      </c>
      <c r="B1492" s="17">
        <v>2021</v>
      </c>
      <c r="C1492" s="17" t="s">
        <v>81</v>
      </c>
      <c r="D1492" s="17"/>
      <c r="E1492" s="34"/>
      <c r="F1492" s="34"/>
      <c r="G1492" s="9" t="s">
        <v>67</v>
      </c>
      <c r="H1492">
        <v>7695</v>
      </c>
      <c r="I1492">
        <v>7330</v>
      </c>
      <c r="J1492" s="118">
        <f>Table1[[#This Row],[Female Population]]+Table1[[#This Row],[Male Population]]</f>
        <v>15025</v>
      </c>
      <c r="K1492" s="10">
        <v>4066</v>
      </c>
      <c r="L1492" s="10">
        <v>3655</v>
      </c>
      <c r="M1492" s="10">
        <v>87</v>
      </c>
      <c r="N1492" s="10">
        <v>7808</v>
      </c>
      <c r="O1492" s="10">
        <v>2101</v>
      </c>
      <c r="P1492" s="10">
        <v>1874</v>
      </c>
      <c r="Q1492" s="10">
        <v>27</v>
      </c>
      <c r="R1492" s="11">
        <v>4002</v>
      </c>
      <c r="S1492" s="94">
        <f>Table1[[#This Row],[Female Voters]]/Table1[[#This Row],[Female Population]]</f>
        <v>0.52839506172839501</v>
      </c>
      <c r="T1492" s="94">
        <f>Table1[[#This Row],[Male Voters]]/Table1[[#This Row],[Male Population]]</f>
        <v>0.49863574351978174</v>
      </c>
      <c r="U1492" s="94">
        <f>Table1[[#This Row],[Total Voters]]/Table1[[#This Row],[Total Population]]</f>
        <v>0.51966722129783693</v>
      </c>
      <c r="V1492" s="94">
        <f>Table1[[#This Row],[Female Ballots]]/Table1[[#This Row],[Female Population]]</f>
        <v>0.27303443794671867</v>
      </c>
      <c r="W1492" s="94">
        <f>Table1[[#This Row],[Male Ballots]]/Table1[[#This Row],[Male Population]]</f>
        <v>0.25566166439290589</v>
      </c>
      <c r="X1492" s="94">
        <f>Table1[[#This Row],[Total Ballots]]/Table1[[#This Row],[Total Population]]</f>
        <v>0.26635607321131449</v>
      </c>
      <c r="Y1492" s="94">
        <f>Table1[[#This Row],[Female Ballots]]/Table1[[#This Row],[Female Voters]]</f>
        <v>0.51672405312346281</v>
      </c>
      <c r="Z1492" s="95">
        <f>Table1[[#This Row],[Male Ballots]]/Table1[[#This Row],[Male Voters]]</f>
        <v>0.51272229822161419</v>
      </c>
      <c r="AA1492" s="94">
        <f>Table1[[#This Row],[Total Ballots]]/Table1[[#This Row],[Total Voters]]</f>
        <v>0.51255122950819676</v>
      </c>
    </row>
    <row r="1493" spans="1:27" s="12" customFormat="1" x14ac:dyDescent="0.35">
      <c r="A1493" s="8" t="s">
        <v>54</v>
      </c>
      <c r="B1493" s="17">
        <v>2021</v>
      </c>
      <c r="C1493" s="17" t="s">
        <v>81</v>
      </c>
      <c r="D1493" s="17"/>
      <c r="E1493" s="34"/>
      <c r="F1493" s="34"/>
      <c r="G1493" s="9" t="s">
        <v>79</v>
      </c>
      <c r="H1493">
        <v>29997</v>
      </c>
      <c r="I1493">
        <v>31044</v>
      </c>
      <c r="J1493" s="118">
        <f>Table1[[#This Row],[Female Population]]+Table1[[#This Row],[Male Population]]</f>
        <v>61041</v>
      </c>
      <c r="K1493" s="10">
        <v>10207</v>
      </c>
      <c r="L1493" s="10">
        <v>9280</v>
      </c>
      <c r="M1493" s="10">
        <v>442</v>
      </c>
      <c r="N1493" s="10">
        <v>19929</v>
      </c>
      <c r="O1493" s="10">
        <v>3656</v>
      </c>
      <c r="P1493" s="10">
        <v>3167</v>
      </c>
      <c r="Q1493" s="10">
        <v>118</v>
      </c>
      <c r="R1493" s="11">
        <v>6941</v>
      </c>
      <c r="S1493" s="94">
        <f>Table1[[#This Row],[Female Voters]]/Table1[[#This Row],[Female Population]]</f>
        <v>0.34026736006934027</v>
      </c>
      <c r="T1493" s="94">
        <f>Table1[[#This Row],[Male Voters]]/Table1[[#This Row],[Male Population]]</f>
        <v>0.29893055018683157</v>
      </c>
      <c r="U1493" s="94">
        <f>Table1[[#This Row],[Total Voters]]/Table1[[#This Row],[Total Population]]</f>
        <v>0.32648547697449254</v>
      </c>
      <c r="V1493" s="94">
        <f>Table1[[#This Row],[Female Ballots]]/Table1[[#This Row],[Female Population]]</f>
        <v>0.12187885455212188</v>
      </c>
      <c r="W1493" s="94">
        <f>Table1[[#This Row],[Male Ballots]]/Table1[[#This Row],[Male Population]]</f>
        <v>0.1020164927200103</v>
      </c>
      <c r="X1493" s="94">
        <f>Table1[[#This Row],[Total Ballots]]/Table1[[#This Row],[Total Population]]</f>
        <v>0.11371045690601399</v>
      </c>
      <c r="Y1493" s="94">
        <f>Table1[[#This Row],[Female Ballots]]/Table1[[#This Row],[Female Voters]]</f>
        <v>0.35818555893014598</v>
      </c>
      <c r="Z1493" s="95">
        <f>Table1[[#This Row],[Male Ballots]]/Table1[[#This Row],[Male Voters]]</f>
        <v>0.34127155172413792</v>
      </c>
      <c r="AA1493" s="94">
        <f>Table1[[#This Row],[Total Ballots]]/Table1[[#This Row],[Total Voters]]</f>
        <v>0.34828641677956745</v>
      </c>
    </row>
    <row r="1494" spans="1:27" s="12" customFormat="1" x14ac:dyDescent="0.35">
      <c r="A1494" s="8" t="s">
        <v>54</v>
      </c>
      <c r="B1494" s="17">
        <v>2021</v>
      </c>
      <c r="C1494" s="17" t="s">
        <v>81</v>
      </c>
      <c r="D1494" s="17"/>
      <c r="E1494" s="34"/>
      <c r="F1494" s="34"/>
      <c r="G1494" s="9" t="s">
        <v>62</v>
      </c>
      <c r="H1494">
        <v>2493</v>
      </c>
      <c r="I1494">
        <v>2812</v>
      </c>
      <c r="J1494" s="118">
        <f>Table1[[#This Row],[Female Population]]+Table1[[#This Row],[Male Population]]</f>
        <v>5305</v>
      </c>
      <c r="K1494" s="10">
        <v>659</v>
      </c>
      <c r="L1494" s="10">
        <v>647</v>
      </c>
      <c r="M1494" s="10">
        <v>31</v>
      </c>
      <c r="N1494" s="10">
        <v>1337</v>
      </c>
      <c r="O1494" s="10">
        <v>77</v>
      </c>
      <c r="P1494" s="10">
        <v>64</v>
      </c>
      <c r="Q1494" s="10">
        <v>4</v>
      </c>
      <c r="R1494" s="11">
        <v>145</v>
      </c>
      <c r="S1494" s="94">
        <f>Table1[[#This Row],[Female Voters]]/Table1[[#This Row],[Female Population]]</f>
        <v>0.26434015242679504</v>
      </c>
      <c r="T1494" s="94">
        <f>Table1[[#This Row],[Male Voters]]/Table1[[#This Row],[Male Population]]</f>
        <v>0.23008534850640114</v>
      </c>
      <c r="U1494" s="94">
        <f>Table1[[#This Row],[Total Voters]]/Table1[[#This Row],[Total Population]]</f>
        <v>0.2520263901979265</v>
      </c>
      <c r="V1494" s="94">
        <f>Table1[[#This Row],[Female Ballots]]/Table1[[#This Row],[Female Population]]</f>
        <v>3.0886482150020055E-2</v>
      </c>
      <c r="W1494" s="94">
        <f>Table1[[#This Row],[Male Ballots]]/Table1[[#This Row],[Male Population]]</f>
        <v>2.2759601706970129E-2</v>
      </c>
      <c r="X1494" s="94">
        <f>Table1[[#This Row],[Total Ballots]]/Table1[[#This Row],[Total Population]]</f>
        <v>2.7332704995287466E-2</v>
      </c>
      <c r="Y1494" s="94">
        <f>Table1[[#This Row],[Female Ballots]]/Table1[[#This Row],[Female Voters]]</f>
        <v>0.11684370257966616</v>
      </c>
      <c r="Z1494" s="95">
        <f>Table1[[#This Row],[Male Ballots]]/Table1[[#This Row],[Male Voters]]</f>
        <v>9.8918083462132919E-2</v>
      </c>
      <c r="AA1494" s="94">
        <f>Table1[[#This Row],[Total Ballots]]/Table1[[#This Row],[Total Voters]]</f>
        <v>0.10845175766641735</v>
      </c>
    </row>
    <row r="1495" spans="1:27" s="12" customFormat="1" x14ac:dyDescent="0.35">
      <c r="A1495" s="8" t="s">
        <v>54</v>
      </c>
      <c r="B1495" s="17">
        <v>2021</v>
      </c>
      <c r="C1495" s="17" t="s">
        <v>81</v>
      </c>
      <c r="D1495" s="17"/>
      <c r="E1495" s="34"/>
      <c r="F1495" s="34"/>
      <c r="G1495" s="9" t="s">
        <v>63</v>
      </c>
      <c r="H1495">
        <v>3836</v>
      </c>
      <c r="I1495">
        <v>4446</v>
      </c>
      <c r="J1495" s="118">
        <f>Table1[[#This Row],[Female Population]]+Table1[[#This Row],[Male Population]]</f>
        <v>8282</v>
      </c>
      <c r="K1495" s="10">
        <v>1170</v>
      </c>
      <c r="L1495" s="10">
        <v>1134</v>
      </c>
      <c r="M1495" s="10">
        <v>60</v>
      </c>
      <c r="N1495" s="10">
        <v>2364</v>
      </c>
      <c r="O1495" s="10">
        <v>109</v>
      </c>
      <c r="P1495" s="10">
        <v>106</v>
      </c>
      <c r="Q1495" s="10">
        <v>4</v>
      </c>
      <c r="R1495" s="11">
        <v>219</v>
      </c>
      <c r="S1495" s="94">
        <f>Table1[[#This Row],[Female Voters]]/Table1[[#This Row],[Female Population]]</f>
        <v>0.30500521376433787</v>
      </c>
      <c r="T1495" s="94">
        <f>Table1[[#This Row],[Male Voters]]/Table1[[#This Row],[Male Population]]</f>
        <v>0.25506072874493929</v>
      </c>
      <c r="U1495" s="94">
        <f>Table1[[#This Row],[Total Voters]]/Table1[[#This Row],[Total Population]]</f>
        <v>0.28543829992755371</v>
      </c>
      <c r="V1495" s="94">
        <f>Table1[[#This Row],[Female Ballots]]/Table1[[#This Row],[Female Population]]</f>
        <v>2.8415015641293014E-2</v>
      </c>
      <c r="W1495" s="94">
        <f>Table1[[#This Row],[Male Ballots]]/Table1[[#This Row],[Male Population]]</f>
        <v>2.3841655420602789E-2</v>
      </c>
      <c r="X1495" s="94">
        <f>Table1[[#This Row],[Total Ballots]]/Table1[[#This Row],[Total Population]]</f>
        <v>2.6442888191258149E-2</v>
      </c>
      <c r="Y1495" s="94">
        <f>Table1[[#This Row],[Female Ballots]]/Table1[[#This Row],[Female Voters]]</f>
        <v>9.3162393162393164E-2</v>
      </c>
      <c r="Z1495" s="95">
        <f>Table1[[#This Row],[Male Ballots]]/Table1[[#This Row],[Male Voters]]</f>
        <v>9.3474426807760136E-2</v>
      </c>
      <c r="AA1495" s="94">
        <f>Table1[[#This Row],[Total Ballots]]/Table1[[#This Row],[Total Voters]]</f>
        <v>9.2639593908629442E-2</v>
      </c>
    </row>
    <row r="1496" spans="1:27" s="12" customFormat="1" x14ac:dyDescent="0.35">
      <c r="A1496" s="8" t="s">
        <v>54</v>
      </c>
      <c r="B1496" s="17">
        <v>2021</v>
      </c>
      <c r="C1496" s="17" t="s">
        <v>81</v>
      </c>
      <c r="D1496" s="17"/>
      <c r="E1496" s="34"/>
      <c r="F1496" s="34"/>
      <c r="G1496" s="9" t="s">
        <v>64</v>
      </c>
      <c r="H1496">
        <v>4323</v>
      </c>
      <c r="I1496">
        <v>4868</v>
      </c>
      <c r="J1496" s="118">
        <f>Table1[[#This Row],[Female Population]]+Table1[[#This Row],[Male Population]]</f>
        <v>9191</v>
      </c>
      <c r="K1496" s="10">
        <v>1276</v>
      </c>
      <c r="L1496" s="10">
        <v>1130</v>
      </c>
      <c r="M1496" s="10">
        <v>71</v>
      </c>
      <c r="N1496" s="10">
        <v>2477</v>
      </c>
      <c r="O1496" s="10">
        <v>227</v>
      </c>
      <c r="P1496" s="10">
        <v>169</v>
      </c>
      <c r="Q1496" s="10">
        <v>13</v>
      </c>
      <c r="R1496" s="11">
        <v>409</v>
      </c>
      <c r="S1496" s="94">
        <f>Table1[[#This Row],[Female Voters]]/Table1[[#This Row],[Female Population]]</f>
        <v>0.2951653944020356</v>
      </c>
      <c r="T1496" s="94">
        <f>Table1[[#This Row],[Male Voters]]/Table1[[#This Row],[Male Population]]</f>
        <v>0.23212818405916189</v>
      </c>
      <c r="U1496" s="94">
        <f>Table1[[#This Row],[Total Voters]]/Table1[[#This Row],[Total Population]]</f>
        <v>0.26950277445326948</v>
      </c>
      <c r="V1496" s="94">
        <f>Table1[[#This Row],[Female Ballots]]/Table1[[#This Row],[Female Population]]</f>
        <v>5.2509831135785334E-2</v>
      </c>
      <c r="W1496" s="94">
        <f>Table1[[#This Row],[Male Ballots]]/Table1[[#This Row],[Male Population]]</f>
        <v>3.4716516023007397E-2</v>
      </c>
      <c r="X1496" s="94">
        <f>Table1[[#This Row],[Total Ballots]]/Table1[[#This Row],[Total Population]]</f>
        <v>4.45000544010445E-2</v>
      </c>
      <c r="Y1496" s="94">
        <f>Table1[[#This Row],[Female Ballots]]/Table1[[#This Row],[Female Voters]]</f>
        <v>0.17789968652037619</v>
      </c>
      <c r="Z1496" s="95">
        <f>Table1[[#This Row],[Male Ballots]]/Table1[[#This Row],[Male Voters]]</f>
        <v>0.14955752212389381</v>
      </c>
      <c r="AA1496" s="94">
        <f>Table1[[#This Row],[Total Ballots]]/Table1[[#This Row],[Total Voters]]</f>
        <v>0.16511909568025837</v>
      </c>
    </row>
    <row r="1497" spans="1:27" s="12" customFormat="1" x14ac:dyDescent="0.35">
      <c r="A1497" s="8" t="s">
        <v>54</v>
      </c>
      <c r="B1497" s="17">
        <v>2021</v>
      </c>
      <c r="C1497" s="17" t="s">
        <v>81</v>
      </c>
      <c r="D1497" s="17"/>
      <c r="E1497" s="34"/>
      <c r="F1497" s="34"/>
      <c r="G1497" s="9" t="s">
        <v>65</v>
      </c>
      <c r="H1497">
        <v>4269</v>
      </c>
      <c r="I1497">
        <v>4680</v>
      </c>
      <c r="J1497" s="118">
        <f>Table1[[#This Row],[Female Population]]+Table1[[#This Row],[Male Population]]</f>
        <v>8949</v>
      </c>
      <c r="K1497" s="10">
        <v>1282</v>
      </c>
      <c r="L1497" s="10">
        <v>1180</v>
      </c>
      <c r="M1497" s="10">
        <v>74</v>
      </c>
      <c r="N1497" s="10">
        <v>2536</v>
      </c>
      <c r="O1497" s="10">
        <v>309</v>
      </c>
      <c r="P1497" s="10">
        <v>263</v>
      </c>
      <c r="Q1497" s="10">
        <v>18</v>
      </c>
      <c r="R1497" s="11">
        <v>590</v>
      </c>
      <c r="S1497" s="94">
        <f>Table1[[#This Row],[Female Voters]]/Table1[[#This Row],[Female Population]]</f>
        <v>0.30030452096509719</v>
      </c>
      <c r="T1497" s="94">
        <f>Table1[[#This Row],[Male Voters]]/Table1[[#This Row],[Male Population]]</f>
        <v>0.25213675213675213</v>
      </c>
      <c r="U1497" s="94">
        <f>Table1[[#This Row],[Total Voters]]/Table1[[#This Row],[Total Population]]</f>
        <v>0.28338361828137221</v>
      </c>
      <c r="V1497" s="94">
        <f>Table1[[#This Row],[Female Ballots]]/Table1[[#This Row],[Female Population]]</f>
        <v>7.2382290934645113E-2</v>
      </c>
      <c r="W1497" s="94">
        <f>Table1[[#This Row],[Male Ballots]]/Table1[[#This Row],[Male Population]]</f>
        <v>5.6196581196581198E-2</v>
      </c>
      <c r="X1497" s="94">
        <f>Table1[[#This Row],[Total Ballots]]/Table1[[#This Row],[Total Population]]</f>
        <v>6.5929154095429654E-2</v>
      </c>
      <c r="Y1497" s="94">
        <f>Table1[[#This Row],[Female Ballots]]/Table1[[#This Row],[Female Voters]]</f>
        <v>0.24102964118564743</v>
      </c>
      <c r="Z1497" s="95">
        <f>Table1[[#This Row],[Male Ballots]]/Table1[[#This Row],[Male Voters]]</f>
        <v>0.2228813559322034</v>
      </c>
      <c r="AA1497" s="94">
        <f>Table1[[#This Row],[Total Ballots]]/Table1[[#This Row],[Total Voters]]</f>
        <v>0.23264984227129337</v>
      </c>
    </row>
    <row r="1498" spans="1:27" s="12" customFormat="1" x14ac:dyDescent="0.35">
      <c r="A1498" s="8" t="s">
        <v>54</v>
      </c>
      <c r="B1498" s="17">
        <v>2021</v>
      </c>
      <c r="C1498" s="17" t="s">
        <v>81</v>
      </c>
      <c r="D1498" s="17"/>
      <c r="E1498" s="34"/>
      <c r="F1498" s="34"/>
      <c r="G1498" s="9" t="s">
        <v>66</v>
      </c>
      <c r="H1498">
        <v>5793</v>
      </c>
      <c r="I1498">
        <v>5711</v>
      </c>
      <c r="J1498" s="118">
        <f>Table1[[#This Row],[Female Population]]+Table1[[#This Row],[Male Population]]</f>
        <v>11504</v>
      </c>
      <c r="K1498" s="10">
        <v>2032</v>
      </c>
      <c r="L1498" s="10">
        <v>1778</v>
      </c>
      <c r="M1498" s="10">
        <v>93</v>
      </c>
      <c r="N1498" s="10">
        <v>3903</v>
      </c>
      <c r="O1498" s="10">
        <v>797</v>
      </c>
      <c r="P1498" s="10">
        <v>630</v>
      </c>
      <c r="Q1498" s="10">
        <v>29</v>
      </c>
      <c r="R1498" s="11">
        <v>1456</v>
      </c>
      <c r="S1498" s="94">
        <f>Table1[[#This Row],[Female Voters]]/Table1[[#This Row],[Female Population]]</f>
        <v>0.35076816847919906</v>
      </c>
      <c r="T1498" s="94">
        <f>Table1[[#This Row],[Male Voters]]/Table1[[#This Row],[Male Population]]</f>
        <v>0.31132901418315534</v>
      </c>
      <c r="U1498" s="94">
        <f>Table1[[#This Row],[Total Voters]]/Table1[[#This Row],[Total Population]]</f>
        <v>0.33927329624478442</v>
      </c>
      <c r="V1498" s="94">
        <f>Table1[[#This Row],[Female Ballots]]/Table1[[#This Row],[Female Population]]</f>
        <v>0.13757983773519766</v>
      </c>
      <c r="W1498" s="94">
        <f>Table1[[#This Row],[Male Ballots]]/Table1[[#This Row],[Male Population]]</f>
        <v>0.11031343022237787</v>
      </c>
      <c r="X1498" s="94">
        <f>Table1[[#This Row],[Total Ballots]]/Table1[[#This Row],[Total Population]]</f>
        <v>0.12656467315716272</v>
      </c>
      <c r="Y1498" s="94">
        <f>Table1[[#This Row],[Female Ballots]]/Table1[[#This Row],[Female Voters]]</f>
        <v>0.39222440944881892</v>
      </c>
      <c r="Z1498" s="95">
        <f>Table1[[#This Row],[Male Ballots]]/Table1[[#This Row],[Male Voters]]</f>
        <v>0.3543307086614173</v>
      </c>
      <c r="AA1498" s="94">
        <f>Table1[[#This Row],[Total Ballots]]/Table1[[#This Row],[Total Voters]]</f>
        <v>0.37304637458365358</v>
      </c>
    </row>
    <row r="1499" spans="1:27" s="12" customFormat="1" x14ac:dyDescent="0.35">
      <c r="A1499" s="8" t="s">
        <v>54</v>
      </c>
      <c r="B1499" s="17">
        <v>2021</v>
      </c>
      <c r="C1499" s="17" t="s">
        <v>81</v>
      </c>
      <c r="D1499" s="17"/>
      <c r="E1499" s="34"/>
      <c r="F1499" s="34"/>
      <c r="G1499" s="9" t="s">
        <v>67</v>
      </c>
      <c r="H1499">
        <v>9283</v>
      </c>
      <c r="I1499">
        <v>8527</v>
      </c>
      <c r="J1499" s="118">
        <f>Table1[[#This Row],[Female Population]]+Table1[[#This Row],[Male Population]]</f>
        <v>17810</v>
      </c>
      <c r="K1499" s="10">
        <v>3788</v>
      </c>
      <c r="L1499" s="10">
        <v>3411</v>
      </c>
      <c r="M1499" s="10">
        <v>113</v>
      </c>
      <c r="N1499" s="10">
        <v>7312</v>
      </c>
      <c r="O1499" s="10">
        <v>2137</v>
      </c>
      <c r="P1499" s="10">
        <v>1935</v>
      </c>
      <c r="Q1499" s="10">
        <v>50</v>
      </c>
      <c r="R1499" s="11">
        <v>4122</v>
      </c>
      <c r="S1499" s="94">
        <f>Table1[[#This Row],[Female Voters]]/Table1[[#This Row],[Female Population]]</f>
        <v>0.40805773995475603</v>
      </c>
      <c r="T1499" s="94">
        <f>Table1[[#This Row],[Male Voters]]/Table1[[#This Row],[Male Population]]</f>
        <v>0.4000234549079395</v>
      </c>
      <c r="U1499" s="94">
        <f>Table1[[#This Row],[Total Voters]]/Table1[[#This Row],[Total Population]]</f>
        <v>0.41055586749017409</v>
      </c>
      <c r="V1499" s="94">
        <f>Table1[[#This Row],[Female Ballots]]/Table1[[#This Row],[Female Population]]</f>
        <v>0.23020575245071637</v>
      </c>
      <c r="W1499" s="94">
        <f>Table1[[#This Row],[Male Ballots]]/Table1[[#This Row],[Male Population]]</f>
        <v>0.22692623431453032</v>
      </c>
      <c r="X1499" s="94">
        <f>Table1[[#This Row],[Total Ballots]]/Table1[[#This Row],[Total Population]]</f>
        <v>0.23144300954519934</v>
      </c>
      <c r="Y1499" s="94">
        <f>Table1[[#This Row],[Female Ballots]]/Table1[[#This Row],[Female Voters]]</f>
        <v>0.56414994720168954</v>
      </c>
      <c r="Z1499" s="95">
        <f>Table1[[#This Row],[Male Ballots]]/Table1[[#This Row],[Male Voters]]</f>
        <v>0.56728232189973615</v>
      </c>
      <c r="AA1499" s="94">
        <f>Table1[[#This Row],[Total Ballots]]/Table1[[#This Row],[Total Voters]]</f>
        <v>0.56373085339168494</v>
      </c>
    </row>
    <row r="1500" spans="1:27" s="12" customFormat="1" x14ac:dyDescent="0.35">
      <c r="A1500" s="8" t="s">
        <v>30</v>
      </c>
      <c r="B1500" s="17">
        <v>2021</v>
      </c>
      <c r="C1500" s="17" t="s">
        <v>81</v>
      </c>
      <c r="D1500" s="17"/>
      <c r="E1500" s="34"/>
      <c r="F1500" s="34"/>
      <c r="G1500" s="9" t="s">
        <v>79</v>
      </c>
      <c r="H1500">
        <v>36348</v>
      </c>
      <c r="I1500">
        <v>35197</v>
      </c>
      <c r="J1500" s="118">
        <f>Table1[[#This Row],[Female Population]]+Table1[[#This Row],[Male Population]]</f>
        <v>71545</v>
      </c>
      <c r="K1500" s="10">
        <v>7392</v>
      </c>
      <c r="L1500" s="10">
        <v>6908</v>
      </c>
      <c r="M1500" s="10">
        <v>205</v>
      </c>
      <c r="N1500" s="10">
        <v>14505</v>
      </c>
      <c r="O1500" s="10">
        <v>2617</v>
      </c>
      <c r="P1500" s="10">
        <v>2339</v>
      </c>
      <c r="Q1500" s="10">
        <v>57</v>
      </c>
      <c r="R1500" s="11">
        <v>5013</v>
      </c>
      <c r="S1500" s="94">
        <f>Table1[[#This Row],[Female Voters]]/Table1[[#This Row],[Female Population]]</f>
        <v>0.20336744800264114</v>
      </c>
      <c r="T1500" s="94">
        <f>Table1[[#This Row],[Male Voters]]/Table1[[#This Row],[Male Population]]</f>
        <v>0.19626672727789302</v>
      </c>
      <c r="U1500" s="94">
        <f>Table1[[#This Row],[Total Voters]]/Table1[[#This Row],[Total Population]]</f>
        <v>0.20273953455866936</v>
      </c>
      <c r="V1500" s="94">
        <f>Table1[[#This Row],[Female Ballots]]/Table1[[#This Row],[Female Population]]</f>
        <v>7.1998459337515128E-2</v>
      </c>
      <c r="W1500" s="94">
        <f>Table1[[#This Row],[Male Ballots]]/Table1[[#This Row],[Male Population]]</f>
        <v>6.6454527374492145E-2</v>
      </c>
      <c r="X1500" s="94">
        <f>Table1[[#This Row],[Total Ballots]]/Table1[[#This Row],[Total Population]]</f>
        <v>7.0067789503109934E-2</v>
      </c>
      <c r="Y1500" s="94">
        <f>Table1[[#This Row],[Female Ballots]]/Table1[[#This Row],[Female Voters]]</f>
        <v>0.35403138528138528</v>
      </c>
      <c r="Z1500" s="95">
        <f>Table1[[#This Row],[Male Ballots]]/Table1[[#This Row],[Male Voters]]</f>
        <v>0.33859293572669369</v>
      </c>
      <c r="AA1500" s="94">
        <f>Table1[[#This Row],[Total Ballots]]/Table1[[#This Row],[Total Voters]]</f>
        <v>0.34560496380558431</v>
      </c>
    </row>
    <row r="1501" spans="1:27" s="12" customFormat="1" x14ac:dyDescent="0.35">
      <c r="A1501" s="8" t="s">
        <v>30</v>
      </c>
      <c r="B1501" s="17">
        <v>2021</v>
      </c>
      <c r="C1501" s="17" t="s">
        <v>81</v>
      </c>
      <c r="D1501" s="17"/>
      <c r="E1501" s="34"/>
      <c r="F1501" s="34"/>
      <c r="G1501" s="9" t="s">
        <v>62</v>
      </c>
      <c r="H1501">
        <v>3129</v>
      </c>
      <c r="I1501">
        <v>3739</v>
      </c>
      <c r="J1501" s="118">
        <f>Table1[[#This Row],[Female Population]]+Table1[[#This Row],[Male Population]]</f>
        <v>6868</v>
      </c>
      <c r="K1501" s="10">
        <v>408</v>
      </c>
      <c r="L1501" s="10">
        <v>408</v>
      </c>
      <c r="M1501" s="10">
        <v>28</v>
      </c>
      <c r="N1501" s="10">
        <v>844</v>
      </c>
      <c r="O1501" s="10">
        <v>55</v>
      </c>
      <c r="P1501" s="10">
        <v>62</v>
      </c>
      <c r="Q1501" s="10">
        <v>3</v>
      </c>
      <c r="R1501" s="11">
        <v>120</v>
      </c>
      <c r="S1501" s="94">
        <f>Table1[[#This Row],[Female Voters]]/Table1[[#This Row],[Female Population]]</f>
        <v>0.13039309683604985</v>
      </c>
      <c r="T1501" s="94">
        <f>Table1[[#This Row],[Male Voters]]/Table1[[#This Row],[Male Population]]</f>
        <v>0.10912008558438085</v>
      </c>
      <c r="U1501" s="94">
        <f>Table1[[#This Row],[Total Voters]]/Table1[[#This Row],[Total Population]]</f>
        <v>0.12288875946418171</v>
      </c>
      <c r="V1501" s="94">
        <f>Table1[[#This Row],[Female Ballots]]/Table1[[#This Row],[Female Population]]</f>
        <v>1.7577500798977311E-2</v>
      </c>
      <c r="W1501" s="94">
        <f>Table1[[#This Row],[Male Ballots]]/Table1[[#This Row],[Male Population]]</f>
        <v>1.6581973789783364E-2</v>
      </c>
      <c r="X1501" s="94">
        <f>Table1[[#This Row],[Total Ballots]]/Table1[[#This Row],[Total Population]]</f>
        <v>1.7472335468841003E-2</v>
      </c>
      <c r="Y1501" s="94">
        <f>Table1[[#This Row],[Female Ballots]]/Table1[[#This Row],[Female Voters]]</f>
        <v>0.13480392156862744</v>
      </c>
      <c r="Z1501" s="95">
        <f>Table1[[#This Row],[Male Ballots]]/Table1[[#This Row],[Male Voters]]</f>
        <v>0.15196078431372548</v>
      </c>
      <c r="AA1501" s="94">
        <f>Table1[[#This Row],[Total Ballots]]/Table1[[#This Row],[Total Voters]]</f>
        <v>0.14218009478672985</v>
      </c>
    </row>
    <row r="1502" spans="1:27" s="12" customFormat="1" x14ac:dyDescent="0.35">
      <c r="A1502" s="8" t="s">
        <v>30</v>
      </c>
      <c r="B1502" s="17">
        <v>2021</v>
      </c>
      <c r="C1502" s="17" t="s">
        <v>81</v>
      </c>
      <c r="D1502" s="17"/>
      <c r="E1502" s="34"/>
      <c r="F1502" s="34"/>
      <c r="G1502" s="9" t="s">
        <v>63</v>
      </c>
      <c r="H1502">
        <v>5182</v>
      </c>
      <c r="I1502">
        <v>5965</v>
      </c>
      <c r="J1502" s="118">
        <f>Table1[[#This Row],[Female Population]]+Table1[[#This Row],[Male Population]]</f>
        <v>11147</v>
      </c>
      <c r="K1502" s="10">
        <v>695</v>
      </c>
      <c r="L1502" s="10">
        <v>682</v>
      </c>
      <c r="M1502" s="10">
        <v>24</v>
      </c>
      <c r="N1502" s="10">
        <v>1401</v>
      </c>
      <c r="O1502" s="10">
        <v>84</v>
      </c>
      <c r="P1502" s="10">
        <v>81</v>
      </c>
      <c r="Q1502" s="10">
        <v>4</v>
      </c>
      <c r="R1502" s="11">
        <v>169</v>
      </c>
      <c r="S1502" s="94">
        <f>Table1[[#This Row],[Female Voters]]/Table1[[#This Row],[Female Population]]</f>
        <v>0.13411810111925898</v>
      </c>
      <c r="T1502" s="94">
        <f>Table1[[#This Row],[Male Voters]]/Table1[[#This Row],[Male Population]]</f>
        <v>0.1143336127409891</v>
      </c>
      <c r="U1502" s="94">
        <f>Table1[[#This Row],[Total Voters]]/Table1[[#This Row],[Total Population]]</f>
        <v>0.12568404054902665</v>
      </c>
      <c r="V1502" s="94">
        <f>Table1[[#This Row],[Female Ballots]]/Table1[[#This Row],[Female Population]]</f>
        <v>1.6209957545349287E-2</v>
      </c>
      <c r="W1502" s="94">
        <f>Table1[[#This Row],[Male Ballots]]/Table1[[#This Row],[Male Population]]</f>
        <v>1.357921207041073E-2</v>
      </c>
      <c r="X1502" s="94">
        <f>Table1[[#This Row],[Total Ballots]]/Table1[[#This Row],[Total Population]]</f>
        <v>1.5161029873508567E-2</v>
      </c>
      <c r="Y1502" s="94">
        <f>Table1[[#This Row],[Female Ballots]]/Table1[[#This Row],[Female Voters]]</f>
        <v>0.12086330935251799</v>
      </c>
      <c r="Z1502" s="95">
        <f>Table1[[#This Row],[Male Ballots]]/Table1[[#This Row],[Male Voters]]</f>
        <v>0.11876832844574781</v>
      </c>
      <c r="AA1502" s="94">
        <f>Table1[[#This Row],[Total Ballots]]/Table1[[#This Row],[Total Voters]]</f>
        <v>0.1206281227694504</v>
      </c>
    </row>
    <row r="1503" spans="1:27" s="12" customFormat="1" x14ac:dyDescent="0.35">
      <c r="A1503" s="8" t="s">
        <v>30</v>
      </c>
      <c r="B1503" s="17">
        <v>2021</v>
      </c>
      <c r="C1503" s="17" t="s">
        <v>81</v>
      </c>
      <c r="D1503" s="17"/>
      <c r="E1503" s="34"/>
      <c r="F1503" s="34"/>
      <c r="G1503" s="9" t="s">
        <v>64</v>
      </c>
      <c r="H1503">
        <v>4568</v>
      </c>
      <c r="I1503">
        <v>4767</v>
      </c>
      <c r="J1503" s="118">
        <f>Table1[[#This Row],[Female Population]]+Table1[[#This Row],[Male Population]]</f>
        <v>9335</v>
      </c>
      <c r="K1503" s="10">
        <v>734</v>
      </c>
      <c r="L1503" s="10">
        <v>749</v>
      </c>
      <c r="M1503" s="10">
        <v>30</v>
      </c>
      <c r="N1503" s="10">
        <v>1513</v>
      </c>
      <c r="O1503" s="10">
        <v>145</v>
      </c>
      <c r="P1503" s="10">
        <v>124</v>
      </c>
      <c r="Q1503" s="10">
        <v>7</v>
      </c>
      <c r="R1503" s="11">
        <v>276</v>
      </c>
      <c r="S1503" s="94">
        <f>Table1[[#This Row],[Female Voters]]/Table1[[#This Row],[Female Population]]</f>
        <v>0.1606830122591944</v>
      </c>
      <c r="T1503" s="94">
        <f>Table1[[#This Row],[Male Voters]]/Table1[[#This Row],[Male Population]]</f>
        <v>0.15712187958883994</v>
      </c>
      <c r="U1503" s="94">
        <f>Table1[[#This Row],[Total Voters]]/Table1[[#This Row],[Total Population]]</f>
        <v>0.16207820032137119</v>
      </c>
      <c r="V1503" s="94">
        <f>Table1[[#This Row],[Female Ballots]]/Table1[[#This Row],[Female Population]]</f>
        <v>3.1742556917688264E-2</v>
      </c>
      <c r="W1503" s="94">
        <f>Table1[[#This Row],[Male Ballots]]/Table1[[#This Row],[Male Population]]</f>
        <v>2.6012166981329975E-2</v>
      </c>
      <c r="X1503" s="94">
        <f>Table1[[#This Row],[Total Ballots]]/Table1[[#This Row],[Total Population]]</f>
        <v>2.9566148901981788E-2</v>
      </c>
      <c r="Y1503" s="94">
        <f>Table1[[#This Row],[Female Ballots]]/Table1[[#This Row],[Female Voters]]</f>
        <v>0.19754768392370572</v>
      </c>
      <c r="Z1503" s="95">
        <f>Table1[[#This Row],[Male Ballots]]/Table1[[#This Row],[Male Voters]]</f>
        <v>0.16555407209612816</v>
      </c>
      <c r="AA1503" s="94">
        <f>Table1[[#This Row],[Total Ballots]]/Table1[[#This Row],[Total Voters]]</f>
        <v>0.18241903502974224</v>
      </c>
    </row>
    <row r="1504" spans="1:27" s="12" customFormat="1" x14ac:dyDescent="0.35">
      <c r="A1504" s="8" t="s">
        <v>30</v>
      </c>
      <c r="B1504" s="17">
        <v>2021</v>
      </c>
      <c r="C1504" s="17" t="s">
        <v>81</v>
      </c>
      <c r="D1504" s="17"/>
      <c r="E1504" s="34"/>
      <c r="F1504" s="34"/>
      <c r="G1504" s="9" t="s">
        <v>65</v>
      </c>
      <c r="H1504">
        <v>4303</v>
      </c>
      <c r="I1504">
        <v>4219</v>
      </c>
      <c r="J1504" s="118">
        <f>Table1[[#This Row],[Female Population]]+Table1[[#This Row],[Male Population]]</f>
        <v>8522</v>
      </c>
      <c r="K1504" s="10">
        <v>934</v>
      </c>
      <c r="L1504" s="10">
        <v>828</v>
      </c>
      <c r="M1504" s="10">
        <v>21</v>
      </c>
      <c r="N1504" s="10">
        <v>1783</v>
      </c>
      <c r="O1504" s="10">
        <v>246</v>
      </c>
      <c r="P1504" s="10">
        <v>210</v>
      </c>
      <c r="Q1504" s="10">
        <v>5</v>
      </c>
      <c r="R1504" s="11">
        <v>461</v>
      </c>
      <c r="S1504" s="94">
        <f>Table1[[#This Row],[Female Voters]]/Table1[[#This Row],[Female Population]]</f>
        <v>0.21705786660469439</v>
      </c>
      <c r="T1504" s="94">
        <f>Table1[[#This Row],[Male Voters]]/Table1[[#This Row],[Male Population]]</f>
        <v>0.19625503673856365</v>
      </c>
      <c r="U1504" s="94">
        <f>Table1[[#This Row],[Total Voters]]/Table1[[#This Row],[Total Population]]</f>
        <v>0.20922318704529452</v>
      </c>
      <c r="V1504" s="94">
        <f>Table1[[#This Row],[Female Ballots]]/Table1[[#This Row],[Female Population]]</f>
        <v>5.7169416686033002E-2</v>
      </c>
      <c r="W1504" s="94">
        <f>Table1[[#This Row],[Male Ballots]]/Table1[[#This Row],[Male Population]]</f>
        <v>4.9774828158331355E-2</v>
      </c>
      <c r="X1504" s="94">
        <f>Table1[[#This Row],[Total Ballots]]/Table1[[#This Row],[Total Population]]</f>
        <v>5.4095282797465387E-2</v>
      </c>
      <c r="Y1504" s="94">
        <f>Table1[[#This Row],[Female Ballots]]/Table1[[#This Row],[Female Voters]]</f>
        <v>0.2633832976445396</v>
      </c>
      <c r="Z1504" s="95">
        <f>Table1[[#This Row],[Male Ballots]]/Table1[[#This Row],[Male Voters]]</f>
        <v>0.25362318840579712</v>
      </c>
      <c r="AA1504" s="94">
        <f>Table1[[#This Row],[Total Ballots]]/Table1[[#This Row],[Total Voters]]</f>
        <v>0.25855300056085251</v>
      </c>
    </row>
    <row r="1505" spans="1:27" s="12" customFormat="1" x14ac:dyDescent="0.35">
      <c r="A1505" s="8" t="s">
        <v>30</v>
      </c>
      <c r="B1505" s="17">
        <v>2021</v>
      </c>
      <c r="C1505" s="17" t="s">
        <v>81</v>
      </c>
      <c r="D1505" s="17"/>
      <c r="E1505" s="34"/>
      <c r="F1505" s="34"/>
      <c r="G1505" s="9" t="s">
        <v>66</v>
      </c>
      <c r="H1505">
        <v>6646</v>
      </c>
      <c r="I1505">
        <v>5617</v>
      </c>
      <c r="J1505" s="118">
        <f>Table1[[#This Row],[Female Population]]+Table1[[#This Row],[Male Population]]</f>
        <v>12263</v>
      </c>
      <c r="K1505" s="10">
        <v>1609</v>
      </c>
      <c r="L1505" s="10">
        <v>1400</v>
      </c>
      <c r="M1505" s="10">
        <v>63</v>
      </c>
      <c r="N1505" s="10">
        <v>3072</v>
      </c>
      <c r="O1505" s="10">
        <v>573</v>
      </c>
      <c r="P1505" s="10">
        <v>452</v>
      </c>
      <c r="Q1505" s="10">
        <v>19</v>
      </c>
      <c r="R1505" s="11">
        <v>1044</v>
      </c>
      <c r="S1505" s="94">
        <f>Table1[[#This Row],[Female Voters]]/Table1[[#This Row],[Female Population]]</f>
        <v>0.24210051158591633</v>
      </c>
      <c r="T1505" s="94">
        <f>Table1[[#This Row],[Male Voters]]/Table1[[#This Row],[Male Population]]</f>
        <v>0.24924336834609223</v>
      </c>
      <c r="U1505" s="94">
        <f>Table1[[#This Row],[Total Voters]]/Table1[[#This Row],[Total Population]]</f>
        <v>0.25050966321454782</v>
      </c>
      <c r="V1505" s="94">
        <f>Table1[[#This Row],[Female Ballots]]/Table1[[#This Row],[Female Population]]</f>
        <v>8.6217273547998796E-2</v>
      </c>
      <c r="W1505" s="94">
        <f>Table1[[#This Row],[Male Ballots]]/Table1[[#This Row],[Male Population]]</f>
        <v>8.0470001780309774E-2</v>
      </c>
      <c r="X1505" s="94">
        <f>Table1[[#This Row],[Total Ballots]]/Table1[[#This Row],[Total Population]]</f>
        <v>8.5134143358068987E-2</v>
      </c>
      <c r="Y1505" s="94">
        <f>Table1[[#This Row],[Female Ballots]]/Table1[[#This Row],[Female Voters]]</f>
        <v>0.35612181479179617</v>
      </c>
      <c r="Z1505" s="95">
        <f>Table1[[#This Row],[Male Ballots]]/Table1[[#This Row],[Male Voters]]</f>
        <v>0.32285714285714284</v>
      </c>
      <c r="AA1505" s="94">
        <f>Table1[[#This Row],[Total Ballots]]/Table1[[#This Row],[Total Voters]]</f>
        <v>0.33984375</v>
      </c>
    </row>
    <row r="1506" spans="1:27" s="12" customFormat="1" x14ac:dyDescent="0.35">
      <c r="A1506" s="8" t="s">
        <v>30</v>
      </c>
      <c r="B1506" s="17">
        <v>2021</v>
      </c>
      <c r="C1506" s="17" t="s">
        <v>81</v>
      </c>
      <c r="D1506" s="17"/>
      <c r="E1506" s="34"/>
      <c r="F1506" s="34"/>
      <c r="G1506" s="9" t="s">
        <v>67</v>
      </c>
      <c r="H1506">
        <v>12520</v>
      </c>
      <c r="I1506">
        <v>10890</v>
      </c>
      <c r="J1506" s="118">
        <f>Table1[[#This Row],[Female Population]]+Table1[[#This Row],[Male Population]]</f>
        <v>23410</v>
      </c>
      <c r="K1506" s="10">
        <v>3012</v>
      </c>
      <c r="L1506" s="10">
        <v>2841</v>
      </c>
      <c r="M1506" s="10">
        <v>39</v>
      </c>
      <c r="N1506" s="10">
        <v>5892</v>
      </c>
      <c r="O1506" s="10">
        <v>1514</v>
      </c>
      <c r="P1506" s="10">
        <v>1410</v>
      </c>
      <c r="Q1506" s="10">
        <v>19</v>
      </c>
      <c r="R1506" s="11">
        <v>2943</v>
      </c>
      <c r="S1506" s="94">
        <f>Table1[[#This Row],[Female Voters]]/Table1[[#This Row],[Female Population]]</f>
        <v>0.24057507987220447</v>
      </c>
      <c r="T1506" s="94">
        <f>Table1[[#This Row],[Male Voters]]/Table1[[#This Row],[Male Population]]</f>
        <v>0.26088154269972452</v>
      </c>
      <c r="U1506" s="94">
        <f>Table1[[#This Row],[Total Voters]]/Table1[[#This Row],[Total Population]]</f>
        <v>0.25168731311405385</v>
      </c>
      <c r="V1506" s="94">
        <f>Table1[[#This Row],[Female Ballots]]/Table1[[#This Row],[Female Population]]</f>
        <v>0.12092651757188498</v>
      </c>
      <c r="W1506" s="94">
        <f>Table1[[#This Row],[Male Ballots]]/Table1[[#This Row],[Male Population]]</f>
        <v>0.12947658402203857</v>
      </c>
      <c r="X1506" s="94">
        <f>Table1[[#This Row],[Total Ballots]]/Table1[[#This Row],[Total Population]]</f>
        <v>0.12571550619393421</v>
      </c>
      <c r="Y1506" s="94">
        <f>Table1[[#This Row],[Female Ballots]]/Table1[[#This Row],[Female Voters]]</f>
        <v>0.50265604249667994</v>
      </c>
      <c r="Z1506" s="95">
        <f>Table1[[#This Row],[Male Ballots]]/Table1[[#This Row],[Male Voters]]</f>
        <v>0.49630411826821541</v>
      </c>
      <c r="AA1506" s="94">
        <f>Table1[[#This Row],[Total Ballots]]/Table1[[#This Row],[Total Voters]]</f>
        <v>0.49949083503054992</v>
      </c>
    </row>
    <row r="1507" spans="1:27" s="12" customFormat="1" x14ac:dyDescent="0.35">
      <c r="A1507" s="8" t="s">
        <v>24</v>
      </c>
      <c r="B1507" s="17">
        <v>2021</v>
      </c>
      <c r="C1507" s="17" t="s">
        <v>81</v>
      </c>
      <c r="D1507" s="17"/>
      <c r="E1507" s="34"/>
      <c r="F1507" s="34"/>
      <c r="G1507" s="9" t="s">
        <v>79</v>
      </c>
      <c r="H1507">
        <v>15131</v>
      </c>
      <c r="I1507">
        <v>14065</v>
      </c>
      <c r="J1507" s="118">
        <f>Table1[[#This Row],[Female Population]]+Table1[[#This Row],[Male Population]]</f>
        <v>29196</v>
      </c>
      <c r="K1507" s="10">
        <v>8161</v>
      </c>
      <c r="L1507" s="10">
        <v>7233</v>
      </c>
      <c r="M1507" s="10">
        <v>87</v>
      </c>
      <c r="N1507" s="10">
        <v>15481</v>
      </c>
      <c r="O1507" s="10">
        <v>3611</v>
      </c>
      <c r="P1507" s="10">
        <v>2948</v>
      </c>
      <c r="Q1507" s="10">
        <v>27</v>
      </c>
      <c r="R1507" s="11">
        <v>6586</v>
      </c>
      <c r="S1507" s="94">
        <f>Table1[[#This Row],[Female Voters]]/Table1[[#This Row],[Female Population]]</f>
        <v>0.53935628841451322</v>
      </c>
      <c r="T1507" s="94">
        <f>Table1[[#This Row],[Male Voters]]/Table1[[#This Row],[Male Population]]</f>
        <v>0.51425524351226448</v>
      </c>
      <c r="U1507" s="94">
        <f>Table1[[#This Row],[Total Voters]]/Table1[[#This Row],[Total Population]]</f>
        <v>0.5302438690231539</v>
      </c>
      <c r="V1507" s="94">
        <f>Table1[[#This Row],[Female Ballots]]/Table1[[#This Row],[Female Population]]</f>
        <v>0.23864913092327011</v>
      </c>
      <c r="W1507" s="94">
        <f>Table1[[#This Row],[Male Ballots]]/Table1[[#This Row],[Male Population]]</f>
        <v>0.20959829363668681</v>
      </c>
      <c r="X1507" s="94">
        <f>Table1[[#This Row],[Total Ballots]]/Table1[[#This Row],[Total Population]]</f>
        <v>0.22557884641731743</v>
      </c>
      <c r="Y1507" s="94">
        <f>Table1[[#This Row],[Female Ballots]]/Table1[[#This Row],[Female Voters]]</f>
        <v>0.4424702855042274</v>
      </c>
      <c r="Z1507" s="95">
        <f>Table1[[#This Row],[Male Ballots]]/Table1[[#This Row],[Male Voters]]</f>
        <v>0.40757638600857182</v>
      </c>
      <c r="AA1507" s="94">
        <f>Table1[[#This Row],[Total Ballots]]/Table1[[#This Row],[Total Voters]]</f>
        <v>0.42542471416575156</v>
      </c>
    </row>
    <row r="1508" spans="1:27" s="12" customFormat="1" x14ac:dyDescent="0.35">
      <c r="A1508" s="8" t="s">
        <v>24</v>
      </c>
      <c r="B1508" s="17">
        <v>2021</v>
      </c>
      <c r="C1508" s="17" t="s">
        <v>81</v>
      </c>
      <c r="D1508" s="17"/>
      <c r="E1508" s="34"/>
      <c r="F1508" s="34"/>
      <c r="G1508" s="9" t="s">
        <v>62</v>
      </c>
      <c r="H1508">
        <v>708</v>
      </c>
      <c r="I1508">
        <v>697</v>
      </c>
      <c r="J1508" s="118">
        <f>Table1[[#This Row],[Female Population]]+Table1[[#This Row],[Male Population]]</f>
        <v>1405</v>
      </c>
      <c r="K1508" s="10">
        <v>299</v>
      </c>
      <c r="L1508" s="10">
        <v>305</v>
      </c>
      <c r="M1508" s="10">
        <v>10</v>
      </c>
      <c r="N1508" s="10">
        <v>614</v>
      </c>
      <c r="O1508" s="10">
        <v>45</v>
      </c>
      <c r="P1508" s="10">
        <v>35</v>
      </c>
      <c r="Q1508" s="10">
        <v>2</v>
      </c>
      <c r="R1508" s="11">
        <v>82</v>
      </c>
      <c r="S1508" s="94">
        <f>Table1[[#This Row],[Female Voters]]/Table1[[#This Row],[Female Population]]</f>
        <v>0.42231638418079098</v>
      </c>
      <c r="T1508" s="94">
        <f>Table1[[#This Row],[Male Voters]]/Table1[[#This Row],[Male Population]]</f>
        <v>0.43758967001434718</v>
      </c>
      <c r="U1508" s="94">
        <f>Table1[[#This Row],[Total Voters]]/Table1[[#This Row],[Total Population]]</f>
        <v>0.43701067615658362</v>
      </c>
      <c r="V1508" s="94">
        <f>Table1[[#This Row],[Female Ballots]]/Table1[[#This Row],[Female Population]]</f>
        <v>6.3559322033898302E-2</v>
      </c>
      <c r="W1508" s="94">
        <f>Table1[[#This Row],[Male Ballots]]/Table1[[#This Row],[Male Population]]</f>
        <v>5.0215208034433287E-2</v>
      </c>
      <c r="X1508" s="94">
        <f>Table1[[#This Row],[Total Ballots]]/Table1[[#This Row],[Total Population]]</f>
        <v>5.8362989323843414E-2</v>
      </c>
      <c r="Y1508" s="94">
        <f>Table1[[#This Row],[Female Ballots]]/Table1[[#This Row],[Female Voters]]</f>
        <v>0.15050167224080269</v>
      </c>
      <c r="Z1508" s="95">
        <f>Table1[[#This Row],[Male Ballots]]/Table1[[#This Row],[Male Voters]]</f>
        <v>0.11475409836065574</v>
      </c>
      <c r="AA1508" s="94">
        <f>Table1[[#This Row],[Total Ballots]]/Table1[[#This Row],[Total Voters]]</f>
        <v>0.13355048859934854</v>
      </c>
    </row>
    <row r="1509" spans="1:27" s="12" customFormat="1" x14ac:dyDescent="0.35">
      <c r="A1509" s="8" t="s">
        <v>24</v>
      </c>
      <c r="B1509" s="17">
        <v>2021</v>
      </c>
      <c r="C1509" s="17" t="s">
        <v>81</v>
      </c>
      <c r="D1509" s="17"/>
      <c r="E1509" s="34"/>
      <c r="F1509" s="34"/>
      <c r="G1509" s="9" t="s">
        <v>63</v>
      </c>
      <c r="H1509">
        <v>1267</v>
      </c>
      <c r="I1509">
        <v>1272</v>
      </c>
      <c r="J1509" s="118">
        <f>Table1[[#This Row],[Female Population]]+Table1[[#This Row],[Male Population]]</f>
        <v>2539</v>
      </c>
      <c r="K1509" s="10">
        <v>639</v>
      </c>
      <c r="L1509" s="10">
        <v>613</v>
      </c>
      <c r="M1509" s="10">
        <v>19</v>
      </c>
      <c r="N1509" s="10">
        <v>1271</v>
      </c>
      <c r="O1509" s="10">
        <v>93</v>
      </c>
      <c r="P1509" s="10">
        <v>77</v>
      </c>
      <c r="Q1509" s="10">
        <v>3</v>
      </c>
      <c r="R1509" s="11">
        <v>173</v>
      </c>
      <c r="S1509" s="94">
        <f>Table1[[#This Row],[Female Voters]]/Table1[[#This Row],[Female Population]]</f>
        <v>0.50434096290449881</v>
      </c>
      <c r="T1509" s="94">
        <f>Table1[[#This Row],[Male Voters]]/Table1[[#This Row],[Male Population]]</f>
        <v>0.48191823899371067</v>
      </c>
      <c r="U1509" s="94">
        <f>Table1[[#This Row],[Total Voters]]/Table1[[#This Row],[Total Population]]</f>
        <v>0.50059078377313904</v>
      </c>
      <c r="V1509" s="94">
        <f>Table1[[#This Row],[Female Ballots]]/Table1[[#This Row],[Female Population]]</f>
        <v>7.34017363851618E-2</v>
      </c>
      <c r="W1509" s="94">
        <f>Table1[[#This Row],[Male Ballots]]/Table1[[#This Row],[Male Population]]</f>
        <v>6.0534591194968554E-2</v>
      </c>
      <c r="X1509" s="94">
        <f>Table1[[#This Row],[Total Ballots]]/Table1[[#This Row],[Total Population]]</f>
        <v>6.8137061835368259E-2</v>
      </c>
      <c r="Y1509" s="94">
        <f>Table1[[#This Row],[Female Ballots]]/Table1[[#This Row],[Female Voters]]</f>
        <v>0.14553990610328638</v>
      </c>
      <c r="Z1509" s="95">
        <f>Table1[[#This Row],[Male Ballots]]/Table1[[#This Row],[Male Voters]]</f>
        <v>0.12561174551386622</v>
      </c>
      <c r="AA1509" s="94">
        <f>Table1[[#This Row],[Total Ballots]]/Table1[[#This Row],[Total Voters]]</f>
        <v>0.13611329661683713</v>
      </c>
    </row>
    <row r="1510" spans="1:27" s="12" customFormat="1" x14ac:dyDescent="0.35">
      <c r="A1510" s="8" t="s">
        <v>24</v>
      </c>
      <c r="B1510" s="17">
        <v>2021</v>
      </c>
      <c r="C1510" s="17" t="s">
        <v>81</v>
      </c>
      <c r="D1510" s="17"/>
      <c r="E1510" s="34"/>
      <c r="F1510" s="34"/>
      <c r="G1510" s="9" t="s">
        <v>64</v>
      </c>
      <c r="H1510">
        <v>1522</v>
      </c>
      <c r="I1510">
        <v>1612</v>
      </c>
      <c r="J1510" s="118">
        <f>Table1[[#This Row],[Female Population]]+Table1[[#This Row],[Male Population]]</f>
        <v>3134</v>
      </c>
      <c r="K1510" s="10">
        <v>803</v>
      </c>
      <c r="L1510" s="10">
        <v>752</v>
      </c>
      <c r="M1510" s="10">
        <v>15</v>
      </c>
      <c r="N1510" s="10">
        <v>1570</v>
      </c>
      <c r="O1510" s="10">
        <v>183</v>
      </c>
      <c r="P1510" s="10">
        <v>140</v>
      </c>
      <c r="Q1510" s="10">
        <v>5</v>
      </c>
      <c r="R1510" s="11">
        <v>328</v>
      </c>
      <c r="S1510" s="94">
        <f>Table1[[#This Row],[Female Voters]]/Table1[[#This Row],[Female Population]]</f>
        <v>0.52759526938239154</v>
      </c>
      <c r="T1510" s="94">
        <f>Table1[[#This Row],[Male Voters]]/Table1[[#This Row],[Male Population]]</f>
        <v>0.4665012406947891</v>
      </c>
      <c r="U1510" s="94">
        <f>Table1[[#This Row],[Total Voters]]/Table1[[#This Row],[Total Population]]</f>
        <v>0.50095724313975754</v>
      </c>
      <c r="V1510" s="94">
        <f>Table1[[#This Row],[Female Ballots]]/Table1[[#This Row],[Female Population]]</f>
        <v>0.12023653088042049</v>
      </c>
      <c r="W1510" s="94">
        <f>Table1[[#This Row],[Male Ballots]]/Table1[[#This Row],[Male Population]]</f>
        <v>8.6848635235732011E-2</v>
      </c>
      <c r="X1510" s="94">
        <f>Table1[[#This Row],[Total Ballots]]/Table1[[#This Row],[Total Population]]</f>
        <v>0.10465858328015316</v>
      </c>
      <c r="Y1510" s="94">
        <f>Table1[[#This Row],[Female Ballots]]/Table1[[#This Row],[Female Voters]]</f>
        <v>0.22789539227895392</v>
      </c>
      <c r="Z1510" s="95">
        <f>Table1[[#This Row],[Male Ballots]]/Table1[[#This Row],[Male Voters]]</f>
        <v>0.18617021276595744</v>
      </c>
      <c r="AA1510" s="94">
        <f>Table1[[#This Row],[Total Ballots]]/Table1[[#This Row],[Total Voters]]</f>
        <v>0.20891719745222931</v>
      </c>
    </row>
    <row r="1511" spans="1:27" s="12" customFormat="1" x14ac:dyDescent="0.35">
      <c r="A1511" s="8" t="s">
        <v>24</v>
      </c>
      <c r="B1511" s="17">
        <v>2021</v>
      </c>
      <c r="C1511" s="17" t="s">
        <v>81</v>
      </c>
      <c r="D1511" s="17"/>
      <c r="E1511" s="34"/>
      <c r="F1511" s="34"/>
      <c r="G1511" s="9" t="s">
        <v>65</v>
      </c>
      <c r="H1511">
        <v>1590</v>
      </c>
      <c r="I1511">
        <v>1555</v>
      </c>
      <c r="J1511" s="118">
        <f>Table1[[#This Row],[Female Population]]+Table1[[#This Row],[Male Population]]</f>
        <v>3145</v>
      </c>
      <c r="K1511" s="10">
        <v>823</v>
      </c>
      <c r="L1511" s="10">
        <v>734</v>
      </c>
      <c r="M1511" s="10">
        <v>7</v>
      </c>
      <c r="N1511" s="10">
        <v>1564</v>
      </c>
      <c r="O1511" s="10">
        <v>238</v>
      </c>
      <c r="P1511" s="10">
        <v>189</v>
      </c>
      <c r="Q1511" s="10">
        <v>1</v>
      </c>
      <c r="R1511" s="11">
        <v>428</v>
      </c>
      <c r="S1511" s="94">
        <f>Table1[[#This Row],[Female Voters]]/Table1[[#This Row],[Female Population]]</f>
        <v>0.51761006289308176</v>
      </c>
      <c r="T1511" s="94">
        <f>Table1[[#This Row],[Male Voters]]/Table1[[#This Row],[Male Population]]</f>
        <v>0.4720257234726688</v>
      </c>
      <c r="U1511" s="94">
        <f>Table1[[#This Row],[Total Voters]]/Table1[[#This Row],[Total Population]]</f>
        <v>0.49729729729729732</v>
      </c>
      <c r="V1511" s="94">
        <f>Table1[[#This Row],[Female Ballots]]/Table1[[#This Row],[Female Population]]</f>
        <v>0.14968553459119496</v>
      </c>
      <c r="W1511" s="94">
        <f>Table1[[#This Row],[Male Ballots]]/Table1[[#This Row],[Male Population]]</f>
        <v>0.12154340836012861</v>
      </c>
      <c r="X1511" s="94">
        <f>Table1[[#This Row],[Total Ballots]]/Table1[[#This Row],[Total Population]]</f>
        <v>0.13608903020667726</v>
      </c>
      <c r="Y1511" s="94">
        <f>Table1[[#This Row],[Female Ballots]]/Table1[[#This Row],[Female Voters]]</f>
        <v>0.28918590522478738</v>
      </c>
      <c r="Z1511" s="95">
        <f>Table1[[#This Row],[Male Ballots]]/Table1[[#This Row],[Male Voters]]</f>
        <v>0.25749318801089921</v>
      </c>
      <c r="AA1511" s="94">
        <f>Table1[[#This Row],[Total Ballots]]/Table1[[#This Row],[Total Voters]]</f>
        <v>0.27365728900255754</v>
      </c>
    </row>
    <row r="1512" spans="1:27" s="12" customFormat="1" x14ac:dyDescent="0.35">
      <c r="A1512" s="8" t="s">
        <v>24</v>
      </c>
      <c r="B1512" s="17">
        <v>2021</v>
      </c>
      <c r="C1512" s="17" t="s">
        <v>81</v>
      </c>
      <c r="D1512" s="17"/>
      <c r="E1512" s="34"/>
      <c r="F1512" s="34"/>
      <c r="G1512" s="9" t="s">
        <v>66</v>
      </c>
      <c r="H1512">
        <v>3054</v>
      </c>
      <c r="I1512">
        <v>2480</v>
      </c>
      <c r="J1512" s="118">
        <f>Table1[[#This Row],[Female Population]]+Table1[[#This Row],[Male Population]]</f>
        <v>5534</v>
      </c>
      <c r="K1512" s="10">
        <v>1558</v>
      </c>
      <c r="L1512" s="10">
        <v>1228</v>
      </c>
      <c r="M1512" s="10">
        <v>13</v>
      </c>
      <c r="N1512" s="10">
        <v>2799</v>
      </c>
      <c r="O1512" s="10">
        <v>667</v>
      </c>
      <c r="P1512" s="10">
        <v>450</v>
      </c>
      <c r="Q1512" s="10">
        <v>5</v>
      </c>
      <c r="R1512" s="11">
        <v>1122</v>
      </c>
      <c r="S1512" s="94">
        <f>Table1[[#This Row],[Female Voters]]/Table1[[#This Row],[Female Population]]</f>
        <v>0.51015062213490503</v>
      </c>
      <c r="T1512" s="94">
        <f>Table1[[#This Row],[Male Voters]]/Table1[[#This Row],[Male Population]]</f>
        <v>0.49516129032258066</v>
      </c>
      <c r="U1512" s="94">
        <f>Table1[[#This Row],[Total Voters]]/Table1[[#This Row],[Total Population]]</f>
        <v>0.50578243585110227</v>
      </c>
      <c r="V1512" s="94">
        <f>Table1[[#This Row],[Female Ballots]]/Table1[[#This Row],[Female Population]]</f>
        <v>0.21840209561231172</v>
      </c>
      <c r="W1512" s="94">
        <f>Table1[[#This Row],[Male Ballots]]/Table1[[#This Row],[Male Population]]</f>
        <v>0.18145161290322581</v>
      </c>
      <c r="X1512" s="94">
        <f>Table1[[#This Row],[Total Ballots]]/Table1[[#This Row],[Total Population]]</f>
        <v>0.20274665702927358</v>
      </c>
      <c r="Y1512" s="94">
        <f>Table1[[#This Row],[Female Ballots]]/Table1[[#This Row],[Female Voters]]</f>
        <v>0.42811296534017973</v>
      </c>
      <c r="Z1512" s="95">
        <f>Table1[[#This Row],[Male Ballots]]/Table1[[#This Row],[Male Voters]]</f>
        <v>0.36644951140065146</v>
      </c>
      <c r="AA1512" s="94">
        <f>Table1[[#This Row],[Total Ballots]]/Table1[[#This Row],[Total Voters]]</f>
        <v>0.40085744908896032</v>
      </c>
    </row>
    <row r="1513" spans="1:27" s="12" customFormat="1" x14ac:dyDescent="0.35">
      <c r="A1513" s="8" t="s">
        <v>24</v>
      </c>
      <c r="B1513" s="17">
        <v>2021</v>
      </c>
      <c r="C1513" s="17" t="s">
        <v>81</v>
      </c>
      <c r="D1513" s="17"/>
      <c r="E1513" s="34"/>
      <c r="F1513" s="34"/>
      <c r="G1513" s="9" t="s">
        <v>67</v>
      </c>
      <c r="H1513">
        <v>6990</v>
      </c>
      <c r="I1513">
        <v>6449</v>
      </c>
      <c r="J1513" s="118">
        <f>Table1[[#This Row],[Female Population]]+Table1[[#This Row],[Male Population]]</f>
        <v>13439</v>
      </c>
      <c r="K1513" s="10">
        <v>4039</v>
      </c>
      <c r="L1513" s="10">
        <v>3601</v>
      </c>
      <c r="M1513" s="10">
        <v>23</v>
      </c>
      <c r="N1513" s="10">
        <v>7663</v>
      </c>
      <c r="O1513" s="10">
        <v>2385</v>
      </c>
      <c r="P1513" s="10">
        <v>2057</v>
      </c>
      <c r="Q1513" s="10">
        <v>11</v>
      </c>
      <c r="R1513" s="11">
        <v>4453</v>
      </c>
      <c r="S1513" s="94">
        <f>Table1[[#This Row],[Female Voters]]/Table1[[#This Row],[Female Population]]</f>
        <v>0.57782546494992848</v>
      </c>
      <c r="T1513" s="94">
        <f>Table1[[#This Row],[Male Voters]]/Table1[[#This Row],[Male Population]]</f>
        <v>0.5583811443634672</v>
      </c>
      <c r="U1513" s="94">
        <f>Table1[[#This Row],[Total Voters]]/Table1[[#This Row],[Total Population]]</f>
        <v>0.57020611652652731</v>
      </c>
      <c r="V1513" s="94">
        <f>Table1[[#This Row],[Female Ballots]]/Table1[[#This Row],[Female Population]]</f>
        <v>0.34120171673819744</v>
      </c>
      <c r="W1513" s="94">
        <f>Table1[[#This Row],[Male Ballots]]/Table1[[#This Row],[Male Population]]</f>
        <v>0.31896418049309971</v>
      </c>
      <c r="X1513" s="94">
        <f>Table1[[#This Row],[Total Ballots]]/Table1[[#This Row],[Total Population]]</f>
        <v>0.33134905870972542</v>
      </c>
      <c r="Y1513" s="94">
        <f>Table1[[#This Row],[Female Ballots]]/Table1[[#This Row],[Female Voters]]</f>
        <v>0.59049269621193368</v>
      </c>
      <c r="Z1513" s="95">
        <f>Table1[[#This Row],[Male Ballots]]/Table1[[#This Row],[Male Voters]]</f>
        <v>0.5712302138294918</v>
      </c>
      <c r="AA1513" s="94">
        <f>Table1[[#This Row],[Total Ballots]]/Table1[[#This Row],[Total Voters]]</f>
        <v>0.58110400626386538</v>
      </c>
    </row>
    <row r="1514" spans="1:27" s="12" customFormat="1" x14ac:dyDescent="0.35">
      <c r="A1514" s="8" t="s">
        <v>47</v>
      </c>
      <c r="B1514" s="17">
        <v>2021</v>
      </c>
      <c r="C1514" s="17" t="s">
        <v>81</v>
      </c>
      <c r="D1514" s="17"/>
      <c r="E1514" s="34"/>
      <c r="F1514" s="34"/>
      <c r="G1514" s="9" t="s">
        <v>79</v>
      </c>
      <c r="H1514">
        <v>917853</v>
      </c>
      <c r="I1514">
        <v>913253</v>
      </c>
      <c r="J1514" s="118">
        <f>Table1[[#This Row],[Female Population]]+Table1[[#This Row],[Male Population]]</f>
        <v>1831106</v>
      </c>
      <c r="K1514" s="10">
        <v>701294</v>
      </c>
      <c r="L1514" s="10">
        <v>674938</v>
      </c>
      <c r="M1514" s="10">
        <v>34568</v>
      </c>
      <c r="N1514" s="10">
        <v>1410800</v>
      </c>
      <c r="O1514" s="10">
        <v>248456</v>
      </c>
      <c r="P1514" s="10">
        <v>228392</v>
      </c>
      <c r="Q1514" s="10">
        <v>8339</v>
      </c>
      <c r="R1514" s="11">
        <v>485187</v>
      </c>
      <c r="S1514" s="94">
        <f>Table1[[#This Row],[Female Voters]]/Table1[[#This Row],[Female Population]]</f>
        <v>0.76405916851609135</v>
      </c>
      <c r="T1514" s="94">
        <f>Table1[[#This Row],[Male Voters]]/Table1[[#This Row],[Male Population]]</f>
        <v>0.73904821555472577</v>
      </c>
      <c r="U1514" s="94">
        <f>Table1[[#This Row],[Total Voters]]/Table1[[#This Row],[Total Population]]</f>
        <v>0.77046331561362369</v>
      </c>
      <c r="V1514" s="94">
        <f>Table1[[#This Row],[Female Ballots]]/Table1[[#This Row],[Female Population]]</f>
        <v>0.27069258367080568</v>
      </c>
      <c r="W1514" s="94">
        <f>Table1[[#This Row],[Male Ballots]]/Table1[[#This Row],[Male Population]]</f>
        <v>0.25008623021221937</v>
      </c>
      <c r="X1514" s="94">
        <f>Table1[[#This Row],[Total Ballots]]/Table1[[#This Row],[Total Population]]</f>
        <v>0.26496936823974143</v>
      </c>
      <c r="Y1514" s="94">
        <f>Table1[[#This Row],[Female Ballots]]/Table1[[#This Row],[Female Voters]]</f>
        <v>0.35428222685492816</v>
      </c>
      <c r="Z1514" s="95">
        <f>Table1[[#This Row],[Male Ballots]]/Table1[[#This Row],[Male Voters]]</f>
        <v>0.33838960022994707</v>
      </c>
      <c r="AA1514" s="94">
        <f>Table1[[#This Row],[Total Ballots]]/Table1[[#This Row],[Total Voters]]</f>
        <v>0.34390912957187414</v>
      </c>
    </row>
    <row r="1515" spans="1:27" s="12" customFormat="1" x14ac:dyDescent="0.35">
      <c r="A1515" s="8" t="s">
        <v>47</v>
      </c>
      <c r="B1515" s="17">
        <v>2021</v>
      </c>
      <c r="C1515" s="17" t="s">
        <v>81</v>
      </c>
      <c r="D1515" s="17"/>
      <c r="E1515" s="34"/>
      <c r="F1515" s="34"/>
      <c r="G1515" s="9" t="s">
        <v>62</v>
      </c>
      <c r="H1515">
        <v>94807</v>
      </c>
      <c r="I1515">
        <v>98446</v>
      </c>
      <c r="J1515" s="118">
        <f>Table1[[#This Row],[Female Population]]+Table1[[#This Row],[Male Population]]</f>
        <v>193253</v>
      </c>
      <c r="K1515" s="10">
        <v>62045</v>
      </c>
      <c r="L1515" s="10">
        <v>59947</v>
      </c>
      <c r="M1515" s="10">
        <v>6177</v>
      </c>
      <c r="N1515" s="10">
        <v>128169</v>
      </c>
      <c r="O1515" s="10">
        <v>10863</v>
      </c>
      <c r="P1515" s="10">
        <v>9996</v>
      </c>
      <c r="Q1515" s="10">
        <v>1271</v>
      </c>
      <c r="R1515" s="11">
        <v>22130</v>
      </c>
      <c r="S1515" s="94">
        <f>Table1[[#This Row],[Female Voters]]/Table1[[#This Row],[Female Population]]</f>
        <v>0.65443479911820857</v>
      </c>
      <c r="T1515" s="94">
        <f>Table1[[#This Row],[Male Voters]]/Table1[[#This Row],[Male Population]]</f>
        <v>0.60893281596001869</v>
      </c>
      <c r="U1515" s="94">
        <f>Table1[[#This Row],[Total Voters]]/Table1[[#This Row],[Total Population]]</f>
        <v>0.6632186822455538</v>
      </c>
      <c r="V1515" s="94">
        <f>Table1[[#This Row],[Female Ballots]]/Table1[[#This Row],[Female Population]]</f>
        <v>0.11458014703555644</v>
      </c>
      <c r="W1515" s="94">
        <f>Table1[[#This Row],[Male Ballots]]/Table1[[#This Row],[Male Population]]</f>
        <v>0.10153789894967799</v>
      </c>
      <c r="X1515" s="94">
        <f>Table1[[#This Row],[Total Ballots]]/Table1[[#This Row],[Total Population]]</f>
        <v>0.11451309940854734</v>
      </c>
      <c r="Y1515" s="94">
        <f>Table1[[#This Row],[Female Ballots]]/Table1[[#This Row],[Female Voters]]</f>
        <v>0.17508260133773873</v>
      </c>
      <c r="Z1515" s="95">
        <f>Table1[[#This Row],[Male Ballots]]/Table1[[#This Row],[Male Voters]]</f>
        <v>0.16674729344254091</v>
      </c>
      <c r="AA1515" s="94">
        <f>Table1[[#This Row],[Total Ballots]]/Table1[[#This Row],[Total Voters]]</f>
        <v>0.17266265633655564</v>
      </c>
    </row>
    <row r="1516" spans="1:27" s="12" customFormat="1" x14ac:dyDescent="0.35">
      <c r="A1516" s="8" t="s">
        <v>47</v>
      </c>
      <c r="B1516" s="17">
        <v>2021</v>
      </c>
      <c r="C1516" s="17" t="s">
        <v>81</v>
      </c>
      <c r="D1516" s="17"/>
      <c r="E1516" s="34"/>
      <c r="F1516" s="34"/>
      <c r="G1516" s="9" t="s">
        <v>63</v>
      </c>
      <c r="H1516">
        <v>196077</v>
      </c>
      <c r="I1516">
        <v>209343</v>
      </c>
      <c r="J1516" s="118">
        <f>Table1[[#This Row],[Female Population]]+Table1[[#This Row],[Male Population]]</f>
        <v>405420</v>
      </c>
      <c r="K1516" s="10">
        <v>134605</v>
      </c>
      <c r="L1516" s="10">
        <v>136918</v>
      </c>
      <c r="M1516" s="10">
        <v>11369</v>
      </c>
      <c r="N1516" s="10">
        <v>282892</v>
      </c>
      <c r="O1516" s="10">
        <v>29396</v>
      </c>
      <c r="P1516" s="10">
        <v>27928</v>
      </c>
      <c r="Q1516" s="10">
        <v>2786</v>
      </c>
      <c r="R1516" s="11">
        <v>60110</v>
      </c>
      <c r="S1516" s="94">
        <f>Table1[[#This Row],[Female Voters]]/Table1[[#This Row],[Female Population]]</f>
        <v>0.68649051138073303</v>
      </c>
      <c r="T1516" s="94">
        <f>Table1[[#This Row],[Male Voters]]/Table1[[#This Row],[Male Population]]</f>
        <v>0.65403667665028209</v>
      </c>
      <c r="U1516" s="94">
        <f>Table1[[#This Row],[Total Voters]]/Table1[[#This Row],[Total Population]]</f>
        <v>0.6977751467613833</v>
      </c>
      <c r="V1516" s="94">
        <f>Table1[[#This Row],[Female Ballots]]/Table1[[#This Row],[Female Population]]</f>
        <v>0.14992069442106928</v>
      </c>
      <c r="W1516" s="94">
        <f>Table1[[#This Row],[Male Ballots]]/Table1[[#This Row],[Male Population]]</f>
        <v>0.13340785218516979</v>
      </c>
      <c r="X1516" s="94">
        <f>Table1[[#This Row],[Total Ballots]]/Table1[[#This Row],[Total Population]]</f>
        <v>0.14826599575748606</v>
      </c>
      <c r="Y1516" s="94">
        <f>Table1[[#This Row],[Female Ballots]]/Table1[[#This Row],[Female Voters]]</f>
        <v>0.2183871327216671</v>
      </c>
      <c r="Z1516" s="95">
        <f>Table1[[#This Row],[Male Ballots]]/Table1[[#This Row],[Male Voters]]</f>
        <v>0.20397610248469888</v>
      </c>
      <c r="AA1516" s="94">
        <f>Table1[[#This Row],[Total Ballots]]/Table1[[#This Row],[Total Voters]]</f>
        <v>0.21248391612346762</v>
      </c>
    </row>
    <row r="1517" spans="1:27" s="12" customFormat="1" x14ac:dyDescent="0.35">
      <c r="A1517" s="8" t="s">
        <v>47</v>
      </c>
      <c r="B1517" s="17">
        <v>2021</v>
      </c>
      <c r="C1517" s="17" t="s">
        <v>81</v>
      </c>
      <c r="D1517" s="17"/>
      <c r="E1517" s="34"/>
      <c r="F1517" s="34"/>
      <c r="G1517" s="9" t="s">
        <v>64</v>
      </c>
      <c r="H1517">
        <v>175621</v>
      </c>
      <c r="I1517">
        <v>184063</v>
      </c>
      <c r="J1517" s="118">
        <f>Table1[[#This Row],[Female Population]]+Table1[[#This Row],[Male Population]]</f>
        <v>359684</v>
      </c>
      <c r="K1517" s="10">
        <v>129146</v>
      </c>
      <c r="L1517" s="10">
        <v>128086</v>
      </c>
      <c r="M1517" s="10">
        <v>6932</v>
      </c>
      <c r="N1517" s="10">
        <v>264164</v>
      </c>
      <c r="O1517" s="10">
        <v>35506</v>
      </c>
      <c r="P1517" s="10">
        <v>34435</v>
      </c>
      <c r="Q1517" s="10">
        <v>1716</v>
      </c>
      <c r="R1517" s="11">
        <v>71657</v>
      </c>
      <c r="S1517" s="94">
        <f>Table1[[#This Row],[Female Voters]]/Table1[[#This Row],[Female Population]]</f>
        <v>0.73536763826649432</v>
      </c>
      <c r="T1517" s="94">
        <f>Table1[[#This Row],[Male Voters]]/Table1[[#This Row],[Male Population]]</f>
        <v>0.69588130151089578</v>
      </c>
      <c r="U1517" s="94">
        <f>Table1[[#This Row],[Total Voters]]/Table1[[#This Row],[Total Population]]</f>
        <v>0.73443355834565893</v>
      </c>
      <c r="V1517" s="94">
        <f>Table1[[#This Row],[Female Ballots]]/Table1[[#This Row],[Female Population]]</f>
        <v>0.20217399969251967</v>
      </c>
      <c r="W1517" s="94">
        <f>Table1[[#This Row],[Male Ballots]]/Table1[[#This Row],[Male Population]]</f>
        <v>0.18708268364636021</v>
      </c>
      <c r="X1517" s="94">
        <f>Table1[[#This Row],[Total Ballots]]/Table1[[#This Row],[Total Population]]</f>
        <v>0.19922209495001167</v>
      </c>
      <c r="Y1517" s="94">
        <f>Table1[[#This Row],[Female Ballots]]/Table1[[#This Row],[Female Voters]]</f>
        <v>0.27492914995431528</v>
      </c>
      <c r="Z1517" s="95">
        <f>Table1[[#This Row],[Male Ballots]]/Table1[[#This Row],[Male Voters]]</f>
        <v>0.26884280873787925</v>
      </c>
      <c r="AA1517" s="94">
        <f>Table1[[#This Row],[Total Ballots]]/Table1[[#This Row],[Total Voters]]</f>
        <v>0.27125952060083885</v>
      </c>
    </row>
    <row r="1518" spans="1:27" s="12" customFormat="1" x14ac:dyDescent="0.35">
      <c r="A1518" s="8" t="s">
        <v>47</v>
      </c>
      <c r="B1518" s="17">
        <v>2021</v>
      </c>
      <c r="C1518" s="17" t="s">
        <v>81</v>
      </c>
      <c r="D1518" s="17"/>
      <c r="E1518" s="34"/>
      <c r="F1518" s="34"/>
      <c r="G1518" s="9" t="s">
        <v>65</v>
      </c>
      <c r="H1518">
        <v>145610</v>
      </c>
      <c r="I1518">
        <v>148801</v>
      </c>
      <c r="J1518" s="118">
        <f>Table1[[#This Row],[Female Population]]+Table1[[#This Row],[Male Population]]</f>
        <v>294411</v>
      </c>
      <c r="K1518" s="10">
        <v>115681</v>
      </c>
      <c r="L1518" s="10">
        <v>116118</v>
      </c>
      <c r="M1518" s="10">
        <v>4041</v>
      </c>
      <c r="N1518" s="10">
        <v>235840</v>
      </c>
      <c r="O1518" s="10">
        <v>38717</v>
      </c>
      <c r="P1518" s="10">
        <v>37575</v>
      </c>
      <c r="Q1518" s="10">
        <v>852</v>
      </c>
      <c r="R1518" s="11">
        <v>77144</v>
      </c>
      <c r="S1518" s="94">
        <f>Table1[[#This Row],[Female Voters]]/Table1[[#This Row],[Female Population]]</f>
        <v>0.79445779822814366</v>
      </c>
      <c r="T1518" s="94">
        <f>Table1[[#This Row],[Male Voters]]/Table1[[#This Row],[Male Population]]</f>
        <v>0.78035765888670106</v>
      </c>
      <c r="U1518" s="94">
        <f>Table1[[#This Row],[Total Voters]]/Table1[[#This Row],[Total Population]]</f>
        <v>0.80105702572254434</v>
      </c>
      <c r="V1518" s="94">
        <f>Table1[[#This Row],[Female Ballots]]/Table1[[#This Row],[Female Population]]</f>
        <v>0.26589519950552848</v>
      </c>
      <c r="W1518" s="94">
        <f>Table1[[#This Row],[Male Ballots]]/Table1[[#This Row],[Male Population]]</f>
        <v>0.25251846425763269</v>
      </c>
      <c r="X1518" s="94">
        <f>Table1[[#This Row],[Total Ballots]]/Table1[[#This Row],[Total Population]]</f>
        <v>0.26202825302043742</v>
      </c>
      <c r="Y1518" s="94">
        <f>Table1[[#This Row],[Female Ballots]]/Table1[[#This Row],[Female Voters]]</f>
        <v>0.33468763236832322</v>
      </c>
      <c r="Z1518" s="95">
        <f>Table1[[#This Row],[Male Ballots]]/Table1[[#This Row],[Male Voters]]</f>
        <v>0.323593241357929</v>
      </c>
      <c r="AA1518" s="94">
        <f>Table1[[#This Row],[Total Ballots]]/Table1[[#This Row],[Total Voters]]</f>
        <v>0.32710312075983716</v>
      </c>
    </row>
    <row r="1519" spans="1:27" s="12" customFormat="1" x14ac:dyDescent="0.35">
      <c r="A1519" s="8" t="s">
        <v>47</v>
      </c>
      <c r="B1519" s="17">
        <v>2021</v>
      </c>
      <c r="C1519" s="17" t="s">
        <v>81</v>
      </c>
      <c r="D1519" s="17"/>
      <c r="E1519" s="34"/>
      <c r="F1519" s="34"/>
      <c r="G1519" s="9" t="s">
        <v>66</v>
      </c>
      <c r="H1519">
        <v>131714</v>
      </c>
      <c r="I1519">
        <v>130394</v>
      </c>
      <c r="J1519" s="118">
        <f>Table1[[#This Row],[Female Population]]+Table1[[#This Row],[Male Population]]</f>
        <v>262108</v>
      </c>
      <c r="K1519" s="10">
        <v>108813</v>
      </c>
      <c r="L1519" s="10">
        <v>107131</v>
      </c>
      <c r="M1519" s="10">
        <v>3188</v>
      </c>
      <c r="N1519" s="10">
        <v>219132</v>
      </c>
      <c r="O1519" s="10">
        <v>46866</v>
      </c>
      <c r="P1519" s="10">
        <v>44139</v>
      </c>
      <c r="Q1519" s="10">
        <v>743</v>
      </c>
      <c r="R1519" s="11">
        <v>91748</v>
      </c>
      <c r="S1519" s="94">
        <f>Table1[[#This Row],[Female Voters]]/Table1[[#This Row],[Female Population]]</f>
        <v>0.82613085928602881</v>
      </c>
      <c r="T1519" s="94">
        <f>Table1[[#This Row],[Male Voters]]/Table1[[#This Row],[Male Population]]</f>
        <v>0.82159455189655961</v>
      </c>
      <c r="U1519" s="94">
        <f>Table1[[#This Row],[Total Voters]]/Table1[[#This Row],[Total Population]]</f>
        <v>0.83603705342835777</v>
      </c>
      <c r="V1519" s="94">
        <f>Table1[[#This Row],[Female Ballots]]/Table1[[#This Row],[Female Population]]</f>
        <v>0.35581639005724525</v>
      </c>
      <c r="W1519" s="94">
        <f>Table1[[#This Row],[Male Ballots]]/Table1[[#This Row],[Male Population]]</f>
        <v>0.33850483917971685</v>
      </c>
      <c r="X1519" s="94">
        <f>Table1[[#This Row],[Total Ballots]]/Table1[[#This Row],[Total Population]]</f>
        <v>0.35003891525630654</v>
      </c>
      <c r="Y1519" s="94">
        <f>Table1[[#This Row],[Female Ballots]]/Table1[[#This Row],[Female Voters]]</f>
        <v>0.4307022138898845</v>
      </c>
      <c r="Z1519" s="95">
        <f>Table1[[#This Row],[Male Ballots]]/Table1[[#This Row],[Male Voters]]</f>
        <v>0.41200959572859397</v>
      </c>
      <c r="AA1519" s="94">
        <f>Table1[[#This Row],[Total Ballots]]/Table1[[#This Row],[Total Voters]]</f>
        <v>0.41868827921070406</v>
      </c>
    </row>
    <row r="1520" spans="1:27" s="12" customFormat="1" x14ac:dyDescent="0.35">
      <c r="A1520" s="8" t="s">
        <v>47</v>
      </c>
      <c r="B1520" s="17">
        <v>2021</v>
      </c>
      <c r="C1520" s="17" t="s">
        <v>81</v>
      </c>
      <c r="D1520" s="17"/>
      <c r="E1520" s="34"/>
      <c r="F1520" s="34"/>
      <c r="G1520" s="9" t="s">
        <v>67</v>
      </c>
      <c r="H1520">
        <v>174024</v>
      </c>
      <c r="I1520">
        <v>142206</v>
      </c>
      <c r="J1520" s="118">
        <f>Table1[[#This Row],[Female Population]]+Table1[[#This Row],[Male Population]]</f>
        <v>316230</v>
      </c>
      <c r="K1520" s="10">
        <v>151004</v>
      </c>
      <c r="L1520" s="10">
        <v>126738</v>
      </c>
      <c r="M1520" s="10">
        <v>2861</v>
      </c>
      <c r="N1520" s="10">
        <v>280603</v>
      </c>
      <c r="O1520" s="10">
        <v>87108</v>
      </c>
      <c r="P1520" s="10">
        <v>74319</v>
      </c>
      <c r="Q1520" s="10">
        <v>971</v>
      </c>
      <c r="R1520" s="11">
        <v>162398</v>
      </c>
      <c r="S1520" s="94">
        <f>Table1[[#This Row],[Female Voters]]/Table1[[#This Row],[Female Population]]</f>
        <v>0.86771939502597339</v>
      </c>
      <c r="T1520" s="94">
        <f>Table1[[#This Row],[Male Voters]]/Table1[[#This Row],[Male Population]]</f>
        <v>0.89122821821864051</v>
      </c>
      <c r="U1520" s="94">
        <f>Table1[[#This Row],[Total Voters]]/Table1[[#This Row],[Total Population]]</f>
        <v>0.88733832969673976</v>
      </c>
      <c r="V1520" s="94">
        <f>Table1[[#This Row],[Female Ballots]]/Table1[[#This Row],[Female Population]]</f>
        <v>0.50055164804854502</v>
      </c>
      <c r="W1520" s="94">
        <f>Table1[[#This Row],[Male Ballots]]/Table1[[#This Row],[Male Population]]</f>
        <v>0.52261507953250919</v>
      </c>
      <c r="X1520" s="94">
        <f>Table1[[#This Row],[Total Ballots]]/Table1[[#This Row],[Total Population]]</f>
        <v>0.5135439395376783</v>
      </c>
      <c r="Y1520" s="94">
        <f>Table1[[#This Row],[Female Ballots]]/Table1[[#This Row],[Female Voters]]</f>
        <v>0.57685889115520117</v>
      </c>
      <c r="Z1520" s="95">
        <f>Table1[[#This Row],[Male Ballots]]/Table1[[#This Row],[Male Voters]]</f>
        <v>0.58639871230412344</v>
      </c>
      <c r="AA1520" s="94">
        <f>Table1[[#This Row],[Total Ballots]]/Table1[[#This Row],[Total Voters]]</f>
        <v>0.57874648524784122</v>
      </c>
    </row>
    <row r="1521" spans="1:27" s="12" customFormat="1" x14ac:dyDescent="0.35">
      <c r="A1521" s="14" t="s">
        <v>39</v>
      </c>
      <c r="B1521" s="18">
        <v>2021</v>
      </c>
      <c r="C1521" s="17" t="s">
        <v>81</v>
      </c>
      <c r="D1521" s="18"/>
      <c r="E1521" s="34"/>
      <c r="F1521" s="34"/>
      <c r="G1521" s="9" t="s">
        <v>79</v>
      </c>
      <c r="H1521">
        <v>109948</v>
      </c>
      <c r="I1521">
        <v>112032</v>
      </c>
      <c r="J1521" s="118">
        <f>Table1[[#This Row],[Female Population]]+Table1[[#This Row],[Male Population]]</f>
        <v>221980</v>
      </c>
      <c r="K1521" s="15">
        <v>71986</v>
      </c>
      <c r="L1521" s="15">
        <v>68912</v>
      </c>
      <c r="M1521" s="15">
        <v>1902</v>
      </c>
      <c r="N1521" s="15">
        <v>142800</v>
      </c>
      <c r="O1521" s="15">
        <v>23931</v>
      </c>
      <c r="P1521" s="15">
        <v>21862</v>
      </c>
      <c r="Q1521" s="15">
        <v>393</v>
      </c>
      <c r="R1521" s="15">
        <v>46186</v>
      </c>
      <c r="S1521" s="94">
        <f>Table1[[#This Row],[Female Voters]]/Table1[[#This Row],[Female Population]]</f>
        <v>0.65472768945319604</v>
      </c>
      <c r="T1521" s="94">
        <f>Table1[[#This Row],[Male Voters]]/Table1[[#This Row],[Male Population]]</f>
        <v>0.61510996858040556</v>
      </c>
      <c r="U1521" s="94">
        <f>Table1[[#This Row],[Total Voters]]/Table1[[#This Row],[Total Population]]</f>
        <v>0.64330119830615373</v>
      </c>
      <c r="V1521" s="94">
        <f>Table1[[#This Row],[Female Ballots]]/Table1[[#This Row],[Female Population]]</f>
        <v>0.21765743806162913</v>
      </c>
      <c r="W1521" s="94">
        <f>Table1[[#This Row],[Male Ballots]]/Table1[[#This Row],[Male Population]]</f>
        <v>0.19514067409311625</v>
      </c>
      <c r="X1521" s="94">
        <f>Table1[[#This Row],[Total Ballots]]/Table1[[#This Row],[Total Population]]</f>
        <v>0.20806378953058835</v>
      </c>
      <c r="Y1521" s="94">
        <f>Table1[[#This Row],[Female Ballots]]/Table1[[#This Row],[Female Voters]]</f>
        <v>0.33243964104131357</v>
      </c>
      <c r="Z1521" s="95">
        <f>Table1[[#This Row],[Male Ballots]]/Table1[[#This Row],[Male Voters]]</f>
        <v>0.31724518226143489</v>
      </c>
      <c r="AA1521" s="94">
        <f>Table1[[#This Row],[Total Ballots]]/Table1[[#This Row],[Total Voters]]</f>
        <v>0.3234313725490196</v>
      </c>
    </row>
    <row r="1522" spans="1:27" s="12" customFormat="1" x14ac:dyDescent="0.35">
      <c r="A1522" s="8" t="s">
        <v>39</v>
      </c>
      <c r="B1522" s="17">
        <v>2021</v>
      </c>
      <c r="C1522" s="17" t="s">
        <v>81</v>
      </c>
      <c r="D1522" s="17"/>
      <c r="E1522" s="34"/>
      <c r="F1522" s="34"/>
      <c r="G1522" s="9" t="s">
        <v>62</v>
      </c>
      <c r="H1522">
        <v>11141</v>
      </c>
      <c r="I1522">
        <v>15610</v>
      </c>
      <c r="J1522" s="118">
        <f>Table1[[#This Row],[Female Population]]+Table1[[#This Row],[Male Population]]</f>
        <v>26751</v>
      </c>
      <c r="K1522" s="10">
        <v>5759</v>
      </c>
      <c r="L1522" s="10">
        <v>5869</v>
      </c>
      <c r="M1522" s="10">
        <v>274</v>
      </c>
      <c r="N1522" s="10">
        <v>11902</v>
      </c>
      <c r="O1522" s="10">
        <v>787</v>
      </c>
      <c r="P1522" s="10">
        <v>772</v>
      </c>
      <c r="Q1522" s="10">
        <v>50</v>
      </c>
      <c r="R1522" s="11">
        <v>1609</v>
      </c>
      <c r="S1522" s="94">
        <f>Table1[[#This Row],[Female Voters]]/Table1[[#This Row],[Female Population]]</f>
        <v>0.51691948658109688</v>
      </c>
      <c r="T1522" s="94">
        <f>Table1[[#This Row],[Male Voters]]/Table1[[#This Row],[Male Population]]</f>
        <v>0.37597693786034592</v>
      </c>
      <c r="U1522" s="94">
        <f>Table1[[#This Row],[Total Voters]]/Table1[[#This Row],[Total Population]]</f>
        <v>0.44491794699263582</v>
      </c>
      <c r="V1522" s="94">
        <f>Table1[[#This Row],[Female Ballots]]/Table1[[#This Row],[Female Population]]</f>
        <v>7.0639978457948116E-2</v>
      </c>
      <c r="W1522" s="94">
        <f>Table1[[#This Row],[Male Ballots]]/Table1[[#This Row],[Male Population]]</f>
        <v>4.9455477258167839E-2</v>
      </c>
      <c r="X1522" s="94">
        <f>Table1[[#This Row],[Total Ballots]]/Table1[[#This Row],[Total Population]]</f>
        <v>6.0147284213674254E-2</v>
      </c>
      <c r="Y1522" s="94">
        <f>Table1[[#This Row],[Female Ballots]]/Table1[[#This Row],[Female Voters]]</f>
        <v>0.13665566938704637</v>
      </c>
      <c r="Z1522" s="95">
        <f>Table1[[#This Row],[Male Ballots]]/Table1[[#This Row],[Male Voters]]</f>
        <v>0.13153859260521383</v>
      </c>
      <c r="AA1522" s="94">
        <f>Table1[[#This Row],[Total Ballots]]/Table1[[#This Row],[Total Voters]]</f>
        <v>0.13518736346832466</v>
      </c>
    </row>
    <row r="1523" spans="1:27" s="12" customFormat="1" x14ac:dyDescent="0.35">
      <c r="A1523" s="8" t="s">
        <v>39</v>
      </c>
      <c r="B1523" s="17">
        <v>2021</v>
      </c>
      <c r="C1523" s="17" t="s">
        <v>81</v>
      </c>
      <c r="D1523" s="17"/>
      <c r="E1523" s="34"/>
      <c r="F1523" s="34"/>
      <c r="G1523" s="9" t="s">
        <v>63</v>
      </c>
      <c r="H1523">
        <v>17605</v>
      </c>
      <c r="I1523">
        <v>20648</v>
      </c>
      <c r="J1523" s="118">
        <f>Table1[[#This Row],[Female Population]]+Table1[[#This Row],[Male Population]]</f>
        <v>38253</v>
      </c>
      <c r="K1523" s="10">
        <v>10991</v>
      </c>
      <c r="L1523" s="10">
        <v>11192</v>
      </c>
      <c r="M1523" s="10">
        <v>475</v>
      </c>
      <c r="N1523" s="10">
        <v>22658</v>
      </c>
      <c r="O1523" s="10">
        <v>1352</v>
      </c>
      <c r="P1523" s="10">
        <v>1312</v>
      </c>
      <c r="Q1523" s="10">
        <v>63</v>
      </c>
      <c r="R1523" s="11">
        <v>2727</v>
      </c>
      <c r="S1523" s="94">
        <f>Table1[[#This Row],[Female Voters]]/Table1[[#This Row],[Female Population]]</f>
        <v>0.62431127520590746</v>
      </c>
      <c r="T1523" s="94">
        <f>Table1[[#This Row],[Male Voters]]/Table1[[#This Row],[Male Population]]</f>
        <v>0.54203796977915542</v>
      </c>
      <c r="U1523" s="94">
        <f>Table1[[#This Row],[Total Voters]]/Table1[[#This Row],[Total Population]]</f>
        <v>0.59231955663608082</v>
      </c>
      <c r="V1523" s="94">
        <f>Table1[[#This Row],[Female Ballots]]/Table1[[#This Row],[Female Population]]</f>
        <v>7.6796364669128092E-2</v>
      </c>
      <c r="W1523" s="94">
        <f>Table1[[#This Row],[Male Ballots]]/Table1[[#This Row],[Male Population]]</f>
        <v>6.3541263076327001E-2</v>
      </c>
      <c r="X1523" s="94">
        <f>Table1[[#This Row],[Total Ballots]]/Table1[[#This Row],[Total Population]]</f>
        <v>7.1288526390087051E-2</v>
      </c>
      <c r="Y1523" s="94">
        <f>Table1[[#This Row],[Female Ballots]]/Table1[[#This Row],[Female Voters]]</f>
        <v>0.12300973523792194</v>
      </c>
      <c r="Z1523" s="95">
        <f>Table1[[#This Row],[Male Ballots]]/Table1[[#This Row],[Male Voters]]</f>
        <v>0.11722659042172981</v>
      </c>
      <c r="AA1523" s="94">
        <f>Table1[[#This Row],[Total Ballots]]/Table1[[#This Row],[Total Voters]]</f>
        <v>0.12035484155706594</v>
      </c>
    </row>
    <row r="1524" spans="1:27" s="12" customFormat="1" x14ac:dyDescent="0.35">
      <c r="A1524" s="8" t="s">
        <v>39</v>
      </c>
      <c r="B1524" s="17">
        <v>2021</v>
      </c>
      <c r="C1524" s="17" t="s">
        <v>81</v>
      </c>
      <c r="D1524" s="17"/>
      <c r="E1524" s="34"/>
      <c r="F1524" s="34"/>
      <c r="G1524" s="9" t="s">
        <v>64</v>
      </c>
      <c r="H1524">
        <v>16976</v>
      </c>
      <c r="I1524">
        <v>17602</v>
      </c>
      <c r="J1524" s="118">
        <f>Table1[[#This Row],[Female Population]]+Table1[[#This Row],[Male Population]]</f>
        <v>34578</v>
      </c>
      <c r="K1524" s="10">
        <v>11608</v>
      </c>
      <c r="L1524" s="10">
        <v>11681</v>
      </c>
      <c r="M1524" s="10">
        <v>390</v>
      </c>
      <c r="N1524" s="10">
        <v>23679</v>
      </c>
      <c r="O1524" s="10">
        <v>2253</v>
      </c>
      <c r="P1524" s="10">
        <v>2098</v>
      </c>
      <c r="Q1524" s="10">
        <v>67</v>
      </c>
      <c r="R1524" s="11">
        <v>4418</v>
      </c>
      <c r="S1524" s="94">
        <f>Table1[[#This Row],[Female Voters]]/Table1[[#This Row],[Female Population]]</f>
        <v>0.68378887841658809</v>
      </c>
      <c r="T1524" s="94">
        <f>Table1[[#This Row],[Male Voters]]/Table1[[#This Row],[Male Population]]</f>
        <v>0.66361777070787409</v>
      </c>
      <c r="U1524" s="94">
        <f>Table1[[#This Row],[Total Voters]]/Table1[[#This Row],[Total Population]]</f>
        <v>0.68479958355023429</v>
      </c>
      <c r="V1524" s="94">
        <f>Table1[[#This Row],[Female Ballots]]/Table1[[#This Row],[Female Population]]</f>
        <v>0.13271677662582471</v>
      </c>
      <c r="W1524" s="94">
        <f>Table1[[#This Row],[Male Ballots]]/Table1[[#This Row],[Male Population]]</f>
        <v>0.11919100102261107</v>
      </c>
      <c r="X1524" s="94">
        <f>Table1[[#This Row],[Total Ballots]]/Table1[[#This Row],[Total Population]]</f>
        <v>0.12776910174099138</v>
      </c>
      <c r="Y1524" s="94">
        <f>Table1[[#This Row],[Female Ballots]]/Table1[[#This Row],[Female Voters]]</f>
        <v>0.19409028256374913</v>
      </c>
      <c r="Z1524" s="95">
        <f>Table1[[#This Row],[Male Ballots]]/Table1[[#This Row],[Male Voters]]</f>
        <v>0.17960791028165396</v>
      </c>
      <c r="AA1524" s="94">
        <f>Table1[[#This Row],[Total Ballots]]/Table1[[#This Row],[Total Voters]]</f>
        <v>0.18657882511930401</v>
      </c>
    </row>
    <row r="1525" spans="1:27" s="12" customFormat="1" x14ac:dyDescent="0.35">
      <c r="A1525" s="8" t="s">
        <v>39</v>
      </c>
      <c r="B1525" s="17">
        <v>2021</v>
      </c>
      <c r="C1525" s="17" t="s">
        <v>81</v>
      </c>
      <c r="D1525" s="17"/>
      <c r="E1525" s="34"/>
      <c r="F1525" s="34"/>
      <c r="G1525" s="9" t="s">
        <v>65</v>
      </c>
      <c r="H1525">
        <v>15683</v>
      </c>
      <c r="I1525">
        <v>15385</v>
      </c>
      <c r="J1525" s="118">
        <f>Table1[[#This Row],[Female Population]]+Table1[[#This Row],[Male Population]]</f>
        <v>31068</v>
      </c>
      <c r="K1525" s="10">
        <v>10687</v>
      </c>
      <c r="L1525" s="10">
        <v>10258</v>
      </c>
      <c r="M1525" s="10">
        <v>266</v>
      </c>
      <c r="N1525" s="10">
        <v>21211</v>
      </c>
      <c r="O1525" s="10">
        <v>2922</v>
      </c>
      <c r="P1525" s="10">
        <v>2645</v>
      </c>
      <c r="Q1525" s="10">
        <v>48</v>
      </c>
      <c r="R1525" s="11">
        <v>5615</v>
      </c>
      <c r="S1525" s="94">
        <f>Table1[[#This Row],[Female Voters]]/Table1[[#This Row],[Female Population]]</f>
        <v>0.68143850028693487</v>
      </c>
      <c r="T1525" s="94">
        <f>Table1[[#This Row],[Male Voters]]/Table1[[#This Row],[Male Population]]</f>
        <v>0.66675333116672086</v>
      </c>
      <c r="U1525" s="94">
        <f>Table1[[#This Row],[Total Voters]]/Table1[[#This Row],[Total Population]]</f>
        <v>0.68272820908973864</v>
      </c>
      <c r="V1525" s="94">
        <f>Table1[[#This Row],[Female Ballots]]/Table1[[#This Row],[Female Population]]</f>
        <v>0.18631639354715296</v>
      </c>
      <c r="W1525" s="94">
        <f>Table1[[#This Row],[Male Ballots]]/Table1[[#This Row],[Male Population]]</f>
        <v>0.17192070198245044</v>
      </c>
      <c r="X1525" s="94">
        <f>Table1[[#This Row],[Total Ballots]]/Table1[[#This Row],[Total Population]]</f>
        <v>0.18073258658426677</v>
      </c>
      <c r="Y1525" s="94">
        <f>Table1[[#This Row],[Female Ballots]]/Table1[[#This Row],[Female Voters]]</f>
        <v>0.27341630017778612</v>
      </c>
      <c r="Z1525" s="95">
        <f>Table1[[#This Row],[Male Ballots]]/Table1[[#This Row],[Male Voters]]</f>
        <v>0.25784753363228702</v>
      </c>
      <c r="AA1525" s="94">
        <f>Table1[[#This Row],[Total Ballots]]/Table1[[#This Row],[Total Voters]]</f>
        <v>0.26472113526000662</v>
      </c>
    </row>
    <row r="1526" spans="1:27" s="12" customFormat="1" x14ac:dyDescent="0.35">
      <c r="A1526" s="8" t="s">
        <v>39</v>
      </c>
      <c r="B1526" s="17">
        <v>2021</v>
      </c>
      <c r="C1526" s="17" t="s">
        <v>81</v>
      </c>
      <c r="D1526" s="17"/>
      <c r="E1526" s="34"/>
      <c r="F1526" s="34"/>
      <c r="G1526" s="9" t="s">
        <v>66</v>
      </c>
      <c r="H1526">
        <v>19309</v>
      </c>
      <c r="I1526">
        <v>17878</v>
      </c>
      <c r="J1526" s="118">
        <f>Table1[[#This Row],[Female Population]]+Table1[[#This Row],[Male Population]]</f>
        <v>37187</v>
      </c>
      <c r="K1526" s="10">
        <v>13102</v>
      </c>
      <c r="L1526" s="10">
        <v>12272</v>
      </c>
      <c r="M1526" s="10">
        <v>254</v>
      </c>
      <c r="N1526" s="10">
        <v>25628</v>
      </c>
      <c r="O1526" s="10">
        <v>5263</v>
      </c>
      <c r="P1526" s="10">
        <v>4674</v>
      </c>
      <c r="Q1526" s="10">
        <v>76</v>
      </c>
      <c r="R1526" s="11">
        <v>10013</v>
      </c>
      <c r="S1526" s="94">
        <f>Table1[[#This Row],[Female Voters]]/Table1[[#This Row],[Female Population]]</f>
        <v>0.67854368429229894</v>
      </c>
      <c r="T1526" s="94">
        <f>Table1[[#This Row],[Male Voters]]/Table1[[#This Row],[Male Population]]</f>
        <v>0.68643024946862063</v>
      </c>
      <c r="U1526" s="94">
        <f>Table1[[#This Row],[Total Voters]]/Table1[[#This Row],[Total Population]]</f>
        <v>0.68916556861268718</v>
      </c>
      <c r="V1526" s="94">
        <f>Table1[[#This Row],[Female Ballots]]/Table1[[#This Row],[Female Population]]</f>
        <v>0.27256719664405199</v>
      </c>
      <c r="W1526" s="94">
        <f>Table1[[#This Row],[Male Ballots]]/Table1[[#This Row],[Male Population]]</f>
        <v>0.26143863966886677</v>
      </c>
      <c r="X1526" s="94">
        <f>Table1[[#This Row],[Total Ballots]]/Table1[[#This Row],[Total Population]]</f>
        <v>0.26926076316992498</v>
      </c>
      <c r="Y1526" s="94">
        <f>Table1[[#This Row],[Female Ballots]]/Table1[[#This Row],[Female Voters]]</f>
        <v>0.40169439780186234</v>
      </c>
      <c r="Z1526" s="95">
        <f>Table1[[#This Row],[Male Ballots]]/Table1[[#This Row],[Male Voters]]</f>
        <v>0.38086701434159059</v>
      </c>
      <c r="AA1526" s="94">
        <f>Table1[[#This Row],[Total Ballots]]/Table1[[#This Row],[Total Voters]]</f>
        <v>0.39070547838301856</v>
      </c>
    </row>
    <row r="1527" spans="1:27" s="12" customFormat="1" x14ac:dyDescent="0.35">
      <c r="A1527" s="8" t="s">
        <v>39</v>
      </c>
      <c r="B1527" s="17">
        <v>2021</v>
      </c>
      <c r="C1527" s="17" t="s">
        <v>81</v>
      </c>
      <c r="D1527" s="17"/>
      <c r="E1527" s="34"/>
      <c r="F1527" s="34"/>
      <c r="G1527" s="9" t="s">
        <v>67</v>
      </c>
      <c r="H1527">
        <v>29234</v>
      </c>
      <c r="I1527">
        <v>24909</v>
      </c>
      <c r="J1527" s="118">
        <f>Table1[[#This Row],[Female Population]]+Table1[[#This Row],[Male Population]]</f>
        <v>54143</v>
      </c>
      <c r="K1527" s="10">
        <v>19839</v>
      </c>
      <c r="L1527" s="10">
        <v>17640</v>
      </c>
      <c r="M1527" s="10">
        <v>243</v>
      </c>
      <c r="N1527" s="10">
        <v>37722</v>
      </c>
      <c r="O1527" s="10">
        <v>11354</v>
      </c>
      <c r="P1527" s="10">
        <v>10361</v>
      </c>
      <c r="Q1527" s="10">
        <v>89</v>
      </c>
      <c r="R1527" s="11">
        <v>21804</v>
      </c>
      <c r="S1527" s="94">
        <f>Table1[[#This Row],[Female Voters]]/Table1[[#This Row],[Female Population]]</f>
        <v>0.67862762536772248</v>
      </c>
      <c r="T1527" s="94">
        <f>Table1[[#This Row],[Male Voters]]/Table1[[#This Row],[Male Population]]</f>
        <v>0.70817776707214264</v>
      </c>
      <c r="U1527" s="94">
        <f>Table1[[#This Row],[Total Voters]]/Table1[[#This Row],[Total Population]]</f>
        <v>0.6967105627689637</v>
      </c>
      <c r="V1527" s="94">
        <f>Table1[[#This Row],[Female Ballots]]/Table1[[#This Row],[Female Population]]</f>
        <v>0.38838338920435111</v>
      </c>
      <c r="W1527" s="94">
        <f>Table1[[#This Row],[Male Ballots]]/Table1[[#This Row],[Male Population]]</f>
        <v>0.41595407282508329</v>
      </c>
      <c r="X1527" s="94">
        <f>Table1[[#This Row],[Total Ballots]]/Table1[[#This Row],[Total Population]]</f>
        <v>0.40271133849251056</v>
      </c>
      <c r="Y1527" s="94">
        <f>Table1[[#This Row],[Female Ballots]]/Table1[[#This Row],[Female Voters]]</f>
        <v>0.57230707192902863</v>
      </c>
      <c r="Z1527" s="95">
        <f>Table1[[#This Row],[Male Ballots]]/Table1[[#This Row],[Male Voters]]</f>
        <v>0.58735827664399098</v>
      </c>
      <c r="AA1527" s="94">
        <f>Table1[[#This Row],[Total Ballots]]/Table1[[#This Row],[Total Voters]]</f>
        <v>0.57801813265468427</v>
      </c>
    </row>
    <row r="1528" spans="1:27" s="12" customFormat="1" x14ac:dyDescent="0.35">
      <c r="A1528" s="8" t="s">
        <v>50</v>
      </c>
      <c r="B1528" s="17">
        <v>2021</v>
      </c>
      <c r="C1528" s="17" t="s">
        <v>81</v>
      </c>
      <c r="D1528" s="17"/>
      <c r="E1528" s="34"/>
      <c r="F1528" s="34"/>
      <c r="G1528" s="9" t="s">
        <v>79</v>
      </c>
      <c r="H1528">
        <v>18407</v>
      </c>
      <c r="I1528">
        <v>18495</v>
      </c>
      <c r="J1528" s="118">
        <f>Table1[[#This Row],[Female Population]]+Table1[[#This Row],[Male Population]]</f>
        <v>36902</v>
      </c>
      <c r="K1528" s="10">
        <v>11397</v>
      </c>
      <c r="L1528" s="10">
        <v>11039</v>
      </c>
      <c r="M1528" s="10">
        <v>525</v>
      </c>
      <c r="N1528" s="10">
        <v>22961</v>
      </c>
      <c r="O1528" s="10">
        <v>3565</v>
      </c>
      <c r="P1528" s="10">
        <v>3070</v>
      </c>
      <c r="Q1528" s="10">
        <v>90</v>
      </c>
      <c r="R1528" s="11">
        <v>6725</v>
      </c>
      <c r="S1528" s="94">
        <f>Table1[[#This Row],[Female Voters]]/Table1[[#This Row],[Female Population]]</f>
        <v>0.61916662139403489</v>
      </c>
      <c r="T1528" s="94">
        <f>Table1[[#This Row],[Male Voters]]/Table1[[#This Row],[Male Population]]</f>
        <v>0.59686401730197347</v>
      </c>
      <c r="U1528" s="94">
        <f>Table1[[#This Row],[Total Voters]]/Table1[[#This Row],[Total Population]]</f>
        <v>0.62221559807056526</v>
      </c>
      <c r="V1528" s="94">
        <f>Table1[[#This Row],[Female Ballots]]/Table1[[#This Row],[Female Population]]</f>
        <v>0.193676318791764</v>
      </c>
      <c r="W1528" s="94">
        <f>Table1[[#This Row],[Male Ballots]]/Table1[[#This Row],[Male Population]]</f>
        <v>0.16599080832657476</v>
      </c>
      <c r="X1528" s="94">
        <f>Table1[[#This Row],[Total Ballots]]/Table1[[#This Row],[Total Population]]</f>
        <v>0.18223944501653028</v>
      </c>
      <c r="Y1528" s="94">
        <f>Table1[[#This Row],[Female Ballots]]/Table1[[#This Row],[Female Voters]]</f>
        <v>0.31280161445994559</v>
      </c>
      <c r="Z1528" s="95">
        <f>Table1[[#This Row],[Male Ballots]]/Table1[[#This Row],[Male Voters]]</f>
        <v>0.27810490080623246</v>
      </c>
      <c r="AA1528" s="94">
        <f>Table1[[#This Row],[Total Ballots]]/Table1[[#This Row],[Total Voters]]</f>
        <v>0.29288794042071337</v>
      </c>
    </row>
    <row r="1529" spans="1:27" s="12" customFormat="1" x14ac:dyDescent="0.35">
      <c r="A1529" s="8" t="s">
        <v>50</v>
      </c>
      <c r="B1529" s="17">
        <v>2021</v>
      </c>
      <c r="C1529" s="17" t="s">
        <v>81</v>
      </c>
      <c r="D1529" s="17"/>
      <c r="E1529" s="34"/>
      <c r="F1529" s="34"/>
      <c r="G1529" s="9" t="s">
        <v>62</v>
      </c>
      <c r="H1529">
        <v>3840</v>
      </c>
      <c r="I1529">
        <v>3758</v>
      </c>
      <c r="J1529" s="118">
        <f>Table1[[#This Row],[Female Population]]+Table1[[#This Row],[Male Population]]</f>
        <v>7598</v>
      </c>
      <c r="K1529" s="10">
        <v>1603</v>
      </c>
      <c r="L1529" s="10">
        <v>1550</v>
      </c>
      <c r="M1529" s="10">
        <v>154</v>
      </c>
      <c r="N1529" s="10">
        <v>3307</v>
      </c>
      <c r="O1529" s="10">
        <v>139</v>
      </c>
      <c r="P1529" s="10">
        <v>113</v>
      </c>
      <c r="Q1529" s="10">
        <v>11</v>
      </c>
      <c r="R1529" s="11">
        <v>263</v>
      </c>
      <c r="S1529" s="94">
        <f>Table1[[#This Row],[Female Voters]]/Table1[[#This Row],[Female Population]]</f>
        <v>0.41744791666666664</v>
      </c>
      <c r="T1529" s="94">
        <f>Table1[[#This Row],[Male Voters]]/Table1[[#This Row],[Male Population]]</f>
        <v>0.41245343267695583</v>
      </c>
      <c r="U1529" s="94">
        <f>Table1[[#This Row],[Total Voters]]/Table1[[#This Row],[Total Population]]</f>
        <v>0.43524611739931562</v>
      </c>
      <c r="V1529" s="94">
        <f>Table1[[#This Row],[Female Ballots]]/Table1[[#This Row],[Female Population]]</f>
        <v>3.619791666666667E-2</v>
      </c>
      <c r="W1529" s="94">
        <f>Table1[[#This Row],[Male Ballots]]/Table1[[#This Row],[Male Population]]</f>
        <v>3.00691857370942E-2</v>
      </c>
      <c r="X1529" s="94">
        <f>Table1[[#This Row],[Total Ballots]]/Table1[[#This Row],[Total Population]]</f>
        <v>3.4614372203211369E-2</v>
      </c>
      <c r="Y1529" s="94">
        <f>Table1[[#This Row],[Female Ballots]]/Table1[[#This Row],[Female Voters]]</f>
        <v>8.6712414223331258E-2</v>
      </c>
      <c r="Z1529" s="95">
        <f>Table1[[#This Row],[Male Ballots]]/Table1[[#This Row],[Male Voters]]</f>
        <v>7.2903225806451616E-2</v>
      </c>
      <c r="AA1529" s="94">
        <f>Table1[[#This Row],[Total Ballots]]/Table1[[#This Row],[Total Voters]]</f>
        <v>7.9528273359540366E-2</v>
      </c>
    </row>
    <row r="1530" spans="1:27" s="12" customFormat="1" x14ac:dyDescent="0.35">
      <c r="A1530" s="8" t="s">
        <v>50</v>
      </c>
      <c r="B1530" s="17">
        <v>2021</v>
      </c>
      <c r="C1530" s="17" t="s">
        <v>81</v>
      </c>
      <c r="D1530" s="17"/>
      <c r="E1530" s="34"/>
      <c r="F1530" s="34"/>
      <c r="G1530" s="9" t="s">
        <v>63</v>
      </c>
      <c r="H1530">
        <v>2512</v>
      </c>
      <c r="I1530">
        <v>2860</v>
      </c>
      <c r="J1530" s="118">
        <f>Table1[[#This Row],[Female Population]]+Table1[[#This Row],[Male Population]]</f>
        <v>5372</v>
      </c>
      <c r="K1530" s="10">
        <v>1691</v>
      </c>
      <c r="L1530" s="10">
        <v>1791</v>
      </c>
      <c r="M1530" s="10">
        <v>127</v>
      </c>
      <c r="N1530" s="10">
        <v>3609</v>
      </c>
      <c r="O1530" s="10">
        <v>258</v>
      </c>
      <c r="P1530" s="10">
        <v>223</v>
      </c>
      <c r="Q1530" s="10">
        <v>22</v>
      </c>
      <c r="R1530" s="11">
        <v>503</v>
      </c>
      <c r="S1530" s="94">
        <f>Table1[[#This Row],[Female Voters]]/Table1[[#This Row],[Female Population]]</f>
        <v>0.67316878980891715</v>
      </c>
      <c r="T1530" s="94">
        <f>Table1[[#This Row],[Male Voters]]/Table1[[#This Row],[Male Population]]</f>
        <v>0.62622377622377623</v>
      </c>
      <c r="U1530" s="94">
        <f>Table1[[#This Row],[Total Voters]]/Table1[[#This Row],[Total Population]]</f>
        <v>0.67181682799702158</v>
      </c>
      <c r="V1530" s="94">
        <f>Table1[[#This Row],[Female Ballots]]/Table1[[#This Row],[Female Population]]</f>
        <v>0.10270700636942676</v>
      </c>
      <c r="W1530" s="94">
        <f>Table1[[#This Row],[Male Ballots]]/Table1[[#This Row],[Male Population]]</f>
        <v>7.7972027972027971E-2</v>
      </c>
      <c r="X1530" s="94">
        <f>Table1[[#This Row],[Total Ballots]]/Table1[[#This Row],[Total Population]]</f>
        <v>9.3633655994043191E-2</v>
      </c>
      <c r="Y1530" s="94">
        <f>Table1[[#This Row],[Female Ballots]]/Table1[[#This Row],[Female Voters]]</f>
        <v>0.15257244234180958</v>
      </c>
      <c r="Z1530" s="95">
        <f>Table1[[#This Row],[Male Ballots]]/Table1[[#This Row],[Male Voters]]</f>
        <v>0.12451144611948632</v>
      </c>
      <c r="AA1530" s="94">
        <f>Table1[[#This Row],[Total Ballots]]/Table1[[#This Row],[Total Voters]]</f>
        <v>0.13937378775284012</v>
      </c>
    </row>
    <row r="1531" spans="1:27" s="12" customFormat="1" x14ac:dyDescent="0.35">
      <c r="A1531" s="8" t="s">
        <v>50</v>
      </c>
      <c r="B1531" s="17">
        <v>2021</v>
      </c>
      <c r="C1531" s="17" t="s">
        <v>81</v>
      </c>
      <c r="D1531" s="17"/>
      <c r="E1531" s="34"/>
      <c r="F1531" s="34"/>
      <c r="G1531" s="9" t="s">
        <v>64</v>
      </c>
      <c r="H1531">
        <v>2421</v>
      </c>
      <c r="I1531">
        <v>2526</v>
      </c>
      <c r="J1531" s="118">
        <f>Table1[[#This Row],[Female Population]]+Table1[[#This Row],[Male Population]]</f>
        <v>4947</v>
      </c>
      <c r="K1531" s="10">
        <v>1684</v>
      </c>
      <c r="L1531" s="10">
        <v>1601</v>
      </c>
      <c r="M1531" s="10">
        <v>78</v>
      </c>
      <c r="N1531" s="10">
        <v>3363</v>
      </c>
      <c r="O1531" s="10">
        <v>447</v>
      </c>
      <c r="P1531" s="10">
        <v>353</v>
      </c>
      <c r="Q1531" s="10">
        <v>14</v>
      </c>
      <c r="R1531" s="11">
        <v>814</v>
      </c>
      <c r="S1531" s="94">
        <f>Table1[[#This Row],[Female Voters]]/Table1[[#This Row],[Female Population]]</f>
        <v>0.69558033870301528</v>
      </c>
      <c r="T1531" s="94">
        <f>Table1[[#This Row],[Male Voters]]/Table1[[#This Row],[Male Population]]</f>
        <v>0.63380839271575617</v>
      </c>
      <c r="U1531" s="94">
        <f>Table1[[#This Row],[Total Voters]]/Table1[[#This Row],[Total Population]]</f>
        <v>0.67980594299575503</v>
      </c>
      <c r="V1531" s="94">
        <f>Table1[[#This Row],[Female Ballots]]/Table1[[#This Row],[Female Population]]</f>
        <v>0.18463444857496902</v>
      </c>
      <c r="W1531" s="94">
        <f>Table1[[#This Row],[Male Ballots]]/Table1[[#This Row],[Male Population]]</f>
        <v>0.13974663499604117</v>
      </c>
      <c r="X1531" s="94">
        <f>Table1[[#This Row],[Total Ballots]]/Table1[[#This Row],[Total Population]]</f>
        <v>0.16454416818273701</v>
      </c>
      <c r="Y1531" s="94">
        <f>Table1[[#This Row],[Female Ballots]]/Table1[[#This Row],[Female Voters]]</f>
        <v>0.26543942992874109</v>
      </c>
      <c r="Z1531" s="95">
        <f>Table1[[#This Row],[Male Ballots]]/Table1[[#This Row],[Male Voters]]</f>
        <v>0.22048719550281073</v>
      </c>
      <c r="AA1531" s="94">
        <f>Table1[[#This Row],[Total Ballots]]/Table1[[#This Row],[Total Voters]]</f>
        <v>0.24204579244721974</v>
      </c>
    </row>
    <row r="1532" spans="1:27" s="12" customFormat="1" x14ac:dyDescent="0.35">
      <c r="A1532" s="8" t="s">
        <v>50</v>
      </c>
      <c r="B1532" s="17">
        <v>2021</v>
      </c>
      <c r="C1532" s="17" t="s">
        <v>81</v>
      </c>
      <c r="D1532" s="17"/>
      <c r="E1532" s="34"/>
      <c r="F1532" s="34"/>
      <c r="G1532" s="9" t="s">
        <v>65</v>
      </c>
      <c r="H1532">
        <v>2234</v>
      </c>
      <c r="I1532">
        <v>2329</v>
      </c>
      <c r="J1532" s="118">
        <f>Table1[[#This Row],[Female Population]]+Table1[[#This Row],[Male Population]]</f>
        <v>4563</v>
      </c>
      <c r="K1532" s="10">
        <v>1476</v>
      </c>
      <c r="L1532" s="10">
        <v>1512</v>
      </c>
      <c r="M1532" s="10">
        <v>52</v>
      </c>
      <c r="N1532" s="10">
        <v>3040</v>
      </c>
      <c r="O1532" s="10">
        <v>434</v>
      </c>
      <c r="P1532" s="10">
        <v>389</v>
      </c>
      <c r="Q1532" s="10">
        <v>11</v>
      </c>
      <c r="R1532" s="11">
        <v>834</v>
      </c>
      <c r="S1532" s="94">
        <f>Table1[[#This Row],[Female Voters]]/Table1[[#This Row],[Female Population]]</f>
        <v>0.66069829901521937</v>
      </c>
      <c r="T1532" s="94">
        <f>Table1[[#This Row],[Male Voters]]/Table1[[#This Row],[Male Population]]</f>
        <v>0.64920566766852728</v>
      </c>
      <c r="U1532" s="94">
        <f>Table1[[#This Row],[Total Voters]]/Table1[[#This Row],[Total Population]]</f>
        <v>0.66622835853605089</v>
      </c>
      <c r="V1532" s="94">
        <f>Table1[[#This Row],[Female Ballots]]/Table1[[#This Row],[Female Population]]</f>
        <v>0.19427036705461057</v>
      </c>
      <c r="W1532" s="94">
        <f>Table1[[#This Row],[Male Ballots]]/Table1[[#This Row],[Male Population]]</f>
        <v>0.1670244740231859</v>
      </c>
      <c r="X1532" s="94">
        <f>Table1[[#This Row],[Total Ballots]]/Table1[[#This Row],[Total Population]]</f>
        <v>0.18277449046679817</v>
      </c>
      <c r="Y1532" s="94">
        <f>Table1[[#This Row],[Female Ballots]]/Table1[[#This Row],[Female Voters]]</f>
        <v>0.29403794037940378</v>
      </c>
      <c r="Z1532" s="95">
        <f>Table1[[#This Row],[Male Ballots]]/Table1[[#This Row],[Male Voters]]</f>
        <v>0.25727513227513227</v>
      </c>
      <c r="AA1532" s="94">
        <f>Table1[[#This Row],[Total Ballots]]/Table1[[#This Row],[Total Voters]]</f>
        <v>0.27434210526315789</v>
      </c>
    </row>
    <row r="1533" spans="1:27" s="12" customFormat="1" x14ac:dyDescent="0.35">
      <c r="A1533" s="8" t="s">
        <v>50</v>
      </c>
      <c r="B1533" s="17">
        <v>2021</v>
      </c>
      <c r="C1533" s="17" t="s">
        <v>81</v>
      </c>
      <c r="D1533" s="17"/>
      <c r="E1533" s="34"/>
      <c r="F1533" s="34"/>
      <c r="G1533" s="9" t="s">
        <v>66</v>
      </c>
      <c r="H1533">
        <v>2968</v>
      </c>
      <c r="I1533">
        <v>2782</v>
      </c>
      <c r="J1533" s="118">
        <f>Table1[[#This Row],[Female Population]]+Table1[[#This Row],[Male Population]]</f>
        <v>5750</v>
      </c>
      <c r="K1533" s="10">
        <v>1945</v>
      </c>
      <c r="L1533" s="10">
        <v>1741</v>
      </c>
      <c r="M1533" s="10">
        <v>57</v>
      </c>
      <c r="N1533" s="10">
        <v>3743</v>
      </c>
      <c r="O1533" s="10">
        <v>719</v>
      </c>
      <c r="P1533" s="10">
        <v>560</v>
      </c>
      <c r="Q1533" s="10">
        <v>13</v>
      </c>
      <c r="R1533" s="11">
        <v>1292</v>
      </c>
      <c r="S1533" s="94">
        <f>Table1[[#This Row],[Female Voters]]/Table1[[#This Row],[Female Population]]</f>
        <v>0.65532345013477089</v>
      </c>
      <c r="T1533" s="94">
        <f>Table1[[#This Row],[Male Voters]]/Table1[[#This Row],[Male Population]]</f>
        <v>0.62580877066858376</v>
      </c>
      <c r="U1533" s="94">
        <f>Table1[[#This Row],[Total Voters]]/Table1[[#This Row],[Total Population]]</f>
        <v>0.65095652173913043</v>
      </c>
      <c r="V1533" s="94">
        <f>Table1[[#This Row],[Female Ballots]]/Table1[[#This Row],[Female Population]]</f>
        <v>0.24225067385444743</v>
      </c>
      <c r="W1533" s="94">
        <f>Table1[[#This Row],[Male Ballots]]/Table1[[#This Row],[Male Population]]</f>
        <v>0.20129403306973401</v>
      </c>
      <c r="X1533" s="94">
        <f>Table1[[#This Row],[Total Ballots]]/Table1[[#This Row],[Total Population]]</f>
        <v>0.22469565217391305</v>
      </c>
      <c r="Y1533" s="94">
        <f>Table1[[#This Row],[Female Ballots]]/Table1[[#This Row],[Female Voters]]</f>
        <v>0.36966580976863755</v>
      </c>
      <c r="Z1533" s="95">
        <f>Table1[[#This Row],[Male Ballots]]/Table1[[#This Row],[Male Voters]]</f>
        <v>0.32165422171165997</v>
      </c>
      <c r="AA1533" s="94">
        <f>Table1[[#This Row],[Total Ballots]]/Table1[[#This Row],[Total Voters]]</f>
        <v>0.34517766497461927</v>
      </c>
    </row>
    <row r="1534" spans="1:27" s="12" customFormat="1" x14ac:dyDescent="0.35">
      <c r="A1534" s="8" t="s">
        <v>50</v>
      </c>
      <c r="B1534" s="17">
        <v>2021</v>
      </c>
      <c r="C1534" s="17" t="s">
        <v>81</v>
      </c>
      <c r="D1534" s="17"/>
      <c r="E1534" s="34"/>
      <c r="F1534" s="34"/>
      <c r="G1534" s="9" t="s">
        <v>67</v>
      </c>
      <c r="H1534">
        <v>4432</v>
      </c>
      <c r="I1534">
        <v>4240</v>
      </c>
      <c r="J1534" s="118">
        <f>Table1[[#This Row],[Female Population]]+Table1[[#This Row],[Male Population]]</f>
        <v>8672</v>
      </c>
      <c r="K1534" s="10">
        <v>2998</v>
      </c>
      <c r="L1534" s="10">
        <v>2844</v>
      </c>
      <c r="M1534" s="10">
        <v>57</v>
      </c>
      <c r="N1534" s="10">
        <v>5899</v>
      </c>
      <c r="O1534" s="10">
        <v>1568</v>
      </c>
      <c r="P1534" s="10">
        <v>1432</v>
      </c>
      <c r="Q1534" s="10">
        <v>19</v>
      </c>
      <c r="R1534" s="11">
        <v>3019</v>
      </c>
      <c r="S1534" s="94">
        <f>Table1[[#This Row],[Female Voters]]/Table1[[#This Row],[Female Population]]</f>
        <v>0.67644404332129959</v>
      </c>
      <c r="T1534" s="94">
        <f>Table1[[#This Row],[Male Voters]]/Table1[[#This Row],[Male Population]]</f>
        <v>0.67075471698113209</v>
      </c>
      <c r="U1534" s="94">
        <f>Table1[[#This Row],[Total Voters]]/Table1[[#This Row],[Total Population]]</f>
        <v>0.68023523985239853</v>
      </c>
      <c r="V1534" s="94">
        <f>Table1[[#This Row],[Female Ballots]]/Table1[[#This Row],[Female Population]]</f>
        <v>0.35379061371841153</v>
      </c>
      <c r="W1534" s="94">
        <f>Table1[[#This Row],[Male Ballots]]/Table1[[#This Row],[Male Population]]</f>
        <v>0.33773584905660375</v>
      </c>
      <c r="X1534" s="94">
        <f>Table1[[#This Row],[Total Ballots]]/Table1[[#This Row],[Total Population]]</f>
        <v>0.3481319188191882</v>
      </c>
      <c r="Y1534" s="94">
        <f>Table1[[#This Row],[Female Ballots]]/Table1[[#This Row],[Female Voters]]</f>
        <v>0.52301534356237489</v>
      </c>
      <c r="Z1534" s="95">
        <f>Table1[[#This Row],[Male Ballots]]/Table1[[#This Row],[Male Voters]]</f>
        <v>0.50351617440225038</v>
      </c>
      <c r="AA1534" s="94">
        <f>Table1[[#This Row],[Total Ballots]]/Table1[[#This Row],[Total Voters]]</f>
        <v>0.51178165790812002</v>
      </c>
    </row>
    <row r="1535" spans="1:27" s="12" customFormat="1" x14ac:dyDescent="0.35">
      <c r="A1535" s="8" t="s">
        <v>29</v>
      </c>
      <c r="B1535" s="17">
        <v>2021</v>
      </c>
      <c r="C1535" s="17" t="s">
        <v>81</v>
      </c>
      <c r="D1535" s="17"/>
      <c r="E1535" s="34"/>
      <c r="F1535" s="34"/>
      <c r="G1535" s="9" t="s">
        <v>79</v>
      </c>
      <c r="H1535">
        <v>9098</v>
      </c>
      <c r="I1535">
        <v>9472</v>
      </c>
      <c r="J1535" s="118">
        <f>Table1[[#This Row],[Female Population]]+Table1[[#This Row],[Male Population]]</f>
        <v>18570</v>
      </c>
      <c r="K1535" s="10">
        <v>7215</v>
      </c>
      <c r="L1535" s="10">
        <v>7220</v>
      </c>
      <c r="M1535" s="10">
        <v>231</v>
      </c>
      <c r="N1535" s="10">
        <v>14666</v>
      </c>
      <c r="O1535" s="10">
        <v>2700</v>
      </c>
      <c r="P1535" s="10">
        <v>2413</v>
      </c>
      <c r="Q1535" s="10">
        <v>53</v>
      </c>
      <c r="R1535" s="11">
        <v>5166</v>
      </c>
      <c r="S1535" s="94">
        <f>Table1[[#This Row],[Female Voters]]/Table1[[#This Row],[Female Population]]</f>
        <v>0.7930314354803254</v>
      </c>
      <c r="T1535" s="94">
        <f>Table1[[#This Row],[Male Voters]]/Table1[[#This Row],[Male Population]]</f>
        <v>0.7622466216216216</v>
      </c>
      <c r="U1535" s="94">
        <f>Table1[[#This Row],[Total Voters]]/Table1[[#This Row],[Total Population]]</f>
        <v>0.78976844372644051</v>
      </c>
      <c r="V1535" s="94">
        <f>Table1[[#This Row],[Female Ballots]]/Table1[[#This Row],[Female Population]]</f>
        <v>0.29676852055396791</v>
      </c>
      <c r="W1535" s="94">
        <f>Table1[[#This Row],[Male Ballots]]/Table1[[#This Row],[Male Population]]</f>
        <v>0.25475084459459457</v>
      </c>
      <c r="X1535" s="94">
        <f>Table1[[#This Row],[Total Ballots]]/Table1[[#This Row],[Total Population]]</f>
        <v>0.27819063004846528</v>
      </c>
      <c r="Y1535" s="94">
        <f>Table1[[#This Row],[Female Ballots]]/Table1[[#This Row],[Female Voters]]</f>
        <v>0.37422037422037424</v>
      </c>
      <c r="Z1535" s="95">
        <f>Table1[[#This Row],[Male Ballots]]/Table1[[#This Row],[Male Voters]]</f>
        <v>0.33421052631578946</v>
      </c>
      <c r="AA1535" s="94">
        <f>Table1[[#This Row],[Total Ballots]]/Table1[[#This Row],[Total Voters]]</f>
        <v>0.35224328378562664</v>
      </c>
    </row>
    <row r="1536" spans="1:27" s="12" customFormat="1" x14ac:dyDescent="0.35">
      <c r="A1536" s="8" t="s">
        <v>29</v>
      </c>
      <c r="B1536" s="17">
        <v>2021</v>
      </c>
      <c r="C1536" s="17" t="s">
        <v>81</v>
      </c>
      <c r="D1536" s="17"/>
      <c r="E1536" s="34"/>
      <c r="F1536" s="34"/>
      <c r="G1536" s="9" t="s">
        <v>62</v>
      </c>
      <c r="H1536">
        <v>681</v>
      </c>
      <c r="I1536">
        <v>773</v>
      </c>
      <c r="J1536" s="118">
        <f>Table1[[#This Row],[Female Population]]+Table1[[#This Row],[Male Population]]</f>
        <v>1454</v>
      </c>
      <c r="K1536" s="10">
        <v>442</v>
      </c>
      <c r="L1536" s="10">
        <v>452</v>
      </c>
      <c r="M1536" s="10">
        <v>33</v>
      </c>
      <c r="N1536" s="10">
        <v>927</v>
      </c>
      <c r="O1536" s="10">
        <v>64</v>
      </c>
      <c r="P1536" s="10">
        <v>62</v>
      </c>
      <c r="Q1536" s="10">
        <v>1</v>
      </c>
      <c r="R1536" s="11">
        <v>127</v>
      </c>
      <c r="S1536" s="94">
        <f>Table1[[#This Row],[Female Voters]]/Table1[[#This Row],[Female Population]]</f>
        <v>0.64904552129221738</v>
      </c>
      <c r="T1536" s="94">
        <f>Table1[[#This Row],[Male Voters]]/Table1[[#This Row],[Male Population]]</f>
        <v>0.58473479948253559</v>
      </c>
      <c r="U1536" s="94">
        <f>Table1[[#This Row],[Total Voters]]/Table1[[#This Row],[Total Population]]</f>
        <v>0.63755158184319116</v>
      </c>
      <c r="V1536" s="94">
        <f>Table1[[#This Row],[Female Ballots]]/Table1[[#This Row],[Female Population]]</f>
        <v>9.3979441997063137E-2</v>
      </c>
      <c r="W1536" s="94">
        <f>Table1[[#This Row],[Male Ballots]]/Table1[[#This Row],[Male Population]]</f>
        <v>8.0206985769728331E-2</v>
      </c>
      <c r="X1536" s="94">
        <f>Table1[[#This Row],[Total Ballots]]/Table1[[#This Row],[Total Population]]</f>
        <v>8.7345254470426403E-2</v>
      </c>
      <c r="Y1536" s="94">
        <f>Table1[[#This Row],[Female Ballots]]/Table1[[#This Row],[Female Voters]]</f>
        <v>0.14479638009049775</v>
      </c>
      <c r="Z1536" s="95">
        <f>Table1[[#This Row],[Male Ballots]]/Table1[[#This Row],[Male Voters]]</f>
        <v>0.13716814159292035</v>
      </c>
      <c r="AA1536" s="94">
        <f>Table1[[#This Row],[Total Ballots]]/Table1[[#This Row],[Total Voters]]</f>
        <v>0.13700107874865156</v>
      </c>
    </row>
    <row r="1537" spans="1:27" s="12" customFormat="1" x14ac:dyDescent="0.35">
      <c r="A1537" s="8" t="s">
        <v>29</v>
      </c>
      <c r="B1537" s="17">
        <v>2021</v>
      </c>
      <c r="C1537" s="17" t="s">
        <v>81</v>
      </c>
      <c r="D1537" s="17"/>
      <c r="E1537" s="34"/>
      <c r="F1537" s="34"/>
      <c r="G1537" s="9" t="s">
        <v>63</v>
      </c>
      <c r="H1537">
        <v>1111</v>
      </c>
      <c r="I1537">
        <v>1166</v>
      </c>
      <c r="J1537" s="118">
        <f>Table1[[#This Row],[Female Population]]+Table1[[#This Row],[Male Population]]</f>
        <v>2277</v>
      </c>
      <c r="K1537" s="10">
        <v>894</v>
      </c>
      <c r="L1537" s="10">
        <v>884</v>
      </c>
      <c r="M1537" s="10">
        <v>43</v>
      </c>
      <c r="N1537" s="10">
        <v>1821</v>
      </c>
      <c r="O1537" s="10">
        <v>163</v>
      </c>
      <c r="P1537" s="10">
        <v>118</v>
      </c>
      <c r="Q1537" s="10">
        <v>4</v>
      </c>
      <c r="R1537" s="11">
        <v>285</v>
      </c>
      <c r="S1537" s="94">
        <f>Table1[[#This Row],[Female Voters]]/Table1[[#This Row],[Female Population]]</f>
        <v>0.80468046804680471</v>
      </c>
      <c r="T1537" s="94">
        <f>Table1[[#This Row],[Male Voters]]/Table1[[#This Row],[Male Population]]</f>
        <v>0.758147512864494</v>
      </c>
      <c r="U1537" s="94">
        <f>Table1[[#This Row],[Total Voters]]/Table1[[#This Row],[Total Population]]</f>
        <v>0.79973649538866931</v>
      </c>
      <c r="V1537" s="94">
        <f>Table1[[#This Row],[Female Ballots]]/Table1[[#This Row],[Female Population]]</f>
        <v>0.1467146714671467</v>
      </c>
      <c r="W1537" s="94">
        <f>Table1[[#This Row],[Male Ballots]]/Table1[[#This Row],[Male Population]]</f>
        <v>0.10120068610634649</v>
      </c>
      <c r="X1537" s="94">
        <f>Table1[[#This Row],[Total Ballots]]/Table1[[#This Row],[Total Population]]</f>
        <v>0.12516469038208169</v>
      </c>
      <c r="Y1537" s="94">
        <f>Table1[[#This Row],[Female Ballots]]/Table1[[#This Row],[Female Voters]]</f>
        <v>0.18232662192393737</v>
      </c>
      <c r="Z1537" s="95">
        <f>Table1[[#This Row],[Male Ballots]]/Table1[[#This Row],[Male Voters]]</f>
        <v>0.1334841628959276</v>
      </c>
      <c r="AA1537" s="94">
        <f>Table1[[#This Row],[Total Ballots]]/Table1[[#This Row],[Total Voters]]</f>
        <v>0.15650741350906094</v>
      </c>
    </row>
    <row r="1538" spans="1:27" s="12" customFormat="1" x14ac:dyDescent="0.35">
      <c r="A1538" s="8" t="s">
        <v>29</v>
      </c>
      <c r="B1538" s="17">
        <v>2021</v>
      </c>
      <c r="C1538" s="17" t="s">
        <v>81</v>
      </c>
      <c r="D1538" s="17"/>
      <c r="E1538" s="34"/>
      <c r="F1538" s="34"/>
      <c r="G1538" s="9" t="s">
        <v>64</v>
      </c>
      <c r="H1538">
        <v>1442</v>
      </c>
      <c r="I1538">
        <v>1513</v>
      </c>
      <c r="J1538" s="118">
        <f>Table1[[#This Row],[Female Population]]+Table1[[#This Row],[Male Population]]</f>
        <v>2955</v>
      </c>
      <c r="K1538" s="10">
        <v>1082</v>
      </c>
      <c r="L1538" s="10">
        <v>1098</v>
      </c>
      <c r="M1538" s="10">
        <v>44</v>
      </c>
      <c r="N1538" s="10">
        <v>2224</v>
      </c>
      <c r="O1538" s="10">
        <v>270</v>
      </c>
      <c r="P1538" s="10">
        <v>209</v>
      </c>
      <c r="Q1538" s="10">
        <v>11</v>
      </c>
      <c r="R1538" s="11">
        <v>490</v>
      </c>
      <c r="S1538" s="94">
        <f>Table1[[#This Row],[Female Voters]]/Table1[[#This Row],[Female Population]]</f>
        <v>0.75034674063800277</v>
      </c>
      <c r="T1538" s="94">
        <f>Table1[[#This Row],[Male Voters]]/Table1[[#This Row],[Male Population]]</f>
        <v>0.72571050892267019</v>
      </c>
      <c r="U1538" s="94">
        <f>Table1[[#This Row],[Total Voters]]/Table1[[#This Row],[Total Population]]</f>
        <v>0.75262267343485623</v>
      </c>
      <c r="V1538" s="94">
        <f>Table1[[#This Row],[Female Ballots]]/Table1[[#This Row],[Female Population]]</f>
        <v>0.18723994452149792</v>
      </c>
      <c r="W1538" s="94">
        <f>Table1[[#This Row],[Male Ballots]]/Table1[[#This Row],[Male Population]]</f>
        <v>0.1381361533377396</v>
      </c>
      <c r="X1538" s="94">
        <f>Table1[[#This Row],[Total Ballots]]/Table1[[#This Row],[Total Population]]</f>
        <v>0.16582064297800339</v>
      </c>
      <c r="Y1538" s="94">
        <f>Table1[[#This Row],[Female Ballots]]/Table1[[#This Row],[Female Voters]]</f>
        <v>0.24953789279112754</v>
      </c>
      <c r="Z1538" s="95">
        <f>Table1[[#This Row],[Male Ballots]]/Table1[[#This Row],[Male Voters]]</f>
        <v>0.19034608378870674</v>
      </c>
      <c r="AA1538" s="94">
        <f>Table1[[#This Row],[Total Ballots]]/Table1[[#This Row],[Total Voters]]</f>
        <v>0.22032374100719423</v>
      </c>
    </row>
    <row r="1539" spans="1:27" s="12" customFormat="1" x14ac:dyDescent="0.35">
      <c r="A1539" s="8" t="s">
        <v>29</v>
      </c>
      <c r="B1539" s="17">
        <v>2021</v>
      </c>
      <c r="C1539" s="17" t="s">
        <v>81</v>
      </c>
      <c r="D1539" s="17"/>
      <c r="E1539" s="34"/>
      <c r="F1539" s="34"/>
      <c r="G1539" s="9" t="s">
        <v>65</v>
      </c>
      <c r="H1539">
        <v>1346</v>
      </c>
      <c r="I1539">
        <v>1478</v>
      </c>
      <c r="J1539" s="118">
        <f>Table1[[#This Row],[Female Population]]+Table1[[#This Row],[Male Population]]</f>
        <v>2824</v>
      </c>
      <c r="K1539" s="10">
        <v>1022</v>
      </c>
      <c r="L1539" s="10">
        <v>1039</v>
      </c>
      <c r="M1539" s="10">
        <v>31</v>
      </c>
      <c r="N1539" s="10">
        <v>2092</v>
      </c>
      <c r="O1539" s="10">
        <v>301</v>
      </c>
      <c r="P1539" s="10">
        <v>260</v>
      </c>
      <c r="Q1539" s="10">
        <v>5</v>
      </c>
      <c r="R1539" s="11">
        <v>566</v>
      </c>
      <c r="S1539" s="94">
        <f>Table1[[#This Row],[Female Voters]]/Table1[[#This Row],[Female Population]]</f>
        <v>0.75928677563150071</v>
      </c>
      <c r="T1539" s="94">
        <f>Table1[[#This Row],[Male Voters]]/Table1[[#This Row],[Male Population]]</f>
        <v>0.70297699594046004</v>
      </c>
      <c r="U1539" s="94">
        <f>Table1[[#This Row],[Total Voters]]/Table1[[#This Row],[Total Population]]</f>
        <v>0.74079320113314451</v>
      </c>
      <c r="V1539" s="94">
        <f>Table1[[#This Row],[Female Ballots]]/Table1[[#This Row],[Female Population]]</f>
        <v>0.2236255572065379</v>
      </c>
      <c r="W1539" s="94">
        <f>Table1[[#This Row],[Male Ballots]]/Table1[[#This Row],[Male Population]]</f>
        <v>0.17591339648173207</v>
      </c>
      <c r="X1539" s="94">
        <f>Table1[[#This Row],[Total Ballots]]/Table1[[#This Row],[Total Population]]</f>
        <v>0.20042492917847027</v>
      </c>
      <c r="Y1539" s="94">
        <f>Table1[[#This Row],[Female Ballots]]/Table1[[#This Row],[Female Voters]]</f>
        <v>0.29452054794520549</v>
      </c>
      <c r="Z1539" s="95">
        <f>Table1[[#This Row],[Male Ballots]]/Table1[[#This Row],[Male Voters]]</f>
        <v>0.25024061597690089</v>
      </c>
      <c r="AA1539" s="94">
        <f>Table1[[#This Row],[Total Ballots]]/Table1[[#This Row],[Total Voters]]</f>
        <v>0.27055449330783937</v>
      </c>
    </row>
    <row r="1540" spans="1:27" s="12" customFormat="1" x14ac:dyDescent="0.35">
      <c r="A1540" s="8" t="s">
        <v>29</v>
      </c>
      <c r="B1540" s="17">
        <v>2021</v>
      </c>
      <c r="C1540" s="17" t="s">
        <v>81</v>
      </c>
      <c r="D1540" s="17"/>
      <c r="E1540" s="34"/>
      <c r="F1540" s="34"/>
      <c r="G1540" s="9" t="s">
        <v>66</v>
      </c>
      <c r="H1540">
        <v>1762</v>
      </c>
      <c r="I1540">
        <v>1724</v>
      </c>
      <c r="J1540" s="118">
        <f>Table1[[#This Row],[Female Population]]+Table1[[#This Row],[Male Population]]</f>
        <v>3486</v>
      </c>
      <c r="K1540" s="10">
        <v>1390</v>
      </c>
      <c r="L1540" s="10">
        <v>1381</v>
      </c>
      <c r="M1540" s="10">
        <v>40</v>
      </c>
      <c r="N1540" s="10">
        <v>2811</v>
      </c>
      <c r="O1540" s="10">
        <v>586</v>
      </c>
      <c r="P1540" s="10">
        <v>474</v>
      </c>
      <c r="Q1540" s="10">
        <v>12</v>
      </c>
      <c r="R1540" s="11">
        <v>1072</v>
      </c>
      <c r="S1540" s="94">
        <f>Table1[[#This Row],[Female Voters]]/Table1[[#This Row],[Female Population]]</f>
        <v>0.78887627695800222</v>
      </c>
      <c r="T1540" s="94">
        <f>Table1[[#This Row],[Male Voters]]/Table1[[#This Row],[Male Population]]</f>
        <v>0.8010440835266821</v>
      </c>
      <c r="U1540" s="94">
        <f>Table1[[#This Row],[Total Voters]]/Table1[[#This Row],[Total Population]]</f>
        <v>0.80636833046471601</v>
      </c>
      <c r="V1540" s="94">
        <f>Table1[[#This Row],[Female Ballots]]/Table1[[#This Row],[Female Population]]</f>
        <v>0.33257661748013623</v>
      </c>
      <c r="W1540" s="94">
        <f>Table1[[#This Row],[Male Ballots]]/Table1[[#This Row],[Male Population]]</f>
        <v>0.27494199535962877</v>
      </c>
      <c r="X1540" s="94">
        <f>Table1[[#This Row],[Total Ballots]]/Table1[[#This Row],[Total Population]]</f>
        <v>0.30751577739529545</v>
      </c>
      <c r="Y1540" s="94">
        <f>Table1[[#This Row],[Female Ballots]]/Table1[[#This Row],[Female Voters]]</f>
        <v>0.42158273381294964</v>
      </c>
      <c r="Z1540" s="95">
        <f>Table1[[#This Row],[Male Ballots]]/Table1[[#This Row],[Male Voters]]</f>
        <v>0.34322954380883419</v>
      </c>
      <c r="AA1540" s="94">
        <f>Table1[[#This Row],[Total Ballots]]/Table1[[#This Row],[Total Voters]]</f>
        <v>0.38135894699395234</v>
      </c>
    </row>
    <row r="1541" spans="1:27" s="12" customFormat="1" x14ac:dyDescent="0.35">
      <c r="A1541" s="8" t="s">
        <v>29</v>
      </c>
      <c r="B1541" s="17">
        <v>2021</v>
      </c>
      <c r="C1541" s="17" t="s">
        <v>81</v>
      </c>
      <c r="D1541" s="17"/>
      <c r="E1541" s="34"/>
      <c r="F1541" s="34"/>
      <c r="G1541" s="9" t="s">
        <v>67</v>
      </c>
      <c r="H1541">
        <v>2756</v>
      </c>
      <c r="I1541">
        <v>2818</v>
      </c>
      <c r="J1541" s="118">
        <f>Table1[[#This Row],[Female Population]]+Table1[[#This Row],[Male Population]]</f>
        <v>5574</v>
      </c>
      <c r="K1541" s="10">
        <v>2385</v>
      </c>
      <c r="L1541" s="10">
        <v>2366</v>
      </c>
      <c r="M1541" s="10">
        <v>40</v>
      </c>
      <c r="N1541" s="10">
        <v>4791</v>
      </c>
      <c r="O1541" s="10">
        <v>1316</v>
      </c>
      <c r="P1541" s="10">
        <v>1290</v>
      </c>
      <c r="Q1541" s="10">
        <v>20</v>
      </c>
      <c r="R1541" s="11">
        <v>2626</v>
      </c>
      <c r="S1541" s="94">
        <f>Table1[[#This Row],[Female Voters]]/Table1[[#This Row],[Female Population]]</f>
        <v>0.86538461538461542</v>
      </c>
      <c r="T1541" s="94">
        <f>Table1[[#This Row],[Male Voters]]/Table1[[#This Row],[Male Population]]</f>
        <v>0.83960255500354863</v>
      </c>
      <c r="U1541" s="94">
        <f>Table1[[#This Row],[Total Voters]]/Table1[[#This Row],[Total Population]]</f>
        <v>0.85952637244348762</v>
      </c>
      <c r="V1541" s="94">
        <f>Table1[[#This Row],[Female Ballots]]/Table1[[#This Row],[Female Population]]</f>
        <v>0.47750362844702465</v>
      </c>
      <c r="W1541" s="94">
        <f>Table1[[#This Row],[Male Ballots]]/Table1[[#This Row],[Male Population]]</f>
        <v>0.45777146912704048</v>
      </c>
      <c r="X1541" s="94">
        <f>Table1[[#This Row],[Total Ballots]]/Table1[[#This Row],[Total Population]]</f>
        <v>0.47111589522784358</v>
      </c>
      <c r="Y1541" s="94">
        <f>Table1[[#This Row],[Female Ballots]]/Table1[[#This Row],[Female Voters]]</f>
        <v>0.5517819706498952</v>
      </c>
      <c r="Z1541" s="95">
        <f>Table1[[#This Row],[Male Ballots]]/Table1[[#This Row],[Male Voters]]</f>
        <v>0.54522400676246829</v>
      </c>
      <c r="AA1541" s="94">
        <f>Table1[[#This Row],[Total Ballots]]/Table1[[#This Row],[Total Voters]]</f>
        <v>0.54811104153621371</v>
      </c>
    </row>
    <row r="1542" spans="1:27" s="12" customFormat="1" x14ac:dyDescent="0.35">
      <c r="A1542" s="8" t="s">
        <v>42</v>
      </c>
      <c r="B1542" s="17">
        <v>2021</v>
      </c>
      <c r="C1542" s="17" t="s">
        <v>81</v>
      </c>
      <c r="D1542" s="17"/>
      <c r="E1542" s="34"/>
      <c r="F1542" s="34"/>
      <c r="G1542" s="9" t="s">
        <v>79</v>
      </c>
      <c r="H1542">
        <v>32583</v>
      </c>
      <c r="I1542">
        <v>31941</v>
      </c>
      <c r="J1542" s="118">
        <f>Table1[[#This Row],[Female Population]]+Table1[[#This Row],[Male Population]]</f>
        <v>64524</v>
      </c>
      <c r="K1542" s="10">
        <v>18652</v>
      </c>
      <c r="L1542" s="10">
        <v>17774</v>
      </c>
      <c r="M1542" s="10">
        <v>582</v>
      </c>
      <c r="N1542" s="10">
        <v>37008</v>
      </c>
      <c r="O1542" s="10">
        <v>5414</v>
      </c>
      <c r="P1542" s="10">
        <v>4789</v>
      </c>
      <c r="Q1542" s="10">
        <v>111</v>
      </c>
      <c r="R1542" s="11">
        <v>10314</v>
      </c>
      <c r="S1542" s="94">
        <f>Table1[[#This Row],[Female Voters]]/Table1[[#This Row],[Female Population]]</f>
        <v>0.57244575392075625</v>
      </c>
      <c r="T1542" s="94">
        <f>Table1[[#This Row],[Male Voters]]/Table1[[#This Row],[Male Population]]</f>
        <v>0.55646347954040265</v>
      </c>
      <c r="U1542" s="94">
        <f>Table1[[#This Row],[Total Voters]]/Table1[[#This Row],[Total Population]]</f>
        <v>0.57355402640877817</v>
      </c>
      <c r="V1542" s="94">
        <f>Table1[[#This Row],[Female Ballots]]/Table1[[#This Row],[Female Population]]</f>
        <v>0.16616026762422123</v>
      </c>
      <c r="W1542" s="94">
        <f>Table1[[#This Row],[Male Ballots]]/Table1[[#This Row],[Male Population]]</f>
        <v>0.14993268839422685</v>
      </c>
      <c r="X1542" s="94">
        <f>Table1[[#This Row],[Total Ballots]]/Table1[[#This Row],[Total Population]]</f>
        <v>0.15984749860517017</v>
      </c>
      <c r="Y1542" s="94">
        <f>Table1[[#This Row],[Female Ballots]]/Table1[[#This Row],[Female Voters]]</f>
        <v>0.29026377868325115</v>
      </c>
      <c r="Z1542" s="95">
        <f>Table1[[#This Row],[Male Ballots]]/Table1[[#This Row],[Male Voters]]</f>
        <v>0.26943850568245753</v>
      </c>
      <c r="AA1542" s="94">
        <f>Table1[[#This Row],[Total Ballots]]/Table1[[#This Row],[Total Voters]]</f>
        <v>0.27869649805447472</v>
      </c>
    </row>
    <row r="1543" spans="1:27" s="12" customFormat="1" x14ac:dyDescent="0.35">
      <c r="A1543" s="8" t="s">
        <v>42</v>
      </c>
      <c r="B1543" s="17">
        <v>2021</v>
      </c>
      <c r="C1543" s="17" t="s">
        <v>81</v>
      </c>
      <c r="D1543" s="17"/>
      <c r="E1543" s="34"/>
      <c r="F1543" s="34"/>
      <c r="G1543" s="9" t="s">
        <v>62</v>
      </c>
      <c r="H1543">
        <v>3036</v>
      </c>
      <c r="I1543">
        <v>3345</v>
      </c>
      <c r="J1543" s="118">
        <f>Table1[[#This Row],[Female Population]]+Table1[[#This Row],[Male Population]]</f>
        <v>6381</v>
      </c>
      <c r="K1543" s="10">
        <v>1567</v>
      </c>
      <c r="L1543" s="10">
        <v>1630</v>
      </c>
      <c r="M1543" s="10">
        <v>72</v>
      </c>
      <c r="N1543" s="10">
        <v>3269</v>
      </c>
      <c r="O1543" s="10">
        <v>171</v>
      </c>
      <c r="P1543" s="10">
        <v>179</v>
      </c>
      <c r="Q1543" s="10">
        <v>11</v>
      </c>
      <c r="R1543" s="11">
        <v>361</v>
      </c>
      <c r="S1543" s="94">
        <f>Table1[[#This Row],[Female Voters]]/Table1[[#This Row],[Female Population]]</f>
        <v>0.51613965744400525</v>
      </c>
      <c r="T1543" s="94">
        <f>Table1[[#This Row],[Male Voters]]/Table1[[#This Row],[Male Population]]</f>
        <v>0.48729446935724963</v>
      </c>
      <c r="U1543" s="94">
        <f>Table1[[#This Row],[Total Voters]]/Table1[[#This Row],[Total Population]]</f>
        <v>0.51230214699890297</v>
      </c>
      <c r="V1543" s="94">
        <f>Table1[[#This Row],[Female Ballots]]/Table1[[#This Row],[Female Population]]</f>
        <v>5.632411067193676E-2</v>
      </c>
      <c r="W1543" s="94">
        <f>Table1[[#This Row],[Male Ballots]]/Table1[[#This Row],[Male Population]]</f>
        <v>5.3512705530642753E-2</v>
      </c>
      <c r="X1543" s="94">
        <f>Table1[[#This Row],[Total Ballots]]/Table1[[#This Row],[Total Population]]</f>
        <v>5.6574204670114404E-2</v>
      </c>
      <c r="Y1543" s="94">
        <f>Table1[[#This Row],[Female Ballots]]/Table1[[#This Row],[Female Voters]]</f>
        <v>0.10912571793235482</v>
      </c>
      <c r="Z1543" s="95">
        <f>Table1[[#This Row],[Male Ballots]]/Table1[[#This Row],[Male Voters]]</f>
        <v>0.1098159509202454</v>
      </c>
      <c r="AA1543" s="94">
        <f>Table1[[#This Row],[Total Ballots]]/Table1[[#This Row],[Total Voters]]</f>
        <v>0.11043132456408687</v>
      </c>
    </row>
    <row r="1544" spans="1:27" s="12" customFormat="1" x14ac:dyDescent="0.35">
      <c r="A1544" s="8" t="s">
        <v>42</v>
      </c>
      <c r="B1544" s="17">
        <v>2021</v>
      </c>
      <c r="C1544" s="17" t="s">
        <v>81</v>
      </c>
      <c r="D1544" s="17"/>
      <c r="E1544" s="34"/>
      <c r="F1544" s="34"/>
      <c r="G1544" s="9" t="s">
        <v>63</v>
      </c>
      <c r="H1544">
        <v>4517</v>
      </c>
      <c r="I1544">
        <v>4604</v>
      </c>
      <c r="J1544" s="118">
        <f>Table1[[#This Row],[Female Population]]+Table1[[#This Row],[Male Population]]</f>
        <v>9121</v>
      </c>
      <c r="K1544" s="10">
        <v>2821</v>
      </c>
      <c r="L1544" s="10">
        <v>2781</v>
      </c>
      <c r="M1544" s="10">
        <v>132</v>
      </c>
      <c r="N1544" s="10">
        <v>5734</v>
      </c>
      <c r="O1544" s="10">
        <v>297</v>
      </c>
      <c r="P1544" s="10">
        <v>262</v>
      </c>
      <c r="Q1544" s="10">
        <v>16</v>
      </c>
      <c r="R1544" s="11">
        <v>575</v>
      </c>
      <c r="S1544" s="94">
        <f>Table1[[#This Row],[Female Voters]]/Table1[[#This Row],[Female Population]]</f>
        <v>0.62452955501439011</v>
      </c>
      <c r="T1544" s="94">
        <f>Table1[[#This Row],[Male Voters]]/Table1[[#This Row],[Male Population]]</f>
        <v>0.60403996524761072</v>
      </c>
      <c r="U1544" s="94">
        <f>Table1[[#This Row],[Total Voters]]/Table1[[#This Row],[Total Population]]</f>
        <v>0.62865913825238462</v>
      </c>
      <c r="V1544" s="94">
        <f>Table1[[#This Row],[Female Ballots]]/Table1[[#This Row],[Female Population]]</f>
        <v>6.5751605047597958E-2</v>
      </c>
      <c r="W1544" s="94">
        <f>Table1[[#This Row],[Male Ballots]]/Table1[[#This Row],[Male Population]]</f>
        <v>5.690703735881842E-2</v>
      </c>
      <c r="X1544" s="94">
        <f>Table1[[#This Row],[Total Ballots]]/Table1[[#This Row],[Total Population]]</f>
        <v>6.3041333187150536E-2</v>
      </c>
      <c r="Y1544" s="94">
        <f>Table1[[#This Row],[Female Ballots]]/Table1[[#This Row],[Female Voters]]</f>
        <v>0.10528181495923432</v>
      </c>
      <c r="Z1544" s="95">
        <f>Table1[[#This Row],[Male Ballots]]/Table1[[#This Row],[Male Voters]]</f>
        <v>9.4210715569938874E-2</v>
      </c>
      <c r="AA1544" s="94">
        <f>Table1[[#This Row],[Total Ballots]]/Table1[[#This Row],[Total Voters]]</f>
        <v>0.10027903732124172</v>
      </c>
    </row>
    <row r="1545" spans="1:27" s="12" customFormat="1" x14ac:dyDescent="0.35">
      <c r="A1545" s="8" t="s">
        <v>42</v>
      </c>
      <c r="B1545" s="17">
        <v>2021</v>
      </c>
      <c r="C1545" s="17" t="s">
        <v>81</v>
      </c>
      <c r="D1545" s="17"/>
      <c r="E1545" s="34"/>
      <c r="F1545" s="34"/>
      <c r="G1545" s="9" t="s">
        <v>64</v>
      </c>
      <c r="H1545">
        <v>4854</v>
      </c>
      <c r="I1545">
        <v>4903</v>
      </c>
      <c r="J1545" s="118">
        <f>Table1[[#This Row],[Female Population]]+Table1[[#This Row],[Male Population]]</f>
        <v>9757</v>
      </c>
      <c r="K1545" s="10">
        <v>2936</v>
      </c>
      <c r="L1545" s="10">
        <v>2837</v>
      </c>
      <c r="M1545" s="10">
        <v>103</v>
      </c>
      <c r="N1545" s="10">
        <v>5876</v>
      </c>
      <c r="O1545" s="10">
        <v>463</v>
      </c>
      <c r="P1545" s="10">
        <v>388</v>
      </c>
      <c r="Q1545" s="10">
        <v>11</v>
      </c>
      <c r="R1545" s="11">
        <v>862</v>
      </c>
      <c r="S1545" s="94">
        <f>Table1[[#This Row],[Female Voters]]/Table1[[#This Row],[Female Population]]</f>
        <v>0.60486196950968274</v>
      </c>
      <c r="T1545" s="94">
        <f>Table1[[#This Row],[Male Voters]]/Table1[[#This Row],[Male Population]]</f>
        <v>0.57862533142973693</v>
      </c>
      <c r="U1545" s="94">
        <f>Table1[[#This Row],[Total Voters]]/Table1[[#This Row],[Total Population]]</f>
        <v>0.60223429332786715</v>
      </c>
      <c r="V1545" s="94">
        <f>Table1[[#This Row],[Female Ballots]]/Table1[[#This Row],[Female Population]]</f>
        <v>9.5385249278945206E-2</v>
      </c>
      <c r="W1545" s="94">
        <f>Table1[[#This Row],[Male Ballots]]/Table1[[#This Row],[Male Population]]</f>
        <v>7.9135223332653479E-2</v>
      </c>
      <c r="X1545" s="94">
        <f>Table1[[#This Row],[Total Ballots]]/Table1[[#This Row],[Total Population]]</f>
        <v>8.8346827918417553E-2</v>
      </c>
      <c r="Y1545" s="94">
        <f>Table1[[#This Row],[Female Ballots]]/Table1[[#This Row],[Female Voters]]</f>
        <v>0.15769754768392372</v>
      </c>
      <c r="Z1545" s="95">
        <f>Table1[[#This Row],[Male Ballots]]/Table1[[#This Row],[Male Voters]]</f>
        <v>0.13676418752203032</v>
      </c>
      <c r="AA1545" s="94">
        <f>Table1[[#This Row],[Total Ballots]]/Table1[[#This Row],[Total Voters]]</f>
        <v>0.14669843430905377</v>
      </c>
    </row>
    <row r="1546" spans="1:27" s="12" customFormat="1" x14ac:dyDescent="0.35">
      <c r="A1546" s="8" t="s">
        <v>42</v>
      </c>
      <c r="B1546" s="17">
        <v>2021</v>
      </c>
      <c r="C1546" s="17" t="s">
        <v>81</v>
      </c>
      <c r="D1546" s="17"/>
      <c r="E1546" s="34"/>
      <c r="F1546" s="34"/>
      <c r="G1546" s="9" t="s">
        <v>65</v>
      </c>
      <c r="H1546">
        <v>4663</v>
      </c>
      <c r="I1546">
        <v>4746</v>
      </c>
      <c r="J1546" s="118">
        <f>Table1[[#This Row],[Female Population]]+Table1[[#This Row],[Male Population]]</f>
        <v>9409</v>
      </c>
      <c r="K1546" s="10">
        <v>2711</v>
      </c>
      <c r="L1546" s="10">
        <v>2613</v>
      </c>
      <c r="M1546" s="10">
        <v>80</v>
      </c>
      <c r="N1546" s="10">
        <v>5404</v>
      </c>
      <c r="O1546" s="10">
        <v>570</v>
      </c>
      <c r="P1546" s="10">
        <v>512</v>
      </c>
      <c r="Q1546" s="10">
        <v>9</v>
      </c>
      <c r="R1546" s="11">
        <v>1091</v>
      </c>
      <c r="S1546" s="94">
        <f>Table1[[#This Row],[Female Voters]]/Table1[[#This Row],[Female Population]]</f>
        <v>0.5813853742226035</v>
      </c>
      <c r="T1546" s="94">
        <f>Table1[[#This Row],[Male Voters]]/Table1[[#This Row],[Male Population]]</f>
        <v>0.55056890012642223</v>
      </c>
      <c r="U1546" s="94">
        <f>Table1[[#This Row],[Total Voters]]/Table1[[#This Row],[Total Population]]</f>
        <v>0.57434371346583057</v>
      </c>
      <c r="V1546" s="94">
        <f>Table1[[#This Row],[Female Ballots]]/Table1[[#This Row],[Female Population]]</f>
        <v>0.12223890199442419</v>
      </c>
      <c r="W1546" s="94">
        <f>Table1[[#This Row],[Male Ballots]]/Table1[[#This Row],[Male Population]]</f>
        <v>0.10788032026970081</v>
      </c>
      <c r="X1546" s="94">
        <f>Table1[[#This Row],[Total Ballots]]/Table1[[#This Row],[Total Population]]</f>
        <v>0.11595281113827187</v>
      </c>
      <c r="Y1546" s="94">
        <f>Table1[[#This Row],[Female Ballots]]/Table1[[#This Row],[Female Voters]]</f>
        <v>0.21025451862781261</v>
      </c>
      <c r="Z1546" s="95">
        <f>Table1[[#This Row],[Male Ballots]]/Table1[[#This Row],[Male Voters]]</f>
        <v>0.1959433601224646</v>
      </c>
      <c r="AA1546" s="94">
        <f>Table1[[#This Row],[Total Ballots]]/Table1[[#This Row],[Total Voters]]</f>
        <v>0.20188749074759438</v>
      </c>
    </row>
    <row r="1547" spans="1:27" s="12" customFormat="1" x14ac:dyDescent="0.35">
      <c r="A1547" s="8" t="s">
        <v>42</v>
      </c>
      <c r="B1547" s="17">
        <v>2021</v>
      </c>
      <c r="C1547" s="17" t="s">
        <v>81</v>
      </c>
      <c r="D1547" s="17"/>
      <c r="E1547" s="34"/>
      <c r="F1547" s="34"/>
      <c r="G1547" s="9" t="s">
        <v>66</v>
      </c>
      <c r="H1547">
        <v>5955</v>
      </c>
      <c r="I1547">
        <v>5634</v>
      </c>
      <c r="J1547" s="118">
        <f>Table1[[#This Row],[Female Population]]+Table1[[#This Row],[Male Population]]</f>
        <v>11589</v>
      </c>
      <c r="K1547" s="10">
        <v>3248</v>
      </c>
      <c r="L1547" s="10">
        <v>3068</v>
      </c>
      <c r="M1547" s="10">
        <v>104</v>
      </c>
      <c r="N1547" s="10">
        <v>6420</v>
      </c>
      <c r="O1547" s="10">
        <v>1123</v>
      </c>
      <c r="P1547" s="10">
        <v>932</v>
      </c>
      <c r="Q1547" s="10">
        <v>25</v>
      </c>
      <c r="R1547" s="11">
        <v>2080</v>
      </c>
      <c r="S1547" s="94">
        <f>Table1[[#This Row],[Female Voters]]/Table1[[#This Row],[Female Population]]</f>
        <v>0.54542401343408897</v>
      </c>
      <c r="T1547" s="94">
        <f>Table1[[#This Row],[Male Voters]]/Table1[[#This Row],[Male Population]]</f>
        <v>0.54455094071707488</v>
      </c>
      <c r="U1547" s="94">
        <f>Table1[[#This Row],[Total Voters]]/Table1[[#This Row],[Total Population]]</f>
        <v>0.55397359565104842</v>
      </c>
      <c r="V1547" s="94">
        <f>Table1[[#This Row],[Female Ballots]]/Table1[[#This Row],[Female Population]]</f>
        <v>0.18858102434928631</v>
      </c>
      <c r="W1547" s="94">
        <f>Table1[[#This Row],[Male Ballots]]/Table1[[#This Row],[Male Population]]</f>
        <v>0.16542421015264466</v>
      </c>
      <c r="X1547" s="94">
        <f>Table1[[#This Row],[Total Ballots]]/Table1[[#This Row],[Total Population]]</f>
        <v>0.17948054189317456</v>
      </c>
      <c r="Y1547" s="94">
        <f>Table1[[#This Row],[Female Ballots]]/Table1[[#This Row],[Female Voters]]</f>
        <v>0.34575123152709358</v>
      </c>
      <c r="Z1547" s="95">
        <f>Table1[[#This Row],[Male Ballots]]/Table1[[#This Row],[Male Voters]]</f>
        <v>0.30378096479791394</v>
      </c>
      <c r="AA1547" s="94">
        <f>Table1[[#This Row],[Total Ballots]]/Table1[[#This Row],[Total Voters]]</f>
        <v>0.32398753894080995</v>
      </c>
    </row>
    <row r="1548" spans="1:27" s="12" customFormat="1" x14ac:dyDescent="0.35">
      <c r="A1548" s="8" t="s">
        <v>42</v>
      </c>
      <c r="B1548" s="17">
        <v>2021</v>
      </c>
      <c r="C1548" s="17" t="s">
        <v>81</v>
      </c>
      <c r="D1548" s="17"/>
      <c r="E1548" s="34"/>
      <c r="F1548" s="34"/>
      <c r="G1548" s="9" t="s">
        <v>67</v>
      </c>
      <c r="H1548">
        <v>9558</v>
      </c>
      <c r="I1548">
        <v>8709</v>
      </c>
      <c r="J1548" s="118">
        <f>Table1[[#This Row],[Female Population]]+Table1[[#This Row],[Male Population]]</f>
        <v>18267</v>
      </c>
      <c r="K1548" s="10">
        <v>5369</v>
      </c>
      <c r="L1548" s="10">
        <v>4845</v>
      </c>
      <c r="M1548" s="10">
        <v>91</v>
      </c>
      <c r="N1548" s="10">
        <v>10305</v>
      </c>
      <c r="O1548" s="10">
        <v>2790</v>
      </c>
      <c r="P1548" s="10">
        <v>2516</v>
      </c>
      <c r="Q1548" s="10">
        <v>39</v>
      </c>
      <c r="R1548" s="11">
        <v>5345</v>
      </c>
      <c r="S1548" s="94">
        <f>Table1[[#This Row],[Female Voters]]/Table1[[#This Row],[Female Population]]</f>
        <v>0.56172839506172845</v>
      </c>
      <c r="T1548" s="94">
        <f>Table1[[#This Row],[Male Voters]]/Table1[[#This Row],[Male Population]]</f>
        <v>0.55632104719255937</v>
      </c>
      <c r="U1548" s="94">
        <f>Table1[[#This Row],[Total Voters]]/Table1[[#This Row],[Total Population]]</f>
        <v>0.56413204138610606</v>
      </c>
      <c r="V1548" s="94">
        <f>Table1[[#This Row],[Female Ballots]]/Table1[[#This Row],[Female Population]]</f>
        <v>0.29190207156308851</v>
      </c>
      <c r="W1548" s="94">
        <f>Table1[[#This Row],[Male Ballots]]/Table1[[#This Row],[Male Population]]</f>
        <v>0.28889654380525892</v>
      </c>
      <c r="X1548" s="94">
        <f>Table1[[#This Row],[Total Ballots]]/Table1[[#This Row],[Total Population]]</f>
        <v>0.29260414955931463</v>
      </c>
      <c r="Y1548" s="94">
        <f>Table1[[#This Row],[Female Ballots]]/Table1[[#This Row],[Female Voters]]</f>
        <v>0.51964984168373995</v>
      </c>
      <c r="Z1548" s="95">
        <f>Table1[[#This Row],[Male Ballots]]/Table1[[#This Row],[Male Voters]]</f>
        <v>0.51929824561403504</v>
      </c>
      <c r="AA1548" s="94">
        <f>Table1[[#This Row],[Total Ballots]]/Table1[[#This Row],[Total Voters]]</f>
        <v>0.51868025230470649</v>
      </c>
    </row>
    <row r="1549" spans="1:27" s="12" customFormat="1" x14ac:dyDescent="0.35">
      <c r="A1549" s="8" t="s">
        <v>27</v>
      </c>
      <c r="B1549" s="17">
        <v>2021</v>
      </c>
      <c r="C1549" s="17" t="s">
        <v>81</v>
      </c>
      <c r="D1549" s="17"/>
      <c r="E1549" s="34"/>
      <c r="F1549" s="34"/>
      <c r="G1549" s="9" t="s">
        <v>79</v>
      </c>
      <c r="H1549">
        <v>4323</v>
      </c>
      <c r="I1549">
        <v>4316</v>
      </c>
      <c r="J1549" s="118">
        <f>Table1[[#This Row],[Female Population]]+Table1[[#This Row],[Male Population]]</f>
        <v>8639</v>
      </c>
      <c r="K1549" s="10">
        <v>3979</v>
      </c>
      <c r="L1549" s="10">
        <v>3996</v>
      </c>
      <c r="M1549" s="10">
        <v>99</v>
      </c>
      <c r="N1549" s="10">
        <v>8074</v>
      </c>
      <c r="O1549" s="10">
        <v>1128</v>
      </c>
      <c r="P1549" s="10">
        <v>1046</v>
      </c>
      <c r="Q1549" s="10">
        <v>17</v>
      </c>
      <c r="R1549" s="11">
        <v>2191</v>
      </c>
      <c r="S1549" s="94">
        <f>Table1[[#This Row],[Female Voters]]/Table1[[#This Row],[Female Population]]</f>
        <v>0.92042563034929448</v>
      </c>
      <c r="T1549" s="94">
        <f>Table1[[#This Row],[Male Voters]]/Table1[[#This Row],[Male Population]]</f>
        <v>0.92585727525486561</v>
      </c>
      <c r="U1549" s="94">
        <f>Table1[[#This Row],[Total Voters]]/Table1[[#This Row],[Total Population]]</f>
        <v>0.93459891191110078</v>
      </c>
      <c r="V1549" s="94">
        <f>Table1[[#This Row],[Female Ballots]]/Table1[[#This Row],[Female Population]]</f>
        <v>0.26092990978487163</v>
      </c>
      <c r="W1549" s="94">
        <f>Table1[[#This Row],[Male Ballots]]/Table1[[#This Row],[Male Population]]</f>
        <v>0.24235403151065801</v>
      </c>
      <c r="X1549" s="94">
        <f>Table1[[#This Row],[Total Ballots]]/Table1[[#This Row],[Total Population]]</f>
        <v>0.25361731681907629</v>
      </c>
      <c r="Y1549" s="94">
        <f>Table1[[#This Row],[Female Ballots]]/Table1[[#This Row],[Female Voters]]</f>
        <v>0.2834883136466449</v>
      </c>
      <c r="Z1549" s="95">
        <f>Table1[[#This Row],[Male Ballots]]/Table1[[#This Row],[Male Voters]]</f>
        <v>0.26176176176176175</v>
      </c>
      <c r="AA1549" s="94">
        <f>Table1[[#This Row],[Total Ballots]]/Table1[[#This Row],[Total Voters]]</f>
        <v>0.27136487490710925</v>
      </c>
    </row>
    <row r="1550" spans="1:27" s="12" customFormat="1" x14ac:dyDescent="0.35">
      <c r="A1550" s="8" t="s">
        <v>27</v>
      </c>
      <c r="B1550" s="17">
        <v>2021</v>
      </c>
      <c r="C1550" s="17" t="s">
        <v>81</v>
      </c>
      <c r="D1550" s="17"/>
      <c r="E1550" s="34"/>
      <c r="F1550" s="34"/>
      <c r="G1550" s="9" t="s">
        <v>62</v>
      </c>
      <c r="H1550">
        <v>372</v>
      </c>
      <c r="I1550">
        <v>390</v>
      </c>
      <c r="J1550" s="118">
        <f>Table1[[#This Row],[Female Population]]+Table1[[#This Row],[Male Population]]</f>
        <v>762</v>
      </c>
      <c r="K1550" s="10">
        <v>297</v>
      </c>
      <c r="L1550" s="10">
        <v>311</v>
      </c>
      <c r="M1550" s="10">
        <v>12</v>
      </c>
      <c r="N1550" s="10">
        <v>620</v>
      </c>
      <c r="O1550" s="10">
        <v>28</v>
      </c>
      <c r="P1550" s="10">
        <v>28</v>
      </c>
      <c r="Q1550" s="10"/>
      <c r="R1550" s="11">
        <v>56</v>
      </c>
      <c r="S1550" s="94">
        <f>Table1[[#This Row],[Female Voters]]/Table1[[#This Row],[Female Population]]</f>
        <v>0.79838709677419351</v>
      </c>
      <c r="T1550" s="94">
        <f>Table1[[#This Row],[Male Voters]]/Table1[[#This Row],[Male Population]]</f>
        <v>0.79743589743589749</v>
      </c>
      <c r="U1550" s="94">
        <f>Table1[[#This Row],[Total Voters]]/Table1[[#This Row],[Total Population]]</f>
        <v>0.81364829396325455</v>
      </c>
      <c r="V1550" s="94">
        <f>Table1[[#This Row],[Female Ballots]]/Table1[[#This Row],[Female Population]]</f>
        <v>7.5268817204301078E-2</v>
      </c>
      <c r="W1550" s="94">
        <f>Table1[[#This Row],[Male Ballots]]/Table1[[#This Row],[Male Population]]</f>
        <v>7.179487179487179E-2</v>
      </c>
      <c r="X1550" s="94">
        <f>Table1[[#This Row],[Total Ballots]]/Table1[[#This Row],[Total Population]]</f>
        <v>7.3490813648293962E-2</v>
      </c>
      <c r="Y1550" s="94">
        <f>Table1[[#This Row],[Female Ballots]]/Table1[[#This Row],[Female Voters]]</f>
        <v>9.4276094276094277E-2</v>
      </c>
      <c r="Z1550" s="95">
        <f>Table1[[#This Row],[Male Ballots]]/Table1[[#This Row],[Male Voters]]</f>
        <v>9.0032154340836015E-2</v>
      </c>
      <c r="AA1550" s="94">
        <f>Table1[[#This Row],[Total Ballots]]/Table1[[#This Row],[Total Voters]]</f>
        <v>9.0322580645161285E-2</v>
      </c>
    </row>
    <row r="1551" spans="1:27" s="12" customFormat="1" x14ac:dyDescent="0.35">
      <c r="A1551" s="8" t="s">
        <v>27</v>
      </c>
      <c r="B1551" s="17">
        <v>2021</v>
      </c>
      <c r="C1551" s="17" t="s">
        <v>81</v>
      </c>
      <c r="D1551" s="17"/>
      <c r="E1551" s="34"/>
      <c r="F1551" s="34"/>
      <c r="G1551" s="9" t="s">
        <v>63</v>
      </c>
      <c r="H1551">
        <v>465</v>
      </c>
      <c r="I1551">
        <v>443</v>
      </c>
      <c r="J1551" s="118">
        <f>Table1[[#This Row],[Female Population]]+Table1[[#This Row],[Male Population]]</f>
        <v>908</v>
      </c>
      <c r="K1551" s="10">
        <v>425</v>
      </c>
      <c r="L1551" s="10">
        <v>411</v>
      </c>
      <c r="M1551" s="10">
        <v>7</v>
      </c>
      <c r="N1551" s="10">
        <v>843</v>
      </c>
      <c r="O1551" s="10">
        <v>29</v>
      </c>
      <c r="P1551" s="10">
        <v>22</v>
      </c>
      <c r="Q1551" s="10"/>
      <c r="R1551" s="11">
        <v>51</v>
      </c>
      <c r="S1551" s="94">
        <f>Table1[[#This Row],[Female Voters]]/Table1[[#This Row],[Female Population]]</f>
        <v>0.91397849462365588</v>
      </c>
      <c r="T1551" s="94">
        <f>Table1[[#This Row],[Male Voters]]/Table1[[#This Row],[Male Population]]</f>
        <v>0.92776523702031599</v>
      </c>
      <c r="U1551" s="94">
        <f>Table1[[#This Row],[Total Voters]]/Table1[[#This Row],[Total Population]]</f>
        <v>0.92841409691629961</v>
      </c>
      <c r="V1551" s="94">
        <f>Table1[[#This Row],[Female Ballots]]/Table1[[#This Row],[Female Population]]</f>
        <v>6.236559139784946E-2</v>
      </c>
      <c r="W1551" s="94">
        <f>Table1[[#This Row],[Male Ballots]]/Table1[[#This Row],[Male Population]]</f>
        <v>4.9661399548532728E-2</v>
      </c>
      <c r="X1551" s="94">
        <f>Table1[[#This Row],[Total Ballots]]/Table1[[#This Row],[Total Population]]</f>
        <v>5.6167400881057268E-2</v>
      </c>
      <c r="Y1551" s="94">
        <f>Table1[[#This Row],[Female Ballots]]/Table1[[#This Row],[Female Voters]]</f>
        <v>6.8235294117647061E-2</v>
      </c>
      <c r="Z1551" s="95">
        <f>Table1[[#This Row],[Male Ballots]]/Table1[[#This Row],[Male Voters]]</f>
        <v>5.3527980535279802E-2</v>
      </c>
      <c r="AA1551" s="94">
        <f>Table1[[#This Row],[Total Ballots]]/Table1[[#This Row],[Total Voters]]</f>
        <v>6.0498220640569395E-2</v>
      </c>
    </row>
    <row r="1552" spans="1:27" s="12" customFormat="1" x14ac:dyDescent="0.35">
      <c r="A1552" s="8" t="s">
        <v>27</v>
      </c>
      <c r="B1552" s="17">
        <v>2021</v>
      </c>
      <c r="C1552" s="17" t="s">
        <v>81</v>
      </c>
      <c r="D1552" s="17"/>
      <c r="E1552" s="34"/>
      <c r="F1552" s="34"/>
      <c r="G1552" s="9" t="s">
        <v>64</v>
      </c>
      <c r="H1552">
        <v>588</v>
      </c>
      <c r="I1552">
        <v>583</v>
      </c>
      <c r="J1552" s="118">
        <f>Table1[[#This Row],[Female Population]]+Table1[[#This Row],[Male Population]]</f>
        <v>1171</v>
      </c>
      <c r="K1552" s="10">
        <v>528</v>
      </c>
      <c r="L1552" s="10">
        <v>542</v>
      </c>
      <c r="M1552" s="10">
        <v>23</v>
      </c>
      <c r="N1552" s="10">
        <v>1093</v>
      </c>
      <c r="O1552" s="10">
        <v>61</v>
      </c>
      <c r="P1552" s="10">
        <v>64</v>
      </c>
      <c r="Q1552" s="10">
        <v>2</v>
      </c>
      <c r="R1552" s="11">
        <v>127</v>
      </c>
      <c r="S1552" s="94">
        <f>Table1[[#This Row],[Female Voters]]/Table1[[#This Row],[Female Population]]</f>
        <v>0.89795918367346939</v>
      </c>
      <c r="T1552" s="94">
        <f>Table1[[#This Row],[Male Voters]]/Table1[[#This Row],[Male Population]]</f>
        <v>0.92967409948542024</v>
      </c>
      <c r="U1552" s="94">
        <f>Table1[[#This Row],[Total Voters]]/Table1[[#This Row],[Total Population]]</f>
        <v>0.93339026473099918</v>
      </c>
      <c r="V1552" s="94">
        <f>Table1[[#This Row],[Female Ballots]]/Table1[[#This Row],[Female Population]]</f>
        <v>0.10374149659863946</v>
      </c>
      <c r="W1552" s="94">
        <f>Table1[[#This Row],[Male Ballots]]/Table1[[#This Row],[Male Population]]</f>
        <v>0.10977701543739279</v>
      </c>
      <c r="X1552" s="94">
        <f>Table1[[#This Row],[Total Ballots]]/Table1[[#This Row],[Total Population]]</f>
        <v>0.10845431255337319</v>
      </c>
      <c r="Y1552" s="94">
        <f>Table1[[#This Row],[Female Ballots]]/Table1[[#This Row],[Female Voters]]</f>
        <v>0.11553030303030302</v>
      </c>
      <c r="Z1552" s="95">
        <f>Table1[[#This Row],[Male Ballots]]/Table1[[#This Row],[Male Voters]]</f>
        <v>0.11808118081180811</v>
      </c>
      <c r="AA1552" s="94">
        <f>Table1[[#This Row],[Total Ballots]]/Table1[[#This Row],[Total Voters]]</f>
        <v>0.1161939615736505</v>
      </c>
    </row>
    <row r="1553" spans="1:27" s="12" customFormat="1" x14ac:dyDescent="0.35">
      <c r="A1553" s="8" t="s">
        <v>27</v>
      </c>
      <c r="B1553" s="17">
        <v>2021</v>
      </c>
      <c r="C1553" s="17" t="s">
        <v>81</v>
      </c>
      <c r="D1553" s="17"/>
      <c r="E1553" s="34"/>
      <c r="F1553" s="34"/>
      <c r="G1553" s="9" t="s">
        <v>65</v>
      </c>
      <c r="H1553">
        <v>588</v>
      </c>
      <c r="I1553">
        <v>581</v>
      </c>
      <c r="J1553" s="118">
        <f>Table1[[#This Row],[Female Population]]+Table1[[#This Row],[Male Population]]</f>
        <v>1169</v>
      </c>
      <c r="K1553" s="10">
        <v>568</v>
      </c>
      <c r="L1553" s="10">
        <v>551</v>
      </c>
      <c r="M1553" s="10">
        <v>18</v>
      </c>
      <c r="N1553" s="10">
        <v>1137</v>
      </c>
      <c r="O1553" s="10">
        <v>101</v>
      </c>
      <c r="P1553" s="10">
        <v>83</v>
      </c>
      <c r="Q1553" s="10">
        <v>4</v>
      </c>
      <c r="R1553" s="11">
        <v>188</v>
      </c>
      <c r="S1553" s="94">
        <f>Table1[[#This Row],[Female Voters]]/Table1[[#This Row],[Female Population]]</f>
        <v>0.96598639455782309</v>
      </c>
      <c r="T1553" s="94">
        <f>Table1[[#This Row],[Male Voters]]/Table1[[#This Row],[Male Population]]</f>
        <v>0.94836488812392428</v>
      </c>
      <c r="U1553" s="94">
        <f>Table1[[#This Row],[Total Voters]]/Table1[[#This Row],[Total Population]]</f>
        <v>0.97262617621899061</v>
      </c>
      <c r="V1553" s="94">
        <f>Table1[[#This Row],[Female Ballots]]/Table1[[#This Row],[Female Population]]</f>
        <v>0.17176870748299319</v>
      </c>
      <c r="W1553" s="94">
        <f>Table1[[#This Row],[Male Ballots]]/Table1[[#This Row],[Male Population]]</f>
        <v>0.14285714285714285</v>
      </c>
      <c r="X1553" s="94">
        <f>Table1[[#This Row],[Total Ballots]]/Table1[[#This Row],[Total Population]]</f>
        <v>0.16082121471343028</v>
      </c>
      <c r="Y1553" s="94">
        <f>Table1[[#This Row],[Female Ballots]]/Table1[[#This Row],[Female Voters]]</f>
        <v>0.17781690140845072</v>
      </c>
      <c r="Z1553" s="95">
        <f>Table1[[#This Row],[Male Ballots]]/Table1[[#This Row],[Male Voters]]</f>
        <v>0.15063520871143377</v>
      </c>
      <c r="AA1553" s="94">
        <f>Table1[[#This Row],[Total Ballots]]/Table1[[#This Row],[Total Voters]]</f>
        <v>0.16534740545294635</v>
      </c>
    </row>
    <row r="1554" spans="1:27" s="12" customFormat="1" x14ac:dyDescent="0.35">
      <c r="A1554" s="8" t="s">
        <v>27</v>
      </c>
      <c r="B1554" s="17">
        <v>2021</v>
      </c>
      <c r="C1554" s="17" t="s">
        <v>81</v>
      </c>
      <c r="D1554" s="17"/>
      <c r="E1554" s="34"/>
      <c r="F1554" s="34"/>
      <c r="G1554" s="9" t="s">
        <v>66</v>
      </c>
      <c r="H1554">
        <v>821</v>
      </c>
      <c r="I1554">
        <v>833</v>
      </c>
      <c r="J1554" s="118">
        <f>Table1[[#This Row],[Female Population]]+Table1[[#This Row],[Male Population]]</f>
        <v>1654</v>
      </c>
      <c r="K1554" s="10">
        <v>790</v>
      </c>
      <c r="L1554" s="10">
        <v>769</v>
      </c>
      <c r="M1554" s="10">
        <v>16</v>
      </c>
      <c r="N1554" s="10">
        <v>1575</v>
      </c>
      <c r="O1554" s="10">
        <v>249</v>
      </c>
      <c r="P1554" s="10">
        <v>218</v>
      </c>
      <c r="Q1554" s="10">
        <v>5</v>
      </c>
      <c r="R1554" s="11">
        <v>472</v>
      </c>
      <c r="S1554" s="94">
        <f>Table1[[#This Row],[Female Voters]]/Table1[[#This Row],[Female Population]]</f>
        <v>0.96224116930572468</v>
      </c>
      <c r="T1554" s="94">
        <f>Table1[[#This Row],[Male Voters]]/Table1[[#This Row],[Male Population]]</f>
        <v>0.92316926770708285</v>
      </c>
      <c r="U1554" s="94">
        <f>Table1[[#This Row],[Total Voters]]/Table1[[#This Row],[Total Population]]</f>
        <v>0.95223700120918986</v>
      </c>
      <c r="V1554" s="94">
        <f>Table1[[#This Row],[Female Ballots]]/Table1[[#This Row],[Female Population]]</f>
        <v>0.30328867235079171</v>
      </c>
      <c r="W1554" s="94">
        <f>Table1[[#This Row],[Male Ballots]]/Table1[[#This Row],[Male Population]]</f>
        <v>0.26170468187274909</v>
      </c>
      <c r="X1554" s="94">
        <f>Table1[[#This Row],[Total Ballots]]/Table1[[#This Row],[Total Population]]</f>
        <v>0.28536880290205563</v>
      </c>
      <c r="Y1554" s="94">
        <f>Table1[[#This Row],[Female Ballots]]/Table1[[#This Row],[Female Voters]]</f>
        <v>0.31518987341772153</v>
      </c>
      <c r="Z1554" s="95">
        <f>Table1[[#This Row],[Male Ballots]]/Table1[[#This Row],[Male Voters]]</f>
        <v>0.28348504551365411</v>
      </c>
      <c r="AA1554" s="94">
        <f>Table1[[#This Row],[Total Ballots]]/Table1[[#This Row],[Total Voters]]</f>
        <v>0.29968253968253966</v>
      </c>
    </row>
    <row r="1555" spans="1:27" s="12" customFormat="1" x14ac:dyDescent="0.35">
      <c r="A1555" s="8" t="s">
        <v>27</v>
      </c>
      <c r="B1555" s="17">
        <v>2021</v>
      </c>
      <c r="C1555" s="17" t="s">
        <v>81</v>
      </c>
      <c r="D1555" s="17"/>
      <c r="E1555" s="34"/>
      <c r="F1555" s="34"/>
      <c r="G1555" s="9" t="s">
        <v>67</v>
      </c>
      <c r="H1555">
        <v>1489</v>
      </c>
      <c r="I1555">
        <v>1486</v>
      </c>
      <c r="J1555" s="118">
        <f>Table1[[#This Row],[Female Population]]+Table1[[#This Row],[Male Population]]</f>
        <v>2975</v>
      </c>
      <c r="K1555" s="10">
        <v>1371</v>
      </c>
      <c r="L1555" s="10">
        <v>1412</v>
      </c>
      <c r="M1555" s="10">
        <v>23</v>
      </c>
      <c r="N1555" s="10">
        <v>2806</v>
      </c>
      <c r="O1555" s="10">
        <v>660</v>
      </c>
      <c r="P1555" s="10">
        <v>631</v>
      </c>
      <c r="Q1555" s="10">
        <v>6</v>
      </c>
      <c r="R1555" s="11">
        <v>1297</v>
      </c>
      <c r="S1555" s="94">
        <f>Table1[[#This Row],[Female Voters]]/Table1[[#This Row],[Female Population]]</f>
        <v>0.9207521826729349</v>
      </c>
      <c r="T1555" s="94">
        <f>Table1[[#This Row],[Male Voters]]/Table1[[#This Row],[Male Population]]</f>
        <v>0.95020188425302832</v>
      </c>
      <c r="U1555" s="94">
        <f>Table1[[#This Row],[Total Voters]]/Table1[[#This Row],[Total Population]]</f>
        <v>0.94319327731092439</v>
      </c>
      <c r="V1555" s="94">
        <f>Table1[[#This Row],[Female Ballots]]/Table1[[#This Row],[Female Population]]</f>
        <v>0.44325050369375418</v>
      </c>
      <c r="W1555" s="94">
        <f>Table1[[#This Row],[Male Ballots]]/Table1[[#This Row],[Male Population]]</f>
        <v>0.4246298788694482</v>
      </c>
      <c r="X1555" s="94">
        <f>Table1[[#This Row],[Total Ballots]]/Table1[[#This Row],[Total Population]]</f>
        <v>0.43596638655462183</v>
      </c>
      <c r="Y1555" s="94">
        <f>Table1[[#This Row],[Female Ballots]]/Table1[[#This Row],[Female Voters]]</f>
        <v>0.48140043763676149</v>
      </c>
      <c r="Z1555" s="95">
        <f>Table1[[#This Row],[Male Ballots]]/Table1[[#This Row],[Male Voters]]</f>
        <v>0.44688385269121811</v>
      </c>
      <c r="AA1555" s="94">
        <f>Table1[[#This Row],[Total Ballots]]/Table1[[#This Row],[Total Voters]]</f>
        <v>0.46222380612972203</v>
      </c>
    </row>
    <row r="1556" spans="1:27" s="12" customFormat="1" x14ac:dyDescent="0.35">
      <c r="A1556" s="8" t="s">
        <v>41</v>
      </c>
      <c r="B1556" s="17">
        <v>2021</v>
      </c>
      <c r="C1556" s="17" t="s">
        <v>81</v>
      </c>
      <c r="D1556" s="17"/>
      <c r="E1556" s="34"/>
      <c r="F1556" s="34"/>
      <c r="G1556" s="9" t="s">
        <v>79</v>
      </c>
      <c r="H1556">
        <v>25991</v>
      </c>
      <c r="I1556">
        <v>27281</v>
      </c>
      <c r="J1556" s="118">
        <f>Table1[[#This Row],[Female Population]]+Table1[[#This Row],[Male Population]]</f>
        <v>53272</v>
      </c>
      <c r="K1556" s="10">
        <v>7124</v>
      </c>
      <c r="L1556" s="10">
        <v>6480</v>
      </c>
      <c r="M1556" s="10">
        <v>148</v>
      </c>
      <c r="N1556" s="10">
        <v>13752</v>
      </c>
      <c r="O1556" s="10">
        <v>1676</v>
      </c>
      <c r="P1556" s="10">
        <v>1378</v>
      </c>
      <c r="Q1556" s="10">
        <v>25</v>
      </c>
      <c r="R1556" s="11">
        <v>3079</v>
      </c>
      <c r="S1556" s="94">
        <f>Table1[[#This Row],[Female Voters]]/Table1[[#This Row],[Female Population]]</f>
        <v>0.27409487899657575</v>
      </c>
      <c r="T1556" s="94">
        <f>Table1[[#This Row],[Male Voters]]/Table1[[#This Row],[Male Population]]</f>
        <v>0.23752794985521059</v>
      </c>
      <c r="U1556" s="94">
        <f>Table1[[#This Row],[Total Voters]]/Table1[[#This Row],[Total Population]]</f>
        <v>0.25814686889923411</v>
      </c>
      <c r="V1556" s="94">
        <f>Table1[[#This Row],[Female Ballots]]/Table1[[#This Row],[Female Population]]</f>
        <v>6.4483859797622251E-2</v>
      </c>
      <c r="W1556" s="94">
        <f>Table1[[#This Row],[Male Ballots]]/Table1[[#This Row],[Male Population]]</f>
        <v>5.0511344892049413E-2</v>
      </c>
      <c r="X1556" s="94">
        <f>Table1[[#This Row],[Total Ballots]]/Table1[[#This Row],[Total Population]]</f>
        <v>5.7797717374981225E-2</v>
      </c>
      <c r="Y1556" s="94">
        <f>Table1[[#This Row],[Female Ballots]]/Table1[[#This Row],[Female Voters]]</f>
        <v>0.23526108927568781</v>
      </c>
      <c r="Z1556" s="95">
        <f>Table1[[#This Row],[Male Ballots]]/Table1[[#This Row],[Male Voters]]</f>
        <v>0.21265432098765433</v>
      </c>
      <c r="AA1556" s="94">
        <f>Table1[[#This Row],[Total Ballots]]/Table1[[#This Row],[Total Voters]]</f>
        <v>0.22389470622454916</v>
      </c>
    </row>
    <row r="1557" spans="1:27" s="12" customFormat="1" x14ac:dyDescent="0.35">
      <c r="A1557" s="8" t="s">
        <v>41</v>
      </c>
      <c r="B1557" s="17">
        <v>2021</v>
      </c>
      <c r="C1557" s="17" t="s">
        <v>81</v>
      </c>
      <c r="D1557" s="17"/>
      <c r="E1557" s="34"/>
      <c r="F1557" s="34"/>
      <c r="G1557" s="9" t="s">
        <v>62</v>
      </c>
      <c r="H1557">
        <v>2071</v>
      </c>
      <c r="I1557">
        <v>2477</v>
      </c>
      <c r="J1557" s="118">
        <f>Table1[[#This Row],[Female Population]]+Table1[[#This Row],[Male Population]]</f>
        <v>4548</v>
      </c>
      <c r="K1557" s="10">
        <v>497</v>
      </c>
      <c r="L1557" s="10">
        <v>506</v>
      </c>
      <c r="M1557" s="10">
        <v>14</v>
      </c>
      <c r="N1557" s="10">
        <v>1017</v>
      </c>
      <c r="O1557" s="10">
        <v>31</v>
      </c>
      <c r="P1557" s="10">
        <v>39</v>
      </c>
      <c r="Q1557" s="10">
        <v>1</v>
      </c>
      <c r="R1557" s="11">
        <v>71</v>
      </c>
      <c r="S1557" s="94">
        <f>Table1[[#This Row],[Female Voters]]/Table1[[#This Row],[Female Population]]</f>
        <v>0.23998068565910188</v>
      </c>
      <c r="T1557" s="94">
        <f>Table1[[#This Row],[Male Voters]]/Table1[[#This Row],[Male Population]]</f>
        <v>0.20427937020589423</v>
      </c>
      <c r="U1557" s="94">
        <f>Table1[[#This Row],[Total Voters]]/Table1[[#This Row],[Total Population]]</f>
        <v>0.22361477572559366</v>
      </c>
      <c r="V1557" s="94">
        <f>Table1[[#This Row],[Female Ballots]]/Table1[[#This Row],[Female Population]]</f>
        <v>1.496861419604056E-2</v>
      </c>
      <c r="W1557" s="94">
        <f>Table1[[#This Row],[Male Ballots]]/Table1[[#This Row],[Male Population]]</f>
        <v>1.5744852644327817E-2</v>
      </c>
      <c r="X1557" s="94">
        <f>Table1[[#This Row],[Total Ballots]]/Table1[[#This Row],[Total Population]]</f>
        <v>1.5611257695690413E-2</v>
      </c>
      <c r="Y1557" s="94">
        <f>Table1[[#This Row],[Female Ballots]]/Table1[[#This Row],[Female Voters]]</f>
        <v>6.2374245472837021E-2</v>
      </c>
      <c r="Z1557" s="95">
        <f>Table1[[#This Row],[Male Ballots]]/Table1[[#This Row],[Male Voters]]</f>
        <v>7.7075098814229248E-2</v>
      </c>
      <c r="AA1557" s="94">
        <f>Table1[[#This Row],[Total Ballots]]/Table1[[#This Row],[Total Voters]]</f>
        <v>6.9813176007866268E-2</v>
      </c>
    </row>
    <row r="1558" spans="1:27" s="12" customFormat="1" x14ac:dyDescent="0.35">
      <c r="A1558" s="8" t="s">
        <v>41</v>
      </c>
      <c r="B1558" s="17">
        <v>2021</v>
      </c>
      <c r="C1558" s="17" t="s">
        <v>81</v>
      </c>
      <c r="D1558" s="17"/>
      <c r="E1558" s="34"/>
      <c r="F1558" s="34"/>
      <c r="G1558" s="9" t="s">
        <v>63</v>
      </c>
      <c r="H1558">
        <v>3386</v>
      </c>
      <c r="I1558">
        <v>4035</v>
      </c>
      <c r="J1558" s="118">
        <f>Table1[[#This Row],[Female Population]]+Table1[[#This Row],[Male Population]]</f>
        <v>7421</v>
      </c>
      <c r="K1558" s="10">
        <v>966</v>
      </c>
      <c r="L1558" s="10">
        <v>941</v>
      </c>
      <c r="M1558" s="10">
        <v>32</v>
      </c>
      <c r="N1558" s="10">
        <v>1939</v>
      </c>
      <c r="O1558" s="10">
        <v>67</v>
      </c>
      <c r="P1558" s="10">
        <v>49</v>
      </c>
      <c r="Q1558" s="10">
        <v>1</v>
      </c>
      <c r="R1558" s="11">
        <v>117</v>
      </c>
      <c r="S1558" s="94">
        <f>Table1[[#This Row],[Female Voters]]/Table1[[#This Row],[Female Population]]</f>
        <v>0.28529238038984051</v>
      </c>
      <c r="T1558" s="94">
        <f>Table1[[#This Row],[Male Voters]]/Table1[[#This Row],[Male Population]]</f>
        <v>0.2332094175960347</v>
      </c>
      <c r="U1558" s="94">
        <f>Table1[[#This Row],[Total Voters]]/Table1[[#This Row],[Total Population]]</f>
        <v>0.26128554103220591</v>
      </c>
      <c r="V1558" s="94">
        <f>Table1[[#This Row],[Female Ballots]]/Table1[[#This Row],[Female Population]]</f>
        <v>1.9787359716479623E-2</v>
      </c>
      <c r="W1558" s="94">
        <f>Table1[[#This Row],[Male Ballots]]/Table1[[#This Row],[Male Population]]</f>
        <v>1.2143742255266418E-2</v>
      </c>
      <c r="X1558" s="94">
        <f>Table1[[#This Row],[Total Ballots]]/Table1[[#This Row],[Total Population]]</f>
        <v>1.5766069262902575E-2</v>
      </c>
      <c r="Y1558" s="94">
        <f>Table1[[#This Row],[Female Ballots]]/Table1[[#This Row],[Female Voters]]</f>
        <v>6.9358178053830224E-2</v>
      </c>
      <c r="Z1558" s="95">
        <f>Table1[[#This Row],[Male Ballots]]/Table1[[#This Row],[Male Voters]]</f>
        <v>5.2072263549415514E-2</v>
      </c>
      <c r="AA1558" s="94">
        <f>Table1[[#This Row],[Total Ballots]]/Table1[[#This Row],[Total Voters]]</f>
        <v>6.0340381640020632E-2</v>
      </c>
    </row>
    <row r="1559" spans="1:27" s="12" customFormat="1" x14ac:dyDescent="0.35">
      <c r="A1559" s="8" t="s">
        <v>41</v>
      </c>
      <c r="B1559" s="17">
        <v>2021</v>
      </c>
      <c r="C1559" s="17" t="s">
        <v>81</v>
      </c>
      <c r="D1559" s="17"/>
      <c r="E1559" s="34"/>
      <c r="F1559" s="34"/>
      <c r="G1559" s="9" t="s">
        <v>64</v>
      </c>
      <c r="H1559">
        <v>3611</v>
      </c>
      <c r="I1559">
        <v>4091</v>
      </c>
      <c r="J1559" s="118">
        <f>Table1[[#This Row],[Female Population]]+Table1[[#This Row],[Male Population]]</f>
        <v>7702</v>
      </c>
      <c r="K1559" s="10">
        <v>992</v>
      </c>
      <c r="L1559" s="10">
        <v>888</v>
      </c>
      <c r="M1559" s="10">
        <v>32</v>
      </c>
      <c r="N1559" s="10">
        <v>1912</v>
      </c>
      <c r="O1559" s="10">
        <v>111</v>
      </c>
      <c r="P1559" s="10">
        <v>88</v>
      </c>
      <c r="Q1559" s="10">
        <v>4</v>
      </c>
      <c r="R1559" s="11">
        <v>203</v>
      </c>
      <c r="S1559" s="94">
        <f>Table1[[#This Row],[Female Voters]]/Table1[[#This Row],[Female Population]]</f>
        <v>0.27471614511215731</v>
      </c>
      <c r="T1559" s="94">
        <f>Table1[[#This Row],[Male Voters]]/Table1[[#This Row],[Male Population]]</f>
        <v>0.217061843070154</v>
      </c>
      <c r="U1559" s="94">
        <f>Table1[[#This Row],[Total Voters]]/Table1[[#This Row],[Total Population]]</f>
        <v>0.24824720851726825</v>
      </c>
      <c r="V1559" s="94">
        <f>Table1[[#This Row],[Female Ballots]]/Table1[[#This Row],[Female Population]]</f>
        <v>3.0739407366380506E-2</v>
      </c>
      <c r="W1559" s="94">
        <f>Table1[[#This Row],[Male Ballots]]/Table1[[#This Row],[Male Population]]</f>
        <v>2.1510633097042289E-2</v>
      </c>
      <c r="X1559" s="94">
        <f>Table1[[#This Row],[Total Ballots]]/Table1[[#This Row],[Total Population]]</f>
        <v>2.6356790444040511E-2</v>
      </c>
      <c r="Y1559" s="94">
        <f>Table1[[#This Row],[Female Ballots]]/Table1[[#This Row],[Female Voters]]</f>
        <v>0.11189516129032258</v>
      </c>
      <c r="Z1559" s="95">
        <f>Table1[[#This Row],[Male Ballots]]/Table1[[#This Row],[Male Voters]]</f>
        <v>9.90990990990991E-2</v>
      </c>
      <c r="AA1559" s="94">
        <f>Table1[[#This Row],[Total Ballots]]/Table1[[#This Row],[Total Voters]]</f>
        <v>0.10617154811715482</v>
      </c>
    </row>
    <row r="1560" spans="1:27" s="12" customFormat="1" x14ac:dyDescent="0.35">
      <c r="A1560" s="8" t="s">
        <v>41</v>
      </c>
      <c r="B1560" s="17">
        <v>2021</v>
      </c>
      <c r="C1560" s="17" t="s">
        <v>81</v>
      </c>
      <c r="D1560" s="17"/>
      <c r="E1560" s="34"/>
      <c r="F1560" s="34"/>
      <c r="G1560" s="9" t="s">
        <v>65</v>
      </c>
      <c r="H1560">
        <v>3503</v>
      </c>
      <c r="I1560">
        <v>3799</v>
      </c>
      <c r="J1560" s="118">
        <f>Table1[[#This Row],[Female Population]]+Table1[[#This Row],[Male Population]]</f>
        <v>7302</v>
      </c>
      <c r="K1560" s="10">
        <v>951</v>
      </c>
      <c r="L1560" s="10">
        <v>851</v>
      </c>
      <c r="M1560" s="10">
        <v>18</v>
      </c>
      <c r="N1560" s="10">
        <v>1820</v>
      </c>
      <c r="O1560" s="10">
        <v>153</v>
      </c>
      <c r="P1560" s="10">
        <v>118</v>
      </c>
      <c r="Q1560" s="10">
        <v>6</v>
      </c>
      <c r="R1560" s="11">
        <v>277</v>
      </c>
      <c r="S1560" s="94">
        <f>Table1[[#This Row],[Female Voters]]/Table1[[#This Row],[Female Population]]</f>
        <v>0.27148158721096205</v>
      </c>
      <c r="T1560" s="94">
        <f>Table1[[#This Row],[Male Voters]]/Table1[[#This Row],[Male Population]]</f>
        <v>0.22400631745196103</v>
      </c>
      <c r="U1560" s="94">
        <f>Table1[[#This Row],[Total Voters]]/Table1[[#This Row],[Total Population]]</f>
        <v>0.24924678170364284</v>
      </c>
      <c r="V1560" s="94">
        <f>Table1[[#This Row],[Female Ballots]]/Table1[[#This Row],[Female Population]]</f>
        <v>4.3676848415643732E-2</v>
      </c>
      <c r="W1560" s="94">
        <f>Table1[[#This Row],[Male Ballots]]/Table1[[#This Row],[Male Population]]</f>
        <v>3.1060805475125033E-2</v>
      </c>
      <c r="X1560" s="94">
        <f>Table1[[#This Row],[Total Ballots]]/Table1[[#This Row],[Total Population]]</f>
        <v>3.7934812380169818E-2</v>
      </c>
      <c r="Y1560" s="94">
        <f>Table1[[#This Row],[Female Ballots]]/Table1[[#This Row],[Female Voters]]</f>
        <v>0.16088328075709779</v>
      </c>
      <c r="Z1560" s="95">
        <f>Table1[[#This Row],[Male Ballots]]/Table1[[#This Row],[Male Voters]]</f>
        <v>0.13866039952996476</v>
      </c>
      <c r="AA1560" s="94">
        <f>Table1[[#This Row],[Total Ballots]]/Table1[[#This Row],[Total Voters]]</f>
        <v>0.15219780219780218</v>
      </c>
    </row>
    <row r="1561" spans="1:27" s="12" customFormat="1" x14ac:dyDescent="0.35">
      <c r="A1561" s="14" t="s">
        <v>41</v>
      </c>
      <c r="B1561" s="18">
        <v>2021</v>
      </c>
      <c r="C1561" s="17" t="s">
        <v>81</v>
      </c>
      <c r="D1561" s="18"/>
      <c r="E1561" s="34"/>
      <c r="F1561" s="34"/>
      <c r="G1561" s="9" t="s">
        <v>66</v>
      </c>
      <c r="H1561">
        <v>5095</v>
      </c>
      <c r="I1561">
        <v>4990</v>
      </c>
      <c r="J1561" s="118">
        <f>Table1[[#This Row],[Female Population]]+Table1[[#This Row],[Male Population]]</f>
        <v>10085</v>
      </c>
      <c r="K1561" s="15">
        <v>1330</v>
      </c>
      <c r="L1561" s="15">
        <v>1216</v>
      </c>
      <c r="M1561" s="15">
        <v>29</v>
      </c>
      <c r="N1561" s="15">
        <v>2575</v>
      </c>
      <c r="O1561" s="15">
        <v>325</v>
      </c>
      <c r="P1561" s="15">
        <v>265</v>
      </c>
      <c r="Q1561" s="15">
        <v>7</v>
      </c>
      <c r="R1561" s="15">
        <v>597</v>
      </c>
      <c r="S1561" s="94">
        <f>Table1[[#This Row],[Female Voters]]/Table1[[#This Row],[Female Population]]</f>
        <v>0.26104023552502453</v>
      </c>
      <c r="T1561" s="94">
        <f>Table1[[#This Row],[Male Voters]]/Table1[[#This Row],[Male Population]]</f>
        <v>0.243687374749499</v>
      </c>
      <c r="U1561" s="94">
        <f>Table1[[#This Row],[Total Voters]]/Table1[[#This Row],[Total Population]]</f>
        <v>0.25532969757064949</v>
      </c>
      <c r="V1561" s="94">
        <f>Table1[[#This Row],[Female Ballots]]/Table1[[#This Row],[Female Population]]</f>
        <v>6.3788027477919534E-2</v>
      </c>
      <c r="W1561" s="94">
        <f>Table1[[#This Row],[Male Ballots]]/Table1[[#This Row],[Male Population]]</f>
        <v>5.3106212424849697E-2</v>
      </c>
      <c r="X1561" s="94">
        <f>Table1[[#This Row],[Total Ballots]]/Table1[[#This Row],[Total Population]]</f>
        <v>5.9196826970748635E-2</v>
      </c>
      <c r="Y1561" s="94">
        <f>Table1[[#This Row],[Female Ballots]]/Table1[[#This Row],[Female Voters]]</f>
        <v>0.24436090225563908</v>
      </c>
      <c r="Z1561" s="95">
        <f>Table1[[#This Row],[Male Ballots]]/Table1[[#This Row],[Male Voters]]</f>
        <v>0.21792763157894737</v>
      </c>
      <c r="AA1561" s="94">
        <f>Table1[[#This Row],[Total Ballots]]/Table1[[#This Row],[Total Voters]]</f>
        <v>0.23184466019417477</v>
      </c>
    </row>
    <row r="1562" spans="1:27" s="12" customFormat="1" x14ac:dyDescent="0.35">
      <c r="A1562" s="8" t="s">
        <v>41</v>
      </c>
      <c r="B1562" s="17">
        <v>2021</v>
      </c>
      <c r="C1562" s="17" t="s">
        <v>81</v>
      </c>
      <c r="D1562" s="17"/>
      <c r="E1562" s="34"/>
      <c r="F1562" s="34"/>
      <c r="G1562" s="9" t="s">
        <v>67</v>
      </c>
      <c r="H1562">
        <v>8325</v>
      </c>
      <c r="I1562">
        <v>7889</v>
      </c>
      <c r="J1562" s="118">
        <f>Table1[[#This Row],[Female Population]]+Table1[[#This Row],[Male Population]]</f>
        <v>16214</v>
      </c>
      <c r="K1562" s="10">
        <v>2388</v>
      </c>
      <c r="L1562" s="10">
        <v>2078</v>
      </c>
      <c r="M1562" s="10">
        <v>23</v>
      </c>
      <c r="N1562" s="10">
        <v>4489</v>
      </c>
      <c r="O1562" s="10">
        <v>989</v>
      </c>
      <c r="P1562" s="10">
        <v>819</v>
      </c>
      <c r="Q1562" s="10">
        <v>6</v>
      </c>
      <c r="R1562" s="11">
        <v>1814</v>
      </c>
      <c r="S1562" s="94">
        <f>Table1[[#This Row],[Female Voters]]/Table1[[#This Row],[Female Population]]</f>
        <v>0.28684684684684686</v>
      </c>
      <c r="T1562" s="94">
        <f>Table1[[#This Row],[Male Voters]]/Table1[[#This Row],[Male Population]]</f>
        <v>0.2634047407782989</v>
      </c>
      <c r="U1562" s="94">
        <f>Table1[[#This Row],[Total Voters]]/Table1[[#This Row],[Total Population]]</f>
        <v>0.27685950413223143</v>
      </c>
      <c r="V1562" s="94">
        <f>Table1[[#This Row],[Female Ballots]]/Table1[[#This Row],[Female Population]]</f>
        <v>0.1187987987987988</v>
      </c>
      <c r="W1562" s="94">
        <f>Table1[[#This Row],[Male Ballots]]/Table1[[#This Row],[Male Population]]</f>
        <v>0.10381543921916593</v>
      </c>
      <c r="X1562" s="94">
        <f>Table1[[#This Row],[Total Ballots]]/Table1[[#This Row],[Total Population]]</f>
        <v>0.11187862341186629</v>
      </c>
      <c r="Y1562" s="94">
        <f>Table1[[#This Row],[Female Ballots]]/Table1[[#This Row],[Female Voters]]</f>
        <v>0.41415410385259632</v>
      </c>
      <c r="Z1562" s="95">
        <f>Table1[[#This Row],[Male Ballots]]/Table1[[#This Row],[Male Voters]]</f>
        <v>0.39412897016361886</v>
      </c>
      <c r="AA1562" s="94">
        <f>Table1[[#This Row],[Total Ballots]]/Table1[[#This Row],[Total Voters]]</f>
        <v>0.40409890844286034</v>
      </c>
    </row>
    <row r="1563" spans="1:27" s="12" customFormat="1" x14ac:dyDescent="0.35">
      <c r="A1563" s="8" t="s">
        <v>49</v>
      </c>
      <c r="B1563" s="17">
        <v>2021</v>
      </c>
      <c r="C1563" s="17" t="s">
        <v>81</v>
      </c>
      <c r="D1563" s="17"/>
      <c r="E1563" s="34"/>
      <c r="F1563" s="34"/>
      <c r="G1563" s="9" t="s">
        <v>79</v>
      </c>
      <c r="H1563">
        <v>16174</v>
      </c>
      <c r="I1563">
        <v>17096</v>
      </c>
      <c r="J1563" s="118">
        <f>Table1[[#This Row],[Female Population]]+Table1[[#This Row],[Male Population]]</f>
        <v>33270</v>
      </c>
      <c r="K1563" s="10">
        <v>4025</v>
      </c>
      <c r="L1563" s="10">
        <v>3838</v>
      </c>
      <c r="M1563" s="10">
        <v>190</v>
      </c>
      <c r="N1563" s="10">
        <v>8053</v>
      </c>
      <c r="O1563" s="10">
        <v>1424</v>
      </c>
      <c r="P1563" s="10">
        <v>1241</v>
      </c>
      <c r="Q1563" s="10">
        <v>50</v>
      </c>
      <c r="R1563" s="11">
        <v>2715</v>
      </c>
      <c r="S1563" s="94">
        <f>Table1[[#This Row],[Female Voters]]/Table1[[#This Row],[Female Population]]</f>
        <v>0.24885618894522071</v>
      </c>
      <c r="T1563" s="94">
        <f>Table1[[#This Row],[Male Voters]]/Table1[[#This Row],[Male Population]]</f>
        <v>0.22449695835283107</v>
      </c>
      <c r="U1563" s="94">
        <f>Table1[[#This Row],[Total Voters]]/Table1[[#This Row],[Total Population]]</f>
        <v>0.24204989480012024</v>
      </c>
      <c r="V1563" s="94">
        <f>Table1[[#This Row],[Female Ballots]]/Table1[[#This Row],[Female Population]]</f>
        <v>8.804253740571287E-2</v>
      </c>
      <c r="W1563" s="94">
        <f>Table1[[#This Row],[Male Ballots]]/Table1[[#This Row],[Male Population]]</f>
        <v>7.259007955077211E-2</v>
      </c>
      <c r="X1563" s="94">
        <f>Table1[[#This Row],[Total Ballots]]/Table1[[#This Row],[Total Population]]</f>
        <v>8.160504959422904E-2</v>
      </c>
      <c r="Y1563" s="94">
        <f>Table1[[#This Row],[Female Ballots]]/Table1[[#This Row],[Female Voters]]</f>
        <v>0.35378881987577637</v>
      </c>
      <c r="Z1563" s="95">
        <f>Table1[[#This Row],[Male Ballots]]/Table1[[#This Row],[Male Voters]]</f>
        <v>0.32334549244398125</v>
      </c>
      <c r="AA1563" s="94">
        <f>Table1[[#This Row],[Total Ballots]]/Table1[[#This Row],[Total Voters]]</f>
        <v>0.33714143797342605</v>
      </c>
    </row>
    <row r="1564" spans="1:27" s="12" customFormat="1" x14ac:dyDescent="0.35">
      <c r="A1564" s="8" t="s">
        <v>49</v>
      </c>
      <c r="B1564" s="17">
        <v>2021</v>
      </c>
      <c r="C1564" s="17" t="s">
        <v>81</v>
      </c>
      <c r="D1564" s="17"/>
      <c r="E1564" s="34"/>
      <c r="F1564" s="34"/>
      <c r="G1564" s="9" t="s">
        <v>62</v>
      </c>
      <c r="H1564">
        <v>1210</v>
      </c>
      <c r="I1564">
        <v>1562</v>
      </c>
      <c r="J1564" s="118">
        <f>Table1[[#This Row],[Female Population]]+Table1[[#This Row],[Male Population]]</f>
        <v>2772</v>
      </c>
      <c r="K1564" s="10">
        <v>280</v>
      </c>
      <c r="L1564" s="10">
        <v>268</v>
      </c>
      <c r="M1564" s="10">
        <v>27</v>
      </c>
      <c r="N1564" s="10">
        <v>575</v>
      </c>
      <c r="O1564" s="10">
        <v>37</v>
      </c>
      <c r="P1564" s="10">
        <v>26</v>
      </c>
      <c r="Q1564" s="10">
        <v>4</v>
      </c>
      <c r="R1564" s="11">
        <v>67</v>
      </c>
      <c r="S1564" s="94">
        <f>Table1[[#This Row],[Female Voters]]/Table1[[#This Row],[Female Population]]</f>
        <v>0.23140495867768596</v>
      </c>
      <c r="T1564" s="94">
        <f>Table1[[#This Row],[Male Voters]]/Table1[[#This Row],[Male Population]]</f>
        <v>0.17157490396927016</v>
      </c>
      <c r="U1564" s="94">
        <f>Table1[[#This Row],[Total Voters]]/Table1[[#This Row],[Total Population]]</f>
        <v>0.20743145743145744</v>
      </c>
      <c r="V1564" s="94">
        <f>Table1[[#This Row],[Female Ballots]]/Table1[[#This Row],[Female Population]]</f>
        <v>3.0578512396694214E-2</v>
      </c>
      <c r="W1564" s="94">
        <f>Table1[[#This Row],[Male Ballots]]/Table1[[#This Row],[Male Population]]</f>
        <v>1.6645326504481434E-2</v>
      </c>
      <c r="X1564" s="94">
        <f>Table1[[#This Row],[Total Ballots]]/Table1[[#This Row],[Total Population]]</f>
        <v>2.4170274170274172E-2</v>
      </c>
      <c r="Y1564" s="94">
        <f>Table1[[#This Row],[Female Ballots]]/Table1[[#This Row],[Female Voters]]</f>
        <v>0.13214285714285715</v>
      </c>
      <c r="Z1564" s="95">
        <f>Table1[[#This Row],[Male Ballots]]/Table1[[#This Row],[Male Voters]]</f>
        <v>9.7014925373134331E-2</v>
      </c>
      <c r="AA1564" s="94">
        <f>Table1[[#This Row],[Total Ballots]]/Table1[[#This Row],[Total Voters]]</f>
        <v>0.11652173913043479</v>
      </c>
    </row>
    <row r="1565" spans="1:27" s="12" customFormat="1" x14ac:dyDescent="0.35">
      <c r="A1565" s="8" t="s">
        <v>49</v>
      </c>
      <c r="B1565" s="17">
        <v>2021</v>
      </c>
      <c r="C1565" s="17" t="s">
        <v>81</v>
      </c>
      <c r="D1565" s="17"/>
      <c r="E1565" s="34"/>
      <c r="F1565" s="34"/>
      <c r="G1565" s="9" t="s">
        <v>63</v>
      </c>
      <c r="H1565">
        <v>2040</v>
      </c>
      <c r="I1565">
        <v>2419</v>
      </c>
      <c r="J1565" s="118">
        <f>Table1[[#This Row],[Female Population]]+Table1[[#This Row],[Male Population]]</f>
        <v>4459</v>
      </c>
      <c r="K1565" s="10">
        <v>479</v>
      </c>
      <c r="L1565" s="10">
        <v>406</v>
      </c>
      <c r="M1565" s="10">
        <v>35</v>
      </c>
      <c r="N1565" s="10">
        <v>920</v>
      </c>
      <c r="O1565" s="10">
        <v>49</v>
      </c>
      <c r="P1565" s="10">
        <v>37</v>
      </c>
      <c r="Q1565" s="10">
        <v>8</v>
      </c>
      <c r="R1565" s="11">
        <v>94</v>
      </c>
      <c r="S1565" s="94">
        <f>Table1[[#This Row],[Female Voters]]/Table1[[#This Row],[Female Population]]</f>
        <v>0.23480392156862745</v>
      </c>
      <c r="T1565" s="94">
        <f>Table1[[#This Row],[Male Voters]]/Table1[[#This Row],[Male Population]]</f>
        <v>0.16783794956593634</v>
      </c>
      <c r="U1565" s="94">
        <f>Table1[[#This Row],[Total Voters]]/Table1[[#This Row],[Total Population]]</f>
        <v>0.20632428795694102</v>
      </c>
      <c r="V1565" s="94">
        <f>Table1[[#This Row],[Female Ballots]]/Table1[[#This Row],[Female Population]]</f>
        <v>2.4019607843137256E-2</v>
      </c>
      <c r="W1565" s="94">
        <f>Table1[[#This Row],[Male Ballots]]/Table1[[#This Row],[Male Population]]</f>
        <v>1.5295576684580404E-2</v>
      </c>
      <c r="X1565" s="94">
        <f>Table1[[#This Row],[Total Ballots]]/Table1[[#This Row],[Total Population]]</f>
        <v>2.1080959856470061E-2</v>
      </c>
      <c r="Y1565" s="94">
        <f>Table1[[#This Row],[Female Ballots]]/Table1[[#This Row],[Female Voters]]</f>
        <v>0.1022964509394572</v>
      </c>
      <c r="Z1565" s="95">
        <f>Table1[[#This Row],[Male Ballots]]/Table1[[#This Row],[Male Voters]]</f>
        <v>9.1133004926108374E-2</v>
      </c>
      <c r="AA1565" s="94">
        <f>Table1[[#This Row],[Total Ballots]]/Table1[[#This Row],[Total Voters]]</f>
        <v>0.10217391304347827</v>
      </c>
    </row>
    <row r="1566" spans="1:27" s="12" customFormat="1" x14ac:dyDescent="0.35">
      <c r="A1566" s="8" t="s">
        <v>49</v>
      </c>
      <c r="B1566" s="17">
        <v>2021</v>
      </c>
      <c r="C1566" s="17" t="s">
        <v>81</v>
      </c>
      <c r="D1566" s="17"/>
      <c r="E1566" s="34"/>
      <c r="F1566" s="34"/>
      <c r="G1566" s="9" t="s">
        <v>64</v>
      </c>
      <c r="H1566">
        <v>2373</v>
      </c>
      <c r="I1566">
        <v>2498</v>
      </c>
      <c r="J1566" s="118">
        <f>Table1[[#This Row],[Female Population]]+Table1[[#This Row],[Male Population]]</f>
        <v>4871</v>
      </c>
      <c r="K1566" s="10">
        <v>596</v>
      </c>
      <c r="L1566" s="10">
        <v>534</v>
      </c>
      <c r="M1566" s="10">
        <v>36</v>
      </c>
      <c r="N1566" s="10">
        <v>1166</v>
      </c>
      <c r="O1566" s="10">
        <v>109</v>
      </c>
      <c r="P1566" s="10">
        <v>86</v>
      </c>
      <c r="Q1566" s="10">
        <v>10</v>
      </c>
      <c r="R1566" s="11">
        <v>205</v>
      </c>
      <c r="S1566" s="94">
        <f>Table1[[#This Row],[Female Voters]]/Table1[[#This Row],[Female Population]]</f>
        <v>0.25115887062789716</v>
      </c>
      <c r="T1566" s="94">
        <f>Table1[[#This Row],[Male Voters]]/Table1[[#This Row],[Male Population]]</f>
        <v>0.21377101681345076</v>
      </c>
      <c r="U1566" s="94">
        <f>Table1[[#This Row],[Total Voters]]/Table1[[#This Row],[Total Population]]</f>
        <v>0.23937589817285979</v>
      </c>
      <c r="V1566" s="94">
        <f>Table1[[#This Row],[Female Ballots]]/Table1[[#This Row],[Female Population]]</f>
        <v>4.5933417614833542E-2</v>
      </c>
      <c r="W1566" s="94">
        <f>Table1[[#This Row],[Male Ballots]]/Table1[[#This Row],[Male Population]]</f>
        <v>3.4427542033626898E-2</v>
      </c>
      <c r="X1566" s="94">
        <f>Table1[[#This Row],[Total Ballots]]/Table1[[#This Row],[Total Population]]</f>
        <v>4.2085814001231778E-2</v>
      </c>
      <c r="Y1566" s="94">
        <f>Table1[[#This Row],[Female Ballots]]/Table1[[#This Row],[Female Voters]]</f>
        <v>0.18288590604026847</v>
      </c>
      <c r="Z1566" s="95">
        <f>Table1[[#This Row],[Male Ballots]]/Table1[[#This Row],[Male Voters]]</f>
        <v>0.16104868913857678</v>
      </c>
      <c r="AA1566" s="94">
        <f>Table1[[#This Row],[Total Ballots]]/Table1[[#This Row],[Total Voters]]</f>
        <v>0.17581475128644941</v>
      </c>
    </row>
    <row r="1567" spans="1:27" s="12" customFormat="1" x14ac:dyDescent="0.35">
      <c r="A1567" s="8" t="s">
        <v>49</v>
      </c>
      <c r="B1567" s="17">
        <v>2021</v>
      </c>
      <c r="C1567" s="17" t="s">
        <v>81</v>
      </c>
      <c r="D1567" s="17"/>
      <c r="E1567" s="34"/>
      <c r="F1567" s="34"/>
      <c r="G1567" s="9" t="s">
        <v>65</v>
      </c>
      <c r="H1567">
        <v>2306</v>
      </c>
      <c r="I1567">
        <v>2371</v>
      </c>
      <c r="J1567" s="118">
        <f>Table1[[#This Row],[Female Population]]+Table1[[#This Row],[Male Population]]</f>
        <v>4677</v>
      </c>
      <c r="K1567" s="10">
        <v>552</v>
      </c>
      <c r="L1567" s="10">
        <v>511</v>
      </c>
      <c r="M1567" s="10">
        <v>23</v>
      </c>
      <c r="N1567" s="10">
        <v>1086</v>
      </c>
      <c r="O1567" s="10">
        <v>170</v>
      </c>
      <c r="P1567" s="10">
        <v>123</v>
      </c>
      <c r="Q1567" s="10">
        <v>5</v>
      </c>
      <c r="R1567" s="11">
        <v>298</v>
      </c>
      <c r="S1567" s="94">
        <f>Table1[[#This Row],[Female Voters]]/Table1[[#This Row],[Female Population]]</f>
        <v>0.23937554206418041</v>
      </c>
      <c r="T1567" s="94">
        <f>Table1[[#This Row],[Male Voters]]/Table1[[#This Row],[Male Population]]</f>
        <v>0.21552087726697597</v>
      </c>
      <c r="U1567" s="94">
        <f>Table1[[#This Row],[Total Voters]]/Table1[[#This Row],[Total Population]]</f>
        <v>0.23220012828736369</v>
      </c>
      <c r="V1567" s="94">
        <f>Table1[[#This Row],[Female Ballots]]/Table1[[#This Row],[Female Population]]</f>
        <v>7.3720728534258456E-2</v>
      </c>
      <c r="W1567" s="94">
        <f>Table1[[#This Row],[Male Ballots]]/Table1[[#This Row],[Male Population]]</f>
        <v>5.1876845212990297E-2</v>
      </c>
      <c r="X1567" s="94">
        <f>Table1[[#This Row],[Total Ballots]]/Table1[[#This Row],[Total Population]]</f>
        <v>6.3716057301689111E-2</v>
      </c>
      <c r="Y1567" s="94">
        <f>Table1[[#This Row],[Female Ballots]]/Table1[[#This Row],[Female Voters]]</f>
        <v>0.3079710144927536</v>
      </c>
      <c r="Z1567" s="95">
        <f>Table1[[#This Row],[Male Ballots]]/Table1[[#This Row],[Male Voters]]</f>
        <v>0.24070450097847357</v>
      </c>
      <c r="AA1567" s="94">
        <f>Table1[[#This Row],[Total Ballots]]/Table1[[#This Row],[Total Voters]]</f>
        <v>0.27440147329650094</v>
      </c>
    </row>
    <row r="1568" spans="1:27" s="12" customFormat="1" x14ac:dyDescent="0.35">
      <c r="A1568" s="8" t="s">
        <v>49</v>
      </c>
      <c r="B1568" s="17">
        <v>2021</v>
      </c>
      <c r="C1568" s="17" t="s">
        <v>81</v>
      </c>
      <c r="D1568" s="17"/>
      <c r="E1568" s="34"/>
      <c r="F1568" s="34"/>
      <c r="G1568" s="9" t="s">
        <v>66</v>
      </c>
      <c r="H1568">
        <v>3099</v>
      </c>
      <c r="I1568">
        <v>2977</v>
      </c>
      <c r="J1568" s="118">
        <f>Table1[[#This Row],[Female Population]]+Table1[[#This Row],[Male Population]]</f>
        <v>6076</v>
      </c>
      <c r="K1568" s="10">
        <v>789</v>
      </c>
      <c r="L1568" s="10">
        <v>737</v>
      </c>
      <c r="M1568" s="10">
        <v>31</v>
      </c>
      <c r="N1568" s="10">
        <v>1557</v>
      </c>
      <c r="O1568" s="10">
        <v>328</v>
      </c>
      <c r="P1568" s="10">
        <v>249</v>
      </c>
      <c r="Q1568" s="10">
        <v>9</v>
      </c>
      <c r="R1568" s="11">
        <v>586</v>
      </c>
      <c r="S1568" s="94">
        <f>Table1[[#This Row],[Female Voters]]/Table1[[#This Row],[Female Population]]</f>
        <v>0.25459825750242016</v>
      </c>
      <c r="T1568" s="94">
        <f>Table1[[#This Row],[Male Voters]]/Table1[[#This Row],[Male Population]]</f>
        <v>0.24756466241182398</v>
      </c>
      <c r="U1568" s="94">
        <f>Table1[[#This Row],[Total Voters]]/Table1[[#This Row],[Total Population]]</f>
        <v>0.2562541145490454</v>
      </c>
      <c r="V1568" s="94">
        <f>Table1[[#This Row],[Female Ballots]]/Table1[[#This Row],[Female Population]]</f>
        <v>0.1058405937399161</v>
      </c>
      <c r="W1568" s="94">
        <f>Table1[[#This Row],[Male Ballots]]/Table1[[#This Row],[Male Population]]</f>
        <v>8.3641249580114208E-2</v>
      </c>
      <c r="X1568" s="94">
        <f>Table1[[#This Row],[Total Ballots]]/Table1[[#This Row],[Total Population]]</f>
        <v>9.6445029624753126E-2</v>
      </c>
      <c r="Y1568" s="94">
        <f>Table1[[#This Row],[Female Ballots]]/Table1[[#This Row],[Female Voters]]</f>
        <v>0.41571609632446133</v>
      </c>
      <c r="Z1568" s="95">
        <f>Table1[[#This Row],[Male Ballots]]/Table1[[#This Row],[Male Voters]]</f>
        <v>0.33785617367706922</v>
      </c>
      <c r="AA1568" s="94">
        <f>Table1[[#This Row],[Total Ballots]]/Table1[[#This Row],[Total Voters]]</f>
        <v>0.37636480411046885</v>
      </c>
    </row>
    <row r="1569" spans="1:27" s="12" customFormat="1" x14ac:dyDescent="0.35">
      <c r="A1569" s="8" t="s">
        <v>49</v>
      </c>
      <c r="B1569" s="17">
        <v>2021</v>
      </c>
      <c r="C1569" s="17" t="s">
        <v>81</v>
      </c>
      <c r="D1569" s="17"/>
      <c r="E1569" s="34"/>
      <c r="F1569" s="34"/>
      <c r="G1569" s="9" t="s">
        <v>67</v>
      </c>
      <c r="H1569">
        <v>5146</v>
      </c>
      <c r="I1569">
        <v>5269</v>
      </c>
      <c r="J1569" s="118">
        <f>Table1[[#This Row],[Female Population]]+Table1[[#This Row],[Male Population]]</f>
        <v>10415</v>
      </c>
      <c r="K1569" s="10">
        <v>1329</v>
      </c>
      <c r="L1569" s="10">
        <v>1382</v>
      </c>
      <c r="M1569" s="10">
        <v>38</v>
      </c>
      <c r="N1569" s="10">
        <v>2749</v>
      </c>
      <c r="O1569" s="10">
        <v>731</v>
      </c>
      <c r="P1569" s="10">
        <v>720</v>
      </c>
      <c r="Q1569" s="10">
        <v>14</v>
      </c>
      <c r="R1569" s="11">
        <v>1465</v>
      </c>
      <c r="S1569" s="94">
        <f>Table1[[#This Row],[Female Voters]]/Table1[[#This Row],[Female Population]]</f>
        <v>0.25825884181888847</v>
      </c>
      <c r="T1569" s="94">
        <f>Table1[[#This Row],[Male Voters]]/Table1[[#This Row],[Male Population]]</f>
        <v>0.26228885936610363</v>
      </c>
      <c r="U1569" s="94">
        <f>Table1[[#This Row],[Total Voters]]/Table1[[#This Row],[Total Population]]</f>
        <v>0.2639462313970235</v>
      </c>
      <c r="V1569" s="94">
        <f>Table1[[#This Row],[Female Ballots]]/Table1[[#This Row],[Female Population]]</f>
        <v>0.14205207928488145</v>
      </c>
      <c r="W1569" s="94">
        <f>Table1[[#This Row],[Male Ballots]]/Table1[[#This Row],[Male Population]]</f>
        <v>0.13664832036439553</v>
      </c>
      <c r="X1569" s="94">
        <f>Table1[[#This Row],[Total Ballots]]/Table1[[#This Row],[Total Population]]</f>
        <v>0.14066250600096014</v>
      </c>
      <c r="Y1569" s="94">
        <f>Table1[[#This Row],[Female Ballots]]/Table1[[#This Row],[Female Voters]]</f>
        <v>0.55003762227238528</v>
      </c>
      <c r="Z1569" s="95">
        <f>Table1[[#This Row],[Male Ballots]]/Table1[[#This Row],[Male Voters]]</f>
        <v>0.52098408104196814</v>
      </c>
      <c r="AA1569" s="94">
        <f>Table1[[#This Row],[Total Ballots]]/Table1[[#This Row],[Total Voters]]</f>
        <v>0.53292106220443802</v>
      </c>
    </row>
    <row r="1570" spans="1:27" s="12" customFormat="1" x14ac:dyDescent="0.35">
      <c r="A1570" s="8" t="s">
        <v>34</v>
      </c>
      <c r="B1570" s="17">
        <v>2021</v>
      </c>
      <c r="C1570" s="17" t="s">
        <v>81</v>
      </c>
      <c r="D1570" s="17"/>
      <c r="E1570" s="34"/>
      <c r="F1570" s="34"/>
      <c r="G1570" s="9" t="s">
        <v>79</v>
      </c>
      <c r="H1570">
        <v>9870</v>
      </c>
      <c r="I1570">
        <v>9654</v>
      </c>
      <c r="J1570" s="118">
        <f>Table1[[#This Row],[Female Population]]+Table1[[#This Row],[Male Population]]</f>
        <v>19524</v>
      </c>
      <c r="K1570" s="10">
        <v>818</v>
      </c>
      <c r="L1570" s="10">
        <v>787</v>
      </c>
      <c r="M1570" s="10">
        <v>40</v>
      </c>
      <c r="N1570" s="10">
        <v>1645</v>
      </c>
      <c r="O1570" s="10">
        <v>324</v>
      </c>
      <c r="P1570" s="10">
        <v>293</v>
      </c>
      <c r="Q1570" s="10">
        <v>12</v>
      </c>
      <c r="R1570" s="11">
        <v>629</v>
      </c>
      <c r="S1570" s="94">
        <f>Table1[[#This Row],[Female Voters]]/Table1[[#This Row],[Female Population]]</f>
        <v>8.2877406281661598E-2</v>
      </c>
      <c r="T1570" s="94">
        <f>Table1[[#This Row],[Male Voters]]/Table1[[#This Row],[Male Population]]</f>
        <v>8.1520613217319252E-2</v>
      </c>
      <c r="U1570" s="94">
        <f>Table1[[#This Row],[Total Voters]]/Table1[[#This Row],[Total Population]]</f>
        <v>8.425527555828724E-2</v>
      </c>
      <c r="V1570" s="94">
        <f>Table1[[#This Row],[Female Ballots]]/Table1[[#This Row],[Female Population]]</f>
        <v>3.2826747720364743E-2</v>
      </c>
      <c r="W1570" s="94">
        <f>Table1[[#This Row],[Male Ballots]]/Table1[[#This Row],[Male Population]]</f>
        <v>3.0350113942407293E-2</v>
      </c>
      <c r="X1570" s="94">
        <f>Table1[[#This Row],[Total Ballots]]/Table1[[#This Row],[Total Population]]</f>
        <v>3.2216758860889164E-2</v>
      </c>
      <c r="Y1570" s="94">
        <f>Table1[[#This Row],[Female Ballots]]/Table1[[#This Row],[Female Voters]]</f>
        <v>0.39608801955990219</v>
      </c>
      <c r="Z1570" s="95">
        <f>Table1[[#This Row],[Male Ballots]]/Table1[[#This Row],[Male Voters]]</f>
        <v>0.37229987293519695</v>
      </c>
      <c r="AA1570" s="94">
        <f>Table1[[#This Row],[Total Ballots]]/Table1[[#This Row],[Total Voters]]</f>
        <v>0.38237082066869299</v>
      </c>
    </row>
    <row r="1571" spans="1:27" s="12" customFormat="1" x14ac:dyDescent="0.35">
      <c r="A1571" s="8" t="s">
        <v>34</v>
      </c>
      <c r="B1571" s="17">
        <v>2021</v>
      </c>
      <c r="C1571" s="17" t="s">
        <v>81</v>
      </c>
      <c r="D1571" s="17"/>
      <c r="E1571" s="34"/>
      <c r="F1571" s="34"/>
      <c r="G1571" s="9" t="s">
        <v>62</v>
      </c>
      <c r="H1571">
        <v>633</v>
      </c>
      <c r="I1571">
        <v>789</v>
      </c>
      <c r="J1571" s="118">
        <f>Table1[[#This Row],[Female Population]]+Table1[[#This Row],[Male Population]]</f>
        <v>1422</v>
      </c>
      <c r="K1571" s="10">
        <v>53</v>
      </c>
      <c r="L1571" s="10">
        <v>68</v>
      </c>
      <c r="M1571" s="10">
        <v>3</v>
      </c>
      <c r="N1571" s="10">
        <v>124</v>
      </c>
      <c r="O1571" s="10">
        <v>7</v>
      </c>
      <c r="P1571" s="10">
        <v>11</v>
      </c>
      <c r="Q1571" s="10"/>
      <c r="R1571" s="11">
        <v>18</v>
      </c>
      <c r="S1571" s="94">
        <f>Table1[[#This Row],[Female Voters]]/Table1[[#This Row],[Female Population]]</f>
        <v>8.3728278041074244E-2</v>
      </c>
      <c r="T1571" s="94">
        <f>Table1[[#This Row],[Male Voters]]/Table1[[#This Row],[Male Population]]</f>
        <v>8.6185044359949309E-2</v>
      </c>
      <c r="U1571" s="94">
        <f>Table1[[#This Row],[Total Voters]]/Table1[[#This Row],[Total Population]]</f>
        <v>8.7201125175808719E-2</v>
      </c>
      <c r="V1571" s="94">
        <f>Table1[[#This Row],[Female Ballots]]/Table1[[#This Row],[Female Population]]</f>
        <v>1.1058451816745656E-2</v>
      </c>
      <c r="W1571" s="94">
        <f>Table1[[#This Row],[Male Ballots]]/Table1[[#This Row],[Male Population]]</f>
        <v>1.3941698352344741E-2</v>
      </c>
      <c r="X1571" s="94">
        <f>Table1[[#This Row],[Total Ballots]]/Table1[[#This Row],[Total Population]]</f>
        <v>1.2658227848101266E-2</v>
      </c>
      <c r="Y1571" s="94">
        <f>Table1[[#This Row],[Female Ballots]]/Table1[[#This Row],[Female Voters]]</f>
        <v>0.13207547169811321</v>
      </c>
      <c r="Z1571" s="95">
        <f>Table1[[#This Row],[Male Ballots]]/Table1[[#This Row],[Male Voters]]</f>
        <v>0.16176470588235295</v>
      </c>
      <c r="AA1571" s="94">
        <f>Table1[[#This Row],[Total Ballots]]/Table1[[#This Row],[Total Voters]]</f>
        <v>0.14516129032258066</v>
      </c>
    </row>
    <row r="1572" spans="1:27" s="12" customFormat="1" x14ac:dyDescent="0.35">
      <c r="A1572" s="8" t="s">
        <v>34</v>
      </c>
      <c r="B1572" s="17">
        <v>2021</v>
      </c>
      <c r="C1572" s="17" t="s">
        <v>81</v>
      </c>
      <c r="D1572" s="17"/>
      <c r="E1572" s="34"/>
      <c r="F1572" s="34"/>
      <c r="G1572" s="9" t="s">
        <v>63</v>
      </c>
      <c r="H1572">
        <v>923</v>
      </c>
      <c r="I1572">
        <v>956</v>
      </c>
      <c r="J1572" s="118">
        <f>Table1[[#This Row],[Female Population]]+Table1[[#This Row],[Male Population]]</f>
        <v>1879</v>
      </c>
      <c r="K1572" s="10">
        <v>83</v>
      </c>
      <c r="L1572" s="10">
        <v>79</v>
      </c>
      <c r="M1572" s="10">
        <v>5</v>
      </c>
      <c r="N1572" s="10">
        <v>167</v>
      </c>
      <c r="O1572" s="10">
        <v>6</v>
      </c>
      <c r="P1572" s="10">
        <v>13</v>
      </c>
      <c r="Q1572" s="10">
        <v>1</v>
      </c>
      <c r="R1572" s="11">
        <v>20</v>
      </c>
      <c r="S1572" s="94">
        <f>Table1[[#This Row],[Female Voters]]/Table1[[#This Row],[Female Population]]</f>
        <v>8.9924160346695564E-2</v>
      </c>
      <c r="T1572" s="94">
        <f>Table1[[#This Row],[Male Voters]]/Table1[[#This Row],[Male Population]]</f>
        <v>8.263598326359832E-2</v>
      </c>
      <c r="U1572" s="94">
        <f>Table1[[#This Row],[Total Voters]]/Table1[[#This Row],[Total Population]]</f>
        <v>8.8877062267163381E-2</v>
      </c>
      <c r="V1572" s="94">
        <f>Table1[[#This Row],[Female Ballots]]/Table1[[#This Row],[Female Population]]</f>
        <v>6.5005417118093175E-3</v>
      </c>
      <c r="W1572" s="94">
        <f>Table1[[#This Row],[Male Ballots]]/Table1[[#This Row],[Male Population]]</f>
        <v>1.3598326359832637E-2</v>
      </c>
      <c r="X1572" s="94">
        <f>Table1[[#This Row],[Total Ballots]]/Table1[[#This Row],[Total Population]]</f>
        <v>1.0643959552953698E-2</v>
      </c>
      <c r="Y1572" s="94">
        <f>Table1[[#This Row],[Female Ballots]]/Table1[[#This Row],[Female Voters]]</f>
        <v>7.2289156626506021E-2</v>
      </c>
      <c r="Z1572" s="95">
        <f>Table1[[#This Row],[Male Ballots]]/Table1[[#This Row],[Male Voters]]</f>
        <v>0.16455696202531644</v>
      </c>
      <c r="AA1572" s="94">
        <f>Table1[[#This Row],[Total Ballots]]/Table1[[#This Row],[Total Voters]]</f>
        <v>0.11976047904191617</v>
      </c>
    </row>
    <row r="1573" spans="1:27" s="12" customFormat="1" x14ac:dyDescent="0.35">
      <c r="A1573" s="8" t="s">
        <v>34</v>
      </c>
      <c r="B1573" s="17">
        <v>2021</v>
      </c>
      <c r="C1573" s="17" t="s">
        <v>81</v>
      </c>
      <c r="D1573" s="17"/>
      <c r="E1573" s="34"/>
      <c r="F1573" s="34"/>
      <c r="G1573" s="9" t="s">
        <v>64</v>
      </c>
      <c r="H1573">
        <v>1108</v>
      </c>
      <c r="I1573">
        <v>1193</v>
      </c>
      <c r="J1573" s="118">
        <f>Table1[[#This Row],[Female Population]]+Table1[[#This Row],[Male Population]]</f>
        <v>2301</v>
      </c>
      <c r="K1573" s="10">
        <v>79</v>
      </c>
      <c r="L1573" s="10">
        <v>80</v>
      </c>
      <c r="M1573" s="10">
        <v>7</v>
      </c>
      <c r="N1573" s="10">
        <v>166</v>
      </c>
      <c r="O1573" s="10">
        <v>14</v>
      </c>
      <c r="P1573" s="10">
        <v>14</v>
      </c>
      <c r="Q1573" s="10"/>
      <c r="R1573" s="11">
        <v>28</v>
      </c>
      <c r="S1573" s="94">
        <f>Table1[[#This Row],[Female Voters]]/Table1[[#This Row],[Female Population]]</f>
        <v>7.1299638989169675E-2</v>
      </c>
      <c r="T1573" s="94">
        <f>Table1[[#This Row],[Male Voters]]/Table1[[#This Row],[Male Population]]</f>
        <v>6.7057837384744343E-2</v>
      </c>
      <c r="U1573" s="94">
        <f>Table1[[#This Row],[Total Voters]]/Table1[[#This Row],[Total Population]]</f>
        <v>7.214254671881791E-2</v>
      </c>
      <c r="V1573" s="94">
        <f>Table1[[#This Row],[Female Ballots]]/Table1[[#This Row],[Female Population]]</f>
        <v>1.263537906137184E-2</v>
      </c>
      <c r="W1573" s="94">
        <f>Table1[[#This Row],[Male Ballots]]/Table1[[#This Row],[Male Population]]</f>
        <v>1.173512154233026E-2</v>
      </c>
      <c r="X1573" s="94">
        <f>Table1[[#This Row],[Total Ballots]]/Table1[[#This Row],[Total Population]]</f>
        <v>1.2168622338113864E-2</v>
      </c>
      <c r="Y1573" s="94">
        <f>Table1[[#This Row],[Female Ballots]]/Table1[[#This Row],[Female Voters]]</f>
        <v>0.17721518987341772</v>
      </c>
      <c r="Z1573" s="95">
        <f>Table1[[#This Row],[Male Ballots]]/Table1[[#This Row],[Male Voters]]</f>
        <v>0.17499999999999999</v>
      </c>
      <c r="AA1573" s="94">
        <f>Table1[[#This Row],[Total Ballots]]/Table1[[#This Row],[Total Voters]]</f>
        <v>0.16867469879518071</v>
      </c>
    </row>
    <row r="1574" spans="1:27" s="12" customFormat="1" x14ac:dyDescent="0.35">
      <c r="A1574" s="8" t="s">
        <v>34</v>
      </c>
      <c r="B1574" s="17">
        <v>2021</v>
      </c>
      <c r="C1574" s="17" t="s">
        <v>81</v>
      </c>
      <c r="D1574" s="17"/>
      <c r="E1574" s="34"/>
      <c r="F1574" s="34"/>
      <c r="G1574" s="9" t="s">
        <v>65</v>
      </c>
      <c r="H1574">
        <v>1240</v>
      </c>
      <c r="I1574">
        <v>1280</v>
      </c>
      <c r="J1574" s="118">
        <f>Table1[[#This Row],[Female Population]]+Table1[[#This Row],[Male Population]]</f>
        <v>2520</v>
      </c>
      <c r="K1574" s="10">
        <v>110</v>
      </c>
      <c r="L1574" s="10">
        <v>99</v>
      </c>
      <c r="M1574" s="10">
        <v>1</v>
      </c>
      <c r="N1574" s="10">
        <v>210</v>
      </c>
      <c r="O1574" s="10">
        <v>32</v>
      </c>
      <c r="P1574" s="10">
        <v>25</v>
      </c>
      <c r="Q1574" s="10"/>
      <c r="R1574" s="11">
        <v>57</v>
      </c>
      <c r="S1574" s="94">
        <f>Table1[[#This Row],[Female Voters]]/Table1[[#This Row],[Female Population]]</f>
        <v>8.8709677419354843E-2</v>
      </c>
      <c r="T1574" s="94">
        <f>Table1[[#This Row],[Male Voters]]/Table1[[#This Row],[Male Population]]</f>
        <v>7.7343750000000003E-2</v>
      </c>
      <c r="U1574" s="94">
        <f>Table1[[#This Row],[Total Voters]]/Table1[[#This Row],[Total Population]]</f>
        <v>8.3333333333333329E-2</v>
      </c>
      <c r="V1574" s="94">
        <f>Table1[[#This Row],[Female Ballots]]/Table1[[#This Row],[Female Population]]</f>
        <v>2.5806451612903226E-2</v>
      </c>
      <c r="W1574" s="94">
        <f>Table1[[#This Row],[Male Ballots]]/Table1[[#This Row],[Male Population]]</f>
        <v>1.953125E-2</v>
      </c>
      <c r="X1574" s="94">
        <f>Table1[[#This Row],[Total Ballots]]/Table1[[#This Row],[Total Population]]</f>
        <v>2.2619047619047618E-2</v>
      </c>
      <c r="Y1574" s="94">
        <f>Table1[[#This Row],[Female Ballots]]/Table1[[#This Row],[Female Voters]]</f>
        <v>0.29090909090909089</v>
      </c>
      <c r="Z1574" s="95">
        <f>Table1[[#This Row],[Male Ballots]]/Table1[[#This Row],[Male Voters]]</f>
        <v>0.25252525252525254</v>
      </c>
      <c r="AA1574" s="94">
        <f>Table1[[#This Row],[Total Ballots]]/Table1[[#This Row],[Total Voters]]</f>
        <v>0.27142857142857141</v>
      </c>
    </row>
    <row r="1575" spans="1:27" s="12" customFormat="1" x14ac:dyDescent="0.35">
      <c r="A1575" s="8" t="s">
        <v>34</v>
      </c>
      <c r="B1575" s="17">
        <v>2021</v>
      </c>
      <c r="C1575" s="17" t="s">
        <v>81</v>
      </c>
      <c r="D1575" s="17"/>
      <c r="E1575" s="34"/>
      <c r="F1575" s="34"/>
      <c r="G1575" s="9" t="s">
        <v>66</v>
      </c>
      <c r="H1575">
        <v>2006</v>
      </c>
      <c r="I1575">
        <v>1804</v>
      </c>
      <c r="J1575" s="118">
        <f>Table1[[#This Row],[Female Population]]+Table1[[#This Row],[Male Population]]</f>
        <v>3810</v>
      </c>
      <c r="K1575" s="10">
        <v>165</v>
      </c>
      <c r="L1575" s="10">
        <v>146</v>
      </c>
      <c r="M1575" s="10">
        <v>10</v>
      </c>
      <c r="N1575" s="10">
        <v>321</v>
      </c>
      <c r="O1575" s="10">
        <v>66</v>
      </c>
      <c r="P1575" s="10">
        <v>59</v>
      </c>
      <c r="Q1575" s="10">
        <v>3</v>
      </c>
      <c r="R1575" s="11">
        <v>128</v>
      </c>
      <c r="S1575" s="94">
        <f>Table1[[#This Row],[Female Voters]]/Table1[[#This Row],[Female Population]]</f>
        <v>8.2253240279162518E-2</v>
      </c>
      <c r="T1575" s="94">
        <f>Table1[[#This Row],[Male Voters]]/Table1[[#This Row],[Male Population]]</f>
        <v>8.0931263858093128E-2</v>
      </c>
      <c r="U1575" s="94">
        <f>Table1[[#This Row],[Total Voters]]/Table1[[#This Row],[Total Population]]</f>
        <v>8.4251968503937014E-2</v>
      </c>
      <c r="V1575" s="94">
        <f>Table1[[#This Row],[Female Ballots]]/Table1[[#This Row],[Female Population]]</f>
        <v>3.2901296111665007E-2</v>
      </c>
      <c r="W1575" s="94">
        <f>Table1[[#This Row],[Male Ballots]]/Table1[[#This Row],[Male Population]]</f>
        <v>3.2705099778270512E-2</v>
      </c>
      <c r="X1575" s="94">
        <f>Table1[[#This Row],[Total Ballots]]/Table1[[#This Row],[Total Population]]</f>
        <v>3.3595800524934383E-2</v>
      </c>
      <c r="Y1575" s="94">
        <f>Table1[[#This Row],[Female Ballots]]/Table1[[#This Row],[Female Voters]]</f>
        <v>0.4</v>
      </c>
      <c r="Z1575" s="95">
        <f>Table1[[#This Row],[Male Ballots]]/Table1[[#This Row],[Male Voters]]</f>
        <v>0.4041095890410959</v>
      </c>
      <c r="AA1575" s="94">
        <f>Table1[[#This Row],[Total Ballots]]/Table1[[#This Row],[Total Voters]]</f>
        <v>0.39875389408099687</v>
      </c>
    </row>
    <row r="1576" spans="1:27" s="12" customFormat="1" x14ac:dyDescent="0.35">
      <c r="A1576" s="8" t="s">
        <v>34</v>
      </c>
      <c r="B1576" s="17">
        <v>2021</v>
      </c>
      <c r="C1576" s="17" t="s">
        <v>81</v>
      </c>
      <c r="D1576" s="17"/>
      <c r="E1576" s="34"/>
      <c r="F1576" s="34"/>
      <c r="G1576" s="9" t="s">
        <v>67</v>
      </c>
      <c r="H1576">
        <v>3960</v>
      </c>
      <c r="I1576">
        <v>3632</v>
      </c>
      <c r="J1576" s="118">
        <f>Table1[[#This Row],[Female Population]]+Table1[[#This Row],[Male Population]]</f>
        <v>7592</v>
      </c>
      <c r="K1576" s="10">
        <v>328</v>
      </c>
      <c r="L1576" s="10">
        <v>315</v>
      </c>
      <c r="M1576" s="10">
        <v>14</v>
      </c>
      <c r="N1576" s="10">
        <v>657</v>
      </c>
      <c r="O1576" s="10">
        <v>199</v>
      </c>
      <c r="P1576" s="10">
        <v>171</v>
      </c>
      <c r="Q1576" s="10">
        <v>8</v>
      </c>
      <c r="R1576" s="11">
        <v>378</v>
      </c>
      <c r="S1576" s="94">
        <f>Table1[[#This Row],[Female Voters]]/Table1[[#This Row],[Female Population]]</f>
        <v>8.2828282828282834E-2</v>
      </c>
      <c r="T1576" s="94">
        <f>Table1[[#This Row],[Male Voters]]/Table1[[#This Row],[Male Population]]</f>
        <v>8.6729074889867835E-2</v>
      </c>
      <c r="U1576" s="94">
        <f>Table1[[#This Row],[Total Voters]]/Table1[[#This Row],[Total Population]]</f>
        <v>8.6538461538461536E-2</v>
      </c>
      <c r="V1576" s="94">
        <f>Table1[[#This Row],[Female Ballots]]/Table1[[#This Row],[Female Population]]</f>
        <v>5.025252525252525E-2</v>
      </c>
      <c r="W1576" s="94">
        <f>Table1[[#This Row],[Male Ballots]]/Table1[[#This Row],[Male Population]]</f>
        <v>4.7081497797356826E-2</v>
      </c>
      <c r="X1576" s="94">
        <f>Table1[[#This Row],[Total Ballots]]/Table1[[#This Row],[Total Population]]</f>
        <v>4.9789251844046367E-2</v>
      </c>
      <c r="Y1576" s="94">
        <f>Table1[[#This Row],[Female Ballots]]/Table1[[#This Row],[Female Voters]]</f>
        <v>0.60670731707317072</v>
      </c>
      <c r="Z1576" s="95">
        <f>Table1[[#This Row],[Male Ballots]]/Table1[[#This Row],[Male Voters]]</f>
        <v>0.54285714285714282</v>
      </c>
      <c r="AA1576" s="94">
        <f>Table1[[#This Row],[Total Ballots]]/Table1[[#This Row],[Total Voters]]</f>
        <v>0.57534246575342463</v>
      </c>
    </row>
    <row r="1577" spans="1:27" s="12" customFormat="1" x14ac:dyDescent="0.35">
      <c r="A1577" s="8" t="s">
        <v>31</v>
      </c>
      <c r="B1577" s="17">
        <v>2021</v>
      </c>
      <c r="C1577" s="17" t="s">
        <v>81</v>
      </c>
      <c r="D1577" s="17"/>
      <c r="E1577" s="34"/>
      <c r="F1577" s="34"/>
      <c r="G1577" s="9" t="s">
        <v>79</v>
      </c>
      <c r="H1577">
        <v>5550</v>
      </c>
      <c r="I1577">
        <v>5492</v>
      </c>
      <c r="J1577" s="118">
        <f>Table1[[#This Row],[Female Population]]+Table1[[#This Row],[Male Population]]</f>
        <v>11042</v>
      </c>
      <c r="K1577" s="10">
        <v>151</v>
      </c>
      <c r="L1577" s="10">
        <v>159</v>
      </c>
      <c r="M1577" s="10">
        <v>7</v>
      </c>
      <c r="N1577" s="10">
        <v>317</v>
      </c>
      <c r="O1577" s="10">
        <v>56</v>
      </c>
      <c r="P1577" s="10">
        <v>62</v>
      </c>
      <c r="Q1577" s="10">
        <v>3</v>
      </c>
      <c r="R1577" s="11">
        <v>121</v>
      </c>
      <c r="S1577" s="94">
        <f>Table1[[#This Row],[Female Voters]]/Table1[[#This Row],[Female Population]]</f>
        <v>2.7207207207207207E-2</v>
      </c>
      <c r="T1577" s="94">
        <f>Table1[[#This Row],[Male Voters]]/Table1[[#This Row],[Male Population]]</f>
        <v>2.8951201747997087E-2</v>
      </c>
      <c r="U1577" s="94">
        <f>Table1[[#This Row],[Total Voters]]/Table1[[#This Row],[Total Population]]</f>
        <v>2.8708567288534687E-2</v>
      </c>
      <c r="V1577" s="94">
        <f>Table1[[#This Row],[Female Ballots]]/Table1[[#This Row],[Female Population]]</f>
        <v>1.0090090090090089E-2</v>
      </c>
      <c r="W1577" s="94">
        <f>Table1[[#This Row],[Male Ballots]]/Table1[[#This Row],[Male Population]]</f>
        <v>1.1289147851420248E-2</v>
      </c>
      <c r="X1577" s="94">
        <f>Table1[[#This Row],[Total Ballots]]/Table1[[#This Row],[Total Population]]</f>
        <v>1.0958159753667814E-2</v>
      </c>
      <c r="Y1577" s="94">
        <f>Table1[[#This Row],[Female Ballots]]/Table1[[#This Row],[Female Voters]]</f>
        <v>0.37086092715231789</v>
      </c>
      <c r="Z1577" s="95">
        <f>Table1[[#This Row],[Male Ballots]]/Table1[[#This Row],[Male Voters]]</f>
        <v>0.38993710691823902</v>
      </c>
      <c r="AA1577" s="94">
        <f>Table1[[#This Row],[Total Ballots]]/Table1[[#This Row],[Total Voters]]</f>
        <v>0.38170347003154576</v>
      </c>
    </row>
    <row r="1578" spans="1:27" s="12" customFormat="1" x14ac:dyDescent="0.35">
      <c r="A1578" s="8" t="s">
        <v>31</v>
      </c>
      <c r="B1578" s="17">
        <v>2021</v>
      </c>
      <c r="C1578" s="17" t="s">
        <v>81</v>
      </c>
      <c r="D1578" s="17"/>
      <c r="E1578" s="34"/>
      <c r="F1578" s="34"/>
      <c r="G1578" s="9" t="s">
        <v>62</v>
      </c>
      <c r="H1578">
        <v>445</v>
      </c>
      <c r="I1578">
        <v>465</v>
      </c>
      <c r="J1578" s="118">
        <f>Table1[[#This Row],[Female Population]]+Table1[[#This Row],[Male Population]]</f>
        <v>910</v>
      </c>
      <c r="K1578" s="10">
        <v>9</v>
      </c>
      <c r="L1578" s="10">
        <v>5</v>
      </c>
      <c r="M1578" s="10"/>
      <c r="N1578" s="10">
        <v>14</v>
      </c>
      <c r="O1578" s="10"/>
      <c r="P1578" s="10">
        <v>2</v>
      </c>
      <c r="Q1578" s="10"/>
      <c r="R1578" s="11">
        <v>2</v>
      </c>
      <c r="S1578" s="94">
        <f>Table1[[#This Row],[Female Voters]]/Table1[[#This Row],[Female Population]]</f>
        <v>2.0224719101123594E-2</v>
      </c>
      <c r="T1578" s="94">
        <f>Table1[[#This Row],[Male Voters]]/Table1[[#This Row],[Male Population]]</f>
        <v>1.0752688172043012E-2</v>
      </c>
      <c r="U1578" s="94">
        <f>Table1[[#This Row],[Total Voters]]/Table1[[#This Row],[Total Population]]</f>
        <v>1.5384615384615385E-2</v>
      </c>
      <c r="V1578" s="94">
        <f>Table1[[#This Row],[Female Ballots]]/Table1[[#This Row],[Female Population]]</f>
        <v>0</v>
      </c>
      <c r="W1578" s="94">
        <f>Table1[[#This Row],[Male Ballots]]/Table1[[#This Row],[Male Population]]</f>
        <v>4.3010752688172043E-3</v>
      </c>
      <c r="X1578" s="94">
        <f>Table1[[#This Row],[Total Ballots]]/Table1[[#This Row],[Total Population]]</f>
        <v>2.1978021978021978E-3</v>
      </c>
      <c r="Y1578" s="94">
        <f>Table1[[#This Row],[Female Ballots]]/Table1[[#This Row],[Female Voters]]</f>
        <v>0</v>
      </c>
      <c r="Z1578" s="95">
        <f>Table1[[#This Row],[Male Ballots]]/Table1[[#This Row],[Male Voters]]</f>
        <v>0.4</v>
      </c>
      <c r="AA1578" s="94">
        <f>Table1[[#This Row],[Total Ballots]]/Table1[[#This Row],[Total Voters]]</f>
        <v>0.14285714285714285</v>
      </c>
    </row>
    <row r="1579" spans="1:27" s="12" customFormat="1" x14ac:dyDescent="0.35">
      <c r="A1579" s="8" t="s">
        <v>31</v>
      </c>
      <c r="B1579" s="17">
        <v>2021</v>
      </c>
      <c r="C1579" s="17" t="s">
        <v>81</v>
      </c>
      <c r="D1579" s="17"/>
      <c r="E1579" s="34"/>
      <c r="F1579" s="34"/>
      <c r="G1579" s="9" t="s">
        <v>63</v>
      </c>
      <c r="H1579">
        <v>539</v>
      </c>
      <c r="I1579">
        <v>592</v>
      </c>
      <c r="J1579" s="118">
        <f>Table1[[#This Row],[Female Population]]+Table1[[#This Row],[Male Population]]</f>
        <v>1131</v>
      </c>
      <c r="K1579" s="10">
        <v>21</v>
      </c>
      <c r="L1579" s="10">
        <v>23</v>
      </c>
      <c r="M1579" s="10">
        <v>2</v>
      </c>
      <c r="N1579" s="10">
        <v>46</v>
      </c>
      <c r="O1579" s="10">
        <v>3</v>
      </c>
      <c r="P1579" s="10"/>
      <c r="Q1579" s="10"/>
      <c r="R1579" s="11">
        <v>3</v>
      </c>
      <c r="S1579" s="94">
        <f>Table1[[#This Row],[Female Voters]]/Table1[[#This Row],[Female Population]]</f>
        <v>3.896103896103896E-2</v>
      </c>
      <c r="T1579" s="94">
        <f>Table1[[#This Row],[Male Voters]]/Table1[[#This Row],[Male Population]]</f>
        <v>3.885135135135135E-2</v>
      </c>
      <c r="U1579" s="94">
        <f>Table1[[#This Row],[Total Voters]]/Table1[[#This Row],[Total Population]]</f>
        <v>4.0671971706454466E-2</v>
      </c>
      <c r="V1579" s="94">
        <f>Table1[[#This Row],[Female Ballots]]/Table1[[#This Row],[Female Population]]</f>
        <v>5.5658627087198514E-3</v>
      </c>
      <c r="W1579" s="94">
        <f>Table1[[#This Row],[Male Ballots]]/Table1[[#This Row],[Male Population]]</f>
        <v>0</v>
      </c>
      <c r="X1579" s="94">
        <f>Table1[[#This Row],[Total Ballots]]/Table1[[#This Row],[Total Population]]</f>
        <v>2.6525198938992041E-3</v>
      </c>
      <c r="Y1579" s="94">
        <f>Table1[[#This Row],[Female Ballots]]/Table1[[#This Row],[Female Voters]]</f>
        <v>0.14285714285714285</v>
      </c>
      <c r="Z1579" s="95">
        <f>Table1[[#This Row],[Male Ballots]]/Table1[[#This Row],[Male Voters]]</f>
        <v>0</v>
      </c>
      <c r="AA1579" s="94">
        <f>Table1[[#This Row],[Total Ballots]]/Table1[[#This Row],[Total Voters]]</f>
        <v>6.5217391304347824E-2</v>
      </c>
    </row>
    <row r="1580" spans="1:27" s="12" customFormat="1" x14ac:dyDescent="0.35">
      <c r="A1580" s="8" t="s">
        <v>31</v>
      </c>
      <c r="B1580" s="17">
        <v>2021</v>
      </c>
      <c r="C1580" s="17" t="s">
        <v>81</v>
      </c>
      <c r="D1580" s="17"/>
      <c r="E1580" s="34"/>
      <c r="F1580" s="34"/>
      <c r="G1580" s="9" t="s">
        <v>64</v>
      </c>
      <c r="H1580">
        <v>723</v>
      </c>
      <c r="I1580">
        <v>660</v>
      </c>
      <c r="J1580" s="118">
        <f>Table1[[#This Row],[Female Population]]+Table1[[#This Row],[Male Population]]</f>
        <v>1383</v>
      </c>
      <c r="K1580" s="10">
        <v>22</v>
      </c>
      <c r="L1580" s="10">
        <v>20</v>
      </c>
      <c r="M1580" s="10">
        <v>2</v>
      </c>
      <c r="N1580" s="10">
        <v>44</v>
      </c>
      <c r="O1580" s="10">
        <v>4</v>
      </c>
      <c r="P1580" s="10">
        <v>3</v>
      </c>
      <c r="Q1580" s="10">
        <v>1</v>
      </c>
      <c r="R1580" s="11">
        <v>8</v>
      </c>
      <c r="S1580" s="94">
        <f>Table1[[#This Row],[Female Voters]]/Table1[[#This Row],[Female Population]]</f>
        <v>3.0428769017980636E-2</v>
      </c>
      <c r="T1580" s="94">
        <f>Table1[[#This Row],[Male Voters]]/Table1[[#This Row],[Male Population]]</f>
        <v>3.0303030303030304E-2</v>
      </c>
      <c r="U1580" s="94">
        <f>Table1[[#This Row],[Total Voters]]/Table1[[#This Row],[Total Population]]</f>
        <v>3.1814895155459148E-2</v>
      </c>
      <c r="V1580" s="94">
        <f>Table1[[#This Row],[Female Ballots]]/Table1[[#This Row],[Female Population]]</f>
        <v>5.5325034578146614E-3</v>
      </c>
      <c r="W1580" s="94">
        <f>Table1[[#This Row],[Male Ballots]]/Table1[[#This Row],[Male Population]]</f>
        <v>4.5454545454545452E-3</v>
      </c>
      <c r="X1580" s="94">
        <f>Table1[[#This Row],[Total Ballots]]/Table1[[#This Row],[Total Population]]</f>
        <v>5.7845263919016629E-3</v>
      </c>
      <c r="Y1580" s="94">
        <f>Table1[[#This Row],[Female Ballots]]/Table1[[#This Row],[Female Voters]]</f>
        <v>0.18181818181818182</v>
      </c>
      <c r="Z1580" s="95">
        <f>Table1[[#This Row],[Male Ballots]]/Table1[[#This Row],[Male Voters]]</f>
        <v>0.15</v>
      </c>
      <c r="AA1580" s="94">
        <f>Table1[[#This Row],[Total Ballots]]/Table1[[#This Row],[Total Voters]]</f>
        <v>0.18181818181818182</v>
      </c>
    </row>
    <row r="1581" spans="1:27" s="12" customFormat="1" x14ac:dyDescent="0.35">
      <c r="A1581" s="8" t="s">
        <v>31</v>
      </c>
      <c r="B1581" s="17">
        <v>2021</v>
      </c>
      <c r="C1581" s="17" t="s">
        <v>81</v>
      </c>
      <c r="D1581" s="17"/>
      <c r="E1581" s="34"/>
      <c r="F1581" s="34"/>
      <c r="G1581" s="9" t="s">
        <v>65</v>
      </c>
      <c r="H1581">
        <v>743</v>
      </c>
      <c r="I1581">
        <v>739</v>
      </c>
      <c r="J1581" s="118">
        <f>Table1[[#This Row],[Female Population]]+Table1[[#This Row],[Male Population]]</f>
        <v>1482</v>
      </c>
      <c r="K1581" s="10">
        <v>20</v>
      </c>
      <c r="L1581" s="10">
        <v>20</v>
      </c>
      <c r="M1581" s="10"/>
      <c r="N1581" s="10">
        <v>40</v>
      </c>
      <c r="O1581" s="10">
        <v>8</v>
      </c>
      <c r="P1581" s="10">
        <v>7</v>
      </c>
      <c r="Q1581" s="10"/>
      <c r="R1581" s="11">
        <v>15</v>
      </c>
      <c r="S1581" s="94">
        <f>Table1[[#This Row],[Female Voters]]/Table1[[#This Row],[Female Population]]</f>
        <v>2.6917900403768506E-2</v>
      </c>
      <c r="T1581" s="94">
        <f>Table1[[#This Row],[Male Voters]]/Table1[[#This Row],[Male Population]]</f>
        <v>2.7063599458728011E-2</v>
      </c>
      <c r="U1581" s="94">
        <f>Table1[[#This Row],[Total Voters]]/Table1[[#This Row],[Total Population]]</f>
        <v>2.6990553306342781E-2</v>
      </c>
      <c r="V1581" s="94">
        <f>Table1[[#This Row],[Female Ballots]]/Table1[[#This Row],[Female Population]]</f>
        <v>1.0767160161507403E-2</v>
      </c>
      <c r="W1581" s="94">
        <f>Table1[[#This Row],[Male Ballots]]/Table1[[#This Row],[Male Population]]</f>
        <v>9.4722598105548041E-3</v>
      </c>
      <c r="X1581" s="94">
        <f>Table1[[#This Row],[Total Ballots]]/Table1[[#This Row],[Total Population]]</f>
        <v>1.0121457489878543E-2</v>
      </c>
      <c r="Y1581" s="94">
        <f>Table1[[#This Row],[Female Ballots]]/Table1[[#This Row],[Female Voters]]</f>
        <v>0.4</v>
      </c>
      <c r="Z1581" s="95">
        <f>Table1[[#This Row],[Male Ballots]]/Table1[[#This Row],[Male Voters]]</f>
        <v>0.35</v>
      </c>
      <c r="AA1581" s="94">
        <f>Table1[[#This Row],[Total Ballots]]/Table1[[#This Row],[Total Voters]]</f>
        <v>0.375</v>
      </c>
    </row>
    <row r="1582" spans="1:27" s="12" customFormat="1" x14ac:dyDescent="0.35">
      <c r="A1582" s="8" t="s">
        <v>31</v>
      </c>
      <c r="B1582" s="17">
        <v>2021</v>
      </c>
      <c r="C1582" s="17" t="s">
        <v>81</v>
      </c>
      <c r="D1582" s="17"/>
      <c r="E1582" s="34"/>
      <c r="F1582" s="34"/>
      <c r="G1582" s="9" t="s">
        <v>66</v>
      </c>
      <c r="H1582">
        <v>1154</v>
      </c>
      <c r="I1582">
        <v>1113</v>
      </c>
      <c r="J1582" s="118">
        <f>Table1[[#This Row],[Female Population]]+Table1[[#This Row],[Male Population]]</f>
        <v>2267</v>
      </c>
      <c r="K1582" s="10">
        <v>28</v>
      </c>
      <c r="L1582" s="10">
        <v>38</v>
      </c>
      <c r="M1582" s="10">
        <v>2</v>
      </c>
      <c r="N1582" s="10">
        <v>68</v>
      </c>
      <c r="O1582" s="10">
        <v>13</v>
      </c>
      <c r="P1582" s="10">
        <v>19</v>
      </c>
      <c r="Q1582" s="10">
        <v>2</v>
      </c>
      <c r="R1582" s="11">
        <v>34</v>
      </c>
      <c r="S1582" s="94">
        <f>Table1[[#This Row],[Female Voters]]/Table1[[#This Row],[Female Population]]</f>
        <v>2.4263431542461005E-2</v>
      </c>
      <c r="T1582" s="94">
        <f>Table1[[#This Row],[Male Voters]]/Table1[[#This Row],[Male Population]]</f>
        <v>3.4141958670260555E-2</v>
      </c>
      <c r="U1582" s="94">
        <f>Table1[[#This Row],[Total Voters]]/Table1[[#This Row],[Total Population]]</f>
        <v>2.9995588883987651E-2</v>
      </c>
      <c r="V1582" s="94">
        <f>Table1[[#This Row],[Female Ballots]]/Table1[[#This Row],[Female Population]]</f>
        <v>1.1265164644714038E-2</v>
      </c>
      <c r="W1582" s="94">
        <f>Table1[[#This Row],[Male Ballots]]/Table1[[#This Row],[Male Population]]</f>
        <v>1.7070979335130278E-2</v>
      </c>
      <c r="X1582" s="94">
        <f>Table1[[#This Row],[Total Ballots]]/Table1[[#This Row],[Total Population]]</f>
        <v>1.4997794441993825E-2</v>
      </c>
      <c r="Y1582" s="94">
        <f>Table1[[#This Row],[Female Ballots]]/Table1[[#This Row],[Female Voters]]</f>
        <v>0.4642857142857143</v>
      </c>
      <c r="Z1582" s="95">
        <f>Table1[[#This Row],[Male Ballots]]/Table1[[#This Row],[Male Voters]]</f>
        <v>0.5</v>
      </c>
      <c r="AA1582" s="94">
        <f>Table1[[#This Row],[Total Ballots]]/Table1[[#This Row],[Total Voters]]</f>
        <v>0.5</v>
      </c>
    </row>
    <row r="1583" spans="1:27" s="12" customFormat="1" x14ac:dyDescent="0.35">
      <c r="A1583" s="8" t="s">
        <v>31</v>
      </c>
      <c r="B1583" s="17">
        <v>2021</v>
      </c>
      <c r="C1583" s="17" t="s">
        <v>81</v>
      </c>
      <c r="D1583" s="17"/>
      <c r="E1583" s="34"/>
      <c r="F1583" s="34"/>
      <c r="G1583" s="9" t="s">
        <v>67</v>
      </c>
      <c r="H1583">
        <v>1946</v>
      </c>
      <c r="I1583">
        <v>1923</v>
      </c>
      <c r="J1583" s="118">
        <f>Table1[[#This Row],[Female Population]]+Table1[[#This Row],[Male Population]]</f>
        <v>3869</v>
      </c>
      <c r="K1583" s="10">
        <v>51</v>
      </c>
      <c r="L1583" s="10">
        <v>53</v>
      </c>
      <c r="M1583" s="10">
        <v>1</v>
      </c>
      <c r="N1583" s="10">
        <v>105</v>
      </c>
      <c r="O1583" s="10">
        <v>28</v>
      </c>
      <c r="P1583" s="10">
        <v>31</v>
      </c>
      <c r="Q1583" s="10"/>
      <c r="R1583" s="11">
        <v>59</v>
      </c>
      <c r="S1583" s="94">
        <f>Table1[[#This Row],[Female Voters]]/Table1[[#This Row],[Female Population]]</f>
        <v>2.6207605344295993E-2</v>
      </c>
      <c r="T1583" s="94">
        <f>Table1[[#This Row],[Male Voters]]/Table1[[#This Row],[Male Population]]</f>
        <v>2.7561102444097763E-2</v>
      </c>
      <c r="U1583" s="94">
        <f>Table1[[#This Row],[Total Voters]]/Table1[[#This Row],[Total Population]]</f>
        <v>2.7138795554406823E-2</v>
      </c>
      <c r="V1583" s="94">
        <f>Table1[[#This Row],[Female Ballots]]/Table1[[#This Row],[Female Population]]</f>
        <v>1.4388489208633094E-2</v>
      </c>
      <c r="W1583" s="94">
        <f>Table1[[#This Row],[Male Ballots]]/Table1[[#This Row],[Male Population]]</f>
        <v>1.6120644825793031E-2</v>
      </c>
      <c r="X1583" s="94">
        <f>Table1[[#This Row],[Total Ballots]]/Table1[[#This Row],[Total Population]]</f>
        <v>1.5249418454380976E-2</v>
      </c>
      <c r="Y1583" s="94">
        <f>Table1[[#This Row],[Female Ballots]]/Table1[[#This Row],[Female Voters]]</f>
        <v>0.5490196078431373</v>
      </c>
      <c r="Z1583" s="95">
        <f>Table1[[#This Row],[Male Ballots]]/Table1[[#This Row],[Male Voters]]</f>
        <v>0.58490566037735847</v>
      </c>
      <c r="AA1583" s="94">
        <f>Table1[[#This Row],[Total Ballots]]/Table1[[#This Row],[Total Voters]]</f>
        <v>0.56190476190476191</v>
      </c>
    </row>
    <row r="1584" spans="1:27" s="12" customFormat="1" x14ac:dyDescent="0.35">
      <c r="A1584" s="8" t="s">
        <v>55</v>
      </c>
      <c r="B1584" s="17">
        <v>2021</v>
      </c>
      <c r="C1584" s="17" t="s">
        <v>81</v>
      </c>
      <c r="D1584" s="17"/>
      <c r="E1584" s="34"/>
      <c r="F1584" s="34"/>
      <c r="G1584" s="9" t="s">
        <v>79</v>
      </c>
      <c r="H1584">
        <v>363070</v>
      </c>
      <c r="I1584">
        <v>352793</v>
      </c>
      <c r="J1584" s="118">
        <f>Table1[[#This Row],[Female Population]]+Table1[[#This Row],[Male Population]]</f>
        <v>715863</v>
      </c>
      <c r="K1584" s="10">
        <v>289197</v>
      </c>
      <c r="L1584" s="10">
        <v>266342</v>
      </c>
      <c r="M1584" s="10">
        <v>11152</v>
      </c>
      <c r="N1584" s="10">
        <v>566691</v>
      </c>
      <c r="O1584" s="10">
        <v>66497</v>
      </c>
      <c r="P1584" s="10">
        <v>58257</v>
      </c>
      <c r="Q1584" s="10">
        <v>1624</v>
      </c>
      <c r="R1584" s="11">
        <v>126378</v>
      </c>
      <c r="S1584" s="94">
        <f>Table1[[#This Row],[Female Voters]]/Table1[[#This Row],[Female Population]]</f>
        <v>0.79653234913377591</v>
      </c>
      <c r="T1584" s="94">
        <f>Table1[[#This Row],[Male Voters]]/Table1[[#This Row],[Male Population]]</f>
        <v>0.75495262094202553</v>
      </c>
      <c r="U1584" s="94">
        <f>Table1[[#This Row],[Total Voters]]/Table1[[#This Row],[Total Population]]</f>
        <v>0.79161934615980989</v>
      </c>
      <c r="V1584" s="94">
        <f>Table1[[#This Row],[Female Ballots]]/Table1[[#This Row],[Female Population]]</f>
        <v>0.18315200925441374</v>
      </c>
      <c r="W1584" s="94">
        <f>Table1[[#This Row],[Male Ballots]]/Table1[[#This Row],[Male Population]]</f>
        <v>0.16513082742571422</v>
      </c>
      <c r="X1584" s="94">
        <f>Table1[[#This Row],[Total Ballots]]/Table1[[#This Row],[Total Population]]</f>
        <v>0.17653936577250115</v>
      </c>
      <c r="Y1584" s="94">
        <f>Table1[[#This Row],[Female Ballots]]/Table1[[#This Row],[Female Voters]]</f>
        <v>0.22993668675677825</v>
      </c>
      <c r="Z1584" s="95">
        <f>Table1[[#This Row],[Male Ballots]]/Table1[[#This Row],[Male Voters]]</f>
        <v>0.21873005384055086</v>
      </c>
      <c r="AA1584" s="94">
        <f>Table1[[#This Row],[Total Ballots]]/Table1[[#This Row],[Total Voters]]</f>
        <v>0.2230104236700424</v>
      </c>
    </row>
    <row r="1585" spans="1:27" s="12" customFormat="1" x14ac:dyDescent="0.35">
      <c r="A1585" s="8" t="s">
        <v>55</v>
      </c>
      <c r="B1585" s="17">
        <v>2021</v>
      </c>
      <c r="C1585" s="17" t="s">
        <v>81</v>
      </c>
      <c r="D1585" s="17"/>
      <c r="E1585" s="34"/>
      <c r="F1585" s="34"/>
      <c r="G1585" s="9" t="s">
        <v>62</v>
      </c>
      <c r="H1585">
        <v>40732</v>
      </c>
      <c r="I1585">
        <v>46153</v>
      </c>
      <c r="J1585" s="118">
        <f>Table1[[#This Row],[Female Population]]+Table1[[#This Row],[Male Population]]</f>
        <v>86885</v>
      </c>
      <c r="K1585" s="10">
        <v>26165</v>
      </c>
      <c r="L1585" s="10">
        <v>25659</v>
      </c>
      <c r="M1585" s="10">
        <v>1778</v>
      </c>
      <c r="N1585" s="10">
        <v>53602</v>
      </c>
      <c r="O1585" s="10">
        <v>2184</v>
      </c>
      <c r="P1585" s="10">
        <v>2173</v>
      </c>
      <c r="Q1585" s="10">
        <v>216</v>
      </c>
      <c r="R1585" s="11">
        <v>4573</v>
      </c>
      <c r="S1585" s="94">
        <f>Table1[[#This Row],[Female Voters]]/Table1[[#This Row],[Female Population]]</f>
        <v>0.64236963566728866</v>
      </c>
      <c r="T1585" s="94">
        <f>Table1[[#This Row],[Male Voters]]/Table1[[#This Row],[Male Population]]</f>
        <v>0.55595519251186276</v>
      </c>
      <c r="U1585" s="94">
        <f>Table1[[#This Row],[Total Voters]]/Table1[[#This Row],[Total Population]]</f>
        <v>0.61693042527478847</v>
      </c>
      <c r="V1585" s="94">
        <f>Table1[[#This Row],[Female Ballots]]/Table1[[#This Row],[Female Population]]</f>
        <v>5.3618776392025926E-2</v>
      </c>
      <c r="W1585" s="94">
        <f>Table1[[#This Row],[Male Ballots]]/Table1[[#This Row],[Male Population]]</f>
        <v>4.7082529846380519E-2</v>
      </c>
      <c r="X1585" s="94">
        <f>Table1[[#This Row],[Total Ballots]]/Table1[[#This Row],[Total Population]]</f>
        <v>5.2632790470161707E-2</v>
      </c>
      <c r="Y1585" s="94">
        <f>Table1[[#This Row],[Female Ballots]]/Table1[[#This Row],[Female Voters]]</f>
        <v>8.3470284731511565E-2</v>
      </c>
      <c r="Z1585" s="95">
        <f>Table1[[#This Row],[Male Ballots]]/Table1[[#This Row],[Male Voters]]</f>
        <v>8.4687633968588014E-2</v>
      </c>
      <c r="AA1585" s="94">
        <f>Table1[[#This Row],[Total Ballots]]/Table1[[#This Row],[Total Voters]]</f>
        <v>8.5313980821611138E-2</v>
      </c>
    </row>
    <row r="1586" spans="1:27" s="12" customFormat="1" x14ac:dyDescent="0.35">
      <c r="A1586" s="8" t="s">
        <v>55</v>
      </c>
      <c r="B1586" s="17">
        <v>2021</v>
      </c>
      <c r="C1586" s="17" t="s">
        <v>81</v>
      </c>
      <c r="D1586" s="17"/>
      <c r="E1586" s="34"/>
      <c r="F1586" s="34"/>
      <c r="G1586" s="9" t="s">
        <v>63</v>
      </c>
      <c r="H1586">
        <v>66112</v>
      </c>
      <c r="I1586">
        <v>69031</v>
      </c>
      <c r="J1586" s="118">
        <f>Table1[[#This Row],[Female Population]]+Table1[[#This Row],[Male Population]]</f>
        <v>135143</v>
      </c>
      <c r="K1586" s="10">
        <v>50720</v>
      </c>
      <c r="L1586" s="10">
        <v>48365</v>
      </c>
      <c r="M1586" s="10">
        <v>2877</v>
      </c>
      <c r="N1586" s="10">
        <v>101962</v>
      </c>
      <c r="O1586" s="10">
        <v>4658</v>
      </c>
      <c r="P1586" s="10">
        <v>4001</v>
      </c>
      <c r="Q1586" s="10">
        <v>304</v>
      </c>
      <c r="R1586" s="11">
        <v>8963</v>
      </c>
      <c r="S1586" s="94">
        <f>Table1[[#This Row],[Female Voters]]/Table1[[#This Row],[Female Population]]</f>
        <v>0.76718296224588578</v>
      </c>
      <c r="T1586" s="94">
        <f>Table1[[#This Row],[Male Voters]]/Table1[[#This Row],[Male Population]]</f>
        <v>0.70062725442192642</v>
      </c>
      <c r="U1586" s="94">
        <f>Table1[[#This Row],[Total Voters]]/Table1[[#This Row],[Total Population]]</f>
        <v>0.7544748895614275</v>
      </c>
      <c r="V1586" s="94">
        <f>Table1[[#This Row],[Female Ballots]]/Table1[[#This Row],[Female Population]]</f>
        <v>7.0456195546950623E-2</v>
      </c>
      <c r="W1586" s="94">
        <f>Table1[[#This Row],[Male Ballots]]/Table1[[#This Row],[Male Population]]</f>
        <v>5.7959467485622404E-2</v>
      </c>
      <c r="X1586" s="94">
        <f>Table1[[#This Row],[Total Ballots]]/Table1[[#This Row],[Total Population]]</f>
        <v>6.6322340039809677E-2</v>
      </c>
      <c r="Y1586" s="94">
        <f>Table1[[#This Row],[Female Ballots]]/Table1[[#This Row],[Female Voters]]</f>
        <v>9.1837539432176651E-2</v>
      </c>
      <c r="Z1586" s="95">
        <f>Table1[[#This Row],[Male Ballots]]/Table1[[#This Row],[Male Voters]]</f>
        <v>8.2725111134084567E-2</v>
      </c>
      <c r="AA1586" s="94">
        <f>Table1[[#This Row],[Total Ballots]]/Table1[[#This Row],[Total Voters]]</f>
        <v>8.790529805221553E-2</v>
      </c>
    </row>
    <row r="1587" spans="1:27" s="12" customFormat="1" x14ac:dyDescent="0.35">
      <c r="A1587" s="8" t="s">
        <v>55</v>
      </c>
      <c r="B1587" s="17">
        <v>2021</v>
      </c>
      <c r="C1587" s="17" t="s">
        <v>81</v>
      </c>
      <c r="D1587" s="17"/>
      <c r="E1587" s="34"/>
      <c r="F1587" s="34"/>
      <c r="G1587" s="9" t="s">
        <v>64</v>
      </c>
      <c r="H1587">
        <v>64647</v>
      </c>
      <c r="I1587">
        <v>64251</v>
      </c>
      <c r="J1587" s="118">
        <f>Table1[[#This Row],[Female Population]]+Table1[[#This Row],[Male Population]]</f>
        <v>128898</v>
      </c>
      <c r="K1587" s="10">
        <v>52098</v>
      </c>
      <c r="L1587" s="10">
        <v>49156</v>
      </c>
      <c r="M1587" s="10">
        <v>2265</v>
      </c>
      <c r="N1587" s="10">
        <v>103519</v>
      </c>
      <c r="O1587" s="10">
        <v>7532</v>
      </c>
      <c r="P1587" s="10">
        <v>6511</v>
      </c>
      <c r="Q1587" s="10">
        <v>267</v>
      </c>
      <c r="R1587" s="11">
        <v>14310</v>
      </c>
      <c r="S1587" s="94">
        <f>Table1[[#This Row],[Female Voters]]/Table1[[#This Row],[Female Population]]</f>
        <v>0.80588426377094069</v>
      </c>
      <c r="T1587" s="94">
        <f>Table1[[#This Row],[Male Voters]]/Table1[[#This Row],[Male Population]]</f>
        <v>0.76506202238097465</v>
      </c>
      <c r="U1587" s="94">
        <f>Table1[[#This Row],[Total Voters]]/Table1[[#This Row],[Total Population]]</f>
        <v>0.80310788375304509</v>
      </c>
      <c r="V1587" s="94">
        <f>Table1[[#This Row],[Female Ballots]]/Table1[[#This Row],[Female Population]]</f>
        <v>0.11650966015437685</v>
      </c>
      <c r="W1587" s="94">
        <f>Table1[[#This Row],[Male Ballots]]/Table1[[#This Row],[Male Population]]</f>
        <v>0.10133694417207514</v>
      </c>
      <c r="X1587" s="94">
        <f>Table1[[#This Row],[Total Ballots]]/Table1[[#This Row],[Total Population]]</f>
        <v>0.1110180142438207</v>
      </c>
      <c r="Y1587" s="94">
        <f>Table1[[#This Row],[Female Ballots]]/Table1[[#This Row],[Female Voters]]</f>
        <v>0.14457368804944529</v>
      </c>
      <c r="Z1587" s="95">
        <f>Table1[[#This Row],[Male Ballots]]/Table1[[#This Row],[Male Voters]]</f>
        <v>0.13245585482952232</v>
      </c>
      <c r="AA1587" s="94">
        <f>Table1[[#This Row],[Total Ballots]]/Table1[[#This Row],[Total Voters]]</f>
        <v>0.13823549300128479</v>
      </c>
    </row>
    <row r="1588" spans="1:27" s="12" customFormat="1" x14ac:dyDescent="0.35">
      <c r="A1588" s="8" t="s">
        <v>55</v>
      </c>
      <c r="B1588" s="17">
        <v>2021</v>
      </c>
      <c r="C1588" s="17" t="s">
        <v>81</v>
      </c>
      <c r="D1588" s="17"/>
      <c r="E1588" s="34"/>
      <c r="F1588" s="34"/>
      <c r="G1588" s="9" t="s">
        <v>65</v>
      </c>
      <c r="H1588">
        <v>56003</v>
      </c>
      <c r="I1588">
        <v>55287</v>
      </c>
      <c r="J1588" s="118">
        <f>Table1[[#This Row],[Female Population]]+Table1[[#This Row],[Male Population]]</f>
        <v>111290</v>
      </c>
      <c r="K1588" s="10">
        <v>45111</v>
      </c>
      <c r="L1588" s="10">
        <v>42741</v>
      </c>
      <c r="M1588" s="10">
        <v>1497</v>
      </c>
      <c r="N1588" s="10">
        <v>89349</v>
      </c>
      <c r="O1588" s="10">
        <v>8321</v>
      </c>
      <c r="P1588" s="10">
        <v>7628</v>
      </c>
      <c r="Q1588" s="10">
        <v>197</v>
      </c>
      <c r="R1588" s="11">
        <v>16146</v>
      </c>
      <c r="S1588" s="94">
        <f>Table1[[#This Row],[Female Voters]]/Table1[[#This Row],[Female Population]]</f>
        <v>0.8055104190846919</v>
      </c>
      <c r="T1588" s="94">
        <f>Table1[[#This Row],[Male Voters]]/Table1[[#This Row],[Male Population]]</f>
        <v>0.77307504476640077</v>
      </c>
      <c r="U1588" s="94">
        <f>Table1[[#This Row],[Total Voters]]/Table1[[#This Row],[Total Population]]</f>
        <v>0.80284841405337404</v>
      </c>
      <c r="V1588" s="94">
        <f>Table1[[#This Row],[Female Ballots]]/Table1[[#This Row],[Female Population]]</f>
        <v>0.14858132600039284</v>
      </c>
      <c r="W1588" s="94">
        <f>Table1[[#This Row],[Male Ballots]]/Table1[[#This Row],[Male Population]]</f>
        <v>0.13797095157993741</v>
      </c>
      <c r="X1588" s="94">
        <f>Table1[[#This Row],[Total Ballots]]/Table1[[#This Row],[Total Population]]</f>
        <v>0.14508042052295803</v>
      </c>
      <c r="Y1588" s="94">
        <f>Table1[[#This Row],[Female Ballots]]/Table1[[#This Row],[Female Voters]]</f>
        <v>0.18445611935004766</v>
      </c>
      <c r="Z1588" s="95">
        <f>Table1[[#This Row],[Male Ballots]]/Table1[[#This Row],[Male Voters]]</f>
        <v>0.17847032123721954</v>
      </c>
      <c r="AA1588" s="94">
        <f>Table1[[#This Row],[Total Ballots]]/Table1[[#This Row],[Total Voters]]</f>
        <v>0.18070711479703186</v>
      </c>
    </row>
    <row r="1589" spans="1:27" s="12" customFormat="1" x14ac:dyDescent="0.35">
      <c r="A1589" s="8" t="s">
        <v>55</v>
      </c>
      <c r="B1589" s="17">
        <v>2021</v>
      </c>
      <c r="C1589" s="17" t="s">
        <v>81</v>
      </c>
      <c r="D1589" s="17"/>
      <c r="E1589" s="34"/>
      <c r="F1589" s="34"/>
      <c r="G1589" s="9" t="s">
        <v>66</v>
      </c>
      <c r="H1589">
        <v>58570</v>
      </c>
      <c r="I1589">
        <v>55332</v>
      </c>
      <c r="J1589" s="118">
        <f>Table1[[#This Row],[Female Population]]+Table1[[#This Row],[Male Population]]</f>
        <v>113902</v>
      </c>
      <c r="K1589" s="10">
        <v>48696</v>
      </c>
      <c r="L1589" s="10">
        <v>45159</v>
      </c>
      <c r="M1589" s="10">
        <v>1477</v>
      </c>
      <c r="N1589" s="10">
        <v>95332</v>
      </c>
      <c r="O1589" s="10">
        <v>13554</v>
      </c>
      <c r="P1589" s="10">
        <v>11993</v>
      </c>
      <c r="Q1589" s="10">
        <v>262</v>
      </c>
      <c r="R1589" s="11">
        <v>25809</v>
      </c>
      <c r="S1589" s="94">
        <f>Table1[[#This Row],[Female Voters]]/Table1[[#This Row],[Female Population]]</f>
        <v>0.8314154003756189</v>
      </c>
      <c r="T1589" s="94">
        <f>Table1[[#This Row],[Male Voters]]/Table1[[#This Row],[Male Population]]</f>
        <v>0.81614617219692043</v>
      </c>
      <c r="U1589" s="94">
        <f>Table1[[#This Row],[Total Voters]]/Table1[[#This Row],[Total Population]]</f>
        <v>0.83696511035802712</v>
      </c>
      <c r="V1589" s="94">
        <f>Table1[[#This Row],[Female Ballots]]/Table1[[#This Row],[Female Population]]</f>
        <v>0.23141540037561892</v>
      </c>
      <c r="W1589" s="94">
        <f>Table1[[#This Row],[Male Ballots]]/Table1[[#This Row],[Male Population]]</f>
        <v>0.21674618665510012</v>
      </c>
      <c r="X1589" s="94">
        <f>Table1[[#This Row],[Total Ballots]]/Table1[[#This Row],[Total Population]]</f>
        <v>0.22658952432793103</v>
      </c>
      <c r="Y1589" s="94">
        <f>Table1[[#This Row],[Female Ballots]]/Table1[[#This Row],[Female Voters]]</f>
        <v>0.2783390832922622</v>
      </c>
      <c r="Z1589" s="95">
        <f>Table1[[#This Row],[Male Ballots]]/Table1[[#This Row],[Male Voters]]</f>
        <v>0.26557275404681235</v>
      </c>
      <c r="AA1589" s="94">
        <f>Table1[[#This Row],[Total Ballots]]/Table1[[#This Row],[Total Voters]]</f>
        <v>0.27072756262325348</v>
      </c>
    </row>
    <row r="1590" spans="1:27" s="12" customFormat="1" x14ac:dyDescent="0.35">
      <c r="A1590" s="8" t="s">
        <v>55</v>
      </c>
      <c r="B1590" s="17">
        <v>2021</v>
      </c>
      <c r="C1590" s="17" t="s">
        <v>81</v>
      </c>
      <c r="D1590" s="17"/>
      <c r="E1590" s="34"/>
      <c r="F1590" s="34"/>
      <c r="G1590" s="9" t="s">
        <v>67</v>
      </c>
      <c r="H1590">
        <v>77006</v>
      </c>
      <c r="I1590">
        <v>62739</v>
      </c>
      <c r="J1590" s="118">
        <f>Table1[[#This Row],[Female Population]]+Table1[[#This Row],[Male Population]]</f>
        <v>139745</v>
      </c>
      <c r="K1590" s="10">
        <v>66407</v>
      </c>
      <c r="L1590" s="10">
        <v>55262</v>
      </c>
      <c r="M1590" s="10">
        <v>1258</v>
      </c>
      <c r="N1590" s="10">
        <v>122927</v>
      </c>
      <c r="O1590" s="10">
        <v>30248</v>
      </c>
      <c r="P1590" s="10">
        <v>25951</v>
      </c>
      <c r="Q1590" s="10">
        <v>378</v>
      </c>
      <c r="R1590" s="11">
        <v>56577</v>
      </c>
      <c r="S1590" s="94">
        <f>Table1[[#This Row],[Female Voters]]/Table1[[#This Row],[Female Population]]</f>
        <v>0.86236137443835548</v>
      </c>
      <c r="T1590" s="94">
        <f>Table1[[#This Row],[Male Voters]]/Table1[[#This Row],[Male Population]]</f>
        <v>0.8808237300562648</v>
      </c>
      <c r="U1590" s="94">
        <f>Table1[[#This Row],[Total Voters]]/Table1[[#This Row],[Total Population]]</f>
        <v>0.87965222369315543</v>
      </c>
      <c r="V1590" s="94">
        <f>Table1[[#This Row],[Female Ballots]]/Table1[[#This Row],[Female Population]]</f>
        <v>0.39280056099524713</v>
      </c>
      <c r="W1590" s="94">
        <f>Table1[[#This Row],[Male Ballots]]/Table1[[#This Row],[Male Population]]</f>
        <v>0.4136342625798945</v>
      </c>
      <c r="X1590" s="94">
        <f>Table1[[#This Row],[Total Ballots]]/Table1[[#This Row],[Total Population]]</f>
        <v>0.40485885004830224</v>
      </c>
      <c r="Y1590" s="94">
        <f>Table1[[#This Row],[Female Ballots]]/Table1[[#This Row],[Female Voters]]</f>
        <v>0.45549414971313268</v>
      </c>
      <c r="Z1590" s="95">
        <f>Table1[[#This Row],[Male Ballots]]/Table1[[#This Row],[Male Voters]]</f>
        <v>0.46959936303427308</v>
      </c>
      <c r="AA1590" s="94">
        <f>Table1[[#This Row],[Total Ballots]]/Table1[[#This Row],[Total Voters]]</f>
        <v>0.46024876552750821</v>
      </c>
    </row>
    <row r="1591" spans="1:27" s="12" customFormat="1" x14ac:dyDescent="0.35">
      <c r="A1591" s="8" t="s">
        <v>23</v>
      </c>
      <c r="B1591" s="17">
        <v>2021</v>
      </c>
      <c r="C1591" s="17" t="s">
        <v>81</v>
      </c>
      <c r="D1591" s="17"/>
      <c r="E1591" s="34"/>
      <c r="F1591" s="34"/>
      <c r="G1591" s="9" t="s">
        <v>79</v>
      </c>
      <c r="H1591">
        <v>7923</v>
      </c>
      <c r="I1591">
        <v>7456</v>
      </c>
      <c r="J1591" s="118">
        <f>Table1[[#This Row],[Female Population]]+Table1[[#This Row],[Male Population]]</f>
        <v>15379</v>
      </c>
      <c r="K1591" s="10">
        <v>2197</v>
      </c>
      <c r="L1591" s="10">
        <v>1973</v>
      </c>
      <c r="M1591" s="10">
        <v>121</v>
      </c>
      <c r="N1591" s="10">
        <v>4291</v>
      </c>
      <c r="O1591" s="10">
        <v>1131</v>
      </c>
      <c r="P1591" s="10">
        <v>966</v>
      </c>
      <c r="Q1591" s="10">
        <v>49</v>
      </c>
      <c r="R1591" s="11">
        <v>2146</v>
      </c>
      <c r="S1591" s="94">
        <f>Table1[[#This Row],[Female Voters]]/Table1[[#This Row],[Female Population]]</f>
        <v>0.27729395431023601</v>
      </c>
      <c r="T1591" s="94">
        <f>Table1[[#This Row],[Male Voters]]/Table1[[#This Row],[Male Population]]</f>
        <v>0.26461909871244638</v>
      </c>
      <c r="U1591" s="94">
        <f>Table1[[#This Row],[Total Voters]]/Table1[[#This Row],[Total Population]]</f>
        <v>0.27901684114701863</v>
      </c>
      <c r="V1591" s="94">
        <f>Table1[[#This Row],[Female Ballots]]/Table1[[#This Row],[Female Population]]</f>
        <v>0.14274895872775464</v>
      </c>
      <c r="W1591" s="94">
        <f>Table1[[#This Row],[Male Ballots]]/Table1[[#This Row],[Male Population]]</f>
        <v>0.12956008583690987</v>
      </c>
      <c r="X1591" s="94">
        <f>Table1[[#This Row],[Total Ballots]]/Table1[[#This Row],[Total Population]]</f>
        <v>0.13954093244034071</v>
      </c>
      <c r="Y1591" s="94">
        <f>Table1[[#This Row],[Female Ballots]]/Table1[[#This Row],[Female Voters]]</f>
        <v>0.51479289940828399</v>
      </c>
      <c r="Z1591" s="95">
        <f>Table1[[#This Row],[Male Ballots]]/Table1[[#This Row],[Male Voters]]</f>
        <v>0.48960973137354286</v>
      </c>
      <c r="AA1591" s="94">
        <f>Table1[[#This Row],[Total Ballots]]/Table1[[#This Row],[Total Voters]]</f>
        <v>0.50011652295502218</v>
      </c>
    </row>
    <row r="1592" spans="1:27" s="12" customFormat="1" x14ac:dyDescent="0.35">
      <c r="A1592" s="8" t="s">
        <v>23</v>
      </c>
      <c r="B1592" s="17">
        <v>2021</v>
      </c>
      <c r="C1592" s="17" t="s">
        <v>81</v>
      </c>
      <c r="D1592" s="17"/>
      <c r="E1592" s="34"/>
      <c r="F1592" s="34"/>
      <c r="G1592" s="9" t="s">
        <v>62</v>
      </c>
      <c r="H1592">
        <v>447</v>
      </c>
      <c r="I1592">
        <v>411</v>
      </c>
      <c r="J1592" s="118">
        <f>Table1[[#This Row],[Female Population]]+Table1[[#This Row],[Male Population]]</f>
        <v>858</v>
      </c>
      <c r="K1592" s="10">
        <v>110</v>
      </c>
      <c r="L1592" s="10">
        <v>98</v>
      </c>
      <c r="M1592" s="10">
        <v>8</v>
      </c>
      <c r="N1592" s="10">
        <v>216</v>
      </c>
      <c r="O1592" s="10">
        <v>17</v>
      </c>
      <c r="P1592" s="10">
        <v>17</v>
      </c>
      <c r="Q1592" s="10">
        <v>1</v>
      </c>
      <c r="R1592" s="11">
        <v>35</v>
      </c>
      <c r="S1592" s="94">
        <f>Table1[[#This Row],[Female Voters]]/Table1[[#This Row],[Female Population]]</f>
        <v>0.24608501118568232</v>
      </c>
      <c r="T1592" s="94">
        <f>Table1[[#This Row],[Male Voters]]/Table1[[#This Row],[Male Population]]</f>
        <v>0.23844282238442821</v>
      </c>
      <c r="U1592" s="94">
        <f>Table1[[#This Row],[Total Voters]]/Table1[[#This Row],[Total Population]]</f>
        <v>0.25174825174825177</v>
      </c>
      <c r="V1592" s="94">
        <f>Table1[[#This Row],[Female Ballots]]/Table1[[#This Row],[Female Population]]</f>
        <v>3.803131991051454E-2</v>
      </c>
      <c r="W1592" s="94">
        <f>Table1[[#This Row],[Male Ballots]]/Table1[[#This Row],[Male Population]]</f>
        <v>4.1362530413625302E-2</v>
      </c>
      <c r="X1592" s="94">
        <f>Table1[[#This Row],[Total Ballots]]/Table1[[#This Row],[Total Population]]</f>
        <v>4.0792540792540792E-2</v>
      </c>
      <c r="Y1592" s="94">
        <f>Table1[[#This Row],[Female Ballots]]/Table1[[#This Row],[Female Voters]]</f>
        <v>0.15454545454545454</v>
      </c>
      <c r="Z1592" s="95">
        <f>Table1[[#This Row],[Male Ballots]]/Table1[[#This Row],[Male Voters]]</f>
        <v>0.17346938775510204</v>
      </c>
      <c r="AA1592" s="94">
        <f>Table1[[#This Row],[Total Ballots]]/Table1[[#This Row],[Total Voters]]</f>
        <v>0.16203703703703703</v>
      </c>
    </row>
    <row r="1593" spans="1:27" s="12" customFormat="1" x14ac:dyDescent="0.35">
      <c r="A1593" s="8" t="s">
        <v>23</v>
      </c>
      <c r="B1593" s="17">
        <v>2021</v>
      </c>
      <c r="C1593" s="17" t="s">
        <v>81</v>
      </c>
      <c r="D1593" s="17"/>
      <c r="E1593" s="34"/>
      <c r="F1593" s="34"/>
      <c r="G1593" s="9" t="s">
        <v>63</v>
      </c>
      <c r="H1593">
        <v>720</v>
      </c>
      <c r="I1593">
        <v>723</v>
      </c>
      <c r="J1593" s="118">
        <f>Table1[[#This Row],[Female Population]]+Table1[[#This Row],[Male Population]]</f>
        <v>1443</v>
      </c>
      <c r="K1593" s="10">
        <v>225</v>
      </c>
      <c r="L1593" s="10">
        <v>206</v>
      </c>
      <c r="M1593" s="10">
        <v>23</v>
      </c>
      <c r="N1593" s="10">
        <v>454</v>
      </c>
      <c r="O1593" s="10">
        <v>42</v>
      </c>
      <c r="P1593" s="10">
        <v>34</v>
      </c>
      <c r="Q1593" s="10">
        <v>7</v>
      </c>
      <c r="R1593" s="11">
        <v>83</v>
      </c>
      <c r="S1593" s="94">
        <f>Table1[[#This Row],[Female Voters]]/Table1[[#This Row],[Female Population]]</f>
        <v>0.3125</v>
      </c>
      <c r="T1593" s="94">
        <f>Table1[[#This Row],[Male Voters]]/Table1[[#This Row],[Male Population]]</f>
        <v>0.28492392807745504</v>
      </c>
      <c r="U1593" s="94">
        <f>Table1[[#This Row],[Total Voters]]/Table1[[#This Row],[Total Population]]</f>
        <v>0.3146223146223146</v>
      </c>
      <c r="V1593" s="94">
        <f>Table1[[#This Row],[Female Ballots]]/Table1[[#This Row],[Female Population]]</f>
        <v>5.8333333333333334E-2</v>
      </c>
      <c r="W1593" s="94">
        <f>Table1[[#This Row],[Male Ballots]]/Table1[[#This Row],[Male Population]]</f>
        <v>4.7026279391424619E-2</v>
      </c>
      <c r="X1593" s="94">
        <f>Table1[[#This Row],[Total Ballots]]/Table1[[#This Row],[Total Population]]</f>
        <v>5.7519057519057518E-2</v>
      </c>
      <c r="Y1593" s="94">
        <f>Table1[[#This Row],[Female Ballots]]/Table1[[#This Row],[Female Voters]]</f>
        <v>0.18666666666666668</v>
      </c>
      <c r="Z1593" s="95">
        <f>Table1[[#This Row],[Male Ballots]]/Table1[[#This Row],[Male Voters]]</f>
        <v>0.1650485436893204</v>
      </c>
      <c r="AA1593" s="94">
        <f>Table1[[#This Row],[Total Ballots]]/Table1[[#This Row],[Total Voters]]</f>
        <v>0.1828193832599119</v>
      </c>
    </row>
    <row r="1594" spans="1:27" s="12" customFormat="1" x14ac:dyDescent="0.35">
      <c r="A1594" s="8" t="s">
        <v>23</v>
      </c>
      <c r="B1594" s="17">
        <v>2021</v>
      </c>
      <c r="C1594" s="17" t="s">
        <v>81</v>
      </c>
      <c r="D1594" s="17"/>
      <c r="E1594" s="34"/>
      <c r="F1594" s="34"/>
      <c r="G1594" s="9" t="s">
        <v>64</v>
      </c>
      <c r="H1594">
        <v>895</v>
      </c>
      <c r="I1594">
        <v>930</v>
      </c>
      <c r="J1594" s="118">
        <f>Table1[[#This Row],[Female Population]]+Table1[[#This Row],[Male Population]]</f>
        <v>1825</v>
      </c>
      <c r="K1594" s="10">
        <v>248</v>
      </c>
      <c r="L1594" s="10">
        <v>249</v>
      </c>
      <c r="M1594" s="10">
        <v>29</v>
      </c>
      <c r="N1594" s="10">
        <v>526</v>
      </c>
      <c r="O1594" s="10">
        <v>85</v>
      </c>
      <c r="P1594" s="10">
        <v>67</v>
      </c>
      <c r="Q1594" s="10">
        <v>10</v>
      </c>
      <c r="R1594" s="11">
        <v>162</v>
      </c>
      <c r="S1594" s="94">
        <f>Table1[[#This Row],[Female Voters]]/Table1[[#This Row],[Female Population]]</f>
        <v>0.27709497206703909</v>
      </c>
      <c r="T1594" s="94">
        <f>Table1[[#This Row],[Male Voters]]/Table1[[#This Row],[Male Population]]</f>
        <v>0.26774193548387099</v>
      </c>
      <c r="U1594" s="94">
        <f>Table1[[#This Row],[Total Voters]]/Table1[[#This Row],[Total Population]]</f>
        <v>0.28821917808219177</v>
      </c>
      <c r="V1594" s="94">
        <f>Table1[[#This Row],[Female Ballots]]/Table1[[#This Row],[Female Population]]</f>
        <v>9.4972067039106142E-2</v>
      </c>
      <c r="W1594" s="94">
        <f>Table1[[#This Row],[Male Ballots]]/Table1[[#This Row],[Male Population]]</f>
        <v>7.2043010752688166E-2</v>
      </c>
      <c r="X1594" s="94">
        <f>Table1[[#This Row],[Total Ballots]]/Table1[[#This Row],[Total Population]]</f>
        <v>8.8767123287671237E-2</v>
      </c>
      <c r="Y1594" s="94">
        <f>Table1[[#This Row],[Female Ballots]]/Table1[[#This Row],[Female Voters]]</f>
        <v>0.34274193548387094</v>
      </c>
      <c r="Z1594" s="95">
        <f>Table1[[#This Row],[Male Ballots]]/Table1[[#This Row],[Male Voters]]</f>
        <v>0.26907630522088355</v>
      </c>
      <c r="AA1594" s="94">
        <f>Table1[[#This Row],[Total Ballots]]/Table1[[#This Row],[Total Voters]]</f>
        <v>0.30798479087452474</v>
      </c>
    </row>
    <row r="1595" spans="1:27" s="12" customFormat="1" x14ac:dyDescent="0.35">
      <c r="A1595" s="8" t="s">
        <v>23</v>
      </c>
      <c r="B1595" s="17">
        <v>2021</v>
      </c>
      <c r="C1595" s="17" t="s">
        <v>81</v>
      </c>
      <c r="D1595" s="17"/>
      <c r="E1595" s="34"/>
      <c r="F1595" s="34"/>
      <c r="G1595" s="9" t="s">
        <v>65</v>
      </c>
      <c r="H1595">
        <v>997</v>
      </c>
      <c r="I1595">
        <v>926</v>
      </c>
      <c r="J1595" s="118">
        <f>Table1[[#This Row],[Female Population]]+Table1[[#This Row],[Male Population]]</f>
        <v>1923</v>
      </c>
      <c r="K1595" s="10">
        <v>281</v>
      </c>
      <c r="L1595" s="10">
        <v>245</v>
      </c>
      <c r="M1595" s="10">
        <v>10</v>
      </c>
      <c r="N1595" s="10">
        <v>536</v>
      </c>
      <c r="O1595" s="10">
        <v>110</v>
      </c>
      <c r="P1595" s="10">
        <v>102</v>
      </c>
      <c r="Q1595" s="10">
        <v>4</v>
      </c>
      <c r="R1595" s="11">
        <v>216</v>
      </c>
      <c r="S1595" s="94">
        <f>Table1[[#This Row],[Female Voters]]/Table1[[#This Row],[Female Population]]</f>
        <v>0.28184553660982947</v>
      </c>
      <c r="T1595" s="94">
        <f>Table1[[#This Row],[Male Voters]]/Table1[[#This Row],[Male Population]]</f>
        <v>0.26457883369330454</v>
      </c>
      <c r="U1595" s="94">
        <f>Table1[[#This Row],[Total Voters]]/Table1[[#This Row],[Total Population]]</f>
        <v>0.27873114924596981</v>
      </c>
      <c r="V1595" s="94">
        <f>Table1[[#This Row],[Female Ballots]]/Table1[[#This Row],[Female Population]]</f>
        <v>0.11033099297893681</v>
      </c>
      <c r="W1595" s="94">
        <f>Table1[[#This Row],[Male Ballots]]/Table1[[#This Row],[Male Population]]</f>
        <v>0.1101511879049676</v>
      </c>
      <c r="X1595" s="94">
        <f>Table1[[#This Row],[Total Ballots]]/Table1[[#This Row],[Total Population]]</f>
        <v>0.11232449297971919</v>
      </c>
      <c r="Y1595" s="94">
        <f>Table1[[#This Row],[Female Ballots]]/Table1[[#This Row],[Female Voters]]</f>
        <v>0.3914590747330961</v>
      </c>
      <c r="Z1595" s="95">
        <f>Table1[[#This Row],[Male Ballots]]/Table1[[#This Row],[Male Voters]]</f>
        <v>0.41632653061224489</v>
      </c>
      <c r="AA1595" s="94">
        <f>Table1[[#This Row],[Total Ballots]]/Table1[[#This Row],[Total Voters]]</f>
        <v>0.40298507462686567</v>
      </c>
    </row>
    <row r="1596" spans="1:27" s="12" customFormat="1" x14ac:dyDescent="0.35">
      <c r="A1596" s="8" t="s">
        <v>23</v>
      </c>
      <c r="B1596" s="17">
        <v>2021</v>
      </c>
      <c r="C1596" s="17" t="s">
        <v>81</v>
      </c>
      <c r="D1596" s="17"/>
      <c r="E1596" s="34"/>
      <c r="F1596" s="34"/>
      <c r="G1596" s="9" t="s">
        <v>66</v>
      </c>
      <c r="H1596">
        <v>1567</v>
      </c>
      <c r="I1596">
        <v>1350</v>
      </c>
      <c r="J1596" s="118">
        <f>Table1[[#This Row],[Female Population]]+Table1[[#This Row],[Male Population]]</f>
        <v>2917</v>
      </c>
      <c r="K1596" s="10">
        <v>415</v>
      </c>
      <c r="L1596" s="10">
        <v>336</v>
      </c>
      <c r="M1596" s="10">
        <v>22</v>
      </c>
      <c r="N1596" s="10">
        <v>773</v>
      </c>
      <c r="O1596" s="10">
        <v>222</v>
      </c>
      <c r="P1596" s="10">
        <v>165</v>
      </c>
      <c r="Q1596" s="10">
        <v>11</v>
      </c>
      <c r="R1596" s="11">
        <v>398</v>
      </c>
      <c r="S1596" s="94">
        <f>Table1[[#This Row],[Female Voters]]/Table1[[#This Row],[Female Population]]</f>
        <v>0.26483726866624124</v>
      </c>
      <c r="T1596" s="94">
        <f>Table1[[#This Row],[Male Voters]]/Table1[[#This Row],[Male Population]]</f>
        <v>0.24888888888888888</v>
      </c>
      <c r="U1596" s="94">
        <f>Table1[[#This Row],[Total Voters]]/Table1[[#This Row],[Total Population]]</f>
        <v>0.26499828591018171</v>
      </c>
      <c r="V1596" s="94">
        <f>Table1[[#This Row],[Female Ballots]]/Table1[[#This Row],[Female Population]]</f>
        <v>0.14167198468410977</v>
      </c>
      <c r="W1596" s="94">
        <f>Table1[[#This Row],[Male Ballots]]/Table1[[#This Row],[Male Population]]</f>
        <v>0.12222222222222222</v>
      </c>
      <c r="X1596" s="94">
        <f>Table1[[#This Row],[Total Ballots]]/Table1[[#This Row],[Total Population]]</f>
        <v>0.13644154953719576</v>
      </c>
      <c r="Y1596" s="94">
        <f>Table1[[#This Row],[Female Ballots]]/Table1[[#This Row],[Female Voters]]</f>
        <v>0.53493975903614455</v>
      </c>
      <c r="Z1596" s="95">
        <f>Table1[[#This Row],[Male Ballots]]/Table1[[#This Row],[Male Voters]]</f>
        <v>0.49107142857142855</v>
      </c>
      <c r="AA1596" s="94">
        <f>Table1[[#This Row],[Total Ballots]]/Table1[[#This Row],[Total Voters]]</f>
        <v>0.51487710219922378</v>
      </c>
    </row>
    <row r="1597" spans="1:27" s="12" customFormat="1" x14ac:dyDescent="0.35">
      <c r="A1597" s="8" t="s">
        <v>23</v>
      </c>
      <c r="B1597" s="17">
        <v>2021</v>
      </c>
      <c r="C1597" s="17" t="s">
        <v>81</v>
      </c>
      <c r="D1597" s="17"/>
      <c r="E1597" s="34"/>
      <c r="F1597" s="34"/>
      <c r="G1597" s="9" t="s">
        <v>67</v>
      </c>
      <c r="H1597">
        <v>3297</v>
      </c>
      <c r="I1597">
        <v>3116</v>
      </c>
      <c r="J1597" s="118">
        <f>Table1[[#This Row],[Female Population]]+Table1[[#This Row],[Male Population]]</f>
        <v>6413</v>
      </c>
      <c r="K1597" s="10">
        <v>918</v>
      </c>
      <c r="L1597" s="10">
        <v>839</v>
      </c>
      <c r="M1597" s="10">
        <v>29</v>
      </c>
      <c r="N1597" s="10">
        <v>1786</v>
      </c>
      <c r="O1597" s="10">
        <v>655</v>
      </c>
      <c r="P1597" s="10">
        <v>581</v>
      </c>
      <c r="Q1597" s="10">
        <v>16</v>
      </c>
      <c r="R1597" s="11">
        <v>1252</v>
      </c>
      <c r="S1597" s="94">
        <f>Table1[[#This Row],[Female Voters]]/Table1[[#This Row],[Female Population]]</f>
        <v>0.278434940855323</v>
      </c>
      <c r="T1597" s="94">
        <f>Table1[[#This Row],[Male Voters]]/Table1[[#This Row],[Male Population]]</f>
        <v>0.26925545571245185</v>
      </c>
      <c r="U1597" s="94">
        <f>Table1[[#This Row],[Total Voters]]/Table1[[#This Row],[Total Population]]</f>
        <v>0.27849680336815841</v>
      </c>
      <c r="V1597" s="94">
        <f>Table1[[#This Row],[Female Ballots]]/Table1[[#This Row],[Female Population]]</f>
        <v>0.19866545344252351</v>
      </c>
      <c r="W1597" s="94">
        <f>Table1[[#This Row],[Male Ballots]]/Table1[[#This Row],[Male Population]]</f>
        <v>0.18645699614890887</v>
      </c>
      <c r="X1597" s="94">
        <f>Table1[[#This Row],[Total Ballots]]/Table1[[#This Row],[Total Population]]</f>
        <v>0.19522844222672697</v>
      </c>
      <c r="Y1597" s="94">
        <f>Table1[[#This Row],[Female Ballots]]/Table1[[#This Row],[Female Voters]]</f>
        <v>0.71350762527233114</v>
      </c>
      <c r="Z1597" s="95">
        <f>Table1[[#This Row],[Male Ballots]]/Table1[[#This Row],[Male Voters]]</f>
        <v>0.69249106078665079</v>
      </c>
      <c r="AA1597" s="94">
        <f>Table1[[#This Row],[Total Ballots]]/Table1[[#This Row],[Total Voters]]</f>
        <v>0.70100783874580064</v>
      </c>
    </row>
    <row r="1598" spans="1:27" s="12" customFormat="1" x14ac:dyDescent="0.35">
      <c r="A1598" s="8" t="s">
        <v>38</v>
      </c>
      <c r="B1598" s="17">
        <v>2021</v>
      </c>
      <c r="C1598" s="17" t="s">
        <v>81</v>
      </c>
      <c r="D1598" s="17"/>
      <c r="E1598" s="34"/>
      <c r="F1598" s="34"/>
      <c r="G1598" s="9" t="s">
        <v>79</v>
      </c>
      <c r="H1598">
        <v>52383</v>
      </c>
      <c r="I1598">
        <v>49811</v>
      </c>
      <c r="J1598" s="118">
        <f>Table1[[#This Row],[Female Population]]+Table1[[#This Row],[Male Population]]</f>
        <v>102194</v>
      </c>
      <c r="K1598" s="10">
        <v>29428</v>
      </c>
      <c r="L1598" s="10">
        <v>27595</v>
      </c>
      <c r="M1598" s="10">
        <v>1021</v>
      </c>
      <c r="N1598" s="10">
        <v>58044</v>
      </c>
      <c r="O1598" s="10">
        <v>9985</v>
      </c>
      <c r="P1598" s="10">
        <v>8595</v>
      </c>
      <c r="Q1598" s="10">
        <v>251</v>
      </c>
      <c r="R1598" s="11">
        <v>18831</v>
      </c>
      <c r="S1598" s="94">
        <f>Table1[[#This Row],[Female Voters]]/Table1[[#This Row],[Female Population]]</f>
        <v>0.56178531202871163</v>
      </c>
      <c r="T1598" s="94">
        <f>Table1[[#This Row],[Male Voters]]/Table1[[#This Row],[Male Population]]</f>
        <v>0.55399409768926544</v>
      </c>
      <c r="U1598" s="94">
        <f>Table1[[#This Row],[Total Voters]]/Table1[[#This Row],[Total Population]]</f>
        <v>0.56797855059983948</v>
      </c>
      <c r="V1598" s="94">
        <f>Table1[[#This Row],[Female Ballots]]/Table1[[#This Row],[Female Population]]</f>
        <v>0.19061527594830385</v>
      </c>
      <c r="W1598" s="94">
        <f>Table1[[#This Row],[Male Ballots]]/Table1[[#This Row],[Male Population]]</f>
        <v>0.17255224749553311</v>
      </c>
      <c r="X1598" s="94">
        <f>Table1[[#This Row],[Total Ballots]]/Table1[[#This Row],[Total Population]]</f>
        <v>0.18426717811221793</v>
      </c>
      <c r="Y1598" s="94">
        <f>Table1[[#This Row],[Female Ballots]]/Table1[[#This Row],[Female Voters]]</f>
        <v>0.33930270490689141</v>
      </c>
      <c r="Z1598" s="95">
        <f>Table1[[#This Row],[Male Ballots]]/Table1[[#This Row],[Male Voters]]</f>
        <v>0.31146946910672224</v>
      </c>
      <c r="AA1598" s="94">
        <f>Table1[[#This Row],[Total Ballots]]/Table1[[#This Row],[Total Voters]]</f>
        <v>0.32442629729170974</v>
      </c>
    </row>
    <row r="1599" spans="1:27" s="12" customFormat="1" x14ac:dyDescent="0.35">
      <c r="A1599" s="8" t="s">
        <v>38</v>
      </c>
      <c r="B1599" s="17">
        <v>2021</v>
      </c>
      <c r="C1599" s="17" t="s">
        <v>81</v>
      </c>
      <c r="D1599" s="17"/>
      <c r="E1599" s="34"/>
      <c r="F1599" s="34"/>
      <c r="G1599" s="9" t="s">
        <v>62</v>
      </c>
      <c r="H1599">
        <v>4781</v>
      </c>
      <c r="I1599">
        <v>5164</v>
      </c>
      <c r="J1599" s="118">
        <f>Table1[[#This Row],[Female Population]]+Table1[[#This Row],[Male Population]]</f>
        <v>9945</v>
      </c>
      <c r="K1599" s="10">
        <v>2137</v>
      </c>
      <c r="L1599" s="10">
        <v>2127</v>
      </c>
      <c r="M1599" s="10">
        <v>144</v>
      </c>
      <c r="N1599" s="10">
        <v>4408</v>
      </c>
      <c r="O1599" s="10">
        <v>264</v>
      </c>
      <c r="P1599" s="10">
        <v>254</v>
      </c>
      <c r="Q1599" s="10">
        <v>26</v>
      </c>
      <c r="R1599" s="11">
        <v>544</v>
      </c>
      <c r="S1599" s="94">
        <f>Table1[[#This Row],[Female Voters]]/Table1[[#This Row],[Female Population]]</f>
        <v>0.44697761974482325</v>
      </c>
      <c r="T1599" s="94">
        <f>Table1[[#This Row],[Male Voters]]/Table1[[#This Row],[Male Population]]</f>
        <v>0.41189000774593337</v>
      </c>
      <c r="U1599" s="94">
        <f>Table1[[#This Row],[Total Voters]]/Table1[[#This Row],[Total Population]]</f>
        <v>0.44323780794369028</v>
      </c>
      <c r="V1599" s="94">
        <f>Table1[[#This Row],[Female Ballots]]/Table1[[#This Row],[Female Population]]</f>
        <v>5.5218573520184062E-2</v>
      </c>
      <c r="W1599" s="94">
        <f>Table1[[#This Row],[Male Ballots]]/Table1[[#This Row],[Male Population]]</f>
        <v>4.9186676994577849E-2</v>
      </c>
      <c r="X1599" s="94">
        <f>Table1[[#This Row],[Total Ballots]]/Table1[[#This Row],[Total Population]]</f>
        <v>5.4700854700854701E-2</v>
      </c>
      <c r="Y1599" s="94">
        <f>Table1[[#This Row],[Female Ballots]]/Table1[[#This Row],[Female Voters]]</f>
        <v>0.12353766963032288</v>
      </c>
      <c r="Z1599" s="95">
        <f>Table1[[#This Row],[Male Ballots]]/Table1[[#This Row],[Male Voters]]</f>
        <v>0.11941701927597555</v>
      </c>
      <c r="AA1599" s="94">
        <f>Table1[[#This Row],[Total Ballots]]/Table1[[#This Row],[Total Voters]]</f>
        <v>0.12341197822141561</v>
      </c>
    </row>
    <row r="1600" spans="1:27" s="12" customFormat="1" x14ac:dyDescent="0.35">
      <c r="A1600" s="8" t="s">
        <v>38</v>
      </c>
      <c r="B1600" s="17">
        <v>2021</v>
      </c>
      <c r="C1600" s="17" t="s">
        <v>81</v>
      </c>
      <c r="D1600" s="17"/>
      <c r="E1600" s="34"/>
      <c r="F1600" s="34"/>
      <c r="G1600" s="9" t="s">
        <v>63</v>
      </c>
      <c r="H1600">
        <v>7629</v>
      </c>
      <c r="I1600">
        <v>7691</v>
      </c>
      <c r="J1600" s="118">
        <f>Table1[[#This Row],[Female Population]]+Table1[[#This Row],[Male Population]]</f>
        <v>15320</v>
      </c>
      <c r="K1600" s="10">
        <v>4113</v>
      </c>
      <c r="L1600" s="10">
        <v>3972</v>
      </c>
      <c r="M1600" s="10">
        <v>221</v>
      </c>
      <c r="N1600" s="10">
        <v>8306</v>
      </c>
      <c r="O1600" s="10">
        <v>480</v>
      </c>
      <c r="P1600" s="10">
        <v>421</v>
      </c>
      <c r="Q1600" s="10">
        <v>41</v>
      </c>
      <c r="R1600" s="11">
        <v>942</v>
      </c>
      <c r="S1600" s="94">
        <f>Table1[[#This Row],[Female Voters]]/Table1[[#This Row],[Female Population]]</f>
        <v>0.5391270153362171</v>
      </c>
      <c r="T1600" s="94">
        <f>Table1[[#This Row],[Male Voters]]/Table1[[#This Row],[Male Population]]</f>
        <v>0.51644779612534131</v>
      </c>
      <c r="U1600" s="94">
        <f>Table1[[#This Row],[Total Voters]]/Table1[[#This Row],[Total Population]]</f>
        <v>0.54216710182767625</v>
      </c>
      <c r="V1600" s="94">
        <f>Table1[[#This Row],[Female Ballots]]/Table1[[#This Row],[Female Population]]</f>
        <v>6.2917813605977188E-2</v>
      </c>
      <c r="W1600" s="94">
        <f>Table1[[#This Row],[Male Ballots]]/Table1[[#This Row],[Male Population]]</f>
        <v>5.4739305681965937E-2</v>
      </c>
      <c r="X1600" s="94">
        <f>Table1[[#This Row],[Total Ballots]]/Table1[[#This Row],[Total Population]]</f>
        <v>6.1488250652741515E-2</v>
      </c>
      <c r="Y1600" s="94">
        <f>Table1[[#This Row],[Female Ballots]]/Table1[[#This Row],[Female Voters]]</f>
        <v>0.11670313639679067</v>
      </c>
      <c r="Z1600" s="95">
        <f>Table1[[#This Row],[Male Ballots]]/Table1[[#This Row],[Male Voters]]</f>
        <v>0.10599194360523666</v>
      </c>
      <c r="AA1600" s="94">
        <f>Table1[[#This Row],[Total Ballots]]/Table1[[#This Row],[Total Voters]]</f>
        <v>0.11341199133156754</v>
      </c>
    </row>
    <row r="1601" spans="1:27" s="12" customFormat="1" x14ac:dyDescent="0.35">
      <c r="A1601" s="14" t="s">
        <v>38</v>
      </c>
      <c r="B1601" s="18">
        <v>2021</v>
      </c>
      <c r="C1601" s="17" t="s">
        <v>81</v>
      </c>
      <c r="D1601" s="18"/>
      <c r="E1601" s="34"/>
      <c r="F1601" s="34"/>
      <c r="G1601" s="9" t="s">
        <v>64</v>
      </c>
      <c r="H1601">
        <v>7791</v>
      </c>
      <c r="I1601">
        <v>7954</v>
      </c>
      <c r="J1601" s="118">
        <f>Table1[[#This Row],[Female Population]]+Table1[[#This Row],[Male Population]]</f>
        <v>15745</v>
      </c>
      <c r="K1601" s="15">
        <v>4193</v>
      </c>
      <c r="L1601" s="15">
        <v>4083</v>
      </c>
      <c r="M1601" s="15">
        <v>204</v>
      </c>
      <c r="N1601" s="15">
        <v>8480</v>
      </c>
      <c r="O1601" s="15">
        <v>850</v>
      </c>
      <c r="P1601" s="15">
        <v>732</v>
      </c>
      <c r="Q1601" s="15">
        <v>42</v>
      </c>
      <c r="R1601" s="15">
        <v>1624</v>
      </c>
      <c r="S1601" s="94">
        <f>Table1[[#This Row],[Female Voters]]/Table1[[#This Row],[Female Population]]</f>
        <v>0.53818508535489673</v>
      </c>
      <c r="T1601" s="94">
        <f>Table1[[#This Row],[Male Voters]]/Table1[[#This Row],[Male Population]]</f>
        <v>0.51332662811164198</v>
      </c>
      <c r="U1601" s="94">
        <f>Table1[[#This Row],[Total Voters]]/Table1[[#This Row],[Total Population]]</f>
        <v>0.53858367735789137</v>
      </c>
      <c r="V1601" s="94">
        <f>Table1[[#This Row],[Female Ballots]]/Table1[[#This Row],[Female Population]]</f>
        <v>0.10910024387113336</v>
      </c>
      <c r="W1601" s="94">
        <f>Table1[[#This Row],[Male Ballots]]/Table1[[#This Row],[Male Population]]</f>
        <v>9.2029167714357554E-2</v>
      </c>
      <c r="X1601" s="94">
        <f>Table1[[#This Row],[Total Ballots]]/Table1[[#This Row],[Total Population]]</f>
        <v>0.10314385519212449</v>
      </c>
      <c r="Y1601" s="94">
        <f>Table1[[#This Row],[Female Ballots]]/Table1[[#This Row],[Female Voters]]</f>
        <v>0.20271881707607917</v>
      </c>
      <c r="Z1601" s="95">
        <f>Table1[[#This Row],[Male Ballots]]/Table1[[#This Row],[Male Voters]]</f>
        <v>0.1792799412196914</v>
      </c>
      <c r="AA1601" s="94">
        <f>Table1[[#This Row],[Total Ballots]]/Table1[[#This Row],[Total Voters]]</f>
        <v>0.19150943396226416</v>
      </c>
    </row>
    <row r="1602" spans="1:27" s="12" customFormat="1" x14ac:dyDescent="0.35">
      <c r="A1602" s="8" t="s">
        <v>38</v>
      </c>
      <c r="B1602" s="17">
        <v>2021</v>
      </c>
      <c r="C1602" s="17" t="s">
        <v>81</v>
      </c>
      <c r="D1602" s="17"/>
      <c r="E1602" s="34"/>
      <c r="F1602" s="34"/>
      <c r="G1602" s="9" t="s">
        <v>65</v>
      </c>
      <c r="H1602">
        <v>7228</v>
      </c>
      <c r="I1602">
        <v>7089</v>
      </c>
      <c r="J1602" s="118">
        <f>Table1[[#This Row],[Female Population]]+Table1[[#This Row],[Male Population]]</f>
        <v>14317</v>
      </c>
      <c r="K1602" s="10">
        <v>4019</v>
      </c>
      <c r="L1602" s="10">
        <v>3780</v>
      </c>
      <c r="M1602" s="10">
        <v>142</v>
      </c>
      <c r="N1602" s="10">
        <v>7941</v>
      </c>
      <c r="O1602" s="10">
        <v>996</v>
      </c>
      <c r="P1602" s="10">
        <v>868</v>
      </c>
      <c r="Q1602" s="10">
        <v>33</v>
      </c>
      <c r="R1602" s="11">
        <v>1897</v>
      </c>
      <c r="S1602" s="94">
        <f>Table1[[#This Row],[Female Voters]]/Table1[[#This Row],[Female Population]]</f>
        <v>0.55603209739900383</v>
      </c>
      <c r="T1602" s="94">
        <f>Table1[[#This Row],[Male Voters]]/Table1[[#This Row],[Male Population]]</f>
        <v>0.53322048243757936</v>
      </c>
      <c r="U1602" s="94">
        <f>Table1[[#This Row],[Total Voters]]/Table1[[#This Row],[Total Population]]</f>
        <v>0.55465530488230774</v>
      </c>
      <c r="V1602" s="94">
        <f>Table1[[#This Row],[Female Ballots]]/Table1[[#This Row],[Female Population]]</f>
        <v>0.13779745434421695</v>
      </c>
      <c r="W1602" s="94">
        <f>Table1[[#This Row],[Male Ballots]]/Table1[[#This Row],[Male Population]]</f>
        <v>0.12244322189307377</v>
      </c>
      <c r="X1602" s="94">
        <f>Table1[[#This Row],[Total Ballots]]/Table1[[#This Row],[Total Population]]</f>
        <v>0.13249982538241251</v>
      </c>
      <c r="Y1602" s="94">
        <f>Table1[[#This Row],[Female Ballots]]/Table1[[#This Row],[Female Voters]]</f>
        <v>0.24782284150286141</v>
      </c>
      <c r="Z1602" s="95">
        <f>Table1[[#This Row],[Male Ballots]]/Table1[[#This Row],[Male Voters]]</f>
        <v>0.22962962962962963</v>
      </c>
      <c r="AA1602" s="94">
        <f>Table1[[#This Row],[Total Ballots]]/Table1[[#This Row],[Total Voters]]</f>
        <v>0.23888679007681651</v>
      </c>
    </row>
    <row r="1603" spans="1:27" s="12" customFormat="1" x14ac:dyDescent="0.35">
      <c r="A1603" s="8" t="s">
        <v>38</v>
      </c>
      <c r="B1603" s="17">
        <v>2021</v>
      </c>
      <c r="C1603" s="17" t="s">
        <v>81</v>
      </c>
      <c r="D1603" s="17"/>
      <c r="E1603" s="34"/>
      <c r="F1603" s="34"/>
      <c r="G1603" s="9" t="s">
        <v>66</v>
      </c>
      <c r="H1603">
        <v>8950</v>
      </c>
      <c r="I1603">
        <v>8213</v>
      </c>
      <c r="J1603" s="118">
        <f>Table1[[#This Row],[Female Population]]+Table1[[#This Row],[Male Population]]</f>
        <v>17163</v>
      </c>
      <c r="K1603" s="10">
        <v>5375</v>
      </c>
      <c r="L1603" s="10">
        <v>4913</v>
      </c>
      <c r="M1603" s="10">
        <v>147</v>
      </c>
      <c r="N1603" s="10">
        <v>10435</v>
      </c>
      <c r="O1603" s="10">
        <v>2005</v>
      </c>
      <c r="P1603" s="10">
        <v>1588</v>
      </c>
      <c r="Q1603" s="10">
        <v>38</v>
      </c>
      <c r="R1603" s="11">
        <v>3631</v>
      </c>
      <c r="S1603" s="94">
        <f>Table1[[#This Row],[Female Voters]]/Table1[[#This Row],[Female Population]]</f>
        <v>0.6005586592178771</v>
      </c>
      <c r="T1603" s="94">
        <f>Table1[[#This Row],[Male Voters]]/Table1[[#This Row],[Male Population]]</f>
        <v>0.59819797881407522</v>
      </c>
      <c r="U1603" s="94">
        <f>Table1[[#This Row],[Total Voters]]/Table1[[#This Row],[Total Population]]</f>
        <v>0.60799394045330069</v>
      </c>
      <c r="V1603" s="94">
        <f>Table1[[#This Row],[Female Ballots]]/Table1[[#This Row],[Female Population]]</f>
        <v>0.2240223463687151</v>
      </c>
      <c r="W1603" s="94">
        <f>Table1[[#This Row],[Male Ballots]]/Table1[[#This Row],[Male Population]]</f>
        <v>0.19335200292219651</v>
      </c>
      <c r="X1603" s="94">
        <f>Table1[[#This Row],[Total Ballots]]/Table1[[#This Row],[Total Population]]</f>
        <v>0.21155975062634738</v>
      </c>
      <c r="Y1603" s="94">
        <f>Table1[[#This Row],[Female Ballots]]/Table1[[#This Row],[Female Voters]]</f>
        <v>0.37302325581395351</v>
      </c>
      <c r="Z1603" s="95">
        <f>Table1[[#This Row],[Male Ballots]]/Table1[[#This Row],[Male Voters]]</f>
        <v>0.32322409932831264</v>
      </c>
      <c r="AA1603" s="94">
        <f>Table1[[#This Row],[Total Ballots]]/Table1[[#This Row],[Total Voters]]</f>
        <v>0.34796358409199807</v>
      </c>
    </row>
    <row r="1604" spans="1:27" s="12" customFormat="1" x14ac:dyDescent="0.35">
      <c r="A1604" s="8" t="s">
        <v>38</v>
      </c>
      <c r="B1604" s="17">
        <v>2021</v>
      </c>
      <c r="C1604" s="17" t="s">
        <v>81</v>
      </c>
      <c r="D1604" s="17"/>
      <c r="E1604" s="34"/>
      <c r="F1604" s="34"/>
      <c r="G1604" s="9" t="s">
        <v>67</v>
      </c>
      <c r="H1604">
        <v>16004</v>
      </c>
      <c r="I1604">
        <v>13700</v>
      </c>
      <c r="J1604" s="118">
        <f>Table1[[#This Row],[Female Population]]+Table1[[#This Row],[Male Population]]</f>
        <v>29704</v>
      </c>
      <c r="K1604" s="10">
        <v>9591</v>
      </c>
      <c r="L1604" s="10">
        <v>8720</v>
      </c>
      <c r="M1604" s="10">
        <v>163</v>
      </c>
      <c r="N1604" s="10">
        <v>18474</v>
      </c>
      <c r="O1604" s="10">
        <v>5390</v>
      </c>
      <c r="P1604" s="10">
        <v>4732</v>
      </c>
      <c r="Q1604" s="10">
        <v>71</v>
      </c>
      <c r="R1604" s="11">
        <v>10193</v>
      </c>
      <c r="S1604" s="94">
        <f>Table1[[#This Row],[Female Voters]]/Table1[[#This Row],[Female Population]]</f>
        <v>0.59928767808047989</v>
      </c>
      <c r="T1604" s="94">
        <f>Table1[[#This Row],[Male Voters]]/Table1[[#This Row],[Male Population]]</f>
        <v>0.63649635036496355</v>
      </c>
      <c r="U1604" s="94">
        <f>Table1[[#This Row],[Total Voters]]/Table1[[#This Row],[Total Population]]</f>
        <v>0.6219364395367627</v>
      </c>
      <c r="V1604" s="94">
        <f>Table1[[#This Row],[Female Ballots]]/Table1[[#This Row],[Female Population]]</f>
        <v>0.33679080229942515</v>
      </c>
      <c r="W1604" s="94">
        <f>Table1[[#This Row],[Male Ballots]]/Table1[[#This Row],[Male Population]]</f>
        <v>0.3454014598540146</v>
      </c>
      <c r="X1604" s="94">
        <f>Table1[[#This Row],[Total Ballots]]/Table1[[#This Row],[Total Population]]</f>
        <v>0.34315243738217077</v>
      </c>
      <c r="Y1604" s="94">
        <f>Table1[[#This Row],[Female Ballots]]/Table1[[#This Row],[Female Voters]]</f>
        <v>0.56198519445313311</v>
      </c>
      <c r="Z1604" s="95">
        <f>Table1[[#This Row],[Male Ballots]]/Table1[[#This Row],[Male Voters]]</f>
        <v>0.54266055045871564</v>
      </c>
      <c r="AA1604" s="94">
        <f>Table1[[#This Row],[Total Ballots]]/Table1[[#This Row],[Total Voters]]</f>
        <v>0.55174840316119955</v>
      </c>
    </row>
    <row r="1605" spans="1:27" s="12" customFormat="1" x14ac:dyDescent="0.35">
      <c r="A1605" s="8" t="s">
        <v>36</v>
      </c>
      <c r="B1605" s="17">
        <v>2021</v>
      </c>
      <c r="C1605" s="17" t="s">
        <v>81</v>
      </c>
      <c r="D1605" s="17"/>
      <c r="E1605" s="34"/>
      <c r="F1605" s="34"/>
      <c r="G1605" s="9" t="s">
        <v>79</v>
      </c>
      <c r="H1605">
        <v>4684</v>
      </c>
      <c r="I1605">
        <v>4949</v>
      </c>
      <c r="J1605" s="118">
        <f>Table1[[#This Row],[Female Population]]+Table1[[#This Row],[Male Population]]</f>
        <v>9633</v>
      </c>
      <c r="K1605" s="10">
        <v>1162</v>
      </c>
      <c r="L1605" s="10">
        <v>1149</v>
      </c>
      <c r="M1605" s="10">
        <v>57</v>
      </c>
      <c r="N1605" s="10">
        <v>2368</v>
      </c>
      <c r="O1605" s="10">
        <v>376</v>
      </c>
      <c r="P1605" s="10">
        <v>359</v>
      </c>
      <c r="Q1605" s="10">
        <v>12</v>
      </c>
      <c r="R1605" s="11">
        <v>747</v>
      </c>
      <c r="S1605" s="94">
        <f>Table1[[#This Row],[Female Voters]]/Table1[[#This Row],[Female Population]]</f>
        <v>0.24807856532877881</v>
      </c>
      <c r="T1605" s="94">
        <f>Table1[[#This Row],[Male Voters]]/Table1[[#This Row],[Male Population]]</f>
        <v>0.23216811477066074</v>
      </c>
      <c r="U1605" s="94">
        <f>Table1[[#This Row],[Total Voters]]/Table1[[#This Row],[Total Population]]</f>
        <v>0.24582165472853731</v>
      </c>
      <c r="V1605" s="94">
        <f>Table1[[#This Row],[Female Ballots]]/Table1[[#This Row],[Female Population]]</f>
        <v>8.0273270708795905E-2</v>
      </c>
      <c r="W1605" s="94">
        <f>Table1[[#This Row],[Male Ballots]]/Table1[[#This Row],[Male Population]]</f>
        <v>7.2539907051929683E-2</v>
      </c>
      <c r="X1605" s="94">
        <f>Table1[[#This Row],[Total Ballots]]/Table1[[#This Row],[Total Population]]</f>
        <v>7.7545935845530989E-2</v>
      </c>
      <c r="Y1605" s="94">
        <f>Table1[[#This Row],[Female Ballots]]/Table1[[#This Row],[Female Voters]]</f>
        <v>0.32358003442340794</v>
      </c>
      <c r="Z1605" s="95">
        <f>Table1[[#This Row],[Male Ballots]]/Table1[[#This Row],[Male Voters]]</f>
        <v>0.3124456048738033</v>
      </c>
      <c r="AA1605" s="94">
        <f>Table1[[#This Row],[Total Ballots]]/Table1[[#This Row],[Total Voters]]</f>
        <v>0.31545608108108109</v>
      </c>
    </row>
    <row r="1606" spans="1:27" s="12" customFormat="1" x14ac:dyDescent="0.35">
      <c r="A1606" s="8" t="s">
        <v>36</v>
      </c>
      <c r="B1606" s="17">
        <v>2021</v>
      </c>
      <c r="C1606" s="17" t="s">
        <v>81</v>
      </c>
      <c r="D1606" s="17"/>
      <c r="E1606" s="34"/>
      <c r="F1606" s="34"/>
      <c r="G1606" s="9" t="s">
        <v>62</v>
      </c>
      <c r="H1606">
        <v>345</v>
      </c>
      <c r="I1606">
        <v>403</v>
      </c>
      <c r="J1606" s="118">
        <f>Table1[[#This Row],[Female Population]]+Table1[[#This Row],[Male Population]]</f>
        <v>748</v>
      </c>
      <c r="K1606" s="10">
        <v>56</v>
      </c>
      <c r="L1606" s="10">
        <v>67</v>
      </c>
      <c r="M1606" s="10">
        <v>3</v>
      </c>
      <c r="N1606" s="10">
        <v>126</v>
      </c>
      <c r="O1606" s="10">
        <v>4</v>
      </c>
      <c r="P1606" s="10">
        <v>10</v>
      </c>
      <c r="Q1606" s="10">
        <v>2</v>
      </c>
      <c r="R1606" s="11">
        <v>16</v>
      </c>
      <c r="S1606" s="94">
        <f>Table1[[#This Row],[Female Voters]]/Table1[[#This Row],[Female Population]]</f>
        <v>0.16231884057971013</v>
      </c>
      <c r="T1606" s="94">
        <f>Table1[[#This Row],[Male Voters]]/Table1[[#This Row],[Male Population]]</f>
        <v>0.16625310173697269</v>
      </c>
      <c r="U1606" s="94">
        <f>Table1[[#This Row],[Total Voters]]/Table1[[#This Row],[Total Population]]</f>
        <v>0.16844919786096257</v>
      </c>
      <c r="V1606" s="94">
        <f>Table1[[#This Row],[Female Ballots]]/Table1[[#This Row],[Female Population]]</f>
        <v>1.1594202898550725E-2</v>
      </c>
      <c r="W1606" s="94">
        <f>Table1[[#This Row],[Male Ballots]]/Table1[[#This Row],[Male Population]]</f>
        <v>2.4813895781637719E-2</v>
      </c>
      <c r="X1606" s="94">
        <f>Table1[[#This Row],[Total Ballots]]/Table1[[#This Row],[Total Population]]</f>
        <v>2.1390374331550801E-2</v>
      </c>
      <c r="Y1606" s="94">
        <f>Table1[[#This Row],[Female Ballots]]/Table1[[#This Row],[Female Voters]]</f>
        <v>7.1428571428571425E-2</v>
      </c>
      <c r="Z1606" s="95">
        <f>Table1[[#This Row],[Male Ballots]]/Table1[[#This Row],[Male Voters]]</f>
        <v>0.14925373134328357</v>
      </c>
      <c r="AA1606" s="94">
        <f>Table1[[#This Row],[Total Ballots]]/Table1[[#This Row],[Total Voters]]</f>
        <v>0.12698412698412698</v>
      </c>
    </row>
    <row r="1607" spans="1:27" s="12" customFormat="1" x14ac:dyDescent="0.35">
      <c r="A1607" s="8" t="s">
        <v>36</v>
      </c>
      <c r="B1607" s="17">
        <v>2021</v>
      </c>
      <c r="C1607" s="17" t="s">
        <v>81</v>
      </c>
      <c r="D1607" s="17"/>
      <c r="E1607" s="34"/>
      <c r="F1607" s="34"/>
      <c r="G1607" s="9" t="s">
        <v>63</v>
      </c>
      <c r="H1607">
        <v>598</v>
      </c>
      <c r="I1607">
        <v>634</v>
      </c>
      <c r="J1607" s="118">
        <f>Table1[[#This Row],[Female Population]]+Table1[[#This Row],[Male Population]]</f>
        <v>1232</v>
      </c>
      <c r="K1607" s="10">
        <v>142</v>
      </c>
      <c r="L1607" s="10">
        <v>143</v>
      </c>
      <c r="M1607" s="10">
        <v>11</v>
      </c>
      <c r="N1607" s="10">
        <v>296</v>
      </c>
      <c r="O1607" s="10">
        <v>19</v>
      </c>
      <c r="P1607" s="10">
        <v>12</v>
      </c>
      <c r="Q1607" s="10">
        <v>2</v>
      </c>
      <c r="R1607" s="11">
        <v>33</v>
      </c>
      <c r="S1607" s="94">
        <f>Table1[[#This Row],[Female Voters]]/Table1[[#This Row],[Female Population]]</f>
        <v>0.23745819397993312</v>
      </c>
      <c r="T1607" s="94">
        <f>Table1[[#This Row],[Male Voters]]/Table1[[#This Row],[Male Population]]</f>
        <v>0.22555205047318613</v>
      </c>
      <c r="U1607" s="94">
        <f>Table1[[#This Row],[Total Voters]]/Table1[[#This Row],[Total Population]]</f>
        <v>0.24025974025974026</v>
      </c>
      <c r="V1607" s="94">
        <f>Table1[[#This Row],[Female Ballots]]/Table1[[#This Row],[Female Population]]</f>
        <v>3.177257525083612E-2</v>
      </c>
      <c r="W1607" s="94">
        <f>Table1[[#This Row],[Male Ballots]]/Table1[[#This Row],[Male Population]]</f>
        <v>1.8927444794952682E-2</v>
      </c>
      <c r="X1607" s="94">
        <f>Table1[[#This Row],[Total Ballots]]/Table1[[#This Row],[Total Population]]</f>
        <v>2.6785714285714284E-2</v>
      </c>
      <c r="Y1607" s="94">
        <f>Table1[[#This Row],[Female Ballots]]/Table1[[#This Row],[Female Voters]]</f>
        <v>0.13380281690140844</v>
      </c>
      <c r="Z1607" s="95">
        <f>Table1[[#This Row],[Male Ballots]]/Table1[[#This Row],[Male Voters]]</f>
        <v>8.3916083916083919E-2</v>
      </c>
      <c r="AA1607" s="94">
        <f>Table1[[#This Row],[Total Ballots]]/Table1[[#This Row],[Total Voters]]</f>
        <v>0.11148648648648649</v>
      </c>
    </row>
    <row r="1608" spans="1:27" s="12" customFormat="1" x14ac:dyDescent="0.35">
      <c r="A1608" s="8" t="s">
        <v>36</v>
      </c>
      <c r="B1608" s="17">
        <v>2021</v>
      </c>
      <c r="C1608" s="17" t="s">
        <v>81</v>
      </c>
      <c r="D1608" s="17"/>
      <c r="E1608" s="34"/>
      <c r="F1608" s="34"/>
      <c r="G1608" s="9" t="s">
        <v>64</v>
      </c>
      <c r="H1608">
        <v>759</v>
      </c>
      <c r="I1608">
        <v>728</v>
      </c>
      <c r="J1608" s="118">
        <f>Table1[[#This Row],[Female Population]]+Table1[[#This Row],[Male Population]]</f>
        <v>1487</v>
      </c>
      <c r="K1608" s="10">
        <v>172</v>
      </c>
      <c r="L1608" s="10">
        <v>173</v>
      </c>
      <c r="M1608" s="10">
        <v>17</v>
      </c>
      <c r="N1608" s="10">
        <v>362</v>
      </c>
      <c r="O1608" s="10">
        <v>41</v>
      </c>
      <c r="P1608" s="10">
        <v>41</v>
      </c>
      <c r="Q1608" s="10">
        <v>2</v>
      </c>
      <c r="R1608" s="11">
        <v>84</v>
      </c>
      <c r="S1608" s="94">
        <f>Table1[[#This Row],[Female Voters]]/Table1[[#This Row],[Female Population]]</f>
        <v>0.22661396574440051</v>
      </c>
      <c r="T1608" s="94">
        <f>Table1[[#This Row],[Male Voters]]/Table1[[#This Row],[Male Population]]</f>
        <v>0.23763736263736263</v>
      </c>
      <c r="U1608" s="94">
        <f>Table1[[#This Row],[Total Voters]]/Table1[[#This Row],[Total Population]]</f>
        <v>0.24344317417619368</v>
      </c>
      <c r="V1608" s="94">
        <f>Table1[[#This Row],[Female Ballots]]/Table1[[#This Row],[Female Population]]</f>
        <v>5.4018445322793152E-2</v>
      </c>
      <c r="W1608" s="94">
        <f>Table1[[#This Row],[Male Ballots]]/Table1[[#This Row],[Male Population]]</f>
        <v>5.631868131868132E-2</v>
      </c>
      <c r="X1608" s="94">
        <f>Table1[[#This Row],[Total Ballots]]/Table1[[#This Row],[Total Population]]</f>
        <v>5.648957632817754E-2</v>
      </c>
      <c r="Y1608" s="94">
        <f>Table1[[#This Row],[Female Ballots]]/Table1[[#This Row],[Female Voters]]</f>
        <v>0.23837209302325582</v>
      </c>
      <c r="Z1608" s="95">
        <f>Table1[[#This Row],[Male Ballots]]/Table1[[#This Row],[Male Voters]]</f>
        <v>0.23699421965317918</v>
      </c>
      <c r="AA1608" s="94">
        <f>Table1[[#This Row],[Total Ballots]]/Table1[[#This Row],[Total Voters]]</f>
        <v>0.23204419889502761</v>
      </c>
    </row>
    <row r="1609" spans="1:27" s="12" customFormat="1" x14ac:dyDescent="0.35">
      <c r="A1609" s="8" t="s">
        <v>36</v>
      </c>
      <c r="B1609" s="17">
        <v>2021</v>
      </c>
      <c r="C1609" s="17" t="s">
        <v>81</v>
      </c>
      <c r="D1609" s="17"/>
      <c r="E1609" s="34"/>
      <c r="F1609" s="34"/>
      <c r="G1609" s="9" t="s">
        <v>65</v>
      </c>
      <c r="H1609">
        <v>725</v>
      </c>
      <c r="I1609">
        <v>765</v>
      </c>
      <c r="J1609" s="118">
        <f>Table1[[#This Row],[Female Population]]+Table1[[#This Row],[Male Population]]</f>
        <v>1490</v>
      </c>
      <c r="K1609" s="10">
        <v>183</v>
      </c>
      <c r="L1609" s="10">
        <v>173</v>
      </c>
      <c r="M1609" s="10">
        <v>5</v>
      </c>
      <c r="N1609" s="10">
        <v>361</v>
      </c>
      <c r="O1609" s="10">
        <v>51</v>
      </c>
      <c r="P1609" s="10">
        <v>44</v>
      </c>
      <c r="Q1609" s="10">
        <v>3</v>
      </c>
      <c r="R1609" s="11">
        <v>98</v>
      </c>
      <c r="S1609" s="94">
        <f>Table1[[#This Row],[Female Voters]]/Table1[[#This Row],[Female Population]]</f>
        <v>0.2524137931034483</v>
      </c>
      <c r="T1609" s="94">
        <f>Table1[[#This Row],[Male Voters]]/Table1[[#This Row],[Male Population]]</f>
        <v>0.2261437908496732</v>
      </c>
      <c r="U1609" s="94">
        <f>Table1[[#This Row],[Total Voters]]/Table1[[#This Row],[Total Population]]</f>
        <v>0.24228187919463087</v>
      </c>
      <c r="V1609" s="94">
        <f>Table1[[#This Row],[Female Ballots]]/Table1[[#This Row],[Female Population]]</f>
        <v>7.0344827586206901E-2</v>
      </c>
      <c r="W1609" s="94">
        <f>Table1[[#This Row],[Male Ballots]]/Table1[[#This Row],[Male Population]]</f>
        <v>5.7516339869281043E-2</v>
      </c>
      <c r="X1609" s="94">
        <f>Table1[[#This Row],[Total Ballots]]/Table1[[#This Row],[Total Population]]</f>
        <v>6.5771812080536909E-2</v>
      </c>
      <c r="Y1609" s="94">
        <f>Table1[[#This Row],[Female Ballots]]/Table1[[#This Row],[Female Voters]]</f>
        <v>0.27868852459016391</v>
      </c>
      <c r="Z1609" s="95">
        <f>Table1[[#This Row],[Male Ballots]]/Table1[[#This Row],[Male Voters]]</f>
        <v>0.25433526011560692</v>
      </c>
      <c r="AA1609" s="94">
        <f>Table1[[#This Row],[Total Ballots]]/Table1[[#This Row],[Total Voters]]</f>
        <v>0.27146814404432135</v>
      </c>
    </row>
    <row r="1610" spans="1:27" s="12" customFormat="1" x14ac:dyDescent="0.35">
      <c r="A1610" s="8" t="s">
        <v>36</v>
      </c>
      <c r="B1610" s="17">
        <v>2021</v>
      </c>
      <c r="C1610" s="17" t="s">
        <v>81</v>
      </c>
      <c r="D1610" s="17"/>
      <c r="E1610" s="34"/>
      <c r="F1610" s="34"/>
      <c r="G1610" s="9" t="s">
        <v>66</v>
      </c>
      <c r="H1610">
        <v>970</v>
      </c>
      <c r="I1610">
        <v>1047</v>
      </c>
      <c r="J1610" s="118">
        <f>Table1[[#This Row],[Female Population]]+Table1[[#This Row],[Male Population]]</f>
        <v>2017</v>
      </c>
      <c r="K1610" s="10">
        <v>235</v>
      </c>
      <c r="L1610" s="10">
        <v>228</v>
      </c>
      <c r="M1610" s="10">
        <v>11</v>
      </c>
      <c r="N1610" s="10">
        <v>474</v>
      </c>
      <c r="O1610" s="10">
        <v>85</v>
      </c>
      <c r="P1610" s="10">
        <v>79</v>
      </c>
      <c r="Q1610" s="10"/>
      <c r="R1610" s="11">
        <v>164</v>
      </c>
      <c r="S1610" s="94">
        <f>Table1[[#This Row],[Female Voters]]/Table1[[#This Row],[Female Population]]</f>
        <v>0.2422680412371134</v>
      </c>
      <c r="T1610" s="94">
        <f>Table1[[#This Row],[Male Voters]]/Table1[[#This Row],[Male Population]]</f>
        <v>0.2177650429799427</v>
      </c>
      <c r="U1610" s="94">
        <f>Table1[[#This Row],[Total Voters]]/Table1[[#This Row],[Total Population]]</f>
        <v>0.23500247892910262</v>
      </c>
      <c r="V1610" s="94">
        <f>Table1[[#This Row],[Female Ballots]]/Table1[[#This Row],[Female Population]]</f>
        <v>8.7628865979381437E-2</v>
      </c>
      <c r="W1610" s="94">
        <f>Table1[[#This Row],[Male Ballots]]/Table1[[#This Row],[Male Population]]</f>
        <v>7.5453677172874878E-2</v>
      </c>
      <c r="X1610" s="94">
        <f>Table1[[#This Row],[Total Ballots]]/Table1[[#This Row],[Total Population]]</f>
        <v>8.1308874566187406E-2</v>
      </c>
      <c r="Y1610" s="94">
        <f>Table1[[#This Row],[Female Ballots]]/Table1[[#This Row],[Female Voters]]</f>
        <v>0.36170212765957449</v>
      </c>
      <c r="Z1610" s="95">
        <f>Table1[[#This Row],[Male Ballots]]/Table1[[#This Row],[Male Voters]]</f>
        <v>0.34649122807017546</v>
      </c>
      <c r="AA1610" s="94">
        <f>Table1[[#This Row],[Total Ballots]]/Table1[[#This Row],[Total Voters]]</f>
        <v>0.34599156118143459</v>
      </c>
    </row>
    <row r="1611" spans="1:27" s="12" customFormat="1" x14ac:dyDescent="0.35">
      <c r="A1611" s="8" t="s">
        <v>36</v>
      </c>
      <c r="B1611" s="17">
        <v>2021</v>
      </c>
      <c r="C1611" s="17" t="s">
        <v>81</v>
      </c>
      <c r="D1611" s="17"/>
      <c r="E1611" s="34"/>
      <c r="F1611" s="34"/>
      <c r="G1611" s="9" t="s">
        <v>67</v>
      </c>
      <c r="H1611">
        <v>1287</v>
      </c>
      <c r="I1611">
        <v>1372</v>
      </c>
      <c r="J1611" s="118">
        <f>Table1[[#This Row],[Female Population]]+Table1[[#This Row],[Male Population]]</f>
        <v>2659</v>
      </c>
      <c r="K1611" s="10">
        <v>374</v>
      </c>
      <c r="L1611" s="10">
        <v>365</v>
      </c>
      <c r="M1611" s="10">
        <v>10</v>
      </c>
      <c r="N1611" s="10">
        <v>749</v>
      </c>
      <c r="O1611" s="10">
        <v>176</v>
      </c>
      <c r="P1611" s="10">
        <v>173</v>
      </c>
      <c r="Q1611" s="10">
        <v>3</v>
      </c>
      <c r="R1611" s="11">
        <v>352</v>
      </c>
      <c r="S1611" s="94">
        <f>Table1[[#This Row],[Female Voters]]/Table1[[#This Row],[Female Population]]</f>
        <v>0.29059829059829062</v>
      </c>
      <c r="T1611" s="94">
        <f>Table1[[#This Row],[Male Voters]]/Table1[[#This Row],[Male Population]]</f>
        <v>0.26603498542274051</v>
      </c>
      <c r="U1611" s="94">
        <f>Table1[[#This Row],[Total Voters]]/Table1[[#This Row],[Total Population]]</f>
        <v>0.28168484392628806</v>
      </c>
      <c r="V1611" s="94">
        <f>Table1[[#This Row],[Female Ballots]]/Table1[[#This Row],[Female Population]]</f>
        <v>0.13675213675213677</v>
      </c>
      <c r="W1611" s="94">
        <f>Table1[[#This Row],[Male Ballots]]/Table1[[#This Row],[Male Population]]</f>
        <v>0.12609329446064141</v>
      </c>
      <c r="X1611" s="94">
        <f>Table1[[#This Row],[Total Ballots]]/Table1[[#This Row],[Total Population]]</f>
        <v>0.132380594208349</v>
      </c>
      <c r="Y1611" s="94">
        <f>Table1[[#This Row],[Female Ballots]]/Table1[[#This Row],[Female Voters]]</f>
        <v>0.47058823529411764</v>
      </c>
      <c r="Z1611" s="95">
        <f>Table1[[#This Row],[Male Ballots]]/Table1[[#This Row],[Male Voters]]</f>
        <v>0.47397260273972602</v>
      </c>
      <c r="AA1611" s="94">
        <f>Table1[[#This Row],[Total Ballots]]/Table1[[#This Row],[Total Voters]]</f>
        <v>0.46995994659546059</v>
      </c>
    </row>
    <row r="1612" spans="1:27" s="12" customFormat="1" x14ac:dyDescent="0.35">
      <c r="A1612" s="8" t="s">
        <v>52</v>
      </c>
      <c r="B1612" s="17">
        <v>2021</v>
      </c>
      <c r="C1612" s="17" t="s">
        <v>81</v>
      </c>
      <c r="D1612" s="17"/>
      <c r="E1612" s="34"/>
      <c r="F1612" s="34"/>
      <c r="G1612" s="9" t="s">
        <v>79</v>
      </c>
      <c r="H1612">
        <v>328032</v>
      </c>
      <c r="I1612">
        <v>321681</v>
      </c>
      <c r="J1612" s="118">
        <f>Table1[[#This Row],[Female Population]]+Table1[[#This Row],[Male Population]]</f>
        <v>649713</v>
      </c>
      <c r="K1612" s="10">
        <v>257428</v>
      </c>
      <c r="L1612" s="10">
        <v>243766</v>
      </c>
      <c r="M1612" s="10">
        <v>9487</v>
      </c>
      <c r="N1612" s="10">
        <v>510681</v>
      </c>
      <c r="O1612" s="10">
        <v>71744</v>
      </c>
      <c r="P1612" s="10">
        <v>63624</v>
      </c>
      <c r="Q1612" s="10">
        <v>1613</v>
      </c>
      <c r="R1612" s="11">
        <v>136981</v>
      </c>
      <c r="S1612" s="94">
        <f>Table1[[#This Row],[Female Voters]]/Table1[[#This Row],[Female Population]]</f>
        <v>0.78476490098526974</v>
      </c>
      <c r="T1612" s="94">
        <f>Table1[[#This Row],[Male Voters]]/Table1[[#This Row],[Male Population]]</f>
        <v>0.75778799493908566</v>
      </c>
      <c r="U1612" s="94">
        <f>Table1[[#This Row],[Total Voters]]/Table1[[#This Row],[Total Population]]</f>
        <v>0.78601013062690761</v>
      </c>
      <c r="V1612" s="94">
        <f>Table1[[#This Row],[Female Ballots]]/Table1[[#This Row],[Female Population]]</f>
        <v>0.2187103697200273</v>
      </c>
      <c r="W1612" s="94">
        <f>Table1[[#This Row],[Male Ballots]]/Table1[[#This Row],[Male Population]]</f>
        <v>0.19778600539043337</v>
      </c>
      <c r="X1612" s="94">
        <f>Table1[[#This Row],[Total Ballots]]/Table1[[#This Row],[Total Population]]</f>
        <v>0.21083309091860561</v>
      </c>
      <c r="Y1612" s="94">
        <f>Table1[[#This Row],[Female Ballots]]/Table1[[#This Row],[Female Voters]]</f>
        <v>0.27869540220954986</v>
      </c>
      <c r="Z1612" s="95">
        <f>Table1[[#This Row],[Male Ballots]]/Table1[[#This Row],[Male Voters]]</f>
        <v>0.26100440586464069</v>
      </c>
      <c r="AA1612" s="94">
        <f>Table1[[#This Row],[Total Ballots]]/Table1[[#This Row],[Total Voters]]</f>
        <v>0.26823202743003949</v>
      </c>
    </row>
    <row r="1613" spans="1:27" s="12" customFormat="1" x14ac:dyDescent="0.35">
      <c r="A1613" s="8" t="s">
        <v>52</v>
      </c>
      <c r="B1613" s="17">
        <v>2021</v>
      </c>
      <c r="C1613" s="17" t="s">
        <v>81</v>
      </c>
      <c r="D1613" s="17"/>
      <c r="E1613" s="34"/>
      <c r="F1613" s="34"/>
      <c r="G1613" s="9" t="s">
        <v>62</v>
      </c>
      <c r="H1613">
        <v>32515</v>
      </c>
      <c r="I1613">
        <v>35386</v>
      </c>
      <c r="J1613" s="118">
        <f>Table1[[#This Row],[Female Population]]+Table1[[#This Row],[Male Population]]</f>
        <v>67901</v>
      </c>
      <c r="K1613" s="10">
        <v>23050</v>
      </c>
      <c r="L1613" s="10">
        <v>22926</v>
      </c>
      <c r="M1613" s="10">
        <v>1530</v>
      </c>
      <c r="N1613" s="10">
        <v>47506</v>
      </c>
      <c r="O1613" s="10">
        <v>2921</v>
      </c>
      <c r="P1613" s="10">
        <v>2747</v>
      </c>
      <c r="Q1613" s="10">
        <v>228</v>
      </c>
      <c r="R1613" s="11">
        <v>5896</v>
      </c>
      <c r="S1613" s="94">
        <f>Table1[[#This Row],[Female Voters]]/Table1[[#This Row],[Female Population]]</f>
        <v>0.70890358296170997</v>
      </c>
      <c r="T1613" s="94">
        <f>Table1[[#This Row],[Male Voters]]/Table1[[#This Row],[Male Population]]</f>
        <v>0.64788334369524669</v>
      </c>
      <c r="U1613" s="94">
        <f>Table1[[#This Row],[Total Voters]]/Table1[[#This Row],[Total Population]]</f>
        <v>0.69963623510699402</v>
      </c>
      <c r="V1613" s="94">
        <f>Table1[[#This Row],[Female Ballots]]/Table1[[#This Row],[Female Population]]</f>
        <v>8.983546055666615E-2</v>
      </c>
      <c r="W1613" s="94">
        <f>Table1[[#This Row],[Male Ballots]]/Table1[[#This Row],[Male Population]]</f>
        <v>7.7629571016786303E-2</v>
      </c>
      <c r="X1613" s="94">
        <f>Table1[[#This Row],[Total Ballots]]/Table1[[#This Row],[Total Population]]</f>
        <v>8.6832299966127152E-2</v>
      </c>
      <c r="Y1613" s="94">
        <f>Table1[[#This Row],[Female Ballots]]/Table1[[#This Row],[Female Voters]]</f>
        <v>0.12672451193058568</v>
      </c>
      <c r="Z1613" s="95">
        <f>Table1[[#This Row],[Male Ballots]]/Table1[[#This Row],[Male Voters]]</f>
        <v>0.11982029137224112</v>
      </c>
      <c r="AA1613" s="94">
        <f>Table1[[#This Row],[Total Ballots]]/Table1[[#This Row],[Total Voters]]</f>
        <v>0.12411063865616975</v>
      </c>
    </row>
    <row r="1614" spans="1:27" s="12" customFormat="1" x14ac:dyDescent="0.35">
      <c r="A1614" s="8" t="s">
        <v>52</v>
      </c>
      <c r="B1614" s="17">
        <v>2021</v>
      </c>
      <c r="C1614" s="17" t="s">
        <v>81</v>
      </c>
      <c r="D1614" s="17"/>
      <c r="E1614" s="34"/>
      <c r="F1614" s="34"/>
      <c r="G1614" s="9" t="s">
        <v>63</v>
      </c>
      <c r="H1614">
        <v>57382</v>
      </c>
      <c r="I1614">
        <v>59073</v>
      </c>
      <c r="J1614" s="118">
        <f>Table1[[#This Row],[Female Population]]+Table1[[#This Row],[Male Population]]</f>
        <v>116455</v>
      </c>
      <c r="K1614" s="10">
        <v>42894</v>
      </c>
      <c r="L1614" s="10">
        <v>42235</v>
      </c>
      <c r="M1614" s="10">
        <v>2422</v>
      </c>
      <c r="N1614" s="10">
        <v>87551</v>
      </c>
      <c r="O1614" s="10">
        <v>5414</v>
      </c>
      <c r="P1614" s="10">
        <v>4897</v>
      </c>
      <c r="Q1614" s="10">
        <v>310</v>
      </c>
      <c r="R1614" s="11">
        <v>10621</v>
      </c>
      <c r="S1614" s="94">
        <f>Table1[[#This Row],[Female Voters]]/Table1[[#This Row],[Female Population]]</f>
        <v>0.74751664284967412</v>
      </c>
      <c r="T1614" s="94">
        <f>Table1[[#This Row],[Male Voters]]/Table1[[#This Row],[Male Population]]</f>
        <v>0.71496284258459875</v>
      </c>
      <c r="U1614" s="94">
        <f>Table1[[#This Row],[Total Voters]]/Table1[[#This Row],[Total Population]]</f>
        <v>0.7518011248980293</v>
      </c>
      <c r="V1614" s="94">
        <f>Table1[[#This Row],[Female Ballots]]/Table1[[#This Row],[Female Population]]</f>
        <v>9.4350144644662085E-2</v>
      </c>
      <c r="W1614" s="94">
        <f>Table1[[#This Row],[Male Ballots]]/Table1[[#This Row],[Male Population]]</f>
        <v>8.2897431990926487E-2</v>
      </c>
      <c r="X1614" s="94">
        <f>Table1[[#This Row],[Total Ballots]]/Table1[[#This Row],[Total Population]]</f>
        <v>9.1202610450388563E-2</v>
      </c>
      <c r="Y1614" s="94">
        <f>Table1[[#This Row],[Female Ballots]]/Table1[[#This Row],[Female Voters]]</f>
        <v>0.1262181190842542</v>
      </c>
      <c r="Z1614" s="95">
        <f>Table1[[#This Row],[Male Ballots]]/Table1[[#This Row],[Male Voters]]</f>
        <v>0.11594648987806322</v>
      </c>
      <c r="AA1614" s="94">
        <f>Table1[[#This Row],[Total Ballots]]/Table1[[#This Row],[Total Voters]]</f>
        <v>0.12131214949001154</v>
      </c>
    </row>
    <row r="1615" spans="1:27" s="12" customFormat="1" x14ac:dyDescent="0.35">
      <c r="A1615" s="8" t="s">
        <v>52</v>
      </c>
      <c r="B1615" s="17">
        <v>2021</v>
      </c>
      <c r="C1615" s="17" t="s">
        <v>81</v>
      </c>
      <c r="D1615" s="17"/>
      <c r="E1615" s="34"/>
      <c r="F1615" s="34"/>
      <c r="G1615" s="9" t="s">
        <v>64</v>
      </c>
      <c r="H1615">
        <v>61506</v>
      </c>
      <c r="I1615">
        <v>63407</v>
      </c>
      <c r="J1615" s="118">
        <f>Table1[[#This Row],[Female Population]]+Table1[[#This Row],[Male Population]]</f>
        <v>124913</v>
      </c>
      <c r="K1615" s="10">
        <v>46036</v>
      </c>
      <c r="L1615" s="10">
        <v>44880</v>
      </c>
      <c r="M1615" s="10">
        <v>1922</v>
      </c>
      <c r="N1615" s="10">
        <v>92838</v>
      </c>
      <c r="O1615" s="10">
        <v>8462</v>
      </c>
      <c r="P1615" s="10">
        <v>7653</v>
      </c>
      <c r="Q1615" s="10">
        <v>282</v>
      </c>
      <c r="R1615" s="11">
        <v>16397</v>
      </c>
      <c r="S1615" s="94">
        <f>Table1[[#This Row],[Female Voters]]/Table1[[#This Row],[Female Population]]</f>
        <v>0.74847982310668881</v>
      </c>
      <c r="T1615" s="94">
        <f>Table1[[#This Row],[Male Voters]]/Table1[[#This Row],[Male Population]]</f>
        <v>0.70780828615137126</v>
      </c>
      <c r="U1615" s="94">
        <f>Table1[[#This Row],[Total Voters]]/Table1[[#This Row],[Total Population]]</f>
        <v>0.74322128201228055</v>
      </c>
      <c r="V1615" s="94">
        <f>Table1[[#This Row],[Female Ballots]]/Table1[[#This Row],[Female Population]]</f>
        <v>0.13758007348876533</v>
      </c>
      <c r="W1615" s="94">
        <f>Table1[[#This Row],[Male Ballots]]/Table1[[#This Row],[Male Population]]</f>
        <v>0.12069645307300456</v>
      </c>
      <c r="X1615" s="94">
        <f>Table1[[#This Row],[Total Ballots]]/Table1[[#This Row],[Total Population]]</f>
        <v>0.13126736208401046</v>
      </c>
      <c r="Y1615" s="94">
        <f>Table1[[#This Row],[Female Ballots]]/Table1[[#This Row],[Female Voters]]</f>
        <v>0.18381266834651142</v>
      </c>
      <c r="Z1615" s="95">
        <f>Table1[[#This Row],[Male Ballots]]/Table1[[#This Row],[Male Voters]]</f>
        <v>0.17052139037433156</v>
      </c>
      <c r="AA1615" s="94">
        <f>Table1[[#This Row],[Total Ballots]]/Table1[[#This Row],[Total Voters]]</f>
        <v>0.17661948770977401</v>
      </c>
    </row>
    <row r="1616" spans="1:27" s="12" customFormat="1" x14ac:dyDescent="0.35">
      <c r="A1616" s="8" t="s">
        <v>52</v>
      </c>
      <c r="B1616" s="17">
        <v>2021</v>
      </c>
      <c r="C1616" s="17" t="s">
        <v>81</v>
      </c>
      <c r="D1616" s="17"/>
      <c r="E1616" s="34"/>
      <c r="F1616" s="34"/>
      <c r="G1616" s="9" t="s">
        <v>65</v>
      </c>
      <c r="H1616">
        <v>53274</v>
      </c>
      <c r="I1616">
        <v>54121</v>
      </c>
      <c r="J1616" s="118">
        <f>Table1[[#This Row],[Female Population]]+Table1[[#This Row],[Male Population]]</f>
        <v>107395</v>
      </c>
      <c r="K1616" s="10">
        <v>41673</v>
      </c>
      <c r="L1616" s="10">
        <v>40975</v>
      </c>
      <c r="M1616" s="10">
        <v>1368</v>
      </c>
      <c r="N1616" s="10">
        <v>84016</v>
      </c>
      <c r="O1616" s="10">
        <v>9881</v>
      </c>
      <c r="P1616" s="10">
        <v>9205</v>
      </c>
      <c r="Q1616" s="10">
        <v>224</v>
      </c>
      <c r="R1616" s="11">
        <v>19310</v>
      </c>
      <c r="S1616" s="94">
        <f>Table1[[#This Row],[Female Voters]]/Table1[[#This Row],[Female Population]]</f>
        <v>0.78223899087735105</v>
      </c>
      <c r="T1616" s="94">
        <f>Table1[[#This Row],[Male Voters]]/Table1[[#This Row],[Male Population]]</f>
        <v>0.75709983185824359</v>
      </c>
      <c r="U1616" s="94">
        <f>Table1[[#This Row],[Total Voters]]/Table1[[#This Row],[Total Population]]</f>
        <v>0.78230830113133754</v>
      </c>
      <c r="V1616" s="94">
        <f>Table1[[#This Row],[Female Ballots]]/Table1[[#This Row],[Female Population]]</f>
        <v>0.18547509103878065</v>
      </c>
      <c r="W1616" s="94">
        <f>Table1[[#This Row],[Male Ballots]]/Table1[[#This Row],[Male Population]]</f>
        <v>0.17008185362428632</v>
      </c>
      <c r="X1616" s="94">
        <f>Table1[[#This Row],[Total Ballots]]/Table1[[#This Row],[Total Population]]</f>
        <v>0.17980352902835328</v>
      </c>
      <c r="Y1616" s="94">
        <f>Table1[[#This Row],[Female Ballots]]/Table1[[#This Row],[Female Voters]]</f>
        <v>0.2371079595901423</v>
      </c>
      <c r="Z1616" s="95">
        <f>Table1[[#This Row],[Male Ballots]]/Table1[[#This Row],[Male Voters]]</f>
        <v>0.22464917632702869</v>
      </c>
      <c r="AA1616" s="94">
        <f>Table1[[#This Row],[Total Ballots]]/Table1[[#This Row],[Total Voters]]</f>
        <v>0.22983717387164349</v>
      </c>
    </row>
    <row r="1617" spans="1:27" s="12" customFormat="1" x14ac:dyDescent="0.35">
      <c r="A1617" s="8" t="s">
        <v>52</v>
      </c>
      <c r="B1617" s="17">
        <v>2021</v>
      </c>
      <c r="C1617" s="17" t="s">
        <v>81</v>
      </c>
      <c r="D1617" s="17"/>
      <c r="E1617" s="34"/>
      <c r="F1617" s="34"/>
      <c r="G1617" s="9" t="s">
        <v>66</v>
      </c>
      <c r="H1617">
        <v>54701</v>
      </c>
      <c r="I1617">
        <v>53773</v>
      </c>
      <c r="J1617" s="118">
        <f>Table1[[#This Row],[Female Population]]+Table1[[#This Row],[Male Population]]</f>
        <v>108474</v>
      </c>
      <c r="K1617" s="10">
        <v>45600</v>
      </c>
      <c r="L1617" s="10">
        <v>43839</v>
      </c>
      <c r="M1617" s="10">
        <v>1283</v>
      </c>
      <c r="N1617" s="10">
        <v>90722</v>
      </c>
      <c r="O1617" s="10">
        <v>15371</v>
      </c>
      <c r="P1617" s="10">
        <v>14045</v>
      </c>
      <c r="Q1617" s="10">
        <v>279</v>
      </c>
      <c r="R1617" s="11">
        <v>29695</v>
      </c>
      <c r="S1617" s="94">
        <f>Table1[[#This Row],[Female Voters]]/Table1[[#This Row],[Female Population]]</f>
        <v>0.83362278568947557</v>
      </c>
      <c r="T1617" s="94">
        <f>Table1[[#This Row],[Male Voters]]/Table1[[#This Row],[Male Population]]</f>
        <v>0.81526044669257802</v>
      </c>
      <c r="U1617" s="94">
        <f>Table1[[#This Row],[Total Voters]]/Table1[[#This Row],[Total Population]]</f>
        <v>0.83634788059811571</v>
      </c>
      <c r="V1617" s="94">
        <f>Table1[[#This Row],[Female Ballots]]/Table1[[#This Row],[Female Population]]</f>
        <v>0.28100034734282736</v>
      </c>
      <c r="W1617" s="94">
        <f>Table1[[#This Row],[Male Ballots]]/Table1[[#This Row],[Male Population]]</f>
        <v>0.2611905603183754</v>
      </c>
      <c r="X1617" s="94">
        <f>Table1[[#This Row],[Total Ballots]]/Table1[[#This Row],[Total Population]]</f>
        <v>0.27375223555875139</v>
      </c>
      <c r="Y1617" s="94">
        <f>Table1[[#This Row],[Female Ballots]]/Table1[[#This Row],[Female Voters]]</f>
        <v>0.33708333333333335</v>
      </c>
      <c r="Z1617" s="95">
        <f>Table1[[#This Row],[Male Ballots]]/Table1[[#This Row],[Male Voters]]</f>
        <v>0.32037683341317091</v>
      </c>
      <c r="AA1617" s="94">
        <f>Table1[[#This Row],[Total Ballots]]/Table1[[#This Row],[Total Voters]]</f>
        <v>0.32731862172350695</v>
      </c>
    </row>
    <row r="1618" spans="1:27" s="12" customFormat="1" x14ac:dyDescent="0.35">
      <c r="A1618" s="8" t="s">
        <v>52</v>
      </c>
      <c r="B1618" s="17">
        <v>2021</v>
      </c>
      <c r="C1618" s="17" t="s">
        <v>81</v>
      </c>
      <c r="D1618" s="17"/>
      <c r="E1618" s="34"/>
      <c r="F1618" s="34"/>
      <c r="G1618" s="9" t="s">
        <v>67</v>
      </c>
      <c r="H1618">
        <v>68654</v>
      </c>
      <c r="I1618">
        <v>55921</v>
      </c>
      <c r="J1618" s="118">
        <f>Table1[[#This Row],[Female Population]]+Table1[[#This Row],[Male Population]]</f>
        <v>124575</v>
      </c>
      <c r="K1618" s="10">
        <v>58175</v>
      </c>
      <c r="L1618" s="10">
        <v>48911</v>
      </c>
      <c r="M1618" s="10">
        <v>962</v>
      </c>
      <c r="N1618" s="10">
        <v>108048</v>
      </c>
      <c r="O1618" s="10">
        <v>29695</v>
      </c>
      <c r="P1618" s="10">
        <v>25077</v>
      </c>
      <c r="Q1618" s="10">
        <v>290</v>
      </c>
      <c r="R1618" s="11">
        <v>55062</v>
      </c>
      <c r="S1618" s="94">
        <f>Table1[[#This Row],[Female Voters]]/Table1[[#This Row],[Female Population]]</f>
        <v>0.84736504792146128</v>
      </c>
      <c r="T1618" s="94">
        <f>Table1[[#This Row],[Male Voters]]/Table1[[#This Row],[Male Population]]</f>
        <v>0.87464458790078858</v>
      </c>
      <c r="U1618" s="94">
        <f>Table1[[#This Row],[Total Voters]]/Table1[[#This Row],[Total Population]]</f>
        <v>0.86733293196869354</v>
      </c>
      <c r="V1618" s="94">
        <f>Table1[[#This Row],[Female Ballots]]/Table1[[#This Row],[Female Population]]</f>
        <v>0.43253124362746526</v>
      </c>
      <c r="W1618" s="94">
        <f>Table1[[#This Row],[Male Ballots]]/Table1[[#This Row],[Male Population]]</f>
        <v>0.44843618676346991</v>
      </c>
      <c r="X1618" s="94">
        <f>Table1[[#This Row],[Total Ballots]]/Table1[[#This Row],[Total Population]]</f>
        <v>0.44199879590608065</v>
      </c>
      <c r="Y1618" s="94">
        <f>Table1[[#This Row],[Female Ballots]]/Table1[[#This Row],[Female Voters]]</f>
        <v>0.51044262999570267</v>
      </c>
      <c r="Z1618" s="95">
        <f>Table1[[#This Row],[Male Ballots]]/Table1[[#This Row],[Male Voters]]</f>
        <v>0.51270675308212876</v>
      </c>
      <c r="AA1618" s="94">
        <f>Table1[[#This Row],[Total Ballots]]/Table1[[#This Row],[Total Voters]]</f>
        <v>0.50960684140382051</v>
      </c>
    </row>
    <row r="1619" spans="1:27" s="12" customFormat="1" x14ac:dyDescent="0.35">
      <c r="A1619" s="8" t="s">
        <v>40</v>
      </c>
      <c r="B1619" s="17">
        <v>2021</v>
      </c>
      <c r="C1619" s="17" t="s">
        <v>81</v>
      </c>
      <c r="D1619" s="17"/>
      <c r="E1619" s="34"/>
      <c r="F1619" s="34"/>
      <c r="G1619" s="9" t="s">
        <v>79</v>
      </c>
      <c r="H1619">
        <v>215735</v>
      </c>
      <c r="I1619">
        <v>207981</v>
      </c>
      <c r="J1619" s="118">
        <f>Table1[[#This Row],[Female Population]]+Table1[[#This Row],[Male Population]]</f>
        <v>423716</v>
      </c>
      <c r="K1619" s="10">
        <v>164987</v>
      </c>
      <c r="L1619" s="10">
        <v>151958</v>
      </c>
      <c r="M1619" s="10">
        <v>7059</v>
      </c>
      <c r="N1619" s="10">
        <v>324004</v>
      </c>
      <c r="O1619" s="10">
        <v>42867</v>
      </c>
      <c r="P1619" s="10">
        <v>36615</v>
      </c>
      <c r="Q1619" s="10">
        <v>1129</v>
      </c>
      <c r="R1619" s="11">
        <v>80611</v>
      </c>
      <c r="S1619" s="94">
        <f>Table1[[#This Row],[Female Voters]]/Table1[[#This Row],[Female Population]]</f>
        <v>0.7647669594641574</v>
      </c>
      <c r="T1619" s="94">
        <f>Table1[[#This Row],[Male Voters]]/Table1[[#This Row],[Male Population]]</f>
        <v>0.73063404830248913</v>
      </c>
      <c r="U1619" s="94">
        <f>Table1[[#This Row],[Total Voters]]/Table1[[#This Row],[Total Population]]</f>
        <v>0.76467256369832626</v>
      </c>
      <c r="V1619" s="94">
        <f>Table1[[#This Row],[Female Ballots]]/Table1[[#This Row],[Female Population]]</f>
        <v>0.19870211138665492</v>
      </c>
      <c r="W1619" s="94">
        <f>Table1[[#This Row],[Male Ballots]]/Table1[[#This Row],[Male Population]]</f>
        <v>0.17604973531236026</v>
      </c>
      <c r="X1619" s="94">
        <f>Table1[[#This Row],[Total Ballots]]/Table1[[#This Row],[Total Population]]</f>
        <v>0.19024771309084387</v>
      </c>
      <c r="Y1619" s="94">
        <f>Table1[[#This Row],[Female Ballots]]/Table1[[#This Row],[Female Voters]]</f>
        <v>0.25982047070375242</v>
      </c>
      <c r="Z1619" s="95">
        <f>Table1[[#This Row],[Male Ballots]]/Table1[[#This Row],[Male Voters]]</f>
        <v>0.24095473749325472</v>
      </c>
      <c r="AA1619" s="94">
        <f>Table1[[#This Row],[Total Ballots]]/Table1[[#This Row],[Total Voters]]</f>
        <v>0.24879631115665238</v>
      </c>
    </row>
    <row r="1620" spans="1:27" s="12" customFormat="1" x14ac:dyDescent="0.35">
      <c r="A1620" s="8" t="s">
        <v>40</v>
      </c>
      <c r="B1620" s="17">
        <v>2021</v>
      </c>
      <c r="C1620" s="17" t="s">
        <v>81</v>
      </c>
      <c r="D1620" s="17"/>
      <c r="E1620" s="34"/>
      <c r="F1620" s="34"/>
      <c r="G1620" s="9" t="s">
        <v>62</v>
      </c>
      <c r="H1620">
        <v>26039</v>
      </c>
      <c r="I1620">
        <v>26381</v>
      </c>
      <c r="J1620" s="118">
        <f>Table1[[#This Row],[Female Population]]+Table1[[#This Row],[Male Population]]</f>
        <v>52420</v>
      </c>
      <c r="K1620" s="10">
        <v>15460</v>
      </c>
      <c r="L1620" s="10">
        <v>15549</v>
      </c>
      <c r="M1620" s="10">
        <v>1429</v>
      </c>
      <c r="N1620" s="10">
        <v>32438</v>
      </c>
      <c r="O1620" s="10">
        <v>1435</v>
      </c>
      <c r="P1620" s="10">
        <v>1406</v>
      </c>
      <c r="Q1620" s="10">
        <v>139</v>
      </c>
      <c r="R1620" s="11">
        <v>2980</v>
      </c>
      <c r="S1620" s="94">
        <f>Table1[[#This Row],[Female Voters]]/Table1[[#This Row],[Female Population]]</f>
        <v>0.59372479741925577</v>
      </c>
      <c r="T1620" s="94">
        <f>Table1[[#This Row],[Male Voters]]/Table1[[#This Row],[Male Population]]</f>
        <v>0.58940146317425424</v>
      </c>
      <c r="U1620" s="94">
        <f>Table1[[#This Row],[Total Voters]]/Table1[[#This Row],[Total Population]]</f>
        <v>0.61880961465089657</v>
      </c>
      <c r="V1620" s="94">
        <f>Table1[[#This Row],[Female Ballots]]/Table1[[#This Row],[Female Population]]</f>
        <v>5.510964322746649E-2</v>
      </c>
      <c r="W1620" s="94">
        <f>Table1[[#This Row],[Male Ballots]]/Table1[[#This Row],[Male Population]]</f>
        <v>5.3295932678821878E-2</v>
      </c>
      <c r="X1620" s="94">
        <f>Table1[[#This Row],[Total Ballots]]/Table1[[#This Row],[Total Population]]</f>
        <v>5.684853109500191E-2</v>
      </c>
      <c r="Y1620" s="94">
        <f>Table1[[#This Row],[Female Ballots]]/Table1[[#This Row],[Female Voters]]</f>
        <v>9.2820181112548514E-2</v>
      </c>
      <c r="Z1620" s="95">
        <f>Table1[[#This Row],[Male Ballots]]/Table1[[#This Row],[Male Voters]]</f>
        <v>9.0423821467618501E-2</v>
      </c>
      <c r="AA1620" s="94">
        <f>Table1[[#This Row],[Total Ballots]]/Table1[[#This Row],[Total Voters]]</f>
        <v>9.1867562735063815E-2</v>
      </c>
    </row>
    <row r="1621" spans="1:27" s="12" customFormat="1" x14ac:dyDescent="0.35">
      <c r="A1621" s="8" t="s">
        <v>40</v>
      </c>
      <c r="B1621" s="17">
        <v>2021</v>
      </c>
      <c r="C1621" s="17" t="s">
        <v>81</v>
      </c>
      <c r="D1621" s="17"/>
      <c r="E1621" s="34"/>
      <c r="F1621" s="34"/>
      <c r="G1621" s="9" t="s">
        <v>63</v>
      </c>
      <c r="H1621">
        <v>36560</v>
      </c>
      <c r="I1621">
        <v>38315</v>
      </c>
      <c r="J1621" s="118">
        <f>Table1[[#This Row],[Female Population]]+Table1[[#This Row],[Male Population]]</f>
        <v>74875</v>
      </c>
      <c r="K1621" s="10">
        <v>28576</v>
      </c>
      <c r="L1621" s="10">
        <v>27773</v>
      </c>
      <c r="M1621" s="10">
        <v>1499</v>
      </c>
      <c r="N1621" s="10">
        <v>57848</v>
      </c>
      <c r="O1621" s="10">
        <v>2936</v>
      </c>
      <c r="P1621" s="10">
        <v>2605</v>
      </c>
      <c r="Q1621" s="10">
        <v>155</v>
      </c>
      <c r="R1621" s="11">
        <v>5696</v>
      </c>
      <c r="S1621" s="94">
        <f>Table1[[#This Row],[Female Voters]]/Table1[[#This Row],[Female Population]]</f>
        <v>0.78161925601750548</v>
      </c>
      <c r="T1621" s="94">
        <f>Table1[[#This Row],[Male Voters]]/Table1[[#This Row],[Male Population]]</f>
        <v>0.72485971551611639</v>
      </c>
      <c r="U1621" s="94">
        <f>Table1[[#This Row],[Total Voters]]/Table1[[#This Row],[Total Population]]</f>
        <v>0.77259432387312188</v>
      </c>
      <c r="V1621" s="94">
        <f>Table1[[#This Row],[Female Ballots]]/Table1[[#This Row],[Female Population]]</f>
        <v>8.0306345733041573E-2</v>
      </c>
      <c r="W1621" s="94">
        <f>Table1[[#This Row],[Male Ballots]]/Table1[[#This Row],[Male Population]]</f>
        <v>6.7989038235677937E-2</v>
      </c>
      <c r="X1621" s="94">
        <f>Table1[[#This Row],[Total Ballots]]/Table1[[#This Row],[Total Population]]</f>
        <v>7.6073455759599326E-2</v>
      </c>
      <c r="Y1621" s="94">
        <f>Table1[[#This Row],[Female Ballots]]/Table1[[#This Row],[Female Voters]]</f>
        <v>0.10274356103023516</v>
      </c>
      <c r="Z1621" s="95">
        <f>Table1[[#This Row],[Male Ballots]]/Table1[[#This Row],[Male Voters]]</f>
        <v>9.3796132934864801E-2</v>
      </c>
      <c r="AA1621" s="94">
        <f>Table1[[#This Row],[Total Ballots]]/Table1[[#This Row],[Total Voters]]</f>
        <v>9.8464942608214631E-2</v>
      </c>
    </row>
    <row r="1622" spans="1:27" s="12" customFormat="1" x14ac:dyDescent="0.35">
      <c r="A1622" s="8" t="s">
        <v>40</v>
      </c>
      <c r="B1622" s="17">
        <v>2021</v>
      </c>
      <c r="C1622" s="17" t="s">
        <v>81</v>
      </c>
      <c r="D1622" s="17"/>
      <c r="E1622" s="34"/>
      <c r="F1622" s="34"/>
      <c r="G1622" s="9" t="s">
        <v>64</v>
      </c>
      <c r="H1622">
        <v>34327</v>
      </c>
      <c r="I1622">
        <v>35398</v>
      </c>
      <c r="J1622" s="118">
        <f>Table1[[#This Row],[Female Population]]+Table1[[#This Row],[Male Population]]</f>
        <v>69725</v>
      </c>
      <c r="K1622" s="10">
        <v>27280</v>
      </c>
      <c r="L1622" s="10">
        <v>26463</v>
      </c>
      <c r="M1622" s="10">
        <v>1195</v>
      </c>
      <c r="N1622" s="10">
        <v>54938</v>
      </c>
      <c r="O1622" s="10">
        <v>4330</v>
      </c>
      <c r="P1622" s="10">
        <v>3726</v>
      </c>
      <c r="Q1622" s="10">
        <v>152</v>
      </c>
      <c r="R1622" s="11">
        <v>8208</v>
      </c>
      <c r="S1622" s="94">
        <f>Table1[[#This Row],[Female Voters]]/Table1[[#This Row],[Female Population]]</f>
        <v>0.79470970373175631</v>
      </c>
      <c r="T1622" s="94">
        <f>Table1[[#This Row],[Male Voters]]/Table1[[#This Row],[Male Population]]</f>
        <v>0.7475846092999604</v>
      </c>
      <c r="U1622" s="94">
        <f>Table1[[#This Row],[Total Voters]]/Table1[[#This Row],[Total Population]]</f>
        <v>0.78792398709214773</v>
      </c>
      <c r="V1622" s="94">
        <f>Table1[[#This Row],[Female Ballots]]/Table1[[#This Row],[Female Population]]</f>
        <v>0.12613977335625018</v>
      </c>
      <c r="W1622" s="94">
        <f>Table1[[#This Row],[Male Ballots]]/Table1[[#This Row],[Male Population]]</f>
        <v>0.10526018419119725</v>
      </c>
      <c r="X1622" s="94">
        <f>Table1[[#This Row],[Total Ballots]]/Table1[[#This Row],[Total Population]]</f>
        <v>0.1177196127644317</v>
      </c>
      <c r="Y1622" s="94">
        <f>Table1[[#This Row],[Female Ballots]]/Table1[[#This Row],[Female Voters]]</f>
        <v>0.15872434017595308</v>
      </c>
      <c r="Z1622" s="95">
        <f>Table1[[#This Row],[Male Ballots]]/Table1[[#This Row],[Male Voters]]</f>
        <v>0.14080036277066094</v>
      </c>
      <c r="AA1622" s="94">
        <f>Table1[[#This Row],[Total Ballots]]/Table1[[#This Row],[Total Voters]]</f>
        <v>0.14940478357421094</v>
      </c>
    </row>
    <row r="1623" spans="1:27" s="12" customFormat="1" x14ac:dyDescent="0.35">
      <c r="A1623" s="8" t="s">
        <v>40</v>
      </c>
      <c r="B1623" s="17">
        <v>2021</v>
      </c>
      <c r="C1623" s="17" t="s">
        <v>81</v>
      </c>
      <c r="D1623" s="17"/>
      <c r="E1623" s="34"/>
      <c r="F1623" s="34"/>
      <c r="G1623" s="9" t="s">
        <v>65</v>
      </c>
      <c r="H1623">
        <v>30764</v>
      </c>
      <c r="I1623">
        <v>31053</v>
      </c>
      <c r="J1623" s="118">
        <f>Table1[[#This Row],[Female Population]]+Table1[[#This Row],[Male Population]]</f>
        <v>61817</v>
      </c>
      <c r="K1623" s="10">
        <v>23879</v>
      </c>
      <c r="L1623" s="10">
        <v>22715</v>
      </c>
      <c r="M1623" s="10">
        <v>886</v>
      </c>
      <c r="N1623" s="10">
        <v>47480</v>
      </c>
      <c r="O1623" s="10">
        <v>4907</v>
      </c>
      <c r="P1623" s="10">
        <v>4328</v>
      </c>
      <c r="Q1623" s="10">
        <v>125</v>
      </c>
      <c r="R1623" s="11">
        <v>9360</v>
      </c>
      <c r="S1623" s="94">
        <f>Table1[[#This Row],[Female Voters]]/Table1[[#This Row],[Female Population]]</f>
        <v>0.77619945390716427</v>
      </c>
      <c r="T1623" s="94">
        <f>Table1[[#This Row],[Male Voters]]/Table1[[#This Row],[Male Population]]</f>
        <v>0.73149132128940841</v>
      </c>
      <c r="U1623" s="94">
        <f>Table1[[#This Row],[Total Voters]]/Table1[[#This Row],[Total Population]]</f>
        <v>0.76807350728763935</v>
      </c>
      <c r="V1623" s="94">
        <f>Table1[[#This Row],[Female Ballots]]/Table1[[#This Row],[Female Population]]</f>
        <v>0.15950461578468339</v>
      </c>
      <c r="W1623" s="94">
        <f>Table1[[#This Row],[Male Ballots]]/Table1[[#This Row],[Male Population]]</f>
        <v>0.13937461758928285</v>
      </c>
      <c r="X1623" s="94">
        <f>Table1[[#This Row],[Total Ballots]]/Table1[[#This Row],[Total Population]]</f>
        <v>0.15141465939790025</v>
      </c>
      <c r="Y1623" s="94">
        <f>Table1[[#This Row],[Female Ballots]]/Table1[[#This Row],[Female Voters]]</f>
        <v>0.20549436743582228</v>
      </c>
      <c r="Z1623" s="95">
        <f>Table1[[#This Row],[Male Ballots]]/Table1[[#This Row],[Male Voters]]</f>
        <v>0.19053488883997358</v>
      </c>
      <c r="AA1623" s="94">
        <f>Table1[[#This Row],[Total Ballots]]/Table1[[#This Row],[Total Voters]]</f>
        <v>0.19713563605728729</v>
      </c>
    </row>
    <row r="1624" spans="1:27" s="12" customFormat="1" x14ac:dyDescent="0.35">
      <c r="A1624" s="8" t="s">
        <v>40</v>
      </c>
      <c r="B1624" s="17">
        <v>2021</v>
      </c>
      <c r="C1624" s="17" t="s">
        <v>81</v>
      </c>
      <c r="D1624" s="17"/>
      <c r="E1624" s="34"/>
      <c r="F1624" s="34"/>
      <c r="G1624" s="9" t="s">
        <v>66</v>
      </c>
      <c r="H1624">
        <v>35406</v>
      </c>
      <c r="I1624">
        <v>33126</v>
      </c>
      <c r="J1624" s="118">
        <f>Table1[[#This Row],[Female Population]]+Table1[[#This Row],[Male Population]]</f>
        <v>68532</v>
      </c>
      <c r="K1624" s="10">
        <v>27795</v>
      </c>
      <c r="L1624" s="10">
        <v>24919</v>
      </c>
      <c r="M1624" s="10">
        <v>1000</v>
      </c>
      <c r="N1624" s="10">
        <v>53714</v>
      </c>
      <c r="O1624" s="10">
        <v>8735</v>
      </c>
      <c r="P1624" s="10">
        <v>7258</v>
      </c>
      <c r="Q1624" s="10">
        <v>206</v>
      </c>
      <c r="R1624" s="11">
        <v>16199</v>
      </c>
      <c r="S1624" s="94">
        <f>Table1[[#This Row],[Female Voters]]/Table1[[#This Row],[Female Population]]</f>
        <v>0.78503643450262672</v>
      </c>
      <c r="T1624" s="94">
        <f>Table1[[#This Row],[Male Voters]]/Table1[[#This Row],[Male Population]]</f>
        <v>0.75224898870977475</v>
      </c>
      <c r="U1624" s="94">
        <f>Table1[[#This Row],[Total Voters]]/Table1[[#This Row],[Total Population]]</f>
        <v>0.78377984007470958</v>
      </c>
      <c r="V1624" s="94">
        <f>Table1[[#This Row],[Female Ballots]]/Table1[[#This Row],[Female Population]]</f>
        <v>0.24670959724340508</v>
      </c>
      <c r="W1624" s="94">
        <f>Table1[[#This Row],[Male Ballots]]/Table1[[#This Row],[Male Population]]</f>
        <v>0.21910281953752339</v>
      </c>
      <c r="X1624" s="94">
        <f>Table1[[#This Row],[Total Ballots]]/Table1[[#This Row],[Total Population]]</f>
        <v>0.23637133018152104</v>
      </c>
      <c r="Y1624" s="94">
        <f>Table1[[#This Row],[Female Ballots]]/Table1[[#This Row],[Female Voters]]</f>
        <v>0.3142651556035258</v>
      </c>
      <c r="Z1624" s="95">
        <f>Table1[[#This Row],[Male Ballots]]/Table1[[#This Row],[Male Voters]]</f>
        <v>0.29126369436975802</v>
      </c>
      <c r="AA1624" s="94">
        <f>Table1[[#This Row],[Total Ballots]]/Table1[[#This Row],[Total Voters]]</f>
        <v>0.30157873180176492</v>
      </c>
    </row>
    <row r="1625" spans="1:27" s="12" customFormat="1" x14ac:dyDescent="0.35">
      <c r="A1625" s="8" t="s">
        <v>40</v>
      </c>
      <c r="B1625" s="17">
        <v>2021</v>
      </c>
      <c r="C1625" s="17" t="s">
        <v>81</v>
      </c>
      <c r="D1625" s="17"/>
      <c r="E1625" s="34"/>
      <c r="F1625" s="34"/>
      <c r="G1625" s="9" t="s">
        <v>67</v>
      </c>
      <c r="H1625">
        <v>52639</v>
      </c>
      <c r="I1625">
        <v>43708</v>
      </c>
      <c r="J1625" s="118">
        <f>Table1[[#This Row],[Female Population]]+Table1[[#This Row],[Male Population]]</f>
        <v>96347</v>
      </c>
      <c r="K1625" s="10">
        <v>41997</v>
      </c>
      <c r="L1625" s="10">
        <v>34539</v>
      </c>
      <c r="M1625" s="10">
        <v>1050</v>
      </c>
      <c r="N1625" s="10">
        <v>77586</v>
      </c>
      <c r="O1625" s="10">
        <v>20524</v>
      </c>
      <c r="P1625" s="10">
        <v>17292</v>
      </c>
      <c r="Q1625" s="10">
        <v>352</v>
      </c>
      <c r="R1625" s="11">
        <v>38168</v>
      </c>
      <c r="S1625" s="94">
        <f>Table1[[#This Row],[Female Voters]]/Table1[[#This Row],[Female Population]]</f>
        <v>0.79783050589866833</v>
      </c>
      <c r="T1625" s="94">
        <f>Table1[[#This Row],[Male Voters]]/Table1[[#This Row],[Male Population]]</f>
        <v>0.79022146975382079</v>
      </c>
      <c r="U1625" s="94">
        <f>Table1[[#This Row],[Total Voters]]/Table1[[#This Row],[Total Population]]</f>
        <v>0.80527676004442272</v>
      </c>
      <c r="V1625" s="94">
        <f>Table1[[#This Row],[Female Ballots]]/Table1[[#This Row],[Female Population]]</f>
        <v>0.38990102395562226</v>
      </c>
      <c r="W1625" s="94">
        <f>Table1[[#This Row],[Male Ballots]]/Table1[[#This Row],[Male Population]]</f>
        <v>0.39562551477990299</v>
      </c>
      <c r="X1625" s="94">
        <f>Table1[[#This Row],[Total Ballots]]/Table1[[#This Row],[Total Population]]</f>
        <v>0.39615141104549184</v>
      </c>
      <c r="Y1625" s="94">
        <f>Table1[[#This Row],[Female Ballots]]/Table1[[#This Row],[Female Voters]]</f>
        <v>0.4887015739219468</v>
      </c>
      <c r="Z1625" s="95">
        <f>Table1[[#This Row],[Male Ballots]]/Table1[[#This Row],[Male Voters]]</f>
        <v>0.50065143750542862</v>
      </c>
      <c r="AA1625" s="94">
        <f>Table1[[#This Row],[Total Ballots]]/Table1[[#This Row],[Total Voters]]</f>
        <v>0.49194442296290569</v>
      </c>
    </row>
    <row r="1626" spans="1:27" s="12" customFormat="1" x14ac:dyDescent="0.35">
      <c r="A1626" s="8" t="s">
        <v>28</v>
      </c>
      <c r="B1626" s="17">
        <v>2021</v>
      </c>
      <c r="C1626" s="17" t="s">
        <v>81</v>
      </c>
      <c r="D1626" s="17"/>
      <c r="E1626" s="34"/>
      <c r="F1626" s="34"/>
      <c r="G1626" s="9" t="s">
        <v>79</v>
      </c>
      <c r="H1626">
        <v>18568</v>
      </c>
      <c r="I1626">
        <v>18431</v>
      </c>
      <c r="J1626" s="118">
        <f>Table1[[#This Row],[Female Population]]+Table1[[#This Row],[Male Population]]</f>
        <v>36999</v>
      </c>
      <c r="K1626" s="10">
        <v>15546</v>
      </c>
      <c r="L1626" s="10">
        <v>15150</v>
      </c>
      <c r="M1626" s="10">
        <v>565</v>
      </c>
      <c r="N1626" s="10">
        <v>31261</v>
      </c>
      <c r="O1626" s="10">
        <v>5813</v>
      </c>
      <c r="P1626" s="10">
        <v>5298</v>
      </c>
      <c r="Q1626" s="10">
        <v>146</v>
      </c>
      <c r="R1626" s="11">
        <v>11257</v>
      </c>
      <c r="S1626" s="94">
        <f>Table1[[#This Row],[Female Voters]]/Table1[[#This Row],[Female Population]]</f>
        <v>0.83724687634640238</v>
      </c>
      <c r="T1626" s="94">
        <f>Table1[[#This Row],[Male Voters]]/Table1[[#This Row],[Male Population]]</f>
        <v>0.8219846996907384</v>
      </c>
      <c r="U1626" s="94">
        <f>Table1[[#This Row],[Total Voters]]/Table1[[#This Row],[Total Population]]</f>
        <v>0.84491472742506557</v>
      </c>
      <c r="V1626" s="94">
        <f>Table1[[#This Row],[Female Ballots]]/Table1[[#This Row],[Female Population]]</f>
        <v>0.31306548901335629</v>
      </c>
      <c r="W1626" s="94">
        <f>Table1[[#This Row],[Male Ballots]]/Table1[[#This Row],[Male Population]]</f>
        <v>0.28745049102056319</v>
      </c>
      <c r="X1626" s="94">
        <f>Table1[[#This Row],[Total Ballots]]/Table1[[#This Row],[Total Population]]</f>
        <v>0.30425146625584476</v>
      </c>
      <c r="Y1626" s="94">
        <f>Table1[[#This Row],[Female Ballots]]/Table1[[#This Row],[Female Voters]]</f>
        <v>0.37392255242506112</v>
      </c>
      <c r="Z1626" s="95">
        <f>Table1[[#This Row],[Male Ballots]]/Table1[[#This Row],[Male Voters]]</f>
        <v>0.34970297029702968</v>
      </c>
      <c r="AA1626" s="94">
        <f>Table1[[#This Row],[Total Ballots]]/Table1[[#This Row],[Total Voters]]</f>
        <v>0.36009724576948915</v>
      </c>
    </row>
    <row r="1627" spans="1:27" s="12" customFormat="1" x14ac:dyDescent="0.35">
      <c r="A1627" s="8" t="s">
        <v>28</v>
      </c>
      <c r="B1627" s="17">
        <v>2021</v>
      </c>
      <c r="C1627" s="17" t="s">
        <v>81</v>
      </c>
      <c r="D1627" s="17"/>
      <c r="E1627" s="34"/>
      <c r="F1627" s="34"/>
      <c r="G1627" s="9" t="s">
        <v>62</v>
      </c>
      <c r="H1627">
        <v>1469</v>
      </c>
      <c r="I1627">
        <v>1548</v>
      </c>
      <c r="J1627" s="118">
        <f>Table1[[#This Row],[Female Population]]+Table1[[#This Row],[Male Population]]</f>
        <v>3017</v>
      </c>
      <c r="K1627" s="10">
        <v>1078</v>
      </c>
      <c r="L1627" s="10">
        <v>1186</v>
      </c>
      <c r="M1627" s="10">
        <v>56</v>
      </c>
      <c r="N1627" s="10">
        <v>2320</v>
      </c>
      <c r="O1627" s="10">
        <v>140</v>
      </c>
      <c r="P1627" s="10">
        <v>173</v>
      </c>
      <c r="Q1627" s="10">
        <v>9</v>
      </c>
      <c r="R1627" s="11">
        <v>322</v>
      </c>
      <c r="S1627" s="94">
        <f>Table1[[#This Row],[Female Voters]]/Table1[[#This Row],[Female Population]]</f>
        <v>0.73383253914227364</v>
      </c>
      <c r="T1627" s="94">
        <f>Table1[[#This Row],[Male Voters]]/Table1[[#This Row],[Male Population]]</f>
        <v>0.76614987080103358</v>
      </c>
      <c r="U1627" s="94">
        <f>Table1[[#This Row],[Total Voters]]/Table1[[#This Row],[Total Population]]</f>
        <v>0.76897580377858799</v>
      </c>
      <c r="V1627" s="94">
        <f>Table1[[#This Row],[Female Ballots]]/Table1[[#This Row],[Female Population]]</f>
        <v>9.5302927161334247E-2</v>
      </c>
      <c r="W1627" s="94">
        <f>Table1[[#This Row],[Male Ballots]]/Table1[[#This Row],[Male Population]]</f>
        <v>0.11175710594315245</v>
      </c>
      <c r="X1627" s="94">
        <f>Table1[[#This Row],[Total Ballots]]/Table1[[#This Row],[Total Population]]</f>
        <v>0.10672853828306264</v>
      </c>
      <c r="Y1627" s="94">
        <f>Table1[[#This Row],[Female Ballots]]/Table1[[#This Row],[Female Voters]]</f>
        <v>0.12987012987012986</v>
      </c>
      <c r="Z1627" s="95">
        <f>Table1[[#This Row],[Male Ballots]]/Table1[[#This Row],[Male Voters]]</f>
        <v>0.14586846543001686</v>
      </c>
      <c r="AA1627" s="94">
        <f>Table1[[#This Row],[Total Ballots]]/Table1[[#This Row],[Total Voters]]</f>
        <v>0.13879310344827586</v>
      </c>
    </row>
    <row r="1628" spans="1:27" s="12" customFormat="1" x14ac:dyDescent="0.35">
      <c r="A1628" s="8" t="s">
        <v>28</v>
      </c>
      <c r="B1628" s="17">
        <v>2021</v>
      </c>
      <c r="C1628" s="17" t="s">
        <v>81</v>
      </c>
      <c r="D1628" s="17"/>
      <c r="E1628" s="34"/>
      <c r="F1628" s="34"/>
      <c r="G1628" s="9" t="s">
        <v>63</v>
      </c>
      <c r="H1628">
        <v>2169</v>
      </c>
      <c r="I1628">
        <v>2096</v>
      </c>
      <c r="J1628" s="118">
        <f>Table1[[#This Row],[Female Population]]+Table1[[#This Row],[Male Population]]</f>
        <v>4265</v>
      </c>
      <c r="K1628" s="10">
        <v>1896</v>
      </c>
      <c r="L1628" s="10">
        <v>1813</v>
      </c>
      <c r="M1628" s="10">
        <v>76</v>
      </c>
      <c r="N1628" s="10">
        <v>3785</v>
      </c>
      <c r="O1628" s="10">
        <v>288</v>
      </c>
      <c r="P1628" s="10">
        <v>209</v>
      </c>
      <c r="Q1628" s="10">
        <v>10</v>
      </c>
      <c r="R1628" s="11">
        <v>507</v>
      </c>
      <c r="S1628" s="94">
        <f>Table1[[#This Row],[Female Voters]]/Table1[[#This Row],[Female Population]]</f>
        <v>0.87413554633471646</v>
      </c>
      <c r="T1628" s="94">
        <f>Table1[[#This Row],[Male Voters]]/Table1[[#This Row],[Male Population]]</f>
        <v>0.8649809160305344</v>
      </c>
      <c r="U1628" s="94">
        <f>Table1[[#This Row],[Total Voters]]/Table1[[#This Row],[Total Population]]</f>
        <v>0.88745603751465418</v>
      </c>
      <c r="V1628" s="94">
        <f>Table1[[#This Row],[Female Ballots]]/Table1[[#This Row],[Female Population]]</f>
        <v>0.13278008298755187</v>
      </c>
      <c r="W1628" s="94">
        <f>Table1[[#This Row],[Male Ballots]]/Table1[[#This Row],[Male Population]]</f>
        <v>9.9713740458015274E-2</v>
      </c>
      <c r="X1628" s="94">
        <f>Table1[[#This Row],[Total Ballots]]/Table1[[#This Row],[Total Population]]</f>
        <v>0.11887456037514654</v>
      </c>
      <c r="Y1628" s="94">
        <f>Table1[[#This Row],[Female Ballots]]/Table1[[#This Row],[Female Voters]]</f>
        <v>0.15189873417721519</v>
      </c>
      <c r="Z1628" s="95">
        <f>Table1[[#This Row],[Male Ballots]]/Table1[[#This Row],[Male Voters]]</f>
        <v>0.11527854384997242</v>
      </c>
      <c r="AA1628" s="94">
        <f>Table1[[#This Row],[Total Ballots]]/Table1[[#This Row],[Total Voters]]</f>
        <v>0.13394980184940555</v>
      </c>
    </row>
    <row r="1629" spans="1:27" s="12" customFormat="1" x14ac:dyDescent="0.35">
      <c r="A1629" s="8" t="s">
        <v>28</v>
      </c>
      <c r="B1629" s="17">
        <v>2021</v>
      </c>
      <c r="C1629" s="17" t="s">
        <v>81</v>
      </c>
      <c r="D1629" s="17"/>
      <c r="E1629" s="34"/>
      <c r="F1629" s="34"/>
      <c r="G1629" s="9" t="s">
        <v>64</v>
      </c>
      <c r="H1629">
        <v>2486</v>
      </c>
      <c r="I1629">
        <v>2473</v>
      </c>
      <c r="J1629" s="118">
        <f>Table1[[#This Row],[Female Population]]+Table1[[#This Row],[Male Population]]</f>
        <v>4959</v>
      </c>
      <c r="K1629" s="10">
        <v>2132</v>
      </c>
      <c r="L1629" s="10">
        <v>2048</v>
      </c>
      <c r="M1629" s="10">
        <v>97</v>
      </c>
      <c r="N1629" s="10">
        <v>4277</v>
      </c>
      <c r="O1629" s="10">
        <v>491</v>
      </c>
      <c r="P1629" s="10">
        <v>427</v>
      </c>
      <c r="Q1629" s="10">
        <v>18</v>
      </c>
      <c r="R1629" s="11">
        <v>936</v>
      </c>
      <c r="S1629" s="94">
        <f>Table1[[#This Row],[Female Voters]]/Table1[[#This Row],[Female Population]]</f>
        <v>0.85760257441673371</v>
      </c>
      <c r="T1629" s="94">
        <f>Table1[[#This Row],[Male Voters]]/Table1[[#This Row],[Male Population]]</f>
        <v>0.82814395471087743</v>
      </c>
      <c r="U1629" s="94">
        <f>Table1[[#This Row],[Total Voters]]/Table1[[#This Row],[Total Population]]</f>
        <v>0.86247227263561199</v>
      </c>
      <c r="V1629" s="94">
        <f>Table1[[#This Row],[Female Ballots]]/Table1[[#This Row],[Female Population]]</f>
        <v>0.19750603378921963</v>
      </c>
      <c r="W1629" s="94">
        <f>Table1[[#This Row],[Male Ballots]]/Table1[[#This Row],[Male Population]]</f>
        <v>0.17266477961989488</v>
      </c>
      <c r="X1629" s="94">
        <f>Table1[[#This Row],[Total Ballots]]/Table1[[#This Row],[Total Population]]</f>
        <v>0.18874773139745918</v>
      </c>
      <c r="Y1629" s="94">
        <f>Table1[[#This Row],[Female Ballots]]/Table1[[#This Row],[Female Voters]]</f>
        <v>0.23030018761726079</v>
      </c>
      <c r="Z1629" s="95">
        <f>Table1[[#This Row],[Male Ballots]]/Table1[[#This Row],[Male Voters]]</f>
        <v>0.20849609375</v>
      </c>
      <c r="AA1629" s="94">
        <f>Table1[[#This Row],[Total Ballots]]/Table1[[#This Row],[Total Voters]]</f>
        <v>0.21884498480243161</v>
      </c>
    </row>
    <row r="1630" spans="1:27" s="12" customFormat="1" x14ac:dyDescent="0.35">
      <c r="A1630" s="8" t="s">
        <v>28</v>
      </c>
      <c r="B1630" s="17">
        <v>2021</v>
      </c>
      <c r="C1630" s="17" t="s">
        <v>81</v>
      </c>
      <c r="D1630" s="17"/>
      <c r="E1630" s="34"/>
      <c r="F1630" s="34"/>
      <c r="G1630" s="9" t="s">
        <v>65</v>
      </c>
      <c r="H1630">
        <v>2664</v>
      </c>
      <c r="I1630">
        <v>2622</v>
      </c>
      <c r="J1630" s="118">
        <f>Table1[[#This Row],[Female Population]]+Table1[[#This Row],[Male Population]]</f>
        <v>5286</v>
      </c>
      <c r="K1630" s="10">
        <v>2205</v>
      </c>
      <c r="L1630" s="10">
        <v>2139</v>
      </c>
      <c r="M1630" s="10">
        <v>89</v>
      </c>
      <c r="N1630" s="10">
        <v>4433</v>
      </c>
      <c r="O1630" s="10">
        <v>678</v>
      </c>
      <c r="P1630" s="10">
        <v>565</v>
      </c>
      <c r="Q1630" s="10">
        <v>28</v>
      </c>
      <c r="R1630" s="11">
        <v>1271</v>
      </c>
      <c r="S1630" s="94">
        <f>Table1[[#This Row],[Female Voters]]/Table1[[#This Row],[Female Population]]</f>
        <v>0.82770270270270274</v>
      </c>
      <c r="T1630" s="94">
        <f>Table1[[#This Row],[Male Voters]]/Table1[[#This Row],[Male Population]]</f>
        <v>0.81578947368421051</v>
      </c>
      <c r="U1630" s="94">
        <f>Table1[[#This Row],[Total Voters]]/Table1[[#This Row],[Total Population]]</f>
        <v>0.83863034430571326</v>
      </c>
      <c r="V1630" s="94">
        <f>Table1[[#This Row],[Female Ballots]]/Table1[[#This Row],[Female Population]]</f>
        <v>0.25450450450450451</v>
      </c>
      <c r="W1630" s="94">
        <f>Table1[[#This Row],[Male Ballots]]/Table1[[#This Row],[Male Population]]</f>
        <v>0.21548436308161709</v>
      </c>
      <c r="X1630" s="94">
        <f>Table1[[#This Row],[Total Ballots]]/Table1[[#This Row],[Total Population]]</f>
        <v>0.24044646235338629</v>
      </c>
      <c r="Y1630" s="94">
        <f>Table1[[#This Row],[Female Ballots]]/Table1[[#This Row],[Female Voters]]</f>
        <v>0.3074829931972789</v>
      </c>
      <c r="Z1630" s="95">
        <f>Table1[[#This Row],[Male Ballots]]/Table1[[#This Row],[Male Voters]]</f>
        <v>0.26414212248714353</v>
      </c>
      <c r="AA1630" s="94">
        <f>Table1[[#This Row],[Total Ballots]]/Table1[[#This Row],[Total Voters]]</f>
        <v>0.28671328671328672</v>
      </c>
    </row>
    <row r="1631" spans="1:27" s="12" customFormat="1" x14ac:dyDescent="0.35">
      <c r="A1631" s="8" t="s">
        <v>28</v>
      </c>
      <c r="B1631" s="17">
        <v>2021</v>
      </c>
      <c r="C1631" s="17" t="s">
        <v>81</v>
      </c>
      <c r="D1631" s="17"/>
      <c r="E1631" s="34"/>
      <c r="F1631" s="34"/>
      <c r="G1631" s="9" t="s">
        <v>66</v>
      </c>
      <c r="H1631">
        <v>3848</v>
      </c>
      <c r="I1631">
        <v>3794</v>
      </c>
      <c r="J1631" s="118">
        <f>Table1[[#This Row],[Female Population]]+Table1[[#This Row],[Male Population]]</f>
        <v>7642</v>
      </c>
      <c r="K1631" s="10">
        <v>3154</v>
      </c>
      <c r="L1631" s="10">
        <v>3005</v>
      </c>
      <c r="M1631" s="10">
        <v>128</v>
      </c>
      <c r="N1631" s="10">
        <v>6287</v>
      </c>
      <c r="O1631" s="10">
        <v>1299</v>
      </c>
      <c r="P1631" s="10">
        <v>1138</v>
      </c>
      <c r="Q1631" s="10">
        <v>31</v>
      </c>
      <c r="R1631" s="11">
        <v>2468</v>
      </c>
      <c r="S1631" s="94">
        <f>Table1[[#This Row],[Female Voters]]/Table1[[#This Row],[Female Population]]</f>
        <v>0.81964656964656968</v>
      </c>
      <c r="T1631" s="94">
        <f>Table1[[#This Row],[Male Voters]]/Table1[[#This Row],[Male Population]]</f>
        <v>0.79204006325777543</v>
      </c>
      <c r="U1631" s="94">
        <f>Table1[[#This Row],[Total Voters]]/Table1[[#This Row],[Total Population]]</f>
        <v>0.82269039518450671</v>
      </c>
      <c r="V1631" s="94">
        <f>Table1[[#This Row],[Female Ballots]]/Table1[[#This Row],[Female Population]]</f>
        <v>0.33757796257796258</v>
      </c>
      <c r="W1631" s="94">
        <f>Table1[[#This Row],[Male Ballots]]/Table1[[#This Row],[Male Population]]</f>
        <v>0.29994728518713759</v>
      </c>
      <c r="X1631" s="94">
        <f>Table1[[#This Row],[Total Ballots]]/Table1[[#This Row],[Total Population]]</f>
        <v>0.32295210677833031</v>
      </c>
      <c r="Y1631" s="94">
        <f>Table1[[#This Row],[Female Ballots]]/Table1[[#This Row],[Female Voters]]</f>
        <v>0.411857958148383</v>
      </c>
      <c r="Z1631" s="95">
        <f>Table1[[#This Row],[Male Ballots]]/Table1[[#This Row],[Male Voters]]</f>
        <v>0.37870216306156407</v>
      </c>
      <c r="AA1631" s="94">
        <f>Table1[[#This Row],[Total Ballots]]/Table1[[#This Row],[Total Voters]]</f>
        <v>0.39255606807698423</v>
      </c>
    </row>
    <row r="1632" spans="1:27" s="12" customFormat="1" x14ac:dyDescent="0.35">
      <c r="A1632" s="8" t="s">
        <v>28</v>
      </c>
      <c r="B1632" s="17">
        <v>2021</v>
      </c>
      <c r="C1632" s="17" t="s">
        <v>81</v>
      </c>
      <c r="D1632" s="17"/>
      <c r="E1632" s="34"/>
      <c r="F1632" s="34"/>
      <c r="G1632" s="9" t="s">
        <v>67</v>
      </c>
      <c r="H1632">
        <v>5932</v>
      </c>
      <c r="I1632">
        <v>5898</v>
      </c>
      <c r="J1632" s="118">
        <f>Table1[[#This Row],[Female Population]]+Table1[[#This Row],[Male Population]]</f>
        <v>11830</v>
      </c>
      <c r="K1632" s="10">
        <v>5081</v>
      </c>
      <c r="L1632" s="10">
        <v>4959</v>
      </c>
      <c r="M1632" s="10">
        <v>119</v>
      </c>
      <c r="N1632" s="10">
        <v>10159</v>
      </c>
      <c r="O1632" s="10">
        <v>2917</v>
      </c>
      <c r="P1632" s="10">
        <v>2786</v>
      </c>
      <c r="Q1632" s="10">
        <v>50</v>
      </c>
      <c r="R1632" s="11">
        <v>5753</v>
      </c>
      <c r="S1632" s="94">
        <f>Table1[[#This Row],[Female Voters]]/Table1[[#This Row],[Female Population]]</f>
        <v>0.85654079568442343</v>
      </c>
      <c r="T1632" s="94">
        <f>Table1[[#This Row],[Male Voters]]/Table1[[#This Row],[Male Population]]</f>
        <v>0.84079348931841302</v>
      </c>
      <c r="U1632" s="94">
        <f>Table1[[#This Row],[Total Voters]]/Table1[[#This Row],[Total Population]]</f>
        <v>0.85874894336432794</v>
      </c>
      <c r="V1632" s="94">
        <f>Table1[[#This Row],[Female Ballots]]/Table1[[#This Row],[Female Population]]</f>
        <v>0.49173971679028994</v>
      </c>
      <c r="W1632" s="94">
        <f>Table1[[#This Row],[Male Ballots]]/Table1[[#This Row],[Male Population]]</f>
        <v>0.47236351305527297</v>
      </c>
      <c r="X1632" s="94">
        <f>Table1[[#This Row],[Total Ballots]]/Table1[[#This Row],[Total Population]]</f>
        <v>0.48630600169061705</v>
      </c>
      <c r="Y1632" s="94">
        <f>Table1[[#This Row],[Female Ballots]]/Table1[[#This Row],[Female Voters]]</f>
        <v>0.5740995866955324</v>
      </c>
      <c r="Z1632" s="95">
        <f>Table1[[#This Row],[Male Ballots]]/Table1[[#This Row],[Male Voters]]</f>
        <v>0.56180681589030046</v>
      </c>
      <c r="AA1632" s="94">
        <f>Table1[[#This Row],[Total Ballots]]/Table1[[#This Row],[Total Voters]]</f>
        <v>0.56629589526528201</v>
      </c>
    </row>
    <row r="1633" spans="1:27" s="12" customFormat="1" x14ac:dyDescent="0.35">
      <c r="A1633" s="8" t="s">
        <v>43</v>
      </c>
      <c r="B1633" s="17">
        <v>2021</v>
      </c>
      <c r="C1633" s="17" t="s">
        <v>81</v>
      </c>
      <c r="D1633" s="17"/>
      <c r="E1633" s="34"/>
      <c r="F1633" s="34"/>
      <c r="G1633" s="9" t="s">
        <v>79</v>
      </c>
      <c r="H1633">
        <v>122001</v>
      </c>
      <c r="I1633">
        <v>112298</v>
      </c>
      <c r="J1633" s="118">
        <f>Table1[[#This Row],[Female Population]]+Table1[[#This Row],[Male Population]]</f>
        <v>234299</v>
      </c>
      <c r="K1633" s="10">
        <v>103094</v>
      </c>
      <c r="L1633" s="10">
        <v>92894</v>
      </c>
      <c r="M1633" s="10">
        <v>3042</v>
      </c>
      <c r="N1633" s="10">
        <v>199030</v>
      </c>
      <c r="O1633" s="10">
        <v>33944</v>
      </c>
      <c r="P1633" s="10">
        <v>28985</v>
      </c>
      <c r="Q1633" s="10">
        <v>594</v>
      </c>
      <c r="R1633" s="11">
        <v>63523</v>
      </c>
      <c r="S1633" s="94">
        <f>Table1[[#This Row],[Female Voters]]/Table1[[#This Row],[Female Population]]</f>
        <v>0.84502586044376682</v>
      </c>
      <c r="T1633" s="94">
        <f>Table1[[#This Row],[Male Voters]]/Table1[[#This Row],[Male Population]]</f>
        <v>0.82720974549858417</v>
      </c>
      <c r="U1633" s="94">
        <f>Table1[[#This Row],[Total Voters]]/Table1[[#This Row],[Total Population]]</f>
        <v>0.84947012151140211</v>
      </c>
      <c r="V1633" s="94">
        <f>Table1[[#This Row],[Female Ballots]]/Table1[[#This Row],[Female Population]]</f>
        <v>0.27822722764567503</v>
      </c>
      <c r="W1633" s="94">
        <f>Table1[[#This Row],[Male Ballots]]/Table1[[#This Row],[Male Population]]</f>
        <v>0.25810789150296531</v>
      </c>
      <c r="X1633" s="94">
        <f>Table1[[#This Row],[Total Ballots]]/Table1[[#This Row],[Total Population]]</f>
        <v>0.27111938164482136</v>
      </c>
      <c r="Y1633" s="94">
        <f>Table1[[#This Row],[Female Ballots]]/Table1[[#This Row],[Female Voters]]</f>
        <v>0.3292529148156052</v>
      </c>
      <c r="Z1633" s="95">
        <f>Table1[[#This Row],[Male Ballots]]/Table1[[#This Row],[Male Voters]]</f>
        <v>0.31202230499278749</v>
      </c>
      <c r="AA1633" s="94">
        <f>Table1[[#This Row],[Total Ballots]]/Table1[[#This Row],[Total Voters]]</f>
        <v>0.31916294026026226</v>
      </c>
    </row>
    <row r="1634" spans="1:27" s="12" customFormat="1" x14ac:dyDescent="0.35">
      <c r="A1634" s="8" t="s">
        <v>43</v>
      </c>
      <c r="B1634" s="17">
        <v>2021</v>
      </c>
      <c r="C1634" s="17" t="s">
        <v>81</v>
      </c>
      <c r="D1634" s="17"/>
      <c r="E1634" s="34"/>
      <c r="F1634" s="34"/>
      <c r="G1634" s="9" t="s">
        <v>62</v>
      </c>
      <c r="H1634">
        <v>12424</v>
      </c>
      <c r="I1634">
        <v>12634</v>
      </c>
      <c r="J1634" s="118">
        <f>Table1[[#This Row],[Female Population]]+Table1[[#This Row],[Male Population]]</f>
        <v>25058</v>
      </c>
      <c r="K1634" s="10">
        <v>8417</v>
      </c>
      <c r="L1634" s="10">
        <v>8196</v>
      </c>
      <c r="M1634" s="10">
        <v>486</v>
      </c>
      <c r="N1634" s="10">
        <v>17099</v>
      </c>
      <c r="O1634" s="10">
        <v>1121</v>
      </c>
      <c r="P1634" s="10">
        <v>1029</v>
      </c>
      <c r="Q1634" s="10">
        <v>71</v>
      </c>
      <c r="R1634" s="11">
        <v>2221</v>
      </c>
      <c r="S1634" s="94">
        <f>Table1[[#This Row],[Female Voters]]/Table1[[#This Row],[Female Population]]</f>
        <v>0.67747907276239538</v>
      </c>
      <c r="T1634" s="94">
        <f>Table1[[#This Row],[Male Voters]]/Table1[[#This Row],[Male Population]]</f>
        <v>0.64872566091499129</v>
      </c>
      <c r="U1634" s="94">
        <f>Table1[[#This Row],[Total Voters]]/Table1[[#This Row],[Total Population]]</f>
        <v>0.68237688562534915</v>
      </c>
      <c r="V1634" s="94">
        <f>Table1[[#This Row],[Female Ballots]]/Table1[[#This Row],[Female Population]]</f>
        <v>9.0228589826142944E-2</v>
      </c>
      <c r="W1634" s="94">
        <f>Table1[[#This Row],[Male Ballots]]/Table1[[#This Row],[Male Population]]</f>
        <v>8.144688934620864E-2</v>
      </c>
      <c r="X1634" s="94">
        <f>Table1[[#This Row],[Total Ballots]]/Table1[[#This Row],[Total Population]]</f>
        <v>8.863436826562375E-2</v>
      </c>
      <c r="Y1634" s="94">
        <f>Table1[[#This Row],[Female Ballots]]/Table1[[#This Row],[Female Voters]]</f>
        <v>0.13318284424379231</v>
      </c>
      <c r="Z1634" s="95">
        <f>Table1[[#This Row],[Male Ballots]]/Table1[[#This Row],[Male Voters]]</f>
        <v>0.12554904831625183</v>
      </c>
      <c r="AA1634" s="94">
        <f>Table1[[#This Row],[Total Ballots]]/Table1[[#This Row],[Total Voters]]</f>
        <v>0.12989063687934968</v>
      </c>
    </row>
    <row r="1635" spans="1:27" s="12" customFormat="1" x14ac:dyDescent="0.35">
      <c r="A1635" s="8" t="s">
        <v>43</v>
      </c>
      <c r="B1635" s="17">
        <v>2021</v>
      </c>
      <c r="C1635" s="17" t="s">
        <v>81</v>
      </c>
      <c r="D1635" s="17"/>
      <c r="E1635" s="34"/>
      <c r="F1635" s="34"/>
      <c r="G1635" s="9" t="s">
        <v>63</v>
      </c>
      <c r="H1635">
        <v>20143</v>
      </c>
      <c r="I1635">
        <v>20001</v>
      </c>
      <c r="J1635" s="118">
        <f>Table1[[#This Row],[Female Population]]+Table1[[#This Row],[Male Population]]</f>
        <v>40144</v>
      </c>
      <c r="K1635" s="10">
        <v>16028</v>
      </c>
      <c r="L1635" s="10">
        <v>15272</v>
      </c>
      <c r="M1635" s="10">
        <v>792</v>
      </c>
      <c r="N1635" s="10">
        <v>32092</v>
      </c>
      <c r="O1635" s="10">
        <v>2105</v>
      </c>
      <c r="P1635" s="10">
        <v>1894</v>
      </c>
      <c r="Q1635" s="10">
        <v>123</v>
      </c>
      <c r="R1635" s="11">
        <v>4122</v>
      </c>
      <c r="S1635" s="94">
        <f>Table1[[#This Row],[Female Voters]]/Table1[[#This Row],[Female Population]]</f>
        <v>0.79571066871866158</v>
      </c>
      <c r="T1635" s="94">
        <f>Table1[[#This Row],[Male Voters]]/Table1[[#This Row],[Male Population]]</f>
        <v>0.76356182190890454</v>
      </c>
      <c r="U1635" s="94">
        <f>Table1[[#This Row],[Total Voters]]/Table1[[#This Row],[Total Population]]</f>
        <v>0.79942208051016339</v>
      </c>
      <c r="V1635" s="94">
        <f>Table1[[#This Row],[Female Ballots]]/Table1[[#This Row],[Female Population]]</f>
        <v>0.10450280494464578</v>
      </c>
      <c r="W1635" s="94">
        <f>Table1[[#This Row],[Male Ballots]]/Table1[[#This Row],[Male Population]]</f>
        <v>9.4695265236738158E-2</v>
      </c>
      <c r="X1635" s="94">
        <f>Table1[[#This Row],[Total Ballots]]/Table1[[#This Row],[Total Population]]</f>
        <v>0.10268035073734555</v>
      </c>
      <c r="Y1635" s="94">
        <f>Table1[[#This Row],[Female Ballots]]/Table1[[#This Row],[Female Voters]]</f>
        <v>0.13133266783129524</v>
      </c>
      <c r="Z1635" s="95">
        <f>Table1[[#This Row],[Male Ballots]]/Table1[[#This Row],[Male Voters]]</f>
        <v>0.12401781037192247</v>
      </c>
      <c r="AA1635" s="94">
        <f>Table1[[#This Row],[Total Ballots]]/Table1[[#This Row],[Total Voters]]</f>
        <v>0.12844322572603764</v>
      </c>
    </row>
    <row r="1636" spans="1:27" s="12" customFormat="1" x14ac:dyDescent="0.35">
      <c r="A1636" s="8" t="s">
        <v>43</v>
      </c>
      <c r="B1636" s="17">
        <v>2021</v>
      </c>
      <c r="C1636" s="17" t="s">
        <v>81</v>
      </c>
      <c r="D1636" s="17"/>
      <c r="E1636" s="34"/>
      <c r="F1636" s="34"/>
      <c r="G1636" s="9" t="s">
        <v>64</v>
      </c>
      <c r="H1636">
        <v>20867</v>
      </c>
      <c r="I1636">
        <v>20140</v>
      </c>
      <c r="J1636" s="118">
        <f>Table1[[#This Row],[Female Population]]+Table1[[#This Row],[Male Population]]</f>
        <v>41007</v>
      </c>
      <c r="K1636" s="10">
        <v>17785</v>
      </c>
      <c r="L1636" s="10">
        <v>16585</v>
      </c>
      <c r="M1636" s="10">
        <v>616</v>
      </c>
      <c r="N1636" s="10">
        <v>34986</v>
      </c>
      <c r="O1636" s="10">
        <v>3658</v>
      </c>
      <c r="P1636" s="10">
        <v>3139</v>
      </c>
      <c r="Q1636" s="10">
        <v>101</v>
      </c>
      <c r="R1636" s="11">
        <v>6898</v>
      </c>
      <c r="S1636" s="94">
        <f>Table1[[#This Row],[Female Voters]]/Table1[[#This Row],[Female Population]]</f>
        <v>0.85230267887094457</v>
      </c>
      <c r="T1636" s="94">
        <f>Table1[[#This Row],[Male Voters]]/Table1[[#This Row],[Male Population]]</f>
        <v>0.82348560079443889</v>
      </c>
      <c r="U1636" s="94">
        <f>Table1[[#This Row],[Total Voters]]/Table1[[#This Row],[Total Population]]</f>
        <v>0.85317140975930938</v>
      </c>
      <c r="V1636" s="94">
        <f>Table1[[#This Row],[Female Ballots]]/Table1[[#This Row],[Female Population]]</f>
        <v>0.17530071404610151</v>
      </c>
      <c r="W1636" s="94">
        <f>Table1[[#This Row],[Male Ballots]]/Table1[[#This Row],[Male Population]]</f>
        <v>0.15585898709036744</v>
      </c>
      <c r="X1636" s="94">
        <f>Table1[[#This Row],[Total Ballots]]/Table1[[#This Row],[Total Population]]</f>
        <v>0.16821518277367278</v>
      </c>
      <c r="Y1636" s="94">
        <f>Table1[[#This Row],[Female Ballots]]/Table1[[#This Row],[Female Voters]]</f>
        <v>0.20567894292943492</v>
      </c>
      <c r="Z1636" s="95">
        <f>Table1[[#This Row],[Male Ballots]]/Table1[[#This Row],[Male Voters]]</f>
        <v>0.18926741031052155</v>
      </c>
      <c r="AA1636" s="94">
        <f>Table1[[#This Row],[Total Ballots]]/Table1[[#This Row],[Total Voters]]</f>
        <v>0.19716458011776139</v>
      </c>
    </row>
    <row r="1637" spans="1:27" s="12" customFormat="1" x14ac:dyDescent="0.35">
      <c r="A1637" s="8" t="s">
        <v>43</v>
      </c>
      <c r="B1637" s="17">
        <v>2021</v>
      </c>
      <c r="C1637" s="17" t="s">
        <v>81</v>
      </c>
      <c r="D1637" s="17"/>
      <c r="E1637" s="34"/>
      <c r="F1637" s="34"/>
      <c r="G1637" s="9" t="s">
        <v>65</v>
      </c>
      <c r="H1637">
        <v>17929</v>
      </c>
      <c r="I1637">
        <v>17291</v>
      </c>
      <c r="J1637" s="118">
        <f>Table1[[#This Row],[Female Population]]+Table1[[#This Row],[Male Population]]</f>
        <v>35220</v>
      </c>
      <c r="K1637" s="10">
        <v>15435</v>
      </c>
      <c r="L1637" s="10">
        <v>14728</v>
      </c>
      <c r="M1637" s="10">
        <v>397</v>
      </c>
      <c r="N1637" s="10">
        <v>30560</v>
      </c>
      <c r="O1637" s="10">
        <v>4198</v>
      </c>
      <c r="P1637" s="10">
        <v>3758</v>
      </c>
      <c r="Q1637" s="10">
        <v>62</v>
      </c>
      <c r="R1637" s="11">
        <v>8018</v>
      </c>
      <c r="S1637" s="94">
        <f>Table1[[#This Row],[Female Voters]]/Table1[[#This Row],[Female Population]]</f>
        <v>0.86089575547994868</v>
      </c>
      <c r="T1637" s="94">
        <f>Table1[[#This Row],[Male Voters]]/Table1[[#This Row],[Male Population]]</f>
        <v>0.85177259846162745</v>
      </c>
      <c r="U1637" s="94">
        <f>Table1[[#This Row],[Total Voters]]/Table1[[#This Row],[Total Population]]</f>
        <v>0.86768881317433277</v>
      </c>
      <c r="V1637" s="94">
        <f>Table1[[#This Row],[Female Ballots]]/Table1[[#This Row],[Female Population]]</f>
        <v>0.23414579731161805</v>
      </c>
      <c r="W1637" s="94">
        <f>Table1[[#This Row],[Male Ballots]]/Table1[[#This Row],[Male Population]]</f>
        <v>0.21733849979758255</v>
      </c>
      <c r="X1637" s="94">
        <f>Table1[[#This Row],[Total Ballots]]/Table1[[#This Row],[Total Population]]</f>
        <v>0.22765474162407723</v>
      </c>
      <c r="Y1637" s="94">
        <f>Table1[[#This Row],[Female Ballots]]/Table1[[#This Row],[Female Voters]]</f>
        <v>0.27197926789763527</v>
      </c>
      <c r="Z1637" s="95">
        <f>Table1[[#This Row],[Male Ballots]]/Table1[[#This Row],[Male Voters]]</f>
        <v>0.25516023900054319</v>
      </c>
      <c r="AA1637" s="94">
        <f>Table1[[#This Row],[Total Ballots]]/Table1[[#This Row],[Total Voters]]</f>
        <v>0.26236910994764395</v>
      </c>
    </row>
    <row r="1638" spans="1:27" s="12" customFormat="1" x14ac:dyDescent="0.35">
      <c r="A1638" s="8" t="s">
        <v>43</v>
      </c>
      <c r="B1638" s="17">
        <v>2021</v>
      </c>
      <c r="C1638" s="17" t="s">
        <v>81</v>
      </c>
      <c r="D1638" s="17"/>
      <c r="E1638" s="34"/>
      <c r="F1638" s="34"/>
      <c r="G1638" s="9" t="s">
        <v>66</v>
      </c>
      <c r="H1638">
        <v>19636</v>
      </c>
      <c r="I1638">
        <v>17404</v>
      </c>
      <c r="J1638" s="118">
        <f>Table1[[#This Row],[Female Population]]+Table1[[#This Row],[Male Population]]</f>
        <v>37040</v>
      </c>
      <c r="K1638" s="10">
        <v>17277</v>
      </c>
      <c r="L1638" s="10">
        <v>15096</v>
      </c>
      <c r="M1638" s="10">
        <v>403</v>
      </c>
      <c r="N1638" s="10">
        <v>32776</v>
      </c>
      <c r="O1638" s="10">
        <v>6641</v>
      </c>
      <c r="P1638" s="10">
        <v>5566</v>
      </c>
      <c r="Q1638" s="10">
        <v>101</v>
      </c>
      <c r="R1638" s="11">
        <v>12308</v>
      </c>
      <c r="S1638" s="94">
        <f>Table1[[#This Row],[Female Voters]]/Table1[[#This Row],[Female Population]]</f>
        <v>0.87986351599103685</v>
      </c>
      <c r="T1638" s="94">
        <f>Table1[[#This Row],[Male Voters]]/Table1[[#This Row],[Male Population]]</f>
        <v>0.86738680763042975</v>
      </c>
      <c r="U1638" s="94">
        <f>Table1[[#This Row],[Total Voters]]/Table1[[#This Row],[Total Population]]</f>
        <v>0.88488120950323979</v>
      </c>
      <c r="V1638" s="94">
        <f>Table1[[#This Row],[Female Ballots]]/Table1[[#This Row],[Female Population]]</f>
        <v>0.33820533713587286</v>
      </c>
      <c r="W1638" s="94">
        <f>Table1[[#This Row],[Male Ballots]]/Table1[[#This Row],[Male Population]]</f>
        <v>0.31981153757756836</v>
      </c>
      <c r="X1638" s="94">
        <f>Table1[[#This Row],[Total Ballots]]/Table1[[#This Row],[Total Population]]</f>
        <v>0.33228941684665225</v>
      </c>
      <c r="Y1638" s="94">
        <f>Table1[[#This Row],[Female Ballots]]/Table1[[#This Row],[Female Voters]]</f>
        <v>0.38438386293916765</v>
      </c>
      <c r="Z1638" s="95">
        <f>Table1[[#This Row],[Male Ballots]]/Table1[[#This Row],[Male Voters]]</f>
        <v>0.36870694223635397</v>
      </c>
      <c r="AA1638" s="94">
        <f>Table1[[#This Row],[Total Ballots]]/Table1[[#This Row],[Total Voters]]</f>
        <v>0.37551867219917012</v>
      </c>
    </row>
    <row r="1639" spans="1:27" s="12" customFormat="1" x14ac:dyDescent="0.35">
      <c r="A1639" s="8" t="s">
        <v>43</v>
      </c>
      <c r="B1639" s="17">
        <v>2021</v>
      </c>
      <c r="C1639" s="17" t="s">
        <v>81</v>
      </c>
      <c r="D1639" s="17"/>
      <c r="E1639" s="34"/>
      <c r="F1639" s="34"/>
      <c r="G1639" s="9" t="s">
        <v>67</v>
      </c>
      <c r="H1639">
        <v>31002</v>
      </c>
      <c r="I1639">
        <v>24828</v>
      </c>
      <c r="J1639" s="118">
        <f>Table1[[#This Row],[Female Population]]+Table1[[#This Row],[Male Population]]</f>
        <v>55830</v>
      </c>
      <c r="K1639" s="10">
        <v>28152</v>
      </c>
      <c r="L1639" s="10">
        <v>23017</v>
      </c>
      <c r="M1639" s="10">
        <v>348</v>
      </c>
      <c r="N1639" s="10">
        <v>51517</v>
      </c>
      <c r="O1639" s="10">
        <v>16221</v>
      </c>
      <c r="P1639" s="10">
        <v>13599</v>
      </c>
      <c r="Q1639" s="10">
        <v>136</v>
      </c>
      <c r="R1639" s="11">
        <v>29956</v>
      </c>
      <c r="S1639" s="94">
        <f>Table1[[#This Row],[Female Voters]]/Table1[[#This Row],[Female Population]]</f>
        <v>0.90807044706793105</v>
      </c>
      <c r="T1639" s="94">
        <f>Table1[[#This Row],[Male Voters]]/Table1[[#This Row],[Male Population]]</f>
        <v>0.92705816014177544</v>
      </c>
      <c r="U1639" s="94">
        <f>Table1[[#This Row],[Total Voters]]/Table1[[#This Row],[Total Population]]</f>
        <v>0.92274762672398347</v>
      </c>
      <c r="V1639" s="94">
        <f>Table1[[#This Row],[Female Ballots]]/Table1[[#This Row],[Female Population]]</f>
        <v>0.52322430810915421</v>
      </c>
      <c r="W1639" s="94">
        <f>Table1[[#This Row],[Male Ballots]]/Table1[[#This Row],[Male Population]]</f>
        <v>0.54772837119381346</v>
      </c>
      <c r="X1639" s="94">
        <f>Table1[[#This Row],[Total Ballots]]/Table1[[#This Row],[Total Population]]</f>
        <v>0.53655740641232308</v>
      </c>
      <c r="Y1639" s="94">
        <f>Table1[[#This Row],[Female Ballots]]/Table1[[#This Row],[Female Voters]]</f>
        <v>0.57619352088661546</v>
      </c>
      <c r="Z1639" s="95">
        <f>Table1[[#This Row],[Male Ballots]]/Table1[[#This Row],[Male Voters]]</f>
        <v>0.59082417343702476</v>
      </c>
      <c r="AA1639" s="94">
        <f>Table1[[#This Row],[Total Ballots]]/Table1[[#This Row],[Total Voters]]</f>
        <v>0.58147795873206898</v>
      </c>
    </row>
    <row r="1640" spans="1:27" s="12" customFormat="1" x14ac:dyDescent="0.35">
      <c r="A1640" s="8" t="s">
        <v>26</v>
      </c>
      <c r="B1640" s="17">
        <v>2021</v>
      </c>
      <c r="C1640" s="17" t="s">
        <v>81</v>
      </c>
      <c r="D1640" s="17"/>
      <c r="E1640" s="34"/>
      <c r="F1640" s="34"/>
      <c r="G1640" s="9" t="s">
        <v>79</v>
      </c>
      <c r="H1640">
        <v>1878</v>
      </c>
      <c r="I1640">
        <v>1874</v>
      </c>
      <c r="J1640" s="118">
        <f>Table1[[#This Row],[Female Population]]+Table1[[#This Row],[Male Population]]</f>
        <v>3752</v>
      </c>
      <c r="K1640" s="10">
        <v>223</v>
      </c>
      <c r="L1640" s="10">
        <v>203</v>
      </c>
      <c r="M1640" s="10">
        <v>11</v>
      </c>
      <c r="N1640" s="10">
        <v>437</v>
      </c>
      <c r="O1640" s="10">
        <v>113</v>
      </c>
      <c r="P1640" s="10">
        <v>82</v>
      </c>
      <c r="Q1640" s="10">
        <v>5</v>
      </c>
      <c r="R1640" s="11">
        <v>200</v>
      </c>
      <c r="S1640" s="94">
        <f>Table1[[#This Row],[Female Voters]]/Table1[[#This Row],[Female Population]]</f>
        <v>0.1187433439829606</v>
      </c>
      <c r="T1640" s="94">
        <f>Table1[[#This Row],[Male Voters]]/Table1[[#This Row],[Male Population]]</f>
        <v>0.10832443970117396</v>
      </c>
      <c r="U1640" s="94">
        <f>Table1[[#This Row],[Total Voters]]/Table1[[#This Row],[Total Population]]</f>
        <v>0.11647121535181236</v>
      </c>
      <c r="V1640" s="94">
        <f>Table1[[#This Row],[Female Ballots]]/Table1[[#This Row],[Female Population]]</f>
        <v>6.0170394036208733E-2</v>
      </c>
      <c r="W1640" s="94">
        <f>Table1[[#This Row],[Male Ballots]]/Table1[[#This Row],[Male Population]]</f>
        <v>4.3756670224119533E-2</v>
      </c>
      <c r="X1640" s="94">
        <f>Table1[[#This Row],[Total Ballots]]/Table1[[#This Row],[Total Population]]</f>
        <v>5.3304904051172705E-2</v>
      </c>
      <c r="Y1640" s="94">
        <f>Table1[[#This Row],[Female Ballots]]/Table1[[#This Row],[Female Voters]]</f>
        <v>0.50672645739910316</v>
      </c>
      <c r="Z1640" s="95">
        <f>Table1[[#This Row],[Male Ballots]]/Table1[[#This Row],[Male Voters]]</f>
        <v>0.4039408866995074</v>
      </c>
      <c r="AA1640" s="94">
        <f>Table1[[#This Row],[Total Ballots]]/Table1[[#This Row],[Total Voters]]</f>
        <v>0.45766590389016021</v>
      </c>
    </row>
    <row r="1641" spans="1:27" s="12" customFormat="1" x14ac:dyDescent="0.35">
      <c r="A1641" s="14" t="s">
        <v>26</v>
      </c>
      <c r="B1641" s="18">
        <v>2021</v>
      </c>
      <c r="C1641" s="17" t="s">
        <v>81</v>
      </c>
      <c r="D1641" s="18"/>
      <c r="E1641" s="34"/>
      <c r="F1641" s="34"/>
      <c r="G1641" s="9" t="s">
        <v>62</v>
      </c>
      <c r="H1641">
        <v>129</v>
      </c>
      <c r="I1641">
        <v>122</v>
      </c>
      <c r="J1641" s="118">
        <f>Table1[[#This Row],[Female Population]]+Table1[[#This Row],[Male Population]]</f>
        <v>251</v>
      </c>
      <c r="K1641" s="15">
        <v>13</v>
      </c>
      <c r="L1641" s="15">
        <v>12</v>
      </c>
      <c r="M1641" s="15">
        <v>5</v>
      </c>
      <c r="N1641" s="15">
        <v>30</v>
      </c>
      <c r="O1641" s="15">
        <v>3</v>
      </c>
      <c r="P1641" s="15"/>
      <c r="Q1641" s="15"/>
      <c r="R1641" s="15">
        <v>3</v>
      </c>
      <c r="S1641" s="94">
        <f>Table1[[#This Row],[Female Voters]]/Table1[[#This Row],[Female Population]]</f>
        <v>0.10077519379844961</v>
      </c>
      <c r="T1641" s="94">
        <f>Table1[[#This Row],[Male Voters]]/Table1[[#This Row],[Male Population]]</f>
        <v>9.8360655737704916E-2</v>
      </c>
      <c r="U1641" s="94">
        <f>Table1[[#This Row],[Total Voters]]/Table1[[#This Row],[Total Population]]</f>
        <v>0.11952191235059761</v>
      </c>
      <c r="V1641" s="94">
        <f>Table1[[#This Row],[Female Ballots]]/Table1[[#This Row],[Female Population]]</f>
        <v>2.3255813953488372E-2</v>
      </c>
      <c r="W1641" s="94">
        <f>Table1[[#This Row],[Male Ballots]]/Table1[[#This Row],[Male Population]]</f>
        <v>0</v>
      </c>
      <c r="X1641" s="94">
        <f>Table1[[#This Row],[Total Ballots]]/Table1[[#This Row],[Total Population]]</f>
        <v>1.1952191235059761E-2</v>
      </c>
      <c r="Y1641" s="94">
        <f>Table1[[#This Row],[Female Ballots]]/Table1[[#This Row],[Female Voters]]</f>
        <v>0.23076923076923078</v>
      </c>
      <c r="Z1641" s="95">
        <f>Table1[[#This Row],[Male Ballots]]/Table1[[#This Row],[Male Voters]]</f>
        <v>0</v>
      </c>
      <c r="AA1641" s="94">
        <f>Table1[[#This Row],[Total Ballots]]/Table1[[#This Row],[Total Voters]]</f>
        <v>0.1</v>
      </c>
    </row>
    <row r="1642" spans="1:27" s="12" customFormat="1" x14ac:dyDescent="0.35">
      <c r="A1642" s="8" t="s">
        <v>26</v>
      </c>
      <c r="B1642" s="17">
        <v>2021</v>
      </c>
      <c r="C1642" s="17" t="s">
        <v>81</v>
      </c>
      <c r="D1642" s="17"/>
      <c r="E1642" s="34"/>
      <c r="F1642" s="34"/>
      <c r="G1642" s="9" t="s">
        <v>63</v>
      </c>
      <c r="H1642">
        <v>180</v>
      </c>
      <c r="I1642">
        <v>205</v>
      </c>
      <c r="J1642" s="118">
        <f>Table1[[#This Row],[Female Population]]+Table1[[#This Row],[Male Population]]</f>
        <v>385</v>
      </c>
      <c r="K1642" s="10">
        <v>24</v>
      </c>
      <c r="L1642" s="10">
        <v>31</v>
      </c>
      <c r="M1642" s="10"/>
      <c r="N1642" s="10">
        <v>55</v>
      </c>
      <c r="O1642" s="10">
        <v>4</v>
      </c>
      <c r="P1642" s="10">
        <v>4</v>
      </c>
      <c r="Q1642" s="10"/>
      <c r="R1642" s="11">
        <v>8</v>
      </c>
      <c r="S1642" s="94">
        <f>Table1[[#This Row],[Female Voters]]/Table1[[#This Row],[Female Population]]</f>
        <v>0.13333333333333333</v>
      </c>
      <c r="T1642" s="94">
        <f>Table1[[#This Row],[Male Voters]]/Table1[[#This Row],[Male Population]]</f>
        <v>0.15121951219512195</v>
      </c>
      <c r="U1642" s="94">
        <f>Table1[[#This Row],[Total Voters]]/Table1[[#This Row],[Total Population]]</f>
        <v>0.14285714285714285</v>
      </c>
      <c r="V1642" s="94">
        <f>Table1[[#This Row],[Female Ballots]]/Table1[[#This Row],[Female Population]]</f>
        <v>2.2222222222222223E-2</v>
      </c>
      <c r="W1642" s="94">
        <f>Table1[[#This Row],[Male Ballots]]/Table1[[#This Row],[Male Population]]</f>
        <v>1.9512195121951219E-2</v>
      </c>
      <c r="X1642" s="94">
        <f>Table1[[#This Row],[Total Ballots]]/Table1[[#This Row],[Total Population]]</f>
        <v>2.0779220779220779E-2</v>
      </c>
      <c r="Y1642" s="94">
        <f>Table1[[#This Row],[Female Ballots]]/Table1[[#This Row],[Female Voters]]</f>
        <v>0.16666666666666666</v>
      </c>
      <c r="Z1642" s="95">
        <f>Table1[[#This Row],[Male Ballots]]/Table1[[#This Row],[Male Voters]]</f>
        <v>0.12903225806451613</v>
      </c>
      <c r="AA1642" s="94">
        <f>Table1[[#This Row],[Total Ballots]]/Table1[[#This Row],[Total Voters]]</f>
        <v>0.14545454545454545</v>
      </c>
    </row>
    <row r="1643" spans="1:27" s="12" customFormat="1" x14ac:dyDescent="0.35">
      <c r="A1643" s="8" t="s">
        <v>26</v>
      </c>
      <c r="B1643" s="17">
        <v>2021</v>
      </c>
      <c r="C1643" s="17" t="s">
        <v>81</v>
      </c>
      <c r="D1643" s="17"/>
      <c r="E1643" s="34"/>
      <c r="F1643" s="34"/>
      <c r="G1643" s="9" t="s">
        <v>64</v>
      </c>
      <c r="H1643">
        <v>213</v>
      </c>
      <c r="I1643">
        <v>201</v>
      </c>
      <c r="J1643" s="118">
        <f>Table1[[#This Row],[Female Population]]+Table1[[#This Row],[Male Population]]</f>
        <v>414</v>
      </c>
      <c r="K1643" s="10">
        <v>26</v>
      </c>
      <c r="L1643" s="10">
        <v>24</v>
      </c>
      <c r="M1643" s="10"/>
      <c r="N1643" s="10">
        <v>50</v>
      </c>
      <c r="O1643" s="10">
        <v>6</v>
      </c>
      <c r="P1643" s="10">
        <v>5</v>
      </c>
      <c r="Q1643" s="10"/>
      <c r="R1643" s="11">
        <v>11</v>
      </c>
      <c r="S1643" s="94">
        <f>Table1[[#This Row],[Female Voters]]/Table1[[#This Row],[Female Population]]</f>
        <v>0.12206572769953052</v>
      </c>
      <c r="T1643" s="94">
        <f>Table1[[#This Row],[Male Voters]]/Table1[[#This Row],[Male Population]]</f>
        <v>0.11940298507462686</v>
      </c>
      <c r="U1643" s="94">
        <f>Table1[[#This Row],[Total Voters]]/Table1[[#This Row],[Total Population]]</f>
        <v>0.12077294685990338</v>
      </c>
      <c r="V1643" s="94">
        <f>Table1[[#This Row],[Female Ballots]]/Table1[[#This Row],[Female Population]]</f>
        <v>2.8169014084507043E-2</v>
      </c>
      <c r="W1643" s="94">
        <f>Table1[[#This Row],[Male Ballots]]/Table1[[#This Row],[Male Population]]</f>
        <v>2.4875621890547265E-2</v>
      </c>
      <c r="X1643" s="94">
        <f>Table1[[#This Row],[Total Ballots]]/Table1[[#This Row],[Total Population]]</f>
        <v>2.6570048309178744E-2</v>
      </c>
      <c r="Y1643" s="94">
        <f>Table1[[#This Row],[Female Ballots]]/Table1[[#This Row],[Female Voters]]</f>
        <v>0.23076923076923078</v>
      </c>
      <c r="Z1643" s="95">
        <f>Table1[[#This Row],[Male Ballots]]/Table1[[#This Row],[Male Voters]]</f>
        <v>0.20833333333333334</v>
      </c>
      <c r="AA1643" s="94">
        <f>Table1[[#This Row],[Total Ballots]]/Table1[[#This Row],[Total Voters]]</f>
        <v>0.22</v>
      </c>
    </row>
    <row r="1644" spans="1:27" s="12" customFormat="1" x14ac:dyDescent="0.35">
      <c r="A1644" s="8" t="s">
        <v>26</v>
      </c>
      <c r="B1644" s="17">
        <v>2021</v>
      </c>
      <c r="C1644" s="17" t="s">
        <v>81</v>
      </c>
      <c r="D1644" s="17"/>
      <c r="E1644" s="34"/>
      <c r="F1644" s="34"/>
      <c r="G1644" s="9" t="s">
        <v>65</v>
      </c>
      <c r="H1644">
        <v>263</v>
      </c>
      <c r="I1644">
        <v>256</v>
      </c>
      <c r="J1644" s="118">
        <f>Table1[[#This Row],[Female Population]]+Table1[[#This Row],[Male Population]]</f>
        <v>519</v>
      </c>
      <c r="K1644" s="10">
        <v>25</v>
      </c>
      <c r="L1644" s="10">
        <v>19</v>
      </c>
      <c r="M1644" s="10">
        <v>2</v>
      </c>
      <c r="N1644" s="10">
        <v>46</v>
      </c>
      <c r="O1644" s="10">
        <v>6</v>
      </c>
      <c r="P1644" s="10">
        <v>7</v>
      </c>
      <c r="Q1644" s="10">
        <v>2</v>
      </c>
      <c r="R1644" s="11">
        <v>15</v>
      </c>
      <c r="S1644" s="94">
        <f>Table1[[#This Row],[Female Voters]]/Table1[[#This Row],[Female Population]]</f>
        <v>9.5057034220532313E-2</v>
      </c>
      <c r="T1644" s="94">
        <f>Table1[[#This Row],[Male Voters]]/Table1[[#This Row],[Male Population]]</f>
        <v>7.421875E-2</v>
      </c>
      <c r="U1644" s="94">
        <f>Table1[[#This Row],[Total Voters]]/Table1[[#This Row],[Total Population]]</f>
        <v>8.8631984585741813E-2</v>
      </c>
      <c r="V1644" s="94">
        <f>Table1[[#This Row],[Female Ballots]]/Table1[[#This Row],[Female Population]]</f>
        <v>2.2813688212927757E-2</v>
      </c>
      <c r="W1644" s="94">
        <f>Table1[[#This Row],[Male Ballots]]/Table1[[#This Row],[Male Population]]</f>
        <v>2.734375E-2</v>
      </c>
      <c r="X1644" s="94">
        <f>Table1[[#This Row],[Total Ballots]]/Table1[[#This Row],[Total Population]]</f>
        <v>2.8901734104046242E-2</v>
      </c>
      <c r="Y1644" s="94">
        <f>Table1[[#This Row],[Female Ballots]]/Table1[[#This Row],[Female Voters]]</f>
        <v>0.24</v>
      </c>
      <c r="Z1644" s="95">
        <f>Table1[[#This Row],[Male Ballots]]/Table1[[#This Row],[Male Voters]]</f>
        <v>0.36842105263157893</v>
      </c>
      <c r="AA1644" s="94">
        <f>Table1[[#This Row],[Total Ballots]]/Table1[[#This Row],[Total Voters]]</f>
        <v>0.32608695652173914</v>
      </c>
    </row>
    <row r="1645" spans="1:27" s="12" customFormat="1" x14ac:dyDescent="0.35">
      <c r="A1645" s="8" t="s">
        <v>26</v>
      </c>
      <c r="B1645" s="17">
        <v>2021</v>
      </c>
      <c r="C1645" s="17" t="s">
        <v>81</v>
      </c>
      <c r="D1645" s="17"/>
      <c r="E1645" s="34"/>
      <c r="F1645" s="34"/>
      <c r="G1645" s="9" t="s">
        <v>66</v>
      </c>
      <c r="H1645">
        <v>353</v>
      </c>
      <c r="I1645">
        <v>357</v>
      </c>
      <c r="J1645" s="118">
        <f>Table1[[#This Row],[Female Population]]+Table1[[#This Row],[Male Population]]</f>
        <v>710</v>
      </c>
      <c r="K1645" s="10">
        <v>38</v>
      </c>
      <c r="L1645" s="10">
        <v>35</v>
      </c>
      <c r="M1645" s="10">
        <v>2</v>
      </c>
      <c r="N1645" s="10">
        <v>75</v>
      </c>
      <c r="O1645" s="10">
        <v>25</v>
      </c>
      <c r="P1645" s="10">
        <v>13</v>
      </c>
      <c r="Q1645" s="10">
        <v>1</v>
      </c>
      <c r="R1645" s="11">
        <v>39</v>
      </c>
      <c r="S1645" s="94">
        <f>Table1[[#This Row],[Female Voters]]/Table1[[#This Row],[Female Population]]</f>
        <v>0.10764872521246459</v>
      </c>
      <c r="T1645" s="94">
        <f>Table1[[#This Row],[Male Voters]]/Table1[[#This Row],[Male Population]]</f>
        <v>9.8039215686274508E-2</v>
      </c>
      <c r="U1645" s="94">
        <f>Table1[[#This Row],[Total Voters]]/Table1[[#This Row],[Total Population]]</f>
        <v>0.10563380281690141</v>
      </c>
      <c r="V1645" s="94">
        <f>Table1[[#This Row],[Female Ballots]]/Table1[[#This Row],[Female Population]]</f>
        <v>7.0821529745042494E-2</v>
      </c>
      <c r="W1645" s="94">
        <f>Table1[[#This Row],[Male Ballots]]/Table1[[#This Row],[Male Population]]</f>
        <v>3.6414565826330535E-2</v>
      </c>
      <c r="X1645" s="94">
        <f>Table1[[#This Row],[Total Ballots]]/Table1[[#This Row],[Total Population]]</f>
        <v>5.4929577464788736E-2</v>
      </c>
      <c r="Y1645" s="94">
        <f>Table1[[#This Row],[Female Ballots]]/Table1[[#This Row],[Female Voters]]</f>
        <v>0.65789473684210531</v>
      </c>
      <c r="Z1645" s="95">
        <f>Table1[[#This Row],[Male Ballots]]/Table1[[#This Row],[Male Voters]]</f>
        <v>0.37142857142857144</v>
      </c>
      <c r="AA1645" s="94">
        <f>Table1[[#This Row],[Total Ballots]]/Table1[[#This Row],[Total Voters]]</f>
        <v>0.52</v>
      </c>
    </row>
    <row r="1646" spans="1:27" s="12" customFormat="1" x14ac:dyDescent="0.35">
      <c r="A1646" s="8" t="s">
        <v>26</v>
      </c>
      <c r="B1646" s="17">
        <v>2021</v>
      </c>
      <c r="C1646" s="17" t="s">
        <v>81</v>
      </c>
      <c r="D1646" s="17"/>
      <c r="E1646" s="34"/>
      <c r="F1646" s="34"/>
      <c r="G1646" s="9" t="s">
        <v>67</v>
      </c>
      <c r="H1646">
        <v>740</v>
      </c>
      <c r="I1646">
        <v>733</v>
      </c>
      <c r="J1646" s="118">
        <f>Table1[[#This Row],[Female Population]]+Table1[[#This Row],[Male Population]]</f>
        <v>1473</v>
      </c>
      <c r="K1646" s="10">
        <v>97</v>
      </c>
      <c r="L1646" s="10">
        <v>82</v>
      </c>
      <c r="M1646" s="10">
        <v>2</v>
      </c>
      <c r="N1646" s="10">
        <v>181</v>
      </c>
      <c r="O1646" s="10">
        <v>69</v>
      </c>
      <c r="P1646" s="10">
        <v>53</v>
      </c>
      <c r="Q1646" s="10">
        <v>2</v>
      </c>
      <c r="R1646" s="11">
        <v>124</v>
      </c>
      <c r="S1646" s="94">
        <f>Table1[[#This Row],[Female Voters]]/Table1[[#This Row],[Female Population]]</f>
        <v>0.13108108108108107</v>
      </c>
      <c r="T1646" s="94">
        <f>Table1[[#This Row],[Male Voters]]/Table1[[#This Row],[Male Population]]</f>
        <v>0.11186903137789904</v>
      </c>
      <c r="U1646" s="94">
        <f>Table1[[#This Row],[Total Voters]]/Table1[[#This Row],[Total Population]]</f>
        <v>0.12287847929395791</v>
      </c>
      <c r="V1646" s="94">
        <f>Table1[[#This Row],[Female Ballots]]/Table1[[#This Row],[Female Population]]</f>
        <v>9.3243243243243248E-2</v>
      </c>
      <c r="W1646" s="94">
        <f>Table1[[#This Row],[Male Ballots]]/Table1[[#This Row],[Male Population]]</f>
        <v>7.2305593451568895E-2</v>
      </c>
      <c r="X1646" s="94">
        <f>Table1[[#This Row],[Total Ballots]]/Table1[[#This Row],[Total Population]]</f>
        <v>8.4181941615750169E-2</v>
      </c>
      <c r="Y1646" s="94">
        <f>Table1[[#This Row],[Female Ballots]]/Table1[[#This Row],[Female Voters]]</f>
        <v>0.71134020618556704</v>
      </c>
      <c r="Z1646" s="95">
        <f>Table1[[#This Row],[Male Ballots]]/Table1[[#This Row],[Male Voters]]</f>
        <v>0.64634146341463417</v>
      </c>
      <c r="AA1646" s="94">
        <f>Table1[[#This Row],[Total Ballots]]/Table1[[#This Row],[Total Voters]]</f>
        <v>0.68508287292817682</v>
      </c>
    </row>
    <row r="1647" spans="1:27" s="12" customFormat="1" x14ac:dyDescent="0.35">
      <c r="A1647" s="8" t="s">
        <v>45</v>
      </c>
      <c r="B1647" s="17">
        <v>2021</v>
      </c>
      <c r="C1647" s="17" t="s">
        <v>81</v>
      </c>
      <c r="D1647" s="17"/>
      <c r="E1647" s="34"/>
      <c r="F1647" s="34"/>
      <c r="G1647" s="9" t="s">
        <v>79</v>
      </c>
      <c r="H1647">
        <v>24241</v>
      </c>
      <c r="I1647">
        <v>24851</v>
      </c>
      <c r="J1647" s="118">
        <f>Table1[[#This Row],[Female Population]]+Table1[[#This Row],[Male Population]]</f>
        <v>49092</v>
      </c>
      <c r="K1647" s="10">
        <v>12113</v>
      </c>
      <c r="L1647" s="10">
        <v>10843</v>
      </c>
      <c r="M1647" s="10">
        <v>363</v>
      </c>
      <c r="N1647" s="10">
        <v>23319</v>
      </c>
      <c r="O1647" s="10">
        <v>4349</v>
      </c>
      <c r="P1647" s="10">
        <v>3537</v>
      </c>
      <c r="Q1647" s="10">
        <v>77</v>
      </c>
      <c r="R1647" s="11">
        <v>7963</v>
      </c>
      <c r="S1647" s="94">
        <f>Table1[[#This Row],[Female Voters]]/Table1[[#This Row],[Female Population]]</f>
        <v>0.49969060682315086</v>
      </c>
      <c r="T1647" s="94">
        <f>Table1[[#This Row],[Male Voters]]/Table1[[#This Row],[Male Population]]</f>
        <v>0.43632047000120722</v>
      </c>
      <c r="U1647" s="94">
        <f>Table1[[#This Row],[Total Voters]]/Table1[[#This Row],[Total Population]]</f>
        <v>0.47500611097531165</v>
      </c>
      <c r="V1647" s="94">
        <f>Table1[[#This Row],[Female Ballots]]/Table1[[#This Row],[Female Population]]</f>
        <v>0.17940679014892125</v>
      </c>
      <c r="W1647" s="94">
        <f>Table1[[#This Row],[Male Ballots]]/Table1[[#This Row],[Male Population]]</f>
        <v>0.14232827652810753</v>
      </c>
      <c r="X1647" s="94">
        <f>Table1[[#This Row],[Total Ballots]]/Table1[[#This Row],[Total Population]]</f>
        <v>0.16220565468915504</v>
      </c>
      <c r="Y1647" s="94">
        <f>Table1[[#This Row],[Female Ballots]]/Table1[[#This Row],[Female Voters]]</f>
        <v>0.35903574671840172</v>
      </c>
      <c r="Z1647" s="95">
        <f>Table1[[#This Row],[Male Ballots]]/Table1[[#This Row],[Male Voters]]</f>
        <v>0.32620123582034494</v>
      </c>
      <c r="AA1647" s="94">
        <f>Table1[[#This Row],[Total Ballots]]/Table1[[#This Row],[Total Voters]]</f>
        <v>0.34148119559157769</v>
      </c>
    </row>
    <row r="1648" spans="1:27" s="12" customFormat="1" x14ac:dyDescent="0.35">
      <c r="A1648" s="8" t="s">
        <v>45</v>
      </c>
      <c r="B1648" s="17">
        <v>2021</v>
      </c>
      <c r="C1648" s="17" t="s">
        <v>81</v>
      </c>
      <c r="D1648" s="17"/>
      <c r="E1648" s="34"/>
      <c r="F1648" s="34"/>
      <c r="G1648" s="9" t="s">
        <v>62</v>
      </c>
      <c r="H1648">
        <v>3213</v>
      </c>
      <c r="I1648">
        <v>3394</v>
      </c>
      <c r="J1648" s="118">
        <f>Table1[[#This Row],[Female Population]]+Table1[[#This Row],[Male Population]]</f>
        <v>6607</v>
      </c>
      <c r="K1648" s="10">
        <v>1215</v>
      </c>
      <c r="L1648" s="10">
        <v>1117</v>
      </c>
      <c r="M1648" s="10">
        <v>73</v>
      </c>
      <c r="N1648" s="10">
        <v>2405</v>
      </c>
      <c r="O1648" s="10">
        <v>167</v>
      </c>
      <c r="P1648" s="10">
        <v>106</v>
      </c>
      <c r="Q1648" s="10">
        <v>13</v>
      </c>
      <c r="R1648" s="11">
        <v>286</v>
      </c>
      <c r="S1648" s="94">
        <f>Table1[[#This Row],[Female Voters]]/Table1[[#This Row],[Female Population]]</f>
        <v>0.37815126050420167</v>
      </c>
      <c r="T1648" s="94">
        <f>Table1[[#This Row],[Male Voters]]/Table1[[#This Row],[Male Population]]</f>
        <v>0.32911019446081319</v>
      </c>
      <c r="U1648" s="94">
        <f>Table1[[#This Row],[Total Voters]]/Table1[[#This Row],[Total Population]]</f>
        <v>0.36400787044044197</v>
      </c>
      <c r="V1648" s="94">
        <f>Table1[[#This Row],[Female Ballots]]/Table1[[#This Row],[Female Population]]</f>
        <v>5.1976346093993153E-2</v>
      </c>
      <c r="W1648" s="94">
        <f>Table1[[#This Row],[Male Ballots]]/Table1[[#This Row],[Male Population]]</f>
        <v>3.1231585150265175E-2</v>
      </c>
      <c r="X1648" s="94">
        <f>Table1[[#This Row],[Total Ballots]]/Table1[[#This Row],[Total Population]]</f>
        <v>4.3287422430755257E-2</v>
      </c>
      <c r="Y1648" s="94">
        <f>Table1[[#This Row],[Female Ballots]]/Table1[[#This Row],[Female Voters]]</f>
        <v>0.1374485596707819</v>
      </c>
      <c r="Z1648" s="95">
        <f>Table1[[#This Row],[Male Ballots]]/Table1[[#This Row],[Male Voters]]</f>
        <v>9.4897045658012533E-2</v>
      </c>
      <c r="AA1648" s="94">
        <f>Table1[[#This Row],[Total Ballots]]/Table1[[#This Row],[Total Voters]]</f>
        <v>0.11891891891891893</v>
      </c>
    </row>
    <row r="1649" spans="1:27" s="12" customFormat="1" x14ac:dyDescent="0.35">
      <c r="A1649" s="8" t="s">
        <v>45</v>
      </c>
      <c r="B1649" s="17">
        <v>2021</v>
      </c>
      <c r="C1649" s="17" t="s">
        <v>81</v>
      </c>
      <c r="D1649" s="17"/>
      <c r="E1649" s="34"/>
      <c r="F1649" s="34"/>
      <c r="G1649" s="9" t="s">
        <v>63</v>
      </c>
      <c r="H1649">
        <v>3280</v>
      </c>
      <c r="I1649">
        <v>4143</v>
      </c>
      <c r="J1649" s="118">
        <f>Table1[[#This Row],[Female Population]]+Table1[[#This Row],[Male Population]]</f>
        <v>7423</v>
      </c>
      <c r="K1649" s="10">
        <v>1677</v>
      </c>
      <c r="L1649" s="10">
        <v>1555</v>
      </c>
      <c r="M1649" s="10">
        <v>86</v>
      </c>
      <c r="N1649" s="10">
        <v>3318</v>
      </c>
      <c r="O1649" s="10">
        <v>217</v>
      </c>
      <c r="P1649" s="10">
        <v>191</v>
      </c>
      <c r="Q1649" s="10">
        <v>13</v>
      </c>
      <c r="R1649" s="11">
        <v>421</v>
      </c>
      <c r="S1649" s="94">
        <f>Table1[[#This Row],[Female Voters]]/Table1[[#This Row],[Female Population]]</f>
        <v>0.511280487804878</v>
      </c>
      <c r="T1649" s="94">
        <f>Table1[[#This Row],[Male Voters]]/Table1[[#This Row],[Male Population]]</f>
        <v>0.37533188510741011</v>
      </c>
      <c r="U1649" s="94">
        <f>Table1[[#This Row],[Total Voters]]/Table1[[#This Row],[Total Population]]</f>
        <v>0.44698908796982351</v>
      </c>
      <c r="V1649" s="94">
        <f>Table1[[#This Row],[Female Ballots]]/Table1[[#This Row],[Female Population]]</f>
        <v>6.6158536585365857E-2</v>
      </c>
      <c r="W1649" s="94">
        <f>Table1[[#This Row],[Male Ballots]]/Table1[[#This Row],[Male Population]]</f>
        <v>4.6101858556601497E-2</v>
      </c>
      <c r="X1649" s="94">
        <f>Table1[[#This Row],[Total Ballots]]/Table1[[#This Row],[Total Population]]</f>
        <v>5.6715613633301902E-2</v>
      </c>
      <c r="Y1649" s="94">
        <f>Table1[[#This Row],[Female Ballots]]/Table1[[#This Row],[Female Voters]]</f>
        <v>0.12939773404889685</v>
      </c>
      <c r="Z1649" s="95">
        <f>Table1[[#This Row],[Male Ballots]]/Table1[[#This Row],[Male Voters]]</f>
        <v>0.12282958199356914</v>
      </c>
      <c r="AA1649" s="94">
        <f>Table1[[#This Row],[Total Ballots]]/Table1[[#This Row],[Total Voters]]</f>
        <v>0.1268836648583484</v>
      </c>
    </row>
    <row r="1650" spans="1:27" s="12" customFormat="1" x14ac:dyDescent="0.35">
      <c r="A1650" s="8" t="s">
        <v>45</v>
      </c>
      <c r="B1650" s="17">
        <v>2021</v>
      </c>
      <c r="C1650" s="17" t="s">
        <v>81</v>
      </c>
      <c r="D1650" s="17"/>
      <c r="E1650" s="34"/>
      <c r="F1650" s="34"/>
      <c r="G1650" s="9" t="s">
        <v>64</v>
      </c>
      <c r="H1650">
        <v>3548</v>
      </c>
      <c r="I1650">
        <v>4046</v>
      </c>
      <c r="J1650" s="118">
        <f>Table1[[#This Row],[Female Population]]+Table1[[#This Row],[Male Population]]</f>
        <v>7594</v>
      </c>
      <c r="K1650" s="10">
        <v>1825</v>
      </c>
      <c r="L1650" s="10">
        <v>1728</v>
      </c>
      <c r="M1650" s="10">
        <v>66</v>
      </c>
      <c r="N1650" s="10">
        <v>3619</v>
      </c>
      <c r="O1650" s="10">
        <v>428</v>
      </c>
      <c r="P1650" s="10">
        <v>349</v>
      </c>
      <c r="Q1650" s="10">
        <v>12</v>
      </c>
      <c r="R1650" s="11">
        <v>789</v>
      </c>
      <c r="S1650" s="94">
        <f>Table1[[#This Row],[Female Voters]]/Table1[[#This Row],[Female Population]]</f>
        <v>0.51437429537767754</v>
      </c>
      <c r="T1650" s="94">
        <f>Table1[[#This Row],[Male Voters]]/Table1[[#This Row],[Male Population]]</f>
        <v>0.42708848245180425</v>
      </c>
      <c r="U1650" s="94">
        <f>Table1[[#This Row],[Total Voters]]/Table1[[#This Row],[Total Population]]</f>
        <v>0.47656044245456941</v>
      </c>
      <c r="V1650" s="94">
        <f>Table1[[#This Row],[Female Ballots]]/Table1[[#This Row],[Female Population]]</f>
        <v>0.12063134160090191</v>
      </c>
      <c r="W1650" s="94">
        <f>Table1[[#This Row],[Male Ballots]]/Table1[[#This Row],[Male Population]]</f>
        <v>8.6258032624814629E-2</v>
      </c>
      <c r="X1650" s="94">
        <f>Table1[[#This Row],[Total Ballots]]/Table1[[#This Row],[Total Population]]</f>
        <v>0.10389781406373452</v>
      </c>
      <c r="Y1650" s="94">
        <f>Table1[[#This Row],[Female Ballots]]/Table1[[#This Row],[Female Voters]]</f>
        <v>0.23452054794520549</v>
      </c>
      <c r="Z1650" s="95">
        <f>Table1[[#This Row],[Male Ballots]]/Table1[[#This Row],[Male Voters]]</f>
        <v>0.20196759259259259</v>
      </c>
      <c r="AA1650" s="94">
        <f>Table1[[#This Row],[Total Ballots]]/Table1[[#This Row],[Total Voters]]</f>
        <v>0.21801602652666482</v>
      </c>
    </row>
    <row r="1651" spans="1:27" s="12" customFormat="1" x14ac:dyDescent="0.35">
      <c r="A1651" s="8" t="s">
        <v>45</v>
      </c>
      <c r="B1651" s="17">
        <v>2021</v>
      </c>
      <c r="C1651" s="17" t="s">
        <v>81</v>
      </c>
      <c r="D1651" s="17"/>
      <c r="E1651" s="34"/>
      <c r="F1651" s="34"/>
      <c r="G1651" s="9" t="s">
        <v>65</v>
      </c>
      <c r="H1651">
        <v>3305</v>
      </c>
      <c r="I1651">
        <v>3519</v>
      </c>
      <c r="J1651" s="118">
        <f>Table1[[#This Row],[Female Population]]+Table1[[#This Row],[Male Population]]</f>
        <v>6824</v>
      </c>
      <c r="K1651" s="10">
        <v>1550</v>
      </c>
      <c r="L1651" s="10">
        <v>1474</v>
      </c>
      <c r="M1651" s="10">
        <v>50</v>
      </c>
      <c r="N1651" s="10">
        <v>3074</v>
      </c>
      <c r="O1651" s="10">
        <v>486</v>
      </c>
      <c r="P1651" s="10">
        <v>421</v>
      </c>
      <c r="Q1651" s="10">
        <v>11</v>
      </c>
      <c r="R1651" s="11">
        <v>918</v>
      </c>
      <c r="S1651" s="94">
        <f>Table1[[#This Row],[Female Voters]]/Table1[[#This Row],[Female Population]]</f>
        <v>0.46898638426626321</v>
      </c>
      <c r="T1651" s="94">
        <f>Table1[[#This Row],[Male Voters]]/Table1[[#This Row],[Male Population]]</f>
        <v>0.41886899687411194</v>
      </c>
      <c r="U1651" s="94">
        <f>Table1[[#This Row],[Total Voters]]/Table1[[#This Row],[Total Population]]</f>
        <v>0.4504689331770223</v>
      </c>
      <c r="V1651" s="94">
        <f>Table1[[#This Row],[Female Ballots]]/Table1[[#This Row],[Female Population]]</f>
        <v>0.14704992435703479</v>
      </c>
      <c r="W1651" s="94">
        <f>Table1[[#This Row],[Male Ballots]]/Table1[[#This Row],[Male Population]]</f>
        <v>0.11963626030122194</v>
      </c>
      <c r="X1651" s="94">
        <f>Table1[[#This Row],[Total Ballots]]/Table1[[#This Row],[Total Population]]</f>
        <v>0.13452520515826494</v>
      </c>
      <c r="Y1651" s="94">
        <f>Table1[[#This Row],[Female Ballots]]/Table1[[#This Row],[Female Voters]]</f>
        <v>0.31354838709677418</v>
      </c>
      <c r="Z1651" s="95">
        <f>Table1[[#This Row],[Male Ballots]]/Table1[[#This Row],[Male Voters]]</f>
        <v>0.28561736770691992</v>
      </c>
      <c r="AA1651" s="94">
        <f>Table1[[#This Row],[Total Ballots]]/Table1[[#This Row],[Total Voters]]</f>
        <v>0.29863370201691608</v>
      </c>
    </row>
    <row r="1652" spans="1:27" s="12" customFormat="1" x14ac:dyDescent="0.35">
      <c r="A1652" s="8" t="s">
        <v>45</v>
      </c>
      <c r="B1652" s="17">
        <v>2021</v>
      </c>
      <c r="C1652" s="17" t="s">
        <v>81</v>
      </c>
      <c r="D1652" s="17"/>
      <c r="E1652" s="34"/>
      <c r="F1652" s="34"/>
      <c r="G1652" s="9" t="s">
        <v>66</v>
      </c>
      <c r="H1652">
        <v>3965</v>
      </c>
      <c r="I1652">
        <v>3828</v>
      </c>
      <c r="J1652" s="118">
        <f>Table1[[#This Row],[Female Population]]+Table1[[#This Row],[Male Population]]</f>
        <v>7793</v>
      </c>
      <c r="K1652" s="10">
        <v>2064</v>
      </c>
      <c r="L1652" s="10">
        <v>1787</v>
      </c>
      <c r="M1652" s="10">
        <v>44</v>
      </c>
      <c r="N1652" s="10">
        <v>3895</v>
      </c>
      <c r="O1652" s="10">
        <v>812</v>
      </c>
      <c r="P1652" s="10">
        <v>609</v>
      </c>
      <c r="Q1652" s="10">
        <v>9</v>
      </c>
      <c r="R1652" s="11">
        <v>1430</v>
      </c>
      <c r="S1652" s="94">
        <f>Table1[[#This Row],[Female Voters]]/Table1[[#This Row],[Female Population]]</f>
        <v>0.52055485498108445</v>
      </c>
      <c r="T1652" s="94">
        <f>Table1[[#This Row],[Male Voters]]/Table1[[#This Row],[Male Population]]</f>
        <v>0.4668234064785789</v>
      </c>
      <c r="U1652" s="94">
        <f>Table1[[#This Row],[Total Voters]]/Table1[[#This Row],[Total Population]]</f>
        <v>0.49980751956884384</v>
      </c>
      <c r="V1652" s="94">
        <f>Table1[[#This Row],[Female Ballots]]/Table1[[#This Row],[Female Population]]</f>
        <v>0.20479192938209331</v>
      </c>
      <c r="W1652" s="94">
        <f>Table1[[#This Row],[Male Ballots]]/Table1[[#This Row],[Male Population]]</f>
        <v>0.15909090909090909</v>
      </c>
      <c r="X1652" s="94">
        <f>Table1[[#This Row],[Total Ballots]]/Table1[[#This Row],[Total Population]]</f>
        <v>0.18349801103554472</v>
      </c>
      <c r="Y1652" s="94">
        <f>Table1[[#This Row],[Female Ballots]]/Table1[[#This Row],[Female Voters]]</f>
        <v>0.39341085271317827</v>
      </c>
      <c r="Z1652" s="95">
        <f>Table1[[#This Row],[Male Ballots]]/Table1[[#This Row],[Male Voters]]</f>
        <v>0.34079462786793507</v>
      </c>
      <c r="AA1652" s="94">
        <f>Table1[[#This Row],[Total Ballots]]/Table1[[#This Row],[Total Voters]]</f>
        <v>0.36713735558408217</v>
      </c>
    </row>
    <row r="1653" spans="1:27" s="12" customFormat="1" x14ac:dyDescent="0.35">
      <c r="A1653" s="8" t="s">
        <v>45</v>
      </c>
      <c r="B1653" s="17">
        <v>2021</v>
      </c>
      <c r="C1653" s="17" t="s">
        <v>81</v>
      </c>
      <c r="D1653" s="17"/>
      <c r="E1653" s="34"/>
      <c r="F1653" s="34"/>
      <c r="G1653" s="9" t="s">
        <v>67</v>
      </c>
      <c r="H1653">
        <v>6930</v>
      </c>
      <c r="I1653">
        <v>5921</v>
      </c>
      <c r="J1653" s="118">
        <f>Table1[[#This Row],[Female Population]]+Table1[[#This Row],[Male Population]]</f>
        <v>12851</v>
      </c>
      <c r="K1653" s="10">
        <v>3782</v>
      </c>
      <c r="L1653" s="10">
        <v>3182</v>
      </c>
      <c r="M1653" s="10">
        <v>44</v>
      </c>
      <c r="N1653" s="10">
        <v>7008</v>
      </c>
      <c r="O1653" s="10">
        <v>2239</v>
      </c>
      <c r="P1653" s="10">
        <v>1861</v>
      </c>
      <c r="Q1653" s="10">
        <v>19</v>
      </c>
      <c r="R1653" s="11">
        <v>4119</v>
      </c>
      <c r="S1653" s="94">
        <f>Table1[[#This Row],[Female Voters]]/Table1[[#This Row],[Female Population]]</f>
        <v>0.54574314574314575</v>
      </c>
      <c r="T1653" s="94">
        <f>Table1[[#This Row],[Male Voters]]/Table1[[#This Row],[Male Population]]</f>
        <v>0.53740922141530145</v>
      </c>
      <c r="U1653" s="94">
        <f>Table1[[#This Row],[Total Voters]]/Table1[[#This Row],[Total Population]]</f>
        <v>0.54532721189012523</v>
      </c>
      <c r="V1653" s="94">
        <f>Table1[[#This Row],[Female Ballots]]/Table1[[#This Row],[Female Population]]</f>
        <v>0.32308802308802309</v>
      </c>
      <c r="W1653" s="94">
        <f>Table1[[#This Row],[Male Ballots]]/Table1[[#This Row],[Male Population]]</f>
        <v>0.31430501604458705</v>
      </c>
      <c r="X1653" s="94">
        <f>Table1[[#This Row],[Total Ballots]]/Table1[[#This Row],[Total Population]]</f>
        <v>0.3205198039063108</v>
      </c>
      <c r="Y1653" s="94">
        <f>Table1[[#This Row],[Female Ballots]]/Table1[[#This Row],[Female Voters]]</f>
        <v>0.59201480698043363</v>
      </c>
      <c r="Z1653" s="95">
        <f>Table1[[#This Row],[Male Ballots]]/Table1[[#This Row],[Male Voters]]</f>
        <v>0.5848522941546197</v>
      </c>
      <c r="AA1653" s="94">
        <f>Table1[[#This Row],[Total Ballots]]/Table1[[#This Row],[Total Voters]]</f>
        <v>0.58775684931506844</v>
      </c>
    </row>
    <row r="1654" spans="1:27" s="12" customFormat="1" x14ac:dyDescent="0.35">
      <c r="A1654" s="8" t="s">
        <v>35</v>
      </c>
      <c r="B1654" s="17">
        <v>2021</v>
      </c>
      <c r="C1654" s="17" t="s">
        <v>81</v>
      </c>
      <c r="D1654" s="17"/>
      <c r="E1654" s="34"/>
      <c r="F1654" s="34"/>
      <c r="G1654" s="9" t="s">
        <v>79</v>
      </c>
      <c r="H1654">
        <v>93214</v>
      </c>
      <c r="I1654">
        <v>88315</v>
      </c>
      <c r="J1654" s="118">
        <f>Table1[[#This Row],[Female Population]]+Table1[[#This Row],[Male Population]]</f>
        <v>181529</v>
      </c>
      <c r="K1654" s="10">
        <v>80456</v>
      </c>
      <c r="L1654" s="10">
        <v>75439</v>
      </c>
      <c r="M1654" s="10">
        <v>2939</v>
      </c>
      <c r="N1654" s="10">
        <v>158834</v>
      </c>
      <c r="O1654" s="10">
        <v>28575</v>
      </c>
      <c r="P1654" s="10">
        <v>25006</v>
      </c>
      <c r="Q1654" s="10">
        <v>636</v>
      </c>
      <c r="R1654" s="11">
        <v>54217</v>
      </c>
      <c r="S1654" s="94">
        <f>Table1[[#This Row],[Female Voters]]/Table1[[#This Row],[Female Population]]</f>
        <v>0.8631321475314867</v>
      </c>
      <c r="T1654" s="94">
        <f>Table1[[#This Row],[Male Voters]]/Table1[[#This Row],[Male Population]]</f>
        <v>0.85420370265526813</v>
      </c>
      <c r="U1654" s="94">
        <f>Table1[[#This Row],[Total Voters]]/Table1[[#This Row],[Total Population]]</f>
        <v>0.87497865354846882</v>
      </c>
      <c r="V1654" s="94">
        <f>Table1[[#This Row],[Female Ballots]]/Table1[[#This Row],[Female Population]]</f>
        <v>0.30655266376295404</v>
      </c>
      <c r="W1654" s="94">
        <f>Table1[[#This Row],[Male Ballots]]/Table1[[#This Row],[Male Population]]</f>
        <v>0.28314555851214401</v>
      </c>
      <c r="X1654" s="94">
        <f>Table1[[#This Row],[Total Ballots]]/Table1[[#This Row],[Total Population]]</f>
        <v>0.29866853230062412</v>
      </c>
      <c r="Y1654" s="94">
        <f>Table1[[#This Row],[Female Ballots]]/Table1[[#This Row],[Female Voters]]</f>
        <v>0.35516307049816048</v>
      </c>
      <c r="Z1654" s="95">
        <f>Table1[[#This Row],[Male Ballots]]/Table1[[#This Row],[Male Voters]]</f>
        <v>0.33147311072522168</v>
      </c>
      <c r="AA1654" s="94">
        <f>Table1[[#This Row],[Total Ballots]]/Table1[[#This Row],[Total Voters]]</f>
        <v>0.34134379289069089</v>
      </c>
    </row>
    <row r="1655" spans="1:27" s="12" customFormat="1" x14ac:dyDescent="0.35">
      <c r="A1655" s="8" t="s">
        <v>35</v>
      </c>
      <c r="B1655" s="17">
        <v>2021</v>
      </c>
      <c r="C1655" s="17" t="s">
        <v>81</v>
      </c>
      <c r="D1655" s="17"/>
      <c r="E1655" s="34"/>
      <c r="F1655" s="34"/>
      <c r="G1655" s="9" t="s">
        <v>62</v>
      </c>
      <c r="H1655">
        <v>13067</v>
      </c>
      <c r="I1655">
        <v>12553</v>
      </c>
      <c r="J1655" s="118">
        <f>Table1[[#This Row],[Female Population]]+Table1[[#This Row],[Male Population]]</f>
        <v>25620</v>
      </c>
      <c r="K1655" s="10">
        <v>8782</v>
      </c>
      <c r="L1655" s="10">
        <v>8209</v>
      </c>
      <c r="M1655" s="10">
        <v>986</v>
      </c>
      <c r="N1655" s="10">
        <v>17977</v>
      </c>
      <c r="O1655" s="10">
        <v>1343</v>
      </c>
      <c r="P1655" s="10">
        <v>1170</v>
      </c>
      <c r="Q1655" s="10">
        <v>178</v>
      </c>
      <c r="R1655" s="11">
        <v>2691</v>
      </c>
      <c r="S1655" s="94">
        <f>Table1[[#This Row],[Female Voters]]/Table1[[#This Row],[Female Population]]</f>
        <v>0.67207469197214353</v>
      </c>
      <c r="T1655" s="94">
        <f>Table1[[#This Row],[Male Voters]]/Table1[[#This Row],[Male Population]]</f>
        <v>0.65394726360232613</v>
      </c>
      <c r="U1655" s="94">
        <f>Table1[[#This Row],[Total Voters]]/Table1[[#This Row],[Total Population]]</f>
        <v>0.70167837626854024</v>
      </c>
      <c r="V1655" s="94">
        <f>Table1[[#This Row],[Female Ballots]]/Table1[[#This Row],[Female Population]]</f>
        <v>0.10277799035738884</v>
      </c>
      <c r="W1655" s="94">
        <f>Table1[[#This Row],[Male Ballots]]/Table1[[#This Row],[Male Population]]</f>
        <v>9.3204811598821005E-2</v>
      </c>
      <c r="X1655" s="94">
        <f>Table1[[#This Row],[Total Ballots]]/Table1[[#This Row],[Total Population]]</f>
        <v>0.1050351288056206</v>
      </c>
      <c r="Y1655" s="94">
        <f>Table1[[#This Row],[Female Ballots]]/Table1[[#This Row],[Female Voters]]</f>
        <v>0.15292644044636758</v>
      </c>
      <c r="Z1655" s="95">
        <f>Table1[[#This Row],[Male Ballots]]/Table1[[#This Row],[Male Voters]]</f>
        <v>0.14252649531002559</v>
      </c>
      <c r="AA1655" s="94">
        <f>Table1[[#This Row],[Total Ballots]]/Table1[[#This Row],[Total Voters]]</f>
        <v>0.14969127218112033</v>
      </c>
    </row>
    <row r="1656" spans="1:27" s="12" customFormat="1" x14ac:dyDescent="0.35">
      <c r="A1656" s="8" t="s">
        <v>35</v>
      </c>
      <c r="B1656" s="17">
        <v>2021</v>
      </c>
      <c r="C1656" s="17" t="s">
        <v>81</v>
      </c>
      <c r="D1656" s="17"/>
      <c r="E1656" s="34"/>
      <c r="F1656" s="34"/>
      <c r="G1656" s="9" t="s">
        <v>63</v>
      </c>
      <c r="H1656">
        <v>14520</v>
      </c>
      <c r="I1656">
        <v>15484</v>
      </c>
      <c r="J1656" s="118">
        <f>Table1[[#This Row],[Female Population]]+Table1[[#This Row],[Male Population]]</f>
        <v>30004</v>
      </c>
      <c r="K1656" s="10">
        <v>13277</v>
      </c>
      <c r="L1656" s="10">
        <v>13334</v>
      </c>
      <c r="M1656" s="10">
        <v>879</v>
      </c>
      <c r="N1656" s="10">
        <v>27490</v>
      </c>
      <c r="O1656" s="10">
        <v>2484</v>
      </c>
      <c r="P1656" s="10">
        <v>2192</v>
      </c>
      <c r="Q1656" s="10">
        <v>187</v>
      </c>
      <c r="R1656" s="11">
        <v>4863</v>
      </c>
      <c r="S1656" s="94">
        <f>Table1[[#This Row],[Female Voters]]/Table1[[#This Row],[Female Population]]</f>
        <v>0.91439393939393943</v>
      </c>
      <c r="T1656" s="94">
        <f>Table1[[#This Row],[Male Voters]]/Table1[[#This Row],[Male Population]]</f>
        <v>0.86114699044174636</v>
      </c>
      <c r="U1656" s="94">
        <f>Table1[[#This Row],[Total Voters]]/Table1[[#This Row],[Total Population]]</f>
        <v>0.91621117184375411</v>
      </c>
      <c r="V1656" s="94">
        <f>Table1[[#This Row],[Female Ballots]]/Table1[[#This Row],[Female Population]]</f>
        <v>0.17107438016528925</v>
      </c>
      <c r="W1656" s="94">
        <f>Table1[[#This Row],[Male Ballots]]/Table1[[#This Row],[Male Population]]</f>
        <v>0.14156548695427537</v>
      </c>
      <c r="X1656" s="94">
        <f>Table1[[#This Row],[Total Ballots]]/Table1[[#This Row],[Total Population]]</f>
        <v>0.16207838954806025</v>
      </c>
      <c r="Y1656" s="94">
        <f>Table1[[#This Row],[Female Ballots]]/Table1[[#This Row],[Female Voters]]</f>
        <v>0.18709045718159223</v>
      </c>
      <c r="Z1656" s="95">
        <f>Table1[[#This Row],[Male Ballots]]/Table1[[#This Row],[Male Voters]]</f>
        <v>0.16439178041097946</v>
      </c>
      <c r="AA1656" s="94">
        <f>Table1[[#This Row],[Total Ballots]]/Table1[[#This Row],[Total Voters]]</f>
        <v>0.17690069116042198</v>
      </c>
    </row>
    <row r="1657" spans="1:27" s="12" customFormat="1" x14ac:dyDescent="0.35">
      <c r="A1657" s="8" t="s">
        <v>35</v>
      </c>
      <c r="B1657" s="17">
        <v>2021</v>
      </c>
      <c r="C1657" s="17" t="s">
        <v>81</v>
      </c>
      <c r="D1657" s="17"/>
      <c r="E1657" s="34"/>
      <c r="F1657" s="34"/>
      <c r="G1657" s="9" t="s">
        <v>64</v>
      </c>
      <c r="H1657">
        <v>14233</v>
      </c>
      <c r="I1657">
        <v>14282</v>
      </c>
      <c r="J1657" s="118">
        <f>Table1[[#This Row],[Female Population]]+Table1[[#This Row],[Male Population]]</f>
        <v>28515</v>
      </c>
      <c r="K1657" s="10">
        <v>12682</v>
      </c>
      <c r="L1657" s="10">
        <v>12483</v>
      </c>
      <c r="M1657" s="10">
        <v>404</v>
      </c>
      <c r="N1657" s="10">
        <v>25569</v>
      </c>
      <c r="O1657" s="10">
        <v>3212</v>
      </c>
      <c r="P1657" s="10">
        <v>2944</v>
      </c>
      <c r="Q1657" s="10">
        <v>88</v>
      </c>
      <c r="R1657" s="11">
        <v>6244</v>
      </c>
      <c r="S1657" s="94">
        <f>Table1[[#This Row],[Female Voters]]/Table1[[#This Row],[Female Population]]</f>
        <v>0.89102789292489282</v>
      </c>
      <c r="T1657" s="94">
        <f>Table1[[#This Row],[Male Voters]]/Table1[[#This Row],[Male Population]]</f>
        <v>0.87403724968491803</v>
      </c>
      <c r="U1657" s="94">
        <f>Table1[[#This Row],[Total Voters]]/Table1[[#This Row],[Total Population]]</f>
        <v>0.89668595476065227</v>
      </c>
      <c r="V1657" s="94">
        <f>Table1[[#This Row],[Female Ballots]]/Table1[[#This Row],[Female Population]]</f>
        <v>0.22567273238249139</v>
      </c>
      <c r="W1657" s="94">
        <f>Table1[[#This Row],[Male Ballots]]/Table1[[#This Row],[Male Population]]</f>
        <v>0.206133594734631</v>
      </c>
      <c r="X1657" s="94">
        <f>Table1[[#This Row],[Total Ballots]]/Table1[[#This Row],[Total Population]]</f>
        <v>0.21897247062949324</v>
      </c>
      <c r="Y1657" s="94">
        <f>Table1[[#This Row],[Female Ballots]]/Table1[[#This Row],[Female Voters]]</f>
        <v>0.25327235451821478</v>
      </c>
      <c r="Z1657" s="95">
        <f>Table1[[#This Row],[Male Ballots]]/Table1[[#This Row],[Male Voters]]</f>
        <v>0.235840743411039</v>
      </c>
      <c r="AA1657" s="94">
        <f>Table1[[#This Row],[Total Ballots]]/Table1[[#This Row],[Total Voters]]</f>
        <v>0.2442019633149517</v>
      </c>
    </row>
    <row r="1658" spans="1:27" s="12" customFormat="1" x14ac:dyDescent="0.35">
      <c r="A1658" s="8" t="s">
        <v>35</v>
      </c>
      <c r="B1658" s="17">
        <v>2021</v>
      </c>
      <c r="C1658" s="17" t="s">
        <v>81</v>
      </c>
      <c r="D1658" s="17"/>
      <c r="E1658" s="34"/>
      <c r="F1658" s="34"/>
      <c r="G1658" s="9" t="s">
        <v>65</v>
      </c>
      <c r="H1658">
        <v>12835</v>
      </c>
      <c r="I1658">
        <v>12490</v>
      </c>
      <c r="J1658" s="118">
        <f>Table1[[#This Row],[Female Population]]+Table1[[#This Row],[Male Population]]</f>
        <v>25325</v>
      </c>
      <c r="K1658" s="10">
        <v>11100</v>
      </c>
      <c r="L1658" s="10">
        <v>10806</v>
      </c>
      <c r="M1658" s="10">
        <v>226</v>
      </c>
      <c r="N1658" s="10">
        <v>22132</v>
      </c>
      <c r="O1658" s="10">
        <v>3509</v>
      </c>
      <c r="P1658" s="10">
        <v>3112</v>
      </c>
      <c r="Q1658" s="10">
        <v>50</v>
      </c>
      <c r="R1658" s="11">
        <v>6671</v>
      </c>
      <c r="S1658" s="94">
        <f>Table1[[#This Row],[Female Voters]]/Table1[[#This Row],[Female Population]]</f>
        <v>0.86482275029216982</v>
      </c>
      <c r="T1658" s="94">
        <f>Table1[[#This Row],[Male Voters]]/Table1[[#This Row],[Male Population]]</f>
        <v>0.8651721377101681</v>
      </c>
      <c r="U1658" s="94">
        <f>Table1[[#This Row],[Total Voters]]/Table1[[#This Row],[Total Population]]</f>
        <v>0.87391905231984202</v>
      </c>
      <c r="V1658" s="94">
        <f>Table1[[#This Row],[Female Ballots]]/Table1[[#This Row],[Female Population]]</f>
        <v>0.27339306583560574</v>
      </c>
      <c r="W1658" s="94">
        <f>Table1[[#This Row],[Male Ballots]]/Table1[[#This Row],[Male Population]]</f>
        <v>0.24915932746196959</v>
      </c>
      <c r="X1658" s="94">
        <f>Table1[[#This Row],[Total Ballots]]/Table1[[#This Row],[Total Population]]</f>
        <v>0.26341559723593289</v>
      </c>
      <c r="Y1658" s="94">
        <f>Table1[[#This Row],[Female Ballots]]/Table1[[#This Row],[Female Voters]]</f>
        <v>0.31612612612612612</v>
      </c>
      <c r="Z1658" s="95">
        <f>Table1[[#This Row],[Male Ballots]]/Table1[[#This Row],[Male Voters]]</f>
        <v>0.28798815472885436</v>
      </c>
      <c r="AA1658" s="94">
        <f>Table1[[#This Row],[Total Ballots]]/Table1[[#This Row],[Total Voters]]</f>
        <v>0.30141876016627506</v>
      </c>
    </row>
    <row r="1659" spans="1:27" s="12" customFormat="1" x14ac:dyDescent="0.35">
      <c r="A1659" s="8" t="s">
        <v>35</v>
      </c>
      <c r="B1659" s="17">
        <v>2021</v>
      </c>
      <c r="C1659" s="17" t="s">
        <v>81</v>
      </c>
      <c r="D1659" s="17"/>
      <c r="E1659" s="34"/>
      <c r="F1659" s="34"/>
      <c r="G1659" s="9" t="s">
        <v>66</v>
      </c>
      <c r="H1659">
        <v>14602</v>
      </c>
      <c r="I1659">
        <v>13208</v>
      </c>
      <c r="J1659" s="118">
        <f>Table1[[#This Row],[Female Population]]+Table1[[#This Row],[Male Population]]</f>
        <v>27810</v>
      </c>
      <c r="K1659" s="10">
        <v>12813</v>
      </c>
      <c r="L1659" s="10">
        <v>11549</v>
      </c>
      <c r="M1659" s="10">
        <v>232</v>
      </c>
      <c r="N1659" s="10">
        <v>24594</v>
      </c>
      <c r="O1659" s="10">
        <v>5328</v>
      </c>
      <c r="P1659" s="10">
        <v>4438</v>
      </c>
      <c r="Q1659" s="10">
        <v>66</v>
      </c>
      <c r="R1659" s="11">
        <v>9832</v>
      </c>
      <c r="S1659" s="94">
        <f>Table1[[#This Row],[Female Voters]]/Table1[[#This Row],[Female Population]]</f>
        <v>0.87748253663881659</v>
      </c>
      <c r="T1659" s="94">
        <f>Table1[[#This Row],[Male Voters]]/Table1[[#This Row],[Male Population]]</f>
        <v>0.87439430648092065</v>
      </c>
      <c r="U1659" s="94">
        <f>Table1[[#This Row],[Total Voters]]/Table1[[#This Row],[Total Population]]</f>
        <v>0.88435814455231931</v>
      </c>
      <c r="V1659" s="94">
        <f>Table1[[#This Row],[Female Ballots]]/Table1[[#This Row],[Female Population]]</f>
        <v>0.36488152307903027</v>
      </c>
      <c r="W1659" s="94">
        <f>Table1[[#This Row],[Male Ballots]]/Table1[[#This Row],[Male Population]]</f>
        <v>0.33600847970926712</v>
      </c>
      <c r="X1659" s="94">
        <f>Table1[[#This Row],[Total Ballots]]/Table1[[#This Row],[Total Population]]</f>
        <v>0.35354189140596909</v>
      </c>
      <c r="Y1659" s="94">
        <f>Table1[[#This Row],[Female Ballots]]/Table1[[#This Row],[Female Voters]]</f>
        <v>0.41582767501756029</v>
      </c>
      <c r="Z1659" s="95">
        <f>Table1[[#This Row],[Male Ballots]]/Table1[[#This Row],[Male Voters]]</f>
        <v>0.38427569486535629</v>
      </c>
      <c r="AA1659" s="94">
        <f>Table1[[#This Row],[Total Ballots]]/Table1[[#This Row],[Total Voters]]</f>
        <v>0.39977230218752541</v>
      </c>
    </row>
    <row r="1660" spans="1:27" s="12" customFormat="1" x14ac:dyDescent="0.35">
      <c r="A1660" s="8" t="s">
        <v>35</v>
      </c>
      <c r="B1660" s="17">
        <v>2021</v>
      </c>
      <c r="C1660" s="17" t="s">
        <v>81</v>
      </c>
      <c r="D1660" s="17"/>
      <c r="E1660" s="34"/>
      <c r="F1660" s="34"/>
      <c r="G1660" s="9" t="s">
        <v>67</v>
      </c>
      <c r="H1660">
        <v>23957</v>
      </c>
      <c r="I1660">
        <v>20298</v>
      </c>
      <c r="J1660" s="118">
        <f>Table1[[#This Row],[Female Population]]+Table1[[#This Row],[Male Population]]</f>
        <v>44255</v>
      </c>
      <c r="K1660" s="10">
        <v>21802</v>
      </c>
      <c r="L1660" s="10">
        <v>19058</v>
      </c>
      <c r="M1660" s="10">
        <v>212</v>
      </c>
      <c r="N1660" s="10">
        <v>41072</v>
      </c>
      <c r="O1660" s="10">
        <v>12699</v>
      </c>
      <c r="P1660" s="10">
        <v>11150</v>
      </c>
      <c r="Q1660" s="10">
        <v>67</v>
      </c>
      <c r="R1660" s="11">
        <v>23916</v>
      </c>
      <c r="S1660" s="94">
        <f>Table1[[#This Row],[Female Voters]]/Table1[[#This Row],[Female Population]]</f>
        <v>0.91004716784238426</v>
      </c>
      <c r="T1660" s="94">
        <f>Table1[[#This Row],[Male Voters]]/Table1[[#This Row],[Male Population]]</f>
        <v>0.9389102374618189</v>
      </c>
      <c r="U1660" s="94">
        <f>Table1[[#This Row],[Total Voters]]/Table1[[#This Row],[Total Population]]</f>
        <v>0.92807592362444924</v>
      </c>
      <c r="V1660" s="94">
        <f>Table1[[#This Row],[Female Ballots]]/Table1[[#This Row],[Female Population]]</f>
        <v>0.530074717201653</v>
      </c>
      <c r="W1660" s="94">
        <f>Table1[[#This Row],[Male Ballots]]/Table1[[#This Row],[Male Population]]</f>
        <v>0.54931520346832197</v>
      </c>
      <c r="X1660" s="94">
        <f>Table1[[#This Row],[Total Ballots]]/Table1[[#This Row],[Total Population]]</f>
        <v>0.54041351259744663</v>
      </c>
      <c r="Y1660" s="94">
        <f>Table1[[#This Row],[Female Ballots]]/Table1[[#This Row],[Female Voters]]</f>
        <v>0.58246949821117333</v>
      </c>
      <c r="Z1660" s="95">
        <f>Table1[[#This Row],[Male Ballots]]/Table1[[#This Row],[Male Voters]]</f>
        <v>0.58505614440130127</v>
      </c>
      <c r="AA1660" s="94">
        <f>Table1[[#This Row],[Total Ballots]]/Table1[[#This Row],[Total Voters]]</f>
        <v>0.58229450720685627</v>
      </c>
    </row>
    <row r="1661" spans="1:27" s="12" customFormat="1" x14ac:dyDescent="0.35">
      <c r="A1661" s="8" t="s">
        <v>57</v>
      </c>
      <c r="B1661" s="17">
        <v>2021</v>
      </c>
      <c r="C1661" s="17" t="s">
        <v>81</v>
      </c>
      <c r="D1661" s="17"/>
      <c r="E1661" s="34"/>
      <c r="F1661" s="34"/>
      <c r="G1661" s="9" t="s">
        <v>79</v>
      </c>
      <c r="H1661">
        <v>18762</v>
      </c>
      <c r="I1661">
        <v>18365</v>
      </c>
      <c r="J1661" s="118">
        <f>Table1[[#This Row],[Female Population]]+Table1[[#This Row],[Male Population]]</f>
        <v>37127</v>
      </c>
      <c r="K1661" s="10">
        <v>3970</v>
      </c>
      <c r="L1661" s="10">
        <v>3672</v>
      </c>
      <c r="M1661" s="10">
        <v>279</v>
      </c>
      <c r="N1661" s="10">
        <v>7921</v>
      </c>
      <c r="O1661" s="10">
        <v>1445</v>
      </c>
      <c r="P1661" s="10">
        <v>1307</v>
      </c>
      <c r="Q1661" s="10">
        <v>74</v>
      </c>
      <c r="R1661" s="11">
        <v>2826</v>
      </c>
      <c r="S1661" s="94">
        <f>Table1[[#This Row],[Female Voters]]/Table1[[#This Row],[Female Population]]</f>
        <v>0.21159791067050421</v>
      </c>
      <c r="T1661" s="94">
        <f>Table1[[#This Row],[Male Voters]]/Table1[[#This Row],[Male Population]]</f>
        <v>0.19994554859787639</v>
      </c>
      <c r="U1661" s="94">
        <f>Table1[[#This Row],[Total Voters]]/Table1[[#This Row],[Total Population]]</f>
        <v>0.21334877582352466</v>
      </c>
      <c r="V1661" s="94">
        <f>Table1[[#This Row],[Female Ballots]]/Table1[[#This Row],[Female Population]]</f>
        <v>7.7017375546317018E-2</v>
      </c>
      <c r="W1661" s="94">
        <f>Table1[[#This Row],[Male Ballots]]/Table1[[#This Row],[Male Population]]</f>
        <v>7.116798257555132E-2</v>
      </c>
      <c r="X1661" s="94">
        <f>Table1[[#This Row],[Total Ballots]]/Table1[[#This Row],[Total Population]]</f>
        <v>7.6117111536078863E-2</v>
      </c>
      <c r="Y1661" s="94">
        <f>Table1[[#This Row],[Female Ballots]]/Table1[[#This Row],[Female Voters]]</f>
        <v>0.36397984886649876</v>
      </c>
      <c r="Z1661" s="95">
        <f>Table1[[#This Row],[Male Ballots]]/Table1[[#This Row],[Male Voters]]</f>
        <v>0.35593681917211328</v>
      </c>
      <c r="AA1661" s="94">
        <f>Table1[[#This Row],[Total Ballots]]/Table1[[#This Row],[Total Voters]]</f>
        <v>0.35677313470521399</v>
      </c>
    </row>
    <row r="1662" spans="1:27" s="12" customFormat="1" x14ac:dyDescent="0.35">
      <c r="A1662" s="8" t="s">
        <v>57</v>
      </c>
      <c r="B1662" s="17">
        <v>2021</v>
      </c>
      <c r="C1662" s="17" t="s">
        <v>81</v>
      </c>
      <c r="D1662" s="17"/>
      <c r="E1662" s="34"/>
      <c r="F1662" s="34"/>
      <c r="G1662" s="9" t="s">
        <v>62</v>
      </c>
      <c r="H1662">
        <v>6546</v>
      </c>
      <c r="I1662">
        <v>6069</v>
      </c>
      <c r="J1662" s="118">
        <f>Table1[[#This Row],[Female Population]]+Table1[[#This Row],[Male Population]]</f>
        <v>12615</v>
      </c>
      <c r="K1662" s="10">
        <v>574</v>
      </c>
      <c r="L1662" s="10">
        <v>477</v>
      </c>
      <c r="M1662" s="10">
        <v>59</v>
      </c>
      <c r="N1662" s="10">
        <v>1110</v>
      </c>
      <c r="O1662" s="10">
        <v>61</v>
      </c>
      <c r="P1662" s="10">
        <v>52</v>
      </c>
      <c r="Q1662" s="10">
        <v>6</v>
      </c>
      <c r="R1662" s="11">
        <v>119</v>
      </c>
      <c r="S1662" s="94">
        <f>Table1[[#This Row],[Female Voters]]/Table1[[#This Row],[Female Population]]</f>
        <v>8.768713718301252E-2</v>
      </c>
      <c r="T1662" s="94">
        <f>Table1[[#This Row],[Male Voters]]/Table1[[#This Row],[Male Population]]</f>
        <v>7.8596144340088978E-2</v>
      </c>
      <c r="U1662" s="94">
        <f>Table1[[#This Row],[Total Voters]]/Table1[[#This Row],[Total Population]]</f>
        <v>8.7990487514863255E-2</v>
      </c>
      <c r="V1662" s="94">
        <f>Table1[[#This Row],[Female Ballots]]/Table1[[#This Row],[Female Population]]</f>
        <v>9.3186678887870449E-3</v>
      </c>
      <c r="W1662" s="94">
        <f>Table1[[#This Row],[Male Ballots]]/Table1[[#This Row],[Male Population]]</f>
        <v>8.5681331356071838E-3</v>
      </c>
      <c r="X1662" s="94">
        <f>Table1[[#This Row],[Total Ballots]]/Table1[[#This Row],[Total Population]]</f>
        <v>9.4332144272691234E-3</v>
      </c>
      <c r="Y1662" s="94">
        <f>Table1[[#This Row],[Female Ballots]]/Table1[[#This Row],[Female Voters]]</f>
        <v>0.10627177700348432</v>
      </c>
      <c r="Z1662" s="95">
        <f>Table1[[#This Row],[Male Ballots]]/Table1[[#This Row],[Male Voters]]</f>
        <v>0.1090146750524109</v>
      </c>
      <c r="AA1662" s="94">
        <f>Table1[[#This Row],[Total Ballots]]/Table1[[#This Row],[Total Voters]]</f>
        <v>0.10720720720720721</v>
      </c>
    </row>
    <row r="1663" spans="1:27" s="12" customFormat="1" x14ac:dyDescent="0.35">
      <c r="A1663" s="8" t="s">
        <v>57</v>
      </c>
      <c r="B1663" s="17">
        <v>2021</v>
      </c>
      <c r="C1663" s="17" t="s">
        <v>81</v>
      </c>
      <c r="D1663" s="17"/>
      <c r="E1663" s="34"/>
      <c r="F1663" s="34"/>
      <c r="G1663" s="9" t="s">
        <v>63</v>
      </c>
      <c r="H1663">
        <v>3074</v>
      </c>
      <c r="I1663">
        <v>3472</v>
      </c>
      <c r="J1663" s="118">
        <f>Table1[[#This Row],[Female Population]]+Table1[[#This Row],[Male Population]]</f>
        <v>6546</v>
      </c>
      <c r="K1663" s="10">
        <v>818</v>
      </c>
      <c r="L1663" s="10">
        <v>778</v>
      </c>
      <c r="M1663" s="10">
        <v>86</v>
      </c>
      <c r="N1663" s="10">
        <v>1682</v>
      </c>
      <c r="O1663" s="10">
        <v>190</v>
      </c>
      <c r="P1663" s="10">
        <v>154</v>
      </c>
      <c r="Q1663" s="10">
        <v>23</v>
      </c>
      <c r="R1663" s="11">
        <v>367</v>
      </c>
      <c r="S1663" s="94">
        <f>Table1[[#This Row],[Female Voters]]/Table1[[#This Row],[Female Population]]</f>
        <v>0.26610279765777489</v>
      </c>
      <c r="T1663" s="94">
        <f>Table1[[#This Row],[Male Voters]]/Table1[[#This Row],[Male Population]]</f>
        <v>0.22407834101382487</v>
      </c>
      <c r="U1663" s="94">
        <f>Table1[[#This Row],[Total Voters]]/Table1[[#This Row],[Total Population]]</f>
        <v>0.25695080965475098</v>
      </c>
      <c r="V1663" s="94">
        <f>Table1[[#This Row],[Female Ballots]]/Table1[[#This Row],[Female Population]]</f>
        <v>6.1808718282368252E-2</v>
      </c>
      <c r="W1663" s="94">
        <f>Table1[[#This Row],[Male Ballots]]/Table1[[#This Row],[Male Population]]</f>
        <v>4.4354838709677422E-2</v>
      </c>
      <c r="X1663" s="94">
        <f>Table1[[#This Row],[Total Ballots]]/Table1[[#This Row],[Total Population]]</f>
        <v>5.6064772380079439E-2</v>
      </c>
      <c r="Y1663" s="94">
        <f>Table1[[#This Row],[Female Ballots]]/Table1[[#This Row],[Female Voters]]</f>
        <v>0.23227383863080683</v>
      </c>
      <c r="Z1663" s="95">
        <f>Table1[[#This Row],[Male Ballots]]/Table1[[#This Row],[Male Voters]]</f>
        <v>0.19794344473007713</v>
      </c>
      <c r="AA1663" s="94">
        <f>Table1[[#This Row],[Total Ballots]]/Table1[[#This Row],[Total Voters]]</f>
        <v>0.21819262782401902</v>
      </c>
    </row>
    <row r="1664" spans="1:27" s="12" customFormat="1" x14ac:dyDescent="0.35">
      <c r="A1664" s="8" t="s">
        <v>57</v>
      </c>
      <c r="B1664" s="17">
        <v>2021</v>
      </c>
      <c r="C1664" s="17" t="s">
        <v>81</v>
      </c>
      <c r="D1664" s="17"/>
      <c r="E1664" s="34"/>
      <c r="F1664" s="34"/>
      <c r="G1664" s="9" t="s">
        <v>64</v>
      </c>
      <c r="H1664">
        <v>2137</v>
      </c>
      <c r="I1664">
        <v>2207</v>
      </c>
      <c r="J1664" s="118">
        <f>Table1[[#This Row],[Female Population]]+Table1[[#This Row],[Male Population]]</f>
        <v>4344</v>
      </c>
      <c r="K1664" s="10">
        <v>695</v>
      </c>
      <c r="L1664" s="10">
        <v>695</v>
      </c>
      <c r="M1664" s="10">
        <v>46</v>
      </c>
      <c r="N1664" s="10">
        <v>1436</v>
      </c>
      <c r="O1664" s="10">
        <v>206</v>
      </c>
      <c r="P1664" s="10">
        <v>208</v>
      </c>
      <c r="Q1664" s="10">
        <v>12</v>
      </c>
      <c r="R1664" s="11">
        <v>426</v>
      </c>
      <c r="S1664" s="94">
        <f>Table1[[#This Row],[Female Voters]]/Table1[[#This Row],[Female Population]]</f>
        <v>0.32522227421619093</v>
      </c>
      <c r="T1664" s="94">
        <f>Table1[[#This Row],[Male Voters]]/Table1[[#This Row],[Male Population]]</f>
        <v>0.31490711372904395</v>
      </c>
      <c r="U1664" s="94">
        <f>Table1[[#This Row],[Total Voters]]/Table1[[#This Row],[Total Population]]</f>
        <v>0.3305709023941068</v>
      </c>
      <c r="V1664" s="94">
        <f>Table1[[#This Row],[Female Ballots]]/Table1[[#This Row],[Female Population]]</f>
        <v>9.6396817969115589E-2</v>
      </c>
      <c r="W1664" s="94">
        <f>Table1[[#This Row],[Male Ballots]]/Table1[[#This Row],[Male Population]]</f>
        <v>9.4245582238332584E-2</v>
      </c>
      <c r="X1664" s="94">
        <f>Table1[[#This Row],[Total Ballots]]/Table1[[#This Row],[Total Population]]</f>
        <v>9.8066298342541436E-2</v>
      </c>
      <c r="Y1664" s="94">
        <f>Table1[[#This Row],[Female Ballots]]/Table1[[#This Row],[Female Voters]]</f>
        <v>0.29640287769784174</v>
      </c>
      <c r="Z1664" s="95">
        <f>Table1[[#This Row],[Male Ballots]]/Table1[[#This Row],[Male Voters]]</f>
        <v>0.29928057553956833</v>
      </c>
      <c r="AA1664" s="94">
        <f>Table1[[#This Row],[Total Ballots]]/Table1[[#This Row],[Total Voters]]</f>
        <v>0.2966573816155989</v>
      </c>
    </row>
    <row r="1665" spans="1:27" s="12" customFormat="1" x14ac:dyDescent="0.35">
      <c r="A1665" s="8" t="s">
        <v>57</v>
      </c>
      <c r="B1665" s="17">
        <v>2021</v>
      </c>
      <c r="C1665" s="17" t="s">
        <v>81</v>
      </c>
      <c r="D1665" s="17"/>
      <c r="E1665" s="34"/>
      <c r="F1665" s="34"/>
      <c r="G1665" s="9" t="s">
        <v>65</v>
      </c>
      <c r="H1665">
        <v>1802</v>
      </c>
      <c r="I1665">
        <v>1831</v>
      </c>
      <c r="J1665" s="118">
        <f>Table1[[#This Row],[Female Population]]+Table1[[#This Row],[Male Population]]</f>
        <v>3633</v>
      </c>
      <c r="K1665" s="10">
        <v>561</v>
      </c>
      <c r="L1665" s="10">
        <v>548</v>
      </c>
      <c r="M1665" s="10">
        <v>35</v>
      </c>
      <c r="N1665" s="10">
        <v>1144</v>
      </c>
      <c r="O1665" s="10">
        <v>201</v>
      </c>
      <c r="P1665" s="10">
        <v>201</v>
      </c>
      <c r="Q1665" s="10">
        <v>14</v>
      </c>
      <c r="R1665" s="11">
        <v>416</v>
      </c>
      <c r="S1665" s="94">
        <f>Table1[[#This Row],[Female Voters]]/Table1[[#This Row],[Female Population]]</f>
        <v>0.31132075471698112</v>
      </c>
      <c r="T1665" s="94">
        <f>Table1[[#This Row],[Male Voters]]/Table1[[#This Row],[Male Population]]</f>
        <v>0.29929000546149648</v>
      </c>
      <c r="U1665" s="94">
        <f>Table1[[#This Row],[Total Voters]]/Table1[[#This Row],[Total Population]]</f>
        <v>0.31489127442884668</v>
      </c>
      <c r="V1665" s="94">
        <f>Table1[[#This Row],[Female Ballots]]/Table1[[#This Row],[Female Population]]</f>
        <v>0.11154273029966703</v>
      </c>
      <c r="W1665" s="94">
        <f>Table1[[#This Row],[Male Ballots]]/Table1[[#This Row],[Male Population]]</f>
        <v>0.10977607864554888</v>
      </c>
      <c r="X1665" s="94">
        <f>Table1[[#This Row],[Total Ballots]]/Table1[[#This Row],[Total Population]]</f>
        <v>0.11450591797412607</v>
      </c>
      <c r="Y1665" s="94">
        <f>Table1[[#This Row],[Female Ballots]]/Table1[[#This Row],[Female Voters]]</f>
        <v>0.35828877005347592</v>
      </c>
      <c r="Z1665" s="95">
        <f>Table1[[#This Row],[Male Ballots]]/Table1[[#This Row],[Male Voters]]</f>
        <v>0.36678832116788324</v>
      </c>
      <c r="AA1665" s="94">
        <f>Table1[[#This Row],[Total Ballots]]/Table1[[#This Row],[Total Voters]]</f>
        <v>0.36363636363636365</v>
      </c>
    </row>
    <row r="1666" spans="1:27" s="12" customFormat="1" x14ac:dyDescent="0.35">
      <c r="A1666" s="8" t="s">
        <v>57</v>
      </c>
      <c r="B1666" s="17">
        <v>2021</v>
      </c>
      <c r="C1666" s="17" t="s">
        <v>81</v>
      </c>
      <c r="D1666" s="17"/>
      <c r="E1666" s="34"/>
      <c r="F1666" s="34"/>
      <c r="G1666" s="9" t="s">
        <v>66</v>
      </c>
      <c r="H1666">
        <v>2123</v>
      </c>
      <c r="I1666">
        <v>2011</v>
      </c>
      <c r="J1666" s="118">
        <f>Table1[[#This Row],[Female Population]]+Table1[[#This Row],[Male Population]]</f>
        <v>4134</v>
      </c>
      <c r="K1666" s="10">
        <v>562</v>
      </c>
      <c r="L1666" s="10">
        <v>533</v>
      </c>
      <c r="M1666" s="10">
        <v>30</v>
      </c>
      <c r="N1666" s="10">
        <v>1125</v>
      </c>
      <c r="O1666" s="10">
        <v>288</v>
      </c>
      <c r="P1666" s="10">
        <v>255</v>
      </c>
      <c r="Q1666" s="10">
        <v>9</v>
      </c>
      <c r="R1666" s="11">
        <v>552</v>
      </c>
      <c r="S1666" s="94">
        <f>Table1[[#This Row],[Female Voters]]/Table1[[#This Row],[Female Population]]</f>
        <v>0.26471973622232692</v>
      </c>
      <c r="T1666" s="94">
        <f>Table1[[#This Row],[Male Voters]]/Table1[[#This Row],[Male Population]]</f>
        <v>0.26504226752859272</v>
      </c>
      <c r="U1666" s="94">
        <f>Table1[[#This Row],[Total Voters]]/Table1[[#This Row],[Total Population]]</f>
        <v>0.27213352685050796</v>
      </c>
      <c r="V1666" s="94">
        <f>Table1[[#This Row],[Female Ballots]]/Table1[[#This Row],[Female Population]]</f>
        <v>0.13565708902496468</v>
      </c>
      <c r="W1666" s="94">
        <f>Table1[[#This Row],[Male Ballots]]/Table1[[#This Row],[Male Population]]</f>
        <v>0.12680258577821979</v>
      </c>
      <c r="X1666" s="94">
        <f>Table1[[#This Row],[Total Ballots]]/Table1[[#This Row],[Total Population]]</f>
        <v>0.13352685050798258</v>
      </c>
      <c r="Y1666" s="94">
        <f>Table1[[#This Row],[Female Ballots]]/Table1[[#This Row],[Female Voters]]</f>
        <v>0.51245551601423489</v>
      </c>
      <c r="Z1666" s="95">
        <f>Table1[[#This Row],[Male Ballots]]/Table1[[#This Row],[Male Voters]]</f>
        <v>0.47842401500938087</v>
      </c>
      <c r="AA1666" s="94">
        <f>Table1[[#This Row],[Total Ballots]]/Table1[[#This Row],[Total Voters]]</f>
        <v>0.49066666666666664</v>
      </c>
    </row>
    <row r="1667" spans="1:27" s="12" customFormat="1" x14ac:dyDescent="0.35">
      <c r="A1667" s="8" t="s">
        <v>57</v>
      </c>
      <c r="B1667" s="17">
        <v>2021</v>
      </c>
      <c r="C1667" s="17" t="s">
        <v>81</v>
      </c>
      <c r="D1667" s="17"/>
      <c r="E1667" s="34"/>
      <c r="F1667" s="34"/>
      <c r="G1667" s="9" t="s">
        <v>67</v>
      </c>
      <c r="H1667">
        <v>3080</v>
      </c>
      <c r="I1667">
        <v>2775</v>
      </c>
      <c r="J1667" s="118">
        <f>Table1[[#This Row],[Female Population]]+Table1[[#This Row],[Male Population]]</f>
        <v>5855</v>
      </c>
      <c r="K1667" s="10">
        <v>760</v>
      </c>
      <c r="L1667" s="10">
        <v>641</v>
      </c>
      <c r="M1667" s="10">
        <v>23</v>
      </c>
      <c r="N1667" s="10">
        <v>1424</v>
      </c>
      <c r="O1667" s="10">
        <v>499</v>
      </c>
      <c r="P1667" s="10">
        <v>437</v>
      </c>
      <c r="Q1667" s="10">
        <v>10</v>
      </c>
      <c r="R1667" s="11">
        <v>946</v>
      </c>
      <c r="S1667" s="94">
        <f>Table1[[#This Row],[Female Voters]]/Table1[[#This Row],[Female Population]]</f>
        <v>0.24675324675324675</v>
      </c>
      <c r="T1667" s="94">
        <f>Table1[[#This Row],[Male Voters]]/Table1[[#This Row],[Male Population]]</f>
        <v>0.23099099099099099</v>
      </c>
      <c r="U1667" s="94">
        <f>Table1[[#This Row],[Total Voters]]/Table1[[#This Row],[Total Population]]</f>
        <v>0.24321093082835182</v>
      </c>
      <c r="V1667" s="94">
        <f>Table1[[#This Row],[Female Ballots]]/Table1[[#This Row],[Female Population]]</f>
        <v>0.16201298701298703</v>
      </c>
      <c r="W1667" s="94">
        <f>Table1[[#This Row],[Male Ballots]]/Table1[[#This Row],[Male Population]]</f>
        <v>0.15747747747747748</v>
      </c>
      <c r="X1667" s="94">
        <f>Table1[[#This Row],[Total Ballots]]/Table1[[#This Row],[Total Population]]</f>
        <v>0.16157130657557642</v>
      </c>
      <c r="Y1667" s="94">
        <f>Table1[[#This Row],[Female Ballots]]/Table1[[#This Row],[Female Voters]]</f>
        <v>0.65657894736842104</v>
      </c>
      <c r="Z1667" s="95">
        <f>Table1[[#This Row],[Male Ballots]]/Table1[[#This Row],[Male Voters]]</f>
        <v>0.68174726989079559</v>
      </c>
      <c r="AA1667" s="94">
        <f>Table1[[#This Row],[Total Ballots]]/Table1[[#This Row],[Total Voters]]</f>
        <v>0.6643258426966292</v>
      </c>
    </row>
    <row r="1668" spans="1:27" s="12" customFormat="1" x14ac:dyDescent="0.35">
      <c r="A1668" s="8" t="s">
        <v>58</v>
      </c>
      <c r="B1668" s="17">
        <v>2021</v>
      </c>
      <c r="C1668" s="17" t="s">
        <v>81</v>
      </c>
      <c r="D1668" s="17"/>
      <c r="E1668" s="34"/>
      <c r="F1668" s="34"/>
      <c r="G1668" s="9" t="s">
        <v>79</v>
      </c>
      <c r="H1668">
        <v>94245</v>
      </c>
      <c r="I1668">
        <v>92031</v>
      </c>
      <c r="J1668" s="118">
        <f>Table1[[#This Row],[Female Population]]+Table1[[#This Row],[Male Population]]</f>
        <v>186276</v>
      </c>
      <c r="K1668" s="10">
        <v>46954</v>
      </c>
      <c r="L1668" s="10">
        <v>41394</v>
      </c>
      <c r="M1668" s="10">
        <v>1069</v>
      </c>
      <c r="N1668" s="10">
        <v>89417</v>
      </c>
      <c r="O1668" s="10">
        <v>10182</v>
      </c>
      <c r="P1668" s="10">
        <v>8683</v>
      </c>
      <c r="Q1668" s="10">
        <v>132</v>
      </c>
      <c r="R1668" s="11">
        <v>18997</v>
      </c>
      <c r="S1668" s="94">
        <f>Table1[[#This Row],[Female Voters]]/Table1[[#This Row],[Female Population]]</f>
        <v>0.49821210674306327</v>
      </c>
      <c r="T1668" s="94">
        <f>Table1[[#This Row],[Male Voters]]/Table1[[#This Row],[Male Population]]</f>
        <v>0.44978322521758973</v>
      </c>
      <c r="U1668" s="94">
        <f>Table1[[#This Row],[Total Voters]]/Table1[[#This Row],[Total Population]]</f>
        <v>0.48002426506903734</v>
      </c>
      <c r="V1668" s="94">
        <f>Table1[[#This Row],[Female Ballots]]/Table1[[#This Row],[Female Population]]</f>
        <v>0.10803756167435938</v>
      </c>
      <c r="W1668" s="94">
        <f>Table1[[#This Row],[Male Ballots]]/Table1[[#This Row],[Male Population]]</f>
        <v>9.434864339190055E-2</v>
      </c>
      <c r="X1668" s="94">
        <f>Table1[[#This Row],[Total Ballots]]/Table1[[#This Row],[Total Population]]</f>
        <v>0.10198307887221113</v>
      </c>
      <c r="Y1668" s="94">
        <f>Table1[[#This Row],[Female Ballots]]/Table1[[#This Row],[Female Voters]]</f>
        <v>0.21685053456574518</v>
      </c>
      <c r="Z1668" s="95">
        <f>Table1[[#This Row],[Male Ballots]]/Table1[[#This Row],[Male Voters]]</f>
        <v>0.20976470019809634</v>
      </c>
      <c r="AA1668" s="94">
        <f>Table1[[#This Row],[Total Ballots]]/Table1[[#This Row],[Total Voters]]</f>
        <v>0.212454007627185</v>
      </c>
    </row>
    <row r="1669" spans="1:27" s="12" customFormat="1" x14ac:dyDescent="0.35">
      <c r="A1669" s="8" t="s">
        <v>58</v>
      </c>
      <c r="B1669" s="17">
        <v>2021</v>
      </c>
      <c r="C1669" s="17" t="s">
        <v>81</v>
      </c>
      <c r="D1669" s="17"/>
      <c r="E1669" s="34"/>
      <c r="F1669" s="34"/>
      <c r="G1669" s="9" t="s">
        <v>62</v>
      </c>
      <c r="H1669">
        <v>12494</v>
      </c>
      <c r="I1669">
        <v>13161</v>
      </c>
      <c r="J1669" s="118">
        <f>Table1[[#This Row],[Female Population]]+Table1[[#This Row],[Male Population]]</f>
        <v>25655</v>
      </c>
      <c r="K1669" s="10">
        <v>5557</v>
      </c>
      <c r="L1669" s="10">
        <v>5098</v>
      </c>
      <c r="M1669" s="10">
        <v>217</v>
      </c>
      <c r="N1669" s="10">
        <v>10872</v>
      </c>
      <c r="O1669" s="10">
        <v>349</v>
      </c>
      <c r="P1669" s="10">
        <v>323</v>
      </c>
      <c r="Q1669" s="10">
        <v>21</v>
      </c>
      <c r="R1669" s="11">
        <v>693</v>
      </c>
      <c r="S1669" s="94">
        <f>Table1[[#This Row],[Female Voters]]/Table1[[#This Row],[Female Population]]</f>
        <v>0.44477349127581239</v>
      </c>
      <c r="T1669" s="94">
        <f>Table1[[#This Row],[Male Voters]]/Table1[[#This Row],[Male Population]]</f>
        <v>0.3873565838462123</v>
      </c>
      <c r="U1669" s="94">
        <f>Table1[[#This Row],[Total Voters]]/Table1[[#This Row],[Total Population]]</f>
        <v>0.42377704151237577</v>
      </c>
      <c r="V1669" s="94">
        <f>Table1[[#This Row],[Female Ballots]]/Table1[[#This Row],[Female Population]]</f>
        <v>2.7933408035857213E-2</v>
      </c>
      <c r="W1669" s="94">
        <f>Table1[[#This Row],[Male Ballots]]/Table1[[#This Row],[Male Population]]</f>
        <v>2.4542208038902818E-2</v>
      </c>
      <c r="X1669" s="94">
        <f>Table1[[#This Row],[Total Ballots]]/Table1[[#This Row],[Total Population]]</f>
        <v>2.7012278308321966E-2</v>
      </c>
      <c r="Y1669" s="94">
        <f>Table1[[#This Row],[Female Ballots]]/Table1[[#This Row],[Female Voters]]</f>
        <v>6.2803671045528156E-2</v>
      </c>
      <c r="Z1669" s="95">
        <f>Table1[[#This Row],[Male Ballots]]/Table1[[#This Row],[Male Voters]]</f>
        <v>6.3358179678305218E-2</v>
      </c>
      <c r="AA1669" s="94">
        <f>Table1[[#This Row],[Total Ballots]]/Table1[[#This Row],[Total Voters]]</f>
        <v>6.3741721854304642E-2</v>
      </c>
    </row>
    <row r="1670" spans="1:27" s="12" customFormat="1" x14ac:dyDescent="0.35">
      <c r="A1670" s="8" t="s">
        <v>58</v>
      </c>
      <c r="B1670" s="17">
        <v>2021</v>
      </c>
      <c r="C1670" s="17" t="s">
        <v>81</v>
      </c>
      <c r="D1670" s="17"/>
      <c r="E1670" s="34"/>
      <c r="F1670" s="34"/>
      <c r="G1670" s="9" t="s">
        <v>63</v>
      </c>
      <c r="H1670">
        <v>16768</v>
      </c>
      <c r="I1670">
        <v>17280</v>
      </c>
      <c r="J1670" s="118">
        <f>Table1[[#This Row],[Female Population]]+Table1[[#This Row],[Male Population]]</f>
        <v>34048</v>
      </c>
      <c r="K1670" s="10">
        <v>8742</v>
      </c>
      <c r="L1670" s="10">
        <v>7642</v>
      </c>
      <c r="M1670" s="10">
        <v>245</v>
      </c>
      <c r="N1670" s="10">
        <v>16629</v>
      </c>
      <c r="O1670" s="10">
        <v>576</v>
      </c>
      <c r="P1670" s="10">
        <v>503</v>
      </c>
      <c r="Q1670" s="10">
        <v>22</v>
      </c>
      <c r="R1670" s="11">
        <v>1101</v>
      </c>
      <c r="S1670" s="94">
        <f>Table1[[#This Row],[Female Voters]]/Table1[[#This Row],[Female Population]]</f>
        <v>0.52135019083969469</v>
      </c>
      <c r="T1670" s="94">
        <f>Table1[[#This Row],[Male Voters]]/Table1[[#This Row],[Male Population]]</f>
        <v>0.44224537037037037</v>
      </c>
      <c r="U1670" s="94">
        <f>Table1[[#This Row],[Total Voters]]/Table1[[#This Row],[Total Population]]</f>
        <v>0.48839873120300753</v>
      </c>
      <c r="V1670" s="94">
        <f>Table1[[#This Row],[Female Ballots]]/Table1[[#This Row],[Female Population]]</f>
        <v>3.4351145038167941E-2</v>
      </c>
      <c r="W1670" s="94">
        <f>Table1[[#This Row],[Male Ballots]]/Table1[[#This Row],[Male Population]]</f>
        <v>2.9108796296296296E-2</v>
      </c>
      <c r="X1670" s="94">
        <f>Table1[[#This Row],[Total Ballots]]/Table1[[#This Row],[Total Population]]</f>
        <v>3.2336701127819549E-2</v>
      </c>
      <c r="Y1670" s="94">
        <f>Table1[[#This Row],[Female Ballots]]/Table1[[#This Row],[Female Voters]]</f>
        <v>6.5888812628689092E-2</v>
      </c>
      <c r="Z1670" s="95">
        <f>Table1[[#This Row],[Male Ballots]]/Table1[[#This Row],[Male Voters]]</f>
        <v>6.5820465846637005E-2</v>
      </c>
      <c r="AA1670" s="94">
        <f>Table1[[#This Row],[Total Ballots]]/Table1[[#This Row],[Total Voters]]</f>
        <v>6.6209633772325457E-2</v>
      </c>
    </row>
    <row r="1671" spans="1:27" s="12" customFormat="1" x14ac:dyDescent="0.35">
      <c r="A1671" s="8" t="s">
        <v>58</v>
      </c>
      <c r="B1671" s="17">
        <v>2021</v>
      </c>
      <c r="C1671" s="17" t="s">
        <v>81</v>
      </c>
      <c r="D1671" s="17"/>
      <c r="E1671" s="34"/>
      <c r="F1671" s="34"/>
      <c r="G1671" s="9" t="s">
        <v>64</v>
      </c>
      <c r="H1671">
        <v>16017</v>
      </c>
      <c r="I1671">
        <v>15756</v>
      </c>
      <c r="J1671" s="118">
        <f>Table1[[#This Row],[Female Population]]+Table1[[#This Row],[Male Population]]</f>
        <v>31773</v>
      </c>
      <c r="K1671" s="10">
        <v>7380</v>
      </c>
      <c r="L1671" s="10">
        <v>6518</v>
      </c>
      <c r="M1671" s="10">
        <v>157</v>
      </c>
      <c r="N1671" s="10">
        <v>14055</v>
      </c>
      <c r="O1671" s="10">
        <v>872</v>
      </c>
      <c r="P1671" s="10">
        <v>781</v>
      </c>
      <c r="Q1671" s="10">
        <v>16</v>
      </c>
      <c r="R1671" s="11">
        <v>1669</v>
      </c>
      <c r="S1671" s="94">
        <f>Table1[[#This Row],[Female Voters]]/Table1[[#This Row],[Female Population]]</f>
        <v>0.46076044203034278</v>
      </c>
      <c r="T1671" s="94">
        <f>Table1[[#This Row],[Male Voters]]/Table1[[#This Row],[Male Population]]</f>
        <v>0.41368367605991369</v>
      </c>
      <c r="U1671" s="94">
        <f>Table1[[#This Row],[Total Voters]]/Table1[[#This Row],[Total Population]]</f>
        <v>0.44235671796808612</v>
      </c>
      <c r="V1671" s="94">
        <f>Table1[[#This Row],[Female Ballots]]/Table1[[#This Row],[Female Population]]</f>
        <v>5.4442155210089278E-2</v>
      </c>
      <c r="W1671" s="94">
        <f>Table1[[#This Row],[Male Ballots]]/Table1[[#This Row],[Male Population]]</f>
        <v>4.9568418380299566E-2</v>
      </c>
      <c r="X1671" s="94">
        <f>Table1[[#This Row],[Total Ballots]]/Table1[[#This Row],[Total Population]]</f>
        <v>5.2528876719227013E-2</v>
      </c>
      <c r="Y1671" s="94">
        <f>Table1[[#This Row],[Female Ballots]]/Table1[[#This Row],[Female Voters]]</f>
        <v>0.11815718157181572</v>
      </c>
      <c r="Z1671" s="95">
        <f>Table1[[#This Row],[Male Ballots]]/Table1[[#This Row],[Male Voters]]</f>
        <v>0.11982203129794415</v>
      </c>
      <c r="AA1671" s="94">
        <f>Table1[[#This Row],[Total Ballots]]/Table1[[#This Row],[Total Voters]]</f>
        <v>0.11874777659196016</v>
      </c>
    </row>
    <row r="1672" spans="1:27" s="12" customFormat="1" x14ac:dyDescent="0.35">
      <c r="A1672" s="8" t="s">
        <v>58</v>
      </c>
      <c r="B1672" s="17">
        <v>2021</v>
      </c>
      <c r="C1672" s="17" t="s">
        <v>81</v>
      </c>
      <c r="D1672" s="17"/>
      <c r="E1672" s="34"/>
      <c r="F1672" s="34"/>
      <c r="G1672" s="9" t="s">
        <v>65</v>
      </c>
      <c r="H1672">
        <v>14253</v>
      </c>
      <c r="I1672">
        <v>13979</v>
      </c>
      <c r="J1672" s="118">
        <f>Table1[[#This Row],[Female Population]]+Table1[[#This Row],[Male Population]]</f>
        <v>28232</v>
      </c>
      <c r="K1672" s="10">
        <v>6229</v>
      </c>
      <c r="L1672" s="10">
        <v>5606</v>
      </c>
      <c r="M1672" s="10">
        <v>140</v>
      </c>
      <c r="N1672" s="10">
        <v>11975</v>
      </c>
      <c r="O1672" s="10">
        <v>1085</v>
      </c>
      <c r="P1672" s="10">
        <v>897</v>
      </c>
      <c r="Q1672" s="10">
        <v>19</v>
      </c>
      <c r="R1672" s="11">
        <v>2001</v>
      </c>
      <c r="S1672" s="94">
        <f>Table1[[#This Row],[Female Voters]]/Table1[[#This Row],[Female Population]]</f>
        <v>0.43703080053322108</v>
      </c>
      <c r="T1672" s="94">
        <f>Table1[[#This Row],[Male Voters]]/Table1[[#This Row],[Male Population]]</f>
        <v>0.40103011660347665</v>
      </c>
      <c r="U1672" s="94">
        <f>Table1[[#This Row],[Total Voters]]/Table1[[#This Row],[Total Population]]</f>
        <v>0.42416406914139981</v>
      </c>
      <c r="V1672" s="94">
        <f>Table1[[#This Row],[Female Ballots]]/Table1[[#This Row],[Female Population]]</f>
        <v>7.6124324703571181E-2</v>
      </c>
      <c r="W1672" s="94">
        <f>Table1[[#This Row],[Male Ballots]]/Table1[[#This Row],[Male Population]]</f>
        <v>6.4167680091565926E-2</v>
      </c>
      <c r="X1672" s="94">
        <f>Table1[[#This Row],[Total Ballots]]/Table1[[#This Row],[Total Population]]</f>
        <v>7.087701898554831E-2</v>
      </c>
      <c r="Y1672" s="94">
        <f>Table1[[#This Row],[Female Ballots]]/Table1[[#This Row],[Female Voters]]</f>
        <v>0.17418526248193933</v>
      </c>
      <c r="Z1672" s="95">
        <f>Table1[[#This Row],[Male Ballots]]/Table1[[#This Row],[Male Voters]]</f>
        <v>0.16000713521227256</v>
      </c>
      <c r="AA1672" s="94">
        <f>Table1[[#This Row],[Total Ballots]]/Table1[[#This Row],[Total Voters]]</f>
        <v>0.16709812108559499</v>
      </c>
    </row>
    <row r="1673" spans="1:27" s="12" customFormat="1" x14ac:dyDescent="0.35">
      <c r="A1673" s="8" t="s">
        <v>58</v>
      </c>
      <c r="B1673" s="17">
        <v>2021</v>
      </c>
      <c r="C1673" s="17" t="s">
        <v>81</v>
      </c>
      <c r="D1673" s="17"/>
      <c r="E1673" s="34"/>
      <c r="F1673" s="34"/>
      <c r="G1673" s="9" t="s">
        <v>66</v>
      </c>
      <c r="H1673">
        <v>14221</v>
      </c>
      <c r="I1673">
        <v>14063</v>
      </c>
      <c r="J1673" s="118">
        <f>Table1[[#This Row],[Female Population]]+Table1[[#This Row],[Male Population]]</f>
        <v>28284</v>
      </c>
      <c r="K1673" s="10">
        <v>7079</v>
      </c>
      <c r="L1673" s="10">
        <v>6557</v>
      </c>
      <c r="M1673" s="10">
        <v>149</v>
      </c>
      <c r="N1673" s="10">
        <v>13785</v>
      </c>
      <c r="O1673" s="10">
        <v>1886</v>
      </c>
      <c r="P1673" s="10">
        <v>1616</v>
      </c>
      <c r="Q1673" s="10">
        <v>18</v>
      </c>
      <c r="R1673" s="11">
        <v>3520</v>
      </c>
      <c r="S1673" s="94">
        <f>Table1[[#This Row],[Female Voters]]/Table1[[#This Row],[Female Population]]</f>
        <v>0.49778496589550664</v>
      </c>
      <c r="T1673" s="94">
        <f>Table1[[#This Row],[Male Voters]]/Table1[[#This Row],[Male Population]]</f>
        <v>0.46625897745857925</v>
      </c>
      <c r="U1673" s="94">
        <f>Table1[[#This Row],[Total Voters]]/Table1[[#This Row],[Total Population]]</f>
        <v>0.48737802291047944</v>
      </c>
      <c r="V1673" s="94">
        <f>Table1[[#This Row],[Female Ballots]]/Table1[[#This Row],[Female Population]]</f>
        <v>0.13262077209760215</v>
      </c>
      <c r="W1673" s="94">
        <f>Table1[[#This Row],[Male Ballots]]/Table1[[#This Row],[Male Population]]</f>
        <v>0.1149114698144066</v>
      </c>
      <c r="X1673" s="94">
        <f>Table1[[#This Row],[Total Ballots]]/Table1[[#This Row],[Total Population]]</f>
        <v>0.12445198698911045</v>
      </c>
      <c r="Y1673" s="94">
        <f>Table1[[#This Row],[Female Ballots]]/Table1[[#This Row],[Female Voters]]</f>
        <v>0.26642181099025286</v>
      </c>
      <c r="Z1673" s="95">
        <f>Table1[[#This Row],[Male Ballots]]/Table1[[#This Row],[Male Voters]]</f>
        <v>0.24645417111483911</v>
      </c>
      <c r="AA1673" s="94">
        <f>Table1[[#This Row],[Total Ballots]]/Table1[[#This Row],[Total Voters]]</f>
        <v>0.25535001813565472</v>
      </c>
    </row>
    <row r="1674" spans="1:27" s="12" customFormat="1" x14ac:dyDescent="0.35">
      <c r="A1674" s="8" t="s">
        <v>58</v>
      </c>
      <c r="B1674" s="17">
        <v>2021</v>
      </c>
      <c r="C1674" s="17" t="s">
        <v>81</v>
      </c>
      <c r="D1674" s="17"/>
      <c r="E1674" s="34"/>
      <c r="F1674" s="34"/>
      <c r="G1674" s="9" t="s">
        <v>67</v>
      </c>
      <c r="H1674">
        <v>20492</v>
      </c>
      <c r="I1674">
        <v>17792</v>
      </c>
      <c r="J1674" s="118">
        <f>Table1[[#This Row],[Female Population]]+Table1[[#This Row],[Male Population]]</f>
        <v>38284</v>
      </c>
      <c r="K1674" s="10">
        <v>11967</v>
      </c>
      <c r="L1674" s="10">
        <v>9973</v>
      </c>
      <c r="M1674" s="10">
        <v>161</v>
      </c>
      <c r="N1674" s="10">
        <v>22101</v>
      </c>
      <c r="O1674" s="10">
        <v>5414</v>
      </c>
      <c r="P1674" s="10">
        <v>4563</v>
      </c>
      <c r="Q1674" s="10">
        <v>36</v>
      </c>
      <c r="R1674" s="11">
        <v>10013</v>
      </c>
      <c r="S1674" s="94">
        <f>Table1[[#This Row],[Female Voters]]/Table1[[#This Row],[Female Population]]</f>
        <v>0.58398399375365995</v>
      </c>
      <c r="T1674" s="94">
        <f>Table1[[#This Row],[Male Voters]]/Table1[[#This Row],[Male Population]]</f>
        <v>0.56053282374100721</v>
      </c>
      <c r="U1674" s="94">
        <f>Table1[[#This Row],[Total Voters]]/Table1[[#This Row],[Total Population]]</f>
        <v>0.57729077421377073</v>
      </c>
      <c r="V1674" s="94">
        <f>Table1[[#This Row],[Female Ballots]]/Table1[[#This Row],[Female Population]]</f>
        <v>0.26420066367362871</v>
      </c>
      <c r="W1674" s="94">
        <f>Table1[[#This Row],[Male Ballots]]/Table1[[#This Row],[Male Population]]</f>
        <v>0.25646357913669066</v>
      </c>
      <c r="X1674" s="94">
        <f>Table1[[#This Row],[Total Ballots]]/Table1[[#This Row],[Total Population]]</f>
        <v>0.26154529307282415</v>
      </c>
      <c r="Y1674" s="94">
        <f>Table1[[#This Row],[Female Ballots]]/Table1[[#This Row],[Female Voters]]</f>
        <v>0.45241079635664744</v>
      </c>
      <c r="Z1674" s="95">
        <f>Table1[[#This Row],[Male Ballots]]/Table1[[#This Row],[Male Voters]]</f>
        <v>0.45753534543266822</v>
      </c>
      <c r="AA1674" s="94">
        <f>Table1[[#This Row],[Total Ballots]]/Table1[[#This Row],[Total Voters]]</f>
        <v>0.45305642278629926</v>
      </c>
    </row>
    <row r="1675" spans="1:27" s="12" customFormat="1" x14ac:dyDescent="0.35">
      <c r="A1675" s="8" t="s">
        <v>68</v>
      </c>
      <c r="B1675" s="17">
        <v>2021</v>
      </c>
      <c r="C1675" s="17" t="s">
        <v>81</v>
      </c>
      <c r="D1675" s="17"/>
      <c r="E1675" s="35"/>
      <c r="F1675" s="34"/>
      <c r="G1675" s="9" t="s">
        <v>79</v>
      </c>
      <c r="H1675">
        <v>3072615</v>
      </c>
      <c r="I1675">
        <v>3014394</v>
      </c>
      <c r="J1675" s="118">
        <f>Table1[[#This Row],[Female Population]]+Table1[[#This Row],[Male Population]]</f>
        <v>6087009</v>
      </c>
      <c r="K1675" s="10">
        <v>2200071</v>
      </c>
      <c r="L1675" s="10">
        <v>2066231</v>
      </c>
      <c r="M1675" s="10">
        <v>87651</v>
      </c>
      <c r="N1675" s="10">
        <v>4353953</v>
      </c>
      <c r="O1675" s="10">
        <v>675041</v>
      </c>
      <c r="P1675" s="10">
        <v>601422</v>
      </c>
      <c r="Q1675" s="10">
        <v>17883</v>
      </c>
      <c r="R1675" s="11">
        <v>1294346</v>
      </c>
      <c r="S1675" s="94">
        <f>Table1[[#This Row],[Female Voters]]/Table1[[#This Row],[Female Population]]</f>
        <v>0.71602560034368123</v>
      </c>
      <c r="T1675" s="94">
        <f>Table1[[#This Row],[Male Voters]]/Table1[[#This Row],[Male Population]]</f>
        <v>0.68545485427585118</v>
      </c>
      <c r="U1675" s="94">
        <f>Table1[[#This Row],[Total Voters]]/Table1[[#This Row],[Total Population]]</f>
        <v>0.7152861117833077</v>
      </c>
      <c r="V1675" s="94">
        <f>Table1[[#This Row],[Female Ballots]]/Table1[[#This Row],[Female Population]]</f>
        <v>0.21969592675945407</v>
      </c>
      <c r="W1675" s="94">
        <f>Table1[[#This Row],[Male Ballots]]/Table1[[#This Row],[Male Population]]</f>
        <v>0.19951671878327784</v>
      </c>
      <c r="X1675" s="94">
        <f>Table1[[#This Row],[Total Ballots]]/Table1[[#This Row],[Total Population]]</f>
        <v>0.21264072387604488</v>
      </c>
      <c r="Y1675" s="94">
        <f>Table1[[#This Row],[Female Ballots]]/Table1[[#This Row],[Female Voters]]</f>
        <v>0.30682691604043688</v>
      </c>
      <c r="Z1675" s="95">
        <f>Table1[[#This Row],[Male Ballots]]/Table1[[#This Row],[Male Voters]]</f>
        <v>0.29107200501783198</v>
      </c>
      <c r="AA1675" s="94">
        <f>Table1[[#This Row],[Total Ballots]]/Table1[[#This Row],[Total Voters]]</f>
        <v>0.29728065507367674</v>
      </c>
    </row>
    <row r="1676" spans="1:27" s="12" customFormat="1" x14ac:dyDescent="0.35">
      <c r="A1676" s="8" t="s">
        <v>68</v>
      </c>
      <c r="B1676" s="17">
        <v>2021</v>
      </c>
      <c r="C1676" s="17" t="s">
        <v>81</v>
      </c>
      <c r="D1676" s="17"/>
      <c r="E1676" s="35"/>
      <c r="F1676" s="34"/>
      <c r="G1676" s="9" t="s">
        <v>62</v>
      </c>
      <c r="H1676">
        <v>332141</v>
      </c>
      <c r="I1676">
        <v>355218</v>
      </c>
      <c r="J1676" s="118">
        <f>Table1[[#This Row],[Female Population]]+Table1[[#This Row],[Male Population]]</f>
        <v>687359</v>
      </c>
      <c r="K1676" s="10">
        <v>198946</v>
      </c>
      <c r="L1676" s="10">
        <v>194712</v>
      </c>
      <c r="M1676" s="10">
        <v>15351</v>
      </c>
      <c r="N1676" s="10">
        <v>409009</v>
      </c>
      <c r="O1676" s="10">
        <v>25955</v>
      </c>
      <c r="P1676" s="10">
        <v>24230</v>
      </c>
      <c r="Q1676" s="10">
        <v>2512</v>
      </c>
      <c r="R1676" s="11">
        <v>52697</v>
      </c>
      <c r="S1676" s="94">
        <f>Table1[[#This Row],[Female Voters]]/Table1[[#This Row],[Female Population]]</f>
        <v>0.59898055343965362</v>
      </c>
      <c r="T1676" s="94">
        <f>Table1[[#This Row],[Male Voters]]/Table1[[#This Row],[Male Population]]</f>
        <v>0.54814789791057883</v>
      </c>
      <c r="U1676" s="94">
        <f>Table1[[#This Row],[Total Voters]]/Table1[[#This Row],[Total Population]]</f>
        <v>0.59504421997820645</v>
      </c>
      <c r="V1676" s="94">
        <f>Table1[[#This Row],[Female Ballots]]/Table1[[#This Row],[Female Population]]</f>
        <v>7.8144522958622994E-2</v>
      </c>
      <c r="W1676" s="94">
        <f>Table1[[#This Row],[Male Ballots]]/Table1[[#This Row],[Male Population]]</f>
        <v>6.8211633419477613E-2</v>
      </c>
      <c r="X1676" s="94">
        <f>Table1[[#This Row],[Total Ballots]]/Table1[[#This Row],[Total Population]]</f>
        <v>7.6665905298395745E-2</v>
      </c>
      <c r="Y1676" s="94">
        <f>Table1[[#This Row],[Female Ballots]]/Table1[[#This Row],[Female Voters]]</f>
        <v>0.13046253757300977</v>
      </c>
      <c r="Z1676" s="95">
        <f>Table1[[#This Row],[Male Ballots]]/Table1[[#This Row],[Male Voters]]</f>
        <v>0.12444019885780024</v>
      </c>
      <c r="AA1676" s="94">
        <f>Table1[[#This Row],[Total Ballots]]/Table1[[#This Row],[Total Voters]]</f>
        <v>0.12884068565728382</v>
      </c>
    </row>
    <row r="1677" spans="1:27" s="12" customFormat="1" x14ac:dyDescent="0.35">
      <c r="A1677" s="8" t="s">
        <v>68</v>
      </c>
      <c r="B1677" s="17">
        <v>2021</v>
      </c>
      <c r="C1677" s="17" t="s">
        <v>81</v>
      </c>
      <c r="D1677" s="17"/>
      <c r="E1677" s="35"/>
      <c r="F1677" s="34"/>
      <c r="G1677" s="9" t="s">
        <v>63</v>
      </c>
      <c r="H1677">
        <v>548421</v>
      </c>
      <c r="I1677">
        <v>580545</v>
      </c>
      <c r="J1677" s="118">
        <f>Table1[[#This Row],[Female Population]]+Table1[[#This Row],[Male Population]]</f>
        <v>1128966</v>
      </c>
      <c r="K1677" s="10">
        <v>379587</v>
      </c>
      <c r="L1677" s="10">
        <v>373878</v>
      </c>
      <c r="M1677" s="10">
        <v>23964</v>
      </c>
      <c r="N1677" s="10">
        <v>777429</v>
      </c>
      <c r="O1677" s="10">
        <v>58044</v>
      </c>
      <c r="P1677" s="10">
        <v>53000</v>
      </c>
      <c r="Q1677" s="10">
        <v>4445</v>
      </c>
      <c r="R1677" s="11">
        <v>115489</v>
      </c>
      <c r="S1677" s="94">
        <f>Table1[[#This Row],[Female Voters]]/Table1[[#This Row],[Female Population]]</f>
        <v>0.69214526796019848</v>
      </c>
      <c r="T1677" s="94">
        <f>Table1[[#This Row],[Male Voters]]/Table1[[#This Row],[Male Population]]</f>
        <v>0.64401209208588484</v>
      </c>
      <c r="U1677" s="94">
        <f>Table1[[#This Row],[Total Voters]]/Table1[[#This Row],[Total Population]]</f>
        <v>0.6886203836076551</v>
      </c>
      <c r="V1677" s="94">
        <f>Table1[[#This Row],[Female Ballots]]/Table1[[#This Row],[Female Population]]</f>
        <v>0.10583839787316678</v>
      </c>
      <c r="W1677" s="94">
        <f>Table1[[#This Row],[Male Ballots]]/Table1[[#This Row],[Male Population]]</f>
        <v>9.1293525910997431E-2</v>
      </c>
      <c r="X1677" s="94">
        <f>Table1[[#This Row],[Total Ballots]]/Table1[[#This Row],[Total Population]]</f>
        <v>0.1022962604719717</v>
      </c>
      <c r="Y1677" s="94">
        <f>Table1[[#This Row],[Female Ballots]]/Table1[[#This Row],[Female Voters]]</f>
        <v>0.15291356131795872</v>
      </c>
      <c r="Z1677" s="95">
        <f>Table1[[#This Row],[Male Ballots]]/Table1[[#This Row],[Male Voters]]</f>
        <v>0.14175747168862571</v>
      </c>
      <c r="AA1677" s="94">
        <f>Table1[[#This Row],[Total Ballots]]/Table1[[#This Row],[Total Voters]]</f>
        <v>0.1485524723157999</v>
      </c>
    </row>
    <row r="1678" spans="1:27" s="12" customFormat="1" x14ac:dyDescent="0.35">
      <c r="A1678" s="8" t="s">
        <v>68</v>
      </c>
      <c r="B1678" s="17">
        <v>2021</v>
      </c>
      <c r="C1678" s="17" t="s">
        <v>81</v>
      </c>
      <c r="D1678" s="17"/>
      <c r="E1678" s="35"/>
      <c r="F1678" s="34"/>
      <c r="G1678" s="9" t="s">
        <v>64</v>
      </c>
      <c r="H1678">
        <v>533170</v>
      </c>
      <c r="I1678">
        <v>546723</v>
      </c>
      <c r="J1678" s="118">
        <f>Table1[[#This Row],[Female Population]]+Table1[[#This Row],[Male Population]]</f>
        <v>1079893</v>
      </c>
      <c r="K1678" s="10">
        <v>378905</v>
      </c>
      <c r="L1678" s="10">
        <v>366876</v>
      </c>
      <c r="M1678" s="10">
        <v>16870</v>
      </c>
      <c r="N1678" s="10">
        <v>762651</v>
      </c>
      <c r="O1678" s="10">
        <v>80931</v>
      </c>
      <c r="P1678" s="10">
        <v>74300</v>
      </c>
      <c r="Q1678" s="10">
        <v>3214</v>
      </c>
      <c r="R1678" s="11">
        <v>158445</v>
      </c>
      <c r="S1678" s="94">
        <f>Table1[[#This Row],[Female Voters]]/Table1[[#This Row],[Female Population]]</f>
        <v>0.71066451600802749</v>
      </c>
      <c r="T1678" s="94">
        <f>Table1[[#This Row],[Male Voters]]/Table1[[#This Row],[Male Population]]</f>
        <v>0.67104548372759154</v>
      </c>
      <c r="U1678" s="94">
        <f>Table1[[#This Row],[Total Voters]]/Table1[[#This Row],[Total Population]]</f>
        <v>0.70622830224846356</v>
      </c>
      <c r="V1678" s="94">
        <f>Table1[[#This Row],[Female Ballots]]/Table1[[#This Row],[Female Population]]</f>
        <v>0.15179211133409606</v>
      </c>
      <c r="W1678" s="94">
        <f>Table1[[#This Row],[Male Ballots]]/Table1[[#This Row],[Male Population]]</f>
        <v>0.13590062975217798</v>
      </c>
      <c r="X1678" s="94">
        <f>Table1[[#This Row],[Total Ballots]]/Table1[[#This Row],[Total Population]]</f>
        <v>0.14672286976580087</v>
      </c>
      <c r="Y1678" s="94">
        <f>Table1[[#This Row],[Female Ballots]]/Table1[[#This Row],[Female Voters]]</f>
        <v>0.2135917974162389</v>
      </c>
      <c r="Z1678" s="95">
        <f>Table1[[#This Row],[Male Ballots]]/Table1[[#This Row],[Male Voters]]</f>
        <v>0.20252074270325668</v>
      </c>
      <c r="AA1678" s="94">
        <f>Table1[[#This Row],[Total Ballots]]/Table1[[#This Row],[Total Voters]]</f>
        <v>0.20775557889519583</v>
      </c>
    </row>
    <row r="1679" spans="1:27" s="12" customFormat="1" x14ac:dyDescent="0.35">
      <c r="A1679" s="8" t="s">
        <v>68</v>
      </c>
      <c r="B1679" s="17">
        <v>2021</v>
      </c>
      <c r="C1679" s="17" t="s">
        <v>81</v>
      </c>
      <c r="D1679" s="17"/>
      <c r="E1679" s="35"/>
      <c r="F1679" s="34"/>
      <c r="G1679" s="9" t="s">
        <v>65</v>
      </c>
      <c r="H1679">
        <v>465453</v>
      </c>
      <c r="I1679">
        <v>467996</v>
      </c>
      <c r="J1679" s="118">
        <f>Table1[[#This Row],[Female Population]]+Table1[[#This Row],[Male Population]]</f>
        <v>933449</v>
      </c>
      <c r="K1679" s="10">
        <v>338901</v>
      </c>
      <c r="L1679" s="10">
        <v>329307</v>
      </c>
      <c r="M1679" s="10">
        <v>11082</v>
      </c>
      <c r="N1679" s="10">
        <v>679290</v>
      </c>
      <c r="O1679" s="10">
        <v>90628</v>
      </c>
      <c r="P1679" s="10">
        <v>84388</v>
      </c>
      <c r="Q1679" s="10">
        <v>2013</v>
      </c>
      <c r="R1679" s="11">
        <v>177029</v>
      </c>
      <c r="S1679" s="94">
        <f>Table1[[#This Row],[Female Voters]]/Table1[[#This Row],[Female Population]]</f>
        <v>0.72811003474034974</v>
      </c>
      <c r="T1679" s="94">
        <f>Table1[[#This Row],[Male Voters]]/Table1[[#This Row],[Male Population]]</f>
        <v>0.70365345002948743</v>
      </c>
      <c r="U1679" s="94">
        <f>Table1[[#This Row],[Total Voters]]/Table1[[#This Row],[Total Population]]</f>
        <v>0.72772052892016592</v>
      </c>
      <c r="V1679" s="94">
        <f>Table1[[#This Row],[Female Ballots]]/Table1[[#This Row],[Female Population]]</f>
        <v>0.19470924024552425</v>
      </c>
      <c r="W1679" s="94">
        <f>Table1[[#This Row],[Male Ballots]]/Table1[[#This Row],[Male Population]]</f>
        <v>0.18031778049385039</v>
      </c>
      <c r="X1679" s="94">
        <f>Table1[[#This Row],[Total Ballots]]/Table1[[#This Row],[Total Population]]</f>
        <v>0.18965042546512986</v>
      </c>
      <c r="Y1679" s="94">
        <f>Table1[[#This Row],[Female Ballots]]/Table1[[#This Row],[Female Voters]]</f>
        <v>0.26741732836433058</v>
      </c>
      <c r="Z1679" s="95">
        <f>Table1[[#This Row],[Male Ballots]]/Table1[[#This Row],[Male Voters]]</f>
        <v>0.25625935677043005</v>
      </c>
      <c r="AA1679" s="94">
        <f>Table1[[#This Row],[Total Ballots]]/Table1[[#This Row],[Total Voters]]</f>
        <v>0.26060887102710184</v>
      </c>
    </row>
    <row r="1680" spans="1:27" s="12" customFormat="1" x14ac:dyDescent="0.35">
      <c r="A1680" s="8" t="s">
        <v>68</v>
      </c>
      <c r="B1680" s="17">
        <v>2021</v>
      </c>
      <c r="C1680" s="17" t="s">
        <v>81</v>
      </c>
      <c r="D1680" s="17"/>
      <c r="E1680" s="35"/>
      <c r="F1680" s="34"/>
      <c r="G1680" s="9" t="s">
        <v>66</v>
      </c>
      <c r="H1680">
        <v>489484</v>
      </c>
      <c r="I1680">
        <v>468778</v>
      </c>
      <c r="J1680" s="118">
        <f>Table1[[#This Row],[Female Population]]+Table1[[#This Row],[Male Population]]</f>
        <v>958262</v>
      </c>
      <c r="K1680" s="10">
        <v>364774</v>
      </c>
      <c r="L1680" s="10">
        <v>343032</v>
      </c>
      <c r="M1680" s="10">
        <v>10588</v>
      </c>
      <c r="N1680" s="10">
        <v>718394</v>
      </c>
      <c r="O1680" s="10">
        <v>133161</v>
      </c>
      <c r="P1680" s="10">
        <v>118433</v>
      </c>
      <c r="Q1680" s="10">
        <v>2381</v>
      </c>
      <c r="R1680" s="11">
        <v>253975</v>
      </c>
      <c r="S1680" s="94">
        <f>Table1[[#This Row],[Female Voters]]/Table1[[#This Row],[Female Population]]</f>
        <v>0.74522149855766484</v>
      </c>
      <c r="T1680" s="94">
        <f>Table1[[#This Row],[Male Voters]]/Table1[[#This Row],[Male Population]]</f>
        <v>0.73175788966205757</v>
      </c>
      <c r="U1680" s="94">
        <f>Table1[[#This Row],[Total Voters]]/Table1[[#This Row],[Total Population]]</f>
        <v>0.74968432432883703</v>
      </c>
      <c r="V1680" s="94">
        <f>Table1[[#This Row],[Female Ballots]]/Table1[[#This Row],[Female Population]]</f>
        <v>0.27204362144625771</v>
      </c>
      <c r="W1680" s="94">
        <f>Table1[[#This Row],[Male Ballots]]/Table1[[#This Row],[Male Population]]</f>
        <v>0.25264197551932899</v>
      </c>
      <c r="X1680" s="94">
        <f>Table1[[#This Row],[Total Ballots]]/Table1[[#This Row],[Total Population]]</f>
        <v>0.26503711928470503</v>
      </c>
      <c r="Y1680" s="94">
        <f>Table1[[#This Row],[Female Ballots]]/Table1[[#This Row],[Female Voters]]</f>
        <v>0.36505068891971465</v>
      </c>
      <c r="Z1680" s="95">
        <f>Table1[[#This Row],[Male Ballots]]/Table1[[#This Row],[Male Voters]]</f>
        <v>0.34525350404626975</v>
      </c>
      <c r="AA1680" s="94">
        <f>Table1[[#This Row],[Total Ballots]]/Table1[[#This Row],[Total Voters]]</f>
        <v>0.35353162749132094</v>
      </c>
    </row>
    <row r="1681" spans="1:27" s="12" customFormat="1" x14ac:dyDescent="0.35">
      <c r="A1681" s="14" t="s">
        <v>68</v>
      </c>
      <c r="B1681" s="18">
        <v>2021</v>
      </c>
      <c r="C1681" s="17" t="s">
        <v>81</v>
      </c>
      <c r="D1681" s="18"/>
      <c r="E1681" s="36"/>
      <c r="F1681" s="34"/>
      <c r="G1681" s="9" t="s">
        <v>67</v>
      </c>
      <c r="H1681">
        <v>703946</v>
      </c>
      <c r="I1681">
        <v>595134</v>
      </c>
      <c r="J1681" s="118">
        <f>Table1[[#This Row],[Female Population]]+Table1[[#This Row],[Male Population]]</f>
        <v>1299080</v>
      </c>
      <c r="K1681" s="15">
        <v>538958</v>
      </c>
      <c r="L1681" s="15">
        <v>458426</v>
      </c>
      <c r="M1681" s="15">
        <v>9796</v>
      </c>
      <c r="N1681" s="15">
        <v>1007180</v>
      </c>
      <c r="O1681" s="15">
        <v>286322</v>
      </c>
      <c r="P1681" s="15">
        <v>247071</v>
      </c>
      <c r="Q1681" s="15">
        <v>3318</v>
      </c>
      <c r="R1681" s="15">
        <v>536711</v>
      </c>
      <c r="S1681" s="94">
        <f>Table1[[#This Row],[Female Voters]]/Table1[[#This Row],[Female Population]]</f>
        <v>0.76562406775519709</v>
      </c>
      <c r="T1681" s="94">
        <f>Table1[[#This Row],[Male Voters]]/Table1[[#This Row],[Male Population]]</f>
        <v>0.77029038838312047</v>
      </c>
      <c r="U1681" s="94">
        <f>Table1[[#This Row],[Total Voters]]/Table1[[#This Row],[Total Population]]</f>
        <v>0.77530252178464765</v>
      </c>
      <c r="V1681" s="94">
        <f>Table1[[#This Row],[Female Ballots]]/Table1[[#This Row],[Female Population]]</f>
        <v>0.40673858506192234</v>
      </c>
      <c r="W1681" s="94">
        <f>Table1[[#This Row],[Male Ballots]]/Table1[[#This Row],[Male Population]]</f>
        <v>0.41515188176108236</v>
      </c>
      <c r="X1681" s="94">
        <f>Table1[[#This Row],[Total Ballots]]/Table1[[#This Row],[Total Population]]</f>
        <v>0.41314699633586849</v>
      </c>
      <c r="Y1681" s="94">
        <f>Table1[[#This Row],[Female Ballots]]/Table1[[#This Row],[Female Voters]]</f>
        <v>0.53125104368058362</v>
      </c>
      <c r="Z1681" s="95">
        <f>Table1[[#This Row],[Male Ballots]]/Table1[[#This Row],[Male Voters]]</f>
        <v>0.53895503309149129</v>
      </c>
      <c r="AA1681" s="94">
        <f>Table1[[#This Row],[Total Ballots]]/Table1[[#This Row],[Total Voters]]</f>
        <v>0.53288488651482357</v>
      </c>
    </row>
    <row r="1682" spans="1:27" s="12" customFormat="1" x14ac:dyDescent="0.35">
      <c r="A1682" s="85" t="s">
        <v>59</v>
      </c>
      <c r="B1682" s="96">
        <v>2020</v>
      </c>
      <c r="C1682" s="96" t="s">
        <v>82</v>
      </c>
      <c r="D1682" s="96"/>
      <c r="E1682" s="98"/>
      <c r="F1682" s="90"/>
      <c r="G1682" s="91" t="s">
        <v>79</v>
      </c>
      <c r="H1682">
        <v>6762</v>
      </c>
      <c r="I1682">
        <v>6877</v>
      </c>
      <c r="J1682" s="118">
        <f>Table1[[#This Row],[Female Population]]+Table1[[#This Row],[Male Population]]</f>
        <v>13639</v>
      </c>
      <c r="K1682" s="86">
        <v>4002</v>
      </c>
      <c r="L1682" s="86">
        <v>3670</v>
      </c>
      <c r="M1682" s="86">
        <v>91</v>
      </c>
      <c r="N1682" s="86">
        <v>7763</v>
      </c>
      <c r="O1682" s="86">
        <v>3068</v>
      </c>
      <c r="P1682" s="86">
        <v>2761</v>
      </c>
      <c r="Q1682" s="86">
        <v>77</v>
      </c>
      <c r="R1682" s="100">
        <v>5906</v>
      </c>
      <c r="S1682" s="24">
        <f>Table1[[#This Row],[Female Voters]]/Table1[[#This Row],[Female Population]]</f>
        <v>0.59183673469387754</v>
      </c>
      <c r="T1682" s="24">
        <f>Table1[[#This Row],[Male Voters]]/Table1[[#This Row],[Male Population]]</f>
        <v>0.53366293441907808</v>
      </c>
      <c r="U1682" s="24">
        <f>Table1[[#This Row],[Total Voters]]/Table1[[#This Row],[Total Population]]</f>
        <v>0.56917662585233519</v>
      </c>
      <c r="V1682" s="24">
        <f>Table1[[#This Row],[Female Ballots]]/Table1[[#This Row],[Female Population]]</f>
        <v>0.45371191955042889</v>
      </c>
      <c r="W1682" s="24">
        <f>Table1[[#This Row],[Male Ballots]]/Table1[[#This Row],[Male Population]]</f>
        <v>0.40148320488585137</v>
      </c>
      <c r="X1682" s="24">
        <f>Table1[[#This Row],[Total Ballots]]/Table1[[#This Row],[Total Population]]</f>
        <v>0.43302294889654669</v>
      </c>
      <c r="Y1682" s="87">
        <f>Table1[[#This Row],[Female Ballots]]/Table1[[#This Row],[Female Voters]]</f>
        <v>0.7666166916541729</v>
      </c>
      <c r="Z1682" s="88">
        <f>Table1[[#This Row],[Male Ballots]]/Table1[[#This Row],[Male Voters]]</f>
        <v>0.75231607629427788</v>
      </c>
      <c r="AA1682" s="87">
        <f>Table1[[#This Row],[Total Ballots]]/Table1[[#This Row],[Total Voters]]</f>
        <v>0.76078835501739017</v>
      </c>
    </row>
    <row r="1683" spans="1:27" s="12" customFormat="1" x14ac:dyDescent="0.35">
      <c r="A1683" s="85" t="s">
        <v>59</v>
      </c>
      <c r="B1683" s="96">
        <v>2020</v>
      </c>
      <c r="C1683" s="96" t="s">
        <v>82</v>
      </c>
      <c r="D1683" s="96"/>
      <c r="E1683" s="98"/>
      <c r="F1683" s="90"/>
      <c r="G1683" s="91" t="s">
        <v>62</v>
      </c>
      <c r="H1683">
        <v>943</v>
      </c>
      <c r="I1683">
        <v>1050</v>
      </c>
      <c r="J1683" s="118">
        <f>Table1[[#This Row],[Female Population]]+Table1[[#This Row],[Male Population]]</f>
        <v>1993</v>
      </c>
      <c r="K1683" s="86">
        <v>545</v>
      </c>
      <c r="L1683" s="86">
        <v>493</v>
      </c>
      <c r="M1683" s="86">
        <v>35</v>
      </c>
      <c r="N1683" s="86">
        <v>1073</v>
      </c>
      <c r="O1683" s="86">
        <v>369</v>
      </c>
      <c r="P1683" s="86">
        <v>291</v>
      </c>
      <c r="Q1683" s="86">
        <v>30</v>
      </c>
      <c r="R1683" s="100">
        <v>690</v>
      </c>
      <c r="S1683" s="24">
        <f>Table1[[#This Row],[Female Voters]]/Table1[[#This Row],[Female Population]]</f>
        <v>0.57794273594909862</v>
      </c>
      <c r="T1683" s="24">
        <f>Table1[[#This Row],[Male Voters]]/Table1[[#This Row],[Male Population]]</f>
        <v>0.46952380952380951</v>
      </c>
      <c r="U1683" s="24">
        <f>Table1[[#This Row],[Total Voters]]/Table1[[#This Row],[Total Population]]</f>
        <v>0.53838434520822875</v>
      </c>
      <c r="V1683" s="24">
        <f>Table1[[#This Row],[Female Ballots]]/Table1[[#This Row],[Female Population]]</f>
        <v>0.39130434782608697</v>
      </c>
      <c r="W1683" s="24">
        <f>Table1[[#This Row],[Male Ballots]]/Table1[[#This Row],[Male Population]]</f>
        <v>0.27714285714285714</v>
      </c>
      <c r="X1683" s="24">
        <f>Table1[[#This Row],[Total Ballots]]/Table1[[#This Row],[Total Population]]</f>
        <v>0.34621174109382841</v>
      </c>
      <c r="Y1683" s="87">
        <f>Table1[[#This Row],[Female Ballots]]/Table1[[#This Row],[Female Voters]]</f>
        <v>0.67706422018348622</v>
      </c>
      <c r="Z1683" s="88">
        <f>Table1[[#This Row],[Male Ballots]]/Table1[[#This Row],[Male Voters]]</f>
        <v>0.59026369168356996</v>
      </c>
      <c r="AA1683" s="87">
        <f>Table1[[#This Row],[Total Ballots]]/Table1[[#This Row],[Total Voters]]</f>
        <v>0.64305684995340173</v>
      </c>
    </row>
    <row r="1684" spans="1:27" s="12" customFormat="1" x14ac:dyDescent="0.35">
      <c r="A1684" s="85" t="s">
        <v>59</v>
      </c>
      <c r="B1684" s="96">
        <v>2020</v>
      </c>
      <c r="C1684" s="96" t="s">
        <v>82</v>
      </c>
      <c r="D1684" s="96"/>
      <c r="E1684" s="98"/>
      <c r="F1684" s="90"/>
      <c r="G1684" s="91" t="s">
        <v>63</v>
      </c>
      <c r="H1684">
        <v>1363</v>
      </c>
      <c r="I1684">
        <v>1456</v>
      </c>
      <c r="J1684" s="118">
        <f>Table1[[#This Row],[Female Population]]+Table1[[#This Row],[Male Population]]</f>
        <v>2819</v>
      </c>
      <c r="K1684" s="86">
        <v>700</v>
      </c>
      <c r="L1684" s="86">
        <v>629</v>
      </c>
      <c r="M1684" s="86">
        <v>18</v>
      </c>
      <c r="N1684" s="86">
        <v>1347</v>
      </c>
      <c r="O1684" s="86">
        <v>443</v>
      </c>
      <c r="P1684" s="86">
        <v>380</v>
      </c>
      <c r="Q1684" s="86">
        <v>12</v>
      </c>
      <c r="R1684" s="100">
        <v>835</v>
      </c>
      <c r="S1684" s="24">
        <f>Table1[[#This Row],[Female Voters]]/Table1[[#This Row],[Female Population]]</f>
        <v>0.51357300073367573</v>
      </c>
      <c r="T1684" s="24">
        <f>Table1[[#This Row],[Male Voters]]/Table1[[#This Row],[Male Population]]</f>
        <v>0.43200549450549453</v>
      </c>
      <c r="U1684" s="24">
        <f>Table1[[#This Row],[Total Voters]]/Table1[[#This Row],[Total Population]]</f>
        <v>0.47782901738205036</v>
      </c>
      <c r="V1684" s="24">
        <f>Table1[[#This Row],[Female Ballots]]/Table1[[#This Row],[Female Population]]</f>
        <v>0.32501834189288337</v>
      </c>
      <c r="W1684" s="24">
        <f>Table1[[#This Row],[Male Ballots]]/Table1[[#This Row],[Male Population]]</f>
        <v>0.26098901098901101</v>
      </c>
      <c r="X1684" s="24">
        <f>Table1[[#This Row],[Total Ballots]]/Table1[[#This Row],[Total Population]]</f>
        <v>0.29620432777580702</v>
      </c>
      <c r="Y1684" s="87">
        <f>Table1[[#This Row],[Female Ballots]]/Table1[[#This Row],[Female Voters]]</f>
        <v>0.6328571428571429</v>
      </c>
      <c r="Z1684" s="88">
        <f>Table1[[#This Row],[Male Ballots]]/Table1[[#This Row],[Male Voters]]</f>
        <v>0.60413354531001595</v>
      </c>
      <c r="AA1684" s="87">
        <f>Table1[[#This Row],[Total Ballots]]/Table1[[#This Row],[Total Voters]]</f>
        <v>0.61989606533036379</v>
      </c>
    </row>
    <row r="1685" spans="1:27" s="12" customFormat="1" x14ac:dyDescent="0.35">
      <c r="A1685" s="85" t="s">
        <v>59</v>
      </c>
      <c r="B1685" s="96">
        <v>2020</v>
      </c>
      <c r="C1685" s="96" t="s">
        <v>82</v>
      </c>
      <c r="D1685" s="96"/>
      <c r="E1685" s="98"/>
      <c r="F1685" s="90"/>
      <c r="G1685" s="91" t="s">
        <v>64</v>
      </c>
      <c r="H1685">
        <v>1254</v>
      </c>
      <c r="I1685">
        <v>1250</v>
      </c>
      <c r="J1685" s="118">
        <f>Table1[[#This Row],[Female Population]]+Table1[[#This Row],[Male Population]]</f>
        <v>2504</v>
      </c>
      <c r="K1685" s="86">
        <v>632</v>
      </c>
      <c r="L1685" s="86">
        <v>555</v>
      </c>
      <c r="M1685" s="86">
        <v>14</v>
      </c>
      <c r="N1685" s="86">
        <v>1201</v>
      </c>
      <c r="O1685" s="86">
        <v>447</v>
      </c>
      <c r="P1685" s="86">
        <v>414</v>
      </c>
      <c r="Q1685" s="86">
        <v>12</v>
      </c>
      <c r="R1685" s="100">
        <v>873</v>
      </c>
      <c r="S1685" s="24">
        <f>Table1[[#This Row],[Female Voters]]/Table1[[#This Row],[Female Population]]</f>
        <v>0.50398724082934609</v>
      </c>
      <c r="T1685" s="24">
        <f>Table1[[#This Row],[Male Voters]]/Table1[[#This Row],[Male Population]]</f>
        <v>0.44400000000000001</v>
      </c>
      <c r="U1685" s="24">
        <f>Table1[[#This Row],[Total Voters]]/Table1[[#This Row],[Total Population]]</f>
        <v>0.47963258785942492</v>
      </c>
      <c r="V1685" s="24">
        <f>Table1[[#This Row],[Female Ballots]]/Table1[[#This Row],[Female Population]]</f>
        <v>0.35645933014354064</v>
      </c>
      <c r="W1685" s="24">
        <f>Table1[[#This Row],[Male Ballots]]/Table1[[#This Row],[Male Population]]</f>
        <v>0.33119999999999999</v>
      </c>
      <c r="X1685" s="24">
        <f>Table1[[#This Row],[Total Ballots]]/Table1[[#This Row],[Total Population]]</f>
        <v>0.34864217252396168</v>
      </c>
      <c r="Y1685" s="87">
        <f>Table1[[#This Row],[Female Ballots]]/Table1[[#This Row],[Female Voters]]</f>
        <v>0.70727848101265822</v>
      </c>
      <c r="Z1685" s="88">
        <f>Table1[[#This Row],[Male Ballots]]/Table1[[#This Row],[Male Voters]]</f>
        <v>0.74594594594594599</v>
      </c>
      <c r="AA1685" s="87">
        <f>Table1[[#This Row],[Total Ballots]]/Table1[[#This Row],[Total Voters]]</f>
        <v>0.72689425478767689</v>
      </c>
    </row>
    <row r="1686" spans="1:27" s="12" customFormat="1" x14ac:dyDescent="0.35">
      <c r="A1686" s="85" t="s">
        <v>59</v>
      </c>
      <c r="B1686" s="96">
        <v>2020</v>
      </c>
      <c r="C1686" s="96" t="s">
        <v>82</v>
      </c>
      <c r="D1686" s="96"/>
      <c r="E1686" s="98"/>
      <c r="F1686" s="90"/>
      <c r="G1686" s="91" t="s">
        <v>65</v>
      </c>
      <c r="H1686">
        <v>1041</v>
      </c>
      <c r="I1686">
        <v>1018</v>
      </c>
      <c r="J1686" s="118">
        <f>Table1[[#This Row],[Female Population]]+Table1[[#This Row],[Male Population]]</f>
        <v>2059</v>
      </c>
      <c r="K1686" s="86">
        <v>534</v>
      </c>
      <c r="L1686" s="86">
        <v>491</v>
      </c>
      <c r="M1686" s="86">
        <v>6</v>
      </c>
      <c r="N1686" s="86">
        <v>1031</v>
      </c>
      <c r="O1686" s="86">
        <v>426</v>
      </c>
      <c r="P1686" s="86">
        <v>385</v>
      </c>
      <c r="Q1686" s="86">
        <v>6</v>
      </c>
      <c r="R1686" s="100">
        <v>817</v>
      </c>
      <c r="S1686" s="24">
        <f>Table1[[#This Row],[Female Voters]]/Table1[[#This Row],[Female Population]]</f>
        <v>0.51296829971181557</v>
      </c>
      <c r="T1686" s="24">
        <f>Table1[[#This Row],[Male Voters]]/Table1[[#This Row],[Male Population]]</f>
        <v>0.48231827111984282</v>
      </c>
      <c r="U1686" s="24">
        <f>Table1[[#This Row],[Total Voters]]/Table1[[#This Row],[Total Population]]</f>
        <v>0.50072850898494414</v>
      </c>
      <c r="V1686" s="24">
        <f>Table1[[#This Row],[Female Ballots]]/Table1[[#This Row],[Female Population]]</f>
        <v>0.40922190201729108</v>
      </c>
      <c r="W1686" s="24">
        <f>Table1[[#This Row],[Male Ballots]]/Table1[[#This Row],[Male Population]]</f>
        <v>0.37819253438113948</v>
      </c>
      <c r="X1686" s="24">
        <f>Table1[[#This Row],[Total Ballots]]/Table1[[#This Row],[Total Population]]</f>
        <v>0.39679456046624573</v>
      </c>
      <c r="Y1686" s="87">
        <f>Table1[[#This Row],[Female Ballots]]/Table1[[#This Row],[Female Voters]]</f>
        <v>0.797752808988764</v>
      </c>
      <c r="Z1686" s="88">
        <f>Table1[[#This Row],[Male Ballots]]/Table1[[#This Row],[Male Voters]]</f>
        <v>0.78411405295315684</v>
      </c>
      <c r="AA1686" s="87">
        <f>Table1[[#This Row],[Total Ballots]]/Table1[[#This Row],[Total Voters]]</f>
        <v>0.79243452958292915</v>
      </c>
    </row>
    <row r="1687" spans="1:27" s="12" customFormat="1" x14ac:dyDescent="0.35">
      <c r="A1687" s="85" t="s">
        <v>59</v>
      </c>
      <c r="B1687" s="96">
        <v>2020</v>
      </c>
      <c r="C1687" s="96" t="s">
        <v>82</v>
      </c>
      <c r="D1687" s="96"/>
      <c r="E1687" s="98"/>
      <c r="F1687" s="90"/>
      <c r="G1687" s="91" t="s">
        <v>66</v>
      </c>
      <c r="H1687">
        <v>957</v>
      </c>
      <c r="I1687">
        <v>942</v>
      </c>
      <c r="J1687" s="118">
        <f>Table1[[#This Row],[Female Population]]+Table1[[#This Row],[Male Population]]</f>
        <v>1899</v>
      </c>
      <c r="K1687" s="86">
        <v>630</v>
      </c>
      <c r="L1687" s="86">
        <v>612</v>
      </c>
      <c r="M1687" s="86">
        <v>13</v>
      </c>
      <c r="N1687" s="86">
        <v>1255</v>
      </c>
      <c r="O1687" s="86">
        <v>544</v>
      </c>
      <c r="P1687" s="86">
        <v>509</v>
      </c>
      <c r="Q1687" s="86">
        <v>12</v>
      </c>
      <c r="R1687" s="100">
        <v>1065</v>
      </c>
      <c r="S1687" s="24">
        <f>Table1[[#This Row],[Female Voters]]/Table1[[#This Row],[Female Population]]</f>
        <v>0.65830721003134796</v>
      </c>
      <c r="T1687" s="24">
        <f>Table1[[#This Row],[Male Voters]]/Table1[[#This Row],[Male Population]]</f>
        <v>0.64968152866242035</v>
      </c>
      <c r="U1687" s="24">
        <f>Table1[[#This Row],[Total Voters]]/Table1[[#This Row],[Total Population]]</f>
        <v>0.66087414428646651</v>
      </c>
      <c r="V1687" s="24">
        <f>Table1[[#This Row],[Female Ballots]]/Table1[[#This Row],[Female Population]]</f>
        <v>0.56844305120167193</v>
      </c>
      <c r="W1687" s="24">
        <f>Table1[[#This Row],[Male Ballots]]/Table1[[#This Row],[Male Population]]</f>
        <v>0.54033970276008492</v>
      </c>
      <c r="X1687" s="24">
        <f>Table1[[#This Row],[Total Ballots]]/Table1[[#This Row],[Total Population]]</f>
        <v>0.56082148499210116</v>
      </c>
      <c r="Y1687" s="87">
        <f>Table1[[#This Row],[Female Ballots]]/Table1[[#This Row],[Female Voters]]</f>
        <v>0.86349206349206353</v>
      </c>
      <c r="Z1687" s="88">
        <f>Table1[[#This Row],[Male Ballots]]/Table1[[#This Row],[Male Voters]]</f>
        <v>0.8316993464052288</v>
      </c>
      <c r="AA1687" s="87">
        <f>Table1[[#This Row],[Total Ballots]]/Table1[[#This Row],[Total Voters]]</f>
        <v>0.84860557768924305</v>
      </c>
    </row>
    <row r="1688" spans="1:27" s="12" customFormat="1" x14ac:dyDescent="0.35">
      <c r="A1688" s="85" t="s">
        <v>59</v>
      </c>
      <c r="B1688" s="96">
        <v>2020</v>
      </c>
      <c r="C1688" s="96" t="s">
        <v>82</v>
      </c>
      <c r="D1688" s="96"/>
      <c r="E1688" s="98"/>
      <c r="F1688" s="90"/>
      <c r="G1688" s="91" t="s">
        <v>67</v>
      </c>
      <c r="H1688">
        <v>1204</v>
      </c>
      <c r="I1688">
        <v>1161</v>
      </c>
      <c r="J1688" s="118">
        <f>Table1[[#This Row],[Female Population]]+Table1[[#This Row],[Male Population]]</f>
        <v>2365</v>
      </c>
      <c r="K1688" s="86">
        <v>961</v>
      </c>
      <c r="L1688" s="86">
        <v>890</v>
      </c>
      <c r="M1688" s="86">
        <v>5</v>
      </c>
      <c r="N1688" s="86">
        <v>1856</v>
      </c>
      <c r="O1688" s="86">
        <v>839</v>
      </c>
      <c r="P1688" s="86">
        <v>782</v>
      </c>
      <c r="Q1688" s="86">
        <v>5</v>
      </c>
      <c r="R1688" s="86">
        <v>1626</v>
      </c>
      <c r="S1688" s="24">
        <f>Table1[[#This Row],[Female Voters]]/Table1[[#This Row],[Female Population]]</f>
        <v>0.79817275747508309</v>
      </c>
      <c r="T1688" s="24">
        <f>Table1[[#This Row],[Male Voters]]/Table1[[#This Row],[Male Population]]</f>
        <v>0.76658053402239446</v>
      </c>
      <c r="U1688" s="24">
        <f>Table1[[#This Row],[Total Voters]]/Table1[[#This Row],[Total Population]]</f>
        <v>0.78477801268498948</v>
      </c>
      <c r="V1688" s="24">
        <f>Table1[[#This Row],[Female Ballots]]/Table1[[#This Row],[Female Population]]</f>
        <v>0.69684385382059799</v>
      </c>
      <c r="W1688" s="24">
        <f>Table1[[#This Row],[Male Ballots]]/Table1[[#This Row],[Male Population]]</f>
        <v>0.67355727820844102</v>
      </c>
      <c r="X1688" s="24">
        <f>Table1[[#This Row],[Total Ballots]]/Table1[[#This Row],[Total Population]]</f>
        <v>0.68752642706131073</v>
      </c>
      <c r="Y1688" s="87">
        <f>Table1[[#This Row],[Female Ballots]]/Table1[[#This Row],[Female Voters]]</f>
        <v>0.87304890738813734</v>
      </c>
      <c r="Z1688" s="88">
        <f>Table1[[#This Row],[Male Ballots]]/Table1[[#This Row],[Male Voters]]</f>
        <v>0.87865168539325844</v>
      </c>
      <c r="AA1688" s="87">
        <f>Table1[[#This Row],[Total Ballots]]/Table1[[#This Row],[Total Voters]]</f>
        <v>0.87607758620689657</v>
      </c>
    </row>
    <row r="1689" spans="1:27" s="12" customFormat="1" x14ac:dyDescent="0.35">
      <c r="A1689" s="85" t="s">
        <v>37</v>
      </c>
      <c r="B1689" s="96">
        <v>2020</v>
      </c>
      <c r="C1689" s="96" t="s">
        <v>82</v>
      </c>
      <c r="D1689" s="96"/>
      <c r="E1689" s="98"/>
      <c r="F1689" s="90"/>
      <c r="G1689" s="91" t="s">
        <v>79</v>
      </c>
      <c r="H1689">
        <v>9168</v>
      </c>
      <c r="I1689">
        <v>8536</v>
      </c>
      <c r="J1689" s="118">
        <f>Table1[[#This Row],[Female Population]]+Table1[[#This Row],[Male Population]]</f>
        <v>17704</v>
      </c>
      <c r="K1689" s="86">
        <v>7697</v>
      </c>
      <c r="L1689" s="86">
        <v>6962</v>
      </c>
      <c r="M1689" s="86">
        <v>175</v>
      </c>
      <c r="N1689" s="86">
        <v>14834</v>
      </c>
      <c r="O1689" s="86">
        <v>6291</v>
      </c>
      <c r="P1689" s="86">
        <v>5595</v>
      </c>
      <c r="Q1689" s="86">
        <v>141</v>
      </c>
      <c r="R1689" s="100">
        <v>12027</v>
      </c>
      <c r="S1689" s="24">
        <f>Table1[[#This Row],[Female Voters]]/Table1[[#This Row],[Female Population]]</f>
        <v>0.83955061082024429</v>
      </c>
      <c r="T1689" s="24">
        <f>Table1[[#This Row],[Male Voters]]/Table1[[#This Row],[Male Population]]</f>
        <v>0.81560449859418926</v>
      </c>
      <c r="U1689" s="24">
        <f>Table1[[#This Row],[Total Voters]]/Table1[[#This Row],[Total Population]]</f>
        <v>0.83788974243108905</v>
      </c>
      <c r="V1689" s="24">
        <f>Table1[[#This Row],[Female Ballots]]/Table1[[#This Row],[Female Population]]</f>
        <v>0.68619109947643975</v>
      </c>
      <c r="W1689" s="24">
        <f>Table1[[#This Row],[Male Ballots]]/Table1[[#This Row],[Male Population]]</f>
        <v>0.65545923149015928</v>
      </c>
      <c r="X1689" s="24">
        <f>Table1[[#This Row],[Total Ballots]]/Table1[[#This Row],[Total Population]]</f>
        <v>0.67933800271125167</v>
      </c>
      <c r="Y1689" s="87">
        <f>Table1[[#This Row],[Female Ballots]]/Table1[[#This Row],[Female Voters]]</f>
        <v>0.81733142782902435</v>
      </c>
      <c r="Z1689" s="88">
        <f>Table1[[#This Row],[Male Ballots]]/Table1[[#This Row],[Male Voters]]</f>
        <v>0.80364837690318869</v>
      </c>
      <c r="AA1689" s="87">
        <f>Table1[[#This Row],[Total Ballots]]/Table1[[#This Row],[Total Voters]]</f>
        <v>0.81077254954833489</v>
      </c>
    </row>
    <row r="1690" spans="1:27" s="12" customFormat="1" x14ac:dyDescent="0.35">
      <c r="A1690" s="85" t="s">
        <v>37</v>
      </c>
      <c r="B1690" s="96">
        <v>2020</v>
      </c>
      <c r="C1690" s="96" t="s">
        <v>82</v>
      </c>
      <c r="D1690" s="96"/>
      <c r="E1690" s="98"/>
      <c r="F1690" s="90"/>
      <c r="G1690" s="91" t="s">
        <v>62</v>
      </c>
      <c r="H1690">
        <v>822</v>
      </c>
      <c r="I1690">
        <v>816</v>
      </c>
      <c r="J1690" s="118">
        <f>Table1[[#This Row],[Female Population]]+Table1[[#This Row],[Male Population]]</f>
        <v>1638</v>
      </c>
      <c r="K1690" s="86">
        <v>547</v>
      </c>
      <c r="L1690" s="86">
        <v>573</v>
      </c>
      <c r="M1690" s="86">
        <v>22</v>
      </c>
      <c r="N1690" s="86">
        <v>1142</v>
      </c>
      <c r="O1690" s="86">
        <v>351</v>
      </c>
      <c r="P1690" s="86">
        <v>335</v>
      </c>
      <c r="Q1690" s="86">
        <v>14</v>
      </c>
      <c r="R1690" s="100">
        <v>700</v>
      </c>
      <c r="S1690" s="24">
        <f>Table1[[#This Row],[Female Voters]]/Table1[[#This Row],[Female Population]]</f>
        <v>0.66545012165450124</v>
      </c>
      <c r="T1690" s="24">
        <f>Table1[[#This Row],[Male Voters]]/Table1[[#This Row],[Male Population]]</f>
        <v>0.70220588235294112</v>
      </c>
      <c r="U1690" s="24">
        <f>Table1[[#This Row],[Total Voters]]/Table1[[#This Row],[Total Population]]</f>
        <v>0.69719169719169716</v>
      </c>
      <c r="V1690" s="24">
        <f>Table1[[#This Row],[Female Ballots]]/Table1[[#This Row],[Female Population]]</f>
        <v>0.42700729927007297</v>
      </c>
      <c r="W1690" s="24">
        <f>Table1[[#This Row],[Male Ballots]]/Table1[[#This Row],[Male Population]]</f>
        <v>0.41053921568627449</v>
      </c>
      <c r="X1690" s="24">
        <f>Table1[[#This Row],[Total Ballots]]/Table1[[#This Row],[Total Population]]</f>
        <v>0.42735042735042733</v>
      </c>
      <c r="Y1690" s="87">
        <f>Table1[[#This Row],[Female Ballots]]/Table1[[#This Row],[Female Voters]]</f>
        <v>0.64168190127970748</v>
      </c>
      <c r="Z1690" s="88">
        <f>Table1[[#This Row],[Male Ballots]]/Table1[[#This Row],[Male Voters]]</f>
        <v>0.58464223385689351</v>
      </c>
      <c r="AA1690" s="87">
        <f>Table1[[#This Row],[Total Ballots]]/Table1[[#This Row],[Total Voters]]</f>
        <v>0.61295971978984243</v>
      </c>
    </row>
    <row r="1691" spans="1:27" s="12" customFormat="1" x14ac:dyDescent="0.35">
      <c r="A1691" s="85" t="s">
        <v>37</v>
      </c>
      <c r="B1691" s="96">
        <v>2020</v>
      </c>
      <c r="C1691" s="96" t="s">
        <v>82</v>
      </c>
      <c r="D1691" s="96"/>
      <c r="E1691" s="98"/>
      <c r="F1691" s="90"/>
      <c r="G1691" s="91" t="s">
        <v>63</v>
      </c>
      <c r="H1691">
        <v>1197</v>
      </c>
      <c r="I1691">
        <v>1206</v>
      </c>
      <c r="J1691" s="118">
        <f>Table1[[#This Row],[Female Population]]+Table1[[#This Row],[Male Population]]</f>
        <v>2403</v>
      </c>
      <c r="K1691" s="86">
        <v>941</v>
      </c>
      <c r="L1691" s="86">
        <v>865</v>
      </c>
      <c r="M1691" s="86">
        <v>36</v>
      </c>
      <c r="N1691" s="86">
        <v>1842</v>
      </c>
      <c r="O1691" s="86">
        <v>596</v>
      </c>
      <c r="P1691" s="86">
        <v>517</v>
      </c>
      <c r="Q1691" s="86">
        <v>30</v>
      </c>
      <c r="R1691" s="100">
        <v>1143</v>
      </c>
      <c r="S1691" s="24">
        <f>Table1[[#This Row],[Female Voters]]/Table1[[#This Row],[Female Population]]</f>
        <v>0.78613199665831246</v>
      </c>
      <c r="T1691" s="24">
        <f>Table1[[#This Row],[Male Voters]]/Table1[[#This Row],[Male Population]]</f>
        <v>0.71724709784411278</v>
      </c>
      <c r="U1691" s="24">
        <f>Table1[[#This Row],[Total Voters]]/Table1[[#This Row],[Total Population]]</f>
        <v>0.76654182272159799</v>
      </c>
      <c r="V1691" s="24">
        <f>Table1[[#This Row],[Female Ballots]]/Table1[[#This Row],[Female Population]]</f>
        <v>0.4979114452798663</v>
      </c>
      <c r="W1691" s="24">
        <f>Table1[[#This Row],[Male Ballots]]/Table1[[#This Row],[Male Population]]</f>
        <v>0.4286898839137645</v>
      </c>
      <c r="X1691" s="24">
        <f>Table1[[#This Row],[Total Ballots]]/Table1[[#This Row],[Total Population]]</f>
        <v>0.47565543071161048</v>
      </c>
      <c r="Y1691" s="87">
        <f>Table1[[#This Row],[Female Ballots]]/Table1[[#This Row],[Female Voters]]</f>
        <v>0.63336875664187031</v>
      </c>
      <c r="Z1691" s="88">
        <f>Table1[[#This Row],[Male Ballots]]/Table1[[#This Row],[Male Voters]]</f>
        <v>0.59768786127167628</v>
      </c>
      <c r="AA1691" s="87">
        <f>Table1[[#This Row],[Total Ballots]]/Table1[[#This Row],[Total Voters]]</f>
        <v>0.62052117263843654</v>
      </c>
    </row>
    <row r="1692" spans="1:27" s="12" customFormat="1" x14ac:dyDescent="0.35">
      <c r="A1692" s="85" t="s">
        <v>37</v>
      </c>
      <c r="B1692" s="96">
        <v>2020</v>
      </c>
      <c r="C1692" s="96" t="s">
        <v>82</v>
      </c>
      <c r="D1692" s="96"/>
      <c r="E1692" s="98"/>
      <c r="F1692" s="90"/>
      <c r="G1692" s="91" t="s">
        <v>64</v>
      </c>
      <c r="H1692">
        <v>1261</v>
      </c>
      <c r="I1692">
        <v>1182</v>
      </c>
      <c r="J1692" s="118">
        <f>Table1[[#This Row],[Female Population]]+Table1[[#This Row],[Male Population]]</f>
        <v>2443</v>
      </c>
      <c r="K1692" s="86">
        <v>1047</v>
      </c>
      <c r="L1692" s="86">
        <v>917</v>
      </c>
      <c r="M1692" s="86">
        <v>36</v>
      </c>
      <c r="N1692" s="86">
        <v>2000</v>
      </c>
      <c r="O1692" s="86">
        <v>777</v>
      </c>
      <c r="P1692" s="86">
        <v>655</v>
      </c>
      <c r="Q1692" s="86">
        <v>24</v>
      </c>
      <c r="R1692" s="100">
        <v>1456</v>
      </c>
      <c r="S1692" s="24">
        <f>Table1[[#This Row],[Female Voters]]/Table1[[#This Row],[Female Population]]</f>
        <v>0.83029341792228395</v>
      </c>
      <c r="T1692" s="24">
        <f>Table1[[#This Row],[Male Voters]]/Table1[[#This Row],[Male Population]]</f>
        <v>0.77580372250423013</v>
      </c>
      <c r="U1692" s="24">
        <f>Table1[[#This Row],[Total Voters]]/Table1[[#This Row],[Total Population]]</f>
        <v>0.81866557511256655</v>
      </c>
      <c r="V1692" s="24">
        <f>Table1[[#This Row],[Female Ballots]]/Table1[[#This Row],[Female Population]]</f>
        <v>0.61617763679619353</v>
      </c>
      <c r="W1692" s="24">
        <f>Table1[[#This Row],[Male Ballots]]/Table1[[#This Row],[Male Population]]</f>
        <v>0.55414551607445006</v>
      </c>
      <c r="X1692" s="24">
        <f>Table1[[#This Row],[Total Ballots]]/Table1[[#This Row],[Total Population]]</f>
        <v>0.59598853868194845</v>
      </c>
      <c r="Y1692" s="87">
        <f>Table1[[#This Row],[Female Ballots]]/Table1[[#This Row],[Female Voters]]</f>
        <v>0.74212034383954151</v>
      </c>
      <c r="Z1692" s="88">
        <f>Table1[[#This Row],[Male Ballots]]/Table1[[#This Row],[Male Voters]]</f>
        <v>0.7142857142857143</v>
      </c>
      <c r="AA1692" s="87">
        <f>Table1[[#This Row],[Total Ballots]]/Table1[[#This Row],[Total Voters]]</f>
        <v>0.72799999999999998</v>
      </c>
    </row>
    <row r="1693" spans="1:27" s="12" customFormat="1" x14ac:dyDescent="0.35">
      <c r="A1693" s="85" t="s">
        <v>37</v>
      </c>
      <c r="B1693" s="96">
        <v>2020</v>
      </c>
      <c r="C1693" s="96" t="s">
        <v>82</v>
      </c>
      <c r="D1693" s="96"/>
      <c r="E1693" s="98"/>
      <c r="F1693" s="90"/>
      <c r="G1693" s="91" t="s">
        <v>65</v>
      </c>
      <c r="H1693">
        <v>1258</v>
      </c>
      <c r="I1693">
        <v>1200</v>
      </c>
      <c r="J1693" s="118">
        <f>Table1[[#This Row],[Female Population]]+Table1[[#This Row],[Male Population]]</f>
        <v>2458</v>
      </c>
      <c r="K1693" s="86">
        <v>1069</v>
      </c>
      <c r="L1693" s="86">
        <v>987</v>
      </c>
      <c r="M1693" s="86">
        <v>27</v>
      </c>
      <c r="N1693" s="86">
        <v>2083</v>
      </c>
      <c r="O1693" s="86">
        <v>860</v>
      </c>
      <c r="P1693" s="86">
        <v>797</v>
      </c>
      <c r="Q1693" s="86">
        <v>23</v>
      </c>
      <c r="R1693" s="100">
        <v>1680</v>
      </c>
      <c r="S1693" s="24">
        <f>Table1[[#This Row],[Female Voters]]/Table1[[#This Row],[Female Population]]</f>
        <v>0.84976152623211443</v>
      </c>
      <c r="T1693" s="24">
        <f>Table1[[#This Row],[Male Voters]]/Table1[[#This Row],[Male Population]]</f>
        <v>0.82250000000000001</v>
      </c>
      <c r="U1693" s="24">
        <f>Table1[[#This Row],[Total Voters]]/Table1[[#This Row],[Total Population]]</f>
        <v>0.8474369406021155</v>
      </c>
      <c r="V1693" s="24">
        <f>Table1[[#This Row],[Female Ballots]]/Table1[[#This Row],[Female Population]]</f>
        <v>0.68362480127186009</v>
      </c>
      <c r="W1693" s="24">
        <f>Table1[[#This Row],[Male Ballots]]/Table1[[#This Row],[Male Population]]</f>
        <v>0.66416666666666668</v>
      </c>
      <c r="X1693" s="24">
        <f>Table1[[#This Row],[Total Ballots]]/Table1[[#This Row],[Total Population]]</f>
        <v>0.68348250610252237</v>
      </c>
      <c r="Y1693" s="87">
        <f>Table1[[#This Row],[Female Ballots]]/Table1[[#This Row],[Female Voters]]</f>
        <v>0.80449017773620202</v>
      </c>
      <c r="Z1693" s="88">
        <f>Table1[[#This Row],[Male Ballots]]/Table1[[#This Row],[Male Voters]]</f>
        <v>0.80749746707193515</v>
      </c>
      <c r="AA1693" s="87">
        <f>Table1[[#This Row],[Total Ballots]]/Table1[[#This Row],[Total Voters]]</f>
        <v>0.80652904464714359</v>
      </c>
    </row>
    <row r="1694" spans="1:27" s="12" customFormat="1" x14ac:dyDescent="0.35">
      <c r="A1694" s="85" t="s">
        <v>37</v>
      </c>
      <c r="B1694" s="96">
        <v>2020</v>
      </c>
      <c r="C1694" s="96" t="s">
        <v>82</v>
      </c>
      <c r="D1694" s="96"/>
      <c r="E1694" s="98"/>
      <c r="F1694" s="90"/>
      <c r="G1694" s="91" t="s">
        <v>66</v>
      </c>
      <c r="H1694">
        <v>1815</v>
      </c>
      <c r="I1694">
        <v>1572</v>
      </c>
      <c r="J1694" s="118">
        <f>Table1[[#This Row],[Female Population]]+Table1[[#This Row],[Male Population]]</f>
        <v>3387</v>
      </c>
      <c r="K1694" s="86">
        <v>1527</v>
      </c>
      <c r="L1694" s="86">
        <v>1282</v>
      </c>
      <c r="M1694" s="86">
        <v>24</v>
      </c>
      <c r="N1694" s="86">
        <v>2833</v>
      </c>
      <c r="O1694" s="86">
        <v>1365</v>
      </c>
      <c r="P1694" s="86">
        <v>1138</v>
      </c>
      <c r="Q1694" s="86">
        <v>22</v>
      </c>
      <c r="R1694" s="100">
        <v>2525</v>
      </c>
      <c r="S1694" s="24">
        <f>Table1[[#This Row],[Female Voters]]/Table1[[#This Row],[Female Population]]</f>
        <v>0.84132231404958679</v>
      </c>
      <c r="T1694" s="24">
        <f>Table1[[#This Row],[Male Voters]]/Table1[[#This Row],[Male Population]]</f>
        <v>0.81552162849872778</v>
      </c>
      <c r="U1694" s="24">
        <f>Table1[[#This Row],[Total Voters]]/Table1[[#This Row],[Total Population]]</f>
        <v>0.83643342190729264</v>
      </c>
      <c r="V1694" s="24">
        <f>Table1[[#This Row],[Female Ballots]]/Table1[[#This Row],[Female Population]]</f>
        <v>0.75206611570247939</v>
      </c>
      <c r="W1694" s="24">
        <f>Table1[[#This Row],[Male Ballots]]/Table1[[#This Row],[Male Population]]</f>
        <v>0.72391857506361323</v>
      </c>
      <c r="X1694" s="24">
        <f>Table1[[#This Row],[Total Ballots]]/Table1[[#This Row],[Total Population]]</f>
        <v>0.74549749040448776</v>
      </c>
      <c r="Y1694" s="87">
        <f>Table1[[#This Row],[Female Ballots]]/Table1[[#This Row],[Female Voters]]</f>
        <v>0.89390962671905694</v>
      </c>
      <c r="Z1694" s="88">
        <f>Table1[[#This Row],[Male Ballots]]/Table1[[#This Row],[Male Voters]]</f>
        <v>0.88767550702028086</v>
      </c>
      <c r="AA1694" s="87">
        <f>Table1[[#This Row],[Total Ballots]]/Table1[[#This Row],[Total Voters]]</f>
        <v>0.89128132721496645</v>
      </c>
    </row>
    <row r="1695" spans="1:27" s="12" customFormat="1" x14ac:dyDescent="0.35">
      <c r="A1695" s="85" t="s">
        <v>37</v>
      </c>
      <c r="B1695" s="96">
        <v>2020</v>
      </c>
      <c r="C1695" s="96" t="s">
        <v>82</v>
      </c>
      <c r="D1695" s="96"/>
      <c r="E1695" s="98"/>
      <c r="F1695" s="90"/>
      <c r="G1695" s="91" t="s">
        <v>67</v>
      </c>
      <c r="H1695">
        <v>2815</v>
      </c>
      <c r="I1695">
        <v>2560</v>
      </c>
      <c r="J1695" s="118">
        <f>Table1[[#This Row],[Female Population]]+Table1[[#This Row],[Male Population]]</f>
        <v>5375</v>
      </c>
      <c r="K1695" s="86">
        <v>2566</v>
      </c>
      <c r="L1695" s="86">
        <v>2338</v>
      </c>
      <c r="M1695" s="86">
        <v>30</v>
      </c>
      <c r="N1695" s="86">
        <v>4934</v>
      </c>
      <c r="O1695" s="86">
        <v>2342</v>
      </c>
      <c r="P1695" s="86">
        <v>2153</v>
      </c>
      <c r="Q1695" s="86">
        <v>28</v>
      </c>
      <c r="R1695" s="86">
        <v>4523</v>
      </c>
      <c r="S1695" s="24">
        <f>Table1[[#This Row],[Female Voters]]/Table1[[#This Row],[Female Population]]</f>
        <v>0.91154529307282417</v>
      </c>
      <c r="T1695" s="24">
        <f>Table1[[#This Row],[Male Voters]]/Table1[[#This Row],[Male Population]]</f>
        <v>0.91328125000000004</v>
      </c>
      <c r="U1695" s="24">
        <f>Table1[[#This Row],[Total Voters]]/Table1[[#This Row],[Total Population]]</f>
        <v>0.91795348837209301</v>
      </c>
      <c r="V1695" s="24">
        <f>Table1[[#This Row],[Female Ballots]]/Table1[[#This Row],[Female Population]]</f>
        <v>0.83197158081705147</v>
      </c>
      <c r="W1695" s="24">
        <f>Table1[[#This Row],[Male Ballots]]/Table1[[#This Row],[Male Population]]</f>
        <v>0.84101562500000004</v>
      </c>
      <c r="X1695" s="24">
        <f>Table1[[#This Row],[Total Ballots]]/Table1[[#This Row],[Total Population]]</f>
        <v>0.8414883720930233</v>
      </c>
      <c r="Y1695" s="87">
        <f>Table1[[#This Row],[Female Ballots]]/Table1[[#This Row],[Female Voters]]</f>
        <v>0.91270459859703823</v>
      </c>
      <c r="Z1695" s="88">
        <f>Table1[[#This Row],[Male Ballots]]/Table1[[#This Row],[Male Voters]]</f>
        <v>0.92087254063301971</v>
      </c>
      <c r="AA1695" s="87">
        <f>Table1[[#This Row],[Total Ballots]]/Table1[[#This Row],[Total Voters]]</f>
        <v>0.91670044588569111</v>
      </c>
    </row>
    <row r="1696" spans="1:27" s="12" customFormat="1" x14ac:dyDescent="0.35">
      <c r="A1696" s="85" t="s">
        <v>48</v>
      </c>
      <c r="B1696" s="96">
        <v>2020</v>
      </c>
      <c r="C1696" s="96" t="s">
        <v>82</v>
      </c>
      <c r="D1696" s="96"/>
      <c r="E1696" s="98"/>
      <c r="F1696" s="90"/>
      <c r="G1696" s="91" t="s">
        <v>79</v>
      </c>
      <c r="H1696">
        <v>77655</v>
      </c>
      <c r="I1696">
        <v>75118</v>
      </c>
      <c r="J1696" s="118">
        <f>Table1[[#This Row],[Female Population]]+Table1[[#This Row],[Male Population]]</f>
        <v>152773</v>
      </c>
      <c r="K1696" s="86">
        <v>63230</v>
      </c>
      <c r="L1696" s="86">
        <v>59281</v>
      </c>
      <c r="M1696" s="86">
        <v>3765</v>
      </c>
      <c r="N1696" s="86">
        <v>126276</v>
      </c>
      <c r="O1696" s="86">
        <v>52438</v>
      </c>
      <c r="P1696" s="86">
        <v>48180</v>
      </c>
      <c r="Q1696" s="86">
        <v>3064</v>
      </c>
      <c r="R1696" s="100">
        <v>103682</v>
      </c>
      <c r="S1696" s="24">
        <f>Table1[[#This Row],[Female Voters]]/Table1[[#This Row],[Female Population]]</f>
        <v>0.81424248277638267</v>
      </c>
      <c r="T1696" s="24">
        <f>Table1[[#This Row],[Male Voters]]/Table1[[#This Row],[Male Population]]</f>
        <v>0.78917170318698582</v>
      </c>
      <c r="U1696" s="24">
        <f>Table1[[#This Row],[Total Voters]]/Table1[[#This Row],[Total Population]]</f>
        <v>0.82655966695685756</v>
      </c>
      <c r="V1696" s="24">
        <f>Table1[[#This Row],[Female Ballots]]/Table1[[#This Row],[Female Population]]</f>
        <v>0.6752688172043011</v>
      </c>
      <c r="W1696" s="24">
        <f>Table1[[#This Row],[Male Ballots]]/Table1[[#This Row],[Male Population]]</f>
        <v>0.64139087835139386</v>
      </c>
      <c r="X1696" s="24">
        <f>Table1[[#This Row],[Total Ballots]]/Table1[[#This Row],[Total Population]]</f>
        <v>0.67866704195113015</v>
      </c>
      <c r="Y1696" s="87">
        <f>Table1[[#This Row],[Female Ballots]]/Table1[[#This Row],[Female Voters]]</f>
        <v>0.82932152459275665</v>
      </c>
      <c r="Z1696" s="88">
        <f>Table1[[#This Row],[Male Ballots]]/Table1[[#This Row],[Male Voters]]</f>
        <v>0.81273932625967849</v>
      </c>
      <c r="AA1696" s="87">
        <f>Table1[[#This Row],[Total Ballots]]/Table1[[#This Row],[Total Voters]]</f>
        <v>0.82107447179194781</v>
      </c>
    </row>
    <row r="1697" spans="1:27" s="12" customFormat="1" x14ac:dyDescent="0.35">
      <c r="A1697" s="85" t="s">
        <v>48</v>
      </c>
      <c r="B1697" s="96">
        <v>2020</v>
      </c>
      <c r="C1697" s="96" t="s">
        <v>82</v>
      </c>
      <c r="D1697" s="96"/>
      <c r="E1697" s="98"/>
      <c r="F1697" s="90"/>
      <c r="G1697" s="91" t="s">
        <v>62</v>
      </c>
      <c r="H1697">
        <v>8613</v>
      </c>
      <c r="I1697">
        <v>9076</v>
      </c>
      <c r="J1697" s="118">
        <f>Table1[[#This Row],[Female Population]]+Table1[[#This Row],[Male Population]]</f>
        <v>17689</v>
      </c>
      <c r="K1697" s="86">
        <v>6324</v>
      </c>
      <c r="L1697" s="86">
        <v>6314</v>
      </c>
      <c r="M1697" s="86">
        <v>707</v>
      </c>
      <c r="N1697" s="86">
        <v>13345</v>
      </c>
      <c r="O1697" s="86">
        <v>4476</v>
      </c>
      <c r="P1697" s="86">
        <v>4038</v>
      </c>
      <c r="Q1697" s="86">
        <v>527</v>
      </c>
      <c r="R1697" s="100">
        <v>9041</v>
      </c>
      <c r="S1697" s="24">
        <f>Table1[[#This Row],[Female Voters]]/Table1[[#This Row],[Female Population]]</f>
        <v>0.73423894113549282</v>
      </c>
      <c r="T1697" s="24">
        <f>Table1[[#This Row],[Male Voters]]/Table1[[#This Row],[Male Population]]</f>
        <v>0.6956809167033936</v>
      </c>
      <c r="U1697" s="24">
        <f>Table1[[#This Row],[Total Voters]]/Table1[[#This Row],[Total Population]]</f>
        <v>0.75442365311775683</v>
      </c>
      <c r="V1697" s="24">
        <f>Table1[[#This Row],[Female Ballots]]/Table1[[#This Row],[Female Population]]</f>
        <v>0.51967955416231282</v>
      </c>
      <c r="W1697" s="24">
        <f>Table1[[#This Row],[Male Ballots]]/Table1[[#This Row],[Male Population]]</f>
        <v>0.44490965182899955</v>
      </c>
      <c r="X1697" s="24">
        <f>Table1[[#This Row],[Total Ballots]]/Table1[[#This Row],[Total Population]]</f>
        <v>0.51110859856407942</v>
      </c>
      <c r="Y1697" s="87">
        <f>Table1[[#This Row],[Female Ballots]]/Table1[[#This Row],[Female Voters]]</f>
        <v>0.70777988614800758</v>
      </c>
      <c r="Z1697" s="88">
        <f>Table1[[#This Row],[Male Ballots]]/Table1[[#This Row],[Male Voters]]</f>
        <v>0.63953120050681023</v>
      </c>
      <c r="AA1697" s="87">
        <f>Table1[[#This Row],[Total Ballots]]/Table1[[#This Row],[Total Voters]]</f>
        <v>0.67748220307231177</v>
      </c>
    </row>
    <row r="1698" spans="1:27" s="12" customFormat="1" x14ac:dyDescent="0.35">
      <c r="A1698" s="85" t="s">
        <v>48</v>
      </c>
      <c r="B1698" s="96">
        <v>2020</v>
      </c>
      <c r="C1698" s="96" t="s">
        <v>82</v>
      </c>
      <c r="D1698" s="96"/>
      <c r="E1698" s="98"/>
      <c r="F1698" s="90"/>
      <c r="G1698" s="91" t="s">
        <v>63</v>
      </c>
      <c r="H1698">
        <v>13763</v>
      </c>
      <c r="I1698">
        <v>13920</v>
      </c>
      <c r="J1698" s="118">
        <f>Table1[[#This Row],[Female Population]]+Table1[[#This Row],[Male Population]]</f>
        <v>27683</v>
      </c>
      <c r="K1698" s="86">
        <v>10681</v>
      </c>
      <c r="L1698" s="86">
        <v>10071</v>
      </c>
      <c r="M1698" s="86">
        <v>842</v>
      </c>
      <c r="N1698" s="86">
        <v>21594</v>
      </c>
      <c r="O1698" s="86">
        <v>7639</v>
      </c>
      <c r="P1698" s="86">
        <v>6720</v>
      </c>
      <c r="Q1698" s="86">
        <v>663</v>
      </c>
      <c r="R1698" s="100">
        <v>15022</v>
      </c>
      <c r="S1698" s="24">
        <f>Table1[[#This Row],[Female Voters]]/Table1[[#This Row],[Female Population]]</f>
        <v>0.77606626462253869</v>
      </c>
      <c r="T1698" s="24">
        <f>Table1[[#This Row],[Male Voters]]/Table1[[#This Row],[Male Population]]</f>
        <v>0.7234913793103448</v>
      </c>
      <c r="U1698" s="24">
        <f>Table1[[#This Row],[Total Voters]]/Table1[[#This Row],[Total Population]]</f>
        <v>0.78004551529819743</v>
      </c>
      <c r="V1698" s="24">
        <f>Table1[[#This Row],[Female Ballots]]/Table1[[#This Row],[Female Population]]</f>
        <v>0.55503887233887961</v>
      </c>
      <c r="W1698" s="24">
        <f>Table1[[#This Row],[Male Ballots]]/Table1[[#This Row],[Male Population]]</f>
        <v>0.48275862068965519</v>
      </c>
      <c r="X1698" s="24">
        <f>Table1[[#This Row],[Total Ballots]]/Table1[[#This Row],[Total Population]]</f>
        <v>0.54264349962070579</v>
      </c>
      <c r="Y1698" s="87">
        <f>Table1[[#This Row],[Female Ballots]]/Table1[[#This Row],[Female Voters]]</f>
        <v>0.71519520644134449</v>
      </c>
      <c r="Z1698" s="88">
        <f>Table1[[#This Row],[Male Ballots]]/Table1[[#This Row],[Male Voters]]</f>
        <v>0.66726243669943397</v>
      </c>
      <c r="AA1698" s="87">
        <f>Table1[[#This Row],[Total Ballots]]/Table1[[#This Row],[Total Voters]]</f>
        <v>0.69565620079651758</v>
      </c>
    </row>
    <row r="1699" spans="1:27" s="12" customFormat="1" x14ac:dyDescent="0.35">
      <c r="A1699" s="85" t="s">
        <v>48</v>
      </c>
      <c r="B1699" s="96">
        <v>2020</v>
      </c>
      <c r="C1699" s="96" t="s">
        <v>82</v>
      </c>
      <c r="D1699" s="96"/>
      <c r="E1699" s="98"/>
      <c r="F1699" s="90"/>
      <c r="G1699" s="91" t="s">
        <v>64</v>
      </c>
      <c r="H1699">
        <v>13576</v>
      </c>
      <c r="I1699">
        <v>13517</v>
      </c>
      <c r="J1699" s="118">
        <f>Table1[[#This Row],[Female Population]]+Table1[[#This Row],[Male Population]]</f>
        <v>27093</v>
      </c>
      <c r="K1699" s="86">
        <v>10620</v>
      </c>
      <c r="L1699" s="86">
        <v>10095</v>
      </c>
      <c r="M1699" s="86">
        <v>672</v>
      </c>
      <c r="N1699" s="86">
        <v>21387</v>
      </c>
      <c r="O1699" s="86">
        <v>8679</v>
      </c>
      <c r="P1699" s="86">
        <v>8162</v>
      </c>
      <c r="Q1699" s="86">
        <v>534</v>
      </c>
      <c r="R1699" s="100">
        <v>17375</v>
      </c>
      <c r="S1699" s="24">
        <f>Table1[[#This Row],[Female Voters]]/Table1[[#This Row],[Female Population]]</f>
        <v>0.78226281673541542</v>
      </c>
      <c r="T1699" s="24">
        <f>Table1[[#This Row],[Male Voters]]/Table1[[#This Row],[Male Population]]</f>
        <v>0.74683731597247915</v>
      </c>
      <c r="U1699" s="24">
        <f>Table1[[#This Row],[Total Voters]]/Table1[[#This Row],[Total Population]]</f>
        <v>0.78939209389879306</v>
      </c>
      <c r="V1699" s="24">
        <f>Table1[[#This Row],[Female Ballots]]/Table1[[#This Row],[Female Population]]</f>
        <v>0.63928992339422508</v>
      </c>
      <c r="W1699" s="24">
        <f>Table1[[#This Row],[Male Ballots]]/Table1[[#This Row],[Male Population]]</f>
        <v>0.60383221128948728</v>
      </c>
      <c r="X1699" s="24">
        <f>Table1[[#This Row],[Total Ballots]]/Table1[[#This Row],[Total Population]]</f>
        <v>0.64130956335584832</v>
      </c>
      <c r="Y1699" s="87">
        <f>Table1[[#This Row],[Female Ballots]]/Table1[[#This Row],[Female Voters]]</f>
        <v>0.81723163841807911</v>
      </c>
      <c r="Z1699" s="88">
        <f>Table1[[#This Row],[Male Ballots]]/Table1[[#This Row],[Male Voters]]</f>
        <v>0.80851906884596336</v>
      </c>
      <c r="AA1699" s="87">
        <f>Table1[[#This Row],[Total Ballots]]/Table1[[#This Row],[Total Voters]]</f>
        <v>0.81240940758404634</v>
      </c>
    </row>
    <row r="1700" spans="1:27" s="12" customFormat="1" x14ac:dyDescent="0.35">
      <c r="A1700" s="85" t="s">
        <v>48</v>
      </c>
      <c r="B1700" s="96">
        <v>2020</v>
      </c>
      <c r="C1700" s="96" t="s">
        <v>82</v>
      </c>
      <c r="D1700" s="96"/>
      <c r="E1700" s="98"/>
      <c r="F1700" s="90"/>
      <c r="G1700" s="91" t="s">
        <v>65</v>
      </c>
      <c r="H1700">
        <v>11635</v>
      </c>
      <c r="I1700">
        <v>11244</v>
      </c>
      <c r="J1700" s="118">
        <f>Table1[[#This Row],[Female Population]]+Table1[[#This Row],[Male Population]]</f>
        <v>22879</v>
      </c>
      <c r="K1700" s="86">
        <v>9196</v>
      </c>
      <c r="L1700" s="86">
        <v>8667</v>
      </c>
      <c r="M1700" s="86">
        <v>468</v>
      </c>
      <c r="N1700" s="86">
        <v>18331</v>
      </c>
      <c r="O1700" s="86">
        <v>7899</v>
      </c>
      <c r="P1700" s="86">
        <v>7469</v>
      </c>
      <c r="Q1700" s="86">
        <v>406</v>
      </c>
      <c r="R1700" s="100">
        <v>15774</v>
      </c>
      <c r="S1700" s="24">
        <f>Table1[[#This Row],[Female Voters]]/Table1[[#This Row],[Female Population]]</f>
        <v>0.7903738719381177</v>
      </c>
      <c r="T1700" s="24">
        <f>Table1[[#This Row],[Male Voters]]/Table1[[#This Row],[Male Population]]</f>
        <v>0.77081109925293489</v>
      </c>
      <c r="U1700" s="24">
        <f>Table1[[#This Row],[Total Voters]]/Table1[[#This Row],[Total Population]]</f>
        <v>0.80121508807203112</v>
      </c>
      <c r="V1700" s="24">
        <f>Table1[[#This Row],[Female Ballots]]/Table1[[#This Row],[Female Population]]</f>
        <v>0.67889987107864203</v>
      </c>
      <c r="W1700" s="24">
        <f>Table1[[#This Row],[Male Ballots]]/Table1[[#This Row],[Male Population]]</f>
        <v>0.66426538598363571</v>
      </c>
      <c r="X1700" s="24">
        <f>Table1[[#This Row],[Total Ballots]]/Table1[[#This Row],[Total Population]]</f>
        <v>0.689453210367586</v>
      </c>
      <c r="Y1700" s="87">
        <f>Table1[[#This Row],[Female Ballots]]/Table1[[#This Row],[Female Voters]]</f>
        <v>0.85896041757285779</v>
      </c>
      <c r="Z1700" s="88">
        <f>Table1[[#This Row],[Male Ballots]]/Table1[[#This Row],[Male Voters]]</f>
        <v>0.86177454713280255</v>
      </c>
      <c r="AA1700" s="87">
        <f>Table1[[#This Row],[Total Ballots]]/Table1[[#This Row],[Total Voters]]</f>
        <v>0.86050951939337739</v>
      </c>
    </row>
    <row r="1701" spans="1:27" s="12" customFormat="1" x14ac:dyDescent="0.35">
      <c r="A1701" s="85" t="s">
        <v>48</v>
      </c>
      <c r="B1701" s="96">
        <v>2020</v>
      </c>
      <c r="C1701" s="96" t="s">
        <v>82</v>
      </c>
      <c r="D1701" s="96"/>
      <c r="E1701" s="98"/>
      <c r="F1701" s="90"/>
      <c r="G1701" s="91" t="s">
        <v>66</v>
      </c>
      <c r="H1701">
        <v>12697</v>
      </c>
      <c r="I1701">
        <v>12202</v>
      </c>
      <c r="J1701" s="118">
        <f>Table1[[#This Row],[Female Population]]+Table1[[#This Row],[Male Population]]</f>
        <v>24899</v>
      </c>
      <c r="K1701" s="86">
        <v>10799</v>
      </c>
      <c r="L1701" s="86">
        <v>10137</v>
      </c>
      <c r="M1701" s="86">
        <v>536</v>
      </c>
      <c r="N1701" s="86">
        <v>21472</v>
      </c>
      <c r="O1701" s="86">
        <v>9739</v>
      </c>
      <c r="P1701" s="86">
        <v>9015</v>
      </c>
      <c r="Q1701" s="86">
        <v>463</v>
      </c>
      <c r="R1701" s="100">
        <v>19217</v>
      </c>
      <c r="S1701" s="24">
        <f>Table1[[#This Row],[Female Voters]]/Table1[[#This Row],[Female Population]]</f>
        <v>0.8505158698905253</v>
      </c>
      <c r="T1701" s="24">
        <f>Table1[[#This Row],[Male Voters]]/Table1[[#This Row],[Male Population]]</f>
        <v>0.83076544828716603</v>
      </c>
      <c r="U1701" s="24">
        <f>Table1[[#This Row],[Total Voters]]/Table1[[#This Row],[Total Population]]</f>
        <v>0.86236395035945224</v>
      </c>
      <c r="V1701" s="24">
        <f>Table1[[#This Row],[Female Ballots]]/Table1[[#This Row],[Female Population]]</f>
        <v>0.76703158226352686</v>
      </c>
      <c r="W1701" s="24">
        <f>Table1[[#This Row],[Male Ballots]]/Table1[[#This Row],[Male Population]]</f>
        <v>0.73881330929355848</v>
      </c>
      <c r="X1701" s="24">
        <f>Table1[[#This Row],[Total Ballots]]/Table1[[#This Row],[Total Population]]</f>
        <v>0.77179806417928432</v>
      </c>
      <c r="Y1701" s="87">
        <f>Table1[[#This Row],[Female Ballots]]/Table1[[#This Row],[Female Voters]]</f>
        <v>0.90184276321881651</v>
      </c>
      <c r="Z1701" s="88">
        <f>Table1[[#This Row],[Male Ballots]]/Table1[[#This Row],[Male Voters]]</f>
        <v>0.88931636578869488</v>
      </c>
      <c r="AA1701" s="87">
        <f>Table1[[#This Row],[Total Ballots]]/Table1[[#This Row],[Total Voters]]</f>
        <v>0.89497950819672134</v>
      </c>
    </row>
    <row r="1702" spans="1:27" s="12" customFormat="1" x14ac:dyDescent="0.35">
      <c r="A1702" s="85" t="s">
        <v>48</v>
      </c>
      <c r="B1702" s="96">
        <v>2020</v>
      </c>
      <c r="C1702" s="96" t="s">
        <v>82</v>
      </c>
      <c r="D1702" s="96"/>
      <c r="E1702" s="98"/>
      <c r="F1702" s="90"/>
      <c r="G1702" s="91" t="s">
        <v>67</v>
      </c>
      <c r="H1702">
        <v>17371</v>
      </c>
      <c r="I1702">
        <v>15159</v>
      </c>
      <c r="J1702" s="118">
        <f>Table1[[#This Row],[Female Population]]+Table1[[#This Row],[Male Population]]</f>
        <v>32530</v>
      </c>
      <c r="K1702" s="86">
        <v>15610</v>
      </c>
      <c r="L1702" s="86">
        <v>13997</v>
      </c>
      <c r="M1702" s="86">
        <v>540</v>
      </c>
      <c r="N1702" s="86">
        <v>30147</v>
      </c>
      <c r="O1702" s="86">
        <v>14006</v>
      </c>
      <c r="P1702" s="86">
        <v>12776</v>
      </c>
      <c r="Q1702" s="86">
        <v>471</v>
      </c>
      <c r="R1702" s="86">
        <v>27253</v>
      </c>
      <c r="S1702" s="24">
        <f>Table1[[#This Row],[Female Voters]]/Table1[[#This Row],[Female Population]]</f>
        <v>0.89862414368775545</v>
      </c>
      <c r="T1702" s="24">
        <f>Table1[[#This Row],[Male Voters]]/Table1[[#This Row],[Male Population]]</f>
        <v>0.92334586714163203</v>
      </c>
      <c r="U1702" s="24">
        <f>Table1[[#This Row],[Total Voters]]/Table1[[#This Row],[Total Population]]</f>
        <v>0.92674454349830926</v>
      </c>
      <c r="V1702" s="24">
        <f>Table1[[#This Row],[Female Ballots]]/Table1[[#This Row],[Female Population]]</f>
        <v>0.80628633930113403</v>
      </c>
      <c r="W1702" s="24">
        <f>Table1[[#This Row],[Male Ballots]]/Table1[[#This Row],[Male Population]]</f>
        <v>0.84279965696945713</v>
      </c>
      <c r="X1702" s="24">
        <f>Table1[[#This Row],[Total Ballots]]/Table1[[#This Row],[Total Population]]</f>
        <v>0.83778051029818634</v>
      </c>
      <c r="Y1702" s="87">
        <f>Table1[[#This Row],[Female Ballots]]/Table1[[#This Row],[Female Voters]]</f>
        <v>0.89724535554131968</v>
      </c>
      <c r="Z1702" s="88">
        <f>Table1[[#This Row],[Male Ballots]]/Table1[[#This Row],[Male Voters]]</f>
        <v>0.91276702150460809</v>
      </c>
      <c r="AA1702" s="87">
        <f>Table1[[#This Row],[Total Ballots]]/Table1[[#This Row],[Total Voters]]</f>
        <v>0.9040037151292003</v>
      </c>
    </row>
    <row r="1703" spans="1:27" s="12" customFormat="1" x14ac:dyDescent="0.35">
      <c r="A1703" s="85" t="s">
        <v>44</v>
      </c>
      <c r="B1703" s="96">
        <v>2020</v>
      </c>
      <c r="C1703" s="96" t="s">
        <v>82</v>
      </c>
      <c r="D1703" s="96"/>
      <c r="E1703" s="98"/>
      <c r="F1703" s="90"/>
      <c r="G1703" s="91" t="s">
        <v>79</v>
      </c>
      <c r="H1703">
        <v>31076</v>
      </c>
      <c r="I1703">
        <v>30343</v>
      </c>
      <c r="J1703" s="118">
        <f>Table1[[#This Row],[Female Population]]+Table1[[#This Row],[Male Population]]</f>
        <v>61419</v>
      </c>
      <c r="K1703" s="86">
        <v>25751</v>
      </c>
      <c r="L1703" s="86">
        <v>24161</v>
      </c>
      <c r="M1703" s="86">
        <v>711</v>
      </c>
      <c r="N1703" s="86">
        <v>50623</v>
      </c>
      <c r="O1703" s="86">
        <v>22450</v>
      </c>
      <c r="P1703" s="86">
        <v>20522</v>
      </c>
      <c r="Q1703" s="86">
        <v>659</v>
      </c>
      <c r="R1703" s="100">
        <v>43631</v>
      </c>
      <c r="S1703" s="24">
        <f>Table1[[#This Row],[Female Voters]]/Table1[[#This Row],[Female Population]]</f>
        <v>0.82864590037327845</v>
      </c>
      <c r="T1703" s="24">
        <f>Table1[[#This Row],[Male Voters]]/Table1[[#This Row],[Male Population]]</f>
        <v>0.79626272945984244</v>
      </c>
      <c r="U1703" s="24">
        <f>Table1[[#This Row],[Total Voters]]/Table1[[#This Row],[Total Population]]</f>
        <v>0.82422377440205796</v>
      </c>
      <c r="V1703" s="24">
        <f>Table1[[#This Row],[Female Ballots]]/Table1[[#This Row],[Female Population]]</f>
        <v>0.72242244819153045</v>
      </c>
      <c r="W1703" s="24">
        <f>Table1[[#This Row],[Male Ballots]]/Table1[[#This Row],[Male Population]]</f>
        <v>0.67633391556536926</v>
      </c>
      <c r="X1703" s="24">
        <f>Table1[[#This Row],[Total Ballots]]/Table1[[#This Row],[Total Population]]</f>
        <v>0.71038278057278692</v>
      </c>
      <c r="Y1703" s="87">
        <f>Table1[[#This Row],[Female Ballots]]/Table1[[#This Row],[Female Voters]]</f>
        <v>0.87181080346394313</v>
      </c>
      <c r="Z1703" s="88">
        <f>Table1[[#This Row],[Male Ballots]]/Table1[[#This Row],[Male Voters]]</f>
        <v>0.84938537312197337</v>
      </c>
      <c r="AA1703" s="87">
        <f>Table1[[#This Row],[Total Ballots]]/Table1[[#This Row],[Total Voters]]</f>
        <v>0.86188096319854612</v>
      </c>
    </row>
    <row r="1704" spans="1:27" s="12" customFormat="1" x14ac:dyDescent="0.35">
      <c r="A1704" s="85" t="s">
        <v>44</v>
      </c>
      <c r="B1704" s="96">
        <v>2020</v>
      </c>
      <c r="C1704" s="96" t="s">
        <v>82</v>
      </c>
      <c r="D1704" s="96"/>
      <c r="E1704" s="98"/>
      <c r="F1704" s="90"/>
      <c r="G1704" s="91" t="s">
        <v>62</v>
      </c>
      <c r="H1704">
        <v>3005</v>
      </c>
      <c r="I1704">
        <v>3298</v>
      </c>
      <c r="J1704" s="118">
        <f>Table1[[#This Row],[Female Population]]+Table1[[#This Row],[Male Population]]</f>
        <v>6303</v>
      </c>
      <c r="K1704" s="86">
        <v>2423</v>
      </c>
      <c r="L1704" s="86">
        <v>2220</v>
      </c>
      <c r="M1704" s="86">
        <v>132</v>
      </c>
      <c r="N1704" s="86">
        <v>4775</v>
      </c>
      <c r="O1704" s="86">
        <v>1840</v>
      </c>
      <c r="P1704" s="86">
        <v>1505</v>
      </c>
      <c r="Q1704" s="86">
        <v>122</v>
      </c>
      <c r="R1704" s="100">
        <v>3467</v>
      </c>
      <c r="S1704" s="24">
        <f>Table1[[#This Row],[Female Voters]]/Table1[[#This Row],[Female Population]]</f>
        <v>0.80632279534109819</v>
      </c>
      <c r="T1704" s="24">
        <f>Table1[[#This Row],[Male Voters]]/Table1[[#This Row],[Male Population]]</f>
        <v>0.67313523347483328</v>
      </c>
      <c r="U1704" s="24">
        <f>Table1[[#This Row],[Total Voters]]/Table1[[#This Row],[Total Population]]</f>
        <v>0.75757575757575757</v>
      </c>
      <c r="V1704" s="24">
        <f>Table1[[#This Row],[Female Ballots]]/Table1[[#This Row],[Female Population]]</f>
        <v>0.61231281198003329</v>
      </c>
      <c r="W1704" s="24">
        <f>Table1[[#This Row],[Male Ballots]]/Table1[[#This Row],[Male Population]]</f>
        <v>0.45633717404487567</v>
      </c>
      <c r="X1704" s="24">
        <f>Table1[[#This Row],[Total Ballots]]/Table1[[#This Row],[Total Population]]</f>
        <v>0.55005552911312072</v>
      </c>
      <c r="Y1704" s="87">
        <f>Table1[[#This Row],[Female Ballots]]/Table1[[#This Row],[Female Voters]]</f>
        <v>0.75938918695831614</v>
      </c>
      <c r="Z1704" s="88">
        <f>Table1[[#This Row],[Male Ballots]]/Table1[[#This Row],[Male Voters]]</f>
        <v>0.67792792792792789</v>
      </c>
      <c r="AA1704" s="87">
        <f>Table1[[#This Row],[Total Ballots]]/Table1[[#This Row],[Total Voters]]</f>
        <v>0.72607329842931934</v>
      </c>
    </row>
    <row r="1705" spans="1:27" s="12" customFormat="1" x14ac:dyDescent="0.35">
      <c r="A1705" s="85" t="s">
        <v>44</v>
      </c>
      <c r="B1705" s="96">
        <v>2020</v>
      </c>
      <c r="C1705" s="96" t="s">
        <v>82</v>
      </c>
      <c r="D1705" s="96"/>
      <c r="E1705" s="98"/>
      <c r="F1705" s="90"/>
      <c r="G1705" s="91" t="s">
        <v>63</v>
      </c>
      <c r="H1705">
        <v>4546</v>
      </c>
      <c r="I1705">
        <v>4867</v>
      </c>
      <c r="J1705" s="118">
        <f>Table1[[#This Row],[Female Population]]+Table1[[#This Row],[Male Population]]</f>
        <v>9413</v>
      </c>
      <c r="K1705" s="86">
        <v>3759</v>
      </c>
      <c r="L1705" s="86">
        <v>3608</v>
      </c>
      <c r="M1705" s="86">
        <v>159</v>
      </c>
      <c r="N1705" s="86">
        <v>7526</v>
      </c>
      <c r="O1705" s="86">
        <v>2855</v>
      </c>
      <c r="P1705" s="86">
        <v>2594</v>
      </c>
      <c r="Q1705" s="86">
        <v>144</v>
      </c>
      <c r="R1705" s="100">
        <v>5593</v>
      </c>
      <c r="S1705" s="24">
        <f>Table1[[#This Row],[Female Voters]]/Table1[[#This Row],[Female Population]]</f>
        <v>0.82688077430708318</v>
      </c>
      <c r="T1705" s="24">
        <f>Table1[[#This Row],[Male Voters]]/Table1[[#This Row],[Male Population]]</f>
        <v>0.74131908773371691</v>
      </c>
      <c r="U1705" s="24">
        <f>Table1[[#This Row],[Total Voters]]/Table1[[#This Row],[Total Population]]</f>
        <v>0.79953256135132267</v>
      </c>
      <c r="V1705" s="24">
        <f>Table1[[#This Row],[Female Ballots]]/Table1[[#This Row],[Female Population]]</f>
        <v>0.62802463704355482</v>
      </c>
      <c r="W1705" s="24">
        <f>Table1[[#This Row],[Male Ballots]]/Table1[[#This Row],[Male Population]]</f>
        <v>0.53297719334292171</v>
      </c>
      <c r="X1705" s="24">
        <f>Table1[[#This Row],[Total Ballots]]/Table1[[#This Row],[Total Population]]</f>
        <v>0.59417826410283647</v>
      </c>
      <c r="Y1705" s="87">
        <f>Table1[[#This Row],[Female Ballots]]/Table1[[#This Row],[Female Voters]]</f>
        <v>0.75951050811386012</v>
      </c>
      <c r="Z1705" s="88">
        <f>Table1[[#This Row],[Male Ballots]]/Table1[[#This Row],[Male Voters]]</f>
        <v>0.71895787139689582</v>
      </c>
      <c r="AA1705" s="87">
        <f>Table1[[#This Row],[Total Ballots]]/Table1[[#This Row],[Total Voters]]</f>
        <v>0.74315705554079192</v>
      </c>
    </row>
    <row r="1706" spans="1:27" s="12" customFormat="1" x14ac:dyDescent="0.35">
      <c r="A1706" s="85" t="s">
        <v>44</v>
      </c>
      <c r="B1706" s="96">
        <v>2020</v>
      </c>
      <c r="C1706" s="96" t="s">
        <v>82</v>
      </c>
      <c r="D1706" s="96"/>
      <c r="E1706" s="98"/>
      <c r="F1706" s="90"/>
      <c r="G1706" s="91" t="s">
        <v>64</v>
      </c>
      <c r="H1706">
        <v>4897</v>
      </c>
      <c r="I1706">
        <v>4803</v>
      </c>
      <c r="J1706" s="118">
        <f>Table1[[#This Row],[Female Population]]+Table1[[#This Row],[Male Population]]</f>
        <v>9700</v>
      </c>
      <c r="K1706" s="86">
        <v>3703</v>
      </c>
      <c r="L1706" s="86">
        <v>3525</v>
      </c>
      <c r="M1706" s="86">
        <v>133</v>
      </c>
      <c r="N1706" s="86">
        <v>7361</v>
      </c>
      <c r="O1706" s="86">
        <v>3143</v>
      </c>
      <c r="P1706" s="86">
        <v>2901</v>
      </c>
      <c r="Q1706" s="86">
        <v>116</v>
      </c>
      <c r="R1706" s="100">
        <v>6160</v>
      </c>
      <c r="S1706" s="24">
        <f>Table1[[#This Row],[Female Voters]]/Table1[[#This Row],[Female Population]]</f>
        <v>0.75617725137839498</v>
      </c>
      <c r="T1706" s="24">
        <f>Table1[[#This Row],[Male Voters]]/Table1[[#This Row],[Male Population]]</f>
        <v>0.73391630231105554</v>
      </c>
      <c r="U1706" s="24">
        <f>Table1[[#This Row],[Total Voters]]/Table1[[#This Row],[Total Population]]</f>
        <v>0.75886597938144329</v>
      </c>
      <c r="V1706" s="24">
        <f>Table1[[#This Row],[Female Ballots]]/Table1[[#This Row],[Female Population]]</f>
        <v>0.64182152338166221</v>
      </c>
      <c r="W1706" s="24">
        <f>Table1[[#This Row],[Male Ballots]]/Table1[[#This Row],[Male Population]]</f>
        <v>0.6039975015615241</v>
      </c>
      <c r="X1706" s="24">
        <f>Table1[[#This Row],[Total Ballots]]/Table1[[#This Row],[Total Population]]</f>
        <v>0.63505154639175254</v>
      </c>
      <c r="Y1706" s="87">
        <f>Table1[[#This Row],[Female Ballots]]/Table1[[#This Row],[Female Voters]]</f>
        <v>0.84877126654064272</v>
      </c>
      <c r="Z1706" s="88">
        <f>Table1[[#This Row],[Male Ballots]]/Table1[[#This Row],[Male Voters]]</f>
        <v>0.82297872340425537</v>
      </c>
      <c r="AA1706" s="87">
        <f>Table1[[#This Row],[Total Ballots]]/Table1[[#This Row],[Total Voters]]</f>
        <v>0.83684282026898515</v>
      </c>
    </row>
    <row r="1707" spans="1:27" s="12" customFormat="1" x14ac:dyDescent="0.35">
      <c r="A1707" s="85" t="s">
        <v>44</v>
      </c>
      <c r="B1707" s="96">
        <v>2020</v>
      </c>
      <c r="C1707" s="96" t="s">
        <v>82</v>
      </c>
      <c r="D1707" s="96"/>
      <c r="E1707" s="98"/>
      <c r="F1707" s="90"/>
      <c r="G1707" s="91" t="s">
        <v>65</v>
      </c>
      <c r="H1707">
        <v>4445</v>
      </c>
      <c r="I1707">
        <v>4463</v>
      </c>
      <c r="J1707" s="118">
        <f>Table1[[#This Row],[Female Population]]+Table1[[#This Row],[Male Population]]</f>
        <v>8908</v>
      </c>
      <c r="K1707" s="86">
        <v>3326</v>
      </c>
      <c r="L1707" s="86">
        <v>3299</v>
      </c>
      <c r="M1707" s="86">
        <v>84</v>
      </c>
      <c r="N1707" s="86">
        <v>6709</v>
      </c>
      <c r="O1707" s="86">
        <v>2960</v>
      </c>
      <c r="P1707" s="86">
        <v>2869</v>
      </c>
      <c r="Q1707" s="86">
        <v>82</v>
      </c>
      <c r="R1707" s="100">
        <v>5911</v>
      </c>
      <c r="S1707" s="24">
        <f>Table1[[#This Row],[Female Voters]]/Table1[[#This Row],[Female Population]]</f>
        <v>0.74825646794150735</v>
      </c>
      <c r="T1707" s="24">
        <f>Table1[[#This Row],[Male Voters]]/Table1[[#This Row],[Male Population]]</f>
        <v>0.73918888639928304</v>
      </c>
      <c r="U1707" s="24">
        <f>Table1[[#This Row],[Total Voters]]/Table1[[#This Row],[Total Population]]</f>
        <v>0.75314324202963623</v>
      </c>
      <c r="V1707" s="24">
        <f>Table1[[#This Row],[Female Ballots]]/Table1[[#This Row],[Female Population]]</f>
        <v>0.6659167604049494</v>
      </c>
      <c r="W1707" s="24">
        <f>Table1[[#This Row],[Male Ballots]]/Table1[[#This Row],[Male Population]]</f>
        <v>0.64284113824781541</v>
      </c>
      <c r="X1707" s="24">
        <f>Table1[[#This Row],[Total Ballots]]/Table1[[#This Row],[Total Population]]</f>
        <v>0.66356084418500227</v>
      </c>
      <c r="Y1707" s="87">
        <f>Table1[[#This Row],[Female Ballots]]/Table1[[#This Row],[Female Voters]]</f>
        <v>0.88995790739627179</v>
      </c>
      <c r="Z1707" s="88">
        <f>Table1[[#This Row],[Male Ballots]]/Table1[[#This Row],[Male Voters]]</f>
        <v>0.86965747196120036</v>
      </c>
      <c r="AA1707" s="87">
        <f>Table1[[#This Row],[Total Ballots]]/Table1[[#This Row],[Total Voters]]</f>
        <v>0.88105529885228795</v>
      </c>
    </row>
    <row r="1708" spans="1:27" s="12" customFormat="1" x14ac:dyDescent="0.35">
      <c r="A1708" s="85" t="s">
        <v>44</v>
      </c>
      <c r="B1708" s="96">
        <v>2020</v>
      </c>
      <c r="C1708" s="96" t="s">
        <v>82</v>
      </c>
      <c r="D1708" s="96"/>
      <c r="E1708" s="98"/>
      <c r="F1708" s="90"/>
      <c r="G1708" s="91" t="s">
        <v>66</v>
      </c>
      <c r="H1708">
        <v>5556</v>
      </c>
      <c r="I1708">
        <v>5273</v>
      </c>
      <c r="J1708" s="118">
        <f>Table1[[#This Row],[Female Population]]+Table1[[#This Row],[Male Population]]</f>
        <v>10829</v>
      </c>
      <c r="K1708" s="86">
        <v>4813</v>
      </c>
      <c r="L1708" s="86">
        <v>4451</v>
      </c>
      <c r="M1708" s="86">
        <v>114</v>
      </c>
      <c r="N1708" s="86">
        <v>9378</v>
      </c>
      <c r="O1708" s="86">
        <v>4438</v>
      </c>
      <c r="P1708" s="86">
        <v>4020</v>
      </c>
      <c r="Q1708" s="86">
        <v>105</v>
      </c>
      <c r="R1708" s="100">
        <v>8563</v>
      </c>
      <c r="S1708" s="24">
        <f>Table1[[#This Row],[Female Voters]]/Table1[[#This Row],[Female Population]]</f>
        <v>0.86627069834413251</v>
      </c>
      <c r="T1708" s="24">
        <f>Table1[[#This Row],[Male Voters]]/Table1[[#This Row],[Male Population]]</f>
        <v>0.84411151147354446</v>
      </c>
      <c r="U1708" s="24">
        <f>Table1[[#This Row],[Total Voters]]/Table1[[#This Row],[Total Population]]</f>
        <v>0.86600794163819372</v>
      </c>
      <c r="V1708" s="24">
        <f>Table1[[#This Row],[Female Ballots]]/Table1[[#This Row],[Female Population]]</f>
        <v>0.79877609791216697</v>
      </c>
      <c r="W1708" s="24">
        <f>Table1[[#This Row],[Male Ballots]]/Table1[[#This Row],[Male Population]]</f>
        <v>0.76237435994689928</v>
      </c>
      <c r="X1708" s="24">
        <f>Table1[[#This Row],[Total Ballots]]/Table1[[#This Row],[Total Population]]</f>
        <v>0.79074706805799244</v>
      </c>
      <c r="Y1708" s="87">
        <f>Table1[[#This Row],[Female Ballots]]/Table1[[#This Row],[Female Voters]]</f>
        <v>0.92208601703719095</v>
      </c>
      <c r="Z1708" s="88">
        <f>Table1[[#This Row],[Male Ballots]]/Table1[[#This Row],[Male Voters]]</f>
        <v>0.90316782745450463</v>
      </c>
      <c r="AA1708" s="87">
        <f>Table1[[#This Row],[Total Ballots]]/Table1[[#This Row],[Total Voters]]</f>
        <v>0.91309447643420771</v>
      </c>
    </row>
    <row r="1709" spans="1:27" s="12" customFormat="1" x14ac:dyDescent="0.35">
      <c r="A1709" s="85" t="s">
        <v>44</v>
      </c>
      <c r="B1709" s="96">
        <v>2020</v>
      </c>
      <c r="C1709" s="96" t="s">
        <v>82</v>
      </c>
      <c r="D1709" s="96"/>
      <c r="E1709" s="98"/>
      <c r="F1709" s="90"/>
      <c r="G1709" s="91" t="s">
        <v>67</v>
      </c>
      <c r="H1709">
        <v>8627</v>
      </c>
      <c r="I1709">
        <v>7639</v>
      </c>
      <c r="J1709" s="118">
        <f>Table1[[#This Row],[Female Population]]+Table1[[#This Row],[Male Population]]</f>
        <v>16266</v>
      </c>
      <c r="K1709" s="86">
        <v>7727</v>
      </c>
      <c r="L1709" s="86">
        <v>7058</v>
      </c>
      <c r="M1709" s="86">
        <v>89</v>
      </c>
      <c r="N1709" s="86">
        <v>14874</v>
      </c>
      <c r="O1709" s="86">
        <v>7214</v>
      </c>
      <c r="P1709" s="86">
        <v>6633</v>
      </c>
      <c r="Q1709" s="86">
        <v>90</v>
      </c>
      <c r="R1709" s="86">
        <v>13937</v>
      </c>
      <c r="S1709" s="24">
        <f>Table1[[#This Row],[Female Voters]]/Table1[[#This Row],[Female Population]]</f>
        <v>0.89567636490089253</v>
      </c>
      <c r="T1709" s="24">
        <f>Table1[[#This Row],[Male Voters]]/Table1[[#This Row],[Male Population]]</f>
        <v>0.92394292446655324</v>
      </c>
      <c r="U1709" s="24">
        <f>Table1[[#This Row],[Total Voters]]/Table1[[#This Row],[Total Population]]</f>
        <v>0.91442272224271481</v>
      </c>
      <c r="V1709" s="24">
        <f>Table1[[#This Row],[Female Ballots]]/Table1[[#This Row],[Female Population]]</f>
        <v>0.83621189289440134</v>
      </c>
      <c r="W1709" s="24">
        <f>Table1[[#This Row],[Male Ballots]]/Table1[[#This Row],[Male Population]]</f>
        <v>0.86830737007461711</v>
      </c>
      <c r="X1709" s="24">
        <f>Table1[[#This Row],[Total Ballots]]/Table1[[#This Row],[Total Population]]</f>
        <v>0.85681790237304811</v>
      </c>
      <c r="Y1709" s="87">
        <f>Table1[[#This Row],[Female Ballots]]/Table1[[#This Row],[Female Voters]]</f>
        <v>0.9336094215089944</v>
      </c>
      <c r="Z1709" s="88">
        <f>Table1[[#This Row],[Male Ballots]]/Table1[[#This Row],[Male Voters]]</f>
        <v>0.9397846415415132</v>
      </c>
      <c r="AA1709" s="87">
        <f>Table1[[#This Row],[Total Ballots]]/Table1[[#This Row],[Total Voters]]</f>
        <v>0.93700416834745193</v>
      </c>
    </row>
    <row r="1710" spans="1:27" s="12" customFormat="1" x14ac:dyDescent="0.35">
      <c r="A1710" s="85" t="s">
        <v>33</v>
      </c>
      <c r="B1710" s="96">
        <v>2020</v>
      </c>
      <c r="C1710" s="96" t="s">
        <v>82</v>
      </c>
      <c r="D1710" s="96"/>
      <c r="E1710" s="98"/>
      <c r="F1710" s="90"/>
      <c r="G1710" s="91" t="s">
        <v>79</v>
      </c>
      <c r="H1710">
        <v>33157</v>
      </c>
      <c r="I1710">
        <v>31485</v>
      </c>
      <c r="J1710" s="118">
        <f>Table1[[#This Row],[Female Population]]+Table1[[#This Row],[Male Population]]</f>
        <v>64642</v>
      </c>
      <c r="K1710" s="86">
        <v>29896</v>
      </c>
      <c r="L1710" s="86">
        <v>26946</v>
      </c>
      <c r="M1710" s="86">
        <v>864</v>
      </c>
      <c r="N1710" s="86">
        <v>57706</v>
      </c>
      <c r="O1710" s="86">
        <v>25977</v>
      </c>
      <c r="P1710" s="86">
        <v>22912</v>
      </c>
      <c r="Q1710" s="86">
        <v>755</v>
      </c>
      <c r="R1710" s="100">
        <v>49644</v>
      </c>
      <c r="S1710" s="24">
        <f>Table1[[#This Row],[Female Voters]]/Table1[[#This Row],[Female Population]]</f>
        <v>0.90164972705612689</v>
      </c>
      <c r="T1710" s="24">
        <f>Table1[[#This Row],[Male Voters]]/Table1[[#This Row],[Male Population]]</f>
        <v>0.85583611243449265</v>
      </c>
      <c r="U1710" s="24">
        <f>Table1[[#This Row],[Total Voters]]/Table1[[#This Row],[Total Population]]</f>
        <v>0.89270133968627208</v>
      </c>
      <c r="V1710" s="24">
        <f>Table1[[#This Row],[Female Ballots]]/Table1[[#This Row],[Female Population]]</f>
        <v>0.78345447416835057</v>
      </c>
      <c r="W1710" s="24">
        <f>Table1[[#This Row],[Male Ballots]]/Table1[[#This Row],[Male Population]]</f>
        <v>0.7277116087025568</v>
      </c>
      <c r="X1710" s="24">
        <f>Table1[[#This Row],[Total Ballots]]/Table1[[#This Row],[Total Population]]</f>
        <v>0.76798366387178618</v>
      </c>
      <c r="Y1710" s="87">
        <f>Table1[[#This Row],[Female Ballots]]/Table1[[#This Row],[Female Voters]]</f>
        <v>0.86891222906074395</v>
      </c>
      <c r="Z1710" s="88">
        <f>Table1[[#This Row],[Male Ballots]]/Table1[[#This Row],[Male Voters]]</f>
        <v>0.85029317895049361</v>
      </c>
      <c r="AA1710" s="87">
        <f>Table1[[#This Row],[Total Ballots]]/Table1[[#This Row],[Total Voters]]</f>
        <v>0.86029182407375315</v>
      </c>
    </row>
    <row r="1711" spans="1:27" s="12" customFormat="1" x14ac:dyDescent="0.35">
      <c r="A1711" s="85" t="s">
        <v>33</v>
      </c>
      <c r="B1711" s="96">
        <v>2020</v>
      </c>
      <c r="C1711" s="96" t="s">
        <v>82</v>
      </c>
      <c r="D1711" s="96"/>
      <c r="E1711" s="98"/>
      <c r="F1711" s="90"/>
      <c r="G1711" s="91" t="s">
        <v>62</v>
      </c>
      <c r="H1711">
        <v>2059</v>
      </c>
      <c r="I1711">
        <v>2453</v>
      </c>
      <c r="J1711" s="118">
        <f>Table1[[#This Row],[Female Population]]+Table1[[#This Row],[Male Population]]</f>
        <v>4512</v>
      </c>
      <c r="K1711" s="86">
        <v>1631</v>
      </c>
      <c r="L1711" s="86">
        <v>1720</v>
      </c>
      <c r="M1711" s="86">
        <v>105</v>
      </c>
      <c r="N1711" s="86">
        <v>3456</v>
      </c>
      <c r="O1711" s="86">
        <v>1134</v>
      </c>
      <c r="P1711" s="86">
        <v>1076</v>
      </c>
      <c r="Q1711" s="86">
        <v>78</v>
      </c>
      <c r="R1711" s="100">
        <v>2288</v>
      </c>
      <c r="S1711" s="24">
        <f>Table1[[#This Row],[Female Voters]]/Table1[[#This Row],[Female Population]]</f>
        <v>0.79213210296260317</v>
      </c>
      <c r="T1711" s="24">
        <f>Table1[[#This Row],[Male Voters]]/Table1[[#This Row],[Male Population]]</f>
        <v>0.70118222584590295</v>
      </c>
      <c r="U1711" s="24">
        <f>Table1[[#This Row],[Total Voters]]/Table1[[#This Row],[Total Population]]</f>
        <v>0.76595744680851063</v>
      </c>
      <c r="V1711" s="24">
        <f>Table1[[#This Row],[Female Ballots]]/Table1[[#This Row],[Female Population]]</f>
        <v>0.55075279261777565</v>
      </c>
      <c r="W1711" s="24">
        <f>Table1[[#This Row],[Male Ballots]]/Table1[[#This Row],[Male Population]]</f>
        <v>0.4386465552384835</v>
      </c>
      <c r="X1711" s="24">
        <f>Table1[[#This Row],[Total Ballots]]/Table1[[#This Row],[Total Population]]</f>
        <v>0.50709219858156029</v>
      </c>
      <c r="Y1711" s="87">
        <f>Table1[[#This Row],[Female Ballots]]/Table1[[#This Row],[Female Voters]]</f>
        <v>0.69527896995708149</v>
      </c>
      <c r="Z1711" s="88">
        <f>Table1[[#This Row],[Male Ballots]]/Table1[[#This Row],[Male Voters]]</f>
        <v>0.62558139534883717</v>
      </c>
      <c r="AA1711" s="87">
        <f>Table1[[#This Row],[Total Ballots]]/Table1[[#This Row],[Total Voters]]</f>
        <v>0.66203703703703709</v>
      </c>
    </row>
    <row r="1712" spans="1:27" s="12" customFormat="1" x14ac:dyDescent="0.35">
      <c r="A1712" s="85" t="s">
        <v>33</v>
      </c>
      <c r="B1712" s="96">
        <v>2020</v>
      </c>
      <c r="C1712" s="96" t="s">
        <v>82</v>
      </c>
      <c r="D1712" s="96"/>
      <c r="E1712" s="98"/>
      <c r="F1712" s="90"/>
      <c r="G1712" s="91" t="s">
        <v>63</v>
      </c>
      <c r="H1712">
        <v>3593</v>
      </c>
      <c r="I1712">
        <v>3947</v>
      </c>
      <c r="J1712" s="118">
        <f>Table1[[#This Row],[Female Population]]+Table1[[#This Row],[Male Population]]</f>
        <v>7540</v>
      </c>
      <c r="K1712" s="86">
        <v>3197</v>
      </c>
      <c r="L1712" s="86">
        <v>3040</v>
      </c>
      <c r="M1712" s="86">
        <v>170</v>
      </c>
      <c r="N1712" s="86">
        <v>6407</v>
      </c>
      <c r="O1712" s="86">
        <v>2282</v>
      </c>
      <c r="P1712" s="86">
        <v>2035</v>
      </c>
      <c r="Q1712" s="86">
        <v>143</v>
      </c>
      <c r="R1712" s="100">
        <v>4460</v>
      </c>
      <c r="S1712" s="24">
        <f>Table1[[#This Row],[Female Voters]]/Table1[[#This Row],[Female Population]]</f>
        <v>0.88978569440578903</v>
      </c>
      <c r="T1712" s="24">
        <f>Table1[[#This Row],[Male Voters]]/Table1[[#This Row],[Male Population]]</f>
        <v>0.7702052191537877</v>
      </c>
      <c r="U1712" s="24">
        <f>Table1[[#This Row],[Total Voters]]/Table1[[#This Row],[Total Population]]</f>
        <v>0.84973474801061011</v>
      </c>
      <c r="V1712" s="24">
        <f>Table1[[#This Row],[Female Ballots]]/Table1[[#This Row],[Female Population]]</f>
        <v>0.63512385193431675</v>
      </c>
      <c r="W1712" s="24">
        <f>Table1[[#This Row],[Male Ballots]]/Table1[[#This Row],[Male Population]]</f>
        <v>0.5155814542690651</v>
      </c>
      <c r="X1712" s="24">
        <f>Table1[[#This Row],[Total Ballots]]/Table1[[#This Row],[Total Population]]</f>
        <v>0.59151193633952259</v>
      </c>
      <c r="Y1712" s="87">
        <f>Table1[[#This Row],[Female Ballots]]/Table1[[#This Row],[Female Voters]]</f>
        <v>0.7137941820456678</v>
      </c>
      <c r="Z1712" s="88">
        <f>Table1[[#This Row],[Male Ballots]]/Table1[[#This Row],[Male Voters]]</f>
        <v>0.66940789473684215</v>
      </c>
      <c r="AA1712" s="87">
        <f>Table1[[#This Row],[Total Ballots]]/Table1[[#This Row],[Total Voters]]</f>
        <v>0.69611362572186675</v>
      </c>
    </row>
    <row r="1713" spans="1:27" s="12" customFormat="1" x14ac:dyDescent="0.35">
      <c r="A1713" s="85" t="s">
        <v>33</v>
      </c>
      <c r="B1713" s="96">
        <v>2020</v>
      </c>
      <c r="C1713" s="96" t="s">
        <v>82</v>
      </c>
      <c r="D1713" s="96"/>
      <c r="E1713" s="98"/>
      <c r="F1713" s="90"/>
      <c r="G1713" s="91" t="s">
        <v>64</v>
      </c>
      <c r="H1713">
        <v>3866</v>
      </c>
      <c r="I1713">
        <v>4206</v>
      </c>
      <c r="J1713" s="118">
        <f>Table1[[#This Row],[Female Population]]+Table1[[#This Row],[Male Population]]</f>
        <v>8072</v>
      </c>
      <c r="K1713" s="86">
        <v>3446</v>
      </c>
      <c r="L1713" s="86">
        <v>3428</v>
      </c>
      <c r="M1713" s="86">
        <v>162</v>
      </c>
      <c r="N1713" s="86">
        <v>7036</v>
      </c>
      <c r="O1713" s="86">
        <v>2751</v>
      </c>
      <c r="P1713" s="86">
        <v>2667</v>
      </c>
      <c r="Q1713" s="86">
        <v>135</v>
      </c>
      <c r="R1713" s="100">
        <v>5553</v>
      </c>
      <c r="S1713" s="24">
        <f>Table1[[#This Row],[Female Voters]]/Table1[[#This Row],[Female Population]]</f>
        <v>0.89136057941024316</v>
      </c>
      <c r="T1713" s="24">
        <f>Table1[[#This Row],[Male Voters]]/Table1[[#This Row],[Male Population]]</f>
        <v>0.81502615311459814</v>
      </c>
      <c r="U1713" s="24">
        <f>Table1[[#This Row],[Total Voters]]/Table1[[#This Row],[Total Population]]</f>
        <v>0.87165510406342916</v>
      </c>
      <c r="V1713" s="24">
        <f>Table1[[#This Row],[Female Ballots]]/Table1[[#This Row],[Female Population]]</f>
        <v>0.71158820486290741</v>
      </c>
      <c r="W1713" s="24">
        <f>Table1[[#This Row],[Male Ballots]]/Table1[[#This Row],[Male Population]]</f>
        <v>0.63409415121255353</v>
      </c>
      <c r="X1713" s="24">
        <f>Table1[[#This Row],[Total Ballots]]/Table1[[#This Row],[Total Population]]</f>
        <v>0.68793359762140738</v>
      </c>
      <c r="Y1713" s="87">
        <f>Table1[[#This Row],[Female Ballots]]/Table1[[#This Row],[Female Voters]]</f>
        <v>0.79831688914683696</v>
      </c>
      <c r="Z1713" s="88">
        <f>Table1[[#This Row],[Male Ballots]]/Table1[[#This Row],[Male Voters]]</f>
        <v>0.77800466744457408</v>
      </c>
      <c r="AA1713" s="87">
        <f>Table1[[#This Row],[Total Ballots]]/Table1[[#This Row],[Total Voters]]</f>
        <v>0.78922683342808408</v>
      </c>
    </row>
    <row r="1714" spans="1:27" s="12" customFormat="1" x14ac:dyDescent="0.35">
      <c r="A1714" s="85" t="s">
        <v>33</v>
      </c>
      <c r="B1714" s="96">
        <v>2020</v>
      </c>
      <c r="C1714" s="96" t="s">
        <v>82</v>
      </c>
      <c r="D1714" s="96"/>
      <c r="E1714" s="98"/>
      <c r="F1714" s="90"/>
      <c r="G1714" s="91" t="s">
        <v>65</v>
      </c>
      <c r="H1714">
        <v>3852</v>
      </c>
      <c r="I1714">
        <v>3759</v>
      </c>
      <c r="J1714" s="118">
        <f>Table1[[#This Row],[Female Population]]+Table1[[#This Row],[Male Population]]</f>
        <v>7611</v>
      </c>
      <c r="K1714" s="86">
        <v>3333</v>
      </c>
      <c r="L1714" s="86">
        <v>3036</v>
      </c>
      <c r="M1714" s="86">
        <v>107</v>
      </c>
      <c r="N1714" s="86">
        <v>6476</v>
      </c>
      <c r="O1714" s="86">
        <v>2852</v>
      </c>
      <c r="P1714" s="86">
        <v>2556</v>
      </c>
      <c r="Q1714" s="86">
        <v>93</v>
      </c>
      <c r="R1714" s="100">
        <v>5501</v>
      </c>
      <c r="S1714" s="24">
        <f>Table1[[#This Row],[Female Voters]]/Table1[[#This Row],[Female Population]]</f>
        <v>0.86526479750778817</v>
      </c>
      <c r="T1714" s="24">
        <f>Table1[[#This Row],[Male Voters]]/Table1[[#This Row],[Male Population]]</f>
        <v>0.80766161213088583</v>
      </c>
      <c r="U1714" s="24">
        <f>Table1[[#This Row],[Total Voters]]/Table1[[#This Row],[Total Population]]</f>
        <v>0.85087373538299826</v>
      </c>
      <c r="V1714" s="24">
        <f>Table1[[#This Row],[Female Ballots]]/Table1[[#This Row],[Female Population]]</f>
        <v>0.74039460020768433</v>
      </c>
      <c r="W1714" s="24">
        <f>Table1[[#This Row],[Male Ballots]]/Table1[[#This Row],[Male Population]]</f>
        <v>0.67996807661612135</v>
      </c>
      <c r="X1714" s="24">
        <f>Table1[[#This Row],[Total Ballots]]/Table1[[#This Row],[Total Population]]</f>
        <v>0.72276967546971493</v>
      </c>
      <c r="Y1714" s="87">
        <f>Table1[[#This Row],[Female Ballots]]/Table1[[#This Row],[Female Voters]]</f>
        <v>0.85568556855685574</v>
      </c>
      <c r="Z1714" s="88">
        <f>Table1[[#This Row],[Male Ballots]]/Table1[[#This Row],[Male Voters]]</f>
        <v>0.84189723320158105</v>
      </c>
      <c r="AA1714" s="87">
        <f>Table1[[#This Row],[Total Ballots]]/Table1[[#This Row],[Total Voters]]</f>
        <v>0.84944410129709702</v>
      </c>
    </row>
    <row r="1715" spans="1:27" s="12" customFormat="1" x14ac:dyDescent="0.35">
      <c r="A1715" s="85" t="s">
        <v>33</v>
      </c>
      <c r="B1715" s="96">
        <v>2020</v>
      </c>
      <c r="C1715" s="96" t="s">
        <v>82</v>
      </c>
      <c r="D1715" s="96"/>
      <c r="E1715" s="98"/>
      <c r="F1715" s="90"/>
      <c r="G1715" s="91" t="s">
        <v>66</v>
      </c>
      <c r="H1715">
        <v>6599</v>
      </c>
      <c r="I1715">
        <v>5619</v>
      </c>
      <c r="J1715" s="118">
        <f>Table1[[#This Row],[Female Population]]+Table1[[#This Row],[Male Population]]</f>
        <v>12218</v>
      </c>
      <c r="K1715" s="86">
        <v>5834</v>
      </c>
      <c r="L1715" s="86">
        <v>4773</v>
      </c>
      <c r="M1715" s="86">
        <v>148</v>
      </c>
      <c r="N1715" s="86">
        <v>10755</v>
      </c>
      <c r="O1715" s="86">
        <v>5322</v>
      </c>
      <c r="P1715" s="86">
        <v>4302</v>
      </c>
      <c r="Q1715" s="86">
        <v>136</v>
      </c>
      <c r="R1715" s="100">
        <v>9760</v>
      </c>
      <c r="S1715" s="24">
        <f>Table1[[#This Row],[Female Voters]]/Table1[[#This Row],[Female Population]]</f>
        <v>0.88407334444612817</v>
      </c>
      <c r="T1715" s="24">
        <f>Table1[[#This Row],[Male Voters]]/Table1[[#This Row],[Male Population]]</f>
        <v>0.84943940202883073</v>
      </c>
      <c r="U1715" s="24">
        <f>Table1[[#This Row],[Total Voters]]/Table1[[#This Row],[Total Population]]</f>
        <v>0.8802586348011131</v>
      </c>
      <c r="V1715" s="24">
        <f>Table1[[#This Row],[Female Ballots]]/Table1[[#This Row],[Female Population]]</f>
        <v>0.80648583118654338</v>
      </c>
      <c r="W1715" s="24">
        <f>Table1[[#This Row],[Male Ballots]]/Table1[[#This Row],[Male Population]]</f>
        <v>0.76561665776828614</v>
      </c>
      <c r="X1715" s="24">
        <f>Table1[[#This Row],[Total Ballots]]/Table1[[#This Row],[Total Population]]</f>
        <v>0.79882141103290227</v>
      </c>
      <c r="Y1715" s="87">
        <f>Table1[[#This Row],[Female Ballots]]/Table1[[#This Row],[Female Voters]]</f>
        <v>0.91223860130270829</v>
      </c>
      <c r="Z1715" s="88">
        <f>Table1[[#This Row],[Male Ballots]]/Table1[[#This Row],[Male Voters]]</f>
        <v>0.90131992457573851</v>
      </c>
      <c r="AA1715" s="87">
        <f>Table1[[#This Row],[Total Ballots]]/Table1[[#This Row],[Total Voters]]</f>
        <v>0.90748489074848904</v>
      </c>
    </row>
    <row r="1716" spans="1:27" s="12" customFormat="1" x14ac:dyDescent="0.35">
      <c r="A1716" s="85" t="s">
        <v>33</v>
      </c>
      <c r="B1716" s="96">
        <v>2020</v>
      </c>
      <c r="C1716" s="96" t="s">
        <v>82</v>
      </c>
      <c r="D1716" s="96"/>
      <c r="E1716" s="98"/>
      <c r="F1716" s="90"/>
      <c r="G1716" s="91" t="s">
        <v>67</v>
      </c>
      <c r="H1716">
        <v>13188</v>
      </c>
      <c r="I1716">
        <v>11501</v>
      </c>
      <c r="J1716" s="118">
        <f>Table1[[#This Row],[Female Population]]+Table1[[#This Row],[Male Population]]</f>
        <v>24689</v>
      </c>
      <c r="K1716" s="86">
        <v>12455</v>
      </c>
      <c r="L1716" s="86">
        <v>10949</v>
      </c>
      <c r="M1716" s="86">
        <v>172</v>
      </c>
      <c r="N1716" s="86">
        <v>23576</v>
      </c>
      <c r="O1716" s="86">
        <v>11636</v>
      </c>
      <c r="P1716" s="86">
        <v>10276</v>
      </c>
      <c r="Q1716" s="86">
        <v>170</v>
      </c>
      <c r="R1716" s="86">
        <v>22082</v>
      </c>
      <c r="S1716" s="24">
        <f>Table1[[#This Row],[Female Voters]]/Table1[[#This Row],[Female Population]]</f>
        <v>0.94441916894146194</v>
      </c>
      <c r="T1716" s="24">
        <f>Table1[[#This Row],[Male Voters]]/Table1[[#This Row],[Male Population]]</f>
        <v>0.95200417355012612</v>
      </c>
      <c r="U1716" s="24">
        <f>Table1[[#This Row],[Total Voters]]/Table1[[#This Row],[Total Population]]</f>
        <v>0.95491919478310183</v>
      </c>
      <c r="V1716" s="24">
        <f>Table1[[#This Row],[Female Ballots]]/Table1[[#This Row],[Female Population]]</f>
        <v>0.88231725811343642</v>
      </c>
      <c r="W1716" s="24">
        <f>Table1[[#This Row],[Male Ballots]]/Table1[[#This Row],[Male Population]]</f>
        <v>0.89348752282410226</v>
      </c>
      <c r="X1716" s="24">
        <f>Table1[[#This Row],[Total Ballots]]/Table1[[#This Row],[Total Population]]</f>
        <v>0.89440641581271008</v>
      </c>
      <c r="Y1716" s="87">
        <f>Table1[[#This Row],[Female Ballots]]/Table1[[#This Row],[Female Voters]]</f>
        <v>0.93424327579285427</v>
      </c>
      <c r="Z1716" s="88">
        <f>Table1[[#This Row],[Male Ballots]]/Table1[[#This Row],[Male Voters]]</f>
        <v>0.93853319937893875</v>
      </c>
      <c r="AA1716" s="87">
        <f>Table1[[#This Row],[Total Ballots]]/Table1[[#This Row],[Total Voters]]</f>
        <v>0.93663047166610114</v>
      </c>
    </row>
    <row r="1717" spans="1:27" s="12" customFormat="1" x14ac:dyDescent="0.35">
      <c r="A1717" s="85" t="s">
        <v>51</v>
      </c>
      <c r="B1717" s="96">
        <v>2020</v>
      </c>
      <c r="C1717" s="96" t="s">
        <v>82</v>
      </c>
      <c r="D1717" s="96"/>
      <c r="E1717" s="98"/>
      <c r="F1717" s="90"/>
      <c r="G1717" s="91" t="s">
        <v>79</v>
      </c>
      <c r="H1717">
        <v>197479</v>
      </c>
      <c r="I1717">
        <v>188703</v>
      </c>
      <c r="J1717" s="118">
        <f>Table1[[#This Row],[Female Population]]+Table1[[#This Row],[Male Population]]</f>
        <v>386182</v>
      </c>
      <c r="K1717" s="86">
        <v>167565</v>
      </c>
      <c r="L1717" s="86">
        <v>154046</v>
      </c>
      <c r="M1717" s="86">
        <v>3709</v>
      </c>
      <c r="N1717" s="86">
        <v>325320</v>
      </c>
      <c r="O1717" s="86">
        <v>144398</v>
      </c>
      <c r="P1717" s="86">
        <v>129193</v>
      </c>
      <c r="Q1717" s="86">
        <v>3363</v>
      </c>
      <c r="R1717" s="100">
        <v>276954</v>
      </c>
      <c r="S1717" s="24">
        <f>Table1[[#This Row],[Female Voters]]/Table1[[#This Row],[Female Population]]</f>
        <v>0.84852060219061265</v>
      </c>
      <c r="T1717" s="24">
        <f>Table1[[#This Row],[Male Voters]]/Table1[[#This Row],[Male Population]]</f>
        <v>0.81634102266524644</v>
      </c>
      <c r="U1717" s="24">
        <f>Table1[[#This Row],[Total Voters]]/Table1[[#This Row],[Total Population]]</f>
        <v>0.84240073333298804</v>
      </c>
      <c r="V1717" s="24">
        <f>Table1[[#This Row],[Female Ballots]]/Table1[[#This Row],[Female Population]]</f>
        <v>0.73120686250183564</v>
      </c>
      <c r="W1717" s="24">
        <f>Table1[[#This Row],[Male Ballots]]/Table1[[#This Row],[Male Population]]</f>
        <v>0.6846367042389363</v>
      </c>
      <c r="X1717" s="24">
        <f>Table1[[#This Row],[Total Ballots]]/Table1[[#This Row],[Total Population]]</f>
        <v>0.71715926687416809</v>
      </c>
      <c r="Y1717" s="87">
        <f>Table1[[#This Row],[Female Ballots]]/Table1[[#This Row],[Female Voters]]</f>
        <v>0.8617432041297407</v>
      </c>
      <c r="Z1717" s="88">
        <f>Table1[[#This Row],[Male Ballots]]/Table1[[#This Row],[Male Voters]]</f>
        <v>0.83866507406878466</v>
      </c>
      <c r="AA1717" s="87">
        <f>Table1[[#This Row],[Total Ballots]]/Table1[[#This Row],[Total Voters]]</f>
        <v>0.85132792327554407</v>
      </c>
    </row>
    <row r="1718" spans="1:27" s="12" customFormat="1" x14ac:dyDescent="0.35">
      <c r="A1718" s="85" t="s">
        <v>51</v>
      </c>
      <c r="B1718" s="96">
        <v>2020</v>
      </c>
      <c r="C1718" s="96" t="s">
        <v>82</v>
      </c>
      <c r="D1718" s="96"/>
      <c r="E1718" s="98"/>
      <c r="F1718" s="90"/>
      <c r="G1718" s="91" t="s">
        <v>62</v>
      </c>
      <c r="H1718">
        <v>20948</v>
      </c>
      <c r="I1718">
        <v>21834</v>
      </c>
      <c r="J1718" s="118">
        <f>Table1[[#This Row],[Female Population]]+Table1[[#This Row],[Male Population]]</f>
        <v>42782</v>
      </c>
      <c r="K1718" s="86">
        <v>16734</v>
      </c>
      <c r="L1718" s="86">
        <v>16166</v>
      </c>
      <c r="M1718" s="86">
        <v>735</v>
      </c>
      <c r="N1718" s="86">
        <v>33635</v>
      </c>
      <c r="O1718" s="86">
        <v>12821</v>
      </c>
      <c r="P1718" s="86">
        <v>11359</v>
      </c>
      <c r="Q1718" s="86">
        <v>632</v>
      </c>
      <c r="R1718" s="100">
        <v>24812</v>
      </c>
      <c r="S1718" s="24">
        <f>Table1[[#This Row],[Female Voters]]/Table1[[#This Row],[Female Population]]</f>
        <v>0.79883521099866339</v>
      </c>
      <c r="T1718" s="24">
        <f>Table1[[#This Row],[Male Voters]]/Table1[[#This Row],[Male Population]]</f>
        <v>0.74040487313364478</v>
      </c>
      <c r="U1718" s="24">
        <f>Table1[[#This Row],[Total Voters]]/Table1[[#This Row],[Total Population]]</f>
        <v>0.78619512879248277</v>
      </c>
      <c r="V1718" s="24">
        <f>Table1[[#This Row],[Female Ballots]]/Table1[[#This Row],[Female Population]]</f>
        <v>0.61203933549742218</v>
      </c>
      <c r="W1718" s="24">
        <f>Table1[[#This Row],[Male Ballots]]/Table1[[#This Row],[Male Population]]</f>
        <v>0.52024365668223871</v>
      </c>
      <c r="X1718" s="24">
        <f>Table1[[#This Row],[Total Ballots]]/Table1[[#This Row],[Total Population]]</f>
        <v>0.57996353606657003</v>
      </c>
      <c r="Y1718" s="87">
        <f>Table1[[#This Row],[Female Ballots]]/Table1[[#This Row],[Female Voters]]</f>
        <v>0.76616469463367998</v>
      </c>
      <c r="Z1718" s="88">
        <f>Table1[[#This Row],[Male Ballots]]/Table1[[#This Row],[Male Voters]]</f>
        <v>0.70264753185698381</v>
      </c>
      <c r="AA1718" s="87">
        <f>Table1[[#This Row],[Total Ballots]]/Table1[[#This Row],[Total Voters]]</f>
        <v>0.73768396016054705</v>
      </c>
    </row>
    <row r="1719" spans="1:27" s="12" customFormat="1" x14ac:dyDescent="0.35">
      <c r="A1719" s="85" t="s">
        <v>51</v>
      </c>
      <c r="B1719" s="96">
        <v>2020</v>
      </c>
      <c r="C1719" s="96" t="s">
        <v>82</v>
      </c>
      <c r="D1719" s="96"/>
      <c r="E1719" s="98"/>
      <c r="F1719" s="90"/>
      <c r="G1719" s="91" t="s">
        <v>63</v>
      </c>
      <c r="H1719">
        <v>32449</v>
      </c>
      <c r="I1719">
        <v>33289</v>
      </c>
      <c r="J1719" s="118">
        <f>Table1[[#This Row],[Female Population]]+Table1[[#This Row],[Male Population]]</f>
        <v>65738</v>
      </c>
      <c r="K1719" s="86">
        <v>26864</v>
      </c>
      <c r="L1719" s="86">
        <v>25845</v>
      </c>
      <c r="M1719" s="86">
        <v>919</v>
      </c>
      <c r="N1719" s="86">
        <v>53628</v>
      </c>
      <c r="O1719" s="86">
        <v>20708</v>
      </c>
      <c r="P1719" s="86">
        <v>18575</v>
      </c>
      <c r="Q1719" s="86">
        <v>798</v>
      </c>
      <c r="R1719" s="100">
        <v>40081</v>
      </c>
      <c r="S1719" s="24">
        <f>Table1[[#This Row],[Female Voters]]/Table1[[#This Row],[Female Population]]</f>
        <v>0.82788375604795217</v>
      </c>
      <c r="T1719" s="24">
        <f>Table1[[#This Row],[Male Voters]]/Table1[[#This Row],[Male Population]]</f>
        <v>0.77638258884316136</v>
      </c>
      <c r="U1719" s="24">
        <f>Table1[[#This Row],[Total Voters]]/Table1[[#This Row],[Total Population]]</f>
        <v>0.81578386929933977</v>
      </c>
      <c r="V1719" s="24">
        <f>Table1[[#This Row],[Female Ballots]]/Table1[[#This Row],[Female Population]]</f>
        <v>0.63817066781719001</v>
      </c>
      <c r="W1719" s="24">
        <f>Table1[[#This Row],[Male Ballots]]/Table1[[#This Row],[Male Population]]</f>
        <v>0.55799212953227795</v>
      </c>
      <c r="X1719" s="24">
        <f>Table1[[#This Row],[Total Ballots]]/Table1[[#This Row],[Total Population]]</f>
        <v>0.6097082357236302</v>
      </c>
      <c r="Y1719" s="87">
        <f>Table1[[#This Row],[Female Ballots]]/Table1[[#This Row],[Female Voters]]</f>
        <v>0.77084574151280527</v>
      </c>
      <c r="Z1719" s="88">
        <f>Table1[[#This Row],[Male Ballots]]/Table1[[#This Row],[Male Voters]]</f>
        <v>0.71870768040239896</v>
      </c>
      <c r="AA1719" s="87">
        <f>Table1[[#This Row],[Total Ballots]]/Table1[[#This Row],[Total Voters]]</f>
        <v>0.74738942343551873</v>
      </c>
    </row>
    <row r="1720" spans="1:27" s="12" customFormat="1" x14ac:dyDescent="0.35">
      <c r="A1720" s="85" t="s">
        <v>51</v>
      </c>
      <c r="B1720" s="96">
        <v>2020</v>
      </c>
      <c r="C1720" s="96" t="s">
        <v>82</v>
      </c>
      <c r="D1720" s="96"/>
      <c r="E1720" s="98"/>
      <c r="F1720" s="90"/>
      <c r="G1720" s="91" t="s">
        <v>64</v>
      </c>
      <c r="H1720">
        <v>34596</v>
      </c>
      <c r="I1720">
        <v>33855</v>
      </c>
      <c r="J1720" s="118">
        <f>Table1[[#This Row],[Female Population]]+Table1[[#This Row],[Male Population]]</f>
        <v>68451</v>
      </c>
      <c r="K1720" s="86">
        <v>28132</v>
      </c>
      <c r="L1720" s="86">
        <v>25993</v>
      </c>
      <c r="M1720" s="86">
        <v>696</v>
      </c>
      <c r="N1720" s="86">
        <v>54821</v>
      </c>
      <c r="O1720" s="86">
        <v>23853</v>
      </c>
      <c r="P1720" s="86">
        <v>21481</v>
      </c>
      <c r="Q1720" s="86">
        <v>642</v>
      </c>
      <c r="R1720" s="100">
        <v>45976</v>
      </c>
      <c r="S1720" s="24">
        <f>Table1[[#This Row],[Female Voters]]/Table1[[#This Row],[Female Population]]</f>
        <v>0.81315759047288705</v>
      </c>
      <c r="T1720" s="24">
        <f>Table1[[#This Row],[Male Voters]]/Table1[[#This Row],[Male Population]]</f>
        <v>0.76777433170875797</v>
      </c>
      <c r="U1720" s="24">
        <f>Table1[[#This Row],[Total Voters]]/Table1[[#This Row],[Total Population]]</f>
        <v>0.80087946122043507</v>
      </c>
      <c r="V1720" s="24">
        <f>Table1[[#This Row],[Female Ballots]]/Table1[[#This Row],[Female Population]]</f>
        <v>0.68947277141866115</v>
      </c>
      <c r="W1720" s="24">
        <f>Table1[[#This Row],[Male Ballots]]/Table1[[#This Row],[Male Population]]</f>
        <v>0.63450007384433615</v>
      </c>
      <c r="X1720" s="24">
        <f>Table1[[#This Row],[Total Ballots]]/Table1[[#This Row],[Total Population]]</f>
        <v>0.67166294137412164</v>
      </c>
      <c r="Y1720" s="87">
        <f>Table1[[#This Row],[Female Ballots]]/Table1[[#This Row],[Female Voters]]</f>
        <v>0.8478956348642116</v>
      </c>
      <c r="Z1720" s="88">
        <f>Table1[[#This Row],[Male Ballots]]/Table1[[#This Row],[Male Voters]]</f>
        <v>0.82641480398568845</v>
      </c>
      <c r="AA1720" s="87">
        <f>Table1[[#This Row],[Total Ballots]]/Table1[[#This Row],[Total Voters]]</f>
        <v>0.83865671914047535</v>
      </c>
    </row>
    <row r="1721" spans="1:27" s="12" customFormat="1" x14ac:dyDescent="0.35">
      <c r="A1721" s="85" t="s">
        <v>51</v>
      </c>
      <c r="B1721" s="96">
        <v>2020</v>
      </c>
      <c r="C1721" s="96" t="s">
        <v>82</v>
      </c>
      <c r="D1721" s="96"/>
      <c r="E1721" s="98"/>
      <c r="F1721" s="90"/>
      <c r="G1721" s="91" t="s">
        <v>65</v>
      </c>
      <c r="H1721">
        <v>32058</v>
      </c>
      <c r="I1721">
        <v>31898</v>
      </c>
      <c r="J1721" s="118">
        <f>Table1[[#This Row],[Female Population]]+Table1[[#This Row],[Male Population]]</f>
        <v>63956</v>
      </c>
      <c r="K1721" s="86">
        <v>26784</v>
      </c>
      <c r="L1721" s="86">
        <v>25739</v>
      </c>
      <c r="M1721" s="86">
        <v>573</v>
      </c>
      <c r="N1721" s="86">
        <v>53096</v>
      </c>
      <c r="O1721" s="86">
        <v>23645</v>
      </c>
      <c r="P1721" s="86">
        <v>22411</v>
      </c>
      <c r="Q1721" s="86">
        <v>524</v>
      </c>
      <c r="R1721" s="100">
        <v>46580</v>
      </c>
      <c r="S1721" s="24">
        <f>Table1[[#This Row],[Female Voters]]/Table1[[#This Row],[Female Population]]</f>
        <v>0.83548568220101072</v>
      </c>
      <c r="T1721" s="24">
        <f>Table1[[#This Row],[Male Voters]]/Table1[[#This Row],[Male Population]]</f>
        <v>0.80691579409367353</v>
      </c>
      <c r="U1721" s="24">
        <f>Table1[[#This Row],[Total Voters]]/Table1[[#This Row],[Total Population]]</f>
        <v>0.83019575958471448</v>
      </c>
      <c r="V1721" s="24">
        <f>Table1[[#This Row],[Female Ballots]]/Table1[[#This Row],[Female Population]]</f>
        <v>0.73756940545261718</v>
      </c>
      <c r="W1721" s="24">
        <f>Table1[[#This Row],[Male Ballots]]/Table1[[#This Row],[Male Population]]</f>
        <v>0.70258323405856171</v>
      </c>
      <c r="X1721" s="24">
        <f>Table1[[#This Row],[Total Ballots]]/Table1[[#This Row],[Total Population]]</f>
        <v>0.72831321533554316</v>
      </c>
      <c r="Y1721" s="87">
        <f>Table1[[#This Row],[Female Ballots]]/Table1[[#This Row],[Female Voters]]</f>
        <v>0.8828031660692951</v>
      </c>
      <c r="Z1721" s="88">
        <f>Table1[[#This Row],[Male Ballots]]/Table1[[#This Row],[Male Voters]]</f>
        <v>0.87070204747659197</v>
      </c>
      <c r="AA1721" s="87">
        <f>Table1[[#This Row],[Total Ballots]]/Table1[[#This Row],[Total Voters]]</f>
        <v>0.87727889106524037</v>
      </c>
    </row>
    <row r="1722" spans="1:27" s="12" customFormat="1" x14ac:dyDescent="0.35">
      <c r="A1722" s="85" t="s">
        <v>51</v>
      </c>
      <c r="B1722" s="96">
        <v>2020</v>
      </c>
      <c r="C1722" s="96" t="s">
        <v>82</v>
      </c>
      <c r="D1722" s="96"/>
      <c r="E1722" s="98"/>
      <c r="F1722" s="90"/>
      <c r="G1722" s="91" t="s">
        <v>66</v>
      </c>
      <c r="H1722">
        <v>32280</v>
      </c>
      <c r="I1722">
        <v>30492</v>
      </c>
      <c r="J1722" s="118">
        <f>Table1[[#This Row],[Female Population]]+Table1[[#This Row],[Male Population]]</f>
        <v>62772</v>
      </c>
      <c r="K1722" s="86">
        <v>28227</v>
      </c>
      <c r="L1722" s="86">
        <v>25829</v>
      </c>
      <c r="M1722" s="86">
        <v>416</v>
      </c>
      <c r="N1722" s="86">
        <v>54472</v>
      </c>
      <c r="O1722" s="86">
        <v>25766</v>
      </c>
      <c r="P1722" s="86">
        <v>23374</v>
      </c>
      <c r="Q1722" s="86">
        <v>405</v>
      </c>
      <c r="R1722" s="100">
        <v>49545</v>
      </c>
      <c r="S1722" s="24">
        <f>Table1[[#This Row],[Female Voters]]/Table1[[#This Row],[Female Population]]</f>
        <v>0.87444237918215617</v>
      </c>
      <c r="T1722" s="24">
        <f>Table1[[#This Row],[Male Voters]]/Table1[[#This Row],[Male Population]]</f>
        <v>0.84707464252918796</v>
      </c>
      <c r="U1722" s="24">
        <f>Table1[[#This Row],[Total Voters]]/Table1[[#This Row],[Total Population]]</f>
        <v>0.86777544127955142</v>
      </c>
      <c r="V1722" s="24">
        <f>Table1[[#This Row],[Female Ballots]]/Table1[[#This Row],[Female Population]]</f>
        <v>0.79820322180916981</v>
      </c>
      <c r="W1722" s="24">
        <f>Table1[[#This Row],[Male Ballots]]/Table1[[#This Row],[Male Population]]</f>
        <v>0.76656172110717569</v>
      </c>
      <c r="X1722" s="24">
        <f>Table1[[#This Row],[Total Ballots]]/Table1[[#This Row],[Total Population]]</f>
        <v>0.789285031542726</v>
      </c>
      <c r="Y1722" s="87">
        <f>Table1[[#This Row],[Female Ballots]]/Table1[[#This Row],[Female Voters]]</f>
        <v>0.91281397243773688</v>
      </c>
      <c r="Z1722" s="88">
        <f>Table1[[#This Row],[Male Ballots]]/Table1[[#This Row],[Male Voters]]</f>
        <v>0.90495179836617756</v>
      </c>
      <c r="AA1722" s="87">
        <f>Table1[[#This Row],[Total Ballots]]/Table1[[#This Row],[Total Voters]]</f>
        <v>0.90954986047877806</v>
      </c>
    </row>
    <row r="1723" spans="1:27" s="12" customFormat="1" x14ac:dyDescent="0.35">
      <c r="A1723" s="85" t="s">
        <v>51</v>
      </c>
      <c r="B1723" s="96">
        <v>2020</v>
      </c>
      <c r="C1723" s="96" t="s">
        <v>82</v>
      </c>
      <c r="D1723" s="96"/>
      <c r="E1723" s="98"/>
      <c r="F1723" s="90"/>
      <c r="G1723" s="91" t="s">
        <v>67</v>
      </c>
      <c r="H1723">
        <v>45148</v>
      </c>
      <c r="I1723">
        <v>37335</v>
      </c>
      <c r="J1723" s="118">
        <f>Table1[[#This Row],[Female Population]]+Table1[[#This Row],[Male Population]]</f>
        <v>82483</v>
      </c>
      <c r="K1723" s="86">
        <v>40824</v>
      </c>
      <c r="L1723" s="86">
        <v>34474</v>
      </c>
      <c r="M1723" s="86">
        <v>370</v>
      </c>
      <c r="N1723" s="86">
        <v>75668</v>
      </c>
      <c r="O1723" s="86">
        <v>37605</v>
      </c>
      <c r="P1723" s="86">
        <v>31993</v>
      </c>
      <c r="Q1723" s="86">
        <v>362</v>
      </c>
      <c r="R1723" s="86">
        <v>69960</v>
      </c>
      <c r="S1723" s="24">
        <f>Table1[[#This Row],[Female Voters]]/Table1[[#This Row],[Female Population]]</f>
        <v>0.90422610082395671</v>
      </c>
      <c r="T1723" s="24">
        <f>Table1[[#This Row],[Male Voters]]/Table1[[#This Row],[Male Population]]</f>
        <v>0.92336949243337352</v>
      </c>
      <c r="U1723" s="24">
        <f>Table1[[#This Row],[Total Voters]]/Table1[[#This Row],[Total Population]]</f>
        <v>0.91737691403076993</v>
      </c>
      <c r="V1723" s="24">
        <f>Table1[[#This Row],[Female Ballots]]/Table1[[#This Row],[Female Population]]</f>
        <v>0.83292726145122709</v>
      </c>
      <c r="W1723" s="24">
        <f>Table1[[#This Row],[Male Ballots]]/Table1[[#This Row],[Male Population]]</f>
        <v>0.85691710191509307</v>
      </c>
      <c r="X1723" s="24">
        <f>Table1[[#This Row],[Total Ballots]]/Table1[[#This Row],[Total Population]]</f>
        <v>0.84817477540826591</v>
      </c>
      <c r="Y1723" s="87">
        <f>Table1[[#This Row],[Female Ballots]]/Table1[[#This Row],[Female Voters]]</f>
        <v>0.92114932392710169</v>
      </c>
      <c r="Z1723" s="88">
        <f>Table1[[#This Row],[Male Ballots]]/Table1[[#This Row],[Male Voters]]</f>
        <v>0.92803272031095896</v>
      </c>
      <c r="AA1723" s="87">
        <f>Table1[[#This Row],[Total Ballots]]/Table1[[#This Row],[Total Voters]]</f>
        <v>0.92456520589945557</v>
      </c>
    </row>
    <row r="1724" spans="1:27" s="12" customFormat="1" x14ac:dyDescent="0.35">
      <c r="A1724" s="85" t="s">
        <v>25</v>
      </c>
      <c r="B1724" s="96">
        <v>2020</v>
      </c>
      <c r="C1724" s="96" t="s">
        <v>82</v>
      </c>
      <c r="D1724" s="96"/>
      <c r="E1724" s="98"/>
      <c r="F1724" s="90"/>
      <c r="G1724" s="91" t="s">
        <v>79</v>
      </c>
      <c r="H1724">
        <v>1664</v>
      </c>
      <c r="I1724">
        <v>1621</v>
      </c>
      <c r="J1724" s="118">
        <f>Table1[[#This Row],[Female Population]]+Table1[[#This Row],[Male Population]]</f>
        <v>3285</v>
      </c>
      <c r="K1724" s="86">
        <v>1445</v>
      </c>
      <c r="L1724" s="86">
        <v>1364</v>
      </c>
      <c r="M1724" s="86">
        <v>29</v>
      </c>
      <c r="N1724" s="86">
        <v>2838</v>
      </c>
      <c r="O1724" s="86">
        <v>1288</v>
      </c>
      <c r="P1724" s="86">
        <v>1208</v>
      </c>
      <c r="Q1724" s="86">
        <v>25</v>
      </c>
      <c r="R1724" s="100">
        <v>2521</v>
      </c>
      <c r="S1724" s="24">
        <f>Table1[[#This Row],[Female Voters]]/Table1[[#This Row],[Female Population]]</f>
        <v>0.86838942307692313</v>
      </c>
      <c r="T1724" s="24">
        <f>Table1[[#This Row],[Male Voters]]/Table1[[#This Row],[Male Population]]</f>
        <v>0.84145589142504629</v>
      </c>
      <c r="U1724" s="24">
        <f>Table1[[#This Row],[Total Voters]]/Table1[[#This Row],[Total Population]]</f>
        <v>0.86392694063926945</v>
      </c>
      <c r="V1724" s="24">
        <f>Table1[[#This Row],[Female Ballots]]/Table1[[#This Row],[Female Population]]</f>
        <v>0.77403846153846156</v>
      </c>
      <c r="W1724" s="24">
        <f>Table1[[#This Row],[Male Ballots]]/Table1[[#This Row],[Male Population]]</f>
        <v>0.74521900061690316</v>
      </c>
      <c r="X1724" s="24">
        <f>Table1[[#This Row],[Total Ballots]]/Table1[[#This Row],[Total Population]]</f>
        <v>0.76742770167427699</v>
      </c>
      <c r="Y1724" s="87">
        <f>Table1[[#This Row],[Female Ballots]]/Table1[[#This Row],[Female Voters]]</f>
        <v>0.89134948096885813</v>
      </c>
      <c r="Z1724" s="88">
        <f>Table1[[#This Row],[Male Ballots]]/Table1[[#This Row],[Male Voters]]</f>
        <v>0.88563049853372433</v>
      </c>
      <c r="AA1724" s="87">
        <f>Table1[[#This Row],[Total Ballots]]/Table1[[#This Row],[Total Voters]]</f>
        <v>0.88830162085976039</v>
      </c>
    </row>
    <row r="1725" spans="1:27" s="12" customFormat="1" x14ac:dyDescent="0.35">
      <c r="A1725" s="85" t="s">
        <v>25</v>
      </c>
      <c r="B1725" s="96">
        <v>2020</v>
      </c>
      <c r="C1725" s="96" t="s">
        <v>82</v>
      </c>
      <c r="D1725" s="96"/>
      <c r="E1725" s="98"/>
      <c r="F1725" s="90"/>
      <c r="G1725" s="91" t="s">
        <v>62</v>
      </c>
      <c r="H1725">
        <v>125</v>
      </c>
      <c r="I1725">
        <v>136</v>
      </c>
      <c r="J1725" s="118">
        <f>Table1[[#This Row],[Female Population]]+Table1[[#This Row],[Male Population]]</f>
        <v>261</v>
      </c>
      <c r="K1725" s="86">
        <v>97</v>
      </c>
      <c r="L1725" s="86">
        <v>98</v>
      </c>
      <c r="M1725" s="86">
        <v>3</v>
      </c>
      <c r="N1725" s="86">
        <v>198</v>
      </c>
      <c r="O1725" s="86">
        <v>72</v>
      </c>
      <c r="P1725" s="86">
        <v>66</v>
      </c>
      <c r="Q1725" s="86">
        <v>3</v>
      </c>
      <c r="R1725" s="100">
        <v>141</v>
      </c>
      <c r="S1725" s="24">
        <f>Table1[[#This Row],[Female Voters]]/Table1[[#This Row],[Female Population]]</f>
        <v>0.77600000000000002</v>
      </c>
      <c r="T1725" s="24">
        <f>Table1[[#This Row],[Male Voters]]/Table1[[#This Row],[Male Population]]</f>
        <v>0.72058823529411764</v>
      </c>
      <c r="U1725" s="24">
        <f>Table1[[#This Row],[Total Voters]]/Table1[[#This Row],[Total Population]]</f>
        <v>0.75862068965517238</v>
      </c>
      <c r="V1725" s="24">
        <f>Table1[[#This Row],[Female Ballots]]/Table1[[#This Row],[Female Population]]</f>
        <v>0.57599999999999996</v>
      </c>
      <c r="W1725" s="24">
        <f>Table1[[#This Row],[Male Ballots]]/Table1[[#This Row],[Male Population]]</f>
        <v>0.48529411764705882</v>
      </c>
      <c r="X1725" s="24">
        <f>Table1[[#This Row],[Total Ballots]]/Table1[[#This Row],[Total Population]]</f>
        <v>0.54022988505747127</v>
      </c>
      <c r="Y1725" s="87">
        <f>Table1[[#This Row],[Female Ballots]]/Table1[[#This Row],[Female Voters]]</f>
        <v>0.74226804123711343</v>
      </c>
      <c r="Z1725" s="88">
        <f>Table1[[#This Row],[Male Ballots]]/Table1[[#This Row],[Male Voters]]</f>
        <v>0.67346938775510201</v>
      </c>
      <c r="AA1725" s="87">
        <f>Table1[[#This Row],[Total Ballots]]/Table1[[#This Row],[Total Voters]]</f>
        <v>0.71212121212121215</v>
      </c>
    </row>
    <row r="1726" spans="1:27" s="12" customFormat="1" x14ac:dyDescent="0.35">
      <c r="A1726" s="85" t="s">
        <v>25</v>
      </c>
      <c r="B1726" s="96">
        <v>2020</v>
      </c>
      <c r="C1726" s="96" t="s">
        <v>82</v>
      </c>
      <c r="D1726" s="96"/>
      <c r="E1726" s="98"/>
      <c r="F1726" s="90"/>
      <c r="G1726" s="91" t="s">
        <v>63</v>
      </c>
      <c r="H1726">
        <v>164</v>
      </c>
      <c r="I1726">
        <v>154</v>
      </c>
      <c r="J1726" s="118">
        <f>Table1[[#This Row],[Female Population]]+Table1[[#This Row],[Male Population]]</f>
        <v>318</v>
      </c>
      <c r="K1726" s="86">
        <v>138</v>
      </c>
      <c r="L1726" s="86">
        <v>120</v>
      </c>
      <c r="M1726" s="86">
        <v>2</v>
      </c>
      <c r="N1726" s="86">
        <v>260</v>
      </c>
      <c r="O1726" s="86">
        <v>107</v>
      </c>
      <c r="P1726" s="86">
        <v>87</v>
      </c>
      <c r="Q1726" s="86">
        <v>2</v>
      </c>
      <c r="R1726" s="100">
        <v>196</v>
      </c>
      <c r="S1726" s="24">
        <f>Table1[[#This Row],[Female Voters]]/Table1[[#This Row],[Female Population]]</f>
        <v>0.84146341463414631</v>
      </c>
      <c r="T1726" s="24">
        <f>Table1[[#This Row],[Male Voters]]/Table1[[#This Row],[Male Population]]</f>
        <v>0.77922077922077926</v>
      </c>
      <c r="U1726" s="24">
        <f>Table1[[#This Row],[Total Voters]]/Table1[[#This Row],[Total Population]]</f>
        <v>0.8176100628930818</v>
      </c>
      <c r="V1726" s="24">
        <f>Table1[[#This Row],[Female Ballots]]/Table1[[#This Row],[Female Population]]</f>
        <v>0.65243902439024393</v>
      </c>
      <c r="W1726" s="24">
        <f>Table1[[#This Row],[Male Ballots]]/Table1[[#This Row],[Male Population]]</f>
        <v>0.56493506493506496</v>
      </c>
      <c r="X1726" s="24">
        <f>Table1[[#This Row],[Total Ballots]]/Table1[[#This Row],[Total Population]]</f>
        <v>0.61635220125786161</v>
      </c>
      <c r="Y1726" s="87">
        <f>Table1[[#This Row],[Female Ballots]]/Table1[[#This Row],[Female Voters]]</f>
        <v>0.77536231884057971</v>
      </c>
      <c r="Z1726" s="88">
        <f>Table1[[#This Row],[Male Ballots]]/Table1[[#This Row],[Male Voters]]</f>
        <v>0.72499999999999998</v>
      </c>
      <c r="AA1726" s="87">
        <f>Table1[[#This Row],[Total Ballots]]/Table1[[#This Row],[Total Voters]]</f>
        <v>0.75384615384615383</v>
      </c>
    </row>
    <row r="1727" spans="1:27" s="12" customFormat="1" x14ac:dyDescent="0.35">
      <c r="A1727" s="85" t="s">
        <v>25</v>
      </c>
      <c r="B1727" s="96">
        <v>2020</v>
      </c>
      <c r="C1727" s="96" t="s">
        <v>82</v>
      </c>
      <c r="D1727" s="96"/>
      <c r="E1727" s="98"/>
      <c r="F1727" s="90"/>
      <c r="G1727" s="91" t="s">
        <v>64</v>
      </c>
      <c r="H1727">
        <v>200</v>
      </c>
      <c r="I1727">
        <v>227</v>
      </c>
      <c r="J1727" s="118">
        <f>Table1[[#This Row],[Female Population]]+Table1[[#This Row],[Male Population]]</f>
        <v>427</v>
      </c>
      <c r="K1727" s="86">
        <v>172</v>
      </c>
      <c r="L1727" s="86">
        <v>172</v>
      </c>
      <c r="M1727" s="86">
        <v>4</v>
      </c>
      <c r="N1727" s="86">
        <v>348</v>
      </c>
      <c r="O1727" s="86">
        <v>150</v>
      </c>
      <c r="P1727" s="86">
        <v>142</v>
      </c>
      <c r="Q1727" s="86">
        <v>3</v>
      </c>
      <c r="R1727" s="100">
        <v>295</v>
      </c>
      <c r="S1727" s="24">
        <f>Table1[[#This Row],[Female Voters]]/Table1[[#This Row],[Female Population]]</f>
        <v>0.86</v>
      </c>
      <c r="T1727" s="24">
        <f>Table1[[#This Row],[Male Voters]]/Table1[[#This Row],[Male Population]]</f>
        <v>0.75770925110132159</v>
      </c>
      <c r="U1727" s="24">
        <f>Table1[[#This Row],[Total Voters]]/Table1[[#This Row],[Total Population]]</f>
        <v>0.81498829039812648</v>
      </c>
      <c r="V1727" s="24">
        <f>Table1[[#This Row],[Female Ballots]]/Table1[[#This Row],[Female Population]]</f>
        <v>0.75</v>
      </c>
      <c r="W1727" s="24">
        <f>Table1[[#This Row],[Male Ballots]]/Table1[[#This Row],[Male Population]]</f>
        <v>0.62555066079295152</v>
      </c>
      <c r="X1727" s="24">
        <f>Table1[[#This Row],[Total Ballots]]/Table1[[#This Row],[Total Population]]</f>
        <v>0.69086651053864168</v>
      </c>
      <c r="Y1727" s="87">
        <f>Table1[[#This Row],[Female Ballots]]/Table1[[#This Row],[Female Voters]]</f>
        <v>0.87209302325581395</v>
      </c>
      <c r="Z1727" s="88">
        <f>Table1[[#This Row],[Male Ballots]]/Table1[[#This Row],[Male Voters]]</f>
        <v>0.82558139534883723</v>
      </c>
      <c r="AA1727" s="87">
        <f>Table1[[#This Row],[Total Ballots]]/Table1[[#This Row],[Total Voters]]</f>
        <v>0.8477011494252874</v>
      </c>
    </row>
    <row r="1728" spans="1:27" s="12" customFormat="1" x14ac:dyDescent="0.35">
      <c r="A1728" s="85" t="s">
        <v>25</v>
      </c>
      <c r="B1728" s="96">
        <v>2020</v>
      </c>
      <c r="C1728" s="96" t="s">
        <v>82</v>
      </c>
      <c r="D1728" s="96"/>
      <c r="E1728" s="98"/>
      <c r="F1728" s="90"/>
      <c r="G1728" s="91" t="s">
        <v>65</v>
      </c>
      <c r="H1728">
        <v>216</v>
      </c>
      <c r="I1728">
        <v>220</v>
      </c>
      <c r="J1728" s="118">
        <f>Table1[[#This Row],[Female Population]]+Table1[[#This Row],[Male Population]]</f>
        <v>436</v>
      </c>
      <c r="K1728" s="86">
        <v>172</v>
      </c>
      <c r="L1728" s="86">
        <v>162</v>
      </c>
      <c r="M1728" s="86">
        <v>3</v>
      </c>
      <c r="N1728" s="86">
        <v>337</v>
      </c>
      <c r="O1728" s="86">
        <v>148</v>
      </c>
      <c r="P1728" s="86">
        <v>150</v>
      </c>
      <c r="Q1728" s="86">
        <v>4</v>
      </c>
      <c r="R1728" s="100">
        <v>302</v>
      </c>
      <c r="S1728" s="24">
        <f>Table1[[#This Row],[Female Voters]]/Table1[[#This Row],[Female Population]]</f>
        <v>0.79629629629629628</v>
      </c>
      <c r="T1728" s="24">
        <f>Table1[[#This Row],[Male Voters]]/Table1[[#This Row],[Male Population]]</f>
        <v>0.73636363636363633</v>
      </c>
      <c r="U1728" s="24">
        <f>Table1[[#This Row],[Total Voters]]/Table1[[#This Row],[Total Population]]</f>
        <v>0.77293577981651373</v>
      </c>
      <c r="V1728" s="24">
        <f>Table1[[#This Row],[Female Ballots]]/Table1[[#This Row],[Female Population]]</f>
        <v>0.68518518518518523</v>
      </c>
      <c r="W1728" s="24">
        <f>Table1[[#This Row],[Male Ballots]]/Table1[[#This Row],[Male Population]]</f>
        <v>0.68181818181818177</v>
      </c>
      <c r="X1728" s="24">
        <f>Table1[[#This Row],[Total Ballots]]/Table1[[#This Row],[Total Population]]</f>
        <v>0.69266055045871555</v>
      </c>
      <c r="Y1728" s="87">
        <f>Table1[[#This Row],[Female Ballots]]/Table1[[#This Row],[Female Voters]]</f>
        <v>0.86046511627906974</v>
      </c>
      <c r="Z1728" s="88">
        <f>Table1[[#This Row],[Male Ballots]]/Table1[[#This Row],[Male Voters]]</f>
        <v>0.92592592592592593</v>
      </c>
      <c r="AA1728" s="87">
        <f>Table1[[#This Row],[Total Ballots]]/Table1[[#This Row],[Total Voters]]</f>
        <v>0.89614243323442133</v>
      </c>
    </row>
    <row r="1729" spans="1:27" s="12" customFormat="1" x14ac:dyDescent="0.35">
      <c r="A1729" s="85" t="s">
        <v>25</v>
      </c>
      <c r="B1729" s="96">
        <v>2020</v>
      </c>
      <c r="C1729" s="96" t="s">
        <v>82</v>
      </c>
      <c r="D1729" s="96"/>
      <c r="E1729" s="98"/>
      <c r="F1729" s="90"/>
      <c r="G1729" s="91" t="s">
        <v>66</v>
      </c>
      <c r="H1729">
        <v>368</v>
      </c>
      <c r="I1729">
        <v>327</v>
      </c>
      <c r="J1729" s="118">
        <f>Table1[[#This Row],[Female Population]]+Table1[[#This Row],[Male Population]]</f>
        <v>695</v>
      </c>
      <c r="K1729" s="86">
        <v>312</v>
      </c>
      <c r="L1729" s="86">
        <v>295</v>
      </c>
      <c r="M1729" s="86">
        <v>12</v>
      </c>
      <c r="N1729" s="86">
        <v>619</v>
      </c>
      <c r="O1729" s="86">
        <v>292</v>
      </c>
      <c r="P1729" s="86">
        <v>275</v>
      </c>
      <c r="Q1729" s="86">
        <v>9</v>
      </c>
      <c r="R1729" s="100">
        <v>576</v>
      </c>
      <c r="S1729" s="24">
        <f>Table1[[#This Row],[Female Voters]]/Table1[[#This Row],[Female Population]]</f>
        <v>0.84782608695652173</v>
      </c>
      <c r="T1729" s="24">
        <f>Table1[[#This Row],[Male Voters]]/Table1[[#This Row],[Male Population]]</f>
        <v>0.90214067278287458</v>
      </c>
      <c r="U1729" s="24">
        <f>Table1[[#This Row],[Total Voters]]/Table1[[#This Row],[Total Population]]</f>
        <v>0.89064748201438848</v>
      </c>
      <c r="V1729" s="24">
        <f>Table1[[#This Row],[Female Ballots]]/Table1[[#This Row],[Female Population]]</f>
        <v>0.79347826086956519</v>
      </c>
      <c r="W1729" s="24">
        <f>Table1[[#This Row],[Male Ballots]]/Table1[[#This Row],[Male Population]]</f>
        <v>0.84097859327217128</v>
      </c>
      <c r="X1729" s="24">
        <f>Table1[[#This Row],[Total Ballots]]/Table1[[#This Row],[Total Population]]</f>
        <v>0.82877697841726616</v>
      </c>
      <c r="Y1729" s="87">
        <f>Table1[[#This Row],[Female Ballots]]/Table1[[#This Row],[Female Voters]]</f>
        <v>0.9358974358974359</v>
      </c>
      <c r="Z1729" s="88">
        <f>Table1[[#This Row],[Male Ballots]]/Table1[[#This Row],[Male Voters]]</f>
        <v>0.93220338983050843</v>
      </c>
      <c r="AA1729" s="87">
        <f>Table1[[#This Row],[Total Ballots]]/Table1[[#This Row],[Total Voters]]</f>
        <v>0.93053311793214866</v>
      </c>
    </row>
    <row r="1730" spans="1:27" s="12" customFormat="1" x14ac:dyDescent="0.35">
      <c r="A1730" s="85" t="s">
        <v>25</v>
      </c>
      <c r="B1730" s="96">
        <v>2020</v>
      </c>
      <c r="C1730" s="96" t="s">
        <v>82</v>
      </c>
      <c r="D1730" s="96"/>
      <c r="E1730" s="98"/>
      <c r="F1730" s="90"/>
      <c r="G1730" s="91" t="s">
        <v>67</v>
      </c>
      <c r="H1730">
        <v>591</v>
      </c>
      <c r="I1730">
        <v>557</v>
      </c>
      <c r="J1730" s="118">
        <f>Table1[[#This Row],[Female Population]]+Table1[[#This Row],[Male Population]]</f>
        <v>1148</v>
      </c>
      <c r="K1730" s="86">
        <v>554</v>
      </c>
      <c r="L1730" s="86">
        <v>517</v>
      </c>
      <c r="M1730" s="86">
        <v>5</v>
      </c>
      <c r="N1730" s="86">
        <v>1076</v>
      </c>
      <c r="O1730" s="86">
        <v>519</v>
      </c>
      <c r="P1730" s="86">
        <v>488</v>
      </c>
      <c r="Q1730" s="86">
        <v>4</v>
      </c>
      <c r="R1730" s="86">
        <v>1011</v>
      </c>
      <c r="S1730" s="24">
        <f>Table1[[#This Row],[Female Voters]]/Table1[[#This Row],[Female Population]]</f>
        <v>0.93739424703891705</v>
      </c>
      <c r="T1730" s="24">
        <f>Table1[[#This Row],[Male Voters]]/Table1[[#This Row],[Male Population]]</f>
        <v>0.92818671454219026</v>
      </c>
      <c r="U1730" s="24">
        <f>Table1[[#This Row],[Total Voters]]/Table1[[#This Row],[Total Population]]</f>
        <v>0.93728222996515675</v>
      </c>
      <c r="V1730" s="24">
        <f>Table1[[#This Row],[Female Ballots]]/Table1[[#This Row],[Female Population]]</f>
        <v>0.87817258883248728</v>
      </c>
      <c r="W1730" s="24">
        <f>Table1[[#This Row],[Male Ballots]]/Table1[[#This Row],[Male Population]]</f>
        <v>0.87612208258527824</v>
      </c>
      <c r="X1730" s="24">
        <f>Table1[[#This Row],[Total Ballots]]/Table1[[#This Row],[Total Population]]</f>
        <v>0.88066202090592338</v>
      </c>
      <c r="Y1730" s="87">
        <f>Table1[[#This Row],[Female Ballots]]/Table1[[#This Row],[Female Voters]]</f>
        <v>0.93682310469314078</v>
      </c>
      <c r="Z1730" s="88">
        <f>Table1[[#This Row],[Male Ballots]]/Table1[[#This Row],[Male Voters]]</f>
        <v>0.94390715667311409</v>
      </c>
      <c r="AA1730" s="87">
        <f>Table1[[#This Row],[Total Ballots]]/Table1[[#This Row],[Total Voters]]</f>
        <v>0.93959107806691455</v>
      </c>
    </row>
    <row r="1731" spans="1:27" s="12" customFormat="1" x14ac:dyDescent="0.35">
      <c r="A1731" s="85" t="s">
        <v>46</v>
      </c>
      <c r="B1731" s="96">
        <v>2020</v>
      </c>
      <c r="C1731" s="96" t="s">
        <v>82</v>
      </c>
      <c r="D1731" s="96"/>
      <c r="E1731" s="98"/>
      <c r="F1731" s="90"/>
      <c r="G1731" s="91" t="s">
        <v>79</v>
      </c>
      <c r="H1731">
        <v>43586</v>
      </c>
      <c r="I1731">
        <v>42085</v>
      </c>
      <c r="J1731" s="118">
        <f>Table1[[#This Row],[Female Population]]+Table1[[#This Row],[Male Population]]</f>
        <v>85671</v>
      </c>
      <c r="K1731" s="86">
        <v>37089</v>
      </c>
      <c r="L1731" s="86">
        <v>34741</v>
      </c>
      <c r="M1731" s="86">
        <v>869</v>
      </c>
      <c r="N1731" s="86">
        <v>72699</v>
      </c>
      <c r="O1731" s="86">
        <v>31245</v>
      </c>
      <c r="P1731" s="86">
        <v>28646</v>
      </c>
      <c r="Q1731" s="86">
        <v>739</v>
      </c>
      <c r="R1731" s="100">
        <v>60630</v>
      </c>
      <c r="S1731" s="24">
        <f>Table1[[#This Row],[Female Voters]]/Table1[[#This Row],[Female Population]]</f>
        <v>0.85093837470747491</v>
      </c>
      <c r="T1731" s="24">
        <f>Table1[[#This Row],[Male Voters]]/Table1[[#This Row],[Male Population]]</f>
        <v>0.82549601995960553</v>
      </c>
      <c r="U1731" s="24">
        <f>Table1[[#This Row],[Total Voters]]/Table1[[#This Row],[Total Population]]</f>
        <v>0.84858353468501591</v>
      </c>
      <c r="V1731" s="24">
        <f>Table1[[#This Row],[Female Ballots]]/Table1[[#This Row],[Female Population]]</f>
        <v>0.71685862432891301</v>
      </c>
      <c r="W1731" s="24">
        <f>Table1[[#This Row],[Male Ballots]]/Table1[[#This Row],[Male Population]]</f>
        <v>0.68067007247237732</v>
      </c>
      <c r="X1731" s="24">
        <f>Table1[[#This Row],[Total Ballots]]/Table1[[#This Row],[Total Population]]</f>
        <v>0.70770739223307766</v>
      </c>
      <c r="Y1731" s="87">
        <f>Table1[[#This Row],[Female Ballots]]/Table1[[#This Row],[Female Voters]]</f>
        <v>0.84243306640782978</v>
      </c>
      <c r="Z1731" s="88">
        <f>Table1[[#This Row],[Male Ballots]]/Table1[[#This Row],[Male Voters]]</f>
        <v>0.82455887855847554</v>
      </c>
      <c r="AA1731" s="87">
        <f>Table1[[#This Row],[Total Ballots]]/Table1[[#This Row],[Total Voters]]</f>
        <v>0.83398671233442001</v>
      </c>
    </row>
    <row r="1732" spans="1:27" s="12" customFormat="1" x14ac:dyDescent="0.35">
      <c r="A1732" s="85" t="s">
        <v>46</v>
      </c>
      <c r="B1732" s="96">
        <v>2020</v>
      </c>
      <c r="C1732" s="96" t="s">
        <v>82</v>
      </c>
      <c r="D1732" s="96"/>
      <c r="E1732" s="98"/>
      <c r="F1732" s="90"/>
      <c r="G1732" s="91" t="s">
        <v>62</v>
      </c>
      <c r="H1732">
        <v>4097</v>
      </c>
      <c r="I1732">
        <v>4314</v>
      </c>
      <c r="J1732" s="118">
        <f>Table1[[#This Row],[Female Population]]+Table1[[#This Row],[Male Population]]</f>
        <v>8411</v>
      </c>
      <c r="K1732" s="86">
        <v>3139</v>
      </c>
      <c r="L1732" s="86">
        <v>3084</v>
      </c>
      <c r="M1732" s="86">
        <v>116</v>
      </c>
      <c r="N1732" s="86">
        <v>6339</v>
      </c>
      <c r="O1732" s="86">
        <v>2247</v>
      </c>
      <c r="P1732" s="86">
        <v>2041</v>
      </c>
      <c r="Q1732" s="86">
        <v>91</v>
      </c>
      <c r="R1732" s="100">
        <v>4379</v>
      </c>
      <c r="S1732" s="24">
        <f>Table1[[#This Row],[Female Voters]]/Table1[[#This Row],[Female Population]]</f>
        <v>0.76617036856236276</v>
      </c>
      <c r="T1732" s="24">
        <f>Table1[[#This Row],[Male Voters]]/Table1[[#This Row],[Male Population]]</f>
        <v>0.71488178025034765</v>
      </c>
      <c r="U1732" s="24">
        <f>Table1[[#This Row],[Total Voters]]/Table1[[#This Row],[Total Population]]</f>
        <v>0.75365592676257287</v>
      </c>
      <c r="V1732" s="24">
        <f>Table1[[#This Row],[Female Ballots]]/Table1[[#This Row],[Female Population]]</f>
        <v>0.54845008542836227</v>
      </c>
      <c r="W1732" s="24">
        <f>Table1[[#This Row],[Male Ballots]]/Table1[[#This Row],[Male Population]]</f>
        <v>0.47311080203987022</v>
      </c>
      <c r="X1732" s="24">
        <f>Table1[[#This Row],[Total Ballots]]/Table1[[#This Row],[Total Population]]</f>
        <v>0.52062774937581735</v>
      </c>
      <c r="Y1732" s="87">
        <f>Table1[[#This Row],[Female Ballots]]/Table1[[#This Row],[Female Voters]]</f>
        <v>0.71583306785600509</v>
      </c>
      <c r="Z1732" s="88">
        <f>Table1[[#This Row],[Male Ballots]]/Table1[[#This Row],[Male Voters]]</f>
        <v>0.66180285343709466</v>
      </c>
      <c r="AA1732" s="87">
        <f>Table1[[#This Row],[Total Ballots]]/Table1[[#This Row],[Total Voters]]</f>
        <v>0.69080296576747124</v>
      </c>
    </row>
    <row r="1733" spans="1:27" s="12" customFormat="1" x14ac:dyDescent="0.35">
      <c r="A1733" s="85" t="s">
        <v>46</v>
      </c>
      <c r="B1733" s="96">
        <v>2020</v>
      </c>
      <c r="C1733" s="96" t="s">
        <v>82</v>
      </c>
      <c r="D1733" s="96"/>
      <c r="E1733" s="98"/>
      <c r="F1733" s="90"/>
      <c r="G1733" s="91" t="s">
        <v>63</v>
      </c>
      <c r="H1733">
        <v>6799</v>
      </c>
      <c r="I1733">
        <v>6801</v>
      </c>
      <c r="J1733" s="118">
        <f>Table1[[#This Row],[Female Population]]+Table1[[#This Row],[Male Population]]</f>
        <v>13600</v>
      </c>
      <c r="K1733" s="86">
        <v>5582</v>
      </c>
      <c r="L1733" s="86">
        <v>5287</v>
      </c>
      <c r="M1733" s="86">
        <v>206</v>
      </c>
      <c r="N1733" s="86">
        <v>11075</v>
      </c>
      <c r="O1733" s="86">
        <v>4031</v>
      </c>
      <c r="P1733" s="86">
        <v>3613</v>
      </c>
      <c r="Q1733" s="86">
        <v>169</v>
      </c>
      <c r="R1733" s="100">
        <v>7813</v>
      </c>
      <c r="S1733" s="24">
        <f>Table1[[#This Row],[Female Voters]]/Table1[[#This Row],[Female Population]]</f>
        <v>0.82100308868951322</v>
      </c>
      <c r="T1733" s="24">
        <f>Table1[[#This Row],[Male Voters]]/Table1[[#This Row],[Male Population]]</f>
        <v>0.77738567857667995</v>
      </c>
      <c r="U1733" s="24">
        <f>Table1[[#This Row],[Total Voters]]/Table1[[#This Row],[Total Population]]</f>
        <v>0.81433823529411764</v>
      </c>
      <c r="V1733" s="24">
        <f>Table1[[#This Row],[Female Ballots]]/Table1[[#This Row],[Female Population]]</f>
        <v>0.59288130607442269</v>
      </c>
      <c r="W1733" s="24">
        <f>Table1[[#This Row],[Male Ballots]]/Table1[[#This Row],[Male Population]]</f>
        <v>0.53124540508748719</v>
      </c>
      <c r="X1733" s="24">
        <f>Table1[[#This Row],[Total Ballots]]/Table1[[#This Row],[Total Population]]</f>
        <v>0.57448529411764704</v>
      </c>
      <c r="Y1733" s="87">
        <f>Table1[[#This Row],[Female Ballots]]/Table1[[#This Row],[Female Voters]]</f>
        <v>0.7221426012182014</v>
      </c>
      <c r="Z1733" s="88">
        <f>Table1[[#This Row],[Male Ballots]]/Table1[[#This Row],[Male Voters]]</f>
        <v>0.68337431435596752</v>
      </c>
      <c r="AA1733" s="87">
        <f>Table1[[#This Row],[Total Ballots]]/Table1[[#This Row],[Total Voters]]</f>
        <v>0.70546275395033864</v>
      </c>
    </row>
    <row r="1734" spans="1:27" s="12" customFormat="1" x14ac:dyDescent="0.35">
      <c r="A1734" s="85" t="s">
        <v>46</v>
      </c>
      <c r="B1734" s="96">
        <v>2020</v>
      </c>
      <c r="C1734" s="96" t="s">
        <v>82</v>
      </c>
      <c r="D1734" s="96"/>
      <c r="E1734" s="98"/>
      <c r="F1734" s="90"/>
      <c r="G1734" s="91" t="s">
        <v>64</v>
      </c>
      <c r="H1734">
        <v>6583</v>
      </c>
      <c r="I1734">
        <v>6712</v>
      </c>
      <c r="J1734" s="118">
        <f>Table1[[#This Row],[Female Population]]+Table1[[#This Row],[Male Population]]</f>
        <v>13295</v>
      </c>
      <c r="K1734" s="86">
        <v>5410</v>
      </c>
      <c r="L1734" s="86">
        <v>5213</v>
      </c>
      <c r="M1734" s="86">
        <v>159</v>
      </c>
      <c r="N1734" s="86">
        <v>10782</v>
      </c>
      <c r="O1734" s="86">
        <v>4408</v>
      </c>
      <c r="P1734" s="86">
        <v>4158</v>
      </c>
      <c r="Q1734" s="86">
        <v>129</v>
      </c>
      <c r="R1734" s="100">
        <v>8695</v>
      </c>
      <c r="S1734" s="24">
        <f>Table1[[#This Row],[Female Voters]]/Table1[[#This Row],[Female Population]]</f>
        <v>0.82181376272216311</v>
      </c>
      <c r="T1734" s="24">
        <f>Table1[[#This Row],[Male Voters]]/Table1[[#This Row],[Male Population]]</f>
        <v>0.77666865315852207</v>
      </c>
      <c r="U1734" s="24">
        <f>Table1[[#This Row],[Total Voters]]/Table1[[#This Row],[Total Population]]</f>
        <v>0.81098157201955623</v>
      </c>
      <c r="V1734" s="24">
        <f>Table1[[#This Row],[Female Ballots]]/Table1[[#This Row],[Female Population]]</f>
        <v>0.66960352422907488</v>
      </c>
      <c r="W1734" s="24">
        <f>Table1[[#This Row],[Male Ballots]]/Table1[[#This Row],[Male Population]]</f>
        <v>0.61948748510131113</v>
      </c>
      <c r="X1734" s="24">
        <f>Table1[[#This Row],[Total Ballots]]/Table1[[#This Row],[Total Population]]</f>
        <v>0.65400526513726964</v>
      </c>
      <c r="Y1734" s="87">
        <f>Table1[[#This Row],[Female Ballots]]/Table1[[#This Row],[Female Voters]]</f>
        <v>0.81478743068391868</v>
      </c>
      <c r="Z1734" s="88">
        <f>Table1[[#This Row],[Male Ballots]]/Table1[[#This Row],[Male Voters]]</f>
        <v>0.79762133128716672</v>
      </c>
      <c r="AA1734" s="87">
        <f>Table1[[#This Row],[Total Ballots]]/Table1[[#This Row],[Total Voters]]</f>
        <v>0.80643665368206274</v>
      </c>
    </row>
    <row r="1735" spans="1:27" s="12" customFormat="1" x14ac:dyDescent="0.35">
      <c r="A1735" s="85" t="s">
        <v>46</v>
      </c>
      <c r="B1735" s="96">
        <v>2020</v>
      </c>
      <c r="C1735" s="96" t="s">
        <v>82</v>
      </c>
      <c r="D1735" s="96"/>
      <c r="E1735" s="98"/>
      <c r="F1735" s="90"/>
      <c r="G1735" s="91" t="s">
        <v>65</v>
      </c>
      <c r="H1735">
        <v>6719</v>
      </c>
      <c r="I1735">
        <v>6467</v>
      </c>
      <c r="J1735" s="118">
        <f>Table1[[#This Row],[Female Population]]+Table1[[#This Row],[Male Population]]</f>
        <v>13186</v>
      </c>
      <c r="K1735" s="86">
        <v>5581</v>
      </c>
      <c r="L1735" s="86">
        <v>5204</v>
      </c>
      <c r="M1735" s="86">
        <v>143</v>
      </c>
      <c r="N1735" s="86">
        <v>10928</v>
      </c>
      <c r="O1735" s="86">
        <v>4764</v>
      </c>
      <c r="P1735" s="86">
        <v>4458</v>
      </c>
      <c r="Q1735" s="86">
        <v>120</v>
      </c>
      <c r="R1735" s="100">
        <v>9342</v>
      </c>
      <c r="S1735" s="24">
        <f>Table1[[#This Row],[Female Voters]]/Table1[[#This Row],[Female Population]]</f>
        <v>0.83062955796993598</v>
      </c>
      <c r="T1735" s="24">
        <f>Table1[[#This Row],[Male Voters]]/Table1[[#This Row],[Male Population]]</f>
        <v>0.80470078861914329</v>
      </c>
      <c r="U1735" s="24">
        <f>Table1[[#This Row],[Total Voters]]/Table1[[#This Row],[Total Population]]</f>
        <v>0.82875777339602608</v>
      </c>
      <c r="V1735" s="24">
        <f>Table1[[#This Row],[Female Ballots]]/Table1[[#This Row],[Female Population]]</f>
        <v>0.70903408245274591</v>
      </c>
      <c r="W1735" s="24">
        <f>Table1[[#This Row],[Male Ballots]]/Table1[[#This Row],[Male Population]]</f>
        <v>0.68934591000463896</v>
      </c>
      <c r="X1735" s="24">
        <f>Table1[[#This Row],[Total Ballots]]/Table1[[#This Row],[Total Population]]</f>
        <v>0.70847868951918702</v>
      </c>
      <c r="Y1735" s="87">
        <f>Table1[[#This Row],[Female Ballots]]/Table1[[#This Row],[Female Voters]]</f>
        <v>0.85361046407453867</v>
      </c>
      <c r="Z1735" s="88">
        <f>Table1[[#This Row],[Male Ballots]]/Table1[[#This Row],[Male Voters]]</f>
        <v>0.85664873174481171</v>
      </c>
      <c r="AA1735" s="87">
        <f>Table1[[#This Row],[Total Ballots]]/Table1[[#This Row],[Total Voters]]</f>
        <v>0.85486822840409959</v>
      </c>
    </row>
    <row r="1736" spans="1:27" s="12" customFormat="1" x14ac:dyDescent="0.35">
      <c r="A1736" s="85" t="s">
        <v>46</v>
      </c>
      <c r="B1736" s="96">
        <v>2020</v>
      </c>
      <c r="C1736" s="96" t="s">
        <v>82</v>
      </c>
      <c r="D1736" s="96"/>
      <c r="E1736" s="98"/>
      <c r="F1736" s="90"/>
      <c r="G1736" s="91" t="s">
        <v>66</v>
      </c>
      <c r="H1736">
        <v>7782</v>
      </c>
      <c r="I1736">
        <v>7489</v>
      </c>
      <c r="J1736" s="118">
        <f>Table1[[#This Row],[Female Population]]+Table1[[#This Row],[Male Population]]</f>
        <v>15271</v>
      </c>
      <c r="K1736" s="86">
        <v>6778</v>
      </c>
      <c r="L1736" s="86">
        <v>6404</v>
      </c>
      <c r="M1736" s="86">
        <v>141</v>
      </c>
      <c r="N1736" s="86">
        <v>13323</v>
      </c>
      <c r="O1736" s="86">
        <v>6128</v>
      </c>
      <c r="P1736" s="86">
        <v>5659</v>
      </c>
      <c r="Q1736" s="86">
        <v>128</v>
      </c>
      <c r="R1736" s="100">
        <v>11915</v>
      </c>
      <c r="S1736" s="24">
        <f>Table1[[#This Row],[Female Voters]]/Table1[[#This Row],[Female Population]]</f>
        <v>0.87098432279619631</v>
      </c>
      <c r="T1736" s="24">
        <f>Table1[[#This Row],[Male Voters]]/Table1[[#This Row],[Male Population]]</f>
        <v>0.85512084390439314</v>
      </c>
      <c r="U1736" s="24">
        <f>Table1[[#This Row],[Total Voters]]/Table1[[#This Row],[Total Population]]</f>
        <v>0.87243795429244975</v>
      </c>
      <c r="V1736" s="24">
        <f>Table1[[#This Row],[Female Ballots]]/Table1[[#This Row],[Female Population]]</f>
        <v>0.78745823695708039</v>
      </c>
      <c r="W1736" s="24">
        <f>Table1[[#This Row],[Male Ballots]]/Table1[[#This Row],[Male Population]]</f>
        <v>0.75564160769128053</v>
      </c>
      <c r="X1736" s="24">
        <f>Table1[[#This Row],[Total Ballots]]/Table1[[#This Row],[Total Population]]</f>
        <v>0.78023705061881998</v>
      </c>
      <c r="Y1736" s="87">
        <f>Table1[[#This Row],[Female Ballots]]/Table1[[#This Row],[Female Voters]]</f>
        <v>0.90410150486869278</v>
      </c>
      <c r="Z1736" s="88">
        <f>Table1[[#This Row],[Male Ballots]]/Table1[[#This Row],[Male Voters]]</f>
        <v>0.88366645846346037</v>
      </c>
      <c r="AA1736" s="87">
        <f>Table1[[#This Row],[Total Ballots]]/Table1[[#This Row],[Total Voters]]</f>
        <v>0.89431809652480676</v>
      </c>
    </row>
    <row r="1737" spans="1:27" s="12" customFormat="1" x14ac:dyDescent="0.35">
      <c r="A1737" s="85" t="s">
        <v>46</v>
      </c>
      <c r="B1737" s="96">
        <v>2020</v>
      </c>
      <c r="C1737" s="96" t="s">
        <v>82</v>
      </c>
      <c r="D1737" s="96"/>
      <c r="E1737" s="98"/>
      <c r="F1737" s="90"/>
      <c r="G1737" s="91" t="s">
        <v>67</v>
      </c>
      <c r="H1737">
        <v>11606</v>
      </c>
      <c r="I1737">
        <v>10302</v>
      </c>
      <c r="J1737" s="118">
        <f>Table1[[#This Row],[Female Population]]+Table1[[#This Row],[Male Population]]</f>
        <v>21908</v>
      </c>
      <c r="K1737" s="86">
        <v>10599</v>
      </c>
      <c r="L1737" s="86">
        <v>9549</v>
      </c>
      <c r="M1737" s="86">
        <v>104</v>
      </c>
      <c r="N1737" s="86">
        <v>20252</v>
      </c>
      <c r="O1737" s="86">
        <v>9667</v>
      </c>
      <c r="P1737" s="86">
        <v>8717</v>
      </c>
      <c r="Q1737" s="86">
        <v>102</v>
      </c>
      <c r="R1737" s="86">
        <v>18486</v>
      </c>
      <c r="S1737" s="24">
        <f>Table1[[#This Row],[Female Voters]]/Table1[[#This Row],[Female Population]]</f>
        <v>0.91323453386179565</v>
      </c>
      <c r="T1737" s="24">
        <f>Table1[[#This Row],[Male Voters]]/Table1[[#This Row],[Male Population]]</f>
        <v>0.92690739662201516</v>
      </c>
      <c r="U1737" s="24">
        <f>Table1[[#This Row],[Total Voters]]/Table1[[#This Row],[Total Population]]</f>
        <v>0.92441117400036521</v>
      </c>
      <c r="V1737" s="24">
        <f>Table1[[#This Row],[Female Ballots]]/Table1[[#This Row],[Female Population]]</f>
        <v>0.8329312424607962</v>
      </c>
      <c r="W1737" s="24">
        <f>Table1[[#This Row],[Male Ballots]]/Table1[[#This Row],[Male Population]]</f>
        <v>0.84614637934381676</v>
      </c>
      <c r="X1737" s="24">
        <f>Table1[[#This Row],[Total Ballots]]/Table1[[#This Row],[Total Population]]</f>
        <v>0.84380135110461929</v>
      </c>
      <c r="Y1737" s="87">
        <f>Table1[[#This Row],[Female Ballots]]/Table1[[#This Row],[Female Voters]]</f>
        <v>0.91206717614869326</v>
      </c>
      <c r="Z1737" s="88">
        <f>Table1[[#This Row],[Male Ballots]]/Table1[[#This Row],[Male Voters]]</f>
        <v>0.91287045763954344</v>
      </c>
      <c r="AA1737" s="87">
        <f>Table1[[#This Row],[Total Ballots]]/Table1[[#This Row],[Total Voters]]</f>
        <v>0.91279873592731586</v>
      </c>
    </row>
    <row r="1738" spans="1:27" s="12" customFormat="1" x14ac:dyDescent="0.35">
      <c r="A1738" s="85" t="s">
        <v>53</v>
      </c>
      <c r="B1738" s="96">
        <v>2020</v>
      </c>
      <c r="C1738" s="96" t="s">
        <v>82</v>
      </c>
      <c r="D1738" s="96"/>
      <c r="E1738" s="98"/>
      <c r="F1738" s="90"/>
      <c r="G1738" s="91" t="s">
        <v>79</v>
      </c>
      <c r="H1738">
        <v>16071</v>
      </c>
      <c r="I1738">
        <v>16099</v>
      </c>
      <c r="J1738" s="118">
        <f>Table1[[#This Row],[Female Population]]+Table1[[#This Row],[Male Population]]</f>
        <v>32170</v>
      </c>
      <c r="K1738" s="86">
        <v>12871</v>
      </c>
      <c r="L1738" s="86">
        <v>12084</v>
      </c>
      <c r="M1738" s="86">
        <v>652</v>
      </c>
      <c r="N1738" s="86">
        <v>25607</v>
      </c>
      <c r="O1738" s="86">
        <v>10861</v>
      </c>
      <c r="P1738" s="86">
        <v>9999</v>
      </c>
      <c r="Q1738" s="86">
        <v>566</v>
      </c>
      <c r="R1738" s="100">
        <v>21426</v>
      </c>
      <c r="S1738" s="24">
        <f>Table1[[#This Row],[Female Voters]]/Table1[[#This Row],[Female Population]]</f>
        <v>0.80088357911766539</v>
      </c>
      <c r="T1738" s="24">
        <f>Table1[[#This Row],[Male Voters]]/Table1[[#This Row],[Male Population]]</f>
        <v>0.75060562767873784</v>
      </c>
      <c r="U1738" s="24">
        <f>Table1[[#This Row],[Total Voters]]/Table1[[#This Row],[Total Population]]</f>
        <v>0.79599005284426483</v>
      </c>
      <c r="V1738" s="24">
        <f>Table1[[#This Row],[Female Ballots]]/Table1[[#This Row],[Female Population]]</f>
        <v>0.67581357725094893</v>
      </c>
      <c r="W1738" s="24">
        <f>Table1[[#This Row],[Male Ballots]]/Table1[[#This Row],[Male Population]]</f>
        <v>0.62109447791788308</v>
      </c>
      <c r="X1738" s="24">
        <f>Table1[[#This Row],[Total Ballots]]/Table1[[#This Row],[Total Population]]</f>
        <v>0.66602424619210443</v>
      </c>
      <c r="Y1738" s="87">
        <f>Table1[[#This Row],[Female Ballots]]/Table1[[#This Row],[Female Voters]]</f>
        <v>0.8438349778571983</v>
      </c>
      <c r="Z1738" s="88">
        <f>Table1[[#This Row],[Male Ballots]]/Table1[[#This Row],[Male Voters]]</f>
        <v>0.82745779543197617</v>
      </c>
      <c r="AA1738" s="87">
        <f>Table1[[#This Row],[Total Ballots]]/Table1[[#This Row],[Total Voters]]</f>
        <v>0.83672433319014328</v>
      </c>
    </row>
    <row r="1739" spans="1:27" s="12" customFormat="1" x14ac:dyDescent="0.35">
      <c r="A1739" s="85" t="s">
        <v>53</v>
      </c>
      <c r="B1739" s="96">
        <v>2020</v>
      </c>
      <c r="C1739" s="96" t="s">
        <v>82</v>
      </c>
      <c r="D1739" s="96"/>
      <c r="E1739" s="98"/>
      <c r="F1739" s="90"/>
      <c r="G1739" s="91" t="s">
        <v>62</v>
      </c>
      <c r="H1739">
        <v>1634</v>
      </c>
      <c r="I1739">
        <v>1855</v>
      </c>
      <c r="J1739" s="118">
        <f>Table1[[#This Row],[Female Population]]+Table1[[#This Row],[Male Population]]</f>
        <v>3489</v>
      </c>
      <c r="K1739" s="86">
        <v>1217</v>
      </c>
      <c r="L1739" s="86">
        <v>1255</v>
      </c>
      <c r="M1739" s="86">
        <v>92</v>
      </c>
      <c r="N1739" s="86">
        <v>2564</v>
      </c>
      <c r="O1739" s="86">
        <v>894</v>
      </c>
      <c r="P1739" s="86">
        <v>873</v>
      </c>
      <c r="Q1739" s="86">
        <v>79</v>
      </c>
      <c r="R1739" s="100">
        <v>1846</v>
      </c>
      <c r="S1739" s="24">
        <f>Table1[[#This Row],[Female Voters]]/Table1[[#This Row],[Female Population]]</f>
        <v>0.74479804161566709</v>
      </c>
      <c r="T1739" s="24">
        <f>Table1[[#This Row],[Male Voters]]/Table1[[#This Row],[Male Population]]</f>
        <v>0.67654986522911054</v>
      </c>
      <c r="U1739" s="24">
        <f>Table1[[#This Row],[Total Voters]]/Table1[[#This Row],[Total Population]]</f>
        <v>0.73488105474347953</v>
      </c>
      <c r="V1739" s="24">
        <f>Table1[[#This Row],[Female Ballots]]/Table1[[#This Row],[Female Population]]</f>
        <v>0.54712362301101591</v>
      </c>
      <c r="W1739" s="24">
        <f>Table1[[#This Row],[Male Ballots]]/Table1[[#This Row],[Male Population]]</f>
        <v>0.4706199460916442</v>
      </c>
      <c r="X1739" s="24">
        <f>Table1[[#This Row],[Total Ballots]]/Table1[[#This Row],[Total Population]]</f>
        <v>0.529091430209229</v>
      </c>
      <c r="Y1739" s="87">
        <f>Table1[[#This Row],[Female Ballots]]/Table1[[#This Row],[Female Voters]]</f>
        <v>0.73459326211996712</v>
      </c>
      <c r="Z1739" s="88">
        <f>Table1[[#This Row],[Male Ballots]]/Table1[[#This Row],[Male Voters]]</f>
        <v>0.69561752988047809</v>
      </c>
      <c r="AA1739" s="87">
        <f>Table1[[#This Row],[Total Ballots]]/Table1[[#This Row],[Total Voters]]</f>
        <v>0.71996879875195008</v>
      </c>
    </row>
    <row r="1740" spans="1:27" s="12" customFormat="1" x14ac:dyDescent="0.35">
      <c r="A1740" s="85" t="s">
        <v>53</v>
      </c>
      <c r="B1740" s="96">
        <v>2020</v>
      </c>
      <c r="C1740" s="96" t="s">
        <v>82</v>
      </c>
      <c r="D1740" s="96"/>
      <c r="E1740" s="98"/>
      <c r="F1740" s="90"/>
      <c r="G1740" s="91" t="s">
        <v>63</v>
      </c>
      <c r="H1740">
        <v>2547</v>
      </c>
      <c r="I1740">
        <v>2761</v>
      </c>
      <c r="J1740" s="118">
        <f>Table1[[#This Row],[Female Population]]+Table1[[#This Row],[Male Population]]</f>
        <v>5308</v>
      </c>
      <c r="K1740" s="86">
        <v>1983</v>
      </c>
      <c r="L1740" s="86">
        <v>1830</v>
      </c>
      <c r="M1740" s="86">
        <v>106</v>
      </c>
      <c r="N1740" s="86">
        <v>3919</v>
      </c>
      <c r="O1740" s="86">
        <v>1444</v>
      </c>
      <c r="P1740" s="86">
        <v>1229</v>
      </c>
      <c r="Q1740" s="86">
        <v>87</v>
      </c>
      <c r="R1740" s="100">
        <v>2760</v>
      </c>
      <c r="S1740" s="24">
        <f>Table1[[#This Row],[Female Voters]]/Table1[[#This Row],[Female Population]]</f>
        <v>0.7785630153121319</v>
      </c>
      <c r="T1740" s="24">
        <f>Table1[[#This Row],[Male Voters]]/Table1[[#This Row],[Male Population]]</f>
        <v>0.66280333212604126</v>
      </c>
      <c r="U1740" s="24">
        <f>Table1[[#This Row],[Total Voters]]/Table1[[#This Row],[Total Population]]</f>
        <v>0.7383195177091183</v>
      </c>
      <c r="V1740" s="24">
        <f>Table1[[#This Row],[Female Ballots]]/Table1[[#This Row],[Female Population]]</f>
        <v>0.56694149980369057</v>
      </c>
      <c r="W1740" s="24">
        <f>Table1[[#This Row],[Male Ballots]]/Table1[[#This Row],[Male Population]]</f>
        <v>0.44512857660268018</v>
      </c>
      <c r="X1740" s="24">
        <f>Table1[[#This Row],[Total Ballots]]/Table1[[#This Row],[Total Population]]</f>
        <v>0.51996985681989449</v>
      </c>
      <c r="Y1740" s="87">
        <f>Table1[[#This Row],[Female Ballots]]/Table1[[#This Row],[Female Voters]]</f>
        <v>0.72818961169944529</v>
      </c>
      <c r="Z1740" s="88">
        <f>Table1[[#This Row],[Male Ballots]]/Table1[[#This Row],[Male Voters]]</f>
        <v>0.67158469945355193</v>
      </c>
      <c r="AA1740" s="87">
        <f>Table1[[#This Row],[Total Ballots]]/Table1[[#This Row],[Total Voters]]</f>
        <v>0.70426129114570046</v>
      </c>
    </row>
    <row r="1741" spans="1:27" s="12" customFormat="1" x14ac:dyDescent="0.35">
      <c r="A1741" s="85" t="s">
        <v>53</v>
      </c>
      <c r="B1741" s="96">
        <v>2020</v>
      </c>
      <c r="C1741" s="96" t="s">
        <v>82</v>
      </c>
      <c r="D1741" s="96"/>
      <c r="E1741" s="98"/>
      <c r="F1741" s="90"/>
      <c r="G1741" s="91" t="s">
        <v>64</v>
      </c>
      <c r="H1741">
        <v>2649</v>
      </c>
      <c r="I1741">
        <v>2685</v>
      </c>
      <c r="J1741" s="118">
        <f>Table1[[#This Row],[Female Population]]+Table1[[#This Row],[Male Population]]</f>
        <v>5334</v>
      </c>
      <c r="K1741" s="86">
        <v>1925</v>
      </c>
      <c r="L1741" s="86">
        <v>1784</v>
      </c>
      <c r="M1741" s="86">
        <v>94</v>
      </c>
      <c r="N1741" s="86">
        <v>3803</v>
      </c>
      <c r="O1741" s="86">
        <v>1570</v>
      </c>
      <c r="P1741" s="86">
        <v>1433</v>
      </c>
      <c r="Q1741" s="86">
        <v>76</v>
      </c>
      <c r="R1741" s="100">
        <v>3079</v>
      </c>
      <c r="S1741" s="24">
        <f>Table1[[#This Row],[Female Voters]]/Table1[[#This Row],[Female Population]]</f>
        <v>0.72668931672329184</v>
      </c>
      <c r="T1741" s="24">
        <f>Table1[[#This Row],[Male Voters]]/Table1[[#This Row],[Male Population]]</f>
        <v>0.66443202979515825</v>
      </c>
      <c r="U1741" s="24">
        <f>Table1[[#This Row],[Total Voters]]/Table1[[#This Row],[Total Population]]</f>
        <v>0.71297337832770902</v>
      </c>
      <c r="V1741" s="24">
        <f>Table1[[#This Row],[Female Ballots]]/Table1[[#This Row],[Female Population]]</f>
        <v>0.59267648169120424</v>
      </c>
      <c r="W1741" s="24">
        <f>Table1[[#This Row],[Male Ballots]]/Table1[[#This Row],[Male Population]]</f>
        <v>0.53370577281191811</v>
      </c>
      <c r="X1741" s="24">
        <f>Table1[[#This Row],[Total Ballots]]/Table1[[#This Row],[Total Population]]</f>
        <v>0.57724034495688037</v>
      </c>
      <c r="Y1741" s="87">
        <f>Table1[[#This Row],[Female Ballots]]/Table1[[#This Row],[Female Voters]]</f>
        <v>0.81558441558441563</v>
      </c>
      <c r="Z1741" s="88">
        <f>Table1[[#This Row],[Male Ballots]]/Table1[[#This Row],[Male Voters]]</f>
        <v>0.8032511210762332</v>
      </c>
      <c r="AA1741" s="87">
        <f>Table1[[#This Row],[Total Ballots]]/Table1[[#This Row],[Total Voters]]</f>
        <v>0.80962398106757827</v>
      </c>
    </row>
    <row r="1742" spans="1:27" s="12" customFormat="1" x14ac:dyDescent="0.35">
      <c r="A1742" s="85" t="s">
        <v>53</v>
      </c>
      <c r="B1742" s="96">
        <v>2020</v>
      </c>
      <c r="C1742" s="96" t="s">
        <v>82</v>
      </c>
      <c r="D1742" s="96"/>
      <c r="E1742" s="98"/>
      <c r="F1742" s="90"/>
      <c r="G1742" s="91" t="s">
        <v>65</v>
      </c>
      <c r="H1742">
        <v>2485</v>
      </c>
      <c r="I1742">
        <v>2385</v>
      </c>
      <c r="J1742" s="118">
        <f>Table1[[#This Row],[Female Population]]+Table1[[#This Row],[Male Population]]</f>
        <v>4870</v>
      </c>
      <c r="K1742" s="86">
        <v>1772</v>
      </c>
      <c r="L1742" s="86">
        <v>1622</v>
      </c>
      <c r="M1742" s="86">
        <v>111</v>
      </c>
      <c r="N1742" s="86">
        <v>3505</v>
      </c>
      <c r="O1742" s="86">
        <v>1527</v>
      </c>
      <c r="P1742" s="86">
        <v>1380</v>
      </c>
      <c r="Q1742" s="86">
        <v>103</v>
      </c>
      <c r="R1742" s="100">
        <v>3010</v>
      </c>
      <c r="S1742" s="24">
        <f>Table1[[#This Row],[Female Voters]]/Table1[[#This Row],[Female Population]]</f>
        <v>0.71307847082494968</v>
      </c>
      <c r="T1742" s="24">
        <f>Table1[[#This Row],[Male Voters]]/Table1[[#This Row],[Male Population]]</f>
        <v>0.68008385744234801</v>
      </c>
      <c r="U1742" s="24">
        <f>Table1[[#This Row],[Total Voters]]/Table1[[#This Row],[Total Population]]</f>
        <v>0.71971252566735111</v>
      </c>
      <c r="V1742" s="24">
        <f>Table1[[#This Row],[Female Ballots]]/Table1[[#This Row],[Female Population]]</f>
        <v>0.61448692152917506</v>
      </c>
      <c r="W1742" s="24">
        <f>Table1[[#This Row],[Male Ballots]]/Table1[[#This Row],[Male Population]]</f>
        <v>0.57861635220125784</v>
      </c>
      <c r="X1742" s="24">
        <f>Table1[[#This Row],[Total Ballots]]/Table1[[#This Row],[Total Population]]</f>
        <v>0.61806981519507187</v>
      </c>
      <c r="Y1742" s="87">
        <f>Table1[[#This Row],[Female Ballots]]/Table1[[#This Row],[Female Voters]]</f>
        <v>0.86173814898419865</v>
      </c>
      <c r="Z1742" s="88">
        <f>Table1[[#This Row],[Male Ballots]]/Table1[[#This Row],[Male Voters]]</f>
        <v>0.85080147965474717</v>
      </c>
      <c r="AA1742" s="87">
        <f>Table1[[#This Row],[Total Ballots]]/Table1[[#This Row],[Total Voters]]</f>
        <v>0.85877318116975754</v>
      </c>
    </row>
    <row r="1743" spans="1:27" s="12" customFormat="1" x14ac:dyDescent="0.35">
      <c r="A1743" s="85" t="s">
        <v>53</v>
      </c>
      <c r="B1743" s="96">
        <v>2020</v>
      </c>
      <c r="C1743" s="96" t="s">
        <v>82</v>
      </c>
      <c r="D1743" s="96"/>
      <c r="E1743" s="98"/>
      <c r="F1743" s="90"/>
      <c r="G1743" s="91" t="s">
        <v>66</v>
      </c>
      <c r="H1743">
        <v>2754</v>
      </c>
      <c r="I1743">
        <v>2703</v>
      </c>
      <c r="J1743" s="118">
        <f>Table1[[#This Row],[Female Population]]+Table1[[#This Row],[Male Population]]</f>
        <v>5457</v>
      </c>
      <c r="K1743" s="86">
        <v>2294</v>
      </c>
      <c r="L1743" s="86">
        <v>2155</v>
      </c>
      <c r="M1743" s="86">
        <v>107</v>
      </c>
      <c r="N1743" s="86">
        <v>4556</v>
      </c>
      <c r="O1743" s="86">
        <v>2068</v>
      </c>
      <c r="P1743" s="86">
        <v>1913</v>
      </c>
      <c r="Q1743" s="86">
        <v>100</v>
      </c>
      <c r="R1743" s="100">
        <v>4081</v>
      </c>
      <c r="S1743" s="24">
        <f>Table1[[#This Row],[Female Voters]]/Table1[[#This Row],[Female Population]]</f>
        <v>0.83297022512708785</v>
      </c>
      <c r="T1743" s="24">
        <f>Table1[[#This Row],[Male Voters]]/Table1[[#This Row],[Male Population]]</f>
        <v>0.7972623011468738</v>
      </c>
      <c r="U1743" s="24">
        <f>Table1[[#This Row],[Total Voters]]/Table1[[#This Row],[Total Population]]</f>
        <v>0.83489096573208721</v>
      </c>
      <c r="V1743" s="24">
        <f>Table1[[#This Row],[Female Ballots]]/Table1[[#This Row],[Female Population]]</f>
        <v>0.75090777051561364</v>
      </c>
      <c r="W1743" s="24">
        <f>Table1[[#This Row],[Male Ballots]]/Table1[[#This Row],[Male Population]]</f>
        <v>0.707732149463559</v>
      </c>
      <c r="X1743" s="24">
        <f>Table1[[#This Row],[Total Ballots]]/Table1[[#This Row],[Total Population]]</f>
        <v>0.74784680227231082</v>
      </c>
      <c r="Y1743" s="87">
        <f>Table1[[#This Row],[Female Ballots]]/Table1[[#This Row],[Female Voters]]</f>
        <v>0.9014821272885789</v>
      </c>
      <c r="Z1743" s="88">
        <f>Table1[[#This Row],[Male Ballots]]/Table1[[#This Row],[Male Voters]]</f>
        <v>0.88770301624129933</v>
      </c>
      <c r="AA1743" s="87">
        <f>Table1[[#This Row],[Total Ballots]]/Table1[[#This Row],[Total Voters]]</f>
        <v>0.89574187884108869</v>
      </c>
    </row>
    <row r="1744" spans="1:27" s="12" customFormat="1" x14ac:dyDescent="0.35">
      <c r="A1744" s="85" t="s">
        <v>53</v>
      </c>
      <c r="B1744" s="96">
        <v>2020</v>
      </c>
      <c r="C1744" s="96" t="s">
        <v>82</v>
      </c>
      <c r="D1744" s="96"/>
      <c r="E1744" s="98"/>
      <c r="F1744" s="90"/>
      <c r="G1744" s="91" t="s">
        <v>67</v>
      </c>
      <c r="H1744">
        <v>4002</v>
      </c>
      <c r="I1744">
        <v>3710</v>
      </c>
      <c r="J1744" s="118">
        <f>Table1[[#This Row],[Female Population]]+Table1[[#This Row],[Male Population]]</f>
        <v>7712</v>
      </c>
      <c r="K1744" s="86">
        <v>3680</v>
      </c>
      <c r="L1744" s="86">
        <v>3438</v>
      </c>
      <c r="M1744" s="86">
        <v>142</v>
      </c>
      <c r="N1744" s="86">
        <v>7260</v>
      </c>
      <c r="O1744" s="86">
        <v>3358</v>
      </c>
      <c r="P1744" s="86">
        <v>3171</v>
      </c>
      <c r="Q1744" s="86">
        <v>121</v>
      </c>
      <c r="R1744" s="86">
        <v>6650</v>
      </c>
      <c r="S1744" s="24">
        <f>Table1[[#This Row],[Female Voters]]/Table1[[#This Row],[Female Population]]</f>
        <v>0.91954022988505746</v>
      </c>
      <c r="T1744" s="24">
        <f>Table1[[#This Row],[Male Voters]]/Table1[[#This Row],[Male Population]]</f>
        <v>0.92668463611859841</v>
      </c>
      <c r="U1744" s="24">
        <f>Table1[[#This Row],[Total Voters]]/Table1[[#This Row],[Total Population]]</f>
        <v>0.94139004149377592</v>
      </c>
      <c r="V1744" s="24">
        <f>Table1[[#This Row],[Female Ballots]]/Table1[[#This Row],[Female Population]]</f>
        <v>0.83908045977011492</v>
      </c>
      <c r="W1744" s="24">
        <f>Table1[[#This Row],[Male Ballots]]/Table1[[#This Row],[Male Population]]</f>
        <v>0.8547169811320755</v>
      </c>
      <c r="X1744" s="24">
        <f>Table1[[#This Row],[Total Ballots]]/Table1[[#This Row],[Total Population]]</f>
        <v>0.862292531120332</v>
      </c>
      <c r="Y1744" s="87">
        <f>Table1[[#This Row],[Female Ballots]]/Table1[[#This Row],[Female Voters]]</f>
        <v>0.91249999999999998</v>
      </c>
      <c r="Z1744" s="88">
        <f>Table1[[#This Row],[Male Ballots]]/Table1[[#This Row],[Male Voters]]</f>
        <v>0.92233856893542754</v>
      </c>
      <c r="AA1744" s="87">
        <f>Table1[[#This Row],[Total Ballots]]/Table1[[#This Row],[Total Voters]]</f>
        <v>0.91597796143250687</v>
      </c>
    </row>
    <row r="1745" spans="1:27" s="12" customFormat="1" x14ac:dyDescent="0.35">
      <c r="A1745" s="85" t="s">
        <v>32</v>
      </c>
      <c r="B1745" s="96">
        <v>2020</v>
      </c>
      <c r="C1745" s="96" t="s">
        <v>82</v>
      </c>
      <c r="D1745" s="96"/>
      <c r="E1745" s="98"/>
      <c r="F1745" s="90"/>
      <c r="G1745" s="91" t="s">
        <v>79</v>
      </c>
      <c r="H1745">
        <v>2866</v>
      </c>
      <c r="I1745">
        <v>2971</v>
      </c>
      <c r="J1745" s="118">
        <f>Table1[[#This Row],[Female Population]]+Table1[[#This Row],[Male Population]]</f>
        <v>5837</v>
      </c>
      <c r="K1745" s="86">
        <v>2543</v>
      </c>
      <c r="L1745" s="86">
        <v>2573</v>
      </c>
      <c r="M1745" s="86">
        <v>77</v>
      </c>
      <c r="N1745" s="86">
        <v>5193</v>
      </c>
      <c r="O1745" s="86">
        <v>2188</v>
      </c>
      <c r="P1745" s="86">
        <v>2165</v>
      </c>
      <c r="Q1745" s="86">
        <v>64</v>
      </c>
      <c r="R1745" s="100">
        <v>4417</v>
      </c>
      <c r="S1745" s="24">
        <f>Table1[[#This Row],[Female Voters]]/Table1[[#This Row],[Female Population]]</f>
        <v>0.8872993719469644</v>
      </c>
      <c r="T1745" s="24">
        <f>Table1[[#This Row],[Male Voters]]/Table1[[#This Row],[Male Population]]</f>
        <v>0.86603837091888258</v>
      </c>
      <c r="U1745" s="24">
        <f>Table1[[#This Row],[Total Voters]]/Table1[[#This Row],[Total Population]]</f>
        <v>0.88966935069384956</v>
      </c>
      <c r="V1745" s="24">
        <f>Table1[[#This Row],[Female Ballots]]/Table1[[#This Row],[Female Population]]</f>
        <v>0.76343335659455691</v>
      </c>
      <c r="W1745" s="24">
        <f>Table1[[#This Row],[Male Ballots]]/Table1[[#This Row],[Male Population]]</f>
        <v>0.7287108717603501</v>
      </c>
      <c r="X1745" s="24">
        <f>Table1[[#This Row],[Total Ballots]]/Table1[[#This Row],[Total Population]]</f>
        <v>0.75672434469761862</v>
      </c>
      <c r="Y1745" s="87">
        <f>Table1[[#This Row],[Female Ballots]]/Table1[[#This Row],[Female Voters]]</f>
        <v>0.86040110106173806</v>
      </c>
      <c r="Z1745" s="88">
        <f>Table1[[#This Row],[Male Ballots]]/Table1[[#This Row],[Male Voters]]</f>
        <v>0.84143023707734166</v>
      </c>
      <c r="AA1745" s="87">
        <f>Table1[[#This Row],[Total Ballots]]/Table1[[#This Row],[Total Voters]]</f>
        <v>0.85056807240516075</v>
      </c>
    </row>
    <row r="1746" spans="1:27" s="12" customFormat="1" x14ac:dyDescent="0.35">
      <c r="A1746" s="85" t="s">
        <v>32</v>
      </c>
      <c r="B1746" s="96">
        <v>2020</v>
      </c>
      <c r="C1746" s="96" t="s">
        <v>82</v>
      </c>
      <c r="D1746" s="96"/>
      <c r="E1746" s="98"/>
      <c r="F1746" s="90"/>
      <c r="G1746" s="91" t="s">
        <v>62</v>
      </c>
      <c r="H1746">
        <v>174</v>
      </c>
      <c r="I1746">
        <v>215</v>
      </c>
      <c r="J1746" s="118">
        <f>Table1[[#This Row],[Female Population]]+Table1[[#This Row],[Male Population]]</f>
        <v>389</v>
      </c>
      <c r="K1746" s="86">
        <v>140</v>
      </c>
      <c r="L1746" s="86">
        <v>137</v>
      </c>
      <c r="M1746" s="86">
        <v>8</v>
      </c>
      <c r="N1746" s="86">
        <v>285</v>
      </c>
      <c r="O1746" s="86">
        <v>99</v>
      </c>
      <c r="P1746" s="86">
        <v>79</v>
      </c>
      <c r="Q1746" s="86">
        <v>5</v>
      </c>
      <c r="R1746" s="100">
        <v>183</v>
      </c>
      <c r="S1746" s="24">
        <f>Table1[[#This Row],[Female Voters]]/Table1[[#This Row],[Female Population]]</f>
        <v>0.8045977011494253</v>
      </c>
      <c r="T1746" s="24">
        <f>Table1[[#This Row],[Male Voters]]/Table1[[#This Row],[Male Population]]</f>
        <v>0.63720930232558137</v>
      </c>
      <c r="U1746" s="24">
        <f>Table1[[#This Row],[Total Voters]]/Table1[[#This Row],[Total Population]]</f>
        <v>0.73264781491002573</v>
      </c>
      <c r="V1746" s="24">
        <f>Table1[[#This Row],[Female Ballots]]/Table1[[#This Row],[Female Population]]</f>
        <v>0.56896551724137934</v>
      </c>
      <c r="W1746" s="24">
        <f>Table1[[#This Row],[Male Ballots]]/Table1[[#This Row],[Male Population]]</f>
        <v>0.36744186046511629</v>
      </c>
      <c r="X1746" s="24">
        <f>Table1[[#This Row],[Total Ballots]]/Table1[[#This Row],[Total Population]]</f>
        <v>0.4704370179948586</v>
      </c>
      <c r="Y1746" s="87">
        <f>Table1[[#This Row],[Female Ballots]]/Table1[[#This Row],[Female Voters]]</f>
        <v>0.70714285714285718</v>
      </c>
      <c r="Z1746" s="88">
        <f>Table1[[#This Row],[Male Ballots]]/Table1[[#This Row],[Male Voters]]</f>
        <v>0.57664233576642332</v>
      </c>
      <c r="AA1746" s="87">
        <f>Table1[[#This Row],[Total Ballots]]/Table1[[#This Row],[Total Voters]]</f>
        <v>0.64210526315789473</v>
      </c>
    </row>
    <row r="1747" spans="1:27" s="12" customFormat="1" x14ac:dyDescent="0.35">
      <c r="A1747" s="85" t="s">
        <v>32</v>
      </c>
      <c r="B1747" s="96">
        <v>2020</v>
      </c>
      <c r="C1747" s="96" t="s">
        <v>82</v>
      </c>
      <c r="D1747" s="96"/>
      <c r="E1747" s="98"/>
      <c r="F1747" s="90"/>
      <c r="G1747" s="91" t="s">
        <v>63</v>
      </c>
      <c r="H1747">
        <v>306</v>
      </c>
      <c r="I1747">
        <v>312</v>
      </c>
      <c r="J1747" s="118">
        <f>Table1[[#This Row],[Female Population]]+Table1[[#This Row],[Male Population]]</f>
        <v>618</v>
      </c>
      <c r="K1747" s="86">
        <v>249</v>
      </c>
      <c r="L1747" s="86">
        <v>252</v>
      </c>
      <c r="M1747" s="86">
        <v>12</v>
      </c>
      <c r="N1747" s="86">
        <v>513</v>
      </c>
      <c r="O1747" s="86">
        <v>176</v>
      </c>
      <c r="P1747" s="86">
        <v>170</v>
      </c>
      <c r="Q1747" s="86">
        <v>10</v>
      </c>
      <c r="R1747" s="100">
        <v>356</v>
      </c>
      <c r="S1747" s="24">
        <f>Table1[[#This Row],[Female Voters]]/Table1[[#This Row],[Female Population]]</f>
        <v>0.81372549019607843</v>
      </c>
      <c r="T1747" s="24">
        <f>Table1[[#This Row],[Male Voters]]/Table1[[#This Row],[Male Population]]</f>
        <v>0.80769230769230771</v>
      </c>
      <c r="U1747" s="24">
        <f>Table1[[#This Row],[Total Voters]]/Table1[[#This Row],[Total Population]]</f>
        <v>0.83009708737864074</v>
      </c>
      <c r="V1747" s="24">
        <f>Table1[[#This Row],[Female Ballots]]/Table1[[#This Row],[Female Population]]</f>
        <v>0.57516339869281041</v>
      </c>
      <c r="W1747" s="24">
        <f>Table1[[#This Row],[Male Ballots]]/Table1[[#This Row],[Male Population]]</f>
        <v>0.54487179487179482</v>
      </c>
      <c r="X1747" s="24">
        <f>Table1[[#This Row],[Total Ballots]]/Table1[[#This Row],[Total Population]]</f>
        <v>0.57605177993527512</v>
      </c>
      <c r="Y1747" s="87">
        <f>Table1[[#This Row],[Female Ballots]]/Table1[[#This Row],[Female Voters]]</f>
        <v>0.70682730923694781</v>
      </c>
      <c r="Z1747" s="88">
        <f>Table1[[#This Row],[Male Ballots]]/Table1[[#This Row],[Male Voters]]</f>
        <v>0.67460317460317465</v>
      </c>
      <c r="AA1747" s="87">
        <f>Table1[[#This Row],[Total Ballots]]/Table1[[#This Row],[Total Voters]]</f>
        <v>0.69395711500974655</v>
      </c>
    </row>
    <row r="1748" spans="1:27" s="12" customFormat="1" x14ac:dyDescent="0.35">
      <c r="A1748" s="85" t="s">
        <v>32</v>
      </c>
      <c r="B1748" s="96">
        <v>2020</v>
      </c>
      <c r="C1748" s="96" t="s">
        <v>82</v>
      </c>
      <c r="D1748" s="96"/>
      <c r="E1748" s="98"/>
      <c r="F1748" s="90"/>
      <c r="G1748" s="91" t="s">
        <v>64</v>
      </c>
      <c r="H1748">
        <v>371</v>
      </c>
      <c r="I1748">
        <v>373</v>
      </c>
      <c r="J1748" s="118">
        <f>Table1[[#This Row],[Female Population]]+Table1[[#This Row],[Male Population]]</f>
        <v>744</v>
      </c>
      <c r="K1748" s="86">
        <v>315</v>
      </c>
      <c r="L1748" s="86">
        <v>336</v>
      </c>
      <c r="M1748" s="86">
        <v>12</v>
      </c>
      <c r="N1748" s="86">
        <v>663</v>
      </c>
      <c r="O1748" s="86">
        <v>257</v>
      </c>
      <c r="P1748" s="86">
        <v>254</v>
      </c>
      <c r="Q1748" s="86">
        <v>10</v>
      </c>
      <c r="R1748" s="100">
        <v>521</v>
      </c>
      <c r="S1748" s="24">
        <f>Table1[[#This Row],[Female Voters]]/Table1[[#This Row],[Female Population]]</f>
        <v>0.84905660377358494</v>
      </c>
      <c r="T1748" s="24">
        <f>Table1[[#This Row],[Male Voters]]/Table1[[#This Row],[Male Population]]</f>
        <v>0.90080428954423597</v>
      </c>
      <c r="U1748" s="24">
        <f>Table1[[#This Row],[Total Voters]]/Table1[[#This Row],[Total Population]]</f>
        <v>0.8911290322580645</v>
      </c>
      <c r="V1748" s="24">
        <f>Table1[[#This Row],[Female Ballots]]/Table1[[#This Row],[Female Population]]</f>
        <v>0.69272237196765496</v>
      </c>
      <c r="W1748" s="24">
        <f>Table1[[#This Row],[Male Ballots]]/Table1[[#This Row],[Male Population]]</f>
        <v>0.68096514745308312</v>
      </c>
      <c r="X1748" s="24">
        <f>Table1[[#This Row],[Total Ballots]]/Table1[[#This Row],[Total Population]]</f>
        <v>0.70026881720430112</v>
      </c>
      <c r="Y1748" s="87">
        <f>Table1[[#This Row],[Female Ballots]]/Table1[[#This Row],[Female Voters]]</f>
        <v>0.81587301587301586</v>
      </c>
      <c r="Z1748" s="88">
        <f>Table1[[#This Row],[Male Ballots]]/Table1[[#This Row],[Male Voters]]</f>
        <v>0.75595238095238093</v>
      </c>
      <c r="AA1748" s="87">
        <f>Table1[[#This Row],[Total Ballots]]/Table1[[#This Row],[Total Voters]]</f>
        <v>0.78582202111613875</v>
      </c>
    </row>
    <row r="1749" spans="1:27" s="12" customFormat="1" x14ac:dyDescent="0.35">
      <c r="A1749" s="85" t="s">
        <v>32</v>
      </c>
      <c r="B1749" s="96">
        <v>2020</v>
      </c>
      <c r="C1749" s="96" t="s">
        <v>82</v>
      </c>
      <c r="D1749" s="96"/>
      <c r="E1749" s="98"/>
      <c r="F1749" s="90"/>
      <c r="G1749" s="91" t="s">
        <v>65</v>
      </c>
      <c r="H1749">
        <v>392</v>
      </c>
      <c r="I1749">
        <v>354</v>
      </c>
      <c r="J1749" s="118">
        <f>Table1[[#This Row],[Female Population]]+Table1[[#This Row],[Male Population]]</f>
        <v>746</v>
      </c>
      <c r="K1749" s="86">
        <v>327</v>
      </c>
      <c r="L1749" s="86">
        <v>330</v>
      </c>
      <c r="M1749" s="86">
        <v>10</v>
      </c>
      <c r="N1749" s="86">
        <v>667</v>
      </c>
      <c r="O1749" s="86">
        <v>279</v>
      </c>
      <c r="P1749" s="86">
        <v>273</v>
      </c>
      <c r="Q1749" s="86">
        <v>7</v>
      </c>
      <c r="R1749" s="100">
        <v>559</v>
      </c>
      <c r="S1749" s="24">
        <f>Table1[[#This Row],[Female Voters]]/Table1[[#This Row],[Female Population]]</f>
        <v>0.83418367346938771</v>
      </c>
      <c r="T1749" s="24">
        <f>Table1[[#This Row],[Male Voters]]/Table1[[#This Row],[Male Population]]</f>
        <v>0.93220338983050843</v>
      </c>
      <c r="U1749" s="24">
        <f>Table1[[#This Row],[Total Voters]]/Table1[[#This Row],[Total Population]]</f>
        <v>0.89410187667560326</v>
      </c>
      <c r="V1749" s="24">
        <f>Table1[[#This Row],[Female Ballots]]/Table1[[#This Row],[Female Population]]</f>
        <v>0.71173469387755106</v>
      </c>
      <c r="W1749" s="24">
        <f>Table1[[#This Row],[Male Ballots]]/Table1[[#This Row],[Male Population]]</f>
        <v>0.77118644067796616</v>
      </c>
      <c r="X1749" s="24">
        <f>Table1[[#This Row],[Total Ballots]]/Table1[[#This Row],[Total Population]]</f>
        <v>0.74932975871313678</v>
      </c>
      <c r="Y1749" s="87">
        <f>Table1[[#This Row],[Female Ballots]]/Table1[[#This Row],[Female Voters]]</f>
        <v>0.85321100917431192</v>
      </c>
      <c r="Z1749" s="88">
        <f>Table1[[#This Row],[Male Ballots]]/Table1[[#This Row],[Male Voters]]</f>
        <v>0.82727272727272727</v>
      </c>
      <c r="AA1749" s="87">
        <f>Table1[[#This Row],[Total Ballots]]/Table1[[#This Row],[Total Voters]]</f>
        <v>0.83808095952023987</v>
      </c>
    </row>
    <row r="1750" spans="1:27" s="12" customFormat="1" x14ac:dyDescent="0.35">
      <c r="A1750" s="85" t="s">
        <v>32</v>
      </c>
      <c r="B1750" s="96">
        <v>2020</v>
      </c>
      <c r="C1750" s="96" t="s">
        <v>82</v>
      </c>
      <c r="D1750" s="96"/>
      <c r="E1750" s="98"/>
      <c r="F1750" s="90"/>
      <c r="G1750" s="91" t="s">
        <v>66</v>
      </c>
      <c r="H1750">
        <v>599</v>
      </c>
      <c r="I1750">
        <v>615</v>
      </c>
      <c r="J1750" s="118">
        <f>Table1[[#This Row],[Female Population]]+Table1[[#This Row],[Male Population]]</f>
        <v>1214</v>
      </c>
      <c r="K1750" s="86">
        <v>557</v>
      </c>
      <c r="L1750" s="86">
        <v>483</v>
      </c>
      <c r="M1750" s="86">
        <v>21</v>
      </c>
      <c r="N1750" s="86">
        <v>1061</v>
      </c>
      <c r="O1750" s="86">
        <v>493</v>
      </c>
      <c r="P1750" s="86">
        <v>433</v>
      </c>
      <c r="Q1750" s="86">
        <v>18</v>
      </c>
      <c r="R1750" s="100">
        <v>944</v>
      </c>
      <c r="S1750" s="24">
        <f>Table1[[#This Row],[Female Voters]]/Table1[[#This Row],[Female Population]]</f>
        <v>0.92988313856427374</v>
      </c>
      <c r="T1750" s="24">
        <f>Table1[[#This Row],[Male Voters]]/Table1[[#This Row],[Male Population]]</f>
        <v>0.78536585365853662</v>
      </c>
      <c r="U1750" s="24">
        <f>Table1[[#This Row],[Total Voters]]/Table1[[#This Row],[Total Population]]</f>
        <v>0.87397034596375622</v>
      </c>
      <c r="V1750" s="24">
        <f>Table1[[#This Row],[Female Ballots]]/Table1[[#This Row],[Female Population]]</f>
        <v>0.82303839732888151</v>
      </c>
      <c r="W1750" s="24">
        <f>Table1[[#This Row],[Male Ballots]]/Table1[[#This Row],[Male Population]]</f>
        <v>0.70406504065040654</v>
      </c>
      <c r="X1750" s="24">
        <f>Table1[[#This Row],[Total Ballots]]/Table1[[#This Row],[Total Population]]</f>
        <v>0.77759472817133446</v>
      </c>
      <c r="Y1750" s="87">
        <f>Table1[[#This Row],[Female Ballots]]/Table1[[#This Row],[Female Voters]]</f>
        <v>0.88509874326750448</v>
      </c>
      <c r="Z1750" s="88">
        <f>Table1[[#This Row],[Male Ballots]]/Table1[[#This Row],[Male Voters]]</f>
        <v>0.89648033126293991</v>
      </c>
      <c r="AA1750" s="87">
        <f>Table1[[#This Row],[Total Ballots]]/Table1[[#This Row],[Total Voters]]</f>
        <v>0.88972667295004715</v>
      </c>
    </row>
    <row r="1751" spans="1:27" s="12" customFormat="1" x14ac:dyDescent="0.35">
      <c r="A1751" s="85" t="s">
        <v>32</v>
      </c>
      <c r="B1751" s="96">
        <v>2020</v>
      </c>
      <c r="C1751" s="96" t="s">
        <v>82</v>
      </c>
      <c r="D1751" s="96"/>
      <c r="E1751" s="98"/>
      <c r="F1751" s="90"/>
      <c r="G1751" s="91" t="s">
        <v>67</v>
      </c>
      <c r="H1751">
        <v>1024</v>
      </c>
      <c r="I1751">
        <v>1102</v>
      </c>
      <c r="J1751" s="118">
        <f>Table1[[#This Row],[Female Population]]+Table1[[#This Row],[Male Population]]</f>
        <v>2126</v>
      </c>
      <c r="K1751" s="86">
        <v>955</v>
      </c>
      <c r="L1751" s="86">
        <v>1035</v>
      </c>
      <c r="M1751" s="86">
        <v>14</v>
      </c>
      <c r="N1751" s="86">
        <v>2004</v>
      </c>
      <c r="O1751" s="86">
        <v>884</v>
      </c>
      <c r="P1751" s="86">
        <v>956</v>
      </c>
      <c r="Q1751" s="86">
        <v>14</v>
      </c>
      <c r="R1751" s="86">
        <v>1854</v>
      </c>
      <c r="S1751" s="24">
        <f>Table1[[#This Row],[Female Voters]]/Table1[[#This Row],[Female Population]]</f>
        <v>0.9326171875</v>
      </c>
      <c r="T1751" s="24">
        <f>Table1[[#This Row],[Male Voters]]/Table1[[#This Row],[Male Population]]</f>
        <v>0.93920145190562609</v>
      </c>
      <c r="U1751" s="24">
        <f>Table1[[#This Row],[Total Voters]]/Table1[[#This Row],[Total Population]]</f>
        <v>0.94261523988711193</v>
      </c>
      <c r="V1751" s="24">
        <f>Table1[[#This Row],[Female Ballots]]/Table1[[#This Row],[Female Population]]</f>
        <v>0.86328125</v>
      </c>
      <c r="W1751" s="24">
        <f>Table1[[#This Row],[Male Ballots]]/Table1[[#This Row],[Male Population]]</f>
        <v>0.86751361161524498</v>
      </c>
      <c r="X1751" s="24">
        <f>Table1[[#This Row],[Total Ballots]]/Table1[[#This Row],[Total Population]]</f>
        <v>0.87206020696142994</v>
      </c>
      <c r="Y1751" s="87">
        <f>Table1[[#This Row],[Female Ballots]]/Table1[[#This Row],[Female Voters]]</f>
        <v>0.92565445026178006</v>
      </c>
      <c r="Z1751" s="88">
        <f>Table1[[#This Row],[Male Ballots]]/Table1[[#This Row],[Male Voters]]</f>
        <v>0.92367149758454103</v>
      </c>
      <c r="AA1751" s="87">
        <f>Table1[[#This Row],[Total Ballots]]/Table1[[#This Row],[Total Voters]]</f>
        <v>0.92514970059880242</v>
      </c>
    </row>
    <row r="1752" spans="1:27" s="12" customFormat="1" x14ac:dyDescent="0.35">
      <c r="A1752" s="85" t="s">
        <v>60</v>
      </c>
      <c r="B1752" s="96">
        <v>2020</v>
      </c>
      <c r="C1752" s="96" t="s">
        <v>82</v>
      </c>
      <c r="D1752" s="96"/>
      <c r="E1752" s="98"/>
      <c r="F1752" s="90"/>
      <c r="G1752" s="91" t="s">
        <v>79</v>
      </c>
      <c r="H1752">
        <v>31740</v>
      </c>
      <c r="I1752">
        <v>34536</v>
      </c>
      <c r="J1752" s="118">
        <f>Table1[[#This Row],[Female Population]]+Table1[[#This Row],[Male Population]]</f>
        <v>66276</v>
      </c>
      <c r="K1752" s="86">
        <v>21269</v>
      </c>
      <c r="L1752" s="86">
        <v>19730</v>
      </c>
      <c r="M1752" s="86">
        <v>958</v>
      </c>
      <c r="N1752" s="86">
        <v>41957</v>
      </c>
      <c r="O1752" s="86">
        <v>16938</v>
      </c>
      <c r="P1752" s="86">
        <v>15152</v>
      </c>
      <c r="Q1752" s="86">
        <v>751</v>
      </c>
      <c r="R1752" s="100">
        <v>32841</v>
      </c>
      <c r="S1752" s="24">
        <f>Table1[[#This Row],[Female Voters]]/Table1[[#This Row],[Female Population]]</f>
        <v>0.67010081915563957</v>
      </c>
      <c r="T1752" s="24">
        <f>Table1[[#This Row],[Male Voters]]/Table1[[#This Row],[Male Population]]</f>
        <v>0.57128793143386614</v>
      </c>
      <c r="U1752" s="24">
        <f>Table1[[#This Row],[Total Voters]]/Table1[[#This Row],[Total Population]]</f>
        <v>0.63306475949061503</v>
      </c>
      <c r="V1752" s="24">
        <f>Table1[[#This Row],[Female Ballots]]/Table1[[#This Row],[Female Population]]</f>
        <v>0.53364839319470703</v>
      </c>
      <c r="W1752" s="24">
        <f>Table1[[#This Row],[Male Ballots]]/Table1[[#This Row],[Male Population]]</f>
        <v>0.43873059995367153</v>
      </c>
      <c r="X1752" s="24">
        <f>Table1[[#This Row],[Total Ballots]]/Table1[[#This Row],[Total Population]]</f>
        <v>0.49551873981531774</v>
      </c>
      <c r="Y1752" s="87">
        <f>Table1[[#This Row],[Female Ballots]]/Table1[[#This Row],[Female Voters]]</f>
        <v>0.79637030419859889</v>
      </c>
      <c r="Z1752" s="88">
        <f>Table1[[#This Row],[Male Ballots]]/Table1[[#This Row],[Male Voters]]</f>
        <v>0.76796756208819061</v>
      </c>
      <c r="AA1752" s="87">
        <f>Table1[[#This Row],[Total Ballots]]/Table1[[#This Row],[Total Voters]]</f>
        <v>0.78272993779345523</v>
      </c>
    </row>
    <row r="1753" spans="1:27" s="12" customFormat="1" x14ac:dyDescent="0.35">
      <c r="A1753" s="85" t="s">
        <v>60</v>
      </c>
      <c r="B1753" s="96">
        <v>2020</v>
      </c>
      <c r="C1753" s="96" t="s">
        <v>82</v>
      </c>
      <c r="D1753" s="96"/>
      <c r="E1753" s="98"/>
      <c r="F1753" s="90"/>
      <c r="G1753" s="91" t="s">
        <v>62</v>
      </c>
      <c r="H1753">
        <v>4530</v>
      </c>
      <c r="I1753">
        <v>5268</v>
      </c>
      <c r="J1753" s="118">
        <f>Table1[[#This Row],[Female Population]]+Table1[[#This Row],[Male Population]]</f>
        <v>9798</v>
      </c>
      <c r="K1753" s="86">
        <v>2973</v>
      </c>
      <c r="L1753" s="86">
        <v>2833</v>
      </c>
      <c r="M1753" s="86">
        <v>148</v>
      </c>
      <c r="N1753" s="86">
        <v>5954</v>
      </c>
      <c r="O1753" s="86">
        <v>2054</v>
      </c>
      <c r="P1753" s="86">
        <v>1689</v>
      </c>
      <c r="Q1753" s="86">
        <v>98</v>
      </c>
      <c r="R1753" s="100">
        <v>3841</v>
      </c>
      <c r="S1753" s="24">
        <f>Table1[[#This Row],[Female Voters]]/Table1[[#This Row],[Female Population]]</f>
        <v>0.65629139072847686</v>
      </c>
      <c r="T1753" s="24">
        <f>Table1[[#This Row],[Male Voters]]/Table1[[#This Row],[Male Population]]</f>
        <v>0.53777524677296884</v>
      </c>
      <c r="U1753" s="24">
        <f>Table1[[#This Row],[Total Voters]]/Table1[[#This Row],[Total Population]]</f>
        <v>0.60767503572157588</v>
      </c>
      <c r="V1753" s="24">
        <f>Table1[[#This Row],[Female Ballots]]/Table1[[#This Row],[Female Population]]</f>
        <v>0.45342163355408388</v>
      </c>
      <c r="W1753" s="24">
        <f>Table1[[#This Row],[Male Ballots]]/Table1[[#This Row],[Male Population]]</f>
        <v>0.32061503416856491</v>
      </c>
      <c r="X1753" s="24">
        <f>Table1[[#This Row],[Total Ballots]]/Table1[[#This Row],[Total Population]]</f>
        <v>0.392018779342723</v>
      </c>
      <c r="Y1753" s="87">
        <f>Table1[[#This Row],[Female Ballots]]/Table1[[#This Row],[Female Voters]]</f>
        <v>0.69088462832156072</v>
      </c>
      <c r="Z1753" s="88">
        <f>Table1[[#This Row],[Male Ballots]]/Table1[[#This Row],[Male Voters]]</f>
        <v>0.59618778679844686</v>
      </c>
      <c r="AA1753" s="87">
        <f>Table1[[#This Row],[Total Ballots]]/Table1[[#This Row],[Total Voters]]</f>
        <v>0.64511252939200536</v>
      </c>
    </row>
    <row r="1754" spans="1:27" s="12" customFormat="1" x14ac:dyDescent="0.35">
      <c r="A1754" s="85" t="s">
        <v>60</v>
      </c>
      <c r="B1754" s="96">
        <v>2020</v>
      </c>
      <c r="C1754" s="96" t="s">
        <v>82</v>
      </c>
      <c r="D1754" s="96"/>
      <c r="E1754" s="98"/>
      <c r="F1754" s="90"/>
      <c r="G1754" s="91" t="s">
        <v>63</v>
      </c>
      <c r="H1754">
        <v>6527</v>
      </c>
      <c r="I1754">
        <v>7515</v>
      </c>
      <c r="J1754" s="118">
        <f>Table1[[#This Row],[Female Population]]+Table1[[#This Row],[Male Population]]</f>
        <v>14042</v>
      </c>
      <c r="K1754" s="86">
        <v>4432</v>
      </c>
      <c r="L1754" s="86">
        <v>3981</v>
      </c>
      <c r="M1754" s="86">
        <v>195</v>
      </c>
      <c r="N1754" s="86">
        <v>8608</v>
      </c>
      <c r="O1754" s="86">
        <v>3074</v>
      </c>
      <c r="P1754" s="86">
        <v>2541</v>
      </c>
      <c r="Q1754" s="86">
        <v>147</v>
      </c>
      <c r="R1754" s="100">
        <v>5762</v>
      </c>
      <c r="S1754" s="24">
        <f>Table1[[#This Row],[Female Voters]]/Table1[[#This Row],[Female Population]]</f>
        <v>0.67902558602727137</v>
      </c>
      <c r="T1754" s="24">
        <f>Table1[[#This Row],[Male Voters]]/Table1[[#This Row],[Male Population]]</f>
        <v>0.52974051896207586</v>
      </c>
      <c r="U1754" s="24">
        <f>Table1[[#This Row],[Total Voters]]/Table1[[#This Row],[Total Population]]</f>
        <v>0.61301808859136875</v>
      </c>
      <c r="V1754" s="24">
        <f>Table1[[#This Row],[Female Ballots]]/Table1[[#This Row],[Female Population]]</f>
        <v>0.47096675348552169</v>
      </c>
      <c r="W1754" s="24">
        <f>Table1[[#This Row],[Male Ballots]]/Table1[[#This Row],[Male Population]]</f>
        <v>0.33812375249500998</v>
      </c>
      <c r="X1754" s="24">
        <f>Table1[[#This Row],[Total Ballots]]/Table1[[#This Row],[Total Population]]</f>
        <v>0.41034040734938043</v>
      </c>
      <c r="Y1754" s="87">
        <f>Table1[[#This Row],[Female Ballots]]/Table1[[#This Row],[Female Voters]]</f>
        <v>0.69359205776173283</v>
      </c>
      <c r="Z1754" s="88">
        <f>Table1[[#This Row],[Male Ballots]]/Table1[[#This Row],[Male Voters]]</f>
        <v>0.63828183873398647</v>
      </c>
      <c r="AA1754" s="87">
        <f>Table1[[#This Row],[Total Ballots]]/Table1[[#This Row],[Total Voters]]</f>
        <v>0.66937732342007439</v>
      </c>
    </row>
    <row r="1755" spans="1:27" s="12" customFormat="1" x14ac:dyDescent="0.35">
      <c r="A1755" s="85" t="s">
        <v>60</v>
      </c>
      <c r="B1755" s="96">
        <v>2020</v>
      </c>
      <c r="C1755" s="96" t="s">
        <v>82</v>
      </c>
      <c r="D1755" s="96"/>
      <c r="E1755" s="98"/>
      <c r="F1755" s="90"/>
      <c r="G1755" s="91" t="s">
        <v>64</v>
      </c>
      <c r="H1755">
        <v>6585</v>
      </c>
      <c r="I1755">
        <v>7207</v>
      </c>
      <c r="J1755" s="118">
        <f>Table1[[#This Row],[Female Population]]+Table1[[#This Row],[Male Population]]</f>
        <v>13792</v>
      </c>
      <c r="K1755" s="86">
        <v>4060</v>
      </c>
      <c r="L1755" s="86">
        <v>3654</v>
      </c>
      <c r="M1755" s="86">
        <v>163</v>
      </c>
      <c r="N1755" s="86">
        <v>7877</v>
      </c>
      <c r="O1755" s="86">
        <v>3194</v>
      </c>
      <c r="P1755" s="86">
        <v>2806</v>
      </c>
      <c r="Q1755" s="86">
        <v>130</v>
      </c>
      <c r="R1755" s="100">
        <v>6130</v>
      </c>
      <c r="S1755" s="24">
        <f>Table1[[#This Row],[Female Voters]]/Table1[[#This Row],[Female Population]]</f>
        <v>0.61655277145026577</v>
      </c>
      <c r="T1755" s="24">
        <f>Table1[[#This Row],[Male Voters]]/Table1[[#This Row],[Male Population]]</f>
        <v>0.507007076453448</v>
      </c>
      <c r="U1755" s="24">
        <f>Table1[[#This Row],[Total Voters]]/Table1[[#This Row],[Total Population]]</f>
        <v>0.57112819025522044</v>
      </c>
      <c r="V1755" s="24">
        <f>Table1[[#This Row],[Female Ballots]]/Table1[[#This Row],[Female Population]]</f>
        <v>0.48504176157934697</v>
      </c>
      <c r="W1755" s="24">
        <f>Table1[[#This Row],[Male Ballots]]/Table1[[#This Row],[Male Population]]</f>
        <v>0.38934369363119192</v>
      </c>
      <c r="X1755" s="24">
        <f>Table1[[#This Row],[Total Ballots]]/Table1[[#This Row],[Total Population]]</f>
        <v>0.44446055684454755</v>
      </c>
      <c r="Y1755" s="87">
        <f>Table1[[#This Row],[Female Ballots]]/Table1[[#This Row],[Female Voters]]</f>
        <v>0.78669950738916261</v>
      </c>
      <c r="Z1755" s="88">
        <f>Table1[[#This Row],[Male Ballots]]/Table1[[#This Row],[Male Voters]]</f>
        <v>0.76792556102900933</v>
      </c>
      <c r="AA1755" s="87">
        <f>Table1[[#This Row],[Total Ballots]]/Table1[[#This Row],[Total Voters]]</f>
        <v>0.77821505649358891</v>
      </c>
    </row>
    <row r="1756" spans="1:27" s="12" customFormat="1" x14ac:dyDescent="0.35">
      <c r="A1756" s="85" t="s">
        <v>60</v>
      </c>
      <c r="B1756" s="96">
        <v>2020</v>
      </c>
      <c r="C1756" s="96" t="s">
        <v>82</v>
      </c>
      <c r="D1756" s="96"/>
      <c r="E1756" s="98"/>
      <c r="F1756" s="90"/>
      <c r="G1756" s="91" t="s">
        <v>65</v>
      </c>
      <c r="H1756">
        <v>4886</v>
      </c>
      <c r="I1756">
        <v>5383</v>
      </c>
      <c r="J1756" s="118">
        <f>Table1[[#This Row],[Female Population]]+Table1[[#This Row],[Male Population]]</f>
        <v>10269</v>
      </c>
      <c r="K1756" s="86">
        <v>2860</v>
      </c>
      <c r="L1756" s="86">
        <v>2747</v>
      </c>
      <c r="M1756" s="86">
        <v>144</v>
      </c>
      <c r="N1756" s="86">
        <v>5751</v>
      </c>
      <c r="O1756" s="86">
        <v>2403</v>
      </c>
      <c r="P1756" s="86">
        <v>2276</v>
      </c>
      <c r="Q1756" s="86">
        <v>118</v>
      </c>
      <c r="R1756" s="100">
        <v>4797</v>
      </c>
      <c r="S1756" s="24">
        <f>Table1[[#This Row],[Female Voters]]/Table1[[#This Row],[Female Population]]</f>
        <v>0.58534588620548511</v>
      </c>
      <c r="T1756" s="24">
        <f>Table1[[#This Row],[Male Voters]]/Table1[[#This Row],[Male Population]]</f>
        <v>0.51031023592792124</v>
      </c>
      <c r="U1756" s="24">
        <f>Table1[[#This Row],[Total Voters]]/Table1[[#This Row],[Total Population]]</f>
        <v>0.56003505696757228</v>
      </c>
      <c r="V1756" s="24">
        <f>Table1[[#This Row],[Female Ballots]]/Table1[[#This Row],[Female Population]]</f>
        <v>0.49181334424887435</v>
      </c>
      <c r="W1756" s="24">
        <f>Table1[[#This Row],[Male Ballots]]/Table1[[#This Row],[Male Population]]</f>
        <v>0.42281255805313023</v>
      </c>
      <c r="X1756" s="24">
        <f>Table1[[#This Row],[Total Ballots]]/Table1[[#This Row],[Total Population]]</f>
        <v>0.46713409290096408</v>
      </c>
      <c r="Y1756" s="87">
        <f>Table1[[#This Row],[Female Ballots]]/Table1[[#This Row],[Female Voters]]</f>
        <v>0.84020979020979025</v>
      </c>
      <c r="Z1756" s="88">
        <f>Table1[[#This Row],[Male Ballots]]/Table1[[#This Row],[Male Voters]]</f>
        <v>0.82854022570076447</v>
      </c>
      <c r="AA1756" s="87">
        <f>Table1[[#This Row],[Total Ballots]]/Table1[[#This Row],[Total Voters]]</f>
        <v>0.83411580594679191</v>
      </c>
    </row>
    <row r="1757" spans="1:27" s="12" customFormat="1" x14ac:dyDescent="0.35">
      <c r="A1757" s="85" t="s">
        <v>60</v>
      </c>
      <c r="B1757" s="96">
        <v>2020</v>
      </c>
      <c r="C1757" s="96" t="s">
        <v>82</v>
      </c>
      <c r="D1757" s="96"/>
      <c r="E1757" s="98"/>
      <c r="F1757" s="90"/>
      <c r="G1757" s="91" t="s">
        <v>66</v>
      </c>
      <c r="H1757">
        <v>4344</v>
      </c>
      <c r="I1757">
        <v>4427</v>
      </c>
      <c r="J1757" s="118">
        <f>Table1[[#This Row],[Female Population]]+Table1[[#This Row],[Male Population]]</f>
        <v>8771</v>
      </c>
      <c r="K1757" s="86">
        <v>2976</v>
      </c>
      <c r="L1757" s="86">
        <v>2742</v>
      </c>
      <c r="M1757" s="86">
        <v>158</v>
      </c>
      <c r="N1757" s="86">
        <v>5876</v>
      </c>
      <c r="O1757" s="86">
        <v>2628</v>
      </c>
      <c r="P1757" s="86">
        <v>2405</v>
      </c>
      <c r="Q1757" s="86">
        <v>133</v>
      </c>
      <c r="R1757" s="100">
        <v>5166</v>
      </c>
      <c r="S1757" s="24">
        <f>Table1[[#This Row],[Female Voters]]/Table1[[#This Row],[Female Population]]</f>
        <v>0.68508287292817682</v>
      </c>
      <c r="T1757" s="24">
        <f>Table1[[#This Row],[Male Voters]]/Table1[[#This Row],[Male Population]]</f>
        <v>0.61938107070250736</v>
      </c>
      <c r="U1757" s="24">
        <f>Table1[[#This Row],[Total Voters]]/Table1[[#This Row],[Total Population]]</f>
        <v>0.66993501311138981</v>
      </c>
      <c r="V1757" s="24">
        <f>Table1[[#This Row],[Female Ballots]]/Table1[[#This Row],[Female Population]]</f>
        <v>0.60497237569060769</v>
      </c>
      <c r="W1757" s="24">
        <f>Table1[[#This Row],[Male Ballots]]/Table1[[#This Row],[Male Population]]</f>
        <v>0.54325728484300884</v>
      </c>
      <c r="X1757" s="24">
        <f>Table1[[#This Row],[Total Ballots]]/Table1[[#This Row],[Total Population]]</f>
        <v>0.58898643256185157</v>
      </c>
      <c r="Y1757" s="87">
        <f>Table1[[#This Row],[Female Ballots]]/Table1[[#This Row],[Female Voters]]</f>
        <v>0.88306451612903225</v>
      </c>
      <c r="Z1757" s="88">
        <f>Table1[[#This Row],[Male Ballots]]/Table1[[#This Row],[Male Voters]]</f>
        <v>0.87709700948212987</v>
      </c>
      <c r="AA1757" s="87">
        <f>Table1[[#This Row],[Total Ballots]]/Table1[[#This Row],[Total Voters]]</f>
        <v>0.87916950306330832</v>
      </c>
    </row>
    <row r="1758" spans="1:27" s="12" customFormat="1" x14ac:dyDescent="0.35">
      <c r="A1758" s="85" t="s">
        <v>60</v>
      </c>
      <c r="B1758" s="96">
        <v>2020</v>
      </c>
      <c r="C1758" s="96" t="s">
        <v>82</v>
      </c>
      <c r="D1758" s="96"/>
      <c r="E1758" s="98"/>
      <c r="F1758" s="90"/>
      <c r="G1758" s="91" t="s">
        <v>67</v>
      </c>
      <c r="H1758">
        <v>4868</v>
      </c>
      <c r="I1758">
        <v>4736</v>
      </c>
      <c r="J1758" s="118">
        <f>Table1[[#This Row],[Female Population]]+Table1[[#This Row],[Male Population]]</f>
        <v>9604</v>
      </c>
      <c r="K1758" s="86">
        <v>3968</v>
      </c>
      <c r="L1758" s="86">
        <v>3773</v>
      </c>
      <c r="M1758" s="86">
        <v>150</v>
      </c>
      <c r="N1758" s="86">
        <v>7891</v>
      </c>
      <c r="O1758" s="86">
        <v>3585</v>
      </c>
      <c r="P1758" s="86">
        <v>3435</v>
      </c>
      <c r="Q1758" s="86">
        <v>125</v>
      </c>
      <c r="R1758" s="86">
        <v>7145</v>
      </c>
      <c r="S1758" s="24">
        <f>Table1[[#This Row],[Female Voters]]/Table1[[#This Row],[Female Population]]</f>
        <v>0.81511914543960562</v>
      </c>
      <c r="T1758" s="24">
        <f>Table1[[#This Row],[Male Voters]]/Table1[[#This Row],[Male Population]]</f>
        <v>0.79666385135135132</v>
      </c>
      <c r="U1758" s="24">
        <f>Table1[[#This Row],[Total Voters]]/Table1[[#This Row],[Total Population]]</f>
        <v>0.8216368179925031</v>
      </c>
      <c r="V1758" s="24">
        <f>Table1[[#This Row],[Female Ballots]]/Table1[[#This Row],[Female Population]]</f>
        <v>0.7364420706655711</v>
      </c>
      <c r="W1758" s="24">
        <f>Table1[[#This Row],[Male Ballots]]/Table1[[#This Row],[Male Population]]</f>
        <v>0.72529560810810811</v>
      </c>
      <c r="X1758" s="24">
        <f>Table1[[#This Row],[Total Ballots]]/Table1[[#This Row],[Total Population]]</f>
        <v>0.74396084964598086</v>
      </c>
      <c r="Y1758" s="87">
        <f>Table1[[#This Row],[Female Ballots]]/Table1[[#This Row],[Female Voters]]</f>
        <v>0.90347782258064513</v>
      </c>
      <c r="Z1758" s="88">
        <f>Table1[[#This Row],[Male Ballots]]/Table1[[#This Row],[Male Voters]]</f>
        <v>0.91041611449774718</v>
      </c>
      <c r="AA1758" s="87">
        <f>Table1[[#This Row],[Total Ballots]]/Table1[[#This Row],[Total Voters]]</f>
        <v>0.90546191864149028</v>
      </c>
    </row>
    <row r="1759" spans="1:27" s="12" customFormat="1" x14ac:dyDescent="0.35">
      <c r="A1759" s="85" t="s">
        <v>22</v>
      </c>
      <c r="B1759" s="96">
        <v>2020</v>
      </c>
      <c r="C1759" s="96" t="s">
        <v>82</v>
      </c>
      <c r="D1759" s="96"/>
      <c r="E1759" s="98"/>
      <c r="F1759" s="90"/>
      <c r="G1759" s="91" t="s">
        <v>79</v>
      </c>
      <c r="H1759">
        <v>880</v>
      </c>
      <c r="I1759">
        <v>921</v>
      </c>
      <c r="J1759" s="118">
        <f>Table1[[#This Row],[Female Population]]+Table1[[#This Row],[Male Population]]</f>
        <v>1801</v>
      </c>
      <c r="K1759" s="86">
        <v>838</v>
      </c>
      <c r="L1759" s="86">
        <v>835</v>
      </c>
      <c r="M1759" s="86">
        <v>13</v>
      </c>
      <c r="N1759" s="86">
        <v>1686</v>
      </c>
      <c r="O1759" s="86">
        <v>755</v>
      </c>
      <c r="P1759" s="86">
        <v>733</v>
      </c>
      <c r="Q1759" s="86">
        <v>13</v>
      </c>
      <c r="R1759" s="100">
        <v>1501</v>
      </c>
      <c r="S1759" s="24">
        <f>Table1[[#This Row],[Female Voters]]/Table1[[#This Row],[Female Population]]</f>
        <v>0.95227272727272727</v>
      </c>
      <c r="T1759" s="24">
        <f>Table1[[#This Row],[Male Voters]]/Table1[[#This Row],[Male Population]]</f>
        <v>0.90662323561346359</v>
      </c>
      <c r="U1759" s="24">
        <f>Table1[[#This Row],[Total Voters]]/Table1[[#This Row],[Total Population]]</f>
        <v>0.93614658523042749</v>
      </c>
      <c r="V1759" s="24">
        <f>Table1[[#This Row],[Female Ballots]]/Table1[[#This Row],[Female Population]]</f>
        <v>0.85795454545454541</v>
      </c>
      <c r="W1759" s="24">
        <f>Table1[[#This Row],[Male Ballots]]/Table1[[#This Row],[Male Population]]</f>
        <v>0.7958740499457112</v>
      </c>
      <c r="X1759" s="24">
        <f>Table1[[#This Row],[Total Ballots]]/Table1[[#This Row],[Total Population]]</f>
        <v>0.83342587451415884</v>
      </c>
      <c r="Y1759" s="87">
        <f>Table1[[#This Row],[Female Ballots]]/Table1[[#This Row],[Female Voters]]</f>
        <v>0.90095465393794749</v>
      </c>
      <c r="Z1759" s="88">
        <f>Table1[[#This Row],[Male Ballots]]/Table1[[#This Row],[Male Voters]]</f>
        <v>0.8778443113772455</v>
      </c>
      <c r="AA1759" s="87">
        <f>Table1[[#This Row],[Total Ballots]]/Table1[[#This Row],[Total Voters]]</f>
        <v>0.89027283511269273</v>
      </c>
    </row>
    <row r="1760" spans="1:27" s="12" customFormat="1" x14ac:dyDescent="0.35">
      <c r="A1760" s="85" t="s">
        <v>22</v>
      </c>
      <c r="B1760" s="96">
        <v>2020</v>
      </c>
      <c r="C1760" s="96" t="s">
        <v>82</v>
      </c>
      <c r="D1760" s="96"/>
      <c r="E1760" s="98"/>
      <c r="F1760" s="90"/>
      <c r="G1760" s="91" t="s">
        <v>62</v>
      </c>
      <c r="H1760">
        <v>51</v>
      </c>
      <c r="I1760">
        <v>72</v>
      </c>
      <c r="J1760" s="118">
        <f>Table1[[#This Row],[Female Population]]+Table1[[#This Row],[Male Population]]</f>
        <v>123</v>
      </c>
      <c r="K1760" s="86">
        <v>60</v>
      </c>
      <c r="L1760" s="86">
        <v>60</v>
      </c>
      <c r="M1760" s="86">
        <v>0</v>
      </c>
      <c r="N1760" s="86">
        <v>120</v>
      </c>
      <c r="O1760" s="86">
        <v>47</v>
      </c>
      <c r="P1760" s="86">
        <v>44</v>
      </c>
      <c r="Q1760" s="86"/>
      <c r="R1760" s="100">
        <v>91</v>
      </c>
      <c r="S1760" s="24">
        <f>Table1[[#This Row],[Female Voters]]/Table1[[#This Row],[Female Population]]</f>
        <v>1.1764705882352942</v>
      </c>
      <c r="T1760" s="24">
        <f>Table1[[#This Row],[Male Voters]]/Table1[[#This Row],[Male Population]]</f>
        <v>0.83333333333333337</v>
      </c>
      <c r="U1760" s="24">
        <f>Table1[[#This Row],[Total Voters]]/Table1[[#This Row],[Total Population]]</f>
        <v>0.97560975609756095</v>
      </c>
      <c r="V1760" s="24">
        <f>Table1[[#This Row],[Female Ballots]]/Table1[[#This Row],[Female Population]]</f>
        <v>0.92156862745098034</v>
      </c>
      <c r="W1760" s="24">
        <f>Table1[[#This Row],[Male Ballots]]/Table1[[#This Row],[Male Population]]</f>
        <v>0.61111111111111116</v>
      </c>
      <c r="X1760" s="24">
        <f>Table1[[#This Row],[Total Ballots]]/Table1[[#This Row],[Total Population]]</f>
        <v>0.73983739837398377</v>
      </c>
      <c r="Y1760" s="87">
        <f>Table1[[#This Row],[Female Ballots]]/Table1[[#This Row],[Female Voters]]</f>
        <v>0.78333333333333333</v>
      </c>
      <c r="Z1760" s="88">
        <f>Table1[[#This Row],[Male Ballots]]/Table1[[#This Row],[Male Voters]]</f>
        <v>0.73333333333333328</v>
      </c>
      <c r="AA1760" s="87">
        <f>Table1[[#This Row],[Total Ballots]]/Table1[[#This Row],[Total Voters]]</f>
        <v>0.7583333333333333</v>
      </c>
    </row>
    <row r="1761" spans="1:27" s="12" customFormat="1" x14ac:dyDescent="0.35">
      <c r="A1761" s="85" t="s">
        <v>22</v>
      </c>
      <c r="B1761" s="96">
        <v>2020</v>
      </c>
      <c r="C1761" s="96" t="s">
        <v>82</v>
      </c>
      <c r="D1761" s="96"/>
      <c r="E1761" s="98"/>
      <c r="F1761" s="90"/>
      <c r="G1761" s="91" t="s">
        <v>63</v>
      </c>
      <c r="H1761">
        <v>109</v>
      </c>
      <c r="I1761">
        <v>100</v>
      </c>
      <c r="J1761" s="118">
        <f>Table1[[#This Row],[Female Population]]+Table1[[#This Row],[Male Population]]</f>
        <v>209</v>
      </c>
      <c r="K1761" s="86">
        <v>103</v>
      </c>
      <c r="L1761" s="86">
        <v>112</v>
      </c>
      <c r="M1761" s="86">
        <v>5</v>
      </c>
      <c r="N1761" s="86">
        <v>220</v>
      </c>
      <c r="O1761" s="86">
        <v>79</v>
      </c>
      <c r="P1761" s="86">
        <v>78</v>
      </c>
      <c r="Q1761" s="86">
        <v>5</v>
      </c>
      <c r="R1761" s="100">
        <v>162</v>
      </c>
      <c r="S1761" s="24">
        <f>Table1[[#This Row],[Female Voters]]/Table1[[#This Row],[Female Population]]</f>
        <v>0.94495412844036697</v>
      </c>
      <c r="T1761" s="24">
        <f>Table1[[#This Row],[Male Voters]]/Table1[[#This Row],[Male Population]]</f>
        <v>1.1200000000000001</v>
      </c>
      <c r="U1761" s="24">
        <f>Table1[[#This Row],[Total Voters]]/Table1[[#This Row],[Total Population]]</f>
        <v>1.0526315789473684</v>
      </c>
      <c r="V1761" s="24">
        <f>Table1[[#This Row],[Female Ballots]]/Table1[[#This Row],[Female Population]]</f>
        <v>0.72477064220183485</v>
      </c>
      <c r="W1761" s="24">
        <f>Table1[[#This Row],[Male Ballots]]/Table1[[#This Row],[Male Population]]</f>
        <v>0.78</v>
      </c>
      <c r="X1761" s="24">
        <f>Table1[[#This Row],[Total Ballots]]/Table1[[#This Row],[Total Population]]</f>
        <v>0.77511961722488043</v>
      </c>
      <c r="Y1761" s="87">
        <f>Table1[[#This Row],[Female Ballots]]/Table1[[#This Row],[Female Voters]]</f>
        <v>0.76699029126213591</v>
      </c>
      <c r="Z1761" s="88">
        <f>Table1[[#This Row],[Male Ballots]]/Table1[[#This Row],[Male Voters]]</f>
        <v>0.6964285714285714</v>
      </c>
      <c r="AA1761" s="87">
        <f>Table1[[#This Row],[Total Ballots]]/Table1[[#This Row],[Total Voters]]</f>
        <v>0.73636363636363633</v>
      </c>
    </row>
    <row r="1762" spans="1:27" s="12" customFormat="1" x14ac:dyDescent="0.35">
      <c r="A1762" s="85" t="s">
        <v>22</v>
      </c>
      <c r="B1762" s="96">
        <v>2020</v>
      </c>
      <c r="C1762" s="96" t="s">
        <v>82</v>
      </c>
      <c r="D1762" s="96"/>
      <c r="E1762" s="98"/>
      <c r="F1762" s="90"/>
      <c r="G1762" s="91" t="s">
        <v>64</v>
      </c>
      <c r="H1762">
        <v>121</v>
      </c>
      <c r="I1762">
        <v>123</v>
      </c>
      <c r="J1762" s="118">
        <f>Table1[[#This Row],[Female Population]]+Table1[[#This Row],[Male Population]]</f>
        <v>244</v>
      </c>
      <c r="K1762" s="86">
        <v>100</v>
      </c>
      <c r="L1762" s="86">
        <v>100</v>
      </c>
      <c r="M1762" s="86">
        <v>2</v>
      </c>
      <c r="N1762" s="86">
        <v>202</v>
      </c>
      <c r="O1762" s="86">
        <v>85</v>
      </c>
      <c r="P1762" s="86">
        <v>83</v>
      </c>
      <c r="Q1762" s="86">
        <v>2</v>
      </c>
      <c r="R1762" s="100">
        <v>170</v>
      </c>
      <c r="S1762" s="24">
        <f>Table1[[#This Row],[Female Voters]]/Table1[[#This Row],[Female Population]]</f>
        <v>0.82644628099173556</v>
      </c>
      <c r="T1762" s="24">
        <f>Table1[[#This Row],[Male Voters]]/Table1[[#This Row],[Male Population]]</f>
        <v>0.81300813008130079</v>
      </c>
      <c r="U1762" s="24">
        <f>Table1[[#This Row],[Total Voters]]/Table1[[#This Row],[Total Population]]</f>
        <v>0.82786885245901642</v>
      </c>
      <c r="V1762" s="24">
        <f>Table1[[#This Row],[Female Ballots]]/Table1[[#This Row],[Female Population]]</f>
        <v>0.7024793388429752</v>
      </c>
      <c r="W1762" s="24">
        <f>Table1[[#This Row],[Male Ballots]]/Table1[[#This Row],[Male Population]]</f>
        <v>0.67479674796747968</v>
      </c>
      <c r="X1762" s="24">
        <f>Table1[[#This Row],[Total Ballots]]/Table1[[#This Row],[Total Population]]</f>
        <v>0.69672131147540983</v>
      </c>
      <c r="Y1762" s="87">
        <f>Table1[[#This Row],[Female Ballots]]/Table1[[#This Row],[Female Voters]]</f>
        <v>0.85</v>
      </c>
      <c r="Z1762" s="88">
        <f>Table1[[#This Row],[Male Ballots]]/Table1[[#This Row],[Male Voters]]</f>
        <v>0.83</v>
      </c>
      <c r="AA1762" s="87">
        <f>Table1[[#This Row],[Total Ballots]]/Table1[[#This Row],[Total Voters]]</f>
        <v>0.84158415841584155</v>
      </c>
    </row>
    <row r="1763" spans="1:27" s="12" customFormat="1" x14ac:dyDescent="0.35">
      <c r="A1763" s="85" t="s">
        <v>22</v>
      </c>
      <c r="B1763" s="96">
        <v>2020</v>
      </c>
      <c r="C1763" s="96" t="s">
        <v>82</v>
      </c>
      <c r="D1763" s="96"/>
      <c r="E1763" s="98"/>
      <c r="F1763" s="90"/>
      <c r="G1763" s="91" t="s">
        <v>65</v>
      </c>
      <c r="H1763">
        <v>120</v>
      </c>
      <c r="I1763">
        <v>125</v>
      </c>
      <c r="J1763" s="118">
        <f>Table1[[#This Row],[Female Population]]+Table1[[#This Row],[Male Population]]</f>
        <v>245</v>
      </c>
      <c r="K1763" s="86">
        <v>104</v>
      </c>
      <c r="L1763" s="86">
        <v>99</v>
      </c>
      <c r="M1763" s="86">
        <v>1</v>
      </c>
      <c r="N1763" s="86">
        <v>204</v>
      </c>
      <c r="O1763" s="86">
        <v>97</v>
      </c>
      <c r="P1763" s="86">
        <v>91</v>
      </c>
      <c r="Q1763" s="86">
        <v>1</v>
      </c>
      <c r="R1763" s="100">
        <v>189</v>
      </c>
      <c r="S1763" s="24">
        <f>Table1[[#This Row],[Female Voters]]/Table1[[#This Row],[Female Population]]</f>
        <v>0.8666666666666667</v>
      </c>
      <c r="T1763" s="24">
        <f>Table1[[#This Row],[Male Voters]]/Table1[[#This Row],[Male Population]]</f>
        <v>0.79200000000000004</v>
      </c>
      <c r="U1763" s="24">
        <f>Table1[[#This Row],[Total Voters]]/Table1[[#This Row],[Total Population]]</f>
        <v>0.83265306122448979</v>
      </c>
      <c r="V1763" s="24">
        <f>Table1[[#This Row],[Female Ballots]]/Table1[[#This Row],[Female Population]]</f>
        <v>0.80833333333333335</v>
      </c>
      <c r="W1763" s="24">
        <f>Table1[[#This Row],[Male Ballots]]/Table1[[#This Row],[Male Population]]</f>
        <v>0.72799999999999998</v>
      </c>
      <c r="X1763" s="24">
        <f>Table1[[#This Row],[Total Ballots]]/Table1[[#This Row],[Total Population]]</f>
        <v>0.77142857142857146</v>
      </c>
      <c r="Y1763" s="87">
        <f>Table1[[#This Row],[Female Ballots]]/Table1[[#This Row],[Female Voters]]</f>
        <v>0.93269230769230771</v>
      </c>
      <c r="Z1763" s="88">
        <f>Table1[[#This Row],[Male Ballots]]/Table1[[#This Row],[Male Voters]]</f>
        <v>0.91919191919191923</v>
      </c>
      <c r="AA1763" s="87">
        <f>Table1[[#This Row],[Total Ballots]]/Table1[[#This Row],[Total Voters]]</f>
        <v>0.92647058823529416</v>
      </c>
    </row>
    <row r="1764" spans="1:27" s="12" customFormat="1" x14ac:dyDescent="0.35">
      <c r="A1764" s="85" t="s">
        <v>22</v>
      </c>
      <c r="B1764" s="96">
        <v>2020</v>
      </c>
      <c r="C1764" s="96" t="s">
        <v>82</v>
      </c>
      <c r="D1764" s="96"/>
      <c r="E1764" s="98"/>
      <c r="F1764" s="90"/>
      <c r="G1764" s="91" t="s">
        <v>66</v>
      </c>
      <c r="H1764">
        <v>179</v>
      </c>
      <c r="I1764">
        <v>181</v>
      </c>
      <c r="J1764" s="118">
        <f>Table1[[#This Row],[Female Population]]+Table1[[#This Row],[Male Population]]</f>
        <v>360</v>
      </c>
      <c r="K1764" s="86">
        <v>170</v>
      </c>
      <c r="L1764" s="86">
        <v>167</v>
      </c>
      <c r="M1764" s="86">
        <v>2</v>
      </c>
      <c r="N1764" s="86">
        <v>339</v>
      </c>
      <c r="O1764" s="86">
        <v>161</v>
      </c>
      <c r="P1764" s="86">
        <v>153</v>
      </c>
      <c r="Q1764" s="86">
        <v>2</v>
      </c>
      <c r="R1764" s="100">
        <v>316</v>
      </c>
      <c r="S1764" s="24">
        <f>Table1[[#This Row],[Female Voters]]/Table1[[#This Row],[Female Population]]</f>
        <v>0.94972067039106145</v>
      </c>
      <c r="T1764" s="24">
        <f>Table1[[#This Row],[Male Voters]]/Table1[[#This Row],[Male Population]]</f>
        <v>0.92265193370165743</v>
      </c>
      <c r="U1764" s="24">
        <f>Table1[[#This Row],[Total Voters]]/Table1[[#This Row],[Total Population]]</f>
        <v>0.94166666666666665</v>
      </c>
      <c r="V1764" s="24">
        <f>Table1[[#This Row],[Female Ballots]]/Table1[[#This Row],[Female Population]]</f>
        <v>0.8994413407821229</v>
      </c>
      <c r="W1764" s="24">
        <f>Table1[[#This Row],[Male Ballots]]/Table1[[#This Row],[Male Population]]</f>
        <v>0.84530386740331487</v>
      </c>
      <c r="X1764" s="24">
        <f>Table1[[#This Row],[Total Ballots]]/Table1[[#This Row],[Total Population]]</f>
        <v>0.87777777777777777</v>
      </c>
      <c r="Y1764" s="87">
        <f>Table1[[#This Row],[Female Ballots]]/Table1[[#This Row],[Female Voters]]</f>
        <v>0.94705882352941173</v>
      </c>
      <c r="Z1764" s="88">
        <f>Table1[[#This Row],[Male Ballots]]/Table1[[#This Row],[Male Voters]]</f>
        <v>0.91616766467065869</v>
      </c>
      <c r="AA1764" s="87">
        <f>Table1[[#This Row],[Total Ballots]]/Table1[[#This Row],[Total Voters]]</f>
        <v>0.93215339233038352</v>
      </c>
    </row>
    <row r="1765" spans="1:27" s="12" customFormat="1" x14ac:dyDescent="0.35">
      <c r="A1765" s="85" t="s">
        <v>22</v>
      </c>
      <c r="B1765" s="96">
        <v>2020</v>
      </c>
      <c r="C1765" s="96" t="s">
        <v>82</v>
      </c>
      <c r="D1765" s="96"/>
      <c r="E1765" s="98"/>
      <c r="F1765" s="90"/>
      <c r="G1765" s="91" t="s">
        <v>67</v>
      </c>
      <c r="H1765">
        <v>300</v>
      </c>
      <c r="I1765">
        <v>320</v>
      </c>
      <c r="J1765" s="118">
        <f>Table1[[#This Row],[Female Population]]+Table1[[#This Row],[Male Population]]</f>
        <v>620</v>
      </c>
      <c r="K1765" s="86">
        <v>301</v>
      </c>
      <c r="L1765" s="86">
        <v>297</v>
      </c>
      <c r="M1765" s="86">
        <v>3</v>
      </c>
      <c r="N1765" s="86">
        <v>601</v>
      </c>
      <c r="O1765" s="86">
        <v>286</v>
      </c>
      <c r="P1765" s="86">
        <v>284</v>
      </c>
      <c r="Q1765" s="86">
        <v>3</v>
      </c>
      <c r="R1765" s="86">
        <v>573</v>
      </c>
      <c r="S1765" s="24">
        <f>Table1[[#This Row],[Female Voters]]/Table1[[#This Row],[Female Population]]</f>
        <v>1.0033333333333334</v>
      </c>
      <c r="T1765" s="24">
        <f>Table1[[#This Row],[Male Voters]]/Table1[[#This Row],[Male Population]]</f>
        <v>0.92812499999999998</v>
      </c>
      <c r="U1765" s="24">
        <f>Table1[[#This Row],[Total Voters]]/Table1[[#This Row],[Total Population]]</f>
        <v>0.96935483870967742</v>
      </c>
      <c r="V1765" s="24">
        <f>Table1[[#This Row],[Female Ballots]]/Table1[[#This Row],[Female Population]]</f>
        <v>0.95333333333333337</v>
      </c>
      <c r="W1765" s="24">
        <f>Table1[[#This Row],[Male Ballots]]/Table1[[#This Row],[Male Population]]</f>
        <v>0.88749999999999996</v>
      </c>
      <c r="X1765" s="24">
        <f>Table1[[#This Row],[Total Ballots]]/Table1[[#This Row],[Total Population]]</f>
        <v>0.92419354838709677</v>
      </c>
      <c r="Y1765" s="87">
        <f>Table1[[#This Row],[Female Ballots]]/Table1[[#This Row],[Female Voters]]</f>
        <v>0.95016611295681064</v>
      </c>
      <c r="Z1765" s="88">
        <f>Table1[[#This Row],[Male Ballots]]/Table1[[#This Row],[Male Voters]]</f>
        <v>0.95622895622895621</v>
      </c>
      <c r="AA1765" s="87">
        <f>Table1[[#This Row],[Total Ballots]]/Table1[[#This Row],[Total Voters]]</f>
        <v>0.95341098169717142</v>
      </c>
    </row>
    <row r="1766" spans="1:27" s="12" customFormat="1" x14ac:dyDescent="0.35">
      <c r="A1766" s="85" t="s">
        <v>56</v>
      </c>
      <c r="B1766" s="96">
        <v>2020</v>
      </c>
      <c r="C1766" s="96" t="s">
        <v>82</v>
      </c>
      <c r="D1766" s="96"/>
      <c r="E1766" s="98"/>
      <c r="F1766" s="90"/>
      <c r="G1766" s="91" t="s">
        <v>79</v>
      </c>
      <c r="H1766">
        <v>34423</v>
      </c>
      <c r="I1766">
        <v>36522</v>
      </c>
      <c r="J1766" s="118">
        <f>Table1[[#This Row],[Female Population]]+Table1[[#This Row],[Male Population]]</f>
        <v>70945</v>
      </c>
      <c r="K1766" s="86">
        <v>24286</v>
      </c>
      <c r="L1766" s="86">
        <v>22864</v>
      </c>
      <c r="M1766" s="86">
        <v>634</v>
      </c>
      <c r="N1766" s="86">
        <v>47784</v>
      </c>
      <c r="O1766" s="86">
        <v>19404</v>
      </c>
      <c r="P1766" s="86">
        <v>18002</v>
      </c>
      <c r="Q1766" s="86">
        <v>540</v>
      </c>
      <c r="R1766" s="100">
        <v>37946</v>
      </c>
      <c r="S1766" s="24">
        <f>Table1[[#This Row],[Female Voters]]/Table1[[#This Row],[Female Population]]</f>
        <v>0.70551666037242544</v>
      </c>
      <c r="T1766" s="24">
        <f>Table1[[#This Row],[Male Voters]]/Table1[[#This Row],[Male Population]]</f>
        <v>0.62603362356935544</v>
      </c>
      <c r="U1766" s="24">
        <f>Table1[[#This Row],[Total Voters]]/Table1[[#This Row],[Total Population]]</f>
        <v>0.67353583762069213</v>
      </c>
      <c r="V1766" s="24">
        <f>Table1[[#This Row],[Female Ballots]]/Table1[[#This Row],[Female Population]]</f>
        <v>0.56369287976062521</v>
      </c>
      <c r="W1766" s="24">
        <f>Table1[[#This Row],[Male Ballots]]/Table1[[#This Row],[Male Population]]</f>
        <v>0.4929083839877334</v>
      </c>
      <c r="X1766" s="24">
        <f>Table1[[#This Row],[Total Ballots]]/Table1[[#This Row],[Total Population]]</f>
        <v>0.53486503629572202</v>
      </c>
      <c r="Y1766" s="87">
        <f>Table1[[#This Row],[Female Ballots]]/Table1[[#This Row],[Female Voters]]</f>
        <v>0.79897883554311122</v>
      </c>
      <c r="Z1766" s="88">
        <f>Table1[[#This Row],[Male Ballots]]/Table1[[#This Row],[Male Voters]]</f>
        <v>0.78735129461161657</v>
      </c>
      <c r="AA1766" s="87">
        <f>Table1[[#This Row],[Total Ballots]]/Table1[[#This Row],[Total Voters]]</f>
        <v>0.79411518499916289</v>
      </c>
    </row>
    <row r="1767" spans="1:27" s="12" customFormat="1" x14ac:dyDescent="0.35">
      <c r="A1767" s="85" t="s">
        <v>56</v>
      </c>
      <c r="B1767" s="96">
        <v>2020</v>
      </c>
      <c r="C1767" s="96" t="s">
        <v>82</v>
      </c>
      <c r="D1767" s="96"/>
      <c r="E1767" s="98"/>
      <c r="F1767" s="90"/>
      <c r="G1767" s="91" t="s">
        <v>62</v>
      </c>
      <c r="H1767">
        <v>4096</v>
      </c>
      <c r="I1767">
        <v>4837</v>
      </c>
      <c r="J1767" s="118">
        <f>Table1[[#This Row],[Female Population]]+Table1[[#This Row],[Male Population]]</f>
        <v>8933</v>
      </c>
      <c r="K1767" s="86">
        <v>2720</v>
      </c>
      <c r="L1767" s="86">
        <v>2557</v>
      </c>
      <c r="M1767" s="86">
        <v>115</v>
      </c>
      <c r="N1767" s="86">
        <v>5392</v>
      </c>
      <c r="O1767" s="86">
        <v>1834</v>
      </c>
      <c r="P1767" s="86">
        <v>1521</v>
      </c>
      <c r="Q1767" s="86">
        <v>89</v>
      </c>
      <c r="R1767" s="100">
        <v>3444</v>
      </c>
      <c r="S1767" s="24">
        <f>Table1[[#This Row],[Female Voters]]/Table1[[#This Row],[Female Population]]</f>
        <v>0.6640625</v>
      </c>
      <c r="T1767" s="24">
        <f>Table1[[#This Row],[Male Voters]]/Table1[[#This Row],[Male Population]]</f>
        <v>0.52863345048583832</v>
      </c>
      <c r="U1767" s="24">
        <f>Table1[[#This Row],[Total Voters]]/Table1[[#This Row],[Total Population]]</f>
        <v>0.60360461211239225</v>
      </c>
      <c r="V1767" s="24">
        <f>Table1[[#This Row],[Female Ballots]]/Table1[[#This Row],[Female Population]]</f>
        <v>0.44775390625</v>
      </c>
      <c r="W1767" s="24">
        <f>Table1[[#This Row],[Male Ballots]]/Table1[[#This Row],[Male Population]]</f>
        <v>0.31445110605747362</v>
      </c>
      <c r="X1767" s="24">
        <f>Table1[[#This Row],[Total Ballots]]/Table1[[#This Row],[Total Population]]</f>
        <v>0.38553677376021495</v>
      </c>
      <c r="Y1767" s="87">
        <f>Table1[[#This Row],[Female Ballots]]/Table1[[#This Row],[Female Voters]]</f>
        <v>0.67426470588235299</v>
      </c>
      <c r="Z1767" s="88">
        <f>Table1[[#This Row],[Male Ballots]]/Table1[[#This Row],[Male Voters]]</f>
        <v>0.59483770043019168</v>
      </c>
      <c r="AA1767" s="87">
        <f>Table1[[#This Row],[Total Ballots]]/Table1[[#This Row],[Total Voters]]</f>
        <v>0.63872403560830859</v>
      </c>
    </row>
    <row r="1768" spans="1:27" s="12" customFormat="1" x14ac:dyDescent="0.35">
      <c r="A1768" s="85" t="s">
        <v>56</v>
      </c>
      <c r="B1768" s="96">
        <v>2020</v>
      </c>
      <c r="C1768" s="96" t="s">
        <v>82</v>
      </c>
      <c r="D1768" s="96"/>
      <c r="E1768" s="98"/>
      <c r="F1768" s="90"/>
      <c r="G1768" s="91" t="s">
        <v>63</v>
      </c>
      <c r="H1768">
        <v>6282</v>
      </c>
      <c r="I1768">
        <v>7228</v>
      </c>
      <c r="J1768" s="118">
        <f>Table1[[#This Row],[Female Population]]+Table1[[#This Row],[Male Population]]</f>
        <v>13510</v>
      </c>
      <c r="K1768" s="86">
        <v>4243</v>
      </c>
      <c r="L1768" s="86">
        <v>3815</v>
      </c>
      <c r="M1768" s="86">
        <v>119</v>
      </c>
      <c r="N1768" s="86">
        <v>8177</v>
      </c>
      <c r="O1768" s="86">
        <v>2756</v>
      </c>
      <c r="P1768" s="86">
        <v>2408</v>
      </c>
      <c r="Q1768" s="86">
        <v>104</v>
      </c>
      <c r="R1768" s="100">
        <v>5268</v>
      </c>
      <c r="S1768" s="24">
        <f>Table1[[#This Row],[Female Voters]]/Table1[[#This Row],[Female Population]]</f>
        <v>0.67542184017828721</v>
      </c>
      <c r="T1768" s="24">
        <f>Table1[[#This Row],[Male Voters]]/Table1[[#This Row],[Male Population]]</f>
        <v>0.52780852241283893</v>
      </c>
      <c r="U1768" s="24">
        <f>Table1[[#This Row],[Total Voters]]/Table1[[#This Row],[Total Population]]</f>
        <v>0.60525536639526278</v>
      </c>
      <c r="V1768" s="24">
        <f>Table1[[#This Row],[Female Ballots]]/Table1[[#This Row],[Female Population]]</f>
        <v>0.43871378541865647</v>
      </c>
      <c r="W1768" s="24">
        <f>Table1[[#This Row],[Male Ballots]]/Table1[[#This Row],[Male Population]]</f>
        <v>0.33314886552296624</v>
      </c>
      <c r="X1768" s="24">
        <f>Table1[[#This Row],[Total Ballots]]/Table1[[#This Row],[Total Population]]</f>
        <v>0.38993338267949668</v>
      </c>
      <c r="Y1768" s="87">
        <f>Table1[[#This Row],[Female Ballots]]/Table1[[#This Row],[Female Voters]]</f>
        <v>0.64954041951449448</v>
      </c>
      <c r="Z1768" s="88">
        <f>Table1[[#This Row],[Male Ballots]]/Table1[[#This Row],[Male Voters]]</f>
        <v>0.63119266055045875</v>
      </c>
      <c r="AA1768" s="87">
        <f>Table1[[#This Row],[Total Ballots]]/Table1[[#This Row],[Total Voters]]</f>
        <v>0.6442460560107619</v>
      </c>
    </row>
    <row r="1769" spans="1:27" s="12" customFormat="1" x14ac:dyDescent="0.35">
      <c r="A1769" s="85" t="s">
        <v>56</v>
      </c>
      <c r="B1769" s="96">
        <v>2020</v>
      </c>
      <c r="C1769" s="96" t="s">
        <v>82</v>
      </c>
      <c r="D1769" s="96"/>
      <c r="E1769" s="98"/>
      <c r="F1769" s="90"/>
      <c r="G1769" s="91" t="s">
        <v>64</v>
      </c>
      <c r="H1769">
        <v>5945</v>
      </c>
      <c r="I1769">
        <v>6287</v>
      </c>
      <c r="J1769" s="118">
        <f>Table1[[#This Row],[Female Population]]+Table1[[#This Row],[Male Population]]</f>
        <v>12232</v>
      </c>
      <c r="K1769" s="86">
        <v>3559</v>
      </c>
      <c r="L1769" s="86">
        <v>3341</v>
      </c>
      <c r="M1769" s="86">
        <v>118</v>
      </c>
      <c r="N1769" s="86">
        <v>7018</v>
      </c>
      <c r="O1769" s="86">
        <v>2760</v>
      </c>
      <c r="P1769" s="86">
        <v>2603</v>
      </c>
      <c r="Q1769" s="86">
        <v>100</v>
      </c>
      <c r="R1769" s="100">
        <v>5463</v>
      </c>
      <c r="S1769" s="24">
        <f>Table1[[#This Row],[Female Voters]]/Table1[[#This Row],[Female Population]]</f>
        <v>0.59865433137089996</v>
      </c>
      <c r="T1769" s="24">
        <f>Table1[[#This Row],[Male Voters]]/Table1[[#This Row],[Male Population]]</f>
        <v>0.53141402894862411</v>
      </c>
      <c r="U1769" s="24">
        <f>Table1[[#This Row],[Total Voters]]/Table1[[#This Row],[Total Population]]</f>
        <v>0.57374100719424459</v>
      </c>
      <c r="V1769" s="24">
        <f>Table1[[#This Row],[Female Ballots]]/Table1[[#This Row],[Female Population]]</f>
        <v>0.46425567703952902</v>
      </c>
      <c r="W1769" s="24">
        <f>Table1[[#This Row],[Male Ballots]]/Table1[[#This Row],[Male Population]]</f>
        <v>0.41402894862414508</v>
      </c>
      <c r="X1769" s="24">
        <f>Table1[[#This Row],[Total Ballots]]/Table1[[#This Row],[Total Population]]</f>
        <v>0.44661543492478745</v>
      </c>
      <c r="Y1769" s="87">
        <f>Table1[[#This Row],[Female Ballots]]/Table1[[#This Row],[Female Voters]]</f>
        <v>0.77549873559988758</v>
      </c>
      <c r="Z1769" s="88">
        <f>Table1[[#This Row],[Male Ballots]]/Table1[[#This Row],[Male Voters]]</f>
        <v>0.77910805148159235</v>
      </c>
      <c r="AA1769" s="87">
        <f>Table1[[#This Row],[Total Ballots]]/Table1[[#This Row],[Total Voters]]</f>
        <v>0.77842690225135369</v>
      </c>
    </row>
    <row r="1770" spans="1:27" s="12" customFormat="1" x14ac:dyDescent="0.35">
      <c r="A1770" s="85" t="s">
        <v>56</v>
      </c>
      <c r="B1770" s="96">
        <v>2020</v>
      </c>
      <c r="C1770" s="96" t="s">
        <v>82</v>
      </c>
      <c r="D1770" s="96"/>
      <c r="E1770" s="98"/>
      <c r="F1770" s="90"/>
      <c r="G1770" s="91" t="s">
        <v>65</v>
      </c>
      <c r="H1770">
        <v>5183</v>
      </c>
      <c r="I1770">
        <v>5489</v>
      </c>
      <c r="J1770" s="118">
        <f>Table1[[#This Row],[Female Population]]+Table1[[#This Row],[Male Population]]</f>
        <v>10672</v>
      </c>
      <c r="K1770" s="86">
        <v>3337</v>
      </c>
      <c r="L1770" s="86">
        <v>3202</v>
      </c>
      <c r="M1770" s="86">
        <v>99</v>
      </c>
      <c r="N1770" s="86">
        <v>6638</v>
      </c>
      <c r="O1770" s="86">
        <v>2769</v>
      </c>
      <c r="P1770" s="86">
        <v>2643</v>
      </c>
      <c r="Q1770" s="86">
        <v>80</v>
      </c>
      <c r="R1770" s="100">
        <v>5492</v>
      </c>
      <c r="S1770" s="24">
        <f>Table1[[#This Row],[Female Voters]]/Table1[[#This Row],[Female Population]]</f>
        <v>0.64383561643835618</v>
      </c>
      <c r="T1770" s="24">
        <f>Table1[[#This Row],[Male Voters]]/Table1[[#This Row],[Male Population]]</f>
        <v>0.58334851521224262</v>
      </c>
      <c r="U1770" s="24">
        <f>Table1[[#This Row],[Total Voters]]/Table1[[#This Row],[Total Population]]</f>
        <v>0.62200149925037485</v>
      </c>
      <c r="V1770" s="24">
        <f>Table1[[#This Row],[Female Ballots]]/Table1[[#This Row],[Female Population]]</f>
        <v>0.53424657534246578</v>
      </c>
      <c r="W1770" s="24">
        <f>Table1[[#This Row],[Male Ballots]]/Table1[[#This Row],[Male Population]]</f>
        <v>0.4815084714884314</v>
      </c>
      <c r="X1770" s="24">
        <f>Table1[[#This Row],[Total Ballots]]/Table1[[#This Row],[Total Population]]</f>
        <v>0.5146176911544228</v>
      </c>
      <c r="Y1770" s="87">
        <f>Table1[[#This Row],[Female Ballots]]/Table1[[#This Row],[Female Voters]]</f>
        <v>0.82978723404255317</v>
      </c>
      <c r="Z1770" s="88">
        <f>Table1[[#This Row],[Male Ballots]]/Table1[[#This Row],[Male Voters]]</f>
        <v>0.82542161149281701</v>
      </c>
      <c r="AA1770" s="87">
        <f>Table1[[#This Row],[Total Ballots]]/Table1[[#This Row],[Total Voters]]</f>
        <v>0.82735763784272376</v>
      </c>
    </row>
    <row r="1771" spans="1:27" s="12" customFormat="1" x14ac:dyDescent="0.35">
      <c r="A1771" s="85" t="s">
        <v>56</v>
      </c>
      <c r="B1771" s="96">
        <v>2020</v>
      </c>
      <c r="C1771" s="96" t="s">
        <v>82</v>
      </c>
      <c r="D1771" s="96"/>
      <c r="E1771" s="98"/>
      <c r="F1771" s="90"/>
      <c r="G1771" s="91" t="s">
        <v>66</v>
      </c>
      <c r="H1771">
        <v>5449</v>
      </c>
      <c r="I1771">
        <v>5676</v>
      </c>
      <c r="J1771" s="118">
        <f>Table1[[#This Row],[Female Population]]+Table1[[#This Row],[Male Population]]</f>
        <v>11125</v>
      </c>
      <c r="K1771" s="86">
        <v>4071</v>
      </c>
      <c r="L1771" s="86">
        <v>4014</v>
      </c>
      <c r="M1771" s="86">
        <v>98</v>
      </c>
      <c r="N1771" s="86">
        <v>8183</v>
      </c>
      <c r="O1771" s="86">
        <v>3600</v>
      </c>
      <c r="P1771" s="86">
        <v>3523</v>
      </c>
      <c r="Q1771" s="86">
        <v>86</v>
      </c>
      <c r="R1771" s="100">
        <v>7209</v>
      </c>
      <c r="S1771" s="24">
        <f>Table1[[#This Row],[Female Voters]]/Table1[[#This Row],[Female Population]]</f>
        <v>0.74710956138741058</v>
      </c>
      <c r="T1771" s="24">
        <f>Table1[[#This Row],[Male Voters]]/Table1[[#This Row],[Male Population]]</f>
        <v>0.70718816067653278</v>
      </c>
      <c r="U1771" s="24">
        <f>Table1[[#This Row],[Total Voters]]/Table1[[#This Row],[Total Population]]</f>
        <v>0.7355505617977528</v>
      </c>
      <c r="V1771" s="24">
        <f>Table1[[#This Row],[Female Ballots]]/Table1[[#This Row],[Female Population]]</f>
        <v>0.66067168287759226</v>
      </c>
      <c r="W1771" s="24">
        <f>Table1[[#This Row],[Male Ballots]]/Table1[[#This Row],[Male Population]]</f>
        <v>0.62068357998590562</v>
      </c>
      <c r="X1771" s="24">
        <f>Table1[[#This Row],[Total Ballots]]/Table1[[#This Row],[Total Population]]</f>
        <v>0.64800000000000002</v>
      </c>
      <c r="Y1771" s="87">
        <f>Table1[[#This Row],[Female Ballots]]/Table1[[#This Row],[Female Voters]]</f>
        <v>0.88430361090641119</v>
      </c>
      <c r="Z1771" s="88">
        <f>Table1[[#This Row],[Male Ballots]]/Table1[[#This Row],[Male Voters]]</f>
        <v>0.87767812655705035</v>
      </c>
      <c r="AA1771" s="87">
        <f>Table1[[#This Row],[Total Ballots]]/Table1[[#This Row],[Total Voters]]</f>
        <v>0.88097274838078943</v>
      </c>
    </row>
    <row r="1772" spans="1:27" s="12" customFormat="1" x14ac:dyDescent="0.35">
      <c r="A1772" s="85" t="s">
        <v>56</v>
      </c>
      <c r="B1772" s="96">
        <v>2020</v>
      </c>
      <c r="C1772" s="96" t="s">
        <v>82</v>
      </c>
      <c r="D1772" s="96"/>
      <c r="E1772" s="98"/>
      <c r="F1772" s="90"/>
      <c r="G1772" s="91" t="s">
        <v>67</v>
      </c>
      <c r="H1772">
        <v>7468</v>
      </c>
      <c r="I1772">
        <v>7005</v>
      </c>
      <c r="J1772" s="118">
        <f>Table1[[#This Row],[Female Population]]+Table1[[#This Row],[Male Population]]</f>
        <v>14473</v>
      </c>
      <c r="K1772" s="86">
        <v>6356</v>
      </c>
      <c r="L1772" s="86">
        <v>5935</v>
      </c>
      <c r="M1772" s="86">
        <v>85</v>
      </c>
      <c r="N1772" s="86">
        <v>12376</v>
      </c>
      <c r="O1772" s="86">
        <v>5685</v>
      </c>
      <c r="P1772" s="86">
        <v>5304</v>
      </c>
      <c r="Q1772" s="86">
        <v>81</v>
      </c>
      <c r="R1772" s="86">
        <v>11070</v>
      </c>
      <c r="S1772" s="24">
        <f>Table1[[#This Row],[Female Voters]]/Table1[[#This Row],[Female Population]]</f>
        <v>0.8510980182110337</v>
      </c>
      <c r="T1772" s="24">
        <f>Table1[[#This Row],[Male Voters]]/Table1[[#This Row],[Male Population]]</f>
        <v>0.84725196288365456</v>
      </c>
      <c r="U1772" s="24">
        <f>Table1[[#This Row],[Total Voters]]/Table1[[#This Row],[Total Population]]</f>
        <v>0.85510951426794723</v>
      </c>
      <c r="V1772" s="24">
        <f>Table1[[#This Row],[Female Ballots]]/Table1[[#This Row],[Female Population]]</f>
        <v>0.7612479914301018</v>
      </c>
      <c r="W1772" s="24">
        <f>Table1[[#This Row],[Male Ballots]]/Table1[[#This Row],[Male Population]]</f>
        <v>0.75717344753747329</v>
      </c>
      <c r="X1772" s="24">
        <f>Table1[[#This Row],[Total Ballots]]/Table1[[#This Row],[Total Population]]</f>
        <v>0.76487252124645888</v>
      </c>
      <c r="Y1772" s="87">
        <f>Table1[[#This Row],[Female Ballots]]/Table1[[#This Row],[Female Voters]]</f>
        <v>0.89443045940843302</v>
      </c>
      <c r="Z1772" s="88">
        <f>Table1[[#This Row],[Male Ballots]]/Table1[[#This Row],[Male Voters]]</f>
        <v>0.89368155012636896</v>
      </c>
      <c r="AA1772" s="87">
        <f>Table1[[#This Row],[Total Ballots]]/Table1[[#This Row],[Total Voters]]</f>
        <v>0.89447317388493863</v>
      </c>
    </row>
    <row r="1773" spans="1:27" s="12" customFormat="1" x14ac:dyDescent="0.35">
      <c r="A1773" s="85" t="s">
        <v>54</v>
      </c>
      <c r="B1773" s="96">
        <v>2020</v>
      </c>
      <c r="C1773" s="96" t="s">
        <v>82</v>
      </c>
      <c r="D1773" s="96"/>
      <c r="E1773" s="98"/>
      <c r="F1773" s="90"/>
      <c r="G1773" s="91" t="s">
        <v>79</v>
      </c>
      <c r="H1773">
        <v>29542</v>
      </c>
      <c r="I1773">
        <v>31014</v>
      </c>
      <c r="J1773" s="118">
        <f>Table1[[#This Row],[Female Population]]+Table1[[#This Row],[Male Population]]</f>
        <v>60556</v>
      </c>
      <c r="K1773" s="86">
        <v>24918</v>
      </c>
      <c r="L1773" s="86">
        <v>23097</v>
      </c>
      <c r="M1773" s="86">
        <v>844</v>
      </c>
      <c r="N1773" s="86">
        <v>48859</v>
      </c>
      <c r="O1773" s="86">
        <v>19955</v>
      </c>
      <c r="P1773" s="86">
        <v>18065</v>
      </c>
      <c r="Q1773" s="86">
        <v>688</v>
      </c>
      <c r="R1773" s="100">
        <v>38708</v>
      </c>
      <c r="S1773" s="24">
        <f>Table1[[#This Row],[Female Voters]]/Table1[[#This Row],[Female Population]]</f>
        <v>0.84347708347437544</v>
      </c>
      <c r="T1773" s="24">
        <f>Table1[[#This Row],[Male Voters]]/Table1[[#This Row],[Male Population]]</f>
        <v>0.74472818727026502</v>
      </c>
      <c r="U1773" s="24">
        <f>Table1[[#This Row],[Total Voters]]/Table1[[#This Row],[Total Population]]</f>
        <v>0.80683994979853357</v>
      </c>
      <c r="V1773" s="24">
        <f>Table1[[#This Row],[Female Ballots]]/Table1[[#This Row],[Female Population]]</f>
        <v>0.67547897908063093</v>
      </c>
      <c r="W1773" s="24">
        <f>Table1[[#This Row],[Male Ballots]]/Table1[[#This Row],[Male Population]]</f>
        <v>0.58247888050557817</v>
      </c>
      <c r="X1773" s="24">
        <f>Table1[[#This Row],[Total Ballots]]/Table1[[#This Row],[Total Population]]</f>
        <v>0.63920998744963342</v>
      </c>
      <c r="Y1773" s="87">
        <f>Table1[[#This Row],[Female Ballots]]/Table1[[#This Row],[Female Voters]]</f>
        <v>0.80082671161409424</v>
      </c>
      <c r="Z1773" s="88">
        <f>Table1[[#This Row],[Male Ballots]]/Table1[[#This Row],[Male Voters]]</f>
        <v>0.78213620816556262</v>
      </c>
      <c r="AA1773" s="87">
        <f>Table1[[#This Row],[Total Ballots]]/Table1[[#This Row],[Total Voters]]</f>
        <v>0.79223889150412408</v>
      </c>
    </row>
    <row r="1774" spans="1:27" s="12" customFormat="1" x14ac:dyDescent="0.35">
      <c r="A1774" s="85" t="s">
        <v>54</v>
      </c>
      <c r="B1774" s="96">
        <v>2020</v>
      </c>
      <c r="C1774" s="96" t="s">
        <v>82</v>
      </c>
      <c r="D1774" s="96"/>
      <c r="E1774" s="98"/>
      <c r="F1774" s="90"/>
      <c r="G1774" s="91" t="s">
        <v>62</v>
      </c>
      <c r="H1774">
        <v>2405</v>
      </c>
      <c r="I1774">
        <v>2765</v>
      </c>
      <c r="J1774" s="118">
        <f>Table1[[#This Row],[Female Population]]+Table1[[#This Row],[Male Population]]</f>
        <v>5170</v>
      </c>
      <c r="K1774" s="86">
        <v>1849</v>
      </c>
      <c r="L1774" s="86">
        <v>1846</v>
      </c>
      <c r="M1774" s="86">
        <v>113</v>
      </c>
      <c r="N1774" s="86">
        <v>3808</v>
      </c>
      <c r="O1774" s="86">
        <v>1131</v>
      </c>
      <c r="P1774" s="86">
        <v>1031</v>
      </c>
      <c r="Q1774" s="86">
        <v>76</v>
      </c>
      <c r="R1774" s="100">
        <v>2238</v>
      </c>
      <c r="S1774" s="24">
        <f>Table1[[#This Row],[Female Voters]]/Table1[[#This Row],[Female Population]]</f>
        <v>0.7688149688149688</v>
      </c>
      <c r="T1774" s="24">
        <f>Table1[[#This Row],[Male Voters]]/Table1[[#This Row],[Male Population]]</f>
        <v>0.66763110307414109</v>
      </c>
      <c r="U1774" s="24">
        <f>Table1[[#This Row],[Total Voters]]/Table1[[#This Row],[Total Population]]</f>
        <v>0.73655705996131526</v>
      </c>
      <c r="V1774" s="24">
        <f>Table1[[#This Row],[Female Ballots]]/Table1[[#This Row],[Female Population]]</f>
        <v>0.4702702702702703</v>
      </c>
      <c r="W1774" s="24">
        <f>Table1[[#This Row],[Male Ballots]]/Table1[[#This Row],[Male Population]]</f>
        <v>0.37287522603978301</v>
      </c>
      <c r="X1774" s="24">
        <f>Table1[[#This Row],[Total Ballots]]/Table1[[#This Row],[Total Population]]</f>
        <v>0.43288201160541584</v>
      </c>
      <c r="Y1774" s="87">
        <f>Table1[[#This Row],[Female Ballots]]/Table1[[#This Row],[Female Voters]]</f>
        <v>0.61168199026500814</v>
      </c>
      <c r="Z1774" s="88">
        <f>Table1[[#This Row],[Male Ballots]]/Table1[[#This Row],[Male Voters]]</f>
        <v>0.55850487540628391</v>
      </c>
      <c r="AA1774" s="87">
        <f>Table1[[#This Row],[Total Ballots]]/Table1[[#This Row],[Total Voters]]</f>
        <v>0.58771008403361347</v>
      </c>
    </row>
    <row r="1775" spans="1:27" s="12" customFormat="1" x14ac:dyDescent="0.35">
      <c r="A1775" s="85" t="s">
        <v>54</v>
      </c>
      <c r="B1775" s="96">
        <v>2020</v>
      </c>
      <c r="C1775" s="96" t="s">
        <v>82</v>
      </c>
      <c r="D1775" s="96"/>
      <c r="E1775" s="98"/>
      <c r="F1775" s="90"/>
      <c r="G1775" s="91" t="s">
        <v>63</v>
      </c>
      <c r="H1775">
        <v>3981</v>
      </c>
      <c r="I1775">
        <v>4618</v>
      </c>
      <c r="J1775" s="118">
        <f>Table1[[#This Row],[Female Population]]+Table1[[#This Row],[Male Population]]</f>
        <v>8599</v>
      </c>
      <c r="K1775" s="86">
        <v>3177</v>
      </c>
      <c r="L1775" s="86">
        <v>3084</v>
      </c>
      <c r="M1775" s="86">
        <v>138</v>
      </c>
      <c r="N1775" s="86">
        <v>6399</v>
      </c>
      <c r="O1775" s="86">
        <v>1996</v>
      </c>
      <c r="P1775" s="86">
        <v>1845</v>
      </c>
      <c r="Q1775" s="86">
        <v>103</v>
      </c>
      <c r="R1775" s="100">
        <v>3944</v>
      </c>
      <c r="S1775" s="24">
        <f>Table1[[#This Row],[Female Voters]]/Table1[[#This Row],[Female Population]]</f>
        <v>0.79804069329314242</v>
      </c>
      <c r="T1775" s="24">
        <f>Table1[[#This Row],[Male Voters]]/Table1[[#This Row],[Male Population]]</f>
        <v>0.66782156777825896</v>
      </c>
      <c r="U1775" s="24">
        <f>Table1[[#This Row],[Total Voters]]/Table1[[#This Row],[Total Population]]</f>
        <v>0.74415629724386556</v>
      </c>
      <c r="V1775" s="24">
        <f>Table1[[#This Row],[Female Ballots]]/Table1[[#This Row],[Female Population]]</f>
        <v>0.50138156242150211</v>
      </c>
      <c r="W1775" s="24">
        <f>Table1[[#This Row],[Male Ballots]]/Table1[[#This Row],[Male Population]]</f>
        <v>0.39952360329146819</v>
      </c>
      <c r="X1775" s="24">
        <f>Table1[[#This Row],[Total Ballots]]/Table1[[#This Row],[Total Population]]</f>
        <v>0.45865798348645193</v>
      </c>
      <c r="Y1775" s="87">
        <f>Table1[[#This Row],[Female Ballots]]/Table1[[#This Row],[Female Voters]]</f>
        <v>0.62826565942713253</v>
      </c>
      <c r="Z1775" s="88">
        <f>Table1[[#This Row],[Male Ballots]]/Table1[[#This Row],[Male Voters]]</f>
        <v>0.59824902723735407</v>
      </c>
      <c r="AA1775" s="87">
        <f>Table1[[#This Row],[Total Ballots]]/Table1[[#This Row],[Total Voters]]</f>
        <v>0.61634630411001723</v>
      </c>
    </row>
    <row r="1776" spans="1:27" s="12" customFormat="1" x14ac:dyDescent="0.35">
      <c r="A1776" s="85" t="s">
        <v>54</v>
      </c>
      <c r="B1776" s="96">
        <v>2020</v>
      </c>
      <c r="C1776" s="96" t="s">
        <v>82</v>
      </c>
      <c r="D1776" s="96"/>
      <c r="E1776" s="98"/>
      <c r="F1776" s="90"/>
      <c r="G1776" s="91" t="s">
        <v>64</v>
      </c>
      <c r="H1776">
        <v>4240</v>
      </c>
      <c r="I1776">
        <v>4904</v>
      </c>
      <c r="J1776" s="118">
        <f>Table1[[#This Row],[Female Population]]+Table1[[#This Row],[Male Population]]</f>
        <v>9144</v>
      </c>
      <c r="K1776" s="86">
        <v>3394</v>
      </c>
      <c r="L1776" s="86">
        <v>3133</v>
      </c>
      <c r="M1776" s="86">
        <v>135</v>
      </c>
      <c r="N1776" s="86">
        <v>6662</v>
      </c>
      <c r="O1776" s="86">
        <v>2525</v>
      </c>
      <c r="P1776" s="86">
        <v>2253</v>
      </c>
      <c r="Q1776" s="86">
        <v>112</v>
      </c>
      <c r="R1776" s="100">
        <v>4890</v>
      </c>
      <c r="S1776" s="24">
        <f>Table1[[#This Row],[Female Voters]]/Table1[[#This Row],[Female Population]]</f>
        <v>0.80047169811320751</v>
      </c>
      <c r="T1776" s="24">
        <f>Table1[[#This Row],[Male Voters]]/Table1[[#This Row],[Male Population]]</f>
        <v>0.63886623164763456</v>
      </c>
      <c r="U1776" s="24">
        <f>Table1[[#This Row],[Total Voters]]/Table1[[#This Row],[Total Population]]</f>
        <v>0.72856517935258092</v>
      </c>
      <c r="V1776" s="24">
        <f>Table1[[#This Row],[Female Ballots]]/Table1[[#This Row],[Female Population]]</f>
        <v>0.59551886792452835</v>
      </c>
      <c r="W1776" s="24">
        <f>Table1[[#This Row],[Male Ballots]]/Table1[[#This Row],[Male Population]]</f>
        <v>0.45942088091353994</v>
      </c>
      <c r="X1776" s="24">
        <f>Table1[[#This Row],[Total Ballots]]/Table1[[#This Row],[Total Population]]</f>
        <v>0.53477690288713908</v>
      </c>
      <c r="Y1776" s="87">
        <f>Table1[[#This Row],[Female Ballots]]/Table1[[#This Row],[Female Voters]]</f>
        <v>0.74395992928697707</v>
      </c>
      <c r="Z1776" s="88">
        <f>Table1[[#This Row],[Male Ballots]]/Table1[[#This Row],[Male Voters]]</f>
        <v>0.71911905521864028</v>
      </c>
      <c r="AA1776" s="87">
        <f>Table1[[#This Row],[Total Ballots]]/Table1[[#This Row],[Total Voters]]</f>
        <v>0.73401380966676677</v>
      </c>
    </row>
    <row r="1777" spans="1:27" s="12" customFormat="1" x14ac:dyDescent="0.35">
      <c r="A1777" s="85" t="s">
        <v>54</v>
      </c>
      <c r="B1777" s="96">
        <v>2020</v>
      </c>
      <c r="C1777" s="96" t="s">
        <v>82</v>
      </c>
      <c r="D1777" s="96"/>
      <c r="E1777" s="98"/>
      <c r="F1777" s="90"/>
      <c r="G1777" s="91" t="s">
        <v>65</v>
      </c>
      <c r="H1777">
        <v>4263</v>
      </c>
      <c r="I1777">
        <v>4719</v>
      </c>
      <c r="J1777" s="118">
        <f>Table1[[#This Row],[Female Population]]+Table1[[#This Row],[Male Population]]</f>
        <v>8982</v>
      </c>
      <c r="K1777" s="86">
        <v>3448</v>
      </c>
      <c r="L1777" s="86">
        <v>3186</v>
      </c>
      <c r="M1777" s="86">
        <v>135</v>
      </c>
      <c r="N1777" s="86">
        <v>6769</v>
      </c>
      <c r="O1777" s="86">
        <v>2771</v>
      </c>
      <c r="P1777" s="86">
        <v>2516</v>
      </c>
      <c r="Q1777" s="86">
        <v>111</v>
      </c>
      <c r="R1777" s="100">
        <v>5398</v>
      </c>
      <c r="S1777" s="24">
        <f>Table1[[#This Row],[Female Voters]]/Table1[[#This Row],[Female Population]]</f>
        <v>0.80882007975604031</v>
      </c>
      <c r="T1777" s="24">
        <f>Table1[[#This Row],[Male Voters]]/Table1[[#This Row],[Male Population]]</f>
        <v>0.6751430387794024</v>
      </c>
      <c r="U1777" s="24">
        <f>Table1[[#This Row],[Total Voters]]/Table1[[#This Row],[Total Population]]</f>
        <v>0.75361834780672454</v>
      </c>
      <c r="V1777" s="24">
        <f>Table1[[#This Row],[Female Ballots]]/Table1[[#This Row],[Female Population]]</f>
        <v>0.65001172882946279</v>
      </c>
      <c r="W1777" s="24">
        <f>Table1[[#This Row],[Male Ballots]]/Table1[[#This Row],[Male Population]]</f>
        <v>0.53316380589107859</v>
      </c>
      <c r="X1777" s="24">
        <f>Table1[[#This Row],[Total Ballots]]/Table1[[#This Row],[Total Population]]</f>
        <v>0.60097973725228238</v>
      </c>
      <c r="Y1777" s="87">
        <f>Table1[[#This Row],[Female Ballots]]/Table1[[#This Row],[Female Voters]]</f>
        <v>0.80365429234338748</v>
      </c>
      <c r="Z1777" s="88">
        <f>Table1[[#This Row],[Male Ballots]]/Table1[[#This Row],[Male Voters]]</f>
        <v>0.78970495919648465</v>
      </c>
      <c r="AA1777" s="87">
        <f>Table1[[#This Row],[Total Ballots]]/Table1[[#This Row],[Total Voters]]</f>
        <v>0.79745900428423699</v>
      </c>
    </row>
    <row r="1778" spans="1:27" s="12" customFormat="1" x14ac:dyDescent="0.35">
      <c r="A1778" s="85" t="s">
        <v>54</v>
      </c>
      <c r="B1778" s="96">
        <v>2020</v>
      </c>
      <c r="C1778" s="96" t="s">
        <v>82</v>
      </c>
      <c r="D1778" s="96"/>
      <c r="E1778" s="98"/>
      <c r="F1778" s="90"/>
      <c r="G1778" s="91" t="s">
        <v>66</v>
      </c>
      <c r="H1778">
        <v>5808</v>
      </c>
      <c r="I1778">
        <v>5808</v>
      </c>
      <c r="J1778" s="118">
        <f>Table1[[#This Row],[Female Population]]+Table1[[#This Row],[Male Population]]</f>
        <v>11616</v>
      </c>
      <c r="K1778" s="86">
        <v>4979</v>
      </c>
      <c r="L1778" s="86">
        <v>4421</v>
      </c>
      <c r="M1778" s="86">
        <v>153</v>
      </c>
      <c r="N1778" s="86">
        <v>9553</v>
      </c>
      <c r="O1778" s="86">
        <v>4328</v>
      </c>
      <c r="P1778" s="86">
        <v>3768</v>
      </c>
      <c r="Q1778" s="86">
        <v>129</v>
      </c>
      <c r="R1778" s="100">
        <v>8225</v>
      </c>
      <c r="S1778" s="24">
        <f>Table1[[#This Row],[Female Voters]]/Table1[[#This Row],[Female Population]]</f>
        <v>0.85726584022038566</v>
      </c>
      <c r="T1778" s="24">
        <f>Table1[[#This Row],[Male Voters]]/Table1[[#This Row],[Male Population]]</f>
        <v>0.76119146005509641</v>
      </c>
      <c r="U1778" s="24">
        <f>Table1[[#This Row],[Total Voters]]/Table1[[#This Row],[Total Population]]</f>
        <v>0.82240013774104681</v>
      </c>
      <c r="V1778" s="24">
        <f>Table1[[#This Row],[Female Ballots]]/Table1[[#This Row],[Female Population]]</f>
        <v>0.74517906336088158</v>
      </c>
      <c r="W1778" s="24">
        <f>Table1[[#This Row],[Male Ballots]]/Table1[[#This Row],[Male Population]]</f>
        <v>0.64876033057851235</v>
      </c>
      <c r="X1778" s="24">
        <f>Table1[[#This Row],[Total Ballots]]/Table1[[#This Row],[Total Population]]</f>
        <v>0.70807506887052341</v>
      </c>
      <c r="Y1778" s="87">
        <f>Table1[[#This Row],[Female Ballots]]/Table1[[#This Row],[Female Voters]]</f>
        <v>0.86925085358505727</v>
      </c>
      <c r="Z1778" s="88">
        <f>Table1[[#This Row],[Male Ballots]]/Table1[[#This Row],[Male Voters]]</f>
        <v>0.85229586066500795</v>
      </c>
      <c r="AA1778" s="87">
        <f>Table1[[#This Row],[Total Ballots]]/Table1[[#This Row],[Total Voters]]</f>
        <v>0.86098607767193547</v>
      </c>
    </row>
    <row r="1779" spans="1:27" s="12" customFormat="1" x14ac:dyDescent="0.35">
      <c r="A1779" s="85" t="s">
        <v>54</v>
      </c>
      <c r="B1779" s="96">
        <v>2020</v>
      </c>
      <c r="C1779" s="96" t="s">
        <v>82</v>
      </c>
      <c r="D1779" s="96"/>
      <c r="E1779" s="98"/>
      <c r="F1779" s="90"/>
      <c r="G1779" s="91" t="s">
        <v>67</v>
      </c>
      <c r="H1779">
        <v>8845</v>
      </c>
      <c r="I1779">
        <v>8200</v>
      </c>
      <c r="J1779" s="118">
        <f>Table1[[#This Row],[Female Population]]+Table1[[#This Row],[Male Population]]</f>
        <v>17045</v>
      </c>
      <c r="K1779" s="86">
        <v>8071</v>
      </c>
      <c r="L1779" s="86">
        <v>7427</v>
      </c>
      <c r="M1779" s="86">
        <v>170</v>
      </c>
      <c r="N1779" s="86">
        <v>15668</v>
      </c>
      <c r="O1779" s="86">
        <v>7204</v>
      </c>
      <c r="P1779" s="86">
        <v>6652</v>
      </c>
      <c r="Q1779" s="86">
        <v>157</v>
      </c>
      <c r="R1779" s="86">
        <v>14013</v>
      </c>
      <c r="S1779" s="24">
        <f>Table1[[#This Row],[Female Voters]]/Table1[[#This Row],[Female Population]]</f>
        <v>0.91249293386093844</v>
      </c>
      <c r="T1779" s="24">
        <f>Table1[[#This Row],[Male Voters]]/Table1[[#This Row],[Male Population]]</f>
        <v>0.9057317073170732</v>
      </c>
      <c r="U1779" s="24">
        <f>Table1[[#This Row],[Total Voters]]/Table1[[#This Row],[Total Population]]</f>
        <v>0.91921384570255205</v>
      </c>
      <c r="V1779" s="24">
        <f>Table1[[#This Row],[Female Ballots]]/Table1[[#This Row],[Female Population]]</f>
        <v>0.81447145279819111</v>
      </c>
      <c r="W1779" s="24">
        <f>Table1[[#This Row],[Male Ballots]]/Table1[[#This Row],[Male Population]]</f>
        <v>0.81121951219512201</v>
      </c>
      <c r="X1779" s="24">
        <f>Table1[[#This Row],[Total Ballots]]/Table1[[#This Row],[Total Population]]</f>
        <v>0.82211792314461718</v>
      </c>
      <c r="Y1779" s="87">
        <f>Table1[[#This Row],[Female Ballots]]/Table1[[#This Row],[Female Voters]]</f>
        <v>0.89257836699293769</v>
      </c>
      <c r="Z1779" s="88">
        <f>Table1[[#This Row],[Male Ballots]]/Table1[[#This Row],[Male Voters]]</f>
        <v>0.8956510030968089</v>
      </c>
      <c r="AA1779" s="87">
        <f>Table1[[#This Row],[Total Ballots]]/Table1[[#This Row],[Total Voters]]</f>
        <v>0.89437069185601226</v>
      </c>
    </row>
    <row r="1780" spans="1:27" s="12" customFormat="1" x14ac:dyDescent="0.35">
      <c r="A1780" s="85" t="s">
        <v>30</v>
      </c>
      <c r="B1780" s="96">
        <v>2020</v>
      </c>
      <c r="C1780" s="96" t="s">
        <v>82</v>
      </c>
      <c r="D1780" s="96"/>
      <c r="E1780" s="98"/>
      <c r="F1780" s="90"/>
      <c r="G1780" s="91" t="s">
        <v>79</v>
      </c>
      <c r="H1780">
        <v>36209</v>
      </c>
      <c r="I1780">
        <v>35051</v>
      </c>
      <c r="J1780" s="118">
        <f>Table1[[#This Row],[Female Population]]+Table1[[#This Row],[Male Population]]</f>
        <v>71260</v>
      </c>
      <c r="K1780" s="86">
        <v>32311</v>
      </c>
      <c r="L1780" s="86">
        <v>29899</v>
      </c>
      <c r="M1780" s="86">
        <v>1003</v>
      </c>
      <c r="N1780" s="86">
        <v>63213</v>
      </c>
      <c r="O1780" s="86">
        <v>28228</v>
      </c>
      <c r="P1780" s="86">
        <v>25172</v>
      </c>
      <c r="Q1780" s="86">
        <v>876</v>
      </c>
      <c r="R1780" s="100">
        <v>54276</v>
      </c>
      <c r="S1780" s="24">
        <f>Table1[[#This Row],[Female Voters]]/Table1[[#This Row],[Female Population]]</f>
        <v>0.8923472064956226</v>
      </c>
      <c r="T1780" s="24">
        <f>Table1[[#This Row],[Male Voters]]/Table1[[#This Row],[Male Population]]</f>
        <v>0.85301417933867796</v>
      </c>
      <c r="U1780" s="24">
        <f>Table1[[#This Row],[Total Voters]]/Table1[[#This Row],[Total Population]]</f>
        <v>0.88707549817569464</v>
      </c>
      <c r="V1780" s="24">
        <f>Table1[[#This Row],[Female Ballots]]/Table1[[#This Row],[Female Population]]</f>
        <v>0.77958518600347981</v>
      </c>
      <c r="W1780" s="24">
        <f>Table1[[#This Row],[Male Ballots]]/Table1[[#This Row],[Male Population]]</f>
        <v>0.71815354768765516</v>
      </c>
      <c r="X1780" s="24">
        <f>Table1[[#This Row],[Total Ballots]]/Table1[[#This Row],[Total Population]]</f>
        <v>0.76166152119000841</v>
      </c>
      <c r="Y1780" s="87">
        <f>Table1[[#This Row],[Female Ballots]]/Table1[[#This Row],[Female Voters]]</f>
        <v>0.87363436600538513</v>
      </c>
      <c r="Z1780" s="88">
        <f>Table1[[#This Row],[Male Ballots]]/Table1[[#This Row],[Male Voters]]</f>
        <v>0.84190106692531519</v>
      </c>
      <c r="AA1780" s="87">
        <f>Table1[[#This Row],[Total Ballots]]/Table1[[#This Row],[Total Voters]]</f>
        <v>0.85862085330549098</v>
      </c>
    </row>
    <row r="1781" spans="1:27" s="12" customFormat="1" x14ac:dyDescent="0.35">
      <c r="A1781" s="85" t="s">
        <v>30</v>
      </c>
      <c r="B1781" s="96">
        <v>2020</v>
      </c>
      <c r="C1781" s="96" t="s">
        <v>82</v>
      </c>
      <c r="D1781" s="96"/>
      <c r="E1781" s="98"/>
      <c r="F1781" s="90"/>
      <c r="G1781" s="91" t="s">
        <v>62</v>
      </c>
      <c r="H1781">
        <v>3081</v>
      </c>
      <c r="I1781">
        <v>3767</v>
      </c>
      <c r="J1781" s="118">
        <f>Table1[[#This Row],[Female Population]]+Table1[[#This Row],[Male Population]]</f>
        <v>6848</v>
      </c>
      <c r="K1781" s="86">
        <v>2148</v>
      </c>
      <c r="L1781" s="86">
        <v>2019</v>
      </c>
      <c r="M1781" s="86">
        <v>129</v>
      </c>
      <c r="N1781" s="86">
        <v>4296</v>
      </c>
      <c r="O1781" s="86">
        <v>1572</v>
      </c>
      <c r="P1781" s="86">
        <v>1366</v>
      </c>
      <c r="Q1781" s="86">
        <v>101</v>
      </c>
      <c r="R1781" s="100">
        <v>3039</v>
      </c>
      <c r="S1781" s="24">
        <f>Table1[[#This Row],[Female Voters]]/Table1[[#This Row],[Female Population]]</f>
        <v>0.69717624148003898</v>
      </c>
      <c r="T1781" s="24">
        <f>Table1[[#This Row],[Male Voters]]/Table1[[#This Row],[Male Population]]</f>
        <v>0.53597026811786563</v>
      </c>
      <c r="U1781" s="24">
        <f>Table1[[#This Row],[Total Voters]]/Table1[[#This Row],[Total Population]]</f>
        <v>0.62733644859813087</v>
      </c>
      <c r="V1781" s="24">
        <f>Table1[[#This Row],[Female Ballots]]/Table1[[#This Row],[Female Population]]</f>
        <v>0.51022395326192793</v>
      </c>
      <c r="W1781" s="24">
        <f>Table1[[#This Row],[Male Ballots]]/Table1[[#This Row],[Male Population]]</f>
        <v>0.36262277674542076</v>
      </c>
      <c r="X1781" s="24">
        <f>Table1[[#This Row],[Total Ballots]]/Table1[[#This Row],[Total Population]]</f>
        <v>0.44377920560747663</v>
      </c>
      <c r="Y1781" s="87">
        <f>Table1[[#This Row],[Female Ballots]]/Table1[[#This Row],[Female Voters]]</f>
        <v>0.73184357541899436</v>
      </c>
      <c r="Z1781" s="88">
        <f>Table1[[#This Row],[Male Ballots]]/Table1[[#This Row],[Male Voters]]</f>
        <v>0.67657256067360083</v>
      </c>
      <c r="AA1781" s="87">
        <f>Table1[[#This Row],[Total Ballots]]/Table1[[#This Row],[Total Voters]]</f>
        <v>0.70740223463687146</v>
      </c>
    </row>
    <row r="1782" spans="1:27" s="12" customFormat="1" x14ac:dyDescent="0.35">
      <c r="A1782" s="85" t="s">
        <v>30</v>
      </c>
      <c r="B1782" s="96">
        <v>2020</v>
      </c>
      <c r="C1782" s="96" t="s">
        <v>82</v>
      </c>
      <c r="D1782" s="96"/>
      <c r="E1782" s="98"/>
      <c r="F1782" s="90"/>
      <c r="G1782" s="91" t="s">
        <v>63</v>
      </c>
      <c r="H1782">
        <v>5250</v>
      </c>
      <c r="I1782">
        <v>5952</v>
      </c>
      <c r="J1782" s="118">
        <f>Table1[[#This Row],[Female Population]]+Table1[[#This Row],[Male Population]]</f>
        <v>11202</v>
      </c>
      <c r="K1782" s="86">
        <v>4285</v>
      </c>
      <c r="L1782" s="86">
        <v>4191</v>
      </c>
      <c r="M1782" s="86">
        <v>234</v>
      </c>
      <c r="N1782" s="86">
        <v>8710</v>
      </c>
      <c r="O1782" s="86">
        <v>3051</v>
      </c>
      <c r="P1782" s="86">
        <v>2641</v>
      </c>
      <c r="Q1782" s="86">
        <v>186</v>
      </c>
      <c r="R1782" s="100">
        <v>5878</v>
      </c>
      <c r="S1782" s="24">
        <f>Table1[[#This Row],[Female Voters]]/Table1[[#This Row],[Female Population]]</f>
        <v>0.81619047619047624</v>
      </c>
      <c r="T1782" s="24">
        <f>Table1[[#This Row],[Male Voters]]/Table1[[#This Row],[Male Population]]</f>
        <v>0.704133064516129</v>
      </c>
      <c r="U1782" s="24">
        <f>Table1[[#This Row],[Total Voters]]/Table1[[#This Row],[Total Population]]</f>
        <v>0.77753972504909841</v>
      </c>
      <c r="V1782" s="24">
        <f>Table1[[#This Row],[Female Ballots]]/Table1[[#This Row],[Female Population]]</f>
        <v>0.58114285714285718</v>
      </c>
      <c r="W1782" s="24">
        <f>Table1[[#This Row],[Male Ballots]]/Table1[[#This Row],[Male Population]]</f>
        <v>0.44371639784946237</v>
      </c>
      <c r="X1782" s="24">
        <f>Table1[[#This Row],[Total Ballots]]/Table1[[#This Row],[Total Population]]</f>
        <v>0.5247277271915729</v>
      </c>
      <c r="Y1782" s="87">
        <f>Table1[[#This Row],[Female Ballots]]/Table1[[#This Row],[Female Voters]]</f>
        <v>0.71201866977829642</v>
      </c>
      <c r="Z1782" s="88">
        <f>Table1[[#This Row],[Male Ballots]]/Table1[[#This Row],[Male Voters]]</f>
        <v>0.63015986638033883</v>
      </c>
      <c r="AA1782" s="87">
        <f>Table1[[#This Row],[Total Ballots]]/Table1[[#This Row],[Total Voters]]</f>
        <v>0.67485648679678534</v>
      </c>
    </row>
    <row r="1783" spans="1:27" s="12" customFormat="1" x14ac:dyDescent="0.35">
      <c r="A1783" s="85" t="s">
        <v>30</v>
      </c>
      <c r="B1783" s="96">
        <v>2020</v>
      </c>
      <c r="C1783" s="96" t="s">
        <v>82</v>
      </c>
      <c r="D1783" s="96"/>
      <c r="E1783" s="98"/>
      <c r="F1783" s="90"/>
      <c r="G1783" s="91" t="s">
        <v>64</v>
      </c>
      <c r="H1783">
        <v>4487</v>
      </c>
      <c r="I1783">
        <v>4634</v>
      </c>
      <c r="J1783" s="118">
        <f>Table1[[#This Row],[Female Population]]+Table1[[#This Row],[Male Population]]</f>
        <v>9121</v>
      </c>
      <c r="K1783" s="86">
        <v>4097</v>
      </c>
      <c r="L1783" s="86">
        <v>4018</v>
      </c>
      <c r="M1783" s="86">
        <v>193</v>
      </c>
      <c r="N1783" s="86">
        <v>8308</v>
      </c>
      <c r="O1783" s="86">
        <v>3271</v>
      </c>
      <c r="P1783" s="86">
        <v>3096</v>
      </c>
      <c r="Q1783" s="86">
        <v>166</v>
      </c>
      <c r="R1783" s="100">
        <v>6533</v>
      </c>
      <c r="S1783" s="24">
        <f>Table1[[#This Row],[Female Voters]]/Table1[[#This Row],[Female Population]]</f>
        <v>0.91308223757521734</v>
      </c>
      <c r="T1783" s="24">
        <f>Table1[[#This Row],[Male Voters]]/Table1[[#This Row],[Male Population]]</f>
        <v>0.86706948640483383</v>
      </c>
      <c r="U1783" s="24">
        <f>Table1[[#This Row],[Total Voters]]/Table1[[#This Row],[Total Population]]</f>
        <v>0.91086503672842889</v>
      </c>
      <c r="V1783" s="24">
        <f>Table1[[#This Row],[Female Ballots]]/Table1[[#This Row],[Female Population]]</f>
        <v>0.72899487408067754</v>
      </c>
      <c r="W1783" s="24">
        <f>Table1[[#This Row],[Male Ballots]]/Table1[[#This Row],[Male Population]]</f>
        <v>0.66810530858869233</v>
      </c>
      <c r="X1783" s="24">
        <f>Table1[[#This Row],[Total Ballots]]/Table1[[#This Row],[Total Population]]</f>
        <v>0.71625918210722506</v>
      </c>
      <c r="Y1783" s="87">
        <f>Table1[[#This Row],[Female Ballots]]/Table1[[#This Row],[Female Voters]]</f>
        <v>0.79838906516963637</v>
      </c>
      <c r="Z1783" s="88">
        <f>Table1[[#This Row],[Male Ballots]]/Table1[[#This Row],[Male Voters]]</f>
        <v>0.77053260328521656</v>
      </c>
      <c r="AA1783" s="87">
        <f>Table1[[#This Row],[Total Ballots]]/Table1[[#This Row],[Total Voters]]</f>
        <v>0.78635050553683195</v>
      </c>
    </row>
    <row r="1784" spans="1:27" s="12" customFormat="1" x14ac:dyDescent="0.35">
      <c r="A1784" s="85" t="s">
        <v>30</v>
      </c>
      <c r="B1784" s="96">
        <v>2020</v>
      </c>
      <c r="C1784" s="96" t="s">
        <v>82</v>
      </c>
      <c r="D1784" s="96"/>
      <c r="E1784" s="98"/>
      <c r="F1784" s="90"/>
      <c r="G1784" s="91" t="s">
        <v>65</v>
      </c>
      <c r="H1784">
        <v>4375</v>
      </c>
      <c r="I1784">
        <v>4256</v>
      </c>
      <c r="J1784" s="118">
        <f>Table1[[#This Row],[Female Population]]+Table1[[#This Row],[Male Population]]</f>
        <v>8631</v>
      </c>
      <c r="K1784" s="86">
        <v>3849</v>
      </c>
      <c r="L1784" s="86">
        <v>3812</v>
      </c>
      <c r="M1784" s="86">
        <v>130</v>
      </c>
      <c r="N1784" s="86">
        <v>7791</v>
      </c>
      <c r="O1784" s="86">
        <v>3390</v>
      </c>
      <c r="P1784" s="86">
        <v>3216</v>
      </c>
      <c r="Q1784" s="86">
        <v>124</v>
      </c>
      <c r="R1784" s="100">
        <v>6730</v>
      </c>
      <c r="S1784" s="24">
        <f>Table1[[#This Row],[Female Voters]]/Table1[[#This Row],[Female Population]]</f>
        <v>0.87977142857142854</v>
      </c>
      <c r="T1784" s="24">
        <f>Table1[[#This Row],[Male Voters]]/Table1[[#This Row],[Male Population]]</f>
        <v>0.89567669172932329</v>
      </c>
      <c r="U1784" s="24">
        <f>Table1[[#This Row],[Total Voters]]/Table1[[#This Row],[Total Population]]</f>
        <v>0.902676399026764</v>
      </c>
      <c r="V1784" s="24">
        <f>Table1[[#This Row],[Female Ballots]]/Table1[[#This Row],[Female Population]]</f>
        <v>0.77485714285714291</v>
      </c>
      <c r="W1784" s="24">
        <f>Table1[[#This Row],[Male Ballots]]/Table1[[#This Row],[Male Population]]</f>
        <v>0.75563909774436089</v>
      </c>
      <c r="X1784" s="24">
        <f>Table1[[#This Row],[Total Ballots]]/Table1[[#This Row],[Total Population]]</f>
        <v>0.77974742208318848</v>
      </c>
      <c r="Y1784" s="87">
        <f>Table1[[#This Row],[Female Ballots]]/Table1[[#This Row],[Female Voters]]</f>
        <v>0.88074824629773962</v>
      </c>
      <c r="Z1784" s="88">
        <f>Table1[[#This Row],[Male Ballots]]/Table1[[#This Row],[Male Voters]]</f>
        <v>0.84365162644281222</v>
      </c>
      <c r="AA1784" s="87">
        <f>Table1[[#This Row],[Total Ballots]]/Table1[[#This Row],[Total Voters]]</f>
        <v>0.86381722500320879</v>
      </c>
    </row>
    <row r="1785" spans="1:27" s="12" customFormat="1" x14ac:dyDescent="0.35">
      <c r="A1785" s="85" t="s">
        <v>30</v>
      </c>
      <c r="B1785" s="96">
        <v>2020</v>
      </c>
      <c r="C1785" s="96" t="s">
        <v>82</v>
      </c>
      <c r="D1785" s="96"/>
      <c r="E1785" s="98"/>
      <c r="F1785" s="90"/>
      <c r="G1785" s="91" t="s">
        <v>66</v>
      </c>
      <c r="H1785">
        <v>6932</v>
      </c>
      <c r="I1785">
        <v>5809</v>
      </c>
      <c r="J1785" s="118">
        <f>Table1[[#This Row],[Female Population]]+Table1[[#This Row],[Male Population]]</f>
        <v>12741</v>
      </c>
      <c r="K1785" s="86">
        <v>6237</v>
      </c>
      <c r="L1785" s="86">
        <v>5354</v>
      </c>
      <c r="M1785" s="86">
        <v>175</v>
      </c>
      <c r="N1785" s="86">
        <v>11766</v>
      </c>
      <c r="O1785" s="86">
        <v>5823</v>
      </c>
      <c r="P1785" s="86">
        <v>4901</v>
      </c>
      <c r="Q1785" s="86">
        <v>168</v>
      </c>
      <c r="R1785" s="100">
        <v>10892</v>
      </c>
      <c r="S1785" s="24">
        <f>Table1[[#This Row],[Female Voters]]/Table1[[#This Row],[Female Population]]</f>
        <v>0.89974033467974612</v>
      </c>
      <c r="T1785" s="24">
        <f>Table1[[#This Row],[Male Voters]]/Table1[[#This Row],[Male Population]]</f>
        <v>0.92167326562231022</v>
      </c>
      <c r="U1785" s="24">
        <f>Table1[[#This Row],[Total Voters]]/Table1[[#This Row],[Total Population]]</f>
        <v>0.92347539439604431</v>
      </c>
      <c r="V1785" s="24">
        <f>Table1[[#This Row],[Female Ballots]]/Table1[[#This Row],[Female Population]]</f>
        <v>0.84001731102135024</v>
      </c>
      <c r="W1785" s="24">
        <f>Table1[[#This Row],[Male Ballots]]/Table1[[#This Row],[Male Population]]</f>
        <v>0.8436908245825443</v>
      </c>
      <c r="X1785" s="24">
        <f>Table1[[#This Row],[Total Ballots]]/Table1[[#This Row],[Total Population]]</f>
        <v>0.85487795306490855</v>
      </c>
      <c r="Y1785" s="87">
        <f>Table1[[#This Row],[Female Ballots]]/Table1[[#This Row],[Female Voters]]</f>
        <v>0.93362193362193358</v>
      </c>
      <c r="Z1785" s="88">
        <f>Table1[[#This Row],[Male Ballots]]/Table1[[#This Row],[Male Voters]]</f>
        <v>0.91539036234590965</v>
      </c>
      <c r="AA1785" s="87">
        <f>Table1[[#This Row],[Total Ballots]]/Table1[[#This Row],[Total Voters]]</f>
        <v>0.92571817100118992</v>
      </c>
    </row>
    <row r="1786" spans="1:27" s="12" customFormat="1" x14ac:dyDescent="0.35">
      <c r="A1786" s="85" t="s">
        <v>30</v>
      </c>
      <c r="B1786" s="96">
        <v>2020</v>
      </c>
      <c r="C1786" s="96" t="s">
        <v>82</v>
      </c>
      <c r="D1786" s="96"/>
      <c r="E1786" s="98"/>
      <c r="F1786" s="90"/>
      <c r="G1786" s="91" t="s">
        <v>67</v>
      </c>
      <c r="H1786">
        <v>12084</v>
      </c>
      <c r="I1786">
        <v>10633</v>
      </c>
      <c r="J1786" s="118">
        <f>Table1[[#This Row],[Female Population]]+Table1[[#This Row],[Male Population]]</f>
        <v>22717</v>
      </c>
      <c r="K1786" s="86">
        <v>11695</v>
      </c>
      <c r="L1786" s="86">
        <v>10505</v>
      </c>
      <c r="M1786" s="86">
        <v>142</v>
      </c>
      <c r="N1786" s="86">
        <v>22342</v>
      </c>
      <c r="O1786" s="86">
        <v>11121</v>
      </c>
      <c r="P1786" s="86">
        <v>9952</v>
      </c>
      <c r="Q1786" s="86">
        <v>131</v>
      </c>
      <c r="R1786" s="86">
        <v>21204</v>
      </c>
      <c r="S1786" s="24">
        <f>Table1[[#This Row],[Female Voters]]/Table1[[#This Row],[Female Population]]</f>
        <v>0.96780867262495862</v>
      </c>
      <c r="T1786" s="24">
        <f>Table1[[#This Row],[Male Voters]]/Table1[[#This Row],[Male Population]]</f>
        <v>0.98796200507852916</v>
      </c>
      <c r="U1786" s="24">
        <f>Table1[[#This Row],[Total Voters]]/Table1[[#This Row],[Total Population]]</f>
        <v>0.98349253862745967</v>
      </c>
      <c r="V1786" s="24">
        <f>Table1[[#This Row],[Female Ballots]]/Table1[[#This Row],[Female Population]]</f>
        <v>0.9203078450844091</v>
      </c>
      <c r="W1786" s="24">
        <f>Table1[[#This Row],[Male Ballots]]/Table1[[#This Row],[Male Population]]</f>
        <v>0.93595410514436195</v>
      </c>
      <c r="X1786" s="24">
        <f>Table1[[#This Row],[Total Ballots]]/Table1[[#This Row],[Total Population]]</f>
        <v>0.93339789584892374</v>
      </c>
      <c r="Y1786" s="87">
        <f>Table1[[#This Row],[Female Ballots]]/Table1[[#This Row],[Female Voters]]</f>
        <v>0.95091919623770838</v>
      </c>
      <c r="Z1786" s="88">
        <f>Table1[[#This Row],[Male Ballots]]/Table1[[#This Row],[Male Voters]]</f>
        <v>0.9473584007615421</v>
      </c>
      <c r="AA1786" s="87">
        <f>Table1[[#This Row],[Total Ballots]]/Table1[[#This Row],[Total Voters]]</f>
        <v>0.94906454211798408</v>
      </c>
    </row>
    <row r="1787" spans="1:27" s="12" customFormat="1" x14ac:dyDescent="0.35">
      <c r="A1787" s="85" t="s">
        <v>24</v>
      </c>
      <c r="B1787" s="96">
        <v>2020</v>
      </c>
      <c r="C1787" s="96" t="s">
        <v>82</v>
      </c>
      <c r="D1787" s="96"/>
      <c r="E1787" s="98"/>
      <c r="F1787" s="90"/>
      <c r="G1787" s="91" t="s">
        <v>79</v>
      </c>
      <c r="H1787">
        <v>14858</v>
      </c>
      <c r="I1787">
        <v>14114</v>
      </c>
      <c r="J1787" s="118">
        <f>Table1[[#This Row],[Female Population]]+Table1[[#This Row],[Male Population]]</f>
        <v>28972</v>
      </c>
      <c r="K1787" s="86">
        <v>14367</v>
      </c>
      <c r="L1787" s="86">
        <v>13199</v>
      </c>
      <c r="M1787" s="86">
        <v>138</v>
      </c>
      <c r="N1787" s="86">
        <v>27704</v>
      </c>
      <c r="O1787" s="86">
        <v>13092</v>
      </c>
      <c r="P1787" s="86">
        <v>11723</v>
      </c>
      <c r="Q1787" s="86">
        <v>125</v>
      </c>
      <c r="R1787" s="100">
        <v>24940</v>
      </c>
      <c r="S1787" s="24">
        <f>Table1[[#This Row],[Female Voters]]/Table1[[#This Row],[Female Population]]</f>
        <v>0.96695382958675458</v>
      </c>
      <c r="T1787" s="24">
        <f>Table1[[#This Row],[Male Voters]]/Table1[[#This Row],[Male Population]]</f>
        <v>0.93517075244438141</v>
      </c>
      <c r="U1787" s="24">
        <f>Table1[[#This Row],[Total Voters]]/Table1[[#This Row],[Total Population]]</f>
        <v>0.95623360485986475</v>
      </c>
      <c r="V1787" s="24">
        <f>Table1[[#This Row],[Female Ballots]]/Table1[[#This Row],[Female Population]]</f>
        <v>0.88114147260734954</v>
      </c>
      <c r="W1787" s="24">
        <f>Table1[[#This Row],[Male Ballots]]/Table1[[#This Row],[Male Population]]</f>
        <v>0.83059373671531811</v>
      </c>
      <c r="X1787" s="24">
        <f>Table1[[#This Row],[Total Ballots]]/Table1[[#This Row],[Total Population]]</f>
        <v>0.8608311473146486</v>
      </c>
      <c r="Y1787" s="87">
        <f>Table1[[#This Row],[Female Ballots]]/Table1[[#This Row],[Female Voters]]</f>
        <v>0.9112549592816872</v>
      </c>
      <c r="Z1787" s="88">
        <f>Table1[[#This Row],[Male Ballots]]/Table1[[#This Row],[Male Voters]]</f>
        <v>0.88817334646564139</v>
      </c>
      <c r="AA1787" s="87">
        <f>Table1[[#This Row],[Total Ballots]]/Table1[[#This Row],[Total Voters]]</f>
        <v>0.90023101357204738</v>
      </c>
    </row>
    <row r="1788" spans="1:27" s="12" customFormat="1" x14ac:dyDescent="0.35">
      <c r="A1788" s="85" t="s">
        <v>24</v>
      </c>
      <c r="B1788" s="96">
        <v>2020</v>
      </c>
      <c r="C1788" s="96" t="s">
        <v>82</v>
      </c>
      <c r="D1788" s="96"/>
      <c r="E1788" s="98"/>
      <c r="F1788" s="90"/>
      <c r="G1788" s="91" t="s">
        <v>62</v>
      </c>
      <c r="H1788">
        <v>604</v>
      </c>
      <c r="I1788">
        <v>675</v>
      </c>
      <c r="J1788" s="118">
        <f>Table1[[#This Row],[Female Population]]+Table1[[#This Row],[Male Population]]</f>
        <v>1279</v>
      </c>
      <c r="K1788" s="86">
        <v>612</v>
      </c>
      <c r="L1788" s="86">
        <v>610</v>
      </c>
      <c r="M1788" s="86">
        <v>19</v>
      </c>
      <c r="N1788" s="86">
        <v>1241</v>
      </c>
      <c r="O1788" s="86">
        <v>460</v>
      </c>
      <c r="P1788" s="86">
        <v>423</v>
      </c>
      <c r="Q1788" s="86">
        <v>17</v>
      </c>
      <c r="R1788" s="100">
        <v>900</v>
      </c>
      <c r="S1788" s="24">
        <f>Table1[[#This Row],[Female Voters]]/Table1[[#This Row],[Female Population]]</f>
        <v>1.0132450331125828</v>
      </c>
      <c r="T1788" s="24">
        <f>Table1[[#This Row],[Male Voters]]/Table1[[#This Row],[Male Population]]</f>
        <v>0.90370370370370368</v>
      </c>
      <c r="U1788" s="24">
        <f>Table1[[#This Row],[Total Voters]]/Table1[[#This Row],[Total Population]]</f>
        <v>0.97028928850664586</v>
      </c>
      <c r="V1788" s="24">
        <f>Table1[[#This Row],[Female Ballots]]/Table1[[#This Row],[Female Population]]</f>
        <v>0.76158940397350994</v>
      </c>
      <c r="W1788" s="24">
        <f>Table1[[#This Row],[Male Ballots]]/Table1[[#This Row],[Male Population]]</f>
        <v>0.62666666666666671</v>
      </c>
      <c r="X1788" s="24">
        <f>Table1[[#This Row],[Total Ballots]]/Table1[[#This Row],[Total Population]]</f>
        <v>0.7036747458952306</v>
      </c>
      <c r="Y1788" s="87">
        <f>Table1[[#This Row],[Female Ballots]]/Table1[[#This Row],[Female Voters]]</f>
        <v>0.75163398692810457</v>
      </c>
      <c r="Z1788" s="88">
        <f>Table1[[#This Row],[Male Ballots]]/Table1[[#This Row],[Male Voters]]</f>
        <v>0.69344262295081971</v>
      </c>
      <c r="AA1788" s="87">
        <f>Table1[[#This Row],[Total Ballots]]/Table1[[#This Row],[Total Voters]]</f>
        <v>0.72522159548751008</v>
      </c>
    </row>
    <row r="1789" spans="1:27" s="12" customFormat="1" x14ac:dyDescent="0.35">
      <c r="A1789" s="85" t="s">
        <v>24</v>
      </c>
      <c r="B1789" s="96">
        <v>2020</v>
      </c>
      <c r="C1789" s="96" t="s">
        <v>82</v>
      </c>
      <c r="D1789" s="96"/>
      <c r="E1789" s="98"/>
      <c r="F1789" s="90"/>
      <c r="G1789" s="91" t="s">
        <v>63</v>
      </c>
      <c r="H1789">
        <v>1333</v>
      </c>
      <c r="I1789">
        <v>1378</v>
      </c>
      <c r="J1789" s="118">
        <f>Table1[[#This Row],[Female Population]]+Table1[[#This Row],[Male Population]]</f>
        <v>2711</v>
      </c>
      <c r="K1789" s="86">
        <v>1318</v>
      </c>
      <c r="L1789" s="86">
        <v>1227</v>
      </c>
      <c r="M1789" s="86">
        <v>28</v>
      </c>
      <c r="N1789" s="86">
        <v>2573</v>
      </c>
      <c r="O1789" s="86">
        <v>1051</v>
      </c>
      <c r="P1789" s="86">
        <v>886</v>
      </c>
      <c r="Q1789" s="86">
        <v>25</v>
      </c>
      <c r="R1789" s="100">
        <v>1962</v>
      </c>
      <c r="S1789" s="24">
        <f>Table1[[#This Row],[Female Voters]]/Table1[[#This Row],[Female Population]]</f>
        <v>0.98874718679669915</v>
      </c>
      <c r="T1789" s="24">
        <f>Table1[[#This Row],[Male Voters]]/Table1[[#This Row],[Male Population]]</f>
        <v>0.89042089985486217</v>
      </c>
      <c r="U1789" s="24">
        <f>Table1[[#This Row],[Total Voters]]/Table1[[#This Row],[Total Population]]</f>
        <v>0.94909627443747691</v>
      </c>
      <c r="V1789" s="24">
        <f>Table1[[#This Row],[Female Ballots]]/Table1[[#This Row],[Female Population]]</f>
        <v>0.78844711177794446</v>
      </c>
      <c r="W1789" s="24">
        <f>Table1[[#This Row],[Male Ballots]]/Table1[[#This Row],[Male Population]]</f>
        <v>0.64296081277213357</v>
      </c>
      <c r="X1789" s="24">
        <f>Table1[[#This Row],[Total Ballots]]/Table1[[#This Row],[Total Population]]</f>
        <v>0.72371818517152342</v>
      </c>
      <c r="Y1789" s="87">
        <f>Table1[[#This Row],[Female Ballots]]/Table1[[#This Row],[Female Voters]]</f>
        <v>0.79742033383915023</v>
      </c>
      <c r="Z1789" s="88">
        <f>Table1[[#This Row],[Male Ballots]]/Table1[[#This Row],[Male Voters]]</f>
        <v>0.72208638956805216</v>
      </c>
      <c r="AA1789" s="87">
        <f>Table1[[#This Row],[Total Ballots]]/Table1[[#This Row],[Total Voters]]</f>
        <v>0.76253400699572482</v>
      </c>
    </row>
    <row r="1790" spans="1:27" s="12" customFormat="1" x14ac:dyDescent="0.35">
      <c r="A1790" s="85" t="s">
        <v>24</v>
      </c>
      <c r="B1790" s="96">
        <v>2020</v>
      </c>
      <c r="C1790" s="96" t="s">
        <v>82</v>
      </c>
      <c r="D1790" s="96"/>
      <c r="E1790" s="98"/>
      <c r="F1790" s="90"/>
      <c r="G1790" s="91" t="s">
        <v>64</v>
      </c>
      <c r="H1790">
        <v>1496</v>
      </c>
      <c r="I1790">
        <v>1634</v>
      </c>
      <c r="J1790" s="118">
        <f>Table1[[#This Row],[Female Population]]+Table1[[#This Row],[Male Population]]</f>
        <v>3130</v>
      </c>
      <c r="K1790" s="86">
        <v>1465</v>
      </c>
      <c r="L1790" s="86">
        <v>1391</v>
      </c>
      <c r="M1790" s="86">
        <v>27</v>
      </c>
      <c r="N1790" s="86">
        <v>2883</v>
      </c>
      <c r="O1790" s="86">
        <v>1236</v>
      </c>
      <c r="P1790" s="86">
        <v>1124</v>
      </c>
      <c r="Q1790" s="86">
        <v>24</v>
      </c>
      <c r="R1790" s="100">
        <v>2384</v>
      </c>
      <c r="S1790" s="24">
        <f>Table1[[#This Row],[Female Voters]]/Table1[[#This Row],[Female Population]]</f>
        <v>0.97927807486631013</v>
      </c>
      <c r="T1790" s="24">
        <f>Table1[[#This Row],[Male Voters]]/Table1[[#This Row],[Male Population]]</f>
        <v>0.85128518971848222</v>
      </c>
      <c r="U1790" s="24">
        <f>Table1[[#This Row],[Total Voters]]/Table1[[#This Row],[Total Population]]</f>
        <v>0.92108626198083066</v>
      </c>
      <c r="V1790" s="24">
        <f>Table1[[#This Row],[Female Ballots]]/Table1[[#This Row],[Female Population]]</f>
        <v>0.8262032085561497</v>
      </c>
      <c r="W1790" s="24">
        <f>Table1[[#This Row],[Male Ballots]]/Table1[[#This Row],[Male Population]]</f>
        <v>0.68788249694002446</v>
      </c>
      <c r="X1790" s="24">
        <f>Table1[[#This Row],[Total Ballots]]/Table1[[#This Row],[Total Population]]</f>
        <v>0.76166134185303513</v>
      </c>
      <c r="Y1790" s="87">
        <f>Table1[[#This Row],[Female Ballots]]/Table1[[#This Row],[Female Voters]]</f>
        <v>0.84368600682593853</v>
      </c>
      <c r="Z1790" s="88">
        <f>Table1[[#This Row],[Male Ballots]]/Table1[[#This Row],[Male Voters]]</f>
        <v>0.80805176132278933</v>
      </c>
      <c r="AA1790" s="87">
        <f>Table1[[#This Row],[Total Ballots]]/Table1[[#This Row],[Total Voters]]</f>
        <v>0.82691640652098508</v>
      </c>
    </row>
    <row r="1791" spans="1:27" s="12" customFormat="1" x14ac:dyDescent="0.35">
      <c r="A1791" s="85" t="s">
        <v>24</v>
      </c>
      <c r="B1791" s="96">
        <v>2020</v>
      </c>
      <c r="C1791" s="96" t="s">
        <v>82</v>
      </c>
      <c r="D1791" s="96"/>
      <c r="E1791" s="98"/>
      <c r="F1791" s="90"/>
      <c r="G1791" s="91" t="s">
        <v>65</v>
      </c>
      <c r="H1791">
        <v>1616</v>
      </c>
      <c r="I1791">
        <v>1587</v>
      </c>
      <c r="J1791" s="118">
        <f>Table1[[#This Row],[Female Population]]+Table1[[#This Row],[Male Population]]</f>
        <v>3203</v>
      </c>
      <c r="K1791" s="86">
        <v>1485</v>
      </c>
      <c r="L1791" s="86">
        <v>1402</v>
      </c>
      <c r="M1791" s="86">
        <v>18</v>
      </c>
      <c r="N1791" s="86">
        <v>2905</v>
      </c>
      <c r="O1791" s="86">
        <v>1322</v>
      </c>
      <c r="P1791" s="86">
        <v>1200</v>
      </c>
      <c r="Q1791" s="86">
        <v>17</v>
      </c>
      <c r="R1791" s="100">
        <v>2539</v>
      </c>
      <c r="S1791" s="24">
        <f>Table1[[#This Row],[Female Voters]]/Table1[[#This Row],[Female Population]]</f>
        <v>0.91893564356435642</v>
      </c>
      <c r="T1791" s="24">
        <f>Table1[[#This Row],[Male Voters]]/Table1[[#This Row],[Male Population]]</f>
        <v>0.88342785129174539</v>
      </c>
      <c r="U1791" s="24">
        <f>Table1[[#This Row],[Total Voters]]/Table1[[#This Row],[Total Population]]</f>
        <v>0.90696222291601625</v>
      </c>
      <c r="V1791" s="24">
        <f>Table1[[#This Row],[Female Ballots]]/Table1[[#This Row],[Female Population]]</f>
        <v>0.81806930693069302</v>
      </c>
      <c r="W1791" s="24">
        <f>Table1[[#This Row],[Male Ballots]]/Table1[[#This Row],[Male Population]]</f>
        <v>0.75614366729678639</v>
      </c>
      <c r="X1791" s="24">
        <f>Table1[[#This Row],[Total Ballots]]/Table1[[#This Row],[Total Population]]</f>
        <v>0.7926943490477677</v>
      </c>
      <c r="Y1791" s="87">
        <f>Table1[[#This Row],[Female Ballots]]/Table1[[#This Row],[Female Voters]]</f>
        <v>0.89023569023569027</v>
      </c>
      <c r="Z1791" s="88">
        <f>Table1[[#This Row],[Male Ballots]]/Table1[[#This Row],[Male Voters]]</f>
        <v>0.85592011412268187</v>
      </c>
      <c r="AA1791" s="87">
        <f>Table1[[#This Row],[Total Ballots]]/Table1[[#This Row],[Total Voters]]</f>
        <v>0.87401032702237524</v>
      </c>
    </row>
    <row r="1792" spans="1:27" s="12" customFormat="1" x14ac:dyDescent="0.35">
      <c r="A1792" s="85" t="s">
        <v>24</v>
      </c>
      <c r="B1792" s="96">
        <v>2020</v>
      </c>
      <c r="C1792" s="96" t="s">
        <v>82</v>
      </c>
      <c r="D1792" s="96"/>
      <c r="E1792" s="98"/>
      <c r="F1792" s="90"/>
      <c r="G1792" s="91" t="s">
        <v>66</v>
      </c>
      <c r="H1792">
        <v>3199</v>
      </c>
      <c r="I1792">
        <v>2599</v>
      </c>
      <c r="J1792" s="118">
        <f>Table1[[#This Row],[Female Population]]+Table1[[#This Row],[Male Population]]</f>
        <v>5798</v>
      </c>
      <c r="K1792" s="86">
        <v>2968</v>
      </c>
      <c r="L1792" s="86">
        <v>2383</v>
      </c>
      <c r="M1792" s="86">
        <v>21</v>
      </c>
      <c r="N1792" s="86">
        <v>5372</v>
      </c>
      <c r="O1792" s="86">
        <v>2806</v>
      </c>
      <c r="P1792" s="86">
        <v>2194</v>
      </c>
      <c r="Q1792" s="86">
        <v>19</v>
      </c>
      <c r="R1792" s="100">
        <v>5019</v>
      </c>
      <c r="S1792" s="24">
        <f>Table1[[#This Row],[Female Voters]]/Table1[[#This Row],[Female Population]]</f>
        <v>0.92778993435448576</v>
      </c>
      <c r="T1792" s="24">
        <f>Table1[[#This Row],[Male Voters]]/Table1[[#This Row],[Male Population]]</f>
        <v>0.91689111196614081</v>
      </c>
      <c r="U1792" s="24">
        <f>Table1[[#This Row],[Total Voters]]/Table1[[#This Row],[Total Population]]</f>
        <v>0.92652638840979651</v>
      </c>
      <c r="V1792" s="24">
        <f>Table1[[#This Row],[Female Ballots]]/Table1[[#This Row],[Female Population]]</f>
        <v>0.87714910909659272</v>
      </c>
      <c r="W1792" s="24">
        <f>Table1[[#This Row],[Male Ballots]]/Table1[[#This Row],[Male Population]]</f>
        <v>0.84417083493651401</v>
      </c>
      <c r="X1792" s="24">
        <f>Table1[[#This Row],[Total Ballots]]/Table1[[#This Row],[Total Population]]</f>
        <v>0.86564332528458088</v>
      </c>
      <c r="Y1792" s="87">
        <f>Table1[[#This Row],[Female Ballots]]/Table1[[#This Row],[Female Voters]]</f>
        <v>0.94541778975741242</v>
      </c>
      <c r="Z1792" s="88">
        <f>Table1[[#This Row],[Male Ballots]]/Table1[[#This Row],[Male Voters]]</f>
        <v>0.92068820814099872</v>
      </c>
      <c r="AA1792" s="87">
        <f>Table1[[#This Row],[Total Ballots]]/Table1[[#This Row],[Total Voters]]</f>
        <v>0.93428890543559195</v>
      </c>
    </row>
    <row r="1793" spans="1:27" s="12" customFormat="1" x14ac:dyDescent="0.35">
      <c r="A1793" s="85" t="s">
        <v>24</v>
      </c>
      <c r="B1793" s="96">
        <v>2020</v>
      </c>
      <c r="C1793" s="96" t="s">
        <v>82</v>
      </c>
      <c r="D1793" s="96"/>
      <c r="E1793" s="98"/>
      <c r="F1793" s="90"/>
      <c r="G1793" s="91" t="s">
        <v>67</v>
      </c>
      <c r="H1793">
        <v>6610</v>
      </c>
      <c r="I1793">
        <v>6241</v>
      </c>
      <c r="J1793" s="118">
        <f>Table1[[#This Row],[Female Population]]+Table1[[#This Row],[Male Population]]</f>
        <v>12851</v>
      </c>
      <c r="K1793" s="86">
        <v>6519</v>
      </c>
      <c r="L1793" s="86">
        <v>6186</v>
      </c>
      <c r="M1793" s="86">
        <v>25</v>
      </c>
      <c r="N1793" s="86">
        <v>12730</v>
      </c>
      <c r="O1793" s="86">
        <v>6217</v>
      </c>
      <c r="P1793" s="86">
        <v>5896</v>
      </c>
      <c r="Q1793" s="86">
        <v>23</v>
      </c>
      <c r="R1793" s="86">
        <v>12136</v>
      </c>
      <c r="S1793" s="24">
        <f>Table1[[#This Row],[Female Voters]]/Table1[[#This Row],[Female Population]]</f>
        <v>0.98623298033282902</v>
      </c>
      <c r="T1793" s="24">
        <f>Table1[[#This Row],[Male Voters]]/Table1[[#This Row],[Male Population]]</f>
        <v>0.99118730972600544</v>
      </c>
      <c r="U1793" s="24">
        <f>Table1[[#This Row],[Total Voters]]/Table1[[#This Row],[Total Population]]</f>
        <v>0.99058439031981949</v>
      </c>
      <c r="V1793" s="24">
        <f>Table1[[#This Row],[Female Ballots]]/Table1[[#This Row],[Female Population]]</f>
        <v>0.94054462934947047</v>
      </c>
      <c r="W1793" s="24">
        <f>Table1[[#This Row],[Male Ballots]]/Table1[[#This Row],[Male Population]]</f>
        <v>0.94472039737221603</v>
      </c>
      <c r="X1793" s="24">
        <f>Table1[[#This Row],[Total Ballots]]/Table1[[#This Row],[Total Population]]</f>
        <v>0.94436230643529684</v>
      </c>
      <c r="Y1793" s="87">
        <f>Table1[[#This Row],[Female Ballots]]/Table1[[#This Row],[Female Voters]]</f>
        <v>0.9536738763614051</v>
      </c>
      <c r="Z1793" s="88">
        <f>Table1[[#This Row],[Male Ballots]]/Table1[[#This Row],[Male Voters]]</f>
        <v>0.95311994827028779</v>
      </c>
      <c r="AA1793" s="87">
        <f>Table1[[#This Row],[Total Ballots]]/Table1[[#This Row],[Total Voters]]</f>
        <v>0.95333857030636293</v>
      </c>
    </row>
    <row r="1794" spans="1:27" s="12" customFormat="1" x14ac:dyDescent="0.35">
      <c r="A1794" s="85" t="s">
        <v>47</v>
      </c>
      <c r="B1794" s="96">
        <v>2020</v>
      </c>
      <c r="C1794" s="96" t="s">
        <v>82</v>
      </c>
      <c r="D1794" s="96"/>
      <c r="E1794" s="98"/>
      <c r="F1794" s="90"/>
      <c r="G1794" s="91" t="s">
        <v>79</v>
      </c>
      <c r="H1794">
        <v>910212</v>
      </c>
      <c r="I1794">
        <v>902939</v>
      </c>
      <c r="J1794" s="118">
        <f>Table1[[#This Row],[Female Population]]+Table1[[#This Row],[Male Population]]</f>
        <v>1813151</v>
      </c>
      <c r="K1794" s="86">
        <v>710163</v>
      </c>
      <c r="L1794" s="86">
        <v>682722</v>
      </c>
      <c r="M1794" s="86">
        <v>36578</v>
      </c>
      <c r="N1794" s="86">
        <v>1429463</v>
      </c>
      <c r="O1794" s="86">
        <v>615871</v>
      </c>
      <c r="P1794" s="86">
        <v>572248</v>
      </c>
      <c r="Q1794" s="86">
        <v>31755</v>
      </c>
      <c r="R1794" s="100">
        <v>1219874</v>
      </c>
      <c r="S1794" s="24">
        <f>Table1[[#This Row],[Female Voters]]/Table1[[#This Row],[Female Population]]</f>
        <v>0.78021713622760414</v>
      </c>
      <c r="T1794" s="24">
        <f>Table1[[#This Row],[Male Voters]]/Table1[[#This Row],[Male Population]]</f>
        <v>0.75611087792198584</v>
      </c>
      <c r="U1794" s="24">
        <f>Table1[[#This Row],[Total Voters]]/Table1[[#This Row],[Total Population]]</f>
        <v>0.78838607484980572</v>
      </c>
      <c r="V1794" s="24">
        <f>Table1[[#This Row],[Female Ballots]]/Table1[[#This Row],[Female Population]]</f>
        <v>0.67662368766836734</v>
      </c>
      <c r="W1794" s="24">
        <f>Table1[[#This Row],[Male Ballots]]/Table1[[#This Row],[Male Population]]</f>
        <v>0.63376152763364968</v>
      </c>
      <c r="X1794" s="24">
        <f>Table1[[#This Row],[Total Ballots]]/Table1[[#This Row],[Total Population]]</f>
        <v>0.67279228260635771</v>
      </c>
      <c r="Y1794" s="87">
        <f>Table1[[#This Row],[Female Ballots]]/Table1[[#This Row],[Female Voters]]</f>
        <v>0.86722484837987901</v>
      </c>
      <c r="Z1794" s="88">
        <f>Table1[[#This Row],[Male Ballots]]/Table1[[#This Row],[Male Voters]]</f>
        <v>0.83818596734834971</v>
      </c>
      <c r="AA1794" s="87">
        <f>Table1[[#This Row],[Total Ballots]]/Table1[[#This Row],[Total Voters]]</f>
        <v>0.85337920603751194</v>
      </c>
    </row>
    <row r="1795" spans="1:27" s="12" customFormat="1" x14ac:dyDescent="0.35">
      <c r="A1795" s="85" t="s">
        <v>47</v>
      </c>
      <c r="B1795" s="96">
        <v>2020</v>
      </c>
      <c r="C1795" s="96" t="s">
        <v>82</v>
      </c>
      <c r="D1795" s="96"/>
      <c r="E1795" s="98"/>
      <c r="F1795" s="90"/>
      <c r="G1795" s="91" t="s">
        <v>62</v>
      </c>
      <c r="H1795">
        <v>95795</v>
      </c>
      <c r="I1795">
        <v>100075</v>
      </c>
      <c r="J1795" s="118">
        <f>Table1[[#This Row],[Female Population]]+Table1[[#This Row],[Male Population]]</f>
        <v>195870</v>
      </c>
      <c r="K1795" s="86">
        <v>65764</v>
      </c>
      <c r="L1795" s="86">
        <v>63399</v>
      </c>
      <c r="M1795" s="86">
        <v>7246</v>
      </c>
      <c r="N1795" s="86">
        <v>136409</v>
      </c>
      <c r="O1795" s="86">
        <v>52693</v>
      </c>
      <c r="P1795" s="86">
        <v>46738</v>
      </c>
      <c r="Q1795" s="86">
        <v>6084</v>
      </c>
      <c r="R1795" s="100">
        <v>105515</v>
      </c>
      <c r="S1795" s="24">
        <f>Table1[[#This Row],[Female Voters]]/Table1[[#This Row],[Female Population]]</f>
        <v>0.68650764653687557</v>
      </c>
      <c r="T1795" s="24">
        <f>Table1[[#This Row],[Male Voters]]/Table1[[#This Row],[Male Population]]</f>
        <v>0.63351486385211087</v>
      </c>
      <c r="U1795" s="24">
        <f>Table1[[#This Row],[Total Voters]]/Table1[[#This Row],[Total Population]]</f>
        <v>0.69642620105171793</v>
      </c>
      <c r="V1795" s="24">
        <f>Table1[[#This Row],[Female Ballots]]/Table1[[#This Row],[Female Population]]</f>
        <v>0.55006002400960385</v>
      </c>
      <c r="W1795" s="24">
        <f>Table1[[#This Row],[Male Ballots]]/Table1[[#This Row],[Male Population]]</f>
        <v>0.46702972770422185</v>
      </c>
      <c r="X1795" s="24">
        <f>Table1[[#This Row],[Total Ballots]]/Table1[[#This Row],[Total Population]]</f>
        <v>0.53869913718282536</v>
      </c>
      <c r="Y1795" s="87">
        <f>Table1[[#This Row],[Female Ballots]]/Table1[[#This Row],[Female Voters]]</f>
        <v>0.80124384161547346</v>
      </c>
      <c r="Z1795" s="88">
        <f>Table1[[#This Row],[Male Ballots]]/Table1[[#This Row],[Male Voters]]</f>
        <v>0.73720405684632251</v>
      </c>
      <c r="AA1795" s="87">
        <f>Table1[[#This Row],[Total Ballots]]/Table1[[#This Row],[Total Voters]]</f>
        <v>0.77351934256537325</v>
      </c>
    </row>
    <row r="1796" spans="1:27" s="12" customFormat="1" x14ac:dyDescent="0.35">
      <c r="A1796" s="85" t="s">
        <v>47</v>
      </c>
      <c r="B1796" s="96">
        <v>2020</v>
      </c>
      <c r="C1796" s="96" t="s">
        <v>82</v>
      </c>
      <c r="D1796" s="96"/>
      <c r="E1796" s="98"/>
      <c r="F1796" s="90"/>
      <c r="G1796" s="91" t="s">
        <v>63</v>
      </c>
      <c r="H1796">
        <v>196786</v>
      </c>
      <c r="I1796">
        <v>209013</v>
      </c>
      <c r="J1796" s="118">
        <f>Table1[[#This Row],[Female Population]]+Table1[[#This Row],[Male Population]]</f>
        <v>405799</v>
      </c>
      <c r="K1796" s="86">
        <v>138088</v>
      </c>
      <c r="L1796" s="86">
        <v>139452</v>
      </c>
      <c r="M1796" s="86">
        <v>12363</v>
      </c>
      <c r="N1796" s="86">
        <v>289903</v>
      </c>
      <c r="O1796" s="86">
        <v>112744</v>
      </c>
      <c r="P1796" s="86">
        <v>107667</v>
      </c>
      <c r="Q1796" s="86">
        <v>10839</v>
      </c>
      <c r="R1796" s="100">
        <v>231250</v>
      </c>
      <c r="S1796" s="24">
        <f>Table1[[#This Row],[Female Voters]]/Table1[[#This Row],[Female Population]]</f>
        <v>0.70171658552945837</v>
      </c>
      <c r="T1796" s="24">
        <f>Table1[[#This Row],[Male Voters]]/Table1[[#This Row],[Male Population]]</f>
        <v>0.66719294972083076</v>
      </c>
      <c r="U1796" s="24">
        <f>Table1[[#This Row],[Total Voters]]/Table1[[#This Row],[Total Population]]</f>
        <v>0.71440047905490156</v>
      </c>
      <c r="V1796" s="24">
        <f>Table1[[#This Row],[Female Ballots]]/Table1[[#This Row],[Female Population]]</f>
        <v>0.57292693585925825</v>
      </c>
      <c r="W1796" s="24">
        <f>Table1[[#This Row],[Male Ballots]]/Table1[[#This Row],[Male Population]]</f>
        <v>0.51512106902441479</v>
      </c>
      <c r="X1796" s="24">
        <f>Table1[[#This Row],[Total Ballots]]/Table1[[#This Row],[Total Population]]</f>
        <v>0.56986340528192525</v>
      </c>
      <c r="Y1796" s="87">
        <f>Table1[[#This Row],[Female Ballots]]/Table1[[#This Row],[Female Voters]]</f>
        <v>0.81646486298592202</v>
      </c>
      <c r="Z1796" s="88">
        <f>Table1[[#This Row],[Male Ballots]]/Table1[[#This Row],[Male Voters]]</f>
        <v>0.77207211083383531</v>
      </c>
      <c r="AA1796" s="87">
        <f>Table1[[#This Row],[Total Ballots]]/Table1[[#This Row],[Total Voters]]</f>
        <v>0.79768060351220926</v>
      </c>
    </row>
    <row r="1797" spans="1:27" s="12" customFormat="1" x14ac:dyDescent="0.35">
      <c r="A1797" s="85" t="s">
        <v>47</v>
      </c>
      <c r="B1797" s="96">
        <v>2020</v>
      </c>
      <c r="C1797" s="96" t="s">
        <v>82</v>
      </c>
      <c r="D1797" s="96"/>
      <c r="E1797" s="98"/>
      <c r="F1797" s="90"/>
      <c r="G1797" s="91" t="s">
        <v>64</v>
      </c>
      <c r="H1797">
        <v>171821</v>
      </c>
      <c r="I1797">
        <v>179034</v>
      </c>
      <c r="J1797" s="118">
        <f>Table1[[#This Row],[Female Population]]+Table1[[#This Row],[Male Population]]</f>
        <v>350855</v>
      </c>
      <c r="K1797" s="86">
        <v>129179</v>
      </c>
      <c r="L1797" s="86">
        <v>128033</v>
      </c>
      <c r="M1797" s="86">
        <v>7155</v>
      </c>
      <c r="N1797" s="86">
        <v>264367</v>
      </c>
      <c r="O1797" s="86">
        <v>111249</v>
      </c>
      <c r="P1797" s="86">
        <v>106917</v>
      </c>
      <c r="Q1797" s="86">
        <v>6277</v>
      </c>
      <c r="R1797" s="100">
        <v>224443</v>
      </c>
      <c r="S1797" s="24">
        <f>Table1[[#This Row],[Female Voters]]/Table1[[#This Row],[Female Population]]</f>
        <v>0.75182311824515047</v>
      </c>
      <c r="T1797" s="24">
        <f>Table1[[#This Row],[Male Voters]]/Table1[[#This Row],[Male Population]]</f>
        <v>0.71513232123507264</v>
      </c>
      <c r="U1797" s="24">
        <f>Table1[[#This Row],[Total Voters]]/Table1[[#This Row],[Total Population]]</f>
        <v>0.75349360847073577</v>
      </c>
      <c r="V1797" s="24">
        <f>Table1[[#This Row],[Female Ballots]]/Table1[[#This Row],[Female Population]]</f>
        <v>0.64747033249719188</v>
      </c>
      <c r="W1797" s="24">
        <f>Table1[[#This Row],[Male Ballots]]/Table1[[#This Row],[Male Population]]</f>
        <v>0.59718824357384626</v>
      </c>
      <c r="X1797" s="24">
        <f>Table1[[#This Row],[Total Ballots]]/Table1[[#This Row],[Total Population]]</f>
        <v>0.63970301121545936</v>
      </c>
      <c r="Y1797" s="87">
        <f>Table1[[#This Row],[Female Ballots]]/Table1[[#This Row],[Female Voters]]</f>
        <v>0.86120034990207384</v>
      </c>
      <c r="Z1797" s="88">
        <f>Table1[[#This Row],[Male Ballots]]/Table1[[#This Row],[Male Voters]]</f>
        <v>0.83507377004366057</v>
      </c>
      <c r="AA1797" s="87">
        <f>Table1[[#This Row],[Total Ballots]]/Table1[[#This Row],[Total Voters]]</f>
        <v>0.84898266425083313</v>
      </c>
    </row>
    <row r="1798" spans="1:27" s="12" customFormat="1" x14ac:dyDescent="0.35">
      <c r="A1798" s="85" t="s">
        <v>47</v>
      </c>
      <c r="B1798" s="96">
        <v>2020</v>
      </c>
      <c r="C1798" s="96" t="s">
        <v>82</v>
      </c>
      <c r="D1798" s="96"/>
      <c r="E1798" s="98"/>
      <c r="F1798" s="90"/>
      <c r="G1798" s="91" t="s">
        <v>65</v>
      </c>
      <c r="H1798">
        <v>144954</v>
      </c>
      <c r="I1798">
        <v>147628</v>
      </c>
      <c r="J1798" s="118">
        <f>Table1[[#This Row],[Female Population]]+Table1[[#This Row],[Male Population]]</f>
        <v>292582</v>
      </c>
      <c r="K1798" s="86">
        <v>116819</v>
      </c>
      <c r="L1798" s="86">
        <v>117293</v>
      </c>
      <c r="M1798" s="86">
        <v>4086</v>
      </c>
      <c r="N1798" s="86">
        <v>238198</v>
      </c>
      <c r="O1798" s="86">
        <v>104224</v>
      </c>
      <c r="P1798" s="86">
        <v>101881</v>
      </c>
      <c r="Q1798" s="86">
        <v>3566</v>
      </c>
      <c r="R1798" s="100">
        <v>209671</v>
      </c>
      <c r="S1798" s="24">
        <f>Table1[[#This Row],[Female Voters]]/Table1[[#This Row],[Female Population]]</f>
        <v>0.80590394194020176</v>
      </c>
      <c r="T1798" s="24">
        <f>Table1[[#This Row],[Male Voters]]/Table1[[#This Row],[Male Population]]</f>
        <v>0.79451730024114664</v>
      </c>
      <c r="U1798" s="24">
        <f>Table1[[#This Row],[Total Voters]]/Table1[[#This Row],[Total Population]]</f>
        <v>0.81412390372613486</v>
      </c>
      <c r="V1798" s="24">
        <f>Table1[[#This Row],[Female Ballots]]/Table1[[#This Row],[Female Population]]</f>
        <v>0.71901430798736155</v>
      </c>
      <c r="W1798" s="24">
        <f>Table1[[#This Row],[Male Ballots]]/Table1[[#This Row],[Male Population]]</f>
        <v>0.69011976047904189</v>
      </c>
      <c r="X1798" s="24">
        <f>Table1[[#This Row],[Total Ballots]]/Table1[[#This Row],[Total Population]]</f>
        <v>0.7166230321755952</v>
      </c>
      <c r="Y1798" s="87">
        <f>Table1[[#This Row],[Female Ballots]]/Table1[[#This Row],[Female Voters]]</f>
        <v>0.89218363451150928</v>
      </c>
      <c r="Z1798" s="88">
        <f>Table1[[#This Row],[Male Ballots]]/Table1[[#This Row],[Male Voters]]</f>
        <v>0.86860255940252185</v>
      </c>
      <c r="AA1798" s="87">
        <f>Table1[[#This Row],[Total Ballots]]/Table1[[#This Row],[Total Voters]]</f>
        <v>0.88023828915440094</v>
      </c>
    </row>
    <row r="1799" spans="1:27" s="12" customFormat="1" x14ac:dyDescent="0.35">
      <c r="A1799" s="85" t="s">
        <v>47</v>
      </c>
      <c r="B1799" s="96">
        <v>2020</v>
      </c>
      <c r="C1799" s="96" t="s">
        <v>82</v>
      </c>
      <c r="D1799" s="96"/>
      <c r="E1799" s="98"/>
      <c r="F1799" s="90"/>
      <c r="G1799" s="91" t="s">
        <v>66</v>
      </c>
      <c r="H1799">
        <v>131806</v>
      </c>
      <c r="I1799">
        <v>130037</v>
      </c>
      <c r="J1799" s="118">
        <f>Table1[[#This Row],[Female Population]]+Table1[[#This Row],[Male Population]]</f>
        <v>261843</v>
      </c>
      <c r="K1799" s="86">
        <v>110979</v>
      </c>
      <c r="L1799" s="86">
        <v>109014</v>
      </c>
      <c r="M1799" s="86">
        <v>3141</v>
      </c>
      <c r="N1799" s="86">
        <v>223134</v>
      </c>
      <c r="O1799" s="86">
        <v>101256</v>
      </c>
      <c r="P1799" s="86">
        <v>96899</v>
      </c>
      <c r="Q1799" s="86">
        <v>2730</v>
      </c>
      <c r="R1799" s="100">
        <v>200885</v>
      </c>
      <c r="S1799" s="24">
        <f>Table1[[#This Row],[Female Voters]]/Table1[[#This Row],[Female Population]]</f>
        <v>0.84198746642793199</v>
      </c>
      <c r="T1799" s="24">
        <f>Table1[[#This Row],[Male Voters]]/Table1[[#This Row],[Male Population]]</f>
        <v>0.83833062897483024</v>
      </c>
      <c r="U1799" s="24">
        <f>Table1[[#This Row],[Total Voters]]/Table1[[#This Row],[Total Population]]</f>
        <v>0.85216713832334645</v>
      </c>
      <c r="V1799" s="24">
        <f>Table1[[#This Row],[Female Ballots]]/Table1[[#This Row],[Female Population]]</f>
        <v>0.76821995963764922</v>
      </c>
      <c r="W1799" s="24">
        <f>Table1[[#This Row],[Male Ballots]]/Table1[[#This Row],[Male Population]]</f>
        <v>0.74516483770003927</v>
      </c>
      <c r="X1799" s="24">
        <f>Table1[[#This Row],[Total Ballots]]/Table1[[#This Row],[Total Population]]</f>
        <v>0.76719637339932711</v>
      </c>
      <c r="Y1799" s="87">
        <f>Table1[[#This Row],[Female Ballots]]/Table1[[#This Row],[Female Voters]]</f>
        <v>0.91238883031924956</v>
      </c>
      <c r="Z1799" s="88">
        <f>Table1[[#This Row],[Male Ballots]]/Table1[[#This Row],[Male Voters]]</f>
        <v>0.88886748491019507</v>
      </c>
      <c r="AA1799" s="87">
        <f>Table1[[#This Row],[Total Ballots]]/Table1[[#This Row],[Total Voters]]</f>
        <v>0.90028861580933428</v>
      </c>
    </row>
    <row r="1800" spans="1:27" s="12" customFormat="1" x14ac:dyDescent="0.35">
      <c r="A1800" s="85" t="s">
        <v>47</v>
      </c>
      <c r="B1800" s="96">
        <v>2020</v>
      </c>
      <c r="C1800" s="96" t="s">
        <v>82</v>
      </c>
      <c r="D1800" s="96"/>
      <c r="E1800" s="98"/>
      <c r="F1800" s="90"/>
      <c r="G1800" s="91" t="s">
        <v>67</v>
      </c>
      <c r="H1800">
        <v>169050</v>
      </c>
      <c r="I1800">
        <v>137152</v>
      </c>
      <c r="J1800" s="118">
        <f>Table1[[#This Row],[Female Population]]+Table1[[#This Row],[Male Population]]</f>
        <v>306202</v>
      </c>
      <c r="K1800" s="86">
        <v>149334</v>
      </c>
      <c r="L1800" s="86">
        <v>125531</v>
      </c>
      <c r="M1800" s="86">
        <v>2587</v>
      </c>
      <c r="N1800" s="86">
        <v>277452</v>
      </c>
      <c r="O1800" s="86">
        <v>133705</v>
      </c>
      <c r="P1800" s="86">
        <v>112146</v>
      </c>
      <c r="Q1800" s="86">
        <v>2259</v>
      </c>
      <c r="R1800" s="86">
        <v>248110</v>
      </c>
      <c r="S1800" s="24">
        <f>Table1[[#This Row],[Female Voters]]/Table1[[#This Row],[Female Population]]</f>
        <v>0.88337178349600709</v>
      </c>
      <c r="T1800" s="24">
        <f>Table1[[#This Row],[Male Voters]]/Table1[[#This Row],[Male Population]]</f>
        <v>0.91526919038730747</v>
      </c>
      <c r="U1800" s="24">
        <f>Table1[[#This Row],[Total Voters]]/Table1[[#This Row],[Total Population]]</f>
        <v>0.90610773280383539</v>
      </c>
      <c r="V1800" s="24">
        <f>Table1[[#This Row],[Female Ballots]]/Table1[[#This Row],[Female Population]]</f>
        <v>0.7909198461993493</v>
      </c>
      <c r="W1800" s="24">
        <f>Table1[[#This Row],[Male Ballots]]/Table1[[#This Row],[Male Population]]</f>
        <v>0.81767673821745213</v>
      </c>
      <c r="X1800" s="24">
        <f>Table1[[#This Row],[Total Ballots]]/Table1[[#This Row],[Total Population]]</f>
        <v>0.81028210135792711</v>
      </c>
      <c r="Y1800" s="87">
        <f>Table1[[#This Row],[Female Ballots]]/Table1[[#This Row],[Female Voters]]</f>
        <v>0.89534198508042373</v>
      </c>
      <c r="Z1800" s="88">
        <f>Table1[[#This Row],[Male Ballots]]/Table1[[#This Row],[Male Voters]]</f>
        <v>0.89337295170117337</v>
      </c>
      <c r="AA1800" s="87">
        <f>Table1[[#This Row],[Total Ballots]]/Table1[[#This Row],[Total Voters]]</f>
        <v>0.89424477026656868</v>
      </c>
    </row>
    <row r="1801" spans="1:27" s="12" customFormat="1" x14ac:dyDescent="0.35">
      <c r="A1801" s="85" t="s">
        <v>39</v>
      </c>
      <c r="B1801" s="96">
        <v>2020</v>
      </c>
      <c r="C1801" s="96" t="s">
        <v>82</v>
      </c>
      <c r="D1801" s="96"/>
      <c r="E1801" s="98"/>
      <c r="F1801" s="90"/>
      <c r="G1801" s="91" t="s">
        <v>79</v>
      </c>
      <c r="H1801">
        <v>108920</v>
      </c>
      <c r="I1801">
        <v>110749</v>
      </c>
      <c r="J1801" s="118">
        <f>Table1[[#This Row],[Female Population]]+Table1[[#This Row],[Male Population]]</f>
        <v>219669</v>
      </c>
      <c r="K1801" s="86">
        <v>96548</v>
      </c>
      <c r="L1801" s="86">
        <v>91578</v>
      </c>
      <c r="M1801" s="86">
        <v>2538</v>
      </c>
      <c r="N1801" s="86">
        <v>190664</v>
      </c>
      <c r="O1801" s="86">
        <v>82293</v>
      </c>
      <c r="P1801" s="86">
        <v>75202</v>
      </c>
      <c r="Q1801" s="86">
        <v>2194</v>
      </c>
      <c r="R1801" s="100">
        <v>159689</v>
      </c>
      <c r="S1801" s="24">
        <f>Table1[[#This Row],[Female Voters]]/Table1[[#This Row],[Female Population]]</f>
        <v>0.88641204553800956</v>
      </c>
      <c r="T1801" s="24">
        <f>Table1[[#This Row],[Male Voters]]/Table1[[#This Row],[Male Population]]</f>
        <v>0.82689685685649528</v>
      </c>
      <c r="U1801" s="24">
        <f>Table1[[#This Row],[Total Voters]]/Table1[[#This Row],[Total Population]]</f>
        <v>0.86796043137629797</v>
      </c>
      <c r="V1801" s="24">
        <f>Table1[[#This Row],[Female Ballots]]/Table1[[#This Row],[Female Population]]</f>
        <v>0.75553617333822987</v>
      </c>
      <c r="W1801" s="24">
        <f>Table1[[#This Row],[Male Ballots]]/Table1[[#This Row],[Male Population]]</f>
        <v>0.67903096190484791</v>
      </c>
      <c r="X1801" s="24">
        <f>Table1[[#This Row],[Total Ballots]]/Table1[[#This Row],[Total Population]]</f>
        <v>0.72695282447682652</v>
      </c>
      <c r="Y1801" s="87">
        <f>Table1[[#This Row],[Female Ballots]]/Table1[[#This Row],[Female Voters]]</f>
        <v>0.85235323362472548</v>
      </c>
      <c r="Z1801" s="88">
        <f>Table1[[#This Row],[Male Ballots]]/Table1[[#This Row],[Male Voters]]</f>
        <v>0.82117975933084364</v>
      </c>
      <c r="AA1801" s="87">
        <f>Table1[[#This Row],[Total Ballots]]/Table1[[#This Row],[Total Voters]]</f>
        <v>0.83754143414593207</v>
      </c>
    </row>
    <row r="1802" spans="1:27" s="12" customFormat="1" x14ac:dyDescent="0.35">
      <c r="A1802" s="85" t="s">
        <v>39</v>
      </c>
      <c r="B1802" s="96">
        <v>2020</v>
      </c>
      <c r="C1802" s="96" t="s">
        <v>82</v>
      </c>
      <c r="D1802" s="96"/>
      <c r="E1802" s="98"/>
      <c r="F1802" s="90"/>
      <c r="G1802" s="91" t="s">
        <v>62</v>
      </c>
      <c r="H1802">
        <v>10778</v>
      </c>
      <c r="I1802">
        <v>15272</v>
      </c>
      <c r="J1802" s="118">
        <f>Table1[[#This Row],[Female Population]]+Table1[[#This Row],[Male Population]]</f>
        <v>26050</v>
      </c>
      <c r="K1802" s="86">
        <v>8102</v>
      </c>
      <c r="L1802" s="86">
        <v>8060</v>
      </c>
      <c r="M1802" s="86">
        <v>438</v>
      </c>
      <c r="N1802" s="86">
        <v>16600</v>
      </c>
      <c r="O1802" s="86">
        <v>5966</v>
      </c>
      <c r="P1802" s="86">
        <v>5361</v>
      </c>
      <c r="Q1802" s="86">
        <v>356</v>
      </c>
      <c r="R1802" s="100">
        <v>11683</v>
      </c>
      <c r="S1802" s="24">
        <f>Table1[[#This Row],[Female Voters]]/Table1[[#This Row],[Female Population]]</f>
        <v>0.75171645945444421</v>
      </c>
      <c r="T1802" s="24">
        <f>Table1[[#This Row],[Male Voters]]/Table1[[#This Row],[Male Population]]</f>
        <v>0.52776322682032473</v>
      </c>
      <c r="U1802" s="24">
        <f>Table1[[#This Row],[Total Voters]]/Table1[[#This Row],[Total Population]]</f>
        <v>0.63723608445297508</v>
      </c>
      <c r="V1802" s="24">
        <f>Table1[[#This Row],[Female Ballots]]/Table1[[#This Row],[Female Population]]</f>
        <v>0.55353497866023382</v>
      </c>
      <c r="W1802" s="24">
        <f>Table1[[#This Row],[Male Ballots]]/Table1[[#This Row],[Male Population]]</f>
        <v>0.35103457307490832</v>
      </c>
      <c r="X1802" s="24">
        <f>Table1[[#This Row],[Total Ballots]]/Table1[[#This Row],[Total Population]]</f>
        <v>0.44848368522072934</v>
      </c>
      <c r="Y1802" s="87">
        <f>Table1[[#This Row],[Female Ballots]]/Table1[[#This Row],[Female Voters]]</f>
        <v>0.73636139224882746</v>
      </c>
      <c r="Z1802" s="88">
        <f>Table1[[#This Row],[Male Ballots]]/Table1[[#This Row],[Male Voters]]</f>
        <v>0.66513647642679896</v>
      </c>
      <c r="AA1802" s="87">
        <f>Table1[[#This Row],[Total Ballots]]/Table1[[#This Row],[Total Voters]]</f>
        <v>0.7037951807228916</v>
      </c>
    </row>
    <row r="1803" spans="1:27" s="12" customFormat="1" x14ac:dyDescent="0.35">
      <c r="A1803" s="85" t="s">
        <v>39</v>
      </c>
      <c r="B1803" s="96">
        <v>2020</v>
      </c>
      <c r="C1803" s="96" t="s">
        <v>82</v>
      </c>
      <c r="D1803" s="96"/>
      <c r="E1803" s="98"/>
      <c r="F1803" s="90"/>
      <c r="G1803" s="91" t="s">
        <v>63</v>
      </c>
      <c r="H1803">
        <v>17810</v>
      </c>
      <c r="I1803">
        <v>20554</v>
      </c>
      <c r="J1803" s="118">
        <f>Table1[[#This Row],[Female Population]]+Table1[[#This Row],[Male Population]]</f>
        <v>38364</v>
      </c>
      <c r="K1803" s="86">
        <v>15169</v>
      </c>
      <c r="L1803" s="86">
        <v>15385</v>
      </c>
      <c r="M1803" s="86">
        <v>691</v>
      </c>
      <c r="N1803" s="86">
        <v>31245</v>
      </c>
      <c r="O1803" s="86">
        <v>11161</v>
      </c>
      <c r="P1803" s="86">
        <v>10342</v>
      </c>
      <c r="Q1803" s="86">
        <v>574</v>
      </c>
      <c r="R1803" s="100">
        <v>22077</v>
      </c>
      <c r="S1803" s="24">
        <f>Table1[[#This Row],[Female Voters]]/Table1[[#This Row],[Female Population]]</f>
        <v>0.8517125210555867</v>
      </c>
      <c r="T1803" s="24">
        <f>Table1[[#This Row],[Male Voters]]/Table1[[#This Row],[Male Population]]</f>
        <v>0.7485161039213778</v>
      </c>
      <c r="U1803" s="24">
        <f>Table1[[#This Row],[Total Voters]]/Table1[[#This Row],[Total Population]]</f>
        <v>0.81443540819518301</v>
      </c>
      <c r="V1803" s="24">
        <f>Table1[[#This Row],[Female Ballots]]/Table1[[#This Row],[Female Population]]</f>
        <v>0.62667040988208866</v>
      </c>
      <c r="W1803" s="24">
        <f>Table1[[#This Row],[Male Ballots]]/Table1[[#This Row],[Male Population]]</f>
        <v>0.5031624014790308</v>
      </c>
      <c r="X1803" s="24">
        <f>Table1[[#This Row],[Total Ballots]]/Table1[[#This Row],[Total Population]]</f>
        <v>0.57546137003440723</v>
      </c>
      <c r="Y1803" s="87">
        <f>Table1[[#This Row],[Female Ballots]]/Table1[[#This Row],[Female Voters]]</f>
        <v>0.73577691344188811</v>
      </c>
      <c r="Z1803" s="88">
        <f>Table1[[#This Row],[Male Ballots]]/Table1[[#This Row],[Male Voters]]</f>
        <v>0.6722131946701333</v>
      </c>
      <c r="AA1803" s="87">
        <f>Table1[[#This Row],[Total Ballots]]/Table1[[#This Row],[Total Voters]]</f>
        <v>0.70657705232837253</v>
      </c>
    </row>
    <row r="1804" spans="1:27" s="12" customFormat="1" x14ac:dyDescent="0.35">
      <c r="A1804" s="85" t="s">
        <v>39</v>
      </c>
      <c r="B1804" s="96">
        <v>2020</v>
      </c>
      <c r="C1804" s="96" t="s">
        <v>82</v>
      </c>
      <c r="D1804" s="96"/>
      <c r="E1804" s="98"/>
      <c r="F1804" s="90"/>
      <c r="G1804" s="91" t="s">
        <v>64</v>
      </c>
      <c r="H1804">
        <v>16628</v>
      </c>
      <c r="I1804">
        <v>17185</v>
      </c>
      <c r="J1804" s="118">
        <f>Table1[[#This Row],[Female Population]]+Table1[[#This Row],[Male Population]]</f>
        <v>33813</v>
      </c>
      <c r="K1804" s="86">
        <v>15228</v>
      </c>
      <c r="L1804" s="86">
        <v>15016</v>
      </c>
      <c r="M1804" s="86">
        <v>512</v>
      </c>
      <c r="N1804" s="86">
        <v>30756</v>
      </c>
      <c r="O1804" s="86">
        <v>12411</v>
      </c>
      <c r="P1804" s="86">
        <v>11776</v>
      </c>
      <c r="Q1804" s="86">
        <v>452</v>
      </c>
      <c r="R1804" s="100">
        <v>24639</v>
      </c>
      <c r="S1804" s="24">
        <f>Table1[[#This Row],[Female Voters]]/Table1[[#This Row],[Female Population]]</f>
        <v>0.91580466682703876</v>
      </c>
      <c r="T1804" s="24">
        <f>Table1[[#This Row],[Male Voters]]/Table1[[#This Row],[Male Population]]</f>
        <v>0.87378527785859761</v>
      </c>
      <c r="U1804" s="24">
        <f>Table1[[#This Row],[Total Voters]]/Table1[[#This Row],[Total Population]]</f>
        <v>0.90959098571555319</v>
      </c>
      <c r="V1804" s="24">
        <f>Table1[[#This Row],[Female Ballots]]/Table1[[#This Row],[Female Population]]</f>
        <v>0.74639162857830166</v>
      </c>
      <c r="W1804" s="24">
        <f>Table1[[#This Row],[Male Ballots]]/Table1[[#This Row],[Male Population]]</f>
        <v>0.68524876345650276</v>
      </c>
      <c r="X1804" s="24">
        <f>Table1[[#This Row],[Total Ballots]]/Table1[[#This Row],[Total Population]]</f>
        <v>0.72868423387454528</v>
      </c>
      <c r="Y1804" s="87">
        <f>Table1[[#This Row],[Female Ballots]]/Table1[[#This Row],[Female Voters]]</f>
        <v>0.81501182033096931</v>
      </c>
      <c r="Z1804" s="88">
        <f>Table1[[#This Row],[Male Ballots]]/Table1[[#This Row],[Male Voters]]</f>
        <v>0.78423015450186473</v>
      </c>
      <c r="AA1804" s="87">
        <f>Table1[[#This Row],[Total Ballots]]/Table1[[#This Row],[Total Voters]]</f>
        <v>0.80111197815060475</v>
      </c>
    </row>
    <row r="1805" spans="1:27" s="12" customFormat="1" x14ac:dyDescent="0.35">
      <c r="A1805" s="85" t="s">
        <v>39</v>
      </c>
      <c r="B1805" s="96">
        <v>2020</v>
      </c>
      <c r="C1805" s="96" t="s">
        <v>82</v>
      </c>
      <c r="D1805" s="96"/>
      <c r="E1805" s="98"/>
      <c r="F1805" s="90"/>
      <c r="G1805" s="91" t="s">
        <v>65</v>
      </c>
      <c r="H1805">
        <v>15832</v>
      </c>
      <c r="I1805">
        <v>15396</v>
      </c>
      <c r="J1805" s="118">
        <f>Table1[[#This Row],[Female Population]]+Table1[[#This Row],[Male Population]]</f>
        <v>31228</v>
      </c>
      <c r="K1805" s="86">
        <v>14138</v>
      </c>
      <c r="L1805" s="86">
        <v>13629</v>
      </c>
      <c r="M1805" s="86">
        <v>329</v>
      </c>
      <c r="N1805" s="86">
        <v>28096</v>
      </c>
      <c r="O1805" s="86">
        <v>12392</v>
      </c>
      <c r="P1805" s="86">
        <v>11585</v>
      </c>
      <c r="Q1805" s="86">
        <v>297</v>
      </c>
      <c r="R1805" s="100">
        <v>24274</v>
      </c>
      <c r="S1805" s="24">
        <f>Table1[[#This Row],[Female Voters]]/Table1[[#This Row],[Female Population]]</f>
        <v>0.89300151591712984</v>
      </c>
      <c r="T1805" s="24">
        <f>Table1[[#This Row],[Male Voters]]/Table1[[#This Row],[Male Population]]</f>
        <v>0.88522992985190962</v>
      </c>
      <c r="U1805" s="24">
        <f>Table1[[#This Row],[Total Voters]]/Table1[[#This Row],[Total Population]]</f>
        <v>0.89970539259638782</v>
      </c>
      <c r="V1805" s="24">
        <f>Table1[[#This Row],[Female Ballots]]/Table1[[#This Row],[Female Population]]</f>
        <v>0.78271854471955538</v>
      </c>
      <c r="W1805" s="24">
        <f>Table1[[#This Row],[Male Ballots]]/Table1[[#This Row],[Male Population]]</f>
        <v>0.75246817355157181</v>
      </c>
      <c r="X1805" s="24">
        <f>Table1[[#This Row],[Total Ballots]]/Table1[[#This Row],[Total Population]]</f>
        <v>0.77731522992186497</v>
      </c>
      <c r="Y1805" s="87">
        <f>Table1[[#This Row],[Female Ballots]]/Table1[[#This Row],[Female Voters]]</f>
        <v>0.87650304144857827</v>
      </c>
      <c r="Z1805" s="88">
        <f>Table1[[#This Row],[Male Ballots]]/Table1[[#This Row],[Male Voters]]</f>
        <v>0.85002568053415506</v>
      </c>
      <c r="AA1805" s="87">
        <f>Table1[[#This Row],[Total Ballots]]/Table1[[#This Row],[Total Voters]]</f>
        <v>0.86396640091116172</v>
      </c>
    </row>
    <row r="1806" spans="1:27" s="12" customFormat="1" x14ac:dyDescent="0.35">
      <c r="A1806" s="85" t="s">
        <v>39</v>
      </c>
      <c r="B1806" s="96">
        <v>2020</v>
      </c>
      <c r="C1806" s="96" t="s">
        <v>82</v>
      </c>
      <c r="D1806" s="96"/>
      <c r="E1806" s="98"/>
      <c r="F1806" s="90"/>
      <c r="G1806" s="91" t="s">
        <v>66</v>
      </c>
      <c r="H1806">
        <v>19709</v>
      </c>
      <c r="I1806">
        <v>18269</v>
      </c>
      <c r="J1806" s="118">
        <f>Table1[[#This Row],[Female Population]]+Table1[[#This Row],[Male Population]]</f>
        <v>37978</v>
      </c>
      <c r="K1806" s="86">
        <v>17740</v>
      </c>
      <c r="L1806" s="86">
        <v>16399</v>
      </c>
      <c r="M1806" s="86">
        <v>305</v>
      </c>
      <c r="N1806" s="86">
        <v>34444</v>
      </c>
      <c r="O1806" s="86">
        <v>16272</v>
      </c>
      <c r="P1806" s="86">
        <v>14804</v>
      </c>
      <c r="Q1806" s="86">
        <v>273</v>
      </c>
      <c r="R1806" s="100">
        <v>31349</v>
      </c>
      <c r="S1806" s="24">
        <f>Table1[[#This Row],[Female Voters]]/Table1[[#This Row],[Female Population]]</f>
        <v>0.90009640265868385</v>
      </c>
      <c r="T1806" s="24">
        <f>Table1[[#This Row],[Male Voters]]/Table1[[#This Row],[Male Population]]</f>
        <v>0.89764081230499748</v>
      </c>
      <c r="U1806" s="24">
        <f>Table1[[#This Row],[Total Voters]]/Table1[[#This Row],[Total Population]]</f>
        <v>0.90694612670493446</v>
      </c>
      <c r="V1806" s="24">
        <f>Table1[[#This Row],[Female Ballots]]/Table1[[#This Row],[Female Population]]</f>
        <v>0.82561266426505653</v>
      </c>
      <c r="W1806" s="24">
        <f>Table1[[#This Row],[Male Ballots]]/Table1[[#This Row],[Male Population]]</f>
        <v>0.81033444632984841</v>
      </c>
      <c r="X1806" s="24">
        <f>Table1[[#This Row],[Total Ballots]]/Table1[[#This Row],[Total Population]]</f>
        <v>0.82545157722892204</v>
      </c>
      <c r="Y1806" s="87">
        <f>Table1[[#This Row],[Female Ballots]]/Table1[[#This Row],[Female Voters]]</f>
        <v>0.91724915445321309</v>
      </c>
      <c r="Z1806" s="88">
        <f>Table1[[#This Row],[Male Ballots]]/Table1[[#This Row],[Male Voters]]</f>
        <v>0.90273797182755044</v>
      </c>
      <c r="AA1806" s="87">
        <f>Table1[[#This Row],[Total Ballots]]/Table1[[#This Row],[Total Voters]]</f>
        <v>0.91014400185808852</v>
      </c>
    </row>
    <row r="1807" spans="1:27" s="12" customFormat="1" x14ac:dyDescent="0.35">
      <c r="A1807" s="85" t="s">
        <v>39</v>
      </c>
      <c r="B1807" s="96">
        <v>2020</v>
      </c>
      <c r="C1807" s="96" t="s">
        <v>82</v>
      </c>
      <c r="D1807" s="96"/>
      <c r="E1807" s="98"/>
      <c r="F1807" s="90"/>
      <c r="G1807" s="91" t="s">
        <v>67</v>
      </c>
      <c r="H1807">
        <v>28163</v>
      </c>
      <c r="I1807">
        <v>24073</v>
      </c>
      <c r="J1807" s="118">
        <f>Table1[[#This Row],[Female Population]]+Table1[[#This Row],[Male Population]]</f>
        <v>52236</v>
      </c>
      <c r="K1807" s="86">
        <v>26171</v>
      </c>
      <c r="L1807" s="86">
        <v>23089</v>
      </c>
      <c r="M1807" s="86">
        <v>263</v>
      </c>
      <c r="N1807" s="86">
        <v>49523</v>
      </c>
      <c r="O1807" s="86">
        <v>24091</v>
      </c>
      <c r="P1807" s="86">
        <v>21334</v>
      </c>
      <c r="Q1807" s="86">
        <v>242</v>
      </c>
      <c r="R1807" s="86">
        <v>45667</v>
      </c>
      <c r="S1807" s="24">
        <f>Table1[[#This Row],[Female Voters]]/Table1[[#This Row],[Female Population]]</f>
        <v>0.92926889890991726</v>
      </c>
      <c r="T1807" s="24">
        <f>Table1[[#This Row],[Male Voters]]/Table1[[#This Row],[Male Population]]</f>
        <v>0.9591243301624226</v>
      </c>
      <c r="U1807" s="24">
        <f>Table1[[#This Row],[Total Voters]]/Table1[[#This Row],[Total Population]]</f>
        <v>0.94806263879316943</v>
      </c>
      <c r="V1807" s="24">
        <f>Table1[[#This Row],[Female Ballots]]/Table1[[#This Row],[Female Population]]</f>
        <v>0.85541313070340519</v>
      </c>
      <c r="W1807" s="24">
        <f>Table1[[#This Row],[Male Ballots]]/Table1[[#This Row],[Male Population]]</f>
        <v>0.88622107755576784</v>
      </c>
      <c r="X1807" s="24">
        <f>Table1[[#This Row],[Total Ballots]]/Table1[[#This Row],[Total Population]]</f>
        <v>0.87424381652500194</v>
      </c>
      <c r="Y1807" s="87">
        <f>Table1[[#This Row],[Female Ballots]]/Table1[[#This Row],[Female Voters]]</f>
        <v>0.92052271598334034</v>
      </c>
      <c r="Z1807" s="88">
        <f>Table1[[#This Row],[Male Ballots]]/Table1[[#This Row],[Male Voters]]</f>
        <v>0.92398977868248955</v>
      </c>
      <c r="AA1807" s="87">
        <f>Table1[[#This Row],[Total Ballots]]/Table1[[#This Row],[Total Voters]]</f>
        <v>0.92213718878097051</v>
      </c>
    </row>
    <row r="1808" spans="1:27" s="12" customFormat="1" x14ac:dyDescent="0.35">
      <c r="A1808" s="85" t="s">
        <v>50</v>
      </c>
      <c r="B1808" s="96">
        <v>2020</v>
      </c>
      <c r="C1808" s="96" t="s">
        <v>82</v>
      </c>
      <c r="D1808" s="96"/>
      <c r="E1808" s="98"/>
      <c r="F1808" s="90"/>
      <c r="G1808" s="91" t="s">
        <v>79</v>
      </c>
      <c r="H1808">
        <v>19034</v>
      </c>
      <c r="I1808">
        <v>19137</v>
      </c>
      <c r="J1808" s="118">
        <f>Table1[[#This Row],[Female Population]]+Table1[[#This Row],[Male Population]]</f>
        <v>38171</v>
      </c>
      <c r="K1808" s="86">
        <v>15015</v>
      </c>
      <c r="L1808" s="86">
        <v>14720</v>
      </c>
      <c r="M1808" s="86">
        <v>656</v>
      </c>
      <c r="N1808" s="86">
        <v>30391</v>
      </c>
      <c r="O1808" s="86">
        <v>13370</v>
      </c>
      <c r="P1808" s="86">
        <v>12792</v>
      </c>
      <c r="Q1808" s="86">
        <v>592</v>
      </c>
      <c r="R1808" s="100">
        <v>26754</v>
      </c>
      <c r="S1808" s="24">
        <f>Table1[[#This Row],[Female Voters]]/Table1[[#This Row],[Female Population]]</f>
        <v>0.78885152884312282</v>
      </c>
      <c r="T1808" s="24">
        <f>Table1[[#This Row],[Male Voters]]/Table1[[#This Row],[Male Population]]</f>
        <v>0.76919057323509432</v>
      </c>
      <c r="U1808" s="24">
        <f>Table1[[#This Row],[Total Voters]]/Table1[[#This Row],[Total Population]]</f>
        <v>0.79618034633622381</v>
      </c>
      <c r="V1808" s="24">
        <f>Table1[[#This Row],[Female Ballots]]/Table1[[#This Row],[Female Population]]</f>
        <v>0.7024272354733635</v>
      </c>
      <c r="W1808" s="24">
        <f>Table1[[#This Row],[Male Ballots]]/Table1[[#This Row],[Male Population]]</f>
        <v>0.66844332967549769</v>
      </c>
      <c r="X1808" s="24">
        <f>Table1[[#This Row],[Total Ballots]]/Table1[[#This Row],[Total Population]]</f>
        <v>0.70089858793324777</v>
      </c>
      <c r="Y1808" s="87">
        <f>Table1[[#This Row],[Female Ballots]]/Table1[[#This Row],[Female Voters]]</f>
        <v>0.89044289044289049</v>
      </c>
      <c r="Z1808" s="88">
        <f>Table1[[#This Row],[Male Ballots]]/Table1[[#This Row],[Male Voters]]</f>
        <v>0.86902173913043479</v>
      </c>
      <c r="AA1808" s="87">
        <f>Table1[[#This Row],[Total Ballots]]/Table1[[#This Row],[Total Voters]]</f>
        <v>0.88032641242473098</v>
      </c>
    </row>
    <row r="1809" spans="1:27" s="12" customFormat="1" x14ac:dyDescent="0.35">
      <c r="A1809" s="85" t="s">
        <v>50</v>
      </c>
      <c r="B1809" s="96">
        <v>2020</v>
      </c>
      <c r="C1809" s="96" t="s">
        <v>82</v>
      </c>
      <c r="D1809" s="96"/>
      <c r="E1809" s="98"/>
      <c r="F1809" s="90"/>
      <c r="G1809" s="91" t="s">
        <v>62</v>
      </c>
      <c r="H1809">
        <v>4675</v>
      </c>
      <c r="I1809">
        <v>4617</v>
      </c>
      <c r="J1809" s="118">
        <f>Table1[[#This Row],[Female Population]]+Table1[[#This Row],[Male Population]]</f>
        <v>9292</v>
      </c>
      <c r="K1809" s="86">
        <v>1971</v>
      </c>
      <c r="L1809" s="86">
        <v>1928</v>
      </c>
      <c r="M1809" s="86">
        <v>205</v>
      </c>
      <c r="N1809" s="86">
        <v>4104</v>
      </c>
      <c r="O1809" s="86">
        <v>1634</v>
      </c>
      <c r="P1809" s="86">
        <v>1430</v>
      </c>
      <c r="Q1809" s="86">
        <v>181</v>
      </c>
      <c r="R1809" s="100">
        <v>3245</v>
      </c>
      <c r="S1809" s="24">
        <f>Table1[[#This Row],[Female Voters]]/Table1[[#This Row],[Female Population]]</f>
        <v>0.42160427807486633</v>
      </c>
      <c r="T1809" s="24">
        <f>Table1[[#This Row],[Male Voters]]/Table1[[#This Row],[Male Population]]</f>
        <v>0.41758717782109595</v>
      </c>
      <c r="U1809" s="24">
        <f>Table1[[#This Row],[Total Voters]]/Table1[[#This Row],[Total Population]]</f>
        <v>0.44167025398191995</v>
      </c>
      <c r="V1809" s="24">
        <f>Table1[[#This Row],[Female Ballots]]/Table1[[#This Row],[Female Population]]</f>
        <v>0.34951871657754013</v>
      </c>
      <c r="W1809" s="24">
        <f>Table1[[#This Row],[Male Ballots]]/Table1[[#This Row],[Male Population]]</f>
        <v>0.30972492960797054</v>
      </c>
      <c r="X1809" s="24">
        <f>Table1[[#This Row],[Total Ballots]]/Table1[[#This Row],[Total Population]]</f>
        <v>0.34922513990529486</v>
      </c>
      <c r="Y1809" s="87">
        <f>Table1[[#This Row],[Female Ballots]]/Table1[[#This Row],[Female Voters]]</f>
        <v>0.8290208016235413</v>
      </c>
      <c r="Z1809" s="88">
        <f>Table1[[#This Row],[Male Ballots]]/Table1[[#This Row],[Male Voters]]</f>
        <v>0.74170124481327804</v>
      </c>
      <c r="AA1809" s="87">
        <f>Table1[[#This Row],[Total Ballots]]/Table1[[#This Row],[Total Voters]]</f>
        <v>0.790692007797271</v>
      </c>
    </row>
    <row r="1810" spans="1:27" s="12" customFormat="1" x14ac:dyDescent="0.35">
      <c r="A1810" s="85" t="s">
        <v>50</v>
      </c>
      <c r="B1810" s="96">
        <v>2020</v>
      </c>
      <c r="C1810" s="96" t="s">
        <v>82</v>
      </c>
      <c r="D1810" s="96"/>
      <c r="E1810" s="98"/>
      <c r="F1810" s="90"/>
      <c r="G1810" s="91" t="s">
        <v>63</v>
      </c>
      <c r="H1810">
        <v>2591</v>
      </c>
      <c r="I1810">
        <v>2975</v>
      </c>
      <c r="J1810" s="118">
        <f>Table1[[#This Row],[Female Population]]+Table1[[#This Row],[Male Population]]</f>
        <v>5566</v>
      </c>
      <c r="K1810" s="86">
        <v>2163</v>
      </c>
      <c r="L1810" s="86">
        <v>2277</v>
      </c>
      <c r="M1810" s="86">
        <v>156</v>
      </c>
      <c r="N1810" s="86">
        <v>4596</v>
      </c>
      <c r="O1810" s="86">
        <v>1761</v>
      </c>
      <c r="P1810" s="86">
        <v>1768</v>
      </c>
      <c r="Q1810" s="86">
        <v>137</v>
      </c>
      <c r="R1810" s="100">
        <v>3666</v>
      </c>
      <c r="S1810" s="24">
        <f>Table1[[#This Row],[Female Voters]]/Table1[[#This Row],[Female Population]]</f>
        <v>0.8348128135854882</v>
      </c>
      <c r="T1810" s="24">
        <f>Table1[[#This Row],[Male Voters]]/Table1[[#This Row],[Male Population]]</f>
        <v>0.76537815126050424</v>
      </c>
      <c r="U1810" s="24">
        <f>Table1[[#This Row],[Total Voters]]/Table1[[#This Row],[Total Population]]</f>
        <v>0.82572763205174271</v>
      </c>
      <c r="V1810" s="24">
        <f>Table1[[#This Row],[Female Ballots]]/Table1[[#This Row],[Female Population]]</f>
        <v>0.67966036279428788</v>
      </c>
      <c r="W1810" s="24">
        <f>Table1[[#This Row],[Male Ballots]]/Table1[[#This Row],[Male Population]]</f>
        <v>0.59428571428571431</v>
      </c>
      <c r="X1810" s="24">
        <f>Table1[[#This Row],[Total Ballots]]/Table1[[#This Row],[Total Population]]</f>
        <v>0.65864175350341359</v>
      </c>
      <c r="Y1810" s="87">
        <f>Table1[[#This Row],[Female Ballots]]/Table1[[#This Row],[Female Voters]]</f>
        <v>0.81414701803051315</v>
      </c>
      <c r="Z1810" s="88">
        <f>Table1[[#This Row],[Male Ballots]]/Table1[[#This Row],[Male Voters]]</f>
        <v>0.77646025472112423</v>
      </c>
      <c r="AA1810" s="87">
        <f>Table1[[#This Row],[Total Ballots]]/Table1[[#This Row],[Total Voters]]</f>
        <v>0.79765013054830292</v>
      </c>
    </row>
    <row r="1811" spans="1:27" s="12" customFormat="1" x14ac:dyDescent="0.35">
      <c r="A1811" s="85" t="s">
        <v>50</v>
      </c>
      <c r="B1811" s="96">
        <v>2020</v>
      </c>
      <c r="C1811" s="96" t="s">
        <v>82</v>
      </c>
      <c r="D1811" s="96"/>
      <c r="E1811" s="98"/>
      <c r="F1811" s="90"/>
      <c r="G1811" s="91" t="s">
        <v>64</v>
      </c>
      <c r="H1811">
        <v>2375</v>
      </c>
      <c r="I1811">
        <v>2462</v>
      </c>
      <c r="J1811" s="118">
        <f>Table1[[#This Row],[Female Population]]+Table1[[#This Row],[Male Population]]</f>
        <v>4837</v>
      </c>
      <c r="K1811" s="86">
        <v>2154</v>
      </c>
      <c r="L1811" s="86">
        <v>2085</v>
      </c>
      <c r="M1811" s="86">
        <v>106</v>
      </c>
      <c r="N1811" s="86">
        <v>4345</v>
      </c>
      <c r="O1811" s="86">
        <v>1864</v>
      </c>
      <c r="P1811" s="86">
        <v>1801</v>
      </c>
      <c r="Q1811" s="86">
        <v>94</v>
      </c>
      <c r="R1811" s="100">
        <v>3759</v>
      </c>
      <c r="S1811" s="24">
        <f>Table1[[#This Row],[Female Voters]]/Table1[[#This Row],[Female Population]]</f>
        <v>0.90694736842105261</v>
      </c>
      <c r="T1811" s="24">
        <f>Table1[[#This Row],[Male Voters]]/Table1[[#This Row],[Male Population]]</f>
        <v>0.84687246141348493</v>
      </c>
      <c r="U1811" s="24">
        <f>Table1[[#This Row],[Total Voters]]/Table1[[#This Row],[Total Population]]</f>
        <v>0.89828406036799668</v>
      </c>
      <c r="V1811" s="24">
        <f>Table1[[#This Row],[Female Ballots]]/Table1[[#This Row],[Female Population]]</f>
        <v>0.7848421052631579</v>
      </c>
      <c r="W1811" s="24">
        <f>Table1[[#This Row],[Male Ballots]]/Table1[[#This Row],[Male Population]]</f>
        <v>0.73151909017059302</v>
      </c>
      <c r="X1811" s="24">
        <f>Table1[[#This Row],[Total Ballots]]/Table1[[#This Row],[Total Population]]</f>
        <v>0.77713458755426923</v>
      </c>
      <c r="Y1811" s="87">
        <f>Table1[[#This Row],[Female Ballots]]/Table1[[#This Row],[Female Voters]]</f>
        <v>0.86536675951717734</v>
      </c>
      <c r="Z1811" s="88">
        <f>Table1[[#This Row],[Male Ballots]]/Table1[[#This Row],[Male Voters]]</f>
        <v>0.86378896882494005</v>
      </c>
      <c r="AA1811" s="87">
        <f>Table1[[#This Row],[Total Ballots]]/Table1[[#This Row],[Total Voters]]</f>
        <v>0.865132336018412</v>
      </c>
    </row>
    <row r="1812" spans="1:27" s="12" customFormat="1" x14ac:dyDescent="0.35">
      <c r="A1812" s="85" t="s">
        <v>50</v>
      </c>
      <c r="B1812" s="96">
        <v>2020</v>
      </c>
      <c r="C1812" s="96" t="s">
        <v>82</v>
      </c>
      <c r="D1812" s="96"/>
      <c r="E1812" s="98"/>
      <c r="F1812" s="90"/>
      <c r="G1812" s="91" t="s">
        <v>65</v>
      </c>
      <c r="H1812">
        <v>2206</v>
      </c>
      <c r="I1812">
        <v>2284</v>
      </c>
      <c r="J1812" s="118">
        <f>Table1[[#This Row],[Female Population]]+Table1[[#This Row],[Male Population]]</f>
        <v>4490</v>
      </c>
      <c r="K1812" s="86">
        <v>1969</v>
      </c>
      <c r="L1812" s="86">
        <v>2035</v>
      </c>
      <c r="M1812" s="86">
        <v>65</v>
      </c>
      <c r="N1812" s="86">
        <v>4069</v>
      </c>
      <c r="O1812" s="86">
        <v>1776</v>
      </c>
      <c r="P1812" s="86">
        <v>1825</v>
      </c>
      <c r="Q1812" s="86">
        <v>61</v>
      </c>
      <c r="R1812" s="100">
        <v>3662</v>
      </c>
      <c r="S1812" s="24">
        <f>Table1[[#This Row],[Female Voters]]/Table1[[#This Row],[Female Population]]</f>
        <v>0.89256572982774252</v>
      </c>
      <c r="T1812" s="24">
        <f>Table1[[#This Row],[Male Voters]]/Table1[[#This Row],[Male Population]]</f>
        <v>0.89098073555166379</v>
      </c>
      <c r="U1812" s="24">
        <f>Table1[[#This Row],[Total Voters]]/Table1[[#This Row],[Total Population]]</f>
        <v>0.9062360801781737</v>
      </c>
      <c r="V1812" s="24">
        <f>Table1[[#This Row],[Female Ballots]]/Table1[[#This Row],[Female Population]]</f>
        <v>0.80507706255666367</v>
      </c>
      <c r="W1812" s="24">
        <f>Table1[[#This Row],[Male Ballots]]/Table1[[#This Row],[Male Population]]</f>
        <v>0.79903677758318736</v>
      </c>
      <c r="X1812" s="24">
        <f>Table1[[#This Row],[Total Ballots]]/Table1[[#This Row],[Total Population]]</f>
        <v>0.81559020044543429</v>
      </c>
      <c r="Y1812" s="87">
        <f>Table1[[#This Row],[Female Ballots]]/Table1[[#This Row],[Female Voters]]</f>
        <v>0.90198070086338245</v>
      </c>
      <c r="Z1812" s="88">
        <f>Table1[[#This Row],[Male Ballots]]/Table1[[#This Row],[Male Voters]]</f>
        <v>0.89680589680589684</v>
      </c>
      <c r="AA1812" s="87">
        <f>Table1[[#This Row],[Total Ballots]]/Table1[[#This Row],[Total Voters]]</f>
        <v>0.89997542393708529</v>
      </c>
    </row>
    <row r="1813" spans="1:27" s="12" customFormat="1" x14ac:dyDescent="0.35">
      <c r="A1813" s="85" t="s">
        <v>50</v>
      </c>
      <c r="B1813" s="96">
        <v>2020</v>
      </c>
      <c r="C1813" s="96" t="s">
        <v>82</v>
      </c>
      <c r="D1813" s="96"/>
      <c r="E1813" s="98"/>
      <c r="F1813" s="90"/>
      <c r="G1813" s="91" t="s">
        <v>66</v>
      </c>
      <c r="H1813">
        <v>2970</v>
      </c>
      <c r="I1813">
        <v>2792</v>
      </c>
      <c r="J1813" s="118">
        <f>Table1[[#This Row],[Female Population]]+Table1[[#This Row],[Male Population]]</f>
        <v>5762</v>
      </c>
      <c r="K1813" s="86">
        <v>2716</v>
      </c>
      <c r="L1813" s="86">
        <v>2496</v>
      </c>
      <c r="M1813" s="86">
        <v>66</v>
      </c>
      <c r="N1813" s="86">
        <v>5278</v>
      </c>
      <c r="O1813" s="86">
        <v>2551</v>
      </c>
      <c r="P1813" s="86">
        <v>2299</v>
      </c>
      <c r="Q1813" s="86">
        <v>62</v>
      </c>
      <c r="R1813" s="100">
        <v>4912</v>
      </c>
      <c r="S1813" s="24">
        <f>Table1[[#This Row],[Female Voters]]/Table1[[#This Row],[Female Population]]</f>
        <v>0.91447811447811445</v>
      </c>
      <c r="T1813" s="24">
        <f>Table1[[#This Row],[Male Voters]]/Table1[[#This Row],[Male Population]]</f>
        <v>0.89398280802292263</v>
      </c>
      <c r="U1813" s="24">
        <f>Table1[[#This Row],[Total Voters]]/Table1[[#This Row],[Total Population]]</f>
        <v>0.91600138840680323</v>
      </c>
      <c r="V1813" s="24">
        <f>Table1[[#This Row],[Female Ballots]]/Table1[[#This Row],[Female Population]]</f>
        <v>0.85892255892255898</v>
      </c>
      <c r="W1813" s="24">
        <f>Table1[[#This Row],[Male Ballots]]/Table1[[#This Row],[Male Population]]</f>
        <v>0.8234240687679083</v>
      </c>
      <c r="X1813" s="24">
        <f>Table1[[#This Row],[Total Ballots]]/Table1[[#This Row],[Total Population]]</f>
        <v>0.85248177716070805</v>
      </c>
      <c r="Y1813" s="87">
        <f>Table1[[#This Row],[Female Ballots]]/Table1[[#This Row],[Female Voters]]</f>
        <v>0.93924889543446244</v>
      </c>
      <c r="Z1813" s="88">
        <f>Table1[[#This Row],[Male Ballots]]/Table1[[#This Row],[Male Voters]]</f>
        <v>0.92107371794871795</v>
      </c>
      <c r="AA1813" s="87">
        <f>Table1[[#This Row],[Total Ballots]]/Table1[[#This Row],[Total Voters]]</f>
        <v>0.9306555513452065</v>
      </c>
    </row>
    <row r="1814" spans="1:27" s="12" customFormat="1" x14ac:dyDescent="0.35">
      <c r="A1814" s="85" t="s">
        <v>50</v>
      </c>
      <c r="B1814" s="96">
        <v>2020</v>
      </c>
      <c r="C1814" s="96" t="s">
        <v>82</v>
      </c>
      <c r="D1814" s="96"/>
      <c r="E1814" s="98"/>
      <c r="F1814" s="90"/>
      <c r="G1814" s="91" t="s">
        <v>67</v>
      </c>
      <c r="H1814">
        <v>4217</v>
      </c>
      <c r="I1814">
        <v>4007</v>
      </c>
      <c r="J1814" s="118">
        <f>Table1[[#This Row],[Female Population]]+Table1[[#This Row],[Male Population]]</f>
        <v>8224</v>
      </c>
      <c r="K1814" s="86">
        <v>4042</v>
      </c>
      <c r="L1814" s="86">
        <v>3899</v>
      </c>
      <c r="M1814" s="86">
        <v>58</v>
      </c>
      <c r="N1814" s="86">
        <v>7999</v>
      </c>
      <c r="O1814" s="86">
        <v>3784</v>
      </c>
      <c r="P1814" s="86">
        <v>3669</v>
      </c>
      <c r="Q1814" s="86">
        <v>57</v>
      </c>
      <c r="R1814" s="86">
        <v>7510</v>
      </c>
      <c r="S1814" s="24">
        <f>Table1[[#This Row],[Female Voters]]/Table1[[#This Row],[Female Population]]</f>
        <v>0.95850130424472368</v>
      </c>
      <c r="T1814" s="24">
        <f>Table1[[#This Row],[Male Voters]]/Table1[[#This Row],[Male Population]]</f>
        <v>0.9730471674569503</v>
      </c>
      <c r="U1814" s="24">
        <f>Table1[[#This Row],[Total Voters]]/Table1[[#This Row],[Total Population]]</f>
        <v>0.97264105058365757</v>
      </c>
      <c r="V1814" s="24">
        <f>Table1[[#This Row],[Female Ballots]]/Table1[[#This Row],[Female Population]]</f>
        <v>0.89732036993123077</v>
      </c>
      <c r="W1814" s="24">
        <f>Table1[[#This Row],[Male Ballots]]/Table1[[#This Row],[Male Population]]</f>
        <v>0.91564761667082606</v>
      </c>
      <c r="X1814" s="24">
        <f>Table1[[#This Row],[Total Ballots]]/Table1[[#This Row],[Total Population]]</f>
        <v>0.91318093385214005</v>
      </c>
      <c r="Y1814" s="87">
        <f>Table1[[#This Row],[Female Ballots]]/Table1[[#This Row],[Female Voters]]</f>
        <v>0.93617021276595747</v>
      </c>
      <c r="Z1814" s="88">
        <f>Table1[[#This Row],[Male Ballots]]/Table1[[#This Row],[Male Voters]]</f>
        <v>0.94101051551679915</v>
      </c>
      <c r="AA1814" s="87">
        <f>Table1[[#This Row],[Total Ballots]]/Table1[[#This Row],[Total Voters]]</f>
        <v>0.93886735841980251</v>
      </c>
    </row>
    <row r="1815" spans="1:27" s="12" customFormat="1" x14ac:dyDescent="0.35">
      <c r="A1815" s="85" t="s">
        <v>29</v>
      </c>
      <c r="B1815" s="96">
        <v>2020</v>
      </c>
      <c r="C1815" s="96" t="s">
        <v>82</v>
      </c>
      <c r="D1815" s="96"/>
      <c r="E1815" s="98"/>
      <c r="F1815" s="90"/>
      <c r="G1815" s="91" t="s">
        <v>79</v>
      </c>
      <c r="H1815">
        <v>8963</v>
      </c>
      <c r="I1815">
        <v>9330</v>
      </c>
      <c r="J1815" s="118">
        <f>Table1[[#This Row],[Female Population]]+Table1[[#This Row],[Male Population]]</f>
        <v>18293</v>
      </c>
      <c r="K1815" s="86">
        <v>7874</v>
      </c>
      <c r="L1815" s="86">
        <v>7937</v>
      </c>
      <c r="M1815" s="86">
        <v>244</v>
      </c>
      <c r="N1815" s="86">
        <v>16055</v>
      </c>
      <c r="O1815" s="86">
        <v>6795</v>
      </c>
      <c r="P1815" s="86">
        <v>6720</v>
      </c>
      <c r="Q1815" s="86">
        <v>225</v>
      </c>
      <c r="R1815" s="100">
        <v>13740</v>
      </c>
      <c r="S1815" s="24">
        <f>Table1[[#This Row],[Female Voters]]/Table1[[#This Row],[Female Population]]</f>
        <v>0.87850050206404107</v>
      </c>
      <c r="T1815" s="24">
        <f>Table1[[#This Row],[Male Voters]]/Table1[[#This Row],[Male Population]]</f>
        <v>0.85069667738478028</v>
      </c>
      <c r="U1815" s="24">
        <f>Table1[[#This Row],[Total Voters]]/Table1[[#This Row],[Total Population]]</f>
        <v>0.87765812059257642</v>
      </c>
      <c r="V1815" s="24">
        <f>Table1[[#This Row],[Female Ballots]]/Table1[[#This Row],[Female Population]]</f>
        <v>0.75811670199709924</v>
      </c>
      <c r="W1815" s="24">
        <f>Table1[[#This Row],[Male Ballots]]/Table1[[#This Row],[Male Population]]</f>
        <v>0.72025723472668812</v>
      </c>
      <c r="X1815" s="24">
        <f>Table1[[#This Row],[Total Ballots]]/Table1[[#This Row],[Total Population]]</f>
        <v>0.75110698081233263</v>
      </c>
      <c r="Y1815" s="87">
        <f>Table1[[#This Row],[Female Ballots]]/Table1[[#This Row],[Female Voters]]</f>
        <v>0.86296672593345192</v>
      </c>
      <c r="Z1815" s="88">
        <f>Table1[[#This Row],[Male Ballots]]/Table1[[#This Row],[Male Voters]]</f>
        <v>0.84666750661458989</v>
      </c>
      <c r="AA1815" s="87">
        <f>Table1[[#This Row],[Total Ballots]]/Table1[[#This Row],[Total Voters]]</f>
        <v>0.85580815945188415</v>
      </c>
    </row>
    <row r="1816" spans="1:27" s="12" customFormat="1" x14ac:dyDescent="0.35">
      <c r="A1816" s="85" t="s">
        <v>29</v>
      </c>
      <c r="B1816" s="96">
        <v>2020</v>
      </c>
      <c r="C1816" s="96" t="s">
        <v>82</v>
      </c>
      <c r="D1816" s="96"/>
      <c r="E1816" s="98"/>
      <c r="F1816" s="90"/>
      <c r="G1816" s="91" t="s">
        <v>62</v>
      </c>
      <c r="H1816">
        <v>642</v>
      </c>
      <c r="I1816">
        <v>723</v>
      </c>
      <c r="J1816" s="118">
        <f>Table1[[#This Row],[Female Population]]+Table1[[#This Row],[Male Population]]</f>
        <v>1365</v>
      </c>
      <c r="K1816" s="86">
        <v>513</v>
      </c>
      <c r="L1816" s="86">
        <v>516</v>
      </c>
      <c r="M1816" s="86">
        <v>34</v>
      </c>
      <c r="N1816" s="86">
        <v>1063</v>
      </c>
      <c r="O1816" s="86">
        <v>381</v>
      </c>
      <c r="P1816" s="86">
        <v>338</v>
      </c>
      <c r="Q1816" s="86">
        <v>30</v>
      </c>
      <c r="R1816" s="100">
        <v>749</v>
      </c>
      <c r="S1816" s="24">
        <f>Table1[[#This Row],[Female Voters]]/Table1[[#This Row],[Female Population]]</f>
        <v>0.7990654205607477</v>
      </c>
      <c r="T1816" s="24">
        <f>Table1[[#This Row],[Male Voters]]/Table1[[#This Row],[Male Population]]</f>
        <v>0.7136929460580913</v>
      </c>
      <c r="U1816" s="24">
        <f>Table1[[#This Row],[Total Voters]]/Table1[[#This Row],[Total Population]]</f>
        <v>0.77875457875457876</v>
      </c>
      <c r="V1816" s="24">
        <f>Table1[[#This Row],[Female Ballots]]/Table1[[#This Row],[Female Population]]</f>
        <v>0.59345794392523366</v>
      </c>
      <c r="W1816" s="24">
        <f>Table1[[#This Row],[Male Ballots]]/Table1[[#This Row],[Male Population]]</f>
        <v>0.46749654218533887</v>
      </c>
      <c r="X1816" s="24">
        <f>Table1[[#This Row],[Total Ballots]]/Table1[[#This Row],[Total Population]]</f>
        <v>0.54871794871794877</v>
      </c>
      <c r="Y1816" s="87">
        <f>Table1[[#This Row],[Female Ballots]]/Table1[[#This Row],[Female Voters]]</f>
        <v>0.74269005847953218</v>
      </c>
      <c r="Z1816" s="88">
        <f>Table1[[#This Row],[Male Ballots]]/Table1[[#This Row],[Male Voters]]</f>
        <v>0.65503875968992253</v>
      </c>
      <c r="AA1816" s="87">
        <f>Table1[[#This Row],[Total Ballots]]/Table1[[#This Row],[Total Voters]]</f>
        <v>0.70460959548447788</v>
      </c>
    </row>
    <row r="1817" spans="1:27" s="12" customFormat="1" x14ac:dyDescent="0.35">
      <c r="A1817" s="85" t="s">
        <v>29</v>
      </c>
      <c r="B1817" s="96">
        <v>2020</v>
      </c>
      <c r="C1817" s="96" t="s">
        <v>82</v>
      </c>
      <c r="D1817" s="96"/>
      <c r="E1817" s="98"/>
      <c r="F1817" s="90"/>
      <c r="G1817" s="91" t="s">
        <v>63</v>
      </c>
      <c r="H1817">
        <v>1141</v>
      </c>
      <c r="I1817">
        <v>1189</v>
      </c>
      <c r="J1817" s="118">
        <f>Table1[[#This Row],[Female Population]]+Table1[[#This Row],[Male Population]]</f>
        <v>2330</v>
      </c>
      <c r="K1817" s="86">
        <v>980</v>
      </c>
      <c r="L1817" s="86">
        <v>929</v>
      </c>
      <c r="M1817" s="86">
        <v>56</v>
      </c>
      <c r="N1817" s="86">
        <v>1965</v>
      </c>
      <c r="O1817" s="86">
        <v>698</v>
      </c>
      <c r="P1817" s="86">
        <v>631</v>
      </c>
      <c r="Q1817" s="86">
        <v>50</v>
      </c>
      <c r="R1817" s="100">
        <v>1379</v>
      </c>
      <c r="S1817" s="24">
        <f>Table1[[#This Row],[Female Voters]]/Table1[[#This Row],[Female Population]]</f>
        <v>0.85889570552147243</v>
      </c>
      <c r="T1817" s="24">
        <f>Table1[[#This Row],[Male Voters]]/Table1[[#This Row],[Male Population]]</f>
        <v>0.78132884777123635</v>
      </c>
      <c r="U1817" s="24">
        <f>Table1[[#This Row],[Total Voters]]/Table1[[#This Row],[Total Population]]</f>
        <v>0.8433476394849786</v>
      </c>
      <c r="V1817" s="24">
        <f>Table1[[#This Row],[Female Ballots]]/Table1[[#This Row],[Female Population]]</f>
        <v>0.61174408413672221</v>
      </c>
      <c r="W1817" s="24">
        <f>Table1[[#This Row],[Male Ballots]]/Table1[[#This Row],[Male Population]]</f>
        <v>0.53069806560134569</v>
      </c>
      <c r="X1817" s="24">
        <f>Table1[[#This Row],[Total Ballots]]/Table1[[#This Row],[Total Population]]</f>
        <v>0.59184549356223171</v>
      </c>
      <c r="Y1817" s="87">
        <f>Table1[[#This Row],[Female Ballots]]/Table1[[#This Row],[Female Voters]]</f>
        <v>0.71224489795918366</v>
      </c>
      <c r="Z1817" s="88">
        <f>Table1[[#This Row],[Male Ballots]]/Table1[[#This Row],[Male Voters]]</f>
        <v>0.67922497308934338</v>
      </c>
      <c r="AA1817" s="87">
        <f>Table1[[#This Row],[Total Ballots]]/Table1[[#This Row],[Total Voters]]</f>
        <v>0.70178117048346056</v>
      </c>
    </row>
    <row r="1818" spans="1:27" s="12" customFormat="1" x14ac:dyDescent="0.35">
      <c r="A1818" s="85" t="s">
        <v>29</v>
      </c>
      <c r="B1818" s="96">
        <v>2020</v>
      </c>
      <c r="C1818" s="96" t="s">
        <v>82</v>
      </c>
      <c r="D1818" s="96"/>
      <c r="E1818" s="98"/>
      <c r="F1818" s="90"/>
      <c r="G1818" s="91" t="s">
        <v>64</v>
      </c>
      <c r="H1818">
        <v>1406</v>
      </c>
      <c r="I1818">
        <v>1480</v>
      </c>
      <c r="J1818" s="118">
        <f>Table1[[#This Row],[Female Population]]+Table1[[#This Row],[Male Population]]</f>
        <v>2886</v>
      </c>
      <c r="K1818" s="86">
        <v>1127</v>
      </c>
      <c r="L1818" s="86">
        <v>1192</v>
      </c>
      <c r="M1818" s="86">
        <v>50</v>
      </c>
      <c r="N1818" s="86">
        <v>2369</v>
      </c>
      <c r="O1818" s="86">
        <v>944</v>
      </c>
      <c r="P1818" s="86">
        <v>961</v>
      </c>
      <c r="Q1818" s="86">
        <v>44</v>
      </c>
      <c r="R1818" s="100">
        <v>1949</v>
      </c>
      <c r="S1818" s="24">
        <f>Table1[[#This Row],[Female Voters]]/Table1[[#This Row],[Female Population]]</f>
        <v>0.80156472261735423</v>
      </c>
      <c r="T1818" s="24">
        <f>Table1[[#This Row],[Male Voters]]/Table1[[#This Row],[Male Population]]</f>
        <v>0.80540540540540539</v>
      </c>
      <c r="U1818" s="24">
        <f>Table1[[#This Row],[Total Voters]]/Table1[[#This Row],[Total Population]]</f>
        <v>0.8208593208593209</v>
      </c>
      <c r="V1818" s="24">
        <f>Table1[[#This Row],[Female Ballots]]/Table1[[#This Row],[Female Population]]</f>
        <v>0.6714082503556188</v>
      </c>
      <c r="W1818" s="24">
        <f>Table1[[#This Row],[Male Ballots]]/Table1[[#This Row],[Male Population]]</f>
        <v>0.6493243243243243</v>
      </c>
      <c r="X1818" s="24">
        <f>Table1[[#This Row],[Total Ballots]]/Table1[[#This Row],[Total Population]]</f>
        <v>0.67532917532917536</v>
      </c>
      <c r="Y1818" s="87">
        <f>Table1[[#This Row],[Female Ballots]]/Table1[[#This Row],[Female Voters]]</f>
        <v>0.83762200532386866</v>
      </c>
      <c r="Z1818" s="88">
        <f>Table1[[#This Row],[Male Ballots]]/Table1[[#This Row],[Male Voters]]</f>
        <v>0.80620805369127513</v>
      </c>
      <c r="AA1818" s="87">
        <f>Table1[[#This Row],[Total Ballots]]/Table1[[#This Row],[Total Voters]]</f>
        <v>0.82271000422119034</v>
      </c>
    </row>
    <row r="1819" spans="1:27" s="12" customFormat="1" x14ac:dyDescent="0.35">
      <c r="A1819" s="85" t="s">
        <v>29</v>
      </c>
      <c r="B1819" s="96">
        <v>2020</v>
      </c>
      <c r="C1819" s="96" t="s">
        <v>82</v>
      </c>
      <c r="D1819" s="96"/>
      <c r="E1819" s="98"/>
      <c r="F1819" s="90"/>
      <c r="G1819" s="91" t="s">
        <v>65</v>
      </c>
      <c r="H1819">
        <v>1321</v>
      </c>
      <c r="I1819">
        <v>1457</v>
      </c>
      <c r="J1819" s="118">
        <f>Table1[[#This Row],[Female Population]]+Table1[[#This Row],[Male Population]]</f>
        <v>2778</v>
      </c>
      <c r="K1819" s="86">
        <v>1088</v>
      </c>
      <c r="L1819" s="86">
        <v>1130</v>
      </c>
      <c r="M1819" s="86">
        <v>27</v>
      </c>
      <c r="N1819" s="86">
        <v>2245</v>
      </c>
      <c r="O1819" s="86">
        <v>958</v>
      </c>
      <c r="P1819" s="86">
        <v>984</v>
      </c>
      <c r="Q1819" s="86">
        <v>24</v>
      </c>
      <c r="R1819" s="100">
        <v>1966</v>
      </c>
      <c r="S1819" s="24">
        <f>Table1[[#This Row],[Female Voters]]/Table1[[#This Row],[Female Population]]</f>
        <v>0.82361847085541262</v>
      </c>
      <c r="T1819" s="24">
        <f>Table1[[#This Row],[Male Voters]]/Table1[[#This Row],[Male Population]]</f>
        <v>0.77556623198352781</v>
      </c>
      <c r="U1819" s="24">
        <f>Table1[[#This Row],[Total Voters]]/Table1[[#This Row],[Total Population]]</f>
        <v>0.8081353491720662</v>
      </c>
      <c r="V1819" s="24">
        <f>Table1[[#This Row],[Female Ballots]]/Table1[[#This Row],[Female Population]]</f>
        <v>0.72520817562452689</v>
      </c>
      <c r="W1819" s="24">
        <f>Table1[[#This Row],[Male Ballots]]/Table1[[#This Row],[Male Population]]</f>
        <v>0.6753603294440631</v>
      </c>
      <c r="X1819" s="24">
        <f>Table1[[#This Row],[Total Ballots]]/Table1[[#This Row],[Total Population]]</f>
        <v>0.70770338372930164</v>
      </c>
      <c r="Y1819" s="87">
        <f>Table1[[#This Row],[Female Ballots]]/Table1[[#This Row],[Female Voters]]</f>
        <v>0.88051470588235292</v>
      </c>
      <c r="Z1819" s="88">
        <f>Table1[[#This Row],[Male Ballots]]/Table1[[#This Row],[Male Voters]]</f>
        <v>0.87079646017699119</v>
      </c>
      <c r="AA1819" s="87">
        <f>Table1[[#This Row],[Total Ballots]]/Table1[[#This Row],[Total Voters]]</f>
        <v>0.87572383073496662</v>
      </c>
    </row>
    <row r="1820" spans="1:27" s="12" customFormat="1" x14ac:dyDescent="0.35">
      <c r="A1820" s="85" t="s">
        <v>29</v>
      </c>
      <c r="B1820" s="96">
        <v>2020</v>
      </c>
      <c r="C1820" s="96" t="s">
        <v>82</v>
      </c>
      <c r="D1820" s="96"/>
      <c r="E1820" s="98"/>
      <c r="F1820" s="90"/>
      <c r="G1820" s="91" t="s">
        <v>66</v>
      </c>
      <c r="H1820">
        <v>1813</v>
      </c>
      <c r="I1820">
        <v>1740</v>
      </c>
      <c r="J1820" s="118">
        <f>Table1[[#This Row],[Female Population]]+Table1[[#This Row],[Male Population]]</f>
        <v>3553</v>
      </c>
      <c r="K1820" s="86">
        <v>1569</v>
      </c>
      <c r="L1820" s="86">
        <v>1528</v>
      </c>
      <c r="M1820" s="86">
        <v>43</v>
      </c>
      <c r="N1820" s="86">
        <v>3140</v>
      </c>
      <c r="O1820" s="86">
        <v>1441</v>
      </c>
      <c r="P1820" s="86">
        <v>1368</v>
      </c>
      <c r="Q1820" s="86">
        <v>43</v>
      </c>
      <c r="R1820" s="100">
        <v>2852</v>
      </c>
      <c r="S1820" s="24">
        <f>Table1[[#This Row],[Female Voters]]/Table1[[#This Row],[Female Population]]</f>
        <v>0.86541643684500824</v>
      </c>
      <c r="T1820" s="24">
        <f>Table1[[#This Row],[Male Voters]]/Table1[[#This Row],[Male Population]]</f>
        <v>0.8781609195402299</v>
      </c>
      <c r="U1820" s="24">
        <f>Table1[[#This Row],[Total Voters]]/Table1[[#This Row],[Total Population]]</f>
        <v>0.88376020264565158</v>
      </c>
      <c r="V1820" s="24">
        <f>Table1[[#This Row],[Female Ballots]]/Table1[[#This Row],[Female Population]]</f>
        <v>0.794815223386652</v>
      </c>
      <c r="W1820" s="24">
        <f>Table1[[#This Row],[Male Ballots]]/Table1[[#This Row],[Male Population]]</f>
        <v>0.78620689655172415</v>
      </c>
      <c r="X1820" s="24">
        <f>Table1[[#This Row],[Total Ballots]]/Table1[[#This Row],[Total Population]]</f>
        <v>0.80270194202082745</v>
      </c>
      <c r="Y1820" s="87">
        <f>Table1[[#This Row],[Female Ballots]]/Table1[[#This Row],[Female Voters]]</f>
        <v>0.91841937539834284</v>
      </c>
      <c r="Z1820" s="88">
        <f>Table1[[#This Row],[Male Ballots]]/Table1[[#This Row],[Male Voters]]</f>
        <v>0.89528795811518325</v>
      </c>
      <c r="AA1820" s="87">
        <f>Table1[[#This Row],[Total Ballots]]/Table1[[#This Row],[Total Voters]]</f>
        <v>0.90828025477707008</v>
      </c>
    </row>
    <row r="1821" spans="1:27" s="12" customFormat="1" x14ac:dyDescent="0.35">
      <c r="A1821" s="85" t="s">
        <v>29</v>
      </c>
      <c r="B1821" s="96">
        <v>2020</v>
      </c>
      <c r="C1821" s="96" t="s">
        <v>82</v>
      </c>
      <c r="D1821" s="96"/>
      <c r="E1821" s="98"/>
      <c r="F1821" s="90"/>
      <c r="G1821" s="91" t="s">
        <v>67</v>
      </c>
      <c r="H1821">
        <v>2640</v>
      </c>
      <c r="I1821">
        <v>2741</v>
      </c>
      <c r="J1821" s="118">
        <f>Table1[[#This Row],[Female Population]]+Table1[[#This Row],[Male Population]]</f>
        <v>5381</v>
      </c>
      <c r="K1821" s="86">
        <v>2597</v>
      </c>
      <c r="L1821" s="86">
        <v>2642</v>
      </c>
      <c r="M1821" s="86">
        <v>34</v>
      </c>
      <c r="N1821" s="86">
        <v>5273</v>
      </c>
      <c r="O1821" s="86">
        <v>2373</v>
      </c>
      <c r="P1821" s="86">
        <v>2438</v>
      </c>
      <c r="Q1821" s="86">
        <v>34</v>
      </c>
      <c r="R1821" s="86">
        <v>4845</v>
      </c>
      <c r="S1821" s="24">
        <f>Table1[[#This Row],[Female Voters]]/Table1[[#This Row],[Female Population]]</f>
        <v>0.98371212121212126</v>
      </c>
      <c r="T1821" s="24">
        <f>Table1[[#This Row],[Male Voters]]/Table1[[#This Row],[Male Population]]</f>
        <v>0.9638817949653411</v>
      </c>
      <c r="U1821" s="24">
        <f>Table1[[#This Row],[Total Voters]]/Table1[[#This Row],[Total Population]]</f>
        <v>0.97992938115591899</v>
      </c>
      <c r="V1821" s="24">
        <f>Table1[[#This Row],[Female Ballots]]/Table1[[#This Row],[Female Population]]</f>
        <v>0.89886363636363631</v>
      </c>
      <c r="W1821" s="24">
        <f>Table1[[#This Row],[Male Ballots]]/Table1[[#This Row],[Male Population]]</f>
        <v>0.88945640277271065</v>
      </c>
      <c r="X1821" s="24">
        <f>Table1[[#This Row],[Total Ballots]]/Table1[[#This Row],[Total Population]]</f>
        <v>0.90039026203307937</v>
      </c>
      <c r="Y1821" s="87">
        <f>Table1[[#This Row],[Female Ballots]]/Table1[[#This Row],[Female Voters]]</f>
        <v>0.91374663072776285</v>
      </c>
      <c r="Z1821" s="88">
        <f>Table1[[#This Row],[Male Ballots]]/Table1[[#This Row],[Male Voters]]</f>
        <v>0.92278576835730508</v>
      </c>
      <c r="AA1821" s="87">
        <f>Table1[[#This Row],[Total Ballots]]/Table1[[#This Row],[Total Voters]]</f>
        <v>0.9188317845628674</v>
      </c>
    </row>
    <row r="1822" spans="1:27" s="12" customFormat="1" x14ac:dyDescent="0.35">
      <c r="A1822" s="85" t="s">
        <v>42</v>
      </c>
      <c r="B1822" s="96">
        <v>2020</v>
      </c>
      <c r="C1822" s="96" t="s">
        <v>82</v>
      </c>
      <c r="D1822" s="96"/>
      <c r="E1822" s="98"/>
      <c r="F1822" s="90"/>
      <c r="G1822" s="91" t="s">
        <v>79</v>
      </c>
      <c r="H1822">
        <v>32304</v>
      </c>
      <c r="I1822">
        <v>31613</v>
      </c>
      <c r="J1822" s="118">
        <f>Table1[[#This Row],[Female Population]]+Table1[[#This Row],[Male Population]]</f>
        <v>63917</v>
      </c>
      <c r="K1822" s="86">
        <v>27460</v>
      </c>
      <c r="L1822" s="86">
        <v>25970</v>
      </c>
      <c r="M1822" s="86">
        <v>808</v>
      </c>
      <c r="N1822" s="86">
        <v>54238</v>
      </c>
      <c r="O1822" s="86">
        <v>23373</v>
      </c>
      <c r="P1822" s="86">
        <v>21607</v>
      </c>
      <c r="Q1822" s="86">
        <v>693</v>
      </c>
      <c r="R1822" s="100">
        <v>45673</v>
      </c>
      <c r="S1822" s="24">
        <f>Table1[[#This Row],[Female Voters]]/Table1[[#This Row],[Female Population]]</f>
        <v>0.85004952947003465</v>
      </c>
      <c r="T1822" s="24">
        <f>Table1[[#This Row],[Male Voters]]/Table1[[#This Row],[Male Population]]</f>
        <v>0.82149748521178001</v>
      </c>
      <c r="U1822" s="24">
        <f>Table1[[#This Row],[Total Voters]]/Table1[[#This Row],[Total Population]]</f>
        <v>0.84856923823083064</v>
      </c>
      <c r="V1822" s="24">
        <f>Table1[[#This Row],[Female Ballots]]/Table1[[#This Row],[Female Population]]</f>
        <v>0.72353268945022287</v>
      </c>
      <c r="W1822" s="24">
        <f>Table1[[#This Row],[Male Ballots]]/Table1[[#This Row],[Male Population]]</f>
        <v>0.6834846423939519</v>
      </c>
      <c r="X1822" s="24">
        <f>Table1[[#This Row],[Total Ballots]]/Table1[[#This Row],[Total Population]]</f>
        <v>0.71456732950545243</v>
      </c>
      <c r="Y1822" s="87">
        <f>Table1[[#This Row],[Female Ballots]]/Table1[[#This Row],[Female Voters]]</f>
        <v>0.85116533139111439</v>
      </c>
      <c r="Z1822" s="88">
        <f>Table1[[#This Row],[Male Ballots]]/Table1[[#This Row],[Male Voters]]</f>
        <v>0.83199845976126297</v>
      </c>
      <c r="AA1822" s="87">
        <f>Table1[[#This Row],[Total Ballots]]/Table1[[#This Row],[Total Voters]]</f>
        <v>0.84208488513588264</v>
      </c>
    </row>
    <row r="1823" spans="1:27" s="12" customFormat="1" x14ac:dyDescent="0.35">
      <c r="A1823" s="85" t="s">
        <v>42</v>
      </c>
      <c r="B1823" s="96">
        <v>2020</v>
      </c>
      <c r="C1823" s="96" t="s">
        <v>82</v>
      </c>
      <c r="D1823" s="96"/>
      <c r="E1823" s="98"/>
      <c r="F1823" s="90"/>
      <c r="G1823" s="91" t="s">
        <v>62</v>
      </c>
      <c r="H1823">
        <v>2898</v>
      </c>
      <c r="I1823">
        <v>3184</v>
      </c>
      <c r="J1823" s="118">
        <f>Table1[[#This Row],[Female Population]]+Table1[[#This Row],[Male Population]]</f>
        <v>6082</v>
      </c>
      <c r="K1823" s="86">
        <v>2211</v>
      </c>
      <c r="L1823" s="86">
        <v>2307</v>
      </c>
      <c r="M1823" s="86">
        <v>120</v>
      </c>
      <c r="N1823" s="86">
        <v>4638</v>
      </c>
      <c r="O1823" s="86">
        <v>1529</v>
      </c>
      <c r="P1823" s="86">
        <v>1471</v>
      </c>
      <c r="Q1823" s="86">
        <v>95</v>
      </c>
      <c r="R1823" s="100">
        <v>3095</v>
      </c>
      <c r="S1823" s="24">
        <f>Table1[[#This Row],[Female Voters]]/Table1[[#This Row],[Female Population]]</f>
        <v>0.76293995859213248</v>
      </c>
      <c r="T1823" s="24">
        <f>Table1[[#This Row],[Male Voters]]/Table1[[#This Row],[Male Population]]</f>
        <v>0.7245603015075377</v>
      </c>
      <c r="U1823" s="24">
        <f>Table1[[#This Row],[Total Voters]]/Table1[[#This Row],[Total Population]]</f>
        <v>0.76257809930943765</v>
      </c>
      <c r="V1823" s="24">
        <f>Table1[[#This Row],[Female Ballots]]/Table1[[#This Row],[Female Population]]</f>
        <v>0.52760524499654937</v>
      </c>
      <c r="W1823" s="24">
        <f>Table1[[#This Row],[Male Ballots]]/Table1[[#This Row],[Male Population]]</f>
        <v>0.46199748743718594</v>
      </c>
      <c r="X1823" s="24">
        <f>Table1[[#This Row],[Total Ballots]]/Table1[[#This Row],[Total Population]]</f>
        <v>0.50887865833607371</v>
      </c>
      <c r="Y1823" s="87">
        <f>Table1[[#This Row],[Female Ballots]]/Table1[[#This Row],[Female Voters]]</f>
        <v>0.69154228855721389</v>
      </c>
      <c r="Z1823" s="88">
        <f>Table1[[#This Row],[Male Ballots]]/Table1[[#This Row],[Male Voters]]</f>
        <v>0.63762462071954917</v>
      </c>
      <c r="AA1823" s="87">
        <f>Table1[[#This Row],[Total Ballots]]/Table1[[#This Row],[Total Voters]]</f>
        <v>0.66731349719706767</v>
      </c>
    </row>
    <row r="1824" spans="1:27" s="12" customFormat="1" x14ac:dyDescent="0.35">
      <c r="A1824" s="85" t="s">
        <v>42</v>
      </c>
      <c r="B1824" s="96">
        <v>2020</v>
      </c>
      <c r="C1824" s="96" t="s">
        <v>82</v>
      </c>
      <c r="D1824" s="96"/>
      <c r="E1824" s="98"/>
      <c r="F1824" s="90"/>
      <c r="G1824" s="91" t="s">
        <v>63</v>
      </c>
      <c r="H1824">
        <v>4587</v>
      </c>
      <c r="I1824">
        <v>4691</v>
      </c>
      <c r="J1824" s="118">
        <f>Table1[[#This Row],[Female Population]]+Table1[[#This Row],[Male Population]]</f>
        <v>9278</v>
      </c>
      <c r="K1824" s="86">
        <v>3891</v>
      </c>
      <c r="L1824" s="86">
        <v>3755</v>
      </c>
      <c r="M1824" s="86">
        <v>171</v>
      </c>
      <c r="N1824" s="86">
        <v>7817</v>
      </c>
      <c r="O1824" s="86">
        <v>2848</v>
      </c>
      <c r="P1824" s="86">
        <v>2544</v>
      </c>
      <c r="Q1824" s="86">
        <v>141</v>
      </c>
      <c r="R1824" s="100">
        <v>5533</v>
      </c>
      <c r="S1824" s="24">
        <f>Table1[[#This Row],[Female Voters]]/Table1[[#This Row],[Female Population]]</f>
        <v>0.84826684107259642</v>
      </c>
      <c r="T1824" s="24">
        <f>Table1[[#This Row],[Male Voters]]/Table1[[#This Row],[Male Population]]</f>
        <v>0.80046898315924109</v>
      </c>
      <c r="U1824" s="24">
        <f>Table1[[#This Row],[Total Voters]]/Table1[[#This Row],[Total Population]]</f>
        <v>0.84253071782711786</v>
      </c>
      <c r="V1824" s="24">
        <f>Table1[[#This Row],[Female Ballots]]/Table1[[#This Row],[Female Population]]</f>
        <v>0.62088511009374314</v>
      </c>
      <c r="W1824" s="24">
        <f>Table1[[#This Row],[Male Ballots]]/Table1[[#This Row],[Male Population]]</f>
        <v>0.54231507141334467</v>
      </c>
      <c r="X1824" s="24">
        <f>Table1[[#This Row],[Total Ballots]]/Table1[[#This Row],[Total Population]]</f>
        <v>0.59635697348566497</v>
      </c>
      <c r="Y1824" s="87">
        <f>Table1[[#This Row],[Female Ballots]]/Table1[[#This Row],[Female Voters]]</f>
        <v>0.73194551529169882</v>
      </c>
      <c r="Z1824" s="88">
        <f>Table1[[#This Row],[Male Ballots]]/Table1[[#This Row],[Male Voters]]</f>
        <v>0.67749667110519307</v>
      </c>
      <c r="AA1824" s="87">
        <f>Table1[[#This Row],[Total Ballots]]/Table1[[#This Row],[Total Voters]]</f>
        <v>0.70781629781246003</v>
      </c>
    </row>
    <row r="1825" spans="1:27" s="12" customFormat="1" x14ac:dyDescent="0.35">
      <c r="A1825" s="85" t="s">
        <v>42</v>
      </c>
      <c r="B1825" s="96">
        <v>2020</v>
      </c>
      <c r="C1825" s="96" t="s">
        <v>82</v>
      </c>
      <c r="D1825" s="96"/>
      <c r="E1825" s="98"/>
      <c r="F1825" s="90"/>
      <c r="G1825" s="91" t="s">
        <v>64</v>
      </c>
      <c r="H1825">
        <v>4796</v>
      </c>
      <c r="I1825">
        <v>4855</v>
      </c>
      <c r="J1825" s="118">
        <f>Table1[[#This Row],[Female Population]]+Table1[[#This Row],[Male Population]]</f>
        <v>9651</v>
      </c>
      <c r="K1825" s="86">
        <v>3971</v>
      </c>
      <c r="L1825" s="86">
        <v>3786</v>
      </c>
      <c r="M1825" s="86">
        <v>160</v>
      </c>
      <c r="N1825" s="86">
        <v>7917</v>
      </c>
      <c r="O1825" s="86">
        <v>3214</v>
      </c>
      <c r="P1825" s="86">
        <v>3072</v>
      </c>
      <c r="Q1825" s="86">
        <v>145</v>
      </c>
      <c r="R1825" s="100">
        <v>6431</v>
      </c>
      <c r="S1825" s="24">
        <f>Table1[[#This Row],[Female Voters]]/Table1[[#This Row],[Female Population]]</f>
        <v>0.82798165137614677</v>
      </c>
      <c r="T1825" s="24">
        <f>Table1[[#This Row],[Male Voters]]/Table1[[#This Row],[Male Population]]</f>
        <v>0.77981462409886715</v>
      </c>
      <c r="U1825" s="24">
        <f>Table1[[#This Row],[Total Voters]]/Table1[[#This Row],[Total Population]]</f>
        <v>0.82032949953372702</v>
      </c>
      <c r="V1825" s="24">
        <f>Table1[[#This Row],[Female Ballots]]/Table1[[#This Row],[Female Population]]</f>
        <v>0.67014178482068387</v>
      </c>
      <c r="W1825" s="24">
        <f>Table1[[#This Row],[Male Ballots]]/Table1[[#This Row],[Male Population]]</f>
        <v>0.6327497425334706</v>
      </c>
      <c r="X1825" s="24">
        <f>Table1[[#This Row],[Total Ballots]]/Table1[[#This Row],[Total Population]]</f>
        <v>0.66635581804994304</v>
      </c>
      <c r="Y1825" s="87">
        <f>Table1[[#This Row],[Female Ballots]]/Table1[[#This Row],[Female Voters]]</f>
        <v>0.80936791740115843</v>
      </c>
      <c r="Z1825" s="88">
        <f>Table1[[#This Row],[Male Ballots]]/Table1[[#This Row],[Male Voters]]</f>
        <v>0.81141045958795566</v>
      </c>
      <c r="AA1825" s="87">
        <f>Table1[[#This Row],[Total Ballots]]/Table1[[#This Row],[Total Voters]]</f>
        <v>0.81230263988884677</v>
      </c>
    </row>
    <row r="1826" spans="1:27" s="12" customFormat="1" x14ac:dyDescent="0.35">
      <c r="A1826" s="85" t="s">
        <v>42</v>
      </c>
      <c r="B1826" s="96">
        <v>2020</v>
      </c>
      <c r="C1826" s="96" t="s">
        <v>82</v>
      </c>
      <c r="D1826" s="96"/>
      <c r="E1826" s="98"/>
      <c r="F1826" s="90"/>
      <c r="G1826" s="91" t="s">
        <v>65</v>
      </c>
      <c r="H1826">
        <v>4647</v>
      </c>
      <c r="I1826">
        <v>4714</v>
      </c>
      <c r="J1826" s="118">
        <f>Table1[[#This Row],[Female Population]]+Table1[[#This Row],[Male Population]]</f>
        <v>9361</v>
      </c>
      <c r="K1826" s="86">
        <v>3880</v>
      </c>
      <c r="L1826" s="86">
        <v>3672</v>
      </c>
      <c r="M1826" s="86">
        <v>116</v>
      </c>
      <c r="N1826" s="86">
        <v>7668</v>
      </c>
      <c r="O1826" s="86">
        <v>3349</v>
      </c>
      <c r="P1826" s="86">
        <v>3126</v>
      </c>
      <c r="Q1826" s="86">
        <v>95</v>
      </c>
      <c r="R1826" s="100">
        <v>6570</v>
      </c>
      <c r="S1826" s="24">
        <f>Table1[[#This Row],[Female Voters]]/Table1[[#This Row],[Female Population]]</f>
        <v>0.8349472778136432</v>
      </c>
      <c r="T1826" s="24">
        <f>Table1[[#This Row],[Male Voters]]/Table1[[#This Row],[Male Population]]</f>
        <v>0.77895630038184127</v>
      </c>
      <c r="U1826" s="24">
        <f>Table1[[#This Row],[Total Voters]]/Table1[[#This Row],[Total Population]]</f>
        <v>0.81914325392586262</v>
      </c>
      <c r="V1826" s="24">
        <f>Table1[[#This Row],[Female Ballots]]/Table1[[#This Row],[Female Population]]</f>
        <v>0.72068000860770387</v>
      </c>
      <c r="W1826" s="24">
        <f>Table1[[#This Row],[Male Ballots]]/Table1[[#This Row],[Male Population]]</f>
        <v>0.66313109885447608</v>
      </c>
      <c r="X1826" s="24">
        <f>Table1[[#This Row],[Total Ballots]]/Table1[[#This Row],[Total Population]]</f>
        <v>0.70184809315244101</v>
      </c>
      <c r="Y1826" s="87">
        <f>Table1[[#This Row],[Female Ballots]]/Table1[[#This Row],[Female Voters]]</f>
        <v>0.86314432989690726</v>
      </c>
      <c r="Z1826" s="88">
        <f>Table1[[#This Row],[Male Ballots]]/Table1[[#This Row],[Male Voters]]</f>
        <v>0.85130718954248363</v>
      </c>
      <c r="AA1826" s="87">
        <f>Table1[[#This Row],[Total Ballots]]/Table1[[#This Row],[Total Voters]]</f>
        <v>0.85680751173708924</v>
      </c>
    </row>
    <row r="1827" spans="1:27" s="12" customFormat="1" x14ac:dyDescent="0.35">
      <c r="A1827" s="85" t="s">
        <v>42</v>
      </c>
      <c r="B1827" s="96">
        <v>2020</v>
      </c>
      <c r="C1827" s="96" t="s">
        <v>82</v>
      </c>
      <c r="D1827" s="96"/>
      <c r="E1827" s="98"/>
      <c r="F1827" s="90"/>
      <c r="G1827" s="91" t="s">
        <v>66</v>
      </c>
      <c r="H1827">
        <v>6083</v>
      </c>
      <c r="I1827">
        <v>5735</v>
      </c>
      <c r="J1827" s="118">
        <f>Table1[[#This Row],[Female Population]]+Table1[[#This Row],[Male Population]]</f>
        <v>11818</v>
      </c>
      <c r="K1827" s="86">
        <v>5155</v>
      </c>
      <c r="L1827" s="86">
        <v>4714</v>
      </c>
      <c r="M1827" s="86">
        <v>126</v>
      </c>
      <c r="N1827" s="86">
        <v>9995</v>
      </c>
      <c r="O1827" s="86">
        <v>4699</v>
      </c>
      <c r="P1827" s="86">
        <v>4207</v>
      </c>
      <c r="Q1827" s="86">
        <v>108</v>
      </c>
      <c r="R1827" s="100">
        <v>9014</v>
      </c>
      <c r="S1827" s="24">
        <f>Table1[[#This Row],[Female Voters]]/Table1[[#This Row],[Female Population]]</f>
        <v>0.84744369554496135</v>
      </c>
      <c r="T1827" s="24">
        <f>Table1[[#This Row],[Male Voters]]/Table1[[#This Row],[Male Population]]</f>
        <v>0.82197035745422842</v>
      </c>
      <c r="U1827" s="24">
        <f>Table1[[#This Row],[Total Voters]]/Table1[[#This Row],[Total Population]]</f>
        <v>0.84574378067354883</v>
      </c>
      <c r="V1827" s="24">
        <f>Table1[[#This Row],[Female Ballots]]/Table1[[#This Row],[Female Population]]</f>
        <v>0.77248068387308899</v>
      </c>
      <c r="W1827" s="24">
        <f>Table1[[#This Row],[Male Ballots]]/Table1[[#This Row],[Male Population]]</f>
        <v>0.73356582388840452</v>
      </c>
      <c r="X1827" s="24">
        <f>Table1[[#This Row],[Total Ballots]]/Table1[[#This Row],[Total Population]]</f>
        <v>0.76273481130478926</v>
      </c>
      <c r="Y1827" s="87">
        <f>Table1[[#This Row],[Female Ballots]]/Table1[[#This Row],[Female Voters]]</f>
        <v>0.91154219204655673</v>
      </c>
      <c r="Z1827" s="88">
        <f>Table1[[#This Row],[Male Ballots]]/Table1[[#This Row],[Male Voters]]</f>
        <v>0.89244802715316085</v>
      </c>
      <c r="AA1827" s="87">
        <f>Table1[[#This Row],[Total Ballots]]/Table1[[#This Row],[Total Voters]]</f>
        <v>0.90185092546273138</v>
      </c>
    </row>
    <row r="1828" spans="1:27" s="12" customFormat="1" x14ac:dyDescent="0.35">
      <c r="A1828" s="85" t="s">
        <v>42</v>
      </c>
      <c r="B1828" s="96">
        <v>2020</v>
      </c>
      <c r="C1828" s="96" t="s">
        <v>82</v>
      </c>
      <c r="D1828" s="96"/>
      <c r="E1828" s="98"/>
      <c r="F1828" s="90"/>
      <c r="G1828" s="91" t="s">
        <v>67</v>
      </c>
      <c r="H1828">
        <v>9293</v>
      </c>
      <c r="I1828">
        <v>8434</v>
      </c>
      <c r="J1828" s="118">
        <f>Table1[[#This Row],[Female Population]]+Table1[[#This Row],[Male Population]]</f>
        <v>17727</v>
      </c>
      <c r="K1828" s="86">
        <v>8352</v>
      </c>
      <c r="L1828" s="86">
        <v>7736</v>
      </c>
      <c r="M1828" s="86">
        <v>115</v>
      </c>
      <c r="N1828" s="86">
        <v>16203</v>
      </c>
      <c r="O1828" s="86">
        <v>7734</v>
      </c>
      <c r="P1828" s="86">
        <v>7187</v>
      </c>
      <c r="Q1828" s="86">
        <v>109</v>
      </c>
      <c r="R1828" s="86">
        <v>15030</v>
      </c>
      <c r="S1828" s="24">
        <f>Table1[[#This Row],[Female Voters]]/Table1[[#This Row],[Female Population]]</f>
        <v>0.89874098784030987</v>
      </c>
      <c r="T1828" s="24">
        <f>Table1[[#This Row],[Male Voters]]/Table1[[#This Row],[Male Population]]</f>
        <v>0.91723974389376339</v>
      </c>
      <c r="U1828" s="24">
        <f>Table1[[#This Row],[Total Voters]]/Table1[[#This Row],[Total Population]]</f>
        <v>0.91402944660687091</v>
      </c>
      <c r="V1828" s="24">
        <f>Table1[[#This Row],[Female Ballots]]/Table1[[#This Row],[Female Population]]</f>
        <v>0.83223931991821798</v>
      </c>
      <c r="W1828" s="24">
        <f>Table1[[#This Row],[Male Ballots]]/Table1[[#This Row],[Male Population]]</f>
        <v>0.85214607540905862</v>
      </c>
      <c r="X1828" s="24">
        <f>Table1[[#This Row],[Total Ballots]]/Table1[[#This Row],[Total Population]]</f>
        <v>0.84785919783381281</v>
      </c>
      <c r="Y1828" s="87">
        <f>Table1[[#This Row],[Female Ballots]]/Table1[[#This Row],[Female Voters]]</f>
        <v>0.9260057471264368</v>
      </c>
      <c r="Z1828" s="88">
        <f>Table1[[#This Row],[Male Ballots]]/Table1[[#This Row],[Male Voters]]</f>
        <v>0.9290330920372285</v>
      </c>
      <c r="AA1828" s="87">
        <f>Table1[[#This Row],[Total Ballots]]/Table1[[#This Row],[Total Voters]]</f>
        <v>0.92760599888909456</v>
      </c>
    </row>
    <row r="1829" spans="1:27" s="12" customFormat="1" x14ac:dyDescent="0.35">
      <c r="A1829" s="85" t="s">
        <v>27</v>
      </c>
      <c r="B1829" s="96">
        <v>2020</v>
      </c>
      <c r="C1829" s="96" t="s">
        <v>82</v>
      </c>
      <c r="D1829" s="96"/>
      <c r="E1829" s="98"/>
      <c r="F1829" s="90"/>
      <c r="G1829" s="91" t="s">
        <v>79</v>
      </c>
      <c r="H1829">
        <v>4283</v>
      </c>
      <c r="I1829">
        <v>4294</v>
      </c>
      <c r="J1829" s="118">
        <f>Table1[[#This Row],[Female Population]]+Table1[[#This Row],[Male Population]]</f>
        <v>8577</v>
      </c>
      <c r="K1829" s="86">
        <v>3986</v>
      </c>
      <c r="L1829" s="86">
        <v>3974</v>
      </c>
      <c r="M1829" s="86">
        <v>91</v>
      </c>
      <c r="N1829" s="86">
        <v>8051</v>
      </c>
      <c r="O1829" s="86">
        <v>3527</v>
      </c>
      <c r="P1829" s="86">
        <v>3469</v>
      </c>
      <c r="Q1829" s="86">
        <v>77</v>
      </c>
      <c r="R1829" s="100">
        <v>7073</v>
      </c>
      <c r="S1829" s="24">
        <f>Table1[[#This Row],[Female Voters]]/Table1[[#This Row],[Female Population]]</f>
        <v>0.93065608218538409</v>
      </c>
      <c r="T1829" s="24">
        <f>Table1[[#This Row],[Male Voters]]/Table1[[#This Row],[Male Population]]</f>
        <v>0.9254774103400093</v>
      </c>
      <c r="U1829" s="24">
        <f>Table1[[#This Row],[Total Voters]]/Table1[[#This Row],[Total Population]]</f>
        <v>0.93867319575609187</v>
      </c>
      <c r="V1829" s="24">
        <f>Table1[[#This Row],[Female Ballots]]/Table1[[#This Row],[Female Population]]</f>
        <v>0.82348820919915944</v>
      </c>
      <c r="W1829" s="24">
        <f>Table1[[#This Row],[Male Ballots]]/Table1[[#This Row],[Male Population]]</f>
        <v>0.80787144853283654</v>
      </c>
      <c r="X1829" s="24">
        <f>Table1[[#This Row],[Total Ballots]]/Table1[[#This Row],[Total Population]]</f>
        <v>0.82464731258015622</v>
      </c>
      <c r="Y1829" s="87">
        <f>Table1[[#This Row],[Female Ballots]]/Table1[[#This Row],[Female Voters]]</f>
        <v>0.88484696437531363</v>
      </c>
      <c r="Z1829" s="88">
        <f>Table1[[#This Row],[Male Ballots]]/Table1[[#This Row],[Male Voters]]</f>
        <v>0.87292400603925513</v>
      </c>
      <c r="AA1829" s="87">
        <f>Table1[[#This Row],[Total Ballots]]/Table1[[#This Row],[Total Voters]]</f>
        <v>0.87852440690597444</v>
      </c>
    </row>
    <row r="1830" spans="1:27" s="12" customFormat="1" x14ac:dyDescent="0.35">
      <c r="A1830" s="85" t="s">
        <v>27</v>
      </c>
      <c r="B1830" s="96">
        <v>2020</v>
      </c>
      <c r="C1830" s="96" t="s">
        <v>82</v>
      </c>
      <c r="D1830" s="96"/>
      <c r="E1830" s="98"/>
      <c r="F1830" s="90"/>
      <c r="G1830" s="91" t="s">
        <v>62</v>
      </c>
      <c r="H1830">
        <v>319</v>
      </c>
      <c r="I1830">
        <v>321</v>
      </c>
      <c r="J1830" s="118">
        <f>Table1[[#This Row],[Female Population]]+Table1[[#This Row],[Male Population]]</f>
        <v>640</v>
      </c>
      <c r="K1830" s="86">
        <v>301</v>
      </c>
      <c r="L1830" s="86">
        <v>309</v>
      </c>
      <c r="M1830" s="86">
        <v>16</v>
      </c>
      <c r="N1830" s="86">
        <v>626</v>
      </c>
      <c r="O1830" s="86">
        <v>224</v>
      </c>
      <c r="P1830" s="86">
        <v>219</v>
      </c>
      <c r="Q1830" s="86">
        <v>10</v>
      </c>
      <c r="R1830" s="100">
        <v>453</v>
      </c>
      <c r="S1830" s="24">
        <f>Table1[[#This Row],[Female Voters]]/Table1[[#This Row],[Female Population]]</f>
        <v>0.94357366771159878</v>
      </c>
      <c r="T1830" s="24">
        <f>Table1[[#This Row],[Male Voters]]/Table1[[#This Row],[Male Population]]</f>
        <v>0.96261682242990654</v>
      </c>
      <c r="U1830" s="24">
        <f>Table1[[#This Row],[Total Voters]]/Table1[[#This Row],[Total Population]]</f>
        <v>0.97812500000000002</v>
      </c>
      <c r="V1830" s="24">
        <f>Table1[[#This Row],[Female Ballots]]/Table1[[#This Row],[Female Population]]</f>
        <v>0.70219435736677116</v>
      </c>
      <c r="W1830" s="24">
        <f>Table1[[#This Row],[Male Ballots]]/Table1[[#This Row],[Male Population]]</f>
        <v>0.68224299065420557</v>
      </c>
      <c r="X1830" s="24">
        <f>Table1[[#This Row],[Total Ballots]]/Table1[[#This Row],[Total Population]]</f>
        <v>0.70781249999999996</v>
      </c>
      <c r="Y1830" s="87">
        <f>Table1[[#This Row],[Female Ballots]]/Table1[[#This Row],[Female Voters]]</f>
        <v>0.7441860465116279</v>
      </c>
      <c r="Z1830" s="88">
        <f>Table1[[#This Row],[Male Ballots]]/Table1[[#This Row],[Male Voters]]</f>
        <v>0.70873786407766992</v>
      </c>
      <c r="AA1830" s="87">
        <f>Table1[[#This Row],[Total Ballots]]/Table1[[#This Row],[Total Voters]]</f>
        <v>0.72364217252396168</v>
      </c>
    </row>
    <row r="1831" spans="1:27" s="12" customFormat="1" x14ac:dyDescent="0.35">
      <c r="A1831" s="85" t="s">
        <v>27</v>
      </c>
      <c r="B1831" s="96">
        <v>2020</v>
      </c>
      <c r="C1831" s="96" t="s">
        <v>82</v>
      </c>
      <c r="D1831" s="96"/>
      <c r="E1831" s="98"/>
      <c r="F1831" s="90"/>
      <c r="G1831" s="91" t="s">
        <v>63</v>
      </c>
      <c r="H1831">
        <v>470</v>
      </c>
      <c r="I1831">
        <v>462</v>
      </c>
      <c r="J1831" s="118">
        <f>Table1[[#This Row],[Female Population]]+Table1[[#This Row],[Male Population]]</f>
        <v>932</v>
      </c>
      <c r="K1831" s="86">
        <v>440</v>
      </c>
      <c r="L1831" s="86">
        <v>417</v>
      </c>
      <c r="M1831" s="86">
        <v>8</v>
      </c>
      <c r="N1831" s="86">
        <v>865</v>
      </c>
      <c r="O1831" s="86">
        <v>338</v>
      </c>
      <c r="P1831" s="86">
        <v>292</v>
      </c>
      <c r="Q1831" s="86">
        <v>4</v>
      </c>
      <c r="R1831" s="100">
        <v>634</v>
      </c>
      <c r="S1831" s="24">
        <f>Table1[[#This Row],[Female Voters]]/Table1[[#This Row],[Female Population]]</f>
        <v>0.93617021276595747</v>
      </c>
      <c r="T1831" s="24">
        <f>Table1[[#This Row],[Male Voters]]/Table1[[#This Row],[Male Population]]</f>
        <v>0.90259740259740262</v>
      </c>
      <c r="U1831" s="24">
        <f>Table1[[#This Row],[Total Voters]]/Table1[[#This Row],[Total Population]]</f>
        <v>0.92811158798283266</v>
      </c>
      <c r="V1831" s="24">
        <f>Table1[[#This Row],[Female Ballots]]/Table1[[#This Row],[Female Population]]</f>
        <v>0.7191489361702128</v>
      </c>
      <c r="W1831" s="24">
        <f>Table1[[#This Row],[Male Ballots]]/Table1[[#This Row],[Male Population]]</f>
        <v>0.63203463203463206</v>
      </c>
      <c r="X1831" s="24">
        <f>Table1[[#This Row],[Total Ballots]]/Table1[[#This Row],[Total Population]]</f>
        <v>0.68025751072961371</v>
      </c>
      <c r="Y1831" s="87">
        <f>Table1[[#This Row],[Female Ballots]]/Table1[[#This Row],[Female Voters]]</f>
        <v>0.76818181818181819</v>
      </c>
      <c r="Z1831" s="88">
        <f>Table1[[#This Row],[Male Ballots]]/Table1[[#This Row],[Male Voters]]</f>
        <v>0.70023980815347719</v>
      </c>
      <c r="AA1831" s="87">
        <f>Table1[[#This Row],[Total Ballots]]/Table1[[#This Row],[Total Voters]]</f>
        <v>0.73294797687861268</v>
      </c>
    </row>
    <row r="1832" spans="1:27" s="12" customFormat="1" x14ac:dyDescent="0.35">
      <c r="A1832" s="85" t="s">
        <v>27</v>
      </c>
      <c r="B1832" s="96">
        <v>2020</v>
      </c>
      <c r="C1832" s="96" t="s">
        <v>82</v>
      </c>
      <c r="D1832" s="96"/>
      <c r="E1832" s="98"/>
      <c r="F1832" s="90"/>
      <c r="G1832" s="91" t="s">
        <v>64</v>
      </c>
      <c r="H1832">
        <v>591</v>
      </c>
      <c r="I1832">
        <v>594</v>
      </c>
      <c r="J1832" s="118">
        <f>Table1[[#This Row],[Female Population]]+Table1[[#This Row],[Male Population]]</f>
        <v>1185</v>
      </c>
      <c r="K1832" s="86">
        <v>540</v>
      </c>
      <c r="L1832" s="86">
        <v>530</v>
      </c>
      <c r="M1832" s="86">
        <v>25</v>
      </c>
      <c r="N1832" s="86">
        <v>1095</v>
      </c>
      <c r="O1832" s="86">
        <v>456</v>
      </c>
      <c r="P1832" s="86">
        <v>440</v>
      </c>
      <c r="Q1832" s="86">
        <v>25</v>
      </c>
      <c r="R1832" s="100">
        <v>921</v>
      </c>
      <c r="S1832" s="24">
        <f>Table1[[#This Row],[Female Voters]]/Table1[[#This Row],[Female Population]]</f>
        <v>0.91370558375634514</v>
      </c>
      <c r="T1832" s="24">
        <f>Table1[[#This Row],[Male Voters]]/Table1[[#This Row],[Male Population]]</f>
        <v>0.8922558922558923</v>
      </c>
      <c r="U1832" s="24">
        <f>Table1[[#This Row],[Total Voters]]/Table1[[#This Row],[Total Population]]</f>
        <v>0.92405063291139244</v>
      </c>
      <c r="V1832" s="24">
        <f>Table1[[#This Row],[Female Ballots]]/Table1[[#This Row],[Female Population]]</f>
        <v>0.77157360406091369</v>
      </c>
      <c r="W1832" s="24">
        <f>Table1[[#This Row],[Male Ballots]]/Table1[[#This Row],[Male Population]]</f>
        <v>0.7407407407407407</v>
      </c>
      <c r="X1832" s="24">
        <f>Table1[[#This Row],[Total Ballots]]/Table1[[#This Row],[Total Population]]</f>
        <v>0.77721518987341776</v>
      </c>
      <c r="Y1832" s="87">
        <f>Table1[[#This Row],[Female Ballots]]/Table1[[#This Row],[Female Voters]]</f>
        <v>0.84444444444444444</v>
      </c>
      <c r="Z1832" s="88">
        <f>Table1[[#This Row],[Male Ballots]]/Table1[[#This Row],[Male Voters]]</f>
        <v>0.83018867924528306</v>
      </c>
      <c r="AA1832" s="87">
        <f>Table1[[#This Row],[Total Ballots]]/Table1[[#This Row],[Total Voters]]</f>
        <v>0.84109589041095889</v>
      </c>
    </row>
    <row r="1833" spans="1:27" s="12" customFormat="1" x14ac:dyDescent="0.35">
      <c r="A1833" s="85" t="s">
        <v>27</v>
      </c>
      <c r="B1833" s="96">
        <v>2020</v>
      </c>
      <c r="C1833" s="96" t="s">
        <v>82</v>
      </c>
      <c r="D1833" s="96"/>
      <c r="E1833" s="98"/>
      <c r="F1833" s="90"/>
      <c r="G1833" s="91" t="s">
        <v>65</v>
      </c>
      <c r="H1833">
        <v>566</v>
      </c>
      <c r="I1833">
        <v>570</v>
      </c>
      <c r="J1833" s="118">
        <f>Table1[[#This Row],[Female Population]]+Table1[[#This Row],[Male Population]]</f>
        <v>1136</v>
      </c>
      <c r="K1833" s="86">
        <v>542</v>
      </c>
      <c r="L1833" s="86">
        <v>546</v>
      </c>
      <c r="M1833" s="86">
        <v>10</v>
      </c>
      <c r="N1833" s="86">
        <v>1098</v>
      </c>
      <c r="O1833" s="86">
        <v>484</v>
      </c>
      <c r="P1833" s="86">
        <v>476</v>
      </c>
      <c r="Q1833" s="86">
        <v>8</v>
      </c>
      <c r="R1833" s="100">
        <v>968</v>
      </c>
      <c r="S1833" s="24">
        <f>Table1[[#This Row],[Female Voters]]/Table1[[#This Row],[Female Population]]</f>
        <v>0.95759717314487636</v>
      </c>
      <c r="T1833" s="24">
        <f>Table1[[#This Row],[Male Voters]]/Table1[[#This Row],[Male Population]]</f>
        <v>0.95789473684210524</v>
      </c>
      <c r="U1833" s="24">
        <f>Table1[[#This Row],[Total Voters]]/Table1[[#This Row],[Total Population]]</f>
        <v>0.96654929577464788</v>
      </c>
      <c r="V1833" s="24">
        <f>Table1[[#This Row],[Female Ballots]]/Table1[[#This Row],[Female Population]]</f>
        <v>0.85512367491166075</v>
      </c>
      <c r="W1833" s="24">
        <f>Table1[[#This Row],[Male Ballots]]/Table1[[#This Row],[Male Population]]</f>
        <v>0.83508771929824566</v>
      </c>
      <c r="X1833" s="24">
        <f>Table1[[#This Row],[Total Ballots]]/Table1[[#This Row],[Total Population]]</f>
        <v>0.852112676056338</v>
      </c>
      <c r="Y1833" s="87">
        <f>Table1[[#This Row],[Female Ballots]]/Table1[[#This Row],[Female Voters]]</f>
        <v>0.8929889298892989</v>
      </c>
      <c r="Z1833" s="88">
        <f>Table1[[#This Row],[Male Ballots]]/Table1[[#This Row],[Male Voters]]</f>
        <v>0.87179487179487181</v>
      </c>
      <c r="AA1833" s="87">
        <f>Table1[[#This Row],[Total Ballots]]/Table1[[#This Row],[Total Voters]]</f>
        <v>0.88160291438979965</v>
      </c>
    </row>
    <row r="1834" spans="1:27" s="12" customFormat="1" x14ac:dyDescent="0.35">
      <c r="A1834" s="85" t="s">
        <v>27</v>
      </c>
      <c r="B1834" s="96">
        <v>2020</v>
      </c>
      <c r="C1834" s="96" t="s">
        <v>82</v>
      </c>
      <c r="D1834" s="96"/>
      <c r="E1834" s="98"/>
      <c r="F1834" s="90"/>
      <c r="G1834" s="91" t="s">
        <v>66</v>
      </c>
      <c r="H1834">
        <v>877</v>
      </c>
      <c r="I1834">
        <v>879</v>
      </c>
      <c r="J1834" s="118">
        <f>Table1[[#This Row],[Female Population]]+Table1[[#This Row],[Male Population]]</f>
        <v>1756</v>
      </c>
      <c r="K1834" s="86">
        <v>815</v>
      </c>
      <c r="L1834" s="86">
        <v>782</v>
      </c>
      <c r="M1834" s="86">
        <v>12</v>
      </c>
      <c r="N1834" s="86">
        <v>1609</v>
      </c>
      <c r="O1834" s="86">
        <v>756</v>
      </c>
      <c r="P1834" s="86">
        <v>718</v>
      </c>
      <c r="Q1834" s="86">
        <v>10</v>
      </c>
      <c r="R1834" s="100">
        <v>1484</v>
      </c>
      <c r="S1834" s="24">
        <f>Table1[[#This Row],[Female Voters]]/Table1[[#This Row],[Female Population]]</f>
        <v>0.92930444697833525</v>
      </c>
      <c r="T1834" s="24">
        <f>Table1[[#This Row],[Male Voters]]/Table1[[#This Row],[Male Population]]</f>
        <v>0.88964732650739475</v>
      </c>
      <c r="U1834" s="24">
        <f>Table1[[#This Row],[Total Voters]]/Table1[[#This Row],[Total Population]]</f>
        <v>0.91628701594533024</v>
      </c>
      <c r="V1834" s="24">
        <f>Table1[[#This Row],[Female Ballots]]/Table1[[#This Row],[Female Population]]</f>
        <v>0.8620296465222349</v>
      </c>
      <c r="W1834" s="24">
        <f>Table1[[#This Row],[Male Ballots]]/Table1[[#This Row],[Male Population]]</f>
        <v>0.81683731513083047</v>
      </c>
      <c r="X1834" s="24">
        <f>Table1[[#This Row],[Total Ballots]]/Table1[[#This Row],[Total Population]]</f>
        <v>0.84510250569476086</v>
      </c>
      <c r="Y1834" s="87">
        <f>Table1[[#This Row],[Female Ballots]]/Table1[[#This Row],[Female Voters]]</f>
        <v>0.92760736196319016</v>
      </c>
      <c r="Z1834" s="88">
        <f>Table1[[#This Row],[Male Ballots]]/Table1[[#This Row],[Male Voters]]</f>
        <v>0.9181585677749361</v>
      </c>
      <c r="AA1834" s="87">
        <f>Table1[[#This Row],[Total Ballots]]/Table1[[#This Row],[Total Voters]]</f>
        <v>0.92231199502796768</v>
      </c>
    </row>
    <row r="1835" spans="1:27" s="12" customFormat="1" x14ac:dyDescent="0.35">
      <c r="A1835" s="85" t="s">
        <v>27</v>
      </c>
      <c r="B1835" s="96">
        <v>2020</v>
      </c>
      <c r="C1835" s="96" t="s">
        <v>82</v>
      </c>
      <c r="D1835" s="96"/>
      <c r="E1835" s="98"/>
      <c r="F1835" s="90"/>
      <c r="G1835" s="91" t="s">
        <v>67</v>
      </c>
      <c r="H1835">
        <v>1460</v>
      </c>
      <c r="I1835">
        <v>1468</v>
      </c>
      <c r="J1835" s="118">
        <f>Table1[[#This Row],[Female Population]]+Table1[[#This Row],[Male Population]]</f>
        <v>2928</v>
      </c>
      <c r="K1835" s="86">
        <v>1348</v>
      </c>
      <c r="L1835" s="86">
        <v>1390</v>
      </c>
      <c r="M1835" s="86">
        <v>20</v>
      </c>
      <c r="N1835" s="86">
        <v>2758</v>
      </c>
      <c r="O1835" s="86">
        <v>1269</v>
      </c>
      <c r="P1835" s="86">
        <v>1324</v>
      </c>
      <c r="Q1835" s="86">
        <v>20</v>
      </c>
      <c r="R1835" s="86">
        <v>2613</v>
      </c>
      <c r="S1835" s="24">
        <f>Table1[[#This Row],[Female Voters]]/Table1[[#This Row],[Female Population]]</f>
        <v>0.92328767123287669</v>
      </c>
      <c r="T1835" s="24">
        <f>Table1[[#This Row],[Male Voters]]/Table1[[#This Row],[Male Population]]</f>
        <v>0.94686648501362403</v>
      </c>
      <c r="U1835" s="24">
        <f>Table1[[#This Row],[Total Voters]]/Table1[[#This Row],[Total Population]]</f>
        <v>0.94193989071038253</v>
      </c>
      <c r="V1835" s="24">
        <f>Table1[[#This Row],[Female Ballots]]/Table1[[#This Row],[Female Population]]</f>
        <v>0.86917808219178083</v>
      </c>
      <c r="W1835" s="24">
        <f>Table1[[#This Row],[Male Ballots]]/Table1[[#This Row],[Male Population]]</f>
        <v>0.90190735694822888</v>
      </c>
      <c r="X1835" s="24">
        <f>Table1[[#This Row],[Total Ballots]]/Table1[[#This Row],[Total Population]]</f>
        <v>0.89241803278688525</v>
      </c>
      <c r="Y1835" s="87">
        <f>Table1[[#This Row],[Female Ballots]]/Table1[[#This Row],[Female Voters]]</f>
        <v>0.9413946587537092</v>
      </c>
      <c r="Z1835" s="88">
        <f>Table1[[#This Row],[Male Ballots]]/Table1[[#This Row],[Male Voters]]</f>
        <v>0.9525179856115108</v>
      </c>
      <c r="AA1835" s="87">
        <f>Table1[[#This Row],[Total Ballots]]/Table1[[#This Row],[Total Voters]]</f>
        <v>0.94742567077592454</v>
      </c>
    </row>
    <row r="1836" spans="1:27" s="12" customFormat="1" x14ac:dyDescent="0.35">
      <c r="A1836" s="85" t="s">
        <v>41</v>
      </c>
      <c r="B1836" s="96">
        <v>2020</v>
      </c>
      <c r="C1836" s="96" t="s">
        <v>82</v>
      </c>
      <c r="D1836" s="96"/>
      <c r="E1836" s="98"/>
      <c r="F1836" s="90"/>
      <c r="G1836" s="91" t="s">
        <v>79</v>
      </c>
      <c r="H1836">
        <v>25815</v>
      </c>
      <c r="I1836">
        <v>27466</v>
      </c>
      <c r="J1836" s="118">
        <f>Table1[[#This Row],[Female Population]]+Table1[[#This Row],[Male Population]]</f>
        <v>53281</v>
      </c>
      <c r="K1836" s="86">
        <v>22341</v>
      </c>
      <c r="L1836" s="86">
        <v>21387</v>
      </c>
      <c r="M1836" s="86">
        <v>457</v>
      </c>
      <c r="N1836" s="86">
        <v>44185</v>
      </c>
      <c r="O1836" s="86">
        <v>19137</v>
      </c>
      <c r="P1836" s="86">
        <v>17948</v>
      </c>
      <c r="Q1836" s="86">
        <v>415</v>
      </c>
      <c r="R1836" s="100">
        <v>37500</v>
      </c>
      <c r="S1836" s="24">
        <f>Table1[[#This Row],[Female Voters]]/Table1[[#This Row],[Female Population]]</f>
        <v>0.86542707728065082</v>
      </c>
      <c r="T1836" s="24">
        <f>Table1[[#This Row],[Male Voters]]/Table1[[#This Row],[Male Population]]</f>
        <v>0.77867181242263162</v>
      </c>
      <c r="U1836" s="24">
        <f>Table1[[#This Row],[Total Voters]]/Table1[[#This Row],[Total Population]]</f>
        <v>0.82928248343687239</v>
      </c>
      <c r="V1836" s="24">
        <f>Table1[[#This Row],[Female Ballots]]/Table1[[#This Row],[Female Population]]</f>
        <v>0.74131319000581053</v>
      </c>
      <c r="W1836" s="24">
        <f>Table1[[#This Row],[Male Ballots]]/Table1[[#This Row],[Male Population]]</f>
        <v>0.65346246268113306</v>
      </c>
      <c r="X1836" s="24">
        <f>Table1[[#This Row],[Total Ballots]]/Table1[[#This Row],[Total Population]]</f>
        <v>0.70381561907621859</v>
      </c>
      <c r="Y1836" s="87">
        <f>Table1[[#This Row],[Female Ballots]]/Table1[[#This Row],[Female Voters]]</f>
        <v>0.85658654491741637</v>
      </c>
      <c r="Z1836" s="88">
        <f>Table1[[#This Row],[Male Ballots]]/Table1[[#This Row],[Male Voters]]</f>
        <v>0.83920138401832889</v>
      </c>
      <c r="AA1836" s="87">
        <f>Table1[[#This Row],[Total Ballots]]/Table1[[#This Row],[Total Voters]]</f>
        <v>0.84870431141790204</v>
      </c>
    </row>
    <row r="1837" spans="1:27" s="12" customFormat="1" x14ac:dyDescent="0.35">
      <c r="A1837" s="85" t="s">
        <v>41</v>
      </c>
      <c r="B1837" s="96">
        <v>2020</v>
      </c>
      <c r="C1837" s="96" t="s">
        <v>82</v>
      </c>
      <c r="D1837" s="96"/>
      <c r="E1837" s="98"/>
      <c r="F1837" s="90"/>
      <c r="G1837" s="91" t="s">
        <v>62</v>
      </c>
      <c r="H1837">
        <v>1975</v>
      </c>
      <c r="I1837">
        <v>2418</v>
      </c>
      <c r="J1837" s="118">
        <f>Table1[[#This Row],[Female Population]]+Table1[[#This Row],[Male Population]]</f>
        <v>4393</v>
      </c>
      <c r="K1837" s="86">
        <v>1533</v>
      </c>
      <c r="L1837" s="86">
        <v>1578</v>
      </c>
      <c r="M1837" s="86">
        <v>57</v>
      </c>
      <c r="N1837" s="86">
        <v>3168</v>
      </c>
      <c r="O1837" s="86">
        <v>1015</v>
      </c>
      <c r="P1837" s="86">
        <v>969</v>
      </c>
      <c r="Q1837" s="86">
        <v>44</v>
      </c>
      <c r="R1837" s="100">
        <v>2028</v>
      </c>
      <c r="S1837" s="24">
        <f>Table1[[#This Row],[Female Voters]]/Table1[[#This Row],[Female Population]]</f>
        <v>0.77620253164556963</v>
      </c>
      <c r="T1837" s="24">
        <f>Table1[[#This Row],[Male Voters]]/Table1[[#This Row],[Male Population]]</f>
        <v>0.65260545905707201</v>
      </c>
      <c r="U1837" s="24">
        <f>Table1[[#This Row],[Total Voters]]/Table1[[#This Row],[Total Population]]</f>
        <v>0.72114727976325976</v>
      </c>
      <c r="V1837" s="24">
        <f>Table1[[#This Row],[Female Ballots]]/Table1[[#This Row],[Female Population]]</f>
        <v>0.51392405063291136</v>
      </c>
      <c r="W1837" s="24">
        <f>Table1[[#This Row],[Male Ballots]]/Table1[[#This Row],[Male Population]]</f>
        <v>0.40074441687344914</v>
      </c>
      <c r="X1837" s="24">
        <f>Table1[[#This Row],[Total Ballots]]/Table1[[#This Row],[Total Population]]</f>
        <v>0.46164352378784429</v>
      </c>
      <c r="Y1837" s="87">
        <f>Table1[[#This Row],[Female Ballots]]/Table1[[#This Row],[Female Voters]]</f>
        <v>0.66210045662100458</v>
      </c>
      <c r="Z1837" s="88">
        <f>Table1[[#This Row],[Male Ballots]]/Table1[[#This Row],[Male Voters]]</f>
        <v>0.61406844106463876</v>
      </c>
      <c r="AA1837" s="87">
        <f>Table1[[#This Row],[Total Ballots]]/Table1[[#This Row],[Total Voters]]</f>
        <v>0.64015151515151514</v>
      </c>
    </row>
    <row r="1838" spans="1:27" s="12" customFormat="1" x14ac:dyDescent="0.35">
      <c r="A1838" s="85" t="s">
        <v>41</v>
      </c>
      <c r="B1838" s="96">
        <v>2020</v>
      </c>
      <c r="C1838" s="96" t="s">
        <v>82</v>
      </c>
      <c r="D1838" s="96"/>
      <c r="E1838" s="98"/>
      <c r="F1838" s="90"/>
      <c r="G1838" s="91" t="s">
        <v>63</v>
      </c>
      <c r="H1838">
        <v>3489</v>
      </c>
      <c r="I1838">
        <v>4231</v>
      </c>
      <c r="J1838" s="118">
        <f>Table1[[#This Row],[Female Population]]+Table1[[#This Row],[Male Population]]</f>
        <v>7720</v>
      </c>
      <c r="K1838" s="86">
        <v>2753</v>
      </c>
      <c r="L1838" s="86">
        <v>2717</v>
      </c>
      <c r="M1838" s="86">
        <v>108</v>
      </c>
      <c r="N1838" s="86">
        <v>5578</v>
      </c>
      <c r="O1838" s="86">
        <v>2001</v>
      </c>
      <c r="P1838" s="86">
        <v>1792</v>
      </c>
      <c r="Q1838" s="86">
        <v>91</v>
      </c>
      <c r="R1838" s="100">
        <v>3884</v>
      </c>
      <c r="S1838" s="24">
        <f>Table1[[#This Row],[Female Voters]]/Table1[[#This Row],[Female Population]]</f>
        <v>0.78905130409859559</v>
      </c>
      <c r="T1838" s="24">
        <f>Table1[[#This Row],[Male Voters]]/Table1[[#This Row],[Male Population]]</f>
        <v>0.64216497281966434</v>
      </c>
      <c r="U1838" s="24">
        <f>Table1[[#This Row],[Total Voters]]/Table1[[#This Row],[Total Population]]</f>
        <v>0.72253886010362689</v>
      </c>
      <c r="V1838" s="24">
        <f>Table1[[#This Row],[Female Ballots]]/Table1[[#This Row],[Female Population]]</f>
        <v>0.5735167669819432</v>
      </c>
      <c r="W1838" s="24">
        <f>Table1[[#This Row],[Male Ballots]]/Table1[[#This Row],[Male Population]]</f>
        <v>0.42354053415268256</v>
      </c>
      <c r="X1838" s="24">
        <f>Table1[[#This Row],[Total Ballots]]/Table1[[#This Row],[Total Population]]</f>
        <v>0.50310880829015547</v>
      </c>
      <c r="Y1838" s="87">
        <f>Table1[[#This Row],[Female Ballots]]/Table1[[#This Row],[Female Voters]]</f>
        <v>0.72684344351616414</v>
      </c>
      <c r="Z1838" s="88">
        <f>Table1[[#This Row],[Male Ballots]]/Table1[[#This Row],[Male Voters]]</f>
        <v>0.65955097534044904</v>
      </c>
      <c r="AA1838" s="87">
        <f>Table1[[#This Row],[Total Ballots]]/Table1[[#This Row],[Total Voters]]</f>
        <v>0.69630692004302619</v>
      </c>
    </row>
    <row r="1839" spans="1:27" s="12" customFormat="1" x14ac:dyDescent="0.35">
      <c r="A1839" s="85" t="s">
        <v>41</v>
      </c>
      <c r="B1839" s="96">
        <v>2020</v>
      </c>
      <c r="C1839" s="96" t="s">
        <v>82</v>
      </c>
      <c r="D1839" s="96"/>
      <c r="E1839" s="98"/>
      <c r="F1839" s="90"/>
      <c r="G1839" s="91" t="s">
        <v>64</v>
      </c>
      <c r="H1839">
        <v>3603</v>
      </c>
      <c r="I1839">
        <v>4158</v>
      </c>
      <c r="J1839" s="118">
        <f>Table1[[#This Row],[Female Population]]+Table1[[#This Row],[Male Population]]</f>
        <v>7761</v>
      </c>
      <c r="K1839" s="86">
        <v>2866</v>
      </c>
      <c r="L1839" s="86">
        <v>2762</v>
      </c>
      <c r="M1839" s="86">
        <v>81</v>
      </c>
      <c r="N1839" s="86">
        <v>5709</v>
      </c>
      <c r="O1839" s="86">
        <v>2292</v>
      </c>
      <c r="P1839" s="86">
        <v>2189</v>
      </c>
      <c r="Q1839" s="86">
        <v>79</v>
      </c>
      <c r="R1839" s="100">
        <v>4560</v>
      </c>
      <c r="S1839" s="24">
        <f>Table1[[#This Row],[Female Voters]]/Table1[[#This Row],[Female Population]]</f>
        <v>0.79544823757979466</v>
      </c>
      <c r="T1839" s="24">
        <f>Table1[[#This Row],[Male Voters]]/Table1[[#This Row],[Male Population]]</f>
        <v>0.66426166426166422</v>
      </c>
      <c r="U1839" s="24">
        <f>Table1[[#This Row],[Total Voters]]/Table1[[#This Row],[Total Population]]</f>
        <v>0.73560108233475063</v>
      </c>
      <c r="V1839" s="24">
        <f>Table1[[#This Row],[Female Ballots]]/Table1[[#This Row],[Female Population]]</f>
        <v>0.63613655287260618</v>
      </c>
      <c r="W1839" s="24">
        <f>Table1[[#This Row],[Male Ballots]]/Table1[[#This Row],[Male Population]]</f>
        <v>0.52645502645502651</v>
      </c>
      <c r="X1839" s="24">
        <f>Table1[[#This Row],[Total Ballots]]/Table1[[#This Row],[Total Population]]</f>
        <v>0.58755315036722067</v>
      </c>
      <c r="Y1839" s="87">
        <f>Table1[[#This Row],[Female Ballots]]/Table1[[#This Row],[Female Voters]]</f>
        <v>0.79972086531751574</v>
      </c>
      <c r="Z1839" s="88">
        <f>Table1[[#This Row],[Male Ballots]]/Table1[[#This Row],[Male Voters]]</f>
        <v>0.7925416364952933</v>
      </c>
      <c r="AA1839" s="87">
        <f>Table1[[#This Row],[Total Ballots]]/Table1[[#This Row],[Total Voters]]</f>
        <v>0.79873883342091434</v>
      </c>
    </row>
    <row r="1840" spans="1:27" s="12" customFormat="1" x14ac:dyDescent="0.35">
      <c r="A1840" s="85" t="s">
        <v>41</v>
      </c>
      <c r="B1840" s="96">
        <v>2020</v>
      </c>
      <c r="C1840" s="96" t="s">
        <v>82</v>
      </c>
      <c r="D1840" s="96"/>
      <c r="E1840" s="98"/>
      <c r="F1840" s="90"/>
      <c r="G1840" s="91" t="s">
        <v>65</v>
      </c>
      <c r="H1840">
        <v>3542</v>
      </c>
      <c r="I1840">
        <v>3879</v>
      </c>
      <c r="J1840" s="118">
        <f>Table1[[#This Row],[Female Population]]+Table1[[#This Row],[Male Population]]</f>
        <v>7421</v>
      </c>
      <c r="K1840" s="86">
        <v>2887</v>
      </c>
      <c r="L1840" s="86">
        <v>2864</v>
      </c>
      <c r="M1840" s="86">
        <v>61</v>
      </c>
      <c r="N1840" s="86">
        <v>5812</v>
      </c>
      <c r="O1840" s="86">
        <v>2491</v>
      </c>
      <c r="P1840" s="86">
        <v>2412</v>
      </c>
      <c r="Q1840" s="86">
        <v>61</v>
      </c>
      <c r="R1840" s="100">
        <v>4964</v>
      </c>
      <c r="S1840" s="24">
        <f>Table1[[#This Row],[Female Voters]]/Table1[[#This Row],[Female Population]]</f>
        <v>0.81507622811970637</v>
      </c>
      <c r="T1840" s="24">
        <f>Table1[[#This Row],[Male Voters]]/Table1[[#This Row],[Male Population]]</f>
        <v>0.73833462232534153</v>
      </c>
      <c r="U1840" s="24">
        <f>Table1[[#This Row],[Total Voters]]/Table1[[#This Row],[Total Population]]</f>
        <v>0.78318285945290389</v>
      </c>
      <c r="V1840" s="24">
        <f>Table1[[#This Row],[Female Ballots]]/Table1[[#This Row],[Female Population]]</f>
        <v>0.70327498588368154</v>
      </c>
      <c r="W1840" s="24">
        <f>Table1[[#This Row],[Male Ballots]]/Table1[[#This Row],[Male Population]]</f>
        <v>0.6218097447795824</v>
      </c>
      <c r="X1840" s="24">
        <f>Table1[[#This Row],[Total Ballots]]/Table1[[#This Row],[Total Population]]</f>
        <v>0.66891254547904599</v>
      </c>
      <c r="Y1840" s="87">
        <f>Table1[[#This Row],[Female Ballots]]/Table1[[#This Row],[Female Voters]]</f>
        <v>0.86283339106338763</v>
      </c>
      <c r="Z1840" s="88">
        <f>Table1[[#This Row],[Male Ballots]]/Table1[[#This Row],[Male Voters]]</f>
        <v>0.84217877094972071</v>
      </c>
      <c r="AA1840" s="87">
        <f>Table1[[#This Row],[Total Ballots]]/Table1[[#This Row],[Total Voters]]</f>
        <v>0.85409497591190642</v>
      </c>
    </row>
    <row r="1841" spans="1:27" s="12" customFormat="1" x14ac:dyDescent="0.35">
      <c r="A1841" s="85" t="s">
        <v>41</v>
      </c>
      <c r="B1841" s="96">
        <v>2020</v>
      </c>
      <c r="C1841" s="96" t="s">
        <v>82</v>
      </c>
      <c r="D1841" s="96"/>
      <c r="E1841" s="98"/>
      <c r="F1841" s="90"/>
      <c r="G1841" s="91" t="s">
        <v>66</v>
      </c>
      <c r="H1841">
        <v>5188</v>
      </c>
      <c r="I1841">
        <v>5174</v>
      </c>
      <c r="J1841" s="118">
        <f>Table1[[#This Row],[Female Population]]+Table1[[#This Row],[Male Population]]</f>
        <v>10362</v>
      </c>
      <c r="K1841" s="86">
        <v>4649</v>
      </c>
      <c r="L1841" s="86">
        <v>4219</v>
      </c>
      <c r="M1841" s="86">
        <v>81</v>
      </c>
      <c r="N1841" s="86">
        <v>8949</v>
      </c>
      <c r="O1841" s="86">
        <v>4226</v>
      </c>
      <c r="P1841" s="86">
        <v>3776</v>
      </c>
      <c r="Q1841" s="86">
        <v>74</v>
      </c>
      <c r="R1841" s="100">
        <v>8076</v>
      </c>
      <c r="S1841" s="24">
        <f>Table1[[#This Row],[Female Voters]]/Table1[[#This Row],[Female Population]]</f>
        <v>0.89610639938319203</v>
      </c>
      <c r="T1841" s="24">
        <f>Table1[[#This Row],[Male Voters]]/Table1[[#This Row],[Male Population]]</f>
        <v>0.81542327019713956</v>
      </c>
      <c r="U1841" s="24">
        <f>Table1[[#This Row],[Total Voters]]/Table1[[#This Row],[Total Population]]</f>
        <v>0.86363636363636365</v>
      </c>
      <c r="V1841" s="24">
        <f>Table1[[#This Row],[Female Ballots]]/Table1[[#This Row],[Female Population]]</f>
        <v>0.81457208943716264</v>
      </c>
      <c r="W1841" s="24">
        <f>Table1[[#This Row],[Male Ballots]]/Table1[[#This Row],[Male Population]]</f>
        <v>0.72980286045612675</v>
      </c>
      <c r="X1841" s="24">
        <f>Table1[[#This Row],[Total Ballots]]/Table1[[#This Row],[Total Population]]</f>
        <v>0.7793862188766647</v>
      </c>
      <c r="Y1841" s="87">
        <f>Table1[[#This Row],[Female Ballots]]/Table1[[#This Row],[Female Voters]]</f>
        <v>0.90901269090126913</v>
      </c>
      <c r="Z1841" s="88">
        <f>Table1[[#This Row],[Male Ballots]]/Table1[[#This Row],[Male Voters]]</f>
        <v>0.89499881488504385</v>
      </c>
      <c r="AA1841" s="87">
        <f>Table1[[#This Row],[Total Ballots]]/Table1[[#This Row],[Total Voters]]</f>
        <v>0.9024472008045592</v>
      </c>
    </row>
    <row r="1842" spans="1:27" s="12" customFormat="1" x14ac:dyDescent="0.35">
      <c r="A1842" s="85" t="s">
        <v>41</v>
      </c>
      <c r="B1842" s="96">
        <v>2020</v>
      </c>
      <c r="C1842" s="96" t="s">
        <v>82</v>
      </c>
      <c r="D1842" s="96"/>
      <c r="E1842" s="98"/>
      <c r="F1842" s="90"/>
      <c r="G1842" s="91" t="s">
        <v>67</v>
      </c>
      <c r="H1842">
        <v>8018</v>
      </c>
      <c r="I1842">
        <v>7606</v>
      </c>
      <c r="J1842" s="118">
        <f>Table1[[#This Row],[Female Population]]+Table1[[#This Row],[Male Population]]</f>
        <v>15624</v>
      </c>
      <c r="K1842" s="86">
        <v>7653</v>
      </c>
      <c r="L1842" s="86">
        <v>7247</v>
      </c>
      <c r="M1842" s="86">
        <v>69</v>
      </c>
      <c r="N1842" s="86">
        <v>14969</v>
      </c>
      <c r="O1842" s="86">
        <v>7112</v>
      </c>
      <c r="P1842" s="86">
        <v>6810</v>
      </c>
      <c r="Q1842" s="86">
        <v>66</v>
      </c>
      <c r="R1842" s="86">
        <v>13988</v>
      </c>
      <c r="S1842" s="24">
        <f>Table1[[#This Row],[Female Voters]]/Table1[[#This Row],[Female Population]]</f>
        <v>0.95447742579196804</v>
      </c>
      <c r="T1842" s="24">
        <f>Table1[[#This Row],[Male Voters]]/Table1[[#This Row],[Male Population]]</f>
        <v>0.95280042072048388</v>
      </c>
      <c r="U1842" s="24">
        <f>Table1[[#This Row],[Total Voters]]/Table1[[#This Row],[Total Population]]</f>
        <v>0.95807731694828469</v>
      </c>
      <c r="V1842" s="24">
        <f>Table1[[#This Row],[Female Ballots]]/Table1[[#This Row],[Female Population]]</f>
        <v>0.88700424045896731</v>
      </c>
      <c r="W1842" s="24">
        <f>Table1[[#This Row],[Male Ballots]]/Table1[[#This Row],[Male Population]]</f>
        <v>0.89534577964764661</v>
      </c>
      <c r="X1842" s="24">
        <f>Table1[[#This Row],[Total Ballots]]/Table1[[#This Row],[Total Population]]</f>
        <v>0.89528929851510497</v>
      </c>
      <c r="Y1842" s="87">
        <f>Table1[[#This Row],[Female Ballots]]/Table1[[#This Row],[Female Voters]]</f>
        <v>0.92930876780347571</v>
      </c>
      <c r="Z1842" s="88">
        <f>Table1[[#This Row],[Male Ballots]]/Table1[[#This Row],[Male Voters]]</f>
        <v>0.93969918587001522</v>
      </c>
      <c r="AA1842" s="87">
        <f>Table1[[#This Row],[Total Ballots]]/Table1[[#This Row],[Total Voters]]</f>
        <v>0.93446456009085443</v>
      </c>
    </row>
    <row r="1843" spans="1:27" s="12" customFormat="1" x14ac:dyDescent="0.35">
      <c r="A1843" s="85" t="s">
        <v>49</v>
      </c>
      <c r="B1843" s="96">
        <v>2020</v>
      </c>
      <c r="C1843" s="96" t="s">
        <v>82</v>
      </c>
      <c r="D1843" s="96"/>
      <c r="E1843" s="98"/>
      <c r="F1843" s="90"/>
      <c r="G1843" s="91" t="s">
        <v>79</v>
      </c>
      <c r="H1843">
        <v>16032</v>
      </c>
      <c r="I1843">
        <v>16943</v>
      </c>
      <c r="J1843" s="118">
        <f>Table1[[#This Row],[Female Population]]+Table1[[#This Row],[Male Population]]</f>
        <v>32975</v>
      </c>
      <c r="K1843" s="86">
        <v>12978</v>
      </c>
      <c r="L1843" s="86">
        <v>12358</v>
      </c>
      <c r="M1843" s="86">
        <v>462</v>
      </c>
      <c r="N1843" s="86">
        <v>25798</v>
      </c>
      <c r="O1843" s="86">
        <v>10902</v>
      </c>
      <c r="P1843" s="86">
        <v>10119</v>
      </c>
      <c r="Q1843" s="86">
        <v>411</v>
      </c>
      <c r="R1843" s="100">
        <v>21432</v>
      </c>
      <c r="S1843" s="24">
        <f>Table1[[#This Row],[Female Voters]]/Table1[[#This Row],[Female Population]]</f>
        <v>0.80950598802395213</v>
      </c>
      <c r="T1843" s="24">
        <f>Table1[[#This Row],[Male Voters]]/Table1[[#This Row],[Male Population]]</f>
        <v>0.72938676739656494</v>
      </c>
      <c r="U1843" s="24">
        <f>Table1[[#This Row],[Total Voters]]/Table1[[#This Row],[Total Population]]</f>
        <v>0.78235026535253982</v>
      </c>
      <c r="V1843" s="24">
        <f>Table1[[#This Row],[Female Ballots]]/Table1[[#This Row],[Female Population]]</f>
        <v>0.68001497005988021</v>
      </c>
      <c r="W1843" s="24">
        <f>Table1[[#This Row],[Male Ballots]]/Table1[[#This Row],[Male Population]]</f>
        <v>0.59723779732042737</v>
      </c>
      <c r="X1843" s="24">
        <f>Table1[[#This Row],[Total Ballots]]/Table1[[#This Row],[Total Population]]</f>
        <v>0.64994692949203947</v>
      </c>
      <c r="Y1843" s="87">
        <f>Table1[[#This Row],[Female Ballots]]/Table1[[#This Row],[Female Voters]]</f>
        <v>0.84003698566805363</v>
      </c>
      <c r="Z1843" s="88">
        <f>Table1[[#This Row],[Male Ballots]]/Table1[[#This Row],[Male Voters]]</f>
        <v>0.81882181582780389</v>
      </c>
      <c r="AA1843" s="87">
        <f>Table1[[#This Row],[Total Ballots]]/Table1[[#This Row],[Total Voters]]</f>
        <v>0.83076207457942475</v>
      </c>
    </row>
    <row r="1844" spans="1:27" s="12" customFormat="1" x14ac:dyDescent="0.35">
      <c r="A1844" s="85" t="s">
        <v>49</v>
      </c>
      <c r="B1844" s="96">
        <v>2020</v>
      </c>
      <c r="C1844" s="96" t="s">
        <v>82</v>
      </c>
      <c r="D1844" s="96"/>
      <c r="E1844" s="98"/>
      <c r="F1844" s="90"/>
      <c r="G1844" s="91" t="s">
        <v>62</v>
      </c>
      <c r="H1844">
        <v>1177</v>
      </c>
      <c r="I1844">
        <v>1547</v>
      </c>
      <c r="J1844" s="118">
        <f>Table1[[#This Row],[Female Population]]+Table1[[#This Row],[Male Population]]</f>
        <v>2724</v>
      </c>
      <c r="K1844" s="86">
        <v>866</v>
      </c>
      <c r="L1844" s="86">
        <v>904</v>
      </c>
      <c r="M1844" s="86">
        <v>77</v>
      </c>
      <c r="N1844" s="86">
        <v>1847</v>
      </c>
      <c r="O1844" s="86">
        <v>587</v>
      </c>
      <c r="P1844" s="86">
        <v>523</v>
      </c>
      <c r="Q1844" s="86">
        <v>59</v>
      </c>
      <c r="R1844" s="100">
        <v>1169</v>
      </c>
      <c r="S1844" s="24">
        <f>Table1[[#This Row],[Female Voters]]/Table1[[#This Row],[Female Population]]</f>
        <v>0.73576890399320305</v>
      </c>
      <c r="T1844" s="24">
        <f>Table1[[#This Row],[Male Voters]]/Table1[[#This Row],[Male Population]]</f>
        <v>0.58435681965093733</v>
      </c>
      <c r="U1844" s="24">
        <f>Table1[[#This Row],[Total Voters]]/Table1[[#This Row],[Total Population]]</f>
        <v>0.67804698972099853</v>
      </c>
      <c r="V1844" s="24">
        <f>Table1[[#This Row],[Female Ballots]]/Table1[[#This Row],[Female Population]]</f>
        <v>0.49872557349192864</v>
      </c>
      <c r="W1844" s="24">
        <f>Table1[[#This Row],[Male Ballots]]/Table1[[#This Row],[Male Population]]</f>
        <v>0.33807369101486751</v>
      </c>
      <c r="X1844" s="24">
        <f>Table1[[#This Row],[Total Ballots]]/Table1[[#This Row],[Total Population]]</f>
        <v>0.42914831130690162</v>
      </c>
      <c r="Y1844" s="87">
        <f>Table1[[#This Row],[Female Ballots]]/Table1[[#This Row],[Female Voters]]</f>
        <v>0.6778290993071594</v>
      </c>
      <c r="Z1844" s="88">
        <f>Table1[[#This Row],[Male Ballots]]/Table1[[#This Row],[Male Voters]]</f>
        <v>0.57853982300884954</v>
      </c>
      <c r="AA1844" s="87">
        <f>Table1[[#This Row],[Total Ballots]]/Table1[[#This Row],[Total Voters]]</f>
        <v>0.63291824580400646</v>
      </c>
    </row>
    <row r="1845" spans="1:27" s="12" customFormat="1" x14ac:dyDescent="0.35">
      <c r="A1845" s="85" t="s">
        <v>49</v>
      </c>
      <c r="B1845" s="96">
        <v>2020</v>
      </c>
      <c r="C1845" s="96" t="s">
        <v>82</v>
      </c>
      <c r="D1845" s="96"/>
      <c r="E1845" s="98"/>
      <c r="F1845" s="90"/>
      <c r="G1845" s="91" t="s">
        <v>63</v>
      </c>
      <c r="H1845">
        <v>2070</v>
      </c>
      <c r="I1845">
        <v>2500</v>
      </c>
      <c r="J1845" s="118">
        <f>Table1[[#This Row],[Female Population]]+Table1[[#This Row],[Male Population]]</f>
        <v>4570</v>
      </c>
      <c r="K1845" s="86">
        <v>1637</v>
      </c>
      <c r="L1845" s="86">
        <v>1405</v>
      </c>
      <c r="M1845" s="86">
        <v>84</v>
      </c>
      <c r="N1845" s="86">
        <v>3126</v>
      </c>
      <c r="O1845" s="86">
        <v>1103</v>
      </c>
      <c r="P1845" s="86">
        <v>881</v>
      </c>
      <c r="Q1845" s="86">
        <v>69</v>
      </c>
      <c r="R1845" s="100">
        <v>2053</v>
      </c>
      <c r="S1845" s="24">
        <f>Table1[[#This Row],[Female Voters]]/Table1[[#This Row],[Female Population]]</f>
        <v>0.79082125603864739</v>
      </c>
      <c r="T1845" s="24">
        <f>Table1[[#This Row],[Male Voters]]/Table1[[#This Row],[Male Population]]</f>
        <v>0.56200000000000006</v>
      </c>
      <c r="U1845" s="24">
        <f>Table1[[#This Row],[Total Voters]]/Table1[[#This Row],[Total Population]]</f>
        <v>0.6840262582056893</v>
      </c>
      <c r="V1845" s="24">
        <f>Table1[[#This Row],[Female Ballots]]/Table1[[#This Row],[Female Population]]</f>
        <v>0.53285024154589367</v>
      </c>
      <c r="W1845" s="24">
        <f>Table1[[#This Row],[Male Ballots]]/Table1[[#This Row],[Male Population]]</f>
        <v>0.35239999999999999</v>
      </c>
      <c r="X1845" s="24">
        <f>Table1[[#This Row],[Total Ballots]]/Table1[[#This Row],[Total Population]]</f>
        <v>0.44923413566739606</v>
      </c>
      <c r="Y1845" s="87">
        <f>Table1[[#This Row],[Female Ballots]]/Table1[[#This Row],[Female Voters]]</f>
        <v>0.67379352474037879</v>
      </c>
      <c r="Z1845" s="88">
        <f>Table1[[#This Row],[Male Ballots]]/Table1[[#This Row],[Male Voters]]</f>
        <v>0.62704626334519575</v>
      </c>
      <c r="AA1845" s="87">
        <f>Table1[[#This Row],[Total Ballots]]/Table1[[#This Row],[Total Voters]]</f>
        <v>0.65674984005118364</v>
      </c>
    </row>
    <row r="1846" spans="1:27" s="12" customFormat="1" x14ac:dyDescent="0.35">
      <c r="A1846" s="85" t="s">
        <v>49</v>
      </c>
      <c r="B1846" s="96">
        <v>2020</v>
      </c>
      <c r="C1846" s="96" t="s">
        <v>82</v>
      </c>
      <c r="D1846" s="96"/>
      <c r="E1846" s="98"/>
      <c r="F1846" s="90"/>
      <c r="G1846" s="91" t="s">
        <v>64</v>
      </c>
      <c r="H1846">
        <v>2309</v>
      </c>
      <c r="I1846">
        <v>2410</v>
      </c>
      <c r="J1846" s="118">
        <f>Table1[[#This Row],[Female Population]]+Table1[[#This Row],[Male Population]]</f>
        <v>4719</v>
      </c>
      <c r="K1846" s="86">
        <v>1774</v>
      </c>
      <c r="L1846" s="86">
        <v>1652</v>
      </c>
      <c r="M1846" s="86">
        <v>85</v>
      </c>
      <c r="N1846" s="86">
        <v>3511</v>
      </c>
      <c r="O1846" s="86">
        <v>1395</v>
      </c>
      <c r="P1846" s="86">
        <v>1252</v>
      </c>
      <c r="Q1846" s="86">
        <v>78</v>
      </c>
      <c r="R1846" s="100">
        <v>2725</v>
      </c>
      <c r="S1846" s="24">
        <f>Table1[[#This Row],[Female Voters]]/Table1[[#This Row],[Female Population]]</f>
        <v>0.76829796448679077</v>
      </c>
      <c r="T1846" s="24">
        <f>Table1[[#This Row],[Male Voters]]/Table1[[#This Row],[Male Population]]</f>
        <v>0.68547717842323652</v>
      </c>
      <c r="U1846" s="24">
        <f>Table1[[#This Row],[Total Voters]]/Table1[[#This Row],[Total Population]]</f>
        <v>0.7440135621953804</v>
      </c>
      <c r="V1846" s="24">
        <f>Table1[[#This Row],[Female Ballots]]/Table1[[#This Row],[Female Population]]</f>
        <v>0.60415764400173233</v>
      </c>
      <c r="W1846" s="24">
        <f>Table1[[#This Row],[Male Ballots]]/Table1[[#This Row],[Male Population]]</f>
        <v>0.51950207468879672</v>
      </c>
      <c r="X1846" s="24">
        <f>Table1[[#This Row],[Total Ballots]]/Table1[[#This Row],[Total Population]]</f>
        <v>0.57745285018012293</v>
      </c>
      <c r="Y1846" s="87">
        <f>Table1[[#This Row],[Female Ballots]]/Table1[[#This Row],[Female Voters]]</f>
        <v>0.78635851183765504</v>
      </c>
      <c r="Z1846" s="88">
        <f>Table1[[#This Row],[Male Ballots]]/Table1[[#This Row],[Male Voters]]</f>
        <v>0.75786924939467315</v>
      </c>
      <c r="AA1846" s="87">
        <f>Table1[[#This Row],[Total Ballots]]/Table1[[#This Row],[Total Voters]]</f>
        <v>0.77613215608088859</v>
      </c>
    </row>
    <row r="1847" spans="1:27" s="12" customFormat="1" x14ac:dyDescent="0.35">
      <c r="A1847" s="85" t="s">
        <v>49</v>
      </c>
      <c r="B1847" s="96">
        <v>2020</v>
      </c>
      <c r="C1847" s="96" t="s">
        <v>82</v>
      </c>
      <c r="D1847" s="96"/>
      <c r="E1847" s="98"/>
      <c r="F1847" s="90"/>
      <c r="G1847" s="91" t="s">
        <v>65</v>
      </c>
      <c r="H1847">
        <v>2292</v>
      </c>
      <c r="I1847">
        <v>2337</v>
      </c>
      <c r="J1847" s="118">
        <f>Table1[[#This Row],[Female Population]]+Table1[[#This Row],[Male Population]]</f>
        <v>4629</v>
      </c>
      <c r="K1847" s="86">
        <v>1766</v>
      </c>
      <c r="L1847" s="86">
        <v>1658</v>
      </c>
      <c r="M1847" s="86">
        <v>70</v>
      </c>
      <c r="N1847" s="86">
        <v>3494</v>
      </c>
      <c r="O1847" s="86">
        <v>1486</v>
      </c>
      <c r="P1847" s="86">
        <v>1365</v>
      </c>
      <c r="Q1847" s="86">
        <v>62</v>
      </c>
      <c r="R1847" s="100">
        <v>2913</v>
      </c>
      <c r="S1847" s="24">
        <f>Table1[[#This Row],[Female Voters]]/Table1[[#This Row],[Female Population]]</f>
        <v>0.77050610820244325</v>
      </c>
      <c r="T1847" s="24">
        <f>Table1[[#This Row],[Male Voters]]/Table1[[#This Row],[Male Population]]</f>
        <v>0.709456568249893</v>
      </c>
      <c r="U1847" s="24">
        <f>Table1[[#This Row],[Total Voters]]/Table1[[#This Row],[Total Population]]</f>
        <v>0.75480665370490385</v>
      </c>
      <c r="V1847" s="24">
        <f>Table1[[#This Row],[Female Ballots]]/Table1[[#This Row],[Female Population]]</f>
        <v>0.64834205933682376</v>
      </c>
      <c r="W1847" s="24">
        <f>Table1[[#This Row],[Male Ballots]]/Table1[[#This Row],[Male Population]]</f>
        <v>0.58408215661103979</v>
      </c>
      <c r="X1847" s="24">
        <f>Table1[[#This Row],[Total Ballots]]/Table1[[#This Row],[Total Population]]</f>
        <v>0.62929358392741408</v>
      </c>
      <c r="Y1847" s="87">
        <f>Table1[[#This Row],[Female Ballots]]/Table1[[#This Row],[Female Voters]]</f>
        <v>0.84144960362400911</v>
      </c>
      <c r="Z1847" s="88">
        <f>Table1[[#This Row],[Male Ballots]]/Table1[[#This Row],[Male Voters]]</f>
        <v>0.82328106151990355</v>
      </c>
      <c r="AA1847" s="87">
        <f>Table1[[#This Row],[Total Ballots]]/Table1[[#This Row],[Total Voters]]</f>
        <v>0.83371493989696621</v>
      </c>
    </row>
    <row r="1848" spans="1:27" s="12" customFormat="1" x14ac:dyDescent="0.35">
      <c r="A1848" s="85" t="s">
        <v>49</v>
      </c>
      <c r="B1848" s="96">
        <v>2020</v>
      </c>
      <c r="C1848" s="96" t="s">
        <v>82</v>
      </c>
      <c r="D1848" s="96"/>
      <c r="E1848" s="98"/>
      <c r="F1848" s="90"/>
      <c r="G1848" s="91" t="s">
        <v>66</v>
      </c>
      <c r="H1848">
        <v>3175</v>
      </c>
      <c r="I1848">
        <v>3023</v>
      </c>
      <c r="J1848" s="118">
        <f>Table1[[#This Row],[Female Population]]+Table1[[#This Row],[Male Population]]</f>
        <v>6198</v>
      </c>
      <c r="K1848" s="86">
        <v>2635</v>
      </c>
      <c r="L1848" s="86">
        <v>2362</v>
      </c>
      <c r="M1848" s="86">
        <v>70</v>
      </c>
      <c r="N1848" s="86">
        <v>5067</v>
      </c>
      <c r="O1848" s="86">
        <v>2389</v>
      </c>
      <c r="P1848" s="86">
        <v>2089</v>
      </c>
      <c r="Q1848" s="86">
        <v>65</v>
      </c>
      <c r="R1848" s="100">
        <v>4543</v>
      </c>
      <c r="S1848" s="24">
        <f>Table1[[#This Row],[Female Voters]]/Table1[[#This Row],[Female Population]]</f>
        <v>0.82992125984251963</v>
      </c>
      <c r="T1848" s="24">
        <f>Table1[[#This Row],[Male Voters]]/Table1[[#This Row],[Male Population]]</f>
        <v>0.78134303671849159</v>
      </c>
      <c r="U1848" s="24">
        <f>Table1[[#This Row],[Total Voters]]/Table1[[#This Row],[Total Population]]</f>
        <v>0.81752178121974828</v>
      </c>
      <c r="V1848" s="24">
        <f>Table1[[#This Row],[Female Ballots]]/Table1[[#This Row],[Female Population]]</f>
        <v>0.75244094488188973</v>
      </c>
      <c r="W1848" s="24">
        <f>Table1[[#This Row],[Male Ballots]]/Table1[[#This Row],[Male Population]]</f>
        <v>0.69103539530267943</v>
      </c>
      <c r="X1848" s="24">
        <f>Table1[[#This Row],[Total Ballots]]/Table1[[#This Row],[Total Population]]</f>
        <v>0.73297838012262018</v>
      </c>
      <c r="Y1848" s="87">
        <f>Table1[[#This Row],[Female Ballots]]/Table1[[#This Row],[Female Voters]]</f>
        <v>0.9066413662239089</v>
      </c>
      <c r="Z1848" s="88">
        <f>Table1[[#This Row],[Male Ballots]]/Table1[[#This Row],[Male Voters]]</f>
        <v>0.88441998306519898</v>
      </c>
      <c r="AA1848" s="87">
        <f>Table1[[#This Row],[Total Ballots]]/Table1[[#This Row],[Total Voters]]</f>
        <v>0.89658575093743831</v>
      </c>
    </row>
    <row r="1849" spans="1:27" s="12" customFormat="1" x14ac:dyDescent="0.35">
      <c r="A1849" s="85" t="s">
        <v>49</v>
      </c>
      <c r="B1849" s="96">
        <v>2020</v>
      </c>
      <c r="C1849" s="96" t="s">
        <v>82</v>
      </c>
      <c r="D1849" s="96"/>
      <c r="E1849" s="98"/>
      <c r="F1849" s="90"/>
      <c r="G1849" s="91" t="s">
        <v>67</v>
      </c>
      <c r="H1849">
        <v>5009</v>
      </c>
      <c r="I1849">
        <v>5126</v>
      </c>
      <c r="J1849" s="118">
        <f>Table1[[#This Row],[Female Population]]+Table1[[#This Row],[Male Population]]</f>
        <v>10135</v>
      </c>
      <c r="K1849" s="86">
        <v>4300</v>
      </c>
      <c r="L1849" s="86">
        <v>4377</v>
      </c>
      <c r="M1849" s="86">
        <v>76</v>
      </c>
      <c r="N1849" s="86">
        <v>8753</v>
      </c>
      <c r="O1849" s="86">
        <v>3942</v>
      </c>
      <c r="P1849" s="86">
        <v>4009</v>
      </c>
      <c r="Q1849" s="86">
        <v>78</v>
      </c>
      <c r="R1849" s="86">
        <v>8029</v>
      </c>
      <c r="S1849" s="24">
        <f>Table1[[#This Row],[Female Voters]]/Table1[[#This Row],[Female Population]]</f>
        <v>0.85845478139349174</v>
      </c>
      <c r="T1849" s="24">
        <f>Table1[[#This Row],[Male Voters]]/Table1[[#This Row],[Male Population]]</f>
        <v>0.85388216933281313</v>
      </c>
      <c r="U1849" s="24">
        <f>Table1[[#This Row],[Total Voters]]/Table1[[#This Row],[Total Population]]</f>
        <v>0.86364084854464729</v>
      </c>
      <c r="V1849" s="24">
        <f>Table1[[#This Row],[Female Ballots]]/Table1[[#This Row],[Female Population]]</f>
        <v>0.78698342982631264</v>
      </c>
      <c r="W1849" s="24">
        <f>Table1[[#This Row],[Male Ballots]]/Table1[[#This Row],[Male Population]]</f>
        <v>0.78209129925868126</v>
      </c>
      <c r="X1849" s="24">
        <f>Table1[[#This Row],[Total Ballots]]/Table1[[#This Row],[Total Population]]</f>
        <v>0.79220522940305871</v>
      </c>
      <c r="Y1849" s="87">
        <f>Table1[[#This Row],[Female Ballots]]/Table1[[#This Row],[Female Voters]]</f>
        <v>0.91674418604651164</v>
      </c>
      <c r="Z1849" s="88">
        <f>Table1[[#This Row],[Male Ballots]]/Table1[[#This Row],[Male Voters]]</f>
        <v>0.91592414896047525</v>
      </c>
      <c r="AA1849" s="87">
        <f>Table1[[#This Row],[Total Ballots]]/Table1[[#This Row],[Total Voters]]</f>
        <v>0.91728550211356108</v>
      </c>
    </row>
    <row r="1850" spans="1:27" s="12" customFormat="1" x14ac:dyDescent="0.35">
      <c r="A1850" s="85" t="s">
        <v>34</v>
      </c>
      <c r="B1850" s="96">
        <v>2020</v>
      </c>
      <c r="C1850" s="96" t="s">
        <v>82</v>
      </c>
      <c r="D1850" s="96"/>
      <c r="E1850" s="98"/>
      <c r="F1850" s="90"/>
      <c r="G1850" s="91" t="s">
        <v>79</v>
      </c>
      <c r="H1850">
        <v>9816</v>
      </c>
      <c r="I1850">
        <v>9575</v>
      </c>
      <c r="J1850" s="118">
        <f>Table1[[#This Row],[Female Population]]+Table1[[#This Row],[Male Population]]</f>
        <v>19391</v>
      </c>
      <c r="K1850" s="86">
        <v>8405</v>
      </c>
      <c r="L1850" s="86">
        <v>7937</v>
      </c>
      <c r="M1850" s="86">
        <v>346</v>
      </c>
      <c r="N1850" s="86">
        <v>16688</v>
      </c>
      <c r="O1850" s="86">
        <v>7211</v>
      </c>
      <c r="P1850" s="86">
        <v>6659</v>
      </c>
      <c r="Q1850" s="86">
        <v>308</v>
      </c>
      <c r="R1850" s="100">
        <v>14178</v>
      </c>
      <c r="S1850" s="24">
        <f>Table1[[#This Row],[Female Voters]]/Table1[[#This Row],[Female Population]]</f>
        <v>0.85625509372453135</v>
      </c>
      <c r="T1850" s="24">
        <f>Table1[[#This Row],[Male Voters]]/Table1[[#This Row],[Male Population]]</f>
        <v>0.82892950391644904</v>
      </c>
      <c r="U1850" s="24">
        <f>Table1[[#This Row],[Total Voters]]/Table1[[#This Row],[Total Population]]</f>
        <v>0.86060543551131974</v>
      </c>
      <c r="V1850" s="24">
        <f>Table1[[#This Row],[Female Ballots]]/Table1[[#This Row],[Female Population]]</f>
        <v>0.73461695191524046</v>
      </c>
      <c r="W1850" s="24">
        <f>Table1[[#This Row],[Male Ballots]]/Table1[[#This Row],[Male Population]]</f>
        <v>0.69545691906005225</v>
      </c>
      <c r="X1850" s="24">
        <f>Table1[[#This Row],[Total Ballots]]/Table1[[#This Row],[Total Population]]</f>
        <v>0.73116394203496471</v>
      </c>
      <c r="Y1850" s="87">
        <f>Table1[[#This Row],[Female Ballots]]/Table1[[#This Row],[Female Voters]]</f>
        <v>0.85794170136823322</v>
      </c>
      <c r="Z1850" s="88">
        <f>Table1[[#This Row],[Male Ballots]]/Table1[[#This Row],[Male Voters]]</f>
        <v>0.83898198311704675</v>
      </c>
      <c r="AA1850" s="87">
        <f>Table1[[#This Row],[Total Ballots]]/Table1[[#This Row],[Total Voters]]</f>
        <v>0.84959252157238729</v>
      </c>
    </row>
    <row r="1851" spans="1:27" s="12" customFormat="1" x14ac:dyDescent="0.35">
      <c r="A1851" s="85" t="s">
        <v>34</v>
      </c>
      <c r="B1851" s="96">
        <v>2020</v>
      </c>
      <c r="C1851" s="96" t="s">
        <v>82</v>
      </c>
      <c r="D1851" s="96"/>
      <c r="E1851" s="98"/>
      <c r="F1851" s="90"/>
      <c r="G1851" s="91" t="s">
        <v>62</v>
      </c>
      <c r="H1851">
        <v>587</v>
      </c>
      <c r="I1851">
        <v>712</v>
      </c>
      <c r="J1851" s="118">
        <f>Table1[[#This Row],[Female Population]]+Table1[[#This Row],[Male Population]]</f>
        <v>1299</v>
      </c>
      <c r="K1851" s="86">
        <v>435</v>
      </c>
      <c r="L1851" s="86">
        <v>459</v>
      </c>
      <c r="M1851" s="86">
        <v>35</v>
      </c>
      <c r="N1851" s="86">
        <v>929</v>
      </c>
      <c r="O1851" s="86">
        <v>286</v>
      </c>
      <c r="P1851" s="86">
        <v>268</v>
      </c>
      <c r="Q1851" s="86">
        <v>31</v>
      </c>
      <c r="R1851" s="100">
        <v>585</v>
      </c>
      <c r="S1851" s="24">
        <f>Table1[[#This Row],[Female Voters]]/Table1[[#This Row],[Female Population]]</f>
        <v>0.74105621805792166</v>
      </c>
      <c r="T1851" s="24">
        <f>Table1[[#This Row],[Male Voters]]/Table1[[#This Row],[Male Population]]</f>
        <v>0.6446629213483146</v>
      </c>
      <c r="U1851" s="24">
        <f>Table1[[#This Row],[Total Voters]]/Table1[[#This Row],[Total Population]]</f>
        <v>0.71516551193225553</v>
      </c>
      <c r="V1851" s="24">
        <f>Table1[[#This Row],[Female Ballots]]/Table1[[#This Row],[Female Population]]</f>
        <v>0.48722316865417375</v>
      </c>
      <c r="W1851" s="24">
        <f>Table1[[#This Row],[Male Ballots]]/Table1[[#This Row],[Male Population]]</f>
        <v>0.37640449438202245</v>
      </c>
      <c r="X1851" s="24">
        <f>Table1[[#This Row],[Total Ballots]]/Table1[[#This Row],[Total Population]]</f>
        <v>0.45034642032332561</v>
      </c>
      <c r="Y1851" s="87">
        <f>Table1[[#This Row],[Female Ballots]]/Table1[[#This Row],[Female Voters]]</f>
        <v>0.65747126436781611</v>
      </c>
      <c r="Z1851" s="88">
        <f>Table1[[#This Row],[Male Ballots]]/Table1[[#This Row],[Male Voters]]</f>
        <v>0.58387799564270149</v>
      </c>
      <c r="AA1851" s="87">
        <f>Table1[[#This Row],[Total Ballots]]/Table1[[#This Row],[Total Voters]]</f>
        <v>0.62970936490850382</v>
      </c>
    </row>
    <row r="1852" spans="1:27" s="12" customFormat="1" x14ac:dyDescent="0.35">
      <c r="A1852" s="85" t="s">
        <v>34</v>
      </c>
      <c r="B1852" s="96">
        <v>2020</v>
      </c>
      <c r="C1852" s="96" t="s">
        <v>82</v>
      </c>
      <c r="D1852" s="96"/>
      <c r="E1852" s="98"/>
      <c r="F1852" s="90"/>
      <c r="G1852" s="91" t="s">
        <v>63</v>
      </c>
      <c r="H1852">
        <v>955</v>
      </c>
      <c r="I1852">
        <v>983</v>
      </c>
      <c r="J1852" s="118">
        <f>Table1[[#This Row],[Female Population]]+Table1[[#This Row],[Male Population]]</f>
        <v>1938</v>
      </c>
      <c r="K1852" s="86">
        <v>784</v>
      </c>
      <c r="L1852" s="86">
        <v>741</v>
      </c>
      <c r="M1852" s="86">
        <v>45</v>
      </c>
      <c r="N1852" s="86">
        <v>1570</v>
      </c>
      <c r="O1852" s="86">
        <v>513</v>
      </c>
      <c r="P1852" s="86">
        <v>458</v>
      </c>
      <c r="Q1852" s="86">
        <v>35</v>
      </c>
      <c r="R1852" s="100">
        <v>1006</v>
      </c>
      <c r="S1852" s="24">
        <f>Table1[[#This Row],[Female Voters]]/Table1[[#This Row],[Female Population]]</f>
        <v>0.82094240837696331</v>
      </c>
      <c r="T1852" s="24">
        <f>Table1[[#This Row],[Male Voters]]/Table1[[#This Row],[Male Population]]</f>
        <v>0.75381485249237035</v>
      </c>
      <c r="U1852" s="24">
        <f>Table1[[#This Row],[Total Voters]]/Table1[[#This Row],[Total Population]]</f>
        <v>0.81011351909184726</v>
      </c>
      <c r="V1852" s="24">
        <f>Table1[[#This Row],[Female Ballots]]/Table1[[#This Row],[Female Population]]</f>
        <v>0.53717277486910997</v>
      </c>
      <c r="W1852" s="24">
        <f>Table1[[#This Row],[Male Ballots]]/Table1[[#This Row],[Male Population]]</f>
        <v>0.46592065106815872</v>
      </c>
      <c r="X1852" s="24">
        <f>Table1[[#This Row],[Total Ballots]]/Table1[[#This Row],[Total Population]]</f>
        <v>0.51909184726522184</v>
      </c>
      <c r="Y1852" s="87">
        <f>Table1[[#This Row],[Female Ballots]]/Table1[[#This Row],[Female Voters]]</f>
        <v>0.65433673469387754</v>
      </c>
      <c r="Z1852" s="88">
        <f>Table1[[#This Row],[Male Ballots]]/Table1[[#This Row],[Male Voters]]</f>
        <v>0.61808367071524961</v>
      </c>
      <c r="AA1852" s="87">
        <f>Table1[[#This Row],[Total Ballots]]/Table1[[#This Row],[Total Voters]]</f>
        <v>0.64076433121019105</v>
      </c>
    </row>
    <row r="1853" spans="1:27" s="12" customFormat="1" x14ac:dyDescent="0.35">
      <c r="A1853" s="85" t="s">
        <v>34</v>
      </c>
      <c r="B1853" s="96">
        <v>2020</v>
      </c>
      <c r="C1853" s="96" t="s">
        <v>82</v>
      </c>
      <c r="D1853" s="96"/>
      <c r="E1853" s="98"/>
      <c r="F1853" s="90"/>
      <c r="G1853" s="91" t="s">
        <v>64</v>
      </c>
      <c r="H1853">
        <v>1100</v>
      </c>
      <c r="I1853">
        <v>1198</v>
      </c>
      <c r="J1853" s="118">
        <f>Table1[[#This Row],[Female Population]]+Table1[[#This Row],[Male Population]]</f>
        <v>2298</v>
      </c>
      <c r="K1853" s="86">
        <v>854</v>
      </c>
      <c r="L1853" s="86">
        <v>860</v>
      </c>
      <c r="M1853" s="86">
        <v>49</v>
      </c>
      <c r="N1853" s="86">
        <v>1763</v>
      </c>
      <c r="O1853" s="86">
        <v>651</v>
      </c>
      <c r="P1853" s="86">
        <v>651</v>
      </c>
      <c r="Q1853" s="86">
        <v>40</v>
      </c>
      <c r="R1853" s="100">
        <v>1342</v>
      </c>
      <c r="S1853" s="24">
        <f>Table1[[#This Row],[Female Voters]]/Table1[[#This Row],[Female Population]]</f>
        <v>0.77636363636363637</v>
      </c>
      <c r="T1853" s="24">
        <f>Table1[[#This Row],[Male Voters]]/Table1[[#This Row],[Male Population]]</f>
        <v>0.71786310517529217</v>
      </c>
      <c r="U1853" s="24">
        <f>Table1[[#This Row],[Total Voters]]/Table1[[#This Row],[Total Population]]</f>
        <v>0.76718885987815488</v>
      </c>
      <c r="V1853" s="24">
        <f>Table1[[#This Row],[Female Ballots]]/Table1[[#This Row],[Female Population]]</f>
        <v>0.5918181818181818</v>
      </c>
      <c r="W1853" s="24">
        <f>Table1[[#This Row],[Male Ballots]]/Table1[[#This Row],[Male Population]]</f>
        <v>0.54340567612687818</v>
      </c>
      <c r="X1853" s="24">
        <f>Table1[[#This Row],[Total Ballots]]/Table1[[#This Row],[Total Population]]</f>
        <v>0.5839860748476936</v>
      </c>
      <c r="Y1853" s="87">
        <f>Table1[[#This Row],[Female Ballots]]/Table1[[#This Row],[Female Voters]]</f>
        <v>0.76229508196721307</v>
      </c>
      <c r="Z1853" s="88">
        <f>Table1[[#This Row],[Male Ballots]]/Table1[[#This Row],[Male Voters]]</f>
        <v>0.75697674418604655</v>
      </c>
      <c r="AA1853" s="87">
        <f>Table1[[#This Row],[Total Ballots]]/Table1[[#This Row],[Total Voters]]</f>
        <v>0.76120249574588772</v>
      </c>
    </row>
    <row r="1854" spans="1:27" s="12" customFormat="1" x14ac:dyDescent="0.35">
      <c r="A1854" s="85" t="s">
        <v>34</v>
      </c>
      <c r="B1854" s="96">
        <v>2020</v>
      </c>
      <c r="C1854" s="96" t="s">
        <v>82</v>
      </c>
      <c r="D1854" s="96"/>
      <c r="E1854" s="98"/>
      <c r="F1854" s="90"/>
      <c r="G1854" s="91" t="s">
        <v>65</v>
      </c>
      <c r="H1854">
        <v>1268</v>
      </c>
      <c r="I1854">
        <v>1284</v>
      </c>
      <c r="J1854" s="118">
        <f>Table1[[#This Row],[Female Population]]+Table1[[#This Row],[Male Population]]</f>
        <v>2552</v>
      </c>
      <c r="K1854" s="86">
        <v>1000</v>
      </c>
      <c r="L1854" s="86">
        <v>950</v>
      </c>
      <c r="M1854" s="86">
        <v>47</v>
      </c>
      <c r="N1854" s="86">
        <v>1997</v>
      </c>
      <c r="O1854" s="86">
        <v>855</v>
      </c>
      <c r="P1854" s="86">
        <v>794</v>
      </c>
      <c r="Q1854" s="86">
        <v>40</v>
      </c>
      <c r="R1854" s="100">
        <v>1689</v>
      </c>
      <c r="S1854" s="24">
        <f>Table1[[#This Row],[Female Voters]]/Table1[[#This Row],[Female Population]]</f>
        <v>0.78864353312302837</v>
      </c>
      <c r="T1854" s="24">
        <f>Table1[[#This Row],[Male Voters]]/Table1[[#This Row],[Male Population]]</f>
        <v>0.73987538940809972</v>
      </c>
      <c r="U1854" s="24">
        <f>Table1[[#This Row],[Total Voters]]/Table1[[#This Row],[Total Population]]</f>
        <v>0.78252351097178685</v>
      </c>
      <c r="V1854" s="24">
        <f>Table1[[#This Row],[Female Ballots]]/Table1[[#This Row],[Female Population]]</f>
        <v>0.6742902208201893</v>
      </c>
      <c r="W1854" s="24">
        <f>Table1[[#This Row],[Male Ballots]]/Table1[[#This Row],[Male Population]]</f>
        <v>0.61838006230529596</v>
      </c>
      <c r="X1854" s="24">
        <f>Table1[[#This Row],[Total Ballots]]/Table1[[#This Row],[Total Population]]</f>
        <v>0.66183385579937304</v>
      </c>
      <c r="Y1854" s="87">
        <f>Table1[[#This Row],[Female Ballots]]/Table1[[#This Row],[Female Voters]]</f>
        <v>0.85499999999999998</v>
      </c>
      <c r="Z1854" s="88">
        <f>Table1[[#This Row],[Male Ballots]]/Table1[[#This Row],[Male Voters]]</f>
        <v>0.83578947368421053</v>
      </c>
      <c r="AA1854" s="87">
        <f>Table1[[#This Row],[Total Ballots]]/Table1[[#This Row],[Total Voters]]</f>
        <v>0.84576865297946924</v>
      </c>
    </row>
    <row r="1855" spans="1:27" s="12" customFormat="1" x14ac:dyDescent="0.35">
      <c r="A1855" s="85" t="s">
        <v>34</v>
      </c>
      <c r="B1855" s="96">
        <v>2020</v>
      </c>
      <c r="C1855" s="96" t="s">
        <v>82</v>
      </c>
      <c r="D1855" s="96"/>
      <c r="E1855" s="98"/>
      <c r="F1855" s="90"/>
      <c r="G1855" s="91" t="s">
        <v>66</v>
      </c>
      <c r="H1855">
        <v>2077</v>
      </c>
      <c r="I1855">
        <v>1866</v>
      </c>
      <c r="J1855" s="118">
        <f>Table1[[#This Row],[Female Population]]+Table1[[#This Row],[Male Population]]</f>
        <v>3943</v>
      </c>
      <c r="K1855" s="86">
        <v>1716</v>
      </c>
      <c r="L1855" s="86">
        <v>1550</v>
      </c>
      <c r="M1855" s="86">
        <v>92</v>
      </c>
      <c r="N1855" s="86">
        <v>3358</v>
      </c>
      <c r="O1855" s="86">
        <v>1547</v>
      </c>
      <c r="P1855" s="86">
        <v>1367</v>
      </c>
      <c r="Q1855" s="86">
        <v>82</v>
      </c>
      <c r="R1855" s="100">
        <v>2996</v>
      </c>
      <c r="S1855" s="24">
        <f>Table1[[#This Row],[Female Voters]]/Table1[[#This Row],[Female Population]]</f>
        <v>0.82619162253249878</v>
      </c>
      <c r="T1855" s="24">
        <f>Table1[[#This Row],[Male Voters]]/Table1[[#This Row],[Male Population]]</f>
        <v>0.83065380493033225</v>
      </c>
      <c r="U1855" s="24">
        <f>Table1[[#This Row],[Total Voters]]/Table1[[#This Row],[Total Population]]</f>
        <v>0.85163581029672841</v>
      </c>
      <c r="V1855" s="24">
        <f>Table1[[#This Row],[Female Ballots]]/Table1[[#This Row],[Female Population]]</f>
        <v>0.74482426576793448</v>
      </c>
      <c r="W1855" s="24">
        <f>Table1[[#This Row],[Male Ballots]]/Table1[[#This Row],[Male Population]]</f>
        <v>0.732583065380493</v>
      </c>
      <c r="X1855" s="24">
        <f>Table1[[#This Row],[Total Ballots]]/Table1[[#This Row],[Total Population]]</f>
        <v>0.7598275424803449</v>
      </c>
      <c r="Y1855" s="87">
        <f>Table1[[#This Row],[Female Ballots]]/Table1[[#This Row],[Female Voters]]</f>
        <v>0.90151515151515149</v>
      </c>
      <c r="Z1855" s="88">
        <f>Table1[[#This Row],[Male Ballots]]/Table1[[#This Row],[Male Voters]]</f>
        <v>0.88193548387096776</v>
      </c>
      <c r="AA1855" s="87">
        <f>Table1[[#This Row],[Total Ballots]]/Table1[[#This Row],[Total Voters]]</f>
        <v>0.89219773674806435</v>
      </c>
    </row>
    <row r="1856" spans="1:27" s="12" customFormat="1" x14ac:dyDescent="0.35">
      <c r="A1856" s="85" t="s">
        <v>34</v>
      </c>
      <c r="B1856" s="96">
        <v>2020</v>
      </c>
      <c r="C1856" s="96" t="s">
        <v>82</v>
      </c>
      <c r="D1856" s="96"/>
      <c r="E1856" s="98"/>
      <c r="F1856" s="90"/>
      <c r="G1856" s="91" t="s">
        <v>67</v>
      </c>
      <c r="H1856">
        <v>3829</v>
      </c>
      <c r="I1856">
        <v>3532</v>
      </c>
      <c r="J1856" s="118">
        <f>Table1[[#This Row],[Female Population]]+Table1[[#This Row],[Male Population]]</f>
        <v>7361</v>
      </c>
      <c r="K1856" s="86">
        <v>3616</v>
      </c>
      <c r="L1856" s="86">
        <v>3377</v>
      </c>
      <c r="M1856" s="86">
        <v>78</v>
      </c>
      <c r="N1856" s="86">
        <v>7071</v>
      </c>
      <c r="O1856" s="86">
        <v>3359</v>
      </c>
      <c r="P1856" s="86">
        <v>3121</v>
      </c>
      <c r="Q1856" s="86">
        <v>80</v>
      </c>
      <c r="R1856" s="86">
        <v>6560</v>
      </c>
      <c r="S1856" s="24">
        <f>Table1[[#This Row],[Female Voters]]/Table1[[#This Row],[Female Population]]</f>
        <v>0.9443718986680596</v>
      </c>
      <c r="T1856" s="24">
        <f>Table1[[#This Row],[Male Voters]]/Table1[[#This Row],[Male Population]]</f>
        <v>0.95611551528878824</v>
      </c>
      <c r="U1856" s="24">
        <f>Table1[[#This Row],[Total Voters]]/Table1[[#This Row],[Total Population]]</f>
        <v>0.96060317891590818</v>
      </c>
      <c r="V1856" s="24">
        <f>Table1[[#This Row],[Female Ballots]]/Table1[[#This Row],[Female Population]]</f>
        <v>0.8772525463567511</v>
      </c>
      <c r="W1856" s="24">
        <f>Table1[[#This Row],[Male Ballots]]/Table1[[#This Row],[Male Population]]</f>
        <v>0.88363533408833517</v>
      </c>
      <c r="X1856" s="24">
        <f>Table1[[#This Row],[Total Ballots]]/Table1[[#This Row],[Total Population]]</f>
        <v>0.89118326314359464</v>
      </c>
      <c r="Y1856" s="87">
        <f>Table1[[#This Row],[Female Ballots]]/Table1[[#This Row],[Female Voters]]</f>
        <v>0.92892699115044253</v>
      </c>
      <c r="Z1856" s="88">
        <f>Table1[[#This Row],[Male Ballots]]/Table1[[#This Row],[Male Voters]]</f>
        <v>0.92419307077287538</v>
      </c>
      <c r="AA1856" s="87">
        <f>Table1[[#This Row],[Total Ballots]]/Table1[[#This Row],[Total Voters]]</f>
        <v>0.92773299391882336</v>
      </c>
    </row>
    <row r="1857" spans="1:27" s="12" customFormat="1" x14ac:dyDescent="0.35">
      <c r="A1857" s="85" t="s">
        <v>31</v>
      </c>
      <c r="B1857" s="96">
        <v>2020</v>
      </c>
      <c r="C1857" s="96" t="s">
        <v>82</v>
      </c>
      <c r="D1857" s="96"/>
      <c r="E1857" s="98"/>
      <c r="F1857" s="90"/>
      <c r="G1857" s="91" t="s">
        <v>79</v>
      </c>
      <c r="H1857">
        <v>5405</v>
      </c>
      <c r="I1857">
        <v>5475</v>
      </c>
      <c r="J1857" s="118">
        <f>Table1[[#This Row],[Female Population]]+Table1[[#This Row],[Male Population]]</f>
        <v>10880</v>
      </c>
      <c r="K1857" s="86">
        <v>5098</v>
      </c>
      <c r="L1857" s="86">
        <v>5035</v>
      </c>
      <c r="M1857" s="86">
        <v>193</v>
      </c>
      <c r="N1857" s="86">
        <v>10326</v>
      </c>
      <c r="O1857" s="86">
        <v>4336</v>
      </c>
      <c r="P1857" s="86">
        <v>4131</v>
      </c>
      <c r="Q1857" s="86">
        <v>156</v>
      </c>
      <c r="R1857" s="100">
        <v>8623</v>
      </c>
      <c r="S1857" s="24">
        <f>Table1[[#This Row],[Female Voters]]/Table1[[#This Row],[Female Population]]</f>
        <v>0.94320074005550414</v>
      </c>
      <c r="T1857" s="24">
        <f>Table1[[#This Row],[Male Voters]]/Table1[[#This Row],[Male Population]]</f>
        <v>0.91963470319634699</v>
      </c>
      <c r="U1857" s="24">
        <f>Table1[[#This Row],[Total Voters]]/Table1[[#This Row],[Total Population]]</f>
        <v>0.94908088235294119</v>
      </c>
      <c r="V1857" s="24">
        <f>Table1[[#This Row],[Female Ballots]]/Table1[[#This Row],[Female Population]]</f>
        <v>0.8022201665124884</v>
      </c>
      <c r="W1857" s="24">
        <f>Table1[[#This Row],[Male Ballots]]/Table1[[#This Row],[Male Population]]</f>
        <v>0.75452054794520551</v>
      </c>
      <c r="X1857" s="24">
        <f>Table1[[#This Row],[Total Ballots]]/Table1[[#This Row],[Total Population]]</f>
        <v>0.79255514705882357</v>
      </c>
      <c r="Y1857" s="87">
        <f>Table1[[#This Row],[Female Ballots]]/Table1[[#This Row],[Female Voters]]</f>
        <v>0.85052961945861127</v>
      </c>
      <c r="Z1857" s="88">
        <f>Table1[[#This Row],[Male Ballots]]/Table1[[#This Row],[Male Voters]]</f>
        <v>0.82045680238331675</v>
      </c>
      <c r="AA1857" s="87">
        <f>Table1[[#This Row],[Total Ballots]]/Table1[[#This Row],[Total Voters]]</f>
        <v>0.83507650590741822</v>
      </c>
    </row>
    <row r="1858" spans="1:27" s="12" customFormat="1" x14ac:dyDescent="0.35">
      <c r="A1858" s="85" t="s">
        <v>31</v>
      </c>
      <c r="B1858" s="96">
        <v>2020</v>
      </c>
      <c r="C1858" s="96" t="s">
        <v>82</v>
      </c>
      <c r="D1858" s="96"/>
      <c r="E1858" s="98"/>
      <c r="F1858" s="90"/>
      <c r="G1858" s="91" t="s">
        <v>62</v>
      </c>
      <c r="H1858">
        <v>344</v>
      </c>
      <c r="I1858">
        <v>405</v>
      </c>
      <c r="J1858" s="118">
        <f>Table1[[#This Row],[Female Population]]+Table1[[#This Row],[Male Population]]</f>
        <v>749</v>
      </c>
      <c r="K1858" s="86">
        <v>353</v>
      </c>
      <c r="L1858" s="86">
        <v>385</v>
      </c>
      <c r="M1858" s="86">
        <v>23</v>
      </c>
      <c r="N1858" s="86">
        <v>761</v>
      </c>
      <c r="O1858" s="86">
        <v>239</v>
      </c>
      <c r="P1858" s="86">
        <v>227</v>
      </c>
      <c r="Q1858" s="86">
        <v>16</v>
      </c>
      <c r="R1858" s="100">
        <v>482</v>
      </c>
      <c r="S1858" s="24">
        <f>Table1[[#This Row],[Female Voters]]/Table1[[#This Row],[Female Population]]</f>
        <v>1.0261627906976745</v>
      </c>
      <c r="T1858" s="24">
        <f>Table1[[#This Row],[Male Voters]]/Table1[[#This Row],[Male Population]]</f>
        <v>0.95061728395061729</v>
      </c>
      <c r="U1858" s="24">
        <f>Table1[[#This Row],[Total Voters]]/Table1[[#This Row],[Total Population]]</f>
        <v>1.0160213618157543</v>
      </c>
      <c r="V1858" s="24">
        <f>Table1[[#This Row],[Female Ballots]]/Table1[[#This Row],[Female Population]]</f>
        <v>0.69476744186046513</v>
      </c>
      <c r="W1858" s="24">
        <f>Table1[[#This Row],[Male Ballots]]/Table1[[#This Row],[Male Population]]</f>
        <v>0.56049382716049378</v>
      </c>
      <c r="X1858" s="24">
        <f>Table1[[#This Row],[Total Ballots]]/Table1[[#This Row],[Total Population]]</f>
        <v>0.6435246995994659</v>
      </c>
      <c r="Y1858" s="87">
        <f>Table1[[#This Row],[Female Ballots]]/Table1[[#This Row],[Female Voters]]</f>
        <v>0.67705382436260619</v>
      </c>
      <c r="Z1858" s="88">
        <f>Table1[[#This Row],[Male Ballots]]/Table1[[#This Row],[Male Voters]]</f>
        <v>0.58961038961038958</v>
      </c>
      <c r="AA1858" s="87">
        <f>Table1[[#This Row],[Total Ballots]]/Table1[[#This Row],[Total Voters]]</f>
        <v>0.63337713534822604</v>
      </c>
    </row>
    <row r="1859" spans="1:27" s="12" customFormat="1" x14ac:dyDescent="0.35">
      <c r="A1859" s="85" t="s">
        <v>31</v>
      </c>
      <c r="B1859" s="96">
        <v>2020</v>
      </c>
      <c r="C1859" s="96" t="s">
        <v>82</v>
      </c>
      <c r="D1859" s="96"/>
      <c r="E1859" s="98"/>
      <c r="F1859" s="90"/>
      <c r="G1859" s="91" t="s">
        <v>63</v>
      </c>
      <c r="H1859">
        <v>533</v>
      </c>
      <c r="I1859">
        <v>554</v>
      </c>
      <c r="J1859" s="118">
        <f>Table1[[#This Row],[Female Population]]+Table1[[#This Row],[Male Population]]</f>
        <v>1087</v>
      </c>
      <c r="K1859" s="86">
        <v>526</v>
      </c>
      <c r="L1859" s="86">
        <v>562</v>
      </c>
      <c r="M1859" s="86">
        <v>26</v>
      </c>
      <c r="N1859" s="86">
        <v>1114</v>
      </c>
      <c r="O1859" s="86">
        <v>356</v>
      </c>
      <c r="P1859" s="86">
        <v>347</v>
      </c>
      <c r="Q1859" s="86">
        <v>16</v>
      </c>
      <c r="R1859" s="100">
        <v>719</v>
      </c>
      <c r="S1859" s="24">
        <f>Table1[[#This Row],[Female Voters]]/Table1[[#This Row],[Female Population]]</f>
        <v>0.98686679174484049</v>
      </c>
      <c r="T1859" s="24">
        <f>Table1[[#This Row],[Male Voters]]/Table1[[#This Row],[Male Population]]</f>
        <v>1.0144404332129964</v>
      </c>
      <c r="U1859" s="24">
        <f>Table1[[#This Row],[Total Voters]]/Table1[[#This Row],[Total Population]]</f>
        <v>1.0248390064397424</v>
      </c>
      <c r="V1859" s="24">
        <f>Table1[[#This Row],[Female Ballots]]/Table1[[#This Row],[Female Population]]</f>
        <v>0.66791744840525324</v>
      </c>
      <c r="W1859" s="24">
        <f>Table1[[#This Row],[Male Ballots]]/Table1[[#This Row],[Male Population]]</f>
        <v>0.62635379061371843</v>
      </c>
      <c r="X1859" s="24">
        <f>Table1[[#This Row],[Total Ballots]]/Table1[[#This Row],[Total Population]]</f>
        <v>0.66145354185832572</v>
      </c>
      <c r="Y1859" s="87">
        <f>Table1[[#This Row],[Female Ballots]]/Table1[[#This Row],[Female Voters]]</f>
        <v>0.67680608365019013</v>
      </c>
      <c r="Z1859" s="88">
        <f>Table1[[#This Row],[Male Ballots]]/Table1[[#This Row],[Male Voters]]</f>
        <v>0.61743772241992878</v>
      </c>
      <c r="AA1859" s="87">
        <f>Table1[[#This Row],[Total Ballots]]/Table1[[#This Row],[Total Voters]]</f>
        <v>0.64542190305206459</v>
      </c>
    </row>
    <row r="1860" spans="1:27" s="12" customFormat="1" x14ac:dyDescent="0.35">
      <c r="A1860" s="85" t="s">
        <v>31</v>
      </c>
      <c r="B1860" s="96">
        <v>2020</v>
      </c>
      <c r="C1860" s="96" t="s">
        <v>82</v>
      </c>
      <c r="D1860" s="96"/>
      <c r="E1860" s="98"/>
      <c r="F1860" s="90"/>
      <c r="G1860" s="91" t="s">
        <v>64</v>
      </c>
      <c r="H1860">
        <v>686</v>
      </c>
      <c r="I1860">
        <v>676</v>
      </c>
      <c r="J1860" s="118">
        <f>Table1[[#This Row],[Female Population]]+Table1[[#This Row],[Male Population]]</f>
        <v>1362</v>
      </c>
      <c r="K1860" s="86">
        <v>645</v>
      </c>
      <c r="L1860" s="86">
        <v>580</v>
      </c>
      <c r="M1860" s="86">
        <v>33</v>
      </c>
      <c r="N1860" s="86">
        <v>1258</v>
      </c>
      <c r="O1860" s="86">
        <v>508</v>
      </c>
      <c r="P1860" s="86">
        <v>437</v>
      </c>
      <c r="Q1860" s="86">
        <v>24</v>
      </c>
      <c r="R1860" s="100">
        <v>969</v>
      </c>
      <c r="S1860" s="24">
        <f>Table1[[#This Row],[Female Voters]]/Table1[[#This Row],[Female Population]]</f>
        <v>0.94023323615160348</v>
      </c>
      <c r="T1860" s="24">
        <f>Table1[[#This Row],[Male Voters]]/Table1[[#This Row],[Male Population]]</f>
        <v>0.85798816568047342</v>
      </c>
      <c r="U1860" s="24">
        <f>Table1[[#This Row],[Total Voters]]/Table1[[#This Row],[Total Population]]</f>
        <v>0.92364170337738616</v>
      </c>
      <c r="V1860" s="24">
        <f>Table1[[#This Row],[Female Ballots]]/Table1[[#This Row],[Female Population]]</f>
        <v>0.74052478134110788</v>
      </c>
      <c r="W1860" s="24">
        <f>Table1[[#This Row],[Male Ballots]]/Table1[[#This Row],[Male Population]]</f>
        <v>0.64644970414201186</v>
      </c>
      <c r="X1860" s="24">
        <f>Table1[[#This Row],[Total Ballots]]/Table1[[#This Row],[Total Population]]</f>
        <v>0.71145374449339205</v>
      </c>
      <c r="Y1860" s="87">
        <f>Table1[[#This Row],[Female Ballots]]/Table1[[#This Row],[Female Voters]]</f>
        <v>0.78759689922480625</v>
      </c>
      <c r="Z1860" s="88">
        <f>Table1[[#This Row],[Male Ballots]]/Table1[[#This Row],[Male Voters]]</f>
        <v>0.75344827586206897</v>
      </c>
      <c r="AA1860" s="87">
        <f>Table1[[#This Row],[Total Ballots]]/Table1[[#This Row],[Total Voters]]</f>
        <v>0.77027027027027029</v>
      </c>
    </row>
    <row r="1861" spans="1:27" s="12" customFormat="1" x14ac:dyDescent="0.35">
      <c r="A1861" s="85" t="s">
        <v>31</v>
      </c>
      <c r="B1861" s="96">
        <v>2020</v>
      </c>
      <c r="C1861" s="96" t="s">
        <v>82</v>
      </c>
      <c r="D1861" s="96"/>
      <c r="E1861" s="98"/>
      <c r="F1861" s="90"/>
      <c r="G1861" s="91" t="s">
        <v>65</v>
      </c>
      <c r="H1861">
        <v>772</v>
      </c>
      <c r="I1861">
        <v>761</v>
      </c>
      <c r="J1861" s="118">
        <f>Table1[[#This Row],[Female Population]]+Table1[[#This Row],[Male Population]]</f>
        <v>1533</v>
      </c>
      <c r="K1861" s="86">
        <v>656</v>
      </c>
      <c r="L1861" s="86">
        <v>665</v>
      </c>
      <c r="M1861" s="86">
        <v>32</v>
      </c>
      <c r="N1861" s="86">
        <v>1353</v>
      </c>
      <c r="O1861" s="86">
        <v>571</v>
      </c>
      <c r="P1861" s="86">
        <v>542</v>
      </c>
      <c r="Q1861" s="86">
        <v>28</v>
      </c>
      <c r="R1861" s="100">
        <v>1141</v>
      </c>
      <c r="S1861" s="24">
        <f>Table1[[#This Row],[Female Voters]]/Table1[[#This Row],[Female Population]]</f>
        <v>0.84974093264248707</v>
      </c>
      <c r="T1861" s="24">
        <f>Table1[[#This Row],[Male Voters]]/Table1[[#This Row],[Male Population]]</f>
        <v>0.87385019710906697</v>
      </c>
      <c r="U1861" s="24">
        <f>Table1[[#This Row],[Total Voters]]/Table1[[#This Row],[Total Population]]</f>
        <v>0.88258317025440314</v>
      </c>
      <c r="V1861" s="24">
        <f>Table1[[#This Row],[Female Ballots]]/Table1[[#This Row],[Female Population]]</f>
        <v>0.73963730569948183</v>
      </c>
      <c r="W1861" s="24">
        <f>Table1[[#This Row],[Male Ballots]]/Table1[[#This Row],[Male Population]]</f>
        <v>0.71222076215505914</v>
      </c>
      <c r="X1861" s="24">
        <f>Table1[[#This Row],[Total Ballots]]/Table1[[#This Row],[Total Population]]</f>
        <v>0.74429223744292239</v>
      </c>
      <c r="Y1861" s="87">
        <f>Table1[[#This Row],[Female Ballots]]/Table1[[#This Row],[Female Voters]]</f>
        <v>0.87042682926829273</v>
      </c>
      <c r="Z1861" s="88">
        <f>Table1[[#This Row],[Male Ballots]]/Table1[[#This Row],[Male Voters]]</f>
        <v>0.81503759398496245</v>
      </c>
      <c r="AA1861" s="87">
        <f>Table1[[#This Row],[Total Ballots]]/Table1[[#This Row],[Total Voters]]</f>
        <v>0.84331116038433107</v>
      </c>
    </row>
    <row r="1862" spans="1:27" s="12" customFormat="1" x14ac:dyDescent="0.35">
      <c r="A1862" s="85" t="s">
        <v>31</v>
      </c>
      <c r="B1862" s="96">
        <v>2020</v>
      </c>
      <c r="C1862" s="96" t="s">
        <v>82</v>
      </c>
      <c r="D1862" s="96"/>
      <c r="E1862" s="98"/>
      <c r="F1862" s="90"/>
      <c r="G1862" s="91" t="s">
        <v>66</v>
      </c>
      <c r="H1862">
        <v>1227</v>
      </c>
      <c r="I1862">
        <v>1177</v>
      </c>
      <c r="J1862" s="118">
        <f>Table1[[#This Row],[Female Population]]+Table1[[#This Row],[Male Population]]</f>
        <v>2404</v>
      </c>
      <c r="K1862" s="86">
        <v>1157</v>
      </c>
      <c r="L1862" s="86">
        <v>1039</v>
      </c>
      <c r="M1862" s="86">
        <v>43</v>
      </c>
      <c r="N1862" s="86">
        <v>2239</v>
      </c>
      <c r="O1862" s="86">
        <v>1053</v>
      </c>
      <c r="P1862" s="86">
        <v>930</v>
      </c>
      <c r="Q1862" s="86">
        <v>40</v>
      </c>
      <c r="R1862" s="100">
        <v>2023</v>
      </c>
      <c r="S1862" s="24">
        <f>Table1[[#This Row],[Female Voters]]/Table1[[#This Row],[Female Population]]</f>
        <v>0.94295028524857372</v>
      </c>
      <c r="T1862" s="24">
        <f>Table1[[#This Row],[Male Voters]]/Table1[[#This Row],[Male Population]]</f>
        <v>0.88275276125743418</v>
      </c>
      <c r="U1862" s="24">
        <f>Table1[[#This Row],[Total Voters]]/Table1[[#This Row],[Total Population]]</f>
        <v>0.9313643926788685</v>
      </c>
      <c r="V1862" s="24">
        <f>Table1[[#This Row],[Female Ballots]]/Table1[[#This Row],[Female Population]]</f>
        <v>0.85819070904645478</v>
      </c>
      <c r="W1862" s="24">
        <f>Table1[[#This Row],[Male Ballots]]/Table1[[#This Row],[Male Population]]</f>
        <v>0.79014443500424814</v>
      </c>
      <c r="X1862" s="24">
        <f>Table1[[#This Row],[Total Ballots]]/Table1[[#This Row],[Total Population]]</f>
        <v>0.84151414309484196</v>
      </c>
      <c r="Y1862" s="87">
        <f>Table1[[#This Row],[Female Ballots]]/Table1[[#This Row],[Female Voters]]</f>
        <v>0.9101123595505618</v>
      </c>
      <c r="Z1862" s="88">
        <f>Table1[[#This Row],[Male Ballots]]/Table1[[#This Row],[Male Voters]]</f>
        <v>0.89509143407122238</v>
      </c>
      <c r="AA1862" s="87">
        <f>Table1[[#This Row],[Total Ballots]]/Table1[[#This Row],[Total Voters]]</f>
        <v>0.90352836087539079</v>
      </c>
    </row>
    <row r="1863" spans="1:27" s="12" customFormat="1" x14ac:dyDescent="0.35">
      <c r="A1863" s="85" t="s">
        <v>31</v>
      </c>
      <c r="B1863" s="96">
        <v>2020</v>
      </c>
      <c r="C1863" s="96" t="s">
        <v>82</v>
      </c>
      <c r="D1863" s="96"/>
      <c r="E1863" s="98"/>
      <c r="F1863" s="90"/>
      <c r="G1863" s="91" t="s">
        <v>67</v>
      </c>
      <c r="H1863">
        <v>1843</v>
      </c>
      <c r="I1863">
        <v>1902</v>
      </c>
      <c r="J1863" s="118">
        <f>Table1[[#This Row],[Female Population]]+Table1[[#This Row],[Male Population]]</f>
        <v>3745</v>
      </c>
      <c r="K1863" s="86">
        <v>1761</v>
      </c>
      <c r="L1863" s="86">
        <v>1804</v>
      </c>
      <c r="M1863" s="86">
        <v>36</v>
      </c>
      <c r="N1863" s="86">
        <v>3601</v>
      </c>
      <c r="O1863" s="86">
        <v>1609</v>
      </c>
      <c r="P1863" s="86">
        <v>1648</v>
      </c>
      <c r="Q1863" s="86">
        <v>32</v>
      </c>
      <c r="R1863" s="86">
        <v>3289</v>
      </c>
      <c r="S1863" s="24">
        <f>Table1[[#This Row],[Female Voters]]/Table1[[#This Row],[Female Population]]</f>
        <v>0.95550732501356483</v>
      </c>
      <c r="T1863" s="24">
        <f>Table1[[#This Row],[Male Voters]]/Table1[[#This Row],[Male Population]]</f>
        <v>0.94847528916929547</v>
      </c>
      <c r="U1863" s="24">
        <f>Table1[[#This Row],[Total Voters]]/Table1[[#This Row],[Total Population]]</f>
        <v>0.96154873164218957</v>
      </c>
      <c r="V1863" s="24">
        <f>Table1[[#This Row],[Female Ballots]]/Table1[[#This Row],[Female Population]]</f>
        <v>0.87303309820944108</v>
      </c>
      <c r="W1863" s="24">
        <f>Table1[[#This Row],[Male Ballots]]/Table1[[#This Row],[Male Population]]</f>
        <v>0.86645636172450058</v>
      </c>
      <c r="X1863" s="24">
        <f>Table1[[#This Row],[Total Ballots]]/Table1[[#This Row],[Total Population]]</f>
        <v>0.87823765020026701</v>
      </c>
      <c r="Y1863" s="87">
        <f>Table1[[#This Row],[Female Ballots]]/Table1[[#This Row],[Female Voters]]</f>
        <v>0.91368540601930726</v>
      </c>
      <c r="Z1863" s="88">
        <f>Table1[[#This Row],[Male Ballots]]/Table1[[#This Row],[Male Voters]]</f>
        <v>0.91352549889135259</v>
      </c>
      <c r="AA1863" s="87">
        <f>Table1[[#This Row],[Total Ballots]]/Table1[[#This Row],[Total Voters]]</f>
        <v>0.91335740072202165</v>
      </c>
    </row>
    <row r="1864" spans="1:27" s="12" customFormat="1" x14ac:dyDescent="0.35">
      <c r="A1864" s="85" t="s">
        <v>55</v>
      </c>
      <c r="B1864" s="96">
        <v>2020</v>
      </c>
      <c r="C1864" s="96" t="s">
        <v>82</v>
      </c>
      <c r="D1864" s="96"/>
      <c r="E1864" s="98"/>
      <c r="F1864" s="90"/>
      <c r="G1864" s="91" t="s">
        <v>79</v>
      </c>
      <c r="H1864">
        <v>359945</v>
      </c>
      <c r="I1864">
        <v>348615</v>
      </c>
      <c r="J1864" s="118">
        <f>Table1[[#This Row],[Female Population]]+Table1[[#This Row],[Male Population]]</f>
        <v>708560</v>
      </c>
      <c r="K1864" s="86">
        <v>290409</v>
      </c>
      <c r="L1864" s="86">
        <v>266276</v>
      </c>
      <c r="M1864" s="86">
        <v>11240</v>
      </c>
      <c r="N1864" s="86">
        <v>567925</v>
      </c>
      <c r="O1864" s="86">
        <v>242441</v>
      </c>
      <c r="P1864" s="86">
        <v>214602</v>
      </c>
      <c r="Q1864" s="86">
        <v>9995</v>
      </c>
      <c r="R1864" s="100">
        <v>467038</v>
      </c>
      <c r="S1864" s="24">
        <f>Table1[[#This Row],[Female Voters]]/Table1[[#This Row],[Female Population]]</f>
        <v>0.80681493005875893</v>
      </c>
      <c r="T1864" s="24">
        <f>Table1[[#This Row],[Male Voters]]/Table1[[#This Row],[Male Population]]</f>
        <v>0.76381108099192518</v>
      </c>
      <c r="U1864" s="24">
        <f>Table1[[#This Row],[Total Voters]]/Table1[[#This Row],[Total Population]]</f>
        <v>0.8015199841932934</v>
      </c>
      <c r="V1864" s="24">
        <f>Table1[[#This Row],[Female Ballots]]/Table1[[#This Row],[Female Population]]</f>
        <v>0.67355012571365069</v>
      </c>
      <c r="W1864" s="24">
        <f>Table1[[#This Row],[Male Ballots]]/Table1[[#This Row],[Male Population]]</f>
        <v>0.61558452734391811</v>
      </c>
      <c r="X1864" s="24">
        <f>Table1[[#This Row],[Total Ballots]]/Table1[[#This Row],[Total Population]]</f>
        <v>0.65913684091678904</v>
      </c>
      <c r="Y1864" s="87">
        <f>Table1[[#This Row],[Female Ballots]]/Table1[[#This Row],[Female Voters]]</f>
        <v>0.83482605566631884</v>
      </c>
      <c r="Z1864" s="88">
        <f>Table1[[#This Row],[Male Ballots]]/Table1[[#This Row],[Male Voters]]</f>
        <v>0.80593819946221212</v>
      </c>
      <c r="AA1864" s="87">
        <f>Table1[[#This Row],[Total Ballots]]/Table1[[#This Row],[Total Voters]]</f>
        <v>0.82235858608090862</v>
      </c>
    </row>
    <row r="1865" spans="1:27" s="12" customFormat="1" x14ac:dyDescent="0.35">
      <c r="A1865" s="85" t="s">
        <v>55</v>
      </c>
      <c r="B1865" s="96">
        <v>2020</v>
      </c>
      <c r="C1865" s="96" t="s">
        <v>82</v>
      </c>
      <c r="D1865" s="96"/>
      <c r="E1865" s="98"/>
      <c r="F1865" s="90"/>
      <c r="G1865" s="91" t="s">
        <v>62</v>
      </c>
      <c r="H1865">
        <v>39842</v>
      </c>
      <c r="I1865">
        <v>45590</v>
      </c>
      <c r="J1865" s="118">
        <f>Table1[[#This Row],[Female Population]]+Table1[[#This Row],[Male Population]]</f>
        <v>85432</v>
      </c>
      <c r="K1865" s="86">
        <v>27350</v>
      </c>
      <c r="L1865" s="86">
        <v>26675</v>
      </c>
      <c r="M1865" s="86">
        <v>2044</v>
      </c>
      <c r="N1865" s="86">
        <v>56069</v>
      </c>
      <c r="O1865" s="86">
        <v>19778</v>
      </c>
      <c r="P1865" s="86">
        <v>17491</v>
      </c>
      <c r="Q1865" s="86">
        <v>1686</v>
      </c>
      <c r="R1865" s="100">
        <v>38955</v>
      </c>
      <c r="S1865" s="24">
        <f>Table1[[#This Row],[Female Voters]]/Table1[[#This Row],[Female Population]]</f>
        <v>0.6864615230159129</v>
      </c>
      <c r="T1865" s="24">
        <f>Table1[[#This Row],[Male Voters]]/Table1[[#This Row],[Male Population]]</f>
        <v>0.58510638297872342</v>
      </c>
      <c r="U1865" s="24">
        <f>Table1[[#This Row],[Total Voters]]/Table1[[#This Row],[Total Population]]</f>
        <v>0.65629974716733774</v>
      </c>
      <c r="V1865" s="24">
        <f>Table1[[#This Row],[Female Ballots]]/Table1[[#This Row],[Female Population]]</f>
        <v>0.49641082274986198</v>
      </c>
      <c r="W1865" s="24">
        <f>Table1[[#This Row],[Male Ballots]]/Table1[[#This Row],[Male Population]]</f>
        <v>0.38365869708269357</v>
      </c>
      <c r="X1865" s="24">
        <f>Table1[[#This Row],[Total Ballots]]/Table1[[#This Row],[Total Population]]</f>
        <v>0.45597668321003837</v>
      </c>
      <c r="Y1865" s="87">
        <f>Table1[[#This Row],[Female Ballots]]/Table1[[#This Row],[Female Voters]]</f>
        <v>0.72314442413162705</v>
      </c>
      <c r="Z1865" s="88">
        <f>Table1[[#This Row],[Male Ballots]]/Table1[[#This Row],[Male Voters]]</f>
        <v>0.65570759137769452</v>
      </c>
      <c r="AA1865" s="87">
        <f>Table1[[#This Row],[Total Ballots]]/Table1[[#This Row],[Total Voters]]</f>
        <v>0.69476894540655265</v>
      </c>
    </row>
    <row r="1866" spans="1:27" s="12" customFormat="1" x14ac:dyDescent="0.35">
      <c r="A1866" s="85" t="s">
        <v>55</v>
      </c>
      <c r="B1866" s="96">
        <v>2020</v>
      </c>
      <c r="C1866" s="96" t="s">
        <v>82</v>
      </c>
      <c r="D1866" s="96"/>
      <c r="E1866" s="98"/>
      <c r="F1866" s="90"/>
      <c r="G1866" s="91" t="s">
        <v>63</v>
      </c>
      <c r="H1866">
        <v>66967</v>
      </c>
      <c r="I1866">
        <v>68854</v>
      </c>
      <c r="J1866" s="118">
        <f>Table1[[#This Row],[Female Population]]+Table1[[#This Row],[Male Population]]</f>
        <v>135821</v>
      </c>
      <c r="K1866" s="86">
        <v>51428</v>
      </c>
      <c r="L1866" s="86">
        <v>48237</v>
      </c>
      <c r="M1866" s="86">
        <v>3136</v>
      </c>
      <c r="N1866" s="86">
        <v>102801</v>
      </c>
      <c r="O1866" s="86">
        <v>37915</v>
      </c>
      <c r="P1866" s="86">
        <v>32856</v>
      </c>
      <c r="Q1866" s="86">
        <v>2698</v>
      </c>
      <c r="R1866" s="100">
        <v>73469</v>
      </c>
      <c r="S1866" s="24">
        <f>Table1[[#This Row],[Female Voters]]/Table1[[#This Row],[Female Population]]</f>
        <v>0.76796033867427238</v>
      </c>
      <c r="T1866" s="24">
        <f>Table1[[#This Row],[Male Voters]]/Table1[[#This Row],[Male Population]]</f>
        <v>0.70056932059139632</v>
      </c>
      <c r="U1866" s="24">
        <f>Table1[[#This Row],[Total Voters]]/Table1[[#This Row],[Total Population]]</f>
        <v>0.75688590129655942</v>
      </c>
      <c r="V1866" s="24">
        <f>Table1[[#This Row],[Female Ballots]]/Table1[[#This Row],[Female Population]]</f>
        <v>0.56617438439828571</v>
      </c>
      <c r="W1866" s="24">
        <f>Table1[[#This Row],[Male Ballots]]/Table1[[#This Row],[Male Population]]</f>
        <v>0.47718360589072528</v>
      </c>
      <c r="X1866" s="24">
        <f>Table1[[#This Row],[Total Ballots]]/Table1[[#This Row],[Total Population]]</f>
        <v>0.54092518829930569</v>
      </c>
      <c r="Y1866" s="87">
        <f>Table1[[#This Row],[Female Ballots]]/Table1[[#This Row],[Female Voters]]</f>
        <v>0.73724430271447461</v>
      </c>
      <c r="Z1866" s="88">
        <f>Table1[[#This Row],[Male Ballots]]/Table1[[#This Row],[Male Voters]]</f>
        <v>0.68113688662230243</v>
      </c>
      <c r="AA1866" s="87">
        <f>Table1[[#This Row],[Total Ballots]]/Table1[[#This Row],[Total Voters]]</f>
        <v>0.7146720362642387</v>
      </c>
    </row>
    <row r="1867" spans="1:27" s="12" customFormat="1" x14ac:dyDescent="0.35">
      <c r="A1867" s="85" t="s">
        <v>55</v>
      </c>
      <c r="B1867" s="96">
        <v>2020</v>
      </c>
      <c r="C1867" s="96" t="s">
        <v>82</v>
      </c>
      <c r="D1867" s="96"/>
      <c r="E1867" s="98"/>
      <c r="F1867" s="90"/>
      <c r="G1867" s="91" t="s">
        <v>64</v>
      </c>
      <c r="H1867">
        <v>63580</v>
      </c>
      <c r="I1867">
        <v>62884</v>
      </c>
      <c r="J1867" s="118">
        <f>Table1[[#This Row],[Female Population]]+Table1[[#This Row],[Male Population]]</f>
        <v>126464</v>
      </c>
      <c r="K1867" s="86">
        <v>51341</v>
      </c>
      <c r="L1867" s="86">
        <v>48153</v>
      </c>
      <c r="M1867" s="86">
        <v>2254</v>
      </c>
      <c r="N1867" s="86">
        <v>101748</v>
      </c>
      <c r="O1867" s="86">
        <v>42052</v>
      </c>
      <c r="P1867" s="86">
        <v>37904</v>
      </c>
      <c r="Q1867" s="86">
        <v>2041</v>
      </c>
      <c r="R1867" s="100">
        <v>81997</v>
      </c>
      <c r="S1867" s="24">
        <f>Table1[[#This Row],[Female Voters]]/Table1[[#This Row],[Female Population]]</f>
        <v>0.80750235923246305</v>
      </c>
      <c r="T1867" s="24">
        <f>Table1[[#This Row],[Male Voters]]/Table1[[#This Row],[Male Population]]</f>
        <v>0.76574327332866865</v>
      </c>
      <c r="U1867" s="24">
        <f>Table1[[#This Row],[Total Voters]]/Table1[[#This Row],[Total Population]]</f>
        <v>0.80456098178137647</v>
      </c>
      <c r="V1867" s="24">
        <f>Table1[[#This Row],[Female Ballots]]/Table1[[#This Row],[Female Population]]</f>
        <v>0.66140295690468698</v>
      </c>
      <c r="W1867" s="24">
        <f>Table1[[#This Row],[Male Ballots]]/Table1[[#This Row],[Male Population]]</f>
        <v>0.60276063863621909</v>
      </c>
      <c r="X1867" s="24">
        <f>Table1[[#This Row],[Total Ballots]]/Table1[[#This Row],[Total Population]]</f>
        <v>0.64838214827935226</v>
      </c>
      <c r="Y1867" s="87">
        <f>Table1[[#This Row],[Female Ballots]]/Table1[[#This Row],[Female Voters]]</f>
        <v>0.81907247618862122</v>
      </c>
      <c r="Z1867" s="88">
        <f>Table1[[#This Row],[Male Ballots]]/Table1[[#This Row],[Male Voters]]</f>
        <v>0.78715760181089445</v>
      </c>
      <c r="AA1867" s="87">
        <f>Table1[[#This Row],[Total Ballots]]/Table1[[#This Row],[Total Voters]]</f>
        <v>0.80588316232260093</v>
      </c>
    </row>
    <row r="1868" spans="1:27" s="12" customFormat="1" x14ac:dyDescent="0.35">
      <c r="A1868" s="85" t="s">
        <v>55</v>
      </c>
      <c r="B1868" s="96">
        <v>2020</v>
      </c>
      <c r="C1868" s="96" t="s">
        <v>82</v>
      </c>
      <c r="D1868" s="96"/>
      <c r="E1868" s="98"/>
      <c r="F1868" s="90"/>
      <c r="G1868" s="91" t="s">
        <v>65</v>
      </c>
      <c r="H1868">
        <v>55993</v>
      </c>
      <c r="I1868">
        <v>55123</v>
      </c>
      <c r="J1868" s="118">
        <f>Table1[[#This Row],[Female Population]]+Table1[[#This Row],[Male Population]]</f>
        <v>111116</v>
      </c>
      <c r="K1868" s="86">
        <v>45466</v>
      </c>
      <c r="L1868" s="86">
        <v>42886</v>
      </c>
      <c r="M1868" s="86">
        <v>1455</v>
      </c>
      <c r="N1868" s="86">
        <v>89807</v>
      </c>
      <c r="O1868" s="86">
        <v>39270</v>
      </c>
      <c r="P1868" s="86">
        <v>36190</v>
      </c>
      <c r="Q1868" s="86">
        <v>1334</v>
      </c>
      <c r="R1868" s="100">
        <v>76794</v>
      </c>
      <c r="S1868" s="24">
        <f>Table1[[#This Row],[Female Voters]]/Table1[[#This Row],[Female Population]]</f>
        <v>0.8119943564374118</v>
      </c>
      <c r="T1868" s="24">
        <f>Table1[[#This Row],[Male Voters]]/Table1[[#This Row],[Male Population]]</f>
        <v>0.77800555122181303</v>
      </c>
      <c r="U1868" s="24">
        <f>Table1[[#This Row],[Total Voters]]/Table1[[#This Row],[Total Population]]</f>
        <v>0.80822743799272834</v>
      </c>
      <c r="V1868" s="24">
        <f>Table1[[#This Row],[Female Ballots]]/Table1[[#This Row],[Female Population]]</f>
        <v>0.70133766720840107</v>
      </c>
      <c r="W1868" s="24">
        <f>Table1[[#This Row],[Male Ballots]]/Table1[[#This Row],[Male Population]]</f>
        <v>0.65653175625419513</v>
      </c>
      <c r="X1868" s="24">
        <f>Table1[[#This Row],[Total Ballots]]/Table1[[#This Row],[Total Population]]</f>
        <v>0.69111559091399977</v>
      </c>
      <c r="Y1868" s="87">
        <f>Table1[[#This Row],[Female Ballots]]/Table1[[#This Row],[Female Voters]]</f>
        <v>0.86372234196982356</v>
      </c>
      <c r="Z1868" s="88">
        <f>Table1[[#This Row],[Male Ballots]]/Table1[[#This Row],[Male Voters]]</f>
        <v>0.84386513081191994</v>
      </c>
      <c r="AA1868" s="87">
        <f>Table1[[#This Row],[Total Ballots]]/Table1[[#This Row],[Total Voters]]</f>
        <v>0.85510038193013904</v>
      </c>
    </row>
    <row r="1869" spans="1:27" s="12" customFormat="1" x14ac:dyDescent="0.35">
      <c r="A1869" s="85" t="s">
        <v>55</v>
      </c>
      <c r="B1869" s="96">
        <v>2020</v>
      </c>
      <c r="C1869" s="96" t="s">
        <v>82</v>
      </c>
      <c r="D1869" s="96"/>
      <c r="E1869" s="98"/>
      <c r="F1869" s="90"/>
      <c r="G1869" s="91" t="s">
        <v>66</v>
      </c>
      <c r="H1869">
        <v>59218</v>
      </c>
      <c r="I1869">
        <v>55795</v>
      </c>
      <c r="J1869" s="118">
        <f>Table1[[#This Row],[Female Population]]+Table1[[#This Row],[Male Population]]</f>
        <v>115013</v>
      </c>
      <c r="K1869" s="86">
        <v>49460</v>
      </c>
      <c r="L1869" s="86">
        <v>45852</v>
      </c>
      <c r="M1869" s="86">
        <v>1349</v>
      </c>
      <c r="N1869" s="86">
        <v>96661</v>
      </c>
      <c r="O1869" s="86">
        <v>44347</v>
      </c>
      <c r="P1869" s="86">
        <v>40705</v>
      </c>
      <c r="Q1869" s="86">
        <v>1263</v>
      </c>
      <c r="R1869" s="100">
        <v>86315</v>
      </c>
      <c r="S1869" s="24">
        <f>Table1[[#This Row],[Female Voters]]/Table1[[#This Row],[Female Population]]</f>
        <v>0.83521902124354086</v>
      </c>
      <c r="T1869" s="24">
        <f>Table1[[#This Row],[Male Voters]]/Table1[[#This Row],[Male Population]]</f>
        <v>0.8217940675687786</v>
      </c>
      <c r="U1869" s="24">
        <f>Table1[[#This Row],[Total Voters]]/Table1[[#This Row],[Total Population]]</f>
        <v>0.84043542903845647</v>
      </c>
      <c r="V1869" s="24">
        <f>Table1[[#This Row],[Female Ballots]]/Table1[[#This Row],[Female Population]]</f>
        <v>0.74887703063257793</v>
      </c>
      <c r="W1869" s="24">
        <f>Table1[[#This Row],[Male Ballots]]/Table1[[#This Row],[Male Population]]</f>
        <v>0.72954565821310158</v>
      </c>
      <c r="X1869" s="24">
        <f>Table1[[#This Row],[Total Ballots]]/Table1[[#This Row],[Total Population]]</f>
        <v>0.75048038047872845</v>
      </c>
      <c r="Y1869" s="87">
        <f>Table1[[#This Row],[Female Ballots]]/Table1[[#This Row],[Female Voters]]</f>
        <v>0.89662353416902552</v>
      </c>
      <c r="Z1869" s="88">
        <f>Table1[[#This Row],[Male Ballots]]/Table1[[#This Row],[Male Voters]]</f>
        <v>0.8877475355491582</v>
      </c>
      <c r="AA1869" s="87">
        <f>Table1[[#This Row],[Total Ballots]]/Table1[[#This Row],[Total Voters]]</f>
        <v>0.8929661393943783</v>
      </c>
    </row>
    <row r="1870" spans="1:27" s="12" customFormat="1" x14ac:dyDescent="0.35">
      <c r="A1870" s="85" t="s">
        <v>55</v>
      </c>
      <c r="B1870" s="96">
        <v>2020</v>
      </c>
      <c r="C1870" s="96" t="s">
        <v>82</v>
      </c>
      <c r="D1870" s="96"/>
      <c r="E1870" s="98"/>
      <c r="F1870" s="90"/>
      <c r="G1870" s="91" t="s">
        <v>67</v>
      </c>
      <c r="H1870">
        <v>74345</v>
      </c>
      <c r="I1870">
        <v>60369</v>
      </c>
      <c r="J1870" s="118">
        <f>Table1[[#This Row],[Female Population]]+Table1[[#This Row],[Male Population]]</f>
        <v>134714</v>
      </c>
      <c r="K1870" s="86">
        <v>65364</v>
      </c>
      <c r="L1870" s="86">
        <v>54473</v>
      </c>
      <c r="M1870" s="86">
        <v>1002</v>
      </c>
      <c r="N1870" s="86">
        <v>120839</v>
      </c>
      <c r="O1870" s="86">
        <v>59079</v>
      </c>
      <c r="P1870" s="86">
        <v>49456</v>
      </c>
      <c r="Q1870" s="86">
        <v>973</v>
      </c>
      <c r="R1870" s="86">
        <v>109508</v>
      </c>
      <c r="S1870" s="24">
        <f>Table1[[#This Row],[Female Voters]]/Table1[[#This Row],[Female Population]]</f>
        <v>0.87919833210034304</v>
      </c>
      <c r="T1870" s="24">
        <f>Table1[[#This Row],[Male Voters]]/Table1[[#This Row],[Male Population]]</f>
        <v>0.90233397936026771</v>
      </c>
      <c r="U1870" s="24">
        <f>Table1[[#This Row],[Total Voters]]/Table1[[#This Row],[Total Population]]</f>
        <v>0.89700402333833162</v>
      </c>
      <c r="V1870" s="24">
        <f>Table1[[#This Row],[Female Ballots]]/Table1[[#This Row],[Female Population]]</f>
        <v>0.79466003093684845</v>
      </c>
      <c r="W1870" s="24">
        <f>Table1[[#This Row],[Male Ballots]]/Table1[[#This Row],[Male Population]]</f>
        <v>0.819228411933277</v>
      </c>
      <c r="X1870" s="24">
        <f>Table1[[#This Row],[Total Ballots]]/Table1[[#This Row],[Total Population]]</f>
        <v>0.81289249818133236</v>
      </c>
      <c r="Y1870" s="87">
        <f>Table1[[#This Row],[Female Ballots]]/Table1[[#This Row],[Female Voters]]</f>
        <v>0.90384615384615385</v>
      </c>
      <c r="Z1870" s="88">
        <f>Table1[[#This Row],[Male Ballots]]/Table1[[#This Row],[Male Voters]]</f>
        <v>0.90789932627173098</v>
      </c>
      <c r="AA1870" s="87">
        <f>Table1[[#This Row],[Total Ballots]]/Table1[[#This Row],[Total Voters]]</f>
        <v>0.90623060435786462</v>
      </c>
    </row>
    <row r="1871" spans="1:27" s="12" customFormat="1" x14ac:dyDescent="0.35">
      <c r="A1871" s="85" t="s">
        <v>23</v>
      </c>
      <c r="B1871" s="96">
        <v>2020</v>
      </c>
      <c r="C1871" s="96" t="s">
        <v>82</v>
      </c>
      <c r="D1871" s="96"/>
      <c r="E1871" s="98"/>
      <c r="F1871" s="90"/>
      <c r="G1871" s="91" t="s">
        <v>79</v>
      </c>
      <c r="H1871">
        <v>7855</v>
      </c>
      <c r="I1871">
        <v>7422</v>
      </c>
      <c r="J1871" s="118">
        <f>Table1[[#This Row],[Female Population]]+Table1[[#This Row],[Male Population]]</f>
        <v>15277</v>
      </c>
      <c r="K1871" s="86">
        <v>7381</v>
      </c>
      <c r="L1871" s="86">
        <v>6861</v>
      </c>
      <c r="M1871" s="86">
        <v>410</v>
      </c>
      <c r="N1871" s="86">
        <v>14652</v>
      </c>
      <c r="O1871" s="86">
        <v>6746</v>
      </c>
      <c r="P1871" s="86">
        <v>6159</v>
      </c>
      <c r="Q1871" s="86">
        <v>384</v>
      </c>
      <c r="R1871" s="100">
        <v>13289</v>
      </c>
      <c r="S1871" s="24">
        <f>Table1[[#This Row],[Female Voters]]/Table1[[#This Row],[Female Population]]</f>
        <v>0.93965626989178863</v>
      </c>
      <c r="T1871" s="24">
        <f>Table1[[#This Row],[Male Voters]]/Table1[[#This Row],[Male Population]]</f>
        <v>0.92441390460792239</v>
      </c>
      <c r="U1871" s="24">
        <f>Table1[[#This Row],[Total Voters]]/Table1[[#This Row],[Total Population]]</f>
        <v>0.95908882634025006</v>
      </c>
      <c r="V1871" s="24">
        <f>Table1[[#This Row],[Female Ballots]]/Table1[[#This Row],[Female Population]]</f>
        <v>0.85881604073838325</v>
      </c>
      <c r="W1871" s="24">
        <f>Table1[[#This Row],[Male Ballots]]/Table1[[#This Row],[Male Population]]</f>
        <v>0.82983023443815684</v>
      </c>
      <c r="X1871" s="24">
        <f>Table1[[#This Row],[Total Ballots]]/Table1[[#This Row],[Total Population]]</f>
        <v>0.8698697388230674</v>
      </c>
      <c r="Y1871" s="87">
        <f>Table1[[#This Row],[Female Ballots]]/Table1[[#This Row],[Female Voters]]</f>
        <v>0.91396829697872917</v>
      </c>
      <c r="Z1871" s="88">
        <f>Table1[[#This Row],[Male Ballots]]/Table1[[#This Row],[Male Voters]]</f>
        <v>0.89768255356362048</v>
      </c>
      <c r="AA1871" s="87">
        <f>Table1[[#This Row],[Total Ballots]]/Table1[[#This Row],[Total Voters]]</f>
        <v>0.90697515697515696</v>
      </c>
    </row>
    <row r="1872" spans="1:27" s="12" customFormat="1" x14ac:dyDescent="0.35">
      <c r="A1872" s="85" t="s">
        <v>23</v>
      </c>
      <c r="B1872" s="96">
        <v>2020</v>
      </c>
      <c r="C1872" s="96" t="s">
        <v>82</v>
      </c>
      <c r="D1872" s="96"/>
      <c r="E1872" s="98"/>
      <c r="F1872" s="90"/>
      <c r="G1872" s="91" t="s">
        <v>62</v>
      </c>
      <c r="H1872">
        <v>424</v>
      </c>
      <c r="I1872">
        <v>387</v>
      </c>
      <c r="J1872" s="118">
        <f>Table1[[#This Row],[Female Population]]+Table1[[#This Row],[Male Population]]</f>
        <v>811</v>
      </c>
      <c r="K1872" s="86">
        <v>356</v>
      </c>
      <c r="L1872" s="86">
        <v>359</v>
      </c>
      <c r="M1872" s="86">
        <v>39</v>
      </c>
      <c r="N1872" s="86">
        <v>754</v>
      </c>
      <c r="O1872" s="86">
        <v>309</v>
      </c>
      <c r="P1872" s="86">
        <v>266</v>
      </c>
      <c r="Q1872" s="86">
        <v>35</v>
      </c>
      <c r="R1872" s="100">
        <v>610</v>
      </c>
      <c r="S1872" s="24">
        <f>Table1[[#This Row],[Female Voters]]/Table1[[#This Row],[Female Population]]</f>
        <v>0.839622641509434</v>
      </c>
      <c r="T1872" s="24">
        <f>Table1[[#This Row],[Male Voters]]/Table1[[#This Row],[Male Population]]</f>
        <v>0.92764857881136953</v>
      </c>
      <c r="U1872" s="24">
        <f>Table1[[#This Row],[Total Voters]]/Table1[[#This Row],[Total Population]]</f>
        <v>0.92971639950678175</v>
      </c>
      <c r="V1872" s="24">
        <f>Table1[[#This Row],[Female Ballots]]/Table1[[#This Row],[Female Population]]</f>
        <v>0.72877358490566035</v>
      </c>
      <c r="W1872" s="24">
        <f>Table1[[#This Row],[Male Ballots]]/Table1[[#This Row],[Male Population]]</f>
        <v>0.6873385012919897</v>
      </c>
      <c r="X1872" s="24">
        <f>Table1[[#This Row],[Total Ballots]]/Table1[[#This Row],[Total Population]]</f>
        <v>0.75215782983970403</v>
      </c>
      <c r="Y1872" s="87">
        <f>Table1[[#This Row],[Female Ballots]]/Table1[[#This Row],[Female Voters]]</f>
        <v>0.8679775280898876</v>
      </c>
      <c r="Z1872" s="88">
        <f>Table1[[#This Row],[Male Ballots]]/Table1[[#This Row],[Male Voters]]</f>
        <v>0.74094707520891367</v>
      </c>
      <c r="AA1872" s="87">
        <f>Table1[[#This Row],[Total Ballots]]/Table1[[#This Row],[Total Voters]]</f>
        <v>0.80901856763925728</v>
      </c>
    </row>
    <row r="1873" spans="1:27" s="12" customFormat="1" x14ac:dyDescent="0.35">
      <c r="A1873" s="85" t="s">
        <v>23</v>
      </c>
      <c r="B1873" s="96">
        <v>2020</v>
      </c>
      <c r="C1873" s="96" t="s">
        <v>82</v>
      </c>
      <c r="D1873" s="96"/>
      <c r="E1873" s="98"/>
      <c r="F1873" s="90"/>
      <c r="G1873" s="91" t="s">
        <v>63</v>
      </c>
      <c r="H1873">
        <v>749</v>
      </c>
      <c r="I1873">
        <v>760</v>
      </c>
      <c r="J1873" s="118">
        <f>Table1[[#This Row],[Female Population]]+Table1[[#This Row],[Male Population]]</f>
        <v>1509</v>
      </c>
      <c r="K1873" s="86">
        <v>700</v>
      </c>
      <c r="L1873" s="86">
        <v>634</v>
      </c>
      <c r="M1873" s="86">
        <v>94</v>
      </c>
      <c r="N1873" s="86">
        <v>1428</v>
      </c>
      <c r="O1873" s="86">
        <v>547</v>
      </c>
      <c r="P1873" s="86">
        <v>485</v>
      </c>
      <c r="Q1873" s="86">
        <v>79</v>
      </c>
      <c r="R1873" s="100">
        <v>1111</v>
      </c>
      <c r="S1873" s="24">
        <f>Table1[[#This Row],[Female Voters]]/Table1[[#This Row],[Female Population]]</f>
        <v>0.93457943925233644</v>
      </c>
      <c r="T1873" s="24">
        <f>Table1[[#This Row],[Male Voters]]/Table1[[#This Row],[Male Population]]</f>
        <v>0.83421052631578951</v>
      </c>
      <c r="U1873" s="24">
        <f>Table1[[#This Row],[Total Voters]]/Table1[[#This Row],[Total Population]]</f>
        <v>0.94632206759443338</v>
      </c>
      <c r="V1873" s="24">
        <f>Table1[[#This Row],[Female Ballots]]/Table1[[#This Row],[Female Population]]</f>
        <v>0.73030707610146861</v>
      </c>
      <c r="W1873" s="24">
        <f>Table1[[#This Row],[Male Ballots]]/Table1[[#This Row],[Male Population]]</f>
        <v>0.63815789473684215</v>
      </c>
      <c r="X1873" s="24">
        <f>Table1[[#This Row],[Total Ballots]]/Table1[[#This Row],[Total Population]]</f>
        <v>0.73624917163684556</v>
      </c>
      <c r="Y1873" s="87">
        <f>Table1[[#This Row],[Female Ballots]]/Table1[[#This Row],[Female Voters]]</f>
        <v>0.78142857142857147</v>
      </c>
      <c r="Z1873" s="88">
        <f>Table1[[#This Row],[Male Ballots]]/Table1[[#This Row],[Male Voters]]</f>
        <v>0.76498422712933756</v>
      </c>
      <c r="AA1873" s="87">
        <f>Table1[[#This Row],[Total Ballots]]/Table1[[#This Row],[Total Voters]]</f>
        <v>0.77801120448179273</v>
      </c>
    </row>
    <row r="1874" spans="1:27" s="12" customFormat="1" x14ac:dyDescent="0.35">
      <c r="A1874" s="85" t="s">
        <v>23</v>
      </c>
      <c r="B1874" s="96">
        <v>2020</v>
      </c>
      <c r="C1874" s="96" t="s">
        <v>82</v>
      </c>
      <c r="D1874" s="96"/>
      <c r="E1874" s="98"/>
      <c r="F1874" s="90"/>
      <c r="G1874" s="91" t="s">
        <v>64</v>
      </c>
      <c r="H1874">
        <v>905</v>
      </c>
      <c r="I1874">
        <v>933</v>
      </c>
      <c r="J1874" s="118">
        <f>Table1[[#This Row],[Female Population]]+Table1[[#This Row],[Male Population]]</f>
        <v>1838</v>
      </c>
      <c r="K1874" s="86">
        <v>823</v>
      </c>
      <c r="L1874" s="86">
        <v>770</v>
      </c>
      <c r="M1874" s="86">
        <v>87</v>
      </c>
      <c r="N1874" s="86">
        <v>1680</v>
      </c>
      <c r="O1874" s="86">
        <v>722</v>
      </c>
      <c r="P1874" s="86">
        <v>662</v>
      </c>
      <c r="Q1874" s="86">
        <v>84</v>
      </c>
      <c r="R1874" s="100">
        <v>1468</v>
      </c>
      <c r="S1874" s="24">
        <f>Table1[[#This Row],[Female Voters]]/Table1[[#This Row],[Female Population]]</f>
        <v>0.90939226519337013</v>
      </c>
      <c r="T1874" s="24">
        <f>Table1[[#This Row],[Male Voters]]/Table1[[#This Row],[Male Population]]</f>
        <v>0.82529474812433012</v>
      </c>
      <c r="U1874" s="24">
        <f>Table1[[#This Row],[Total Voters]]/Table1[[#This Row],[Total Population]]</f>
        <v>0.91403699673558214</v>
      </c>
      <c r="V1874" s="24">
        <f>Table1[[#This Row],[Female Ballots]]/Table1[[#This Row],[Female Population]]</f>
        <v>0.79779005524861879</v>
      </c>
      <c r="W1874" s="24">
        <f>Table1[[#This Row],[Male Ballots]]/Table1[[#This Row],[Male Population]]</f>
        <v>0.70953912111468387</v>
      </c>
      <c r="X1874" s="24">
        <f>Table1[[#This Row],[Total Ballots]]/Table1[[#This Row],[Total Population]]</f>
        <v>0.7986942328618063</v>
      </c>
      <c r="Y1874" s="87">
        <f>Table1[[#This Row],[Female Ballots]]/Table1[[#This Row],[Female Voters]]</f>
        <v>0.87727825030376672</v>
      </c>
      <c r="Z1874" s="88">
        <f>Table1[[#This Row],[Male Ballots]]/Table1[[#This Row],[Male Voters]]</f>
        <v>0.85974025974025969</v>
      </c>
      <c r="AA1874" s="87">
        <f>Table1[[#This Row],[Total Ballots]]/Table1[[#This Row],[Total Voters]]</f>
        <v>0.87380952380952381</v>
      </c>
    </row>
    <row r="1875" spans="1:27" s="12" customFormat="1" x14ac:dyDescent="0.35">
      <c r="A1875" s="85" t="s">
        <v>23</v>
      </c>
      <c r="B1875" s="96">
        <v>2020</v>
      </c>
      <c r="C1875" s="96" t="s">
        <v>82</v>
      </c>
      <c r="D1875" s="96"/>
      <c r="E1875" s="98"/>
      <c r="F1875" s="90"/>
      <c r="G1875" s="91" t="s">
        <v>65</v>
      </c>
      <c r="H1875">
        <v>1015</v>
      </c>
      <c r="I1875">
        <v>937</v>
      </c>
      <c r="J1875" s="118">
        <f>Table1[[#This Row],[Female Population]]+Table1[[#This Row],[Male Population]]</f>
        <v>1952</v>
      </c>
      <c r="K1875" s="86">
        <v>889</v>
      </c>
      <c r="L1875" s="86">
        <v>825</v>
      </c>
      <c r="M1875" s="86">
        <v>49</v>
      </c>
      <c r="N1875" s="86">
        <v>1763</v>
      </c>
      <c r="O1875" s="86">
        <v>826</v>
      </c>
      <c r="P1875" s="86">
        <v>736</v>
      </c>
      <c r="Q1875" s="86">
        <v>48</v>
      </c>
      <c r="R1875" s="100">
        <v>1610</v>
      </c>
      <c r="S1875" s="24">
        <f>Table1[[#This Row],[Female Voters]]/Table1[[#This Row],[Female Population]]</f>
        <v>0.87586206896551722</v>
      </c>
      <c r="T1875" s="24">
        <f>Table1[[#This Row],[Male Voters]]/Table1[[#This Row],[Male Population]]</f>
        <v>0.88046958377801499</v>
      </c>
      <c r="U1875" s="24">
        <f>Table1[[#This Row],[Total Voters]]/Table1[[#This Row],[Total Population]]</f>
        <v>0.90317622950819676</v>
      </c>
      <c r="V1875" s="24">
        <f>Table1[[#This Row],[Female Ballots]]/Table1[[#This Row],[Female Population]]</f>
        <v>0.81379310344827582</v>
      </c>
      <c r="W1875" s="24">
        <f>Table1[[#This Row],[Male Ballots]]/Table1[[#This Row],[Male Population]]</f>
        <v>0.78548559231590176</v>
      </c>
      <c r="X1875" s="24">
        <f>Table1[[#This Row],[Total Ballots]]/Table1[[#This Row],[Total Population]]</f>
        <v>0.82479508196721307</v>
      </c>
      <c r="Y1875" s="87">
        <f>Table1[[#This Row],[Female Ballots]]/Table1[[#This Row],[Female Voters]]</f>
        <v>0.92913385826771655</v>
      </c>
      <c r="Z1875" s="88">
        <f>Table1[[#This Row],[Male Ballots]]/Table1[[#This Row],[Male Voters]]</f>
        <v>0.89212121212121209</v>
      </c>
      <c r="AA1875" s="87">
        <f>Table1[[#This Row],[Total Ballots]]/Table1[[#This Row],[Total Voters]]</f>
        <v>0.91321610890527505</v>
      </c>
    </row>
    <row r="1876" spans="1:27" s="12" customFormat="1" x14ac:dyDescent="0.35">
      <c r="A1876" s="85" t="s">
        <v>23</v>
      </c>
      <c r="B1876" s="96">
        <v>2020</v>
      </c>
      <c r="C1876" s="96" t="s">
        <v>82</v>
      </c>
      <c r="D1876" s="96"/>
      <c r="E1876" s="98"/>
      <c r="F1876" s="90"/>
      <c r="G1876" s="91" t="s">
        <v>66</v>
      </c>
      <c r="H1876">
        <v>1649</v>
      </c>
      <c r="I1876">
        <v>1411</v>
      </c>
      <c r="J1876" s="118">
        <f>Table1[[#This Row],[Female Population]]+Table1[[#This Row],[Male Population]]</f>
        <v>3060</v>
      </c>
      <c r="K1876" s="86">
        <v>1489</v>
      </c>
      <c r="L1876" s="86">
        <v>1276</v>
      </c>
      <c r="M1876" s="86">
        <v>74</v>
      </c>
      <c r="N1876" s="86">
        <v>2839</v>
      </c>
      <c r="O1876" s="86">
        <v>1384</v>
      </c>
      <c r="P1876" s="86">
        <v>1186</v>
      </c>
      <c r="Q1876" s="86">
        <v>70</v>
      </c>
      <c r="R1876" s="100">
        <v>2640</v>
      </c>
      <c r="S1876" s="24">
        <f>Table1[[#This Row],[Female Voters]]/Table1[[#This Row],[Female Population]]</f>
        <v>0.90297149787750153</v>
      </c>
      <c r="T1876" s="24">
        <f>Table1[[#This Row],[Male Voters]]/Table1[[#This Row],[Male Population]]</f>
        <v>0.90432317505315374</v>
      </c>
      <c r="U1876" s="24">
        <f>Table1[[#This Row],[Total Voters]]/Table1[[#This Row],[Total Population]]</f>
        <v>0.92777777777777781</v>
      </c>
      <c r="V1876" s="24">
        <f>Table1[[#This Row],[Female Ballots]]/Table1[[#This Row],[Female Population]]</f>
        <v>0.8392965433596119</v>
      </c>
      <c r="W1876" s="24">
        <f>Table1[[#This Row],[Male Ballots]]/Table1[[#This Row],[Male Population]]</f>
        <v>0.84053862508858967</v>
      </c>
      <c r="X1876" s="24">
        <f>Table1[[#This Row],[Total Ballots]]/Table1[[#This Row],[Total Population]]</f>
        <v>0.86274509803921573</v>
      </c>
      <c r="Y1876" s="87">
        <f>Table1[[#This Row],[Female Ballots]]/Table1[[#This Row],[Female Voters]]</f>
        <v>0.92948287441235733</v>
      </c>
      <c r="Z1876" s="88">
        <f>Table1[[#This Row],[Male Ballots]]/Table1[[#This Row],[Male Voters]]</f>
        <v>0.92946708463949845</v>
      </c>
      <c r="AA1876" s="87">
        <f>Table1[[#This Row],[Total Ballots]]/Table1[[#This Row],[Total Voters]]</f>
        <v>0.92990489609017257</v>
      </c>
    </row>
    <row r="1877" spans="1:27" s="12" customFormat="1" x14ac:dyDescent="0.35">
      <c r="A1877" s="85" t="s">
        <v>23</v>
      </c>
      <c r="B1877" s="96">
        <v>2020</v>
      </c>
      <c r="C1877" s="96" t="s">
        <v>82</v>
      </c>
      <c r="D1877" s="96"/>
      <c r="E1877" s="98"/>
      <c r="F1877" s="90"/>
      <c r="G1877" s="91" t="s">
        <v>67</v>
      </c>
      <c r="H1877">
        <v>3113</v>
      </c>
      <c r="I1877">
        <v>2994</v>
      </c>
      <c r="J1877" s="118">
        <f>Table1[[#This Row],[Female Population]]+Table1[[#This Row],[Male Population]]</f>
        <v>6107</v>
      </c>
      <c r="K1877" s="86">
        <v>3124</v>
      </c>
      <c r="L1877" s="86">
        <v>2997</v>
      </c>
      <c r="M1877" s="86">
        <v>67</v>
      </c>
      <c r="N1877" s="86">
        <v>6188</v>
      </c>
      <c r="O1877" s="86">
        <v>2958</v>
      </c>
      <c r="P1877" s="86">
        <v>2824</v>
      </c>
      <c r="Q1877" s="86">
        <v>68</v>
      </c>
      <c r="R1877" s="86">
        <v>5850</v>
      </c>
      <c r="S1877" s="24">
        <f>Table1[[#This Row],[Female Voters]]/Table1[[#This Row],[Female Population]]</f>
        <v>1.0035335689045937</v>
      </c>
      <c r="T1877" s="24">
        <f>Table1[[#This Row],[Male Voters]]/Table1[[#This Row],[Male Population]]</f>
        <v>1.0010020040080161</v>
      </c>
      <c r="U1877" s="24">
        <f>Table1[[#This Row],[Total Voters]]/Table1[[#This Row],[Total Population]]</f>
        <v>1.0132634681513017</v>
      </c>
      <c r="V1877" s="24">
        <f>Table1[[#This Row],[Female Ballots]]/Table1[[#This Row],[Female Population]]</f>
        <v>0.95020880179890777</v>
      </c>
      <c r="W1877" s="24">
        <f>Table1[[#This Row],[Male Ballots]]/Table1[[#This Row],[Male Population]]</f>
        <v>0.94321977287909153</v>
      </c>
      <c r="X1877" s="24">
        <f>Table1[[#This Row],[Total Ballots]]/Table1[[#This Row],[Total Population]]</f>
        <v>0.95791714426068442</v>
      </c>
      <c r="Y1877" s="87">
        <f>Table1[[#This Row],[Female Ballots]]/Table1[[#This Row],[Female Voters]]</f>
        <v>0.94686299615877079</v>
      </c>
      <c r="Z1877" s="88">
        <f>Table1[[#This Row],[Male Ballots]]/Table1[[#This Row],[Male Voters]]</f>
        <v>0.94227560894227558</v>
      </c>
      <c r="AA1877" s="87">
        <f>Table1[[#This Row],[Total Ballots]]/Table1[[#This Row],[Total Voters]]</f>
        <v>0.94537815126050417</v>
      </c>
    </row>
    <row r="1878" spans="1:27" s="12" customFormat="1" x14ac:dyDescent="0.35">
      <c r="A1878" s="85" t="s">
        <v>38</v>
      </c>
      <c r="B1878" s="96">
        <v>2020</v>
      </c>
      <c r="C1878" s="96" t="s">
        <v>82</v>
      </c>
      <c r="D1878" s="96"/>
      <c r="E1878" s="98"/>
      <c r="F1878" s="90"/>
      <c r="G1878" s="91" t="s">
        <v>79</v>
      </c>
      <c r="H1878">
        <v>52137</v>
      </c>
      <c r="I1878">
        <v>49543</v>
      </c>
      <c r="J1878" s="118">
        <f>Table1[[#This Row],[Female Population]]+Table1[[#This Row],[Male Population]]</f>
        <v>101680</v>
      </c>
      <c r="K1878" s="86">
        <v>43939</v>
      </c>
      <c r="L1878" s="86">
        <v>40286</v>
      </c>
      <c r="M1878" s="86">
        <v>1454</v>
      </c>
      <c r="N1878" s="86">
        <v>85679</v>
      </c>
      <c r="O1878" s="86">
        <v>38384</v>
      </c>
      <c r="P1878" s="86">
        <v>34379</v>
      </c>
      <c r="Q1878" s="86">
        <v>1273</v>
      </c>
      <c r="R1878" s="100">
        <v>74036</v>
      </c>
      <c r="S1878" s="24">
        <f>Table1[[#This Row],[Female Voters]]/Table1[[#This Row],[Female Population]]</f>
        <v>0.84276041966357862</v>
      </c>
      <c r="T1878" s="24">
        <f>Table1[[#This Row],[Male Voters]]/Table1[[#This Row],[Male Population]]</f>
        <v>0.81315221121046366</v>
      </c>
      <c r="U1878" s="24">
        <f>Table1[[#This Row],[Total Voters]]/Table1[[#This Row],[Total Population]]</f>
        <v>0.84263375295043275</v>
      </c>
      <c r="V1878" s="24">
        <f>Table1[[#This Row],[Female Ballots]]/Table1[[#This Row],[Female Population]]</f>
        <v>0.73621420488328826</v>
      </c>
      <c r="W1878" s="24">
        <f>Table1[[#This Row],[Male Ballots]]/Table1[[#This Row],[Male Population]]</f>
        <v>0.69392245120400464</v>
      </c>
      <c r="X1878" s="24">
        <f>Table1[[#This Row],[Total Ballots]]/Table1[[#This Row],[Total Population]]</f>
        <v>0.7281274586939418</v>
      </c>
      <c r="Y1878" s="87">
        <f>Table1[[#This Row],[Female Ballots]]/Table1[[#This Row],[Female Voters]]</f>
        <v>0.87357472860101504</v>
      </c>
      <c r="Z1878" s="88">
        <f>Table1[[#This Row],[Male Ballots]]/Table1[[#This Row],[Male Voters]]</f>
        <v>0.85337338033063592</v>
      </c>
      <c r="AA1878" s="87">
        <f>Table1[[#This Row],[Total Ballots]]/Table1[[#This Row],[Total Voters]]</f>
        <v>0.86410905822897088</v>
      </c>
    </row>
    <row r="1879" spans="1:27" s="12" customFormat="1" x14ac:dyDescent="0.35">
      <c r="A1879" s="85" t="s">
        <v>38</v>
      </c>
      <c r="B1879" s="96">
        <v>2020</v>
      </c>
      <c r="C1879" s="96" t="s">
        <v>82</v>
      </c>
      <c r="D1879" s="96"/>
      <c r="E1879" s="98"/>
      <c r="F1879" s="90"/>
      <c r="G1879" s="91" t="s">
        <v>62</v>
      </c>
      <c r="H1879">
        <v>4553</v>
      </c>
      <c r="I1879">
        <v>4970</v>
      </c>
      <c r="J1879" s="118">
        <f>Table1[[#This Row],[Female Population]]+Table1[[#This Row],[Male Population]]</f>
        <v>9523</v>
      </c>
      <c r="K1879" s="86">
        <v>3539</v>
      </c>
      <c r="L1879" s="86">
        <v>3391</v>
      </c>
      <c r="M1879" s="86">
        <v>223</v>
      </c>
      <c r="N1879" s="86">
        <v>7153</v>
      </c>
      <c r="O1879" s="86">
        <v>2722</v>
      </c>
      <c r="P1879" s="86">
        <v>2374</v>
      </c>
      <c r="Q1879" s="86">
        <v>177</v>
      </c>
      <c r="R1879" s="100">
        <v>5273</v>
      </c>
      <c r="S1879" s="24">
        <f>Table1[[#This Row],[Female Voters]]/Table1[[#This Row],[Female Population]]</f>
        <v>0.77728969909949486</v>
      </c>
      <c r="T1879" s="24">
        <f>Table1[[#This Row],[Male Voters]]/Table1[[#This Row],[Male Population]]</f>
        <v>0.68229376257545271</v>
      </c>
      <c r="U1879" s="24">
        <f>Table1[[#This Row],[Total Voters]]/Table1[[#This Row],[Total Population]]</f>
        <v>0.75112884595190588</v>
      </c>
      <c r="V1879" s="24">
        <f>Table1[[#This Row],[Female Ballots]]/Table1[[#This Row],[Female Population]]</f>
        <v>0.59784757302877223</v>
      </c>
      <c r="W1879" s="24">
        <f>Table1[[#This Row],[Male Ballots]]/Table1[[#This Row],[Male Population]]</f>
        <v>0.47766599597585513</v>
      </c>
      <c r="X1879" s="24">
        <f>Table1[[#This Row],[Total Ballots]]/Table1[[#This Row],[Total Population]]</f>
        <v>0.55371206552556962</v>
      </c>
      <c r="Y1879" s="87">
        <f>Table1[[#This Row],[Female Ballots]]/Table1[[#This Row],[Female Voters]]</f>
        <v>0.7691438259395309</v>
      </c>
      <c r="Z1879" s="88">
        <f>Table1[[#This Row],[Male Ballots]]/Table1[[#This Row],[Male Voters]]</f>
        <v>0.70008846947803005</v>
      </c>
      <c r="AA1879" s="87">
        <f>Table1[[#This Row],[Total Ballots]]/Table1[[#This Row],[Total Voters]]</f>
        <v>0.73717321403606884</v>
      </c>
    </row>
    <row r="1880" spans="1:27" s="12" customFormat="1" x14ac:dyDescent="0.35">
      <c r="A1880" s="85" t="s">
        <v>38</v>
      </c>
      <c r="B1880" s="96">
        <v>2020</v>
      </c>
      <c r="C1880" s="96" t="s">
        <v>82</v>
      </c>
      <c r="D1880" s="96"/>
      <c r="E1880" s="98"/>
      <c r="F1880" s="90"/>
      <c r="G1880" s="91" t="s">
        <v>63</v>
      </c>
      <c r="H1880">
        <v>7809</v>
      </c>
      <c r="I1880">
        <v>7824</v>
      </c>
      <c r="J1880" s="118">
        <f>Table1[[#This Row],[Female Population]]+Table1[[#This Row],[Male Population]]</f>
        <v>15633</v>
      </c>
      <c r="K1880" s="86">
        <v>6238</v>
      </c>
      <c r="L1880" s="86">
        <v>5870</v>
      </c>
      <c r="M1880" s="86">
        <v>363</v>
      </c>
      <c r="N1880" s="86">
        <v>12471</v>
      </c>
      <c r="O1880" s="86">
        <v>4696</v>
      </c>
      <c r="P1880" s="86">
        <v>4147</v>
      </c>
      <c r="Q1880" s="86">
        <v>301</v>
      </c>
      <c r="R1880" s="100">
        <v>9144</v>
      </c>
      <c r="S1880" s="24">
        <f>Table1[[#This Row],[Female Voters]]/Table1[[#This Row],[Female Population]]</f>
        <v>0.79882187219874501</v>
      </c>
      <c r="T1880" s="24">
        <f>Table1[[#This Row],[Male Voters]]/Table1[[#This Row],[Male Population]]</f>
        <v>0.75025562372188137</v>
      </c>
      <c r="U1880" s="24">
        <f>Table1[[#This Row],[Total Voters]]/Table1[[#This Row],[Total Population]]</f>
        <v>0.79773555939359053</v>
      </c>
      <c r="V1880" s="24">
        <f>Table1[[#This Row],[Female Ballots]]/Table1[[#This Row],[Female Population]]</f>
        <v>0.6013574081188372</v>
      </c>
      <c r="W1880" s="24">
        <f>Table1[[#This Row],[Male Ballots]]/Table1[[#This Row],[Male Population]]</f>
        <v>0.53003578732106338</v>
      </c>
      <c r="X1880" s="24">
        <f>Table1[[#This Row],[Total Ballots]]/Table1[[#This Row],[Total Population]]</f>
        <v>0.58491652274035699</v>
      </c>
      <c r="Y1880" s="87">
        <f>Table1[[#This Row],[Female Ballots]]/Table1[[#This Row],[Female Voters]]</f>
        <v>0.75280538634177618</v>
      </c>
      <c r="Z1880" s="88">
        <f>Table1[[#This Row],[Male Ballots]]/Table1[[#This Row],[Male Voters]]</f>
        <v>0.70647359454855196</v>
      </c>
      <c r="AA1880" s="87">
        <f>Table1[[#This Row],[Total Ballots]]/Table1[[#This Row],[Total Voters]]</f>
        <v>0.73322107288910277</v>
      </c>
    </row>
    <row r="1881" spans="1:27" s="12" customFormat="1" x14ac:dyDescent="0.35">
      <c r="A1881" s="85" t="s">
        <v>38</v>
      </c>
      <c r="B1881" s="96">
        <v>2020</v>
      </c>
      <c r="C1881" s="96" t="s">
        <v>82</v>
      </c>
      <c r="D1881" s="96"/>
      <c r="E1881" s="98"/>
      <c r="F1881" s="90"/>
      <c r="G1881" s="91" t="s">
        <v>64</v>
      </c>
      <c r="H1881">
        <v>7692</v>
      </c>
      <c r="I1881">
        <v>7878</v>
      </c>
      <c r="J1881" s="118">
        <f>Table1[[#This Row],[Female Population]]+Table1[[#This Row],[Male Population]]</f>
        <v>15570</v>
      </c>
      <c r="K1881" s="86">
        <v>6142</v>
      </c>
      <c r="L1881" s="86">
        <v>5866</v>
      </c>
      <c r="M1881" s="86">
        <v>263</v>
      </c>
      <c r="N1881" s="86">
        <v>12271</v>
      </c>
      <c r="O1881" s="86">
        <v>5147</v>
      </c>
      <c r="P1881" s="86">
        <v>4821</v>
      </c>
      <c r="Q1881" s="86">
        <v>242</v>
      </c>
      <c r="R1881" s="100">
        <v>10210</v>
      </c>
      <c r="S1881" s="24">
        <f>Table1[[#This Row],[Female Voters]]/Table1[[#This Row],[Female Population]]</f>
        <v>0.79849193967758714</v>
      </c>
      <c r="T1881" s="24">
        <f>Table1[[#This Row],[Male Voters]]/Table1[[#This Row],[Male Population]]</f>
        <v>0.74460522975374466</v>
      </c>
      <c r="U1881" s="24">
        <f>Table1[[#This Row],[Total Voters]]/Table1[[#This Row],[Total Population]]</f>
        <v>0.78811817597944767</v>
      </c>
      <c r="V1881" s="24">
        <f>Table1[[#This Row],[Female Ballots]]/Table1[[#This Row],[Female Population]]</f>
        <v>0.66913676547061884</v>
      </c>
      <c r="W1881" s="24">
        <f>Table1[[#This Row],[Male Ballots]]/Table1[[#This Row],[Male Population]]</f>
        <v>0.61195734958111192</v>
      </c>
      <c r="X1881" s="24">
        <f>Table1[[#This Row],[Total Ballots]]/Table1[[#This Row],[Total Population]]</f>
        <v>0.65574823378291591</v>
      </c>
      <c r="Y1881" s="87">
        <f>Table1[[#This Row],[Female Ballots]]/Table1[[#This Row],[Female Voters]]</f>
        <v>0.8380006512536633</v>
      </c>
      <c r="Z1881" s="88">
        <f>Table1[[#This Row],[Male Ballots]]/Table1[[#This Row],[Male Voters]]</f>
        <v>0.82185475622229798</v>
      </c>
      <c r="AA1881" s="87">
        <f>Table1[[#This Row],[Total Ballots]]/Table1[[#This Row],[Total Voters]]</f>
        <v>0.83204302827805399</v>
      </c>
    </row>
    <row r="1882" spans="1:27" s="12" customFormat="1" x14ac:dyDescent="0.35">
      <c r="A1882" s="85" t="s">
        <v>38</v>
      </c>
      <c r="B1882" s="96">
        <v>2020</v>
      </c>
      <c r="C1882" s="96" t="s">
        <v>82</v>
      </c>
      <c r="D1882" s="96"/>
      <c r="E1882" s="98"/>
      <c r="F1882" s="90"/>
      <c r="G1882" s="91" t="s">
        <v>65</v>
      </c>
      <c r="H1882">
        <v>7263</v>
      </c>
      <c r="I1882">
        <v>7086</v>
      </c>
      <c r="J1882" s="118">
        <f>Table1[[#This Row],[Female Population]]+Table1[[#This Row],[Male Population]]</f>
        <v>14349</v>
      </c>
      <c r="K1882" s="86">
        <v>5796</v>
      </c>
      <c r="L1882" s="86">
        <v>5497</v>
      </c>
      <c r="M1882" s="86">
        <v>208</v>
      </c>
      <c r="N1882" s="86">
        <v>11501</v>
      </c>
      <c r="O1882" s="86">
        <v>5095</v>
      </c>
      <c r="P1882" s="86">
        <v>4741</v>
      </c>
      <c r="Q1882" s="86">
        <v>190</v>
      </c>
      <c r="R1882" s="100">
        <v>10026</v>
      </c>
      <c r="S1882" s="24">
        <f>Table1[[#This Row],[Female Voters]]/Table1[[#This Row],[Female Population]]</f>
        <v>0.79801734820322179</v>
      </c>
      <c r="T1882" s="24">
        <f>Table1[[#This Row],[Male Voters]]/Table1[[#This Row],[Male Population]]</f>
        <v>0.77575500987863388</v>
      </c>
      <c r="U1882" s="24">
        <f>Table1[[#This Row],[Total Voters]]/Table1[[#This Row],[Total Population]]</f>
        <v>0.80151926963551468</v>
      </c>
      <c r="V1882" s="24">
        <f>Table1[[#This Row],[Female Ballots]]/Table1[[#This Row],[Female Population]]</f>
        <v>0.701500757262839</v>
      </c>
      <c r="W1882" s="24">
        <f>Table1[[#This Row],[Male Ballots]]/Table1[[#This Row],[Male Population]]</f>
        <v>0.6690657634772792</v>
      </c>
      <c r="X1882" s="24">
        <f>Table1[[#This Row],[Total Ballots]]/Table1[[#This Row],[Total Population]]</f>
        <v>0.69872464980137994</v>
      </c>
      <c r="Y1882" s="87">
        <f>Table1[[#This Row],[Female Ballots]]/Table1[[#This Row],[Female Voters]]</f>
        <v>0.87905452035886822</v>
      </c>
      <c r="Z1882" s="88">
        <f>Table1[[#This Row],[Male Ballots]]/Table1[[#This Row],[Male Voters]]</f>
        <v>0.86247043842095683</v>
      </c>
      <c r="AA1882" s="87">
        <f>Table1[[#This Row],[Total Ballots]]/Table1[[#This Row],[Total Voters]]</f>
        <v>0.87175028258412313</v>
      </c>
    </row>
    <row r="1883" spans="1:27" s="12" customFormat="1" x14ac:dyDescent="0.35">
      <c r="A1883" s="85" t="s">
        <v>38</v>
      </c>
      <c r="B1883" s="96">
        <v>2020</v>
      </c>
      <c r="C1883" s="96" t="s">
        <v>82</v>
      </c>
      <c r="D1883" s="96"/>
      <c r="E1883" s="98"/>
      <c r="F1883" s="90"/>
      <c r="G1883" s="91" t="s">
        <v>66</v>
      </c>
      <c r="H1883">
        <v>9200</v>
      </c>
      <c r="I1883">
        <v>8393</v>
      </c>
      <c r="J1883" s="118">
        <f>Table1[[#This Row],[Female Population]]+Table1[[#This Row],[Male Population]]</f>
        <v>17593</v>
      </c>
      <c r="K1883" s="86">
        <v>7931</v>
      </c>
      <c r="L1883" s="86">
        <v>7101</v>
      </c>
      <c r="M1883" s="86">
        <v>208</v>
      </c>
      <c r="N1883" s="86">
        <v>15240</v>
      </c>
      <c r="O1883" s="86">
        <v>7342</v>
      </c>
      <c r="P1883" s="86">
        <v>6451</v>
      </c>
      <c r="Q1883" s="86">
        <v>187</v>
      </c>
      <c r="R1883" s="100">
        <v>13980</v>
      </c>
      <c r="S1883" s="24">
        <f>Table1[[#This Row],[Female Voters]]/Table1[[#This Row],[Female Population]]</f>
        <v>0.86206521739130437</v>
      </c>
      <c r="T1883" s="24">
        <f>Table1[[#This Row],[Male Voters]]/Table1[[#This Row],[Male Population]]</f>
        <v>0.84606219468604793</v>
      </c>
      <c r="U1883" s="24">
        <f>Table1[[#This Row],[Total Voters]]/Table1[[#This Row],[Total Population]]</f>
        <v>0.86625362360029556</v>
      </c>
      <c r="V1883" s="24">
        <f>Table1[[#This Row],[Female Ballots]]/Table1[[#This Row],[Female Population]]</f>
        <v>0.79804347826086952</v>
      </c>
      <c r="W1883" s="24">
        <f>Table1[[#This Row],[Male Ballots]]/Table1[[#This Row],[Male Population]]</f>
        <v>0.76861670439652086</v>
      </c>
      <c r="X1883" s="24">
        <f>Table1[[#This Row],[Total Ballots]]/Table1[[#This Row],[Total Population]]</f>
        <v>0.79463422952310581</v>
      </c>
      <c r="Y1883" s="87">
        <f>Table1[[#This Row],[Female Ballots]]/Table1[[#This Row],[Female Voters]]</f>
        <v>0.9257344597150422</v>
      </c>
      <c r="Z1883" s="88">
        <f>Table1[[#This Row],[Male Ballots]]/Table1[[#This Row],[Male Voters]]</f>
        <v>0.90846359667652443</v>
      </c>
      <c r="AA1883" s="87">
        <f>Table1[[#This Row],[Total Ballots]]/Table1[[#This Row],[Total Voters]]</f>
        <v>0.91732283464566933</v>
      </c>
    </row>
    <row r="1884" spans="1:27" s="12" customFormat="1" x14ac:dyDescent="0.35">
      <c r="A1884" s="85" t="s">
        <v>38</v>
      </c>
      <c r="B1884" s="96">
        <v>2020</v>
      </c>
      <c r="C1884" s="96" t="s">
        <v>82</v>
      </c>
      <c r="D1884" s="96"/>
      <c r="E1884" s="98"/>
      <c r="F1884" s="90"/>
      <c r="G1884" s="91" t="s">
        <v>67</v>
      </c>
      <c r="H1884">
        <v>15620</v>
      </c>
      <c r="I1884">
        <v>13392</v>
      </c>
      <c r="J1884" s="118">
        <f>Table1[[#This Row],[Female Population]]+Table1[[#This Row],[Male Population]]</f>
        <v>29012</v>
      </c>
      <c r="K1884" s="86">
        <v>14293</v>
      </c>
      <c r="L1884" s="86">
        <v>12561</v>
      </c>
      <c r="M1884" s="86">
        <v>189</v>
      </c>
      <c r="N1884" s="86">
        <v>27043</v>
      </c>
      <c r="O1884" s="86">
        <v>13382</v>
      </c>
      <c r="P1884" s="86">
        <v>11845</v>
      </c>
      <c r="Q1884" s="86">
        <v>176</v>
      </c>
      <c r="R1884" s="86">
        <v>25403</v>
      </c>
      <c r="S1884" s="24">
        <f>Table1[[#This Row],[Female Voters]]/Table1[[#This Row],[Female Population]]</f>
        <v>0.91504481434058904</v>
      </c>
      <c r="T1884" s="24">
        <f>Table1[[#This Row],[Male Voters]]/Table1[[#This Row],[Male Population]]</f>
        <v>0.93794802867383509</v>
      </c>
      <c r="U1884" s="24">
        <f>Table1[[#This Row],[Total Voters]]/Table1[[#This Row],[Total Population]]</f>
        <v>0.93213153177995312</v>
      </c>
      <c r="V1884" s="24">
        <f>Table1[[#This Row],[Female Ballots]]/Table1[[#This Row],[Female Population]]</f>
        <v>0.85672215108834826</v>
      </c>
      <c r="W1884" s="24">
        <f>Table1[[#This Row],[Male Ballots]]/Table1[[#This Row],[Male Population]]</f>
        <v>0.88448327359617684</v>
      </c>
      <c r="X1884" s="24">
        <f>Table1[[#This Row],[Total Ballots]]/Table1[[#This Row],[Total Population]]</f>
        <v>0.87560319867640979</v>
      </c>
      <c r="Y1884" s="87">
        <f>Table1[[#This Row],[Female Ballots]]/Table1[[#This Row],[Female Voters]]</f>
        <v>0.93626250612187789</v>
      </c>
      <c r="Z1884" s="88">
        <f>Table1[[#This Row],[Male Ballots]]/Table1[[#This Row],[Male Voters]]</f>
        <v>0.94299816893559429</v>
      </c>
      <c r="AA1884" s="87">
        <f>Table1[[#This Row],[Total Ballots]]/Table1[[#This Row],[Total Voters]]</f>
        <v>0.93935584069814737</v>
      </c>
    </row>
    <row r="1885" spans="1:27" s="12" customFormat="1" x14ac:dyDescent="0.35">
      <c r="A1885" s="85" t="s">
        <v>36</v>
      </c>
      <c r="B1885" s="96">
        <v>2020</v>
      </c>
      <c r="C1885" s="96" t="s">
        <v>82</v>
      </c>
      <c r="D1885" s="96"/>
      <c r="E1885" s="98"/>
      <c r="F1885" s="90"/>
      <c r="G1885" s="91" t="s">
        <v>79</v>
      </c>
      <c r="H1885">
        <v>4629</v>
      </c>
      <c r="I1885">
        <v>4796</v>
      </c>
      <c r="J1885" s="118">
        <f>Table1[[#This Row],[Female Population]]+Table1[[#This Row],[Male Population]]</f>
        <v>9425</v>
      </c>
      <c r="K1885" s="86">
        <v>4366</v>
      </c>
      <c r="L1885" s="86">
        <v>4446</v>
      </c>
      <c r="M1885" s="86">
        <v>161</v>
      </c>
      <c r="N1885" s="86">
        <v>8973</v>
      </c>
      <c r="O1885" s="86">
        <v>3619</v>
      </c>
      <c r="P1885" s="86">
        <v>3620</v>
      </c>
      <c r="Q1885" s="86">
        <v>132</v>
      </c>
      <c r="R1885" s="100">
        <v>7371</v>
      </c>
      <c r="S1885" s="24">
        <f>Table1[[#This Row],[Female Voters]]/Table1[[#This Row],[Female Population]]</f>
        <v>0.94318427306113628</v>
      </c>
      <c r="T1885" s="24">
        <f>Table1[[#This Row],[Male Voters]]/Table1[[#This Row],[Male Population]]</f>
        <v>0.92702251876563802</v>
      </c>
      <c r="U1885" s="24">
        <f>Table1[[#This Row],[Total Voters]]/Table1[[#This Row],[Total Population]]</f>
        <v>0.95204244031830243</v>
      </c>
      <c r="V1885" s="24">
        <f>Table1[[#This Row],[Female Ballots]]/Table1[[#This Row],[Female Population]]</f>
        <v>0.78181032620436375</v>
      </c>
      <c r="W1885" s="24">
        <f>Table1[[#This Row],[Male Ballots]]/Table1[[#This Row],[Male Population]]</f>
        <v>0.75479566305254375</v>
      </c>
      <c r="X1885" s="24">
        <f>Table1[[#This Row],[Total Ballots]]/Table1[[#This Row],[Total Population]]</f>
        <v>0.78206896551724137</v>
      </c>
      <c r="Y1885" s="87">
        <f>Table1[[#This Row],[Female Ballots]]/Table1[[#This Row],[Female Voters]]</f>
        <v>0.82890517636280348</v>
      </c>
      <c r="Z1885" s="88">
        <f>Table1[[#This Row],[Male Ballots]]/Table1[[#This Row],[Male Voters]]</f>
        <v>0.81421502474134055</v>
      </c>
      <c r="AA1885" s="87">
        <f>Table1[[#This Row],[Total Ballots]]/Table1[[#This Row],[Total Voters]]</f>
        <v>0.82146439317953857</v>
      </c>
    </row>
    <row r="1886" spans="1:27" s="12" customFormat="1" x14ac:dyDescent="0.35">
      <c r="A1886" s="85" t="s">
        <v>36</v>
      </c>
      <c r="B1886" s="96">
        <v>2020</v>
      </c>
      <c r="C1886" s="96" t="s">
        <v>82</v>
      </c>
      <c r="D1886" s="96"/>
      <c r="E1886" s="98"/>
      <c r="F1886" s="90"/>
      <c r="G1886" s="91" t="s">
        <v>62</v>
      </c>
      <c r="H1886">
        <v>281</v>
      </c>
      <c r="I1886">
        <v>319</v>
      </c>
      <c r="J1886" s="118">
        <f>Table1[[#This Row],[Female Population]]+Table1[[#This Row],[Male Population]]</f>
        <v>600</v>
      </c>
      <c r="K1886" s="86">
        <v>273</v>
      </c>
      <c r="L1886" s="86">
        <v>312</v>
      </c>
      <c r="M1886" s="86">
        <v>22</v>
      </c>
      <c r="N1886" s="86">
        <v>607</v>
      </c>
      <c r="O1886" s="86">
        <v>197</v>
      </c>
      <c r="P1886" s="86">
        <v>198</v>
      </c>
      <c r="Q1886" s="86">
        <v>19</v>
      </c>
      <c r="R1886" s="100">
        <v>414</v>
      </c>
      <c r="S1886" s="24">
        <f>Table1[[#This Row],[Female Voters]]/Table1[[#This Row],[Female Population]]</f>
        <v>0.97153024911032027</v>
      </c>
      <c r="T1886" s="24">
        <f>Table1[[#This Row],[Male Voters]]/Table1[[#This Row],[Male Population]]</f>
        <v>0.9780564263322884</v>
      </c>
      <c r="U1886" s="24">
        <f>Table1[[#This Row],[Total Voters]]/Table1[[#This Row],[Total Population]]</f>
        <v>1.0116666666666667</v>
      </c>
      <c r="V1886" s="24">
        <f>Table1[[#This Row],[Female Ballots]]/Table1[[#This Row],[Female Population]]</f>
        <v>0.70106761565836295</v>
      </c>
      <c r="W1886" s="24">
        <f>Table1[[#This Row],[Male Ballots]]/Table1[[#This Row],[Male Population]]</f>
        <v>0.62068965517241381</v>
      </c>
      <c r="X1886" s="24">
        <f>Table1[[#This Row],[Total Ballots]]/Table1[[#This Row],[Total Population]]</f>
        <v>0.69</v>
      </c>
      <c r="Y1886" s="87">
        <f>Table1[[#This Row],[Female Ballots]]/Table1[[#This Row],[Female Voters]]</f>
        <v>0.7216117216117216</v>
      </c>
      <c r="Z1886" s="88">
        <f>Table1[[#This Row],[Male Ballots]]/Table1[[#This Row],[Male Voters]]</f>
        <v>0.63461538461538458</v>
      </c>
      <c r="AA1886" s="87">
        <f>Table1[[#This Row],[Total Ballots]]/Table1[[#This Row],[Total Voters]]</f>
        <v>0.68204283360790774</v>
      </c>
    </row>
    <row r="1887" spans="1:27" s="12" customFormat="1" x14ac:dyDescent="0.35">
      <c r="A1887" s="85" t="s">
        <v>36</v>
      </c>
      <c r="B1887" s="96">
        <v>2020</v>
      </c>
      <c r="C1887" s="96" t="s">
        <v>82</v>
      </c>
      <c r="D1887" s="96"/>
      <c r="E1887" s="98"/>
      <c r="F1887" s="90"/>
      <c r="G1887" s="91" t="s">
        <v>63</v>
      </c>
      <c r="H1887">
        <v>627</v>
      </c>
      <c r="I1887">
        <v>568</v>
      </c>
      <c r="J1887" s="118">
        <f>Table1[[#This Row],[Female Population]]+Table1[[#This Row],[Male Population]]</f>
        <v>1195</v>
      </c>
      <c r="K1887" s="86">
        <v>569</v>
      </c>
      <c r="L1887" s="86">
        <v>559</v>
      </c>
      <c r="M1887" s="86">
        <v>33</v>
      </c>
      <c r="N1887" s="86">
        <v>1161</v>
      </c>
      <c r="O1887" s="86">
        <v>384</v>
      </c>
      <c r="P1887" s="86">
        <v>340</v>
      </c>
      <c r="Q1887" s="86">
        <v>25</v>
      </c>
      <c r="R1887" s="100">
        <v>749</v>
      </c>
      <c r="S1887" s="24">
        <f>Table1[[#This Row],[Female Voters]]/Table1[[#This Row],[Female Population]]</f>
        <v>0.90749601275917069</v>
      </c>
      <c r="T1887" s="24">
        <f>Table1[[#This Row],[Male Voters]]/Table1[[#This Row],[Male Population]]</f>
        <v>0.98415492957746475</v>
      </c>
      <c r="U1887" s="24">
        <f>Table1[[#This Row],[Total Voters]]/Table1[[#This Row],[Total Population]]</f>
        <v>0.97154811715481171</v>
      </c>
      <c r="V1887" s="24">
        <f>Table1[[#This Row],[Female Ballots]]/Table1[[#This Row],[Female Population]]</f>
        <v>0.61244019138755978</v>
      </c>
      <c r="W1887" s="24">
        <f>Table1[[#This Row],[Male Ballots]]/Table1[[#This Row],[Male Population]]</f>
        <v>0.59859154929577463</v>
      </c>
      <c r="X1887" s="24">
        <f>Table1[[#This Row],[Total Ballots]]/Table1[[#This Row],[Total Population]]</f>
        <v>0.62677824267782423</v>
      </c>
      <c r="Y1887" s="87">
        <f>Table1[[#This Row],[Female Ballots]]/Table1[[#This Row],[Female Voters]]</f>
        <v>0.6748681898066784</v>
      </c>
      <c r="Z1887" s="88">
        <f>Table1[[#This Row],[Male Ballots]]/Table1[[#This Row],[Male Voters]]</f>
        <v>0.60822898032200357</v>
      </c>
      <c r="AA1887" s="87">
        <f>Table1[[#This Row],[Total Ballots]]/Table1[[#This Row],[Total Voters]]</f>
        <v>0.64513350559862193</v>
      </c>
    </row>
    <row r="1888" spans="1:27" s="12" customFormat="1" x14ac:dyDescent="0.35">
      <c r="A1888" s="85" t="s">
        <v>36</v>
      </c>
      <c r="B1888" s="96">
        <v>2020</v>
      </c>
      <c r="C1888" s="96" t="s">
        <v>82</v>
      </c>
      <c r="D1888" s="96"/>
      <c r="E1888" s="98"/>
      <c r="F1888" s="90"/>
      <c r="G1888" s="91" t="s">
        <v>64</v>
      </c>
      <c r="H1888">
        <v>760</v>
      </c>
      <c r="I1888">
        <v>712</v>
      </c>
      <c r="J1888" s="118">
        <f>Table1[[#This Row],[Female Population]]+Table1[[#This Row],[Male Population]]</f>
        <v>1472</v>
      </c>
      <c r="K1888" s="86">
        <v>692</v>
      </c>
      <c r="L1888" s="86">
        <v>666</v>
      </c>
      <c r="M1888" s="86">
        <v>28</v>
      </c>
      <c r="N1888" s="86">
        <v>1386</v>
      </c>
      <c r="O1888" s="86">
        <v>561</v>
      </c>
      <c r="P1888" s="86">
        <v>528</v>
      </c>
      <c r="Q1888" s="86">
        <v>24</v>
      </c>
      <c r="R1888" s="100">
        <v>1113</v>
      </c>
      <c r="S1888" s="24">
        <f>Table1[[#This Row],[Female Voters]]/Table1[[#This Row],[Female Population]]</f>
        <v>0.91052631578947374</v>
      </c>
      <c r="T1888" s="24">
        <f>Table1[[#This Row],[Male Voters]]/Table1[[#This Row],[Male Population]]</f>
        <v>0.9353932584269663</v>
      </c>
      <c r="U1888" s="24">
        <f>Table1[[#This Row],[Total Voters]]/Table1[[#This Row],[Total Population]]</f>
        <v>0.94157608695652173</v>
      </c>
      <c r="V1888" s="24">
        <f>Table1[[#This Row],[Female Ballots]]/Table1[[#This Row],[Female Population]]</f>
        <v>0.73815789473684212</v>
      </c>
      <c r="W1888" s="24">
        <f>Table1[[#This Row],[Male Ballots]]/Table1[[#This Row],[Male Population]]</f>
        <v>0.7415730337078652</v>
      </c>
      <c r="X1888" s="24">
        <f>Table1[[#This Row],[Total Ballots]]/Table1[[#This Row],[Total Population]]</f>
        <v>0.75611413043478259</v>
      </c>
      <c r="Y1888" s="87">
        <f>Table1[[#This Row],[Female Ballots]]/Table1[[#This Row],[Female Voters]]</f>
        <v>0.81069364161849711</v>
      </c>
      <c r="Z1888" s="88">
        <f>Table1[[#This Row],[Male Ballots]]/Table1[[#This Row],[Male Voters]]</f>
        <v>0.7927927927927928</v>
      </c>
      <c r="AA1888" s="87">
        <f>Table1[[#This Row],[Total Ballots]]/Table1[[#This Row],[Total Voters]]</f>
        <v>0.80303030303030298</v>
      </c>
    </row>
    <row r="1889" spans="1:27" s="12" customFormat="1" x14ac:dyDescent="0.35">
      <c r="A1889" s="85" t="s">
        <v>36</v>
      </c>
      <c r="B1889" s="96">
        <v>2020</v>
      </c>
      <c r="C1889" s="96" t="s">
        <v>82</v>
      </c>
      <c r="D1889" s="96"/>
      <c r="E1889" s="98"/>
      <c r="F1889" s="90"/>
      <c r="G1889" s="91" t="s">
        <v>65</v>
      </c>
      <c r="H1889">
        <v>737</v>
      </c>
      <c r="I1889">
        <v>781</v>
      </c>
      <c r="J1889" s="118">
        <f>Table1[[#This Row],[Female Population]]+Table1[[#This Row],[Male Population]]</f>
        <v>1518</v>
      </c>
      <c r="K1889" s="86">
        <v>683</v>
      </c>
      <c r="L1889" s="86">
        <v>674</v>
      </c>
      <c r="M1889" s="86">
        <v>23</v>
      </c>
      <c r="N1889" s="86">
        <v>1380</v>
      </c>
      <c r="O1889" s="86">
        <v>572</v>
      </c>
      <c r="P1889" s="86">
        <v>574</v>
      </c>
      <c r="Q1889" s="86">
        <v>17</v>
      </c>
      <c r="R1889" s="100">
        <v>1163</v>
      </c>
      <c r="S1889" s="24">
        <f>Table1[[#This Row],[Female Voters]]/Table1[[#This Row],[Female Population]]</f>
        <v>0.92672998643147897</v>
      </c>
      <c r="T1889" s="24">
        <f>Table1[[#This Row],[Male Voters]]/Table1[[#This Row],[Male Population]]</f>
        <v>0.86299615877080671</v>
      </c>
      <c r="U1889" s="24">
        <f>Table1[[#This Row],[Total Voters]]/Table1[[#This Row],[Total Population]]</f>
        <v>0.90909090909090906</v>
      </c>
      <c r="V1889" s="24">
        <f>Table1[[#This Row],[Female Ballots]]/Table1[[#This Row],[Female Population]]</f>
        <v>0.77611940298507465</v>
      </c>
      <c r="W1889" s="24">
        <f>Table1[[#This Row],[Male Ballots]]/Table1[[#This Row],[Male Population]]</f>
        <v>0.73495518565941098</v>
      </c>
      <c r="X1889" s="24">
        <f>Table1[[#This Row],[Total Ballots]]/Table1[[#This Row],[Total Population]]</f>
        <v>0.76613965744400525</v>
      </c>
      <c r="Y1889" s="87">
        <f>Table1[[#This Row],[Female Ballots]]/Table1[[#This Row],[Female Voters]]</f>
        <v>0.8374816983894583</v>
      </c>
      <c r="Z1889" s="88">
        <f>Table1[[#This Row],[Male Ballots]]/Table1[[#This Row],[Male Voters]]</f>
        <v>0.85163204747774479</v>
      </c>
      <c r="AA1889" s="87">
        <f>Table1[[#This Row],[Total Ballots]]/Table1[[#This Row],[Total Voters]]</f>
        <v>0.84275362318840574</v>
      </c>
    </row>
    <row r="1890" spans="1:27" s="12" customFormat="1" x14ac:dyDescent="0.35">
      <c r="A1890" s="85" t="s">
        <v>36</v>
      </c>
      <c r="B1890" s="96">
        <v>2020</v>
      </c>
      <c r="C1890" s="96" t="s">
        <v>82</v>
      </c>
      <c r="D1890" s="96"/>
      <c r="E1890" s="98"/>
      <c r="F1890" s="90"/>
      <c r="G1890" s="91" t="s">
        <v>66</v>
      </c>
      <c r="H1890">
        <v>1028</v>
      </c>
      <c r="I1890">
        <v>1089</v>
      </c>
      <c r="J1890" s="118">
        <f>Table1[[#This Row],[Female Population]]+Table1[[#This Row],[Male Population]]</f>
        <v>2117</v>
      </c>
      <c r="K1890" s="86">
        <v>914</v>
      </c>
      <c r="L1890" s="86">
        <v>929</v>
      </c>
      <c r="M1890" s="86">
        <v>33</v>
      </c>
      <c r="N1890" s="86">
        <v>1876</v>
      </c>
      <c r="O1890" s="86">
        <v>812</v>
      </c>
      <c r="P1890" s="86">
        <v>822</v>
      </c>
      <c r="Q1890" s="86">
        <v>28</v>
      </c>
      <c r="R1890" s="100">
        <v>1662</v>
      </c>
      <c r="S1890" s="24">
        <f>Table1[[#This Row],[Female Voters]]/Table1[[#This Row],[Female Population]]</f>
        <v>0.8891050583657587</v>
      </c>
      <c r="T1890" s="24">
        <f>Table1[[#This Row],[Male Voters]]/Table1[[#This Row],[Male Population]]</f>
        <v>0.85307621671258038</v>
      </c>
      <c r="U1890" s="24">
        <f>Table1[[#This Row],[Total Voters]]/Table1[[#This Row],[Total Population]]</f>
        <v>0.88615965989607937</v>
      </c>
      <c r="V1890" s="24">
        <f>Table1[[#This Row],[Female Ballots]]/Table1[[#This Row],[Female Population]]</f>
        <v>0.78988326848249024</v>
      </c>
      <c r="W1890" s="24">
        <f>Table1[[#This Row],[Male Ballots]]/Table1[[#This Row],[Male Population]]</f>
        <v>0.75482093663911842</v>
      </c>
      <c r="X1890" s="24">
        <f>Table1[[#This Row],[Total Ballots]]/Table1[[#This Row],[Total Population]]</f>
        <v>0.78507321681624942</v>
      </c>
      <c r="Y1890" s="87">
        <f>Table1[[#This Row],[Female Ballots]]/Table1[[#This Row],[Female Voters]]</f>
        <v>0.88840262582056895</v>
      </c>
      <c r="Z1890" s="88">
        <f>Table1[[#This Row],[Male Ballots]]/Table1[[#This Row],[Male Voters]]</f>
        <v>0.88482238966630788</v>
      </c>
      <c r="AA1890" s="87">
        <f>Table1[[#This Row],[Total Ballots]]/Table1[[#This Row],[Total Voters]]</f>
        <v>0.88592750533049036</v>
      </c>
    </row>
    <row r="1891" spans="1:27" s="12" customFormat="1" x14ac:dyDescent="0.35">
      <c r="A1891" s="85" t="s">
        <v>36</v>
      </c>
      <c r="B1891" s="96">
        <v>2020</v>
      </c>
      <c r="C1891" s="96" t="s">
        <v>82</v>
      </c>
      <c r="D1891" s="96"/>
      <c r="E1891" s="98"/>
      <c r="F1891" s="90"/>
      <c r="G1891" s="91" t="s">
        <v>67</v>
      </c>
      <c r="H1891">
        <v>1196</v>
      </c>
      <c r="I1891">
        <v>1327</v>
      </c>
      <c r="J1891" s="118">
        <f>Table1[[#This Row],[Female Population]]+Table1[[#This Row],[Male Population]]</f>
        <v>2523</v>
      </c>
      <c r="K1891" s="86">
        <v>1235</v>
      </c>
      <c r="L1891" s="86">
        <v>1306</v>
      </c>
      <c r="M1891" s="86">
        <v>22</v>
      </c>
      <c r="N1891" s="86">
        <v>2563</v>
      </c>
      <c r="O1891" s="86">
        <v>1093</v>
      </c>
      <c r="P1891" s="86">
        <v>1158</v>
      </c>
      <c r="Q1891" s="86">
        <v>19</v>
      </c>
      <c r="R1891" s="86">
        <v>2270</v>
      </c>
      <c r="S1891" s="24">
        <f>Table1[[#This Row],[Female Voters]]/Table1[[#This Row],[Female Population]]</f>
        <v>1.0326086956521738</v>
      </c>
      <c r="T1891" s="24">
        <f>Table1[[#This Row],[Male Voters]]/Table1[[#This Row],[Male Population]]</f>
        <v>0.98417483044461196</v>
      </c>
      <c r="U1891" s="24">
        <f>Table1[[#This Row],[Total Voters]]/Table1[[#This Row],[Total Population]]</f>
        <v>1.0158541418945699</v>
      </c>
      <c r="V1891" s="24">
        <f>Table1[[#This Row],[Female Ballots]]/Table1[[#This Row],[Female Population]]</f>
        <v>0.91387959866220736</v>
      </c>
      <c r="W1891" s="24">
        <f>Table1[[#This Row],[Male Ballots]]/Table1[[#This Row],[Male Population]]</f>
        <v>0.87264506405425768</v>
      </c>
      <c r="X1891" s="24">
        <f>Table1[[#This Row],[Total Ballots]]/Table1[[#This Row],[Total Population]]</f>
        <v>0.89972255251684508</v>
      </c>
      <c r="Y1891" s="87">
        <f>Table1[[#This Row],[Female Ballots]]/Table1[[#This Row],[Female Voters]]</f>
        <v>0.88502024291497972</v>
      </c>
      <c r="Z1891" s="88">
        <f>Table1[[#This Row],[Male Ballots]]/Table1[[#This Row],[Male Voters]]</f>
        <v>0.88667687595712097</v>
      </c>
      <c r="AA1891" s="87">
        <f>Table1[[#This Row],[Total Ballots]]/Table1[[#This Row],[Total Voters]]</f>
        <v>0.88568084276238779</v>
      </c>
    </row>
    <row r="1892" spans="1:27" s="12" customFormat="1" x14ac:dyDescent="0.35">
      <c r="A1892" s="85" t="s">
        <v>52</v>
      </c>
      <c r="B1892" s="96">
        <v>2020</v>
      </c>
      <c r="C1892" s="96" t="s">
        <v>82</v>
      </c>
      <c r="D1892" s="96"/>
      <c r="E1892" s="98"/>
      <c r="F1892" s="90"/>
      <c r="G1892" s="91" t="s">
        <v>79</v>
      </c>
      <c r="H1892">
        <v>323209</v>
      </c>
      <c r="I1892">
        <v>317373</v>
      </c>
      <c r="J1892" s="118">
        <f>Table1[[#This Row],[Female Population]]+Table1[[#This Row],[Male Population]]</f>
        <v>640582</v>
      </c>
      <c r="K1892" s="86">
        <v>262201</v>
      </c>
      <c r="L1892" s="86">
        <v>247001</v>
      </c>
      <c r="M1892" s="86">
        <v>9937</v>
      </c>
      <c r="N1892" s="86">
        <v>519139</v>
      </c>
      <c r="O1892" s="86">
        <v>226201</v>
      </c>
      <c r="P1892" s="86">
        <v>206631</v>
      </c>
      <c r="Q1892" s="86">
        <v>8985</v>
      </c>
      <c r="R1892" s="100">
        <v>441817</v>
      </c>
      <c r="S1892" s="24">
        <f>Table1[[#This Row],[Female Voters]]/Table1[[#This Row],[Female Population]]</f>
        <v>0.81124287999405953</v>
      </c>
      <c r="T1892" s="24">
        <f>Table1[[#This Row],[Male Voters]]/Table1[[#This Row],[Male Population]]</f>
        <v>0.77826721239676977</v>
      </c>
      <c r="U1892" s="24">
        <f>Table1[[#This Row],[Total Voters]]/Table1[[#This Row],[Total Population]]</f>
        <v>0.81041771389143002</v>
      </c>
      <c r="V1892" s="24">
        <f>Table1[[#This Row],[Female Ballots]]/Table1[[#This Row],[Female Population]]</f>
        <v>0.69985984301179727</v>
      </c>
      <c r="W1892" s="24">
        <f>Table1[[#This Row],[Male Ballots]]/Table1[[#This Row],[Male Population]]</f>
        <v>0.65106672590295966</v>
      </c>
      <c r="X1892" s="24">
        <f>Table1[[#This Row],[Total Ballots]]/Table1[[#This Row],[Total Population]]</f>
        <v>0.68971185578114902</v>
      </c>
      <c r="Y1892" s="87">
        <f>Table1[[#This Row],[Female Ballots]]/Table1[[#This Row],[Female Voters]]</f>
        <v>0.86270075247615374</v>
      </c>
      <c r="Z1892" s="88">
        <f>Table1[[#This Row],[Male Ballots]]/Table1[[#This Row],[Male Voters]]</f>
        <v>0.83655936615641235</v>
      </c>
      <c r="AA1892" s="87">
        <f>Table1[[#This Row],[Total Ballots]]/Table1[[#This Row],[Total Voters]]</f>
        <v>0.85105723130028754</v>
      </c>
    </row>
    <row r="1893" spans="1:27" s="12" customFormat="1" x14ac:dyDescent="0.35">
      <c r="A1893" s="85" t="s">
        <v>52</v>
      </c>
      <c r="B1893" s="96">
        <v>2020</v>
      </c>
      <c r="C1893" s="96" t="s">
        <v>82</v>
      </c>
      <c r="D1893" s="96"/>
      <c r="E1893" s="98"/>
      <c r="F1893" s="90"/>
      <c r="G1893" s="91" t="s">
        <v>62</v>
      </c>
      <c r="H1893">
        <v>31324</v>
      </c>
      <c r="I1893">
        <v>34482</v>
      </c>
      <c r="J1893" s="118">
        <f>Table1[[#This Row],[Female Population]]+Table1[[#This Row],[Male Population]]</f>
        <v>65806</v>
      </c>
      <c r="K1893" s="86">
        <v>24649</v>
      </c>
      <c r="L1893" s="86">
        <v>24049</v>
      </c>
      <c r="M1893" s="86">
        <v>1794</v>
      </c>
      <c r="N1893" s="86">
        <v>50492</v>
      </c>
      <c r="O1893" s="86">
        <v>19188</v>
      </c>
      <c r="P1893" s="86">
        <v>16964</v>
      </c>
      <c r="Q1893" s="86">
        <v>1548</v>
      </c>
      <c r="R1893" s="100">
        <v>37700</v>
      </c>
      <c r="S1893" s="24">
        <f>Table1[[#This Row],[Female Voters]]/Table1[[#This Row],[Female Population]]</f>
        <v>0.78690460988379518</v>
      </c>
      <c r="T1893" s="24">
        <f>Table1[[#This Row],[Male Voters]]/Table1[[#This Row],[Male Population]]</f>
        <v>0.69743634359955919</v>
      </c>
      <c r="U1893" s="24">
        <f>Table1[[#This Row],[Total Voters]]/Table1[[#This Row],[Total Population]]</f>
        <v>0.76728565784274994</v>
      </c>
      <c r="V1893" s="24">
        <f>Table1[[#This Row],[Female Ballots]]/Table1[[#This Row],[Female Population]]</f>
        <v>0.61256544502617805</v>
      </c>
      <c r="W1893" s="24">
        <f>Table1[[#This Row],[Male Ballots]]/Table1[[#This Row],[Male Population]]</f>
        <v>0.49196682327011193</v>
      </c>
      <c r="X1893" s="24">
        <f>Table1[[#This Row],[Total Ballots]]/Table1[[#This Row],[Total Population]]</f>
        <v>0.57289608850256812</v>
      </c>
      <c r="Y1893" s="87">
        <f>Table1[[#This Row],[Female Ballots]]/Table1[[#This Row],[Female Voters]]</f>
        <v>0.77844942999716016</v>
      </c>
      <c r="Z1893" s="88">
        <f>Table1[[#This Row],[Male Ballots]]/Table1[[#This Row],[Male Voters]]</f>
        <v>0.70539315564056715</v>
      </c>
      <c r="AA1893" s="87">
        <f>Table1[[#This Row],[Total Ballots]]/Table1[[#This Row],[Total Voters]]</f>
        <v>0.74665293511843456</v>
      </c>
    </row>
    <row r="1894" spans="1:27" s="12" customFormat="1" x14ac:dyDescent="0.35">
      <c r="A1894" s="85" t="s">
        <v>52</v>
      </c>
      <c r="B1894" s="96">
        <v>2020</v>
      </c>
      <c r="C1894" s="96" t="s">
        <v>82</v>
      </c>
      <c r="D1894" s="96"/>
      <c r="E1894" s="98"/>
      <c r="F1894" s="90"/>
      <c r="G1894" s="91" t="s">
        <v>63</v>
      </c>
      <c r="H1894">
        <v>58170</v>
      </c>
      <c r="I1894">
        <v>59868</v>
      </c>
      <c r="J1894" s="118">
        <f>Table1[[#This Row],[Female Population]]+Table1[[#This Row],[Male Population]]</f>
        <v>118038</v>
      </c>
      <c r="K1894" s="86">
        <v>44303</v>
      </c>
      <c r="L1894" s="86">
        <v>43227</v>
      </c>
      <c r="M1894" s="86">
        <v>2760</v>
      </c>
      <c r="N1894" s="86">
        <v>90290</v>
      </c>
      <c r="O1894" s="86">
        <v>34869</v>
      </c>
      <c r="P1894" s="86">
        <v>31874</v>
      </c>
      <c r="Q1894" s="86">
        <v>2445</v>
      </c>
      <c r="R1894" s="100">
        <v>69188</v>
      </c>
      <c r="S1894" s="24">
        <f>Table1[[#This Row],[Female Voters]]/Table1[[#This Row],[Female Population]]</f>
        <v>0.76161251504211791</v>
      </c>
      <c r="T1894" s="24">
        <f>Table1[[#This Row],[Male Voters]]/Table1[[#This Row],[Male Population]]</f>
        <v>0.72203848466626575</v>
      </c>
      <c r="U1894" s="24">
        <f>Table1[[#This Row],[Total Voters]]/Table1[[#This Row],[Total Population]]</f>
        <v>0.76492316033819618</v>
      </c>
      <c r="V1894" s="24">
        <f>Table1[[#This Row],[Female Ballots]]/Table1[[#This Row],[Female Population]]</f>
        <v>0.59943269726663229</v>
      </c>
      <c r="W1894" s="24">
        <f>Table1[[#This Row],[Male Ballots]]/Table1[[#This Row],[Male Population]]</f>
        <v>0.53240462350504447</v>
      </c>
      <c r="X1894" s="24">
        <f>Table1[[#This Row],[Total Ballots]]/Table1[[#This Row],[Total Population]]</f>
        <v>0.58615022280960372</v>
      </c>
      <c r="Y1894" s="87">
        <f>Table1[[#This Row],[Female Ballots]]/Table1[[#This Row],[Female Voters]]</f>
        <v>0.7870573098887208</v>
      </c>
      <c r="Z1894" s="88">
        <f>Table1[[#This Row],[Male Ballots]]/Table1[[#This Row],[Male Voters]]</f>
        <v>0.73736322206028637</v>
      </c>
      <c r="AA1894" s="87">
        <f>Table1[[#This Row],[Total Ballots]]/Table1[[#This Row],[Total Voters]]</f>
        <v>0.76628641045519996</v>
      </c>
    </row>
    <row r="1895" spans="1:27" s="12" customFormat="1" x14ac:dyDescent="0.35">
      <c r="A1895" s="85" t="s">
        <v>52</v>
      </c>
      <c r="B1895" s="96">
        <v>2020</v>
      </c>
      <c r="C1895" s="96" t="s">
        <v>82</v>
      </c>
      <c r="D1895" s="96"/>
      <c r="E1895" s="98"/>
      <c r="F1895" s="90"/>
      <c r="G1895" s="91" t="s">
        <v>64</v>
      </c>
      <c r="H1895">
        <v>59838</v>
      </c>
      <c r="I1895">
        <v>61882</v>
      </c>
      <c r="J1895" s="118">
        <f>Table1[[#This Row],[Female Population]]+Table1[[#This Row],[Male Population]]</f>
        <v>121720</v>
      </c>
      <c r="K1895" s="86">
        <v>46084</v>
      </c>
      <c r="L1895" s="86">
        <v>44641</v>
      </c>
      <c r="M1895" s="86">
        <v>2018</v>
      </c>
      <c r="N1895" s="86">
        <v>92743</v>
      </c>
      <c r="O1895" s="86">
        <v>39072</v>
      </c>
      <c r="P1895" s="86">
        <v>36952</v>
      </c>
      <c r="Q1895" s="86">
        <v>1840</v>
      </c>
      <c r="R1895" s="100">
        <v>77864</v>
      </c>
      <c r="S1895" s="24">
        <f>Table1[[#This Row],[Female Voters]]/Table1[[#This Row],[Female Population]]</f>
        <v>0.77014606103145156</v>
      </c>
      <c r="T1895" s="24">
        <f>Table1[[#This Row],[Male Voters]]/Table1[[#This Row],[Male Population]]</f>
        <v>0.72138909537506868</v>
      </c>
      <c r="U1895" s="24">
        <f>Table1[[#This Row],[Total Voters]]/Table1[[#This Row],[Total Population]]</f>
        <v>0.76193723299375615</v>
      </c>
      <c r="V1895" s="24">
        <f>Table1[[#This Row],[Female Ballots]]/Table1[[#This Row],[Female Population]]</f>
        <v>0.65296300010027075</v>
      </c>
      <c r="W1895" s="24">
        <f>Table1[[#This Row],[Male Ballots]]/Table1[[#This Row],[Male Population]]</f>
        <v>0.59713648556930932</v>
      </c>
      <c r="X1895" s="24">
        <f>Table1[[#This Row],[Total Ballots]]/Table1[[#This Row],[Total Population]]</f>
        <v>0.63969766677620765</v>
      </c>
      <c r="Y1895" s="87">
        <f>Table1[[#This Row],[Female Ballots]]/Table1[[#This Row],[Female Voters]]</f>
        <v>0.84784306917802277</v>
      </c>
      <c r="Z1895" s="88">
        <f>Table1[[#This Row],[Male Ballots]]/Table1[[#This Row],[Male Voters]]</f>
        <v>0.82775923478416702</v>
      </c>
      <c r="AA1895" s="87">
        <f>Table1[[#This Row],[Total Ballots]]/Table1[[#This Row],[Total Voters]]</f>
        <v>0.8395674067045491</v>
      </c>
    </row>
    <row r="1896" spans="1:27" s="12" customFormat="1" x14ac:dyDescent="0.35">
      <c r="A1896" s="85" t="s">
        <v>52</v>
      </c>
      <c r="B1896" s="96">
        <v>2020</v>
      </c>
      <c r="C1896" s="96" t="s">
        <v>82</v>
      </c>
      <c r="D1896" s="96"/>
      <c r="E1896" s="98"/>
      <c r="F1896" s="90"/>
      <c r="G1896" s="91" t="s">
        <v>65</v>
      </c>
      <c r="H1896">
        <v>53198</v>
      </c>
      <c r="I1896">
        <v>53850</v>
      </c>
      <c r="J1896" s="118">
        <f>Table1[[#This Row],[Female Population]]+Table1[[#This Row],[Male Population]]</f>
        <v>107048</v>
      </c>
      <c r="K1896" s="86">
        <v>42746</v>
      </c>
      <c r="L1896" s="86">
        <v>41780</v>
      </c>
      <c r="M1896" s="86">
        <v>1336</v>
      </c>
      <c r="N1896" s="86">
        <v>85862</v>
      </c>
      <c r="O1896" s="86">
        <v>37776</v>
      </c>
      <c r="P1896" s="86">
        <v>36223</v>
      </c>
      <c r="Q1896" s="86">
        <v>1236</v>
      </c>
      <c r="R1896" s="100">
        <v>75235</v>
      </c>
      <c r="S1896" s="24">
        <f>Table1[[#This Row],[Female Voters]]/Table1[[#This Row],[Female Population]]</f>
        <v>0.80352644836272036</v>
      </c>
      <c r="T1896" s="24">
        <f>Table1[[#This Row],[Male Voters]]/Table1[[#This Row],[Male Population]]</f>
        <v>0.77585886722376973</v>
      </c>
      <c r="U1896" s="24">
        <f>Table1[[#This Row],[Total Voters]]/Table1[[#This Row],[Total Population]]</f>
        <v>0.80208878260219718</v>
      </c>
      <c r="V1896" s="24">
        <f>Table1[[#This Row],[Female Ballots]]/Table1[[#This Row],[Female Population]]</f>
        <v>0.71010188352945602</v>
      </c>
      <c r="W1896" s="24">
        <f>Table1[[#This Row],[Male Ballots]]/Table1[[#This Row],[Male Population]]</f>
        <v>0.67266480965645314</v>
      </c>
      <c r="X1896" s="24">
        <f>Table1[[#This Row],[Total Ballots]]/Table1[[#This Row],[Total Population]]</f>
        <v>0.70281555937523355</v>
      </c>
      <c r="Y1896" s="87">
        <f>Table1[[#This Row],[Female Ballots]]/Table1[[#This Row],[Female Voters]]</f>
        <v>0.88373181116361765</v>
      </c>
      <c r="Z1896" s="88">
        <f>Table1[[#This Row],[Male Ballots]]/Table1[[#This Row],[Male Voters]]</f>
        <v>0.86699377692675916</v>
      </c>
      <c r="AA1896" s="87">
        <f>Table1[[#This Row],[Total Ballots]]/Table1[[#This Row],[Total Voters]]</f>
        <v>0.87623162749528316</v>
      </c>
    </row>
    <row r="1897" spans="1:27" s="12" customFormat="1" x14ac:dyDescent="0.35">
      <c r="A1897" s="85" t="s">
        <v>52</v>
      </c>
      <c r="B1897" s="96">
        <v>2020</v>
      </c>
      <c r="C1897" s="96" t="s">
        <v>82</v>
      </c>
      <c r="D1897" s="96"/>
      <c r="E1897" s="98"/>
      <c r="F1897" s="90"/>
      <c r="G1897" s="91" t="s">
        <v>66</v>
      </c>
      <c r="H1897">
        <v>54966</v>
      </c>
      <c r="I1897">
        <v>54027</v>
      </c>
      <c r="J1897" s="118">
        <f>Table1[[#This Row],[Female Population]]+Table1[[#This Row],[Male Population]]</f>
        <v>108993</v>
      </c>
      <c r="K1897" s="86">
        <v>46798</v>
      </c>
      <c r="L1897" s="86">
        <v>45016</v>
      </c>
      <c r="M1897" s="86">
        <v>1225</v>
      </c>
      <c r="N1897" s="86">
        <v>93039</v>
      </c>
      <c r="O1897" s="86">
        <v>42661</v>
      </c>
      <c r="P1897" s="86">
        <v>40407</v>
      </c>
      <c r="Q1897" s="86">
        <v>1158</v>
      </c>
      <c r="R1897" s="100">
        <v>84226</v>
      </c>
      <c r="S1897" s="24">
        <f>Table1[[#This Row],[Female Voters]]/Table1[[#This Row],[Female Population]]</f>
        <v>0.85139904668340427</v>
      </c>
      <c r="T1897" s="24">
        <f>Table1[[#This Row],[Male Voters]]/Table1[[#This Row],[Male Population]]</f>
        <v>0.83321302311807055</v>
      </c>
      <c r="U1897" s="24">
        <f>Table1[[#This Row],[Total Voters]]/Table1[[#This Row],[Total Population]]</f>
        <v>0.85362362720541685</v>
      </c>
      <c r="V1897" s="24">
        <f>Table1[[#This Row],[Female Ballots]]/Table1[[#This Row],[Female Population]]</f>
        <v>0.77613433759051054</v>
      </c>
      <c r="W1897" s="24">
        <f>Table1[[#This Row],[Male Ballots]]/Table1[[#This Row],[Male Population]]</f>
        <v>0.74790382586484538</v>
      </c>
      <c r="X1897" s="24">
        <f>Table1[[#This Row],[Total Ballots]]/Table1[[#This Row],[Total Population]]</f>
        <v>0.77276522345471732</v>
      </c>
      <c r="Y1897" s="87">
        <f>Table1[[#This Row],[Female Ballots]]/Table1[[#This Row],[Female Voters]]</f>
        <v>0.91159878627291768</v>
      </c>
      <c r="Z1897" s="88">
        <f>Table1[[#This Row],[Male Ballots]]/Table1[[#This Row],[Male Voters]]</f>
        <v>0.89761418162431139</v>
      </c>
      <c r="AA1897" s="87">
        <f>Table1[[#This Row],[Total Ballots]]/Table1[[#This Row],[Total Voters]]</f>
        <v>0.90527628198927335</v>
      </c>
    </row>
    <row r="1898" spans="1:27" s="12" customFormat="1" x14ac:dyDescent="0.35">
      <c r="A1898" s="85" t="s">
        <v>52</v>
      </c>
      <c r="B1898" s="96">
        <v>2020</v>
      </c>
      <c r="C1898" s="96" t="s">
        <v>82</v>
      </c>
      <c r="D1898" s="96"/>
      <c r="E1898" s="98"/>
      <c r="F1898" s="90"/>
      <c r="G1898" s="91" t="s">
        <v>67</v>
      </c>
      <c r="H1898">
        <v>65713</v>
      </c>
      <c r="I1898">
        <v>53264</v>
      </c>
      <c r="J1898" s="118">
        <f>Table1[[#This Row],[Female Population]]+Table1[[#This Row],[Male Population]]</f>
        <v>118977</v>
      </c>
      <c r="K1898" s="86">
        <v>57621</v>
      </c>
      <c r="L1898" s="86">
        <v>48288</v>
      </c>
      <c r="M1898" s="86">
        <v>804</v>
      </c>
      <c r="N1898" s="86">
        <v>106713</v>
      </c>
      <c r="O1898" s="86">
        <v>52635</v>
      </c>
      <c r="P1898" s="86">
        <v>44211</v>
      </c>
      <c r="Q1898" s="86">
        <v>758</v>
      </c>
      <c r="R1898" s="86">
        <v>97604</v>
      </c>
      <c r="S1898" s="24">
        <f>Table1[[#This Row],[Female Voters]]/Table1[[#This Row],[Female Population]]</f>
        <v>0.87685846027422276</v>
      </c>
      <c r="T1898" s="24">
        <f>Table1[[#This Row],[Male Voters]]/Table1[[#This Row],[Male Population]]</f>
        <v>0.90657855211775307</v>
      </c>
      <c r="U1898" s="24">
        <f>Table1[[#This Row],[Total Voters]]/Table1[[#This Row],[Total Population]]</f>
        <v>0.89692125368768749</v>
      </c>
      <c r="V1898" s="24">
        <f>Table1[[#This Row],[Female Ballots]]/Table1[[#This Row],[Female Population]]</f>
        <v>0.80098306271209652</v>
      </c>
      <c r="W1898" s="24">
        <f>Table1[[#This Row],[Male Ballots]]/Table1[[#This Row],[Male Population]]</f>
        <v>0.83003529588465008</v>
      </c>
      <c r="X1898" s="24">
        <f>Table1[[#This Row],[Total Ballots]]/Table1[[#This Row],[Total Population]]</f>
        <v>0.82036023769299948</v>
      </c>
      <c r="Y1898" s="87">
        <f>Table1[[#This Row],[Female Ballots]]/Table1[[#This Row],[Female Voters]]</f>
        <v>0.91346904774301041</v>
      </c>
      <c r="Z1898" s="88">
        <f>Table1[[#This Row],[Male Ballots]]/Table1[[#This Row],[Male Voters]]</f>
        <v>0.91556908548707749</v>
      </c>
      <c r="AA1898" s="87">
        <f>Table1[[#This Row],[Total Ballots]]/Table1[[#This Row],[Total Voters]]</f>
        <v>0.91464020316175165</v>
      </c>
    </row>
    <row r="1899" spans="1:27" s="12" customFormat="1" x14ac:dyDescent="0.35">
      <c r="A1899" s="85" t="s">
        <v>40</v>
      </c>
      <c r="B1899" s="96">
        <v>2020</v>
      </c>
      <c r="C1899" s="96" t="s">
        <v>82</v>
      </c>
      <c r="D1899" s="96"/>
      <c r="E1899" s="98"/>
      <c r="F1899" s="90"/>
      <c r="G1899" s="91" t="s">
        <v>79</v>
      </c>
      <c r="H1899">
        <v>214303</v>
      </c>
      <c r="I1899">
        <v>206744</v>
      </c>
      <c r="J1899" s="118">
        <f>Table1[[#This Row],[Female Population]]+Table1[[#This Row],[Male Population]]</f>
        <v>421047</v>
      </c>
      <c r="K1899" s="86">
        <v>185163</v>
      </c>
      <c r="L1899" s="86">
        <v>170193</v>
      </c>
      <c r="M1899" s="86">
        <v>7881</v>
      </c>
      <c r="N1899" s="86">
        <v>363237</v>
      </c>
      <c r="O1899" s="86">
        <v>153962</v>
      </c>
      <c r="P1899" s="86">
        <v>136943</v>
      </c>
      <c r="Q1899" s="86">
        <v>6156</v>
      </c>
      <c r="R1899" s="100">
        <v>297061</v>
      </c>
      <c r="S1899" s="24">
        <f>Table1[[#This Row],[Female Voters]]/Table1[[#This Row],[Female Population]]</f>
        <v>0.86402430203963543</v>
      </c>
      <c r="T1899" s="24">
        <f>Table1[[#This Row],[Male Voters]]/Table1[[#This Row],[Male Population]]</f>
        <v>0.82320647757613286</v>
      </c>
      <c r="U1899" s="24">
        <f>Table1[[#This Row],[Total Voters]]/Table1[[#This Row],[Total Population]]</f>
        <v>0.86269941360465696</v>
      </c>
      <c r="V1899" s="24">
        <f>Table1[[#This Row],[Female Ballots]]/Table1[[#This Row],[Female Population]]</f>
        <v>0.71843137986869055</v>
      </c>
      <c r="W1899" s="24">
        <f>Table1[[#This Row],[Male Ballots]]/Table1[[#This Row],[Male Population]]</f>
        <v>0.66237956119645547</v>
      </c>
      <c r="X1899" s="24">
        <f>Table1[[#This Row],[Total Ballots]]/Table1[[#This Row],[Total Population]]</f>
        <v>0.70552931145454068</v>
      </c>
      <c r="Y1899" s="87">
        <f>Table1[[#This Row],[Female Ballots]]/Table1[[#This Row],[Female Voters]]</f>
        <v>0.83149441303068106</v>
      </c>
      <c r="Z1899" s="88">
        <f>Table1[[#This Row],[Male Ballots]]/Table1[[#This Row],[Male Voters]]</f>
        <v>0.80463356307251177</v>
      </c>
      <c r="AA1899" s="87">
        <f>Table1[[#This Row],[Total Ballots]]/Table1[[#This Row],[Total Voters]]</f>
        <v>0.81781591633010953</v>
      </c>
    </row>
    <row r="1900" spans="1:27" s="12" customFormat="1" x14ac:dyDescent="0.35">
      <c r="A1900" s="85" t="s">
        <v>40</v>
      </c>
      <c r="B1900" s="96">
        <v>2020</v>
      </c>
      <c r="C1900" s="96" t="s">
        <v>82</v>
      </c>
      <c r="D1900" s="96"/>
      <c r="E1900" s="98"/>
      <c r="F1900" s="90"/>
      <c r="G1900" s="91" t="s">
        <v>62</v>
      </c>
      <c r="H1900">
        <v>26937</v>
      </c>
      <c r="I1900">
        <v>27369</v>
      </c>
      <c r="J1900" s="118">
        <f>Table1[[#This Row],[Female Population]]+Table1[[#This Row],[Male Population]]</f>
        <v>54306</v>
      </c>
      <c r="K1900" s="86">
        <v>18379</v>
      </c>
      <c r="L1900" s="86">
        <v>17990</v>
      </c>
      <c r="M1900" s="86">
        <v>1925</v>
      </c>
      <c r="N1900" s="86">
        <v>38294</v>
      </c>
      <c r="O1900" s="86">
        <v>13222</v>
      </c>
      <c r="P1900" s="86">
        <v>11721</v>
      </c>
      <c r="Q1900" s="86">
        <v>1371</v>
      </c>
      <c r="R1900" s="100">
        <v>26314</v>
      </c>
      <c r="S1900" s="24">
        <f>Table1[[#This Row],[Female Voters]]/Table1[[#This Row],[Female Population]]</f>
        <v>0.6822957270668597</v>
      </c>
      <c r="T1900" s="24">
        <f>Table1[[#This Row],[Male Voters]]/Table1[[#This Row],[Male Population]]</f>
        <v>0.65731301837845735</v>
      </c>
      <c r="U1900" s="24">
        <f>Table1[[#This Row],[Total Voters]]/Table1[[#This Row],[Total Population]]</f>
        <v>0.70515228519868889</v>
      </c>
      <c r="V1900" s="24">
        <f>Table1[[#This Row],[Female Ballots]]/Table1[[#This Row],[Female Population]]</f>
        <v>0.49084901807922188</v>
      </c>
      <c r="W1900" s="24">
        <f>Table1[[#This Row],[Male Ballots]]/Table1[[#This Row],[Male Population]]</f>
        <v>0.42825824838320725</v>
      </c>
      <c r="X1900" s="24">
        <f>Table1[[#This Row],[Total Ballots]]/Table1[[#This Row],[Total Population]]</f>
        <v>0.48455051007255184</v>
      </c>
      <c r="Y1900" s="87">
        <f>Table1[[#This Row],[Female Ballots]]/Table1[[#This Row],[Female Voters]]</f>
        <v>0.7194080200228522</v>
      </c>
      <c r="Z1900" s="88">
        <f>Table1[[#This Row],[Male Ballots]]/Table1[[#This Row],[Male Voters]]</f>
        <v>0.65152862701500835</v>
      </c>
      <c r="AA1900" s="87">
        <f>Table1[[#This Row],[Total Ballots]]/Table1[[#This Row],[Total Voters]]</f>
        <v>0.68715725701154229</v>
      </c>
    </row>
    <row r="1901" spans="1:27" s="12" customFormat="1" x14ac:dyDescent="0.35">
      <c r="A1901" s="85" t="s">
        <v>40</v>
      </c>
      <c r="B1901" s="96">
        <v>2020</v>
      </c>
      <c r="C1901" s="96" t="s">
        <v>82</v>
      </c>
      <c r="D1901" s="96"/>
      <c r="E1901" s="98"/>
      <c r="F1901" s="90"/>
      <c r="G1901" s="91" t="s">
        <v>63</v>
      </c>
      <c r="H1901">
        <v>36631</v>
      </c>
      <c r="I1901">
        <v>38361</v>
      </c>
      <c r="J1901" s="118">
        <f>Table1[[#This Row],[Female Population]]+Table1[[#This Row],[Male Population]]</f>
        <v>74992</v>
      </c>
      <c r="K1901" s="86">
        <v>31756</v>
      </c>
      <c r="L1901" s="86">
        <v>30611</v>
      </c>
      <c r="M1901" s="86">
        <v>1790</v>
      </c>
      <c r="N1901" s="86">
        <v>64157</v>
      </c>
      <c r="O1901" s="86">
        <v>22907</v>
      </c>
      <c r="P1901" s="86">
        <v>20640</v>
      </c>
      <c r="Q1901" s="86">
        <v>1366</v>
      </c>
      <c r="R1901" s="100">
        <v>44913</v>
      </c>
      <c r="S1901" s="24">
        <f>Table1[[#This Row],[Female Voters]]/Table1[[#This Row],[Female Population]]</f>
        <v>0.86691600010919712</v>
      </c>
      <c r="T1901" s="24">
        <f>Table1[[#This Row],[Male Voters]]/Table1[[#This Row],[Male Population]]</f>
        <v>0.79797189854279083</v>
      </c>
      <c r="U1901" s="24">
        <f>Table1[[#This Row],[Total Voters]]/Table1[[#This Row],[Total Population]]</f>
        <v>0.85551792191167053</v>
      </c>
      <c r="V1901" s="24">
        <f>Table1[[#This Row],[Female Ballots]]/Table1[[#This Row],[Female Population]]</f>
        <v>0.62534465343561463</v>
      </c>
      <c r="W1901" s="24">
        <f>Table1[[#This Row],[Male Ballots]]/Table1[[#This Row],[Male Population]]</f>
        <v>0.53804645342926405</v>
      </c>
      <c r="X1901" s="24">
        <f>Table1[[#This Row],[Total Ballots]]/Table1[[#This Row],[Total Population]]</f>
        <v>0.59890388308086195</v>
      </c>
      <c r="Y1901" s="87">
        <f>Table1[[#This Row],[Female Ballots]]/Table1[[#This Row],[Female Voters]]</f>
        <v>0.72134399798463278</v>
      </c>
      <c r="Z1901" s="88">
        <f>Table1[[#This Row],[Male Ballots]]/Table1[[#This Row],[Male Voters]]</f>
        <v>0.67426742020842179</v>
      </c>
      <c r="AA1901" s="87">
        <f>Table1[[#This Row],[Total Ballots]]/Table1[[#This Row],[Total Voters]]</f>
        <v>0.70004831896753272</v>
      </c>
    </row>
    <row r="1902" spans="1:27" s="12" customFormat="1" x14ac:dyDescent="0.35">
      <c r="A1902" s="85" t="s">
        <v>40</v>
      </c>
      <c r="B1902" s="96">
        <v>2020</v>
      </c>
      <c r="C1902" s="96" t="s">
        <v>82</v>
      </c>
      <c r="D1902" s="96"/>
      <c r="E1902" s="98"/>
      <c r="F1902" s="90"/>
      <c r="G1902" s="91" t="s">
        <v>64</v>
      </c>
      <c r="H1902">
        <v>33518</v>
      </c>
      <c r="I1902">
        <v>34638</v>
      </c>
      <c r="J1902" s="118">
        <f>Table1[[#This Row],[Female Population]]+Table1[[#This Row],[Male Population]]</f>
        <v>68156</v>
      </c>
      <c r="K1902" s="86">
        <v>30124</v>
      </c>
      <c r="L1902" s="86">
        <v>29053</v>
      </c>
      <c r="M1902" s="86">
        <v>1266</v>
      </c>
      <c r="N1902" s="86">
        <v>60443</v>
      </c>
      <c r="O1902" s="86">
        <v>24288</v>
      </c>
      <c r="P1902" s="86">
        <v>22621</v>
      </c>
      <c r="Q1902" s="86">
        <v>972</v>
      </c>
      <c r="R1902" s="100">
        <v>47881</v>
      </c>
      <c r="S1902" s="24">
        <f>Table1[[#This Row],[Female Voters]]/Table1[[#This Row],[Female Population]]</f>
        <v>0.89874097499850825</v>
      </c>
      <c r="T1902" s="24">
        <f>Table1[[#This Row],[Male Voters]]/Table1[[#This Row],[Male Population]]</f>
        <v>0.83876089843524448</v>
      </c>
      <c r="U1902" s="24">
        <f>Table1[[#This Row],[Total Voters]]/Table1[[#This Row],[Total Population]]</f>
        <v>0.88683314748518105</v>
      </c>
      <c r="V1902" s="24">
        <f>Table1[[#This Row],[Female Ballots]]/Table1[[#This Row],[Female Population]]</f>
        <v>0.72462557431827679</v>
      </c>
      <c r="W1902" s="24">
        <f>Table1[[#This Row],[Male Ballots]]/Table1[[#This Row],[Male Population]]</f>
        <v>0.65306888388475082</v>
      </c>
      <c r="X1902" s="24">
        <f>Table1[[#This Row],[Total Ballots]]/Table1[[#This Row],[Total Population]]</f>
        <v>0.70252068783379307</v>
      </c>
      <c r="Y1902" s="87">
        <f>Table1[[#This Row],[Female Ballots]]/Table1[[#This Row],[Female Voters]]</f>
        <v>0.80626742796441375</v>
      </c>
      <c r="Z1902" s="88">
        <f>Table1[[#This Row],[Male Ballots]]/Table1[[#This Row],[Male Voters]]</f>
        <v>0.77861150311499672</v>
      </c>
      <c r="AA1902" s="87">
        <f>Table1[[#This Row],[Total Ballots]]/Table1[[#This Row],[Total Voters]]</f>
        <v>0.79216782753999637</v>
      </c>
    </row>
    <row r="1903" spans="1:27" s="12" customFormat="1" x14ac:dyDescent="0.35">
      <c r="A1903" s="85" t="s">
        <v>40</v>
      </c>
      <c r="B1903" s="96">
        <v>2020</v>
      </c>
      <c r="C1903" s="96" t="s">
        <v>82</v>
      </c>
      <c r="D1903" s="96"/>
      <c r="E1903" s="98"/>
      <c r="F1903" s="90"/>
      <c r="G1903" s="91" t="s">
        <v>65</v>
      </c>
      <c r="H1903">
        <v>30524</v>
      </c>
      <c r="I1903">
        <v>30767</v>
      </c>
      <c r="J1903" s="118">
        <f>Table1[[#This Row],[Female Population]]+Table1[[#This Row],[Male Population]]</f>
        <v>61291</v>
      </c>
      <c r="K1903" s="86">
        <v>26988</v>
      </c>
      <c r="L1903" s="86">
        <v>25562</v>
      </c>
      <c r="M1903" s="86">
        <v>940</v>
      </c>
      <c r="N1903" s="86">
        <v>53490</v>
      </c>
      <c r="O1903" s="86">
        <v>22996</v>
      </c>
      <c r="P1903" s="86">
        <v>21331</v>
      </c>
      <c r="Q1903" s="86">
        <v>767</v>
      </c>
      <c r="R1903" s="100">
        <v>45094</v>
      </c>
      <c r="S1903" s="24">
        <f>Table1[[#This Row],[Female Voters]]/Table1[[#This Row],[Female Population]]</f>
        <v>0.88415672913117549</v>
      </c>
      <c r="T1903" s="24">
        <f>Table1[[#This Row],[Male Voters]]/Table1[[#This Row],[Male Population]]</f>
        <v>0.83082523482952519</v>
      </c>
      <c r="U1903" s="24">
        <f>Table1[[#This Row],[Total Voters]]/Table1[[#This Row],[Total Population]]</f>
        <v>0.87272193307337131</v>
      </c>
      <c r="V1903" s="24">
        <f>Table1[[#This Row],[Female Ballots]]/Table1[[#This Row],[Female Population]]</f>
        <v>0.75337439391953875</v>
      </c>
      <c r="W1903" s="24">
        <f>Table1[[#This Row],[Male Ballots]]/Table1[[#This Row],[Male Population]]</f>
        <v>0.69330776481294898</v>
      </c>
      <c r="X1903" s="24">
        <f>Table1[[#This Row],[Total Ballots]]/Table1[[#This Row],[Total Population]]</f>
        <v>0.73573607870649849</v>
      </c>
      <c r="Y1903" s="87">
        <f>Table1[[#This Row],[Female Ballots]]/Table1[[#This Row],[Female Voters]]</f>
        <v>0.85208240699570181</v>
      </c>
      <c r="Z1903" s="88">
        <f>Table1[[#This Row],[Male Ballots]]/Table1[[#This Row],[Male Voters]]</f>
        <v>0.83448087004146776</v>
      </c>
      <c r="AA1903" s="87">
        <f>Table1[[#This Row],[Total Ballots]]/Table1[[#This Row],[Total Voters]]</f>
        <v>0.84303608151056275</v>
      </c>
    </row>
    <row r="1904" spans="1:27" s="12" customFormat="1" x14ac:dyDescent="0.35">
      <c r="A1904" s="85" t="s">
        <v>40</v>
      </c>
      <c r="B1904" s="96">
        <v>2020</v>
      </c>
      <c r="C1904" s="96" t="s">
        <v>82</v>
      </c>
      <c r="D1904" s="96"/>
      <c r="E1904" s="98"/>
      <c r="F1904" s="90"/>
      <c r="G1904" s="91" t="s">
        <v>66</v>
      </c>
      <c r="H1904">
        <v>35742</v>
      </c>
      <c r="I1904">
        <v>33481</v>
      </c>
      <c r="J1904" s="118">
        <f>Table1[[#This Row],[Female Population]]+Table1[[#This Row],[Male Population]]</f>
        <v>69223</v>
      </c>
      <c r="K1904" s="86">
        <v>31588</v>
      </c>
      <c r="L1904" s="86">
        <v>28386</v>
      </c>
      <c r="M1904" s="86">
        <v>1001</v>
      </c>
      <c r="N1904" s="86">
        <v>60975</v>
      </c>
      <c r="O1904" s="86">
        <v>28419</v>
      </c>
      <c r="P1904" s="86">
        <v>25166</v>
      </c>
      <c r="Q1904" s="86">
        <v>826</v>
      </c>
      <c r="R1904" s="100">
        <v>54411</v>
      </c>
      <c r="S1904" s="24">
        <f>Table1[[#This Row],[Female Voters]]/Table1[[#This Row],[Female Population]]</f>
        <v>0.88377818812601416</v>
      </c>
      <c r="T1904" s="24">
        <f>Table1[[#This Row],[Male Voters]]/Table1[[#This Row],[Male Population]]</f>
        <v>0.84782413906394671</v>
      </c>
      <c r="U1904" s="24">
        <f>Table1[[#This Row],[Total Voters]]/Table1[[#This Row],[Total Population]]</f>
        <v>0.88084885081548037</v>
      </c>
      <c r="V1904" s="24">
        <f>Table1[[#This Row],[Female Ballots]]/Table1[[#This Row],[Female Population]]</f>
        <v>0.79511499076716463</v>
      </c>
      <c r="W1904" s="24">
        <f>Table1[[#This Row],[Male Ballots]]/Table1[[#This Row],[Male Population]]</f>
        <v>0.75165018965980701</v>
      </c>
      <c r="X1904" s="24">
        <f>Table1[[#This Row],[Total Ballots]]/Table1[[#This Row],[Total Population]]</f>
        <v>0.78602487612498739</v>
      </c>
      <c r="Y1904" s="87">
        <f>Table1[[#This Row],[Female Ballots]]/Table1[[#This Row],[Female Voters]]</f>
        <v>0.89967709256679751</v>
      </c>
      <c r="Z1904" s="88">
        <f>Table1[[#This Row],[Male Ballots]]/Table1[[#This Row],[Male Voters]]</f>
        <v>0.88656379905587257</v>
      </c>
      <c r="AA1904" s="87">
        <f>Table1[[#This Row],[Total Ballots]]/Table1[[#This Row],[Total Voters]]</f>
        <v>0.89234932349323492</v>
      </c>
    </row>
    <row r="1905" spans="1:27" s="12" customFormat="1" x14ac:dyDescent="0.35">
      <c r="A1905" s="85" t="s">
        <v>40</v>
      </c>
      <c r="B1905" s="96">
        <v>2020</v>
      </c>
      <c r="C1905" s="96" t="s">
        <v>82</v>
      </c>
      <c r="D1905" s="96"/>
      <c r="E1905" s="98"/>
      <c r="F1905" s="90"/>
      <c r="G1905" s="91" t="s">
        <v>67</v>
      </c>
      <c r="H1905">
        <v>50951</v>
      </c>
      <c r="I1905">
        <v>42128</v>
      </c>
      <c r="J1905" s="118">
        <f>Table1[[#This Row],[Female Population]]+Table1[[#This Row],[Male Population]]</f>
        <v>93079</v>
      </c>
      <c r="K1905" s="86">
        <v>46328</v>
      </c>
      <c r="L1905" s="86">
        <v>38591</v>
      </c>
      <c r="M1905" s="86">
        <v>959</v>
      </c>
      <c r="N1905" s="86">
        <v>85878</v>
      </c>
      <c r="O1905" s="86">
        <v>42130</v>
      </c>
      <c r="P1905" s="86">
        <v>35464</v>
      </c>
      <c r="Q1905" s="86">
        <v>854</v>
      </c>
      <c r="R1905" s="86">
        <v>78448</v>
      </c>
      <c r="S1905" s="24">
        <f>Table1[[#This Row],[Female Voters]]/Table1[[#This Row],[Female Population]]</f>
        <v>0.90926576514690582</v>
      </c>
      <c r="T1905" s="24">
        <f>Table1[[#This Row],[Male Voters]]/Table1[[#This Row],[Male Population]]</f>
        <v>0.91604158754272691</v>
      </c>
      <c r="U1905" s="24">
        <f>Table1[[#This Row],[Total Voters]]/Table1[[#This Row],[Total Population]]</f>
        <v>0.92263561061034172</v>
      </c>
      <c r="V1905" s="24">
        <f>Table1[[#This Row],[Female Ballots]]/Table1[[#This Row],[Female Population]]</f>
        <v>0.82687287786304486</v>
      </c>
      <c r="W1905" s="24">
        <f>Table1[[#This Row],[Male Ballots]]/Table1[[#This Row],[Male Population]]</f>
        <v>0.84181541967337636</v>
      </c>
      <c r="X1905" s="24">
        <f>Table1[[#This Row],[Total Ballots]]/Table1[[#This Row],[Total Population]]</f>
        <v>0.84281094554088465</v>
      </c>
      <c r="Y1905" s="87">
        <f>Table1[[#This Row],[Female Ballots]]/Table1[[#This Row],[Female Voters]]</f>
        <v>0.90938525297876016</v>
      </c>
      <c r="Z1905" s="88">
        <f>Table1[[#This Row],[Male Ballots]]/Table1[[#This Row],[Male Voters]]</f>
        <v>0.91897074447410021</v>
      </c>
      <c r="AA1905" s="87">
        <f>Table1[[#This Row],[Total Ballots]]/Table1[[#This Row],[Total Voters]]</f>
        <v>0.91348191620671182</v>
      </c>
    </row>
    <row r="1906" spans="1:27" s="12" customFormat="1" x14ac:dyDescent="0.35">
      <c r="A1906" s="85" t="s">
        <v>28</v>
      </c>
      <c r="B1906" s="96">
        <v>2020</v>
      </c>
      <c r="C1906" s="96" t="s">
        <v>82</v>
      </c>
      <c r="D1906" s="96"/>
      <c r="E1906" s="98"/>
      <c r="F1906" s="90"/>
      <c r="G1906" s="91" t="s">
        <v>79</v>
      </c>
      <c r="H1906">
        <v>18354</v>
      </c>
      <c r="I1906">
        <v>18283</v>
      </c>
      <c r="J1906" s="118">
        <f>Table1[[#This Row],[Female Population]]+Table1[[#This Row],[Male Population]]</f>
        <v>36637</v>
      </c>
      <c r="K1906" s="86">
        <v>16882</v>
      </c>
      <c r="L1906" s="86">
        <v>16543</v>
      </c>
      <c r="M1906" s="86">
        <v>567</v>
      </c>
      <c r="N1906" s="86">
        <v>33992</v>
      </c>
      <c r="O1906" s="86">
        <v>14358</v>
      </c>
      <c r="P1906" s="86">
        <v>13802</v>
      </c>
      <c r="Q1906" s="86">
        <v>493</v>
      </c>
      <c r="R1906" s="100">
        <v>28653</v>
      </c>
      <c r="S1906" s="24">
        <f>Table1[[#This Row],[Female Voters]]/Table1[[#This Row],[Female Population]]</f>
        <v>0.91979949874686717</v>
      </c>
      <c r="T1906" s="24">
        <f>Table1[[#This Row],[Male Voters]]/Table1[[#This Row],[Male Population]]</f>
        <v>0.90482962314718596</v>
      </c>
      <c r="U1906" s="24">
        <f>Table1[[#This Row],[Total Voters]]/Table1[[#This Row],[Total Population]]</f>
        <v>0.9278052242268745</v>
      </c>
      <c r="V1906" s="24">
        <f>Table1[[#This Row],[Female Ballots]]/Table1[[#This Row],[Female Population]]</f>
        <v>0.78228179143510956</v>
      </c>
      <c r="W1906" s="24">
        <f>Table1[[#This Row],[Male Ballots]]/Table1[[#This Row],[Male Population]]</f>
        <v>0.75490893179456331</v>
      </c>
      <c r="X1906" s="24">
        <f>Table1[[#This Row],[Total Ballots]]/Table1[[#This Row],[Total Population]]</f>
        <v>0.78207822692906082</v>
      </c>
      <c r="Y1906" s="87">
        <f>Table1[[#This Row],[Female Ballots]]/Table1[[#This Row],[Female Voters]]</f>
        <v>0.85049164790901555</v>
      </c>
      <c r="Z1906" s="88">
        <f>Table1[[#This Row],[Male Ballots]]/Table1[[#This Row],[Male Voters]]</f>
        <v>0.83431058453726648</v>
      </c>
      <c r="AA1906" s="87">
        <f>Table1[[#This Row],[Total Ballots]]/Table1[[#This Row],[Total Voters]]</f>
        <v>0.8429336314426924</v>
      </c>
    </row>
    <row r="1907" spans="1:27" s="12" customFormat="1" x14ac:dyDescent="0.35">
      <c r="A1907" s="85" t="s">
        <v>28</v>
      </c>
      <c r="B1907" s="96">
        <v>2020</v>
      </c>
      <c r="C1907" s="96" t="s">
        <v>82</v>
      </c>
      <c r="D1907" s="96"/>
      <c r="E1907" s="98"/>
      <c r="F1907" s="90"/>
      <c r="G1907" s="91" t="s">
        <v>62</v>
      </c>
      <c r="H1907">
        <v>1363</v>
      </c>
      <c r="I1907">
        <v>1447</v>
      </c>
      <c r="J1907" s="118">
        <f>Table1[[#This Row],[Female Population]]+Table1[[#This Row],[Male Population]]</f>
        <v>2810</v>
      </c>
      <c r="K1907" s="86">
        <v>1185</v>
      </c>
      <c r="L1907" s="86">
        <v>1291</v>
      </c>
      <c r="M1907" s="86">
        <v>77</v>
      </c>
      <c r="N1907" s="86">
        <v>2553</v>
      </c>
      <c r="O1907" s="86">
        <v>839</v>
      </c>
      <c r="P1907" s="86">
        <v>843</v>
      </c>
      <c r="Q1907" s="86">
        <v>54</v>
      </c>
      <c r="R1907" s="100">
        <v>1736</v>
      </c>
      <c r="S1907" s="24">
        <f>Table1[[#This Row],[Female Voters]]/Table1[[#This Row],[Female Population]]</f>
        <v>0.86940572267057958</v>
      </c>
      <c r="T1907" s="24">
        <f>Table1[[#This Row],[Male Voters]]/Table1[[#This Row],[Male Population]]</f>
        <v>0.89219073946095373</v>
      </c>
      <c r="U1907" s="24">
        <f>Table1[[#This Row],[Total Voters]]/Table1[[#This Row],[Total Population]]</f>
        <v>0.90854092526690389</v>
      </c>
      <c r="V1907" s="24">
        <f>Table1[[#This Row],[Female Ballots]]/Table1[[#This Row],[Female Population]]</f>
        <v>0.61555392516507701</v>
      </c>
      <c r="W1907" s="24">
        <f>Table1[[#This Row],[Male Ballots]]/Table1[[#This Row],[Male Population]]</f>
        <v>0.58258465791292324</v>
      </c>
      <c r="X1907" s="24">
        <f>Table1[[#This Row],[Total Ballots]]/Table1[[#This Row],[Total Population]]</f>
        <v>0.61779359430604985</v>
      </c>
      <c r="Y1907" s="87">
        <f>Table1[[#This Row],[Female Ballots]]/Table1[[#This Row],[Female Voters]]</f>
        <v>0.70801687763713084</v>
      </c>
      <c r="Z1907" s="88">
        <f>Table1[[#This Row],[Male Ballots]]/Table1[[#This Row],[Male Voters]]</f>
        <v>0.65298218435321453</v>
      </c>
      <c r="AA1907" s="87">
        <f>Table1[[#This Row],[Total Ballots]]/Table1[[#This Row],[Total Voters]]</f>
        <v>0.67998433215824516</v>
      </c>
    </row>
    <row r="1908" spans="1:27" s="12" customFormat="1" x14ac:dyDescent="0.35">
      <c r="A1908" s="85" t="s">
        <v>28</v>
      </c>
      <c r="B1908" s="96">
        <v>2020</v>
      </c>
      <c r="C1908" s="96" t="s">
        <v>82</v>
      </c>
      <c r="D1908" s="96"/>
      <c r="E1908" s="98"/>
      <c r="F1908" s="90"/>
      <c r="G1908" s="91" t="s">
        <v>63</v>
      </c>
      <c r="H1908">
        <v>2077</v>
      </c>
      <c r="I1908">
        <v>2076</v>
      </c>
      <c r="J1908" s="118">
        <f>Table1[[#This Row],[Female Population]]+Table1[[#This Row],[Male Population]]</f>
        <v>4153</v>
      </c>
      <c r="K1908" s="86">
        <v>2043</v>
      </c>
      <c r="L1908" s="86">
        <v>2008</v>
      </c>
      <c r="M1908" s="86">
        <v>77</v>
      </c>
      <c r="N1908" s="86">
        <v>4128</v>
      </c>
      <c r="O1908" s="86">
        <v>1416</v>
      </c>
      <c r="P1908" s="86">
        <v>1321</v>
      </c>
      <c r="Q1908" s="86">
        <v>61</v>
      </c>
      <c r="R1908" s="100">
        <v>2798</v>
      </c>
      <c r="S1908" s="24">
        <f>Table1[[#This Row],[Female Voters]]/Table1[[#This Row],[Female Population]]</f>
        <v>0.98363023591718823</v>
      </c>
      <c r="T1908" s="24">
        <f>Table1[[#This Row],[Male Voters]]/Table1[[#This Row],[Male Population]]</f>
        <v>0.96724470134874763</v>
      </c>
      <c r="U1908" s="24">
        <f>Table1[[#This Row],[Total Voters]]/Table1[[#This Row],[Total Population]]</f>
        <v>0.99398025523717792</v>
      </c>
      <c r="V1908" s="24">
        <f>Table1[[#This Row],[Female Ballots]]/Table1[[#This Row],[Female Population]]</f>
        <v>0.68175252768415984</v>
      </c>
      <c r="W1908" s="24">
        <f>Table1[[#This Row],[Male Ballots]]/Table1[[#This Row],[Male Population]]</f>
        <v>0.63631984585741808</v>
      </c>
      <c r="X1908" s="24">
        <f>Table1[[#This Row],[Total Ballots]]/Table1[[#This Row],[Total Population]]</f>
        <v>0.67372983385504459</v>
      </c>
      <c r="Y1908" s="87">
        <f>Table1[[#This Row],[Female Ballots]]/Table1[[#This Row],[Female Voters]]</f>
        <v>0.69309838472834062</v>
      </c>
      <c r="Z1908" s="88">
        <f>Table1[[#This Row],[Male Ballots]]/Table1[[#This Row],[Male Voters]]</f>
        <v>0.65786852589641431</v>
      </c>
      <c r="AA1908" s="87">
        <f>Table1[[#This Row],[Total Ballots]]/Table1[[#This Row],[Total Voters]]</f>
        <v>0.67781007751937983</v>
      </c>
    </row>
    <row r="1909" spans="1:27" s="12" customFormat="1" x14ac:dyDescent="0.35">
      <c r="A1909" s="85" t="s">
        <v>28</v>
      </c>
      <c r="B1909" s="96">
        <v>2020</v>
      </c>
      <c r="C1909" s="96" t="s">
        <v>82</v>
      </c>
      <c r="D1909" s="96"/>
      <c r="E1909" s="98"/>
      <c r="F1909" s="90"/>
      <c r="G1909" s="91" t="s">
        <v>64</v>
      </c>
      <c r="H1909">
        <v>2494</v>
      </c>
      <c r="I1909">
        <v>2445</v>
      </c>
      <c r="J1909" s="118">
        <f>Table1[[#This Row],[Female Population]]+Table1[[#This Row],[Male Population]]</f>
        <v>4939</v>
      </c>
      <c r="K1909" s="86">
        <v>2263</v>
      </c>
      <c r="L1909" s="86">
        <v>2157</v>
      </c>
      <c r="M1909" s="86">
        <v>98</v>
      </c>
      <c r="N1909" s="86">
        <v>4518</v>
      </c>
      <c r="O1909" s="86">
        <v>1829</v>
      </c>
      <c r="P1909" s="86">
        <v>1683</v>
      </c>
      <c r="Q1909" s="86">
        <v>83</v>
      </c>
      <c r="R1909" s="100">
        <v>3595</v>
      </c>
      <c r="S1909" s="24">
        <f>Table1[[#This Row],[Female Voters]]/Table1[[#This Row],[Female Population]]</f>
        <v>0.90737770649558946</v>
      </c>
      <c r="T1909" s="24">
        <f>Table1[[#This Row],[Male Voters]]/Table1[[#This Row],[Male Population]]</f>
        <v>0.88220858895705523</v>
      </c>
      <c r="U1909" s="24">
        <f>Table1[[#This Row],[Total Voters]]/Table1[[#This Row],[Total Population]]</f>
        <v>0.91476007288924888</v>
      </c>
      <c r="V1909" s="24">
        <f>Table1[[#This Row],[Female Ballots]]/Table1[[#This Row],[Female Population]]</f>
        <v>0.73336006415396948</v>
      </c>
      <c r="W1909" s="24">
        <f>Table1[[#This Row],[Male Ballots]]/Table1[[#This Row],[Male Population]]</f>
        <v>0.68834355828220861</v>
      </c>
      <c r="X1909" s="24">
        <f>Table1[[#This Row],[Total Ballots]]/Table1[[#This Row],[Total Population]]</f>
        <v>0.72788013767969229</v>
      </c>
      <c r="Y1909" s="87">
        <f>Table1[[#This Row],[Female Ballots]]/Table1[[#This Row],[Female Voters]]</f>
        <v>0.80821917808219179</v>
      </c>
      <c r="Z1909" s="88">
        <f>Table1[[#This Row],[Male Ballots]]/Table1[[#This Row],[Male Voters]]</f>
        <v>0.78025034770514601</v>
      </c>
      <c r="AA1909" s="87">
        <f>Table1[[#This Row],[Total Ballots]]/Table1[[#This Row],[Total Voters]]</f>
        <v>0.79570606463036742</v>
      </c>
    </row>
    <row r="1910" spans="1:27" s="12" customFormat="1" x14ac:dyDescent="0.35">
      <c r="A1910" s="85" t="s">
        <v>28</v>
      </c>
      <c r="B1910" s="96">
        <v>2020</v>
      </c>
      <c r="C1910" s="96" t="s">
        <v>82</v>
      </c>
      <c r="D1910" s="96"/>
      <c r="E1910" s="98"/>
      <c r="F1910" s="90"/>
      <c r="G1910" s="91" t="s">
        <v>65</v>
      </c>
      <c r="H1910">
        <v>2712</v>
      </c>
      <c r="I1910">
        <v>2658</v>
      </c>
      <c r="J1910" s="118">
        <f>Table1[[#This Row],[Female Population]]+Table1[[#This Row],[Male Population]]</f>
        <v>5370</v>
      </c>
      <c r="K1910" s="86">
        <v>2411</v>
      </c>
      <c r="L1910" s="86">
        <v>2316</v>
      </c>
      <c r="M1910" s="86">
        <v>89</v>
      </c>
      <c r="N1910" s="86">
        <v>4816</v>
      </c>
      <c r="O1910" s="86">
        <v>2088</v>
      </c>
      <c r="P1910" s="86">
        <v>1967</v>
      </c>
      <c r="Q1910" s="86">
        <v>78</v>
      </c>
      <c r="R1910" s="100">
        <v>4133</v>
      </c>
      <c r="S1910" s="24">
        <f>Table1[[#This Row],[Female Voters]]/Table1[[#This Row],[Female Population]]</f>
        <v>0.8890117994100295</v>
      </c>
      <c r="T1910" s="24">
        <f>Table1[[#This Row],[Male Voters]]/Table1[[#This Row],[Male Population]]</f>
        <v>0.87133182844243795</v>
      </c>
      <c r="U1910" s="24">
        <f>Table1[[#This Row],[Total Voters]]/Table1[[#This Row],[Total Population]]</f>
        <v>0.89683426443202985</v>
      </c>
      <c r="V1910" s="24">
        <f>Table1[[#This Row],[Female Ballots]]/Table1[[#This Row],[Female Population]]</f>
        <v>0.76991150442477874</v>
      </c>
      <c r="W1910" s="24">
        <f>Table1[[#This Row],[Male Ballots]]/Table1[[#This Row],[Male Population]]</f>
        <v>0.74003009781790818</v>
      </c>
      <c r="X1910" s="24">
        <f>Table1[[#This Row],[Total Ballots]]/Table1[[#This Row],[Total Population]]</f>
        <v>0.76964618249534456</v>
      </c>
      <c r="Y1910" s="87">
        <f>Table1[[#This Row],[Female Ballots]]/Table1[[#This Row],[Female Voters]]</f>
        <v>0.86603069265864785</v>
      </c>
      <c r="Z1910" s="88">
        <f>Table1[[#This Row],[Male Ballots]]/Table1[[#This Row],[Male Voters]]</f>
        <v>0.84930915371329874</v>
      </c>
      <c r="AA1910" s="87">
        <f>Table1[[#This Row],[Total Ballots]]/Table1[[#This Row],[Total Voters]]</f>
        <v>0.85818106312292364</v>
      </c>
    </row>
    <row r="1911" spans="1:27" s="12" customFormat="1" x14ac:dyDescent="0.35">
      <c r="A1911" s="85" t="s">
        <v>28</v>
      </c>
      <c r="B1911" s="96">
        <v>2020</v>
      </c>
      <c r="C1911" s="96" t="s">
        <v>82</v>
      </c>
      <c r="D1911" s="96"/>
      <c r="E1911" s="98"/>
      <c r="F1911" s="90"/>
      <c r="G1911" s="91" t="s">
        <v>66</v>
      </c>
      <c r="H1911">
        <v>4007</v>
      </c>
      <c r="I1911">
        <v>3957</v>
      </c>
      <c r="J1911" s="118">
        <f>Table1[[#This Row],[Female Population]]+Table1[[#This Row],[Male Population]]</f>
        <v>7964</v>
      </c>
      <c r="K1911" s="86">
        <v>3573</v>
      </c>
      <c r="L1911" s="86">
        <v>3410</v>
      </c>
      <c r="M1911" s="86">
        <v>111</v>
      </c>
      <c r="N1911" s="86">
        <v>7094</v>
      </c>
      <c r="O1911" s="86">
        <v>3246</v>
      </c>
      <c r="P1911" s="86">
        <v>3046</v>
      </c>
      <c r="Q1911" s="86">
        <v>103</v>
      </c>
      <c r="R1911" s="100">
        <v>6395</v>
      </c>
      <c r="S1911" s="24">
        <f>Table1[[#This Row],[Female Voters]]/Table1[[#This Row],[Female Population]]</f>
        <v>0.89168954329922634</v>
      </c>
      <c r="T1911" s="24">
        <f>Table1[[#This Row],[Male Voters]]/Table1[[#This Row],[Male Population]]</f>
        <v>0.86176396259792776</v>
      </c>
      <c r="U1911" s="24">
        <f>Table1[[#This Row],[Total Voters]]/Table1[[#This Row],[Total Population]]</f>
        <v>0.89075841285786039</v>
      </c>
      <c r="V1911" s="24">
        <f>Table1[[#This Row],[Female Ballots]]/Table1[[#This Row],[Female Population]]</f>
        <v>0.81008235587721489</v>
      </c>
      <c r="W1911" s="24">
        <f>Table1[[#This Row],[Male Ballots]]/Table1[[#This Row],[Male Population]]</f>
        <v>0.769775082132929</v>
      </c>
      <c r="X1911" s="24">
        <f>Table1[[#This Row],[Total Ballots]]/Table1[[#This Row],[Total Population]]</f>
        <v>0.80298844801607228</v>
      </c>
      <c r="Y1911" s="87">
        <f>Table1[[#This Row],[Female Ballots]]/Table1[[#This Row],[Female Voters]]</f>
        <v>0.90848026868178</v>
      </c>
      <c r="Z1911" s="88">
        <f>Table1[[#This Row],[Male Ballots]]/Table1[[#This Row],[Male Voters]]</f>
        <v>0.89325513196480943</v>
      </c>
      <c r="AA1911" s="87">
        <f>Table1[[#This Row],[Total Ballots]]/Table1[[#This Row],[Total Voters]]</f>
        <v>0.9014660276289822</v>
      </c>
    </row>
    <row r="1912" spans="1:27" s="12" customFormat="1" x14ac:dyDescent="0.35">
      <c r="A1912" s="85" t="s">
        <v>28</v>
      </c>
      <c r="B1912" s="96">
        <v>2020</v>
      </c>
      <c r="C1912" s="96" t="s">
        <v>82</v>
      </c>
      <c r="D1912" s="96"/>
      <c r="E1912" s="98"/>
      <c r="F1912" s="90"/>
      <c r="G1912" s="91" t="s">
        <v>67</v>
      </c>
      <c r="H1912">
        <v>5701</v>
      </c>
      <c r="I1912">
        <v>5700</v>
      </c>
      <c r="J1912" s="118">
        <f>Table1[[#This Row],[Female Population]]+Table1[[#This Row],[Male Population]]</f>
        <v>11401</v>
      </c>
      <c r="K1912" s="86">
        <v>5407</v>
      </c>
      <c r="L1912" s="86">
        <v>5361</v>
      </c>
      <c r="M1912" s="86">
        <v>115</v>
      </c>
      <c r="N1912" s="86">
        <v>10883</v>
      </c>
      <c r="O1912" s="86">
        <v>4940</v>
      </c>
      <c r="P1912" s="86">
        <v>4942</v>
      </c>
      <c r="Q1912" s="86">
        <v>114</v>
      </c>
      <c r="R1912" s="86">
        <v>9996</v>
      </c>
      <c r="S1912" s="24">
        <f>Table1[[#This Row],[Female Voters]]/Table1[[#This Row],[Female Population]]</f>
        <v>0.9484300999824592</v>
      </c>
      <c r="T1912" s="24">
        <f>Table1[[#This Row],[Male Voters]]/Table1[[#This Row],[Male Population]]</f>
        <v>0.94052631578947365</v>
      </c>
      <c r="U1912" s="24">
        <f>Table1[[#This Row],[Total Voters]]/Table1[[#This Row],[Total Population]]</f>
        <v>0.95456538900096488</v>
      </c>
      <c r="V1912" s="24">
        <f>Table1[[#This Row],[Female Ballots]]/Table1[[#This Row],[Female Population]]</f>
        <v>0.86651464655323629</v>
      </c>
      <c r="W1912" s="24">
        <f>Table1[[#This Row],[Male Ballots]]/Table1[[#This Row],[Male Population]]</f>
        <v>0.86701754385964913</v>
      </c>
      <c r="X1912" s="24">
        <f>Table1[[#This Row],[Total Ballots]]/Table1[[#This Row],[Total Population]]</f>
        <v>0.87676519603543546</v>
      </c>
      <c r="Y1912" s="87">
        <f>Table1[[#This Row],[Female Ballots]]/Table1[[#This Row],[Female Voters]]</f>
        <v>0.91363047900869243</v>
      </c>
      <c r="Z1912" s="88">
        <f>Table1[[#This Row],[Male Ballots]]/Table1[[#This Row],[Male Voters]]</f>
        <v>0.92184293975004661</v>
      </c>
      <c r="AA1912" s="87">
        <f>Table1[[#This Row],[Total Ballots]]/Table1[[#This Row],[Total Voters]]</f>
        <v>0.91849673803179266</v>
      </c>
    </row>
    <row r="1913" spans="1:27" s="12" customFormat="1" x14ac:dyDescent="0.35">
      <c r="A1913" s="85" t="s">
        <v>43</v>
      </c>
      <c r="B1913" s="96">
        <v>2020</v>
      </c>
      <c r="C1913" s="96" t="s">
        <v>82</v>
      </c>
      <c r="D1913" s="96"/>
      <c r="E1913" s="98"/>
      <c r="F1913" s="90"/>
      <c r="G1913" s="91" t="s">
        <v>79</v>
      </c>
      <c r="H1913">
        <v>120416</v>
      </c>
      <c r="I1913">
        <v>110984</v>
      </c>
      <c r="J1913" s="118">
        <f>Table1[[#This Row],[Female Population]]+Table1[[#This Row],[Male Population]]</f>
        <v>231400</v>
      </c>
      <c r="K1913" s="86">
        <v>104724</v>
      </c>
      <c r="L1913" s="86">
        <v>94241</v>
      </c>
      <c r="M1913" s="86">
        <v>2921</v>
      </c>
      <c r="N1913" s="86">
        <v>201886</v>
      </c>
      <c r="O1913" s="86">
        <v>89096</v>
      </c>
      <c r="P1913" s="86">
        <v>77534</v>
      </c>
      <c r="Q1913" s="86">
        <v>2527</v>
      </c>
      <c r="R1913" s="100">
        <v>169157</v>
      </c>
      <c r="S1913" s="24">
        <f>Table1[[#This Row],[Female Voters]]/Table1[[#This Row],[Female Population]]</f>
        <v>0.86968509168216845</v>
      </c>
      <c r="T1913" s="24">
        <f>Table1[[#This Row],[Male Voters]]/Table1[[#This Row],[Male Population]]</f>
        <v>0.84914041663663231</v>
      </c>
      <c r="U1913" s="24">
        <f>Table1[[#This Row],[Total Voters]]/Table1[[#This Row],[Total Population]]</f>
        <v>0.87245462402765772</v>
      </c>
      <c r="V1913" s="24">
        <f>Table1[[#This Row],[Female Ballots]]/Table1[[#This Row],[Female Population]]</f>
        <v>0.73990167419612007</v>
      </c>
      <c r="W1913" s="24">
        <f>Table1[[#This Row],[Male Ballots]]/Table1[[#This Row],[Male Population]]</f>
        <v>0.69860520435378071</v>
      </c>
      <c r="X1913" s="24">
        <f>Table1[[#This Row],[Total Ballots]]/Table1[[#This Row],[Total Population]]</f>
        <v>0.73101555747623159</v>
      </c>
      <c r="Y1913" s="87">
        <f>Table1[[#This Row],[Female Ballots]]/Table1[[#This Row],[Female Voters]]</f>
        <v>0.85076964210687145</v>
      </c>
      <c r="Z1913" s="88">
        <f>Table1[[#This Row],[Male Ballots]]/Table1[[#This Row],[Male Voters]]</f>
        <v>0.82272047198140941</v>
      </c>
      <c r="AA1913" s="87">
        <f>Table1[[#This Row],[Total Ballots]]/Table1[[#This Row],[Total Voters]]</f>
        <v>0.83788375617922983</v>
      </c>
    </row>
    <row r="1914" spans="1:27" s="12" customFormat="1" x14ac:dyDescent="0.35">
      <c r="A1914" s="85" t="s">
        <v>43</v>
      </c>
      <c r="B1914" s="96">
        <v>2020</v>
      </c>
      <c r="C1914" s="96" t="s">
        <v>82</v>
      </c>
      <c r="D1914" s="96"/>
      <c r="E1914" s="98"/>
      <c r="F1914" s="90"/>
      <c r="G1914" s="91" t="s">
        <v>62</v>
      </c>
      <c r="H1914">
        <v>12147</v>
      </c>
      <c r="I1914">
        <v>12418</v>
      </c>
      <c r="J1914" s="118">
        <f>Table1[[#This Row],[Female Population]]+Table1[[#This Row],[Male Population]]</f>
        <v>24565</v>
      </c>
      <c r="K1914" s="86">
        <v>9125</v>
      </c>
      <c r="L1914" s="86">
        <v>8718</v>
      </c>
      <c r="M1914" s="86">
        <v>556</v>
      </c>
      <c r="N1914" s="86">
        <v>18399</v>
      </c>
      <c r="O1914" s="86">
        <v>6663</v>
      </c>
      <c r="P1914" s="86">
        <v>5859</v>
      </c>
      <c r="Q1914" s="86">
        <v>457</v>
      </c>
      <c r="R1914" s="100">
        <v>12979</v>
      </c>
      <c r="S1914" s="24">
        <f>Table1[[#This Row],[Female Voters]]/Table1[[#This Row],[Female Population]]</f>
        <v>0.75121429159463238</v>
      </c>
      <c r="T1914" s="24">
        <f>Table1[[#This Row],[Male Voters]]/Table1[[#This Row],[Male Population]]</f>
        <v>0.7020454179416975</v>
      </c>
      <c r="U1914" s="24">
        <f>Table1[[#This Row],[Total Voters]]/Table1[[#This Row],[Total Population]]</f>
        <v>0.74899246895990235</v>
      </c>
      <c r="V1914" s="24">
        <f>Table1[[#This Row],[Female Ballots]]/Table1[[#This Row],[Female Population]]</f>
        <v>0.54853050135836012</v>
      </c>
      <c r="W1914" s="24">
        <f>Table1[[#This Row],[Male Ballots]]/Table1[[#This Row],[Male Population]]</f>
        <v>0.471815107102593</v>
      </c>
      <c r="X1914" s="24">
        <f>Table1[[#This Row],[Total Ballots]]/Table1[[#This Row],[Total Population]]</f>
        <v>0.52835334825971914</v>
      </c>
      <c r="Y1914" s="87">
        <f>Table1[[#This Row],[Female Ballots]]/Table1[[#This Row],[Female Voters]]</f>
        <v>0.73019178082191782</v>
      </c>
      <c r="Z1914" s="88">
        <f>Table1[[#This Row],[Male Ballots]]/Table1[[#This Row],[Male Voters]]</f>
        <v>0.67205781142463872</v>
      </c>
      <c r="AA1914" s="87">
        <f>Table1[[#This Row],[Total Ballots]]/Table1[[#This Row],[Total Voters]]</f>
        <v>0.70541877275938913</v>
      </c>
    </row>
    <row r="1915" spans="1:27" s="12" customFormat="1" x14ac:dyDescent="0.35">
      <c r="A1915" s="85" t="s">
        <v>43</v>
      </c>
      <c r="B1915" s="96">
        <v>2020</v>
      </c>
      <c r="C1915" s="96" t="s">
        <v>82</v>
      </c>
      <c r="D1915" s="96"/>
      <c r="E1915" s="98"/>
      <c r="F1915" s="90"/>
      <c r="G1915" s="91" t="s">
        <v>63</v>
      </c>
      <c r="H1915">
        <v>20329</v>
      </c>
      <c r="I1915">
        <v>20127</v>
      </c>
      <c r="J1915" s="118">
        <f>Table1[[#This Row],[Female Population]]+Table1[[#This Row],[Male Population]]</f>
        <v>40456</v>
      </c>
      <c r="K1915" s="86">
        <v>16589</v>
      </c>
      <c r="L1915" s="86">
        <v>15724</v>
      </c>
      <c r="M1915" s="86">
        <v>806</v>
      </c>
      <c r="N1915" s="86">
        <v>33119</v>
      </c>
      <c r="O1915" s="86">
        <v>12392</v>
      </c>
      <c r="P1915" s="86">
        <v>10874</v>
      </c>
      <c r="Q1915" s="86">
        <v>690</v>
      </c>
      <c r="R1915" s="100">
        <v>23956</v>
      </c>
      <c r="S1915" s="24">
        <f>Table1[[#This Row],[Female Voters]]/Table1[[#This Row],[Female Population]]</f>
        <v>0.81602636627477987</v>
      </c>
      <c r="T1915" s="24">
        <f>Table1[[#This Row],[Male Voters]]/Table1[[#This Row],[Male Population]]</f>
        <v>0.78123913151488056</v>
      </c>
      <c r="U1915" s="24">
        <f>Table1[[#This Row],[Total Voters]]/Table1[[#This Row],[Total Population]]</f>
        <v>0.8186424757761519</v>
      </c>
      <c r="V1915" s="24">
        <f>Table1[[#This Row],[Female Ballots]]/Table1[[#This Row],[Female Population]]</f>
        <v>0.6095725318510502</v>
      </c>
      <c r="W1915" s="24">
        <f>Table1[[#This Row],[Male Ballots]]/Table1[[#This Row],[Male Population]]</f>
        <v>0.54026929000844637</v>
      </c>
      <c r="X1915" s="24">
        <f>Table1[[#This Row],[Total Ballots]]/Table1[[#This Row],[Total Population]]</f>
        <v>0.59214949574846742</v>
      </c>
      <c r="Y1915" s="87">
        <f>Table1[[#This Row],[Female Ballots]]/Table1[[#This Row],[Female Voters]]</f>
        <v>0.7470010247754536</v>
      </c>
      <c r="Z1915" s="88">
        <f>Table1[[#This Row],[Male Ballots]]/Table1[[#This Row],[Male Voters]]</f>
        <v>0.69155431187992877</v>
      </c>
      <c r="AA1915" s="87">
        <f>Table1[[#This Row],[Total Ballots]]/Table1[[#This Row],[Total Voters]]</f>
        <v>0.72333101844862469</v>
      </c>
    </row>
    <row r="1916" spans="1:27" s="12" customFormat="1" x14ac:dyDescent="0.35">
      <c r="A1916" s="85" t="s">
        <v>43</v>
      </c>
      <c r="B1916" s="96">
        <v>2020</v>
      </c>
      <c r="C1916" s="96" t="s">
        <v>82</v>
      </c>
      <c r="D1916" s="96"/>
      <c r="E1916" s="98"/>
      <c r="F1916" s="90"/>
      <c r="G1916" s="91" t="s">
        <v>64</v>
      </c>
      <c r="H1916">
        <v>20491</v>
      </c>
      <c r="I1916">
        <v>19793</v>
      </c>
      <c r="J1916" s="118">
        <f>Table1[[#This Row],[Female Population]]+Table1[[#This Row],[Male Population]]</f>
        <v>40284</v>
      </c>
      <c r="K1916" s="86">
        <v>17858</v>
      </c>
      <c r="L1916" s="86">
        <v>16666</v>
      </c>
      <c r="M1916" s="86">
        <v>591</v>
      </c>
      <c r="N1916" s="86">
        <v>35115</v>
      </c>
      <c r="O1916" s="86">
        <v>14767</v>
      </c>
      <c r="P1916" s="86">
        <v>13210</v>
      </c>
      <c r="Q1916" s="86">
        <v>513</v>
      </c>
      <c r="R1916" s="100">
        <v>28490</v>
      </c>
      <c r="S1916" s="24">
        <f>Table1[[#This Row],[Female Voters]]/Table1[[#This Row],[Female Population]]</f>
        <v>0.8715045629788688</v>
      </c>
      <c r="T1916" s="24">
        <f>Table1[[#This Row],[Male Voters]]/Table1[[#This Row],[Male Population]]</f>
        <v>0.84201485373616936</v>
      </c>
      <c r="U1916" s="24">
        <f>Table1[[#This Row],[Total Voters]]/Table1[[#This Row],[Total Population]]</f>
        <v>0.87168602919273164</v>
      </c>
      <c r="V1916" s="24">
        <f>Table1[[#This Row],[Female Ballots]]/Table1[[#This Row],[Female Population]]</f>
        <v>0.72065784978771164</v>
      </c>
      <c r="W1916" s="24">
        <f>Table1[[#This Row],[Male Ballots]]/Table1[[#This Row],[Male Population]]</f>
        <v>0.66740766937806295</v>
      </c>
      <c r="X1916" s="24">
        <f>Table1[[#This Row],[Total Ballots]]/Table1[[#This Row],[Total Population]]</f>
        <v>0.70722867639757725</v>
      </c>
      <c r="Y1916" s="87">
        <f>Table1[[#This Row],[Female Ballots]]/Table1[[#This Row],[Female Voters]]</f>
        <v>0.82691230820920592</v>
      </c>
      <c r="Z1916" s="88">
        <f>Table1[[#This Row],[Male Ballots]]/Table1[[#This Row],[Male Voters]]</f>
        <v>0.7926317052682107</v>
      </c>
      <c r="AA1916" s="87">
        <f>Table1[[#This Row],[Total Ballots]]/Table1[[#This Row],[Total Voters]]</f>
        <v>0.81133418766908727</v>
      </c>
    </row>
    <row r="1917" spans="1:27" s="12" customFormat="1" x14ac:dyDescent="0.35">
      <c r="A1917" s="85" t="s">
        <v>43</v>
      </c>
      <c r="B1917" s="96">
        <v>2020</v>
      </c>
      <c r="C1917" s="96" t="s">
        <v>82</v>
      </c>
      <c r="D1917" s="96"/>
      <c r="E1917" s="98"/>
      <c r="F1917" s="90"/>
      <c r="G1917" s="91" t="s">
        <v>65</v>
      </c>
      <c r="H1917">
        <v>17777</v>
      </c>
      <c r="I1917">
        <v>17107</v>
      </c>
      <c r="J1917" s="118">
        <f>Table1[[#This Row],[Female Population]]+Table1[[#This Row],[Male Population]]</f>
        <v>34884</v>
      </c>
      <c r="K1917" s="86">
        <v>15587</v>
      </c>
      <c r="L1917" s="86">
        <v>14875</v>
      </c>
      <c r="M1917" s="86">
        <v>366</v>
      </c>
      <c r="N1917" s="86">
        <v>30828</v>
      </c>
      <c r="O1917" s="86">
        <v>13512</v>
      </c>
      <c r="P1917" s="86">
        <v>12638</v>
      </c>
      <c r="Q1917" s="86">
        <v>324</v>
      </c>
      <c r="R1917" s="100">
        <v>26474</v>
      </c>
      <c r="S1917" s="24">
        <f>Table1[[#This Row],[Female Voters]]/Table1[[#This Row],[Female Population]]</f>
        <v>0.87680711031107605</v>
      </c>
      <c r="T1917" s="24">
        <f>Table1[[#This Row],[Male Voters]]/Table1[[#This Row],[Male Population]]</f>
        <v>0.86952709417197638</v>
      </c>
      <c r="U1917" s="24">
        <f>Table1[[#This Row],[Total Voters]]/Table1[[#This Row],[Total Population]]</f>
        <v>0.88372893016855869</v>
      </c>
      <c r="V1917" s="24">
        <f>Table1[[#This Row],[Female Ballots]]/Table1[[#This Row],[Female Population]]</f>
        <v>0.76008325364234686</v>
      </c>
      <c r="W1917" s="24">
        <f>Table1[[#This Row],[Male Ballots]]/Table1[[#This Row],[Male Population]]</f>
        <v>0.7387619103291051</v>
      </c>
      <c r="X1917" s="24">
        <f>Table1[[#This Row],[Total Ballots]]/Table1[[#This Row],[Total Population]]</f>
        <v>0.75891526201123727</v>
      </c>
      <c r="Y1917" s="87">
        <f>Table1[[#This Row],[Female Ballots]]/Table1[[#This Row],[Female Voters]]</f>
        <v>0.86687624302303201</v>
      </c>
      <c r="Z1917" s="88">
        <f>Table1[[#This Row],[Male Ballots]]/Table1[[#This Row],[Male Voters]]</f>
        <v>0.84961344537815131</v>
      </c>
      <c r="AA1917" s="87">
        <f>Table1[[#This Row],[Total Ballots]]/Table1[[#This Row],[Total Voters]]</f>
        <v>0.85876475930971841</v>
      </c>
    </row>
    <row r="1918" spans="1:27" s="12" customFormat="1" x14ac:dyDescent="0.35">
      <c r="A1918" s="85" t="s">
        <v>43</v>
      </c>
      <c r="B1918" s="96">
        <v>2020</v>
      </c>
      <c r="C1918" s="96" t="s">
        <v>82</v>
      </c>
      <c r="D1918" s="96"/>
      <c r="E1918" s="98"/>
      <c r="F1918" s="90"/>
      <c r="G1918" s="91" t="s">
        <v>66</v>
      </c>
      <c r="H1918">
        <v>19876</v>
      </c>
      <c r="I1918">
        <v>17580</v>
      </c>
      <c r="J1918" s="118">
        <f>Table1[[#This Row],[Female Population]]+Table1[[#This Row],[Male Population]]</f>
        <v>37456</v>
      </c>
      <c r="K1918" s="86">
        <v>17805</v>
      </c>
      <c r="L1918" s="86">
        <v>15412</v>
      </c>
      <c r="M1918" s="86">
        <v>344</v>
      </c>
      <c r="N1918" s="86">
        <v>33561</v>
      </c>
      <c r="O1918" s="86">
        <v>16167</v>
      </c>
      <c r="P1918" s="86">
        <v>13797</v>
      </c>
      <c r="Q1918" s="86">
        <v>311</v>
      </c>
      <c r="R1918" s="100">
        <v>30275</v>
      </c>
      <c r="S1918" s="24">
        <f>Table1[[#This Row],[Female Voters]]/Table1[[#This Row],[Female Population]]</f>
        <v>0.89580398470517208</v>
      </c>
      <c r="T1918" s="24">
        <f>Table1[[#This Row],[Male Voters]]/Table1[[#This Row],[Male Population]]</f>
        <v>0.87667804323094423</v>
      </c>
      <c r="U1918" s="24">
        <f>Table1[[#This Row],[Total Voters]]/Table1[[#This Row],[Total Population]]</f>
        <v>0.89601131994873984</v>
      </c>
      <c r="V1918" s="24">
        <f>Table1[[#This Row],[Female Ballots]]/Table1[[#This Row],[Female Population]]</f>
        <v>0.81339303682833564</v>
      </c>
      <c r="W1918" s="24">
        <f>Table1[[#This Row],[Male Ballots]]/Table1[[#This Row],[Male Population]]</f>
        <v>0.78481228668941982</v>
      </c>
      <c r="X1918" s="24">
        <f>Table1[[#This Row],[Total Ballots]]/Table1[[#This Row],[Total Population]]</f>
        <v>0.80828171721486541</v>
      </c>
      <c r="Y1918" s="87">
        <f>Table1[[#This Row],[Female Ballots]]/Table1[[#This Row],[Female Voters]]</f>
        <v>0.90800336983993257</v>
      </c>
      <c r="Z1918" s="88">
        <f>Table1[[#This Row],[Male Ballots]]/Table1[[#This Row],[Male Voters]]</f>
        <v>0.895211523488191</v>
      </c>
      <c r="AA1918" s="87">
        <f>Table1[[#This Row],[Total Ballots]]/Table1[[#This Row],[Total Voters]]</f>
        <v>0.90208873394714106</v>
      </c>
    </row>
    <row r="1919" spans="1:27" s="12" customFormat="1" x14ac:dyDescent="0.35">
      <c r="A1919" s="85" t="s">
        <v>43</v>
      </c>
      <c r="B1919" s="96">
        <v>2020</v>
      </c>
      <c r="C1919" s="96" t="s">
        <v>82</v>
      </c>
      <c r="D1919" s="96"/>
      <c r="E1919" s="98"/>
      <c r="F1919" s="90"/>
      <c r="G1919" s="91" t="s">
        <v>67</v>
      </c>
      <c r="H1919">
        <v>29796</v>
      </c>
      <c r="I1919">
        <v>23959</v>
      </c>
      <c r="J1919" s="118">
        <f>Table1[[#This Row],[Female Population]]+Table1[[#This Row],[Male Population]]</f>
        <v>53755</v>
      </c>
      <c r="K1919" s="86">
        <v>27760</v>
      </c>
      <c r="L1919" s="86">
        <v>22846</v>
      </c>
      <c r="M1919" s="86">
        <v>258</v>
      </c>
      <c r="N1919" s="86">
        <v>50864</v>
      </c>
      <c r="O1919" s="86">
        <v>25595</v>
      </c>
      <c r="P1919" s="86">
        <v>21156</v>
      </c>
      <c r="Q1919" s="86">
        <v>232</v>
      </c>
      <c r="R1919" s="86">
        <v>46983</v>
      </c>
      <c r="S1919" s="24">
        <f>Table1[[#This Row],[Female Voters]]/Table1[[#This Row],[Female Population]]</f>
        <v>0.93166868035977979</v>
      </c>
      <c r="T1919" s="24">
        <f>Table1[[#This Row],[Male Voters]]/Table1[[#This Row],[Male Population]]</f>
        <v>0.95354564046913481</v>
      </c>
      <c r="U1919" s="24">
        <f>Table1[[#This Row],[Total Voters]]/Table1[[#This Row],[Total Population]]</f>
        <v>0.94621895637615105</v>
      </c>
      <c r="V1919" s="24">
        <f>Table1[[#This Row],[Female Ballots]]/Table1[[#This Row],[Female Population]]</f>
        <v>0.85900792052624508</v>
      </c>
      <c r="W1919" s="24">
        <f>Table1[[#This Row],[Male Ballots]]/Table1[[#This Row],[Male Population]]</f>
        <v>0.88300847280771322</v>
      </c>
      <c r="X1919" s="24">
        <f>Table1[[#This Row],[Total Ballots]]/Table1[[#This Row],[Total Population]]</f>
        <v>0.8740210213003442</v>
      </c>
      <c r="Y1919" s="87">
        <f>Table1[[#This Row],[Female Ballots]]/Table1[[#This Row],[Female Voters]]</f>
        <v>0.92201008645533145</v>
      </c>
      <c r="Z1919" s="88">
        <f>Table1[[#This Row],[Male Ballots]]/Table1[[#This Row],[Male Voters]]</f>
        <v>0.92602643788847061</v>
      </c>
      <c r="AA1919" s="87">
        <f>Table1[[#This Row],[Total Ballots]]/Table1[[#This Row],[Total Voters]]</f>
        <v>0.92369849009122362</v>
      </c>
    </row>
    <row r="1920" spans="1:27" s="12" customFormat="1" x14ac:dyDescent="0.35">
      <c r="A1920" s="85" t="s">
        <v>26</v>
      </c>
      <c r="B1920" s="96">
        <v>2020</v>
      </c>
      <c r="C1920" s="96" t="s">
        <v>82</v>
      </c>
      <c r="D1920" s="96"/>
      <c r="E1920" s="98"/>
      <c r="F1920" s="90"/>
      <c r="G1920" s="91" t="s">
        <v>79</v>
      </c>
      <c r="H1920">
        <v>1857</v>
      </c>
      <c r="I1920">
        <v>1804</v>
      </c>
      <c r="J1920" s="118">
        <f>Table1[[#This Row],[Female Population]]+Table1[[#This Row],[Male Population]]</f>
        <v>3661</v>
      </c>
      <c r="K1920" s="86">
        <v>1736</v>
      </c>
      <c r="L1920" s="86">
        <v>1701</v>
      </c>
      <c r="M1920" s="86">
        <v>43</v>
      </c>
      <c r="N1920" s="86">
        <v>3480</v>
      </c>
      <c r="O1920" s="86">
        <v>1515</v>
      </c>
      <c r="P1920" s="86">
        <v>1468</v>
      </c>
      <c r="Q1920" s="86">
        <v>37</v>
      </c>
      <c r="R1920" s="100">
        <v>3020</v>
      </c>
      <c r="S1920" s="24">
        <f>Table1[[#This Row],[Female Voters]]/Table1[[#This Row],[Female Population]]</f>
        <v>0.93484114162627896</v>
      </c>
      <c r="T1920" s="24">
        <f>Table1[[#This Row],[Male Voters]]/Table1[[#This Row],[Male Population]]</f>
        <v>0.94290465631929044</v>
      </c>
      <c r="U1920" s="24">
        <f>Table1[[#This Row],[Total Voters]]/Table1[[#This Row],[Total Population]]</f>
        <v>0.95055995629609391</v>
      </c>
      <c r="V1920" s="24">
        <f>Table1[[#This Row],[Female Ballots]]/Table1[[#This Row],[Female Population]]</f>
        <v>0.81583198707592897</v>
      </c>
      <c r="W1920" s="24">
        <f>Table1[[#This Row],[Male Ballots]]/Table1[[#This Row],[Male Population]]</f>
        <v>0.8137472283813747</v>
      </c>
      <c r="X1920" s="24">
        <f>Table1[[#This Row],[Total Ballots]]/Table1[[#This Row],[Total Population]]</f>
        <v>0.82491122644086312</v>
      </c>
      <c r="Y1920" s="87">
        <f>Table1[[#This Row],[Female Ballots]]/Table1[[#This Row],[Female Voters]]</f>
        <v>0.87269585253456217</v>
      </c>
      <c r="Z1920" s="88">
        <f>Table1[[#This Row],[Male Ballots]]/Table1[[#This Row],[Male Voters]]</f>
        <v>0.86302175191064079</v>
      </c>
      <c r="AA1920" s="87">
        <f>Table1[[#This Row],[Total Ballots]]/Table1[[#This Row],[Total Voters]]</f>
        <v>0.86781609195402298</v>
      </c>
    </row>
    <row r="1921" spans="1:27" s="12" customFormat="1" x14ac:dyDescent="0.35">
      <c r="A1921" s="85" t="s">
        <v>26</v>
      </c>
      <c r="B1921" s="96">
        <v>2020</v>
      </c>
      <c r="C1921" s="96" t="s">
        <v>82</v>
      </c>
      <c r="D1921" s="96"/>
      <c r="E1921" s="98"/>
      <c r="F1921" s="90"/>
      <c r="G1921" s="91" t="s">
        <v>62</v>
      </c>
      <c r="H1921">
        <v>122</v>
      </c>
      <c r="I1921">
        <v>101</v>
      </c>
      <c r="J1921" s="118">
        <f>Table1[[#This Row],[Female Population]]+Table1[[#This Row],[Male Population]]</f>
        <v>223</v>
      </c>
      <c r="K1921" s="86">
        <v>109</v>
      </c>
      <c r="L1921" s="86">
        <v>92</v>
      </c>
      <c r="M1921" s="86">
        <v>6</v>
      </c>
      <c r="N1921" s="86">
        <v>207</v>
      </c>
      <c r="O1921" s="86">
        <v>72</v>
      </c>
      <c r="P1921" s="86">
        <v>57</v>
      </c>
      <c r="Q1921" s="86">
        <v>4</v>
      </c>
      <c r="R1921" s="100">
        <v>133</v>
      </c>
      <c r="S1921" s="24">
        <f>Table1[[#This Row],[Female Voters]]/Table1[[#This Row],[Female Population]]</f>
        <v>0.89344262295081966</v>
      </c>
      <c r="T1921" s="24">
        <f>Table1[[#This Row],[Male Voters]]/Table1[[#This Row],[Male Population]]</f>
        <v>0.91089108910891092</v>
      </c>
      <c r="U1921" s="24">
        <f>Table1[[#This Row],[Total Voters]]/Table1[[#This Row],[Total Population]]</f>
        <v>0.9282511210762332</v>
      </c>
      <c r="V1921" s="24">
        <f>Table1[[#This Row],[Female Ballots]]/Table1[[#This Row],[Female Population]]</f>
        <v>0.5901639344262295</v>
      </c>
      <c r="W1921" s="24">
        <f>Table1[[#This Row],[Male Ballots]]/Table1[[#This Row],[Male Population]]</f>
        <v>0.5643564356435643</v>
      </c>
      <c r="X1921" s="24">
        <f>Table1[[#This Row],[Total Ballots]]/Table1[[#This Row],[Total Population]]</f>
        <v>0.5964125560538116</v>
      </c>
      <c r="Y1921" s="87">
        <f>Table1[[#This Row],[Female Ballots]]/Table1[[#This Row],[Female Voters]]</f>
        <v>0.66055045871559637</v>
      </c>
      <c r="Z1921" s="88">
        <f>Table1[[#This Row],[Male Ballots]]/Table1[[#This Row],[Male Voters]]</f>
        <v>0.61956521739130432</v>
      </c>
      <c r="AA1921" s="87">
        <f>Table1[[#This Row],[Total Ballots]]/Table1[[#This Row],[Total Voters]]</f>
        <v>0.64251207729468596</v>
      </c>
    </row>
    <row r="1922" spans="1:27" s="12" customFormat="1" x14ac:dyDescent="0.35">
      <c r="A1922" s="85" t="s">
        <v>26</v>
      </c>
      <c r="B1922" s="96">
        <v>2020</v>
      </c>
      <c r="C1922" s="96" t="s">
        <v>82</v>
      </c>
      <c r="D1922" s="96"/>
      <c r="E1922" s="98"/>
      <c r="F1922" s="90"/>
      <c r="G1922" s="91" t="s">
        <v>63</v>
      </c>
      <c r="H1922">
        <v>184</v>
      </c>
      <c r="I1922">
        <v>170</v>
      </c>
      <c r="J1922" s="118">
        <f>Table1[[#This Row],[Female Population]]+Table1[[#This Row],[Male Population]]</f>
        <v>354</v>
      </c>
      <c r="K1922" s="86">
        <v>176</v>
      </c>
      <c r="L1922" s="86">
        <v>182</v>
      </c>
      <c r="M1922" s="86">
        <v>3</v>
      </c>
      <c r="N1922" s="86">
        <v>361</v>
      </c>
      <c r="O1922" s="86">
        <v>119</v>
      </c>
      <c r="P1922" s="86">
        <v>120</v>
      </c>
      <c r="Q1922" s="86">
        <v>3</v>
      </c>
      <c r="R1922" s="100">
        <v>242</v>
      </c>
      <c r="S1922" s="24">
        <f>Table1[[#This Row],[Female Voters]]/Table1[[#This Row],[Female Population]]</f>
        <v>0.95652173913043481</v>
      </c>
      <c r="T1922" s="24">
        <f>Table1[[#This Row],[Male Voters]]/Table1[[#This Row],[Male Population]]</f>
        <v>1.0705882352941176</v>
      </c>
      <c r="U1922" s="24">
        <f>Table1[[#This Row],[Total Voters]]/Table1[[#This Row],[Total Population]]</f>
        <v>1.0197740112994351</v>
      </c>
      <c r="V1922" s="24">
        <f>Table1[[#This Row],[Female Ballots]]/Table1[[#This Row],[Female Population]]</f>
        <v>0.64673913043478259</v>
      </c>
      <c r="W1922" s="24">
        <f>Table1[[#This Row],[Male Ballots]]/Table1[[#This Row],[Male Population]]</f>
        <v>0.70588235294117652</v>
      </c>
      <c r="X1922" s="24">
        <f>Table1[[#This Row],[Total Ballots]]/Table1[[#This Row],[Total Population]]</f>
        <v>0.68361581920903958</v>
      </c>
      <c r="Y1922" s="87">
        <f>Table1[[#This Row],[Female Ballots]]/Table1[[#This Row],[Female Voters]]</f>
        <v>0.67613636363636365</v>
      </c>
      <c r="Z1922" s="88">
        <f>Table1[[#This Row],[Male Ballots]]/Table1[[#This Row],[Male Voters]]</f>
        <v>0.65934065934065933</v>
      </c>
      <c r="AA1922" s="87">
        <f>Table1[[#This Row],[Total Ballots]]/Table1[[#This Row],[Total Voters]]</f>
        <v>0.67036011080332414</v>
      </c>
    </row>
    <row r="1923" spans="1:27" s="12" customFormat="1" x14ac:dyDescent="0.35">
      <c r="A1923" s="85" t="s">
        <v>26</v>
      </c>
      <c r="B1923" s="96">
        <v>2020</v>
      </c>
      <c r="C1923" s="96" t="s">
        <v>82</v>
      </c>
      <c r="D1923" s="96"/>
      <c r="E1923" s="98"/>
      <c r="F1923" s="90"/>
      <c r="G1923" s="91" t="s">
        <v>64</v>
      </c>
      <c r="H1923">
        <v>198</v>
      </c>
      <c r="I1923">
        <v>205</v>
      </c>
      <c r="J1923" s="118">
        <f>Table1[[#This Row],[Female Population]]+Table1[[#This Row],[Male Population]]</f>
        <v>403</v>
      </c>
      <c r="K1923" s="86">
        <v>191</v>
      </c>
      <c r="L1923" s="86">
        <v>174</v>
      </c>
      <c r="M1923" s="86">
        <v>7</v>
      </c>
      <c r="N1923" s="86">
        <v>372</v>
      </c>
      <c r="O1923" s="86">
        <v>160</v>
      </c>
      <c r="P1923" s="86">
        <v>142</v>
      </c>
      <c r="Q1923" s="86">
        <v>6</v>
      </c>
      <c r="R1923" s="100">
        <v>308</v>
      </c>
      <c r="S1923" s="24">
        <f>Table1[[#This Row],[Female Voters]]/Table1[[#This Row],[Female Population]]</f>
        <v>0.96464646464646464</v>
      </c>
      <c r="T1923" s="24">
        <f>Table1[[#This Row],[Male Voters]]/Table1[[#This Row],[Male Population]]</f>
        <v>0.84878048780487803</v>
      </c>
      <c r="U1923" s="24">
        <f>Table1[[#This Row],[Total Voters]]/Table1[[#This Row],[Total Population]]</f>
        <v>0.92307692307692313</v>
      </c>
      <c r="V1923" s="24">
        <f>Table1[[#This Row],[Female Ballots]]/Table1[[#This Row],[Female Population]]</f>
        <v>0.80808080808080807</v>
      </c>
      <c r="W1923" s="24">
        <f>Table1[[#This Row],[Male Ballots]]/Table1[[#This Row],[Male Population]]</f>
        <v>0.69268292682926824</v>
      </c>
      <c r="X1923" s="24">
        <f>Table1[[#This Row],[Total Ballots]]/Table1[[#This Row],[Total Population]]</f>
        <v>0.76426799007444168</v>
      </c>
      <c r="Y1923" s="87">
        <f>Table1[[#This Row],[Female Ballots]]/Table1[[#This Row],[Female Voters]]</f>
        <v>0.83769633507853403</v>
      </c>
      <c r="Z1923" s="88">
        <f>Table1[[#This Row],[Male Ballots]]/Table1[[#This Row],[Male Voters]]</f>
        <v>0.81609195402298851</v>
      </c>
      <c r="AA1923" s="87">
        <f>Table1[[#This Row],[Total Ballots]]/Table1[[#This Row],[Total Voters]]</f>
        <v>0.82795698924731187</v>
      </c>
    </row>
    <row r="1924" spans="1:27" s="12" customFormat="1" x14ac:dyDescent="0.35">
      <c r="A1924" s="85" t="s">
        <v>26</v>
      </c>
      <c r="B1924" s="96">
        <v>2020</v>
      </c>
      <c r="C1924" s="96" t="s">
        <v>82</v>
      </c>
      <c r="D1924" s="96"/>
      <c r="E1924" s="98"/>
      <c r="F1924" s="90"/>
      <c r="G1924" s="91" t="s">
        <v>65</v>
      </c>
      <c r="H1924">
        <v>279</v>
      </c>
      <c r="I1924">
        <v>270</v>
      </c>
      <c r="J1924" s="118">
        <f>Table1[[#This Row],[Female Population]]+Table1[[#This Row],[Male Population]]</f>
        <v>549</v>
      </c>
      <c r="K1924" s="86">
        <v>228</v>
      </c>
      <c r="L1924" s="86">
        <v>209</v>
      </c>
      <c r="M1924" s="86">
        <v>4</v>
      </c>
      <c r="N1924" s="86">
        <v>441</v>
      </c>
      <c r="O1924" s="86">
        <v>210</v>
      </c>
      <c r="P1924" s="86">
        <v>192</v>
      </c>
      <c r="Q1924" s="86">
        <v>4</v>
      </c>
      <c r="R1924" s="100">
        <v>406</v>
      </c>
      <c r="S1924" s="24">
        <f>Table1[[#This Row],[Female Voters]]/Table1[[#This Row],[Female Population]]</f>
        <v>0.81720430107526887</v>
      </c>
      <c r="T1924" s="24">
        <f>Table1[[#This Row],[Male Voters]]/Table1[[#This Row],[Male Population]]</f>
        <v>0.77407407407407403</v>
      </c>
      <c r="U1924" s="24">
        <f>Table1[[#This Row],[Total Voters]]/Table1[[#This Row],[Total Population]]</f>
        <v>0.80327868852459017</v>
      </c>
      <c r="V1924" s="24">
        <f>Table1[[#This Row],[Female Ballots]]/Table1[[#This Row],[Female Population]]</f>
        <v>0.75268817204301075</v>
      </c>
      <c r="W1924" s="24">
        <f>Table1[[#This Row],[Male Ballots]]/Table1[[#This Row],[Male Population]]</f>
        <v>0.71111111111111114</v>
      </c>
      <c r="X1924" s="24">
        <f>Table1[[#This Row],[Total Ballots]]/Table1[[#This Row],[Total Population]]</f>
        <v>0.73952641165755917</v>
      </c>
      <c r="Y1924" s="87">
        <f>Table1[[#This Row],[Female Ballots]]/Table1[[#This Row],[Female Voters]]</f>
        <v>0.92105263157894735</v>
      </c>
      <c r="Z1924" s="88">
        <f>Table1[[#This Row],[Male Ballots]]/Table1[[#This Row],[Male Voters]]</f>
        <v>0.91866028708133973</v>
      </c>
      <c r="AA1924" s="87">
        <f>Table1[[#This Row],[Total Ballots]]/Table1[[#This Row],[Total Voters]]</f>
        <v>0.92063492063492058</v>
      </c>
    </row>
    <row r="1925" spans="1:27" s="12" customFormat="1" x14ac:dyDescent="0.35">
      <c r="A1925" s="85" t="s">
        <v>26</v>
      </c>
      <c r="B1925" s="96">
        <v>2020</v>
      </c>
      <c r="C1925" s="96" t="s">
        <v>82</v>
      </c>
      <c r="D1925" s="96"/>
      <c r="E1925" s="98"/>
      <c r="F1925" s="90"/>
      <c r="G1925" s="91" t="s">
        <v>66</v>
      </c>
      <c r="H1925">
        <v>365</v>
      </c>
      <c r="I1925">
        <v>364</v>
      </c>
      <c r="J1925" s="118">
        <f>Table1[[#This Row],[Female Population]]+Table1[[#This Row],[Male Population]]</f>
        <v>729</v>
      </c>
      <c r="K1925" s="86">
        <v>335</v>
      </c>
      <c r="L1925" s="86">
        <v>341</v>
      </c>
      <c r="M1925" s="86">
        <v>14</v>
      </c>
      <c r="N1925" s="86">
        <v>690</v>
      </c>
      <c r="O1925" s="86">
        <v>307</v>
      </c>
      <c r="P1925" s="86">
        <v>299</v>
      </c>
      <c r="Q1925" s="86">
        <v>11</v>
      </c>
      <c r="R1925" s="100">
        <v>617</v>
      </c>
      <c r="S1925" s="24">
        <f>Table1[[#This Row],[Female Voters]]/Table1[[#This Row],[Female Population]]</f>
        <v>0.9178082191780822</v>
      </c>
      <c r="T1925" s="24">
        <f>Table1[[#This Row],[Male Voters]]/Table1[[#This Row],[Male Population]]</f>
        <v>0.93681318681318682</v>
      </c>
      <c r="U1925" s="24">
        <f>Table1[[#This Row],[Total Voters]]/Table1[[#This Row],[Total Population]]</f>
        <v>0.94650205761316875</v>
      </c>
      <c r="V1925" s="24">
        <f>Table1[[#This Row],[Female Ballots]]/Table1[[#This Row],[Female Population]]</f>
        <v>0.84109589041095889</v>
      </c>
      <c r="W1925" s="24">
        <f>Table1[[#This Row],[Male Ballots]]/Table1[[#This Row],[Male Population]]</f>
        <v>0.8214285714285714</v>
      </c>
      <c r="X1925" s="24">
        <f>Table1[[#This Row],[Total Ballots]]/Table1[[#This Row],[Total Population]]</f>
        <v>0.8463648834019204</v>
      </c>
      <c r="Y1925" s="87">
        <f>Table1[[#This Row],[Female Ballots]]/Table1[[#This Row],[Female Voters]]</f>
        <v>0.91641791044776122</v>
      </c>
      <c r="Z1925" s="88">
        <f>Table1[[#This Row],[Male Ballots]]/Table1[[#This Row],[Male Voters]]</f>
        <v>0.87683284457478006</v>
      </c>
      <c r="AA1925" s="87">
        <f>Table1[[#This Row],[Total Ballots]]/Table1[[#This Row],[Total Voters]]</f>
        <v>0.89420289855072466</v>
      </c>
    </row>
    <row r="1926" spans="1:27" s="12" customFormat="1" x14ac:dyDescent="0.35">
      <c r="A1926" s="85" t="s">
        <v>26</v>
      </c>
      <c r="B1926" s="96">
        <v>2020</v>
      </c>
      <c r="C1926" s="96" t="s">
        <v>82</v>
      </c>
      <c r="D1926" s="96"/>
      <c r="E1926" s="98"/>
      <c r="F1926" s="90"/>
      <c r="G1926" s="91" t="s">
        <v>67</v>
      </c>
      <c r="H1926">
        <v>709</v>
      </c>
      <c r="I1926">
        <v>694</v>
      </c>
      <c r="J1926" s="118">
        <f>Table1[[#This Row],[Female Population]]+Table1[[#This Row],[Male Population]]</f>
        <v>1403</v>
      </c>
      <c r="K1926" s="86">
        <v>697</v>
      </c>
      <c r="L1926" s="86">
        <v>703</v>
      </c>
      <c r="M1926" s="86">
        <v>9</v>
      </c>
      <c r="N1926" s="86">
        <v>1409</v>
      </c>
      <c r="O1926" s="86">
        <v>647</v>
      </c>
      <c r="P1926" s="86">
        <v>658</v>
      </c>
      <c r="Q1926" s="86">
        <v>9</v>
      </c>
      <c r="R1926" s="86">
        <v>1314</v>
      </c>
      <c r="S1926" s="24">
        <f>Table1[[#This Row],[Female Voters]]/Table1[[#This Row],[Female Population]]</f>
        <v>0.98307475317348381</v>
      </c>
      <c r="T1926" s="24">
        <f>Table1[[#This Row],[Male Voters]]/Table1[[#This Row],[Male Population]]</f>
        <v>1.0129682997118155</v>
      </c>
      <c r="U1926" s="24">
        <f>Table1[[#This Row],[Total Voters]]/Table1[[#This Row],[Total Population]]</f>
        <v>1.0042765502494655</v>
      </c>
      <c r="V1926" s="24">
        <f>Table1[[#This Row],[Female Ballots]]/Table1[[#This Row],[Female Population]]</f>
        <v>0.91255289139633289</v>
      </c>
      <c r="W1926" s="24">
        <f>Table1[[#This Row],[Male Ballots]]/Table1[[#This Row],[Male Population]]</f>
        <v>0.94812680115273773</v>
      </c>
      <c r="X1926" s="24">
        <f>Table1[[#This Row],[Total Ballots]]/Table1[[#This Row],[Total Population]]</f>
        <v>0.9365645046329294</v>
      </c>
      <c r="Y1926" s="87">
        <f>Table1[[#This Row],[Female Ballots]]/Table1[[#This Row],[Female Voters]]</f>
        <v>0.92826398852223813</v>
      </c>
      <c r="Z1926" s="88">
        <f>Table1[[#This Row],[Male Ballots]]/Table1[[#This Row],[Male Voters]]</f>
        <v>0.93598862019914653</v>
      </c>
      <c r="AA1926" s="87">
        <f>Table1[[#This Row],[Total Ballots]]/Table1[[#This Row],[Total Voters]]</f>
        <v>0.93257629524485453</v>
      </c>
    </row>
    <row r="1927" spans="1:27" s="12" customFormat="1" x14ac:dyDescent="0.35">
      <c r="A1927" s="85" t="s">
        <v>45</v>
      </c>
      <c r="B1927" s="96">
        <v>2020</v>
      </c>
      <c r="C1927" s="96" t="s">
        <v>82</v>
      </c>
      <c r="D1927" s="96"/>
      <c r="E1927" s="98"/>
      <c r="F1927" s="90"/>
      <c r="G1927" s="91" t="s">
        <v>79</v>
      </c>
      <c r="H1927">
        <v>24331</v>
      </c>
      <c r="I1927">
        <v>25199</v>
      </c>
      <c r="J1927" s="118">
        <f>Table1[[#This Row],[Female Population]]+Table1[[#This Row],[Male Population]]</f>
        <v>49530</v>
      </c>
      <c r="K1927" s="86">
        <v>19273</v>
      </c>
      <c r="L1927" s="86">
        <v>17391</v>
      </c>
      <c r="M1927" s="86">
        <v>564</v>
      </c>
      <c r="N1927" s="86">
        <v>37228</v>
      </c>
      <c r="O1927" s="86">
        <v>16478</v>
      </c>
      <c r="P1927" s="86">
        <v>14541</v>
      </c>
      <c r="Q1927" s="86">
        <v>519</v>
      </c>
      <c r="R1927" s="100">
        <v>31538</v>
      </c>
      <c r="S1927" s="24">
        <f>Table1[[#This Row],[Female Voters]]/Table1[[#This Row],[Female Population]]</f>
        <v>0.79211705232008545</v>
      </c>
      <c r="T1927" s="24">
        <f>Table1[[#This Row],[Male Voters]]/Table1[[#This Row],[Male Population]]</f>
        <v>0.69014643438231671</v>
      </c>
      <c r="U1927" s="24">
        <f>Table1[[#This Row],[Total Voters]]/Table1[[#This Row],[Total Population]]</f>
        <v>0.75162527760952957</v>
      </c>
      <c r="V1927" s="24">
        <f>Table1[[#This Row],[Female Ballots]]/Table1[[#This Row],[Female Population]]</f>
        <v>0.67724302330360442</v>
      </c>
      <c r="W1927" s="24">
        <f>Table1[[#This Row],[Male Ballots]]/Table1[[#This Row],[Male Population]]</f>
        <v>0.57704670820270643</v>
      </c>
      <c r="X1927" s="24">
        <f>Table1[[#This Row],[Total Ballots]]/Table1[[#This Row],[Total Population]]</f>
        <v>0.63674540682414693</v>
      </c>
      <c r="Y1927" s="87">
        <f>Table1[[#This Row],[Female Ballots]]/Table1[[#This Row],[Female Voters]]</f>
        <v>0.85497846728584026</v>
      </c>
      <c r="Z1927" s="88">
        <f>Table1[[#This Row],[Male Ballots]]/Table1[[#This Row],[Male Voters]]</f>
        <v>0.83612213213731246</v>
      </c>
      <c r="AA1927" s="87">
        <f>Table1[[#This Row],[Total Ballots]]/Table1[[#This Row],[Total Voters]]</f>
        <v>0.84715805307832814</v>
      </c>
    </row>
    <row r="1928" spans="1:27" s="12" customFormat="1" x14ac:dyDescent="0.35">
      <c r="A1928" s="85" t="s">
        <v>45</v>
      </c>
      <c r="B1928" s="96">
        <v>2020</v>
      </c>
      <c r="C1928" s="96" t="s">
        <v>82</v>
      </c>
      <c r="D1928" s="96"/>
      <c r="E1928" s="98"/>
      <c r="F1928" s="90"/>
      <c r="G1928" s="91" t="s">
        <v>62</v>
      </c>
      <c r="H1928">
        <v>3495</v>
      </c>
      <c r="I1928">
        <v>3738</v>
      </c>
      <c r="J1928" s="118">
        <f>Table1[[#This Row],[Female Population]]+Table1[[#This Row],[Male Population]]</f>
        <v>7233</v>
      </c>
      <c r="K1928" s="86">
        <v>1926</v>
      </c>
      <c r="L1928" s="86">
        <v>1823</v>
      </c>
      <c r="M1928" s="86">
        <v>126</v>
      </c>
      <c r="N1928" s="86">
        <v>3875</v>
      </c>
      <c r="O1928" s="86">
        <v>1425</v>
      </c>
      <c r="P1928" s="86">
        <v>1207</v>
      </c>
      <c r="Q1928" s="86">
        <v>110</v>
      </c>
      <c r="R1928" s="100">
        <v>2742</v>
      </c>
      <c r="S1928" s="24">
        <f>Table1[[#This Row],[Female Voters]]/Table1[[#This Row],[Female Population]]</f>
        <v>0.55107296137339057</v>
      </c>
      <c r="T1928" s="24">
        <f>Table1[[#This Row],[Male Voters]]/Table1[[#This Row],[Male Population]]</f>
        <v>0.48769395398608884</v>
      </c>
      <c r="U1928" s="24">
        <f>Table1[[#This Row],[Total Voters]]/Table1[[#This Row],[Total Population]]</f>
        <v>0.53573897414627403</v>
      </c>
      <c r="V1928" s="24">
        <f>Table1[[#This Row],[Female Ballots]]/Table1[[#This Row],[Female Population]]</f>
        <v>0.40772532188841204</v>
      </c>
      <c r="W1928" s="24">
        <f>Table1[[#This Row],[Male Ballots]]/Table1[[#This Row],[Male Population]]</f>
        <v>0.32289994649545212</v>
      </c>
      <c r="X1928" s="24">
        <f>Table1[[#This Row],[Total Ballots]]/Table1[[#This Row],[Total Population]]</f>
        <v>0.37909581086686023</v>
      </c>
      <c r="Y1928" s="87">
        <f>Table1[[#This Row],[Female Ballots]]/Table1[[#This Row],[Female Voters]]</f>
        <v>0.73987538940809972</v>
      </c>
      <c r="Z1928" s="88">
        <f>Table1[[#This Row],[Male Ballots]]/Table1[[#This Row],[Male Voters]]</f>
        <v>0.66209544706527701</v>
      </c>
      <c r="AA1928" s="87">
        <f>Table1[[#This Row],[Total Ballots]]/Table1[[#This Row],[Total Voters]]</f>
        <v>0.7076129032258065</v>
      </c>
    </row>
    <row r="1929" spans="1:27" s="12" customFormat="1" x14ac:dyDescent="0.35">
      <c r="A1929" s="85" t="s">
        <v>45</v>
      </c>
      <c r="B1929" s="96">
        <v>2020</v>
      </c>
      <c r="C1929" s="96" t="s">
        <v>82</v>
      </c>
      <c r="D1929" s="96"/>
      <c r="E1929" s="98"/>
      <c r="F1929" s="90"/>
      <c r="G1929" s="91" t="s">
        <v>63</v>
      </c>
      <c r="H1929">
        <v>3349</v>
      </c>
      <c r="I1929">
        <v>4247</v>
      </c>
      <c r="J1929" s="118">
        <f>Table1[[#This Row],[Female Population]]+Table1[[#This Row],[Male Population]]</f>
        <v>7596</v>
      </c>
      <c r="K1929" s="86">
        <v>2739</v>
      </c>
      <c r="L1929" s="86">
        <v>2523</v>
      </c>
      <c r="M1929" s="86">
        <v>147</v>
      </c>
      <c r="N1929" s="86">
        <v>5409</v>
      </c>
      <c r="O1929" s="86">
        <v>2009</v>
      </c>
      <c r="P1929" s="86">
        <v>1739</v>
      </c>
      <c r="Q1929" s="86">
        <v>134</v>
      </c>
      <c r="R1929" s="100">
        <v>3882</v>
      </c>
      <c r="S1929" s="24">
        <f>Table1[[#This Row],[Female Voters]]/Table1[[#This Row],[Female Population]]</f>
        <v>0.81785607644072855</v>
      </c>
      <c r="T1929" s="24">
        <f>Table1[[#This Row],[Male Voters]]/Table1[[#This Row],[Male Population]]</f>
        <v>0.59406639981163178</v>
      </c>
      <c r="U1929" s="24">
        <f>Table1[[#This Row],[Total Voters]]/Table1[[#This Row],[Total Population]]</f>
        <v>0.71208530805687209</v>
      </c>
      <c r="V1929" s="24">
        <f>Table1[[#This Row],[Female Ballots]]/Table1[[#This Row],[Female Population]]</f>
        <v>0.59988056136160051</v>
      </c>
      <c r="W1929" s="24">
        <f>Table1[[#This Row],[Male Ballots]]/Table1[[#This Row],[Male Population]]</f>
        <v>0.40946550506239698</v>
      </c>
      <c r="X1929" s="24">
        <f>Table1[[#This Row],[Total Ballots]]/Table1[[#This Row],[Total Population]]</f>
        <v>0.5110584518167457</v>
      </c>
      <c r="Y1929" s="87">
        <f>Table1[[#This Row],[Female Ballots]]/Table1[[#This Row],[Female Voters]]</f>
        <v>0.73347937203358893</v>
      </c>
      <c r="Z1929" s="88">
        <f>Table1[[#This Row],[Male Ballots]]/Table1[[#This Row],[Male Voters]]</f>
        <v>0.68925881886642881</v>
      </c>
      <c r="AA1929" s="87">
        <f>Table1[[#This Row],[Total Ballots]]/Table1[[#This Row],[Total Voters]]</f>
        <v>0.71769273433166947</v>
      </c>
    </row>
    <row r="1930" spans="1:27" s="12" customFormat="1" x14ac:dyDescent="0.35">
      <c r="A1930" s="85" t="s">
        <v>45</v>
      </c>
      <c r="B1930" s="96">
        <v>2020</v>
      </c>
      <c r="C1930" s="96" t="s">
        <v>82</v>
      </c>
      <c r="D1930" s="96"/>
      <c r="E1930" s="98"/>
      <c r="F1930" s="90"/>
      <c r="G1930" s="91" t="s">
        <v>64</v>
      </c>
      <c r="H1930">
        <v>3499</v>
      </c>
      <c r="I1930">
        <v>4053</v>
      </c>
      <c r="J1930" s="118">
        <f>Table1[[#This Row],[Female Population]]+Table1[[#This Row],[Male Population]]</f>
        <v>7552</v>
      </c>
      <c r="K1930" s="86">
        <v>2833</v>
      </c>
      <c r="L1930" s="86">
        <v>2645</v>
      </c>
      <c r="M1930" s="86">
        <v>105</v>
      </c>
      <c r="N1930" s="86">
        <v>5583</v>
      </c>
      <c r="O1930" s="86">
        <v>2367</v>
      </c>
      <c r="P1930" s="86">
        <v>2173</v>
      </c>
      <c r="Q1930" s="86">
        <v>94</v>
      </c>
      <c r="R1930" s="100">
        <v>4634</v>
      </c>
      <c r="S1930" s="24">
        <f>Table1[[#This Row],[Female Voters]]/Table1[[#This Row],[Female Population]]</f>
        <v>0.80965990282937983</v>
      </c>
      <c r="T1930" s="24">
        <f>Table1[[#This Row],[Male Voters]]/Table1[[#This Row],[Male Population]]</f>
        <v>0.65260301011596344</v>
      </c>
      <c r="U1930" s="24">
        <f>Table1[[#This Row],[Total Voters]]/Table1[[#This Row],[Total Population]]</f>
        <v>0.73927436440677963</v>
      </c>
      <c r="V1930" s="24">
        <f>Table1[[#This Row],[Female Ballots]]/Table1[[#This Row],[Female Population]]</f>
        <v>0.67647899399828526</v>
      </c>
      <c r="W1930" s="24">
        <f>Table1[[#This Row],[Male Ballots]]/Table1[[#This Row],[Male Population]]</f>
        <v>0.53614606464347392</v>
      </c>
      <c r="X1930" s="24">
        <f>Table1[[#This Row],[Total Ballots]]/Table1[[#This Row],[Total Population]]</f>
        <v>0.61361228813559321</v>
      </c>
      <c r="Y1930" s="87">
        <f>Table1[[#This Row],[Female Ballots]]/Table1[[#This Row],[Female Voters]]</f>
        <v>0.83551006000705963</v>
      </c>
      <c r="Z1930" s="88">
        <f>Table1[[#This Row],[Male Ballots]]/Table1[[#This Row],[Male Voters]]</f>
        <v>0.82155009451795846</v>
      </c>
      <c r="AA1930" s="87">
        <f>Table1[[#This Row],[Total Ballots]]/Table1[[#This Row],[Total Voters]]</f>
        <v>0.83001970266881608</v>
      </c>
    </row>
    <row r="1931" spans="1:27" s="12" customFormat="1" x14ac:dyDescent="0.35">
      <c r="A1931" s="85" t="s">
        <v>45</v>
      </c>
      <c r="B1931" s="96">
        <v>2020</v>
      </c>
      <c r="C1931" s="96" t="s">
        <v>82</v>
      </c>
      <c r="D1931" s="96"/>
      <c r="E1931" s="98"/>
      <c r="F1931" s="90"/>
      <c r="G1931" s="91" t="s">
        <v>65</v>
      </c>
      <c r="H1931">
        <v>3283</v>
      </c>
      <c r="I1931">
        <v>3544</v>
      </c>
      <c r="J1931" s="118">
        <f>Table1[[#This Row],[Female Population]]+Table1[[#This Row],[Male Population]]</f>
        <v>6827</v>
      </c>
      <c r="K1931" s="86">
        <v>2518</v>
      </c>
      <c r="L1931" s="86">
        <v>2368</v>
      </c>
      <c r="M1931" s="86">
        <v>61</v>
      </c>
      <c r="N1931" s="86">
        <v>4947</v>
      </c>
      <c r="O1931" s="86">
        <v>2207</v>
      </c>
      <c r="P1931" s="86">
        <v>2037</v>
      </c>
      <c r="Q1931" s="86">
        <v>58</v>
      </c>
      <c r="R1931" s="100">
        <v>4302</v>
      </c>
      <c r="S1931" s="24">
        <f>Table1[[#This Row],[Female Voters]]/Table1[[#This Row],[Female Population]]</f>
        <v>0.766981419433445</v>
      </c>
      <c r="T1931" s="24">
        <f>Table1[[#This Row],[Male Voters]]/Table1[[#This Row],[Male Population]]</f>
        <v>0.6681715575620768</v>
      </c>
      <c r="U1931" s="24">
        <f>Table1[[#This Row],[Total Voters]]/Table1[[#This Row],[Total Population]]</f>
        <v>0.72462282115131094</v>
      </c>
      <c r="V1931" s="24">
        <f>Table1[[#This Row],[Female Ballots]]/Table1[[#This Row],[Female Population]]</f>
        <v>0.67225098994821808</v>
      </c>
      <c r="W1931" s="24">
        <f>Table1[[#This Row],[Male Ballots]]/Table1[[#This Row],[Male Population]]</f>
        <v>0.57477426636568851</v>
      </c>
      <c r="X1931" s="24">
        <f>Table1[[#This Row],[Total Ballots]]/Table1[[#This Row],[Total Population]]</f>
        <v>0.63014501245056398</v>
      </c>
      <c r="Y1931" s="87">
        <f>Table1[[#This Row],[Female Ballots]]/Table1[[#This Row],[Female Voters]]</f>
        <v>0.87648927720413028</v>
      </c>
      <c r="Z1931" s="88">
        <f>Table1[[#This Row],[Male Ballots]]/Table1[[#This Row],[Male Voters]]</f>
        <v>0.86021959459459463</v>
      </c>
      <c r="AA1931" s="87">
        <f>Table1[[#This Row],[Total Ballots]]/Table1[[#This Row],[Total Voters]]</f>
        <v>0.86961795027289268</v>
      </c>
    </row>
    <row r="1932" spans="1:27" s="12" customFormat="1" x14ac:dyDescent="0.35">
      <c r="A1932" s="85" t="s">
        <v>45</v>
      </c>
      <c r="B1932" s="96">
        <v>2020</v>
      </c>
      <c r="C1932" s="96" t="s">
        <v>82</v>
      </c>
      <c r="D1932" s="96"/>
      <c r="E1932" s="98"/>
      <c r="F1932" s="90"/>
      <c r="G1932" s="91" t="s">
        <v>66</v>
      </c>
      <c r="H1932">
        <v>4002</v>
      </c>
      <c r="I1932">
        <v>3892</v>
      </c>
      <c r="J1932" s="118">
        <f>Table1[[#This Row],[Female Population]]+Table1[[#This Row],[Male Population]]</f>
        <v>7894</v>
      </c>
      <c r="K1932" s="86">
        <v>3417</v>
      </c>
      <c r="L1932" s="86">
        <v>3003</v>
      </c>
      <c r="M1932" s="86">
        <v>64</v>
      </c>
      <c r="N1932" s="86">
        <v>6484</v>
      </c>
      <c r="O1932" s="86">
        <v>3111</v>
      </c>
      <c r="P1932" s="86">
        <v>2710</v>
      </c>
      <c r="Q1932" s="86">
        <v>58</v>
      </c>
      <c r="R1932" s="100">
        <v>5879</v>
      </c>
      <c r="S1932" s="24">
        <f>Table1[[#This Row],[Female Voters]]/Table1[[#This Row],[Female Population]]</f>
        <v>0.85382308845577215</v>
      </c>
      <c r="T1932" s="24">
        <f>Table1[[#This Row],[Male Voters]]/Table1[[#This Row],[Male Population]]</f>
        <v>0.77158273381294962</v>
      </c>
      <c r="U1932" s="24">
        <f>Table1[[#This Row],[Total Voters]]/Table1[[#This Row],[Total Population]]</f>
        <v>0.82138332911071699</v>
      </c>
      <c r="V1932" s="24">
        <f>Table1[[#This Row],[Female Ballots]]/Table1[[#This Row],[Female Population]]</f>
        <v>0.77736131934032981</v>
      </c>
      <c r="W1932" s="24">
        <f>Table1[[#This Row],[Male Ballots]]/Table1[[#This Row],[Male Population]]</f>
        <v>0.69630010277492294</v>
      </c>
      <c r="X1932" s="24">
        <f>Table1[[#This Row],[Total Ballots]]/Table1[[#This Row],[Total Population]]</f>
        <v>0.74474284266531543</v>
      </c>
      <c r="Y1932" s="87">
        <f>Table1[[#This Row],[Female Ballots]]/Table1[[#This Row],[Female Voters]]</f>
        <v>0.91044776119402981</v>
      </c>
      <c r="Z1932" s="88">
        <f>Table1[[#This Row],[Male Ballots]]/Table1[[#This Row],[Male Voters]]</f>
        <v>0.9024309024309024</v>
      </c>
      <c r="AA1932" s="87">
        <f>Table1[[#This Row],[Total Ballots]]/Table1[[#This Row],[Total Voters]]</f>
        <v>0.90669339913633562</v>
      </c>
    </row>
    <row r="1933" spans="1:27" s="12" customFormat="1" x14ac:dyDescent="0.35">
      <c r="A1933" s="85" t="s">
        <v>45</v>
      </c>
      <c r="B1933" s="96">
        <v>2020</v>
      </c>
      <c r="C1933" s="96" t="s">
        <v>82</v>
      </c>
      <c r="D1933" s="96"/>
      <c r="E1933" s="98"/>
      <c r="F1933" s="90"/>
      <c r="G1933" s="91" t="s">
        <v>67</v>
      </c>
      <c r="H1933">
        <v>6703</v>
      </c>
      <c r="I1933">
        <v>5725</v>
      </c>
      <c r="J1933" s="118">
        <f>Table1[[#This Row],[Female Population]]+Table1[[#This Row],[Male Population]]</f>
        <v>12428</v>
      </c>
      <c r="K1933" s="86">
        <v>5840</v>
      </c>
      <c r="L1933" s="86">
        <v>5029</v>
      </c>
      <c r="M1933" s="86">
        <v>61</v>
      </c>
      <c r="N1933" s="86">
        <v>10930</v>
      </c>
      <c r="O1933" s="86">
        <v>5359</v>
      </c>
      <c r="P1933" s="86">
        <v>4675</v>
      </c>
      <c r="Q1933" s="86">
        <v>65</v>
      </c>
      <c r="R1933" s="86">
        <v>10099</v>
      </c>
      <c r="S1933" s="24">
        <f>Table1[[#This Row],[Female Voters]]/Table1[[#This Row],[Female Population]]</f>
        <v>0.87125167835297623</v>
      </c>
      <c r="T1933" s="24">
        <f>Table1[[#This Row],[Male Voters]]/Table1[[#This Row],[Male Population]]</f>
        <v>0.87842794759825327</v>
      </c>
      <c r="U1933" s="24">
        <f>Table1[[#This Row],[Total Voters]]/Table1[[#This Row],[Total Population]]</f>
        <v>0.87946572256195688</v>
      </c>
      <c r="V1933" s="24">
        <f>Table1[[#This Row],[Female Ballots]]/Table1[[#This Row],[Female Population]]</f>
        <v>0.79949276443383555</v>
      </c>
      <c r="W1933" s="24">
        <f>Table1[[#This Row],[Male Ballots]]/Table1[[#This Row],[Male Population]]</f>
        <v>0.81659388646288211</v>
      </c>
      <c r="X1933" s="24">
        <f>Table1[[#This Row],[Total Ballots]]/Table1[[#This Row],[Total Population]]</f>
        <v>0.81260057933698104</v>
      </c>
      <c r="Y1933" s="87">
        <f>Table1[[#This Row],[Female Ballots]]/Table1[[#This Row],[Female Voters]]</f>
        <v>0.91763698630136992</v>
      </c>
      <c r="Z1933" s="88">
        <f>Table1[[#This Row],[Male Ballots]]/Table1[[#This Row],[Male Voters]]</f>
        <v>0.92960827202227081</v>
      </c>
      <c r="AA1933" s="87">
        <f>Table1[[#This Row],[Total Ballots]]/Table1[[#This Row],[Total Voters]]</f>
        <v>0.92397072278133574</v>
      </c>
    </row>
    <row r="1934" spans="1:27" s="12" customFormat="1" x14ac:dyDescent="0.35">
      <c r="A1934" s="85" t="s">
        <v>35</v>
      </c>
      <c r="B1934" s="96">
        <v>2020</v>
      </c>
      <c r="C1934" s="96" t="s">
        <v>82</v>
      </c>
      <c r="D1934" s="96"/>
      <c r="E1934" s="98"/>
      <c r="F1934" s="90"/>
      <c r="G1934" s="91" t="s">
        <v>79</v>
      </c>
      <c r="H1934">
        <v>93438</v>
      </c>
      <c r="I1934">
        <v>88596</v>
      </c>
      <c r="J1934" s="118">
        <f>Table1[[#This Row],[Female Population]]+Table1[[#This Row],[Male Population]]</f>
        <v>182034</v>
      </c>
      <c r="K1934" s="86">
        <v>80155</v>
      </c>
      <c r="L1934" s="86">
        <v>74851</v>
      </c>
      <c r="M1934" s="86">
        <v>3783</v>
      </c>
      <c r="N1934" s="86">
        <v>158789</v>
      </c>
      <c r="O1934" s="86">
        <v>71459</v>
      </c>
      <c r="P1934" s="86">
        <v>64674</v>
      </c>
      <c r="Q1934" s="86">
        <v>3458</v>
      </c>
      <c r="R1934" s="100">
        <v>139591</v>
      </c>
      <c r="S1934" s="24">
        <f>Table1[[#This Row],[Female Voters]]/Table1[[#This Row],[Female Population]]</f>
        <v>0.85784156338962736</v>
      </c>
      <c r="T1934" s="24">
        <f>Table1[[#This Row],[Male Voters]]/Table1[[#This Row],[Male Population]]</f>
        <v>0.84485755564585308</v>
      </c>
      <c r="U1934" s="24">
        <f>Table1[[#This Row],[Total Voters]]/Table1[[#This Row],[Total Population]]</f>
        <v>0.87230407506290031</v>
      </c>
      <c r="V1934" s="24">
        <f>Table1[[#This Row],[Female Ballots]]/Table1[[#This Row],[Female Population]]</f>
        <v>0.76477450287891435</v>
      </c>
      <c r="W1934" s="24">
        <f>Table1[[#This Row],[Male Ballots]]/Table1[[#This Row],[Male Population]]</f>
        <v>0.72998780983340106</v>
      </c>
      <c r="X1934" s="24">
        <f>Table1[[#This Row],[Total Ballots]]/Table1[[#This Row],[Total Population]]</f>
        <v>0.76684026061065513</v>
      </c>
      <c r="Y1934" s="87">
        <f>Table1[[#This Row],[Female Ballots]]/Table1[[#This Row],[Female Voters]]</f>
        <v>0.89151019898945794</v>
      </c>
      <c r="Z1934" s="88">
        <f>Table1[[#This Row],[Male Ballots]]/Table1[[#This Row],[Male Voters]]</f>
        <v>0.86403655261786749</v>
      </c>
      <c r="AA1934" s="87">
        <f>Table1[[#This Row],[Total Ballots]]/Table1[[#This Row],[Total Voters]]</f>
        <v>0.8790974185869298</v>
      </c>
    </row>
    <row r="1935" spans="1:27" s="12" customFormat="1" x14ac:dyDescent="0.35">
      <c r="A1935" s="85" t="s">
        <v>35</v>
      </c>
      <c r="B1935" s="96">
        <v>2020</v>
      </c>
      <c r="C1935" s="96" t="s">
        <v>82</v>
      </c>
      <c r="D1935" s="96"/>
      <c r="E1935" s="98"/>
      <c r="F1935" s="90"/>
      <c r="G1935" s="91" t="s">
        <v>62</v>
      </c>
      <c r="H1935">
        <v>14619</v>
      </c>
      <c r="I1935">
        <v>13850</v>
      </c>
      <c r="J1935" s="118">
        <f>Table1[[#This Row],[Female Population]]+Table1[[#This Row],[Male Population]]</f>
        <v>28469</v>
      </c>
      <c r="K1935" s="86">
        <v>9404</v>
      </c>
      <c r="L1935" s="86">
        <v>8633</v>
      </c>
      <c r="M1935" s="86">
        <v>1241</v>
      </c>
      <c r="N1935" s="86">
        <v>19278</v>
      </c>
      <c r="O1935" s="86">
        <v>7885</v>
      </c>
      <c r="P1935" s="86">
        <v>6652</v>
      </c>
      <c r="Q1935" s="86">
        <v>1127</v>
      </c>
      <c r="R1935" s="100">
        <v>15664</v>
      </c>
      <c r="S1935" s="24">
        <f>Table1[[#This Row],[Female Voters]]/Table1[[#This Row],[Female Population]]</f>
        <v>0.64327245365620078</v>
      </c>
      <c r="T1935" s="24">
        <f>Table1[[#This Row],[Male Voters]]/Table1[[#This Row],[Male Population]]</f>
        <v>0.62332129963898919</v>
      </c>
      <c r="U1935" s="24">
        <f>Table1[[#This Row],[Total Voters]]/Table1[[#This Row],[Total Population]]</f>
        <v>0.67715761003196462</v>
      </c>
      <c r="V1935" s="24">
        <f>Table1[[#This Row],[Female Ballots]]/Table1[[#This Row],[Female Population]]</f>
        <v>0.53936657774129559</v>
      </c>
      <c r="W1935" s="24">
        <f>Table1[[#This Row],[Male Ballots]]/Table1[[#This Row],[Male Population]]</f>
        <v>0.48028880866425994</v>
      </c>
      <c r="X1935" s="24">
        <f>Table1[[#This Row],[Total Ballots]]/Table1[[#This Row],[Total Population]]</f>
        <v>0.5502125118550002</v>
      </c>
      <c r="Y1935" s="87">
        <f>Table1[[#This Row],[Female Ballots]]/Table1[[#This Row],[Female Voters]]</f>
        <v>0.838472990216929</v>
      </c>
      <c r="Z1935" s="88">
        <f>Table1[[#This Row],[Male Ballots]]/Table1[[#This Row],[Male Voters]]</f>
        <v>0.77053168075987488</v>
      </c>
      <c r="AA1935" s="87">
        <f>Table1[[#This Row],[Total Ballots]]/Table1[[#This Row],[Total Voters]]</f>
        <v>0.81253242037555762</v>
      </c>
    </row>
    <row r="1936" spans="1:27" s="12" customFormat="1" x14ac:dyDescent="0.35">
      <c r="A1936" s="85" t="s">
        <v>35</v>
      </c>
      <c r="B1936" s="96">
        <v>2020</v>
      </c>
      <c r="C1936" s="96" t="s">
        <v>82</v>
      </c>
      <c r="D1936" s="96"/>
      <c r="E1936" s="98"/>
      <c r="F1936" s="90"/>
      <c r="G1936" s="91" t="s">
        <v>63</v>
      </c>
      <c r="H1936">
        <v>14819</v>
      </c>
      <c r="I1936">
        <v>15842</v>
      </c>
      <c r="J1936" s="118">
        <f>Table1[[#This Row],[Female Population]]+Table1[[#This Row],[Male Population]]</f>
        <v>30661</v>
      </c>
      <c r="K1936" s="86">
        <v>13097</v>
      </c>
      <c r="L1936" s="86">
        <v>13152</v>
      </c>
      <c r="M1936" s="86">
        <v>986</v>
      </c>
      <c r="N1936" s="86">
        <v>27235</v>
      </c>
      <c r="O1936" s="86">
        <v>10802</v>
      </c>
      <c r="P1936" s="86">
        <v>10241</v>
      </c>
      <c r="Q1936" s="86">
        <v>905</v>
      </c>
      <c r="R1936" s="100">
        <v>21948</v>
      </c>
      <c r="S1936" s="24">
        <f>Table1[[#This Row],[Female Voters]]/Table1[[#This Row],[Female Population]]</f>
        <v>0.88379782711384036</v>
      </c>
      <c r="T1936" s="24">
        <f>Table1[[#This Row],[Male Voters]]/Table1[[#This Row],[Male Population]]</f>
        <v>0.8301982072970584</v>
      </c>
      <c r="U1936" s="24">
        <f>Table1[[#This Row],[Total Voters]]/Table1[[#This Row],[Total Population]]</f>
        <v>0.88826196144939829</v>
      </c>
      <c r="V1936" s="24">
        <f>Table1[[#This Row],[Female Ballots]]/Table1[[#This Row],[Female Population]]</f>
        <v>0.72892907753559621</v>
      </c>
      <c r="W1936" s="24">
        <f>Table1[[#This Row],[Male Ballots]]/Table1[[#This Row],[Male Population]]</f>
        <v>0.64644615578841058</v>
      </c>
      <c r="X1936" s="24">
        <f>Table1[[#This Row],[Total Ballots]]/Table1[[#This Row],[Total Population]]</f>
        <v>0.71582792472522094</v>
      </c>
      <c r="Y1936" s="87">
        <f>Table1[[#This Row],[Female Ballots]]/Table1[[#This Row],[Female Voters]]</f>
        <v>0.82476903107581889</v>
      </c>
      <c r="Z1936" s="88">
        <f>Table1[[#This Row],[Male Ballots]]/Table1[[#This Row],[Male Voters]]</f>
        <v>0.77866484184914841</v>
      </c>
      <c r="AA1936" s="87">
        <f>Table1[[#This Row],[Total Ballots]]/Table1[[#This Row],[Total Voters]]</f>
        <v>0.80587479346429225</v>
      </c>
    </row>
    <row r="1937" spans="1:27" s="12" customFormat="1" x14ac:dyDescent="0.35">
      <c r="A1937" s="85" t="s">
        <v>35</v>
      </c>
      <c r="B1937" s="96">
        <v>2020</v>
      </c>
      <c r="C1937" s="96" t="s">
        <v>82</v>
      </c>
      <c r="D1937" s="96"/>
      <c r="E1937" s="98"/>
      <c r="F1937" s="90"/>
      <c r="G1937" s="91" t="s">
        <v>64</v>
      </c>
      <c r="H1937">
        <v>13883</v>
      </c>
      <c r="I1937">
        <v>13952</v>
      </c>
      <c r="J1937" s="118">
        <f>Table1[[#This Row],[Female Population]]+Table1[[#This Row],[Male Population]]</f>
        <v>27835</v>
      </c>
      <c r="K1937" s="86">
        <v>12443</v>
      </c>
      <c r="L1937" s="86">
        <v>12184</v>
      </c>
      <c r="M1937" s="86">
        <v>573</v>
      </c>
      <c r="N1937" s="86">
        <v>25200</v>
      </c>
      <c r="O1937" s="86">
        <v>10949</v>
      </c>
      <c r="P1937" s="86">
        <v>10413</v>
      </c>
      <c r="Q1937" s="86">
        <v>533</v>
      </c>
      <c r="R1937" s="100">
        <v>21895</v>
      </c>
      <c r="S1937" s="24">
        <f>Table1[[#This Row],[Female Voters]]/Table1[[#This Row],[Female Population]]</f>
        <v>0.89627602103291792</v>
      </c>
      <c r="T1937" s="24">
        <f>Table1[[#This Row],[Male Voters]]/Table1[[#This Row],[Male Population]]</f>
        <v>0.87327981651376152</v>
      </c>
      <c r="U1937" s="24">
        <f>Table1[[#This Row],[Total Voters]]/Table1[[#This Row],[Total Population]]</f>
        <v>0.90533500987964788</v>
      </c>
      <c r="V1937" s="24">
        <f>Table1[[#This Row],[Female Ballots]]/Table1[[#This Row],[Female Population]]</f>
        <v>0.78866239285457029</v>
      </c>
      <c r="W1937" s="24">
        <f>Table1[[#This Row],[Male Ballots]]/Table1[[#This Row],[Male Population]]</f>
        <v>0.74634461009174313</v>
      </c>
      <c r="X1937" s="24">
        <f>Table1[[#This Row],[Total Ballots]]/Table1[[#This Row],[Total Population]]</f>
        <v>0.78659960481408298</v>
      </c>
      <c r="Y1937" s="87">
        <f>Table1[[#This Row],[Female Ballots]]/Table1[[#This Row],[Female Voters]]</f>
        <v>0.87993249216426905</v>
      </c>
      <c r="Z1937" s="88">
        <f>Table1[[#This Row],[Male Ballots]]/Table1[[#This Row],[Male Voters]]</f>
        <v>0.85464543663821402</v>
      </c>
      <c r="AA1937" s="87">
        <f>Table1[[#This Row],[Total Ballots]]/Table1[[#This Row],[Total Voters]]</f>
        <v>0.86884920634920637</v>
      </c>
    </row>
    <row r="1938" spans="1:27" s="12" customFormat="1" x14ac:dyDescent="0.35">
      <c r="A1938" s="85" t="s">
        <v>35</v>
      </c>
      <c r="B1938" s="96">
        <v>2020</v>
      </c>
      <c r="C1938" s="96" t="s">
        <v>82</v>
      </c>
      <c r="D1938" s="96"/>
      <c r="E1938" s="98"/>
      <c r="F1938" s="90"/>
      <c r="G1938" s="91" t="s">
        <v>65</v>
      </c>
      <c r="H1938">
        <v>12698</v>
      </c>
      <c r="I1938">
        <v>12240</v>
      </c>
      <c r="J1938" s="118">
        <f>Table1[[#This Row],[Female Population]]+Table1[[#This Row],[Male Population]]</f>
        <v>24938</v>
      </c>
      <c r="K1938" s="86">
        <v>11034</v>
      </c>
      <c r="L1938" s="86">
        <v>10612</v>
      </c>
      <c r="M1938" s="86">
        <v>328</v>
      </c>
      <c r="N1938" s="86">
        <v>21974</v>
      </c>
      <c r="O1938" s="86">
        <v>9970</v>
      </c>
      <c r="P1938" s="86">
        <v>9423</v>
      </c>
      <c r="Q1938" s="86">
        <v>283</v>
      </c>
      <c r="R1938" s="100">
        <v>19676</v>
      </c>
      <c r="S1938" s="24">
        <f>Table1[[#This Row],[Female Voters]]/Table1[[#This Row],[Female Population]]</f>
        <v>0.86895574106158446</v>
      </c>
      <c r="T1938" s="24">
        <f>Table1[[#This Row],[Male Voters]]/Table1[[#This Row],[Male Population]]</f>
        <v>0.86699346405228761</v>
      </c>
      <c r="U1938" s="24">
        <f>Table1[[#This Row],[Total Voters]]/Table1[[#This Row],[Total Population]]</f>
        <v>0.8811452401956853</v>
      </c>
      <c r="V1938" s="24">
        <f>Table1[[#This Row],[Female Ballots]]/Table1[[#This Row],[Female Population]]</f>
        <v>0.7851630177980784</v>
      </c>
      <c r="W1938" s="24">
        <f>Table1[[#This Row],[Male Ballots]]/Table1[[#This Row],[Male Population]]</f>
        <v>0.76985294117647063</v>
      </c>
      <c r="X1938" s="24">
        <f>Table1[[#This Row],[Total Ballots]]/Table1[[#This Row],[Total Population]]</f>
        <v>0.78899671184537656</v>
      </c>
      <c r="Y1938" s="87">
        <f>Table1[[#This Row],[Female Ballots]]/Table1[[#This Row],[Female Voters]]</f>
        <v>0.90357078122167844</v>
      </c>
      <c r="Z1938" s="88">
        <f>Table1[[#This Row],[Male Ballots]]/Table1[[#This Row],[Male Voters]]</f>
        <v>0.88795702977761026</v>
      </c>
      <c r="AA1938" s="87">
        <f>Table1[[#This Row],[Total Ballots]]/Table1[[#This Row],[Total Voters]]</f>
        <v>0.89542186220078279</v>
      </c>
    </row>
    <row r="1939" spans="1:27" s="12" customFormat="1" x14ac:dyDescent="0.35">
      <c r="A1939" s="85" t="s">
        <v>35</v>
      </c>
      <c r="B1939" s="96">
        <v>2020</v>
      </c>
      <c r="C1939" s="96" t="s">
        <v>82</v>
      </c>
      <c r="D1939" s="96"/>
      <c r="E1939" s="98"/>
      <c r="F1939" s="90"/>
      <c r="G1939" s="91" t="s">
        <v>66</v>
      </c>
      <c r="H1939">
        <v>14673</v>
      </c>
      <c r="I1939">
        <v>13307</v>
      </c>
      <c r="J1939" s="118">
        <f>Table1[[#This Row],[Female Population]]+Table1[[#This Row],[Male Population]]</f>
        <v>27980</v>
      </c>
      <c r="K1939" s="86">
        <v>12907</v>
      </c>
      <c r="L1939" s="86">
        <v>11638</v>
      </c>
      <c r="M1939" s="86">
        <v>329</v>
      </c>
      <c r="N1939" s="86">
        <v>24874</v>
      </c>
      <c r="O1939" s="86">
        <v>12003</v>
      </c>
      <c r="P1939" s="86">
        <v>10557</v>
      </c>
      <c r="Q1939" s="86">
        <v>307</v>
      </c>
      <c r="R1939" s="100">
        <v>22867</v>
      </c>
      <c r="S1939" s="24">
        <f>Table1[[#This Row],[Female Voters]]/Table1[[#This Row],[Female Population]]</f>
        <v>0.87964288148299596</v>
      </c>
      <c r="T1939" s="24">
        <f>Table1[[#This Row],[Male Voters]]/Table1[[#This Row],[Male Population]]</f>
        <v>0.87457729014804242</v>
      </c>
      <c r="U1939" s="24">
        <f>Table1[[#This Row],[Total Voters]]/Table1[[#This Row],[Total Population]]</f>
        <v>0.88899213724088633</v>
      </c>
      <c r="V1939" s="24">
        <f>Table1[[#This Row],[Female Ballots]]/Table1[[#This Row],[Female Population]]</f>
        <v>0.81803312206092826</v>
      </c>
      <c r="W1939" s="24">
        <f>Table1[[#This Row],[Male Ballots]]/Table1[[#This Row],[Male Population]]</f>
        <v>0.79334185015405423</v>
      </c>
      <c r="X1939" s="24">
        <f>Table1[[#This Row],[Total Ballots]]/Table1[[#This Row],[Total Population]]</f>
        <v>0.81726233023588279</v>
      </c>
      <c r="Y1939" s="87">
        <f>Table1[[#This Row],[Female Ballots]]/Table1[[#This Row],[Female Voters]]</f>
        <v>0.92996048655768193</v>
      </c>
      <c r="Z1939" s="88">
        <f>Table1[[#This Row],[Male Ballots]]/Table1[[#This Row],[Male Voters]]</f>
        <v>0.90711462450592883</v>
      </c>
      <c r="AA1939" s="87">
        <f>Table1[[#This Row],[Total Ballots]]/Table1[[#This Row],[Total Voters]]</f>
        <v>0.91931333922971781</v>
      </c>
    </row>
    <row r="1940" spans="1:27" s="12" customFormat="1" x14ac:dyDescent="0.35">
      <c r="A1940" s="85" t="s">
        <v>35</v>
      </c>
      <c r="B1940" s="96">
        <v>2020</v>
      </c>
      <c r="C1940" s="96" t="s">
        <v>82</v>
      </c>
      <c r="D1940" s="96"/>
      <c r="E1940" s="98"/>
      <c r="F1940" s="90"/>
      <c r="G1940" s="91" t="s">
        <v>67</v>
      </c>
      <c r="H1940">
        <v>22746</v>
      </c>
      <c r="I1940">
        <v>19405</v>
      </c>
      <c r="J1940" s="118">
        <f>Table1[[#This Row],[Female Population]]+Table1[[#This Row],[Male Population]]</f>
        <v>42151</v>
      </c>
      <c r="K1940" s="86">
        <v>21270</v>
      </c>
      <c r="L1940" s="86">
        <v>18632</v>
      </c>
      <c r="M1940" s="86">
        <v>326</v>
      </c>
      <c r="N1940" s="86">
        <v>40228</v>
      </c>
      <c r="O1940" s="86">
        <v>19850</v>
      </c>
      <c r="P1940" s="86">
        <v>17388</v>
      </c>
      <c r="Q1940" s="86">
        <v>303</v>
      </c>
      <c r="R1940" s="86">
        <v>37541</v>
      </c>
      <c r="S1940" s="24">
        <f>Table1[[#This Row],[Female Voters]]/Table1[[#This Row],[Female Population]]</f>
        <v>0.93510946979688736</v>
      </c>
      <c r="T1940" s="24">
        <f>Table1[[#This Row],[Male Voters]]/Table1[[#This Row],[Male Population]]</f>
        <v>0.96016490595207415</v>
      </c>
      <c r="U1940" s="24">
        <f>Table1[[#This Row],[Total Voters]]/Table1[[#This Row],[Total Population]]</f>
        <v>0.95437830656449429</v>
      </c>
      <c r="V1940" s="24">
        <f>Table1[[#This Row],[Female Ballots]]/Table1[[#This Row],[Female Population]]</f>
        <v>0.87268091092939415</v>
      </c>
      <c r="W1940" s="24">
        <f>Table1[[#This Row],[Male Ballots]]/Table1[[#This Row],[Male Population]]</f>
        <v>0.89605771708322601</v>
      </c>
      <c r="X1940" s="24">
        <f>Table1[[#This Row],[Total Ballots]]/Table1[[#This Row],[Total Population]]</f>
        <v>0.89063130174847571</v>
      </c>
      <c r="Y1940" s="87">
        <f>Table1[[#This Row],[Female Ballots]]/Table1[[#This Row],[Female Voters]]</f>
        <v>0.93323930418429712</v>
      </c>
      <c r="Z1940" s="88">
        <f>Table1[[#This Row],[Male Ballots]]/Table1[[#This Row],[Male Voters]]</f>
        <v>0.93323314727350792</v>
      </c>
      <c r="AA1940" s="87">
        <f>Table1[[#This Row],[Total Ballots]]/Table1[[#This Row],[Total Voters]]</f>
        <v>0.93320572735408169</v>
      </c>
    </row>
    <row r="1941" spans="1:27" s="12" customFormat="1" x14ac:dyDescent="0.35">
      <c r="A1941" s="85" t="s">
        <v>57</v>
      </c>
      <c r="B1941" s="96">
        <v>2020</v>
      </c>
      <c r="C1941" s="96" t="s">
        <v>82</v>
      </c>
      <c r="D1941" s="96"/>
      <c r="E1941" s="98"/>
      <c r="F1941" s="90"/>
      <c r="G1941" s="91" t="s">
        <v>79</v>
      </c>
      <c r="H1941">
        <v>20397</v>
      </c>
      <c r="I1941">
        <v>20069</v>
      </c>
      <c r="J1941" s="118">
        <f>Table1[[#This Row],[Female Population]]+Table1[[#This Row],[Male Population]]</f>
        <v>40466</v>
      </c>
      <c r="K1941" s="86">
        <v>12227</v>
      </c>
      <c r="L1941" s="86">
        <v>11607</v>
      </c>
      <c r="M1941" s="86">
        <v>887</v>
      </c>
      <c r="N1941" s="86">
        <v>24721</v>
      </c>
      <c r="O1941" s="86">
        <v>10680</v>
      </c>
      <c r="P1941" s="86">
        <v>9866</v>
      </c>
      <c r="Q1941" s="86">
        <v>736</v>
      </c>
      <c r="R1941" s="100">
        <v>21282</v>
      </c>
      <c r="S1941" s="24">
        <f>Table1[[#This Row],[Female Voters]]/Table1[[#This Row],[Female Population]]</f>
        <v>0.59945089964210418</v>
      </c>
      <c r="T1941" s="24">
        <f>Table1[[#This Row],[Male Voters]]/Table1[[#This Row],[Male Population]]</f>
        <v>0.57835467636653548</v>
      </c>
      <c r="U1941" s="24">
        <f>Table1[[#This Row],[Total Voters]]/Table1[[#This Row],[Total Population]]</f>
        <v>0.61090792270053873</v>
      </c>
      <c r="V1941" s="24">
        <f>Table1[[#This Row],[Female Ballots]]/Table1[[#This Row],[Female Population]]</f>
        <v>0.5236064127077511</v>
      </c>
      <c r="W1941" s="24">
        <f>Table1[[#This Row],[Male Ballots]]/Table1[[#This Row],[Male Population]]</f>
        <v>0.49160396631620906</v>
      </c>
      <c r="X1941" s="24">
        <f>Table1[[#This Row],[Total Ballots]]/Table1[[#This Row],[Total Population]]</f>
        <v>0.52592299708397172</v>
      </c>
      <c r="Y1941" s="87">
        <f>Table1[[#This Row],[Female Ballots]]/Table1[[#This Row],[Female Voters]]</f>
        <v>0.87347673182301466</v>
      </c>
      <c r="Z1941" s="88">
        <f>Table1[[#This Row],[Male Ballots]]/Table1[[#This Row],[Male Voters]]</f>
        <v>0.85000430774532609</v>
      </c>
      <c r="AA1941" s="87">
        <f>Table1[[#This Row],[Total Ballots]]/Table1[[#This Row],[Total Voters]]</f>
        <v>0.86088750455078678</v>
      </c>
    </row>
    <row r="1942" spans="1:27" s="12" customFormat="1" x14ac:dyDescent="0.35">
      <c r="A1942" s="85" t="s">
        <v>57</v>
      </c>
      <c r="B1942" s="96">
        <v>2020</v>
      </c>
      <c r="C1942" s="96" t="s">
        <v>82</v>
      </c>
      <c r="D1942" s="96"/>
      <c r="E1942" s="98"/>
      <c r="F1942" s="90"/>
      <c r="G1942" s="91" t="s">
        <v>62</v>
      </c>
      <c r="H1942">
        <v>8207</v>
      </c>
      <c r="I1942">
        <v>7705</v>
      </c>
      <c r="J1942" s="118">
        <f>Table1[[#This Row],[Female Population]]+Table1[[#This Row],[Male Population]]</f>
        <v>15912</v>
      </c>
      <c r="K1942" s="86">
        <v>2383</v>
      </c>
      <c r="L1942" s="86">
        <v>2054</v>
      </c>
      <c r="M1942" s="86">
        <v>340</v>
      </c>
      <c r="N1942" s="86">
        <v>4777</v>
      </c>
      <c r="O1942" s="86">
        <v>1900</v>
      </c>
      <c r="P1942" s="86">
        <v>1520</v>
      </c>
      <c r="Q1942" s="86">
        <v>255</v>
      </c>
      <c r="R1942" s="100">
        <v>3675</v>
      </c>
      <c r="S1942" s="24">
        <f>Table1[[#This Row],[Female Voters]]/Table1[[#This Row],[Female Population]]</f>
        <v>0.29036188619471182</v>
      </c>
      <c r="T1942" s="24">
        <f>Table1[[#This Row],[Male Voters]]/Table1[[#This Row],[Male Population]]</f>
        <v>0.2665801427644387</v>
      </c>
      <c r="U1942" s="24">
        <f>Table1[[#This Row],[Total Voters]]/Table1[[#This Row],[Total Population]]</f>
        <v>0.3002136752136752</v>
      </c>
      <c r="V1942" s="24">
        <f>Table1[[#This Row],[Female Ballots]]/Table1[[#This Row],[Female Population]]</f>
        <v>0.23150968685268672</v>
      </c>
      <c r="W1942" s="24">
        <f>Table1[[#This Row],[Male Ballots]]/Table1[[#This Row],[Male Population]]</f>
        <v>0.19727449707981831</v>
      </c>
      <c r="X1942" s="24">
        <f>Table1[[#This Row],[Total Ballots]]/Table1[[#This Row],[Total Population]]</f>
        <v>0.23095776772247362</v>
      </c>
      <c r="Y1942" s="87">
        <f>Table1[[#This Row],[Female Ballots]]/Table1[[#This Row],[Female Voters]]</f>
        <v>0.79731430969366346</v>
      </c>
      <c r="Z1942" s="88">
        <f>Table1[[#This Row],[Male Ballots]]/Table1[[#This Row],[Male Voters]]</f>
        <v>0.74001947419668934</v>
      </c>
      <c r="AA1942" s="87">
        <f>Table1[[#This Row],[Total Ballots]]/Table1[[#This Row],[Total Voters]]</f>
        <v>0.76931128323215403</v>
      </c>
    </row>
    <row r="1943" spans="1:27" s="12" customFormat="1" x14ac:dyDescent="0.35">
      <c r="A1943" s="85" t="s">
        <v>57</v>
      </c>
      <c r="B1943" s="96">
        <v>2020</v>
      </c>
      <c r="C1943" s="96" t="s">
        <v>82</v>
      </c>
      <c r="D1943" s="96"/>
      <c r="E1943" s="98"/>
      <c r="F1943" s="90"/>
      <c r="G1943" s="91" t="s">
        <v>63</v>
      </c>
      <c r="H1943">
        <v>3121</v>
      </c>
      <c r="I1943">
        <v>3638</v>
      </c>
      <c r="J1943" s="118">
        <f>Table1[[#This Row],[Female Population]]+Table1[[#This Row],[Male Population]]</f>
        <v>6759</v>
      </c>
      <c r="K1943" s="86">
        <v>2174</v>
      </c>
      <c r="L1943" s="86">
        <v>2252</v>
      </c>
      <c r="M1943" s="86">
        <v>224</v>
      </c>
      <c r="N1943" s="86">
        <v>4650</v>
      </c>
      <c r="O1943" s="86">
        <v>1773</v>
      </c>
      <c r="P1943" s="86">
        <v>1717</v>
      </c>
      <c r="Q1943" s="86">
        <v>191</v>
      </c>
      <c r="R1943" s="100">
        <v>3681</v>
      </c>
      <c r="S1943" s="24">
        <f>Table1[[#This Row],[Female Voters]]/Table1[[#This Row],[Female Population]]</f>
        <v>0.69657161166292858</v>
      </c>
      <c r="T1943" s="24">
        <f>Table1[[#This Row],[Male Voters]]/Table1[[#This Row],[Male Population]]</f>
        <v>0.6190214403518417</v>
      </c>
      <c r="U1943" s="24">
        <f>Table1[[#This Row],[Total Voters]]/Table1[[#This Row],[Total Population]]</f>
        <v>0.68797159343098091</v>
      </c>
      <c r="V1943" s="24">
        <f>Table1[[#This Row],[Female Ballots]]/Table1[[#This Row],[Female Population]]</f>
        <v>0.56808715155398914</v>
      </c>
      <c r="W1943" s="24">
        <f>Table1[[#This Row],[Male Ballots]]/Table1[[#This Row],[Male Population]]</f>
        <v>0.4719626168224299</v>
      </c>
      <c r="X1943" s="24">
        <f>Table1[[#This Row],[Total Ballots]]/Table1[[#This Row],[Total Population]]</f>
        <v>0.54460719041278294</v>
      </c>
      <c r="Y1943" s="87">
        <f>Table1[[#This Row],[Female Ballots]]/Table1[[#This Row],[Female Voters]]</f>
        <v>0.81554737810487576</v>
      </c>
      <c r="Z1943" s="88">
        <f>Table1[[#This Row],[Male Ballots]]/Table1[[#This Row],[Male Voters]]</f>
        <v>0.76243339253996445</v>
      </c>
      <c r="AA1943" s="87">
        <f>Table1[[#This Row],[Total Ballots]]/Table1[[#This Row],[Total Voters]]</f>
        <v>0.79161290322580646</v>
      </c>
    </row>
    <row r="1944" spans="1:27" s="12" customFormat="1" x14ac:dyDescent="0.35">
      <c r="A1944" s="85" t="s">
        <v>57</v>
      </c>
      <c r="B1944" s="96">
        <v>2020</v>
      </c>
      <c r="C1944" s="96" t="s">
        <v>82</v>
      </c>
      <c r="D1944" s="96"/>
      <c r="E1944" s="98"/>
      <c r="F1944" s="90"/>
      <c r="G1944" s="91" t="s">
        <v>64</v>
      </c>
      <c r="H1944">
        <v>2107</v>
      </c>
      <c r="I1944">
        <v>2168</v>
      </c>
      <c r="J1944" s="118">
        <f>Table1[[#This Row],[Female Population]]+Table1[[#This Row],[Male Population]]</f>
        <v>4275</v>
      </c>
      <c r="K1944" s="86">
        <v>1685</v>
      </c>
      <c r="L1944" s="86">
        <v>1669</v>
      </c>
      <c r="M1944" s="86">
        <v>90</v>
      </c>
      <c r="N1944" s="86">
        <v>3444</v>
      </c>
      <c r="O1944" s="86">
        <v>1476</v>
      </c>
      <c r="P1944" s="86">
        <v>1430</v>
      </c>
      <c r="Q1944" s="86">
        <v>79</v>
      </c>
      <c r="R1944" s="100">
        <v>2985</v>
      </c>
      <c r="S1944" s="24">
        <f>Table1[[#This Row],[Female Voters]]/Table1[[#This Row],[Female Population]]</f>
        <v>0.7997152349311818</v>
      </c>
      <c r="T1944" s="24">
        <f>Table1[[#This Row],[Male Voters]]/Table1[[#This Row],[Male Population]]</f>
        <v>0.76983394833948338</v>
      </c>
      <c r="U1944" s="24">
        <f>Table1[[#This Row],[Total Voters]]/Table1[[#This Row],[Total Population]]</f>
        <v>0.80561403508771934</v>
      </c>
      <c r="V1944" s="24">
        <f>Table1[[#This Row],[Female Ballots]]/Table1[[#This Row],[Female Population]]</f>
        <v>0.70052206929283345</v>
      </c>
      <c r="W1944" s="24">
        <f>Table1[[#This Row],[Male Ballots]]/Table1[[#This Row],[Male Population]]</f>
        <v>0.65959409594095941</v>
      </c>
      <c r="X1944" s="24">
        <f>Table1[[#This Row],[Total Ballots]]/Table1[[#This Row],[Total Population]]</f>
        <v>0.69824561403508767</v>
      </c>
      <c r="Y1944" s="87">
        <f>Table1[[#This Row],[Female Ballots]]/Table1[[#This Row],[Female Voters]]</f>
        <v>0.87596439169139462</v>
      </c>
      <c r="Z1944" s="88">
        <f>Table1[[#This Row],[Male Ballots]]/Table1[[#This Row],[Male Voters]]</f>
        <v>0.85680047932893943</v>
      </c>
      <c r="AA1944" s="87">
        <f>Table1[[#This Row],[Total Ballots]]/Table1[[#This Row],[Total Voters]]</f>
        <v>0.86672473867595823</v>
      </c>
    </row>
    <row r="1945" spans="1:27" s="12" customFormat="1" x14ac:dyDescent="0.35">
      <c r="A1945" s="85" t="s">
        <v>57</v>
      </c>
      <c r="B1945" s="96">
        <v>2020</v>
      </c>
      <c r="C1945" s="96" t="s">
        <v>82</v>
      </c>
      <c r="D1945" s="96"/>
      <c r="E1945" s="98"/>
      <c r="F1945" s="90"/>
      <c r="G1945" s="91" t="s">
        <v>65</v>
      </c>
      <c r="H1945">
        <v>1791</v>
      </c>
      <c r="I1945">
        <v>1825</v>
      </c>
      <c r="J1945" s="118">
        <f>Table1[[#This Row],[Female Population]]+Table1[[#This Row],[Male Population]]</f>
        <v>3616</v>
      </c>
      <c r="K1945" s="86">
        <v>1466</v>
      </c>
      <c r="L1945" s="86">
        <v>1459</v>
      </c>
      <c r="M1945" s="86">
        <v>86</v>
      </c>
      <c r="N1945" s="86">
        <v>3011</v>
      </c>
      <c r="O1945" s="86">
        <v>1333</v>
      </c>
      <c r="P1945" s="86">
        <v>1309</v>
      </c>
      <c r="Q1945" s="86">
        <v>81</v>
      </c>
      <c r="R1945" s="100">
        <v>2723</v>
      </c>
      <c r="S1945" s="24">
        <f>Table1[[#This Row],[Female Voters]]/Table1[[#This Row],[Female Population]]</f>
        <v>0.81853713009491902</v>
      </c>
      <c r="T1945" s="24">
        <f>Table1[[#This Row],[Male Voters]]/Table1[[#This Row],[Male Population]]</f>
        <v>0.79945205479452053</v>
      </c>
      <c r="U1945" s="24">
        <f>Table1[[#This Row],[Total Voters]]/Table1[[#This Row],[Total Population]]</f>
        <v>0.83268805309734517</v>
      </c>
      <c r="V1945" s="24">
        <f>Table1[[#This Row],[Female Ballots]]/Table1[[#This Row],[Female Population]]</f>
        <v>0.74427694025683977</v>
      </c>
      <c r="W1945" s="24">
        <f>Table1[[#This Row],[Male Ballots]]/Table1[[#This Row],[Male Population]]</f>
        <v>0.71726027397260272</v>
      </c>
      <c r="X1945" s="24">
        <f>Table1[[#This Row],[Total Ballots]]/Table1[[#This Row],[Total Population]]</f>
        <v>0.75304203539823011</v>
      </c>
      <c r="Y1945" s="87">
        <f>Table1[[#This Row],[Female Ballots]]/Table1[[#This Row],[Female Voters]]</f>
        <v>0.90927694406548432</v>
      </c>
      <c r="Z1945" s="88">
        <f>Table1[[#This Row],[Male Ballots]]/Table1[[#This Row],[Male Voters]]</f>
        <v>0.89718985606579849</v>
      </c>
      <c r="AA1945" s="87">
        <f>Table1[[#This Row],[Total Ballots]]/Table1[[#This Row],[Total Voters]]</f>
        <v>0.90435071404848888</v>
      </c>
    </row>
    <row r="1946" spans="1:27" s="12" customFormat="1" x14ac:dyDescent="0.35">
      <c r="A1946" s="85" t="s">
        <v>57</v>
      </c>
      <c r="B1946" s="96">
        <v>2020</v>
      </c>
      <c r="C1946" s="96" t="s">
        <v>82</v>
      </c>
      <c r="D1946" s="96"/>
      <c r="E1946" s="98"/>
      <c r="F1946" s="90"/>
      <c r="G1946" s="91" t="s">
        <v>66</v>
      </c>
      <c r="H1946">
        <v>2161</v>
      </c>
      <c r="I1946">
        <v>2038</v>
      </c>
      <c r="J1946" s="118">
        <f>Table1[[#This Row],[Female Population]]+Table1[[#This Row],[Male Population]]</f>
        <v>4199</v>
      </c>
      <c r="K1946" s="86">
        <v>1878</v>
      </c>
      <c r="L1946" s="86">
        <v>1715</v>
      </c>
      <c r="M1946" s="86">
        <v>78</v>
      </c>
      <c r="N1946" s="86">
        <v>3671</v>
      </c>
      <c r="O1946" s="86">
        <v>1748</v>
      </c>
      <c r="P1946" s="86">
        <v>1573</v>
      </c>
      <c r="Q1946" s="86">
        <v>66</v>
      </c>
      <c r="R1946" s="100">
        <v>3387</v>
      </c>
      <c r="S1946" s="24">
        <f>Table1[[#This Row],[Female Voters]]/Table1[[#This Row],[Female Population]]</f>
        <v>0.86904211013419708</v>
      </c>
      <c r="T1946" s="24">
        <f>Table1[[#This Row],[Male Voters]]/Table1[[#This Row],[Male Population]]</f>
        <v>0.84151128557409227</v>
      </c>
      <c r="U1946" s="24">
        <f>Table1[[#This Row],[Total Voters]]/Table1[[#This Row],[Total Population]]</f>
        <v>0.87425577518456776</v>
      </c>
      <c r="V1946" s="24">
        <f>Table1[[#This Row],[Female Ballots]]/Table1[[#This Row],[Female Population]]</f>
        <v>0.80888477556686722</v>
      </c>
      <c r="W1946" s="24">
        <f>Table1[[#This Row],[Male Ballots]]/Table1[[#This Row],[Male Population]]</f>
        <v>0.77183513248282631</v>
      </c>
      <c r="X1946" s="24">
        <f>Table1[[#This Row],[Total Ballots]]/Table1[[#This Row],[Total Population]]</f>
        <v>0.8066206239580852</v>
      </c>
      <c r="Y1946" s="87">
        <f>Table1[[#This Row],[Female Ballots]]/Table1[[#This Row],[Female Voters]]</f>
        <v>0.93077742279020237</v>
      </c>
      <c r="Z1946" s="88">
        <f>Table1[[#This Row],[Male Ballots]]/Table1[[#This Row],[Male Voters]]</f>
        <v>0.91720116618075798</v>
      </c>
      <c r="AA1946" s="87">
        <f>Table1[[#This Row],[Total Ballots]]/Table1[[#This Row],[Total Voters]]</f>
        <v>0.92263688368292018</v>
      </c>
    </row>
    <row r="1947" spans="1:27" s="12" customFormat="1" x14ac:dyDescent="0.35">
      <c r="A1947" s="85" t="s">
        <v>57</v>
      </c>
      <c r="B1947" s="96">
        <v>2020</v>
      </c>
      <c r="C1947" s="96" t="s">
        <v>82</v>
      </c>
      <c r="D1947" s="96"/>
      <c r="E1947" s="98"/>
      <c r="F1947" s="90"/>
      <c r="G1947" s="91" t="s">
        <v>67</v>
      </c>
      <c r="H1947">
        <v>3010</v>
      </c>
      <c r="I1947">
        <v>2695</v>
      </c>
      <c r="J1947" s="118">
        <f>Table1[[#This Row],[Female Population]]+Table1[[#This Row],[Male Population]]</f>
        <v>5705</v>
      </c>
      <c r="K1947" s="86">
        <v>2641</v>
      </c>
      <c r="L1947" s="86">
        <v>2458</v>
      </c>
      <c r="M1947" s="86">
        <v>69</v>
      </c>
      <c r="N1947" s="86">
        <v>5168</v>
      </c>
      <c r="O1947" s="86">
        <v>2450</v>
      </c>
      <c r="P1947" s="86">
        <v>2317</v>
      </c>
      <c r="Q1947" s="86">
        <v>64</v>
      </c>
      <c r="R1947" s="86">
        <v>4831</v>
      </c>
      <c r="S1947" s="24">
        <f>Table1[[#This Row],[Female Voters]]/Table1[[#This Row],[Female Population]]</f>
        <v>0.87740863787375412</v>
      </c>
      <c r="T1947" s="24">
        <f>Table1[[#This Row],[Male Voters]]/Table1[[#This Row],[Male Population]]</f>
        <v>0.9120593692022263</v>
      </c>
      <c r="U1947" s="24">
        <f>Table1[[#This Row],[Total Voters]]/Table1[[#This Row],[Total Population]]</f>
        <v>0.90587204206836114</v>
      </c>
      <c r="V1947" s="24">
        <f>Table1[[#This Row],[Female Ballots]]/Table1[[#This Row],[Female Population]]</f>
        <v>0.81395348837209303</v>
      </c>
      <c r="W1947" s="24">
        <f>Table1[[#This Row],[Male Ballots]]/Table1[[#This Row],[Male Population]]</f>
        <v>0.85974025974025969</v>
      </c>
      <c r="X1947" s="24">
        <f>Table1[[#This Row],[Total Ballots]]/Table1[[#This Row],[Total Population]]</f>
        <v>0.8468010517090272</v>
      </c>
      <c r="Y1947" s="87">
        <f>Table1[[#This Row],[Female Ballots]]/Table1[[#This Row],[Female Voters]]</f>
        <v>0.9276789095039758</v>
      </c>
      <c r="Z1947" s="88">
        <f>Table1[[#This Row],[Male Ballots]]/Table1[[#This Row],[Male Voters]]</f>
        <v>0.94263628966639545</v>
      </c>
      <c r="AA1947" s="87">
        <f>Table1[[#This Row],[Total Ballots]]/Table1[[#This Row],[Total Voters]]</f>
        <v>0.93479102167182659</v>
      </c>
    </row>
    <row r="1948" spans="1:27" s="12" customFormat="1" x14ac:dyDescent="0.35">
      <c r="A1948" s="85" t="s">
        <v>58</v>
      </c>
      <c r="B1948" s="96">
        <v>2020</v>
      </c>
      <c r="C1948" s="96" t="s">
        <v>82</v>
      </c>
      <c r="D1948" s="96"/>
      <c r="E1948" s="98"/>
      <c r="F1948" s="90"/>
      <c r="G1948" s="91" t="s">
        <v>79</v>
      </c>
      <c r="H1948">
        <v>93305</v>
      </c>
      <c r="I1948">
        <v>91065</v>
      </c>
      <c r="J1948" s="118">
        <f>Table1[[#This Row],[Female Population]]+Table1[[#This Row],[Male Population]]</f>
        <v>184370</v>
      </c>
      <c r="K1948" s="86">
        <v>67046</v>
      </c>
      <c r="L1948" s="86">
        <v>59311</v>
      </c>
      <c r="M1948" s="86">
        <v>1325</v>
      </c>
      <c r="N1948" s="86">
        <v>127682</v>
      </c>
      <c r="O1948" s="86">
        <v>51435</v>
      </c>
      <c r="P1948" s="86">
        <v>44399</v>
      </c>
      <c r="Q1948" s="86">
        <v>1153</v>
      </c>
      <c r="R1948" s="100">
        <v>96987</v>
      </c>
      <c r="S1948" s="24">
        <f>Table1[[#This Row],[Female Voters]]/Table1[[#This Row],[Female Population]]</f>
        <v>0.71856813675580089</v>
      </c>
      <c r="T1948" s="24">
        <f>Table1[[#This Row],[Male Voters]]/Table1[[#This Row],[Male Population]]</f>
        <v>0.65130401361664747</v>
      </c>
      <c r="U1948" s="24">
        <f>Table1[[#This Row],[Total Voters]]/Table1[[#This Row],[Total Population]]</f>
        <v>0.69253132288333241</v>
      </c>
      <c r="V1948" s="24">
        <f>Table1[[#This Row],[Female Ballots]]/Table1[[#This Row],[Female Population]]</f>
        <v>0.55125663147741277</v>
      </c>
      <c r="W1948" s="24">
        <f>Table1[[#This Row],[Male Ballots]]/Table1[[#This Row],[Male Population]]</f>
        <v>0.48755284686762201</v>
      </c>
      <c r="X1948" s="24">
        <f>Table1[[#This Row],[Total Ballots]]/Table1[[#This Row],[Total Population]]</f>
        <v>0.52604545208005637</v>
      </c>
      <c r="Y1948" s="87">
        <f>Table1[[#This Row],[Female Ballots]]/Table1[[#This Row],[Female Voters]]</f>
        <v>0.76715986039435613</v>
      </c>
      <c r="Z1948" s="88">
        <f>Table1[[#This Row],[Male Ballots]]/Table1[[#This Row],[Male Voters]]</f>
        <v>0.74857952150528573</v>
      </c>
      <c r="AA1948" s="87">
        <f>Table1[[#This Row],[Total Ballots]]/Table1[[#This Row],[Total Voters]]</f>
        <v>0.75959806394010121</v>
      </c>
    </row>
    <row r="1949" spans="1:27" s="12" customFormat="1" x14ac:dyDescent="0.35">
      <c r="A1949" s="85" t="s">
        <v>58</v>
      </c>
      <c r="B1949" s="96">
        <v>2020</v>
      </c>
      <c r="C1949" s="96" t="s">
        <v>82</v>
      </c>
      <c r="D1949" s="96"/>
      <c r="E1949" s="98"/>
      <c r="F1949" s="90"/>
      <c r="G1949" s="91" t="s">
        <v>62</v>
      </c>
      <c r="H1949">
        <v>11650</v>
      </c>
      <c r="I1949">
        <v>12421</v>
      </c>
      <c r="J1949" s="118">
        <f>Table1[[#This Row],[Female Population]]+Table1[[#This Row],[Male Population]]</f>
        <v>24071</v>
      </c>
      <c r="K1949" s="86">
        <v>7878</v>
      </c>
      <c r="L1949" s="86">
        <v>7097</v>
      </c>
      <c r="M1949" s="86">
        <v>307</v>
      </c>
      <c r="N1949" s="86">
        <v>15282</v>
      </c>
      <c r="O1949" s="86">
        <v>5167</v>
      </c>
      <c r="P1949" s="86">
        <v>4111</v>
      </c>
      <c r="Q1949" s="86">
        <v>259</v>
      </c>
      <c r="R1949" s="100">
        <v>9537</v>
      </c>
      <c r="S1949" s="24">
        <f>Table1[[#This Row],[Female Voters]]/Table1[[#This Row],[Female Population]]</f>
        <v>0.67622317596566528</v>
      </c>
      <c r="T1949" s="24">
        <f>Table1[[#This Row],[Male Voters]]/Table1[[#This Row],[Male Population]]</f>
        <v>0.57137106513163194</v>
      </c>
      <c r="U1949" s="24">
        <f>Table1[[#This Row],[Total Voters]]/Table1[[#This Row],[Total Population]]</f>
        <v>0.63487183748078602</v>
      </c>
      <c r="V1949" s="24">
        <f>Table1[[#This Row],[Female Ballots]]/Table1[[#This Row],[Female Population]]</f>
        <v>0.44351931330472105</v>
      </c>
      <c r="W1949" s="24">
        <f>Table1[[#This Row],[Male Ballots]]/Table1[[#This Row],[Male Population]]</f>
        <v>0.33097174140568392</v>
      </c>
      <c r="X1949" s="24">
        <f>Table1[[#This Row],[Total Ballots]]/Table1[[#This Row],[Total Population]]</f>
        <v>0.39620289975489176</v>
      </c>
      <c r="Y1949" s="87">
        <f>Table1[[#This Row],[Female Ballots]]/Table1[[#This Row],[Female Voters]]</f>
        <v>0.65587712617415583</v>
      </c>
      <c r="Z1949" s="88">
        <f>Table1[[#This Row],[Male Ballots]]/Table1[[#This Row],[Male Voters]]</f>
        <v>0.57925884176412568</v>
      </c>
      <c r="AA1949" s="87">
        <f>Table1[[#This Row],[Total Ballots]]/Table1[[#This Row],[Total Voters]]</f>
        <v>0.62406753042795449</v>
      </c>
    </row>
    <row r="1950" spans="1:27" s="12" customFormat="1" x14ac:dyDescent="0.35">
      <c r="A1950" s="85" t="s">
        <v>58</v>
      </c>
      <c r="B1950" s="96">
        <v>2020</v>
      </c>
      <c r="C1950" s="96" t="s">
        <v>82</v>
      </c>
      <c r="D1950" s="96"/>
      <c r="E1950" s="98"/>
      <c r="F1950" s="90"/>
      <c r="G1950" s="91" t="s">
        <v>63</v>
      </c>
      <c r="H1950">
        <v>16993</v>
      </c>
      <c r="I1950">
        <v>17428</v>
      </c>
      <c r="J1950" s="118">
        <f>Table1[[#This Row],[Female Population]]+Table1[[#This Row],[Male Population]]</f>
        <v>34421</v>
      </c>
      <c r="K1950" s="86">
        <v>12219</v>
      </c>
      <c r="L1950" s="86">
        <v>10688</v>
      </c>
      <c r="M1950" s="86">
        <v>342</v>
      </c>
      <c r="N1950" s="86">
        <v>23249</v>
      </c>
      <c r="O1950" s="86">
        <v>7643</v>
      </c>
      <c r="P1950" s="86">
        <v>6291</v>
      </c>
      <c r="Q1950" s="86">
        <v>294</v>
      </c>
      <c r="R1950" s="100">
        <v>14228</v>
      </c>
      <c r="S1950" s="24">
        <f>Table1[[#This Row],[Female Voters]]/Table1[[#This Row],[Female Population]]</f>
        <v>0.71906078973695053</v>
      </c>
      <c r="T1950" s="24">
        <f>Table1[[#This Row],[Male Voters]]/Table1[[#This Row],[Male Population]]</f>
        <v>0.61326600872159742</v>
      </c>
      <c r="U1950" s="24">
        <f>Table1[[#This Row],[Total Voters]]/Table1[[#This Row],[Total Population]]</f>
        <v>0.67543069637721154</v>
      </c>
      <c r="V1950" s="24">
        <f>Table1[[#This Row],[Female Ballots]]/Table1[[#This Row],[Female Population]]</f>
        <v>0.4497734361207556</v>
      </c>
      <c r="W1950" s="24">
        <f>Table1[[#This Row],[Male Ballots]]/Table1[[#This Row],[Male Population]]</f>
        <v>0.36097085150332797</v>
      </c>
      <c r="X1950" s="24">
        <f>Table1[[#This Row],[Total Ballots]]/Table1[[#This Row],[Total Population]]</f>
        <v>0.4133523139943639</v>
      </c>
      <c r="Y1950" s="87">
        <f>Table1[[#This Row],[Female Ballots]]/Table1[[#This Row],[Female Voters]]</f>
        <v>0.62550126851624521</v>
      </c>
      <c r="Z1950" s="88">
        <f>Table1[[#This Row],[Male Ballots]]/Table1[[#This Row],[Male Voters]]</f>
        <v>0.58860404191616766</v>
      </c>
      <c r="AA1950" s="87">
        <f>Table1[[#This Row],[Total Ballots]]/Table1[[#This Row],[Total Voters]]</f>
        <v>0.61198331111015525</v>
      </c>
    </row>
    <row r="1951" spans="1:27" s="12" customFormat="1" x14ac:dyDescent="0.35">
      <c r="A1951" s="85" t="s">
        <v>58</v>
      </c>
      <c r="B1951" s="96">
        <v>2020</v>
      </c>
      <c r="C1951" s="96" t="s">
        <v>82</v>
      </c>
      <c r="D1951" s="96"/>
      <c r="E1951" s="98"/>
      <c r="F1951" s="90"/>
      <c r="G1951" s="91" t="s">
        <v>64</v>
      </c>
      <c r="H1951">
        <v>15965</v>
      </c>
      <c r="I1951">
        <v>15591</v>
      </c>
      <c r="J1951" s="118">
        <f>Table1[[#This Row],[Female Population]]+Table1[[#This Row],[Male Population]]</f>
        <v>31556</v>
      </c>
      <c r="K1951" s="86">
        <v>10400</v>
      </c>
      <c r="L1951" s="86">
        <v>9127</v>
      </c>
      <c r="M1951" s="86">
        <v>199</v>
      </c>
      <c r="N1951" s="86">
        <v>19726</v>
      </c>
      <c r="O1951" s="86">
        <v>7463</v>
      </c>
      <c r="P1951" s="86">
        <v>6441</v>
      </c>
      <c r="Q1951" s="86">
        <v>159</v>
      </c>
      <c r="R1951" s="100">
        <v>14063</v>
      </c>
      <c r="S1951" s="24">
        <f>Table1[[#This Row],[Female Voters]]/Table1[[#This Row],[Female Population]]</f>
        <v>0.65142499217037264</v>
      </c>
      <c r="T1951" s="24">
        <f>Table1[[#This Row],[Male Voters]]/Table1[[#This Row],[Male Population]]</f>
        <v>0.58540183439163618</v>
      </c>
      <c r="U1951" s="24">
        <f>Table1[[#This Row],[Total Voters]]/Table1[[#This Row],[Total Population]]</f>
        <v>0.62511091393078966</v>
      </c>
      <c r="V1951" s="24">
        <f>Table1[[#This Row],[Female Ballots]]/Table1[[#This Row],[Female Population]]</f>
        <v>0.46746006890072034</v>
      </c>
      <c r="W1951" s="24">
        <f>Table1[[#This Row],[Male Ballots]]/Table1[[#This Row],[Male Population]]</f>
        <v>0.41312295555127959</v>
      </c>
      <c r="X1951" s="24">
        <f>Table1[[#This Row],[Total Ballots]]/Table1[[#This Row],[Total Population]]</f>
        <v>0.44565217391304346</v>
      </c>
      <c r="Y1951" s="87">
        <f>Table1[[#This Row],[Female Ballots]]/Table1[[#This Row],[Female Voters]]</f>
        <v>0.71759615384615383</v>
      </c>
      <c r="Z1951" s="88">
        <f>Table1[[#This Row],[Male Ballots]]/Table1[[#This Row],[Male Voters]]</f>
        <v>0.70570833789854281</v>
      </c>
      <c r="AA1951" s="87">
        <f>Table1[[#This Row],[Total Ballots]]/Table1[[#This Row],[Total Voters]]</f>
        <v>0.71291696238466995</v>
      </c>
    </row>
    <row r="1952" spans="1:27" s="12" customFormat="1" x14ac:dyDescent="0.35">
      <c r="A1952" s="85" t="s">
        <v>58</v>
      </c>
      <c r="B1952" s="96">
        <v>2020</v>
      </c>
      <c r="C1952" s="96" t="s">
        <v>82</v>
      </c>
      <c r="D1952" s="96"/>
      <c r="E1952" s="98"/>
      <c r="F1952" s="90"/>
      <c r="G1952" s="91" t="s">
        <v>65</v>
      </c>
      <c r="H1952">
        <v>14192</v>
      </c>
      <c r="I1952">
        <v>13909</v>
      </c>
      <c r="J1952" s="118">
        <f>Table1[[#This Row],[Female Population]]+Table1[[#This Row],[Male Population]]</f>
        <v>28101</v>
      </c>
      <c r="K1952" s="86">
        <v>9167</v>
      </c>
      <c r="L1952" s="86">
        <v>8163</v>
      </c>
      <c r="M1952" s="86">
        <v>169</v>
      </c>
      <c r="N1952" s="86">
        <v>17499</v>
      </c>
      <c r="O1952" s="86">
        <v>7185</v>
      </c>
      <c r="P1952" s="86">
        <v>6373</v>
      </c>
      <c r="Q1952" s="86">
        <v>153</v>
      </c>
      <c r="R1952" s="100">
        <v>13711</v>
      </c>
      <c r="S1952" s="24">
        <f>Table1[[#This Row],[Female Voters]]/Table1[[#This Row],[Female Population]]</f>
        <v>0.64592728297632473</v>
      </c>
      <c r="T1952" s="24">
        <f>Table1[[#This Row],[Male Voters]]/Table1[[#This Row],[Male Population]]</f>
        <v>0.58688618879861965</v>
      </c>
      <c r="U1952" s="24">
        <f>Table1[[#This Row],[Total Voters]]/Table1[[#This Row],[Total Population]]</f>
        <v>0.62271805273833669</v>
      </c>
      <c r="V1952" s="24">
        <f>Table1[[#This Row],[Female Ballots]]/Table1[[#This Row],[Female Population]]</f>
        <v>0.5062711386696731</v>
      </c>
      <c r="W1952" s="24">
        <f>Table1[[#This Row],[Male Ballots]]/Table1[[#This Row],[Male Population]]</f>
        <v>0.45819253720612552</v>
      </c>
      <c r="X1952" s="24">
        <f>Table1[[#This Row],[Total Ballots]]/Table1[[#This Row],[Total Population]]</f>
        <v>0.4879185794099854</v>
      </c>
      <c r="Y1952" s="87">
        <f>Table1[[#This Row],[Female Ballots]]/Table1[[#This Row],[Female Voters]]</f>
        <v>0.78378968037525909</v>
      </c>
      <c r="Z1952" s="88">
        <f>Table1[[#This Row],[Male Ballots]]/Table1[[#This Row],[Male Voters]]</f>
        <v>0.78071787333088327</v>
      </c>
      <c r="AA1952" s="87">
        <f>Table1[[#This Row],[Total Ballots]]/Table1[[#This Row],[Total Voters]]</f>
        <v>0.78353048745642606</v>
      </c>
    </row>
    <row r="1953" spans="1:27" s="12" customFormat="1" x14ac:dyDescent="0.35">
      <c r="A1953" s="85" t="s">
        <v>58</v>
      </c>
      <c r="B1953" s="96">
        <v>2020</v>
      </c>
      <c r="C1953" s="96" t="s">
        <v>82</v>
      </c>
      <c r="D1953" s="96"/>
      <c r="E1953" s="98"/>
      <c r="F1953" s="90"/>
      <c r="G1953" s="91" t="s">
        <v>66</v>
      </c>
      <c r="H1953">
        <v>14413</v>
      </c>
      <c r="I1953">
        <v>14263</v>
      </c>
      <c r="J1953" s="118">
        <f>Table1[[#This Row],[Female Population]]+Table1[[#This Row],[Male Population]]</f>
        <v>28676</v>
      </c>
      <c r="K1953" s="86">
        <v>10726</v>
      </c>
      <c r="L1953" s="86">
        <v>9928</v>
      </c>
      <c r="M1953" s="86">
        <v>169</v>
      </c>
      <c r="N1953" s="86">
        <v>20823</v>
      </c>
      <c r="O1953" s="86">
        <v>9165</v>
      </c>
      <c r="P1953" s="86">
        <v>8376</v>
      </c>
      <c r="Q1953" s="86">
        <v>152</v>
      </c>
      <c r="R1953" s="100">
        <v>17693</v>
      </c>
      <c r="S1953" s="24">
        <f>Table1[[#This Row],[Female Voters]]/Table1[[#This Row],[Female Population]]</f>
        <v>0.74418927357246933</v>
      </c>
      <c r="T1953" s="24">
        <f>Table1[[#This Row],[Male Voters]]/Table1[[#This Row],[Male Population]]</f>
        <v>0.6960667461263409</v>
      </c>
      <c r="U1953" s="24">
        <f>Table1[[#This Row],[Total Voters]]/Table1[[#This Row],[Total Population]]</f>
        <v>0.72614730087878365</v>
      </c>
      <c r="V1953" s="24">
        <f>Table1[[#This Row],[Female Ballots]]/Table1[[#This Row],[Female Population]]</f>
        <v>0.63588427114410606</v>
      </c>
      <c r="W1953" s="24">
        <f>Table1[[#This Row],[Male Ballots]]/Table1[[#This Row],[Male Population]]</f>
        <v>0.58725373343616349</v>
      </c>
      <c r="X1953" s="24">
        <f>Table1[[#This Row],[Total Ballots]]/Table1[[#This Row],[Total Population]]</f>
        <v>0.61699679174222344</v>
      </c>
      <c r="Y1953" s="87">
        <f>Table1[[#This Row],[Female Ballots]]/Table1[[#This Row],[Female Voters]]</f>
        <v>0.85446578407607687</v>
      </c>
      <c r="Z1953" s="88">
        <f>Table1[[#This Row],[Male Ballots]]/Table1[[#This Row],[Male Voters]]</f>
        <v>0.84367445608380343</v>
      </c>
      <c r="AA1953" s="87">
        <f>Table1[[#This Row],[Total Ballots]]/Table1[[#This Row],[Total Voters]]</f>
        <v>0.84968544398021417</v>
      </c>
    </row>
    <row r="1954" spans="1:27" s="12" customFormat="1" x14ac:dyDescent="0.35">
      <c r="A1954" s="85" t="s">
        <v>58</v>
      </c>
      <c r="B1954" s="96">
        <v>2020</v>
      </c>
      <c r="C1954" s="96" t="s">
        <v>82</v>
      </c>
      <c r="D1954" s="96"/>
      <c r="E1954" s="98"/>
      <c r="F1954" s="90"/>
      <c r="G1954" s="91" t="s">
        <v>67</v>
      </c>
      <c r="H1954">
        <v>20092</v>
      </c>
      <c r="I1954">
        <v>17453</v>
      </c>
      <c r="J1954" s="118">
        <f>Table1[[#This Row],[Female Population]]+Table1[[#This Row],[Male Population]]</f>
        <v>37545</v>
      </c>
      <c r="K1954" s="86">
        <v>16656</v>
      </c>
      <c r="L1954" s="86">
        <v>14308</v>
      </c>
      <c r="M1954" s="86">
        <v>139</v>
      </c>
      <c r="N1954" s="86">
        <v>31103</v>
      </c>
      <c r="O1954" s="86">
        <v>14812</v>
      </c>
      <c r="P1954" s="86">
        <v>12807</v>
      </c>
      <c r="Q1954" s="86">
        <v>136</v>
      </c>
      <c r="R1954" s="86">
        <v>27755</v>
      </c>
      <c r="S1954" s="24">
        <f>Table1[[#This Row],[Female Voters]]/Table1[[#This Row],[Female Population]]</f>
        <v>0.82898666135775434</v>
      </c>
      <c r="T1954" s="24">
        <f>Table1[[#This Row],[Male Voters]]/Table1[[#This Row],[Male Population]]</f>
        <v>0.81980175328023841</v>
      </c>
      <c r="U1954" s="24">
        <f>Table1[[#This Row],[Total Voters]]/Table1[[#This Row],[Total Population]]</f>
        <v>0.82841923025702491</v>
      </c>
      <c r="V1954" s="24">
        <f>Table1[[#This Row],[Female Ballots]]/Table1[[#This Row],[Female Population]]</f>
        <v>0.73720883933904047</v>
      </c>
      <c r="W1954" s="24">
        <f>Table1[[#This Row],[Male Ballots]]/Table1[[#This Row],[Male Population]]</f>
        <v>0.73379934681716608</v>
      </c>
      <c r="X1954" s="24">
        <f>Table1[[#This Row],[Total Ballots]]/Table1[[#This Row],[Total Population]]</f>
        <v>0.73924623784791588</v>
      </c>
      <c r="Y1954" s="87">
        <f>Table1[[#This Row],[Female Ballots]]/Table1[[#This Row],[Female Voters]]</f>
        <v>0.88928914505283385</v>
      </c>
      <c r="Z1954" s="88">
        <f>Table1[[#This Row],[Male Ballots]]/Table1[[#This Row],[Male Voters]]</f>
        <v>0.89509365389991613</v>
      </c>
      <c r="AA1954" s="87">
        <f>Table1[[#This Row],[Total Ballots]]/Table1[[#This Row],[Total Voters]]</f>
        <v>0.89235765038742243</v>
      </c>
    </row>
    <row r="1955" spans="1:27" s="12" customFormat="1" x14ac:dyDescent="0.35">
      <c r="A1955" s="85" t="s">
        <v>68</v>
      </c>
      <c r="B1955" s="96">
        <v>2020</v>
      </c>
      <c r="C1955" s="96" t="s">
        <v>82</v>
      </c>
      <c r="D1955" s="96"/>
      <c r="E1955" s="98"/>
      <c r="F1955" s="90"/>
      <c r="G1955" s="91" t="s">
        <v>79</v>
      </c>
      <c r="H1955">
        <v>3042096</v>
      </c>
      <c r="I1955">
        <v>2984010</v>
      </c>
      <c r="J1955" s="118">
        <f>Table1[[#This Row],[Female Population]]+Table1[[#This Row],[Male Population]]</f>
        <v>6026106</v>
      </c>
      <c r="K1955" s="86">
        <v>2475448</v>
      </c>
      <c r="L1955" s="86">
        <v>2319778</v>
      </c>
      <c r="M1955" s="86">
        <v>98078</v>
      </c>
      <c r="N1955" s="86">
        <v>4893304</v>
      </c>
      <c r="O1955" s="86">
        <v>2111765</v>
      </c>
      <c r="P1955" s="86">
        <v>1919541</v>
      </c>
      <c r="Q1955" s="86">
        <v>85120</v>
      </c>
      <c r="R1955" s="100">
        <v>4116426</v>
      </c>
      <c r="S1955" s="24">
        <f>Table1[[#This Row],[Female Voters]]/Table1[[#This Row],[Female Population]]</f>
        <v>0.81373105911187549</v>
      </c>
      <c r="T1955" s="24">
        <f>Table1[[#This Row],[Male Voters]]/Table1[[#This Row],[Male Population]]</f>
        <v>0.77740289074098279</v>
      </c>
      <c r="U1955" s="24">
        <f>Table1[[#This Row],[Total Voters]]/Table1[[#This Row],[Total Population]]</f>
        <v>0.81201757818398812</v>
      </c>
      <c r="V1955" s="24">
        <f>Table1[[#This Row],[Female Ballots]]/Table1[[#This Row],[Female Population]]</f>
        <v>0.69418091999726506</v>
      </c>
      <c r="W1955" s="24">
        <f>Table1[[#This Row],[Male Ballots]]/Table1[[#This Row],[Male Population]]</f>
        <v>0.64327565926387642</v>
      </c>
      <c r="X1955" s="24">
        <f>Table1[[#This Row],[Total Ballots]]/Table1[[#This Row],[Total Population]]</f>
        <v>0.68309883696038531</v>
      </c>
      <c r="Y1955" s="87">
        <f>Table1[[#This Row],[Female Ballots]]/Table1[[#This Row],[Female Voters]]</f>
        <v>0.85308396702334288</v>
      </c>
      <c r="Z1955" s="88">
        <f>Table1[[#This Row],[Male Ballots]]/Table1[[#This Row],[Male Voters]]</f>
        <v>0.82746754215274043</v>
      </c>
      <c r="AA1955" s="87">
        <f>Table1[[#This Row],[Total Ballots]]/Table1[[#This Row],[Total Voters]]</f>
        <v>0.84123651422433599</v>
      </c>
    </row>
    <row r="1956" spans="1:27" s="12" customFormat="1" x14ac:dyDescent="0.35">
      <c r="A1956" s="85" t="s">
        <v>68</v>
      </c>
      <c r="B1956" s="96">
        <v>2020</v>
      </c>
      <c r="C1956" s="96" t="s">
        <v>82</v>
      </c>
      <c r="D1956" s="96"/>
      <c r="E1956" s="98"/>
      <c r="F1956" s="90"/>
      <c r="G1956" s="91" t="s">
        <v>62</v>
      </c>
      <c r="H1956">
        <v>331341</v>
      </c>
      <c r="I1956">
        <v>356502</v>
      </c>
      <c r="J1956" s="118">
        <f>Table1[[#This Row],[Female Population]]+Table1[[#This Row],[Male Population]]</f>
        <v>687843</v>
      </c>
      <c r="K1956" s="86">
        <v>231764</v>
      </c>
      <c r="L1956" s="86">
        <v>224314</v>
      </c>
      <c r="M1956" s="86">
        <v>19430</v>
      </c>
      <c r="N1956" s="86">
        <v>475508</v>
      </c>
      <c r="O1956" s="86">
        <v>175322</v>
      </c>
      <c r="P1956" s="86">
        <v>154544</v>
      </c>
      <c r="Q1956" s="86">
        <v>15970</v>
      </c>
      <c r="R1956" s="100">
        <v>345836</v>
      </c>
      <c r="S1956" s="24">
        <f>Table1[[#This Row],[Female Voters]]/Table1[[#This Row],[Female Population]]</f>
        <v>0.69947274861849273</v>
      </c>
      <c r="T1956" s="24">
        <f>Table1[[#This Row],[Male Voters]]/Table1[[#This Row],[Male Population]]</f>
        <v>0.6292082512861078</v>
      </c>
      <c r="U1956" s="24">
        <f>Table1[[#This Row],[Total Voters]]/Table1[[#This Row],[Total Population]]</f>
        <v>0.69130310259754046</v>
      </c>
      <c r="V1956" s="24">
        <f>Table1[[#This Row],[Female Ballots]]/Table1[[#This Row],[Female Population]]</f>
        <v>0.52912860165207443</v>
      </c>
      <c r="W1956" s="24">
        <f>Table1[[#This Row],[Male Ballots]]/Table1[[#This Row],[Male Population]]</f>
        <v>0.43350107432777374</v>
      </c>
      <c r="X1956" s="24">
        <f>Table1[[#This Row],[Total Ballots]]/Table1[[#This Row],[Total Population]]</f>
        <v>0.50278333863977676</v>
      </c>
      <c r="Y1956" s="87">
        <f>Table1[[#This Row],[Female Ballots]]/Table1[[#This Row],[Female Voters]]</f>
        <v>0.75646778619630317</v>
      </c>
      <c r="Z1956" s="88">
        <f>Table1[[#This Row],[Male Ballots]]/Table1[[#This Row],[Male Voters]]</f>
        <v>0.68896279322735099</v>
      </c>
      <c r="AA1956" s="87">
        <f>Table1[[#This Row],[Total Ballots]]/Table1[[#This Row],[Total Voters]]</f>
        <v>0.7272979634412039</v>
      </c>
    </row>
    <row r="1957" spans="1:27" s="12" customFormat="1" x14ac:dyDescent="0.35">
      <c r="A1957" s="85" t="s">
        <v>68</v>
      </c>
      <c r="B1957" s="96">
        <v>2020</v>
      </c>
      <c r="C1957" s="96" t="s">
        <v>82</v>
      </c>
      <c r="D1957" s="96"/>
      <c r="E1957" s="98"/>
      <c r="F1957" s="90"/>
      <c r="G1957" s="91" t="s">
        <v>63</v>
      </c>
      <c r="H1957">
        <v>552466</v>
      </c>
      <c r="I1957">
        <v>582419</v>
      </c>
      <c r="J1957" s="118">
        <f>Table1[[#This Row],[Female Population]]+Table1[[#This Row],[Male Population]]</f>
        <v>1134885</v>
      </c>
      <c r="K1957" s="86">
        <v>422114</v>
      </c>
      <c r="L1957" s="86">
        <v>411264</v>
      </c>
      <c r="M1957" s="86">
        <v>27658</v>
      </c>
      <c r="N1957" s="86">
        <v>861036</v>
      </c>
      <c r="O1957" s="86">
        <v>323283</v>
      </c>
      <c r="P1957" s="86">
        <v>295686</v>
      </c>
      <c r="Q1957" s="86">
        <v>23776</v>
      </c>
      <c r="R1957" s="100">
        <v>642745</v>
      </c>
      <c r="S1957" s="24">
        <f>Table1[[#This Row],[Female Voters]]/Table1[[#This Row],[Female Population]]</f>
        <v>0.76405425854260711</v>
      </c>
      <c r="T1957" s="24">
        <f>Table1[[#This Row],[Male Voters]]/Table1[[#This Row],[Male Population]]</f>
        <v>0.70613080960614261</v>
      </c>
      <c r="U1957" s="24">
        <f>Table1[[#This Row],[Total Voters]]/Table1[[#This Row],[Total Population]]</f>
        <v>0.75869889900738841</v>
      </c>
      <c r="V1957" s="24">
        <f>Table1[[#This Row],[Female Ballots]]/Table1[[#This Row],[Female Population]]</f>
        <v>0.58516361187837806</v>
      </c>
      <c r="W1957" s="24">
        <f>Table1[[#This Row],[Male Ballots]]/Table1[[#This Row],[Male Population]]</f>
        <v>0.50768604733018674</v>
      </c>
      <c r="X1957" s="24">
        <f>Table1[[#This Row],[Total Ballots]]/Table1[[#This Row],[Total Population]]</f>
        <v>0.56635253792234452</v>
      </c>
      <c r="Y1957" s="87">
        <f>Table1[[#This Row],[Female Ballots]]/Table1[[#This Row],[Female Voters]]</f>
        <v>0.76586656685160881</v>
      </c>
      <c r="Z1957" s="88">
        <f>Table1[[#This Row],[Male Ballots]]/Table1[[#This Row],[Male Voters]]</f>
        <v>0.71896883753501406</v>
      </c>
      <c r="AA1957" s="87">
        <f>Table1[[#This Row],[Total Ballots]]/Table1[[#This Row],[Total Voters]]</f>
        <v>0.74647866059026569</v>
      </c>
    </row>
    <row r="1958" spans="1:27" s="12" customFormat="1" x14ac:dyDescent="0.35">
      <c r="A1958" s="85" t="s">
        <v>68</v>
      </c>
      <c r="B1958" s="96">
        <v>2020</v>
      </c>
      <c r="C1958" s="96" t="s">
        <v>82</v>
      </c>
      <c r="D1958" s="96"/>
      <c r="E1958" s="98"/>
      <c r="F1958" s="90"/>
      <c r="G1958" s="91" t="s">
        <v>64</v>
      </c>
      <c r="H1958">
        <v>522372</v>
      </c>
      <c r="I1958">
        <v>534785</v>
      </c>
      <c r="J1958" s="118">
        <f>Table1[[#This Row],[Female Population]]+Table1[[#This Row],[Male Population]]</f>
        <v>1057157</v>
      </c>
      <c r="K1958" s="86">
        <v>413294</v>
      </c>
      <c r="L1958" s="86">
        <v>397922</v>
      </c>
      <c r="M1958" s="86">
        <v>18455</v>
      </c>
      <c r="N1958" s="86">
        <v>829671</v>
      </c>
      <c r="O1958" s="86">
        <v>344943</v>
      </c>
      <c r="P1958" s="86">
        <v>322708</v>
      </c>
      <c r="Q1958" s="86">
        <v>16143</v>
      </c>
      <c r="R1958" s="100">
        <v>683794</v>
      </c>
      <c r="S1958" s="24">
        <f>Table1[[#This Row],[Female Voters]]/Table1[[#This Row],[Female Population]]</f>
        <v>0.79118712335270647</v>
      </c>
      <c r="T1958" s="24">
        <f>Table1[[#This Row],[Male Voters]]/Table1[[#This Row],[Male Population]]</f>
        <v>0.74407846143777401</v>
      </c>
      <c r="U1958" s="24">
        <f>Table1[[#This Row],[Total Voters]]/Table1[[#This Row],[Total Population]]</f>
        <v>0.78481341938803795</v>
      </c>
      <c r="V1958" s="24">
        <f>Table1[[#This Row],[Female Ballots]]/Table1[[#This Row],[Female Population]]</f>
        <v>0.66033975787369925</v>
      </c>
      <c r="W1958" s="24">
        <f>Table1[[#This Row],[Male Ballots]]/Table1[[#This Row],[Male Population]]</f>
        <v>0.60343502529053727</v>
      </c>
      <c r="X1958" s="24">
        <f>Table1[[#This Row],[Total Ballots]]/Table1[[#This Row],[Total Population]]</f>
        <v>0.64682350871251859</v>
      </c>
      <c r="Y1958" s="87">
        <f>Table1[[#This Row],[Female Ballots]]/Table1[[#This Row],[Female Voters]]</f>
        <v>0.83461893954424693</v>
      </c>
      <c r="Z1958" s="88">
        <f>Table1[[#This Row],[Male Ballots]]/Table1[[#This Row],[Male Voters]]</f>
        <v>0.81098305698101636</v>
      </c>
      <c r="AA1958" s="87">
        <f>Table1[[#This Row],[Total Ballots]]/Table1[[#This Row],[Total Voters]]</f>
        <v>0.82417488377923298</v>
      </c>
    </row>
    <row r="1959" spans="1:27" s="12" customFormat="1" x14ac:dyDescent="0.35">
      <c r="A1959" s="85" t="s">
        <v>68</v>
      </c>
      <c r="B1959" s="96">
        <v>2020</v>
      </c>
      <c r="C1959" s="96" t="s">
        <v>82</v>
      </c>
      <c r="D1959" s="96"/>
      <c r="E1959" s="98"/>
      <c r="F1959" s="90"/>
      <c r="G1959" s="91" t="s">
        <v>65</v>
      </c>
      <c r="H1959">
        <v>463406</v>
      </c>
      <c r="I1959">
        <v>464974</v>
      </c>
      <c r="J1959" s="118">
        <f>Table1[[#This Row],[Female Population]]+Table1[[#This Row],[Male Population]]</f>
        <v>928380</v>
      </c>
      <c r="K1959" s="86">
        <v>376901</v>
      </c>
      <c r="L1959" s="86">
        <v>365653</v>
      </c>
      <c r="M1959" s="86">
        <v>12016</v>
      </c>
      <c r="N1959" s="86">
        <v>754570</v>
      </c>
      <c r="O1959" s="86">
        <v>329738</v>
      </c>
      <c r="P1959" s="86">
        <v>313414</v>
      </c>
      <c r="Q1959" s="86">
        <v>10634</v>
      </c>
      <c r="R1959" s="100">
        <v>653786</v>
      </c>
      <c r="S1959" s="24">
        <f>Table1[[#This Row],[Female Voters]]/Table1[[#This Row],[Female Population]]</f>
        <v>0.81332783779234619</v>
      </c>
      <c r="T1959" s="24">
        <f>Table1[[#This Row],[Male Voters]]/Table1[[#This Row],[Male Population]]</f>
        <v>0.78639450808002165</v>
      </c>
      <c r="U1959" s="24">
        <f>Table1[[#This Row],[Total Voters]]/Table1[[#This Row],[Total Population]]</f>
        <v>0.81278140416639733</v>
      </c>
      <c r="V1959" s="24">
        <f>Table1[[#This Row],[Female Ballots]]/Table1[[#This Row],[Female Population]]</f>
        <v>0.71155315209557057</v>
      </c>
      <c r="W1959" s="24">
        <f>Table1[[#This Row],[Male Ballots]]/Table1[[#This Row],[Male Population]]</f>
        <v>0.67404629076034361</v>
      </c>
      <c r="X1959" s="24">
        <f>Table1[[#This Row],[Total Ballots]]/Table1[[#This Row],[Total Population]]</f>
        <v>0.70422240892737886</v>
      </c>
      <c r="Y1959" s="87">
        <f>Table1[[#This Row],[Female Ballots]]/Table1[[#This Row],[Female Voters]]</f>
        <v>0.87486634421240594</v>
      </c>
      <c r="Z1959" s="88">
        <f>Table1[[#This Row],[Male Ballots]]/Table1[[#This Row],[Male Voters]]</f>
        <v>0.8571350433334336</v>
      </c>
      <c r="AA1959" s="87">
        <f>Table1[[#This Row],[Total Ballots]]/Table1[[#This Row],[Total Voters]]</f>
        <v>0.86643518825291221</v>
      </c>
    </row>
    <row r="1960" spans="1:27" s="12" customFormat="1" x14ac:dyDescent="0.35">
      <c r="A1960" s="85" t="s">
        <v>68</v>
      </c>
      <c r="B1960" s="96">
        <v>2020</v>
      </c>
      <c r="C1960" s="96" t="s">
        <v>82</v>
      </c>
      <c r="D1960" s="96"/>
      <c r="E1960" s="98"/>
      <c r="F1960" s="90"/>
      <c r="G1960" s="91" t="s">
        <v>66</v>
      </c>
      <c r="H1960">
        <v>493543</v>
      </c>
      <c r="I1960">
        <v>472023</v>
      </c>
      <c r="J1960" s="118">
        <f>Table1[[#This Row],[Female Population]]+Table1[[#This Row],[Male Population]]</f>
        <v>965566</v>
      </c>
      <c r="K1960" s="86">
        <v>421124</v>
      </c>
      <c r="L1960" s="86">
        <v>393612</v>
      </c>
      <c r="M1960" s="86">
        <v>11117</v>
      </c>
      <c r="N1960" s="86">
        <v>825853</v>
      </c>
      <c r="O1960" s="86">
        <v>382403</v>
      </c>
      <c r="P1960" s="86">
        <v>351134</v>
      </c>
      <c r="Q1960" s="86">
        <v>9962</v>
      </c>
      <c r="R1960" s="100">
        <v>743499</v>
      </c>
      <c r="S1960" s="24">
        <f>Table1[[#This Row],[Female Voters]]/Table1[[#This Row],[Female Population]]</f>
        <v>0.85326709121596289</v>
      </c>
      <c r="T1960" s="24">
        <f>Table1[[#This Row],[Male Voters]]/Table1[[#This Row],[Male Population]]</f>
        <v>0.83388309467970845</v>
      </c>
      <c r="U1960" s="24">
        <f>Table1[[#This Row],[Total Voters]]/Table1[[#This Row],[Total Population]]</f>
        <v>0.85530455711986542</v>
      </c>
      <c r="V1960" s="24">
        <f>Table1[[#This Row],[Female Ballots]]/Table1[[#This Row],[Female Population]]</f>
        <v>0.77481192114972763</v>
      </c>
      <c r="W1960" s="24">
        <f>Table1[[#This Row],[Male Ballots]]/Table1[[#This Row],[Male Population]]</f>
        <v>0.74389171714090208</v>
      </c>
      <c r="X1960" s="24">
        <f>Table1[[#This Row],[Total Ballots]]/Table1[[#This Row],[Total Population]]</f>
        <v>0.77001365002495947</v>
      </c>
      <c r="Y1960" s="87">
        <f>Table1[[#This Row],[Female Ballots]]/Table1[[#This Row],[Female Voters]]</f>
        <v>0.90805320998090822</v>
      </c>
      <c r="Z1960" s="88">
        <f>Table1[[#This Row],[Male Ballots]]/Table1[[#This Row],[Male Voters]]</f>
        <v>0.89208154222940361</v>
      </c>
      <c r="AA1960" s="87">
        <f>Table1[[#This Row],[Total Ballots]]/Table1[[#This Row],[Total Voters]]</f>
        <v>0.90028007405676314</v>
      </c>
    </row>
    <row r="1961" spans="1:27" s="12" customFormat="1" x14ac:dyDescent="0.35">
      <c r="A1961" s="89" t="s">
        <v>68</v>
      </c>
      <c r="B1961" s="96">
        <v>2020</v>
      </c>
      <c r="C1961" s="96" t="s">
        <v>82</v>
      </c>
      <c r="D1961" s="97"/>
      <c r="E1961" s="99"/>
      <c r="F1961" s="90"/>
      <c r="G1961" s="111" t="s">
        <v>67</v>
      </c>
      <c r="H1961">
        <v>678968</v>
      </c>
      <c r="I1961">
        <v>573307</v>
      </c>
      <c r="J1961" s="118">
        <f>Table1[[#This Row],[Female Population]]+Table1[[#This Row],[Male Population]]</f>
        <v>1252275</v>
      </c>
      <c r="K1961" s="86">
        <v>610251</v>
      </c>
      <c r="L1961" s="86">
        <v>527013</v>
      </c>
      <c r="M1961" s="86">
        <v>9402</v>
      </c>
      <c r="N1961" s="86">
        <v>1146666</v>
      </c>
      <c r="O1961" s="86">
        <v>556076</v>
      </c>
      <c r="P1961" s="86">
        <v>482055</v>
      </c>
      <c r="Q1961" s="86">
        <v>8635</v>
      </c>
      <c r="R1961" s="86">
        <v>1046766</v>
      </c>
      <c r="S1961" s="24">
        <f>Table1[[#This Row],[Female Voters]]/Table1[[#This Row],[Female Population]]</f>
        <v>0.89879199019688705</v>
      </c>
      <c r="T1961" s="24">
        <f>Table1[[#This Row],[Male Voters]]/Table1[[#This Row],[Male Population]]</f>
        <v>0.91925094233979354</v>
      </c>
      <c r="U1961" s="24">
        <f>Table1[[#This Row],[Total Voters]]/Table1[[#This Row],[Total Population]]</f>
        <v>0.91566628735701028</v>
      </c>
      <c r="V1961" s="24">
        <f>Table1[[#This Row],[Female Ballots]]/Table1[[#This Row],[Female Population]]</f>
        <v>0.81900177917074146</v>
      </c>
      <c r="W1961" s="24">
        <f>Table1[[#This Row],[Male Ballots]]/Table1[[#This Row],[Male Population]]</f>
        <v>0.84083222427076587</v>
      </c>
      <c r="X1961" s="24">
        <f>Table1[[#This Row],[Total Ballots]]/Table1[[#This Row],[Total Population]]</f>
        <v>0.83589147751093007</v>
      </c>
      <c r="Y1961" s="87">
        <f>Table1[[#This Row],[Female Ballots]]/Table1[[#This Row],[Female Voters]]</f>
        <v>0.91122505329774139</v>
      </c>
      <c r="Z1961" s="88">
        <f>Table1[[#This Row],[Male Ballots]]/Table1[[#This Row],[Male Voters]]</f>
        <v>0.91469280643930984</v>
      </c>
      <c r="AA1961" s="87">
        <f>Table1[[#This Row],[Total Ballots]]/Table1[[#This Row],[Total Voters]]</f>
        <v>0.91287785632433505</v>
      </c>
    </row>
    <row r="1962" spans="1:27" s="12" customFormat="1" x14ac:dyDescent="0.35">
      <c r="A1962" s="70" t="s">
        <v>59</v>
      </c>
      <c r="B1962" s="71">
        <v>2020</v>
      </c>
      <c r="C1962" s="71" t="s">
        <v>83</v>
      </c>
      <c r="D1962" s="71"/>
      <c r="E1962" s="72"/>
      <c r="F1962" s="81"/>
      <c r="G1962" s="82" t="s">
        <v>79</v>
      </c>
      <c r="H1962">
        <v>6762</v>
      </c>
      <c r="I1962">
        <v>6877</v>
      </c>
      <c r="J1962" s="118">
        <f>Table1[[#This Row],[Female Population]]+Table1[[#This Row],[Male Population]]</f>
        <v>13639</v>
      </c>
      <c r="K1962" s="66">
        <v>3642</v>
      </c>
      <c r="L1962" s="66">
        <v>3372</v>
      </c>
      <c r="M1962" s="66">
        <v>20</v>
      </c>
      <c r="N1962" s="66">
        <v>7034</v>
      </c>
      <c r="O1962" s="66">
        <v>1517</v>
      </c>
      <c r="P1962" s="66">
        <v>1369</v>
      </c>
      <c r="Q1962" s="66">
        <v>11</v>
      </c>
      <c r="R1962" s="73">
        <v>2897</v>
      </c>
      <c r="S1962" s="24">
        <f>Table1[[#This Row],[Female Voters]]/Table1[[#This Row],[Female Population]]</f>
        <v>0.53859804791481813</v>
      </c>
      <c r="T1962" s="24">
        <f>Table1[[#This Row],[Male Voters]]/Table1[[#This Row],[Male Population]]</f>
        <v>0.49033008579322379</v>
      </c>
      <c r="U1962" s="24">
        <f>Table1[[#This Row],[Total Voters]]/Table1[[#This Row],[Total Population]]</f>
        <v>0.51572695945450542</v>
      </c>
      <c r="V1962" s="24">
        <f>Table1[[#This Row],[Female Ballots]]/Table1[[#This Row],[Female Population]]</f>
        <v>0.2243419106773144</v>
      </c>
      <c r="W1962" s="24">
        <f>Table1[[#This Row],[Male Ballots]]/Table1[[#This Row],[Male Population]]</f>
        <v>0.1990693616402501</v>
      </c>
      <c r="X1962" s="24">
        <f>Table1[[#This Row],[Total Ballots]]/Table1[[#This Row],[Total Population]]</f>
        <v>0.21240560158369381</v>
      </c>
      <c r="Y1962" s="24">
        <f>Table1[[#This Row],[Female Ballots]]/Table1[[#This Row],[Female Voters]]</f>
        <v>0.41652937946183416</v>
      </c>
      <c r="Z1962" s="24">
        <f>Table1[[#This Row],[Male Ballots]]/Table1[[#This Row],[Male Voters]]</f>
        <v>0.40599051008303677</v>
      </c>
      <c r="AA1962" s="24">
        <f>Table1[[#This Row],[Total Ballots]]/Table1[[#This Row],[Total Voters]]</f>
        <v>0.41185669604776798</v>
      </c>
    </row>
    <row r="1963" spans="1:27" s="12" customFormat="1" x14ac:dyDescent="0.35">
      <c r="A1963" s="70" t="s">
        <v>59</v>
      </c>
      <c r="B1963" s="71">
        <v>2020</v>
      </c>
      <c r="C1963" s="71" t="s">
        <v>83</v>
      </c>
      <c r="D1963" s="71"/>
      <c r="E1963" s="72"/>
      <c r="F1963" s="81"/>
      <c r="G1963" s="82" t="s">
        <v>62</v>
      </c>
      <c r="H1963">
        <v>943</v>
      </c>
      <c r="I1963">
        <v>1050</v>
      </c>
      <c r="J1963" s="118">
        <f>Table1[[#This Row],[Female Population]]+Table1[[#This Row],[Male Population]]</f>
        <v>1993</v>
      </c>
      <c r="K1963" s="66">
        <v>395</v>
      </c>
      <c r="L1963" s="66">
        <v>376</v>
      </c>
      <c r="M1963" s="66">
        <v>9</v>
      </c>
      <c r="N1963" s="66">
        <v>780</v>
      </c>
      <c r="O1963" s="66">
        <v>100</v>
      </c>
      <c r="P1963" s="66">
        <v>88</v>
      </c>
      <c r="Q1963" s="66">
        <v>4</v>
      </c>
      <c r="R1963" s="73">
        <v>192</v>
      </c>
      <c r="S1963" s="24">
        <f>Table1[[#This Row],[Female Voters]]/Table1[[#This Row],[Female Population]]</f>
        <v>0.41887592788971367</v>
      </c>
      <c r="T1963" s="24">
        <f>Table1[[#This Row],[Male Voters]]/Table1[[#This Row],[Male Population]]</f>
        <v>0.35809523809523808</v>
      </c>
      <c r="U1963" s="24">
        <f>Table1[[#This Row],[Total Voters]]/Table1[[#This Row],[Total Population]]</f>
        <v>0.39136979427997992</v>
      </c>
      <c r="V1963" s="24">
        <f>Table1[[#This Row],[Female Ballots]]/Table1[[#This Row],[Female Population]]</f>
        <v>0.10604453870625663</v>
      </c>
      <c r="W1963" s="24">
        <f>Table1[[#This Row],[Male Ballots]]/Table1[[#This Row],[Male Population]]</f>
        <v>8.3809523809523806E-2</v>
      </c>
      <c r="X1963" s="24">
        <f>Table1[[#This Row],[Total Ballots]]/Table1[[#This Row],[Total Population]]</f>
        <v>9.6337180130456598E-2</v>
      </c>
      <c r="Y1963" s="24">
        <f>Table1[[#This Row],[Female Ballots]]/Table1[[#This Row],[Female Voters]]</f>
        <v>0.25316455696202533</v>
      </c>
      <c r="Z1963" s="24">
        <f>Table1[[#This Row],[Male Ballots]]/Table1[[#This Row],[Male Voters]]</f>
        <v>0.23404255319148937</v>
      </c>
      <c r="AA1963" s="24">
        <f>Table1[[#This Row],[Total Ballots]]/Table1[[#This Row],[Total Voters]]</f>
        <v>0.24615384615384617</v>
      </c>
    </row>
    <row r="1964" spans="1:27" s="12" customFormat="1" x14ac:dyDescent="0.35">
      <c r="A1964" s="70" t="s">
        <v>59</v>
      </c>
      <c r="B1964" s="71">
        <v>2020</v>
      </c>
      <c r="C1964" s="71" t="s">
        <v>83</v>
      </c>
      <c r="D1964" s="71"/>
      <c r="E1964" s="72"/>
      <c r="F1964" s="81"/>
      <c r="G1964" s="82" t="s">
        <v>63</v>
      </c>
      <c r="H1964">
        <v>1363</v>
      </c>
      <c r="I1964">
        <v>1456</v>
      </c>
      <c r="J1964" s="118">
        <f>Table1[[#This Row],[Female Population]]+Table1[[#This Row],[Male Population]]</f>
        <v>2819</v>
      </c>
      <c r="K1964" s="66">
        <v>637</v>
      </c>
      <c r="L1964" s="66">
        <v>578</v>
      </c>
      <c r="M1964" s="66">
        <v>2</v>
      </c>
      <c r="N1964" s="66">
        <v>1217</v>
      </c>
      <c r="O1964" s="66">
        <v>166</v>
      </c>
      <c r="P1964" s="66">
        <v>143</v>
      </c>
      <c r="Q1964" s="66">
        <v>2</v>
      </c>
      <c r="R1964" s="73">
        <v>311</v>
      </c>
      <c r="S1964" s="24">
        <f>Table1[[#This Row],[Female Voters]]/Table1[[#This Row],[Female Population]]</f>
        <v>0.4673514306676449</v>
      </c>
      <c r="T1964" s="24">
        <f>Table1[[#This Row],[Male Voters]]/Table1[[#This Row],[Male Population]]</f>
        <v>0.39697802197802196</v>
      </c>
      <c r="U1964" s="24">
        <f>Table1[[#This Row],[Total Voters]]/Table1[[#This Row],[Total Population]]</f>
        <v>0.43171337353671513</v>
      </c>
      <c r="V1964" s="24">
        <f>Table1[[#This Row],[Female Ballots]]/Table1[[#This Row],[Female Population]]</f>
        <v>0.12179016874541453</v>
      </c>
      <c r="W1964" s="24">
        <f>Table1[[#This Row],[Male Ballots]]/Table1[[#This Row],[Male Population]]</f>
        <v>9.8214285714285712E-2</v>
      </c>
      <c r="X1964" s="24">
        <f>Table1[[#This Row],[Total Ballots]]/Table1[[#This Row],[Total Population]]</f>
        <v>0.11032280950691735</v>
      </c>
      <c r="Y1964" s="24">
        <f>Table1[[#This Row],[Female Ballots]]/Table1[[#This Row],[Female Voters]]</f>
        <v>0.26059654631083201</v>
      </c>
      <c r="Z1964" s="24">
        <f>Table1[[#This Row],[Male Ballots]]/Table1[[#This Row],[Male Voters]]</f>
        <v>0.24740484429065743</v>
      </c>
      <c r="AA1964" s="24">
        <f>Table1[[#This Row],[Total Ballots]]/Table1[[#This Row],[Total Voters]]</f>
        <v>0.25554642563681185</v>
      </c>
    </row>
    <row r="1965" spans="1:27" s="12" customFormat="1" x14ac:dyDescent="0.35">
      <c r="A1965" s="70" t="s">
        <v>59</v>
      </c>
      <c r="B1965" s="71">
        <v>2020</v>
      </c>
      <c r="C1965" s="71" t="s">
        <v>83</v>
      </c>
      <c r="D1965" s="71"/>
      <c r="E1965" s="72"/>
      <c r="F1965" s="81"/>
      <c r="G1965" s="82" t="s">
        <v>64</v>
      </c>
      <c r="H1965">
        <v>1254</v>
      </c>
      <c r="I1965">
        <v>1250</v>
      </c>
      <c r="J1965" s="118">
        <f>Table1[[#This Row],[Female Population]]+Table1[[#This Row],[Male Population]]</f>
        <v>2504</v>
      </c>
      <c r="K1965" s="66">
        <v>563</v>
      </c>
      <c r="L1965" s="66">
        <v>510</v>
      </c>
      <c r="M1965" s="66">
        <v>1</v>
      </c>
      <c r="N1965" s="66">
        <v>1074</v>
      </c>
      <c r="O1965" s="66">
        <v>168</v>
      </c>
      <c r="P1965" s="66">
        <v>151</v>
      </c>
      <c r="Q1965" s="66">
        <v>1</v>
      </c>
      <c r="R1965" s="73">
        <v>320</v>
      </c>
      <c r="S1965" s="24">
        <f>Table1[[#This Row],[Female Voters]]/Table1[[#This Row],[Female Population]]</f>
        <v>0.44896331738437001</v>
      </c>
      <c r="T1965" s="24">
        <f>Table1[[#This Row],[Male Voters]]/Table1[[#This Row],[Male Population]]</f>
        <v>0.40799999999999997</v>
      </c>
      <c r="U1965" s="24">
        <f>Table1[[#This Row],[Total Voters]]/Table1[[#This Row],[Total Population]]</f>
        <v>0.42891373801916932</v>
      </c>
      <c r="V1965" s="24">
        <f>Table1[[#This Row],[Female Ballots]]/Table1[[#This Row],[Female Population]]</f>
        <v>0.13397129186602871</v>
      </c>
      <c r="W1965" s="24">
        <f>Table1[[#This Row],[Male Ballots]]/Table1[[#This Row],[Male Population]]</f>
        <v>0.1208</v>
      </c>
      <c r="X1965" s="24">
        <f>Table1[[#This Row],[Total Ballots]]/Table1[[#This Row],[Total Population]]</f>
        <v>0.12779552715654952</v>
      </c>
      <c r="Y1965" s="24">
        <f>Table1[[#This Row],[Female Ballots]]/Table1[[#This Row],[Female Voters]]</f>
        <v>0.2984014209591474</v>
      </c>
      <c r="Z1965" s="24">
        <f>Table1[[#This Row],[Male Ballots]]/Table1[[#This Row],[Male Voters]]</f>
        <v>0.29607843137254902</v>
      </c>
      <c r="AA1965" s="24">
        <f>Table1[[#This Row],[Total Ballots]]/Table1[[#This Row],[Total Voters]]</f>
        <v>0.297951582867784</v>
      </c>
    </row>
    <row r="1966" spans="1:27" s="12" customFormat="1" x14ac:dyDescent="0.35">
      <c r="A1966" s="70" t="s">
        <v>59</v>
      </c>
      <c r="B1966" s="71">
        <v>2020</v>
      </c>
      <c r="C1966" s="71" t="s">
        <v>83</v>
      </c>
      <c r="D1966" s="71"/>
      <c r="E1966" s="72"/>
      <c r="F1966" s="81"/>
      <c r="G1966" s="82" t="s">
        <v>65</v>
      </c>
      <c r="H1966">
        <v>1041</v>
      </c>
      <c r="I1966">
        <v>1018</v>
      </c>
      <c r="J1966" s="118">
        <f>Table1[[#This Row],[Female Population]]+Table1[[#This Row],[Male Population]]</f>
        <v>2059</v>
      </c>
      <c r="K1966" s="66">
        <v>511</v>
      </c>
      <c r="L1966" s="66">
        <v>474</v>
      </c>
      <c r="M1966" s="66">
        <v>2</v>
      </c>
      <c r="N1966" s="66">
        <v>987</v>
      </c>
      <c r="O1966" s="66">
        <v>209</v>
      </c>
      <c r="P1966" s="66">
        <v>194</v>
      </c>
      <c r="Q1966" s="66">
        <v>1</v>
      </c>
      <c r="R1966" s="73">
        <v>404</v>
      </c>
      <c r="S1966" s="24">
        <f>Table1[[#This Row],[Female Voters]]/Table1[[#This Row],[Female Population]]</f>
        <v>0.4908741594620557</v>
      </c>
      <c r="T1966" s="24">
        <f>Table1[[#This Row],[Male Voters]]/Table1[[#This Row],[Male Population]]</f>
        <v>0.46561886051080548</v>
      </c>
      <c r="U1966" s="24">
        <f>Table1[[#This Row],[Total Voters]]/Table1[[#This Row],[Total Population]]</f>
        <v>0.47935891209324916</v>
      </c>
      <c r="V1966" s="24">
        <f>Table1[[#This Row],[Female Ballots]]/Table1[[#This Row],[Female Population]]</f>
        <v>0.20076849183477424</v>
      </c>
      <c r="W1966" s="24">
        <f>Table1[[#This Row],[Male Ballots]]/Table1[[#This Row],[Male Population]]</f>
        <v>0.19056974459724951</v>
      </c>
      <c r="X1966" s="24">
        <f>Table1[[#This Row],[Total Ballots]]/Table1[[#This Row],[Total Population]]</f>
        <v>0.19621175327829043</v>
      </c>
      <c r="Y1966" s="24">
        <f>Table1[[#This Row],[Female Ballots]]/Table1[[#This Row],[Female Voters]]</f>
        <v>0.4090019569471624</v>
      </c>
      <c r="Z1966" s="24">
        <f>Table1[[#This Row],[Male Ballots]]/Table1[[#This Row],[Male Voters]]</f>
        <v>0.40928270042194093</v>
      </c>
      <c r="AA1966" s="24">
        <f>Table1[[#This Row],[Total Ballots]]/Table1[[#This Row],[Total Voters]]</f>
        <v>0.40932117527862211</v>
      </c>
    </row>
    <row r="1967" spans="1:27" s="12" customFormat="1" x14ac:dyDescent="0.35">
      <c r="A1967" s="70" t="s">
        <v>59</v>
      </c>
      <c r="B1967" s="71">
        <v>2020</v>
      </c>
      <c r="C1967" s="71" t="s">
        <v>83</v>
      </c>
      <c r="D1967" s="71"/>
      <c r="E1967" s="72"/>
      <c r="F1967" s="81"/>
      <c r="G1967" s="82" t="s">
        <v>66</v>
      </c>
      <c r="H1967">
        <v>957</v>
      </c>
      <c r="I1967">
        <v>942</v>
      </c>
      <c r="J1967" s="118">
        <f>Table1[[#This Row],[Female Population]]+Table1[[#This Row],[Male Population]]</f>
        <v>1899</v>
      </c>
      <c r="K1967" s="66">
        <v>622</v>
      </c>
      <c r="L1967" s="66">
        <v>574</v>
      </c>
      <c r="M1967" s="66">
        <v>5</v>
      </c>
      <c r="N1967" s="66">
        <v>1201</v>
      </c>
      <c r="O1967" s="66">
        <v>314</v>
      </c>
      <c r="P1967" s="66">
        <v>281</v>
      </c>
      <c r="Q1967" s="66">
        <v>3</v>
      </c>
      <c r="R1967" s="73">
        <v>598</v>
      </c>
      <c r="S1967" s="24">
        <f>Table1[[#This Row],[Female Voters]]/Table1[[#This Row],[Female Population]]</f>
        <v>0.64994775339602928</v>
      </c>
      <c r="T1967" s="24">
        <f>Table1[[#This Row],[Male Voters]]/Table1[[#This Row],[Male Population]]</f>
        <v>0.60934182590233543</v>
      </c>
      <c r="U1967" s="24">
        <f>Table1[[#This Row],[Total Voters]]/Table1[[#This Row],[Total Population]]</f>
        <v>0.63243812532912058</v>
      </c>
      <c r="V1967" s="24">
        <f>Table1[[#This Row],[Female Ballots]]/Table1[[#This Row],[Female Population]]</f>
        <v>0.32810867293625912</v>
      </c>
      <c r="W1967" s="24">
        <f>Table1[[#This Row],[Male Ballots]]/Table1[[#This Row],[Male Population]]</f>
        <v>0.29830148619957536</v>
      </c>
      <c r="X1967" s="24">
        <f>Table1[[#This Row],[Total Ballots]]/Table1[[#This Row],[Total Population]]</f>
        <v>0.3149025803054239</v>
      </c>
      <c r="Y1967" s="24">
        <f>Table1[[#This Row],[Female Ballots]]/Table1[[#This Row],[Female Voters]]</f>
        <v>0.50482315112540188</v>
      </c>
      <c r="Z1967" s="24">
        <f>Table1[[#This Row],[Male Ballots]]/Table1[[#This Row],[Male Voters]]</f>
        <v>0.48954703832752611</v>
      </c>
      <c r="AA1967" s="24">
        <f>Table1[[#This Row],[Total Ballots]]/Table1[[#This Row],[Total Voters]]</f>
        <v>0.49791840133222315</v>
      </c>
    </row>
    <row r="1968" spans="1:27" s="12" customFormat="1" x14ac:dyDescent="0.35">
      <c r="A1968" s="70" t="s">
        <v>59</v>
      </c>
      <c r="B1968" s="71">
        <v>2020</v>
      </c>
      <c r="C1968" s="71" t="s">
        <v>83</v>
      </c>
      <c r="D1968" s="71"/>
      <c r="E1968" s="72"/>
      <c r="F1968" s="81"/>
      <c r="G1968" s="82" t="s">
        <v>67</v>
      </c>
      <c r="H1968">
        <v>1204</v>
      </c>
      <c r="I1968">
        <v>1161</v>
      </c>
      <c r="J1968" s="118">
        <f>Table1[[#This Row],[Female Population]]+Table1[[#This Row],[Male Population]]</f>
        <v>2365</v>
      </c>
      <c r="K1968" s="66">
        <v>914</v>
      </c>
      <c r="L1968" s="66">
        <v>860</v>
      </c>
      <c r="M1968" s="66">
        <v>1</v>
      </c>
      <c r="N1968" s="66">
        <v>1775</v>
      </c>
      <c r="O1968" s="66">
        <v>560</v>
      </c>
      <c r="P1968" s="66">
        <v>512</v>
      </c>
      <c r="Q1968" s="66"/>
      <c r="R1968" s="66">
        <v>1072</v>
      </c>
      <c r="S1968" s="24">
        <f>Table1[[#This Row],[Female Voters]]/Table1[[#This Row],[Female Population]]</f>
        <v>0.75913621262458475</v>
      </c>
      <c r="T1968" s="24">
        <f>Table1[[#This Row],[Male Voters]]/Table1[[#This Row],[Male Population]]</f>
        <v>0.7407407407407407</v>
      </c>
      <c r="U1968" s="24">
        <f>Table1[[#This Row],[Total Voters]]/Table1[[#This Row],[Total Population]]</f>
        <v>0.7505285412262156</v>
      </c>
      <c r="V1968" s="24">
        <f>Table1[[#This Row],[Female Ballots]]/Table1[[#This Row],[Female Population]]</f>
        <v>0.46511627906976744</v>
      </c>
      <c r="W1968" s="24">
        <f>Table1[[#This Row],[Male Ballots]]/Table1[[#This Row],[Male Population]]</f>
        <v>0.44099913867355728</v>
      </c>
      <c r="X1968" s="24">
        <f>Table1[[#This Row],[Total Ballots]]/Table1[[#This Row],[Total Population]]</f>
        <v>0.453276955602537</v>
      </c>
      <c r="Y1968" s="24">
        <f>Table1[[#This Row],[Female Ballots]]/Table1[[#This Row],[Female Voters]]</f>
        <v>0.61269146608315095</v>
      </c>
      <c r="Z1968" s="24">
        <f>Table1[[#This Row],[Male Ballots]]/Table1[[#This Row],[Male Voters]]</f>
        <v>0.59534883720930232</v>
      </c>
      <c r="AA1968" s="24">
        <f>Table1[[#This Row],[Total Ballots]]/Table1[[#This Row],[Total Voters]]</f>
        <v>0.60394366197183103</v>
      </c>
    </row>
    <row r="1969" spans="1:27" s="12" customFormat="1" x14ac:dyDescent="0.35">
      <c r="A1969" s="70" t="s">
        <v>37</v>
      </c>
      <c r="B1969" s="71">
        <v>2020</v>
      </c>
      <c r="C1969" s="71" t="s">
        <v>83</v>
      </c>
      <c r="D1969" s="71"/>
      <c r="E1969" s="72"/>
      <c r="F1969" s="81"/>
      <c r="G1969" s="82" t="s">
        <v>79</v>
      </c>
      <c r="H1969">
        <v>9168</v>
      </c>
      <c r="I1969">
        <v>8536</v>
      </c>
      <c r="J1969" s="118">
        <f>Table1[[#This Row],[Female Population]]+Table1[[#This Row],[Male Population]]</f>
        <v>17704</v>
      </c>
      <c r="K1969" s="66">
        <v>7893</v>
      </c>
      <c r="L1969" s="66">
        <v>7085</v>
      </c>
      <c r="M1969" s="66">
        <v>40</v>
      </c>
      <c r="N1969" s="66">
        <v>15018</v>
      </c>
      <c r="O1969" s="66">
        <v>3578</v>
      </c>
      <c r="P1969" s="66">
        <v>3161</v>
      </c>
      <c r="Q1969" s="66">
        <v>18</v>
      </c>
      <c r="R1969" s="73">
        <v>6757</v>
      </c>
      <c r="S1969" s="24">
        <f>Table1[[#This Row],[Female Voters]]/Table1[[#This Row],[Female Population]]</f>
        <v>0.86092931937172779</v>
      </c>
      <c r="T1969" s="24">
        <f>Table1[[#This Row],[Male Voters]]/Table1[[#This Row],[Male Population]]</f>
        <v>0.83001405810684159</v>
      </c>
      <c r="U1969" s="24">
        <f>Table1[[#This Row],[Total Voters]]/Table1[[#This Row],[Total Population]]</f>
        <v>0.84828287392679624</v>
      </c>
      <c r="V1969" s="24">
        <f>Table1[[#This Row],[Female Ballots]]/Table1[[#This Row],[Female Population]]</f>
        <v>0.39027050610820246</v>
      </c>
      <c r="W1969" s="24">
        <f>Table1[[#This Row],[Male Ballots]]/Table1[[#This Row],[Male Population]]</f>
        <v>0.37031396438612935</v>
      </c>
      <c r="X1969" s="24">
        <f>Table1[[#This Row],[Total Ballots]]/Table1[[#This Row],[Total Population]]</f>
        <v>0.38166516041572524</v>
      </c>
      <c r="Y1969" s="24">
        <f>Table1[[#This Row],[Female Ballots]]/Table1[[#This Row],[Female Voters]]</f>
        <v>0.45331306220701889</v>
      </c>
      <c r="Z1969" s="24">
        <f>Table1[[#This Row],[Male Ballots]]/Table1[[#This Row],[Male Voters]]</f>
        <v>0.44615384615384618</v>
      </c>
      <c r="AA1969" s="24">
        <f>Table1[[#This Row],[Total Ballots]]/Table1[[#This Row],[Total Voters]]</f>
        <v>0.44992675456119324</v>
      </c>
    </row>
    <row r="1970" spans="1:27" s="12" customFormat="1" x14ac:dyDescent="0.35">
      <c r="A1970" s="70" t="s">
        <v>37</v>
      </c>
      <c r="B1970" s="71">
        <v>2020</v>
      </c>
      <c r="C1970" s="71" t="s">
        <v>83</v>
      </c>
      <c r="D1970" s="71"/>
      <c r="E1970" s="72"/>
      <c r="F1970" s="81"/>
      <c r="G1970" s="82" t="s">
        <v>62</v>
      </c>
      <c r="H1970">
        <v>822</v>
      </c>
      <c r="I1970">
        <v>816</v>
      </c>
      <c r="J1970" s="118">
        <f>Table1[[#This Row],[Female Population]]+Table1[[#This Row],[Male Population]]</f>
        <v>1638</v>
      </c>
      <c r="K1970" s="66">
        <v>536</v>
      </c>
      <c r="L1970" s="66">
        <v>504</v>
      </c>
      <c r="M1970" s="66">
        <v>5</v>
      </c>
      <c r="N1970" s="66">
        <v>1045</v>
      </c>
      <c r="O1970" s="66">
        <v>113</v>
      </c>
      <c r="P1970" s="66">
        <v>118</v>
      </c>
      <c r="Q1970" s="66">
        <v>3</v>
      </c>
      <c r="R1970" s="73">
        <v>234</v>
      </c>
      <c r="S1970" s="24">
        <f>Table1[[#This Row],[Female Voters]]/Table1[[#This Row],[Female Population]]</f>
        <v>0.65206812652068125</v>
      </c>
      <c r="T1970" s="24">
        <f>Table1[[#This Row],[Male Voters]]/Table1[[#This Row],[Male Population]]</f>
        <v>0.61764705882352944</v>
      </c>
      <c r="U1970" s="24">
        <f>Table1[[#This Row],[Total Voters]]/Table1[[#This Row],[Total Population]]</f>
        <v>0.63797313797313793</v>
      </c>
      <c r="V1970" s="24">
        <f>Table1[[#This Row],[Female Ballots]]/Table1[[#This Row],[Female Population]]</f>
        <v>0.13746958637469586</v>
      </c>
      <c r="W1970" s="24">
        <f>Table1[[#This Row],[Male Ballots]]/Table1[[#This Row],[Male Population]]</f>
        <v>0.14460784313725492</v>
      </c>
      <c r="X1970" s="24">
        <f>Table1[[#This Row],[Total Ballots]]/Table1[[#This Row],[Total Population]]</f>
        <v>0.14285714285714285</v>
      </c>
      <c r="Y1970" s="24">
        <f>Table1[[#This Row],[Female Ballots]]/Table1[[#This Row],[Female Voters]]</f>
        <v>0.21082089552238806</v>
      </c>
      <c r="Z1970" s="24">
        <f>Table1[[#This Row],[Male Ballots]]/Table1[[#This Row],[Male Voters]]</f>
        <v>0.23412698412698413</v>
      </c>
      <c r="AA1970" s="24">
        <f>Table1[[#This Row],[Total Ballots]]/Table1[[#This Row],[Total Voters]]</f>
        <v>0.22392344497607655</v>
      </c>
    </row>
    <row r="1971" spans="1:27" s="12" customFormat="1" x14ac:dyDescent="0.35">
      <c r="A1971" s="70" t="s">
        <v>37</v>
      </c>
      <c r="B1971" s="71">
        <v>2020</v>
      </c>
      <c r="C1971" s="71" t="s">
        <v>83</v>
      </c>
      <c r="D1971" s="71"/>
      <c r="E1971" s="72"/>
      <c r="F1971" s="81"/>
      <c r="G1971" s="82" t="s">
        <v>63</v>
      </c>
      <c r="H1971">
        <v>1197</v>
      </c>
      <c r="I1971">
        <v>1206</v>
      </c>
      <c r="J1971" s="118">
        <f>Table1[[#This Row],[Female Population]]+Table1[[#This Row],[Male Population]]</f>
        <v>2403</v>
      </c>
      <c r="K1971" s="66">
        <v>978</v>
      </c>
      <c r="L1971" s="66">
        <v>922</v>
      </c>
      <c r="M1971" s="66">
        <v>7</v>
      </c>
      <c r="N1971" s="66">
        <v>1907</v>
      </c>
      <c r="O1971" s="66">
        <v>205</v>
      </c>
      <c r="P1971" s="66">
        <v>184</v>
      </c>
      <c r="Q1971" s="66">
        <v>1</v>
      </c>
      <c r="R1971" s="73">
        <v>390</v>
      </c>
      <c r="S1971" s="24">
        <f>Table1[[#This Row],[Female Voters]]/Table1[[#This Row],[Female Population]]</f>
        <v>0.81704260651629068</v>
      </c>
      <c r="T1971" s="24">
        <f>Table1[[#This Row],[Male Voters]]/Table1[[#This Row],[Male Population]]</f>
        <v>0.76451077943615253</v>
      </c>
      <c r="U1971" s="24">
        <f>Table1[[#This Row],[Total Voters]]/Table1[[#This Row],[Total Population]]</f>
        <v>0.79359134415314192</v>
      </c>
      <c r="V1971" s="24">
        <f>Table1[[#This Row],[Female Ballots]]/Table1[[#This Row],[Female Population]]</f>
        <v>0.17126148705096073</v>
      </c>
      <c r="W1971" s="24">
        <f>Table1[[#This Row],[Male Ballots]]/Table1[[#This Row],[Male Population]]</f>
        <v>0.15257048092868988</v>
      </c>
      <c r="X1971" s="24">
        <f>Table1[[#This Row],[Total Ballots]]/Table1[[#This Row],[Total Population]]</f>
        <v>0.16229712858926343</v>
      </c>
      <c r="Y1971" s="24">
        <f>Table1[[#This Row],[Female Ballots]]/Table1[[#This Row],[Female Voters]]</f>
        <v>0.20961145194274028</v>
      </c>
      <c r="Z1971" s="24">
        <f>Table1[[#This Row],[Male Ballots]]/Table1[[#This Row],[Male Voters]]</f>
        <v>0.19956616052060738</v>
      </c>
      <c r="AA1971" s="24">
        <f>Table1[[#This Row],[Total Ballots]]/Table1[[#This Row],[Total Voters]]</f>
        <v>0.20450970110120609</v>
      </c>
    </row>
    <row r="1972" spans="1:27" s="12" customFormat="1" x14ac:dyDescent="0.35">
      <c r="A1972" s="70" t="s">
        <v>37</v>
      </c>
      <c r="B1972" s="71">
        <v>2020</v>
      </c>
      <c r="C1972" s="71" t="s">
        <v>83</v>
      </c>
      <c r="D1972" s="71"/>
      <c r="E1972" s="72"/>
      <c r="F1972" s="81"/>
      <c r="G1972" s="82" t="s">
        <v>64</v>
      </c>
      <c r="H1972">
        <v>1261</v>
      </c>
      <c r="I1972">
        <v>1182</v>
      </c>
      <c r="J1972" s="118">
        <f>Table1[[#This Row],[Female Population]]+Table1[[#This Row],[Male Population]]</f>
        <v>2443</v>
      </c>
      <c r="K1972" s="66">
        <v>1110</v>
      </c>
      <c r="L1972" s="66">
        <v>979</v>
      </c>
      <c r="M1972" s="66">
        <v>10</v>
      </c>
      <c r="N1972" s="66">
        <v>2099</v>
      </c>
      <c r="O1972" s="66">
        <v>288</v>
      </c>
      <c r="P1972" s="66">
        <v>249</v>
      </c>
      <c r="Q1972" s="66">
        <v>2</v>
      </c>
      <c r="R1972" s="73">
        <v>539</v>
      </c>
      <c r="S1972" s="24">
        <f>Table1[[#This Row],[Female Voters]]/Table1[[#This Row],[Female Population]]</f>
        <v>0.88025376685170498</v>
      </c>
      <c r="T1972" s="24">
        <f>Table1[[#This Row],[Male Voters]]/Table1[[#This Row],[Male Population]]</f>
        <v>0.82825719120135366</v>
      </c>
      <c r="U1972" s="24">
        <f>Table1[[#This Row],[Total Voters]]/Table1[[#This Row],[Total Population]]</f>
        <v>0.85918952108063851</v>
      </c>
      <c r="V1972" s="24">
        <f>Table1[[#This Row],[Female Ballots]]/Table1[[#This Row],[Female Population]]</f>
        <v>0.22839016653449642</v>
      </c>
      <c r="W1972" s="24">
        <f>Table1[[#This Row],[Male Ballots]]/Table1[[#This Row],[Male Population]]</f>
        <v>0.21065989847715735</v>
      </c>
      <c r="X1972" s="24">
        <f>Table1[[#This Row],[Total Ballots]]/Table1[[#This Row],[Total Population]]</f>
        <v>0.22063037249283668</v>
      </c>
      <c r="Y1972" s="24">
        <f>Table1[[#This Row],[Female Ballots]]/Table1[[#This Row],[Female Voters]]</f>
        <v>0.25945945945945947</v>
      </c>
      <c r="Z1972" s="24">
        <f>Table1[[#This Row],[Male Ballots]]/Table1[[#This Row],[Male Voters]]</f>
        <v>0.254341164453524</v>
      </c>
      <c r="AA1972" s="24">
        <f>Table1[[#This Row],[Total Ballots]]/Table1[[#This Row],[Total Voters]]</f>
        <v>0.25678894711767508</v>
      </c>
    </row>
    <row r="1973" spans="1:27" s="12" customFormat="1" x14ac:dyDescent="0.35">
      <c r="A1973" s="70" t="s">
        <v>37</v>
      </c>
      <c r="B1973" s="71">
        <v>2020</v>
      </c>
      <c r="C1973" s="71" t="s">
        <v>83</v>
      </c>
      <c r="D1973" s="71"/>
      <c r="E1973" s="72"/>
      <c r="F1973" s="81"/>
      <c r="G1973" s="82" t="s">
        <v>65</v>
      </c>
      <c r="H1973">
        <v>1258</v>
      </c>
      <c r="I1973">
        <v>1200</v>
      </c>
      <c r="J1973" s="118">
        <f>Table1[[#This Row],[Female Population]]+Table1[[#This Row],[Male Population]]</f>
        <v>2458</v>
      </c>
      <c r="K1973" s="66">
        <v>1095</v>
      </c>
      <c r="L1973" s="66">
        <v>999</v>
      </c>
      <c r="M1973" s="66">
        <v>4</v>
      </c>
      <c r="N1973" s="66">
        <v>2098</v>
      </c>
      <c r="O1973" s="66">
        <v>397</v>
      </c>
      <c r="P1973" s="66">
        <v>353</v>
      </c>
      <c r="Q1973" s="66">
        <v>2</v>
      </c>
      <c r="R1973" s="73">
        <v>752</v>
      </c>
      <c r="S1973" s="24">
        <f>Table1[[#This Row],[Female Voters]]/Table1[[#This Row],[Female Population]]</f>
        <v>0.87042925278219396</v>
      </c>
      <c r="T1973" s="24">
        <f>Table1[[#This Row],[Male Voters]]/Table1[[#This Row],[Male Population]]</f>
        <v>0.83250000000000002</v>
      </c>
      <c r="U1973" s="24">
        <f>Table1[[#This Row],[Total Voters]]/Table1[[#This Row],[Total Population]]</f>
        <v>0.85353946297803096</v>
      </c>
      <c r="V1973" s="24">
        <f>Table1[[#This Row],[Female Ballots]]/Table1[[#This Row],[Female Population]]</f>
        <v>0.31558028616852146</v>
      </c>
      <c r="W1973" s="24">
        <f>Table1[[#This Row],[Male Ballots]]/Table1[[#This Row],[Male Population]]</f>
        <v>0.29416666666666669</v>
      </c>
      <c r="X1973" s="24">
        <f>Table1[[#This Row],[Total Ballots]]/Table1[[#This Row],[Total Population]]</f>
        <v>0.30593978844589098</v>
      </c>
      <c r="Y1973" s="24">
        <f>Table1[[#This Row],[Female Ballots]]/Table1[[#This Row],[Female Voters]]</f>
        <v>0.36255707762557077</v>
      </c>
      <c r="Z1973" s="24">
        <f>Table1[[#This Row],[Male Ballots]]/Table1[[#This Row],[Male Voters]]</f>
        <v>0.35335335335335333</v>
      </c>
      <c r="AA1973" s="24">
        <f>Table1[[#This Row],[Total Ballots]]/Table1[[#This Row],[Total Voters]]</f>
        <v>0.35843660629170637</v>
      </c>
    </row>
    <row r="1974" spans="1:27" s="12" customFormat="1" x14ac:dyDescent="0.35">
      <c r="A1974" s="70" t="s">
        <v>37</v>
      </c>
      <c r="B1974" s="71">
        <v>2020</v>
      </c>
      <c r="C1974" s="71" t="s">
        <v>83</v>
      </c>
      <c r="D1974" s="71"/>
      <c r="E1974" s="72"/>
      <c r="F1974" s="81"/>
      <c r="G1974" s="82" t="s">
        <v>66</v>
      </c>
      <c r="H1974">
        <v>1815</v>
      </c>
      <c r="I1974">
        <v>1572</v>
      </c>
      <c r="J1974" s="118">
        <f>Table1[[#This Row],[Female Population]]+Table1[[#This Row],[Male Population]]</f>
        <v>3387</v>
      </c>
      <c r="K1974" s="66">
        <v>1557</v>
      </c>
      <c r="L1974" s="66">
        <v>1313</v>
      </c>
      <c r="M1974" s="66">
        <v>7</v>
      </c>
      <c r="N1974" s="66">
        <v>2877</v>
      </c>
      <c r="O1974" s="66">
        <v>867</v>
      </c>
      <c r="P1974" s="66">
        <v>676</v>
      </c>
      <c r="Q1974" s="66">
        <v>4</v>
      </c>
      <c r="R1974" s="73">
        <v>1547</v>
      </c>
      <c r="S1974" s="24">
        <f>Table1[[#This Row],[Female Voters]]/Table1[[#This Row],[Female Population]]</f>
        <v>0.85785123966942145</v>
      </c>
      <c r="T1974" s="24">
        <f>Table1[[#This Row],[Male Voters]]/Table1[[#This Row],[Male Population]]</f>
        <v>0.83524173027989823</v>
      </c>
      <c r="U1974" s="24">
        <f>Table1[[#This Row],[Total Voters]]/Table1[[#This Row],[Total Population]]</f>
        <v>0.84942426926483616</v>
      </c>
      <c r="V1974" s="24">
        <f>Table1[[#This Row],[Female Ballots]]/Table1[[#This Row],[Female Population]]</f>
        <v>0.47768595041322315</v>
      </c>
      <c r="W1974" s="24">
        <f>Table1[[#This Row],[Male Ballots]]/Table1[[#This Row],[Male Population]]</f>
        <v>0.43002544529262088</v>
      </c>
      <c r="X1974" s="24">
        <f>Table1[[#This Row],[Total Ballots]]/Table1[[#This Row],[Total Population]]</f>
        <v>0.45674638322999705</v>
      </c>
      <c r="Y1974" s="24">
        <f>Table1[[#This Row],[Female Ballots]]/Table1[[#This Row],[Female Voters]]</f>
        <v>0.55684007707129091</v>
      </c>
      <c r="Z1974" s="24">
        <f>Table1[[#This Row],[Male Ballots]]/Table1[[#This Row],[Male Voters]]</f>
        <v>0.51485148514851486</v>
      </c>
      <c r="AA1974" s="24">
        <f>Table1[[#This Row],[Total Ballots]]/Table1[[#This Row],[Total Voters]]</f>
        <v>0.53771289537712896</v>
      </c>
    </row>
    <row r="1975" spans="1:27" s="12" customFormat="1" x14ac:dyDescent="0.35">
      <c r="A1975" s="70" t="s">
        <v>37</v>
      </c>
      <c r="B1975" s="71">
        <v>2020</v>
      </c>
      <c r="C1975" s="71" t="s">
        <v>83</v>
      </c>
      <c r="D1975" s="71"/>
      <c r="E1975" s="72"/>
      <c r="F1975" s="81"/>
      <c r="G1975" s="82" t="s">
        <v>67</v>
      </c>
      <c r="H1975">
        <v>2815</v>
      </c>
      <c r="I1975">
        <v>2560</v>
      </c>
      <c r="J1975" s="118">
        <f>Table1[[#This Row],[Female Population]]+Table1[[#This Row],[Male Population]]</f>
        <v>5375</v>
      </c>
      <c r="K1975" s="66">
        <v>2617</v>
      </c>
      <c r="L1975" s="66">
        <v>2368</v>
      </c>
      <c r="M1975" s="66">
        <v>7</v>
      </c>
      <c r="N1975" s="66">
        <v>4992</v>
      </c>
      <c r="O1975" s="66">
        <v>1708</v>
      </c>
      <c r="P1975" s="66">
        <v>1581</v>
      </c>
      <c r="Q1975" s="66">
        <v>6</v>
      </c>
      <c r="R1975" s="66">
        <v>3295</v>
      </c>
      <c r="S1975" s="24">
        <f>Table1[[#This Row],[Female Voters]]/Table1[[#This Row],[Female Population]]</f>
        <v>0.92966252220248669</v>
      </c>
      <c r="T1975" s="24">
        <f>Table1[[#This Row],[Male Voters]]/Table1[[#This Row],[Male Population]]</f>
        <v>0.92500000000000004</v>
      </c>
      <c r="U1975" s="24">
        <f>Table1[[#This Row],[Total Voters]]/Table1[[#This Row],[Total Population]]</f>
        <v>0.92874418604651165</v>
      </c>
      <c r="V1975" s="24">
        <f>Table1[[#This Row],[Female Ballots]]/Table1[[#This Row],[Female Population]]</f>
        <v>0.60674955595026647</v>
      </c>
      <c r="W1975" s="24">
        <f>Table1[[#This Row],[Male Ballots]]/Table1[[#This Row],[Male Population]]</f>
        <v>0.61757812499999998</v>
      </c>
      <c r="X1975" s="24">
        <f>Table1[[#This Row],[Total Ballots]]/Table1[[#This Row],[Total Population]]</f>
        <v>0.61302325581395345</v>
      </c>
      <c r="Y1975" s="24">
        <f>Table1[[#This Row],[Female Ballots]]/Table1[[#This Row],[Female Voters]]</f>
        <v>0.65265571264807032</v>
      </c>
      <c r="Z1975" s="24">
        <f>Table1[[#This Row],[Male Ballots]]/Table1[[#This Row],[Male Voters]]</f>
        <v>0.66765202702702697</v>
      </c>
      <c r="AA1975" s="24">
        <f>Table1[[#This Row],[Total Ballots]]/Table1[[#This Row],[Total Voters]]</f>
        <v>0.66005608974358976</v>
      </c>
    </row>
    <row r="1976" spans="1:27" s="12" customFormat="1" x14ac:dyDescent="0.35">
      <c r="A1976" s="70" t="s">
        <v>48</v>
      </c>
      <c r="B1976" s="71">
        <v>2020</v>
      </c>
      <c r="C1976" s="71" t="s">
        <v>83</v>
      </c>
      <c r="D1976" s="71"/>
      <c r="E1976" s="72"/>
      <c r="F1976" s="81"/>
      <c r="G1976" s="82" t="s">
        <v>79</v>
      </c>
      <c r="H1976">
        <v>77655</v>
      </c>
      <c r="I1976">
        <v>75118</v>
      </c>
      <c r="J1976" s="118">
        <f>Table1[[#This Row],[Female Population]]+Table1[[#This Row],[Male Population]]</f>
        <v>152773</v>
      </c>
      <c r="K1976" s="66">
        <v>59079</v>
      </c>
      <c r="L1976" s="66">
        <v>55371</v>
      </c>
      <c r="M1976" s="66">
        <v>2519</v>
      </c>
      <c r="N1976" s="66">
        <v>116969</v>
      </c>
      <c r="O1976" s="66">
        <v>26338</v>
      </c>
      <c r="P1976" s="66">
        <v>23506</v>
      </c>
      <c r="Q1976" s="66">
        <v>1040</v>
      </c>
      <c r="R1976" s="73">
        <v>50884</v>
      </c>
      <c r="S1976" s="24">
        <f>Table1[[#This Row],[Female Voters]]/Table1[[#This Row],[Female Population]]</f>
        <v>0.76078810121692098</v>
      </c>
      <c r="T1976" s="24">
        <f>Table1[[#This Row],[Male Voters]]/Table1[[#This Row],[Male Population]]</f>
        <v>0.73712026411778797</v>
      </c>
      <c r="U1976" s="24">
        <f>Table1[[#This Row],[Total Voters]]/Table1[[#This Row],[Total Population]]</f>
        <v>0.76563921635367505</v>
      </c>
      <c r="V1976" s="24">
        <f>Table1[[#This Row],[Female Ballots]]/Table1[[#This Row],[Female Population]]</f>
        <v>0.33916682763505246</v>
      </c>
      <c r="W1976" s="24">
        <f>Table1[[#This Row],[Male Ballots]]/Table1[[#This Row],[Male Population]]</f>
        <v>0.31292100428658909</v>
      </c>
      <c r="X1976" s="24">
        <f>Table1[[#This Row],[Total Ballots]]/Table1[[#This Row],[Total Population]]</f>
        <v>0.33306932507707515</v>
      </c>
      <c r="Y1976" s="24">
        <f>Table1[[#This Row],[Female Ballots]]/Table1[[#This Row],[Female Voters]]</f>
        <v>0.44580984783087052</v>
      </c>
      <c r="Z1976" s="24">
        <f>Table1[[#This Row],[Male Ballots]]/Table1[[#This Row],[Male Voters]]</f>
        <v>0.42451824962525508</v>
      </c>
      <c r="AA1976" s="24">
        <f>Table1[[#This Row],[Total Ballots]]/Table1[[#This Row],[Total Voters]]</f>
        <v>0.43502124494524191</v>
      </c>
    </row>
    <row r="1977" spans="1:27" s="12" customFormat="1" x14ac:dyDescent="0.35">
      <c r="A1977" s="70" t="s">
        <v>48</v>
      </c>
      <c r="B1977" s="71">
        <v>2020</v>
      </c>
      <c r="C1977" s="71" t="s">
        <v>83</v>
      </c>
      <c r="D1977" s="71"/>
      <c r="E1977" s="72"/>
      <c r="F1977" s="81"/>
      <c r="G1977" s="82" t="s">
        <v>62</v>
      </c>
      <c r="H1977">
        <v>8613</v>
      </c>
      <c r="I1977">
        <v>9076</v>
      </c>
      <c r="J1977" s="118">
        <f>Table1[[#This Row],[Female Population]]+Table1[[#This Row],[Male Population]]</f>
        <v>17689</v>
      </c>
      <c r="K1977" s="66">
        <v>5097</v>
      </c>
      <c r="L1977" s="66">
        <v>5215</v>
      </c>
      <c r="M1977" s="66">
        <v>531</v>
      </c>
      <c r="N1977" s="66">
        <v>10843</v>
      </c>
      <c r="O1977" s="66">
        <v>1428</v>
      </c>
      <c r="P1977" s="66">
        <v>1308</v>
      </c>
      <c r="Q1977" s="66">
        <v>181</v>
      </c>
      <c r="R1977" s="73">
        <v>2917</v>
      </c>
      <c r="S1977" s="24">
        <f>Table1[[#This Row],[Female Voters]]/Table1[[#This Row],[Female Population]]</f>
        <v>0.59177986764193657</v>
      </c>
      <c r="T1977" s="24">
        <f>Table1[[#This Row],[Male Voters]]/Table1[[#This Row],[Male Population]]</f>
        <v>0.57459233142353461</v>
      </c>
      <c r="U1977" s="24">
        <f>Table1[[#This Row],[Total Voters]]/Table1[[#This Row],[Total Population]]</f>
        <v>0.61297981796596757</v>
      </c>
      <c r="V1977" s="24">
        <f>Table1[[#This Row],[Female Ballots]]/Table1[[#This Row],[Female Population]]</f>
        <v>0.16579588993382097</v>
      </c>
      <c r="W1977" s="24">
        <f>Table1[[#This Row],[Male Ballots]]/Table1[[#This Row],[Male Population]]</f>
        <v>0.14411635081533716</v>
      </c>
      <c r="X1977" s="24">
        <f>Table1[[#This Row],[Total Ballots]]/Table1[[#This Row],[Total Population]]</f>
        <v>0.16490474306065916</v>
      </c>
      <c r="Y1977" s="24">
        <f>Table1[[#This Row],[Female Ballots]]/Table1[[#This Row],[Female Voters]]</f>
        <v>0.28016480282519129</v>
      </c>
      <c r="Z1977" s="24">
        <f>Table1[[#This Row],[Male Ballots]]/Table1[[#This Row],[Male Voters]]</f>
        <v>0.25081495685522531</v>
      </c>
      <c r="AA1977" s="24">
        <f>Table1[[#This Row],[Total Ballots]]/Table1[[#This Row],[Total Voters]]</f>
        <v>0.26902148851793783</v>
      </c>
    </row>
    <row r="1978" spans="1:27" s="12" customFormat="1" x14ac:dyDescent="0.35">
      <c r="A1978" s="70" t="s">
        <v>48</v>
      </c>
      <c r="B1978" s="71">
        <v>2020</v>
      </c>
      <c r="C1978" s="71" t="s">
        <v>83</v>
      </c>
      <c r="D1978" s="71"/>
      <c r="E1978" s="72"/>
      <c r="F1978" s="81"/>
      <c r="G1978" s="82" t="s">
        <v>63</v>
      </c>
      <c r="H1978">
        <v>13763</v>
      </c>
      <c r="I1978">
        <v>13920</v>
      </c>
      <c r="J1978" s="118">
        <f>Table1[[#This Row],[Female Population]]+Table1[[#This Row],[Male Population]]</f>
        <v>27683</v>
      </c>
      <c r="K1978" s="66">
        <v>9812</v>
      </c>
      <c r="L1978" s="66">
        <v>9210</v>
      </c>
      <c r="M1978" s="66">
        <v>457</v>
      </c>
      <c r="N1978" s="66">
        <v>19479</v>
      </c>
      <c r="O1978" s="66">
        <v>2771</v>
      </c>
      <c r="P1978" s="66">
        <v>2445</v>
      </c>
      <c r="Q1978" s="66">
        <v>173</v>
      </c>
      <c r="R1978" s="73">
        <v>5389</v>
      </c>
      <c r="S1978" s="24">
        <f>Table1[[#This Row],[Female Voters]]/Table1[[#This Row],[Female Population]]</f>
        <v>0.71292596090968541</v>
      </c>
      <c r="T1978" s="24">
        <f>Table1[[#This Row],[Male Voters]]/Table1[[#This Row],[Male Population]]</f>
        <v>0.66163793103448276</v>
      </c>
      <c r="U1978" s="24">
        <f>Table1[[#This Row],[Total Voters]]/Table1[[#This Row],[Total Population]]</f>
        <v>0.70364483618104978</v>
      </c>
      <c r="V1978" s="24">
        <f>Table1[[#This Row],[Female Ballots]]/Table1[[#This Row],[Female Population]]</f>
        <v>0.20133691782314903</v>
      </c>
      <c r="W1978" s="24">
        <f>Table1[[#This Row],[Male Ballots]]/Table1[[#This Row],[Male Population]]</f>
        <v>0.17564655172413793</v>
      </c>
      <c r="X1978" s="24">
        <f>Table1[[#This Row],[Total Ballots]]/Table1[[#This Row],[Total Population]]</f>
        <v>0.19466820792544159</v>
      </c>
      <c r="Y1978" s="24">
        <f>Table1[[#This Row],[Female Ballots]]/Table1[[#This Row],[Female Voters]]</f>
        <v>0.2824092947411333</v>
      </c>
      <c r="Z1978" s="24">
        <f>Table1[[#This Row],[Male Ballots]]/Table1[[#This Row],[Male Voters]]</f>
        <v>0.26547231270358307</v>
      </c>
      <c r="AA1978" s="24">
        <f>Table1[[#This Row],[Total Ballots]]/Table1[[#This Row],[Total Voters]]</f>
        <v>0.27665691257251401</v>
      </c>
    </row>
    <row r="1979" spans="1:27" s="12" customFormat="1" x14ac:dyDescent="0.35">
      <c r="A1979" s="70" t="s">
        <v>48</v>
      </c>
      <c r="B1979" s="71">
        <v>2020</v>
      </c>
      <c r="C1979" s="71" t="s">
        <v>83</v>
      </c>
      <c r="D1979" s="71"/>
      <c r="E1979" s="72"/>
      <c r="F1979" s="81"/>
      <c r="G1979" s="82" t="s">
        <v>64</v>
      </c>
      <c r="H1979">
        <v>13576</v>
      </c>
      <c r="I1979">
        <v>13517</v>
      </c>
      <c r="J1979" s="118">
        <f>Table1[[#This Row],[Female Population]]+Table1[[#This Row],[Male Population]]</f>
        <v>27093</v>
      </c>
      <c r="K1979" s="66">
        <v>9835</v>
      </c>
      <c r="L1979" s="66">
        <v>9281</v>
      </c>
      <c r="M1979" s="66">
        <v>444</v>
      </c>
      <c r="N1979" s="66">
        <v>19560</v>
      </c>
      <c r="O1979" s="66">
        <v>3247</v>
      </c>
      <c r="P1979" s="66">
        <v>2930</v>
      </c>
      <c r="Q1979" s="66">
        <v>140</v>
      </c>
      <c r="R1979" s="73">
        <v>6317</v>
      </c>
      <c r="S1979" s="24">
        <f>Table1[[#This Row],[Female Voters]]/Table1[[#This Row],[Female Population]]</f>
        <v>0.72444018856806125</v>
      </c>
      <c r="T1979" s="24">
        <f>Table1[[#This Row],[Male Voters]]/Table1[[#This Row],[Male Population]]</f>
        <v>0.68661685285196417</v>
      </c>
      <c r="U1979" s="24">
        <f>Table1[[#This Row],[Total Voters]]/Table1[[#This Row],[Total Population]]</f>
        <v>0.7219577012512457</v>
      </c>
      <c r="V1979" s="24">
        <f>Table1[[#This Row],[Female Ballots]]/Table1[[#This Row],[Female Population]]</f>
        <v>0.23917206835592222</v>
      </c>
      <c r="W1979" s="24">
        <f>Table1[[#This Row],[Male Ballots]]/Table1[[#This Row],[Male Population]]</f>
        <v>0.21676407486868388</v>
      </c>
      <c r="X1979" s="24">
        <f>Table1[[#This Row],[Total Ballots]]/Table1[[#This Row],[Total Population]]</f>
        <v>0.23315985678957665</v>
      </c>
      <c r="Y1979" s="24">
        <f>Table1[[#This Row],[Female Ballots]]/Table1[[#This Row],[Female Voters]]</f>
        <v>0.33014743263853585</v>
      </c>
      <c r="Z1979" s="24">
        <f>Table1[[#This Row],[Male Ballots]]/Table1[[#This Row],[Male Voters]]</f>
        <v>0.31569873935998277</v>
      </c>
      <c r="AA1979" s="24">
        <f>Table1[[#This Row],[Total Ballots]]/Table1[[#This Row],[Total Voters]]</f>
        <v>0.32295501022494888</v>
      </c>
    </row>
    <row r="1980" spans="1:27" s="12" customFormat="1" x14ac:dyDescent="0.35">
      <c r="A1980" s="70" t="s">
        <v>48</v>
      </c>
      <c r="B1980" s="71">
        <v>2020</v>
      </c>
      <c r="C1980" s="71" t="s">
        <v>83</v>
      </c>
      <c r="D1980" s="71"/>
      <c r="E1980" s="72"/>
      <c r="F1980" s="81"/>
      <c r="G1980" s="82" t="s">
        <v>65</v>
      </c>
      <c r="H1980">
        <v>11635</v>
      </c>
      <c r="I1980">
        <v>11244</v>
      </c>
      <c r="J1980" s="118">
        <f>Table1[[#This Row],[Female Population]]+Table1[[#This Row],[Male Population]]</f>
        <v>22879</v>
      </c>
      <c r="K1980" s="66">
        <v>8863</v>
      </c>
      <c r="L1980" s="66">
        <v>8322</v>
      </c>
      <c r="M1980" s="66">
        <v>308</v>
      </c>
      <c r="N1980" s="66">
        <v>17493</v>
      </c>
      <c r="O1980" s="66">
        <v>3547</v>
      </c>
      <c r="P1980" s="66">
        <v>3257</v>
      </c>
      <c r="Q1980" s="66">
        <v>124</v>
      </c>
      <c r="R1980" s="73">
        <v>6928</v>
      </c>
      <c r="S1980" s="24">
        <f>Table1[[#This Row],[Female Voters]]/Table1[[#This Row],[Female Population]]</f>
        <v>0.76175333046841431</v>
      </c>
      <c r="T1980" s="24">
        <f>Table1[[#This Row],[Male Voters]]/Table1[[#This Row],[Male Population]]</f>
        <v>0.74012806830309497</v>
      </c>
      <c r="U1980" s="24">
        <f>Table1[[#This Row],[Total Voters]]/Table1[[#This Row],[Total Population]]</f>
        <v>0.76458761309497791</v>
      </c>
      <c r="V1980" s="24">
        <f>Table1[[#This Row],[Female Ballots]]/Table1[[#This Row],[Female Population]]</f>
        <v>0.30485603781693166</v>
      </c>
      <c r="W1980" s="24">
        <f>Table1[[#This Row],[Male Ballots]]/Table1[[#This Row],[Male Population]]</f>
        <v>0.28966559943080755</v>
      </c>
      <c r="X1980" s="24">
        <f>Table1[[#This Row],[Total Ballots]]/Table1[[#This Row],[Total Population]]</f>
        <v>0.30281043751912234</v>
      </c>
      <c r="Y1980" s="24">
        <f>Table1[[#This Row],[Female Ballots]]/Table1[[#This Row],[Female Voters]]</f>
        <v>0.4002030915040054</v>
      </c>
      <c r="Z1980" s="24">
        <f>Table1[[#This Row],[Male Ballots]]/Table1[[#This Row],[Male Voters]]</f>
        <v>0.39137226628214372</v>
      </c>
      <c r="AA1980" s="24">
        <f>Table1[[#This Row],[Total Ballots]]/Table1[[#This Row],[Total Voters]]</f>
        <v>0.3960441319384897</v>
      </c>
    </row>
    <row r="1981" spans="1:27" s="12" customFormat="1" x14ac:dyDescent="0.35">
      <c r="A1981" s="70" t="s">
        <v>48</v>
      </c>
      <c r="B1981" s="71">
        <v>2020</v>
      </c>
      <c r="C1981" s="71" t="s">
        <v>83</v>
      </c>
      <c r="D1981" s="71"/>
      <c r="E1981" s="72"/>
      <c r="F1981" s="81"/>
      <c r="G1981" s="82" t="s">
        <v>66</v>
      </c>
      <c r="H1981">
        <v>12697</v>
      </c>
      <c r="I1981">
        <v>12202</v>
      </c>
      <c r="J1981" s="118">
        <f>Table1[[#This Row],[Female Population]]+Table1[[#This Row],[Male Population]]</f>
        <v>24899</v>
      </c>
      <c r="K1981" s="66">
        <v>10591</v>
      </c>
      <c r="L1981" s="66">
        <v>9996</v>
      </c>
      <c r="M1981" s="66">
        <v>355</v>
      </c>
      <c r="N1981" s="66">
        <v>20942</v>
      </c>
      <c r="O1981" s="66">
        <v>5658</v>
      </c>
      <c r="P1981" s="66">
        <v>4965</v>
      </c>
      <c r="Q1981" s="66">
        <v>174</v>
      </c>
      <c r="R1981" s="73">
        <v>10797</v>
      </c>
      <c r="S1981" s="24">
        <f>Table1[[#This Row],[Female Voters]]/Table1[[#This Row],[Female Population]]</f>
        <v>0.83413404741277464</v>
      </c>
      <c r="T1981" s="24">
        <f>Table1[[#This Row],[Male Voters]]/Table1[[#This Row],[Male Population]]</f>
        <v>0.81920996557941317</v>
      </c>
      <c r="U1981" s="24">
        <f>Table1[[#This Row],[Total Voters]]/Table1[[#This Row],[Total Population]]</f>
        <v>0.84107795493794935</v>
      </c>
      <c r="V1981" s="24">
        <f>Table1[[#This Row],[Female Ballots]]/Table1[[#This Row],[Female Population]]</f>
        <v>0.44561707489958258</v>
      </c>
      <c r="W1981" s="24">
        <f>Table1[[#This Row],[Male Ballots]]/Table1[[#This Row],[Male Population]]</f>
        <v>0.40690050811342404</v>
      </c>
      <c r="X1981" s="24">
        <f>Table1[[#This Row],[Total Ballots]]/Table1[[#This Row],[Total Population]]</f>
        <v>0.43363187276597454</v>
      </c>
      <c r="Y1981" s="24">
        <f>Table1[[#This Row],[Female Ballots]]/Table1[[#This Row],[Female Voters]]</f>
        <v>0.53422717401567366</v>
      </c>
      <c r="Z1981" s="24">
        <f>Table1[[#This Row],[Male Ballots]]/Table1[[#This Row],[Male Voters]]</f>
        <v>0.4966986794717887</v>
      </c>
      <c r="AA1981" s="24">
        <f>Table1[[#This Row],[Total Ballots]]/Table1[[#This Row],[Total Voters]]</f>
        <v>0.51556680355266926</v>
      </c>
    </row>
    <row r="1982" spans="1:27" s="12" customFormat="1" x14ac:dyDescent="0.35">
      <c r="A1982" s="70" t="s">
        <v>48</v>
      </c>
      <c r="B1982" s="71">
        <v>2020</v>
      </c>
      <c r="C1982" s="71" t="s">
        <v>83</v>
      </c>
      <c r="D1982" s="71"/>
      <c r="E1982" s="72"/>
      <c r="F1982" s="81"/>
      <c r="G1982" s="82" t="s">
        <v>67</v>
      </c>
      <c r="H1982">
        <v>17371</v>
      </c>
      <c r="I1982">
        <v>15159</v>
      </c>
      <c r="J1982" s="118">
        <f>Table1[[#This Row],[Female Population]]+Table1[[#This Row],[Male Population]]</f>
        <v>32530</v>
      </c>
      <c r="K1982" s="66">
        <v>14881</v>
      </c>
      <c r="L1982" s="66">
        <v>13347</v>
      </c>
      <c r="M1982" s="66">
        <v>424</v>
      </c>
      <c r="N1982" s="66">
        <v>28652</v>
      </c>
      <c r="O1982" s="66">
        <v>9687</v>
      </c>
      <c r="P1982" s="66">
        <v>8601</v>
      </c>
      <c r="Q1982" s="66">
        <v>248</v>
      </c>
      <c r="R1982" s="66">
        <v>18536</v>
      </c>
      <c r="S1982" s="24">
        <f>Table1[[#This Row],[Female Voters]]/Table1[[#This Row],[Female Population]]</f>
        <v>0.85665764780381093</v>
      </c>
      <c r="T1982" s="24">
        <f>Table1[[#This Row],[Male Voters]]/Table1[[#This Row],[Male Population]]</f>
        <v>0.88046704927765684</v>
      </c>
      <c r="U1982" s="24">
        <f>Table1[[#This Row],[Total Voters]]/Table1[[#This Row],[Total Population]]</f>
        <v>0.88078696587765137</v>
      </c>
      <c r="V1982" s="24">
        <f>Table1[[#This Row],[Female Ballots]]/Table1[[#This Row],[Female Population]]</f>
        <v>0.55765356053192106</v>
      </c>
      <c r="W1982" s="24">
        <f>Table1[[#This Row],[Male Ballots]]/Table1[[#This Row],[Male Population]]</f>
        <v>0.56738571145853944</v>
      </c>
      <c r="X1982" s="24">
        <f>Table1[[#This Row],[Total Ballots]]/Table1[[#This Row],[Total Population]]</f>
        <v>0.56981248078696589</v>
      </c>
      <c r="Y1982" s="24">
        <f>Table1[[#This Row],[Female Ballots]]/Table1[[#This Row],[Female Voters]]</f>
        <v>0.65096431691418588</v>
      </c>
      <c r="Z1982" s="24">
        <f>Table1[[#This Row],[Male Ballots]]/Table1[[#This Row],[Male Voters]]</f>
        <v>0.64441447516295802</v>
      </c>
      <c r="AA1982" s="24">
        <f>Table1[[#This Row],[Total Ballots]]/Table1[[#This Row],[Total Voters]]</f>
        <v>0.64693564149099536</v>
      </c>
    </row>
    <row r="1983" spans="1:27" s="12" customFormat="1" x14ac:dyDescent="0.35">
      <c r="A1983" s="70" t="s">
        <v>44</v>
      </c>
      <c r="B1983" s="71">
        <v>2020</v>
      </c>
      <c r="C1983" s="71" t="s">
        <v>83</v>
      </c>
      <c r="D1983" s="71"/>
      <c r="E1983" s="72"/>
      <c r="F1983" s="81"/>
      <c r="G1983" s="82" t="s">
        <v>79</v>
      </c>
      <c r="H1983">
        <v>31076</v>
      </c>
      <c r="I1983">
        <v>30343</v>
      </c>
      <c r="J1983" s="118">
        <f>Table1[[#This Row],[Female Population]]+Table1[[#This Row],[Male Population]]</f>
        <v>61419</v>
      </c>
      <c r="K1983" s="66">
        <v>24104</v>
      </c>
      <c r="L1983" s="66">
        <v>22570</v>
      </c>
      <c r="M1983" s="66">
        <v>189</v>
      </c>
      <c r="N1983" s="66">
        <v>46863</v>
      </c>
      <c r="O1983" s="66">
        <v>13044</v>
      </c>
      <c r="P1983" s="66">
        <v>11322</v>
      </c>
      <c r="Q1983" s="66">
        <v>117</v>
      </c>
      <c r="R1983" s="73">
        <v>24483</v>
      </c>
      <c r="S1983" s="24">
        <f>Table1[[#This Row],[Female Voters]]/Table1[[#This Row],[Female Population]]</f>
        <v>0.77564680139014031</v>
      </c>
      <c r="T1983" s="24">
        <f>Table1[[#This Row],[Male Voters]]/Table1[[#This Row],[Male Population]]</f>
        <v>0.74382888969449301</v>
      </c>
      <c r="U1983" s="24">
        <f>Table1[[#This Row],[Total Voters]]/Table1[[#This Row],[Total Population]]</f>
        <v>0.76300493332682073</v>
      </c>
      <c r="V1983" s="24">
        <f>Table1[[#This Row],[Female Ballots]]/Table1[[#This Row],[Female Population]]</f>
        <v>0.41974514094478055</v>
      </c>
      <c r="W1983" s="24">
        <f>Table1[[#This Row],[Male Ballots]]/Table1[[#This Row],[Male Population]]</f>
        <v>0.37313383646969644</v>
      </c>
      <c r="X1983" s="24">
        <f>Table1[[#This Row],[Total Ballots]]/Table1[[#This Row],[Total Population]]</f>
        <v>0.39862257607580714</v>
      </c>
      <c r="Y1983" s="24">
        <f>Table1[[#This Row],[Female Ballots]]/Table1[[#This Row],[Female Voters]]</f>
        <v>0.54115499502157316</v>
      </c>
      <c r="Z1983" s="24">
        <f>Table1[[#This Row],[Male Ballots]]/Table1[[#This Row],[Male Voters]]</f>
        <v>0.50163934426229506</v>
      </c>
      <c r="AA1983" s="24">
        <f>Table1[[#This Row],[Total Ballots]]/Table1[[#This Row],[Total Voters]]</f>
        <v>0.52243774406248</v>
      </c>
    </row>
    <row r="1984" spans="1:27" s="12" customFormat="1" x14ac:dyDescent="0.35">
      <c r="A1984" s="70" t="s">
        <v>44</v>
      </c>
      <c r="B1984" s="71">
        <v>2020</v>
      </c>
      <c r="C1984" s="71" t="s">
        <v>83</v>
      </c>
      <c r="D1984" s="71"/>
      <c r="E1984" s="72"/>
      <c r="F1984" s="81"/>
      <c r="G1984" s="82" t="s">
        <v>62</v>
      </c>
      <c r="H1984">
        <v>3005</v>
      </c>
      <c r="I1984">
        <v>3298</v>
      </c>
      <c r="J1984" s="118">
        <f>Table1[[#This Row],[Female Population]]+Table1[[#This Row],[Male Population]]</f>
        <v>6303</v>
      </c>
      <c r="K1984" s="66">
        <v>1951</v>
      </c>
      <c r="L1984" s="66">
        <v>1858</v>
      </c>
      <c r="M1984" s="66">
        <v>47</v>
      </c>
      <c r="N1984" s="66">
        <v>3856</v>
      </c>
      <c r="O1984" s="66">
        <v>690</v>
      </c>
      <c r="P1984" s="66">
        <v>569</v>
      </c>
      <c r="Q1984" s="66">
        <v>28</v>
      </c>
      <c r="R1984" s="73">
        <v>1287</v>
      </c>
      <c r="S1984" s="24">
        <f>Table1[[#This Row],[Female Voters]]/Table1[[#This Row],[Female Population]]</f>
        <v>0.64925124792013311</v>
      </c>
      <c r="T1984" s="24">
        <f>Table1[[#This Row],[Male Voters]]/Table1[[#This Row],[Male Population]]</f>
        <v>0.56337174044875682</v>
      </c>
      <c r="U1984" s="24">
        <f>Table1[[#This Row],[Total Voters]]/Table1[[#This Row],[Total Population]]</f>
        <v>0.61177217198159606</v>
      </c>
      <c r="V1984" s="24">
        <f>Table1[[#This Row],[Female Ballots]]/Table1[[#This Row],[Female Population]]</f>
        <v>0.22961730449251247</v>
      </c>
      <c r="W1984" s="24">
        <f>Table1[[#This Row],[Male Ballots]]/Table1[[#This Row],[Male Population]]</f>
        <v>0.17252880533656761</v>
      </c>
      <c r="X1984" s="24">
        <f>Table1[[#This Row],[Total Ballots]]/Table1[[#This Row],[Total Population]]</f>
        <v>0.20418848167539266</v>
      </c>
      <c r="Y1984" s="24">
        <f>Table1[[#This Row],[Female Ballots]]/Table1[[#This Row],[Female Voters]]</f>
        <v>0.35366478728856998</v>
      </c>
      <c r="Z1984" s="24">
        <f>Table1[[#This Row],[Male Ballots]]/Table1[[#This Row],[Male Voters]]</f>
        <v>0.30624327233584497</v>
      </c>
      <c r="AA1984" s="24">
        <f>Table1[[#This Row],[Total Ballots]]/Table1[[#This Row],[Total Voters]]</f>
        <v>0.33376556016597508</v>
      </c>
    </row>
    <row r="1985" spans="1:27" s="12" customFormat="1" x14ac:dyDescent="0.35">
      <c r="A1985" s="70" t="s">
        <v>44</v>
      </c>
      <c r="B1985" s="71">
        <v>2020</v>
      </c>
      <c r="C1985" s="71" t="s">
        <v>83</v>
      </c>
      <c r="D1985" s="71"/>
      <c r="E1985" s="72"/>
      <c r="F1985" s="81"/>
      <c r="G1985" s="82" t="s">
        <v>63</v>
      </c>
      <c r="H1985">
        <v>4546</v>
      </c>
      <c r="I1985">
        <v>4867</v>
      </c>
      <c r="J1985" s="118">
        <f>Table1[[#This Row],[Female Population]]+Table1[[#This Row],[Male Population]]</f>
        <v>9413</v>
      </c>
      <c r="K1985" s="66">
        <v>3436</v>
      </c>
      <c r="L1985" s="66">
        <v>3305</v>
      </c>
      <c r="M1985" s="66">
        <v>38</v>
      </c>
      <c r="N1985" s="66">
        <v>6779</v>
      </c>
      <c r="O1985" s="66">
        <v>1226</v>
      </c>
      <c r="P1985" s="66">
        <v>1073</v>
      </c>
      <c r="Q1985" s="66">
        <v>23</v>
      </c>
      <c r="R1985" s="73">
        <v>2322</v>
      </c>
      <c r="S1985" s="24">
        <f>Table1[[#This Row],[Female Voters]]/Table1[[#This Row],[Female Population]]</f>
        <v>0.75582930048394192</v>
      </c>
      <c r="T1985" s="24">
        <f>Table1[[#This Row],[Male Voters]]/Table1[[#This Row],[Male Population]]</f>
        <v>0.67906307787137865</v>
      </c>
      <c r="U1985" s="24">
        <f>Table1[[#This Row],[Total Voters]]/Table1[[#This Row],[Total Population]]</f>
        <v>0.72017422713268886</v>
      </c>
      <c r="V1985" s="24">
        <f>Table1[[#This Row],[Female Ballots]]/Table1[[#This Row],[Female Population]]</f>
        <v>0.269687637483502</v>
      </c>
      <c r="W1985" s="24">
        <f>Table1[[#This Row],[Male Ballots]]/Table1[[#This Row],[Male Population]]</f>
        <v>0.22046435175672899</v>
      </c>
      <c r="X1985" s="24">
        <f>Table1[[#This Row],[Total Ballots]]/Table1[[#This Row],[Total Population]]</f>
        <v>0.24668012323382557</v>
      </c>
      <c r="Y1985" s="24">
        <f>Table1[[#This Row],[Female Ballots]]/Table1[[#This Row],[Female Voters]]</f>
        <v>0.35681024447031434</v>
      </c>
      <c r="Z1985" s="24">
        <f>Table1[[#This Row],[Male Ballots]]/Table1[[#This Row],[Male Voters]]</f>
        <v>0.32465960665658095</v>
      </c>
      <c r="AA1985" s="24">
        <f>Table1[[#This Row],[Total Ballots]]/Table1[[#This Row],[Total Voters]]</f>
        <v>0.34252839651866057</v>
      </c>
    </row>
    <row r="1986" spans="1:27" s="12" customFormat="1" x14ac:dyDescent="0.35">
      <c r="A1986" s="70" t="s">
        <v>44</v>
      </c>
      <c r="B1986" s="71">
        <v>2020</v>
      </c>
      <c r="C1986" s="71" t="s">
        <v>83</v>
      </c>
      <c r="D1986" s="71"/>
      <c r="E1986" s="72"/>
      <c r="F1986" s="81"/>
      <c r="G1986" s="82" t="s">
        <v>64</v>
      </c>
      <c r="H1986">
        <v>4897</v>
      </c>
      <c r="I1986">
        <v>4803</v>
      </c>
      <c r="J1986" s="118">
        <f>Table1[[#This Row],[Female Population]]+Table1[[#This Row],[Male Population]]</f>
        <v>9700</v>
      </c>
      <c r="K1986" s="66">
        <v>3374</v>
      </c>
      <c r="L1986" s="66">
        <v>3168</v>
      </c>
      <c r="M1986" s="66">
        <v>30</v>
      </c>
      <c r="N1986" s="66">
        <v>6572</v>
      </c>
      <c r="O1986" s="66">
        <v>1373</v>
      </c>
      <c r="P1986" s="66">
        <v>1209</v>
      </c>
      <c r="Q1986" s="66">
        <v>18</v>
      </c>
      <c r="R1986" s="73">
        <v>2600</v>
      </c>
      <c r="S1986" s="24">
        <f>Table1[[#This Row],[Female Voters]]/Table1[[#This Row],[Female Population]]</f>
        <v>0.68899326118031445</v>
      </c>
      <c r="T1986" s="24">
        <f>Table1[[#This Row],[Male Voters]]/Table1[[#This Row],[Male Population]]</f>
        <v>0.65958775765146782</v>
      </c>
      <c r="U1986" s="24">
        <f>Table1[[#This Row],[Total Voters]]/Table1[[#This Row],[Total Population]]</f>
        <v>0.67752577319587626</v>
      </c>
      <c r="V1986" s="24">
        <f>Table1[[#This Row],[Female Ballots]]/Table1[[#This Row],[Female Population]]</f>
        <v>0.28037574024913214</v>
      </c>
      <c r="W1986" s="24">
        <f>Table1[[#This Row],[Male Ballots]]/Table1[[#This Row],[Male Population]]</f>
        <v>0.25171767645221738</v>
      </c>
      <c r="X1986" s="24">
        <f>Table1[[#This Row],[Total Ballots]]/Table1[[#This Row],[Total Population]]</f>
        <v>0.26804123711340205</v>
      </c>
      <c r="Y1986" s="24">
        <f>Table1[[#This Row],[Female Ballots]]/Table1[[#This Row],[Female Voters]]</f>
        <v>0.40693538826318909</v>
      </c>
      <c r="Z1986" s="24">
        <f>Table1[[#This Row],[Male Ballots]]/Table1[[#This Row],[Male Voters]]</f>
        <v>0.3816287878787879</v>
      </c>
      <c r="AA1986" s="24">
        <f>Table1[[#This Row],[Total Ballots]]/Table1[[#This Row],[Total Voters]]</f>
        <v>0.39561777236762019</v>
      </c>
    </row>
    <row r="1987" spans="1:27" s="12" customFormat="1" x14ac:dyDescent="0.35">
      <c r="A1987" s="70" t="s">
        <v>44</v>
      </c>
      <c r="B1987" s="71">
        <v>2020</v>
      </c>
      <c r="C1987" s="71" t="s">
        <v>83</v>
      </c>
      <c r="D1987" s="71"/>
      <c r="E1987" s="72"/>
      <c r="F1987" s="81"/>
      <c r="G1987" s="82" t="s">
        <v>65</v>
      </c>
      <c r="H1987">
        <v>4445</v>
      </c>
      <c r="I1987">
        <v>4463</v>
      </c>
      <c r="J1987" s="118">
        <f>Table1[[#This Row],[Female Population]]+Table1[[#This Row],[Male Population]]</f>
        <v>8908</v>
      </c>
      <c r="K1987" s="66">
        <v>3187</v>
      </c>
      <c r="L1987" s="66">
        <v>3164</v>
      </c>
      <c r="M1987" s="66">
        <v>17</v>
      </c>
      <c r="N1987" s="66">
        <v>6368</v>
      </c>
      <c r="O1987" s="66">
        <v>1518</v>
      </c>
      <c r="P1987" s="66">
        <v>1410</v>
      </c>
      <c r="Q1987" s="66">
        <v>9</v>
      </c>
      <c r="R1987" s="73">
        <v>2937</v>
      </c>
      <c r="S1987" s="24">
        <f>Table1[[#This Row],[Female Voters]]/Table1[[#This Row],[Female Population]]</f>
        <v>0.71698537682789654</v>
      </c>
      <c r="T1987" s="24">
        <f>Table1[[#This Row],[Male Voters]]/Table1[[#This Row],[Male Population]]</f>
        <v>0.70894017477033389</v>
      </c>
      <c r="U1987" s="24">
        <f>Table1[[#This Row],[Total Voters]]/Table1[[#This Row],[Total Population]]</f>
        <v>0.71486304445442295</v>
      </c>
      <c r="V1987" s="24">
        <f>Table1[[#This Row],[Female Ballots]]/Table1[[#This Row],[Female Population]]</f>
        <v>0.34150731158605174</v>
      </c>
      <c r="W1987" s="24">
        <f>Table1[[#This Row],[Male Ballots]]/Table1[[#This Row],[Male Population]]</f>
        <v>0.31593098812457987</v>
      </c>
      <c r="X1987" s="24">
        <f>Table1[[#This Row],[Total Ballots]]/Table1[[#This Row],[Total Population]]</f>
        <v>0.32970363718006285</v>
      </c>
      <c r="Y1987" s="24">
        <f>Table1[[#This Row],[Female Ballots]]/Table1[[#This Row],[Female Voters]]</f>
        <v>0.47631000941324131</v>
      </c>
      <c r="Z1987" s="24">
        <f>Table1[[#This Row],[Male Ballots]]/Table1[[#This Row],[Male Voters]]</f>
        <v>0.44563843236409606</v>
      </c>
      <c r="AA1987" s="24">
        <f>Table1[[#This Row],[Total Ballots]]/Table1[[#This Row],[Total Voters]]</f>
        <v>0.46121231155778897</v>
      </c>
    </row>
    <row r="1988" spans="1:27" s="12" customFormat="1" x14ac:dyDescent="0.35">
      <c r="A1988" s="70" t="s">
        <v>44</v>
      </c>
      <c r="B1988" s="71">
        <v>2020</v>
      </c>
      <c r="C1988" s="71" t="s">
        <v>83</v>
      </c>
      <c r="D1988" s="71"/>
      <c r="E1988" s="72"/>
      <c r="F1988" s="81"/>
      <c r="G1988" s="82" t="s">
        <v>66</v>
      </c>
      <c r="H1988">
        <v>5556</v>
      </c>
      <c r="I1988">
        <v>5273</v>
      </c>
      <c r="J1988" s="118">
        <f>Table1[[#This Row],[Female Population]]+Table1[[#This Row],[Male Population]]</f>
        <v>10829</v>
      </c>
      <c r="K1988" s="66">
        <v>4768</v>
      </c>
      <c r="L1988" s="66">
        <v>4338</v>
      </c>
      <c r="M1988" s="66">
        <v>32</v>
      </c>
      <c r="N1988" s="66">
        <v>9138</v>
      </c>
      <c r="O1988" s="66">
        <v>2896</v>
      </c>
      <c r="P1988" s="66">
        <v>2398</v>
      </c>
      <c r="Q1988" s="66">
        <v>20</v>
      </c>
      <c r="R1988" s="73">
        <v>5314</v>
      </c>
      <c r="S1988" s="24">
        <f>Table1[[#This Row],[Female Voters]]/Table1[[#This Row],[Female Population]]</f>
        <v>0.85817134629229663</v>
      </c>
      <c r="T1988" s="24">
        <f>Table1[[#This Row],[Male Voters]]/Table1[[#This Row],[Male Population]]</f>
        <v>0.82268158543523606</v>
      </c>
      <c r="U1988" s="24">
        <f>Table1[[#This Row],[Total Voters]]/Table1[[#This Row],[Total Population]]</f>
        <v>0.84384523039985226</v>
      </c>
      <c r="V1988" s="24">
        <f>Table1[[#This Row],[Female Ballots]]/Table1[[#This Row],[Female Population]]</f>
        <v>0.52123830093592516</v>
      </c>
      <c r="W1988" s="24">
        <f>Table1[[#This Row],[Male Ballots]]/Table1[[#This Row],[Male Population]]</f>
        <v>0.45476958088374742</v>
      </c>
      <c r="X1988" s="24">
        <f>Table1[[#This Row],[Total Ballots]]/Table1[[#This Row],[Total Population]]</f>
        <v>0.4907193646689445</v>
      </c>
      <c r="Y1988" s="24">
        <f>Table1[[#This Row],[Female Ballots]]/Table1[[#This Row],[Female Voters]]</f>
        <v>0.60738255033557043</v>
      </c>
      <c r="Z1988" s="24">
        <f>Table1[[#This Row],[Male Ballots]]/Table1[[#This Row],[Male Voters]]</f>
        <v>0.55278930382664826</v>
      </c>
      <c r="AA1988" s="24">
        <f>Table1[[#This Row],[Total Ballots]]/Table1[[#This Row],[Total Voters]]</f>
        <v>0.58152768658349752</v>
      </c>
    </row>
    <row r="1989" spans="1:27" s="12" customFormat="1" x14ac:dyDescent="0.35">
      <c r="A1989" s="70" t="s">
        <v>44</v>
      </c>
      <c r="B1989" s="71">
        <v>2020</v>
      </c>
      <c r="C1989" s="71" t="s">
        <v>83</v>
      </c>
      <c r="D1989" s="71"/>
      <c r="E1989" s="72"/>
      <c r="F1989" s="81"/>
      <c r="G1989" s="82" t="s">
        <v>67</v>
      </c>
      <c r="H1989">
        <v>8627</v>
      </c>
      <c r="I1989">
        <v>7639</v>
      </c>
      <c r="J1989" s="118">
        <f>Table1[[#This Row],[Female Population]]+Table1[[#This Row],[Male Population]]</f>
        <v>16266</v>
      </c>
      <c r="K1989" s="66">
        <v>7388</v>
      </c>
      <c r="L1989" s="66">
        <v>6737</v>
      </c>
      <c r="M1989" s="66">
        <v>25</v>
      </c>
      <c r="N1989" s="66">
        <v>14150</v>
      </c>
      <c r="O1989" s="66">
        <v>5341</v>
      </c>
      <c r="P1989" s="66">
        <v>4663</v>
      </c>
      <c r="Q1989" s="66">
        <v>19</v>
      </c>
      <c r="R1989" s="66">
        <v>10023</v>
      </c>
      <c r="S1989" s="24">
        <f>Table1[[#This Row],[Female Voters]]/Table1[[#This Row],[Female Population]]</f>
        <v>0.85638112901356211</v>
      </c>
      <c r="T1989" s="24">
        <f>Table1[[#This Row],[Male Voters]]/Table1[[#This Row],[Male Population]]</f>
        <v>0.88192171750229087</v>
      </c>
      <c r="U1989" s="24">
        <f>Table1[[#This Row],[Total Voters]]/Table1[[#This Row],[Total Population]]</f>
        <v>0.86991270134021881</v>
      </c>
      <c r="V1989" s="24">
        <f>Table1[[#This Row],[Female Ballots]]/Table1[[#This Row],[Female Population]]</f>
        <v>0.61910281673814771</v>
      </c>
      <c r="W1989" s="24">
        <f>Table1[[#This Row],[Male Ballots]]/Table1[[#This Row],[Male Population]]</f>
        <v>0.61042021206964259</v>
      </c>
      <c r="X1989" s="24">
        <f>Table1[[#This Row],[Total Ballots]]/Table1[[#This Row],[Total Population]]</f>
        <v>0.61619328661010697</v>
      </c>
      <c r="Y1989" s="24">
        <f>Table1[[#This Row],[Female Ballots]]/Table1[[#This Row],[Female Voters]]</f>
        <v>0.72292907417433672</v>
      </c>
      <c r="Z1989" s="24">
        <f>Table1[[#This Row],[Male Ballots]]/Table1[[#This Row],[Male Voters]]</f>
        <v>0.69214784028499332</v>
      </c>
      <c r="AA1989" s="24">
        <f>Table1[[#This Row],[Total Ballots]]/Table1[[#This Row],[Total Voters]]</f>
        <v>0.70833922261484095</v>
      </c>
    </row>
    <row r="1990" spans="1:27" s="12" customFormat="1" x14ac:dyDescent="0.35">
      <c r="A1990" s="70" t="s">
        <v>33</v>
      </c>
      <c r="B1990" s="71">
        <v>2020</v>
      </c>
      <c r="C1990" s="71" t="s">
        <v>83</v>
      </c>
      <c r="D1990" s="71"/>
      <c r="E1990" s="72"/>
      <c r="F1990" s="81"/>
      <c r="G1990" s="82" t="s">
        <v>79</v>
      </c>
      <c r="H1990">
        <v>33157</v>
      </c>
      <c r="I1990">
        <v>31485</v>
      </c>
      <c r="J1990" s="118">
        <f>Table1[[#This Row],[Female Population]]+Table1[[#This Row],[Male Population]]</f>
        <v>64642</v>
      </c>
      <c r="K1990" s="66">
        <v>28539</v>
      </c>
      <c r="L1990" s="66">
        <v>25564</v>
      </c>
      <c r="M1990" s="66">
        <v>238</v>
      </c>
      <c r="N1990" s="66">
        <v>54341</v>
      </c>
      <c r="O1990" s="66">
        <v>16894</v>
      </c>
      <c r="P1990" s="66">
        <v>14117</v>
      </c>
      <c r="Q1990" s="66">
        <v>133</v>
      </c>
      <c r="R1990" s="73">
        <v>31144</v>
      </c>
      <c r="S1990" s="24">
        <f>Table1[[#This Row],[Female Voters]]/Table1[[#This Row],[Female Population]]</f>
        <v>0.86072322586482497</v>
      </c>
      <c r="T1990" s="24">
        <f>Table1[[#This Row],[Male Voters]]/Table1[[#This Row],[Male Population]]</f>
        <v>0.81194219469588691</v>
      </c>
      <c r="U1990" s="24">
        <f>Table1[[#This Row],[Total Voters]]/Table1[[#This Row],[Total Population]]</f>
        <v>0.84064540082299433</v>
      </c>
      <c r="V1990" s="24">
        <f>Table1[[#This Row],[Female Ballots]]/Table1[[#This Row],[Female Population]]</f>
        <v>0.50951533612811772</v>
      </c>
      <c r="W1990" s="24">
        <f>Table1[[#This Row],[Male Ballots]]/Table1[[#This Row],[Male Population]]</f>
        <v>0.44837224074956328</v>
      </c>
      <c r="X1990" s="24">
        <f>Table1[[#This Row],[Total Ballots]]/Table1[[#This Row],[Total Population]]</f>
        <v>0.48179202376164104</v>
      </c>
      <c r="Y1990" s="24">
        <f>Table1[[#This Row],[Female Ballots]]/Table1[[#This Row],[Female Voters]]</f>
        <v>0.5919618767300886</v>
      </c>
      <c r="Z1990" s="24">
        <f>Table1[[#This Row],[Male Ballots]]/Table1[[#This Row],[Male Voters]]</f>
        <v>0.55222187451103111</v>
      </c>
      <c r="AA1990" s="24">
        <f>Table1[[#This Row],[Total Ballots]]/Table1[[#This Row],[Total Voters]]</f>
        <v>0.57312158407095937</v>
      </c>
    </row>
    <row r="1991" spans="1:27" s="12" customFormat="1" x14ac:dyDescent="0.35">
      <c r="A1991" s="70" t="s">
        <v>33</v>
      </c>
      <c r="B1991" s="71">
        <v>2020</v>
      </c>
      <c r="C1991" s="71" t="s">
        <v>83</v>
      </c>
      <c r="D1991" s="71"/>
      <c r="E1991" s="72"/>
      <c r="F1991" s="81"/>
      <c r="G1991" s="82" t="s">
        <v>62</v>
      </c>
      <c r="H1991">
        <v>2059</v>
      </c>
      <c r="I1991">
        <v>2453</v>
      </c>
      <c r="J1991" s="118">
        <f>Table1[[#This Row],[Female Population]]+Table1[[#This Row],[Male Population]]</f>
        <v>4512</v>
      </c>
      <c r="K1991" s="66">
        <v>1428</v>
      </c>
      <c r="L1991" s="66">
        <v>1571</v>
      </c>
      <c r="M1991" s="66">
        <v>31</v>
      </c>
      <c r="N1991" s="66">
        <v>3030</v>
      </c>
      <c r="O1991" s="66">
        <v>445</v>
      </c>
      <c r="P1991" s="66">
        <v>465</v>
      </c>
      <c r="Q1991" s="66">
        <v>13</v>
      </c>
      <c r="R1991" s="73">
        <v>923</v>
      </c>
      <c r="S1991" s="24">
        <f>Table1[[#This Row],[Female Voters]]/Table1[[#This Row],[Female Population]]</f>
        <v>0.69354055366682854</v>
      </c>
      <c r="T1991" s="24">
        <f>Table1[[#This Row],[Male Voters]]/Table1[[#This Row],[Male Population]]</f>
        <v>0.6404402772115777</v>
      </c>
      <c r="U1991" s="24">
        <f>Table1[[#This Row],[Total Voters]]/Table1[[#This Row],[Total Population]]</f>
        <v>0.67154255319148937</v>
      </c>
      <c r="V1991" s="24">
        <f>Table1[[#This Row],[Female Ballots]]/Table1[[#This Row],[Female Population]]</f>
        <v>0.21612433220009714</v>
      </c>
      <c r="W1991" s="24">
        <f>Table1[[#This Row],[Male Ballots]]/Table1[[#This Row],[Male Population]]</f>
        <v>0.18956379942927029</v>
      </c>
      <c r="X1991" s="24">
        <f>Table1[[#This Row],[Total Ballots]]/Table1[[#This Row],[Total Population]]</f>
        <v>0.20456560283687944</v>
      </c>
      <c r="Y1991" s="24">
        <f>Table1[[#This Row],[Female Ballots]]/Table1[[#This Row],[Female Voters]]</f>
        <v>0.31162464985994398</v>
      </c>
      <c r="Z1991" s="24">
        <f>Table1[[#This Row],[Male Ballots]]/Table1[[#This Row],[Male Voters]]</f>
        <v>0.29598981540420116</v>
      </c>
      <c r="AA1991" s="24">
        <f>Table1[[#This Row],[Total Ballots]]/Table1[[#This Row],[Total Voters]]</f>
        <v>0.30462046204620463</v>
      </c>
    </row>
    <row r="1992" spans="1:27" s="12" customFormat="1" x14ac:dyDescent="0.35">
      <c r="A1992" s="70" t="s">
        <v>33</v>
      </c>
      <c r="B1992" s="71">
        <v>2020</v>
      </c>
      <c r="C1992" s="71" t="s">
        <v>83</v>
      </c>
      <c r="D1992" s="71"/>
      <c r="E1992" s="72"/>
      <c r="F1992" s="81"/>
      <c r="G1992" s="82" t="s">
        <v>63</v>
      </c>
      <c r="H1992">
        <v>3593</v>
      </c>
      <c r="I1992">
        <v>3947</v>
      </c>
      <c r="J1992" s="118">
        <f>Table1[[#This Row],[Female Population]]+Table1[[#This Row],[Male Population]]</f>
        <v>7540</v>
      </c>
      <c r="K1992" s="66">
        <v>2930</v>
      </c>
      <c r="L1992" s="66">
        <v>2773</v>
      </c>
      <c r="M1992" s="66">
        <v>39</v>
      </c>
      <c r="N1992" s="66">
        <v>5742</v>
      </c>
      <c r="O1992" s="66">
        <v>1036</v>
      </c>
      <c r="P1992" s="66">
        <v>853</v>
      </c>
      <c r="Q1992" s="66">
        <v>24</v>
      </c>
      <c r="R1992" s="73">
        <v>1913</v>
      </c>
      <c r="S1992" s="24">
        <f>Table1[[#This Row],[Female Voters]]/Table1[[#This Row],[Female Population]]</f>
        <v>0.81547453381575286</v>
      </c>
      <c r="T1992" s="24">
        <f>Table1[[#This Row],[Male Voters]]/Table1[[#This Row],[Male Population]]</f>
        <v>0.7025589054978465</v>
      </c>
      <c r="U1992" s="24">
        <f>Table1[[#This Row],[Total Voters]]/Table1[[#This Row],[Total Population]]</f>
        <v>0.7615384615384615</v>
      </c>
      <c r="V1992" s="24">
        <f>Table1[[#This Row],[Female Ballots]]/Table1[[#This Row],[Female Population]]</f>
        <v>0.2883384358474812</v>
      </c>
      <c r="W1992" s="24">
        <f>Table1[[#This Row],[Male Ballots]]/Table1[[#This Row],[Male Population]]</f>
        <v>0.21611350392703318</v>
      </c>
      <c r="X1992" s="24">
        <f>Table1[[#This Row],[Total Ballots]]/Table1[[#This Row],[Total Population]]</f>
        <v>0.2537135278514589</v>
      </c>
      <c r="Y1992" s="24">
        <f>Table1[[#This Row],[Female Ballots]]/Table1[[#This Row],[Female Voters]]</f>
        <v>0.35358361774744029</v>
      </c>
      <c r="Z1992" s="24">
        <f>Table1[[#This Row],[Male Ballots]]/Table1[[#This Row],[Male Voters]]</f>
        <v>0.30760908763072486</v>
      </c>
      <c r="AA1992" s="24">
        <f>Table1[[#This Row],[Total Ballots]]/Table1[[#This Row],[Total Voters]]</f>
        <v>0.3331591779867642</v>
      </c>
    </row>
    <row r="1993" spans="1:27" s="12" customFormat="1" x14ac:dyDescent="0.35">
      <c r="A1993" s="70" t="s">
        <v>33</v>
      </c>
      <c r="B1993" s="71">
        <v>2020</v>
      </c>
      <c r="C1993" s="71" t="s">
        <v>83</v>
      </c>
      <c r="D1993" s="71"/>
      <c r="E1993" s="72"/>
      <c r="F1993" s="81"/>
      <c r="G1993" s="82" t="s">
        <v>64</v>
      </c>
      <c r="H1993">
        <v>3866</v>
      </c>
      <c r="I1993">
        <v>4206</v>
      </c>
      <c r="J1993" s="118">
        <f>Table1[[#This Row],[Female Population]]+Table1[[#This Row],[Male Population]]</f>
        <v>8072</v>
      </c>
      <c r="K1993" s="66">
        <v>3211</v>
      </c>
      <c r="L1993" s="66">
        <v>3161</v>
      </c>
      <c r="M1993" s="66">
        <v>42</v>
      </c>
      <c r="N1993" s="66">
        <v>6414</v>
      </c>
      <c r="O1993" s="66">
        <v>1272</v>
      </c>
      <c r="P1993" s="66">
        <v>1192</v>
      </c>
      <c r="Q1993" s="66">
        <v>20</v>
      </c>
      <c r="R1993" s="73">
        <v>2484</v>
      </c>
      <c r="S1993" s="24">
        <f>Table1[[#This Row],[Female Voters]]/Table1[[#This Row],[Female Population]]</f>
        <v>0.83057423693740295</v>
      </c>
      <c r="T1993" s="24">
        <f>Table1[[#This Row],[Male Voters]]/Table1[[#This Row],[Male Population]]</f>
        <v>0.7515454113171659</v>
      </c>
      <c r="U1993" s="24">
        <f>Table1[[#This Row],[Total Voters]]/Table1[[#This Row],[Total Population]]</f>
        <v>0.79459861248761154</v>
      </c>
      <c r="V1993" s="24">
        <f>Table1[[#This Row],[Female Ballots]]/Table1[[#This Row],[Female Population]]</f>
        <v>0.3290222452146922</v>
      </c>
      <c r="W1993" s="24">
        <f>Table1[[#This Row],[Male Ballots]]/Table1[[#This Row],[Male Population]]</f>
        <v>0.2834046600095102</v>
      </c>
      <c r="X1993" s="24">
        <f>Table1[[#This Row],[Total Ballots]]/Table1[[#This Row],[Total Population]]</f>
        <v>0.30773042616451934</v>
      </c>
      <c r="Y1993" s="24">
        <f>Table1[[#This Row],[Female Ballots]]/Table1[[#This Row],[Female Voters]]</f>
        <v>0.39613827468078483</v>
      </c>
      <c r="Z1993" s="24">
        <f>Table1[[#This Row],[Male Ballots]]/Table1[[#This Row],[Male Voters]]</f>
        <v>0.37709585574185384</v>
      </c>
      <c r="AA1993" s="24">
        <f>Table1[[#This Row],[Total Ballots]]/Table1[[#This Row],[Total Voters]]</f>
        <v>0.38727782974742753</v>
      </c>
    </row>
    <row r="1994" spans="1:27" s="12" customFormat="1" x14ac:dyDescent="0.35">
      <c r="A1994" s="70" t="s">
        <v>33</v>
      </c>
      <c r="B1994" s="71">
        <v>2020</v>
      </c>
      <c r="C1994" s="71" t="s">
        <v>83</v>
      </c>
      <c r="D1994" s="71"/>
      <c r="E1994" s="72"/>
      <c r="F1994" s="81"/>
      <c r="G1994" s="82" t="s">
        <v>65</v>
      </c>
      <c r="H1994">
        <v>3852</v>
      </c>
      <c r="I1994">
        <v>3759</v>
      </c>
      <c r="J1994" s="118">
        <f>Table1[[#This Row],[Female Population]]+Table1[[#This Row],[Male Population]]</f>
        <v>7611</v>
      </c>
      <c r="K1994" s="66">
        <v>3203</v>
      </c>
      <c r="L1994" s="66">
        <v>2832</v>
      </c>
      <c r="M1994" s="66">
        <v>40</v>
      </c>
      <c r="N1994" s="66">
        <v>6075</v>
      </c>
      <c r="O1994" s="66">
        <v>1561</v>
      </c>
      <c r="P1994" s="66">
        <v>1263</v>
      </c>
      <c r="Q1994" s="66">
        <v>16</v>
      </c>
      <c r="R1994" s="73">
        <v>2840</v>
      </c>
      <c r="S1994" s="24">
        <f>Table1[[#This Row],[Female Voters]]/Table1[[#This Row],[Female Population]]</f>
        <v>0.83151609553478711</v>
      </c>
      <c r="T1994" s="24">
        <f>Table1[[#This Row],[Male Voters]]/Table1[[#This Row],[Male Population]]</f>
        <v>0.75339185953711096</v>
      </c>
      <c r="U1994" s="24">
        <f>Table1[[#This Row],[Total Voters]]/Table1[[#This Row],[Total Population]]</f>
        <v>0.7981868348443043</v>
      </c>
      <c r="V1994" s="24">
        <f>Table1[[#This Row],[Female Ballots]]/Table1[[#This Row],[Female Population]]</f>
        <v>0.40524402907580476</v>
      </c>
      <c r="W1994" s="24">
        <f>Table1[[#This Row],[Male Ballots]]/Table1[[#This Row],[Male Population]]</f>
        <v>0.33599361532322425</v>
      </c>
      <c r="X1994" s="24">
        <f>Table1[[#This Row],[Total Ballots]]/Table1[[#This Row],[Total Population]]</f>
        <v>0.37314413349099984</v>
      </c>
      <c r="Y1994" s="24">
        <f>Table1[[#This Row],[Female Ballots]]/Table1[[#This Row],[Female Voters]]</f>
        <v>0.48735560412113643</v>
      </c>
      <c r="Z1994" s="24">
        <f>Table1[[#This Row],[Male Ballots]]/Table1[[#This Row],[Male Voters]]</f>
        <v>0.44597457627118642</v>
      </c>
      <c r="AA1994" s="24">
        <f>Table1[[#This Row],[Total Ballots]]/Table1[[#This Row],[Total Voters]]</f>
        <v>0.46748971193415639</v>
      </c>
    </row>
    <row r="1995" spans="1:27" s="12" customFormat="1" x14ac:dyDescent="0.35">
      <c r="A1995" s="70" t="s">
        <v>33</v>
      </c>
      <c r="B1995" s="71">
        <v>2020</v>
      </c>
      <c r="C1995" s="71" t="s">
        <v>83</v>
      </c>
      <c r="D1995" s="71"/>
      <c r="E1995" s="72"/>
      <c r="F1995" s="81"/>
      <c r="G1995" s="82" t="s">
        <v>66</v>
      </c>
      <c r="H1995">
        <v>6599</v>
      </c>
      <c r="I1995">
        <v>5619</v>
      </c>
      <c r="J1995" s="118">
        <f>Table1[[#This Row],[Female Population]]+Table1[[#This Row],[Male Population]]</f>
        <v>12218</v>
      </c>
      <c r="K1995" s="66">
        <v>5804</v>
      </c>
      <c r="L1995" s="66">
        <v>4689</v>
      </c>
      <c r="M1995" s="66">
        <v>37</v>
      </c>
      <c r="N1995" s="66">
        <v>10530</v>
      </c>
      <c r="O1995" s="66">
        <v>3668</v>
      </c>
      <c r="P1995" s="66">
        <v>2748</v>
      </c>
      <c r="Q1995" s="66">
        <v>26</v>
      </c>
      <c r="R1995" s="73">
        <v>6442</v>
      </c>
      <c r="S1995" s="24">
        <f>Table1[[#This Row],[Female Voters]]/Table1[[#This Row],[Female Population]]</f>
        <v>0.87952720109107441</v>
      </c>
      <c r="T1995" s="24">
        <f>Table1[[#This Row],[Male Voters]]/Table1[[#This Row],[Male Population]]</f>
        <v>0.83449012279765078</v>
      </c>
      <c r="U1995" s="24">
        <f>Table1[[#This Row],[Total Voters]]/Table1[[#This Row],[Total Population]]</f>
        <v>0.86184318219021117</v>
      </c>
      <c r="V1995" s="24">
        <f>Table1[[#This Row],[Female Ballots]]/Table1[[#This Row],[Female Population]]</f>
        <v>0.55584179421124413</v>
      </c>
      <c r="W1995" s="24">
        <f>Table1[[#This Row],[Male Ballots]]/Table1[[#This Row],[Male Population]]</f>
        <v>0.48905499199145758</v>
      </c>
      <c r="X1995" s="24">
        <f>Table1[[#This Row],[Total Ballots]]/Table1[[#This Row],[Total Population]]</f>
        <v>0.52725486986413483</v>
      </c>
      <c r="Y1995" s="24">
        <f>Table1[[#This Row],[Female Ballots]]/Table1[[#This Row],[Female Voters]]</f>
        <v>0.63197794624396963</v>
      </c>
      <c r="Z1995" s="24">
        <f>Table1[[#This Row],[Male Ballots]]/Table1[[#This Row],[Male Voters]]</f>
        <v>0.58605246321177218</v>
      </c>
      <c r="AA1995" s="24">
        <f>Table1[[#This Row],[Total Ballots]]/Table1[[#This Row],[Total Voters]]</f>
        <v>0.61177587844254511</v>
      </c>
    </row>
    <row r="1996" spans="1:27" s="12" customFormat="1" x14ac:dyDescent="0.35">
      <c r="A1996" s="70" t="s">
        <v>33</v>
      </c>
      <c r="B1996" s="71">
        <v>2020</v>
      </c>
      <c r="C1996" s="71" t="s">
        <v>83</v>
      </c>
      <c r="D1996" s="71"/>
      <c r="E1996" s="72"/>
      <c r="F1996" s="81"/>
      <c r="G1996" s="82" t="s">
        <v>67</v>
      </c>
      <c r="H1996">
        <v>13188</v>
      </c>
      <c r="I1996">
        <v>11501</v>
      </c>
      <c r="J1996" s="118">
        <f>Table1[[#This Row],[Female Population]]+Table1[[#This Row],[Male Population]]</f>
        <v>24689</v>
      </c>
      <c r="K1996" s="66">
        <v>11963</v>
      </c>
      <c r="L1996" s="66">
        <v>10538</v>
      </c>
      <c r="M1996" s="66">
        <v>49</v>
      </c>
      <c r="N1996" s="66">
        <v>22550</v>
      </c>
      <c r="O1996" s="66">
        <v>8912</v>
      </c>
      <c r="P1996" s="66">
        <v>7596</v>
      </c>
      <c r="Q1996" s="66">
        <v>34</v>
      </c>
      <c r="R1996" s="66">
        <v>16542</v>
      </c>
      <c r="S1996" s="24">
        <f>Table1[[#This Row],[Female Voters]]/Table1[[#This Row],[Female Population]]</f>
        <v>0.9071125265392781</v>
      </c>
      <c r="T1996" s="24">
        <f>Table1[[#This Row],[Male Voters]]/Table1[[#This Row],[Male Population]]</f>
        <v>0.91626815059560041</v>
      </c>
      <c r="U1996" s="24">
        <f>Table1[[#This Row],[Total Voters]]/Table1[[#This Row],[Total Population]]</f>
        <v>0.91336222609259188</v>
      </c>
      <c r="V1996" s="24">
        <f>Table1[[#This Row],[Female Ballots]]/Table1[[#This Row],[Female Population]]</f>
        <v>0.67576584774037007</v>
      </c>
      <c r="W1996" s="24">
        <f>Table1[[#This Row],[Male Ballots]]/Table1[[#This Row],[Male Population]]</f>
        <v>0.66046430745152596</v>
      </c>
      <c r="X1996" s="24">
        <f>Table1[[#This Row],[Total Ballots]]/Table1[[#This Row],[Total Population]]</f>
        <v>0.67001498643120416</v>
      </c>
      <c r="Y1996" s="24">
        <f>Table1[[#This Row],[Female Ballots]]/Table1[[#This Row],[Female Voters]]</f>
        <v>0.74496363788347408</v>
      </c>
      <c r="Z1996" s="24">
        <f>Table1[[#This Row],[Male Ballots]]/Table1[[#This Row],[Male Voters]]</f>
        <v>0.72081988992218637</v>
      </c>
      <c r="AA1996" s="24">
        <f>Table1[[#This Row],[Total Ballots]]/Table1[[#This Row],[Total Voters]]</f>
        <v>0.73356984478935694</v>
      </c>
    </row>
    <row r="1997" spans="1:27" s="12" customFormat="1" x14ac:dyDescent="0.35">
      <c r="A1997" s="70" t="s">
        <v>51</v>
      </c>
      <c r="B1997" s="71">
        <v>2020</v>
      </c>
      <c r="C1997" s="71" t="s">
        <v>83</v>
      </c>
      <c r="D1997" s="71"/>
      <c r="E1997" s="72"/>
      <c r="F1997" s="81"/>
      <c r="G1997" s="82" t="s">
        <v>79</v>
      </c>
      <c r="H1997">
        <v>197479</v>
      </c>
      <c r="I1997">
        <v>188703</v>
      </c>
      <c r="J1997" s="118">
        <f>Table1[[#This Row],[Female Population]]+Table1[[#This Row],[Male Population]]</f>
        <v>386182</v>
      </c>
      <c r="K1997" s="66">
        <v>154966</v>
      </c>
      <c r="L1997" s="66">
        <v>141735</v>
      </c>
      <c r="M1997" s="66">
        <v>204</v>
      </c>
      <c r="N1997" s="66">
        <v>296905</v>
      </c>
      <c r="O1997" s="66">
        <v>75683</v>
      </c>
      <c r="P1997" s="66">
        <v>64311</v>
      </c>
      <c r="Q1997" s="66">
        <v>109</v>
      </c>
      <c r="R1997" s="73">
        <v>140103</v>
      </c>
      <c r="S1997" s="24">
        <f>Table1[[#This Row],[Female Voters]]/Table1[[#This Row],[Female Population]]</f>
        <v>0.78472141341611001</v>
      </c>
      <c r="T1997" s="24">
        <f>Table1[[#This Row],[Male Voters]]/Table1[[#This Row],[Male Population]]</f>
        <v>0.75110093639210829</v>
      </c>
      <c r="U1997" s="24">
        <f>Table1[[#This Row],[Total Voters]]/Table1[[#This Row],[Total Population]]</f>
        <v>0.76882143652474744</v>
      </c>
      <c r="V1997" s="24">
        <f>Table1[[#This Row],[Female Ballots]]/Table1[[#This Row],[Female Population]]</f>
        <v>0.38324581347890158</v>
      </c>
      <c r="W1997" s="24">
        <f>Table1[[#This Row],[Male Ballots]]/Table1[[#This Row],[Male Population]]</f>
        <v>0.34080539260107151</v>
      </c>
      <c r="X1997" s="24">
        <f>Table1[[#This Row],[Total Ballots]]/Table1[[#This Row],[Total Population]]</f>
        <v>0.36279008343216412</v>
      </c>
      <c r="Y1997" s="24">
        <f>Table1[[#This Row],[Female Ballots]]/Table1[[#This Row],[Female Voters]]</f>
        <v>0.48838454886878413</v>
      </c>
      <c r="Z1997" s="24">
        <f>Table1[[#This Row],[Male Ballots]]/Table1[[#This Row],[Male Voters]]</f>
        <v>0.45374113662821464</v>
      </c>
      <c r="AA1997" s="24">
        <f>Table1[[#This Row],[Total Ballots]]/Table1[[#This Row],[Total Voters]]</f>
        <v>0.47187821020191645</v>
      </c>
    </row>
    <row r="1998" spans="1:27" s="12" customFormat="1" x14ac:dyDescent="0.35">
      <c r="A1998" s="70" t="s">
        <v>51</v>
      </c>
      <c r="B1998" s="71">
        <v>2020</v>
      </c>
      <c r="C1998" s="71" t="s">
        <v>83</v>
      </c>
      <c r="D1998" s="71"/>
      <c r="E1998" s="72"/>
      <c r="F1998" s="81"/>
      <c r="G1998" s="82" t="s">
        <v>62</v>
      </c>
      <c r="H1998">
        <v>20948</v>
      </c>
      <c r="I1998">
        <v>21834</v>
      </c>
      <c r="J1998" s="118">
        <f>Table1[[#This Row],[Female Population]]+Table1[[#This Row],[Male Population]]</f>
        <v>42782</v>
      </c>
      <c r="K1998" s="66">
        <v>13653</v>
      </c>
      <c r="L1998" s="66">
        <v>13323</v>
      </c>
      <c r="M1998" s="66">
        <v>51</v>
      </c>
      <c r="N1998" s="66">
        <v>27027</v>
      </c>
      <c r="O1998" s="66">
        <v>4567</v>
      </c>
      <c r="P1998" s="66">
        <v>3788</v>
      </c>
      <c r="Q1998" s="66">
        <v>26</v>
      </c>
      <c r="R1998" s="73">
        <v>8381</v>
      </c>
      <c r="S1998" s="24">
        <f>Table1[[#This Row],[Female Voters]]/Table1[[#This Row],[Female Population]]</f>
        <v>0.65175673095283559</v>
      </c>
      <c r="T1998" s="24">
        <f>Table1[[#This Row],[Male Voters]]/Table1[[#This Row],[Male Population]]</f>
        <v>0.61019510854630388</v>
      </c>
      <c r="U1998" s="24">
        <f>Table1[[#This Row],[Total Voters]]/Table1[[#This Row],[Total Population]]</f>
        <v>0.63173764667383481</v>
      </c>
      <c r="V1998" s="24">
        <f>Table1[[#This Row],[Female Ballots]]/Table1[[#This Row],[Female Population]]</f>
        <v>0.21801603971739544</v>
      </c>
      <c r="W1998" s="24">
        <f>Table1[[#This Row],[Male Ballots]]/Table1[[#This Row],[Male Population]]</f>
        <v>0.17349088577448016</v>
      </c>
      <c r="X1998" s="24">
        <f>Table1[[#This Row],[Total Ballots]]/Table1[[#This Row],[Total Population]]</f>
        <v>0.19590014492076108</v>
      </c>
      <c r="Y1998" s="24">
        <f>Table1[[#This Row],[Female Ballots]]/Table1[[#This Row],[Female Voters]]</f>
        <v>0.33450523694426132</v>
      </c>
      <c r="Z1998" s="24">
        <f>Table1[[#This Row],[Male Ballots]]/Table1[[#This Row],[Male Voters]]</f>
        <v>0.28432034826990921</v>
      </c>
      <c r="AA1998" s="24">
        <f>Table1[[#This Row],[Total Ballots]]/Table1[[#This Row],[Total Voters]]</f>
        <v>0.31009731009731012</v>
      </c>
    </row>
    <row r="1999" spans="1:27" s="12" customFormat="1" x14ac:dyDescent="0.35">
      <c r="A1999" s="70" t="s">
        <v>51</v>
      </c>
      <c r="B1999" s="71">
        <v>2020</v>
      </c>
      <c r="C1999" s="71" t="s">
        <v>83</v>
      </c>
      <c r="D1999" s="71"/>
      <c r="E1999" s="72"/>
      <c r="F1999" s="81"/>
      <c r="G1999" s="82" t="s">
        <v>63</v>
      </c>
      <c r="H1999">
        <v>32449</v>
      </c>
      <c r="I1999">
        <v>33289</v>
      </c>
      <c r="J1999" s="118">
        <f>Table1[[#This Row],[Female Population]]+Table1[[#This Row],[Male Population]]</f>
        <v>65738</v>
      </c>
      <c r="K1999" s="66">
        <v>24028</v>
      </c>
      <c r="L1999" s="66">
        <v>23048</v>
      </c>
      <c r="M1999" s="66">
        <v>51</v>
      </c>
      <c r="N1999" s="66">
        <v>47127</v>
      </c>
      <c r="O1999" s="66">
        <v>7920</v>
      </c>
      <c r="P1999" s="66">
        <v>7011</v>
      </c>
      <c r="Q1999" s="66">
        <v>23</v>
      </c>
      <c r="R1999" s="73">
        <v>14954</v>
      </c>
      <c r="S1999" s="24">
        <f>Table1[[#This Row],[Female Voters]]/Table1[[#This Row],[Female Population]]</f>
        <v>0.74048506887731513</v>
      </c>
      <c r="T1999" s="24">
        <f>Table1[[#This Row],[Male Voters]]/Table1[[#This Row],[Male Population]]</f>
        <v>0.69236083991708974</v>
      </c>
      <c r="U1999" s="24">
        <f>Table1[[#This Row],[Total Voters]]/Table1[[#This Row],[Total Population]]</f>
        <v>0.7168912957497946</v>
      </c>
      <c r="V1999" s="24">
        <f>Table1[[#This Row],[Female Ballots]]/Table1[[#This Row],[Female Population]]</f>
        <v>0.24407531819162379</v>
      </c>
      <c r="W1999" s="24">
        <f>Table1[[#This Row],[Male Ballots]]/Table1[[#This Row],[Male Population]]</f>
        <v>0.21061011144822614</v>
      </c>
      <c r="X1999" s="24">
        <f>Table1[[#This Row],[Total Ballots]]/Table1[[#This Row],[Total Population]]</f>
        <v>0.2274787793970002</v>
      </c>
      <c r="Y1999" s="24">
        <f>Table1[[#This Row],[Female Ballots]]/Table1[[#This Row],[Female Voters]]</f>
        <v>0.32961544864324954</v>
      </c>
      <c r="Z1999" s="24">
        <f>Table1[[#This Row],[Male Ballots]]/Table1[[#This Row],[Male Voters]]</f>
        <v>0.3041912530371399</v>
      </c>
      <c r="AA1999" s="24">
        <f>Table1[[#This Row],[Total Ballots]]/Table1[[#This Row],[Total Voters]]</f>
        <v>0.3173127930910094</v>
      </c>
    </row>
    <row r="2000" spans="1:27" s="12" customFormat="1" x14ac:dyDescent="0.35">
      <c r="A2000" s="70" t="s">
        <v>51</v>
      </c>
      <c r="B2000" s="71">
        <v>2020</v>
      </c>
      <c r="C2000" s="71" t="s">
        <v>83</v>
      </c>
      <c r="D2000" s="71"/>
      <c r="E2000" s="72"/>
      <c r="F2000" s="81"/>
      <c r="G2000" s="82" t="s">
        <v>64</v>
      </c>
      <c r="H2000">
        <v>34596</v>
      </c>
      <c r="I2000">
        <v>33855</v>
      </c>
      <c r="J2000" s="118">
        <f>Table1[[#This Row],[Female Population]]+Table1[[#This Row],[Male Population]]</f>
        <v>68451</v>
      </c>
      <c r="K2000" s="66">
        <v>26004</v>
      </c>
      <c r="L2000" s="66">
        <v>23761</v>
      </c>
      <c r="M2000" s="66">
        <v>39</v>
      </c>
      <c r="N2000" s="66">
        <v>49804</v>
      </c>
      <c r="O2000" s="66">
        <v>9643</v>
      </c>
      <c r="P2000" s="66">
        <v>8262</v>
      </c>
      <c r="Q2000" s="66">
        <v>24</v>
      </c>
      <c r="R2000" s="73">
        <v>17929</v>
      </c>
      <c r="S2000" s="24">
        <f>Table1[[#This Row],[Female Voters]]/Table1[[#This Row],[Female Population]]</f>
        <v>0.75164758931668396</v>
      </c>
      <c r="T2000" s="24">
        <f>Table1[[#This Row],[Male Voters]]/Table1[[#This Row],[Male Population]]</f>
        <v>0.70184610840348549</v>
      </c>
      <c r="U2000" s="24">
        <f>Table1[[#This Row],[Total Voters]]/Table1[[#This Row],[Total Population]]</f>
        <v>0.72758615652072289</v>
      </c>
      <c r="V2000" s="24">
        <f>Table1[[#This Row],[Female Ballots]]/Table1[[#This Row],[Female Population]]</f>
        <v>0.27873164527691063</v>
      </c>
      <c r="W2000" s="24">
        <f>Table1[[#This Row],[Male Ballots]]/Table1[[#This Row],[Male Population]]</f>
        <v>0.24404076207354897</v>
      </c>
      <c r="X2000" s="24">
        <f>Table1[[#This Row],[Total Ballots]]/Table1[[#This Row],[Total Population]]</f>
        <v>0.26192458839169624</v>
      </c>
      <c r="Y2000" s="24">
        <f>Table1[[#This Row],[Female Ballots]]/Table1[[#This Row],[Female Voters]]</f>
        <v>0.37082756499000152</v>
      </c>
      <c r="Z2000" s="24">
        <f>Table1[[#This Row],[Male Ballots]]/Table1[[#This Row],[Male Voters]]</f>
        <v>0.34771263835697153</v>
      </c>
      <c r="AA2000" s="24">
        <f>Table1[[#This Row],[Total Ballots]]/Table1[[#This Row],[Total Voters]]</f>
        <v>0.35999116536824349</v>
      </c>
    </row>
    <row r="2001" spans="1:27" s="12" customFormat="1" x14ac:dyDescent="0.35">
      <c r="A2001" s="70" t="s">
        <v>51</v>
      </c>
      <c r="B2001" s="71">
        <v>2020</v>
      </c>
      <c r="C2001" s="71" t="s">
        <v>83</v>
      </c>
      <c r="D2001" s="71"/>
      <c r="E2001" s="72"/>
      <c r="F2001" s="81"/>
      <c r="G2001" s="82" t="s">
        <v>65</v>
      </c>
      <c r="H2001">
        <v>32058</v>
      </c>
      <c r="I2001">
        <v>31898</v>
      </c>
      <c r="J2001" s="118">
        <f>Table1[[#This Row],[Female Population]]+Table1[[#This Row],[Male Population]]</f>
        <v>63956</v>
      </c>
      <c r="K2001" s="77">
        <v>25498</v>
      </c>
      <c r="L2001" s="77">
        <v>24192</v>
      </c>
      <c r="M2001" s="77">
        <v>25</v>
      </c>
      <c r="N2001" s="77">
        <v>49715</v>
      </c>
      <c r="O2001" s="66">
        <v>11125</v>
      </c>
      <c r="P2001" s="66">
        <v>9690</v>
      </c>
      <c r="Q2001" s="66">
        <v>17</v>
      </c>
      <c r="R2001" s="73">
        <v>20832</v>
      </c>
      <c r="S2001" s="24">
        <f>Table1[[#This Row],[Female Voters]]/Table1[[#This Row],[Female Population]]</f>
        <v>0.79537089026140118</v>
      </c>
      <c r="T2001" s="24">
        <f>Table1[[#This Row],[Male Voters]]/Table1[[#This Row],[Male Population]]</f>
        <v>0.75841745563985208</v>
      </c>
      <c r="U2001" s="24">
        <f>Table1[[#This Row],[Total Voters]]/Table1[[#This Row],[Total Population]]</f>
        <v>0.77733129026205516</v>
      </c>
      <c r="V2001" s="24">
        <f>Table1[[#This Row],[Female Ballots]]/Table1[[#This Row],[Female Population]]</f>
        <v>0.34702726308565723</v>
      </c>
      <c r="W2001" s="24">
        <f>Table1[[#This Row],[Male Ballots]]/Table1[[#This Row],[Male Population]]</f>
        <v>0.30378080130415702</v>
      </c>
      <c r="X2001" s="24">
        <f>Table1[[#This Row],[Total Ballots]]/Table1[[#This Row],[Total Population]]</f>
        <v>0.32572393520545373</v>
      </c>
      <c r="Y2001" s="24">
        <f>Table1[[#This Row],[Female Ballots]]/Table1[[#This Row],[Female Voters]]</f>
        <v>0.43630873009647814</v>
      </c>
      <c r="Z2001" s="24">
        <f>Table1[[#This Row],[Male Ballots]]/Table1[[#This Row],[Male Voters]]</f>
        <v>0.40054563492063494</v>
      </c>
      <c r="AA2001" s="24">
        <f>Table1[[#This Row],[Total Ballots]]/Table1[[#This Row],[Total Voters]]</f>
        <v>0.419028462234738</v>
      </c>
    </row>
    <row r="2002" spans="1:27" s="12" customFormat="1" x14ac:dyDescent="0.35">
      <c r="A2002" s="70" t="s">
        <v>51</v>
      </c>
      <c r="B2002" s="71">
        <v>2020</v>
      </c>
      <c r="C2002" s="71" t="s">
        <v>83</v>
      </c>
      <c r="D2002" s="71"/>
      <c r="E2002" s="72"/>
      <c r="F2002" s="81"/>
      <c r="G2002" s="82" t="s">
        <v>66</v>
      </c>
      <c r="H2002">
        <v>32280</v>
      </c>
      <c r="I2002">
        <v>30492</v>
      </c>
      <c r="J2002" s="118">
        <f>Table1[[#This Row],[Female Population]]+Table1[[#This Row],[Male Population]]</f>
        <v>62772</v>
      </c>
      <c r="K2002" s="66">
        <v>27120</v>
      </c>
      <c r="L2002" s="66">
        <v>24752</v>
      </c>
      <c r="M2002" s="66">
        <v>20</v>
      </c>
      <c r="N2002" s="66">
        <v>51892</v>
      </c>
      <c r="O2002" s="66">
        <v>15489</v>
      </c>
      <c r="P2002" s="66">
        <v>13265</v>
      </c>
      <c r="Q2002" s="66">
        <v>8</v>
      </c>
      <c r="R2002" s="73">
        <v>28762</v>
      </c>
      <c r="S2002" s="24">
        <f>Table1[[#This Row],[Female Voters]]/Table1[[#This Row],[Female Population]]</f>
        <v>0.8401486988847584</v>
      </c>
      <c r="T2002" s="24">
        <f>Table1[[#This Row],[Male Voters]]/Table1[[#This Row],[Male Population]]</f>
        <v>0.81175390266299352</v>
      </c>
      <c r="U2002" s="24">
        <f>Table1[[#This Row],[Total Voters]]/Table1[[#This Row],[Total Population]]</f>
        <v>0.8266743133881348</v>
      </c>
      <c r="V2002" s="24">
        <f>Table1[[#This Row],[Female Ballots]]/Table1[[#This Row],[Female Population]]</f>
        <v>0.47983271375464687</v>
      </c>
      <c r="W2002" s="24">
        <f>Table1[[#This Row],[Male Ballots]]/Table1[[#This Row],[Male Population]]</f>
        <v>0.43503213957759412</v>
      </c>
      <c r="X2002" s="24">
        <f>Table1[[#This Row],[Total Ballots]]/Table1[[#This Row],[Total Population]]</f>
        <v>0.45819792264066783</v>
      </c>
      <c r="Y2002" s="24">
        <f>Table1[[#This Row],[Female Ballots]]/Table1[[#This Row],[Female Voters]]</f>
        <v>0.57112831858407076</v>
      </c>
      <c r="Z2002" s="24">
        <f>Table1[[#This Row],[Male Ballots]]/Table1[[#This Row],[Male Voters]]</f>
        <v>0.53591628959276016</v>
      </c>
      <c r="AA2002" s="24">
        <f>Table1[[#This Row],[Total Ballots]]/Table1[[#This Row],[Total Voters]]</f>
        <v>0.55426655361134669</v>
      </c>
    </row>
    <row r="2003" spans="1:27" s="12" customFormat="1" x14ac:dyDescent="0.35">
      <c r="A2003" s="70" t="s">
        <v>51</v>
      </c>
      <c r="B2003" s="71">
        <v>2020</v>
      </c>
      <c r="C2003" s="71" t="s">
        <v>83</v>
      </c>
      <c r="D2003" s="71"/>
      <c r="E2003" s="72"/>
      <c r="F2003" s="81"/>
      <c r="G2003" s="82" t="s">
        <v>67</v>
      </c>
      <c r="H2003">
        <v>45148</v>
      </c>
      <c r="I2003">
        <v>37335</v>
      </c>
      <c r="J2003" s="118">
        <f>Table1[[#This Row],[Female Population]]+Table1[[#This Row],[Male Population]]</f>
        <v>82483</v>
      </c>
      <c r="K2003" s="66">
        <v>38663</v>
      </c>
      <c r="L2003" s="66">
        <v>32659</v>
      </c>
      <c r="M2003" s="66">
        <v>18</v>
      </c>
      <c r="N2003" s="66">
        <v>71340</v>
      </c>
      <c r="O2003" s="66">
        <v>26939</v>
      </c>
      <c r="P2003" s="66">
        <v>22295</v>
      </c>
      <c r="Q2003" s="66">
        <v>11</v>
      </c>
      <c r="R2003" s="66">
        <v>49245</v>
      </c>
      <c r="S2003" s="24">
        <f>Table1[[#This Row],[Female Voters]]/Table1[[#This Row],[Female Population]]</f>
        <v>0.85636130061132276</v>
      </c>
      <c r="T2003" s="24">
        <f>Table1[[#This Row],[Male Voters]]/Table1[[#This Row],[Male Population]]</f>
        <v>0.87475559126824698</v>
      </c>
      <c r="U2003" s="24">
        <f>Table1[[#This Row],[Total Voters]]/Table1[[#This Row],[Total Population]]</f>
        <v>0.86490549567789732</v>
      </c>
      <c r="V2003" s="24">
        <f>Table1[[#This Row],[Female Ballots]]/Table1[[#This Row],[Female Population]]</f>
        <v>0.59668202356693545</v>
      </c>
      <c r="W2003" s="24">
        <f>Table1[[#This Row],[Male Ballots]]/Table1[[#This Row],[Male Population]]</f>
        <v>0.59716084103388245</v>
      </c>
      <c r="X2003" s="24">
        <f>Table1[[#This Row],[Total Ballots]]/Table1[[#This Row],[Total Population]]</f>
        <v>0.59703211570869152</v>
      </c>
      <c r="Y2003" s="24">
        <f>Table1[[#This Row],[Female Ballots]]/Table1[[#This Row],[Female Voters]]</f>
        <v>0.69676434834337742</v>
      </c>
      <c r="Z2003" s="24">
        <f>Table1[[#This Row],[Male Ballots]]/Table1[[#This Row],[Male Voters]]</f>
        <v>0.68266021617318351</v>
      </c>
      <c r="AA2003" s="24">
        <f>Table1[[#This Row],[Total Ballots]]/Table1[[#This Row],[Total Voters]]</f>
        <v>0.6902859545836838</v>
      </c>
    </row>
    <row r="2004" spans="1:27" s="12" customFormat="1" x14ac:dyDescent="0.35">
      <c r="A2004" s="70" t="s">
        <v>25</v>
      </c>
      <c r="B2004" s="71">
        <v>2020</v>
      </c>
      <c r="C2004" s="71" t="s">
        <v>83</v>
      </c>
      <c r="D2004" s="71"/>
      <c r="E2004" s="72"/>
      <c r="F2004" s="81"/>
      <c r="G2004" s="82" t="s">
        <v>79</v>
      </c>
      <c r="H2004">
        <v>1664</v>
      </c>
      <c r="I2004">
        <v>1621</v>
      </c>
      <c r="J2004" s="118">
        <f>Table1[[#This Row],[Female Population]]+Table1[[#This Row],[Male Population]]</f>
        <v>3285</v>
      </c>
      <c r="K2004" s="66">
        <v>1401</v>
      </c>
      <c r="L2004" s="66">
        <v>1275</v>
      </c>
      <c r="M2004" s="66">
        <v>9</v>
      </c>
      <c r="N2004" s="66">
        <v>2685</v>
      </c>
      <c r="O2004" s="66">
        <v>820</v>
      </c>
      <c r="P2004" s="66">
        <v>700</v>
      </c>
      <c r="Q2004" s="66">
        <v>3</v>
      </c>
      <c r="R2004" s="73">
        <v>1523</v>
      </c>
      <c r="S2004" s="24">
        <f>Table1[[#This Row],[Female Voters]]/Table1[[#This Row],[Female Population]]</f>
        <v>0.84194711538461542</v>
      </c>
      <c r="T2004" s="24">
        <f>Table1[[#This Row],[Male Voters]]/Table1[[#This Row],[Male Population]]</f>
        <v>0.78655151141270818</v>
      </c>
      <c r="U2004" s="24">
        <f>Table1[[#This Row],[Total Voters]]/Table1[[#This Row],[Total Population]]</f>
        <v>0.81735159817351599</v>
      </c>
      <c r="V2004" s="24">
        <f>Table1[[#This Row],[Female Ballots]]/Table1[[#This Row],[Female Population]]</f>
        <v>0.49278846153846156</v>
      </c>
      <c r="W2004" s="24">
        <f>Table1[[#This Row],[Male Ballots]]/Table1[[#This Row],[Male Population]]</f>
        <v>0.43183220234423197</v>
      </c>
      <c r="X2004" s="24">
        <f>Table1[[#This Row],[Total Ballots]]/Table1[[#This Row],[Total Population]]</f>
        <v>0.46362252663622527</v>
      </c>
      <c r="Y2004" s="24">
        <f>Table1[[#This Row],[Female Ballots]]/Table1[[#This Row],[Female Voters]]</f>
        <v>0.58529621698786582</v>
      </c>
      <c r="Z2004" s="24">
        <f>Table1[[#This Row],[Male Ballots]]/Table1[[#This Row],[Male Voters]]</f>
        <v>0.5490196078431373</v>
      </c>
      <c r="AA2004" s="24">
        <f>Table1[[#This Row],[Total Ballots]]/Table1[[#This Row],[Total Voters]]</f>
        <v>0.56722532588454377</v>
      </c>
    </row>
    <row r="2005" spans="1:27" s="12" customFormat="1" x14ac:dyDescent="0.35">
      <c r="A2005" s="70" t="s">
        <v>25</v>
      </c>
      <c r="B2005" s="71">
        <v>2020</v>
      </c>
      <c r="C2005" s="71" t="s">
        <v>83</v>
      </c>
      <c r="D2005" s="71"/>
      <c r="E2005" s="72"/>
      <c r="F2005" s="81"/>
      <c r="G2005" s="82" t="s">
        <v>62</v>
      </c>
      <c r="H2005">
        <v>125</v>
      </c>
      <c r="I2005">
        <v>136</v>
      </c>
      <c r="J2005" s="118">
        <f>Table1[[#This Row],[Female Population]]+Table1[[#This Row],[Male Population]]</f>
        <v>261</v>
      </c>
      <c r="K2005" s="66">
        <v>83</v>
      </c>
      <c r="L2005" s="66">
        <v>80</v>
      </c>
      <c r="M2005" s="66">
        <v>1</v>
      </c>
      <c r="N2005" s="66">
        <v>164</v>
      </c>
      <c r="O2005" s="66">
        <v>24</v>
      </c>
      <c r="P2005" s="66">
        <v>22</v>
      </c>
      <c r="Q2005" s="66"/>
      <c r="R2005" s="73">
        <v>46</v>
      </c>
      <c r="S2005" s="24">
        <f>Table1[[#This Row],[Female Voters]]/Table1[[#This Row],[Female Population]]</f>
        <v>0.66400000000000003</v>
      </c>
      <c r="T2005" s="24">
        <f>Table1[[#This Row],[Male Voters]]/Table1[[#This Row],[Male Population]]</f>
        <v>0.58823529411764708</v>
      </c>
      <c r="U2005" s="24">
        <f>Table1[[#This Row],[Total Voters]]/Table1[[#This Row],[Total Population]]</f>
        <v>0.62835249042145591</v>
      </c>
      <c r="V2005" s="24">
        <f>Table1[[#This Row],[Female Ballots]]/Table1[[#This Row],[Female Population]]</f>
        <v>0.192</v>
      </c>
      <c r="W2005" s="24">
        <f>Table1[[#This Row],[Male Ballots]]/Table1[[#This Row],[Male Population]]</f>
        <v>0.16176470588235295</v>
      </c>
      <c r="X2005" s="24">
        <f>Table1[[#This Row],[Total Ballots]]/Table1[[#This Row],[Total Population]]</f>
        <v>0.17624521072796934</v>
      </c>
      <c r="Y2005" s="24">
        <f>Table1[[#This Row],[Female Ballots]]/Table1[[#This Row],[Female Voters]]</f>
        <v>0.28915662650602408</v>
      </c>
      <c r="Z2005" s="24">
        <f>Table1[[#This Row],[Male Ballots]]/Table1[[#This Row],[Male Voters]]</f>
        <v>0.27500000000000002</v>
      </c>
      <c r="AA2005" s="24">
        <f>Table1[[#This Row],[Total Ballots]]/Table1[[#This Row],[Total Voters]]</f>
        <v>0.28048780487804881</v>
      </c>
    </row>
    <row r="2006" spans="1:27" s="12" customFormat="1" x14ac:dyDescent="0.35">
      <c r="A2006" s="70" t="s">
        <v>25</v>
      </c>
      <c r="B2006" s="71">
        <v>2020</v>
      </c>
      <c r="C2006" s="71" t="s">
        <v>83</v>
      </c>
      <c r="D2006" s="71"/>
      <c r="E2006" s="72"/>
      <c r="F2006" s="81"/>
      <c r="G2006" s="82" t="s">
        <v>63</v>
      </c>
      <c r="H2006">
        <v>164</v>
      </c>
      <c r="I2006">
        <v>154</v>
      </c>
      <c r="J2006" s="118">
        <f>Table1[[#This Row],[Female Population]]+Table1[[#This Row],[Male Population]]</f>
        <v>318</v>
      </c>
      <c r="K2006" s="66">
        <v>127</v>
      </c>
      <c r="L2006" s="66">
        <v>108</v>
      </c>
      <c r="M2006" s="66"/>
      <c r="N2006" s="66">
        <v>235</v>
      </c>
      <c r="O2006" s="66">
        <v>56</v>
      </c>
      <c r="P2006" s="66">
        <v>37</v>
      </c>
      <c r="Q2006" s="66"/>
      <c r="R2006" s="73">
        <v>93</v>
      </c>
      <c r="S2006" s="24">
        <f>Table1[[#This Row],[Female Voters]]/Table1[[#This Row],[Female Population]]</f>
        <v>0.77439024390243905</v>
      </c>
      <c r="T2006" s="24">
        <f>Table1[[#This Row],[Male Voters]]/Table1[[#This Row],[Male Population]]</f>
        <v>0.70129870129870131</v>
      </c>
      <c r="U2006" s="24">
        <f>Table1[[#This Row],[Total Voters]]/Table1[[#This Row],[Total Population]]</f>
        <v>0.73899371069182385</v>
      </c>
      <c r="V2006" s="24">
        <f>Table1[[#This Row],[Female Ballots]]/Table1[[#This Row],[Female Population]]</f>
        <v>0.34146341463414637</v>
      </c>
      <c r="W2006" s="24">
        <f>Table1[[#This Row],[Male Ballots]]/Table1[[#This Row],[Male Population]]</f>
        <v>0.24025974025974026</v>
      </c>
      <c r="X2006" s="24">
        <f>Table1[[#This Row],[Total Ballots]]/Table1[[#This Row],[Total Population]]</f>
        <v>0.29245283018867924</v>
      </c>
      <c r="Y2006" s="24">
        <f>Table1[[#This Row],[Female Ballots]]/Table1[[#This Row],[Female Voters]]</f>
        <v>0.44094488188976377</v>
      </c>
      <c r="Z2006" s="24">
        <f>Table1[[#This Row],[Male Ballots]]/Table1[[#This Row],[Male Voters]]</f>
        <v>0.34259259259259262</v>
      </c>
      <c r="AA2006" s="24">
        <f>Table1[[#This Row],[Total Ballots]]/Table1[[#This Row],[Total Voters]]</f>
        <v>0.39574468085106385</v>
      </c>
    </row>
    <row r="2007" spans="1:27" s="12" customFormat="1" x14ac:dyDescent="0.35">
      <c r="A2007" s="70" t="s">
        <v>25</v>
      </c>
      <c r="B2007" s="71">
        <v>2020</v>
      </c>
      <c r="C2007" s="71" t="s">
        <v>83</v>
      </c>
      <c r="D2007" s="71"/>
      <c r="E2007" s="72"/>
      <c r="F2007" s="81"/>
      <c r="G2007" s="82" t="s">
        <v>64</v>
      </c>
      <c r="H2007">
        <v>200</v>
      </c>
      <c r="I2007">
        <v>227</v>
      </c>
      <c r="J2007" s="118">
        <f>Table1[[#This Row],[Female Population]]+Table1[[#This Row],[Male Population]]</f>
        <v>427</v>
      </c>
      <c r="K2007" s="66">
        <v>164</v>
      </c>
      <c r="L2007" s="66">
        <v>162</v>
      </c>
      <c r="M2007" s="66">
        <v>1</v>
      </c>
      <c r="N2007" s="66">
        <v>327</v>
      </c>
      <c r="O2007" s="66">
        <v>77</v>
      </c>
      <c r="P2007" s="66">
        <v>75</v>
      </c>
      <c r="Q2007" s="66"/>
      <c r="R2007" s="73">
        <v>152</v>
      </c>
      <c r="S2007" s="24">
        <f>Table1[[#This Row],[Female Voters]]/Table1[[#This Row],[Female Population]]</f>
        <v>0.82</v>
      </c>
      <c r="T2007" s="24">
        <f>Table1[[#This Row],[Male Voters]]/Table1[[#This Row],[Male Population]]</f>
        <v>0.71365638766519823</v>
      </c>
      <c r="U2007" s="24">
        <f>Table1[[#This Row],[Total Voters]]/Table1[[#This Row],[Total Population]]</f>
        <v>0.76580796252927397</v>
      </c>
      <c r="V2007" s="24">
        <f>Table1[[#This Row],[Female Ballots]]/Table1[[#This Row],[Female Population]]</f>
        <v>0.38500000000000001</v>
      </c>
      <c r="W2007" s="24">
        <f>Table1[[#This Row],[Male Ballots]]/Table1[[#This Row],[Male Population]]</f>
        <v>0.33039647577092512</v>
      </c>
      <c r="X2007" s="24">
        <f>Table1[[#This Row],[Total Ballots]]/Table1[[#This Row],[Total Population]]</f>
        <v>0.35597189695550352</v>
      </c>
      <c r="Y2007" s="24">
        <f>Table1[[#This Row],[Female Ballots]]/Table1[[#This Row],[Female Voters]]</f>
        <v>0.46951219512195119</v>
      </c>
      <c r="Z2007" s="24">
        <f>Table1[[#This Row],[Male Ballots]]/Table1[[#This Row],[Male Voters]]</f>
        <v>0.46296296296296297</v>
      </c>
      <c r="AA2007" s="24">
        <f>Table1[[#This Row],[Total Ballots]]/Table1[[#This Row],[Total Voters]]</f>
        <v>0.46483180428134557</v>
      </c>
    </row>
    <row r="2008" spans="1:27" s="12" customFormat="1" x14ac:dyDescent="0.35">
      <c r="A2008" s="70" t="s">
        <v>25</v>
      </c>
      <c r="B2008" s="71">
        <v>2020</v>
      </c>
      <c r="C2008" s="71" t="s">
        <v>83</v>
      </c>
      <c r="D2008" s="71"/>
      <c r="E2008" s="72"/>
      <c r="F2008" s="81"/>
      <c r="G2008" s="82" t="s">
        <v>65</v>
      </c>
      <c r="H2008">
        <v>216</v>
      </c>
      <c r="I2008">
        <v>220</v>
      </c>
      <c r="J2008" s="118">
        <f>Table1[[#This Row],[Female Population]]+Table1[[#This Row],[Male Population]]</f>
        <v>436</v>
      </c>
      <c r="K2008" s="66">
        <v>170</v>
      </c>
      <c r="L2008" s="66">
        <v>156</v>
      </c>
      <c r="M2008" s="66">
        <v>2</v>
      </c>
      <c r="N2008" s="66">
        <v>328</v>
      </c>
      <c r="O2008" s="66">
        <v>87</v>
      </c>
      <c r="P2008" s="66">
        <v>75</v>
      </c>
      <c r="Q2008" s="66">
        <v>1</v>
      </c>
      <c r="R2008" s="73">
        <v>163</v>
      </c>
      <c r="S2008" s="24">
        <f>Table1[[#This Row],[Female Voters]]/Table1[[#This Row],[Female Population]]</f>
        <v>0.78703703703703709</v>
      </c>
      <c r="T2008" s="24">
        <f>Table1[[#This Row],[Male Voters]]/Table1[[#This Row],[Male Population]]</f>
        <v>0.70909090909090911</v>
      </c>
      <c r="U2008" s="24">
        <f>Table1[[#This Row],[Total Voters]]/Table1[[#This Row],[Total Population]]</f>
        <v>0.75229357798165142</v>
      </c>
      <c r="V2008" s="24">
        <f>Table1[[#This Row],[Female Ballots]]/Table1[[#This Row],[Female Population]]</f>
        <v>0.40277777777777779</v>
      </c>
      <c r="W2008" s="24">
        <f>Table1[[#This Row],[Male Ballots]]/Table1[[#This Row],[Male Population]]</f>
        <v>0.34090909090909088</v>
      </c>
      <c r="X2008" s="24">
        <f>Table1[[#This Row],[Total Ballots]]/Table1[[#This Row],[Total Population]]</f>
        <v>0.37385321100917429</v>
      </c>
      <c r="Y2008" s="24">
        <f>Table1[[#This Row],[Female Ballots]]/Table1[[#This Row],[Female Voters]]</f>
        <v>0.5117647058823529</v>
      </c>
      <c r="Z2008" s="24">
        <f>Table1[[#This Row],[Male Ballots]]/Table1[[#This Row],[Male Voters]]</f>
        <v>0.48076923076923078</v>
      </c>
      <c r="AA2008" s="24">
        <f>Table1[[#This Row],[Total Ballots]]/Table1[[#This Row],[Total Voters]]</f>
        <v>0.49695121951219512</v>
      </c>
    </row>
    <row r="2009" spans="1:27" s="12" customFormat="1" x14ac:dyDescent="0.35">
      <c r="A2009" s="70" t="s">
        <v>25</v>
      </c>
      <c r="B2009" s="71">
        <v>2020</v>
      </c>
      <c r="C2009" s="71" t="s">
        <v>83</v>
      </c>
      <c r="D2009" s="71"/>
      <c r="E2009" s="72"/>
      <c r="F2009" s="81"/>
      <c r="G2009" s="82" t="s">
        <v>66</v>
      </c>
      <c r="H2009">
        <v>368</v>
      </c>
      <c r="I2009">
        <v>327</v>
      </c>
      <c r="J2009" s="118">
        <f>Table1[[#This Row],[Female Population]]+Table1[[#This Row],[Male Population]]</f>
        <v>695</v>
      </c>
      <c r="K2009" s="66">
        <v>310</v>
      </c>
      <c r="L2009" s="66">
        <v>282</v>
      </c>
      <c r="M2009" s="66">
        <v>3</v>
      </c>
      <c r="N2009" s="66">
        <v>595</v>
      </c>
      <c r="O2009" s="66">
        <v>191</v>
      </c>
      <c r="P2009" s="66">
        <v>164</v>
      </c>
      <c r="Q2009" s="66">
        <v>1</v>
      </c>
      <c r="R2009" s="73">
        <v>356</v>
      </c>
      <c r="S2009" s="24">
        <f>Table1[[#This Row],[Female Voters]]/Table1[[#This Row],[Female Population]]</f>
        <v>0.84239130434782605</v>
      </c>
      <c r="T2009" s="24">
        <f>Table1[[#This Row],[Male Voters]]/Table1[[#This Row],[Male Population]]</f>
        <v>0.86238532110091748</v>
      </c>
      <c r="U2009" s="24">
        <f>Table1[[#This Row],[Total Voters]]/Table1[[#This Row],[Total Population]]</f>
        <v>0.85611510791366907</v>
      </c>
      <c r="V2009" s="24">
        <f>Table1[[#This Row],[Female Ballots]]/Table1[[#This Row],[Female Population]]</f>
        <v>0.51902173913043481</v>
      </c>
      <c r="W2009" s="24">
        <f>Table1[[#This Row],[Male Ballots]]/Table1[[#This Row],[Male Population]]</f>
        <v>0.50152905198776754</v>
      </c>
      <c r="X2009" s="24">
        <f>Table1[[#This Row],[Total Ballots]]/Table1[[#This Row],[Total Population]]</f>
        <v>0.51223021582733808</v>
      </c>
      <c r="Y2009" s="24">
        <f>Table1[[#This Row],[Female Ballots]]/Table1[[#This Row],[Female Voters]]</f>
        <v>0.61612903225806448</v>
      </c>
      <c r="Z2009" s="24">
        <f>Table1[[#This Row],[Male Ballots]]/Table1[[#This Row],[Male Voters]]</f>
        <v>0.58156028368794321</v>
      </c>
      <c r="AA2009" s="24">
        <f>Table1[[#This Row],[Total Ballots]]/Table1[[#This Row],[Total Voters]]</f>
        <v>0.59831932773109242</v>
      </c>
    </row>
    <row r="2010" spans="1:27" s="12" customFormat="1" x14ac:dyDescent="0.35">
      <c r="A2010" s="70" t="s">
        <v>25</v>
      </c>
      <c r="B2010" s="71">
        <v>2020</v>
      </c>
      <c r="C2010" s="71" t="s">
        <v>83</v>
      </c>
      <c r="D2010" s="71"/>
      <c r="E2010" s="72"/>
      <c r="F2010" s="81"/>
      <c r="G2010" s="82" t="s">
        <v>67</v>
      </c>
      <c r="H2010">
        <v>591</v>
      </c>
      <c r="I2010">
        <v>557</v>
      </c>
      <c r="J2010" s="118">
        <f>Table1[[#This Row],[Female Population]]+Table1[[#This Row],[Male Population]]</f>
        <v>1148</v>
      </c>
      <c r="K2010" s="66">
        <v>547</v>
      </c>
      <c r="L2010" s="66">
        <v>487</v>
      </c>
      <c r="M2010" s="66">
        <v>2</v>
      </c>
      <c r="N2010" s="66">
        <v>1036</v>
      </c>
      <c r="O2010" s="66">
        <v>385</v>
      </c>
      <c r="P2010" s="66">
        <v>327</v>
      </c>
      <c r="Q2010" s="66">
        <v>1</v>
      </c>
      <c r="R2010" s="66">
        <v>713</v>
      </c>
      <c r="S2010" s="24">
        <f>Table1[[#This Row],[Female Voters]]/Table1[[#This Row],[Female Population]]</f>
        <v>0.9255499153976311</v>
      </c>
      <c r="T2010" s="24">
        <f>Table1[[#This Row],[Male Voters]]/Table1[[#This Row],[Male Population]]</f>
        <v>0.87432675044883301</v>
      </c>
      <c r="U2010" s="24">
        <f>Table1[[#This Row],[Total Voters]]/Table1[[#This Row],[Total Population]]</f>
        <v>0.90243902439024393</v>
      </c>
      <c r="V2010" s="24">
        <f>Table1[[#This Row],[Female Ballots]]/Table1[[#This Row],[Female Population]]</f>
        <v>0.65143824027072761</v>
      </c>
      <c r="W2010" s="24">
        <f>Table1[[#This Row],[Male Ballots]]/Table1[[#This Row],[Male Population]]</f>
        <v>0.58707360861759428</v>
      </c>
      <c r="X2010" s="24">
        <f>Table1[[#This Row],[Total Ballots]]/Table1[[#This Row],[Total Population]]</f>
        <v>0.62108013937282225</v>
      </c>
      <c r="Y2010" s="24">
        <f>Table1[[#This Row],[Female Ballots]]/Table1[[#This Row],[Female Voters]]</f>
        <v>0.70383912248628888</v>
      </c>
      <c r="Z2010" s="24">
        <f>Table1[[#This Row],[Male Ballots]]/Table1[[#This Row],[Male Voters]]</f>
        <v>0.67145790554414786</v>
      </c>
      <c r="AA2010" s="24">
        <f>Table1[[#This Row],[Total Ballots]]/Table1[[#This Row],[Total Voters]]</f>
        <v>0.68822393822393824</v>
      </c>
    </row>
    <row r="2011" spans="1:27" s="12" customFormat="1" x14ac:dyDescent="0.35">
      <c r="A2011" s="70" t="s">
        <v>46</v>
      </c>
      <c r="B2011" s="71">
        <v>2020</v>
      </c>
      <c r="C2011" s="71" t="s">
        <v>83</v>
      </c>
      <c r="D2011" s="71"/>
      <c r="E2011" s="72"/>
      <c r="F2011" s="81"/>
      <c r="G2011" s="82" t="s">
        <v>79</v>
      </c>
      <c r="H2011">
        <v>43586</v>
      </c>
      <c r="I2011">
        <v>42085</v>
      </c>
      <c r="J2011" s="118">
        <f>Table1[[#This Row],[Female Population]]+Table1[[#This Row],[Male Population]]</f>
        <v>85671</v>
      </c>
      <c r="K2011" s="66">
        <v>34413</v>
      </c>
      <c r="L2011" s="66">
        <v>32031</v>
      </c>
      <c r="M2011" s="66">
        <v>153</v>
      </c>
      <c r="N2011" s="66">
        <v>66597</v>
      </c>
      <c r="O2011" s="66">
        <v>17041</v>
      </c>
      <c r="P2011" s="66">
        <v>15007</v>
      </c>
      <c r="Q2011" s="66">
        <v>64</v>
      </c>
      <c r="R2011" s="73">
        <v>32112</v>
      </c>
      <c r="S2011" s="24">
        <f>Table1[[#This Row],[Female Voters]]/Table1[[#This Row],[Female Population]]</f>
        <v>0.78954251365117234</v>
      </c>
      <c r="T2011" s="24">
        <f>Table1[[#This Row],[Male Voters]]/Table1[[#This Row],[Male Population]]</f>
        <v>0.76110253059284783</v>
      </c>
      <c r="U2011" s="24">
        <f>Table1[[#This Row],[Total Voters]]/Table1[[#This Row],[Total Population]]</f>
        <v>0.7773575655706132</v>
      </c>
      <c r="V2011" s="24">
        <f>Table1[[#This Row],[Female Ballots]]/Table1[[#This Row],[Female Population]]</f>
        <v>0.39097416601661084</v>
      </c>
      <c r="W2011" s="24">
        <f>Table1[[#This Row],[Male Ballots]]/Table1[[#This Row],[Male Population]]</f>
        <v>0.35658785790661757</v>
      </c>
      <c r="X2011" s="24">
        <f>Table1[[#This Row],[Total Ballots]]/Table1[[#This Row],[Total Population]]</f>
        <v>0.37482928879083938</v>
      </c>
      <c r="Y2011" s="24">
        <f>Table1[[#This Row],[Female Ballots]]/Table1[[#This Row],[Female Voters]]</f>
        <v>0.49519077092959057</v>
      </c>
      <c r="Z2011" s="24">
        <f>Table1[[#This Row],[Male Ballots]]/Table1[[#This Row],[Male Voters]]</f>
        <v>0.468514876213668</v>
      </c>
      <c r="AA2011" s="24">
        <f>Table1[[#This Row],[Total Ballots]]/Table1[[#This Row],[Total Voters]]</f>
        <v>0.48218388215685393</v>
      </c>
    </row>
    <row r="2012" spans="1:27" s="12" customFormat="1" x14ac:dyDescent="0.35">
      <c r="A2012" s="70" t="s">
        <v>46</v>
      </c>
      <c r="B2012" s="71">
        <v>2020</v>
      </c>
      <c r="C2012" s="71" t="s">
        <v>83</v>
      </c>
      <c r="D2012" s="71"/>
      <c r="E2012" s="72"/>
      <c r="F2012" s="81"/>
      <c r="G2012" s="82" t="s">
        <v>62</v>
      </c>
      <c r="H2012">
        <v>4097</v>
      </c>
      <c r="I2012">
        <v>4314</v>
      </c>
      <c r="J2012" s="118">
        <f>Table1[[#This Row],[Female Population]]+Table1[[#This Row],[Male Population]]</f>
        <v>8411</v>
      </c>
      <c r="K2012" s="66">
        <v>2628</v>
      </c>
      <c r="L2012" s="66">
        <v>2635</v>
      </c>
      <c r="M2012" s="66">
        <v>26</v>
      </c>
      <c r="N2012" s="66">
        <v>5289</v>
      </c>
      <c r="O2012" s="66">
        <v>810</v>
      </c>
      <c r="P2012" s="66">
        <v>689</v>
      </c>
      <c r="Q2012" s="66">
        <v>9</v>
      </c>
      <c r="R2012" s="73">
        <v>1508</v>
      </c>
      <c r="S2012" s="24">
        <f>Table1[[#This Row],[Female Voters]]/Table1[[#This Row],[Female Population]]</f>
        <v>0.64144495972662929</v>
      </c>
      <c r="T2012" s="24">
        <f>Table1[[#This Row],[Male Voters]]/Table1[[#This Row],[Male Population]]</f>
        <v>0.61080203987019011</v>
      </c>
      <c r="U2012" s="24">
        <f>Table1[[#This Row],[Total Voters]]/Table1[[#This Row],[Total Population]]</f>
        <v>0.62881940316252527</v>
      </c>
      <c r="V2012" s="24">
        <f>Table1[[#This Row],[Female Ballots]]/Table1[[#This Row],[Female Population]]</f>
        <v>0.19770563827190626</v>
      </c>
      <c r="W2012" s="24">
        <f>Table1[[#This Row],[Male Ballots]]/Table1[[#This Row],[Male Population]]</f>
        <v>0.15971256374594345</v>
      </c>
      <c r="X2012" s="24">
        <f>Table1[[#This Row],[Total Ballots]]/Table1[[#This Row],[Total Population]]</f>
        <v>0.17928902627511592</v>
      </c>
      <c r="Y2012" s="24">
        <f>Table1[[#This Row],[Female Ballots]]/Table1[[#This Row],[Female Voters]]</f>
        <v>0.30821917808219179</v>
      </c>
      <c r="Z2012" s="24">
        <f>Table1[[#This Row],[Male Ballots]]/Table1[[#This Row],[Male Voters]]</f>
        <v>0.26148007590132827</v>
      </c>
      <c r="AA2012" s="24">
        <f>Table1[[#This Row],[Total Ballots]]/Table1[[#This Row],[Total Voters]]</f>
        <v>0.28512006050293059</v>
      </c>
    </row>
    <row r="2013" spans="1:27" s="12" customFormat="1" x14ac:dyDescent="0.35">
      <c r="A2013" s="70" t="s">
        <v>46</v>
      </c>
      <c r="B2013" s="71">
        <v>2020</v>
      </c>
      <c r="C2013" s="71" t="s">
        <v>83</v>
      </c>
      <c r="D2013" s="71"/>
      <c r="E2013" s="72"/>
      <c r="F2013" s="81"/>
      <c r="G2013" s="82" t="s">
        <v>63</v>
      </c>
      <c r="H2013">
        <v>6799</v>
      </c>
      <c r="I2013">
        <v>6801</v>
      </c>
      <c r="J2013" s="118">
        <f>Table1[[#This Row],[Female Population]]+Table1[[#This Row],[Male Population]]</f>
        <v>13600</v>
      </c>
      <c r="K2013" s="66">
        <v>4927</v>
      </c>
      <c r="L2013" s="66">
        <v>4684</v>
      </c>
      <c r="M2013" s="66">
        <v>32</v>
      </c>
      <c r="N2013" s="66">
        <v>9643</v>
      </c>
      <c r="O2013" s="66">
        <v>1447</v>
      </c>
      <c r="P2013" s="66">
        <v>1285</v>
      </c>
      <c r="Q2013" s="66">
        <v>10</v>
      </c>
      <c r="R2013" s="73">
        <v>2742</v>
      </c>
      <c r="S2013" s="24">
        <f>Table1[[#This Row],[Female Voters]]/Table1[[#This Row],[Female Population]]</f>
        <v>0.72466539196940727</v>
      </c>
      <c r="T2013" s="24">
        <f>Table1[[#This Row],[Male Voters]]/Table1[[#This Row],[Male Population]]</f>
        <v>0.6887222467284223</v>
      </c>
      <c r="U2013" s="24">
        <f>Table1[[#This Row],[Total Voters]]/Table1[[#This Row],[Total Population]]</f>
        <v>0.70904411764705877</v>
      </c>
      <c r="V2013" s="24">
        <f>Table1[[#This Row],[Female Ballots]]/Table1[[#This Row],[Female Population]]</f>
        <v>0.21282541550227974</v>
      </c>
      <c r="W2013" s="24">
        <f>Table1[[#This Row],[Male Ballots]]/Table1[[#This Row],[Male Population]]</f>
        <v>0.18894280252903986</v>
      </c>
      <c r="X2013" s="24">
        <f>Table1[[#This Row],[Total Ballots]]/Table1[[#This Row],[Total Population]]</f>
        <v>0.20161764705882354</v>
      </c>
      <c r="Y2013" s="24">
        <f>Table1[[#This Row],[Female Ballots]]/Table1[[#This Row],[Female Voters]]</f>
        <v>0.29368784250050739</v>
      </c>
      <c r="Z2013" s="24">
        <f>Table1[[#This Row],[Male Ballots]]/Table1[[#This Row],[Male Voters]]</f>
        <v>0.27433817250213494</v>
      </c>
      <c r="AA2013" s="24">
        <f>Table1[[#This Row],[Total Ballots]]/Table1[[#This Row],[Total Voters]]</f>
        <v>0.28435134294306752</v>
      </c>
    </row>
    <row r="2014" spans="1:27" s="12" customFormat="1" x14ac:dyDescent="0.35">
      <c r="A2014" s="70" t="s">
        <v>46</v>
      </c>
      <c r="B2014" s="71">
        <v>2020</v>
      </c>
      <c r="C2014" s="71" t="s">
        <v>83</v>
      </c>
      <c r="D2014" s="71"/>
      <c r="E2014" s="72"/>
      <c r="F2014" s="81"/>
      <c r="G2014" s="82" t="s">
        <v>64</v>
      </c>
      <c r="H2014">
        <v>6583</v>
      </c>
      <c r="I2014">
        <v>6712</v>
      </c>
      <c r="J2014" s="118">
        <f>Table1[[#This Row],[Female Population]]+Table1[[#This Row],[Male Population]]</f>
        <v>13295</v>
      </c>
      <c r="K2014" s="66">
        <v>4968</v>
      </c>
      <c r="L2014" s="66">
        <v>4653</v>
      </c>
      <c r="M2014" s="66">
        <v>25</v>
      </c>
      <c r="N2014" s="66">
        <v>9646</v>
      </c>
      <c r="O2014" s="66">
        <v>1694</v>
      </c>
      <c r="P2014" s="66">
        <v>1580</v>
      </c>
      <c r="Q2014" s="66">
        <v>8</v>
      </c>
      <c r="R2014" s="73">
        <v>3282</v>
      </c>
      <c r="S2014" s="24">
        <f>Table1[[#This Row],[Female Voters]]/Table1[[#This Row],[Female Population]]</f>
        <v>0.75467112258848545</v>
      </c>
      <c r="T2014" s="24">
        <f>Table1[[#This Row],[Male Voters]]/Table1[[#This Row],[Male Population]]</f>
        <v>0.69323599523241952</v>
      </c>
      <c r="U2014" s="24">
        <f>Table1[[#This Row],[Total Voters]]/Table1[[#This Row],[Total Population]]</f>
        <v>0.72553591575780374</v>
      </c>
      <c r="V2014" s="24">
        <f>Table1[[#This Row],[Female Ballots]]/Table1[[#This Row],[Female Population]]</f>
        <v>0.25732948503721709</v>
      </c>
      <c r="W2014" s="24">
        <f>Table1[[#This Row],[Male Ballots]]/Table1[[#This Row],[Male Population]]</f>
        <v>0.23539928486293207</v>
      </c>
      <c r="X2014" s="24">
        <f>Table1[[#This Row],[Total Ballots]]/Table1[[#This Row],[Total Population]]</f>
        <v>0.24685972169988718</v>
      </c>
      <c r="Y2014" s="24">
        <f>Table1[[#This Row],[Female Ballots]]/Table1[[#This Row],[Female Voters]]</f>
        <v>0.34098228663446056</v>
      </c>
      <c r="Z2014" s="24">
        <f>Table1[[#This Row],[Male Ballots]]/Table1[[#This Row],[Male Voters]]</f>
        <v>0.33956587148076511</v>
      </c>
      <c r="AA2014" s="24">
        <f>Table1[[#This Row],[Total Ballots]]/Table1[[#This Row],[Total Voters]]</f>
        <v>0.340244660999378</v>
      </c>
    </row>
    <row r="2015" spans="1:27" s="12" customFormat="1" x14ac:dyDescent="0.35">
      <c r="A2015" s="70" t="s">
        <v>46</v>
      </c>
      <c r="B2015" s="71">
        <v>2020</v>
      </c>
      <c r="C2015" s="71" t="s">
        <v>83</v>
      </c>
      <c r="D2015" s="71"/>
      <c r="E2015" s="72"/>
      <c r="F2015" s="81"/>
      <c r="G2015" s="82" t="s">
        <v>65</v>
      </c>
      <c r="H2015">
        <v>6719</v>
      </c>
      <c r="I2015">
        <v>6467</v>
      </c>
      <c r="J2015" s="118">
        <f>Table1[[#This Row],[Female Population]]+Table1[[#This Row],[Male Population]]</f>
        <v>13186</v>
      </c>
      <c r="K2015" s="66">
        <v>5278</v>
      </c>
      <c r="L2015" s="66">
        <v>4849</v>
      </c>
      <c r="M2015" s="66">
        <v>25</v>
      </c>
      <c r="N2015" s="66">
        <v>10152</v>
      </c>
      <c r="O2015" s="66">
        <v>2310</v>
      </c>
      <c r="P2015" s="66">
        <v>2019</v>
      </c>
      <c r="Q2015" s="66">
        <v>11</v>
      </c>
      <c r="R2015" s="73">
        <v>4340</v>
      </c>
      <c r="S2015" s="24">
        <f>Table1[[#This Row],[Female Voters]]/Table1[[#This Row],[Female Population]]</f>
        <v>0.78553356154189613</v>
      </c>
      <c r="T2015" s="24">
        <f>Table1[[#This Row],[Male Voters]]/Table1[[#This Row],[Male Population]]</f>
        <v>0.74980671099427865</v>
      </c>
      <c r="U2015" s="24">
        <f>Table1[[#This Row],[Total Voters]]/Table1[[#This Row],[Total Population]]</f>
        <v>0.769907477627787</v>
      </c>
      <c r="V2015" s="24">
        <f>Table1[[#This Row],[Female Ballots]]/Table1[[#This Row],[Female Population]]</f>
        <v>0.34380116088703677</v>
      </c>
      <c r="W2015" s="24">
        <f>Table1[[#This Row],[Male Ballots]]/Table1[[#This Row],[Male Population]]</f>
        <v>0.31220040204113192</v>
      </c>
      <c r="X2015" s="24">
        <f>Table1[[#This Row],[Total Ballots]]/Table1[[#This Row],[Total Population]]</f>
        <v>0.32913696344607918</v>
      </c>
      <c r="Y2015" s="24">
        <f>Table1[[#This Row],[Female Ballots]]/Table1[[#This Row],[Female Voters]]</f>
        <v>0.43766578249336868</v>
      </c>
      <c r="Z2015" s="24">
        <f>Table1[[#This Row],[Male Ballots]]/Table1[[#This Row],[Male Voters]]</f>
        <v>0.41637451020829036</v>
      </c>
      <c r="AA2015" s="24">
        <f>Table1[[#This Row],[Total Ballots]]/Table1[[#This Row],[Total Voters]]</f>
        <v>0.42750197005516155</v>
      </c>
    </row>
    <row r="2016" spans="1:27" s="12" customFormat="1" x14ac:dyDescent="0.35">
      <c r="A2016" s="70" t="s">
        <v>46</v>
      </c>
      <c r="B2016" s="71">
        <v>2020</v>
      </c>
      <c r="C2016" s="71" t="s">
        <v>83</v>
      </c>
      <c r="D2016" s="71"/>
      <c r="E2016" s="72"/>
      <c r="F2016" s="81"/>
      <c r="G2016" s="82" t="s">
        <v>66</v>
      </c>
      <c r="H2016">
        <v>7782</v>
      </c>
      <c r="I2016">
        <v>7489</v>
      </c>
      <c r="J2016" s="118">
        <f>Table1[[#This Row],[Female Population]]+Table1[[#This Row],[Male Population]]</f>
        <v>15271</v>
      </c>
      <c r="K2016" s="66">
        <v>6535</v>
      </c>
      <c r="L2016" s="66">
        <v>6117</v>
      </c>
      <c r="M2016" s="66">
        <v>21</v>
      </c>
      <c r="N2016" s="66">
        <v>12673</v>
      </c>
      <c r="O2016" s="66">
        <v>3788</v>
      </c>
      <c r="P2016" s="66">
        <v>3315</v>
      </c>
      <c r="Q2016" s="66">
        <v>10</v>
      </c>
      <c r="R2016" s="73">
        <v>7113</v>
      </c>
      <c r="S2016" s="24">
        <f>Table1[[#This Row],[Female Voters]]/Table1[[#This Row],[Female Population]]</f>
        <v>0.83975841685941921</v>
      </c>
      <c r="T2016" s="24">
        <f>Table1[[#This Row],[Male Voters]]/Table1[[#This Row],[Male Population]]</f>
        <v>0.81679797035652291</v>
      </c>
      <c r="U2016" s="24">
        <f>Table1[[#This Row],[Total Voters]]/Table1[[#This Row],[Total Population]]</f>
        <v>0.82987361665902692</v>
      </c>
      <c r="V2016" s="24">
        <f>Table1[[#This Row],[Female Ballots]]/Table1[[#This Row],[Female Population]]</f>
        <v>0.48676432793626317</v>
      </c>
      <c r="W2016" s="24">
        <f>Table1[[#This Row],[Male Ballots]]/Table1[[#This Row],[Male Population]]</f>
        <v>0.44264921885431968</v>
      </c>
      <c r="X2016" s="24">
        <f>Table1[[#This Row],[Total Ballots]]/Table1[[#This Row],[Total Population]]</f>
        <v>0.46578482090236395</v>
      </c>
      <c r="Y2016" s="24">
        <f>Table1[[#This Row],[Female Ballots]]/Table1[[#This Row],[Female Voters]]</f>
        <v>0.5796480489671002</v>
      </c>
      <c r="Z2016" s="24">
        <f>Table1[[#This Row],[Male Ballots]]/Table1[[#This Row],[Male Voters]]</f>
        <v>0.54193231976459044</v>
      </c>
      <c r="AA2016" s="24">
        <f>Table1[[#This Row],[Total Ballots]]/Table1[[#This Row],[Total Voters]]</f>
        <v>0.56127199558115681</v>
      </c>
    </row>
    <row r="2017" spans="1:27" s="12" customFormat="1" x14ac:dyDescent="0.35">
      <c r="A2017" s="70" t="s">
        <v>46</v>
      </c>
      <c r="B2017" s="71">
        <v>2020</v>
      </c>
      <c r="C2017" s="71" t="s">
        <v>83</v>
      </c>
      <c r="D2017" s="71"/>
      <c r="E2017" s="72"/>
      <c r="F2017" s="81"/>
      <c r="G2017" s="82" t="s">
        <v>67</v>
      </c>
      <c r="H2017">
        <v>11606</v>
      </c>
      <c r="I2017">
        <v>10302</v>
      </c>
      <c r="J2017" s="118">
        <f>Table1[[#This Row],[Female Population]]+Table1[[#This Row],[Male Population]]</f>
        <v>21908</v>
      </c>
      <c r="K2017" s="66">
        <v>10077</v>
      </c>
      <c r="L2017" s="66">
        <v>9093</v>
      </c>
      <c r="M2017" s="66">
        <v>24</v>
      </c>
      <c r="N2017" s="66">
        <v>19194</v>
      </c>
      <c r="O2017" s="66">
        <v>6992</v>
      </c>
      <c r="P2017" s="66">
        <v>6119</v>
      </c>
      <c r="Q2017" s="66">
        <v>16</v>
      </c>
      <c r="R2017" s="66">
        <v>13127</v>
      </c>
      <c r="S2017" s="24">
        <f>Table1[[#This Row],[Female Voters]]/Table1[[#This Row],[Female Population]]</f>
        <v>0.86825779769084954</v>
      </c>
      <c r="T2017" s="24">
        <f>Table1[[#This Row],[Male Voters]]/Table1[[#This Row],[Male Population]]</f>
        <v>0.88264414676761793</v>
      </c>
      <c r="U2017" s="24">
        <f>Table1[[#This Row],[Total Voters]]/Table1[[#This Row],[Total Population]]</f>
        <v>0.87611831294504294</v>
      </c>
      <c r="V2017" s="24">
        <f>Table1[[#This Row],[Female Ballots]]/Table1[[#This Row],[Female Population]]</f>
        <v>0.60244701016715496</v>
      </c>
      <c r="W2017" s="24">
        <f>Table1[[#This Row],[Male Ballots]]/Table1[[#This Row],[Male Population]]</f>
        <v>0.59396233741021165</v>
      </c>
      <c r="X2017" s="24">
        <f>Table1[[#This Row],[Total Ballots]]/Table1[[#This Row],[Total Population]]</f>
        <v>0.59918751141135662</v>
      </c>
      <c r="Y2017" s="24">
        <f>Table1[[#This Row],[Female Ballots]]/Table1[[#This Row],[Female Voters]]</f>
        <v>0.69385729879924585</v>
      </c>
      <c r="Z2017" s="24">
        <f>Table1[[#This Row],[Male Ballots]]/Table1[[#This Row],[Male Voters]]</f>
        <v>0.6729352248982734</v>
      </c>
      <c r="AA2017" s="24">
        <f>Table1[[#This Row],[Total Ballots]]/Table1[[#This Row],[Total Voters]]</f>
        <v>0.68391163905387098</v>
      </c>
    </row>
    <row r="2018" spans="1:27" s="12" customFormat="1" x14ac:dyDescent="0.35">
      <c r="A2018" s="70" t="s">
        <v>53</v>
      </c>
      <c r="B2018" s="71">
        <v>2020</v>
      </c>
      <c r="C2018" s="71" t="s">
        <v>83</v>
      </c>
      <c r="D2018" s="71"/>
      <c r="E2018" s="72"/>
      <c r="F2018" s="81"/>
      <c r="G2018" s="82" t="s">
        <v>79</v>
      </c>
      <c r="H2018">
        <v>16071</v>
      </c>
      <c r="I2018">
        <v>16099</v>
      </c>
      <c r="J2018" s="118">
        <f>Table1[[#This Row],[Female Population]]+Table1[[#This Row],[Male Population]]</f>
        <v>32170</v>
      </c>
      <c r="K2018" s="66">
        <v>11989</v>
      </c>
      <c r="L2018" s="66">
        <v>11056</v>
      </c>
      <c r="M2018" s="66">
        <v>391</v>
      </c>
      <c r="N2018" s="66">
        <v>23436</v>
      </c>
      <c r="O2018" s="66">
        <v>5887</v>
      </c>
      <c r="P2018" s="66">
        <v>5223</v>
      </c>
      <c r="Q2018" s="66">
        <v>185</v>
      </c>
      <c r="R2018" s="73">
        <v>11295</v>
      </c>
      <c r="S2018" s="24">
        <f>Table1[[#This Row],[Female Voters]]/Table1[[#This Row],[Female Population]]</f>
        <v>0.74600211561197183</v>
      </c>
      <c r="T2018" s="24">
        <f>Table1[[#This Row],[Male Voters]]/Table1[[#This Row],[Male Population]]</f>
        <v>0.68675072985899743</v>
      </c>
      <c r="U2018" s="24">
        <f>Table1[[#This Row],[Total Voters]]/Table1[[#This Row],[Total Population]]</f>
        <v>0.72850481815355916</v>
      </c>
      <c r="V2018" s="24">
        <f>Table1[[#This Row],[Female Ballots]]/Table1[[#This Row],[Female Population]]</f>
        <v>0.36631199054197</v>
      </c>
      <c r="W2018" s="24">
        <f>Table1[[#This Row],[Male Ballots]]/Table1[[#This Row],[Male Population]]</f>
        <v>0.32443008882539287</v>
      </c>
      <c r="X2018" s="24">
        <f>Table1[[#This Row],[Total Ballots]]/Table1[[#This Row],[Total Population]]</f>
        <v>0.351103512589369</v>
      </c>
      <c r="Y2018" s="24">
        <f>Table1[[#This Row],[Female Ballots]]/Table1[[#This Row],[Female Voters]]</f>
        <v>0.49103344732671617</v>
      </c>
      <c r="Z2018" s="24">
        <f>Table1[[#This Row],[Male Ballots]]/Table1[[#This Row],[Male Voters]]</f>
        <v>0.47241316931982635</v>
      </c>
      <c r="AA2018" s="24">
        <f>Table1[[#This Row],[Total Ballots]]/Table1[[#This Row],[Total Voters]]</f>
        <v>0.48195084485407064</v>
      </c>
    </row>
    <row r="2019" spans="1:27" s="12" customFormat="1" x14ac:dyDescent="0.35">
      <c r="A2019" s="70" t="s">
        <v>53</v>
      </c>
      <c r="B2019" s="71">
        <v>2020</v>
      </c>
      <c r="C2019" s="71" t="s">
        <v>83</v>
      </c>
      <c r="D2019" s="71"/>
      <c r="E2019" s="72"/>
      <c r="F2019" s="81"/>
      <c r="G2019" s="82" t="s">
        <v>62</v>
      </c>
      <c r="H2019">
        <v>1634</v>
      </c>
      <c r="I2019">
        <v>1855</v>
      </c>
      <c r="J2019" s="118">
        <f>Table1[[#This Row],[Female Population]]+Table1[[#This Row],[Male Population]]</f>
        <v>3489</v>
      </c>
      <c r="K2019" s="66">
        <v>1003</v>
      </c>
      <c r="L2019" s="66">
        <v>1005</v>
      </c>
      <c r="M2019" s="66">
        <v>51</v>
      </c>
      <c r="N2019" s="66">
        <v>2059</v>
      </c>
      <c r="O2019" s="66">
        <v>320</v>
      </c>
      <c r="P2019" s="66">
        <v>276</v>
      </c>
      <c r="Q2019" s="66">
        <v>18</v>
      </c>
      <c r="R2019" s="73">
        <v>614</v>
      </c>
      <c r="S2019" s="24">
        <f>Table1[[#This Row],[Female Voters]]/Table1[[#This Row],[Female Population]]</f>
        <v>0.61383108935128516</v>
      </c>
      <c r="T2019" s="24">
        <f>Table1[[#This Row],[Male Voters]]/Table1[[#This Row],[Male Population]]</f>
        <v>0.5417789757412399</v>
      </c>
      <c r="U2019" s="24">
        <f>Table1[[#This Row],[Total Voters]]/Table1[[#This Row],[Total Population]]</f>
        <v>0.590140441387217</v>
      </c>
      <c r="V2019" s="24">
        <f>Table1[[#This Row],[Female Ballots]]/Table1[[#This Row],[Female Population]]</f>
        <v>0.19583843329253367</v>
      </c>
      <c r="W2019" s="24">
        <f>Table1[[#This Row],[Male Ballots]]/Table1[[#This Row],[Male Population]]</f>
        <v>0.14878706199460917</v>
      </c>
      <c r="X2019" s="24">
        <f>Table1[[#This Row],[Total Ballots]]/Table1[[#This Row],[Total Population]]</f>
        <v>0.17598165663513901</v>
      </c>
      <c r="Y2019" s="24">
        <f>Table1[[#This Row],[Female Ballots]]/Table1[[#This Row],[Female Voters]]</f>
        <v>0.31904287138584247</v>
      </c>
      <c r="Z2019" s="24">
        <f>Table1[[#This Row],[Male Ballots]]/Table1[[#This Row],[Male Voters]]</f>
        <v>0.2746268656716418</v>
      </c>
      <c r="AA2019" s="24">
        <f>Table1[[#This Row],[Total Ballots]]/Table1[[#This Row],[Total Voters]]</f>
        <v>0.2982030111704711</v>
      </c>
    </row>
    <row r="2020" spans="1:27" s="12" customFormat="1" x14ac:dyDescent="0.35">
      <c r="A2020" s="70" t="s">
        <v>53</v>
      </c>
      <c r="B2020" s="71">
        <v>2020</v>
      </c>
      <c r="C2020" s="71" t="s">
        <v>83</v>
      </c>
      <c r="D2020" s="71"/>
      <c r="E2020" s="72"/>
      <c r="F2020" s="81"/>
      <c r="G2020" s="82" t="s">
        <v>63</v>
      </c>
      <c r="H2020">
        <v>2547</v>
      </c>
      <c r="I2020">
        <v>2761</v>
      </c>
      <c r="J2020" s="118">
        <f>Table1[[#This Row],[Female Population]]+Table1[[#This Row],[Male Population]]</f>
        <v>5308</v>
      </c>
      <c r="K2020" s="66">
        <v>1795</v>
      </c>
      <c r="L2020" s="66">
        <v>1602</v>
      </c>
      <c r="M2020" s="66">
        <v>44</v>
      </c>
      <c r="N2020" s="66">
        <v>3441</v>
      </c>
      <c r="O2020" s="66">
        <v>550</v>
      </c>
      <c r="P2020" s="66">
        <v>441</v>
      </c>
      <c r="Q2020" s="66">
        <v>13</v>
      </c>
      <c r="R2020" s="73">
        <v>1004</v>
      </c>
      <c r="S2020" s="24">
        <f>Table1[[#This Row],[Female Voters]]/Table1[[#This Row],[Female Population]]</f>
        <v>0.70475068708284261</v>
      </c>
      <c r="T2020" s="24">
        <f>Table1[[#This Row],[Male Voters]]/Table1[[#This Row],[Male Population]]</f>
        <v>0.58022455632017389</v>
      </c>
      <c r="U2020" s="24">
        <f>Table1[[#This Row],[Total Voters]]/Table1[[#This Row],[Total Population]]</f>
        <v>0.64826676714393372</v>
      </c>
      <c r="V2020" s="24">
        <f>Table1[[#This Row],[Female Ballots]]/Table1[[#This Row],[Female Population]]</f>
        <v>0.21594032194738907</v>
      </c>
      <c r="W2020" s="24">
        <f>Table1[[#This Row],[Male Ballots]]/Table1[[#This Row],[Male Population]]</f>
        <v>0.15972473741398044</v>
      </c>
      <c r="X2020" s="24">
        <f>Table1[[#This Row],[Total Ballots]]/Table1[[#This Row],[Total Population]]</f>
        <v>0.18914845516201959</v>
      </c>
      <c r="Y2020" s="24">
        <f>Table1[[#This Row],[Female Ballots]]/Table1[[#This Row],[Female Voters]]</f>
        <v>0.30640668523676878</v>
      </c>
      <c r="Z2020" s="24">
        <f>Table1[[#This Row],[Male Ballots]]/Table1[[#This Row],[Male Voters]]</f>
        <v>0.2752808988764045</v>
      </c>
      <c r="AA2020" s="24">
        <f>Table1[[#This Row],[Total Ballots]]/Table1[[#This Row],[Total Voters]]</f>
        <v>0.29177564661435629</v>
      </c>
    </row>
    <row r="2021" spans="1:27" s="12" customFormat="1" x14ac:dyDescent="0.35">
      <c r="A2021" s="70" t="s">
        <v>53</v>
      </c>
      <c r="B2021" s="71">
        <v>2020</v>
      </c>
      <c r="C2021" s="71" t="s">
        <v>83</v>
      </c>
      <c r="D2021" s="71"/>
      <c r="E2021" s="72"/>
      <c r="F2021" s="81"/>
      <c r="G2021" s="82" t="s">
        <v>64</v>
      </c>
      <c r="H2021">
        <v>2649</v>
      </c>
      <c r="I2021">
        <v>2685</v>
      </c>
      <c r="J2021" s="118">
        <f>Table1[[#This Row],[Female Population]]+Table1[[#This Row],[Male Population]]</f>
        <v>5334</v>
      </c>
      <c r="K2021" s="66">
        <v>1765</v>
      </c>
      <c r="L2021" s="66">
        <v>1643</v>
      </c>
      <c r="M2021" s="66">
        <v>42</v>
      </c>
      <c r="N2021" s="66">
        <v>3450</v>
      </c>
      <c r="O2021" s="66">
        <v>596</v>
      </c>
      <c r="P2021" s="66">
        <v>555</v>
      </c>
      <c r="Q2021" s="66">
        <v>17</v>
      </c>
      <c r="R2021" s="73">
        <v>1168</v>
      </c>
      <c r="S2021" s="24">
        <f>Table1[[#This Row],[Female Voters]]/Table1[[#This Row],[Female Population]]</f>
        <v>0.6662891657229143</v>
      </c>
      <c r="T2021" s="24">
        <f>Table1[[#This Row],[Male Voters]]/Table1[[#This Row],[Male Population]]</f>
        <v>0.61191806331471132</v>
      </c>
      <c r="U2021" s="24">
        <f>Table1[[#This Row],[Total Voters]]/Table1[[#This Row],[Total Population]]</f>
        <v>0.64679415073115865</v>
      </c>
      <c r="V2021" s="24">
        <f>Table1[[#This Row],[Female Ballots]]/Table1[[#This Row],[Female Population]]</f>
        <v>0.2249905624764062</v>
      </c>
      <c r="W2021" s="24">
        <f>Table1[[#This Row],[Male Ballots]]/Table1[[#This Row],[Male Population]]</f>
        <v>0.20670391061452514</v>
      </c>
      <c r="X2021" s="24">
        <f>Table1[[#This Row],[Total Ballots]]/Table1[[#This Row],[Total Population]]</f>
        <v>0.21897262842144732</v>
      </c>
      <c r="Y2021" s="24">
        <f>Table1[[#This Row],[Female Ballots]]/Table1[[#This Row],[Female Voters]]</f>
        <v>0.33767705382436258</v>
      </c>
      <c r="Z2021" s="24">
        <f>Table1[[#This Row],[Male Ballots]]/Table1[[#This Row],[Male Voters]]</f>
        <v>0.33779671332927569</v>
      </c>
      <c r="AA2021" s="24">
        <f>Table1[[#This Row],[Total Ballots]]/Table1[[#This Row],[Total Voters]]</f>
        <v>0.33855072463768116</v>
      </c>
    </row>
    <row r="2022" spans="1:27" s="12" customFormat="1" x14ac:dyDescent="0.35">
      <c r="A2022" s="70" t="s">
        <v>53</v>
      </c>
      <c r="B2022" s="71">
        <v>2020</v>
      </c>
      <c r="C2022" s="71" t="s">
        <v>83</v>
      </c>
      <c r="D2022" s="71"/>
      <c r="E2022" s="72"/>
      <c r="F2022" s="81"/>
      <c r="G2022" s="82" t="s">
        <v>65</v>
      </c>
      <c r="H2022">
        <v>2485</v>
      </c>
      <c r="I2022">
        <v>2385</v>
      </c>
      <c r="J2022" s="118">
        <f>Table1[[#This Row],[Female Population]]+Table1[[#This Row],[Male Population]]</f>
        <v>4870</v>
      </c>
      <c r="K2022" s="66">
        <v>1690</v>
      </c>
      <c r="L2022" s="66">
        <v>1481</v>
      </c>
      <c r="M2022" s="66">
        <v>77</v>
      </c>
      <c r="N2022" s="66">
        <v>3248</v>
      </c>
      <c r="O2022" s="66">
        <v>729</v>
      </c>
      <c r="P2022" s="66">
        <v>623</v>
      </c>
      <c r="Q2022" s="66">
        <v>35</v>
      </c>
      <c r="R2022" s="73">
        <v>1387</v>
      </c>
      <c r="S2022" s="24">
        <f>Table1[[#This Row],[Female Voters]]/Table1[[#This Row],[Female Population]]</f>
        <v>0.68008048289738432</v>
      </c>
      <c r="T2022" s="24">
        <f>Table1[[#This Row],[Male Voters]]/Table1[[#This Row],[Male Population]]</f>
        <v>0.62096436058700211</v>
      </c>
      <c r="U2022" s="24">
        <f>Table1[[#This Row],[Total Voters]]/Table1[[#This Row],[Total Population]]</f>
        <v>0.66694045174537986</v>
      </c>
      <c r="V2022" s="24">
        <f>Table1[[#This Row],[Female Ballots]]/Table1[[#This Row],[Female Population]]</f>
        <v>0.29336016096579476</v>
      </c>
      <c r="W2022" s="24">
        <f>Table1[[#This Row],[Male Ballots]]/Table1[[#This Row],[Male Population]]</f>
        <v>0.2612159329140461</v>
      </c>
      <c r="X2022" s="24">
        <f>Table1[[#This Row],[Total Ballots]]/Table1[[#This Row],[Total Population]]</f>
        <v>0.28480492813141683</v>
      </c>
      <c r="Y2022" s="24">
        <f>Table1[[#This Row],[Female Ballots]]/Table1[[#This Row],[Female Voters]]</f>
        <v>0.43136094674556213</v>
      </c>
      <c r="Z2022" s="24">
        <f>Table1[[#This Row],[Male Ballots]]/Table1[[#This Row],[Male Voters]]</f>
        <v>0.42066171505739364</v>
      </c>
      <c r="AA2022" s="24">
        <f>Table1[[#This Row],[Total Ballots]]/Table1[[#This Row],[Total Voters]]</f>
        <v>0.4270320197044335</v>
      </c>
    </row>
    <row r="2023" spans="1:27" s="12" customFormat="1" x14ac:dyDescent="0.35">
      <c r="A2023" s="70" t="s">
        <v>53</v>
      </c>
      <c r="B2023" s="71">
        <v>2020</v>
      </c>
      <c r="C2023" s="71" t="s">
        <v>83</v>
      </c>
      <c r="D2023" s="71"/>
      <c r="E2023" s="72"/>
      <c r="F2023" s="81"/>
      <c r="G2023" s="82" t="s">
        <v>66</v>
      </c>
      <c r="H2023">
        <v>2754</v>
      </c>
      <c r="I2023">
        <v>2703</v>
      </c>
      <c r="J2023" s="118">
        <f>Table1[[#This Row],[Female Population]]+Table1[[#This Row],[Male Population]]</f>
        <v>5457</v>
      </c>
      <c r="K2023" s="66">
        <v>2210</v>
      </c>
      <c r="L2023" s="66">
        <v>2059</v>
      </c>
      <c r="M2023" s="66">
        <v>63</v>
      </c>
      <c r="N2023" s="66">
        <v>4332</v>
      </c>
      <c r="O2023" s="66">
        <v>1258</v>
      </c>
      <c r="P2023" s="66">
        <v>1092</v>
      </c>
      <c r="Q2023" s="66">
        <v>35</v>
      </c>
      <c r="R2023" s="73">
        <v>2385</v>
      </c>
      <c r="S2023" s="24">
        <f>Table1[[#This Row],[Female Voters]]/Table1[[#This Row],[Female Population]]</f>
        <v>0.80246913580246915</v>
      </c>
      <c r="T2023" s="24">
        <f>Table1[[#This Row],[Male Voters]]/Table1[[#This Row],[Male Population]]</f>
        <v>0.7617462079171291</v>
      </c>
      <c r="U2023" s="24">
        <f>Table1[[#This Row],[Total Voters]]/Table1[[#This Row],[Total Population]]</f>
        <v>0.79384277075316112</v>
      </c>
      <c r="V2023" s="24">
        <f>Table1[[#This Row],[Female Ballots]]/Table1[[#This Row],[Female Population]]</f>
        <v>0.4567901234567901</v>
      </c>
      <c r="W2023" s="24">
        <f>Table1[[#This Row],[Male Ballots]]/Table1[[#This Row],[Male Population]]</f>
        <v>0.40399556048834628</v>
      </c>
      <c r="X2023" s="24">
        <f>Table1[[#This Row],[Total Ballots]]/Table1[[#This Row],[Total Population]]</f>
        <v>0.43705332600329849</v>
      </c>
      <c r="Y2023" s="24">
        <f>Table1[[#This Row],[Female Ballots]]/Table1[[#This Row],[Female Voters]]</f>
        <v>0.56923076923076921</v>
      </c>
      <c r="Z2023" s="24">
        <f>Table1[[#This Row],[Male Ballots]]/Table1[[#This Row],[Male Voters]]</f>
        <v>0.53035454103933943</v>
      </c>
      <c r="AA2023" s="24">
        <f>Table1[[#This Row],[Total Ballots]]/Table1[[#This Row],[Total Voters]]</f>
        <v>0.55055401662049863</v>
      </c>
    </row>
    <row r="2024" spans="1:27" s="12" customFormat="1" x14ac:dyDescent="0.35">
      <c r="A2024" s="70" t="s">
        <v>53</v>
      </c>
      <c r="B2024" s="71">
        <v>2020</v>
      </c>
      <c r="C2024" s="71" t="s">
        <v>83</v>
      </c>
      <c r="D2024" s="71"/>
      <c r="E2024" s="72"/>
      <c r="F2024" s="81"/>
      <c r="G2024" s="82" t="s">
        <v>67</v>
      </c>
      <c r="H2024">
        <v>4002</v>
      </c>
      <c r="I2024">
        <v>3710</v>
      </c>
      <c r="J2024" s="118">
        <f>Table1[[#This Row],[Female Population]]+Table1[[#This Row],[Male Population]]</f>
        <v>7712</v>
      </c>
      <c r="K2024" s="66">
        <v>3526</v>
      </c>
      <c r="L2024" s="66">
        <v>3266</v>
      </c>
      <c r="M2024" s="66">
        <v>114</v>
      </c>
      <c r="N2024" s="66">
        <v>6906</v>
      </c>
      <c r="O2024" s="66">
        <v>2434</v>
      </c>
      <c r="P2024" s="66">
        <v>2236</v>
      </c>
      <c r="Q2024" s="66">
        <v>67</v>
      </c>
      <c r="R2024" s="66">
        <v>4737</v>
      </c>
      <c r="S2024" s="24">
        <f>Table1[[#This Row],[Female Voters]]/Table1[[#This Row],[Female Population]]</f>
        <v>0.88105947026486753</v>
      </c>
      <c r="T2024" s="24">
        <f>Table1[[#This Row],[Male Voters]]/Table1[[#This Row],[Male Population]]</f>
        <v>0.88032345013477087</v>
      </c>
      <c r="U2024" s="24">
        <f>Table1[[#This Row],[Total Voters]]/Table1[[#This Row],[Total Population]]</f>
        <v>0.89548755186721996</v>
      </c>
      <c r="V2024" s="24">
        <f>Table1[[#This Row],[Female Ballots]]/Table1[[#This Row],[Female Population]]</f>
        <v>0.60819590204897556</v>
      </c>
      <c r="W2024" s="24">
        <f>Table1[[#This Row],[Male Ballots]]/Table1[[#This Row],[Male Population]]</f>
        <v>0.60269541778975744</v>
      </c>
      <c r="X2024" s="24">
        <f>Table1[[#This Row],[Total Ballots]]/Table1[[#This Row],[Total Population]]</f>
        <v>0.61423755186721996</v>
      </c>
      <c r="Y2024" s="24">
        <f>Table1[[#This Row],[Female Ballots]]/Table1[[#This Row],[Female Voters]]</f>
        <v>0.69030062393647196</v>
      </c>
      <c r="Z2024" s="24">
        <f>Table1[[#This Row],[Male Ballots]]/Table1[[#This Row],[Male Voters]]</f>
        <v>0.68462951622780155</v>
      </c>
      <c r="AA2024" s="24">
        <f>Table1[[#This Row],[Total Ballots]]/Table1[[#This Row],[Total Voters]]</f>
        <v>0.68592528236316241</v>
      </c>
    </row>
    <row r="2025" spans="1:27" s="12" customFormat="1" x14ac:dyDescent="0.35">
      <c r="A2025" s="70" t="s">
        <v>32</v>
      </c>
      <c r="B2025" s="71">
        <v>2020</v>
      </c>
      <c r="C2025" s="71" t="s">
        <v>83</v>
      </c>
      <c r="D2025" s="71"/>
      <c r="E2025" s="72"/>
      <c r="F2025" s="81"/>
      <c r="G2025" s="82" t="s">
        <v>79</v>
      </c>
      <c r="H2025">
        <v>2866</v>
      </c>
      <c r="I2025">
        <v>2971</v>
      </c>
      <c r="J2025" s="118">
        <f>Table1[[#This Row],[Female Population]]+Table1[[#This Row],[Male Population]]</f>
        <v>5837</v>
      </c>
      <c r="K2025" s="66">
        <v>2379</v>
      </c>
      <c r="L2025" s="66">
        <v>2401</v>
      </c>
      <c r="M2025" s="66">
        <v>15</v>
      </c>
      <c r="N2025" s="66">
        <v>4795</v>
      </c>
      <c r="O2025" s="66">
        <v>1354</v>
      </c>
      <c r="P2025" s="66">
        <v>1303</v>
      </c>
      <c r="Q2025" s="66">
        <v>10</v>
      </c>
      <c r="R2025" s="73">
        <v>2667</v>
      </c>
      <c r="S2025" s="24">
        <f>Table1[[#This Row],[Female Voters]]/Table1[[#This Row],[Female Population]]</f>
        <v>0.83007676203768321</v>
      </c>
      <c r="T2025" s="24">
        <f>Table1[[#This Row],[Male Voters]]/Table1[[#This Row],[Male Population]]</f>
        <v>0.80814540558734438</v>
      </c>
      <c r="U2025" s="24">
        <f>Table1[[#This Row],[Total Voters]]/Table1[[#This Row],[Total Population]]</f>
        <v>0.82148363885557651</v>
      </c>
      <c r="V2025" s="24">
        <f>Table1[[#This Row],[Female Ballots]]/Table1[[#This Row],[Female Population]]</f>
        <v>0.47243545010467553</v>
      </c>
      <c r="W2025" s="24">
        <f>Table1[[#This Row],[Male Ballots]]/Table1[[#This Row],[Male Population]]</f>
        <v>0.43857287108717602</v>
      </c>
      <c r="X2025" s="24">
        <f>Table1[[#This Row],[Total Ballots]]/Table1[[#This Row],[Total Population]]</f>
        <v>0.45691279767003595</v>
      </c>
      <c r="Y2025" s="24">
        <f>Table1[[#This Row],[Female Ballots]]/Table1[[#This Row],[Female Voters]]</f>
        <v>0.5691467002942413</v>
      </c>
      <c r="Z2025" s="24">
        <f>Table1[[#This Row],[Male Ballots]]/Table1[[#This Row],[Male Voters]]</f>
        <v>0.5426905456059975</v>
      </c>
      <c r="AA2025" s="24">
        <f>Table1[[#This Row],[Total Ballots]]/Table1[[#This Row],[Total Voters]]</f>
        <v>0.55620437956204383</v>
      </c>
    </row>
    <row r="2026" spans="1:27" s="12" customFormat="1" x14ac:dyDescent="0.35">
      <c r="A2026" s="70" t="s">
        <v>32</v>
      </c>
      <c r="B2026" s="71">
        <v>2020</v>
      </c>
      <c r="C2026" s="71" t="s">
        <v>83</v>
      </c>
      <c r="D2026" s="71"/>
      <c r="E2026" s="72"/>
      <c r="F2026" s="81"/>
      <c r="G2026" s="82" t="s">
        <v>62</v>
      </c>
      <c r="H2026">
        <v>174</v>
      </c>
      <c r="I2026">
        <v>215</v>
      </c>
      <c r="J2026" s="118">
        <f>Table1[[#This Row],[Female Population]]+Table1[[#This Row],[Male Population]]</f>
        <v>389</v>
      </c>
      <c r="K2026" s="66">
        <v>112</v>
      </c>
      <c r="L2026" s="66">
        <v>133</v>
      </c>
      <c r="M2026" s="66">
        <v>3</v>
      </c>
      <c r="N2026" s="66">
        <v>248</v>
      </c>
      <c r="O2026" s="66">
        <v>47</v>
      </c>
      <c r="P2026" s="66">
        <v>46</v>
      </c>
      <c r="Q2026" s="66">
        <v>2</v>
      </c>
      <c r="R2026" s="73">
        <v>95</v>
      </c>
      <c r="S2026" s="24">
        <f>Table1[[#This Row],[Female Voters]]/Table1[[#This Row],[Female Population]]</f>
        <v>0.64367816091954022</v>
      </c>
      <c r="T2026" s="24">
        <f>Table1[[#This Row],[Male Voters]]/Table1[[#This Row],[Male Population]]</f>
        <v>0.61860465116279073</v>
      </c>
      <c r="U2026" s="24">
        <f>Table1[[#This Row],[Total Voters]]/Table1[[#This Row],[Total Population]]</f>
        <v>0.63753213367609252</v>
      </c>
      <c r="V2026" s="24">
        <f>Table1[[#This Row],[Female Ballots]]/Table1[[#This Row],[Female Population]]</f>
        <v>0.27011494252873564</v>
      </c>
      <c r="W2026" s="24">
        <f>Table1[[#This Row],[Male Ballots]]/Table1[[#This Row],[Male Population]]</f>
        <v>0.21395348837209302</v>
      </c>
      <c r="X2026" s="24">
        <f>Table1[[#This Row],[Total Ballots]]/Table1[[#This Row],[Total Population]]</f>
        <v>0.2442159383033419</v>
      </c>
      <c r="Y2026" s="24">
        <f>Table1[[#This Row],[Female Ballots]]/Table1[[#This Row],[Female Voters]]</f>
        <v>0.41964285714285715</v>
      </c>
      <c r="Z2026" s="24">
        <f>Table1[[#This Row],[Male Ballots]]/Table1[[#This Row],[Male Voters]]</f>
        <v>0.34586466165413532</v>
      </c>
      <c r="AA2026" s="24">
        <f>Table1[[#This Row],[Total Ballots]]/Table1[[#This Row],[Total Voters]]</f>
        <v>0.38306451612903225</v>
      </c>
    </row>
    <row r="2027" spans="1:27" s="12" customFormat="1" x14ac:dyDescent="0.35">
      <c r="A2027" s="70" t="s">
        <v>32</v>
      </c>
      <c r="B2027" s="71">
        <v>2020</v>
      </c>
      <c r="C2027" s="71" t="s">
        <v>83</v>
      </c>
      <c r="D2027" s="71"/>
      <c r="E2027" s="72"/>
      <c r="F2027" s="81"/>
      <c r="G2027" s="82" t="s">
        <v>63</v>
      </c>
      <c r="H2027">
        <v>306</v>
      </c>
      <c r="I2027">
        <v>312</v>
      </c>
      <c r="J2027" s="118">
        <f>Table1[[#This Row],[Female Population]]+Table1[[#This Row],[Male Population]]</f>
        <v>618</v>
      </c>
      <c r="K2027" s="66">
        <v>229</v>
      </c>
      <c r="L2027" s="66">
        <v>239</v>
      </c>
      <c r="M2027" s="66">
        <v>3</v>
      </c>
      <c r="N2027" s="66">
        <v>471</v>
      </c>
      <c r="O2027" s="66">
        <v>71</v>
      </c>
      <c r="P2027" s="66">
        <v>65</v>
      </c>
      <c r="Q2027" s="66">
        <v>2</v>
      </c>
      <c r="R2027" s="73">
        <v>138</v>
      </c>
      <c r="S2027" s="24">
        <f>Table1[[#This Row],[Female Voters]]/Table1[[#This Row],[Female Population]]</f>
        <v>0.74836601307189543</v>
      </c>
      <c r="T2027" s="24">
        <f>Table1[[#This Row],[Male Voters]]/Table1[[#This Row],[Male Population]]</f>
        <v>0.76602564102564108</v>
      </c>
      <c r="U2027" s="24">
        <f>Table1[[#This Row],[Total Voters]]/Table1[[#This Row],[Total Population]]</f>
        <v>0.76213592233009708</v>
      </c>
      <c r="V2027" s="24">
        <f>Table1[[#This Row],[Female Ballots]]/Table1[[#This Row],[Female Population]]</f>
        <v>0.23202614379084968</v>
      </c>
      <c r="W2027" s="24">
        <f>Table1[[#This Row],[Male Ballots]]/Table1[[#This Row],[Male Population]]</f>
        <v>0.20833333333333334</v>
      </c>
      <c r="X2027" s="24">
        <f>Table1[[#This Row],[Total Ballots]]/Table1[[#This Row],[Total Population]]</f>
        <v>0.22330097087378642</v>
      </c>
      <c r="Y2027" s="24">
        <f>Table1[[#This Row],[Female Ballots]]/Table1[[#This Row],[Female Voters]]</f>
        <v>0.31004366812227074</v>
      </c>
      <c r="Z2027" s="24">
        <f>Table1[[#This Row],[Male Ballots]]/Table1[[#This Row],[Male Voters]]</f>
        <v>0.27196652719665271</v>
      </c>
      <c r="AA2027" s="24">
        <f>Table1[[#This Row],[Total Ballots]]/Table1[[#This Row],[Total Voters]]</f>
        <v>0.2929936305732484</v>
      </c>
    </row>
    <row r="2028" spans="1:27" s="12" customFormat="1" x14ac:dyDescent="0.35">
      <c r="A2028" s="70" t="s">
        <v>32</v>
      </c>
      <c r="B2028" s="71">
        <v>2020</v>
      </c>
      <c r="C2028" s="71" t="s">
        <v>83</v>
      </c>
      <c r="D2028" s="71"/>
      <c r="E2028" s="72"/>
      <c r="F2028" s="81"/>
      <c r="G2028" s="82" t="s">
        <v>64</v>
      </c>
      <c r="H2028">
        <v>371</v>
      </c>
      <c r="I2028">
        <v>373</v>
      </c>
      <c r="J2028" s="118">
        <f>Table1[[#This Row],[Female Population]]+Table1[[#This Row],[Male Population]]</f>
        <v>744</v>
      </c>
      <c r="K2028" s="66">
        <v>275</v>
      </c>
      <c r="L2028" s="66">
        <v>279</v>
      </c>
      <c r="M2028" s="66"/>
      <c r="N2028" s="66">
        <v>554</v>
      </c>
      <c r="O2028" s="66">
        <v>117</v>
      </c>
      <c r="P2028" s="66">
        <v>92</v>
      </c>
      <c r="Q2028" s="66"/>
      <c r="R2028" s="73">
        <v>209</v>
      </c>
      <c r="S2028" s="24">
        <f>Table1[[#This Row],[Female Voters]]/Table1[[#This Row],[Female Population]]</f>
        <v>0.74123989218328845</v>
      </c>
      <c r="T2028" s="24">
        <f>Table1[[#This Row],[Male Voters]]/Table1[[#This Row],[Male Population]]</f>
        <v>0.74798927613941024</v>
      </c>
      <c r="U2028" s="24">
        <f>Table1[[#This Row],[Total Voters]]/Table1[[#This Row],[Total Population]]</f>
        <v>0.7446236559139785</v>
      </c>
      <c r="V2028" s="24">
        <f>Table1[[#This Row],[Female Ballots]]/Table1[[#This Row],[Female Population]]</f>
        <v>0.31536388140161725</v>
      </c>
      <c r="W2028" s="24">
        <f>Table1[[#This Row],[Male Ballots]]/Table1[[#This Row],[Male Population]]</f>
        <v>0.24664879356568364</v>
      </c>
      <c r="X2028" s="24">
        <f>Table1[[#This Row],[Total Ballots]]/Table1[[#This Row],[Total Population]]</f>
        <v>0.28091397849462363</v>
      </c>
      <c r="Y2028" s="24">
        <f>Table1[[#This Row],[Female Ballots]]/Table1[[#This Row],[Female Voters]]</f>
        <v>0.42545454545454547</v>
      </c>
      <c r="Z2028" s="24">
        <f>Table1[[#This Row],[Male Ballots]]/Table1[[#This Row],[Male Voters]]</f>
        <v>0.32974910394265233</v>
      </c>
      <c r="AA2028" s="24">
        <f>Table1[[#This Row],[Total Ballots]]/Table1[[#This Row],[Total Voters]]</f>
        <v>0.37725631768953066</v>
      </c>
    </row>
    <row r="2029" spans="1:27" s="12" customFormat="1" x14ac:dyDescent="0.35">
      <c r="A2029" s="70" t="s">
        <v>32</v>
      </c>
      <c r="B2029" s="71">
        <v>2020</v>
      </c>
      <c r="C2029" s="71" t="s">
        <v>83</v>
      </c>
      <c r="D2029" s="71"/>
      <c r="E2029" s="72"/>
      <c r="F2029" s="81"/>
      <c r="G2029" s="82" t="s">
        <v>65</v>
      </c>
      <c r="H2029">
        <v>392</v>
      </c>
      <c r="I2029">
        <v>354</v>
      </c>
      <c r="J2029" s="118">
        <f>Table1[[#This Row],[Female Population]]+Table1[[#This Row],[Male Population]]</f>
        <v>746</v>
      </c>
      <c r="K2029" s="66">
        <v>316</v>
      </c>
      <c r="L2029" s="66">
        <v>310</v>
      </c>
      <c r="M2029" s="66">
        <v>1</v>
      </c>
      <c r="N2029" s="66">
        <v>627</v>
      </c>
      <c r="O2029" s="66">
        <v>165</v>
      </c>
      <c r="P2029" s="66">
        <v>149</v>
      </c>
      <c r="Q2029" s="66"/>
      <c r="R2029" s="73">
        <v>314</v>
      </c>
      <c r="S2029" s="24">
        <f>Table1[[#This Row],[Female Voters]]/Table1[[#This Row],[Female Population]]</f>
        <v>0.80612244897959184</v>
      </c>
      <c r="T2029" s="24">
        <f>Table1[[#This Row],[Male Voters]]/Table1[[#This Row],[Male Population]]</f>
        <v>0.87570621468926557</v>
      </c>
      <c r="U2029" s="24">
        <f>Table1[[#This Row],[Total Voters]]/Table1[[#This Row],[Total Population]]</f>
        <v>0.84048257372654156</v>
      </c>
      <c r="V2029" s="24">
        <f>Table1[[#This Row],[Female Ballots]]/Table1[[#This Row],[Female Population]]</f>
        <v>0.42091836734693877</v>
      </c>
      <c r="W2029" s="24">
        <f>Table1[[#This Row],[Male Ballots]]/Table1[[#This Row],[Male Population]]</f>
        <v>0.42090395480225989</v>
      </c>
      <c r="X2029" s="24">
        <f>Table1[[#This Row],[Total Ballots]]/Table1[[#This Row],[Total Population]]</f>
        <v>0.42091152815013405</v>
      </c>
      <c r="Y2029" s="24">
        <f>Table1[[#This Row],[Female Ballots]]/Table1[[#This Row],[Female Voters]]</f>
        <v>0.52215189873417722</v>
      </c>
      <c r="Z2029" s="24">
        <f>Table1[[#This Row],[Male Ballots]]/Table1[[#This Row],[Male Voters]]</f>
        <v>0.48064516129032259</v>
      </c>
      <c r="AA2029" s="24">
        <f>Table1[[#This Row],[Total Ballots]]/Table1[[#This Row],[Total Voters]]</f>
        <v>0.50079744816586924</v>
      </c>
    </row>
    <row r="2030" spans="1:27" s="12" customFormat="1" x14ac:dyDescent="0.35">
      <c r="A2030" s="70" t="s">
        <v>32</v>
      </c>
      <c r="B2030" s="71">
        <v>2020</v>
      </c>
      <c r="C2030" s="71" t="s">
        <v>83</v>
      </c>
      <c r="D2030" s="71"/>
      <c r="E2030" s="72"/>
      <c r="F2030" s="81"/>
      <c r="G2030" s="82" t="s">
        <v>66</v>
      </c>
      <c r="H2030">
        <v>599</v>
      </c>
      <c r="I2030">
        <v>615</v>
      </c>
      <c r="J2030" s="118">
        <f>Table1[[#This Row],[Female Population]]+Table1[[#This Row],[Male Population]]</f>
        <v>1214</v>
      </c>
      <c r="K2030" s="66">
        <v>541</v>
      </c>
      <c r="L2030" s="66">
        <v>466</v>
      </c>
      <c r="M2030" s="66">
        <v>5</v>
      </c>
      <c r="N2030" s="66">
        <v>1012</v>
      </c>
      <c r="O2030" s="66">
        <v>318</v>
      </c>
      <c r="P2030" s="66">
        <v>279</v>
      </c>
      <c r="Q2030" s="66">
        <v>4</v>
      </c>
      <c r="R2030" s="73">
        <v>601</v>
      </c>
      <c r="S2030" s="24">
        <f>Table1[[#This Row],[Female Voters]]/Table1[[#This Row],[Female Population]]</f>
        <v>0.90317195325542576</v>
      </c>
      <c r="T2030" s="24">
        <f>Table1[[#This Row],[Male Voters]]/Table1[[#This Row],[Male Population]]</f>
        <v>0.75772357723577233</v>
      </c>
      <c r="U2030" s="24">
        <f>Table1[[#This Row],[Total Voters]]/Table1[[#This Row],[Total Population]]</f>
        <v>0.83360790774299831</v>
      </c>
      <c r="V2030" s="24">
        <f>Table1[[#This Row],[Female Ballots]]/Table1[[#This Row],[Female Population]]</f>
        <v>0.53088480801335558</v>
      </c>
      <c r="W2030" s="24">
        <f>Table1[[#This Row],[Male Ballots]]/Table1[[#This Row],[Male Population]]</f>
        <v>0.45365853658536587</v>
      </c>
      <c r="X2030" s="24">
        <f>Table1[[#This Row],[Total Ballots]]/Table1[[#This Row],[Total Population]]</f>
        <v>0.49505766062602963</v>
      </c>
      <c r="Y2030" s="24">
        <f>Table1[[#This Row],[Female Ballots]]/Table1[[#This Row],[Female Voters]]</f>
        <v>0.5878003696857671</v>
      </c>
      <c r="Z2030" s="24">
        <f>Table1[[#This Row],[Male Ballots]]/Table1[[#This Row],[Male Voters]]</f>
        <v>0.59871244635193133</v>
      </c>
      <c r="AA2030" s="24">
        <f>Table1[[#This Row],[Total Ballots]]/Table1[[#This Row],[Total Voters]]</f>
        <v>0.59387351778656128</v>
      </c>
    </row>
    <row r="2031" spans="1:27" s="12" customFormat="1" x14ac:dyDescent="0.35">
      <c r="A2031" s="70" t="s">
        <v>32</v>
      </c>
      <c r="B2031" s="71">
        <v>2020</v>
      </c>
      <c r="C2031" s="71" t="s">
        <v>83</v>
      </c>
      <c r="D2031" s="71"/>
      <c r="E2031" s="72"/>
      <c r="F2031" s="81"/>
      <c r="G2031" s="82" t="s">
        <v>67</v>
      </c>
      <c r="H2031">
        <v>1024</v>
      </c>
      <c r="I2031">
        <v>1102</v>
      </c>
      <c r="J2031" s="118">
        <f>Table1[[#This Row],[Female Population]]+Table1[[#This Row],[Male Population]]</f>
        <v>2126</v>
      </c>
      <c r="K2031" s="66">
        <v>906</v>
      </c>
      <c r="L2031" s="66">
        <v>974</v>
      </c>
      <c r="M2031" s="66">
        <v>3</v>
      </c>
      <c r="N2031" s="66">
        <v>1883</v>
      </c>
      <c r="O2031" s="66">
        <v>636</v>
      </c>
      <c r="P2031" s="66">
        <v>672</v>
      </c>
      <c r="Q2031" s="66">
        <v>2</v>
      </c>
      <c r="R2031" s="66">
        <v>1310</v>
      </c>
      <c r="S2031" s="24">
        <f>Table1[[#This Row],[Female Voters]]/Table1[[#This Row],[Female Population]]</f>
        <v>0.884765625</v>
      </c>
      <c r="T2031" s="24">
        <f>Table1[[#This Row],[Male Voters]]/Table1[[#This Row],[Male Population]]</f>
        <v>0.88384754990925585</v>
      </c>
      <c r="U2031" s="24">
        <f>Table1[[#This Row],[Total Voters]]/Table1[[#This Row],[Total Population]]</f>
        <v>0.88570084666039506</v>
      </c>
      <c r="V2031" s="24">
        <f>Table1[[#This Row],[Female Ballots]]/Table1[[#This Row],[Female Population]]</f>
        <v>0.62109375</v>
      </c>
      <c r="W2031" s="24">
        <f>Table1[[#This Row],[Male Ballots]]/Table1[[#This Row],[Male Population]]</f>
        <v>0.6098003629764065</v>
      </c>
      <c r="X2031" s="24">
        <f>Table1[[#This Row],[Total Ballots]]/Table1[[#This Row],[Total Population]]</f>
        <v>0.61618062088428971</v>
      </c>
      <c r="Y2031" s="24">
        <f>Table1[[#This Row],[Female Ballots]]/Table1[[#This Row],[Female Voters]]</f>
        <v>0.70198675496688745</v>
      </c>
      <c r="Z2031" s="24">
        <f>Table1[[#This Row],[Male Ballots]]/Table1[[#This Row],[Male Voters]]</f>
        <v>0.68993839835728954</v>
      </c>
      <c r="AA2031" s="24">
        <f>Table1[[#This Row],[Total Ballots]]/Table1[[#This Row],[Total Voters]]</f>
        <v>0.6956983536909187</v>
      </c>
    </row>
    <row r="2032" spans="1:27" s="12" customFormat="1" x14ac:dyDescent="0.35">
      <c r="A2032" s="70" t="s">
        <v>60</v>
      </c>
      <c r="B2032" s="71">
        <v>2020</v>
      </c>
      <c r="C2032" s="71" t="s">
        <v>83</v>
      </c>
      <c r="D2032" s="71"/>
      <c r="E2032" s="72"/>
      <c r="F2032" s="81"/>
      <c r="G2032" s="82" t="s">
        <v>79</v>
      </c>
      <c r="H2032">
        <v>31740</v>
      </c>
      <c r="I2032">
        <v>34536</v>
      </c>
      <c r="J2032" s="118">
        <f>Table1[[#This Row],[Female Population]]+Table1[[#This Row],[Male Population]]</f>
        <v>66276</v>
      </c>
      <c r="K2032" s="66">
        <v>19332</v>
      </c>
      <c r="L2032" s="66">
        <v>17957</v>
      </c>
      <c r="M2032" s="66">
        <v>579</v>
      </c>
      <c r="N2032" s="66">
        <v>37868</v>
      </c>
      <c r="O2032" s="66">
        <v>8145</v>
      </c>
      <c r="P2032" s="66">
        <v>7168</v>
      </c>
      <c r="Q2032" s="66">
        <v>222</v>
      </c>
      <c r="R2032" s="73">
        <v>15535</v>
      </c>
      <c r="S2032" s="24">
        <f>Table1[[#This Row],[Female Voters]]/Table1[[#This Row],[Female Population]]</f>
        <v>0.60907372400756143</v>
      </c>
      <c r="T2032" s="24">
        <f>Table1[[#This Row],[Male Voters]]/Table1[[#This Row],[Male Population]]</f>
        <v>0.51995019689599253</v>
      </c>
      <c r="U2032" s="24">
        <f>Table1[[#This Row],[Total Voters]]/Table1[[#This Row],[Total Population]]</f>
        <v>0.5713682177560504</v>
      </c>
      <c r="V2032" s="24">
        <f>Table1[[#This Row],[Female Ballots]]/Table1[[#This Row],[Female Population]]</f>
        <v>0.25661625708884689</v>
      </c>
      <c r="W2032" s="24">
        <f>Table1[[#This Row],[Male Ballots]]/Table1[[#This Row],[Male Population]]</f>
        <v>0.20755154042158908</v>
      </c>
      <c r="X2032" s="24">
        <f>Table1[[#This Row],[Total Ballots]]/Table1[[#This Row],[Total Population]]</f>
        <v>0.2343985756533285</v>
      </c>
      <c r="Y2032" s="24">
        <f>Table1[[#This Row],[Female Ballots]]/Table1[[#This Row],[Female Voters]]</f>
        <v>0.42132216014897578</v>
      </c>
      <c r="Z2032" s="24">
        <f>Table1[[#This Row],[Male Ballots]]/Table1[[#This Row],[Male Voters]]</f>
        <v>0.39917580887676113</v>
      </c>
      <c r="AA2032" s="24">
        <f>Table1[[#This Row],[Total Ballots]]/Table1[[#This Row],[Total Voters]]</f>
        <v>0.41024083659026089</v>
      </c>
    </row>
    <row r="2033" spans="1:27" s="12" customFormat="1" x14ac:dyDescent="0.35">
      <c r="A2033" s="70" t="s">
        <v>60</v>
      </c>
      <c r="B2033" s="71">
        <v>2020</v>
      </c>
      <c r="C2033" s="71" t="s">
        <v>83</v>
      </c>
      <c r="D2033" s="71"/>
      <c r="E2033" s="72"/>
      <c r="F2033" s="81"/>
      <c r="G2033" s="82" t="s">
        <v>62</v>
      </c>
      <c r="H2033">
        <v>4530</v>
      </c>
      <c r="I2033">
        <v>5268</v>
      </c>
      <c r="J2033" s="118">
        <f>Table1[[#This Row],[Female Population]]+Table1[[#This Row],[Male Population]]</f>
        <v>9798</v>
      </c>
      <c r="K2033" s="66">
        <v>2283</v>
      </c>
      <c r="L2033" s="66">
        <v>2248</v>
      </c>
      <c r="M2033" s="66">
        <v>60</v>
      </c>
      <c r="N2033" s="66">
        <v>4591</v>
      </c>
      <c r="O2033" s="66">
        <v>659</v>
      </c>
      <c r="P2033" s="66">
        <v>579</v>
      </c>
      <c r="Q2033" s="66">
        <v>15</v>
      </c>
      <c r="R2033" s="73">
        <v>1253</v>
      </c>
      <c r="S2033" s="24">
        <f>Table1[[#This Row],[Female Voters]]/Table1[[#This Row],[Female Population]]</f>
        <v>0.50397350993377488</v>
      </c>
      <c r="T2033" s="24">
        <f>Table1[[#This Row],[Male Voters]]/Table1[[#This Row],[Male Population]]</f>
        <v>0.42672741078208049</v>
      </c>
      <c r="U2033" s="24">
        <f>Table1[[#This Row],[Total Voters]]/Table1[[#This Row],[Total Population]]</f>
        <v>0.46856501326801386</v>
      </c>
      <c r="V2033" s="24">
        <f>Table1[[#This Row],[Female Ballots]]/Table1[[#This Row],[Female Population]]</f>
        <v>0.14547461368653422</v>
      </c>
      <c r="W2033" s="24">
        <f>Table1[[#This Row],[Male Ballots]]/Table1[[#This Row],[Male Population]]</f>
        <v>0.10990888382687927</v>
      </c>
      <c r="X2033" s="24">
        <f>Table1[[#This Row],[Total Ballots]]/Table1[[#This Row],[Total Population]]</f>
        <v>0.12788324147785263</v>
      </c>
      <c r="Y2033" s="24">
        <f>Table1[[#This Row],[Female Ballots]]/Table1[[#This Row],[Female Voters]]</f>
        <v>0.28865527814279457</v>
      </c>
      <c r="Z2033" s="24">
        <f>Table1[[#This Row],[Male Ballots]]/Table1[[#This Row],[Male Voters]]</f>
        <v>0.25756227758007116</v>
      </c>
      <c r="AA2033" s="24">
        <f>Table1[[#This Row],[Total Ballots]]/Table1[[#This Row],[Total Voters]]</f>
        <v>0.27292528860814635</v>
      </c>
    </row>
    <row r="2034" spans="1:27" s="12" customFormat="1" x14ac:dyDescent="0.35">
      <c r="A2034" s="70" t="s">
        <v>60</v>
      </c>
      <c r="B2034" s="71">
        <v>2020</v>
      </c>
      <c r="C2034" s="71" t="s">
        <v>83</v>
      </c>
      <c r="D2034" s="71"/>
      <c r="E2034" s="72"/>
      <c r="F2034" s="81"/>
      <c r="G2034" s="82" t="s">
        <v>63</v>
      </c>
      <c r="H2034">
        <v>6527</v>
      </c>
      <c r="I2034">
        <v>7515</v>
      </c>
      <c r="J2034" s="118">
        <f>Table1[[#This Row],[Female Population]]+Table1[[#This Row],[Male Population]]</f>
        <v>14042</v>
      </c>
      <c r="K2034" s="66">
        <v>4021</v>
      </c>
      <c r="L2034" s="66">
        <v>3591</v>
      </c>
      <c r="M2034" s="66">
        <v>75</v>
      </c>
      <c r="N2034" s="66">
        <v>7687</v>
      </c>
      <c r="O2034" s="66">
        <v>1160</v>
      </c>
      <c r="P2034" s="66">
        <v>931</v>
      </c>
      <c r="Q2034" s="66">
        <v>24</v>
      </c>
      <c r="R2034" s="73">
        <v>2115</v>
      </c>
      <c r="S2034" s="24">
        <f>Table1[[#This Row],[Female Voters]]/Table1[[#This Row],[Female Population]]</f>
        <v>0.61605638118584338</v>
      </c>
      <c r="T2034" s="24">
        <f>Table1[[#This Row],[Male Voters]]/Table1[[#This Row],[Male Population]]</f>
        <v>0.47784431137724553</v>
      </c>
      <c r="U2034" s="24">
        <f>Table1[[#This Row],[Total Voters]]/Table1[[#This Row],[Total Population]]</f>
        <v>0.54742914114798458</v>
      </c>
      <c r="V2034" s="24">
        <f>Table1[[#This Row],[Female Ballots]]/Table1[[#This Row],[Female Population]]</f>
        <v>0.17772330320208365</v>
      </c>
      <c r="W2034" s="24">
        <f>Table1[[#This Row],[Male Ballots]]/Table1[[#This Row],[Male Population]]</f>
        <v>0.1238855622089155</v>
      </c>
      <c r="X2034" s="24">
        <f>Table1[[#This Row],[Total Ballots]]/Table1[[#This Row],[Total Population]]</f>
        <v>0.15061956986184305</v>
      </c>
      <c r="Y2034" s="24">
        <f>Table1[[#This Row],[Female Ballots]]/Table1[[#This Row],[Female Voters]]</f>
        <v>0.28848545138025367</v>
      </c>
      <c r="Z2034" s="24">
        <f>Table1[[#This Row],[Male Ballots]]/Table1[[#This Row],[Male Voters]]</f>
        <v>0.25925925925925924</v>
      </c>
      <c r="AA2034" s="24">
        <f>Table1[[#This Row],[Total Ballots]]/Table1[[#This Row],[Total Voters]]</f>
        <v>0.27513984649408091</v>
      </c>
    </row>
    <row r="2035" spans="1:27" s="12" customFormat="1" x14ac:dyDescent="0.35">
      <c r="A2035" s="70" t="s">
        <v>60</v>
      </c>
      <c r="B2035" s="71">
        <v>2020</v>
      </c>
      <c r="C2035" s="71" t="s">
        <v>83</v>
      </c>
      <c r="D2035" s="71"/>
      <c r="E2035" s="72"/>
      <c r="F2035" s="81"/>
      <c r="G2035" s="82" t="s">
        <v>64</v>
      </c>
      <c r="H2035">
        <v>6585</v>
      </c>
      <c r="I2035">
        <v>7207</v>
      </c>
      <c r="J2035" s="118">
        <f>Table1[[#This Row],[Female Population]]+Table1[[#This Row],[Male Population]]</f>
        <v>13792</v>
      </c>
      <c r="K2035" s="66">
        <v>3724</v>
      </c>
      <c r="L2035" s="66">
        <v>3353</v>
      </c>
      <c r="M2035" s="66">
        <v>103</v>
      </c>
      <c r="N2035" s="66">
        <v>7180</v>
      </c>
      <c r="O2035" s="66">
        <v>1216</v>
      </c>
      <c r="P2035" s="66">
        <v>1060</v>
      </c>
      <c r="Q2035" s="66">
        <v>32</v>
      </c>
      <c r="R2035" s="73">
        <v>2308</v>
      </c>
      <c r="S2035" s="24">
        <f>Table1[[#This Row],[Female Voters]]/Table1[[#This Row],[Female Population]]</f>
        <v>0.5655277145026576</v>
      </c>
      <c r="T2035" s="24">
        <f>Table1[[#This Row],[Male Voters]]/Table1[[#This Row],[Male Population]]</f>
        <v>0.46524212571111417</v>
      </c>
      <c r="U2035" s="24">
        <f>Table1[[#This Row],[Total Voters]]/Table1[[#This Row],[Total Population]]</f>
        <v>0.52059164733178653</v>
      </c>
      <c r="V2035" s="24">
        <f>Table1[[#This Row],[Female Ballots]]/Table1[[#This Row],[Female Population]]</f>
        <v>0.18466211085801063</v>
      </c>
      <c r="W2035" s="24">
        <f>Table1[[#This Row],[Male Ballots]]/Table1[[#This Row],[Male Population]]</f>
        <v>0.14707922852782018</v>
      </c>
      <c r="X2035" s="24">
        <f>Table1[[#This Row],[Total Ballots]]/Table1[[#This Row],[Total Population]]</f>
        <v>0.16734338747099767</v>
      </c>
      <c r="Y2035" s="24">
        <f>Table1[[#This Row],[Female Ballots]]/Table1[[#This Row],[Female Voters]]</f>
        <v>0.32653061224489793</v>
      </c>
      <c r="Z2035" s="24">
        <f>Table1[[#This Row],[Male Ballots]]/Table1[[#This Row],[Male Voters]]</f>
        <v>0.31613480465254995</v>
      </c>
      <c r="AA2035" s="24">
        <f>Table1[[#This Row],[Total Ballots]]/Table1[[#This Row],[Total Voters]]</f>
        <v>0.32144846796657384</v>
      </c>
    </row>
    <row r="2036" spans="1:27" s="12" customFormat="1" x14ac:dyDescent="0.35">
      <c r="A2036" s="70" t="s">
        <v>60</v>
      </c>
      <c r="B2036" s="71">
        <v>2020</v>
      </c>
      <c r="C2036" s="71" t="s">
        <v>83</v>
      </c>
      <c r="D2036" s="71"/>
      <c r="E2036" s="72"/>
      <c r="F2036" s="81"/>
      <c r="G2036" s="82" t="s">
        <v>65</v>
      </c>
      <c r="H2036">
        <v>4886</v>
      </c>
      <c r="I2036">
        <v>5383</v>
      </c>
      <c r="J2036" s="118">
        <f>Table1[[#This Row],[Female Population]]+Table1[[#This Row],[Male Population]]</f>
        <v>10269</v>
      </c>
      <c r="K2036" s="66">
        <v>2638</v>
      </c>
      <c r="L2036" s="66">
        <v>2540</v>
      </c>
      <c r="M2036" s="66">
        <v>107</v>
      </c>
      <c r="N2036" s="66">
        <v>5285</v>
      </c>
      <c r="O2036" s="66">
        <v>1049</v>
      </c>
      <c r="P2036" s="66">
        <v>998</v>
      </c>
      <c r="Q2036" s="66">
        <v>36</v>
      </c>
      <c r="R2036" s="73">
        <v>2083</v>
      </c>
      <c r="S2036" s="24">
        <f>Table1[[#This Row],[Female Voters]]/Table1[[#This Row],[Female Population]]</f>
        <v>0.53990994678673765</v>
      </c>
      <c r="T2036" s="24">
        <f>Table1[[#This Row],[Male Voters]]/Table1[[#This Row],[Male Population]]</f>
        <v>0.47185584246702583</v>
      </c>
      <c r="U2036" s="24">
        <f>Table1[[#This Row],[Total Voters]]/Table1[[#This Row],[Total Population]]</f>
        <v>0.51465576005453306</v>
      </c>
      <c r="V2036" s="24">
        <f>Table1[[#This Row],[Female Ballots]]/Table1[[#This Row],[Female Population]]</f>
        <v>0.21469504707327056</v>
      </c>
      <c r="W2036" s="24">
        <f>Table1[[#This Row],[Male Ballots]]/Table1[[#This Row],[Male Population]]</f>
        <v>0.1853984766858629</v>
      </c>
      <c r="X2036" s="24">
        <f>Table1[[#This Row],[Total Ballots]]/Table1[[#This Row],[Total Population]]</f>
        <v>0.20284350959197586</v>
      </c>
      <c r="Y2036" s="24">
        <f>Table1[[#This Row],[Female Ballots]]/Table1[[#This Row],[Female Voters]]</f>
        <v>0.39764973464746017</v>
      </c>
      <c r="Z2036" s="24">
        <f>Table1[[#This Row],[Male Ballots]]/Table1[[#This Row],[Male Voters]]</f>
        <v>0.39291338582677166</v>
      </c>
      <c r="AA2036" s="24">
        <f>Table1[[#This Row],[Total Ballots]]/Table1[[#This Row],[Total Voters]]</f>
        <v>0.39413434247871332</v>
      </c>
    </row>
    <row r="2037" spans="1:27" s="12" customFormat="1" x14ac:dyDescent="0.35">
      <c r="A2037" s="70" t="s">
        <v>60</v>
      </c>
      <c r="B2037" s="71">
        <v>2020</v>
      </c>
      <c r="C2037" s="71" t="s">
        <v>83</v>
      </c>
      <c r="D2037" s="71"/>
      <c r="E2037" s="72"/>
      <c r="F2037" s="81"/>
      <c r="G2037" s="82" t="s">
        <v>66</v>
      </c>
      <c r="H2037">
        <v>4344</v>
      </c>
      <c r="I2037">
        <v>4427</v>
      </c>
      <c r="J2037" s="118">
        <f>Table1[[#This Row],[Female Population]]+Table1[[#This Row],[Male Population]]</f>
        <v>8771</v>
      </c>
      <c r="K2037" s="66">
        <v>2894</v>
      </c>
      <c r="L2037" s="66">
        <v>2640</v>
      </c>
      <c r="M2037" s="66">
        <v>112</v>
      </c>
      <c r="N2037" s="66">
        <v>5646</v>
      </c>
      <c r="O2037" s="66">
        <v>1575</v>
      </c>
      <c r="P2037" s="66">
        <v>1343</v>
      </c>
      <c r="Q2037" s="66">
        <v>40</v>
      </c>
      <c r="R2037" s="73">
        <v>2958</v>
      </c>
      <c r="S2037" s="24">
        <f>Table1[[#This Row],[Female Voters]]/Table1[[#This Row],[Female Population]]</f>
        <v>0.66620626151012896</v>
      </c>
      <c r="T2037" s="24">
        <f>Table1[[#This Row],[Male Voters]]/Table1[[#This Row],[Male Population]]</f>
        <v>0.59634063700022588</v>
      </c>
      <c r="U2037" s="24">
        <f>Table1[[#This Row],[Total Voters]]/Table1[[#This Row],[Total Population]]</f>
        <v>0.64371223349675066</v>
      </c>
      <c r="V2037" s="24">
        <f>Table1[[#This Row],[Female Ballots]]/Table1[[#This Row],[Female Population]]</f>
        <v>0.36256906077348067</v>
      </c>
      <c r="W2037" s="24">
        <f>Table1[[#This Row],[Male Ballots]]/Table1[[#This Row],[Male Population]]</f>
        <v>0.30336571041337251</v>
      </c>
      <c r="X2037" s="24">
        <f>Table1[[#This Row],[Total Ballots]]/Table1[[#This Row],[Total Population]]</f>
        <v>0.33724774826131571</v>
      </c>
      <c r="Y2037" s="24">
        <f>Table1[[#This Row],[Female Ballots]]/Table1[[#This Row],[Female Voters]]</f>
        <v>0.54422944022114716</v>
      </c>
      <c r="Z2037" s="24">
        <f>Table1[[#This Row],[Male Ballots]]/Table1[[#This Row],[Male Voters]]</f>
        <v>0.50871212121212117</v>
      </c>
      <c r="AA2037" s="24">
        <f>Table1[[#This Row],[Total Ballots]]/Table1[[#This Row],[Total Voters]]</f>
        <v>0.52391073326248672</v>
      </c>
    </row>
    <row r="2038" spans="1:27" s="12" customFormat="1" x14ac:dyDescent="0.35">
      <c r="A2038" s="70" t="s">
        <v>60</v>
      </c>
      <c r="B2038" s="71">
        <v>2020</v>
      </c>
      <c r="C2038" s="71" t="s">
        <v>83</v>
      </c>
      <c r="D2038" s="71"/>
      <c r="E2038" s="72"/>
      <c r="F2038" s="81"/>
      <c r="G2038" s="82" t="s">
        <v>67</v>
      </c>
      <c r="H2038">
        <v>4868</v>
      </c>
      <c r="I2038">
        <v>4736</v>
      </c>
      <c r="J2038" s="118">
        <f>Table1[[#This Row],[Female Population]]+Table1[[#This Row],[Male Population]]</f>
        <v>9604</v>
      </c>
      <c r="K2038" s="66">
        <v>3772</v>
      </c>
      <c r="L2038" s="66">
        <v>3585</v>
      </c>
      <c r="M2038" s="66">
        <v>122</v>
      </c>
      <c r="N2038" s="66">
        <v>7479</v>
      </c>
      <c r="O2038" s="66">
        <v>2486</v>
      </c>
      <c r="P2038" s="66">
        <v>2257</v>
      </c>
      <c r="Q2038" s="66">
        <v>75</v>
      </c>
      <c r="R2038" s="66">
        <v>4818</v>
      </c>
      <c r="S2038" s="24">
        <f>Table1[[#This Row],[Female Voters]]/Table1[[#This Row],[Female Population]]</f>
        <v>0.77485620377978637</v>
      </c>
      <c r="T2038" s="24">
        <f>Table1[[#This Row],[Male Voters]]/Table1[[#This Row],[Male Population]]</f>
        <v>0.75696790540540537</v>
      </c>
      <c r="U2038" s="24">
        <f>Table1[[#This Row],[Total Voters]]/Table1[[#This Row],[Total Population]]</f>
        <v>0.7787380258225739</v>
      </c>
      <c r="V2038" s="24">
        <f>Table1[[#This Row],[Female Ballots]]/Table1[[#This Row],[Female Population]]</f>
        <v>0.51068200493015614</v>
      </c>
      <c r="W2038" s="24">
        <f>Table1[[#This Row],[Male Ballots]]/Table1[[#This Row],[Male Population]]</f>
        <v>0.4765625</v>
      </c>
      <c r="X2038" s="24">
        <f>Table1[[#This Row],[Total Ballots]]/Table1[[#This Row],[Total Population]]</f>
        <v>0.50166597251145351</v>
      </c>
      <c r="Y2038" s="24">
        <f>Table1[[#This Row],[Female Ballots]]/Table1[[#This Row],[Female Voters]]</f>
        <v>0.65906680805938489</v>
      </c>
      <c r="Z2038" s="24">
        <f>Table1[[#This Row],[Male Ballots]]/Table1[[#This Row],[Male Voters]]</f>
        <v>0.62956764295676426</v>
      </c>
      <c r="AA2038" s="24">
        <f>Table1[[#This Row],[Total Ballots]]/Table1[[#This Row],[Total Voters]]</f>
        <v>0.64420377055756117</v>
      </c>
    </row>
    <row r="2039" spans="1:27" s="12" customFormat="1" x14ac:dyDescent="0.35">
      <c r="A2039" s="70" t="s">
        <v>22</v>
      </c>
      <c r="B2039" s="71">
        <v>2020</v>
      </c>
      <c r="C2039" s="71" t="s">
        <v>83</v>
      </c>
      <c r="D2039" s="71"/>
      <c r="E2039" s="72"/>
      <c r="F2039" s="81"/>
      <c r="G2039" s="82" t="s">
        <v>79</v>
      </c>
      <c r="H2039">
        <v>880</v>
      </c>
      <c r="I2039">
        <v>921</v>
      </c>
      <c r="J2039" s="118">
        <f>Table1[[#This Row],[Female Population]]+Table1[[#This Row],[Male Population]]</f>
        <v>1801</v>
      </c>
      <c r="K2039" s="66">
        <v>807</v>
      </c>
      <c r="L2039" s="66">
        <v>794</v>
      </c>
      <c r="M2039" s="66">
        <v>4</v>
      </c>
      <c r="N2039" s="66">
        <v>1605</v>
      </c>
      <c r="O2039" s="66">
        <v>436</v>
      </c>
      <c r="P2039" s="66">
        <v>385</v>
      </c>
      <c r="Q2039" s="66">
        <v>3</v>
      </c>
      <c r="R2039" s="73">
        <v>824</v>
      </c>
      <c r="S2039" s="24">
        <f>Table1[[#This Row],[Female Voters]]/Table1[[#This Row],[Female Population]]</f>
        <v>0.9170454545454545</v>
      </c>
      <c r="T2039" s="24">
        <f>Table1[[#This Row],[Male Voters]]/Table1[[#This Row],[Male Population]]</f>
        <v>0.8621064060803475</v>
      </c>
      <c r="U2039" s="24">
        <f>Table1[[#This Row],[Total Voters]]/Table1[[#This Row],[Total Population]]</f>
        <v>0.8911715713492504</v>
      </c>
      <c r="V2039" s="24">
        <f>Table1[[#This Row],[Female Ballots]]/Table1[[#This Row],[Female Population]]</f>
        <v>0.49545454545454548</v>
      </c>
      <c r="W2039" s="24">
        <f>Table1[[#This Row],[Male Ballots]]/Table1[[#This Row],[Male Population]]</f>
        <v>0.41802388707926169</v>
      </c>
      <c r="X2039" s="24">
        <f>Table1[[#This Row],[Total Ballots]]/Table1[[#This Row],[Total Population]]</f>
        <v>0.45752359800111048</v>
      </c>
      <c r="Y2039" s="24">
        <f>Table1[[#This Row],[Female Ballots]]/Table1[[#This Row],[Female Voters]]</f>
        <v>0.540272614622057</v>
      </c>
      <c r="Z2039" s="24">
        <f>Table1[[#This Row],[Male Ballots]]/Table1[[#This Row],[Male Voters]]</f>
        <v>0.48488664987405544</v>
      </c>
      <c r="AA2039" s="24">
        <f>Table1[[#This Row],[Total Ballots]]/Table1[[#This Row],[Total Voters]]</f>
        <v>0.5133956386292835</v>
      </c>
    </row>
    <row r="2040" spans="1:27" s="12" customFormat="1" x14ac:dyDescent="0.35">
      <c r="A2040" s="70" t="s">
        <v>22</v>
      </c>
      <c r="B2040" s="71">
        <v>2020</v>
      </c>
      <c r="C2040" s="71" t="s">
        <v>83</v>
      </c>
      <c r="D2040" s="71"/>
      <c r="E2040" s="72"/>
      <c r="F2040" s="81"/>
      <c r="G2040" s="82" t="s">
        <v>62</v>
      </c>
      <c r="H2040">
        <v>51</v>
      </c>
      <c r="I2040">
        <v>72</v>
      </c>
      <c r="J2040" s="118">
        <f>Table1[[#This Row],[Female Population]]+Table1[[#This Row],[Male Population]]</f>
        <v>123</v>
      </c>
      <c r="K2040" s="66">
        <v>53</v>
      </c>
      <c r="L2040" s="66">
        <v>65</v>
      </c>
      <c r="M2040" s="66"/>
      <c r="N2040" s="66">
        <v>118</v>
      </c>
      <c r="O2040" s="66">
        <v>16</v>
      </c>
      <c r="P2040" s="66">
        <v>16</v>
      </c>
      <c r="Q2040" s="66"/>
      <c r="R2040" s="73">
        <v>32</v>
      </c>
      <c r="S2040" s="24">
        <f>Table1[[#This Row],[Female Voters]]/Table1[[#This Row],[Female Population]]</f>
        <v>1.0392156862745099</v>
      </c>
      <c r="T2040" s="24">
        <f>Table1[[#This Row],[Male Voters]]/Table1[[#This Row],[Male Population]]</f>
        <v>0.90277777777777779</v>
      </c>
      <c r="U2040" s="24">
        <f>Table1[[#This Row],[Total Voters]]/Table1[[#This Row],[Total Population]]</f>
        <v>0.95934959349593496</v>
      </c>
      <c r="V2040" s="24">
        <f>Table1[[#This Row],[Female Ballots]]/Table1[[#This Row],[Female Population]]</f>
        <v>0.31372549019607843</v>
      </c>
      <c r="W2040" s="24">
        <f>Table1[[#This Row],[Male Ballots]]/Table1[[#This Row],[Male Population]]</f>
        <v>0.22222222222222221</v>
      </c>
      <c r="X2040" s="24">
        <f>Table1[[#This Row],[Total Ballots]]/Table1[[#This Row],[Total Population]]</f>
        <v>0.26016260162601629</v>
      </c>
      <c r="Y2040" s="24">
        <f>Table1[[#This Row],[Female Ballots]]/Table1[[#This Row],[Female Voters]]</f>
        <v>0.30188679245283018</v>
      </c>
      <c r="Z2040" s="24">
        <f>Table1[[#This Row],[Male Ballots]]/Table1[[#This Row],[Male Voters]]</f>
        <v>0.24615384615384617</v>
      </c>
      <c r="AA2040" s="24">
        <f>Table1[[#This Row],[Total Ballots]]/Table1[[#This Row],[Total Voters]]</f>
        <v>0.2711864406779661</v>
      </c>
    </row>
    <row r="2041" spans="1:27" s="12" customFormat="1" x14ac:dyDescent="0.35">
      <c r="A2041" s="70" t="s">
        <v>22</v>
      </c>
      <c r="B2041" s="71">
        <v>2020</v>
      </c>
      <c r="C2041" s="71" t="s">
        <v>83</v>
      </c>
      <c r="D2041" s="71"/>
      <c r="E2041" s="72"/>
      <c r="F2041" s="81"/>
      <c r="G2041" s="82" t="s">
        <v>63</v>
      </c>
      <c r="H2041">
        <v>109</v>
      </c>
      <c r="I2041">
        <v>100</v>
      </c>
      <c r="J2041" s="118">
        <f>Table1[[#This Row],[Female Population]]+Table1[[#This Row],[Male Population]]</f>
        <v>209</v>
      </c>
      <c r="K2041" s="77">
        <v>94</v>
      </c>
      <c r="L2041" s="77">
        <v>96</v>
      </c>
      <c r="M2041" s="77">
        <v>2</v>
      </c>
      <c r="N2041" s="77">
        <v>192</v>
      </c>
      <c r="O2041" s="66">
        <v>28</v>
      </c>
      <c r="P2041" s="66">
        <v>20</v>
      </c>
      <c r="Q2041" s="66">
        <v>1</v>
      </c>
      <c r="R2041" s="73">
        <v>49</v>
      </c>
      <c r="S2041" s="24">
        <f>Table1[[#This Row],[Female Voters]]/Table1[[#This Row],[Female Population]]</f>
        <v>0.86238532110091748</v>
      </c>
      <c r="T2041" s="24">
        <f>Table1[[#This Row],[Male Voters]]/Table1[[#This Row],[Male Population]]</f>
        <v>0.96</v>
      </c>
      <c r="U2041" s="24">
        <f>Table1[[#This Row],[Total Voters]]/Table1[[#This Row],[Total Population]]</f>
        <v>0.91866028708133973</v>
      </c>
      <c r="V2041" s="24">
        <f>Table1[[#This Row],[Female Ballots]]/Table1[[#This Row],[Female Population]]</f>
        <v>0.25688073394495414</v>
      </c>
      <c r="W2041" s="24">
        <f>Table1[[#This Row],[Male Ballots]]/Table1[[#This Row],[Male Population]]</f>
        <v>0.2</v>
      </c>
      <c r="X2041" s="24">
        <f>Table1[[#This Row],[Total Ballots]]/Table1[[#This Row],[Total Population]]</f>
        <v>0.23444976076555024</v>
      </c>
      <c r="Y2041" s="24">
        <f>Table1[[#This Row],[Female Ballots]]/Table1[[#This Row],[Female Voters]]</f>
        <v>0.2978723404255319</v>
      </c>
      <c r="Z2041" s="24">
        <f>Table1[[#This Row],[Male Ballots]]/Table1[[#This Row],[Male Voters]]</f>
        <v>0.20833333333333334</v>
      </c>
      <c r="AA2041" s="24">
        <f>Table1[[#This Row],[Total Ballots]]/Table1[[#This Row],[Total Voters]]</f>
        <v>0.25520833333333331</v>
      </c>
    </row>
    <row r="2042" spans="1:27" s="12" customFormat="1" x14ac:dyDescent="0.35">
      <c r="A2042" s="70" t="s">
        <v>22</v>
      </c>
      <c r="B2042" s="71">
        <v>2020</v>
      </c>
      <c r="C2042" s="71" t="s">
        <v>83</v>
      </c>
      <c r="D2042" s="71"/>
      <c r="E2042" s="72"/>
      <c r="F2042" s="81"/>
      <c r="G2042" s="82" t="s">
        <v>64</v>
      </c>
      <c r="H2042">
        <v>121</v>
      </c>
      <c r="I2042">
        <v>123</v>
      </c>
      <c r="J2042" s="118">
        <f>Table1[[#This Row],[Female Population]]+Table1[[#This Row],[Male Population]]</f>
        <v>244</v>
      </c>
      <c r="K2042" s="66">
        <v>100</v>
      </c>
      <c r="L2042" s="66">
        <v>91</v>
      </c>
      <c r="M2042" s="66"/>
      <c r="N2042" s="66">
        <v>191</v>
      </c>
      <c r="O2042" s="66">
        <v>39</v>
      </c>
      <c r="P2042" s="66">
        <v>35</v>
      </c>
      <c r="Q2042" s="66"/>
      <c r="R2042" s="73">
        <v>74</v>
      </c>
      <c r="S2042" s="24">
        <f>Table1[[#This Row],[Female Voters]]/Table1[[#This Row],[Female Population]]</f>
        <v>0.82644628099173556</v>
      </c>
      <c r="T2042" s="24">
        <f>Table1[[#This Row],[Male Voters]]/Table1[[#This Row],[Male Population]]</f>
        <v>0.73983739837398377</v>
      </c>
      <c r="U2042" s="24">
        <f>Table1[[#This Row],[Total Voters]]/Table1[[#This Row],[Total Population]]</f>
        <v>0.78278688524590168</v>
      </c>
      <c r="V2042" s="24">
        <f>Table1[[#This Row],[Female Ballots]]/Table1[[#This Row],[Female Population]]</f>
        <v>0.32231404958677684</v>
      </c>
      <c r="W2042" s="24">
        <f>Table1[[#This Row],[Male Ballots]]/Table1[[#This Row],[Male Population]]</f>
        <v>0.28455284552845528</v>
      </c>
      <c r="X2042" s="24">
        <f>Table1[[#This Row],[Total Ballots]]/Table1[[#This Row],[Total Population]]</f>
        <v>0.30327868852459017</v>
      </c>
      <c r="Y2042" s="24">
        <f>Table1[[#This Row],[Female Ballots]]/Table1[[#This Row],[Female Voters]]</f>
        <v>0.39</v>
      </c>
      <c r="Z2042" s="24">
        <f>Table1[[#This Row],[Male Ballots]]/Table1[[#This Row],[Male Voters]]</f>
        <v>0.38461538461538464</v>
      </c>
      <c r="AA2042" s="24">
        <f>Table1[[#This Row],[Total Ballots]]/Table1[[#This Row],[Total Voters]]</f>
        <v>0.38743455497382201</v>
      </c>
    </row>
    <row r="2043" spans="1:27" s="12" customFormat="1" x14ac:dyDescent="0.35">
      <c r="A2043" s="70" t="s">
        <v>22</v>
      </c>
      <c r="B2043" s="71">
        <v>2020</v>
      </c>
      <c r="C2043" s="71" t="s">
        <v>83</v>
      </c>
      <c r="D2043" s="71"/>
      <c r="E2043" s="72"/>
      <c r="F2043" s="81"/>
      <c r="G2043" s="82" t="s">
        <v>65</v>
      </c>
      <c r="H2043">
        <v>120</v>
      </c>
      <c r="I2043">
        <v>125</v>
      </c>
      <c r="J2043" s="118">
        <f>Table1[[#This Row],[Female Population]]+Table1[[#This Row],[Male Population]]</f>
        <v>245</v>
      </c>
      <c r="K2043" s="66">
        <v>92</v>
      </c>
      <c r="L2043" s="66">
        <v>99</v>
      </c>
      <c r="M2043" s="66"/>
      <c r="N2043" s="66">
        <v>191</v>
      </c>
      <c r="O2043" s="66">
        <v>50</v>
      </c>
      <c r="P2043" s="66">
        <v>46</v>
      </c>
      <c r="Q2043" s="66"/>
      <c r="R2043" s="73">
        <v>96</v>
      </c>
      <c r="S2043" s="24">
        <f>Table1[[#This Row],[Female Voters]]/Table1[[#This Row],[Female Population]]</f>
        <v>0.76666666666666672</v>
      </c>
      <c r="T2043" s="24">
        <f>Table1[[#This Row],[Male Voters]]/Table1[[#This Row],[Male Population]]</f>
        <v>0.79200000000000004</v>
      </c>
      <c r="U2043" s="24">
        <f>Table1[[#This Row],[Total Voters]]/Table1[[#This Row],[Total Population]]</f>
        <v>0.7795918367346939</v>
      </c>
      <c r="V2043" s="24">
        <f>Table1[[#This Row],[Female Ballots]]/Table1[[#This Row],[Female Population]]</f>
        <v>0.41666666666666669</v>
      </c>
      <c r="W2043" s="24">
        <f>Table1[[#This Row],[Male Ballots]]/Table1[[#This Row],[Male Population]]</f>
        <v>0.36799999999999999</v>
      </c>
      <c r="X2043" s="24">
        <f>Table1[[#This Row],[Total Ballots]]/Table1[[#This Row],[Total Population]]</f>
        <v>0.39183673469387753</v>
      </c>
      <c r="Y2043" s="24">
        <f>Table1[[#This Row],[Female Ballots]]/Table1[[#This Row],[Female Voters]]</f>
        <v>0.54347826086956519</v>
      </c>
      <c r="Z2043" s="24">
        <f>Table1[[#This Row],[Male Ballots]]/Table1[[#This Row],[Male Voters]]</f>
        <v>0.46464646464646464</v>
      </c>
      <c r="AA2043" s="24">
        <f>Table1[[#This Row],[Total Ballots]]/Table1[[#This Row],[Total Voters]]</f>
        <v>0.50261780104712039</v>
      </c>
    </row>
    <row r="2044" spans="1:27" s="12" customFormat="1" x14ac:dyDescent="0.35">
      <c r="A2044" s="70" t="s">
        <v>22</v>
      </c>
      <c r="B2044" s="71">
        <v>2020</v>
      </c>
      <c r="C2044" s="71" t="s">
        <v>83</v>
      </c>
      <c r="D2044" s="71"/>
      <c r="E2044" s="72"/>
      <c r="F2044" s="81"/>
      <c r="G2044" s="82" t="s">
        <v>66</v>
      </c>
      <c r="H2044">
        <v>179</v>
      </c>
      <c r="I2044">
        <v>181</v>
      </c>
      <c r="J2044" s="118">
        <f>Table1[[#This Row],[Female Population]]+Table1[[#This Row],[Male Population]]</f>
        <v>360</v>
      </c>
      <c r="K2044" s="66">
        <v>175</v>
      </c>
      <c r="L2044" s="66">
        <v>158</v>
      </c>
      <c r="M2044" s="66">
        <v>1</v>
      </c>
      <c r="N2044" s="66">
        <v>334</v>
      </c>
      <c r="O2044" s="66">
        <v>104</v>
      </c>
      <c r="P2044" s="66">
        <v>92</v>
      </c>
      <c r="Q2044" s="66">
        <v>1</v>
      </c>
      <c r="R2044" s="73">
        <v>197</v>
      </c>
      <c r="S2044" s="24">
        <f>Table1[[#This Row],[Female Voters]]/Table1[[#This Row],[Female Population]]</f>
        <v>0.97765363128491622</v>
      </c>
      <c r="T2044" s="24">
        <f>Table1[[#This Row],[Male Voters]]/Table1[[#This Row],[Male Population]]</f>
        <v>0.8729281767955801</v>
      </c>
      <c r="U2044" s="24">
        <f>Table1[[#This Row],[Total Voters]]/Table1[[#This Row],[Total Population]]</f>
        <v>0.92777777777777781</v>
      </c>
      <c r="V2044" s="24">
        <f>Table1[[#This Row],[Female Ballots]]/Table1[[#This Row],[Female Population]]</f>
        <v>0.58100558659217882</v>
      </c>
      <c r="W2044" s="24">
        <f>Table1[[#This Row],[Male Ballots]]/Table1[[#This Row],[Male Population]]</f>
        <v>0.50828729281767959</v>
      </c>
      <c r="X2044" s="24">
        <f>Table1[[#This Row],[Total Ballots]]/Table1[[#This Row],[Total Population]]</f>
        <v>0.54722222222222228</v>
      </c>
      <c r="Y2044" s="24">
        <f>Table1[[#This Row],[Female Ballots]]/Table1[[#This Row],[Female Voters]]</f>
        <v>0.59428571428571431</v>
      </c>
      <c r="Z2044" s="24">
        <f>Table1[[#This Row],[Male Ballots]]/Table1[[#This Row],[Male Voters]]</f>
        <v>0.58227848101265822</v>
      </c>
      <c r="AA2044" s="24">
        <f>Table1[[#This Row],[Total Ballots]]/Table1[[#This Row],[Total Voters]]</f>
        <v>0.58982035928143717</v>
      </c>
    </row>
    <row r="2045" spans="1:27" s="12" customFormat="1" x14ac:dyDescent="0.35">
      <c r="A2045" s="70" t="s">
        <v>22</v>
      </c>
      <c r="B2045" s="71">
        <v>2020</v>
      </c>
      <c r="C2045" s="71" t="s">
        <v>83</v>
      </c>
      <c r="D2045" s="71"/>
      <c r="E2045" s="72"/>
      <c r="F2045" s="81"/>
      <c r="G2045" s="82" t="s">
        <v>67</v>
      </c>
      <c r="H2045">
        <v>300</v>
      </c>
      <c r="I2045">
        <v>320</v>
      </c>
      <c r="J2045" s="118">
        <f>Table1[[#This Row],[Female Population]]+Table1[[#This Row],[Male Population]]</f>
        <v>620</v>
      </c>
      <c r="K2045" s="66">
        <v>293</v>
      </c>
      <c r="L2045" s="66">
        <v>285</v>
      </c>
      <c r="M2045" s="66">
        <v>1</v>
      </c>
      <c r="N2045" s="66">
        <v>579</v>
      </c>
      <c r="O2045" s="66">
        <v>199</v>
      </c>
      <c r="P2045" s="66">
        <v>176</v>
      </c>
      <c r="Q2045" s="66">
        <v>1</v>
      </c>
      <c r="R2045" s="66">
        <v>376</v>
      </c>
      <c r="S2045" s="24">
        <f>Table1[[#This Row],[Female Voters]]/Table1[[#This Row],[Female Population]]</f>
        <v>0.97666666666666668</v>
      </c>
      <c r="T2045" s="24">
        <f>Table1[[#This Row],[Male Voters]]/Table1[[#This Row],[Male Population]]</f>
        <v>0.890625</v>
      </c>
      <c r="U2045" s="24">
        <f>Table1[[#This Row],[Total Voters]]/Table1[[#This Row],[Total Population]]</f>
        <v>0.93387096774193545</v>
      </c>
      <c r="V2045" s="24">
        <f>Table1[[#This Row],[Female Ballots]]/Table1[[#This Row],[Female Population]]</f>
        <v>0.66333333333333333</v>
      </c>
      <c r="W2045" s="24">
        <f>Table1[[#This Row],[Male Ballots]]/Table1[[#This Row],[Male Population]]</f>
        <v>0.55000000000000004</v>
      </c>
      <c r="X2045" s="24">
        <f>Table1[[#This Row],[Total Ballots]]/Table1[[#This Row],[Total Population]]</f>
        <v>0.6064516129032258</v>
      </c>
      <c r="Y2045" s="24">
        <f>Table1[[#This Row],[Female Ballots]]/Table1[[#This Row],[Female Voters]]</f>
        <v>0.67918088737201365</v>
      </c>
      <c r="Z2045" s="24">
        <f>Table1[[#This Row],[Male Ballots]]/Table1[[#This Row],[Male Voters]]</f>
        <v>0.61754385964912284</v>
      </c>
      <c r="AA2045" s="24">
        <f>Table1[[#This Row],[Total Ballots]]/Table1[[#This Row],[Total Voters]]</f>
        <v>0.64939550949913649</v>
      </c>
    </row>
    <row r="2046" spans="1:27" s="12" customFormat="1" x14ac:dyDescent="0.35">
      <c r="A2046" s="70" t="s">
        <v>56</v>
      </c>
      <c r="B2046" s="71">
        <v>2020</v>
      </c>
      <c r="C2046" s="71" t="s">
        <v>83</v>
      </c>
      <c r="D2046" s="71"/>
      <c r="E2046" s="72"/>
      <c r="F2046" s="81"/>
      <c r="G2046" s="82" t="s">
        <v>79</v>
      </c>
      <c r="H2046">
        <v>34423</v>
      </c>
      <c r="I2046">
        <v>36522</v>
      </c>
      <c r="J2046" s="118">
        <f>Table1[[#This Row],[Female Population]]+Table1[[#This Row],[Male Population]]</f>
        <v>70945</v>
      </c>
      <c r="K2046" s="66">
        <v>21992</v>
      </c>
      <c r="L2046" s="66">
        <v>20547</v>
      </c>
      <c r="M2046" s="66">
        <v>104</v>
      </c>
      <c r="N2046" s="66">
        <v>42643</v>
      </c>
      <c r="O2046" s="66">
        <v>10146</v>
      </c>
      <c r="P2046" s="66">
        <v>9155</v>
      </c>
      <c r="Q2046" s="66">
        <v>52</v>
      </c>
      <c r="R2046" s="73">
        <v>19353</v>
      </c>
      <c r="S2046" s="24">
        <f>Table1[[#This Row],[Female Voters]]/Table1[[#This Row],[Female Population]]</f>
        <v>0.63887517067077249</v>
      </c>
      <c r="T2046" s="24">
        <f>Table1[[#This Row],[Male Voters]]/Table1[[#This Row],[Male Population]]</f>
        <v>0.5625924100542139</v>
      </c>
      <c r="U2046" s="24">
        <f>Table1[[#This Row],[Total Voters]]/Table1[[#This Row],[Total Population]]</f>
        <v>0.60107125237860315</v>
      </c>
      <c r="V2046" s="24">
        <f>Table1[[#This Row],[Female Ballots]]/Table1[[#This Row],[Female Population]]</f>
        <v>0.29474479272579379</v>
      </c>
      <c r="W2046" s="24">
        <f>Table1[[#This Row],[Male Ballots]]/Table1[[#This Row],[Male Population]]</f>
        <v>0.25067082854170092</v>
      </c>
      <c r="X2046" s="24">
        <f>Table1[[#This Row],[Total Ballots]]/Table1[[#This Row],[Total Population]]</f>
        <v>0.27278878004087675</v>
      </c>
      <c r="Y2046" s="24">
        <f>Table1[[#This Row],[Female Ballots]]/Table1[[#This Row],[Female Voters]]</f>
        <v>0.46134958166606038</v>
      </c>
      <c r="Z2046" s="24">
        <f>Table1[[#This Row],[Male Ballots]]/Table1[[#This Row],[Male Voters]]</f>
        <v>0.44556382926947974</v>
      </c>
      <c r="AA2046" s="24">
        <f>Table1[[#This Row],[Total Ballots]]/Table1[[#This Row],[Total Voters]]</f>
        <v>0.45383767558567645</v>
      </c>
    </row>
    <row r="2047" spans="1:27" s="12" customFormat="1" x14ac:dyDescent="0.35">
      <c r="A2047" s="70" t="s">
        <v>56</v>
      </c>
      <c r="B2047" s="71">
        <v>2020</v>
      </c>
      <c r="C2047" s="71" t="s">
        <v>83</v>
      </c>
      <c r="D2047" s="71"/>
      <c r="E2047" s="72"/>
      <c r="F2047" s="81"/>
      <c r="G2047" s="82" t="s">
        <v>62</v>
      </c>
      <c r="H2047">
        <v>4096</v>
      </c>
      <c r="I2047">
        <v>4837</v>
      </c>
      <c r="J2047" s="118">
        <f>Table1[[#This Row],[Female Population]]+Table1[[#This Row],[Male Population]]</f>
        <v>8933</v>
      </c>
      <c r="K2047" s="66">
        <v>2018</v>
      </c>
      <c r="L2047" s="66">
        <v>1923</v>
      </c>
      <c r="M2047" s="66">
        <v>20</v>
      </c>
      <c r="N2047" s="66">
        <v>3961</v>
      </c>
      <c r="O2047" s="66">
        <v>550</v>
      </c>
      <c r="P2047" s="66">
        <v>481</v>
      </c>
      <c r="Q2047" s="66">
        <v>8</v>
      </c>
      <c r="R2047" s="73">
        <v>1039</v>
      </c>
      <c r="S2047" s="24">
        <f>Table1[[#This Row],[Female Voters]]/Table1[[#This Row],[Female Population]]</f>
        <v>0.49267578125</v>
      </c>
      <c r="T2047" s="24">
        <f>Table1[[#This Row],[Male Voters]]/Table1[[#This Row],[Male Population]]</f>
        <v>0.39756047136654954</v>
      </c>
      <c r="U2047" s="24">
        <f>Table1[[#This Row],[Total Voters]]/Table1[[#This Row],[Total Population]]</f>
        <v>0.44341206761446322</v>
      </c>
      <c r="V2047" s="24">
        <f>Table1[[#This Row],[Female Ballots]]/Table1[[#This Row],[Female Population]]</f>
        <v>0.13427734375</v>
      </c>
      <c r="W2047" s="24">
        <f>Table1[[#This Row],[Male Ballots]]/Table1[[#This Row],[Male Population]]</f>
        <v>9.9441802770312171E-2</v>
      </c>
      <c r="X2047" s="24">
        <f>Table1[[#This Row],[Total Ballots]]/Table1[[#This Row],[Total Population]]</f>
        <v>0.11631031008619724</v>
      </c>
      <c r="Y2047" s="24">
        <f>Table1[[#This Row],[Female Ballots]]/Table1[[#This Row],[Female Voters]]</f>
        <v>0.27254707631318137</v>
      </c>
      <c r="Z2047" s="24">
        <f>Table1[[#This Row],[Male Ballots]]/Table1[[#This Row],[Male Voters]]</f>
        <v>0.25013000520020801</v>
      </c>
      <c r="AA2047" s="24">
        <f>Table1[[#This Row],[Total Ballots]]/Table1[[#This Row],[Total Voters]]</f>
        <v>0.26230749810653875</v>
      </c>
    </row>
    <row r="2048" spans="1:27" s="12" customFormat="1" x14ac:dyDescent="0.35">
      <c r="A2048" s="70" t="s">
        <v>56</v>
      </c>
      <c r="B2048" s="71">
        <v>2020</v>
      </c>
      <c r="C2048" s="71" t="s">
        <v>83</v>
      </c>
      <c r="D2048" s="71"/>
      <c r="E2048" s="72"/>
      <c r="F2048" s="81"/>
      <c r="G2048" s="82" t="s">
        <v>63</v>
      </c>
      <c r="H2048">
        <v>6282</v>
      </c>
      <c r="I2048">
        <v>7228</v>
      </c>
      <c r="J2048" s="118">
        <f>Table1[[#This Row],[Female Population]]+Table1[[#This Row],[Male Population]]</f>
        <v>13510</v>
      </c>
      <c r="K2048" s="66">
        <v>3791</v>
      </c>
      <c r="L2048" s="66">
        <v>3354</v>
      </c>
      <c r="M2048" s="66">
        <v>20</v>
      </c>
      <c r="N2048" s="66">
        <v>7165</v>
      </c>
      <c r="O2048" s="66">
        <v>1009</v>
      </c>
      <c r="P2048" s="66">
        <v>824</v>
      </c>
      <c r="Q2048" s="66">
        <v>8</v>
      </c>
      <c r="R2048" s="73">
        <v>1841</v>
      </c>
      <c r="S2048" s="24">
        <f>Table1[[#This Row],[Female Voters]]/Table1[[#This Row],[Female Population]]</f>
        <v>0.60347023241006048</v>
      </c>
      <c r="T2048" s="24">
        <f>Table1[[#This Row],[Male Voters]]/Table1[[#This Row],[Male Population]]</f>
        <v>0.46402877697841727</v>
      </c>
      <c r="U2048" s="24">
        <f>Table1[[#This Row],[Total Voters]]/Table1[[#This Row],[Total Population]]</f>
        <v>0.53034789045151742</v>
      </c>
      <c r="V2048" s="24">
        <f>Table1[[#This Row],[Female Ballots]]/Table1[[#This Row],[Female Population]]</f>
        <v>0.16061763769500159</v>
      </c>
      <c r="W2048" s="24">
        <f>Table1[[#This Row],[Male Ballots]]/Table1[[#This Row],[Male Population]]</f>
        <v>0.11400110680686221</v>
      </c>
      <c r="X2048" s="24">
        <f>Table1[[#This Row],[Total Ballots]]/Table1[[#This Row],[Total Population]]</f>
        <v>0.13626943005181347</v>
      </c>
      <c r="Y2048" s="24">
        <f>Table1[[#This Row],[Female Ballots]]/Table1[[#This Row],[Female Voters]]</f>
        <v>0.26615668689000266</v>
      </c>
      <c r="Z2048" s="24">
        <f>Table1[[#This Row],[Male Ballots]]/Table1[[#This Row],[Male Voters]]</f>
        <v>0.24567680381633869</v>
      </c>
      <c r="AA2048" s="24">
        <f>Table1[[#This Row],[Total Ballots]]/Table1[[#This Row],[Total Voters]]</f>
        <v>0.25694347522679695</v>
      </c>
    </row>
    <row r="2049" spans="1:27" s="12" customFormat="1" x14ac:dyDescent="0.35">
      <c r="A2049" s="70" t="s">
        <v>56</v>
      </c>
      <c r="B2049" s="71">
        <v>2020</v>
      </c>
      <c r="C2049" s="71" t="s">
        <v>83</v>
      </c>
      <c r="D2049" s="71"/>
      <c r="E2049" s="72"/>
      <c r="F2049" s="81"/>
      <c r="G2049" s="82" t="s">
        <v>64</v>
      </c>
      <c r="H2049">
        <v>5945</v>
      </c>
      <c r="I2049">
        <v>6287</v>
      </c>
      <c r="J2049" s="118">
        <f>Table1[[#This Row],[Female Population]]+Table1[[#This Row],[Male Population]]</f>
        <v>12232</v>
      </c>
      <c r="K2049" s="66">
        <v>3225</v>
      </c>
      <c r="L2049" s="66">
        <v>2969</v>
      </c>
      <c r="M2049" s="66">
        <v>12</v>
      </c>
      <c r="N2049" s="66">
        <v>6206</v>
      </c>
      <c r="O2049" s="66">
        <v>1094</v>
      </c>
      <c r="P2049" s="66">
        <v>1018</v>
      </c>
      <c r="Q2049" s="66">
        <v>8</v>
      </c>
      <c r="R2049" s="73">
        <v>2120</v>
      </c>
      <c r="S2049" s="24">
        <f>Table1[[#This Row],[Female Voters]]/Table1[[#This Row],[Female Population]]</f>
        <v>0.54247266610597145</v>
      </c>
      <c r="T2049" s="24">
        <f>Table1[[#This Row],[Male Voters]]/Table1[[#This Row],[Male Population]]</f>
        <v>0.47224431366311437</v>
      </c>
      <c r="U2049" s="24">
        <f>Table1[[#This Row],[Total Voters]]/Table1[[#This Row],[Total Population]]</f>
        <v>0.50735775016350559</v>
      </c>
      <c r="V2049" s="24">
        <f>Table1[[#This Row],[Female Ballots]]/Table1[[#This Row],[Female Population]]</f>
        <v>0.18402018502943651</v>
      </c>
      <c r="W2049" s="24">
        <f>Table1[[#This Row],[Male Ballots]]/Table1[[#This Row],[Male Population]]</f>
        <v>0.16192142516303484</v>
      </c>
      <c r="X2049" s="24">
        <f>Table1[[#This Row],[Total Ballots]]/Table1[[#This Row],[Total Population]]</f>
        <v>0.17331589274035317</v>
      </c>
      <c r="Y2049" s="24">
        <f>Table1[[#This Row],[Female Ballots]]/Table1[[#This Row],[Female Voters]]</f>
        <v>0.33922480620155038</v>
      </c>
      <c r="Z2049" s="24">
        <f>Table1[[#This Row],[Male Ballots]]/Table1[[#This Row],[Male Voters]]</f>
        <v>0.34287638935668574</v>
      </c>
      <c r="AA2049" s="24">
        <f>Table1[[#This Row],[Total Ballots]]/Table1[[#This Row],[Total Voters]]</f>
        <v>0.34160489848533676</v>
      </c>
    </row>
    <row r="2050" spans="1:27" s="12" customFormat="1" x14ac:dyDescent="0.35">
      <c r="A2050" s="70" t="s">
        <v>56</v>
      </c>
      <c r="B2050" s="71">
        <v>2020</v>
      </c>
      <c r="C2050" s="71" t="s">
        <v>83</v>
      </c>
      <c r="D2050" s="71"/>
      <c r="E2050" s="72"/>
      <c r="F2050" s="81"/>
      <c r="G2050" s="82" t="s">
        <v>65</v>
      </c>
      <c r="H2050">
        <v>5183</v>
      </c>
      <c r="I2050">
        <v>5489</v>
      </c>
      <c r="J2050" s="118">
        <f>Table1[[#This Row],[Female Population]]+Table1[[#This Row],[Male Population]]</f>
        <v>10672</v>
      </c>
      <c r="K2050" s="66">
        <v>3078</v>
      </c>
      <c r="L2050" s="66">
        <v>2889</v>
      </c>
      <c r="M2050" s="66">
        <v>16</v>
      </c>
      <c r="N2050" s="66">
        <v>5983</v>
      </c>
      <c r="O2050" s="66">
        <v>1357</v>
      </c>
      <c r="P2050" s="66">
        <v>1194</v>
      </c>
      <c r="Q2050" s="66">
        <v>9</v>
      </c>
      <c r="R2050" s="73">
        <v>2560</v>
      </c>
      <c r="S2050" s="24">
        <f>Table1[[#This Row],[Female Voters]]/Table1[[#This Row],[Female Population]]</f>
        <v>0.5938645572062512</v>
      </c>
      <c r="T2050" s="24">
        <f>Table1[[#This Row],[Male Voters]]/Table1[[#This Row],[Male Population]]</f>
        <v>0.52632537802878487</v>
      </c>
      <c r="U2050" s="24">
        <f>Table1[[#This Row],[Total Voters]]/Table1[[#This Row],[Total Population]]</f>
        <v>0.56062593703148422</v>
      </c>
      <c r="V2050" s="24">
        <f>Table1[[#This Row],[Female Ballots]]/Table1[[#This Row],[Female Population]]</f>
        <v>0.26181748022380863</v>
      </c>
      <c r="W2050" s="24">
        <f>Table1[[#This Row],[Male Ballots]]/Table1[[#This Row],[Male Population]]</f>
        <v>0.21752596101293495</v>
      </c>
      <c r="X2050" s="24">
        <f>Table1[[#This Row],[Total Ballots]]/Table1[[#This Row],[Total Population]]</f>
        <v>0.23988005997001499</v>
      </c>
      <c r="Y2050" s="24">
        <f>Table1[[#This Row],[Female Ballots]]/Table1[[#This Row],[Female Voters]]</f>
        <v>0.44087069525666017</v>
      </c>
      <c r="Z2050" s="24">
        <f>Table1[[#This Row],[Male Ballots]]/Table1[[#This Row],[Male Voters]]</f>
        <v>0.41329179646936659</v>
      </c>
      <c r="AA2050" s="24">
        <f>Table1[[#This Row],[Total Ballots]]/Table1[[#This Row],[Total Voters]]</f>
        <v>0.42787899047300687</v>
      </c>
    </row>
    <row r="2051" spans="1:27" s="12" customFormat="1" x14ac:dyDescent="0.35">
      <c r="A2051" s="70" t="s">
        <v>56</v>
      </c>
      <c r="B2051" s="71">
        <v>2020</v>
      </c>
      <c r="C2051" s="71" t="s">
        <v>83</v>
      </c>
      <c r="D2051" s="71"/>
      <c r="E2051" s="72"/>
      <c r="F2051" s="81"/>
      <c r="G2051" s="82" t="s">
        <v>66</v>
      </c>
      <c r="H2051">
        <v>5449</v>
      </c>
      <c r="I2051">
        <v>5676</v>
      </c>
      <c r="J2051" s="118">
        <f>Table1[[#This Row],[Female Population]]+Table1[[#This Row],[Male Population]]</f>
        <v>11125</v>
      </c>
      <c r="K2051" s="66">
        <v>3860</v>
      </c>
      <c r="L2051" s="66">
        <v>3756</v>
      </c>
      <c r="M2051" s="66">
        <v>19</v>
      </c>
      <c r="N2051" s="66">
        <v>7635</v>
      </c>
      <c r="O2051" s="66">
        <v>2160</v>
      </c>
      <c r="P2051" s="66">
        <v>2009</v>
      </c>
      <c r="Q2051" s="66">
        <v>7</v>
      </c>
      <c r="R2051" s="73">
        <v>4176</v>
      </c>
      <c r="S2051" s="24">
        <f>Table1[[#This Row],[Female Voters]]/Table1[[#This Row],[Female Population]]</f>
        <v>0.70838685997430717</v>
      </c>
      <c r="T2051" s="24">
        <f>Table1[[#This Row],[Male Voters]]/Table1[[#This Row],[Male Population]]</f>
        <v>0.66173361522198737</v>
      </c>
      <c r="U2051" s="24">
        <f>Table1[[#This Row],[Total Voters]]/Table1[[#This Row],[Total Population]]</f>
        <v>0.68629213483146068</v>
      </c>
      <c r="V2051" s="24">
        <f>Table1[[#This Row],[Female Ballots]]/Table1[[#This Row],[Female Population]]</f>
        <v>0.39640300972655534</v>
      </c>
      <c r="W2051" s="24">
        <f>Table1[[#This Row],[Male Ballots]]/Table1[[#This Row],[Male Population]]</f>
        <v>0.35394644115574347</v>
      </c>
      <c r="X2051" s="24">
        <f>Table1[[#This Row],[Total Ballots]]/Table1[[#This Row],[Total Population]]</f>
        <v>0.3753707865168539</v>
      </c>
      <c r="Y2051" s="24">
        <f>Table1[[#This Row],[Female Ballots]]/Table1[[#This Row],[Female Voters]]</f>
        <v>0.55958549222797926</v>
      </c>
      <c r="Z2051" s="24">
        <f>Table1[[#This Row],[Male Ballots]]/Table1[[#This Row],[Male Voters]]</f>
        <v>0.53487752928647503</v>
      </c>
      <c r="AA2051" s="24">
        <f>Table1[[#This Row],[Total Ballots]]/Table1[[#This Row],[Total Voters]]</f>
        <v>0.54695481335952845</v>
      </c>
    </row>
    <row r="2052" spans="1:27" s="12" customFormat="1" x14ac:dyDescent="0.35">
      <c r="A2052" s="70" t="s">
        <v>56</v>
      </c>
      <c r="B2052" s="71">
        <v>2020</v>
      </c>
      <c r="C2052" s="71" t="s">
        <v>83</v>
      </c>
      <c r="D2052" s="71"/>
      <c r="E2052" s="72"/>
      <c r="F2052" s="81"/>
      <c r="G2052" s="82" t="s">
        <v>67</v>
      </c>
      <c r="H2052">
        <v>7468</v>
      </c>
      <c r="I2052">
        <v>7005</v>
      </c>
      <c r="J2052" s="118">
        <f>Table1[[#This Row],[Female Population]]+Table1[[#This Row],[Male Population]]</f>
        <v>14473</v>
      </c>
      <c r="K2052" s="66">
        <v>6020</v>
      </c>
      <c r="L2052" s="66">
        <v>5656</v>
      </c>
      <c r="M2052" s="66">
        <v>17</v>
      </c>
      <c r="N2052" s="66">
        <v>11693</v>
      </c>
      <c r="O2052" s="66">
        <v>3976</v>
      </c>
      <c r="P2052" s="66">
        <v>3629</v>
      </c>
      <c r="Q2052" s="66">
        <v>12</v>
      </c>
      <c r="R2052" s="66">
        <v>7617</v>
      </c>
      <c r="S2052" s="24">
        <f>Table1[[#This Row],[Female Voters]]/Table1[[#This Row],[Female Population]]</f>
        <v>0.80610605249062672</v>
      </c>
      <c r="T2052" s="24">
        <f>Table1[[#This Row],[Male Voters]]/Table1[[#This Row],[Male Population]]</f>
        <v>0.80742326909350459</v>
      </c>
      <c r="U2052" s="24">
        <f>Table1[[#This Row],[Total Voters]]/Table1[[#This Row],[Total Population]]</f>
        <v>0.80791819249637253</v>
      </c>
      <c r="V2052" s="24">
        <f>Table1[[#This Row],[Female Ballots]]/Table1[[#This Row],[Female Population]]</f>
        <v>0.53240492769148362</v>
      </c>
      <c r="W2052" s="24">
        <f>Table1[[#This Row],[Male Ballots]]/Table1[[#This Row],[Male Population]]</f>
        <v>0.51805852962169874</v>
      </c>
      <c r="X2052" s="24">
        <f>Table1[[#This Row],[Total Ballots]]/Table1[[#This Row],[Total Population]]</f>
        <v>0.526290333724867</v>
      </c>
      <c r="Y2052" s="24">
        <f>Table1[[#This Row],[Female Ballots]]/Table1[[#This Row],[Female Voters]]</f>
        <v>0.66046511627906979</v>
      </c>
      <c r="Z2052" s="24">
        <f>Table1[[#This Row],[Male Ballots]]/Table1[[#This Row],[Male Voters]]</f>
        <v>0.64161951909476667</v>
      </c>
      <c r="AA2052" s="24">
        <f>Table1[[#This Row],[Total Ballots]]/Table1[[#This Row],[Total Voters]]</f>
        <v>0.65141537672111516</v>
      </c>
    </row>
    <row r="2053" spans="1:27" s="12" customFormat="1" x14ac:dyDescent="0.35">
      <c r="A2053" s="70" t="s">
        <v>54</v>
      </c>
      <c r="B2053" s="71">
        <v>2020</v>
      </c>
      <c r="C2053" s="71" t="s">
        <v>83</v>
      </c>
      <c r="D2053" s="71"/>
      <c r="E2053" s="72"/>
      <c r="F2053" s="81"/>
      <c r="G2053" s="82" t="s">
        <v>79</v>
      </c>
      <c r="H2053">
        <v>29542</v>
      </c>
      <c r="I2053">
        <v>31014</v>
      </c>
      <c r="J2053" s="118">
        <f>Table1[[#This Row],[Female Population]]+Table1[[#This Row],[Male Population]]</f>
        <v>60556</v>
      </c>
      <c r="K2053" s="66">
        <v>23182</v>
      </c>
      <c r="L2053" s="66">
        <v>21477</v>
      </c>
      <c r="M2053" s="66">
        <v>299</v>
      </c>
      <c r="N2053" s="66">
        <v>44958</v>
      </c>
      <c r="O2053" s="66">
        <v>10975</v>
      </c>
      <c r="P2053" s="66">
        <v>9512</v>
      </c>
      <c r="Q2053" s="66">
        <v>118</v>
      </c>
      <c r="R2053" s="73">
        <v>20605</v>
      </c>
      <c r="S2053" s="24">
        <f>Table1[[#This Row],[Female Voters]]/Table1[[#This Row],[Female Population]]</f>
        <v>0.78471328955385555</v>
      </c>
      <c r="T2053" s="24">
        <f>Table1[[#This Row],[Male Voters]]/Table1[[#This Row],[Male Population]]</f>
        <v>0.69249371251692782</v>
      </c>
      <c r="U2053" s="24">
        <f>Table1[[#This Row],[Total Voters]]/Table1[[#This Row],[Total Population]]</f>
        <v>0.74242023911751109</v>
      </c>
      <c r="V2053" s="24">
        <f>Table1[[#This Row],[Female Ballots]]/Table1[[#This Row],[Female Population]]</f>
        <v>0.37150497596642068</v>
      </c>
      <c r="W2053" s="24">
        <f>Table1[[#This Row],[Male Ballots]]/Table1[[#This Row],[Male Population]]</f>
        <v>0.3067001999097182</v>
      </c>
      <c r="X2053" s="24">
        <f>Table1[[#This Row],[Total Ballots]]/Table1[[#This Row],[Total Population]]</f>
        <v>0.34026355769865907</v>
      </c>
      <c r="Y2053" s="24">
        <f>Table1[[#This Row],[Female Ballots]]/Table1[[#This Row],[Female Voters]]</f>
        <v>0.47342765939090675</v>
      </c>
      <c r="Z2053" s="24">
        <f>Table1[[#This Row],[Male Ballots]]/Table1[[#This Row],[Male Voters]]</f>
        <v>0.44289239651720447</v>
      </c>
      <c r="AA2053" s="24">
        <f>Table1[[#This Row],[Total Ballots]]/Table1[[#This Row],[Total Voters]]</f>
        <v>0.45831665109657904</v>
      </c>
    </row>
    <row r="2054" spans="1:27" s="12" customFormat="1" x14ac:dyDescent="0.35">
      <c r="A2054" s="70" t="s">
        <v>54</v>
      </c>
      <c r="B2054" s="71">
        <v>2020</v>
      </c>
      <c r="C2054" s="71" t="s">
        <v>83</v>
      </c>
      <c r="D2054" s="71"/>
      <c r="E2054" s="72"/>
      <c r="F2054" s="81"/>
      <c r="G2054" s="82" t="s">
        <v>62</v>
      </c>
      <c r="H2054">
        <v>2405</v>
      </c>
      <c r="I2054">
        <v>2765</v>
      </c>
      <c r="J2054" s="118">
        <f>Table1[[#This Row],[Female Population]]+Table1[[#This Row],[Male Population]]</f>
        <v>5170</v>
      </c>
      <c r="K2054" s="66">
        <v>1567</v>
      </c>
      <c r="L2054" s="66">
        <v>1655</v>
      </c>
      <c r="M2054" s="66">
        <v>52</v>
      </c>
      <c r="N2054" s="66">
        <v>3274</v>
      </c>
      <c r="O2054" s="66">
        <v>392</v>
      </c>
      <c r="P2054" s="66">
        <v>382</v>
      </c>
      <c r="Q2054" s="66">
        <v>10</v>
      </c>
      <c r="R2054" s="73">
        <v>784</v>
      </c>
      <c r="S2054" s="24">
        <f>Table1[[#This Row],[Female Voters]]/Table1[[#This Row],[Female Population]]</f>
        <v>0.65155925155925154</v>
      </c>
      <c r="T2054" s="24">
        <f>Table1[[#This Row],[Male Voters]]/Table1[[#This Row],[Male Population]]</f>
        <v>0.59855334538878846</v>
      </c>
      <c r="U2054" s="24">
        <f>Table1[[#This Row],[Total Voters]]/Table1[[#This Row],[Total Population]]</f>
        <v>0.63326885880077366</v>
      </c>
      <c r="V2054" s="24">
        <f>Table1[[#This Row],[Female Ballots]]/Table1[[#This Row],[Female Population]]</f>
        <v>0.162993762993763</v>
      </c>
      <c r="W2054" s="24">
        <f>Table1[[#This Row],[Male Ballots]]/Table1[[#This Row],[Male Population]]</f>
        <v>0.13815551537070525</v>
      </c>
      <c r="X2054" s="24">
        <f>Table1[[#This Row],[Total Ballots]]/Table1[[#This Row],[Total Population]]</f>
        <v>0.15164410058027078</v>
      </c>
      <c r="Y2054" s="24">
        <f>Table1[[#This Row],[Female Ballots]]/Table1[[#This Row],[Female Voters]]</f>
        <v>0.25015954052329292</v>
      </c>
      <c r="Z2054" s="24">
        <f>Table1[[#This Row],[Male Ballots]]/Table1[[#This Row],[Male Voters]]</f>
        <v>0.23081570996978851</v>
      </c>
      <c r="AA2054" s="24">
        <f>Table1[[#This Row],[Total Ballots]]/Table1[[#This Row],[Total Voters]]</f>
        <v>0.23946243127672573</v>
      </c>
    </row>
    <row r="2055" spans="1:27" s="12" customFormat="1" x14ac:dyDescent="0.35">
      <c r="A2055" s="70" t="s">
        <v>54</v>
      </c>
      <c r="B2055" s="71">
        <v>2020</v>
      </c>
      <c r="C2055" s="71" t="s">
        <v>83</v>
      </c>
      <c r="D2055" s="71"/>
      <c r="E2055" s="72"/>
      <c r="F2055" s="81"/>
      <c r="G2055" s="82" t="s">
        <v>63</v>
      </c>
      <c r="H2055">
        <v>3981</v>
      </c>
      <c r="I2055">
        <v>4618</v>
      </c>
      <c r="J2055" s="118">
        <f>Table1[[#This Row],[Female Population]]+Table1[[#This Row],[Male Population]]</f>
        <v>8599</v>
      </c>
      <c r="K2055" s="66">
        <v>2901</v>
      </c>
      <c r="L2055" s="66">
        <v>2829</v>
      </c>
      <c r="M2055" s="66">
        <v>38</v>
      </c>
      <c r="N2055" s="66">
        <v>5768</v>
      </c>
      <c r="O2055" s="66">
        <v>734</v>
      </c>
      <c r="P2055" s="66">
        <v>649</v>
      </c>
      <c r="Q2055" s="66">
        <v>11</v>
      </c>
      <c r="R2055" s="73">
        <v>1394</v>
      </c>
      <c r="S2055" s="24">
        <f>Table1[[#This Row],[Female Voters]]/Table1[[#This Row],[Female Population]]</f>
        <v>0.72871137905048977</v>
      </c>
      <c r="T2055" s="24">
        <f>Table1[[#This Row],[Male Voters]]/Table1[[#This Row],[Male Population]]</f>
        <v>0.61260285838025119</v>
      </c>
      <c r="U2055" s="24">
        <f>Table1[[#This Row],[Total Voters]]/Table1[[#This Row],[Total Population]]</f>
        <v>0.67077567158971974</v>
      </c>
      <c r="V2055" s="24">
        <f>Table1[[#This Row],[Female Ballots]]/Table1[[#This Row],[Female Population]]</f>
        <v>0.18437578497864859</v>
      </c>
      <c r="W2055" s="24">
        <f>Table1[[#This Row],[Male Ballots]]/Table1[[#This Row],[Male Population]]</f>
        <v>0.14053702901689044</v>
      </c>
      <c r="X2055" s="24">
        <f>Table1[[#This Row],[Total Ballots]]/Table1[[#This Row],[Total Population]]</f>
        <v>0.16211187347365974</v>
      </c>
      <c r="Y2055" s="24">
        <f>Table1[[#This Row],[Female Ballots]]/Table1[[#This Row],[Female Voters]]</f>
        <v>0.25301620130989316</v>
      </c>
      <c r="Z2055" s="24">
        <f>Table1[[#This Row],[Male Ballots]]/Table1[[#This Row],[Male Voters]]</f>
        <v>0.22940968540120185</v>
      </c>
      <c r="AA2055" s="24">
        <f>Table1[[#This Row],[Total Ballots]]/Table1[[#This Row],[Total Voters]]</f>
        <v>0.24167822468793343</v>
      </c>
    </row>
    <row r="2056" spans="1:27" s="12" customFormat="1" x14ac:dyDescent="0.35">
      <c r="A2056" s="70" t="s">
        <v>54</v>
      </c>
      <c r="B2056" s="71">
        <v>2020</v>
      </c>
      <c r="C2056" s="71" t="s">
        <v>83</v>
      </c>
      <c r="D2056" s="71"/>
      <c r="E2056" s="72"/>
      <c r="F2056" s="81"/>
      <c r="G2056" s="82" t="s">
        <v>64</v>
      </c>
      <c r="H2056">
        <v>4240</v>
      </c>
      <c r="I2056">
        <v>4904</v>
      </c>
      <c r="J2056" s="118">
        <f>Table1[[#This Row],[Female Population]]+Table1[[#This Row],[Male Population]]</f>
        <v>9144</v>
      </c>
      <c r="K2056" s="66">
        <v>3067</v>
      </c>
      <c r="L2056" s="66">
        <v>2774</v>
      </c>
      <c r="M2056" s="66">
        <v>49</v>
      </c>
      <c r="N2056" s="66">
        <v>5890</v>
      </c>
      <c r="O2056" s="66">
        <v>976</v>
      </c>
      <c r="P2056" s="66">
        <v>825</v>
      </c>
      <c r="Q2056" s="66">
        <v>20</v>
      </c>
      <c r="R2056" s="73">
        <v>1821</v>
      </c>
      <c r="S2056" s="24">
        <f>Table1[[#This Row],[Female Voters]]/Table1[[#This Row],[Female Population]]</f>
        <v>0.72334905660377358</v>
      </c>
      <c r="T2056" s="24">
        <f>Table1[[#This Row],[Male Voters]]/Table1[[#This Row],[Male Population]]</f>
        <v>0.56566068515497558</v>
      </c>
      <c r="U2056" s="24">
        <f>Table1[[#This Row],[Total Voters]]/Table1[[#This Row],[Total Population]]</f>
        <v>0.64413823272090986</v>
      </c>
      <c r="V2056" s="24">
        <f>Table1[[#This Row],[Female Ballots]]/Table1[[#This Row],[Female Population]]</f>
        <v>0.23018867924528302</v>
      </c>
      <c r="W2056" s="24">
        <f>Table1[[#This Row],[Male Ballots]]/Table1[[#This Row],[Male Population]]</f>
        <v>0.16823001631321371</v>
      </c>
      <c r="X2056" s="24">
        <f>Table1[[#This Row],[Total Ballots]]/Table1[[#This Row],[Total Population]]</f>
        <v>0.19914698162729658</v>
      </c>
      <c r="Y2056" s="24">
        <f>Table1[[#This Row],[Female Ballots]]/Table1[[#This Row],[Female Voters]]</f>
        <v>0.31822627975220086</v>
      </c>
      <c r="Z2056" s="24">
        <f>Table1[[#This Row],[Male Ballots]]/Table1[[#This Row],[Male Voters]]</f>
        <v>0.29740447007930787</v>
      </c>
      <c r="AA2056" s="24">
        <f>Table1[[#This Row],[Total Ballots]]/Table1[[#This Row],[Total Voters]]</f>
        <v>0.30916808149405772</v>
      </c>
    </row>
    <row r="2057" spans="1:27" s="12" customFormat="1" x14ac:dyDescent="0.35">
      <c r="A2057" s="70" t="s">
        <v>54</v>
      </c>
      <c r="B2057" s="71">
        <v>2020</v>
      </c>
      <c r="C2057" s="71" t="s">
        <v>83</v>
      </c>
      <c r="D2057" s="71"/>
      <c r="E2057" s="72"/>
      <c r="F2057" s="81"/>
      <c r="G2057" s="82" t="s">
        <v>65</v>
      </c>
      <c r="H2057">
        <v>4263</v>
      </c>
      <c r="I2057">
        <v>4719</v>
      </c>
      <c r="J2057" s="118">
        <f>Table1[[#This Row],[Female Population]]+Table1[[#This Row],[Male Population]]</f>
        <v>8982</v>
      </c>
      <c r="K2057" s="66">
        <v>3267</v>
      </c>
      <c r="L2057" s="66">
        <v>2971</v>
      </c>
      <c r="M2057" s="66">
        <v>39</v>
      </c>
      <c r="N2057" s="66">
        <v>6277</v>
      </c>
      <c r="O2057" s="66">
        <v>1258</v>
      </c>
      <c r="P2057" s="66">
        <v>1066</v>
      </c>
      <c r="Q2057" s="66">
        <v>9</v>
      </c>
      <c r="R2057" s="73">
        <v>2333</v>
      </c>
      <c r="S2057" s="24">
        <f>Table1[[#This Row],[Female Voters]]/Table1[[#This Row],[Female Population]]</f>
        <v>0.76636171710063339</v>
      </c>
      <c r="T2057" s="24">
        <f>Table1[[#This Row],[Male Voters]]/Table1[[#This Row],[Male Population]]</f>
        <v>0.62958253867344771</v>
      </c>
      <c r="U2057" s="24">
        <f>Table1[[#This Row],[Total Voters]]/Table1[[#This Row],[Total Population]]</f>
        <v>0.69884212870184814</v>
      </c>
      <c r="V2057" s="24">
        <f>Table1[[#This Row],[Female Ballots]]/Table1[[#This Row],[Female Population]]</f>
        <v>0.2950973492845414</v>
      </c>
      <c r="W2057" s="24">
        <f>Table1[[#This Row],[Male Ballots]]/Table1[[#This Row],[Male Population]]</f>
        <v>0.22589531680440772</v>
      </c>
      <c r="X2057" s="24">
        <f>Table1[[#This Row],[Total Ballots]]/Table1[[#This Row],[Total Population]]</f>
        <v>0.25974170563348919</v>
      </c>
      <c r="Y2057" s="24">
        <f>Table1[[#This Row],[Female Ballots]]/Table1[[#This Row],[Female Voters]]</f>
        <v>0.38506274869911233</v>
      </c>
      <c r="Z2057" s="24">
        <f>Table1[[#This Row],[Male Ballots]]/Table1[[#This Row],[Male Voters]]</f>
        <v>0.35880175025244027</v>
      </c>
      <c r="AA2057" s="24">
        <f>Table1[[#This Row],[Total Ballots]]/Table1[[#This Row],[Total Voters]]</f>
        <v>0.37167436673570176</v>
      </c>
    </row>
    <row r="2058" spans="1:27" s="12" customFormat="1" x14ac:dyDescent="0.35">
      <c r="A2058" s="70" t="s">
        <v>54</v>
      </c>
      <c r="B2058" s="71">
        <v>2020</v>
      </c>
      <c r="C2058" s="71" t="s">
        <v>83</v>
      </c>
      <c r="D2058" s="71"/>
      <c r="E2058" s="72"/>
      <c r="F2058" s="81"/>
      <c r="G2058" s="82" t="s">
        <v>66</v>
      </c>
      <c r="H2058">
        <v>5808</v>
      </c>
      <c r="I2058">
        <v>5808</v>
      </c>
      <c r="J2058" s="118">
        <f>Table1[[#This Row],[Female Population]]+Table1[[#This Row],[Male Population]]</f>
        <v>11616</v>
      </c>
      <c r="K2058" s="66">
        <v>4775</v>
      </c>
      <c r="L2058" s="66">
        <v>4259</v>
      </c>
      <c r="M2058" s="66">
        <v>47</v>
      </c>
      <c r="N2058" s="66">
        <v>9081</v>
      </c>
      <c r="O2058" s="66">
        <v>2616</v>
      </c>
      <c r="P2058" s="66">
        <v>2135</v>
      </c>
      <c r="Q2058" s="66">
        <v>21</v>
      </c>
      <c r="R2058" s="73">
        <v>4772</v>
      </c>
      <c r="S2058" s="24">
        <f>Table1[[#This Row],[Female Voters]]/Table1[[#This Row],[Female Population]]</f>
        <v>0.82214187327823696</v>
      </c>
      <c r="T2058" s="24">
        <f>Table1[[#This Row],[Male Voters]]/Table1[[#This Row],[Male Population]]</f>
        <v>0.73329889807162529</v>
      </c>
      <c r="U2058" s="24">
        <f>Table1[[#This Row],[Total Voters]]/Table1[[#This Row],[Total Population]]</f>
        <v>0.78176652892561982</v>
      </c>
      <c r="V2058" s="24">
        <f>Table1[[#This Row],[Female Ballots]]/Table1[[#This Row],[Female Population]]</f>
        <v>0.45041322314049587</v>
      </c>
      <c r="W2058" s="24">
        <f>Table1[[#This Row],[Male Ballots]]/Table1[[#This Row],[Male Population]]</f>
        <v>0.36759641873278237</v>
      </c>
      <c r="X2058" s="24">
        <f>Table1[[#This Row],[Total Ballots]]/Table1[[#This Row],[Total Population]]</f>
        <v>0.41081267217630851</v>
      </c>
      <c r="Y2058" s="24">
        <f>Table1[[#This Row],[Female Ballots]]/Table1[[#This Row],[Female Voters]]</f>
        <v>0.54785340314136122</v>
      </c>
      <c r="Z2058" s="24">
        <f>Table1[[#This Row],[Male Ballots]]/Table1[[#This Row],[Male Voters]]</f>
        <v>0.50129138295374498</v>
      </c>
      <c r="AA2058" s="24">
        <f>Table1[[#This Row],[Total Ballots]]/Table1[[#This Row],[Total Voters]]</f>
        <v>0.52549278713798042</v>
      </c>
    </row>
    <row r="2059" spans="1:27" s="12" customFormat="1" x14ac:dyDescent="0.35">
      <c r="A2059" s="70" t="s">
        <v>54</v>
      </c>
      <c r="B2059" s="71">
        <v>2020</v>
      </c>
      <c r="C2059" s="71" t="s">
        <v>83</v>
      </c>
      <c r="D2059" s="71"/>
      <c r="E2059" s="72"/>
      <c r="F2059" s="81"/>
      <c r="G2059" s="82" t="s">
        <v>67</v>
      </c>
      <c r="H2059">
        <v>8845</v>
      </c>
      <c r="I2059">
        <v>8200</v>
      </c>
      <c r="J2059" s="118">
        <f>Table1[[#This Row],[Female Population]]+Table1[[#This Row],[Male Population]]</f>
        <v>17045</v>
      </c>
      <c r="K2059" s="66">
        <v>7605</v>
      </c>
      <c r="L2059" s="66">
        <v>6989</v>
      </c>
      <c r="M2059" s="66">
        <v>74</v>
      </c>
      <c r="N2059" s="66">
        <v>14668</v>
      </c>
      <c r="O2059" s="66">
        <v>4999</v>
      </c>
      <c r="P2059" s="66">
        <v>4455</v>
      </c>
      <c r="Q2059" s="66">
        <v>47</v>
      </c>
      <c r="R2059" s="66">
        <v>9501</v>
      </c>
      <c r="S2059" s="24">
        <f>Table1[[#This Row],[Female Voters]]/Table1[[#This Row],[Female Population]]</f>
        <v>0.85980780101752408</v>
      </c>
      <c r="T2059" s="24">
        <f>Table1[[#This Row],[Male Voters]]/Table1[[#This Row],[Male Population]]</f>
        <v>0.85231707317073169</v>
      </c>
      <c r="U2059" s="24">
        <f>Table1[[#This Row],[Total Voters]]/Table1[[#This Row],[Total Population]]</f>
        <v>0.86054561454972134</v>
      </c>
      <c r="V2059" s="24">
        <f>Table1[[#This Row],[Female Ballots]]/Table1[[#This Row],[Female Population]]</f>
        <v>0.56517806670435278</v>
      </c>
      <c r="W2059" s="24">
        <f>Table1[[#This Row],[Male Ballots]]/Table1[[#This Row],[Male Population]]</f>
        <v>0.54329268292682931</v>
      </c>
      <c r="X2059" s="24">
        <f>Table1[[#This Row],[Total Ballots]]/Table1[[#This Row],[Total Population]]</f>
        <v>0.55740686418304486</v>
      </c>
      <c r="Y2059" s="24">
        <f>Table1[[#This Row],[Female Ballots]]/Table1[[#This Row],[Female Voters]]</f>
        <v>0.65733070348454958</v>
      </c>
      <c r="Z2059" s="24">
        <f>Table1[[#This Row],[Male Ballots]]/Table1[[#This Row],[Male Voters]]</f>
        <v>0.63743024753183575</v>
      </c>
      <c r="AA2059" s="24">
        <f>Table1[[#This Row],[Total Ballots]]/Table1[[#This Row],[Total Voters]]</f>
        <v>0.64773656940278157</v>
      </c>
    </row>
    <row r="2060" spans="1:27" s="12" customFormat="1" x14ac:dyDescent="0.35">
      <c r="A2060" s="70" t="s">
        <v>30</v>
      </c>
      <c r="B2060" s="71">
        <v>2020</v>
      </c>
      <c r="C2060" s="71" t="s">
        <v>83</v>
      </c>
      <c r="D2060" s="71"/>
      <c r="E2060" s="72"/>
      <c r="F2060" s="81"/>
      <c r="G2060" s="82" t="s">
        <v>79</v>
      </c>
      <c r="H2060">
        <v>36209</v>
      </c>
      <c r="I2060">
        <v>35051</v>
      </c>
      <c r="J2060" s="118">
        <f>Table1[[#This Row],[Female Population]]+Table1[[#This Row],[Male Population]]</f>
        <v>71260</v>
      </c>
      <c r="K2060" s="66">
        <v>31214</v>
      </c>
      <c r="L2060" s="66">
        <v>28657</v>
      </c>
      <c r="M2060" s="66">
        <v>246</v>
      </c>
      <c r="N2060" s="66">
        <v>60117</v>
      </c>
      <c r="O2060" s="66">
        <v>17617</v>
      </c>
      <c r="P2060" s="66">
        <v>14993</v>
      </c>
      <c r="Q2060" s="66">
        <v>142</v>
      </c>
      <c r="R2060" s="73">
        <v>32752</v>
      </c>
      <c r="S2060" s="24">
        <f>Table1[[#This Row],[Female Voters]]/Table1[[#This Row],[Female Population]]</f>
        <v>0.8620508713303322</v>
      </c>
      <c r="T2060" s="24">
        <f>Table1[[#This Row],[Male Voters]]/Table1[[#This Row],[Male Population]]</f>
        <v>0.81758009757210925</v>
      </c>
      <c r="U2060" s="24">
        <f>Table1[[#This Row],[Total Voters]]/Table1[[#This Row],[Total Population]]</f>
        <v>0.84362896435587986</v>
      </c>
      <c r="V2060" s="24">
        <f>Table1[[#This Row],[Female Ballots]]/Table1[[#This Row],[Female Population]]</f>
        <v>0.48653649645115854</v>
      </c>
      <c r="W2060" s="24">
        <f>Table1[[#This Row],[Male Ballots]]/Table1[[#This Row],[Male Population]]</f>
        <v>0.42774813842686371</v>
      </c>
      <c r="X2060" s="24">
        <f>Table1[[#This Row],[Total Ballots]]/Table1[[#This Row],[Total Population]]</f>
        <v>0.4596126859388156</v>
      </c>
      <c r="Y2060" s="24">
        <f>Table1[[#This Row],[Female Ballots]]/Table1[[#This Row],[Female Voters]]</f>
        <v>0.56439418209777659</v>
      </c>
      <c r="Z2060" s="24">
        <f>Table1[[#This Row],[Male Ballots]]/Table1[[#This Row],[Male Voters]]</f>
        <v>0.52318805178490424</v>
      </c>
      <c r="AA2060" s="24">
        <f>Table1[[#This Row],[Total Ballots]]/Table1[[#This Row],[Total Voters]]</f>
        <v>0.54480429828501087</v>
      </c>
    </row>
    <row r="2061" spans="1:27" s="12" customFormat="1" x14ac:dyDescent="0.35">
      <c r="A2061" s="70" t="s">
        <v>30</v>
      </c>
      <c r="B2061" s="71">
        <v>2020</v>
      </c>
      <c r="C2061" s="71" t="s">
        <v>83</v>
      </c>
      <c r="D2061" s="71"/>
      <c r="E2061" s="72"/>
      <c r="F2061" s="81"/>
      <c r="G2061" s="82" t="s">
        <v>62</v>
      </c>
      <c r="H2061">
        <v>3081</v>
      </c>
      <c r="I2061">
        <v>3767</v>
      </c>
      <c r="J2061" s="118">
        <f>Table1[[#This Row],[Female Population]]+Table1[[#This Row],[Male Population]]</f>
        <v>6848</v>
      </c>
      <c r="K2061" s="66">
        <v>1917</v>
      </c>
      <c r="L2061" s="66">
        <v>1786</v>
      </c>
      <c r="M2061" s="66">
        <v>33</v>
      </c>
      <c r="N2061" s="66">
        <v>3736</v>
      </c>
      <c r="O2061" s="66">
        <v>626</v>
      </c>
      <c r="P2061" s="66">
        <v>529</v>
      </c>
      <c r="Q2061" s="66">
        <v>12</v>
      </c>
      <c r="R2061" s="73">
        <v>1167</v>
      </c>
      <c r="S2061" s="24">
        <f>Table1[[#This Row],[Female Voters]]/Table1[[#This Row],[Female Population]]</f>
        <v>0.62220058422590063</v>
      </c>
      <c r="T2061" s="24">
        <f>Table1[[#This Row],[Male Voters]]/Table1[[#This Row],[Male Population]]</f>
        <v>0.47411733474913725</v>
      </c>
      <c r="U2061" s="24">
        <f>Table1[[#This Row],[Total Voters]]/Table1[[#This Row],[Total Population]]</f>
        <v>0.54556074766355145</v>
      </c>
      <c r="V2061" s="24">
        <f>Table1[[#This Row],[Female Ballots]]/Table1[[#This Row],[Female Population]]</f>
        <v>0.20318078545926646</v>
      </c>
      <c r="W2061" s="24">
        <f>Table1[[#This Row],[Male Ballots]]/Table1[[#This Row],[Male Population]]</f>
        <v>0.14043005043801435</v>
      </c>
      <c r="X2061" s="24">
        <f>Table1[[#This Row],[Total Ballots]]/Table1[[#This Row],[Total Population]]</f>
        <v>0.17041471962616822</v>
      </c>
      <c r="Y2061" s="24">
        <f>Table1[[#This Row],[Female Ballots]]/Table1[[#This Row],[Female Voters]]</f>
        <v>0.32655190401669276</v>
      </c>
      <c r="Z2061" s="24">
        <f>Table1[[#This Row],[Male Ballots]]/Table1[[#This Row],[Male Voters]]</f>
        <v>0.29619260918253082</v>
      </c>
      <c r="AA2061" s="24">
        <f>Table1[[#This Row],[Total Ballots]]/Table1[[#This Row],[Total Voters]]</f>
        <v>0.31236616702355463</v>
      </c>
    </row>
    <row r="2062" spans="1:27" s="12" customFormat="1" x14ac:dyDescent="0.35">
      <c r="A2062" s="70" t="s">
        <v>30</v>
      </c>
      <c r="B2062" s="71">
        <v>2020</v>
      </c>
      <c r="C2062" s="71" t="s">
        <v>83</v>
      </c>
      <c r="D2062" s="71"/>
      <c r="E2062" s="72"/>
      <c r="F2062" s="81"/>
      <c r="G2062" s="82" t="s">
        <v>63</v>
      </c>
      <c r="H2062">
        <v>5250</v>
      </c>
      <c r="I2062">
        <v>5952</v>
      </c>
      <c r="J2062" s="118">
        <f>Table1[[#This Row],[Female Population]]+Table1[[#This Row],[Male Population]]</f>
        <v>11202</v>
      </c>
      <c r="K2062" s="66">
        <v>4072</v>
      </c>
      <c r="L2062" s="66">
        <v>3978</v>
      </c>
      <c r="M2062" s="66">
        <v>51</v>
      </c>
      <c r="N2062" s="66">
        <v>8101</v>
      </c>
      <c r="O2062" s="66">
        <v>1210</v>
      </c>
      <c r="P2062" s="66">
        <v>1066</v>
      </c>
      <c r="Q2062" s="66">
        <v>23</v>
      </c>
      <c r="R2062" s="73">
        <v>2299</v>
      </c>
      <c r="S2062" s="24">
        <f>Table1[[#This Row],[Female Voters]]/Table1[[#This Row],[Female Population]]</f>
        <v>0.77561904761904765</v>
      </c>
      <c r="T2062" s="24">
        <f>Table1[[#This Row],[Male Voters]]/Table1[[#This Row],[Male Population]]</f>
        <v>0.66834677419354838</v>
      </c>
      <c r="U2062" s="24">
        <f>Table1[[#This Row],[Total Voters]]/Table1[[#This Row],[Total Population]]</f>
        <v>0.72317443313693985</v>
      </c>
      <c r="V2062" s="24">
        <f>Table1[[#This Row],[Female Ballots]]/Table1[[#This Row],[Female Population]]</f>
        <v>0.23047619047619047</v>
      </c>
      <c r="W2062" s="24">
        <f>Table1[[#This Row],[Male Ballots]]/Table1[[#This Row],[Male Population]]</f>
        <v>0.17909946236559141</v>
      </c>
      <c r="X2062" s="24">
        <f>Table1[[#This Row],[Total Ballots]]/Table1[[#This Row],[Total Population]]</f>
        <v>0.20523120871272987</v>
      </c>
      <c r="Y2062" s="24">
        <f>Table1[[#This Row],[Female Ballots]]/Table1[[#This Row],[Female Voters]]</f>
        <v>0.29715127701375244</v>
      </c>
      <c r="Z2062" s="24">
        <f>Table1[[#This Row],[Male Ballots]]/Table1[[#This Row],[Male Voters]]</f>
        <v>0.26797385620915032</v>
      </c>
      <c r="AA2062" s="24">
        <f>Table1[[#This Row],[Total Ballots]]/Table1[[#This Row],[Total Voters]]</f>
        <v>0.2837921244290828</v>
      </c>
    </row>
    <row r="2063" spans="1:27" s="12" customFormat="1" x14ac:dyDescent="0.35">
      <c r="A2063" s="70" t="s">
        <v>30</v>
      </c>
      <c r="B2063" s="71">
        <v>2020</v>
      </c>
      <c r="C2063" s="71" t="s">
        <v>83</v>
      </c>
      <c r="D2063" s="71"/>
      <c r="E2063" s="72"/>
      <c r="F2063" s="81"/>
      <c r="G2063" s="82" t="s">
        <v>64</v>
      </c>
      <c r="H2063">
        <v>4487</v>
      </c>
      <c r="I2063">
        <v>4634</v>
      </c>
      <c r="J2063" s="118">
        <f>Table1[[#This Row],[Female Population]]+Table1[[#This Row],[Male Population]]</f>
        <v>9121</v>
      </c>
      <c r="K2063" s="66">
        <v>3888</v>
      </c>
      <c r="L2063" s="66">
        <v>3665</v>
      </c>
      <c r="M2063" s="66">
        <v>42</v>
      </c>
      <c r="N2063" s="66">
        <v>7595</v>
      </c>
      <c r="O2063" s="66">
        <v>1500</v>
      </c>
      <c r="P2063" s="66">
        <v>1268</v>
      </c>
      <c r="Q2063" s="66">
        <v>17</v>
      </c>
      <c r="R2063" s="73">
        <v>2785</v>
      </c>
      <c r="S2063" s="24">
        <f>Table1[[#This Row],[Female Voters]]/Table1[[#This Row],[Female Population]]</f>
        <v>0.86650323155783371</v>
      </c>
      <c r="T2063" s="24">
        <f>Table1[[#This Row],[Male Voters]]/Table1[[#This Row],[Male Population]]</f>
        <v>0.79089339663357794</v>
      </c>
      <c r="U2063" s="24">
        <f>Table1[[#This Row],[Total Voters]]/Table1[[#This Row],[Total Population]]</f>
        <v>0.83269378357636226</v>
      </c>
      <c r="V2063" s="24">
        <f>Table1[[#This Row],[Female Ballots]]/Table1[[#This Row],[Female Population]]</f>
        <v>0.33429908624916427</v>
      </c>
      <c r="W2063" s="24">
        <f>Table1[[#This Row],[Male Ballots]]/Table1[[#This Row],[Male Population]]</f>
        <v>0.27362969356927058</v>
      </c>
      <c r="X2063" s="24">
        <f>Table1[[#This Row],[Total Ballots]]/Table1[[#This Row],[Total Population]]</f>
        <v>0.30533932682819864</v>
      </c>
      <c r="Y2063" s="24">
        <f>Table1[[#This Row],[Female Ballots]]/Table1[[#This Row],[Female Voters]]</f>
        <v>0.38580246913580246</v>
      </c>
      <c r="Z2063" s="24">
        <f>Table1[[#This Row],[Male Ballots]]/Table1[[#This Row],[Male Voters]]</f>
        <v>0.34597544338335606</v>
      </c>
      <c r="AA2063" s="24">
        <f>Table1[[#This Row],[Total Ballots]]/Table1[[#This Row],[Total Voters]]</f>
        <v>0.36668861092824229</v>
      </c>
    </row>
    <row r="2064" spans="1:27" s="12" customFormat="1" x14ac:dyDescent="0.35">
      <c r="A2064" s="70" t="s">
        <v>30</v>
      </c>
      <c r="B2064" s="71">
        <v>2020</v>
      </c>
      <c r="C2064" s="71" t="s">
        <v>83</v>
      </c>
      <c r="D2064" s="71"/>
      <c r="E2064" s="72"/>
      <c r="F2064" s="81"/>
      <c r="G2064" s="82" t="s">
        <v>65</v>
      </c>
      <c r="H2064">
        <v>4375</v>
      </c>
      <c r="I2064">
        <v>4256</v>
      </c>
      <c r="J2064" s="118">
        <f>Table1[[#This Row],[Female Population]]+Table1[[#This Row],[Male Population]]</f>
        <v>8631</v>
      </c>
      <c r="K2064" s="66">
        <v>3834</v>
      </c>
      <c r="L2064" s="66">
        <v>3742</v>
      </c>
      <c r="M2064" s="66">
        <v>31</v>
      </c>
      <c r="N2064" s="66">
        <v>7607</v>
      </c>
      <c r="O2064" s="66">
        <v>1865</v>
      </c>
      <c r="P2064" s="66">
        <v>1651</v>
      </c>
      <c r="Q2064" s="66">
        <v>18</v>
      </c>
      <c r="R2064" s="73">
        <v>3534</v>
      </c>
      <c r="S2064" s="24">
        <f>Table1[[#This Row],[Female Voters]]/Table1[[#This Row],[Female Population]]</f>
        <v>0.87634285714285709</v>
      </c>
      <c r="T2064" s="24">
        <f>Table1[[#This Row],[Male Voters]]/Table1[[#This Row],[Male Population]]</f>
        <v>0.87922932330827064</v>
      </c>
      <c r="U2064" s="24">
        <f>Table1[[#This Row],[Total Voters]]/Table1[[#This Row],[Total Population]]</f>
        <v>0.8813578959564361</v>
      </c>
      <c r="V2064" s="24">
        <f>Table1[[#This Row],[Female Ballots]]/Table1[[#This Row],[Female Population]]</f>
        <v>0.42628571428571427</v>
      </c>
      <c r="W2064" s="24">
        <f>Table1[[#This Row],[Male Ballots]]/Table1[[#This Row],[Male Population]]</f>
        <v>0.38792293233082709</v>
      </c>
      <c r="X2064" s="24">
        <f>Table1[[#This Row],[Total Ballots]]/Table1[[#This Row],[Total Population]]</f>
        <v>0.4094542926659715</v>
      </c>
      <c r="Y2064" s="24">
        <f>Table1[[#This Row],[Female Ballots]]/Table1[[#This Row],[Female Voters]]</f>
        <v>0.48643714136671884</v>
      </c>
      <c r="Z2064" s="24">
        <f>Table1[[#This Row],[Male Ballots]]/Table1[[#This Row],[Male Voters]]</f>
        <v>0.44120791020844469</v>
      </c>
      <c r="AA2064" s="24">
        <f>Table1[[#This Row],[Total Ballots]]/Table1[[#This Row],[Total Voters]]</f>
        <v>0.46457210464046272</v>
      </c>
    </row>
    <row r="2065" spans="1:27" s="12" customFormat="1" x14ac:dyDescent="0.35">
      <c r="A2065" s="70" t="s">
        <v>30</v>
      </c>
      <c r="B2065" s="71">
        <v>2020</v>
      </c>
      <c r="C2065" s="71" t="s">
        <v>83</v>
      </c>
      <c r="D2065" s="71"/>
      <c r="E2065" s="72"/>
      <c r="F2065" s="81"/>
      <c r="G2065" s="82" t="s">
        <v>66</v>
      </c>
      <c r="H2065">
        <v>6932</v>
      </c>
      <c r="I2065">
        <v>5809</v>
      </c>
      <c r="J2065" s="118">
        <f>Table1[[#This Row],[Female Population]]+Table1[[#This Row],[Male Population]]</f>
        <v>12741</v>
      </c>
      <c r="K2065" s="66">
        <v>6160</v>
      </c>
      <c r="L2065" s="66">
        <v>5216</v>
      </c>
      <c r="M2065" s="66">
        <v>48</v>
      </c>
      <c r="N2065" s="66">
        <v>11424</v>
      </c>
      <c r="O2065" s="66">
        <v>3927</v>
      </c>
      <c r="P2065" s="66">
        <v>3036</v>
      </c>
      <c r="Q2065" s="66">
        <v>38</v>
      </c>
      <c r="R2065" s="73">
        <v>7001</v>
      </c>
      <c r="S2065" s="24">
        <f>Table1[[#This Row],[Female Voters]]/Table1[[#This Row],[Female Population]]</f>
        <v>0.88863242931332953</v>
      </c>
      <c r="T2065" s="24">
        <f>Table1[[#This Row],[Male Voters]]/Table1[[#This Row],[Male Population]]</f>
        <v>0.89791702530556039</v>
      </c>
      <c r="U2065" s="24">
        <f>Table1[[#This Row],[Total Voters]]/Table1[[#This Row],[Total Population]]</f>
        <v>0.89663291735342598</v>
      </c>
      <c r="V2065" s="24">
        <f>Table1[[#This Row],[Female Ballots]]/Table1[[#This Row],[Female Population]]</f>
        <v>0.56650317368724756</v>
      </c>
      <c r="W2065" s="24">
        <f>Table1[[#This Row],[Male Ballots]]/Table1[[#This Row],[Male Population]]</f>
        <v>0.52263728696849721</v>
      </c>
      <c r="X2065" s="24">
        <f>Table1[[#This Row],[Total Ballots]]/Table1[[#This Row],[Total Population]]</f>
        <v>0.54948591162389138</v>
      </c>
      <c r="Y2065" s="24">
        <f>Table1[[#This Row],[Female Ballots]]/Table1[[#This Row],[Female Voters]]</f>
        <v>0.63749999999999996</v>
      </c>
      <c r="Z2065" s="24">
        <f>Table1[[#This Row],[Male Ballots]]/Table1[[#This Row],[Male Voters]]</f>
        <v>0.58205521472392641</v>
      </c>
      <c r="AA2065" s="24">
        <f>Table1[[#This Row],[Total Ballots]]/Table1[[#This Row],[Total Voters]]</f>
        <v>0.61283263305322133</v>
      </c>
    </row>
    <row r="2066" spans="1:27" s="12" customFormat="1" x14ac:dyDescent="0.35">
      <c r="A2066" s="70" t="s">
        <v>30</v>
      </c>
      <c r="B2066" s="71">
        <v>2020</v>
      </c>
      <c r="C2066" s="71" t="s">
        <v>83</v>
      </c>
      <c r="D2066" s="71"/>
      <c r="E2066" s="72"/>
      <c r="F2066" s="81"/>
      <c r="G2066" s="82" t="s">
        <v>67</v>
      </c>
      <c r="H2066">
        <v>12084</v>
      </c>
      <c r="I2066">
        <v>10633</v>
      </c>
      <c r="J2066" s="118">
        <f>Table1[[#This Row],[Female Population]]+Table1[[#This Row],[Male Population]]</f>
        <v>22717</v>
      </c>
      <c r="K2066" s="66">
        <v>11343</v>
      </c>
      <c r="L2066" s="66">
        <v>10270</v>
      </c>
      <c r="M2066" s="66">
        <v>41</v>
      </c>
      <c r="N2066" s="66">
        <v>21654</v>
      </c>
      <c r="O2066" s="66">
        <v>8489</v>
      </c>
      <c r="P2066" s="66">
        <v>7443</v>
      </c>
      <c r="Q2066" s="66">
        <v>34</v>
      </c>
      <c r="R2066" s="66">
        <v>15966</v>
      </c>
      <c r="S2066" s="24">
        <f>Table1[[#This Row],[Female Voters]]/Table1[[#This Row],[Female Population]]</f>
        <v>0.93867924528301883</v>
      </c>
      <c r="T2066" s="24">
        <f>Table1[[#This Row],[Male Voters]]/Table1[[#This Row],[Male Population]]</f>
        <v>0.96586099877739118</v>
      </c>
      <c r="U2066" s="24">
        <f>Table1[[#This Row],[Total Voters]]/Table1[[#This Row],[Total Population]]</f>
        <v>0.95320684949597223</v>
      </c>
      <c r="V2066" s="24">
        <f>Table1[[#This Row],[Female Ballots]]/Table1[[#This Row],[Female Population]]</f>
        <v>0.70249917245945048</v>
      </c>
      <c r="W2066" s="24">
        <f>Table1[[#This Row],[Male Ballots]]/Table1[[#This Row],[Male Population]]</f>
        <v>0.69999059531646757</v>
      </c>
      <c r="X2066" s="24">
        <f>Table1[[#This Row],[Total Ballots]]/Table1[[#This Row],[Total Population]]</f>
        <v>0.70282167539727958</v>
      </c>
      <c r="Y2066" s="24">
        <f>Table1[[#This Row],[Female Ballots]]/Table1[[#This Row],[Female Voters]]</f>
        <v>0.74839107819800754</v>
      </c>
      <c r="Z2066" s="24">
        <f>Table1[[#This Row],[Male Ballots]]/Table1[[#This Row],[Male Voters]]</f>
        <v>0.72473222979552099</v>
      </c>
      <c r="AA2066" s="24">
        <f>Table1[[#This Row],[Total Ballots]]/Table1[[#This Row],[Total Voters]]</f>
        <v>0.73732335827098916</v>
      </c>
    </row>
    <row r="2067" spans="1:27" s="12" customFormat="1" x14ac:dyDescent="0.35">
      <c r="A2067" s="70" t="s">
        <v>24</v>
      </c>
      <c r="B2067" s="71">
        <v>2020</v>
      </c>
      <c r="C2067" s="71" t="s">
        <v>83</v>
      </c>
      <c r="D2067" s="71"/>
      <c r="E2067" s="72"/>
      <c r="F2067" s="81"/>
      <c r="G2067" s="82" t="s">
        <v>79</v>
      </c>
      <c r="H2067">
        <v>14858</v>
      </c>
      <c r="I2067">
        <v>14114</v>
      </c>
      <c r="J2067" s="118">
        <f>Table1[[#This Row],[Female Population]]+Table1[[#This Row],[Male Population]]</f>
        <v>28972</v>
      </c>
      <c r="K2067" s="66">
        <v>13672</v>
      </c>
      <c r="L2067" s="66">
        <v>12530</v>
      </c>
      <c r="M2067" s="66">
        <v>47</v>
      </c>
      <c r="N2067" s="66">
        <v>26249</v>
      </c>
      <c r="O2067" s="66">
        <v>9383</v>
      </c>
      <c r="P2067" s="66">
        <v>7866</v>
      </c>
      <c r="Q2067" s="66">
        <v>42</v>
      </c>
      <c r="R2067" s="73">
        <v>17291</v>
      </c>
      <c r="S2067" s="24">
        <f>Table1[[#This Row],[Female Voters]]/Table1[[#This Row],[Female Population]]</f>
        <v>0.92017768205680439</v>
      </c>
      <c r="T2067" s="24">
        <f>Table1[[#This Row],[Male Voters]]/Table1[[#This Row],[Male Population]]</f>
        <v>0.88777100751027349</v>
      </c>
      <c r="U2067" s="24">
        <f>Table1[[#This Row],[Total Voters]]/Table1[[#This Row],[Total Population]]</f>
        <v>0.90601270191909433</v>
      </c>
      <c r="V2067" s="24">
        <f>Table1[[#This Row],[Female Ballots]]/Table1[[#This Row],[Female Population]]</f>
        <v>0.63151164355902545</v>
      </c>
      <c r="W2067" s="24">
        <f>Table1[[#This Row],[Male Ballots]]/Table1[[#This Row],[Male Population]]</f>
        <v>0.557318974068301</v>
      </c>
      <c r="X2067" s="24">
        <f>Table1[[#This Row],[Total Ballots]]/Table1[[#This Row],[Total Population]]</f>
        <v>0.5968176170095264</v>
      </c>
      <c r="Y2067" s="24">
        <f>Table1[[#This Row],[Female Ballots]]/Table1[[#This Row],[Female Voters]]</f>
        <v>0.68629315389116441</v>
      </c>
      <c r="Z2067" s="24">
        <f>Table1[[#This Row],[Male Ballots]]/Table1[[#This Row],[Male Voters]]</f>
        <v>0.62777334397446127</v>
      </c>
      <c r="AA2067" s="24">
        <f>Table1[[#This Row],[Total Ballots]]/Table1[[#This Row],[Total Voters]]</f>
        <v>0.65872985637548098</v>
      </c>
    </row>
    <row r="2068" spans="1:27" s="12" customFormat="1" x14ac:dyDescent="0.35">
      <c r="A2068" s="70" t="s">
        <v>24</v>
      </c>
      <c r="B2068" s="71">
        <v>2020</v>
      </c>
      <c r="C2068" s="71" t="s">
        <v>83</v>
      </c>
      <c r="D2068" s="71"/>
      <c r="E2068" s="72"/>
      <c r="F2068" s="81"/>
      <c r="G2068" s="82" t="s">
        <v>62</v>
      </c>
      <c r="H2068">
        <v>604</v>
      </c>
      <c r="I2068">
        <v>675</v>
      </c>
      <c r="J2068" s="118">
        <f>Table1[[#This Row],[Female Population]]+Table1[[#This Row],[Male Population]]</f>
        <v>1279</v>
      </c>
      <c r="K2068" s="66">
        <v>544</v>
      </c>
      <c r="L2068" s="66">
        <v>543</v>
      </c>
      <c r="M2068" s="66">
        <v>4</v>
      </c>
      <c r="N2068" s="66">
        <v>1091</v>
      </c>
      <c r="O2068" s="66">
        <v>238</v>
      </c>
      <c r="P2068" s="66">
        <v>212</v>
      </c>
      <c r="Q2068" s="66">
        <v>4</v>
      </c>
      <c r="R2068" s="73">
        <v>454</v>
      </c>
      <c r="S2068" s="24">
        <f>Table1[[#This Row],[Female Voters]]/Table1[[#This Row],[Female Population]]</f>
        <v>0.90066225165562919</v>
      </c>
      <c r="T2068" s="24">
        <f>Table1[[#This Row],[Male Voters]]/Table1[[#This Row],[Male Population]]</f>
        <v>0.80444444444444441</v>
      </c>
      <c r="U2068" s="24">
        <f>Table1[[#This Row],[Total Voters]]/Table1[[#This Row],[Total Population]]</f>
        <v>0.85301016419077402</v>
      </c>
      <c r="V2068" s="24">
        <f>Table1[[#This Row],[Female Ballots]]/Table1[[#This Row],[Female Population]]</f>
        <v>0.39403973509933776</v>
      </c>
      <c r="W2068" s="24">
        <f>Table1[[#This Row],[Male Ballots]]/Table1[[#This Row],[Male Population]]</f>
        <v>0.31407407407407406</v>
      </c>
      <c r="X2068" s="24">
        <f>Table1[[#This Row],[Total Ballots]]/Table1[[#This Row],[Total Population]]</f>
        <v>0.35496481626270526</v>
      </c>
      <c r="Y2068" s="24">
        <f>Table1[[#This Row],[Female Ballots]]/Table1[[#This Row],[Female Voters]]</f>
        <v>0.4375</v>
      </c>
      <c r="Z2068" s="24">
        <f>Table1[[#This Row],[Male Ballots]]/Table1[[#This Row],[Male Voters]]</f>
        <v>0.39042357274401474</v>
      </c>
      <c r="AA2068" s="24">
        <f>Table1[[#This Row],[Total Ballots]]/Table1[[#This Row],[Total Voters]]</f>
        <v>0.41613198900091658</v>
      </c>
    </row>
    <row r="2069" spans="1:27" s="12" customFormat="1" x14ac:dyDescent="0.35">
      <c r="A2069" s="70" t="s">
        <v>24</v>
      </c>
      <c r="B2069" s="71">
        <v>2020</v>
      </c>
      <c r="C2069" s="71" t="s">
        <v>83</v>
      </c>
      <c r="D2069" s="71"/>
      <c r="E2069" s="72"/>
      <c r="F2069" s="81"/>
      <c r="G2069" s="82" t="s">
        <v>63</v>
      </c>
      <c r="H2069">
        <v>1333</v>
      </c>
      <c r="I2069">
        <v>1378</v>
      </c>
      <c r="J2069" s="118">
        <f>Table1[[#This Row],[Female Population]]+Table1[[#This Row],[Male Population]]</f>
        <v>2711</v>
      </c>
      <c r="K2069" s="66">
        <v>1207</v>
      </c>
      <c r="L2069" s="66">
        <v>1150</v>
      </c>
      <c r="M2069" s="66">
        <v>11</v>
      </c>
      <c r="N2069" s="66">
        <v>2368</v>
      </c>
      <c r="O2069" s="66">
        <v>584</v>
      </c>
      <c r="P2069" s="66">
        <v>440</v>
      </c>
      <c r="Q2069" s="66">
        <v>10</v>
      </c>
      <c r="R2069" s="73">
        <v>1034</v>
      </c>
      <c r="S2069" s="24">
        <f>Table1[[#This Row],[Female Voters]]/Table1[[#This Row],[Female Population]]</f>
        <v>0.90547636909227303</v>
      </c>
      <c r="T2069" s="24">
        <f>Table1[[#This Row],[Male Voters]]/Table1[[#This Row],[Male Population]]</f>
        <v>0.83454281567489119</v>
      </c>
      <c r="U2069" s="24">
        <f>Table1[[#This Row],[Total Voters]]/Table1[[#This Row],[Total Population]]</f>
        <v>0.87347842124677244</v>
      </c>
      <c r="V2069" s="24">
        <f>Table1[[#This Row],[Female Ballots]]/Table1[[#This Row],[Female Population]]</f>
        <v>0.43810952738184544</v>
      </c>
      <c r="W2069" s="24">
        <f>Table1[[#This Row],[Male Ballots]]/Table1[[#This Row],[Male Population]]</f>
        <v>0.31930333817126272</v>
      </c>
      <c r="X2069" s="24">
        <f>Table1[[#This Row],[Total Ballots]]/Table1[[#This Row],[Total Population]]</f>
        <v>0.3814090741423829</v>
      </c>
      <c r="Y2069" s="24">
        <f>Table1[[#This Row],[Female Ballots]]/Table1[[#This Row],[Female Voters]]</f>
        <v>0.48384424192212094</v>
      </c>
      <c r="Z2069" s="24">
        <f>Table1[[#This Row],[Male Ballots]]/Table1[[#This Row],[Male Voters]]</f>
        <v>0.38260869565217392</v>
      </c>
      <c r="AA2069" s="24">
        <f>Table1[[#This Row],[Total Ballots]]/Table1[[#This Row],[Total Voters]]</f>
        <v>0.43665540540540543</v>
      </c>
    </row>
    <row r="2070" spans="1:27" s="12" customFormat="1" x14ac:dyDescent="0.35">
      <c r="A2070" s="70" t="s">
        <v>24</v>
      </c>
      <c r="B2070" s="71">
        <v>2020</v>
      </c>
      <c r="C2070" s="71" t="s">
        <v>83</v>
      </c>
      <c r="D2070" s="71"/>
      <c r="E2070" s="72"/>
      <c r="F2070" s="81"/>
      <c r="G2070" s="82" t="s">
        <v>64</v>
      </c>
      <c r="H2070">
        <v>1496</v>
      </c>
      <c r="I2070">
        <v>1634</v>
      </c>
      <c r="J2070" s="118">
        <f>Table1[[#This Row],[Female Population]]+Table1[[#This Row],[Male Population]]</f>
        <v>3130</v>
      </c>
      <c r="K2070" s="66">
        <v>1318</v>
      </c>
      <c r="L2070" s="66">
        <v>1221</v>
      </c>
      <c r="M2070" s="66">
        <v>9</v>
      </c>
      <c r="N2070" s="66">
        <v>2548</v>
      </c>
      <c r="O2070" s="66">
        <v>736</v>
      </c>
      <c r="P2070" s="66">
        <v>574</v>
      </c>
      <c r="Q2070" s="66">
        <v>8</v>
      </c>
      <c r="R2070" s="73">
        <v>1318</v>
      </c>
      <c r="S2070" s="24">
        <f>Table1[[#This Row],[Female Voters]]/Table1[[#This Row],[Female Population]]</f>
        <v>0.88101604278074863</v>
      </c>
      <c r="T2070" s="24">
        <f>Table1[[#This Row],[Male Voters]]/Table1[[#This Row],[Male Population]]</f>
        <v>0.74724602203182378</v>
      </c>
      <c r="U2070" s="24">
        <f>Table1[[#This Row],[Total Voters]]/Table1[[#This Row],[Total Population]]</f>
        <v>0.81405750798722043</v>
      </c>
      <c r="V2070" s="24">
        <f>Table1[[#This Row],[Female Ballots]]/Table1[[#This Row],[Female Population]]</f>
        <v>0.49197860962566847</v>
      </c>
      <c r="W2070" s="24">
        <f>Table1[[#This Row],[Male Ballots]]/Table1[[#This Row],[Male Population]]</f>
        <v>0.35128518971848227</v>
      </c>
      <c r="X2070" s="24">
        <f>Table1[[#This Row],[Total Ballots]]/Table1[[#This Row],[Total Population]]</f>
        <v>0.42108626198083066</v>
      </c>
      <c r="Y2070" s="24">
        <f>Table1[[#This Row],[Female Ballots]]/Table1[[#This Row],[Female Voters]]</f>
        <v>0.55842185128983313</v>
      </c>
      <c r="Z2070" s="24">
        <f>Table1[[#This Row],[Male Ballots]]/Table1[[#This Row],[Male Voters]]</f>
        <v>0.47010647010647011</v>
      </c>
      <c r="AA2070" s="24">
        <f>Table1[[#This Row],[Total Ballots]]/Table1[[#This Row],[Total Voters]]</f>
        <v>0.51726844583987441</v>
      </c>
    </row>
    <row r="2071" spans="1:27" s="12" customFormat="1" x14ac:dyDescent="0.35">
      <c r="A2071" s="70" t="s">
        <v>24</v>
      </c>
      <c r="B2071" s="71">
        <v>2020</v>
      </c>
      <c r="C2071" s="71" t="s">
        <v>83</v>
      </c>
      <c r="D2071" s="71"/>
      <c r="E2071" s="72"/>
      <c r="F2071" s="81"/>
      <c r="G2071" s="82" t="s">
        <v>65</v>
      </c>
      <c r="H2071">
        <v>1616</v>
      </c>
      <c r="I2071">
        <v>1587</v>
      </c>
      <c r="J2071" s="118">
        <f>Table1[[#This Row],[Female Population]]+Table1[[#This Row],[Male Population]]</f>
        <v>3203</v>
      </c>
      <c r="K2071" s="66">
        <v>1431</v>
      </c>
      <c r="L2071" s="66">
        <v>1313</v>
      </c>
      <c r="M2071" s="66">
        <v>7</v>
      </c>
      <c r="N2071" s="66">
        <v>2751</v>
      </c>
      <c r="O2071" s="66">
        <v>844</v>
      </c>
      <c r="P2071" s="66">
        <v>684</v>
      </c>
      <c r="Q2071" s="66">
        <v>7</v>
      </c>
      <c r="R2071" s="73">
        <v>1535</v>
      </c>
      <c r="S2071" s="24">
        <f>Table1[[#This Row],[Female Voters]]/Table1[[#This Row],[Female Population]]</f>
        <v>0.88551980198019797</v>
      </c>
      <c r="T2071" s="24">
        <f>Table1[[#This Row],[Male Voters]]/Table1[[#This Row],[Male Population]]</f>
        <v>0.82734719596723383</v>
      </c>
      <c r="U2071" s="24">
        <f>Table1[[#This Row],[Total Voters]]/Table1[[#This Row],[Total Population]]</f>
        <v>0.85888229784576964</v>
      </c>
      <c r="V2071" s="24">
        <f>Table1[[#This Row],[Female Ballots]]/Table1[[#This Row],[Female Population]]</f>
        <v>0.5222772277227723</v>
      </c>
      <c r="W2071" s="24">
        <f>Table1[[#This Row],[Male Ballots]]/Table1[[#This Row],[Male Population]]</f>
        <v>0.43100189035916825</v>
      </c>
      <c r="X2071" s="24">
        <f>Table1[[#This Row],[Total Ballots]]/Table1[[#This Row],[Total Population]]</f>
        <v>0.4792382141742117</v>
      </c>
      <c r="Y2071" s="24">
        <f>Table1[[#This Row],[Female Ballots]]/Table1[[#This Row],[Female Voters]]</f>
        <v>0.58979734451432564</v>
      </c>
      <c r="Z2071" s="24">
        <f>Table1[[#This Row],[Male Ballots]]/Table1[[#This Row],[Male Voters]]</f>
        <v>0.52094440213252091</v>
      </c>
      <c r="AA2071" s="24">
        <f>Table1[[#This Row],[Total Ballots]]/Table1[[#This Row],[Total Voters]]</f>
        <v>0.55797891675754274</v>
      </c>
    </row>
    <row r="2072" spans="1:27" s="12" customFormat="1" x14ac:dyDescent="0.35">
      <c r="A2072" s="70" t="s">
        <v>24</v>
      </c>
      <c r="B2072" s="71">
        <v>2020</v>
      </c>
      <c r="C2072" s="71" t="s">
        <v>83</v>
      </c>
      <c r="D2072" s="71"/>
      <c r="E2072" s="72"/>
      <c r="F2072" s="81"/>
      <c r="G2072" s="82" t="s">
        <v>66</v>
      </c>
      <c r="H2072">
        <v>3199</v>
      </c>
      <c r="I2072">
        <v>2599</v>
      </c>
      <c r="J2072" s="118">
        <f>Table1[[#This Row],[Female Population]]+Table1[[#This Row],[Male Population]]</f>
        <v>5798</v>
      </c>
      <c r="K2072" s="66">
        <v>2932</v>
      </c>
      <c r="L2072" s="66">
        <v>2342</v>
      </c>
      <c r="M2072" s="66">
        <v>9</v>
      </c>
      <c r="N2072" s="66">
        <v>5283</v>
      </c>
      <c r="O2072" s="66">
        <v>2074</v>
      </c>
      <c r="P2072" s="66">
        <v>1487</v>
      </c>
      <c r="Q2072" s="66">
        <v>7</v>
      </c>
      <c r="R2072" s="73">
        <v>3568</v>
      </c>
      <c r="S2072" s="24">
        <f>Table1[[#This Row],[Female Voters]]/Table1[[#This Row],[Female Population]]</f>
        <v>0.91653641763050953</v>
      </c>
      <c r="T2072" s="24">
        <f>Table1[[#This Row],[Male Voters]]/Table1[[#This Row],[Male Population]]</f>
        <v>0.90111581377452865</v>
      </c>
      <c r="U2072" s="24">
        <f>Table1[[#This Row],[Total Voters]]/Table1[[#This Row],[Total Population]]</f>
        <v>0.91117626767850979</v>
      </c>
      <c r="V2072" s="24">
        <f>Table1[[#This Row],[Female Ballots]]/Table1[[#This Row],[Female Population]]</f>
        <v>0.64832760237574238</v>
      </c>
      <c r="W2072" s="24">
        <f>Table1[[#This Row],[Male Ballots]]/Table1[[#This Row],[Male Population]]</f>
        <v>0.57214313197383604</v>
      </c>
      <c r="X2072" s="24">
        <f>Table1[[#This Row],[Total Ballots]]/Table1[[#This Row],[Total Population]]</f>
        <v>0.61538461538461542</v>
      </c>
      <c r="Y2072" s="24">
        <f>Table1[[#This Row],[Female Ballots]]/Table1[[#This Row],[Female Voters]]</f>
        <v>0.70736698499317874</v>
      </c>
      <c r="Z2072" s="24">
        <f>Table1[[#This Row],[Male Ballots]]/Table1[[#This Row],[Male Voters]]</f>
        <v>0.63492741246797613</v>
      </c>
      <c r="AA2072" s="24">
        <f>Table1[[#This Row],[Total Ballots]]/Table1[[#This Row],[Total Voters]]</f>
        <v>0.67537384062085937</v>
      </c>
    </row>
    <row r="2073" spans="1:27" s="12" customFormat="1" x14ac:dyDescent="0.35">
      <c r="A2073" s="70" t="s">
        <v>24</v>
      </c>
      <c r="B2073" s="71">
        <v>2020</v>
      </c>
      <c r="C2073" s="71" t="s">
        <v>83</v>
      </c>
      <c r="D2073" s="71"/>
      <c r="E2073" s="72"/>
      <c r="F2073" s="81"/>
      <c r="G2073" s="82" t="s">
        <v>67</v>
      </c>
      <c r="H2073">
        <v>6610</v>
      </c>
      <c r="I2073">
        <v>6241</v>
      </c>
      <c r="J2073" s="118">
        <f>Table1[[#This Row],[Female Population]]+Table1[[#This Row],[Male Population]]</f>
        <v>12851</v>
      </c>
      <c r="K2073" s="66">
        <v>6240</v>
      </c>
      <c r="L2073" s="66">
        <v>5961</v>
      </c>
      <c r="M2073" s="66">
        <v>7</v>
      </c>
      <c r="N2073" s="66">
        <v>12208</v>
      </c>
      <c r="O2073" s="66">
        <v>4907</v>
      </c>
      <c r="P2073" s="66">
        <v>4469</v>
      </c>
      <c r="Q2073" s="66">
        <v>6</v>
      </c>
      <c r="R2073" s="66">
        <v>9382</v>
      </c>
      <c r="S2073" s="24">
        <f>Table1[[#This Row],[Female Voters]]/Table1[[#This Row],[Female Population]]</f>
        <v>0.94402420574886536</v>
      </c>
      <c r="T2073" s="24">
        <f>Table1[[#This Row],[Male Voters]]/Table1[[#This Row],[Male Population]]</f>
        <v>0.95513539496875499</v>
      </c>
      <c r="U2073" s="24">
        <f>Table1[[#This Row],[Total Voters]]/Table1[[#This Row],[Total Population]]</f>
        <v>0.9499649832697844</v>
      </c>
      <c r="V2073" s="24">
        <f>Table1[[#This Row],[Female Ballots]]/Table1[[#This Row],[Female Population]]</f>
        <v>0.7423600605143722</v>
      </c>
      <c r="W2073" s="24">
        <f>Table1[[#This Row],[Male Ballots]]/Table1[[#This Row],[Male Population]]</f>
        <v>0.71607114244512093</v>
      </c>
      <c r="X2073" s="24">
        <f>Table1[[#This Row],[Total Ballots]]/Table1[[#This Row],[Total Population]]</f>
        <v>0.73005991751614663</v>
      </c>
      <c r="Y2073" s="24">
        <f>Table1[[#This Row],[Female Ballots]]/Table1[[#This Row],[Female Voters]]</f>
        <v>0.78637820512820511</v>
      </c>
      <c r="Z2073" s="24">
        <f>Table1[[#This Row],[Male Ballots]]/Table1[[#This Row],[Male Voters]]</f>
        <v>0.74970642509646035</v>
      </c>
      <c r="AA2073" s="24">
        <f>Table1[[#This Row],[Total Ballots]]/Table1[[#This Row],[Total Voters]]</f>
        <v>0.76851245085190034</v>
      </c>
    </row>
    <row r="2074" spans="1:27" s="12" customFormat="1" x14ac:dyDescent="0.35">
      <c r="A2074" s="70" t="s">
        <v>47</v>
      </c>
      <c r="B2074" s="71">
        <v>2020</v>
      </c>
      <c r="C2074" s="71" t="s">
        <v>83</v>
      </c>
      <c r="D2074" s="71"/>
      <c r="E2074" s="72"/>
      <c r="F2074" s="81"/>
      <c r="G2074" s="82" t="s">
        <v>79</v>
      </c>
      <c r="H2074">
        <v>910212</v>
      </c>
      <c r="I2074">
        <v>902939</v>
      </c>
      <c r="J2074" s="118">
        <f>Table1[[#This Row],[Female Population]]+Table1[[#This Row],[Male Population]]</f>
        <v>1813151</v>
      </c>
      <c r="K2074" s="66">
        <v>681504</v>
      </c>
      <c r="L2074" s="66">
        <v>648949</v>
      </c>
      <c r="M2074" s="66">
        <v>11832</v>
      </c>
      <c r="N2074" s="66">
        <v>1342285</v>
      </c>
      <c r="O2074" s="66">
        <v>381919</v>
      </c>
      <c r="P2074" s="66">
        <v>335419</v>
      </c>
      <c r="Q2074" s="66">
        <v>6614</v>
      </c>
      <c r="R2074" s="73">
        <v>723952</v>
      </c>
      <c r="S2074" s="24">
        <f>Table1[[#This Row],[Female Voters]]/Table1[[#This Row],[Female Population]]</f>
        <v>0.74873106485082597</v>
      </c>
      <c r="T2074" s="24">
        <f>Table1[[#This Row],[Male Voters]]/Table1[[#This Row],[Male Population]]</f>
        <v>0.71870746528835283</v>
      </c>
      <c r="U2074" s="24">
        <f>Table1[[#This Row],[Total Voters]]/Table1[[#This Row],[Total Population]]</f>
        <v>0.74030513729965131</v>
      </c>
      <c r="V2074" s="24">
        <f>Table1[[#This Row],[Female Ballots]]/Table1[[#This Row],[Female Population]]</f>
        <v>0.41959345734839798</v>
      </c>
      <c r="W2074" s="24">
        <f>Table1[[#This Row],[Male Ballots]]/Table1[[#This Row],[Male Population]]</f>
        <v>0.37147470648626318</v>
      </c>
      <c r="X2074" s="24">
        <f>Table1[[#This Row],[Total Ballots]]/Table1[[#This Row],[Total Population]]</f>
        <v>0.39927838332273485</v>
      </c>
      <c r="Y2074" s="24">
        <f>Table1[[#This Row],[Female Ballots]]/Table1[[#This Row],[Female Voters]]</f>
        <v>0.56040610179837536</v>
      </c>
      <c r="Z2074" s="24">
        <f>Table1[[#This Row],[Male Ballots]]/Table1[[#This Row],[Male Voters]]</f>
        <v>0.51686496165338103</v>
      </c>
      <c r="AA2074" s="24">
        <f>Table1[[#This Row],[Total Ballots]]/Table1[[#This Row],[Total Voters]]</f>
        <v>0.53934298602755748</v>
      </c>
    </row>
    <row r="2075" spans="1:27" s="12" customFormat="1" x14ac:dyDescent="0.35">
      <c r="A2075" s="70" t="s">
        <v>47</v>
      </c>
      <c r="B2075" s="71">
        <v>2020</v>
      </c>
      <c r="C2075" s="71" t="s">
        <v>83</v>
      </c>
      <c r="D2075" s="71"/>
      <c r="E2075" s="72"/>
      <c r="F2075" s="81"/>
      <c r="G2075" s="82" t="s">
        <v>62</v>
      </c>
      <c r="H2075">
        <v>95795</v>
      </c>
      <c r="I2075">
        <v>100075</v>
      </c>
      <c r="J2075" s="118">
        <f>Table1[[#This Row],[Female Population]]+Table1[[#This Row],[Male Population]]</f>
        <v>195870</v>
      </c>
      <c r="K2075" s="66">
        <v>58349</v>
      </c>
      <c r="L2075" s="66">
        <v>55602</v>
      </c>
      <c r="M2075" s="66">
        <v>2815</v>
      </c>
      <c r="N2075" s="66">
        <v>116766</v>
      </c>
      <c r="O2075" s="66">
        <v>26946</v>
      </c>
      <c r="P2075" s="66">
        <v>21976</v>
      </c>
      <c r="Q2075" s="66">
        <v>1529</v>
      </c>
      <c r="R2075" s="73">
        <v>50451</v>
      </c>
      <c r="S2075" s="24">
        <f>Table1[[#This Row],[Female Voters]]/Table1[[#This Row],[Female Population]]</f>
        <v>0.60910277154339998</v>
      </c>
      <c r="T2075" s="24">
        <f>Table1[[#This Row],[Male Voters]]/Table1[[#This Row],[Male Population]]</f>
        <v>0.55560329752685489</v>
      </c>
      <c r="U2075" s="24">
        <f>Table1[[#This Row],[Total Voters]]/Table1[[#This Row],[Total Population]]</f>
        <v>0.59614029713585537</v>
      </c>
      <c r="V2075" s="24">
        <f>Table1[[#This Row],[Female Ballots]]/Table1[[#This Row],[Female Population]]</f>
        <v>0.28128816744088941</v>
      </c>
      <c r="W2075" s="24">
        <f>Table1[[#This Row],[Male Ballots]]/Table1[[#This Row],[Male Population]]</f>
        <v>0.21959530352235823</v>
      </c>
      <c r="X2075" s="24">
        <f>Table1[[#This Row],[Total Ballots]]/Table1[[#This Row],[Total Population]]</f>
        <v>0.25757390105682343</v>
      </c>
      <c r="Y2075" s="24">
        <f>Table1[[#This Row],[Female Ballots]]/Table1[[#This Row],[Female Voters]]</f>
        <v>0.46180740029820561</v>
      </c>
      <c r="Z2075" s="24">
        <f>Table1[[#This Row],[Male Ballots]]/Table1[[#This Row],[Male Voters]]</f>
        <v>0.39523758138196469</v>
      </c>
      <c r="AA2075" s="24">
        <f>Table1[[#This Row],[Total Ballots]]/Table1[[#This Row],[Total Voters]]</f>
        <v>0.43206926673860541</v>
      </c>
    </row>
    <row r="2076" spans="1:27" s="12" customFormat="1" x14ac:dyDescent="0.35">
      <c r="A2076" s="70" t="s">
        <v>47</v>
      </c>
      <c r="B2076" s="71">
        <v>2020</v>
      </c>
      <c r="C2076" s="71" t="s">
        <v>83</v>
      </c>
      <c r="D2076" s="71"/>
      <c r="E2076" s="72"/>
      <c r="F2076" s="81"/>
      <c r="G2076" s="82" t="s">
        <v>63</v>
      </c>
      <c r="H2076">
        <v>196786</v>
      </c>
      <c r="I2076">
        <v>209013</v>
      </c>
      <c r="J2076" s="118">
        <f>Table1[[#This Row],[Female Population]]+Table1[[#This Row],[Male Population]]</f>
        <v>405799</v>
      </c>
      <c r="K2076" s="66">
        <v>132756</v>
      </c>
      <c r="L2076" s="66">
        <v>131512</v>
      </c>
      <c r="M2076" s="66">
        <v>3641</v>
      </c>
      <c r="N2076" s="66">
        <v>267909</v>
      </c>
      <c r="O2076" s="66">
        <v>65592</v>
      </c>
      <c r="P2076" s="66">
        <v>60016</v>
      </c>
      <c r="Q2076" s="66">
        <v>2325</v>
      </c>
      <c r="R2076" s="73">
        <v>127933</v>
      </c>
      <c r="S2076" s="24">
        <f>Table1[[#This Row],[Female Voters]]/Table1[[#This Row],[Female Population]]</f>
        <v>0.67462116207453782</v>
      </c>
      <c r="T2076" s="24">
        <f>Table1[[#This Row],[Male Voters]]/Table1[[#This Row],[Male Population]]</f>
        <v>0.62920488199298608</v>
      </c>
      <c r="U2076" s="24">
        <f>Table1[[#This Row],[Total Voters]]/Table1[[#This Row],[Total Population]]</f>
        <v>0.66020123262994734</v>
      </c>
      <c r="V2076" s="24">
        <f>Table1[[#This Row],[Female Ballots]]/Table1[[#This Row],[Female Population]]</f>
        <v>0.33331639445895539</v>
      </c>
      <c r="W2076" s="24">
        <f>Table1[[#This Row],[Male Ballots]]/Table1[[#This Row],[Male Population]]</f>
        <v>0.28714003435193025</v>
      </c>
      <c r="X2076" s="24">
        <f>Table1[[#This Row],[Total Ballots]]/Table1[[#This Row],[Total Population]]</f>
        <v>0.31526198930997856</v>
      </c>
      <c r="Y2076" s="24">
        <f>Table1[[#This Row],[Female Ballots]]/Table1[[#This Row],[Female Voters]]</f>
        <v>0.49407936364458105</v>
      </c>
      <c r="Z2076" s="24">
        <f>Table1[[#This Row],[Male Ballots]]/Table1[[#This Row],[Male Voters]]</f>
        <v>0.45635379280978161</v>
      </c>
      <c r="AA2076" s="24">
        <f>Table1[[#This Row],[Total Ballots]]/Table1[[#This Row],[Total Voters]]</f>
        <v>0.47752408467054114</v>
      </c>
    </row>
    <row r="2077" spans="1:27" s="12" customFormat="1" x14ac:dyDescent="0.35">
      <c r="A2077" s="70" t="s">
        <v>47</v>
      </c>
      <c r="B2077" s="71">
        <v>2020</v>
      </c>
      <c r="C2077" s="71" t="s">
        <v>83</v>
      </c>
      <c r="D2077" s="71"/>
      <c r="E2077" s="72"/>
      <c r="F2077" s="81"/>
      <c r="G2077" s="82" t="s">
        <v>64</v>
      </c>
      <c r="H2077">
        <v>171821</v>
      </c>
      <c r="I2077">
        <v>179034</v>
      </c>
      <c r="J2077" s="118">
        <f>Table1[[#This Row],[Female Population]]+Table1[[#This Row],[Male Population]]</f>
        <v>350855</v>
      </c>
      <c r="K2077" s="66">
        <v>123976</v>
      </c>
      <c r="L2077" s="66">
        <v>121340</v>
      </c>
      <c r="M2077" s="66">
        <v>2082</v>
      </c>
      <c r="N2077" s="66">
        <v>247398</v>
      </c>
      <c r="O2077" s="66">
        <v>62081</v>
      </c>
      <c r="P2077" s="66">
        <v>57714</v>
      </c>
      <c r="Q2077" s="66">
        <v>1127</v>
      </c>
      <c r="R2077" s="73">
        <v>120922</v>
      </c>
      <c r="S2077" s="24">
        <f>Table1[[#This Row],[Female Voters]]/Table1[[#This Row],[Female Population]]</f>
        <v>0.72154160434405579</v>
      </c>
      <c r="T2077" s="24">
        <f>Table1[[#This Row],[Male Voters]]/Table1[[#This Row],[Male Population]]</f>
        <v>0.67774836064658106</v>
      </c>
      <c r="U2077" s="24">
        <f>Table1[[#This Row],[Total Voters]]/Table1[[#This Row],[Total Population]]</f>
        <v>0.70512889940288725</v>
      </c>
      <c r="V2077" s="24">
        <f>Table1[[#This Row],[Female Ballots]]/Table1[[#This Row],[Female Population]]</f>
        <v>0.36131206313547237</v>
      </c>
      <c r="W2077" s="24">
        <f>Table1[[#This Row],[Male Ballots]]/Table1[[#This Row],[Male Population]]</f>
        <v>0.32236334997821642</v>
      </c>
      <c r="X2077" s="24">
        <f>Table1[[#This Row],[Total Ballots]]/Table1[[#This Row],[Total Population]]</f>
        <v>0.34464949908081688</v>
      </c>
      <c r="Y2077" s="24">
        <f>Table1[[#This Row],[Female Ballots]]/Table1[[#This Row],[Female Voters]]</f>
        <v>0.50075014518939154</v>
      </c>
      <c r="Z2077" s="24">
        <f>Table1[[#This Row],[Male Ballots]]/Table1[[#This Row],[Male Voters]]</f>
        <v>0.47563870117026535</v>
      </c>
      <c r="AA2077" s="24">
        <f>Table1[[#This Row],[Total Ballots]]/Table1[[#This Row],[Total Voters]]</f>
        <v>0.4887751719900727</v>
      </c>
    </row>
    <row r="2078" spans="1:27" s="12" customFormat="1" x14ac:dyDescent="0.35">
      <c r="A2078" s="70" t="s">
        <v>47</v>
      </c>
      <c r="B2078" s="71">
        <v>2020</v>
      </c>
      <c r="C2078" s="71" t="s">
        <v>83</v>
      </c>
      <c r="D2078" s="71"/>
      <c r="E2078" s="72"/>
      <c r="F2078" s="81"/>
      <c r="G2078" s="82" t="s">
        <v>65</v>
      </c>
      <c r="H2078">
        <v>144954</v>
      </c>
      <c r="I2078">
        <v>147628</v>
      </c>
      <c r="J2078" s="118">
        <f>Table1[[#This Row],[Female Population]]+Table1[[#This Row],[Male Population]]</f>
        <v>292582</v>
      </c>
      <c r="K2078" s="66">
        <v>113637</v>
      </c>
      <c r="L2078" s="66">
        <v>113905</v>
      </c>
      <c r="M2078" s="66">
        <v>1305</v>
      </c>
      <c r="N2078" s="66">
        <v>228847</v>
      </c>
      <c r="O2078" s="66">
        <v>61767</v>
      </c>
      <c r="P2078" s="66">
        <v>57000</v>
      </c>
      <c r="Q2078" s="66">
        <v>619</v>
      </c>
      <c r="R2078" s="73">
        <v>119386</v>
      </c>
      <c r="S2078" s="24">
        <f>Table1[[#This Row],[Female Voters]]/Table1[[#This Row],[Female Population]]</f>
        <v>0.78395215033734844</v>
      </c>
      <c r="T2078" s="24">
        <f>Table1[[#This Row],[Male Voters]]/Table1[[#This Row],[Male Population]]</f>
        <v>0.77156772427994691</v>
      </c>
      <c r="U2078" s="24">
        <f>Table1[[#This Row],[Total Voters]]/Table1[[#This Row],[Total Population]]</f>
        <v>0.78216363275936318</v>
      </c>
      <c r="V2078" s="24">
        <f>Table1[[#This Row],[Female Ballots]]/Table1[[#This Row],[Female Population]]</f>
        <v>0.42611449149385322</v>
      </c>
      <c r="W2078" s="24">
        <f>Table1[[#This Row],[Male Ballots]]/Table1[[#This Row],[Male Population]]</f>
        <v>0.3861056168206573</v>
      </c>
      <c r="X2078" s="24">
        <f>Table1[[#This Row],[Total Ballots]]/Table1[[#This Row],[Total Population]]</f>
        <v>0.40804287345086165</v>
      </c>
      <c r="Y2078" s="24">
        <f>Table1[[#This Row],[Female Ballots]]/Table1[[#This Row],[Female Voters]]</f>
        <v>0.5435465561392856</v>
      </c>
      <c r="Z2078" s="24">
        <f>Table1[[#This Row],[Male Ballots]]/Table1[[#This Row],[Male Voters]]</f>
        <v>0.50041701417848206</v>
      </c>
      <c r="AA2078" s="24">
        <f>Table1[[#This Row],[Total Ballots]]/Table1[[#This Row],[Total Voters]]</f>
        <v>0.52168479377051047</v>
      </c>
    </row>
    <row r="2079" spans="1:27" s="12" customFormat="1" x14ac:dyDescent="0.35">
      <c r="A2079" s="70" t="s">
        <v>47</v>
      </c>
      <c r="B2079" s="71">
        <v>2020</v>
      </c>
      <c r="C2079" s="71" t="s">
        <v>83</v>
      </c>
      <c r="D2079" s="71"/>
      <c r="E2079" s="72"/>
      <c r="F2079" s="81"/>
      <c r="G2079" s="82" t="s">
        <v>66</v>
      </c>
      <c r="H2079">
        <v>131806</v>
      </c>
      <c r="I2079">
        <v>130037</v>
      </c>
      <c r="J2079" s="118">
        <f>Table1[[#This Row],[Female Population]]+Table1[[#This Row],[Male Population]]</f>
        <v>261843</v>
      </c>
      <c r="K2079" s="66">
        <v>109592</v>
      </c>
      <c r="L2079" s="66">
        <v>106731</v>
      </c>
      <c r="M2079" s="66">
        <v>1033</v>
      </c>
      <c r="N2079" s="66">
        <v>217356</v>
      </c>
      <c r="O2079" s="66">
        <v>67816</v>
      </c>
      <c r="P2079" s="66">
        <v>60214</v>
      </c>
      <c r="Q2079" s="66">
        <v>500</v>
      </c>
      <c r="R2079" s="73">
        <v>128530</v>
      </c>
      <c r="S2079" s="24">
        <f>Table1[[#This Row],[Female Voters]]/Table1[[#This Row],[Female Population]]</f>
        <v>0.83146442498824025</v>
      </c>
      <c r="T2079" s="24">
        <f>Table1[[#This Row],[Male Voters]]/Table1[[#This Row],[Male Population]]</f>
        <v>0.82077408737513169</v>
      </c>
      <c r="U2079" s="24">
        <f>Table1[[#This Row],[Total Voters]]/Table1[[#This Row],[Total Population]]</f>
        <v>0.83010048005866111</v>
      </c>
      <c r="V2079" s="24">
        <f>Table1[[#This Row],[Female Ballots]]/Table1[[#This Row],[Female Population]]</f>
        <v>0.51451375506426111</v>
      </c>
      <c r="W2079" s="24">
        <f>Table1[[#This Row],[Male Ballots]]/Table1[[#This Row],[Male Population]]</f>
        <v>0.46305282342717841</v>
      </c>
      <c r="X2079" s="24">
        <f>Table1[[#This Row],[Total Ballots]]/Table1[[#This Row],[Total Population]]</f>
        <v>0.4908666643752172</v>
      </c>
      <c r="Y2079" s="24">
        <f>Table1[[#This Row],[Female Ballots]]/Table1[[#This Row],[Female Voters]]</f>
        <v>0.61880429228410838</v>
      </c>
      <c r="Z2079" s="24">
        <f>Table1[[#This Row],[Male Ballots]]/Table1[[#This Row],[Male Voters]]</f>
        <v>0.56416598738885615</v>
      </c>
      <c r="AA2079" s="24">
        <f>Table1[[#This Row],[Total Ballots]]/Table1[[#This Row],[Total Voters]]</f>
        <v>0.59133403264690187</v>
      </c>
    </row>
    <row r="2080" spans="1:27" s="12" customFormat="1" x14ac:dyDescent="0.35">
      <c r="A2080" s="70" t="s">
        <v>47</v>
      </c>
      <c r="B2080" s="71">
        <v>2020</v>
      </c>
      <c r="C2080" s="71" t="s">
        <v>83</v>
      </c>
      <c r="D2080" s="71"/>
      <c r="E2080" s="72"/>
      <c r="F2080" s="81"/>
      <c r="G2080" s="82" t="s">
        <v>67</v>
      </c>
      <c r="H2080">
        <v>169050</v>
      </c>
      <c r="I2080">
        <v>137152</v>
      </c>
      <c r="J2080" s="118">
        <f>Table1[[#This Row],[Female Population]]+Table1[[#This Row],[Male Population]]</f>
        <v>306202</v>
      </c>
      <c r="K2080" s="66">
        <v>143194</v>
      </c>
      <c r="L2080" s="66">
        <v>119859</v>
      </c>
      <c r="M2080" s="66">
        <v>956</v>
      </c>
      <c r="N2080" s="66">
        <v>264009</v>
      </c>
      <c r="O2080" s="66">
        <v>97717</v>
      </c>
      <c r="P2080" s="66">
        <v>78499</v>
      </c>
      <c r="Q2080" s="66">
        <v>514</v>
      </c>
      <c r="R2080" s="66">
        <v>176730</v>
      </c>
      <c r="S2080" s="24">
        <f>Table1[[#This Row],[Female Voters]]/Table1[[#This Row],[Female Population]]</f>
        <v>0.84705116829340432</v>
      </c>
      <c r="T2080" s="24">
        <f>Table1[[#This Row],[Male Voters]]/Table1[[#This Row],[Male Population]]</f>
        <v>0.87391361409239388</v>
      </c>
      <c r="U2080" s="24">
        <f>Table1[[#This Row],[Total Voters]]/Table1[[#This Row],[Total Population]]</f>
        <v>0.86220534157190354</v>
      </c>
      <c r="V2080" s="24">
        <f>Table1[[#This Row],[Female Ballots]]/Table1[[#This Row],[Female Population]]</f>
        <v>0.5780360839988169</v>
      </c>
      <c r="W2080" s="24">
        <f>Table1[[#This Row],[Male Ballots]]/Table1[[#This Row],[Male Population]]</f>
        <v>0.57235038497433499</v>
      </c>
      <c r="X2080" s="24">
        <f>Table1[[#This Row],[Total Ballots]]/Table1[[#This Row],[Total Population]]</f>
        <v>0.57716801327228429</v>
      </c>
      <c r="Y2080" s="24">
        <f>Table1[[#This Row],[Female Ballots]]/Table1[[#This Row],[Female Voters]]</f>
        <v>0.6824098775088342</v>
      </c>
      <c r="Z2080" s="24">
        <f>Table1[[#This Row],[Male Ballots]]/Table1[[#This Row],[Male Voters]]</f>
        <v>0.65492787358479543</v>
      </c>
      <c r="AA2080" s="24">
        <f>Table1[[#This Row],[Total Ballots]]/Table1[[#This Row],[Total Voters]]</f>
        <v>0.6694089974205425</v>
      </c>
    </row>
    <row r="2081" spans="1:27" s="12" customFormat="1" x14ac:dyDescent="0.35">
      <c r="A2081" s="70" t="s">
        <v>39</v>
      </c>
      <c r="B2081" s="71">
        <v>2020</v>
      </c>
      <c r="C2081" s="71" t="s">
        <v>83</v>
      </c>
      <c r="D2081" s="71"/>
      <c r="E2081" s="72"/>
      <c r="F2081" s="81"/>
      <c r="G2081" s="82" t="s">
        <v>79</v>
      </c>
      <c r="H2081">
        <v>108920</v>
      </c>
      <c r="I2081">
        <v>110749</v>
      </c>
      <c r="J2081" s="118">
        <f>Table1[[#This Row],[Female Population]]+Table1[[#This Row],[Male Population]]</f>
        <v>219669</v>
      </c>
      <c r="K2081" s="77">
        <v>91239</v>
      </c>
      <c r="L2081" s="77">
        <v>86140</v>
      </c>
      <c r="M2081" s="77">
        <v>273</v>
      </c>
      <c r="N2081" s="77">
        <v>177652</v>
      </c>
      <c r="O2081" s="66">
        <v>48296</v>
      </c>
      <c r="P2081" s="66">
        <v>41821</v>
      </c>
      <c r="Q2081" s="66">
        <v>156</v>
      </c>
      <c r="R2081" s="73">
        <v>90273</v>
      </c>
      <c r="S2081" s="24">
        <f>Table1[[#This Row],[Female Voters]]/Table1[[#This Row],[Female Population]]</f>
        <v>0.83766984943077483</v>
      </c>
      <c r="T2081" s="24">
        <f>Table1[[#This Row],[Male Voters]]/Table1[[#This Row],[Male Population]]</f>
        <v>0.77779483336192656</v>
      </c>
      <c r="U2081" s="24">
        <f>Table1[[#This Row],[Total Voters]]/Table1[[#This Row],[Total Population]]</f>
        <v>0.80872585571928679</v>
      </c>
      <c r="V2081" s="24">
        <f>Table1[[#This Row],[Female Ballots]]/Table1[[#This Row],[Female Population]]</f>
        <v>0.4434080058758722</v>
      </c>
      <c r="W2081" s="24">
        <f>Table1[[#This Row],[Male Ballots]]/Table1[[#This Row],[Male Population]]</f>
        <v>0.37761966248002238</v>
      </c>
      <c r="X2081" s="24">
        <f>Table1[[#This Row],[Total Ballots]]/Table1[[#This Row],[Total Population]]</f>
        <v>0.41095011130382531</v>
      </c>
      <c r="Y2081" s="24">
        <f>Table1[[#This Row],[Female Ballots]]/Table1[[#This Row],[Female Voters]]</f>
        <v>0.52933504312848667</v>
      </c>
      <c r="Z2081" s="24">
        <f>Table1[[#This Row],[Male Ballots]]/Table1[[#This Row],[Male Voters]]</f>
        <v>0.48550034827025773</v>
      </c>
      <c r="AA2081" s="24">
        <f>Table1[[#This Row],[Total Ballots]]/Table1[[#This Row],[Total Voters]]</f>
        <v>0.5081451376849121</v>
      </c>
    </row>
    <row r="2082" spans="1:27" s="12" customFormat="1" x14ac:dyDescent="0.35">
      <c r="A2082" s="70" t="s">
        <v>39</v>
      </c>
      <c r="B2082" s="71">
        <v>2020</v>
      </c>
      <c r="C2082" s="71" t="s">
        <v>83</v>
      </c>
      <c r="D2082" s="71"/>
      <c r="E2082" s="72"/>
      <c r="F2082" s="81"/>
      <c r="G2082" s="82" t="s">
        <v>62</v>
      </c>
      <c r="H2082">
        <v>10778</v>
      </c>
      <c r="I2082">
        <v>15272</v>
      </c>
      <c r="J2082" s="118">
        <f>Table1[[#This Row],[Female Population]]+Table1[[#This Row],[Male Population]]</f>
        <v>26050</v>
      </c>
      <c r="K2082" s="66">
        <v>7134</v>
      </c>
      <c r="L2082" s="66">
        <v>7128</v>
      </c>
      <c r="M2082" s="66">
        <v>62</v>
      </c>
      <c r="N2082" s="66">
        <v>14324</v>
      </c>
      <c r="O2082" s="66">
        <v>2499</v>
      </c>
      <c r="P2082" s="66">
        <v>2090</v>
      </c>
      <c r="Q2082" s="66">
        <v>30</v>
      </c>
      <c r="R2082" s="73">
        <v>4619</v>
      </c>
      <c r="S2082" s="24">
        <f>Table1[[#This Row],[Female Voters]]/Table1[[#This Row],[Female Population]]</f>
        <v>0.66190387827055108</v>
      </c>
      <c r="T2082" s="24">
        <f>Table1[[#This Row],[Male Voters]]/Table1[[#This Row],[Male Population]]</f>
        <v>0.46673651126244109</v>
      </c>
      <c r="U2082" s="24">
        <f>Table1[[#This Row],[Total Voters]]/Table1[[#This Row],[Total Population]]</f>
        <v>0.54986564299424179</v>
      </c>
      <c r="V2082" s="24">
        <f>Table1[[#This Row],[Female Ballots]]/Table1[[#This Row],[Female Population]]</f>
        <v>0.23186119873817035</v>
      </c>
      <c r="W2082" s="24">
        <f>Table1[[#This Row],[Male Ballots]]/Table1[[#This Row],[Male Population]]</f>
        <v>0.13685175484546883</v>
      </c>
      <c r="X2082" s="24">
        <f>Table1[[#This Row],[Total Ballots]]/Table1[[#This Row],[Total Population]]</f>
        <v>0.17731285988483686</v>
      </c>
      <c r="Y2082" s="24">
        <f>Table1[[#This Row],[Female Ballots]]/Table1[[#This Row],[Female Voters]]</f>
        <v>0.35029436501261563</v>
      </c>
      <c r="Z2082" s="24">
        <f>Table1[[#This Row],[Male Ballots]]/Table1[[#This Row],[Male Voters]]</f>
        <v>0.2932098765432099</v>
      </c>
      <c r="AA2082" s="24">
        <f>Table1[[#This Row],[Total Ballots]]/Table1[[#This Row],[Total Voters]]</f>
        <v>0.32246579167830214</v>
      </c>
    </row>
    <row r="2083" spans="1:27" s="12" customFormat="1" x14ac:dyDescent="0.35">
      <c r="A2083" s="70" t="s">
        <v>39</v>
      </c>
      <c r="B2083" s="71">
        <v>2020</v>
      </c>
      <c r="C2083" s="71" t="s">
        <v>83</v>
      </c>
      <c r="D2083" s="71"/>
      <c r="E2083" s="72"/>
      <c r="F2083" s="81"/>
      <c r="G2083" s="82" t="s">
        <v>63</v>
      </c>
      <c r="H2083">
        <v>17810</v>
      </c>
      <c r="I2083">
        <v>20554</v>
      </c>
      <c r="J2083" s="118">
        <f>Table1[[#This Row],[Female Population]]+Table1[[#This Row],[Male Population]]</f>
        <v>38364</v>
      </c>
      <c r="K2083" s="66">
        <v>14006</v>
      </c>
      <c r="L2083" s="66">
        <v>14158</v>
      </c>
      <c r="M2083" s="66">
        <v>78</v>
      </c>
      <c r="N2083" s="66">
        <v>28242</v>
      </c>
      <c r="O2083" s="66">
        <v>4769</v>
      </c>
      <c r="P2083" s="66">
        <v>4193</v>
      </c>
      <c r="Q2083" s="66">
        <v>49</v>
      </c>
      <c r="R2083" s="73">
        <v>9011</v>
      </c>
      <c r="S2083" s="24">
        <f>Table1[[#This Row],[Female Voters]]/Table1[[#This Row],[Female Population]]</f>
        <v>0.78641212801796745</v>
      </c>
      <c r="T2083" s="24">
        <f>Table1[[#This Row],[Male Voters]]/Table1[[#This Row],[Male Population]]</f>
        <v>0.68881969446336477</v>
      </c>
      <c r="U2083" s="24">
        <f>Table1[[#This Row],[Total Voters]]/Table1[[#This Row],[Total Population]]</f>
        <v>0.7361588989677823</v>
      </c>
      <c r="V2083" s="24">
        <f>Table1[[#This Row],[Female Ballots]]/Table1[[#This Row],[Female Population]]</f>
        <v>0.26777091521617069</v>
      </c>
      <c r="W2083" s="24">
        <f>Table1[[#This Row],[Male Ballots]]/Table1[[#This Row],[Male Population]]</f>
        <v>0.20399922156271286</v>
      </c>
      <c r="X2083" s="24">
        <f>Table1[[#This Row],[Total Ballots]]/Table1[[#This Row],[Total Population]]</f>
        <v>0.23488165988947973</v>
      </c>
      <c r="Y2083" s="24">
        <f>Table1[[#This Row],[Female Ballots]]/Table1[[#This Row],[Female Voters]]</f>
        <v>0.34049692988719121</v>
      </c>
      <c r="Z2083" s="24">
        <f>Table1[[#This Row],[Male Ballots]]/Table1[[#This Row],[Male Voters]]</f>
        <v>0.29615764938550643</v>
      </c>
      <c r="AA2083" s="24">
        <f>Table1[[#This Row],[Total Ballots]]/Table1[[#This Row],[Total Voters]]</f>
        <v>0.31906380567948445</v>
      </c>
    </row>
    <row r="2084" spans="1:27" s="12" customFormat="1" x14ac:dyDescent="0.35">
      <c r="A2084" s="70" t="s">
        <v>39</v>
      </c>
      <c r="B2084" s="71">
        <v>2020</v>
      </c>
      <c r="C2084" s="71" t="s">
        <v>83</v>
      </c>
      <c r="D2084" s="71"/>
      <c r="E2084" s="72"/>
      <c r="F2084" s="81"/>
      <c r="G2084" s="82" t="s">
        <v>64</v>
      </c>
      <c r="H2084">
        <v>16628</v>
      </c>
      <c r="I2084">
        <v>17185</v>
      </c>
      <c r="J2084" s="118">
        <f>Table1[[#This Row],[Female Population]]+Table1[[#This Row],[Male Population]]</f>
        <v>33813</v>
      </c>
      <c r="K2084" s="66">
        <v>14020</v>
      </c>
      <c r="L2084" s="66">
        <v>13672</v>
      </c>
      <c r="M2084" s="66">
        <v>44</v>
      </c>
      <c r="N2084" s="66">
        <v>27736</v>
      </c>
      <c r="O2084" s="66">
        <v>5688</v>
      </c>
      <c r="P2084" s="66">
        <v>5012</v>
      </c>
      <c r="Q2084" s="66">
        <v>18</v>
      </c>
      <c r="R2084" s="73">
        <v>10718</v>
      </c>
      <c r="S2084" s="24">
        <f>Table1[[#This Row],[Female Voters]]/Table1[[#This Row],[Female Population]]</f>
        <v>0.8431561222035121</v>
      </c>
      <c r="T2084" s="24">
        <f>Table1[[#This Row],[Male Voters]]/Table1[[#This Row],[Male Population]]</f>
        <v>0.79557753855106195</v>
      </c>
      <c r="U2084" s="24">
        <f>Table1[[#This Row],[Total Voters]]/Table1[[#This Row],[Total Population]]</f>
        <v>0.82027622512051579</v>
      </c>
      <c r="V2084" s="24">
        <f>Table1[[#This Row],[Female Ballots]]/Table1[[#This Row],[Female Population]]</f>
        <v>0.34207361077700266</v>
      </c>
      <c r="W2084" s="24">
        <f>Table1[[#This Row],[Male Ballots]]/Table1[[#This Row],[Male Population]]</f>
        <v>0.29164969450101835</v>
      </c>
      <c r="X2084" s="24">
        <f>Table1[[#This Row],[Total Ballots]]/Table1[[#This Row],[Total Population]]</f>
        <v>0.31697867684026854</v>
      </c>
      <c r="Y2084" s="24">
        <f>Table1[[#This Row],[Female Ballots]]/Table1[[#This Row],[Female Voters]]</f>
        <v>0.40570613409415124</v>
      </c>
      <c r="Z2084" s="24">
        <f>Table1[[#This Row],[Male Ballots]]/Table1[[#This Row],[Male Voters]]</f>
        <v>0.3665886483323581</v>
      </c>
      <c r="AA2084" s="24">
        <f>Table1[[#This Row],[Total Ballots]]/Table1[[#This Row],[Total Voters]]</f>
        <v>0.38642918950100952</v>
      </c>
    </row>
    <row r="2085" spans="1:27" s="12" customFormat="1" x14ac:dyDescent="0.35">
      <c r="A2085" s="70" t="s">
        <v>39</v>
      </c>
      <c r="B2085" s="71">
        <v>2020</v>
      </c>
      <c r="C2085" s="71" t="s">
        <v>83</v>
      </c>
      <c r="D2085" s="71"/>
      <c r="E2085" s="72"/>
      <c r="F2085" s="81"/>
      <c r="G2085" s="82" t="s">
        <v>65</v>
      </c>
      <c r="H2085">
        <v>15832</v>
      </c>
      <c r="I2085">
        <v>15396</v>
      </c>
      <c r="J2085" s="118">
        <f>Table1[[#This Row],[Female Population]]+Table1[[#This Row],[Male Population]]</f>
        <v>31228</v>
      </c>
      <c r="K2085" s="66">
        <v>13617</v>
      </c>
      <c r="L2085" s="66">
        <v>13014</v>
      </c>
      <c r="M2085" s="66">
        <v>29</v>
      </c>
      <c r="N2085" s="66">
        <v>26660</v>
      </c>
      <c r="O2085" s="66">
        <v>6691</v>
      </c>
      <c r="P2085" s="66">
        <v>5874</v>
      </c>
      <c r="Q2085" s="66">
        <v>20</v>
      </c>
      <c r="R2085" s="73">
        <v>12585</v>
      </c>
      <c r="S2085" s="24">
        <f>Table1[[#This Row],[Female Voters]]/Table1[[#This Row],[Female Population]]</f>
        <v>0.86009348155634158</v>
      </c>
      <c r="T2085" s="24">
        <f>Table1[[#This Row],[Male Voters]]/Table1[[#This Row],[Male Population]]</f>
        <v>0.84528448947778645</v>
      </c>
      <c r="U2085" s="24">
        <f>Table1[[#This Row],[Total Voters]]/Table1[[#This Row],[Total Population]]</f>
        <v>0.85372101959779689</v>
      </c>
      <c r="V2085" s="24">
        <f>Table1[[#This Row],[Female Ballots]]/Table1[[#This Row],[Female Population]]</f>
        <v>0.42262506316321374</v>
      </c>
      <c r="W2085" s="24">
        <f>Table1[[#This Row],[Male Ballots]]/Table1[[#This Row],[Male Population]]</f>
        <v>0.3815276695245518</v>
      </c>
      <c r="X2085" s="24">
        <f>Table1[[#This Row],[Total Ballots]]/Table1[[#This Row],[Total Population]]</f>
        <v>0.40300371461508905</v>
      </c>
      <c r="Y2085" s="24">
        <f>Table1[[#This Row],[Female Ballots]]/Table1[[#This Row],[Female Voters]]</f>
        <v>0.49137108026731291</v>
      </c>
      <c r="Z2085" s="24">
        <f>Table1[[#This Row],[Male Ballots]]/Table1[[#This Row],[Male Voters]]</f>
        <v>0.45136007376671278</v>
      </c>
      <c r="AA2085" s="24">
        <f>Table1[[#This Row],[Total Ballots]]/Table1[[#This Row],[Total Voters]]</f>
        <v>0.47205551387846961</v>
      </c>
    </row>
    <row r="2086" spans="1:27" s="12" customFormat="1" x14ac:dyDescent="0.35">
      <c r="A2086" s="70" t="s">
        <v>39</v>
      </c>
      <c r="B2086" s="71">
        <v>2020</v>
      </c>
      <c r="C2086" s="71" t="s">
        <v>83</v>
      </c>
      <c r="D2086" s="71"/>
      <c r="E2086" s="72"/>
      <c r="F2086" s="81"/>
      <c r="G2086" s="82" t="s">
        <v>66</v>
      </c>
      <c r="H2086">
        <v>19709</v>
      </c>
      <c r="I2086">
        <v>18269</v>
      </c>
      <c r="J2086" s="118">
        <f>Table1[[#This Row],[Female Population]]+Table1[[#This Row],[Male Population]]</f>
        <v>37978</v>
      </c>
      <c r="K2086" s="66">
        <v>17393</v>
      </c>
      <c r="L2086" s="66">
        <v>16075</v>
      </c>
      <c r="M2086" s="66">
        <v>35</v>
      </c>
      <c r="N2086" s="66">
        <v>33503</v>
      </c>
      <c r="O2086" s="66">
        <v>10795</v>
      </c>
      <c r="P2086" s="66">
        <v>9215</v>
      </c>
      <c r="Q2086" s="66">
        <v>22</v>
      </c>
      <c r="R2086" s="73">
        <v>20032</v>
      </c>
      <c r="S2086" s="24">
        <f>Table1[[#This Row],[Female Voters]]/Table1[[#This Row],[Female Population]]</f>
        <v>0.88249023288852813</v>
      </c>
      <c r="T2086" s="24">
        <f>Table1[[#This Row],[Male Voters]]/Table1[[#This Row],[Male Population]]</f>
        <v>0.87990585144233402</v>
      </c>
      <c r="U2086" s="24">
        <f>Table1[[#This Row],[Total Voters]]/Table1[[#This Row],[Total Population]]</f>
        <v>0.88216862394017592</v>
      </c>
      <c r="V2086" s="24">
        <f>Table1[[#This Row],[Female Ballots]]/Table1[[#This Row],[Female Population]]</f>
        <v>0.54771931604850577</v>
      </c>
      <c r="W2086" s="24">
        <f>Table1[[#This Row],[Male Ballots]]/Table1[[#This Row],[Male Population]]</f>
        <v>0.50440637144890255</v>
      </c>
      <c r="X2086" s="24">
        <f>Table1[[#This Row],[Total Ballots]]/Table1[[#This Row],[Total Population]]</f>
        <v>0.5274632682079099</v>
      </c>
      <c r="Y2086" s="24">
        <f>Table1[[#This Row],[Female Ballots]]/Table1[[#This Row],[Female Voters]]</f>
        <v>0.62065198643132291</v>
      </c>
      <c r="Z2086" s="24">
        <f>Table1[[#This Row],[Male Ballots]]/Table1[[#This Row],[Male Voters]]</f>
        <v>0.57325038880248835</v>
      </c>
      <c r="AA2086" s="24">
        <f>Table1[[#This Row],[Total Ballots]]/Table1[[#This Row],[Total Voters]]</f>
        <v>0.59791660448318062</v>
      </c>
    </row>
    <row r="2087" spans="1:27" s="12" customFormat="1" x14ac:dyDescent="0.35">
      <c r="A2087" s="70" t="s">
        <v>39</v>
      </c>
      <c r="B2087" s="71">
        <v>2020</v>
      </c>
      <c r="C2087" s="71" t="s">
        <v>83</v>
      </c>
      <c r="D2087" s="71"/>
      <c r="E2087" s="72"/>
      <c r="F2087" s="81"/>
      <c r="G2087" s="82" t="s">
        <v>67</v>
      </c>
      <c r="H2087">
        <v>28163</v>
      </c>
      <c r="I2087">
        <v>24073</v>
      </c>
      <c r="J2087" s="118">
        <f>Table1[[#This Row],[Female Population]]+Table1[[#This Row],[Male Population]]</f>
        <v>52236</v>
      </c>
      <c r="K2087" s="66">
        <v>25069</v>
      </c>
      <c r="L2087" s="66">
        <v>22093</v>
      </c>
      <c r="M2087" s="66">
        <v>25</v>
      </c>
      <c r="N2087" s="66">
        <v>47187</v>
      </c>
      <c r="O2087" s="66">
        <v>17854</v>
      </c>
      <c r="P2087" s="66">
        <v>15437</v>
      </c>
      <c r="Q2087" s="66">
        <v>17</v>
      </c>
      <c r="R2087" s="66">
        <v>33308</v>
      </c>
      <c r="S2087" s="24">
        <f>Table1[[#This Row],[Female Voters]]/Table1[[#This Row],[Female Population]]</f>
        <v>0.89013954479281332</v>
      </c>
      <c r="T2087" s="24">
        <f>Table1[[#This Row],[Male Voters]]/Table1[[#This Row],[Male Population]]</f>
        <v>0.91775017654633817</v>
      </c>
      <c r="U2087" s="24">
        <f>Table1[[#This Row],[Total Voters]]/Table1[[#This Row],[Total Population]]</f>
        <v>0.903342522398346</v>
      </c>
      <c r="V2087" s="24">
        <f>Table1[[#This Row],[Female Ballots]]/Table1[[#This Row],[Female Population]]</f>
        <v>0.63395234882647444</v>
      </c>
      <c r="W2087" s="24">
        <f>Table1[[#This Row],[Male Ballots]]/Table1[[#This Row],[Male Population]]</f>
        <v>0.64125784073443282</v>
      </c>
      <c r="X2087" s="24">
        <f>Table1[[#This Row],[Total Ballots]]/Table1[[#This Row],[Total Population]]</f>
        <v>0.63764453633509455</v>
      </c>
      <c r="Y2087" s="24">
        <f>Table1[[#This Row],[Female Ballots]]/Table1[[#This Row],[Female Voters]]</f>
        <v>0.71219434361163192</v>
      </c>
      <c r="Z2087" s="24">
        <f>Table1[[#This Row],[Male Ballots]]/Table1[[#This Row],[Male Voters]]</f>
        <v>0.69872810392431994</v>
      </c>
      <c r="AA2087" s="24">
        <f>Table1[[#This Row],[Total Ballots]]/Table1[[#This Row],[Total Voters]]</f>
        <v>0.70587238010468989</v>
      </c>
    </row>
    <row r="2088" spans="1:27" s="12" customFormat="1" x14ac:dyDescent="0.35">
      <c r="A2088" s="70" t="s">
        <v>50</v>
      </c>
      <c r="B2088" s="71">
        <v>2020</v>
      </c>
      <c r="C2088" s="71" t="s">
        <v>83</v>
      </c>
      <c r="D2088" s="71"/>
      <c r="E2088" s="72"/>
      <c r="F2088" s="81"/>
      <c r="G2088" s="82" t="s">
        <v>79</v>
      </c>
      <c r="H2088">
        <v>19034</v>
      </c>
      <c r="I2088">
        <v>19137</v>
      </c>
      <c r="J2088" s="118">
        <f>Table1[[#This Row],[Female Population]]+Table1[[#This Row],[Male Population]]</f>
        <v>38171</v>
      </c>
      <c r="K2088" s="66">
        <v>13742</v>
      </c>
      <c r="L2088" s="66">
        <v>13369</v>
      </c>
      <c r="M2088" s="66">
        <v>157</v>
      </c>
      <c r="N2088" s="66">
        <v>27268</v>
      </c>
      <c r="O2088" s="66">
        <v>7451</v>
      </c>
      <c r="P2088" s="66">
        <v>6774</v>
      </c>
      <c r="Q2088" s="66">
        <v>100</v>
      </c>
      <c r="R2088" s="73">
        <v>14325</v>
      </c>
      <c r="S2088" s="24">
        <f>Table1[[#This Row],[Female Voters]]/Table1[[#This Row],[Female Population]]</f>
        <v>0.72197120941473159</v>
      </c>
      <c r="T2088" s="24">
        <f>Table1[[#This Row],[Male Voters]]/Table1[[#This Row],[Male Population]]</f>
        <v>0.69859434603124837</v>
      </c>
      <c r="U2088" s="24">
        <f>Table1[[#This Row],[Total Voters]]/Table1[[#This Row],[Total Population]]</f>
        <v>0.71436430798249984</v>
      </c>
      <c r="V2088" s="24">
        <f>Table1[[#This Row],[Female Ballots]]/Table1[[#This Row],[Female Population]]</f>
        <v>0.39145739203530522</v>
      </c>
      <c r="W2088" s="24">
        <f>Table1[[#This Row],[Male Ballots]]/Table1[[#This Row],[Male Population]]</f>
        <v>0.35397397711240008</v>
      </c>
      <c r="X2088" s="24">
        <f>Table1[[#This Row],[Total Ballots]]/Table1[[#This Row],[Total Population]]</f>
        <v>0.37528490215084748</v>
      </c>
      <c r="Y2088" s="24">
        <f>Table1[[#This Row],[Female Ballots]]/Table1[[#This Row],[Female Voters]]</f>
        <v>0.54220637461795951</v>
      </c>
      <c r="Z2088" s="24">
        <f>Table1[[#This Row],[Male Ballots]]/Table1[[#This Row],[Male Voters]]</f>
        <v>0.50669459196648969</v>
      </c>
      <c r="AA2088" s="24">
        <f>Table1[[#This Row],[Total Ballots]]/Table1[[#This Row],[Total Voters]]</f>
        <v>0.52534105911691364</v>
      </c>
    </row>
    <row r="2089" spans="1:27" s="12" customFormat="1" x14ac:dyDescent="0.35">
      <c r="A2089" s="70" t="s">
        <v>50</v>
      </c>
      <c r="B2089" s="71">
        <v>2020</v>
      </c>
      <c r="C2089" s="71" t="s">
        <v>83</v>
      </c>
      <c r="D2089" s="71"/>
      <c r="E2089" s="72"/>
      <c r="F2089" s="81"/>
      <c r="G2089" s="82" t="s">
        <v>62</v>
      </c>
      <c r="H2089">
        <v>4675</v>
      </c>
      <c r="I2089">
        <v>4617</v>
      </c>
      <c r="J2089" s="118">
        <f>Table1[[#This Row],[Female Population]]+Table1[[#This Row],[Male Population]]</f>
        <v>9292</v>
      </c>
      <c r="K2089" s="66">
        <v>1549</v>
      </c>
      <c r="L2089" s="66">
        <v>1512</v>
      </c>
      <c r="M2089" s="66">
        <v>59</v>
      </c>
      <c r="N2089" s="66">
        <v>3120</v>
      </c>
      <c r="O2089" s="66">
        <v>614</v>
      </c>
      <c r="P2089" s="66">
        <v>541</v>
      </c>
      <c r="Q2089" s="66">
        <v>42</v>
      </c>
      <c r="R2089" s="73">
        <v>1197</v>
      </c>
      <c r="S2089" s="24">
        <f>Table1[[#This Row],[Female Voters]]/Table1[[#This Row],[Female Population]]</f>
        <v>0.33133689839572195</v>
      </c>
      <c r="T2089" s="24">
        <f>Table1[[#This Row],[Male Voters]]/Table1[[#This Row],[Male Population]]</f>
        <v>0.32748538011695905</v>
      </c>
      <c r="U2089" s="24">
        <f>Table1[[#This Row],[Total Voters]]/Table1[[#This Row],[Total Population]]</f>
        <v>0.33577270770555318</v>
      </c>
      <c r="V2089" s="24">
        <f>Table1[[#This Row],[Female Ballots]]/Table1[[#This Row],[Female Population]]</f>
        <v>0.13133689839572193</v>
      </c>
      <c r="W2089" s="24">
        <f>Table1[[#This Row],[Male Ballots]]/Table1[[#This Row],[Male Population]]</f>
        <v>0.1171756551873511</v>
      </c>
      <c r="X2089" s="24">
        <f>Table1[[#This Row],[Total Ballots]]/Table1[[#This Row],[Total Population]]</f>
        <v>0.12882049074472665</v>
      </c>
      <c r="Y2089" s="24">
        <f>Table1[[#This Row],[Female Ballots]]/Table1[[#This Row],[Female Voters]]</f>
        <v>0.39638476436410586</v>
      </c>
      <c r="Z2089" s="24">
        <f>Table1[[#This Row],[Male Ballots]]/Table1[[#This Row],[Male Voters]]</f>
        <v>0.35780423280423279</v>
      </c>
      <c r="AA2089" s="24">
        <f>Table1[[#This Row],[Total Ballots]]/Table1[[#This Row],[Total Voters]]</f>
        <v>0.38365384615384618</v>
      </c>
    </row>
    <row r="2090" spans="1:27" s="12" customFormat="1" x14ac:dyDescent="0.35">
      <c r="A2090" s="70" t="s">
        <v>50</v>
      </c>
      <c r="B2090" s="71">
        <v>2020</v>
      </c>
      <c r="C2090" s="71" t="s">
        <v>83</v>
      </c>
      <c r="D2090" s="71"/>
      <c r="E2090" s="72"/>
      <c r="F2090" s="81"/>
      <c r="G2090" s="82" t="s">
        <v>63</v>
      </c>
      <c r="H2090">
        <v>2591</v>
      </c>
      <c r="I2090">
        <v>2975</v>
      </c>
      <c r="J2090" s="118">
        <f>Table1[[#This Row],[Female Population]]+Table1[[#This Row],[Male Population]]</f>
        <v>5566</v>
      </c>
      <c r="K2090" s="66">
        <v>1952</v>
      </c>
      <c r="L2090" s="66">
        <v>2007</v>
      </c>
      <c r="M2090" s="66">
        <v>39</v>
      </c>
      <c r="N2090" s="66">
        <v>3998</v>
      </c>
      <c r="O2090" s="66">
        <v>782</v>
      </c>
      <c r="P2090" s="66">
        <v>726</v>
      </c>
      <c r="Q2090" s="66">
        <v>19</v>
      </c>
      <c r="R2090" s="73">
        <v>1527</v>
      </c>
      <c r="S2090" s="24">
        <f>Table1[[#This Row],[Female Voters]]/Table1[[#This Row],[Female Population]]</f>
        <v>0.75337707448861446</v>
      </c>
      <c r="T2090" s="24">
        <f>Table1[[#This Row],[Male Voters]]/Table1[[#This Row],[Male Population]]</f>
        <v>0.67462184873949582</v>
      </c>
      <c r="U2090" s="24">
        <f>Table1[[#This Row],[Total Voters]]/Table1[[#This Row],[Total Population]]</f>
        <v>0.71828961552281712</v>
      </c>
      <c r="V2090" s="24">
        <f>Table1[[#This Row],[Female Ballots]]/Table1[[#This Row],[Female Population]]</f>
        <v>0.30181397143959859</v>
      </c>
      <c r="W2090" s="24">
        <f>Table1[[#This Row],[Male Ballots]]/Table1[[#This Row],[Male Population]]</f>
        <v>0.24403361344537816</v>
      </c>
      <c r="X2090" s="24">
        <f>Table1[[#This Row],[Total Ballots]]/Table1[[#This Row],[Total Population]]</f>
        <v>0.27434423284225656</v>
      </c>
      <c r="Y2090" s="24">
        <f>Table1[[#This Row],[Female Ballots]]/Table1[[#This Row],[Female Voters]]</f>
        <v>0.40061475409836067</v>
      </c>
      <c r="Z2090" s="24">
        <f>Table1[[#This Row],[Male Ballots]]/Table1[[#This Row],[Male Voters]]</f>
        <v>0.36173393124065772</v>
      </c>
      <c r="AA2090" s="24">
        <f>Table1[[#This Row],[Total Ballots]]/Table1[[#This Row],[Total Voters]]</f>
        <v>0.38194097048524261</v>
      </c>
    </row>
    <row r="2091" spans="1:27" s="12" customFormat="1" x14ac:dyDescent="0.35">
      <c r="A2091" s="70" t="s">
        <v>50</v>
      </c>
      <c r="B2091" s="71">
        <v>2020</v>
      </c>
      <c r="C2091" s="71" t="s">
        <v>83</v>
      </c>
      <c r="D2091" s="71"/>
      <c r="E2091" s="72"/>
      <c r="F2091" s="81"/>
      <c r="G2091" s="82" t="s">
        <v>64</v>
      </c>
      <c r="H2091">
        <v>2375</v>
      </c>
      <c r="I2091">
        <v>2462</v>
      </c>
      <c r="J2091" s="118">
        <f>Table1[[#This Row],[Female Population]]+Table1[[#This Row],[Male Population]]</f>
        <v>4837</v>
      </c>
      <c r="K2091" s="66">
        <v>1934</v>
      </c>
      <c r="L2091" s="66">
        <v>1905</v>
      </c>
      <c r="M2091" s="66">
        <v>17</v>
      </c>
      <c r="N2091" s="66">
        <v>3856</v>
      </c>
      <c r="O2091" s="66">
        <v>817</v>
      </c>
      <c r="P2091" s="66">
        <v>780</v>
      </c>
      <c r="Q2091" s="66">
        <v>6</v>
      </c>
      <c r="R2091" s="73">
        <v>1603</v>
      </c>
      <c r="S2091" s="24">
        <f>Table1[[#This Row],[Female Voters]]/Table1[[#This Row],[Female Population]]</f>
        <v>0.81431578947368422</v>
      </c>
      <c r="T2091" s="24">
        <f>Table1[[#This Row],[Male Voters]]/Table1[[#This Row],[Male Population]]</f>
        <v>0.77376116978066611</v>
      </c>
      <c r="U2091" s="24">
        <f>Table1[[#This Row],[Total Voters]]/Table1[[#This Row],[Total Population]]</f>
        <v>0.79718833988009097</v>
      </c>
      <c r="V2091" s="24">
        <f>Table1[[#This Row],[Female Ballots]]/Table1[[#This Row],[Female Population]]</f>
        <v>0.34399999999999997</v>
      </c>
      <c r="W2091" s="24">
        <f>Table1[[#This Row],[Male Ballots]]/Table1[[#This Row],[Male Population]]</f>
        <v>0.31681559707554835</v>
      </c>
      <c r="X2091" s="24">
        <f>Table1[[#This Row],[Total Ballots]]/Table1[[#This Row],[Total Population]]</f>
        <v>0.33140376266280752</v>
      </c>
      <c r="Y2091" s="24">
        <f>Table1[[#This Row],[Female Ballots]]/Table1[[#This Row],[Female Voters]]</f>
        <v>0.42244053774560497</v>
      </c>
      <c r="Z2091" s="24">
        <f>Table1[[#This Row],[Male Ballots]]/Table1[[#This Row],[Male Voters]]</f>
        <v>0.40944881889763779</v>
      </c>
      <c r="AA2091" s="24">
        <f>Table1[[#This Row],[Total Ballots]]/Table1[[#This Row],[Total Voters]]</f>
        <v>0.41571576763485479</v>
      </c>
    </row>
    <row r="2092" spans="1:27" s="12" customFormat="1" x14ac:dyDescent="0.35">
      <c r="A2092" s="70" t="s">
        <v>50</v>
      </c>
      <c r="B2092" s="71">
        <v>2020</v>
      </c>
      <c r="C2092" s="71" t="s">
        <v>83</v>
      </c>
      <c r="D2092" s="71"/>
      <c r="E2092" s="72"/>
      <c r="F2092" s="81"/>
      <c r="G2092" s="82" t="s">
        <v>65</v>
      </c>
      <c r="H2092">
        <v>2206</v>
      </c>
      <c r="I2092">
        <v>2284</v>
      </c>
      <c r="J2092" s="118">
        <f>Table1[[#This Row],[Female Population]]+Table1[[#This Row],[Male Population]]</f>
        <v>4490</v>
      </c>
      <c r="K2092" s="66">
        <v>1871</v>
      </c>
      <c r="L2092" s="66">
        <v>1866</v>
      </c>
      <c r="M2092" s="66">
        <v>12</v>
      </c>
      <c r="N2092" s="66">
        <v>3749</v>
      </c>
      <c r="O2092" s="66">
        <v>934</v>
      </c>
      <c r="P2092" s="66">
        <v>884</v>
      </c>
      <c r="Q2092" s="66">
        <v>10</v>
      </c>
      <c r="R2092" s="73">
        <v>1828</v>
      </c>
      <c r="S2092" s="24">
        <f>Table1[[#This Row],[Female Voters]]/Table1[[#This Row],[Female Population]]</f>
        <v>0.84814143245693563</v>
      </c>
      <c r="T2092" s="24">
        <f>Table1[[#This Row],[Male Voters]]/Table1[[#This Row],[Male Population]]</f>
        <v>0.81698774080560421</v>
      </c>
      <c r="U2092" s="24">
        <f>Table1[[#This Row],[Total Voters]]/Table1[[#This Row],[Total Population]]</f>
        <v>0.83496659242761695</v>
      </c>
      <c r="V2092" s="24">
        <f>Table1[[#This Row],[Female Ballots]]/Table1[[#This Row],[Female Population]]</f>
        <v>0.42339075249320035</v>
      </c>
      <c r="W2092" s="24">
        <f>Table1[[#This Row],[Male Ballots]]/Table1[[#This Row],[Male Population]]</f>
        <v>0.38704028021015763</v>
      </c>
      <c r="X2092" s="24">
        <f>Table1[[#This Row],[Total Ballots]]/Table1[[#This Row],[Total Population]]</f>
        <v>0.40712694877505567</v>
      </c>
      <c r="Y2092" s="24">
        <f>Table1[[#This Row],[Female Ballots]]/Table1[[#This Row],[Female Voters]]</f>
        <v>0.49919828968466062</v>
      </c>
      <c r="Z2092" s="24">
        <f>Table1[[#This Row],[Male Ballots]]/Table1[[#This Row],[Male Voters]]</f>
        <v>0.4737406216505895</v>
      </c>
      <c r="AA2092" s="24">
        <f>Table1[[#This Row],[Total Ballots]]/Table1[[#This Row],[Total Voters]]</f>
        <v>0.48759669245132037</v>
      </c>
    </row>
    <row r="2093" spans="1:27" s="12" customFormat="1" x14ac:dyDescent="0.35">
      <c r="A2093" s="70" t="s">
        <v>50</v>
      </c>
      <c r="B2093" s="71">
        <v>2020</v>
      </c>
      <c r="C2093" s="71" t="s">
        <v>83</v>
      </c>
      <c r="D2093" s="71"/>
      <c r="E2093" s="72"/>
      <c r="F2093" s="81"/>
      <c r="G2093" s="82" t="s">
        <v>66</v>
      </c>
      <c r="H2093">
        <v>2970</v>
      </c>
      <c r="I2093">
        <v>2792</v>
      </c>
      <c r="J2093" s="118">
        <f>Table1[[#This Row],[Female Population]]+Table1[[#This Row],[Male Population]]</f>
        <v>5762</v>
      </c>
      <c r="K2093" s="66">
        <v>2629</v>
      </c>
      <c r="L2093" s="66">
        <v>2379</v>
      </c>
      <c r="M2093" s="66">
        <v>16</v>
      </c>
      <c r="N2093" s="66">
        <v>5024</v>
      </c>
      <c r="O2093" s="66">
        <v>1607</v>
      </c>
      <c r="P2093" s="66">
        <v>1365</v>
      </c>
      <c r="Q2093" s="66">
        <v>12</v>
      </c>
      <c r="R2093" s="73">
        <v>2984</v>
      </c>
      <c r="S2093" s="24">
        <f>Table1[[#This Row],[Female Voters]]/Table1[[#This Row],[Female Population]]</f>
        <v>0.88518518518518519</v>
      </c>
      <c r="T2093" s="24">
        <f>Table1[[#This Row],[Male Voters]]/Table1[[#This Row],[Male Population]]</f>
        <v>0.85207736389684818</v>
      </c>
      <c r="U2093" s="24">
        <f>Table1[[#This Row],[Total Voters]]/Table1[[#This Row],[Total Population]]</f>
        <v>0.87191947240541479</v>
      </c>
      <c r="V2093" s="24">
        <f>Table1[[#This Row],[Female Ballots]]/Table1[[#This Row],[Female Population]]</f>
        <v>0.54107744107744105</v>
      </c>
      <c r="W2093" s="24">
        <f>Table1[[#This Row],[Male Ballots]]/Table1[[#This Row],[Male Population]]</f>
        <v>0.48889684813753581</v>
      </c>
      <c r="X2093" s="24">
        <f>Table1[[#This Row],[Total Ballots]]/Table1[[#This Row],[Total Population]]</f>
        <v>0.51787573759111416</v>
      </c>
      <c r="Y2093" s="24">
        <f>Table1[[#This Row],[Female Ballots]]/Table1[[#This Row],[Female Voters]]</f>
        <v>0.61125903385317615</v>
      </c>
      <c r="Z2093" s="24">
        <f>Table1[[#This Row],[Male Ballots]]/Table1[[#This Row],[Male Voters]]</f>
        <v>0.57377049180327866</v>
      </c>
      <c r="AA2093" s="24">
        <f>Table1[[#This Row],[Total Ballots]]/Table1[[#This Row],[Total Voters]]</f>
        <v>0.5939490445859873</v>
      </c>
    </row>
    <row r="2094" spans="1:27" s="12" customFormat="1" x14ac:dyDescent="0.35">
      <c r="A2094" s="70" t="s">
        <v>50</v>
      </c>
      <c r="B2094" s="71">
        <v>2020</v>
      </c>
      <c r="C2094" s="71" t="s">
        <v>83</v>
      </c>
      <c r="D2094" s="71"/>
      <c r="E2094" s="72"/>
      <c r="F2094" s="81"/>
      <c r="G2094" s="82" t="s">
        <v>67</v>
      </c>
      <c r="H2094">
        <v>4217</v>
      </c>
      <c r="I2094">
        <v>4007</v>
      </c>
      <c r="J2094" s="118">
        <f>Table1[[#This Row],[Female Population]]+Table1[[#This Row],[Male Population]]</f>
        <v>8224</v>
      </c>
      <c r="K2094" s="66">
        <v>3807</v>
      </c>
      <c r="L2094" s="66">
        <v>3700</v>
      </c>
      <c r="M2094" s="66">
        <v>14</v>
      </c>
      <c r="N2094" s="66">
        <v>7521</v>
      </c>
      <c r="O2094" s="66">
        <v>2697</v>
      </c>
      <c r="P2094" s="66">
        <v>2478</v>
      </c>
      <c r="Q2094" s="66">
        <v>11</v>
      </c>
      <c r="R2094" s="66">
        <v>5186</v>
      </c>
      <c r="S2094" s="24">
        <f>Table1[[#This Row],[Female Voters]]/Table1[[#This Row],[Female Population]]</f>
        <v>0.90277448423049567</v>
      </c>
      <c r="T2094" s="24">
        <f>Table1[[#This Row],[Male Voters]]/Table1[[#This Row],[Male Population]]</f>
        <v>0.92338407786373844</v>
      </c>
      <c r="U2094" s="24">
        <f>Table1[[#This Row],[Total Voters]]/Table1[[#This Row],[Total Population]]</f>
        <v>0.91451848249027234</v>
      </c>
      <c r="V2094" s="24">
        <f>Table1[[#This Row],[Female Ballots]]/Table1[[#This Row],[Female Population]]</f>
        <v>0.63955418543988618</v>
      </c>
      <c r="W2094" s="24">
        <f>Table1[[#This Row],[Male Ballots]]/Table1[[#This Row],[Male Population]]</f>
        <v>0.61841776890441724</v>
      </c>
      <c r="X2094" s="24">
        <f>Table1[[#This Row],[Total Ballots]]/Table1[[#This Row],[Total Population]]</f>
        <v>0.63059338521400776</v>
      </c>
      <c r="Y2094" s="24">
        <f>Table1[[#This Row],[Female Ballots]]/Table1[[#This Row],[Female Voters]]</f>
        <v>0.70843183609141058</v>
      </c>
      <c r="Z2094" s="24">
        <f>Table1[[#This Row],[Male Ballots]]/Table1[[#This Row],[Male Voters]]</f>
        <v>0.66972972972972977</v>
      </c>
      <c r="AA2094" s="24">
        <f>Table1[[#This Row],[Total Ballots]]/Table1[[#This Row],[Total Voters]]</f>
        <v>0.6895359659619732</v>
      </c>
    </row>
    <row r="2095" spans="1:27" s="12" customFormat="1" x14ac:dyDescent="0.35">
      <c r="A2095" s="70" t="s">
        <v>29</v>
      </c>
      <c r="B2095" s="71">
        <v>2020</v>
      </c>
      <c r="C2095" s="71" t="s">
        <v>83</v>
      </c>
      <c r="D2095" s="71"/>
      <c r="E2095" s="72"/>
      <c r="F2095" s="81"/>
      <c r="G2095" s="82" t="s">
        <v>79</v>
      </c>
      <c r="H2095">
        <v>8963</v>
      </c>
      <c r="I2095">
        <v>9330</v>
      </c>
      <c r="J2095" s="118">
        <f>Table1[[#This Row],[Female Population]]+Table1[[#This Row],[Male Population]]</f>
        <v>18293</v>
      </c>
      <c r="K2095" s="66">
        <v>7337</v>
      </c>
      <c r="L2095" s="66">
        <v>7355</v>
      </c>
      <c r="M2095" s="66">
        <v>68</v>
      </c>
      <c r="N2095" s="66">
        <v>14760</v>
      </c>
      <c r="O2095" s="66">
        <v>4187</v>
      </c>
      <c r="P2095" s="66">
        <v>3965</v>
      </c>
      <c r="Q2095" s="66">
        <v>46</v>
      </c>
      <c r="R2095" s="73">
        <v>8198</v>
      </c>
      <c r="S2095" s="24">
        <f>Table1[[#This Row],[Female Voters]]/Table1[[#This Row],[Female Population]]</f>
        <v>0.8185875264978244</v>
      </c>
      <c r="T2095" s="24">
        <f>Table1[[#This Row],[Male Voters]]/Table1[[#This Row],[Male Population]]</f>
        <v>0.78831725616291537</v>
      </c>
      <c r="U2095" s="24">
        <f>Table1[[#This Row],[Total Voters]]/Table1[[#This Row],[Total Population]]</f>
        <v>0.80686601432241845</v>
      </c>
      <c r="V2095" s="24">
        <f>Table1[[#This Row],[Female Ballots]]/Table1[[#This Row],[Female Population]]</f>
        <v>0.46714269775744727</v>
      </c>
      <c r="W2095" s="24">
        <f>Table1[[#This Row],[Male Ballots]]/Table1[[#This Row],[Male Population]]</f>
        <v>0.42497320471597</v>
      </c>
      <c r="X2095" s="24">
        <f>Table1[[#This Row],[Total Ballots]]/Table1[[#This Row],[Total Population]]</f>
        <v>0.44814956540753292</v>
      </c>
      <c r="Y2095" s="24">
        <f>Table1[[#This Row],[Female Ballots]]/Table1[[#This Row],[Female Voters]]</f>
        <v>0.57066921084912092</v>
      </c>
      <c r="Z2095" s="24">
        <f>Table1[[#This Row],[Male Ballots]]/Table1[[#This Row],[Male Voters]]</f>
        <v>0.53908905506458193</v>
      </c>
      <c r="AA2095" s="24">
        <f>Table1[[#This Row],[Total Ballots]]/Table1[[#This Row],[Total Voters]]</f>
        <v>0.55542005420054197</v>
      </c>
    </row>
    <row r="2096" spans="1:27" s="12" customFormat="1" x14ac:dyDescent="0.35">
      <c r="A2096" s="70" t="s">
        <v>29</v>
      </c>
      <c r="B2096" s="71">
        <v>2020</v>
      </c>
      <c r="C2096" s="71" t="s">
        <v>83</v>
      </c>
      <c r="D2096" s="71"/>
      <c r="E2096" s="72"/>
      <c r="F2096" s="81"/>
      <c r="G2096" s="82" t="s">
        <v>62</v>
      </c>
      <c r="H2096">
        <v>642</v>
      </c>
      <c r="I2096">
        <v>723</v>
      </c>
      <c r="J2096" s="118">
        <f>Table1[[#This Row],[Female Population]]+Table1[[#This Row],[Male Population]]</f>
        <v>1365</v>
      </c>
      <c r="K2096" s="66">
        <v>426</v>
      </c>
      <c r="L2096" s="66">
        <v>404</v>
      </c>
      <c r="M2096" s="66">
        <v>9</v>
      </c>
      <c r="N2096" s="66">
        <v>839</v>
      </c>
      <c r="O2096" s="66">
        <v>135</v>
      </c>
      <c r="P2096" s="66">
        <v>126</v>
      </c>
      <c r="Q2096" s="66">
        <v>6</v>
      </c>
      <c r="R2096" s="73">
        <v>267</v>
      </c>
      <c r="S2096" s="24">
        <f>Table1[[#This Row],[Female Voters]]/Table1[[#This Row],[Female Population]]</f>
        <v>0.66355140186915884</v>
      </c>
      <c r="T2096" s="24">
        <f>Table1[[#This Row],[Male Voters]]/Table1[[#This Row],[Male Population]]</f>
        <v>0.55878284923928079</v>
      </c>
      <c r="U2096" s="24">
        <f>Table1[[#This Row],[Total Voters]]/Table1[[#This Row],[Total Population]]</f>
        <v>0.61465201465201469</v>
      </c>
      <c r="V2096" s="24">
        <f>Table1[[#This Row],[Female Ballots]]/Table1[[#This Row],[Female Population]]</f>
        <v>0.2102803738317757</v>
      </c>
      <c r="W2096" s="24">
        <f>Table1[[#This Row],[Male Ballots]]/Table1[[#This Row],[Male Population]]</f>
        <v>0.17427385892116182</v>
      </c>
      <c r="X2096" s="24">
        <f>Table1[[#This Row],[Total Ballots]]/Table1[[#This Row],[Total Population]]</f>
        <v>0.1956043956043956</v>
      </c>
      <c r="Y2096" s="24">
        <f>Table1[[#This Row],[Female Ballots]]/Table1[[#This Row],[Female Voters]]</f>
        <v>0.31690140845070425</v>
      </c>
      <c r="Z2096" s="24">
        <f>Table1[[#This Row],[Male Ballots]]/Table1[[#This Row],[Male Voters]]</f>
        <v>0.31188118811881188</v>
      </c>
      <c r="AA2096" s="24">
        <f>Table1[[#This Row],[Total Ballots]]/Table1[[#This Row],[Total Voters]]</f>
        <v>0.31823599523241952</v>
      </c>
    </row>
    <row r="2097" spans="1:27" s="12" customFormat="1" x14ac:dyDescent="0.35">
      <c r="A2097" s="70" t="s">
        <v>29</v>
      </c>
      <c r="B2097" s="71">
        <v>2020</v>
      </c>
      <c r="C2097" s="71" t="s">
        <v>83</v>
      </c>
      <c r="D2097" s="71"/>
      <c r="E2097" s="72"/>
      <c r="F2097" s="81"/>
      <c r="G2097" s="82" t="s">
        <v>63</v>
      </c>
      <c r="H2097">
        <v>1141</v>
      </c>
      <c r="I2097">
        <v>1189</v>
      </c>
      <c r="J2097" s="118">
        <f>Table1[[#This Row],[Female Population]]+Table1[[#This Row],[Male Population]]</f>
        <v>2330</v>
      </c>
      <c r="K2097" s="66">
        <v>888</v>
      </c>
      <c r="L2097" s="66">
        <v>839</v>
      </c>
      <c r="M2097" s="66">
        <v>14</v>
      </c>
      <c r="N2097" s="66">
        <v>1741</v>
      </c>
      <c r="O2097" s="66">
        <v>337</v>
      </c>
      <c r="P2097" s="66">
        <v>289</v>
      </c>
      <c r="Q2097" s="66">
        <v>9</v>
      </c>
      <c r="R2097" s="73">
        <v>635</v>
      </c>
      <c r="S2097" s="24">
        <f>Table1[[#This Row],[Female Voters]]/Table1[[#This Row],[Female Population]]</f>
        <v>0.77826468010517091</v>
      </c>
      <c r="T2097" s="24">
        <f>Table1[[#This Row],[Male Voters]]/Table1[[#This Row],[Male Population]]</f>
        <v>0.70563498738435659</v>
      </c>
      <c r="U2097" s="24">
        <f>Table1[[#This Row],[Total Voters]]/Table1[[#This Row],[Total Population]]</f>
        <v>0.74721030042918457</v>
      </c>
      <c r="V2097" s="24">
        <f>Table1[[#This Row],[Female Ballots]]/Table1[[#This Row],[Female Population]]</f>
        <v>0.2953549517966696</v>
      </c>
      <c r="W2097" s="24">
        <f>Table1[[#This Row],[Male Ballots]]/Table1[[#This Row],[Male Population]]</f>
        <v>0.2430613961312027</v>
      </c>
      <c r="X2097" s="24">
        <f>Table1[[#This Row],[Total Ballots]]/Table1[[#This Row],[Total Population]]</f>
        <v>0.27253218884120173</v>
      </c>
      <c r="Y2097" s="24">
        <f>Table1[[#This Row],[Female Ballots]]/Table1[[#This Row],[Female Voters]]</f>
        <v>0.37950450450450451</v>
      </c>
      <c r="Z2097" s="24">
        <f>Table1[[#This Row],[Male Ballots]]/Table1[[#This Row],[Male Voters]]</f>
        <v>0.34445768772348034</v>
      </c>
      <c r="AA2097" s="24">
        <f>Table1[[#This Row],[Total Ballots]]/Table1[[#This Row],[Total Voters]]</f>
        <v>0.36473291211947156</v>
      </c>
    </row>
    <row r="2098" spans="1:27" s="12" customFormat="1" x14ac:dyDescent="0.35">
      <c r="A2098" s="70" t="s">
        <v>29</v>
      </c>
      <c r="B2098" s="71">
        <v>2020</v>
      </c>
      <c r="C2098" s="71" t="s">
        <v>83</v>
      </c>
      <c r="D2098" s="71"/>
      <c r="E2098" s="72"/>
      <c r="F2098" s="81"/>
      <c r="G2098" s="82" t="s">
        <v>64</v>
      </c>
      <c r="H2098">
        <v>1406</v>
      </c>
      <c r="I2098">
        <v>1480</v>
      </c>
      <c r="J2098" s="118">
        <f>Table1[[#This Row],[Female Population]]+Table1[[#This Row],[Male Population]]</f>
        <v>2886</v>
      </c>
      <c r="K2098" s="66">
        <v>1046</v>
      </c>
      <c r="L2098" s="66">
        <v>1075</v>
      </c>
      <c r="M2098" s="66">
        <v>16</v>
      </c>
      <c r="N2098" s="66">
        <v>2137</v>
      </c>
      <c r="O2098" s="66">
        <v>475</v>
      </c>
      <c r="P2098" s="66">
        <v>423</v>
      </c>
      <c r="Q2098" s="66">
        <v>8</v>
      </c>
      <c r="R2098" s="73">
        <v>906</v>
      </c>
      <c r="S2098" s="24">
        <f>Table1[[#This Row],[Female Voters]]/Table1[[#This Row],[Female Population]]</f>
        <v>0.7439544807965861</v>
      </c>
      <c r="T2098" s="24">
        <f>Table1[[#This Row],[Male Voters]]/Table1[[#This Row],[Male Population]]</f>
        <v>0.72635135135135132</v>
      </c>
      <c r="U2098" s="24">
        <f>Table1[[#This Row],[Total Voters]]/Table1[[#This Row],[Total Population]]</f>
        <v>0.74047124047124047</v>
      </c>
      <c r="V2098" s="24">
        <f>Table1[[#This Row],[Female Ballots]]/Table1[[#This Row],[Female Population]]</f>
        <v>0.33783783783783783</v>
      </c>
      <c r="W2098" s="24">
        <f>Table1[[#This Row],[Male Ballots]]/Table1[[#This Row],[Male Population]]</f>
        <v>0.28581081081081083</v>
      </c>
      <c r="X2098" s="24">
        <f>Table1[[#This Row],[Total Ballots]]/Table1[[#This Row],[Total Population]]</f>
        <v>0.31392931392931395</v>
      </c>
      <c r="Y2098" s="24">
        <f>Table1[[#This Row],[Female Ballots]]/Table1[[#This Row],[Female Voters]]</f>
        <v>0.4541108986615679</v>
      </c>
      <c r="Z2098" s="24">
        <f>Table1[[#This Row],[Male Ballots]]/Table1[[#This Row],[Male Voters]]</f>
        <v>0.39348837209302323</v>
      </c>
      <c r="AA2098" s="24">
        <f>Table1[[#This Row],[Total Ballots]]/Table1[[#This Row],[Total Voters]]</f>
        <v>0.42395882077678987</v>
      </c>
    </row>
    <row r="2099" spans="1:27" s="12" customFormat="1" x14ac:dyDescent="0.35">
      <c r="A2099" s="70" t="s">
        <v>29</v>
      </c>
      <c r="B2099" s="71">
        <v>2020</v>
      </c>
      <c r="C2099" s="71" t="s">
        <v>83</v>
      </c>
      <c r="D2099" s="71"/>
      <c r="E2099" s="72"/>
      <c r="F2099" s="81"/>
      <c r="G2099" s="82" t="s">
        <v>65</v>
      </c>
      <c r="H2099">
        <v>1321</v>
      </c>
      <c r="I2099">
        <v>1457</v>
      </c>
      <c r="J2099" s="118">
        <f>Table1[[#This Row],[Female Population]]+Table1[[#This Row],[Male Population]]</f>
        <v>2778</v>
      </c>
      <c r="K2099" s="66">
        <v>982</v>
      </c>
      <c r="L2099" s="66">
        <v>1088</v>
      </c>
      <c r="M2099" s="66">
        <v>6</v>
      </c>
      <c r="N2099" s="66">
        <v>2076</v>
      </c>
      <c r="O2099" s="66">
        <v>520</v>
      </c>
      <c r="P2099" s="66">
        <v>544</v>
      </c>
      <c r="Q2099" s="66">
        <v>5</v>
      </c>
      <c r="R2099" s="73">
        <v>1069</v>
      </c>
      <c r="S2099" s="24">
        <f>Table1[[#This Row],[Female Voters]]/Table1[[#This Row],[Female Population]]</f>
        <v>0.74337623012869036</v>
      </c>
      <c r="T2099" s="24">
        <f>Table1[[#This Row],[Male Voters]]/Table1[[#This Row],[Male Population]]</f>
        <v>0.74673987645847628</v>
      </c>
      <c r="U2099" s="24">
        <f>Table1[[#This Row],[Total Voters]]/Table1[[#This Row],[Total Population]]</f>
        <v>0.74730021598272134</v>
      </c>
      <c r="V2099" s="24">
        <f>Table1[[#This Row],[Female Ballots]]/Table1[[#This Row],[Female Population]]</f>
        <v>0.39364118092354278</v>
      </c>
      <c r="W2099" s="24">
        <f>Table1[[#This Row],[Male Ballots]]/Table1[[#This Row],[Male Population]]</f>
        <v>0.37336993822923814</v>
      </c>
      <c r="X2099" s="24">
        <f>Table1[[#This Row],[Total Ballots]]/Table1[[#This Row],[Total Population]]</f>
        <v>0.384809215262779</v>
      </c>
      <c r="Y2099" s="24">
        <f>Table1[[#This Row],[Female Ballots]]/Table1[[#This Row],[Female Voters]]</f>
        <v>0.52953156822810588</v>
      </c>
      <c r="Z2099" s="24">
        <f>Table1[[#This Row],[Male Ballots]]/Table1[[#This Row],[Male Voters]]</f>
        <v>0.5</v>
      </c>
      <c r="AA2099" s="24">
        <f>Table1[[#This Row],[Total Ballots]]/Table1[[#This Row],[Total Voters]]</f>
        <v>0.51493256262042386</v>
      </c>
    </row>
    <row r="2100" spans="1:27" s="12" customFormat="1" x14ac:dyDescent="0.35">
      <c r="A2100" s="70" t="s">
        <v>29</v>
      </c>
      <c r="B2100" s="71">
        <v>2020</v>
      </c>
      <c r="C2100" s="71" t="s">
        <v>83</v>
      </c>
      <c r="D2100" s="71"/>
      <c r="E2100" s="72"/>
      <c r="F2100" s="81"/>
      <c r="G2100" s="82" t="s">
        <v>66</v>
      </c>
      <c r="H2100">
        <v>1813</v>
      </c>
      <c r="I2100">
        <v>1740</v>
      </c>
      <c r="J2100" s="118">
        <f>Table1[[#This Row],[Female Population]]+Table1[[#This Row],[Male Population]]</f>
        <v>3553</v>
      </c>
      <c r="K2100" s="66">
        <v>1552</v>
      </c>
      <c r="L2100" s="66">
        <v>1444</v>
      </c>
      <c r="M2100" s="66">
        <v>11</v>
      </c>
      <c r="N2100" s="66">
        <v>3007</v>
      </c>
      <c r="O2100" s="66">
        <v>985</v>
      </c>
      <c r="P2100" s="66">
        <v>827</v>
      </c>
      <c r="Q2100" s="66">
        <v>8</v>
      </c>
      <c r="R2100" s="73">
        <v>1820</v>
      </c>
      <c r="S2100" s="24">
        <f>Table1[[#This Row],[Female Voters]]/Table1[[#This Row],[Female Population]]</f>
        <v>0.85603971318257033</v>
      </c>
      <c r="T2100" s="24">
        <f>Table1[[#This Row],[Male Voters]]/Table1[[#This Row],[Male Population]]</f>
        <v>0.8298850574712644</v>
      </c>
      <c r="U2100" s="24">
        <f>Table1[[#This Row],[Total Voters]]/Table1[[#This Row],[Total Population]]</f>
        <v>0.84632704756543764</v>
      </c>
      <c r="V2100" s="24">
        <f>Table1[[#This Row],[Female Ballots]]/Table1[[#This Row],[Female Population]]</f>
        <v>0.54329840044125755</v>
      </c>
      <c r="W2100" s="24">
        <f>Table1[[#This Row],[Male Ballots]]/Table1[[#This Row],[Male Population]]</f>
        <v>0.47528735632183911</v>
      </c>
      <c r="X2100" s="24">
        <f>Table1[[#This Row],[Total Ballots]]/Table1[[#This Row],[Total Population]]</f>
        <v>0.51224317478187442</v>
      </c>
      <c r="Y2100" s="24">
        <f>Table1[[#This Row],[Female Ballots]]/Table1[[#This Row],[Female Voters]]</f>
        <v>0.63466494845360821</v>
      </c>
      <c r="Z2100" s="24">
        <f>Table1[[#This Row],[Male Ballots]]/Table1[[#This Row],[Male Voters]]</f>
        <v>0.57271468144044324</v>
      </c>
      <c r="AA2100" s="24">
        <f>Table1[[#This Row],[Total Ballots]]/Table1[[#This Row],[Total Voters]]</f>
        <v>0.60525440638510142</v>
      </c>
    </row>
    <row r="2101" spans="1:27" s="12" customFormat="1" x14ac:dyDescent="0.35">
      <c r="A2101" s="70" t="s">
        <v>29</v>
      </c>
      <c r="B2101" s="71">
        <v>2020</v>
      </c>
      <c r="C2101" s="71" t="s">
        <v>83</v>
      </c>
      <c r="D2101" s="71"/>
      <c r="E2101" s="72"/>
      <c r="F2101" s="81"/>
      <c r="G2101" s="82" t="s">
        <v>67</v>
      </c>
      <c r="H2101">
        <v>2640</v>
      </c>
      <c r="I2101">
        <v>2741</v>
      </c>
      <c r="J2101" s="118">
        <f>Table1[[#This Row],[Female Population]]+Table1[[#This Row],[Male Population]]</f>
        <v>5381</v>
      </c>
      <c r="K2101" s="66">
        <v>2443</v>
      </c>
      <c r="L2101" s="66">
        <v>2505</v>
      </c>
      <c r="M2101" s="66">
        <v>12</v>
      </c>
      <c r="N2101" s="66">
        <v>4960</v>
      </c>
      <c r="O2101" s="66">
        <v>1735</v>
      </c>
      <c r="P2101" s="66">
        <v>1756</v>
      </c>
      <c r="Q2101" s="66">
        <v>10</v>
      </c>
      <c r="R2101" s="66">
        <v>3501</v>
      </c>
      <c r="S2101" s="24">
        <f>Table1[[#This Row],[Female Voters]]/Table1[[#This Row],[Female Population]]</f>
        <v>0.92537878787878791</v>
      </c>
      <c r="T2101" s="24">
        <f>Table1[[#This Row],[Male Voters]]/Table1[[#This Row],[Male Population]]</f>
        <v>0.91390003648303542</v>
      </c>
      <c r="U2101" s="24">
        <f>Table1[[#This Row],[Total Voters]]/Table1[[#This Row],[Total Population]]</f>
        <v>0.92176175432075824</v>
      </c>
      <c r="V2101" s="24">
        <f>Table1[[#This Row],[Female Ballots]]/Table1[[#This Row],[Female Population]]</f>
        <v>0.65719696969696972</v>
      </c>
      <c r="W2101" s="24">
        <f>Table1[[#This Row],[Male Ballots]]/Table1[[#This Row],[Male Population]]</f>
        <v>0.64064210142283839</v>
      </c>
      <c r="X2101" s="24">
        <f>Table1[[#This Row],[Total Ballots]]/Table1[[#This Row],[Total Population]]</f>
        <v>0.65062256086229331</v>
      </c>
      <c r="Y2101" s="24">
        <f>Table1[[#This Row],[Female Ballots]]/Table1[[#This Row],[Female Voters]]</f>
        <v>0.71019238641015148</v>
      </c>
      <c r="Z2101" s="24">
        <f>Table1[[#This Row],[Male Ballots]]/Table1[[#This Row],[Male Voters]]</f>
        <v>0.70099800399201595</v>
      </c>
      <c r="AA2101" s="24">
        <f>Table1[[#This Row],[Total Ballots]]/Table1[[#This Row],[Total Voters]]</f>
        <v>0.70584677419354835</v>
      </c>
    </row>
    <row r="2102" spans="1:27" s="12" customFormat="1" x14ac:dyDescent="0.35">
      <c r="A2102" s="70" t="s">
        <v>42</v>
      </c>
      <c r="B2102" s="71">
        <v>2020</v>
      </c>
      <c r="C2102" s="71" t="s">
        <v>83</v>
      </c>
      <c r="D2102" s="71"/>
      <c r="E2102" s="72"/>
      <c r="F2102" s="81"/>
      <c r="G2102" s="82" t="s">
        <v>79</v>
      </c>
      <c r="H2102">
        <v>32304</v>
      </c>
      <c r="I2102">
        <v>31613</v>
      </c>
      <c r="J2102" s="118">
        <f>Table1[[#This Row],[Female Population]]+Table1[[#This Row],[Male Population]]</f>
        <v>63917</v>
      </c>
      <c r="K2102" s="66">
        <v>25587</v>
      </c>
      <c r="L2102" s="66">
        <v>24017</v>
      </c>
      <c r="M2102" s="66">
        <v>226</v>
      </c>
      <c r="N2102" s="66">
        <v>49830</v>
      </c>
      <c r="O2102" s="66">
        <v>13246</v>
      </c>
      <c r="P2102" s="66">
        <v>11783</v>
      </c>
      <c r="Q2102" s="66">
        <v>127</v>
      </c>
      <c r="R2102" s="73">
        <v>25156</v>
      </c>
      <c r="S2102" s="24">
        <f>Table1[[#This Row],[Female Voters]]/Table1[[#This Row],[Female Population]]</f>
        <v>0.79206909361069833</v>
      </c>
      <c r="T2102" s="24">
        <f>Table1[[#This Row],[Male Voters]]/Table1[[#This Row],[Male Population]]</f>
        <v>0.75971910290070543</v>
      </c>
      <c r="U2102" s="24">
        <f>Table1[[#This Row],[Total Voters]]/Table1[[#This Row],[Total Population]]</f>
        <v>0.77960479997496757</v>
      </c>
      <c r="V2102" s="24">
        <f>Table1[[#This Row],[Female Ballots]]/Table1[[#This Row],[Female Population]]</f>
        <v>0.41004210004952946</v>
      </c>
      <c r="W2102" s="24">
        <f>Table1[[#This Row],[Male Ballots]]/Table1[[#This Row],[Male Population]]</f>
        <v>0.37272641002119383</v>
      </c>
      <c r="X2102" s="24">
        <f>Table1[[#This Row],[Total Ballots]]/Table1[[#This Row],[Total Population]]</f>
        <v>0.39357291487397716</v>
      </c>
      <c r="Y2102" s="24">
        <f>Table1[[#This Row],[Female Ballots]]/Table1[[#This Row],[Female Voters]]</f>
        <v>0.51768476179309808</v>
      </c>
      <c r="Z2102" s="24">
        <f>Table1[[#This Row],[Male Ballots]]/Table1[[#This Row],[Male Voters]]</f>
        <v>0.49061081733771911</v>
      </c>
      <c r="AA2102" s="24">
        <f>Table1[[#This Row],[Total Ballots]]/Table1[[#This Row],[Total Voters]]</f>
        <v>0.50483644390929161</v>
      </c>
    </row>
    <row r="2103" spans="1:27" s="12" customFormat="1" x14ac:dyDescent="0.35">
      <c r="A2103" s="70" t="s">
        <v>42</v>
      </c>
      <c r="B2103" s="71">
        <v>2020</v>
      </c>
      <c r="C2103" s="71" t="s">
        <v>83</v>
      </c>
      <c r="D2103" s="71"/>
      <c r="E2103" s="72"/>
      <c r="F2103" s="81"/>
      <c r="G2103" s="82" t="s">
        <v>62</v>
      </c>
      <c r="H2103">
        <v>2898</v>
      </c>
      <c r="I2103">
        <v>3184</v>
      </c>
      <c r="J2103" s="118">
        <f>Table1[[#This Row],[Female Population]]+Table1[[#This Row],[Male Population]]</f>
        <v>6082</v>
      </c>
      <c r="K2103" s="66">
        <v>1869</v>
      </c>
      <c r="L2103" s="66">
        <v>2018</v>
      </c>
      <c r="M2103" s="66">
        <v>39</v>
      </c>
      <c r="N2103" s="66">
        <v>3926</v>
      </c>
      <c r="O2103" s="66">
        <v>541</v>
      </c>
      <c r="P2103" s="66">
        <v>567</v>
      </c>
      <c r="Q2103" s="66">
        <v>17</v>
      </c>
      <c r="R2103" s="73">
        <v>1125</v>
      </c>
      <c r="S2103" s="24">
        <f>Table1[[#This Row],[Female Voters]]/Table1[[#This Row],[Female Population]]</f>
        <v>0.64492753623188404</v>
      </c>
      <c r="T2103" s="24">
        <f>Table1[[#This Row],[Male Voters]]/Table1[[#This Row],[Male Population]]</f>
        <v>0.63379396984924619</v>
      </c>
      <c r="U2103" s="24">
        <f>Table1[[#This Row],[Total Voters]]/Table1[[#This Row],[Total Population]]</f>
        <v>0.64551134495231832</v>
      </c>
      <c r="V2103" s="24">
        <f>Table1[[#This Row],[Female Ballots]]/Table1[[#This Row],[Female Population]]</f>
        <v>0.18668046928916493</v>
      </c>
      <c r="W2103" s="24">
        <f>Table1[[#This Row],[Male Ballots]]/Table1[[#This Row],[Male Population]]</f>
        <v>0.17807788944723618</v>
      </c>
      <c r="X2103" s="24">
        <f>Table1[[#This Row],[Total Ballots]]/Table1[[#This Row],[Total Population]]</f>
        <v>0.18497204866820124</v>
      </c>
      <c r="Y2103" s="24">
        <f>Table1[[#This Row],[Female Ballots]]/Table1[[#This Row],[Female Voters]]</f>
        <v>0.28945960406634563</v>
      </c>
      <c r="Z2103" s="24">
        <f>Table1[[#This Row],[Male Ballots]]/Table1[[#This Row],[Male Voters]]</f>
        <v>0.28097125867195244</v>
      </c>
      <c r="AA2103" s="24">
        <f>Table1[[#This Row],[Total Ballots]]/Table1[[#This Row],[Total Voters]]</f>
        <v>0.28655119714722366</v>
      </c>
    </row>
    <row r="2104" spans="1:27" s="12" customFormat="1" x14ac:dyDescent="0.35">
      <c r="A2104" s="70" t="s">
        <v>42</v>
      </c>
      <c r="B2104" s="71">
        <v>2020</v>
      </c>
      <c r="C2104" s="71" t="s">
        <v>83</v>
      </c>
      <c r="D2104" s="71"/>
      <c r="E2104" s="72"/>
      <c r="F2104" s="81"/>
      <c r="G2104" s="82" t="s">
        <v>63</v>
      </c>
      <c r="H2104">
        <v>4587</v>
      </c>
      <c r="I2104">
        <v>4691</v>
      </c>
      <c r="J2104" s="118">
        <f>Table1[[#This Row],[Female Population]]+Table1[[#This Row],[Male Population]]</f>
        <v>9278</v>
      </c>
      <c r="K2104" s="66">
        <v>3521</v>
      </c>
      <c r="L2104" s="66">
        <v>3321</v>
      </c>
      <c r="M2104" s="66">
        <v>52</v>
      </c>
      <c r="N2104" s="66">
        <v>6894</v>
      </c>
      <c r="O2104" s="66">
        <v>1099</v>
      </c>
      <c r="P2104" s="66">
        <v>948</v>
      </c>
      <c r="Q2104" s="66">
        <v>26</v>
      </c>
      <c r="R2104" s="73">
        <v>2073</v>
      </c>
      <c r="S2104" s="24">
        <f>Table1[[#This Row],[Female Voters]]/Table1[[#This Row],[Female Population]]</f>
        <v>0.7676040985393503</v>
      </c>
      <c r="T2104" s="24">
        <f>Table1[[#This Row],[Male Voters]]/Table1[[#This Row],[Male Population]]</f>
        <v>0.70795139629076953</v>
      </c>
      <c r="U2104" s="24">
        <f>Table1[[#This Row],[Total Voters]]/Table1[[#This Row],[Total Population]]</f>
        <v>0.74304807070489332</v>
      </c>
      <c r="V2104" s="24">
        <f>Table1[[#This Row],[Female Ballots]]/Table1[[#This Row],[Female Population]]</f>
        <v>0.2395901460649662</v>
      </c>
      <c r="W2104" s="24">
        <f>Table1[[#This Row],[Male Ballots]]/Table1[[#This Row],[Male Population]]</f>
        <v>0.2020891068002558</v>
      </c>
      <c r="X2104" s="24">
        <f>Table1[[#This Row],[Total Ballots]]/Table1[[#This Row],[Total Population]]</f>
        <v>0.22343177408924336</v>
      </c>
      <c r="Y2104" s="24">
        <f>Table1[[#This Row],[Female Ballots]]/Table1[[#This Row],[Female Voters]]</f>
        <v>0.31212723658051689</v>
      </c>
      <c r="Z2104" s="24">
        <f>Table1[[#This Row],[Male Ballots]]/Table1[[#This Row],[Male Voters]]</f>
        <v>0.28545618789521227</v>
      </c>
      <c r="AA2104" s="24">
        <f>Table1[[#This Row],[Total Ballots]]/Table1[[#This Row],[Total Voters]]</f>
        <v>0.30069625761531765</v>
      </c>
    </row>
    <row r="2105" spans="1:27" s="12" customFormat="1" x14ac:dyDescent="0.35">
      <c r="A2105" s="70" t="s">
        <v>42</v>
      </c>
      <c r="B2105" s="71">
        <v>2020</v>
      </c>
      <c r="C2105" s="71" t="s">
        <v>83</v>
      </c>
      <c r="D2105" s="71"/>
      <c r="E2105" s="72"/>
      <c r="F2105" s="81"/>
      <c r="G2105" s="82" t="s">
        <v>64</v>
      </c>
      <c r="H2105">
        <v>4796</v>
      </c>
      <c r="I2105">
        <v>4855</v>
      </c>
      <c r="J2105" s="118">
        <f>Table1[[#This Row],[Female Population]]+Table1[[#This Row],[Male Population]]</f>
        <v>9651</v>
      </c>
      <c r="K2105" s="66">
        <v>3586</v>
      </c>
      <c r="L2105" s="66">
        <v>3354</v>
      </c>
      <c r="M2105" s="66">
        <v>45</v>
      </c>
      <c r="N2105" s="66">
        <v>6985</v>
      </c>
      <c r="O2105" s="66">
        <v>1277</v>
      </c>
      <c r="P2105" s="66">
        <v>1213</v>
      </c>
      <c r="Q2105" s="66">
        <v>24</v>
      </c>
      <c r="R2105" s="73">
        <v>2514</v>
      </c>
      <c r="S2105" s="24">
        <f>Table1[[#This Row],[Female Voters]]/Table1[[#This Row],[Female Population]]</f>
        <v>0.74770642201834858</v>
      </c>
      <c r="T2105" s="24">
        <f>Table1[[#This Row],[Male Voters]]/Table1[[#This Row],[Male Population]]</f>
        <v>0.69083419155509784</v>
      </c>
      <c r="U2105" s="24">
        <f>Table1[[#This Row],[Total Voters]]/Table1[[#This Row],[Total Population]]</f>
        <v>0.72375919593824478</v>
      </c>
      <c r="V2105" s="24">
        <f>Table1[[#This Row],[Female Ballots]]/Table1[[#This Row],[Female Population]]</f>
        <v>0.26626355296080068</v>
      </c>
      <c r="W2105" s="24">
        <f>Table1[[#This Row],[Male Ballots]]/Table1[[#This Row],[Male Population]]</f>
        <v>0.24984552008238928</v>
      </c>
      <c r="X2105" s="24">
        <f>Table1[[#This Row],[Total Ballots]]/Table1[[#This Row],[Total Population]]</f>
        <v>0.26049114081442337</v>
      </c>
      <c r="Y2105" s="24">
        <f>Table1[[#This Row],[Female Ballots]]/Table1[[#This Row],[Female Voters]]</f>
        <v>0.35610708310094813</v>
      </c>
      <c r="Z2105" s="24">
        <f>Table1[[#This Row],[Male Ballots]]/Table1[[#This Row],[Male Voters]]</f>
        <v>0.36165772212283842</v>
      </c>
      <c r="AA2105" s="24">
        <f>Table1[[#This Row],[Total Ballots]]/Table1[[#This Row],[Total Voters]]</f>
        <v>0.3599141016463851</v>
      </c>
    </row>
    <row r="2106" spans="1:27" s="12" customFormat="1" x14ac:dyDescent="0.35">
      <c r="A2106" s="70" t="s">
        <v>42</v>
      </c>
      <c r="B2106" s="71">
        <v>2020</v>
      </c>
      <c r="C2106" s="71" t="s">
        <v>83</v>
      </c>
      <c r="D2106" s="71"/>
      <c r="E2106" s="72"/>
      <c r="F2106" s="81"/>
      <c r="G2106" s="82" t="s">
        <v>65</v>
      </c>
      <c r="H2106">
        <v>4647</v>
      </c>
      <c r="I2106">
        <v>4714</v>
      </c>
      <c r="J2106" s="118">
        <f>Table1[[#This Row],[Female Population]]+Table1[[#This Row],[Male Population]]</f>
        <v>9361</v>
      </c>
      <c r="K2106" s="66">
        <v>3616</v>
      </c>
      <c r="L2106" s="66">
        <v>3431</v>
      </c>
      <c r="M2106" s="66">
        <v>35</v>
      </c>
      <c r="N2106" s="66">
        <v>7082</v>
      </c>
      <c r="O2106" s="66">
        <v>1685</v>
      </c>
      <c r="P2106" s="66">
        <v>1502</v>
      </c>
      <c r="Q2106" s="66">
        <v>15</v>
      </c>
      <c r="R2106" s="73">
        <v>3202</v>
      </c>
      <c r="S2106" s="24">
        <f>Table1[[#This Row],[Female Voters]]/Table1[[#This Row],[Female Population]]</f>
        <v>0.77813643210673555</v>
      </c>
      <c r="T2106" s="24">
        <f>Table1[[#This Row],[Male Voters]]/Table1[[#This Row],[Male Population]]</f>
        <v>0.7278319898175647</v>
      </c>
      <c r="U2106" s="24">
        <f>Table1[[#This Row],[Total Voters]]/Table1[[#This Row],[Total Population]]</f>
        <v>0.75654310436919137</v>
      </c>
      <c r="V2106" s="24">
        <f>Table1[[#This Row],[Female Ballots]]/Table1[[#This Row],[Female Population]]</f>
        <v>0.3625995265762858</v>
      </c>
      <c r="W2106" s="24">
        <f>Table1[[#This Row],[Male Ballots]]/Table1[[#This Row],[Male Population]]</f>
        <v>0.31862537123462026</v>
      </c>
      <c r="X2106" s="24">
        <f>Table1[[#This Row],[Total Ballots]]/Table1[[#This Row],[Total Population]]</f>
        <v>0.3420574724922551</v>
      </c>
      <c r="Y2106" s="24">
        <f>Table1[[#This Row],[Female Ballots]]/Table1[[#This Row],[Female Voters]]</f>
        <v>0.46598451327433627</v>
      </c>
      <c r="Z2106" s="24">
        <f>Table1[[#This Row],[Male Ballots]]/Table1[[#This Row],[Male Voters]]</f>
        <v>0.43777324395220052</v>
      </c>
      <c r="AA2106" s="24">
        <f>Table1[[#This Row],[Total Ballots]]/Table1[[#This Row],[Total Voters]]</f>
        <v>0.45213216605478679</v>
      </c>
    </row>
    <row r="2107" spans="1:27" s="12" customFormat="1" x14ac:dyDescent="0.35">
      <c r="A2107" s="70" t="s">
        <v>42</v>
      </c>
      <c r="B2107" s="71">
        <v>2020</v>
      </c>
      <c r="C2107" s="71" t="s">
        <v>83</v>
      </c>
      <c r="D2107" s="71"/>
      <c r="E2107" s="72"/>
      <c r="F2107" s="81"/>
      <c r="G2107" s="82" t="s">
        <v>66</v>
      </c>
      <c r="H2107">
        <v>6083</v>
      </c>
      <c r="I2107">
        <v>5735</v>
      </c>
      <c r="J2107" s="118">
        <f>Table1[[#This Row],[Female Population]]+Table1[[#This Row],[Male Population]]</f>
        <v>11818</v>
      </c>
      <c r="K2107" s="66">
        <v>5029</v>
      </c>
      <c r="L2107" s="66">
        <v>4500</v>
      </c>
      <c r="M2107" s="66">
        <v>30</v>
      </c>
      <c r="N2107" s="66">
        <v>9559</v>
      </c>
      <c r="O2107" s="66">
        <v>2980</v>
      </c>
      <c r="P2107" s="66">
        <v>2464</v>
      </c>
      <c r="Q2107" s="66">
        <v>22</v>
      </c>
      <c r="R2107" s="73">
        <v>5466</v>
      </c>
      <c r="S2107" s="24">
        <f>Table1[[#This Row],[Female Voters]]/Table1[[#This Row],[Female Population]]</f>
        <v>0.8267302317935229</v>
      </c>
      <c r="T2107" s="24">
        <f>Table1[[#This Row],[Male Voters]]/Table1[[#This Row],[Male Population]]</f>
        <v>0.78465562336530081</v>
      </c>
      <c r="U2107" s="24">
        <f>Table1[[#This Row],[Total Voters]]/Table1[[#This Row],[Total Population]]</f>
        <v>0.80885090539854454</v>
      </c>
      <c r="V2107" s="24">
        <f>Table1[[#This Row],[Female Ballots]]/Table1[[#This Row],[Female Population]]</f>
        <v>0.4898898569784646</v>
      </c>
      <c r="W2107" s="24">
        <f>Table1[[#This Row],[Male Ballots]]/Table1[[#This Row],[Male Population]]</f>
        <v>0.42964254577157801</v>
      </c>
      <c r="X2107" s="24">
        <f>Table1[[#This Row],[Total Ballots]]/Table1[[#This Row],[Total Population]]</f>
        <v>0.46251480792012184</v>
      </c>
      <c r="Y2107" s="24">
        <f>Table1[[#This Row],[Female Ballots]]/Table1[[#This Row],[Female Voters]]</f>
        <v>0.59256313382382186</v>
      </c>
      <c r="Z2107" s="24">
        <f>Table1[[#This Row],[Male Ballots]]/Table1[[#This Row],[Male Voters]]</f>
        <v>0.54755555555555557</v>
      </c>
      <c r="AA2107" s="24">
        <f>Table1[[#This Row],[Total Ballots]]/Table1[[#This Row],[Total Voters]]</f>
        <v>0.57181713568364889</v>
      </c>
    </row>
    <row r="2108" spans="1:27" s="12" customFormat="1" x14ac:dyDescent="0.35">
      <c r="A2108" s="70" t="s">
        <v>42</v>
      </c>
      <c r="B2108" s="71">
        <v>2020</v>
      </c>
      <c r="C2108" s="71" t="s">
        <v>83</v>
      </c>
      <c r="D2108" s="71"/>
      <c r="E2108" s="72"/>
      <c r="F2108" s="81"/>
      <c r="G2108" s="82" t="s">
        <v>67</v>
      </c>
      <c r="H2108">
        <v>9293</v>
      </c>
      <c r="I2108">
        <v>8434</v>
      </c>
      <c r="J2108" s="118">
        <f>Table1[[#This Row],[Female Population]]+Table1[[#This Row],[Male Population]]</f>
        <v>17727</v>
      </c>
      <c r="K2108" s="66">
        <v>7966</v>
      </c>
      <c r="L2108" s="66">
        <v>7393</v>
      </c>
      <c r="M2108" s="66">
        <v>25</v>
      </c>
      <c r="N2108" s="66">
        <v>15384</v>
      </c>
      <c r="O2108" s="66">
        <v>5664</v>
      </c>
      <c r="P2108" s="66">
        <v>5089</v>
      </c>
      <c r="Q2108" s="66">
        <v>23</v>
      </c>
      <c r="R2108" s="66">
        <v>10776</v>
      </c>
      <c r="S2108" s="24">
        <f>Table1[[#This Row],[Female Voters]]/Table1[[#This Row],[Female Population]]</f>
        <v>0.85720434735822659</v>
      </c>
      <c r="T2108" s="24">
        <f>Table1[[#This Row],[Male Voters]]/Table1[[#This Row],[Male Population]]</f>
        <v>0.87657102205359261</v>
      </c>
      <c r="U2108" s="24">
        <f>Table1[[#This Row],[Total Voters]]/Table1[[#This Row],[Total Population]]</f>
        <v>0.86782873582670506</v>
      </c>
      <c r="V2108" s="24">
        <f>Table1[[#This Row],[Female Ballots]]/Table1[[#This Row],[Female Population]]</f>
        <v>0.60949101474227918</v>
      </c>
      <c r="W2108" s="24">
        <f>Table1[[#This Row],[Male Ballots]]/Table1[[#This Row],[Male Population]]</f>
        <v>0.60339103628171686</v>
      </c>
      <c r="X2108" s="24">
        <f>Table1[[#This Row],[Total Ballots]]/Table1[[#This Row],[Total Population]]</f>
        <v>0.60788627517346416</v>
      </c>
      <c r="Y2108" s="24">
        <f>Table1[[#This Row],[Female Ballots]]/Table1[[#This Row],[Female Voters]]</f>
        <v>0.71102184283203618</v>
      </c>
      <c r="Z2108" s="24">
        <f>Table1[[#This Row],[Male Ballots]]/Table1[[#This Row],[Male Voters]]</f>
        <v>0.68835384823481671</v>
      </c>
      <c r="AA2108" s="24">
        <f>Table1[[#This Row],[Total Ballots]]/Table1[[#This Row],[Total Voters]]</f>
        <v>0.70046801872074882</v>
      </c>
    </row>
    <row r="2109" spans="1:27" s="12" customFormat="1" x14ac:dyDescent="0.35">
      <c r="A2109" s="70" t="s">
        <v>27</v>
      </c>
      <c r="B2109" s="71">
        <v>2020</v>
      </c>
      <c r="C2109" s="71" t="s">
        <v>83</v>
      </c>
      <c r="D2109" s="71"/>
      <c r="E2109" s="72"/>
      <c r="F2109" s="81"/>
      <c r="G2109" s="82" t="s">
        <v>79</v>
      </c>
      <c r="H2109">
        <v>4283</v>
      </c>
      <c r="I2109">
        <v>4294</v>
      </c>
      <c r="J2109" s="118">
        <f>Table1[[#This Row],[Female Population]]+Table1[[#This Row],[Male Population]]</f>
        <v>8577</v>
      </c>
      <c r="K2109" s="66">
        <v>3746</v>
      </c>
      <c r="L2109" s="66">
        <v>3767</v>
      </c>
      <c r="M2109" s="66">
        <v>23</v>
      </c>
      <c r="N2109" s="66">
        <v>7536</v>
      </c>
      <c r="O2109" s="66">
        <v>2088</v>
      </c>
      <c r="P2109" s="66">
        <v>2026</v>
      </c>
      <c r="Q2109" s="66">
        <v>13</v>
      </c>
      <c r="R2109" s="73">
        <v>4127</v>
      </c>
      <c r="S2109" s="24">
        <f>Table1[[#This Row],[Female Voters]]/Table1[[#This Row],[Female Population]]</f>
        <v>0.87462059304226014</v>
      </c>
      <c r="T2109" s="24">
        <f>Table1[[#This Row],[Male Voters]]/Table1[[#This Row],[Male Population]]</f>
        <v>0.87727061015370289</v>
      </c>
      <c r="U2109" s="24">
        <f>Table1[[#This Row],[Total Voters]]/Table1[[#This Row],[Total Population]]</f>
        <v>0.87862889122070653</v>
      </c>
      <c r="V2109" s="24">
        <f>Table1[[#This Row],[Female Ballots]]/Table1[[#This Row],[Female Population]]</f>
        <v>0.48750875554517864</v>
      </c>
      <c r="W2109" s="24">
        <f>Table1[[#This Row],[Male Ballots]]/Table1[[#This Row],[Male Population]]</f>
        <v>0.47182114578481604</v>
      </c>
      <c r="X2109" s="24">
        <f>Table1[[#This Row],[Total Ballots]]/Table1[[#This Row],[Total Population]]</f>
        <v>0.48117057246123351</v>
      </c>
      <c r="Y2109" s="24">
        <f>Table1[[#This Row],[Female Ballots]]/Table1[[#This Row],[Female Voters]]</f>
        <v>0.55739455419113726</v>
      </c>
      <c r="Z2109" s="24">
        <f>Table1[[#This Row],[Male Ballots]]/Table1[[#This Row],[Male Voters]]</f>
        <v>0.53782851075126092</v>
      </c>
      <c r="AA2109" s="24">
        <f>Table1[[#This Row],[Total Ballots]]/Table1[[#This Row],[Total Voters]]</f>
        <v>0.5476380042462845</v>
      </c>
    </row>
    <row r="2110" spans="1:27" s="12" customFormat="1" x14ac:dyDescent="0.35">
      <c r="A2110" s="70" t="s">
        <v>27</v>
      </c>
      <c r="B2110" s="71">
        <v>2020</v>
      </c>
      <c r="C2110" s="71" t="s">
        <v>83</v>
      </c>
      <c r="D2110" s="71"/>
      <c r="E2110" s="72"/>
      <c r="F2110" s="81"/>
      <c r="G2110" s="82" t="s">
        <v>62</v>
      </c>
      <c r="H2110">
        <v>319</v>
      </c>
      <c r="I2110">
        <v>321</v>
      </c>
      <c r="J2110" s="118">
        <f>Table1[[#This Row],[Female Population]]+Table1[[#This Row],[Male Population]]</f>
        <v>640</v>
      </c>
      <c r="K2110" s="66">
        <v>257</v>
      </c>
      <c r="L2110" s="66">
        <v>256</v>
      </c>
      <c r="M2110" s="66">
        <v>5</v>
      </c>
      <c r="N2110" s="66">
        <v>518</v>
      </c>
      <c r="O2110" s="66">
        <v>91</v>
      </c>
      <c r="P2110" s="66">
        <v>81</v>
      </c>
      <c r="Q2110" s="66">
        <v>1</v>
      </c>
      <c r="R2110" s="73">
        <v>173</v>
      </c>
      <c r="S2110" s="24">
        <f>Table1[[#This Row],[Female Voters]]/Table1[[#This Row],[Female Population]]</f>
        <v>0.80564263322884011</v>
      </c>
      <c r="T2110" s="24">
        <f>Table1[[#This Row],[Male Voters]]/Table1[[#This Row],[Male Population]]</f>
        <v>0.79750778816199375</v>
      </c>
      <c r="U2110" s="24">
        <f>Table1[[#This Row],[Total Voters]]/Table1[[#This Row],[Total Population]]</f>
        <v>0.80937499999999996</v>
      </c>
      <c r="V2110" s="24">
        <f>Table1[[#This Row],[Female Ballots]]/Table1[[#This Row],[Female Population]]</f>
        <v>0.28526645768025077</v>
      </c>
      <c r="W2110" s="24">
        <f>Table1[[#This Row],[Male Ballots]]/Table1[[#This Row],[Male Population]]</f>
        <v>0.25233644859813081</v>
      </c>
      <c r="X2110" s="24">
        <f>Table1[[#This Row],[Total Ballots]]/Table1[[#This Row],[Total Population]]</f>
        <v>0.27031250000000001</v>
      </c>
      <c r="Y2110" s="24">
        <f>Table1[[#This Row],[Female Ballots]]/Table1[[#This Row],[Female Voters]]</f>
        <v>0.35408560311284049</v>
      </c>
      <c r="Z2110" s="24">
        <f>Table1[[#This Row],[Male Ballots]]/Table1[[#This Row],[Male Voters]]</f>
        <v>0.31640625</v>
      </c>
      <c r="AA2110" s="24">
        <f>Table1[[#This Row],[Total Ballots]]/Table1[[#This Row],[Total Voters]]</f>
        <v>0.33397683397683398</v>
      </c>
    </row>
    <row r="2111" spans="1:27" s="12" customFormat="1" x14ac:dyDescent="0.35">
      <c r="A2111" s="70" t="s">
        <v>27</v>
      </c>
      <c r="B2111" s="71">
        <v>2020</v>
      </c>
      <c r="C2111" s="71" t="s">
        <v>83</v>
      </c>
      <c r="D2111" s="71"/>
      <c r="E2111" s="72"/>
      <c r="F2111" s="81"/>
      <c r="G2111" s="82" t="s">
        <v>63</v>
      </c>
      <c r="H2111">
        <v>470</v>
      </c>
      <c r="I2111">
        <v>462</v>
      </c>
      <c r="J2111" s="118">
        <f>Table1[[#This Row],[Female Population]]+Table1[[#This Row],[Male Population]]</f>
        <v>932</v>
      </c>
      <c r="K2111" s="66">
        <v>384</v>
      </c>
      <c r="L2111" s="66">
        <v>401</v>
      </c>
      <c r="M2111" s="66">
        <v>3</v>
      </c>
      <c r="N2111" s="66">
        <v>788</v>
      </c>
      <c r="O2111" s="66">
        <v>123</v>
      </c>
      <c r="P2111" s="66">
        <v>119</v>
      </c>
      <c r="Q2111" s="66">
        <v>2</v>
      </c>
      <c r="R2111" s="73">
        <v>244</v>
      </c>
      <c r="S2111" s="24">
        <f>Table1[[#This Row],[Female Voters]]/Table1[[#This Row],[Female Population]]</f>
        <v>0.81702127659574464</v>
      </c>
      <c r="T2111" s="24">
        <f>Table1[[#This Row],[Male Voters]]/Table1[[#This Row],[Male Population]]</f>
        <v>0.86796536796536794</v>
      </c>
      <c r="U2111" s="24">
        <f>Table1[[#This Row],[Total Voters]]/Table1[[#This Row],[Total Population]]</f>
        <v>0.84549356223175964</v>
      </c>
      <c r="V2111" s="24">
        <f>Table1[[#This Row],[Female Ballots]]/Table1[[#This Row],[Female Population]]</f>
        <v>0.26170212765957446</v>
      </c>
      <c r="W2111" s="24">
        <f>Table1[[#This Row],[Male Ballots]]/Table1[[#This Row],[Male Population]]</f>
        <v>0.25757575757575757</v>
      </c>
      <c r="X2111" s="24">
        <f>Table1[[#This Row],[Total Ballots]]/Table1[[#This Row],[Total Population]]</f>
        <v>0.26180257510729615</v>
      </c>
      <c r="Y2111" s="24">
        <f>Table1[[#This Row],[Female Ballots]]/Table1[[#This Row],[Female Voters]]</f>
        <v>0.3203125</v>
      </c>
      <c r="Z2111" s="24">
        <f>Table1[[#This Row],[Male Ballots]]/Table1[[#This Row],[Male Voters]]</f>
        <v>0.29675810473815462</v>
      </c>
      <c r="AA2111" s="24">
        <f>Table1[[#This Row],[Total Ballots]]/Table1[[#This Row],[Total Voters]]</f>
        <v>0.30964467005076141</v>
      </c>
    </row>
    <row r="2112" spans="1:27" s="12" customFormat="1" x14ac:dyDescent="0.35">
      <c r="A2112" s="70" t="s">
        <v>27</v>
      </c>
      <c r="B2112" s="71">
        <v>2020</v>
      </c>
      <c r="C2112" s="71" t="s">
        <v>83</v>
      </c>
      <c r="D2112" s="71"/>
      <c r="E2112" s="72"/>
      <c r="F2112" s="81"/>
      <c r="G2112" s="82" t="s">
        <v>64</v>
      </c>
      <c r="H2112">
        <v>591</v>
      </c>
      <c r="I2112">
        <v>594</v>
      </c>
      <c r="J2112" s="118">
        <f>Table1[[#This Row],[Female Population]]+Table1[[#This Row],[Male Population]]</f>
        <v>1185</v>
      </c>
      <c r="K2112" s="66">
        <v>511</v>
      </c>
      <c r="L2112" s="66">
        <v>497</v>
      </c>
      <c r="M2112" s="66">
        <v>7</v>
      </c>
      <c r="N2112" s="66">
        <v>1015</v>
      </c>
      <c r="O2112" s="66">
        <v>214</v>
      </c>
      <c r="P2112" s="66">
        <v>183</v>
      </c>
      <c r="Q2112" s="66">
        <v>6</v>
      </c>
      <c r="R2112" s="73">
        <v>403</v>
      </c>
      <c r="S2112" s="24">
        <f>Table1[[#This Row],[Female Voters]]/Table1[[#This Row],[Female Population]]</f>
        <v>0.86463620981387479</v>
      </c>
      <c r="T2112" s="24">
        <f>Table1[[#This Row],[Male Voters]]/Table1[[#This Row],[Male Population]]</f>
        <v>0.83670033670033672</v>
      </c>
      <c r="U2112" s="24">
        <f>Table1[[#This Row],[Total Voters]]/Table1[[#This Row],[Total Population]]</f>
        <v>0.85654008438818563</v>
      </c>
      <c r="V2112" s="24">
        <f>Table1[[#This Row],[Female Ballots]]/Table1[[#This Row],[Female Population]]</f>
        <v>0.36209813874788493</v>
      </c>
      <c r="W2112" s="24">
        <f>Table1[[#This Row],[Male Ballots]]/Table1[[#This Row],[Male Population]]</f>
        <v>0.30808080808080807</v>
      </c>
      <c r="X2112" s="24">
        <f>Table1[[#This Row],[Total Ballots]]/Table1[[#This Row],[Total Population]]</f>
        <v>0.34008438818565401</v>
      </c>
      <c r="Y2112" s="24">
        <f>Table1[[#This Row],[Female Ballots]]/Table1[[#This Row],[Female Voters]]</f>
        <v>0.41878669275929548</v>
      </c>
      <c r="Z2112" s="24">
        <f>Table1[[#This Row],[Male Ballots]]/Table1[[#This Row],[Male Voters]]</f>
        <v>0.36820925553319922</v>
      </c>
      <c r="AA2112" s="24">
        <f>Table1[[#This Row],[Total Ballots]]/Table1[[#This Row],[Total Voters]]</f>
        <v>0.39704433497536945</v>
      </c>
    </row>
    <row r="2113" spans="1:27" s="12" customFormat="1" x14ac:dyDescent="0.35">
      <c r="A2113" s="70" t="s">
        <v>27</v>
      </c>
      <c r="B2113" s="71">
        <v>2020</v>
      </c>
      <c r="C2113" s="71" t="s">
        <v>83</v>
      </c>
      <c r="D2113" s="71"/>
      <c r="E2113" s="72"/>
      <c r="F2113" s="81"/>
      <c r="G2113" s="82" t="s">
        <v>65</v>
      </c>
      <c r="H2113">
        <v>566</v>
      </c>
      <c r="I2113">
        <v>570</v>
      </c>
      <c r="J2113" s="118">
        <f>Table1[[#This Row],[Female Population]]+Table1[[#This Row],[Male Population]]</f>
        <v>1136</v>
      </c>
      <c r="K2113" s="66">
        <v>487</v>
      </c>
      <c r="L2113" s="66">
        <v>513</v>
      </c>
      <c r="M2113" s="66">
        <v>2</v>
      </c>
      <c r="N2113" s="66">
        <v>1002</v>
      </c>
      <c r="O2113" s="66">
        <v>237</v>
      </c>
      <c r="P2113" s="66">
        <v>259</v>
      </c>
      <c r="Q2113" s="66"/>
      <c r="R2113" s="73">
        <v>496</v>
      </c>
      <c r="S2113" s="24">
        <f>Table1[[#This Row],[Female Voters]]/Table1[[#This Row],[Female Population]]</f>
        <v>0.86042402826855124</v>
      </c>
      <c r="T2113" s="24">
        <f>Table1[[#This Row],[Male Voters]]/Table1[[#This Row],[Male Population]]</f>
        <v>0.9</v>
      </c>
      <c r="U2113" s="24">
        <f>Table1[[#This Row],[Total Voters]]/Table1[[#This Row],[Total Population]]</f>
        <v>0.88204225352112675</v>
      </c>
      <c r="V2113" s="24">
        <f>Table1[[#This Row],[Female Ballots]]/Table1[[#This Row],[Female Population]]</f>
        <v>0.41872791519434627</v>
      </c>
      <c r="W2113" s="24">
        <f>Table1[[#This Row],[Male Ballots]]/Table1[[#This Row],[Male Population]]</f>
        <v>0.45438596491228073</v>
      </c>
      <c r="X2113" s="24">
        <f>Table1[[#This Row],[Total Ballots]]/Table1[[#This Row],[Total Population]]</f>
        <v>0.43661971830985913</v>
      </c>
      <c r="Y2113" s="24">
        <f>Table1[[#This Row],[Female Ballots]]/Table1[[#This Row],[Female Voters]]</f>
        <v>0.486652977412731</v>
      </c>
      <c r="Z2113" s="24">
        <f>Table1[[#This Row],[Male Ballots]]/Table1[[#This Row],[Male Voters]]</f>
        <v>0.50487329434697858</v>
      </c>
      <c r="AA2113" s="24">
        <f>Table1[[#This Row],[Total Ballots]]/Table1[[#This Row],[Total Voters]]</f>
        <v>0.49500998003992014</v>
      </c>
    </row>
    <row r="2114" spans="1:27" s="12" customFormat="1" x14ac:dyDescent="0.35">
      <c r="A2114" s="70" t="s">
        <v>27</v>
      </c>
      <c r="B2114" s="71">
        <v>2020</v>
      </c>
      <c r="C2114" s="71" t="s">
        <v>83</v>
      </c>
      <c r="D2114" s="71"/>
      <c r="E2114" s="72"/>
      <c r="F2114" s="81"/>
      <c r="G2114" s="82" t="s">
        <v>66</v>
      </c>
      <c r="H2114">
        <v>877</v>
      </c>
      <c r="I2114">
        <v>879</v>
      </c>
      <c r="J2114" s="118">
        <f>Table1[[#This Row],[Female Population]]+Table1[[#This Row],[Male Population]]</f>
        <v>1756</v>
      </c>
      <c r="K2114" s="66">
        <v>804</v>
      </c>
      <c r="L2114" s="66">
        <v>781</v>
      </c>
      <c r="M2114" s="66">
        <v>2</v>
      </c>
      <c r="N2114" s="66">
        <v>1587</v>
      </c>
      <c r="O2114" s="66">
        <v>512</v>
      </c>
      <c r="P2114" s="66">
        <v>480</v>
      </c>
      <c r="Q2114" s="66">
        <v>2</v>
      </c>
      <c r="R2114" s="73">
        <v>994</v>
      </c>
      <c r="S2114" s="24">
        <f>Table1[[#This Row],[Female Voters]]/Table1[[#This Row],[Female Population]]</f>
        <v>0.91676168757126564</v>
      </c>
      <c r="T2114" s="24">
        <f>Table1[[#This Row],[Male Voters]]/Table1[[#This Row],[Male Population]]</f>
        <v>0.88850967007963599</v>
      </c>
      <c r="U2114" s="24">
        <f>Table1[[#This Row],[Total Voters]]/Table1[[#This Row],[Total Population]]</f>
        <v>0.90375854214123008</v>
      </c>
      <c r="V2114" s="24">
        <f>Table1[[#This Row],[Female Ballots]]/Table1[[#This Row],[Female Population]]</f>
        <v>0.58380843785632841</v>
      </c>
      <c r="W2114" s="24">
        <f>Table1[[#This Row],[Male Ballots]]/Table1[[#This Row],[Male Population]]</f>
        <v>0.5460750853242321</v>
      </c>
      <c r="X2114" s="24">
        <f>Table1[[#This Row],[Total Ballots]]/Table1[[#This Row],[Total Population]]</f>
        <v>0.56605922551252852</v>
      </c>
      <c r="Y2114" s="24">
        <f>Table1[[#This Row],[Female Ballots]]/Table1[[#This Row],[Female Voters]]</f>
        <v>0.63681592039800994</v>
      </c>
      <c r="Z2114" s="24">
        <f>Table1[[#This Row],[Male Ballots]]/Table1[[#This Row],[Male Voters]]</f>
        <v>0.61459667093469905</v>
      </c>
      <c r="AA2114" s="24">
        <f>Table1[[#This Row],[Total Ballots]]/Table1[[#This Row],[Total Voters]]</f>
        <v>0.62633900441083801</v>
      </c>
    </row>
    <row r="2115" spans="1:27" s="12" customFormat="1" x14ac:dyDescent="0.35">
      <c r="A2115" s="70" t="s">
        <v>27</v>
      </c>
      <c r="B2115" s="71">
        <v>2020</v>
      </c>
      <c r="C2115" s="71" t="s">
        <v>83</v>
      </c>
      <c r="D2115" s="71"/>
      <c r="E2115" s="72"/>
      <c r="F2115" s="81"/>
      <c r="G2115" s="82" t="s">
        <v>67</v>
      </c>
      <c r="H2115">
        <v>1460</v>
      </c>
      <c r="I2115">
        <v>1468</v>
      </c>
      <c r="J2115" s="118">
        <f>Table1[[#This Row],[Female Population]]+Table1[[#This Row],[Male Population]]</f>
        <v>2928</v>
      </c>
      <c r="K2115" s="66">
        <v>1303</v>
      </c>
      <c r="L2115" s="66">
        <v>1319</v>
      </c>
      <c r="M2115" s="66">
        <v>4</v>
      </c>
      <c r="N2115" s="66">
        <v>2626</v>
      </c>
      <c r="O2115" s="66">
        <v>911</v>
      </c>
      <c r="P2115" s="66">
        <v>904</v>
      </c>
      <c r="Q2115" s="66">
        <v>2</v>
      </c>
      <c r="R2115" s="66">
        <v>1817</v>
      </c>
      <c r="S2115" s="24">
        <f>Table1[[#This Row],[Female Voters]]/Table1[[#This Row],[Female Population]]</f>
        <v>0.8924657534246575</v>
      </c>
      <c r="T2115" s="24">
        <f>Table1[[#This Row],[Male Voters]]/Table1[[#This Row],[Male Population]]</f>
        <v>0.89850136239782019</v>
      </c>
      <c r="U2115" s="24">
        <f>Table1[[#This Row],[Total Voters]]/Table1[[#This Row],[Total Population]]</f>
        <v>0.89685792349726778</v>
      </c>
      <c r="V2115" s="24">
        <f>Table1[[#This Row],[Female Ballots]]/Table1[[#This Row],[Female Population]]</f>
        <v>0.62397260273972599</v>
      </c>
      <c r="W2115" s="24">
        <f>Table1[[#This Row],[Male Ballots]]/Table1[[#This Row],[Male Population]]</f>
        <v>0.61580381471389645</v>
      </c>
      <c r="X2115" s="24">
        <f>Table1[[#This Row],[Total Ballots]]/Table1[[#This Row],[Total Population]]</f>
        <v>0.62056010928961747</v>
      </c>
      <c r="Y2115" s="24">
        <f>Table1[[#This Row],[Female Ballots]]/Table1[[#This Row],[Female Voters]]</f>
        <v>0.69915579432079811</v>
      </c>
      <c r="Z2115" s="24">
        <f>Table1[[#This Row],[Male Ballots]]/Table1[[#This Row],[Male Voters]]</f>
        <v>0.68536770280515547</v>
      </c>
      <c r="AA2115" s="24">
        <f>Table1[[#This Row],[Total Ballots]]/Table1[[#This Row],[Total Voters]]</f>
        <v>0.69192688499619193</v>
      </c>
    </row>
    <row r="2116" spans="1:27" s="12" customFormat="1" x14ac:dyDescent="0.35">
      <c r="A2116" s="70" t="s">
        <v>41</v>
      </c>
      <c r="B2116" s="71">
        <v>2020</v>
      </c>
      <c r="C2116" s="71" t="s">
        <v>83</v>
      </c>
      <c r="D2116" s="71"/>
      <c r="E2116" s="72"/>
      <c r="F2116" s="81"/>
      <c r="G2116" s="82" t="s">
        <v>79</v>
      </c>
      <c r="H2116">
        <v>25815</v>
      </c>
      <c r="I2116">
        <v>27466</v>
      </c>
      <c r="J2116" s="118">
        <f>Table1[[#This Row],[Female Population]]+Table1[[#This Row],[Male Population]]</f>
        <v>53281</v>
      </c>
      <c r="K2116" s="66">
        <v>21058</v>
      </c>
      <c r="L2116" s="66">
        <v>20039</v>
      </c>
      <c r="M2116" s="66">
        <v>57</v>
      </c>
      <c r="N2116" s="66">
        <v>41154</v>
      </c>
      <c r="O2116" s="66">
        <v>11247</v>
      </c>
      <c r="P2116" s="66">
        <v>10133</v>
      </c>
      <c r="Q2116" s="66">
        <v>31</v>
      </c>
      <c r="R2116" s="73">
        <v>21411</v>
      </c>
      <c r="S2116" s="24">
        <f>Table1[[#This Row],[Female Voters]]/Table1[[#This Row],[Female Population]]</f>
        <v>0.81572729033507652</v>
      </c>
      <c r="T2116" s="24">
        <f>Table1[[#This Row],[Male Voters]]/Table1[[#This Row],[Male Population]]</f>
        <v>0.72959295128522539</v>
      </c>
      <c r="U2116" s="24">
        <f>Table1[[#This Row],[Total Voters]]/Table1[[#This Row],[Total Population]]</f>
        <v>0.77239541299900527</v>
      </c>
      <c r="V2116" s="24">
        <f>Table1[[#This Row],[Female Ballots]]/Table1[[#This Row],[Female Population]]</f>
        <v>0.43567693201626961</v>
      </c>
      <c r="W2116" s="24">
        <f>Table1[[#This Row],[Male Ballots]]/Table1[[#This Row],[Male Population]]</f>
        <v>0.3689288574965412</v>
      </c>
      <c r="X2116" s="24">
        <f>Table1[[#This Row],[Total Ballots]]/Table1[[#This Row],[Total Population]]</f>
        <v>0.40185056586775775</v>
      </c>
      <c r="Y2116" s="24">
        <f>Table1[[#This Row],[Female Ballots]]/Table1[[#This Row],[Female Voters]]</f>
        <v>0.53409630544211228</v>
      </c>
      <c r="Z2116" s="24">
        <f>Table1[[#This Row],[Male Ballots]]/Table1[[#This Row],[Male Voters]]</f>
        <v>0.50566395528718999</v>
      </c>
      <c r="AA2116" s="24">
        <f>Table1[[#This Row],[Total Ballots]]/Table1[[#This Row],[Total Voters]]</f>
        <v>0.52026534480244935</v>
      </c>
    </row>
    <row r="2117" spans="1:27" s="12" customFormat="1" x14ac:dyDescent="0.35">
      <c r="A2117" s="70" t="s">
        <v>41</v>
      </c>
      <c r="B2117" s="71">
        <v>2020</v>
      </c>
      <c r="C2117" s="71" t="s">
        <v>83</v>
      </c>
      <c r="D2117" s="71"/>
      <c r="E2117" s="72"/>
      <c r="F2117" s="81"/>
      <c r="G2117" s="82" t="s">
        <v>62</v>
      </c>
      <c r="H2117">
        <v>1975</v>
      </c>
      <c r="I2117">
        <v>2418</v>
      </c>
      <c r="J2117" s="118">
        <f>Table1[[#This Row],[Female Population]]+Table1[[#This Row],[Male Population]]</f>
        <v>4393</v>
      </c>
      <c r="K2117" s="66">
        <v>1362</v>
      </c>
      <c r="L2117" s="66">
        <v>1484</v>
      </c>
      <c r="M2117" s="66">
        <v>12</v>
      </c>
      <c r="N2117" s="66">
        <v>2858</v>
      </c>
      <c r="O2117" s="66">
        <v>403</v>
      </c>
      <c r="P2117" s="66">
        <v>407</v>
      </c>
      <c r="Q2117" s="66">
        <v>3</v>
      </c>
      <c r="R2117" s="73">
        <v>813</v>
      </c>
      <c r="S2117" s="24">
        <f>Table1[[#This Row],[Female Voters]]/Table1[[#This Row],[Female Population]]</f>
        <v>0.689620253164557</v>
      </c>
      <c r="T2117" s="24">
        <f>Table1[[#This Row],[Male Voters]]/Table1[[#This Row],[Male Population]]</f>
        <v>0.61373035566583956</v>
      </c>
      <c r="U2117" s="24">
        <f>Table1[[#This Row],[Total Voters]]/Table1[[#This Row],[Total Population]]</f>
        <v>0.65058046892783972</v>
      </c>
      <c r="V2117" s="24">
        <f>Table1[[#This Row],[Female Ballots]]/Table1[[#This Row],[Female Population]]</f>
        <v>0.20405063291139242</v>
      </c>
      <c r="W2117" s="24">
        <f>Table1[[#This Row],[Male Ballots]]/Table1[[#This Row],[Male Population]]</f>
        <v>0.16832092638544252</v>
      </c>
      <c r="X2117" s="24">
        <f>Table1[[#This Row],[Total Ballots]]/Table1[[#This Row],[Total Population]]</f>
        <v>0.18506715228773049</v>
      </c>
      <c r="Y2117" s="24">
        <f>Table1[[#This Row],[Female Ballots]]/Table1[[#This Row],[Female Voters]]</f>
        <v>0.29588839941262851</v>
      </c>
      <c r="Z2117" s="24">
        <f>Table1[[#This Row],[Male Ballots]]/Table1[[#This Row],[Male Voters]]</f>
        <v>0.27425876010781669</v>
      </c>
      <c r="AA2117" s="24">
        <f>Table1[[#This Row],[Total Ballots]]/Table1[[#This Row],[Total Voters]]</f>
        <v>0.28446466060181946</v>
      </c>
    </row>
    <row r="2118" spans="1:27" s="12" customFormat="1" x14ac:dyDescent="0.35">
      <c r="A2118" s="70" t="s">
        <v>41</v>
      </c>
      <c r="B2118" s="71">
        <v>2020</v>
      </c>
      <c r="C2118" s="71" t="s">
        <v>83</v>
      </c>
      <c r="D2118" s="71"/>
      <c r="E2118" s="72"/>
      <c r="F2118" s="81"/>
      <c r="G2118" s="82" t="s">
        <v>63</v>
      </c>
      <c r="H2118">
        <v>3489</v>
      </c>
      <c r="I2118">
        <v>4231</v>
      </c>
      <c r="J2118" s="118">
        <f>Table1[[#This Row],[Female Population]]+Table1[[#This Row],[Male Population]]</f>
        <v>7720</v>
      </c>
      <c r="K2118" s="66">
        <v>2506</v>
      </c>
      <c r="L2118" s="66">
        <v>2420</v>
      </c>
      <c r="M2118" s="66">
        <v>12</v>
      </c>
      <c r="N2118" s="66">
        <v>4938</v>
      </c>
      <c r="O2118" s="66">
        <v>755</v>
      </c>
      <c r="P2118" s="66">
        <v>685</v>
      </c>
      <c r="Q2118" s="66">
        <v>5</v>
      </c>
      <c r="R2118" s="73">
        <v>1445</v>
      </c>
      <c r="S2118" s="24">
        <f>Table1[[#This Row],[Female Voters]]/Table1[[#This Row],[Female Population]]</f>
        <v>0.71825738033820574</v>
      </c>
      <c r="T2118" s="24">
        <f>Table1[[#This Row],[Male Voters]]/Table1[[#This Row],[Male Population]]</f>
        <v>0.57196880170172537</v>
      </c>
      <c r="U2118" s="24">
        <f>Table1[[#This Row],[Total Voters]]/Table1[[#This Row],[Total Population]]</f>
        <v>0.63963730569948185</v>
      </c>
      <c r="V2118" s="24">
        <f>Table1[[#This Row],[Female Ballots]]/Table1[[#This Row],[Female Population]]</f>
        <v>0.21639438234451133</v>
      </c>
      <c r="W2118" s="24">
        <f>Table1[[#This Row],[Male Ballots]]/Table1[[#This Row],[Male Population]]</f>
        <v>0.16190025998581895</v>
      </c>
      <c r="X2118" s="24">
        <f>Table1[[#This Row],[Total Ballots]]/Table1[[#This Row],[Total Population]]</f>
        <v>0.18717616580310881</v>
      </c>
      <c r="Y2118" s="24">
        <f>Table1[[#This Row],[Female Ballots]]/Table1[[#This Row],[Female Voters]]</f>
        <v>0.30127693535514766</v>
      </c>
      <c r="Z2118" s="24">
        <f>Table1[[#This Row],[Male Ballots]]/Table1[[#This Row],[Male Voters]]</f>
        <v>0.28305785123966942</v>
      </c>
      <c r="AA2118" s="24">
        <f>Table1[[#This Row],[Total Ballots]]/Table1[[#This Row],[Total Voters]]</f>
        <v>0.29262859457270152</v>
      </c>
    </row>
    <row r="2119" spans="1:27" s="12" customFormat="1" x14ac:dyDescent="0.35">
      <c r="A2119" s="70" t="s">
        <v>41</v>
      </c>
      <c r="B2119" s="71">
        <v>2020</v>
      </c>
      <c r="C2119" s="71" t="s">
        <v>83</v>
      </c>
      <c r="D2119" s="71"/>
      <c r="E2119" s="72"/>
      <c r="F2119" s="81"/>
      <c r="G2119" s="82" t="s">
        <v>64</v>
      </c>
      <c r="H2119">
        <v>3603</v>
      </c>
      <c r="I2119">
        <v>4158</v>
      </c>
      <c r="J2119" s="118">
        <f>Table1[[#This Row],[Female Population]]+Table1[[#This Row],[Male Population]]</f>
        <v>7761</v>
      </c>
      <c r="K2119" s="66">
        <v>2598</v>
      </c>
      <c r="L2119" s="66">
        <v>2433</v>
      </c>
      <c r="M2119" s="66">
        <v>6</v>
      </c>
      <c r="N2119" s="66">
        <v>5037</v>
      </c>
      <c r="O2119" s="66">
        <v>962</v>
      </c>
      <c r="P2119" s="66">
        <v>915</v>
      </c>
      <c r="Q2119" s="66">
        <v>3</v>
      </c>
      <c r="R2119" s="73">
        <v>1880</v>
      </c>
      <c r="S2119" s="24">
        <f>Table1[[#This Row],[Female Voters]]/Table1[[#This Row],[Female Population]]</f>
        <v>0.72106577851790177</v>
      </c>
      <c r="T2119" s="24">
        <f>Table1[[#This Row],[Male Voters]]/Table1[[#This Row],[Male Population]]</f>
        <v>0.58513708513708518</v>
      </c>
      <c r="U2119" s="24">
        <f>Table1[[#This Row],[Total Voters]]/Table1[[#This Row],[Total Population]]</f>
        <v>0.64901430228063395</v>
      </c>
      <c r="V2119" s="24">
        <f>Table1[[#This Row],[Female Ballots]]/Table1[[#This Row],[Female Population]]</f>
        <v>0.26699972245351095</v>
      </c>
      <c r="W2119" s="24">
        <f>Table1[[#This Row],[Male Ballots]]/Table1[[#This Row],[Male Population]]</f>
        <v>0.22005772005772006</v>
      </c>
      <c r="X2119" s="24">
        <f>Table1[[#This Row],[Total Ballots]]/Table1[[#This Row],[Total Population]]</f>
        <v>0.24223682515139802</v>
      </c>
      <c r="Y2119" s="24">
        <f>Table1[[#This Row],[Female Ballots]]/Table1[[#This Row],[Female Voters]]</f>
        <v>0.37028483448806776</v>
      </c>
      <c r="Z2119" s="24">
        <f>Table1[[#This Row],[Male Ballots]]/Table1[[#This Row],[Male Voters]]</f>
        <v>0.37607891491985201</v>
      </c>
      <c r="AA2119" s="24">
        <f>Table1[[#This Row],[Total Ballots]]/Table1[[#This Row],[Total Voters]]</f>
        <v>0.3732380385149891</v>
      </c>
    </row>
    <row r="2120" spans="1:27" s="12" customFormat="1" x14ac:dyDescent="0.35">
      <c r="A2120" s="70" t="s">
        <v>41</v>
      </c>
      <c r="B2120" s="71">
        <v>2020</v>
      </c>
      <c r="C2120" s="71" t="s">
        <v>83</v>
      </c>
      <c r="D2120" s="71"/>
      <c r="E2120" s="72"/>
      <c r="F2120" s="81"/>
      <c r="G2120" s="82" t="s">
        <v>65</v>
      </c>
      <c r="H2120">
        <v>3542</v>
      </c>
      <c r="I2120">
        <v>3879</v>
      </c>
      <c r="J2120" s="118">
        <f>Table1[[#This Row],[Female Population]]+Table1[[#This Row],[Male Population]]</f>
        <v>7421</v>
      </c>
      <c r="K2120" s="66">
        <v>2734</v>
      </c>
      <c r="L2120" s="66">
        <v>2658</v>
      </c>
      <c r="M2120" s="66">
        <v>11</v>
      </c>
      <c r="N2120" s="66">
        <v>5403</v>
      </c>
      <c r="O2120" s="66">
        <v>1226</v>
      </c>
      <c r="P2120" s="66">
        <v>1046</v>
      </c>
      <c r="Q2120" s="66">
        <v>6</v>
      </c>
      <c r="R2120" s="73">
        <v>2278</v>
      </c>
      <c r="S2120" s="24">
        <f>Table1[[#This Row],[Female Voters]]/Table1[[#This Row],[Female Population]]</f>
        <v>0.77188029361942401</v>
      </c>
      <c r="T2120" s="24">
        <f>Table1[[#This Row],[Male Voters]]/Table1[[#This Row],[Male Population]]</f>
        <v>0.68522815158546013</v>
      </c>
      <c r="U2120" s="24">
        <f>Table1[[#This Row],[Total Voters]]/Table1[[#This Row],[Total Population]]</f>
        <v>0.72806899339711628</v>
      </c>
      <c r="V2120" s="24">
        <f>Table1[[#This Row],[Female Ballots]]/Table1[[#This Row],[Female Population]]</f>
        <v>0.34613212874082439</v>
      </c>
      <c r="W2120" s="24">
        <f>Table1[[#This Row],[Male Ballots]]/Table1[[#This Row],[Male Population]]</f>
        <v>0.26965712812580561</v>
      </c>
      <c r="X2120" s="24">
        <f>Table1[[#This Row],[Total Ballots]]/Table1[[#This Row],[Total Population]]</f>
        <v>0.30696671607600051</v>
      </c>
      <c r="Y2120" s="24">
        <f>Table1[[#This Row],[Female Ballots]]/Table1[[#This Row],[Female Voters]]</f>
        <v>0.44842721287490855</v>
      </c>
      <c r="Z2120" s="24">
        <f>Table1[[#This Row],[Male Ballots]]/Table1[[#This Row],[Male Voters]]</f>
        <v>0.39352896914973662</v>
      </c>
      <c r="AA2120" s="24">
        <f>Table1[[#This Row],[Total Ballots]]/Table1[[#This Row],[Total Voters]]</f>
        <v>0.42161761984082918</v>
      </c>
    </row>
    <row r="2121" spans="1:27" s="12" customFormat="1" x14ac:dyDescent="0.35">
      <c r="A2121" s="70" t="s">
        <v>41</v>
      </c>
      <c r="B2121" s="71">
        <v>2020</v>
      </c>
      <c r="C2121" s="71" t="s">
        <v>83</v>
      </c>
      <c r="D2121" s="71"/>
      <c r="E2121" s="72"/>
      <c r="F2121" s="81"/>
      <c r="G2121" s="82" t="s">
        <v>66</v>
      </c>
      <c r="H2121">
        <v>5188</v>
      </c>
      <c r="I2121">
        <v>5174</v>
      </c>
      <c r="J2121" s="118">
        <f>Table1[[#This Row],[Female Population]]+Table1[[#This Row],[Male Population]]</f>
        <v>10362</v>
      </c>
      <c r="K2121" s="77">
        <v>4503</v>
      </c>
      <c r="L2121" s="77">
        <v>4084</v>
      </c>
      <c r="M2121" s="77">
        <v>8</v>
      </c>
      <c r="N2121" s="77">
        <v>8595</v>
      </c>
      <c r="O2121" s="66">
        <v>2658</v>
      </c>
      <c r="P2121" s="66">
        <v>2247</v>
      </c>
      <c r="Q2121" s="66">
        <v>7</v>
      </c>
      <c r="R2121" s="73">
        <v>4912</v>
      </c>
      <c r="S2121" s="24">
        <f>Table1[[#This Row],[Female Voters]]/Table1[[#This Row],[Female Population]]</f>
        <v>0.86796453353893599</v>
      </c>
      <c r="T2121" s="24">
        <f>Table1[[#This Row],[Male Voters]]/Table1[[#This Row],[Male Population]]</f>
        <v>0.78933127174333206</v>
      </c>
      <c r="U2121" s="24">
        <f>Table1[[#This Row],[Total Voters]]/Table1[[#This Row],[Total Population]]</f>
        <v>0.82947307469600462</v>
      </c>
      <c r="V2121" s="24">
        <f>Table1[[#This Row],[Female Ballots]]/Table1[[#This Row],[Female Population]]</f>
        <v>0.51233616037008478</v>
      </c>
      <c r="W2121" s="24">
        <f>Table1[[#This Row],[Male Ballots]]/Table1[[#This Row],[Male Population]]</f>
        <v>0.43428681870892927</v>
      </c>
      <c r="X2121" s="24">
        <f>Table1[[#This Row],[Total Ballots]]/Table1[[#This Row],[Total Population]]</f>
        <v>0.47403976066396447</v>
      </c>
      <c r="Y2121" s="24">
        <f>Table1[[#This Row],[Female Ballots]]/Table1[[#This Row],[Female Voters]]</f>
        <v>0.59027315123251167</v>
      </c>
      <c r="Z2121" s="24">
        <f>Table1[[#This Row],[Male Ballots]]/Table1[[#This Row],[Male Voters]]</f>
        <v>0.55019588638589623</v>
      </c>
      <c r="AA2121" s="24">
        <f>Table1[[#This Row],[Total Ballots]]/Table1[[#This Row],[Total Voters]]</f>
        <v>0.5714950552646888</v>
      </c>
    </row>
    <row r="2122" spans="1:27" s="12" customFormat="1" x14ac:dyDescent="0.35">
      <c r="A2122" s="70" t="s">
        <v>41</v>
      </c>
      <c r="B2122" s="71">
        <v>2020</v>
      </c>
      <c r="C2122" s="71" t="s">
        <v>83</v>
      </c>
      <c r="D2122" s="71"/>
      <c r="E2122" s="72"/>
      <c r="F2122" s="81"/>
      <c r="G2122" s="82" t="s">
        <v>67</v>
      </c>
      <c r="H2122">
        <v>8018</v>
      </c>
      <c r="I2122">
        <v>7606</v>
      </c>
      <c r="J2122" s="118">
        <f>Table1[[#This Row],[Female Population]]+Table1[[#This Row],[Male Population]]</f>
        <v>15624</v>
      </c>
      <c r="K2122" s="66">
        <v>7355</v>
      </c>
      <c r="L2122" s="66">
        <v>6960</v>
      </c>
      <c r="M2122" s="66">
        <v>8</v>
      </c>
      <c r="N2122" s="66">
        <v>14323</v>
      </c>
      <c r="O2122" s="66">
        <v>5243</v>
      </c>
      <c r="P2122" s="66">
        <v>4833</v>
      </c>
      <c r="Q2122" s="66">
        <v>7</v>
      </c>
      <c r="R2122" s="66">
        <v>10083</v>
      </c>
      <c r="S2122" s="24">
        <f>Table1[[#This Row],[Female Voters]]/Table1[[#This Row],[Female Population]]</f>
        <v>0.91731105013719128</v>
      </c>
      <c r="T2122" s="24">
        <f>Table1[[#This Row],[Male Voters]]/Table1[[#This Row],[Male Population]]</f>
        <v>0.91506705232711016</v>
      </c>
      <c r="U2122" s="24">
        <f>Table1[[#This Row],[Total Voters]]/Table1[[#This Row],[Total Population]]</f>
        <v>0.9167306707629288</v>
      </c>
      <c r="V2122" s="24">
        <f>Table1[[#This Row],[Female Ballots]]/Table1[[#This Row],[Female Population]]</f>
        <v>0.65390371663756552</v>
      </c>
      <c r="W2122" s="24">
        <f>Table1[[#This Row],[Male Ballots]]/Table1[[#This Row],[Male Population]]</f>
        <v>0.63541940573231659</v>
      </c>
      <c r="X2122" s="24">
        <f>Table1[[#This Row],[Total Ballots]]/Table1[[#This Row],[Total Population]]</f>
        <v>0.64535330261136714</v>
      </c>
      <c r="Y2122" s="24">
        <f>Table1[[#This Row],[Female Ballots]]/Table1[[#This Row],[Female Voters]]</f>
        <v>0.71284840244731473</v>
      </c>
      <c r="Z2122" s="24">
        <f>Table1[[#This Row],[Male Ballots]]/Table1[[#This Row],[Male Voters]]</f>
        <v>0.69439655172413794</v>
      </c>
      <c r="AA2122" s="24">
        <f>Table1[[#This Row],[Total Ballots]]/Table1[[#This Row],[Total Voters]]</f>
        <v>0.70397263143196254</v>
      </c>
    </row>
    <row r="2123" spans="1:27" s="12" customFormat="1" x14ac:dyDescent="0.35">
      <c r="A2123" s="70" t="s">
        <v>49</v>
      </c>
      <c r="B2123" s="71">
        <v>2020</v>
      </c>
      <c r="C2123" s="71" t="s">
        <v>83</v>
      </c>
      <c r="D2123" s="71"/>
      <c r="E2123" s="72"/>
      <c r="F2123" s="81"/>
      <c r="G2123" s="82" t="s">
        <v>79</v>
      </c>
      <c r="H2123">
        <v>16032</v>
      </c>
      <c r="I2123">
        <v>16943</v>
      </c>
      <c r="J2123" s="118">
        <f>Table1[[#This Row],[Female Population]]+Table1[[#This Row],[Male Population]]</f>
        <v>32975</v>
      </c>
      <c r="K2123" s="66">
        <v>12350</v>
      </c>
      <c r="L2123" s="66">
        <v>11672</v>
      </c>
      <c r="M2123" s="66">
        <v>114</v>
      </c>
      <c r="N2123" s="66">
        <v>24136</v>
      </c>
      <c r="O2123" s="66">
        <v>6514</v>
      </c>
      <c r="P2123" s="66">
        <v>5844</v>
      </c>
      <c r="Q2123" s="66">
        <v>60</v>
      </c>
      <c r="R2123" s="73">
        <v>12418</v>
      </c>
      <c r="S2123" s="24">
        <f>Table1[[#This Row],[Female Voters]]/Table1[[#This Row],[Female Population]]</f>
        <v>0.77033433133732532</v>
      </c>
      <c r="T2123" s="24">
        <f>Table1[[#This Row],[Male Voters]]/Table1[[#This Row],[Male Population]]</f>
        <v>0.68889806999940983</v>
      </c>
      <c r="U2123" s="24">
        <f>Table1[[#This Row],[Total Voters]]/Table1[[#This Row],[Total Population]]</f>
        <v>0.73194844579226692</v>
      </c>
      <c r="V2123" s="24">
        <f>Table1[[#This Row],[Female Ballots]]/Table1[[#This Row],[Female Population]]</f>
        <v>0.40631237524950098</v>
      </c>
      <c r="W2123" s="24">
        <f>Table1[[#This Row],[Male Ballots]]/Table1[[#This Row],[Male Population]]</f>
        <v>0.34492120639792245</v>
      </c>
      <c r="X2123" s="24">
        <f>Table1[[#This Row],[Total Ballots]]/Table1[[#This Row],[Total Population]]</f>
        <v>0.37658832448824869</v>
      </c>
      <c r="Y2123" s="24">
        <f>Table1[[#This Row],[Female Ballots]]/Table1[[#This Row],[Female Voters]]</f>
        <v>0.52744939271255065</v>
      </c>
      <c r="Z2123" s="24">
        <f>Table1[[#This Row],[Male Ballots]]/Table1[[#This Row],[Male Voters]]</f>
        <v>0.50068540095956138</v>
      </c>
      <c r="AA2123" s="24">
        <f>Table1[[#This Row],[Total Ballots]]/Table1[[#This Row],[Total Voters]]</f>
        <v>0.51450116009280744</v>
      </c>
    </row>
    <row r="2124" spans="1:27" s="12" customFormat="1" x14ac:dyDescent="0.35">
      <c r="A2124" s="70" t="s">
        <v>49</v>
      </c>
      <c r="B2124" s="71">
        <v>2020</v>
      </c>
      <c r="C2124" s="71" t="s">
        <v>83</v>
      </c>
      <c r="D2124" s="71"/>
      <c r="E2124" s="72"/>
      <c r="F2124" s="81"/>
      <c r="G2124" s="82" t="s">
        <v>62</v>
      </c>
      <c r="H2124">
        <v>1177</v>
      </c>
      <c r="I2124">
        <v>1547</v>
      </c>
      <c r="J2124" s="118">
        <f>Table1[[#This Row],[Female Population]]+Table1[[#This Row],[Male Population]]</f>
        <v>2724</v>
      </c>
      <c r="K2124" s="66">
        <v>744</v>
      </c>
      <c r="L2124" s="66">
        <v>757</v>
      </c>
      <c r="M2124" s="66">
        <v>26</v>
      </c>
      <c r="N2124" s="66">
        <v>1527</v>
      </c>
      <c r="O2124" s="66">
        <v>233</v>
      </c>
      <c r="P2124" s="66">
        <v>187</v>
      </c>
      <c r="Q2124" s="66">
        <v>8</v>
      </c>
      <c r="R2124" s="73">
        <v>428</v>
      </c>
      <c r="S2124" s="24">
        <f>Table1[[#This Row],[Female Voters]]/Table1[[#This Row],[Female Population]]</f>
        <v>0.63211554800339842</v>
      </c>
      <c r="T2124" s="24">
        <f>Table1[[#This Row],[Male Voters]]/Table1[[#This Row],[Male Population]]</f>
        <v>0.48933419521654814</v>
      </c>
      <c r="U2124" s="24">
        <f>Table1[[#This Row],[Total Voters]]/Table1[[#This Row],[Total Population]]</f>
        <v>0.56057268722466957</v>
      </c>
      <c r="V2124" s="24">
        <f>Table1[[#This Row],[Female Ballots]]/Table1[[#This Row],[Female Population]]</f>
        <v>0.19796091758708581</v>
      </c>
      <c r="W2124" s="24">
        <f>Table1[[#This Row],[Male Ballots]]/Table1[[#This Row],[Male Population]]</f>
        <v>0.12087912087912088</v>
      </c>
      <c r="X2124" s="24">
        <f>Table1[[#This Row],[Total Ballots]]/Table1[[#This Row],[Total Population]]</f>
        <v>0.15712187958883994</v>
      </c>
      <c r="Y2124" s="24">
        <f>Table1[[#This Row],[Female Ballots]]/Table1[[#This Row],[Female Voters]]</f>
        <v>0.31317204301075269</v>
      </c>
      <c r="Z2124" s="24">
        <f>Table1[[#This Row],[Male Ballots]]/Table1[[#This Row],[Male Voters]]</f>
        <v>0.24702774108322326</v>
      </c>
      <c r="AA2124" s="24">
        <f>Table1[[#This Row],[Total Ballots]]/Table1[[#This Row],[Total Voters]]</f>
        <v>0.28028814669286184</v>
      </c>
    </row>
    <row r="2125" spans="1:27" s="12" customFormat="1" x14ac:dyDescent="0.35">
      <c r="A2125" s="70" t="s">
        <v>49</v>
      </c>
      <c r="B2125" s="71">
        <v>2020</v>
      </c>
      <c r="C2125" s="71" t="s">
        <v>83</v>
      </c>
      <c r="D2125" s="71"/>
      <c r="E2125" s="72"/>
      <c r="F2125" s="81"/>
      <c r="G2125" s="82" t="s">
        <v>63</v>
      </c>
      <c r="H2125">
        <v>2070</v>
      </c>
      <c r="I2125">
        <v>2500</v>
      </c>
      <c r="J2125" s="118">
        <f>Table1[[#This Row],[Female Population]]+Table1[[#This Row],[Male Population]]</f>
        <v>4570</v>
      </c>
      <c r="K2125" s="66">
        <v>1514</v>
      </c>
      <c r="L2125" s="66">
        <v>1310</v>
      </c>
      <c r="M2125" s="66">
        <v>20</v>
      </c>
      <c r="N2125" s="66">
        <v>2844</v>
      </c>
      <c r="O2125" s="66">
        <v>503</v>
      </c>
      <c r="P2125" s="66">
        <v>374</v>
      </c>
      <c r="Q2125" s="66">
        <v>16</v>
      </c>
      <c r="R2125" s="73">
        <v>893</v>
      </c>
      <c r="S2125" s="24">
        <f>Table1[[#This Row],[Female Voters]]/Table1[[#This Row],[Female Population]]</f>
        <v>0.73140096618357486</v>
      </c>
      <c r="T2125" s="24">
        <f>Table1[[#This Row],[Male Voters]]/Table1[[#This Row],[Male Population]]</f>
        <v>0.52400000000000002</v>
      </c>
      <c r="U2125" s="24">
        <f>Table1[[#This Row],[Total Voters]]/Table1[[#This Row],[Total Population]]</f>
        <v>0.62231947483588623</v>
      </c>
      <c r="V2125" s="24">
        <f>Table1[[#This Row],[Female Ballots]]/Table1[[#This Row],[Female Population]]</f>
        <v>0.24299516908212559</v>
      </c>
      <c r="W2125" s="24">
        <f>Table1[[#This Row],[Male Ballots]]/Table1[[#This Row],[Male Population]]</f>
        <v>0.14960000000000001</v>
      </c>
      <c r="X2125" s="24">
        <f>Table1[[#This Row],[Total Ballots]]/Table1[[#This Row],[Total Population]]</f>
        <v>0.19540481400437637</v>
      </c>
      <c r="Y2125" s="24">
        <f>Table1[[#This Row],[Female Ballots]]/Table1[[#This Row],[Female Voters]]</f>
        <v>0.33223249669749011</v>
      </c>
      <c r="Z2125" s="24">
        <f>Table1[[#This Row],[Male Ballots]]/Table1[[#This Row],[Male Voters]]</f>
        <v>0.28549618320610687</v>
      </c>
      <c r="AA2125" s="24">
        <f>Table1[[#This Row],[Total Ballots]]/Table1[[#This Row],[Total Voters]]</f>
        <v>0.31399437412095638</v>
      </c>
    </row>
    <row r="2126" spans="1:27" s="12" customFormat="1" x14ac:dyDescent="0.35">
      <c r="A2126" s="70" t="s">
        <v>49</v>
      </c>
      <c r="B2126" s="71">
        <v>2020</v>
      </c>
      <c r="C2126" s="71" t="s">
        <v>83</v>
      </c>
      <c r="D2126" s="71"/>
      <c r="E2126" s="72"/>
      <c r="F2126" s="81"/>
      <c r="G2126" s="82" t="s">
        <v>64</v>
      </c>
      <c r="H2126">
        <v>2309</v>
      </c>
      <c r="I2126">
        <v>2410</v>
      </c>
      <c r="J2126" s="118">
        <f>Table1[[#This Row],[Female Population]]+Table1[[#This Row],[Male Population]]</f>
        <v>4719</v>
      </c>
      <c r="K2126" s="66">
        <v>1651</v>
      </c>
      <c r="L2126" s="66">
        <v>1527</v>
      </c>
      <c r="M2126" s="66">
        <v>21</v>
      </c>
      <c r="N2126" s="66">
        <v>3199</v>
      </c>
      <c r="O2126" s="66">
        <v>668</v>
      </c>
      <c r="P2126" s="66">
        <v>568</v>
      </c>
      <c r="Q2126" s="66">
        <v>11</v>
      </c>
      <c r="R2126" s="73">
        <v>1247</v>
      </c>
      <c r="S2126" s="24">
        <f>Table1[[#This Row],[Female Voters]]/Table1[[#This Row],[Female Population]]</f>
        <v>0.71502815071459502</v>
      </c>
      <c r="T2126" s="24">
        <f>Table1[[#This Row],[Male Voters]]/Table1[[#This Row],[Male Population]]</f>
        <v>0.63360995850622404</v>
      </c>
      <c r="U2126" s="24">
        <f>Table1[[#This Row],[Total Voters]]/Table1[[#This Row],[Total Population]]</f>
        <v>0.67789785971604155</v>
      </c>
      <c r="V2126" s="24">
        <f>Table1[[#This Row],[Female Ballots]]/Table1[[#This Row],[Female Population]]</f>
        <v>0.28930272845387611</v>
      </c>
      <c r="W2126" s="24">
        <f>Table1[[#This Row],[Male Ballots]]/Table1[[#This Row],[Male Population]]</f>
        <v>0.23568464730290456</v>
      </c>
      <c r="X2126" s="24">
        <f>Table1[[#This Row],[Total Ballots]]/Table1[[#This Row],[Total Population]]</f>
        <v>0.26425090061453699</v>
      </c>
      <c r="Y2126" s="24">
        <f>Table1[[#This Row],[Female Ballots]]/Table1[[#This Row],[Female Voters]]</f>
        <v>0.40460327074500302</v>
      </c>
      <c r="Z2126" s="24">
        <f>Table1[[#This Row],[Male Ballots]]/Table1[[#This Row],[Male Voters]]</f>
        <v>0.37197118533071383</v>
      </c>
      <c r="AA2126" s="24">
        <f>Table1[[#This Row],[Total Ballots]]/Table1[[#This Row],[Total Voters]]</f>
        <v>0.38980931541106595</v>
      </c>
    </row>
    <row r="2127" spans="1:27" s="12" customFormat="1" x14ac:dyDescent="0.35">
      <c r="A2127" s="70" t="s">
        <v>49</v>
      </c>
      <c r="B2127" s="71">
        <v>2020</v>
      </c>
      <c r="C2127" s="71" t="s">
        <v>83</v>
      </c>
      <c r="D2127" s="71"/>
      <c r="E2127" s="72"/>
      <c r="F2127" s="81"/>
      <c r="G2127" s="82" t="s">
        <v>65</v>
      </c>
      <c r="H2127">
        <v>2292</v>
      </c>
      <c r="I2127">
        <v>2337</v>
      </c>
      <c r="J2127" s="118">
        <f>Table1[[#This Row],[Female Population]]+Table1[[#This Row],[Male Population]]</f>
        <v>4629</v>
      </c>
      <c r="K2127" s="66">
        <v>1700</v>
      </c>
      <c r="L2127" s="66">
        <v>1593</v>
      </c>
      <c r="M2127" s="66">
        <v>15</v>
      </c>
      <c r="N2127" s="66">
        <v>3308</v>
      </c>
      <c r="O2127" s="66">
        <v>801</v>
      </c>
      <c r="P2127" s="66">
        <v>714</v>
      </c>
      <c r="Q2127" s="66">
        <v>8</v>
      </c>
      <c r="R2127" s="73">
        <v>1523</v>
      </c>
      <c r="S2127" s="24">
        <f>Table1[[#This Row],[Female Voters]]/Table1[[#This Row],[Female Population]]</f>
        <v>0.7417102966841187</v>
      </c>
      <c r="T2127" s="24">
        <f>Table1[[#This Row],[Male Voters]]/Table1[[#This Row],[Male Population]]</f>
        <v>0.68164313222079587</v>
      </c>
      <c r="U2127" s="24">
        <f>Table1[[#This Row],[Total Voters]]/Table1[[#This Row],[Total Population]]</f>
        <v>0.71462518902570749</v>
      </c>
      <c r="V2127" s="24">
        <f>Table1[[#This Row],[Female Ballots]]/Table1[[#This Row],[Female Population]]</f>
        <v>0.34947643979057591</v>
      </c>
      <c r="W2127" s="24">
        <f>Table1[[#This Row],[Male Ballots]]/Table1[[#This Row],[Male Population]]</f>
        <v>0.30551989730423618</v>
      </c>
      <c r="X2127" s="24">
        <f>Table1[[#This Row],[Total Ballots]]/Table1[[#This Row],[Total Population]]</f>
        <v>0.32901274573341976</v>
      </c>
      <c r="Y2127" s="24">
        <f>Table1[[#This Row],[Female Ballots]]/Table1[[#This Row],[Female Voters]]</f>
        <v>0.47117647058823531</v>
      </c>
      <c r="Z2127" s="24">
        <f>Table1[[#This Row],[Male Ballots]]/Table1[[#This Row],[Male Voters]]</f>
        <v>0.44821092278719399</v>
      </c>
      <c r="AA2127" s="24">
        <f>Table1[[#This Row],[Total Ballots]]/Table1[[#This Row],[Total Voters]]</f>
        <v>0.46039903264812576</v>
      </c>
    </row>
    <row r="2128" spans="1:27" s="12" customFormat="1" x14ac:dyDescent="0.35">
      <c r="A2128" s="70" t="s">
        <v>49</v>
      </c>
      <c r="B2128" s="71">
        <v>2020</v>
      </c>
      <c r="C2128" s="71" t="s">
        <v>83</v>
      </c>
      <c r="D2128" s="71"/>
      <c r="E2128" s="72"/>
      <c r="F2128" s="81"/>
      <c r="G2128" s="82" t="s">
        <v>66</v>
      </c>
      <c r="H2128">
        <v>3175</v>
      </c>
      <c r="I2128">
        <v>3023</v>
      </c>
      <c r="J2128" s="118">
        <f>Table1[[#This Row],[Female Population]]+Table1[[#This Row],[Male Population]]</f>
        <v>6198</v>
      </c>
      <c r="K2128" s="66">
        <v>2595</v>
      </c>
      <c r="L2128" s="66">
        <v>2303</v>
      </c>
      <c r="M2128" s="66">
        <v>15</v>
      </c>
      <c r="N2128" s="66">
        <v>4913</v>
      </c>
      <c r="O2128" s="66">
        <v>1521</v>
      </c>
      <c r="P2128" s="66">
        <v>1268</v>
      </c>
      <c r="Q2128" s="66">
        <v>8</v>
      </c>
      <c r="R2128" s="73">
        <v>2797</v>
      </c>
      <c r="S2128" s="24">
        <f>Table1[[#This Row],[Female Voters]]/Table1[[#This Row],[Female Population]]</f>
        <v>0.81732283464566924</v>
      </c>
      <c r="T2128" s="24">
        <f>Table1[[#This Row],[Male Voters]]/Table1[[#This Row],[Male Population]]</f>
        <v>0.76182600066159445</v>
      </c>
      <c r="U2128" s="24">
        <f>Table1[[#This Row],[Total Voters]]/Table1[[#This Row],[Total Population]]</f>
        <v>0.79267505646982894</v>
      </c>
      <c r="V2128" s="24">
        <f>Table1[[#This Row],[Female Ballots]]/Table1[[#This Row],[Female Population]]</f>
        <v>0.47905511811023621</v>
      </c>
      <c r="W2128" s="24">
        <f>Table1[[#This Row],[Male Ballots]]/Table1[[#This Row],[Male Population]]</f>
        <v>0.41945087661263647</v>
      </c>
      <c r="X2128" s="24">
        <f>Table1[[#This Row],[Total Ballots]]/Table1[[#This Row],[Total Population]]</f>
        <v>0.45127460471119718</v>
      </c>
      <c r="Y2128" s="24">
        <f>Table1[[#This Row],[Female Ballots]]/Table1[[#This Row],[Female Voters]]</f>
        <v>0.58612716763005779</v>
      </c>
      <c r="Z2128" s="24">
        <f>Table1[[#This Row],[Male Ballots]]/Table1[[#This Row],[Male Voters]]</f>
        <v>0.55058619192357794</v>
      </c>
      <c r="AA2128" s="24">
        <f>Table1[[#This Row],[Total Ballots]]/Table1[[#This Row],[Total Voters]]</f>
        <v>0.56930592306126604</v>
      </c>
    </row>
    <row r="2129" spans="1:27" s="12" customFormat="1" x14ac:dyDescent="0.35">
      <c r="A2129" s="70" t="s">
        <v>49</v>
      </c>
      <c r="B2129" s="71">
        <v>2020</v>
      </c>
      <c r="C2129" s="71" t="s">
        <v>83</v>
      </c>
      <c r="D2129" s="71"/>
      <c r="E2129" s="72"/>
      <c r="F2129" s="81"/>
      <c r="G2129" s="82" t="s">
        <v>67</v>
      </c>
      <c r="H2129">
        <v>5009</v>
      </c>
      <c r="I2129">
        <v>5126</v>
      </c>
      <c r="J2129" s="118">
        <f>Table1[[#This Row],[Female Population]]+Table1[[#This Row],[Male Population]]</f>
        <v>10135</v>
      </c>
      <c r="K2129" s="66">
        <v>4146</v>
      </c>
      <c r="L2129" s="66">
        <v>4182</v>
      </c>
      <c r="M2129" s="66">
        <v>17</v>
      </c>
      <c r="N2129" s="66">
        <v>8345</v>
      </c>
      <c r="O2129" s="66">
        <v>2788</v>
      </c>
      <c r="P2129" s="66">
        <v>2733</v>
      </c>
      <c r="Q2129" s="66">
        <v>9</v>
      </c>
      <c r="R2129" s="66">
        <v>5530</v>
      </c>
      <c r="S2129" s="24">
        <f>Table1[[#This Row],[Female Voters]]/Table1[[#This Row],[Female Population]]</f>
        <v>0.82771012178079462</v>
      </c>
      <c r="T2129" s="24">
        <f>Table1[[#This Row],[Male Voters]]/Table1[[#This Row],[Male Population]]</f>
        <v>0.81584081154896604</v>
      </c>
      <c r="U2129" s="24">
        <f>Table1[[#This Row],[Total Voters]]/Table1[[#This Row],[Total Population]]</f>
        <v>0.82338431179082383</v>
      </c>
      <c r="V2129" s="24">
        <f>Table1[[#This Row],[Female Ballots]]/Table1[[#This Row],[Female Population]]</f>
        <v>0.5565981233779197</v>
      </c>
      <c r="W2129" s="24">
        <f>Table1[[#This Row],[Male Ballots]]/Table1[[#This Row],[Male Population]]</f>
        <v>0.53316426063207178</v>
      </c>
      <c r="X2129" s="24">
        <f>Table1[[#This Row],[Total Ballots]]/Table1[[#This Row],[Total Population]]</f>
        <v>0.54563394178589053</v>
      </c>
      <c r="Y2129" s="24">
        <f>Table1[[#This Row],[Female Ballots]]/Table1[[#This Row],[Female Voters]]</f>
        <v>0.67245537867824412</v>
      </c>
      <c r="Z2129" s="24">
        <f>Table1[[#This Row],[Male Ballots]]/Table1[[#This Row],[Male Voters]]</f>
        <v>0.65351506456241037</v>
      </c>
      <c r="AA2129" s="24">
        <f>Table1[[#This Row],[Total Ballots]]/Table1[[#This Row],[Total Voters]]</f>
        <v>0.66267225883762737</v>
      </c>
    </row>
    <row r="2130" spans="1:27" s="12" customFormat="1" x14ac:dyDescent="0.35">
      <c r="A2130" s="70" t="s">
        <v>34</v>
      </c>
      <c r="B2130" s="71">
        <v>2020</v>
      </c>
      <c r="C2130" s="71" t="s">
        <v>83</v>
      </c>
      <c r="D2130" s="71"/>
      <c r="E2130" s="72"/>
      <c r="F2130" s="81"/>
      <c r="G2130" s="82" t="s">
        <v>79</v>
      </c>
      <c r="H2130">
        <v>9816</v>
      </c>
      <c r="I2130">
        <v>9575</v>
      </c>
      <c r="J2130" s="118">
        <f>Table1[[#This Row],[Female Population]]+Table1[[#This Row],[Male Population]]</f>
        <v>19391</v>
      </c>
      <c r="K2130" s="66">
        <v>7945</v>
      </c>
      <c r="L2130" s="66">
        <v>7396</v>
      </c>
      <c r="M2130" s="66">
        <v>125</v>
      </c>
      <c r="N2130" s="66">
        <v>15466</v>
      </c>
      <c r="O2130" s="66">
        <v>4477</v>
      </c>
      <c r="P2130" s="66">
        <v>3868</v>
      </c>
      <c r="Q2130" s="66">
        <v>70</v>
      </c>
      <c r="R2130" s="73">
        <v>8415</v>
      </c>
      <c r="S2130" s="24">
        <f>Table1[[#This Row],[Female Voters]]/Table1[[#This Row],[Female Population]]</f>
        <v>0.80939282803585977</v>
      </c>
      <c r="T2130" s="24">
        <f>Table1[[#This Row],[Male Voters]]/Table1[[#This Row],[Male Population]]</f>
        <v>0.77242819843342037</v>
      </c>
      <c r="U2130" s="24">
        <f>Table1[[#This Row],[Total Voters]]/Table1[[#This Row],[Total Population]]</f>
        <v>0.79758650920530139</v>
      </c>
      <c r="V2130" s="24">
        <f>Table1[[#This Row],[Female Ballots]]/Table1[[#This Row],[Female Population]]</f>
        <v>0.45609209453952732</v>
      </c>
      <c r="W2130" s="24">
        <f>Table1[[#This Row],[Male Ballots]]/Table1[[#This Row],[Male Population]]</f>
        <v>0.40396866840731072</v>
      </c>
      <c r="X2130" s="24">
        <f>Table1[[#This Row],[Total Ballots]]/Table1[[#This Row],[Total Population]]</f>
        <v>0.43396421020060855</v>
      </c>
      <c r="Y2130" s="24">
        <f>Table1[[#This Row],[Female Ballots]]/Table1[[#This Row],[Female Voters]]</f>
        <v>0.56349905601006922</v>
      </c>
      <c r="Z2130" s="24">
        <f>Table1[[#This Row],[Male Ballots]]/Table1[[#This Row],[Male Voters]]</f>
        <v>0.52298539751216877</v>
      </c>
      <c r="AA2130" s="24">
        <f>Table1[[#This Row],[Total Ballots]]/Table1[[#This Row],[Total Voters]]</f>
        <v>0.54409672830725464</v>
      </c>
    </row>
    <row r="2131" spans="1:27" s="12" customFormat="1" x14ac:dyDescent="0.35">
      <c r="A2131" s="70" t="s">
        <v>34</v>
      </c>
      <c r="B2131" s="71">
        <v>2020</v>
      </c>
      <c r="C2131" s="71" t="s">
        <v>83</v>
      </c>
      <c r="D2131" s="71"/>
      <c r="E2131" s="72"/>
      <c r="F2131" s="81"/>
      <c r="G2131" s="82" t="s">
        <v>62</v>
      </c>
      <c r="H2131">
        <v>587</v>
      </c>
      <c r="I2131">
        <v>712</v>
      </c>
      <c r="J2131" s="118">
        <f>Table1[[#This Row],[Female Population]]+Table1[[#This Row],[Male Population]]</f>
        <v>1299</v>
      </c>
      <c r="K2131" s="66">
        <v>364</v>
      </c>
      <c r="L2131" s="66">
        <v>406</v>
      </c>
      <c r="M2131" s="66">
        <v>13</v>
      </c>
      <c r="N2131" s="66">
        <v>783</v>
      </c>
      <c r="O2131" s="66">
        <v>104</v>
      </c>
      <c r="P2131" s="66">
        <v>103</v>
      </c>
      <c r="Q2131" s="66">
        <v>3</v>
      </c>
      <c r="R2131" s="73">
        <v>210</v>
      </c>
      <c r="S2131" s="24">
        <f>Table1[[#This Row],[Female Voters]]/Table1[[#This Row],[Female Population]]</f>
        <v>0.62010221465076665</v>
      </c>
      <c r="T2131" s="24">
        <f>Table1[[#This Row],[Male Voters]]/Table1[[#This Row],[Male Population]]</f>
        <v>0.5702247191011236</v>
      </c>
      <c r="U2131" s="24">
        <f>Table1[[#This Row],[Total Voters]]/Table1[[#This Row],[Total Population]]</f>
        <v>0.60277136258660513</v>
      </c>
      <c r="V2131" s="24">
        <f>Table1[[#This Row],[Female Ballots]]/Table1[[#This Row],[Female Population]]</f>
        <v>0.17717206132879046</v>
      </c>
      <c r="W2131" s="24">
        <f>Table1[[#This Row],[Male Ballots]]/Table1[[#This Row],[Male Population]]</f>
        <v>0.1446629213483146</v>
      </c>
      <c r="X2131" s="24">
        <f>Table1[[#This Row],[Total Ballots]]/Table1[[#This Row],[Total Population]]</f>
        <v>0.16166281755196305</v>
      </c>
      <c r="Y2131" s="24">
        <f>Table1[[#This Row],[Female Ballots]]/Table1[[#This Row],[Female Voters]]</f>
        <v>0.2857142857142857</v>
      </c>
      <c r="Z2131" s="24">
        <f>Table1[[#This Row],[Male Ballots]]/Table1[[#This Row],[Male Voters]]</f>
        <v>0.2536945812807882</v>
      </c>
      <c r="AA2131" s="24">
        <f>Table1[[#This Row],[Total Ballots]]/Table1[[#This Row],[Total Voters]]</f>
        <v>0.26819923371647508</v>
      </c>
    </row>
    <row r="2132" spans="1:27" s="12" customFormat="1" x14ac:dyDescent="0.35">
      <c r="A2132" s="70" t="s">
        <v>34</v>
      </c>
      <c r="B2132" s="71">
        <v>2020</v>
      </c>
      <c r="C2132" s="71" t="s">
        <v>83</v>
      </c>
      <c r="D2132" s="71"/>
      <c r="E2132" s="72"/>
      <c r="F2132" s="81"/>
      <c r="G2132" s="82" t="s">
        <v>63</v>
      </c>
      <c r="H2132">
        <v>955</v>
      </c>
      <c r="I2132">
        <v>983</v>
      </c>
      <c r="J2132" s="118">
        <f>Table1[[#This Row],[Female Population]]+Table1[[#This Row],[Male Population]]</f>
        <v>1938</v>
      </c>
      <c r="K2132" s="66">
        <v>735</v>
      </c>
      <c r="L2132" s="66">
        <v>689</v>
      </c>
      <c r="M2132" s="66">
        <v>13</v>
      </c>
      <c r="N2132" s="66">
        <v>1437</v>
      </c>
      <c r="O2132" s="66">
        <v>226</v>
      </c>
      <c r="P2132" s="66">
        <v>186</v>
      </c>
      <c r="Q2132" s="66">
        <v>7</v>
      </c>
      <c r="R2132" s="73">
        <v>419</v>
      </c>
      <c r="S2132" s="24">
        <f>Table1[[#This Row],[Female Voters]]/Table1[[#This Row],[Female Population]]</f>
        <v>0.76963350785340312</v>
      </c>
      <c r="T2132" s="24">
        <f>Table1[[#This Row],[Male Voters]]/Table1[[#This Row],[Male Population]]</f>
        <v>0.70091556459816884</v>
      </c>
      <c r="U2132" s="24">
        <f>Table1[[#This Row],[Total Voters]]/Table1[[#This Row],[Total Population]]</f>
        <v>0.74148606811145512</v>
      </c>
      <c r="V2132" s="24">
        <f>Table1[[#This Row],[Female Ballots]]/Table1[[#This Row],[Female Population]]</f>
        <v>0.23664921465968586</v>
      </c>
      <c r="W2132" s="24">
        <f>Table1[[#This Row],[Male Ballots]]/Table1[[#This Row],[Male Population]]</f>
        <v>0.18921668362156663</v>
      </c>
      <c r="X2132" s="24">
        <f>Table1[[#This Row],[Total Ballots]]/Table1[[#This Row],[Total Population]]</f>
        <v>0.21620227038183695</v>
      </c>
      <c r="Y2132" s="24">
        <f>Table1[[#This Row],[Female Ballots]]/Table1[[#This Row],[Female Voters]]</f>
        <v>0.3074829931972789</v>
      </c>
      <c r="Z2132" s="24">
        <f>Table1[[#This Row],[Male Ballots]]/Table1[[#This Row],[Male Voters]]</f>
        <v>0.26995645863570394</v>
      </c>
      <c r="AA2132" s="24">
        <f>Table1[[#This Row],[Total Ballots]]/Table1[[#This Row],[Total Voters]]</f>
        <v>0.29157967988865691</v>
      </c>
    </row>
    <row r="2133" spans="1:27" s="12" customFormat="1" x14ac:dyDescent="0.35">
      <c r="A2133" s="70" t="s">
        <v>34</v>
      </c>
      <c r="B2133" s="71">
        <v>2020</v>
      </c>
      <c r="C2133" s="71" t="s">
        <v>83</v>
      </c>
      <c r="D2133" s="71"/>
      <c r="E2133" s="72"/>
      <c r="F2133" s="81"/>
      <c r="G2133" s="82" t="s">
        <v>64</v>
      </c>
      <c r="H2133">
        <v>1100</v>
      </c>
      <c r="I2133">
        <v>1198</v>
      </c>
      <c r="J2133" s="118">
        <f>Table1[[#This Row],[Female Population]]+Table1[[#This Row],[Male Population]]</f>
        <v>2298</v>
      </c>
      <c r="K2133" s="66">
        <v>789</v>
      </c>
      <c r="L2133" s="66">
        <v>761</v>
      </c>
      <c r="M2133" s="66">
        <v>25</v>
      </c>
      <c r="N2133" s="66">
        <v>1575</v>
      </c>
      <c r="O2133" s="66">
        <v>262</v>
      </c>
      <c r="P2133" s="66">
        <v>247</v>
      </c>
      <c r="Q2133" s="66">
        <v>10</v>
      </c>
      <c r="R2133" s="73">
        <v>519</v>
      </c>
      <c r="S2133" s="24">
        <f>Table1[[#This Row],[Female Voters]]/Table1[[#This Row],[Female Population]]</f>
        <v>0.71727272727272728</v>
      </c>
      <c r="T2133" s="24">
        <f>Table1[[#This Row],[Male Voters]]/Table1[[#This Row],[Male Population]]</f>
        <v>0.63522537562604342</v>
      </c>
      <c r="U2133" s="24">
        <f>Table1[[#This Row],[Total Voters]]/Table1[[#This Row],[Total Population]]</f>
        <v>0.68537859007832902</v>
      </c>
      <c r="V2133" s="24">
        <f>Table1[[#This Row],[Female Ballots]]/Table1[[#This Row],[Female Population]]</f>
        <v>0.23818181818181819</v>
      </c>
      <c r="W2133" s="24">
        <f>Table1[[#This Row],[Male Ballots]]/Table1[[#This Row],[Male Population]]</f>
        <v>0.20617696160267113</v>
      </c>
      <c r="X2133" s="24">
        <f>Table1[[#This Row],[Total Ballots]]/Table1[[#This Row],[Total Population]]</f>
        <v>0.2258485639686684</v>
      </c>
      <c r="Y2133" s="24">
        <f>Table1[[#This Row],[Female Ballots]]/Table1[[#This Row],[Female Voters]]</f>
        <v>0.33206590621039289</v>
      </c>
      <c r="Z2133" s="24">
        <f>Table1[[#This Row],[Male Ballots]]/Table1[[#This Row],[Male Voters]]</f>
        <v>0.32457293035479634</v>
      </c>
      <c r="AA2133" s="24">
        <f>Table1[[#This Row],[Total Ballots]]/Table1[[#This Row],[Total Voters]]</f>
        <v>0.3295238095238095</v>
      </c>
    </row>
    <row r="2134" spans="1:27" s="12" customFormat="1" x14ac:dyDescent="0.35">
      <c r="A2134" s="70" t="s">
        <v>34</v>
      </c>
      <c r="B2134" s="71">
        <v>2020</v>
      </c>
      <c r="C2134" s="71" t="s">
        <v>83</v>
      </c>
      <c r="D2134" s="71"/>
      <c r="E2134" s="72"/>
      <c r="F2134" s="81"/>
      <c r="G2134" s="82" t="s">
        <v>65</v>
      </c>
      <c r="H2134">
        <v>1268</v>
      </c>
      <c r="I2134">
        <v>1284</v>
      </c>
      <c r="J2134" s="118">
        <f>Table1[[#This Row],[Female Population]]+Table1[[#This Row],[Male Population]]</f>
        <v>2552</v>
      </c>
      <c r="K2134" s="66">
        <v>951</v>
      </c>
      <c r="L2134" s="66">
        <v>886</v>
      </c>
      <c r="M2134" s="66">
        <v>16</v>
      </c>
      <c r="N2134" s="66">
        <v>1853</v>
      </c>
      <c r="O2134" s="66">
        <v>439</v>
      </c>
      <c r="P2134" s="66">
        <v>354</v>
      </c>
      <c r="Q2134" s="66">
        <v>9</v>
      </c>
      <c r="R2134" s="73">
        <v>802</v>
      </c>
      <c r="S2134" s="24">
        <f>Table1[[#This Row],[Female Voters]]/Table1[[#This Row],[Female Population]]</f>
        <v>0.75</v>
      </c>
      <c r="T2134" s="24">
        <f>Table1[[#This Row],[Male Voters]]/Table1[[#This Row],[Male Population]]</f>
        <v>0.6900311526479751</v>
      </c>
      <c r="U2134" s="24">
        <f>Table1[[#This Row],[Total Voters]]/Table1[[#This Row],[Total Population]]</f>
        <v>0.72609717868338552</v>
      </c>
      <c r="V2134" s="24">
        <f>Table1[[#This Row],[Female Ballots]]/Table1[[#This Row],[Female Population]]</f>
        <v>0.34621451104100948</v>
      </c>
      <c r="W2134" s="24">
        <f>Table1[[#This Row],[Male Ballots]]/Table1[[#This Row],[Male Population]]</f>
        <v>0.27570093457943923</v>
      </c>
      <c r="X2134" s="24">
        <f>Table1[[#This Row],[Total Ballots]]/Table1[[#This Row],[Total Population]]</f>
        <v>0.31426332288401254</v>
      </c>
      <c r="Y2134" s="24">
        <f>Table1[[#This Row],[Female Ballots]]/Table1[[#This Row],[Female Voters]]</f>
        <v>0.4616193480546793</v>
      </c>
      <c r="Z2134" s="24">
        <f>Table1[[#This Row],[Male Ballots]]/Table1[[#This Row],[Male Voters]]</f>
        <v>0.39954853273137697</v>
      </c>
      <c r="AA2134" s="24">
        <f>Table1[[#This Row],[Total Ballots]]/Table1[[#This Row],[Total Voters]]</f>
        <v>0.43281165677280087</v>
      </c>
    </row>
    <row r="2135" spans="1:27" s="12" customFormat="1" x14ac:dyDescent="0.35">
      <c r="A2135" s="70" t="s">
        <v>34</v>
      </c>
      <c r="B2135" s="71">
        <v>2020</v>
      </c>
      <c r="C2135" s="71" t="s">
        <v>83</v>
      </c>
      <c r="D2135" s="71"/>
      <c r="E2135" s="72"/>
      <c r="F2135" s="81"/>
      <c r="G2135" s="82" t="s">
        <v>66</v>
      </c>
      <c r="H2135">
        <v>2077</v>
      </c>
      <c r="I2135">
        <v>1866</v>
      </c>
      <c r="J2135" s="118">
        <f>Table1[[#This Row],[Female Population]]+Table1[[#This Row],[Male Population]]</f>
        <v>3943</v>
      </c>
      <c r="K2135" s="66">
        <v>1681</v>
      </c>
      <c r="L2135" s="66">
        <v>1439</v>
      </c>
      <c r="M2135" s="66">
        <v>31</v>
      </c>
      <c r="N2135" s="66">
        <v>3151</v>
      </c>
      <c r="O2135" s="66">
        <v>1020</v>
      </c>
      <c r="P2135" s="66">
        <v>805</v>
      </c>
      <c r="Q2135" s="66">
        <v>19</v>
      </c>
      <c r="R2135" s="73">
        <v>1844</v>
      </c>
      <c r="S2135" s="24">
        <f>Table1[[#This Row],[Female Voters]]/Table1[[#This Row],[Female Population]]</f>
        <v>0.8093403948001926</v>
      </c>
      <c r="T2135" s="24">
        <f>Table1[[#This Row],[Male Voters]]/Table1[[#This Row],[Male Population]]</f>
        <v>0.7711682743837085</v>
      </c>
      <c r="U2135" s="24">
        <f>Table1[[#This Row],[Total Voters]]/Table1[[#This Row],[Total Population]]</f>
        <v>0.7991377124017246</v>
      </c>
      <c r="V2135" s="24">
        <f>Table1[[#This Row],[Female Ballots]]/Table1[[#This Row],[Female Population]]</f>
        <v>0.49109292248435243</v>
      </c>
      <c r="W2135" s="24">
        <f>Table1[[#This Row],[Male Ballots]]/Table1[[#This Row],[Male Population]]</f>
        <v>0.43140407288317256</v>
      </c>
      <c r="X2135" s="24">
        <f>Table1[[#This Row],[Total Ballots]]/Table1[[#This Row],[Total Population]]</f>
        <v>0.4676642150646716</v>
      </c>
      <c r="Y2135" s="24">
        <f>Table1[[#This Row],[Female Ballots]]/Table1[[#This Row],[Female Voters]]</f>
        <v>0.60678167757287327</v>
      </c>
      <c r="Z2135" s="24">
        <f>Table1[[#This Row],[Male Ballots]]/Table1[[#This Row],[Male Voters]]</f>
        <v>0.55941626129256428</v>
      </c>
      <c r="AA2135" s="24">
        <f>Table1[[#This Row],[Total Ballots]]/Table1[[#This Row],[Total Voters]]</f>
        <v>0.58521104411297997</v>
      </c>
    </row>
    <row r="2136" spans="1:27" s="12" customFormat="1" x14ac:dyDescent="0.35">
      <c r="A2136" s="70" t="s">
        <v>34</v>
      </c>
      <c r="B2136" s="71">
        <v>2020</v>
      </c>
      <c r="C2136" s="71" t="s">
        <v>83</v>
      </c>
      <c r="D2136" s="71"/>
      <c r="E2136" s="72"/>
      <c r="F2136" s="81"/>
      <c r="G2136" s="82" t="s">
        <v>67</v>
      </c>
      <c r="H2136">
        <v>3829</v>
      </c>
      <c r="I2136">
        <v>3532</v>
      </c>
      <c r="J2136" s="118">
        <f>Table1[[#This Row],[Female Population]]+Table1[[#This Row],[Male Population]]</f>
        <v>7361</v>
      </c>
      <c r="K2136" s="66">
        <v>3425</v>
      </c>
      <c r="L2136" s="66">
        <v>3215</v>
      </c>
      <c r="M2136" s="66">
        <v>27</v>
      </c>
      <c r="N2136" s="66">
        <v>6667</v>
      </c>
      <c r="O2136" s="66">
        <v>2426</v>
      </c>
      <c r="P2136" s="66">
        <v>2173</v>
      </c>
      <c r="Q2136" s="66">
        <v>22</v>
      </c>
      <c r="R2136" s="66">
        <v>4621</v>
      </c>
      <c r="S2136" s="24">
        <f>Table1[[#This Row],[Female Voters]]/Table1[[#This Row],[Female Population]]</f>
        <v>0.89448942282580313</v>
      </c>
      <c r="T2136" s="24">
        <f>Table1[[#This Row],[Male Voters]]/Table1[[#This Row],[Male Population]]</f>
        <v>0.91024915062287659</v>
      </c>
      <c r="U2136" s="24">
        <f>Table1[[#This Row],[Total Voters]]/Table1[[#This Row],[Total Population]]</f>
        <v>0.90571933161255269</v>
      </c>
      <c r="V2136" s="24">
        <f>Table1[[#This Row],[Female Ballots]]/Table1[[#This Row],[Female Population]]</f>
        <v>0.6335857926351528</v>
      </c>
      <c r="W2136" s="24">
        <f>Table1[[#This Row],[Male Ballots]]/Table1[[#This Row],[Male Population]]</f>
        <v>0.61523216308040773</v>
      </c>
      <c r="X2136" s="24">
        <f>Table1[[#This Row],[Total Ballots]]/Table1[[#This Row],[Total Population]]</f>
        <v>0.6277679663089254</v>
      </c>
      <c r="Y2136" s="24">
        <f>Table1[[#This Row],[Female Ballots]]/Table1[[#This Row],[Female Voters]]</f>
        <v>0.70832116788321164</v>
      </c>
      <c r="Z2136" s="24">
        <f>Table1[[#This Row],[Male Ballots]]/Table1[[#This Row],[Male Voters]]</f>
        <v>0.67589424572317258</v>
      </c>
      <c r="AA2136" s="24">
        <f>Table1[[#This Row],[Total Ballots]]/Table1[[#This Row],[Total Voters]]</f>
        <v>0.69311534423278831</v>
      </c>
    </row>
    <row r="2137" spans="1:27" s="12" customFormat="1" x14ac:dyDescent="0.35">
      <c r="A2137" s="70" t="s">
        <v>31</v>
      </c>
      <c r="B2137" s="71">
        <v>2020</v>
      </c>
      <c r="C2137" s="71" t="s">
        <v>83</v>
      </c>
      <c r="D2137" s="71"/>
      <c r="E2137" s="72"/>
      <c r="F2137" s="81"/>
      <c r="G2137" s="82" t="s">
        <v>79</v>
      </c>
      <c r="H2137">
        <v>5405</v>
      </c>
      <c r="I2137">
        <v>5475</v>
      </c>
      <c r="J2137" s="118">
        <f>Table1[[#This Row],[Female Population]]+Table1[[#This Row],[Male Population]]</f>
        <v>10880</v>
      </c>
      <c r="K2137" s="66">
        <v>4596</v>
      </c>
      <c r="L2137" s="66">
        <v>4619</v>
      </c>
      <c r="M2137" s="66">
        <v>86</v>
      </c>
      <c r="N2137" s="66">
        <v>9301</v>
      </c>
      <c r="O2137" s="66">
        <v>2398</v>
      </c>
      <c r="P2137" s="66">
        <v>2307</v>
      </c>
      <c r="Q2137" s="66">
        <v>41</v>
      </c>
      <c r="R2137" s="73">
        <v>4746</v>
      </c>
      <c r="S2137" s="24">
        <f>Table1[[#This Row],[Female Voters]]/Table1[[#This Row],[Female Population]]</f>
        <v>0.85032377428307127</v>
      </c>
      <c r="T2137" s="24">
        <f>Table1[[#This Row],[Male Voters]]/Table1[[#This Row],[Male Population]]</f>
        <v>0.84365296803652967</v>
      </c>
      <c r="U2137" s="24">
        <f>Table1[[#This Row],[Total Voters]]/Table1[[#This Row],[Total Population]]</f>
        <v>0.85487132352941175</v>
      </c>
      <c r="V2137" s="24">
        <f>Table1[[#This Row],[Female Ballots]]/Table1[[#This Row],[Female Population]]</f>
        <v>0.44366327474560591</v>
      </c>
      <c r="W2137" s="24">
        <f>Table1[[#This Row],[Male Ballots]]/Table1[[#This Row],[Male Population]]</f>
        <v>0.42136986301369861</v>
      </c>
      <c r="X2137" s="24">
        <f>Table1[[#This Row],[Total Ballots]]/Table1[[#This Row],[Total Population]]</f>
        <v>0.43621323529411765</v>
      </c>
      <c r="Y2137" s="24">
        <f>Table1[[#This Row],[Female Ballots]]/Table1[[#This Row],[Female Voters]]</f>
        <v>0.52175805047867707</v>
      </c>
      <c r="Z2137" s="24">
        <f>Table1[[#This Row],[Male Ballots]]/Table1[[#This Row],[Male Voters]]</f>
        <v>0.49945875730677636</v>
      </c>
      <c r="AA2137" s="24">
        <f>Table1[[#This Row],[Total Ballots]]/Table1[[#This Row],[Total Voters]]</f>
        <v>0.51026771314912378</v>
      </c>
    </row>
    <row r="2138" spans="1:27" s="12" customFormat="1" x14ac:dyDescent="0.35">
      <c r="A2138" s="70" t="s">
        <v>31</v>
      </c>
      <c r="B2138" s="71">
        <v>2020</v>
      </c>
      <c r="C2138" s="71" t="s">
        <v>83</v>
      </c>
      <c r="D2138" s="71"/>
      <c r="E2138" s="72"/>
      <c r="F2138" s="81"/>
      <c r="G2138" s="82" t="s">
        <v>62</v>
      </c>
      <c r="H2138">
        <v>344</v>
      </c>
      <c r="I2138">
        <v>405</v>
      </c>
      <c r="J2138" s="118">
        <f>Table1[[#This Row],[Female Population]]+Table1[[#This Row],[Male Population]]</f>
        <v>749</v>
      </c>
      <c r="K2138" s="66">
        <v>291</v>
      </c>
      <c r="L2138" s="66">
        <v>360</v>
      </c>
      <c r="M2138" s="66">
        <v>13</v>
      </c>
      <c r="N2138" s="66">
        <v>664</v>
      </c>
      <c r="O2138" s="66">
        <v>102</v>
      </c>
      <c r="P2138" s="66">
        <v>98</v>
      </c>
      <c r="Q2138" s="66">
        <v>4</v>
      </c>
      <c r="R2138" s="73">
        <v>204</v>
      </c>
      <c r="S2138" s="24">
        <f>Table1[[#This Row],[Female Voters]]/Table1[[#This Row],[Female Population]]</f>
        <v>0.84593023255813948</v>
      </c>
      <c r="T2138" s="24">
        <f>Table1[[#This Row],[Male Voters]]/Table1[[#This Row],[Male Population]]</f>
        <v>0.88888888888888884</v>
      </c>
      <c r="U2138" s="24">
        <f>Table1[[#This Row],[Total Voters]]/Table1[[#This Row],[Total Population]]</f>
        <v>0.8865153538050734</v>
      </c>
      <c r="V2138" s="24">
        <f>Table1[[#This Row],[Female Ballots]]/Table1[[#This Row],[Female Population]]</f>
        <v>0.29651162790697677</v>
      </c>
      <c r="W2138" s="24">
        <f>Table1[[#This Row],[Male Ballots]]/Table1[[#This Row],[Male Population]]</f>
        <v>0.24197530864197531</v>
      </c>
      <c r="X2138" s="24">
        <f>Table1[[#This Row],[Total Ballots]]/Table1[[#This Row],[Total Population]]</f>
        <v>0.27236315086782376</v>
      </c>
      <c r="Y2138" s="24">
        <f>Table1[[#This Row],[Female Ballots]]/Table1[[#This Row],[Female Voters]]</f>
        <v>0.35051546391752575</v>
      </c>
      <c r="Z2138" s="24">
        <f>Table1[[#This Row],[Male Ballots]]/Table1[[#This Row],[Male Voters]]</f>
        <v>0.2722222222222222</v>
      </c>
      <c r="AA2138" s="24">
        <f>Table1[[#This Row],[Total Ballots]]/Table1[[#This Row],[Total Voters]]</f>
        <v>0.30722891566265059</v>
      </c>
    </row>
    <row r="2139" spans="1:27" s="12" customFormat="1" x14ac:dyDescent="0.35">
      <c r="A2139" s="70" t="s">
        <v>31</v>
      </c>
      <c r="B2139" s="71">
        <v>2020</v>
      </c>
      <c r="C2139" s="71" t="s">
        <v>83</v>
      </c>
      <c r="D2139" s="71"/>
      <c r="E2139" s="72"/>
      <c r="F2139" s="81"/>
      <c r="G2139" s="82" t="s">
        <v>63</v>
      </c>
      <c r="H2139">
        <v>533</v>
      </c>
      <c r="I2139">
        <v>554</v>
      </c>
      <c r="J2139" s="118">
        <f>Table1[[#This Row],[Female Population]]+Table1[[#This Row],[Male Population]]</f>
        <v>1087</v>
      </c>
      <c r="K2139" s="66">
        <v>440</v>
      </c>
      <c r="L2139" s="66">
        <v>495</v>
      </c>
      <c r="M2139" s="66">
        <v>12</v>
      </c>
      <c r="N2139" s="66">
        <v>947</v>
      </c>
      <c r="O2139" s="66">
        <v>128</v>
      </c>
      <c r="P2139" s="66">
        <v>147</v>
      </c>
      <c r="Q2139" s="66"/>
      <c r="R2139" s="73">
        <v>275</v>
      </c>
      <c r="S2139" s="24">
        <f>Table1[[#This Row],[Female Voters]]/Table1[[#This Row],[Female Population]]</f>
        <v>0.82551594746716694</v>
      </c>
      <c r="T2139" s="24">
        <f>Table1[[#This Row],[Male Voters]]/Table1[[#This Row],[Male Population]]</f>
        <v>0.89350180505415167</v>
      </c>
      <c r="U2139" s="24">
        <f>Table1[[#This Row],[Total Voters]]/Table1[[#This Row],[Total Population]]</f>
        <v>0.87120515179392821</v>
      </c>
      <c r="V2139" s="24">
        <f>Table1[[#This Row],[Female Ballots]]/Table1[[#This Row],[Female Population]]</f>
        <v>0.24015009380863039</v>
      </c>
      <c r="W2139" s="24">
        <f>Table1[[#This Row],[Male Ballots]]/Table1[[#This Row],[Male Population]]</f>
        <v>0.26534296028880866</v>
      </c>
      <c r="X2139" s="24">
        <f>Table1[[#This Row],[Total Ballots]]/Table1[[#This Row],[Total Population]]</f>
        <v>0.25298988040478382</v>
      </c>
      <c r="Y2139" s="24">
        <f>Table1[[#This Row],[Female Ballots]]/Table1[[#This Row],[Female Voters]]</f>
        <v>0.29090909090909089</v>
      </c>
      <c r="Z2139" s="24">
        <f>Table1[[#This Row],[Male Ballots]]/Table1[[#This Row],[Male Voters]]</f>
        <v>0.29696969696969699</v>
      </c>
      <c r="AA2139" s="24">
        <f>Table1[[#This Row],[Total Ballots]]/Table1[[#This Row],[Total Voters]]</f>
        <v>0.29039070749736007</v>
      </c>
    </row>
    <row r="2140" spans="1:27" s="12" customFormat="1" x14ac:dyDescent="0.35">
      <c r="A2140" s="70" t="s">
        <v>31</v>
      </c>
      <c r="B2140" s="71">
        <v>2020</v>
      </c>
      <c r="C2140" s="71" t="s">
        <v>83</v>
      </c>
      <c r="D2140" s="71"/>
      <c r="E2140" s="72"/>
      <c r="F2140" s="81"/>
      <c r="G2140" s="82" t="s">
        <v>64</v>
      </c>
      <c r="H2140">
        <v>686</v>
      </c>
      <c r="I2140">
        <v>676</v>
      </c>
      <c r="J2140" s="118">
        <f>Table1[[#This Row],[Female Population]]+Table1[[#This Row],[Male Population]]</f>
        <v>1362</v>
      </c>
      <c r="K2140" s="66">
        <v>551</v>
      </c>
      <c r="L2140" s="66">
        <v>503</v>
      </c>
      <c r="M2140" s="66">
        <v>16</v>
      </c>
      <c r="N2140" s="66">
        <v>1070</v>
      </c>
      <c r="O2140" s="66">
        <v>206</v>
      </c>
      <c r="P2140" s="66">
        <v>168</v>
      </c>
      <c r="Q2140" s="66">
        <v>8</v>
      </c>
      <c r="R2140" s="73">
        <v>382</v>
      </c>
      <c r="S2140" s="24">
        <f>Table1[[#This Row],[Female Voters]]/Table1[[#This Row],[Female Population]]</f>
        <v>0.80320699708454812</v>
      </c>
      <c r="T2140" s="24">
        <f>Table1[[#This Row],[Male Voters]]/Table1[[#This Row],[Male Population]]</f>
        <v>0.74408284023668636</v>
      </c>
      <c r="U2140" s="24">
        <f>Table1[[#This Row],[Total Voters]]/Table1[[#This Row],[Total Population]]</f>
        <v>0.78560939794419971</v>
      </c>
      <c r="V2140" s="24">
        <f>Table1[[#This Row],[Female Ballots]]/Table1[[#This Row],[Female Population]]</f>
        <v>0.30029154518950435</v>
      </c>
      <c r="W2140" s="24">
        <f>Table1[[#This Row],[Male Ballots]]/Table1[[#This Row],[Male Population]]</f>
        <v>0.24852071005917159</v>
      </c>
      <c r="X2140" s="24">
        <f>Table1[[#This Row],[Total Ballots]]/Table1[[#This Row],[Total Population]]</f>
        <v>0.28046989720998533</v>
      </c>
      <c r="Y2140" s="24">
        <f>Table1[[#This Row],[Female Ballots]]/Table1[[#This Row],[Female Voters]]</f>
        <v>0.37386569872958259</v>
      </c>
      <c r="Z2140" s="24">
        <f>Table1[[#This Row],[Male Ballots]]/Table1[[#This Row],[Male Voters]]</f>
        <v>0.33399602385685884</v>
      </c>
      <c r="AA2140" s="24">
        <f>Table1[[#This Row],[Total Ballots]]/Table1[[#This Row],[Total Voters]]</f>
        <v>0.35700934579439253</v>
      </c>
    </row>
    <row r="2141" spans="1:27" s="12" customFormat="1" x14ac:dyDescent="0.35">
      <c r="A2141" s="70" t="s">
        <v>31</v>
      </c>
      <c r="B2141" s="71">
        <v>2020</v>
      </c>
      <c r="C2141" s="71" t="s">
        <v>83</v>
      </c>
      <c r="D2141" s="71"/>
      <c r="E2141" s="72"/>
      <c r="F2141" s="81"/>
      <c r="G2141" s="82" t="s">
        <v>65</v>
      </c>
      <c r="H2141">
        <v>772</v>
      </c>
      <c r="I2141">
        <v>761</v>
      </c>
      <c r="J2141" s="118">
        <f>Table1[[#This Row],[Female Population]]+Table1[[#This Row],[Male Population]]</f>
        <v>1533</v>
      </c>
      <c r="K2141" s="66">
        <v>632</v>
      </c>
      <c r="L2141" s="66">
        <v>626</v>
      </c>
      <c r="M2141" s="66">
        <v>14</v>
      </c>
      <c r="N2141" s="66">
        <v>1272</v>
      </c>
      <c r="O2141" s="66">
        <v>312</v>
      </c>
      <c r="P2141" s="66">
        <v>289</v>
      </c>
      <c r="Q2141" s="66">
        <v>11</v>
      </c>
      <c r="R2141" s="73">
        <v>612</v>
      </c>
      <c r="S2141" s="24">
        <f>Table1[[#This Row],[Female Voters]]/Table1[[#This Row],[Female Population]]</f>
        <v>0.81865284974093266</v>
      </c>
      <c r="T2141" s="24">
        <f>Table1[[#This Row],[Male Voters]]/Table1[[#This Row],[Male Population]]</f>
        <v>0.82260183968462552</v>
      </c>
      <c r="U2141" s="24">
        <f>Table1[[#This Row],[Total Voters]]/Table1[[#This Row],[Total Population]]</f>
        <v>0.82974559686888449</v>
      </c>
      <c r="V2141" s="24">
        <f>Table1[[#This Row],[Female Ballots]]/Table1[[#This Row],[Female Population]]</f>
        <v>0.40414507772020725</v>
      </c>
      <c r="W2141" s="24">
        <f>Table1[[#This Row],[Male Ballots]]/Table1[[#This Row],[Male Population]]</f>
        <v>0.37976346911957948</v>
      </c>
      <c r="X2141" s="24">
        <f>Table1[[#This Row],[Total Ballots]]/Table1[[#This Row],[Total Population]]</f>
        <v>0.39921722113502933</v>
      </c>
      <c r="Y2141" s="24">
        <f>Table1[[#This Row],[Female Ballots]]/Table1[[#This Row],[Female Voters]]</f>
        <v>0.49367088607594939</v>
      </c>
      <c r="Z2141" s="24">
        <f>Table1[[#This Row],[Male Ballots]]/Table1[[#This Row],[Male Voters]]</f>
        <v>0.46166134185303515</v>
      </c>
      <c r="AA2141" s="24">
        <f>Table1[[#This Row],[Total Ballots]]/Table1[[#This Row],[Total Voters]]</f>
        <v>0.48113207547169812</v>
      </c>
    </row>
    <row r="2142" spans="1:27" s="12" customFormat="1" x14ac:dyDescent="0.35">
      <c r="A2142" s="70" t="s">
        <v>31</v>
      </c>
      <c r="B2142" s="71">
        <v>2020</v>
      </c>
      <c r="C2142" s="71" t="s">
        <v>83</v>
      </c>
      <c r="D2142" s="71"/>
      <c r="E2142" s="72"/>
      <c r="F2142" s="81"/>
      <c r="G2142" s="82" t="s">
        <v>66</v>
      </c>
      <c r="H2142">
        <v>1227</v>
      </c>
      <c r="I2142">
        <v>1177</v>
      </c>
      <c r="J2142" s="118">
        <f>Table1[[#This Row],[Female Population]]+Table1[[#This Row],[Male Population]]</f>
        <v>2404</v>
      </c>
      <c r="K2142" s="66">
        <v>1097</v>
      </c>
      <c r="L2142" s="66">
        <v>971</v>
      </c>
      <c r="M2142" s="66">
        <v>15</v>
      </c>
      <c r="N2142" s="66">
        <v>2083</v>
      </c>
      <c r="O2142" s="66">
        <v>640</v>
      </c>
      <c r="P2142" s="66">
        <v>541</v>
      </c>
      <c r="Q2142" s="66">
        <v>9</v>
      </c>
      <c r="R2142" s="73">
        <v>1190</v>
      </c>
      <c r="S2142" s="24">
        <f>Table1[[#This Row],[Female Voters]]/Table1[[#This Row],[Female Population]]</f>
        <v>0.89405052974735122</v>
      </c>
      <c r="T2142" s="24">
        <f>Table1[[#This Row],[Male Voters]]/Table1[[#This Row],[Male Population]]</f>
        <v>0.82497875955819877</v>
      </c>
      <c r="U2142" s="24">
        <f>Table1[[#This Row],[Total Voters]]/Table1[[#This Row],[Total Population]]</f>
        <v>0.86647254575707155</v>
      </c>
      <c r="V2142" s="24">
        <f>Table1[[#This Row],[Female Ballots]]/Table1[[#This Row],[Female Population]]</f>
        <v>0.5215973920130399</v>
      </c>
      <c r="W2142" s="24">
        <f>Table1[[#This Row],[Male Ballots]]/Table1[[#This Row],[Male Population]]</f>
        <v>0.45964316057774002</v>
      </c>
      <c r="X2142" s="24">
        <f>Table1[[#This Row],[Total Ballots]]/Table1[[#This Row],[Total Population]]</f>
        <v>0.49500831946755408</v>
      </c>
      <c r="Y2142" s="24">
        <f>Table1[[#This Row],[Female Ballots]]/Table1[[#This Row],[Female Voters]]</f>
        <v>0.5834092980856882</v>
      </c>
      <c r="Z2142" s="24">
        <f>Table1[[#This Row],[Male Ballots]]/Table1[[#This Row],[Male Voters]]</f>
        <v>0.55715756951596296</v>
      </c>
      <c r="AA2142" s="24">
        <f>Table1[[#This Row],[Total Ballots]]/Table1[[#This Row],[Total Voters]]</f>
        <v>0.57129140662506006</v>
      </c>
    </row>
    <row r="2143" spans="1:27" s="12" customFormat="1" x14ac:dyDescent="0.35">
      <c r="A2143" s="70" t="s">
        <v>31</v>
      </c>
      <c r="B2143" s="71">
        <v>2020</v>
      </c>
      <c r="C2143" s="71" t="s">
        <v>83</v>
      </c>
      <c r="D2143" s="71"/>
      <c r="E2143" s="72"/>
      <c r="F2143" s="81"/>
      <c r="G2143" s="82" t="s">
        <v>67</v>
      </c>
      <c r="H2143">
        <v>1843</v>
      </c>
      <c r="I2143">
        <v>1902</v>
      </c>
      <c r="J2143" s="118">
        <f>Table1[[#This Row],[Female Population]]+Table1[[#This Row],[Male Population]]</f>
        <v>3745</v>
      </c>
      <c r="K2143" s="66">
        <v>1585</v>
      </c>
      <c r="L2143" s="66">
        <v>1664</v>
      </c>
      <c r="M2143" s="66">
        <v>16</v>
      </c>
      <c r="N2143" s="66">
        <v>3265</v>
      </c>
      <c r="O2143" s="66">
        <v>1010</v>
      </c>
      <c r="P2143" s="66">
        <v>1064</v>
      </c>
      <c r="Q2143" s="66">
        <v>9</v>
      </c>
      <c r="R2143" s="66">
        <v>2083</v>
      </c>
      <c r="S2143" s="24">
        <f>Table1[[#This Row],[Female Voters]]/Table1[[#This Row],[Female Population]]</f>
        <v>0.86001085187194792</v>
      </c>
      <c r="T2143" s="24">
        <f>Table1[[#This Row],[Male Voters]]/Table1[[#This Row],[Male Population]]</f>
        <v>0.87486855941114616</v>
      </c>
      <c r="U2143" s="24">
        <f>Table1[[#This Row],[Total Voters]]/Table1[[#This Row],[Total Population]]</f>
        <v>0.8718291054739653</v>
      </c>
      <c r="V2143" s="24">
        <f>Table1[[#This Row],[Female Ballots]]/Table1[[#This Row],[Female Population]]</f>
        <v>0.54801953336950626</v>
      </c>
      <c r="W2143" s="24">
        <f>Table1[[#This Row],[Male Ballots]]/Table1[[#This Row],[Male Population]]</f>
        <v>0.55941114616193477</v>
      </c>
      <c r="X2143" s="24">
        <f>Table1[[#This Row],[Total Ballots]]/Table1[[#This Row],[Total Population]]</f>
        <v>0.55620827770360481</v>
      </c>
      <c r="Y2143" s="24">
        <f>Table1[[#This Row],[Female Ballots]]/Table1[[#This Row],[Female Voters]]</f>
        <v>0.63722397476340698</v>
      </c>
      <c r="Z2143" s="24">
        <f>Table1[[#This Row],[Male Ballots]]/Table1[[#This Row],[Male Voters]]</f>
        <v>0.63942307692307687</v>
      </c>
      <c r="AA2143" s="24">
        <f>Table1[[#This Row],[Total Ballots]]/Table1[[#This Row],[Total Voters]]</f>
        <v>0.63797856049004598</v>
      </c>
    </row>
    <row r="2144" spans="1:27" s="12" customFormat="1" x14ac:dyDescent="0.35">
      <c r="A2144" s="70" t="s">
        <v>55</v>
      </c>
      <c r="B2144" s="71">
        <v>2020</v>
      </c>
      <c r="C2144" s="71" t="s">
        <v>83</v>
      </c>
      <c r="D2144" s="71"/>
      <c r="E2144" s="72"/>
      <c r="F2144" s="81"/>
      <c r="G2144" s="82" t="s">
        <v>79</v>
      </c>
      <c r="H2144">
        <v>359945</v>
      </c>
      <c r="I2144">
        <v>348615</v>
      </c>
      <c r="J2144" s="118">
        <f>Table1[[#This Row],[Female Population]]+Table1[[#This Row],[Male Population]]</f>
        <v>708560</v>
      </c>
      <c r="K2144" s="66">
        <v>270578</v>
      </c>
      <c r="L2144" s="66">
        <v>245965</v>
      </c>
      <c r="M2144" s="66">
        <v>2432</v>
      </c>
      <c r="N2144" s="66">
        <v>518975</v>
      </c>
      <c r="O2144" s="66">
        <v>126004</v>
      </c>
      <c r="P2144" s="66">
        <v>106075</v>
      </c>
      <c r="Q2144" s="66">
        <v>1358</v>
      </c>
      <c r="R2144" s="73">
        <v>233437</v>
      </c>
      <c r="S2144" s="24">
        <f>Table1[[#This Row],[Female Voters]]/Table1[[#This Row],[Female Population]]</f>
        <v>0.75172040172804178</v>
      </c>
      <c r="T2144" s="24">
        <f>Table1[[#This Row],[Male Voters]]/Table1[[#This Row],[Male Population]]</f>
        <v>0.70554910144428673</v>
      </c>
      <c r="U2144" s="24">
        <f>Table1[[#This Row],[Total Voters]]/Table1[[#This Row],[Total Population]]</f>
        <v>0.73243620864852654</v>
      </c>
      <c r="V2144" s="24">
        <f>Table1[[#This Row],[Female Ballots]]/Table1[[#This Row],[Female Population]]</f>
        <v>0.35006459320173916</v>
      </c>
      <c r="W2144" s="24">
        <f>Table1[[#This Row],[Male Ballots]]/Table1[[#This Row],[Male Population]]</f>
        <v>0.30427549015389471</v>
      </c>
      <c r="X2144" s="24">
        <f>Table1[[#This Row],[Total Ballots]]/Table1[[#This Row],[Total Population]]</f>
        <v>0.32945269278536748</v>
      </c>
      <c r="Y2144" s="24">
        <f>Table1[[#This Row],[Female Ballots]]/Table1[[#This Row],[Female Voters]]</f>
        <v>0.46568457154683679</v>
      </c>
      <c r="Z2144" s="24">
        <f>Table1[[#This Row],[Male Ballots]]/Table1[[#This Row],[Male Voters]]</f>
        <v>0.43126054519952028</v>
      </c>
      <c r="AA2144" s="24">
        <f>Table1[[#This Row],[Total Ballots]]/Table1[[#This Row],[Total Voters]]</f>
        <v>0.44980394045955974</v>
      </c>
    </row>
    <row r="2145" spans="1:27" s="12" customFormat="1" x14ac:dyDescent="0.35">
      <c r="A2145" s="70" t="s">
        <v>55</v>
      </c>
      <c r="B2145" s="71">
        <v>2020</v>
      </c>
      <c r="C2145" s="71" t="s">
        <v>83</v>
      </c>
      <c r="D2145" s="71"/>
      <c r="E2145" s="72"/>
      <c r="F2145" s="81"/>
      <c r="G2145" s="82" t="s">
        <v>62</v>
      </c>
      <c r="H2145">
        <v>39842</v>
      </c>
      <c r="I2145">
        <v>45590</v>
      </c>
      <c r="J2145" s="118">
        <f>Table1[[#This Row],[Female Population]]+Table1[[#This Row],[Male Population]]</f>
        <v>85432</v>
      </c>
      <c r="K2145" s="66">
        <v>23446</v>
      </c>
      <c r="L2145" s="66">
        <v>22777</v>
      </c>
      <c r="M2145" s="66">
        <v>549</v>
      </c>
      <c r="N2145" s="66">
        <v>46772</v>
      </c>
      <c r="O2145" s="66">
        <v>7591</v>
      </c>
      <c r="P2145" s="66">
        <v>6161</v>
      </c>
      <c r="Q2145" s="66">
        <v>276</v>
      </c>
      <c r="R2145" s="73">
        <v>14028</v>
      </c>
      <c r="S2145" s="24">
        <f>Table1[[#This Row],[Female Voters]]/Table1[[#This Row],[Female Population]]</f>
        <v>0.58847447417298326</v>
      </c>
      <c r="T2145" s="24">
        <f>Table1[[#This Row],[Male Voters]]/Table1[[#This Row],[Male Population]]</f>
        <v>0.49960517657381004</v>
      </c>
      <c r="U2145" s="24">
        <f>Table1[[#This Row],[Total Voters]]/Table1[[#This Row],[Total Population]]</f>
        <v>0.54747635546399476</v>
      </c>
      <c r="V2145" s="24">
        <f>Table1[[#This Row],[Female Ballots]]/Table1[[#This Row],[Female Population]]</f>
        <v>0.19052758395662869</v>
      </c>
      <c r="W2145" s="24">
        <f>Table1[[#This Row],[Male Ballots]]/Table1[[#This Row],[Male Population]]</f>
        <v>0.13513928493090591</v>
      </c>
      <c r="X2145" s="24">
        <f>Table1[[#This Row],[Total Ballots]]/Table1[[#This Row],[Total Population]]</f>
        <v>0.16420076786215937</v>
      </c>
      <c r="Y2145" s="24">
        <f>Table1[[#This Row],[Female Ballots]]/Table1[[#This Row],[Female Voters]]</f>
        <v>0.32376524780346327</v>
      </c>
      <c r="Z2145" s="24">
        <f>Table1[[#This Row],[Male Ballots]]/Table1[[#This Row],[Male Voters]]</f>
        <v>0.27049216314703428</v>
      </c>
      <c r="AA2145" s="24">
        <f>Table1[[#This Row],[Total Ballots]]/Table1[[#This Row],[Total Voters]]</f>
        <v>0.29992303087317196</v>
      </c>
    </row>
    <row r="2146" spans="1:27" s="12" customFormat="1" x14ac:dyDescent="0.35">
      <c r="A2146" s="70" t="s">
        <v>55</v>
      </c>
      <c r="B2146" s="71">
        <v>2020</v>
      </c>
      <c r="C2146" s="71" t="s">
        <v>83</v>
      </c>
      <c r="D2146" s="71"/>
      <c r="E2146" s="72"/>
      <c r="F2146" s="81"/>
      <c r="G2146" s="82" t="s">
        <v>63</v>
      </c>
      <c r="H2146">
        <v>66967</v>
      </c>
      <c r="I2146">
        <v>68854</v>
      </c>
      <c r="J2146" s="118">
        <f>Table1[[#This Row],[Female Population]]+Table1[[#This Row],[Male Population]]</f>
        <v>135821</v>
      </c>
      <c r="K2146" s="66">
        <v>46573</v>
      </c>
      <c r="L2146" s="66">
        <v>43454</v>
      </c>
      <c r="M2146" s="66">
        <v>648</v>
      </c>
      <c r="N2146" s="66">
        <v>90675</v>
      </c>
      <c r="O2146" s="66">
        <v>14855</v>
      </c>
      <c r="P2146" s="66">
        <v>12369</v>
      </c>
      <c r="Q2146" s="66">
        <v>360</v>
      </c>
      <c r="R2146" s="73">
        <v>27584</v>
      </c>
      <c r="S2146" s="24">
        <f>Table1[[#This Row],[Female Voters]]/Table1[[#This Row],[Female Population]]</f>
        <v>0.69546194394253891</v>
      </c>
      <c r="T2146" s="24">
        <f>Table1[[#This Row],[Male Voters]]/Table1[[#This Row],[Male Population]]</f>
        <v>0.6311034943503645</v>
      </c>
      <c r="U2146" s="24">
        <f>Table1[[#This Row],[Total Voters]]/Table1[[#This Row],[Total Population]]</f>
        <v>0.66760662931358183</v>
      </c>
      <c r="V2146" s="24">
        <f>Table1[[#This Row],[Female Ballots]]/Table1[[#This Row],[Female Population]]</f>
        <v>0.22182567533262651</v>
      </c>
      <c r="W2146" s="24">
        <f>Table1[[#This Row],[Male Ballots]]/Table1[[#This Row],[Male Population]]</f>
        <v>0.17964097946379295</v>
      </c>
      <c r="X2146" s="24">
        <f>Table1[[#This Row],[Total Ballots]]/Table1[[#This Row],[Total Population]]</f>
        <v>0.20309083278727147</v>
      </c>
      <c r="Y2146" s="24">
        <f>Table1[[#This Row],[Female Ballots]]/Table1[[#This Row],[Female Voters]]</f>
        <v>0.31896163012904472</v>
      </c>
      <c r="Z2146" s="24">
        <f>Table1[[#This Row],[Male Ballots]]/Table1[[#This Row],[Male Voters]]</f>
        <v>0.28464583237446495</v>
      </c>
      <c r="AA2146" s="24">
        <f>Table1[[#This Row],[Total Ballots]]/Table1[[#This Row],[Total Voters]]</f>
        <v>0.30420733388475324</v>
      </c>
    </row>
    <row r="2147" spans="1:27" s="12" customFormat="1" x14ac:dyDescent="0.35">
      <c r="A2147" s="70" t="s">
        <v>55</v>
      </c>
      <c r="B2147" s="71">
        <v>2020</v>
      </c>
      <c r="C2147" s="71" t="s">
        <v>83</v>
      </c>
      <c r="D2147" s="71"/>
      <c r="E2147" s="72"/>
      <c r="F2147" s="81"/>
      <c r="G2147" s="82" t="s">
        <v>64</v>
      </c>
      <c r="H2147">
        <v>63580</v>
      </c>
      <c r="I2147">
        <v>62884</v>
      </c>
      <c r="J2147" s="118">
        <f>Table1[[#This Row],[Female Population]]+Table1[[#This Row],[Male Population]]</f>
        <v>126464</v>
      </c>
      <c r="K2147" s="66">
        <v>46977</v>
      </c>
      <c r="L2147" s="66">
        <v>43526</v>
      </c>
      <c r="M2147" s="66">
        <v>461</v>
      </c>
      <c r="N2147" s="66">
        <v>90964</v>
      </c>
      <c r="O2147" s="66">
        <v>17232</v>
      </c>
      <c r="P2147" s="66">
        <v>14788</v>
      </c>
      <c r="Q2147" s="66">
        <v>243</v>
      </c>
      <c r="R2147" s="73">
        <v>32263</v>
      </c>
      <c r="S2147" s="24">
        <f>Table1[[#This Row],[Female Voters]]/Table1[[#This Row],[Female Population]]</f>
        <v>0.73886442277445741</v>
      </c>
      <c r="T2147" s="24">
        <f>Table1[[#This Row],[Male Voters]]/Table1[[#This Row],[Male Population]]</f>
        <v>0.69216334838750715</v>
      </c>
      <c r="U2147" s="24">
        <f>Table1[[#This Row],[Total Voters]]/Table1[[#This Row],[Total Population]]</f>
        <v>0.71928770242914974</v>
      </c>
      <c r="V2147" s="24">
        <f>Table1[[#This Row],[Female Ballots]]/Table1[[#This Row],[Female Population]]</f>
        <v>0.27102862535388489</v>
      </c>
      <c r="W2147" s="24">
        <f>Table1[[#This Row],[Male Ballots]]/Table1[[#This Row],[Male Population]]</f>
        <v>0.23516315755995165</v>
      </c>
      <c r="X2147" s="24">
        <f>Table1[[#This Row],[Total Ballots]]/Table1[[#This Row],[Total Population]]</f>
        <v>0.25511608046558704</v>
      </c>
      <c r="Y2147" s="24">
        <f>Table1[[#This Row],[Female Ballots]]/Table1[[#This Row],[Female Voters]]</f>
        <v>0.36681780445750045</v>
      </c>
      <c r="Z2147" s="24">
        <f>Table1[[#This Row],[Male Ballots]]/Table1[[#This Row],[Male Voters]]</f>
        <v>0.33975095345310846</v>
      </c>
      <c r="AA2147" s="24">
        <f>Table1[[#This Row],[Total Ballots]]/Table1[[#This Row],[Total Voters]]</f>
        <v>0.35467877402049164</v>
      </c>
    </row>
    <row r="2148" spans="1:27" s="12" customFormat="1" x14ac:dyDescent="0.35">
      <c r="A2148" s="70" t="s">
        <v>55</v>
      </c>
      <c r="B2148" s="71">
        <v>2020</v>
      </c>
      <c r="C2148" s="71" t="s">
        <v>83</v>
      </c>
      <c r="D2148" s="71"/>
      <c r="E2148" s="72"/>
      <c r="F2148" s="81"/>
      <c r="G2148" s="82" t="s">
        <v>65</v>
      </c>
      <c r="H2148">
        <v>55993</v>
      </c>
      <c r="I2148">
        <v>55123</v>
      </c>
      <c r="J2148" s="118">
        <f>Table1[[#This Row],[Female Population]]+Table1[[#This Row],[Male Population]]</f>
        <v>111116</v>
      </c>
      <c r="K2148" s="66">
        <v>43453</v>
      </c>
      <c r="L2148" s="66">
        <v>40523</v>
      </c>
      <c r="M2148" s="66">
        <v>280</v>
      </c>
      <c r="N2148" s="66">
        <v>84256</v>
      </c>
      <c r="O2148" s="66">
        <v>18628</v>
      </c>
      <c r="P2148" s="66">
        <v>16311</v>
      </c>
      <c r="Q2148" s="66">
        <v>153</v>
      </c>
      <c r="R2148" s="73">
        <v>35092</v>
      </c>
      <c r="S2148" s="24">
        <f>Table1[[#This Row],[Female Voters]]/Table1[[#This Row],[Female Population]]</f>
        <v>0.77604343400067866</v>
      </c>
      <c r="T2148" s="24">
        <f>Table1[[#This Row],[Male Voters]]/Table1[[#This Row],[Male Population]]</f>
        <v>0.73513778277669939</v>
      </c>
      <c r="U2148" s="24">
        <f>Table1[[#This Row],[Total Voters]]/Table1[[#This Row],[Total Population]]</f>
        <v>0.75827063609201195</v>
      </c>
      <c r="V2148" s="24">
        <f>Table1[[#This Row],[Female Ballots]]/Table1[[#This Row],[Female Population]]</f>
        <v>0.33268444269819442</v>
      </c>
      <c r="W2148" s="24">
        <f>Table1[[#This Row],[Male Ballots]]/Table1[[#This Row],[Male Population]]</f>
        <v>0.29590189213214085</v>
      </c>
      <c r="X2148" s="24">
        <f>Table1[[#This Row],[Total Ballots]]/Table1[[#This Row],[Total Population]]</f>
        <v>0.31581410417941613</v>
      </c>
      <c r="Y2148" s="24">
        <f>Table1[[#This Row],[Female Ballots]]/Table1[[#This Row],[Female Voters]]</f>
        <v>0.42869307067406165</v>
      </c>
      <c r="Z2148" s="24">
        <f>Table1[[#This Row],[Male Ballots]]/Table1[[#This Row],[Male Voters]]</f>
        <v>0.40251215359178738</v>
      </c>
      <c r="AA2148" s="24">
        <f>Table1[[#This Row],[Total Ballots]]/Table1[[#This Row],[Total Voters]]</f>
        <v>0.41649259399924043</v>
      </c>
    </row>
    <row r="2149" spans="1:27" s="12" customFormat="1" x14ac:dyDescent="0.35">
      <c r="A2149" s="70" t="s">
        <v>55</v>
      </c>
      <c r="B2149" s="71">
        <v>2020</v>
      </c>
      <c r="C2149" s="71" t="s">
        <v>83</v>
      </c>
      <c r="D2149" s="71"/>
      <c r="E2149" s="72"/>
      <c r="F2149" s="81"/>
      <c r="G2149" s="82" t="s">
        <v>66</v>
      </c>
      <c r="H2149">
        <v>59218</v>
      </c>
      <c r="I2149">
        <v>55795</v>
      </c>
      <c r="J2149" s="118">
        <f>Table1[[#This Row],[Female Population]]+Table1[[#This Row],[Male Population]]</f>
        <v>115013</v>
      </c>
      <c r="K2149" s="66">
        <v>48001</v>
      </c>
      <c r="L2149" s="66">
        <v>43916</v>
      </c>
      <c r="M2149" s="66">
        <v>257</v>
      </c>
      <c r="N2149" s="66">
        <v>92174</v>
      </c>
      <c r="O2149" s="66">
        <v>26385</v>
      </c>
      <c r="P2149" s="66">
        <v>22783</v>
      </c>
      <c r="Q2149" s="66">
        <v>157</v>
      </c>
      <c r="R2149" s="73">
        <v>49325</v>
      </c>
      <c r="S2149" s="24">
        <f>Table1[[#This Row],[Female Voters]]/Table1[[#This Row],[Female Population]]</f>
        <v>0.81058124218987471</v>
      </c>
      <c r="T2149" s="24">
        <f>Table1[[#This Row],[Male Voters]]/Table1[[#This Row],[Male Population]]</f>
        <v>0.78709561788690741</v>
      </c>
      <c r="U2149" s="24">
        <f>Table1[[#This Row],[Total Voters]]/Table1[[#This Row],[Total Population]]</f>
        <v>0.80142244789719419</v>
      </c>
      <c r="V2149" s="24">
        <f>Table1[[#This Row],[Female Ballots]]/Table1[[#This Row],[Female Population]]</f>
        <v>0.44555709412678579</v>
      </c>
      <c r="W2149" s="24">
        <f>Table1[[#This Row],[Male Ballots]]/Table1[[#This Row],[Male Population]]</f>
        <v>0.40833408011470562</v>
      </c>
      <c r="X2149" s="24">
        <f>Table1[[#This Row],[Total Ballots]]/Table1[[#This Row],[Total Population]]</f>
        <v>0.42886456313634114</v>
      </c>
      <c r="Y2149" s="24">
        <f>Table1[[#This Row],[Female Ballots]]/Table1[[#This Row],[Female Voters]]</f>
        <v>0.54967604841565798</v>
      </c>
      <c r="Z2149" s="24">
        <f>Table1[[#This Row],[Male Ballots]]/Table1[[#This Row],[Male Voters]]</f>
        <v>0.51878586392203296</v>
      </c>
      <c r="AA2149" s="24">
        <f>Table1[[#This Row],[Total Ballots]]/Table1[[#This Row],[Total Voters]]</f>
        <v>0.53512921214225273</v>
      </c>
    </row>
    <row r="2150" spans="1:27" s="12" customFormat="1" x14ac:dyDescent="0.35">
      <c r="A2150" s="70" t="s">
        <v>55</v>
      </c>
      <c r="B2150" s="71">
        <v>2020</v>
      </c>
      <c r="C2150" s="71" t="s">
        <v>83</v>
      </c>
      <c r="D2150" s="71"/>
      <c r="E2150" s="72"/>
      <c r="F2150" s="81"/>
      <c r="G2150" s="82" t="s">
        <v>67</v>
      </c>
      <c r="H2150">
        <v>74345</v>
      </c>
      <c r="I2150">
        <v>60369</v>
      </c>
      <c r="J2150" s="118">
        <f>Table1[[#This Row],[Female Population]]+Table1[[#This Row],[Male Population]]</f>
        <v>134714</v>
      </c>
      <c r="K2150" s="66">
        <v>62128</v>
      </c>
      <c r="L2150" s="66">
        <v>51769</v>
      </c>
      <c r="M2150" s="66">
        <v>237</v>
      </c>
      <c r="N2150" s="66">
        <v>114134</v>
      </c>
      <c r="O2150" s="66">
        <v>41313</v>
      </c>
      <c r="P2150" s="66">
        <v>33663</v>
      </c>
      <c r="Q2150" s="66">
        <v>169</v>
      </c>
      <c r="R2150" s="66">
        <v>75145</v>
      </c>
      <c r="S2150" s="24">
        <f>Table1[[#This Row],[Female Voters]]/Table1[[#This Row],[Female Population]]</f>
        <v>0.83567153137399963</v>
      </c>
      <c r="T2150" s="24">
        <f>Table1[[#This Row],[Male Voters]]/Table1[[#This Row],[Male Population]]</f>
        <v>0.85754277857840944</v>
      </c>
      <c r="U2150" s="24">
        <f>Table1[[#This Row],[Total Voters]]/Table1[[#This Row],[Total Population]]</f>
        <v>0.84723191353534155</v>
      </c>
      <c r="V2150" s="24">
        <f>Table1[[#This Row],[Female Ballots]]/Table1[[#This Row],[Female Population]]</f>
        <v>0.55569305265989644</v>
      </c>
      <c r="W2150" s="24">
        <f>Table1[[#This Row],[Male Ballots]]/Table1[[#This Row],[Male Population]]</f>
        <v>0.55762063310639565</v>
      </c>
      <c r="X2150" s="24">
        <f>Table1[[#This Row],[Total Ballots]]/Table1[[#This Row],[Total Population]]</f>
        <v>0.55781136333268999</v>
      </c>
      <c r="Y2150" s="24">
        <f>Table1[[#This Row],[Female Ballots]]/Table1[[#This Row],[Female Voters]]</f>
        <v>0.66496587689930464</v>
      </c>
      <c r="Z2150" s="24">
        <f>Table1[[#This Row],[Male Ballots]]/Table1[[#This Row],[Male Voters]]</f>
        <v>0.65025401301937458</v>
      </c>
      <c r="AA2150" s="24">
        <f>Table1[[#This Row],[Total Ballots]]/Table1[[#This Row],[Total Voters]]</f>
        <v>0.65839276639739253</v>
      </c>
    </row>
    <row r="2151" spans="1:27" s="12" customFormat="1" x14ac:dyDescent="0.35">
      <c r="A2151" s="70" t="s">
        <v>23</v>
      </c>
      <c r="B2151" s="71">
        <v>2020</v>
      </c>
      <c r="C2151" s="71" t="s">
        <v>83</v>
      </c>
      <c r="D2151" s="71"/>
      <c r="E2151" s="72"/>
      <c r="F2151" s="81"/>
      <c r="G2151" s="82" t="s">
        <v>79</v>
      </c>
      <c r="H2151">
        <v>7855</v>
      </c>
      <c r="I2151">
        <v>7422</v>
      </c>
      <c r="J2151" s="118">
        <f>Table1[[#This Row],[Female Population]]+Table1[[#This Row],[Male Population]]</f>
        <v>15277</v>
      </c>
      <c r="K2151" s="66">
        <v>7028</v>
      </c>
      <c r="L2151" s="66">
        <v>6415</v>
      </c>
      <c r="M2151" s="66">
        <v>99</v>
      </c>
      <c r="N2151" s="66">
        <v>13542</v>
      </c>
      <c r="O2151" s="66">
        <v>4746</v>
      </c>
      <c r="P2151" s="66">
        <v>4024</v>
      </c>
      <c r="Q2151" s="66">
        <v>74</v>
      </c>
      <c r="R2151" s="73">
        <v>8844</v>
      </c>
      <c r="S2151" s="24">
        <f>Table1[[#This Row],[Female Voters]]/Table1[[#This Row],[Female Population]]</f>
        <v>0.89471674092934439</v>
      </c>
      <c r="T2151" s="24">
        <f>Table1[[#This Row],[Male Voters]]/Table1[[#This Row],[Male Population]]</f>
        <v>0.86432228509835629</v>
      </c>
      <c r="U2151" s="24">
        <f>Table1[[#This Row],[Total Voters]]/Table1[[#This Row],[Total Population]]</f>
        <v>0.88643058192053414</v>
      </c>
      <c r="V2151" s="24">
        <f>Table1[[#This Row],[Female Ballots]]/Table1[[#This Row],[Female Population]]</f>
        <v>0.60420114576702733</v>
      </c>
      <c r="W2151" s="24">
        <f>Table1[[#This Row],[Male Ballots]]/Table1[[#This Row],[Male Population]]</f>
        <v>0.54217192131500946</v>
      </c>
      <c r="X2151" s="24">
        <f>Table1[[#This Row],[Total Ballots]]/Table1[[#This Row],[Total Population]]</f>
        <v>0.57890947175492569</v>
      </c>
      <c r="Y2151" s="24">
        <f>Table1[[#This Row],[Female Ballots]]/Table1[[#This Row],[Female Voters]]</f>
        <v>0.67529880478087645</v>
      </c>
      <c r="Z2151" s="24">
        <f>Table1[[#This Row],[Male Ballots]]/Table1[[#This Row],[Male Voters]]</f>
        <v>0.62727981293842561</v>
      </c>
      <c r="AA2151" s="24">
        <f>Table1[[#This Row],[Total Ballots]]/Table1[[#This Row],[Total Voters]]</f>
        <v>0.6530793088170137</v>
      </c>
    </row>
    <row r="2152" spans="1:27" s="12" customFormat="1" x14ac:dyDescent="0.35">
      <c r="A2152" s="70" t="s">
        <v>23</v>
      </c>
      <c r="B2152" s="71">
        <v>2020</v>
      </c>
      <c r="C2152" s="71" t="s">
        <v>83</v>
      </c>
      <c r="D2152" s="71"/>
      <c r="E2152" s="72"/>
      <c r="F2152" s="81"/>
      <c r="G2152" s="82" t="s">
        <v>62</v>
      </c>
      <c r="H2152">
        <v>424</v>
      </c>
      <c r="I2152">
        <v>387</v>
      </c>
      <c r="J2152" s="118">
        <f>Table1[[#This Row],[Female Population]]+Table1[[#This Row],[Male Population]]</f>
        <v>811</v>
      </c>
      <c r="K2152" s="66">
        <v>323</v>
      </c>
      <c r="L2152" s="66">
        <v>313</v>
      </c>
      <c r="M2152" s="66">
        <v>7</v>
      </c>
      <c r="N2152" s="66">
        <v>643</v>
      </c>
      <c r="O2152" s="66">
        <v>158</v>
      </c>
      <c r="P2152" s="66">
        <v>126</v>
      </c>
      <c r="Q2152" s="66">
        <v>3</v>
      </c>
      <c r="R2152" s="73">
        <v>287</v>
      </c>
      <c r="S2152" s="24">
        <f>Table1[[#This Row],[Female Voters]]/Table1[[#This Row],[Female Population]]</f>
        <v>0.7617924528301887</v>
      </c>
      <c r="T2152" s="24">
        <f>Table1[[#This Row],[Male Voters]]/Table1[[#This Row],[Male Population]]</f>
        <v>0.80878552971576223</v>
      </c>
      <c r="U2152" s="24">
        <f>Table1[[#This Row],[Total Voters]]/Table1[[#This Row],[Total Population]]</f>
        <v>0.79284833538840938</v>
      </c>
      <c r="V2152" s="24">
        <f>Table1[[#This Row],[Female Ballots]]/Table1[[#This Row],[Female Population]]</f>
        <v>0.37264150943396224</v>
      </c>
      <c r="W2152" s="24">
        <f>Table1[[#This Row],[Male Ballots]]/Table1[[#This Row],[Male Population]]</f>
        <v>0.32558139534883723</v>
      </c>
      <c r="X2152" s="24">
        <f>Table1[[#This Row],[Total Ballots]]/Table1[[#This Row],[Total Population]]</f>
        <v>0.35388409371146734</v>
      </c>
      <c r="Y2152" s="24">
        <f>Table1[[#This Row],[Female Ballots]]/Table1[[#This Row],[Female Voters]]</f>
        <v>0.48916408668730649</v>
      </c>
      <c r="Z2152" s="24">
        <f>Table1[[#This Row],[Male Ballots]]/Table1[[#This Row],[Male Voters]]</f>
        <v>0.402555910543131</v>
      </c>
      <c r="AA2152" s="24">
        <f>Table1[[#This Row],[Total Ballots]]/Table1[[#This Row],[Total Voters]]</f>
        <v>0.4463452566096423</v>
      </c>
    </row>
    <row r="2153" spans="1:27" s="12" customFormat="1" x14ac:dyDescent="0.35">
      <c r="A2153" s="70" t="s">
        <v>23</v>
      </c>
      <c r="B2153" s="71">
        <v>2020</v>
      </c>
      <c r="C2153" s="71" t="s">
        <v>83</v>
      </c>
      <c r="D2153" s="71"/>
      <c r="E2153" s="72"/>
      <c r="F2153" s="81"/>
      <c r="G2153" s="82" t="s">
        <v>63</v>
      </c>
      <c r="H2153">
        <v>749</v>
      </c>
      <c r="I2153">
        <v>760</v>
      </c>
      <c r="J2153" s="118">
        <f>Table1[[#This Row],[Female Population]]+Table1[[#This Row],[Male Population]]</f>
        <v>1509</v>
      </c>
      <c r="K2153" s="66">
        <v>649</v>
      </c>
      <c r="L2153" s="66">
        <v>571</v>
      </c>
      <c r="M2153" s="66">
        <v>22</v>
      </c>
      <c r="N2153" s="66">
        <v>1242</v>
      </c>
      <c r="O2153" s="66">
        <v>311</v>
      </c>
      <c r="P2153" s="66">
        <v>251</v>
      </c>
      <c r="Q2153" s="66">
        <v>18</v>
      </c>
      <c r="R2153" s="73">
        <v>580</v>
      </c>
      <c r="S2153" s="24">
        <f>Table1[[#This Row],[Female Voters]]/Table1[[#This Row],[Female Population]]</f>
        <v>0.86648865153538046</v>
      </c>
      <c r="T2153" s="24">
        <f>Table1[[#This Row],[Male Voters]]/Table1[[#This Row],[Male Population]]</f>
        <v>0.75131578947368416</v>
      </c>
      <c r="U2153" s="24">
        <f>Table1[[#This Row],[Total Voters]]/Table1[[#This Row],[Total Population]]</f>
        <v>0.82306163021868783</v>
      </c>
      <c r="V2153" s="24">
        <f>Table1[[#This Row],[Female Ballots]]/Table1[[#This Row],[Female Population]]</f>
        <v>0.4152202937249666</v>
      </c>
      <c r="W2153" s="24">
        <f>Table1[[#This Row],[Male Ballots]]/Table1[[#This Row],[Male Population]]</f>
        <v>0.33026315789473687</v>
      </c>
      <c r="X2153" s="24">
        <f>Table1[[#This Row],[Total Ballots]]/Table1[[#This Row],[Total Population]]</f>
        <v>0.3843605036447979</v>
      </c>
      <c r="Y2153" s="24">
        <f>Table1[[#This Row],[Female Ballots]]/Table1[[#This Row],[Female Voters]]</f>
        <v>0.47919876733436056</v>
      </c>
      <c r="Z2153" s="24">
        <f>Table1[[#This Row],[Male Ballots]]/Table1[[#This Row],[Male Voters]]</f>
        <v>0.43957968476357268</v>
      </c>
      <c r="AA2153" s="24">
        <f>Table1[[#This Row],[Total Ballots]]/Table1[[#This Row],[Total Voters]]</f>
        <v>0.4669887278582931</v>
      </c>
    </row>
    <row r="2154" spans="1:27" s="12" customFormat="1" x14ac:dyDescent="0.35">
      <c r="A2154" s="70" t="s">
        <v>23</v>
      </c>
      <c r="B2154" s="71">
        <v>2020</v>
      </c>
      <c r="C2154" s="71" t="s">
        <v>83</v>
      </c>
      <c r="D2154" s="71"/>
      <c r="E2154" s="72"/>
      <c r="F2154" s="81"/>
      <c r="G2154" s="82" t="s">
        <v>64</v>
      </c>
      <c r="H2154">
        <v>905</v>
      </c>
      <c r="I2154">
        <v>933</v>
      </c>
      <c r="J2154" s="118">
        <f>Table1[[#This Row],[Female Population]]+Table1[[#This Row],[Male Population]]</f>
        <v>1838</v>
      </c>
      <c r="K2154" s="66">
        <v>735</v>
      </c>
      <c r="L2154" s="66">
        <v>672</v>
      </c>
      <c r="M2154" s="66">
        <v>25</v>
      </c>
      <c r="N2154" s="66">
        <v>1432</v>
      </c>
      <c r="O2154" s="66">
        <v>416</v>
      </c>
      <c r="P2154" s="66">
        <v>341</v>
      </c>
      <c r="Q2154" s="66">
        <v>20</v>
      </c>
      <c r="R2154" s="73">
        <v>777</v>
      </c>
      <c r="S2154" s="24">
        <f>Table1[[#This Row],[Female Voters]]/Table1[[#This Row],[Female Population]]</f>
        <v>0.81215469613259672</v>
      </c>
      <c r="T2154" s="24">
        <f>Table1[[#This Row],[Male Voters]]/Table1[[#This Row],[Male Population]]</f>
        <v>0.72025723472668812</v>
      </c>
      <c r="U2154" s="24">
        <f>Table1[[#This Row],[Total Voters]]/Table1[[#This Row],[Total Population]]</f>
        <v>0.77910772578890097</v>
      </c>
      <c r="V2154" s="24">
        <f>Table1[[#This Row],[Female Ballots]]/Table1[[#This Row],[Female Population]]</f>
        <v>0.45966850828729283</v>
      </c>
      <c r="W2154" s="24">
        <f>Table1[[#This Row],[Male Ballots]]/Table1[[#This Row],[Male Population]]</f>
        <v>0.36548767416934619</v>
      </c>
      <c r="X2154" s="24">
        <f>Table1[[#This Row],[Total Ballots]]/Table1[[#This Row],[Total Population]]</f>
        <v>0.42274211099020675</v>
      </c>
      <c r="Y2154" s="24">
        <f>Table1[[#This Row],[Female Ballots]]/Table1[[#This Row],[Female Voters]]</f>
        <v>0.56598639455782318</v>
      </c>
      <c r="Z2154" s="24">
        <f>Table1[[#This Row],[Male Ballots]]/Table1[[#This Row],[Male Voters]]</f>
        <v>0.50744047619047616</v>
      </c>
      <c r="AA2154" s="24">
        <f>Table1[[#This Row],[Total Ballots]]/Table1[[#This Row],[Total Voters]]</f>
        <v>0.54259776536312854</v>
      </c>
    </row>
    <row r="2155" spans="1:27" s="12" customFormat="1" x14ac:dyDescent="0.35">
      <c r="A2155" s="70" t="s">
        <v>23</v>
      </c>
      <c r="B2155" s="71">
        <v>2020</v>
      </c>
      <c r="C2155" s="71" t="s">
        <v>83</v>
      </c>
      <c r="D2155" s="71"/>
      <c r="E2155" s="72"/>
      <c r="F2155" s="81"/>
      <c r="G2155" s="82" t="s">
        <v>65</v>
      </c>
      <c r="H2155">
        <v>1015</v>
      </c>
      <c r="I2155">
        <v>937</v>
      </c>
      <c r="J2155" s="118">
        <f>Table1[[#This Row],[Female Population]]+Table1[[#This Row],[Male Population]]</f>
        <v>1952</v>
      </c>
      <c r="K2155" s="66">
        <v>836</v>
      </c>
      <c r="L2155" s="66">
        <v>757</v>
      </c>
      <c r="M2155" s="66">
        <v>9</v>
      </c>
      <c r="N2155" s="66">
        <v>1602</v>
      </c>
      <c r="O2155" s="66">
        <v>509</v>
      </c>
      <c r="P2155" s="66">
        <v>431</v>
      </c>
      <c r="Q2155" s="66">
        <v>6</v>
      </c>
      <c r="R2155" s="73">
        <v>946</v>
      </c>
      <c r="S2155" s="24">
        <f>Table1[[#This Row],[Female Voters]]/Table1[[#This Row],[Female Population]]</f>
        <v>0.82364532019704428</v>
      </c>
      <c r="T2155" s="24">
        <f>Table1[[#This Row],[Male Voters]]/Table1[[#This Row],[Male Population]]</f>
        <v>0.80789754535752401</v>
      </c>
      <c r="U2155" s="24">
        <f>Table1[[#This Row],[Total Voters]]/Table1[[#This Row],[Total Population]]</f>
        <v>0.82069672131147542</v>
      </c>
      <c r="V2155" s="24">
        <f>Table1[[#This Row],[Female Ballots]]/Table1[[#This Row],[Female Population]]</f>
        <v>0.50147783251231526</v>
      </c>
      <c r="W2155" s="24">
        <f>Table1[[#This Row],[Male Ballots]]/Table1[[#This Row],[Male Population]]</f>
        <v>0.45997865528281751</v>
      </c>
      <c r="X2155" s="24">
        <f>Table1[[#This Row],[Total Ballots]]/Table1[[#This Row],[Total Population]]</f>
        <v>0.48463114754098363</v>
      </c>
      <c r="Y2155" s="24">
        <f>Table1[[#This Row],[Female Ballots]]/Table1[[#This Row],[Female Voters]]</f>
        <v>0.60885167464114831</v>
      </c>
      <c r="Z2155" s="24">
        <f>Table1[[#This Row],[Male Ballots]]/Table1[[#This Row],[Male Voters]]</f>
        <v>0.56935270805812421</v>
      </c>
      <c r="AA2155" s="24">
        <f>Table1[[#This Row],[Total Ballots]]/Table1[[#This Row],[Total Voters]]</f>
        <v>0.59051186017478152</v>
      </c>
    </row>
    <row r="2156" spans="1:27" s="12" customFormat="1" x14ac:dyDescent="0.35">
      <c r="A2156" s="70" t="s">
        <v>23</v>
      </c>
      <c r="B2156" s="71">
        <v>2020</v>
      </c>
      <c r="C2156" s="71" t="s">
        <v>83</v>
      </c>
      <c r="D2156" s="71"/>
      <c r="E2156" s="72"/>
      <c r="F2156" s="81"/>
      <c r="G2156" s="82" t="s">
        <v>66</v>
      </c>
      <c r="H2156">
        <v>1649</v>
      </c>
      <c r="I2156">
        <v>1411</v>
      </c>
      <c r="J2156" s="118">
        <f>Table1[[#This Row],[Female Population]]+Table1[[#This Row],[Male Population]]</f>
        <v>3060</v>
      </c>
      <c r="K2156" s="66">
        <v>1501</v>
      </c>
      <c r="L2156" s="66">
        <v>1257</v>
      </c>
      <c r="M2156" s="66">
        <v>19</v>
      </c>
      <c r="N2156" s="66">
        <v>2777</v>
      </c>
      <c r="O2156" s="66">
        <v>1030</v>
      </c>
      <c r="P2156" s="66">
        <v>796</v>
      </c>
      <c r="Q2156" s="66">
        <v>15</v>
      </c>
      <c r="R2156" s="73">
        <v>1841</v>
      </c>
      <c r="S2156" s="24">
        <f>Table1[[#This Row],[Female Voters]]/Table1[[#This Row],[Female Population]]</f>
        <v>0.91024863553668889</v>
      </c>
      <c r="T2156" s="24">
        <f>Table1[[#This Row],[Male Voters]]/Table1[[#This Row],[Male Population]]</f>
        <v>0.89085754783841242</v>
      </c>
      <c r="U2156" s="24">
        <f>Table1[[#This Row],[Total Voters]]/Table1[[#This Row],[Total Population]]</f>
        <v>0.90751633986928104</v>
      </c>
      <c r="V2156" s="24">
        <f>Table1[[#This Row],[Female Ballots]]/Table1[[#This Row],[Female Population]]</f>
        <v>0.62462098241358399</v>
      </c>
      <c r="W2156" s="24">
        <f>Table1[[#This Row],[Male Ballots]]/Table1[[#This Row],[Male Population]]</f>
        <v>0.56413890857547844</v>
      </c>
      <c r="X2156" s="24">
        <f>Table1[[#This Row],[Total Ballots]]/Table1[[#This Row],[Total Population]]</f>
        <v>0.60163398692810455</v>
      </c>
      <c r="Y2156" s="24">
        <f>Table1[[#This Row],[Female Ballots]]/Table1[[#This Row],[Female Voters]]</f>
        <v>0.68620919387075285</v>
      </c>
      <c r="Z2156" s="24">
        <f>Table1[[#This Row],[Male Ballots]]/Table1[[#This Row],[Male Voters]]</f>
        <v>0.63325377883850442</v>
      </c>
      <c r="AA2156" s="24">
        <f>Table1[[#This Row],[Total Ballots]]/Table1[[#This Row],[Total Voters]]</f>
        <v>0.66294562477493701</v>
      </c>
    </row>
    <row r="2157" spans="1:27" s="12" customFormat="1" x14ac:dyDescent="0.35">
      <c r="A2157" s="70" t="s">
        <v>23</v>
      </c>
      <c r="B2157" s="71">
        <v>2020</v>
      </c>
      <c r="C2157" s="71" t="s">
        <v>83</v>
      </c>
      <c r="D2157" s="71"/>
      <c r="E2157" s="72"/>
      <c r="F2157" s="81"/>
      <c r="G2157" s="82" t="s">
        <v>67</v>
      </c>
      <c r="H2157">
        <v>3113</v>
      </c>
      <c r="I2157">
        <v>2994</v>
      </c>
      <c r="J2157" s="118">
        <f>Table1[[#This Row],[Female Population]]+Table1[[#This Row],[Male Population]]</f>
        <v>6107</v>
      </c>
      <c r="K2157" s="66">
        <v>2984</v>
      </c>
      <c r="L2157" s="66">
        <v>2845</v>
      </c>
      <c r="M2157" s="66">
        <v>17</v>
      </c>
      <c r="N2157" s="66">
        <v>5846</v>
      </c>
      <c r="O2157" s="66">
        <v>2322</v>
      </c>
      <c r="P2157" s="66">
        <v>2079</v>
      </c>
      <c r="Q2157" s="66">
        <v>12</v>
      </c>
      <c r="R2157" s="66">
        <v>4413</v>
      </c>
      <c r="S2157" s="24">
        <f>Table1[[#This Row],[Female Voters]]/Table1[[#This Row],[Female Population]]</f>
        <v>0.95856087375522003</v>
      </c>
      <c r="T2157" s="24">
        <f>Table1[[#This Row],[Male Voters]]/Table1[[#This Row],[Male Population]]</f>
        <v>0.95023380093520371</v>
      </c>
      <c r="U2157" s="24">
        <f>Table1[[#This Row],[Total Voters]]/Table1[[#This Row],[Total Population]]</f>
        <v>0.95726215817913873</v>
      </c>
      <c r="V2157" s="24">
        <f>Table1[[#This Row],[Female Ballots]]/Table1[[#This Row],[Female Population]]</f>
        <v>0.74590427240603918</v>
      </c>
      <c r="W2157" s="24">
        <f>Table1[[#This Row],[Male Ballots]]/Table1[[#This Row],[Male Population]]</f>
        <v>0.69438877755511019</v>
      </c>
      <c r="X2157" s="24">
        <f>Table1[[#This Row],[Total Ballots]]/Table1[[#This Row],[Total Population]]</f>
        <v>0.72261339446536765</v>
      </c>
      <c r="Y2157" s="24">
        <f>Table1[[#This Row],[Female Ballots]]/Table1[[#This Row],[Female Voters]]</f>
        <v>0.77815013404825739</v>
      </c>
      <c r="Z2157" s="24">
        <f>Table1[[#This Row],[Male Ballots]]/Table1[[#This Row],[Male Voters]]</f>
        <v>0.73075571177504395</v>
      </c>
      <c r="AA2157" s="24">
        <f>Table1[[#This Row],[Total Ballots]]/Table1[[#This Row],[Total Voters]]</f>
        <v>0.75487512829284986</v>
      </c>
    </row>
    <row r="2158" spans="1:27" s="12" customFormat="1" x14ac:dyDescent="0.35">
      <c r="A2158" s="70" t="s">
        <v>38</v>
      </c>
      <c r="B2158" s="71">
        <v>2020</v>
      </c>
      <c r="C2158" s="71" t="s">
        <v>83</v>
      </c>
      <c r="D2158" s="71"/>
      <c r="E2158" s="72"/>
      <c r="F2158" s="81"/>
      <c r="G2158" s="82" t="s">
        <v>79</v>
      </c>
      <c r="H2158">
        <v>52137</v>
      </c>
      <c r="I2158">
        <v>49543</v>
      </c>
      <c r="J2158" s="118">
        <f>Table1[[#This Row],[Female Population]]+Table1[[#This Row],[Male Population]]</f>
        <v>101680</v>
      </c>
      <c r="K2158" s="66">
        <v>41499</v>
      </c>
      <c r="L2158" s="66">
        <v>37532</v>
      </c>
      <c r="M2158" s="66">
        <v>363</v>
      </c>
      <c r="N2158" s="66">
        <v>79394</v>
      </c>
      <c r="O2158" s="66">
        <v>22276</v>
      </c>
      <c r="P2158" s="66">
        <v>18609</v>
      </c>
      <c r="Q2158" s="66">
        <v>206</v>
      </c>
      <c r="R2158" s="73">
        <v>41091</v>
      </c>
      <c r="S2158" s="24">
        <f>Table1[[#This Row],[Female Voters]]/Table1[[#This Row],[Female Population]]</f>
        <v>0.79596064215432416</v>
      </c>
      <c r="T2158" s="24">
        <f>Table1[[#This Row],[Male Voters]]/Table1[[#This Row],[Male Population]]</f>
        <v>0.75756413620491292</v>
      </c>
      <c r="U2158" s="24">
        <f>Table1[[#This Row],[Total Voters]]/Table1[[#This Row],[Total Population]]</f>
        <v>0.78082218725413055</v>
      </c>
      <c r="V2158" s="24">
        <f>Table1[[#This Row],[Female Ballots]]/Table1[[#This Row],[Female Population]]</f>
        <v>0.42725895237547229</v>
      </c>
      <c r="W2158" s="24">
        <f>Table1[[#This Row],[Male Ballots]]/Table1[[#This Row],[Male Population]]</f>
        <v>0.37561310376844359</v>
      </c>
      <c r="X2158" s="24">
        <f>Table1[[#This Row],[Total Ballots]]/Table1[[#This Row],[Total Population]]</f>
        <v>0.40412077104642014</v>
      </c>
      <c r="Y2158" s="24">
        <f>Table1[[#This Row],[Female Ballots]]/Table1[[#This Row],[Female Voters]]</f>
        <v>0.53678401889202154</v>
      </c>
      <c r="Z2158" s="24">
        <f>Table1[[#This Row],[Male Ballots]]/Table1[[#This Row],[Male Voters]]</f>
        <v>0.49581690290951719</v>
      </c>
      <c r="AA2158" s="24">
        <f>Table1[[#This Row],[Total Ballots]]/Table1[[#This Row],[Total Voters]]</f>
        <v>0.51755800186412071</v>
      </c>
    </row>
    <row r="2159" spans="1:27" s="12" customFormat="1" x14ac:dyDescent="0.35">
      <c r="A2159" s="70" t="s">
        <v>38</v>
      </c>
      <c r="B2159" s="71">
        <v>2020</v>
      </c>
      <c r="C2159" s="71" t="s">
        <v>83</v>
      </c>
      <c r="D2159" s="71"/>
      <c r="E2159" s="72"/>
      <c r="F2159" s="81"/>
      <c r="G2159" s="82" t="s">
        <v>62</v>
      </c>
      <c r="H2159">
        <v>4553</v>
      </c>
      <c r="I2159">
        <v>4970</v>
      </c>
      <c r="J2159" s="118">
        <f>Table1[[#This Row],[Female Population]]+Table1[[#This Row],[Male Population]]</f>
        <v>9523</v>
      </c>
      <c r="K2159" s="66">
        <v>3031</v>
      </c>
      <c r="L2159" s="66">
        <v>2898</v>
      </c>
      <c r="M2159" s="66">
        <v>67</v>
      </c>
      <c r="N2159" s="66">
        <v>5996</v>
      </c>
      <c r="O2159" s="66">
        <v>1097</v>
      </c>
      <c r="P2159" s="66">
        <v>883</v>
      </c>
      <c r="Q2159" s="66">
        <v>27</v>
      </c>
      <c r="R2159" s="73">
        <v>2007</v>
      </c>
      <c r="S2159" s="24">
        <f>Table1[[#This Row],[Female Voters]]/Table1[[#This Row],[Female Population]]</f>
        <v>0.66571491324401488</v>
      </c>
      <c r="T2159" s="24">
        <f>Table1[[#This Row],[Male Voters]]/Table1[[#This Row],[Male Population]]</f>
        <v>0.58309859154929577</v>
      </c>
      <c r="U2159" s="24">
        <f>Table1[[#This Row],[Total Voters]]/Table1[[#This Row],[Total Population]]</f>
        <v>0.62963351884910213</v>
      </c>
      <c r="V2159" s="24">
        <f>Table1[[#This Row],[Female Ballots]]/Table1[[#This Row],[Female Population]]</f>
        <v>0.24094003953437293</v>
      </c>
      <c r="W2159" s="24">
        <f>Table1[[#This Row],[Male Ballots]]/Table1[[#This Row],[Male Population]]</f>
        <v>0.17766599597585514</v>
      </c>
      <c r="X2159" s="24">
        <f>Table1[[#This Row],[Total Ballots]]/Table1[[#This Row],[Total Population]]</f>
        <v>0.21075291399768981</v>
      </c>
      <c r="Y2159" s="24">
        <f>Table1[[#This Row],[Female Ballots]]/Table1[[#This Row],[Female Voters]]</f>
        <v>0.36192675684592546</v>
      </c>
      <c r="Z2159" s="24">
        <f>Table1[[#This Row],[Male Ballots]]/Table1[[#This Row],[Male Voters]]</f>
        <v>0.30469289164941338</v>
      </c>
      <c r="AA2159" s="24">
        <f>Table1[[#This Row],[Total Ballots]]/Table1[[#This Row],[Total Voters]]</f>
        <v>0.33472314876584391</v>
      </c>
    </row>
    <row r="2160" spans="1:27" s="12" customFormat="1" x14ac:dyDescent="0.35">
      <c r="A2160" s="70" t="s">
        <v>38</v>
      </c>
      <c r="B2160" s="71">
        <v>2020</v>
      </c>
      <c r="C2160" s="71" t="s">
        <v>83</v>
      </c>
      <c r="D2160" s="71"/>
      <c r="E2160" s="72"/>
      <c r="F2160" s="81"/>
      <c r="G2160" s="82" t="s">
        <v>63</v>
      </c>
      <c r="H2160">
        <v>7809</v>
      </c>
      <c r="I2160">
        <v>7824</v>
      </c>
      <c r="J2160" s="118">
        <f>Table1[[#This Row],[Female Population]]+Table1[[#This Row],[Male Population]]</f>
        <v>15633</v>
      </c>
      <c r="K2160" s="66">
        <v>5811</v>
      </c>
      <c r="L2160" s="66">
        <v>5242</v>
      </c>
      <c r="M2160" s="66">
        <v>89</v>
      </c>
      <c r="N2160" s="66">
        <v>11142</v>
      </c>
      <c r="O2160" s="66">
        <v>1947</v>
      </c>
      <c r="P2160" s="66">
        <v>1584</v>
      </c>
      <c r="Q2160" s="66">
        <v>50</v>
      </c>
      <c r="R2160" s="73">
        <v>3581</v>
      </c>
      <c r="S2160" s="24">
        <f>Table1[[#This Row],[Female Voters]]/Table1[[#This Row],[Female Population]]</f>
        <v>0.74414137533615055</v>
      </c>
      <c r="T2160" s="24">
        <f>Table1[[#This Row],[Male Voters]]/Table1[[#This Row],[Male Population]]</f>
        <v>0.66998977505112478</v>
      </c>
      <c r="U2160" s="24">
        <f>Table1[[#This Row],[Total Voters]]/Table1[[#This Row],[Total Population]]</f>
        <v>0.71272308578008059</v>
      </c>
      <c r="V2160" s="24">
        <f>Table1[[#This Row],[Female Ballots]]/Table1[[#This Row],[Female Population]]</f>
        <v>0.24932769880906647</v>
      </c>
      <c r="W2160" s="24">
        <f>Table1[[#This Row],[Male Ballots]]/Table1[[#This Row],[Male Population]]</f>
        <v>0.20245398773006135</v>
      </c>
      <c r="X2160" s="24">
        <f>Table1[[#This Row],[Total Ballots]]/Table1[[#This Row],[Total Population]]</f>
        <v>0.22906671784046567</v>
      </c>
      <c r="Y2160" s="24">
        <f>Table1[[#This Row],[Female Ballots]]/Table1[[#This Row],[Female Voters]]</f>
        <v>0.33505420753742904</v>
      </c>
      <c r="Z2160" s="24">
        <f>Table1[[#This Row],[Male Ballots]]/Table1[[#This Row],[Male Voters]]</f>
        <v>0.3021747424647081</v>
      </c>
      <c r="AA2160" s="24">
        <f>Table1[[#This Row],[Total Ballots]]/Table1[[#This Row],[Total Voters]]</f>
        <v>0.32139651768084726</v>
      </c>
    </row>
    <row r="2161" spans="1:27" s="12" customFormat="1" x14ac:dyDescent="0.35">
      <c r="A2161" s="70" t="s">
        <v>38</v>
      </c>
      <c r="B2161" s="71">
        <v>2020</v>
      </c>
      <c r="C2161" s="71" t="s">
        <v>83</v>
      </c>
      <c r="D2161" s="71"/>
      <c r="E2161" s="72"/>
      <c r="F2161" s="81"/>
      <c r="G2161" s="82" t="s">
        <v>64</v>
      </c>
      <c r="H2161">
        <v>7692</v>
      </c>
      <c r="I2161">
        <v>7878</v>
      </c>
      <c r="J2161" s="118">
        <f>Table1[[#This Row],[Female Population]]+Table1[[#This Row],[Male Population]]</f>
        <v>15570</v>
      </c>
      <c r="K2161" s="77">
        <v>5631</v>
      </c>
      <c r="L2161" s="77">
        <v>5361</v>
      </c>
      <c r="M2161" s="77">
        <v>58</v>
      </c>
      <c r="N2161" s="77">
        <v>11050</v>
      </c>
      <c r="O2161" s="66">
        <v>2209</v>
      </c>
      <c r="P2161" s="66">
        <v>1927</v>
      </c>
      <c r="Q2161" s="66">
        <v>36</v>
      </c>
      <c r="R2161" s="73">
        <v>4172</v>
      </c>
      <c r="S2161" s="24">
        <f>Table1[[#This Row],[Female Voters]]/Table1[[#This Row],[Female Population]]</f>
        <v>0.73205928237129481</v>
      </c>
      <c r="T2161" s="24">
        <f>Table1[[#This Row],[Male Voters]]/Table1[[#This Row],[Male Population]]</f>
        <v>0.68050266565118045</v>
      </c>
      <c r="U2161" s="24">
        <f>Table1[[#This Row],[Total Voters]]/Table1[[#This Row],[Total Population]]</f>
        <v>0.70969813744380217</v>
      </c>
      <c r="V2161" s="24">
        <f>Table1[[#This Row],[Female Ballots]]/Table1[[#This Row],[Female Population]]</f>
        <v>0.28718148725949039</v>
      </c>
      <c r="W2161" s="24">
        <f>Table1[[#This Row],[Male Ballots]]/Table1[[#This Row],[Male Population]]</f>
        <v>0.2446052297537446</v>
      </c>
      <c r="X2161" s="24">
        <f>Table1[[#This Row],[Total Ballots]]/Table1[[#This Row],[Total Population]]</f>
        <v>0.26795118818240204</v>
      </c>
      <c r="Y2161" s="24">
        <f>Table1[[#This Row],[Female Ballots]]/Table1[[#This Row],[Female Voters]]</f>
        <v>0.39229266560113657</v>
      </c>
      <c r="Z2161" s="24">
        <f>Table1[[#This Row],[Male Ballots]]/Table1[[#This Row],[Male Voters]]</f>
        <v>0.35944786420443947</v>
      </c>
      <c r="AA2161" s="24">
        <f>Table1[[#This Row],[Total Ballots]]/Table1[[#This Row],[Total Voters]]</f>
        <v>0.37755656108597285</v>
      </c>
    </row>
    <row r="2162" spans="1:27" s="12" customFormat="1" x14ac:dyDescent="0.35">
      <c r="A2162" s="70" t="s">
        <v>38</v>
      </c>
      <c r="B2162" s="71">
        <v>2020</v>
      </c>
      <c r="C2162" s="71" t="s">
        <v>83</v>
      </c>
      <c r="D2162" s="71"/>
      <c r="E2162" s="72"/>
      <c r="F2162" s="81"/>
      <c r="G2162" s="82" t="s">
        <v>65</v>
      </c>
      <c r="H2162">
        <v>7263</v>
      </c>
      <c r="I2162">
        <v>7086</v>
      </c>
      <c r="J2162" s="118">
        <f>Table1[[#This Row],[Female Population]]+Table1[[#This Row],[Male Population]]</f>
        <v>14349</v>
      </c>
      <c r="K2162" s="66">
        <v>5555</v>
      </c>
      <c r="L2162" s="66">
        <v>5211</v>
      </c>
      <c r="M2162" s="66">
        <v>56</v>
      </c>
      <c r="N2162" s="66">
        <v>10822</v>
      </c>
      <c r="O2162" s="66">
        <v>2543</v>
      </c>
      <c r="P2162" s="66">
        <v>2177</v>
      </c>
      <c r="Q2162" s="66">
        <v>30</v>
      </c>
      <c r="R2162" s="73">
        <v>4750</v>
      </c>
      <c r="S2162" s="24">
        <f>Table1[[#This Row],[Female Voters]]/Table1[[#This Row],[Female Population]]</f>
        <v>0.76483546743769792</v>
      </c>
      <c r="T2162" s="24">
        <f>Table1[[#This Row],[Male Voters]]/Table1[[#This Row],[Male Population]]</f>
        <v>0.73539373412362408</v>
      </c>
      <c r="U2162" s="24">
        <f>Table1[[#This Row],[Total Voters]]/Table1[[#This Row],[Total Population]]</f>
        <v>0.75419889887797054</v>
      </c>
      <c r="V2162" s="24">
        <f>Table1[[#This Row],[Female Ballots]]/Table1[[#This Row],[Female Population]]</f>
        <v>0.35013079994492635</v>
      </c>
      <c r="W2162" s="24">
        <f>Table1[[#This Row],[Male Ballots]]/Table1[[#This Row],[Male Population]]</f>
        <v>0.30722551510019758</v>
      </c>
      <c r="X2162" s="24">
        <f>Table1[[#This Row],[Total Ballots]]/Table1[[#This Row],[Total Population]]</f>
        <v>0.33103352149975607</v>
      </c>
      <c r="Y2162" s="24">
        <f>Table1[[#This Row],[Female Ballots]]/Table1[[#This Row],[Female Voters]]</f>
        <v>0.45778577857785779</v>
      </c>
      <c r="Z2162" s="24">
        <f>Table1[[#This Row],[Male Ballots]]/Table1[[#This Row],[Male Voters]]</f>
        <v>0.41777010170792556</v>
      </c>
      <c r="AA2162" s="24">
        <f>Table1[[#This Row],[Total Ballots]]/Table1[[#This Row],[Total Voters]]</f>
        <v>0.43892071705784513</v>
      </c>
    </row>
    <row r="2163" spans="1:27" s="12" customFormat="1" x14ac:dyDescent="0.35">
      <c r="A2163" s="70" t="s">
        <v>38</v>
      </c>
      <c r="B2163" s="71">
        <v>2020</v>
      </c>
      <c r="C2163" s="71" t="s">
        <v>83</v>
      </c>
      <c r="D2163" s="71"/>
      <c r="E2163" s="72"/>
      <c r="F2163" s="81"/>
      <c r="G2163" s="82" t="s">
        <v>66</v>
      </c>
      <c r="H2163">
        <v>9200</v>
      </c>
      <c r="I2163">
        <v>8393</v>
      </c>
      <c r="J2163" s="118">
        <f>Table1[[#This Row],[Female Population]]+Table1[[#This Row],[Male Population]]</f>
        <v>17593</v>
      </c>
      <c r="K2163" s="66">
        <v>7804</v>
      </c>
      <c r="L2163" s="66">
        <v>6828</v>
      </c>
      <c r="M2163" s="66">
        <v>45</v>
      </c>
      <c r="N2163" s="66">
        <v>14677</v>
      </c>
      <c r="O2163" s="66">
        <v>4709</v>
      </c>
      <c r="P2163" s="66">
        <v>3726</v>
      </c>
      <c r="Q2163" s="66">
        <v>26</v>
      </c>
      <c r="R2163" s="73">
        <v>8461</v>
      </c>
      <c r="S2163" s="24">
        <f>Table1[[#This Row],[Female Voters]]/Table1[[#This Row],[Female Population]]</f>
        <v>0.8482608695652174</v>
      </c>
      <c r="T2163" s="24">
        <f>Table1[[#This Row],[Male Voters]]/Table1[[#This Row],[Male Population]]</f>
        <v>0.81353508876444658</v>
      </c>
      <c r="U2163" s="24">
        <f>Table1[[#This Row],[Total Voters]]/Table1[[#This Row],[Total Population]]</f>
        <v>0.83425225942136072</v>
      </c>
      <c r="V2163" s="24">
        <f>Table1[[#This Row],[Female Ballots]]/Table1[[#This Row],[Female Population]]</f>
        <v>0.51184782608695656</v>
      </c>
      <c r="W2163" s="24">
        <f>Table1[[#This Row],[Male Ballots]]/Table1[[#This Row],[Male Population]]</f>
        <v>0.44394137972119624</v>
      </c>
      <c r="X2163" s="24">
        <f>Table1[[#This Row],[Total Ballots]]/Table1[[#This Row],[Total Population]]</f>
        <v>0.48092991530722445</v>
      </c>
      <c r="Y2163" s="24">
        <f>Table1[[#This Row],[Female Ballots]]/Table1[[#This Row],[Female Voters]]</f>
        <v>0.6034085084572014</v>
      </c>
      <c r="Z2163" s="24">
        <f>Table1[[#This Row],[Male Ballots]]/Table1[[#This Row],[Male Voters]]</f>
        <v>0.54569420035149385</v>
      </c>
      <c r="AA2163" s="24">
        <f>Table1[[#This Row],[Total Ballots]]/Table1[[#This Row],[Total Voters]]</f>
        <v>0.57648020712679704</v>
      </c>
    </row>
    <row r="2164" spans="1:27" s="12" customFormat="1" x14ac:dyDescent="0.35">
      <c r="A2164" s="70" t="s">
        <v>38</v>
      </c>
      <c r="B2164" s="71">
        <v>2020</v>
      </c>
      <c r="C2164" s="71" t="s">
        <v>83</v>
      </c>
      <c r="D2164" s="71"/>
      <c r="E2164" s="72"/>
      <c r="F2164" s="81"/>
      <c r="G2164" s="82" t="s">
        <v>67</v>
      </c>
      <c r="H2164">
        <v>15620</v>
      </c>
      <c r="I2164">
        <v>13392</v>
      </c>
      <c r="J2164" s="118">
        <f>Table1[[#This Row],[Female Population]]+Table1[[#This Row],[Male Population]]</f>
        <v>29012</v>
      </c>
      <c r="K2164" s="66">
        <v>13667</v>
      </c>
      <c r="L2164" s="66">
        <v>11992</v>
      </c>
      <c r="M2164" s="66">
        <v>48</v>
      </c>
      <c r="N2164" s="66">
        <v>25707</v>
      </c>
      <c r="O2164" s="66">
        <v>9771</v>
      </c>
      <c r="P2164" s="66">
        <v>8312</v>
      </c>
      <c r="Q2164" s="66">
        <v>37</v>
      </c>
      <c r="R2164" s="66">
        <v>18120</v>
      </c>
      <c r="S2164" s="24">
        <f>Table1[[#This Row],[Female Voters]]/Table1[[#This Row],[Female Population]]</f>
        <v>0.87496798975672219</v>
      </c>
      <c r="T2164" s="24">
        <f>Table1[[#This Row],[Male Voters]]/Table1[[#This Row],[Male Population]]</f>
        <v>0.89545997610513739</v>
      </c>
      <c r="U2164" s="24">
        <f>Table1[[#This Row],[Total Voters]]/Table1[[#This Row],[Total Population]]</f>
        <v>0.88608162139804214</v>
      </c>
      <c r="V2164" s="24">
        <f>Table1[[#This Row],[Female Ballots]]/Table1[[#This Row],[Female Population]]</f>
        <v>0.62554417413572339</v>
      </c>
      <c r="W2164" s="24">
        <f>Table1[[#This Row],[Male Ballots]]/Table1[[#This Row],[Male Population]]</f>
        <v>0.62066905615292711</v>
      </c>
      <c r="X2164" s="24">
        <f>Table1[[#This Row],[Total Ballots]]/Table1[[#This Row],[Total Population]]</f>
        <v>0.62456914380256445</v>
      </c>
      <c r="Y2164" s="24">
        <f>Table1[[#This Row],[Female Ballots]]/Table1[[#This Row],[Female Voters]]</f>
        <v>0.7149337821028755</v>
      </c>
      <c r="Z2164" s="24">
        <f>Table1[[#This Row],[Male Ballots]]/Table1[[#This Row],[Male Voters]]</f>
        <v>0.69312875250166783</v>
      </c>
      <c r="AA2164" s="24">
        <f>Table1[[#This Row],[Total Ballots]]/Table1[[#This Row],[Total Voters]]</f>
        <v>0.70486637880732872</v>
      </c>
    </row>
    <row r="2165" spans="1:27" s="12" customFormat="1" x14ac:dyDescent="0.35">
      <c r="A2165" s="70" t="s">
        <v>36</v>
      </c>
      <c r="B2165" s="71">
        <v>2020</v>
      </c>
      <c r="C2165" s="71" t="s">
        <v>83</v>
      </c>
      <c r="D2165" s="71"/>
      <c r="E2165" s="72"/>
      <c r="F2165" s="81"/>
      <c r="G2165" s="82" t="s">
        <v>79</v>
      </c>
      <c r="H2165">
        <v>4629</v>
      </c>
      <c r="I2165">
        <v>4796</v>
      </c>
      <c r="J2165" s="118">
        <f>Table1[[#This Row],[Female Population]]+Table1[[#This Row],[Male Population]]</f>
        <v>9425</v>
      </c>
      <c r="K2165" s="66">
        <v>4094</v>
      </c>
      <c r="L2165" s="66">
        <v>4161</v>
      </c>
      <c r="M2165" s="66">
        <v>49</v>
      </c>
      <c r="N2165" s="66">
        <v>8304</v>
      </c>
      <c r="O2165" s="66">
        <v>2120</v>
      </c>
      <c r="P2165" s="66">
        <v>2048</v>
      </c>
      <c r="Q2165" s="66">
        <v>24</v>
      </c>
      <c r="R2165" s="73">
        <v>4192</v>
      </c>
      <c r="S2165" s="24">
        <f>Table1[[#This Row],[Female Voters]]/Table1[[#This Row],[Female Population]]</f>
        <v>0.88442428170231147</v>
      </c>
      <c r="T2165" s="24">
        <f>Table1[[#This Row],[Male Voters]]/Table1[[#This Row],[Male Population]]</f>
        <v>0.86759799833194329</v>
      </c>
      <c r="U2165" s="24">
        <f>Table1[[#This Row],[Total Voters]]/Table1[[#This Row],[Total Population]]</f>
        <v>0.88106100795755971</v>
      </c>
      <c r="V2165" s="24">
        <f>Table1[[#This Row],[Female Ballots]]/Table1[[#This Row],[Female Population]]</f>
        <v>0.45798228559084037</v>
      </c>
      <c r="W2165" s="24">
        <f>Table1[[#This Row],[Male Ballots]]/Table1[[#This Row],[Male Population]]</f>
        <v>0.42702251876563802</v>
      </c>
      <c r="X2165" s="24">
        <f>Table1[[#This Row],[Total Ballots]]/Table1[[#This Row],[Total Population]]</f>
        <v>0.44477453580901855</v>
      </c>
      <c r="Y2165" s="24">
        <f>Table1[[#This Row],[Female Ballots]]/Table1[[#This Row],[Female Voters]]</f>
        <v>0.51783097215437224</v>
      </c>
      <c r="Z2165" s="24">
        <f>Table1[[#This Row],[Male Ballots]]/Table1[[#This Row],[Male Voters]]</f>
        <v>0.4921893775534727</v>
      </c>
      <c r="AA2165" s="24">
        <f>Table1[[#This Row],[Total Ballots]]/Table1[[#This Row],[Total Voters]]</f>
        <v>0.50481695568400775</v>
      </c>
    </row>
    <row r="2166" spans="1:27" s="12" customFormat="1" x14ac:dyDescent="0.35">
      <c r="A2166" s="70" t="s">
        <v>36</v>
      </c>
      <c r="B2166" s="71">
        <v>2020</v>
      </c>
      <c r="C2166" s="71" t="s">
        <v>83</v>
      </c>
      <c r="D2166" s="71"/>
      <c r="E2166" s="72"/>
      <c r="F2166" s="81"/>
      <c r="G2166" s="82" t="s">
        <v>62</v>
      </c>
      <c r="H2166">
        <v>281</v>
      </c>
      <c r="I2166">
        <v>319</v>
      </c>
      <c r="J2166" s="118">
        <f>Table1[[#This Row],[Female Population]]+Table1[[#This Row],[Male Population]]</f>
        <v>600</v>
      </c>
      <c r="K2166" s="66">
        <v>231</v>
      </c>
      <c r="L2166" s="66">
        <v>260</v>
      </c>
      <c r="M2166" s="66">
        <v>10</v>
      </c>
      <c r="N2166" s="66">
        <v>501</v>
      </c>
      <c r="O2166" s="66">
        <v>69</v>
      </c>
      <c r="P2166" s="66">
        <v>80</v>
      </c>
      <c r="Q2166" s="66">
        <v>5</v>
      </c>
      <c r="R2166" s="73">
        <v>154</v>
      </c>
      <c r="S2166" s="24">
        <f>Table1[[#This Row],[Female Voters]]/Table1[[#This Row],[Female Population]]</f>
        <v>0.8220640569395018</v>
      </c>
      <c r="T2166" s="24">
        <f>Table1[[#This Row],[Male Voters]]/Table1[[#This Row],[Male Population]]</f>
        <v>0.8150470219435737</v>
      </c>
      <c r="U2166" s="24">
        <f>Table1[[#This Row],[Total Voters]]/Table1[[#This Row],[Total Population]]</f>
        <v>0.83499999999999996</v>
      </c>
      <c r="V2166" s="24">
        <f>Table1[[#This Row],[Female Ballots]]/Table1[[#This Row],[Female Population]]</f>
        <v>0.24555160142348753</v>
      </c>
      <c r="W2166" s="24">
        <f>Table1[[#This Row],[Male Ballots]]/Table1[[#This Row],[Male Population]]</f>
        <v>0.2507836990595611</v>
      </c>
      <c r="X2166" s="24">
        <f>Table1[[#This Row],[Total Ballots]]/Table1[[#This Row],[Total Population]]</f>
        <v>0.25666666666666665</v>
      </c>
      <c r="Y2166" s="24">
        <f>Table1[[#This Row],[Female Ballots]]/Table1[[#This Row],[Female Voters]]</f>
        <v>0.29870129870129869</v>
      </c>
      <c r="Z2166" s="24">
        <f>Table1[[#This Row],[Male Ballots]]/Table1[[#This Row],[Male Voters]]</f>
        <v>0.30769230769230771</v>
      </c>
      <c r="AA2166" s="24">
        <f>Table1[[#This Row],[Total Ballots]]/Table1[[#This Row],[Total Voters]]</f>
        <v>0.30738522954091818</v>
      </c>
    </row>
    <row r="2167" spans="1:27" s="12" customFormat="1" x14ac:dyDescent="0.35">
      <c r="A2167" s="70" t="s">
        <v>36</v>
      </c>
      <c r="B2167" s="71">
        <v>2020</v>
      </c>
      <c r="C2167" s="71" t="s">
        <v>83</v>
      </c>
      <c r="D2167" s="71"/>
      <c r="E2167" s="72"/>
      <c r="F2167" s="81"/>
      <c r="G2167" s="82" t="s">
        <v>63</v>
      </c>
      <c r="H2167">
        <v>627</v>
      </c>
      <c r="I2167">
        <v>568</v>
      </c>
      <c r="J2167" s="118">
        <f>Table1[[#This Row],[Female Population]]+Table1[[#This Row],[Male Population]]</f>
        <v>1195</v>
      </c>
      <c r="K2167" s="66">
        <v>535</v>
      </c>
      <c r="L2167" s="66">
        <v>531</v>
      </c>
      <c r="M2167" s="66">
        <v>11</v>
      </c>
      <c r="N2167" s="66">
        <v>1077</v>
      </c>
      <c r="O2167" s="66">
        <v>168</v>
      </c>
      <c r="P2167" s="66">
        <v>136</v>
      </c>
      <c r="Q2167" s="66">
        <v>3</v>
      </c>
      <c r="R2167" s="73">
        <v>307</v>
      </c>
      <c r="S2167" s="24">
        <f>Table1[[#This Row],[Female Voters]]/Table1[[#This Row],[Female Population]]</f>
        <v>0.85326953748006384</v>
      </c>
      <c r="T2167" s="24">
        <f>Table1[[#This Row],[Male Voters]]/Table1[[#This Row],[Male Population]]</f>
        <v>0.9348591549295775</v>
      </c>
      <c r="U2167" s="24">
        <f>Table1[[#This Row],[Total Voters]]/Table1[[#This Row],[Total Population]]</f>
        <v>0.901255230125523</v>
      </c>
      <c r="V2167" s="24">
        <f>Table1[[#This Row],[Female Ballots]]/Table1[[#This Row],[Female Population]]</f>
        <v>0.26794258373205743</v>
      </c>
      <c r="W2167" s="24">
        <f>Table1[[#This Row],[Male Ballots]]/Table1[[#This Row],[Male Population]]</f>
        <v>0.23943661971830985</v>
      </c>
      <c r="X2167" s="24">
        <f>Table1[[#This Row],[Total Ballots]]/Table1[[#This Row],[Total Population]]</f>
        <v>0.2569037656903766</v>
      </c>
      <c r="Y2167" s="24">
        <f>Table1[[#This Row],[Female Ballots]]/Table1[[#This Row],[Female Voters]]</f>
        <v>0.31401869158878504</v>
      </c>
      <c r="Z2167" s="24">
        <f>Table1[[#This Row],[Male Ballots]]/Table1[[#This Row],[Male Voters]]</f>
        <v>0.25612052730696799</v>
      </c>
      <c r="AA2167" s="24">
        <f>Table1[[#This Row],[Total Ballots]]/Table1[[#This Row],[Total Voters]]</f>
        <v>0.2850510677808728</v>
      </c>
    </row>
    <row r="2168" spans="1:27" s="12" customFormat="1" x14ac:dyDescent="0.35">
      <c r="A2168" s="70" t="s">
        <v>36</v>
      </c>
      <c r="B2168" s="71">
        <v>2020</v>
      </c>
      <c r="C2168" s="71" t="s">
        <v>83</v>
      </c>
      <c r="D2168" s="71"/>
      <c r="E2168" s="72"/>
      <c r="F2168" s="81"/>
      <c r="G2168" s="82" t="s">
        <v>64</v>
      </c>
      <c r="H2168">
        <v>760</v>
      </c>
      <c r="I2168">
        <v>712</v>
      </c>
      <c r="J2168" s="118">
        <f>Table1[[#This Row],[Female Population]]+Table1[[#This Row],[Male Population]]</f>
        <v>1472</v>
      </c>
      <c r="K2168" s="66">
        <v>619</v>
      </c>
      <c r="L2168" s="66">
        <v>589</v>
      </c>
      <c r="M2168" s="66">
        <v>11</v>
      </c>
      <c r="N2168" s="66">
        <v>1219</v>
      </c>
      <c r="O2168" s="66">
        <v>227</v>
      </c>
      <c r="P2168" s="66">
        <v>221</v>
      </c>
      <c r="Q2168" s="66">
        <v>6</v>
      </c>
      <c r="R2168" s="73">
        <v>454</v>
      </c>
      <c r="S2168" s="24">
        <f>Table1[[#This Row],[Female Voters]]/Table1[[#This Row],[Female Population]]</f>
        <v>0.81447368421052635</v>
      </c>
      <c r="T2168" s="24">
        <f>Table1[[#This Row],[Male Voters]]/Table1[[#This Row],[Male Population]]</f>
        <v>0.827247191011236</v>
      </c>
      <c r="U2168" s="24">
        <f>Table1[[#This Row],[Total Voters]]/Table1[[#This Row],[Total Population]]</f>
        <v>0.828125</v>
      </c>
      <c r="V2168" s="24">
        <f>Table1[[#This Row],[Female Ballots]]/Table1[[#This Row],[Female Population]]</f>
        <v>0.29868421052631577</v>
      </c>
      <c r="W2168" s="24">
        <f>Table1[[#This Row],[Male Ballots]]/Table1[[#This Row],[Male Population]]</f>
        <v>0.3103932584269663</v>
      </c>
      <c r="X2168" s="24">
        <f>Table1[[#This Row],[Total Ballots]]/Table1[[#This Row],[Total Population]]</f>
        <v>0.30842391304347827</v>
      </c>
      <c r="Y2168" s="24">
        <f>Table1[[#This Row],[Female Ballots]]/Table1[[#This Row],[Female Voters]]</f>
        <v>0.3667205169628433</v>
      </c>
      <c r="Z2168" s="24">
        <f>Table1[[#This Row],[Male Ballots]]/Table1[[#This Row],[Male Voters]]</f>
        <v>0.37521222410865873</v>
      </c>
      <c r="AA2168" s="24">
        <f>Table1[[#This Row],[Total Ballots]]/Table1[[#This Row],[Total Voters]]</f>
        <v>0.37243642329778509</v>
      </c>
    </row>
    <row r="2169" spans="1:27" s="12" customFormat="1" x14ac:dyDescent="0.35">
      <c r="A2169" s="70" t="s">
        <v>36</v>
      </c>
      <c r="B2169" s="71">
        <v>2020</v>
      </c>
      <c r="C2169" s="71" t="s">
        <v>83</v>
      </c>
      <c r="D2169" s="71"/>
      <c r="E2169" s="72"/>
      <c r="F2169" s="81"/>
      <c r="G2169" s="82" t="s">
        <v>65</v>
      </c>
      <c r="H2169">
        <v>737</v>
      </c>
      <c r="I2169">
        <v>781</v>
      </c>
      <c r="J2169" s="118">
        <f>Table1[[#This Row],[Female Population]]+Table1[[#This Row],[Male Population]]</f>
        <v>1518</v>
      </c>
      <c r="K2169" s="66">
        <v>656</v>
      </c>
      <c r="L2169" s="66">
        <v>631</v>
      </c>
      <c r="M2169" s="66">
        <v>4</v>
      </c>
      <c r="N2169" s="66">
        <v>1291</v>
      </c>
      <c r="O2169" s="66">
        <v>308</v>
      </c>
      <c r="P2169" s="66">
        <v>283</v>
      </c>
      <c r="Q2169" s="66">
        <v>1</v>
      </c>
      <c r="R2169" s="73">
        <v>592</v>
      </c>
      <c r="S2169" s="24">
        <f>Table1[[#This Row],[Female Voters]]/Table1[[#This Row],[Female Population]]</f>
        <v>0.8900949796472184</v>
      </c>
      <c r="T2169" s="24">
        <f>Table1[[#This Row],[Male Voters]]/Table1[[#This Row],[Male Population]]</f>
        <v>0.80793854033290657</v>
      </c>
      <c r="U2169" s="24">
        <f>Table1[[#This Row],[Total Voters]]/Table1[[#This Row],[Total Population]]</f>
        <v>0.85046113306982873</v>
      </c>
      <c r="V2169" s="24">
        <f>Table1[[#This Row],[Female Ballots]]/Table1[[#This Row],[Female Population]]</f>
        <v>0.41791044776119401</v>
      </c>
      <c r="W2169" s="24">
        <f>Table1[[#This Row],[Male Ballots]]/Table1[[#This Row],[Male Population]]</f>
        <v>0.36235595390524966</v>
      </c>
      <c r="X2169" s="24">
        <f>Table1[[#This Row],[Total Ballots]]/Table1[[#This Row],[Total Population]]</f>
        <v>0.38998682476943347</v>
      </c>
      <c r="Y2169" s="24">
        <f>Table1[[#This Row],[Female Ballots]]/Table1[[#This Row],[Female Voters]]</f>
        <v>0.46951219512195119</v>
      </c>
      <c r="Z2169" s="24">
        <f>Table1[[#This Row],[Male Ballots]]/Table1[[#This Row],[Male Voters]]</f>
        <v>0.44849445324881143</v>
      </c>
      <c r="AA2169" s="24">
        <f>Table1[[#This Row],[Total Ballots]]/Table1[[#This Row],[Total Voters]]</f>
        <v>0.45855925639039502</v>
      </c>
    </row>
    <row r="2170" spans="1:27" s="12" customFormat="1" x14ac:dyDescent="0.35">
      <c r="A2170" s="70" t="s">
        <v>36</v>
      </c>
      <c r="B2170" s="71">
        <v>2020</v>
      </c>
      <c r="C2170" s="71" t="s">
        <v>83</v>
      </c>
      <c r="D2170" s="71"/>
      <c r="E2170" s="72"/>
      <c r="F2170" s="81"/>
      <c r="G2170" s="82" t="s">
        <v>66</v>
      </c>
      <c r="H2170">
        <v>1028</v>
      </c>
      <c r="I2170">
        <v>1089</v>
      </c>
      <c r="J2170" s="118">
        <f>Table1[[#This Row],[Female Population]]+Table1[[#This Row],[Male Population]]</f>
        <v>2117</v>
      </c>
      <c r="K2170" s="66">
        <v>886</v>
      </c>
      <c r="L2170" s="66">
        <v>910</v>
      </c>
      <c r="M2170" s="66">
        <v>9</v>
      </c>
      <c r="N2170" s="66">
        <v>1805</v>
      </c>
      <c r="O2170" s="66">
        <v>528</v>
      </c>
      <c r="P2170" s="66">
        <v>483</v>
      </c>
      <c r="Q2170" s="66">
        <v>5</v>
      </c>
      <c r="R2170" s="73">
        <v>1016</v>
      </c>
      <c r="S2170" s="24">
        <f>Table1[[#This Row],[Female Voters]]/Table1[[#This Row],[Female Population]]</f>
        <v>0.86186770428015569</v>
      </c>
      <c r="T2170" s="24">
        <f>Table1[[#This Row],[Male Voters]]/Table1[[#This Row],[Male Population]]</f>
        <v>0.83562901744719931</v>
      </c>
      <c r="U2170" s="24">
        <f>Table1[[#This Row],[Total Voters]]/Table1[[#This Row],[Total Population]]</f>
        <v>0.85262163438828531</v>
      </c>
      <c r="V2170" s="24">
        <f>Table1[[#This Row],[Female Ballots]]/Table1[[#This Row],[Female Population]]</f>
        <v>0.51361867704280151</v>
      </c>
      <c r="W2170" s="24">
        <f>Table1[[#This Row],[Male Ballots]]/Table1[[#This Row],[Male Population]]</f>
        <v>0.44352617079889806</v>
      </c>
      <c r="X2170" s="24">
        <f>Table1[[#This Row],[Total Ballots]]/Table1[[#This Row],[Total Population]]</f>
        <v>0.47992442135096836</v>
      </c>
      <c r="Y2170" s="24">
        <f>Table1[[#This Row],[Female Ballots]]/Table1[[#This Row],[Female Voters]]</f>
        <v>0.59593679458239279</v>
      </c>
      <c r="Z2170" s="24">
        <f>Table1[[#This Row],[Male Ballots]]/Table1[[#This Row],[Male Voters]]</f>
        <v>0.53076923076923077</v>
      </c>
      <c r="AA2170" s="24">
        <f>Table1[[#This Row],[Total Ballots]]/Table1[[#This Row],[Total Voters]]</f>
        <v>0.56288088642659284</v>
      </c>
    </row>
    <row r="2171" spans="1:27" s="12" customFormat="1" x14ac:dyDescent="0.35">
      <c r="A2171" s="70" t="s">
        <v>36</v>
      </c>
      <c r="B2171" s="71">
        <v>2020</v>
      </c>
      <c r="C2171" s="71" t="s">
        <v>83</v>
      </c>
      <c r="D2171" s="71"/>
      <c r="E2171" s="72"/>
      <c r="F2171" s="81"/>
      <c r="G2171" s="82" t="s">
        <v>67</v>
      </c>
      <c r="H2171">
        <v>1196</v>
      </c>
      <c r="I2171">
        <v>1327</v>
      </c>
      <c r="J2171" s="118">
        <f>Table1[[#This Row],[Female Population]]+Table1[[#This Row],[Male Population]]</f>
        <v>2523</v>
      </c>
      <c r="K2171" s="66">
        <v>1167</v>
      </c>
      <c r="L2171" s="66">
        <v>1240</v>
      </c>
      <c r="M2171" s="66">
        <v>4</v>
      </c>
      <c r="N2171" s="66">
        <v>2411</v>
      </c>
      <c r="O2171" s="66">
        <v>820</v>
      </c>
      <c r="P2171" s="66">
        <v>845</v>
      </c>
      <c r="Q2171" s="66">
        <v>4</v>
      </c>
      <c r="R2171" s="66">
        <v>1669</v>
      </c>
      <c r="S2171" s="24">
        <f>Table1[[#This Row],[Female Voters]]/Table1[[#This Row],[Female Population]]</f>
        <v>0.97575250836120397</v>
      </c>
      <c r="T2171" s="24">
        <f>Table1[[#This Row],[Male Voters]]/Table1[[#This Row],[Male Population]]</f>
        <v>0.93443858327053508</v>
      </c>
      <c r="U2171" s="24">
        <f>Table1[[#This Row],[Total Voters]]/Table1[[#This Row],[Total Population]]</f>
        <v>0.95560840269520408</v>
      </c>
      <c r="V2171" s="24">
        <f>Table1[[#This Row],[Female Ballots]]/Table1[[#This Row],[Female Population]]</f>
        <v>0.68561872909698995</v>
      </c>
      <c r="W2171" s="24">
        <f>Table1[[#This Row],[Male Ballots]]/Table1[[#This Row],[Male Population]]</f>
        <v>0.63677467972871138</v>
      </c>
      <c r="X2171" s="24">
        <f>Table1[[#This Row],[Total Ballots]]/Table1[[#This Row],[Total Population]]</f>
        <v>0.66151407055093148</v>
      </c>
      <c r="Y2171" s="24">
        <f>Table1[[#This Row],[Female Ballots]]/Table1[[#This Row],[Female Voters]]</f>
        <v>0.70265638389031704</v>
      </c>
      <c r="Z2171" s="24">
        <f>Table1[[#This Row],[Male Ballots]]/Table1[[#This Row],[Male Voters]]</f>
        <v>0.68145161290322576</v>
      </c>
      <c r="AA2171" s="24">
        <f>Table1[[#This Row],[Total Ballots]]/Table1[[#This Row],[Total Voters]]</f>
        <v>0.69224388220655331</v>
      </c>
    </row>
    <row r="2172" spans="1:27" s="12" customFormat="1" x14ac:dyDescent="0.35">
      <c r="A2172" s="70" t="s">
        <v>52</v>
      </c>
      <c r="B2172" s="71">
        <v>2020</v>
      </c>
      <c r="C2172" s="71" t="s">
        <v>83</v>
      </c>
      <c r="D2172" s="71"/>
      <c r="E2172" s="72"/>
      <c r="F2172" s="81"/>
      <c r="G2172" s="82" t="s">
        <v>79</v>
      </c>
      <c r="H2172">
        <v>323209</v>
      </c>
      <c r="I2172">
        <v>317373</v>
      </c>
      <c r="J2172" s="118">
        <f>Table1[[#This Row],[Female Population]]+Table1[[#This Row],[Male Population]]</f>
        <v>640582</v>
      </c>
      <c r="K2172" s="66">
        <v>247458</v>
      </c>
      <c r="L2172" s="66">
        <v>231851</v>
      </c>
      <c r="M2172" s="66">
        <v>1804</v>
      </c>
      <c r="N2172" s="66">
        <v>481113</v>
      </c>
      <c r="O2172" s="66">
        <v>125220</v>
      </c>
      <c r="P2172" s="66">
        <v>107223</v>
      </c>
      <c r="Q2172" s="66">
        <v>1074</v>
      </c>
      <c r="R2172" s="73">
        <v>233517</v>
      </c>
      <c r="S2172" s="24">
        <f>Table1[[#This Row],[Female Voters]]/Table1[[#This Row],[Female Population]]</f>
        <v>0.76562843237657363</v>
      </c>
      <c r="T2172" s="24">
        <f>Table1[[#This Row],[Male Voters]]/Table1[[#This Row],[Male Population]]</f>
        <v>0.73053158271182483</v>
      </c>
      <c r="U2172" s="24">
        <f>Table1[[#This Row],[Total Voters]]/Table1[[#This Row],[Total Population]]</f>
        <v>0.7510560708855385</v>
      </c>
      <c r="V2172" s="24">
        <f>Table1[[#This Row],[Female Ballots]]/Table1[[#This Row],[Female Population]]</f>
        <v>0.38742733030330218</v>
      </c>
      <c r="W2172" s="24">
        <f>Table1[[#This Row],[Male Ballots]]/Table1[[#This Row],[Male Population]]</f>
        <v>0.33784537437022055</v>
      </c>
      <c r="X2172" s="24">
        <f>Table1[[#This Row],[Total Ballots]]/Table1[[#This Row],[Total Population]]</f>
        <v>0.36453881001963839</v>
      </c>
      <c r="Y2172" s="24">
        <f>Table1[[#This Row],[Female Ballots]]/Table1[[#This Row],[Female Voters]]</f>
        <v>0.50602526489343647</v>
      </c>
      <c r="Z2172" s="24">
        <f>Table1[[#This Row],[Male Ballots]]/Table1[[#This Row],[Male Voters]]</f>
        <v>0.46246511768333975</v>
      </c>
      <c r="AA2172" s="24">
        <f>Table1[[#This Row],[Total Ballots]]/Table1[[#This Row],[Total Voters]]</f>
        <v>0.48536830224915978</v>
      </c>
    </row>
    <row r="2173" spans="1:27" s="12" customFormat="1" x14ac:dyDescent="0.35">
      <c r="A2173" s="70" t="s">
        <v>52</v>
      </c>
      <c r="B2173" s="71">
        <v>2020</v>
      </c>
      <c r="C2173" s="71" t="s">
        <v>83</v>
      </c>
      <c r="D2173" s="71"/>
      <c r="E2173" s="72"/>
      <c r="F2173" s="81"/>
      <c r="G2173" s="82" t="s">
        <v>62</v>
      </c>
      <c r="H2173">
        <v>31324</v>
      </c>
      <c r="I2173">
        <v>34482</v>
      </c>
      <c r="J2173" s="118">
        <f>Table1[[#This Row],[Female Population]]+Table1[[#This Row],[Male Population]]</f>
        <v>65806</v>
      </c>
      <c r="K2173" s="66">
        <v>21168</v>
      </c>
      <c r="L2173" s="66">
        <v>20860</v>
      </c>
      <c r="M2173" s="66">
        <v>372</v>
      </c>
      <c r="N2173" s="66">
        <v>42400</v>
      </c>
      <c r="O2173" s="66">
        <v>8222</v>
      </c>
      <c r="P2173" s="66">
        <v>6986</v>
      </c>
      <c r="Q2173" s="66">
        <v>220</v>
      </c>
      <c r="R2173" s="73">
        <v>15428</v>
      </c>
      <c r="S2173" s="24">
        <f>Table1[[#This Row],[Female Voters]]/Table1[[#This Row],[Female Population]]</f>
        <v>0.67577576299323205</v>
      </c>
      <c r="T2173" s="24">
        <f>Table1[[#This Row],[Male Voters]]/Table1[[#This Row],[Male Population]]</f>
        <v>0.60495330897279742</v>
      </c>
      <c r="U2173" s="24">
        <f>Table1[[#This Row],[Total Voters]]/Table1[[#This Row],[Total Population]]</f>
        <v>0.64431814728140291</v>
      </c>
      <c r="V2173" s="24">
        <f>Table1[[#This Row],[Female Ballots]]/Table1[[#This Row],[Female Population]]</f>
        <v>0.2624824415783425</v>
      </c>
      <c r="W2173" s="24">
        <f>Table1[[#This Row],[Male Ballots]]/Table1[[#This Row],[Male Population]]</f>
        <v>0.20259845716605765</v>
      </c>
      <c r="X2173" s="24">
        <f>Table1[[#This Row],[Total Ballots]]/Table1[[#This Row],[Total Population]]</f>
        <v>0.23444670698720482</v>
      </c>
      <c r="Y2173" s="24">
        <f>Table1[[#This Row],[Female Ballots]]/Table1[[#This Row],[Female Voters]]</f>
        <v>0.38841647770219201</v>
      </c>
      <c r="Z2173" s="24">
        <f>Table1[[#This Row],[Male Ballots]]/Table1[[#This Row],[Male Voters]]</f>
        <v>0.33489932885906043</v>
      </c>
      <c r="AA2173" s="24">
        <f>Table1[[#This Row],[Total Ballots]]/Table1[[#This Row],[Total Voters]]</f>
        <v>0.36386792452830191</v>
      </c>
    </row>
    <row r="2174" spans="1:27" s="12" customFormat="1" x14ac:dyDescent="0.35">
      <c r="A2174" s="70" t="s">
        <v>52</v>
      </c>
      <c r="B2174" s="71">
        <v>2020</v>
      </c>
      <c r="C2174" s="71" t="s">
        <v>83</v>
      </c>
      <c r="D2174" s="71"/>
      <c r="E2174" s="72"/>
      <c r="F2174" s="81"/>
      <c r="G2174" s="82" t="s">
        <v>63</v>
      </c>
      <c r="H2174">
        <v>58170</v>
      </c>
      <c r="I2174">
        <v>59868</v>
      </c>
      <c r="J2174" s="118">
        <f>Table1[[#This Row],[Female Population]]+Table1[[#This Row],[Male Population]]</f>
        <v>118038</v>
      </c>
      <c r="K2174" s="66">
        <v>41019</v>
      </c>
      <c r="L2174" s="66">
        <v>39838</v>
      </c>
      <c r="M2174" s="66">
        <v>529</v>
      </c>
      <c r="N2174" s="66">
        <v>81386</v>
      </c>
      <c r="O2174" s="66">
        <v>15619</v>
      </c>
      <c r="P2174" s="66">
        <v>13563</v>
      </c>
      <c r="Q2174" s="66">
        <v>311</v>
      </c>
      <c r="R2174" s="73">
        <v>29493</v>
      </c>
      <c r="S2174" s="24">
        <f>Table1[[#This Row],[Female Voters]]/Table1[[#This Row],[Female Population]]</f>
        <v>0.70515729757607015</v>
      </c>
      <c r="T2174" s="24">
        <f>Table1[[#This Row],[Male Voters]]/Table1[[#This Row],[Male Population]]</f>
        <v>0.66543061401750514</v>
      </c>
      <c r="U2174" s="24">
        <f>Table1[[#This Row],[Total Voters]]/Table1[[#This Row],[Total Population]]</f>
        <v>0.68948982531049319</v>
      </c>
      <c r="V2174" s="24">
        <f>Table1[[#This Row],[Female Ballots]]/Table1[[#This Row],[Female Population]]</f>
        <v>0.26850610280213166</v>
      </c>
      <c r="W2174" s="24">
        <f>Table1[[#This Row],[Male Ballots]]/Table1[[#This Row],[Male Population]]</f>
        <v>0.22654840649428742</v>
      </c>
      <c r="X2174" s="24">
        <f>Table1[[#This Row],[Total Ballots]]/Table1[[#This Row],[Total Population]]</f>
        <v>0.24986021450719259</v>
      </c>
      <c r="Y2174" s="24">
        <f>Table1[[#This Row],[Female Ballots]]/Table1[[#This Row],[Female Voters]]</f>
        <v>0.38077476291474682</v>
      </c>
      <c r="Z2174" s="24">
        <f>Table1[[#This Row],[Male Ballots]]/Table1[[#This Row],[Male Voters]]</f>
        <v>0.34045383804407853</v>
      </c>
      <c r="AA2174" s="24">
        <f>Table1[[#This Row],[Total Ballots]]/Table1[[#This Row],[Total Voters]]</f>
        <v>0.36238419384169268</v>
      </c>
    </row>
    <row r="2175" spans="1:27" s="12" customFormat="1" x14ac:dyDescent="0.35">
      <c r="A2175" s="70" t="s">
        <v>52</v>
      </c>
      <c r="B2175" s="71">
        <v>2020</v>
      </c>
      <c r="C2175" s="71" t="s">
        <v>83</v>
      </c>
      <c r="D2175" s="71"/>
      <c r="E2175" s="72"/>
      <c r="F2175" s="81"/>
      <c r="G2175" s="82" t="s">
        <v>64</v>
      </c>
      <c r="H2175">
        <v>59838</v>
      </c>
      <c r="I2175">
        <v>61882</v>
      </c>
      <c r="J2175" s="118">
        <f>Table1[[#This Row],[Female Population]]+Table1[[#This Row],[Male Population]]</f>
        <v>121720</v>
      </c>
      <c r="K2175" s="66">
        <v>42841</v>
      </c>
      <c r="L2175" s="66">
        <v>41030</v>
      </c>
      <c r="M2175" s="66">
        <v>317</v>
      </c>
      <c r="N2175" s="66">
        <v>84188</v>
      </c>
      <c r="O2175" s="66">
        <v>17900</v>
      </c>
      <c r="P2175" s="66">
        <v>15944</v>
      </c>
      <c r="Q2175" s="66">
        <v>182</v>
      </c>
      <c r="R2175" s="73">
        <v>34026</v>
      </c>
      <c r="S2175" s="24">
        <f>Table1[[#This Row],[Female Voters]]/Table1[[#This Row],[Female Population]]</f>
        <v>0.7159497309402052</v>
      </c>
      <c r="T2175" s="24">
        <f>Table1[[#This Row],[Male Voters]]/Table1[[#This Row],[Male Population]]</f>
        <v>0.66303610096635535</v>
      </c>
      <c r="U2175" s="24">
        <f>Table1[[#This Row],[Total Voters]]/Table1[[#This Row],[Total Population]]</f>
        <v>0.69165297403877757</v>
      </c>
      <c r="V2175" s="24">
        <f>Table1[[#This Row],[Female Ballots]]/Table1[[#This Row],[Female Population]]</f>
        <v>0.29914101407132593</v>
      </c>
      <c r="W2175" s="24">
        <f>Table1[[#This Row],[Male Ballots]]/Table1[[#This Row],[Male Population]]</f>
        <v>0.2576516596102259</v>
      </c>
      <c r="X2175" s="24">
        <f>Table1[[#This Row],[Total Ballots]]/Table1[[#This Row],[Total Population]]</f>
        <v>0.27954321393361814</v>
      </c>
      <c r="Y2175" s="24">
        <f>Table1[[#This Row],[Female Ballots]]/Table1[[#This Row],[Female Voters]]</f>
        <v>0.41782404705772508</v>
      </c>
      <c r="Z2175" s="24">
        <f>Table1[[#This Row],[Male Ballots]]/Table1[[#This Row],[Male Voters]]</f>
        <v>0.38859371191810871</v>
      </c>
      <c r="AA2175" s="24">
        <f>Table1[[#This Row],[Total Ballots]]/Table1[[#This Row],[Total Voters]]</f>
        <v>0.4041668646362902</v>
      </c>
    </row>
    <row r="2176" spans="1:27" s="12" customFormat="1" x14ac:dyDescent="0.35">
      <c r="A2176" s="70" t="s">
        <v>52</v>
      </c>
      <c r="B2176" s="71">
        <v>2020</v>
      </c>
      <c r="C2176" s="71" t="s">
        <v>83</v>
      </c>
      <c r="D2176" s="71"/>
      <c r="E2176" s="72"/>
      <c r="F2176" s="81"/>
      <c r="G2176" s="82" t="s">
        <v>65</v>
      </c>
      <c r="H2176">
        <v>53198</v>
      </c>
      <c r="I2176">
        <v>53850</v>
      </c>
      <c r="J2176" s="118">
        <f>Table1[[#This Row],[Female Population]]+Table1[[#This Row],[Male Population]]</f>
        <v>107048</v>
      </c>
      <c r="K2176" s="66">
        <v>41600</v>
      </c>
      <c r="L2176" s="66">
        <v>40294</v>
      </c>
      <c r="M2176" s="66">
        <v>211</v>
      </c>
      <c r="N2176" s="66">
        <v>82105</v>
      </c>
      <c r="O2176" s="66">
        <v>19718</v>
      </c>
      <c r="P2176" s="66">
        <v>17548</v>
      </c>
      <c r="Q2176" s="66">
        <v>117</v>
      </c>
      <c r="R2176" s="73">
        <v>37383</v>
      </c>
      <c r="S2176" s="24">
        <f>Table1[[#This Row],[Female Voters]]/Table1[[#This Row],[Female Population]]</f>
        <v>0.78198428512350093</v>
      </c>
      <c r="T2176" s="24">
        <f>Table1[[#This Row],[Male Voters]]/Table1[[#This Row],[Male Population]]</f>
        <v>0.74826369545032501</v>
      </c>
      <c r="U2176" s="24">
        <f>Table1[[#This Row],[Total Voters]]/Table1[[#This Row],[Total Population]]</f>
        <v>0.76699237725132652</v>
      </c>
      <c r="V2176" s="24">
        <f>Table1[[#This Row],[Female Ballots]]/Table1[[#This Row],[Female Population]]</f>
        <v>0.37065303206887479</v>
      </c>
      <c r="W2176" s="24">
        <f>Table1[[#This Row],[Male Ballots]]/Table1[[#This Row],[Male Population]]</f>
        <v>0.32586815227483751</v>
      </c>
      <c r="X2176" s="24">
        <f>Table1[[#This Row],[Total Ballots]]/Table1[[#This Row],[Total Population]]</f>
        <v>0.34921717360436438</v>
      </c>
      <c r="Y2176" s="24">
        <f>Table1[[#This Row],[Female Ballots]]/Table1[[#This Row],[Female Voters]]</f>
        <v>0.47399038461538462</v>
      </c>
      <c r="Z2176" s="24">
        <f>Table1[[#This Row],[Male Ballots]]/Table1[[#This Row],[Male Voters]]</f>
        <v>0.43549908174914381</v>
      </c>
      <c r="AA2176" s="24">
        <f>Table1[[#This Row],[Total Ballots]]/Table1[[#This Row],[Total Voters]]</f>
        <v>0.45530722854880945</v>
      </c>
    </row>
    <row r="2177" spans="1:27" s="12" customFormat="1" x14ac:dyDescent="0.35">
      <c r="A2177" s="70" t="s">
        <v>52</v>
      </c>
      <c r="B2177" s="71">
        <v>2020</v>
      </c>
      <c r="C2177" s="71" t="s">
        <v>83</v>
      </c>
      <c r="D2177" s="71"/>
      <c r="E2177" s="72"/>
      <c r="F2177" s="81"/>
      <c r="G2177" s="82" t="s">
        <v>66</v>
      </c>
      <c r="H2177">
        <v>54966</v>
      </c>
      <c r="I2177">
        <v>54027</v>
      </c>
      <c r="J2177" s="118">
        <f>Table1[[#This Row],[Female Population]]+Table1[[#This Row],[Male Population]]</f>
        <v>108993</v>
      </c>
      <c r="K2177" s="66">
        <v>45807</v>
      </c>
      <c r="L2177" s="66">
        <v>43997</v>
      </c>
      <c r="M2177" s="66">
        <v>202</v>
      </c>
      <c r="N2177" s="66">
        <v>90006</v>
      </c>
      <c r="O2177" s="66">
        <v>26432</v>
      </c>
      <c r="P2177" s="66">
        <v>23402</v>
      </c>
      <c r="Q2177" s="66">
        <v>129</v>
      </c>
      <c r="R2177" s="73">
        <v>49963</v>
      </c>
      <c r="S2177" s="24">
        <f>Table1[[#This Row],[Female Voters]]/Table1[[#This Row],[Female Population]]</f>
        <v>0.83336971946294069</v>
      </c>
      <c r="T2177" s="24">
        <f>Table1[[#This Row],[Male Voters]]/Table1[[#This Row],[Male Population]]</f>
        <v>0.8143520832176504</v>
      </c>
      <c r="U2177" s="24">
        <f>Table1[[#This Row],[Total Voters]]/Table1[[#This Row],[Total Population]]</f>
        <v>0.82579615204646173</v>
      </c>
      <c r="V2177" s="24">
        <f>Table1[[#This Row],[Female Ballots]]/Table1[[#This Row],[Female Population]]</f>
        <v>0.48087908889131464</v>
      </c>
      <c r="W2177" s="24">
        <f>Table1[[#This Row],[Male Ballots]]/Table1[[#This Row],[Male Population]]</f>
        <v>0.43315379347363353</v>
      </c>
      <c r="X2177" s="24">
        <f>Table1[[#This Row],[Total Ballots]]/Table1[[#This Row],[Total Population]]</f>
        <v>0.45840558567981432</v>
      </c>
      <c r="Y2177" s="24">
        <f>Table1[[#This Row],[Female Ballots]]/Table1[[#This Row],[Female Voters]]</f>
        <v>0.57702971161612859</v>
      </c>
      <c r="Z2177" s="24">
        <f>Table1[[#This Row],[Male Ballots]]/Table1[[#This Row],[Male Voters]]</f>
        <v>0.53189990226606354</v>
      </c>
      <c r="AA2177" s="24">
        <f>Table1[[#This Row],[Total Ballots]]/Table1[[#This Row],[Total Voters]]</f>
        <v>0.55510743728195899</v>
      </c>
    </row>
    <row r="2178" spans="1:27" s="12" customFormat="1" x14ac:dyDescent="0.35">
      <c r="A2178" s="70" t="s">
        <v>52</v>
      </c>
      <c r="B2178" s="71">
        <v>2020</v>
      </c>
      <c r="C2178" s="71" t="s">
        <v>83</v>
      </c>
      <c r="D2178" s="71"/>
      <c r="E2178" s="72"/>
      <c r="F2178" s="81"/>
      <c r="G2178" s="82" t="s">
        <v>67</v>
      </c>
      <c r="H2178">
        <v>65713</v>
      </c>
      <c r="I2178">
        <v>53264</v>
      </c>
      <c r="J2178" s="118">
        <f>Table1[[#This Row],[Female Population]]+Table1[[#This Row],[Male Population]]</f>
        <v>118977</v>
      </c>
      <c r="K2178" s="66">
        <v>55023</v>
      </c>
      <c r="L2178" s="66">
        <v>45832</v>
      </c>
      <c r="M2178" s="66">
        <v>173</v>
      </c>
      <c r="N2178" s="66">
        <v>101028</v>
      </c>
      <c r="O2178" s="66">
        <v>37329</v>
      </c>
      <c r="P2178" s="66">
        <v>29780</v>
      </c>
      <c r="Q2178" s="66">
        <v>115</v>
      </c>
      <c r="R2178" s="66">
        <v>67224</v>
      </c>
      <c r="S2178" s="24">
        <f>Table1[[#This Row],[Female Voters]]/Table1[[#This Row],[Female Population]]</f>
        <v>0.83732290414377675</v>
      </c>
      <c r="T2178" s="24">
        <f>Table1[[#This Row],[Male Voters]]/Table1[[#This Row],[Male Population]]</f>
        <v>0.86046860919194956</v>
      </c>
      <c r="U2178" s="24">
        <f>Table1[[#This Row],[Total Voters]]/Table1[[#This Row],[Total Population]]</f>
        <v>0.84913890920093804</v>
      </c>
      <c r="V2178" s="24">
        <f>Table1[[#This Row],[Female Ballots]]/Table1[[#This Row],[Female Population]]</f>
        <v>0.56806111423919159</v>
      </c>
      <c r="W2178" s="24">
        <f>Table1[[#This Row],[Male Ballots]]/Table1[[#This Row],[Male Population]]</f>
        <v>0.55910183238209676</v>
      </c>
      <c r="X2178" s="24">
        <f>Table1[[#This Row],[Total Ballots]]/Table1[[#This Row],[Total Population]]</f>
        <v>0.56501676794674605</v>
      </c>
      <c r="Y2178" s="24">
        <f>Table1[[#This Row],[Female Ballots]]/Table1[[#This Row],[Female Voters]]</f>
        <v>0.67842538574777822</v>
      </c>
      <c r="Z2178" s="24">
        <f>Table1[[#This Row],[Male Ballots]]/Table1[[#This Row],[Male Voters]]</f>
        <v>0.64976435678128819</v>
      </c>
      <c r="AA2178" s="24">
        <f>Table1[[#This Row],[Total Ballots]]/Table1[[#This Row],[Total Voters]]</f>
        <v>0.66539969117472386</v>
      </c>
    </row>
    <row r="2179" spans="1:27" s="12" customFormat="1" x14ac:dyDescent="0.35">
      <c r="A2179" s="70" t="s">
        <v>40</v>
      </c>
      <c r="B2179" s="71">
        <v>2020</v>
      </c>
      <c r="C2179" s="71" t="s">
        <v>83</v>
      </c>
      <c r="D2179" s="71"/>
      <c r="E2179" s="72"/>
      <c r="F2179" s="81"/>
      <c r="G2179" s="82" t="s">
        <v>79</v>
      </c>
      <c r="H2179">
        <v>214303</v>
      </c>
      <c r="I2179">
        <v>206744</v>
      </c>
      <c r="J2179" s="118">
        <f>Table1[[#This Row],[Female Population]]+Table1[[#This Row],[Male Population]]</f>
        <v>421047</v>
      </c>
      <c r="K2179" s="66">
        <v>173033</v>
      </c>
      <c r="L2179" s="66">
        <v>158071</v>
      </c>
      <c r="M2179" s="66">
        <v>4496</v>
      </c>
      <c r="N2179" s="66">
        <v>335600</v>
      </c>
      <c r="O2179" s="66">
        <v>82182</v>
      </c>
      <c r="P2179" s="66">
        <v>69725</v>
      </c>
      <c r="Q2179" s="66">
        <v>1826</v>
      </c>
      <c r="R2179" s="73">
        <v>153733</v>
      </c>
      <c r="S2179" s="24">
        <f>Table1[[#This Row],[Female Voters]]/Table1[[#This Row],[Female Population]]</f>
        <v>0.80742220127576381</v>
      </c>
      <c r="T2179" s="24">
        <f>Table1[[#This Row],[Male Voters]]/Table1[[#This Row],[Male Population]]</f>
        <v>0.76457357891885613</v>
      </c>
      <c r="U2179" s="24">
        <f>Table1[[#This Row],[Total Voters]]/Table1[[#This Row],[Total Population]]</f>
        <v>0.79706066068633663</v>
      </c>
      <c r="V2179" s="24">
        <f>Table1[[#This Row],[Female Ballots]]/Table1[[#This Row],[Female Population]]</f>
        <v>0.38348506553804662</v>
      </c>
      <c r="W2179" s="24">
        <f>Table1[[#This Row],[Male Ballots]]/Table1[[#This Row],[Male Population]]</f>
        <v>0.33725283442324805</v>
      </c>
      <c r="X2179" s="24">
        <f>Table1[[#This Row],[Total Ballots]]/Table1[[#This Row],[Total Population]]</f>
        <v>0.3651207584901448</v>
      </c>
      <c r="Y2179" s="24">
        <f>Table1[[#This Row],[Female Ballots]]/Table1[[#This Row],[Female Voters]]</f>
        <v>0.47494986505464276</v>
      </c>
      <c r="Z2179" s="24">
        <f>Table1[[#This Row],[Male Ballots]]/Table1[[#This Row],[Male Voters]]</f>
        <v>0.44109925286738239</v>
      </c>
      <c r="AA2179" s="24">
        <f>Table1[[#This Row],[Total Ballots]]/Table1[[#This Row],[Total Voters]]</f>
        <v>0.4580840286054827</v>
      </c>
    </row>
    <row r="2180" spans="1:27" s="12" customFormat="1" x14ac:dyDescent="0.35">
      <c r="A2180" s="70" t="s">
        <v>40</v>
      </c>
      <c r="B2180" s="71">
        <v>2020</v>
      </c>
      <c r="C2180" s="71" t="s">
        <v>83</v>
      </c>
      <c r="D2180" s="71"/>
      <c r="E2180" s="72"/>
      <c r="F2180" s="81"/>
      <c r="G2180" s="82" t="s">
        <v>62</v>
      </c>
      <c r="H2180">
        <v>26937</v>
      </c>
      <c r="I2180">
        <v>27369</v>
      </c>
      <c r="J2180" s="118">
        <f>Table1[[#This Row],[Female Population]]+Table1[[#This Row],[Male Population]]</f>
        <v>54306</v>
      </c>
      <c r="K2180" s="66">
        <v>15576</v>
      </c>
      <c r="L2180" s="66">
        <v>15281</v>
      </c>
      <c r="M2180" s="66">
        <v>1341</v>
      </c>
      <c r="N2180" s="66">
        <v>32198</v>
      </c>
      <c r="O2180" s="66">
        <v>4979</v>
      </c>
      <c r="P2180" s="66">
        <v>4402</v>
      </c>
      <c r="Q2180" s="66">
        <v>412</v>
      </c>
      <c r="R2180" s="73">
        <v>9793</v>
      </c>
      <c r="S2180" s="24">
        <f>Table1[[#This Row],[Female Voters]]/Table1[[#This Row],[Female Population]]</f>
        <v>0.57823811114823476</v>
      </c>
      <c r="T2180" s="24">
        <f>Table1[[#This Row],[Male Voters]]/Table1[[#This Row],[Male Population]]</f>
        <v>0.5583324198911177</v>
      </c>
      <c r="U2180" s="24">
        <f>Table1[[#This Row],[Total Voters]]/Table1[[#This Row],[Total Population]]</f>
        <v>0.59289949545169962</v>
      </c>
      <c r="V2180" s="24">
        <f>Table1[[#This Row],[Female Ballots]]/Table1[[#This Row],[Female Population]]</f>
        <v>0.1848386977020455</v>
      </c>
      <c r="W2180" s="24">
        <f>Table1[[#This Row],[Male Ballots]]/Table1[[#This Row],[Male Population]]</f>
        <v>0.16083890533084877</v>
      </c>
      <c r="X2180" s="24">
        <f>Table1[[#This Row],[Total Ballots]]/Table1[[#This Row],[Total Population]]</f>
        <v>0.18032998195411187</v>
      </c>
      <c r="Y2180" s="24">
        <f>Table1[[#This Row],[Female Ballots]]/Table1[[#This Row],[Female Voters]]</f>
        <v>0.31965844889573702</v>
      </c>
      <c r="Z2180" s="24">
        <f>Table1[[#This Row],[Male Ballots]]/Table1[[#This Row],[Male Voters]]</f>
        <v>0.28807015247693213</v>
      </c>
      <c r="AA2180" s="24">
        <f>Table1[[#This Row],[Total Ballots]]/Table1[[#This Row],[Total Voters]]</f>
        <v>0.30414932604509598</v>
      </c>
    </row>
    <row r="2181" spans="1:27" s="12" customFormat="1" x14ac:dyDescent="0.35">
      <c r="A2181" s="70" t="s">
        <v>40</v>
      </c>
      <c r="B2181" s="71">
        <v>2020</v>
      </c>
      <c r="C2181" s="71" t="s">
        <v>83</v>
      </c>
      <c r="D2181" s="71"/>
      <c r="E2181" s="72"/>
      <c r="F2181" s="81"/>
      <c r="G2181" s="82" t="s">
        <v>63</v>
      </c>
      <c r="H2181">
        <v>36631</v>
      </c>
      <c r="I2181">
        <v>38361</v>
      </c>
      <c r="J2181" s="118">
        <f>Table1[[#This Row],[Female Population]]+Table1[[#This Row],[Male Population]]</f>
        <v>74992</v>
      </c>
      <c r="K2181" s="66">
        <v>28889</v>
      </c>
      <c r="L2181" s="66">
        <v>27702</v>
      </c>
      <c r="M2181" s="66">
        <v>871</v>
      </c>
      <c r="N2181" s="66">
        <v>57462</v>
      </c>
      <c r="O2181" s="66">
        <v>9217</v>
      </c>
      <c r="P2181" s="66">
        <v>7974</v>
      </c>
      <c r="Q2181" s="66">
        <v>333</v>
      </c>
      <c r="R2181" s="73">
        <v>17524</v>
      </c>
      <c r="S2181" s="24">
        <f>Table1[[#This Row],[Female Voters]]/Table1[[#This Row],[Female Population]]</f>
        <v>0.78864895853239059</v>
      </c>
      <c r="T2181" s="24">
        <f>Table1[[#This Row],[Male Voters]]/Table1[[#This Row],[Male Population]]</f>
        <v>0.72213967310549776</v>
      </c>
      <c r="U2181" s="24">
        <f>Table1[[#This Row],[Total Voters]]/Table1[[#This Row],[Total Population]]</f>
        <v>0.76624173245146154</v>
      </c>
      <c r="V2181" s="24">
        <f>Table1[[#This Row],[Female Ballots]]/Table1[[#This Row],[Female Population]]</f>
        <v>0.25161748246021132</v>
      </c>
      <c r="W2181" s="24">
        <f>Table1[[#This Row],[Male Ballots]]/Table1[[#This Row],[Male Population]]</f>
        <v>0.20786736529287558</v>
      </c>
      <c r="X2181" s="24">
        <f>Table1[[#This Row],[Total Ballots]]/Table1[[#This Row],[Total Population]]</f>
        <v>0.23367825901429487</v>
      </c>
      <c r="Y2181" s="24">
        <f>Table1[[#This Row],[Female Ballots]]/Table1[[#This Row],[Female Voters]]</f>
        <v>0.31904877288933503</v>
      </c>
      <c r="Z2181" s="24">
        <f>Table1[[#This Row],[Male Ballots]]/Table1[[#This Row],[Male Voters]]</f>
        <v>0.28784925276153345</v>
      </c>
      <c r="AA2181" s="24">
        <f>Table1[[#This Row],[Total Ballots]]/Table1[[#This Row],[Total Voters]]</f>
        <v>0.30496676064181544</v>
      </c>
    </row>
    <row r="2182" spans="1:27" s="12" customFormat="1" x14ac:dyDescent="0.35">
      <c r="A2182" s="70" t="s">
        <v>40</v>
      </c>
      <c r="B2182" s="71">
        <v>2020</v>
      </c>
      <c r="C2182" s="71" t="s">
        <v>83</v>
      </c>
      <c r="D2182" s="71"/>
      <c r="E2182" s="72"/>
      <c r="F2182" s="81"/>
      <c r="G2182" s="82" t="s">
        <v>64</v>
      </c>
      <c r="H2182">
        <v>33518</v>
      </c>
      <c r="I2182">
        <v>34638</v>
      </c>
      <c r="J2182" s="118">
        <f>Table1[[#This Row],[Female Population]]+Table1[[#This Row],[Male Population]]</f>
        <v>68156</v>
      </c>
      <c r="K2182" s="66">
        <v>27788</v>
      </c>
      <c r="L2182" s="66">
        <v>26625</v>
      </c>
      <c r="M2182" s="66">
        <v>615</v>
      </c>
      <c r="N2182" s="66">
        <v>55028</v>
      </c>
      <c r="O2182" s="66">
        <v>10320</v>
      </c>
      <c r="P2182" s="66">
        <v>9188</v>
      </c>
      <c r="Q2182" s="66">
        <v>217</v>
      </c>
      <c r="R2182" s="73">
        <v>19725</v>
      </c>
      <c r="S2182" s="24">
        <f>Table1[[#This Row],[Female Voters]]/Table1[[#This Row],[Female Population]]</f>
        <v>0.82904707918133536</v>
      </c>
      <c r="T2182" s="24">
        <f>Table1[[#This Row],[Male Voters]]/Table1[[#This Row],[Male Population]]</f>
        <v>0.76866447254460424</v>
      </c>
      <c r="U2182" s="24">
        <f>Table1[[#This Row],[Total Voters]]/Table1[[#This Row],[Total Population]]</f>
        <v>0.80738306238629032</v>
      </c>
      <c r="V2182" s="24">
        <f>Table1[[#This Row],[Female Ballots]]/Table1[[#This Row],[Female Population]]</f>
        <v>0.30789426576764722</v>
      </c>
      <c r="W2182" s="24">
        <f>Table1[[#This Row],[Male Ballots]]/Table1[[#This Row],[Male Population]]</f>
        <v>0.26525780934234078</v>
      </c>
      <c r="X2182" s="24">
        <f>Table1[[#This Row],[Total Ballots]]/Table1[[#This Row],[Total Population]]</f>
        <v>0.28940958976465753</v>
      </c>
      <c r="Y2182" s="24">
        <f>Table1[[#This Row],[Female Ballots]]/Table1[[#This Row],[Female Voters]]</f>
        <v>0.37138333093421622</v>
      </c>
      <c r="Z2182" s="24">
        <f>Table1[[#This Row],[Male Ballots]]/Table1[[#This Row],[Male Voters]]</f>
        <v>0.34508920187793429</v>
      </c>
      <c r="AA2182" s="24">
        <f>Table1[[#This Row],[Total Ballots]]/Table1[[#This Row],[Total Voters]]</f>
        <v>0.35845387802573236</v>
      </c>
    </row>
    <row r="2183" spans="1:27" s="12" customFormat="1" x14ac:dyDescent="0.35">
      <c r="A2183" s="70" t="s">
        <v>40</v>
      </c>
      <c r="B2183" s="71">
        <v>2020</v>
      </c>
      <c r="C2183" s="71" t="s">
        <v>83</v>
      </c>
      <c r="D2183" s="71"/>
      <c r="E2183" s="72"/>
      <c r="F2183" s="81"/>
      <c r="G2183" s="82" t="s">
        <v>65</v>
      </c>
      <c r="H2183">
        <v>30524</v>
      </c>
      <c r="I2183">
        <v>30767</v>
      </c>
      <c r="J2183" s="118">
        <f>Table1[[#This Row],[Female Population]]+Table1[[#This Row],[Male Population]]</f>
        <v>61291</v>
      </c>
      <c r="K2183" s="66">
        <v>25810</v>
      </c>
      <c r="L2183" s="66">
        <v>24308</v>
      </c>
      <c r="M2183" s="66">
        <v>500</v>
      </c>
      <c r="N2183" s="66">
        <v>50618</v>
      </c>
      <c r="O2183" s="66">
        <v>11203</v>
      </c>
      <c r="P2183" s="66">
        <v>9975</v>
      </c>
      <c r="Q2183" s="66">
        <v>195</v>
      </c>
      <c r="R2183" s="73">
        <v>21373</v>
      </c>
      <c r="S2183" s="24">
        <f>Table1[[#This Row],[Female Voters]]/Table1[[#This Row],[Female Population]]</f>
        <v>0.8455641462455773</v>
      </c>
      <c r="T2183" s="24">
        <f>Table1[[#This Row],[Male Voters]]/Table1[[#This Row],[Male Population]]</f>
        <v>0.79006727987779113</v>
      </c>
      <c r="U2183" s="24">
        <f>Table1[[#This Row],[Total Voters]]/Table1[[#This Row],[Total Population]]</f>
        <v>0.82586350361390748</v>
      </c>
      <c r="V2183" s="24">
        <f>Table1[[#This Row],[Female Ballots]]/Table1[[#This Row],[Female Population]]</f>
        <v>0.36702267068536232</v>
      </c>
      <c r="W2183" s="24">
        <f>Table1[[#This Row],[Male Ballots]]/Table1[[#This Row],[Male Population]]</f>
        <v>0.3242110052978841</v>
      </c>
      <c r="X2183" s="24">
        <f>Table1[[#This Row],[Total Ballots]]/Table1[[#This Row],[Total Population]]</f>
        <v>0.34871351421905339</v>
      </c>
      <c r="Y2183" s="24">
        <f>Table1[[#This Row],[Female Ballots]]/Table1[[#This Row],[Female Voters]]</f>
        <v>0.43405656722200697</v>
      </c>
      <c r="Z2183" s="24">
        <f>Table1[[#This Row],[Male Ballots]]/Table1[[#This Row],[Male Voters]]</f>
        <v>0.41035872963633374</v>
      </c>
      <c r="AA2183" s="24">
        <f>Table1[[#This Row],[Total Ballots]]/Table1[[#This Row],[Total Voters]]</f>
        <v>0.42224110000395115</v>
      </c>
    </row>
    <row r="2184" spans="1:27" s="12" customFormat="1" x14ac:dyDescent="0.35">
      <c r="A2184" s="70" t="s">
        <v>40</v>
      </c>
      <c r="B2184" s="71">
        <v>2020</v>
      </c>
      <c r="C2184" s="71" t="s">
        <v>83</v>
      </c>
      <c r="D2184" s="71"/>
      <c r="E2184" s="72"/>
      <c r="F2184" s="81"/>
      <c r="G2184" s="82" t="s">
        <v>66</v>
      </c>
      <c r="H2184">
        <v>35742</v>
      </c>
      <c r="I2184">
        <v>33481</v>
      </c>
      <c r="J2184" s="118">
        <f>Table1[[#This Row],[Female Population]]+Table1[[#This Row],[Male Population]]</f>
        <v>69223</v>
      </c>
      <c r="K2184" s="66">
        <v>30834</v>
      </c>
      <c r="L2184" s="66">
        <v>27482</v>
      </c>
      <c r="M2184" s="66">
        <v>561</v>
      </c>
      <c r="N2184" s="66">
        <v>58877</v>
      </c>
      <c r="O2184" s="66">
        <v>17472</v>
      </c>
      <c r="P2184" s="66">
        <v>14458</v>
      </c>
      <c r="Q2184" s="66">
        <v>296</v>
      </c>
      <c r="R2184" s="73">
        <v>32226</v>
      </c>
      <c r="S2184" s="24">
        <f>Table1[[#This Row],[Female Voters]]/Table1[[#This Row],[Female Population]]</f>
        <v>0.86268255833473229</v>
      </c>
      <c r="T2184" s="24">
        <f>Table1[[#This Row],[Male Voters]]/Table1[[#This Row],[Male Population]]</f>
        <v>0.82082375078402681</v>
      </c>
      <c r="U2184" s="24">
        <f>Table1[[#This Row],[Total Voters]]/Table1[[#This Row],[Total Population]]</f>
        <v>0.8505410051572454</v>
      </c>
      <c r="V2184" s="24">
        <f>Table1[[#This Row],[Female Ballots]]/Table1[[#This Row],[Female Population]]</f>
        <v>0.48883666274970622</v>
      </c>
      <c r="W2184" s="24">
        <f>Table1[[#This Row],[Male Ballots]]/Table1[[#This Row],[Male Population]]</f>
        <v>0.43182700636181715</v>
      </c>
      <c r="X2184" s="24">
        <f>Table1[[#This Row],[Total Ballots]]/Table1[[#This Row],[Total Population]]</f>
        <v>0.46553891047773138</v>
      </c>
      <c r="Y2184" s="24">
        <f>Table1[[#This Row],[Female Ballots]]/Table1[[#This Row],[Female Voters]]</f>
        <v>0.56664720762794318</v>
      </c>
      <c r="Z2184" s="24">
        <f>Table1[[#This Row],[Male Ballots]]/Table1[[#This Row],[Male Voters]]</f>
        <v>0.52608980423549956</v>
      </c>
      <c r="AA2184" s="24">
        <f>Table1[[#This Row],[Total Ballots]]/Table1[[#This Row],[Total Voters]]</f>
        <v>0.54734446388233093</v>
      </c>
    </row>
    <row r="2185" spans="1:27" s="12" customFormat="1" x14ac:dyDescent="0.35">
      <c r="A2185" s="70" t="s">
        <v>40</v>
      </c>
      <c r="B2185" s="71">
        <v>2020</v>
      </c>
      <c r="C2185" s="71" t="s">
        <v>83</v>
      </c>
      <c r="D2185" s="71"/>
      <c r="E2185" s="72"/>
      <c r="F2185" s="81"/>
      <c r="G2185" s="82" t="s">
        <v>67</v>
      </c>
      <c r="H2185">
        <v>50951</v>
      </c>
      <c r="I2185">
        <v>42128</v>
      </c>
      <c r="J2185" s="118">
        <f>Table1[[#This Row],[Female Population]]+Table1[[#This Row],[Male Population]]</f>
        <v>93079</v>
      </c>
      <c r="K2185" s="66">
        <v>44136</v>
      </c>
      <c r="L2185" s="66">
        <v>36673</v>
      </c>
      <c r="M2185" s="66">
        <v>608</v>
      </c>
      <c r="N2185" s="66">
        <v>81417</v>
      </c>
      <c r="O2185" s="66">
        <v>28991</v>
      </c>
      <c r="P2185" s="66">
        <v>23728</v>
      </c>
      <c r="Q2185" s="66">
        <v>373</v>
      </c>
      <c r="R2185" s="66">
        <v>53092</v>
      </c>
      <c r="S2185" s="24">
        <f>Table1[[#This Row],[Female Voters]]/Table1[[#This Row],[Female Population]]</f>
        <v>0.86624403838982555</v>
      </c>
      <c r="T2185" s="24">
        <f>Table1[[#This Row],[Male Voters]]/Table1[[#This Row],[Male Population]]</f>
        <v>0.87051367261678692</v>
      </c>
      <c r="U2185" s="24">
        <f>Table1[[#This Row],[Total Voters]]/Table1[[#This Row],[Total Population]]</f>
        <v>0.87470858088290593</v>
      </c>
      <c r="V2185" s="24">
        <f>Table1[[#This Row],[Female Ballots]]/Table1[[#This Row],[Female Population]]</f>
        <v>0.56899766442268063</v>
      </c>
      <c r="W2185" s="24">
        <f>Table1[[#This Row],[Male Ballots]]/Table1[[#This Row],[Male Population]]</f>
        <v>0.56323585263957465</v>
      </c>
      <c r="X2185" s="24">
        <f>Table1[[#This Row],[Total Ballots]]/Table1[[#This Row],[Total Population]]</f>
        <v>0.57039718948420159</v>
      </c>
      <c r="Y2185" s="24">
        <f>Table1[[#This Row],[Female Ballots]]/Table1[[#This Row],[Female Voters]]</f>
        <v>0.65685608120355266</v>
      </c>
      <c r="Z2185" s="24">
        <f>Table1[[#This Row],[Male Ballots]]/Table1[[#This Row],[Male Voters]]</f>
        <v>0.64701551550186787</v>
      </c>
      <c r="AA2185" s="24">
        <f>Table1[[#This Row],[Total Ballots]]/Table1[[#This Row],[Total Voters]]</f>
        <v>0.6520996843411081</v>
      </c>
    </row>
    <row r="2186" spans="1:27" s="12" customFormat="1" x14ac:dyDescent="0.35">
      <c r="A2186" s="70" t="s">
        <v>28</v>
      </c>
      <c r="B2186" s="71">
        <v>2020</v>
      </c>
      <c r="C2186" s="71" t="s">
        <v>83</v>
      </c>
      <c r="D2186" s="71"/>
      <c r="E2186" s="72"/>
      <c r="F2186" s="81"/>
      <c r="G2186" s="82" t="s">
        <v>79</v>
      </c>
      <c r="H2186">
        <v>18354</v>
      </c>
      <c r="I2186">
        <v>18283</v>
      </c>
      <c r="J2186" s="118">
        <f>Table1[[#This Row],[Female Population]]+Table1[[#This Row],[Male Population]]</f>
        <v>36637</v>
      </c>
      <c r="K2186" s="66">
        <v>15899</v>
      </c>
      <c r="L2186" s="66">
        <v>15570</v>
      </c>
      <c r="M2186" s="66">
        <v>281</v>
      </c>
      <c r="N2186" s="66">
        <v>31750</v>
      </c>
      <c r="O2186" s="66">
        <v>8211</v>
      </c>
      <c r="P2186" s="66">
        <v>7647</v>
      </c>
      <c r="Q2186" s="66">
        <v>148</v>
      </c>
      <c r="R2186" s="73">
        <v>16006</v>
      </c>
      <c r="S2186" s="24">
        <f>Table1[[#This Row],[Female Voters]]/Table1[[#This Row],[Female Population]]</f>
        <v>0.86624169118448291</v>
      </c>
      <c r="T2186" s="24">
        <f>Table1[[#This Row],[Male Voters]]/Table1[[#This Row],[Male Population]]</f>
        <v>0.85161078597604334</v>
      </c>
      <c r="U2186" s="24">
        <f>Table1[[#This Row],[Total Voters]]/Table1[[#This Row],[Total Population]]</f>
        <v>0.86661025739007014</v>
      </c>
      <c r="V2186" s="24">
        <f>Table1[[#This Row],[Female Ballots]]/Table1[[#This Row],[Female Population]]</f>
        <v>0.44736842105263158</v>
      </c>
      <c r="W2186" s="24">
        <f>Table1[[#This Row],[Male Ballots]]/Table1[[#This Row],[Male Population]]</f>
        <v>0.41825739758245367</v>
      </c>
      <c r="X2186" s="24">
        <f>Table1[[#This Row],[Total Ballots]]/Table1[[#This Row],[Total Population]]</f>
        <v>0.43688074896962087</v>
      </c>
      <c r="Y2186" s="24">
        <f>Table1[[#This Row],[Female Ballots]]/Table1[[#This Row],[Female Voters]]</f>
        <v>0.51644757531920249</v>
      </c>
      <c r="Z2186" s="24">
        <f>Table1[[#This Row],[Male Ballots]]/Table1[[#This Row],[Male Voters]]</f>
        <v>0.4911368015414258</v>
      </c>
      <c r="AA2186" s="24">
        <f>Table1[[#This Row],[Total Ballots]]/Table1[[#This Row],[Total Voters]]</f>
        <v>0.50412598425196853</v>
      </c>
    </row>
    <row r="2187" spans="1:27" s="12" customFormat="1" x14ac:dyDescent="0.35">
      <c r="A2187" s="70" t="s">
        <v>28</v>
      </c>
      <c r="B2187" s="71">
        <v>2020</v>
      </c>
      <c r="C2187" s="71" t="s">
        <v>83</v>
      </c>
      <c r="D2187" s="71"/>
      <c r="E2187" s="72"/>
      <c r="F2187" s="81"/>
      <c r="G2187" s="82" t="s">
        <v>62</v>
      </c>
      <c r="H2187">
        <v>1363</v>
      </c>
      <c r="I2187">
        <v>1447</v>
      </c>
      <c r="J2187" s="118">
        <f>Table1[[#This Row],[Female Population]]+Table1[[#This Row],[Male Population]]</f>
        <v>2810</v>
      </c>
      <c r="K2187" s="66">
        <v>1038</v>
      </c>
      <c r="L2187" s="66">
        <v>1167</v>
      </c>
      <c r="M2187" s="66">
        <v>36</v>
      </c>
      <c r="N2187" s="66">
        <v>2241</v>
      </c>
      <c r="O2187" s="66">
        <v>310</v>
      </c>
      <c r="P2187" s="66">
        <v>337</v>
      </c>
      <c r="Q2187" s="66">
        <v>13</v>
      </c>
      <c r="R2187" s="73">
        <v>660</v>
      </c>
      <c r="S2187" s="24">
        <f>Table1[[#This Row],[Female Voters]]/Table1[[#This Row],[Female Population]]</f>
        <v>0.76155539251650772</v>
      </c>
      <c r="T2187" s="24">
        <f>Table1[[#This Row],[Male Voters]]/Table1[[#This Row],[Male Population]]</f>
        <v>0.80649619903248104</v>
      </c>
      <c r="U2187" s="24">
        <f>Table1[[#This Row],[Total Voters]]/Table1[[#This Row],[Total Population]]</f>
        <v>0.79750889679715298</v>
      </c>
      <c r="V2187" s="24">
        <f>Table1[[#This Row],[Female Ballots]]/Table1[[#This Row],[Female Population]]</f>
        <v>0.22743947175348497</v>
      </c>
      <c r="W2187" s="24">
        <f>Table1[[#This Row],[Male Ballots]]/Table1[[#This Row],[Male Population]]</f>
        <v>0.23289564616447822</v>
      </c>
      <c r="X2187" s="24">
        <f>Table1[[#This Row],[Total Ballots]]/Table1[[#This Row],[Total Population]]</f>
        <v>0.23487544483985764</v>
      </c>
      <c r="Y2187" s="24">
        <f>Table1[[#This Row],[Female Ballots]]/Table1[[#This Row],[Female Voters]]</f>
        <v>0.29865125240847784</v>
      </c>
      <c r="Z2187" s="24">
        <f>Table1[[#This Row],[Male Ballots]]/Table1[[#This Row],[Male Voters]]</f>
        <v>0.28877463581833762</v>
      </c>
      <c r="AA2187" s="24">
        <f>Table1[[#This Row],[Total Ballots]]/Table1[[#This Row],[Total Voters]]</f>
        <v>0.29451137884872824</v>
      </c>
    </row>
    <row r="2188" spans="1:27" s="12" customFormat="1" x14ac:dyDescent="0.35">
      <c r="A2188" s="70" t="s">
        <v>28</v>
      </c>
      <c r="B2188" s="71">
        <v>2020</v>
      </c>
      <c r="C2188" s="71" t="s">
        <v>83</v>
      </c>
      <c r="D2188" s="71"/>
      <c r="E2188" s="72"/>
      <c r="F2188" s="81"/>
      <c r="G2188" s="82" t="s">
        <v>63</v>
      </c>
      <c r="H2188">
        <v>2077</v>
      </c>
      <c r="I2188">
        <v>2076</v>
      </c>
      <c r="J2188" s="118">
        <f>Table1[[#This Row],[Female Population]]+Table1[[#This Row],[Male Population]]</f>
        <v>4153</v>
      </c>
      <c r="K2188" s="66">
        <v>1857</v>
      </c>
      <c r="L2188" s="66">
        <v>1848</v>
      </c>
      <c r="M2188" s="66">
        <v>32</v>
      </c>
      <c r="N2188" s="66">
        <v>3737</v>
      </c>
      <c r="O2188" s="66">
        <v>571</v>
      </c>
      <c r="P2188" s="66">
        <v>494</v>
      </c>
      <c r="Q2188" s="66">
        <v>16</v>
      </c>
      <c r="R2188" s="73">
        <v>1081</v>
      </c>
      <c r="S2188" s="24">
        <f>Table1[[#This Row],[Female Voters]]/Table1[[#This Row],[Female Population]]</f>
        <v>0.89407799711121805</v>
      </c>
      <c r="T2188" s="24">
        <f>Table1[[#This Row],[Male Voters]]/Table1[[#This Row],[Male Population]]</f>
        <v>0.89017341040462428</v>
      </c>
      <c r="U2188" s="24">
        <f>Table1[[#This Row],[Total Voters]]/Table1[[#This Row],[Total Population]]</f>
        <v>0.89983144714664098</v>
      </c>
      <c r="V2188" s="24">
        <f>Table1[[#This Row],[Female Ballots]]/Table1[[#This Row],[Female Population]]</f>
        <v>0.27491574386133849</v>
      </c>
      <c r="W2188" s="24">
        <f>Table1[[#This Row],[Male Ballots]]/Table1[[#This Row],[Male Population]]</f>
        <v>0.23795761078998073</v>
      </c>
      <c r="X2188" s="24">
        <f>Table1[[#This Row],[Total Ballots]]/Table1[[#This Row],[Total Population]]</f>
        <v>0.26029376354442574</v>
      </c>
      <c r="Y2188" s="24">
        <f>Table1[[#This Row],[Female Ballots]]/Table1[[#This Row],[Female Voters]]</f>
        <v>0.30748519116855144</v>
      </c>
      <c r="Z2188" s="24">
        <f>Table1[[#This Row],[Male Ballots]]/Table1[[#This Row],[Male Voters]]</f>
        <v>0.26731601731601734</v>
      </c>
      <c r="AA2188" s="24">
        <f>Table1[[#This Row],[Total Ballots]]/Table1[[#This Row],[Total Voters]]</f>
        <v>0.28926946748728927</v>
      </c>
    </row>
    <row r="2189" spans="1:27" s="12" customFormat="1" x14ac:dyDescent="0.35">
      <c r="A2189" s="70" t="s">
        <v>28</v>
      </c>
      <c r="B2189" s="71">
        <v>2020</v>
      </c>
      <c r="C2189" s="71" t="s">
        <v>83</v>
      </c>
      <c r="D2189" s="71"/>
      <c r="E2189" s="72"/>
      <c r="F2189" s="81"/>
      <c r="G2189" s="82" t="s">
        <v>64</v>
      </c>
      <c r="H2189">
        <v>2494</v>
      </c>
      <c r="I2189">
        <v>2445</v>
      </c>
      <c r="J2189" s="118">
        <f>Table1[[#This Row],[Female Population]]+Table1[[#This Row],[Male Population]]</f>
        <v>4939</v>
      </c>
      <c r="K2189" s="66">
        <v>2099</v>
      </c>
      <c r="L2189" s="66">
        <v>1957</v>
      </c>
      <c r="M2189" s="66">
        <v>37</v>
      </c>
      <c r="N2189" s="66">
        <v>4093</v>
      </c>
      <c r="O2189" s="66">
        <v>750</v>
      </c>
      <c r="P2189" s="66">
        <v>658</v>
      </c>
      <c r="Q2189" s="66">
        <v>20</v>
      </c>
      <c r="R2189" s="73">
        <v>1428</v>
      </c>
      <c r="S2189" s="24">
        <f>Table1[[#This Row],[Female Voters]]/Table1[[#This Row],[Female Population]]</f>
        <v>0.8416198877305533</v>
      </c>
      <c r="T2189" s="24">
        <f>Table1[[#This Row],[Male Voters]]/Table1[[#This Row],[Male Population]]</f>
        <v>0.80040899795501019</v>
      </c>
      <c r="U2189" s="24">
        <f>Table1[[#This Row],[Total Voters]]/Table1[[#This Row],[Total Population]]</f>
        <v>0.82871026523587776</v>
      </c>
      <c r="V2189" s="24">
        <f>Table1[[#This Row],[Female Ballots]]/Table1[[#This Row],[Female Population]]</f>
        <v>0.30072173215717724</v>
      </c>
      <c r="W2189" s="24">
        <f>Table1[[#This Row],[Male Ballots]]/Table1[[#This Row],[Male Population]]</f>
        <v>0.269120654396728</v>
      </c>
      <c r="X2189" s="24">
        <f>Table1[[#This Row],[Total Ballots]]/Table1[[#This Row],[Total Population]]</f>
        <v>0.289127353715327</v>
      </c>
      <c r="Y2189" s="24">
        <f>Table1[[#This Row],[Female Ballots]]/Table1[[#This Row],[Female Voters]]</f>
        <v>0.35731300619342543</v>
      </c>
      <c r="Z2189" s="24">
        <f>Table1[[#This Row],[Male Ballots]]/Table1[[#This Row],[Male Voters]]</f>
        <v>0.3362289218191109</v>
      </c>
      <c r="AA2189" s="24">
        <f>Table1[[#This Row],[Total Ballots]]/Table1[[#This Row],[Total Voters]]</f>
        <v>0.34888834595651114</v>
      </c>
    </row>
    <row r="2190" spans="1:27" s="12" customFormat="1" x14ac:dyDescent="0.35">
      <c r="A2190" s="70" t="s">
        <v>28</v>
      </c>
      <c r="B2190" s="71">
        <v>2020</v>
      </c>
      <c r="C2190" s="71" t="s">
        <v>83</v>
      </c>
      <c r="D2190" s="71"/>
      <c r="E2190" s="72"/>
      <c r="F2190" s="81"/>
      <c r="G2190" s="82" t="s">
        <v>65</v>
      </c>
      <c r="H2190">
        <v>2712</v>
      </c>
      <c r="I2190">
        <v>2658</v>
      </c>
      <c r="J2190" s="118">
        <f>Table1[[#This Row],[Female Population]]+Table1[[#This Row],[Male Population]]</f>
        <v>5370</v>
      </c>
      <c r="K2190" s="66">
        <v>2323</v>
      </c>
      <c r="L2190" s="66">
        <v>2202</v>
      </c>
      <c r="M2190" s="66">
        <v>45</v>
      </c>
      <c r="N2190" s="66">
        <v>4570</v>
      </c>
      <c r="O2190" s="66">
        <v>1078</v>
      </c>
      <c r="P2190" s="66">
        <v>933</v>
      </c>
      <c r="Q2190" s="66">
        <v>19</v>
      </c>
      <c r="R2190" s="73">
        <v>2030</v>
      </c>
      <c r="S2190" s="24">
        <f>Table1[[#This Row],[Female Voters]]/Table1[[#This Row],[Female Population]]</f>
        <v>0.85656342182890854</v>
      </c>
      <c r="T2190" s="24">
        <f>Table1[[#This Row],[Male Voters]]/Table1[[#This Row],[Male Population]]</f>
        <v>0.82844243792325056</v>
      </c>
      <c r="U2190" s="24">
        <f>Table1[[#This Row],[Total Voters]]/Table1[[#This Row],[Total Population]]</f>
        <v>0.85102420856610805</v>
      </c>
      <c r="V2190" s="24">
        <f>Table1[[#This Row],[Female Ballots]]/Table1[[#This Row],[Female Population]]</f>
        <v>0.39749262536873159</v>
      </c>
      <c r="W2190" s="24">
        <f>Table1[[#This Row],[Male Ballots]]/Table1[[#This Row],[Male Population]]</f>
        <v>0.3510158013544018</v>
      </c>
      <c r="X2190" s="24">
        <f>Table1[[#This Row],[Total Ballots]]/Table1[[#This Row],[Total Population]]</f>
        <v>0.37802607076350092</v>
      </c>
      <c r="Y2190" s="24">
        <f>Table1[[#This Row],[Female Ballots]]/Table1[[#This Row],[Female Voters]]</f>
        <v>0.46405510116229015</v>
      </c>
      <c r="Z2190" s="24">
        <f>Table1[[#This Row],[Male Ballots]]/Table1[[#This Row],[Male Voters]]</f>
        <v>0.42370572207084467</v>
      </c>
      <c r="AA2190" s="24">
        <f>Table1[[#This Row],[Total Ballots]]/Table1[[#This Row],[Total Voters]]</f>
        <v>0.44420131291028447</v>
      </c>
    </row>
    <row r="2191" spans="1:27" s="12" customFormat="1" x14ac:dyDescent="0.35">
      <c r="A2191" s="70" t="s">
        <v>28</v>
      </c>
      <c r="B2191" s="71">
        <v>2020</v>
      </c>
      <c r="C2191" s="71" t="s">
        <v>83</v>
      </c>
      <c r="D2191" s="71"/>
      <c r="E2191" s="72"/>
      <c r="F2191" s="81"/>
      <c r="G2191" s="82" t="s">
        <v>66</v>
      </c>
      <c r="H2191">
        <v>4007</v>
      </c>
      <c r="I2191">
        <v>3957</v>
      </c>
      <c r="J2191" s="118">
        <f>Table1[[#This Row],[Female Population]]+Table1[[#This Row],[Male Population]]</f>
        <v>7964</v>
      </c>
      <c r="K2191" s="66">
        <v>3484</v>
      </c>
      <c r="L2191" s="66">
        <v>3328</v>
      </c>
      <c r="M2191" s="66">
        <v>59</v>
      </c>
      <c r="N2191" s="66">
        <v>6871</v>
      </c>
      <c r="O2191" s="66">
        <v>2027</v>
      </c>
      <c r="P2191" s="66">
        <v>1852</v>
      </c>
      <c r="Q2191" s="66">
        <v>32</v>
      </c>
      <c r="R2191" s="73">
        <v>3911</v>
      </c>
      <c r="S2191" s="24">
        <f>Table1[[#This Row],[Female Voters]]/Table1[[#This Row],[Female Population]]</f>
        <v>0.86947841277763915</v>
      </c>
      <c r="T2191" s="24">
        <f>Table1[[#This Row],[Male Voters]]/Table1[[#This Row],[Male Population]]</f>
        <v>0.84104119282284562</v>
      </c>
      <c r="U2191" s="24">
        <f>Table1[[#This Row],[Total Voters]]/Table1[[#This Row],[Total Population]]</f>
        <v>0.86275740833751879</v>
      </c>
      <c r="V2191" s="24">
        <f>Table1[[#This Row],[Female Ballots]]/Table1[[#This Row],[Female Population]]</f>
        <v>0.50586473671075616</v>
      </c>
      <c r="W2191" s="24">
        <f>Table1[[#This Row],[Male Ballots]]/Table1[[#This Row],[Male Population]]</f>
        <v>0.46803133687136722</v>
      </c>
      <c r="X2191" s="24">
        <f>Table1[[#This Row],[Total Ballots]]/Table1[[#This Row],[Total Population]]</f>
        <v>0.49108488196885985</v>
      </c>
      <c r="Y2191" s="24">
        <f>Table1[[#This Row],[Female Ballots]]/Table1[[#This Row],[Female Voters]]</f>
        <v>0.58180252583237657</v>
      </c>
      <c r="Z2191" s="24">
        <f>Table1[[#This Row],[Male Ballots]]/Table1[[#This Row],[Male Voters]]</f>
        <v>0.55649038461538458</v>
      </c>
      <c r="AA2191" s="24">
        <f>Table1[[#This Row],[Total Ballots]]/Table1[[#This Row],[Total Voters]]</f>
        <v>0.56920390045117164</v>
      </c>
    </row>
    <row r="2192" spans="1:27" s="12" customFormat="1" x14ac:dyDescent="0.35">
      <c r="A2192" s="70" t="s">
        <v>28</v>
      </c>
      <c r="B2192" s="71">
        <v>2020</v>
      </c>
      <c r="C2192" s="71" t="s">
        <v>83</v>
      </c>
      <c r="D2192" s="71"/>
      <c r="E2192" s="72"/>
      <c r="F2192" s="81"/>
      <c r="G2192" s="82" t="s">
        <v>67</v>
      </c>
      <c r="H2192">
        <v>5701</v>
      </c>
      <c r="I2192">
        <v>5700</v>
      </c>
      <c r="J2192" s="118">
        <f>Table1[[#This Row],[Female Population]]+Table1[[#This Row],[Male Population]]</f>
        <v>11401</v>
      </c>
      <c r="K2192" s="66">
        <v>5098</v>
      </c>
      <c r="L2192" s="66">
        <v>5068</v>
      </c>
      <c r="M2192" s="66">
        <v>72</v>
      </c>
      <c r="N2192" s="66">
        <v>10238</v>
      </c>
      <c r="O2192" s="66">
        <v>3475</v>
      </c>
      <c r="P2192" s="66">
        <v>3373</v>
      </c>
      <c r="Q2192" s="66">
        <v>48</v>
      </c>
      <c r="R2192" s="66">
        <v>6896</v>
      </c>
      <c r="S2192" s="24">
        <f>Table1[[#This Row],[Female Voters]]/Table1[[#This Row],[Female Population]]</f>
        <v>0.89422908261708467</v>
      </c>
      <c r="T2192" s="24">
        <f>Table1[[#This Row],[Male Voters]]/Table1[[#This Row],[Male Population]]</f>
        <v>0.88912280701754387</v>
      </c>
      <c r="U2192" s="24">
        <f>Table1[[#This Row],[Total Voters]]/Table1[[#This Row],[Total Population]]</f>
        <v>0.89799140426278401</v>
      </c>
      <c r="V2192" s="24">
        <f>Table1[[#This Row],[Female Ballots]]/Table1[[#This Row],[Female Population]]</f>
        <v>0.60954218558147688</v>
      </c>
      <c r="W2192" s="24">
        <f>Table1[[#This Row],[Male Ballots]]/Table1[[#This Row],[Male Population]]</f>
        <v>0.59175438596491226</v>
      </c>
      <c r="X2192" s="24">
        <f>Table1[[#This Row],[Total Ballots]]/Table1[[#This Row],[Total Population]]</f>
        <v>0.60485922287518634</v>
      </c>
      <c r="Y2192" s="24">
        <f>Table1[[#This Row],[Female Ballots]]/Table1[[#This Row],[Female Voters]]</f>
        <v>0.68163985876814437</v>
      </c>
      <c r="Z2192" s="24">
        <f>Table1[[#This Row],[Male Ballots]]/Table1[[#This Row],[Male Voters]]</f>
        <v>0.66554853985793216</v>
      </c>
      <c r="AA2192" s="24">
        <f>Table1[[#This Row],[Total Ballots]]/Table1[[#This Row],[Total Voters]]</f>
        <v>0.67356905645633913</v>
      </c>
    </row>
    <row r="2193" spans="1:27" s="12" customFormat="1" x14ac:dyDescent="0.35">
      <c r="A2193" s="70" t="s">
        <v>43</v>
      </c>
      <c r="B2193" s="71">
        <v>2020</v>
      </c>
      <c r="C2193" s="71" t="s">
        <v>83</v>
      </c>
      <c r="D2193" s="71"/>
      <c r="E2193" s="72"/>
      <c r="F2193" s="81"/>
      <c r="G2193" s="82" t="s">
        <v>79</v>
      </c>
      <c r="H2193">
        <v>120416</v>
      </c>
      <c r="I2193">
        <v>110984</v>
      </c>
      <c r="J2193" s="118">
        <f>Table1[[#This Row],[Female Population]]+Table1[[#This Row],[Male Population]]</f>
        <v>231400</v>
      </c>
      <c r="K2193" s="66">
        <v>99890</v>
      </c>
      <c r="L2193" s="66">
        <v>89215</v>
      </c>
      <c r="M2193" s="66">
        <v>276</v>
      </c>
      <c r="N2193" s="66">
        <v>189381</v>
      </c>
      <c r="O2193" s="66">
        <v>51409</v>
      </c>
      <c r="P2193" s="66">
        <v>41894</v>
      </c>
      <c r="Q2193" s="66">
        <v>163</v>
      </c>
      <c r="R2193" s="73">
        <v>93466</v>
      </c>
      <c r="S2193" s="24">
        <f>Table1[[#This Row],[Female Voters]]/Table1[[#This Row],[Female Population]]</f>
        <v>0.82954092479404729</v>
      </c>
      <c r="T2193" s="24">
        <f>Table1[[#This Row],[Male Voters]]/Table1[[#This Row],[Male Population]]</f>
        <v>0.80385460967346645</v>
      </c>
      <c r="U2193" s="24">
        <f>Table1[[#This Row],[Total Voters]]/Table1[[#This Row],[Total Population]]</f>
        <v>0.81841400172860845</v>
      </c>
      <c r="V2193" s="24">
        <f>Table1[[#This Row],[Female Ballots]]/Table1[[#This Row],[Female Population]]</f>
        <v>0.42692831517406327</v>
      </c>
      <c r="W2193" s="24">
        <f>Table1[[#This Row],[Male Ballots]]/Table1[[#This Row],[Male Population]]</f>
        <v>0.37747783464283141</v>
      </c>
      <c r="X2193" s="24">
        <f>Table1[[#This Row],[Total Ballots]]/Table1[[#This Row],[Total Population]]</f>
        <v>0.40391529818496108</v>
      </c>
      <c r="Y2193" s="24">
        <f>Table1[[#This Row],[Female Ballots]]/Table1[[#This Row],[Female Voters]]</f>
        <v>0.51465612173390729</v>
      </c>
      <c r="Z2193" s="24">
        <f>Table1[[#This Row],[Male Ballots]]/Table1[[#This Row],[Male Voters]]</f>
        <v>0.46958471109118421</v>
      </c>
      <c r="AA2193" s="24">
        <f>Table1[[#This Row],[Total Ballots]]/Table1[[#This Row],[Total Voters]]</f>
        <v>0.49353419825642486</v>
      </c>
    </row>
    <row r="2194" spans="1:27" s="12" customFormat="1" x14ac:dyDescent="0.35">
      <c r="A2194" s="70" t="s">
        <v>43</v>
      </c>
      <c r="B2194" s="71">
        <v>2020</v>
      </c>
      <c r="C2194" s="71" t="s">
        <v>83</v>
      </c>
      <c r="D2194" s="71"/>
      <c r="E2194" s="72"/>
      <c r="F2194" s="81"/>
      <c r="G2194" s="82" t="s">
        <v>62</v>
      </c>
      <c r="H2194">
        <v>12147</v>
      </c>
      <c r="I2194">
        <v>12418</v>
      </c>
      <c r="J2194" s="118">
        <f>Table1[[#This Row],[Female Population]]+Table1[[#This Row],[Male Population]]</f>
        <v>24565</v>
      </c>
      <c r="K2194" s="66">
        <v>8161</v>
      </c>
      <c r="L2194" s="66">
        <v>7751</v>
      </c>
      <c r="M2194" s="66">
        <v>85</v>
      </c>
      <c r="N2194" s="66">
        <v>15997</v>
      </c>
      <c r="O2194" s="66">
        <v>2875</v>
      </c>
      <c r="P2194" s="66">
        <v>2385</v>
      </c>
      <c r="Q2194" s="66">
        <v>40</v>
      </c>
      <c r="R2194" s="73">
        <v>5300</v>
      </c>
      <c r="S2194" s="24">
        <f>Table1[[#This Row],[Female Voters]]/Table1[[#This Row],[Female Population]]</f>
        <v>0.67185313246068989</v>
      </c>
      <c r="T2194" s="24">
        <f>Table1[[#This Row],[Male Voters]]/Table1[[#This Row],[Male Population]]</f>
        <v>0.62417458527943304</v>
      </c>
      <c r="U2194" s="24">
        <f>Table1[[#This Row],[Total Voters]]/Table1[[#This Row],[Total Population]]</f>
        <v>0.65121107266435985</v>
      </c>
      <c r="V2194" s="24">
        <f>Table1[[#This Row],[Female Ballots]]/Table1[[#This Row],[Female Population]]</f>
        <v>0.23668395488598007</v>
      </c>
      <c r="W2194" s="24">
        <f>Table1[[#This Row],[Male Ballots]]/Table1[[#This Row],[Male Population]]</f>
        <v>0.19205991302947334</v>
      </c>
      <c r="X2194" s="24">
        <f>Table1[[#This Row],[Total Ballots]]/Table1[[#This Row],[Total Population]]</f>
        <v>0.2157541217178913</v>
      </c>
      <c r="Y2194" s="24">
        <f>Table1[[#This Row],[Female Ballots]]/Table1[[#This Row],[Female Voters]]</f>
        <v>0.35228525915941672</v>
      </c>
      <c r="Z2194" s="24">
        <f>Table1[[#This Row],[Male Ballots]]/Table1[[#This Row],[Male Voters]]</f>
        <v>0.30770223197006835</v>
      </c>
      <c r="AA2194" s="24">
        <f>Table1[[#This Row],[Total Ballots]]/Table1[[#This Row],[Total Voters]]</f>
        <v>0.33131212102269175</v>
      </c>
    </row>
    <row r="2195" spans="1:27" s="12" customFormat="1" x14ac:dyDescent="0.35">
      <c r="A2195" s="70" t="s">
        <v>43</v>
      </c>
      <c r="B2195" s="71">
        <v>2020</v>
      </c>
      <c r="C2195" s="71" t="s">
        <v>83</v>
      </c>
      <c r="D2195" s="71"/>
      <c r="E2195" s="72"/>
      <c r="F2195" s="81"/>
      <c r="G2195" s="82" t="s">
        <v>63</v>
      </c>
      <c r="H2195">
        <v>20329</v>
      </c>
      <c r="I2195">
        <v>20127</v>
      </c>
      <c r="J2195" s="118">
        <f>Table1[[#This Row],[Female Population]]+Table1[[#This Row],[Male Population]]</f>
        <v>40456</v>
      </c>
      <c r="K2195" s="66">
        <v>15617</v>
      </c>
      <c r="L2195" s="66">
        <v>14652</v>
      </c>
      <c r="M2195" s="66">
        <v>74</v>
      </c>
      <c r="N2195" s="66">
        <v>30343</v>
      </c>
      <c r="O2195" s="66">
        <v>5689</v>
      </c>
      <c r="P2195" s="66">
        <v>4637</v>
      </c>
      <c r="Q2195" s="66">
        <v>47</v>
      </c>
      <c r="R2195" s="73">
        <v>10373</v>
      </c>
      <c r="S2195" s="24">
        <f>Table1[[#This Row],[Female Voters]]/Table1[[#This Row],[Female Population]]</f>
        <v>0.76821289783068525</v>
      </c>
      <c r="T2195" s="24">
        <f>Table1[[#This Row],[Male Voters]]/Table1[[#This Row],[Male Population]]</f>
        <v>0.72797734386644808</v>
      </c>
      <c r="U2195" s="24">
        <f>Table1[[#This Row],[Total Voters]]/Table1[[#This Row],[Total Population]]</f>
        <v>0.75002471821237893</v>
      </c>
      <c r="V2195" s="24">
        <f>Table1[[#This Row],[Female Ballots]]/Table1[[#This Row],[Female Population]]</f>
        <v>0.2798465246691918</v>
      </c>
      <c r="W2195" s="24">
        <f>Table1[[#This Row],[Male Ballots]]/Table1[[#This Row],[Male Population]]</f>
        <v>0.23038704228151238</v>
      </c>
      <c r="X2195" s="24">
        <f>Table1[[#This Row],[Total Ballots]]/Table1[[#This Row],[Total Population]]</f>
        <v>0.25640201700613013</v>
      </c>
      <c r="Y2195" s="24">
        <f>Table1[[#This Row],[Female Ballots]]/Table1[[#This Row],[Female Voters]]</f>
        <v>0.36428251264647499</v>
      </c>
      <c r="Z2195" s="24">
        <f>Table1[[#This Row],[Male Ballots]]/Table1[[#This Row],[Male Voters]]</f>
        <v>0.31647556647556646</v>
      </c>
      <c r="AA2195" s="24">
        <f>Table1[[#This Row],[Total Ballots]]/Table1[[#This Row],[Total Voters]]</f>
        <v>0.34185808918037108</v>
      </c>
    </row>
    <row r="2196" spans="1:27" s="12" customFormat="1" x14ac:dyDescent="0.35">
      <c r="A2196" s="70" t="s">
        <v>43</v>
      </c>
      <c r="B2196" s="71">
        <v>2020</v>
      </c>
      <c r="C2196" s="71" t="s">
        <v>83</v>
      </c>
      <c r="D2196" s="71"/>
      <c r="E2196" s="72"/>
      <c r="F2196" s="81"/>
      <c r="G2196" s="82" t="s">
        <v>64</v>
      </c>
      <c r="H2196">
        <v>20491</v>
      </c>
      <c r="I2196">
        <v>19793</v>
      </c>
      <c r="J2196" s="118">
        <f>Table1[[#This Row],[Female Population]]+Table1[[#This Row],[Male Population]]</f>
        <v>40284</v>
      </c>
      <c r="K2196" s="66">
        <v>16833</v>
      </c>
      <c r="L2196" s="66">
        <v>15459</v>
      </c>
      <c r="M2196" s="66">
        <v>47</v>
      </c>
      <c r="N2196" s="66">
        <v>32339</v>
      </c>
      <c r="O2196" s="66">
        <v>6750</v>
      </c>
      <c r="P2196" s="66">
        <v>5679</v>
      </c>
      <c r="Q2196" s="66">
        <v>29</v>
      </c>
      <c r="R2196" s="73">
        <v>12458</v>
      </c>
      <c r="S2196" s="24">
        <f>Table1[[#This Row],[Female Voters]]/Table1[[#This Row],[Female Population]]</f>
        <v>0.82148260211800306</v>
      </c>
      <c r="T2196" s="24">
        <f>Table1[[#This Row],[Male Voters]]/Table1[[#This Row],[Male Population]]</f>
        <v>0.78103369878239781</v>
      </c>
      <c r="U2196" s="24">
        <f>Table1[[#This Row],[Total Voters]]/Table1[[#This Row],[Total Population]]</f>
        <v>0.80277529540264125</v>
      </c>
      <c r="V2196" s="24">
        <f>Table1[[#This Row],[Female Ballots]]/Table1[[#This Row],[Female Population]]</f>
        <v>0.32941291298618908</v>
      </c>
      <c r="W2196" s="24">
        <f>Table1[[#This Row],[Male Ballots]]/Table1[[#This Row],[Male Population]]</f>
        <v>0.28691961804678423</v>
      </c>
      <c r="X2196" s="24">
        <f>Table1[[#This Row],[Total Ballots]]/Table1[[#This Row],[Total Population]]</f>
        <v>0.30925429450898617</v>
      </c>
      <c r="Y2196" s="24">
        <f>Table1[[#This Row],[Female Ballots]]/Table1[[#This Row],[Female Voters]]</f>
        <v>0.40099803956513991</v>
      </c>
      <c r="Z2196" s="24">
        <f>Table1[[#This Row],[Male Ballots]]/Table1[[#This Row],[Male Voters]]</f>
        <v>0.36735882010479332</v>
      </c>
      <c r="AA2196" s="24">
        <f>Table1[[#This Row],[Total Ballots]]/Table1[[#This Row],[Total Voters]]</f>
        <v>0.38523145428120847</v>
      </c>
    </row>
    <row r="2197" spans="1:27" s="12" customFormat="1" x14ac:dyDescent="0.35">
      <c r="A2197" s="70" t="s">
        <v>43</v>
      </c>
      <c r="B2197" s="71">
        <v>2020</v>
      </c>
      <c r="C2197" s="71" t="s">
        <v>83</v>
      </c>
      <c r="D2197" s="71"/>
      <c r="E2197" s="72"/>
      <c r="F2197" s="81"/>
      <c r="G2197" s="82" t="s">
        <v>65</v>
      </c>
      <c r="H2197">
        <v>17777</v>
      </c>
      <c r="I2197">
        <v>17107</v>
      </c>
      <c r="J2197" s="118">
        <f>Table1[[#This Row],[Female Population]]+Table1[[#This Row],[Male Population]]</f>
        <v>34884</v>
      </c>
      <c r="K2197" s="66">
        <v>15011</v>
      </c>
      <c r="L2197" s="66">
        <v>14224</v>
      </c>
      <c r="M2197" s="66">
        <v>25</v>
      </c>
      <c r="N2197" s="66">
        <v>29260</v>
      </c>
      <c r="O2197" s="66">
        <v>7012</v>
      </c>
      <c r="P2197" s="66">
        <v>5970</v>
      </c>
      <c r="Q2197" s="66">
        <v>14</v>
      </c>
      <c r="R2197" s="73">
        <v>12996</v>
      </c>
      <c r="S2197" s="24">
        <f>Table1[[#This Row],[Female Voters]]/Table1[[#This Row],[Female Population]]</f>
        <v>0.84440569274905775</v>
      </c>
      <c r="T2197" s="24">
        <f>Table1[[#This Row],[Male Voters]]/Table1[[#This Row],[Male Population]]</f>
        <v>0.83147249663880285</v>
      </c>
      <c r="U2197" s="24">
        <f>Table1[[#This Row],[Total Voters]]/Table1[[#This Row],[Total Population]]</f>
        <v>0.83877995642701531</v>
      </c>
      <c r="V2197" s="24">
        <f>Table1[[#This Row],[Female Ballots]]/Table1[[#This Row],[Female Population]]</f>
        <v>0.39444225684873713</v>
      </c>
      <c r="W2197" s="24">
        <f>Table1[[#This Row],[Male Ballots]]/Table1[[#This Row],[Male Population]]</f>
        <v>0.34897994972818147</v>
      </c>
      <c r="X2197" s="24">
        <f>Table1[[#This Row],[Total Ballots]]/Table1[[#This Row],[Total Population]]</f>
        <v>0.37254901960784315</v>
      </c>
      <c r="Y2197" s="24">
        <f>Table1[[#This Row],[Female Ballots]]/Table1[[#This Row],[Female Voters]]</f>
        <v>0.46712410898674306</v>
      </c>
      <c r="Z2197" s="24">
        <f>Table1[[#This Row],[Male Ballots]]/Table1[[#This Row],[Male Voters]]</f>
        <v>0.41971316085489313</v>
      </c>
      <c r="AA2197" s="24">
        <f>Table1[[#This Row],[Total Ballots]]/Table1[[#This Row],[Total Voters]]</f>
        <v>0.44415584415584414</v>
      </c>
    </row>
    <row r="2198" spans="1:27" s="12" customFormat="1" x14ac:dyDescent="0.35">
      <c r="A2198" s="70" t="s">
        <v>43</v>
      </c>
      <c r="B2198" s="71">
        <v>2020</v>
      </c>
      <c r="C2198" s="71" t="s">
        <v>83</v>
      </c>
      <c r="D2198" s="71"/>
      <c r="E2198" s="72"/>
      <c r="F2198" s="81"/>
      <c r="G2198" s="82" t="s">
        <v>66</v>
      </c>
      <c r="H2198">
        <v>19876</v>
      </c>
      <c r="I2198">
        <v>17580</v>
      </c>
      <c r="J2198" s="118">
        <f>Table1[[#This Row],[Female Population]]+Table1[[#This Row],[Male Population]]</f>
        <v>37456</v>
      </c>
      <c r="K2198" s="66">
        <v>17724</v>
      </c>
      <c r="L2198" s="66">
        <v>15158</v>
      </c>
      <c r="M2198" s="66">
        <v>21</v>
      </c>
      <c r="N2198" s="66">
        <v>32903</v>
      </c>
      <c r="O2198" s="66">
        <v>10405</v>
      </c>
      <c r="P2198" s="66">
        <v>8204</v>
      </c>
      <c r="Q2198" s="66">
        <v>15</v>
      </c>
      <c r="R2198" s="73">
        <v>18624</v>
      </c>
      <c r="S2198" s="24">
        <f>Table1[[#This Row],[Female Voters]]/Table1[[#This Row],[Female Population]]</f>
        <v>0.89172871805192189</v>
      </c>
      <c r="T2198" s="24">
        <f>Table1[[#This Row],[Male Voters]]/Table1[[#This Row],[Male Population]]</f>
        <v>0.86222980659840731</v>
      </c>
      <c r="U2198" s="24">
        <f>Table1[[#This Row],[Total Voters]]/Table1[[#This Row],[Total Population]]</f>
        <v>0.87844404100811624</v>
      </c>
      <c r="V2198" s="24">
        <f>Table1[[#This Row],[Female Ballots]]/Table1[[#This Row],[Female Population]]</f>
        <v>0.52349567317367685</v>
      </c>
      <c r="W2198" s="24">
        <f>Table1[[#This Row],[Male Ballots]]/Table1[[#This Row],[Male Population]]</f>
        <v>0.46666666666666667</v>
      </c>
      <c r="X2198" s="24">
        <f>Table1[[#This Row],[Total Ballots]]/Table1[[#This Row],[Total Population]]</f>
        <v>0.49722340879965826</v>
      </c>
      <c r="Y2198" s="24">
        <f>Table1[[#This Row],[Female Ballots]]/Table1[[#This Row],[Female Voters]]</f>
        <v>0.58705709772060488</v>
      </c>
      <c r="Z2198" s="24">
        <f>Table1[[#This Row],[Male Ballots]]/Table1[[#This Row],[Male Voters]]</f>
        <v>0.54123235255310731</v>
      </c>
      <c r="AA2198" s="24">
        <f>Table1[[#This Row],[Total Ballots]]/Table1[[#This Row],[Total Voters]]</f>
        <v>0.56602741391362488</v>
      </c>
    </row>
    <row r="2199" spans="1:27" s="12" customFormat="1" x14ac:dyDescent="0.35">
      <c r="A2199" s="70" t="s">
        <v>43</v>
      </c>
      <c r="B2199" s="71">
        <v>2020</v>
      </c>
      <c r="C2199" s="71" t="s">
        <v>83</v>
      </c>
      <c r="D2199" s="71"/>
      <c r="E2199" s="72"/>
      <c r="F2199" s="81"/>
      <c r="G2199" s="82" t="s">
        <v>67</v>
      </c>
      <c r="H2199">
        <v>29796</v>
      </c>
      <c r="I2199">
        <v>23959</v>
      </c>
      <c r="J2199" s="118">
        <f>Table1[[#This Row],[Female Population]]+Table1[[#This Row],[Male Population]]</f>
        <v>53755</v>
      </c>
      <c r="K2199" s="66">
        <v>26544</v>
      </c>
      <c r="L2199" s="66">
        <v>21971</v>
      </c>
      <c r="M2199" s="66">
        <v>24</v>
      </c>
      <c r="N2199" s="66">
        <v>48539</v>
      </c>
      <c r="O2199" s="66">
        <v>18678</v>
      </c>
      <c r="P2199" s="66">
        <v>15019</v>
      </c>
      <c r="Q2199" s="66">
        <v>18</v>
      </c>
      <c r="R2199" s="66">
        <v>33715</v>
      </c>
      <c r="S2199" s="24">
        <f>Table1[[#This Row],[Female Voters]]/Table1[[#This Row],[Female Population]]</f>
        <v>0.89085783326621026</v>
      </c>
      <c r="T2199" s="24">
        <f>Table1[[#This Row],[Male Voters]]/Table1[[#This Row],[Male Population]]</f>
        <v>0.91702491756751114</v>
      </c>
      <c r="U2199" s="24">
        <f>Table1[[#This Row],[Total Voters]]/Table1[[#This Row],[Total Population]]</f>
        <v>0.90296716584503767</v>
      </c>
      <c r="V2199" s="24">
        <f>Table1[[#This Row],[Female Ballots]]/Table1[[#This Row],[Female Population]]</f>
        <v>0.62686266612968189</v>
      </c>
      <c r="W2199" s="24">
        <f>Table1[[#This Row],[Male Ballots]]/Table1[[#This Row],[Male Population]]</f>
        <v>0.62686255686798276</v>
      </c>
      <c r="X2199" s="24">
        <f>Table1[[#This Row],[Total Ballots]]/Table1[[#This Row],[Total Population]]</f>
        <v>0.62719747000279047</v>
      </c>
      <c r="Y2199" s="24">
        <f>Table1[[#This Row],[Female Ballots]]/Table1[[#This Row],[Female Voters]]</f>
        <v>0.70366184448462932</v>
      </c>
      <c r="Z2199" s="24">
        <f>Table1[[#This Row],[Male Ballots]]/Table1[[#This Row],[Male Voters]]</f>
        <v>0.68358290473806382</v>
      </c>
      <c r="AA2199" s="24">
        <f>Table1[[#This Row],[Total Ballots]]/Table1[[#This Row],[Total Voters]]</f>
        <v>0.69459609798306521</v>
      </c>
    </row>
    <row r="2200" spans="1:27" s="12" customFormat="1" x14ac:dyDescent="0.35">
      <c r="A2200" s="70" t="s">
        <v>26</v>
      </c>
      <c r="B2200" s="71">
        <v>2020</v>
      </c>
      <c r="C2200" s="71" t="s">
        <v>83</v>
      </c>
      <c r="D2200" s="71"/>
      <c r="E2200" s="72"/>
      <c r="F2200" s="81"/>
      <c r="G2200" s="82" t="s">
        <v>79</v>
      </c>
      <c r="H2200">
        <v>1857</v>
      </c>
      <c r="I2200">
        <v>1804</v>
      </c>
      <c r="J2200" s="118">
        <f>Table1[[#This Row],[Female Population]]+Table1[[#This Row],[Male Population]]</f>
        <v>3661</v>
      </c>
      <c r="K2200" s="66">
        <v>1637</v>
      </c>
      <c r="L2200" s="66">
        <v>1571</v>
      </c>
      <c r="M2200" s="66">
        <v>2</v>
      </c>
      <c r="N2200" s="66">
        <v>3210</v>
      </c>
      <c r="O2200" s="66">
        <v>961</v>
      </c>
      <c r="P2200" s="66">
        <v>868</v>
      </c>
      <c r="Q2200" s="66">
        <v>2</v>
      </c>
      <c r="R2200" s="73">
        <v>1831</v>
      </c>
      <c r="S2200" s="24">
        <f>Table1[[#This Row],[Female Voters]]/Table1[[#This Row],[Female Population]]</f>
        <v>0.88152934841141628</v>
      </c>
      <c r="T2200" s="24">
        <f>Table1[[#This Row],[Male Voters]]/Table1[[#This Row],[Male Population]]</f>
        <v>0.87084257206208426</v>
      </c>
      <c r="U2200" s="24">
        <f>Table1[[#This Row],[Total Voters]]/Table1[[#This Row],[Total Population]]</f>
        <v>0.87680961485932807</v>
      </c>
      <c r="V2200" s="24">
        <f>Table1[[#This Row],[Female Ballots]]/Table1[[#This Row],[Female Population]]</f>
        <v>0.5175013462574044</v>
      </c>
      <c r="W2200" s="24">
        <f>Table1[[#This Row],[Male Ballots]]/Table1[[#This Row],[Male Population]]</f>
        <v>0.48115299334811529</v>
      </c>
      <c r="X2200" s="24">
        <f>Table1[[#This Row],[Total Ballots]]/Table1[[#This Row],[Total Population]]</f>
        <v>0.50013657470636441</v>
      </c>
      <c r="Y2200" s="24">
        <f>Table1[[#This Row],[Female Ballots]]/Table1[[#This Row],[Female Voters]]</f>
        <v>0.5870494807574832</v>
      </c>
      <c r="Z2200" s="24">
        <f>Table1[[#This Row],[Male Ballots]]/Table1[[#This Row],[Male Voters]]</f>
        <v>0.55251432208784212</v>
      </c>
      <c r="AA2200" s="24">
        <f>Table1[[#This Row],[Total Ballots]]/Table1[[#This Row],[Total Voters]]</f>
        <v>0.57040498442367604</v>
      </c>
    </row>
    <row r="2201" spans="1:27" s="12" customFormat="1" x14ac:dyDescent="0.35">
      <c r="A2201" s="70" t="s">
        <v>26</v>
      </c>
      <c r="B2201" s="71">
        <v>2020</v>
      </c>
      <c r="C2201" s="71" t="s">
        <v>83</v>
      </c>
      <c r="D2201" s="71"/>
      <c r="E2201" s="72"/>
      <c r="F2201" s="81"/>
      <c r="G2201" s="82" t="s">
        <v>62</v>
      </c>
      <c r="H2201">
        <v>122</v>
      </c>
      <c r="I2201">
        <v>101</v>
      </c>
      <c r="J2201" s="118">
        <f>Table1[[#This Row],[Female Population]]+Table1[[#This Row],[Male Population]]</f>
        <v>223</v>
      </c>
      <c r="K2201" s="77">
        <v>93</v>
      </c>
      <c r="L2201" s="77">
        <v>85</v>
      </c>
      <c r="M2201" s="77">
        <v>1</v>
      </c>
      <c r="N2201" s="77">
        <v>179</v>
      </c>
      <c r="O2201" s="66">
        <v>34</v>
      </c>
      <c r="P2201" s="66">
        <v>25</v>
      </c>
      <c r="Q2201" s="66">
        <v>1</v>
      </c>
      <c r="R2201" s="73">
        <v>60</v>
      </c>
      <c r="S2201" s="24">
        <f>Table1[[#This Row],[Female Voters]]/Table1[[#This Row],[Female Population]]</f>
        <v>0.76229508196721307</v>
      </c>
      <c r="T2201" s="24">
        <f>Table1[[#This Row],[Male Voters]]/Table1[[#This Row],[Male Population]]</f>
        <v>0.84158415841584155</v>
      </c>
      <c r="U2201" s="24">
        <f>Table1[[#This Row],[Total Voters]]/Table1[[#This Row],[Total Population]]</f>
        <v>0.80269058295964124</v>
      </c>
      <c r="V2201" s="24">
        <f>Table1[[#This Row],[Female Ballots]]/Table1[[#This Row],[Female Population]]</f>
        <v>0.27868852459016391</v>
      </c>
      <c r="W2201" s="24">
        <f>Table1[[#This Row],[Male Ballots]]/Table1[[#This Row],[Male Population]]</f>
        <v>0.24752475247524752</v>
      </c>
      <c r="X2201" s="24">
        <f>Table1[[#This Row],[Total Ballots]]/Table1[[#This Row],[Total Population]]</f>
        <v>0.26905829596412556</v>
      </c>
      <c r="Y2201" s="24">
        <f>Table1[[#This Row],[Female Ballots]]/Table1[[#This Row],[Female Voters]]</f>
        <v>0.36559139784946237</v>
      </c>
      <c r="Z2201" s="24">
        <f>Table1[[#This Row],[Male Ballots]]/Table1[[#This Row],[Male Voters]]</f>
        <v>0.29411764705882354</v>
      </c>
      <c r="AA2201" s="24">
        <f>Table1[[#This Row],[Total Ballots]]/Table1[[#This Row],[Total Voters]]</f>
        <v>0.33519553072625696</v>
      </c>
    </row>
    <row r="2202" spans="1:27" s="12" customFormat="1" x14ac:dyDescent="0.35">
      <c r="A2202" s="70" t="s">
        <v>26</v>
      </c>
      <c r="B2202" s="71">
        <v>2020</v>
      </c>
      <c r="C2202" s="71" t="s">
        <v>83</v>
      </c>
      <c r="D2202" s="71"/>
      <c r="E2202" s="72"/>
      <c r="F2202" s="81"/>
      <c r="G2202" s="82" t="s">
        <v>63</v>
      </c>
      <c r="H2202">
        <v>184</v>
      </c>
      <c r="I2202">
        <v>170</v>
      </c>
      <c r="J2202" s="118">
        <f>Table1[[#This Row],[Female Population]]+Table1[[#This Row],[Male Population]]</f>
        <v>354</v>
      </c>
      <c r="K2202" s="66">
        <v>163</v>
      </c>
      <c r="L2202" s="66">
        <v>151</v>
      </c>
      <c r="M2202" s="66"/>
      <c r="N2202" s="66">
        <v>314</v>
      </c>
      <c r="O2202" s="66">
        <v>64</v>
      </c>
      <c r="P2202" s="66">
        <v>46</v>
      </c>
      <c r="Q2202" s="66"/>
      <c r="R2202" s="73">
        <v>110</v>
      </c>
      <c r="S2202" s="24">
        <f>Table1[[#This Row],[Female Voters]]/Table1[[#This Row],[Female Population]]</f>
        <v>0.88586956521739135</v>
      </c>
      <c r="T2202" s="24">
        <f>Table1[[#This Row],[Male Voters]]/Table1[[#This Row],[Male Population]]</f>
        <v>0.88823529411764701</v>
      </c>
      <c r="U2202" s="24">
        <f>Table1[[#This Row],[Total Voters]]/Table1[[#This Row],[Total Population]]</f>
        <v>0.88700564971751417</v>
      </c>
      <c r="V2202" s="24">
        <f>Table1[[#This Row],[Female Ballots]]/Table1[[#This Row],[Female Population]]</f>
        <v>0.34782608695652173</v>
      </c>
      <c r="W2202" s="24">
        <f>Table1[[#This Row],[Male Ballots]]/Table1[[#This Row],[Male Population]]</f>
        <v>0.27058823529411763</v>
      </c>
      <c r="X2202" s="24">
        <f>Table1[[#This Row],[Total Ballots]]/Table1[[#This Row],[Total Population]]</f>
        <v>0.31073446327683618</v>
      </c>
      <c r="Y2202" s="24">
        <f>Table1[[#This Row],[Female Ballots]]/Table1[[#This Row],[Female Voters]]</f>
        <v>0.39263803680981596</v>
      </c>
      <c r="Z2202" s="24">
        <f>Table1[[#This Row],[Male Ballots]]/Table1[[#This Row],[Male Voters]]</f>
        <v>0.30463576158940397</v>
      </c>
      <c r="AA2202" s="24">
        <f>Table1[[#This Row],[Total Ballots]]/Table1[[#This Row],[Total Voters]]</f>
        <v>0.3503184713375796</v>
      </c>
    </row>
    <row r="2203" spans="1:27" s="12" customFormat="1" x14ac:dyDescent="0.35">
      <c r="A2203" s="70" t="s">
        <v>26</v>
      </c>
      <c r="B2203" s="71">
        <v>2020</v>
      </c>
      <c r="C2203" s="71" t="s">
        <v>83</v>
      </c>
      <c r="D2203" s="71"/>
      <c r="E2203" s="72"/>
      <c r="F2203" s="81"/>
      <c r="G2203" s="82" t="s">
        <v>64</v>
      </c>
      <c r="H2203">
        <v>198</v>
      </c>
      <c r="I2203">
        <v>205</v>
      </c>
      <c r="J2203" s="118">
        <f>Table1[[#This Row],[Female Population]]+Table1[[#This Row],[Male Population]]</f>
        <v>403</v>
      </c>
      <c r="K2203" s="66">
        <v>180</v>
      </c>
      <c r="L2203" s="66">
        <v>153</v>
      </c>
      <c r="M2203" s="66"/>
      <c r="N2203" s="66">
        <v>333</v>
      </c>
      <c r="O2203" s="66">
        <v>79</v>
      </c>
      <c r="P2203" s="66">
        <v>66</v>
      </c>
      <c r="Q2203" s="66"/>
      <c r="R2203" s="73">
        <v>145</v>
      </c>
      <c r="S2203" s="24">
        <f>Table1[[#This Row],[Female Voters]]/Table1[[#This Row],[Female Population]]</f>
        <v>0.90909090909090906</v>
      </c>
      <c r="T2203" s="24">
        <f>Table1[[#This Row],[Male Voters]]/Table1[[#This Row],[Male Population]]</f>
        <v>0.74634146341463414</v>
      </c>
      <c r="U2203" s="24">
        <f>Table1[[#This Row],[Total Voters]]/Table1[[#This Row],[Total Population]]</f>
        <v>0.82630272952853601</v>
      </c>
      <c r="V2203" s="24">
        <f>Table1[[#This Row],[Female Ballots]]/Table1[[#This Row],[Female Population]]</f>
        <v>0.39898989898989901</v>
      </c>
      <c r="W2203" s="24">
        <f>Table1[[#This Row],[Male Ballots]]/Table1[[#This Row],[Male Population]]</f>
        <v>0.32195121951219513</v>
      </c>
      <c r="X2203" s="24">
        <f>Table1[[#This Row],[Total Ballots]]/Table1[[#This Row],[Total Population]]</f>
        <v>0.35980148883374691</v>
      </c>
      <c r="Y2203" s="24">
        <f>Table1[[#This Row],[Female Ballots]]/Table1[[#This Row],[Female Voters]]</f>
        <v>0.43888888888888888</v>
      </c>
      <c r="Z2203" s="24">
        <f>Table1[[#This Row],[Male Ballots]]/Table1[[#This Row],[Male Voters]]</f>
        <v>0.43137254901960786</v>
      </c>
      <c r="AA2203" s="24">
        <f>Table1[[#This Row],[Total Ballots]]/Table1[[#This Row],[Total Voters]]</f>
        <v>0.43543543543543545</v>
      </c>
    </row>
    <row r="2204" spans="1:27" s="12" customFormat="1" x14ac:dyDescent="0.35">
      <c r="A2204" s="70" t="s">
        <v>26</v>
      </c>
      <c r="B2204" s="71">
        <v>2020</v>
      </c>
      <c r="C2204" s="71" t="s">
        <v>83</v>
      </c>
      <c r="D2204" s="71"/>
      <c r="E2204" s="72"/>
      <c r="F2204" s="81"/>
      <c r="G2204" s="82" t="s">
        <v>65</v>
      </c>
      <c r="H2204">
        <v>279</v>
      </c>
      <c r="I2204">
        <v>270</v>
      </c>
      <c r="J2204" s="118">
        <f>Table1[[#This Row],[Female Population]]+Table1[[#This Row],[Male Population]]</f>
        <v>549</v>
      </c>
      <c r="K2204" s="66">
        <v>223</v>
      </c>
      <c r="L2204" s="66">
        <v>198</v>
      </c>
      <c r="M2204" s="66"/>
      <c r="N2204" s="66">
        <v>421</v>
      </c>
      <c r="O2204" s="66">
        <v>104</v>
      </c>
      <c r="P2204" s="66">
        <v>94</v>
      </c>
      <c r="Q2204" s="66"/>
      <c r="R2204" s="73">
        <v>198</v>
      </c>
      <c r="S2204" s="24">
        <f>Table1[[#This Row],[Female Voters]]/Table1[[#This Row],[Female Population]]</f>
        <v>0.79928315412186379</v>
      </c>
      <c r="T2204" s="24">
        <f>Table1[[#This Row],[Male Voters]]/Table1[[#This Row],[Male Population]]</f>
        <v>0.73333333333333328</v>
      </c>
      <c r="U2204" s="24">
        <f>Table1[[#This Row],[Total Voters]]/Table1[[#This Row],[Total Population]]</f>
        <v>0.7668488160291439</v>
      </c>
      <c r="V2204" s="24">
        <f>Table1[[#This Row],[Female Ballots]]/Table1[[#This Row],[Female Population]]</f>
        <v>0.37275985663082439</v>
      </c>
      <c r="W2204" s="24">
        <f>Table1[[#This Row],[Male Ballots]]/Table1[[#This Row],[Male Population]]</f>
        <v>0.34814814814814815</v>
      </c>
      <c r="X2204" s="24">
        <f>Table1[[#This Row],[Total Ballots]]/Table1[[#This Row],[Total Population]]</f>
        <v>0.36065573770491804</v>
      </c>
      <c r="Y2204" s="24">
        <f>Table1[[#This Row],[Female Ballots]]/Table1[[#This Row],[Female Voters]]</f>
        <v>0.46636771300448432</v>
      </c>
      <c r="Z2204" s="24">
        <f>Table1[[#This Row],[Male Ballots]]/Table1[[#This Row],[Male Voters]]</f>
        <v>0.47474747474747475</v>
      </c>
      <c r="AA2204" s="24">
        <f>Table1[[#This Row],[Total Ballots]]/Table1[[#This Row],[Total Voters]]</f>
        <v>0.47030878859857483</v>
      </c>
    </row>
    <row r="2205" spans="1:27" s="12" customFormat="1" x14ac:dyDescent="0.35">
      <c r="A2205" s="70" t="s">
        <v>26</v>
      </c>
      <c r="B2205" s="71">
        <v>2020</v>
      </c>
      <c r="C2205" s="71" t="s">
        <v>83</v>
      </c>
      <c r="D2205" s="71"/>
      <c r="E2205" s="72"/>
      <c r="F2205" s="81"/>
      <c r="G2205" s="82" t="s">
        <v>66</v>
      </c>
      <c r="H2205">
        <v>365</v>
      </c>
      <c r="I2205">
        <v>364</v>
      </c>
      <c r="J2205" s="118">
        <f>Table1[[#This Row],[Female Population]]+Table1[[#This Row],[Male Population]]</f>
        <v>729</v>
      </c>
      <c r="K2205" s="66">
        <v>317</v>
      </c>
      <c r="L2205" s="66">
        <v>322</v>
      </c>
      <c r="M2205" s="66">
        <v>1</v>
      </c>
      <c r="N2205" s="66">
        <v>640</v>
      </c>
      <c r="O2205" s="66">
        <v>209</v>
      </c>
      <c r="P2205" s="66">
        <v>175</v>
      </c>
      <c r="Q2205" s="66">
        <v>1</v>
      </c>
      <c r="R2205" s="73">
        <v>385</v>
      </c>
      <c r="S2205" s="24">
        <f>Table1[[#This Row],[Female Voters]]/Table1[[#This Row],[Female Population]]</f>
        <v>0.86849315068493149</v>
      </c>
      <c r="T2205" s="24">
        <f>Table1[[#This Row],[Male Voters]]/Table1[[#This Row],[Male Population]]</f>
        <v>0.88461538461538458</v>
      </c>
      <c r="U2205" s="24">
        <f>Table1[[#This Row],[Total Voters]]/Table1[[#This Row],[Total Population]]</f>
        <v>0.87791495198902603</v>
      </c>
      <c r="V2205" s="24">
        <f>Table1[[#This Row],[Female Ballots]]/Table1[[#This Row],[Female Population]]</f>
        <v>0.57260273972602738</v>
      </c>
      <c r="W2205" s="24">
        <f>Table1[[#This Row],[Male Ballots]]/Table1[[#This Row],[Male Population]]</f>
        <v>0.48076923076923078</v>
      </c>
      <c r="X2205" s="24">
        <f>Table1[[#This Row],[Total Ballots]]/Table1[[#This Row],[Total Population]]</f>
        <v>0.52812071330589849</v>
      </c>
      <c r="Y2205" s="24">
        <f>Table1[[#This Row],[Female Ballots]]/Table1[[#This Row],[Female Voters]]</f>
        <v>0.65930599369085174</v>
      </c>
      <c r="Z2205" s="24">
        <f>Table1[[#This Row],[Male Ballots]]/Table1[[#This Row],[Male Voters]]</f>
        <v>0.54347826086956519</v>
      </c>
      <c r="AA2205" s="24">
        <f>Table1[[#This Row],[Total Ballots]]/Table1[[#This Row],[Total Voters]]</f>
        <v>0.6015625</v>
      </c>
    </row>
    <row r="2206" spans="1:27" s="12" customFormat="1" x14ac:dyDescent="0.35">
      <c r="A2206" s="70" t="s">
        <v>26</v>
      </c>
      <c r="B2206" s="71">
        <v>2020</v>
      </c>
      <c r="C2206" s="71" t="s">
        <v>83</v>
      </c>
      <c r="D2206" s="71"/>
      <c r="E2206" s="72"/>
      <c r="F2206" s="81"/>
      <c r="G2206" s="82" t="s">
        <v>67</v>
      </c>
      <c r="H2206">
        <v>709</v>
      </c>
      <c r="I2206">
        <v>694</v>
      </c>
      <c r="J2206" s="118">
        <f>Table1[[#This Row],[Female Population]]+Table1[[#This Row],[Male Population]]</f>
        <v>1403</v>
      </c>
      <c r="K2206" s="66">
        <v>661</v>
      </c>
      <c r="L2206" s="66">
        <v>662</v>
      </c>
      <c r="M2206" s="66"/>
      <c r="N2206" s="66">
        <v>1323</v>
      </c>
      <c r="O2206" s="66">
        <v>471</v>
      </c>
      <c r="P2206" s="66">
        <v>462</v>
      </c>
      <c r="Q2206" s="66"/>
      <c r="R2206" s="66">
        <v>933</v>
      </c>
      <c r="S2206" s="24">
        <f>Table1[[#This Row],[Female Voters]]/Table1[[#This Row],[Female Population]]</f>
        <v>0.93229901269393511</v>
      </c>
      <c r="T2206" s="24">
        <f>Table1[[#This Row],[Male Voters]]/Table1[[#This Row],[Male Population]]</f>
        <v>0.95389048991354464</v>
      </c>
      <c r="U2206" s="24">
        <f>Table1[[#This Row],[Total Voters]]/Table1[[#This Row],[Total Population]]</f>
        <v>0.94297933000712764</v>
      </c>
      <c r="V2206" s="24">
        <f>Table1[[#This Row],[Female Ballots]]/Table1[[#This Row],[Female Population]]</f>
        <v>0.6643159379407616</v>
      </c>
      <c r="W2206" s="24">
        <f>Table1[[#This Row],[Male Ballots]]/Table1[[#This Row],[Male Population]]</f>
        <v>0.66570605187319887</v>
      </c>
      <c r="X2206" s="24">
        <f>Table1[[#This Row],[Total Ballots]]/Table1[[#This Row],[Total Population]]</f>
        <v>0.66500356379187453</v>
      </c>
      <c r="Y2206" s="24">
        <f>Table1[[#This Row],[Female Ballots]]/Table1[[#This Row],[Female Voters]]</f>
        <v>0.71255673222390314</v>
      </c>
      <c r="Z2206" s="24">
        <f>Table1[[#This Row],[Male Ballots]]/Table1[[#This Row],[Male Voters]]</f>
        <v>0.69788519637462232</v>
      </c>
      <c r="AA2206" s="24">
        <f>Table1[[#This Row],[Total Ballots]]/Table1[[#This Row],[Total Voters]]</f>
        <v>0.70521541950113376</v>
      </c>
    </row>
    <row r="2207" spans="1:27" s="12" customFormat="1" x14ac:dyDescent="0.35">
      <c r="A2207" s="70" t="s">
        <v>45</v>
      </c>
      <c r="B2207" s="71">
        <v>2020</v>
      </c>
      <c r="C2207" s="71" t="s">
        <v>83</v>
      </c>
      <c r="D2207" s="71"/>
      <c r="E2207" s="72"/>
      <c r="F2207" s="81"/>
      <c r="G2207" s="82" t="s">
        <v>79</v>
      </c>
      <c r="H2207">
        <v>24331</v>
      </c>
      <c r="I2207">
        <v>25199</v>
      </c>
      <c r="J2207" s="118">
        <f>Table1[[#This Row],[Female Population]]+Table1[[#This Row],[Male Population]]</f>
        <v>49530</v>
      </c>
      <c r="K2207" s="66">
        <v>18492</v>
      </c>
      <c r="L2207" s="66">
        <v>16724</v>
      </c>
      <c r="M2207" s="66">
        <v>112</v>
      </c>
      <c r="N2207" s="66">
        <v>35328</v>
      </c>
      <c r="O2207" s="66">
        <v>9429</v>
      </c>
      <c r="P2207" s="66">
        <v>7870</v>
      </c>
      <c r="Q2207" s="66">
        <v>63</v>
      </c>
      <c r="R2207" s="73">
        <v>17362</v>
      </c>
      <c r="S2207" s="24">
        <f>Table1[[#This Row],[Female Voters]]/Table1[[#This Row],[Female Population]]</f>
        <v>0.7600180839258559</v>
      </c>
      <c r="T2207" s="24">
        <f>Table1[[#This Row],[Male Voters]]/Table1[[#This Row],[Male Population]]</f>
        <v>0.66367713004484308</v>
      </c>
      <c r="U2207" s="24">
        <f>Table1[[#This Row],[Total Voters]]/Table1[[#This Row],[Total Population]]</f>
        <v>0.71326468806783772</v>
      </c>
      <c r="V2207" s="24">
        <f>Table1[[#This Row],[Female Ballots]]/Table1[[#This Row],[Female Population]]</f>
        <v>0.38753031112572439</v>
      </c>
      <c r="W2207" s="24">
        <f>Table1[[#This Row],[Male Ballots]]/Table1[[#This Row],[Male Population]]</f>
        <v>0.3123139807135204</v>
      </c>
      <c r="X2207" s="24">
        <f>Table1[[#This Row],[Total Ballots]]/Table1[[#This Row],[Total Population]]</f>
        <v>0.35053502927518676</v>
      </c>
      <c r="Y2207" s="24">
        <f>Table1[[#This Row],[Female Ballots]]/Table1[[#This Row],[Female Voters]]</f>
        <v>0.50989617131732645</v>
      </c>
      <c r="Z2207" s="24">
        <f>Table1[[#This Row],[Male Ballots]]/Table1[[#This Row],[Male Voters]]</f>
        <v>0.47058120066969622</v>
      </c>
      <c r="AA2207" s="24">
        <f>Table1[[#This Row],[Total Ballots]]/Table1[[#This Row],[Total Voters]]</f>
        <v>0.49145153985507245</v>
      </c>
    </row>
    <row r="2208" spans="1:27" s="12" customFormat="1" x14ac:dyDescent="0.35">
      <c r="A2208" s="70" t="s">
        <v>45</v>
      </c>
      <c r="B2208" s="71">
        <v>2020</v>
      </c>
      <c r="C2208" s="71" t="s">
        <v>83</v>
      </c>
      <c r="D2208" s="71"/>
      <c r="E2208" s="72"/>
      <c r="F2208" s="81"/>
      <c r="G2208" s="82" t="s">
        <v>62</v>
      </c>
      <c r="H2208">
        <v>3495</v>
      </c>
      <c r="I2208">
        <v>3738</v>
      </c>
      <c r="J2208" s="118">
        <f>Table1[[#This Row],[Female Population]]+Table1[[#This Row],[Male Population]]</f>
        <v>7233</v>
      </c>
      <c r="K2208" s="66">
        <v>1725</v>
      </c>
      <c r="L2208" s="66">
        <v>1716</v>
      </c>
      <c r="M2208" s="66">
        <v>34</v>
      </c>
      <c r="N2208" s="66">
        <v>3475</v>
      </c>
      <c r="O2208" s="66">
        <v>595</v>
      </c>
      <c r="P2208" s="66">
        <v>532</v>
      </c>
      <c r="Q2208" s="66">
        <v>18</v>
      </c>
      <c r="R2208" s="73">
        <v>1145</v>
      </c>
      <c r="S2208" s="24">
        <f>Table1[[#This Row],[Female Voters]]/Table1[[#This Row],[Female Population]]</f>
        <v>0.49356223175965663</v>
      </c>
      <c r="T2208" s="24">
        <f>Table1[[#This Row],[Male Voters]]/Table1[[#This Row],[Male Population]]</f>
        <v>0.4590690208667737</v>
      </c>
      <c r="U2208" s="24">
        <f>Table1[[#This Row],[Total Voters]]/Table1[[#This Row],[Total Population]]</f>
        <v>0.48043688649246508</v>
      </c>
      <c r="V2208" s="24">
        <f>Table1[[#This Row],[Female Ballots]]/Table1[[#This Row],[Female Population]]</f>
        <v>0.17024320457796852</v>
      </c>
      <c r="W2208" s="24">
        <f>Table1[[#This Row],[Male Ballots]]/Table1[[#This Row],[Male Population]]</f>
        <v>0.14232209737827714</v>
      </c>
      <c r="X2208" s="24">
        <f>Table1[[#This Row],[Total Ballots]]/Table1[[#This Row],[Total Population]]</f>
        <v>0.15830222590902807</v>
      </c>
      <c r="Y2208" s="24">
        <f>Table1[[#This Row],[Female Ballots]]/Table1[[#This Row],[Female Voters]]</f>
        <v>0.34492753623188405</v>
      </c>
      <c r="Z2208" s="24">
        <f>Table1[[#This Row],[Male Ballots]]/Table1[[#This Row],[Male Voters]]</f>
        <v>0.31002331002331002</v>
      </c>
      <c r="AA2208" s="24">
        <f>Table1[[#This Row],[Total Ballots]]/Table1[[#This Row],[Total Voters]]</f>
        <v>0.32949640287769782</v>
      </c>
    </row>
    <row r="2209" spans="1:27" s="12" customFormat="1" x14ac:dyDescent="0.35">
      <c r="A2209" s="70" t="s">
        <v>45</v>
      </c>
      <c r="B2209" s="71">
        <v>2020</v>
      </c>
      <c r="C2209" s="71" t="s">
        <v>83</v>
      </c>
      <c r="D2209" s="71"/>
      <c r="E2209" s="72"/>
      <c r="F2209" s="81"/>
      <c r="G2209" s="82" t="s">
        <v>63</v>
      </c>
      <c r="H2209">
        <v>3349</v>
      </c>
      <c r="I2209">
        <v>4247</v>
      </c>
      <c r="J2209" s="118">
        <f>Table1[[#This Row],[Female Population]]+Table1[[#This Row],[Male Population]]</f>
        <v>7596</v>
      </c>
      <c r="K2209" s="66">
        <v>2628</v>
      </c>
      <c r="L2209" s="66">
        <v>2423</v>
      </c>
      <c r="M2209" s="66">
        <v>30</v>
      </c>
      <c r="N2209" s="66">
        <v>5081</v>
      </c>
      <c r="O2209" s="66">
        <v>907</v>
      </c>
      <c r="P2209" s="66">
        <v>736</v>
      </c>
      <c r="Q2209" s="66">
        <v>17</v>
      </c>
      <c r="R2209" s="73">
        <v>1660</v>
      </c>
      <c r="S2209" s="24">
        <f>Table1[[#This Row],[Female Voters]]/Table1[[#This Row],[Female Population]]</f>
        <v>0.78471185428486112</v>
      </c>
      <c r="T2209" s="24">
        <f>Table1[[#This Row],[Male Voters]]/Table1[[#This Row],[Male Population]]</f>
        <v>0.57052036731810685</v>
      </c>
      <c r="U2209" s="24">
        <f>Table1[[#This Row],[Total Voters]]/Table1[[#This Row],[Total Population]]</f>
        <v>0.66890468667719849</v>
      </c>
      <c r="V2209" s="24">
        <f>Table1[[#This Row],[Female Ballots]]/Table1[[#This Row],[Female Population]]</f>
        <v>0.27082711257091668</v>
      </c>
      <c r="W2209" s="24">
        <f>Table1[[#This Row],[Male Ballots]]/Table1[[#This Row],[Male Population]]</f>
        <v>0.17329879915234284</v>
      </c>
      <c r="X2209" s="24">
        <f>Table1[[#This Row],[Total Ballots]]/Table1[[#This Row],[Total Population]]</f>
        <v>0.21853607161664035</v>
      </c>
      <c r="Y2209" s="24">
        <f>Table1[[#This Row],[Female Ballots]]/Table1[[#This Row],[Female Voters]]</f>
        <v>0.34512937595129378</v>
      </c>
      <c r="Z2209" s="24">
        <f>Table1[[#This Row],[Male Ballots]]/Table1[[#This Row],[Male Voters]]</f>
        <v>0.30375567478332643</v>
      </c>
      <c r="AA2209" s="24">
        <f>Table1[[#This Row],[Total Ballots]]/Table1[[#This Row],[Total Voters]]</f>
        <v>0.3267073410745916</v>
      </c>
    </row>
    <row r="2210" spans="1:27" s="12" customFormat="1" x14ac:dyDescent="0.35">
      <c r="A2210" s="70" t="s">
        <v>45</v>
      </c>
      <c r="B2210" s="71">
        <v>2020</v>
      </c>
      <c r="C2210" s="71" t="s">
        <v>83</v>
      </c>
      <c r="D2210" s="71"/>
      <c r="E2210" s="72"/>
      <c r="F2210" s="81"/>
      <c r="G2210" s="82" t="s">
        <v>64</v>
      </c>
      <c r="H2210">
        <v>3499</v>
      </c>
      <c r="I2210">
        <v>4053</v>
      </c>
      <c r="J2210" s="118">
        <f>Table1[[#This Row],[Female Population]]+Table1[[#This Row],[Male Population]]</f>
        <v>7552</v>
      </c>
      <c r="K2210" s="66">
        <v>2635</v>
      </c>
      <c r="L2210" s="66">
        <v>2445</v>
      </c>
      <c r="M2210" s="66">
        <v>18</v>
      </c>
      <c r="N2210" s="66">
        <v>5098</v>
      </c>
      <c r="O2210" s="66">
        <v>1011</v>
      </c>
      <c r="P2210" s="66">
        <v>860</v>
      </c>
      <c r="Q2210" s="66">
        <v>9</v>
      </c>
      <c r="R2210" s="73">
        <v>1880</v>
      </c>
      <c r="S2210" s="24">
        <f>Table1[[#This Row],[Female Voters]]/Table1[[#This Row],[Female Population]]</f>
        <v>0.75307230637324951</v>
      </c>
      <c r="T2210" s="24">
        <f>Table1[[#This Row],[Male Voters]]/Table1[[#This Row],[Male Population]]</f>
        <v>0.60325684678016289</v>
      </c>
      <c r="U2210" s="24">
        <f>Table1[[#This Row],[Total Voters]]/Table1[[#This Row],[Total Population]]</f>
        <v>0.67505296610169496</v>
      </c>
      <c r="V2210" s="24">
        <f>Table1[[#This Row],[Female Ballots]]/Table1[[#This Row],[Female Population]]</f>
        <v>0.28893969705630179</v>
      </c>
      <c r="W2210" s="24">
        <f>Table1[[#This Row],[Male Ballots]]/Table1[[#This Row],[Male Population]]</f>
        <v>0.21218850234394276</v>
      </c>
      <c r="X2210" s="24">
        <f>Table1[[#This Row],[Total Ballots]]/Table1[[#This Row],[Total Population]]</f>
        <v>0.2489406779661017</v>
      </c>
      <c r="Y2210" s="24">
        <f>Table1[[#This Row],[Female Ballots]]/Table1[[#This Row],[Female Voters]]</f>
        <v>0.38368121442125236</v>
      </c>
      <c r="Z2210" s="24">
        <f>Table1[[#This Row],[Male Ballots]]/Table1[[#This Row],[Male Voters]]</f>
        <v>0.35173824130879344</v>
      </c>
      <c r="AA2210" s="24">
        <f>Table1[[#This Row],[Total Ballots]]/Table1[[#This Row],[Total Voters]]</f>
        <v>0.36877206747744212</v>
      </c>
    </row>
    <row r="2211" spans="1:27" s="12" customFormat="1" x14ac:dyDescent="0.35">
      <c r="A2211" s="70" t="s">
        <v>45</v>
      </c>
      <c r="B2211" s="71">
        <v>2020</v>
      </c>
      <c r="C2211" s="71" t="s">
        <v>83</v>
      </c>
      <c r="D2211" s="71"/>
      <c r="E2211" s="72"/>
      <c r="F2211" s="81"/>
      <c r="G2211" s="82" t="s">
        <v>65</v>
      </c>
      <c r="H2211">
        <v>3283</v>
      </c>
      <c r="I2211">
        <v>3544</v>
      </c>
      <c r="J2211" s="118">
        <f>Table1[[#This Row],[Female Population]]+Table1[[#This Row],[Male Population]]</f>
        <v>6827</v>
      </c>
      <c r="K2211" s="66">
        <v>2491</v>
      </c>
      <c r="L2211" s="66">
        <v>2323</v>
      </c>
      <c r="M2211" s="66">
        <v>12</v>
      </c>
      <c r="N2211" s="66">
        <v>4826</v>
      </c>
      <c r="O2211" s="66">
        <v>1105</v>
      </c>
      <c r="P2211" s="66">
        <v>983</v>
      </c>
      <c r="Q2211" s="66">
        <v>5</v>
      </c>
      <c r="R2211" s="73">
        <v>2093</v>
      </c>
      <c r="S2211" s="24">
        <f>Table1[[#This Row],[Female Voters]]/Table1[[#This Row],[Female Population]]</f>
        <v>0.75875723423697838</v>
      </c>
      <c r="T2211" s="24">
        <f>Table1[[#This Row],[Male Voters]]/Table1[[#This Row],[Male Population]]</f>
        <v>0.65547404063205417</v>
      </c>
      <c r="U2211" s="24">
        <f>Table1[[#This Row],[Total Voters]]/Table1[[#This Row],[Total Population]]</f>
        <v>0.70689907719349643</v>
      </c>
      <c r="V2211" s="24">
        <f>Table1[[#This Row],[Female Ballots]]/Table1[[#This Row],[Female Population]]</f>
        <v>0.3365823941516905</v>
      </c>
      <c r="W2211" s="24">
        <f>Table1[[#This Row],[Male Ballots]]/Table1[[#This Row],[Male Population]]</f>
        <v>0.27737020316027089</v>
      </c>
      <c r="X2211" s="24">
        <f>Table1[[#This Row],[Total Ballots]]/Table1[[#This Row],[Total Population]]</f>
        <v>0.30657682730335434</v>
      </c>
      <c r="Y2211" s="24">
        <f>Table1[[#This Row],[Female Ballots]]/Table1[[#This Row],[Female Voters]]</f>
        <v>0.44359694901645924</v>
      </c>
      <c r="Z2211" s="24">
        <f>Table1[[#This Row],[Male Ballots]]/Table1[[#This Row],[Male Voters]]</f>
        <v>0.42315970727507535</v>
      </c>
      <c r="AA2211" s="24">
        <f>Table1[[#This Row],[Total Ballots]]/Table1[[#This Row],[Total Voters]]</f>
        <v>0.43369249896394529</v>
      </c>
    </row>
    <row r="2212" spans="1:27" s="12" customFormat="1" x14ac:dyDescent="0.35">
      <c r="A2212" s="70" t="s">
        <v>45</v>
      </c>
      <c r="B2212" s="71">
        <v>2020</v>
      </c>
      <c r="C2212" s="71" t="s">
        <v>83</v>
      </c>
      <c r="D2212" s="71"/>
      <c r="E2212" s="72"/>
      <c r="F2212" s="81"/>
      <c r="G2212" s="82" t="s">
        <v>66</v>
      </c>
      <c r="H2212">
        <v>4002</v>
      </c>
      <c r="I2212">
        <v>3892</v>
      </c>
      <c r="J2212" s="118">
        <f>Table1[[#This Row],[Female Population]]+Table1[[#This Row],[Male Population]]</f>
        <v>7894</v>
      </c>
      <c r="K2212" s="66">
        <v>3369</v>
      </c>
      <c r="L2212" s="66">
        <v>2985</v>
      </c>
      <c r="M2212" s="66">
        <v>11</v>
      </c>
      <c r="N2212" s="66">
        <v>6365</v>
      </c>
      <c r="O2212" s="66">
        <v>2003</v>
      </c>
      <c r="P2212" s="66">
        <v>1566</v>
      </c>
      <c r="Q2212" s="66">
        <v>9</v>
      </c>
      <c r="R2212" s="73">
        <v>3578</v>
      </c>
      <c r="S2212" s="24">
        <f>Table1[[#This Row],[Female Voters]]/Table1[[#This Row],[Female Population]]</f>
        <v>0.84182908545727131</v>
      </c>
      <c r="T2212" s="24">
        <f>Table1[[#This Row],[Male Voters]]/Table1[[#This Row],[Male Population]]</f>
        <v>0.76695786228160334</v>
      </c>
      <c r="U2212" s="24">
        <f>Table1[[#This Row],[Total Voters]]/Table1[[#This Row],[Total Population]]</f>
        <v>0.80630858880162148</v>
      </c>
      <c r="V2212" s="24">
        <f>Table1[[#This Row],[Female Ballots]]/Table1[[#This Row],[Female Population]]</f>
        <v>0.50049975012493753</v>
      </c>
      <c r="W2212" s="24">
        <f>Table1[[#This Row],[Male Ballots]]/Table1[[#This Row],[Male Population]]</f>
        <v>0.4023638232271326</v>
      </c>
      <c r="X2212" s="24">
        <f>Table1[[#This Row],[Total Ballots]]/Table1[[#This Row],[Total Population]]</f>
        <v>0.45325563719280465</v>
      </c>
      <c r="Y2212" s="24">
        <f>Table1[[#This Row],[Female Ballots]]/Table1[[#This Row],[Female Voters]]</f>
        <v>0.59453843870584744</v>
      </c>
      <c r="Z2212" s="24">
        <f>Table1[[#This Row],[Male Ballots]]/Table1[[#This Row],[Male Voters]]</f>
        <v>0.52462311557788943</v>
      </c>
      <c r="AA2212" s="24">
        <f>Table1[[#This Row],[Total Ballots]]/Table1[[#This Row],[Total Voters]]</f>
        <v>0.56213668499607228</v>
      </c>
    </row>
    <row r="2213" spans="1:27" s="12" customFormat="1" x14ac:dyDescent="0.35">
      <c r="A2213" s="70" t="s">
        <v>45</v>
      </c>
      <c r="B2213" s="71">
        <v>2020</v>
      </c>
      <c r="C2213" s="71" t="s">
        <v>83</v>
      </c>
      <c r="D2213" s="71"/>
      <c r="E2213" s="72"/>
      <c r="F2213" s="81"/>
      <c r="G2213" s="82" t="s">
        <v>67</v>
      </c>
      <c r="H2213">
        <v>6703</v>
      </c>
      <c r="I2213">
        <v>5725</v>
      </c>
      <c r="J2213" s="118">
        <f>Table1[[#This Row],[Female Population]]+Table1[[#This Row],[Male Population]]</f>
        <v>12428</v>
      </c>
      <c r="K2213" s="66">
        <v>5644</v>
      </c>
      <c r="L2213" s="66">
        <v>4832</v>
      </c>
      <c r="M2213" s="66">
        <v>7</v>
      </c>
      <c r="N2213" s="66">
        <v>10483</v>
      </c>
      <c r="O2213" s="66">
        <v>3808</v>
      </c>
      <c r="P2213" s="66">
        <v>3193</v>
      </c>
      <c r="Q2213" s="66">
        <v>5</v>
      </c>
      <c r="R2213" s="66">
        <v>7006</v>
      </c>
      <c r="S2213" s="24">
        <f>Table1[[#This Row],[Female Voters]]/Table1[[#This Row],[Female Population]]</f>
        <v>0.84201103983291059</v>
      </c>
      <c r="T2213" s="24">
        <f>Table1[[#This Row],[Male Voters]]/Table1[[#This Row],[Male Population]]</f>
        <v>0.84401746724890825</v>
      </c>
      <c r="U2213" s="24">
        <f>Table1[[#This Row],[Total Voters]]/Table1[[#This Row],[Total Population]]</f>
        <v>0.8434985516575475</v>
      </c>
      <c r="V2213" s="24">
        <f>Table1[[#This Row],[Female Ballots]]/Table1[[#This Row],[Female Population]]</f>
        <v>0.56810383410413245</v>
      </c>
      <c r="W2213" s="24">
        <f>Table1[[#This Row],[Male Ballots]]/Table1[[#This Row],[Male Population]]</f>
        <v>0.55772925764192138</v>
      </c>
      <c r="X2213" s="24">
        <f>Table1[[#This Row],[Total Ballots]]/Table1[[#This Row],[Total Population]]</f>
        <v>0.56372706791116833</v>
      </c>
      <c r="Y2213" s="24">
        <f>Table1[[#This Row],[Female Ballots]]/Table1[[#This Row],[Female Voters]]</f>
        <v>0.67469879518072284</v>
      </c>
      <c r="Z2213" s="24">
        <f>Table1[[#This Row],[Male Ballots]]/Table1[[#This Row],[Male Voters]]</f>
        <v>0.66080298013245031</v>
      </c>
      <c r="AA2213" s="24">
        <f>Table1[[#This Row],[Total Ballots]]/Table1[[#This Row],[Total Voters]]</f>
        <v>0.66832013736525808</v>
      </c>
    </row>
    <row r="2214" spans="1:27" s="12" customFormat="1" x14ac:dyDescent="0.35">
      <c r="A2214" s="70" t="s">
        <v>35</v>
      </c>
      <c r="B2214" s="71">
        <v>2020</v>
      </c>
      <c r="C2214" s="71" t="s">
        <v>83</v>
      </c>
      <c r="D2214" s="71"/>
      <c r="E2214" s="72"/>
      <c r="F2214" s="81"/>
      <c r="G2214" s="82" t="s">
        <v>79</v>
      </c>
      <c r="H2214">
        <v>93438</v>
      </c>
      <c r="I2214">
        <v>88596</v>
      </c>
      <c r="J2214" s="118">
        <f>Table1[[#This Row],[Female Population]]+Table1[[#This Row],[Male Population]]</f>
        <v>182034</v>
      </c>
      <c r="K2214" s="66">
        <v>76898</v>
      </c>
      <c r="L2214" s="66">
        <v>70752</v>
      </c>
      <c r="M2214" s="66">
        <v>1018</v>
      </c>
      <c r="N2214" s="66">
        <v>148668</v>
      </c>
      <c r="O2214" s="66">
        <v>44449</v>
      </c>
      <c r="P2214" s="66">
        <v>37390</v>
      </c>
      <c r="Q2214" s="66">
        <v>720</v>
      </c>
      <c r="R2214" s="73">
        <v>82559</v>
      </c>
      <c r="S2214" s="24">
        <f>Table1[[#This Row],[Female Voters]]/Table1[[#This Row],[Female Population]]</f>
        <v>0.82298422483357947</v>
      </c>
      <c r="T2214" s="24">
        <f>Table1[[#This Row],[Male Voters]]/Table1[[#This Row],[Male Population]]</f>
        <v>0.79859135852634433</v>
      </c>
      <c r="U2214" s="24">
        <f>Table1[[#This Row],[Total Voters]]/Table1[[#This Row],[Total Population]]</f>
        <v>0.8167045716734237</v>
      </c>
      <c r="V2214" s="24">
        <f>Table1[[#This Row],[Female Ballots]]/Table1[[#This Row],[Female Population]]</f>
        <v>0.47570581562105352</v>
      </c>
      <c r="W2214" s="24">
        <f>Table1[[#This Row],[Male Ballots]]/Table1[[#This Row],[Male Population]]</f>
        <v>0.42202808253194274</v>
      </c>
      <c r="X2214" s="24">
        <f>Table1[[#This Row],[Total Ballots]]/Table1[[#This Row],[Total Population]]</f>
        <v>0.45353615258687935</v>
      </c>
      <c r="Y2214" s="24">
        <f>Table1[[#This Row],[Female Ballots]]/Table1[[#This Row],[Female Voters]]</f>
        <v>0.57802543629223124</v>
      </c>
      <c r="Z2214" s="24">
        <f>Table1[[#This Row],[Male Ballots]]/Table1[[#This Row],[Male Voters]]</f>
        <v>0.52846562641338757</v>
      </c>
      <c r="AA2214" s="24">
        <f>Table1[[#This Row],[Total Ballots]]/Table1[[#This Row],[Total Voters]]</f>
        <v>0.55532461592272719</v>
      </c>
    </row>
    <row r="2215" spans="1:27" s="12" customFormat="1" x14ac:dyDescent="0.35">
      <c r="A2215" s="70" t="s">
        <v>35</v>
      </c>
      <c r="B2215" s="71">
        <v>2020</v>
      </c>
      <c r="C2215" s="71" t="s">
        <v>83</v>
      </c>
      <c r="D2215" s="71"/>
      <c r="E2215" s="72"/>
      <c r="F2215" s="81"/>
      <c r="G2215" s="82" t="s">
        <v>62</v>
      </c>
      <c r="H2215">
        <v>14619</v>
      </c>
      <c r="I2215">
        <v>13850</v>
      </c>
      <c r="J2215" s="118">
        <f>Table1[[#This Row],[Female Population]]+Table1[[#This Row],[Male Population]]</f>
        <v>28469</v>
      </c>
      <c r="K2215" s="66">
        <v>8840</v>
      </c>
      <c r="L2215" s="66">
        <v>7765</v>
      </c>
      <c r="M2215" s="66">
        <v>413</v>
      </c>
      <c r="N2215" s="66">
        <v>17018</v>
      </c>
      <c r="O2215" s="66">
        <v>4546</v>
      </c>
      <c r="P2215" s="66">
        <v>3391</v>
      </c>
      <c r="Q2215" s="66">
        <v>311</v>
      </c>
      <c r="R2215" s="73">
        <v>8248</v>
      </c>
      <c r="S2215" s="24">
        <f>Table1[[#This Row],[Female Voters]]/Table1[[#This Row],[Female Population]]</f>
        <v>0.60469252342841506</v>
      </c>
      <c r="T2215" s="24">
        <f>Table1[[#This Row],[Male Voters]]/Table1[[#This Row],[Male Population]]</f>
        <v>0.56064981949458481</v>
      </c>
      <c r="U2215" s="24">
        <f>Table1[[#This Row],[Total Voters]]/Table1[[#This Row],[Total Population]]</f>
        <v>0.59777301626330392</v>
      </c>
      <c r="V2215" s="24">
        <f>Table1[[#This Row],[Female Ballots]]/Table1[[#This Row],[Female Population]]</f>
        <v>0.31096518229701076</v>
      </c>
      <c r="W2215" s="24">
        <f>Table1[[#This Row],[Male Ballots]]/Table1[[#This Row],[Male Population]]</f>
        <v>0.24483754512635378</v>
      </c>
      <c r="X2215" s="24">
        <f>Table1[[#This Row],[Total Ballots]]/Table1[[#This Row],[Total Population]]</f>
        <v>0.28971864132916508</v>
      </c>
      <c r="Y2215" s="24">
        <f>Table1[[#This Row],[Female Ballots]]/Table1[[#This Row],[Female Voters]]</f>
        <v>0.51425339366515832</v>
      </c>
      <c r="Z2215" s="24">
        <f>Table1[[#This Row],[Male Ballots]]/Table1[[#This Row],[Male Voters]]</f>
        <v>0.43670315518351577</v>
      </c>
      <c r="AA2215" s="24">
        <f>Table1[[#This Row],[Total Ballots]]/Table1[[#This Row],[Total Voters]]</f>
        <v>0.48466329768480432</v>
      </c>
    </row>
    <row r="2216" spans="1:27" s="12" customFormat="1" x14ac:dyDescent="0.35">
      <c r="A2216" s="70" t="s">
        <v>35</v>
      </c>
      <c r="B2216" s="71">
        <v>2020</v>
      </c>
      <c r="C2216" s="71" t="s">
        <v>83</v>
      </c>
      <c r="D2216" s="71"/>
      <c r="E2216" s="72"/>
      <c r="F2216" s="81"/>
      <c r="G2216" s="82" t="s">
        <v>63</v>
      </c>
      <c r="H2216">
        <v>14819</v>
      </c>
      <c r="I2216">
        <v>15842</v>
      </c>
      <c r="J2216" s="118">
        <f>Table1[[#This Row],[Female Population]]+Table1[[#This Row],[Male Population]]</f>
        <v>30661</v>
      </c>
      <c r="K2216" s="66">
        <v>12449</v>
      </c>
      <c r="L2216" s="66">
        <v>12291</v>
      </c>
      <c r="M2216" s="66">
        <v>257</v>
      </c>
      <c r="N2216" s="66">
        <v>24997</v>
      </c>
      <c r="O2216" s="66">
        <v>5881</v>
      </c>
      <c r="P2216" s="66">
        <v>5158</v>
      </c>
      <c r="Q2216" s="66">
        <v>177</v>
      </c>
      <c r="R2216" s="73">
        <v>11216</v>
      </c>
      <c r="S2216" s="24">
        <f>Table1[[#This Row],[Female Voters]]/Table1[[#This Row],[Female Population]]</f>
        <v>0.84007018017410084</v>
      </c>
      <c r="T2216" s="24">
        <f>Table1[[#This Row],[Male Voters]]/Table1[[#This Row],[Male Population]]</f>
        <v>0.77584900896351472</v>
      </c>
      <c r="U2216" s="24">
        <f>Table1[[#This Row],[Total Voters]]/Table1[[#This Row],[Total Population]]</f>
        <v>0.81527021297413649</v>
      </c>
      <c r="V2216" s="24">
        <f>Table1[[#This Row],[Female Ballots]]/Table1[[#This Row],[Female Population]]</f>
        <v>0.39685538835279033</v>
      </c>
      <c r="W2216" s="24">
        <f>Table1[[#This Row],[Male Ballots]]/Table1[[#This Row],[Male Population]]</f>
        <v>0.32559020325716448</v>
      </c>
      <c r="X2216" s="24">
        <f>Table1[[#This Row],[Total Ballots]]/Table1[[#This Row],[Total Population]]</f>
        <v>0.36580672515573531</v>
      </c>
      <c r="Y2216" s="24">
        <f>Table1[[#This Row],[Female Ballots]]/Table1[[#This Row],[Female Voters]]</f>
        <v>0.47240742228291427</v>
      </c>
      <c r="Z2216" s="24">
        <f>Table1[[#This Row],[Male Ballots]]/Table1[[#This Row],[Male Voters]]</f>
        <v>0.41965665934423563</v>
      </c>
      <c r="AA2216" s="24">
        <f>Table1[[#This Row],[Total Ballots]]/Table1[[#This Row],[Total Voters]]</f>
        <v>0.44869384326119133</v>
      </c>
    </row>
    <row r="2217" spans="1:27" s="12" customFormat="1" x14ac:dyDescent="0.35">
      <c r="A2217" s="70" t="s">
        <v>35</v>
      </c>
      <c r="B2217" s="71">
        <v>2020</v>
      </c>
      <c r="C2217" s="71" t="s">
        <v>83</v>
      </c>
      <c r="D2217" s="71"/>
      <c r="E2217" s="72"/>
      <c r="F2217" s="81"/>
      <c r="G2217" s="82" t="s">
        <v>64</v>
      </c>
      <c r="H2217">
        <v>13883</v>
      </c>
      <c r="I2217">
        <v>13952</v>
      </c>
      <c r="J2217" s="118">
        <f>Table1[[#This Row],[Female Population]]+Table1[[#This Row],[Male Population]]</f>
        <v>27835</v>
      </c>
      <c r="K2217" s="66">
        <v>11712</v>
      </c>
      <c r="L2217" s="66">
        <v>11300</v>
      </c>
      <c r="M2217" s="66">
        <v>134</v>
      </c>
      <c r="N2217" s="66">
        <v>23146</v>
      </c>
      <c r="O2217" s="66">
        <v>5666</v>
      </c>
      <c r="P2217" s="66">
        <v>5068</v>
      </c>
      <c r="Q2217" s="66">
        <v>90</v>
      </c>
      <c r="R2217" s="73">
        <v>10824</v>
      </c>
      <c r="S2217" s="24">
        <f>Table1[[#This Row],[Female Voters]]/Table1[[#This Row],[Female Population]]</f>
        <v>0.84362169559893396</v>
      </c>
      <c r="T2217" s="24">
        <f>Table1[[#This Row],[Male Voters]]/Table1[[#This Row],[Male Population]]</f>
        <v>0.80991972477064222</v>
      </c>
      <c r="U2217" s="24">
        <f>Table1[[#This Row],[Total Voters]]/Table1[[#This Row],[Total Population]]</f>
        <v>0.83154302137596547</v>
      </c>
      <c r="V2217" s="24">
        <f>Table1[[#This Row],[Female Ballots]]/Table1[[#This Row],[Female Population]]</f>
        <v>0.40812504501908808</v>
      </c>
      <c r="W2217" s="24">
        <f>Table1[[#This Row],[Male Ballots]]/Table1[[#This Row],[Male Population]]</f>
        <v>0.36324541284403672</v>
      </c>
      <c r="X2217" s="24">
        <f>Table1[[#This Row],[Total Ballots]]/Table1[[#This Row],[Total Population]]</f>
        <v>0.3888629423387821</v>
      </c>
      <c r="Y2217" s="24">
        <f>Table1[[#This Row],[Female Ballots]]/Table1[[#This Row],[Female Voters]]</f>
        <v>0.4837773224043716</v>
      </c>
      <c r="Z2217" s="24">
        <f>Table1[[#This Row],[Male Ballots]]/Table1[[#This Row],[Male Voters]]</f>
        <v>0.44849557522123895</v>
      </c>
      <c r="AA2217" s="24">
        <f>Table1[[#This Row],[Total Ballots]]/Table1[[#This Row],[Total Voters]]</f>
        <v>0.46764019701028253</v>
      </c>
    </row>
    <row r="2218" spans="1:27" s="12" customFormat="1" x14ac:dyDescent="0.35">
      <c r="A2218" s="70" t="s">
        <v>35</v>
      </c>
      <c r="B2218" s="71">
        <v>2020</v>
      </c>
      <c r="C2218" s="71" t="s">
        <v>83</v>
      </c>
      <c r="D2218" s="71"/>
      <c r="E2218" s="72"/>
      <c r="F2218" s="81"/>
      <c r="G2218" s="82" t="s">
        <v>65</v>
      </c>
      <c r="H2218">
        <v>12698</v>
      </c>
      <c r="I2218">
        <v>12240</v>
      </c>
      <c r="J2218" s="118">
        <f>Table1[[#This Row],[Female Population]]+Table1[[#This Row],[Male Population]]</f>
        <v>24938</v>
      </c>
      <c r="K2218" s="66">
        <v>10792</v>
      </c>
      <c r="L2218" s="66">
        <v>10173</v>
      </c>
      <c r="M2218" s="66">
        <v>70</v>
      </c>
      <c r="N2218" s="66">
        <v>21035</v>
      </c>
      <c r="O2218" s="66">
        <v>5650</v>
      </c>
      <c r="P2218" s="66">
        <v>4838</v>
      </c>
      <c r="Q2218" s="66">
        <v>40</v>
      </c>
      <c r="R2218" s="73">
        <v>10528</v>
      </c>
      <c r="S2218" s="24">
        <f>Table1[[#This Row],[Female Voters]]/Table1[[#This Row],[Female Population]]</f>
        <v>0.84989762167270433</v>
      </c>
      <c r="T2218" s="24">
        <f>Table1[[#This Row],[Male Voters]]/Table1[[#This Row],[Male Population]]</f>
        <v>0.8311274509803922</v>
      </c>
      <c r="U2218" s="24">
        <f>Table1[[#This Row],[Total Voters]]/Table1[[#This Row],[Total Population]]</f>
        <v>0.84349185981233454</v>
      </c>
      <c r="V2218" s="24">
        <f>Table1[[#This Row],[Female Ballots]]/Table1[[#This Row],[Female Population]]</f>
        <v>0.44495196093873052</v>
      </c>
      <c r="W2218" s="24">
        <f>Table1[[#This Row],[Male Ballots]]/Table1[[#This Row],[Male Population]]</f>
        <v>0.39526143790849672</v>
      </c>
      <c r="X2218" s="24">
        <f>Table1[[#This Row],[Total Ballots]]/Table1[[#This Row],[Total Population]]</f>
        <v>0.42216697409575749</v>
      </c>
      <c r="Y2218" s="24">
        <f>Table1[[#This Row],[Female Ballots]]/Table1[[#This Row],[Female Voters]]</f>
        <v>0.52353595255745</v>
      </c>
      <c r="Z2218" s="24">
        <f>Table1[[#This Row],[Male Ballots]]/Table1[[#This Row],[Male Voters]]</f>
        <v>0.47557259412169467</v>
      </c>
      <c r="AA2218" s="24">
        <f>Table1[[#This Row],[Total Ballots]]/Table1[[#This Row],[Total Voters]]</f>
        <v>0.50049916805324457</v>
      </c>
    </row>
    <row r="2219" spans="1:27" s="12" customFormat="1" x14ac:dyDescent="0.35">
      <c r="A2219" s="70" t="s">
        <v>35</v>
      </c>
      <c r="B2219" s="71">
        <v>2020</v>
      </c>
      <c r="C2219" s="71" t="s">
        <v>83</v>
      </c>
      <c r="D2219" s="71"/>
      <c r="E2219" s="72"/>
      <c r="F2219" s="81"/>
      <c r="G2219" s="82" t="s">
        <v>66</v>
      </c>
      <c r="H2219">
        <v>14673</v>
      </c>
      <c r="I2219">
        <v>13307</v>
      </c>
      <c r="J2219" s="118">
        <f>Table1[[#This Row],[Female Population]]+Table1[[#This Row],[Male Population]]</f>
        <v>27980</v>
      </c>
      <c r="K2219" s="66">
        <v>12644</v>
      </c>
      <c r="L2219" s="66">
        <v>11371</v>
      </c>
      <c r="M2219" s="66">
        <v>76</v>
      </c>
      <c r="N2219" s="66">
        <v>24091</v>
      </c>
      <c r="O2219" s="66">
        <v>7955</v>
      </c>
      <c r="P2219" s="66">
        <v>6516</v>
      </c>
      <c r="Q2219" s="66">
        <v>41</v>
      </c>
      <c r="R2219" s="73">
        <v>14512</v>
      </c>
      <c r="S2219" s="24">
        <f>Table1[[#This Row],[Female Voters]]/Table1[[#This Row],[Female Population]]</f>
        <v>0.8617188032440537</v>
      </c>
      <c r="T2219" s="24">
        <f>Table1[[#This Row],[Male Voters]]/Table1[[#This Row],[Male Population]]</f>
        <v>0.85451266250845415</v>
      </c>
      <c r="U2219" s="24">
        <f>Table1[[#This Row],[Total Voters]]/Table1[[#This Row],[Total Population]]</f>
        <v>0.86100786275911367</v>
      </c>
      <c r="V2219" s="24">
        <f>Table1[[#This Row],[Female Ballots]]/Table1[[#This Row],[Female Population]]</f>
        <v>0.54215225243644793</v>
      </c>
      <c r="W2219" s="24">
        <f>Table1[[#This Row],[Male Ballots]]/Table1[[#This Row],[Male Population]]</f>
        <v>0.48966709250770274</v>
      </c>
      <c r="X2219" s="24">
        <f>Table1[[#This Row],[Total Ballots]]/Table1[[#This Row],[Total Population]]</f>
        <v>0.51865618298784844</v>
      </c>
      <c r="Y2219" s="24">
        <f>Table1[[#This Row],[Female Ballots]]/Table1[[#This Row],[Female Voters]]</f>
        <v>0.62915216703574817</v>
      </c>
      <c r="Z2219" s="24">
        <f>Table1[[#This Row],[Male Ballots]]/Table1[[#This Row],[Male Voters]]</f>
        <v>0.57303667223639077</v>
      </c>
      <c r="AA2219" s="24">
        <f>Table1[[#This Row],[Total Ballots]]/Table1[[#This Row],[Total Voters]]</f>
        <v>0.60238263251836788</v>
      </c>
    </row>
    <row r="2220" spans="1:27" s="12" customFormat="1" x14ac:dyDescent="0.35">
      <c r="A2220" s="70" t="s">
        <v>35</v>
      </c>
      <c r="B2220" s="71">
        <v>2020</v>
      </c>
      <c r="C2220" s="71" t="s">
        <v>83</v>
      </c>
      <c r="D2220" s="71"/>
      <c r="E2220" s="72"/>
      <c r="F2220" s="81"/>
      <c r="G2220" s="82" t="s">
        <v>67</v>
      </c>
      <c r="H2220">
        <v>22746</v>
      </c>
      <c r="I2220">
        <v>19405</v>
      </c>
      <c r="J2220" s="118">
        <f>Table1[[#This Row],[Female Population]]+Table1[[#This Row],[Male Population]]</f>
        <v>42151</v>
      </c>
      <c r="K2220" s="66">
        <v>20461</v>
      </c>
      <c r="L2220" s="66">
        <v>17852</v>
      </c>
      <c r="M2220" s="66">
        <v>68</v>
      </c>
      <c r="N2220" s="66">
        <v>38381</v>
      </c>
      <c r="O2220" s="66">
        <v>14751</v>
      </c>
      <c r="P2220" s="66">
        <v>12419</v>
      </c>
      <c r="Q2220" s="66">
        <v>61</v>
      </c>
      <c r="R2220" s="66">
        <v>27231</v>
      </c>
      <c r="S2220" s="24">
        <f>Table1[[#This Row],[Female Voters]]/Table1[[#This Row],[Female Population]]</f>
        <v>0.89954277675195637</v>
      </c>
      <c r="T2220" s="24">
        <f>Table1[[#This Row],[Male Voters]]/Table1[[#This Row],[Male Population]]</f>
        <v>0.91996908013398604</v>
      </c>
      <c r="U2220" s="24">
        <f>Table1[[#This Row],[Total Voters]]/Table1[[#This Row],[Total Population]]</f>
        <v>0.9105596545752177</v>
      </c>
      <c r="V2220" s="24">
        <f>Table1[[#This Row],[Female Ballots]]/Table1[[#This Row],[Female Population]]</f>
        <v>0.64850962806647328</v>
      </c>
      <c r="W2220" s="24">
        <f>Table1[[#This Row],[Male Ballots]]/Table1[[#This Row],[Male Population]]</f>
        <v>0.63998969337799538</v>
      </c>
      <c r="X2220" s="24">
        <f>Table1[[#This Row],[Total Ballots]]/Table1[[#This Row],[Total Population]]</f>
        <v>0.64603449502977395</v>
      </c>
      <c r="Y2220" s="24">
        <f>Table1[[#This Row],[Female Ballots]]/Table1[[#This Row],[Female Voters]]</f>
        <v>0.72093250574263235</v>
      </c>
      <c r="Z2220" s="24">
        <f>Table1[[#This Row],[Male Ballots]]/Table1[[#This Row],[Male Voters]]</f>
        <v>0.69566435133318394</v>
      </c>
      <c r="AA2220" s="24">
        <f>Table1[[#This Row],[Total Ballots]]/Table1[[#This Row],[Total Voters]]</f>
        <v>0.70949167556864068</v>
      </c>
    </row>
    <row r="2221" spans="1:27" s="12" customFormat="1" x14ac:dyDescent="0.35">
      <c r="A2221" s="70" t="s">
        <v>57</v>
      </c>
      <c r="B2221" s="71">
        <v>2020</v>
      </c>
      <c r="C2221" s="71" t="s">
        <v>83</v>
      </c>
      <c r="D2221" s="71"/>
      <c r="E2221" s="72"/>
      <c r="F2221" s="81"/>
      <c r="G2221" s="82" t="s">
        <v>79</v>
      </c>
      <c r="H2221">
        <v>20397</v>
      </c>
      <c r="I2221">
        <v>20069</v>
      </c>
      <c r="J2221" s="118">
        <f>Table1[[#This Row],[Female Population]]+Table1[[#This Row],[Male Population]]</f>
        <v>40466</v>
      </c>
      <c r="K2221" s="66">
        <v>12280</v>
      </c>
      <c r="L2221" s="66">
        <v>11794</v>
      </c>
      <c r="M2221" s="66">
        <v>514</v>
      </c>
      <c r="N2221" s="66">
        <v>24588</v>
      </c>
      <c r="O2221" s="66">
        <v>5812</v>
      </c>
      <c r="P2221" s="66">
        <v>5122</v>
      </c>
      <c r="Q2221" s="66">
        <v>246</v>
      </c>
      <c r="R2221" s="73">
        <v>11180</v>
      </c>
      <c r="S2221" s="24">
        <f>Table1[[#This Row],[Female Voters]]/Table1[[#This Row],[Female Population]]</f>
        <v>0.60204932097857533</v>
      </c>
      <c r="T2221" s="24">
        <f>Table1[[#This Row],[Male Voters]]/Table1[[#This Row],[Male Population]]</f>
        <v>0.58767252977228557</v>
      </c>
      <c r="U2221" s="24">
        <f>Table1[[#This Row],[Total Voters]]/Table1[[#This Row],[Total Population]]</f>
        <v>0.60762121287006376</v>
      </c>
      <c r="V2221" s="24">
        <f>Table1[[#This Row],[Female Ballots]]/Table1[[#This Row],[Female Population]]</f>
        <v>0.28494386429376867</v>
      </c>
      <c r="W2221" s="24">
        <f>Table1[[#This Row],[Male Ballots]]/Table1[[#This Row],[Male Population]]</f>
        <v>0.25521949275001243</v>
      </c>
      <c r="X2221" s="24">
        <f>Table1[[#This Row],[Total Ballots]]/Table1[[#This Row],[Total Population]]</f>
        <v>0.27628132259180549</v>
      </c>
      <c r="Y2221" s="24">
        <f>Table1[[#This Row],[Female Ballots]]/Table1[[#This Row],[Female Voters]]</f>
        <v>0.47328990228013029</v>
      </c>
      <c r="Z2221" s="24">
        <f>Table1[[#This Row],[Male Ballots]]/Table1[[#This Row],[Male Voters]]</f>
        <v>0.43428862133288115</v>
      </c>
      <c r="AA2221" s="24">
        <f>Table1[[#This Row],[Total Ballots]]/Table1[[#This Row],[Total Voters]]</f>
        <v>0.45469334634781194</v>
      </c>
    </row>
    <row r="2222" spans="1:27" s="12" customFormat="1" x14ac:dyDescent="0.35">
      <c r="A2222" s="70" t="s">
        <v>57</v>
      </c>
      <c r="B2222" s="71">
        <v>2020</v>
      </c>
      <c r="C2222" s="71" t="s">
        <v>83</v>
      </c>
      <c r="D2222" s="71"/>
      <c r="E2222" s="72"/>
      <c r="F2222" s="81"/>
      <c r="G2222" s="82" t="s">
        <v>62</v>
      </c>
      <c r="H2222">
        <v>8207</v>
      </c>
      <c r="I2222">
        <v>7705</v>
      </c>
      <c r="J2222" s="118">
        <f>Table1[[#This Row],[Female Population]]+Table1[[#This Row],[Male Population]]</f>
        <v>15912</v>
      </c>
      <c r="K2222" s="66">
        <v>2091</v>
      </c>
      <c r="L2222" s="66">
        <v>1909</v>
      </c>
      <c r="M2222" s="66">
        <v>205</v>
      </c>
      <c r="N2222" s="66">
        <v>4205</v>
      </c>
      <c r="O2222" s="66">
        <v>725</v>
      </c>
      <c r="P2222" s="66">
        <v>565</v>
      </c>
      <c r="Q2222" s="66">
        <v>78</v>
      </c>
      <c r="R2222" s="73">
        <v>1368</v>
      </c>
      <c r="S2222" s="24">
        <f>Table1[[#This Row],[Female Voters]]/Table1[[#This Row],[Female Population]]</f>
        <v>0.25478250274156206</v>
      </c>
      <c r="T2222" s="24">
        <f>Table1[[#This Row],[Male Voters]]/Table1[[#This Row],[Male Population]]</f>
        <v>0.24776119402985075</v>
      </c>
      <c r="U2222" s="24">
        <f>Table1[[#This Row],[Total Voters]]/Table1[[#This Row],[Total Population]]</f>
        <v>0.26426596279537456</v>
      </c>
      <c r="V2222" s="24">
        <f>Table1[[#This Row],[Female Ballots]]/Table1[[#This Row],[Female Population]]</f>
        <v>8.8339222614840993E-2</v>
      </c>
      <c r="W2222" s="24">
        <f>Table1[[#This Row],[Male Ballots]]/Table1[[#This Row],[Male Population]]</f>
        <v>7.3329007138221936E-2</v>
      </c>
      <c r="X2222" s="24">
        <f>Table1[[#This Row],[Total Ballots]]/Table1[[#This Row],[Total Population]]</f>
        <v>8.5972850678733032E-2</v>
      </c>
      <c r="Y2222" s="24">
        <f>Table1[[#This Row],[Female Ballots]]/Table1[[#This Row],[Female Voters]]</f>
        <v>0.34672405547584889</v>
      </c>
      <c r="Z2222" s="24">
        <f>Table1[[#This Row],[Male Ballots]]/Table1[[#This Row],[Male Voters]]</f>
        <v>0.29596647459402831</v>
      </c>
      <c r="AA2222" s="24">
        <f>Table1[[#This Row],[Total Ballots]]/Table1[[#This Row],[Total Voters]]</f>
        <v>0.32532699167657553</v>
      </c>
    </row>
    <row r="2223" spans="1:27" s="12" customFormat="1" x14ac:dyDescent="0.35">
      <c r="A2223" s="70" t="s">
        <v>57</v>
      </c>
      <c r="B2223" s="71">
        <v>2020</v>
      </c>
      <c r="C2223" s="71" t="s">
        <v>83</v>
      </c>
      <c r="D2223" s="71"/>
      <c r="E2223" s="72"/>
      <c r="F2223" s="81"/>
      <c r="G2223" s="82" t="s">
        <v>63</v>
      </c>
      <c r="H2223">
        <v>3121</v>
      </c>
      <c r="I2223">
        <v>3638</v>
      </c>
      <c r="J2223" s="118">
        <f>Table1[[#This Row],[Female Population]]+Table1[[#This Row],[Male Population]]</f>
        <v>6759</v>
      </c>
      <c r="K2223" s="66">
        <v>2419</v>
      </c>
      <c r="L2223" s="66">
        <v>2500</v>
      </c>
      <c r="M2223" s="66">
        <v>107</v>
      </c>
      <c r="N2223" s="66">
        <v>5026</v>
      </c>
      <c r="O2223" s="66">
        <v>880</v>
      </c>
      <c r="P2223" s="66">
        <v>808</v>
      </c>
      <c r="Q2223" s="66">
        <v>50</v>
      </c>
      <c r="R2223" s="73">
        <v>1738</v>
      </c>
      <c r="S2223" s="24">
        <f>Table1[[#This Row],[Female Voters]]/Table1[[#This Row],[Female Population]]</f>
        <v>0.77507209227811602</v>
      </c>
      <c r="T2223" s="24">
        <f>Table1[[#This Row],[Male Voters]]/Table1[[#This Row],[Male Population]]</f>
        <v>0.68719076415612979</v>
      </c>
      <c r="U2223" s="24">
        <f>Table1[[#This Row],[Total Voters]]/Table1[[#This Row],[Total Population]]</f>
        <v>0.74360112442669035</v>
      </c>
      <c r="V2223" s="24">
        <f>Table1[[#This Row],[Female Ballots]]/Table1[[#This Row],[Female Population]]</f>
        <v>0.28196090996475487</v>
      </c>
      <c r="W2223" s="24">
        <f>Table1[[#This Row],[Male Ballots]]/Table1[[#This Row],[Male Population]]</f>
        <v>0.22210005497526114</v>
      </c>
      <c r="X2223" s="24">
        <f>Table1[[#This Row],[Total Ballots]]/Table1[[#This Row],[Total Population]]</f>
        <v>0.25713862997484838</v>
      </c>
      <c r="Y2223" s="24">
        <f>Table1[[#This Row],[Female Ballots]]/Table1[[#This Row],[Female Voters]]</f>
        <v>0.36378668871434477</v>
      </c>
      <c r="Z2223" s="24">
        <f>Table1[[#This Row],[Male Ballots]]/Table1[[#This Row],[Male Voters]]</f>
        <v>0.32319999999999999</v>
      </c>
      <c r="AA2223" s="24">
        <f>Table1[[#This Row],[Total Ballots]]/Table1[[#This Row],[Total Voters]]</f>
        <v>0.34580183048149621</v>
      </c>
    </row>
    <row r="2224" spans="1:27" s="12" customFormat="1" x14ac:dyDescent="0.35">
      <c r="A2224" s="70" t="s">
        <v>57</v>
      </c>
      <c r="B2224" s="71">
        <v>2020</v>
      </c>
      <c r="C2224" s="71" t="s">
        <v>83</v>
      </c>
      <c r="D2224" s="71"/>
      <c r="E2224" s="72"/>
      <c r="F2224" s="81"/>
      <c r="G2224" s="82" t="s">
        <v>64</v>
      </c>
      <c r="H2224">
        <v>2107</v>
      </c>
      <c r="I2224">
        <v>2168</v>
      </c>
      <c r="J2224" s="118">
        <f>Table1[[#This Row],[Female Population]]+Table1[[#This Row],[Male Population]]</f>
        <v>4275</v>
      </c>
      <c r="K2224" s="66">
        <v>1716</v>
      </c>
      <c r="L2224" s="66">
        <v>1716</v>
      </c>
      <c r="M2224" s="66">
        <v>52</v>
      </c>
      <c r="N2224" s="66">
        <v>3484</v>
      </c>
      <c r="O2224" s="66">
        <v>667</v>
      </c>
      <c r="P2224" s="66">
        <v>625</v>
      </c>
      <c r="Q2224" s="66">
        <v>20</v>
      </c>
      <c r="R2224" s="73">
        <v>1312</v>
      </c>
      <c r="S2224" s="24">
        <f>Table1[[#This Row],[Female Voters]]/Table1[[#This Row],[Female Population]]</f>
        <v>0.8144280968201234</v>
      </c>
      <c r="T2224" s="24">
        <f>Table1[[#This Row],[Male Voters]]/Table1[[#This Row],[Male Population]]</f>
        <v>0.79151291512915134</v>
      </c>
      <c r="U2224" s="24">
        <f>Table1[[#This Row],[Total Voters]]/Table1[[#This Row],[Total Population]]</f>
        <v>0.81497076023391812</v>
      </c>
      <c r="V2224" s="24">
        <f>Table1[[#This Row],[Female Ballots]]/Table1[[#This Row],[Female Population]]</f>
        <v>0.31656383483626011</v>
      </c>
      <c r="W2224" s="24">
        <f>Table1[[#This Row],[Male Ballots]]/Table1[[#This Row],[Male Population]]</f>
        <v>0.28828413284132842</v>
      </c>
      <c r="X2224" s="24">
        <f>Table1[[#This Row],[Total Ballots]]/Table1[[#This Row],[Total Population]]</f>
        <v>0.30690058479532162</v>
      </c>
      <c r="Y2224" s="24">
        <f>Table1[[#This Row],[Female Ballots]]/Table1[[#This Row],[Female Voters]]</f>
        <v>0.38869463869463872</v>
      </c>
      <c r="Z2224" s="24">
        <f>Table1[[#This Row],[Male Ballots]]/Table1[[#This Row],[Male Voters]]</f>
        <v>0.36421911421911424</v>
      </c>
      <c r="AA2224" s="24">
        <f>Table1[[#This Row],[Total Ballots]]/Table1[[#This Row],[Total Voters]]</f>
        <v>0.37657864523536166</v>
      </c>
    </row>
    <row r="2225" spans="1:27" s="12" customFormat="1" x14ac:dyDescent="0.35">
      <c r="A2225" s="70" t="s">
        <v>57</v>
      </c>
      <c r="B2225" s="71">
        <v>2020</v>
      </c>
      <c r="C2225" s="71" t="s">
        <v>83</v>
      </c>
      <c r="D2225" s="71"/>
      <c r="E2225" s="72"/>
      <c r="F2225" s="81"/>
      <c r="G2225" s="82" t="s">
        <v>65</v>
      </c>
      <c r="H2225">
        <v>1791</v>
      </c>
      <c r="I2225">
        <v>1825</v>
      </c>
      <c r="J2225" s="118">
        <f>Table1[[#This Row],[Female Population]]+Table1[[#This Row],[Male Population]]</f>
        <v>3616</v>
      </c>
      <c r="K2225" s="66">
        <v>1492</v>
      </c>
      <c r="L2225" s="66">
        <v>1494</v>
      </c>
      <c r="M2225" s="66">
        <v>47</v>
      </c>
      <c r="N2225" s="66">
        <v>3033</v>
      </c>
      <c r="O2225" s="66">
        <v>701</v>
      </c>
      <c r="P2225" s="66">
        <v>665</v>
      </c>
      <c r="Q2225" s="66">
        <v>28</v>
      </c>
      <c r="R2225" s="73">
        <v>1394</v>
      </c>
      <c r="S2225" s="24">
        <f>Table1[[#This Row],[Female Voters]]/Table1[[#This Row],[Female Population]]</f>
        <v>0.83305415968732555</v>
      </c>
      <c r="T2225" s="24">
        <f>Table1[[#This Row],[Male Voters]]/Table1[[#This Row],[Male Population]]</f>
        <v>0.81863013698630138</v>
      </c>
      <c r="U2225" s="24">
        <f>Table1[[#This Row],[Total Voters]]/Table1[[#This Row],[Total Population]]</f>
        <v>0.83877212389380529</v>
      </c>
      <c r="V2225" s="24">
        <f>Table1[[#This Row],[Female Ballots]]/Table1[[#This Row],[Female Population]]</f>
        <v>0.39140145170295926</v>
      </c>
      <c r="W2225" s="24">
        <f>Table1[[#This Row],[Male Ballots]]/Table1[[#This Row],[Male Population]]</f>
        <v>0.36438356164383562</v>
      </c>
      <c r="X2225" s="24">
        <f>Table1[[#This Row],[Total Ballots]]/Table1[[#This Row],[Total Population]]</f>
        <v>0.38550884955752213</v>
      </c>
      <c r="Y2225" s="24">
        <f>Table1[[#This Row],[Female Ballots]]/Table1[[#This Row],[Female Voters]]</f>
        <v>0.46983914209115279</v>
      </c>
      <c r="Z2225" s="24">
        <f>Table1[[#This Row],[Male Ballots]]/Table1[[#This Row],[Male Voters]]</f>
        <v>0.44511378848728245</v>
      </c>
      <c r="AA2225" s="24">
        <f>Table1[[#This Row],[Total Ballots]]/Table1[[#This Row],[Total Voters]]</f>
        <v>0.45961094625783055</v>
      </c>
    </row>
    <row r="2226" spans="1:27" s="12" customFormat="1" x14ac:dyDescent="0.35">
      <c r="A2226" s="70" t="s">
        <v>57</v>
      </c>
      <c r="B2226" s="71">
        <v>2020</v>
      </c>
      <c r="C2226" s="71" t="s">
        <v>83</v>
      </c>
      <c r="D2226" s="71"/>
      <c r="E2226" s="72"/>
      <c r="F2226" s="81"/>
      <c r="G2226" s="82" t="s">
        <v>66</v>
      </c>
      <c r="H2226">
        <v>2161</v>
      </c>
      <c r="I2226">
        <v>2038</v>
      </c>
      <c r="J2226" s="118">
        <f>Table1[[#This Row],[Female Population]]+Table1[[#This Row],[Male Population]]</f>
        <v>4199</v>
      </c>
      <c r="K2226" s="66">
        <v>1934</v>
      </c>
      <c r="L2226" s="66">
        <v>1761</v>
      </c>
      <c r="M2226" s="66">
        <v>47</v>
      </c>
      <c r="N2226" s="66">
        <v>3742</v>
      </c>
      <c r="O2226" s="66">
        <v>1152</v>
      </c>
      <c r="P2226" s="66">
        <v>937</v>
      </c>
      <c r="Q2226" s="66">
        <v>30</v>
      </c>
      <c r="R2226" s="73">
        <v>2119</v>
      </c>
      <c r="S2226" s="24">
        <f>Table1[[#This Row],[Female Voters]]/Table1[[#This Row],[Female Population]]</f>
        <v>0.89495603887089314</v>
      </c>
      <c r="T2226" s="24">
        <f>Table1[[#This Row],[Male Voters]]/Table1[[#This Row],[Male Population]]</f>
        <v>0.86408243375858684</v>
      </c>
      <c r="U2226" s="24">
        <f>Table1[[#This Row],[Total Voters]]/Table1[[#This Row],[Total Population]]</f>
        <v>0.8911645629911884</v>
      </c>
      <c r="V2226" s="24">
        <f>Table1[[#This Row],[Female Ballots]]/Table1[[#This Row],[Female Population]]</f>
        <v>0.53308653401203143</v>
      </c>
      <c r="W2226" s="24">
        <f>Table1[[#This Row],[Male Ballots]]/Table1[[#This Row],[Male Population]]</f>
        <v>0.45976447497546613</v>
      </c>
      <c r="X2226" s="24">
        <f>Table1[[#This Row],[Total Ballots]]/Table1[[#This Row],[Total Population]]</f>
        <v>0.50464396284829727</v>
      </c>
      <c r="Y2226" s="24">
        <f>Table1[[#This Row],[Female Ballots]]/Table1[[#This Row],[Female Voters]]</f>
        <v>0.59565667011375389</v>
      </c>
      <c r="Z2226" s="24">
        <f>Table1[[#This Row],[Male Ballots]]/Table1[[#This Row],[Male Voters]]</f>
        <v>0.53208404315729696</v>
      </c>
      <c r="AA2226" s="24">
        <f>Table1[[#This Row],[Total Ballots]]/Table1[[#This Row],[Total Voters]]</f>
        <v>0.56627471940138963</v>
      </c>
    </row>
    <row r="2227" spans="1:27" s="12" customFormat="1" x14ac:dyDescent="0.35">
      <c r="A2227" s="70" t="s">
        <v>57</v>
      </c>
      <c r="B2227" s="71">
        <v>2020</v>
      </c>
      <c r="C2227" s="71" t="s">
        <v>83</v>
      </c>
      <c r="D2227" s="71"/>
      <c r="E2227" s="72"/>
      <c r="F2227" s="81"/>
      <c r="G2227" s="82" t="s">
        <v>67</v>
      </c>
      <c r="H2227">
        <v>3010</v>
      </c>
      <c r="I2227">
        <v>2695</v>
      </c>
      <c r="J2227" s="118">
        <f>Table1[[#This Row],[Female Population]]+Table1[[#This Row],[Male Population]]</f>
        <v>5705</v>
      </c>
      <c r="K2227" s="66">
        <v>2628</v>
      </c>
      <c r="L2227" s="66">
        <v>2414</v>
      </c>
      <c r="M2227" s="66">
        <v>56</v>
      </c>
      <c r="N2227" s="66">
        <v>5098</v>
      </c>
      <c r="O2227" s="66">
        <v>1687</v>
      </c>
      <c r="P2227" s="66">
        <v>1522</v>
      </c>
      <c r="Q2227" s="66">
        <v>40</v>
      </c>
      <c r="R2227" s="66">
        <v>3249</v>
      </c>
      <c r="S2227" s="24">
        <f>Table1[[#This Row],[Female Voters]]/Table1[[#This Row],[Female Population]]</f>
        <v>0.87308970099667771</v>
      </c>
      <c r="T2227" s="24">
        <f>Table1[[#This Row],[Male Voters]]/Table1[[#This Row],[Male Population]]</f>
        <v>0.89573283858998143</v>
      </c>
      <c r="U2227" s="24">
        <f>Table1[[#This Row],[Total Voters]]/Table1[[#This Row],[Total Population]]</f>
        <v>0.89360210341805435</v>
      </c>
      <c r="V2227" s="24">
        <f>Table1[[#This Row],[Female Ballots]]/Table1[[#This Row],[Female Population]]</f>
        <v>0.56046511627906981</v>
      </c>
      <c r="W2227" s="24">
        <f>Table1[[#This Row],[Male Ballots]]/Table1[[#This Row],[Male Population]]</f>
        <v>0.56474953617810764</v>
      </c>
      <c r="X2227" s="24">
        <f>Table1[[#This Row],[Total Ballots]]/Table1[[#This Row],[Total Population]]</f>
        <v>0.56950043821209462</v>
      </c>
      <c r="Y2227" s="24">
        <f>Table1[[#This Row],[Female Ballots]]/Table1[[#This Row],[Female Voters]]</f>
        <v>0.64193302891933024</v>
      </c>
      <c r="Z2227" s="24">
        <f>Table1[[#This Row],[Male Ballots]]/Table1[[#This Row],[Male Voters]]</f>
        <v>0.63048881524440759</v>
      </c>
      <c r="AA2227" s="24">
        <f>Table1[[#This Row],[Total Ballots]]/Table1[[#This Row],[Total Voters]]</f>
        <v>0.63730874852883479</v>
      </c>
    </row>
    <row r="2228" spans="1:27" s="12" customFormat="1" x14ac:dyDescent="0.35">
      <c r="A2228" s="70" t="s">
        <v>58</v>
      </c>
      <c r="B2228" s="71">
        <v>2020</v>
      </c>
      <c r="C2228" s="71" t="s">
        <v>83</v>
      </c>
      <c r="D2228" s="71"/>
      <c r="E2228" s="72"/>
      <c r="F2228" s="81"/>
      <c r="G2228" s="82" t="s">
        <v>79</v>
      </c>
      <c r="H2228">
        <v>93305</v>
      </c>
      <c r="I2228">
        <v>91065</v>
      </c>
      <c r="J2228" s="118">
        <f>Table1[[#This Row],[Female Population]]+Table1[[#This Row],[Male Population]]</f>
        <v>184370</v>
      </c>
      <c r="K2228" s="66">
        <v>63434</v>
      </c>
      <c r="L2228" s="66">
        <v>55997</v>
      </c>
      <c r="M2228" s="66">
        <v>233</v>
      </c>
      <c r="N2228" s="66">
        <v>119664</v>
      </c>
      <c r="O2228" s="66">
        <v>26201</v>
      </c>
      <c r="P2228" s="66">
        <v>22096</v>
      </c>
      <c r="Q2228" s="66">
        <v>116</v>
      </c>
      <c r="R2228" s="73">
        <v>48413</v>
      </c>
      <c r="S2228" s="24">
        <f>Table1[[#This Row],[Female Voters]]/Table1[[#This Row],[Female Population]]</f>
        <v>0.67985638497401002</v>
      </c>
      <c r="T2228" s="24">
        <f>Table1[[#This Row],[Male Voters]]/Table1[[#This Row],[Male Population]]</f>
        <v>0.61491242519079781</v>
      </c>
      <c r="U2228" s="24">
        <f>Table1[[#This Row],[Total Voters]]/Table1[[#This Row],[Total Population]]</f>
        <v>0.64904268590334657</v>
      </c>
      <c r="V2228" s="24">
        <f>Table1[[#This Row],[Female Ballots]]/Table1[[#This Row],[Female Population]]</f>
        <v>0.28081024596752585</v>
      </c>
      <c r="W2228" s="24">
        <f>Table1[[#This Row],[Male Ballots]]/Table1[[#This Row],[Male Population]]</f>
        <v>0.24263987261845935</v>
      </c>
      <c r="X2228" s="24">
        <f>Table1[[#This Row],[Total Ballots]]/Table1[[#This Row],[Total Population]]</f>
        <v>0.26258610402993982</v>
      </c>
      <c r="Y2228" s="24">
        <f>Table1[[#This Row],[Female Ballots]]/Table1[[#This Row],[Female Voters]]</f>
        <v>0.41304347826086957</v>
      </c>
      <c r="Z2228" s="24">
        <f>Table1[[#This Row],[Male Ballots]]/Table1[[#This Row],[Male Voters]]</f>
        <v>0.39459256745897103</v>
      </c>
      <c r="AA2228" s="24">
        <f>Table1[[#This Row],[Total Ballots]]/Table1[[#This Row],[Total Voters]]</f>
        <v>0.4045744751972189</v>
      </c>
    </row>
    <row r="2229" spans="1:27" s="12" customFormat="1" x14ac:dyDescent="0.35">
      <c r="A2229" s="70" t="s">
        <v>58</v>
      </c>
      <c r="B2229" s="71">
        <v>2020</v>
      </c>
      <c r="C2229" s="71" t="s">
        <v>83</v>
      </c>
      <c r="D2229" s="71"/>
      <c r="E2229" s="72"/>
      <c r="F2229" s="81"/>
      <c r="G2229" s="82" t="s">
        <v>62</v>
      </c>
      <c r="H2229">
        <v>11650</v>
      </c>
      <c r="I2229">
        <v>12421</v>
      </c>
      <c r="J2229" s="118">
        <f>Table1[[#This Row],[Female Population]]+Table1[[#This Row],[Male Population]]</f>
        <v>24071</v>
      </c>
      <c r="K2229" s="66">
        <v>6684</v>
      </c>
      <c r="L2229" s="66">
        <v>6230</v>
      </c>
      <c r="M2229" s="66">
        <v>71</v>
      </c>
      <c r="N2229" s="66">
        <v>12985</v>
      </c>
      <c r="O2229" s="66">
        <v>1804</v>
      </c>
      <c r="P2229" s="66">
        <v>1404</v>
      </c>
      <c r="Q2229" s="66">
        <v>39</v>
      </c>
      <c r="R2229" s="73">
        <v>3247</v>
      </c>
      <c r="S2229" s="24">
        <f>Table1[[#This Row],[Female Voters]]/Table1[[#This Row],[Female Population]]</f>
        <v>0.57373390557939918</v>
      </c>
      <c r="T2229" s="24">
        <f>Table1[[#This Row],[Male Voters]]/Table1[[#This Row],[Male Population]]</f>
        <v>0.50156992190644878</v>
      </c>
      <c r="U2229" s="24">
        <f>Table1[[#This Row],[Total Voters]]/Table1[[#This Row],[Total Population]]</f>
        <v>0.53944580615678617</v>
      </c>
      <c r="V2229" s="24">
        <f>Table1[[#This Row],[Female Ballots]]/Table1[[#This Row],[Female Population]]</f>
        <v>0.15484978540772532</v>
      </c>
      <c r="W2229" s="24">
        <f>Table1[[#This Row],[Male Ballots]]/Table1[[#This Row],[Male Population]]</f>
        <v>0.11303437726431044</v>
      </c>
      <c r="X2229" s="24">
        <f>Table1[[#This Row],[Total Ballots]]/Table1[[#This Row],[Total Population]]</f>
        <v>0.13489260936396494</v>
      </c>
      <c r="Y2229" s="24">
        <f>Table1[[#This Row],[Female Ballots]]/Table1[[#This Row],[Female Voters]]</f>
        <v>0.26989826451226812</v>
      </c>
      <c r="Z2229" s="24">
        <f>Table1[[#This Row],[Male Ballots]]/Table1[[#This Row],[Male Voters]]</f>
        <v>0.22536115569823434</v>
      </c>
      <c r="AA2229" s="24">
        <f>Table1[[#This Row],[Total Ballots]]/Table1[[#This Row],[Total Voters]]</f>
        <v>0.25005775895263765</v>
      </c>
    </row>
    <row r="2230" spans="1:27" s="12" customFormat="1" x14ac:dyDescent="0.35">
      <c r="A2230" s="70" t="s">
        <v>58</v>
      </c>
      <c r="B2230" s="71">
        <v>2020</v>
      </c>
      <c r="C2230" s="71" t="s">
        <v>83</v>
      </c>
      <c r="D2230" s="71"/>
      <c r="E2230" s="72"/>
      <c r="F2230" s="81"/>
      <c r="G2230" s="82" t="s">
        <v>63</v>
      </c>
      <c r="H2230">
        <v>16993</v>
      </c>
      <c r="I2230">
        <v>17428</v>
      </c>
      <c r="J2230" s="118">
        <f>Table1[[#This Row],[Female Population]]+Table1[[#This Row],[Male Population]]</f>
        <v>34421</v>
      </c>
      <c r="K2230" s="66">
        <v>11413</v>
      </c>
      <c r="L2230" s="66">
        <v>9910</v>
      </c>
      <c r="M2230" s="66">
        <v>56</v>
      </c>
      <c r="N2230" s="66">
        <v>21379</v>
      </c>
      <c r="O2230" s="66">
        <v>2804</v>
      </c>
      <c r="P2230" s="66">
        <v>2340</v>
      </c>
      <c r="Q2230" s="66">
        <v>23</v>
      </c>
      <c r="R2230" s="73">
        <v>5167</v>
      </c>
      <c r="S2230" s="24">
        <f>Table1[[#This Row],[Female Voters]]/Table1[[#This Row],[Female Population]]</f>
        <v>0.67162949449773435</v>
      </c>
      <c r="T2230" s="24">
        <f>Table1[[#This Row],[Male Voters]]/Table1[[#This Row],[Male Population]]</f>
        <v>0.56862520082625656</v>
      </c>
      <c r="U2230" s="24">
        <f>Table1[[#This Row],[Total Voters]]/Table1[[#This Row],[Total Population]]</f>
        <v>0.62110339618256294</v>
      </c>
      <c r="V2230" s="24">
        <f>Table1[[#This Row],[Female Ballots]]/Table1[[#This Row],[Female Population]]</f>
        <v>0.16500912140293061</v>
      </c>
      <c r="W2230" s="24">
        <f>Table1[[#This Row],[Male Ballots]]/Table1[[#This Row],[Male Population]]</f>
        <v>0.13426669726876292</v>
      </c>
      <c r="X2230" s="24">
        <f>Table1[[#This Row],[Total Ballots]]/Table1[[#This Row],[Total Population]]</f>
        <v>0.15011185032393015</v>
      </c>
      <c r="Y2230" s="24">
        <f>Table1[[#This Row],[Female Ballots]]/Table1[[#This Row],[Female Voters]]</f>
        <v>0.24568474546569702</v>
      </c>
      <c r="Z2230" s="24">
        <f>Table1[[#This Row],[Male Ballots]]/Table1[[#This Row],[Male Voters]]</f>
        <v>0.23612512613521694</v>
      </c>
      <c r="AA2230" s="24">
        <f>Table1[[#This Row],[Total Ballots]]/Table1[[#This Row],[Total Voters]]</f>
        <v>0.24168576640628656</v>
      </c>
    </row>
    <row r="2231" spans="1:27" s="12" customFormat="1" x14ac:dyDescent="0.35">
      <c r="A2231" s="70" t="s">
        <v>58</v>
      </c>
      <c r="B2231" s="71">
        <v>2020</v>
      </c>
      <c r="C2231" s="71" t="s">
        <v>83</v>
      </c>
      <c r="D2231" s="71"/>
      <c r="E2231" s="72"/>
      <c r="F2231" s="81"/>
      <c r="G2231" s="82" t="s">
        <v>64</v>
      </c>
      <c r="H2231">
        <v>15965</v>
      </c>
      <c r="I2231">
        <v>15591</v>
      </c>
      <c r="J2231" s="118">
        <f>Table1[[#This Row],[Female Population]]+Table1[[#This Row],[Male Population]]</f>
        <v>31556</v>
      </c>
      <c r="K2231" s="66">
        <v>9840</v>
      </c>
      <c r="L2231" s="66">
        <v>8422</v>
      </c>
      <c r="M2231" s="66">
        <v>29</v>
      </c>
      <c r="N2231" s="66">
        <v>18291</v>
      </c>
      <c r="O2231" s="66">
        <v>2850</v>
      </c>
      <c r="P2231" s="66">
        <v>2343</v>
      </c>
      <c r="Q2231" s="66">
        <v>10</v>
      </c>
      <c r="R2231" s="73">
        <v>5203</v>
      </c>
      <c r="S2231" s="24">
        <f>Table1[[#This Row],[Female Voters]]/Table1[[#This Row],[Female Population]]</f>
        <v>0.61634826182273728</v>
      </c>
      <c r="T2231" s="24">
        <f>Table1[[#This Row],[Male Voters]]/Table1[[#This Row],[Male Population]]</f>
        <v>0.54018343916361999</v>
      </c>
      <c r="U2231" s="24">
        <f>Table1[[#This Row],[Total Voters]]/Table1[[#This Row],[Total Population]]</f>
        <v>0.57963620230700974</v>
      </c>
      <c r="V2231" s="24">
        <f>Table1[[#This Row],[Female Ballots]]/Table1[[#This Row],[Female Population]]</f>
        <v>0.17851550266207328</v>
      </c>
      <c r="W2231" s="24">
        <f>Table1[[#This Row],[Male Ballots]]/Table1[[#This Row],[Male Population]]</f>
        <v>0.15027900711949202</v>
      </c>
      <c r="X2231" s="24">
        <f>Table1[[#This Row],[Total Ballots]]/Table1[[#This Row],[Total Population]]</f>
        <v>0.16488148054252758</v>
      </c>
      <c r="Y2231" s="24">
        <f>Table1[[#This Row],[Female Ballots]]/Table1[[#This Row],[Female Voters]]</f>
        <v>0.28963414634146339</v>
      </c>
      <c r="Z2231" s="24">
        <f>Table1[[#This Row],[Male Ballots]]/Table1[[#This Row],[Male Voters]]</f>
        <v>0.27819995250534313</v>
      </c>
      <c r="AA2231" s="24">
        <f>Table1[[#This Row],[Total Ballots]]/Table1[[#This Row],[Total Voters]]</f>
        <v>0.28445683669564265</v>
      </c>
    </row>
    <row r="2232" spans="1:27" s="12" customFormat="1" x14ac:dyDescent="0.35">
      <c r="A2232" s="70" t="s">
        <v>58</v>
      </c>
      <c r="B2232" s="71">
        <v>2020</v>
      </c>
      <c r="C2232" s="71" t="s">
        <v>83</v>
      </c>
      <c r="D2232" s="71"/>
      <c r="E2232" s="72"/>
      <c r="F2232" s="81"/>
      <c r="G2232" s="82" t="s">
        <v>65</v>
      </c>
      <c r="H2232">
        <v>14192</v>
      </c>
      <c r="I2232">
        <v>13909</v>
      </c>
      <c r="J2232" s="118">
        <f>Table1[[#This Row],[Female Population]]+Table1[[#This Row],[Male Population]]</f>
        <v>28101</v>
      </c>
      <c r="K2232" s="66">
        <v>8865</v>
      </c>
      <c r="L2232" s="66">
        <v>7946</v>
      </c>
      <c r="M2232" s="66">
        <v>20</v>
      </c>
      <c r="N2232" s="66">
        <v>16831</v>
      </c>
      <c r="O2232" s="66">
        <v>3319</v>
      </c>
      <c r="P2232" s="66">
        <v>2889</v>
      </c>
      <c r="Q2232" s="66">
        <v>9</v>
      </c>
      <c r="R2232" s="73">
        <v>6217</v>
      </c>
      <c r="S2232" s="24">
        <f>Table1[[#This Row],[Female Voters]]/Table1[[#This Row],[Female Population]]</f>
        <v>0.62464768883878241</v>
      </c>
      <c r="T2232" s="24">
        <f>Table1[[#This Row],[Male Voters]]/Table1[[#This Row],[Male Population]]</f>
        <v>0.57128477963908264</v>
      </c>
      <c r="U2232" s="24">
        <f>Table1[[#This Row],[Total Voters]]/Table1[[#This Row],[Total Population]]</f>
        <v>0.59894665670260849</v>
      </c>
      <c r="V2232" s="24">
        <f>Table1[[#This Row],[Female Ballots]]/Table1[[#This Row],[Female Population]]</f>
        <v>0.23386414881623449</v>
      </c>
      <c r="W2232" s="24">
        <f>Table1[[#This Row],[Male Ballots]]/Table1[[#This Row],[Male Population]]</f>
        <v>0.20770723991660076</v>
      </c>
      <c r="X2232" s="24">
        <f>Table1[[#This Row],[Total Ballots]]/Table1[[#This Row],[Total Population]]</f>
        <v>0.22123767837443509</v>
      </c>
      <c r="Y2232" s="24">
        <f>Table1[[#This Row],[Female Ballots]]/Table1[[#This Row],[Female Voters]]</f>
        <v>0.37439368302312465</v>
      </c>
      <c r="Z2232" s="24">
        <f>Table1[[#This Row],[Male Ballots]]/Table1[[#This Row],[Male Voters]]</f>
        <v>0.36357915932544677</v>
      </c>
      <c r="AA2232" s="24">
        <f>Table1[[#This Row],[Total Ballots]]/Table1[[#This Row],[Total Voters]]</f>
        <v>0.36937793357495097</v>
      </c>
    </row>
    <row r="2233" spans="1:27" s="12" customFormat="1" x14ac:dyDescent="0.35">
      <c r="A2233" s="70" t="s">
        <v>58</v>
      </c>
      <c r="B2233" s="71">
        <v>2020</v>
      </c>
      <c r="C2233" s="71" t="s">
        <v>83</v>
      </c>
      <c r="D2233" s="71"/>
      <c r="E2233" s="72"/>
      <c r="F2233" s="81"/>
      <c r="G2233" s="82" t="s">
        <v>66</v>
      </c>
      <c r="H2233">
        <v>14413</v>
      </c>
      <c r="I2233">
        <v>14263</v>
      </c>
      <c r="J2233" s="118">
        <f>Table1[[#This Row],[Female Population]]+Table1[[#This Row],[Male Population]]</f>
        <v>28676</v>
      </c>
      <c r="K2233" s="66">
        <v>10626</v>
      </c>
      <c r="L2233" s="66">
        <v>9678</v>
      </c>
      <c r="M2233" s="66">
        <v>26</v>
      </c>
      <c r="N2233" s="66">
        <v>20330</v>
      </c>
      <c r="O2233" s="66">
        <v>5286</v>
      </c>
      <c r="P2233" s="66">
        <v>4566</v>
      </c>
      <c r="Q2233" s="66">
        <v>14</v>
      </c>
      <c r="R2233" s="73">
        <v>9866</v>
      </c>
      <c r="S2233" s="24">
        <f>Table1[[#This Row],[Female Voters]]/Table1[[#This Row],[Female Population]]</f>
        <v>0.73725109276347744</v>
      </c>
      <c r="T2233" s="24">
        <f>Table1[[#This Row],[Male Voters]]/Table1[[#This Row],[Male Population]]</f>
        <v>0.6785388768141345</v>
      </c>
      <c r="U2233" s="24">
        <f>Table1[[#This Row],[Total Voters]]/Table1[[#This Row],[Total Population]]</f>
        <v>0.70895522388059706</v>
      </c>
      <c r="V2233" s="24">
        <f>Table1[[#This Row],[Female Ballots]]/Table1[[#This Row],[Female Population]]</f>
        <v>0.36675223756331088</v>
      </c>
      <c r="W2233" s="24">
        <f>Table1[[#This Row],[Male Ballots]]/Table1[[#This Row],[Male Population]]</f>
        <v>0.32012900511813785</v>
      </c>
      <c r="X2233" s="24">
        <f>Table1[[#This Row],[Total Ballots]]/Table1[[#This Row],[Total Population]]</f>
        <v>0.34405077416655044</v>
      </c>
      <c r="Y2233" s="24">
        <f>Table1[[#This Row],[Female Ballots]]/Table1[[#This Row],[Female Voters]]</f>
        <v>0.49745906267645396</v>
      </c>
      <c r="Z2233" s="24">
        <f>Table1[[#This Row],[Male Ballots]]/Table1[[#This Row],[Male Voters]]</f>
        <v>0.4717916924984501</v>
      </c>
      <c r="AA2233" s="24">
        <f>Table1[[#This Row],[Total Ballots]]/Table1[[#This Row],[Total Voters]]</f>
        <v>0.48529267092966061</v>
      </c>
    </row>
    <row r="2234" spans="1:27" s="12" customFormat="1" x14ac:dyDescent="0.35">
      <c r="A2234" s="70" t="s">
        <v>58</v>
      </c>
      <c r="B2234" s="71">
        <v>2020</v>
      </c>
      <c r="C2234" s="71" t="s">
        <v>83</v>
      </c>
      <c r="D2234" s="71"/>
      <c r="E2234" s="72"/>
      <c r="F2234" s="81"/>
      <c r="G2234" s="82" t="s">
        <v>67</v>
      </c>
      <c r="H2234">
        <v>20092</v>
      </c>
      <c r="I2234">
        <v>17453</v>
      </c>
      <c r="J2234" s="118">
        <f>Table1[[#This Row],[Female Population]]+Table1[[#This Row],[Male Population]]</f>
        <v>37545</v>
      </c>
      <c r="K2234" s="66">
        <v>16006</v>
      </c>
      <c r="L2234" s="66">
        <v>13811</v>
      </c>
      <c r="M2234" s="66">
        <v>31</v>
      </c>
      <c r="N2234" s="66">
        <v>29848</v>
      </c>
      <c r="O2234" s="66">
        <v>10138</v>
      </c>
      <c r="P2234" s="66">
        <v>8554</v>
      </c>
      <c r="Q2234" s="66">
        <v>21</v>
      </c>
      <c r="R2234" s="66">
        <v>18713</v>
      </c>
      <c r="S2234" s="24">
        <f>Table1[[#This Row],[Female Voters]]/Table1[[#This Row],[Female Population]]</f>
        <v>0.79663547680668922</v>
      </c>
      <c r="T2234" s="24">
        <f>Table1[[#This Row],[Male Voters]]/Table1[[#This Row],[Male Population]]</f>
        <v>0.79132527359193261</v>
      </c>
      <c r="U2234" s="24">
        <f>Table1[[#This Row],[Total Voters]]/Table1[[#This Row],[Total Population]]</f>
        <v>0.79499267545611929</v>
      </c>
      <c r="V2234" s="24">
        <f>Table1[[#This Row],[Female Ballots]]/Table1[[#This Row],[Female Population]]</f>
        <v>0.50457893689030464</v>
      </c>
      <c r="W2234" s="24">
        <f>Table1[[#This Row],[Male Ballots]]/Table1[[#This Row],[Male Population]]</f>
        <v>0.49011631238182546</v>
      </c>
      <c r="X2234" s="24">
        <f>Table1[[#This Row],[Total Ballots]]/Table1[[#This Row],[Total Population]]</f>
        <v>0.49841523505127183</v>
      </c>
      <c r="Y2234" s="24">
        <f>Table1[[#This Row],[Female Ballots]]/Table1[[#This Row],[Female Voters]]</f>
        <v>0.63338747969511433</v>
      </c>
      <c r="Z2234" s="24">
        <f>Table1[[#This Row],[Male Ballots]]/Table1[[#This Row],[Male Voters]]</f>
        <v>0.61936137861125196</v>
      </c>
      <c r="AA2234" s="24">
        <f>Table1[[#This Row],[Total Ballots]]/Table1[[#This Row],[Total Voters]]</f>
        <v>0.6269431787724471</v>
      </c>
    </row>
    <row r="2235" spans="1:27" s="12" customFormat="1" x14ac:dyDescent="0.35">
      <c r="A2235" s="70" t="s">
        <v>68</v>
      </c>
      <c r="B2235" s="71">
        <v>2020</v>
      </c>
      <c r="C2235" s="71" t="s">
        <v>83</v>
      </c>
      <c r="D2235" s="71"/>
      <c r="E2235" s="72"/>
      <c r="F2235" s="81"/>
      <c r="G2235" s="82" t="s">
        <v>79</v>
      </c>
      <c r="H2235">
        <v>3042096</v>
      </c>
      <c r="I2235">
        <v>2984010</v>
      </c>
      <c r="J2235" s="118">
        <f>Table1[[#This Row],[Female Population]]+Table1[[#This Row],[Male Population]]</f>
        <v>6026106</v>
      </c>
      <c r="K2235" s="66">
        <v>2339928</v>
      </c>
      <c r="L2235" s="66">
        <v>2177363</v>
      </c>
      <c r="M2235" s="66">
        <v>29697</v>
      </c>
      <c r="N2235" s="66">
        <v>4546988</v>
      </c>
      <c r="O2235" s="66">
        <v>1209701</v>
      </c>
      <c r="P2235" s="66">
        <v>1043629</v>
      </c>
      <c r="Q2235" s="66">
        <v>15547</v>
      </c>
      <c r="R2235" s="73">
        <v>2268877</v>
      </c>
      <c r="S2235" s="24">
        <f>Table1[[#This Row],[Female Voters]]/Table1[[#This Row],[Female Population]]</f>
        <v>0.76918282657746506</v>
      </c>
      <c r="T2235" s="24">
        <f>Table1[[#This Row],[Male Voters]]/Table1[[#This Row],[Male Population]]</f>
        <v>0.72967684424650048</v>
      </c>
      <c r="U2235" s="24">
        <f>Table1[[#This Row],[Total Voters]]/Table1[[#This Row],[Total Population]]</f>
        <v>0.75454829370741239</v>
      </c>
      <c r="V2235" s="24">
        <f>Table1[[#This Row],[Female Ballots]]/Table1[[#This Row],[Female Population]]</f>
        <v>0.39765378870357804</v>
      </c>
      <c r="W2235" s="24">
        <f>Table1[[#This Row],[Male Ballots]]/Table1[[#This Row],[Male Population]]</f>
        <v>0.34974044993146808</v>
      </c>
      <c r="X2235" s="24">
        <f>Table1[[#This Row],[Total Ballots]]/Table1[[#This Row],[Total Population]]</f>
        <v>0.37650798044375589</v>
      </c>
      <c r="Y2235" s="24">
        <f>Table1[[#This Row],[Female Ballots]]/Table1[[#This Row],[Female Voters]]</f>
        <v>0.51698214645920726</v>
      </c>
      <c r="Z2235" s="24">
        <f>Table1[[#This Row],[Male Ballots]]/Table1[[#This Row],[Male Voters]]</f>
        <v>0.47930868670038024</v>
      </c>
      <c r="AA2235" s="24">
        <f>Table1[[#This Row],[Total Ballots]]/Table1[[#This Row],[Total Voters]]</f>
        <v>0.49898460255448224</v>
      </c>
    </row>
    <row r="2236" spans="1:27" s="12" customFormat="1" x14ac:dyDescent="0.35">
      <c r="A2236" s="70" t="s">
        <v>68</v>
      </c>
      <c r="B2236" s="71">
        <v>2020</v>
      </c>
      <c r="C2236" s="71" t="s">
        <v>83</v>
      </c>
      <c r="D2236" s="71"/>
      <c r="E2236" s="72"/>
      <c r="F2236" s="81"/>
      <c r="G2236" s="82" t="s">
        <v>62</v>
      </c>
      <c r="H2236">
        <v>331341</v>
      </c>
      <c r="I2236">
        <v>356502</v>
      </c>
      <c r="J2236" s="118">
        <f>Table1[[#This Row],[Female Population]]+Table1[[#This Row],[Male Population]]</f>
        <v>687843</v>
      </c>
      <c r="K2236" s="66">
        <v>200020</v>
      </c>
      <c r="L2236" s="66">
        <v>193859</v>
      </c>
      <c r="M2236" s="66">
        <v>7168</v>
      </c>
      <c r="N2236" s="66">
        <v>401047</v>
      </c>
      <c r="O2236" s="66">
        <v>75698</v>
      </c>
      <c r="P2236" s="66">
        <v>63021</v>
      </c>
      <c r="Q2236" s="66">
        <v>3419</v>
      </c>
      <c r="R2236" s="73">
        <v>142138</v>
      </c>
      <c r="S2236" s="24">
        <f>Table1[[#This Row],[Female Voters]]/Table1[[#This Row],[Female Population]]</f>
        <v>0.60366812437941575</v>
      </c>
      <c r="T2236" s="24">
        <f>Table1[[#This Row],[Male Voters]]/Table1[[#This Row],[Male Population]]</f>
        <v>0.54378096055562097</v>
      </c>
      <c r="U2236" s="24">
        <f>Table1[[#This Row],[Total Voters]]/Table1[[#This Row],[Total Population]]</f>
        <v>0.58305020186292511</v>
      </c>
      <c r="V2236" s="24">
        <f>Table1[[#This Row],[Female Ballots]]/Table1[[#This Row],[Female Population]]</f>
        <v>0.22845950244612045</v>
      </c>
      <c r="W2236" s="24">
        <f>Table1[[#This Row],[Male Ballots]]/Table1[[#This Row],[Male Population]]</f>
        <v>0.17677600686672165</v>
      </c>
      <c r="X2236" s="24">
        <f>Table1[[#This Row],[Total Ballots]]/Table1[[#This Row],[Total Population]]</f>
        <v>0.20664308570415052</v>
      </c>
      <c r="Y2236" s="24">
        <f>Table1[[#This Row],[Female Ballots]]/Table1[[#This Row],[Female Voters]]</f>
        <v>0.37845215478452154</v>
      </c>
      <c r="Z2236" s="24">
        <f>Table1[[#This Row],[Male Ballots]]/Table1[[#This Row],[Male Voters]]</f>
        <v>0.32508678988336887</v>
      </c>
      <c r="AA2236" s="24">
        <f>Table1[[#This Row],[Total Ballots]]/Table1[[#This Row],[Total Voters]]</f>
        <v>0.35441731268404952</v>
      </c>
    </row>
    <row r="2237" spans="1:27" s="12" customFormat="1" x14ac:dyDescent="0.35">
      <c r="A2237" s="70" t="s">
        <v>68</v>
      </c>
      <c r="B2237" s="71">
        <v>2020</v>
      </c>
      <c r="C2237" s="71" t="s">
        <v>83</v>
      </c>
      <c r="D2237" s="71"/>
      <c r="E2237" s="72"/>
      <c r="F2237" s="81"/>
      <c r="G2237" s="82" t="s">
        <v>63</v>
      </c>
      <c r="H2237">
        <v>552466</v>
      </c>
      <c r="I2237">
        <v>582419</v>
      </c>
      <c r="J2237" s="118">
        <f>Table1[[#This Row],[Female Population]]+Table1[[#This Row],[Male Population]]</f>
        <v>1134885</v>
      </c>
      <c r="K2237" s="66">
        <v>393709</v>
      </c>
      <c r="L2237" s="66">
        <v>379732</v>
      </c>
      <c r="M2237" s="66">
        <v>7480</v>
      </c>
      <c r="N2237" s="66">
        <v>780921</v>
      </c>
      <c r="O2237" s="66">
        <v>153400</v>
      </c>
      <c r="P2237" s="66">
        <v>135246</v>
      </c>
      <c r="Q2237" s="66">
        <v>4211</v>
      </c>
      <c r="R2237" s="73">
        <v>292857</v>
      </c>
      <c r="S2237" s="24">
        <f>Table1[[#This Row],[Female Voters]]/Table1[[#This Row],[Female Population]]</f>
        <v>0.71263932984111245</v>
      </c>
      <c r="T2237" s="24">
        <f>Table1[[#This Row],[Male Voters]]/Table1[[#This Row],[Male Population]]</f>
        <v>0.65199109232356778</v>
      </c>
      <c r="U2237" s="24">
        <f>Table1[[#This Row],[Total Voters]]/Table1[[#This Row],[Total Population]]</f>
        <v>0.68810584332333236</v>
      </c>
      <c r="V2237" s="24">
        <f>Table1[[#This Row],[Female Ballots]]/Table1[[#This Row],[Female Population]]</f>
        <v>0.27766414584788929</v>
      </c>
      <c r="W2237" s="24">
        <f>Table1[[#This Row],[Male Ballots]]/Table1[[#This Row],[Male Population]]</f>
        <v>0.23221426498792105</v>
      </c>
      <c r="X2237" s="24">
        <f>Table1[[#This Row],[Total Ballots]]/Table1[[#This Row],[Total Population]]</f>
        <v>0.2580499345748688</v>
      </c>
      <c r="Y2237" s="24">
        <f>Table1[[#This Row],[Female Ballots]]/Table1[[#This Row],[Female Voters]]</f>
        <v>0.38962787236258251</v>
      </c>
      <c r="Z2237" s="24">
        <f>Table1[[#This Row],[Male Ballots]]/Table1[[#This Row],[Male Voters]]</f>
        <v>0.35616171405096225</v>
      </c>
      <c r="AA2237" s="24">
        <f>Table1[[#This Row],[Total Ballots]]/Table1[[#This Row],[Total Voters]]</f>
        <v>0.37501488626890556</v>
      </c>
    </row>
    <row r="2238" spans="1:27" s="12" customFormat="1" x14ac:dyDescent="0.35">
      <c r="A2238" s="70" t="s">
        <v>68</v>
      </c>
      <c r="B2238" s="71">
        <v>2020</v>
      </c>
      <c r="C2238" s="71" t="s">
        <v>83</v>
      </c>
      <c r="D2238" s="71"/>
      <c r="E2238" s="72"/>
      <c r="F2238" s="81"/>
      <c r="G2238" s="82" t="s">
        <v>64</v>
      </c>
      <c r="H2238">
        <v>522372</v>
      </c>
      <c r="I2238">
        <v>534785</v>
      </c>
      <c r="J2238" s="118">
        <f>Table1[[#This Row],[Female Population]]+Table1[[#This Row],[Male Population]]</f>
        <v>1057157</v>
      </c>
      <c r="K2238" s="66">
        <v>386859</v>
      </c>
      <c r="L2238" s="66">
        <v>367992</v>
      </c>
      <c r="M2238" s="66">
        <v>4932</v>
      </c>
      <c r="N2238" s="66">
        <v>759783</v>
      </c>
      <c r="O2238" s="66">
        <v>162763</v>
      </c>
      <c r="P2238" s="66">
        <v>146006</v>
      </c>
      <c r="Q2238" s="66">
        <v>2418</v>
      </c>
      <c r="R2238" s="73">
        <v>311187</v>
      </c>
      <c r="S2238" s="24">
        <f>Table1[[#This Row],[Female Voters]]/Table1[[#This Row],[Female Population]]</f>
        <v>0.74058142473180033</v>
      </c>
      <c r="T2238" s="24">
        <f>Table1[[#This Row],[Male Voters]]/Table1[[#This Row],[Male Population]]</f>
        <v>0.68811204502744094</v>
      </c>
      <c r="U2238" s="24">
        <f>Table1[[#This Row],[Total Voters]]/Table1[[#This Row],[Total Population]]</f>
        <v>0.71870403355414569</v>
      </c>
      <c r="V2238" s="24">
        <f>Table1[[#This Row],[Female Ballots]]/Table1[[#This Row],[Female Population]]</f>
        <v>0.31158446471097223</v>
      </c>
      <c r="W2238" s="24">
        <f>Table1[[#This Row],[Male Ballots]]/Table1[[#This Row],[Male Population]]</f>
        <v>0.27301812878072496</v>
      </c>
      <c r="X2238" s="24">
        <f>Table1[[#This Row],[Total Ballots]]/Table1[[#This Row],[Total Population]]</f>
        <v>0.29436214299295183</v>
      </c>
      <c r="Y2238" s="24">
        <f>Table1[[#This Row],[Female Ballots]]/Table1[[#This Row],[Female Voters]]</f>
        <v>0.42072951643880585</v>
      </c>
      <c r="Z2238" s="24">
        <f>Table1[[#This Row],[Male Ballots]]/Table1[[#This Row],[Male Voters]]</f>
        <v>0.39676406008826282</v>
      </c>
      <c r="AA2238" s="24">
        <f>Table1[[#This Row],[Total Ballots]]/Table1[[#This Row],[Total Voters]]</f>
        <v>0.40957352296642596</v>
      </c>
    </row>
    <row r="2239" spans="1:27" s="12" customFormat="1" x14ac:dyDescent="0.35">
      <c r="A2239" s="70" t="s">
        <v>68</v>
      </c>
      <c r="B2239" s="71">
        <v>2020</v>
      </c>
      <c r="C2239" s="71" t="s">
        <v>83</v>
      </c>
      <c r="D2239" s="71"/>
      <c r="E2239" s="72"/>
      <c r="F2239" s="81"/>
      <c r="G2239" s="82" t="s">
        <v>65</v>
      </c>
      <c r="H2239">
        <v>463406</v>
      </c>
      <c r="I2239">
        <v>464974</v>
      </c>
      <c r="J2239" s="118">
        <f>Table1[[#This Row],[Female Population]]+Table1[[#This Row],[Male Population]]</f>
        <v>928380</v>
      </c>
      <c r="K2239" s="66">
        <v>363485</v>
      </c>
      <c r="L2239" s="66">
        <v>350197</v>
      </c>
      <c r="M2239" s="66">
        <v>3425</v>
      </c>
      <c r="N2239" s="66">
        <v>717107</v>
      </c>
      <c r="O2239" s="66">
        <v>174561</v>
      </c>
      <c r="P2239" s="66">
        <v>156235</v>
      </c>
      <c r="Q2239" s="66">
        <v>1615</v>
      </c>
      <c r="R2239" s="73">
        <v>332411</v>
      </c>
      <c r="S2239" s="24">
        <f>Table1[[#This Row],[Female Voters]]/Table1[[#This Row],[Female Population]]</f>
        <v>0.78437698260272848</v>
      </c>
      <c r="T2239" s="24">
        <f>Table1[[#This Row],[Male Voters]]/Table1[[#This Row],[Male Population]]</f>
        <v>0.75315393979018186</v>
      </c>
      <c r="U2239" s="24">
        <f>Table1[[#This Row],[Total Voters]]/Table1[[#This Row],[Total Population]]</f>
        <v>0.77242831599129669</v>
      </c>
      <c r="V2239" s="24">
        <f>Table1[[#This Row],[Female Ballots]]/Table1[[#This Row],[Female Population]]</f>
        <v>0.37669128151124498</v>
      </c>
      <c r="W2239" s="24">
        <f>Table1[[#This Row],[Male Ballots]]/Table1[[#This Row],[Male Population]]</f>
        <v>0.33600803485786301</v>
      </c>
      <c r="X2239" s="24">
        <f>Table1[[#This Row],[Total Ballots]]/Table1[[#This Row],[Total Population]]</f>
        <v>0.35805489131605595</v>
      </c>
      <c r="Y2239" s="24">
        <f>Table1[[#This Row],[Female Ballots]]/Table1[[#This Row],[Female Voters]]</f>
        <v>0.48024265100348018</v>
      </c>
      <c r="Z2239" s="24">
        <f>Table1[[#This Row],[Male Ballots]]/Table1[[#This Row],[Male Voters]]</f>
        <v>0.44613460423704371</v>
      </c>
      <c r="AA2239" s="24">
        <f>Table1[[#This Row],[Total Ballots]]/Table1[[#This Row],[Total Voters]]</f>
        <v>0.46354449196563413</v>
      </c>
    </row>
    <row r="2240" spans="1:27" s="12" customFormat="1" x14ac:dyDescent="0.35">
      <c r="A2240" s="70" t="s">
        <v>68</v>
      </c>
      <c r="B2240" s="71">
        <v>2020</v>
      </c>
      <c r="C2240" s="71" t="s">
        <v>83</v>
      </c>
      <c r="D2240" s="71"/>
      <c r="E2240" s="72"/>
      <c r="F2240" s="81"/>
      <c r="G2240" s="82" t="s">
        <v>66</v>
      </c>
      <c r="H2240">
        <v>493543</v>
      </c>
      <c r="I2240">
        <v>472023</v>
      </c>
      <c r="J2240" s="118">
        <f>Table1[[#This Row],[Female Population]]+Table1[[#This Row],[Male Population]]</f>
        <v>965566</v>
      </c>
      <c r="K2240" s="66">
        <v>412660</v>
      </c>
      <c r="L2240" s="66">
        <v>382657</v>
      </c>
      <c r="M2240" s="66">
        <v>3314</v>
      </c>
      <c r="N2240" s="66">
        <v>798631</v>
      </c>
      <c r="O2240" s="66">
        <v>243030</v>
      </c>
      <c r="P2240" s="66">
        <v>208175</v>
      </c>
      <c r="Q2240" s="66">
        <v>1778</v>
      </c>
      <c r="R2240" s="73">
        <v>452983</v>
      </c>
      <c r="S2240" s="24">
        <f>Table1[[#This Row],[Female Voters]]/Table1[[#This Row],[Female Population]]</f>
        <v>0.83611762298320513</v>
      </c>
      <c r="T2240" s="24">
        <f>Table1[[#This Row],[Male Voters]]/Table1[[#This Row],[Male Population]]</f>
        <v>0.81067447984526175</v>
      </c>
      <c r="U2240" s="24">
        <f>Table1[[#This Row],[Total Voters]]/Table1[[#This Row],[Total Population]]</f>
        <v>0.8271117665700739</v>
      </c>
      <c r="V2240" s="24">
        <f>Table1[[#This Row],[Female Ballots]]/Table1[[#This Row],[Female Population]]</f>
        <v>0.49241910026076757</v>
      </c>
      <c r="W2240" s="24">
        <f>Table1[[#This Row],[Male Ballots]]/Table1[[#This Row],[Male Population]]</f>
        <v>0.44102723807950034</v>
      </c>
      <c r="X2240" s="24">
        <f>Table1[[#This Row],[Total Ballots]]/Table1[[#This Row],[Total Population]]</f>
        <v>0.46913727285343521</v>
      </c>
      <c r="Y2240" s="24">
        <f>Table1[[#This Row],[Female Ballots]]/Table1[[#This Row],[Female Voters]]</f>
        <v>0.58893520089177531</v>
      </c>
      <c r="Z2240" s="24">
        <f>Table1[[#This Row],[Male Ballots]]/Table1[[#This Row],[Male Voters]]</f>
        <v>0.54402506683531204</v>
      </c>
      <c r="AA2240" s="24">
        <f>Table1[[#This Row],[Total Ballots]]/Table1[[#This Row],[Total Voters]]</f>
        <v>0.56719936992177866</v>
      </c>
    </row>
    <row r="2241" spans="1:27" s="12" customFormat="1" x14ac:dyDescent="0.35">
      <c r="A2241" s="74" t="s">
        <v>68</v>
      </c>
      <c r="B2241" s="71">
        <v>2020</v>
      </c>
      <c r="C2241" s="71" t="s">
        <v>83</v>
      </c>
      <c r="D2241" s="75"/>
      <c r="E2241" s="76"/>
      <c r="F2241" s="81"/>
      <c r="G2241" s="83" t="s">
        <v>67</v>
      </c>
      <c r="H2241">
        <v>678968</v>
      </c>
      <c r="I2241">
        <v>573307</v>
      </c>
      <c r="J2241" s="118">
        <f>Table1[[#This Row],[Female Population]]+Table1[[#This Row],[Male Population]]</f>
        <v>1252275</v>
      </c>
      <c r="K2241" s="66">
        <v>583195</v>
      </c>
      <c r="L2241" s="66">
        <v>502926</v>
      </c>
      <c r="M2241" s="66">
        <v>3378</v>
      </c>
      <c r="N2241" s="66">
        <v>1089499</v>
      </c>
      <c r="O2241" s="66">
        <v>400249</v>
      </c>
      <c r="P2241" s="66">
        <v>334946</v>
      </c>
      <c r="Q2241" s="66">
        <v>2106</v>
      </c>
      <c r="R2241" s="66">
        <v>737301</v>
      </c>
      <c r="S2241" s="24">
        <f>Table1[[#This Row],[Female Voters]]/Table1[[#This Row],[Female Population]]</f>
        <v>0.85894327862285114</v>
      </c>
      <c r="T2241" s="24">
        <f>Table1[[#This Row],[Male Voters]]/Table1[[#This Row],[Male Population]]</f>
        <v>0.8772368033182919</v>
      </c>
      <c r="U2241" s="24">
        <f>Table1[[#This Row],[Total Voters]]/Table1[[#This Row],[Total Population]]</f>
        <v>0.87001577129624086</v>
      </c>
      <c r="V2241" s="24">
        <f>Table1[[#This Row],[Female Ballots]]/Table1[[#This Row],[Female Population]]</f>
        <v>0.58949611763735554</v>
      </c>
      <c r="W2241" s="24">
        <f>Table1[[#This Row],[Male Ballots]]/Table1[[#This Row],[Male Population]]</f>
        <v>0.58423497358308896</v>
      </c>
      <c r="X2241" s="24">
        <f>Table1[[#This Row],[Total Ballots]]/Table1[[#This Row],[Total Population]]</f>
        <v>0.5887692399832305</v>
      </c>
      <c r="Y2241" s="24">
        <f>Table1[[#This Row],[Female Ballots]]/Table1[[#This Row],[Female Voters]]</f>
        <v>0.68630389492365329</v>
      </c>
      <c r="Z2241" s="24">
        <f>Table1[[#This Row],[Male Ballots]]/Table1[[#This Row],[Male Voters]]</f>
        <v>0.66599459960312257</v>
      </c>
      <c r="AA2241" s="24">
        <f>Table1[[#This Row],[Total Ballots]]/Table1[[#This Row],[Total Voters]]</f>
        <v>0.67673398507020199</v>
      </c>
    </row>
    <row r="2242" spans="1:27" s="12" customFormat="1" x14ac:dyDescent="0.35">
      <c r="A2242" s="70" t="s">
        <v>59</v>
      </c>
      <c r="B2242" s="71">
        <v>2020</v>
      </c>
      <c r="C2242" s="71" t="s">
        <v>81</v>
      </c>
      <c r="D2242" s="71"/>
      <c r="E2242" s="72"/>
      <c r="F2242" s="81"/>
      <c r="G2242" s="82" t="s">
        <v>79</v>
      </c>
      <c r="H2242">
        <v>6762</v>
      </c>
      <c r="I2242">
        <v>6877</v>
      </c>
      <c r="J2242" s="118">
        <f>Table1[[#This Row],[Female Population]]+Table1[[#This Row],[Male Population]]</f>
        <v>13639</v>
      </c>
      <c r="K2242" s="66">
        <v>3709</v>
      </c>
      <c r="L2242" s="66">
        <v>3413</v>
      </c>
      <c r="M2242" s="66">
        <v>31</v>
      </c>
      <c r="N2242" s="66">
        <v>7153</v>
      </c>
      <c r="O2242" s="66">
        <v>1864</v>
      </c>
      <c r="P2242" s="66">
        <v>1710</v>
      </c>
      <c r="Q2242" s="66">
        <v>12</v>
      </c>
      <c r="R2242" s="73">
        <v>3586</v>
      </c>
      <c r="S2242" s="24">
        <f>Table1[[#This Row],[Female Voters]]/Table1[[#This Row],[Female Population]]</f>
        <v>0.54850635906536527</v>
      </c>
      <c r="T2242" s="24">
        <f>Table1[[#This Row],[Male Voters]]/Table1[[#This Row],[Male Population]]</f>
        <v>0.49629198778537154</v>
      </c>
      <c r="U2242" s="24">
        <f>Table1[[#This Row],[Total Voters]]/Table1[[#This Row],[Total Population]]</f>
        <v>0.52445193929173695</v>
      </c>
      <c r="V2242" s="24">
        <f>Table1[[#This Row],[Female Ballots]]/Table1[[#This Row],[Female Population]]</f>
        <v>0.2756580893226856</v>
      </c>
      <c r="W2242" s="24">
        <f>Table1[[#This Row],[Male Ballots]]/Table1[[#This Row],[Male Population]]</f>
        <v>0.24865493674567399</v>
      </c>
      <c r="X2242" s="24">
        <f>Table1[[#This Row],[Total Ballots]]/Table1[[#This Row],[Total Population]]</f>
        <v>0.26292250164968106</v>
      </c>
      <c r="Y2242" s="78">
        <f>Table1[[#This Row],[Female Ballots]]/Table1[[#This Row],[Female Voters]]</f>
        <v>0.5025613372876786</v>
      </c>
      <c r="Z2242" s="79">
        <f>Table1[[#This Row],[Male Ballots]]/Table1[[#This Row],[Male Voters]]</f>
        <v>0.50102549077058312</v>
      </c>
      <c r="AA2242" s="78">
        <f>Table1[[#This Row],[Total Ballots]]/Table1[[#This Row],[Total Voters]]</f>
        <v>0.50132811407800926</v>
      </c>
    </row>
    <row r="2243" spans="1:27" s="12" customFormat="1" x14ac:dyDescent="0.35">
      <c r="A2243" s="70" t="s">
        <v>59</v>
      </c>
      <c r="B2243" s="71">
        <v>2020</v>
      </c>
      <c r="C2243" s="71" t="s">
        <v>81</v>
      </c>
      <c r="D2243" s="71"/>
      <c r="E2243" s="72"/>
      <c r="F2243" s="81"/>
      <c r="G2243" s="82" t="s">
        <v>62</v>
      </c>
      <c r="H2243">
        <v>943</v>
      </c>
      <c r="I2243">
        <v>1050</v>
      </c>
      <c r="J2243" s="118">
        <f>Table1[[#This Row],[Female Population]]+Table1[[#This Row],[Male Population]]</f>
        <v>1993</v>
      </c>
      <c r="K2243" s="66">
        <v>414</v>
      </c>
      <c r="L2243" s="66">
        <v>392</v>
      </c>
      <c r="M2243" s="66">
        <v>10</v>
      </c>
      <c r="N2243" s="66">
        <v>816</v>
      </c>
      <c r="O2243" s="66">
        <v>117</v>
      </c>
      <c r="P2243" s="66">
        <v>105</v>
      </c>
      <c r="Q2243" s="66">
        <v>2</v>
      </c>
      <c r="R2243" s="73">
        <v>224</v>
      </c>
      <c r="S2243" s="24">
        <f>Table1[[#This Row],[Female Voters]]/Table1[[#This Row],[Female Population]]</f>
        <v>0.43902439024390244</v>
      </c>
      <c r="T2243" s="24">
        <f>Table1[[#This Row],[Male Voters]]/Table1[[#This Row],[Male Population]]</f>
        <v>0.37333333333333335</v>
      </c>
      <c r="U2243" s="24">
        <f>Table1[[#This Row],[Total Voters]]/Table1[[#This Row],[Total Population]]</f>
        <v>0.40943301555444056</v>
      </c>
      <c r="V2243" s="24">
        <f>Table1[[#This Row],[Female Ballots]]/Table1[[#This Row],[Female Population]]</f>
        <v>0.12407211028632026</v>
      </c>
      <c r="W2243" s="24">
        <f>Table1[[#This Row],[Male Ballots]]/Table1[[#This Row],[Male Population]]</f>
        <v>0.1</v>
      </c>
      <c r="X2243" s="24">
        <f>Table1[[#This Row],[Total Ballots]]/Table1[[#This Row],[Total Population]]</f>
        <v>0.11239337681886603</v>
      </c>
      <c r="Y2243" s="78">
        <f>Table1[[#This Row],[Female Ballots]]/Table1[[#This Row],[Female Voters]]</f>
        <v>0.28260869565217389</v>
      </c>
      <c r="Z2243" s="79">
        <f>Table1[[#This Row],[Male Ballots]]/Table1[[#This Row],[Male Voters]]</f>
        <v>0.26785714285714285</v>
      </c>
      <c r="AA2243" s="78">
        <f>Table1[[#This Row],[Total Ballots]]/Table1[[#This Row],[Total Voters]]</f>
        <v>0.27450980392156865</v>
      </c>
    </row>
    <row r="2244" spans="1:27" s="12" customFormat="1" x14ac:dyDescent="0.35">
      <c r="A2244" s="70" t="s">
        <v>59</v>
      </c>
      <c r="B2244" s="71">
        <v>2020</v>
      </c>
      <c r="C2244" s="71" t="s">
        <v>81</v>
      </c>
      <c r="D2244" s="71"/>
      <c r="E2244" s="72"/>
      <c r="F2244" s="81"/>
      <c r="G2244" s="82" t="s">
        <v>63</v>
      </c>
      <c r="H2244">
        <v>1363</v>
      </c>
      <c r="I2244">
        <v>1456</v>
      </c>
      <c r="J2244" s="118">
        <f>Table1[[#This Row],[Female Population]]+Table1[[#This Row],[Male Population]]</f>
        <v>2819</v>
      </c>
      <c r="K2244" s="66">
        <v>660</v>
      </c>
      <c r="L2244" s="66">
        <v>571</v>
      </c>
      <c r="M2244" s="66">
        <v>8</v>
      </c>
      <c r="N2244" s="66">
        <v>1239</v>
      </c>
      <c r="O2244" s="66">
        <v>189</v>
      </c>
      <c r="P2244" s="66">
        <v>173</v>
      </c>
      <c r="Q2244" s="66">
        <v>5</v>
      </c>
      <c r="R2244" s="73">
        <v>367</v>
      </c>
      <c r="S2244" s="24">
        <f>Table1[[#This Row],[Female Voters]]/Table1[[#This Row],[Female Population]]</f>
        <v>0.48422597212032281</v>
      </c>
      <c r="T2244" s="24">
        <f>Table1[[#This Row],[Male Voters]]/Table1[[#This Row],[Male Population]]</f>
        <v>0.39217032967032966</v>
      </c>
      <c r="U2244" s="24">
        <f>Table1[[#This Row],[Total Voters]]/Table1[[#This Row],[Total Population]]</f>
        <v>0.43951755941823339</v>
      </c>
      <c r="V2244" s="24">
        <f>Table1[[#This Row],[Female Ballots]]/Table1[[#This Row],[Female Population]]</f>
        <v>0.13866471019809246</v>
      </c>
      <c r="W2244" s="24">
        <f>Table1[[#This Row],[Male Ballots]]/Table1[[#This Row],[Male Population]]</f>
        <v>0.11881868131868131</v>
      </c>
      <c r="X2244" s="24">
        <f>Table1[[#This Row],[Total Ballots]]/Table1[[#This Row],[Total Population]]</f>
        <v>0.13018800993260021</v>
      </c>
      <c r="Y2244" s="78">
        <f>Table1[[#This Row],[Female Ballots]]/Table1[[#This Row],[Female Voters]]</f>
        <v>0.28636363636363638</v>
      </c>
      <c r="Z2244" s="79">
        <f>Table1[[#This Row],[Male Ballots]]/Table1[[#This Row],[Male Voters]]</f>
        <v>0.30297723292469353</v>
      </c>
      <c r="AA2244" s="78">
        <f>Table1[[#This Row],[Total Ballots]]/Table1[[#This Row],[Total Voters]]</f>
        <v>0.29620661824051653</v>
      </c>
    </row>
    <row r="2245" spans="1:27" s="12" customFormat="1" x14ac:dyDescent="0.35">
      <c r="A2245" s="70" t="s">
        <v>59</v>
      </c>
      <c r="B2245" s="71">
        <v>2020</v>
      </c>
      <c r="C2245" s="71" t="s">
        <v>81</v>
      </c>
      <c r="D2245" s="71"/>
      <c r="E2245" s="72"/>
      <c r="F2245" s="81"/>
      <c r="G2245" s="82" t="s">
        <v>64</v>
      </c>
      <c r="H2245">
        <v>1254</v>
      </c>
      <c r="I2245">
        <v>1250</v>
      </c>
      <c r="J2245" s="118">
        <f>Table1[[#This Row],[Female Population]]+Table1[[#This Row],[Male Population]]</f>
        <v>2504</v>
      </c>
      <c r="K2245" s="66">
        <v>578</v>
      </c>
      <c r="L2245" s="66">
        <v>524</v>
      </c>
      <c r="M2245" s="66">
        <v>5</v>
      </c>
      <c r="N2245" s="66">
        <v>1107</v>
      </c>
      <c r="O2245" s="66">
        <v>257</v>
      </c>
      <c r="P2245" s="66">
        <v>230</v>
      </c>
      <c r="Q2245" s="66">
        <v>3</v>
      </c>
      <c r="R2245" s="73">
        <v>490</v>
      </c>
      <c r="S2245" s="24">
        <f>Table1[[#This Row],[Female Voters]]/Table1[[#This Row],[Female Population]]</f>
        <v>0.46092503987240829</v>
      </c>
      <c r="T2245" s="24">
        <f>Table1[[#This Row],[Male Voters]]/Table1[[#This Row],[Male Population]]</f>
        <v>0.41920000000000002</v>
      </c>
      <c r="U2245" s="24">
        <f>Table1[[#This Row],[Total Voters]]/Table1[[#This Row],[Total Population]]</f>
        <v>0.44209265175718848</v>
      </c>
      <c r="V2245" s="24">
        <f>Table1[[#This Row],[Female Ballots]]/Table1[[#This Row],[Female Population]]</f>
        <v>0.20494417862838915</v>
      </c>
      <c r="W2245" s="24">
        <f>Table1[[#This Row],[Male Ballots]]/Table1[[#This Row],[Male Population]]</f>
        <v>0.184</v>
      </c>
      <c r="X2245" s="24">
        <f>Table1[[#This Row],[Total Ballots]]/Table1[[#This Row],[Total Population]]</f>
        <v>0.19568690095846644</v>
      </c>
      <c r="Y2245" s="78">
        <f>Table1[[#This Row],[Female Ballots]]/Table1[[#This Row],[Female Voters]]</f>
        <v>0.44463667820069203</v>
      </c>
      <c r="Z2245" s="79">
        <f>Table1[[#This Row],[Male Ballots]]/Table1[[#This Row],[Male Voters]]</f>
        <v>0.43893129770992367</v>
      </c>
      <c r="AA2245" s="78">
        <f>Table1[[#This Row],[Total Ballots]]/Table1[[#This Row],[Total Voters]]</f>
        <v>0.44263775971093045</v>
      </c>
    </row>
    <row r="2246" spans="1:27" s="12" customFormat="1" x14ac:dyDescent="0.35">
      <c r="A2246" s="70" t="s">
        <v>59</v>
      </c>
      <c r="B2246" s="71">
        <v>2020</v>
      </c>
      <c r="C2246" s="71" t="s">
        <v>81</v>
      </c>
      <c r="D2246" s="71"/>
      <c r="E2246" s="72"/>
      <c r="F2246" s="81"/>
      <c r="G2246" s="82" t="s">
        <v>65</v>
      </c>
      <c r="H2246">
        <v>1041</v>
      </c>
      <c r="I2246">
        <v>1018</v>
      </c>
      <c r="J2246" s="118">
        <f>Table1[[#This Row],[Female Population]]+Table1[[#This Row],[Male Population]]</f>
        <v>2059</v>
      </c>
      <c r="K2246" s="66">
        <v>518</v>
      </c>
      <c r="L2246" s="66">
        <v>470</v>
      </c>
      <c r="M2246" s="66">
        <v>2</v>
      </c>
      <c r="N2246" s="66">
        <v>990</v>
      </c>
      <c r="O2246" s="66">
        <v>260</v>
      </c>
      <c r="P2246" s="66">
        <v>232</v>
      </c>
      <c r="Q2246" s="66">
        <v>1</v>
      </c>
      <c r="R2246" s="73">
        <v>493</v>
      </c>
      <c r="S2246" s="24">
        <f>Table1[[#This Row],[Female Voters]]/Table1[[#This Row],[Female Population]]</f>
        <v>0.49759846301633043</v>
      </c>
      <c r="T2246" s="24">
        <f>Table1[[#This Row],[Male Voters]]/Table1[[#This Row],[Male Population]]</f>
        <v>0.46168958742632615</v>
      </c>
      <c r="U2246" s="24">
        <f>Table1[[#This Row],[Total Voters]]/Table1[[#This Row],[Total Population]]</f>
        <v>0.48081593006313744</v>
      </c>
      <c r="V2246" s="24">
        <f>Table1[[#This Row],[Female Ballots]]/Table1[[#This Row],[Female Population]]</f>
        <v>0.24975984630163303</v>
      </c>
      <c r="W2246" s="24">
        <f>Table1[[#This Row],[Male Ballots]]/Table1[[#This Row],[Male Population]]</f>
        <v>0.22789783889980353</v>
      </c>
      <c r="X2246" s="24">
        <f>Table1[[#This Row],[Total Ballots]]/Table1[[#This Row],[Total Population]]</f>
        <v>0.23943661971830985</v>
      </c>
      <c r="Y2246" s="78">
        <f>Table1[[#This Row],[Female Ballots]]/Table1[[#This Row],[Female Voters]]</f>
        <v>0.50193050193050193</v>
      </c>
      <c r="Z2246" s="79">
        <f>Table1[[#This Row],[Male Ballots]]/Table1[[#This Row],[Male Voters]]</f>
        <v>0.49361702127659574</v>
      </c>
      <c r="AA2246" s="78">
        <f>Table1[[#This Row],[Total Ballots]]/Table1[[#This Row],[Total Voters]]</f>
        <v>0.49797979797979797</v>
      </c>
    </row>
    <row r="2247" spans="1:27" s="12" customFormat="1" x14ac:dyDescent="0.35">
      <c r="A2247" s="70" t="s">
        <v>59</v>
      </c>
      <c r="B2247" s="71">
        <v>2020</v>
      </c>
      <c r="C2247" s="71" t="s">
        <v>81</v>
      </c>
      <c r="D2247" s="71"/>
      <c r="E2247" s="72"/>
      <c r="F2247" s="81"/>
      <c r="G2247" s="82" t="s">
        <v>66</v>
      </c>
      <c r="H2247">
        <v>957</v>
      </c>
      <c r="I2247">
        <v>942</v>
      </c>
      <c r="J2247" s="118">
        <f>Table1[[#This Row],[Female Population]]+Table1[[#This Row],[Male Population]]</f>
        <v>1899</v>
      </c>
      <c r="K2247" s="66">
        <v>606</v>
      </c>
      <c r="L2247" s="66">
        <v>585</v>
      </c>
      <c r="M2247" s="66">
        <v>5</v>
      </c>
      <c r="N2247" s="66">
        <v>1196</v>
      </c>
      <c r="O2247" s="66">
        <v>373</v>
      </c>
      <c r="P2247" s="66">
        <v>351</v>
      </c>
      <c r="Q2247" s="66">
        <v>1</v>
      </c>
      <c r="R2247" s="73">
        <v>725</v>
      </c>
      <c r="S2247" s="24">
        <f>Table1[[#This Row],[Female Voters]]/Table1[[#This Row],[Female Population]]</f>
        <v>0.63322884012539182</v>
      </c>
      <c r="T2247" s="24">
        <f>Table1[[#This Row],[Male Voters]]/Table1[[#This Row],[Male Population]]</f>
        <v>0.62101910828025475</v>
      </c>
      <c r="U2247" s="24">
        <f>Table1[[#This Row],[Total Voters]]/Table1[[#This Row],[Total Population]]</f>
        <v>0.62980516061084779</v>
      </c>
      <c r="V2247" s="24">
        <f>Table1[[#This Row],[Female Ballots]]/Table1[[#This Row],[Female Population]]</f>
        <v>0.38975966562173459</v>
      </c>
      <c r="W2247" s="24">
        <f>Table1[[#This Row],[Male Ballots]]/Table1[[#This Row],[Male Population]]</f>
        <v>0.37261146496815284</v>
      </c>
      <c r="X2247" s="24">
        <f>Table1[[#This Row],[Total Ballots]]/Table1[[#This Row],[Total Population]]</f>
        <v>0.38177988414955238</v>
      </c>
      <c r="Y2247" s="78">
        <f>Table1[[#This Row],[Female Ballots]]/Table1[[#This Row],[Female Voters]]</f>
        <v>0.61551155115511547</v>
      </c>
      <c r="Z2247" s="79">
        <f>Table1[[#This Row],[Male Ballots]]/Table1[[#This Row],[Male Voters]]</f>
        <v>0.6</v>
      </c>
      <c r="AA2247" s="78">
        <f>Table1[[#This Row],[Total Ballots]]/Table1[[#This Row],[Total Voters]]</f>
        <v>0.60618729096989965</v>
      </c>
    </row>
    <row r="2248" spans="1:27" s="12" customFormat="1" x14ac:dyDescent="0.35">
      <c r="A2248" s="70" t="s">
        <v>59</v>
      </c>
      <c r="B2248" s="71">
        <v>2020</v>
      </c>
      <c r="C2248" s="71" t="s">
        <v>81</v>
      </c>
      <c r="D2248" s="71"/>
      <c r="E2248" s="72"/>
      <c r="F2248" s="81"/>
      <c r="G2248" s="82" t="s">
        <v>67</v>
      </c>
      <c r="H2248">
        <v>1204</v>
      </c>
      <c r="I2248">
        <v>1161</v>
      </c>
      <c r="J2248" s="118">
        <f>Table1[[#This Row],[Female Population]]+Table1[[#This Row],[Male Population]]</f>
        <v>2365</v>
      </c>
      <c r="K2248" s="66">
        <v>933</v>
      </c>
      <c r="L2248" s="66">
        <v>871</v>
      </c>
      <c r="M2248" s="66">
        <v>1</v>
      </c>
      <c r="N2248" s="66">
        <v>1805</v>
      </c>
      <c r="O2248" s="66">
        <v>668</v>
      </c>
      <c r="P2248" s="66">
        <v>619</v>
      </c>
      <c r="Q2248" s="66">
        <v>0</v>
      </c>
      <c r="R2248" s="66">
        <v>1287</v>
      </c>
      <c r="S2248" s="24">
        <f>Table1[[#This Row],[Female Voters]]/Table1[[#This Row],[Female Population]]</f>
        <v>0.77491694352159468</v>
      </c>
      <c r="T2248" s="24">
        <f>Table1[[#This Row],[Male Voters]]/Table1[[#This Row],[Male Population]]</f>
        <v>0.75021533161068044</v>
      </c>
      <c r="U2248" s="24">
        <f>Table1[[#This Row],[Total Voters]]/Table1[[#This Row],[Total Population]]</f>
        <v>0.7632135306553911</v>
      </c>
      <c r="V2248" s="24">
        <f>Table1[[#This Row],[Female Ballots]]/Table1[[#This Row],[Female Population]]</f>
        <v>0.55481727574750828</v>
      </c>
      <c r="W2248" s="24">
        <f>Table1[[#This Row],[Male Ballots]]/Table1[[#This Row],[Male Population]]</f>
        <v>0.53316106804478902</v>
      </c>
      <c r="X2248" s="24">
        <f>Table1[[#This Row],[Total Ballots]]/Table1[[#This Row],[Total Population]]</f>
        <v>0.54418604651162794</v>
      </c>
      <c r="Y2248" s="78">
        <f>Table1[[#This Row],[Female Ballots]]/Table1[[#This Row],[Female Voters]]</f>
        <v>0.71596998928188638</v>
      </c>
      <c r="Z2248" s="79">
        <f>Table1[[#This Row],[Male Ballots]]/Table1[[#This Row],[Male Voters]]</f>
        <v>0.71067738231917332</v>
      </c>
      <c r="AA2248" s="78">
        <f>Table1[[#This Row],[Total Ballots]]/Table1[[#This Row],[Total Voters]]</f>
        <v>0.71301939058171748</v>
      </c>
    </row>
    <row r="2249" spans="1:27" s="12" customFormat="1" x14ac:dyDescent="0.35">
      <c r="A2249" s="70" t="s">
        <v>37</v>
      </c>
      <c r="B2249" s="71">
        <v>2020</v>
      </c>
      <c r="C2249" s="71" t="s">
        <v>81</v>
      </c>
      <c r="D2249" s="71"/>
      <c r="E2249" s="72"/>
      <c r="F2249" s="81"/>
      <c r="G2249" s="82" t="s">
        <v>79</v>
      </c>
      <c r="H2249">
        <v>9168</v>
      </c>
      <c r="I2249">
        <v>8536</v>
      </c>
      <c r="J2249" s="118">
        <f>Table1[[#This Row],[Female Population]]+Table1[[#This Row],[Male Population]]</f>
        <v>17704</v>
      </c>
      <c r="K2249" s="66">
        <v>7396</v>
      </c>
      <c r="L2249" s="66">
        <v>6658</v>
      </c>
      <c r="M2249" s="66">
        <v>41</v>
      </c>
      <c r="N2249" s="66">
        <v>14095</v>
      </c>
      <c r="O2249" s="66">
        <v>3793</v>
      </c>
      <c r="P2249" s="66">
        <v>3357</v>
      </c>
      <c r="Q2249" s="66">
        <v>14</v>
      </c>
      <c r="R2249" s="73">
        <v>7164</v>
      </c>
      <c r="S2249" s="24">
        <f>Table1[[#This Row],[Female Voters]]/Table1[[#This Row],[Female Population]]</f>
        <v>0.80671902268760909</v>
      </c>
      <c r="T2249" s="24">
        <f>Table1[[#This Row],[Male Voters]]/Table1[[#This Row],[Male Population]]</f>
        <v>0.77999062792877227</v>
      </c>
      <c r="U2249" s="24">
        <f>Table1[[#This Row],[Total Voters]]/Table1[[#This Row],[Total Population]]</f>
        <v>0.79614776321735203</v>
      </c>
      <c r="V2249" s="24">
        <f>Table1[[#This Row],[Female Ballots]]/Table1[[#This Row],[Female Population]]</f>
        <v>0.41372164048865617</v>
      </c>
      <c r="W2249" s="24">
        <f>Table1[[#This Row],[Male Ballots]]/Table1[[#This Row],[Male Population]]</f>
        <v>0.39327553889409561</v>
      </c>
      <c r="X2249" s="24">
        <f>Table1[[#This Row],[Total Ballots]]/Table1[[#This Row],[Total Population]]</f>
        <v>0.40465431540894714</v>
      </c>
      <c r="Y2249" s="78">
        <f>Table1[[#This Row],[Female Ballots]]/Table1[[#This Row],[Female Voters]]</f>
        <v>0.51284478096268249</v>
      </c>
      <c r="Z2249" s="79">
        <f>Table1[[#This Row],[Male Ballots]]/Table1[[#This Row],[Male Voters]]</f>
        <v>0.50420546710723946</v>
      </c>
      <c r="AA2249" s="78">
        <f>Table1[[#This Row],[Total Ballots]]/Table1[[#This Row],[Total Voters]]</f>
        <v>0.50826534231997167</v>
      </c>
    </row>
    <row r="2250" spans="1:27" s="12" customFormat="1" x14ac:dyDescent="0.35">
      <c r="A2250" s="70" t="s">
        <v>37</v>
      </c>
      <c r="B2250" s="71">
        <v>2020</v>
      </c>
      <c r="C2250" s="71" t="s">
        <v>81</v>
      </c>
      <c r="D2250" s="71"/>
      <c r="E2250" s="72"/>
      <c r="F2250" s="81"/>
      <c r="G2250" s="82" t="s">
        <v>62</v>
      </c>
      <c r="H2250">
        <v>822</v>
      </c>
      <c r="I2250">
        <v>816</v>
      </c>
      <c r="J2250" s="118">
        <f>Table1[[#This Row],[Female Population]]+Table1[[#This Row],[Male Population]]</f>
        <v>1638</v>
      </c>
      <c r="K2250" s="66">
        <v>478</v>
      </c>
      <c r="L2250" s="66">
        <v>488</v>
      </c>
      <c r="M2250" s="66">
        <v>8</v>
      </c>
      <c r="N2250" s="66">
        <v>974</v>
      </c>
      <c r="O2250" s="66">
        <v>118</v>
      </c>
      <c r="P2250" s="66">
        <v>110</v>
      </c>
      <c r="Q2250" s="66">
        <v>2</v>
      </c>
      <c r="R2250" s="73">
        <v>230</v>
      </c>
      <c r="S2250" s="24">
        <f>Table1[[#This Row],[Female Voters]]/Table1[[#This Row],[Female Population]]</f>
        <v>0.58150851581508511</v>
      </c>
      <c r="T2250" s="24">
        <f>Table1[[#This Row],[Male Voters]]/Table1[[#This Row],[Male Population]]</f>
        <v>0.59803921568627449</v>
      </c>
      <c r="U2250" s="24">
        <f>Table1[[#This Row],[Total Voters]]/Table1[[#This Row],[Total Population]]</f>
        <v>0.59462759462759462</v>
      </c>
      <c r="V2250" s="24">
        <f>Table1[[#This Row],[Female Ballots]]/Table1[[#This Row],[Female Population]]</f>
        <v>0.14355231143552311</v>
      </c>
      <c r="W2250" s="24">
        <f>Table1[[#This Row],[Male Ballots]]/Table1[[#This Row],[Male Population]]</f>
        <v>0.13480392156862744</v>
      </c>
      <c r="X2250" s="24">
        <f>Table1[[#This Row],[Total Ballots]]/Table1[[#This Row],[Total Population]]</f>
        <v>0.14041514041514042</v>
      </c>
      <c r="Y2250" s="78">
        <f>Table1[[#This Row],[Female Ballots]]/Table1[[#This Row],[Female Voters]]</f>
        <v>0.24686192468619247</v>
      </c>
      <c r="Z2250" s="79">
        <f>Table1[[#This Row],[Male Ballots]]/Table1[[#This Row],[Male Voters]]</f>
        <v>0.22540983606557377</v>
      </c>
      <c r="AA2250" s="78">
        <f>Table1[[#This Row],[Total Ballots]]/Table1[[#This Row],[Total Voters]]</f>
        <v>0.23613963039014374</v>
      </c>
    </row>
    <row r="2251" spans="1:27" s="12" customFormat="1" x14ac:dyDescent="0.35">
      <c r="A2251" s="70" t="s">
        <v>37</v>
      </c>
      <c r="B2251" s="71">
        <v>2020</v>
      </c>
      <c r="C2251" s="71" t="s">
        <v>81</v>
      </c>
      <c r="D2251" s="71"/>
      <c r="E2251" s="72"/>
      <c r="F2251" s="81"/>
      <c r="G2251" s="82" t="s">
        <v>63</v>
      </c>
      <c r="H2251">
        <v>1197</v>
      </c>
      <c r="I2251">
        <v>1206</v>
      </c>
      <c r="J2251" s="118">
        <f>Table1[[#This Row],[Female Population]]+Table1[[#This Row],[Male Population]]</f>
        <v>2403</v>
      </c>
      <c r="K2251" s="66">
        <v>863</v>
      </c>
      <c r="L2251" s="66">
        <v>792</v>
      </c>
      <c r="M2251" s="66">
        <v>7</v>
      </c>
      <c r="N2251" s="66">
        <v>1662</v>
      </c>
      <c r="O2251" s="66">
        <v>166</v>
      </c>
      <c r="P2251" s="66">
        <v>144</v>
      </c>
      <c r="Q2251" s="66">
        <v>1</v>
      </c>
      <c r="R2251" s="73">
        <v>311</v>
      </c>
      <c r="S2251" s="24">
        <f>Table1[[#This Row],[Female Voters]]/Table1[[#This Row],[Female Population]]</f>
        <v>0.72096908939014204</v>
      </c>
      <c r="T2251" s="24">
        <f>Table1[[#This Row],[Male Voters]]/Table1[[#This Row],[Male Population]]</f>
        <v>0.65671641791044777</v>
      </c>
      <c r="U2251" s="24">
        <f>Table1[[#This Row],[Total Voters]]/Table1[[#This Row],[Total Population]]</f>
        <v>0.69163545568039952</v>
      </c>
      <c r="V2251" s="24">
        <f>Table1[[#This Row],[Female Ballots]]/Table1[[#This Row],[Female Population]]</f>
        <v>0.13868003341687551</v>
      </c>
      <c r="W2251" s="24">
        <f>Table1[[#This Row],[Male Ballots]]/Table1[[#This Row],[Male Population]]</f>
        <v>0.11940298507462686</v>
      </c>
      <c r="X2251" s="24">
        <f>Table1[[#This Row],[Total Ballots]]/Table1[[#This Row],[Total Population]]</f>
        <v>0.12942155638784852</v>
      </c>
      <c r="Y2251" s="78">
        <f>Table1[[#This Row],[Female Ballots]]/Table1[[#This Row],[Female Voters]]</f>
        <v>0.19235225955967555</v>
      </c>
      <c r="Z2251" s="79">
        <f>Table1[[#This Row],[Male Ballots]]/Table1[[#This Row],[Male Voters]]</f>
        <v>0.18181818181818182</v>
      </c>
      <c r="AA2251" s="78">
        <f>Table1[[#This Row],[Total Ballots]]/Table1[[#This Row],[Total Voters]]</f>
        <v>0.1871239470517449</v>
      </c>
    </row>
    <row r="2252" spans="1:27" s="12" customFormat="1" x14ac:dyDescent="0.35">
      <c r="A2252" s="70" t="s">
        <v>37</v>
      </c>
      <c r="B2252" s="71">
        <v>2020</v>
      </c>
      <c r="C2252" s="71" t="s">
        <v>81</v>
      </c>
      <c r="D2252" s="71"/>
      <c r="E2252" s="72"/>
      <c r="F2252" s="81"/>
      <c r="G2252" s="82" t="s">
        <v>64</v>
      </c>
      <c r="H2252">
        <v>1261</v>
      </c>
      <c r="I2252">
        <v>1182</v>
      </c>
      <c r="J2252" s="118">
        <f>Table1[[#This Row],[Female Population]]+Table1[[#This Row],[Male Population]]</f>
        <v>2443</v>
      </c>
      <c r="K2252" s="66">
        <v>1031</v>
      </c>
      <c r="L2252" s="66">
        <v>889</v>
      </c>
      <c r="M2252" s="66">
        <v>7</v>
      </c>
      <c r="N2252" s="66">
        <v>1927</v>
      </c>
      <c r="O2252" s="66">
        <v>335</v>
      </c>
      <c r="P2252" s="66">
        <v>273</v>
      </c>
      <c r="Q2252" s="66">
        <v>1</v>
      </c>
      <c r="R2252" s="73">
        <v>609</v>
      </c>
      <c r="S2252" s="24">
        <f>Table1[[#This Row],[Female Voters]]/Table1[[#This Row],[Female Population]]</f>
        <v>0.81760507533703408</v>
      </c>
      <c r="T2252" s="24">
        <f>Table1[[#This Row],[Male Voters]]/Table1[[#This Row],[Male Population]]</f>
        <v>0.75211505922165822</v>
      </c>
      <c r="U2252" s="24">
        <f>Table1[[#This Row],[Total Voters]]/Table1[[#This Row],[Total Population]]</f>
        <v>0.78878428162095782</v>
      </c>
      <c r="V2252" s="24">
        <f>Table1[[#This Row],[Female Ballots]]/Table1[[#This Row],[Female Population]]</f>
        <v>0.26566217287866772</v>
      </c>
      <c r="W2252" s="24">
        <f>Table1[[#This Row],[Male Ballots]]/Table1[[#This Row],[Male Population]]</f>
        <v>0.23096446700507614</v>
      </c>
      <c r="X2252" s="24">
        <f>Table1[[#This Row],[Total Ballots]]/Table1[[#This Row],[Total Population]]</f>
        <v>0.24928366762177651</v>
      </c>
      <c r="Y2252" s="78">
        <f>Table1[[#This Row],[Female Ballots]]/Table1[[#This Row],[Female Voters]]</f>
        <v>0.32492725509214354</v>
      </c>
      <c r="Z2252" s="79">
        <f>Table1[[#This Row],[Male Ballots]]/Table1[[#This Row],[Male Voters]]</f>
        <v>0.30708661417322836</v>
      </c>
      <c r="AA2252" s="78">
        <f>Table1[[#This Row],[Total Ballots]]/Table1[[#This Row],[Total Voters]]</f>
        <v>0.31603528801245462</v>
      </c>
    </row>
    <row r="2253" spans="1:27" s="12" customFormat="1" x14ac:dyDescent="0.35">
      <c r="A2253" s="70" t="s">
        <v>37</v>
      </c>
      <c r="B2253" s="71">
        <v>2020</v>
      </c>
      <c r="C2253" s="71" t="s">
        <v>81</v>
      </c>
      <c r="D2253" s="71"/>
      <c r="E2253" s="72"/>
      <c r="F2253" s="81"/>
      <c r="G2253" s="82" t="s">
        <v>65</v>
      </c>
      <c r="H2253">
        <v>1258</v>
      </c>
      <c r="I2253">
        <v>1200</v>
      </c>
      <c r="J2253" s="118">
        <f>Table1[[#This Row],[Female Population]]+Table1[[#This Row],[Male Population]]</f>
        <v>2458</v>
      </c>
      <c r="K2253" s="66">
        <v>1023</v>
      </c>
      <c r="L2253" s="66">
        <v>931</v>
      </c>
      <c r="M2253" s="66">
        <v>5</v>
      </c>
      <c r="N2253" s="66">
        <v>1959</v>
      </c>
      <c r="O2253" s="66">
        <v>430</v>
      </c>
      <c r="P2253" s="66">
        <v>400</v>
      </c>
      <c r="Q2253" s="66">
        <v>0</v>
      </c>
      <c r="R2253" s="73">
        <v>830</v>
      </c>
      <c r="S2253" s="24">
        <f>Table1[[#This Row],[Female Voters]]/Table1[[#This Row],[Female Population]]</f>
        <v>0.81319554848966613</v>
      </c>
      <c r="T2253" s="24">
        <f>Table1[[#This Row],[Male Voters]]/Table1[[#This Row],[Male Population]]</f>
        <v>0.77583333333333337</v>
      </c>
      <c r="U2253" s="24">
        <f>Table1[[#This Row],[Total Voters]]/Table1[[#This Row],[Total Population]]</f>
        <v>0.79698942229454839</v>
      </c>
      <c r="V2253" s="24">
        <f>Table1[[#This Row],[Female Ballots]]/Table1[[#This Row],[Female Population]]</f>
        <v>0.34181240063593005</v>
      </c>
      <c r="W2253" s="24">
        <f>Table1[[#This Row],[Male Ballots]]/Table1[[#This Row],[Male Population]]</f>
        <v>0.33333333333333331</v>
      </c>
      <c r="X2253" s="24">
        <f>Table1[[#This Row],[Total Ballots]]/Table1[[#This Row],[Total Population]]</f>
        <v>0.33767290480065093</v>
      </c>
      <c r="Y2253" s="78">
        <f>Table1[[#This Row],[Female Ballots]]/Table1[[#This Row],[Female Voters]]</f>
        <v>0.4203323558162268</v>
      </c>
      <c r="Z2253" s="79">
        <f>Table1[[#This Row],[Male Ballots]]/Table1[[#This Row],[Male Voters]]</f>
        <v>0.42964554242749731</v>
      </c>
      <c r="AA2253" s="78">
        <f>Table1[[#This Row],[Total Ballots]]/Table1[[#This Row],[Total Voters]]</f>
        <v>0.42368555385400714</v>
      </c>
    </row>
    <row r="2254" spans="1:27" s="12" customFormat="1" x14ac:dyDescent="0.35">
      <c r="A2254" s="70" t="s">
        <v>37</v>
      </c>
      <c r="B2254" s="71">
        <v>2020</v>
      </c>
      <c r="C2254" s="71" t="s">
        <v>81</v>
      </c>
      <c r="D2254" s="71"/>
      <c r="E2254" s="72"/>
      <c r="F2254" s="81"/>
      <c r="G2254" s="82" t="s">
        <v>66</v>
      </c>
      <c r="H2254">
        <v>1815</v>
      </c>
      <c r="I2254">
        <v>1572</v>
      </c>
      <c r="J2254" s="118">
        <f>Table1[[#This Row],[Female Population]]+Table1[[#This Row],[Male Population]]</f>
        <v>3387</v>
      </c>
      <c r="K2254" s="66">
        <v>1480</v>
      </c>
      <c r="L2254" s="66">
        <v>1253</v>
      </c>
      <c r="M2254" s="66">
        <v>8</v>
      </c>
      <c r="N2254" s="66">
        <v>2741</v>
      </c>
      <c r="O2254" s="66">
        <v>881</v>
      </c>
      <c r="P2254" s="66">
        <v>721</v>
      </c>
      <c r="Q2254" s="66">
        <v>4</v>
      </c>
      <c r="R2254" s="73">
        <v>1606</v>
      </c>
      <c r="S2254" s="24">
        <f>Table1[[#This Row],[Female Voters]]/Table1[[#This Row],[Female Population]]</f>
        <v>0.81542699724517909</v>
      </c>
      <c r="T2254" s="24">
        <f>Table1[[#This Row],[Male Voters]]/Table1[[#This Row],[Male Population]]</f>
        <v>0.79707379134860046</v>
      </c>
      <c r="U2254" s="24">
        <f>Table1[[#This Row],[Total Voters]]/Table1[[#This Row],[Total Population]]</f>
        <v>0.80927074106879249</v>
      </c>
      <c r="V2254" s="24">
        <f>Table1[[#This Row],[Female Ballots]]/Table1[[#This Row],[Female Population]]</f>
        <v>0.48539944903581267</v>
      </c>
      <c r="W2254" s="24">
        <f>Table1[[#This Row],[Male Ballots]]/Table1[[#This Row],[Male Population]]</f>
        <v>0.45865139949109412</v>
      </c>
      <c r="X2254" s="24">
        <f>Table1[[#This Row],[Total Ballots]]/Table1[[#This Row],[Total Population]]</f>
        <v>0.47416592855033951</v>
      </c>
      <c r="Y2254" s="78">
        <f>Table1[[#This Row],[Female Ballots]]/Table1[[#This Row],[Female Voters]]</f>
        <v>0.59527027027027024</v>
      </c>
      <c r="Z2254" s="79">
        <f>Table1[[#This Row],[Male Ballots]]/Table1[[#This Row],[Male Voters]]</f>
        <v>0.57541899441340782</v>
      </c>
      <c r="AA2254" s="78">
        <f>Table1[[#This Row],[Total Ballots]]/Table1[[#This Row],[Total Voters]]</f>
        <v>0.58591754834002185</v>
      </c>
    </row>
    <row r="2255" spans="1:27" s="12" customFormat="1" x14ac:dyDescent="0.35">
      <c r="A2255" s="70" t="s">
        <v>37</v>
      </c>
      <c r="B2255" s="71">
        <v>2020</v>
      </c>
      <c r="C2255" s="71" t="s">
        <v>81</v>
      </c>
      <c r="D2255" s="71"/>
      <c r="E2255" s="72"/>
      <c r="F2255" s="81"/>
      <c r="G2255" s="82" t="s">
        <v>67</v>
      </c>
      <c r="H2255">
        <v>2815</v>
      </c>
      <c r="I2255">
        <v>2560</v>
      </c>
      <c r="J2255" s="118">
        <f>Table1[[#This Row],[Female Population]]+Table1[[#This Row],[Male Population]]</f>
        <v>5375</v>
      </c>
      <c r="K2255" s="66">
        <v>2521</v>
      </c>
      <c r="L2255" s="66">
        <v>2305</v>
      </c>
      <c r="M2255" s="66">
        <v>6</v>
      </c>
      <c r="N2255" s="66">
        <v>4832</v>
      </c>
      <c r="O2255" s="66">
        <v>1863</v>
      </c>
      <c r="P2255" s="66">
        <v>1709</v>
      </c>
      <c r="Q2255" s="66">
        <v>6</v>
      </c>
      <c r="R2255" s="66">
        <v>3578</v>
      </c>
      <c r="S2255" s="24">
        <f>Table1[[#This Row],[Female Voters]]/Table1[[#This Row],[Female Population]]</f>
        <v>0.8955595026642984</v>
      </c>
      <c r="T2255" s="24">
        <f>Table1[[#This Row],[Male Voters]]/Table1[[#This Row],[Male Population]]</f>
        <v>0.900390625</v>
      </c>
      <c r="U2255" s="24">
        <f>Table1[[#This Row],[Total Voters]]/Table1[[#This Row],[Total Population]]</f>
        <v>0.89897674418604656</v>
      </c>
      <c r="V2255" s="24">
        <f>Table1[[#This Row],[Female Ballots]]/Table1[[#This Row],[Female Population]]</f>
        <v>0.6618117229129663</v>
      </c>
      <c r="W2255" s="24">
        <f>Table1[[#This Row],[Male Ballots]]/Table1[[#This Row],[Male Population]]</f>
        <v>0.66757812500000002</v>
      </c>
      <c r="X2255" s="24">
        <f>Table1[[#This Row],[Total Ballots]]/Table1[[#This Row],[Total Population]]</f>
        <v>0.66567441860465115</v>
      </c>
      <c r="Y2255" s="78">
        <f>Table1[[#This Row],[Female Ballots]]/Table1[[#This Row],[Female Voters]]</f>
        <v>0.738992463308211</v>
      </c>
      <c r="Z2255" s="79">
        <f>Table1[[#This Row],[Male Ballots]]/Table1[[#This Row],[Male Voters]]</f>
        <v>0.74143167028199564</v>
      </c>
      <c r="AA2255" s="78">
        <f>Table1[[#This Row],[Total Ballots]]/Table1[[#This Row],[Total Voters]]</f>
        <v>0.74048013245033117</v>
      </c>
    </row>
    <row r="2256" spans="1:27" s="12" customFormat="1" x14ac:dyDescent="0.35">
      <c r="A2256" s="70" t="s">
        <v>48</v>
      </c>
      <c r="B2256" s="71">
        <v>2020</v>
      </c>
      <c r="C2256" s="71" t="s">
        <v>81</v>
      </c>
      <c r="D2256" s="71"/>
      <c r="E2256" s="72"/>
      <c r="F2256" s="81"/>
      <c r="G2256" s="82" t="s">
        <v>79</v>
      </c>
      <c r="H2256">
        <v>77655</v>
      </c>
      <c r="I2256">
        <v>75118</v>
      </c>
      <c r="J2256" s="118">
        <f>Table1[[#This Row],[Female Population]]+Table1[[#This Row],[Male Population]]</f>
        <v>152773</v>
      </c>
      <c r="K2256" s="66">
        <v>59472</v>
      </c>
      <c r="L2256" s="66">
        <v>55674</v>
      </c>
      <c r="M2256" s="66">
        <v>2719</v>
      </c>
      <c r="N2256" s="66">
        <v>117865</v>
      </c>
      <c r="O2256" s="66">
        <v>32417</v>
      </c>
      <c r="P2256" s="66">
        <v>29633</v>
      </c>
      <c r="Q2256" s="66">
        <v>1328</v>
      </c>
      <c r="R2256" s="73">
        <v>63378</v>
      </c>
      <c r="S2256" s="24">
        <f>Table1[[#This Row],[Female Voters]]/Table1[[#This Row],[Female Population]]</f>
        <v>0.76584894726675679</v>
      </c>
      <c r="T2256" s="24">
        <f>Table1[[#This Row],[Male Voters]]/Table1[[#This Row],[Male Population]]</f>
        <v>0.74115391783593809</v>
      </c>
      <c r="U2256" s="24">
        <f>Table1[[#This Row],[Total Voters]]/Table1[[#This Row],[Total Population]]</f>
        <v>0.77150412703815463</v>
      </c>
      <c r="V2256" s="24">
        <f>Table1[[#This Row],[Female Ballots]]/Table1[[#This Row],[Female Population]]</f>
        <v>0.41744897302169853</v>
      </c>
      <c r="W2256" s="24">
        <f>Table1[[#This Row],[Male Ballots]]/Table1[[#This Row],[Male Population]]</f>
        <v>0.39448600867967731</v>
      </c>
      <c r="X2256" s="24">
        <f>Table1[[#This Row],[Total Ballots]]/Table1[[#This Row],[Total Population]]</f>
        <v>0.41485079169748579</v>
      </c>
      <c r="Y2256" s="78">
        <f>Table1[[#This Row],[Female Ballots]]/Table1[[#This Row],[Female Voters]]</f>
        <v>0.54508003766478341</v>
      </c>
      <c r="Z2256" s="79">
        <f>Table1[[#This Row],[Male Ballots]]/Table1[[#This Row],[Male Voters]]</f>
        <v>0.53225922333584796</v>
      </c>
      <c r="AA2256" s="78">
        <f>Table1[[#This Row],[Total Ballots]]/Table1[[#This Row],[Total Voters]]</f>
        <v>0.53771687948076186</v>
      </c>
    </row>
    <row r="2257" spans="1:27" s="12" customFormat="1" x14ac:dyDescent="0.35">
      <c r="A2257" s="70" t="s">
        <v>48</v>
      </c>
      <c r="B2257" s="71">
        <v>2020</v>
      </c>
      <c r="C2257" s="71" t="s">
        <v>81</v>
      </c>
      <c r="D2257" s="71"/>
      <c r="E2257" s="72"/>
      <c r="F2257" s="81"/>
      <c r="G2257" s="82" t="s">
        <v>62</v>
      </c>
      <c r="H2257">
        <v>8613</v>
      </c>
      <c r="I2257">
        <v>9076</v>
      </c>
      <c r="J2257" s="118">
        <f>Table1[[#This Row],[Female Population]]+Table1[[#This Row],[Male Population]]</f>
        <v>17689</v>
      </c>
      <c r="K2257" s="66">
        <v>5317</v>
      </c>
      <c r="L2257" s="66">
        <v>5386</v>
      </c>
      <c r="M2257" s="66">
        <v>539</v>
      </c>
      <c r="N2257" s="66">
        <v>11242</v>
      </c>
      <c r="O2257" s="66">
        <v>1714</v>
      </c>
      <c r="P2257" s="66">
        <v>1678</v>
      </c>
      <c r="Q2257" s="66">
        <v>194</v>
      </c>
      <c r="R2257" s="73">
        <v>3586</v>
      </c>
      <c r="S2257" s="24">
        <f>Table1[[#This Row],[Female Voters]]/Table1[[#This Row],[Female Population]]</f>
        <v>0.61732265180541046</v>
      </c>
      <c r="T2257" s="24">
        <f>Table1[[#This Row],[Male Voters]]/Table1[[#This Row],[Male Population]]</f>
        <v>0.59343323049801677</v>
      </c>
      <c r="U2257" s="24">
        <f>Table1[[#This Row],[Total Voters]]/Table1[[#This Row],[Total Population]]</f>
        <v>0.63553620894341112</v>
      </c>
      <c r="V2257" s="24">
        <f>Table1[[#This Row],[Female Ballots]]/Table1[[#This Row],[Female Population]]</f>
        <v>0.19900150934633692</v>
      </c>
      <c r="W2257" s="24">
        <f>Table1[[#This Row],[Male Ballots]]/Table1[[#This Row],[Male Population]]</f>
        <v>0.18488320846187747</v>
      </c>
      <c r="X2257" s="24">
        <f>Table1[[#This Row],[Total Ballots]]/Table1[[#This Row],[Total Population]]</f>
        <v>0.20272485725592176</v>
      </c>
      <c r="Y2257" s="78">
        <f>Table1[[#This Row],[Female Ballots]]/Table1[[#This Row],[Female Voters]]</f>
        <v>0.32236223434267441</v>
      </c>
      <c r="Z2257" s="79">
        <f>Table1[[#This Row],[Male Ballots]]/Table1[[#This Row],[Male Voters]]</f>
        <v>0.31154845896769401</v>
      </c>
      <c r="AA2257" s="78">
        <f>Table1[[#This Row],[Total Ballots]]/Table1[[#This Row],[Total Voters]]</f>
        <v>0.31898238747553814</v>
      </c>
    </row>
    <row r="2258" spans="1:27" s="12" customFormat="1" x14ac:dyDescent="0.35">
      <c r="A2258" s="70" t="s">
        <v>48</v>
      </c>
      <c r="B2258" s="71">
        <v>2020</v>
      </c>
      <c r="C2258" s="71" t="s">
        <v>81</v>
      </c>
      <c r="D2258" s="71"/>
      <c r="E2258" s="72"/>
      <c r="F2258" s="81"/>
      <c r="G2258" s="82" t="s">
        <v>63</v>
      </c>
      <c r="H2258">
        <v>13763</v>
      </c>
      <c r="I2258">
        <v>13920</v>
      </c>
      <c r="J2258" s="118">
        <f>Table1[[#This Row],[Female Population]]+Table1[[#This Row],[Male Population]]</f>
        <v>27683</v>
      </c>
      <c r="K2258" s="66">
        <v>9809</v>
      </c>
      <c r="L2258" s="66">
        <v>9238</v>
      </c>
      <c r="M2258" s="66">
        <v>544</v>
      </c>
      <c r="N2258" s="66">
        <v>19591</v>
      </c>
      <c r="O2258" s="66">
        <v>3346</v>
      </c>
      <c r="P2258" s="66">
        <v>2905</v>
      </c>
      <c r="Q2258" s="66">
        <v>248</v>
      </c>
      <c r="R2258" s="73">
        <v>6499</v>
      </c>
      <c r="S2258" s="24">
        <f>Table1[[#This Row],[Female Voters]]/Table1[[#This Row],[Female Population]]</f>
        <v>0.71270798517765022</v>
      </c>
      <c r="T2258" s="24">
        <f>Table1[[#This Row],[Male Voters]]/Table1[[#This Row],[Male Population]]</f>
        <v>0.66364942528735638</v>
      </c>
      <c r="U2258" s="24">
        <f>Table1[[#This Row],[Total Voters]]/Table1[[#This Row],[Total Population]]</f>
        <v>0.70769064046526753</v>
      </c>
      <c r="V2258" s="24">
        <f>Table1[[#This Row],[Female Ballots]]/Table1[[#This Row],[Female Population]]</f>
        <v>0.24311559979655598</v>
      </c>
      <c r="W2258" s="24">
        <f>Table1[[#This Row],[Male Ballots]]/Table1[[#This Row],[Male Population]]</f>
        <v>0.20869252873563218</v>
      </c>
      <c r="X2258" s="24">
        <f>Table1[[#This Row],[Total Ballots]]/Table1[[#This Row],[Total Population]]</f>
        <v>0.23476501824224252</v>
      </c>
      <c r="Y2258" s="78">
        <f>Table1[[#This Row],[Female Ballots]]/Table1[[#This Row],[Female Voters]]</f>
        <v>0.34111530227342235</v>
      </c>
      <c r="Z2258" s="79">
        <f>Table1[[#This Row],[Male Ballots]]/Table1[[#This Row],[Male Voters]]</f>
        <v>0.31446200476293568</v>
      </c>
      <c r="AA2258" s="78">
        <f>Table1[[#This Row],[Total Ballots]]/Table1[[#This Row],[Total Voters]]</f>
        <v>0.33173395947118572</v>
      </c>
    </row>
    <row r="2259" spans="1:27" s="12" customFormat="1" x14ac:dyDescent="0.35">
      <c r="A2259" s="70" t="s">
        <v>48</v>
      </c>
      <c r="B2259" s="71">
        <v>2020</v>
      </c>
      <c r="C2259" s="71" t="s">
        <v>81</v>
      </c>
      <c r="D2259" s="71"/>
      <c r="E2259" s="72"/>
      <c r="F2259" s="81"/>
      <c r="G2259" s="82" t="s">
        <v>64</v>
      </c>
      <c r="H2259">
        <v>13576</v>
      </c>
      <c r="I2259">
        <v>13517</v>
      </c>
      <c r="J2259" s="118">
        <f>Table1[[#This Row],[Female Population]]+Table1[[#This Row],[Male Population]]</f>
        <v>27093</v>
      </c>
      <c r="K2259" s="66">
        <v>9969</v>
      </c>
      <c r="L2259" s="66">
        <v>9382</v>
      </c>
      <c r="M2259" s="66">
        <v>453</v>
      </c>
      <c r="N2259" s="66">
        <v>19804</v>
      </c>
      <c r="O2259" s="66">
        <v>4729</v>
      </c>
      <c r="P2259" s="66">
        <v>4256</v>
      </c>
      <c r="Q2259" s="66">
        <v>201</v>
      </c>
      <c r="R2259" s="73">
        <v>9186</v>
      </c>
      <c r="S2259" s="24">
        <f>Table1[[#This Row],[Female Voters]]/Table1[[#This Row],[Female Population]]</f>
        <v>0.7343105480259281</v>
      </c>
      <c r="T2259" s="24">
        <f>Table1[[#This Row],[Male Voters]]/Table1[[#This Row],[Male Population]]</f>
        <v>0.69408892505733522</v>
      </c>
      <c r="U2259" s="24">
        <f>Table1[[#This Row],[Total Voters]]/Table1[[#This Row],[Total Population]]</f>
        <v>0.73096371756542278</v>
      </c>
      <c r="V2259" s="24">
        <f>Table1[[#This Row],[Female Ballots]]/Table1[[#This Row],[Female Population]]</f>
        <v>0.34833529758397169</v>
      </c>
      <c r="W2259" s="24">
        <f>Table1[[#This Row],[Male Ballots]]/Table1[[#This Row],[Male Population]]</f>
        <v>0.31486276540652514</v>
      </c>
      <c r="X2259" s="24">
        <f>Table1[[#This Row],[Total Ballots]]/Table1[[#This Row],[Total Population]]</f>
        <v>0.33905436828701141</v>
      </c>
      <c r="Y2259" s="78">
        <f>Table1[[#This Row],[Female Ballots]]/Table1[[#This Row],[Female Voters]]</f>
        <v>0.474370548700973</v>
      </c>
      <c r="Z2259" s="79">
        <f>Table1[[#This Row],[Male Ballots]]/Table1[[#This Row],[Male Voters]]</f>
        <v>0.45363461948411854</v>
      </c>
      <c r="AA2259" s="78">
        <f>Table1[[#This Row],[Total Ballots]]/Table1[[#This Row],[Total Voters]]</f>
        <v>0.46384568773985052</v>
      </c>
    </row>
    <row r="2260" spans="1:27" s="12" customFormat="1" x14ac:dyDescent="0.35">
      <c r="A2260" s="70" t="s">
        <v>48</v>
      </c>
      <c r="B2260" s="71">
        <v>2020</v>
      </c>
      <c r="C2260" s="71" t="s">
        <v>81</v>
      </c>
      <c r="D2260" s="71"/>
      <c r="E2260" s="72"/>
      <c r="F2260" s="81"/>
      <c r="G2260" s="82" t="s">
        <v>65</v>
      </c>
      <c r="H2260">
        <v>11635</v>
      </c>
      <c r="I2260">
        <v>11244</v>
      </c>
      <c r="J2260" s="118">
        <f>Table1[[#This Row],[Female Population]]+Table1[[#This Row],[Male Population]]</f>
        <v>22879</v>
      </c>
      <c r="K2260" s="66">
        <v>8808</v>
      </c>
      <c r="L2260" s="66">
        <v>8293</v>
      </c>
      <c r="M2260" s="66">
        <v>352</v>
      </c>
      <c r="N2260" s="66">
        <v>17453</v>
      </c>
      <c r="O2260" s="66">
        <v>4827</v>
      </c>
      <c r="P2260" s="66">
        <v>4504</v>
      </c>
      <c r="Q2260" s="66">
        <v>186</v>
      </c>
      <c r="R2260" s="73">
        <v>9517</v>
      </c>
      <c r="S2260" s="24">
        <f>Table1[[#This Row],[Female Voters]]/Table1[[#This Row],[Female Population]]</f>
        <v>0.75702621400945425</v>
      </c>
      <c r="T2260" s="24">
        <f>Table1[[#This Row],[Male Voters]]/Table1[[#This Row],[Male Population]]</f>
        <v>0.73754891497687658</v>
      </c>
      <c r="U2260" s="24">
        <f>Table1[[#This Row],[Total Voters]]/Table1[[#This Row],[Total Population]]</f>
        <v>0.76283928493378206</v>
      </c>
      <c r="V2260" s="24">
        <f>Table1[[#This Row],[Female Ballots]]/Table1[[#This Row],[Female Population]]</f>
        <v>0.41486892995272884</v>
      </c>
      <c r="W2260" s="24">
        <f>Table1[[#This Row],[Male Ballots]]/Table1[[#This Row],[Male Population]]</f>
        <v>0.40056919245819994</v>
      </c>
      <c r="X2260" s="24">
        <f>Table1[[#This Row],[Total Ballots]]/Table1[[#This Row],[Total Population]]</f>
        <v>0.41597097775252417</v>
      </c>
      <c r="Y2260" s="78">
        <f>Table1[[#This Row],[Female Ballots]]/Table1[[#This Row],[Female Voters]]</f>
        <v>0.54802452316076289</v>
      </c>
      <c r="Z2260" s="79">
        <f>Table1[[#This Row],[Male Ballots]]/Table1[[#This Row],[Male Voters]]</f>
        <v>0.54310864584589413</v>
      </c>
      <c r="AA2260" s="78">
        <f>Table1[[#This Row],[Total Ballots]]/Table1[[#This Row],[Total Voters]]</f>
        <v>0.54529307282415629</v>
      </c>
    </row>
    <row r="2261" spans="1:27" s="12" customFormat="1" x14ac:dyDescent="0.35">
      <c r="A2261" s="70" t="s">
        <v>48</v>
      </c>
      <c r="B2261" s="71">
        <v>2020</v>
      </c>
      <c r="C2261" s="71" t="s">
        <v>81</v>
      </c>
      <c r="D2261" s="71"/>
      <c r="E2261" s="72"/>
      <c r="F2261" s="81"/>
      <c r="G2261" s="82" t="s">
        <v>66</v>
      </c>
      <c r="H2261">
        <v>12697</v>
      </c>
      <c r="I2261">
        <v>12202</v>
      </c>
      <c r="J2261" s="118">
        <f>Table1[[#This Row],[Female Population]]+Table1[[#This Row],[Male Population]]</f>
        <v>24899</v>
      </c>
      <c r="K2261" s="66">
        <v>10522</v>
      </c>
      <c r="L2261" s="66">
        <v>9852</v>
      </c>
      <c r="M2261" s="66">
        <v>397</v>
      </c>
      <c r="N2261" s="66">
        <v>20771</v>
      </c>
      <c r="O2261" s="66">
        <v>6859</v>
      </c>
      <c r="P2261" s="66">
        <v>6170</v>
      </c>
      <c r="Q2261" s="66">
        <v>228</v>
      </c>
      <c r="R2261" s="73">
        <v>13257</v>
      </c>
      <c r="S2261" s="24">
        <f>Table1[[#This Row],[Female Voters]]/Table1[[#This Row],[Female Population]]</f>
        <v>0.82869969284082856</v>
      </c>
      <c r="T2261" s="24">
        <f>Table1[[#This Row],[Male Voters]]/Table1[[#This Row],[Male Population]]</f>
        <v>0.80740862153745285</v>
      </c>
      <c r="U2261" s="24">
        <f>Table1[[#This Row],[Total Voters]]/Table1[[#This Row],[Total Population]]</f>
        <v>0.83421020924535116</v>
      </c>
      <c r="V2261" s="24">
        <f>Table1[[#This Row],[Female Ballots]]/Table1[[#This Row],[Female Population]]</f>
        <v>0.54020634795621014</v>
      </c>
      <c r="W2261" s="24">
        <f>Table1[[#This Row],[Male Ballots]]/Table1[[#This Row],[Male Population]]</f>
        <v>0.50565481068677265</v>
      </c>
      <c r="X2261" s="24">
        <f>Table1[[#This Row],[Total Ballots]]/Table1[[#This Row],[Total Population]]</f>
        <v>0.53243102132615772</v>
      </c>
      <c r="Y2261" s="78">
        <f>Table1[[#This Row],[Female Ballots]]/Table1[[#This Row],[Female Voters]]</f>
        <v>0.65187226762972816</v>
      </c>
      <c r="Z2261" s="79">
        <f>Table1[[#This Row],[Male Ballots]]/Table1[[#This Row],[Male Voters]]</f>
        <v>0.62626877791311408</v>
      </c>
      <c r="AA2261" s="78">
        <f>Table1[[#This Row],[Total Ballots]]/Table1[[#This Row],[Total Voters]]</f>
        <v>0.63824563092773579</v>
      </c>
    </row>
    <row r="2262" spans="1:27" s="12" customFormat="1" x14ac:dyDescent="0.35">
      <c r="A2262" s="70" t="s">
        <v>48</v>
      </c>
      <c r="B2262" s="71">
        <v>2020</v>
      </c>
      <c r="C2262" s="71" t="s">
        <v>81</v>
      </c>
      <c r="D2262" s="71"/>
      <c r="E2262" s="72"/>
      <c r="F2262" s="81"/>
      <c r="G2262" s="82" t="s">
        <v>67</v>
      </c>
      <c r="H2262">
        <v>17371</v>
      </c>
      <c r="I2262">
        <v>15159</v>
      </c>
      <c r="J2262" s="118">
        <f>Table1[[#This Row],[Female Population]]+Table1[[#This Row],[Male Population]]</f>
        <v>32530</v>
      </c>
      <c r="K2262" s="66">
        <v>15047</v>
      </c>
      <c r="L2262" s="66">
        <v>13523</v>
      </c>
      <c r="M2262" s="66">
        <v>434</v>
      </c>
      <c r="N2262" s="66">
        <v>29004</v>
      </c>
      <c r="O2262" s="66">
        <v>10942</v>
      </c>
      <c r="P2262" s="66">
        <v>10120</v>
      </c>
      <c r="Q2262" s="66">
        <v>271</v>
      </c>
      <c r="R2262" s="66">
        <v>21333</v>
      </c>
      <c r="S2262" s="24">
        <f>Table1[[#This Row],[Female Voters]]/Table1[[#This Row],[Female Population]]</f>
        <v>0.86621380461689024</v>
      </c>
      <c r="T2262" s="24">
        <f>Table1[[#This Row],[Male Voters]]/Table1[[#This Row],[Male Population]]</f>
        <v>0.8920773138069793</v>
      </c>
      <c r="U2262" s="24">
        <f>Table1[[#This Row],[Total Voters]]/Table1[[#This Row],[Total Population]]</f>
        <v>0.89160774669535814</v>
      </c>
      <c r="V2262" s="24">
        <f>Table1[[#This Row],[Female Ballots]]/Table1[[#This Row],[Female Population]]</f>
        <v>0.629900408727189</v>
      </c>
      <c r="W2262" s="24">
        <f>Table1[[#This Row],[Male Ballots]]/Table1[[#This Row],[Male Population]]</f>
        <v>0.66759021043604461</v>
      </c>
      <c r="X2262" s="24">
        <f>Table1[[#This Row],[Total Ballots]]/Table1[[#This Row],[Total Population]]</f>
        <v>0.65579465109130031</v>
      </c>
      <c r="Y2262" s="78">
        <f>Table1[[#This Row],[Female Ballots]]/Table1[[#This Row],[Female Voters]]</f>
        <v>0.72718814381604302</v>
      </c>
      <c r="Z2262" s="79">
        <f>Table1[[#This Row],[Male Ballots]]/Table1[[#This Row],[Male Voters]]</f>
        <v>0.74835465503216747</v>
      </c>
      <c r="AA2262" s="78">
        <f>Table1[[#This Row],[Total Ballots]]/Table1[[#This Row],[Total Voters]]</f>
        <v>0.73551923872569303</v>
      </c>
    </row>
    <row r="2263" spans="1:27" s="12" customFormat="1" x14ac:dyDescent="0.35">
      <c r="A2263" s="70" t="s">
        <v>44</v>
      </c>
      <c r="B2263" s="71">
        <v>2020</v>
      </c>
      <c r="C2263" s="71" t="s">
        <v>81</v>
      </c>
      <c r="D2263" s="71"/>
      <c r="E2263" s="72"/>
      <c r="F2263" s="81"/>
      <c r="G2263" s="82" t="s">
        <v>79</v>
      </c>
      <c r="H2263">
        <v>31076</v>
      </c>
      <c r="I2263">
        <v>30343</v>
      </c>
      <c r="J2263" s="118">
        <f>Table1[[#This Row],[Female Population]]+Table1[[#This Row],[Male Population]]</f>
        <v>61419</v>
      </c>
      <c r="K2263" s="66">
        <v>24533</v>
      </c>
      <c r="L2263" s="66">
        <v>22975</v>
      </c>
      <c r="M2263" s="66">
        <v>245</v>
      </c>
      <c r="N2263" s="66">
        <v>47753</v>
      </c>
      <c r="O2263" s="66">
        <v>15090</v>
      </c>
      <c r="P2263" s="66">
        <v>13581</v>
      </c>
      <c r="Q2263" s="66">
        <v>183</v>
      </c>
      <c r="R2263" s="73">
        <v>28854</v>
      </c>
      <c r="S2263" s="24">
        <f>Table1[[#This Row],[Female Voters]]/Table1[[#This Row],[Female Population]]</f>
        <v>0.7894516668811945</v>
      </c>
      <c r="T2263" s="24">
        <f>Table1[[#This Row],[Male Voters]]/Table1[[#This Row],[Male Population]]</f>
        <v>0.7571762844807699</v>
      </c>
      <c r="U2263" s="24">
        <f>Table1[[#This Row],[Total Voters]]/Table1[[#This Row],[Total Population]]</f>
        <v>0.77749556326218272</v>
      </c>
      <c r="V2263" s="24">
        <f>Table1[[#This Row],[Female Ballots]]/Table1[[#This Row],[Female Population]]</f>
        <v>0.48558373020980822</v>
      </c>
      <c r="W2263" s="24">
        <f>Table1[[#This Row],[Male Ballots]]/Table1[[#This Row],[Male Population]]</f>
        <v>0.44758263849981872</v>
      </c>
      <c r="X2263" s="24">
        <f>Table1[[#This Row],[Total Ballots]]/Table1[[#This Row],[Total Population]]</f>
        <v>0.46978947882577055</v>
      </c>
      <c r="Y2263" s="78">
        <f>Table1[[#This Row],[Female Ballots]]/Table1[[#This Row],[Female Voters]]</f>
        <v>0.61508987893857259</v>
      </c>
      <c r="Z2263" s="79">
        <f>Table1[[#This Row],[Male Ballots]]/Table1[[#This Row],[Male Voters]]</f>
        <v>0.59112078346028296</v>
      </c>
      <c r="AA2263" s="78">
        <f>Table1[[#This Row],[Total Ballots]]/Table1[[#This Row],[Total Voters]]</f>
        <v>0.60423428894519715</v>
      </c>
    </row>
    <row r="2264" spans="1:27" s="12" customFormat="1" x14ac:dyDescent="0.35">
      <c r="A2264" s="70" t="s">
        <v>44</v>
      </c>
      <c r="B2264" s="71">
        <v>2020</v>
      </c>
      <c r="C2264" s="71" t="s">
        <v>81</v>
      </c>
      <c r="D2264" s="71"/>
      <c r="E2264" s="72"/>
      <c r="F2264" s="81"/>
      <c r="G2264" s="82" t="s">
        <v>62</v>
      </c>
      <c r="H2264">
        <v>3005</v>
      </c>
      <c r="I2264">
        <v>3298</v>
      </c>
      <c r="J2264" s="118">
        <f>Table1[[#This Row],[Female Population]]+Table1[[#This Row],[Male Population]]</f>
        <v>6303</v>
      </c>
      <c r="K2264" s="66">
        <v>2036</v>
      </c>
      <c r="L2264" s="66">
        <v>1922</v>
      </c>
      <c r="M2264" s="66">
        <v>54</v>
      </c>
      <c r="N2264" s="66">
        <v>4012</v>
      </c>
      <c r="O2264" s="66">
        <v>729</v>
      </c>
      <c r="P2264" s="66">
        <v>637</v>
      </c>
      <c r="Q2264" s="66">
        <v>26</v>
      </c>
      <c r="R2264" s="73">
        <v>1392</v>
      </c>
      <c r="S2264" s="24">
        <f>Table1[[#This Row],[Female Voters]]/Table1[[#This Row],[Female Population]]</f>
        <v>0.67753743760399332</v>
      </c>
      <c r="T2264" s="24">
        <f>Table1[[#This Row],[Male Voters]]/Table1[[#This Row],[Male Population]]</f>
        <v>0.58277744087325656</v>
      </c>
      <c r="U2264" s="24">
        <f>Table1[[#This Row],[Total Voters]]/Table1[[#This Row],[Total Population]]</f>
        <v>0.63652229097255275</v>
      </c>
      <c r="V2264" s="24">
        <f>Table1[[#This Row],[Female Ballots]]/Table1[[#This Row],[Female Population]]</f>
        <v>0.24259567387687189</v>
      </c>
      <c r="W2264" s="24">
        <f>Table1[[#This Row],[Male Ballots]]/Table1[[#This Row],[Male Population]]</f>
        <v>0.19314736203759855</v>
      </c>
      <c r="X2264" s="24">
        <f>Table1[[#This Row],[Total Ballots]]/Table1[[#This Row],[Total Population]]</f>
        <v>0.22084721561161352</v>
      </c>
      <c r="Y2264" s="78">
        <f>Table1[[#This Row],[Female Ballots]]/Table1[[#This Row],[Female Voters]]</f>
        <v>0.35805500982318272</v>
      </c>
      <c r="Z2264" s="79">
        <f>Table1[[#This Row],[Male Ballots]]/Table1[[#This Row],[Male Voters]]</f>
        <v>0.33142559833506763</v>
      </c>
      <c r="AA2264" s="78">
        <f>Table1[[#This Row],[Total Ballots]]/Table1[[#This Row],[Total Voters]]</f>
        <v>0.34695912263210371</v>
      </c>
    </row>
    <row r="2265" spans="1:27" s="12" customFormat="1" x14ac:dyDescent="0.35">
      <c r="A2265" s="70" t="s">
        <v>44</v>
      </c>
      <c r="B2265" s="71">
        <v>2020</v>
      </c>
      <c r="C2265" s="71" t="s">
        <v>81</v>
      </c>
      <c r="D2265" s="71"/>
      <c r="E2265" s="72"/>
      <c r="F2265" s="81"/>
      <c r="G2265" s="82" t="s">
        <v>63</v>
      </c>
      <c r="H2265">
        <v>4546</v>
      </c>
      <c r="I2265">
        <v>4867</v>
      </c>
      <c r="J2265" s="118">
        <f>Table1[[#This Row],[Female Population]]+Table1[[#This Row],[Male Population]]</f>
        <v>9413</v>
      </c>
      <c r="K2265" s="66">
        <v>3521</v>
      </c>
      <c r="L2265" s="66">
        <v>3389</v>
      </c>
      <c r="M2265" s="66">
        <v>55</v>
      </c>
      <c r="N2265" s="66">
        <v>6965</v>
      </c>
      <c r="O2265" s="66">
        <v>1418</v>
      </c>
      <c r="P2265" s="66">
        <v>1262</v>
      </c>
      <c r="Q2265" s="66">
        <v>35</v>
      </c>
      <c r="R2265" s="73">
        <v>2715</v>
      </c>
      <c r="S2265" s="24">
        <f>Table1[[#This Row],[Female Voters]]/Table1[[#This Row],[Female Population]]</f>
        <v>0.77452705675318967</v>
      </c>
      <c r="T2265" s="24">
        <f>Table1[[#This Row],[Male Voters]]/Table1[[#This Row],[Male Population]]</f>
        <v>0.69632216971440308</v>
      </c>
      <c r="U2265" s="24">
        <f>Table1[[#This Row],[Total Voters]]/Table1[[#This Row],[Total Population]]</f>
        <v>0.73993413364495908</v>
      </c>
      <c r="V2265" s="24">
        <f>Table1[[#This Row],[Female Ballots]]/Table1[[#This Row],[Female Population]]</f>
        <v>0.31192256929168499</v>
      </c>
      <c r="W2265" s="24">
        <f>Table1[[#This Row],[Male Ballots]]/Table1[[#This Row],[Male Population]]</f>
        <v>0.25929730840353399</v>
      </c>
      <c r="X2265" s="24">
        <f>Table1[[#This Row],[Total Ballots]]/Table1[[#This Row],[Total Population]]</f>
        <v>0.28843089344523531</v>
      </c>
      <c r="Y2265" s="78">
        <f>Table1[[#This Row],[Female Ballots]]/Table1[[#This Row],[Female Voters]]</f>
        <v>0.40272649815393352</v>
      </c>
      <c r="Z2265" s="79">
        <f>Table1[[#This Row],[Male Ballots]]/Table1[[#This Row],[Male Voters]]</f>
        <v>0.37238123340218354</v>
      </c>
      <c r="AA2265" s="78">
        <f>Table1[[#This Row],[Total Ballots]]/Table1[[#This Row],[Total Voters]]</f>
        <v>0.3898061737257717</v>
      </c>
    </row>
    <row r="2266" spans="1:27" s="12" customFormat="1" x14ac:dyDescent="0.35">
      <c r="A2266" s="70" t="s">
        <v>44</v>
      </c>
      <c r="B2266" s="71">
        <v>2020</v>
      </c>
      <c r="C2266" s="71" t="s">
        <v>81</v>
      </c>
      <c r="D2266" s="71"/>
      <c r="E2266" s="72"/>
      <c r="F2266" s="81"/>
      <c r="G2266" s="82" t="s">
        <v>64</v>
      </c>
      <c r="H2266">
        <v>4897</v>
      </c>
      <c r="I2266">
        <v>4803</v>
      </c>
      <c r="J2266" s="118">
        <f>Table1[[#This Row],[Female Population]]+Table1[[#This Row],[Male Population]]</f>
        <v>9700</v>
      </c>
      <c r="K2266" s="66">
        <v>3477</v>
      </c>
      <c r="L2266" s="66">
        <v>3273</v>
      </c>
      <c r="M2266" s="66">
        <v>41</v>
      </c>
      <c r="N2266" s="66">
        <v>6791</v>
      </c>
      <c r="O2266" s="66">
        <v>1778</v>
      </c>
      <c r="P2266" s="66">
        <v>1610</v>
      </c>
      <c r="Q2266" s="66">
        <v>40</v>
      </c>
      <c r="R2266" s="73">
        <v>3428</v>
      </c>
      <c r="S2266" s="24">
        <f>Table1[[#This Row],[Female Voters]]/Table1[[#This Row],[Female Population]]</f>
        <v>0.71002654686542777</v>
      </c>
      <c r="T2266" s="24">
        <f>Table1[[#This Row],[Male Voters]]/Table1[[#This Row],[Male Population]]</f>
        <v>0.68144909431605249</v>
      </c>
      <c r="U2266" s="24">
        <f>Table1[[#This Row],[Total Voters]]/Table1[[#This Row],[Total Population]]</f>
        <v>0.70010309278350513</v>
      </c>
      <c r="V2266" s="24">
        <f>Table1[[#This Row],[Female Ballots]]/Table1[[#This Row],[Female Population]]</f>
        <v>0.36307943638962631</v>
      </c>
      <c r="W2266" s="24">
        <f>Table1[[#This Row],[Male Ballots]]/Table1[[#This Row],[Male Population]]</f>
        <v>0.33520716219029772</v>
      </c>
      <c r="X2266" s="24">
        <f>Table1[[#This Row],[Total Ballots]]/Table1[[#This Row],[Total Population]]</f>
        <v>0.35340206185567008</v>
      </c>
      <c r="Y2266" s="78">
        <f>Table1[[#This Row],[Female Ballots]]/Table1[[#This Row],[Female Voters]]</f>
        <v>0.51136036813344843</v>
      </c>
      <c r="Z2266" s="79">
        <f>Table1[[#This Row],[Male Ballots]]/Table1[[#This Row],[Male Voters]]</f>
        <v>0.49190345249007028</v>
      </c>
      <c r="AA2266" s="78">
        <f>Table1[[#This Row],[Total Ballots]]/Table1[[#This Row],[Total Voters]]</f>
        <v>0.50478574584008251</v>
      </c>
    </row>
    <row r="2267" spans="1:27" s="12" customFormat="1" x14ac:dyDescent="0.35">
      <c r="A2267" s="70" t="s">
        <v>44</v>
      </c>
      <c r="B2267" s="71">
        <v>2020</v>
      </c>
      <c r="C2267" s="71" t="s">
        <v>81</v>
      </c>
      <c r="D2267" s="71"/>
      <c r="E2267" s="72"/>
      <c r="F2267" s="81"/>
      <c r="G2267" s="82" t="s">
        <v>65</v>
      </c>
      <c r="H2267">
        <v>4445</v>
      </c>
      <c r="I2267">
        <v>4463</v>
      </c>
      <c r="J2267" s="118">
        <f>Table1[[#This Row],[Female Population]]+Table1[[#This Row],[Male Population]]</f>
        <v>8908</v>
      </c>
      <c r="K2267" s="66">
        <v>3222</v>
      </c>
      <c r="L2267" s="66">
        <v>3150</v>
      </c>
      <c r="M2267" s="66">
        <v>21</v>
      </c>
      <c r="N2267" s="66">
        <v>6393</v>
      </c>
      <c r="O2267" s="66">
        <v>1933</v>
      </c>
      <c r="P2267" s="66">
        <v>1779</v>
      </c>
      <c r="Q2267" s="66">
        <v>13</v>
      </c>
      <c r="R2267" s="73">
        <v>3725</v>
      </c>
      <c r="S2267" s="24">
        <f>Table1[[#This Row],[Female Voters]]/Table1[[#This Row],[Female Population]]</f>
        <v>0.72485939257592802</v>
      </c>
      <c r="T2267" s="24">
        <f>Table1[[#This Row],[Male Voters]]/Table1[[#This Row],[Male Population]]</f>
        <v>0.70580327134214649</v>
      </c>
      <c r="U2267" s="24">
        <f>Table1[[#This Row],[Total Voters]]/Table1[[#This Row],[Total Population]]</f>
        <v>0.71766951055231254</v>
      </c>
      <c r="V2267" s="24">
        <f>Table1[[#This Row],[Female Ballots]]/Table1[[#This Row],[Female Population]]</f>
        <v>0.43487064116985374</v>
      </c>
      <c r="W2267" s="24">
        <f>Table1[[#This Row],[Male Ballots]]/Table1[[#This Row],[Male Population]]</f>
        <v>0.39861079991037418</v>
      </c>
      <c r="X2267" s="24">
        <f>Table1[[#This Row],[Total Ballots]]/Table1[[#This Row],[Total Population]]</f>
        <v>0.41816344858554111</v>
      </c>
      <c r="Y2267" s="78">
        <f>Table1[[#This Row],[Female Ballots]]/Table1[[#This Row],[Female Voters]]</f>
        <v>0.59993792675356916</v>
      </c>
      <c r="Z2267" s="79">
        <f>Table1[[#This Row],[Male Ballots]]/Table1[[#This Row],[Male Voters]]</f>
        <v>0.5647619047619048</v>
      </c>
      <c r="AA2267" s="78">
        <f>Table1[[#This Row],[Total Ballots]]/Table1[[#This Row],[Total Voters]]</f>
        <v>0.58266854371969345</v>
      </c>
    </row>
    <row r="2268" spans="1:27" s="12" customFormat="1" x14ac:dyDescent="0.35">
      <c r="A2268" s="70" t="s">
        <v>44</v>
      </c>
      <c r="B2268" s="71">
        <v>2020</v>
      </c>
      <c r="C2268" s="71" t="s">
        <v>81</v>
      </c>
      <c r="D2268" s="71"/>
      <c r="E2268" s="72"/>
      <c r="F2268" s="81"/>
      <c r="G2268" s="82" t="s">
        <v>66</v>
      </c>
      <c r="H2268">
        <v>5556</v>
      </c>
      <c r="I2268">
        <v>5273</v>
      </c>
      <c r="J2268" s="118">
        <f>Table1[[#This Row],[Female Population]]+Table1[[#This Row],[Male Population]]</f>
        <v>10829</v>
      </c>
      <c r="K2268" s="66">
        <v>4721</v>
      </c>
      <c r="L2268" s="66">
        <v>4372</v>
      </c>
      <c r="M2268" s="66">
        <v>39</v>
      </c>
      <c r="N2268" s="66">
        <v>9132</v>
      </c>
      <c r="O2268" s="66">
        <v>3284</v>
      </c>
      <c r="P2268" s="66">
        <v>2881</v>
      </c>
      <c r="Q2268" s="66">
        <v>34</v>
      </c>
      <c r="R2268" s="73">
        <v>6199</v>
      </c>
      <c r="S2268" s="24">
        <f>Table1[[#This Row],[Female Voters]]/Table1[[#This Row],[Female Population]]</f>
        <v>0.84971202303815696</v>
      </c>
      <c r="T2268" s="24">
        <f>Table1[[#This Row],[Male Voters]]/Table1[[#This Row],[Male Population]]</f>
        <v>0.82912952778304572</v>
      </c>
      <c r="U2268" s="24">
        <f>Table1[[#This Row],[Total Voters]]/Table1[[#This Row],[Total Population]]</f>
        <v>0.8432911626188937</v>
      </c>
      <c r="V2268" s="24">
        <f>Table1[[#This Row],[Female Ballots]]/Table1[[#This Row],[Female Population]]</f>
        <v>0.59107271418286533</v>
      </c>
      <c r="W2268" s="24">
        <f>Table1[[#This Row],[Male Ballots]]/Table1[[#This Row],[Male Population]]</f>
        <v>0.54636829129527786</v>
      </c>
      <c r="X2268" s="24">
        <f>Table1[[#This Row],[Total Ballots]]/Table1[[#This Row],[Total Population]]</f>
        <v>0.5724443623603287</v>
      </c>
      <c r="Y2268" s="78">
        <f>Table1[[#This Row],[Female Ballots]]/Table1[[#This Row],[Female Voters]]</f>
        <v>0.69561533573395462</v>
      </c>
      <c r="Z2268" s="79">
        <f>Table1[[#This Row],[Male Ballots]]/Table1[[#This Row],[Male Voters]]</f>
        <v>0.65896614821591948</v>
      </c>
      <c r="AA2268" s="78">
        <f>Table1[[#This Row],[Total Ballots]]/Table1[[#This Row],[Total Voters]]</f>
        <v>0.67882172579938682</v>
      </c>
    </row>
    <row r="2269" spans="1:27" s="12" customFormat="1" x14ac:dyDescent="0.35">
      <c r="A2269" s="70" t="s">
        <v>44</v>
      </c>
      <c r="B2269" s="71">
        <v>2020</v>
      </c>
      <c r="C2269" s="71" t="s">
        <v>81</v>
      </c>
      <c r="D2269" s="71"/>
      <c r="E2269" s="72"/>
      <c r="F2269" s="81"/>
      <c r="G2269" s="82" t="s">
        <v>67</v>
      </c>
      <c r="H2269">
        <v>8627</v>
      </c>
      <c r="I2269">
        <v>7639</v>
      </c>
      <c r="J2269" s="118">
        <f>Table1[[#This Row],[Female Population]]+Table1[[#This Row],[Male Population]]</f>
        <v>16266</v>
      </c>
      <c r="K2269" s="66">
        <v>7556</v>
      </c>
      <c r="L2269" s="66">
        <v>6869</v>
      </c>
      <c r="M2269" s="66">
        <v>35</v>
      </c>
      <c r="N2269" s="66">
        <v>14460</v>
      </c>
      <c r="O2269" s="66">
        <v>5948</v>
      </c>
      <c r="P2269" s="66">
        <v>5412</v>
      </c>
      <c r="Q2269" s="66">
        <v>35</v>
      </c>
      <c r="R2269" s="66">
        <v>11395</v>
      </c>
      <c r="S2269" s="24">
        <f>Table1[[#This Row],[Female Voters]]/Table1[[#This Row],[Female Population]]</f>
        <v>0.8758548742320621</v>
      </c>
      <c r="T2269" s="24">
        <f>Table1[[#This Row],[Male Voters]]/Table1[[#This Row],[Male Population]]</f>
        <v>0.89920146616049224</v>
      </c>
      <c r="U2269" s="24">
        <f>Table1[[#This Row],[Total Voters]]/Table1[[#This Row],[Total Population]]</f>
        <v>0.88897085946145338</v>
      </c>
      <c r="V2269" s="24">
        <f>Table1[[#This Row],[Female Ballots]]/Table1[[#This Row],[Female Population]]</f>
        <v>0.68946331285499018</v>
      </c>
      <c r="W2269" s="24">
        <f>Table1[[#This Row],[Male Ballots]]/Table1[[#This Row],[Male Population]]</f>
        <v>0.70846969498625478</v>
      </c>
      <c r="X2269" s="24">
        <f>Table1[[#This Row],[Total Ballots]]/Table1[[#This Row],[Total Population]]</f>
        <v>0.70054100577892542</v>
      </c>
      <c r="Y2269" s="78">
        <f>Table1[[#This Row],[Female Ballots]]/Table1[[#This Row],[Female Voters]]</f>
        <v>0.78718898888300692</v>
      </c>
      <c r="Z2269" s="79">
        <f>Table1[[#This Row],[Male Ballots]]/Table1[[#This Row],[Male Voters]]</f>
        <v>0.78788761100596882</v>
      </c>
      <c r="AA2269" s="78">
        <f>Table1[[#This Row],[Total Ballots]]/Table1[[#This Row],[Total Voters]]</f>
        <v>0.78803596127247577</v>
      </c>
    </row>
    <row r="2270" spans="1:27" s="12" customFormat="1" x14ac:dyDescent="0.35">
      <c r="A2270" s="70" t="s">
        <v>33</v>
      </c>
      <c r="B2270" s="71">
        <v>2020</v>
      </c>
      <c r="C2270" s="71" t="s">
        <v>81</v>
      </c>
      <c r="D2270" s="71"/>
      <c r="E2270" s="72"/>
      <c r="F2270" s="81"/>
      <c r="G2270" s="82" t="s">
        <v>79</v>
      </c>
      <c r="H2270">
        <v>33157</v>
      </c>
      <c r="I2270">
        <v>31485</v>
      </c>
      <c r="J2270" s="118">
        <f>Table1[[#This Row],[Female Population]]+Table1[[#This Row],[Male Population]]</f>
        <v>64642</v>
      </c>
      <c r="K2270" s="66">
        <v>28680</v>
      </c>
      <c r="L2270" s="66">
        <v>25654</v>
      </c>
      <c r="M2270" s="66">
        <v>373</v>
      </c>
      <c r="N2270" s="66">
        <v>54707</v>
      </c>
      <c r="O2270" s="66">
        <v>17846</v>
      </c>
      <c r="P2270" s="66">
        <v>15257</v>
      </c>
      <c r="Q2270" s="66">
        <v>205</v>
      </c>
      <c r="R2270" s="73">
        <v>33308</v>
      </c>
      <c r="S2270" s="24">
        <f>Table1[[#This Row],[Female Voters]]/Table1[[#This Row],[Female Population]]</f>
        <v>0.86497572156708991</v>
      </c>
      <c r="T2270" s="24">
        <f>Table1[[#This Row],[Male Voters]]/Table1[[#This Row],[Male Population]]</f>
        <v>0.81480069874543437</v>
      </c>
      <c r="U2270" s="24">
        <f>Table1[[#This Row],[Total Voters]]/Table1[[#This Row],[Total Population]]</f>
        <v>0.84630735435165994</v>
      </c>
      <c r="V2270" s="24">
        <f>Table1[[#This Row],[Female Ballots]]/Table1[[#This Row],[Female Population]]</f>
        <v>0.53822722200440332</v>
      </c>
      <c r="W2270" s="24">
        <f>Table1[[#This Row],[Male Ballots]]/Table1[[#This Row],[Male Population]]</f>
        <v>0.48457995871049708</v>
      </c>
      <c r="X2270" s="24">
        <f>Table1[[#This Row],[Total Ballots]]/Table1[[#This Row],[Total Population]]</f>
        <v>0.51526871074533587</v>
      </c>
      <c r="Y2270" s="78">
        <f>Table1[[#This Row],[Female Ballots]]/Table1[[#This Row],[Female Voters]]</f>
        <v>0.62224546722454677</v>
      </c>
      <c r="Z2270" s="79">
        <f>Table1[[#This Row],[Male Ballots]]/Table1[[#This Row],[Male Voters]]</f>
        <v>0.59472207063226012</v>
      </c>
      <c r="AA2270" s="78">
        <f>Table1[[#This Row],[Total Ballots]]/Table1[[#This Row],[Total Voters]]</f>
        <v>0.60884347524082838</v>
      </c>
    </row>
    <row r="2271" spans="1:27" s="12" customFormat="1" x14ac:dyDescent="0.35">
      <c r="A2271" s="70" t="s">
        <v>33</v>
      </c>
      <c r="B2271" s="71">
        <v>2020</v>
      </c>
      <c r="C2271" s="71" t="s">
        <v>81</v>
      </c>
      <c r="D2271" s="71"/>
      <c r="E2271" s="72"/>
      <c r="F2271" s="81"/>
      <c r="G2271" s="82" t="s">
        <v>62</v>
      </c>
      <c r="H2271">
        <v>2059</v>
      </c>
      <c r="I2271">
        <v>2453</v>
      </c>
      <c r="J2271" s="118">
        <f>Table1[[#This Row],[Female Population]]+Table1[[#This Row],[Male Population]]</f>
        <v>4512</v>
      </c>
      <c r="K2271" s="66">
        <v>1425</v>
      </c>
      <c r="L2271" s="66">
        <v>1535</v>
      </c>
      <c r="M2271" s="66">
        <v>47</v>
      </c>
      <c r="N2271" s="66">
        <v>3007</v>
      </c>
      <c r="O2271" s="66">
        <v>448</v>
      </c>
      <c r="P2271" s="66">
        <v>436</v>
      </c>
      <c r="Q2271" s="66">
        <v>17</v>
      </c>
      <c r="R2271" s="73">
        <v>901</v>
      </c>
      <c r="S2271" s="24">
        <f>Table1[[#This Row],[Female Voters]]/Table1[[#This Row],[Female Population]]</f>
        <v>0.69208353569694026</v>
      </c>
      <c r="T2271" s="24">
        <f>Table1[[#This Row],[Male Voters]]/Table1[[#This Row],[Male Population]]</f>
        <v>0.625764370158989</v>
      </c>
      <c r="U2271" s="24">
        <f>Table1[[#This Row],[Total Voters]]/Table1[[#This Row],[Total Population]]</f>
        <v>0.66644503546099287</v>
      </c>
      <c r="V2271" s="24">
        <f>Table1[[#This Row],[Female Ballots]]/Table1[[#This Row],[Female Population]]</f>
        <v>0.21758135016998542</v>
      </c>
      <c r="W2271" s="24">
        <f>Table1[[#This Row],[Male Ballots]]/Table1[[#This Row],[Male Population]]</f>
        <v>0.17774154097024053</v>
      </c>
      <c r="X2271" s="24">
        <f>Table1[[#This Row],[Total Ballots]]/Table1[[#This Row],[Total Population]]</f>
        <v>0.19968971631205673</v>
      </c>
      <c r="Y2271" s="78">
        <f>Table1[[#This Row],[Female Ballots]]/Table1[[#This Row],[Female Voters]]</f>
        <v>0.31438596491228071</v>
      </c>
      <c r="Z2271" s="79">
        <f>Table1[[#This Row],[Male Ballots]]/Table1[[#This Row],[Male Voters]]</f>
        <v>0.28403908794788274</v>
      </c>
      <c r="AA2271" s="78">
        <f>Table1[[#This Row],[Total Ballots]]/Table1[[#This Row],[Total Voters]]</f>
        <v>0.29963418689723975</v>
      </c>
    </row>
    <row r="2272" spans="1:27" s="12" customFormat="1" x14ac:dyDescent="0.35">
      <c r="A2272" s="70" t="s">
        <v>33</v>
      </c>
      <c r="B2272" s="71">
        <v>2020</v>
      </c>
      <c r="C2272" s="71" t="s">
        <v>81</v>
      </c>
      <c r="D2272" s="71"/>
      <c r="E2272" s="72"/>
      <c r="F2272" s="81"/>
      <c r="G2272" s="82" t="s">
        <v>63</v>
      </c>
      <c r="H2272">
        <v>3593</v>
      </c>
      <c r="I2272">
        <v>3947</v>
      </c>
      <c r="J2272" s="118">
        <f>Table1[[#This Row],[Female Population]]+Table1[[#This Row],[Male Population]]</f>
        <v>7540</v>
      </c>
      <c r="K2272" s="66">
        <v>2951</v>
      </c>
      <c r="L2272" s="66">
        <v>2806</v>
      </c>
      <c r="M2272" s="66">
        <v>67</v>
      </c>
      <c r="N2272" s="66">
        <v>5824</v>
      </c>
      <c r="O2272" s="66">
        <v>977</v>
      </c>
      <c r="P2272" s="66">
        <v>819</v>
      </c>
      <c r="Q2272" s="66">
        <v>35</v>
      </c>
      <c r="R2272" s="73">
        <v>1831</v>
      </c>
      <c r="S2272" s="24">
        <f>Table1[[#This Row],[Female Voters]]/Table1[[#This Row],[Female Population]]</f>
        <v>0.82131923183968825</v>
      </c>
      <c r="T2272" s="24">
        <f>Table1[[#This Row],[Male Voters]]/Table1[[#This Row],[Male Population]]</f>
        <v>0.71091968583734477</v>
      </c>
      <c r="U2272" s="24">
        <f>Table1[[#This Row],[Total Voters]]/Table1[[#This Row],[Total Population]]</f>
        <v>0.77241379310344827</v>
      </c>
      <c r="V2272" s="24">
        <f>Table1[[#This Row],[Female Ballots]]/Table1[[#This Row],[Female Population]]</f>
        <v>0.27191761758975785</v>
      </c>
      <c r="W2272" s="24">
        <f>Table1[[#This Row],[Male Ballots]]/Table1[[#This Row],[Male Population]]</f>
        <v>0.20749936660755003</v>
      </c>
      <c r="X2272" s="24">
        <f>Table1[[#This Row],[Total Ballots]]/Table1[[#This Row],[Total Population]]</f>
        <v>0.24283819628647216</v>
      </c>
      <c r="Y2272" s="78">
        <f>Table1[[#This Row],[Female Ballots]]/Table1[[#This Row],[Female Voters]]</f>
        <v>0.33107421213148086</v>
      </c>
      <c r="Z2272" s="79">
        <f>Table1[[#This Row],[Male Ballots]]/Table1[[#This Row],[Male Voters]]</f>
        <v>0.29187455452601568</v>
      </c>
      <c r="AA2272" s="78">
        <f>Table1[[#This Row],[Total Ballots]]/Table1[[#This Row],[Total Voters]]</f>
        <v>0.31438873626373626</v>
      </c>
    </row>
    <row r="2273" spans="1:27" s="12" customFormat="1" x14ac:dyDescent="0.35">
      <c r="A2273" s="70" t="s">
        <v>33</v>
      </c>
      <c r="B2273" s="71">
        <v>2020</v>
      </c>
      <c r="C2273" s="71" t="s">
        <v>81</v>
      </c>
      <c r="D2273" s="71"/>
      <c r="E2273" s="72"/>
      <c r="F2273" s="81"/>
      <c r="G2273" s="82" t="s">
        <v>64</v>
      </c>
      <c r="H2273">
        <v>3866</v>
      </c>
      <c r="I2273">
        <v>4206</v>
      </c>
      <c r="J2273" s="118">
        <f>Table1[[#This Row],[Female Population]]+Table1[[#This Row],[Male Population]]</f>
        <v>8072</v>
      </c>
      <c r="K2273" s="66">
        <v>3276</v>
      </c>
      <c r="L2273" s="66">
        <v>3202</v>
      </c>
      <c r="M2273" s="66">
        <v>64</v>
      </c>
      <c r="N2273" s="66">
        <v>6542</v>
      </c>
      <c r="O2273" s="66">
        <v>1389</v>
      </c>
      <c r="P2273" s="66">
        <v>1270</v>
      </c>
      <c r="Q2273" s="66">
        <v>24</v>
      </c>
      <c r="R2273" s="73">
        <v>2683</v>
      </c>
      <c r="S2273" s="24">
        <f>Table1[[#This Row],[Female Voters]]/Table1[[#This Row],[Female Population]]</f>
        <v>0.84738748060010349</v>
      </c>
      <c r="T2273" s="24">
        <f>Table1[[#This Row],[Male Voters]]/Table1[[#This Row],[Male Population]]</f>
        <v>0.76129339039467425</v>
      </c>
      <c r="U2273" s="24">
        <f>Table1[[#This Row],[Total Voters]]/Table1[[#This Row],[Total Population]]</f>
        <v>0.81045589692765119</v>
      </c>
      <c r="V2273" s="24">
        <f>Table1[[#This Row],[Female Ballots]]/Table1[[#This Row],[Female Population]]</f>
        <v>0.359286083807553</v>
      </c>
      <c r="W2273" s="24">
        <f>Table1[[#This Row],[Male Ballots]]/Table1[[#This Row],[Male Population]]</f>
        <v>0.30194959581550168</v>
      </c>
      <c r="X2273" s="24">
        <f>Table1[[#This Row],[Total Ballots]]/Table1[[#This Row],[Total Population]]</f>
        <v>0.33238354806739345</v>
      </c>
      <c r="Y2273" s="78">
        <f>Table1[[#This Row],[Female Ballots]]/Table1[[#This Row],[Female Voters]]</f>
        <v>0.42399267399267399</v>
      </c>
      <c r="Z2273" s="79">
        <f>Table1[[#This Row],[Male Ballots]]/Table1[[#This Row],[Male Voters]]</f>
        <v>0.3966271080574641</v>
      </c>
      <c r="AA2273" s="78">
        <f>Table1[[#This Row],[Total Ballots]]/Table1[[#This Row],[Total Voters]]</f>
        <v>0.41011922959339653</v>
      </c>
    </row>
    <row r="2274" spans="1:27" s="12" customFormat="1" x14ac:dyDescent="0.35">
      <c r="A2274" s="70" t="s">
        <v>33</v>
      </c>
      <c r="B2274" s="71">
        <v>2020</v>
      </c>
      <c r="C2274" s="71" t="s">
        <v>81</v>
      </c>
      <c r="D2274" s="71"/>
      <c r="E2274" s="72"/>
      <c r="F2274" s="81"/>
      <c r="G2274" s="82" t="s">
        <v>65</v>
      </c>
      <c r="H2274">
        <v>3852</v>
      </c>
      <c r="I2274">
        <v>3759</v>
      </c>
      <c r="J2274" s="118">
        <f>Table1[[#This Row],[Female Population]]+Table1[[#This Row],[Male Population]]</f>
        <v>7611</v>
      </c>
      <c r="K2274" s="66">
        <v>3205</v>
      </c>
      <c r="L2274" s="66">
        <v>2842</v>
      </c>
      <c r="M2274" s="66">
        <v>49</v>
      </c>
      <c r="N2274" s="66">
        <v>6096</v>
      </c>
      <c r="O2274" s="66">
        <v>1678</v>
      </c>
      <c r="P2274" s="66">
        <v>1404</v>
      </c>
      <c r="Q2274" s="66">
        <v>27</v>
      </c>
      <c r="R2274" s="73">
        <v>3109</v>
      </c>
      <c r="S2274" s="24">
        <f>Table1[[#This Row],[Female Voters]]/Table1[[#This Row],[Female Population]]</f>
        <v>0.83203530633437173</v>
      </c>
      <c r="T2274" s="24">
        <f>Table1[[#This Row],[Male Voters]]/Table1[[#This Row],[Male Population]]</f>
        <v>0.75605214152700184</v>
      </c>
      <c r="U2274" s="24">
        <f>Table1[[#This Row],[Total Voters]]/Table1[[#This Row],[Total Population]]</f>
        <v>0.80094599921166731</v>
      </c>
      <c r="V2274" s="24">
        <f>Table1[[#This Row],[Female Ballots]]/Table1[[#This Row],[Female Population]]</f>
        <v>0.43561786085150572</v>
      </c>
      <c r="W2274" s="24">
        <f>Table1[[#This Row],[Male Ballots]]/Table1[[#This Row],[Male Population]]</f>
        <v>0.37350359138068634</v>
      </c>
      <c r="X2274" s="24">
        <f>Table1[[#This Row],[Total Ballots]]/Table1[[#This Row],[Total Population]]</f>
        <v>0.40848771514912624</v>
      </c>
      <c r="Y2274" s="78">
        <f>Table1[[#This Row],[Female Ballots]]/Table1[[#This Row],[Female Voters]]</f>
        <v>0.52355694227769112</v>
      </c>
      <c r="Z2274" s="79">
        <f>Table1[[#This Row],[Male Ballots]]/Table1[[#This Row],[Male Voters]]</f>
        <v>0.49401829697396199</v>
      </c>
      <c r="AA2274" s="78">
        <f>Table1[[#This Row],[Total Ballots]]/Table1[[#This Row],[Total Voters]]</f>
        <v>0.51000656167978997</v>
      </c>
    </row>
    <row r="2275" spans="1:27" s="12" customFormat="1" x14ac:dyDescent="0.35">
      <c r="A2275" s="70" t="s">
        <v>33</v>
      </c>
      <c r="B2275" s="71">
        <v>2020</v>
      </c>
      <c r="C2275" s="71" t="s">
        <v>81</v>
      </c>
      <c r="D2275" s="71"/>
      <c r="E2275" s="72"/>
      <c r="F2275" s="81"/>
      <c r="G2275" s="82" t="s">
        <v>66</v>
      </c>
      <c r="H2275">
        <v>6599</v>
      </c>
      <c r="I2275">
        <v>5619</v>
      </c>
      <c r="J2275" s="118">
        <f>Table1[[#This Row],[Female Population]]+Table1[[#This Row],[Male Population]]</f>
        <v>12218</v>
      </c>
      <c r="K2275" s="66">
        <v>5732</v>
      </c>
      <c r="L2275" s="66">
        <v>4645</v>
      </c>
      <c r="M2275" s="66">
        <v>65</v>
      </c>
      <c r="N2275" s="66">
        <v>10442</v>
      </c>
      <c r="O2275" s="66">
        <v>3835</v>
      </c>
      <c r="P2275" s="66">
        <v>2941</v>
      </c>
      <c r="Q2275" s="66">
        <v>44</v>
      </c>
      <c r="R2275" s="73">
        <v>6820</v>
      </c>
      <c r="S2275" s="24">
        <f>Table1[[#This Row],[Female Voters]]/Table1[[#This Row],[Female Population]]</f>
        <v>0.8686164570389453</v>
      </c>
      <c r="T2275" s="24">
        <f>Table1[[#This Row],[Male Voters]]/Table1[[#This Row],[Male Population]]</f>
        <v>0.82665954796227081</v>
      </c>
      <c r="U2275" s="24">
        <f>Table1[[#This Row],[Total Voters]]/Table1[[#This Row],[Total Population]]</f>
        <v>0.85464069405794729</v>
      </c>
      <c r="V2275" s="24">
        <f>Table1[[#This Row],[Female Ballots]]/Table1[[#This Row],[Female Population]]</f>
        <v>0.58114865888771028</v>
      </c>
      <c r="W2275" s="24">
        <f>Table1[[#This Row],[Male Ballots]]/Table1[[#This Row],[Male Population]]</f>
        <v>0.52340274070119241</v>
      </c>
      <c r="X2275" s="24">
        <f>Table1[[#This Row],[Total Ballots]]/Table1[[#This Row],[Total Population]]</f>
        <v>0.55819283025045019</v>
      </c>
      <c r="Y2275" s="78">
        <f>Table1[[#This Row],[Female Ballots]]/Table1[[#This Row],[Female Voters]]</f>
        <v>0.6690509420795534</v>
      </c>
      <c r="Z2275" s="79">
        <f>Table1[[#This Row],[Male Ballots]]/Table1[[#This Row],[Male Voters]]</f>
        <v>0.63315392895586653</v>
      </c>
      <c r="AA2275" s="78">
        <f>Table1[[#This Row],[Total Ballots]]/Table1[[#This Row],[Total Voters]]</f>
        <v>0.65313158398774185</v>
      </c>
    </row>
    <row r="2276" spans="1:27" s="12" customFormat="1" x14ac:dyDescent="0.35">
      <c r="A2276" s="70" t="s">
        <v>33</v>
      </c>
      <c r="B2276" s="71">
        <v>2020</v>
      </c>
      <c r="C2276" s="71" t="s">
        <v>81</v>
      </c>
      <c r="D2276" s="71"/>
      <c r="E2276" s="72"/>
      <c r="F2276" s="81"/>
      <c r="G2276" s="82" t="s">
        <v>67</v>
      </c>
      <c r="H2276">
        <v>13188</v>
      </c>
      <c r="I2276">
        <v>11501</v>
      </c>
      <c r="J2276" s="118">
        <f>Table1[[#This Row],[Female Population]]+Table1[[#This Row],[Male Population]]</f>
        <v>24689</v>
      </c>
      <c r="K2276" s="66">
        <v>12091</v>
      </c>
      <c r="L2276" s="66">
        <v>10624</v>
      </c>
      <c r="M2276" s="66">
        <v>81</v>
      </c>
      <c r="N2276" s="66">
        <v>22796</v>
      </c>
      <c r="O2276" s="66">
        <v>9519</v>
      </c>
      <c r="P2276" s="66">
        <v>8387</v>
      </c>
      <c r="Q2276" s="66">
        <v>58</v>
      </c>
      <c r="R2276" s="66">
        <v>17964</v>
      </c>
      <c r="S2276" s="24">
        <f>Table1[[#This Row],[Female Voters]]/Table1[[#This Row],[Female Population]]</f>
        <v>0.91681831968456173</v>
      </c>
      <c r="T2276" s="24">
        <f>Table1[[#This Row],[Male Voters]]/Table1[[#This Row],[Male Population]]</f>
        <v>0.92374576123815322</v>
      </c>
      <c r="U2276" s="24">
        <f>Table1[[#This Row],[Total Voters]]/Table1[[#This Row],[Total Population]]</f>
        <v>0.92332617764996561</v>
      </c>
      <c r="V2276" s="24">
        <f>Table1[[#This Row],[Female Ballots]]/Table1[[#This Row],[Female Population]]</f>
        <v>0.7217925386715196</v>
      </c>
      <c r="W2276" s="24">
        <f>Table1[[#This Row],[Male Ballots]]/Table1[[#This Row],[Male Population]]</f>
        <v>0.72924093557081993</v>
      </c>
      <c r="X2276" s="24">
        <f>Table1[[#This Row],[Total Ballots]]/Table1[[#This Row],[Total Population]]</f>
        <v>0.72761148689699862</v>
      </c>
      <c r="Y2276" s="78">
        <f>Table1[[#This Row],[Female Ballots]]/Table1[[#This Row],[Female Voters]]</f>
        <v>0.78727979488876021</v>
      </c>
      <c r="Z2276" s="79">
        <f>Table1[[#This Row],[Male Ballots]]/Table1[[#This Row],[Male Voters]]</f>
        <v>0.78943900602409633</v>
      </c>
      <c r="AA2276" s="78">
        <f>Table1[[#This Row],[Total Ballots]]/Table1[[#This Row],[Total Voters]]</f>
        <v>0.7880329882435515</v>
      </c>
    </row>
    <row r="2277" spans="1:27" s="12" customFormat="1" x14ac:dyDescent="0.35">
      <c r="A2277" s="70" t="s">
        <v>51</v>
      </c>
      <c r="B2277" s="71">
        <v>2020</v>
      </c>
      <c r="C2277" s="71" t="s">
        <v>81</v>
      </c>
      <c r="D2277" s="71"/>
      <c r="E2277" s="72"/>
      <c r="F2277" s="81"/>
      <c r="G2277" s="82" t="s">
        <v>79</v>
      </c>
      <c r="H2277">
        <v>197479</v>
      </c>
      <c r="I2277">
        <v>188703</v>
      </c>
      <c r="J2277" s="118">
        <f>Table1[[#This Row],[Female Population]]+Table1[[#This Row],[Male Population]]</f>
        <v>386182</v>
      </c>
      <c r="K2277" s="66">
        <v>158697</v>
      </c>
      <c r="L2277" s="66">
        <v>145153</v>
      </c>
      <c r="M2277" s="66">
        <v>285</v>
      </c>
      <c r="N2277" s="66">
        <v>304135</v>
      </c>
      <c r="O2277" s="66">
        <v>82138</v>
      </c>
      <c r="P2277" s="66">
        <v>71832</v>
      </c>
      <c r="Q2277" s="66">
        <v>150</v>
      </c>
      <c r="R2277" s="73">
        <v>154120</v>
      </c>
      <c r="S2277" s="24">
        <f>Table1[[#This Row],[Female Voters]]/Table1[[#This Row],[Female Population]]</f>
        <v>0.80361456154831656</v>
      </c>
      <c r="T2277" s="24">
        <f>Table1[[#This Row],[Male Voters]]/Table1[[#This Row],[Male Population]]</f>
        <v>0.76921405595035586</v>
      </c>
      <c r="U2277" s="24">
        <f>Table1[[#This Row],[Total Voters]]/Table1[[#This Row],[Total Population]]</f>
        <v>0.78754317912279703</v>
      </c>
      <c r="V2277" s="24">
        <f>Table1[[#This Row],[Female Ballots]]/Table1[[#This Row],[Female Population]]</f>
        <v>0.41593283336456027</v>
      </c>
      <c r="W2277" s="24">
        <f>Table1[[#This Row],[Male Ballots]]/Table1[[#This Row],[Male Population]]</f>
        <v>0.38066167469515588</v>
      </c>
      <c r="X2277" s="24">
        <f>Table1[[#This Row],[Total Ballots]]/Table1[[#This Row],[Total Population]]</f>
        <v>0.39908644110807856</v>
      </c>
      <c r="Y2277" s="78">
        <f>Table1[[#This Row],[Female Ballots]]/Table1[[#This Row],[Female Voters]]</f>
        <v>0.51757752194433415</v>
      </c>
      <c r="Z2277" s="79">
        <f>Table1[[#This Row],[Male Ballots]]/Table1[[#This Row],[Male Voters]]</f>
        <v>0.4948709292952953</v>
      </c>
      <c r="AA2277" s="78">
        <f>Table1[[#This Row],[Total Ballots]]/Table1[[#This Row],[Total Voters]]</f>
        <v>0.50674864780442896</v>
      </c>
    </row>
    <row r="2278" spans="1:27" s="12" customFormat="1" x14ac:dyDescent="0.35">
      <c r="A2278" s="70" t="s">
        <v>51</v>
      </c>
      <c r="B2278" s="71">
        <v>2020</v>
      </c>
      <c r="C2278" s="71" t="s">
        <v>81</v>
      </c>
      <c r="D2278" s="71"/>
      <c r="E2278" s="72"/>
      <c r="F2278" s="81"/>
      <c r="G2278" s="82" t="s">
        <v>62</v>
      </c>
      <c r="H2278">
        <v>20948</v>
      </c>
      <c r="I2278">
        <v>21834</v>
      </c>
      <c r="J2278" s="118">
        <f>Table1[[#This Row],[Female Population]]+Table1[[#This Row],[Male Population]]</f>
        <v>42782</v>
      </c>
      <c r="K2278" s="66">
        <v>14401</v>
      </c>
      <c r="L2278" s="66">
        <v>13841</v>
      </c>
      <c r="M2278" s="66">
        <v>73</v>
      </c>
      <c r="N2278" s="66">
        <v>28315</v>
      </c>
      <c r="O2278" s="66">
        <v>4812</v>
      </c>
      <c r="P2278" s="66">
        <v>4139</v>
      </c>
      <c r="Q2278" s="66">
        <v>28</v>
      </c>
      <c r="R2278" s="73">
        <v>8979</v>
      </c>
      <c r="S2278" s="24">
        <f>Table1[[#This Row],[Female Voters]]/Table1[[#This Row],[Female Population]]</f>
        <v>0.68746419705938511</v>
      </c>
      <c r="T2278" s="24">
        <f>Table1[[#This Row],[Male Voters]]/Table1[[#This Row],[Male Population]]</f>
        <v>0.63391957497480989</v>
      </c>
      <c r="U2278" s="24">
        <f>Table1[[#This Row],[Total Voters]]/Table1[[#This Row],[Total Population]]</f>
        <v>0.66184376606984241</v>
      </c>
      <c r="V2278" s="24">
        <f>Table1[[#This Row],[Female Ballots]]/Table1[[#This Row],[Female Population]]</f>
        <v>0.22971166698491502</v>
      </c>
      <c r="W2278" s="24">
        <f>Table1[[#This Row],[Male Ballots]]/Table1[[#This Row],[Male Population]]</f>
        <v>0.18956673078684622</v>
      </c>
      <c r="X2278" s="24">
        <f>Table1[[#This Row],[Total Ballots]]/Table1[[#This Row],[Total Population]]</f>
        <v>0.20987798606890748</v>
      </c>
      <c r="Y2278" s="78">
        <f>Table1[[#This Row],[Female Ballots]]/Table1[[#This Row],[Female Voters]]</f>
        <v>0.33414346225956532</v>
      </c>
      <c r="Z2278" s="79">
        <f>Table1[[#This Row],[Male Ballots]]/Table1[[#This Row],[Male Voters]]</f>
        <v>0.29903908677118707</v>
      </c>
      <c r="AA2278" s="78">
        <f>Table1[[#This Row],[Total Ballots]]/Table1[[#This Row],[Total Voters]]</f>
        <v>0.31711107187003357</v>
      </c>
    </row>
    <row r="2279" spans="1:27" s="12" customFormat="1" x14ac:dyDescent="0.35">
      <c r="A2279" s="70" t="s">
        <v>51</v>
      </c>
      <c r="B2279" s="71">
        <v>2020</v>
      </c>
      <c r="C2279" s="71" t="s">
        <v>81</v>
      </c>
      <c r="D2279" s="71"/>
      <c r="E2279" s="72"/>
      <c r="F2279" s="81"/>
      <c r="G2279" s="82" t="s">
        <v>63</v>
      </c>
      <c r="H2279">
        <v>32449</v>
      </c>
      <c r="I2279">
        <v>33289</v>
      </c>
      <c r="J2279" s="118">
        <f>Table1[[#This Row],[Female Population]]+Table1[[#This Row],[Male Population]]</f>
        <v>65738</v>
      </c>
      <c r="K2279" s="66">
        <v>24808</v>
      </c>
      <c r="L2279" s="66">
        <v>23829</v>
      </c>
      <c r="M2279" s="66">
        <v>71</v>
      </c>
      <c r="N2279" s="66">
        <v>48708</v>
      </c>
      <c r="O2279" s="66">
        <v>8363</v>
      </c>
      <c r="P2279" s="66">
        <v>7141</v>
      </c>
      <c r="Q2279" s="66">
        <v>30</v>
      </c>
      <c r="R2279" s="73">
        <v>15534</v>
      </c>
      <c r="S2279" s="24">
        <f>Table1[[#This Row],[Female Voters]]/Table1[[#This Row],[Female Population]]</f>
        <v>0.76452278960830844</v>
      </c>
      <c r="T2279" s="24">
        <f>Table1[[#This Row],[Male Voters]]/Table1[[#This Row],[Male Population]]</f>
        <v>0.71582204331761246</v>
      </c>
      <c r="U2279" s="24">
        <f>Table1[[#This Row],[Total Voters]]/Table1[[#This Row],[Total Population]]</f>
        <v>0.74094131248288664</v>
      </c>
      <c r="V2279" s="24">
        <f>Table1[[#This Row],[Female Ballots]]/Table1[[#This Row],[Female Population]]</f>
        <v>0.25772751086320073</v>
      </c>
      <c r="W2279" s="24">
        <f>Table1[[#This Row],[Male Ballots]]/Table1[[#This Row],[Male Population]]</f>
        <v>0.21451530535612365</v>
      </c>
      <c r="X2279" s="24">
        <f>Table1[[#This Row],[Total Ballots]]/Table1[[#This Row],[Total Population]]</f>
        <v>0.2363016824363382</v>
      </c>
      <c r="Y2279" s="78">
        <f>Table1[[#This Row],[Female Ballots]]/Table1[[#This Row],[Female Voters]]</f>
        <v>0.33710899709771042</v>
      </c>
      <c r="Z2279" s="79">
        <f>Table1[[#This Row],[Male Ballots]]/Table1[[#This Row],[Male Voters]]</f>
        <v>0.29967686432498214</v>
      </c>
      <c r="AA2279" s="78">
        <f>Table1[[#This Row],[Total Ballots]]/Table1[[#This Row],[Total Voters]]</f>
        <v>0.31892091648189208</v>
      </c>
    </row>
    <row r="2280" spans="1:27" s="12" customFormat="1" x14ac:dyDescent="0.35">
      <c r="A2280" s="70" t="s">
        <v>51</v>
      </c>
      <c r="B2280" s="71">
        <v>2020</v>
      </c>
      <c r="C2280" s="71" t="s">
        <v>81</v>
      </c>
      <c r="D2280" s="71"/>
      <c r="E2280" s="72"/>
      <c r="F2280" s="81"/>
      <c r="G2280" s="82" t="s">
        <v>64</v>
      </c>
      <c r="H2280">
        <v>34596</v>
      </c>
      <c r="I2280">
        <v>33855</v>
      </c>
      <c r="J2280" s="118">
        <f>Table1[[#This Row],[Female Population]]+Table1[[#This Row],[Male Population]]</f>
        <v>68451</v>
      </c>
      <c r="K2280" s="66">
        <v>26548</v>
      </c>
      <c r="L2280" s="66">
        <v>24371</v>
      </c>
      <c r="M2280" s="66">
        <v>60</v>
      </c>
      <c r="N2280" s="66">
        <v>50979</v>
      </c>
      <c r="O2280" s="66">
        <v>11241</v>
      </c>
      <c r="P2280" s="66">
        <v>9655</v>
      </c>
      <c r="Q2280" s="66">
        <v>36</v>
      </c>
      <c r="R2280" s="73">
        <v>20932</v>
      </c>
      <c r="S2280" s="24">
        <f>Table1[[#This Row],[Female Voters]]/Table1[[#This Row],[Female Population]]</f>
        <v>0.76737195051451035</v>
      </c>
      <c r="T2280" s="24">
        <f>Table1[[#This Row],[Male Voters]]/Table1[[#This Row],[Male Population]]</f>
        <v>0.71986412642150344</v>
      </c>
      <c r="U2280" s="24">
        <f>Table1[[#This Row],[Total Voters]]/Table1[[#This Row],[Total Population]]</f>
        <v>0.74475172020861635</v>
      </c>
      <c r="V2280" s="24">
        <f>Table1[[#This Row],[Female Ballots]]/Table1[[#This Row],[Female Population]]</f>
        <v>0.3249219562955255</v>
      </c>
      <c r="W2280" s="24">
        <f>Table1[[#This Row],[Male Ballots]]/Table1[[#This Row],[Male Population]]</f>
        <v>0.28518682617043273</v>
      </c>
      <c r="X2280" s="24">
        <f>Table1[[#This Row],[Total Ballots]]/Table1[[#This Row],[Total Population]]</f>
        <v>0.30579538648084031</v>
      </c>
      <c r="Y2280" s="78">
        <f>Table1[[#This Row],[Female Ballots]]/Table1[[#This Row],[Female Voters]]</f>
        <v>0.42342172668374267</v>
      </c>
      <c r="Z2280" s="79">
        <f>Table1[[#This Row],[Male Ballots]]/Table1[[#This Row],[Male Voters]]</f>
        <v>0.39616757621763571</v>
      </c>
      <c r="AA2280" s="78">
        <f>Table1[[#This Row],[Total Ballots]]/Table1[[#This Row],[Total Voters]]</f>
        <v>0.41060044331979834</v>
      </c>
    </row>
    <row r="2281" spans="1:27" s="12" customFormat="1" x14ac:dyDescent="0.35">
      <c r="A2281" s="70" t="s">
        <v>51</v>
      </c>
      <c r="B2281" s="71">
        <v>2020</v>
      </c>
      <c r="C2281" s="71" t="s">
        <v>81</v>
      </c>
      <c r="D2281" s="71"/>
      <c r="E2281" s="72"/>
      <c r="F2281" s="81"/>
      <c r="G2281" s="82" t="s">
        <v>65</v>
      </c>
      <c r="H2281">
        <v>32058</v>
      </c>
      <c r="I2281">
        <v>31898</v>
      </c>
      <c r="J2281" s="118">
        <f>Table1[[#This Row],[Female Population]]+Table1[[#This Row],[Male Population]]</f>
        <v>63956</v>
      </c>
      <c r="K2281" s="66">
        <v>25816</v>
      </c>
      <c r="L2281" s="66">
        <v>24577</v>
      </c>
      <c r="M2281" s="66">
        <v>38</v>
      </c>
      <c r="N2281" s="66">
        <v>50431</v>
      </c>
      <c r="O2281" s="66">
        <v>12621</v>
      </c>
      <c r="P2281" s="66">
        <v>11526</v>
      </c>
      <c r="Q2281" s="66">
        <v>22</v>
      </c>
      <c r="R2281" s="66">
        <v>24169</v>
      </c>
      <c r="S2281" s="24">
        <f>Table1[[#This Row],[Female Voters]]/Table1[[#This Row],[Female Population]]</f>
        <v>0.80529041112982713</v>
      </c>
      <c r="T2281" s="24">
        <f>Table1[[#This Row],[Male Voters]]/Table1[[#This Row],[Male Population]]</f>
        <v>0.77048717787949084</v>
      </c>
      <c r="U2281" s="24">
        <f>Table1[[#This Row],[Total Voters]]/Table1[[#This Row],[Total Population]]</f>
        <v>0.78852648695978489</v>
      </c>
      <c r="V2281" s="24">
        <f>Table1[[#This Row],[Female Ballots]]/Table1[[#This Row],[Female Population]]</f>
        <v>0.39369268201384988</v>
      </c>
      <c r="W2281" s="24">
        <f>Table1[[#This Row],[Male Ballots]]/Table1[[#This Row],[Male Population]]</f>
        <v>0.36133926891968149</v>
      </c>
      <c r="X2281" s="24">
        <f>Table1[[#This Row],[Total Ballots]]/Table1[[#This Row],[Total Population]]</f>
        <v>0.37790043154668834</v>
      </c>
      <c r="Y2281" s="78">
        <f>Table1[[#This Row],[Female Ballots]]/Table1[[#This Row],[Female Voters]]</f>
        <v>0.48888286334056397</v>
      </c>
      <c r="Z2281" s="79">
        <f>Table1[[#This Row],[Male Ballots]]/Table1[[#This Row],[Male Voters]]</f>
        <v>0.46897505798103917</v>
      </c>
      <c r="AA2281" s="78">
        <f>Table1[[#This Row],[Total Ballots]]/Table1[[#This Row],[Total Voters]]</f>
        <v>0.47924887470008526</v>
      </c>
    </row>
    <row r="2282" spans="1:27" s="12" customFormat="1" x14ac:dyDescent="0.35">
      <c r="A2282" s="70" t="s">
        <v>51</v>
      </c>
      <c r="B2282" s="71">
        <v>2020</v>
      </c>
      <c r="C2282" s="71" t="s">
        <v>81</v>
      </c>
      <c r="D2282" s="71"/>
      <c r="E2282" s="72"/>
      <c r="F2282" s="81"/>
      <c r="G2282" s="82" t="s">
        <v>66</v>
      </c>
      <c r="H2282">
        <v>32280</v>
      </c>
      <c r="I2282">
        <v>30492</v>
      </c>
      <c r="J2282" s="118">
        <f>Table1[[#This Row],[Female Population]]+Table1[[#This Row],[Male Population]]</f>
        <v>62772</v>
      </c>
      <c r="K2282" s="66">
        <v>27492</v>
      </c>
      <c r="L2282" s="66">
        <v>25009</v>
      </c>
      <c r="M2282" s="66">
        <v>21</v>
      </c>
      <c r="N2282" s="66">
        <v>52522</v>
      </c>
      <c r="O2282" s="66">
        <v>16520</v>
      </c>
      <c r="P2282" s="66">
        <v>14668</v>
      </c>
      <c r="Q2282" s="66">
        <v>16</v>
      </c>
      <c r="R2282" s="73">
        <v>31204</v>
      </c>
      <c r="S2282" s="24">
        <f>Table1[[#This Row],[Female Voters]]/Table1[[#This Row],[Female Population]]</f>
        <v>0.85167286245353158</v>
      </c>
      <c r="T2282" s="24">
        <f>Table1[[#This Row],[Male Voters]]/Table1[[#This Row],[Male Population]]</f>
        <v>0.82018234290961567</v>
      </c>
      <c r="U2282" s="24">
        <f>Table1[[#This Row],[Total Voters]]/Table1[[#This Row],[Total Population]]</f>
        <v>0.8367106353151087</v>
      </c>
      <c r="V2282" s="24">
        <f>Table1[[#This Row],[Female Ballots]]/Table1[[#This Row],[Female Population]]</f>
        <v>0.51177199504337045</v>
      </c>
      <c r="W2282" s="24">
        <f>Table1[[#This Row],[Male Ballots]]/Table1[[#This Row],[Male Population]]</f>
        <v>0.48104420831693556</v>
      </c>
      <c r="X2282" s="24">
        <f>Table1[[#This Row],[Total Ballots]]/Table1[[#This Row],[Total Population]]</f>
        <v>0.49710061810998535</v>
      </c>
      <c r="Y2282" s="78">
        <f>Table1[[#This Row],[Female Ballots]]/Table1[[#This Row],[Female Voters]]</f>
        <v>0.60090208060526695</v>
      </c>
      <c r="Z2282" s="79">
        <f>Table1[[#This Row],[Male Ballots]]/Table1[[#This Row],[Male Voters]]</f>
        <v>0.58650885681154785</v>
      </c>
      <c r="AA2282" s="78">
        <f>Table1[[#This Row],[Total Ballots]]/Table1[[#This Row],[Total Voters]]</f>
        <v>0.59411294314763341</v>
      </c>
    </row>
    <row r="2283" spans="1:27" s="12" customFormat="1" x14ac:dyDescent="0.35">
      <c r="A2283" s="70" t="s">
        <v>51</v>
      </c>
      <c r="B2283" s="71">
        <v>2020</v>
      </c>
      <c r="C2283" s="71" t="s">
        <v>81</v>
      </c>
      <c r="D2283" s="71"/>
      <c r="E2283" s="72"/>
      <c r="F2283" s="81"/>
      <c r="G2283" s="82" t="s">
        <v>67</v>
      </c>
      <c r="H2283">
        <v>45148</v>
      </c>
      <c r="I2283">
        <v>37335</v>
      </c>
      <c r="J2283" s="118">
        <f>Table1[[#This Row],[Female Population]]+Table1[[#This Row],[Male Population]]</f>
        <v>82483</v>
      </c>
      <c r="K2283" s="66">
        <v>39632</v>
      </c>
      <c r="L2283" s="66">
        <v>33526</v>
      </c>
      <c r="M2283" s="66">
        <v>22</v>
      </c>
      <c r="N2283" s="66">
        <v>73180</v>
      </c>
      <c r="O2283" s="66">
        <v>28581</v>
      </c>
      <c r="P2283" s="66">
        <v>24703</v>
      </c>
      <c r="Q2283" s="66">
        <v>18</v>
      </c>
      <c r="R2283" s="66">
        <v>53302</v>
      </c>
      <c r="S2283" s="24">
        <f>Table1[[#This Row],[Female Voters]]/Table1[[#This Row],[Female Population]]</f>
        <v>0.87782404536192082</v>
      </c>
      <c r="T2283" s="24">
        <f>Table1[[#This Row],[Male Voters]]/Table1[[#This Row],[Male Population]]</f>
        <v>0.8979777688496049</v>
      </c>
      <c r="U2283" s="24">
        <f>Table1[[#This Row],[Total Voters]]/Table1[[#This Row],[Total Population]]</f>
        <v>0.88721312270407238</v>
      </c>
      <c r="V2283" s="24">
        <f>Table1[[#This Row],[Female Ballots]]/Table1[[#This Row],[Female Population]]</f>
        <v>0.63305129795339776</v>
      </c>
      <c r="W2283" s="24">
        <f>Table1[[#This Row],[Male Ballots]]/Table1[[#This Row],[Male Population]]</f>
        <v>0.66165796169813851</v>
      </c>
      <c r="X2283" s="24">
        <f>Table1[[#This Row],[Total Ballots]]/Table1[[#This Row],[Total Population]]</f>
        <v>0.64621800855933953</v>
      </c>
      <c r="Y2283" s="78">
        <f>Table1[[#This Row],[Female Ballots]]/Table1[[#This Row],[Female Voters]]</f>
        <v>0.72115966895438033</v>
      </c>
      <c r="Z2283" s="79">
        <f>Table1[[#This Row],[Male Ballots]]/Table1[[#This Row],[Male Voters]]</f>
        <v>0.7368311161486607</v>
      </c>
      <c r="AA2283" s="78">
        <f>Table1[[#This Row],[Total Ballots]]/Table1[[#This Row],[Total Voters]]</f>
        <v>0.72836840666848868</v>
      </c>
    </row>
    <row r="2284" spans="1:27" s="12" customFormat="1" x14ac:dyDescent="0.35">
      <c r="A2284" s="70" t="s">
        <v>25</v>
      </c>
      <c r="B2284" s="71">
        <v>2020</v>
      </c>
      <c r="C2284" s="71" t="s">
        <v>81</v>
      </c>
      <c r="D2284" s="71"/>
      <c r="E2284" s="72"/>
      <c r="F2284" s="81"/>
      <c r="G2284" s="82" t="s">
        <v>79</v>
      </c>
      <c r="H2284">
        <v>1664</v>
      </c>
      <c r="I2284">
        <v>1621</v>
      </c>
      <c r="J2284" s="118">
        <f>Table1[[#This Row],[Female Population]]+Table1[[#This Row],[Male Population]]</f>
        <v>3285</v>
      </c>
      <c r="K2284" s="66">
        <v>1409</v>
      </c>
      <c r="L2284" s="66">
        <v>1288</v>
      </c>
      <c r="M2284" s="66">
        <v>13</v>
      </c>
      <c r="N2284" s="66">
        <v>2710</v>
      </c>
      <c r="O2284" s="66">
        <v>929</v>
      </c>
      <c r="P2284" s="66">
        <v>832</v>
      </c>
      <c r="Q2284" s="66">
        <v>12</v>
      </c>
      <c r="R2284" s="73">
        <v>1773</v>
      </c>
      <c r="S2284" s="24">
        <f>Table1[[#This Row],[Female Voters]]/Table1[[#This Row],[Female Population]]</f>
        <v>0.84675480769230771</v>
      </c>
      <c r="T2284" s="24">
        <f>Table1[[#This Row],[Male Voters]]/Table1[[#This Row],[Male Population]]</f>
        <v>0.79457125231338677</v>
      </c>
      <c r="U2284" s="24">
        <f>Table1[[#This Row],[Total Voters]]/Table1[[#This Row],[Total Population]]</f>
        <v>0.82496194824961944</v>
      </c>
      <c r="V2284" s="24">
        <f>Table1[[#This Row],[Female Ballots]]/Table1[[#This Row],[Female Population]]</f>
        <v>0.55829326923076927</v>
      </c>
      <c r="W2284" s="24">
        <f>Table1[[#This Row],[Male Ballots]]/Table1[[#This Row],[Male Population]]</f>
        <v>0.51326341764342998</v>
      </c>
      <c r="X2284" s="24">
        <f>Table1[[#This Row],[Total Ballots]]/Table1[[#This Row],[Total Population]]</f>
        <v>0.53972602739726028</v>
      </c>
      <c r="Y2284" s="78">
        <f>Table1[[#This Row],[Female Ballots]]/Table1[[#This Row],[Female Voters]]</f>
        <v>0.65933286018452808</v>
      </c>
      <c r="Z2284" s="79">
        <f>Table1[[#This Row],[Male Ballots]]/Table1[[#This Row],[Male Voters]]</f>
        <v>0.64596273291925466</v>
      </c>
      <c r="AA2284" s="78">
        <f>Table1[[#This Row],[Total Ballots]]/Table1[[#This Row],[Total Voters]]</f>
        <v>0.65424354243542437</v>
      </c>
    </row>
    <row r="2285" spans="1:27" s="12" customFormat="1" x14ac:dyDescent="0.35">
      <c r="A2285" s="70" t="s">
        <v>25</v>
      </c>
      <c r="B2285" s="71">
        <v>2020</v>
      </c>
      <c r="C2285" s="71" t="s">
        <v>81</v>
      </c>
      <c r="D2285" s="71"/>
      <c r="E2285" s="72"/>
      <c r="F2285" s="81"/>
      <c r="G2285" s="82" t="s">
        <v>62</v>
      </c>
      <c r="H2285">
        <v>125</v>
      </c>
      <c r="I2285">
        <v>136</v>
      </c>
      <c r="J2285" s="118">
        <f>Table1[[#This Row],[Female Population]]+Table1[[#This Row],[Male Population]]</f>
        <v>261</v>
      </c>
      <c r="K2285" s="66">
        <v>92</v>
      </c>
      <c r="L2285" s="66">
        <v>78</v>
      </c>
      <c r="M2285" s="66">
        <v>1</v>
      </c>
      <c r="N2285" s="66">
        <v>171</v>
      </c>
      <c r="O2285" s="66">
        <v>43</v>
      </c>
      <c r="P2285" s="66">
        <v>24</v>
      </c>
      <c r="Q2285" s="66">
        <v>1</v>
      </c>
      <c r="R2285" s="73">
        <v>68</v>
      </c>
      <c r="S2285" s="24">
        <f>Table1[[#This Row],[Female Voters]]/Table1[[#This Row],[Female Population]]</f>
        <v>0.73599999999999999</v>
      </c>
      <c r="T2285" s="24">
        <f>Table1[[#This Row],[Male Voters]]/Table1[[#This Row],[Male Population]]</f>
        <v>0.57352941176470584</v>
      </c>
      <c r="U2285" s="24">
        <f>Table1[[#This Row],[Total Voters]]/Table1[[#This Row],[Total Population]]</f>
        <v>0.65517241379310343</v>
      </c>
      <c r="V2285" s="24">
        <f>Table1[[#This Row],[Female Ballots]]/Table1[[#This Row],[Female Population]]</f>
        <v>0.34399999999999997</v>
      </c>
      <c r="W2285" s="24">
        <f>Table1[[#This Row],[Male Ballots]]/Table1[[#This Row],[Male Population]]</f>
        <v>0.17647058823529413</v>
      </c>
      <c r="X2285" s="24">
        <f>Table1[[#This Row],[Total Ballots]]/Table1[[#This Row],[Total Population]]</f>
        <v>0.26053639846743293</v>
      </c>
      <c r="Y2285" s="78">
        <f>Table1[[#This Row],[Female Ballots]]/Table1[[#This Row],[Female Voters]]</f>
        <v>0.46739130434782611</v>
      </c>
      <c r="Z2285" s="79">
        <f>Table1[[#This Row],[Male Ballots]]/Table1[[#This Row],[Male Voters]]</f>
        <v>0.30769230769230771</v>
      </c>
      <c r="AA2285" s="78">
        <f>Table1[[#This Row],[Total Ballots]]/Table1[[#This Row],[Total Voters]]</f>
        <v>0.39766081871345027</v>
      </c>
    </row>
    <row r="2286" spans="1:27" s="12" customFormat="1" x14ac:dyDescent="0.35">
      <c r="A2286" s="70" t="s">
        <v>25</v>
      </c>
      <c r="B2286" s="71">
        <v>2020</v>
      </c>
      <c r="C2286" s="71" t="s">
        <v>81</v>
      </c>
      <c r="D2286" s="71"/>
      <c r="E2286" s="72"/>
      <c r="F2286" s="81"/>
      <c r="G2286" s="82" t="s">
        <v>63</v>
      </c>
      <c r="H2286">
        <v>164</v>
      </c>
      <c r="I2286">
        <v>154</v>
      </c>
      <c r="J2286" s="118">
        <f>Table1[[#This Row],[Female Population]]+Table1[[#This Row],[Male Population]]</f>
        <v>318</v>
      </c>
      <c r="K2286" s="66">
        <v>131</v>
      </c>
      <c r="L2286" s="66">
        <v>114</v>
      </c>
      <c r="M2286" s="66">
        <v>0</v>
      </c>
      <c r="N2286" s="66">
        <v>245</v>
      </c>
      <c r="O2286" s="66">
        <v>60</v>
      </c>
      <c r="P2286" s="66">
        <v>52</v>
      </c>
      <c r="Q2286" s="66">
        <v>0</v>
      </c>
      <c r="R2286" s="73">
        <v>112</v>
      </c>
      <c r="S2286" s="24">
        <f>Table1[[#This Row],[Female Voters]]/Table1[[#This Row],[Female Population]]</f>
        <v>0.79878048780487809</v>
      </c>
      <c r="T2286" s="24">
        <f>Table1[[#This Row],[Male Voters]]/Table1[[#This Row],[Male Population]]</f>
        <v>0.74025974025974028</v>
      </c>
      <c r="U2286" s="24">
        <f>Table1[[#This Row],[Total Voters]]/Table1[[#This Row],[Total Population]]</f>
        <v>0.77044025157232709</v>
      </c>
      <c r="V2286" s="24">
        <f>Table1[[#This Row],[Female Ballots]]/Table1[[#This Row],[Female Population]]</f>
        <v>0.36585365853658536</v>
      </c>
      <c r="W2286" s="24">
        <f>Table1[[#This Row],[Male Ballots]]/Table1[[#This Row],[Male Population]]</f>
        <v>0.33766233766233766</v>
      </c>
      <c r="X2286" s="24">
        <f>Table1[[#This Row],[Total Ballots]]/Table1[[#This Row],[Total Population]]</f>
        <v>0.3522012578616352</v>
      </c>
      <c r="Y2286" s="78">
        <f>Table1[[#This Row],[Female Ballots]]/Table1[[#This Row],[Female Voters]]</f>
        <v>0.4580152671755725</v>
      </c>
      <c r="Z2286" s="79">
        <f>Table1[[#This Row],[Male Ballots]]/Table1[[#This Row],[Male Voters]]</f>
        <v>0.45614035087719296</v>
      </c>
      <c r="AA2286" s="78">
        <f>Table1[[#This Row],[Total Ballots]]/Table1[[#This Row],[Total Voters]]</f>
        <v>0.45714285714285713</v>
      </c>
    </row>
    <row r="2287" spans="1:27" s="12" customFormat="1" x14ac:dyDescent="0.35">
      <c r="A2287" s="70" t="s">
        <v>25</v>
      </c>
      <c r="B2287" s="71">
        <v>2020</v>
      </c>
      <c r="C2287" s="71" t="s">
        <v>81</v>
      </c>
      <c r="D2287" s="71"/>
      <c r="E2287" s="72"/>
      <c r="F2287" s="81"/>
      <c r="G2287" s="82" t="s">
        <v>64</v>
      </c>
      <c r="H2287">
        <v>200</v>
      </c>
      <c r="I2287">
        <v>227</v>
      </c>
      <c r="J2287" s="118">
        <f>Table1[[#This Row],[Female Population]]+Table1[[#This Row],[Male Population]]</f>
        <v>427</v>
      </c>
      <c r="K2287" s="66">
        <v>169</v>
      </c>
      <c r="L2287" s="66">
        <v>161</v>
      </c>
      <c r="M2287" s="66">
        <v>4</v>
      </c>
      <c r="N2287" s="66">
        <v>334</v>
      </c>
      <c r="O2287" s="66">
        <v>88</v>
      </c>
      <c r="P2287" s="66">
        <v>91</v>
      </c>
      <c r="Q2287" s="66">
        <v>2</v>
      </c>
      <c r="R2287" s="73">
        <v>181</v>
      </c>
      <c r="S2287" s="24">
        <f>Table1[[#This Row],[Female Voters]]/Table1[[#This Row],[Female Population]]</f>
        <v>0.84499999999999997</v>
      </c>
      <c r="T2287" s="24">
        <f>Table1[[#This Row],[Male Voters]]/Table1[[#This Row],[Male Population]]</f>
        <v>0.70925110132158586</v>
      </c>
      <c r="U2287" s="24">
        <f>Table1[[#This Row],[Total Voters]]/Table1[[#This Row],[Total Population]]</f>
        <v>0.7822014051522248</v>
      </c>
      <c r="V2287" s="24">
        <f>Table1[[#This Row],[Female Ballots]]/Table1[[#This Row],[Female Population]]</f>
        <v>0.44</v>
      </c>
      <c r="W2287" s="24">
        <f>Table1[[#This Row],[Male Ballots]]/Table1[[#This Row],[Male Population]]</f>
        <v>0.40088105726872247</v>
      </c>
      <c r="X2287" s="24">
        <f>Table1[[#This Row],[Total Ballots]]/Table1[[#This Row],[Total Population]]</f>
        <v>0.42388758782201408</v>
      </c>
      <c r="Y2287" s="78">
        <f>Table1[[#This Row],[Female Ballots]]/Table1[[#This Row],[Female Voters]]</f>
        <v>0.52071005917159763</v>
      </c>
      <c r="Z2287" s="79">
        <f>Table1[[#This Row],[Male Ballots]]/Table1[[#This Row],[Male Voters]]</f>
        <v>0.56521739130434778</v>
      </c>
      <c r="AA2287" s="78">
        <f>Table1[[#This Row],[Total Ballots]]/Table1[[#This Row],[Total Voters]]</f>
        <v>0.54191616766467066</v>
      </c>
    </row>
    <row r="2288" spans="1:27" s="12" customFormat="1" x14ac:dyDescent="0.35">
      <c r="A2288" s="70" t="s">
        <v>25</v>
      </c>
      <c r="B2288" s="71">
        <v>2020</v>
      </c>
      <c r="C2288" s="71" t="s">
        <v>81</v>
      </c>
      <c r="D2288" s="71"/>
      <c r="E2288" s="72"/>
      <c r="F2288" s="81"/>
      <c r="G2288" s="82" t="s">
        <v>65</v>
      </c>
      <c r="H2288">
        <v>216</v>
      </c>
      <c r="I2288">
        <v>220</v>
      </c>
      <c r="J2288" s="118">
        <f>Table1[[#This Row],[Female Population]]+Table1[[#This Row],[Male Population]]</f>
        <v>436</v>
      </c>
      <c r="K2288" s="66">
        <v>168</v>
      </c>
      <c r="L2288" s="66">
        <v>155</v>
      </c>
      <c r="M2288" s="66">
        <v>2</v>
      </c>
      <c r="N2288" s="66">
        <v>325</v>
      </c>
      <c r="O2288" s="66">
        <v>91</v>
      </c>
      <c r="P2288" s="66">
        <v>85</v>
      </c>
      <c r="Q2288" s="66">
        <v>1</v>
      </c>
      <c r="R2288" s="73">
        <v>177</v>
      </c>
      <c r="S2288" s="24">
        <f>Table1[[#This Row],[Female Voters]]/Table1[[#This Row],[Female Population]]</f>
        <v>0.77777777777777779</v>
      </c>
      <c r="T2288" s="24">
        <f>Table1[[#This Row],[Male Voters]]/Table1[[#This Row],[Male Population]]</f>
        <v>0.70454545454545459</v>
      </c>
      <c r="U2288" s="24">
        <f>Table1[[#This Row],[Total Voters]]/Table1[[#This Row],[Total Population]]</f>
        <v>0.74541284403669728</v>
      </c>
      <c r="V2288" s="24">
        <f>Table1[[#This Row],[Female Ballots]]/Table1[[#This Row],[Female Population]]</f>
        <v>0.42129629629629628</v>
      </c>
      <c r="W2288" s="24">
        <f>Table1[[#This Row],[Male Ballots]]/Table1[[#This Row],[Male Population]]</f>
        <v>0.38636363636363635</v>
      </c>
      <c r="X2288" s="24">
        <f>Table1[[#This Row],[Total Ballots]]/Table1[[#This Row],[Total Population]]</f>
        <v>0.40596330275229359</v>
      </c>
      <c r="Y2288" s="78">
        <f>Table1[[#This Row],[Female Ballots]]/Table1[[#This Row],[Female Voters]]</f>
        <v>0.54166666666666663</v>
      </c>
      <c r="Z2288" s="79">
        <f>Table1[[#This Row],[Male Ballots]]/Table1[[#This Row],[Male Voters]]</f>
        <v>0.54838709677419351</v>
      </c>
      <c r="AA2288" s="78">
        <f>Table1[[#This Row],[Total Ballots]]/Table1[[#This Row],[Total Voters]]</f>
        <v>0.54461538461538461</v>
      </c>
    </row>
    <row r="2289" spans="1:27" s="12" customFormat="1" x14ac:dyDescent="0.35">
      <c r="A2289" s="70" t="s">
        <v>25</v>
      </c>
      <c r="B2289" s="71">
        <v>2020</v>
      </c>
      <c r="C2289" s="71" t="s">
        <v>81</v>
      </c>
      <c r="D2289" s="71"/>
      <c r="E2289" s="72"/>
      <c r="F2289" s="81"/>
      <c r="G2289" s="82" t="s">
        <v>66</v>
      </c>
      <c r="H2289">
        <v>368</v>
      </c>
      <c r="I2289">
        <v>327</v>
      </c>
      <c r="J2289" s="118">
        <f>Table1[[#This Row],[Female Population]]+Table1[[#This Row],[Male Population]]</f>
        <v>695</v>
      </c>
      <c r="K2289" s="66">
        <v>306</v>
      </c>
      <c r="L2289" s="66">
        <v>277</v>
      </c>
      <c r="M2289" s="66">
        <v>3</v>
      </c>
      <c r="N2289" s="66">
        <v>586</v>
      </c>
      <c r="O2289" s="66">
        <v>218</v>
      </c>
      <c r="P2289" s="66">
        <v>192</v>
      </c>
      <c r="Q2289" s="66">
        <v>5</v>
      </c>
      <c r="R2289" s="73">
        <v>415</v>
      </c>
      <c r="S2289" s="24">
        <f>Table1[[#This Row],[Female Voters]]/Table1[[#This Row],[Female Population]]</f>
        <v>0.83152173913043481</v>
      </c>
      <c r="T2289" s="24">
        <f>Table1[[#This Row],[Male Voters]]/Table1[[#This Row],[Male Population]]</f>
        <v>0.84709480122324154</v>
      </c>
      <c r="U2289" s="24">
        <f>Table1[[#This Row],[Total Voters]]/Table1[[#This Row],[Total Population]]</f>
        <v>0.84316546762589928</v>
      </c>
      <c r="V2289" s="24">
        <f>Table1[[#This Row],[Female Ballots]]/Table1[[#This Row],[Female Population]]</f>
        <v>0.59239130434782605</v>
      </c>
      <c r="W2289" s="24">
        <f>Table1[[#This Row],[Male Ballots]]/Table1[[#This Row],[Male Population]]</f>
        <v>0.58715596330275233</v>
      </c>
      <c r="X2289" s="24">
        <f>Table1[[#This Row],[Total Ballots]]/Table1[[#This Row],[Total Population]]</f>
        <v>0.59712230215827333</v>
      </c>
      <c r="Y2289" s="78">
        <f>Table1[[#This Row],[Female Ballots]]/Table1[[#This Row],[Female Voters]]</f>
        <v>0.71241830065359479</v>
      </c>
      <c r="Z2289" s="79">
        <f>Table1[[#This Row],[Male Ballots]]/Table1[[#This Row],[Male Voters]]</f>
        <v>0.69314079422382668</v>
      </c>
      <c r="AA2289" s="78">
        <f>Table1[[#This Row],[Total Ballots]]/Table1[[#This Row],[Total Voters]]</f>
        <v>0.70819112627986347</v>
      </c>
    </row>
    <row r="2290" spans="1:27" s="12" customFormat="1" x14ac:dyDescent="0.35">
      <c r="A2290" s="70" t="s">
        <v>25</v>
      </c>
      <c r="B2290" s="71">
        <v>2020</v>
      </c>
      <c r="C2290" s="71" t="s">
        <v>81</v>
      </c>
      <c r="D2290" s="71"/>
      <c r="E2290" s="72"/>
      <c r="F2290" s="81"/>
      <c r="G2290" s="82" t="s">
        <v>67</v>
      </c>
      <c r="H2290">
        <v>591</v>
      </c>
      <c r="I2290">
        <v>557</v>
      </c>
      <c r="J2290" s="118">
        <f>Table1[[#This Row],[Female Population]]+Table1[[#This Row],[Male Population]]</f>
        <v>1148</v>
      </c>
      <c r="K2290" s="66">
        <v>543</v>
      </c>
      <c r="L2290" s="66">
        <v>503</v>
      </c>
      <c r="M2290" s="66">
        <v>3</v>
      </c>
      <c r="N2290" s="66">
        <v>1049</v>
      </c>
      <c r="O2290" s="66">
        <v>429</v>
      </c>
      <c r="P2290" s="66">
        <v>388</v>
      </c>
      <c r="Q2290" s="66">
        <v>3</v>
      </c>
      <c r="R2290" s="66">
        <v>820</v>
      </c>
      <c r="S2290" s="24">
        <f>Table1[[#This Row],[Female Voters]]/Table1[[#This Row],[Female Population]]</f>
        <v>0.91878172588832485</v>
      </c>
      <c r="T2290" s="24">
        <f>Table1[[#This Row],[Male Voters]]/Table1[[#This Row],[Male Population]]</f>
        <v>0.90305206463195686</v>
      </c>
      <c r="U2290" s="24">
        <f>Table1[[#This Row],[Total Voters]]/Table1[[#This Row],[Total Population]]</f>
        <v>0.91376306620209058</v>
      </c>
      <c r="V2290" s="24">
        <f>Table1[[#This Row],[Female Ballots]]/Table1[[#This Row],[Female Population]]</f>
        <v>0.7258883248730964</v>
      </c>
      <c r="W2290" s="24">
        <f>Table1[[#This Row],[Male Ballots]]/Table1[[#This Row],[Male Population]]</f>
        <v>0.696588868940754</v>
      </c>
      <c r="X2290" s="24">
        <f>Table1[[#This Row],[Total Ballots]]/Table1[[#This Row],[Total Population]]</f>
        <v>0.7142857142857143</v>
      </c>
      <c r="Y2290" s="78">
        <f>Table1[[#This Row],[Female Ballots]]/Table1[[#This Row],[Female Voters]]</f>
        <v>0.79005524861878451</v>
      </c>
      <c r="Z2290" s="79">
        <f>Table1[[#This Row],[Male Ballots]]/Table1[[#This Row],[Male Voters]]</f>
        <v>0.77137176938369778</v>
      </c>
      <c r="AA2290" s="78">
        <f>Table1[[#This Row],[Total Ballots]]/Table1[[#This Row],[Total Voters]]</f>
        <v>0.78169685414680645</v>
      </c>
    </row>
    <row r="2291" spans="1:27" s="12" customFormat="1" x14ac:dyDescent="0.35">
      <c r="A2291" s="70" t="s">
        <v>46</v>
      </c>
      <c r="B2291" s="71">
        <v>2020</v>
      </c>
      <c r="C2291" s="71" t="s">
        <v>81</v>
      </c>
      <c r="D2291" s="71"/>
      <c r="E2291" s="72"/>
      <c r="F2291" s="81"/>
      <c r="G2291" s="82" t="s">
        <v>79</v>
      </c>
      <c r="H2291">
        <v>43586</v>
      </c>
      <c r="I2291">
        <v>42085</v>
      </c>
      <c r="J2291" s="118">
        <f>Table1[[#This Row],[Female Population]]+Table1[[#This Row],[Male Population]]</f>
        <v>85671</v>
      </c>
      <c r="K2291" s="66">
        <v>34962</v>
      </c>
      <c r="L2291" s="66">
        <v>32568</v>
      </c>
      <c r="M2291" s="66">
        <v>229</v>
      </c>
      <c r="N2291" s="66">
        <v>67759</v>
      </c>
      <c r="O2291" s="66">
        <v>19641</v>
      </c>
      <c r="P2291" s="66">
        <v>17935</v>
      </c>
      <c r="Q2291" s="66">
        <v>113</v>
      </c>
      <c r="R2291" s="73">
        <v>37689</v>
      </c>
      <c r="S2291" s="24">
        <f>Table1[[#This Row],[Female Voters]]/Table1[[#This Row],[Female Population]]</f>
        <v>0.80213830128940489</v>
      </c>
      <c r="T2291" s="24">
        <f>Table1[[#This Row],[Male Voters]]/Table1[[#This Row],[Male Population]]</f>
        <v>0.77386242129024596</v>
      </c>
      <c r="U2291" s="24">
        <f>Table1[[#This Row],[Total Voters]]/Table1[[#This Row],[Total Population]]</f>
        <v>0.79092108181298226</v>
      </c>
      <c r="V2291" s="24">
        <f>Table1[[#This Row],[Female Ballots]]/Table1[[#This Row],[Female Population]]</f>
        <v>0.45062634790987932</v>
      </c>
      <c r="W2291" s="24">
        <f>Table1[[#This Row],[Male Ballots]]/Table1[[#This Row],[Male Population]]</f>
        <v>0.42616134014494478</v>
      </c>
      <c r="X2291" s="24">
        <f>Table1[[#This Row],[Total Ballots]]/Table1[[#This Row],[Total Population]]</f>
        <v>0.43992716321742481</v>
      </c>
      <c r="Y2291" s="78">
        <f>Table1[[#This Row],[Female Ballots]]/Table1[[#This Row],[Female Voters]]</f>
        <v>0.56178136262227563</v>
      </c>
      <c r="Z2291" s="79">
        <f>Table1[[#This Row],[Male Ballots]]/Table1[[#This Row],[Male Voters]]</f>
        <v>0.5506939326946696</v>
      </c>
      <c r="AA2291" s="78">
        <f>Table1[[#This Row],[Total Ballots]]/Table1[[#This Row],[Total Voters]]</f>
        <v>0.55622131377381601</v>
      </c>
    </row>
    <row r="2292" spans="1:27" s="12" customFormat="1" x14ac:dyDescent="0.35">
      <c r="A2292" s="70" t="s">
        <v>46</v>
      </c>
      <c r="B2292" s="71">
        <v>2020</v>
      </c>
      <c r="C2292" s="71" t="s">
        <v>81</v>
      </c>
      <c r="D2292" s="71"/>
      <c r="E2292" s="72"/>
      <c r="F2292" s="81"/>
      <c r="G2292" s="82" t="s">
        <v>62</v>
      </c>
      <c r="H2292">
        <v>4097</v>
      </c>
      <c r="I2292">
        <v>4314</v>
      </c>
      <c r="J2292" s="118">
        <f>Table1[[#This Row],[Female Population]]+Table1[[#This Row],[Male Population]]</f>
        <v>8411</v>
      </c>
      <c r="K2292" s="66">
        <v>2658</v>
      </c>
      <c r="L2292" s="66">
        <v>2648</v>
      </c>
      <c r="M2292" s="66">
        <v>39</v>
      </c>
      <c r="N2292" s="66">
        <v>5345</v>
      </c>
      <c r="O2292" s="66">
        <v>903</v>
      </c>
      <c r="P2292" s="66">
        <v>820</v>
      </c>
      <c r="Q2292" s="66">
        <v>14</v>
      </c>
      <c r="R2292" s="73">
        <v>1737</v>
      </c>
      <c r="S2292" s="24">
        <f>Table1[[#This Row],[Female Voters]]/Table1[[#This Row],[Female Population]]</f>
        <v>0.64876739077373691</v>
      </c>
      <c r="T2292" s="24">
        <f>Table1[[#This Row],[Male Voters]]/Table1[[#This Row],[Male Population]]</f>
        <v>0.61381548446917011</v>
      </c>
      <c r="U2292" s="24">
        <f>Table1[[#This Row],[Total Voters]]/Table1[[#This Row],[Total Population]]</f>
        <v>0.63547735108786119</v>
      </c>
      <c r="V2292" s="24">
        <f>Table1[[#This Row],[Female Ballots]]/Table1[[#This Row],[Female Population]]</f>
        <v>0.22040517451793995</v>
      </c>
      <c r="W2292" s="24">
        <f>Table1[[#This Row],[Male Ballots]]/Table1[[#This Row],[Male Population]]</f>
        <v>0.19007881316643485</v>
      </c>
      <c r="X2292" s="24">
        <f>Table1[[#This Row],[Total Ballots]]/Table1[[#This Row],[Total Population]]</f>
        <v>0.20651527761265009</v>
      </c>
      <c r="Y2292" s="78">
        <f>Table1[[#This Row],[Female Ballots]]/Table1[[#This Row],[Female Voters]]</f>
        <v>0.33972911963882618</v>
      </c>
      <c r="Z2292" s="79">
        <f>Table1[[#This Row],[Male Ballots]]/Table1[[#This Row],[Male Voters]]</f>
        <v>0.30966767371601206</v>
      </c>
      <c r="AA2292" s="78">
        <f>Table1[[#This Row],[Total Ballots]]/Table1[[#This Row],[Total Voters]]</f>
        <v>0.32497661365762393</v>
      </c>
    </row>
    <row r="2293" spans="1:27" s="12" customFormat="1" x14ac:dyDescent="0.35">
      <c r="A2293" s="70" t="s">
        <v>46</v>
      </c>
      <c r="B2293" s="71">
        <v>2020</v>
      </c>
      <c r="C2293" s="71" t="s">
        <v>81</v>
      </c>
      <c r="D2293" s="71"/>
      <c r="E2293" s="72"/>
      <c r="F2293" s="81"/>
      <c r="G2293" s="82" t="s">
        <v>63</v>
      </c>
      <c r="H2293">
        <v>6799</v>
      </c>
      <c r="I2293">
        <v>6801</v>
      </c>
      <c r="J2293" s="118">
        <f>Table1[[#This Row],[Female Population]]+Table1[[#This Row],[Male Population]]</f>
        <v>13600</v>
      </c>
      <c r="K2293" s="66">
        <v>5125</v>
      </c>
      <c r="L2293" s="66">
        <v>4875</v>
      </c>
      <c r="M2293" s="66">
        <v>54</v>
      </c>
      <c r="N2293" s="66">
        <v>10054</v>
      </c>
      <c r="O2293" s="66">
        <v>1861</v>
      </c>
      <c r="P2293" s="66">
        <v>1635</v>
      </c>
      <c r="Q2293" s="66">
        <v>16</v>
      </c>
      <c r="R2293" s="73">
        <v>3512</v>
      </c>
      <c r="S2293" s="24">
        <f>Table1[[#This Row],[Female Voters]]/Table1[[#This Row],[Female Population]]</f>
        <v>0.75378732166495077</v>
      </c>
      <c r="T2293" s="24">
        <f>Table1[[#This Row],[Male Voters]]/Table1[[#This Row],[Male Population]]</f>
        <v>0.71680635200705778</v>
      </c>
      <c r="U2293" s="24">
        <f>Table1[[#This Row],[Total Voters]]/Table1[[#This Row],[Total Population]]</f>
        <v>0.73926470588235293</v>
      </c>
      <c r="V2293" s="24">
        <f>Table1[[#This Row],[Female Ballots]]/Table1[[#This Row],[Female Population]]</f>
        <v>0.27371672304750699</v>
      </c>
      <c r="W2293" s="24">
        <f>Table1[[#This Row],[Male Ballots]]/Table1[[#This Row],[Male Population]]</f>
        <v>0.24040582267313632</v>
      </c>
      <c r="X2293" s="24">
        <f>Table1[[#This Row],[Total Ballots]]/Table1[[#This Row],[Total Population]]</f>
        <v>0.25823529411764706</v>
      </c>
      <c r="Y2293" s="78">
        <f>Table1[[#This Row],[Female Ballots]]/Table1[[#This Row],[Female Voters]]</f>
        <v>0.36312195121951218</v>
      </c>
      <c r="Z2293" s="79">
        <f>Table1[[#This Row],[Male Ballots]]/Table1[[#This Row],[Male Voters]]</f>
        <v>0.33538461538461539</v>
      </c>
      <c r="AA2293" s="78">
        <f>Table1[[#This Row],[Total Ballots]]/Table1[[#This Row],[Total Voters]]</f>
        <v>0.34931370598766659</v>
      </c>
    </row>
    <row r="2294" spans="1:27" s="12" customFormat="1" x14ac:dyDescent="0.35">
      <c r="A2294" s="70" t="s">
        <v>46</v>
      </c>
      <c r="B2294" s="71">
        <v>2020</v>
      </c>
      <c r="C2294" s="71" t="s">
        <v>81</v>
      </c>
      <c r="D2294" s="71"/>
      <c r="E2294" s="72"/>
      <c r="F2294" s="81"/>
      <c r="G2294" s="82" t="s">
        <v>64</v>
      </c>
      <c r="H2294">
        <v>6583</v>
      </c>
      <c r="I2294">
        <v>6712</v>
      </c>
      <c r="J2294" s="118">
        <f>Table1[[#This Row],[Female Population]]+Table1[[#This Row],[Male Population]]</f>
        <v>13295</v>
      </c>
      <c r="K2294" s="66">
        <v>5066</v>
      </c>
      <c r="L2294" s="66">
        <v>4799</v>
      </c>
      <c r="M2294" s="66">
        <v>41</v>
      </c>
      <c r="N2294" s="66">
        <v>9906</v>
      </c>
      <c r="O2294" s="66">
        <v>2317</v>
      </c>
      <c r="P2294" s="66">
        <v>2168</v>
      </c>
      <c r="Q2294" s="66">
        <v>19</v>
      </c>
      <c r="R2294" s="73">
        <v>4504</v>
      </c>
      <c r="S2294" s="24">
        <f>Table1[[#This Row],[Female Voters]]/Table1[[#This Row],[Female Population]]</f>
        <v>0.76955795230138235</v>
      </c>
      <c r="T2294" s="24">
        <f>Table1[[#This Row],[Male Voters]]/Table1[[#This Row],[Male Population]]</f>
        <v>0.71498808104886769</v>
      </c>
      <c r="U2294" s="24">
        <f>Table1[[#This Row],[Total Voters]]/Table1[[#This Row],[Total Population]]</f>
        <v>0.7450921399022189</v>
      </c>
      <c r="V2294" s="24">
        <f>Table1[[#This Row],[Female Ballots]]/Table1[[#This Row],[Female Population]]</f>
        <v>0.35196718821206135</v>
      </c>
      <c r="W2294" s="24">
        <f>Table1[[#This Row],[Male Ballots]]/Table1[[#This Row],[Male Population]]</f>
        <v>0.32300357568533972</v>
      </c>
      <c r="X2294" s="24">
        <f>Table1[[#This Row],[Total Ballots]]/Table1[[#This Row],[Total Population]]</f>
        <v>0.33877397517863861</v>
      </c>
      <c r="Y2294" s="78">
        <f>Table1[[#This Row],[Female Ballots]]/Table1[[#This Row],[Female Voters]]</f>
        <v>0.45736281089617054</v>
      </c>
      <c r="Z2294" s="79">
        <f>Table1[[#This Row],[Male Ballots]]/Table1[[#This Row],[Male Voters]]</f>
        <v>0.45176078349656179</v>
      </c>
      <c r="AA2294" s="78">
        <f>Table1[[#This Row],[Total Ballots]]/Table1[[#This Row],[Total Voters]]</f>
        <v>0.45467393498889563</v>
      </c>
    </row>
    <row r="2295" spans="1:27" s="12" customFormat="1" x14ac:dyDescent="0.35">
      <c r="A2295" s="70" t="s">
        <v>46</v>
      </c>
      <c r="B2295" s="71">
        <v>2020</v>
      </c>
      <c r="C2295" s="71" t="s">
        <v>81</v>
      </c>
      <c r="D2295" s="71"/>
      <c r="E2295" s="72"/>
      <c r="F2295" s="81"/>
      <c r="G2295" s="82" t="s">
        <v>65</v>
      </c>
      <c r="H2295">
        <v>6719</v>
      </c>
      <c r="I2295">
        <v>6467</v>
      </c>
      <c r="J2295" s="118">
        <f>Table1[[#This Row],[Female Population]]+Table1[[#This Row],[Male Population]]</f>
        <v>13186</v>
      </c>
      <c r="K2295" s="66">
        <v>5286</v>
      </c>
      <c r="L2295" s="66">
        <v>4895</v>
      </c>
      <c r="M2295" s="66">
        <v>32</v>
      </c>
      <c r="N2295" s="66">
        <v>10213</v>
      </c>
      <c r="O2295" s="66">
        <v>2820</v>
      </c>
      <c r="P2295" s="66">
        <v>2636</v>
      </c>
      <c r="Q2295" s="66">
        <v>20</v>
      </c>
      <c r="R2295" s="73">
        <v>5476</v>
      </c>
      <c r="S2295" s="24">
        <f>Table1[[#This Row],[Female Voters]]/Table1[[#This Row],[Female Population]]</f>
        <v>0.78672421491293343</v>
      </c>
      <c r="T2295" s="24">
        <f>Table1[[#This Row],[Male Voters]]/Table1[[#This Row],[Male Population]]</f>
        <v>0.75691974640482451</v>
      </c>
      <c r="U2295" s="24">
        <f>Table1[[#This Row],[Total Voters]]/Table1[[#This Row],[Total Population]]</f>
        <v>0.77453359623843465</v>
      </c>
      <c r="V2295" s="24">
        <f>Table1[[#This Row],[Female Ballots]]/Table1[[#This Row],[Female Population]]</f>
        <v>0.41970531329066824</v>
      </c>
      <c r="W2295" s="24">
        <f>Table1[[#This Row],[Male Ballots]]/Table1[[#This Row],[Male Population]]</f>
        <v>0.4076078552651925</v>
      </c>
      <c r="X2295" s="24">
        <f>Table1[[#This Row],[Total Ballots]]/Table1[[#This Row],[Total Population]]</f>
        <v>0.41528894281814044</v>
      </c>
      <c r="Y2295" s="78">
        <f>Table1[[#This Row],[Female Ballots]]/Table1[[#This Row],[Female Voters]]</f>
        <v>0.5334846765039728</v>
      </c>
      <c r="Z2295" s="79">
        <f>Table1[[#This Row],[Male Ballots]]/Table1[[#This Row],[Male Voters]]</f>
        <v>0.53850868232890703</v>
      </c>
      <c r="AA2295" s="78">
        <f>Table1[[#This Row],[Total Ballots]]/Table1[[#This Row],[Total Voters]]</f>
        <v>0.53617937922255954</v>
      </c>
    </row>
    <row r="2296" spans="1:27" s="12" customFormat="1" x14ac:dyDescent="0.35">
      <c r="A2296" s="70" t="s">
        <v>46</v>
      </c>
      <c r="B2296" s="71">
        <v>2020</v>
      </c>
      <c r="C2296" s="71" t="s">
        <v>81</v>
      </c>
      <c r="D2296" s="71"/>
      <c r="E2296" s="72"/>
      <c r="F2296" s="81"/>
      <c r="G2296" s="82" t="s">
        <v>66</v>
      </c>
      <c r="H2296">
        <v>7782</v>
      </c>
      <c r="I2296">
        <v>7489</v>
      </c>
      <c r="J2296" s="118">
        <f>Table1[[#This Row],[Female Population]]+Table1[[#This Row],[Male Population]]</f>
        <v>15271</v>
      </c>
      <c r="K2296" s="66">
        <v>6576</v>
      </c>
      <c r="L2296" s="66">
        <v>6135</v>
      </c>
      <c r="M2296" s="66">
        <v>34</v>
      </c>
      <c r="N2296" s="66">
        <v>12745</v>
      </c>
      <c r="O2296" s="66">
        <v>4156</v>
      </c>
      <c r="P2296" s="66">
        <v>3752</v>
      </c>
      <c r="Q2296" s="66">
        <v>23</v>
      </c>
      <c r="R2296" s="73">
        <v>7931</v>
      </c>
      <c r="S2296" s="24">
        <f>Table1[[#This Row],[Female Voters]]/Table1[[#This Row],[Female Population]]</f>
        <v>0.84502698535080956</v>
      </c>
      <c r="T2296" s="24">
        <f>Table1[[#This Row],[Male Voters]]/Table1[[#This Row],[Male Population]]</f>
        <v>0.81920149552677257</v>
      </c>
      <c r="U2296" s="24">
        <f>Table1[[#This Row],[Total Voters]]/Table1[[#This Row],[Total Population]]</f>
        <v>0.834588435596883</v>
      </c>
      <c r="V2296" s="24">
        <f>Table1[[#This Row],[Female Ballots]]/Table1[[#This Row],[Female Population]]</f>
        <v>0.53405294268825498</v>
      </c>
      <c r="W2296" s="24">
        <f>Table1[[#This Row],[Male Ballots]]/Table1[[#This Row],[Male Population]]</f>
        <v>0.50100146882093732</v>
      </c>
      <c r="X2296" s="24">
        <f>Table1[[#This Row],[Total Ballots]]/Table1[[#This Row],[Total Population]]</f>
        <v>0.51935040272411759</v>
      </c>
      <c r="Y2296" s="78">
        <f>Table1[[#This Row],[Female Ballots]]/Table1[[#This Row],[Female Voters]]</f>
        <v>0.63199513381995132</v>
      </c>
      <c r="Z2296" s="79">
        <f>Table1[[#This Row],[Male Ballots]]/Table1[[#This Row],[Male Voters]]</f>
        <v>0.61157294213528934</v>
      </c>
      <c r="AA2296" s="78">
        <f>Table1[[#This Row],[Total Ballots]]/Table1[[#This Row],[Total Voters]]</f>
        <v>0.62228324833267945</v>
      </c>
    </row>
    <row r="2297" spans="1:27" s="12" customFormat="1" x14ac:dyDescent="0.35">
      <c r="A2297" s="70" t="s">
        <v>46</v>
      </c>
      <c r="B2297" s="71">
        <v>2020</v>
      </c>
      <c r="C2297" s="71" t="s">
        <v>81</v>
      </c>
      <c r="D2297" s="71"/>
      <c r="E2297" s="72"/>
      <c r="F2297" s="81"/>
      <c r="G2297" s="82" t="s">
        <v>67</v>
      </c>
      <c r="H2297">
        <v>11606</v>
      </c>
      <c r="I2297">
        <v>10302</v>
      </c>
      <c r="J2297" s="118">
        <f>Table1[[#This Row],[Female Population]]+Table1[[#This Row],[Male Population]]</f>
        <v>21908</v>
      </c>
      <c r="K2297" s="66">
        <v>10251</v>
      </c>
      <c r="L2297" s="66">
        <v>9216</v>
      </c>
      <c r="M2297" s="66">
        <v>29</v>
      </c>
      <c r="N2297" s="66">
        <v>19496</v>
      </c>
      <c r="O2297" s="66">
        <v>7584</v>
      </c>
      <c r="P2297" s="66">
        <v>6924</v>
      </c>
      <c r="Q2297" s="66">
        <v>21</v>
      </c>
      <c r="R2297" s="66">
        <v>14529</v>
      </c>
      <c r="S2297" s="24">
        <f>Table1[[#This Row],[Female Voters]]/Table1[[#This Row],[Female Population]]</f>
        <v>0.88325004308116495</v>
      </c>
      <c r="T2297" s="24">
        <f>Table1[[#This Row],[Male Voters]]/Table1[[#This Row],[Male Population]]</f>
        <v>0.89458357600465932</v>
      </c>
      <c r="U2297" s="24">
        <f>Table1[[#This Row],[Total Voters]]/Table1[[#This Row],[Total Population]]</f>
        <v>0.88990323169618402</v>
      </c>
      <c r="V2297" s="24">
        <f>Table1[[#This Row],[Female Ballots]]/Table1[[#This Row],[Female Population]]</f>
        <v>0.65345510942615892</v>
      </c>
      <c r="W2297" s="24">
        <f>Table1[[#This Row],[Male Ballots]]/Table1[[#This Row],[Male Population]]</f>
        <v>0.67210250436808383</v>
      </c>
      <c r="X2297" s="24">
        <f>Table1[[#This Row],[Total Ballots]]/Table1[[#This Row],[Total Population]]</f>
        <v>0.66318239912360777</v>
      </c>
      <c r="Y2297" s="78">
        <f>Table1[[#This Row],[Female Ballots]]/Table1[[#This Row],[Female Voters]]</f>
        <v>0.73983026046239386</v>
      </c>
      <c r="Z2297" s="79">
        <f>Table1[[#This Row],[Male Ballots]]/Table1[[#This Row],[Male Voters]]</f>
        <v>0.75130208333333337</v>
      </c>
      <c r="AA2297" s="78">
        <f>Table1[[#This Row],[Total Ballots]]/Table1[[#This Row],[Total Voters]]</f>
        <v>0.7452297907263028</v>
      </c>
    </row>
    <row r="2298" spans="1:27" s="12" customFormat="1" x14ac:dyDescent="0.35">
      <c r="A2298" s="70" t="s">
        <v>53</v>
      </c>
      <c r="B2298" s="71">
        <v>2020</v>
      </c>
      <c r="C2298" s="71" t="s">
        <v>81</v>
      </c>
      <c r="D2298" s="71"/>
      <c r="E2298" s="72"/>
      <c r="F2298" s="81"/>
      <c r="G2298" s="82" t="s">
        <v>79</v>
      </c>
      <c r="H2298">
        <v>16071</v>
      </c>
      <c r="I2298">
        <v>16099</v>
      </c>
      <c r="J2298" s="118">
        <f>Table1[[#This Row],[Female Population]]+Table1[[#This Row],[Male Population]]</f>
        <v>32170</v>
      </c>
      <c r="K2298" s="66">
        <v>12169</v>
      </c>
      <c r="L2298" s="66">
        <v>11305</v>
      </c>
      <c r="M2298" s="66">
        <v>436</v>
      </c>
      <c r="N2298" s="66">
        <v>23910</v>
      </c>
      <c r="O2298" s="66">
        <v>7144</v>
      </c>
      <c r="P2298" s="66">
        <v>6443</v>
      </c>
      <c r="Q2298" s="66">
        <v>258</v>
      </c>
      <c r="R2298" s="73">
        <v>13845</v>
      </c>
      <c r="S2298" s="24">
        <f>Table1[[#This Row],[Female Voters]]/Table1[[#This Row],[Female Population]]</f>
        <v>0.75720241428660318</v>
      </c>
      <c r="T2298" s="24">
        <f>Table1[[#This Row],[Male Voters]]/Table1[[#This Row],[Male Population]]</f>
        <v>0.70221752903907075</v>
      </c>
      <c r="U2298" s="24">
        <f>Table1[[#This Row],[Total Voters]]/Table1[[#This Row],[Total Population]]</f>
        <v>0.7432390425862605</v>
      </c>
      <c r="V2298" s="24">
        <f>Table1[[#This Row],[Female Ballots]]/Table1[[#This Row],[Female Population]]</f>
        <v>0.44452740961981208</v>
      </c>
      <c r="W2298" s="24">
        <f>Table1[[#This Row],[Male Ballots]]/Table1[[#This Row],[Male Population]]</f>
        <v>0.40021119324181625</v>
      </c>
      <c r="X2298" s="24">
        <f>Table1[[#This Row],[Total Ballots]]/Table1[[#This Row],[Total Population]]</f>
        <v>0.43036990985390117</v>
      </c>
      <c r="Y2298" s="78">
        <f>Table1[[#This Row],[Female Ballots]]/Table1[[#This Row],[Female Voters]]</f>
        <v>0.58706549428876653</v>
      </c>
      <c r="Z2298" s="79">
        <f>Table1[[#This Row],[Male Ballots]]/Table1[[#This Row],[Male Voters]]</f>
        <v>0.56992481203007517</v>
      </c>
      <c r="AA2298" s="78">
        <f>Table1[[#This Row],[Total Ballots]]/Table1[[#This Row],[Total Voters]]</f>
        <v>0.5790464240903388</v>
      </c>
    </row>
    <row r="2299" spans="1:27" s="12" customFormat="1" x14ac:dyDescent="0.35">
      <c r="A2299" s="70" t="s">
        <v>53</v>
      </c>
      <c r="B2299" s="71">
        <v>2020</v>
      </c>
      <c r="C2299" s="71" t="s">
        <v>81</v>
      </c>
      <c r="D2299" s="71"/>
      <c r="E2299" s="72"/>
      <c r="F2299" s="81"/>
      <c r="G2299" s="82" t="s">
        <v>62</v>
      </c>
      <c r="H2299">
        <v>1634</v>
      </c>
      <c r="I2299">
        <v>1855</v>
      </c>
      <c r="J2299" s="118">
        <f>Table1[[#This Row],[Female Population]]+Table1[[#This Row],[Male Population]]</f>
        <v>3489</v>
      </c>
      <c r="K2299" s="66">
        <v>1030</v>
      </c>
      <c r="L2299" s="66">
        <v>1048</v>
      </c>
      <c r="M2299" s="66">
        <v>64</v>
      </c>
      <c r="N2299" s="66">
        <v>2142</v>
      </c>
      <c r="O2299" s="66">
        <v>341</v>
      </c>
      <c r="P2299" s="66">
        <v>341</v>
      </c>
      <c r="Q2299" s="66">
        <v>27</v>
      </c>
      <c r="R2299" s="73">
        <v>709</v>
      </c>
      <c r="S2299" s="24">
        <f>Table1[[#This Row],[Female Voters]]/Table1[[#This Row],[Female Population]]</f>
        <v>0.63035495716034273</v>
      </c>
      <c r="T2299" s="24">
        <f>Table1[[#This Row],[Male Voters]]/Table1[[#This Row],[Male Population]]</f>
        <v>0.56495956873315367</v>
      </c>
      <c r="U2299" s="24">
        <f>Table1[[#This Row],[Total Voters]]/Table1[[#This Row],[Total Population]]</f>
        <v>0.61392949269131558</v>
      </c>
      <c r="V2299" s="24">
        <f>Table1[[#This Row],[Female Ballots]]/Table1[[#This Row],[Female Population]]</f>
        <v>0.20869033047735619</v>
      </c>
      <c r="W2299" s="24">
        <f>Table1[[#This Row],[Male Ballots]]/Table1[[#This Row],[Male Population]]</f>
        <v>0.18382749326145553</v>
      </c>
      <c r="X2299" s="24">
        <f>Table1[[#This Row],[Total Ballots]]/Table1[[#This Row],[Total Population]]</f>
        <v>0.20321008885067354</v>
      </c>
      <c r="Y2299" s="78">
        <f>Table1[[#This Row],[Female Ballots]]/Table1[[#This Row],[Female Voters]]</f>
        <v>0.33106796116504855</v>
      </c>
      <c r="Z2299" s="79">
        <f>Table1[[#This Row],[Male Ballots]]/Table1[[#This Row],[Male Voters]]</f>
        <v>0.32538167938931295</v>
      </c>
      <c r="AA2299" s="78">
        <f>Table1[[#This Row],[Total Ballots]]/Table1[[#This Row],[Total Voters]]</f>
        <v>0.33099906629318393</v>
      </c>
    </row>
    <row r="2300" spans="1:27" s="12" customFormat="1" x14ac:dyDescent="0.35">
      <c r="A2300" s="70" t="s">
        <v>53</v>
      </c>
      <c r="B2300" s="71">
        <v>2020</v>
      </c>
      <c r="C2300" s="71" t="s">
        <v>81</v>
      </c>
      <c r="D2300" s="71"/>
      <c r="E2300" s="72"/>
      <c r="F2300" s="81"/>
      <c r="G2300" s="82" t="s">
        <v>63</v>
      </c>
      <c r="H2300">
        <v>2547</v>
      </c>
      <c r="I2300">
        <v>2761</v>
      </c>
      <c r="J2300" s="118">
        <f>Table1[[#This Row],[Female Population]]+Table1[[#This Row],[Male Population]]</f>
        <v>5308</v>
      </c>
      <c r="K2300" s="66">
        <v>1806</v>
      </c>
      <c r="L2300" s="66">
        <v>1661</v>
      </c>
      <c r="M2300" s="66">
        <v>48</v>
      </c>
      <c r="N2300" s="66">
        <v>3515</v>
      </c>
      <c r="O2300" s="66">
        <v>687</v>
      </c>
      <c r="P2300" s="66">
        <v>532</v>
      </c>
      <c r="Q2300" s="66">
        <v>20</v>
      </c>
      <c r="R2300" s="73">
        <v>1239</v>
      </c>
      <c r="S2300" s="24">
        <f>Table1[[#This Row],[Female Voters]]/Table1[[#This Row],[Female Population]]</f>
        <v>0.70906949352179038</v>
      </c>
      <c r="T2300" s="24">
        <f>Table1[[#This Row],[Male Voters]]/Table1[[#This Row],[Male Population]]</f>
        <v>0.60159362549800799</v>
      </c>
      <c r="U2300" s="24">
        <f>Table1[[#This Row],[Total Voters]]/Table1[[#This Row],[Total Population]]</f>
        <v>0.66220798794272795</v>
      </c>
      <c r="V2300" s="24">
        <f>Table1[[#This Row],[Female Ballots]]/Table1[[#This Row],[Female Population]]</f>
        <v>0.26972909305064779</v>
      </c>
      <c r="W2300" s="24">
        <f>Table1[[#This Row],[Male Ballots]]/Table1[[#This Row],[Male Population]]</f>
        <v>0.19268381021369069</v>
      </c>
      <c r="X2300" s="24">
        <f>Table1[[#This Row],[Total Ballots]]/Table1[[#This Row],[Total Population]]</f>
        <v>0.23342125094197438</v>
      </c>
      <c r="Y2300" s="78">
        <f>Table1[[#This Row],[Female Ballots]]/Table1[[#This Row],[Female Voters]]</f>
        <v>0.38039867109634551</v>
      </c>
      <c r="Z2300" s="79">
        <f>Table1[[#This Row],[Male Ballots]]/Table1[[#This Row],[Male Voters]]</f>
        <v>0.32028898254063815</v>
      </c>
      <c r="AA2300" s="78">
        <f>Table1[[#This Row],[Total Ballots]]/Table1[[#This Row],[Total Voters]]</f>
        <v>0.35248933143669986</v>
      </c>
    </row>
    <row r="2301" spans="1:27" s="12" customFormat="1" x14ac:dyDescent="0.35">
      <c r="A2301" s="70" t="s">
        <v>53</v>
      </c>
      <c r="B2301" s="71">
        <v>2020</v>
      </c>
      <c r="C2301" s="71" t="s">
        <v>81</v>
      </c>
      <c r="D2301" s="71"/>
      <c r="E2301" s="72"/>
      <c r="F2301" s="81"/>
      <c r="G2301" s="82" t="s">
        <v>64</v>
      </c>
      <c r="H2301">
        <v>2649</v>
      </c>
      <c r="I2301">
        <v>2685</v>
      </c>
      <c r="J2301" s="118">
        <f>Table1[[#This Row],[Female Population]]+Table1[[#This Row],[Male Population]]</f>
        <v>5334</v>
      </c>
      <c r="K2301" s="66">
        <v>1844</v>
      </c>
      <c r="L2301" s="66">
        <v>1668</v>
      </c>
      <c r="M2301" s="66">
        <v>56</v>
      </c>
      <c r="N2301" s="66">
        <v>3568</v>
      </c>
      <c r="O2301" s="66">
        <v>875</v>
      </c>
      <c r="P2301" s="66">
        <v>804</v>
      </c>
      <c r="Q2301" s="66">
        <v>32</v>
      </c>
      <c r="R2301" s="73">
        <v>1711</v>
      </c>
      <c r="S2301" s="24">
        <f>Table1[[#This Row],[Female Voters]]/Table1[[#This Row],[Female Population]]</f>
        <v>0.69611174027935074</v>
      </c>
      <c r="T2301" s="24">
        <f>Table1[[#This Row],[Male Voters]]/Table1[[#This Row],[Male Population]]</f>
        <v>0.62122905027932962</v>
      </c>
      <c r="U2301" s="24">
        <f>Table1[[#This Row],[Total Voters]]/Table1[[#This Row],[Total Population]]</f>
        <v>0.66891638545181853</v>
      </c>
      <c r="V2301" s="24">
        <f>Table1[[#This Row],[Female Ballots]]/Table1[[#This Row],[Female Population]]</f>
        <v>0.33031332578331446</v>
      </c>
      <c r="W2301" s="24">
        <f>Table1[[#This Row],[Male Ballots]]/Table1[[#This Row],[Male Population]]</f>
        <v>0.29944134078212292</v>
      </c>
      <c r="X2301" s="24">
        <f>Table1[[#This Row],[Total Ballots]]/Table1[[#This Row],[Total Population]]</f>
        <v>0.32077240344956881</v>
      </c>
      <c r="Y2301" s="78">
        <f>Table1[[#This Row],[Female Ballots]]/Table1[[#This Row],[Female Voters]]</f>
        <v>0.47451193058568331</v>
      </c>
      <c r="Z2301" s="79">
        <f>Table1[[#This Row],[Male Ballots]]/Table1[[#This Row],[Male Voters]]</f>
        <v>0.48201438848920863</v>
      </c>
      <c r="AA2301" s="78">
        <f>Table1[[#This Row],[Total Ballots]]/Table1[[#This Row],[Total Voters]]</f>
        <v>0.4795403587443946</v>
      </c>
    </row>
    <row r="2302" spans="1:27" s="12" customFormat="1" x14ac:dyDescent="0.35">
      <c r="A2302" s="70" t="s">
        <v>53</v>
      </c>
      <c r="B2302" s="71">
        <v>2020</v>
      </c>
      <c r="C2302" s="71" t="s">
        <v>81</v>
      </c>
      <c r="D2302" s="71"/>
      <c r="E2302" s="72"/>
      <c r="F2302" s="81"/>
      <c r="G2302" s="82" t="s">
        <v>65</v>
      </c>
      <c r="H2302">
        <v>2485</v>
      </c>
      <c r="I2302">
        <v>2385</v>
      </c>
      <c r="J2302" s="118">
        <f>Table1[[#This Row],[Female Population]]+Table1[[#This Row],[Male Population]]</f>
        <v>4870</v>
      </c>
      <c r="K2302" s="66">
        <v>1684</v>
      </c>
      <c r="L2302" s="66">
        <v>1523</v>
      </c>
      <c r="M2302" s="66">
        <v>83</v>
      </c>
      <c r="N2302" s="66">
        <v>3290</v>
      </c>
      <c r="O2302" s="66">
        <v>965</v>
      </c>
      <c r="P2302" s="66">
        <v>838</v>
      </c>
      <c r="Q2302" s="66">
        <v>51</v>
      </c>
      <c r="R2302" s="73">
        <v>1854</v>
      </c>
      <c r="S2302" s="24">
        <f>Table1[[#This Row],[Female Voters]]/Table1[[#This Row],[Female Population]]</f>
        <v>0.67766599597585508</v>
      </c>
      <c r="T2302" s="24">
        <f>Table1[[#This Row],[Male Voters]]/Table1[[#This Row],[Male Population]]</f>
        <v>0.63857442348008386</v>
      </c>
      <c r="U2302" s="24">
        <f>Table1[[#This Row],[Total Voters]]/Table1[[#This Row],[Total Population]]</f>
        <v>0.67556468172484596</v>
      </c>
      <c r="V2302" s="24">
        <f>Table1[[#This Row],[Female Ballots]]/Table1[[#This Row],[Female Population]]</f>
        <v>0.38832997987927564</v>
      </c>
      <c r="W2302" s="24">
        <f>Table1[[#This Row],[Male Ballots]]/Table1[[#This Row],[Male Population]]</f>
        <v>0.35136268343815513</v>
      </c>
      <c r="X2302" s="24">
        <f>Table1[[#This Row],[Total Ballots]]/Table1[[#This Row],[Total Population]]</f>
        <v>0.38069815195071871</v>
      </c>
      <c r="Y2302" s="78">
        <f>Table1[[#This Row],[Female Ballots]]/Table1[[#This Row],[Female Voters]]</f>
        <v>0.5730403800475059</v>
      </c>
      <c r="Z2302" s="79">
        <f>Table1[[#This Row],[Male Ballots]]/Table1[[#This Row],[Male Voters]]</f>
        <v>0.55022980958634271</v>
      </c>
      <c r="AA2302" s="78">
        <f>Table1[[#This Row],[Total Ballots]]/Table1[[#This Row],[Total Voters]]</f>
        <v>0.56352583586626137</v>
      </c>
    </row>
    <row r="2303" spans="1:27" s="12" customFormat="1" x14ac:dyDescent="0.35">
      <c r="A2303" s="70" t="s">
        <v>53</v>
      </c>
      <c r="B2303" s="71">
        <v>2020</v>
      </c>
      <c r="C2303" s="71" t="s">
        <v>81</v>
      </c>
      <c r="D2303" s="71"/>
      <c r="E2303" s="72"/>
      <c r="F2303" s="81"/>
      <c r="G2303" s="82" t="s">
        <v>66</v>
      </c>
      <c r="H2303">
        <v>2754</v>
      </c>
      <c r="I2303">
        <v>2703</v>
      </c>
      <c r="J2303" s="118">
        <f>Table1[[#This Row],[Female Population]]+Table1[[#This Row],[Male Population]]</f>
        <v>5457</v>
      </c>
      <c r="K2303" s="66">
        <v>2219</v>
      </c>
      <c r="L2303" s="66">
        <v>2067</v>
      </c>
      <c r="M2303" s="66">
        <v>69</v>
      </c>
      <c r="N2303" s="66">
        <v>4355</v>
      </c>
      <c r="O2303" s="66">
        <v>1516</v>
      </c>
      <c r="P2303" s="66">
        <v>1322</v>
      </c>
      <c r="Q2303" s="66">
        <v>43</v>
      </c>
      <c r="R2303" s="73">
        <v>2881</v>
      </c>
      <c r="S2303" s="24">
        <f>Table1[[#This Row],[Female Voters]]/Table1[[#This Row],[Female Population]]</f>
        <v>0.80573710965867829</v>
      </c>
      <c r="T2303" s="24">
        <f>Table1[[#This Row],[Male Voters]]/Table1[[#This Row],[Male Population]]</f>
        <v>0.76470588235294112</v>
      </c>
      <c r="U2303" s="24">
        <f>Table1[[#This Row],[Total Voters]]/Table1[[#This Row],[Total Population]]</f>
        <v>0.7980575407733187</v>
      </c>
      <c r="V2303" s="24">
        <f>Table1[[#This Row],[Female Ballots]]/Table1[[#This Row],[Female Population]]</f>
        <v>0.55047204066811906</v>
      </c>
      <c r="W2303" s="24">
        <f>Table1[[#This Row],[Male Ballots]]/Table1[[#This Row],[Male Population]]</f>
        <v>0.48908620051794305</v>
      </c>
      <c r="X2303" s="24">
        <f>Table1[[#This Row],[Total Ballots]]/Table1[[#This Row],[Total Population]]</f>
        <v>0.52794575774234931</v>
      </c>
      <c r="Y2303" s="78">
        <f>Table1[[#This Row],[Female Ballots]]/Table1[[#This Row],[Female Voters]]</f>
        <v>0.68319062640829198</v>
      </c>
      <c r="Z2303" s="79">
        <f>Table1[[#This Row],[Male Ballots]]/Table1[[#This Row],[Male Voters]]</f>
        <v>0.63957426221577163</v>
      </c>
      <c r="AA2303" s="78">
        <f>Table1[[#This Row],[Total Ballots]]/Table1[[#This Row],[Total Voters]]</f>
        <v>0.66153846153846152</v>
      </c>
    </row>
    <row r="2304" spans="1:27" s="12" customFormat="1" x14ac:dyDescent="0.35">
      <c r="A2304" s="70" t="s">
        <v>53</v>
      </c>
      <c r="B2304" s="71">
        <v>2020</v>
      </c>
      <c r="C2304" s="71" t="s">
        <v>81</v>
      </c>
      <c r="D2304" s="71"/>
      <c r="E2304" s="72"/>
      <c r="F2304" s="81"/>
      <c r="G2304" s="82" t="s">
        <v>67</v>
      </c>
      <c r="H2304">
        <v>4002</v>
      </c>
      <c r="I2304">
        <v>3710</v>
      </c>
      <c r="J2304" s="118">
        <f>Table1[[#This Row],[Female Population]]+Table1[[#This Row],[Male Population]]</f>
        <v>7712</v>
      </c>
      <c r="K2304" s="66">
        <v>3586</v>
      </c>
      <c r="L2304" s="66">
        <v>3338</v>
      </c>
      <c r="M2304" s="66">
        <v>116</v>
      </c>
      <c r="N2304" s="66">
        <v>7040</v>
      </c>
      <c r="O2304" s="66">
        <v>2760</v>
      </c>
      <c r="P2304" s="66">
        <v>2606</v>
      </c>
      <c r="Q2304" s="66">
        <v>85</v>
      </c>
      <c r="R2304" s="66">
        <v>5451</v>
      </c>
      <c r="S2304" s="24">
        <f>Table1[[#This Row],[Female Voters]]/Table1[[#This Row],[Female Population]]</f>
        <v>0.89605197401299352</v>
      </c>
      <c r="T2304" s="24">
        <f>Table1[[#This Row],[Male Voters]]/Table1[[#This Row],[Male Population]]</f>
        <v>0.89973045822102427</v>
      </c>
      <c r="U2304" s="24">
        <f>Table1[[#This Row],[Total Voters]]/Table1[[#This Row],[Total Population]]</f>
        <v>0.91286307053941906</v>
      </c>
      <c r="V2304" s="24">
        <f>Table1[[#This Row],[Female Ballots]]/Table1[[#This Row],[Female Population]]</f>
        <v>0.68965517241379315</v>
      </c>
      <c r="W2304" s="24">
        <f>Table1[[#This Row],[Male Ballots]]/Table1[[#This Row],[Male Population]]</f>
        <v>0.70242587601078166</v>
      </c>
      <c r="X2304" s="24">
        <f>Table1[[#This Row],[Total Ballots]]/Table1[[#This Row],[Total Population]]</f>
        <v>0.70682053941908718</v>
      </c>
      <c r="Y2304" s="78">
        <f>Table1[[#This Row],[Female Ballots]]/Table1[[#This Row],[Female Voters]]</f>
        <v>0.76965978806469604</v>
      </c>
      <c r="Z2304" s="79">
        <f>Table1[[#This Row],[Male Ballots]]/Table1[[#This Row],[Male Voters]]</f>
        <v>0.78070701018573996</v>
      </c>
      <c r="AA2304" s="78">
        <f>Table1[[#This Row],[Total Ballots]]/Table1[[#This Row],[Total Voters]]</f>
        <v>0.77428977272727273</v>
      </c>
    </row>
    <row r="2305" spans="1:27" s="12" customFormat="1" x14ac:dyDescent="0.35">
      <c r="A2305" s="70" t="s">
        <v>32</v>
      </c>
      <c r="B2305" s="71">
        <v>2020</v>
      </c>
      <c r="C2305" s="71" t="s">
        <v>81</v>
      </c>
      <c r="D2305" s="71"/>
      <c r="E2305" s="72"/>
      <c r="F2305" s="81"/>
      <c r="G2305" s="82" t="s">
        <v>79</v>
      </c>
      <c r="H2305">
        <v>2866</v>
      </c>
      <c r="I2305">
        <v>2971</v>
      </c>
      <c r="J2305" s="118">
        <f>Table1[[#This Row],[Female Population]]+Table1[[#This Row],[Male Population]]</f>
        <v>5837</v>
      </c>
      <c r="K2305" s="66">
        <v>2437</v>
      </c>
      <c r="L2305" s="66">
        <v>2451</v>
      </c>
      <c r="M2305" s="66">
        <v>30</v>
      </c>
      <c r="N2305" s="66">
        <v>4918</v>
      </c>
      <c r="O2305" s="66">
        <v>1716</v>
      </c>
      <c r="P2305" s="66">
        <v>1642</v>
      </c>
      <c r="Q2305" s="66">
        <v>27</v>
      </c>
      <c r="R2305" s="73">
        <v>3385</v>
      </c>
      <c r="S2305" s="24">
        <f>Table1[[#This Row],[Female Voters]]/Table1[[#This Row],[Female Population]]</f>
        <v>0.85031402651779486</v>
      </c>
      <c r="T2305" s="24">
        <f>Table1[[#This Row],[Male Voters]]/Table1[[#This Row],[Male Population]]</f>
        <v>0.82497475597441938</v>
      </c>
      <c r="U2305" s="24">
        <f>Table1[[#This Row],[Total Voters]]/Table1[[#This Row],[Total Population]]</f>
        <v>0.84255610758951516</v>
      </c>
      <c r="V2305" s="24">
        <f>Table1[[#This Row],[Female Ballots]]/Table1[[#This Row],[Female Population]]</f>
        <v>0.59874389392882066</v>
      </c>
      <c r="W2305" s="24">
        <f>Table1[[#This Row],[Male Ballots]]/Table1[[#This Row],[Male Population]]</f>
        <v>0.55267586671154489</v>
      </c>
      <c r="X2305" s="24">
        <f>Table1[[#This Row],[Total Ballots]]/Table1[[#This Row],[Total Population]]</f>
        <v>0.57992119239335271</v>
      </c>
      <c r="Y2305" s="78">
        <f>Table1[[#This Row],[Female Ballots]]/Table1[[#This Row],[Female Voters]]</f>
        <v>0.70414443988510467</v>
      </c>
      <c r="Z2305" s="79">
        <f>Table1[[#This Row],[Male Ballots]]/Table1[[#This Row],[Male Voters]]</f>
        <v>0.66993064055487561</v>
      </c>
      <c r="AA2305" s="78">
        <f>Table1[[#This Row],[Total Ballots]]/Table1[[#This Row],[Total Voters]]</f>
        <v>0.68828792191947952</v>
      </c>
    </row>
    <row r="2306" spans="1:27" s="12" customFormat="1" x14ac:dyDescent="0.35">
      <c r="A2306" s="70" t="s">
        <v>32</v>
      </c>
      <c r="B2306" s="71">
        <v>2020</v>
      </c>
      <c r="C2306" s="71" t="s">
        <v>81</v>
      </c>
      <c r="D2306" s="71"/>
      <c r="E2306" s="72"/>
      <c r="F2306" s="81"/>
      <c r="G2306" s="82" t="s">
        <v>62</v>
      </c>
      <c r="H2306">
        <v>174</v>
      </c>
      <c r="I2306">
        <v>215</v>
      </c>
      <c r="J2306" s="118">
        <f>Table1[[#This Row],[Female Population]]+Table1[[#This Row],[Male Population]]</f>
        <v>389</v>
      </c>
      <c r="K2306" s="66">
        <v>125</v>
      </c>
      <c r="L2306" s="66">
        <v>142</v>
      </c>
      <c r="M2306" s="66">
        <v>4</v>
      </c>
      <c r="N2306" s="66">
        <v>271</v>
      </c>
      <c r="O2306" s="66">
        <v>59</v>
      </c>
      <c r="P2306" s="66">
        <v>42</v>
      </c>
      <c r="Q2306" s="66">
        <v>2</v>
      </c>
      <c r="R2306" s="73">
        <v>103</v>
      </c>
      <c r="S2306" s="24">
        <f>Table1[[#This Row],[Female Voters]]/Table1[[#This Row],[Female Population]]</f>
        <v>0.7183908045977011</v>
      </c>
      <c r="T2306" s="24">
        <f>Table1[[#This Row],[Male Voters]]/Table1[[#This Row],[Male Population]]</f>
        <v>0.66046511627906979</v>
      </c>
      <c r="U2306" s="24">
        <f>Table1[[#This Row],[Total Voters]]/Table1[[#This Row],[Total Population]]</f>
        <v>0.69665809768637532</v>
      </c>
      <c r="V2306" s="24">
        <f>Table1[[#This Row],[Female Ballots]]/Table1[[#This Row],[Female Population]]</f>
        <v>0.33908045977011492</v>
      </c>
      <c r="W2306" s="24">
        <f>Table1[[#This Row],[Male Ballots]]/Table1[[#This Row],[Male Population]]</f>
        <v>0.19534883720930232</v>
      </c>
      <c r="X2306" s="24">
        <f>Table1[[#This Row],[Total Ballots]]/Table1[[#This Row],[Total Population]]</f>
        <v>0.2647814910025707</v>
      </c>
      <c r="Y2306" s="78">
        <f>Table1[[#This Row],[Female Ballots]]/Table1[[#This Row],[Female Voters]]</f>
        <v>0.47199999999999998</v>
      </c>
      <c r="Z2306" s="79">
        <f>Table1[[#This Row],[Male Ballots]]/Table1[[#This Row],[Male Voters]]</f>
        <v>0.29577464788732394</v>
      </c>
      <c r="AA2306" s="78">
        <f>Table1[[#This Row],[Total Ballots]]/Table1[[#This Row],[Total Voters]]</f>
        <v>0.38007380073800739</v>
      </c>
    </row>
    <row r="2307" spans="1:27" s="12" customFormat="1" x14ac:dyDescent="0.35">
      <c r="A2307" s="70" t="s">
        <v>32</v>
      </c>
      <c r="B2307" s="71">
        <v>2020</v>
      </c>
      <c r="C2307" s="71" t="s">
        <v>81</v>
      </c>
      <c r="D2307" s="71"/>
      <c r="E2307" s="72"/>
      <c r="F2307" s="81"/>
      <c r="G2307" s="82" t="s">
        <v>63</v>
      </c>
      <c r="H2307">
        <v>306</v>
      </c>
      <c r="I2307">
        <v>312</v>
      </c>
      <c r="J2307" s="118">
        <f>Table1[[#This Row],[Female Population]]+Table1[[#This Row],[Male Population]]</f>
        <v>618</v>
      </c>
      <c r="K2307" s="66">
        <v>239</v>
      </c>
      <c r="L2307" s="66">
        <v>232</v>
      </c>
      <c r="M2307" s="66">
        <v>7</v>
      </c>
      <c r="N2307" s="66">
        <v>478</v>
      </c>
      <c r="O2307" s="66">
        <v>114</v>
      </c>
      <c r="P2307" s="66">
        <v>90</v>
      </c>
      <c r="Q2307" s="66">
        <v>5</v>
      </c>
      <c r="R2307" s="73">
        <v>209</v>
      </c>
      <c r="S2307" s="24">
        <f>Table1[[#This Row],[Female Voters]]/Table1[[#This Row],[Female Population]]</f>
        <v>0.78104575163398693</v>
      </c>
      <c r="T2307" s="24">
        <f>Table1[[#This Row],[Male Voters]]/Table1[[#This Row],[Male Population]]</f>
        <v>0.74358974358974361</v>
      </c>
      <c r="U2307" s="24">
        <f>Table1[[#This Row],[Total Voters]]/Table1[[#This Row],[Total Population]]</f>
        <v>0.77346278317152106</v>
      </c>
      <c r="V2307" s="24">
        <f>Table1[[#This Row],[Female Ballots]]/Table1[[#This Row],[Female Population]]</f>
        <v>0.37254901960784315</v>
      </c>
      <c r="W2307" s="24">
        <f>Table1[[#This Row],[Male Ballots]]/Table1[[#This Row],[Male Population]]</f>
        <v>0.28846153846153844</v>
      </c>
      <c r="X2307" s="24">
        <f>Table1[[#This Row],[Total Ballots]]/Table1[[#This Row],[Total Population]]</f>
        <v>0.33818770226537215</v>
      </c>
      <c r="Y2307" s="78">
        <f>Table1[[#This Row],[Female Ballots]]/Table1[[#This Row],[Female Voters]]</f>
        <v>0.47698744769874479</v>
      </c>
      <c r="Z2307" s="79">
        <f>Table1[[#This Row],[Male Ballots]]/Table1[[#This Row],[Male Voters]]</f>
        <v>0.38793103448275862</v>
      </c>
      <c r="AA2307" s="78">
        <f>Table1[[#This Row],[Total Ballots]]/Table1[[#This Row],[Total Voters]]</f>
        <v>0.43723849372384938</v>
      </c>
    </row>
    <row r="2308" spans="1:27" s="12" customFormat="1" x14ac:dyDescent="0.35">
      <c r="A2308" s="70" t="s">
        <v>32</v>
      </c>
      <c r="B2308" s="71">
        <v>2020</v>
      </c>
      <c r="C2308" s="71" t="s">
        <v>81</v>
      </c>
      <c r="D2308" s="71"/>
      <c r="E2308" s="72"/>
      <c r="F2308" s="81"/>
      <c r="G2308" s="82" t="s">
        <v>64</v>
      </c>
      <c r="H2308">
        <v>371</v>
      </c>
      <c r="I2308">
        <v>373</v>
      </c>
      <c r="J2308" s="118">
        <f>Table1[[#This Row],[Female Population]]+Table1[[#This Row],[Male Population]]</f>
        <v>744</v>
      </c>
      <c r="K2308" s="66">
        <v>287</v>
      </c>
      <c r="L2308" s="66">
        <v>298</v>
      </c>
      <c r="M2308" s="66">
        <v>2</v>
      </c>
      <c r="N2308" s="66">
        <v>587</v>
      </c>
      <c r="O2308" s="66">
        <v>181</v>
      </c>
      <c r="P2308" s="66">
        <v>159</v>
      </c>
      <c r="Q2308" s="66">
        <v>2</v>
      </c>
      <c r="R2308" s="73">
        <v>342</v>
      </c>
      <c r="S2308" s="24">
        <f>Table1[[#This Row],[Female Voters]]/Table1[[#This Row],[Female Population]]</f>
        <v>0.77358490566037741</v>
      </c>
      <c r="T2308" s="24">
        <f>Table1[[#This Row],[Male Voters]]/Table1[[#This Row],[Male Population]]</f>
        <v>0.79892761394101874</v>
      </c>
      <c r="U2308" s="24">
        <f>Table1[[#This Row],[Total Voters]]/Table1[[#This Row],[Total Population]]</f>
        <v>0.78897849462365588</v>
      </c>
      <c r="V2308" s="24">
        <f>Table1[[#This Row],[Female Ballots]]/Table1[[#This Row],[Female Population]]</f>
        <v>0.48787061994609165</v>
      </c>
      <c r="W2308" s="24">
        <f>Table1[[#This Row],[Male Ballots]]/Table1[[#This Row],[Male Population]]</f>
        <v>0.42627345844504022</v>
      </c>
      <c r="X2308" s="24">
        <f>Table1[[#This Row],[Total Ballots]]/Table1[[#This Row],[Total Population]]</f>
        <v>0.45967741935483869</v>
      </c>
      <c r="Y2308" s="78">
        <f>Table1[[#This Row],[Female Ballots]]/Table1[[#This Row],[Female Voters]]</f>
        <v>0.63066202090592338</v>
      </c>
      <c r="Z2308" s="79">
        <f>Table1[[#This Row],[Male Ballots]]/Table1[[#This Row],[Male Voters]]</f>
        <v>0.53355704697986572</v>
      </c>
      <c r="AA2308" s="78">
        <f>Table1[[#This Row],[Total Ballots]]/Table1[[#This Row],[Total Voters]]</f>
        <v>0.58262350936967633</v>
      </c>
    </row>
    <row r="2309" spans="1:27" s="12" customFormat="1" x14ac:dyDescent="0.35">
      <c r="A2309" s="70" t="s">
        <v>32</v>
      </c>
      <c r="B2309" s="71">
        <v>2020</v>
      </c>
      <c r="C2309" s="71" t="s">
        <v>81</v>
      </c>
      <c r="D2309" s="71"/>
      <c r="E2309" s="72"/>
      <c r="F2309" s="81"/>
      <c r="G2309" s="82" t="s">
        <v>65</v>
      </c>
      <c r="H2309">
        <v>392</v>
      </c>
      <c r="I2309">
        <v>354</v>
      </c>
      <c r="J2309" s="118">
        <f>Table1[[#This Row],[Female Population]]+Table1[[#This Row],[Male Population]]</f>
        <v>746</v>
      </c>
      <c r="K2309" s="66">
        <v>322</v>
      </c>
      <c r="L2309" s="66">
        <v>321</v>
      </c>
      <c r="M2309" s="66">
        <v>1</v>
      </c>
      <c r="N2309" s="66">
        <v>644</v>
      </c>
      <c r="O2309" s="66">
        <v>218</v>
      </c>
      <c r="P2309" s="66">
        <v>210</v>
      </c>
      <c r="Q2309" s="66">
        <v>0</v>
      </c>
      <c r="R2309" s="73">
        <v>428</v>
      </c>
      <c r="S2309" s="24">
        <f>Table1[[#This Row],[Female Voters]]/Table1[[#This Row],[Female Population]]</f>
        <v>0.8214285714285714</v>
      </c>
      <c r="T2309" s="24">
        <f>Table1[[#This Row],[Male Voters]]/Table1[[#This Row],[Male Population]]</f>
        <v>0.90677966101694918</v>
      </c>
      <c r="U2309" s="24">
        <f>Table1[[#This Row],[Total Voters]]/Table1[[#This Row],[Total Population]]</f>
        <v>0.86327077747989278</v>
      </c>
      <c r="V2309" s="24">
        <f>Table1[[#This Row],[Female Ballots]]/Table1[[#This Row],[Female Population]]</f>
        <v>0.55612244897959184</v>
      </c>
      <c r="W2309" s="24">
        <f>Table1[[#This Row],[Male Ballots]]/Table1[[#This Row],[Male Population]]</f>
        <v>0.59322033898305082</v>
      </c>
      <c r="X2309" s="24">
        <f>Table1[[#This Row],[Total Ballots]]/Table1[[#This Row],[Total Population]]</f>
        <v>0.57372654155495983</v>
      </c>
      <c r="Y2309" s="78">
        <f>Table1[[#This Row],[Female Ballots]]/Table1[[#This Row],[Female Voters]]</f>
        <v>0.67701863354037262</v>
      </c>
      <c r="Z2309" s="79">
        <f>Table1[[#This Row],[Male Ballots]]/Table1[[#This Row],[Male Voters]]</f>
        <v>0.65420560747663548</v>
      </c>
      <c r="AA2309" s="78">
        <f>Table1[[#This Row],[Total Ballots]]/Table1[[#This Row],[Total Voters]]</f>
        <v>0.6645962732919255</v>
      </c>
    </row>
    <row r="2310" spans="1:27" s="12" customFormat="1" x14ac:dyDescent="0.35">
      <c r="A2310" s="70" t="s">
        <v>32</v>
      </c>
      <c r="B2310" s="71">
        <v>2020</v>
      </c>
      <c r="C2310" s="71" t="s">
        <v>81</v>
      </c>
      <c r="D2310" s="71"/>
      <c r="E2310" s="72"/>
      <c r="F2310" s="81"/>
      <c r="G2310" s="82" t="s">
        <v>66</v>
      </c>
      <c r="H2310">
        <v>599</v>
      </c>
      <c r="I2310">
        <v>615</v>
      </c>
      <c r="J2310" s="118">
        <f>Table1[[#This Row],[Female Population]]+Table1[[#This Row],[Male Population]]</f>
        <v>1214</v>
      </c>
      <c r="K2310" s="66">
        <v>540</v>
      </c>
      <c r="L2310" s="66">
        <v>464</v>
      </c>
      <c r="M2310" s="66">
        <v>10</v>
      </c>
      <c r="N2310" s="66">
        <v>1014</v>
      </c>
      <c r="O2310" s="66">
        <v>401</v>
      </c>
      <c r="P2310" s="66">
        <v>328</v>
      </c>
      <c r="Q2310" s="66">
        <v>12</v>
      </c>
      <c r="R2310" s="73">
        <v>741</v>
      </c>
      <c r="S2310" s="24">
        <f>Table1[[#This Row],[Female Voters]]/Table1[[#This Row],[Female Population]]</f>
        <v>0.90150250417362265</v>
      </c>
      <c r="T2310" s="24">
        <f>Table1[[#This Row],[Male Voters]]/Table1[[#This Row],[Male Population]]</f>
        <v>0.7544715447154472</v>
      </c>
      <c r="U2310" s="24">
        <f>Table1[[#This Row],[Total Voters]]/Table1[[#This Row],[Total Population]]</f>
        <v>0.83525535420098851</v>
      </c>
      <c r="V2310" s="24">
        <f>Table1[[#This Row],[Female Ballots]]/Table1[[#This Row],[Female Population]]</f>
        <v>0.669449081803005</v>
      </c>
      <c r="W2310" s="24">
        <f>Table1[[#This Row],[Male Ballots]]/Table1[[#This Row],[Male Population]]</f>
        <v>0.53333333333333333</v>
      </c>
      <c r="X2310" s="24">
        <f>Table1[[#This Row],[Total Ballots]]/Table1[[#This Row],[Total Population]]</f>
        <v>0.61037891268533773</v>
      </c>
      <c r="Y2310" s="78">
        <f>Table1[[#This Row],[Female Ballots]]/Table1[[#This Row],[Female Voters]]</f>
        <v>0.74259259259259258</v>
      </c>
      <c r="Z2310" s="79">
        <f>Table1[[#This Row],[Male Ballots]]/Table1[[#This Row],[Male Voters]]</f>
        <v>0.7068965517241379</v>
      </c>
      <c r="AA2310" s="78">
        <f>Table1[[#This Row],[Total Ballots]]/Table1[[#This Row],[Total Voters]]</f>
        <v>0.73076923076923073</v>
      </c>
    </row>
    <row r="2311" spans="1:27" s="12" customFormat="1" x14ac:dyDescent="0.35">
      <c r="A2311" s="70" t="s">
        <v>32</v>
      </c>
      <c r="B2311" s="71">
        <v>2020</v>
      </c>
      <c r="C2311" s="71" t="s">
        <v>81</v>
      </c>
      <c r="D2311" s="71"/>
      <c r="E2311" s="72"/>
      <c r="F2311" s="81"/>
      <c r="G2311" s="82" t="s">
        <v>67</v>
      </c>
      <c r="H2311">
        <v>1024</v>
      </c>
      <c r="I2311">
        <v>1102</v>
      </c>
      <c r="J2311" s="118">
        <f>Table1[[#This Row],[Female Population]]+Table1[[#This Row],[Male Population]]</f>
        <v>2126</v>
      </c>
      <c r="K2311" s="66">
        <v>924</v>
      </c>
      <c r="L2311" s="66">
        <v>994</v>
      </c>
      <c r="M2311" s="66">
        <v>6</v>
      </c>
      <c r="N2311" s="66">
        <v>1924</v>
      </c>
      <c r="O2311" s="66">
        <v>743</v>
      </c>
      <c r="P2311" s="66">
        <v>813</v>
      </c>
      <c r="Q2311" s="66">
        <v>6</v>
      </c>
      <c r="R2311" s="66">
        <v>1562</v>
      </c>
      <c r="S2311" s="24">
        <f>Table1[[#This Row],[Female Voters]]/Table1[[#This Row],[Female Population]]</f>
        <v>0.90234375</v>
      </c>
      <c r="T2311" s="24">
        <f>Table1[[#This Row],[Male Voters]]/Table1[[#This Row],[Male Population]]</f>
        <v>0.90199637023593471</v>
      </c>
      <c r="U2311" s="24">
        <f>Table1[[#This Row],[Total Voters]]/Table1[[#This Row],[Total Population]]</f>
        <v>0.90498588899341481</v>
      </c>
      <c r="V2311" s="24">
        <f>Table1[[#This Row],[Female Ballots]]/Table1[[#This Row],[Female Population]]</f>
        <v>0.7255859375</v>
      </c>
      <c r="W2311" s="24">
        <f>Table1[[#This Row],[Male Ballots]]/Table1[[#This Row],[Male Population]]</f>
        <v>0.73774954627949185</v>
      </c>
      <c r="X2311" s="24">
        <f>Table1[[#This Row],[Total Ballots]]/Table1[[#This Row],[Total Population]]</f>
        <v>0.7347130761994356</v>
      </c>
      <c r="Y2311" s="78">
        <f>Table1[[#This Row],[Female Ballots]]/Table1[[#This Row],[Female Voters]]</f>
        <v>0.80411255411255411</v>
      </c>
      <c r="Z2311" s="79">
        <f>Table1[[#This Row],[Male Ballots]]/Table1[[#This Row],[Male Voters]]</f>
        <v>0.81790744466800802</v>
      </c>
      <c r="AA2311" s="78">
        <f>Table1[[#This Row],[Total Ballots]]/Table1[[#This Row],[Total Voters]]</f>
        <v>0.81185031185031187</v>
      </c>
    </row>
    <row r="2312" spans="1:27" s="12" customFormat="1" x14ac:dyDescent="0.35">
      <c r="A2312" s="70" t="s">
        <v>60</v>
      </c>
      <c r="B2312" s="71">
        <v>2020</v>
      </c>
      <c r="C2312" s="71" t="s">
        <v>81</v>
      </c>
      <c r="D2312" s="71"/>
      <c r="E2312" s="72"/>
      <c r="F2312" s="81"/>
      <c r="G2312" s="82" t="s">
        <v>79</v>
      </c>
      <c r="H2312">
        <v>31740</v>
      </c>
      <c r="I2312">
        <v>34536</v>
      </c>
      <c r="J2312" s="118">
        <f>Table1[[#This Row],[Female Population]]+Table1[[#This Row],[Male Population]]</f>
        <v>66276</v>
      </c>
      <c r="K2312" s="66">
        <v>19793</v>
      </c>
      <c r="L2312" s="66">
        <v>18381</v>
      </c>
      <c r="M2312" s="66">
        <v>583</v>
      </c>
      <c r="N2312" s="66">
        <v>38757</v>
      </c>
      <c r="O2312" s="66">
        <v>9786</v>
      </c>
      <c r="P2312" s="66">
        <v>8832</v>
      </c>
      <c r="Q2312" s="66">
        <v>268</v>
      </c>
      <c r="R2312" s="73">
        <v>18886</v>
      </c>
      <c r="S2312" s="24">
        <f>Table1[[#This Row],[Female Voters]]/Table1[[#This Row],[Female Population]]</f>
        <v>0.62359798361688723</v>
      </c>
      <c r="T2312" s="24">
        <f>Table1[[#This Row],[Male Voters]]/Table1[[#This Row],[Male Population]]</f>
        <v>0.53222724113968034</v>
      </c>
      <c r="U2312" s="24">
        <f>Table1[[#This Row],[Total Voters]]/Table1[[#This Row],[Total Population]]</f>
        <v>0.58478182147383673</v>
      </c>
      <c r="V2312" s="24">
        <f>Table1[[#This Row],[Female Ballots]]/Table1[[#This Row],[Female Population]]</f>
        <v>0.30831758034026463</v>
      </c>
      <c r="W2312" s="24">
        <f>Table1[[#This Row],[Male Ballots]]/Table1[[#This Row],[Male Population]]</f>
        <v>0.25573314801945796</v>
      </c>
      <c r="X2312" s="24">
        <f>Table1[[#This Row],[Total Ballots]]/Table1[[#This Row],[Total Population]]</f>
        <v>0.28495986480777358</v>
      </c>
      <c r="Y2312" s="78">
        <f>Table1[[#This Row],[Female Ballots]]/Table1[[#This Row],[Female Voters]]</f>
        <v>0.49441721820845752</v>
      </c>
      <c r="Z2312" s="79">
        <f>Table1[[#This Row],[Male Ballots]]/Table1[[#This Row],[Male Voters]]</f>
        <v>0.48049616451770849</v>
      </c>
      <c r="AA2312" s="78">
        <f>Table1[[#This Row],[Total Ballots]]/Table1[[#This Row],[Total Voters]]</f>
        <v>0.4872926181076967</v>
      </c>
    </row>
    <row r="2313" spans="1:27" s="12" customFormat="1" x14ac:dyDescent="0.35">
      <c r="A2313" s="70" t="s">
        <v>60</v>
      </c>
      <c r="B2313" s="71">
        <v>2020</v>
      </c>
      <c r="C2313" s="71" t="s">
        <v>81</v>
      </c>
      <c r="D2313" s="71"/>
      <c r="E2313" s="72"/>
      <c r="F2313" s="81"/>
      <c r="G2313" s="82" t="s">
        <v>62</v>
      </c>
      <c r="H2313">
        <v>4530</v>
      </c>
      <c r="I2313">
        <v>5268</v>
      </c>
      <c r="J2313" s="118">
        <f>Table1[[#This Row],[Female Population]]+Table1[[#This Row],[Male Population]]</f>
        <v>9798</v>
      </c>
      <c r="K2313" s="66">
        <v>2414</v>
      </c>
      <c r="L2313" s="66">
        <v>2338</v>
      </c>
      <c r="M2313" s="66">
        <v>58</v>
      </c>
      <c r="N2313" s="66">
        <v>4810</v>
      </c>
      <c r="O2313" s="66">
        <v>733</v>
      </c>
      <c r="P2313" s="66">
        <v>599</v>
      </c>
      <c r="Q2313" s="66">
        <v>16</v>
      </c>
      <c r="R2313" s="73">
        <v>1348</v>
      </c>
      <c r="S2313" s="24">
        <f>Table1[[#This Row],[Female Voters]]/Table1[[#This Row],[Female Population]]</f>
        <v>0.53289183222958059</v>
      </c>
      <c r="T2313" s="24">
        <f>Table1[[#This Row],[Male Voters]]/Table1[[#This Row],[Male Population]]</f>
        <v>0.44381169324221714</v>
      </c>
      <c r="U2313" s="24">
        <f>Table1[[#This Row],[Total Voters]]/Table1[[#This Row],[Total Population]]</f>
        <v>0.4909165135741988</v>
      </c>
      <c r="V2313" s="24">
        <f>Table1[[#This Row],[Female Ballots]]/Table1[[#This Row],[Female Population]]</f>
        <v>0.1618101545253863</v>
      </c>
      <c r="W2313" s="24">
        <f>Table1[[#This Row],[Male Ballots]]/Table1[[#This Row],[Male Population]]</f>
        <v>0.11370539104024298</v>
      </c>
      <c r="X2313" s="24">
        <f>Table1[[#This Row],[Total Ballots]]/Table1[[#This Row],[Total Population]]</f>
        <v>0.13757909777505614</v>
      </c>
      <c r="Y2313" s="78">
        <f>Table1[[#This Row],[Female Ballots]]/Table1[[#This Row],[Female Voters]]</f>
        <v>0.30364540182270089</v>
      </c>
      <c r="Z2313" s="79">
        <f>Table1[[#This Row],[Male Ballots]]/Table1[[#This Row],[Male Voters]]</f>
        <v>0.25620188195038496</v>
      </c>
      <c r="AA2313" s="78">
        <f>Table1[[#This Row],[Total Ballots]]/Table1[[#This Row],[Total Voters]]</f>
        <v>0.28024948024948027</v>
      </c>
    </row>
    <row r="2314" spans="1:27" s="12" customFormat="1" x14ac:dyDescent="0.35">
      <c r="A2314" s="70" t="s">
        <v>60</v>
      </c>
      <c r="B2314" s="71">
        <v>2020</v>
      </c>
      <c r="C2314" s="71" t="s">
        <v>81</v>
      </c>
      <c r="D2314" s="71"/>
      <c r="E2314" s="72"/>
      <c r="F2314" s="81"/>
      <c r="G2314" s="82" t="s">
        <v>63</v>
      </c>
      <c r="H2314">
        <v>6527</v>
      </c>
      <c r="I2314">
        <v>7515</v>
      </c>
      <c r="J2314" s="118">
        <f>Table1[[#This Row],[Female Population]]+Table1[[#This Row],[Male Population]]</f>
        <v>14042</v>
      </c>
      <c r="K2314" s="66">
        <v>4093</v>
      </c>
      <c r="L2314" s="66">
        <v>3686</v>
      </c>
      <c r="M2314" s="66">
        <v>84</v>
      </c>
      <c r="N2314" s="66">
        <v>7863</v>
      </c>
      <c r="O2314" s="66">
        <v>1298</v>
      </c>
      <c r="P2314" s="66">
        <v>1026</v>
      </c>
      <c r="Q2314" s="66">
        <v>34</v>
      </c>
      <c r="R2314" s="73">
        <v>2358</v>
      </c>
      <c r="S2314" s="24">
        <f>Table1[[#This Row],[Female Voters]]/Table1[[#This Row],[Female Population]]</f>
        <v>0.6270874827639038</v>
      </c>
      <c r="T2314" s="24">
        <f>Table1[[#This Row],[Male Voters]]/Table1[[#This Row],[Male Population]]</f>
        <v>0.49048569527611446</v>
      </c>
      <c r="U2314" s="24">
        <f>Table1[[#This Row],[Total Voters]]/Table1[[#This Row],[Total Population]]</f>
        <v>0.55996296823814273</v>
      </c>
      <c r="V2314" s="24">
        <f>Table1[[#This Row],[Female Ballots]]/Table1[[#This Row],[Female Population]]</f>
        <v>0.19886624789336602</v>
      </c>
      <c r="W2314" s="24">
        <f>Table1[[#This Row],[Male Ballots]]/Table1[[#This Row],[Male Population]]</f>
        <v>0.13652694610778443</v>
      </c>
      <c r="X2314" s="24">
        <f>Table1[[#This Row],[Total Ballots]]/Table1[[#This Row],[Total Population]]</f>
        <v>0.16792479703745905</v>
      </c>
      <c r="Y2314" s="78">
        <f>Table1[[#This Row],[Female Ballots]]/Table1[[#This Row],[Female Voters]]</f>
        <v>0.31712680185682873</v>
      </c>
      <c r="Z2314" s="79">
        <f>Table1[[#This Row],[Male Ballots]]/Table1[[#This Row],[Male Voters]]</f>
        <v>0.27835051546391754</v>
      </c>
      <c r="AA2314" s="78">
        <f>Table1[[#This Row],[Total Ballots]]/Table1[[#This Row],[Total Voters]]</f>
        <v>0.29988553987027849</v>
      </c>
    </row>
    <row r="2315" spans="1:27" s="12" customFormat="1" x14ac:dyDescent="0.35">
      <c r="A2315" s="70" t="s">
        <v>60</v>
      </c>
      <c r="B2315" s="71">
        <v>2020</v>
      </c>
      <c r="C2315" s="71" t="s">
        <v>81</v>
      </c>
      <c r="D2315" s="71"/>
      <c r="E2315" s="72"/>
      <c r="F2315" s="81"/>
      <c r="G2315" s="82" t="s">
        <v>64</v>
      </c>
      <c r="H2315">
        <v>6585</v>
      </c>
      <c r="I2315">
        <v>7207</v>
      </c>
      <c r="J2315" s="118">
        <f>Table1[[#This Row],[Female Population]]+Table1[[#This Row],[Male Population]]</f>
        <v>13792</v>
      </c>
      <c r="K2315" s="66">
        <v>3850</v>
      </c>
      <c r="L2315" s="66">
        <v>3451</v>
      </c>
      <c r="M2315" s="66">
        <v>106</v>
      </c>
      <c r="N2315" s="66">
        <v>7407</v>
      </c>
      <c r="O2315" s="66">
        <v>1738</v>
      </c>
      <c r="P2315" s="66">
        <v>1504</v>
      </c>
      <c r="Q2315" s="66">
        <v>40</v>
      </c>
      <c r="R2315" s="73">
        <v>3282</v>
      </c>
      <c r="S2315" s="24">
        <f>Table1[[#This Row],[Female Voters]]/Table1[[#This Row],[Female Population]]</f>
        <v>0.58466211085801068</v>
      </c>
      <c r="T2315" s="24">
        <f>Table1[[#This Row],[Male Voters]]/Table1[[#This Row],[Male Population]]</f>
        <v>0.47884001665047871</v>
      </c>
      <c r="U2315" s="24">
        <f>Table1[[#This Row],[Total Voters]]/Table1[[#This Row],[Total Population]]</f>
        <v>0.53705046403712298</v>
      </c>
      <c r="V2315" s="24">
        <f>Table1[[#This Row],[Female Ballots]]/Table1[[#This Row],[Female Population]]</f>
        <v>0.26393318147304479</v>
      </c>
      <c r="W2315" s="24">
        <f>Table1[[#This Row],[Male Ballots]]/Table1[[#This Row],[Male Population]]</f>
        <v>0.20868599972249202</v>
      </c>
      <c r="X2315" s="24">
        <f>Table1[[#This Row],[Total Ballots]]/Table1[[#This Row],[Total Population]]</f>
        <v>0.23796403712296985</v>
      </c>
      <c r="Y2315" s="78">
        <f>Table1[[#This Row],[Female Ballots]]/Table1[[#This Row],[Female Voters]]</f>
        <v>0.4514285714285714</v>
      </c>
      <c r="Z2315" s="79">
        <f>Table1[[#This Row],[Male Ballots]]/Table1[[#This Row],[Male Voters]]</f>
        <v>0.43581570559258187</v>
      </c>
      <c r="AA2315" s="78">
        <f>Table1[[#This Row],[Total Ballots]]/Table1[[#This Row],[Total Voters]]</f>
        <v>0.44309437019036046</v>
      </c>
    </row>
    <row r="2316" spans="1:27" s="12" customFormat="1" x14ac:dyDescent="0.35">
      <c r="A2316" s="70" t="s">
        <v>60</v>
      </c>
      <c r="B2316" s="71">
        <v>2020</v>
      </c>
      <c r="C2316" s="71" t="s">
        <v>81</v>
      </c>
      <c r="D2316" s="71"/>
      <c r="E2316" s="72"/>
      <c r="F2316" s="81"/>
      <c r="G2316" s="82" t="s">
        <v>65</v>
      </c>
      <c r="H2316">
        <v>4886</v>
      </c>
      <c r="I2316">
        <v>5383</v>
      </c>
      <c r="J2316" s="118">
        <f>Table1[[#This Row],[Female Population]]+Table1[[#This Row],[Male Population]]</f>
        <v>10269</v>
      </c>
      <c r="K2316" s="66">
        <v>2720</v>
      </c>
      <c r="L2316" s="66">
        <v>2591</v>
      </c>
      <c r="M2316" s="66">
        <v>98</v>
      </c>
      <c r="N2316" s="66">
        <v>5409</v>
      </c>
      <c r="O2316" s="66">
        <v>1417</v>
      </c>
      <c r="P2316" s="66">
        <v>1347</v>
      </c>
      <c r="Q2316" s="66">
        <v>42</v>
      </c>
      <c r="R2316" s="73">
        <v>2806</v>
      </c>
      <c r="S2316" s="24">
        <f>Table1[[#This Row],[Female Voters]]/Table1[[#This Row],[Female Population]]</f>
        <v>0.55669259107654523</v>
      </c>
      <c r="T2316" s="24">
        <f>Table1[[#This Row],[Male Voters]]/Table1[[#This Row],[Male Population]]</f>
        <v>0.48133011331971021</v>
      </c>
      <c r="U2316" s="24">
        <f>Table1[[#This Row],[Total Voters]]/Table1[[#This Row],[Total Population]]</f>
        <v>0.52673093777388258</v>
      </c>
      <c r="V2316" s="24">
        <f>Table1[[#This Row],[Female Ballots]]/Table1[[#This Row],[Female Population]]</f>
        <v>0.29001227998362666</v>
      </c>
      <c r="W2316" s="24">
        <f>Table1[[#This Row],[Male Ballots]]/Table1[[#This Row],[Male Population]]</f>
        <v>0.25023221252089911</v>
      </c>
      <c r="X2316" s="24">
        <f>Table1[[#This Row],[Total Ballots]]/Table1[[#This Row],[Total Population]]</f>
        <v>0.27324958613302169</v>
      </c>
      <c r="Y2316" s="78">
        <f>Table1[[#This Row],[Female Ballots]]/Table1[[#This Row],[Female Voters]]</f>
        <v>0.52095588235294121</v>
      </c>
      <c r="Z2316" s="79">
        <f>Table1[[#This Row],[Male Ballots]]/Table1[[#This Row],[Male Voters]]</f>
        <v>0.51987649556155924</v>
      </c>
      <c r="AA2316" s="78">
        <f>Table1[[#This Row],[Total Ballots]]/Table1[[#This Row],[Total Voters]]</f>
        <v>0.51876502126086155</v>
      </c>
    </row>
    <row r="2317" spans="1:27" s="12" customFormat="1" x14ac:dyDescent="0.35">
      <c r="A2317" s="70" t="s">
        <v>60</v>
      </c>
      <c r="B2317" s="71">
        <v>2020</v>
      </c>
      <c r="C2317" s="71" t="s">
        <v>81</v>
      </c>
      <c r="D2317" s="71"/>
      <c r="E2317" s="72"/>
      <c r="F2317" s="81"/>
      <c r="G2317" s="82" t="s">
        <v>66</v>
      </c>
      <c r="H2317">
        <v>4344</v>
      </c>
      <c r="I2317">
        <v>4427</v>
      </c>
      <c r="J2317" s="118">
        <f>Table1[[#This Row],[Female Population]]+Table1[[#This Row],[Male Population]]</f>
        <v>8771</v>
      </c>
      <c r="K2317" s="66">
        <v>2873</v>
      </c>
      <c r="L2317" s="66">
        <v>2650</v>
      </c>
      <c r="M2317" s="66">
        <v>116</v>
      </c>
      <c r="N2317" s="66">
        <v>5639</v>
      </c>
      <c r="O2317" s="66">
        <v>1781</v>
      </c>
      <c r="P2317" s="66">
        <v>1628</v>
      </c>
      <c r="Q2317" s="66">
        <v>54</v>
      </c>
      <c r="R2317" s="73">
        <v>3463</v>
      </c>
      <c r="S2317" s="24">
        <f>Table1[[#This Row],[Female Voters]]/Table1[[#This Row],[Female Population]]</f>
        <v>0.66137200736648249</v>
      </c>
      <c r="T2317" s="24">
        <f>Table1[[#This Row],[Male Voters]]/Table1[[#This Row],[Male Population]]</f>
        <v>0.59859950304946918</v>
      </c>
      <c r="U2317" s="24">
        <f>Table1[[#This Row],[Total Voters]]/Table1[[#This Row],[Total Population]]</f>
        <v>0.64291414889978338</v>
      </c>
      <c r="V2317" s="24">
        <f>Table1[[#This Row],[Female Ballots]]/Table1[[#This Row],[Female Population]]</f>
        <v>0.40999079189686927</v>
      </c>
      <c r="W2317" s="24">
        <f>Table1[[#This Row],[Male Ballots]]/Table1[[#This Row],[Male Population]]</f>
        <v>0.36774339281680596</v>
      </c>
      <c r="X2317" s="24">
        <f>Table1[[#This Row],[Total Ballots]]/Table1[[#This Row],[Total Population]]</f>
        <v>0.39482385132824077</v>
      </c>
      <c r="Y2317" s="78">
        <f>Table1[[#This Row],[Female Ballots]]/Table1[[#This Row],[Female Voters]]</f>
        <v>0.61990950226244346</v>
      </c>
      <c r="Z2317" s="79">
        <f>Table1[[#This Row],[Male Ballots]]/Table1[[#This Row],[Male Voters]]</f>
        <v>0.61433962264150943</v>
      </c>
      <c r="AA2317" s="78">
        <f>Table1[[#This Row],[Total Ballots]]/Table1[[#This Row],[Total Voters]]</f>
        <v>0.6141159780102855</v>
      </c>
    </row>
    <row r="2318" spans="1:27" s="12" customFormat="1" x14ac:dyDescent="0.35">
      <c r="A2318" s="70" t="s">
        <v>60</v>
      </c>
      <c r="B2318" s="71">
        <v>2020</v>
      </c>
      <c r="C2318" s="71" t="s">
        <v>81</v>
      </c>
      <c r="D2318" s="71"/>
      <c r="E2318" s="72"/>
      <c r="F2318" s="81"/>
      <c r="G2318" s="82" t="s">
        <v>67</v>
      </c>
      <c r="H2318">
        <v>4868</v>
      </c>
      <c r="I2318">
        <v>4736</v>
      </c>
      <c r="J2318" s="118">
        <f>Table1[[#This Row],[Female Population]]+Table1[[#This Row],[Male Population]]</f>
        <v>9604</v>
      </c>
      <c r="K2318" s="66">
        <v>3843</v>
      </c>
      <c r="L2318" s="66">
        <v>3665</v>
      </c>
      <c r="M2318" s="66">
        <v>121</v>
      </c>
      <c r="N2318" s="66">
        <v>7629</v>
      </c>
      <c r="O2318" s="66">
        <v>2819</v>
      </c>
      <c r="P2318" s="66">
        <v>2728</v>
      </c>
      <c r="Q2318" s="66">
        <v>82</v>
      </c>
      <c r="R2318" s="66">
        <v>5629</v>
      </c>
      <c r="S2318" s="24">
        <f>Table1[[#This Row],[Female Voters]]/Table1[[#This Row],[Female Population]]</f>
        <v>0.78944124897288415</v>
      </c>
      <c r="T2318" s="24">
        <f>Table1[[#This Row],[Male Voters]]/Table1[[#This Row],[Male Population]]</f>
        <v>0.77385979729729726</v>
      </c>
      <c r="U2318" s="24">
        <f>Table1[[#This Row],[Total Voters]]/Table1[[#This Row],[Total Population]]</f>
        <v>0.79435651811745112</v>
      </c>
      <c r="V2318" s="24">
        <f>Table1[[#This Row],[Female Ballots]]/Table1[[#This Row],[Female Population]]</f>
        <v>0.57908792111750207</v>
      </c>
      <c r="W2318" s="24">
        <f>Table1[[#This Row],[Male Ballots]]/Table1[[#This Row],[Male Population]]</f>
        <v>0.57601351351351349</v>
      </c>
      <c r="X2318" s="24">
        <f>Table1[[#This Row],[Total Ballots]]/Table1[[#This Row],[Total Population]]</f>
        <v>0.58610995418575595</v>
      </c>
      <c r="Y2318" s="78">
        <f>Table1[[#This Row],[Female Ballots]]/Table1[[#This Row],[Female Voters]]</f>
        <v>0.73354150403330731</v>
      </c>
      <c r="Z2318" s="79">
        <f>Table1[[#This Row],[Male Ballots]]/Table1[[#This Row],[Male Voters]]</f>
        <v>0.74433833560709417</v>
      </c>
      <c r="AA2318" s="78">
        <f>Table1[[#This Row],[Total Ballots]]/Table1[[#This Row],[Total Voters]]</f>
        <v>0.73784244330842841</v>
      </c>
    </row>
    <row r="2319" spans="1:27" s="12" customFormat="1" x14ac:dyDescent="0.35">
      <c r="A2319" s="70" t="s">
        <v>22</v>
      </c>
      <c r="B2319" s="71">
        <v>2020</v>
      </c>
      <c r="C2319" s="71" t="s">
        <v>81</v>
      </c>
      <c r="D2319" s="71"/>
      <c r="E2319" s="72"/>
      <c r="F2319" s="81"/>
      <c r="G2319" s="82" t="s">
        <v>79</v>
      </c>
      <c r="H2319">
        <v>880</v>
      </c>
      <c r="I2319">
        <v>921</v>
      </c>
      <c r="J2319" s="118">
        <f>Table1[[#This Row],[Female Population]]+Table1[[#This Row],[Male Population]]</f>
        <v>1801</v>
      </c>
      <c r="K2319" s="66">
        <v>812</v>
      </c>
      <c r="L2319" s="66">
        <v>795</v>
      </c>
      <c r="M2319" s="66">
        <v>5</v>
      </c>
      <c r="N2319" s="66">
        <v>1612</v>
      </c>
      <c r="O2319" s="66">
        <v>559</v>
      </c>
      <c r="P2319" s="66">
        <v>533</v>
      </c>
      <c r="Q2319" s="66">
        <v>4</v>
      </c>
      <c r="R2319" s="73">
        <v>1096</v>
      </c>
      <c r="S2319" s="24">
        <f>Table1[[#This Row],[Female Voters]]/Table1[[#This Row],[Female Population]]</f>
        <v>0.92272727272727273</v>
      </c>
      <c r="T2319" s="24">
        <f>Table1[[#This Row],[Male Voters]]/Table1[[#This Row],[Male Population]]</f>
        <v>0.8631921824104235</v>
      </c>
      <c r="U2319" s="24">
        <f>Table1[[#This Row],[Total Voters]]/Table1[[#This Row],[Total Population]]</f>
        <v>0.89505830094392003</v>
      </c>
      <c r="V2319" s="24">
        <f>Table1[[#This Row],[Female Ballots]]/Table1[[#This Row],[Female Population]]</f>
        <v>0.63522727272727275</v>
      </c>
      <c r="W2319" s="24">
        <f>Table1[[#This Row],[Male Ballots]]/Table1[[#This Row],[Male Population]]</f>
        <v>0.57871878393051035</v>
      </c>
      <c r="X2319" s="24">
        <f>Table1[[#This Row],[Total Ballots]]/Table1[[#This Row],[Total Population]]</f>
        <v>0.6085508051082732</v>
      </c>
      <c r="Y2319" s="78">
        <f>Table1[[#This Row],[Female Ballots]]/Table1[[#This Row],[Female Voters]]</f>
        <v>0.68842364532019706</v>
      </c>
      <c r="Z2319" s="79">
        <f>Table1[[#This Row],[Male Ballots]]/Table1[[#This Row],[Male Voters]]</f>
        <v>0.67044025157232701</v>
      </c>
      <c r="AA2319" s="78">
        <f>Table1[[#This Row],[Total Ballots]]/Table1[[#This Row],[Total Voters]]</f>
        <v>0.67990074441687343</v>
      </c>
    </row>
    <row r="2320" spans="1:27" s="12" customFormat="1" x14ac:dyDescent="0.35">
      <c r="A2320" s="70" t="s">
        <v>22</v>
      </c>
      <c r="B2320" s="71">
        <v>2020</v>
      </c>
      <c r="C2320" s="71" t="s">
        <v>81</v>
      </c>
      <c r="D2320" s="71"/>
      <c r="E2320" s="72"/>
      <c r="F2320" s="81"/>
      <c r="G2320" s="82" t="s">
        <v>62</v>
      </c>
      <c r="H2320">
        <v>51</v>
      </c>
      <c r="I2320">
        <v>72</v>
      </c>
      <c r="J2320" s="118">
        <f>Table1[[#This Row],[Female Population]]+Table1[[#This Row],[Male Population]]</f>
        <v>123</v>
      </c>
      <c r="K2320" s="66">
        <v>58</v>
      </c>
      <c r="L2320" s="66">
        <v>58</v>
      </c>
      <c r="M2320" s="66">
        <v>0</v>
      </c>
      <c r="N2320" s="66">
        <v>116</v>
      </c>
      <c r="O2320" s="66">
        <v>23</v>
      </c>
      <c r="P2320" s="66">
        <v>21</v>
      </c>
      <c r="Q2320" s="66">
        <v>0</v>
      </c>
      <c r="R2320" s="73">
        <v>44</v>
      </c>
      <c r="S2320" s="24">
        <f>Table1[[#This Row],[Female Voters]]/Table1[[#This Row],[Female Population]]</f>
        <v>1.1372549019607843</v>
      </c>
      <c r="T2320" s="24">
        <f>Table1[[#This Row],[Male Voters]]/Table1[[#This Row],[Male Population]]</f>
        <v>0.80555555555555558</v>
      </c>
      <c r="U2320" s="24">
        <f>Table1[[#This Row],[Total Voters]]/Table1[[#This Row],[Total Population]]</f>
        <v>0.94308943089430897</v>
      </c>
      <c r="V2320" s="24">
        <f>Table1[[#This Row],[Female Ballots]]/Table1[[#This Row],[Female Population]]</f>
        <v>0.45098039215686275</v>
      </c>
      <c r="W2320" s="24">
        <f>Table1[[#This Row],[Male Ballots]]/Table1[[#This Row],[Male Population]]</f>
        <v>0.29166666666666669</v>
      </c>
      <c r="X2320" s="24">
        <f>Table1[[#This Row],[Total Ballots]]/Table1[[#This Row],[Total Population]]</f>
        <v>0.35772357723577236</v>
      </c>
      <c r="Y2320" s="78">
        <f>Table1[[#This Row],[Female Ballots]]/Table1[[#This Row],[Female Voters]]</f>
        <v>0.39655172413793105</v>
      </c>
      <c r="Z2320" s="79">
        <f>Table1[[#This Row],[Male Ballots]]/Table1[[#This Row],[Male Voters]]</f>
        <v>0.36206896551724138</v>
      </c>
      <c r="AA2320" s="78">
        <f>Table1[[#This Row],[Total Ballots]]/Table1[[#This Row],[Total Voters]]</f>
        <v>0.37931034482758619</v>
      </c>
    </row>
    <row r="2321" spans="1:27" s="12" customFormat="1" x14ac:dyDescent="0.35">
      <c r="A2321" s="70" t="s">
        <v>22</v>
      </c>
      <c r="B2321" s="71">
        <v>2020</v>
      </c>
      <c r="C2321" s="71" t="s">
        <v>81</v>
      </c>
      <c r="D2321" s="71"/>
      <c r="E2321" s="72"/>
      <c r="F2321" s="81"/>
      <c r="G2321" s="82" t="s">
        <v>63</v>
      </c>
      <c r="H2321">
        <v>109</v>
      </c>
      <c r="I2321">
        <v>100</v>
      </c>
      <c r="J2321" s="118">
        <f>Table1[[#This Row],[Female Population]]+Table1[[#This Row],[Male Population]]</f>
        <v>209</v>
      </c>
      <c r="K2321" s="66">
        <v>94</v>
      </c>
      <c r="L2321" s="66">
        <v>105</v>
      </c>
      <c r="M2321" s="66">
        <v>2</v>
      </c>
      <c r="N2321" s="66">
        <v>201</v>
      </c>
      <c r="O2321" s="66">
        <v>38</v>
      </c>
      <c r="P2321" s="66">
        <v>36</v>
      </c>
      <c r="Q2321" s="66">
        <v>1</v>
      </c>
      <c r="R2321" s="66">
        <v>75</v>
      </c>
      <c r="S2321" s="24">
        <f>Table1[[#This Row],[Female Voters]]/Table1[[#This Row],[Female Population]]</f>
        <v>0.86238532110091748</v>
      </c>
      <c r="T2321" s="24">
        <f>Table1[[#This Row],[Male Voters]]/Table1[[#This Row],[Male Population]]</f>
        <v>1.05</v>
      </c>
      <c r="U2321" s="24">
        <f>Table1[[#This Row],[Total Voters]]/Table1[[#This Row],[Total Population]]</f>
        <v>0.96172248803827753</v>
      </c>
      <c r="V2321" s="24">
        <f>Table1[[#This Row],[Female Ballots]]/Table1[[#This Row],[Female Population]]</f>
        <v>0.34862385321100919</v>
      </c>
      <c r="W2321" s="24">
        <f>Table1[[#This Row],[Male Ballots]]/Table1[[#This Row],[Male Population]]</f>
        <v>0.36</v>
      </c>
      <c r="X2321" s="24">
        <f>Table1[[#This Row],[Total Ballots]]/Table1[[#This Row],[Total Population]]</f>
        <v>0.35885167464114831</v>
      </c>
      <c r="Y2321" s="78">
        <f>Table1[[#This Row],[Female Ballots]]/Table1[[#This Row],[Female Voters]]</f>
        <v>0.40425531914893614</v>
      </c>
      <c r="Z2321" s="79">
        <f>Table1[[#This Row],[Male Ballots]]/Table1[[#This Row],[Male Voters]]</f>
        <v>0.34285714285714286</v>
      </c>
      <c r="AA2321" s="78">
        <f>Table1[[#This Row],[Total Ballots]]/Table1[[#This Row],[Total Voters]]</f>
        <v>0.37313432835820898</v>
      </c>
    </row>
    <row r="2322" spans="1:27" s="12" customFormat="1" x14ac:dyDescent="0.35">
      <c r="A2322" s="70" t="s">
        <v>22</v>
      </c>
      <c r="B2322" s="71">
        <v>2020</v>
      </c>
      <c r="C2322" s="71" t="s">
        <v>81</v>
      </c>
      <c r="D2322" s="71"/>
      <c r="E2322" s="72"/>
      <c r="F2322" s="81"/>
      <c r="G2322" s="82" t="s">
        <v>64</v>
      </c>
      <c r="H2322">
        <v>121</v>
      </c>
      <c r="I2322">
        <v>123</v>
      </c>
      <c r="J2322" s="118">
        <f>Table1[[#This Row],[Female Population]]+Table1[[#This Row],[Male Population]]</f>
        <v>244</v>
      </c>
      <c r="K2322" s="66">
        <v>96</v>
      </c>
      <c r="L2322" s="66">
        <v>92</v>
      </c>
      <c r="M2322" s="66">
        <v>0</v>
      </c>
      <c r="N2322" s="66">
        <v>188</v>
      </c>
      <c r="O2322" s="66">
        <v>62</v>
      </c>
      <c r="P2322" s="66">
        <v>56</v>
      </c>
      <c r="Q2322" s="66">
        <v>0</v>
      </c>
      <c r="R2322" s="73">
        <v>118</v>
      </c>
      <c r="S2322" s="24">
        <f>Table1[[#This Row],[Female Voters]]/Table1[[#This Row],[Female Population]]</f>
        <v>0.79338842975206614</v>
      </c>
      <c r="T2322" s="24">
        <f>Table1[[#This Row],[Male Voters]]/Table1[[#This Row],[Male Population]]</f>
        <v>0.74796747967479671</v>
      </c>
      <c r="U2322" s="24">
        <f>Table1[[#This Row],[Total Voters]]/Table1[[#This Row],[Total Population]]</f>
        <v>0.77049180327868849</v>
      </c>
      <c r="V2322" s="24">
        <f>Table1[[#This Row],[Female Ballots]]/Table1[[#This Row],[Female Population]]</f>
        <v>0.51239669421487599</v>
      </c>
      <c r="W2322" s="24">
        <f>Table1[[#This Row],[Male Ballots]]/Table1[[#This Row],[Male Population]]</f>
        <v>0.45528455284552843</v>
      </c>
      <c r="X2322" s="24">
        <f>Table1[[#This Row],[Total Ballots]]/Table1[[#This Row],[Total Population]]</f>
        <v>0.48360655737704916</v>
      </c>
      <c r="Y2322" s="78">
        <f>Table1[[#This Row],[Female Ballots]]/Table1[[#This Row],[Female Voters]]</f>
        <v>0.64583333333333337</v>
      </c>
      <c r="Z2322" s="79">
        <f>Table1[[#This Row],[Male Ballots]]/Table1[[#This Row],[Male Voters]]</f>
        <v>0.60869565217391308</v>
      </c>
      <c r="AA2322" s="78">
        <f>Table1[[#This Row],[Total Ballots]]/Table1[[#This Row],[Total Voters]]</f>
        <v>0.62765957446808507</v>
      </c>
    </row>
    <row r="2323" spans="1:27" s="12" customFormat="1" x14ac:dyDescent="0.35">
      <c r="A2323" s="70" t="s">
        <v>22</v>
      </c>
      <c r="B2323" s="71">
        <v>2020</v>
      </c>
      <c r="C2323" s="71" t="s">
        <v>81</v>
      </c>
      <c r="D2323" s="71"/>
      <c r="E2323" s="72"/>
      <c r="F2323" s="81"/>
      <c r="G2323" s="82" t="s">
        <v>65</v>
      </c>
      <c r="H2323">
        <v>120</v>
      </c>
      <c r="I2323">
        <v>125</v>
      </c>
      <c r="J2323" s="118">
        <f>Table1[[#This Row],[Female Population]]+Table1[[#This Row],[Male Population]]</f>
        <v>245</v>
      </c>
      <c r="K2323" s="66">
        <v>94</v>
      </c>
      <c r="L2323" s="66">
        <v>97</v>
      </c>
      <c r="M2323" s="66">
        <v>1</v>
      </c>
      <c r="N2323" s="66">
        <v>192</v>
      </c>
      <c r="O2323" s="66">
        <v>66</v>
      </c>
      <c r="P2323" s="66">
        <v>69</v>
      </c>
      <c r="Q2323" s="66">
        <v>0</v>
      </c>
      <c r="R2323" s="73">
        <v>135</v>
      </c>
      <c r="S2323" s="24">
        <f>Table1[[#This Row],[Female Voters]]/Table1[[#This Row],[Female Population]]</f>
        <v>0.78333333333333333</v>
      </c>
      <c r="T2323" s="24">
        <f>Table1[[#This Row],[Male Voters]]/Table1[[#This Row],[Male Population]]</f>
        <v>0.77600000000000002</v>
      </c>
      <c r="U2323" s="24">
        <f>Table1[[#This Row],[Total Voters]]/Table1[[#This Row],[Total Population]]</f>
        <v>0.78367346938775506</v>
      </c>
      <c r="V2323" s="24">
        <f>Table1[[#This Row],[Female Ballots]]/Table1[[#This Row],[Female Population]]</f>
        <v>0.55000000000000004</v>
      </c>
      <c r="W2323" s="24">
        <f>Table1[[#This Row],[Male Ballots]]/Table1[[#This Row],[Male Population]]</f>
        <v>0.55200000000000005</v>
      </c>
      <c r="X2323" s="24">
        <f>Table1[[#This Row],[Total Ballots]]/Table1[[#This Row],[Total Population]]</f>
        <v>0.55102040816326525</v>
      </c>
      <c r="Y2323" s="78">
        <f>Table1[[#This Row],[Female Ballots]]/Table1[[#This Row],[Female Voters]]</f>
        <v>0.7021276595744681</v>
      </c>
      <c r="Z2323" s="79">
        <f>Table1[[#This Row],[Male Ballots]]/Table1[[#This Row],[Male Voters]]</f>
        <v>0.71134020618556704</v>
      </c>
      <c r="AA2323" s="78">
        <f>Table1[[#This Row],[Total Ballots]]/Table1[[#This Row],[Total Voters]]</f>
        <v>0.703125</v>
      </c>
    </row>
    <row r="2324" spans="1:27" s="12" customFormat="1" x14ac:dyDescent="0.35">
      <c r="A2324" s="70" t="s">
        <v>22</v>
      </c>
      <c r="B2324" s="71">
        <v>2020</v>
      </c>
      <c r="C2324" s="71" t="s">
        <v>81</v>
      </c>
      <c r="D2324" s="71"/>
      <c r="E2324" s="72"/>
      <c r="F2324" s="81"/>
      <c r="G2324" s="82" t="s">
        <v>66</v>
      </c>
      <c r="H2324">
        <v>179</v>
      </c>
      <c r="I2324">
        <v>181</v>
      </c>
      <c r="J2324" s="118">
        <f>Table1[[#This Row],[Female Population]]+Table1[[#This Row],[Male Population]]</f>
        <v>360</v>
      </c>
      <c r="K2324" s="66">
        <v>172</v>
      </c>
      <c r="L2324" s="66">
        <v>160</v>
      </c>
      <c r="M2324" s="66">
        <v>1</v>
      </c>
      <c r="N2324" s="66">
        <v>333</v>
      </c>
      <c r="O2324" s="66">
        <v>123</v>
      </c>
      <c r="P2324" s="66">
        <v>109</v>
      </c>
      <c r="Q2324" s="66">
        <v>2</v>
      </c>
      <c r="R2324" s="73">
        <v>234</v>
      </c>
      <c r="S2324" s="24">
        <f>Table1[[#This Row],[Female Voters]]/Table1[[#This Row],[Female Population]]</f>
        <v>0.96089385474860334</v>
      </c>
      <c r="T2324" s="24">
        <f>Table1[[#This Row],[Male Voters]]/Table1[[#This Row],[Male Population]]</f>
        <v>0.88397790055248615</v>
      </c>
      <c r="U2324" s="24">
        <f>Table1[[#This Row],[Total Voters]]/Table1[[#This Row],[Total Population]]</f>
        <v>0.92500000000000004</v>
      </c>
      <c r="V2324" s="24">
        <f>Table1[[#This Row],[Female Ballots]]/Table1[[#This Row],[Female Population]]</f>
        <v>0.68715083798882681</v>
      </c>
      <c r="W2324" s="24">
        <f>Table1[[#This Row],[Male Ballots]]/Table1[[#This Row],[Male Population]]</f>
        <v>0.60220994475138123</v>
      </c>
      <c r="X2324" s="24">
        <f>Table1[[#This Row],[Total Ballots]]/Table1[[#This Row],[Total Population]]</f>
        <v>0.65</v>
      </c>
      <c r="Y2324" s="78">
        <f>Table1[[#This Row],[Female Ballots]]/Table1[[#This Row],[Female Voters]]</f>
        <v>0.71511627906976749</v>
      </c>
      <c r="Z2324" s="79">
        <f>Table1[[#This Row],[Male Ballots]]/Table1[[#This Row],[Male Voters]]</f>
        <v>0.68125000000000002</v>
      </c>
      <c r="AA2324" s="78">
        <f>Table1[[#This Row],[Total Ballots]]/Table1[[#This Row],[Total Voters]]</f>
        <v>0.70270270270270274</v>
      </c>
    </row>
    <row r="2325" spans="1:27" s="12" customFormat="1" x14ac:dyDescent="0.35">
      <c r="A2325" s="70" t="s">
        <v>22</v>
      </c>
      <c r="B2325" s="71">
        <v>2020</v>
      </c>
      <c r="C2325" s="71" t="s">
        <v>81</v>
      </c>
      <c r="D2325" s="71"/>
      <c r="E2325" s="72"/>
      <c r="F2325" s="81"/>
      <c r="G2325" s="82" t="s">
        <v>67</v>
      </c>
      <c r="H2325">
        <v>300</v>
      </c>
      <c r="I2325">
        <v>320</v>
      </c>
      <c r="J2325" s="118">
        <f>Table1[[#This Row],[Female Population]]+Table1[[#This Row],[Male Population]]</f>
        <v>620</v>
      </c>
      <c r="K2325" s="66">
        <v>298</v>
      </c>
      <c r="L2325" s="66">
        <v>283</v>
      </c>
      <c r="M2325" s="66">
        <v>1</v>
      </c>
      <c r="N2325" s="66">
        <v>582</v>
      </c>
      <c r="O2325" s="66">
        <v>247</v>
      </c>
      <c r="P2325" s="66">
        <v>242</v>
      </c>
      <c r="Q2325" s="66">
        <v>1</v>
      </c>
      <c r="R2325" s="66">
        <v>490</v>
      </c>
      <c r="S2325" s="24">
        <f>Table1[[#This Row],[Female Voters]]/Table1[[#This Row],[Female Population]]</f>
        <v>0.99333333333333329</v>
      </c>
      <c r="T2325" s="24">
        <f>Table1[[#This Row],[Male Voters]]/Table1[[#This Row],[Male Population]]</f>
        <v>0.88437500000000002</v>
      </c>
      <c r="U2325" s="24">
        <f>Table1[[#This Row],[Total Voters]]/Table1[[#This Row],[Total Population]]</f>
        <v>0.93870967741935485</v>
      </c>
      <c r="V2325" s="24">
        <f>Table1[[#This Row],[Female Ballots]]/Table1[[#This Row],[Female Population]]</f>
        <v>0.82333333333333336</v>
      </c>
      <c r="W2325" s="24">
        <f>Table1[[#This Row],[Male Ballots]]/Table1[[#This Row],[Male Population]]</f>
        <v>0.75624999999999998</v>
      </c>
      <c r="X2325" s="24">
        <f>Table1[[#This Row],[Total Ballots]]/Table1[[#This Row],[Total Population]]</f>
        <v>0.79032258064516125</v>
      </c>
      <c r="Y2325" s="78">
        <f>Table1[[#This Row],[Female Ballots]]/Table1[[#This Row],[Female Voters]]</f>
        <v>0.82885906040268453</v>
      </c>
      <c r="Z2325" s="79">
        <f>Table1[[#This Row],[Male Ballots]]/Table1[[#This Row],[Male Voters]]</f>
        <v>0.85512367491166075</v>
      </c>
      <c r="AA2325" s="78">
        <f>Table1[[#This Row],[Total Ballots]]/Table1[[#This Row],[Total Voters]]</f>
        <v>0.84192439862542956</v>
      </c>
    </row>
    <row r="2326" spans="1:27" s="12" customFormat="1" x14ac:dyDescent="0.35">
      <c r="A2326" s="70" t="s">
        <v>56</v>
      </c>
      <c r="B2326" s="71">
        <v>2020</v>
      </c>
      <c r="C2326" s="71" t="s">
        <v>81</v>
      </c>
      <c r="D2326" s="71"/>
      <c r="E2326" s="72"/>
      <c r="F2326" s="81"/>
      <c r="G2326" s="82" t="s">
        <v>79</v>
      </c>
      <c r="H2326">
        <v>34423</v>
      </c>
      <c r="I2326">
        <v>36522</v>
      </c>
      <c r="J2326" s="118">
        <f>Table1[[#This Row],[Female Population]]+Table1[[#This Row],[Male Population]]</f>
        <v>70945</v>
      </c>
      <c r="K2326" s="66">
        <v>22875</v>
      </c>
      <c r="L2326" s="66">
        <v>21424</v>
      </c>
      <c r="M2326" s="66">
        <v>111</v>
      </c>
      <c r="N2326" s="66">
        <v>44410</v>
      </c>
      <c r="O2326" s="66">
        <v>11884</v>
      </c>
      <c r="P2326" s="66">
        <v>11091</v>
      </c>
      <c r="Q2326" s="66">
        <v>53</v>
      </c>
      <c r="R2326" s="73">
        <v>23028</v>
      </c>
      <c r="S2326" s="24">
        <f>Table1[[#This Row],[Female Voters]]/Table1[[#This Row],[Female Population]]</f>
        <v>0.66452662464050194</v>
      </c>
      <c r="T2326" s="24">
        <f>Table1[[#This Row],[Male Voters]]/Table1[[#This Row],[Male Population]]</f>
        <v>0.58660533377142543</v>
      </c>
      <c r="U2326" s="24">
        <f>Table1[[#This Row],[Total Voters]]/Table1[[#This Row],[Total Population]]</f>
        <v>0.62597787018112627</v>
      </c>
      <c r="V2326" s="24">
        <f>Table1[[#This Row],[Female Ballots]]/Table1[[#This Row],[Female Population]]</f>
        <v>0.34523429102634867</v>
      </c>
      <c r="W2326" s="24">
        <f>Table1[[#This Row],[Male Ballots]]/Table1[[#This Row],[Male Population]]</f>
        <v>0.30367997371447347</v>
      </c>
      <c r="X2326" s="24">
        <f>Table1[[#This Row],[Total Ballots]]/Table1[[#This Row],[Total Population]]</f>
        <v>0.32458947071675243</v>
      </c>
      <c r="Y2326" s="78">
        <f>Table1[[#This Row],[Female Ballots]]/Table1[[#This Row],[Female Voters]]</f>
        <v>0.51951912568306013</v>
      </c>
      <c r="Z2326" s="79">
        <f>Table1[[#This Row],[Male Ballots]]/Table1[[#This Row],[Male Voters]]</f>
        <v>0.51769044062733383</v>
      </c>
      <c r="AA2326" s="78">
        <f>Table1[[#This Row],[Total Ballots]]/Table1[[#This Row],[Total Voters]]</f>
        <v>0.51853186219319969</v>
      </c>
    </row>
    <row r="2327" spans="1:27" s="12" customFormat="1" x14ac:dyDescent="0.35">
      <c r="A2327" s="70" t="s">
        <v>56</v>
      </c>
      <c r="B2327" s="71">
        <v>2020</v>
      </c>
      <c r="C2327" s="71" t="s">
        <v>81</v>
      </c>
      <c r="D2327" s="71"/>
      <c r="E2327" s="72"/>
      <c r="F2327" s="81"/>
      <c r="G2327" s="82" t="s">
        <v>62</v>
      </c>
      <c r="H2327">
        <v>4096</v>
      </c>
      <c r="I2327">
        <v>4837</v>
      </c>
      <c r="J2327" s="118">
        <f>Table1[[#This Row],[Female Population]]+Table1[[#This Row],[Male Population]]</f>
        <v>8933</v>
      </c>
      <c r="K2327" s="66">
        <v>2256</v>
      </c>
      <c r="L2327" s="66">
        <v>2177</v>
      </c>
      <c r="M2327" s="66">
        <v>20</v>
      </c>
      <c r="N2327" s="66">
        <v>4453</v>
      </c>
      <c r="O2327" s="66">
        <v>620</v>
      </c>
      <c r="P2327" s="66">
        <v>616</v>
      </c>
      <c r="Q2327" s="66">
        <v>7</v>
      </c>
      <c r="R2327" s="73">
        <v>1243</v>
      </c>
      <c r="S2327" s="24">
        <f>Table1[[#This Row],[Female Voters]]/Table1[[#This Row],[Female Population]]</f>
        <v>0.55078125</v>
      </c>
      <c r="T2327" s="24">
        <f>Table1[[#This Row],[Male Voters]]/Table1[[#This Row],[Male Population]]</f>
        <v>0.45007235890014474</v>
      </c>
      <c r="U2327" s="24">
        <f>Table1[[#This Row],[Total Voters]]/Table1[[#This Row],[Total Population]]</f>
        <v>0.49848874958020822</v>
      </c>
      <c r="V2327" s="24">
        <f>Table1[[#This Row],[Female Ballots]]/Table1[[#This Row],[Female Population]]</f>
        <v>0.1513671875</v>
      </c>
      <c r="W2327" s="24">
        <f>Table1[[#This Row],[Male Ballots]]/Table1[[#This Row],[Male Population]]</f>
        <v>0.12735166425470332</v>
      </c>
      <c r="X2327" s="24">
        <f>Table1[[#This Row],[Total Ballots]]/Table1[[#This Row],[Total Population]]</f>
        <v>0.13914698309638418</v>
      </c>
      <c r="Y2327" s="78">
        <f>Table1[[#This Row],[Female Ballots]]/Table1[[#This Row],[Female Voters]]</f>
        <v>0.27482269503546097</v>
      </c>
      <c r="Z2327" s="79">
        <f>Table1[[#This Row],[Male Ballots]]/Table1[[#This Row],[Male Voters]]</f>
        <v>0.28295819935691319</v>
      </c>
      <c r="AA2327" s="78">
        <f>Table1[[#This Row],[Total Ballots]]/Table1[[#This Row],[Total Voters]]</f>
        <v>0.27913766000449136</v>
      </c>
    </row>
    <row r="2328" spans="1:27" s="12" customFormat="1" x14ac:dyDescent="0.35">
      <c r="A2328" s="70" t="s">
        <v>56</v>
      </c>
      <c r="B2328" s="71">
        <v>2020</v>
      </c>
      <c r="C2328" s="71" t="s">
        <v>81</v>
      </c>
      <c r="D2328" s="71"/>
      <c r="E2328" s="72"/>
      <c r="F2328" s="81"/>
      <c r="G2328" s="82" t="s">
        <v>63</v>
      </c>
      <c r="H2328">
        <v>6282</v>
      </c>
      <c r="I2328">
        <v>7228</v>
      </c>
      <c r="J2328" s="118">
        <f>Table1[[#This Row],[Female Population]]+Table1[[#This Row],[Male Population]]</f>
        <v>13510</v>
      </c>
      <c r="K2328" s="66">
        <v>3945</v>
      </c>
      <c r="L2328" s="66">
        <v>3543</v>
      </c>
      <c r="M2328" s="66">
        <v>22</v>
      </c>
      <c r="N2328" s="66">
        <v>7510</v>
      </c>
      <c r="O2328" s="66">
        <v>1195</v>
      </c>
      <c r="P2328" s="66">
        <v>1071</v>
      </c>
      <c r="Q2328" s="66">
        <v>9</v>
      </c>
      <c r="R2328" s="73">
        <v>2275</v>
      </c>
      <c r="S2328" s="24">
        <f>Table1[[#This Row],[Female Voters]]/Table1[[#This Row],[Female Population]]</f>
        <v>0.62798471824259794</v>
      </c>
      <c r="T2328" s="24">
        <f>Table1[[#This Row],[Male Voters]]/Table1[[#This Row],[Male Population]]</f>
        <v>0.49017708909795243</v>
      </c>
      <c r="U2328" s="24">
        <f>Table1[[#This Row],[Total Voters]]/Table1[[#This Row],[Total Population]]</f>
        <v>0.55588452997779425</v>
      </c>
      <c r="V2328" s="24">
        <f>Table1[[#This Row],[Female Ballots]]/Table1[[#This Row],[Female Population]]</f>
        <v>0.19022604266157275</v>
      </c>
      <c r="W2328" s="24">
        <f>Table1[[#This Row],[Male Ballots]]/Table1[[#This Row],[Male Population]]</f>
        <v>0.14817376867736579</v>
      </c>
      <c r="X2328" s="24">
        <f>Table1[[#This Row],[Total Ballots]]/Table1[[#This Row],[Total Population]]</f>
        <v>0.16839378238341968</v>
      </c>
      <c r="Y2328" s="78">
        <f>Table1[[#This Row],[Female Ballots]]/Table1[[#This Row],[Female Voters]]</f>
        <v>0.30291508238276299</v>
      </c>
      <c r="Z2328" s="79">
        <f>Table1[[#This Row],[Male Ballots]]/Table1[[#This Row],[Male Voters]]</f>
        <v>0.30228619813717189</v>
      </c>
      <c r="AA2328" s="78">
        <f>Table1[[#This Row],[Total Ballots]]/Table1[[#This Row],[Total Voters]]</f>
        <v>0.30292942743009321</v>
      </c>
    </row>
    <row r="2329" spans="1:27" s="12" customFormat="1" x14ac:dyDescent="0.35">
      <c r="A2329" s="70" t="s">
        <v>56</v>
      </c>
      <c r="B2329" s="71">
        <v>2020</v>
      </c>
      <c r="C2329" s="71" t="s">
        <v>81</v>
      </c>
      <c r="D2329" s="71"/>
      <c r="E2329" s="72"/>
      <c r="F2329" s="81"/>
      <c r="G2329" s="82" t="s">
        <v>64</v>
      </c>
      <c r="H2329">
        <v>5945</v>
      </c>
      <c r="I2329">
        <v>6287</v>
      </c>
      <c r="J2329" s="118">
        <f>Table1[[#This Row],[Female Population]]+Table1[[#This Row],[Male Population]]</f>
        <v>12232</v>
      </c>
      <c r="K2329" s="66">
        <v>3397</v>
      </c>
      <c r="L2329" s="66">
        <v>3124</v>
      </c>
      <c r="M2329" s="66">
        <v>13</v>
      </c>
      <c r="N2329" s="66">
        <v>6534</v>
      </c>
      <c r="O2329" s="66">
        <v>1449</v>
      </c>
      <c r="P2329" s="66">
        <v>1349</v>
      </c>
      <c r="Q2329" s="66">
        <v>5</v>
      </c>
      <c r="R2329" s="73">
        <v>2803</v>
      </c>
      <c r="S2329" s="24">
        <f>Table1[[#This Row],[Female Voters]]/Table1[[#This Row],[Female Population]]</f>
        <v>0.57140454163162324</v>
      </c>
      <c r="T2329" s="24">
        <f>Table1[[#This Row],[Male Voters]]/Table1[[#This Row],[Male Population]]</f>
        <v>0.49689836169874346</v>
      </c>
      <c r="U2329" s="24">
        <f>Table1[[#This Row],[Total Voters]]/Table1[[#This Row],[Total Population]]</f>
        <v>0.53417266187050361</v>
      </c>
      <c r="V2329" s="24">
        <f>Table1[[#This Row],[Female Ballots]]/Table1[[#This Row],[Female Population]]</f>
        <v>0.24373423044575274</v>
      </c>
      <c r="W2329" s="24">
        <f>Table1[[#This Row],[Male Ballots]]/Table1[[#This Row],[Male Population]]</f>
        <v>0.21456974709718465</v>
      </c>
      <c r="X2329" s="24">
        <f>Table1[[#This Row],[Total Ballots]]/Table1[[#This Row],[Total Population]]</f>
        <v>0.22915304120340091</v>
      </c>
      <c r="Y2329" s="78">
        <f>Table1[[#This Row],[Female Ballots]]/Table1[[#This Row],[Female Voters]]</f>
        <v>0.42655284074183103</v>
      </c>
      <c r="Z2329" s="79">
        <f>Table1[[#This Row],[Male Ballots]]/Table1[[#This Row],[Male Voters]]</f>
        <v>0.43181818181818182</v>
      </c>
      <c r="AA2329" s="78">
        <f>Table1[[#This Row],[Total Ballots]]/Table1[[#This Row],[Total Voters]]</f>
        <v>0.42898683807774718</v>
      </c>
    </row>
    <row r="2330" spans="1:27" s="12" customFormat="1" x14ac:dyDescent="0.35">
      <c r="A2330" s="70" t="s">
        <v>56</v>
      </c>
      <c r="B2330" s="71">
        <v>2020</v>
      </c>
      <c r="C2330" s="71" t="s">
        <v>81</v>
      </c>
      <c r="D2330" s="71"/>
      <c r="E2330" s="72"/>
      <c r="F2330" s="81"/>
      <c r="G2330" s="82" t="s">
        <v>65</v>
      </c>
      <c r="H2330">
        <v>5183</v>
      </c>
      <c r="I2330">
        <v>5489</v>
      </c>
      <c r="J2330" s="118">
        <f>Table1[[#This Row],[Female Population]]+Table1[[#This Row],[Male Population]]</f>
        <v>10672</v>
      </c>
      <c r="K2330" s="66">
        <v>3166</v>
      </c>
      <c r="L2330" s="66">
        <v>2982</v>
      </c>
      <c r="M2330" s="66">
        <v>17</v>
      </c>
      <c r="N2330" s="66">
        <v>6165</v>
      </c>
      <c r="O2330" s="66">
        <v>1663</v>
      </c>
      <c r="P2330" s="66">
        <v>1511</v>
      </c>
      <c r="Q2330" s="66">
        <v>8</v>
      </c>
      <c r="R2330" s="73">
        <v>3182</v>
      </c>
      <c r="S2330" s="24">
        <f>Table1[[#This Row],[Female Voters]]/Table1[[#This Row],[Female Population]]</f>
        <v>0.61084314103800885</v>
      </c>
      <c r="T2330" s="24">
        <f>Table1[[#This Row],[Male Voters]]/Table1[[#This Row],[Male Population]]</f>
        <v>0.54326835489160141</v>
      </c>
      <c r="U2330" s="24">
        <f>Table1[[#This Row],[Total Voters]]/Table1[[#This Row],[Total Population]]</f>
        <v>0.57767991004497754</v>
      </c>
      <c r="V2330" s="24">
        <f>Table1[[#This Row],[Female Ballots]]/Table1[[#This Row],[Female Population]]</f>
        <v>0.32085664672969322</v>
      </c>
      <c r="W2330" s="24">
        <f>Table1[[#This Row],[Male Ballots]]/Table1[[#This Row],[Male Population]]</f>
        <v>0.2752778283840408</v>
      </c>
      <c r="X2330" s="24">
        <f>Table1[[#This Row],[Total Ballots]]/Table1[[#This Row],[Total Population]]</f>
        <v>0.29816341829085458</v>
      </c>
      <c r="Y2330" s="78">
        <f>Table1[[#This Row],[Female Ballots]]/Table1[[#This Row],[Female Voters]]</f>
        <v>0.52526847757422612</v>
      </c>
      <c r="Z2330" s="79">
        <f>Table1[[#This Row],[Male Ballots]]/Table1[[#This Row],[Male Voters]]</f>
        <v>0.50670690811535879</v>
      </c>
      <c r="AA2330" s="78">
        <f>Table1[[#This Row],[Total Ballots]]/Table1[[#This Row],[Total Voters]]</f>
        <v>0.51613949716139496</v>
      </c>
    </row>
    <row r="2331" spans="1:27" s="12" customFormat="1" x14ac:dyDescent="0.35">
      <c r="A2331" s="70" t="s">
        <v>56</v>
      </c>
      <c r="B2331" s="71">
        <v>2020</v>
      </c>
      <c r="C2331" s="71" t="s">
        <v>81</v>
      </c>
      <c r="D2331" s="71"/>
      <c r="E2331" s="72"/>
      <c r="F2331" s="81"/>
      <c r="G2331" s="82" t="s">
        <v>66</v>
      </c>
      <c r="H2331">
        <v>5449</v>
      </c>
      <c r="I2331">
        <v>5676</v>
      </c>
      <c r="J2331" s="118">
        <f>Table1[[#This Row],[Female Population]]+Table1[[#This Row],[Male Population]]</f>
        <v>11125</v>
      </c>
      <c r="K2331" s="66">
        <v>3918</v>
      </c>
      <c r="L2331" s="66">
        <v>3839</v>
      </c>
      <c r="M2331" s="66">
        <v>17</v>
      </c>
      <c r="N2331" s="66">
        <v>7774</v>
      </c>
      <c r="O2331" s="66">
        <v>2490</v>
      </c>
      <c r="P2331" s="66">
        <v>2322</v>
      </c>
      <c r="Q2331" s="66">
        <v>10</v>
      </c>
      <c r="R2331" s="73">
        <v>4822</v>
      </c>
      <c r="S2331" s="24">
        <f>Table1[[#This Row],[Female Voters]]/Table1[[#This Row],[Female Population]]</f>
        <v>0.71903101486511289</v>
      </c>
      <c r="T2331" s="24">
        <f>Table1[[#This Row],[Male Voters]]/Table1[[#This Row],[Male Population]]</f>
        <v>0.6763565891472868</v>
      </c>
      <c r="U2331" s="24">
        <f>Table1[[#This Row],[Total Voters]]/Table1[[#This Row],[Total Population]]</f>
        <v>0.69878651685393256</v>
      </c>
      <c r="V2331" s="24">
        <f>Table1[[#This Row],[Female Ballots]]/Table1[[#This Row],[Female Population]]</f>
        <v>0.4569645806570013</v>
      </c>
      <c r="W2331" s="24">
        <f>Table1[[#This Row],[Male Ballots]]/Table1[[#This Row],[Male Population]]</f>
        <v>0.40909090909090912</v>
      </c>
      <c r="X2331" s="24">
        <f>Table1[[#This Row],[Total Ballots]]/Table1[[#This Row],[Total Population]]</f>
        <v>0.43343820224719098</v>
      </c>
      <c r="Y2331" s="78">
        <f>Table1[[#This Row],[Female Ballots]]/Table1[[#This Row],[Female Voters]]</f>
        <v>0.63552833078101068</v>
      </c>
      <c r="Z2331" s="79">
        <f>Table1[[#This Row],[Male Ballots]]/Table1[[#This Row],[Male Voters]]</f>
        <v>0.60484501172180261</v>
      </c>
      <c r="AA2331" s="78">
        <f>Table1[[#This Row],[Total Ballots]]/Table1[[#This Row],[Total Voters]]</f>
        <v>0.62027270388474398</v>
      </c>
    </row>
    <row r="2332" spans="1:27" s="12" customFormat="1" x14ac:dyDescent="0.35">
      <c r="A2332" s="70" t="s">
        <v>56</v>
      </c>
      <c r="B2332" s="71">
        <v>2020</v>
      </c>
      <c r="C2332" s="71" t="s">
        <v>81</v>
      </c>
      <c r="D2332" s="71"/>
      <c r="E2332" s="72"/>
      <c r="F2332" s="81"/>
      <c r="G2332" s="82" t="s">
        <v>67</v>
      </c>
      <c r="H2332">
        <v>7468</v>
      </c>
      <c r="I2332">
        <v>7005</v>
      </c>
      <c r="J2332" s="118">
        <f>Table1[[#This Row],[Female Population]]+Table1[[#This Row],[Male Population]]</f>
        <v>14473</v>
      </c>
      <c r="K2332" s="66">
        <v>6193</v>
      </c>
      <c r="L2332" s="66">
        <v>5759</v>
      </c>
      <c r="M2332" s="66">
        <v>22</v>
      </c>
      <c r="N2332" s="66">
        <v>11974</v>
      </c>
      <c r="O2332" s="66">
        <v>4467</v>
      </c>
      <c r="P2332" s="66">
        <v>4222</v>
      </c>
      <c r="Q2332" s="66">
        <v>14</v>
      </c>
      <c r="R2332" s="66">
        <v>8703</v>
      </c>
      <c r="S2332" s="24">
        <f>Table1[[#This Row],[Female Voters]]/Table1[[#This Row],[Female Population]]</f>
        <v>0.82927155865024105</v>
      </c>
      <c r="T2332" s="24">
        <f>Table1[[#This Row],[Male Voters]]/Table1[[#This Row],[Male Population]]</f>
        <v>0.82212705210563886</v>
      </c>
      <c r="U2332" s="24">
        <f>Table1[[#This Row],[Total Voters]]/Table1[[#This Row],[Total Population]]</f>
        <v>0.82733365577281837</v>
      </c>
      <c r="V2332" s="24">
        <f>Table1[[#This Row],[Female Ballots]]/Table1[[#This Row],[Female Population]]</f>
        <v>0.59815211569362614</v>
      </c>
      <c r="W2332" s="24">
        <f>Table1[[#This Row],[Male Ballots]]/Table1[[#This Row],[Male Population]]</f>
        <v>0.60271234832262666</v>
      </c>
      <c r="X2332" s="24">
        <f>Table1[[#This Row],[Total Ballots]]/Table1[[#This Row],[Total Population]]</f>
        <v>0.60132660816693151</v>
      </c>
      <c r="Y2332" s="78">
        <f>Table1[[#This Row],[Female Ballots]]/Table1[[#This Row],[Female Voters]]</f>
        <v>0.72129823994832876</v>
      </c>
      <c r="Z2332" s="79">
        <f>Table1[[#This Row],[Male Ballots]]/Table1[[#This Row],[Male Voters]]</f>
        <v>0.73311338774092727</v>
      </c>
      <c r="AA2332" s="78">
        <f>Table1[[#This Row],[Total Ballots]]/Table1[[#This Row],[Total Voters]]</f>
        <v>0.72682478703858355</v>
      </c>
    </row>
    <row r="2333" spans="1:27" s="12" customFormat="1" x14ac:dyDescent="0.35">
      <c r="A2333" s="70" t="s">
        <v>54</v>
      </c>
      <c r="B2333" s="71">
        <v>2020</v>
      </c>
      <c r="C2333" s="71" t="s">
        <v>81</v>
      </c>
      <c r="D2333" s="71"/>
      <c r="E2333" s="72"/>
      <c r="F2333" s="81"/>
      <c r="G2333" s="82" t="s">
        <v>79</v>
      </c>
      <c r="H2333">
        <v>29542</v>
      </c>
      <c r="I2333">
        <v>31014</v>
      </c>
      <c r="J2333" s="118">
        <f>Table1[[#This Row],[Female Population]]+Table1[[#This Row],[Male Population]]</f>
        <v>60556</v>
      </c>
      <c r="K2333" s="66">
        <v>23711</v>
      </c>
      <c r="L2333" s="66">
        <v>21948</v>
      </c>
      <c r="M2333" s="66">
        <v>339</v>
      </c>
      <c r="N2333" s="66">
        <v>45998</v>
      </c>
      <c r="O2333" s="66">
        <v>12981</v>
      </c>
      <c r="P2333" s="66">
        <v>11691</v>
      </c>
      <c r="Q2333" s="66">
        <v>174</v>
      </c>
      <c r="R2333" s="73">
        <v>24846</v>
      </c>
      <c r="S2333" s="24">
        <f>Table1[[#This Row],[Female Voters]]/Table1[[#This Row],[Female Population]]</f>
        <v>0.80261999864599554</v>
      </c>
      <c r="T2333" s="24">
        <f>Table1[[#This Row],[Male Voters]]/Table1[[#This Row],[Male Population]]</f>
        <v>0.70768040239891661</v>
      </c>
      <c r="U2333" s="24">
        <f>Table1[[#This Row],[Total Voters]]/Table1[[#This Row],[Total Population]]</f>
        <v>0.75959442499504592</v>
      </c>
      <c r="V2333" s="24">
        <f>Table1[[#This Row],[Female Ballots]]/Table1[[#This Row],[Female Population]]</f>
        <v>0.43940830004739018</v>
      </c>
      <c r="W2333" s="24">
        <f>Table1[[#This Row],[Male Ballots]]/Table1[[#This Row],[Male Population]]</f>
        <v>0.37695879280325012</v>
      </c>
      <c r="X2333" s="24">
        <f>Table1[[#This Row],[Total Ballots]]/Table1[[#This Row],[Total Population]]</f>
        <v>0.41029790607041416</v>
      </c>
      <c r="Y2333" s="78">
        <f>Table1[[#This Row],[Female Ballots]]/Table1[[#This Row],[Female Voters]]</f>
        <v>0.54746742018472438</v>
      </c>
      <c r="Z2333" s="79">
        <f>Table1[[#This Row],[Male Ballots]]/Table1[[#This Row],[Male Voters]]</f>
        <v>0.53266812465828317</v>
      </c>
      <c r="AA2333" s="78">
        <f>Table1[[#This Row],[Total Ballots]]/Table1[[#This Row],[Total Voters]]</f>
        <v>0.54015391973564064</v>
      </c>
    </row>
    <row r="2334" spans="1:27" s="12" customFormat="1" x14ac:dyDescent="0.35">
      <c r="A2334" s="70" t="s">
        <v>54</v>
      </c>
      <c r="B2334" s="71">
        <v>2020</v>
      </c>
      <c r="C2334" s="71" t="s">
        <v>81</v>
      </c>
      <c r="D2334" s="71"/>
      <c r="E2334" s="72"/>
      <c r="F2334" s="81"/>
      <c r="G2334" s="82" t="s">
        <v>62</v>
      </c>
      <c r="H2334">
        <v>2405</v>
      </c>
      <c r="I2334">
        <v>2765</v>
      </c>
      <c r="J2334" s="118">
        <f>Table1[[#This Row],[Female Population]]+Table1[[#This Row],[Male Population]]</f>
        <v>5170</v>
      </c>
      <c r="K2334" s="66">
        <v>1625</v>
      </c>
      <c r="L2334" s="66">
        <v>1678</v>
      </c>
      <c r="M2334" s="66">
        <v>50</v>
      </c>
      <c r="N2334" s="66">
        <v>3353</v>
      </c>
      <c r="O2334" s="66">
        <v>434</v>
      </c>
      <c r="P2334" s="66">
        <v>424</v>
      </c>
      <c r="Q2334" s="66">
        <v>14</v>
      </c>
      <c r="R2334" s="73">
        <v>872</v>
      </c>
      <c r="S2334" s="24">
        <f>Table1[[#This Row],[Female Voters]]/Table1[[#This Row],[Female Population]]</f>
        <v>0.67567567567567566</v>
      </c>
      <c r="T2334" s="24">
        <f>Table1[[#This Row],[Male Voters]]/Table1[[#This Row],[Male Population]]</f>
        <v>0.60687160940325502</v>
      </c>
      <c r="U2334" s="24">
        <f>Table1[[#This Row],[Total Voters]]/Table1[[#This Row],[Total Population]]</f>
        <v>0.64854932301740809</v>
      </c>
      <c r="V2334" s="24">
        <f>Table1[[#This Row],[Female Ballots]]/Table1[[#This Row],[Female Population]]</f>
        <v>0.18045738045738047</v>
      </c>
      <c r="W2334" s="24">
        <f>Table1[[#This Row],[Male Ballots]]/Table1[[#This Row],[Male Population]]</f>
        <v>0.15334538878842677</v>
      </c>
      <c r="X2334" s="24">
        <f>Table1[[#This Row],[Total Ballots]]/Table1[[#This Row],[Total Population]]</f>
        <v>0.16866537717601549</v>
      </c>
      <c r="Y2334" s="78">
        <f>Table1[[#This Row],[Female Ballots]]/Table1[[#This Row],[Female Voters]]</f>
        <v>0.2670769230769231</v>
      </c>
      <c r="Z2334" s="79">
        <f>Table1[[#This Row],[Male Ballots]]/Table1[[#This Row],[Male Voters]]</f>
        <v>0.25268176400476761</v>
      </c>
      <c r="AA2334" s="78">
        <f>Table1[[#This Row],[Total Ballots]]/Table1[[#This Row],[Total Voters]]</f>
        <v>0.2600656128839845</v>
      </c>
    </row>
    <row r="2335" spans="1:27" s="12" customFormat="1" x14ac:dyDescent="0.35">
      <c r="A2335" s="70" t="s">
        <v>54</v>
      </c>
      <c r="B2335" s="71">
        <v>2020</v>
      </c>
      <c r="C2335" s="71" t="s">
        <v>81</v>
      </c>
      <c r="D2335" s="71"/>
      <c r="E2335" s="72"/>
      <c r="F2335" s="81"/>
      <c r="G2335" s="82" t="s">
        <v>63</v>
      </c>
      <c r="H2335">
        <v>3981</v>
      </c>
      <c r="I2335">
        <v>4618</v>
      </c>
      <c r="J2335" s="118">
        <f>Table1[[#This Row],[Female Population]]+Table1[[#This Row],[Male Population]]</f>
        <v>8599</v>
      </c>
      <c r="K2335" s="66">
        <v>3001</v>
      </c>
      <c r="L2335" s="66">
        <v>2906</v>
      </c>
      <c r="M2335" s="66">
        <v>49</v>
      </c>
      <c r="N2335" s="66">
        <v>5956</v>
      </c>
      <c r="O2335" s="66">
        <v>890</v>
      </c>
      <c r="P2335" s="66">
        <v>777</v>
      </c>
      <c r="Q2335" s="66">
        <v>18</v>
      </c>
      <c r="R2335" s="73">
        <v>1685</v>
      </c>
      <c r="S2335" s="24">
        <f>Table1[[#This Row],[Female Voters]]/Table1[[#This Row],[Female Population]]</f>
        <v>0.75383069580507411</v>
      </c>
      <c r="T2335" s="24">
        <f>Table1[[#This Row],[Male Voters]]/Table1[[#This Row],[Male Population]]</f>
        <v>0.62927674317886528</v>
      </c>
      <c r="U2335" s="24">
        <f>Table1[[#This Row],[Total Voters]]/Table1[[#This Row],[Total Population]]</f>
        <v>0.69263867891615305</v>
      </c>
      <c r="V2335" s="24">
        <f>Table1[[#This Row],[Female Ballots]]/Table1[[#This Row],[Female Population]]</f>
        <v>0.22356191911580006</v>
      </c>
      <c r="W2335" s="24">
        <f>Table1[[#This Row],[Male Ballots]]/Table1[[#This Row],[Male Population]]</f>
        <v>0.16825465569510611</v>
      </c>
      <c r="X2335" s="24">
        <f>Table1[[#This Row],[Total Ballots]]/Table1[[#This Row],[Total Population]]</f>
        <v>0.19595301779276661</v>
      </c>
      <c r="Y2335" s="78">
        <f>Table1[[#This Row],[Female Ballots]]/Table1[[#This Row],[Female Voters]]</f>
        <v>0.29656781072975674</v>
      </c>
      <c r="Z2335" s="79">
        <f>Table1[[#This Row],[Male Ballots]]/Table1[[#This Row],[Male Voters]]</f>
        <v>0.2673778389538885</v>
      </c>
      <c r="AA2335" s="78">
        <f>Table1[[#This Row],[Total Ballots]]/Table1[[#This Row],[Total Voters]]</f>
        <v>0.28290799194089994</v>
      </c>
    </row>
    <row r="2336" spans="1:27" s="12" customFormat="1" x14ac:dyDescent="0.35">
      <c r="A2336" s="70" t="s">
        <v>54</v>
      </c>
      <c r="B2336" s="71">
        <v>2020</v>
      </c>
      <c r="C2336" s="71" t="s">
        <v>81</v>
      </c>
      <c r="D2336" s="71"/>
      <c r="E2336" s="72"/>
      <c r="F2336" s="81"/>
      <c r="G2336" s="82" t="s">
        <v>64</v>
      </c>
      <c r="H2336">
        <v>4240</v>
      </c>
      <c r="I2336">
        <v>4904</v>
      </c>
      <c r="J2336" s="118">
        <f>Table1[[#This Row],[Female Population]]+Table1[[#This Row],[Male Population]]</f>
        <v>9144</v>
      </c>
      <c r="K2336" s="66">
        <v>3175</v>
      </c>
      <c r="L2336" s="66">
        <v>2912</v>
      </c>
      <c r="M2336" s="66">
        <v>55</v>
      </c>
      <c r="N2336" s="66">
        <v>6142</v>
      </c>
      <c r="O2336" s="66">
        <v>1300</v>
      </c>
      <c r="P2336" s="66">
        <v>1142</v>
      </c>
      <c r="Q2336" s="66">
        <v>27</v>
      </c>
      <c r="R2336" s="73">
        <v>2469</v>
      </c>
      <c r="S2336" s="24">
        <f>Table1[[#This Row],[Female Voters]]/Table1[[#This Row],[Female Population]]</f>
        <v>0.74882075471698117</v>
      </c>
      <c r="T2336" s="24">
        <f>Table1[[#This Row],[Male Voters]]/Table1[[#This Row],[Male Population]]</f>
        <v>0.59380097879282223</v>
      </c>
      <c r="U2336" s="24">
        <f>Table1[[#This Row],[Total Voters]]/Table1[[#This Row],[Total Population]]</f>
        <v>0.67169728783902016</v>
      </c>
      <c r="V2336" s="24">
        <f>Table1[[#This Row],[Female Ballots]]/Table1[[#This Row],[Female Population]]</f>
        <v>0.30660377358490565</v>
      </c>
      <c r="W2336" s="24">
        <f>Table1[[#This Row],[Male Ballots]]/Table1[[#This Row],[Male Population]]</f>
        <v>0.23287112561174553</v>
      </c>
      <c r="X2336" s="24">
        <f>Table1[[#This Row],[Total Ballots]]/Table1[[#This Row],[Total Population]]</f>
        <v>0.27001312335958005</v>
      </c>
      <c r="Y2336" s="78">
        <f>Table1[[#This Row],[Female Ballots]]/Table1[[#This Row],[Female Voters]]</f>
        <v>0.40944881889763779</v>
      </c>
      <c r="Z2336" s="79">
        <f>Table1[[#This Row],[Male Ballots]]/Table1[[#This Row],[Male Voters]]</f>
        <v>0.39217032967032966</v>
      </c>
      <c r="AA2336" s="78">
        <f>Table1[[#This Row],[Total Ballots]]/Table1[[#This Row],[Total Voters]]</f>
        <v>0.40198632367307063</v>
      </c>
    </row>
    <row r="2337" spans="1:27" s="12" customFormat="1" x14ac:dyDescent="0.35">
      <c r="A2337" s="70" t="s">
        <v>54</v>
      </c>
      <c r="B2337" s="71">
        <v>2020</v>
      </c>
      <c r="C2337" s="71" t="s">
        <v>81</v>
      </c>
      <c r="D2337" s="71"/>
      <c r="E2337" s="72"/>
      <c r="F2337" s="81"/>
      <c r="G2337" s="82" t="s">
        <v>65</v>
      </c>
      <c r="H2337">
        <v>4263</v>
      </c>
      <c r="I2337">
        <v>4719</v>
      </c>
      <c r="J2337" s="118">
        <f>Table1[[#This Row],[Female Population]]+Table1[[#This Row],[Male Population]]</f>
        <v>8982</v>
      </c>
      <c r="K2337" s="66">
        <v>3313</v>
      </c>
      <c r="L2337" s="66">
        <v>3014</v>
      </c>
      <c r="M2337" s="66">
        <v>46</v>
      </c>
      <c r="N2337" s="66">
        <v>6373</v>
      </c>
      <c r="O2337" s="66">
        <v>1628</v>
      </c>
      <c r="P2337" s="66">
        <v>1483</v>
      </c>
      <c r="Q2337" s="66">
        <v>20</v>
      </c>
      <c r="R2337" s="73">
        <v>3131</v>
      </c>
      <c r="S2337" s="24">
        <f>Table1[[#This Row],[Female Voters]]/Table1[[#This Row],[Female Population]]</f>
        <v>0.77715224020642737</v>
      </c>
      <c r="T2337" s="24">
        <f>Table1[[#This Row],[Male Voters]]/Table1[[#This Row],[Male Population]]</f>
        <v>0.63869463869463872</v>
      </c>
      <c r="U2337" s="24">
        <f>Table1[[#This Row],[Total Voters]]/Table1[[#This Row],[Total Population]]</f>
        <v>0.7095301714540192</v>
      </c>
      <c r="V2337" s="24">
        <f>Table1[[#This Row],[Female Ballots]]/Table1[[#This Row],[Female Population]]</f>
        <v>0.38189068730940651</v>
      </c>
      <c r="W2337" s="24">
        <f>Table1[[#This Row],[Male Ballots]]/Table1[[#This Row],[Male Population]]</f>
        <v>0.3142614960796779</v>
      </c>
      <c r="X2337" s="24">
        <f>Table1[[#This Row],[Total Ballots]]/Table1[[#This Row],[Total Population]]</f>
        <v>0.34858606101091072</v>
      </c>
      <c r="Y2337" s="78">
        <f>Table1[[#This Row],[Female Ballots]]/Table1[[#This Row],[Female Voters]]</f>
        <v>0.49139752490190158</v>
      </c>
      <c r="Z2337" s="79">
        <f>Table1[[#This Row],[Male Ballots]]/Table1[[#This Row],[Male Voters]]</f>
        <v>0.49203715992037161</v>
      </c>
      <c r="AA2337" s="78">
        <f>Table1[[#This Row],[Total Ballots]]/Table1[[#This Row],[Total Voters]]</f>
        <v>0.49129138553271617</v>
      </c>
    </row>
    <row r="2338" spans="1:27" s="12" customFormat="1" x14ac:dyDescent="0.35">
      <c r="A2338" s="70" t="s">
        <v>54</v>
      </c>
      <c r="B2338" s="71">
        <v>2020</v>
      </c>
      <c r="C2338" s="71" t="s">
        <v>81</v>
      </c>
      <c r="D2338" s="71"/>
      <c r="E2338" s="72"/>
      <c r="F2338" s="81"/>
      <c r="G2338" s="82" t="s">
        <v>66</v>
      </c>
      <c r="H2338">
        <v>5808</v>
      </c>
      <c r="I2338">
        <v>5808</v>
      </c>
      <c r="J2338" s="118">
        <f>Table1[[#This Row],[Female Population]]+Table1[[#This Row],[Male Population]]</f>
        <v>11616</v>
      </c>
      <c r="K2338" s="66">
        <v>4790</v>
      </c>
      <c r="L2338" s="66">
        <v>4252</v>
      </c>
      <c r="M2338" s="66">
        <v>52</v>
      </c>
      <c r="N2338" s="66">
        <v>9094</v>
      </c>
      <c r="O2338" s="66">
        <v>3024</v>
      </c>
      <c r="P2338" s="66">
        <v>2592</v>
      </c>
      <c r="Q2338" s="66">
        <v>33</v>
      </c>
      <c r="R2338" s="73">
        <v>5649</v>
      </c>
      <c r="S2338" s="24">
        <f>Table1[[#This Row],[Female Voters]]/Table1[[#This Row],[Female Population]]</f>
        <v>0.82472451790633605</v>
      </c>
      <c r="T2338" s="24">
        <f>Table1[[#This Row],[Male Voters]]/Table1[[#This Row],[Male Population]]</f>
        <v>0.73209366391184572</v>
      </c>
      <c r="U2338" s="24">
        <f>Table1[[#This Row],[Total Voters]]/Table1[[#This Row],[Total Population]]</f>
        <v>0.78288567493112948</v>
      </c>
      <c r="V2338" s="24">
        <f>Table1[[#This Row],[Female Ballots]]/Table1[[#This Row],[Female Population]]</f>
        <v>0.52066115702479343</v>
      </c>
      <c r="W2338" s="24">
        <f>Table1[[#This Row],[Male Ballots]]/Table1[[#This Row],[Male Population]]</f>
        <v>0.4462809917355372</v>
      </c>
      <c r="X2338" s="24">
        <f>Table1[[#This Row],[Total Ballots]]/Table1[[#This Row],[Total Population]]</f>
        <v>0.4863119834710744</v>
      </c>
      <c r="Y2338" s="78">
        <f>Table1[[#This Row],[Female Ballots]]/Table1[[#This Row],[Female Voters]]</f>
        <v>0.63131524008350726</v>
      </c>
      <c r="Z2338" s="79">
        <f>Table1[[#This Row],[Male Ballots]]/Table1[[#This Row],[Male Voters]]</f>
        <v>0.6095954844778928</v>
      </c>
      <c r="AA2338" s="78">
        <f>Table1[[#This Row],[Total Ballots]]/Table1[[#This Row],[Total Voters]]</f>
        <v>0.62117879920826924</v>
      </c>
    </row>
    <row r="2339" spans="1:27" s="12" customFormat="1" x14ac:dyDescent="0.35">
      <c r="A2339" s="70" t="s">
        <v>54</v>
      </c>
      <c r="B2339" s="71">
        <v>2020</v>
      </c>
      <c r="C2339" s="71" t="s">
        <v>81</v>
      </c>
      <c r="D2339" s="71"/>
      <c r="E2339" s="72"/>
      <c r="F2339" s="81"/>
      <c r="G2339" s="82" t="s">
        <v>67</v>
      </c>
      <c r="H2339">
        <v>8845</v>
      </c>
      <c r="I2339">
        <v>8200</v>
      </c>
      <c r="J2339" s="118">
        <f>Table1[[#This Row],[Female Population]]+Table1[[#This Row],[Male Population]]</f>
        <v>17045</v>
      </c>
      <c r="K2339" s="66">
        <v>7807</v>
      </c>
      <c r="L2339" s="66">
        <v>7186</v>
      </c>
      <c r="M2339" s="66">
        <v>87</v>
      </c>
      <c r="N2339" s="66">
        <v>15080</v>
      </c>
      <c r="O2339" s="66">
        <v>5705</v>
      </c>
      <c r="P2339" s="66">
        <v>5273</v>
      </c>
      <c r="Q2339" s="66">
        <v>62</v>
      </c>
      <c r="R2339" s="66">
        <v>11040</v>
      </c>
      <c r="S2339" s="24">
        <f>Table1[[#This Row],[Female Voters]]/Table1[[#This Row],[Female Population]]</f>
        <v>0.8826455624646693</v>
      </c>
      <c r="T2339" s="24">
        <f>Table1[[#This Row],[Male Voters]]/Table1[[#This Row],[Male Population]]</f>
        <v>0.87634146341463415</v>
      </c>
      <c r="U2339" s="24">
        <f>Table1[[#This Row],[Total Voters]]/Table1[[#This Row],[Total Population]]</f>
        <v>0.88471692578468764</v>
      </c>
      <c r="V2339" s="24">
        <f>Table1[[#This Row],[Female Ballots]]/Table1[[#This Row],[Female Population]]</f>
        <v>0.64499717354437536</v>
      </c>
      <c r="W2339" s="24">
        <f>Table1[[#This Row],[Male Ballots]]/Table1[[#This Row],[Male Population]]</f>
        <v>0.64304878048780489</v>
      </c>
      <c r="X2339" s="24">
        <f>Table1[[#This Row],[Total Ballots]]/Table1[[#This Row],[Total Population]]</f>
        <v>0.64769727192725135</v>
      </c>
      <c r="Y2339" s="78">
        <f>Table1[[#This Row],[Female Ballots]]/Table1[[#This Row],[Female Voters]]</f>
        <v>0.73075445113359805</v>
      </c>
      <c r="Z2339" s="79">
        <f>Table1[[#This Row],[Male Ballots]]/Table1[[#This Row],[Male Voters]]</f>
        <v>0.73378792095741718</v>
      </c>
      <c r="AA2339" s="78">
        <f>Table1[[#This Row],[Total Ballots]]/Table1[[#This Row],[Total Voters]]</f>
        <v>0.73209549071618041</v>
      </c>
    </row>
    <row r="2340" spans="1:27" s="12" customFormat="1" x14ac:dyDescent="0.35">
      <c r="A2340" s="70" t="s">
        <v>30</v>
      </c>
      <c r="B2340" s="71">
        <v>2020</v>
      </c>
      <c r="C2340" s="71" t="s">
        <v>81</v>
      </c>
      <c r="D2340" s="71"/>
      <c r="E2340" s="72"/>
      <c r="F2340" s="81"/>
      <c r="G2340" s="82" t="s">
        <v>79</v>
      </c>
      <c r="H2340">
        <v>36209</v>
      </c>
      <c r="I2340">
        <v>35051</v>
      </c>
      <c r="J2340" s="118">
        <f>Table1[[#This Row],[Female Population]]+Table1[[#This Row],[Male Population]]</f>
        <v>71260</v>
      </c>
      <c r="K2340" s="66">
        <v>30560</v>
      </c>
      <c r="L2340" s="66">
        <v>28172</v>
      </c>
      <c r="M2340" s="66">
        <v>442</v>
      </c>
      <c r="N2340" s="66">
        <v>59174</v>
      </c>
      <c r="O2340" s="66">
        <v>19722</v>
      </c>
      <c r="P2340" s="66">
        <v>17262</v>
      </c>
      <c r="Q2340" s="66">
        <v>254</v>
      </c>
      <c r="R2340" s="73">
        <v>37238</v>
      </c>
      <c r="S2340" s="24">
        <f>Table1[[#This Row],[Female Voters]]/Table1[[#This Row],[Female Population]]</f>
        <v>0.84398906349250191</v>
      </c>
      <c r="T2340" s="24">
        <f>Table1[[#This Row],[Male Voters]]/Table1[[#This Row],[Male Population]]</f>
        <v>0.80374311717212066</v>
      </c>
      <c r="U2340" s="24">
        <f>Table1[[#This Row],[Total Voters]]/Table1[[#This Row],[Total Population]]</f>
        <v>0.83039573393207966</v>
      </c>
      <c r="V2340" s="24">
        <f>Table1[[#This Row],[Female Ballots]]/Table1[[#This Row],[Female Population]]</f>
        <v>0.54467121433897647</v>
      </c>
      <c r="W2340" s="24">
        <f>Table1[[#This Row],[Male Ballots]]/Table1[[#This Row],[Male Population]]</f>
        <v>0.49248238281361445</v>
      </c>
      <c r="X2340" s="24">
        <f>Table1[[#This Row],[Total Ballots]]/Table1[[#This Row],[Total Population]]</f>
        <v>0.52256525399943865</v>
      </c>
      <c r="Y2340" s="78">
        <f>Table1[[#This Row],[Female Ballots]]/Table1[[#This Row],[Female Voters]]</f>
        <v>0.64535340314136125</v>
      </c>
      <c r="Z2340" s="79">
        <f>Table1[[#This Row],[Male Ballots]]/Table1[[#This Row],[Male Voters]]</f>
        <v>0.61273604997870224</v>
      </c>
      <c r="AA2340" s="78">
        <f>Table1[[#This Row],[Total Ballots]]/Table1[[#This Row],[Total Voters]]</f>
        <v>0.62929665055598738</v>
      </c>
    </row>
    <row r="2341" spans="1:27" s="12" customFormat="1" x14ac:dyDescent="0.35">
      <c r="A2341" s="70" t="s">
        <v>30</v>
      </c>
      <c r="B2341" s="71">
        <v>2020</v>
      </c>
      <c r="C2341" s="71" t="s">
        <v>81</v>
      </c>
      <c r="D2341" s="71"/>
      <c r="E2341" s="72"/>
      <c r="F2341" s="81"/>
      <c r="G2341" s="82" t="s">
        <v>62</v>
      </c>
      <c r="H2341">
        <v>3081</v>
      </c>
      <c r="I2341">
        <v>3767</v>
      </c>
      <c r="J2341" s="118">
        <f>Table1[[#This Row],[Female Population]]+Table1[[#This Row],[Male Population]]</f>
        <v>6848</v>
      </c>
      <c r="K2341" s="66">
        <v>1838</v>
      </c>
      <c r="L2341" s="66">
        <v>1705</v>
      </c>
      <c r="M2341" s="66">
        <v>64</v>
      </c>
      <c r="N2341" s="66">
        <v>3607</v>
      </c>
      <c r="O2341" s="66">
        <v>676</v>
      </c>
      <c r="P2341" s="66">
        <v>591</v>
      </c>
      <c r="Q2341" s="66">
        <v>33</v>
      </c>
      <c r="R2341" s="73">
        <v>1300</v>
      </c>
      <c r="S2341" s="24">
        <f>Table1[[#This Row],[Female Voters]]/Table1[[#This Row],[Female Population]]</f>
        <v>0.59655955858487508</v>
      </c>
      <c r="T2341" s="24">
        <f>Table1[[#This Row],[Male Voters]]/Table1[[#This Row],[Male Population]]</f>
        <v>0.45261481284842048</v>
      </c>
      <c r="U2341" s="24">
        <f>Table1[[#This Row],[Total Voters]]/Table1[[#This Row],[Total Population]]</f>
        <v>0.52672313084112155</v>
      </c>
      <c r="V2341" s="24">
        <f>Table1[[#This Row],[Female Ballots]]/Table1[[#This Row],[Female Population]]</f>
        <v>0.21940928270042195</v>
      </c>
      <c r="W2341" s="24">
        <f>Table1[[#This Row],[Male Ballots]]/Table1[[#This Row],[Male Population]]</f>
        <v>0.15688877090522962</v>
      </c>
      <c r="X2341" s="24">
        <f>Table1[[#This Row],[Total Ballots]]/Table1[[#This Row],[Total Population]]</f>
        <v>0.18983644859813084</v>
      </c>
      <c r="Y2341" s="78">
        <f>Table1[[#This Row],[Female Ballots]]/Table1[[#This Row],[Female Voters]]</f>
        <v>0.36779107725788901</v>
      </c>
      <c r="Z2341" s="79">
        <f>Table1[[#This Row],[Male Ballots]]/Table1[[#This Row],[Male Voters]]</f>
        <v>0.34662756598240468</v>
      </c>
      <c r="AA2341" s="78">
        <f>Table1[[#This Row],[Total Ballots]]/Table1[[#This Row],[Total Voters]]</f>
        <v>0.36041031327973383</v>
      </c>
    </row>
    <row r="2342" spans="1:27" s="12" customFormat="1" x14ac:dyDescent="0.35">
      <c r="A2342" s="70" t="s">
        <v>30</v>
      </c>
      <c r="B2342" s="71">
        <v>2020</v>
      </c>
      <c r="C2342" s="71" t="s">
        <v>81</v>
      </c>
      <c r="D2342" s="71"/>
      <c r="E2342" s="72"/>
      <c r="F2342" s="81"/>
      <c r="G2342" s="82" t="s">
        <v>63</v>
      </c>
      <c r="H2342">
        <v>5250</v>
      </c>
      <c r="I2342">
        <v>5952</v>
      </c>
      <c r="J2342" s="118">
        <f>Table1[[#This Row],[Female Population]]+Table1[[#This Row],[Male Population]]</f>
        <v>11202</v>
      </c>
      <c r="K2342" s="66">
        <v>3846</v>
      </c>
      <c r="L2342" s="66">
        <v>3800</v>
      </c>
      <c r="M2342" s="66">
        <v>98</v>
      </c>
      <c r="N2342" s="66">
        <v>7744</v>
      </c>
      <c r="O2342" s="66">
        <v>1263</v>
      </c>
      <c r="P2342" s="66">
        <v>1064</v>
      </c>
      <c r="Q2342" s="66">
        <v>36</v>
      </c>
      <c r="R2342" s="73">
        <v>2363</v>
      </c>
      <c r="S2342" s="24">
        <f>Table1[[#This Row],[Female Voters]]/Table1[[#This Row],[Female Population]]</f>
        <v>0.73257142857142854</v>
      </c>
      <c r="T2342" s="24">
        <f>Table1[[#This Row],[Male Voters]]/Table1[[#This Row],[Male Population]]</f>
        <v>0.63844086021505375</v>
      </c>
      <c r="U2342" s="24">
        <f>Table1[[#This Row],[Total Voters]]/Table1[[#This Row],[Total Population]]</f>
        <v>0.69130512408498479</v>
      </c>
      <c r="V2342" s="24">
        <f>Table1[[#This Row],[Female Ballots]]/Table1[[#This Row],[Female Population]]</f>
        <v>0.24057142857142857</v>
      </c>
      <c r="W2342" s="24">
        <f>Table1[[#This Row],[Male Ballots]]/Table1[[#This Row],[Male Population]]</f>
        <v>0.17876344086021506</v>
      </c>
      <c r="X2342" s="24">
        <f>Table1[[#This Row],[Total Ballots]]/Table1[[#This Row],[Total Population]]</f>
        <v>0.21094447420103554</v>
      </c>
      <c r="Y2342" s="78">
        <f>Table1[[#This Row],[Female Ballots]]/Table1[[#This Row],[Female Voters]]</f>
        <v>0.328393135725429</v>
      </c>
      <c r="Z2342" s="79">
        <f>Table1[[#This Row],[Male Ballots]]/Table1[[#This Row],[Male Voters]]</f>
        <v>0.28000000000000003</v>
      </c>
      <c r="AA2342" s="78">
        <f>Table1[[#This Row],[Total Ballots]]/Table1[[#This Row],[Total Voters]]</f>
        <v>0.30513946280991733</v>
      </c>
    </row>
    <row r="2343" spans="1:27" s="12" customFormat="1" x14ac:dyDescent="0.35">
      <c r="A2343" s="70" t="s">
        <v>30</v>
      </c>
      <c r="B2343" s="71">
        <v>2020</v>
      </c>
      <c r="C2343" s="71" t="s">
        <v>81</v>
      </c>
      <c r="D2343" s="71"/>
      <c r="E2343" s="72"/>
      <c r="F2343" s="81"/>
      <c r="G2343" s="82" t="s">
        <v>64</v>
      </c>
      <c r="H2343">
        <v>4487</v>
      </c>
      <c r="I2343">
        <v>4634</v>
      </c>
      <c r="J2343" s="118">
        <f>Table1[[#This Row],[Female Population]]+Table1[[#This Row],[Male Population]]</f>
        <v>9121</v>
      </c>
      <c r="K2343" s="66">
        <v>3765</v>
      </c>
      <c r="L2343" s="66">
        <v>3638</v>
      </c>
      <c r="M2343" s="66">
        <v>86</v>
      </c>
      <c r="N2343" s="66">
        <v>7489</v>
      </c>
      <c r="O2343" s="66">
        <v>1717</v>
      </c>
      <c r="P2343" s="66">
        <v>1515</v>
      </c>
      <c r="Q2343" s="66">
        <v>33</v>
      </c>
      <c r="R2343" s="73">
        <v>3265</v>
      </c>
      <c r="S2343" s="24">
        <f>Table1[[#This Row],[Female Voters]]/Table1[[#This Row],[Female Population]]</f>
        <v>0.83909070648540229</v>
      </c>
      <c r="T2343" s="24">
        <f>Table1[[#This Row],[Male Voters]]/Table1[[#This Row],[Male Population]]</f>
        <v>0.78506689684937414</v>
      </c>
      <c r="U2343" s="24">
        <f>Table1[[#This Row],[Total Voters]]/Table1[[#This Row],[Total Population]]</f>
        <v>0.82107225084968749</v>
      </c>
      <c r="V2343" s="24">
        <f>Table1[[#This Row],[Female Ballots]]/Table1[[#This Row],[Female Population]]</f>
        <v>0.38266102072654334</v>
      </c>
      <c r="W2343" s="24">
        <f>Table1[[#This Row],[Male Ballots]]/Table1[[#This Row],[Male Population]]</f>
        <v>0.32693137678031936</v>
      </c>
      <c r="X2343" s="24">
        <f>Table1[[#This Row],[Total Ballots]]/Table1[[#This Row],[Total Population]]</f>
        <v>0.35796513540181996</v>
      </c>
      <c r="Y2343" s="78">
        <f>Table1[[#This Row],[Female Ballots]]/Table1[[#This Row],[Female Voters]]</f>
        <v>0.4560424966799469</v>
      </c>
      <c r="Z2343" s="79">
        <f>Table1[[#This Row],[Male Ballots]]/Table1[[#This Row],[Male Voters]]</f>
        <v>0.4164376030786146</v>
      </c>
      <c r="AA2343" s="78">
        <f>Table1[[#This Row],[Total Ballots]]/Table1[[#This Row],[Total Voters]]</f>
        <v>0.43597276004807051</v>
      </c>
    </row>
    <row r="2344" spans="1:27" s="12" customFormat="1" x14ac:dyDescent="0.35">
      <c r="A2344" s="70" t="s">
        <v>30</v>
      </c>
      <c r="B2344" s="71">
        <v>2020</v>
      </c>
      <c r="C2344" s="71" t="s">
        <v>81</v>
      </c>
      <c r="D2344" s="71"/>
      <c r="E2344" s="72"/>
      <c r="F2344" s="81"/>
      <c r="G2344" s="82" t="s">
        <v>65</v>
      </c>
      <c r="H2344">
        <v>4375</v>
      </c>
      <c r="I2344">
        <v>4256</v>
      </c>
      <c r="J2344" s="118">
        <f>Table1[[#This Row],[Female Population]]+Table1[[#This Row],[Male Population]]</f>
        <v>8631</v>
      </c>
      <c r="K2344" s="66">
        <v>3709</v>
      </c>
      <c r="L2344" s="66">
        <v>3650</v>
      </c>
      <c r="M2344" s="66">
        <v>56</v>
      </c>
      <c r="N2344" s="66">
        <v>7415</v>
      </c>
      <c r="O2344" s="66">
        <v>2156</v>
      </c>
      <c r="P2344" s="66">
        <v>2007</v>
      </c>
      <c r="Q2344" s="66">
        <v>36</v>
      </c>
      <c r="R2344" s="73">
        <v>4199</v>
      </c>
      <c r="S2344" s="24">
        <f>Table1[[#This Row],[Female Voters]]/Table1[[#This Row],[Female Population]]</f>
        <v>0.84777142857142862</v>
      </c>
      <c r="T2344" s="24">
        <f>Table1[[#This Row],[Male Voters]]/Table1[[#This Row],[Male Population]]</f>
        <v>0.85761278195488722</v>
      </c>
      <c r="U2344" s="24">
        <f>Table1[[#This Row],[Total Voters]]/Table1[[#This Row],[Total Population]]</f>
        <v>0.8591125014482679</v>
      </c>
      <c r="V2344" s="24">
        <f>Table1[[#This Row],[Female Ballots]]/Table1[[#This Row],[Female Population]]</f>
        <v>0.49280000000000002</v>
      </c>
      <c r="W2344" s="24">
        <f>Table1[[#This Row],[Male Ballots]]/Table1[[#This Row],[Male Population]]</f>
        <v>0.47156954887218044</v>
      </c>
      <c r="X2344" s="24">
        <f>Table1[[#This Row],[Total Ballots]]/Table1[[#This Row],[Total Population]]</f>
        <v>0.48650214343644999</v>
      </c>
      <c r="Y2344" s="78">
        <f>Table1[[#This Row],[Female Ballots]]/Table1[[#This Row],[Female Voters]]</f>
        <v>0.58128875707737937</v>
      </c>
      <c r="Z2344" s="79">
        <f>Table1[[#This Row],[Male Ballots]]/Table1[[#This Row],[Male Voters]]</f>
        <v>0.54986301369863011</v>
      </c>
      <c r="AA2344" s="78">
        <f>Table1[[#This Row],[Total Ballots]]/Table1[[#This Row],[Total Voters]]</f>
        <v>0.56628455832771407</v>
      </c>
    </row>
    <row r="2345" spans="1:27" s="12" customFormat="1" x14ac:dyDescent="0.35">
      <c r="A2345" s="70" t="s">
        <v>30</v>
      </c>
      <c r="B2345" s="71">
        <v>2020</v>
      </c>
      <c r="C2345" s="71" t="s">
        <v>81</v>
      </c>
      <c r="D2345" s="71"/>
      <c r="E2345" s="72"/>
      <c r="F2345" s="81"/>
      <c r="G2345" s="82" t="s">
        <v>66</v>
      </c>
      <c r="H2345">
        <v>6932</v>
      </c>
      <c r="I2345">
        <v>5809</v>
      </c>
      <c r="J2345" s="118">
        <f>Table1[[#This Row],[Female Population]]+Table1[[#This Row],[Male Population]]</f>
        <v>12741</v>
      </c>
      <c r="K2345" s="66">
        <v>6043</v>
      </c>
      <c r="L2345" s="66">
        <v>5130</v>
      </c>
      <c r="M2345" s="66">
        <v>69</v>
      </c>
      <c r="N2345" s="66">
        <v>11242</v>
      </c>
      <c r="O2345" s="66">
        <v>4459</v>
      </c>
      <c r="P2345" s="66">
        <v>3545</v>
      </c>
      <c r="Q2345" s="66">
        <v>56</v>
      </c>
      <c r="R2345" s="73">
        <v>8060</v>
      </c>
      <c r="S2345" s="24">
        <f>Table1[[#This Row],[Female Voters]]/Table1[[#This Row],[Female Population]]</f>
        <v>0.87175418349682632</v>
      </c>
      <c r="T2345" s="24">
        <f>Table1[[#This Row],[Male Voters]]/Table1[[#This Row],[Male Population]]</f>
        <v>0.88311241177483213</v>
      </c>
      <c r="U2345" s="24">
        <f>Table1[[#This Row],[Total Voters]]/Table1[[#This Row],[Total Population]]</f>
        <v>0.88234832430735421</v>
      </c>
      <c r="V2345" s="24">
        <f>Table1[[#This Row],[Female Ballots]]/Table1[[#This Row],[Female Population]]</f>
        <v>0.64324870167339876</v>
      </c>
      <c r="W2345" s="24">
        <f>Table1[[#This Row],[Male Ballots]]/Table1[[#This Row],[Male Population]]</f>
        <v>0.61025994147013252</v>
      </c>
      <c r="X2345" s="24">
        <f>Table1[[#This Row],[Total Ballots]]/Table1[[#This Row],[Total Population]]</f>
        <v>0.63260340632603407</v>
      </c>
      <c r="Y2345" s="78">
        <f>Table1[[#This Row],[Female Ballots]]/Table1[[#This Row],[Female Voters]]</f>
        <v>0.73787853715042195</v>
      </c>
      <c r="Z2345" s="79">
        <f>Table1[[#This Row],[Male Ballots]]/Table1[[#This Row],[Male Voters]]</f>
        <v>0.69103313840155944</v>
      </c>
      <c r="AA2345" s="78">
        <f>Table1[[#This Row],[Total Ballots]]/Table1[[#This Row],[Total Voters]]</f>
        <v>0.71695427859811423</v>
      </c>
    </row>
    <row r="2346" spans="1:27" s="12" customFormat="1" x14ac:dyDescent="0.35">
      <c r="A2346" s="70" t="s">
        <v>30</v>
      </c>
      <c r="B2346" s="71">
        <v>2020</v>
      </c>
      <c r="C2346" s="71" t="s">
        <v>81</v>
      </c>
      <c r="D2346" s="71"/>
      <c r="E2346" s="72"/>
      <c r="F2346" s="81"/>
      <c r="G2346" s="82" t="s">
        <v>67</v>
      </c>
      <c r="H2346">
        <v>12084</v>
      </c>
      <c r="I2346">
        <v>10633</v>
      </c>
      <c r="J2346" s="118">
        <f>Table1[[#This Row],[Female Population]]+Table1[[#This Row],[Male Population]]</f>
        <v>22717</v>
      </c>
      <c r="K2346" s="66">
        <v>11359</v>
      </c>
      <c r="L2346" s="66">
        <v>10249</v>
      </c>
      <c r="M2346" s="66">
        <v>69</v>
      </c>
      <c r="N2346" s="66">
        <v>21677</v>
      </c>
      <c r="O2346" s="66">
        <v>9451</v>
      </c>
      <c r="P2346" s="66">
        <v>8540</v>
      </c>
      <c r="Q2346" s="66">
        <v>60</v>
      </c>
      <c r="R2346" s="66">
        <v>18051</v>
      </c>
      <c r="S2346" s="24">
        <f>Table1[[#This Row],[Female Voters]]/Table1[[#This Row],[Female Population]]</f>
        <v>0.94000331016219796</v>
      </c>
      <c r="T2346" s="24">
        <f>Table1[[#This Row],[Male Voters]]/Table1[[#This Row],[Male Population]]</f>
        <v>0.96388601523558737</v>
      </c>
      <c r="U2346" s="24">
        <f>Table1[[#This Row],[Total Voters]]/Table1[[#This Row],[Total Population]]</f>
        <v>0.95421930712682135</v>
      </c>
      <c r="V2346" s="24">
        <f>Table1[[#This Row],[Female Ballots]]/Table1[[#This Row],[Female Population]]</f>
        <v>0.78210857332009265</v>
      </c>
      <c r="W2346" s="24">
        <f>Table1[[#This Row],[Male Ballots]]/Table1[[#This Row],[Male Population]]</f>
        <v>0.80315997366688607</v>
      </c>
      <c r="X2346" s="24">
        <f>Table1[[#This Row],[Total Ballots]]/Table1[[#This Row],[Total Population]]</f>
        <v>0.79460316062860414</v>
      </c>
      <c r="Y2346" s="78">
        <f>Table1[[#This Row],[Female Ballots]]/Table1[[#This Row],[Female Voters]]</f>
        <v>0.83202746720662035</v>
      </c>
      <c r="Z2346" s="79">
        <f>Table1[[#This Row],[Male Ballots]]/Table1[[#This Row],[Male Voters]]</f>
        <v>0.83325202458776471</v>
      </c>
      <c r="AA2346" s="78">
        <f>Table1[[#This Row],[Total Ballots]]/Table1[[#This Row],[Total Voters]]</f>
        <v>0.83272593070996914</v>
      </c>
    </row>
    <row r="2347" spans="1:27" s="12" customFormat="1" x14ac:dyDescent="0.35">
      <c r="A2347" s="70" t="s">
        <v>24</v>
      </c>
      <c r="B2347" s="71">
        <v>2020</v>
      </c>
      <c r="C2347" s="71" t="s">
        <v>81</v>
      </c>
      <c r="D2347" s="71"/>
      <c r="E2347" s="72"/>
      <c r="F2347" s="81"/>
      <c r="G2347" s="82" t="s">
        <v>79</v>
      </c>
      <c r="H2347">
        <v>14858</v>
      </c>
      <c r="I2347">
        <v>14114</v>
      </c>
      <c r="J2347" s="118">
        <f>Table1[[#This Row],[Female Population]]+Table1[[#This Row],[Male Population]]</f>
        <v>28972</v>
      </c>
      <c r="K2347" s="66">
        <v>13772</v>
      </c>
      <c r="L2347" s="66">
        <v>12641</v>
      </c>
      <c r="M2347" s="66">
        <v>55</v>
      </c>
      <c r="N2347" s="66">
        <v>26468</v>
      </c>
      <c r="O2347" s="66">
        <v>9544</v>
      </c>
      <c r="P2347" s="66">
        <v>8325</v>
      </c>
      <c r="Q2347" s="66">
        <v>39</v>
      </c>
      <c r="R2347" s="73">
        <v>17908</v>
      </c>
      <c r="S2347" s="24">
        <f>Table1[[#This Row],[Female Voters]]/Table1[[#This Row],[Female Population]]</f>
        <v>0.92690806299636563</v>
      </c>
      <c r="T2347" s="24">
        <f>Table1[[#This Row],[Male Voters]]/Table1[[#This Row],[Male Population]]</f>
        <v>0.89563553918095506</v>
      </c>
      <c r="U2347" s="24">
        <f>Table1[[#This Row],[Total Voters]]/Table1[[#This Row],[Total Population]]</f>
        <v>0.91357172442358137</v>
      </c>
      <c r="V2347" s="24">
        <f>Table1[[#This Row],[Female Ballots]]/Table1[[#This Row],[Female Population]]</f>
        <v>0.64234755687171896</v>
      </c>
      <c r="W2347" s="24">
        <f>Table1[[#This Row],[Male Ballots]]/Table1[[#This Row],[Male Population]]</f>
        <v>0.58983987530111948</v>
      </c>
      <c r="X2347" s="24">
        <f>Table1[[#This Row],[Total Ballots]]/Table1[[#This Row],[Total Population]]</f>
        <v>0.6181140411431727</v>
      </c>
      <c r="Y2347" s="78">
        <f>Table1[[#This Row],[Female Ballots]]/Table1[[#This Row],[Female Voters]]</f>
        <v>0.69300029044437994</v>
      </c>
      <c r="Z2347" s="79">
        <f>Table1[[#This Row],[Male Ballots]]/Table1[[#This Row],[Male Voters]]</f>
        <v>0.65857131556047777</v>
      </c>
      <c r="AA2347" s="78">
        <f>Table1[[#This Row],[Total Ballots]]/Table1[[#This Row],[Total Voters]]</f>
        <v>0.67659059996977478</v>
      </c>
    </row>
    <row r="2348" spans="1:27" s="12" customFormat="1" x14ac:dyDescent="0.35">
      <c r="A2348" s="70" t="s">
        <v>24</v>
      </c>
      <c r="B2348" s="71">
        <v>2020</v>
      </c>
      <c r="C2348" s="71" t="s">
        <v>81</v>
      </c>
      <c r="D2348" s="71"/>
      <c r="E2348" s="72"/>
      <c r="F2348" s="81"/>
      <c r="G2348" s="82" t="s">
        <v>62</v>
      </c>
      <c r="H2348">
        <v>604</v>
      </c>
      <c r="I2348">
        <v>675</v>
      </c>
      <c r="J2348" s="118">
        <f>Table1[[#This Row],[Female Population]]+Table1[[#This Row],[Male Population]]</f>
        <v>1279</v>
      </c>
      <c r="K2348" s="66">
        <v>533</v>
      </c>
      <c r="L2348" s="66">
        <v>566</v>
      </c>
      <c r="M2348" s="66">
        <v>6</v>
      </c>
      <c r="N2348" s="66">
        <v>1105</v>
      </c>
      <c r="O2348" s="66">
        <v>194</v>
      </c>
      <c r="P2348" s="66">
        <v>187</v>
      </c>
      <c r="Q2348" s="66">
        <v>6</v>
      </c>
      <c r="R2348" s="73">
        <v>387</v>
      </c>
      <c r="S2348" s="24">
        <f>Table1[[#This Row],[Female Voters]]/Table1[[#This Row],[Female Population]]</f>
        <v>0.88245033112582782</v>
      </c>
      <c r="T2348" s="24">
        <f>Table1[[#This Row],[Male Voters]]/Table1[[#This Row],[Male Population]]</f>
        <v>0.83851851851851855</v>
      </c>
      <c r="U2348" s="24">
        <f>Table1[[#This Row],[Total Voters]]/Table1[[#This Row],[Total Population]]</f>
        <v>0.86395621579358872</v>
      </c>
      <c r="V2348" s="24">
        <f>Table1[[#This Row],[Female Ballots]]/Table1[[#This Row],[Female Population]]</f>
        <v>0.32119205298013243</v>
      </c>
      <c r="W2348" s="24">
        <f>Table1[[#This Row],[Male Ballots]]/Table1[[#This Row],[Male Population]]</f>
        <v>0.27703703703703703</v>
      </c>
      <c r="X2348" s="24">
        <f>Table1[[#This Row],[Total Ballots]]/Table1[[#This Row],[Total Population]]</f>
        <v>0.30258014073494915</v>
      </c>
      <c r="Y2348" s="78">
        <f>Table1[[#This Row],[Female Ballots]]/Table1[[#This Row],[Female Voters]]</f>
        <v>0.36397748592870544</v>
      </c>
      <c r="Z2348" s="79">
        <f>Table1[[#This Row],[Male Ballots]]/Table1[[#This Row],[Male Voters]]</f>
        <v>0.33038869257950532</v>
      </c>
      <c r="AA2348" s="78">
        <f>Table1[[#This Row],[Total Ballots]]/Table1[[#This Row],[Total Voters]]</f>
        <v>0.35022624434389138</v>
      </c>
    </row>
    <row r="2349" spans="1:27" s="12" customFormat="1" x14ac:dyDescent="0.35">
      <c r="A2349" s="70" t="s">
        <v>24</v>
      </c>
      <c r="B2349" s="71">
        <v>2020</v>
      </c>
      <c r="C2349" s="71" t="s">
        <v>81</v>
      </c>
      <c r="D2349" s="71"/>
      <c r="E2349" s="72"/>
      <c r="F2349" s="81"/>
      <c r="G2349" s="82" t="s">
        <v>63</v>
      </c>
      <c r="H2349">
        <v>1333</v>
      </c>
      <c r="I2349">
        <v>1378</v>
      </c>
      <c r="J2349" s="118">
        <f>Table1[[#This Row],[Female Population]]+Table1[[#This Row],[Male Population]]</f>
        <v>2711</v>
      </c>
      <c r="K2349" s="66">
        <v>1204</v>
      </c>
      <c r="L2349" s="66">
        <v>1130</v>
      </c>
      <c r="M2349" s="66">
        <v>9</v>
      </c>
      <c r="N2349" s="66">
        <v>2343</v>
      </c>
      <c r="O2349" s="66">
        <v>491</v>
      </c>
      <c r="P2349" s="66">
        <v>385</v>
      </c>
      <c r="Q2349" s="66">
        <v>6</v>
      </c>
      <c r="R2349" s="73">
        <v>882</v>
      </c>
      <c r="S2349" s="24">
        <f>Table1[[#This Row],[Female Voters]]/Table1[[#This Row],[Female Population]]</f>
        <v>0.90322580645161288</v>
      </c>
      <c r="T2349" s="24">
        <f>Table1[[#This Row],[Male Voters]]/Table1[[#This Row],[Male Population]]</f>
        <v>0.82002902757619733</v>
      </c>
      <c r="U2349" s="24">
        <f>Table1[[#This Row],[Total Voters]]/Table1[[#This Row],[Total Population]]</f>
        <v>0.8642567318332719</v>
      </c>
      <c r="V2349" s="24">
        <f>Table1[[#This Row],[Female Ballots]]/Table1[[#This Row],[Female Population]]</f>
        <v>0.36834208552138037</v>
      </c>
      <c r="W2349" s="24">
        <f>Table1[[#This Row],[Male Ballots]]/Table1[[#This Row],[Male Population]]</f>
        <v>0.27939042089985489</v>
      </c>
      <c r="X2349" s="24">
        <f>Table1[[#This Row],[Total Ballots]]/Table1[[#This Row],[Total Population]]</f>
        <v>0.32534120250829951</v>
      </c>
      <c r="Y2349" s="78">
        <f>Table1[[#This Row],[Female Ballots]]/Table1[[#This Row],[Female Voters]]</f>
        <v>0.40780730897009965</v>
      </c>
      <c r="Z2349" s="79">
        <f>Table1[[#This Row],[Male Ballots]]/Table1[[#This Row],[Male Voters]]</f>
        <v>0.34070796460176989</v>
      </c>
      <c r="AA2349" s="78">
        <f>Table1[[#This Row],[Total Ballots]]/Table1[[#This Row],[Total Voters]]</f>
        <v>0.37644046094750322</v>
      </c>
    </row>
    <row r="2350" spans="1:27" s="12" customFormat="1" x14ac:dyDescent="0.35">
      <c r="A2350" s="70" t="s">
        <v>24</v>
      </c>
      <c r="B2350" s="71">
        <v>2020</v>
      </c>
      <c r="C2350" s="71" t="s">
        <v>81</v>
      </c>
      <c r="D2350" s="71"/>
      <c r="E2350" s="72"/>
      <c r="F2350" s="81"/>
      <c r="G2350" s="82" t="s">
        <v>64</v>
      </c>
      <c r="H2350">
        <v>1496</v>
      </c>
      <c r="I2350">
        <v>1634</v>
      </c>
      <c r="J2350" s="118">
        <f>Table1[[#This Row],[Female Population]]+Table1[[#This Row],[Male Population]]</f>
        <v>3130</v>
      </c>
      <c r="K2350" s="66">
        <v>1359</v>
      </c>
      <c r="L2350" s="66">
        <v>1275</v>
      </c>
      <c r="M2350" s="66">
        <v>12</v>
      </c>
      <c r="N2350" s="66">
        <v>2646</v>
      </c>
      <c r="O2350" s="66">
        <v>697</v>
      </c>
      <c r="P2350" s="66">
        <v>576</v>
      </c>
      <c r="Q2350" s="66">
        <v>4</v>
      </c>
      <c r="R2350" s="73">
        <v>1277</v>
      </c>
      <c r="S2350" s="24">
        <f>Table1[[#This Row],[Female Voters]]/Table1[[#This Row],[Female Population]]</f>
        <v>0.90842245989304815</v>
      </c>
      <c r="T2350" s="24">
        <f>Table1[[#This Row],[Male Voters]]/Table1[[#This Row],[Male Population]]</f>
        <v>0.7802937576499388</v>
      </c>
      <c r="U2350" s="24">
        <f>Table1[[#This Row],[Total Voters]]/Table1[[#This Row],[Total Population]]</f>
        <v>0.84536741214057509</v>
      </c>
      <c r="V2350" s="24">
        <f>Table1[[#This Row],[Female Ballots]]/Table1[[#This Row],[Female Population]]</f>
        <v>0.46590909090909088</v>
      </c>
      <c r="W2350" s="24">
        <f>Table1[[#This Row],[Male Ballots]]/Table1[[#This Row],[Male Population]]</f>
        <v>0.35250917992656061</v>
      </c>
      <c r="X2350" s="24">
        <f>Table1[[#This Row],[Total Ballots]]/Table1[[#This Row],[Total Population]]</f>
        <v>0.40798722044728436</v>
      </c>
      <c r="Y2350" s="78">
        <f>Table1[[#This Row],[Female Ballots]]/Table1[[#This Row],[Female Voters]]</f>
        <v>0.51287711552612214</v>
      </c>
      <c r="Z2350" s="79">
        <f>Table1[[#This Row],[Male Ballots]]/Table1[[#This Row],[Male Voters]]</f>
        <v>0.45176470588235296</v>
      </c>
      <c r="AA2350" s="78">
        <f>Table1[[#This Row],[Total Ballots]]/Table1[[#This Row],[Total Voters]]</f>
        <v>0.48261526832955404</v>
      </c>
    </row>
    <row r="2351" spans="1:27" s="12" customFormat="1" x14ac:dyDescent="0.35">
      <c r="A2351" s="70" t="s">
        <v>24</v>
      </c>
      <c r="B2351" s="71">
        <v>2020</v>
      </c>
      <c r="C2351" s="71" t="s">
        <v>81</v>
      </c>
      <c r="D2351" s="71"/>
      <c r="E2351" s="72"/>
      <c r="F2351" s="81"/>
      <c r="G2351" s="82" t="s">
        <v>65</v>
      </c>
      <c r="H2351">
        <v>1616</v>
      </c>
      <c r="I2351">
        <v>1587</v>
      </c>
      <c r="J2351" s="118">
        <f>Table1[[#This Row],[Female Population]]+Table1[[#This Row],[Male Population]]</f>
        <v>3203</v>
      </c>
      <c r="K2351" s="66">
        <v>1426</v>
      </c>
      <c r="L2351" s="66">
        <v>1320</v>
      </c>
      <c r="M2351" s="66">
        <v>3</v>
      </c>
      <c r="N2351" s="66">
        <v>2749</v>
      </c>
      <c r="O2351" s="66">
        <v>813</v>
      </c>
      <c r="P2351" s="66">
        <v>724</v>
      </c>
      <c r="Q2351" s="66">
        <v>1</v>
      </c>
      <c r="R2351" s="73">
        <v>1538</v>
      </c>
      <c r="S2351" s="24">
        <f>Table1[[#This Row],[Female Voters]]/Table1[[#This Row],[Female Population]]</f>
        <v>0.88242574257425743</v>
      </c>
      <c r="T2351" s="24">
        <f>Table1[[#This Row],[Male Voters]]/Table1[[#This Row],[Male Population]]</f>
        <v>0.83175803402646498</v>
      </c>
      <c r="U2351" s="24">
        <f>Table1[[#This Row],[Total Voters]]/Table1[[#This Row],[Total Population]]</f>
        <v>0.85825788323446772</v>
      </c>
      <c r="V2351" s="24">
        <f>Table1[[#This Row],[Female Ballots]]/Table1[[#This Row],[Female Population]]</f>
        <v>0.50309405940594054</v>
      </c>
      <c r="W2351" s="24">
        <f>Table1[[#This Row],[Male Ballots]]/Table1[[#This Row],[Male Population]]</f>
        <v>0.45620667926906111</v>
      </c>
      <c r="X2351" s="24">
        <f>Table1[[#This Row],[Total Ballots]]/Table1[[#This Row],[Total Population]]</f>
        <v>0.48017483609116451</v>
      </c>
      <c r="Y2351" s="78">
        <f>Table1[[#This Row],[Female Ballots]]/Table1[[#This Row],[Female Voters]]</f>
        <v>0.57012622720897621</v>
      </c>
      <c r="Z2351" s="79">
        <f>Table1[[#This Row],[Male Ballots]]/Table1[[#This Row],[Male Voters]]</f>
        <v>0.54848484848484846</v>
      </c>
      <c r="AA2351" s="78">
        <f>Table1[[#This Row],[Total Ballots]]/Table1[[#This Row],[Total Voters]]</f>
        <v>0.5594761731538741</v>
      </c>
    </row>
    <row r="2352" spans="1:27" s="12" customFormat="1" x14ac:dyDescent="0.35">
      <c r="A2352" s="70" t="s">
        <v>24</v>
      </c>
      <c r="B2352" s="71">
        <v>2020</v>
      </c>
      <c r="C2352" s="71" t="s">
        <v>81</v>
      </c>
      <c r="D2352" s="71"/>
      <c r="E2352" s="72"/>
      <c r="F2352" s="81"/>
      <c r="G2352" s="82" t="s">
        <v>66</v>
      </c>
      <c r="H2352">
        <v>3199</v>
      </c>
      <c r="I2352">
        <v>2599</v>
      </c>
      <c r="J2352" s="118">
        <f>Table1[[#This Row],[Female Population]]+Table1[[#This Row],[Male Population]]</f>
        <v>5798</v>
      </c>
      <c r="K2352" s="66">
        <v>2905</v>
      </c>
      <c r="L2352" s="66">
        <v>2324</v>
      </c>
      <c r="M2352" s="66">
        <v>11</v>
      </c>
      <c r="N2352" s="66">
        <v>5240</v>
      </c>
      <c r="O2352" s="66">
        <v>2128</v>
      </c>
      <c r="P2352" s="66">
        <v>1582</v>
      </c>
      <c r="Q2352" s="66">
        <v>9</v>
      </c>
      <c r="R2352" s="73">
        <v>3719</v>
      </c>
      <c r="S2352" s="24">
        <f>Table1[[#This Row],[Female Voters]]/Table1[[#This Row],[Female Population]]</f>
        <v>0.90809628008752741</v>
      </c>
      <c r="T2352" s="24">
        <f>Table1[[#This Row],[Male Voters]]/Table1[[#This Row],[Male Population]]</f>
        <v>0.89419007310504039</v>
      </c>
      <c r="U2352" s="24">
        <f>Table1[[#This Row],[Total Voters]]/Table1[[#This Row],[Total Population]]</f>
        <v>0.903759917212832</v>
      </c>
      <c r="V2352" s="24">
        <f>Table1[[#This Row],[Female Ballots]]/Table1[[#This Row],[Female Population]]</f>
        <v>0.66520787746170673</v>
      </c>
      <c r="W2352" s="24">
        <f>Table1[[#This Row],[Male Ballots]]/Table1[[#This Row],[Male Population]]</f>
        <v>0.60869565217391308</v>
      </c>
      <c r="X2352" s="24">
        <f>Table1[[#This Row],[Total Ballots]]/Table1[[#This Row],[Total Population]]</f>
        <v>0.6414280786478096</v>
      </c>
      <c r="Y2352" s="78">
        <f>Table1[[#This Row],[Female Ballots]]/Table1[[#This Row],[Female Voters]]</f>
        <v>0.73253012048192767</v>
      </c>
      <c r="Z2352" s="79">
        <f>Table1[[#This Row],[Male Ballots]]/Table1[[#This Row],[Male Voters]]</f>
        <v>0.68072289156626509</v>
      </c>
      <c r="AA2352" s="78">
        <f>Table1[[#This Row],[Total Ballots]]/Table1[[#This Row],[Total Voters]]</f>
        <v>0.70973282442748087</v>
      </c>
    </row>
    <row r="2353" spans="1:27" s="12" customFormat="1" x14ac:dyDescent="0.35">
      <c r="A2353" s="70" t="s">
        <v>24</v>
      </c>
      <c r="B2353" s="71">
        <v>2020</v>
      </c>
      <c r="C2353" s="71" t="s">
        <v>81</v>
      </c>
      <c r="D2353" s="71"/>
      <c r="E2353" s="72"/>
      <c r="F2353" s="81"/>
      <c r="G2353" s="82" t="s">
        <v>67</v>
      </c>
      <c r="H2353">
        <v>6610</v>
      </c>
      <c r="I2353">
        <v>6241</v>
      </c>
      <c r="J2353" s="118">
        <f>Table1[[#This Row],[Female Population]]+Table1[[#This Row],[Male Population]]</f>
        <v>12851</v>
      </c>
      <c r="K2353" s="66">
        <v>6345</v>
      </c>
      <c r="L2353" s="66">
        <v>6026</v>
      </c>
      <c r="M2353" s="66">
        <v>14</v>
      </c>
      <c r="N2353" s="66">
        <v>12385</v>
      </c>
      <c r="O2353" s="66">
        <v>5221</v>
      </c>
      <c r="P2353" s="66">
        <v>4871</v>
      </c>
      <c r="Q2353" s="66">
        <v>13</v>
      </c>
      <c r="R2353" s="66">
        <v>10105</v>
      </c>
      <c r="S2353" s="24">
        <f>Table1[[#This Row],[Female Voters]]/Table1[[#This Row],[Female Population]]</f>
        <v>0.95990922844175497</v>
      </c>
      <c r="T2353" s="24">
        <f>Table1[[#This Row],[Male Voters]]/Table1[[#This Row],[Male Population]]</f>
        <v>0.96555039256529407</v>
      </c>
      <c r="U2353" s="24">
        <f>Table1[[#This Row],[Total Voters]]/Table1[[#This Row],[Total Population]]</f>
        <v>0.96373823048789975</v>
      </c>
      <c r="V2353" s="24">
        <f>Table1[[#This Row],[Female Ballots]]/Table1[[#This Row],[Female Population]]</f>
        <v>0.78986384266263232</v>
      </c>
      <c r="W2353" s="24">
        <f>Table1[[#This Row],[Male Ballots]]/Table1[[#This Row],[Male Population]]</f>
        <v>0.7804838968114084</v>
      </c>
      <c r="X2353" s="24">
        <f>Table1[[#This Row],[Total Ballots]]/Table1[[#This Row],[Total Population]]</f>
        <v>0.7863201307291261</v>
      </c>
      <c r="Y2353" s="78">
        <f>Table1[[#This Row],[Female Ballots]]/Table1[[#This Row],[Female Voters]]</f>
        <v>0.82285263987391644</v>
      </c>
      <c r="Z2353" s="79">
        <f>Table1[[#This Row],[Male Ballots]]/Table1[[#This Row],[Male Voters]]</f>
        <v>0.80833056754065713</v>
      </c>
      <c r="AA2353" s="78">
        <f>Table1[[#This Row],[Total Ballots]]/Table1[[#This Row],[Total Voters]]</f>
        <v>0.81590633831247472</v>
      </c>
    </row>
    <row r="2354" spans="1:27" s="12" customFormat="1" x14ac:dyDescent="0.35">
      <c r="A2354" s="70" t="s">
        <v>47</v>
      </c>
      <c r="B2354" s="71">
        <v>2020</v>
      </c>
      <c r="C2354" s="71" t="s">
        <v>81</v>
      </c>
      <c r="D2354" s="71"/>
      <c r="E2354" s="72"/>
      <c r="F2354" s="81"/>
      <c r="G2354" s="82" t="s">
        <v>79</v>
      </c>
      <c r="H2354">
        <v>910212</v>
      </c>
      <c r="I2354">
        <v>902939</v>
      </c>
      <c r="J2354" s="118">
        <f>Table1[[#This Row],[Female Population]]+Table1[[#This Row],[Male Population]]</f>
        <v>1813151</v>
      </c>
      <c r="K2354" s="66">
        <v>687812</v>
      </c>
      <c r="L2354" s="66">
        <v>656395</v>
      </c>
      <c r="M2354" s="66">
        <v>16141</v>
      </c>
      <c r="N2354" s="66">
        <v>1360348</v>
      </c>
      <c r="O2354" s="66">
        <v>391207</v>
      </c>
      <c r="P2354" s="66">
        <v>347727</v>
      </c>
      <c r="Q2354" s="66">
        <v>8455</v>
      </c>
      <c r="R2354" s="73">
        <v>747389</v>
      </c>
      <c r="S2354" s="24">
        <f>Table1[[#This Row],[Female Voters]]/Table1[[#This Row],[Female Population]]</f>
        <v>0.75566131846207252</v>
      </c>
      <c r="T2354" s="24">
        <f>Table1[[#This Row],[Male Voters]]/Table1[[#This Row],[Male Population]]</f>
        <v>0.7269538695304999</v>
      </c>
      <c r="U2354" s="24">
        <f>Table1[[#This Row],[Total Voters]]/Table1[[#This Row],[Total Population]]</f>
        <v>0.75026735225030894</v>
      </c>
      <c r="V2354" s="24">
        <f>Table1[[#This Row],[Female Ballots]]/Table1[[#This Row],[Female Population]]</f>
        <v>0.42979767350902864</v>
      </c>
      <c r="W2354" s="24">
        <f>Table1[[#This Row],[Male Ballots]]/Table1[[#This Row],[Male Population]]</f>
        <v>0.38510574911483503</v>
      </c>
      <c r="X2354" s="24">
        <f>Table1[[#This Row],[Total Ballots]]/Table1[[#This Row],[Total Population]]</f>
        <v>0.4122044992391698</v>
      </c>
      <c r="Y2354" s="78">
        <f>Table1[[#This Row],[Female Ballots]]/Table1[[#This Row],[Female Voters]]</f>
        <v>0.56877024535774312</v>
      </c>
      <c r="Z2354" s="79">
        <f>Table1[[#This Row],[Male Ballots]]/Table1[[#This Row],[Male Voters]]</f>
        <v>0.52975266417324929</v>
      </c>
      <c r="AA2354" s="78">
        <f>Table1[[#This Row],[Total Ballots]]/Table1[[#This Row],[Total Voters]]</f>
        <v>0.54941015093196743</v>
      </c>
    </row>
    <row r="2355" spans="1:27" s="12" customFormat="1" x14ac:dyDescent="0.35">
      <c r="A2355" s="70" t="s">
        <v>47</v>
      </c>
      <c r="B2355" s="71">
        <v>2020</v>
      </c>
      <c r="C2355" s="71" t="s">
        <v>81</v>
      </c>
      <c r="D2355" s="71"/>
      <c r="E2355" s="72"/>
      <c r="F2355" s="81"/>
      <c r="G2355" s="82" t="s">
        <v>62</v>
      </c>
      <c r="H2355">
        <v>95795</v>
      </c>
      <c r="I2355">
        <v>100075</v>
      </c>
      <c r="J2355" s="118">
        <f>Table1[[#This Row],[Female Population]]+Table1[[#This Row],[Male Population]]</f>
        <v>195870</v>
      </c>
      <c r="K2355" s="66">
        <v>59796</v>
      </c>
      <c r="L2355" s="66">
        <v>56471</v>
      </c>
      <c r="M2355" s="66">
        <v>3735</v>
      </c>
      <c r="N2355" s="66">
        <v>120002</v>
      </c>
      <c r="O2355" s="66">
        <v>26148</v>
      </c>
      <c r="P2355" s="66">
        <v>21206</v>
      </c>
      <c r="Q2355" s="66">
        <v>1834</v>
      </c>
      <c r="R2355" s="73">
        <v>49188</v>
      </c>
      <c r="S2355" s="24">
        <f>Table1[[#This Row],[Female Voters]]/Table1[[#This Row],[Female Population]]</f>
        <v>0.62420794404718405</v>
      </c>
      <c r="T2355" s="24">
        <f>Table1[[#This Row],[Male Voters]]/Table1[[#This Row],[Male Population]]</f>
        <v>0.56428678491131656</v>
      </c>
      <c r="U2355" s="24">
        <f>Table1[[#This Row],[Total Voters]]/Table1[[#This Row],[Total Population]]</f>
        <v>0.6126614591310563</v>
      </c>
      <c r="V2355" s="24">
        <f>Table1[[#This Row],[Female Ballots]]/Table1[[#This Row],[Female Population]]</f>
        <v>0.27295787880369538</v>
      </c>
      <c r="W2355" s="24">
        <f>Table1[[#This Row],[Male Ballots]]/Table1[[#This Row],[Male Population]]</f>
        <v>0.21190107419435422</v>
      </c>
      <c r="X2355" s="24">
        <f>Table1[[#This Row],[Total Ballots]]/Table1[[#This Row],[Total Population]]</f>
        <v>0.25112574666870885</v>
      </c>
      <c r="Y2355" s="78">
        <f>Table1[[#This Row],[Female Ballots]]/Table1[[#This Row],[Female Voters]]</f>
        <v>0.43728677503511942</v>
      </c>
      <c r="Z2355" s="79">
        <f>Table1[[#This Row],[Male Ballots]]/Table1[[#This Row],[Male Voters]]</f>
        <v>0.37552017849869845</v>
      </c>
      <c r="AA2355" s="78">
        <f>Table1[[#This Row],[Total Ballots]]/Table1[[#This Row],[Total Voters]]</f>
        <v>0.40989316844719254</v>
      </c>
    </row>
    <row r="2356" spans="1:27" s="12" customFormat="1" x14ac:dyDescent="0.35">
      <c r="A2356" s="70" t="s">
        <v>47</v>
      </c>
      <c r="B2356" s="71">
        <v>2020</v>
      </c>
      <c r="C2356" s="71" t="s">
        <v>81</v>
      </c>
      <c r="D2356" s="71"/>
      <c r="E2356" s="72"/>
      <c r="F2356" s="81"/>
      <c r="G2356" s="82" t="s">
        <v>63</v>
      </c>
      <c r="H2356">
        <v>196786</v>
      </c>
      <c r="I2356">
        <v>209013</v>
      </c>
      <c r="J2356" s="118">
        <f>Table1[[#This Row],[Female Population]]+Table1[[#This Row],[Male Population]]</f>
        <v>405799</v>
      </c>
      <c r="K2356" s="66">
        <v>133392</v>
      </c>
      <c r="L2356" s="66">
        <v>133016</v>
      </c>
      <c r="M2356" s="66">
        <v>5365</v>
      </c>
      <c r="N2356" s="66">
        <v>271773</v>
      </c>
      <c r="O2356" s="66">
        <v>61554</v>
      </c>
      <c r="P2356" s="66">
        <v>54479</v>
      </c>
      <c r="Q2356" s="66">
        <v>3010</v>
      </c>
      <c r="R2356" s="73">
        <v>119043</v>
      </c>
      <c r="S2356" s="24">
        <f>Table1[[#This Row],[Female Voters]]/Table1[[#This Row],[Female Population]]</f>
        <v>0.67785309930584492</v>
      </c>
      <c r="T2356" s="24">
        <f>Table1[[#This Row],[Male Voters]]/Table1[[#This Row],[Male Population]]</f>
        <v>0.63640060666082976</v>
      </c>
      <c r="U2356" s="24">
        <f>Table1[[#This Row],[Total Voters]]/Table1[[#This Row],[Total Population]]</f>
        <v>0.66972318808079867</v>
      </c>
      <c r="V2356" s="24">
        <f>Table1[[#This Row],[Female Ballots]]/Table1[[#This Row],[Female Population]]</f>
        <v>0.31279664203754332</v>
      </c>
      <c r="W2356" s="24">
        <f>Table1[[#This Row],[Male Ballots]]/Table1[[#This Row],[Male Population]]</f>
        <v>0.26064885916187031</v>
      </c>
      <c r="X2356" s="24">
        <f>Table1[[#This Row],[Total Ballots]]/Table1[[#This Row],[Total Population]]</f>
        <v>0.2933545918053026</v>
      </c>
      <c r="Y2356" s="78">
        <f>Table1[[#This Row],[Female Ballots]]/Table1[[#This Row],[Female Voters]]</f>
        <v>0.46145196113709969</v>
      </c>
      <c r="Z2356" s="79">
        <f>Table1[[#This Row],[Male Ballots]]/Table1[[#This Row],[Male Voters]]</f>
        <v>0.40956727010284477</v>
      </c>
      <c r="AA2356" s="78">
        <f>Table1[[#This Row],[Total Ballots]]/Table1[[#This Row],[Total Voters]]</f>
        <v>0.43802364473292049</v>
      </c>
    </row>
    <row r="2357" spans="1:27" s="12" customFormat="1" x14ac:dyDescent="0.35">
      <c r="A2357" s="70" t="s">
        <v>47</v>
      </c>
      <c r="B2357" s="71">
        <v>2020</v>
      </c>
      <c r="C2357" s="71" t="s">
        <v>81</v>
      </c>
      <c r="D2357" s="71"/>
      <c r="E2357" s="72"/>
      <c r="F2357" s="81"/>
      <c r="G2357" s="82" t="s">
        <v>64</v>
      </c>
      <c r="H2357">
        <v>171821</v>
      </c>
      <c r="I2357">
        <v>179034</v>
      </c>
      <c r="J2357" s="118">
        <f>Table1[[#This Row],[Female Population]]+Table1[[#This Row],[Male Population]]</f>
        <v>350855</v>
      </c>
      <c r="K2357" s="66">
        <v>125457</v>
      </c>
      <c r="L2357" s="66">
        <v>123374</v>
      </c>
      <c r="M2357" s="66">
        <v>2900</v>
      </c>
      <c r="N2357" s="66">
        <v>251731</v>
      </c>
      <c r="O2357" s="66">
        <v>62039</v>
      </c>
      <c r="P2357" s="66">
        <v>57370</v>
      </c>
      <c r="Q2357" s="66">
        <v>1485</v>
      </c>
      <c r="R2357" s="73">
        <v>120894</v>
      </c>
      <c r="S2357" s="24">
        <f>Table1[[#This Row],[Female Voters]]/Table1[[#This Row],[Female Population]]</f>
        <v>0.73016103968665069</v>
      </c>
      <c r="T2357" s="24">
        <f>Table1[[#This Row],[Male Voters]]/Table1[[#This Row],[Male Population]]</f>
        <v>0.68910933118848938</v>
      </c>
      <c r="U2357" s="24">
        <f>Table1[[#This Row],[Total Voters]]/Table1[[#This Row],[Total Population]]</f>
        <v>0.71747873052970601</v>
      </c>
      <c r="V2357" s="24">
        <f>Table1[[#This Row],[Female Ballots]]/Table1[[#This Row],[Female Population]]</f>
        <v>0.36106762270036841</v>
      </c>
      <c r="W2357" s="24">
        <f>Table1[[#This Row],[Male Ballots]]/Table1[[#This Row],[Male Population]]</f>
        <v>0.32044192723169901</v>
      </c>
      <c r="X2357" s="24">
        <f>Table1[[#This Row],[Total Ballots]]/Table1[[#This Row],[Total Population]]</f>
        <v>0.34456969403314758</v>
      </c>
      <c r="Y2357" s="78">
        <f>Table1[[#This Row],[Female Ballots]]/Table1[[#This Row],[Female Voters]]</f>
        <v>0.4945040930358609</v>
      </c>
      <c r="Z2357" s="79">
        <f>Table1[[#This Row],[Male Ballots]]/Table1[[#This Row],[Male Voters]]</f>
        <v>0.46500883492470052</v>
      </c>
      <c r="AA2357" s="78">
        <f>Table1[[#This Row],[Total Ballots]]/Table1[[#This Row],[Total Voters]]</f>
        <v>0.48025074384958549</v>
      </c>
    </row>
    <row r="2358" spans="1:27" s="12" customFormat="1" x14ac:dyDescent="0.35">
      <c r="A2358" s="70" t="s">
        <v>47</v>
      </c>
      <c r="B2358" s="71">
        <v>2020</v>
      </c>
      <c r="C2358" s="71" t="s">
        <v>81</v>
      </c>
      <c r="D2358" s="71"/>
      <c r="E2358" s="72"/>
      <c r="F2358" s="81"/>
      <c r="G2358" s="82" t="s">
        <v>65</v>
      </c>
      <c r="H2358">
        <v>144954</v>
      </c>
      <c r="I2358">
        <v>147628</v>
      </c>
      <c r="J2358" s="118">
        <f>Table1[[#This Row],[Female Population]]+Table1[[#This Row],[Male Population]]</f>
        <v>292582</v>
      </c>
      <c r="K2358" s="66">
        <v>114294</v>
      </c>
      <c r="L2358" s="66">
        <v>114493</v>
      </c>
      <c r="M2358" s="66">
        <v>1648</v>
      </c>
      <c r="N2358" s="66">
        <v>230435</v>
      </c>
      <c r="O2358" s="66">
        <v>64247</v>
      </c>
      <c r="P2358" s="66">
        <v>60276</v>
      </c>
      <c r="Q2358" s="66">
        <v>772</v>
      </c>
      <c r="R2358" s="73">
        <v>125295</v>
      </c>
      <c r="S2358" s="24">
        <f>Table1[[#This Row],[Female Voters]]/Table1[[#This Row],[Female Population]]</f>
        <v>0.78848462270789355</v>
      </c>
      <c r="T2358" s="24">
        <f>Table1[[#This Row],[Male Voters]]/Table1[[#This Row],[Male Population]]</f>
        <v>0.77555070853767583</v>
      </c>
      <c r="U2358" s="24">
        <f>Table1[[#This Row],[Total Voters]]/Table1[[#This Row],[Total Population]]</f>
        <v>0.78759117102214082</v>
      </c>
      <c r="V2358" s="24">
        <f>Table1[[#This Row],[Female Ballots]]/Table1[[#This Row],[Female Population]]</f>
        <v>0.44322336741311036</v>
      </c>
      <c r="W2358" s="24">
        <f>Table1[[#This Row],[Male Ballots]]/Table1[[#This Row],[Male Population]]</f>
        <v>0.40829652911371828</v>
      </c>
      <c r="X2358" s="24">
        <f>Table1[[#This Row],[Total Ballots]]/Table1[[#This Row],[Total Population]]</f>
        <v>0.42823892105461031</v>
      </c>
      <c r="Y2358" s="78">
        <f>Table1[[#This Row],[Female Ballots]]/Table1[[#This Row],[Female Voters]]</f>
        <v>0.56212049626402083</v>
      </c>
      <c r="Z2358" s="79">
        <f>Table1[[#This Row],[Male Ballots]]/Table1[[#This Row],[Male Voters]]</f>
        <v>0.52646013293389116</v>
      </c>
      <c r="AA2358" s="78">
        <f>Table1[[#This Row],[Total Ballots]]/Table1[[#This Row],[Total Voters]]</f>
        <v>0.54373250591273026</v>
      </c>
    </row>
    <row r="2359" spans="1:27" s="12" customFormat="1" x14ac:dyDescent="0.35">
      <c r="A2359" s="70" t="s">
        <v>47</v>
      </c>
      <c r="B2359" s="71">
        <v>2020</v>
      </c>
      <c r="C2359" s="71" t="s">
        <v>81</v>
      </c>
      <c r="D2359" s="71"/>
      <c r="E2359" s="72"/>
      <c r="F2359" s="81"/>
      <c r="G2359" s="82" t="s">
        <v>66</v>
      </c>
      <c r="H2359">
        <v>131806</v>
      </c>
      <c r="I2359">
        <v>130037</v>
      </c>
      <c r="J2359" s="118">
        <f>Table1[[#This Row],[Female Population]]+Table1[[#This Row],[Male Population]]</f>
        <v>261843</v>
      </c>
      <c r="K2359" s="66">
        <v>109507</v>
      </c>
      <c r="L2359" s="66">
        <v>107063</v>
      </c>
      <c r="M2359" s="66">
        <v>1294</v>
      </c>
      <c r="N2359" s="66">
        <v>217864</v>
      </c>
      <c r="O2359" s="66">
        <v>71536</v>
      </c>
      <c r="P2359" s="66">
        <v>65994</v>
      </c>
      <c r="Q2359" s="66">
        <v>666</v>
      </c>
      <c r="R2359" s="73">
        <v>138196</v>
      </c>
      <c r="S2359" s="24">
        <f>Table1[[#This Row],[Female Voters]]/Table1[[#This Row],[Female Population]]</f>
        <v>0.83081953780556272</v>
      </c>
      <c r="T2359" s="24">
        <f>Table1[[#This Row],[Male Voters]]/Table1[[#This Row],[Male Population]]</f>
        <v>0.82332720687189032</v>
      </c>
      <c r="U2359" s="24">
        <f>Table1[[#This Row],[Total Voters]]/Table1[[#This Row],[Total Population]]</f>
        <v>0.83204057393170716</v>
      </c>
      <c r="V2359" s="24">
        <f>Table1[[#This Row],[Female Ballots]]/Table1[[#This Row],[Female Population]]</f>
        <v>0.54273705294144425</v>
      </c>
      <c r="W2359" s="24">
        <f>Table1[[#This Row],[Male Ballots]]/Table1[[#This Row],[Male Population]]</f>
        <v>0.50750171105147002</v>
      </c>
      <c r="X2359" s="24">
        <f>Table1[[#This Row],[Total Ballots]]/Table1[[#This Row],[Total Population]]</f>
        <v>0.52778191511707395</v>
      </c>
      <c r="Y2359" s="78">
        <f>Table1[[#This Row],[Female Ballots]]/Table1[[#This Row],[Female Voters]]</f>
        <v>0.6532550430566082</v>
      </c>
      <c r="Z2359" s="79">
        <f>Table1[[#This Row],[Male Ballots]]/Table1[[#This Row],[Male Voters]]</f>
        <v>0.61640342602019371</v>
      </c>
      <c r="AA2359" s="78">
        <f>Table1[[#This Row],[Total Ballots]]/Table1[[#This Row],[Total Voters]]</f>
        <v>0.63432232952667722</v>
      </c>
    </row>
    <row r="2360" spans="1:27" s="12" customFormat="1" x14ac:dyDescent="0.35">
      <c r="A2360" s="70" t="s">
        <v>47</v>
      </c>
      <c r="B2360" s="71">
        <v>2020</v>
      </c>
      <c r="C2360" s="71" t="s">
        <v>81</v>
      </c>
      <c r="D2360" s="71"/>
      <c r="E2360" s="72"/>
      <c r="F2360" s="81"/>
      <c r="G2360" s="82" t="s">
        <v>67</v>
      </c>
      <c r="H2360">
        <v>169050</v>
      </c>
      <c r="I2360">
        <v>137152</v>
      </c>
      <c r="J2360" s="118">
        <f>Table1[[#This Row],[Female Population]]+Table1[[#This Row],[Male Population]]</f>
        <v>306202</v>
      </c>
      <c r="K2360" s="66">
        <v>145366</v>
      </c>
      <c r="L2360" s="66">
        <v>121978</v>
      </c>
      <c r="M2360" s="66">
        <v>1199</v>
      </c>
      <c r="N2360" s="66">
        <v>268543</v>
      </c>
      <c r="O2360" s="66">
        <v>105683</v>
      </c>
      <c r="P2360" s="66">
        <v>88402</v>
      </c>
      <c r="Q2360" s="66">
        <v>688</v>
      </c>
      <c r="R2360" s="66">
        <v>194773</v>
      </c>
      <c r="S2360" s="24">
        <f>Table1[[#This Row],[Female Voters]]/Table1[[#This Row],[Female Population]]</f>
        <v>0.85989943803608404</v>
      </c>
      <c r="T2360" s="24">
        <f>Table1[[#This Row],[Male Voters]]/Table1[[#This Row],[Male Population]]</f>
        <v>0.88936362575828276</v>
      </c>
      <c r="U2360" s="24">
        <f>Table1[[#This Row],[Total Voters]]/Table1[[#This Row],[Total Population]]</f>
        <v>0.8770125603359874</v>
      </c>
      <c r="V2360" s="24">
        <f>Table1[[#This Row],[Female Ballots]]/Table1[[#This Row],[Female Population]]</f>
        <v>0.62515823720792663</v>
      </c>
      <c r="W2360" s="24">
        <f>Table1[[#This Row],[Male Ballots]]/Table1[[#This Row],[Male Population]]</f>
        <v>0.64455494633691091</v>
      </c>
      <c r="X2360" s="24">
        <f>Table1[[#This Row],[Total Ballots]]/Table1[[#This Row],[Total Population]]</f>
        <v>0.6360931672556025</v>
      </c>
      <c r="Y2360" s="78">
        <f>Table1[[#This Row],[Female Ballots]]/Table1[[#This Row],[Female Voters]]</f>
        <v>0.72701319428201916</v>
      </c>
      <c r="Z2360" s="79">
        <f>Table1[[#This Row],[Male Ballots]]/Table1[[#This Row],[Male Voters]]</f>
        <v>0.72473724770040504</v>
      </c>
      <c r="AA2360" s="78">
        <f>Table1[[#This Row],[Total Ballots]]/Table1[[#This Row],[Total Voters]]</f>
        <v>0.72529539030993173</v>
      </c>
    </row>
    <row r="2361" spans="1:27" s="12" customFormat="1" x14ac:dyDescent="0.35">
      <c r="A2361" s="70" t="s">
        <v>39</v>
      </c>
      <c r="B2361" s="71">
        <v>2020</v>
      </c>
      <c r="C2361" s="71" t="s">
        <v>81</v>
      </c>
      <c r="D2361" s="71"/>
      <c r="E2361" s="72"/>
      <c r="F2361" s="81"/>
      <c r="G2361" s="82" t="s">
        <v>79</v>
      </c>
      <c r="H2361">
        <v>108920</v>
      </c>
      <c r="I2361">
        <v>110749</v>
      </c>
      <c r="J2361" s="118">
        <f>Table1[[#This Row],[Female Population]]+Table1[[#This Row],[Male Population]]</f>
        <v>219669</v>
      </c>
      <c r="K2361" s="66">
        <v>91908</v>
      </c>
      <c r="L2361" s="66">
        <v>86754</v>
      </c>
      <c r="M2361" s="66">
        <v>804</v>
      </c>
      <c r="N2361" s="66">
        <v>179466</v>
      </c>
      <c r="O2361" s="66">
        <v>51905</v>
      </c>
      <c r="P2361" s="66">
        <v>46276</v>
      </c>
      <c r="Q2361" s="66">
        <v>436</v>
      </c>
      <c r="R2361" s="66">
        <v>98617</v>
      </c>
      <c r="S2361" s="24">
        <f>Table1[[#This Row],[Female Voters]]/Table1[[#This Row],[Female Population]]</f>
        <v>0.84381197208960701</v>
      </c>
      <c r="T2361" s="24">
        <f>Table1[[#This Row],[Male Voters]]/Table1[[#This Row],[Male Population]]</f>
        <v>0.78333890147992302</v>
      </c>
      <c r="U2361" s="24">
        <f>Table1[[#This Row],[Total Voters]]/Table1[[#This Row],[Total Population]]</f>
        <v>0.81698373461890395</v>
      </c>
      <c r="V2361" s="24">
        <f>Table1[[#This Row],[Female Ballots]]/Table1[[#This Row],[Female Population]]</f>
        <v>0.47654241645244216</v>
      </c>
      <c r="W2361" s="24">
        <f>Table1[[#This Row],[Male Ballots]]/Table1[[#This Row],[Male Population]]</f>
        <v>0.41784575932965534</v>
      </c>
      <c r="X2361" s="24">
        <f>Table1[[#This Row],[Total Ballots]]/Table1[[#This Row],[Total Population]]</f>
        <v>0.44893453332058686</v>
      </c>
      <c r="Y2361" s="78">
        <f>Table1[[#This Row],[Female Ballots]]/Table1[[#This Row],[Female Voters]]</f>
        <v>0.56474953214083645</v>
      </c>
      <c r="Z2361" s="79">
        <f>Table1[[#This Row],[Male Ballots]]/Table1[[#This Row],[Male Voters]]</f>
        <v>0.53341632662470895</v>
      </c>
      <c r="AA2361" s="78">
        <f>Table1[[#This Row],[Total Ballots]]/Table1[[#This Row],[Total Voters]]</f>
        <v>0.5495024127132716</v>
      </c>
    </row>
    <row r="2362" spans="1:27" s="12" customFormat="1" x14ac:dyDescent="0.35">
      <c r="A2362" s="70" t="s">
        <v>39</v>
      </c>
      <c r="B2362" s="71">
        <v>2020</v>
      </c>
      <c r="C2362" s="71" t="s">
        <v>81</v>
      </c>
      <c r="D2362" s="71"/>
      <c r="E2362" s="72"/>
      <c r="F2362" s="81"/>
      <c r="G2362" s="82" t="s">
        <v>62</v>
      </c>
      <c r="H2362">
        <v>10778</v>
      </c>
      <c r="I2362">
        <v>15272</v>
      </c>
      <c r="J2362" s="118">
        <f>Table1[[#This Row],[Female Population]]+Table1[[#This Row],[Male Population]]</f>
        <v>26050</v>
      </c>
      <c r="K2362" s="66">
        <v>7227</v>
      </c>
      <c r="L2362" s="66">
        <v>7116</v>
      </c>
      <c r="M2362" s="66">
        <v>145</v>
      </c>
      <c r="N2362" s="66">
        <v>14488</v>
      </c>
      <c r="O2362" s="66">
        <v>2563</v>
      </c>
      <c r="P2362" s="66">
        <v>2163</v>
      </c>
      <c r="Q2362" s="66">
        <v>70</v>
      </c>
      <c r="R2362" s="73">
        <v>4796</v>
      </c>
      <c r="S2362" s="24">
        <f>Table1[[#This Row],[Female Voters]]/Table1[[#This Row],[Female Population]]</f>
        <v>0.6705325663388384</v>
      </c>
      <c r="T2362" s="24">
        <f>Table1[[#This Row],[Male Voters]]/Table1[[#This Row],[Male Population]]</f>
        <v>0.46595075955997906</v>
      </c>
      <c r="U2362" s="24">
        <f>Table1[[#This Row],[Total Voters]]/Table1[[#This Row],[Total Population]]</f>
        <v>0.55616122840690974</v>
      </c>
      <c r="V2362" s="24">
        <f>Table1[[#This Row],[Female Ballots]]/Table1[[#This Row],[Female Population]]</f>
        <v>0.23779922063462608</v>
      </c>
      <c r="W2362" s="24">
        <f>Table1[[#This Row],[Male Ballots]]/Table1[[#This Row],[Male Population]]</f>
        <v>0.14163174436877946</v>
      </c>
      <c r="X2362" s="24">
        <f>Table1[[#This Row],[Total Ballots]]/Table1[[#This Row],[Total Population]]</f>
        <v>0.18410748560460652</v>
      </c>
      <c r="Y2362" s="78">
        <f>Table1[[#This Row],[Female Ballots]]/Table1[[#This Row],[Female Voters]]</f>
        <v>0.35464231354642312</v>
      </c>
      <c r="Z2362" s="79">
        <f>Table1[[#This Row],[Male Ballots]]/Table1[[#This Row],[Male Voters]]</f>
        <v>0.30396290050590219</v>
      </c>
      <c r="AA2362" s="78">
        <f>Table1[[#This Row],[Total Ballots]]/Table1[[#This Row],[Total Voters]]</f>
        <v>0.33103257868580893</v>
      </c>
    </row>
    <row r="2363" spans="1:27" s="12" customFormat="1" x14ac:dyDescent="0.35">
      <c r="A2363" s="70" t="s">
        <v>39</v>
      </c>
      <c r="B2363" s="71">
        <v>2020</v>
      </c>
      <c r="C2363" s="71" t="s">
        <v>81</v>
      </c>
      <c r="D2363" s="71"/>
      <c r="E2363" s="72"/>
      <c r="F2363" s="81"/>
      <c r="G2363" s="82" t="s">
        <v>63</v>
      </c>
      <c r="H2363">
        <v>17810</v>
      </c>
      <c r="I2363">
        <v>20554</v>
      </c>
      <c r="J2363" s="118">
        <f>Table1[[#This Row],[Female Population]]+Table1[[#This Row],[Male Population]]</f>
        <v>38364</v>
      </c>
      <c r="K2363" s="66">
        <v>14043</v>
      </c>
      <c r="L2363" s="66">
        <v>14219</v>
      </c>
      <c r="M2363" s="66">
        <v>225</v>
      </c>
      <c r="N2363" s="66">
        <v>28487</v>
      </c>
      <c r="O2363" s="66">
        <v>4703</v>
      </c>
      <c r="P2363" s="66">
        <v>4170</v>
      </c>
      <c r="Q2363" s="66">
        <v>101</v>
      </c>
      <c r="R2363" s="73">
        <v>8974</v>
      </c>
      <c r="S2363" s="24">
        <f>Table1[[#This Row],[Female Voters]]/Table1[[#This Row],[Female Population]]</f>
        <v>0.78848961257720385</v>
      </c>
      <c r="T2363" s="24">
        <f>Table1[[#This Row],[Male Voters]]/Table1[[#This Row],[Male Population]]</f>
        <v>0.69178748662060918</v>
      </c>
      <c r="U2363" s="24">
        <f>Table1[[#This Row],[Total Voters]]/Table1[[#This Row],[Total Population]]</f>
        <v>0.74254509435929517</v>
      </c>
      <c r="V2363" s="24">
        <f>Table1[[#This Row],[Female Ballots]]/Table1[[#This Row],[Female Population]]</f>
        <v>0.26406513194834363</v>
      </c>
      <c r="W2363" s="24">
        <f>Table1[[#This Row],[Male Ballots]]/Table1[[#This Row],[Male Population]]</f>
        <v>0.20288021796244041</v>
      </c>
      <c r="X2363" s="24">
        <f>Table1[[#This Row],[Total Ballots]]/Table1[[#This Row],[Total Population]]</f>
        <v>0.23391721405484309</v>
      </c>
      <c r="Y2363" s="78">
        <f>Table1[[#This Row],[Female Ballots]]/Table1[[#This Row],[Female Voters]]</f>
        <v>0.3348999501531012</v>
      </c>
      <c r="Z2363" s="79">
        <f>Table1[[#This Row],[Male Ballots]]/Table1[[#This Row],[Male Voters]]</f>
        <v>0.29326956888670092</v>
      </c>
      <c r="AA2363" s="78">
        <f>Table1[[#This Row],[Total Ballots]]/Table1[[#This Row],[Total Voters]]</f>
        <v>0.31502088672025835</v>
      </c>
    </row>
    <row r="2364" spans="1:27" s="12" customFormat="1" x14ac:dyDescent="0.35">
      <c r="A2364" s="70" t="s">
        <v>39</v>
      </c>
      <c r="B2364" s="71">
        <v>2020</v>
      </c>
      <c r="C2364" s="71" t="s">
        <v>81</v>
      </c>
      <c r="D2364" s="71"/>
      <c r="E2364" s="72"/>
      <c r="F2364" s="81"/>
      <c r="G2364" s="82" t="s">
        <v>64</v>
      </c>
      <c r="H2364">
        <v>16628</v>
      </c>
      <c r="I2364">
        <v>17185</v>
      </c>
      <c r="J2364" s="118">
        <f>Table1[[#This Row],[Female Population]]+Table1[[#This Row],[Male Population]]</f>
        <v>33813</v>
      </c>
      <c r="K2364" s="66">
        <v>14156</v>
      </c>
      <c r="L2364" s="66">
        <v>13935</v>
      </c>
      <c r="M2364" s="66">
        <v>148</v>
      </c>
      <c r="N2364" s="66">
        <v>28239</v>
      </c>
      <c r="O2364" s="66">
        <v>6229</v>
      </c>
      <c r="P2364" s="66">
        <v>5642</v>
      </c>
      <c r="Q2364" s="66">
        <v>73</v>
      </c>
      <c r="R2364" s="73">
        <v>11944</v>
      </c>
      <c r="S2364" s="24">
        <f>Table1[[#This Row],[Female Voters]]/Table1[[#This Row],[Female Population]]</f>
        <v>0.85133509742602842</v>
      </c>
      <c r="T2364" s="24">
        <f>Table1[[#This Row],[Male Voters]]/Table1[[#This Row],[Male Population]]</f>
        <v>0.81088158277567646</v>
      </c>
      <c r="U2364" s="24">
        <f>Table1[[#This Row],[Total Voters]]/Table1[[#This Row],[Total Population]]</f>
        <v>0.83515216041167595</v>
      </c>
      <c r="V2364" s="24">
        <f>Table1[[#This Row],[Female Ballots]]/Table1[[#This Row],[Female Population]]</f>
        <v>0.37460909309598267</v>
      </c>
      <c r="W2364" s="24">
        <f>Table1[[#This Row],[Male Ballots]]/Table1[[#This Row],[Male Population]]</f>
        <v>0.32830957230142566</v>
      </c>
      <c r="X2364" s="24">
        <f>Table1[[#This Row],[Total Ballots]]/Table1[[#This Row],[Total Population]]</f>
        <v>0.35323692071096913</v>
      </c>
      <c r="Y2364" s="78">
        <f>Table1[[#This Row],[Female Ballots]]/Table1[[#This Row],[Female Voters]]</f>
        <v>0.4400254309126872</v>
      </c>
      <c r="Z2364" s="79">
        <f>Table1[[#This Row],[Male Ballots]]/Table1[[#This Row],[Male Voters]]</f>
        <v>0.40487979906709726</v>
      </c>
      <c r="AA2364" s="78">
        <f>Table1[[#This Row],[Total Ballots]]/Table1[[#This Row],[Total Voters]]</f>
        <v>0.42296115301533338</v>
      </c>
    </row>
    <row r="2365" spans="1:27" s="12" customFormat="1" x14ac:dyDescent="0.35">
      <c r="A2365" s="70" t="s">
        <v>39</v>
      </c>
      <c r="B2365" s="71">
        <v>2020</v>
      </c>
      <c r="C2365" s="71" t="s">
        <v>81</v>
      </c>
      <c r="D2365" s="71"/>
      <c r="E2365" s="72"/>
      <c r="F2365" s="81"/>
      <c r="G2365" s="82" t="s">
        <v>65</v>
      </c>
      <c r="H2365">
        <v>15832</v>
      </c>
      <c r="I2365">
        <v>15396</v>
      </c>
      <c r="J2365" s="118">
        <f>Table1[[#This Row],[Female Population]]+Table1[[#This Row],[Male Population]]</f>
        <v>31228</v>
      </c>
      <c r="K2365" s="66">
        <v>13692</v>
      </c>
      <c r="L2365" s="66">
        <v>13032</v>
      </c>
      <c r="M2365" s="66">
        <v>102</v>
      </c>
      <c r="N2365" s="66">
        <v>26826</v>
      </c>
      <c r="O2365" s="66">
        <v>7347</v>
      </c>
      <c r="P2365" s="66">
        <v>6688</v>
      </c>
      <c r="Q2365" s="66">
        <v>66</v>
      </c>
      <c r="R2365" s="73">
        <v>14101</v>
      </c>
      <c r="S2365" s="24">
        <f>Table1[[#This Row],[Female Voters]]/Table1[[#This Row],[Female Population]]</f>
        <v>0.8648307225871652</v>
      </c>
      <c r="T2365" s="24">
        <f>Table1[[#This Row],[Male Voters]]/Table1[[#This Row],[Male Population]]</f>
        <v>0.84645362431800464</v>
      </c>
      <c r="U2365" s="24">
        <f>Table1[[#This Row],[Total Voters]]/Table1[[#This Row],[Total Population]]</f>
        <v>0.85903676188036382</v>
      </c>
      <c r="V2365" s="24">
        <f>Table1[[#This Row],[Female Ballots]]/Table1[[#This Row],[Female Population]]</f>
        <v>0.4640601313794846</v>
      </c>
      <c r="W2365" s="24">
        <f>Table1[[#This Row],[Male Ballots]]/Table1[[#This Row],[Male Population]]</f>
        <v>0.43439854507664327</v>
      </c>
      <c r="X2365" s="24">
        <f>Table1[[#This Row],[Total Ballots]]/Table1[[#This Row],[Total Population]]</f>
        <v>0.45154989112335087</v>
      </c>
      <c r="Y2365" s="78">
        <f>Table1[[#This Row],[Female Ballots]]/Table1[[#This Row],[Female Voters]]</f>
        <v>0.53659070990359337</v>
      </c>
      <c r="Z2365" s="79">
        <f>Table1[[#This Row],[Male Ballots]]/Table1[[#This Row],[Male Voters]]</f>
        <v>0.51319828115408228</v>
      </c>
      <c r="AA2365" s="78">
        <f>Table1[[#This Row],[Total Ballots]]/Table1[[#This Row],[Total Voters]]</f>
        <v>0.52564676060538285</v>
      </c>
    </row>
    <row r="2366" spans="1:27" s="12" customFormat="1" x14ac:dyDescent="0.35">
      <c r="A2366" s="70" t="s">
        <v>39</v>
      </c>
      <c r="B2366" s="71">
        <v>2020</v>
      </c>
      <c r="C2366" s="71" t="s">
        <v>81</v>
      </c>
      <c r="D2366" s="71"/>
      <c r="E2366" s="72"/>
      <c r="F2366" s="81"/>
      <c r="G2366" s="82" t="s">
        <v>66</v>
      </c>
      <c r="H2366">
        <v>19709</v>
      </c>
      <c r="I2366">
        <v>18269</v>
      </c>
      <c r="J2366" s="118">
        <f>Table1[[#This Row],[Female Population]]+Table1[[#This Row],[Male Population]]</f>
        <v>37978</v>
      </c>
      <c r="K2366" s="66">
        <v>17326</v>
      </c>
      <c r="L2366" s="66">
        <v>15997</v>
      </c>
      <c r="M2366" s="66">
        <v>96</v>
      </c>
      <c r="N2366" s="66">
        <v>33419</v>
      </c>
      <c r="O2366" s="66">
        <v>11586</v>
      </c>
      <c r="P2366" s="66">
        <v>10220</v>
      </c>
      <c r="Q2366" s="66">
        <v>66</v>
      </c>
      <c r="R2366" s="73">
        <v>21872</v>
      </c>
      <c r="S2366" s="24">
        <f>Table1[[#This Row],[Female Voters]]/Table1[[#This Row],[Female Population]]</f>
        <v>0.87909077071388708</v>
      </c>
      <c r="T2366" s="24">
        <f>Table1[[#This Row],[Male Voters]]/Table1[[#This Row],[Male Population]]</f>
        <v>0.87563632382724832</v>
      </c>
      <c r="U2366" s="24">
        <f>Table1[[#This Row],[Total Voters]]/Table1[[#This Row],[Total Population]]</f>
        <v>0.87995681710463958</v>
      </c>
      <c r="V2366" s="24">
        <f>Table1[[#This Row],[Female Ballots]]/Table1[[#This Row],[Female Population]]</f>
        <v>0.5878532650058349</v>
      </c>
      <c r="W2366" s="24">
        <f>Table1[[#This Row],[Male Ballots]]/Table1[[#This Row],[Male Population]]</f>
        <v>0.55941759264327551</v>
      </c>
      <c r="X2366" s="24">
        <f>Table1[[#This Row],[Total Ballots]]/Table1[[#This Row],[Total Population]]</f>
        <v>0.5759123703196587</v>
      </c>
      <c r="Y2366" s="78">
        <f>Table1[[#This Row],[Female Ballots]]/Table1[[#This Row],[Female Voters]]</f>
        <v>0.66870599099619066</v>
      </c>
      <c r="Z2366" s="79">
        <f>Table1[[#This Row],[Male Ballots]]/Table1[[#This Row],[Male Voters]]</f>
        <v>0.63886978808526595</v>
      </c>
      <c r="AA2366" s="78">
        <f>Table1[[#This Row],[Total Ballots]]/Table1[[#This Row],[Total Voters]]</f>
        <v>0.65447799156168651</v>
      </c>
    </row>
    <row r="2367" spans="1:27" s="12" customFormat="1" x14ac:dyDescent="0.35">
      <c r="A2367" s="70" t="s">
        <v>39</v>
      </c>
      <c r="B2367" s="71">
        <v>2020</v>
      </c>
      <c r="C2367" s="71" t="s">
        <v>81</v>
      </c>
      <c r="D2367" s="71"/>
      <c r="E2367" s="72"/>
      <c r="F2367" s="81"/>
      <c r="G2367" s="82" t="s">
        <v>67</v>
      </c>
      <c r="H2367">
        <v>28163</v>
      </c>
      <c r="I2367">
        <v>24073</v>
      </c>
      <c r="J2367" s="118">
        <f>Table1[[#This Row],[Female Population]]+Table1[[#This Row],[Male Population]]</f>
        <v>52236</v>
      </c>
      <c r="K2367" s="66">
        <v>25464</v>
      </c>
      <c r="L2367" s="66">
        <v>22455</v>
      </c>
      <c r="M2367" s="66">
        <v>88</v>
      </c>
      <c r="N2367" s="66">
        <v>48007</v>
      </c>
      <c r="O2367" s="66">
        <v>19477</v>
      </c>
      <c r="P2367" s="66">
        <v>17393</v>
      </c>
      <c r="Q2367" s="66">
        <v>60</v>
      </c>
      <c r="R2367" s="66">
        <v>36930</v>
      </c>
      <c r="S2367" s="24">
        <f>Table1[[#This Row],[Female Voters]]/Table1[[#This Row],[Female Population]]</f>
        <v>0.90416503923587688</v>
      </c>
      <c r="T2367" s="24">
        <f>Table1[[#This Row],[Male Voters]]/Table1[[#This Row],[Male Population]]</f>
        <v>0.93278777053130058</v>
      </c>
      <c r="U2367" s="24">
        <f>Table1[[#This Row],[Total Voters]]/Table1[[#This Row],[Total Population]]</f>
        <v>0.91904050846159735</v>
      </c>
      <c r="V2367" s="24">
        <f>Table1[[#This Row],[Female Ballots]]/Table1[[#This Row],[Female Population]]</f>
        <v>0.691581152576075</v>
      </c>
      <c r="W2367" s="24">
        <f>Table1[[#This Row],[Male Ballots]]/Table1[[#This Row],[Male Population]]</f>
        <v>0.72251069663108047</v>
      </c>
      <c r="X2367" s="24">
        <f>Table1[[#This Row],[Total Ballots]]/Table1[[#This Row],[Total Population]]</f>
        <v>0.70698368940960254</v>
      </c>
      <c r="Y2367" s="78">
        <f>Table1[[#This Row],[Female Ballots]]/Table1[[#This Row],[Female Voters]]</f>
        <v>0.76488375746151427</v>
      </c>
      <c r="Z2367" s="79">
        <f>Table1[[#This Row],[Male Ballots]]/Table1[[#This Row],[Male Voters]]</f>
        <v>0.77457136495212653</v>
      </c>
      <c r="AA2367" s="78">
        <f>Table1[[#This Row],[Total Ballots]]/Table1[[#This Row],[Total Voters]]</f>
        <v>0.76926281583935674</v>
      </c>
    </row>
    <row r="2368" spans="1:27" s="12" customFormat="1" x14ac:dyDescent="0.35">
      <c r="A2368" s="70" t="s">
        <v>50</v>
      </c>
      <c r="B2368" s="71">
        <v>2020</v>
      </c>
      <c r="C2368" s="71" t="s">
        <v>81</v>
      </c>
      <c r="D2368" s="71"/>
      <c r="E2368" s="72"/>
      <c r="F2368" s="81"/>
      <c r="G2368" s="82" t="s">
        <v>79</v>
      </c>
      <c r="H2368">
        <v>19034</v>
      </c>
      <c r="I2368">
        <v>19137</v>
      </c>
      <c r="J2368" s="118">
        <f>Table1[[#This Row],[Female Population]]+Table1[[#This Row],[Male Population]]</f>
        <v>38171</v>
      </c>
      <c r="K2368" s="66">
        <v>13995</v>
      </c>
      <c r="L2368" s="66">
        <v>13632</v>
      </c>
      <c r="M2368" s="66">
        <v>241</v>
      </c>
      <c r="N2368" s="66">
        <v>27868</v>
      </c>
      <c r="O2368" s="66">
        <v>8757</v>
      </c>
      <c r="P2368" s="66">
        <v>8044</v>
      </c>
      <c r="Q2368" s="66">
        <v>133</v>
      </c>
      <c r="R2368" s="73">
        <v>16934</v>
      </c>
      <c r="S2368" s="24">
        <f>Table1[[#This Row],[Female Voters]]/Table1[[#This Row],[Female Population]]</f>
        <v>0.73526321319743615</v>
      </c>
      <c r="T2368" s="24">
        <f>Table1[[#This Row],[Male Voters]]/Table1[[#This Row],[Male Population]]</f>
        <v>0.71233735695250044</v>
      </c>
      <c r="U2368" s="24">
        <f>Table1[[#This Row],[Total Voters]]/Table1[[#This Row],[Total Population]]</f>
        <v>0.73008304733960339</v>
      </c>
      <c r="V2368" s="24">
        <f>Table1[[#This Row],[Female Ballots]]/Table1[[#This Row],[Female Population]]</f>
        <v>0.46007145108752756</v>
      </c>
      <c r="W2368" s="24">
        <f>Table1[[#This Row],[Male Ballots]]/Table1[[#This Row],[Male Population]]</f>
        <v>0.42033756597167793</v>
      </c>
      <c r="X2368" s="24">
        <f>Table1[[#This Row],[Total Ballots]]/Table1[[#This Row],[Total Population]]</f>
        <v>0.4436352204553195</v>
      </c>
      <c r="Y2368" s="78">
        <f>Table1[[#This Row],[Female Ballots]]/Table1[[#This Row],[Female Voters]]</f>
        <v>0.62572347266881034</v>
      </c>
      <c r="Z2368" s="79">
        <f>Table1[[#This Row],[Male Ballots]]/Table1[[#This Row],[Male Voters]]</f>
        <v>0.59008215962441313</v>
      </c>
      <c r="AA2368" s="78">
        <f>Table1[[#This Row],[Total Ballots]]/Table1[[#This Row],[Total Voters]]</f>
        <v>0.60765035165781545</v>
      </c>
    </row>
    <row r="2369" spans="1:27" s="12" customFormat="1" x14ac:dyDescent="0.35">
      <c r="A2369" s="70" t="s">
        <v>50</v>
      </c>
      <c r="B2369" s="71">
        <v>2020</v>
      </c>
      <c r="C2369" s="71" t="s">
        <v>81</v>
      </c>
      <c r="D2369" s="71"/>
      <c r="E2369" s="72"/>
      <c r="F2369" s="81"/>
      <c r="G2369" s="82" t="s">
        <v>62</v>
      </c>
      <c r="H2369">
        <v>4675</v>
      </c>
      <c r="I2369">
        <v>4617</v>
      </c>
      <c r="J2369" s="118">
        <f>Table1[[#This Row],[Female Population]]+Table1[[#This Row],[Male Population]]</f>
        <v>9292</v>
      </c>
      <c r="K2369" s="66">
        <v>1588</v>
      </c>
      <c r="L2369" s="66">
        <v>1539</v>
      </c>
      <c r="M2369" s="66">
        <v>65</v>
      </c>
      <c r="N2369" s="66">
        <v>3192</v>
      </c>
      <c r="O2369" s="66">
        <v>560</v>
      </c>
      <c r="P2369" s="66">
        <v>479</v>
      </c>
      <c r="Q2369" s="66">
        <v>28</v>
      </c>
      <c r="R2369" s="73">
        <v>1067</v>
      </c>
      <c r="S2369" s="24">
        <f>Table1[[#This Row],[Female Voters]]/Table1[[#This Row],[Female Population]]</f>
        <v>0.33967914438502672</v>
      </c>
      <c r="T2369" s="24">
        <f>Table1[[#This Row],[Male Voters]]/Table1[[#This Row],[Male Population]]</f>
        <v>0.33333333333333331</v>
      </c>
      <c r="U2369" s="24">
        <f>Table1[[#This Row],[Total Voters]]/Table1[[#This Row],[Total Population]]</f>
        <v>0.34352130865260438</v>
      </c>
      <c r="V2369" s="24">
        <f>Table1[[#This Row],[Female Ballots]]/Table1[[#This Row],[Female Population]]</f>
        <v>0.11978609625668449</v>
      </c>
      <c r="W2369" s="24">
        <f>Table1[[#This Row],[Male Ballots]]/Table1[[#This Row],[Male Population]]</f>
        <v>0.10374702187567685</v>
      </c>
      <c r="X2369" s="24">
        <f>Table1[[#This Row],[Total Ballots]]/Table1[[#This Row],[Total Population]]</f>
        <v>0.11482996125699527</v>
      </c>
      <c r="Y2369" s="78">
        <f>Table1[[#This Row],[Female Ballots]]/Table1[[#This Row],[Female Voters]]</f>
        <v>0.3526448362720403</v>
      </c>
      <c r="Z2369" s="79">
        <f>Table1[[#This Row],[Male Ballots]]/Table1[[#This Row],[Male Voters]]</f>
        <v>0.31124106562703052</v>
      </c>
      <c r="AA2369" s="78">
        <f>Table1[[#This Row],[Total Ballots]]/Table1[[#This Row],[Total Voters]]</f>
        <v>0.3342731829573935</v>
      </c>
    </row>
    <row r="2370" spans="1:27" s="12" customFormat="1" x14ac:dyDescent="0.35">
      <c r="A2370" s="70" t="s">
        <v>50</v>
      </c>
      <c r="B2370" s="71">
        <v>2020</v>
      </c>
      <c r="C2370" s="71" t="s">
        <v>81</v>
      </c>
      <c r="D2370" s="71"/>
      <c r="E2370" s="72"/>
      <c r="F2370" s="81"/>
      <c r="G2370" s="82" t="s">
        <v>63</v>
      </c>
      <c r="H2370">
        <v>2591</v>
      </c>
      <c r="I2370">
        <v>2975</v>
      </c>
      <c r="J2370" s="118">
        <f>Table1[[#This Row],[Female Population]]+Table1[[#This Row],[Male Population]]</f>
        <v>5566</v>
      </c>
      <c r="K2370" s="66">
        <v>2006</v>
      </c>
      <c r="L2370" s="66">
        <v>2063</v>
      </c>
      <c r="M2370" s="66">
        <v>71</v>
      </c>
      <c r="N2370" s="66">
        <v>4140</v>
      </c>
      <c r="O2370" s="66">
        <v>937</v>
      </c>
      <c r="P2370" s="66">
        <v>828</v>
      </c>
      <c r="Q2370" s="66">
        <v>33</v>
      </c>
      <c r="R2370" s="73">
        <v>1798</v>
      </c>
      <c r="S2370" s="24">
        <f>Table1[[#This Row],[Female Voters]]/Table1[[#This Row],[Female Population]]</f>
        <v>0.77421844847549204</v>
      </c>
      <c r="T2370" s="24">
        <f>Table1[[#This Row],[Male Voters]]/Table1[[#This Row],[Male Population]]</f>
        <v>0.69344537815126051</v>
      </c>
      <c r="U2370" s="24">
        <f>Table1[[#This Row],[Total Voters]]/Table1[[#This Row],[Total Population]]</f>
        <v>0.74380165289256195</v>
      </c>
      <c r="V2370" s="24">
        <f>Table1[[#This Row],[Female Ballots]]/Table1[[#This Row],[Female Population]]</f>
        <v>0.36163643380934002</v>
      </c>
      <c r="W2370" s="24">
        <f>Table1[[#This Row],[Male Ballots]]/Table1[[#This Row],[Male Population]]</f>
        <v>0.27831932773109241</v>
      </c>
      <c r="X2370" s="24">
        <f>Table1[[#This Row],[Total Ballots]]/Table1[[#This Row],[Total Population]]</f>
        <v>0.32303269852676969</v>
      </c>
      <c r="Y2370" s="78">
        <f>Table1[[#This Row],[Female Ballots]]/Table1[[#This Row],[Female Voters]]</f>
        <v>0.46709870388833502</v>
      </c>
      <c r="Z2370" s="79">
        <f>Table1[[#This Row],[Male Ballots]]/Table1[[#This Row],[Male Voters]]</f>
        <v>0.40135724672806594</v>
      </c>
      <c r="AA2370" s="78">
        <f>Table1[[#This Row],[Total Ballots]]/Table1[[#This Row],[Total Voters]]</f>
        <v>0.43429951690821256</v>
      </c>
    </row>
    <row r="2371" spans="1:27" s="12" customFormat="1" x14ac:dyDescent="0.35">
      <c r="A2371" s="70" t="s">
        <v>50</v>
      </c>
      <c r="B2371" s="71">
        <v>2020</v>
      </c>
      <c r="C2371" s="71" t="s">
        <v>81</v>
      </c>
      <c r="D2371" s="71"/>
      <c r="E2371" s="72"/>
      <c r="F2371" s="81"/>
      <c r="G2371" s="82" t="s">
        <v>64</v>
      </c>
      <c r="H2371">
        <v>2375</v>
      </c>
      <c r="I2371">
        <v>2462</v>
      </c>
      <c r="J2371" s="118">
        <f>Table1[[#This Row],[Female Population]]+Table1[[#This Row],[Male Population]]</f>
        <v>4837</v>
      </c>
      <c r="K2371" s="66">
        <v>1994</v>
      </c>
      <c r="L2371" s="66">
        <v>1964</v>
      </c>
      <c r="M2371" s="66">
        <v>37</v>
      </c>
      <c r="N2371" s="66">
        <v>3995</v>
      </c>
      <c r="O2371" s="66">
        <v>1147</v>
      </c>
      <c r="P2371" s="66">
        <v>1048</v>
      </c>
      <c r="Q2371" s="66">
        <v>21</v>
      </c>
      <c r="R2371" s="73">
        <v>2216</v>
      </c>
      <c r="S2371" s="24">
        <f>Table1[[#This Row],[Female Voters]]/Table1[[#This Row],[Female Population]]</f>
        <v>0.83957894736842109</v>
      </c>
      <c r="T2371" s="24">
        <f>Table1[[#This Row],[Male Voters]]/Table1[[#This Row],[Male Population]]</f>
        <v>0.79772542648253453</v>
      </c>
      <c r="U2371" s="24">
        <f>Table1[[#This Row],[Total Voters]]/Table1[[#This Row],[Total Population]]</f>
        <v>0.82592516022327889</v>
      </c>
      <c r="V2371" s="24">
        <f>Table1[[#This Row],[Female Ballots]]/Table1[[#This Row],[Female Population]]</f>
        <v>0.48294736842105263</v>
      </c>
      <c r="W2371" s="24">
        <f>Table1[[#This Row],[Male Ballots]]/Table1[[#This Row],[Male Population]]</f>
        <v>0.42567018683996749</v>
      </c>
      <c r="X2371" s="24">
        <f>Table1[[#This Row],[Total Ballots]]/Table1[[#This Row],[Total Population]]</f>
        <v>0.45813520777341327</v>
      </c>
      <c r="Y2371" s="78">
        <f>Table1[[#This Row],[Female Ballots]]/Table1[[#This Row],[Female Voters]]</f>
        <v>0.57522567703109329</v>
      </c>
      <c r="Z2371" s="79">
        <f>Table1[[#This Row],[Male Ballots]]/Table1[[#This Row],[Male Voters]]</f>
        <v>0.53360488798370675</v>
      </c>
      <c r="AA2371" s="78">
        <f>Table1[[#This Row],[Total Ballots]]/Table1[[#This Row],[Total Voters]]</f>
        <v>0.55469336670838543</v>
      </c>
    </row>
    <row r="2372" spans="1:27" s="12" customFormat="1" x14ac:dyDescent="0.35">
      <c r="A2372" s="70" t="s">
        <v>50</v>
      </c>
      <c r="B2372" s="71">
        <v>2020</v>
      </c>
      <c r="C2372" s="71" t="s">
        <v>81</v>
      </c>
      <c r="D2372" s="71"/>
      <c r="E2372" s="72"/>
      <c r="F2372" s="81"/>
      <c r="G2372" s="82" t="s">
        <v>65</v>
      </c>
      <c r="H2372">
        <v>2206</v>
      </c>
      <c r="I2372">
        <v>2284</v>
      </c>
      <c r="J2372" s="118">
        <f>Table1[[#This Row],[Female Population]]+Table1[[#This Row],[Male Population]]</f>
        <v>4490</v>
      </c>
      <c r="K2372" s="66">
        <v>1876</v>
      </c>
      <c r="L2372" s="66">
        <v>1914</v>
      </c>
      <c r="M2372" s="66">
        <v>20</v>
      </c>
      <c r="N2372" s="66">
        <v>3810</v>
      </c>
      <c r="O2372" s="66">
        <v>1173</v>
      </c>
      <c r="P2372" s="66">
        <v>1126</v>
      </c>
      <c r="Q2372" s="66">
        <v>13</v>
      </c>
      <c r="R2372" s="73">
        <v>2312</v>
      </c>
      <c r="S2372" s="24">
        <f>Table1[[#This Row],[Female Voters]]/Table1[[#This Row],[Female Population]]</f>
        <v>0.85040797824116043</v>
      </c>
      <c r="T2372" s="24">
        <f>Table1[[#This Row],[Male Voters]]/Table1[[#This Row],[Male Population]]</f>
        <v>0.83800350262697021</v>
      </c>
      <c r="U2372" s="24">
        <f>Table1[[#This Row],[Total Voters]]/Table1[[#This Row],[Total Population]]</f>
        <v>0.84855233853006684</v>
      </c>
      <c r="V2372" s="24">
        <f>Table1[[#This Row],[Female Ballots]]/Table1[[#This Row],[Female Population]]</f>
        <v>0.53173164097914782</v>
      </c>
      <c r="W2372" s="24">
        <f>Table1[[#This Row],[Male Ballots]]/Table1[[#This Row],[Male Population]]</f>
        <v>0.49299474605954469</v>
      </c>
      <c r="X2372" s="24">
        <f>Table1[[#This Row],[Total Ballots]]/Table1[[#This Row],[Total Population]]</f>
        <v>0.51492204899777283</v>
      </c>
      <c r="Y2372" s="78">
        <f>Table1[[#This Row],[Female Ballots]]/Table1[[#This Row],[Female Voters]]</f>
        <v>0.62526652452025588</v>
      </c>
      <c r="Z2372" s="79">
        <f>Table1[[#This Row],[Male Ballots]]/Table1[[#This Row],[Male Voters]]</f>
        <v>0.58829676071055381</v>
      </c>
      <c r="AA2372" s="78">
        <f>Table1[[#This Row],[Total Ballots]]/Table1[[#This Row],[Total Voters]]</f>
        <v>0.60682414698162734</v>
      </c>
    </row>
    <row r="2373" spans="1:27" s="12" customFormat="1" x14ac:dyDescent="0.35">
      <c r="A2373" s="70" t="s">
        <v>50</v>
      </c>
      <c r="B2373" s="71">
        <v>2020</v>
      </c>
      <c r="C2373" s="71" t="s">
        <v>81</v>
      </c>
      <c r="D2373" s="71"/>
      <c r="E2373" s="72"/>
      <c r="F2373" s="81"/>
      <c r="G2373" s="82" t="s">
        <v>66</v>
      </c>
      <c r="H2373">
        <v>2970</v>
      </c>
      <c r="I2373">
        <v>2792</v>
      </c>
      <c r="J2373" s="118">
        <f>Table1[[#This Row],[Female Population]]+Table1[[#This Row],[Male Population]]</f>
        <v>5762</v>
      </c>
      <c r="K2373" s="66">
        <v>2625</v>
      </c>
      <c r="L2373" s="66">
        <v>2391</v>
      </c>
      <c r="M2373" s="66">
        <v>26</v>
      </c>
      <c r="N2373" s="66">
        <v>5042</v>
      </c>
      <c r="O2373" s="66">
        <v>1865</v>
      </c>
      <c r="P2373" s="66">
        <v>1642</v>
      </c>
      <c r="Q2373" s="66">
        <v>19</v>
      </c>
      <c r="R2373" s="73">
        <v>3526</v>
      </c>
      <c r="S2373" s="24">
        <f>Table1[[#This Row],[Female Voters]]/Table1[[#This Row],[Female Population]]</f>
        <v>0.88383838383838387</v>
      </c>
      <c r="T2373" s="24">
        <f>Table1[[#This Row],[Male Voters]]/Table1[[#This Row],[Male Population]]</f>
        <v>0.85637535816618915</v>
      </c>
      <c r="U2373" s="24">
        <f>Table1[[#This Row],[Total Voters]]/Table1[[#This Row],[Total Population]]</f>
        <v>0.87504338771259982</v>
      </c>
      <c r="V2373" s="24">
        <f>Table1[[#This Row],[Female Ballots]]/Table1[[#This Row],[Female Population]]</f>
        <v>0.62794612794612792</v>
      </c>
      <c r="W2373" s="24">
        <f>Table1[[#This Row],[Male Ballots]]/Table1[[#This Row],[Male Population]]</f>
        <v>0.58810888252148996</v>
      </c>
      <c r="X2373" s="24">
        <f>Table1[[#This Row],[Total Ballots]]/Table1[[#This Row],[Total Population]]</f>
        <v>0.61194029850746268</v>
      </c>
      <c r="Y2373" s="78">
        <f>Table1[[#This Row],[Female Ballots]]/Table1[[#This Row],[Female Voters]]</f>
        <v>0.71047619047619048</v>
      </c>
      <c r="Z2373" s="79">
        <f>Table1[[#This Row],[Male Ballots]]/Table1[[#This Row],[Male Voters]]</f>
        <v>0.68674194897532415</v>
      </c>
      <c r="AA2373" s="78">
        <f>Table1[[#This Row],[Total Ballots]]/Table1[[#This Row],[Total Voters]]</f>
        <v>0.69932566441888144</v>
      </c>
    </row>
    <row r="2374" spans="1:27" s="12" customFormat="1" x14ac:dyDescent="0.35">
      <c r="A2374" s="70" t="s">
        <v>50</v>
      </c>
      <c r="B2374" s="71">
        <v>2020</v>
      </c>
      <c r="C2374" s="71" t="s">
        <v>81</v>
      </c>
      <c r="D2374" s="71"/>
      <c r="E2374" s="72"/>
      <c r="F2374" s="81"/>
      <c r="G2374" s="82" t="s">
        <v>67</v>
      </c>
      <c r="H2374">
        <v>4217</v>
      </c>
      <c r="I2374">
        <v>4007</v>
      </c>
      <c r="J2374" s="118">
        <f>Table1[[#This Row],[Female Population]]+Table1[[#This Row],[Male Population]]</f>
        <v>8224</v>
      </c>
      <c r="K2374" s="66">
        <v>3906</v>
      </c>
      <c r="L2374" s="66">
        <v>3761</v>
      </c>
      <c r="M2374" s="66">
        <v>22</v>
      </c>
      <c r="N2374" s="66">
        <v>7689</v>
      </c>
      <c r="O2374" s="66">
        <v>3075</v>
      </c>
      <c r="P2374" s="66">
        <v>2921</v>
      </c>
      <c r="Q2374" s="66">
        <v>19</v>
      </c>
      <c r="R2374" s="66">
        <v>6015</v>
      </c>
      <c r="S2374" s="24">
        <f>Table1[[#This Row],[Female Voters]]/Table1[[#This Row],[Female Population]]</f>
        <v>0.92625088925776622</v>
      </c>
      <c r="T2374" s="24">
        <f>Table1[[#This Row],[Male Voters]]/Table1[[#This Row],[Male Population]]</f>
        <v>0.93860743698527582</v>
      </c>
      <c r="U2374" s="24">
        <f>Table1[[#This Row],[Total Voters]]/Table1[[#This Row],[Total Population]]</f>
        <v>0.93494649805447472</v>
      </c>
      <c r="V2374" s="24">
        <f>Table1[[#This Row],[Female Ballots]]/Table1[[#This Row],[Female Population]]</f>
        <v>0.72919136827128295</v>
      </c>
      <c r="W2374" s="24">
        <f>Table1[[#This Row],[Male Ballots]]/Table1[[#This Row],[Male Population]]</f>
        <v>0.72897429498377841</v>
      </c>
      <c r="X2374" s="24">
        <f>Table1[[#This Row],[Total Ballots]]/Table1[[#This Row],[Total Population]]</f>
        <v>0.73139591439688711</v>
      </c>
      <c r="Y2374" s="78">
        <f>Table1[[#This Row],[Female Ballots]]/Table1[[#This Row],[Female Voters]]</f>
        <v>0.78725038402457759</v>
      </c>
      <c r="Z2374" s="79">
        <f>Table1[[#This Row],[Male Ballots]]/Table1[[#This Row],[Male Voters]]</f>
        <v>0.77665514490826904</v>
      </c>
      <c r="AA2374" s="78">
        <f>Table1[[#This Row],[Total Ballots]]/Table1[[#This Row],[Total Voters]]</f>
        <v>0.7822863831447523</v>
      </c>
    </row>
    <row r="2375" spans="1:27" s="12" customFormat="1" x14ac:dyDescent="0.35">
      <c r="A2375" s="70" t="s">
        <v>29</v>
      </c>
      <c r="B2375" s="71">
        <v>2020</v>
      </c>
      <c r="C2375" s="71" t="s">
        <v>81</v>
      </c>
      <c r="D2375" s="71"/>
      <c r="E2375" s="72"/>
      <c r="F2375" s="81"/>
      <c r="G2375" s="82" t="s">
        <v>79</v>
      </c>
      <c r="H2375">
        <v>8963</v>
      </c>
      <c r="I2375">
        <v>9330</v>
      </c>
      <c r="J2375" s="118">
        <f>Table1[[#This Row],[Female Population]]+Table1[[#This Row],[Male Population]]</f>
        <v>18293</v>
      </c>
      <c r="K2375" s="66">
        <v>7416</v>
      </c>
      <c r="L2375" s="66">
        <v>7454</v>
      </c>
      <c r="M2375" s="66">
        <v>117</v>
      </c>
      <c r="N2375" s="66">
        <v>14987</v>
      </c>
      <c r="O2375" s="66">
        <v>4443</v>
      </c>
      <c r="P2375" s="66">
        <v>4242</v>
      </c>
      <c r="Q2375" s="66">
        <v>76</v>
      </c>
      <c r="R2375" s="73">
        <v>8761</v>
      </c>
      <c r="S2375" s="24">
        <f>Table1[[#This Row],[Female Voters]]/Table1[[#This Row],[Female Population]]</f>
        <v>0.82740153966305929</v>
      </c>
      <c r="T2375" s="24">
        <f>Table1[[#This Row],[Male Voters]]/Table1[[#This Row],[Male Population]]</f>
        <v>0.79892818863879955</v>
      </c>
      <c r="U2375" s="24">
        <f>Table1[[#This Row],[Total Voters]]/Table1[[#This Row],[Total Population]]</f>
        <v>0.8192751325643689</v>
      </c>
      <c r="V2375" s="24">
        <f>Table1[[#This Row],[Female Ballots]]/Table1[[#This Row],[Female Population]]</f>
        <v>0.4957045632042843</v>
      </c>
      <c r="W2375" s="24">
        <f>Table1[[#This Row],[Male Ballots]]/Table1[[#This Row],[Male Population]]</f>
        <v>0.45466237942122184</v>
      </c>
      <c r="X2375" s="24">
        <f>Table1[[#This Row],[Total Ballots]]/Table1[[#This Row],[Total Population]]</f>
        <v>0.4789263652763352</v>
      </c>
      <c r="Y2375" s="78">
        <f>Table1[[#This Row],[Female Ballots]]/Table1[[#This Row],[Female Voters]]</f>
        <v>0.59911003236245952</v>
      </c>
      <c r="Z2375" s="79">
        <f>Table1[[#This Row],[Male Ballots]]/Table1[[#This Row],[Male Voters]]</f>
        <v>0.56909042125033538</v>
      </c>
      <c r="AA2375" s="78">
        <f>Table1[[#This Row],[Total Ballots]]/Table1[[#This Row],[Total Voters]]</f>
        <v>0.58457329685727633</v>
      </c>
    </row>
    <row r="2376" spans="1:27" s="12" customFormat="1" x14ac:dyDescent="0.35">
      <c r="A2376" s="70" t="s">
        <v>29</v>
      </c>
      <c r="B2376" s="71">
        <v>2020</v>
      </c>
      <c r="C2376" s="71" t="s">
        <v>81</v>
      </c>
      <c r="D2376" s="71"/>
      <c r="E2376" s="72"/>
      <c r="F2376" s="81"/>
      <c r="G2376" s="82" t="s">
        <v>62</v>
      </c>
      <c r="H2376">
        <v>642</v>
      </c>
      <c r="I2376">
        <v>723</v>
      </c>
      <c r="J2376" s="118">
        <f>Table1[[#This Row],[Female Population]]+Table1[[#This Row],[Male Population]]</f>
        <v>1365</v>
      </c>
      <c r="K2376" s="66">
        <v>431</v>
      </c>
      <c r="L2376" s="66">
        <v>419</v>
      </c>
      <c r="M2376" s="66">
        <v>15</v>
      </c>
      <c r="N2376" s="66">
        <v>865</v>
      </c>
      <c r="O2376" s="66">
        <v>141</v>
      </c>
      <c r="P2376" s="66">
        <v>137</v>
      </c>
      <c r="Q2376" s="66">
        <v>6</v>
      </c>
      <c r="R2376" s="73">
        <v>284</v>
      </c>
      <c r="S2376" s="24">
        <f>Table1[[#This Row],[Female Voters]]/Table1[[#This Row],[Female Population]]</f>
        <v>0.67133956386292837</v>
      </c>
      <c r="T2376" s="24">
        <f>Table1[[#This Row],[Male Voters]]/Table1[[#This Row],[Male Population]]</f>
        <v>0.5795297372060858</v>
      </c>
      <c r="U2376" s="24">
        <f>Table1[[#This Row],[Total Voters]]/Table1[[#This Row],[Total Population]]</f>
        <v>0.63369963369963367</v>
      </c>
      <c r="V2376" s="24">
        <f>Table1[[#This Row],[Female Ballots]]/Table1[[#This Row],[Female Population]]</f>
        <v>0.21962616822429906</v>
      </c>
      <c r="W2376" s="24">
        <f>Table1[[#This Row],[Male Ballots]]/Table1[[#This Row],[Male Population]]</f>
        <v>0.18948824343015214</v>
      </c>
      <c r="X2376" s="24">
        <f>Table1[[#This Row],[Total Ballots]]/Table1[[#This Row],[Total Population]]</f>
        <v>0.20805860805860807</v>
      </c>
      <c r="Y2376" s="78">
        <f>Table1[[#This Row],[Female Ballots]]/Table1[[#This Row],[Female Voters]]</f>
        <v>0.3271461716937355</v>
      </c>
      <c r="Z2376" s="79">
        <f>Table1[[#This Row],[Male Ballots]]/Table1[[#This Row],[Male Voters]]</f>
        <v>0.32696897374701672</v>
      </c>
      <c r="AA2376" s="78">
        <f>Table1[[#This Row],[Total Ballots]]/Table1[[#This Row],[Total Voters]]</f>
        <v>0.32832369942196532</v>
      </c>
    </row>
    <row r="2377" spans="1:27" s="12" customFormat="1" x14ac:dyDescent="0.35">
      <c r="A2377" s="70" t="s">
        <v>29</v>
      </c>
      <c r="B2377" s="71">
        <v>2020</v>
      </c>
      <c r="C2377" s="71" t="s">
        <v>81</v>
      </c>
      <c r="D2377" s="71"/>
      <c r="E2377" s="72"/>
      <c r="F2377" s="81"/>
      <c r="G2377" s="82" t="s">
        <v>63</v>
      </c>
      <c r="H2377">
        <v>1141</v>
      </c>
      <c r="I2377">
        <v>1189</v>
      </c>
      <c r="J2377" s="118">
        <f>Table1[[#This Row],[Female Population]]+Table1[[#This Row],[Male Population]]</f>
        <v>2330</v>
      </c>
      <c r="K2377" s="66">
        <v>908</v>
      </c>
      <c r="L2377" s="66">
        <v>839</v>
      </c>
      <c r="M2377" s="66">
        <v>24</v>
      </c>
      <c r="N2377" s="66">
        <v>1771</v>
      </c>
      <c r="O2377" s="66">
        <v>335</v>
      </c>
      <c r="P2377" s="66">
        <v>262</v>
      </c>
      <c r="Q2377" s="66">
        <v>12</v>
      </c>
      <c r="R2377" s="73">
        <v>609</v>
      </c>
      <c r="S2377" s="24">
        <f>Table1[[#This Row],[Female Voters]]/Table1[[#This Row],[Female Population]]</f>
        <v>0.79579316389132337</v>
      </c>
      <c r="T2377" s="24">
        <f>Table1[[#This Row],[Male Voters]]/Table1[[#This Row],[Male Population]]</f>
        <v>0.70563498738435659</v>
      </c>
      <c r="U2377" s="24">
        <f>Table1[[#This Row],[Total Voters]]/Table1[[#This Row],[Total Population]]</f>
        <v>0.76008583690987119</v>
      </c>
      <c r="V2377" s="24">
        <f>Table1[[#This Row],[Female Ballots]]/Table1[[#This Row],[Female Population]]</f>
        <v>0.29360210341805432</v>
      </c>
      <c r="W2377" s="24">
        <f>Table1[[#This Row],[Male Ballots]]/Table1[[#This Row],[Male Population]]</f>
        <v>0.22035323801513879</v>
      </c>
      <c r="X2377" s="24">
        <f>Table1[[#This Row],[Total Ballots]]/Table1[[#This Row],[Total Population]]</f>
        <v>0.2613733905579399</v>
      </c>
      <c r="Y2377" s="78">
        <f>Table1[[#This Row],[Female Ballots]]/Table1[[#This Row],[Female Voters]]</f>
        <v>0.36894273127753302</v>
      </c>
      <c r="Z2377" s="79">
        <f>Table1[[#This Row],[Male Ballots]]/Table1[[#This Row],[Male Voters]]</f>
        <v>0.31227651966626935</v>
      </c>
      <c r="AA2377" s="78">
        <f>Table1[[#This Row],[Total Ballots]]/Table1[[#This Row],[Total Voters]]</f>
        <v>0.34387351778656128</v>
      </c>
    </row>
    <row r="2378" spans="1:27" s="12" customFormat="1" x14ac:dyDescent="0.35">
      <c r="A2378" s="70" t="s">
        <v>29</v>
      </c>
      <c r="B2378" s="71">
        <v>2020</v>
      </c>
      <c r="C2378" s="71" t="s">
        <v>81</v>
      </c>
      <c r="D2378" s="71"/>
      <c r="E2378" s="72"/>
      <c r="F2378" s="81"/>
      <c r="G2378" s="82" t="s">
        <v>64</v>
      </c>
      <c r="H2378">
        <v>1406</v>
      </c>
      <c r="I2378">
        <v>1480</v>
      </c>
      <c r="J2378" s="118">
        <f>Table1[[#This Row],[Female Population]]+Table1[[#This Row],[Male Population]]</f>
        <v>2886</v>
      </c>
      <c r="K2378" s="66">
        <v>1055</v>
      </c>
      <c r="L2378" s="66">
        <v>1098</v>
      </c>
      <c r="M2378" s="66">
        <v>29</v>
      </c>
      <c r="N2378" s="66">
        <v>2182</v>
      </c>
      <c r="O2378" s="66">
        <v>528</v>
      </c>
      <c r="P2378" s="66">
        <v>455</v>
      </c>
      <c r="Q2378" s="66">
        <v>18</v>
      </c>
      <c r="R2378" s="73">
        <v>1001</v>
      </c>
      <c r="S2378" s="24">
        <f>Table1[[#This Row],[Female Voters]]/Table1[[#This Row],[Female Population]]</f>
        <v>0.75035561877667145</v>
      </c>
      <c r="T2378" s="24">
        <f>Table1[[#This Row],[Male Voters]]/Table1[[#This Row],[Male Population]]</f>
        <v>0.74189189189189186</v>
      </c>
      <c r="U2378" s="24">
        <f>Table1[[#This Row],[Total Voters]]/Table1[[#This Row],[Total Population]]</f>
        <v>0.75606375606375609</v>
      </c>
      <c r="V2378" s="24">
        <f>Table1[[#This Row],[Female Ballots]]/Table1[[#This Row],[Female Population]]</f>
        <v>0.37553342816500712</v>
      </c>
      <c r="W2378" s="24">
        <f>Table1[[#This Row],[Male Ballots]]/Table1[[#This Row],[Male Population]]</f>
        <v>0.30743243243243246</v>
      </c>
      <c r="X2378" s="24">
        <f>Table1[[#This Row],[Total Ballots]]/Table1[[#This Row],[Total Population]]</f>
        <v>0.34684684684684686</v>
      </c>
      <c r="Y2378" s="78">
        <f>Table1[[#This Row],[Female Ballots]]/Table1[[#This Row],[Female Voters]]</f>
        <v>0.50047393364928905</v>
      </c>
      <c r="Z2378" s="79">
        <f>Table1[[#This Row],[Male Ballots]]/Table1[[#This Row],[Male Voters]]</f>
        <v>0.41438979963570127</v>
      </c>
      <c r="AA2378" s="78">
        <f>Table1[[#This Row],[Total Ballots]]/Table1[[#This Row],[Total Voters]]</f>
        <v>0.45875343721356554</v>
      </c>
    </row>
    <row r="2379" spans="1:27" s="12" customFormat="1" x14ac:dyDescent="0.35">
      <c r="A2379" s="70" t="s">
        <v>29</v>
      </c>
      <c r="B2379" s="71">
        <v>2020</v>
      </c>
      <c r="C2379" s="71" t="s">
        <v>81</v>
      </c>
      <c r="D2379" s="71"/>
      <c r="E2379" s="72"/>
      <c r="F2379" s="81"/>
      <c r="G2379" s="82" t="s">
        <v>65</v>
      </c>
      <c r="H2379">
        <v>1321</v>
      </c>
      <c r="I2379">
        <v>1457</v>
      </c>
      <c r="J2379" s="118">
        <f>Table1[[#This Row],[Female Population]]+Table1[[#This Row],[Male Population]]</f>
        <v>2778</v>
      </c>
      <c r="K2379" s="66">
        <v>993</v>
      </c>
      <c r="L2379" s="66">
        <v>1087</v>
      </c>
      <c r="M2379" s="66">
        <v>14</v>
      </c>
      <c r="N2379" s="66">
        <v>2094</v>
      </c>
      <c r="O2379" s="66">
        <v>574</v>
      </c>
      <c r="P2379" s="66">
        <v>595</v>
      </c>
      <c r="Q2379" s="66">
        <v>12</v>
      </c>
      <c r="R2379" s="73">
        <v>1181</v>
      </c>
      <c r="S2379" s="24">
        <f>Table1[[#This Row],[Female Voters]]/Table1[[#This Row],[Female Population]]</f>
        <v>0.75170325510976532</v>
      </c>
      <c r="T2379" s="24">
        <f>Table1[[#This Row],[Male Voters]]/Table1[[#This Row],[Male Population]]</f>
        <v>0.74605353466026081</v>
      </c>
      <c r="U2379" s="24">
        <f>Table1[[#This Row],[Total Voters]]/Table1[[#This Row],[Total Population]]</f>
        <v>0.75377969762419006</v>
      </c>
      <c r="V2379" s="24">
        <f>Table1[[#This Row],[Female Ballots]]/Table1[[#This Row],[Female Population]]</f>
        <v>0.43451930355791069</v>
      </c>
      <c r="W2379" s="24">
        <f>Table1[[#This Row],[Male Ballots]]/Table1[[#This Row],[Male Population]]</f>
        <v>0.40837336993822926</v>
      </c>
      <c r="X2379" s="24">
        <f>Table1[[#This Row],[Total Ballots]]/Table1[[#This Row],[Total Population]]</f>
        <v>0.42512598992080636</v>
      </c>
      <c r="Y2379" s="78">
        <f>Table1[[#This Row],[Female Ballots]]/Table1[[#This Row],[Female Voters]]</f>
        <v>0.57804632426988922</v>
      </c>
      <c r="Z2379" s="79">
        <f>Table1[[#This Row],[Male Ballots]]/Table1[[#This Row],[Male Voters]]</f>
        <v>0.54737810487580496</v>
      </c>
      <c r="AA2379" s="78">
        <f>Table1[[#This Row],[Total Ballots]]/Table1[[#This Row],[Total Voters]]</f>
        <v>0.56399235912129897</v>
      </c>
    </row>
    <row r="2380" spans="1:27" s="12" customFormat="1" x14ac:dyDescent="0.35">
      <c r="A2380" s="70" t="s">
        <v>29</v>
      </c>
      <c r="B2380" s="71">
        <v>2020</v>
      </c>
      <c r="C2380" s="71" t="s">
        <v>81</v>
      </c>
      <c r="D2380" s="71"/>
      <c r="E2380" s="72"/>
      <c r="F2380" s="81"/>
      <c r="G2380" s="82" t="s">
        <v>66</v>
      </c>
      <c r="H2380">
        <v>1813</v>
      </c>
      <c r="I2380">
        <v>1740</v>
      </c>
      <c r="J2380" s="118">
        <f>Table1[[#This Row],[Female Population]]+Table1[[#This Row],[Male Population]]</f>
        <v>3553</v>
      </c>
      <c r="K2380" s="66">
        <v>1528</v>
      </c>
      <c r="L2380" s="66">
        <v>1454</v>
      </c>
      <c r="M2380" s="66">
        <v>20</v>
      </c>
      <c r="N2380" s="66">
        <v>3002</v>
      </c>
      <c r="O2380" s="66">
        <v>986</v>
      </c>
      <c r="P2380" s="66">
        <v>876</v>
      </c>
      <c r="Q2380" s="66">
        <v>17</v>
      </c>
      <c r="R2380" s="73">
        <v>1879</v>
      </c>
      <c r="S2380" s="24">
        <f>Table1[[#This Row],[Female Voters]]/Table1[[#This Row],[Female Population]]</f>
        <v>0.84280198565912856</v>
      </c>
      <c r="T2380" s="24">
        <f>Table1[[#This Row],[Male Voters]]/Table1[[#This Row],[Male Population]]</f>
        <v>0.83563218390804594</v>
      </c>
      <c r="U2380" s="24">
        <f>Table1[[#This Row],[Total Voters]]/Table1[[#This Row],[Total Population]]</f>
        <v>0.84491978609625673</v>
      </c>
      <c r="V2380" s="24">
        <f>Table1[[#This Row],[Female Ballots]]/Table1[[#This Row],[Female Population]]</f>
        <v>0.54384997242140098</v>
      </c>
      <c r="W2380" s="24">
        <f>Table1[[#This Row],[Male Ballots]]/Table1[[#This Row],[Male Population]]</f>
        <v>0.50344827586206897</v>
      </c>
      <c r="X2380" s="24">
        <f>Table1[[#This Row],[Total Ballots]]/Table1[[#This Row],[Total Population]]</f>
        <v>0.52884886011820997</v>
      </c>
      <c r="Y2380" s="78">
        <f>Table1[[#This Row],[Female Ballots]]/Table1[[#This Row],[Female Voters]]</f>
        <v>0.64528795811518325</v>
      </c>
      <c r="Z2380" s="79">
        <f>Table1[[#This Row],[Male Ballots]]/Table1[[#This Row],[Male Voters]]</f>
        <v>0.60247592847317744</v>
      </c>
      <c r="AA2380" s="78">
        <f>Table1[[#This Row],[Total Ballots]]/Table1[[#This Row],[Total Voters]]</f>
        <v>0.62591605596269151</v>
      </c>
    </row>
    <row r="2381" spans="1:27" s="12" customFormat="1" x14ac:dyDescent="0.35">
      <c r="A2381" s="70" t="s">
        <v>29</v>
      </c>
      <c r="B2381" s="71">
        <v>2020</v>
      </c>
      <c r="C2381" s="71" t="s">
        <v>81</v>
      </c>
      <c r="D2381" s="71"/>
      <c r="E2381" s="72"/>
      <c r="F2381" s="81"/>
      <c r="G2381" s="82" t="s">
        <v>67</v>
      </c>
      <c r="H2381">
        <v>2640</v>
      </c>
      <c r="I2381">
        <v>2741</v>
      </c>
      <c r="J2381" s="118">
        <f>Table1[[#This Row],[Female Population]]+Table1[[#This Row],[Male Population]]</f>
        <v>5381</v>
      </c>
      <c r="K2381" s="66">
        <v>2501</v>
      </c>
      <c r="L2381" s="66">
        <v>2557</v>
      </c>
      <c r="M2381" s="66">
        <v>15</v>
      </c>
      <c r="N2381" s="66">
        <v>5073</v>
      </c>
      <c r="O2381" s="66">
        <v>1879</v>
      </c>
      <c r="P2381" s="66">
        <v>1917</v>
      </c>
      <c r="Q2381" s="66">
        <v>11</v>
      </c>
      <c r="R2381" s="66">
        <v>3807</v>
      </c>
      <c r="S2381" s="24">
        <f>Table1[[#This Row],[Female Voters]]/Table1[[#This Row],[Female Population]]</f>
        <v>0.94734848484848488</v>
      </c>
      <c r="T2381" s="24">
        <f>Table1[[#This Row],[Male Voters]]/Table1[[#This Row],[Male Population]]</f>
        <v>0.9328712148850784</v>
      </c>
      <c r="U2381" s="24">
        <f>Table1[[#This Row],[Total Voters]]/Table1[[#This Row],[Total Population]]</f>
        <v>0.9427615684816949</v>
      </c>
      <c r="V2381" s="24">
        <f>Table1[[#This Row],[Female Ballots]]/Table1[[#This Row],[Female Population]]</f>
        <v>0.71174242424242429</v>
      </c>
      <c r="W2381" s="24">
        <f>Table1[[#This Row],[Male Ballots]]/Table1[[#This Row],[Male Population]]</f>
        <v>0.69937978839839476</v>
      </c>
      <c r="X2381" s="24">
        <f>Table1[[#This Row],[Total Ballots]]/Table1[[#This Row],[Total Population]]</f>
        <v>0.70748931425385619</v>
      </c>
      <c r="Y2381" s="78">
        <f>Table1[[#This Row],[Female Ballots]]/Table1[[#This Row],[Female Voters]]</f>
        <v>0.75129948020791681</v>
      </c>
      <c r="Z2381" s="79">
        <f>Table1[[#This Row],[Male Ballots]]/Table1[[#This Row],[Male Voters]]</f>
        <v>0.74970668752444269</v>
      </c>
      <c r="AA2381" s="78">
        <f>Table1[[#This Row],[Total Ballots]]/Table1[[#This Row],[Total Voters]]</f>
        <v>0.75044352454169128</v>
      </c>
    </row>
    <row r="2382" spans="1:27" s="12" customFormat="1" x14ac:dyDescent="0.35">
      <c r="A2382" s="70" t="s">
        <v>42</v>
      </c>
      <c r="B2382" s="71">
        <v>2020</v>
      </c>
      <c r="C2382" s="71" t="s">
        <v>81</v>
      </c>
      <c r="D2382" s="71"/>
      <c r="E2382" s="72"/>
      <c r="F2382" s="81"/>
      <c r="G2382" s="82" t="s">
        <v>79</v>
      </c>
      <c r="H2382">
        <v>32304</v>
      </c>
      <c r="I2382">
        <v>31613</v>
      </c>
      <c r="J2382" s="118">
        <f>Table1[[#This Row],[Female Population]]+Table1[[#This Row],[Male Population]]</f>
        <v>63917</v>
      </c>
      <c r="K2382" s="66">
        <v>26197</v>
      </c>
      <c r="L2382" s="66">
        <v>24655</v>
      </c>
      <c r="M2382" s="66">
        <v>345</v>
      </c>
      <c r="N2382" s="66">
        <v>51197</v>
      </c>
      <c r="O2382" s="66">
        <v>16120</v>
      </c>
      <c r="P2382" s="66">
        <v>14896</v>
      </c>
      <c r="Q2382" s="66">
        <v>209</v>
      </c>
      <c r="R2382" s="73">
        <v>31225</v>
      </c>
      <c r="S2382" s="24">
        <f>Table1[[#This Row],[Female Voters]]/Table1[[#This Row],[Female Population]]</f>
        <v>0.81095220406141655</v>
      </c>
      <c r="T2382" s="24">
        <f>Table1[[#This Row],[Male Voters]]/Table1[[#This Row],[Male Population]]</f>
        <v>0.77990067377344763</v>
      </c>
      <c r="U2382" s="24">
        <f>Table1[[#This Row],[Total Voters]]/Table1[[#This Row],[Total Population]]</f>
        <v>0.80099191138507753</v>
      </c>
      <c r="V2382" s="24">
        <f>Table1[[#This Row],[Female Ballots]]/Table1[[#This Row],[Female Population]]</f>
        <v>0.49900941059930659</v>
      </c>
      <c r="W2382" s="24">
        <f>Table1[[#This Row],[Male Ballots]]/Table1[[#This Row],[Male Population]]</f>
        <v>0.47119855755543605</v>
      </c>
      <c r="X2382" s="24">
        <f>Table1[[#This Row],[Total Ballots]]/Table1[[#This Row],[Total Population]]</f>
        <v>0.48852417979567253</v>
      </c>
      <c r="Y2382" s="78">
        <f>Table1[[#This Row],[Female Ballots]]/Table1[[#This Row],[Female Voters]]</f>
        <v>0.61533763408023823</v>
      </c>
      <c r="Z2382" s="79">
        <f>Table1[[#This Row],[Male Ballots]]/Table1[[#This Row],[Male Voters]]</f>
        <v>0.60417765159196912</v>
      </c>
      <c r="AA2382" s="78">
        <f>Table1[[#This Row],[Total Ballots]]/Table1[[#This Row],[Total Voters]]</f>
        <v>0.60989901752055786</v>
      </c>
    </row>
    <row r="2383" spans="1:27" s="12" customFormat="1" x14ac:dyDescent="0.35">
      <c r="A2383" s="70" t="s">
        <v>42</v>
      </c>
      <c r="B2383" s="71">
        <v>2020</v>
      </c>
      <c r="C2383" s="71" t="s">
        <v>81</v>
      </c>
      <c r="D2383" s="71"/>
      <c r="E2383" s="72"/>
      <c r="F2383" s="81"/>
      <c r="G2383" s="82" t="s">
        <v>62</v>
      </c>
      <c r="H2383">
        <v>2898</v>
      </c>
      <c r="I2383">
        <v>3184</v>
      </c>
      <c r="J2383" s="118">
        <f>Table1[[#This Row],[Female Population]]+Table1[[#This Row],[Male Population]]</f>
        <v>6082</v>
      </c>
      <c r="K2383" s="66">
        <v>1964</v>
      </c>
      <c r="L2383" s="66">
        <v>2063</v>
      </c>
      <c r="M2383" s="66">
        <v>53</v>
      </c>
      <c r="N2383" s="66">
        <v>4080</v>
      </c>
      <c r="O2383" s="66">
        <v>717</v>
      </c>
      <c r="P2383" s="66">
        <v>732</v>
      </c>
      <c r="Q2383" s="66">
        <v>24</v>
      </c>
      <c r="R2383" s="73">
        <v>1473</v>
      </c>
      <c r="S2383" s="24">
        <f>Table1[[#This Row],[Female Voters]]/Table1[[#This Row],[Female Population]]</f>
        <v>0.6777087646652864</v>
      </c>
      <c r="T2383" s="24">
        <f>Table1[[#This Row],[Male Voters]]/Table1[[#This Row],[Male Population]]</f>
        <v>0.647927135678392</v>
      </c>
      <c r="U2383" s="24">
        <f>Table1[[#This Row],[Total Voters]]/Table1[[#This Row],[Total Population]]</f>
        <v>0.67083196317000982</v>
      </c>
      <c r="V2383" s="24">
        <f>Table1[[#This Row],[Female Ballots]]/Table1[[#This Row],[Female Population]]</f>
        <v>0.2474120082815735</v>
      </c>
      <c r="W2383" s="24">
        <f>Table1[[#This Row],[Male Ballots]]/Table1[[#This Row],[Male Population]]</f>
        <v>0.22989949748743718</v>
      </c>
      <c r="X2383" s="24">
        <f>Table1[[#This Row],[Total Ballots]]/Table1[[#This Row],[Total Population]]</f>
        <v>0.2421900690562315</v>
      </c>
      <c r="Y2383" s="78">
        <f>Table1[[#This Row],[Female Ballots]]/Table1[[#This Row],[Female Voters]]</f>
        <v>0.36507128309572301</v>
      </c>
      <c r="Z2383" s="79">
        <f>Table1[[#This Row],[Male Ballots]]/Table1[[#This Row],[Male Voters]]</f>
        <v>0.35482307319437711</v>
      </c>
      <c r="AA2383" s="78">
        <f>Table1[[#This Row],[Total Ballots]]/Table1[[#This Row],[Total Voters]]</f>
        <v>0.36102941176470588</v>
      </c>
    </row>
    <row r="2384" spans="1:27" s="12" customFormat="1" x14ac:dyDescent="0.35">
      <c r="A2384" s="70" t="s">
        <v>42</v>
      </c>
      <c r="B2384" s="71">
        <v>2020</v>
      </c>
      <c r="C2384" s="71" t="s">
        <v>81</v>
      </c>
      <c r="D2384" s="71"/>
      <c r="E2384" s="72"/>
      <c r="F2384" s="81"/>
      <c r="G2384" s="82" t="s">
        <v>63</v>
      </c>
      <c r="H2384">
        <v>4587</v>
      </c>
      <c r="I2384">
        <v>4691</v>
      </c>
      <c r="J2384" s="118">
        <f>Table1[[#This Row],[Female Population]]+Table1[[#This Row],[Male Population]]</f>
        <v>9278</v>
      </c>
      <c r="K2384" s="66">
        <v>3629</v>
      </c>
      <c r="L2384" s="66">
        <v>3483</v>
      </c>
      <c r="M2384" s="66">
        <v>80</v>
      </c>
      <c r="N2384" s="66">
        <v>7192</v>
      </c>
      <c r="O2384" s="66">
        <v>1465</v>
      </c>
      <c r="P2384" s="66">
        <v>1301</v>
      </c>
      <c r="Q2384" s="66">
        <v>51</v>
      </c>
      <c r="R2384" s="73">
        <v>2817</v>
      </c>
      <c r="S2384" s="24">
        <f>Table1[[#This Row],[Female Voters]]/Table1[[#This Row],[Female Population]]</f>
        <v>0.79114889906256813</v>
      </c>
      <c r="T2384" s="24">
        <f>Table1[[#This Row],[Male Voters]]/Table1[[#This Row],[Male Population]]</f>
        <v>0.74248561074397779</v>
      </c>
      <c r="U2384" s="24">
        <f>Table1[[#This Row],[Total Voters]]/Table1[[#This Row],[Total Population]]</f>
        <v>0.77516706186678164</v>
      </c>
      <c r="V2384" s="24">
        <f>Table1[[#This Row],[Female Ballots]]/Table1[[#This Row],[Female Population]]</f>
        <v>0.31938085894920426</v>
      </c>
      <c r="W2384" s="24">
        <f>Table1[[#This Row],[Male Ballots]]/Table1[[#This Row],[Male Population]]</f>
        <v>0.2773395864421232</v>
      </c>
      <c r="X2384" s="24">
        <f>Table1[[#This Row],[Total Ballots]]/Table1[[#This Row],[Total Population]]</f>
        <v>0.3036214701444277</v>
      </c>
      <c r="Y2384" s="78">
        <f>Table1[[#This Row],[Female Ballots]]/Table1[[#This Row],[Female Voters]]</f>
        <v>0.40369247726646457</v>
      </c>
      <c r="Z2384" s="79">
        <f>Table1[[#This Row],[Male Ballots]]/Table1[[#This Row],[Male Voters]]</f>
        <v>0.37352856732701695</v>
      </c>
      <c r="AA2384" s="78">
        <f>Table1[[#This Row],[Total Ballots]]/Table1[[#This Row],[Total Voters]]</f>
        <v>0.39168520578420468</v>
      </c>
    </row>
    <row r="2385" spans="1:27" s="12" customFormat="1" x14ac:dyDescent="0.35">
      <c r="A2385" s="70" t="s">
        <v>42</v>
      </c>
      <c r="B2385" s="71">
        <v>2020</v>
      </c>
      <c r="C2385" s="71" t="s">
        <v>81</v>
      </c>
      <c r="D2385" s="71"/>
      <c r="E2385" s="72"/>
      <c r="F2385" s="81"/>
      <c r="G2385" s="82" t="s">
        <v>64</v>
      </c>
      <c r="H2385">
        <v>4796</v>
      </c>
      <c r="I2385">
        <v>4855</v>
      </c>
      <c r="J2385" s="118">
        <f>Table1[[#This Row],[Female Population]]+Table1[[#This Row],[Male Population]]</f>
        <v>9651</v>
      </c>
      <c r="K2385" s="66">
        <v>3715</v>
      </c>
      <c r="L2385" s="66">
        <v>3513</v>
      </c>
      <c r="M2385" s="66">
        <v>66</v>
      </c>
      <c r="N2385" s="66">
        <v>7294</v>
      </c>
      <c r="O2385" s="66">
        <v>1930</v>
      </c>
      <c r="P2385" s="66">
        <v>1795</v>
      </c>
      <c r="Q2385" s="66">
        <v>32</v>
      </c>
      <c r="R2385" s="73">
        <v>3757</v>
      </c>
      <c r="S2385" s="24">
        <f>Table1[[#This Row],[Female Voters]]/Table1[[#This Row],[Female Population]]</f>
        <v>0.77460383653044207</v>
      </c>
      <c r="T2385" s="24">
        <f>Table1[[#This Row],[Male Voters]]/Table1[[#This Row],[Male Population]]</f>
        <v>0.72358393408856847</v>
      </c>
      <c r="U2385" s="24">
        <f>Table1[[#This Row],[Total Voters]]/Table1[[#This Row],[Total Population]]</f>
        <v>0.75577660346078124</v>
      </c>
      <c r="V2385" s="24">
        <f>Table1[[#This Row],[Female Ballots]]/Table1[[#This Row],[Female Population]]</f>
        <v>0.402418682235196</v>
      </c>
      <c r="W2385" s="24">
        <f>Table1[[#This Row],[Male Ballots]]/Table1[[#This Row],[Male Population]]</f>
        <v>0.36972193614830073</v>
      </c>
      <c r="X2385" s="24">
        <f>Table1[[#This Row],[Total Ballots]]/Table1[[#This Row],[Total Population]]</f>
        <v>0.38928608434359135</v>
      </c>
      <c r="Y2385" s="78">
        <f>Table1[[#This Row],[Female Ballots]]/Table1[[#This Row],[Female Voters]]</f>
        <v>0.51951547779273222</v>
      </c>
      <c r="Z2385" s="79">
        <f>Table1[[#This Row],[Male Ballots]]/Table1[[#This Row],[Male Voters]]</f>
        <v>0.51095929405066898</v>
      </c>
      <c r="AA2385" s="78">
        <f>Table1[[#This Row],[Total Ballots]]/Table1[[#This Row],[Total Voters]]</f>
        <v>0.51508088840142585</v>
      </c>
    </row>
    <row r="2386" spans="1:27" s="12" customFormat="1" x14ac:dyDescent="0.35">
      <c r="A2386" s="70" t="s">
        <v>42</v>
      </c>
      <c r="B2386" s="71">
        <v>2020</v>
      </c>
      <c r="C2386" s="71" t="s">
        <v>81</v>
      </c>
      <c r="D2386" s="71"/>
      <c r="E2386" s="72"/>
      <c r="F2386" s="81"/>
      <c r="G2386" s="82" t="s">
        <v>65</v>
      </c>
      <c r="H2386">
        <v>4647</v>
      </c>
      <c r="I2386">
        <v>4714</v>
      </c>
      <c r="J2386" s="118">
        <f>Table1[[#This Row],[Female Population]]+Table1[[#This Row],[Male Population]]</f>
        <v>9361</v>
      </c>
      <c r="K2386" s="66">
        <v>3704</v>
      </c>
      <c r="L2386" s="66">
        <v>3482</v>
      </c>
      <c r="M2386" s="66">
        <v>48</v>
      </c>
      <c r="N2386" s="66">
        <v>7234</v>
      </c>
      <c r="O2386" s="66">
        <v>2229</v>
      </c>
      <c r="P2386" s="66">
        <v>2085</v>
      </c>
      <c r="Q2386" s="66">
        <v>27</v>
      </c>
      <c r="R2386" s="73">
        <v>4341</v>
      </c>
      <c r="S2386" s="24">
        <f>Table1[[#This Row],[Female Voters]]/Table1[[#This Row],[Female Population]]</f>
        <v>0.79707338067570477</v>
      </c>
      <c r="T2386" s="24">
        <f>Table1[[#This Row],[Male Voters]]/Table1[[#This Row],[Male Population]]</f>
        <v>0.73865082732286802</v>
      </c>
      <c r="U2386" s="24">
        <f>Table1[[#This Row],[Total Voters]]/Table1[[#This Row],[Total Population]]</f>
        <v>0.77278068582416404</v>
      </c>
      <c r="V2386" s="24">
        <f>Table1[[#This Row],[Female Ballots]]/Table1[[#This Row],[Female Population]]</f>
        <v>0.47966429954809553</v>
      </c>
      <c r="W2386" s="24">
        <f>Table1[[#This Row],[Male Ballots]]/Table1[[#This Row],[Male Population]]</f>
        <v>0.44229953330504879</v>
      </c>
      <c r="X2386" s="24">
        <f>Table1[[#This Row],[Total Ballots]]/Table1[[#This Row],[Total Population]]</f>
        <v>0.46373250721076809</v>
      </c>
      <c r="Y2386" s="78">
        <f>Table1[[#This Row],[Female Ballots]]/Table1[[#This Row],[Female Voters]]</f>
        <v>0.60178185745140389</v>
      </c>
      <c r="Z2386" s="79">
        <f>Table1[[#This Row],[Male Ballots]]/Table1[[#This Row],[Male Voters]]</f>
        <v>0.59879379666858124</v>
      </c>
      <c r="AA2386" s="78">
        <f>Table1[[#This Row],[Total Ballots]]/Table1[[#This Row],[Total Voters]]</f>
        <v>0.60008294166436271</v>
      </c>
    </row>
    <row r="2387" spans="1:27" s="12" customFormat="1" x14ac:dyDescent="0.35">
      <c r="A2387" s="70" t="s">
        <v>42</v>
      </c>
      <c r="B2387" s="71">
        <v>2020</v>
      </c>
      <c r="C2387" s="71" t="s">
        <v>81</v>
      </c>
      <c r="D2387" s="71"/>
      <c r="E2387" s="72"/>
      <c r="F2387" s="81"/>
      <c r="G2387" s="82" t="s">
        <v>66</v>
      </c>
      <c r="H2387">
        <v>6083</v>
      </c>
      <c r="I2387">
        <v>5735</v>
      </c>
      <c r="J2387" s="118">
        <f>Table1[[#This Row],[Female Population]]+Table1[[#This Row],[Male Population]]</f>
        <v>11818</v>
      </c>
      <c r="K2387" s="66">
        <v>5026</v>
      </c>
      <c r="L2387" s="66">
        <v>4561</v>
      </c>
      <c r="M2387" s="66">
        <v>55</v>
      </c>
      <c r="N2387" s="66">
        <v>9642</v>
      </c>
      <c r="O2387" s="66">
        <v>3467</v>
      </c>
      <c r="P2387" s="66">
        <v>3023</v>
      </c>
      <c r="Q2387" s="66">
        <v>41</v>
      </c>
      <c r="R2387" s="73">
        <v>6531</v>
      </c>
      <c r="S2387" s="24">
        <f>Table1[[#This Row],[Female Voters]]/Table1[[#This Row],[Female Population]]</f>
        <v>0.82623705408515535</v>
      </c>
      <c r="T2387" s="24">
        <f>Table1[[#This Row],[Male Voters]]/Table1[[#This Row],[Male Population]]</f>
        <v>0.79529206625980819</v>
      </c>
      <c r="U2387" s="24">
        <f>Table1[[#This Row],[Total Voters]]/Table1[[#This Row],[Total Population]]</f>
        <v>0.81587409037062109</v>
      </c>
      <c r="V2387" s="24">
        <f>Table1[[#This Row],[Female Ballots]]/Table1[[#This Row],[Female Population]]</f>
        <v>0.56994903830346866</v>
      </c>
      <c r="W2387" s="24">
        <f>Table1[[#This Row],[Male Ballots]]/Table1[[#This Row],[Male Population]]</f>
        <v>0.52711421098517874</v>
      </c>
      <c r="X2387" s="24">
        <f>Table1[[#This Row],[Total Ballots]]/Table1[[#This Row],[Total Population]]</f>
        <v>0.55263157894736847</v>
      </c>
      <c r="Y2387" s="78">
        <f>Table1[[#This Row],[Female Ballots]]/Table1[[#This Row],[Female Voters]]</f>
        <v>0.68981297254277751</v>
      </c>
      <c r="Z2387" s="79">
        <f>Table1[[#This Row],[Male Ballots]]/Table1[[#This Row],[Male Voters]]</f>
        <v>0.66279324709493537</v>
      </c>
      <c r="AA2387" s="78">
        <f>Table1[[#This Row],[Total Ballots]]/Table1[[#This Row],[Total Voters]]</f>
        <v>0.67734909769757312</v>
      </c>
    </row>
    <row r="2388" spans="1:27" s="12" customFormat="1" x14ac:dyDescent="0.35">
      <c r="A2388" s="70" t="s">
        <v>42</v>
      </c>
      <c r="B2388" s="71">
        <v>2020</v>
      </c>
      <c r="C2388" s="71" t="s">
        <v>81</v>
      </c>
      <c r="D2388" s="71"/>
      <c r="E2388" s="72"/>
      <c r="F2388" s="81"/>
      <c r="G2388" s="82" t="s">
        <v>67</v>
      </c>
      <c r="H2388">
        <v>9293</v>
      </c>
      <c r="I2388">
        <v>8434</v>
      </c>
      <c r="J2388" s="118">
        <f>Table1[[#This Row],[Female Population]]+Table1[[#This Row],[Male Population]]</f>
        <v>17727</v>
      </c>
      <c r="K2388" s="66">
        <v>8159</v>
      </c>
      <c r="L2388" s="66">
        <v>7553</v>
      </c>
      <c r="M2388" s="66">
        <v>43</v>
      </c>
      <c r="N2388" s="66">
        <v>15755</v>
      </c>
      <c r="O2388" s="66">
        <v>6312</v>
      </c>
      <c r="P2388" s="66">
        <v>5960</v>
      </c>
      <c r="Q2388" s="66">
        <v>34</v>
      </c>
      <c r="R2388" s="66">
        <v>12306</v>
      </c>
      <c r="S2388" s="24">
        <f>Table1[[#This Row],[Female Voters]]/Table1[[#This Row],[Female Population]]</f>
        <v>0.87797266759926829</v>
      </c>
      <c r="T2388" s="24">
        <f>Table1[[#This Row],[Male Voters]]/Table1[[#This Row],[Male Population]]</f>
        <v>0.8955418543988618</v>
      </c>
      <c r="U2388" s="24">
        <f>Table1[[#This Row],[Total Voters]]/Table1[[#This Row],[Total Population]]</f>
        <v>0.88875726293225021</v>
      </c>
      <c r="V2388" s="24">
        <f>Table1[[#This Row],[Female Ballots]]/Table1[[#This Row],[Female Population]]</f>
        <v>0.67922091897126868</v>
      </c>
      <c r="W2388" s="24">
        <f>Table1[[#This Row],[Male Ballots]]/Table1[[#This Row],[Male Population]]</f>
        <v>0.70666350486127583</v>
      </c>
      <c r="X2388" s="24">
        <f>Table1[[#This Row],[Total Ballots]]/Table1[[#This Row],[Total Population]]</f>
        <v>0.69419529531223556</v>
      </c>
      <c r="Y2388" s="78">
        <f>Table1[[#This Row],[Female Ballots]]/Table1[[#This Row],[Female Voters]]</f>
        <v>0.7736242186542468</v>
      </c>
      <c r="Z2388" s="79">
        <f>Table1[[#This Row],[Male Ballots]]/Table1[[#This Row],[Male Voters]]</f>
        <v>0.78909042764464454</v>
      </c>
      <c r="AA2388" s="78">
        <f>Table1[[#This Row],[Total Ballots]]/Table1[[#This Row],[Total Voters]]</f>
        <v>0.78108536972389719</v>
      </c>
    </row>
    <row r="2389" spans="1:27" s="12" customFormat="1" x14ac:dyDescent="0.35">
      <c r="A2389" s="70" t="s">
        <v>27</v>
      </c>
      <c r="B2389" s="71">
        <v>2020</v>
      </c>
      <c r="C2389" s="71" t="s">
        <v>81</v>
      </c>
      <c r="D2389" s="71"/>
      <c r="E2389" s="72"/>
      <c r="F2389" s="81"/>
      <c r="G2389" s="82" t="s">
        <v>79</v>
      </c>
      <c r="H2389">
        <v>4283</v>
      </c>
      <c r="I2389">
        <v>4294</v>
      </c>
      <c r="J2389" s="118">
        <f>Table1[[#This Row],[Female Population]]+Table1[[#This Row],[Male Population]]</f>
        <v>8577</v>
      </c>
      <c r="K2389" s="66">
        <v>3817</v>
      </c>
      <c r="L2389" s="66">
        <v>3823</v>
      </c>
      <c r="M2389" s="66">
        <v>40</v>
      </c>
      <c r="N2389" s="66">
        <v>7680</v>
      </c>
      <c r="O2389" s="66">
        <v>2505</v>
      </c>
      <c r="P2389" s="66">
        <v>2404</v>
      </c>
      <c r="Q2389" s="66">
        <v>29</v>
      </c>
      <c r="R2389" s="73">
        <v>4938</v>
      </c>
      <c r="S2389" s="24">
        <f>Table1[[#This Row],[Female Voters]]/Table1[[#This Row],[Female Population]]</f>
        <v>0.89119775858043426</v>
      </c>
      <c r="T2389" s="24">
        <f>Table1[[#This Row],[Male Voters]]/Table1[[#This Row],[Male Population]]</f>
        <v>0.89031206334420121</v>
      </c>
      <c r="U2389" s="24">
        <f>Table1[[#This Row],[Total Voters]]/Table1[[#This Row],[Total Population]]</f>
        <v>0.89541797831409586</v>
      </c>
      <c r="V2389" s="24">
        <f>Table1[[#This Row],[Female Ballots]]/Table1[[#This Row],[Female Population]]</f>
        <v>0.58487041793135652</v>
      </c>
      <c r="W2389" s="24">
        <f>Table1[[#This Row],[Male Ballots]]/Table1[[#This Row],[Male Population]]</f>
        <v>0.55985095482068004</v>
      </c>
      <c r="X2389" s="24">
        <f>Table1[[#This Row],[Total Ballots]]/Table1[[#This Row],[Total Population]]</f>
        <v>0.57572577824414128</v>
      </c>
      <c r="Y2389" s="78">
        <f>Table1[[#This Row],[Female Ballots]]/Table1[[#This Row],[Female Voters]]</f>
        <v>0.65627456117369665</v>
      </c>
      <c r="Z2389" s="79">
        <f>Table1[[#This Row],[Male Ballots]]/Table1[[#This Row],[Male Voters]]</f>
        <v>0.62882552968872618</v>
      </c>
      <c r="AA2389" s="78">
        <f>Table1[[#This Row],[Total Ballots]]/Table1[[#This Row],[Total Voters]]</f>
        <v>0.64296874999999998</v>
      </c>
    </row>
    <row r="2390" spans="1:27" s="12" customFormat="1" x14ac:dyDescent="0.35">
      <c r="A2390" s="70" t="s">
        <v>27</v>
      </c>
      <c r="B2390" s="71">
        <v>2020</v>
      </c>
      <c r="C2390" s="71" t="s">
        <v>81</v>
      </c>
      <c r="D2390" s="71"/>
      <c r="E2390" s="72"/>
      <c r="F2390" s="81"/>
      <c r="G2390" s="82" t="s">
        <v>62</v>
      </c>
      <c r="H2390">
        <v>319</v>
      </c>
      <c r="I2390">
        <v>321</v>
      </c>
      <c r="J2390" s="118">
        <f>Table1[[#This Row],[Female Population]]+Table1[[#This Row],[Male Population]]</f>
        <v>640</v>
      </c>
      <c r="K2390" s="66">
        <v>276</v>
      </c>
      <c r="L2390" s="66">
        <v>273</v>
      </c>
      <c r="M2390" s="66">
        <v>7</v>
      </c>
      <c r="N2390" s="66">
        <v>556</v>
      </c>
      <c r="O2390" s="66">
        <v>120</v>
      </c>
      <c r="P2390" s="66">
        <v>94</v>
      </c>
      <c r="Q2390" s="66">
        <v>3</v>
      </c>
      <c r="R2390" s="73">
        <v>217</v>
      </c>
      <c r="S2390" s="24">
        <f>Table1[[#This Row],[Female Voters]]/Table1[[#This Row],[Female Population]]</f>
        <v>0.86520376175548586</v>
      </c>
      <c r="T2390" s="24">
        <f>Table1[[#This Row],[Male Voters]]/Table1[[#This Row],[Male Population]]</f>
        <v>0.85046728971962615</v>
      </c>
      <c r="U2390" s="24">
        <f>Table1[[#This Row],[Total Voters]]/Table1[[#This Row],[Total Population]]</f>
        <v>0.86875000000000002</v>
      </c>
      <c r="V2390" s="24">
        <f>Table1[[#This Row],[Female Ballots]]/Table1[[#This Row],[Female Population]]</f>
        <v>0.37617554858934171</v>
      </c>
      <c r="W2390" s="24">
        <f>Table1[[#This Row],[Male Ballots]]/Table1[[#This Row],[Male Population]]</f>
        <v>0.29283489096573206</v>
      </c>
      <c r="X2390" s="24">
        <f>Table1[[#This Row],[Total Ballots]]/Table1[[#This Row],[Total Population]]</f>
        <v>0.33906249999999999</v>
      </c>
      <c r="Y2390" s="78">
        <f>Table1[[#This Row],[Female Ballots]]/Table1[[#This Row],[Female Voters]]</f>
        <v>0.43478260869565216</v>
      </c>
      <c r="Z2390" s="79">
        <f>Table1[[#This Row],[Male Ballots]]/Table1[[#This Row],[Male Voters]]</f>
        <v>0.34432234432234432</v>
      </c>
      <c r="AA2390" s="78">
        <f>Table1[[#This Row],[Total Ballots]]/Table1[[#This Row],[Total Voters]]</f>
        <v>0.39028776978417268</v>
      </c>
    </row>
    <row r="2391" spans="1:27" s="12" customFormat="1" x14ac:dyDescent="0.35">
      <c r="A2391" s="70" t="s">
        <v>27</v>
      </c>
      <c r="B2391" s="71">
        <v>2020</v>
      </c>
      <c r="C2391" s="71" t="s">
        <v>81</v>
      </c>
      <c r="D2391" s="71"/>
      <c r="E2391" s="72"/>
      <c r="F2391" s="81"/>
      <c r="G2391" s="82" t="s">
        <v>63</v>
      </c>
      <c r="H2391">
        <v>470</v>
      </c>
      <c r="I2391">
        <v>462</v>
      </c>
      <c r="J2391" s="118">
        <f>Table1[[#This Row],[Female Population]]+Table1[[#This Row],[Male Population]]</f>
        <v>932</v>
      </c>
      <c r="K2391" s="66">
        <v>393</v>
      </c>
      <c r="L2391" s="66">
        <v>395</v>
      </c>
      <c r="M2391" s="66">
        <v>3</v>
      </c>
      <c r="N2391" s="66">
        <v>791</v>
      </c>
      <c r="O2391" s="66">
        <v>174</v>
      </c>
      <c r="P2391" s="66">
        <v>135</v>
      </c>
      <c r="Q2391" s="66">
        <v>3</v>
      </c>
      <c r="R2391" s="73">
        <v>312</v>
      </c>
      <c r="S2391" s="24">
        <f>Table1[[#This Row],[Female Voters]]/Table1[[#This Row],[Female Population]]</f>
        <v>0.83617021276595749</v>
      </c>
      <c r="T2391" s="24">
        <f>Table1[[#This Row],[Male Voters]]/Table1[[#This Row],[Male Population]]</f>
        <v>0.85497835497835495</v>
      </c>
      <c r="U2391" s="24">
        <f>Table1[[#This Row],[Total Voters]]/Table1[[#This Row],[Total Population]]</f>
        <v>0.84871244635193133</v>
      </c>
      <c r="V2391" s="24">
        <f>Table1[[#This Row],[Female Ballots]]/Table1[[#This Row],[Female Population]]</f>
        <v>0.37021276595744679</v>
      </c>
      <c r="W2391" s="24">
        <f>Table1[[#This Row],[Male Ballots]]/Table1[[#This Row],[Male Population]]</f>
        <v>0.29220779220779219</v>
      </c>
      <c r="X2391" s="24">
        <f>Table1[[#This Row],[Total Ballots]]/Table1[[#This Row],[Total Population]]</f>
        <v>0.33476394849785407</v>
      </c>
      <c r="Y2391" s="78">
        <f>Table1[[#This Row],[Female Ballots]]/Table1[[#This Row],[Female Voters]]</f>
        <v>0.44274809160305345</v>
      </c>
      <c r="Z2391" s="79">
        <f>Table1[[#This Row],[Male Ballots]]/Table1[[#This Row],[Male Voters]]</f>
        <v>0.34177215189873417</v>
      </c>
      <c r="AA2391" s="78">
        <f>Table1[[#This Row],[Total Ballots]]/Table1[[#This Row],[Total Voters]]</f>
        <v>0.39443742098609358</v>
      </c>
    </row>
    <row r="2392" spans="1:27" s="12" customFormat="1" x14ac:dyDescent="0.35">
      <c r="A2392" s="70" t="s">
        <v>27</v>
      </c>
      <c r="B2392" s="71">
        <v>2020</v>
      </c>
      <c r="C2392" s="71" t="s">
        <v>81</v>
      </c>
      <c r="D2392" s="71"/>
      <c r="E2392" s="72"/>
      <c r="F2392" s="81"/>
      <c r="G2392" s="82" t="s">
        <v>64</v>
      </c>
      <c r="H2392">
        <v>591</v>
      </c>
      <c r="I2392">
        <v>594</v>
      </c>
      <c r="J2392" s="118">
        <f>Table1[[#This Row],[Female Population]]+Table1[[#This Row],[Male Population]]</f>
        <v>1185</v>
      </c>
      <c r="K2392" s="66">
        <v>519</v>
      </c>
      <c r="L2392" s="66">
        <v>513</v>
      </c>
      <c r="M2392" s="66">
        <v>15</v>
      </c>
      <c r="N2392" s="66">
        <v>1047</v>
      </c>
      <c r="O2392" s="66">
        <v>259</v>
      </c>
      <c r="P2392" s="66">
        <v>234</v>
      </c>
      <c r="Q2392" s="66">
        <v>12</v>
      </c>
      <c r="R2392" s="73">
        <v>505</v>
      </c>
      <c r="S2392" s="24">
        <f>Table1[[#This Row],[Female Voters]]/Table1[[#This Row],[Female Population]]</f>
        <v>0.87817258883248728</v>
      </c>
      <c r="T2392" s="24">
        <f>Table1[[#This Row],[Male Voters]]/Table1[[#This Row],[Male Population]]</f>
        <v>0.86363636363636365</v>
      </c>
      <c r="U2392" s="24">
        <f>Table1[[#This Row],[Total Voters]]/Table1[[#This Row],[Total Population]]</f>
        <v>0.8835443037974684</v>
      </c>
      <c r="V2392" s="24">
        <f>Table1[[#This Row],[Female Ballots]]/Table1[[#This Row],[Female Population]]</f>
        <v>0.43824027072758037</v>
      </c>
      <c r="W2392" s="24">
        <f>Table1[[#This Row],[Male Ballots]]/Table1[[#This Row],[Male Population]]</f>
        <v>0.39393939393939392</v>
      </c>
      <c r="X2392" s="24">
        <f>Table1[[#This Row],[Total Ballots]]/Table1[[#This Row],[Total Population]]</f>
        <v>0.42616033755274263</v>
      </c>
      <c r="Y2392" s="78">
        <f>Table1[[#This Row],[Female Ballots]]/Table1[[#This Row],[Female Voters]]</f>
        <v>0.49903660886319845</v>
      </c>
      <c r="Z2392" s="79">
        <f>Table1[[#This Row],[Male Ballots]]/Table1[[#This Row],[Male Voters]]</f>
        <v>0.45614035087719296</v>
      </c>
      <c r="AA2392" s="78">
        <f>Table1[[#This Row],[Total Ballots]]/Table1[[#This Row],[Total Voters]]</f>
        <v>0.48233046800382046</v>
      </c>
    </row>
    <row r="2393" spans="1:27" s="12" customFormat="1" x14ac:dyDescent="0.35">
      <c r="A2393" s="70" t="s">
        <v>27</v>
      </c>
      <c r="B2393" s="71">
        <v>2020</v>
      </c>
      <c r="C2393" s="71" t="s">
        <v>81</v>
      </c>
      <c r="D2393" s="71"/>
      <c r="E2393" s="72"/>
      <c r="F2393" s="81"/>
      <c r="G2393" s="82" t="s">
        <v>65</v>
      </c>
      <c r="H2393">
        <v>566</v>
      </c>
      <c r="I2393">
        <v>570</v>
      </c>
      <c r="J2393" s="118">
        <f>Table1[[#This Row],[Female Population]]+Table1[[#This Row],[Male Population]]</f>
        <v>1136</v>
      </c>
      <c r="K2393" s="66">
        <v>517</v>
      </c>
      <c r="L2393" s="66">
        <v>528</v>
      </c>
      <c r="M2393" s="66">
        <v>5</v>
      </c>
      <c r="N2393" s="66">
        <v>1050</v>
      </c>
      <c r="O2393" s="66">
        <v>319</v>
      </c>
      <c r="P2393" s="66">
        <v>318</v>
      </c>
      <c r="Q2393" s="66">
        <v>3</v>
      </c>
      <c r="R2393" s="73">
        <v>640</v>
      </c>
      <c r="S2393" s="24">
        <f>Table1[[#This Row],[Female Voters]]/Table1[[#This Row],[Female Population]]</f>
        <v>0.91342756183745588</v>
      </c>
      <c r="T2393" s="24">
        <f>Table1[[#This Row],[Male Voters]]/Table1[[#This Row],[Male Population]]</f>
        <v>0.9263157894736842</v>
      </c>
      <c r="U2393" s="24">
        <f>Table1[[#This Row],[Total Voters]]/Table1[[#This Row],[Total Population]]</f>
        <v>0.92429577464788737</v>
      </c>
      <c r="V2393" s="24">
        <f>Table1[[#This Row],[Female Ballots]]/Table1[[#This Row],[Female Population]]</f>
        <v>0.56360424028268552</v>
      </c>
      <c r="W2393" s="24">
        <f>Table1[[#This Row],[Male Ballots]]/Table1[[#This Row],[Male Population]]</f>
        <v>0.55789473684210522</v>
      </c>
      <c r="X2393" s="24">
        <f>Table1[[#This Row],[Total Ballots]]/Table1[[#This Row],[Total Population]]</f>
        <v>0.56338028169014087</v>
      </c>
      <c r="Y2393" s="78">
        <f>Table1[[#This Row],[Female Ballots]]/Table1[[#This Row],[Female Voters]]</f>
        <v>0.61702127659574468</v>
      </c>
      <c r="Z2393" s="79">
        <f>Table1[[#This Row],[Male Ballots]]/Table1[[#This Row],[Male Voters]]</f>
        <v>0.60227272727272729</v>
      </c>
      <c r="AA2393" s="78">
        <f>Table1[[#This Row],[Total Ballots]]/Table1[[#This Row],[Total Voters]]</f>
        <v>0.60952380952380958</v>
      </c>
    </row>
    <row r="2394" spans="1:27" s="12" customFormat="1" x14ac:dyDescent="0.35">
      <c r="A2394" s="70" t="s">
        <v>27</v>
      </c>
      <c r="B2394" s="71">
        <v>2020</v>
      </c>
      <c r="C2394" s="71" t="s">
        <v>81</v>
      </c>
      <c r="D2394" s="71"/>
      <c r="E2394" s="72"/>
      <c r="F2394" s="81"/>
      <c r="G2394" s="82" t="s">
        <v>66</v>
      </c>
      <c r="H2394">
        <v>877</v>
      </c>
      <c r="I2394">
        <v>879</v>
      </c>
      <c r="J2394" s="118">
        <f>Table1[[#This Row],[Female Population]]+Table1[[#This Row],[Male Population]]</f>
        <v>1756</v>
      </c>
      <c r="K2394" s="66">
        <v>794</v>
      </c>
      <c r="L2394" s="66">
        <v>762</v>
      </c>
      <c r="M2394" s="66">
        <v>5</v>
      </c>
      <c r="N2394" s="66">
        <v>1561</v>
      </c>
      <c r="O2394" s="66">
        <v>571</v>
      </c>
      <c r="P2394" s="66">
        <v>539</v>
      </c>
      <c r="Q2394" s="66">
        <v>5</v>
      </c>
      <c r="R2394" s="73">
        <v>1115</v>
      </c>
      <c r="S2394" s="24">
        <f>Table1[[#This Row],[Female Voters]]/Table1[[#This Row],[Female Population]]</f>
        <v>0.90535917901938423</v>
      </c>
      <c r="T2394" s="24">
        <f>Table1[[#This Row],[Male Voters]]/Table1[[#This Row],[Male Population]]</f>
        <v>0.86689419795221845</v>
      </c>
      <c r="U2394" s="24">
        <f>Table1[[#This Row],[Total Voters]]/Table1[[#This Row],[Total Population]]</f>
        <v>0.88895216400911159</v>
      </c>
      <c r="V2394" s="24">
        <f>Table1[[#This Row],[Female Ballots]]/Table1[[#This Row],[Female Population]]</f>
        <v>0.65108323831242876</v>
      </c>
      <c r="W2394" s="24">
        <f>Table1[[#This Row],[Male Ballots]]/Table1[[#This Row],[Male Population]]</f>
        <v>0.61319681456200226</v>
      </c>
      <c r="X2394" s="24">
        <f>Table1[[#This Row],[Total Ballots]]/Table1[[#This Row],[Total Population]]</f>
        <v>0.63496583143507968</v>
      </c>
      <c r="Y2394" s="78">
        <f>Table1[[#This Row],[Female Ballots]]/Table1[[#This Row],[Female Voters]]</f>
        <v>0.71914357682619645</v>
      </c>
      <c r="Z2394" s="79">
        <f>Table1[[#This Row],[Male Ballots]]/Table1[[#This Row],[Male Voters]]</f>
        <v>0.70734908136482944</v>
      </c>
      <c r="AA2394" s="78">
        <f>Table1[[#This Row],[Total Ballots]]/Table1[[#This Row],[Total Voters]]</f>
        <v>0.7142857142857143</v>
      </c>
    </row>
    <row r="2395" spans="1:27" s="12" customFormat="1" x14ac:dyDescent="0.35">
      <c r="A2395" s="70" t="s">
        <v>27</v>
      </c>
      <c r="B2395" s="71">
        <v>2020</v>
      </c>
      <c r="C2395" s="71" t="s">
        <v>81</v>
      </c>
      <c r="D2395" s="71"/>
      <c r="E2395" s="72"/>
      <c r="F2395" s="81"/>
      <c r="G2395" s="82" t="s">
        <v>67</v>
      </c>
      <c r="H2395">
        <v>1460</v>
      </c>
      <c r="I2395">
        <v>1468</v>
      </c>
      <c r="J2395" s="118">
        <f>Table1[[#This Row],[Female Population]]+Table1[[#This Row],[Male Population]]</f>
        <v>2928</v>
      </c>
      <c r="K2395" s="66">
        <v>1318</v>
      </c>
      <c r="L2395" s="66">
        <v>1352</v>
      </c>
      <c r="M2395" s="66">
        <v>5</v>
      </c>
      <c r="N2395" s="66">
        <v>2675</v>
      </c>
      <c r="O2395" s="66">
        <v>1062</v>
      </c>
      <c r="P2395" s="66">
        <v>1084</v>
      </c>
      <c r="Q2395" s="66">
        <v>3</v>
      </c>
      <c r="R2395" s="66">
        <v>2149</v>
      </c>
      <c r="S2395" s="24">
        <f>Table1[[#This Row],[Female Voters]]/Table1[[#This Row],[Female Population]]</f>
        <v>0.90273972602739727</v>
      </c>
      <c r="T2395" s="24">
        <f>Table1[[#This Row],[Male Voters]]/Table1[[#This Row],[Male Population]]</f>
        <v>0.92098092643051777</v>
      </c>
      <c r="U2395" s="24">
        <f>Table1[[#This Row],[Total Voters]]/Table1[[#This Row],[Total Population]]</f>
        <v>0.91359289617486339</v>
      </c>
      <c r="V2395" s="24">
        <f>Table1[[#This Row],[Female Ballots]]/Table1[[#This Row],[Female Population]]</f>
        <v>0.72739726027397256</v>
      </c>
      <c r="W2395" s="24">
        <f>Table1[[#This Row],[Male Ballots]]/Table1[[#This Row],[Male Population]]</f>
        <v>0.73841961852861038</v>
      </c>
      <c r="X2395" s="24">
        <f>Table1[[#This Row],[Total Ballots]]/Table1[[#This Row],[Total Population]]</f>
        <v>0.73394808743169404</v>
      </c>
      <c r="Y2395" s="78">
        <f>Table1[[#This Row],[Female Ballots]]/Table1[[#This Row],[Female Voters]]</f>
        <v>0.80576631259484066</v>
      </c>
      <c r="Z2395" s="79">
        <f>Table1[[#This Row],[Male Ballots]]/Table1[[#This Row],[Male Voters]]</f>
        <v>0.80177514792899407</v>
      </c>
      <c r="AA2395" s="78">
        <f>Table1[[#This Row],[Total Ballots]]/Table1[[#This Row],[Total Voters]]</f>
        <v>0.80336448598130838</v>
      </c>
    </row>
    <row r="2396" spans="1:27" s="12" customFormat="1" x14ac:dyDescent="0.35">
      <c r="A2396" s="70" t="s">
        <v>41</v>
      </c>
      <c r="B2396" s="71">
        <v>2020</v>
      </c>
      <c r="C2396" s="71" t="s">
        <v>81</v>
      </c>
      <c r="D2396" s="71"/>
      <c r="E2396" s="72"/>
      <c r="F2396" s="81"/>
      <c r="G2396" s="82" t="s">
        <v>79</v>
      </c>
      <c r="H2396">
        <v>25815</v>
      </c>
      <c r="I2396">
        <v>27466</v>
      </c>
      <c r="J2396" s="118">
        <f>Table1[[#This Row],[Female Population]]+Table1[[#This Row],[Male Population]]</f>
        <v>53281</v>
      </c>
      <c r="K2396" s="66">
        <v>21396</v>
      </c>
      <c r="L2396" s="66">
        <v>20305</v>
      </c>
      <c r="M2396" s="66">
        <v>65</v>
      </c>
      <c r="N2396" s="66">
        <v>41766</v>
      </c>
      <c r="O2396" s="66">
        <v>12632</v>
      </c>
      <c r="P2396" s="66">
        <v>11849</v>
      </c>
      <c r="Q2396" s="66">
        <v>31</v>
      </c>
      <c r="R2396" s="73">
        <v>24512</v>
      </c>
      <c r="S2396" s="24">
        <f>Table1[[#This Row],[Female Voters]]/Table1[[#This Row],[Female Population]]</f>
        <v>0.8288204532248693</v>
      </c>
      <c r="T2396" s="24">
        <f>Table1[[#This Row],[Male Voters]]/Table1[[#This Row],[Male Population]]</f>
        <v>0.73927765237020315</v>
      </c>
      <c r="U2396" s="24">
        <f>Table1[[#This Row],[Total Voters]]/Table1[[#This Row],[Total Population]]</f>
        <v>0.78388168390232915</v>
      </c>
      <c r="V2396" s="24">
        <f>Table1[[#This Row],[Female Ballots]]/Table1[[#This Row],[Female Population]]</f>
        <v>0.48932791012976951</v>
      </c>
      <c r="W2396" s="24">
        <f>Table1[[#This Row],[Male Ballots]]/Table1[[#This Row],[Male Population]]</f>
        <v>0.43140610208985652</v>
      </c>
      <c r="X2396" s="24">
        <f>Table1[[#This Row],[Total Ballots]]/Table1[[#This Row],[Total Population]]</f>
        <v>0.46005142546123384</v>
      </c>
      <c r="Y2396" s="78">
        <f>Table1[[#This Row],[Female Ballots]]/Table1[[#This Row],[Female Voters]]</f>
        <v>0.5903907272387362</v>
      </c>
      <c r="Z2396" s="79">
        <f>Table1[[#This Row],[Male Ballots]]/Table1[[#This Row],[Male Voters]]</f>
        <v>0.58355084954444714</v>
      </c>
      <c r="AA2396" s="78">
        <f>Table1[[#This Row],[Total Ballots]]/Table1[[#This Row],[Total Voters]]</f>
        <v>0.58688885696499549</v>
      </c>
    </row>
    <row r="2397" spans="1:27" s="12" customFormat="1" x14ac:dyDescent="0.35">
      <c r="A2397" s="70" t="s">
        <v>41</v>
      </c>
      <c r="B2397" s="71">
        <v>2020</v>
      </c>
      <c r="C2397" s="71" t="s">
        <v>81</v>
      </c>
      <c r="D2397" s="71"/>
      <c r="E2397" s="72"/>
      <c r="F2397" s="81"/>
      <c r="G2397" s="82" t="s">
        <v>62</v>
      </c>
      <c r="H2397">
        <v>1975</v>
      </c>
      <c r="I2397">
        <v>2418</v>
      </c>
      <c r="J2397" s="118">
        <f>Table1[[#This Row],[Female Population]]+Table1[[#This Row],[Male Population]]</f>
        <v>4393</v>
      </c>
      <c r="K2397" s="66">
        <v>1380</v>
      </c>
      <c r="L2397" s="66">
        <v>1454</v>
      </c>
      <c r="M2397" s="66">
        <v>18</v>
      </c>
      <c r="N2397" s="66">
        <v>2852</v>
      </c>
      <c r="O2397" s="66">
        <v>380</v>
      </c>
      <c r="P2397" s="66">
        <v>417</v>
      </c>
      <c r="Q2397" s="66">
        <v>4</v>
      </c>
      <c r="R2397" s="73">
        <v>801</v>
      </c>
      <c r="S2397" s="24">
        <f>Table1[[#This Row],[Female Voters]]/Table1[[#This Row],[Female Population]]</f>
        <v>0.69873417721518982</v>
      </c>
      <c r="T2397" s="24">
        <f>Table1[[#This Row],[Male Voters]]/Table1[[#This Row],[Male Population]]</f>
        <v>0.60132340777502069</v>
      </c>
      <c r="U2397" s="24">
        <f>Table1[[#This Row],[Total Voters]]/Table1[[#This Row],[Total Population]]</f>
        <v>0.64921465968586389</v>
      </c>
      <c r="V2397" s="24">
        <f>Table1[[#This Row],[Female Ballots]]/Table1[[#This Row],[Female Population]]</f>
        <v>0.19240506329113924</v>
      </c>
      <c r="W2397" s="24">
        <f>Table1[[#This Row],[Male Ballots]]/Table1[[#This Row],[Male Population]]</f>
        <v>0.17245657568238212</v>
      </c>
      <c r="X2397" s="24">
        <f>Table1[[#This Row],[Total Ballots]]/Table1[[#This Row],[Total Population]]</f>
        <v>0.18233553380377873</v>
      </c>
      <c r="Y2397" s="78">
        <f>Table1[[#This Row],[Female Ballots]]/Table1[[#This Row],[Female Voters]]</f>
        <v>0.27536231884057971</v>
      </c>
      <c r="Z2397" s="79">
        <f>Table1[[#This Row],[Male Ballots]]/Table1[[#This Row],[Male Voters]]</f>
        <v>0.28679504814305362</v>
      </c>
      <c r="AA2397" s="78">
        <f>Table1[[#This Row],[Total Ballots]]/Table1[[#This Row],[Total Voters]]</f>
        <v>0.28085553997194951</v>
      </c>
    </row>
    <row r="2398" spans="1:27" s="12" customFormat="1" x14ac:dyDescent="0.35">
      <c r="A2398" s="70" t="s">
        <v>41</v>
      </c>
      <c r="B2398" s="71">
        <v>2020</v>
      </c>
      <c r="C2398" s="71" t="s">
        <v>81</v>
      </c>
      <c r="D2398" s="71"/>
      <c r="E2398" s="72"/>
      <c r="F2398" s="81"/>
      <c r="G2398" s="82" t="s">
        <v>63</v>
      </c>
      <c r="H2398">
        <v>3489</v>
      </c>
      <c r="I2398">
        <v>4231</v>
      </c>
      <c r="J2398" s="118">
        <f>Table1[[#This Row],[Female Population]]+Table1[[#This Row],[Male Population]]</f>
        <v>7720</v>
      </c>
      <c r="K2398" s="66">
        <v>2567</v>
      </c>
      <c r="L2398" s="66">
        <v>2487</v>
      </c>
      <c r="M2398" s="66">
        <v>12</v>
      </c>
      <c r="N2398" s="66">
        <v>5066</v>
      </c>
      <c r="O2398" s="66">
        <v>861</v>
      </c>
      <c r="P2398" s="66">
        <v>767</v>
      </c>
      <c r="Q2398" s="66">
        <v>5</v>
      </c>
      <c r="R2398" s="73">
        <v>1633</v>
      </c>
      <c r="S2398" s="24">
        <f>Table1[[#This Row],[Female Voters]]/Table1[[#This Row],[Female Population]]</f>
        <v>0.73574089997133851</v>
      </c>
      <c r="T2398" s="24">
        <f>Table1[[#This Row],[Male Voters]]/Table1[[#This Row],[Male Population]]</f>
        <v>0.58780430158355002</v>
      </c>
      <c r="U2398" s="24">
        <f>Table1[[#This Row],[Total Voters]]/Table1[[#This Row],[Total Population]]</f>
        <v>0.65621761658031086</v>
      </c>
      <c r="V2398" s="24">
        <f>Table1[[#This Row],[Female Ballots]]/Table1[[#This Row],[Female Population]]</f>
        <v>0.2467755803955288</v>
      </c>
      <c r="W2398" s="24">
        <f>Table1[[#This Row],[Male Ballots]]/Table1[[#This Row],[Male Population]]</f>
        <v>0.18128102103521626</v>
      </c>
      <c r="X2398" s="24">
        <f>Table1[[#This Row],[Total Ballots]]/Table1[[#This Row],[Total Population]]</f>
        <v>0.21152849740932642</v>
      </c>
      <c r="Y2398" s="78">
        <f>Table1[[#This Row],[Female Ballots]]/Table1[[#This Row],[Female Voters]]</f>
        <v>0.33541098558628751</v>
      </c>
      <c r="Z2398" s="79">
        <f>Table1[[#This Row],[Male Ballots]]/Table1[[#This Row],[Male Voters]]</f>
        <v>0.30840369923602734</v>
      </c>
      <c r="AA2398" s="78">
        <f>Table1[[#This Row],[Total Ballots]]/Table1[[#This Row],[Total Voters]]</f>
        <v>0.32234504540071063</v>
      </c>
    </row>
    <row r="2399" spans="1:27" s="12" customFormat="1" x14ac:dyDescent="0.35">
      <c r="A2399" s="70" t="s">
        <v>41</v>
      </c>
      <c r="B2399" s="71">
        <v>2020</v>
      </c>
      <c r="C2399" s="71" t="s">
        <v>81</v>
      </c>
      <c r="D2399" s="71"/>
      <c r="E2399" s="72"/>
      <c r="F2399" s="81"/>
      <c r="G2399" s="82" t="s">
        <v>64</v>
      </c>
      <c r="H2399">
        <v>3603</v>
      </c>
      <c r="I2399">
        <v>4158</v>
      </c>
      <c r="J2399" s="118">
        <f>Table1[[#This Row],[Female Population]]+Table1[[#This Row],[Male Population]]</f>
        <v>7761</v>
      </c>
      <c r="K2399" s="66">
        <v>2676</v>
      </c>
      <c r="L2399" s="66">
        <v>2521</v>
      </c>
      <c r="M2399" s="66">
        <v>8</v>
      </c>
      <c r="N2399" s="66">
        <v>5205</v>
      </c>
      <c r="O2399" s="66">
        <v>1194</v>
      </c>
      <c r="P2399" s="66">
        <v>1115</v>
      </c>
      <c r="Q2399" s="66">
        <v>2</v>
      </c>
      <c r="R2399" s="73">
        <v>2311</v>
      </c>
      <c r="S2399" s="24">
        <f>Table1[[#This Row],[Female Voters]]/Table1[[#This Row],[Female Population]]</f>
        <v>0.74271440466278105</v>
      </c>
      <c r="T2399" s="24">
        <f>Table1[[#This Row],[Male Voters]]/Table1[[#This Row],[Male Population]]</f>
        <v>0.60630110630110634</v>
      </c>
      <c r="U2399" s="24">
        <f>Table1[[#This Row],[Total Voters]]/Table1[[#This Row],[Total Population]]</f>
        <v>0.67066099729416317</v>
      </c>
      <c r="V2399" s="24">
        <f>Table1[[#This Row],[Female Ballots]]/Table1[[#This Row],[Female Population]]</f>
        <v>0.33139050791007496</v>
      </c>
      <c r="W2399" s="24">
        <f>Table1[[#This Row],[Male Ballots]]/Table1[[#This Row],[Male Population]]</f>
        <v>0.26815776815776815</v>
      </c>
      <c r="X2399" s="24">
        <f>Table1[[#This Row],[Total Ballots]]/Table1[[#This Row],[Total Population]]</f>
        <v>0.29777090581110682</v>
      </c>
      <c r="Y2399" s="78">
        <f>Table1[[#This Row],[Female Ballots]]/Table1[[#This Row],[Female Voters]]</f>
        <v>0.4461883408071749</v>
      </c>
      <c r="Z2399" s="79">
        <f>Table1[[#This Row],[Male Ballots]]/Table1[[#This Row],[Male Voters]]</f>
        <v>0.4422848076160254</v>
      </c>
      <c r="AA2399" s="78">
        <f>Table1[[#This Row],[Total Ballots]]/Table1[[#This Row],[Total Voters]]</f>
        <v>0.44399615754082611</v>
      </c>
    </row>
    <row r="2400" spans="1:27" s="12" customFormat="1" x14ac:dyDescent="0.35">
      <c r="A2400" s="70" t="s">
        <v>41</v>
      </c>
      <c r="B2400" s="71">
        <v>2020</v>
      </c>
      <c r="C2400" s="71" t="s">
        <v>81</v>
      </c>
      <c r="D2400" s="71"/>
      <c r="E2400" s="72"/>
      <c r="F2400" s="81"/>
      <c r="G2400" s="82" t="s">
        <v>65</v>
      </c>
      <c r="H2400">
        <v>3542</v>
      </c>
      <c r="I2400">
        <v>3879</v>
      </c>
      <c r="J2400" s="118">
        <f>Table1[[#This Row],[Female Population]]+Table1[[#This Row],[Male Population]]</f>
        <v>7421</v>
      </c>
      <c r="K2400" s="66">
        <v>2742</v>
      </c>
      <c r="L2400" s="66">
        <v>2711</v>
      </c>
      <c r="M2400" s="66">
        <v>10</v>
      </c>
      <c r="N2400" s="66">
        <v>5463</v>
      </c>
      <c r="O2400" s="66">
        <v>1496</v>
      </c>
      <c r="P2400" s="66">
        <v>1397</v>
      </c>
      <c r="Q2400" s="66">
        <v>6</v>
      </c>
      <c r="R2400" s="73">
        <v>2899</v>
      </c>
      <c r="S2400" s="24">
        <f>Table1[[#This Row],[Female Voters]]/Table1[[#This Row],[Female Population]]</f>
        <v>0.77413890457368717</v>
      </c>
      <c r="T2400" s="24">
        <f>Table1[[#This Row],[Male Voters]]/Table1[[#This Row],[Male Population]]</f>
        <v>0.69889146687290538</v>
      </c>
      <c r="U2400" s="24">
        <f>Table1[[#This Row],[Total Voters]]/Table1[[#This Row],[Total Population]]</f>
        <v>0.73615415712168175</v>
      </c>
      <c r="V2400" s="24">
        <f>Table1[[#This Row],[Female Ballots]]/Table1[[#This Row],[Female Population]]</f>
        <v>0.42236024844720499</v>
      </c>
      <c r="W2400" s="24">
        <f>Table1[[#This Row],[Male Ballots]]/Table1[[#This Row],[Male Population]]</f>
        <v>0.36014436710492392</v>
      </c>
      <c r="X2400" s="24">
        <f>Table1[[#This Row],[Total Ballots]]/Table1[[#This Row],[Total Population]]</f>
        <v>0.39064816062525265</v>
      </c>
      <c r="Y2400" s="78">
        <f>Table1[[#This Row],[Female Ballots]]/Table1[[#This Row],[Female Voters]]</f>
        <v>0.5455871626549964</v>
      </c>
      <c r="Z2400" s="79">
        <f>Table1[[#This Row],[Male Ballots]]/Table1[[#This Row],[Male Voters]]</f>
        <v>0.51530800442641089</v>
      </c>
      <c r="AA2400" s="78">
        <f>Table1[[#This Row],[Total Ballots]]/Table1[[#This Row],[Total Voters]]</f>
        <v>0.5306608090792605</v>
      </c>
    </row>
    <row r="2401" spans="1:27" s="12" customFormat="1" x14ac:dyDescent="0.35">
      <c r="A2401" s="70" t="s">
        <v>41</v>
      </c>
      <c r="B2401" s="71">
        <v>2020</v>
      </c>
      <c r="C2401" s="71" t="s">
        <v>81</v>
      </c>
      <c r="D2401" s="71"/>
      <c r="E2401" s="72"/>
      <c r="F2401" s="81"/>
      <c r="G2401" s="82" t="s">
        <v>66</v>
      </c>
      <c r="H2401">
        <v>5188</v>
      </c>
      <c r="I2401">
        <v>5174</v>
      </c>
      <c r="J2401" s="118">
        <f>Table1[[#This Row],[Female Population]]+Table1[[#This Row],[Male Population]]</f>
        <v>10362</v>
      </c>
      <c r="K2401" s="66">
        <v>4517</v>
      </c>
      <c r="L2401" s="66">
        <v>4076</v>
      </c>
      <c r="M2401" s="66">
        <v>9</v>
      </c>
      <c r="N2401" s="66">
        <v>8602</v>
      </c>
      <c r="O2401" s="66">
        <v>2947</v>
      </c>
      <c r="P2401" s="66">
        <v>2611</v>
      </c>
      <c r="Q2401" s="66">
        <v>6</v>
      </c>
      <c r="R2401" s="66">
        <v>5564</v>
      </c>
      <c r="S2401" s="24">
        <f>Table1[[#This Row],[Female Voters]]/Table1[[#This Row],[Female Population]]</f>
        <v>0.87066306861989207</v>
      </c>
      <c r="T2401" s="24">
        <f>Table1[[#This Row],[Male Voters]]/Table1[[#This Row],[Male Population]]</f>
        <v>0.78778507924236563</v>
      </c>
      <c r="U2401" s="24">
        <f>Table1[[#This Row],[Total Voters]]/Table1[[#This Row],[Total Population]]</f>
        <v>0.83014861995753719</v>
      </c>
      <c r="V2401" s="24">
        <f>Table1[[#This Row],[Female Ballots]]/Table1[[#This Row],[Female Population]]</f>
        <v>0.56804163454124901</v>
      </c>
      <c r="W2401" s="24">
        <f>Table1[[#This Row],[Male Ballots]]/Table1[[#This Row],[Male Population]]</f>
        <v>0.50463857750289909</v>
      </c>
      <c r="X2401" s="24">
        <f>Table1[[#This Row],[Total Ballots]]/Table1[[#This Row],[Total Population]]</f>
        <v>0.53696197645242227</v>
      </c>
      <c r="Y2401" s="78">
        <f>Table1[[#This Row],[Female Ballots]]/Table1[[#This Row],[Female Voters]]</f>
        <v>0.65242417533761343</v>
      </c>
      <c r="Z2401" s="79">
        <f>Table1[[#This Row],[Male Ballots]]/Table1[[#This Row],[Male Voters]]</f>
        <v>0.64057899901864568</v>
      </c>
      <c r="AA2401" s="78">
        <f>Table1[[#This Row],[Total Ballots]]/Table1[[#This Row],[Total Voters]]</f>
        <v>0.64682631946059055</v>
      </c>
    </row>
    <row r="2402" spans="1:27" s="12" customFormat="1" x14ac:dyDescent="0.35">
      <c r="A2402" s="70" t="s">
        <v>41</v>
      </c>
      <c r="B2402" s="71">
        <v>2020</v>
      </c>
      <c r="C2402" s="71" t="s">
        <v>81</v>
      </c>
      <c r="D2402" s="71"/>
      <c r="E2402" s="72"/>
      <c r="F2402" s="81"/>
      <c r="G2402" s="82" t="s">
        <v>67</v>
      </c>
      <c r="H2402">
        <v>8018</v>
      </c>
      <c r="I2402">
        <v>7606</v>
      </c>
      <c r="J2402" s="118">
        <f>Table1[[#This Row],[Female Population]]+Table1[[#This Row],[Male Population]]</f>
        <v>15624</v>
      </c>
      <c r="K2402" s="66">
        <v>7514</v>
      </c>
      <c r="L2402" s="66">
        <v>7056</v>
      </c>
      <c r="M2402" s="66">
        <v>8</v>
      </c>
      <c r="N2402" s="66">
        <v>14578</v>
      </c>
      <c r="O2402" s="66">
        <v>5754</v>
      </c>
      <c r="P2402" s="66">
        <v>5542</v>
      </c>
      <c r="Q2402" s="66">
        <v>8</v>
      </c>
      <c r="R2402" s="66">
        <v>11304</v>
      </c>
      <c r="S2402" s="24">
        <f>Table1[[#This Row],[Female Voters]]/Table1[[#This Row],[Female Population]]</f>
        <v>0.9371414317784984</v>
      </c>
      <c r="T2402" s="24">
        <f>Table1[[#This Row],[Male Voters]]/Table1[[#This Row],[Male Population]]</f>
        <v>0.92768866684196682</v>
      </c>
      <c r="U2402" s="24">
        <f>Table1[[#This Row],[Total Voters]]/Table1[[#This Row],[Total Population]]</f>
        <v>0.93305171530977982</v>
      </c>
      <c r="V2402" s="24">
        <f>Table1[[#This Row],[Female Ballots]]/Table1[[#This Row],[Female Population]]</f>
        <v>0.71763532052881018</v>
      </c>
      <c r="W2402" s="24">
        <f>Table1[[#This Row],[Male Ballots]]/Table1[[#This Row],[Male Population]]</f>
        <v>0.72863528793058108</v>
      </c>
      <c r="X2402" s="24">
        <f>Table1[[#This Row],[Total Ballots]]/Table1[[#This Row],[Total Population]]</f>
        <v>0.72350230414746541</v>
      </c>
      <c r="Y2402" s="78">
        <f>Table1[[#This Row],[Female Ballots]]/Table1[[#This Row],[Female Voters]]</f>
        <v>0.76577056161831247</v>
      </c>
      <c r="Z2402" s="79">
        <f>Table1[[#This Row],[Male Ballots]]/Table1[[#This Row],[Male Voters]]</f>
        <v>0.78543083900226762</v>
      </c>
      <c r="AA2402" s="78">
        <f>Table1[[#This Row],[Total Ballots]]/Table1[[#This Row],[Total Voters]]</f>
        <v>0.775415008917547</v>
      </c>
    </row>
    <row r="2403" spans="1:27" s="12" customFormat="1" x14ac:dyDescent="0.35">
      <c r="A2403" s="70" t="s">
        <v>49</v>
      </c>
      <c r="B2403" s="71">
        <v>2020</v>
      </c>
      <c r="C2403" s="71" t="s">
        <v>81</v>
      </c>
      <c r="D2403" s="71"/>
      <c r="E2403" s="72"/>
      <c r="F2403" s="81"/>
      <c r="G2403" s="82" t="s">
        <v>79</v>
      </c>
      <c r="H2403">
        <v>16032</v>
      </c>
      <c r="I2403">
        <v>16943</v>
      </c>
      <c r="J2403" s="118">
        <f>Table1[[#This Row],[Female Population]]+Table1[[#This Row],[Male Population]]</f>
        <v>32975</v>
      </c>
      <c r="K2403" s="66">
        <v>12319</v>
      </c>
      <c r="L2403" s="66">
        <v>11625</v>
      </c>
      <c r="M2403" s="66">
        <v>172</v>
      </c>
      <c r="N2403" s="66">
        <v>24116</v>
      </c>
      <c r="O2403" s="66">
        <v>7455</v>
      </c>
      <c r="P2403" s="66">
        <v>6791</v>
      </c>
      <c r="Q2403" s="66">
        <v>110</v>
      </c>
      <c r="R2403" s="73">
        <v>14356</v>
      </c>
      <c r="S2403" s="24">
        <f>Table1[[#This Row],[Female Voters]]/Table1[[#This Row],[Female Population]]</f>
        <v>0.76840069860279436</v>
      </c>
      <c r="T2403" s="24">
        <f>Table1[[#This Row],[Male Voters]]/Table1[[#This Row],[Male Population]]</f>
        <v>0.68612406303488171</v>
      </c>
      <c r="U2403" s="24">
        <f>Table1[[#This Row],[Total Voters]]/Table1[[#This Row],[Total Population]]</f>
        <v>0.73134192570128886</v>
      </c>
      <c r="V2403" s="24">
        <f>Table1[[#This Row],[Female Ballots]]/Table1[[#This Row],[Female Population]]</f>
        <v>0.4650074850299401</v>
      </c>
      <c r="W2403" s="24">
        <f>Table1[[#This Row],[Male Ballots]]/Table1[[#This Row],[Male Population]]</f>
        <v>0.40081449566192529</v>
      </c>
      <c r="X2403" s="24">
        <f>Table1[[#This Row],[Total Ballots]]/Table1[[#This Row],[Total Population]]</f>
        <v>0.43536012130401819</v>
      </c>
      <c r="Y2403" s="78">
        <f>Table1[[#This Row],[Female Ballots]]/Table1[[#This Row],[Female Voters]]</f>
        <v>0.60516275671726605</v>
      </c>
      <c r="Z2403" s="79">
        <f>Table1[[#This Row],[Male Ballots]]/Table1[[#This Row],[Male Voters]]</f>
        <v>0.58417204301075265</v>
      </c>
      <c r="AA2403" s="78">
        <f>Table1[[#This Row],[Total Ballots]]/Table1[[#This Row],[Total Voters]]</f>
        <v>0.59528943440039805</v>
      </c>
    </row>
    <row r="2404" spans="1:27" s="12" customFormat="1" x14ac:dyDescent="0.35">
      <c r="A2404" s="70" t="s">
        <v>49</v>
      </c>
      <c r="B2404" s="71">
        <v>2020</v>
      </c>
      <c r="C2404" s="71" t="s">
        <v>81</v>
      </c>
      <c r="D2404" s="71"/>
      <c r="E2404" s="72"/>
      <c r="F2404" s="81"/>
      <c r="G2404" s="82" t="s">
        <v>62</v>
      </c>
      <c r="H2404">
        <v>1177</v>
      </c>
      <c r="I2404">
        <v>1547</v>
      </c>
      <c r="J2404" s="118">
        <f>Table1[[#This Row],[Female Population]]+Table1[[#This Row],[Male Population]]</f>
        <v>2724</v>
      </c>
      <c r="K2404" s="66">
        <v>765</v>
      </c>
      <c r="L2404" s="66">
        <v>766</v>
      </c>
      <c r="M2404" s="66">
        <v>31</v>
      </c>
      <c r="N2404" s="66">
        <v>1562</v>
      </c>
      <c r="O2404" s="66">
        <v>249</v>
      </c>
      <c r="P2404" s="66">
        <v>203</v>
      </c>
      <c r="Q2404" s="66">
        <v>12</v>
      </c>
      <c r="R2404" s="73">
        <v>464</v>
      </c>
      <c r="S2404" s="24">
        <f>Table1[[#This Row],[Female Voters]]/Table1[[#This Row],[Female Population]]</f>
        <v>0.64995751911639765</v>
      </c>
      <c r="T2404" s="24">
        <f>Table1[[#This Row],[Male Voters]]/Table1[[#This Row],[Male Population]]</f>
        <v>0.49515190691661282</v>
      </c>
      <c r="U2404" s="24">
        <f>Table1[[#This Row],[Total Voters]]/Table1[[#This Row],[Total Population]]</f>
        <v>0.5734214390602056</v>
      </c>
      <c r="V2404" s="24">
        <f>Table1[[#This Row],[Female Ballots]]/Table1[[#This Row],[Female Population]]</f>
        <v>0.21155480033984708</v>
      </c>
      <c r="W2404" s="24">
        <f>Table1[[#This Row],[Male Ballots]]/Table1[[#This Row],[Male Population]]</f>
        <v>0.13122171945701358</v>
      </c>
      <c r="X2404" s="24">
        <f>Table1[[#This Row],[Total Ballots]]/Table1[[#This Row],[Total Population]]</f>
        <v>0.17033773861967694</v>
      </c>
      <c r="Y2404" s="78">
        <f>Table1[[#This Row],[Female Ballots]]/Table1[[#This Row],[Female Voters]]</f>
        <v>0.32549019607843138</v>
      </c>
      <c r="Z2404" s="79">
        <f>Table1[[#This Row],[Male Ballots]]/Table1[[#This Row],[Male Voters]]</f>
        <v>0.2650130548302872</v>
      </c>
      <c r="AA2404" s="78">
        <f>Table1[[#This Row],[Total Ballots]]/Table1[[#This Row],[Total Voters]]</f>
        <v>0.29705505761843792</v>
      </c>
    </row>
    <row r="2405" spans="1:27" s="12" customFormat="1" x14ac:dyDescent="0.35">
      <c r="A2405" s="70" t="s">
        <v>49</v>
      </c>
      <c r="B2405" s="71">
        <v>2020</v>
      </c>
      <c r="C2405" s="71" t="s">
        <v>81</v>
      </c>
      <c r="D2405" s="71"/>
      <c r="E2405" s="72"/>
      <c r="F2405" s="81"/>
      <c r="G2405" s="82" t="s">
        <v>63</v>
      </c>
      <c r="H2405">
        <v>2070</v>
      </c>
      <c r="I2405">
        <v>2500</v>
      </c>
      <c r="J2405" s="118">
        <f>Table1[[#This Row],[Female Population]]+Table1[[#This Row],[Male Population]]</f>
        <v>4570</v>
      </c>
      <c r="K2405" s="66">
        <v>1491</v>
      </c>
      <c r="L2405" s="66">
        <v>1294</v>
      </c>
      <c r="M2405" s="66">
        <v>32</v>
      </c>
      <c r="N2405" s="66">
        <v>2817</v>
      </c>
      <c r="O2405" s="66">
        <v>515</v>
      </c>
      <c r="P2405" s="66">
        <v>422</v>
      </c>
      <c r="Q2405" s="66">
        <v>20</v>
      </c>
      <c r="R2405" s="73">
        <v>957</v>
      </c>
      <c r="S2405" s="24">
        <f>Table1[[#This Row],[Female Voters]]/Table1[[#This Row],[Female Population]]</f>
        <v>0.72028985507246379</v>
      </c>
      <c r="T2405" s="24">
        <f>Table1[[#This Row],[Male Voters]]/Table1[[#This Row],[Male Population]]</f>
        <v>0.51759999999999995</v>
      </c>
      <c r="U2405" s="24">
        <f>Table1[[#This Row],[Total Voters]]/Table1[[#This Row],[Total Population]]</f>
        <v>0.61641137855579864</v>
      </c>
      <c r="V2405" s="24">
        <f>Table1[[#This Row],[Female Ballots]]/Table1[[#This Row],[Female Population]]</f>
        <v>0.24879227053140096</v>
      </c>
      <c r="W2405" s="24">
        <f>Table1[[#This Row],[Male Ballots]]/Table1[[#This Row],[Male Population]]</f>
        <v>0.16880000000000001</v>
      </c>
      <c r="X2405" s="24">
        <f>Table1[[#This Row],[Total Ballots]]/Table1[[#This Row],[Total Population]]</f>
        <v>0.20940919037199124</v>
      </c>
      <c r="Y2405" s="78">
        <f>Table1[[#This Row],[Female Ballots]]/Table1[[#This Row],[Female Voters]]</f>
        <v>0.34540576794097921</v>
      </c>
      <c r="Z2405" s="79">
        <f>Table1[[#This Row],[Male Ballots]]/Table1[[#This Row],[Male Voters]]</f>
        <v>0.3261205564142195</v>
      </c>
      <c r="AA2405" s="78">
        <f>Table1[[#This Row],[Total Ballots]]/Table1[[#This Row],[Total Voters]]</f>
        <v>0.33972310969116082</v>
      </c>
    </row>
    <row r="2406" spans="1:27" s="12" customFormat="1" x14ac:dyDescent="0.35">
      <c r="A2406" s="70" t="s">
        <v>49</v>
      </c>
      <c r="B2406" s="71">
        <v>2020</v>
      </c>
      <c r="C2406" s="71" t="s">
        <v>81</v>
      </c>
      <c r="D2406" s="71"/>
      <c r="E2406" s="72"/>
      <c r="F2406" s="81"/>
      <c r="G2406" s="82" t="s">
        <v>64</v>
      </c>
      <c r="H2406">
        <v>2309</v>
      </c>
      <c r="I2406">
        <v>2410</v>
      </c>
      <c r="J2406" s="118">
        <f>Table1[[#This Row],[Female Population]]+Table1[[#This Row],[Male Population]]</f>
        <v>4719</v>
      </c>
      <c r="K2406" s="66">
        <v>1639</v>
      </c>
      <c r="L2406" s="66">
        <v>1513</v>
      </c>
      <c r="M2406" s="66">
        <v>38</v>
      </c>
      <c r="N2406" s="66">
        <v>3190</v>
      </c>
      <c r="O2406" s="66">
        <v>753</v>
      </c>
      <c r="P2406" s="66">
        <v>667</v>
      </c>
      <c r="Q2406" s="66">
        <v>25</v>
      </c>
      <c r="R2406" s="73">
        <v>1445</v>
      </c>
      <c r="S2406" s="24">
        <f>Table1[[#This Row],[Female Voters]]/Table1[[#This Row],[Female Population]]</f>
        <v>0.70983109571242964</v>
      </c>
      <c r="T2406" s="24">
        <f>Table1[[#This Row],[Male Voters]]/Table1[[#This Row],[Male Population]]</f>
        <v>0.62780082987551866</v>
      </c>
      <c r="U2406" s="24">
        <f>Table1[[#This Row],[Total Voters]]/Table1[[#This Row],[Total Population]]</f>
        <v>0.67599067599067597</v>
      </c>
      <c r="V2406" s="24">
        <f>Table1[[#This Row],[Female Ballots]]/Table1[[#This Row],[Female Population]]</f>
        <v>0.32611520138588135</v>
      </c>
      <c r="W2406" s="24">
        <f>Table1[[#This Row],[Male Ballots]]/Table1[[#This Row],[Male Population]]</f>
        <v>0.27676348547717844</v>
      </c>
      <c r="X2406" s="24">
        <f>Table1[[#This Row],[Total Ballots]]/Table1[[#This Row],[Total Population]]</f>
        <v>0.30620894257257891</v>
      </c>
      <c r="Y2406" s="78">
        <f>Table1[[#This Row],[Female Ballots]]/Table1[[#This Row],[Female Voters]]</f>
        <v>0.45942647956070776</v>
      </c>
      <c r="Z2406" s="79">
        <f>Table1[[#This Row],[Male Ballots]]/Table1[[#This Row],[Male Voters]]</f>
        <v>0.44084600132187707</v>
      </c>
      <c r="AA2406" s="78">
        <f>Table1[[#This Row],[Total Ballots]]/Table1[[#This Row],[Total Voters]]</f>
        <v>0.45297805642633227</v>
      </c>
    </row>
    <row r="2407" spans="1:27" s="12" customFormat="1" x14ac:dyDescent="0.35">
      <c r="A2407" s="70" t="s">
        <v>49</v>
      </c>
      <c r="B2407" s="71">
        <v>2020</v>
      </c>
      <c r="C2407" s="71" t="s">
        <v>81</v>
      </c>
      <c r="D2407" s="71"/>
      <c r="E2407" s="72"/>
      <c r="F2407" s="81"/>
      <c r="G2407" s="82" t="s">
        <v>65</v>
      </c>
      <c r="H2407">
        <v>2292</v>
      </c>
      <c r="I2407">
        <v>2337</v>
      </c>
      <c r="J2407" s="118">
        <f>Table1[[#This Row],[Female Population]]+Table1[[#This Row],[Male Population]]</f>
        <v>4629</v>
      </c>
      <c r="K2407" s="66">
        <v>1678</v>
      </c>
      <c r="L2407" s="66">
        <v>1572</v>
      </c>
      <c r="M2407" s="66">
        <v>26</v>
      </c>
      <c r="N2407" s="66">
        <v>3276</v>
      </c>
      <c r="O2407" s="66">
        <v>938</v>
      </c>
      <c r="P2407" s="66">
        <v>858</v>
      </c>
      <c r="Q2407" s="66">
        <v>14</v>
      </c>
      <c r="R2407" s="73">
        <v>1810</v>
      </c>
      <c r="S2407" s="24">
        <f>Table1[[#This Row],[Female Voters]]/Table1[[#This Row],[Female Population]]</f>
        <v>0.73211169284467714</v>
      </c>
      <c r="T2407" s="24">
        <f>Table1[[#This Row],[Male Voters]]/Table1[[#This Row],[Male Population]]</f>
        <v>0.67265725288831835</v>
      </c>
      <c r="U2407" s="24">
        <f>Table1[[#This Row],[Total Voters]]/Table1[[#This Row],[Total Population]]</f>
        <v>0.70771224886584572</v>
      </c>
      <c r="V2407" s="24">
        <f>Table1[[#This Row],[Female Ballots]]/Table1[[#This Row],[Female Population]]</f>
        <v>0.40924956369982546</v>
      </c>
      <c r="W2407" s="24">
        <f>Table1[[#This Row],[Male Ballots]]/Table1[[#This Row],[Male Population]]</f>
        <v>0.36713735558408217</v>
      </c>
      <c r="X2407" s="24">
        <f>Table1[[#This Row],[Total Ballots]]/Table1[[#This Row],[Total Population]]</f>
        <v>0.39101317779217976</v>
      </c>
      <c r="Y2407" s="78">
        <f>Table1[[#This Row],[Female Ballots]]/Table1[[#This Row],[Female Voters]]</f>
        <v>0.55899880810488678</v>
      </c>
      <c r="Z2407" s="79">
        <f>Table1[[#This Row],[Male Ballots]]/Table1[[#This Row],[Male Voters]]</f>
        <v>0.54580152671755722</v>
      </c>
      <c r="AA2407" s="78">
        <f>Table1[[#This Row],[Total Ballots]]/Table1[[#This Row],[Total Voters]]</f>
        <v>0.55250305250305254</v>
      </c>
    </row>
    <row r="2408" spans="1:27" s="12" customFormat="1" x14ac:dyDescent="0.35">
      <c r="A2408" s="70" t="s">
        <v>49</v>
      </c>
      <c r="B2408" s="71">
        <v>2020</v>
      </c>
      <c r="C2408" s="71" t="s">
        <v>81</v>
      </c>
      <c r="D2408" s="71"/>
      <c r="E2408" s="72"/>
      <c r="F2408" s="81"/>
      <c r="G2408" s="82" t="s">
        <v>66</v>
      </c>
      <c r="H2408">
        <v>3175</v>
      </c>
      <c r="I2408">
        <v>3023</v>
      </c>
      <c r="J2408" s="118">
        <f>Table1[[#This Row],[Female Population]]+Table1[[#This Row],[Male Population]]</f>
        <v>6198</v>
      </c>
      <c r="K2408" s="66">
        <v>2572</v>
      </c>
      <c r="L2408" s="66">
        <v>2258</v>
      </c>
      <c r="M2408" s="66">
        <v>21</v>
      </c>
      <c r="N2408" s="66">
        <v>4851</v>
      </c>
      <c r="O2408" s="66">
        <v>1764</v>
      </c>
      <c r="P2408" s="66">
        <v>1409</v>
      </c>
      <c r="Q2408" s="66">
        <v>19</v>
      </c>
      <c r="R2408" s="73">
        <v>3192</v>
      </c>
      <c r="S2408" s="24">
        <f>Table1[[#This Row],[Female Voters]]/Table1[[#This Row],[Female Population]]</f>
        <v>0.81007874015748027</v>
      </c>
      <c r="T2408" s="24">
        <f>Table1[[#This Row],[Male Voters]]/Table1[[#This Row],[Male Population]]</f>
        <v>0.7469401257029441</v>
      </c>
      <c r="U2408" s="24">
        <f>Table1[[#This Row],[Total Voters]]/Table1[[#This Row],[Total Population]]</f>
        <v>0.78267182962245885</v>
      </c>
      <c r="V2408" s="24">
        <f>Table1[[#This Row],[Female Ballots]]/Table1[[#This Row],[Female Population]]</f>
        <v>0.55559055118110234</v>
      </c>
      <c r="W2408" s="24">
        <f>Table1[[#This Row],[Male Ballots]]/Table1[[#This Row],[Male Population]]</f>
        <v>0.46609328481640755</v>
      </c>
      <c r="X2408" s="24">
        <f>Table1[[#This Row],[Total Ballots]]/Table1[[#This Row],[Total Population]]</f>
        <v>0.5150048402710552</v>
      </c>
      <c r="Y2408" s="78">
        <f>Table1[[#This Row],[Female Ballots]]/Table1[[#This Row],[Female Voters]]</f>
        <v>0.68584758942457236</v>
      </c>
      <c r="Z2408" s="79">
        <f>Table1[[#This Row],[Male Ballots]]/Table1[[#This Row],[Male Voters]]</f>
        <v>0.62400354295837024</v>
      </c>
      <c r="AA2408" s="78">
        <f>Table1[[#This Row],[Total Ballots]]/Table1[[#This Row],[Total Voters]]</f>
        <v>0.65800865800865804</v>
      </c>
    </row>
    <row r="2409" spans="1:27" s="12" customFormat="1" x14ac:dyDescent="0.35">
      <c r="A2409" s="70" t="s">
        <v>49</v>
      </c>
      <c r="B2409" s="71">
        <v>2020</v>
      </c>
      <c r="C2409" s="71" t="s">
        <v>81</v>
      </c>
      <c r="D2409" s="71"/>
      <c r="E2409" s="72"/>
      <c r="F2409" s="81"/>
      <c r="G2409" s="82" t="s">
        <v>67</v>
      </c>
      <c r="H2409">
        <v>5009</v>
      </c>
      <c r="I2409">
        <v>5126</v>
      </c>
      <c r="J2409" s="118">
        <f>Table1[[#This Row],[Female Population]]+Table1[[#This Row],[Male Population]]</f>
        <v>10135</v>
      </c>
      <c r="K2409" s="66">
        <v>4174</v>
      </c>
      <c r="L2409" s="66">
        <v>4222</v>
      </c>
      <c r="M2409" s="66">
        <v>24</v>
      </c>
      <c r="N2409" s="66">
        <v>8420</v>
      </c>
      <c r="O2409" s="66">
        <v>3236</v>
      </c>
      <c r="P2409" s="66">
        <v>3232</v>
      </c>
      <c r="Q2409" s="66">
        <v>20</v>
      </c>
      <c r="R2409" s="66">
        <v>6488</v>
      </c>
      <c r="S2409" s="24">
        <f>Table1[[#This Row],[Female Voters]]/Table1[[#This Row],[Female Population]]</f>
        <v>0.83330005989219402</v>
      </c>
      <c r="T2409" s="24">
        <f>Table1[[#This Row],[Male Voters]]/Table1[[#This Row],[Male Population]]</f>
        <v>0.82364416699180643</v>
      </c>
      <c r="U2409" s="24">
        <f>Table1[[#This Row],[Total Voters]]/Table1[[#This Row],[Total Population]]</f>
        <v>0.83078441045880613</v>
      </c>
      <c r="V2409" s="24">
        <f>Table1[[#This Row],[Female Ballots]]/Table1[[#This Row],[Female Population]]</f>
        <v>0.64603713316031142</v>
      </c>
      <c r="W2409" s="24">
        <f>Table1[[#This Row],[Male Ballots]]/Table1[[#This Row],[Male Population]]</f>
        <v>0.63051111978150609</v>
      </c>
      <c r="X2409" s="24">
        <f>Table1[[#This Row],[Total Ballots]]/Table1[[#This Row],[Total Population]]</f>
        <v>0.64015786877158365</v>
      </c>
      <c r="Y2409" s="78">
        <f>Table1[[#This Row],[Female Ballots]]/Table1[[#This Row],[Female Voters]]</f>
        <v>0.77527551509343551</v>
      </c>
      <c r="Z2409" s="79">
        <f>Table1[[#This Row],[Male Ballots]]/Table1[[#This Row],[Male Voters]]</f>
        <v>0.76551397441970626</v>
      </c>
      <c r="AA2409" s="78">
        <f>Table1[[#This Row],[Total Ballots]]/Table1[[#This Row],[Total Voters]]</f>
        <v>0.77054631828978626</v>
      </c>
    </row>
    <row r="2410" spans="1:27" s="12" customFormat="1" x14ac:dyDescent="0.35">
      <c r="A2410" s="70" t="s">
        <v>34</v>
      </c>
      <c r="B2410" s="71">
        <v>2020</v>
      </c>
      <c r="C2410" s="71" t="s">
        <v>81</v>
      </c>
      <c r="D2410" s="71"/>
      <c r="E2410" s="72"/>
      <c r="F2410" s="81"/>
      <c r="G2410" s="82" t="s">
        <v>79</v>
      </c>
      <c r="H2410">
        <v>9816</v>
      </c>
      <c r="I2410">
        <v>9575</v>
      </c>
      <c r="J2410" s="118">
        <f>Table1[[#This Row],[Female Population]]+Table1[[#This Row],[Male Population]]</f>
        <v>19391</v>
      </c>
      <c r="K2410" s="66">
        <v>7990</v>
      </c>
      <c r="L2410" s="66">
        <v>7408</v>
      </c>
      <c r="M2410" s="66">
        <v>171</v>
      </c>
      <c r="N2410" s="66">
        <v>15569</v>
      </c>
      <c r="O2410" s="66">
        <v>4986</v>
      </c>
      <c r="P2410" s="66">
        <v>4518</v>
      </c>
      <c r="Q2410" s="66">
        <v>111</v>
      </c>
      <c r="R2410" s="73">
        <v>9615</v>
      </c>
      <c r="S2410" s="24">
        <f>Table1[[#This Row],[Female Voters]]/Table1[[#This Row],[Female Population]]</f>
        <v>0.81397718011409947</v>
      </c>
      <c r="T2410" s="24">
        <f>Table1[[#This Row],[Male Voters]]/Table1[[#This Row],[Male Population]]</f>
        <v>0.7736814621409922</v>
      </c>
      <c r="U2410" s="24">
        <f>Table1[[#This Row],[Total Voters]]/Table1[[#This Row],[Total Population]]</f>
        <v>0.80289825176628338</v>
      </c>
      <c r="V2410" s="24">
        <f>Table1[[#This Row],[Female Ballots]]/Table1[[#This Row],[Female Population]]</f>
        <v>0.50794621026894871</v>
      </c>
      <c r="W2410" s="24">
        <f>Table1[[#This Row],[Male Ballots]]/Table1[[#This Row],[Male Population]]</f>
        <v>0.47185378590078331</v>
      </c>
      <c r="X2410" s="24">
        <f>Table1[[#This Row],[Total Ballots]]/Table1[[#This Row],[Total Population]]</f>
        <v>0.49584858955185396</v>
      </c>
      <c r="Y2410" s="78">
        <f>Table1[[#This Row],[Female Ballots]]/Table1[[#This Row],[Female Voters]]</f>
        <v>0.62403003754693365</v>
      </c>
      <c r="Z2410" s="79">
        <f>Table1[[#This Row],[Male Ballots]]/Table1[[#This Row],[Male Voters]]</f>
        <v>0.60988120950323976</v>
      </c>
      <c r="AA2410" s="78">
        <f>Table1[[#This Row],[Total Ballots]]/Table1[[#This Row],[Total Voters]]</f>
        <v>0.61757338300468878</v>
      </c>
    </row>
    <row r="2411" spans="1:27" s="12" customFormat="1" x14ac:dyDescent="0.35">
      <c r="A2411" s="70" t="s">
        <v>34</v>
      </c>
      <c r="B2411" s="71">
        <v>2020</v>
      </c>
      <c r="C2411" s="71" t="s">
        <v>81</v>
      </c>
      <c r="D2411" s="71"/>
      <c r="E2411" s="72"/>
      <c r="F2411" s="81"/>
      <c r="G2411" s="82" t="s">
        <v>62</v>
      </c>
      <c r="H2411">
        <v>587</v>
      </c>
      <c r="I2411">
        <v>712</v>
      </c>
      <c r="J2411" s="118">
        <f>Table1[[#This Row],[Female Population]]+Table1[[#This Row],[Male Population]]</f>
        <v>1299</v>
      </c>
      <c r="K2411" s="66">
        <v>382</v>
      </c>
      <c r="L2411" s="66">
        <v>396</v>
      </c>
      <c r="M2411" s="66">
        <v>16</v>
      </c>
      <c r="N2411" s="66">
        <v>794</v>
      </c>
      <c r="O2411" s="66">
        <v>121</v>
      </c>
      <c r="P2411" s="66">
        <v>117</v>
      </c>
      <c r="Q2411" s="66">
        <v>5</v>
      </c>
      <c r="R2411" s="73">
        <v>243</v>
      </c>
      <c r="S2411" s="24">
        <f>Table1[[#This Row],[Female Voters]]/Table1[[#This Row],[Female Population]]</f>
        <v>0.65076660988074952</v>
      </c>
      <c r="T2411" s="24">
        <f>Table1[[#This Row],[Male Voters]]/Table1[[#This Row],[Male Population]]</f>
        <v>0.5561797752808989</v>
      </c>
      <c r="U2411" s="24">
        <f>Table1[[#This Row],[Total Voters]]/Table1[[#This Row],[Total Population]]</f>
        <v>0.61123941493456502</v>
      </c>
      <c r="V2411" s="24">
        <f>Table1[[#This Row],[Female Ballots]]/Table1[[#This Row],[Female Population]]</f>
        <v>0.20613287904599659</v>
      </c>
      <c r="W2411" s="24">
        <f>Table1[[#This Row],[Male Ballots]]/Table1[[#This Row],[Male Population]]</f>
        <v>0.16432584269662923</v>
      </c>
      <c r="X2411" s="24">
        <f>Table1[[#This Row],[Total Ballots]]/Table1[[#This Row],[Total Population]]</f>
        <v>0.18706697459584296</v>
      </c>
      <c r="Y2411" s="78">
        <f>Table1[[#This Row],[Female Ballots]]/Table1[[#This Row],[Female Voters]]</f>
        <v>0.31675392670157065</v>
      </c>
      <c r="Z2411" s="79">
        <f>Table1[[#This Row],[Male Ballots]]/Table1[[#This Row],[Male Voters]]</f>
        <v>0.29545454545454547</v>
      </c>
      <c r="AA2411" s="78">
        <f>Table1[[#This Row],[Total Ballots]]/Table1[[#This Row],[Total Voters]]</f>
        <v>0.30604534005037781</v>
      </c>
    </row>
    <row r="2412" spans="1:27" s="12" customFormat="1" x14ac:dyDescent="0.35">
      <c r="A2412" s="70" t="s">
        <v>34</v>
      </c>
      <c r="B2412" s="71">
        <v>2020</v>
      </c>
      <c r="C2412" s="71" t="s">
        <v>81</v>
      </c>
      <c r="D2412" s="71"/>
      <c r="E2412" s="72"/>
      <c r="F2412" s="81"/>
      <c r="G2412" s="82" t="s">
        <v>63</v>
      </c>
      <c r="H2412">
        <v>955</v>
      </c>
      <c r="I2412">
        <v>983</v>
      </c>
      <c r="J2412" s="118">
        <f>Table1[[#This Row],[Female Population]]+Table1[[#This Row],[Male Population]]</f>
        <v>1938</v>
      </c>
      <c r="K2412" s="66">
        <v>742</v>
      </c>
      <c r="L2412" s="66">
        <v>677</v>
      </c>
      <c r="M2412" s="66">
        <v>15</v>
      </c>
      <c r="N2412" s="66">
        <v>1434</v>
      </c>
      <c r="O2412" s="66">
        <v>249</v>
      </c>
      <c r="P2412" s="66">
        <v>196</v>
      </c>
      <c r="Q2412" s="66">
        <v>8</v>
      </c>
      <c r="R2412" s="73">
        <v>453</v>
      </c>
      <c r="S2412" s="24">
        <f>Table1[[#This Row],[Female Voters]]/Table1[[#This Row],[Female Population]]</f>
        <v>0.77696335078534029</v>
      </c>
      <c r="T2412" s="24">
        <f>Table1[[#This Row],[Male Voters]]/Table1[[#This Row],[Male Population]]</f>
        <v>0.68870803662258395</v>
      </c>
      <c r="U2412" s="24">
        <f>Table1[[#This Row],[Total Voters]]/Table1[[#This Row],[Total Population]]</f>
        <v>0.73993808049535603</v>
      </c>
      <c r="V2412" s="24">
        <f>Table1[[#This Row],[Female Ballots]]/Table1[[#This Row],[Female Population]]</f>
        <v>0.26073298429319369</v>
      </c>
      <c r="W2412" s="24">
        <f>Table1[[#This Row],[Male Ballots]]/Table1[[#This Row],[Male Population]]</f>
        <v>0.19938962360122076</v>
      </c>
      <c r="X2412" s="24">
        <f>Table1[[#This Row],[Total Ballots]]/Table1[[#This Row],[Total Population]]</f>
        <v>0.23374613003095976</v>
      </c>
      <c r="Y2412" s="78">
        <f>Table1[[#This Row],[Female Ballots]]/Table1[[#This Row],[Female Voters]]</f>
        <v>0.33557951482479786</v>
      </c>
      <c r="Z2412" s="79">
        <f>Table1[[#This Row],[Male Ballots]]/Table1[[#This Row],[Male Voters]]</f>
        <v>0.28951255539143278</v>
      </c>
      <c r="AA2412" s="78">
        <f>Table1[[#This Row],[Total Ballots]]/Table1[[#This Row],[Total Voters]]</f>
        <v>0.31589958158995818</v>
      </c>
    </row>
    <row r="2413" spans="1:27" s="12" customFormat="1" x14ac:dyDescent="0.35">
      <c r="A2413" s="70" t="s">
        <v>34</v>
      </c>
      <c r="B2413" s="71">
        <v>2020</v>
      </c>
      <c r="C2413" s="71" t="s">
        <v>81</v>
      </c>
      <c r="D2413" s="71"/>
      <c r="E2413" s="72"/>
      <c r="F2413" s="81"/>
      <c r="G2413" s="82" t="s">
        <v>64</v>
      </c>
      <c r="H2413">
        <v>1100</v>
      </c>
      <c r="I2413">
        <v>1198</v>
      </c>
      <c r="J2413" s="118">
        <f>Table1[[#This Row],[Female Population]]+Table1[[#This Row],[Male Population]]</f>
        <v>2298</v>
      </c>
      <c r="K2413" s="66">
        <v>779</v>
      </c>
      <c r="L2413" s="66">
        <v>766</v>
      </c>
      <c r="M2413" s="66">
        <v>29</v>
      </c>
      <c r="N2413" s="66">
        <v>1574</v>
      </c>
      <c r="O2413" s="66">
        <v>334</v>
      </c>
      <c r="P2413" s="66">
        <v>323</v>
      </c>
      <c r="Q2413" s="66">
        <v>13</v>
      </c>
      <c r="R2413" s="73">
        <v>670</v>
      </c>
      <c r="S2413" s="24">
        <f>Table1[[#This Row],[Female Voters]]/Table1[[#This Row],[Female Population]]</f>
        <v>0.70818181818181813</v>
      </c>
      <c r="T2413" s="24">
        <f>Table1[[#This Row],[Male Voters]]/Table1[[#This Row],[Male Population]]</f>
        <v>0.63939899833055092</v>
      </c>
      <c r="U2413" s="24">
        <f>Table1[[#This Row],[Total Voters]]/Table1[[#This Row],[Total Population]]</f>
        <v>0.68494342906875549</v>
      </c>
      <c r="V2413" s="24">
        <f>Table1[[#This Row],[Female Ballots]]/Table1[[#This Row],[Female Population]]</f>
        <v>0.30363636363636365</v>
      </c>
      <c r="W2413" s="24">
        <f>Table1[[#This Row],[Male Ballots]]/Table1[[#This Row],[Male Population]]</f>
        <v>0.26961602671118529</v>
      </c>
      <c r="X2413" s="24">
        <f>Table1[[#This Row],[Total Ballots]]/Table1[[#This Row],[Total Population]]</f>
        <v>0.29155787641427328</v>
      </c>
      <c r="Y2413" s="78">
        <f>Table1[[#This Row],[Female Ballots]]/Table1[[#This Row],[Female Voters]]</f>
        <v>0.42875481386392811</v>
      </c>
      <c r="Z2413" s="79">
        <f>Table1[[#This Row],[Male Ballots]]/Table1[[#This Row],[Male Voters]]</f>
        <v>0.4216710182767624</v>
      </c>
      <c r="AA2413" s="78">
        <f>Table1[[#This Row],[Total Ballots]]/Table1[[#This Row],[Total Voters]]</f>
        <v>0.42566709021601018</v>
      </c>
    </row>
    <row r="2414" spans="1:27" s="12" customFormat="1" x14ac:dyDescent="0.35">
      <c r="A2414" s="70" t="s">
        <v>34</v>
      </c>
      <c r="B2414" s="71">
        <v>2020</v>
      </c>
      <c r="C2414" s="71" t="s">
        <v>81</v>
      </c>
      <c r="D2414" s="71"/>
      <c r="E2414" s="72"/>
      <c r="F2414" s="81"/>
      <c r="G2414" s="82" t="s">
        <v>65</v>
      </c>
      <c r="H2414">
        <v>1268</v>
      </c>
      <c r="I2414">
        <v>1284</v>
      </c>
      <c r="J2414" s="118">
        <f>Table1[[#This Row],[Female Population]]+Table1[[#This Row],[Male Population]]</f>
        <v>2552</v>
      </c>
      <c r="K2414" s="66">
        <v>954</v>
      </c>
      <c r="L2414" s="66">
        <v>875</v>
      </c>
      <c r="M2414" s="66">
        <v>26</v>
      </c>
      <c r="N2414" s="66">
        <v>1855</v>
      </c>
      <c r="O2414" s="66">
        <v>501</v>
      </c>
      <c r="P2414" s="66">
        <v>428</v>
      </c>
      <c r="Q2414" s="66">
        <v>19</v>
      </c>
      <c r="R2414" s="73">
        <v>948</v>
      </c>
      <c r="S2414" s="24">
        <f>Table1[[#This Row],[Female Voters]]/Table1[[#This Row],[Female Population]]</f>
        <v>0.75236593059936907</v>
      </c>
      <c r="T2414" s="24">
        <f>Table1[[#This Row],[Male Voters]]/Table1[[#This Row],[Male Population]]</f>
        <v>0.68146417445482865</v>
      </c>
      <c r="U2414" s="24">
        <f>Table1[[#This Row],[Total Voters]]/Table1[[#This Row],[Total Population]]</f>
        <v>0.72688087774294674</v>
      </c>
      <c r="V2414" s="24">
        <f>Table1[[#This Row],[Female Ballots]]/Table1[[#This Row],[Female Population]]</f>
        <v>0.39511041009463721</v>
      </c>
      <c r="W2414" s="24">
        <f>Table1[[#This Row],[Male Ballots]]/Table1[[#This Row],[Male Population]]</f>
        <v>0.33333333333333331</v>
      </c>
      <c r="X2414" s="24">
        <f>Table1[[#This Row],[Total Ballots]]/Table1[[#This Row],[Total Population]]</f>
        <v>0.37147335423197492</v>
      </c>
      <c r="Y2414" s="78">
        <f>Table1[[#This Row],[Female Ballots]]/Table1[[#This Row],[Female Voters]]</f>
        <v>0.52515723270440251</v>
      </c>
      <c r="Z2414" s="79">
        <f>Table1[[#This Row],[Male Ballots]]/Table1[[#This Row],[Male Voters]]</f>
        <v>0.48914285714285716</v>
      </c>
      <c r="AA2414" s="78">
        <f>Table1[[#This Row],[Total Ballots]]/Table1[[#This Row],[Total Voters]]</f>
        <v>0.51105121293800537</v>
      </c>
    </row>
    <row r="2415" spans="1:27" s="12" customFormat="1" x14ac:dyDescent="0.35">
      <c r="A2415" s="70" t="s">
        <v>34</v>
      </c>
      <c r="B2415" s="71">
        <v>2020</v>
      </c>
      <c r="C2415" s="71" t="s">
        <v>81</v>
      </c>
      <c r="D2415" s="71"/>
      <c r="E2415" s="72"/>
      <c r="F2415" s="81"/>
      <c r="G2415" s="82" t="s">
        <v>66</v>
      </c>
      <c r="H2415">
        <v>2077</v>
      </c>
      <c r="I2415">
        <v>1866</v>
      </c>
      <c r="J2415" s="118">
        <f>Table1[[#This Row],[Female Population]]+Table1[[#This Row],[Male Population]]</f>
        <v>3943</v>
      </c>
      <c r="K2415" s="66">
        <v>1662</v>
      </c>
      <c r="L2415" s="66">
        <v>1467</v>
      </c>
      <c r="M2415" s="66">
        <v>43</v>
      </c>
      <c r="N2415" s="66">
        <v>3172</v>
      </c>
      <c r="O2415" s="66">
        <v>1098</v>
      </c>
      <c r="P2415" s="66">
        <v>920</v>
      </c>
      <c r="Q2415" s="66">
        <v>28</v>
      </c>
      <c r="R2415" s="73">
        <v>2046</v>
      </c>
      <c r="S2415" s="24">
        <f>Table1[[#This Row],[Female Voters]]/Table1[[#This Row],[Female Population]]</f>
        <v>0.80019258545979777</v>
      </c>
      <c r="T2415" s="24">
        <f>Table1[[#This Row],[Male Voters]]/Table1[[#This Row],[Male Population]]</f>
        <v>0.7861736334405145</v>
      </c>
      <c r="U2415" s="24">
        <f>Table1[[#This Row],[Total Voters]]/Table1[[#This Row],[Total Population]]</f>
        <v>0.80446360639107284</v>
      </c>
      <c r="V2415" s="24">
        <f>Table1[[#This Row],[Female Ballots]]/Table1[[#This Row],[Female Population]]</f>
        <v>0.52864708714492059</v>
      </c>
      <c r="W2415" s="24">
        <f>Table1[[#This Row],[Male Ballots]]/Table1[[#This Row],[Male Population]]</f>
        <v>0.49303322615219719</v>
      </c>
      <c r="X2415" s="24">
        <f>Table1[[#This Row],[Total Ballots]]/Table1[[#This Row],[Total Population]]</f>
        <v>0.51889424296221154</v>
      </c>
      <c r="Y2415" s="78">
        <f>Table1[[#This Row],[Female Ballots]]/Table1[[#This Row],[Female Voters]]</f>
        <v>0.66064981949458479</v>
      </c>
      <c r="Z2415" s="79">
        <f>Table1[[#This Row],[Male Ballots]]/Table1[[#This Row],[Male Voters]]</f>
        <v>0.6271301976823449</v>
      </c>
      <c r="AA2415" s="78">
        <f>Table1[[#This Row],[Total Ballots]]/Table1[[#This Row],[Total Voters]]</f>
        <v>0.64501891551071877</v>
      </c>
    </row>
    <row r="2416" spans="1:27" s="12" customFormat="1" x14ac:dyDescent="0.35">
      <c r="A2416" s="70" t="s">
        <v>34</v>
      </c>
      <c r="B2416" s="71">
        <v>2020</v>
      </c>
      <c r="C2416" s="71" t="s">
        <v>81</v>
      </c>
      <c r="D2416" s="71"/>
      <c r="E2416" s="72"/>
      <c r="F2416" s="81"/>
      <c r="G2416" s="82" t="s">
        <v>67</v>
      </c>
      <c r="H2416">
        <v>3829</v>
      </c>
      <c r="I2416">
        <v>3532</v>
      </c>
      <c r="J2416" s="118">
        <f>Table1[[#This Row],[Female Population]]+Table1[[#This Row],[Male Population]]</f>
        <v>7361</v>
      </c>
      <c r="K2416" s="66">
        <v>3471</v>
      </c>
      <c r="L2416" s="66">
        <v>3227</v>
      </c>
      <c r="M2416" s="66">
        <v>42</v>
      </c>
      <c r="N2416" s="66">
        <v>6740</v>
      </c>
      <c r="O2416" s="66">
        <v>2683</v>
      </c>
      <c r="P2416" s="66">
        <v>2534</v>
      </c>
      <c r="Q2416" s="66">
        <v>38</v>
      </c>
      <c r="R2416" s="66">
        <v>5255</v>
      </c>
      <c r="S2416" s="24">
        <f>Table1[[#This Row],[Female Voters]]/Table1[[#This Row],[Female Population]]</f>
        <v>0.90650300339514234</v>
      </c>
      <c r="T2416" s="24">
        <f>Table1[[#This Row],[Male Voters]]/Table1[[#This Row],[Male Population]]</f>
        <v>0.91364665911664777</v>
      </c>
      <c r="U2416" s="24">
        <f>Table1[[#This Row],[Total Voters]]/Table1[[#This Row],[Total Population]]</f>
        <v>0.9156364624371689</v>
      </c>
      <c r="V2416" s="24">
        <f>Table1[[#This Row],[Female Ballots]]/Table1[[#This Row],[Female Population]]</f>
        <v>0.70070514494646119</v>
      </c>
      <c r="W2416" s="24">
        <f>Table1[[#This Row],[Male Ballots]]/Table1[[#This Row],[Male Population]]</f>
        <v>0.717440543601359</v>
      </c>
      <c r="X2416" s="24">
        <f>Table1[[#This Row],[Total Ballots]]/Table1[[#This Row],[Total Population]]</f>
        <v>0.71389756826518136</v>
      </c>
      <c r="Y2416" s="78">
        <f>Table1[[#This Row],[Female Ballots]]/Table1[[#This Row],[Female Voters]]</f>
        <v>0.77297608758282921</v>
      </c>
      <c r="Z2416" s="79">
        <f>Table1[[#This Row],[Male Ballots]]/Table1[[#This Row],[Male Voters]]</f>
        <v>0.7852494577006508</v>
      </c>
      <c r="AA2416" s="78">
        <f>Table1[[#This Row],[Total Ballots]]/Table1[[#This Row],[Total Voters]]</f>
        <v>0.77967359050445106</v>
      </c>
    </row>
    <row r="2417" spans="1:27" s="12" customFormat="1" x14ac:dyDescent="0.35">
      <c r="A2417" s="70" t="s">
        <v>31</v>
      </c>
      <c r="B2417" s="71">
        <v>2020</v>
      </c>
      <c r="C2417" s="71" t="s">
        <v>81</v>
      </c>
      <c r="D2417" s="71"/>
      <c r="E2417" s="72"/>
      <c r="F2417" s="81"/>
      <c r="G2417" s="82" t="s">
        <v>79</v>
      </c>
      <c r="H2417">
        <v>5405</v>
      </c>
      <c r="I2417">
        <v>5475</v>
      </c>
      <c r="J2417" s="118">
        <f>Table1[[#This Row],[Female Population]]+Table1[[#This Row],[Male Population]]</f>
        <v>10880</v>
      </c>
      <c r="K2417" s="66">
        <v>4726</v>
      </c>
      <c r="L2417" s="66">
        <v>4717</v>
      </c>
      <c r="M2417" s="66">
        <v>117</v>
      </c>
      <c r="N2417" s="66">
        <v>9560</v>
      </c>
      <c r="O2417" s="66">
        <v>2789</v>
      </c>
      <c r="P2417" s="66">
        <v>2666</v>
      </c>
      <c r="Q2417" s="66">
        <v>61</v>
      </c>
      <c r="R2417" s="73">
        <v>5516</v>
      </c>
      <c r="S2417" s="24">
        <f>Table1[[#This Row],[Female Voters]]/Table1[[#This Row],[Female Population]]</f>
        <v>0.87437557816836264</v>
      </c>
      <c r="T2417" s="24">
        <f>Table1[[#This Row],[Male Voters]]/Table1[[#This Row],[Male Population]]</f>
        <v>0.86155251141552514</v>
      </c>
      <c r="U2417" s="24">
        <f>Table1[[#This Row],[Total Voters]]/Table1[[#This Row],[Total Population]]</f>
        <v>0.87867647058823528</v>
      </c>
      <c r="V2417" s="24">
        <f>Table1[[#This Row],[Female Ballots]]/Table1[[#This Row],[Female Population]]</f>
        <v>0.51600370027752085</v>
      </c>
      <c r="W2417" s="24">
        <f>Table1[[#This Row],[Male Ballots]]/Table1[[#This Row],[Male Population]]</f>
        <v>0.48694063926940639</v>
      </c>
      <c r="X2417" s="24">
        <f>Table1[[#This Row],[Total Ballots]]/Table1[[#This Row],[Total Population]]</f>
        <v>0.50698529411764703</v>
      </c>
      <c r="Y2417" s="78">
        <f>Table1[[#This Row],[Female Ballots]]/Table1[[#This Row],[Female Voters]]</f>
        <v>0.59013965298349558</v>
      </c>
      <c r="Z2417" s="79">
        <f>Table1[[#This Row],[Male Ballots]]/Table1[[#This Row],[Male Voters]]</f>
        <v>0.56518973924104299</v>
      </c>
      <c r="AA2417" s="78">
        <f>Table1[[#This Row],[Total Ballots]]/Table1[[#This Row],[Total Voters]]</f>
        <v>0.57698744769874477</v>
      </c>
    </row>
    <row r="2418" spans="1:27" s="12" customFormat="1" x14ac:dyDescent="0.35">
      <c r="A2418" s="70" t="s">
        <v>31</v>
      </c>
      <c r="B2418" s="71">
        <v>2020</v>
      </c>
      <c r="C2418" s="71" t="s">
        <v>81</v>
      </c>
      <c r="D2418" s="71"/>
      <c r="E2418" s="72"/>
      <c r="F2418" s="81"/>
      <c r="G2418" s="82" t="s">
        <v>62</v>
      </c>
      <c r="H2418">
        <v>344</v>
      </c>
      <c r="I2418">
        <v>405</v>
      </c>
      <c r="J2418" s="118">
        <f>Table1[[#This Row],[Female Population]]+Table1[[#This Row],[Male Population]]</f>
        <v>749</v>
      </c>
      <c r="K2418" s="66">
        <v>300</v>
      </c>
      <c r="L2418" s="66">
        <v>350</v>
      </c>
      <c r="M2418" s="66">
        <v>15</v>
      </c>
      <c r="N2418" s="66">
        <v>665</v>
      </c>
      <c r="O2418" s="66">
        <v>104</v>
      </c>
      <c r="P2418" s="66">
        <v>96</v>
      </c>
      <c r="Q2418" s="66">
        <v>5</v>
      </c>
      <c r="R2418" s="73">
        <v>205</v>
      </c>
      <c r="S2418" s="24">
        <f>Table1[[#This Row],[Female Voters]]/Table1[[#This Row],[Female Population]]</f>
        <v>0.87209302325581395</v>
      </c>
      <c r="T2418" s="24">
        <f>Table1[[#This Row],[Male Voters]]/Table1[[#This Row],[Male Population]]</f>
        <v>0.86419753086419748</v>
      </c>
      <c r="U2418" s="24">
        <f>Table1[[#This Row],[Total Voters]]/Table1[[#This Row],[Total Population]]</f>
        <v>0.88785046728971961</v>
      </c>
      <c r="V2418" s="24">
        <f>Table1[[#This Row],[Female Ballots]]/Table1[[#This Row],[Female Population]]</f>
        <v>0.30232558139534882</v>
      </c>
      <c r="W2418" s="24">
        <f>Table1[[#This Row],[Male Ballots]]/Table1[[#This Row],[Male Population]]</f>
        <v>0.23703703703703705</v>
      </c>
      <c r="X2418" s="24">
        <f>Table1[[#This Row],[Total Ballots]]/Table1[[#This Row],[Total Population]]</f>
        <v>0.27369826435246997</v>
      </c>
      <c r="Y2418" s="78">
        <f>Table1[[#This Row],[Female Ballots]]/Table1[[#This Row],[Female Voters]]</f>
        <v>0.34666666666666668</v>
      </c>
      <c r="Z2418" s="79">
        <f>Table1[[#This Row],[Male Ballots]]/Table1[[#This Row],[Male Voters]]</f>
        <v>0.2742857142857143</v>
      </c>
      <c r="AA2418" s="78">
        <f>Table1[[#This Row],[Total Ballots]]/Table1[[#This Row],[Total Voters]]</f>
        <v>0.30827067669172931</v>
      </c>
    </row>
    <row r="2419" spans="1:27" s="12" customFormat="1" x14ac:dyDescent="0.35">
      <c r="A2419" s="70" t="s">
        <v>31</v>
      </c>
      <c r="B2419" s="71">
        <v>2020</v>
      </c>
      <c r="C2419" s="71" t="s">
        <v>81</v>
      </c>
      <c r="D2419" s="71"/>
      <c r="E2419" s="72"/>
      <c r="F2419" s="81"/>
      <c r="G2419" s="82" t="s">
        <v>63</v>
      </c>
      <c r="H2419">
        <v>533</v>
      </c>
      <c r="I2419">
        <v>554</v>
      </c>
      <c r="J2419" s="118">
        <f>Table1[[#This Row],[Female Population]]+Table1[[#This Row],[Male Population]]</f>
        <v>1087</v>
      </c>
      <c r="K2419" s="66">
        <v>457</v>
      </c>
      <c r="L2419" s="66">
        <v>512</v>
      </c>
      <c r="M2419" s="66">
        <v>17</v>
      </c>
      <c r="N2419" s="66">
        <v>986</v>
      </c>
      <c r="O2419" s="66">
        <v>149</v>
      </c>
      <c r="P2419" s="66">
        <v>157</v>
      </c>
      <c r="Q2419" s="66">
        <v>8</v>
      </c>
      <c r="R2419" s="73">
        <v>314</v>
      </c>
      <c r="S2419" s="24">
        <f>Table1[[#This Row],[Female Voters]]/Table1[[#This Row],[Female Population]]</f>
        <v>0.85741088180112568</v>
      </c>
      <c r="T2419" s="24">
        <f>Table1[[#This Row],[Male Voters]]/Table1[[#This Row],[Male Population]]</f>
        <v>0.92418772563176899</v>
      </c>
      <c r="U2419" s="24">
        <f>Table1[[#This Row],[Total Voters]]/Table1[[#This Row],[Total Population]]</f>
        <v>0.90708371665133392</v>
      </c>
      <c r="V2419" s="24">
        <f>Table1[[#This Row],[Female Ballots]]/Table1[[#This Row],[Female Population]]</f>
        <v>0.27954971857410882</v>
      </c>
      <c r="W2419" s="24">
        <f>Table1[[#This Row],[Male Ballots]]/Table1[[#This Row],[Male Population]]</f>
        <v>0.28339350180505413</v>
      </c>
      <c r="X2419" s="24">
        <f>Table1[[#This Row],[Total Ballots]]/Table1[[#This Row],[Total Population]]</f>
        <v>0.28886844526218952</v>
      </c>
      <c r="Y2419" s="78">
        <f>Table1[[#This Row],[Female Ballots]]/Table1[[#This Row],[Female Voters]]</f>
        <v>0.32603938730853393</v>
      </c>
      <c r="Z2419" s="79">
        <f>Table1[[#This Row],[Male Ballots]]/Table1[[#This Row],[Male Voters]]</f>
        <v>0.306640625</v>
      </c>
      <c r="AA2419" s="78">
        <f>Table1[[#This Row],[Total Ballots]]/Table1[[#This Row],[Total Voters]]</f>
        <v>0.31845841784989859</v>
      </c>
    </row>
    <row r="2420" spans="1:27" s="12" customFormat="1" x14ac:dyDescent="0.35">
      <c r="A2420" s="70" t="s">
        <v>31</v>
      </c>
      <c r="B2420" s="71">
        <v>2020</v>
      </c>
      <c r="C2420" s="71" t="s">
        <v>81</v>
      </c>
      <c r="D2420" s="71"/>
      <c r="E2420" s="72"/>
      <c r="F2420" s="81"/>
      <c r="G2420" s="82" t="s">
        <v>64</v>
      </c>
      <c r="H2420">
        <v>686</v>
      </c>
      <c r="I2420">
        <v>676</v>
      </c>
      <c r="J2420" s="118">
        <f>Table1[[#This Row],[Female Population]]+Table1[[#This Row],[Male Population]]</f>
        <v>1362</v>
      </c>
      <c r="K2420" s="66">
        <v>575</v>
      </c>
      <c r="L2420" s="66">
        <v>521</v>
      </c>
      <c r="M2420" s="66">
        <v>19</v>
      </c>
      <c r="N2420" s="66">
        <v>1115</v>
      </c>
      <c r="O2420" s="66">
        <v>241</v>
      </c>
      <c r="P2420" s="66">
        <v>194</v>
      </c>
      <c r="Q2420" s="66">
        <v>7</v>
      </c>
      <c r="R2420" s="73">
        <v>442</v>
      </c>
      <c r="S2420" s="24">
        <f>Table1[[#This Row],[Female Voters]]/Table1[[#This Row],[Female Population]]</f>
        <v>0.83819241982507287</v>
      </c>
      <c r="T2420" s="24">
        <f>Table1[[#This Row],[Male Voters]]/Table1[[#This Row],[Male Population]]</f>
        <v>0.77071005917159763</v>
      </c>
      <c r="U2420" s="24">
        <f>Table1[[#This Row],[Total Voters]]/Table1[[#This Row],[Total Population]]</f>
        <v>0.81864904552129225</v>
      </c>
      <c r="V2420" s="24">
        <f>Table1[[#This Row],[Female Ballots]]/Table1[[#This Row],[Female Population]]</f>
        <v>0.35131195335276966</v>
      </c>
      <c r="W2420" s="24">
        <f>Table1[[#This Row],[Male Ballots]]/Table1[[#This Row],[Male Population]]</f>
        <v>0.28698224852071008</v>
      </c>
      <c r="X2420" s="24">
        <f>Table1[[#This Row],[Total Ballots]]/Table1[[#This Row],[Total Population]]</f>
        <v>0.32452276064610869</v>
      </c>
      <c r="Y2420" s="78">
        <f>Table1[[#This Row],[Female Ballots]]/Table1[[#This Row],[Female Voters]]</f>
        <v>0.4191304347826087</v>
      </c>
      <c r="Z2420" s="79">
        <f>Table1[[#This Row],[Male Ballots]]/Table1[[#This Row],[Male Voters]]</f>
        <v>0.37236084452975049</v>
      </c>
      <c r="AA2420" s="78">
        <f>Table1[[#This Row],[Total Ballots]]/Table1[[#This Row],[Total Voters]]</f>
        <v>0.39641255605381165</v>
      </c>
    </row>
    <row r="2421" spans="1:27" s="12" customFormat="1" x14ac:dyDescent="0.35">
      <c r="A2421" s="70" t="s">
        <v>31</v>
      </c>
      <c r="B2421" s="71">
        <v>2020</v>
      </c>
      <c r="C2421" s="71" t="s">
        <v>81</v>
      </c>
      <c r="D2421" s="71"/>
      <c r="E2421" s="72"/>
      <c r="F2421" s="81"/>
      <c r="G2421" s="82" t="s">
        <v>65</v>
      </c>
      <c r="H2421">
        <v>772</v>
      </c>
      <c r="I2421">
        <v>761</v>
      </c>
      <c r="J2421" s="118">
        <f>Table1[[#This Row],[Female Population]]+Table1[[#This Row],[Male Population]]</f>
        <v>1533</v>
      </c>
      <c r="K2421" s="66">
        <v>628</v>
      </c>
      <c r="L2421" s="66">
        <v>640</v>
      </c>
      <c r="M2421" s="66">
        <v>17</v>
      </c>
      <c r="N2421" s="66">
        <v>1285</v>
      </c>
      <c r="O2421" s="66">
        <v>340</v>
      </c>
      <c r="P2421" s="66">
        <v>305</v>
      </c>
      <c r="Q2421" s="66">
        <v>10</v>
      </c>
      <c r="R2421" s="73">
        <v>655</v>
      </c>
      <c r="S2421" s="24">
        <f>Table1[[#This Row],[Female Voters]]/Table1[[#This Row],[Female Population]]</f>
        <v>0.81347150259067358</v>
      </c>
      <c r="T2421" s="24">
        <f>Table1[[#This Row],[Male Voters]]/Table1[[#This Row],[Male Population]]</f>
        <v>0.84099868593955318</v>
      </c>
      <c r="U2421" s="24">
        <f>Table1[[#This Row],[Total Voters]]/Table1[[#This Row],[Total Population]]</f>
        <v>0.83822570123939988</v>
      </c>
      <c r="V2421" s="24">
        <f>Table1[[#This Row],[Female Ballots]]/Table1[[#This Row],[Female Population]]</f>
        <v>0.44041450777202074</v>
      </c>
      <c r="W2421" s="24">
        <f>Table1[[#This Row],[Male Ballots]]/Table1[[#This Row],[Male Population]]</f>
        <v>0.40078843626806832</v>
      </c>
      <c r="X2421" s="24">
        <f>Table1[[#This Row],[Total Ballots]]/Table1[[#This Row],[Total Population]]</f>
        <v>0.4272667971298108</v>
      </c>
      <c r="Y2421" s="78">
        <f>Table1[[#This Row],[Female Ballots]]/Table1[[#This Row],[Female Voters]]</f>
        <v>0.54140127388535031</v>
      </c>
      <c r="Z2421" s="79">
        <f>Table1[[#This Row],[Male Ballots]]/Table1[[#This Row],[Male Voters]]</f>
        <v>0.4765625</v>
      </c>
      <c r="AA2421" s="78">
        <f>Table1[[#This Row],[Total Ballots]]/Table1[[#This Row],[Total Voters]]</f>
        <v>0.50972762645914393</v>
      </c>
    </row>
    <row r="2422" spans="1:27" s="12" customFormat="1" x14ac:dyDescent="0.35">
      <c r="A2422" s="70" t="s">
        <v>31</v>
      </c>
      <c r="B2422" s="71">
        <v>2020</v>
      </c>
      <c r="C2422" s="71" t="s">
        <v>81</v>
      </c>
      <c r="D2422" s="71"/>
      <c r="E2422" s="72"/>
      <c r="F2422" s="81"/>
      <c r="G2422" s="82" t="s">
        <v>66</v>
      </c>
      <c r="H2422">
        <v>1227</v>
      </c>
      <c r="I2422">
        <v>1177</v>
      </c>
      <c r="J2422" s="118">
        <f>Table1[[#This Row],[Female Population]]+Table1[[#This Row],[Male Population]]</f>
        <v>2404</v>
      </c>
      <c r="K2422" s="66">
        <v>1107</v>
      </c>
      <c r="L2422" s="66">
        <v>971</v>
      </c>
      <c r="M2422" s="66">
        <v>24</v>
      </c>
      <c r="N2422" s="66">
        <v>2102</v>
      </c>
      <c r="O2422" s="66">
        <v>724</v>
      </c>
      <c r="P2422" s="66">
        <v>606</v>
      </c>
      <c r="Q2422" s="66">
        <v>12</v>
      </c>
      <c r="R2422" s="73">
        <v>1342</v>
      </c>
      <c r="S2422" s="24">
        <f>Table1[[#This Row],[Female Voters]]/Table1[[#This Row],[Female Population]]</f>
        <v>0.90220048899755501</v>
      </c>
      <c r="T2422" s="24">
        <f>Table1[[#This Row],[Male Voters]]/Table1[[#This Row],[Male Population]]</f>
        <v>0.82497875955819877</v>
      </c>
      <c r="U2422" s="24">
        <f>Table1[[#This Row],[Total Voters]]/Table1[[#This Row],[Total Population]]</f>
        <v>0.87437603993344426</v>
      </c>
      <c r="V2422" s="24">
        <f>Table1[[#This Row],[Female Ballots]]/Table1[[#This Row],[Female Population]]</f>
        <v>0.59005704971475148</v>
      </c>
      <c r="W2422" s="24">
        <f>Table1[[#This Row],[Male Ballots]]/Table1[[#This Row],[Male Population]]</f>
        <v>0.5148683092608326</v>
      </c>
      <c r="X2422" s="24">
        <f>Table1[[#This Row],[Total Ballots]]/Table1[[#This Row],[Total Population]]</f>
        <v>0.55823627287853572</v>
      </c>
      <c r="Y2422" s="78">
        <f>Table1[[#This Row],[Female Ballots]]/Table1[[#This Row],[Female Voters]]</f>
        <v>0.6540198735320687</v>
      </c>
      <c r="Z2422" s="79">
        <f>Table1[[#This Row],[Male Ballots]]/Table1[[#This Row],[Male Voters]]</f>
        <v>0.62409886714727081</v>
      </c>
      <c r="AA2422" s="78">
        <f>Table1[[#This Row],[Total Ballots]]/Table1[[#This Row],[Total Voters]]</f>
        <v>0.63843958135109424</v>
      </c>
    </row>
    <row r="2423" spans="1:27" s="12" customFormat="1" x14ac:dyDescent="0.35">
      <c r="A2423" s="70" t="s">
        <v>31</v>
      </c>
      <c r="B2423" s="71">
        <v>2020</v>
      </c>
      <c r="C2423" s="71" t="s">
        <v>81</v>
      </c>
      <c r="D2423" s="71"/>
      <c r="E2423" s="72"/>
      <c r="F2423" s="81"/>
      <c r="G2423" s="82" t="s">
        <v>67</v>
      </c>
      <c r="H2423">
        <v>1843</v>
      </c>
      <c r="I2423">
        <v>1902</v>
      </c>
      <c r="J2423" s="118">
        <f>Table1[[#This Row],[Female Population]]+Table1[[#This Row],[Male Population]]</f>
        <v>3745</v>
      </c>
      <c r="K2423" s="66">
        <v>1659</v>
      </c>
      <c r="L2423" s="66">
        <v>1723</v>
      </c>
      <c r="M2423" s="66">
        <v>25</v>
      </c>
      <c r="N2423" s="66">
        <v>3407</v>
      </c>
      <c r="O2423" s="66">
        <v>1231</v>
      </c>
      <c r="P2423" s="66">
        <v>1308</v>
      </c>
      <c r="Q2423" s="66">
        <v>19</v>
      </c>
      <c r="R2423" s="66">
        <v>2558</v>
      </c>
      <c r="S2423" s="24">
        <f>Table1[[#This Row],[Female Voters]]/Table1[[#This Row],[Female Population]]</f>
        <v>0.90016277807921863</v>
      </c>
      <c r="T2423" s="24">
        <f>Table1[[#This Row],[Male Voters]]/Table1[[#This Row],[Male Population]]</f>
        <v>0.90588853838065198</v>
      </c>
      <c r="U2423" s="24">
        <f>Table1[[#This Row],[Total Voters]]/Table1[[#This Row],[Total Population]]</f>
        <v>0.90974632843791725</v>
      </c>
      <c r="V2423" s="24">
        <f>Table1[[#This Row],[Female Ballots]]/Table1[[#This Row],[Female Population]]</f>
        <v>0.66793271839392299</v>
      </c>
      <c r="W2423" s="24">
        <f>Table1[[#This Row],[Male Ballots]]/Table1[[#This Row],[Male Population]]</f>
        <v>0.68769716088328081</v>
      </c>
      <c r="X2423" s="24">
        <f>Table1[[#This Row],[Total Ballots]]/Table1[[#This Row],[Total Population]]</f>
        <v>0.6830440587449933</v>
      </c>
      <c r="Y2423" s="78">
        <f>Table1[[#This Row],[Female Ballots]]/Table1[[#This Row],[Female Voters]]</f>
        <v>0.74201326100060272</v>
      </c>
      <c r="Z2423" s="79">
        <f>Table1[[#This Row],[Male Ballots]]/Table1[[#This Row],[Male Voters]]</f>
        <v>0.759141033081834</v>
      </c>
      <c r="AA2423" s="78">
        <f>Table1[[#This Row],[Total Ballots]]/Table1[[#This Row],[Total Voters]]</f>
        <v>0.75080716172585849</v>
      </c>
    </row>
    <row r="2424" spans="1:27" s="12" customFormat="1" x14ac:dyDescent="0.35">
      <c r="A2424" s="70" t="s">
        <v>55</v>
      </c>
      <c r="B2424" s="71">
        <v>2020</v>
      </c>
      <c r="C2424" s="71" t="s">
        <v>81</v>
      </c>
      <c r="D2424" s="71"/>
      <c r="E2424" s="72"/>
      <c r="F2424" s="81"/>
      <c r="G2424" s="82" t="s">
        <v>79</v>
      </c>
      <c r="H2424">
        <v>359945</v>
      </c>
      <c r="I2424">
        <v>348615</v>
      </c>
      <c r="J2424" s="118">
        <f>Table1[[#This Row],[Female Population]]+Table1[[#This Row],[Male Population]]</f>
        <v>708560</v>
      </c>
      <c r="K2424" s="66">
        <v>275206</v>
      </c>
      <c r="L2424" s="66">
        <v>250055</v>
      </c>
      <c r="M2424" s="66">
        <v>3763</v>
      </c>
      <c r="N2424" s="66">
        <v>529024</v>
      </c>
      <c r="O2424" s="66">
        <v>145839</v>
      </c>
      <c r="P2424" s="66">
        <v>126742</v>
      </c>
      <c r="Q2424" s="66">
        <v>2243</v>
      </c>
      <c r="R2424" s="73">
        <v>274824</v>
      </c>
      <c r="S2424" s="24">
        <f>Table1[[#This Row],[Female Voters]]/Table1[[#This Row],[Female Population]]</f>
        <v>0.76457792162691518</v>
      </c>
      <c r="T2424" s="24">
        <f>Table1[[#This Row],[Male Voters]]/Table1[[#This Row],[Male Population]]</f>
        <v>0.71728124148415873</v>
      </c>
      <c r="U2424" s="24">
        <f>Table1[[#This Row],[Total Voters]]/Table1[[#This Row],[Total Population]]</f>
        <v>0.74661849384667489</v>
      </c>
      <c r="V2424" s="24">
        <f>Table1[[#This Row],[Female Ballots]]/Table1[[#This Row],[Female Population]]</f>
        <v>0.40517023434135768</v>
      </c>
      <c r="W2424" s="24">
        <f>Table1[[#This Row],[Male Ballots]]/Table1[[#This Row],[Male Population]]</f>
        <v>0.3635586535289646</v>
      </c>
      <c r="X2424" s="24">
        <f>Table1[[#This Row],[Total Ballots]]/Table1[[#This Row],[Total Population]]</f>
        <v>0.38786270746302359</v>
      </c>
      <c r="Y2424" s="78">
        <f>Table1[[#This Row],[Female Ballots]]/Table1[[#This Row],[Female Voters]]</f>
        <v>0.5299266731103246</v>
      </c>
      <c r="Z2424" s="79">
        <f>Table1[[#This Row],[Male Ballots]]/Table1[[#This Row],[Male Voters]]</f>
        <v>0.5068564915718542</v>
      </c>
      <c r="AA2424" s="78">
        <f>Table1[[#This Row],[Total Ballots]]/Table1[[#This Row],[Total Voters]]</f>
        <v>0.51949249939511255</v>
      </c>
    </row>
    <row r="2425" spans="1:27" s="12" customFormat="1" x14ac:dyDescent="0.35">
      <c r="A2425" s="70" t="s">
        <v>55</v>
      </c>
      <c r="B2425" s="71">
        <v>2020</v>
      </c>
      <c r="C2425" s="71" t="s">
        <v>81</v>
      </c>
      <c r="D2425" s="71"/>
      <c r="E2425" s="72"/>
      <c r="F2425" s="81"/>
      <c r="G2425" s="82" t="s">
        <v>62</v>
      </c>
      <c r="H2425">
        <v>39842</v>
      </c>
      <c r="I2425">
        <v>45590</v>
      </c>
      <c r="J2425" s="118">
        <f>Table1[[#This Row],[Female Population]]+Table1[[#This Row],[Male Population]]</f>
        <v>85432</v>
      </c>
      <c r="K2425" s="66">
        <v>24154</v>
      </c>
      <c r="L2425" s="66">
        <v>23118</v>
      </c>
      <c r="M2425" s="66">
        <v>787</v>
      </c>
      <c r="N2425" s="66">
        <v>48059</v>
      </c>
      <c r="O2425" s="66">
        <v>8067</v>
      </c>
      <c r="P2425" s="66">
        <v>6963</v>
      </c>
      <c r="Q2425" s="66">
        <v>357</v>
      </c>
      <c r="R2425" s="73">
        <v>15387</v>
      </c>
      <c r="S2425" s="24">
        <f>Table1[[#This Row],[Female Voters]]/Table1[[#This Row],[Female Population]]</f>
        <v>0.60624466643240804</v>
      </c>
      <c r="T2425" s="24">
        <f>Table1[[#This Row],[Male Voters]]/Table1[[#This Row],[Male Population]]</f>
        <v>0.50708488703663079</v>
      </c>
      <c r="U2425" s="24">
        <f>Table1[[#This Row],[Total Voters]]/Table1[[#This Row],[Total Population]]</f>
        <v>0.56254096825545463</v>
      </c>
      <c r="V2425" s="24">
        <f>Table1[[#This Row],[Female Ballots]]/Table1[[#This Row],[Female Population]]</f>
        <v>0.2024747753626826</v>
      </c>
      <c r="W2425" s="24">
        <f>Table1[[#This Row],[Male Ballots]]/Table1[[#This Row],[Male Population]]</f>
        <v>0.15273086203114719</v>
      </c>
      <c r="X2425" s="24">
        <f>Table1[[#This Row],[Total Ballots]]/Table1[[#This Row],[Total Population]]</f>
        <v>0.18010815619440024</v>
      </c>
      <c r="Y2425" s="78">
        <f>Table1[[#This Row],[Female Ballots]]/Table1[[#This Row],[Female Voters]]</f>
        <v>0.33398194915955948</v>
      </c>
      <c r="Z2425" s="79">
        <f>Table1[[#This Row],[Male Ballots]]/Table1[[#This Row],[Male Voters]]</f>
        <v>0.30119387490267324</v>
      </c>
      <c r="AA2425" s="78">
        <f>Table1[[#This Row],[Total Ballots]]/Table1[[#This Row],[Total Voters]]</f>
        <v>0.3201689589879107</v>
      </c>
    </row>
    <row r="2426" spans="1:27" s="12" customFormat="1" x14ac:dyDescent="0.35">
      <c r="A2426" s="70" t="s">
        <v>55</v>
      </c>
      <c r="B2426" s="71">
        <v>2020</v>
      </c>
      <c r="C2426" s="71" t="s">
        <v>81</v>
      </c>
      <c r="D2426" s="71"/>
      <c r="E2426" s="72"/>
      <c r="F2426" s="81"/>
      <c r="G2426" s="82" t="s">
        <v>63</v>
      </c>
      <c r="H2426">
        <v>66967</v>
      </c>
      <c r="I2426">
        <v>68854</v>
      </c>
      <c r="J2426" s="118">
        <f>Table1[[#This Row],[Female Population]]+Table1[[#This Row],[Male Population]]</f>
        <v>135821</v>
      </c>
      <c r="K2426" s="66">
        <v>47472</v>
      </c>
      <c r="L2426" s="66">
        <v>44282</v>
      </c>
      <c r="M2426" s="66">
        <v>1044</v>
      </c>
      <c r="N2426" s="66">
        <v>92798</v>
      </c>
      <c r="O2426" s="66">
        <v>16537</v>
      </c>
      <c r="P2426" s="66">
        <v>13764</v>
      </c>
      <c r="Q2426" s="66">
        <v>547</v>
      </c>
      <c r="R2426" s="73">
        <v>30848</v>
      </c>
      <c r="S2426" s="24">
        <f>Table1[[#This Row],[Female Voters]]/Table1[[#This Row],[Female Population]]</f>
        <v>0.70888646646855913</v>
      </c>
      <c r="T2426" s="24">
        <f>Table1[[#This Row],[Male Voters]]/Table1[[#This Row],[Male Population]]</f>
        <v>0.6431289394951637</v>
      </c>
      <c r="U2426" s="24">
        <f>Table1[[#This Row],[Total Voters]]/Table1[[#This Row],[Total Population]]</f>
        <v>0.68323749641071707</v>
      </c>
      <c r="V2426" s="24">
        <f>Table1[[#This Row],[Female Ballots]]/Table1[[#This Row],[Female Population]]</f>
        <v>0.24694252392969671</v>
      </c>
      <c r="W2426" s="24">
        <f>Table1[[#This Row],[Male Ballots]]/Table1[[#This Row],[Male Population]]</f>
        <v>0.1999012403055741</v>
      </c>
      <c r="X2426" s="24">
        <f>Table1[[#This Row],[Total Ballots]]/Table1[[#This Row],[Total Population]]</f>
        <v>0.22712246265305069</v>
      </c>
      <c r="Y2426" s="78">
        <f>Table1[[#This Row],[Female Ballots]]/Table1[[#This Row],[Female Voters]]</f>
        <v>0.34835271317829458</v>
      </c>
      <c r="Z2426" s="79">
        <f>Table1[[#This Row],[Male Ballots]]/Table1[[#This Row],[Male Voters]]</f>
        <v>0.3108260692832302</v>
      </c>
      <c r="AA2426" s="78">
        <f>Table1[[#This Row],[Total Ballots]]/Table1[[#This Row],[Total Voters]]</f>
        <v>0.33242095734821869</v>
      </c>
    </row>
    <row r="2427" spans="1:27" s="12" customFormat="1" x14ac:dyDescent="0.35">
      <c r="A2427" s="70" t="s">
        <v>55</v>
      </c>
      <c r="B2427" s="71">
        <v>2020</v>
      </c>
      <c r="C2427" s="71" t="s">
        <v>81</v>
      </c>
      <c r="D2427" s="71"/>
      <c r="E2427" s="72"/>
      <c r="F2427" s="81"/>
      <c r="G2427" s="82" t="s">
        <v>64</v>
      </c>
      <c r="H2427">
        <v>63580</v>
      </c>
      <c r="I2427">
        <v>62884</v>
      </c>
      <c r="J2427" s="118">
        <f>Table1[[#This Row],[Female Population]]+Table1[[#This Row],[Male Population]]</f>
        <v>126464</v>
      </c>
      <c r="K2427" s="66">
        <v>48190</v>
      </c>
      <c r="L2427" s="66">
        <v>44587</v>
      </c>
      <c r="M2427" s="66">
        <v>715</v>
      </c>
      <c r="N2427" s="66">
        <v>93492</v>
      </c>
      <c r="O2427" s="66">
        <v>21182</v>
      </c>
      <c r="P2427" s="66">
        <v>18548</v>
      </c>
      <c r="Q2427" s="66">
        <v>422</v>
      </c>
      <c r="R2427" s="73">
        <v>40152</v>
      </c>
      <c r="S2427" s="24">
        <f>Table1[[#This Row],[Female Voters]]/Table1[[#This Row],[Female Population]]</f>
        <v>0.75794274929223027</v>
      </c>
      <c r="T2427" s="24">
        <f>Table1[[#This Row],[Male Voters]]/Table1[[#This Row],[Male Population]]</f>
        <v>0.70903568475287837</v>
      </c>
      <c r="U2427" s="24">
        <f>Table1[[#This Row],[Total Voters]]/Table1[[#This Row],[Total Population]]</f>
        <v>0.73927758097165996</v>
      </c>
      <c r="V2427" s="24">
        <f>Table1[[#This Row],[Female Ballots]]/Table1[[#This Row],[Female Population]]</f>
        <v>0.33315508021390372</v>
      </c>
      <c r="W2427" s="24">
        <f>Table1[[#This Row],[Male Ballots]]/Table1[[#This Row],[Male Population]]</f>
        <v>0.29495579161630942</v>
      </c>
      <c r="X2427" s="24">
        <f>Table1[[#This Row],[Total Ballots]]/Table1[[#This Row],[Total Population]]</f>
        <v>0.31749746963562753</v>
      </c>
      <c r="Y2427" s="78">
        <f>Table1[[#This Row],[Female Ballots]]/Table1[[#This Row],[Female Voters]]</f>
        <v>0.43955177422701808</v>
      </c>
      <c r="Z2427" s="79">
        <f>Table1[[#This Row],[Male Ballots]]/Table1[[#This Row],[Male Voters]]</f>
        <v>0.41599569381209772</v>
      </c>
      <c r="AA2427" s="78">
        <f>Table1[[#This Row],[Total Ballots]]/Table1[[#This Row],[Total Voters]]</f>
        <v>0.42946990116801437</v>
      </c>
    </row>
    <row r="2428" spans="1:27" s="12" customFormat="1" x14ac:dyDescent="0.35">
      <c r="A2428" s="70" t="s">
        <v>55</v>
      </c>
      <c r="B2428" s="71">
        <v>2020</v>
      </c>
      <c r="C2428" s="71" t="s">
        <v>81</v>
      </c>
      <c r="D2428" s="71"/>
      <c r="E2428" s="72"/>
      <c r="F2428" s="81"/>
      <c r="G2428" s="82" t="s">
        <v>65</v>
      </c>
      <c r="H2428">
        <v>55993</v>
      </c>
      <c r="I2428">
        <v>55123</v>
      </c>
      <c r="J2428" s="118">
        <f>Table1[[#This Row],[Female Population]]+Table1[[#This Row],[Male Population]]</f>
        <v>111116</v>
      </c>
      <c r="K2428" s="66">
        <v>43827</v>
      </c>
      <c r="L2428" s="66">
        <v>41072</v>
      </c>
      <c r="M2428" s="66">
        <v>430</v>
      </c>
      <c r="N2428" s="66">
        <v>85329</v>
      </c>
      <c r="O2428" s="66">
        <v>23080</v>
      </c>
      <c r="P2428" s="66">
        <v>20809</v>
      </c>
      <c r="Q2428" s="66">
        <v>304</v>
      </c>
      <c r="R2428" s="73">
        <v>44193</v>
      </c>
      <c r="S2428" s="24">
        <f>Table1[[#This Row],[Female Voters]]/Table1[[#This Row],[Female Population]]</f>
        <v>0.78272284035504436</v>
      </c>
      <c r="T2428" s="24">
        <f>Table1[[#This Row],[Male Voters]]/Table1[[#This Row],[Male Population]]</f>
        <v>0.74509732779420568</v>
      </c>
      <c r="U2428" s="24">
        <f>Table1[[#This Row],[Total Voters]]/Table1[[#This Row],[Total Population]]</f>
        <v>0.76792721120270713</v>
      </c>
      <c r="V2428" s="24">
        <f>Table1[[#This Row],[Female Ballots]]/Table1[[#This Row],[Female Population]]</f>
        <v>0.41219438144053722</v>
      </c>
      <c r="W2428" s="24">
        <f>Table1[[#This Row],[Male Ballots]]/Table1[[#This Row],[Male Population]]</f>
        <v>0.37750122453422347</v>
      </c>
      <c r="X2428" s="24">
        <f>Table1[[#This Row],[Total Ballots]]/Table1[[#This Row],[Total Population]]</f>
        <v>0.39771950034198494</v>
      </c>
      <c r="Y2428" s="78">
        <f>Table1[[#This Row],[Female Ballots]]/Table1[[#This Row],[Female Voters]]</f>
        <v>0.52661601296004745</v>
      </c>
      <c r="Z2428" s="79">
        <f>Table1[[#This Row],[Male Ballots]]/Table1[[#This Row],[Male Voters]]</f>
        <v>0.50664686404363068</v>
      </c>
      <c r="AA2428" s="78">
        <f>Table1[[#This Row],[Total Ballots]]/Table1[[#This Row],[Total Voters]]</f>
        <v>0.51791301902049713</v>
      </c>
    </row>
    <row r="2429" spans="1:27" s="12" customFormat="1" x14ac:dyDescent="0.35">
      <c r="A2429" s="70" t="s">
        <v>55</v>
      </c>
      <c r="B2429" s="71">
        <v>2020</v>
      </c>
      <c r="C2429" s="71" t="s">
        <v>81</v>
      </c>
      <c r="D2429" s="71"/>
      <c r="E2429" s="72"/>
      <c r="F2429" s="81"/>
      <c r="G2429" s="82" t="s">
        <v>66</v>
      </c>
      <c r="H2429">
        <v>59218</v>
      </c>
      <c r="I2429">
        <v>55795</v>
      </c>
      <c r="J2429" s="118">
        <f>Table1[[#This Row],[Female Population]]+Table1[[#This Row],[Male Population]]</f>
        <v>115013</v>
      </c>
      <c r="K2429" s="66">
        <v>48220</v>
      </c>
      <c r="L2429" s="66">
        <v>44292</v>
      </c>
      <c r="M2429" s="66">
        <v>409</v>
      </c>
      <c r="N2429" s="66">
        <v>92921</v>
      </c>
      <c r="O2429" s="66">
        <v>30269</v>
      </c>
      <c r="P2429" s="66">
        <v>27244</v>
      </c>
      <c r="Q2429" s="66">
        <v>316</v>
      </c>
      <c r="R2429" s="73">
        <v>57829</v>
      </c>
      <c r="S2429" s="24">
        <f>Table1[[#This Row],[Female Voters]]/Table1[[#This Row],[Female Population]]</f>
        <v>0.81427944206153535</v>
      </c>
      <c r="T2429" s="24">
        <f>Table1[[#This Row],[Male Voters]]/Table1[[#This Row],[Male Population]]</f>
        <v>0.79383457299041138</v>
      </c>
      <c r="U2429" s="24">
        <f>Table1[[#This Row],[Total Voters]]/Table1[[#This Row],[Total Population]]</f>
        <v>0.80791736586298946</v>
      </c>
      <c r="V2429" s="24">
        <f>Table1[[#This Row],[Female Ballots]]/Table1[[#This Row],[Female Population]]</f>
        <v>0.5111452598871965</v>
      </c>
      <c r="W2429" s="24">
        <f>Table1[[#This Row],[Male Ballots]]/Table1[[#This Row],[Male Population]]</f>
        <v>0.48828748095707503</v>
      </c>
      <c r="X2429" s="24">
        <f>Table1[[#This Row],[Total Ballots]]/Table1[[#This Row],[Total Population]]</f>
        <v>0.50280403084868663</v>
      </c>
      <c r="Y2429" s="78">
        <f>Table1[[#This Row],[Female Ballots]]/Table1[[#This Row],[Female Voters]]</f>
        <v>0.6277270841974284</v>
      </c>
      <c r="Z2429" s="79">
        <f>Table1[[#This Row],[Male Ballots]]/Table1[[#This Row],[Male Voters]]</f>
        <v>0.6150997922875463</v>
      </c>
      <c r="AA2429" s="78">
        <f>Table1[[#This Row],[Total Ballots]]/Table1[[#This Row],[Total Voters]]</f>
        <v>0.62234586369066192</v>
      </c>
    </row>
    <row r="2430" spans="1:27" s="12" customFormat="1" x14ac:dyDescent="0.35">
      <c r="A2430" s="70" t="s">
        <v>55</v>
      </c>
      <c r="B2430" s="71">
        <v>2020</v>
      </c>
      <c r="C2430" s="71" t="s">
        <v>81</v>
      </c>
      <c r="D2430" s="71"/>
      <c r="E2430" s="72"/>
      <c r="F2430" s="81"/>
      <c r="G2430" s="82" t="s">
        <v>67</v>
      </c>
      <c r="H2430">
        <v>74345</v>
      </c>
      <c r="I2430">
        <v>60369</v>
      </c>
      <c r="J2430" s="118">
        <f>Table1[[#This Row],[Female Population]]+Table1[[#This Row],[Male Population]]</f>
        <v>134714</v>
      </c>
      <c r="K2430" s="66">
        <v>63343</v>
      </c>
      <c r="L2430" s="66">
        <v>52704</v>
      </c>
      <c r="M2430" s="66">
        <v>378</v>
      </c>
      <c r="N2430" s="66">
        <v>116425</v>
      </c>
      <c r="O2430" s="66">
        <v>46704</v>
      </c>
      <c r="P2430" s="66">
        <v>39414</v>
      </c>
      <c r="Q2430" s="66">
        <v>297</v>
      </c>
      <c r="R2430" s="66">
        <v>86415</v>
      </c>
      <c r="S2430" s="24">
        <f>Table1[[#This Row],[Female Voters]]/Table1[[#This Row],[Female Population]]</f>
        <v>0.85201425785190665</v>
      </c>
      <c r="T2430" s="24">
        <f>Table1[[#This Row],[Male Voters]]/Table1[[#This Row],[Male Population]]</f>
        <v>0.87303086020971032</v>
      </c>
      <c r="U2430" s="24">
        <f>Table1[[#This Row],[Total Voters]]/Table1[[#This Row],[Total Population]]</f>
        <v>0.86423831227637815</v>
      </c>
      <c r="V2430" s="24">
        <f>Table1[[#This Row],[Female Ballots]]/Table1[[#This Row],[Female Population]]</f>
        <v>0.62820633532853587</v>
      </c>
      <c r="W2430" s="24">
        <f>Table1[[#This Row],[Male Ballots]]/Table1[[#This Row],[Male Population]]</f>
        <v>0.65288475873378726</v>
      </c>
      <c r="X2430" s="24">
        <f>Table1[[#This Row],[Total Ballots]]/Table1[[#This Row],[Total Population]]</f>
        <v>0.64147007734905059</v>
      </c>
      <c r="Y2430" s="78">
        <f>Table1[[#This Row],[Female Ballots]]/Table1[[#This Row],[Female Voters]]</f>
        <v>0.73731904077798649</v>
      </c>
      <c r="Z2430" s="79">
        <f>Table1[[#This Row],[Male Ballots]]/Table1[[#This Row],[Male Voters]]</f>
        <v>0.74783697632058288</v>
      </c>
      <c r="AA2430" s="78">
        <f>Table1[[#This Row],[Total Ballots]]/Table1[[#This Row],[Total Voters]]</f>
        <v>0.7422374919476058</v>
      </c>
    </row>
    <row r="2431" spans="1:27" s="12" customFormat="1" x14ac:dyDescent="0.35">
      <c r="A2431" s="70" t="s">
        <v>23</v>
      </c>
      <c r="B2431" s="71">
        <v>2020</v>
      </c>
      <c r="C2431" s="71" t="s">
        <v>81</v>
      </c>
      <c r="D2431" s="71"/>
      <c r="E2431" s="72"/>
      <c r="F2431" s="81"/>
      <c r="G2431" s="82" t="s">
        <v>79</v>
      </c>
      <c r="H2431">
        <v>7855</v>
      </c>
      <c r="I2431">
        <v>7422</v>
      </c>
      <c r="J2431" s="118">
        <f>Table1[[#This Row],[Female Population]]+Table1[[#This Row],[Male Population]]</f>
        <v>15277</v>
      </c>
      <c r="K2431" s="66">
        <v>7073</v>
      </c>
      <c r="L2431" s="66">
        <v>6490</v>
      </c>
      <c r="M2431" s="66">
        <v>168</v>
      </c>
      <c r="N2431" s="66">
        <v>13731</v>
      </c>
      <c r="O2431" s="66">
        <v>4998</v>
      </c>
      <c r="P2431" s="66">
        <v>4326</v>
      </c>
      <c r="Q2431" s="66">
        <v>114</v>
      </c>
      <c r="R2431" s="73">
        <v>9438</v>
      </c>
      <c r="S2431" s="24">
        <f>Table1[[#This Row],[Female Voters]]/Table1[[#This Row],[Female Population]]</f>
        <v>0.9004455760661999</v>
      </c>
      <c r="T2431" s="24">
        <f>Table1[[#This Row],[Male Voters]]/Table1[[#This Row],[Male Population]]</f>
        <v>0.87442737806521154</v>
      </c>
      <c r="U2431" s="24">
        <f>Table1[[#This Row],[Total Voters]]/Table1[[#This Row],[Total Population]]</f>
        <v>0.89880212083524247</v>
      </c>
      <c r="V2431" s="24">
        <f>Table1[[#This Row],[Female Ballots]]/Table1[[#This Row],[Female Population]]</f>
        <v>0.63628262253341816</v>
      </c>
      <c r="W2431" s="24">
        <f>Table1[[#This Row],[Male Ballots]]/Table1[[#This Row],[Male Population]]</f>
        <v>0.58286176232821341</v>
      </c>
      <c r="X2431" s="24">
        <f>Table1[[#This Row],[Total Ballots]]/Table1[[#This Row],[Total Population]]</f>
        <v>0.61779145120115209</v>
      </c>
      <c r="Y2431" s="78">
        <f>Table1[[#This Row],[Female Ballots]]/Table1[[#This Row],[Female Voters]]</f>
        <v>0.70663084971016543</v>
      </c>
      <c r="Z2431" s="79">
        <f>Table1[[#This Row],[Male Ballots]]/Table1[[#This Row],[Male Voters]]</f>
        <v>0.66656394453004619</v>
      </c>
      <c r="AA2431" s="78">
        <f>Table1[[#This Row],[Total Ballots]]/Table1[[#This Row],[Total Voters]]</f>
        <v>0.68734979244046324</v>
      </c>
    </row>
    <row r="2432" spans="1:27" s="12" customFormat="1" x14ac:dyDescent="0.35">
      <c r="A2432" s="70" t="s">
        <v>23</v>
      </c>
      <c r="B2432" s="71">
        <v>2020</v>
      </c>
      <c r="C2432" s="71" t="s">
        <v>81</v>
      </c>
      <c r="D2432" s="71"/>
      <c r="E2432" s="72"/>
      <c r="F2432" s="81"/>
      <c r="G2432" s="82" t="s">
        <v>62</v>
      </c>
      <c r="H2432">
        <v>424</v>
      </c>
      <c r="I2432">
        <v>387</v>
      </c>
      <c r="J2432" s="118">
        <f>Table1[[#This Row],[Female Population]]+Table1[[#This Row],[Male Population]]</f>
        <v>811</v>
      </c>
      <c r="K2432" s="66">
        <v>314</v>
      </c>
      <c r="L2432" s="66">
        <v>314</v>
      </c>
      <c r="M2432" s="66">
        <v>16</v>
      </c>
      <c r="N2432" s="66">
        <v>644</v>
      </c>
      <c r="O2432" s="66">
        <v>149</v>
      </c>
      <c r="P2432" s="66">
        <v>120</v>
      </c>
      <c r="Q2432" s="66">
        <v>11</v>
      </c>
      <c r="R2432" s="73">
        <v>280</v>
      </c>
      <c r="S2432" s="24">
        <f>Table1[[#This Row],[Female Voters]]/Table1[[#This Row],[Female Population]]</f>
        <v>0.74056603773584906</v>
      </c>
      <c r="T2432" s="24">
        <f>Table1[[#This Row],[Male Voters]]/Table1[[#This Row],[Male Population]]</f>
        <v>0.81136950904392768</v>
      </c>
      <c r="U2432" s="24">
        <f>Table1[[#This Row],[Total Voters]]/Table1[[#This Row],[Total Population]]</f>
        <v>0.79408138101109738</v>
      </c>
      <c r="V2432" s="24">
        <f>Table1[[#This Row],[Female Ballots]]/Table1[[#This Row],[Female Population]]</f>
        <v>0.35141509433962265</v>
      </c>
      <c r="W2432" s="24">
        <f>Table1[[#This Row],[Male Ballots]]/Table1[[#This Row],[Male Population]]</f>
        <v>0.31007751937984496</v>
      </c>
      <c r="X2432" s="24">
        <f>Table1[[#This Row],[Total Ballots]]/Table1[[#This Row],[Total Population]]</f>
        <v>0.34525277435265106</v>
      </c>
      <c r="Y2432" s="78">
        <f>Table1[[#This Row],[Female Ballots]]/Table1[[#This Row],[Female Voters]]</f>
        <v>0.47452229299363058</v>
      </c>
      <c r="Z2432" s="79">
        <f>Table1[[#This Row],[Male Ballots]]/Table1[[#This Row],[Male Voters]]</f>
        <v>0.38216560509554143</v>
      </c>
      <c r="AA2432" s="78">
        <f>Table1[[#This Row],[Total Ballots]]/Table1[[#This Row],[Total Voters]]</f>
        <v>0.43478260869565216</v>
      </c>
    </row>
    <row r="2433" spans="1:27" s="12" customFormat="1" x14ac:dyDescent="0.35">
      <c r="A2433" s="70" t="s">
        <v>23</v>
      </c>
      <c r="B2433" s="71">
        <v>2020</v>
      </c>
      <c r="C2433" s="71" t="s">
        <v>81</v>
      </c>
      <c r="D2433" s="71"/>
      <c r="E2433" s="72"/>
      <c r="F2433" s="81"/>
      <c r="G2433" s="82" t="s">
        <v>63</v>
      </c>
      <c r="H2433">
        <v>749</v>
      </c>
      <c r="I2433">
        <v>760</v>
      </c>
      <c r="J2433" s="118">
        <f>Table1[[#This Row],[Female Population]]+Table1[[#This Row],[Male Population]]</f>
        <v>1509</v>
      </c>
      <c r="K2433" s="66">
        <v>653</v>
      </c>
      <c r="L2433" s="66">
        <v>570</v>
      </c>
      <c r="M2433" s="66">
        <v>38</v>
      </c>
      <c r="N2433" s="66">
        <v>1261</v>
      </c>
      <c r="O2433" s="66">
        <v>291</v>
      </c>
      <c r="P2433" s="66">
        <v>222</v>
      </c>
      <c r="Q2433" s="66">
        <v>21</v>
      </c>
      <c r="R2433" s="73">
        <v>534</v>
      </c>
      <c r="S2433" s="24">
        <f>Table1[[#This Row],[Female Voters]]/Table1[[#This Row],[Female Population]]</f>
        <v>0.8718291054739653</v>
      </c>
      <c r="T2433" s="24">
        <f>Table1[[#This Row],[Male Voters]]/Table1[[#This Row],[Male Population]]</f>
        <v>0.75</v>
      </c>
      <c r="U2433" s="24">
        <f>Table1[[#This Row],[Total Voters]]/Table1[[#This Row],[Total Population]]</f>
        <v>0.83565275016567264</v>
      </c>
      <c r="V2433" s="24">
        <f>Table1[[#This Row],[Female Ballots]]/Table1[[#This Row],[Female Population]]</f>
        <v>0.38851802403204272</v>
      </c>
      <c r="W2433" s="24">
        <f>Table1[[#This Row],[Male Ballots]]/Table1[[#This Row],[Male Population]]</f>
        <v>0.29210526315789476</v>
      </c>
      <c r="X2433" s="24">
        <f>Table1[[#This Row],[Total Ballots]]/Table1[[#This Row],[Total Population]]</f>
        <v>0.35387673956262428</v>
      </c>
      <c r="Y2433" s="78">
        <f>Table1[[#This Row],[Female Ballots]]/Table1[[#This Row],[Female Voters]]</f>
        <v>0.44563552833078102</v>
      </c>
      <c r="Z2433" s="79">
        <f>Table1[[#This Row],[Male Ballots]]/Table1[[#This Row],[Male Voters]]</f>
        <v>0.38947368421052631</v>
      </c>
      <c r="AA2433" s="78">
        <f>Table1[[#This Row],[Total Ballots]]/Table1[[#This Row],[Total Voters]]</f>
        <v>0.42347343378271213</v>
      </c>
    </row>
    <row r="2434" spans="1:27" s="12" customFormat="1" x14ac:dyDescent="0.35">
      <c r="A2434" s="70" t="s">
        <v>23</v>
      </c>
      <c r="B2434" s="71">
        <v>2020</v>
      </c>
      <c r="C2434" s="71" t="s">
        <v>81</v>
      </c>
      <c r="D2434" s="71"/>
      <c r="E2434" s="72"/>
      <c r="F2434" s="81"/>
      <c r="G2434" s="82" t="s">
        <v>64</v>
      </c>
      <c r="H2434">
        <v>905</v>
      </c>
      <c r="I2434">
        <v>933</v>
      </c>
      <c r="J2434" s="118">
        <f>Table1[[#This Row],[Female Population]]+Table1[[#This Row],[Male Population]]</f>
        <v>1838</v>
      </c>
      <c r="K2434" s="66">
        <v>760</v>
      </c>
      <c r="L2434" s="66">
        <v>705</v>
      </c>
      <c r="M2434" s="66">
        <v>36</v>
      </c>
      <c r="N2434" s="66">
        <v>1501</v>
      </c>
      <c r="O2434" s="66">
        <v>444</v>
      </c>
      <c r="P2434" s="66">
        <v>376</v>
      </c>
      <c r="Q2434" s="66">
        <v>23</v>
      </c>
      <c r="R2434" s="73">
        <v>843</v>
      </c>
      <c r="S2434" s="24">
        <f>Table1[[#This Row],[Female Voters]]/Table1[[#This Row],[Female Population]]</f>
        <v>0.83977900552486184</v>
      </c>
      <c r="T2434" s="24">
        <f>Table1[[#This Row],[Male Voters]]/Table1[[#This Row],[Male Population]]</f>
        <v>0.75562700964630225</v>
      </c>
      <c r="U2434" s="24">
        <f>Table1[[#This Row],[Total Voters]]/Table1[[#This Row],[Total Population]]</f>
        <v>0.81664853101196955</v>
      </c>
      <c r="V2434" s="24">
        <f>Table1[[#This Row],[Female Ballots]]/Table1[[#This Row],[Female Population]]</f>
        <v>0.49060773480662984</v>
      </c>
      <c r="W2434" s="24">
        <f>Table1[[#This Row],[Male Ballots]]/Table1[[#This Row],[Male Population]]</f>
        <v>0.40300107181136119</v>
      </c>
      <c r="X2434" s="24">
        <f>Table1[[#This Row],[Total Ballots]]/Table1[[#This Row],[Total Population]]</f>
        <v>0.4586507072905332</v>
      </c>
      <c r="Y2434" s="78">
        <f>Table1[[#This Row],[Female Ballots]]/Table1[[#This Row],[Female Voters]]</f>
        <v>0.58421052631578951</v>
      </c>
      <c r="Z2434" s="79">
        <f>Table1[[#This Row],[Male Ballots]]/Table1[[#This Row],[Male Voters]]</f>
        <v>0.53333333333333333</v>
      </c>
      <c r="AA2434" s="78">
        <f>Table1[[#This Row],[Total Ballots]]/Table1[[#This Row],[Total Voters]]</f>
        <v>0.56162558294470355</v>
      </c>
    </row>
    <row r="2435" spans="1:27" s="12" customFormat="1" x14ac:dyDescent="0.35">
      <c r="A2435" s="70" t="s">
        <v>23</v>
      </c>
      <c r="B2435" s="71">
        <v>2020</v>
      </c>
      <c r="C2435" s="71" t="s">
        <v>81</v>
      </c>
      <c r="D2435" s="71"/>
      <c r="E2435" s="72"/>
      <c r="F2435" s="81"/>
      <c r="G2435" s="82" t="s">
        <v>65</v>
      </c>
      <c r="H2435">
        <v>1015</v>
      </c>
      <c r="I2435">
        <v>937</v>
      </c>
      <c r="J2435" s="118">
        <f>Table1[[#This Row],[Female Population]]+Table1[[#This Row],[Male Population]]</f>
        <v>1952</v>
      </c>
      <c r="K2435" s="66">
        <v>840</v>
      </c>
      <c r="L2435" s="66">
        <v>763</v>
      </c>
      <c r="M2435" s="66">
        <v>13</v>
      </c>
      <c r="N2435" s="66">
        <v>1616</v>
      </c>
      <c r="O2435" s="66">
        <v>526</v>
      </c>
      <c r="P2435" s="66">
        <v>449</v>
      </c>
      <c r="Q2435" s="66">
        <v>12</v>
      </c>
      <c r="R2435" s="73">
        <v>987</v>
      </c>
      <c r="S2435" s="24">
        <f>Table1[[#This Row],[Female Voters]]/Table1[[#This Row],[Female Population]]</f>
        <v>0.82758620689655171</v>
      </c>
      <c r="T2435" s="24">
        <f>Table1[[#This Row],[Male Voters]]/Table1[[#This Row],[Male Population]]</f>
        <v>0.81430096051227319</v>
      </c>
      <c r="U2435" s="24">
        <f>Table1[[#This Row],[Total Voters]]/Table1[[#This Row],[Total Population]]</f>
        <v>0.82786885245901642</v>
      </c>
      <c r="V2435" s="24">
        <f>Table1[[#This Row],[Female Ballots]]/Table1[[#This Row],[Female Population]]</f>
        <v>0.51822660098522166</v>
      </c>
      <c r="W2435" s="24">
        <f>Table1[[#This Row],[Male Ballots]]/Table1[[#This Row],[Male Population]]</f>
        <v>0.47918890074706511</v>
      </c>
      <c r="X2435" s="24">
        <f>Table1[[#This Row],[Total Ballots]]/Table1[[#This Row],[Total Population]]</f>
        <v>0.50563524590163933</v>
      </c>
      <c r="Y2435" s="78">
        <f>Table1[[#This Row],[Female Ballots]]/Table1[[#This Row],[Female Voters]]</f>
        <v>0.62619047619047619</v>
      </c>
      <c r="Z2435" s="79">
        <f>Table1[[#This Row],[Male Ballots]]/Table1[[#This Row],[Male Voters]]</f>
        <v>0.58846657929226731</v>
      </c>
      <c r="AA2435" s="78">
        <f>Table1[[#This Row],[Total Ballots]]/Table1[[#This Row],[Total Voters]]</f>
        <v>0.61076732673267331</v>
      </c>
    </row>
    <row r="2436" spans="1:27" s="12" customFormat="1" x14ac:dyDescent="0.35">
      <c r="A2436" s="70" t="s">
        <v>23</v>
      </c>
      <c r="B2436" s="71">
        <v>2020</v>
      </c>
      <c r="C2436" s="71" t="s">
        <v>81</v>
      </c>
      <c r="D2436" s="71"/>
      <c r="E2436" s="72"/>
      <c r="F2436" s="81"/>
      <c r="G2436" s="82" t="s">
        <v>66</v>
      </c>
      <c r="H2436">
        <v>1649</v>
      </c>
      <c r="I2436">
        <v>1411</v>
      </c>
      <c r="J2436" s="118">
        <f>Table1[[#This Row],[Female Population]]+Table1[[#This Row],[Male Population]]</f>
        <v>3060</v>
      </c>
      <c r="K2436" s="66">
        <v>1465</v>
      </c>
      <c r="L2436" s="66">
        <v>1241</v>
      </c>
      <c r="M2436" s="66">
        <v>33</v>
      </c>
      <c r="N2436" s="66">
        <v>2739</v>
      </c>
      <c r="O2436" s="66">
        <v>1059</v>
      </c>
      <c r="P2436" s="66">
        <v>851</v>
      </c>
      <c r="Q2436" s="66">
        <v>25</v>
      </c>
      <c r="R2436" s="73">
        <v>1935</v>
      </c>
      <c r="S2436" s="24">
        <f>Table1[[#This Row],[Female Voters]]/Table1[[#This Row],[Female Population]]</f>
        <v>0.8884172225591267</v>
      </c>
      <c r="T2436" s="24">
        <f>Table1[[#This Row],[Male Voters]]/Table1[[#This Row],[Male Population]]</f>
        <v>0.87951807228915657</v>
      </c>
      <c r="U2436" s="24">
        <f>Table1[[#This Row],[Total Voters]]/Table1[[#This Row],[Total Population]]</f>
        <v>0.89509803921568631</v>
      </c>
      <c r="V2436" s="24">
        <f>Table1[[#This Row],[Female Ballots]]/Table1[[#This Row],[Female Population]]</f>
        <v>0.64220739842328689</v>
      </c>
      <c r="W2436" s="24">
        <f>Table1[[#This Row],[Male Ballots]]/Table1[[#This Row],[Male Population]]</f>
        <v>0.60311835577604533</v>
      </c>
      <c r="X2436" s="24">
        <f>Table1[[#This Row],[Total Ballots]]/Table1[[#This Row],[Total Population]]</f>
        <v>0.63235294117647056</v>
      </c>
      <c r="Y2436" s="78">
        <f>Table1[[#This Row],[Female Ballots]]/Table1[[#This Row],[Female Voters]]</f>
        <v>0.72286689419795225</v>
      </c>
      <c r="Z2436" s="79">
        <f>Table1[[#This Row],[Male Ballots]]/Table1[[#This Row],[Male Voters]]</f>
        <v>0.68573730862207893</v>
      </c>
      <c r="AA2436" s="78">
        <f>Table1[[#This Row],[Total Ballots]]/Table1[[#This Row],[Total Voters]]</f>
        <v>0.70646221248630892</v>
      </c>
    </row>
    <row r="2437" spans="1:27" s="12" customFormat="1" x14ac:dyDescent="0.35">
      <c r="A2437" s="70" t="s">
        <v>23</v>
      </c>
      <c r="B2437" s="71">
        <v>2020</v>
      </c>
      <c r="C2437" s="71" t="s">
        <v>81</v>
      </c>
      <c r="D2437" s="71"/>
      <c r="E2437" s="72"/>
      <c r="F2437" s="81"/>
      <c r="G2437" s="82" t="s">
        <v>67</v>
      </c>
      <c r="H2437">
        <v>3113</v>
      </c>
      <c r="I2437">
        <v>2994</v>
      </c>
      <c r="J2437" s="118">
        <f>Table1[[#This Row],[Female Population]]+Table1[[#This Row],[Male Population]]</f>
        <v>6107</v>
      </c>
      <c r="K2437" s="66">
        <v>3041</v>
      </c>
      <c r="L2437" s="66">
        <v>2897</v>
      </c>
      <c r="M2437" s="66">
        <v>32</v>
      </c>
      <c r="N2437" s="66">
        <v>5970</v>
      </c>
      <c r="O2437" s="66">
        <v>2529</v>
      </c>
      <c r="P2437" s="66">
        <v>2308</v>
      </c>
      <c r="Q2437" s="66">
        <v>22</v>
      </c>
      <c r="R2437" s="66">
        <v>4859</v>
      </c>
      <c r="S2437" s="24">
        <f>Table1[[#This Row],[Female Voters]]/Table1[[#This Row],[Female Population]]</f>
        <v>0.97687118535175077</v>
      </c>
      <c r="T2437" s="24">
        <f>Table1[[#This Row],[Male Voters]]/Table1[[#This Row],[Male Population]]</f>
        <v>0.96760187040748158</v>
      </c>
      <c r="U2437" s="24">
        <f>Table1[[#This Row],[Total Voters]]/Table1[[#This Row],[Total Population]]</f>
        <v>0.97756672670705747</v>
      </c>
      <c r="V2437" s="24">
        <f>Table1[[#This Row],[Female Ballots]]/Table1[[#This Row],[Female Population]]</f>
        <v>0.81239961451975584</v>
      </c>
      <c r="W2437" s="24">
        <f>Table1[[#This Row],[Male Ballots]]/Table1[[#This Row],[Male Population]]</f>
        <v>0.77087508350033396</v>
      </c>
      <c r="X2437" s="24">
        <f>Table1[[#This Row],[Total Ballots]]/Table1[[#This Row],[Total Population]]</f>
        <v>0.79564434255772065</v>
      </c>
      <c r="Y2437" s="78">
        <f>Table1[[#This Row],[Female Ballots]]/Table1[[#This Row],[Female Voters]]</f>
        <v>0.83163433081223281</v>
      </c>
      <c r="Z2437" s="79">
        <f>Table1[[#This Row],[Male Ballots]]/Table1[[#This Row],[Male Voters]]</f>
        <v>0.79668622713151538</v>
      </c>
      <c r="AA2437" s="78">
        <f>Table1[[#This Row],[Total Ballots]]/Table1[[#This Row],[Total Voters]]</f>
        <v>0.81390284757118925</v>
      </c>
    </row>
    <row r="2438" spans="1:27" s="12" customFormat="1" x14ac:dyDescent="0.35">
      <c r="A2438" s="70" t="s">
        <v>38</v>
      </c>
      <c r="B2438" s="71">
        <v>2020</v>
      </c>
      <c r="C2438" s="71" t="s">
        <v>81</v>
      </c>
      <c r="D2438" s="71"/>
      <c r="E2438" s="72"/>
      <c r="F2438" s="81"/>
      <c r="G2438" s="82" t="s">
        <v>79</v>
      </c>
      <c r="H2438">
        <v>52137</v>
      </c>
      <c r="I2438">
        <v>49543</v>
      </c>
      <c r="J2438" s="118">
        <f>Table1[[#This Row],[Female Population]]+Table1[[#This Row],[Male Population]]</f>
        <v>101680</v>
      </c>
      <c r="K2438" s="66">
        <v>42020</v>
      </c>
      <c r="L2438" s="66">
        <v>38041</v>
      </c>
      <c r="M2438" s="66">
        <v>598</v>
      </c>
      <c r="N2438" s="66">
        <v>80659</v>
      </c>
      <c r="O2438" s="66">
        <v>25670</v>
      </c>
      <c r="P2438" s="66">
        <v>22394</v>
      </c>
      <c r="Q2438" s="66">
        <v>361</v>
      </c>
      <c r="R2438" s="73">
        <v>48425</v>
      </c>
      <c r="S2438" s="24">
        <f>Table1[[#This Row],[Female Voters]]/Table1[[#This Row],[Female Population]]</f>
        <v>0.80595354546675102</v>
      </c>
      <c r="T2438" s="24">
        <f>Table1[[#This Row],[Male Voters]]/Table1[[#This Row],[Male Population]]</f>
        <v>0.76783803968269992</v>
      </c>
      <c r="U2438" s="24">
        <f>Table1[[#This Row],[Total Voters]]/Table1[[#This Row],[Total Population]]</f>
        <v>0.79326317859952789</v>
      </c>
      <c r="V2438" s="24">
        <f>Table1[[#This Row],[Female Ballots]]/Table1[[#This Row],[Female Population]]</f>
        <v>0.49235667568137792</v>
      </c>
      <c r="W2438" s="24">
        <f>Table1[[#This Row],[Male Ballots]]/Table1[[#This Row],[Male Population]]</f>
        <v>0.45201138405021901</v>
      </c>
      <c r="X2438" s="24">
        <f>Table1[[#This Row],[Total Ballots]]/Table1[[#This Row],[Total Population]]</f>
        <v>0.4762490165224233</v>
      </c>
      <c r="Y2438" s="78">
        <f>Table1[[#This Row],[Female Ballots]]/Table1[[#This Row],[Female Voters]]</f>
        <v>0.61089957163255593</v>
      </c>
      <c r="Z2438" s="79">
        <f>Table1[[#This Row],[Male Ballots]]/Table1[[#This Row],[Male Voters]]</f>
        <v>0.58868063405273263</v>
      </c>
      <c r="AA2438" s="78">
        <f>Table1[[#This Row],[Total Ballots]]/Table1[[#This Row],[Total Voters]]</f>
        <v>0.60036697702674224</v>
      </c>
    </row>
    <row r="2439" spans="1:27" s="12" customFormat="1" x14ac:dyDescent="0.35">
      <c r="A2439" s="70" t="s">
        <v>38</v>
      </c>
      <c r="B2439" s="71">
        <v>2020</v>
      </c>
      <c r="C2439" s="71" t="s">
        <v>81</v>
      </c>
      <c r="D2439" s="71"/>
      <c r="E2439" s="72"/>
      <c r="F2439" s="81"/>
      <c r="G2439" s="82" t="s">
        <v>62</v>
      </c>
      <c r="H2439">
        <v>4553</v>
      </c>
      <c r="I2439">
        <v>4970</v>
      </c>
      <c r="J2439" s="118">
        <f>Table1[[#This Row],[Female Population]]+Table1[[#This Row],[Male Population]]</f>
        <v>9523</v>
      </c>
      <c r="K2439" s="66">
        <v>3107</v>
      </c>
      <c r="L2439" s="66">
        <v>2961</v>
      </c>
      <c r="M2439" s="66">
        <v>107</v>
      </c>
      <c r="N2439" s="66">
        <v>6175</v>
      </c>
      <c r="O2439" s="66">
        <v>1143</v>
      </c>
      <c r="P2439" s="66">
        <v>990</v>
      </c>
      <c r="Q2439" s="66">
        <v>44</v>
      </c>
      <c r="R2439" s="73">
        <v>2177</v>
      </c>
      <c r="S2439" s="24">
        <f>Table1[[#This Row],[Female Voters]]/Table1[[#This Row],[Female Population]]</f>
        <v>0.6824072040412914</v>
      </c>
      <c r="T2439" s="24">
        <f>Table1[[#This Row],[Male Voters]]/Table1[[#This Row],[Male Population]]</f>
        <v>0.59577464788732393</v>
      </c>
      <c r="U2439" s="24">
        <f>Table1[[#This Row],[Total Voters]]/Table1[[#This Row],[Total Population]]</f>
        <v>0.64843011655990757</v>
      </c>
      <c r="V2439" s="24">
        <f>Table1[[#This Row],[Female Ballots]]/Table1[[#This Row],[Female Population]]</f>
        <v>0.2510432681748298</v>
      </c>
      <c r="W2439" s="24">
        <f>Table1[[#This Row],[Male Ballots]]/Table1[[#This Row],[Male Population]]</f>
        <v>0.19919517102615694</v>
      </c>
      <c r="X2439" s="24">
        <f>Table1[[#This Row],[Total Ballots]]/Table1[[#This Row],[Total Population]]</f>
        <v>0.22860443137666703</v>
      </c>
      <c r="Y2439" s="78">
        <f>Table1[[#This Row],[Female Ballots]]/Table1[[#This Row],[Female Voters]]</f>
        <v>0.36787898294174443</v>
      </c>
      <c r="Z2439" s="79">
        <f>Table1[[#This Row],[Male Ballots]]/Table1[[#This Row],[Male Voters]]</f>
        <v>0.33434650455927051</v>
      </c>
      <c r="AA2439" s="78">
        <f>Table1[[#This Row],[Total Ballots]]/Table1[[#This Row],[Total Voters]]</f>
        <v>0.35255060728744941</v>
      </c>
    </row>
    <row r="2440" spans="1:27" s="12" customFormat="1" x14ac:dyDescent="0.35">
      <c r="A2440" s="70" t="s">
        <v>38</v>
      </c>
      <c r="B2440" s="71">
        <v>2020</v>
      </c>
      <c r="C2440" s="71" t="s">
        <v>81</v>
      </c>
      <c r="D2440" s="71"/>
      <c r="E2440" s="72"/>
      <c r="F2440" s="81"/>
      <c r="G2440" s="82" t="s">
        <v>63</v>
      </c>
      <c r="H2440">
        <v>7809</v>
      </c>
      <c r="I2440">
        <v>7824</v>
      </c>
      <c r="J2440" s="118">
        <f>Table1[[#This Row],[Female Population]]+Table1[[#This Row],[Male Population]]</f>
        <v>15633</v>
      </c>
      <c r="K2440" s="66">
        <v>5870</v>
      </c>
      <c r="L2440" s="66">
        <v>5336</v>
      </c>
      <c r="M2440" s="66">
        <v>157</v>
      </c>
      <c r="N2440" s="66">
        <v>11363</v>
      </c>
      <c r="O2440" s="66">
        <v>2157</v>
      </c>
      <c r="P2440" s="66">
        <v>1786</v>
      </c>
      <c r="Q2440" s="66">
        <v>83</v>
      </c>
      <c r="R2440" s="73">
        <v>4026</v>
      </c>
      <c r="S2440" s="24">
        <f>Table1[[#This Row],[Female Voters]]/Table1[[#This Row],[Female Population]]</f>
        <v>0.75169676014854658</v>
      </c>
      <c r="T2440" s="24">
        <f>Table1[[#This Row],[Male Voters]]/Table1[[#This Row],[Male Population]]</f>
        <v>0.68200408997955009</v>
      </c>
      <c r="U2440" s="24">
        <f>Table1[[#This Row],[Total Voters]]/Table1[[#This Row],[Total Population]]</f>
        <v>0.72685984775794799</v>
      </c>
      <c r="V2440" s="24">
        <f>Table1[[#This Row],[Female Ballots]]/Table1[[#This Row],[Female Population]]</f>
        <v>0.27621974644640801</v>
      </c>
      <c r="W2440" s="24">
        <f>Table1[[#This Row],[Male Ballots]]/Table1[[#This Row],[Male Population]]</f>
        <v>0.2282719836400818</v>
      </c>
      <c r="X2440" s="24">
        <f>Table1[[#This Row],[Total Ballots]]/Table1[[#This Row],[Total Population]]</f>
        <v>0.25753214354250625</v>
      </c>
      <c r="Y2440" s="78">
        <f>Table1[[#This Row],[Female Ballots]]/Table1[[#This Row],[Female Voters]]</f>
        <v>0.36746166950596254</v>
      </c>
      <c r="Z2440" s="79">
        <f>Table1[[#This Row],[Male Ballots]]/Table1[[#This Row],[Male Voters]]</f>
        <v>0.33470764617691157</v>
      </c>
      <c r="AA2440" s="78">
        <f>Table1[[#This Row],[Total Ballots]]/Table1[[#This Row],[Total Voters]]</f>
        <v>0.35430784123910941</v>
      </c>
    </row>
    <row r="2441" spans="1:27" s="12" customFormat="1" x14ac:dyDescent="0.35">
      <c r="A2441" s="70" t="s">
        <v>38</v>
      </c>
      <c r="B2441" s="71">
        <v>2020</v>
      </c>
      <c r="C2441" s="71" t="s">
        <v>81</v>
      </c>
      <c r="D2441" s="71"/>
      <c r="E2441" s="72"/>
      <c r="F2441" s="81"/>
      <c r="G2441" s="82" t="s">
        <v>64</v>
      </c>
      <c r="H2441">
        <v>7692</v>
      </c>
      <c r="I2441">
        <v>7878</v>
      </c>
      <c r="J2441" s="118">
        <f>Table1[[#This Row],[Female Population]]+Table1[[#This Row],[Male Population]]</f>
        <v>15570</v>
      </c>
      <c r="K2441" s="66">
        <v>5785</v>
      </c>
      <c r="L2441" s="66">
        <v>5463</v>
      </c>
      <c r="M2441" s="66">
        <v>89</v>
      </c>
      <c r="N2441" s="66">
        <v>11337</v>
      </c>
      <c r="O2441" s="66">
        <v>2803</v>
      </c>
      <c r="P2441" s="66">
        <v>2604</v>
      </c>
      <c r="Q2441" s="66">
        <v>52</v>
      </c>
      <c r="R2441" s="66">
        <v>5459</v>
      </c>
      <c r="S2441" s="24">
        <f>Table1[[#This Row],[Female Voters]]/Table1[[#This Row],[Female Population]]</f>
        <v>0.75208008320332809</v>
      </c>
      <c r="T2441" s="24">
        <f>Table1[[#This Row],[Male Voters]]/Table1[[#This Row],[Male Population]]</f>
        <v>0.69345011424219349</v>
      </c>
      <c r="U2441" s="24">
        <f>Table1[[#This Row],[Total Voters]]/Table1[[#This Row],[Total Population]]</f>
        <v>0.72813102119460504</v>
      </c>
      <c r="V2441" s="24">
        <f>Table1[[#This Row],[Female Ballots]]/Table1[[#This Row],[Female Population]]</f>
        <v>0.36440457618304734</v>
      </c>
      <c r="W2441" s="24">
        <f>Table1[[#This Row],[Male Ballots]]/Table1[[#This Row],[Male Population]]</f>
        <v>0.33054074638233055</v>
      </c>
      <c r="X2441" s="24">
        <f>Table1[[#This Row],[Total Ballots]]/Table1[[#This Row],[Total Population]]</f>
        <v>0.35061014771997429</v>
      </c>
      <c r="Y2441" s="78">
        <f>Table1[[#This Row],[Female Ballots]]/Table1[[#This Row],[Female Voters]]</f>
        <v>0.48452895419187553</v>
      </c>
      <c r="Z2441" s="79">
        <f>Table1[[#This Row],[Male Ballots]]/Table1[[#This Row],[Male Voters]]</f>
        <v>0.47666117517847334</v>
      </c>
      <c r="AA2441" s="78">
        <f>Table1[[#This Row],[Total Ballots]]/Table1[[#This Row],[Total Voters]]</f>
        <v>0.48152068448443153</v>
      </c>
    </row>
    <row r="2442" spans="1:27" s="12" customFormat="1" x14ac:dyDescent="0.35">
      <c r="A2442" s="70" t="s">
        <v>38</v>
      </c>
      <c r="B2442" s="71">
        <v>2020</v>
      </c>
      <c r="C2442" s="71" t="s">
        <v>81</v>
      </c>
      <c r="D2442" s="71"/>
      <c r="E2442" s="72"/>
      <c r="F2442" s="81"/>
      <c r="G2442" s="82" t="s">
        <v>65</v>
      </c>
      <c r="H2442">
        <v>7263</v>
      </c>
      <c r="I2442">
        <v>7086</v>
      </c>
      <c r="J2442" s="118">
        <f>Table1[[#This Row],[Female Population]]+Table1[[#This Row],[Male Population]]</f>
        <v>14349</v>
      </c>
      <c r="K2442" s="66">
        <v>5626</v>
      </c>
      <c r="L2442" s="66">
        <v>5264</v>
      </c>
      <c r="M2442" s="66">
        <v>86</v>
      </c>
      <c r="N2442" s="66">
        <v>10976</v>
      </c>
      <c r="O2442" s="66">
        <v>3203</v>
      </c>
      <c r="P2442" s="66">
        <v>2853</v>
      </c>
      <c r="Q2442" s="66">
        <v>54</v>
      </c>
      <c r="R2442" s="73">
        <v>6110</v>
      </c>
      <c r="S2442" s="24">
        <f>Table1[[#This Row],[Female Voters]]/Table1[[#This Row],[Female Population]]</f>
        <v>0.77461104226903488</v>
      </c>
      <c r="T2442" s="24">
        <f>Table1[[#This Row],[Male Voters]]/Table1[[#This Row],[Male Population]]</f>
        <v>0.74287327123906299</v>
      </c>
      <c r="U2442" s="24">
        <f>Table1[[#This Row],[Total Voters]]/Table1[[#This Row],[Total Population]]</f>
        <v>0.76493135410133106</v>
      </c>
      <c r="V2442" s="24">
        <f>Table1[[#This Row],[Female Ballots]]/Table1[[#This Row],[Female Population]]</f>
        <v>0.4410023406305934</v>
      </c>
      <c r="W2442" s="24">
        <f>Table1[[#This Row],[Male Ballots]]/Table1[[#This Row],[Male Population]]</f>
        <v>0.40262489415749364</v>
      </c>
      <c r="X2442" s="24">
        <f>Table1[[#This Row],[Total Ballots]]/Table1[[#This Row],[Total Population]]</f>
        <v>0.42581364555021256</v>
      </c>
      <c r="Y2442" s="78">
        <f>Table1[[#This Row],[Female Ballots]]/Table1[[#This Row],[Female Voters]]</f>
        <v>0.56932100959829368</v>
      </c>
      <c r="Z2442" s="79">
        <f>Table1[[#This Row],[Male Ballots]]/Table1[[#This Row],[Male Voters]]</f>
        <v>0.54198328267477203</v>
      </c>
      <c r="AA2442" s="78">
        <f>Table1[[#This Row],[Total Ballots]]/Table1[[#This Row],[Total Voters]]</f>
        <v>0.55666909620991256</v>
      </c>
    </row>
    <row r="2443" spans="1:27" s="12" customFormat="1" x14ac:dyDescent="0.35">
      <c r="A2443" s="70" t="s">
        <v>38</v>
      </c>
      <c r="B2443" s="71">
        <v>2020</v>
      </c>
      <c r="C2443" s="71" t="s">
        <v>81</v>
      </c>
      <c r="D2443" s="71"/>
      <c r="E2443" s="72"/>
      <c r="F2443" s="81"/>
      <c r="G2443" s="82" t="s">
        <v>66</v>
      </c>
      <c r="H2443">
        <v>9200</v>
      </c>
      <c r="I2443">
        <v>8393</v>
      </c>
      <c r="J2443" s="118">
        <f>Table1[[#This Row],[Female Population]]+Table1[[#This Row],[Male Population]]</f>
        <v>17593</v>
      </c>
      <c r="K2443" s="66">
        <v>7726</v>
      </c>
      <c r="L2443" s="66">
        <v>6830</v>
      </c>
      <c r="M2443" s="66">
        <v>79</v>
      </c>
      <c r="N2443" s="66">
        <v>14635</v>
      </c>
      <c r="O2443" s="66">
        <v>5317</v>
      </c>
      <c r="P2443" s="66">
        <v>4430</v>
      </c>
      <c r="Q2443" s="66">
        <v>63</v>
      </c>
      <c r="R2443" s="73">
        <v>9810</v>
      </c>
      <c r="S2443" s="24">
        <f>Table1[[#This Row],[Female Voters]]/Table1[[#This Row],[Female Population]]</f>
        <v>0.83978260869565213</v>
      </c>
      <c r="T2443" s="24">
        <f>Table1[[#This Row],[Male Voters]]/Table1[[#This Row],[Male Population]]</f>
        <v>0.81377338258072207</v>
      </c>
      <c r="U2443" s="24">
        <f>Table1[[#This Row],[Total Voters]]/Table1[[#This Row],[Total Population]]</f>
        <v>0.83186494628545449</v>
      </c>
      <c r="V2443" s="24">
        <f>Table1[[#This Row],[Female Ballots]]/Table1[[#This Row],[Female Population]]</f>
        <v>0.57793478260869569</v>
      </c>
      <c r="W2443" s="24">
        <f>Table1[[#This Row],[Male Ballots]]/Table1[[#This Row],[Male Population]]</f>
        <v>0.52782080305016088</v>
      </c>
      <c r="X2443" s="24">
        <f>Table1[[#This Row],[Total Ballots]]/Table1[[#This Row],[Total Population]]</f>
        <v>0.55760813960097766</v>
      </c>
      <c r="Y2443" s="78">
        <f>Table1[[#This Row],[Female Ballots]]/Table1[[#This Row],[Female Voters]]</f>
        <v>0.68819570282164122</v>
      </c>
      <c r="Z2443" s="79">
        <f>Table1[[#This Row],[Male Ballots]]/Table1[[#This Row],[Male Voters]]</f>
        <v>0.64860907759882869</v>
      </c>
      <c r="AA2443" s="78">
        <f>Table1[[#This Row],[Total Ballots]]/Table1[[#This Row],[Total Voters]]</f>
        <v>0.67031089853091907</v>
      </c>
    </row>
    <row r="2444" spans="1:27" s="12" customFormat="1" x14ac:dyDescent="0.35">
      <c r="A2444" s="70" t="s">
        <v>38</v>
      </c>
      <c r="B2444" s="71">
        <v>2020</v>
      </c>
      <c r="C2444" s="71" t="s">
        <v>81</v>
      </c>
      <c r="D2444" s="71"/>
      <c r="E2444" s="72"/>
      <c r="F2444" s="81"/>
      <c r="G2444" s="82" t="s">
        <v>67</v>
      </c>
      <c r="H2444">
        <v>15620</v>
      </c>
      <c r="I2444">
        <v>13392</v>
      </c>
      <c r="J2444" s="118">
        <f>Table1[[#This Row],[Female Population]]+Table1[[#This Row],[Male Population]]</f>
        <v>29012</v>
      </c>
      <c r="K2444" s="66">
        <v>13906</v>
      </c>
      <c r="L2444" s="66">
        <v>12187</v>
      </c>
      <c r="M2444" s="66">
        <v>80</v>
      </c>
      <c r="N2444" s="66">
        <v>26173</v>
      </c>
      <c r="O2444" s="66">
        <v>11047</v>
      </c>
      <c r="P2444" s="66">
        <v>9731</v>
      </c>
      <c r="Q2444" s="66">
        <v>65</v>
      </c>
      <c r="R2444" s="66">
        <v>20843</v>
      </c>
      <c r="S2444" s="24">
        <f>Table1[[#This Row],[Female Voters]]/Table1[[#This Row],[Female Population]]</f>
        <v>0.89026888604353394</v>
      </c>
      <c r="T2444" s="24">
        <f>Table1[[#This Row],[Male Voters]]/Table1[[#This Row],[Male Population]]</f>
        <v>0.91002090800477897</v>
      </c>
      <c r="U2444" s="24">
        <f>Table1[[#This Row],[Total Voters]]/Table1[[#This Row],[Total Population]]</f>
        <v>0.90214394043843926</v>
      </c>
      <c r="V2444" s="24">
        <f>Table1[[#This Row],[Female Ballots]]/Table1[[#This Row],[Female Population]]</f>
        <v>0.70723431498079381</v>
      </c>
      <c r="W2444" s="24">
        <f>Table1[[#This Row],[Male Ballots]]/Table1[[#This Row],[Male Population]]</f>
        <v>0.72662783751493432</v>
      </c>
      <c r="X2444" s="24">
        <f>Table1[[#This Row],[Total Ballots]]/Table1[[#This Row],[Total Population]]</f>
        <v>0.71842685785192339</v>
      </c>
      <c r="Y2444" s="78">
        <f>Table1[[#This Row],[Female Ballots]]/Table1[[#This Row],[Female Voters]]</f>
        <v>0.79440529267941895</v>
      </c>
      <c r="Z2444" s="79">
        <f>Table1[[#This Row],[Male Ballots]]/Table1[[#This Row],[Male Voters]]</f>
        <v>0.79847378353983756</v>
      </c>
      <c r="AA2444" s="78">
        <f>Table1[[#This Row],[Total Ballots]]/Table1[[#This Row],[Total Voters]]</f>
        <v>0.79635502235127809</v>
      </c>
    </row>
    <row r="2445" spans="1:27" s="12" customFormat="1" x14ac:dyDescent="0.35">
      <c r="A2445" s="70" t="s">
        <v>36</v>
      </c>
      <c r="B2445" s="71">
        <v>2020</v>
      </c>
      <c r="C2445" s="71" t="s">
        <v>81</v>
      </c>
      <c r="D2445" s="71"/>
      <c r="E2445" s="72"/>
      <c r="F2445" s="81"/>
      <c r="G2445" s="82" t="s">
        <v>79</v>
      </c>
      <c r="H2445">
        <v>4629</v>
      </c>
      <c r="I2445">
        <v>4796</v>
      </c>
      <c r="J2445" s="118">
        <f>Table1[[#This Row],[Female Population]]+Table1[[#This Row],[Male Population]]</f>
        <v>9425</v>
      </c>
      <c r="K2445" s="66">
        <v>4159</v>
      </c>
      <c r="L2445" s="66">
        <v>4215</v>
      </c>
      <c r="M2445" s="66">
        <v>75</v>
      </c>
      <c r="N2445" s="66">
        <v>8449</v>
      </c>
      <c r="O2445" s="66">
        <v>2180</v>
      </c>
      <c r="P2445" s="66">
        <v>2145</v>
      </c>
      <c r="Q2445" s="66">
        <v>28</v>
      </c>
      <c r="R2445" s="73">
        <v>4353</v>
      </c>
      <c r="S2445" s="24">
        <f>Table1[[#This Row],[Female Voters]]/Table1[[#This Row],[Female Population]]</f>
        <v>0.89846619140203066</v>
      </c>
      <c r="T2445" s="24">
        <f>Table1[[#This Row],[Male Voters]]/Table1[[#This Row],[Male Population]]</f>
        <v>0.87885738115095913</v>
      </c>
      <c r="U2445" s="24">
        <f>Table1[[#This Row],[Total Voters]]/Table1[[#This Row],[Total Population]]</f>
        <v>0.89644562334217504</v>
      </c>
      <c r="V2445" s="24">
        <f>Table1[[#This Row],[Female Ballots]]/Table1[[#This Row],[Female Population]]</f>
        <v>0.47094404839058113</v>
      </c>
      <c r="W2445" s="24">
        <f>Table1[[#This Row],[Male Ballots]]/Table1[[#This Row],[Male Population]]</f>
        <v>0.44724770642201833</v>
      </c>
      <c r="X2445" s="24">
        <f>Table1[[#This Row],[Total Ballots]]/Table1[[#This Row],[Total Population]]</f>
        <v>0.46185676392572944</v>
      </c>
      <c r="Y2445" s="78">
        <f>Table1[[#This Row],[Female Ballots]]/Table1[[#This Row],[Female Voters]]</f>
        <v>0.52416446261120464</v>
      </c>
      <c r="Z2445" s="79">
        <f>Table1[[#This Row],[Male Ballots]]/Table1[[#This Row],[Male Voters]]</f>
        <v>0.50889679715302494</v>
      </c>
      <c r="AA2445" s="78">
        <f>Table1[[#This Row],[Total Ballots]]/Table1[[#This Row],[Total Voters]]</f>
        <v>0.51520890046159307</v>
      </c>
    </row>
    <row r="2446" spans="1:27" s="12" customFormat="1" x14ac:dyDescent="0.35">
      <c r="A2446" s="70" t="s">
        <v>36</v>
      </c>
      <c r="B2446" s="71">
        <v>2020</v>
      </c>
      <c r="C2446" s="71" t="s">
        <v>81</v>
      </c>
      <c r="D2446" s="71"/>
      <c r="E2446" s="72"/>
      <c r="F2446" s="81"/>
      <c r="G2446" s="82" t="s">
        <v>62</v>
      </c>
      <c r="H2446">
        <v>281</v>
      </c>
      <c r="I2446">
        <v>319</v>
      </c>
      <c r="J2446" s="118">
        <f>Table1[[#This Row],[Female Population]]+Table1[[#This Row],[Male Population]]</f>
        <v>600</v>
      </c>
      <c r="K2446" s="66">
        <v>232</v>
      </c>
      <c r="L2446" s="66">
        <v>259</v>
      </c>
      <c r="M2446" s="66">
        <v>12</v>
      </c>
      <c r="N2446" s="66">
        <v>503</v>
      </c>
      <c r="O2446" s="66">
        <v>71</v>
      </c>
      <c r="P2446" s="66">
        <v>86</v>
      </c>
      <c r="Q2446" s="66">
        <v>5</v>
      </c>
      <c r="R2446" s="73">
        <v>162</v>
      </c>
      <c r="S2446" s="24">
        <f>Table1[[#This Row],[Female Voters]]/Table1[[#This Row],[Female Population]]</f>
        <v>0.82562277580071175</v>
      </c>
      <c r="T2446" s="24">
        <f>Table1[[#This Row],[Male Voters]]/Table1[[#This Row],[Male Population]]</f>
        <v>0.81191222570532917</v>
      </c>
      <c r="U2446" s="24">
        <f>Table1[[#This Row],[Total Voters]]/Table1[[#This Row],[Total Population]]</f>
        <v>0.83833333333333337</v>
      </c>
      <c r="V2446" s="24">
        <f>Table1[[#This Row],[Female Ballots]]/Table1[[#This Row],[Female Population]]</f>
        <v>0.25266903914590749</v>
      </c>
      <c r="W2446" s="24">
        <f>Table1[[#This Row],[Male Ballots]]/Table1[[#This Row],[Male Population]]</f>
        <v>0.26959247648902823</v>
      </c>
      <c r="X2446" s="24">
        <f>Table1[[#This Row],[Total Ballots]]/Table1[[#This Row],[Total Population]]</f>
        <v>0.27</v>
      </c>
      <c r="Y2446" s="78">
        <f>Table1[[#This Row],[Female Ballots]]/Table1[[#This Row],[Female Voters]]</f>
        <v>0.30603448275862066</v>
      </c>
      <c r="Z2446" s="79">
        <f>Table1[[#This Row],[Male Ballots]]/Table1[[#This Row],[Male Voters]]</f>
        <v>0.33204633204633205</v>
      </c>
      <c r="AA2446" s="78">
        <f>Table1[[#This Row],[Total Ballots]]/Table1[[#This Row],[Total Voters]]</f>
        <v>0.32206759443339961</v>
      </c>
    </row>
    <row r="2447" spans="1:27" s="12" customFormat="1" x14ac:dyDescent="0.35">
      <c r="A2447" s="70" t="s">
        <v>36</v>
      </c>
      <c r="B2447" s="71">
        <v>2020</v>
      </c>
      <c r="C2447" s="71" t="s">
        <v>81</v>
      </c>
      <c r="D2447" s="71"/>
      <c r="E2447" s="72"/>
      <c r="F2447" s="81"/>
      <c r="G2447" s="82" t="s">
        <v>63</v>
      </c>
      <c r="H2447">
        <v>627</v>
      </c>
      <c r="I2447">
        <v>568</v>
      </c>
      <c r="J2447" s="118">
        <f>Table1[[#This Row],[Female Population]]+Table1[[#This Row],[Male Population]]</f>
        <v>1195</v>
      </c>
      <c r="K2447" s="66">
        <v>542</v>
      </c>
      <c r="L2447" s="66">
        <v>530</v>
      </c>
      <c r="M2447" s="66">
        <v>17</v>
      </c>
      <c r="N2447" s="66">
        <v>1089</v>
      </c>
      <c r="O2447" s="66">
        <v>157</v>
      </c>
      <c r="P2447" s="66">
        <v>127</v>
      </c>
      <c r="Q2447" s="66">
        <v>6</v>
      </c>
      <c r="R2447" s="73">
        <v>290</v>
      </c>
      <c r="S2447" s="24">
        <f>Table1[[#This Row],[Female Voters]]/Table1[[#This Row],[Female Population]]</f>
        <v>0.86443381180223289</v>
      </c>
      <c r="T2447" s="24">
        <f>Table1[[#This Row],[Male Voters]]/Table1[[#This Row],[Male Population]]</f>
        <v>0.93309859154929575</v>
      </c>
      <c r="U2447" s="24">
        <f>Table1[[#This Row],[Total Voters]]/Table1[[#This Row],[Total Population]]</f>
        <v>0.91129707112970715</v>
      </c>
      <c r="V2447" s="24">
        <f>Table1[[#This Row],[Female Ballots]]/Table1[[#This Row],[Female Population]]</f>
        <v>0.25039872408293462</v>
      </c>
      <c r="W2447" s="24">
        <f>Table1[[#This Row],[Male Ballots]]/Table1[[#This Row],[Male Population]]</f>
        <v>0.22359154929577466</v>
      </c>
      <c r="X2447" s="24">
        <f>Table1[[#This Row],[Total Ballots]]/Table1[[#This Row],[Total Population]]</f>
        <v>0.24267782426778242</v>
      </c>
      <c r="Y2447" s="78">
        <f>Table1[[#This Row],[Female Ballots]]/Table1[[#This Row],[Female Voters]]</f>
        <v>0.28966789667896681</v>
      </c>
      <c r="Z2447" s="79">
        <f>Table1[[#This Row],[Male Ballots]]/Table1[[#This Row],[Male Voters]]</f>
        <v>0.23962264150943396</v>
      </c>
      <c r="AA2447" s="78">
        <f>Table1[[#This Row],[Total Ballots]]/Table1[[#This Row],[Total Voters]]</f>
        <v>0.26629935720844811</v>
      </c>
    </row>
    <row r="2448" spans="1:27" s="12" customFormat="1" x14ac:dyDescent="0.35">
      <c r="A2448" s="70" t="s">
        <v>36</v>
      </c>
      <c r="B2448" s="71">
        <v>2020</v>
      </c>
      <c r="C2448" s="71" t="s">
        <v>81</v>
      </c>
      <c r="D2448" s="71"/>
      <c r="E2448" s="72"/>
      <c r="F2448" s="81"/>
      <c r="G2448" s="82" t="s">
        <v>64</v>
      </c>
      <c r="H2448">
        <v>760</v>
      </c>
      <c r="I2448">
        <v>712</v>
      </c>
      <c r="J2448" s="118">
        <f>Table1[[#This Row],[Female Population]]+Table1[[#This Row],[Male Population]]</f>
        <v>1472</v>
      </c>
      <c r="K2448" s="66">
        <v>642</v>
      </c>
      <c r="L2448" s="66">
        <v>608</v>
      </c>
      <c r="M2448" s="66">
        <v>14</v>
      </c>
      <c r="N2448" s="66">
        <v>1264</v>
      </c>
      <c r="O2448" s="66">
        <v>263</v>
      </c>
      <c r="P2448" s="66">
        <v>253</v>
      </c>
      <c r="Q2448" s="66">
        <v>5</v>
      </c>
      <c r="R2448" s="73">
        <v>521</v>
      </c>
      <c r="S2448" s="24">
        <f>Table1[[#This Row],[Female Voters]]/Table1[[#This Row],[Female Population]]</f>
        <v>0.84473684210526312</v>
      </c>
      <c r="T2448" s="24">
        <f>Table1[[#This Row],[Male Voters]]/Table1[[#This Row],[Male Population]]</f>
        <v>0.8539325842696629</v>
      </c>
      <c r="U2448" s="24">
        <f>Table1[[#This Row],[Total Voters]]/Table1[[#This Row],[Total Population]]</f>
        <v>0.85869565217391308</v>
      </c>
      <c r="V2448" s="24">
        <f>Table1[[#This Row],[Female Ballots]]/Table1[[#This Row],[Female Population]]</f>
        <v>0.34605263157894739</v>
      </c>
      <c r="W2448" s="24">
        <f>Table1[[#This Row],[Male Ballots]]/Table1[[#This Row],[Male Population]]</f>
        <v>0.3553370786516854</v>
      </c>
      <c r="X2448" s="24">
        <f>Table1[[#This Row],[Total Ballots]]/Table1[[#This Row],[Total Population]]</f>
        <v>0.35394021739130432</v>
      </c>
      <c r="Y2448" s="78">
        <f>Table1[[#This Row],[Female Ballots]]/Table1[[#This Row],[Female Voters]]</f>
        <v>0.40965732087227413</v>
      </c>
      <c r="Z2448" s="79">
        <f>Table1[[#This Row],[Male Ballots]]/Table1[[#This Row],[Male Voters]]</f>
        <v>0.41611842105263158</v>
      </c>
      <c r="AA2448" s="78">
        <f>Table1[[#This Row],[Total Ballots]]/Table1[[#This Row],[Total Voters]]</f>
        <v>0.41218354430379744</v>
      </c>
    </row>
    <row r="2449" spans="1:27" s="12" customFormat="1" x14ac:dyDescent="0.35">
      <c r="A2449" s="70" t="s">
        <v>36</v>
      </c>
      <c r="B2449" s="71">
        <v>2020</v>
      </c>
      <c r="C2449" s="71" t="s">
        <v>81</v>
      </c>
      <c r="D2449" s="71"/>
      <c r="E2449" s="72"/>
      <c r="F2449" s="81"/>
      <c r="G2449" s="82" t="s">
        <v>65</v>
      </c>
      <c r="H2449">
        <v>737</v>
      </c>
      <c r="I2449">
        <v>781</v>
      </c>
      <c r="J2449" s="118">
        <f>Table1[[#This Row],[Female Population]]+Table1[[#This Row],[Male Population]]</f>
        <v>1518</v>
      </c>
      <c r="K2449" s="66">
        <v>655</v>
      </c>
      <c r="L2449" s="66">
        <v>656</v>
      </c>
      <c r="M2449" s="66">
        <v>11</v>
      </c>
      <c r="N2449" s="66">
        <v>1322</v>
      </c>
      <c r="O2449" s="66">
        <v>317</v>
      </c>
      <c r="P2449" s="66">
        <v>298</v>
      </c>
      <c r="Q2449" s="66">
        <v>3</v>
      </c>
      <c r="R2449" s="73">
        <v>618</v>
      </c>
      <c r="S2449" s="24">
        <f>Table1[[#This Row],[Female Voters]]/Table1[[#This Row],[Female Population]]</f>
        <v>0.88873812754409764</v>
      </c>
      <c r="T2449" s="24">
        <f>Table1[[#This Row],[Male Voters]]/Table1[[#This Row],[Male Population]]</f>
        <v>0.83994878361075542</v>
      </c>
      <c r="U2449" s="24">
        <f>Table1[[#This Row],[Total Voters]]/Table1[[#This Row],[Total Population]]</f>
        <v>0.87088274044795788</v>
      </c>
      <c r="V2449" s="24">
        <f>Table1[[#This Row],[Female Ballots]]/Table1[[#This Row],[Female Population]]</f>
        <v>0.43012211668928085</v>
      </c>
      <c r="W2449" s="24">
        <f>Table1[[#This Row],[Male Ballots]]/Table1[[#This Row],[Male Population]]</f>
        <v>0.38156209987195905</v>
      </c>
      <c r="X2449" s="24">
        <f>Table1[[#This Row],[Total Ballots]]/Table1[[#This Row],[Total Population]]</f>
        <v>0.40711462450592883</v>
      </c>
      <c r="Y2449" s="78">
        <f>Table1[[#This Row],[Female Ballots]]/Table1[[#This Row],[Female Voters]]</f>
        <v>0.48396946564885496</v>
      </c>
      <c r="Z2449" s="79">
        <f>Table1[[#This Row],[Male Ballots]]/Table1[[#This Row],[Male Voters]]</f>
        <v>0.45426829268292684</v>
      </c>
      <c r="AA2449" s="78">
        <f>Table1[[#This Row],[Total Ballots]]/Table1[[#This Row],[Total Voters]]</f>
        <v>0.46747352496217853</v>
      </c>
    </row>
    <row r="2450" spans="1:27" s="12" customFormat="1" x14ac:dyDescent="0.35">
      <c r="A2450" s="70" t="s">
        <v>36</v>
      </c>
      <c r="B2450" s="71">
        <v>2020</v>
      </c>
      <c r="C2450" s="71" t="s">
        <v>81</v>
      </c>
      <c r="D2450" s="71"/>
      <c r="E2450" s="72"/>
      <c r="F2450" s="81"/>
      <c r="G2450" s="82" t="s">
        <v>66</v>
      </c>
      <c r="H2450">
        <v>1028</v>
      </c>
      <c r="I2450">
        <v>1089</v>
      </c>
      <c r="J2450" s="118">
        <f>Table1[[#This Row],[Female Population]]+Table1[[#This Row],[Male Population]]</f>
        <v>2117</v>
      </c>
      <c r="K2450" s="66">
        <v>874</v>
      </c>
      <c r="L2450" s="66">
        <v>894</v>
      </c>
      <c r="M2450" s="66">
        <v>13</v>
      </c>
      <c r="N2450" s="66">
        <v>1781</v>
      </c>
      <c r="O2450" s="66">
        <v>526</v>
      </c>
      <c r="P2450" s="66">
        <v>500</v>
      </c>
      <c r="Q2450" s="66">
        <v>4</v>
      </c>
      <c r="R2450" s="73">
        <v>1030</v>
      </c>
      <c r="S2450" s="24">
        <f>Table1[[#This Row],[Female Voters]]/Table1[[#This Row],[Female Population]]</f>
        <v>0.85019455252918286</v>
      </c>
      <c r="T2450" s="24">
        <f>Table1[[#This Row],[Male Voters]]/Table1[[#This Row],[Male Population]]</f>
        <v>0.82093663911845727</v>
      </c>
      <c r="U2450" s="24">
        <f>Table1[[#This Row],[Total Voters]]/Table1[[#This Row],[Total Population]]</f>
        <v>0.84128483703353807</v>
      </c>
      <c r="V2450" s="24">
        <f>Table1[[#This Row],[Female Ballots]]/Table1[[#This Row],[Female Population]]</f>
        <v>0.51167315175097272</v>
      </c>
      <c r="W2450" s="24">
        <f>Table1[[#This Row],[Male Ballots]]/Table1[[#This Row],[Male Population]]</f>
        <v>0.4591368227731864</v>
      </c>
      <c r="X2450" s="24">
        <f>Table1[[#This Row],[Total Ballots]]/Table1[[#This Row],[Total Population]]</f>
        <v>0.48653755314123759</v>
      </c>
      <c r="Y2450" s="78">
        <f>Table1[[#This Row],[Female Ballots]]/Table1[[#This Row],[Female Voters]]</f>
        <v>0.60183066361556059</v>
      </c>
      <c r="Z2450" s="79">
        <f>Table1[[#This Row],[Male Ballots]]/Table1[[#This Row],[Male Voters]]</f>
        <v>0.5592841163310962</v>
      </c>
      <c r="AA2450" s="78">
        <f>Table1[[#This Row],[Total Ballots]]/Table1[[#This Row],[Total Voters]]</f>
        <v>0.57832678270634474</v>
      </c>
    </row>
    <row r="2451" spans="1:27" s="12" customFormat="1" x14ac:dyDescent="0.35">
      <c r="A2451" s="70" t="s">
        <v>36</v>
      </c>
      <c r="B2451" s="71">
        <v>2020</v>
      </c>
      <c r="C2451" s="71" t="s">
        <v>81</v>
      </c>
      <c r="D2451" s="71"/>
      <c r="E2451" s="72"/>
      <c r="F2451" s="81"/>
      <c r="G2451" s="82" t="s">
        <v>67</v>
      </c>
      <c r="H2451">
        <v>1196</v>
      </c>
      <c r="I2451">
        <v>1327</v>
      </c>
      <c r="J2451" s="118">
        <f>Table1[[#This Row],[Female Population]]+Table1[[#This Row],[Male Population]]</f>
        <v>2523</v>
      </c>
      <c r="K2451" s="66">
        <v>1214</v>
      </c>
      <c r="L2451" s="66">
        <v>1268</v>
      </c>
      <c r="M2451" s="66">
        <v>8</v>
      </c>
      <c r="N2451" s="66">
        <v>2490</v>
      </c>
      <c r="O2451" s="66">
        <v>846</v>
      </c>
      <c r="P2451" s="66">
        <v>881</v>
      </c>
      <c r="Q2451" s="66">
        <v>5</v>
      </c>
      <c r="R2451" s="66">
        <v>1732</v>
      </c>
      <c r="S2451" s="24">
        <f>Table1[[#This Row],[Female Voters]]/Table1[[#This Row],[Female Population]]</f>
        <v>1.0150501672240804</v>
      </c>
      <c r="T2451" s="24">
        <f>Table1[[#This Row],[Male Voters]]/Table1[[#This Row],[Male Population]]</f>
        <v>0.95553880934438584</v>
      </c>
      <c r="U2451" s="24">
        <f>Table1[[#This Row],[Total Voters]]/Table1[[#This Row],[Total Population]]</f>
        <v>0.98692033293697978</v>
      </c>
      <c r="V2451" s="24">
        <f>Table1[[#This Row],[Female Ballots]]/Table1[[#This Row],[Female Population]]</f>
        <v>0.70735785953177255</v>
      </c>
      <c r="W2451" s="24">
        <f>Table1[[#This Row],[Male Ballots]]/Table1[[#This Row],[Male Population]]</f>
        <v>0.6639035418236624</v>
      </c>
      <c r="X2451" s="24">
        <f>Table1[[#This Row],[Total Ballots]]/Table1[[#This Row],[Total Population]]</f>
        <v>0.68648434403487912</v>
      </c>
      <c r="Y2451" s="78">
        <f>Table1[[#This Row],[Female Ballots]]/Table1[[#This Row],[Female Voters]]</f>
        <v>0.69686985172981875</v>
      </c>
      <c r="Z2451" s="79">
        <f>Table1[[#This Row],[Male Ballots]]/Table1[[#This Row],[Male Voters]]</f>
        <v>0.69479495268138802</v>
      </c>
      <c r="AA2451" s="78">
        <f>Table1[[#This Row],[Total Ballots]]/Table1[[#This Row],[Total Voters]]</f>
        <v>0.69558232931726904</v>
      </c>
    </row>
    <row r="2452" spans="1:27" s="12" customFormat="1" x14ac:dyDescent="0.35">
      <c r="A2452" s="70" t="s">
        <v>52</v>
      </c>
      <c r="B2452" s="71">
        <v>2020</v>
      </c>
      <c r="C2452" s="71" t="s">
        <v>81</v>
      </c>
      <c r="D2452" s="71"/>
      <c r="E2452" s="72"/>
      <c r="F2452" s="81"/>
      <c r="G2452" s="82" t="s">
        <v>79</v>
      </c>
      <c r="H2452">
        <v>323209</v>
      </c>
      <c r="I2452">
        <v>317373</v>
      </c>
      <c r="J2452" s="118">
        <f>Table1[[#This Row],[Female Population]]+Table1[[#This Row],[Male Population]]</f>
        <v>640582</v>
      </c>
      <c r="K2452" s="66">
        <v>250441</v>
      </c>
      <c r="L2452" s="66">
        <v>235013</v>
      </c>
      <c r="M2452" s="66">
        <v>3508</v>
      </c>
      <c r="N2452" s="66">
        <v>488962</v>
      </c>
      <c r="O2452" s="66">
        <v>137841</v>
      </c>
      <c r="P2452" s="66">
        <v>122154</v>
      </c>
      <c r="Q2452" s="66">
        <v>2042</v>
      </c>
      <c r="R2452" s="73">
        <v>262037</v>
      </c>
      <c r="S2452" s="24">
        <f>Table1[[#This Row],[Female Voters]]/Table1[[#This Row],[Female Population]]</f>
        <v>0.77485775457985395</v>
      </c>
      <c r="T2452" s="24">
        <f>Table1[[#This Row],[Male Voters]]/Table1[[#This Row],[Male Population]]</f>
        <v>0.74049462304606883</v>
      </c>
      <c r="U2452" s="24">
        <f>Table1[[#This Row],[Total Voters]]/Table1[[#This Row],[Total Population]]</f>
        <v>0.76330899088641269</v>
      </c>
      <c r="V2452" s="24">
        <f>Table1[[#This Row],[Female Ballots]]/Table1[[#This Row],[Female Population]]</f>
        <v>0.42647636668533362</v>
      </c>
      <c r="W2452" s="24">
        <f>Table1[[#This Row],[Male Ballots]]/Table1[[#This Row],[Male Population]]</f>
        <v>0.38489096425971964</v>
      </c>
      <c r="X2452" s="24">
        <f>Table1[[#This Row],[Total Ballots]]/Table1[[#This Row],[Total Population]]</f>
        <v>0.40906082281425327</v>
      </c>
      <c r="Y2452" s="78">
        <f>Table1[[#This Row],[Female Ballots]]/Table1[[#This Row],[Female Voters]]</f>
        <v>0.55039310656002816</v>
      </c>
      <c r="Z2452" s="79">
        <f>Table1[[#This Row],[Male Ballots]]/Table1[[#This Row],[Male Voters]]</f>
        <v>0.5197755017807526</v>
      </c>
      <c r="AA2452" s="78">
        <f>Table1[[#This Row],[Total Ballots]]/Table1[[#This Row],[Total Voters]]</f>
        <v>0.53590463062569282</v>
      </c>
    </row>
    <row r="2453" spans="1:27" s="12" customFormat="1" x14ac:dyDescent="0.35">
      <c r="A2453" s="70" t="s">
        <v>52</v>
      </c>
      <c r="B2453" s="71">
        <v>2020</v>
      </c>
      <c r="C2453" s="71" t="s">
        <v>81</v>
      </c>
      <c r="D2453" s="71"/>
      <c r="E2453" s="72"/>
      <c r="F2453" s="81"/>
      <c r="G2453" s="82" t="s">
        <v>62</v>
      </c>
      <c r="H2453">
        <v>31324</v>
      </c>
      <c r="I2453">
        <v>34482</v>
      </c>
      <c r="J2453" s="118">
        <f>Table1[[#This Row],[Female Population]]+Table1[[#This Row],[Male Population]]</f>
        <v>65806</v>
      </c>
      <c r="K2453" s="66">
        <v>21852</v>
      </c>
      <c r="L2453" s="66">
        <v>21300</v>
      </c>
      <c r="M2453" s="66">
        <v>738</v>
      </c>
      <c r="N2453" s="66">
        <v>43890</v>
      </c>
      <c r="O2453" s="66">
        <v>8439</v>
      </c>
      <c r="P2453" s="66">
        <v>7128</v>
      </c>
      <c r="Q2453" s="66">
        <v>354</v>
      </c>
      <c r="R2453" s="73">
        <v>15921</v>
      </c>
      <c r="S2453" s="24">
        <f>Table1[[#This Row],[Female Voters]]/Table1[[#This Row],[Female Population]]</f>
        <v>0.69761205465457798</v>
      </c>
      <c r="T2453" s="24">
        <f>Table1[[#This Row],[Male Voters]]/Table1[[#This Row],[Male Population]]</f>
        <v>0.61771358969897339</v>
      </c>
      <c r="U2453" s="24">
        <f>Table1[[#This Row],[Total Voters]]/Table1[[#This Row],[Total Population]]</f>
        <v>0.66696045953256544</v>
      </c>
      <c r="V2453" s="24">
        <f>Table1[[#This Row],[Female Ballots]]/Table1[[#This Row],[Female Population]]</f>
        <v>0.26941003703230748</v>
      </c>
      <c r="W2453" s="24">
        <f>Table1[[#This Row],[Male Ballots]]/Table1[[#This Row],[Male Population]]</f>
        <v>0.2067165477640508</v>
      </c>
      <c r="X2453" s="24">
        <f>Table1[[#This Row],[Total Ballots]]/Table1[[#This Row],[Total Population]]</f>
        <v>0.241938425067623</v>
      </c>
      <c r="Y2453" s="78">
        <f>Table1[[#This Row],[Female Ballots]]/Table1[[#This Row],[Female Voters]]</f>
        <v>0.38618890719384952</v>
      </c>
      <c r="Z2453" s="79">
        <f>Table1[[#This Row],[Male Ballots]]/Table1[[#This Row],[Male Voters]]</f>
        <v>0.33464788732394368</v>
      </c>
      <c r="AA2453" s="78">
        <f>Table1[[#This Row],[Total Ballots]]/Table1[[#This Row],[Total Voters]]</f>
        <v>0.36274777853725221</v>
      </c>
    </row>
    <row r="2454" spans="1:27" s="12" customFormat="1" x14ac:dyDescent="0.35">
      <c r="A2454" s="70" t="s">
        <v>52</v>
      </c>
      <c r="B2454" s="71">
        <v>2020</v>
      </c>
      <c r="C2454" s="71" t="s">
        <v>81</v>
      </c>
      <c r="D2454" s="71"/>
      <c r="E2454" s="72"/>
      <c r="F2454" s="81"/>
      <c r="G2454" s="82" t="s">
        <v>63</v>
      </c>
      <c r="H2454">
        <v>58170</v>
      </c>
      <c r="I2454">
        <v>59868</v>
      </c>
      <c r="J2454" s="118">
        <f>Table1[[#This Row],[Female Population]]+Table1[[#This Row],[Male Population]]</f>
        <v>118038</v>
      </c>
      <c r="K2454" s="66">
        <v>41427</v>
      </c>
      <c r="L2454" s="66">
        <v>40520</v>
      </c>
      <c r="M2454" s="66">
        <v>1005</v>
      </c>
      <c r="N2454" s="66">
        <v>82952</v>
      </c>
      <c r="O2454" s="66">
        <v>16101</v>
      </c>
      <c r="P2454" s="66">
        <v>14033</v>
      </c>
      <c r="Q2454" s="66">
        <v>557</v>
      </c>
      <c r="R2454" s="73">
        <v>30691</v>
      </c>
      <c r="S2454" s="24">
        <f>Table1[[#This Row],[Female Voters]]/Table1[[#This Row],[Female Population]]</f>
        <v>0.71217122227952556</v>
      </c>
      <c r="T2454" s="24">
        <f>Table1[[#This Row],[Male Voters]]/Table1[[#This Row],[Male Population]]</f>
        <v>0.67682234248680428</v>
      </c>
      <c r="U2454" s="24">
        <f>Table1[[#This Row],[Total Voters]]/Table1[[#This Row],[Total Population]]</f>
        <v>0.70275673935512295</v>
      </c>
      <c r="V2454" s="24">
        <f>Table1[[#This Row],[Female Ballots]]/Table1[[#This Row],[Female Population]]</f>
        <v>0.27679216090768438</v>
      </c>
      <c r="W2454" s="24">
        <f>Table1[[#This Row],[Male Ballots]]/Table1[[#This Row],[Male Population]]</f>
        <v>0.23439901115788067</v>
      </c>
      <c r="X2454" s="24">
        <f>Table1[[#This Row],[Total Ballots]]/Table1[[#This Row],[Total Population]]</f>
        <v>0.26000948846981481</v>
      </c>
      <c r="Y2454" s="78">
        <f>Table1[[#This Row],[Female Ballots]]/Table1[[#This Row],[Female Voters]]</f>
        <v>0.38865956984575278</v>
      </c>
      <c r="Z2454" s="79">
        <f>Table1[[#This Row],[Male Ballots]]/Table1[[#This Row],[Male Voters]]</f>
        <v>0.34632280355380057</v>
      </c>
      <c r="AA2454" s="78">
        <f>Table1[[#This Row],[Total Ballots]]/Table1[[#This Row],[Total Voters]]</f>
        <v>0.36998505159610379</v>
      </c>
    </row>
    <row r="2455" spans="1:27" s="12" customFormat="1" x14ac:dyDescent="0.35">
      <c r="A2455" s="70" t="s">
        <v>52</v>
      </c>
      <c r="B2455" s="71">
        <v>2020</v>
      </c>
      <c r="C2455" s="71" t="s">
        <v>81</v>
      </c>
      <c r="D2455" s="71"/>
      <c r="E2455" s="72"/>
      <c r="F2455" s="81"/>
      <c r="G2455" s="82" t="s">
        <v>64</v>
      </c>
      <c r="H2455">
        <v>59838</v>
      </c>
      <c r="I2455">
        <v>61882</v>
      </c>
      <c r="J2455" s="118">
        <f>Table1[[#This Row],[Female Population]]+Table1[[#This Row],[Male Population]]</f>
        <v>121720</v>
      </c>
      <c r="K2455" s="66">
        <v>43792</v>
      </c>
      <c r="L2455" s="66">
        <v>41973</v>
      </c>
      <c r="M2455" s="66">
        <v>668</v>
      </c>
      <c r="N2455" s="66">
        <v>86433</v>
      </c>
      <c r="O2455" s="66">
        <v>20638</v>
      </c>
      <c r="P2455" s="66">
        <v>18661</v>
      </c>
      <c r="Q2455" s="66">
        <v>386</v>
      </c>
      <c r="R2455" s="73">
        <v>39685</v>
      </c>
      <c r="S2455" s="24">
        <f>Table1[[#This Row],[Female Voters]]/Table1[[#This Row],[Female Population]]</f>
        <v>0.73184264179952541</v>
      </c>
      <c r="T2455" s="24">
        <f>Table1[[#This Row],[Male Voters]]/Table1[[#This Row],[Male Population]]</f>
        <v>0.67827478103487282</v>
      </c>
      <c r="U2455" s="24">
        <f>Table1[[#This Row],[Total Voters]]/Table1[[#This Row],[Total Population]]</f>
        <v>0.71009694380545518</v>
      </c>
      <c r="V2455" s="24">
        <f>Table1[[#This Row],[Female Ballots]]/Table1[[#This Row],[Female Population]]</f>
        <v>0.34489789097229184</v>
      </c>
      <c r="W2455" s="24">
        <f>Table1[[#This Row],[Male Ballots]]/Table1[[#This Row],[Male Population]]</f>
        <v>0.30155780356161727</v>
      </c>
      <c r="X2455" s="24">
        <f>Table1[[#This Row],[Total Ballots]]/Table1[[#This Row],[Total Population]]</f>
        <v>0.32603516266841931</v>
      </c>
      <c r="Y2455" s="78">
        <f>Table1[[#This Row],[Female Ballots]]/Table1[[#This Row],[Female Voters]]</f>
        <v>0.47127329192546585</v>
      </c>
      <c r="Z2455" s="79">
        <f>Table1[[#This Row],[Male Ballots]]/Table1[[#This Row],[Male Voters]]</f>
        <v>0.4445953350963715</v>
      </c>
      <c r="AA2455" s="78">
        <f>Table1[[#This Row],[Total Ballots]]/Table1[[#This Row],[Total Voters]]</f>
        <v>0.45914176298404547</v>
      </c>
    </row>
    <row r="2456" spans="1:27" s="12" customFormat="1" x14ac:dyDescent="0.35">
      <c r="A2456" s="70" t="s">
        <v>52</v>
      </c>
      <c r="B2456" s="71">
        <v>2020</v>
      </c>
      <c r="C2456" s="71" t="s">
        <v>81</v>
      </c>
      <c r="D2456" s="71"/>
      <c r="E2456" s="72"/>
      <c r="F2456" s="81"/>
      <c r="G2456" s="82" t="s">
        <v>65</v>
      </c>
      <c r="H2456">
        <v>53198</v>
      </c>
      <c r="I2456">
        <v>53850</v>
      </c>
      <c r="J2456" s="118">
        <f>Table1[[#This Row],[Female Population]]+Table1[[#This Row],[Male Population]]</f>
        <v>107048</v>
      </c>
      <c r="K2456" s="66">
        <v>41568</v>
      </c>
      <c r="L2456" s="66">
        <v>40334</v>
      </c>
      <c r="M2456" s="66">
        <v>401</v>
      </c>
      <c r="N2456" s="66">
        <v>82303</v>
      </c>
      <c r="O2456" s="66">
        <v>22368</v>
      </c>
      <c r="P2456" s="66">
        <v>20811</v>
      </c>
      <c r="Q2456" s="66">
        <v>260</v>
      </c>
      <c r="R2456" s="73">
        <v>43439</v>
      </c>
      <c r="S2456" s="24">
        <f>Table1[[#This Row],[Female Voters]]/Table1[[#This Row],[Female Population]]</f>
        <v>0.78138275875032892</v>
      </c>
      <c r="T2456" s="24">
        <f>Table1[[#This Row],[Male Voters]]/Table1[[#This Row],[Male Population]]</f>
        <v>0.74900649953574749</v>
      </c>
      <c r="U2456" s="24">
        <f>Table1[[#This Row],[Total Voters]]/Table1[[#This Row],[Total Population]]</f>
        <v>0.76884201479710035</v>
      </c>
      <c r="V2456" s="24">
        <f>Table1[[#This Row],[Female Ballots]]/Table1[[#This Row],[Female Population]]</f>
        <v>0.42046693484717468</v>
      </c>
      <c r="W2456" s="24">
        <f>Table1[[#This Row],[Male Ballots]]/Table1[[#This Row],[Male Population]]</f>
        <v>0.38646239554317546</v>
      </c>
      <c r="X2456" s="24">
        <f>Table1[[#This Row],[Total Ballots]]/Table1[[#This Row],[Total Population]]</f>
        <v>0.40578992601449815</v>
      </c>
      <c r="Y2456" s="78">
        <f>Table1[[#This Row],[Female Ballots]]/Table1[[#This Row],[Female Voters]]</f>
        <v>0.53810623556581982</v>
      </c>
      <c r="Z2456" s="79">
        <f>Table1[[#This Row],[Male Ballots]]/Table1[[#This Row],[Male Voters]]</f>
        <v>0.51596667823672338</v>
      </c>
      <c r="AA2456" s="78">
        <f>Table1[[#This Row],[Total Ballots]]/Table1[[#This Row],[Total Voters]]</f>
        <v>0.5277936405720326</v>
      </c>
    </row>
    <row r="2457" spans="1:27" s="12" customFormat="1" x14ac:dyDescent="0.35">
      <c r="A2457" s="70" t="s">
        <v>52</v>
      </c>
      <c r="B2457" s="71">
        <v>2020</v>
      </c>
      <c r="C2457" s="71" t="s">
        <v>81</v>
      </c>
      <c r="D2457" s="71"/>
      <c r="E2457" s="72"/>
      <c r="F2457" s="81"/>
      <c r="G2457" s="82" t="s">
        <v>66</v>
      </c>
      <c r="H2457">
        <v>54966</v>
      </c>
      <c r="I2457">
        <v>54027</v>
      </c>
      <c r="J2457" s="118">
        <f>Table1[[#This Row],[Female Population]]+Table1[[#This Row],[Male Population]]</f>
        <v>108993</v>
      </c>
      <c r="K2457" s="66">
        <v>45792</v>
      </c>
      <c r="L2457" s="66">
        <v>44085</v>
      </c>
      <c r="M2457" s="66">
        <v>382</v>
      </c>
      <c r="N2457" s="66">
        <v>90259</v>
      </c>
      <c r="O2457" s="66">
        <v>29095</v>
      </c>
      <c r="P2457" s="66">
        <v>26910</v>
      </c>
      <c r="Q2457" s="66">
        <v>262</v>
      </c>
      <c r="R2457" s="73">
        <v>56267</v>
      </c>
      <c r="S2457" s="24">
        <f>Table1[[#This Row],[Female Voters]]/Table1[[#This Row],[Female Population]]</f>
        <v>0.83309682349088532</v>
      </c>
      <c r="T2457" s="24">
        <f>Table1[[#This Row],[Male Voters]]/Table1[[#This Row],[Male Population]]</f>
        <v>0.81598089843966903</v>
      </c>
      <c r="U2457" s="24">
        <f>Table1[[#This Row],[Total Voters]]/Table1[[#This Row],[Total Population]]</f>
        <v>0.82811740203499307</v>
      </c>
      <c r="V2457" s="24">
        <f>Table1[[#This Row],[Female Ballots]]/Table1[[#This Row],[Female Population]]</f>
        <v>0.52932722046355929</v>
      </c>
      <c r="W2457" s="24">
        <f>Table1[[#This Row],[Male Ballots]]/Table1[[#This Row],[Male Population]]</f>
        <v>0.49808429118773945</v>
      </c>
      <c r="X2457" s="24">
        <f>Table1[[#This Row],[Total Ballots]]/Table1[[#This Row],[Total Population]]</f>
        <v>0.51624416246914939</v>
      </c>
      <c r="Y2457" s="78">
        <f>Table1[[#This Row],[Female Ballots]]/Table1[[#This Row],[Female Voters]]</f>
        <v>0.63537299091544375</v>
      </c>
      <c r="Z2457" s="79">
        <f>Table1[[#This Row],[Male Ballots]]/Table1[[#This Row],[Male Voters]]</f>
        <v>0.61041170466144945</v>
      </c>
      <c r="AA2457" s="78">
        <f>Table1[[#This Row],[Total Ballots]]/Table1[[#This Row],[Total Voters]]</f>
        <v>0.6233948969077876</v>
      </c>
    </row>
    <row r="2458" spans="1:27" s="12" customFormat="1" x14ac:dyDescent="0.35">
      <c r="A2458" s="70" t="s">
        <v>52</v>
      </c>
      <c r="B2458" s="71">
        <v>2020</v>
      </c>
      <c r="C2458" s="71" t="s">
        <v>81</v>
      </c>
      <c r="D2458" s="71"/>
      <c r="E2458" s="72"/>
      <c r="F2458" s="81"/>
      <c r="G2458" s="82" t="s">
        <v>67</v>
      </c>
      <c r="H2458">
        <v>65713</v>
      </c>
      <c r="I2458">
        <v>53264</v>
      </c>
      <c r="J2458" s="118">
        <f>Table1[[#This Row],[Female Population]]+Table1[[#This Row],[Male Population]]</f>
        <v>118977</v>
      </c>
      <c r="K2458" s="66">
        <v>56010</v>
      </c>
      <c r="L2458" s="66">
        <v>46801</v>
      </c>
      <c r="M2458" s="66">
        <v>314</v>
      </c>
      <c r="N2458" s="66">
        <v>103125</v>
      </c>
      <c r="O2458" s="66">
        <v>41200</v>
      </c>
      <c r="P2458" s="66">
        <v>34611</v>
      </c>
      <c r="Q2458" s="66">
        <v>223</v>
      </c>
      <c r="R2458" s="66">
        <v>76034</v>
      </c>
      <c r="S2458" s="24">
        <f>Table1[[#This Row],[Female Voters]]/Table1[[#This Row],[Female Population]]</f>
        <v>0.8523427632279762</v>
      </c>
      <c r="T2458" s="24">
        <f>Table1[[#This Row],[Male Voters]]/Table1[[#This Row],[Male Population]]</f>
        <v>0.87866100931210578</v>
      </c>
      <c r="U2458" s="24">
        <f>Table1[[#This Row],[Total Voters]]/Table1[[#This Row],[Total Population]]</f>
        <v>0.86676416450238281</v>
      </c>
      <c r="V2458" s="24">
        <f>Table1[[#This Row],[Female Ballots]]/Table1[[#This Row],[Female Population]]</f>
        <v>0.62696878851977533</v>
      </c>
      <c r="W2458" s="24">
        <f>Table1[[#This Row],[Male Ballots]]/Table1[[#This Row],[Male Population]]</f>
        <v>0.6498009912886753</v>
      </c>
      <c r="X2458" s="24">
        <f>Table1[[#This Row],[Total Ballots]]/Table1[[#This Row],[Total Population]]</f>
        <v>0.63906469317599202</v>
      </c>
      <c r="Y2458" s="78">
        <f>Table1[[#This Row],[Female Ballots]]/Table1[[#This Row],[Female Voters]]</f>
        <v>0.73558293161935373</v>
      </c>
      <c r="Z2458" s="79">
        <f>Table1[[#This Row],[Male Ballots]]/Table1[[#This Row],[Male Voters]]</f>
        <v>0.73953548001111091</v>
      </c>
      <c r="AA2458" s="78">
        <f>Table1[[#This Row],[Total Ballots]]/Table1[[#This Row],[Total Voters]]</f>
        <v>0.73729939393939392</v>
      </c>
    </row>
    <row r="2459" spans="1:27" s="12" customFormat="1" x14ac:dyDescent="0.35">
      <c r="A2459" s="70" t="s">
        <v>40</v>
      </c>
      <c r="B2459" s="71">
        <v>2020</v>
      </c>
      <c r="C2459" s="71" t="s">
        <v>81</v>
      </c>
      <c r="D2459" s="71"/>
      <c r="E2459" s="72"/>
      <c r="F2459" s="81"/>
      <c r="G2459" s="82" t="s">
        <v>79</v>
      </c>
      <c r="H2459">
        <v>214303</v>
      </c>
      <c r="I2459">
        <v>206744</v>
      </c>
      <c r="J2459" s="118">
        <f>Table1[[#This Row],[Female Population]]+Table1[[#This Row],[Male Population]]</f>
        <v>421047</v>
      </c>
      <c r="K2459" s="66">
        <v>176116</v>
      </c>
      <c r="L2459" s="66">
        <v>160911</v>
      </c>
      <c r="M2459" s="66">
        <v>4382</v>
      </c>
      <c r="N2459" s="66">
        <v>341409</v>
      </c>
      <c r="O2459" s="66">
        <v>89749</v>
      </c>
      <c r="P2459" s="66">
        <v>78403</v>
      </c>
      <c r="Q2459" s="66">
        <v>1727</v>
      </c>
      <c r="R2459" s="73">
        <v>169879</v>
      </c>
      <c r="S2459" s="24">
        <f>Table1[[#This Row],[Female Voters]]/Table1[[#This Row],[Female Population]]</f>
        <v>0.82180837412448726</v>
      </c>
      <c r="T2459" s="24">
        <f>Table1[[#This Row],[Male Voters]]/Table1[[#This Row],[Male Population]]</f>
        <v>0.77831037418256399</v>
      </c>
      <c r="U2459" s="24">
        <f>Table1[[#This Row],[Total Voters]]/Table1[[#This Row],[Total Population]]</f>
        <v>0.81085722021532036</v>
      </c>
      <c r="V2459" s="24">
        <f>Table1[[#This Row],[Female Ballots]]/Table1[[#This Row],[Female Population]]</f>
        <v>0.41879488387936709</v>
      </c>
      <c r="W2459" s="24">
        <f>Table1[[#This Row],[Male Ballots]]/Table1[[#This Row],[Male Population]]</f>
        <v>0.37922745037340866</v>
      </c>
      <c r="X2459" s="24">
        <f>Table1[[#This Row],[Total Ballots]]/Table1[[#This Row],[Total Population]]</f>
        <v>0.40346802138478605</v>
      </c>
      <c r="Y2459" s="78">
        <f>Table1[[#This Row],[Female Ballots]]/Table1[[#This Row],[Female Voters]]</f>
        <v>0.50960162620091298</v>
      </c>
      <c r="Z2459" s="79">
        <f>Table1[[#This Row],[Male Ballots]]/Table1[[#This Row],[Male Voters]]</f>
        <v>0.48724450161890737</v>
      </c>
      <c r="AA2459" s="78">
        <f>Table1[[#This Row],[Total Ballots]]/Table1[[#This Row],[Total Voters]]</f>
        <v>0.49758207897272771</v>
      </c>
    </row>
    <row r="2460" spans="1:27" s="12" customFormat="1" x14ac:dyDescent="0.35">
      <c r="A2460" s="70" t="s">
        <v>40</v>
      </c>
      <c r="B2460" s="71">
        <v>2020</v>
      </c>
      <c r="C2460" s="71" t="s">
        <v>81</v>
      </c>
      <c r="D2460" s="71"/>
      <c r="E2460" s="72"/>
      <c r="F2460" s="81"/>
      <c r="G2460" s="82" t="s">
        <v>62</v>
      </c>
      <c r="H2460">
        <v>26937</v>
      </c>
      <c r="I2460">
        <v>27369</v>
      </c>
      <c r="J2460" s="118">
        <f>Table1[[#This Row],[Female Population]]+Table1[[#This Row],[Male Population]]</f>
        <v>54306</v>
      </c>
      <c r="K2460" s="66">
        <v>16056</v>
      </c>
      <c r="L2460" s="66">
        <v>15686</v>
      </c>
      <c r="M2460" s="66">
        <v>1263</v>
      </c>
      <c r="N2460" s="66">
        <v>33005</v>
      </c>
      <c r="O2460" s="66">
        <v>4609</v>
      </c>
      <c r="P2460" s="66">
        <v>4154</v>
      </c>
      <c r="Q2460" s="66">
        <v>355</v>
      </c>
      <c r="R2460" s="73">
        <v>9118</v>
      </c>
      <c r="S2460" s="24">
        <f>Table1[[#This Row],[Female Voters]]/Table1[[#This Row],[Female Population]]</f>
        <v>0.59605746742398935</v>
      </c>
      <c r="T2460" s="24">
        <f>Table1[[#This Row],[Male Voters]]/Table1[[#This Row],[Male Population]]</f>
        <v>0.57313018378457381</v>
      </c>
      <c r="U2460" s="24">
        <f>Table1[[#This Row],[Total Voters]]/Table1[[#This Row],[Total Population]]</f>
        <v>0.60775973188966226</v>
      </c>
      <c r="V2460" s="24">
        <f>Table1[[#This Row],[Female Ballots]]/Table1[[#This Row],[Female Population]]</f>
        <v>0.17110294390615138</v>
      </c>
      <c r="W2460" s="24">
        <f>Table1[[#This Row],[Male Ballots]]/Table1[[#This Row],[Male Population]]</f>
        <v>0.15177755855164601</v>
      </c>
      <c r="X2460" s="24">
        <f>Table1[[#This Row],[Total Ballots]]/Table1[[#This Row],[Total Population]]</f>
        <v>0.16790041616027696</v>
      </c>
      <c r="Y2460" s="78">
        <f>Table1[[#This Row],[Female Ballots]]/Table1[[#This Row],[Female Voters]]</f>
        <v>0.28705779770802192</v>
      </c>
      <c r="Z2460" s="79">
        <f>Table1[[#This Row],[Male Ballots]]/Table1[[#This Row],[Male Voters]]</f>
        <v>0.2648221343873518</v>
      </c>
      <c r="AA2460" s="78">
        <f>Table1[[#This Row],[Total Ballots]]/Table1[[#This Row],[Total Voters]]</f>
        <v>0.27626117254961369</v>
      </c>
    </row>
    <row r="2461" spans="1:27" s="12" customFormat="1" x14ac:dyDescent="0.35">
      <c r="A2461" s="70" t="s">
        <v>40</v>
      </c>
      <c r="B2461" s="71">
        <v>2020</v>
      </c>
      <c r="C2461" s="71" t="s">
        <v>81</v>
      </c>
      <c r="D2461" s="71"/>
      <c r="E2461" s="72"/>
      <c r="F2461" s="81"/>
      <c r="G2461" s="82" t="s">
        <v>63</v>
      </c>
      <c r="H2461">
        <v>36631</v>
      </c>
      <c r="I2461">
        <v>38361</v>
      </c>
      <c r="J2461" s="118">
        <f>Table1[[#This Row],[Female Population]]+Table1[[#This Row],[Male Population]]</f>
        <v>74992</v>
      </c>
      <c r="K2461" s="66">
        <v>29599</v>
      </c>
      <c r="L2461" s="66">
        <v>28399</v>
      </c>
      <c r="M2461" s="66">
        <v>847</v>
      </c>
      <c r="N2461" s="66">
        <v>58845</v>
      </c>
      <c r="O2461" s="66">
        <v>9062</v>
      </c>
      <c r="P2461" s="66">
        <v>7694</v>
      </c>
      <c r="Q2461" s="66">
        <v>265</v>
      </c>
      <c r="R2461" s="73">
        <v>17021</v>
      </c>
      <c r="S2461" s="24">
        <f>Table1[[#This Row],[Female Voters]]/Table1[[#This Row],[Female Population]]</f>
        <v>0.80803144877289723</v>
      </c>
      <c r="T2461" s="24">
        <f>Table1[[#This Row],[Male Voters]]/Table1[[#This Row],[Male Population]]</f>
        <v>0.74030916816558479</v>
      </c>
      <c r="U2461" s="24">
        <f>Table1[[#This Row],[Total Voters]]/Table1[[#This Row],[Total Population]]</f>
        <v>0.78468369959462347</v>
      </c>
      <c r="V2461" s="24">
        <f>Table1[[#This Row],[Female Ballots]]/Table1[[#This Row],[Female Population]]</f>
        <v>0.24738609374573448</v>
      </c>
      <c r="W2461" s="24">
        <f>Table1[[#This Row],[Male Ballots]]/Table1[[#This Row],[Male Population]]</f>
        <v>0.20056828549829253</v>
      </c>
      <c r="X2461" s="24">
        <f>Table1[[#This Row],[Total Ballots]]/Table1[[#This Row],[Total Population]]</f>
        <v>0.22697087689353532</v>
      </c>
      <c r="Y2461" s="78">
        <f>Table1[[#This Row],[Female Ballots]]/Table1[[#This Row],[Female Voters]]</f>
        <v>0.30615899185783302</v>
      </c>
      <c r="Z2461" s="79">
        <f>Table1[[#This Row],[Male Ballots]]/Table1[[#This Row],[Male Voters]]</f>
        <v>0.27092503257156941</v>
      </c>
      <c r="AA2461" s="78">
        <f>Table1[[#This Row],[Total Ballots]]/Table1[[#This Row],[Total Voters]]</f>
        <v>0.28925142323052083</v>
      </c>
    </row>
    <row r="2462" spans="1:27" s="12" customFormat="1" x14ac:dyDescent="0.35">
      <c r="A2462" s="70" t="s">
        <v>40</v>
      </c>
      <c r="B2462" s="71">
        <v>2020</v>
      </c>
      <c r="C2462" s="71" t="s">
        <v>81</v>
      </c>
      <c r="D2462" s="71"/>
      <c r="E2462" s="72"/>
      <c r="F2462" s="81"/>
      <c r="G2462" s="82" t="s">
        <v>64</v>
      </c>
      <c r="H2462">
        <v>33518</v>
      </c>
      <c r="I2462">
        <v>34638</v>
      </c>
      <c r="J2462" s="118">
        <f>Table1[[#This Row],[Female Population]]+Table1[[#This Row],[Male Population]]</f>
        <v>68156</v>
      </c>
      <c r="K2462" s="66">
        <v>28540</v>
      </c>
      <c r="L2462" s="66">
        <v>27266</v>
      </c>
      <c r="M2462" s="66">
        <v>612</v>
      </c>
      <c r="N2462" s="66">
        <v>56418</v>
      </c>
      <c r="O2462" s="66">
        <v>11375</v>
      </c>
      <c r="P2462" s="66">
        <v>10195</v>
      </c>
      <c r="Q2462" s="66">
        <v>199</v>
      </c>
      <c r="R2462" s="73">
        <v>21769</v>
      </c>
      <c r="S2462" s="24">
        <f>Table1[[#This Row],[Female Voters]]/Table1[[#This Row],[Female Population]]</f>
        <v>0.85148278536905542</v>
      </c>
      <c r="T2462" s="24">
        <f>Table1[[#This Row],[Male Voters]]/Table1[[#This Row],[Male Population]]</f>
        <v>0.78717015993995032</v>
      </c>
      <c r="U2462" s="24">
        <f>Table1[[#This Row],[Total Voters]]/Table1[[#This Row],[Total Population]]</f>
        <v>0.82777745172838779</v>
      </c>
      <c r="V2462" s="24">
        <f>Table1[[#This Row],[Female Ballots]]/Table1[[#This Row],[Female Population]]</f>
        <v>0.33936989080494062</v>
      </c>
      <c r="W2462" s="24">
        <f>Table1[[#This Row],[Male Ballots]]/Table1[[#This Row],[Male Population]]</f>
        <v>0.29432992667013108</v>
      </c>
      <c r="X2462" s="24">
        <f>Table1[[#This Row],[Total Ballots]]/Table1[[#This Row],[Total Population]]</f>
        <v>0.31939961265332473</v>
      </c>
      <c r="Y2462" s="78">
        <f>Table1[[#This Row],[Female Ballots]]/Table1[[#This Row],[Female Voters]]</f>
        <v>0.39856341976173792</v>
      </c>
      <c r="Z2462" s="79">
        <f>Table1[[#This Row],[Male Ballots]]/Table1[[#This Row],[Male Voters]]</f>
        <v>0.37390889752805689</v>
      </c>
      <c r="AA2462" s="78">
        <f>Table1[[#This Row],[Total Ballots]]/Table1[[#This Row],[Total Voters]]</f>
        <v>0.38585203303910098</v>
      </c>
    </row>
    <row r="2463" spans="1:27" s="12" customFormat="1" x14ac:dyDescent="0.35">
      <c r="A2463" s="70" t="s">
        <v>40</v>
      </c>
      <c r="B2463" s="71">
        <v>2020</v>
      </c>
      <c r="C2463" s="71" t="s">
        <v>81</v>
      </c>
      <c r="D2463" s="71"/>
      <c r="E2463" s="72"/>
      <c r="F2463" s="81"/>
      <c r="G2463" s="82" t="s">
        <v>65</v>
      </c>
      <c r="H2463">
        <v>30524</v>
      </c>
      <c r="I2463">
        <v>30767</v>
      </c>
      <c r="J2463" s="118">
        <f>Table1[[#This Row],[Female Population]]+Table1[[#This Row],[Male Population]]</f>
        <v>61291</v>
      </c>
      <c r="K2463" s="66">
        <v>26036</v>
      </c>
      <c r="L2463" s="66">
        <v>24567</v>
      </c>
      <c r="M2463" s="66">
        <v>483</v>
      </c>
      <c r="N2463" s="66">
        <v>51086</v>
      </c>
      <c r="O2463" s="66">
        <v>12655</v>
      </c>
      <c r="P2463" s="66">
        <v>11591</v>
      </c>
      <c r="Q2463" s="66">
        <v>199</v>
      </c>
      <c r="R2463" s="73">
        <v>24445</v>
      </c>
      <c r="S2463" s="24">
        <f>Table1[[#This Row],[Female Voters]]/Table1[[#This Row],[Female Population]]</f>
        <v>0.85296815620495348</v>
      </c>
      <c r="T2463" s="24">
        <f>Table1[[#This Row],[Male Voters]]/Table1[[#This Row],[Male Population]]</f>
        <v>0.79848539019078879</v>
      </c>
      <c r="U2463" s="24">
        <f>Table1[[#This Row],[Total Voters]]/Table1[[#This Row],[Total Population]]</f>
        <v>0.83349920869295657</v>
      </c>
      <c r="V2463" s="24">
        <f>Table1[[#This Row],[Female Ballots]]/Table1[[#This Row],[Female Population]]</f>
        <v>0.41459179661905388</v>
      </c>
      <c r="W2463" s="24">
        <f>Table1[[#This Row],[Male Ballots]]/Table1[[#This Row],[Male Population]]</f>
        <v>0.37673481327396235</v>
      </c>
      <c r="X2463" s="24">
        <f>Table1[[#This Row],[Total Ballots]]/Table1[[#This Row],[Total Population]]</f>
        <v>0.39883506550717068</v>
      </c>
      <c r="Y2463" s="78">
        <f>Table1[[#This Row],[Female Ballots]]/Table1[[#This Row],[Female Voters]]</f>
        <v>0.48605776616991858</v>
      </c>
      <c r="Z2463" s="79">
        <f>Table1[[#This Row],[Male Ballots]]/Table1[[#This Row],[Male Voters]]</f>
        <v>0.4718117800301217</v>
      </c>
      <c r="AA2463" s="78">
        <f>Table1[[#This Row],[Total Ballots]]/Table1[[#This Row],[Total Voters]]</f>
        <v>0.47850683161727281</v>
      </c>
    </row>
    <row r="2464" spans="1:27" s="12" customFormat="1" x14ac:dyDescent="0.35">
      <c r="A2464" s="70" t="s">
        <v>40</v>
      </c>
      <c r="B2464" s="71">
        <v>2020</v>
      </c>
      <c r="C2464" s="71" t="s">
        <v>81</v>
      </c>
      <c r="D2464" s="71"/>
      <c r="E2464" s="72"/>
      <c r="F2464" s="81"/>
      <c r="G2464" s="82" t="s">
        <v>66</v>
      </c>
      <c r="H2464">
        <v>35742</v>
      </c>
      <c r="I2464">
        <v>33481</v>
      </c>
      <c r="J2464" s="118">
        <f>Table1[[#This Row],[Female Population]]+Table1[[#This Row],[Male Population]]</f>
        <v>69223</v>
      </c>
      <c r="K2464" s="66">
        <v>30894</v>
      </c>
      <c r="L2464" s="66">
        <v>27619</v>
      </c>
      <c r="M2464" s="66">
        <v>553</v>
      </c>
      <c r="N2464" s="66">
        <v>59066</v>
      </c>
      <c r="O2464" s="66">
        <v>19067</v>
      </c>
      <c r="P2464" s="66">
        <v>16502</v>
      </c>
      <c r="Q2464" s="66">
        <v>286</v>
      </c>
      <c r="R2464" s="73">
        <v>35855</v>
      </c>
      <c r="S2464" s="24">
        <f>Table1[[#This Row],[Female Voters]]/Table1[[#This Row],[Female Population]]</f>
        <v>0.86436125566560351</v>
      </c>
      <c r="T2464" s="24">
        <f>Table1[[#This Row],[Male Voters]]/Table1[[#This Row],[Male Population]]</f>
        <v>0.8249156237866252</v>
      </c>
      <c r="U2464" s="24">
        <f>Table1[[#This Row],[Total Voters]]/Table1[[#This Row],[Total Population]]</f>
        <v>0.85327131155829705</v>
      </c>
      <c r="V2464" s="24">
        <f>Table1[[#This Row],[Female Ballots]]/Table1[[#This Row],[Female Population]]</f>
        <v>0.53346203346203347</v>
      </c>
      <c r="W2464" s="24">
        <f>Table1[[#This Row],[Male Ballots]]/Table1[[#This Row],[Male Population]]</f>
        <v>0.49287655685314058</v>
      </c>
      <c r="X2464" s="24">
        <f>Table1[[#This Row],[Total Ballots]]/Table1[[#This Row],[Total Population]]</f>
        <v>0.5179636825910463</v>
      </c>
      <c r="Y2464" s="78">
        <f>Table1[[#This Row],[Female Ballots]]/Table1[[#This Row],[Female Voters]]</f>
        <v>0.61717485595908594</v>
      </c>
      <c r="Z2464" s="79">
        <f>Table1[[#This Row],[Male Ballots]]/Table1[[#This Row],[Male Voters]]</f>
        <v>0.59748723704696038</v>
      </c>
      <c r="AA2464" s="78">
        <f>Table1[[#This Row],[Total Ballots]]/Table1[[#This Row],[Total Voters]]</f>
        <v>0.60703281075407167</v>
      </c>
    </row>
    <row r="2465" spans="1:27" s="12" customFormat="1" x14ac:dyDescent="0.35">
      <c r="A2465" s="70" t="s">
        <v>40</v>
      </c>
      <c r="B2465" s="71">
        <v>2020</v>
      </c>
      <c r="C2465" s="71" t="s">
        <v>81</v>
      </c>
      <c r="D2465" s="71"/>
      <c r="E2465" s="72"/>
      <c r="F2465" s="81"/>
      <c r="G2465" s="82" t="s">
        <v>67</v>
      </c>
      <c r="H2465">
        <v>50951</v>
      </c>
      <c r="I2465">
        <v>42128</v>
      </c>
      <c r="J2465" s="118">
        <f>Table1[[#This Row],[Female Population]]+Table1[[#This Row],[Male Population]]</f>
        <v>93079</v>
      </c>
      <c r="K2465" s="66">
        <v>44991</v>
      </c>
      <c r="L2465" s="66">
        <v>37374</v>
      </c>
      <c r="M2465" s="66">
        <v>624</v>
      </c>
      <c r="N2465" s="66">
        <v>82989</v>
      </c>
      <c r="O2465" s="66">
        <v>32981</v>
      </c>
      <c r="P2465" s="66">
        <v>28267</v>
      </c>
      <c r="Q2465" s="66">
        <v>423</v>
      </c>
      <c r="R2465" s="66">
        <v>61671</v>
      </c>
      <c r="S2465" s="24">
        <f>Table1[[#This Row],[Female Voters]]/Table1[[#This Row],[Female Population]]</f>
        <v>0.88302486702910643</v>
      </c>
      <c r="T2465" s="24">
        <f>Table1[[#This Row],[Male Voters]]/Table1[[#This Row],[Male Population]]</f>
        <v>0.88715343714394224</v>
      </c>
      <c r="U2465" s="24">
        <f>Table1[[#This Row],[Total Voters]]/Table1[[#This Row],[Total Population]]</f>
        <v>0.89159746022196196</v>
      </c>
      <c r="V2465" s="24">
        <f>Table1[[#This Row],[Female Ballots]]/Table1[[#This Row],[Female Population]]</f>
        <v>0.64730819807265805</v>
      </c>
      <c r="W2465" s="24">
        <f>Table1[[#This Row],[Male Ballots]]/Table1[[#This Row],[Male Population]]</f>
        <v>0.67097892138245352</v>
      </c>
      <c r="X2465" s="24">
        <f>Table1[[#This Row],[Total Ballots]]/Table1[[#This Row],[Total Population]]</f>
        <v>0.66256620720033521</v>
      </c>
      <c r="Y2465" s="78">
        <f>Table1[[#This Row],[Female Ballots]]/Table1[[#This Row],[Female Voters]]</f>
        <v>0.73305772265564229</v>
      </c>
      <c r="Z2465" s="79">
        <f>Table1[[#This Row],[Male Ballots]]/Table1[[#This Row],[Male Voters]]</f>
        <v>0.75632792850644837</v>
      </c>
      <c r="AA2465" s="78">
        <f>Table1[[#This Row],[Total Ballots]]/Table1[[#This Row],[Total Voters]]</f>
        <v>0.74312258251093521</v>
      </c>
    </row>
    <row r="2466" spans="1:27" s="12" customFormat="1" x14ac:dyDescent="0.35">
      <c r="A2466" s="70" t="s">
        <v>28</v>
      </c>
      <c r="B2466" s="71">
        <v>2020</v>
      </c>
      <c r="C2466" s="71" t="s">
        <v>81</v>
      </c>
      <c r="D2466" s="71"/>
      <c r="E2466" s="72"/>
      <c r="F2466" s="81"/>
      <c r="G2466" s="82" t="s">
        <v>79</v>
      </c>
      <c r="H2466">
        <v>18354</v>
      </c>
      <c r="I2466">
        <v>18283</v>
      </c>
      <c r="J2466" s="118">
        <f>Table1[[#This Row],[Female Population]]+Table1[[#This Row],[Male Population]]</f>
        <v>36637</v>
      </c>
      <c r="K2466" s="66">
        <v>16144</v>
      </c>
      <c r="L2466" s="66">
        <v>15762</v>
      </c>
      <c r="M2466" s="66">
        <v>348</v>
      </c>
      <c r="N2466" s="66">
        <v>32254</v>
      </c>
      <c r="O2466" s="66">
        <v>9707</v>
      </c>
      <c r="P2466" s="66">
        <v>9170</v>
      </c>
      <c r="Q2466" s="66">
        <v>215</v>
      </c>
      <c r="R2466" s="73">
        <v>19092</v>
      </c>
      <c r="S2466" s="24">
        <f>Table1[[#This Row],[Female Voters]]/Table1[[#This Row],[Female Population]]</f>
        <v>0.87959028004794593</v>
      </c>
      <c r="T2466" s="24">
        <f>Table1[[#This Row],[Male Voters]]/Table1[[#This Row],[Male Population]]</f>
        <v>0.86211234480118137</v>
      </c>
      <c r="U2466" s="24">
        <f>Table1[[#This Row],[Total Voters]]/Table1[[#This Row],[Total Population]]</f>
        <v>0.88036684226328576</v>
      </c>
      <c r="V2466" s="24">
        <f>Table1[[#This Row],[Female Ballots]]/Table1[[#This Row],[Female Population]]</f>
        <v>0.528876539174022</v>
      </c>
      <c r="W2466" s="24">
        <f>Table1[[#This Row],[Male Ballots]]/Table1[[#This Row],[Male Population]]</f>
        <v>0.50155882513810646</v>
      </c>
      <c r="X2466" s="24">
        <f>Table1[[#This Row],[Total Ballots]]/Table1[[#This Row],[Total Population]]</f>
        <v>0.52111253650681011</v>
      </c>
      <c r="Y2466" s="78">
        <f>Table1[[#This Row],[Female Ballots]]/Table1[[#This Row],[Female Voters]]</f>
        <v>0.60127601585728441</v>
      </c>
      <c r="Z2466" s="79">
        <f>Table1[[#This Row],[Male Ballots]]/Table1[[#This Row],[Male Voters]]</f>
        <v>0.58177896206065216</v>
      </c>
      <c r="AA2466" s="78">
        <f>Table1[[#This Row],[Total Ballots]]/Table1[[#This Row],[Total Voters]]</f>
        <v>0.59192658274942644</v>
      </c>
    </row>
    <row r="2467" spans="1:27" s="12" customFormat="1" x14ac:dyDescent="0.35">
      <c r="A2467" s="70" t="s">
        <v>28</v>
      </c>
      <c r="B2467" s="71">
        <v>2020</v>
      </c>
      <c r="C2467" s="71" t="s">
        <v>81</v>
      </c>
      <c r="D2467" s="71"/>
      <c r="E2467" s="72"/>
      <c r="F2467" s="81"/>
      <c r="G2467" s="82" t="s">
        <v>62</v>
      </c>
      <c r="H2467">
        <v>1363</v>
      </c>
      <c r="I2467">
        <v>1447</v>
      </c>
      <c r="J2467" s="118">
        <f>Table1[[#This Row],[Female Population]]+Table1[[#This Row],[Male Population]]</f>
        <v>2810</v>
      </c>
      <c r="K2467" s="66">
        <v>1064</v>
      </c>
      <c r="L2467" s="66">
        <v>1188</v>
      </c>
      <c r="M2467" s="66">
        <v>43</v>
      </c>
      <c r="N2467" s="66">
        <v>2295</v>
      </c>
      <c r="O2467" s="66">
        <v>342</v>
      </c>
      <c r="P2467" s="66">
        <v>387</v>
      </c>
      <c r="Q2467" s="66">
        <v>16</v>
      </c>
      <c r="R2467" s="73">
        <v>745</v>
      </c>
      <c r="S2467" s="24">
        <f>Table1[[#This Row],[Female Voters]]/Table1[[#This Row],[Female Population]]</f>
        <v>0.78063096111518704</v>
      </c>
      <c r="T2467" s="24">
        <f>Table1[[#This Row],[Male Voters]]/Table1[[#This Row],[Male Population]]</f>
        <v>0.82100898410504497</v>
      </c>
      <c r="U2467" s="24">
        <f>Table1[[#This Row],[Total Voters]]/Table1[[#This Row],[Total Population]]</f>
        <v>0.81672597864768681</v>
      </c>
      <c r="V2467" s="24">
        <f>Table1[[#This Row],[Female Ballots]]/Table1[[#This Row],[Female Population]]</f>
        <v>0.25091709464416728</v>
      </c>
      <c r="W2467" s="24">
        <f>Table1[[#This Row],[Male Ballots]]/Table1[[#This Row],[Male Population]]</f>
        <v>0.26744989633724947</v>
      </c>
      <c r="X2467" s="24">
        <f>Table1[[#This Row],[Total Ballots]]/Table1[[#This Row],[Total Population]]</f>
        <v>0.26512455516014233</v>
      </c>
      <c r="Y2467" s="78">
        <f>Table1[[#This Row],[Female Ballots]]/Table1[[#This Row],[Female Voters]]</f>
        <v>0.32142857142857145</v>
      </c>
      <c r="Z2467" s="79">
        <f>Table1[[#This Row],[Male Ballots]]/Table1[[#This Row],[Male Voters]]</f>
        <v>0.32575757575757575</v>
      </c>
      <c r="AA2467" s="78">
        <f>Table1[[#This Row],[Total Ballots]]/Table1[[#This Row],[Total Voters]]</f>
        <v>0.32461873638344224</v>
      </c>
    </row>
    <row r="2468" spans="1:27" s="12" customFormat="1" x14ac:dyDescent="0.35">
      <c r="A2468" s="70" t="s">
        <v>28</v>
      </c>
      <c r="B2468" s="71">
        <v>2020</v>
      </c>
      <c r="C2468" s="71" t="s">
        <v>81</v>
      </c>
      <c r="D2468" s="71"/>
      <c r="E2468" s="72"/>
      <c r="F2468" s="81"/>
      <c r="G2468" s="82" t="s">
        <v>63</v>
      </c>
      <c r="H2468">
        <v>2077</v>
      </c>
      <c r="I2468">
        <v>2076</v>
      </c>
      <c r="J2468" s="118">
        <f>Table1[[#This Row],[Female Population]]+Table1[[#This Row],[Male Population]]</f>
        <v>4153</v>
      </c>
      <c r="K2468" s="66">
        <v>1911</v>
      </c>
      <c r="L2468" s="66">
        <v>1887</v>
      </c>
      <c r="M2468" s="66">
        <v>43</v>
      </c>
      <c r="N2468" s="66">
        <v>3841</v>
      </c>
      <c r="O2468" s="66">
        <v>700</v>
      </c>
      <c r="P2468" s="66">
        <v>633</v>
      </c>
      <c r="Q2468" s="66">
        <v>24</v>
      </c>
      <c r="R2468" s="73">
        <v>1357</v>
      </c>
      <c r="S2468" s="24">
        <f>Table1[[#This Row],[Female Voters]]/Table1[[#This Row],[Female Population]]</f>
        <v>0.92007703418391906</v>
      </c>
      <c r="T2468" s="24">
        <f>Table1[[#This Row],[Male Voters]]/Table1[[#This Row],[Male Population]]</f>
        <v>0.90895953757225434</v>
      </c>
      <c r="U2468" s="24">
        <f>Table1[[#This Row],[Total Voters]]/Table1[[#This Row],[Total Population]]</f>
        <v>0.92487358535998077</v>
      </c>
      <c r="V2468" s="24">
        <f>Table1[[#This Row],[Female Ballots]]/Table1[[#This Row],[Female Population]]</f>
        <v>0.33702455464612424</v>
      </c>
      <c r="W2468" s="24">
        <f>Table1[[#This Row],[Male Ballots]]/Table1[[#This Row],[Male Population]]</f>
        <v>0.30491329479768786</v>
      </c>
      <c r="X2468" s="24">
        <f>Table1[[#This Row],[Total Ballots]]/Table1[[#This Row],[Total Population]]</f>
        <v>0.3267517457259812</v>
      </c>
      <c r="Y2468" s="78">
        <f>Table1[[#This Row],[Female Ballots]]/Table1[[#This Row],[Female Voters]]</f>
        <v>0.36630036630036628</v>
      </c>
      <c r="Z2468" s="79">
        <f>Table1[[#This Row],[Male Ballots]]/Table1[[#This Row],[Male Voters]]</f>
        <v>0.3354531001589825</v>
      </c>
      <c r="AA2468" s="78">
        <f>Table1[[#This Row],[Total Ballots]]/Table1[[#This Row],[Total Voters]]</f>
        <v>0.3532934131736527</v>
      </c>
    </row>
    <row r="2469" spans="1:27" s="12" customFormat="1" x14ac:dyDescent="0.35">
      <c r="A2469" s="70" t="s">
        <v>28</v>
      </c>
      <c r="B2469" s="71">
        <v>2020</v>
      </c>
      <c r="C2469" s="71" t="s">
        <v>81</v>
      </c>
      <c r="D2469" s="71"/>
      <c r="E2469" s="72"/>
      <c r="F2469" s="81"/>
      <c r="G2469" s="82" t="s">
        <v>64</v>
      </c>
      <c r="H2469">
        <v>2494</v>
      </c>
      <c r="I2469">
        <v>2445</v>
      </c>
      <c r="J2469" s="118">
        <f>Table1[[#This Row],[Female Population]]+Table1[[#This Row],[Male Population]]</f>
        <v>4939</v>
      </c>
      <c r="K2469" s="66">
        <v>2131</v>
      </c>
      <c r="L2469" s="66">
        <v>2002</v>
      </c>
      <c r="M2469" s="66">
        <v>50</v>
      </c>
      <c r="N2469" s="66">
        <v>4183</v>
      </c>
      <c r="O2469" s="66">
        <v>997</v>
      </c>
      <c r="P2469" s="66">
        <v>877</v>
      </c>
      <c r="Q2469" s="66">
        <v>30</v>
      </c>
      <c r="R2469" s="73">
        <v>1904</v>
      </c>
      <c r="S2469" s="24">
        <f>Table1[[#This Row],[Female Voters]]/Table1[[#This Row],[Female Population]]</f>
        <v>0.85445068163592619</v>
      </c>
      <c r="T2469" s="24">
        <f>Table1[[#This Row],[Male Voters]]/Table1[[#This Row],[Male Population]]</f>
        <v>0.81881390593047032</v>
      </c>
      <c r="U2469" s="24">
        <f>Table1[[#This Row],[Total Voters]]/Table1[[#This Row],[Total Population]]</f>
        <v>0.84693257744482686</v>
      </c>
      <c r="V2469" s="24">
        <f>Table1[[#This Row],[Female Ballots]]/Table1[[#This Row],[Female Population]]</f>
        <v>0.39975942261427427</v>
      </c>
      <c r="W2469" s="24">
        <f>Table1[[#This Row],[Male Ballots]]/Table1[[#This Row],[Male Population]]</f>
        <v>0.3586912065439673</v>
      </c>
      <c r="X2469" s="24">
        <f>Table1[[#This Row],[Total Ballots]]/Table1[[#This Row],[Total Population]]</f>
        <v>0.38550313828710264</v>
      </c>
      <c r="Y2469" s="78">
        <f>Table1[[#This Row],[Female Ballots]]/Table1[[#This Row],[Female Voters]]</f>
        <v>0.46785546691694041</v>
      </c>
      <c r="Z2469" s="79">
        <f>Table1[[#This Row],[Male Ballots]]/Table1[[#This Row],[Male Voters]]</f>
        <v>0.43806193806193805</v>
      </c>
      <c r="AA2469" s="78">
        <f>Table1[[#This Row],[Total Ballots]]/Table1[[#This Row],[Total Voters]]</f>
        <v>0.45517571121204875</v>
      </c>
    </row>
    <row r="2470" spans="1:27" s="12" customFormat="1" x14ac:dyDescent="0.35">
      <c r="A2470" s="70" t="s">
        <v>28</v>
      </c>
      <c r="B2470" s="71">
        <v>2020</v>
      </c>
      <c r="C2470" s="71" t="s">
        <v>81</v>
      </c>
      <c r="D2470" s="71"/>
      <c r="E2470" s="72"/>
      <c r="F2470" s="81"/>
      <c r="G2470" s="82" t="s">
        <v>65</v>
      </c>
      <c r="H2470">
        <v>2712</v>
      </c>
      <c r="I2470">
        <v>2658</v>
      </c>
      <c r="J2470" s="118">
        <f>Table1[[#This Row],[Female Population]]+Table1[[#This Row],[Male Population]]</f>
        <v>5370</v>
      </c>
      <c r="K2470" s="66">
        <v>2326</v>
      </c>
      <c r="L2470" s="66">
        <v>2200</v>
      </c>
      <c r="M2470" s="66">
        <v>54</v>
      </c>
      <c r="N2470" s="66">
        <v>4580</v>
      </c>
      <c r="O2470" s="66">
        <v>1314</v>
      </c>
      <c r="P2470" s="66">
        <v>1169</v>
      </c>
      <c r="Q2470" s="66">
        <v>39</v>
      </c>
      <c r="R2470" s="73">
        <v>2522</v>
      </c>
      <c r="S2470" s="24">
        <f>Table1[[#This Row],[Female Voters]]/Table1[[#This Row],[Female Population]]</f>
        <v>0.85766961651917406</v>
      </c>
      <c r="T2470" s="24">
        <f>Table1[[#This Row],[Male Voters]]/Table1[[#This Row],[Male Population]]</f>
        <v>0.82768999247554553</v>
      </c>
      <c r="U2470" s="24">
        <f>Table1[[#This Row],[Total Voters]]/Table1[[#This Row],[Total Population]]</f>
        <v>0.85288640595903165</v>
      </c>
      <c r="V2470" s="24">
        <f>Table1[[#This Row],[Female Ballots]]/Table1[[#This Row],[Female Population]]</f>
        <v>0.48451327433628316</v>
      </c>
      <c r="W2470" s="24">
        <f>Table1[[#This Row],[Male Ballots]]/Table1[[#This Row],[Male Population]]</f>
        <v>0.4398043641835967</v>
      </c>
      <c r="X2470" s="24">
        <f>Table1[[#This Row],[Total Ballots]]/Table1[[#This Row],[Total Population]]</f>
        <v>0.46964618249534451</v>
      </c>
      <c r="Y2470" s="78">
        <f>Table1[[#This Row],[Female Ballots]]/Table1[[#This Row],[Female Voters]]</f>
        <v>0.56491831470335341</v>
      </c>
      <c r="Z2470" s="79">
        <f>Table1[[#This Row],[Male Ballots]]/Table1[[#This Row],[Male Voters]]</f>
        <v>0.53136363636363637</v>
      </c>
      <c r="AA2470" s="78">
        <f>Table1[[#This Row],[Total Ballots]]/Table1[[#This Row],[Total Voters]]</f>
        <v>0.55065502183406112</v>
      </c>
    </row>
    <row r="2471" spans="1:27" s="12" customFormat="1" x14ac:dyDescent="0.35">
      <c r="A2471" s="70" t="s">
        <v>28</v>
      </c>
      <c r="B2471" s="71">
        <v>2020</v>
      </c>
      <c r="C2471" s="71" t="s">
        <v>81</v>
      </c>
      <c r="D2471" s="71"/>
      <c r="E2471" s="72"/>
      <c r="F2471" s="81"/>
      <c r="G2471" s="82" t="s">
        <v>66</v>
      </c>
      <c r="H2471">
        <v>4007</v>
      </c>
      <c r="I2471">
        <v>3957</v>
      </c>
      <c r="J2471" s="118">
        <f>Table1[[#This Row],[Female Population]]+Table1[[#This Row],[Male Population]]</f>
        <v>7964</v>
      </c>
      <c r="K2471" s="66">
        <v>3486</v>
      </c>
      <c r="L2471" s="66">
        <v>3312</v>
      </c>
      <c r="M2471" s="66">
        <v>71</v>
      </c>
      <c r="N2471" s="66">
        <v>6869</v>
      </c>
      <c r="O2471" s="66">
        <v>2360</v>
      </c>
      <c r="P2471" s="66">
        <v>2166</v>
      </c>
      <c r="Q2471" s="66">
        <v>45</v>
      </c>
      <c r="R2471" s="73">
        <v>4571</v>
      </c>
      <c r="S2471" s="24">
        <f>Table1[[#This Row],[Female Voters]]/Table1[[#This Row],[Female Population]]</f>
        <v>0.86997753930621413</v>
      </c>
      <c r="T2471" s="24">
        <f>Table1[[#This Row],[Male Voters]]/Table1[[#This Row],[Male Population]]</f>
        <v>0.83699772554965879</v>
      </c>
      <c r="U2471" s="24">
        <f>Table1[[#This Row],[Total Voters]]/Table1[[#This Row],[Total Population]]</f>
        <v>0.86250627825213455</v>
      </c>
      <c r="V2471" s="24">
        <f>Table1[[#This Row],[Female Ballots]]/Table1[[#This Row],[Female Population]]</f>
        <v>0.58896930371849265</v>
      </c>
      <c r="W2471" s="24">
        <f>Table1[[#This Row],[Male Ballots]]/Table1[[#This Row],[Male Population]]</f>
        <v>0.54738438210765727</v>
      </c>
      <c r="X2471" s="24">
        <f>Table1[[#This Row],[Total Ballots]]/Table1[[#This Row],[Total Population]]</f>
        <v>0.5739578101456555</v>
      </c>
      <c r="Y2471" s="78">
        <f>Table1[[#This Row],[Female Ballots]]/Table1[[#This Row],[Female Voters]]</f>
        <v>0.67699368904188184</v>
      </c>
      <c r="Z2471" s="79">
        <f>Table1[[#This Row],[Male Ballots]]/Table1[[#This Row],[Male Voters]]</f>
        <v>0.65398550724637683</v>
      </c>
      <c r="AA2471" s="78">
        <f>Table1[[#This Row],[Total Ballots]]/Table1[[#This Row],[Total Voters]]</f>
        <v>0.66545348667928372</v>
      </c>
    </row>
    <row r="2472" spans="1:27" s="12" customFormat="1" x14ac:dyDescent="0.35">
      <c r="A2472" s="70" t="s">
        <v>28</v>
      </c>
      <c r="B2472" s="71">
        <v>2020</v>
      </c>
      <c r="C2472" s="71" t="s">
        <v>81</v>
      </c>
      <c r="D2472" s="71"/>
      <c r="E2472" s="72"/>
      <c r="F2472" s="81"/>
      <c r="G2472" s="82" t="s">
        <v>67</v>
      </c>
      <c r="H2472">
        <v>5701</v>
      </c>
      <c r="I2472">
        <v>5700</v>
      </c>
      <c r="J2472" s="118">
        <f>Table1[[#This Row],[Female Population]]+Table1[[#This Row],[Male Population]]</f>
        <v>11401</v>
      </c>
      <c r="K2472" s="66">
        <v>5226</v>
      </c>
      <c r="L2472" s="66">
        <v>5173</v>
      </c>
      <c r="M2472" s="66">
        <v>87</v>
      </c>
      <c r="N2472" s="66">
        <v>10486</v>
      </c>
      <c r="O2472" s="66">
        <v>3994</v>
      </c>
      <c r="P2472" s="66">
        <v>3938</v>
      </c>
      <c r="Q2472" s="66">
        <v>61</v>
      </c>
      <c r="R2472" s="66">
        <v>7993</v>
      </c>
      <c r="S2472" s="24">
        <f>Table1[[#This Row],[Female Voters]]/Table1[[#This Row],[Female Population]]</f>
        <v>0.91668128398526572</v>
      </c>
      <c r="T2472" s="24">
        <f>Table1[[#This Row],[Male Voters]]/Table1[[#This Row],[Male Population]]</f>
        <v>0.90754385964912276</v>
      </c>
      <c r="U2472" s="24">
        <f>Table1[[#This Row],[Total Voters]]/Table1[[#This Row],[Total Population]]</f>
        <v>0.91974388211560387</v>
      </c>
      <c r="V2472" s="24">
        <f>Table1[[#This Row],[Female Ballots]]/Table1[[#This Row],[Female Population]]</f>
        <v>0.70057884581652341</v>
      </c>
      <c r="W2472" s="24">
        <f>Table1[[#This Row],[Male Ballots]]/Table1[[#This Row],[Male Population]]</f>
        <v>0.69087719298245609</v>
      </c>
      <c r="X2472" s="24">
        <f>Table1[[#This Row],[Total Ballots]]/Table1[[#This Row],[Total Population]]</f>
        <v>0.70107885273221648</v>
      </c>
      <c r="Y2472" s="78">
        <f>Table1[[#This Row],[Female Ballots]]/Table1[[#This Row],[Female Voters]]</f>
        <v>0.76425564485265973</v>
      </c>
      <c r="Z2472" s="79">
        <f>Table1[[#This Row],[Male Ballots]]/Table1[[#This Row],[Male Voters]]</f>
        <v>0.7612603904890779</v>
      </c>
      <c r="AA2472" s="78">
        <f>Table1[[#This Row],[Total Ballots]]/Table1[[#This Row],[Total Voters]]</f>
        <v>0.76225443448407404</v>
      </c>
    </row>
    <row r="2473" spans="1:27" s="12" customFormat="1" x14ac:dyDescent="0.35">
      <c r="A2473" s="70" t="s">
        <v>43</v>
      </c>
      <c r="B2473" s="71">
        <v>2020</v>
      </c>
      <c r="C2473" s="71" t="s">
        <v>81</v>
      </c>
      <c r="D2473" s="71"/>
      <c r="E2473" s="72"/>
      <c r="F2473" s="81"/>
      <c r="G2473" s="82" t="s">
        <v>79</v>
      </c>
      <c r="H2473">
        <v>120416</v>
      </c>
      <c r="I2473">
        <v>110984</v>
      </c>
      <c r="J2473" s="118">
        <f>Table1[[#This Row],[Female Population]]+Table1[[#This Row],[Male Population]]</f>
        <v>231400</v>
      </c>
      <c r="K2473" s="66">
        <v>100104</v>
      </c>
      <c r="L2473" s="66">
        <v>89477</v>
      </c>
      <c r="M2473" s="66">
        <v>387</v>
      </c>
      <c r="N2473" s="66">
        <v>189968</v>
      </c>
      <c r="O2473" s="66">
        <v>57932</v>
      </c>
      <c r="P2473" s="66">
        <v>49241</v>
      </c>
      <c r="Q2473" s="66">
        <v>333</v>
      </c>
      <c r="R2473" s="73">
        <v>107506</v>
      </c>
      <c r="S2473" s="24">
        <f>Table1[[#This Row],[Female Voters]]/Table1[[#This Row],[Female Population]]</f>
        <v>0.83131809726282224</v>
      </c>
      <c r="T2473" s="24">
        <f>Table1[[#This Row],[Male Voters]]/Table1[[#This Row],[Male Population]]</f>
        <v>0.80621531031500038</v>
      </c>
      <c r="U2473" s="24">
        <f>Table1[[#This Row],[Total Voters]]/Table1[[#This Row],[Total Population]]</f>
        <v>0.8209507346585998</v>
      </c>
      <c r="V2473" s="24">
        <f>Table1[[#This Row],[Female Ballots]]/Table1[[#This Row],[Female Population]]</f>
        <v>0.48109885729471169</v>
      </c>
      <c r="W2473" s="24">
        <f>Table1[[#This Row],[Male Ballots]]/Table1[[#This Row],[Male Population]]</f>
        <v>0.44367656599149424</v>
      </c>
      <c r="X2473" s="24">
        <f>Table1[[#This Row],[Total Ballots]]/Table1[[#This Row],[Total Population]]</f>
        <v>0.46458945548833191</v>
      </c>
      <c r="Y2473" s="78">
        <f>Table1[[#This Row],[Female Ballots]]/Table1[[#This Row],[Female Voters]]</f>
        <v>0.57871813314153275</v>
      </c>
      <c r="Z2473" s="79">
        <f>Table1[[#This Row],[Male Ballots]]/Table1[[#This Row],[Male Voters]]</f>
        <v>0.55032019401633936</v>
      </c>
      <c r="AA2473" s="78">
        <f>Table1[[#This Row],[Total Ballots]]/Table1[[#This Row],[Total Voters]]</f>
        <v>0.56591636486145036</v>
      </c>
    </row>
    <row r="2474" spans="1:27" s="12" customFormat="1" x14ac:dyDescent="0.35">
      <c r="A2474" s="70" t="s">
        <v>43</v>
      </c>
      <c r="B2474" s="71">
        <v>2020</v>
      </c>
      <c r="C2474" s="71" t="s">
        <v>81</v>
      </c>
      <c r="D2474" s="71"/>
      <c r="E2474" s="72"/>
      <c r="F2474" s="81"/>
      <c r="G2474" s="82" t="s">
        <v>62</v>
      </c>
      <c r="H2474">
        <v>12147</v>
      </c>
      <c r="I2474">
        <v>12418</v>
      </c>
      <c r="J2474" s="118">
        <f>Table1[[#This Row],[Female Population]]+Table1[[#This Row],[Male Population]]</f>
        <v>24565</v>
      </c>
      <c r="K2474" s="66">
        <v>8243</v>
      </c>
      <c r="L2474" s="66">
        <v>7735</v>
      </c>
      <c r="M2474" s="66">
        <v>103</v>
      </c>
      <c r="N2474" s="66">
        <v>16081</v>
      </c>
      <c r="O2474" s="66">
        <v>2856</v>
      </c>
      <c r="P2474" s="66">
        <v>2581</v>
      </c>
      <c r="Q2474" s="66">
        <v>53</v>
      </c>
      <c r="R2474" s="73">
        <v>5490</v>
      </c>
      <c r="S2474" s="24">
        <f>Table1[[#This Row],[Female Voters]]/Table1[[#This Row],[Female Population]]</f>
        <v>0.67860377047830744</v>
      </c>
      <c r="T2474" s="24">
        <f>Table1[[#This Row],[Male Voters]]/Table1[[#This Row],[Male Population]]</f>
        <v>0.62288613303269447</v>
      </c>
      <c r="U2474" s="24">
        <f>Table1[[#This Row],[Total Voters]]/Table1[[#This Row],[Total Population]]</f>
        <v>0.65463057195196417</v>
      </c>
      <c r="V2474" s="24">
        <f>Table1[[#This Row],[Female Ballots]]/Table1[[#This Row],[Female Population]]</f>
        <v>0.23511978266238578</v>
      </c>
      <c r="W2474" s="24">
        <f>Table1[[#This Row],[Male Ballots]]/Table1[[#This Row],[Male Population]]</f>
        <v>0.20784345305202126</v>
      </c>
      <c r="X2474" s="24">
        <f>Table1[[#This Row],[Total Ballots]]/Table1[[#This Row],[Total Population]]</f>
        <v>0.22348870343985344</v>
      </c>
      <c r="Y2474" s="78">
        <f>Table1[[#This Row],[Female Ballots]]/Table1[[#This Row],[Female Voters]]</f>
        <v>0.34647579764648795</v>
      </c>
      <c r="Z2474" s="79">
        <f>Table1[[#This Row],[Male Ballots]]/Table1[[#This Row],[Male Voters]]</f>
        <v>0.33367808661926307</v>
      </c>
      <c r="AA2474" s="78">
        <f>Table1[[#This Row],[Total Ballots]]/Table1[[#This Row],[Total Voters]]</f>
        <v>0.3413966793109881</v>
      </c>
    </row>
    <row r="2475" spans="1:27" s="12" customFormat="1" x14ac:dyDescent="0.35">
      <c r="A2475" s="70" t="s">
        <v>43</v>
      </c>
      <c r="B2475" s="71">
        <v>2020</v>
      </c>
      <c r="C2475" s="71" t="s">
        <v>81</v>
      </c>
      <c r="D2475" s="71"/>
      <c r="E2475" s="72"/>
      <c r="F2475" s="81"/>
      <c r="G2475" s="82" t="s">
        <v>63</v>
      </c>
      <c r="H2475">
        <v>20329</v>
      </c>
      <c r="I2475">
        <v>20127</v>
      </c>
      <c r="J2475" s="118">
        <f>Table1[[#This Row],[Female Population]]+Table1[[#This Row],[Male Population]]</f>
        <v>40456</v>
      </c>
      <c r="K2475" s="66">
        <v>15447</v>
      </c>
      <c r="L2475" s="66">
        <v>14579</v>
      </c>
      <c r="M2475" s="66">
        <v>99</v>
      </c>
      <c r="N2475" s="66">
        <v>30125</v>
      </c>
      <c r="O2475" s="66">
        <v>5876</v>
      </c>
      <c r="P2475" s="66">
        <v>4889</v>
      </c>
      <c r="Q2475" s="66">
        <v>88</v>
      </c>
      <c r="R2475" s="73">
        <v>10853</v>
      </c>
      <c r="S2475" s="24">
        <f>Table1[[#This Row],[Female Voters]]/Table1[[#This Row],[Female Population]]</f>
        <v>0.75985045993408429</v>
      </c>
      <c r="T2475" s="24">
        <f>Table1[[#This Row],[Male Voters]]/Table1[[#This Row],[Male Population]]</f>
        <v>0.72435037511800071</v>
      </c>
      <c r="U2475" s="24">
        <f>Table1[[#This Row],[Total Voters]]/Table1[[#This Row],[Total Population]]</f>
        <v>0.74463614791378285</v>
      </c>
      <c r="V2475" s="24">
        <f>Table1[[#This Row],[Female Ballots]]/Table1[[#This Row],[Female Population]]</f>
        <v>0.28904520635545278</v>
      </c>
      <c r="W2475" s="24">
        <f>Table1[[#This Row],[Male Ballots]]/Table1[[#This Row],[Male Population]]</f>
        <v>0.2429075371391663</v>
      </c>
      <c r="X2475" s="24">
        <f>Table1[[#This Row],[Total Ballots]]/Table1[[#This Row],[Total Population]]</f>
        <v>0.2682667589479929</v>
      </c>
      <c r="Y2475" s="78">
        <f>Table1[[#This Row],[Female Ballots]]/Table1[[#This Row],[Female Voters]]</f>
        <v>0.38039748818540819</v>
      </c>
      <c r="Z2475" s="79">
        <f>Table1[[#This Row],[Male Ballots]]/Table1[[#This Row],[Male Voters]]</f>
        <v>0.33534535976404417</v>
      </c>
      <c r="AA2475" s="78">
        <f>Table1[[#This Row],[Total Ballots]]/Table1[[#This Row],[Total Voters]]</f>
        <v>0.36026556016597511</v>
      </c>
    </row>
    <row r="2476" spans="1:27" s="12" customFormat="1" x14ac:dyDescent="0.35">
      <c r="A2476" s="70" t="s">
        <v>43</v>
      </c>
      <c r="B2476" s="71">
        <v>2020</v>
      </c>
      <c r="C2476" s="71" t="s">
        <v>81</v>
      </c>
      <c r="D2476" s="71"/>
      <c r="E2476" s="72"/>
      <c r="F2476" s="81"/>
      <c r="G2476" s="82" t="s">
        <v>64</v>
      </c>
      <c r="H2476">
        <v>20491</v>
      </c>
      <c r="I2476">
        <v>19793</v>
      </c>
      <c r="J2476" s="118">
        <f>Table1[[#This Row],[Female Population]]+Table1[[#This Row],[Male Population]]</f>
        <v>40284</v>
      </c>
      <c r="K2476" s="66">
        <v>16912</v>
      </c>
      <c r="L2476" s="66">
        <v>15632</v>
      </c>
      <c r="M2476" s="66">
        <v>82</v>
      </c>
      <c r="N2476" s="66">
        <v>32626</v>
      </c>
      <c r="O2476" s="66">
        <v>8180</v>
      </c>
      <c r="P2476" s="66">
        <v>6976</v>
      </c>
      <c r="Q2476" s="66">
        <v>71</v>
      </c>
      <c r="R2476" s="73">
        <v>15227</v>
      </c>
      <c r="S2476" s="24">
        <f>Table1[[#This Row],[Female Voters]]/Table1[[#This Row],[Female Population]]</f>
        <v>0.82533795324776726</v>
      </c>
      <c r="T2476" s="24">
        <f>Table1[[#This Row],[Male Voters]]/Table1[[#This Row],[Male Population]]</f>
        <v>0.78977416258273125</v>
      </c>
      <c r="U2476" s="24">
        <f>Table1[[#This Row],[Total Voters]]/Table1[[#This Row],[Total Population]]</f>
        <v>0.80989971204448419</v>
      </c>
      <c r="V2476" s="24">
        <f>Table1[[#This Row],[Female Ballots]]/Table1[[#This Row],[Female Population]]</f>
        <v>0.39919964862622614</v>
      </c>
      <c r="W2476" s="24">
        <f>Table1[[#This Row],[Male Ballots]]/Table1[[#This Row],[Male Population]]</f>
        <v>0.35244783509321476</v>
      </c>
      <c r="X2476" s="24">
        <f>Table1[[#This Row],[Total Ballots]]/Table1[[#This Row],[Total Population]]</f>
        <v>0.37799126203951944</v>
      </c>
      <c r="Y2476" s="78">
        <f>Table1[[#This Row],[Female Ballots]]/Table1[[#This Row],[Female Voters]]</f>
        <v>0.48368022705771052</v>
      </c>
      <c r="Z2476" s="79">
        <f>Table1[[#This Row],[Male Ballots]]/Table1[[#This Row],[Male Voters]]</f>
        <v>0.44626407369498466</v>
      </c>
      <c r="AA2476" s="78">
        <f>Table1[[#This Row],[Total Ballots]]/Table1[[#This Row],[Total Voters]]</f>
        <v>0.46671366394899771</v>
      </c>
    </row>
    <row r="2477" spans="1:27" s="12" customFormat="1" x14ac:dyDescent="0.35">
      <c r="A2477" s="70" t="s">
        <v>43</v>
      </c>
      <c r="B2477" s="71">
        <v>2020</v>
      </c>
      <c r="C2477" s="71" t="s">
        <v>81</v>
      </c>
      <c r="D2477" s="71"/>
      <c r="E2477" s="72"/>
      <c r="F2477" s="81"/>
      <c r="G2477" s="82" t="s">
        <v>65</v>
      </c>
      <c r="H2477">
        <v>17777</v>
      </c>
      <c r="I2477">
        <v>17107</v>
      </c>
      <c r="J2477" s="118">
        <f>Table1[[#This Row],[Female Population]]+Table1[[#This Row],[Male Population]]</f>
        <v>34884</v>
      </c>
      <c r="K2477" s="66">
        <v>15066</v>
      </c>
      <c r="L2477" s="66">
        <v>14293</v>
      </c>
      <c r="M2477" s="66">
        <v>31</v>
      </c>
      <c r="N2477" s="66">
        <v>29390</v>
      </c>
      <c r="O2477" s="66">
        <v>8447</v>
      </c>
      <c r="P2477" s="66">
        <v>7643</v>
      </c>
      <c r="Q2477" s="66">
        <v>32</v>
      </c>
      <c r="R2477" s="73">
        <v>16122</v>
      </c>
      <c r="S2477" s="24">
        <f>Table1[[#This Row],[Female Voters]]/Table1[[#This Row],[Female Population]]</f>
        <v>0.8474995781065422</v>
      </c>
      <c r="T2477" s="24">
        <f>Table1[[#This Row],[Male Voters]]/Table1[[#This Row],[Male Population]]</f>
        <v>0.83550593324370137</v>
      </c>
      <c r="U2477" s="24">
        <f>Table1[[#This Row],[Total Voters]]/Table1[[#This Row],[Total Population]]</f>
        <v>0.84250659328058708</v>
      </c>
      <c r="V2477" s="24">
        <f>Table1[[#This Row],[Female Ballots]]/Table1[[#This Row],[Female Population]]</f>
        <v>0.47516453844855711</v>
      </c>
      <c r="W2477" s="24">
        <f>Table1[[#This Row],[Male Ballots]]/Table1[[#This Row],[Male Population]]</f>
        <v>0.44677617349622961</v>
      </c>
      <c r="X2477" s="24">
        <f>Table1[[#This Row],[Total Ballots]]/Table1[[#This Row],[Total Population]]</f>
        <v>0.46216030271757824</v>
      </c>
      <c r="Y2477" s="78">
        <f>Table1[[#This Row],[Female Ballots]]/Table1[[#This Row],[Female Voters]]</f>
        <v>0.56066640116819333</v>
      </c>
      <c r="Z2477" s="79">
        <f>Table1[[#This Row],[Male Ballots]]/Table1[[#This Row],[Male Voters]]</f>
        <v>0.53473728398516751</v>
      </c>
      <c r="AA2477" s="78">
        <f>Table1[[#This Row],[Total Ballots]]/Table1[[#This Row],[Total Voters]]</f>
        <v>0.54855392990813201</v>
      </c>
    </row>
    <row r="2478" spans="1:27" s="12" customFormat="1" x14ac:dyDescent="0.35">
      <c r="A2478" s="70" t="s">
        <v>43</v>
      </c>
      <c r="B2478" s="71">
        <v>2020</v>
      </c>
      <c r="C2478" s="71" t="s">
        <v>81</v>
      </c>
      <c r="D2478" s="71"/>
      <c r="E2478" s="72"/>
      <c r="F2478" s="81"/>
      <c r="G2478" s="82" t="s">
        <v>66</v>
      </c>
      <c r="H2478">
        <v>19876</v>
      </c>
      <c r="I2478">
        <v>17580</v>
      </c>
      <c r="J2478" s="118">
        <f>Table1[[#This Row],[Female Population]]+Table1[[#This Row],[Male Population]]</f>
        <v>37456</v>
      </c>
      <c r="K2478" s="66">
        <v>17498</v>
      </c>
      <c r="L2478" s="66">
        <v>15047</v>
      </c>
      <c r="M2478" s="66">
        <v>28</v>
      </c>
      <c r="N2478" s="66">
        <v>32573</v>
      </c>
      <c r="O2478" s="66">
        <v>11664</v>
      </c>
      <c r="P2478" s="66">
        <v>9730</v>
      </c>
      <c r="Q2478" s="66">
        <v>40</v>
      </c>
      <c r="R2478" s="73">
        <v>21434</v>
      </c>
      <c r="S2478" s="24">
        <f>Table1[[#This Row],[Female Voters]]/Table1[[#This Row],[Female Population]]</f>
        <v>0.88035822097001404</v>
      </c>
      <c r="T2478" s="24">
        <f>Table1[[#This Row],[Male Voters]]/Table1[[#This Row],[Male Population]]</f>
        <v>0.85591581342434586</v>
      </c>
      <c r="U2478" s="24">
        <f>Table1[[#This Row],[Total Voters]]/Table1[[#This Row],[Total Population]]</f>
        <v>0.86963370354549341</v>
      </c>
      <c r="V2478" s="24">
        <f>Table1[[#This Row],[Female Ballots]]/Table1[[#This Row],[Female Population]]</f>
        <v>0.58683839806802174</v>
      </c>
      <c r="W2478" s="24">
        <f>Table1[[#This Row],[Male Ballots]]/Table1[[#This Row],[Male Population]]</f>
        <v>0.55346985210466437</v>
      </c>
      <c r="X2478" s="24">
        <f>Table1[[#This Row],[Total Ballots]]/Table1[[#This Row],[Total Population]]</f>
        <v>0.57224476719350703</v>
      </c>
      <c r="Y2478" s="78">
        <f>Table1[[#This Row],[Female Ballots]]/Table1[[#This Row],[Female Voters]]</f>
        <v>0.66659046748199791</v>
      </c>
      <c r="Z2478" s="79">
        <f>Table1[[#This Row],[Male Ballots]]/Table1[[#This Row],[Male Voters]]</f>
        <v>0.64664052635076763</v>
      </c>
      <c r="AA2478" s="78">
        <f>Table1[[#This Row],[Total Ballots]]/Table1[[#This Row],[Total Voters]]</f>
        <v>0.65802965646394251</v>
      </c>
    </row>
    <row r="2479" spans="1:27" s="12" customFormat="1" x14ac:dyDescent="0.35">
      <c r="A2479" s="70" t="s">
        <v>43</v>
      </c>
      <c r="B2479" s="71">
        <v>2020</v>
      </c>
      <c r="C2479" s="71" t="s">
        <v>81</v>
      </c>
      <c r="D2479" s="71"/>
      <c r="E2479" s="72"/>
      <c r="F2479" s="81"/>
      <c r="G2479" s="82" t="s">
        <v>67</v>
      </c>
      <c r="H2479">
        <v>29796</v>
      </c>
      <c r="I2479">
        <v>23959</v>
      </c>
      <c r="J2479" s="118">
        <f>Table1[[#This Row],[Female Population]]+Table1[[#This Row],[Male Population]]</f>
        <v>53755</v>
      </c>
      <c r="K2479" s="66">
        <v>26938</v>
      </c>
      <c r="L2479" s="66">
        <v>22191</v>
      </c>
      <c r="M2479" s="66">
        <v>44</v>
      </c>
      <c r="N2479" s="66">
        <v>49173</v>
      </c>
      <c r="O2479" s="66">
        <v>20909</v>
      </c>
      <c r="P2479" s="66">
        <v>17422</v>
      </c>
      <c r="Q2479" s="66">
        <v>49</v>
      </c>
      <c r="R2479" s="66">
        <v>38380</v>
      </c>
      <c r="S2479" s="24">
        <f>Table1[[#This Row],[Female Voters]]/Table1[[#This Row],[Female Population]]</f>
        <v>0.904081084709357</v>
      </c>
      <c r="T2479" s="24">
        <f>Table1[[#This Row],[Male Voters]]/Table1[[#This Row],[Male Population]]</f>
        <v>0.92620727075420506</v>
      </c>
      <c r="U2479" s="24">
        <f>Table1[[#This Row],[Total Voters]]/Table1[[#This Row],[Total Population]]</f>
        <v>0.91476141754255413</v>
      </c>
      <c r="V2479" s="24">
        <f>Table1[[#This Row],[Female Ballots]]/Table1[[#This Row],[Female Population]]</f>
        <v>0.70173848838770303</v>
      </c>
      <c r="W2479" s="24">
        <f>Table1[[#This Row],[Male Ballots]]/Table1[[#This Row],[Male Population]]</f>
        <v>0.72715889644809883</v>
      </c>
      <c r="X2479" s="24">
        <f>Table1[[#This Row],[Total Ballots]]/Table1[[#This Row],[Total Population]]</f>
        <v>0.71398009487489533</v>
      </c>
      <c r="Y2479" s="78">
        <f>Table1[[#This Row],[Female Ballots]]/Table1[[#This Row],[Female Voters]]</f>
        <v>0.77618976909941351</v>
      </c>
      <c r="Z2479" s="79">
        <f>Table1[[#This Row],[Male Ballots]]/Table1[[#This Row],[Male Voters]]</f>
        <v>0.78509305574331933</v>
      </c>
      <c r="AA2479" s="78">
        <f>Table1[[#This Row],[Total Ballots]]/Table1[[#This Row],[Total Voters]]</f>
        <v>0.78050962926809431</v>
      </c>
    </row>
    <row r="2480" spans="1:27" s="12" customFormat="1" x14ac:dyDescent="0.35">
      <c r="A2480" s="70" t="s">
        <v>26</v>
      </c>
      <c r="B2480" s="71">
        <v>2020</v>
      </c>
      <c r="C2480" s="71" t="s">
        <v>81</v>
      </c>
      <c r="D2480" s="71"/>
      <c r="E2480" s="72"/>
      <c r="F2480" s="81"/>
      <c r="G2480" s="82" t="s">
        <v>79</v>
      </c>
      <c r="H2480">
        <v>1857</v>
      </c>
      <c r="I2480">
        <v>1804</v>
      </c>
      <c r="J2480" s="118">
        <f>Table1[[#This Row],[Female Population]]+Table1[[#This Row],[Male Population]]</f>
        <v>3661</v>
      </c>
      <c r="K2480" s="66">
        <v>1687</v>
      </c>
      <c r="L2480" s="66">
        <v>1612</v>
      </c>
      <c r="M2480" s="66">
        <v>13</v>
      </c>
      <c r="N2480" s="66">
        <v>3312</v>
      </c>
      <c r="O2480" s="66">
        <v>1090</v>
      </c>
      <c r="P2480" s="66">
        <v>1017</v>
      </c>
      <c r="Q2480" s="66">
        <v>8</v>
      </c>
      <c r="R2480" s="73">
        <v>2115</v>
      </c>
      <c r="S2480" s="24">
        <f>Table1[[#This Row],[Female Voters]]/Table1[[#This Row],[Female Population]]</f>
        <v>0.90845449649973076</v>
      </c>
      <c r="T2480" s="24">
        <f>Table1[[#This Row],[Male Voters]]/Table1[[#This Row],[Male Population]]</f>
        <v>0.89356984478935697</v>
      </c>
      <c r="U2480" s="24">
        <f>Table1[[#This Row],[Total Voters]]/Table1[[#This Row],[Total Population]]</f>
        <v>0.90467085495766186</v>
      </c>
      <c r="V2480" s="24">
        <f>Table1[[#This Row],[Female Ballots]]/Table1[[#This Row],[Female Population]]</f>
        <v>0.58696822832525575</v>
      </c>
      <c r="W2480" s="24">
        <f>Table1[[#This Row],[Male Ballots]]/Table1[[#This Row],[Male Population]]</f>
        <v>0.5637472283813747</v>
      </c>
      <c r="X2480" s="24">
        <f>Table1[[#This Row],[Total Ballots]]/Table1[[#This Row],[Total Population]]</f>
        <v>0.57771100792133301</v>
      </c>
      <c r="Y2480" s="78">
        <f>Table1[[#This Row],[Female Ballots]]/Table1[[#This Row],[Female Voters]]</f>
        <v>0.64611736810906939</v>
      </c>
      <c r="Z2480" s="79">
        <f>Table1[[#This Row],[Male Ballots]]/Table1[[#This Row],[Male Voters]]</f>
        <v>0.63089330024813894</v>
      </c>
      <c r="AA2480" s="78">
        <f>Table1[[#This Row],[Total Ballots]]/Table1[[#This Row],[Total Voters]]</f>
        <v>0.63858695652173914</v>
      </c>
    </row>
    <row r="2481" spans="1:27" s="12" customFormat="1" x14ac:dyDescent="0.35">
      <c r="A2481" s="70" t="s">
        <v>26</v>
      </c>
      <c r="B2481" s="71">
        <v>2020</v>
      </c>
      <c r="C2481" s="71" t="s">
        <v>81</v>
      </c>
      <c r="D2481" s="71"/>
      <c r="E2481" s="72"/>
      <c r="F2481" s="81"/>
      <c r="G2481" s="82" t="s">
        <v>62</v>
      </c>
      <c r="H2481">
        <v>122</v>
      </c>
      <c r="I2481">
        <v>101</v>
      </c>
      <c r="J2481" s="118">
        <f>Table1[[#This Row],[Female Population]]+Table1[[#This Row],[Male Population]]</f>
        <v>223</v>
      </c>
      <c r="K2481" s="66">
        <v>95</v>
      </c>
      <c r="L2481" s="66">
        <v>85</v>
      </c>
      <c r="M2481" s="66">
        <v>1</v>
      </c>
      <c r="N2481" s="66">
        <v>181</v>
      </c>
      <c r="O2481" s="66">
        <v>35</v>
      </c>
      <c r="P2481" s="66">
        <v>37</v>
      </c>
      <c r="Q2481" s="66">
        <v>0</v>
      </c>
      <c r="R2481" s="66">
        <v>72</v>
      </c>
      <c r="S2481" s="24">
        <f>Table1[[#This Row],[Female Voters]]/Table1[[#This Row],[Female Population]]</f>
        <v>0.77868852459016391</v>
      </c>
      <c r="T2481" s="24">
        <f>Table1[[#This Row],[Male Voters]]/Table1[[#This Row],[Male Population]]</f>
        <v>0.84158415841584155</v>
      </c>
      <c r="U2481" s="24">
        <f>Table1[[#This Row],[Total Voters]]/Table1[[#This Row],[Total Population]]</f>
        <v>0.81165919282511212</v>
      </c>
      <c r="V2481" s="24">
        <f>Table1[[#This Row],[Female Ballots]]/Table1[[#This Row],[Female Population]]</f>
        <v>0.28688524590163933</v>
      </c>
      <c r="W2481" s="24">
        <f>Table1[[#This Row],[Male Ballots]]/Table1[[#This Row],[Male Population]]</f>
        <v>0.36633663366336633</v>
      </c>
      <c r="X2481" s="24">
        <f>Table1[[#This Row],[Total Ballots]]/Table1[[#This Row],[Total Population]]</f>
        <v>0.32286995515695066</v>
      </c>
      <c r="Y2481" s="78">
        <f>Table1[[#This Row],[Female Ballots]]/Table1[[#This Row],[Female Voters]]</f>
        <v>0.36842105263157893</v>
      </c>
      <c r="Z2481" s="79">
        <f>Table1[[#This Row],[Male Ballots]]/Table1[[#This Row],[Male Voters]]</f>
        <v>0.43529411764705883</v>
      </c>
      <c r="AA2481" s="78">
        <f>Table1[[#This Row],[Total Ballots]]/Table1[[#This Row],[Total Voters]]</f>
        <v>0.39779005524861877</v>
      </c>
    </row>
    <row r="2482" spans="1:27" s="12" customFormat="1" x14ac:dyDescent="0.35">
      <c r="A2482" s="70" t="s">
        <v>26</v>
      </c>
      <c r="B2482" s="71">
        <v>2020</v>
      </c>
      <c r="C2482" s="71" t="s">
        <v>81</v>
      </c>
      <c r="D2482" s="71"/>
      <c r="E2482" s="72"/>
      <c r="F2482" s="81"/>
      <c r="G2482" s="82" t="s">
        <v>63</v>
      </c>
      <c r="H2482">
        <v>184</v>
      </c>
      <c r="I2482">
        <v>170</v>
      </c>
      <c r="J2482" s="118">
        <f>Table1[[#This Row],[Female Population]]+Table1[[#This Row],[Male Population]]</f>
        <v>354</v>
      </c>
      <c r="K2482" s="66">
        <v>170</v>
      </c>
      <c r="L2482" s="66">
        <v>163</v>
      </c>
      <c r="M2482" s="66">
        <v>0</v>
      </c>
      <c r="N2482" s="66">
        <v>333</v>
      </c>
      <c r="O2482" s="66">
        <v>63</v>
      </c>
      <c r="P2482" s="66">
        <v>55</v>
      </c>
      <c r="Q2482" s="66">
        <v>0</v>
      </c>
      <c r="R2482" s="73">
        <v>118</v>
      </c>
      <c r="S2482" s="24">
        <f>Table1[[#This Row],[Female Voters]]/Table1[[#This Row],[Female Population]]</f>
        <v>0.92391304347826086</v>
      </c>
      <c r="T2482" s="24">
        <f>Table1[[#This Row],[Male Voters]]/Table1[[#This Row],[Male Population]]</f>
        <v>0.95882352941176474</v>
      </c>
      <c r="U2482" s="24">
        <f>Table1[[#This Row],[Total Voters]]/Table1[[#This Row],[Total Population]]</f>
        <v>0.94067796610169496</v>
      </c>
      <c r="V2482" s="24">
        <f>Table1[[#This Row],[Female Ballots]]/Table1[[#This Row],[Female Population]]</f>
        <v>0.34239130434782611</v>
      </c>
      <c r="W2482" s="24">
        <f>Table1[[#This Row],[Male Ballots]]/Table1[[#This Row],[Male Population]]</f>
        <v>0.3235294117647059</v>
      </c>
      <c r="X2482" s="24">
        <f>Table1[[#This Row],[Total Ballots]]/Table1[[#This Row],[Total Population]]</f>
        <v>0.33333333333333331</v>
      </c>
      <c r="Y2482" s="78">
        <f>Table1[[#This Row],[Female Ballots]]/Table1[[#This Row],[Female Voters]]</f>
        <v>0.37058823529411766</v>
      </c>
      <c r="Z2482" s="79">
        <f>Table1[[#This Row],[Male Ballots]]/Table1[[#This Row],[Male Voters]]</f>
        <v>0.33742331288343558</v>
      </c>
      <c r="AA2482" s="78">
        <f>Table1[[#This Row],[Total Ballots]]/Table1[[#This Row],[Total Voters]]</f>
        <v>0.35435435435435436</v>
      </c>
    </row>
    <row r="2483" spans="1:27" s="12" customFormat="1" x14ac:dyDescent="0.35">
      <c r="A2483" s="70" t="s">
        <v>26</v>
      </c>
      <c r="B2483" s="71">
        <v>2020</v>
      </c>
      <c r="C2483" s="71" t="s">
        <v>81</v>
      </c>
      <c r="D2483" s="71"/>
      <c r="E2483" s="72"/>
      <c r="F2483" s="81"/>
      <c r="G2483" s="82" t="s">
        <v>64</v>
      </c>
      <c r="H2483">
        <v>198</v>
      </c>
      <c r="I2483">
        <v>205</v>
      </c>
      <c r="J2483" s="118">
        <f>Table1[[#This Row],[Female Population]]+Table1[[#This Row],[Male Population]]</f>
        <v>403</v>
      </c>
      <c r="K2483" s="66">
        <v>184</v>
      </c>
      <c r="L2483" s="66">
        <v>158</v>
      </c>
      <c r="M2483" s="66">
        <v>3</v>
      </c>
      <c r="N2483" s="66">
        <v>345</v>
      </c>
      <c r="O2483" s="66">
        <v>88</v>
      </c>
      <c r="P2483" s="66">
        <v>75</v>
      </c>
      <c r="Q2483" s="66">
        <v>2</v>
      </c>
      <c r="R2483" s="73">
        <v>165</v>
      </c>
      <c r="S2483" s="24">
        <f>Table1[[#This Row],[Female Voters]]/Table1[[#This Row],[Female Population]]</f>
        <v>0.92929292929292928</v>
      </c>
      <c r="T2483" s="24">
        <f>Table1[[#This Row],[Male Voters]]/Table1[[#This Row],[Male Population]]</f>
        <v>0.77073170731707319</v>
      </c>
      <c r="U2483" s="24">
        <f>Table1[[#This Row],[Total Voters]]/Table1[[#This Row],[Total Population]]</f>
        <v>0.85607940446650121</v>
      </c>
      <c r="V2483" s="24">
        <f>Table1[[#This Row],[Female Ballots]]/Table1[[#This Row],[Female Population]]</f>
        <v>0.44444444444444442</v>
      </c>
      <c r="W2483" s="24">
        <f>Table1[[#This Row],[Male Ballots]]/Table1[[#This Row],[Male Population]]</f>
        <v>0.36585365853658536</v>
      </c>
      <c r="X2483" s="24">
        <f>Table1[[#This Row],[Total Ballots]]/Table1[[#This Row],[Total Population]]</f>
        <v>0.40942928039702231</v>
      </c>
      <c r="Y2483" s="78">
        <f>Table1[[#This Row],[Female Ballots]]/Table1[[#This Row],[Female Voters]]</f>
        <v>0.47826086956521741</v>
      </c>
      <c r="Z2483" s="79">
        <f>Table1[[#This Row],[Male Ballots]]/Table1[[#This Row],[Male Voters]]</f>
        <v>0.47468354430379744</v>
      </c>
      <c r="AA2483" s="78">
        <f>Table1[[#This Row],[Total Ballots]]/Table1[[#This Row],[Total Voters]]</f>
        <v>0.47826086956521741</v>
      </c>
    </row>
    <row r="2484" spans="1:27" s="12" customFormat="1" x14ac:dyDescent="0.35">
      <c r="A2484" s="70" t="s">
        <v>26</v>
      </c>
      <c r="B2484" s="71">
        <v>2020</v>
      </c>
      <c r="C2484" s="71" t="s">
        <v>81</v>
      </c>
      <c r="D2484" s="71"/>
      <c r="E2484" s="72"/>
      <c r="F2484" s="81"/>
      <c r="G2484" s="82" t="s">
        <v>65</v>
      </c>
      <c r="H2484">
        <v>279</v>
      </c>
      <c r="I2484">
        <v>270</v>
      </c>
      <c r="J2484" s="118">
        <f>Table1[[#This Row],[Female Population]]+Table1[[#This Row],[Male Population]]</f>
        <v>549</v>
      </c>
      <c r="K2484" s="66">
        <v>225</v>
      </c>
      <c r="L2484" s="66">
        <v>197</v>
      </c>
      <c r="M2484" s="66">
        <v>0</v>
      </c>
      <c r="N2484" s="66">
        <v>422</v>
      </c>
      <c r="O2484" s="66">
        <v>137</v>
      </c>
      <c r="P2484" s="66">
        <v>124</v>
      </c>
      <c r="Q2484" s="66">
        <v>0</v>
      </c>
      <c r="R2484" s="73">
        <v>261</v>
      </c>
      <c r="S2484" s="24">
        <f>Table1[[#This Row],[Female Voters]]/Table1[[#This Row],[Female Population]]</f>
        <v>0.80645161290322576</v>
      </c>
      <c r="T2484" s="24">
        <f>Table1[[#This Row],[Male Voters]]/Table1[[#This Row],[Male Population]]</f>
        <v>0.72962962962962963</v>
      </c>
      <c r="U2484" s="24">
        <f>Table1[[#This Row],[Total Voters]]/Table1[[#This Row],[Total Population]]</f>
        <v>0.76867030965391625</v>
      </c>
      <c r="V2484" s="24">
        <f>Table1[[#This Row],[Female Ballots]]/Table1[[#This Row],[Female Population]]</f>
        <v>0.49103942652329752</v>
      </c>
      <c r="W2484" s="24">
        <f>Table1[[#This Row],[Male Ballots]]/Table1[[#This Row],[Male Population]]</f>
        <v>0.45925925925925926</v>
      </c>
      <c r="X2484" s="24">
        <f>Table1[[#This Row],[Total Ballots]]/Table1[[#This Row],[Total Population]]</f>
        <v>0.47540983606557374</v>
      </c>
      <c r="Y2484" s="78">
        <f>Table1[[#This Row],[Female Ballots]]/Table1[[#This Row],[Female Voters]]</f>
        <v>0.60888888888888892</v>
      </c>
      <c r="Z2484" s="79">
        <f>Table1[[#This Row],[Male Ballots]]/Table1[[#This Row],[Male Voters]]</f>
        <v>0.62944162436548223</v>
      </c>
      <c r="AA2484" s="78">
        <f>Table1[[#This Row],[Total Ballots]]/Table1[[#This Row],[Total Voters]]</f>
        <v>0.61848341232227488</v>
      </c>
    </row>
    <row r="2485" spans="1:27" s="12" customFormat="1" x14ac:dyDescent="0.35">
      <c r="A2485" s="70" t="s">
        <v>26</v>
      </c>
      <c r="B2485" s="71">
        <v>2020</v>
      </c>
      <c r="C2485" s="71" t="s">
        <v>81</v>
      </c>
      <c r="D2485" s="71"/>
      <c r="E2485" s="72"/>
      <c r="F2485" s="81"/>
      <c r="G2485" s="82" t="s">
        <v>66</v>
      </c>
      <c r="H2485">
        <v>365</v>
      </c>
      <c r="I2485">
        <v>364</v>
      </c>
      <c r="J2485" s="118">
        <f>Table1[[#This Row],[Female Population]]+Table1[[#This Row],[Male Population]]</f>
        <v>729</v>
      </c>
      <c r="K2485" s="66">
        <v>323</v>
      </c>
      <c r="L2485" s="66">
        <v>328</v>
      </c>
      <c r="M2485" s="66">
        <v>5</v>
      </c>
      <c r="N2485" s="66">
        <v>656</v>
      </c>
      <c r="O2485" s="66">
        <v>234</v>
      </c>
      <c r="P2485" s="66">
        <v>205</v>
      </c>
      <c r="Q2485" s="66">
        <v>3</v>
      </c>
      <c r="R2485" s="73">
        <v>442</v>
      </c>
      <c r="S2485" s="24">
        <f>Table1[[#This Row],[Female Voters]]/Table1[[#This Row],[Female Population]]</f>
        <v>0.8849315068493151</v>
      </c>
      <c r="T2485" s="24">
        <f>Table1[[#This Row],[Male Voters]]/Table1[[#This Row],[Male Population]]</f>
        <v>0.90109890109890112</v>
      </c>
      <c r="U2485" s="24">
        <f>Table1[[#This Row],[Total Voters]]/Table1[[#This Row],[Total Population]]</f>
        <v>0.89986282578875176</v>
      </c>
      <c r="V2485" s="24">
        <f>Table1[[#This Row],[Female Ballots]]/Table1[[#This Row],[Female Population]]</f>
        <v>0.64109589041095894</v>
      </c>
      <c r="W2485" s="24">
        <f>Table1[[#This Row],[Male Ballots]]/Table1[[#This Row],[Male Population]]</f>
        <v>0.56318681318681318</v>
      </c>
      <c r="X2485" s="24">
        <f>Table1[[#This Row],[Total Ballots]]/Table1[[#This Row],[Total Population]]</f>
        <v>0.6063100137174211</v>
      </c>
      <c r="Y2485" s="78">
        <f>Table1[[#This Row],[Female Ballots]]/Table1[[#This Row],[Female Voters]]</f>
        <v>0.72445820433436536</v>
      </c>
      <c r="Z2485" s="79">
        <f>Table1[[#This Row],[Male Ballots]]/Table1[[#This Row],[Male Voters]]</f>
        <v>0.625</v>
      </c>
      <c r="AA2485" s="78">
        <f>Table1[[#This Row],[Total Ballots]]/Table1[[#This Row],[Total Voters]]</f>
        <v>0.67378048780487809</v>
      </c>
    </row>
    <row r="2486" spans="1:27" s="12" customFormat="1" x14ac:dyDescent="0.35">
      <c r="A2486" s="70" t="s">
        <v>26</v>
      </c>
      <c r="B2486" s="71">
        <v>2020</v>
      </c>
      <c r="C2486" s="71" t="s">
        <v>81</v>
      </c>
      <c r="D2486" s="71"/>
      <c r="E2486" s="72"/>
      <c r="F2486" s="81"/>
      <c r="G2486" s="82" t="s">
        <v>67</v>
      </c>
      <c r="H2486">
        <v>709</v>
      </c>
      <c r="I2486">
        <v>694</v>
      </c>
      <c r="J2486" s="118">
        <f>Table1[[#This Row],[Female Population]]+Table1[[#This Row],[Male Population]]</f>
        <v>1403</v>
      </c>
      <c r="K2486" s="66">
        <v>690</v>
      </c>
      <c r="L2486" s="66">
        <v>681</v>
      </c>
      <c r="M2486" s="66">
        <v>4</v>
      </c>
      <c r="N2486" s="66">
        <v>1375</v>
      </c>
      <c r="O2486" s="66">
        <v>533</v>
      </c>
      <c r="P2486" s="66">
        <v>521</v>
      </c>
      <c r="Q2486" s="66">
        <v>3</v>
      </c>
      <c r="R2486" s="66">
        <v>1057</v>
      </c>
      <c r="S2486" s="24">
        <f>Table1[[#This Row],[Female Voters]]/Table1[[#This Row],[Female Population]]</f>
        <v>0.97320169252468269</v>
      </c>
      <c r="T2486" s="24">
        <f>Table1[[#This Row],[Male Voters]]/Table1[[#This Row],[Male Population]]</f>
        <v>0.98126801152737753</v>
      </c>
      <c r="U2486" s="24">
        <f>Table1[[#This Row],[Total Voters]]/Table1[[#This Row],[Total Population]]</f>
        <v>0.98004276550249469</v>
      </c>
      <c r="V2486" s="24">
        <f>Table1[[#This Row],[Female Ballots]]/Table1[[#This Row],[Female Population]]</f>
        <v>0.75176304654442883</v>
      </c>
      <c r="W2486" s="24">
        <f>Table1[[#This Row],[Male Ballots]]/Table1[[#This Row],[Male Population]]</f>
        <v>0.75072046109510082</v>
      </c>
      <c r="X2486" s="24">
        <f>Table1[[#This Row],[Total Ballots]]/Table1[[#This Row],[Total Population]]</f>
        <v>0.75338560228082685</v>
      </c>
      <c r="Y2486" s="78">
        <f>Table1[[#This Row],[Female Ballots]]/Table1[[#This Row],[Female Voters]]</f>
        <v>0.77246376811594208</v>
      </c>
      <c r="Z2486" s="79">
        <f>Table1[[#This Row],[Male Ballots]]/Table1[[#This Row],[Male Voters]]</f>
        <v>0.76505139500734209</v>
      </c>
      <c r="AA2486" s="78">
        <f>Table1[[#This Row],[Total Ballots]]/Table1[[#This Row],[Total Voters]]</f>
        <v>0.7687272727272727</v>
      </c>
    </row>
    <row r="2487" spans="1:27" s="12" customFormat="1" x14ac:dyDescent="0.35">
      <c r="A2487" s="70" t="s">
        <v>45</v>
      </c>
      <c r="B2487" s="71">
        <v>2020</v>
      </c>
      <c r="C2487" s="71" t="s">
        <v>81</v>
      </c>
      <c r="D2487" s="71"/>
      <c r="E2487" s="72"/>
      <c r="F2487" s="81"/>
      <c r="G2487" s="82" t="s">
        <v>79</v>
      </c>
      <c r="H2487">
        <v>24331</v>
      </c>
      <c r="I2487">
        <v>25199</v>
      </c>
      <c r="J2487" s="118">
        <f>Table1[[#This Row],[Female Population]]+Table1[[#This Row],[Male Population]]</f>
        <v>49530</v>
      </c>
      <c r="K2487" s="66">
        <v>18705</v>
      </c>
      <c r="L2487" s="66">
        <v>16862</v>
      </c>
      <c r="M2487" s="66">
        <v>205</v>
      </c>
      <c r="N2487" s="66">
        <v>35772</v>
      </c>
      <c r="O2487" s="66">
        <v>10855</v>
      </c>
      <c r="P2487" s="66">
        <v>9257</v>
      </c>
      <c r="Q2487" s="66">
        <v>134</v>
      </c>
      <c r="R2487" s="73">
        <v>20246</v>
      </c>
      <c r="S2487" s="24">
        <f>Table1[[#This Row],[Female Voters]]/Table1[[#This Row],[Female Population]]</f>
        <v>0.76877234803337302</v>
      </c>
      <c r="T2487" s="24">
        <f>Table1[[#This Row],[Male Voters]]/Table1[[#This Row],[Male Population]]</f>
        <v>0.66915353783880316</v>
      </c>
      <c r="U2487" s="24">
        <f>Table1[[#This Row],[Total Voters]]/Table1[[#This Row],[Total Population]]</f>
        <v>0.72222895215021199</v>
      </c>
      <c r="V2487" s="24">
        <f>Table1[[#This Row],[Female Ballots]]/Table1[[#This Row],[Female Population]]</f>
        <v>0.44613867083144959</v>
      </c>
      <c r="W2487" s="24">
        <f>Table1[[#This Row],[Male Ballots]]/Table1[[#This Row],[Male Population]]</f>
        <v>0.36735584745426408</v>
      </c>
      <c r="X2487" s="24">
        <f>Table1[[#This Row],[Total Ballots]]/Table1[[#This Row],[Total Population]]</f>
        <v>0.4087623662426812</v>
      </c>
      <c r="Y2487" s="78">
        <f>Table1[[#This Row],[Female Ballots]]/Table1[[#This Row],[Female Voters]]</f>
        <v>0.58032611601176154</v>
      </c>
      <c r="Z2487" s="79">
        <f>Table1[[#This Row],[Male Ballots]]/Table1[[#This Row],[Male Voters]]</f>
        <v>0.54898588542284421</v>
      </c>
      <c r="AA2487" s="78">
        <f>Table1[[#This Row],[Total Ballots]]/Table1[[#This Row],[Total Voters]]</f>
        <v>0.56597338700659738</v>
      </c>
    </row>
    <row r="2488" spans="1:27" s="12" customFormat="1" x14ac:dyDescent="0.35">
      <c r="A2488" s="70" t="s">
        <v>45</v>
      </c>
      <c r="B2488" s="71">
        <v>2020</v>
      </c>
      <c r="C2488" s="71" t="s">
        <v>81</v>
      </c>
      <c r="D2488" s="71"/>
      <c r="E2488" s="72"/>
      <c r="F2488" s="81"/>
      <c r="G2488" s="82" t="s">
        <v>62</v>
      </c>
      <c r="H2488">
        <v>3495</v>
      </c>
      <c r="I2488">
        <v>3738</v>
      </c>
      <c r="J2488" s="118">
        <f>Table1[[#This Row],[Female Population]]+Table1[[#This Row],[Male Population]]</f>
        <v>7233</v>
      </c>
      <c r="K2488" s="66">
        <v>1776</v>
      </c>
      <c r="L2488" s="66">
        <v>1702</v>
      </c>
      <c r="M2488" s="66">
        <v>52</v>
      </c>
      <c r="N2488" s="66">
        <v>3530</v>
      </c>
      <c r="O2488" s="66">
        <v>583</v>
      </c>
      <c r="P2488" s="66">
        <v>475</v>
      </c>
      <c r="Q2488" s="66">
        <v>28</v>
      </c>
      <c r="R2488" s="73">
        <v>1086</v>
      </c>
      <c r="S2488" s="24">
        <f>Table1[[#This Row],[Female Voters]]/Table1[[#This Row],[Female Population]]</f>
        <v>0.50815450643776827</v>
      </c>
      <c r="T2488" s="24">
        <f>Table1[[#This Row],[Male Voters]]/Table1[[#This Row],[Male Population]]</f>
        <v>0.45532370251471377</v>
      </c>
      <c r="U2488" s="24">
        <f>Table1[[#This Row],[Total Voters]]/Table1[[#This Row],[Total Population]]</f>
        <v>0.48804092354486384</v>
      </c>
      <c r="V2488" s="24">
        <f>Table1[[#This Row],[Female Ballots]]/Table1[[#This Row],[Female Population]]</f>
        <v>0.16680972818311873</v>
      </c>
      <c r="W2488" s="24">
        <f>Table1[[#This Row],[Male Ballots]]/Table1[[#This Row],[Male Population]]</f>
        <v>0.12707330123060459</v>
      </c>
      <c r="X2488" s="24">
        <f>Table1[[#This Row],[Total Ballots]]/Table1[[#This Row],[Total Population]]</f>
        <v>0.15014516798009125</v>
      </c>
      <c r="Y2488" s="78">
        <f>Table1[[#This Row],[Female Ballots]]/Table1[[#This Row],[Female Voters]]</f>
        <v>0.32826576576576577</v>
      </c>
      <c r="Z2488" s="79">
        <f>Table1[[#This Row],[Male Ballots]]/Table1[[#This Row],[Male Voters]]</f>
        <v>0.27908343125734431</v>
      </c>
      <c r="AA2488" s="78">
        <f>Table1[[#This Row],[Total Ballots]]/Table1[[#This Row],[Total Voters]]</f>
        <v>0.30764872521246461</v>
      </c>
    </row>
    <row r="2489" spans="1:27" s="12" customFormat="1" x14ac:dyDescent="0.35">
      <c r="A2489" s="70" t="s">
        <v>45</v>
      </c>
      <c r="B2489" s="71">
        <v>2020</v>
      </c>
      <c r="C2489" s="71" t="s">
        <v>81</v>
      </c>
      <c r="D2489" s="71"/>
      <c r="E2489" s="72"/>
      <c r="F2489" s="81"/>
      <c r="G2489" s="82" t="s">
        <v>63</v>
      </c>
      <c r="H2489">
        <v>3349</v>
      </c>
      <c r="I2489">
        <v>4247</v>
      </c>
      <c r="J2489" s="118">
        <f>Table1[[#This Row],[Female Population]]+Table1[[#This Row],[Male Population]]</f>
        <v>7596</v>
      </c>
      <c r="K2489" s="66">
        <v>2636</v>
      </c>
      <c r="L2489" s="66">
        <v>2471</v>
      </c>
      <c r="M2489" s="66">
        <v>51</v>
      </c>
      <c r="N2489" s="66">
        <v>5158</v>
      </c>
      <c r="O2489" s="66">
        <v>980</v>
      </c>
      <c r="P2489" s="66">
        <v>786</v>
      </c>
      <c r="Q2489" s="66">
        <v>31</v>
      </c>
      <c r="R2489" s="73">
        <v>1797</v>
      </c>
      <c r="S2489" s="24">
        <f>Table1[[#This Row],[Female Voters]]/Table1[[#This Row],[Female Population]]</f>
        <v>0.78710062705285155</v>
      </c>
      <c r="T2489" s="24">
        <f>Table1[[#This Row],[Male Voters]]/Table1[[#This Row],[Male Population]]</f>
        <v>0.58182246291499884</v>
      </c>
      <c r="U2489" s="24">
        <f>Table1[[#This Row],[Total Voters]]/Table1[[#This Row],[Total Population]]</f>
        <v>0.67904160084254872</v>
      </c>
      <c r="V2489" s="24">
        <f>Table1[[#This Row],[Female Ballots]]/Table1[[#This Row],[Female Population]]</f>
        <v>0.29262466407882948</v>
      </c>
      <c r="W2489" s="24">
        <f>Table1[[#This Row],[Male Ballots]]/Table1[[#This Row],[Male Population]]</f>
        <v>0.18507181539910525</v>
      </c>
      <c r="X2489" s="24">
        <f>Table1[[#This Row],[Total Ballots]]/Table1[[#This Row],[Total Population]]</f>
        <v>0.23657187993680884</v>
      </c>
      <c r="Y2489" s="78">
        <f>Table1[[#This Row],[Female Ballots]]/Table1[[#This Row],[Female Voters]]</f>
        <v>0.37177541729893776</v>
      </c>
      <c r="Z2489" s="79">
        <f>Table1[[#This Row],[Male Ballots]]/Table1[[#This Row],[Male Voters]]</f>
        <v>0.31808984216916231</v>
      </c>
      <c r="AA2489" s="78">
        <f>Table1[[#This Row],[Total Ballots]]/Table1[[#This Row],[Total Voters]]</f>
        <v>0.34839084916634355</v>
      </c>
    </row>
    <row r="2490" spans="1:27" s="12" customFormat="1" x14ac:dyDescent="0.35">
      <c r="A2490" s="70" t="s">
        <v>45</v>
      </c>
      <c r="B2490" s="71">
        <v>2020</v>
      </c>
      <c r="C2490" s="71" t="s">
        <v>81</v>
      </c>
      <c r="D2490" s="71"/>
      <c r="E2490" s="72"/>
      <c r="F2490" s="81"/>
      <c r="G2490" s="82" t="s">
        <v>64</v>
      </c>
      <c r="H2490">
        <v>3499</v>
      </c>
      <c r="I2490">
        <v>4053</v>
      </c>
      <c r="J2490" s="118">
        <f>Table1[[#This Row],[Female Population]]+Table1[[#This Row],[Male Population]]</f>
        <v>7552</v>
      </c>
      <c r="K2490" s="66">
        <v>2692</v>
      </c>
      <c r="L2490" s="66">
        <v>2518</v>
      </c>
      <c r="M2490" s="66">
        <v>33</v>
      </c>
      <c r="N2490" s="66">
        <v>5243</v>
      </c>
      <c r="O2490" s="66">
        <v>1271</v>
      </c>
      <c r="P2490" s="66">
        <v>1109</v>
      </c>
      <c r="Q2490" s="66">
        <v>23</v>
      </c>
      <c r="R2490" s="73">
        <v>2403</v>
      </c>
      <c r="S2490" s="24">
        <f>Table1[[#This Row],[Female Voters]]/Table1[[#This Row],[Female Population]]</f>
        <v>0.76936267505001432</v>
      </c>
      <c r="T2490" s="24">
        <f>Table1[[#This Row],[Male Voters]]/Table1[[#This Row],[Male Population]]</f>
        <v>0.62126819639773012</v>
      </c>
      <c r="U2490" s="24">
        <f>Table1[[#This Row],[Total Voters]]/Table1[[#This Row],[Total Population]]</f>
        <v>0.69425317796610164</v>
      </c>
      <c r="V2490" s="24">
        <f>Table1[[#This Row],[Female Ballots]]/Table1[[#This Row],[Female Population]]</f>
        <v>0.36324664189768507</v>
      </c>
      <c r="W2490" s="24">
        <f>Table1[[#This Row],[Male Ballots]]/Table1[[#This Row],[Male Population]]</f>
        <v>0.27362447569701454</v>
      </c>
      <c r="X2490" s="24">
        <f>Table1[[#This Row],[Total Ballots]]/Table1[[#This Row],[Total Population]]</f>
        <v>0.3181938559322034</v>
      </c>
      <c r="Y2490" s="78">
        <f>Table1[[#This Row],[Female Ballots]]/Table1[[#This Row],[Female Voters]]</f>
        <v>0.47213967310549776</v>
      </c>
      <c r="Z2490" s="79">
        <f>Table1[[#This Row],[Male Ballots]]/Table1[[#This Row],[Male Voters]]</f>
        <v>0.44042891183478949</v>
      </c>
      <c r="AA2490" s="78">
        <f>Table1[[#This Row],[Total Ballots]]/Table1[[#This Row],[Total Voters]]</f>
        <v>0.45832538622925806</v>
      </c>
    </row>
    <row r="2491" spans="1:27" s="12" customFormat="1" x14ac:dyDescent="0.35">
      <c r="A2491" s="70" t="s">
        <v>45</v>
      </c>
      <c r="B2491" s="71">
        <v>2020</v>
      </c>
      <c r="C2491" s="71" t="s">
        <v>81</v>
      </c>
      <c r="D2491" s="71"/>
      <c r="E2491" s="72"/>
      <c r="F2491" s="81"/>
      <c r="G2491" s="82" t="s">
        <v>65</v>
      </c>
      <c r="H2491">
        <v>3283</v>
      </c>
      <c r="I2491">
        <v>3544</v>
      </c>
      <c r="J2491" s="118">
        <f>Table1[[#This Row],[Female Population]]+Table1[[#This Row],[Male Population]]</f>
        <v>6827</v>
      </c>
      <c r="K2491" s="66">
        <v>2495</v>
      </c>
      <c r="L2491" s="66">
        <v>2319</v>
      </c>
      <c r="M2491" s="66">
        <v>26</v>
      </c>
      <c r="N2491" s="66">
        <v>4840</v>
      </c>
      <c r="O2491" s="66">
        <v>1363</v>
      </c>
      <c r="P2491" s="66">
        <v>1242</v>
      </c>
      <c r="Q2491" s="66">
        <v>15</v>
      </c>
      <c r="R2491" s="73">
        <v>2620</v>
      </c>
      <c r="S2491" s="24">
        <f>Table1[[#This Row],[Female Voters]]/Table1[[#This Row],[Female Population]]</f>
        <v>0.75997563204386231</v>
      </c>
      <c r="T2491" s="24">
        <f>Table1[[#This Row],[Male Voters]]/Table1[[#This Row],[Male Population]]</f>
        <v>0.65434537246049662</v>
      </c>
      <c r="U2491" s="24">
        <f>Table1[[#This Row],[Total Voters]]/Table1[[#This Row],[Total Population]]</f>
        <v>0.70894975831258245</v>
      </c>
      <c r="V2491" s="24">
        <f>Table1[[#This Row],[Female Ballots]]/Table1[[#This Row],[Female Population]]</f>
        <v>0.41516905269570514</v>
      </c>
      <c r="W2491" s="24">
        <f>Table1[[#This Row],[Male Ballots]]/Table1[[#This Row],[Male Population]]</f>
        <v>0.35045146726862303</v>
      </c>
      <c r="X2491" s="24">
        <f>Table1[[#This Row],[Total Ballots]]/Table1[[#This Row],[Total Population]]</f>
        <v>0.38377032371466235</v>
      </c>
      <c r="Y2491" s="78">
        <f>Table1[[#This Row],[Female Ballots]]/Table1[[#This Row],[Female Voters]]</f>
        <v>0.54629258517034063</v>
      </c>
      <c r="Z2491" s="79">
        <f>Table1[[#This Row],[Male Ballots]]/Table1[[#This Row],[Male Voters]]</f>
        <v>0.53557567917205695</v>
      </c>
      <c r="AA2491" s="78">
        <f>Table1[[#This Row],[Total Ballots]]/Table1[[#This Row],[Total Voters]]</f>
        <v>0.54132231404958675</v>
      </c>
    </row>
    <row r="2492" spans="1:27" s="12" customFormat="1" x14ac:dyDescent="0.35">
      <c r="A2492" s="70" t="s">
        <v>45</v>
      </c>
      <c r="B2492" s="71">
        <v>2020</v>
      </c>
      <c r="C2492" s="71" t="s">
        <v>81</v>
      </c>
      <c r="D2492" s="71"/>
      <c r="E2492" s="72"/>
      <c r="F2492" s="81"/>
      <c r="G2492" s="82" t="s">
        <v>66</v>
      </c>
      <c r="H2492">
        <v>4002</v>
      </c>
      <c r="I2492">
        <v>3892</v>
      </c>
      <c r="J2492" s="118">
        <f>Table1[[#This Row],[Female Population]]+Table1[[#This Row],[Male Population]]</f>
        <v>7894</v>
      </c>
      <c r="K2492" s="66">
        <v>3357</v>
      </c>
      <c r="L2492" s="66">
        <v>2936</v>
      </c>
      <c r="M2492" s="66">
        <v>28</v>
      </c>
      <c r="N2492" s="66">
        <v>6321</v>
      </c>
      <c r="O2492" s="66">
        <v>2306</v>
      </c>
      <c r="P2492" s="66">
        <v>1850</v>
      </c>
      <c r="Q2492" s="66">
        <v>22</v>
      </c>
      <c r="R2492" s="73">
        <v>4178</v>
      </c>
      <c r="S2492" s="24">
        <f>Table1[[#This Row],[Female Voters]]/Table1[[#This Row],[Female Population]]</f>
        <v>0.83883058470764615</v>
      </c>
      <c r="T2492" s="24">
        <f>Table1[[#This Row],[Male Voters]]/Table1[[#This Row],[Male Population]]</f>
        <v>0.75436793422404935</v>
      </c>
      <c r="U2492" s="24">
        <f>Table1[[#This Row],[Total Voters]]/Table1[[#This Row],[Total Population]]</f>
        <v>0.80073473524195593</v>
      </c>
      <c r="V2492" s="24">
        <f>Table1[[#This Row],[Female Ballots]]/Table1[[#This Row],[Female Population]]</f>
        <v>0.57621189405297346</v>
      </c>
      <c r="W2492" s="24">
        <f>Table1[[#This Row],[Male Ballots]]/Table1[[#This Row],[Male Population]]</f>
        <v>0.47533401849948614</v>
      </c>
      <c r="X2492" s="24">
        <f>Table1[[#This Row],[Total Ballots]]/Table1[[#This Row],[Total Population]]</f>
        <v>0.52926273118824418</v>
      </c>
      <c r="Y2492" s="78">
        <f>Table1[[#This Row],[Female Ballots]]/Table1[[#This Row],[Female Voters]]</f>
        <v>0.68692284778075663</v>
      </c>
      <c r="Z2492" s="79">
        <f>Table1[[#This Row],[Male Ballots]]/Table1[[#This Row],[Male Voters]]</f>
        <v>0.63010899182561309</v>
      </c>
      <c r="AA2492" s="78">
        <f>Table1[[#This Row],[Total Ballots]]/Table1[[#This Row],[Total Voters]]</f>
        <v>0.6609713652903022</v>
      </c>
    </row>
    <row r="2493" spans="1:27" s="12" customFormat="1" x14ac:dyDescent="0.35">
      <c r="A2493" s="70" t="s">
        <v>45</v>
      </c>
      <c r="B2493" s="71">
        <v>2020</v>
      </c>
      <c r="C2493" s="71" t="s">
        <v>81</v>
      </c>
      <c r="D2493" s="71"/>
      <c r="E2493" s="72"/>
      <c r="F2493" s="81"/>
      <c r="G2493" s="82" t="s">
        <v>67</v>
      </c>
      <c r="H2493">
        <v>6703</v>
      </c>
      <c r="I2493">
        <v>5725</v>
      </c>
      <c r="J2493" s="118">
        <f>Table1[[#This Row],[Female Population]]+Table1[[#This Row],[Male Population]]</f>
        <v>12428</v>
      </c>
      <c r="K2493" s="66">
        <v>5749</v>
      </c>
      <c r="L2493" s="66">
        <v>4916</v>
      </c>
      <c r="M2493" s="66">
        <v>15</v>
      </c>
      <c r="N2493" s="66">
        <v>10680</v>
      </c>
      <c r="O2493" s="66">
        <v>4352</v>
      </c>
      <c r="P2493" s="66">
        <v>3795</v>
      </c>
      <c r="Q2493" s="66">
        <v>15</v>
      </c>
      <c r="R2493" s="66">
        <v>8162</v>
      </c>
      <c r="S2493" s="24">
        <f>Table1[[#This Row],[Female Voters]]/Table1[[#This Row],[Female Population]]</f>
        <v>0.85767566761151726</v>
      </c>
      <c r="T2493" s="24">
        <f>Table1[[#This Row],[Male Voters]]/Table1[[#This Row],[Male Population]]</f>
        <v>0.85868995633187772</v>
      </c>
      <c r="U2493" s="24">
        <f>Table1[[#This Row],[Total Voters]]/Table1[[#This Row],[Total Population]]</f>
        <v>0.85934985516575479</v>
      </c>
      <c r="V2493" s="24">
        <f>Table1[[#This Row],[Female Ballots]]/Table1[[#This Row],[Female Population]]</f>
        <v>0.64926152469043708</v>
      </c>
      <c r="W2493" s="24">
        <f>Table1[[#This Row],[Male Ballots]]/Table1[[#This Row],[Male Population]]</f>
        <v>0.66288209606986903</v>
      </c>
      <c r="X2493" s="24">
        <f>Table1[[#This Row],[Total Ballots]]/Table1[[#This Row],[Total Population]]</f>
        <v>0.65674283875120698</v>
      </c>
      <c r="Y2493" s="78">
        <f>Table1[[#This Row],[Female Ballots]]/Table1[[#This Row],[Female Voters]]</f>
        <v>0.75700121760306138</v>
      </c>
      <c r="Z2493" s="79">
        <f>Table1[[#This Row],[Male Ballots]]/Table1[[#This Row],[Male Voters]]</f>
        <v>0.77196908055329538</v>
      </c>
      <c r="AA2493" s="78">
        <f>Table1[[#This Row],[Total Ballots]]/Table1[[#This Row],[Total Voters]]</f>
        <v>0.76423220973782768</v>
      </c>
    </row>
    <row r="2494" spans="1:27" s="12" customFormat="1" x14ac:dyDescent="0.35">
      <c r="A2494" s="70" t="s">
        <v>35</v>
      </c>
      <c r="B2494" s="71">
        <v>2020</v>
      </c>
      <c r="C2494" s="71" t="s">
        <v>81</v>
      </c>
      <c r="D2494" s="71"/>
      <c r="E2494" s="72"/>
      <c r="F2494" s="81"/>
      <c r="G2494" s="82" t="s">
        <v>79</v>
      </c>
      <c r="H2494">
        <v>93438</v>
      </c>
      <c r="I2494">
        <v>88596</v>
      </c>
      <c r="J2494" s="118">
        <f>Table1[[#This Row],[Female Population]]+Table1[[#This Row],[Male Population]]</f>
        <v>182034</v>
      </c>
      <c r="K2494" s="66">
        <v>77238</v>
      </c>
      <c r="L2494" s="66">
        <v>71475</v>
      </c>
      <c r="M2494" s="66">
        <v>1622</v>
      </c>
      <c r="N2494" s="66">
        <v>150335</v>
      </c>
      <c r="O2494" s="66">
        <v>49055</v>
      </c>
      <c r="P2494" s="66">
        <v>42665</v>
      </c>
      <c r="Q2494" s="66">
        <v>1061</v>
      </c>
      <c r="R2494" s="73">
        <v>92781</v>
      </c>
      <c r="S2494" s="24">
        <f>Table1[[#This Row],[Female Voters]]/Table1[[#This Row],[Female Population]]</f>
        <v>0.82662300134848776</v>
      </c>
      <c r="T2494" s="24">
        <f>Table1[[#This Row],[Male Voters]]/Table1[[#This Row],[Male Population]]</f>
        <v>0.80675199783285922</v>
      </c>
      <c r="U2494" s="24">
        <f>Table1[[#This Row],[Total Voters]]/Table1[[#This Row],[Total Population]]</f>
        <v>0.82586220156674028</v>
      </c>
      <c r="V2494" s="24">
        <f>Table1[[#This Row],[Female Ballots]]/Table1[[#This Row],[Female Population]]</f>
        <v>0.52500053511419342</v>
      </c>
      <c r="W2494" s="24">
        <f>Table1[[#This Row],[Male Ballots]]/Table1[[#This Row],[Male Population]]</f>
        <v>0.48156801661474558</v>
      </c>
      <c r="X2494" s="24">
        <f>Table1[[#This Row],[Total Ballots]]/Table1[[#This Row],[Total Population]]</f>
        <v>0.50969049737961036</v>
      </c>
      <c r="Y2494" s="78">
        <f>Table1[[#This Row],[Female Ballots]]/Table1[[#This Row],[Female Voters]]</f>
        <v>0.63511483984567185</v>
      </c>
      <c r="Z2494" s="79">
        <f>Table1[[#This Row],[Male Ballots]]/Table1[[#This Row],[Male Voters]]</f>
        <v>0.59692200069954526</v>
      </c>
      <c r="AA2494" s="78">
        <f>Table1[[#This Row],[Total Ballots]]/Table1[[#This Row],[Total Voters]]</f>
        <v>0.61716167226527419</v>
      </c>
    </row>
    <row r="2495" spans="1:27" s="12" customFormat="1" x14ac:dyDescent="0.35">
      <c r="A2495" s="70" t="s">
        <v>35</v>
      </c>
      <c r="B2495" s="71">
        <v>2020</v>
      </c>
      <c r="C2495" s="71" t="s">
        <v>81</v>
      </c>
      <c r="D2495" s="71"/>
      <c r="E2495" s="72"/>
      <c r="F2495" s="81"/>
      <c r="G2495" s="82" t="s">
        <v>62</v>
      </c>
      <c r="H2495">
        <v>14619</v>
      </c>
      <c r="I2495">
        <v>13850</v>
      </c>
      <c r="J2495" s="118">
        <f>Table1[[#This Row],[Female Population]]+Table1[[#This Row],[Male Population]]</f>
        <v>28469</v>
      </c>
      <c r="K2495" s="66">
        <v>8597</v>
      </c>
      <c r="L2495" s="66">
        <v>7763</v>
      </c>
      <c r="M2495" s="66">
        <v>572</v>
      </c>
      <c r="N2495" s="66">
        <v>16932</v>
      </c>
      <c r="O2495" s="66">
        <v>3899</v>
      </c>
      <c r="P2495" s="66">
        <v>3048</v>
      </c>
      <c r="Q2495" s="66">
        <v>326</v>
      </c>
      <c r="R2495" s="73">
        <v>7273</v>
      </c>
      <c r="S2495" s="24">
        <f>Table1[[#This Row],[Female Voters]]/Table1[[#This Row],[Female Population]]</f>
        <v>0.5880703194472946</v>
      </c>
      <c r="T2495" s="24">
        <f>Table1[[#This Row],[Male Voters]]/Table1[[#This Row],[Male Population]]</f>
        <v>0.56050541516245489</v>
      </c>
      <c r="U2495" s="24">
        <f>Table1[[#This Row],[Total Voters]]/Table1[[#This Row],[Total Population]]</f>
        <v>0.59475218658892126</v>
      </c>
      <c r="V2495" s="24">
        <f>Table1[[#This Row],[Female Ballots]]/Table1[[#This Row],[Female Population]]</f>
        <v>0.26670770914563241</v>
      </c>
      <c r="W2495" s="24">
        <f>Table1[[#This Row],[Male Ballots]]/Table1[[#This Row],[Male Population]]</f>
        <v>0.22007220216606499</v>
      </c>
      <c r="X2495" s="24">
        <f>Table1[[#This Row],[Total Ballots]]/Table1[[#This Row],[Total Population]]</f>
        <v>0.25547086304401279</v>
      </c>
      <c r="Y2495" s="78">
        <f>Table1[[#This Row],[Female Ballots]]/Table1[[#This Row],[Female Voters]]</f>
        <v>0.45353030126788413</v>
      </c>
      <c r="Z2495" s="79">
        <f>Table1[[#This Row],[Male Ballots]]/Table1[[#This Row],[Male Voters]]</f>
        <v>0.39263171454334667</v>
      </c>
      <c r="AA2495" s="78">
        <f>Table1[[#This Row],[Total Ballots]]/Table1[[#This Row],[Total Voters]]</f>
        <v>0.42954169619655092</v>
      </c>
    </row>
    <row r="2496" spans="1:27" s="12" customFormat="1" x14ac:dyDescent="0.35">
      <c r="A2496" s="70" t="s">
        <v>35</v>
      </c>
      <c r="B2496" s="71">
        <v>2020</v>
      </c>
      <c r="C2496" s="71" t="s">
        <v>81</v>
      </c>
      <c r="D2496" s="71"/>
      <c r="E2496" s="72"/>
      <c r="F2496" s="81"/>
      <c r="G2496" s="82" t="s">
        <v>63</v>
      </c>
      <c r="H2496">
        <v>14819</v>
      </c>
      <c r="I2496">
        <v>15842</v>
      </c>
      <c r="J2496" s="118">
        <f>Table1[[#This Row],[Female Population]]+Table1[[#This Row],[Male Population]]</f>
        <v>30661</v>
      </c>
      <c r="K2496" s="66">
        <v>12566</v>
      </c>
      <c r="L2496" s="66">
        <v>12422</v>
      </c>
      <c r="M2496" s="66">
        <v>449</v>
      </c>
      <c r="N2496" s="66">
        <v>25437</v>
      </c>
      <c r="O2496" s="66">
        <v>6102</v>
      </c>
      <c r="P2496" s="66">
        <v>5318</v>
      </c>
      <c r="Q2496" s="66">
        <v>301</v>
      </c>
      <c r="R2496" s="73">
        <v>11721</v>
      </c>
      <c r="S2496" s="24">
        <f>Table1[[#This Row],[Female Voters]]/Table1[[#This Row],[Female Population]]</f>
        <v>0.84796544976044264</v>
      </c>
      <c r="T2496" s="24">
        <f>Table1[[#This Row],[Male Voters]]/Table1[[#This Row],[Male Population]]</f>
        <v>0.78411816689811897</v>
      </c>
      <c r="U2496" s="24">
        <f>Table1[[#This Row],[Total Voters]]/Table1[[#This Row],[Total Population]]</f>
        <v>0.82962069077981804</v>
      </c>
      <c r="V2496" s="24">
        <f>Table1[[#This Row],[Female Ballots]]/Table1[[#This Row],[Female Population]]</f>
        <v>0.41176867534921385</v>
      </c>
      <c r="W2496" s="24">
        <f>Table1[[#This Row],[Male Ballots]]/Table1[[#This Row],[Male Population]]</f>
        <v>0.33568993813912384</v>
      </c>
      <c r="X2496" s="24">
        <f>Table1[[#This Row],[Total Ballots]]/Table1[[#This Row],[Total Population]]</f>
        <v>0.38227715990998334</v>
      </c>
      <c r="Y2496" s="78">
        <f>Table1[[#This Row],[Female Ballots]]/Table1[[#This Row],[Female Voters]]</f>
        <v>0.48559605284099955</v>
      </c>
      <c r="Z2496" s="79">
        <f>Table1[[#This Row],[Male Ballots]]/Table1[[#This Row],[Male Voters]]</f>
        <v>0.42811141523104168</v>
      </c>
      <c r="AA2496" s="78">
        <f>Table1[[#This Row],[Total Ballots]]/Table1[[#This Row],[Total Voters]]</f>
        <v>0.46078546998466802</v>
      </c>
    </row>
    <row r="2497" spans="1:27" s="12" customFormat="1" x14ac:dyDescent="0.35">
      <c r="A2497" s="70" t="s">
        <v>35</v>
      </c>
      <c r="B2497" s="71">
        <v>2020</v>
      </c>
      <c r="C2497" s="71" t="s">
        <v>81</v>
      </c>
      <c r="D2497" s="71"/>
      <c r="E2497" s="72"/>
      <c r="F2497" s="81"/>
      <c r="G2497" s="82" t="s">
        <v>64</v>
      </c>
      <c r="H2497">
        <v>13883</v>
      </c>
      <c r="I2497">
        <v>13952</v>
      </c>
      <c r="J2497" s="118">
        <f>Table1[[#This Row],[Female Population]]+Table1[[#This Row],[Male Population]]</f>
        <v>27835</v>
      </c>
      <c r="K2497" s="66">
        <v>11914</v>
      </c>
      <c r="L2497" s="66">
        <v>11563</v>
      </c>
      <c r="M2497" s="66">
        <v>228</v>
      </c>
      <c r="N2497" s="66">
        <v>23705</v>
      </c>
      <c r="O2497" s="66">
        <v>6741</v>
      </c>
      <c r="P2497" s="66">
        <v>6083</v>
      </c>
      <c r="Q2497" s="66">
        <v>151</v>
      </c>
      <c r="R2497" s="73">
        <v>12975</v>
      </c>
      <c r="S2497" s="24">
        <f>Table1[[#This Row],[Female Voters]]/Table1[[#This Row],[Female Population]]</f>
        <v>0.85817186487070518</v>
      </c>
      <c r="T2497" s="24">
        <f>Table1[[#This Row],[Male Voters]]/Table1[[#This Row],[Male Population]]</f>
        <v>0.8287700688073395</v>
      </c>
      <c r="U2497" s="24">
        <f>Table1[[#This Row],[Total Voters]]/Table1[[#This Row],[Total Population]]</f>
        <v>0.85162565115861322</v>
      </c>
      <c r="V2497" s="24">
        <f>Table1[[#This Row],[Female Ballots]]/Table1[[#This Row],[Female Population]]</f>
        <v>0.48555787653965282</v>
      </c>
      <c r="W2497" s="24">
        <f>Table1[[#This Row],[Male Ballots]]/Table1[[#This Row],[Male Population]]</f>
        <v>0.43599483944954126</v>
      </c>
      <c r="X2497" s="24">
        <f>Table1[[#This Row],[Total Ballots]]/Table1[[#This Row],[Total Population]]</f>
        <v>0.46613975211065206</v>
      </c>
      <c r="Y2497" s="78">
        <f>Table1[[#This Row],[Female Ballots]]/Table1[[#This Row],[Female Voters]]</f>
        <v>0.56580493537015275</v>
      </c>
      <c r="Z2497" s="79">
        <f>Table1[[#This Row],[Male Ballots]]/Table1[[#This Row],[Male Voters]]</f>
        <v>0.52607454812764853</v>
      </c>
      <c r="AA2497" s="78">
        <f>Table1[[#This Row],[Total Ballots]]/Table1[[#This Row],[Total Voters]]</f>
        <v>0.5473528791394221</v>
      </c>
    </row>
    <row r="2498" spans="1:27" s="12" customFormat="1" x14ac:dyDescent="0.35">
      <c r="A2498" s="70" t="s">
        <v>35</v>
      </c>
      <c r="B2498" s="71">
        <v>2020</v>
      </c>
      <c r="C2498" s="71" t="s">
        <v>81</v>
      </c>
      <c r="D2498" s="71"/>
      <c r="E2498" s="72"/>
      <c r="F2498" s="81"/>
      <c r="G2498" s="82" t="s">
        <v>65</v>
      </c>
      <c r="H2498">
        <v>12698</v>
      </c>
      <c r="I2498">
        <v>12240</v>
      </c>
      <c r="J2498" s="118">
        <f>Table1[[#This Row],[Female Population]]+Table1[[#This Row],[Male Population]]</f>
        <v>24938</v>
      </c>
      <c r="K2498" s="66">
        <v>10754</v>
      </c>
      <c r="L2498" s="66">
        <v>10209</v>
      </c>
      <c r="M2498" s="66">
        <v>114</v>
      </c>
      <c r="N2498" s="66">
        <v>21077</v>
      </c>
      <c r="O2498" s="66">
        <v>6763</v>
      </c>
      <c r="P2498" s="66">
        <v>6033</v>
      </c>
      <c r="Q2498" s="66">
        <v>77</v>
      </c>
      <c r="R2498" s="73">
        <v>12873</v>
      </c>
      <c r="S2498" s="24">
        <f>Table1[[#This Row],[Female Voters]]/Table1[[#This Row],[Female Population]]</f>
        <v>0.84690502441329341</v>
      </c>
      <c r="T2498" s="24">
        <f>Table1[[#This Row],[Male Voters]]/Table1[[#This Row],[Male Population]]</f>
        <v>0.83406862745098043</v>
      </c>
      <c r="U2498" s="24">
        <f>Table1[[#This Row],[Total Voters]]/Table1[[#This Row],[Total Population]]</f>
        <v>0.84517603657069529</v>
      </c>
      <c r="V2498" s="24">
        <f>Table1[[#This Row],[Female Ballots]]/Table1[[#This Row],[Female Population]]</f>
        <v>0.53260355961568751</v>
      </c>
      <c r="W2498" s="24">
        <f>Table1[[#This Row],[Male Ballots]]/Table1[[#This Row],[Male Population]]</f>
        <v>0.49289215686274512</v>
      </c>
      <c r="X2498" s="24">
        <f>Table1[[#This Row],[Total Ballots]]/Table1[[#This Row],[Total Population]]</f>
        <v>0.51620017643756522</v>
      </c>
      <c r="Y2498" s="78">
        <f>Table1[[#This Row],[Female Ballots]]/Table1[[#This Row],[Female Voters]]</f>
        <v>0.62888227636228378</v>
      </c>
      <c r="Z2498" s="79">
        <f>Table1[[#This Row],[Male Ballots]]/Table1[[#This Row],[Male Voters]]</f>
        <v>0.59094916250367324</v>
      </c>
      <c r="AA2498" s="78">
        <f>Table1[[#This Row],[Total Ballots]]/Table1[[#This Row],[Total Voters]]</f>
        <v>0.61076054466954499</v>
      </c>
    </row>
    <row r="2499" spans="1:27" s="12" customFormat="1" x14ac:dyDescent="0.35">
      <c r="A2499" s="70" t="s">
        <v>35</v>
      </c>
      <c r="B2499" s="71">
        <v>2020</v>
      </c>
      <c r="C2499" s="71" t="s">
        <v>81</v>
      </c>
      <c r="D2499" s="71"/>
      <c r="E2499" s="72"/>
      <c r="F2499" s="81"/>
      <c r="G2499" s="82" t="s">
        <v>66</v>
      </c>
      <c r="H2499">
        <v>14673</v>
      </c>
      <c r="I2499">
        <v>13307</v>
      </c>
      <c r="J2499" s="118">
        <f>Table1[[#This Row],[Female Population]]+Table1[[#This Row],[Male Population]]</f>
        <v>27980</v>
      </c>
      <c r="K2499" s="66">
        <v>12651</v>
      </c>
      <c r="L2499" s="66">
        <v>11385</v>
      </c>
      <c r="M2499" s="66">
        <v>121</v>
      </c>
      <c r="N2499" s="66">
        <v>24157</v>
      </c>
      <c r="O2499" s="66">
        <v>8993</v>
      </c>
      <c r="P2499" s="66">
        <v>7736</v>
      </c>
      <c r="Q2499" s="66">
        <v>89</v>
      </c>
      <c r="R2499" s="73">
        <v>16818</v>
      </c>
      <c r="S2499" s="24">
        <f>Table1[[#This Row],[Female Voters]]/Table1[[#This Row],[Female Population]]</f>
        <v>0.86219586996524233</v>
      </c>
      <c r="T2499" s="24">
        <f>Table1[[#This Row],[Male Voters]]/Table1[[#This Row],[Male Population]]</f>
        <v>0.85556474036221541</v>
      </c>
      <c r="U2499" s="24">
        <f>Table1[[#This Row],[Total Voters]]/Table1[[#This Row],[Total Population]]</f>
        <v>0.86336669049320947</v>
      </c>
      <c r="V2499" s="24">
        <f>Table1[[#This Row],[Female Ballots]]/Table1[[#This Row],[Female Population]]</f>
        <v>0.61289443194983984</v>
      </c>
      <c r="W2499" s="24">
        <f>Table1[[#This Row],[Male Ballots]]/Table1[[#This Row],[Male Population]]</f>
        <v>0.58134816262117683</v>
      </c>
      <c r="X2499" s="24">
        <f>Table1[[#This Row],[Total Ballots]]/Table1[[#This Row],[Total Population]]</f>
        <v>0.60107219442458903</v>
      </c>
      <c r="Y2499" s="78">
        <f>Table1[[#This Row],[Female Ballots]]/Table1[[#This Row],[Female Voters]]</f>
        <v>0.71085289700418941</v>
      </c>
      <c r="Z2499" s="79">
        <f>Table1[[#This Row],[Male Ballots]]/Table1[[#This Row],[Male Voters]]</f>
        <v>0.6794905577514273</v>
      </c>
      <c r="AA2499" s="78">
        <f>Table1[[#This Row],[Total Ballots]]/Table1[[#This Row],[Total Voters]]</f>
        <v>0.69619571966717719</v>
      </c>
    </row>
    <row r="2500" spans="1:27" s="12" customFormat="1" x14ac:dyDescent="0.35">
      <c r="A2500" s="70" t="s">
        <v>35</v>
      </c>
      <c r="B2500" s="71">
        <v>2020</v>
      </c>
      <c r="C2500" s="71" t="s">
        <v>81</v>
      </c>
      <c r="D2500" s="71"/>
      <c r="E2500" s="72"/>
      <c r="F2500" s="81"/>
      <c r="G2500" s="82" t="s">
        <v>67</v>
      </c>
      <c r="H2500">
        <v>22746</v>
      </c>
      <c r="I2500">
        <v>19405</v>
      </c>
      <c r="J2500" s="118">
        <f>Table1[[#This Row],[Female Population]]+Table1[[#This Row],[Male Population]]</f>
        <v>42151</v>
      </c>
      <c r="K2500" s="66">
        <v>20756</v>
      </c>
      <c r="L2500" s="66">
        <v>18133</v>
      </c>
      <c r="M2500" s="66">
        <v>138</v>
      </c>
      <c r="N2500" s="66">
        <v>39027</v>
      </c>
      <c r="O2500" s="66">
        <v>16557</v>
      </c>
      <c r="P2500" s="66">
        <v>14447</v>
      </c>
      <c r="Q2500" s="66">
        <v>117</v>
      </c>
      <c r="R2500" s="66">
        <v>31121</v>
      </c>
      <c r="S2500" s="24">
        <f>Table1[[#This Row],[Female Voters]]/Table1[[#This Row],[Female Population]]</f>
        <v>0.91251209003780887</v>
      </c>
      <c r="T2500" s="24">
        <f>Table1[[#This Row],[Male Voters]]/Table1[[#This Row],[Male Population]]</f>
        <v>0.93444988405050244</v>
      </c>
      <c r="U2500" s="24">
        <f>Table1[[#This Row],[Total Voters]]/Table1[[#This Row],[Total Population]]</f>
        <v>0.92588550686816451</v>
      </c>
      <c r="V2500" s="24">
        <f>Table1[[#This Row],[Female Ballots]]/Table1[[#This Row],[Female Population]]</f>
        <v>0.72790820364020048</v>
      </c>
      <c r="W2500" s="24">
        <f>Table1[[#This Row],[Male Ballots]]/Table1[[#This Row],[Male Population]]</f>
        <v>0.74449884050502446</v>
      </c>
      <c r="X2500" s="24">
        <f>Table1[[#This Row],[Total Ballots]]/Table1[[#This Row],[Total Population]]</f>
        <v>0.73832174800123362</v>
      </c>
      <c r="Y2500" s="78">
        <f>Table1[[#This Row],[Female Ballots]]/Table1[[#This Row],[Female Voters]]</f>
        <v>0.79769705145500092</v>
      </c>
      <c r="Z2500" s="79">
        <f>Table1[[#This Row],[Male Ballots]]/Table1[[#This Row],[Male Voters]]</f>
        <v>0.79672420448905312</v>
      </c>
      <c r="AA2500" s="78">
        <f>Table1[[#This Row],[Total Ballots]]/Table1[[#This Row],[Total Voters]]</f>
        <v>0.7974222973838625</v>
      </c>
    </row>
    <row r="2501" spans="1:27" s="12" customFormat="1" x14ac:dyDescent="0.35">
      <c r="A2501" s="70" t="s">
        <v>57</v>
      </c>
      <c r="B2501" s="71">
        <v>2020</v>
      </c>
      <c r="C2501" s="71" t="s">
        <v>81</v>
      </c>
      <c r="D2501" s="71"/>
      <c r="E2501" s="72"/>
      <c r="F2501" s="81"/>
      <c r="G2501" s="82" t="s">
        <v>79</v>
      </c>
      <c r="H2501">
        <v>20397</v>
      </c>
      <c r="I2501">
        <v>20069</v>
      </c>
      <c r="J2501" s="118">
        <f>Table1[[#This Row],[Female Population]]+Table1[[#This Row],[Male Population]]</f>
        <v>40466</v>
      </c>
      <c r="K2501" s="66">
        <v>11089</v>
      </c>
      <c r="L2501" s="66">
        <v>10598</v>
      </c>
      <c r="M2501" s="66">
        <v>543</v>
      </c>
      <c r="N2501" s="66">
        <v>22230</v>
      </c>
      <c r="O2501" s="66">
        <v>6031</v>
      </c>
      <c r="P2501" s="66">
        <v>5410</v>
      </c>
      <c r="Q2501" s="66">
        <v>231</v>
      </c>
      <c r="R2501" s="73">
        <v>11672</v>
      </c>
      <c r="S2501" s="24">
        <f>Table1[[#This Row],[Female Voters]]/Table1[[#This Row],[Female Population]]</f>
        <v>0.54365838113448051</v>
      </c>
      <c r="T2501" s="24">
        <f>Table1[[#This Row],[Male Voters]]/Table1[[#This Row],[Male Population]]</f>
        <v>0.52807813044994767</v>
      </c>
      <c r="U2501" s="24">
        <f>Table1[[#This Row],[Total Voters]]/Table1[[#This Row],[Total Population]]</f>
        <v>0.54935007166510152</v>
      </c>
      <c r="V2501" s="24">
        <f>Table1[[#This Row],[Female Ballots]]/Table1[[#This Row],[Female Population]]</f>
        <v>0.29568073736333772</v>
      </c>
      <c r="W2501" s="24">
        <f>Table1[[#This Row],[Male Ballots]]/Table1[[#This Row],[Male Population]]</f>
        <v>0.26956998355672929</v>
      </c>
      <c r="X2501" s="24">
        <f>Table1[[#This Row],[Total Ballots]]/Table1[[#This Row],[Total Population]]</f>
        <v>0.28843967775416401</v>
      </c>
      <c r="Y2501" s="78">
        <f>Table1[[#This Row],[Female Ballots]]/Table1[[#This Row],[Female Voters]]</f>
        <v>0.5438723058887186</v>
      </c>
      <c r="Z2501" s="79">
        <f>Table1[[#This Row],[Male Ballots]]/Table1[[#This Row],[Male Voters]]</f>
        <v>0.5104736742781657</v>
      </c>
      <c r="AA2501" s="78">
        <f>Table1[[#This Row],[Total Ballots]]/Table1[[#This Row],[Total Voters]]</f>
        <v>0.5250562303193882</v>
      </c>
    </row>
    <row r="2502" spans="1:27" s="12" customFormat="1" x14ac:dyDescent="0.35">
      <c r="A2502" s="70" t="s">
        <v>57</v>
      </c>
      <c r="B2502" s="71">
        <v>2020</v>
      </c>
      <c r="C2502" s="71" t="s">
        <v>81</v>
      </c>
      <c r="D2502" s="71"/>
      <c r="E2502" s="72"/>
      <c r="F2502" s="81"/>
      <c r="G2502" s="82" t="s">
        <v>62</v>
      </c>
      <c r="H2502">
        <v>8207</v>
      </c>
      <c r="I2502">
        <v>7705</v>
      </c>
      <c r="J2502" s="118">
        <f>Table1[[#This Row],[Female Population]]+Table1[[#This Row],[Male Population]]</f>
        <v>15912</v>
      </c>
      <c r="K2502" s="66">
        <v>1732</v>
      </c>
      <c r="L2502" s="66">
        <v>1553</v>
      </c>
      <c r="M2502" s="66">
        <v>214</v>
      </c>
      <c r="N2502" s="66">
        <v>3499</v>
      </c>
      <c r="O2502" s="66">
        <v>487</v>
      </c>
      <c r="P2502" s="66">
        <v>364</v>
      </c>
      <c r="Q2502" s="66">
        <v>63</v>
      </c>
      <c r="R2502" s="73">
        <v>914</v>
      </c>
      <c r="S2502" s="24">
        <f>Table1[[#This Row],[Female Voters]]/Table1[[#This Row],[Female Population]]</f>
        <v>0.21103935664676496</v>
      </c>
      <c r="T2502" s="24">
        <f>Table1[[#This Row],[Male Voters]]/Table1[[#This Row],[Male Population]]</f>
        <v>0.20155743024010384</v>
      </c>
      <c r="U2502" s="24">
        <f>Table1[[#This Row],[Total Voters]]/Table1[[#This Row],[Total Population]]</f>
        <v>0.21989693313222725</v>
      </c>
      <c r="V2502" s="24">
        <f>Table1[[#This Row],[Female Ballots]]/Table1[[#This Row],[Female Population]]</f>
        <v>5.9339588156451809E-2</v>
      </c>
      <c r="W2502" s="24">
        <f>Table1[[#This Row],[Male Ballots]]/Table1[[#This Row],[Male Population]]</f>
        <v>4.7242050616482803E-2</v>
      </c>
      <c r="X2502" s="24">
        <f>Table1[[#This Row],[Total Ballots]]/Table1[[#This Row],[Total Population]]</f>
        <v>5.7440925087983909E-2</v>
      </c>
      <c r="Y2502" s="78">
        <f>Table1[[#This Row],[Female Ballots]]/Table1[[#This Row],[Female Voters]]</f>
        <v>0.28117782909930716</v>
      </c>
      <c r="Z2502" s="79">
        <f>Table1[[#This Row],[Male Ballots]]/Table1[[#This Row],[Male Voters]]</f>
        <v>0.23438506117192531</v>
      </c>
      <c r="AA2502" s="78">
        <f>Table1[[#This Row],[Total Ballots]]/Table1[[#This Row],[Total Voters]]</f>
        <v>0.26121749071163192</v>
      </c>
    </row>
    <row r="2503" spans="1:27" s="12" customFormat="1" x14ac:dyDescent="0.35">
      <c r="A2503" s="70" t="s">
        <v>57</v>
      </c>
      <c r="B2503" s="71">
        <v>2020</v>
      </c>
      <c r="C2503" s="71" t="s">
        <v>81</v>
      </c>
      <c r="D2503" s="71"/>
      <c r="E2503" s="72"/>
      <c r="F2503" s="81"/>
      <c r="G2503" s="82" t="s">
        <v>63</v>
      </c>
      <c r="H2503">
        <v>3121</v>
      </c>
      <c r="I2503">
        <v>3638</v>
      </c>
      <c r="J2503" s="118">
        <f>Table1[[#This Row],[Female Population]]+Table1[[#This Row],[Male Population]]</f>
        <v>6759</v>
      </c>
      <c r="K2503" s="66">
        <v>1995</v>
      </c>
      <c r="L2503" s="66">
        <v>2022</v>
      </c>
      <c r="M2503" s="66">
        <v>115</v>
      </c>
      <c r="N2503" s="66">
        <v>4132</v>
      </c>
      <c r="O2503" s="66">
        <v>711</v>
      </c>
      <c r="P2503" s="66">
        <v>650</v>
      </c>
      <c r="Q2503" s="66">
        <v>44</v>
      </c>
      <c r="R2503" s="73">
        <v>1405</v>
      </c>
      <c r="S2503" s="24">
        <f>Table1[[#This Row],[Female Voters]]/Table1[[#This Row],[Female Population]]</f>
        <v>0.63921819929509771</v>
      </c>
      <c r="T2503" s="24">
        <f>Table1[[#This Row],[Male Voters]]/Table1[[#This Row],[Male Population]]</f>
        <v>0.55579989004947772</v>
      </c>
      <c r="U2503" s="24">
        <f>Table1[[#This Row],[Total Voters]]/Table1[[#This Row],[Total Population]]</f>
        <v>0.61133303743157275</v>
      </c>
      <c r="V2503" s="24">
        <f>Table1[[#This Row],[Female Ballots]]/Table1[[#This Row],[Female Population]]</f>
        <v>0.22781159884652355</v>
      </c>
      <c r="W2503" s="24">
        <f>Table1[[#This Row],[Male Ballots]]/Table1[[#This Row],[Male Population]]</f>
        <v>0.17866959868059373</v>
      </c>
      <c r="X2503" s="24">
        <f>Table1[[#This Row],[Total Ballots]]/Table1[[#This Row],[Total Population]]</f>
        <v>0.20787098683237165</v>
      </c>
      <c r="Y2503" s="78">
        <f>Table1[[#This Row],[Female Ballots]]/Table1[[#This Row],[Female Voters]]</f>
        <v>0.35639097744360904</v>
      </c>
      <c r="Z2503" s="79">
        <f>Table1[[#This Row],[Male Ballots]]/Table1[[#This Row],[Male Voters]]</f>
        <v>0.32146389713155293</v>
      </c>
      <c r="AA2503" s="78">
        <f>Table1[[#This Row],[Total Ballots]]/Table1[[#This Row],[Total Voters]]</f>
        <v>0.34002904162633107</v>
      </c>
    </row>
    <row r="2504" spans="1:27" s="12" customFormat="1" x14ac:dyDescent="0.35">
      <c r="A2504" s="70" t="s">
        <v>57</v>
      </c>
      <c r="B2504" s="71">
        <v>2020</v>
      </c>
      <c r="C2504" s="71" t="s">
        <v>81</v>
      </c>
      <c r="D2504" s="71"/>
      <c r="E2504" s="72"/>
      <c r="F2504" s="81"/>
      <c r="G2504" s="82" t="s">
        <v>64</v>
      </c>
      <c r="H2504">
        <v>2107</v>
      </c>
      <c r="I2504">
        <v>2168</v>
      </c>
      <c r="J2504" s="118">
        <f>Table1[[#This Row],[Female Population]]+Table1[[#This Row],[Male Population]]</f>
        <v>4275</v>
      </c>
      <c r="K2504" s="66">
        <v>1550</v>
      </c>
      <c r="L2504" s="66">
        <v>1569</v>
      </c>
      <c r="M2504" s="66">
        <v>55</v>
      </c>
      <c r="N2504" s="66">
        <v>3174</v>
      </c>
      <c r="O2504" s="66">
        <v>736</v>
      </c>
      <c r="P2504" s="66">
        <v>702</v>
      </c>
      <c r="Q2504" s="66">
        <v>23</v>
      </c>
      <c r="R2504" s="73">
        <v>1461</v>
      </c>
      <c r="S2504" s="24">
        <f>Table1[[#This Row],[Female Voters]]/Table1[[#This Row],[Female Population]]</f>
        <v>0.7356430944470812</v>
      </c>
      <c r="T2504" s="24">
        <f>Table1[[#This Row],[Male Voters]]/Table1[[#This Row],[Male Population]]</f>
        <v>0.7237084870848709</v>
      </c>
      <c r="U2504" s="24">
        <f>Table1[[#This Row],[Total Voters]]/Table1[[#This Row],[Total Population]]</f>
        <v>0.74245614035087715</v>
      </c>
      <c r="V2504" s="24">
        <f>Table1[[#This Row],[Female Ballots]]/Table1[[#This Row],[Female Population]]</f>
        <v>0.34931181775035597</v>
      </c>
      <c r="W2504" s="24">
        <f>Table1[[#This Row],[Male Ballots]]/Table1[[#This Row],[Male Population]]</f>
        <v>0.32380073800738007</v>
      </c>
      <c r="X2504" s="24">
        <f>Table1[[#This Row],[Total Ballots]]/Table1[[#This Row],[Total Population]]</f>
        <v>0.34175438596491226</v>
      </c>
      <c r="Y2504" s="78">
        <f>Table1[[#This Row],[Female Ballots]]/Table1[[#This Row],[Female Voters]]</f>
        <v>0.47483870967741937</v>
      </c>
      <c r="Z2504" s="79">
        <f>Table1[[#This Row],[Male Ballots]]/Table1[[#This Row],[Male Voters]]</f>
        <v>0.44741873804971322</v>
      </c>
      <c r="AA2504" s="78">
        <f>Table1[[#This Row],[Total Ballots]]/Table1[[#This Row],[Total Voters]]</f>
        <v>0.46030245746691872</v>
      </c>
    </row>
    <row r="2505" spans="1:27" s="12" customFormat="1" x14ac:dyDescent="0.35">
      <c r="A2505" s="70" t="s">
        <v>57</v>
      </c>
      <c r="B2505" s="71">
        <v>2020</v>
      </c>
      <c r="C2505" s="71" t="s">
        <v>81</v>
      </c>
      <c r="D2505" s="71"/>
      <c r="E2505" s="72"/>
      <c r="F2505" s="81"/>
      <c r="G2505" s="82" t="s">
        <v>65</v>
      </c>
      <c r="H2505">
        <v>1791</v>
      </c>
      <c r="I2505">
        <v>1825</v>
      </c>
      <c r="J2505" s="118">
        <f>Table1[[#This Row],[Female Population]]+Table1[[#This Row],[Male Population]]</f>
        <v>3616</v>
      </c>
      <c r="K2505" s="66">
        <v>1416</v>
      </c>
      <c r="L2505" s="66">
        <v>1415</v>
      </c>
      <c r="M2505" s="66">
        <v>48</v>
      </c>
      <c r="N2505" s="66">
        <v>2879</v>
      </c>
      <c r="O2505" s="66">
        <v>831</v>
      </c>
      <c r="P2505" s="66">
        <v>782</v>
      </c>
      <c r="Q2505" s="66">
        <v>30</v>
      </c>
      <c r="R2505" s="73">
        <v>1643</v>
      </c>
      <c r="S2505" s="24">
        <f>Table1[[#This Row],[Female Voters]]/Table1[[#This Row],[Female Population]]</f>
        <v>0.79061976549413737</v>
      </c>
      <c r="T2505" s="24">
        <f>Table1[[#This Row],[Male Voters]]/Table1[[#This Row],[Male Population]]</f>
        <v>0.77534246575342469</v>
      </c>
      <c r="U2505" s="24">
        <f>Table1[[#This Row],[Total Voters]]/Table1[[#This Row],[Total Population]]</f>
        <v>0.79618362831858402</v>
      </c>
      <c r="V2505" s="24">
        <f>Table1[[#This Row],[Female Ballots]]/Table1[[#This Row],[Female Population]]</f>
        <v>0.46398659966499162</v>
      </c>
      <c r="W2505" s="24">
        <f>Table1[[#This Row],[Male Ballots]]/Table1[[#This Row],[Male Population]]</f>
        <v>0.42849315068493149</v>
      </c>
      <c r="X2505" s="24">
        <f>Table1[[#This Row],[Total Ballots]]/Table1[[#This Row],[Total Population]]</f>
        <v>0.45436946902654868</v>
      </c>
      <c r="Y2505" s="78">
        <f>Table1[[#This Row],[Female Ballots]]/Table1[[#This Row],[Female Voters]]</f>
        <v>0.58686440677966101</v>
      </c>
      <c r="Z2505" s="79">
        <f>Table1[[#This Row],[Male Ballots]]/Table1[[#This Row],[Male Voters]]</f>
        <v>0.55265017667844518</v>
      </c>
      <c r="AA2505" s="78">
        <f>Table1[[#This Row],[Total Ballots]]/Table1[[#This Row],[Total Voters]]</f>
        <v>0.57068426536992012</v>
      </c>
    </row>
    <row r="2506" spans="1:27" s="12" customFormat="1" x14ac:dyDescent="0.35">
      <c r="A2506" s="70" t="s">
        <v>57</v>
      </c>
      <c r="B2506" s="71">
        <v>2020</v>
      </c>
      <c r="C2506" s="71" t="s">
        <v>81</v>
      </c>
      <c r="D2506" s="71"/>
      <c r="E2506" s="72"/>
      <c r="F2506" s="81"/>
      <c r="G2506" s="82" t="s">
        <v>66</v>
      </c>
      <c r="H2506">
        <v>2161</v>
      </c>
      <c r="I2506">
        <v>2038</v>
      </c>
      <c r="J2506" s="118">
        <f>Table1[[#This Row],[Female Population]]+Table1[[#This Row],[Male Population]]</f>
        <v>4199</v>
      </c>
      <c r="K2506" s="66">
        <v>1831</v>
      </c>
      <c r="L2506" s="66">
        <v>1674</v>
      </c>
      <c r="M2506" s="66">
        <v>56</v>
      </c>
      <c r="N2506" s="66">
        <v>3561</v>
      </c>
      <c r="O2506" s="66">
        <v>1252</v>
      </c>
      <c r="P2506" s="66">
        <v>1072</v>
      </c>
      <c r="Q2506" s="66">
        <v>34</v>
      </c>
      <c r="R2506" s="73">
        <v>2358</v>
      </c>
      <c r="S2506" s="24">
        <f>Table1[[#This Row],[Female Voters]]/Table1[[#This Row],[Female Population]]</f>
        <v>0.8472929199444702</v>
      </c>
      <c r="T2506" s="24">
        <f>Table1[[#This Row],[Male Voters]]/Table1[[#This Row],[Male Population]]</f>
        <v>0.82139352306182534</v>
      </c>
      <c r="U2506" s="24">
        <f>Table1[[#This Row],[Total Voters]]/Table1[[#This Row],[Total Population]]</f>
        <v>0.8480590616813527</v>
      </c>
      <c r="V2506" s="24">
        <f>Table1[[#This Row],[Female Ballots]]/Table1[[#This Row],[Female Population]]</f>
        <v>0.57936140675613146</v>
      </c>
      <c r="W2506" s="24">
        <f>Table1[[#This Row],[Male Ballots]]/Table1[[#This Row],[Male Population]]</f>
        <v>0.52600588812561333</v>
      </c>
      <c r="X2506" s="24">
        <f>Table1[[#This Row],[Total Ballots]]/Table1[[#This Row],[Total Population]]</f>
        <v>0.56156227673255532</v>
      </c>
      <c r="Y2506" s="78">
        <f>Table1[[#This Row],[Female Ballots]]/Table1[[#This Row],[Female Voters]]</f>
        <v>0.68377935554341884</v>
      </c>
      <c r="Z2506" s="79">
        <f>Table1[[#This Row],[Male Ballots]]/Table1[[#This Row],[Male Voters]]</f>
        <v>0.64038231780167265</v>
      </c>
      <c r="AA2506" s="78">
        <f>Table1[[#This Row],[Total Ballots]]/Table1[[#This Row],[Total Voters]]</f>
        <v>0.66217354675652906</v>
      </c>
    </row>
    <row r="2507" spans="1:27" s="12" customFormat="1" x14ac:dyDescent="0.35">
      <c r="A2507" s="70" t="s">
        <v>57</v>
      </c>
      <c r="B2507" s="71">
        <v>2020</v>
      </c>
      <c r="C2507" s="71" t="s">
        <v>81</v>
      </c>
      <c r="D2507" s="71"/>
      <c r="E2507" s="72"/>
      <c r="F2507" s="81"/>
      <c r="G2507" s="82" t="s">
        <v>67</v>
      </c>
      <c r="H2507">
        <v>3010</v>
      </c>
      <c r="I2507">
        <v>2695</v>
      </c>
      <c r="J2507" s="118">
        <f>Table1[[#This Row],[Female Population]]+Table1[[#This Row],[Male Population]]</f>
        <v>5705</v>
      </c>
      <c r="K2507" s="66">
        <v>2565</v>
      </c>
      <c r="L2507" s="66">
        <v>2365</v>
      </c>
      <c r="M2507" s="66">
        <v>55</v>
      </c>
      <c r="N2507" s="66">
        <v>4985</v>
      </c>
      <c r="O2507" s="66">
        <v>2014</v>
      </c>
      <c r="P2507" s="66">
        <v>1840</v>
      </c>
      <c r="Q2507" s="66">
        <v>37</v>
      </c>
      <c r="R2507" s="66">
        <v>3891</v>
      </c>
      <c r="S2507" s="24">
        <f>Table1[[#This Row],[Female Voters]]/Table1[[#This Row],[Female Population]]</f>
        <v>0.85215946843853818</v>
      </c>
      <c r="T2507" s="24">
        <f>Table1[[#This Row],[Male Voters]]/Table1[[#This Row],[Male Population]]</f>
        <v>0.87755102040816324</v>
      </c>
      <c r="U2507" s="24">
        <f>Table1[[#This Row],[Total Voters]]/Table1[[#This Row],[Total Population]]</f>
        <v>0.873794916739702</v>
      </c>
      <c r="V2507" s="24">
        <f>Table1[[#This Row],[Female Ballots]]/Table1[[#This Row],[Female Population]]</f>
        <v>0.6691029900332226</v>
      </c>
      <c r="W2507" s="24">
        <f>Table1[[#This Row],[Male Ballots]]/Table1[[#This Row],[Male Population]]</f>
        <v>0.68274582560296848</v>
      </c>
      <c r="X2507" s="24">
        <f>Table1[[#This Row],[Total Ballots]]/Table1[[#This Row],[Total Population]]</f>
        <v>0.68203330411919372</v>
      </c>
      <c r="Y2507" s="78">
        <f>Table1[[#This Row],[Female Ballots]]/Table1[[#This Row],[Female Voters]]</f>
        <v>0.78518518518518521</v>
      </c>
      <c r="Z2507" s="79">
        <f>Table1[[#This Row],[Male Ballots]]/Table1[[#This Row],[Male Voters]]</f>
        <v>0.77801268498942922</v>
      </c>
      <c r="AA2507" s="78">
        <f>Table1[[#This Row],[Total Ballots]]/Table1[[#This Row],[Total Voters]]</f>
        <v>0.78054162487462386</v>
      </c>
    </row>
    <row r="2508" spans="1:27" s="12" customFormat="1" x14ac:dyDescent="0.35">
      <c r="A2508" s="70" t="s">
        <v>58</v>
      </c>
      <c r="B2508" s="71">
        <v>2020</v>
      </c>
      <c r="C2508" s="71" t="s">
        <v>81</v>
      </c>
      <c r="D2508" s="71"/>
      <c r="E2508" s="72"/>
      <c r="F2508" s="81"/>
      <c r="G2508" s="82" t="s">
        <v>79</v>
      </c>
      <c r="H2508">
        <v>93305</v>
      </c>
      <c r="I2508">
        <v>91065</v>
      </c>
      <c r="J2508" s="118">
        <f>Table1[[#This Row],[Female Population]]+Table1[[#This Row],[Male Population]]</f>
        <v>184370</v>
      </c>
      <c r="K2508" s="66">
        <v>64133</v>
      </c>
      <c r="L2508" s="66">
        <v>56437</v>
      </c>
      <c r="M2508" s="66">
        <v>336</v>
      </c>
      <c r="N2508" s="66">
        <v>120906</v>
      </c>
      <c r="O2508" s="66">
        <v>28302</v>
      </c>
      <c r="P2508" s="66">
        <v>24979</v>
      </c>
      <c r="Q2508" s="66">
        <v>158</v>
      </c>
      <c r="R2508" s="73">
        <v>53439</v>
      </c>
      <c r="S2508" s="24">
        <f>Table1[[#This Row],[Female Voters]]/Table1[[#This Row],[Female Population]]</f>
        <v>0.68734794491184825</v>
      </c>
      <c r="T2508" s="24">
        <f>Table1[[#This Row],[Male Voters]]/Table1[[#This Row],[Male Population]]</f>
        <v>0.61974413880195467</v>
      </c>
      <c r="U2508" s="24">
        <f>Table1[[#This Row],[Total Voters]]/Table1[[#This Row],[Total Population]]</f>
        <v>0.65577913977328195</v>
      </c>
      <c r="V2508" s="24">
        <f>Table1[[#This Row],[Female Ballots]]/Table1[[#This Row],[Female Population]]</f>
        <v>0.30332779593805265</v>
      </c>
      <c r="W2508" s="24">
        <f>Table1[[#This Row],[Male Ballots]]/Table1[[#This Row],[Male Population]]</f>
        <v>0.27429857793883489</v>
      </c>
      <c r="X2508" s="24">
        <f>Table1[[#This Row],[Total Ballots]]/Table1[[#This Row],[Total Population]]</f>
        <v>0.28984650431198133</v>
      </c>
      <c r="Y2508" s="78">
        <f>Table1[[#This Row],[Female Ballots]]/Table1[[#This Row],[Female Voters]]</f>
        <v>0.44130166996709963</v>
      </c>
      <c r="Z2508" s="79">
        <f>Table1[[#This Row],[Male Ballots]]/Table1[[#This Row],[Male Voters]]</f>
        <v>0.44259971295426759</v>
      </c>
      <c r="AA2508" s="78">
        <f>Table1[[#This Row],[Total Ballots]]/Table1[[#This Row],[Total Voters]]</f>
        <v>0.4419879906704382</v>
      </c>
    </row>
    <row r="2509" spans="1:27" s="12" customFormat="1" x14ac:dyDescent="0.35">
      <c r="A2509" s="70" t="s">
        <v>58</v>
      </c>
      <c r="B2509" s="71">
        <v>2020</v>
      </c>
      <c r="C2509" s="71" t="s">
        <v>81</v>
      </c>
      <c r="D2509" s="71"/>
      <c r="E2509" s="72"/>
      <c r="F2509" s="81"/>
      <c r="G2509" s="82" t="s">
        <v>62</v>
      </c>
      <c r="H2509">
        <v>11650</v>
      </c>
      <c r="I2509">
        <v>12421</v>
      </c>
      <c r="J2509" s="118">
        <f>Table1[[#This Row],[Female Population]]+Table1[[#This Row],[Male Population]]</f>
        <v>24071</v>
      </c>
      <c r="K2509" s="66">
        <v>6842</v>
      </c>
      <c r="L2509" s="66">
        <v>6210</v>
      </c>
      <c r="M2509" s="66">
        <v>100</v>
      </c>
      <c r="N2509" s="66">
        <v>13152</v>
      </c>
      <c r="O2509" s="66">
        <v>1467</v>
      </c>
      <c r="P2509" s="66">
        <v>1340</v>
      </c>
      <c r="Q2509" s="66">
        <v>36</v>
      </c>
      <c r="R2509" s="73">
        <v>2843</v>
      </c>
      <c r="S2509" s="24">
        <f>Table1[[#This Row],[Female Voters]]/Table1[[#This Row],[Female Population]]</f>
        <v>0.58729613733905583</v>
      </c>
      <c r="T2509" s="24">
        <f>Table1[[#This Row],[Male Voters]]/Table1[[#This Row],[Male Population]]</f>
        <v>0.49995974559214235</v>
      </c>
      <c r="U2509" s="24">
        <f>Table1[[#This Row],[Total Voters]]/Table1[[#This Row],[Total Population]]</f>
        <v>0.5463836151385485</v>
      </c>
      <c r="V2509" s="24">
        <f>Table1[[#This Row],[Female Ballots]]/Table1[[#This Row],[Female Population]]</f>
        <v>0.12592274678111587</v>
      </c>
      <c r="W2509" s="24">
        <f>Table1[[#This Row],[Male Ballots]]/Table1[[#This Row],[Male Population]]</f>
        <v>0.10788181305852991</v>
      </c>
      <c r="X2509" s="24">
        <f>Table1[[#This Row],[Total Ballots]]/Table1[[#This Row],[Total Population]]</f>
        <v>0.11810892775539031</v>
      </c>
      <c r="Y2509" s="78">
        <f>Table1[[#This Row],[Female Ballots]]/Table1[[#This Row],[Female Voters]]</f>
        <v>0.21441099093832214</v>
      </c>
      <c r="Z2509" s="79">
        <f>Table1[[#This Row],[Male Ballots]]/Table1[[#This Row],[Male Voters]]</f>
        <v>0.21578099838969403</v>
      </c>
      <c r="AA2509" s="78">
        <f>Table1[[#This Row],[Total Ballots]]/Table1[[#This Row],[Total Voters]]</f>
        <v>0.21616484184914841</v>
      </c>
    </row>
    <row r="2510" spans="1:27" s="12" customFormat="1" x14ac:dyDescent="0.35">
      <c r="A2510" s="70" t="s">
        <v>58</v>
      </c>
      <c r="B2510" s="71">
        <v>2020</v>
      </c>
      <c r="C2510" s="71" t="s">
        <v>81</v>
      </c>
      <c r="D2510" s="71"/>
      <c r="E2510" s="72"/>
      <c r="F2510" s="81"/>
      <c r="G2510" s="82" t="s">
        <v>63</v>
      </c>
      <c r="H2510">
        <v>16993</v>
      </c>
      <c r="I2510">
        <v>17428</v>
      </c>
      <c r="J2510" s="118">
        <f>Table1[[#This Row],[Female Population]]+Table1[[#This Row],[Male Population]]</f>
        <v>34421</v>
      </c>
      <c r="K2510" s="66">
        <v>11588</v>
      </c>
      <c r="L2510" s="66">
        <v>10068</v>
      </c>
      <c r="M2510" s="66">
        <v>86</v>
      </c>
      <c r="N2510" s="66">
        <v>21742</v>
      </c>
      <c r="O2510" s="66">
        <v>2645</v>
      </c>
      <c r="P2510" s="66">
        <v>2262</v>
      </c>
      <c r="Q2510" s="66">
        <v>38</v>
      </c>
      <c r="R2510" s="73">
        <v>4945</v>
      </c>
      <c r="S2510" s="24">
        <f>Table1[[#This Row],[Female Voters]]/Table1[[#This Row],[Female Population]]</f>
        <v>0.68192785264520683</v>
      </c>
      <c r="T2510" s="24">
        <f>Table1[[#This Row],[Male Voters]]/Table1[[#This Row],[Male Population]]</f>
        <v>0.57769107183842094</v>
      </c>
      <c r="U2510" s="24">
        <f>Table1[[#This Row],[Total Voters]]/Table1[[#This Row],[Total Population]]</f>
        <v>0.63164928386740649</v>
      </c>
      <c r="V2510" s="24">
        <f>Table1[[#This Row],[Female Ballots]]/Table1[[#This Row],[Female Population]]</f>
        <v>0.15565232742894133</v>
      </c>
      <c r="W2510" s="24">
        <f>Table1[[#This Row],[Male Ballots]]/Table1[[#This Row],[Male Population]]</f>
        <v>0.12979114069313749</v>
      </c>
      <c r="X2510" s="24">
        <f>Table1[[#This Row],[Total Ballots]]/Table1[[#This Row],[Total Population]]</f>
        <v>0.1436622991778275</v>
      </c>
      <c r="Y2510" s="78">
        <f>Table1[[#This Row],[Female Ballots]]/Table1[[#This Row],[Female Voters]]</f>
        <v>0.22825336555056955</v>
      </c>
      <c r="Z2510" s="79">
        <f>Table1[[#This Row],[Male Ballots]]/Table1[[#This Row],[Male Voters]]</f>
        <v>0.22467222884386173</v>
      </c>
      <c r="AA2510" s="78">
        <f>Table1[[#This Row],[Total Ballots]]/Table1[[#This Row],[Total Voters]]</f>
        <v>0.22743997792291418</v>
      </c>
    </row>
    <row r="2511" spans="1:27" s="12" customFormat="1" x14ac:dyDescent="0.35">
      <c r="A2511" s="70" t="s">
        <v>58</v>
      </c>
      <c r="B2511" s="71">
        <v>2020</v>
      </c>
      <c r="C2511" s="71" t="s">
        <v>81</v>
      </c>
      <c r="D2511" s="71"/>
      <c r="E2511" s="72"/>
      <c r="F2511" s="81"/>
      <c r="G2511" s="82" t="s">
        <v>64</v>
      </c>
      <c r="H2511">
        <v>15965</v>
      </c>
      <c r="I2511">
        <v>15591</v>
      </c>
      <c r="J2511" s="118">
        <f>Table1[[#This Row],[Female Population]]+Table1[[#This Row],[Male Population]]</f>
        <v>31556</v>
      </c>
      <c r="K2511" s="66">
        <v>10004</v>
      </c>
      <c r="L2511" s="66">
        <v>8628</v>
      </c>
      <c r="M2511" s="66">
        <v>48</v>
      </c>
      <c r="N2511" s="66">
        <v>18680</v>
      </c>
      <c r="O2511" s="66">
        <v>3205</v>
      </c>
      <c r="P2511" s="66">
        <v>2836</v>
      </c>
      <c r="Q2511" s="66">
        <v>19</v>
      </c>
      <c r="R2511" s="73">
        <v>6060</v>
      </c>
      <c r="S2511" s="24">
        <f>Table1[[#This Row],[Female Voters]]/Table1[[#This Row],[Female Population]]</f>
        <v>0.62662073285311615</v>
      </c>
      <c r="T2511" s="24">
        <f>Table1[[#This Row],[Male Voters]]/Table1[[#This Row],[Male Population]]</f>
        <v>0.55339619010967867</v>
      </c>
      <c r="U2511" s="24">
        <f>Table1[[#This Row],[Total Voters]]/Table1[[#This Row],[Total Population]]</f>
        <v>0.5919634934719229</v>
      </c>
      <c r="V2511" s="24">
        <f>Table1[[#This Row],[Female Ballots]]/Table1[[#This Row],[Female Population]]</f>
        <v>0.20075164422173505</v>
      </c>
      <c r="W2511" s="24">
        <f>Table1[[#This Row],[Male Ballots]]/Table1[[#This Row],[Male Population]]</f>
        <v>0.18189981399525368</v>
      </c>
      <c r="X2511" s="24">
        <f>Table1[[#This Row],[Total Ballots]]/Table1[[#This Row],[Total Population]]</f>
        <v>0.19203954873875015</v>
      </c>
      <c r="Y2511" s="78">
        <f>Table1[[#This Row],[Female Ballots]]/Table1[[#This Row],[Female Voters]]</f>
        <v>0.32037185125949619</v>
      </c>
      <c r="Z2511" s="79">
        <f>Table1[[#This Row],[Male Ballots]]/Table1[[#This Row],[Male Voters]]</f>
        <v>0.32869726471951782</v>
      </c>
      <c r="AA2511" s="78">
        <f>Table1[[#This Row],[Total Ballots]]/Table1[[#This Row],[Total Voters]]</f>
        <v>0.32441113490364026</v>
      </c>
    </row>
    <row r="2512" spans="1:27" s="12" customFormat="1" x14ac:dyDescent="0.35">
      <c r="A2512" s="70" t="s">
        <v>58</v>
      </c>
      <c r="B2512" s="71">
        <v>2020</v>
      </c>
      <c r="C2512" s="71" t="s">
        <v>81</v>
      </c>
      <c r="D2512" s="71"/>
      <c r="E2512" s="72"/>
      <c r="F2512" s="81"/>
      <c r="G2512" s="82" t="s">
        <v>65</v>
      </c>
      <c r="H2512">
        <v>14192</v>
      </c>
      <c r="I2512">
        <v>13909</v>
      </c>
      <c r="J2512" s="118">
        <f>Table1[[#This Row],[Female Population]]+Table1[[#This Row],[Male Population]]</f>
        <v>28101</v>
      </c>
      <c r="K2512" s="66">
        <v>8876</v>
      </c>
      <c r="L2512" s="66">
        <v>7900</v>
      </c>
      <c r="M2512" s="66">
        <v>29</v>
      </c>
      <c r="N2512" s="66">
        <v>16805</v>
      </c>
      <c r="O2512" s="66">
        <v>3787</v>
      </c>
      <c r="P2512" s="66">
        <v>3390</v>
      </c>
      <c r="Q2512" s="66">
        <v>15</v>
      </c>
      <c r="R2512" s="73">
        <v>7192</v>
      </c>
      <c r="S2512" s="24">
        <f>Table1[[#This Row],[Female Voters]]/Table1[[#This Row],[Female Population]]</f>
        <v>0.62542277339346108</v>
      </c>
      <c r="T2512" s="24">
        <f>Table1[[#This Row],[Male Voters]]/Table1[[#This Row],[Male Population]]</f>
        <v>0.56797756848083969</v>
      </c>
      <c r="U2512" s="24">
        <f>Table1[[#This Row],[Total Voters]]/Table1[[#This Row],[Total Population]]</f>
        <v>0.59802142272516989</v>
      </c>
      <c r="V2512" s="24">
        <f>Table1[[#This Row],[Female Ballots]]/Table1[[#This Row],[Female Population]]</f>
        <v>0.26684047350620066</v>
      </c>
      <c r="W2512" s="24">
        <f>Table1[[#This Row],[Male Ballots]]/Table1[[#This Row],[Male Population]]</f>
        <v>0.24372708318355021</v>
      </c>
      <c r="X2512" s="24">
        <f>Table1[[#This Row],[Total Ballots]]/Table1[[#This Row],[Total Population]]</f>
        <v>0.25593395252837975</v>
      </c>
      <c r="Y2512" s="78">
        <f>Table1[[#This Row],[Female Ballots]]/Table1[[#This Row],[Female Voters]]</f>
        <v>0.42665615141955837</v>
      </c>
      <c r="Z2512" s="79">
        <f>Table1[[#This Row],[Male Ballots]]/Table1[[#This Row],[Male Voters]]</f>
        <v>0.42911392405063292</v>
      </c>
      <c r="AA2512" s="78">
        <f>Table1[[#This Row],[Total Ballots]]/Table1[[#This Row],[Total Voters]]</f>
        <v>0.42796786670633741</v>
      </c>
    </row>
    <row r="2513" spans="1:27" s="12" customFormat="1" x14ac:dyDescent="0.35">
      <c r="A2513" s="70" t="s">
        <v>58</v>
      </c>
      <c r="B2513" s="71">
        <v>2020</v>
      </c>
      <c r="C2513" s="71" t="s">
        <v>81</v>
      </c>
      <c r="D2513" s="71"/>
      <c r="E2513" s="72"/>
      <c r="F2513" s="81"/>
      <c r="G2513" s="82" t="s">
        <v>66</v>
      </c>
      <c r="H2513">
        <v>14413</v>
      </c>
      <c r="I2513">
        <v>14263</v>
      </c>
      <c r="J2513" s="118">
        <f>Table1[[#This Row],[Female Population]]+Table1[[#This Row],[Male Population]]</f>
        <v>28676</v>
      </c>
      <c r="K2513" s="66">
        <v>10579</v>
      </c>
      <c r="L2513" s="66">
        <v>9664</v>
      </c>
      <c r="M2513" s="66">
        <v>36</v>
      </c>
      <c r="N2513" s="66">
        <v>20279</v>
      </c>
      <c r="O2513" s="66">
        <v>5875</v>
      </c>
      <c r="P2513" s="66">
        <v>5255</v>
      </c>
      <c r="Q2513" s="66">
        <v>22</v>
      </c>
      <c r="R2513" s="73">
        <v>11152</v>
      </c>
      <c r="S2513" s="24">
        <f>Table1[[#This Row],[Female Voters]]/Table1[[#This Row],[Female Population]]</f>
        <v>0.73399014778325122</v>
      </c>
      <c r="T2513" s="24">
        <f>Table1[[#This Row],[Male Voters]]/Table1[[#This Row],[Male Population]]</f>
        <v>0.67755731613265091</v>
      </c>
      <c r="U2513" s="24">
        <f>Table1[[#This Row],[Total Voters]]/Table1[[#This Row],[Total Population]]</f>
        <v>0.70717673315664664</v>
      </c>
      <c r="V2513" s="24">
        <f>Table1[[#This Row],[Female Ballots]]/Table1[[#This Row],[Female Population]]</f>
        <v>0.40761812252827306</v>
      </c>
      <c r="W2513" s="24">
        <f>Table1[[#This Row],[Male Ballots]]/Table1[[#This Row],[Male Population]]</f>
        <v>0.36843581294257871</v>
      </c>
      <c r="X2513" s="24">
        <f>Table1[[#This Row],[Total Ballots]]/Table1[[#This Row],[Total Population]]</f>
        <v>0.38889663830380805</v>
      </c>
      <c r="Y2513" s="78">
        <f>Table1[[#This Row],[Female Ballots]]/Table1[[#This Row],[Female Voters]]</f>
        <v>0.5553454957935533</v>
      </c>
      <c r="Z2513" s="79">
        <f>Table1[[#This Row],[Male Ballots]]/Table1[[#This Row],[Male Voters]]</f>
        <v>0.54377069536423839</v>
      </c>
      <c r="AA2513" s="78">
        <f>Table1[[#This Row],[Total Ballots]]/Table1[[#This Row],[Total Voters]]</f>
        <v>0.54992849746042705</v>
      </c>
    </row>
    <row r="2514" spans="1:27" s="12" customFormat="1" x14ac:dyDescent="0.35">
      <c r="A2514" s="70" t="s">
        <v>58</v>
      </c>
      <c r="B2514" s="71">
        <v>2020</v>
      </c>
      <c r="C2514" s="71" t="s">
        <v>81</v>
      </c>
      <c r="D2514" s="71"/>
      <c r="E2514" s="72"/>
      <c r="F2514" s="81"/>
      <c r="G2514" s="82" t="s">
        <v>67</v>
      </c>
      <c r="H2514">
        <v>20092</v>
      </c>
      <c r="I2514">
        <v>17453</v>
      </c>
      <c r="J2514" s="118">
        <f>Table1[[#This Row],[Female Population]]+Table1[[#This Row],[Male Population]]</f>
        <v>37545</v>
      </c>
      <c r="K2514" s="66">
        <v>16244</v>
      </c>
      <c r="L2514" s="66">
        <v>13967</v>
      </c>
      <c r="M2514" s="66">
        <v>37</v>
      </c>
      <c r="N2514" s="66">
        <v>30248</v>
      </c>
      <c r="O2514" s="66">
        <v>11323</v>
      </c>
      <c r="P2514" s="66">
        <v>9896</v>
      </c>
      <c r="Q2514" s="66">
        <v>28</v>
      </c>
      <c r="R2514" s="66">
        <v>21247</v>
      </c>
      <c r="S2514" s="24">
        <f>Table1[[#This Row],[Female Voters]]/Table1[[#This Row],[Female Population]]</f>
        <v>0.80848098745769459</v>
      </c>
      <c r="T2514" s="24">
        <f>Table1[[#This Row],[Male Voters]]/Table1[[#This Row],[Male Population]]</f>
        <v>0.80026356500315132</v>
      </c>
      <c r="U2514" s="24">
        <f>Table1[[#This Row],[Total Voters]]/Table1[[#This Row],[Total Population]]</f>
        <v>0.80564655746437608</v>
      </c>
      <c r="V2514" s="24">
        <f>Table1[[#This Row],[Female Ballots]]/Table1[[#This Row],[Female Population]]</f>
        <v>0.56355763487955401</v>
      </c>
      <c r="W2514" s="24">
        <f>Table1[[#This Row],[Male Ballots]]/Table1[[#This Row],[Male Population]]</f>
        <v>0.5670085372142325</v>
      </c>
      <c r="X2514" s="24">
        <f>Table1[[#This Row],[Total Ballots]]/Table1[[#This Row],[Total Population]]</f>
        <v>0.56590757757357835</v>
      </c>
      <c r="Y2514" s="78">
        <f>Table1[[#This Row],[Female Ballots]]/Table1[[#This Row],[Female Voters]]</f>
        <v>0.69705737503078058</v>
      </c>
      <c r="Z2514" s="79">
        <f>Table1[[#This Row],[Male Ballots]]/Table1[[#This Row],[Male Voters]]</f>
        <v>0.70852724278656831</v>
      </c>
      <c r="AA2514" s="78">
        <f>Table1[[#This Row],[Total Ballots]]/Table1[[#This Row],[Total Voters]]</f>
        <v>0.70242660671779955</v>
      </c>
    </row>
    <row r="2515" spans="1:27" s="12" customFormat="1" x14ac:dyDescent="0.35">
      <c r="A2515" s="70" t="s">
        <v>68</v>
      </c>
      <c r="B2515" s="71">
        <v>2020</v>
      </c>
      <c r="C2515" s="71" t="s">
        <v>81</v>
      </c>
      <c r="D2515" s="71"/>
      <c r="E2515" s="72"/>
      <c r="F2515" s="81"/>
      <c r="G2515" s="82" t="s">
        <v>79</v>
      </c>
      <c r="H2515">
        <v>3042096</v>
      </c>
      <c r="I2515">
        <v>2984010</v>
      </c>
      <c r="J2515" s="118">
        <f>Table1[[#This Row],[Female Population]]+Table1[[#This Row],[Male Population]]</f>
        <v>6026106</v>
      </c>
      <c r="K2515" s="66">
        <v>2366678</v>
      </c>
      <c r="L2515" s="66">
        <v>2204216</v>
      </c>
      <c r="M2515" s="66">
        <v>40098</v>
      </c>
      <c r="N2515" s="66">
        <v>4610992</v>
      </c>
      <c r="O2515" s="66">
        <v>1319102</v>
      </c>
      <c r="P2515" s="66">
        <v>1167272</v>
      </c>
      <c r="Q2515" s="66">
        <v>21400</v>
      </c>
      <c r="R2515" s="73">
        <v>2507774</v>
      </c>
      <c r="S2515" s="24">
        <f>Table1[[#This Row],[Female Voters]]/Table1[[#This Row],[Female Population]]</f>
        <v>0.77797610594800426</v>
      </c>
      <c r="T2515" s="24">
        <f>Table1[[#This Row],[Male Voters]]/Table1[[#This Row],[Male Population]]</f>
        <v>0.73867580872718253</v>
      </c>
      <c r="U2515" s="24">
        <f>Table1[[#This Row],[Total Voters]]/Table1[[#This Row],[Total Population]]</f>
        <v>0.76516941454398579</v>
      </c>
      <c r="V2515" s="24">
        <f>Table1[[#This Row],[Female Ballots]]/Table1[[#This Row],[Female Population]]</f>
        <v>0.43361616464437674</v>
      </c>
      <c r="W2515" s="24">
        <f>Table1[[#This Row],[Male Ballots]]/Table1[[#This Row],[Male Population]]</f>
        <v>0.39117563278943435</v>
      </c>
      <c r="X2515" s="24">
        <f>Table1[[#This Row],[Total Ballots]]/Table1[[#This Row],[Total Population]]</f>
        <v>0.4161516574716741</v>
      </c>
      <c r="Y2515" s="78">
        <f>Table1[[#This Row],[Female Ballots]]/Table1[[#This Row],[Female Voters]]</f>
        <v>0.55736437318469179</v>
      </c>
      <c r="Z2515" s="79">
        <f>Table1[[#This Row],[Male Ballots]]/Table1[[#This Row],[Male Voters]]</f>
        <v>0.52956334587898823</v>
      </c>
      <c r="AA2515" s="78">
        <f>Table1[[#This Row],[Total Ballots]]/Table1[[#This Row],[Total Voters]]</f>
        <v>0.54386865125769035</v>
      </c>
    </row>
    <row r="2516" spans="1:27" s="12" customFormat="1" x14ac:dyDescent="0.35">
      <c r="A2516" s="70" t="s">
        <v>68</v>
      </c>
      <c r="B2516" s="71">
        <v>2020</v>
      </c>
      <c r="C2516" s="71" t="s">
        <v>81</v>
      </c>
      <c r="D2516" s="71"/>
      <c r="E2516" s="72"/>
      <c r="F2516" s="81"/>
      <c r="G2516" s="82" t="s">
        <v>62</v>
      </c>
      <c r="H2516">
        <v>331341</v>
      </c>
      <c r="I2516">
        <v>356502</v>
      </c>
      <c r="J2516" s="118">
        <f>Table1[[#This Row],[Female Population]]+Table1[[#This Row],[Male Population]]</f>
        <v>687843</v>
      </c>
      <c r="K2516" s="66">
        <v>204873</v>
      </c>
      <c r="L2516" s="66">
        <v>196723</v>
      </c>
      <c r="M2516" s="66">
        <v>9145</v>
      </c>
      <c r="N2516" s="66">
        <v>410741</v>
      </c>
      <c r="O2516" s="66">
        <v>75214</v>
      </c>
      <c r="P2516" s="66">
        <v>64087</v>
      </c>
      <c r="Q2516" s="66">
        <v>4028</v>
      </c>
      <c r="R2516" s="66">
        <v>143329</v>
      </c>
      <c r="S2516" s="24">
        <f>Table1[[#This Row],[Female Voters]]/Table1[[#This Row],[Female Population]]</f>
        <v>0.61831466676324387</v>
      </c>
      <c r="T2516" s="24">
        <f>Table1[[#This Row],[Male Voters]]/Table1[[#This Row],[Male Population]]</f>
        <v>0.55181457607530948</v>
      </c>
      <c r="U2516" s="24">
        <f>Table1[[#This Row],[Total Voters]]/Table1[[#This Row],[Total Population]]</f>
        <v>0.59714353420766075</v>
      </c>
      <c r="V2516" s="24">
        <f>Table1[[#This Row],[Female Ballots]]/Table1[[#This Row],[Female Population]]</f>
        <v>0.22699877165820107</v>
      </c>
      <c r="W2516" s="24">
        <f>Table1[[#This Row],[Male Ballots]]/Table1[[#This Row],[Male Population]]</f>
        <v>0.17976617241979007</v>
      </c>
      <c r="X2516" s="24">
        <f>Table1[[#This Row],[Total Ballots]]/Table1[[#This Row],[Total Population]]</f>
        <v>0.2083745854795353</v>
      </c>
      <c r="Y2516" s="78">
        <f>Table1[[#This Row],[Female Ballots]]/Table1[[#This Row],[Female Voters]]</f>
        <v>0.36712499938986592</v>
      </c>
      <c r="Z2516" s="79">
        <f>Table1[[#This Row],[Male Ballots]]/Table1[[#This Row],[Male Voters]]</f>
        <v>0.3257727871169106</v>
      </c>
      <c r="AA2516" s="78">
        <f>Table1[[#This Row],[Total Ballots]]/Table1[[#This Row],[Total Voters]]</f>
        <v>0.34895225945303732</v>
      </c>
    </row>
    <row r="2517" spans="1:27" s="12" customFormat="1" x14ac:dyDescent="0.35">
      <c r="A2517" s="70" t="s">
        <v>68</v>
      </c>
      <c r="B2517" s="71">
        <v>2020</v>
      </c>
      <c r="C2517" s="71" t="s">
        <v>81</v>
      </c>
      <c r="D2517" s="71"/>
      <c r="E2517" s="72"/>
      <c r="F2517" s="81"/>
      <c r="G2517" s="82" t="s">
        <v>63</v>
      </c>
      <c r="H2517">
        <v>552466</v>
      </c>
      <c r="I2517">
        <v>582419</v>
      </c>
      <c r="J2517" s="118">
        <f>Table1[[#This Row],[Female Population]]+Table1[[#This Row],[Male Population]]</f>
        <v>1134885</v>
      </c>
      <c r="K2517" s="66">
        <v>397600</v>
      </c>
      <c r="L2517" s="66">
        <v>384911</v>
      </c>
      <c r="M2517" s="66">
        <v>10920</v>
      </c>
      <c r="N2517" s="66">
        <v>793431</v>
      </c>
      <c r="O2517" s="66">
        <v>154680</v>
      </c>
      <c r="P2517" s="66">
        <v>134048</v>
      </c>
      <c r="Q2517" s="66">
        <v>5755</v>
      </c>
      <c r="R2517" s="66">
        <v>294483</v>
      </c>
      <c r="S2517" s="24">
        <f>Table1[[#This Row],[Female Voters]]/Table1[[#This Row],[Female Population]]</f>
        <v>0.71968229719113941</v>
      </c>
      <c r="T2517" s="24">
        <f>Table1[[#This Row],[Male Voters]]/Table1[[#This Row],[Male Population]]</f>
        <v>0.66088331596324978</v>
      </c>
      <c r="U2517" s="24">
        <f>Table1[[#This Row],[Total Voters]]/Table1[[#This Row],[Total Population]]</f>
        <v>0.69912898663741263</v>
      </c>
      <c r="V2517" s="24">
        <f>Table1[[#This Row],[Female Ballots]]/Table1[[#This Row],[Female Population]]</f>
        <v>0.27998103050685474</v>
      </c>
      <c r="W2517" s="24">
        <f>Table1[[#This Row],[Male Ballots]]/Table1[[#This Row],[Male Population]]</f>
        <v>0.23015732659820506</v>
      </c>
      <c r="X2517" s="24">
        <f>Table1[[#This Row],[Total Ballots]]/Table1[[#This Row],[Total Population]]</f>
        <v>0.25948267886173487</v>
      </c>
      <c r="Y2517" s="78">
        <f>Table1[[#This Row],[Female Ballots]]/Table1[[#This Row],[Female Voters]]</f>
        <v>0.38903420523138832</v>
      </c>
      <c r="Z2517" s="79">
        <f>Table1[[#This Row],[Male Ballots]]/Table1[[#This Row],[Male Voters]]</f>
        <v>0.34825712957021232</v>
      </c>
      <c r="AA2517" s="78">
        <f>Table1[[#This Row],[Total Ballots]]/Table1[[#This Row],[Total Voters]]</f>
        <v>0.37115136665948267</v>
      </c>
    </row>
    <row r="2518" spans="1:27" s="12" customFormat="1" x14ac:dyDescent="0.35">
      <c r="A2518" s="70" t="s">
        <v>68</v>
      </c>
      <c r="B2518" s="71">
        <v>2020</v>
      </c>
      <c r="C2518" s="71" t="s">
        <v>81</v>
      </c>
      <c r="D2518" s="71"/>
      <c r="E2518" s="72"/>
      <c r="F2518" s="81"/>
      <c r="G2518" s="82" t="s">
        <v>64</v>
      </c>
      <c r="H2518">
        <v>522372</v>
      </c>
      <c r="I2518">
        <v>534785</v>
      </c>
      <c r="J2518" s="118">
        <f>Table1[[#This Row],[Female Population]]+Table1[[#This Row],[Male Population]]</f>
        <v>1057157</v>
      </c>
      <c r="K2518" s="66">
        <v>393548</v>
      </c>
      <c r="L2518" s="66">
        <v>375449</v>
      </c>
      <c r="M2518" s="66">
        <v>6927</v>
      </c>
      <c r="N2518" s="66">
        <v>775924</v>
      </c>
      <c r="O2518" s="66">
        <v>182730</v>
      </c>
      <c r="P2518" s="66">
        <v>164796</v>
      </c>
      <c r="Q2518" s="66">
        <v>3563</v>
      </c>
      <c r="R2518" s="66">
        <v>351089</v>
      </c>
      <c r="S2518" s="24">
        <f>Table1[[#This Row],[Female Voters]]/Table1[[#This Row],[Female Population]]</f>
        <v>0.75338647553850513</v>
      </c>
      <c r="T2518" s="24">
        <f>Table1[[#This Row],[Male Voters]]/Table1[[#This Row],[Male Population]]</f>
        <v>0.70205596641641033</v>
      </c>
      <c r="U2518" s="24">
        <f>Table1[[#This Row],[Total Voters]]/Table1[[#This Row],[Total Population]]</f>
        <v>0.73397234280244084</v>
      </c>
      <c r="V2518" s="24">
        <f>Table1[[#This Row],[Female Ballots]]/Table1[[#This Row],[Female Population]]</f>
        <v>0.34980818267441594</v>
      </c>
      <c r="W2518" s="24">
        <f>Table1[[#This Row],[Male Ballots]]/Table1[[#This Row],[Male Population]]</f>
        <v>0.30815374402797385</v>
      </c>
      <c r="X2518" s="24">
        <f>Table1[[#This Row],[Total Ballots]]/Table1[[#This Row],[Total Population]]</f>
        <v>0.33210677316614279</v>
      </c>
      <c r="Y2518" s="78">
        <f>Table1[[#This Row],[Female Ballots]]/Table1[[#This Row],[Female Voters]]</f>
        <v>0.46431439112890932</v>
      </c>
      <c r="Z2518" s="79">
        <f>Table1[[#This Row],[Male Ballots]]/Table1[[#This Row],[Male Voters]]</f>
        <v>0.43893045393648672</v>
      </c>
      <c r="AA2518" s="78">
        <f>Table1[[#This Row],[Total Ballots]]/Table1[[#This Row],[Total Voters]]</f>
        <v>0.4524785932642888</v>
      </c>
    </row>
    <row r="2519" spans="1:27" s="12" customFormat="1" x14ac:dyDescent="0.35">
      <c r="A2519" s="70" t="s">
        <v>68</v>
      </c>
      <c r="B2519" s="71">
        <v>2020</v>
      </c>
      <c r="C2519" s="71" t="s">
        <v>81</v>
      </c>
      <c r="D2519" s="71"/>
      <c r="E2519" s="72"/>
      <c r="F2519" s="81"/>
      <c r="G2519" s="82" t="s">
        <v>65</v>
      </c>
      <c r="H2519">
        <v>463406</v>
      </c>
      <c r="I2519">
        <v>464974</v>
      </c>
      <c r="J2519" s="118">
        <f>Table1[[#This Row],[Female Population]]+Table1[[#This Row],[Male Population]]</f>
        <v>928380</v>
      </c>
      <c r="K2519" s="73">
        <v>365268</v>
      </c>
      <c r="L2519" s="73">
        <v>352334</v>
      </c>
      <c r="M2519" s="73">
        <v>4448</v>
      </c>
      <c r="N2519" s="73">
        <v>722050</v>
      </c>
      <c r="O2519" s="73">
        <v>197541</v>
      </c>
      <c r="P2519" s="73">
        <v>182025</v>
      </c>
      <c r="Q2519" s="73">
        <v>2410</v>
      </c>
      <c r="R2519" s="73">
        <v>381976</v>
      </c>
      <c r="S2519" s="24">
        <f>Table1[[#This Row],[Female Voters]]/Table1[[#This Row],[Female Population]]</f>
        <v>0.78822458060534395</v>
      </c>
      <c r="T2519" s="24">
        <f>Table1[[#This Row],[Male Voters]]/Table1[[#This Row],[Male Population]]</f>
        <v>0.75774989569309248</v>
      </c>
      <c r="U2519" s="24">
        <f>Table1[[#This Row],[Total Voters]]/Table1[[#This Row],[Total Population]]</f>
        <v>0.77775264439130531</v>
      </c>
      <c r="V2519" s="24">
        <f>Table1[[#This Row],[Female Ballots]]/Table1[[#This Row],[Female Population]]</f>
        <v>0.42628062649167253</v>
      </c>
      <c r="W2519" s="24">
        <f>Table1[[#This Row],[Male Ballots]]/Table1[[#This Row],[Male Population]]</f>
        <v>0.39147350174418355</v>
      </c>
      <c r="X2519" s="24">
        <f>Table1[[#This Row],[Total Ballots]]/Table1[[#This Row],[Total Population]]</f>
        <v>0.41144358990930435</v>
      </c>
      <c r="Y2519" s="78">
        <f>Table1[[#This Row],[Female Ballots]]/Table1[[#This Row],[Female Voters]]</f>
        <v>0.54081113045763662</v>
      </c>
      <c r="Z2519" s="79">
        <f>Table1[[#This Row],[Male Ballots]]/Table1[[#This Row],[Male Voters]]</f>
        <v>0.51662626939211087</v>
      </c>
      <c r="AA2519" s="78">
        <f>Table1[[#This Row],[Total Ballots]]/Table1[[#This Row],[Total Voters]]</f>
        <v>0.52901599612215222</v>
      </c>
    </row>
    <row r="2520" spans="1:27" s="12" customFormat="1" x14ac:dyDescent="0.35">
      <c r="A2520" s="70" t="s">
        <v>68</v>
      </c>
      <c r="B2520" s="71">
        <v>2020</v>
      </c>
      <c r="C2520" s="71" t="s">
        <v>81</v>
      </c>
      <c r="D2520" s="71"/>
      <c r="E2520" s="72"/>
      <c r="F2520" s="81"/>
      <c r="G2520" s="82" t="s">
        <v>66</v>
      </c>
      <c r="H2520">
        <v>493543</v>
      </c>
      <c r="I2520">
        <v>472023</v>
      </c>
      <c r="J2520" s="118">
        <f>Table1[[#This Row],[Female Population]]+Table1[[#This Row],[Male Population]]</f>
        <v>965566</v>
      </c>
      <c r="K2520" s="66">
        <v>412255</v>
      </c>
      <c r="L2520" s="66">
        <v>383321</v>
      </c>
      <c r="M2520" s="66">
        <v>4324</v>
      </c>
      <c r="N2520" s="66">
        <v>799900</v>
      </c>
      <c r="O2520" s="66">
        <v>266609</v>
      </c>
      <c r="P2520" s="66">
        <v>237395</v>
      </c>
      <c r="Q2520" s="66">
        <v>2664</v>
      </c>
      <c r="R2520" s="66">
        <v>506668</v>
      </c>
      <c r="S2520" s="24">
        <f>Table1[[#This Row],[Female Voters]]/Table1[[#This Row],[Female Population]]</f>
        <v>0.83529702579106579</v>
      </c>
      <c r="T2520" s="24">
        <f>Table1[[#This Row],[Male Voters]]/Table1[[#This Row],[Male Population]]</f>
        <v>0.81208119095891518</v>
      </c>
      <c r="U2520" s="24">
        <f>Table1[[#This Row],[Total Voters]]/Table1[[#This Row],[Total Population]]</f>
        <v>0.82842602162876489</v>
      </c>
      <c r="V2520" s="24">
        <f>Table1[[#This Row],[Female Ballots]]/Table1[[#This Row],[Female Population]]</f>
        <v>0.54019406617052612</v>
      </c>
      <c r="W2520" s="24">
        <f>Table1[[#This Row],[Male Ballots]]/Table1[[#This Row],[Male Population]]</f>
        <v>0.50293100124358348</v>
      </c>
      <c r="X2520" s="24">
        <f>Table1[[#This Row],[Total Ballots]]/Table1[[#This Row],[Total Population]]</f>
        <v>0.52473678650656719</v>
      </c>
      <c r="Y2520" s="78">
        <f>Table1[[#This Row],[Female Ballots]]/Table1[[#This Row],[Female Voters]]</f>
        <v>0.64670895440928555</v>
      </c>
      <c r="Z2520" s="79">
        <f>Table1[[#This Row],[Male Ballots]]/Table1[[#This Row],[Male Voters]]</f>
        <v>0.61931123001348742</v>
      </c>
      <c r="AA2520" s="78">
        <f>Table1[[#This Row],[Total Ballots]]/Table1[[#This Row],[Total Voters]]</f>
        <v>0.63341417677209655</v>
      </c>
    </row>
    <row r="2521" spans="1:27" s="12" customFormat="1" x14ac:dyDescent="0.35">
      <c r="A2521" s="74" t="s">
        <v>68</v>
      </c>
      <c r="B2521" s="71">
        <v>2020</v>
      </c>
      <c r="C2521" s="71" t="s">
        <v>81</v>
      </c>
      <c r="D2521" s="75"/>
      <c r="E2521" s="76"/>
      <c r="F2521" s="81"/>
      <c r="G2521" s="83" t="s">
        <v>67</v>
      </c>
      <c r="H2521">
        <v>678968</v>
      </c>
      <c r="I2521">
        <v>573307</v>
      </c>
      <c r="J2521" s="118">
        <f>Table1[[#This Row],[Female Population]]+Table1[[#This Row],[Male Population]]</f>
        <v>1252275</v>
      </c>
      <c r="K2521" s="66">
        <v>593134</v>
      </c>
      <c r="L2521" s="66">
        <v>511478</v>
      </c>
      <c r="M2521" s="66">
        <v>4334</v>
      </c>
      <c r="N2521" s="66">
        <v>1108946</v>
      </c>
      <c r="O2521" s="66">
        <v>442328</v>
      </c>
      <c r="P2521" s="66">
        <v>384921</v>
      </c>
      <c r="Q2521" s="66">
        <v>2980</v>
      </c>
      <c r="R2521" s="66">
        <v>830229</v>
      </c>
      <c r="S2521" s="24">
        <f>Table1[[#This Row],[Female Voters]]/Table1[[#This Row],[Female Population]]</f>
        <v>0.87358167100658646</v>
      </c>
      <c r="T2521" s="24">
        <f>Table1[[#This Row],[Male Voters]]/Table1[[#This Row],[Male Population]]</f>
        <v>0.8921537675276946</v>
      </c>
      <c r="U2521" s="24">
        <f>Table1[[#This Row],[Total Voters]]/Table1[[#This Row],[Total Population]]</f>
        <v>0.8855451079036154</v>
      </c>
      <c r="V2521" s="24">
        <f>Table1[[#This Row],[Female Ballots]]/Table1[[#This Row],[Female Population]]</f>
        <v>0.65147105607333478</v>
      </c>
      <c r="W2521" s="24">
        <f>Table1[[#This Row],[Male Ballots]]/Table1[[#This Row],[Male Population]]</f>
        <v>0.67140467498216483</v>
      </c>
      <c r="X2521" s="24">
        <f>Table1[[#This Row],[Total Ballots]]/Table1[[#This Row],[Total Population]]</f>
        <v>0.66297658261963222</v>
      </c>
      <c r="Y2521" s="78">
        <f>Table1[[#This Row],[Female Ballots]]/Table1[[#This Row],[Female Voters]]</f>
        <v>0.74574716674478281</v>
      </c>
      <c r="Z2521" s="79">
        <f>Table1[[#This Row],[Male Ballots]]/Table1[[#This Row],[Male Voters]]</f>
        <v>0.75256609277427378</v>
      </c>
      <c r="AA2521" s="78">
        <f>Table1[[#This Row],[Total Ballots]]/Table1[[#This Row],[Total Voters]]</f>
        <v>0.74866494851868348</v>
      </c>
    </row>
    <row r="2522" spans="1:27" s="12" customFormat="1" x14ac:dyDescent="0.35">
      <c r="A2522" s="70" t="s">
        <v>59</v>
      </c>
      <c r="B2522" s="71">
        <v>2019</v>
      </c>
      <c r="C2522" s="71" t="s">
        <v>82</v>
      </c>
      <c r="D2522" s="71"/>
      <c r="E2522" s="72"/>
      <c r="F2522" s="81"/>
      <c r="G2522" s="82" t="s">
        <v>79</v>
      </c>
      <c r="H2522" s="66"/>
      <c r="I2522" s="66"/>
      <c r="J2522" s="10"/>
      <c r="K2522" s="66">
        <v>3642</v>
      </c>
      <c r="L2522" s="66">
        <v>3358</v>
      </c>
      <c r="M2522" s="66">
        <v>13</v>
      </c>
      <c r="N2522" s="66">
        <v>7013</v>
      </c>
      <c r="O2522" s="66">
        <v>1580</v>
      </c>
      <c r="P2522" s="66">
        <v>1418</v>
      </c>
      <c r="Q2522" s="66">
        <v>5</v>
      </c>
      <c r="R2522" s="73">
        <v>3003</v>
      </c>
      <c r="S2522" s="78" t="e">
        <f>Table1[[#This Row],[Female Voters]]/Table1[[#This Row],[Female Population]]</f>
        <v>#DIV/0!</v>
      </c>
      <c r="T2522" s="78" t="e">
        <f>Table1[[#This Row],[Male Voters]]/Table1[[#This Row],[Male Population]]</f>
        <v>#DIV/0!</v>
      </c>
      <c r="U2522" s="78" t="e">
        <f>Table1[[#This Row],[Total Voters]]/Table1[[#This Row],[Total Population]]</f>
        <v>#DIV/0!</v>
      </c>
      <c r="V2522" s="78" t="e">
        <f>Table1[[#This Row],[Female Ballots]]/Table1[[#This Row],[Female Population]]</f>
        <v>#DIV/0!</v>
      </c>
      <c r="W2522" s="78" t="e">
        <f>Table1[[#This Row],[Male Ballots]]/Table1[[#This Row],[Male Population]]</f>
        <v>#DIV/0!</v>
      </c>
      <c r="X2522" s="78" t="e">
        <f>Table1[[#This Row],[Total Ballots]]/Table1[[#This Row],[Total Population]]</f>
        <v>#DIV/0!</v>
      </c>
      <c r="Y2522" s="78">
        <f>Table1[[#This Row],[Female Ballots]]/Table1[[#This Row],[Female Voters]]</f>
        <v>0.43382756727073035</v>
      </c>
      <c r="Z2522" s="79">
        <f>Table1[[#This Row],[Male Ballots]]/Table1[[#This Row],[Male Voters]]</f>
        <v>0.42227516378796903</v>
      </c>
      <c r="AA2522" s="78">
        <f>Table1[[#This Row],[Total Ballots]]/Table1[[#This Row],[Total Voters]]</f>
        <v>0.42820476258377299</v>
      </c>
    </row>
    <row r="2523" spans="1:27" s="12" customFormat="1" x14ac:dyDescent="0.35">
      <c r="A2523" s="70" t="s">
        <v>59</v>
      </c>
      <c r="B2523" s="71">
        <v>2019</v>
      </c>
      <c r="C2523" s="71" t="s">
        <v>82</v>
      </c>
      <c r="D2523" s="71"/>
      <c r="E2523" s="72"/>
      <c r="F2523" s="81"/>
      <c r="G2523" s="82" t="s">
        <v>62</v>
      </c>
      <c r="H2523" s="66"/>
      <c r="I2523" s="66"/>
      <c r="J2523" s="66"/>
      <c r="K2523" s="66">
        <v>384</v>
      </c>
      <c r="L2523" s="66">
        <v>365</v>
      </c>
      <c r="M2523" s="66">
        <v>6</v>
      </c>
      <c r="N2523" s="66">
        <v>755</v>
      </c>
      <c r="O2523" s="66">
        <v>56</v>
      </c>
      <c r="P2523" s="66">
        <v>58</v>
      </c>
      <c r="Q2523" s="66">
        <v>1</v>
      </c>
      <c r="R2523" s="73">
        <v>115</v>
      </c>
      <c r="S2523" s="78" t="e">
        <f>Table1[[#This Row],[Female Voters]]/Table1[[#This Row],[Female Population]]</f>
        <v>#DIV/0!</v>
      </c>
      <c r="T2523" s="78" t="e">
        <f>Table1[[#This Row],[Male Voters]]/Table1[[#This Row],[Male Population]]</f>
        <v>#DIV/0!</v>
      </c>
      <c r="U2523" s="78" t="e">
        <f>Table1[[#This Row],[Total Voters]]/Table1[[#This Row],[Total Population]]</f>
        <v>#DIV/0!</v>
      </c>
      <c r="V2523" s="78" t="e">
        <f>Table1[[#This Row],[Female Ballots]]/Table1[[#This Row],[Female Population]]</f>
        <v>#DIV/0!</v>
      </c>
      <c r="W2523" s="78" t="e">
        <f>Table1[[#This Row],[Male Ballots]]/Table1[[#This Row],[Male Population]]</f>
        <v>#DIV/0!</v>
      </c>
      <c r="X2523" s="78" t="e">
        <f>Table1[[#This Row],[Total Ballots]]/Table1[[#This Row],[Total Population]]</f>
        <v>#DIV/0!</v>
      </c>
      <c r="Y2523" s="78">
        <f>Table1[[#This Row],[Female Ballots]]/Table1[[#This Row],[Female Voters]]</f>
        <v>0.14583333333333334</v>
      </c>
      <c r="Z2523" s="79">
        <f>Table1[[#This Row],[Male Ballots]]/Table1[[#This Row],[Male Voters]]</f>
        <v>0.15890410958904111</v>
      </c>
      <c r="AA2523" s="78">
        <f>Table1[[#This Row],[Total Ballots]]/Table1[[#This Row],[Total Voters]]</f>
        <v>0.15231788079470199</v>
      </c>
    </row>
    <row r="2524" spans="1:27" s="12" customFormat="1" x14ac:dyDescent="0.35">
      <c r="A2524" s="70" t="s">
        <v>59</v>
      </c>
      <c r="B2524" s="71">
        <v>2019</v>
      </c>
      <c r="C2524" s="71" t="s">
        <v>82</v>
      </c>
      <c r="D2524" s="71"/>
      <c r="E2524" s="72"/>
      <c r="F2524" s="81"/>
      <c r="G2524" s="82" t="s">
        <v>63</v>
      </c>
      <c r="H2524" s="66"/>
      <c r="I2524" s="66"/>
      <c r="J2524" s="66"/>
      <c r="K2524" s="66">
        <v>635</v>
      </c>
      <c r="L2524" s="66">
        <v>575</v>
      </c>
      <c r="M2524" s="66">
        <v>1</v>
      </c>
      <c r="N2524" s="66">
        <v>1211</v>
      </c>
      <c r="O2524" s="66">
        <v>142</v>
      </c>
      <c r="P2524" s="66">
        <v>103</v>
      </c>
      <c r="Q2524" s="66">
        <v>1</v>
      </c>
      <c r="R2524" s="73">
        <v>246</v>
      </c>
      <c r="S2524" s="78" t="e">
        <f>Table1[[#This Row],[Female Voters]]/Table1[[#This Row],[Female Population]]</f>
        <v>#DIV/0!</v>
      </c>
      <c r="T2524" s="78" t="e">
        <f>Table1[[#This Row],[Male Voters]]/Table1[[#This Row],[Male Population]]</f>
        <v>#DIV/0!</v>
      </c>
      <c r="U2524" s="78" t="e">
        <f>Table1[[#This Row],[Total Voters]]/Table1[[#This Row],[Total Population]]</f>
        <v>#DIV/0!</v>
      </c>
      <c r="V2524" s="78" t="e">
        <f>Table1[[#This Row],[Female Ballots]]/Table1[[#This Row],[Female Population]]</f>
        <v>#DIV/0!</v>
      </c>
      <c r="W2524" s="78" t="e">
        <f>Table1[[#This Row],[Male Ballots]]/Table1[[#This Row],[Male Population]]</f>
        <v>#DIV/0!</v>
      </c>
      <c r="X2524" s="78" t="e">
        <f>Table1[[#This Row],[Total Ballots]]/Table1[[#This Row],[Total Population]]</f>
        <v>#DIV/0!</v>
      </c>
      <c r="Y2524" s="78">
        <f>Table1[[#This Row],[Female Ballots]]/Table1[[#This Row],[Female Voters]]</f>
        <v>0.22362204724409449</v>
      </c>
      <c r="Z2524" s="79">
        <f>Table1[[#This Row],[Male Ballots]]/Table1[[#This Row],[Male Voters]]</f>
        <v>0.17913043478260871</v>
      </c>
      <c r="AA2524" s="78">
        <f>Table1[[#This Row],[Total Ballots]]/Table1[[#This Row],[Total Voters]]</f>
        <v>0.20313790255986788</v>
      </c>
    </row>
    <row r="2525" spans="1:27" s="12" customFormat="1" x14ac:dyDescent="0.35">
      <c r="A2525" s="70" t="s">
        <v>59</v>
      </c>
      <c r="B2525" s="71">
        <v>2019</v>
      </c>
      <c r="C2525" s="71" t="s">
        <v>82</v>
      </c>
      <c r="D2525" s="71"/>
      <c r="E2525" s="72"/>
      <c r="F2525" s="81"/>
      <c r="G2525" s="82" t="s">
        <v>64</v>
      </c>
      <c r="H2525" s="66"/>
      <c r="I2525" s="66"/>
      <c r="J2525" s="66"/>
      <c r="K2525" s="66">
        <v>570</v>
      </c>
      <c r="L2525" s="66">
        <v>501</v>
      </c>
      <c r="M2525" s="66">
        <v>0</v>
      </c>
      <c r="N2525" s="66">
        <v>1071</v>
      </c>
      <c r="O2525" s="66">
        <v>184</v>
      </c>
      <c r="P2525" s="66">
        <v>150</v>
      </c>
      <c r="Q2525" s="66">
        <v>0</v>
      </c>
      <c r="R2525" s="73">
        <v>334</v>
      </c>
      <c r="S2525" s="78" t="e">
        <f>Table1[[#This Row],[Female Voters]]/Table1[[#This Row],[Female Population]]</f>
        <v>#DIV/0!</v>
      </c>
      <c r="T2525" s="78" t="e">
        <f>Table1[[#This Row],[Male Voters]]/Table1[[#This Row],[Male Population]]</f>
        <v>#DIV/0!</v>
      </c>
      <c r="U2525" s="78" t="e">
        <f>Table1[[#This Row],[Total Voters]]/Table1[[#This Row],[Total Population]]</f>
        <v>#DIV/0!</v>
      </c>
      <c r="V2525" s="78" t="e">
        <f>Table1[[#This Row],[Female Ballots]]/Table1[[#This Row],[Female Population]]</f>
        <v>#DIV/0!</v>
      </c>
      <c r="W2525" s="78" t="e">
        <f>Table1[[#This Row],[Male Ballots]]/Table1[[#This Row],[Male Population]]</f>
        <v>#DIV/0!</v>
      </c>
      <c r="X2525" s="78" t="e">
        <f>Table1[[#This Row],[Total Ballots]]/Table1[[#This Row],[Total Population]]</f>
        <v>#DIV/0!</v>
      </c>
      <c r="Y2525" s="78">
        <f>Table1[[#This Row],[Female Ballots]]/Table1[[#This Row],[Female Voters]]</f>
        <v>0.32280701754385965</v>
      </c>
      <c r="Z2525" s="79">
        <f>Table1[[#This Row],[Male Ballots]]/Table1[[#This Row],[Male Voters]]</f>
        <v>0.29940119760479039</v>
      </c>
      <c r="AA2525" s="78">
        <f>Table1[[#This Row],[Total Ballots]]/Table1[[#This Row],[Total Voters]]</f>
        <v>0.31185807656395892</v>
      </c>
    </row>
    <row r="2526" spans="1:27" s="12" customFormat="1" x14ac:dyDescent="0.35">
      <c r="A2526" s="70" t="s">
        <v>59</v>
      </c>
      <c r="B2526" s="71">
        <v>2019</v>
      </c>
      <c r="C2526" s="71" t="s">
        <v>82</v>
      </c>
      <c r="D2526" s="71"/>
      <c r="E2526" s="72"/>
      <c r="F2526" s="81"/>
      <c r="G2526" s="82" t="s">
        <v>65</v>
      </c>
      <c r="H2526" s="66"/>
      <c r="I2526" s="66"/>
      <c r="J2526" s="66"/>
      <c r="K2526" s="66">
        <v>511</v>
      </c>
      <c r="L2526" s="66">
        <v>473</v>
      </c>
      <c r="M2526" s="66">
        <v>1</v>
      </c>
      <c r="N2526" s="66">
        <v>985</v>
      </c>
      <c r="O2526" s="66">
        <v>233</v>
      </c>
      <c r="P2526" s="66">
        <v>210</v>
      </c>
      <c r="Q2526" s="66">
        <v>0</v>
      </c>
      <c r="R2526" s="73">
        <v>443</v>
      </c>
      <c r="S2526" s="78" t="e">
        <f>Table1[[#This Row],[Female Voters]]/Table1[[#This Row],[Female Population]]</f>
        <v>#DIV/0!</v>
      </c>
      <c r="T2526" s="78" t="e">
        <f>Table1[[#This Row],[Male Voters]]/Table1[[#This Row],[Male Population]]</f>
        <v>#DIV/0!</v>
      </c>
      <c r="U2526" s="78" t="e">
        <f>Table1[[#This Row],[Total Voters]]/Table1[[#This Row],[Total Population]]</f>
        <v>#DIV/0!</v>
      </c>
      <c r="V2526" s="78" t="e">
        <f>Table1[[#This Row],[Female Ballots]]/Table1[[#This Row],[Female Population]]</f>
        <v>#DIV/0!</v>
      </c>
      <c r="W2526" s="78" t="e">
        <f>Table1[[#This Row],[Male Ballots]]/Table1[[#This Row],[Male Population]]</f>
        <v>#DIV/0!</v>
      </c>
      <c r="X2526" s="78" t="e">
        <f>Table1[[#This Row],[Total Ballots]]/Table1[[#This Row],[Total Population]]</f>
        <v>#DIV/0!</v>
      </c>
      <c r="Y2526" s="78">
        <f>Table1[[#This Row],[Female Ballots]]/Table1[[#This Row],[Female Voters]]</f>
        <v>0.45596868884540115</v>
      </c>
      <c r="Z2526" s="79">
        <f>Table1[[#This Row],[Male Ballots]]/Table1[[#This Row],[Male Voters]]</f>
        <v>0.44397463002114163</v>
      </c>
      <c r="AA2526" s="78">
        <f>Table1[[#This Row],[Total Ballots]]/Table1[[#This Row],[Total Voters]]</f>
        <v>0.44974619289340101</v>
      </c>
    </row>
    <row r="2527" spans="1:27" s="12" customFormat="1" x14ac:dyDescent="0.35">
      <c r="A2527" s="70" t="s">
        <v>59</v>
      </c>
      <c r="B2527" s="71">
        <v>2019</v>
      </c>
      <c r="C2527" s="71" t="s">
        <v>82</v>
      </c>
      <c r="D2527" s="71"/>
      <c r="E2527" s="72"/>
      <c r="F2527" s="81"/>
      <c r="G2527" s="82" t="s">
        <v>66</v>
      </c>
      <c r="H2527" s="66"/>
      <c r="I2527" s="66"/>
      <c r="J2527" s="66"/>
      <c r="K2527" s="66">
        <v>627</v>
      </c>
      <c r="L2527" s="66">
        <v>583</v>
      </c>
      <c r="M2527" s="66">
        <v>5</v>
      </c>
      <c r="N2527" s="66">
        <v>1215</v>
      </c>
      <c r="O2527" s="66">
        <v>340</v>
      </c>
      <c r="P2527" s="66">
        <v>319</v>
      </c>
      <c r="Q2527" s="66">
        <v>3</v>
      </c>
      <c r="R2527" s="73">
        <v>662</v>
      </c>
      <c r="S2527" s="78" t="e">
        <f>Table1[[#This Row],[Female Voters]]/Table1[[#This Row],[Female Population]]</f>
        <v>#DIV/0!</v>
      </c>
      <c r="T2527" s="78" t="e">
        <f>Table1[[#This Row],[Male Voters]]/Table1[[#This Row],[Male Population]]</f>
        <v>#DIV/0!</v>
      </c>
      <c r="U2527" s="78" t="e">
        <f>Table1[[#This Row],[Total Voters]]/Table1[[#This Row],[Total Population]]</f>
        <v>#DIV/0!</v>
      </c>
      <c r="V2527" s="78" t="e">
        <f>Table1[[#This Row],[Female Ballots]]/Table1[[#This Row],[Female Population]]</f>
        <v>#DIV/0!</v>
      </c>
      <c r="W2527" s="78" t="e">
        <f>Table1[[#This Row],[Male Ballots]]/Table1[[#This Row],[Male Population]]</f>
        <v>#DIV/0!</v>
      </c>
      <c r="X2527" s="78" t="e">
        <f>Table1[[#This Row],[Total Ballots]]/Table1[[#This Row],[Total Population]]</f>
        <v>#DIV/0!</v>
      </c>
      <c r="Y2527" s="78">
        <f>Table1[[#This Row],[Female Ballots]]/Table1[[#This Row],[Female Voters]]</f>
        <v>0.54226475279106856</v>
      </c>
      <c r="Z2527" s="79">
        <f>Table1[[#This Row],[Male Ballots]]/Table1[[#This Row],[Male Voters]]</f>
        <v>0.54716981132075471</v>
      </c>
      <c r="AA2527" s="78">
        <f>Table1[[#This Row],[Total Ballots]]/Table1[[#This Row],[Total Voters]]</f>
        <v>0.54485596707818928</v>
      </c>
    </row>
    <row r="2528" spans="1:27" s="12" customFormat="1" x14ac:dyDescent="0.35">
      <c r="A2528" s="70" t="s">
        <v>59</v>
      </c>
      <c r="B2528" s="71">
        <v>2019</v>
      </c>
      <c r="C2528" s="71" t="s">
        <v>82</v>
      </c>
      <c r="D2528" s="71"/>
      <c r="E2528" s="72"/>
      <c r="F2528" s="81"/>
      <c r="G2528" s="82" t="s">
        <v>67</v>
      </c>
      <c r="H2528" s="66"/>
      <c r="I2528" s="66"/>
      <c r="J2528" s="66"/>
      <c r="K2528" s="66">
        <v>915</v>
      </c>
      <c r="L2528" s="66">
        <v>861</v>
      </c>
      <c r="M2528" s="66">
        <v>0</v>
      </c>
      <c r="N2528" s="66">
        <v>1776</v>
      </c>
      <c r="O2528" s="66">
        <v>625</v>
      </c>
      <c r="P2528" s="66">
        <v>578</v>
      </c>
      <c r="Q2528" s="66">
        <v>0</v>
      </c>
      <c r="R2528" s="66">
        <v>1203</v>
      </c>
      <c r="S2528" s="78" t="e">
        <f>Table1[[#This Row],[Female Voters]]/Table1[[#This Row],[Female Population]]</f>
        <v>#DIV/0!</v>
      </c>
      <c r="T2528" s="78" t="e">
        <f>Table1[[#This Row],[Male Voters]]/Table1[[#This Row],[Male Population]]</f>
        <v>#DIV/0!</v>
      </c>
      <c r="U2528" s="78" t="e">
        <f>Table1[[#This Row],[Total Voters]]/Table1[[#This Row],[Total Population]]</f>
        <v>#DIV/0!</v>
      </c>
      <c r="V2528" s="78" t="e">
        <f>Table1[[#This Row],[Female Ballots]]/Table1[[#This Row],[Female Population]]</f>
        <v>#DIV/0!</v>
      </c>
      <c r="W2528" s="78" t="e">
        <f>Table1[[#This Row],[Male Ballots]]/Table1[[#This Row],[Male Population]]</f>
        <v>#DIV/0!</v>
      </c>
      <c r="X2528" s="78" t="e">
        <f>Table1[[#This Row],[Total Ballots]]/Table1[[#This Row],[Total Population]]</f>
        <v>#DIV/0!</v>
      </c>
      <c r="Y2528" s="78">
        <f>Table1[[#This Row],[Female Ballots]]/Table1[[#This Row],[Female Voters]]</f>
        <v>0.68306010928961747</v>
      </c>
      <c r="Z2528" s="79">
        <f>Table1[[#This Row],[Male Ballots]]/Table1[[#This Row],[Male Voters]]</f>
        <v>0.67131242740998842</v>
      </c>
      <c r="AA2528" s="78">
        <f>Table1[[#This Row],[Total Ballots]]/Table1[[#This Row],[Total Voters]]</f>
        <v>0.67736486486486491</v>
      </c>
    </row>
    <row r="2529" spans="1:27" s="12" customFormat="1" x14ac:dyDescent="0.35">
      <c r="A2529" s="70" t="s">
        <v>37</v>
      </c>
      <c r="B2529" s="71">
        <v>2019</v>
      </c>
      <c r="C2529" s="71" t="s">
        <v>82</v>
      </c>
      <c r="D2529" s="71"/>
      <c r="E2529" s="72"/>
      <c r="F2529" s="81"/>
      <c r="G2529" s="82" t="s">
        <v>79</v>
      </c>
      <c r="H2529" s="66"/>
      <c r="I2529" s="66"/>
      <c r="J2529" s="66"/>
      <c r="K2529" s="66">
        <v>7970</v>
      </c>
      <c r="L2529" s="66">
        <v>7132</v>
      </c>
      <c r="M2529" s="66">
        <v>25</v>
      </c>
      <c r="N2529" s="66">
        <v>15127</v>
      </c>
      <c r="O2529" s="66">
        <v>3390</v>
      </c>
      <c r="P2529" s="66">
        <v>3212</v>
      </c>
      <c r="Q2529" s="66">
        <v>10</v>
      </c>
      <c r="R2529" s="73">
        <v>6612</v>
      </c>
      <c r="S2529" s="78" t="e">
        <f>Table1[[#This Row],[Female Voters]]/Table1[[#This Row],[Female Population]]</f>
        <v>#DIV/0!</v>
      </c>
      <c r="T2529" s="78" t="e">
        <f>Table1[[#This Row],[Male Voters]]/Table1[[#This Row],[Male Population]]</f>
        <v>#DIV/0!</v>
      </c>
      <c r="U2529" s="78" t="e">
        <f>Table1[[#This Row],[Total Voters]]/Table1[[#This Row],[Total Population]]</f>
        <v>#DIV/0!</v>
      </c>
      <c r="V2529" s="78" t="e">
        <f>Table1[[#This Row],[Female Ballots]]/Table1[[#This Row],[Female Population]]</f>
        <v>#DIV/0!</v>
      </c>
      <c r="W2529" s="78" t="e">
        <f>Table1[[#This Row],[Male Ballots]]/Table1[[#This Row],[Male Population]]</f>
        <v>#DIV/0!</v>
      </c>
      <c r="X2529" s="78" t="e">
        <f>Table1[[#This Row],[Total Ballots]]/Table1[[#This Row],[Total Population]]</f>
        <v>#DIV/0!</v>
      </c>
      <c r="Y2529" s="78">
        <f>Table1[[#This Row],[Female Ballots]]/Table1[[#This Row],[Female Voters]]</f>
        <v>0.42534504391468003</v>
      </c>
      <c r="Z2529" s="79">
        <f>Table1[[#This Row],[Male Ballots]]/Table1[[#This Row],[Male Voters]]</f>
        <v>0.45036455412226584</v>
      </c>
      <c r="AA2529" s="78">
        <f>Table1[[#This Row],[Total Ballots]]/Table1[[#This Row],[Total Voters]]</f>
        <v>0.43709922654855554</v>
      </c>
    </row>
    <row r="2530" spans="1:27" s="12" customFormat="1" x14ac:dyDescent="0.35">
      <c r="A2530" s="70" t="s">
        <v>37</v>
      </c>
      <c r="B2530" s="71">
        <v>2019</v>
      </c>
      <c r="C2530" s="71" t="s">
        <v>82</v>
      </c>
      <c r="D2530" s="71"/>
      <c r="E2530" s="72"/>
      <c r="F2530" s="81"/>
      <c r="G2530" s="82" t="s">
        <v>62</v>
      </c>
      <c r="H2530" s="66"/>
      <c r="I2530" s="66"/>
      <c r="J2530" s="66"/>
      <c r="K2530" s="66">
        <v>545</v>
      </c>
      <c r="L2530" s="66">
        <v>513</v>
      </c>
      <c r="M2530" s="66">
        <v>3</v>
      </c>
      <c r="N2530" s="66">
        <v>1061</v>
      </c>
      <c r="O2530" s="66">
        <v>81</v>
      </c>
      <c r="P2530" s="66">
        <v>111</v>
      </c>
      <c r="Q2530" s="66">
        <v>2</v>
      </c>
      <c r="R2530" s="73">
        <v>194</v>
      </c>
      <c r="S2530" s="78" t="e">
        <f>Table1[[#This Row],[Female Voters]]/Table1[[#This Row],[Female Population]]</f>
        <v>#DIV/0!</v>
      </c>
      <c r="T2530" s="78" t="e">
        <f>Table1[[#This Row],[Male Voters]]/Table1[[#This Row],[Male Population]]</f>
        <v>#DIV/0!</v>
      </c>
      <c r="U2530" s="78" t="e">
        <f>Table1[[#This Row],[Total Voters]]/Table1[[#This Row],[Total Population]]</f>
        <v>#DIV/0!</v>
      </c>
      <c r="V2530" s="78" t="e">
        <f>Table1[[#This Row],[Female Ballots]]/Table1[[#This Row],[Female Population]]</f>
        <v>#DIV/0!</v>
      </c>
      <c r="W2530" s="78" t="e">
        <f>Table1[[#This Row],[Male Ballots]]/Table1[[#This Row],[Male Population]]</f>
        <v>#DIV/0!</v>
      </c>
      <c r="X2530" s="78" t="e">
        <f>Table1[[#This Row],[Total Ballots]]/Table1[[#This Row],[Total Population]]</f>
        <v>#DIV/0!</v>
      </c>
      <c r="Y2530" s="78">
        <f>Table1[[#This Row],[Female Ballots]]/Table1[[#This Row],[Female Voters]]</f>
        <v>0.14862385321100918</v>
      </c>
      <c r="Z2530" s="79">
        <f>Table1[[#This Row],[Male Ballots]]/Table1[[#This Row],[Male Voters]]</f>
        <v>0.21637426900584794</v>
      </c>
      <c r="AA2530" s="78">
        <f>Table1[[#This Row],[Total Ballots]]/Table1[[#This Row],[Total Voters]]</f>
        <v>0.18284637134778511</v>
      </c>
    </row>
    <row r="2531" spans="1:27" s="12" customFormat="1" x14ac:dyDescent="0.35">
      <c r="A2531" s="70" t="s">
        <v>37</v>
      </c>
      <c r="B2531" s="71">
        <v>2019</v>
      </c>
      <c r="C2531" s="71" t="s">
        <v>82</v>
      </c>
      <c r="D2531" s="71"/>
      <c r="E2531" s="72"/>
      <c r="F2531" s="81"/>
      <c r="G2531" s="82" t="s">
        <v>63</v>
      </c>
      <c r="H2531" s="66"/>
      <c r="I2531" s="66"/>
      <c r="J2531" s="66"/>
      <c r="K2531" s="66">
        <v>1014</v>
      </c>
      <c r="L2531" s="66">
        <v>940</v>
      </c>
      <c r="M2531" s="66">
        <v>2</v>
      </c>
      <c r="N2531" s="66">
        <v>1956</v>
      </c>
      <c r="O2531" s="66">
        <v>151</v>
      </c>
      <c r="P2531" s="66">
        <v>150</v>
      </c>
      <c r="Q2531" s="66">
        <v>0</v>
      </c>
      <c r="R2531" s="73">
        <v>301</v>
      </c>
      <c r="S2531" s="78" t="e">
        <f>Table1[[#This Row],[Female Voters]]/Table1[[#This Row],[Female Population]]</f>
        <v>#DIV/0!</v>
      </c>
      <c r="T2531" s="78" t="e">
        <f>Table1[[#This Row],[Male Voters]]/Table1[[#This Row],[Male Population]]</f>
        <v>#DIV/0!</v>
      </c>
      <c r="U2531" s="78" t="e">
        <f>Table1[[#This Row],[Total Voters]]/Table1[[#This Row],[Total Population]]</f>
        <v>#DIV/0!</v>
      </c>
      <c r="V2531" s="78" t="e">
        <f>Table1[[#This Row],[Female Ballots]]/Table1[[#This Row],[Female Population]]</f>
        <v>#DIV/0!</v>
      </c>
      <c r="W2531" s="78" t="e">
        <f>Table1[[#This Row],[Male Ballots]]/Table1[[#This Row],[Male Population]]</f>
        <v>#DIV/0!</v>
      </c>
      <c r="X2531" s="78" t="e">
        <f>Table1[[#This Row],[Total Ballots]]/Table1[[#This Row],[Total Population]]</f>
        <v>#DIV/0!</v>
      </c>
      <c r="Y2531" s="78">
        <f>Table1[[#This Row],[Female Ballots]]/Table1[[#This Row],[Female Voters]]</f>
        <v>0.14891518737672585</v>
      </c>
      <c r="Z2531" s="79">
        <f>Table1[[#This Row],[Male Ballots]]/Table1[[#This Row],[Male Voters]]</f>
        <v>0.15957446808510639</v>
      </c>
      <c r="AA2531" s="78">
        <f>Table1[[#This Row],[Total Ballots]]/Table1[[#This Row],[Total Voters]]</f>
        <v>0.15388548057259713</v>
      </c>
    </row>
    <row r="2532" spans="1:27" s="12" customFormat="1" x14ac:dyDescent="0.35">
      <c r="A2532" s="70" t="s">
        <v>37</v>
      </c>
      <c r="B2532" s="71">
        <v>2019</v>
      </c>
      <c r="C2532" s="71" t="s">
        <v>82</v>
      </c>
      <c r="D2532" s="71"/>
      <c r="E2532" s="72"/>
      <c r="F2532" s="81"/>
      <c r="G2532" s="82" t="s">
        <v>64</v>
      </c>
      <c r="H2532" s="66"/>
      <c r="I2532" s="66"/>
      <c r="J2532" s="66"/>
      <c r="K2532" s="66">
        <v>1105</v>
      </c>
      <c r="L2532" s="66">
        <v>957</v>
      </c>
      <c r="M2532" s="66">
        <v>6</v>
      </c>
      <c r="N2532" s="66">
        <v>2068</v>
      </c>
      <c r="O2532" s="66">
        <v>267</v>
      </c>
      <c r="P2532" s="66">
        <v>257</v>
      </c>
      <c r="Q2532" s="66">
        <v>2</v>
      </c>
      <c r="R2532" s="73">
        <v>526</v>
      </c>
      <c r="S2532" s="78" t="e">
        <f>Table1[[#This Row],[Female Voters]]/Table1[[#This Row],[Female Population]]</f>
        <v>#DIV/0!</v>
      </c>
      <c r="T2532" s="78" t="e">
        <f>Table1[[#This Row],[Male Voters]]/Table1[[#This Row],[Male Population]]</f>
        <v>#DIV/0!</v>
      </c>
      <c r="U2532" s="78" t="e">
        <f>Table1[[#This Row],[Total Voters]]/Table1[[#This Row],[Total Population]]</f>
        <v>#DIV/0!</v>
      </c>
      <c r="V2532" s="78" t="e">
        <f>Table1[[#This Row],[Female Ballots]]/Table1[[#This Row],[Female Population]]</f>
        <v>#DIV/0!</v>
      </c>
      <c r="W2532" s="78" t="e">
        <f>Table1[[#This Row],[Male Ballots]]/Table1[[#This Row],[Male Population]]</f>
        <v>#DIV/0!</v>
      </c>
      <c r="X2532" s="78" t="e">
        <f>Table1[[#This Row],[Total Ballots]]/Table1[[#This Row],[Total Population]]</f>
        <v>#DIV/0!</v>
      </c>
      <c r="Y2532" s="78">
        <f>Table1[[#This Row],[Female Ballots]]/Table1[[#This Row],[Female Voters]]</f>
        <v>0.2416289592760181</v>
      </c>
      <c r="Z2532" s="79">
        <f>Table1[[#This Row],[Male Ballots]]/Table1[[#This Row],[Male Voters]]</f>
        <v>0.26854754440961337</v>
      </c>
      <c r="AA2532" s="78">
        <f>Table1[[#This Row],[Total Ballots]]/Table1[[#This Row],[Total Voters]]</f>
        <v>0.25435203094777564</v>
      </c>
    </row>
    <row r="2533" spans="1:27" s="12" customFormat="1" x14ac:dyDescent="0.35">
      <c r="A2533" s="70" t="s">
        <v>37</v>
      </c>
      <c r="B2533" s="71">
        <v>2019</v>
      </c>
      <c r="C2533" s="71" t="s">
        <v>82</v>
      </c>
      <c r="D2533" s="71"/>
      <c r="E2533" s="72"/>
      <c r="F2533" s="81"/>
      <c r="G2533" s="82" t="s">
        <v>65</v>
      </c>
      <c r="H2533" s="66"/>
      <c r="I2533" s="66"/>
      <c r="J2533" s="66"/>
      <c r="K2533" s="66">
        <v>1107</v>
      </c>
      <c r="L2533" s="66">
        <v>1032</v>
      </c>
      <c r="M2533" s="66">
        <v>2</v>
      </c>
      <c r="N2533" s="66">
        <v>2141</v>
      </c>
      <c r="O2533" s="66">
        <v>376</v>
      </c>
      <c r="P2533" s="66">
        <v>373</v>
      </c>
      <c r="Q2533" s="66">
        <v>0</v>
      </c>
      <c r="R2533" s="73">
        <v>749</v>
      </c>
      <c r="S2533" s="78" t="e">
        <f>Table1[[#This Row],[Female Voters]]/Table1[[#This Row],[Female Population]]</f>
        <v>#DIV/0!</v>
      </c>
      <c r="T2533" s="78" t="e">
        <f>Table1[[#This Row],[Male Voters]]/Table1[[#This Row],[Male Population]]</f>
        <v>#DIV/0!</v>
      </c>
      <c r="U2533" s="78" t="e">
        <f>Table1[[#This Row],[Total Voters]]/Table1[[#This Row],[Total Population]]</f>
        <v>#DIV/0!</v>
      </c>
      <c r="V2533" s="78" t="e">
        <f>Table1[[#This Row],[Female Ballots]]/Table1[[#This Row],[Female Population]]</f>
        <v>#DIV/0!</v>
      </c>
      <c r="W2533" s="78" t="e">
        <f>Table1[[#This Row],[Male Ballots]]/Table1[[#This Row],[Male Population]]</f>
        <v>#DIV/0!</v>
      </c>
      <c r="X2533" s="78" t="e">
        <f>Table1[[#This Row],[Total Ballots]]/Table1[[#This Row],[Total Population]]</f>
        <v>#DIV/0!</v>
      </c>
      <c r="Y2533" s="78">
        <f>Table1[[#This Row],[Female Ballots]]/Table1[[#This Row],[Female Voters]]</f>
        <v>0.33965672990063234</v>
      </c>
      <c r="Z2533" s="79">
        <f>Table1[[#This Row],[Male Ballots]]/Table1[[#This Row],[Male Voters]]</f>
        <v>0.36143410852713176</v>
      </c>
      <c r="AA2533" s="78">
        <f>Table1[[#This Row],[Total Ballots]]/Table1[[#This Row],[Total Voters]]</f>
        <v>0.34983652498832324</v>
      </c>
    </row>
    <row r="2534" spans="1:27" s="12" customFormat="1" x14ac:dyDescent="0.35">
      <c r="A2534" s="70" t="s">
        <v>37</v>
      </c>
      <c r="B2534" s="71">
        <v>2019</v>
      </c>
      <c r="C2534" s="71" t="s">
        <v>82</v>
      </c>
      <c r="D2534" s="71"/>
      <c r="E2534" s="72"/>
      <c r="F2534" s="81"/>
      <c r="G2534" s="82" t="s">
        <v>66</v>
      </c>
      <c r="H2534" s="66"/>
      <c r="I2534" s="66"/>
      <c r="J2534" s="66"/>
      <c r="K2534" s="66">
        <v>1572</v>
      </c>
      <c r="L2534" s="66">
        <v>1318</v>
      </c>
      <c r="M2534" s="66">
        <v>6</v>
      </c>
      <c r="N2534" s="66">
        <v>2896</v>
      </c>
      <c r="O2534" s="66">
        <v>838</v>
      </c>
      <c r="P2534" s="66">
        <v>705</v>
      </c>
      <c r="Q2534" s="66">
        <v>1</v>
      </c>
      <c r="R2534" s="73">
        <v>1544</v>
      </c>
      <c r="S2534" s="78" t="e">
        <f>Table1[[#This Row],[Female Voters]]/Table1[[#This Row],[Female Population]]</f>
        <v>#DIV/0!</v>
      </c>
      <c r="T2534" s="78" t="e">
        <f>Table1[[#This Row],[Male Voters]]/Table1[[#This Row],[Male Population]]</f>
        <v>#DIV/0!</v>
      </c>
      <c r="U2534" s="78" t="e">
        <f>Table1[[#This Row],[Total Voters]]/Table1[[#This Row],[Total Population]]</f>
        <v>#DIV/0!</v>
      </c>
      <c r="V2534" s="78" t="e">
        <f>Table1[[#This Row],[Female Ballots]]/Table1[[#This Row],[Female Population]]</f>
        <v>#DIV/0!</v>
      </c>
      <c r="W2534" s="78" t="e">
        <f>Table1[[#This Row],[Male Ballots]]/Table1[[#This Row],[Male Population]]</f>
        <v>#DIV/0!</v>
      </c>
      <c r="X2534" s="78" t="e">
        <f>Table1[[#This Row],[Total Ballots]]/Table1[[#This Row],[Total Population]]</f>
        <v>#DIV/0!</v>
      </c>
      <c r="Y2534" s="78">
        <f>Table1[[#This Row],[Female Ballots]]/Table1[[#This Row],[Female Voters]]</f>
        <v>0.5330788804071247</v>
      </c>
      <c r="Z2534" s="79">
        <f>Table1[[#This Row],[Male Ballots]]/Table1[[#This Row],[Male Voters]]</f>
        <v>0.53490136570561453</v>
      </c>
      <c r="AA2534" s="78">
        <f>Table1[[#This Row],[Total Ballots]]/Table1[[#This Row],[Total Voters]]</f>
        <v>0.53314917127071826</v>
      </c>
    </row>
    <row r="2535" spans="1:27" s="12" customFormat="1" x14ac:dyDescent="0.35">
      <c r="A2535" s="70" t="s">
        <v>37</v>
      </c>
      <c r="B2535" s="71">
        <v>2019</v>
      </c>
      <c r="C2535" s="71" t="s">
        <v>82</v>
      </c>
      <c r="D2535" s="71"/>
      <c r="E2535" s="72"/>
      <c r="F2535" s="81"/>
      <c r="G2535" s="82" t="s">
        <v>67</v>
      </c>
      <c r="H2535" s="66"/>
      <c r="I2535" s="66"/>
      <c r="J2535" s="66"/>
      <c r="K2535" s="66">
        <v>2627</v>
      </c>
      <c r="L2535" s="66">
        <v>2372</v>
      </c>
      <c r="M2535" s="66">
        <v>6</v>
      </c>
      <c r="N2535" s="66">
        <v>5005</v>
      </c>
      <c r="O2535" s="66">
        <v>1677</v>
      </c>
      <c r="P2535" s="66">
        <v>1616</v>
      </c>
      <c r="Q2535" s="66">
        <v>5</v>
      </c>
      <c r="R2535" s="66">
        <v>3298</v>
      </c>
      <c r="S2535" s="78" t="e">
        <f>Table1[[#This Row],[Female Voters]]/Table1[[#This Row],[Female Population]]</f>
        <v>#DIV/0!</v>
      </c>
      <c r="T2535" s="78" t="e">
        <f>Table1[[#This Row],[Male Voters]]/Table1[[#This Row],[Male Population]]</f>
        <v>#DIV/0!</v>
      </c>
      <c r="U2535" s="78" t="e">
        <f>Table1[[#This Row],[Total Voters]]/Table1[[#This Row],[Total Population]]</f>
        <v>#DIV/0!</v>
      </c>
      <c r="V2535" s="78" t="e">
        <f>Table1[[#This Row],[Female Ballots]]/Table1[[#This Row],[Female Population]]</f>
        <v>#DIV/0!</v>
      </c>
      <c r="W2535" s="78" t="e">
        <f>Table1[[#This Row],[Male Ballots]]/Table1[[#This Row],[Male Population]]</f>
        <v>#DIV/0!</v>
      </c>
      <c r="X2535" s="78" t="e">
        <f>Table1[[#This Row],[Total Ballots]]/Table1[[#This Row],[Total Population]]</f>
        <v>#DIV/0!</v>
      </c>
      <c r="Y2535" s="78">
        <f>Table1[[#This Row],[Female Ballots]]/Table1[[#This Row],[Female Voters]]</f>
        <v>0.63837076513132851</v>
      </c>
      <c r="Z2535" s="79">
        <f>Table1[[#This Row],[Male Ballots]]/Table1[[#This Row],[Male Voters]]</f>
        <v>0.68128161888701522</v>
      </c>
      <c r="AA2535" s="78">
        <f>Table1[[#This Row],[Total Ballots]]/Table1[[#This Row],[Total Voters]]</f>
        <v>0.65894105894105892</v>
      </c>
    </row>
    <row r="2536" spans="1:27" s="12" customFormat="1" x14ac:dyDescent="0.35">
      <c r="A2536" s="70" t="s">
        <v>48</v>
      </c>
      <c r="B2536" s="71">
        <v>2019</v>
      </c>
      <c r="C2536" s="71" t="s">
        <v>82</v>
      </c>
      <c r="D2536" s="71"/>
      <c r="E2536" s="72"/>
      <c r="F2536" s="81"/>
      <c r="G2536" s="82" t="s">
        <v>79</v>
      </c>
      <c r="H2536" s="66"/>
      <c r="I2536" s="66"/>
      <c r="J2536" s="66"/>
      <c r="K2536" s="66">
        <v>58214</v>
      </c>
      <c r="L2536" s="66">
        <v>54235</v>
      </c>
      <c r="M2536" s="66">
        <v>2420</v>
      </c>
      <c r="N2536" s="66">
        <v>114869</v>
      </c>
      <c r="O2536" s="66">
        <v>22803</v>
      </c>
      <c r="P2536" s="66">
        <v>21960</v>
      </c>
      <c r="Q2536" s="66">
        <v>720</v>
      </c>
      <c r="R2536" s="73">
        <v>45483</v>
      </c>
      <c r="S2536" s="78" t="e">
        <f>Table1[[#This Row],[Female Voters]]/Table1[[#This Row],[Female Population]]</f>
        <v>#DIV/0!</v>
      </c>
      <c r="T2536" s="78" t="e">
        <f>Table1[[#This Row],[Male Voters]]/Table1[[#This Row],[Male Population]]</f>
        <v>#DIV/0!</v>
      </c>
      <c r="U2536" s="78" t="e">
        <f>Table1[[#This Row],[Total Voters]]/Table1[[#This Row],[Total Population]]</f>
        <v>#DIV/0!</v>
      </c>
      <c r="V2536" s="78" t="e">
        <f>Table1[[#This Row],[Female Ballots]]/Table1[[#This Row],[Female Population]]</f>
        <v>#DIV/0!</v>
      </c>
      <c r="W2536" s="78" t="e">
        <f>Table1[[#This Row],[Male Ballots]]/Table1[[#This Row],[Male Population]]</f>
        <v>#DIV/0!</v>
      </c>
      <c r="X2536" s="78" t="e">
        <f>Table1[[#This Row],[Total Ballots]]/Table1[[#This Row],[Total Population]]</f>
        <v>#DIV/0!</v>
      </c>
      <c r="Y2536" s="78">
        <f>Table1[[#This Row],[Female Ballots]]/Table1[[#This Row],[Female Voters]]</f>
        <v>0.3917098979626894</v>
      </c>
      <c r="Z2536" s="79">
        <f>Table1[[#This Row],[Male Ballots]]/Table1[[#This Row],[Male Voters]]</f>
        <v>0.40490458191204942</v>
      </c>
      <c r="AA2536" s="78">
        <f>Table1[[#This Row],[Total Ballots]]/Table1[[#This Row],[Total Voters]]</f>
        <v>0.3959553926646876</v>
      </c>
    </row>
    <row r="2537" spans="1:27" s="12" customFormat="1" x14ac:dyDescent="0.35">
      <c r="A2537" s="70" t="s">
        <v>48</v>
      </c>
      <c r="B2537" s="71">
        <v>2019</v>
      </c>
      <c r="C2537" s="71" t="s">
        <v>82</v>
      </c>
      <c r="D2537" s="71"/>
      <c r="E2537" s="72"/>
      <c r="F2537" s="81"/>
      <c r="G2537" s="82" t="s">
        <v>62</v>
      </c>
      <c r="H2537" s="66"/>
      <c r="I2537" s="66"/>
      <c r="J2537" s="66"/>
      <c r="K2537" s="66">
        <v>4885</v>
      </c>
      <c r="L2537" s="66">
        <v>4979</v>
      </c>
      <c r="M2537" s="66">
        <v>491</v>
      </c>
      <c r="N2537" s="66">
        <v>10355</v>
      </c>
      <c r="O2537" s="66">
        <v>753</v>
      </c>
      <c r="P2537" s="66">
        <v>788</v>
      </c>
      <c r="Q2537" s="66">
        <v>105</v>
      </c>
      <c r="R2537" s="73">
        <v>1646</v>
      </c>
      <c r="S2537" s="78" t="e">
        <f>Table1[[#This Row],[Female Voters]]/Table1[[#This Row],[Female Population]]</f>
        <v>#DIV/0!</v>
      </c>
      <c r="T2537" s="78" t="e">
        <f>Table1[[#This Row],[Male Voters]]/Table1[[#This Row],[Male Population]]</f>
        <v>#DIV/0!</v>
      </c>
      <c r="U2537" s="78" t="e">
        <f>Table1[[#This Row],[Total Voters]]/Table1[[#This Row],[Total Population]]</f>
        <v>#DIV/0!</v>
      </c>
      <c r="V2537" s="78" t="e">
        <f>Table1[[#This Row],[Female Ballots]]/Table1[[#This Row],[Female Population]]</f>
        <v>#DIV/0!</v>
      </c>
      <c r="W2537" s="78" t="e">
        <f>Table1[[#This Row],[Male Ballots]]/Table1[[#This Row],[Male Population]]</f>
        <v>#DIV/0!</v>
      </c>
      <c r="X2537" s="78" t="e">
        <f>Table1[[#This Row],[Total Ballots]]/Table1[[#This Row],[Total Population]]</f>
        <v>#DIV/0!</v>
      </c>
      <c r="Y2537" s="78">
        <f>Table1[[#This Row],[Female Ballots]]/Table1[[#This Row],[Female Voters]]</f>
        <v>0.1541453428863869</v>
      </c>
      <c r="Z2537" s="79">
        <f>Table1[[#This Row],[Male Ballots]]/Table1[[#This Row],[Male Voters]]</f>
        <v>0.15826471178951595</v>
      </c>
      <c r="AA2537" s="78">
        <f>Table1[[#This Row],[Total Ballots]]/Table1[[#This Row],[Total Voters]]</f>
        <v>0.15895702559150168</v>
      </c>
    </row>
    <row r="2538" spans="1:27" s="12" customFormat="1" x14ac:dyDescent="0.35">
      <c r="A2538" s="70" t="s">
        <v>48</v>
      </c>
      <c r="B2538" s="71">
        <v>2019</v>
      </c>
      <c r="C2538" s="71" t="s">
        <v>82</v>
      </c>
      <c r="D2538" s="71"/>
      <c r="E2538" s="72"/>
      <c r="F2538" s="81"/>
      <c r="G2538" s="82" t="s">
        <v>63</v>
      </c>
      <c r="H2538" s="66"/>
      <c r="I2538" s="66"/>
      <c r="J2538" s="66"/>
      <c r="K2538" s="66">
        <v>9731</v>
      </c>
      <c r="L2538" s="66">
        <v>9014</v>
      </c>
      <c r="M2538" s="66">
        <v>438</v>
      </c>
      <c r="N2538" s="66">
        <v>19183</v>
      </c>
      <c r="O2538" s="66">
        <v>1718</v>
      </c>
      <c r="P2538" s="66">
        <v>1578</v>
      </c>
      <c r="Q2538" s="66">
        <v>89</v>
      </c>
      <c r="R2538" s="73">
        <v>3385</v>
      </c>
      <c r="S2538" s="78" t="e">
        <f>Table1[[#This Row],[Female Voters]]/Table1[[#This Row],[Female Population]]</f>
        <v>#DIV/0!</v>
      </c>
      <c r="T2538" s="78" t="e">
        <f>Table1[[#This Row],[Male Voters]]/Table1[[#This Row],[Male Population]]</f>
        <v>#DIV/0!</v>
      </c>
      <c r="U2538" s="78" t="e">
        <f>Table1[[#This Row],[Total Voters]]/Table1[[#This Row],[Total Population]]</f>
        <v>#DIV/0!</v>
      </c>
      <c r="V2538" s="78" t="e">
        <f>Table1[[#This Row],[Female Ballots]]/Table1[[#This Row],[Female Population]]</f>
        <v>#DIV/0!</v>
      </c>
      <c r="W2538" s="78" t="e">
        <f>Table1[[#This Row],[Male Ballots]]/Table1[[#This Row],[Male Population]]</f>
        <v>#DIV/0!</v>
      </c>
      <c r="X2538" s="78" t="e">
        <f>Table1[[#This Row],[Total Ballots]]/Table1[[#This Row],[Total Population]]</f>
        <v>#DIV/0!</v>
      </c>
      <c r="Y2538" s="78">
        <f>Table1[[#This Row],[Female Ballots]]/Table1[[#This Row],[Female Voters]]</f>
        <v>0.17654917274689139</v>
      </c>
      <c r="Z2538" s="79">
        <f>Table1[[#This Row],[Male Ballots]]/Table1[[#This Row],[Male Voters]]</f>
        <v>0.17506101619702685</v>
      </c>
      <c r="AA2538" s="78">
        <f>Table1[[#This Row],[Total Ballots]]/Table1[[#This Row],[Total Voters]]</f>
        <v>0.17645832247302298</v>
      </c>
    </row>
    <row r="2539" spans="1:27" s="12" customFormat="1" x14ac:dyDescent="0.35">
      <c r="A2539" s="70" t="s">
        <v>48</v>
      </c>
      <c r="B2539" s="71">
        <v>2019</v>
      </c>
      <c r="C2539" s="71" t="s">
        <v>82</v>
      </c>
      <c r="D2539" s="71"/>
      <c r="E2539" s="72"/>
      <c r="F2539" s="81"/>
      <c r="G2539" s="82" t="s">
        <v>64</v>
      </c>
      <c r="H2539" s="66"/>
      <c r="I2539" s="66"/>
      <c r="J2539" s="66"/>
      <c r="K2539" s="66">
        <v>9677</v>
      </c>
      <c r="L2539" s="66">
        <v>9046</v>
      </c>
      <c r="M2539" s="66">
        <v>422</v>
      </c>
      <c r="N2539" s="66">
        <v>19145</v>
      </c>
      <c r="O2539" s="66">
        <v>2702</v>
      </c>
      <c r="P2539" s="66">
        <v>2547</v>
      </c>
      <c r="Q2539" s="66">
        <v>108</v>
      </c>
      <c r="R2539" s="73">
        <v>5357</v>
      </c>
      <c r="S2539" s="78" t="e">
        <f>Table1[[#This Row],[Female Voters]]/Table1[[#This Row],[Female Population]]</f>
        <v>#DIV/0!</v>
      </c>
      <c r="T2539" s="78" t="e">
        <f>Table1[[#This Row],[Male Voters]]/Table1[[#This Row],[Male Population]]</f>
        <v>#DIV/0!</v>
      </c>
      <c r="U2539" s="78" t="e">
        <f>Table1[[#This Row],[Total Voters]]/Table1[[#This Row],[Total Population]]</f>
        <v>#DIV/0!</v>
      </c>
      <c r="V2539" s="78" t="e">
        <f>Table1[[#This Row],[Female Ballots]]/Table1[[#This Row],[Female Population]]</f>
        <v>#DIV/0!</v>
      </c>
      <c r="W2539" s="78" t="e">
        <f>Table1[[#This Row],[Male Ballots]]/Table1[[#This Row],[Male Population]]</f>
        <v>#DIV/0!</v>
      </c>
      <c r="X2539" s="78" t="e">
        <f>Table1[[#This Row],[Total Ballots]]/Table1[[#This Row],[Total Population]]</f>
        <v>#DIV/0!</v>
      </c>
      <c r="Y2539" s="78">
        <f>Table1[[#This Row],[Female Ballots]]/Table1[[#This Row],[Female Voters]]</f>
        <v>0.27921876614653302</v>
      </c>
      <c r="Z2539" s="79">
        <f>Table1[[#This Row],[Male Ballots]]/Table1[[#This Row],[Male Voters]]</f>
        <v>0.28156091089984525</v>
      </c>
      <c r="AA2539" s="78">
        <f>Table1[[#This Row],[Total Ballots]]/Table1[[#This Row],[Total Voters]]</f>
        <v>0.27981196134761033</v>
      </c>
    </row>
    <row r="2540" spans="1:27" s="12" customFormat="1" x14ac:dyDescent="0.35">
      <c r="A2540" s="70" t="s">
        <v>48</v>
      </c>
      <c r="B2540" s="71">
        <v>2019</v>
      </c>
      <c r="C2540" s="71" t="s">
        <v>82</v>
      </c>
      <c r="D2540" s="71"/>
      <c r="E2540" s="72"/>
      <c r="F2540" s="81"/>
      <c r="G2540" s="82" t="s">
        <v>65</v>
      </c>
      <c r="H2540" s="66"/>
      <c r="I2540" s="66"/>
      <c r="J2540" s="66"/>
      <c r="K2540" s="66">
        <v>8802</v>
      </c>
      <c r="L2540" s="66">
        <v>8228</v>
      </c>
      <c r="M2540" s="66">
        <v>310</v>
      </c>
      <c r="N2540" s="66">
        <v>17340</v>
      </c>
      <c r="O2540" s="66">
        <v>3270</v>
      </c>
      <c r="P2540" s="66">
        <v>3115</v>
      </c>
      <c r="Q2540" s="66">
        <v>90</v>
      </c>
      <c r="R2540" s="73">
        <v>6475</v>
      </c>
      <c r="S2540" s="78" t="e">
        <f>Table1[[#This Row],[Female Voters]]/Table1[[#This Row],[Female Population]]</f>
        <v>#DIV/0!</v>
      </c>
      <c r="T2540" s="78" t="e">
        <f>Table1[[#This Row],[Male Voters]]/Table1[[#This Row],[Male Population]]</f>
        <v>#DIV/0!</v>
      </c>
      <c r="U2540" s="78" t="e">
        <f>Table1[[#This Row],[Total Voters]]/Table1[[#This Row],[Total Population]]</f>
        <v>#DIV/0!</v>
      </c>
      <c r="V2540" s="78" t="e">
        <f>Table1[[#This Row],[Female Ballots]]/Table1[[#This Row],[Female Population]]</f>
        <v>#DIV/0!</v>
      </c>
      <c r="W2540" s="78" t="e">
        <f>Table1[[#This Row],[Male Ballots]]/Table1[[#This Row],[Male Population]]</f>
        <v>#DIV/0!</v>
      </c>
      <c r="X2540" s="78" t="e">
        <f>Table1[[#This Row],[Total Ballots]]/Table1[[#This Row],[Total Population]]</f>
        <v>#DIV/0!</v>
      </c>
      <c r="Y2540" s="78">
        <f>Table1[[#This Row],[Female Ballots]]/Table1[[#This Row],[Female Voters]]</f>
        <v>0.37150647580095431</v>
      </c>
      <c r="Z2540" s="79">
        <f>Table1[[#This Row],[Male Ballots]]/Table1[[#This Row],[Male Voters]]</f>
        <v>0.37858531842489063</v>
      </c>
      <c r="AA2540" s="78">
        <f>Table1[[#This Row],[Total Ballots]]/Table1[[#This Row],[Total Voters]]</f>
        <v>0.37341407151095735</v>
      </c>
    </row>
    <row r="2541" spans="1:27" s="12" customFormat="1" x14ac:dyDescent="0.35">
      <c r="A2541" s="70" t="s">
        <v>48</v>
      </c>
      <c r="B2541" s="71">
        <v>2019</v>
      </c>
      <c r="C2541" s="71" t="s">
        <v>82</v>
      </c>
      <c r="D2541" s="71"/>
      <c r="E2541" s="72"/>
      <c r="F2541" s="81"/>
      <c r="G2541" s="82" t="s">
        <v>66</v>
      </c>
      <c r="H2541" s="66"/>
      <c r="I2541" s="66"/>
      <c r="J2541" s="66"/>
      <c r="K2541" s="66">
        <v>10571</v>
      </c>
      <c r="L2541" s="66">
        <v>9912</v>
      </c>
      <c r="M2541" s="66">
        <v>333</v>
      </c>
      <c r="N2541" s="66">
        <v>20816</v>
      </c>
      <c r="O2541" s="66">
        <v>5283</v>
      </c>
      <c r="P2541" s="66">
        <v>5052</v>
      </c>
      <c r="Q2541" s="66">
        <v>121</v>
      </c>
      <c r="R2541" s="73">
        <v>10456</v>
      </c>
      <c r="S2541" s="78" t="e">
        <f>Table1[[#This Row],[Female Voters]]/Table1[[#This Row],[Female Population]]</f>
        <v>#DIV/0!</v>
      </c>
      <c r="T2541" s="78" t="e">
        <f>Table1[[#This Row],[Male Voters]]/Table1[[#This Row],[Male Population]]</f>
        <v>#DIV/0!</v>
      </c>
      <c r="U2541" s="78" t="e">
        <f>Table1[[#This Row],[Total Voters]]/Table1[[#This Row],[Total Population]]</f>
        <v>#DIV/0!</v>
      </c>
      <c r="V2541" s="78" t="e">
        <f>Table1[[#This Row],[Female Ballots]]/Table1[[#This Row],[Female Population]]</f>
        <v>#DIV/0!</v>
      </c>
      <c r="W2541" s="78" t="e">
        <f>Table1[[#This Row],[Male Ballots]]/Table1[[#This Row],[Male Population]]</f>
        <v>#DIV/0!</v>
      </c>
      <c r="X2541" s="78" t="e">
        <f>Table1[[#This Row],[Total Ballots]]/Table1[[#This Row],[Total Population]]</f>
        <v>#DIV/0!</v>
      </c>
      <c r="Y2541" s="78">
        <f>Table1[[#This Row],[Female Ballots]]/Table1[[#This Row],[Female Voters]]</f>
        <v>0.49976350392583485</v>
      </c>
      <c r="Z2541" s="79">
        <f>Table1[[#This Row],[Male Ballots]]/Table1[[#This Row],[Male Voters]]</f>
        <v>0.50968523002421307</v>
      </c>
      <c r="AA2541" s="78">
        <f>Table1[[#This Row],[Total Ballots]]/Table1[[#This Row],[Total Voters]]</f>
        <v>0.50230591852421214</v>
      </c>
    </row>
    <row r="2542" spans="1:27" s="12" customFormat="1" x14ac:dyDescent="0.35">
      <c r="A2542" s="70" t="s">
        <v>48</v>
      </c>
      <c r="B2542" s="71">
        <v>2019</v>
      </c>
      <c r="C2542" s="71" t="s">
        <v>82</v>
      </c>
      <c r="D2542" s="71"/>
      <c r="E2542" s="72"/>
      <c r="F2542" s="81"/>
      <c r="G2542" s="82" t="s">
        <v>67</v>
      </c>
      <c r="H2542" s="66"/>
      <c r="I2542" s="66"/>
      <c r="J2542" s="66"/>
      <c r="K2542" s="66">
        <v>14548</v>
      </c>
      <c r="L2542" s="66">
        <v>13056</v>
      </c>
      <c r="M2542" s="66">
        <v>426</v>
      </c>
      <c r="N2542" s="66">
        <v>28030</v>
      </c>
      <c r="O2542" s="66">
        <v>9077</v>
      </c>
      <c r="P2542" s="66">
        <v>8880</v>
      </c>
      <c r="Q2542" s="66">
        <v>207</v>
      </c>
      <c r="R2542" s="66">
        <v>18164</v>
      </c>
      <c r="S2542" s="78" t="e">
        <f>Table1[[#This Row],[Female Voters]]/Table1[[#This Row],[Female Population]]</f>
        <v>#DIV/0!</v>
      </c>
      <c r="T2542" s="78" t="e">
        <f>Table1[[#This Row],[Male Voters]]/Table1[[#This Row],[Male Population]]</f>
        <v>#DIV/0!</v>
      </c>
      <c r="U2542" s="78" t="e">
        <f>Table1[[#This Row],[Total Voters]]/Table1[[#This Row],[Total Population]]</f>
        <v>#DIV/0!</v>
      </c>
      <c r="V2542" s="78" t="e">
        <f>Table1[[#This Row],[Female Ballots]]/Table1[[#This Row],[Female Population]]</f>
        <v>#DIV/0!</v>
      </c>
      <c r="W2542" s="78" t="e">
        <f>Table1[[#This Row],[Male Ballots]]/Table1[[#This Row],[Male Population]]</f>
        <v>#DIV/0!</v>
      </c>
      <c r="X2542" s="78" t="e">
        <f>Table1[[#This Row],[Total Ballots]]/Table1[[#This Row],[Total Population]]</f>
        <v>#DIV/0!</v>
      </c>
      <c r="Y2542" s="78">
        <f>Table1[[#This Row],[Female Ballots]]/Table1[[#This Row],[Female Voters]]</f>
        <v>0.62393456145174597</v>
      </c>
      <c r="Z2542" s="79">
        <f>Table1[[#This Row],[Male Ballots]]/Table1[[#This Row],[Male Voters]]</f>
        <v>0.68014705882352944</v>
      </c>
      <c r="AA2542" s="78">
        <f>Table1[[#This Row],[Total Ballots]]/Table1[[#This Row],[Total Voters]]</f>
        <v>0.64801997859436322</v>
      </c>
    </row>
    <row r="2543" spans="1:27" s="12" customFormat="1" x14ac:dyDescent="0.35">
      <c r="A2543" s="70" t="s">
        <v>44</v>
      </c>
      <c r="B2543" s="71">
        <v>2019</v>
      </c>
      <c r="C2543" s="71" t="s">
        <v>82</v>
      </c>
      <c r="D2543" s="71"/>
      <c r="E2543" s="72"/>
      <c r="F2543" s="81"/>
      <c r="G2543" s="82" t="s">
        <v>79</v>
      </c>
      <c r="H2543" s="66"/>
      <c r="I2543" s="66"/>
      <c r="J2543" s="66"/>
      <c r="K2543" s="66">
        <v>23761</v>
      </c>
      <c r="L2543" s="66">
        <v>22181</v>
      </c>
      <c r="M2543" s="66">
        <v>123</v>
      </c>
      <c r="N2543" s="66">
        <v>46065</v>
      </c>
      <c r="O2543" s="66">
        <v>11770</v>
      </c>
      <c r="P2543" s="66">
        <v>10995</v>
      </c>
      <c r="Q2543" s="66">
        <v>69</v>
      </c>
      <c r="R2543" s="73">
        <v>22834</v>
      </c>
      <c r="S2543" s="78" t="e">
        <f>Table1[[#This Row],[Female Voters]]/Table1[[#This Row],[Female Population]]</f>
        <v>#DIV/0!</v>
      </c>
      <c r="T2543" s="78" t="e">
        <f>Table1[[#This Row],[Male Voters]]/Table1[[#This Row],[Male Population]]</f>
        <v>#DIV/0!</v>
      </c>
      <c r="U2543" s="78" t="e">
        <f>Table1[[#This Row],[Total Voters]]/Table1[[#This Row],[Total Population]]</f>
        <v>#DIV/0!</v>
      </c>
      <c r="V2543" s="78" t="e">
        <f>Table1[[#This Row],[Female Ballots]]/Table1[[#This Row],[Female Population]]</f>
        <v>#DIV/0!</v>
      </c>
      <c r="W2543" s="78" t="e">
        <f>Table1[[#This Row],[Male Ballots]]/Table1[[#This Row],[Male Population]]</f>
        <v>#DIV/0!</v>
      </c>
      <c r="X2543" s="78" t="e">
        <f>Table1[[#This Row],[Total Ballots]]/Table1[[#This Row],[Total Population]]</f>
        <v>#DIV/0!</v>
      </c>
      <c r="Y2543" s="78">
        <f>Table1[[#This Row],[Female Ballots]]/Table1[[#This Row],[Female Voters]]</f>
        <v>0.49534952232650142</v>
      </c>
      <c r="Z2543" s="79">
        <f>Table1[[#This Row],[Male Ballots]]/Table1[[#This Row],[Male Voters]]</f>
        <v>0.4956945133222127</v>
      </c>
      <c r="AA2543" s="78">
        <f>Table1[[#This Row],[Total Ballots]]/Table1[[#This Row],[Total Voters]]</f>
        <v>0.49569087159448605</v>
      </c>
    </row>
    <row r="2544" spans="1:27" s="12" customFormat="1" x14ac:dyDescent="0.35">
      <c r="A2544" s="70" t="s">
        <v>44</v>
      </c>
      <c r="B2544" s="71">
        <v>2019</v>
      </c>
      <c r="C2544" s="71" t="s">
        <v>82</v>
      </c>
      <c r="D2544" s="71"/>
      <c r="E2544" s="72"/>
      <c r="F2544" s="81"/>
      <c r="G2544" s="82" t="s">
        <v>62</v>
      </c>
      <c r="H2544" s="66"/>
      <c r="I2544" s="66"/>
      <c r="J2544" s="66"/>
      <c r="K2544" s="66">
        <v>1844</v>
      </c>
      <c r="L2544" s="66">
        <v>1799</v>
      </c>
      <c r="M2544" s="66">
        <v>32</v>
      </c>
      <c r="N2544" s="66">
        <v>3675</v>
      </c>
      <c r="O2544" s="66">
        <v>355</v>
      </c>
      <c r="P2544" s="66">
        <v>321</v>
      </c>
      <c r="Q2544" s="66">
        <v>13</v>
      </c>
      <c r="R2544" s="73">
        <v>689</v>
      </c>
      <c r="S2544" s="78" t="e">
        <f>Table1[[#This Row],[Female Voters]]/Table1[[#This Row],[Female Population]]</f>
        <v>#DIV/0!</v>
      </c>
      <c r="T2544" s="78" t="e">
        <f>Table1[[#This Row],[Male Voters]]/Table1[[#This Row],[Male Population]]</f>
        <v>#DIV/0!</v>
      </c>
      <c r="U2544" s="78" t="e">
        <f>Table1[[#This Row],[Total Voters]]/Table1[[#This Row],[Total Population]]</f>
        <v>#DIV/0!</v>
      </c>
      <c r="V2544" s="78" t="e">
        <f>Table1[[#This Row],[Female Ballots]]/Table1[[#This Row],[Female Population]]</f>
        <v>#DIV/0!</v>
      </c>
      <c r="W2544" s="78" t="e">
        <f>Table1[[#This Row],[Male Ballots]]/Table1[[#This Row],[Male Population]]</f>
        <v>#DIV/0!</v>
      </c>
      <c r="X2544" s="78" t="e">
        <f>Table1[[#This Row],[Total Ballots]]/Table1[[#This Row],[Total Population]]</f>
        <v>#DIV/0!</v>
      </c>
      <c r="Y2544" s="78">
        <f>Table1[[#This Row],[Female Ballots]]/Table1[[#This Row],[Female Voters]]</f>
        <v>0.19251626898047722</v>
      </c>
      <c r="Z2544" s="79">
        <f>Table1[[#This Row],[Male Ballots]]/Table1[[#This Row],[Male Voters]]</f>
        <v>0.17843246247915509</v>
      </c>
      <c r="AA2544" s="78">
        <f>Table1[[#This Row],[Total Ballots]]/Table1[[#This Row],[Total Voters]]</f>
        <v>0.1874829931972789</v>
      </c>
    </row>
    <row r="2545" spans="1:27" s="12" customFormat="1" x14ac:dyDescent="0.35">
      <c r="A2545" s="70" t="s">
        <v>44</v>
      </c>
      <c r="B2545" s="71">
        <v>2019</v>
      </c>
      <c r="C2545" s="71" t="s">
        <v>82</v>
      </c>
      <c r="D2545" s="71"/>
      <c r="E2545" s="72"/>
      <c r="F2545" s="81"/>
      <c r="G2545" s="82" t="s">
        <v>63</v>
      </c>
      <c r="H2545" s="66"/>
      <c r="I2545" s="66"/>
      <c r="J2545" s="66"/>
      <c r="K2545" s="66">
        <v>3387</v>
      </c>
      <c r="L2545" s="66">
        <v>3224</v>
      </c>
      <c r="M2545" s="66">
        <v>21</v>
      </c>
      <c r="N2545" s="66">
        <v>6632</v>
      </c>
      <c r="O2545" s="66">
        <v>778</v>
      </c>
      <c r="P2545" s="66">
        <v>717</v>
      </c>
      <c r="Q2545" s="66">
        <v>8</v>
      </c>
      <c r="R2545" s="73">
        <v>1503</v>
      </c>
      <c r="S2545" s="78" t="e">
        <f>Table1[[#This Row],[Female Voters]]/Table1[[#This Row],[Female Population]]</f>
        <v>#DIV/0!</v>
      </c>
      <c r="T2545" s="78" t="e">
        <f>Table1[[#This Row],[Male Voters]]/Table1[[#This Row],[Male Population]]</f>
        <v>#DIV/0!</v>
      </c>
      <c r="U2545" s="78" t="e">
        <f>Table1[[#This Row],[Total Voters]]/Table1[[#This Row],[Total Population]]</f>
        <v>#DIV/0!</v>
      </c>
      <c r="V2545" s="78" t="e">
        <f>Table1[[#This Row],[Female Ballots]]/Table1[[#This Row],[Female Population]]</f>
        <v>#DIV/0!</v>
      </c>
      <c r="W2545" s="78" t="e">
        <f>Table1[[#This Row],[Male Ballots]]/Table1[[#This Row],[Male Population]]</f>
        <v>#DIV/0!</v>
      </c>
      <c r="X2545" s="78" t="e">
        <f>Table1[[#This Row],[Total Ballots]]/Table1[[#This Row],[Total Population]]</f>
        <v>#DIV/0!</v>
      </c>
      <c r="Y2545" s="78">
        <f>Table1[[#This Row],[Female Ballots]]/Table1[[#This Row],[Female Voters]]</f>
        <v>0.22970180100383822</v>
      </c>
      <c r="Z2545" s="79">
        <f>Table1[[#This Row],[Male Ballots]]/Table1[[#This Row],[Male Voters]]</f>
        <v>0.22239454094292804</v>
      </c>
      <c r="AA2545" s="78">
        <f>Table1[[#This Row],[Total Ballots]]/Table1[[#This Row],[Total Voters]]</f>
        <v>0.22662846803377562</v>
      </c>
    </row>
    <row r="2546" spans="1:27" s="12" customFormat="1" x14ac:dyDescent="0.35">
      <c r="A2546" s="70" t="s">
        <v>44</v>
      </c>
      <c r="B2546" s="71">
        <v>2019</v>
      </c>
      <c r="C2546" s="71" t="s">
        <v>82</v>
      </c>
      <c r="D2546" s="71"/>
      <c r="E2546" s="72"/>
      <c r="F2546" s="81"/>
      <c r="G2546" s="82" t="s">
        <v>64</v>
      </c>
      <c r="H2546" s="66"/>
      <c r="I2546" s="66"/>
      <c r="J2546" s="66"/>
      <c r="K2546" s="66">
        <v>3325</v>
      </c>
      <c r="L2546" s="66">
        <v>3083</v>
      </c>
      <c r="M2546" s="66">
        <v>16</v>
      </c>
      <c r="N2546" s="66">
        <v>6424</v>
      </c>
      <c r="O2546" s="66">
        <v>1230</v>
      </c>
      <c r="P2546" s="66">
        <v>1098</v>
      </c>
      <c r="Q2546" s="66">
        <v>10</v>
      </c>
      <c r="R2546" s="73">
        <v>2338</v>
      </c>
      <c r="S2546" s="78" t="e">
        <f>Table1[[#This Row],[Female Voters]]/Table1[[#This Row],[Female Population]]</f>
        <v>#DIV/0!</v>
      </c>
      <c r="T2546" s="78" t="e">
        <f>Table1[[#This Row],[Male Voters]]/Table1[[#This Row],[Male Population]]</f>
        <v>#DIV/0!</v>
      </c>
      <c r="U2546" s="78" t="e">
        <f>Table1[[#This Row],[Total Voters]]/Table1[[#This Row],[Total Population]]</f>
        <v>#DIV/0!</v>
      </c>
      <c r="V2546" s="78" t="e">
        <f>Table1[[#This Row],[Female Ballots]]/Table1[[#This Row],[Female Population]]</f>
        <v>#DIV/0!</v>
      </c>
      <c r="W2546" s="78" t="e">
        <f>Table1[[#This Row],[Male Ballots]]/Table1[[#This Row],[Male Population]]</f>
        <v>#DIV/0!</v>
      </c>
      <c r="X2546" s="78" t="e">
        <f>Table1[[#This Row],[Total Ballots]]/Table1[[#This Row],[Total Population]]</f>
        <v>#DIV/0!</v>
      </c>
      <c r="Y2546" s="78">
        <f>Table1[[#This Row],[Female Ballots]]/Table1[[#This Row],[Female Voters]]</f>
        <v>0.36992481203007521</v>
      </c>
      <c r="Z2546" s="79">
        <f>Table1[[#This Row],[Male Ballots]]/Table1[[#This Row],[Male Voters]]</f>
        <v>0.35614661044437235</v>
      </c>
      <c r="AA2546" s="78">
        <f>Table1[[#This Row],[Total Ballots]]/Table1[[#This Row],[Total Voters]]</f>
        <v>0.36394769613947697</v>
      </c>
    </row>
    <row r="2547" spans="1:27" s="12" customFormat="1" x14ac:dyDescent="0.35">
      <c r="A2547" s="70" t="s">
        <v>44</v>
      </c>
      <c r="B2547" s="71">
        <v>2019</v>
      </c>
      <c r="C2547" s="71" t="s">
        <v>82</v>
      </c>
      <c r="D2547" s="71"/>
      <c r="E2547" s="72"/>
      <c r="F2547" s="81"/>
      <c r="G2547" s="82" t="s">
        <v>65</v>
      </c>
      <c r="H2547" s="66"/>
      <c r="I2547" s="66"/>
      <c r="J2547" s="66"/>
      <c r="K2547" s="66">
        <v>3175</v>
      </c>
      <c r="L2547" s="66">
        <v>3144</v>
      </c>
      <c r="M2547" s="66">
        <v>12</v>
      </c>
      <c r="N2547" s="66">
        <v>6331</v>
      </c>
      <c r="O2547" s="66">
        <v>1452</v>
      </c>
      <c r="P2547" s="66">
        <v>1448</v>
      </c>
      <c r="Q2547" s="66">
        <v>7</v>
      </c>
      <c r="R2547" s="73">
        <v>2907</v>
      </c>
      <c r="S2547" s="78" t="e">
        <f>Table1[[#This Row],[Female Voters]]/Table1[[#This Row],[Female Population]]</f>
        <v>#DIV/0!</v>
      </c>
      <c r="T2547" s="78" t="e">
        <f>Table1[[#This Row],[Male Voters]]/Table1[[#This Row],[Male Population]]</f>
        <v>#DIV/0!</v>
      </c>
      <c r="U2547" s="78" t="e">
        <f>Table1[[#This Row],[Total Voters]]/Table1[[#This Row],[Total Population]]</f>
        <v>#DIV/0!</v>
      </c>
      <c r="V2547" s="78" t="e">
        <f>Table1[[#This Row],[Female Ballots]]/Table1[[#This Row],[Female Population]]</f>
        <v>#DIV/0!</v>
      </c>
      <c r="W2547" s="78" t="e">
        <f>Table1[[#This Row],[Male Ballots]]/Table1[[#This Row],[Male Population]]</f>
        <v>#DIV/0!</v>
      </c>
      <c r="X2547" s="78" t="e">
        <f>Table1[[#This Row],[Total Ballots]]/Table1[[#This Row],[Total Population]]</f>
        <v>#DIV/0!</v>
      </c>
      <c r="Y2547" s="78">
        <f>Table1[[#This Row],[Female Ballots]]/Table1[[#This Row],[Female Voters]]</f>
        <v>0.45732283464566931</v>
      </c>
      <c r="Z2547" s="79">
        <f>Table1[[#This Row],[Male Ballots]]/Table1[[#This Row],[Male Voters]]</f>
        <v>0.46055979643765904</v>
      </c>
      <c r="AA2547" s="78">
        <f>Table1[[#This Row],[Total Ballots]]/Table1[[#This Row],[Total Voters]]</f>
        <v>0.45916916758805876</v>
      </c>
    </row>
    <row r="2548" spans="1:27" s="12" customFormat="1" x14ac:dyDescent="0.35">
      <c r="A2548" s="70" t="s">
        <v>44</v>
      </c>
      <c r="B2548" s="71">
        <v>2019</v>
      </c>
      <c r="C2548" s="71" t="s">
        <v>82</v>
      </c>
      <c r="D2548" s="71"/>
      <c r="E2548" s="72"/>
      <c r="F2548" s="81"/>
      <c r="G2548" s="82" t="s">
        <v>66</v>
      </c>
      <c r="H2548" s="66"/>
      <c r="I2548" s="66"/>
      <c r="J2548" s="66"/>
      <c r="K2548" s="66">
        <v>4733</v>
      </c>
      <c r="L2548" s="66">
        <v>4280</v>
      </c>
      <c r="M2548" s="66">
        <v>23</v>
      </c>
      <c r="N2548" s="66">
        <v>9036</v>
      </c>
      <c r="O2548" s="66">
        <v>2807</v>
      </c>
      <c r="P2548" s="66">
        <v>2535</v>
      </c>
      <c r="Q2548" s="66">
        <v>15</v>
      </c>
      <c r="R2548" s="73">
        <v>5357</v>
      </c>
      <c r="S2548" s="78" t="e">
        <f>Table1[[#This Row],[Female Voters]]/Table1[[#This Row],[Female Population]]</f>
        <v>#DIV/0!</v>
      </c>
      <c r="T2548" s="78" t="e">
        <f>Table1[[#This Row],[Male Voters]]/Table1[[#This Row],[Male Population]]</f>
        <v>#DIV/0!</v>
      </c>
      <c r="U2548" s="78" t="e">
        <f>Table1[[#This Row],[Total Voters]]/Table1[[#This Row],[Total Population]]</f>
        <v>#DIV/0!</v>
      </c>
      <c r="V2548" s="78" t="e">
        <f>Table1[[#This Row],[Female Ballots]]/Table1[[#This Row],[Female Population]]</f>
        <v>#DIV/0!</v>
      </c>
      <c r="W2548" s="78" t="e">
        <f>Table1[[#This Row],[Male Ballots]]/Table1[[#This Row],[Male Population]]</f>
        <v>#DIV/0!</v>
      </c>
      <c r="X2548" s="78" t="e">
        <f>Table1[[#This Row],[Total Ballots]]/Table1[[#This Row],[Total Population]]</f>
        <v>#DIV/0!</v>
      </c>
      <c r="Y2548" s="78">
        <f>Table1[[#This Row],[Female Ballots]]/Table1[[#This Row],[Female Voters]]</f>
        <v>0.59306993450242973</v>
      </c>
      <c r="Z2548" s="79">
        <f>Table1[[#This Row],[Male Ballots]]/Table1[[#This Row],[Male Voters]]</f>
        <v>0.59228971962616828</v>
      </c>
      <c r="AA2548" s="78">
        <f>Table1[[#This Row],[Total Ballots]]/Table1[[#This Row],[Total Voters]]</f>
        <v>0.59285081894643643</v>
      </c>
    </row>
    <row r="2549" spans="1:27" s="12" customFormat="1" x14ac:dyDescent="0.35">
      <c r="A2549" s="70" t="s">
        <v>44</v>
      </c>
      <c r="B2549" s="71">
        <v>2019</v>
      </c>
      <c r="C2549" s="71" t="s">
        <v>82</v>
      </c>
      <c r="D2549" s="71"/>
      <c r="E2549" s="72"/>
      <c r="F2549" s="81"/>
      <c r="G2549" s="82" t="s">
        <v>67</v>
      </c>
      <c r="H2549" s="66"/>
      <c r="I2549" s="66"/>
      <c r="J2549" s="66"/>
      <c r="K2549" s="66">
        <v>7297</v>
      </c>
      <c r="L2549" s="66">
        <v>6651</v>
      </c>
      <c r="M2549" s="66">
        <v>19</v>
      </c>
      <c r="N2549" s="66">
        <v>13967</v>
      </c>
      <c r="O2549" s="66">
        <v>5148</v>
      </c>
      <c r="P2549" s="66">
        <v>4876</v>
      </c>
      <c r="Q2549" s="66">
        <v>16</v>
      </c>
      <c r="R2549" s="66">
        <v>10040</v>
      </c>
      <c r="S2549" s="78" t="e">
        <f>Table1[[#This Row],[Female Voters]]/Table1[[#This Row],[Female Population]]</f>
        <v>#DIV/0!</v>
      </c>
      <c r="T2549" s="78" t="e">
        <f>Table1[[#This Row],[Male Voters]]/Table1[[#This Row],[Male Population]]</f>
        <v>#DIV/0!</v>
      </c>
      <c r="U2549" s="78" t="e">
        <f>Table1[[#This Row],[Total Voters]]/Table1[[#This Row],[Total Population]]</f>
        <v>#DIV/0!</v>
      </c>
      <c r="V2549" s="78" t="e">
        <f>Table1[[#This Row],[Female Ballots]]/Table1[[#This Row],[Female Population]]</f>
        <v>#DIV/0!</v>
      </c>
      <c r="W2549" s="78" t="e">
        <f>Table1[[#This Row],[Male Ballots]]/Table1[[#This Row],[Male Population]]</f>
        <v>#DIV/0!</v>
      </c>
      <c r="X2549" s="78" t="e">
        <f>Table1[[#This Row],[Total Ballots]]/Table1[[#This Row],[Total Population]]</f>
        <v>#DIV/0!</v>
      </c>
      <c r="Y2549" s="78">
        <f>Table1[[#This Row],[Female Ballots]]/Table1[[#This Row],[Female Voters]]</f>
        <v>0.70549540907222141</v>
      </c>
      <c r="Z2549" s="79">
        <f>Table1[[#This Row],[Male Ballots]]/Table1[[#This Row],[Male Voters]]</f>
        <v>0.73312283867087658</v>
      </c>
      <c r="AA2549" s="78">
        <f>Table1[[#This Row],[Total Ballots]]/Table1[[#This Row],[Total Voters]]</f>
        <v>0.71883725925395581</v>
      </c>
    </row>
    <row r="2550" spans="1:27" s="12" customFormat="1" x14ac:dyDescent="0.35">
      <c r="A2550" s="70" t="s">
        <v>33</v>
      </c>
      <c r="B2550" s="71">
        <v>2019</v>
      </c>
      <c r="C2550" s="71" t="s">
        <v>82</v>
      </c>
      <c r="D2550" s="71"/>
      <c r="E2550" s="72"/>
      <c r="F2550" s="81"/>
      <c r="G2550" s="82" t="s">
        <v>79</v>
      </c>
      <c r="H2550" s="66"/>
      <c r="I2550" s="66"/>
      <c r="J2550" s="66"/>
      <c r="K2550" s="66">
        <v>28422</v>
      </c>
      <c r="L2550" s="66">
        <v>25372</v>
      </c>
      <c r="M2550" s="66">
        <v>115</v>
      </c>
      <c r="N2550" s="66">
        <v>53909</v>
      </c>
      <c r="O2550" s="66">
        <v>14831</v>
      </c>
      <c r="P2550" s="66">
        <v>13245</v>
      </c>
      <c r="Q2550" s="66">
        <v>55</v>
      </c>
      <c r="R2550" s="73">
        <v>28131</v>
      </c>
      <c r="S2550" s="78" t="e">
        <f>Table1[[#This Row],[Female Voters]]/Table1[[#This Row],[Female Population]]</f>
        <v>#DIV/0!</v>
      </c>
      <c r="T2550" s="78" t="e">
        <f>Table1[[#This Row],[Male Voters]]/Table1[[#This Row],[Male Population]]</f>
        <v>#DIV/0!</v>
      </c>
      <c r="U2550" s="78" t="e">
        <f>Table1[[#This Row],[Total Voters]]/Table1[[#This Row],[Total Population]]</f>
        <v>#DIV/0!</v>
      </c>
      <c r="V2550" s="78" t="e">
        <f>Table1[[#This Row],[Female Ballots]]/Table1[[#This Row],[Female Population]]</f>
        <v>#DIV/0!</v>
      </c>
      <c r="W2550" s="78" t="e">
        <f>Table1[[#This Row],[Male Ballots]]/Table1[[#This Row],[Male Population]]</f>
        <v>#DIV/0!</v>
      </c>
      <c r="X2550" s="78" t="e">
        <f>Table1[[#This Row],[Total Ballots]]/Table1[[#This Row],[Total Population]]</f>
        <v>#DIV/0!</v>
      </c>
      <c r="Y2550" s="78">
        <f>Table1[[#This Row],[Female Ballots]]/Table1[[#This Row],[Female Voters]]</f>
        <v>0.52181408767855886</v>
      </c>
      <c r="Z2550" s="79">
        <f>Table1[[#This Row],[Male Ballots]]/Table1[[#This Row],[Male Voters]]</f>
        <v>0.52203216143780551</v>
      </c>
      <c r="AA2550" s="78">
        <f>Table1[[#This Row],[Total Ballots]]/Table1[[#This Row],[Total Voters]]</f>
        <v>0.52182381420542023</v>
      </c>
    </row>
    <row r="2551" spans="1:27" s="12" customFormat="1" x14ac:dyDescent="0.35">
      <c r="A2551" s="70" t="s">
        <v>33</v>
      </c>
      <c r="B2551" s="71">
        <v>2019</v>
      </c>
      <c r="C2551" s="71" t="s">
        <v>82</v>
      </c>
      <c r="D2551" s="71"/>
      <c r="E2551" s="72"/>
      <c r="F2551" s="81"/>
      <c r="G2551" s="82" t="s">
        <v>62</v>
      </c>
      <c r="H2551" s="66"/>
      <c r="I2551" s="66"/>
      <c r="J2551" s="66"/>
      <c r="K2551" s="66">
        <v>1404</v>
      </c>
      <c r="L2551" s="66">
        <v>1522</v>
      </c>
      <c r="M2551" s="66">
        <v>15</v>
      </c>
      <c r="N2551" s="66">
        <v>2941</v>
      </c>
      <c r="O2551" s="66">
        <v>242</v>
      </c>
      <c r="P2551" s="66">
        <v>269</v>
      </c>
      <c r="Q2551" s="66">
        <v>4</v>
      </c>
      <c r="R2551" s="73">
        <v>515</v>
      </c>
      <c r="S2551" s="78" t="e">
        <f>Table1[[#This Row],[Female Voters]]/Table1[[#This Row],[Female Population]]</f>
        <v>#DIV/0!</v>
      </c>
      <c r="T2551" s="78" t="e">
        <f>Table1[[#This Row],[Male Voters]]/Table1[[#This Row],[Male Population]]</f>
        <v>#DIV/0!</v>
      </c>
      <c r="U2551" s="78" t="e">
        <f>Table1[[#This Row],[Total Voters]]/Table1[[#This Row],[Total Population]]</f>
        <v>#DIV/0!</v>
      </c>
      <c r="V2551" s="78" t="e">
        <f>Table1[[#This Row],[Female Ballots]]/Table1[[#This Row],[Female Population]]</f>
        <v>#DIV/0!</v>
      </c>
      <c r="W2551" s="78" t="e">
        <f>Table1[[#This Row],[Male Ballots]]/Table1[[#This Row],[Male Population]]</f>
        <v>#DIV/0!</v>
      </c>
      <c r="X2551" s="78" t="e">
        <f>Table1[[#This Row],[Total Ballots]]/Table1[[#This Row],[Total Population]]</f>
        <v>#DIV/0!</v>
      </c>
      <c r="Y2551" s="78">
        <f>Table1[[#This Row],[Female Ballots]]/Table1[[#This Row],[Female Voters]]</f>
        <v>0.17236467236467237</v>
      </c>
      <c r="Z2551" s="79">
        <f>Table1[[#This Row],[Male Ballots]]/Table1[[#This Row],[Male Voters]]</f>
        <v>0.17674113009198422</v>
      </c>
      <c r="AA2551" s="78">
        <f>Table1[[#This Row],[Total Ballots]]/Table1[[#This Row],[Total Voters]]</f>
        <v>0.17511050663039782</v>
      </c>
    </row>
    <row r="2552" spans="1:27" s="12" customFormat="1" x14ac:dyDescent="0.35">
      <c r="A2552" s="70" t="s">
        <v>33</v>
      </c>
      <c r="B2552" s="71">
        <v>2019</v>
      </c>
      <c r="C2552" s="71" t="s">
        <v>82</v>
      </c>
      <c r="D2552" s="71"/>
      <c r="E2552" s="72"/>
      <c r="F2552" s="81"/>
      <c r="G2552" s="82" t="s">
        <v>63</v>
      </c>
      <c r="H2552" s="66"/>
      <c r="I2552" s="66"/>
      <c r="J2552" s="66"/>
      <c r="K2552" s="66">
        <v>2935</v>
      </c>
      <c r="L2552" s="66">
        <v>2767</v>
      </c>
      <c r="M2552" s="66">
        <v>22</v>
      </c>
      <c r="N2552" s="66">
        <v>5724</v>
      </c>
      <c r="O2552" s="66">
        <v>620</v>
      </c>
      <c r="P2552" s="66">
        <v>556</v>
      </c>
      <c r="Q2552" s="66">
        <v>12</v>
      </c>
      <c r="R2552" s="73">
        <v>1188</v>
      </c>
      <c r="S2552" s="78" t="e">
        <f>Table1[[#This Row],[Female Voters]]/Table1[[#This Row],[Female Population]]</f>
        <v>#DIV/0!</v>
      </c>
      <c r="T2552" s="78" t="e">
        <f>Table1[[#This Row],[Male Voters]]/Table1[[#This Row],[Male Population]]</f>
        <v>#DIV/0!</v>
      </c>
      <c r="U2552" s="78" t="e">
        <f>Table1[[#This Row],[Total Voters]]/Table1[[#This Row],[Total Population]]</f>
        <v>#DIV/0!</v>
      </c>
      <c r="V2552" s="78" t="e">
        <f>Table1[[#This Row],[Female Ballots]]/Table1[[#This Row],[Female Population]]</f>
        <v>#DIV/0!</v>
      </c>
      <c r="W2552" s="78" t="e">
        <f>Table1[[#This Row],[Male Ballots]]/Table1[[#This Row],[Male Population]]</f>
        <v>#DIV/0!</v>
      </c>
      <c r="X2552" s="78" t="e">
        <f>Table1[[#This Row],[Total Ballots]]/Table1[[#This Row],[Total Population]]</f>
        <v>#DIV/0!</v>
      </c>
      <c r="Y2552" s="78">
        <f>Table1[[#This Row],[Female Ballots]]/Table1[[#This Row],[Female Voters]]</f>
        <v>0.21124361158432708</v>
      </c>
      <c r="Z2552" s="79">
        <f>Table1[[#This Row],[Male Ballots]]/Table1[[#This Row],[Male Voters]]</f>
        <v>0.20093964582580412</v>
      </c>
      <c r="AA2552" s="78">
        <f>Table1[[#This Row],[Total Ballots]]/Table1[[#This Row],[Total Voters]]</f>
        <v>0.20754716981132076</v>
      </c>
    </row>
    <row r="2553" spans="1:27" s="12" customFormat="1" x14ac:dyDescent="0.35">
      <c r="A2553" s="70" t="s">
        <v>33</v>
      </c>
      <c r="B2553" s="71">
        <v>2019</v>
      </c>
      <c r="C2553" s="71" t="s">
        <v>82</v>
      </c>
      <c r="D2553" s="71"/>
      <c r="E2553" s="72"/>
      <c r="F2553" s="81"/>
      <c r="G2553" s="82" t="s">
        <v>64</v>
      </c>
      <c r="H2553" s="66"/>
      <c r="I2553" s="66"/>
      <c r="J2553" s="66"/>
      <c r="K2553" s="66">
        <v>3168</v>
      </c>
      <c r="L2553" s="66">
        <v>3099</v>
      </c>
      <c r="M2553" s="66">
        <v>17</v>
      </c>
      <c r="N2553" s="66">
        <v>6284</v>
      </c>
      <c r="O2553" s="66">
        <v>1011</v>
      </c>
      <c r="P2553" s="66">
        <v>969</v>
      </c>
      <c r="Q2553" s="66">
        <v>5</v>
      </c>
      <c r="R2553" s="73">
        <v>1985</v>
      </c>
      <c r="S2553" s="78" t="e">
        <f>Table1[[#This Row],[Female Voters]]/Table1[[#This Row],[Female Population]]</f>
        <v>#DIV/0!</v>
      </c>
      <c r="T2553" s="78" t="e">
        <f>Table1[[#This Row],[Male Voters]]/Table1[[#This Row],[Male Population]]</f>
        <v>#DIV/0!</v>
      </c>
      <c r="U2553" s="78" t="e">
        <f>Table1[[#This Row],[Total Voters]]/Table1[[#This Row],[Total Population]]</f>
        <v>#DIV/0!</v>
      </c>
      <c r="V2553" s="78" t="e">
        <f>Table1[[#This Row],[Female Ballots]]/Table1[[#This Row],[Female Population]]</f>
        <v>#DIV/0!</v>
      </c>
      <c r="W2553" s="78" t="e">
        <f>Table1[[#This Row],[Male Ballots]]/Table1[[#This Row],[Male Population]]</f>
        <v>#DIV/0!</v>
      </c>
      <c r="X2553" s="78" t="e">
        <f>Table1[[#This Row],[Total Ballots]]/Table1[[#This Row],[Total Population]]</f>
        <v>#DIV/0!</v>
      </c>
      <c r="Y2553" s="78">
        <f>Table1[[#This Row],[Female Ballots]]/Table1[[#This Row],[Female Voters]]</f>
        <v>0.3191287878787879</v>
      </c>
      <c r="Z2553" s="79">
        <f>Table1[[#This Row],[Male Ballots]]/Table1[[#This Row],[Male Voters]]</f>
        <v>0.31268151016456924</v>
      </c>
      <c r="AA2553" s="78">
        <f>Table1[[#This Row],[Total Ballots]]/Table1[[#This Row],[Total Voters]]</f>
        <v>0.31588160407383831</v>
      </c>
    </row>
    <row r="2554" spans="1:27" s="12" customFormat="1" x14ac:dyDescent="0.35">
      <c r="A2554" s="70" t="s">
        <v>33</v>
      </c>
      <c r="B2554" s="71">
        <v>2019</v>
      </c>
      <c r="C2554" s="71" t="s">
        <v>82</v>
      </c>
      <c r="D2554" s="71"/>
      <c r="E2554" s="72"/>
      <c r="F2554" s="81"/>
      <c r="G2554" s="82" t="s">
        <v>65</v>
      </c>
      <c r="H2554" s="66"/>
      <c r="I2554" s="66"/>
      <c r="J2554" s="66"/>
      <c r="K2554" s="66">
        <v>3204</v>
      </c>
      <c r="L2554" s="66">
        <v>2795</v>
      </c>
      <c r="M2554" s="66">
        <v>17</v>
      </c>
      <c r="N2554" s="66">
        <v>6016</v>
      </c>
      <c r="O2554" s="66">
        <v>1320</v>
      </c>
      <c r="P2554" s="66">
        <v>1130</v>
      </c>
      <c r="Q2554" s="66">
        <v>8</v>
      </c>
      <c r="R2554" s="73">
        <v>2458</v>
      </c>
      <c r="S2554" s="78" t="e">
        <f>Table1[[#This Row],[Female Voters]]/Table1[[#This Row],[Female Population]]</f>
        <v>#DIV/0!</v>
      </c>
      <c r="T2554" s="78" t="e">
        <f>Table1[[#This Row],[Male Voters]]/Table1[[#This Row],[Male Population]]</f>
        <v>#DIV/0!</v>
      </c>
      <c r="U2554" s="78" t="e">
        <f>Table1[[#This Row],[Total Voters]]/Table1[[#This Row],[Total Population]]</f>
        <v>#DIV/0!</v>
      </c>
      <c r="V2554" s="78" t="e">
        <f>Table1[[#This Row],[Female Ballots]]/Table1[[#This Row],[Female Population]]</f>
        <v>#DIV/0!</v>
      </c>
      <c r="W2554" s="78" t="e">
        <f>Table1[[#This Row],[Male Ballots]]/Table1[[#This Row],[Male Population]]</f>
        <v>#DIV/0!</v>
      </c>
      <c r="X2554" s="78" t="e">
        <f>Table1[[#This Row],[Total Ballots]]/Table1[[#This Row],[Total Population]]</f>
        <v>#DIV/0!</v>
      </c>
      <c r="Y2554" s="78">
        <f>Table1[[#This Row],[Female Ballots]]/Table1[[#This Row],[Female Voters]]</f>
        <v>0.41198501872659177</v>
      </c>
      <c r="Z2554" s="79">
        <f>Table1[[#This Row],[Male Ballots]]/Table1[[#This Row],[Male Voters]]</f>
        <v>0.40429338103756707</v>
      </c>
      <c r="AA2554" s="78">
        <f>Table1[[#This Row],[Total Ballots]]/Table1[[#This Row],[Total Voters]]</f>
        <v>0.40857712765957449</v>
      </c>
    </row>
    <row r="2555" spans="1:27" s="12" customFormat="1" x14ac:dyDescent="0.35">
      <c r="A2555" s="70" t="s">
        <v>33</v>
      </c>
      <c r="B2555" s="71">
        <v>2019</v>
      </c>
      <c r="C2555" s="71" t="s">
        <v>82</v>
      </c>
      <c r="D2555" s="71"/>
      <c r="E2555" s="72"/>
      <c r="F2555" s="81"/>
      <c r="G2555" s="82" t="s">
        <v>66</v>
      </c>
      <c r="H2555" s="66"/>
      <c r="I2555" s="66"/>
      <c r="J2555" s="66"/>
      <c r="K2555" s="66">
        <v>5843</v>
      </c>
      <c r="L2555" s="66">
        <v>4732</v>
      </c>
      <c r="M2555" s="66">
        <v>17</v>
      </c>
      <c r="N2555" s="66">
        <v>10592</v>
      </c>
      <c r="O2555" s="66">
        <v>3283</v>
      </c>
      <c r="P2555" s="66">
        <v>2641</v>
      </c>
      <c r="Q2555" s="66">
        <v>9</v>
      </c>
      <c r="R2555" s="73">
        <v>5933</v>
      </c>
      <c r="S2555" s="78" t="e">
        <f>Table1[[#This Row],[Female Voters]]/Table1[[#This Row],[Female Population]]</f>
        <v>#DIV/0!</v>
      </c>
      <c r="T2555" s="78" t="e">
        <f>Table1[[#This Row],[Male Voters]]/Table1[[#This Row],[Male Population]]</f>
        <v>#DIV/0!</v>
      </c>
      <c r="U2555" s="78" t="e">
        <f>Table1[[#This Row],[Total Voters]]/Table1[[#This Row],[Total Population]]</f>
        <v>#DIV/0!</v>
      </c>
      <c r="V2555" s="78" t="e">
        <f>Table1[[#This Row],[Female Ballots]]/Table1[[#This Row],[Female Population]]</f>
        <v>#DIV/0!</v>
      </c>
      <c r="W2555" s="78" t="e">
        <f>Table1[[#This Row],[Male Ballots]]/Table1[[#This Row],[Male Population]]</f>
        <v>#DIV/0!</v>
      </c>
      <c r="X2555" s="78" t="e">
        <f>Table1[[#This Row],[Total Ballots]]/Table1[[#This Row],[Total Population]]</f>
        <v>#DIV/0!</v>
      </c>
      <c r="Y2555" s="78">
        <f>Table1[[#This Row],[Female Ballots]]/Table1[[#This Row],[Female Voters]]</f>
        <v>0.56186890296080783</v>
      </c>
      <c r="Z2555" s="79">
        <f>Table1[[#This Row],[Male Ballots]]/Table1[[#This Row],[Male Voters]]</f>
        <v>0.55811496196111576</v>
      </c>
      <c r="AA2555" s="78">
        <f>Table1[[#This Row],[Total Ballots]]/Table1[[#This Row],[Total Voters]]</f>
        <v>0.56013972809667678</v>
      </c>
    </row>
    <row r="2556" spans="1:27" s="12" customFormat="1" x14ac:dyDescent="0.35">
      <c r="A2556" s="70" t="s">
        <v>33</v>
      </c>
      <c r="B2556" s="71">
        <v>2019</v>
      </c>
      <c r="C2556" s="71" t="s">
        <v>82</v>
      </c>
      <c r="D2556" s="71"/>
      <c r="E2556" s="72"/>
      <c r="F2556" s="81"/>
      <c r="G2556" s="82" t="s">
        <v>67</v>
      </c>
      <c r="H2556" s="66"/>
      <c r="I2556" s="66"/>
      <c r="J2556" s="66"/>
      <c r="K2556" s="66">
        <v>11868</v>
      </c>
      <c r="L2556" s="66">
        <v>10457</v>
      </c>
      <c r="M2556" s="66">
        <v>27</v>
      </c>
      <c r="N2556" s="66">
        <v>22352</v>
      </c>
      <c r="O2556" s="66">
        <v>8355</v>
      </c>
      <c r="P2556" s="66">
        <v>7680</v>
      </c>
      <c r="Q2556" s="66">
        <v>17</v>
      </c>
      <c r="R2556" s="66">
        <v>16052</v>
      </c>
      <c r="S2556" s="78" t="e">
        <f>Table1[[#This Row],[Female Voters]]/Table1[[#This Row],[Female Population]]</f>
        <v>#DIV/0!</v>
      </c>
      <c r="T2556" s="78" t="e">
        <f>Table1[[#This Row],[Male Voters]]/Table1[[#This Row],[Male Population]]</f>
        <v>#DIV/0!</v>
      </c>
      <c r="U2556" s="78" t="e">
        <f>Table1[[#This Row],[Total Voters]]/Table1[[#This Row],[Total Population]]</f>
        <v>#DIV/0!</v>
      </c>
      <c r="V2556" s="78" t="e">
        <f>Table1[[#This Row],[Female Ballots]]/Table1[[#This Row],[Female Population]]</f>
        <v>#DIV/0!</v>
      </c>
      <c r="W2556" s="78" t="e">
        <f>Table1[[#This Row],[Male Ballots]]/Table1[[#This Row],[Male Population]]</f>
        <v>#DIV/0!</v>
      </c>
      <c r="X2556" s="78" t="e">
        <f>Table1[[#This Row],[Total Ballots]]/Table1[[#This Row],[Total Population]]</f>
        <v>#DIV/0!</v>
      </c>
      <c r="Y2556" s="78">
        <f>Table1[[#This Row],[Female Ballots]]/Table1[[#This Row],[Female Voters]]</f>
        <v>0.70399393326592519</v>
      </c>
      <c r="Z2556" s="79">
        <f>Table1[[#This Row],[Male Ballots]]/Table1[[#This Row],[Male Voters]]</f>
        <v>0.73443626279047525</v>
      </c>
      <c r="AA2556" s="78">
        <f>Table1[[#This Row],[Total Ballots]]/Table1[[#This Row],[Total Voters]]</f>
        <v>0.71814602720114529</v>
      </c>
    </row>
    <row r="2557" spans="1:27" s="12" customFormat="1" x14ac:dyDescent="0.35">
      <c r="A2557" s="70" t="s">
        <v>51</v>
      </c>
      <c r="B2557" s="71">
        <v>2019</v>
      </c>
      <c r="C2557" s="71" t="s">
        <v>82</v>
      </c>
      <c r="D2557" s="71"/>
      <c r="E2557" s="72"/>
      <c r="F2557" s="81"/>
      <c r="G2557" s="82" t="s">
        <v>79</v>
      </c>
      <c r="H2557" s="66"/>
      <c r="I2557" s="66"/>
      <c r="J2557" s="66"/>
      <c r="K2557" s="66">
        <v>153447</v>
      </c>
      <c r="L2557" s="66">
        <v>139844</v>
      </c>
      <c r="M2557" s="66">
        <v>190</v>
      </c>
      <c r="N2557" s="66">
        <v>293481</v>
      </c>
      <c r="O2557" s="66">
        <v>55058</v>
      </c>
      <c r="P2557" s="66">
        <v>50904</v>
      </c>
      <c r="Q2557" s="66">
        <v>68</v>
      </c>
      <c r="R2557" s="73">
        <v>106030</v>
      </c>
      <c r="S2557" s="78" t="e">
        <f>Table1[[#This Row],[Female Voters]]/Table1[[#This Row],[Female Population]]</f>
        <v>#DIV/0!</v>
      </c>
      <c r="T2557" s="78" t="e">
        <f>Table1[[#This Row],[Male Voters]]/Table1[[#This Row],[Male Population]]</f>
        <v>#DIV/0!</v>
      </c>
      <c r="U2557" s="78" t="e">
        <f>Table1[[#This Row],[Total Voters]]/Table1[[#This Row],[Total Population]]</f>
        <v>#DIV/0!</v>
      </c>
      <c r="V2557" s="78" t="e">
        <f>Table1[[#This Row],[Female Ballots]]/Table1[[#This Row],[Female Population]]</f>
        <v>#DIV/0!</v>
      </c>
      <c r="W2557" s="78" t="e">
        <f>Table1[[#This Row],[Male Ballots]]/Table1[[#This Row],[Male Population]]</f>
        <v>#DIV/0!</v>
      </c>
      <c r="X2557" s="78" t="e">
        <f>Table1[[#This Row],[Total Ballots]]/Table1[[#This Row],[Total Population]]</f>
        <v>#DIV/0!</v>
      </c>
      <c r="Y2557" s="78">
        <f>Table1[[#This Row],[Female Ballots]]/Table1[[#This Row],[Female Voters]]</f>
        <v>0.35880792716703486</v>
      </c>
      <c r="Z2557" s="79">
        <f>Table1[[#This Row],[Male Ballots]]/Table1[[#This Row],[Male Voters]]</f>
        <v>0.36400560624696088</v>
      </c>
      <c r="AA2557" s="78">
        <f>Table1[[#This Row],[Total Ballots]]/Table1[[#This Row],[Total Voters]]</f>
        <v>0.3612840354230768</v>
      </c>
    </row>
    <row r="2558" spans="1:27" s="12" customFormat="1" x14ac:dyDescent="0.35">
      <c r="A2558" s="70" t="s">
        <v>51</v>
      </c>
      <c r="B2558" s="71">
        <v>2019</v>
      </c>
      <c r="C2558" s="71" t="s">
        <v>82</v>
      </c>
      <c r="D2558" s="71"/>
      <c r="E2558" s="72"/>
      <c r="F2558" s="81"/>
      <c r="G2558" s="82" t="s">
        <v>62</v>
      </c>
      <c r="H2558" s="66"/>
      <c r="I2558" s="66"/>
      <c r="J2558" s="66"/>
      <c r="K2558" s="66">
        <v>13081</v>
      </c>
      <c r="L2558" s="66">
        <v>12832</v>
      </c>
      <c r="M2558" s="66">
        <v>48</v>
      </c>
      <c r="N2558" s="66">
        <v>25961</v>
      </c>
      <c r="O2558" s="66">
        <v>2047</v>
      </c>
      <c r="P2558" s="66">
        <v>1906</v>
      </c>
      <c r="Q2558" s="66">
        <v>14</v>
      </c>
      <c r="R2558" s="73">
        <v>3967</v>
      </c>
      <c r="S2558" s="78" t="e">
        <f>Table1[[#This Row],[Female Voters]]/Table1[[#This Row],[Female Population]]</f>
        <v>#DIV/0!</v>
      </c>
      <c r="T2558" s="78" t="e">
        <f>Table1[[#This Row],[Male Voters]]/Table1[[#This Row],[Male Population]]</f>
        <v>#DIV/0!</v>
      </c>
      <c r="U2558" s="78" t="e">
        <f>Table1[[#This Row],[Total Voters]]/Table1[[#This Row],[Total Population]]</f>
        <v>#DIV/0!</v>
      </c>
      <c r="V2558" s="78" t="e">
        <f>Table1[[#This Row],[Female Ballots]]/Table1[[#This Row],[Female Population]]</f>
        <v>#DIV/0!</v>
      </c>
      <c r="W2558" s="78" t="e">
        <f>Table1[[#This Row],[Male Ballots]]/Table1[[#This Row],[Male Population]]</f>
        <v>#DIV/0!</v>
      </c>
      <c r="X2558" s="78" t="e">
        <f>Table1[[#This Row],[Total Ballots]]/Table1[[#This Row],[Total Population]]</f>
        <v>#DIV/0!</v>
      </c>
      <c r="Y2558" s="78">
        <f>Table1[[#This Row],[Female Ballots]]/Table1[[#This Row],[Female Voters]]</f>
        <v>0.15648650714777157</v>
      </c>
      <c r="Z2558" s="79">
        <f>Table1[[#This Row],[Male Ballots]]/Table1[[#This Row],[Male Voters]]</f>
        <v>0.14853491271820449</v>
      </c>
      <c r="AA2558" s="78">
        <f>Table1[[#This Row],[Total Ballots]]/Table1[[#This Row],[Total Voters]]</f>
        <v>0.15280613227533607</v>
      </c>
    </row>
    <row r="2559" spans="1:27" s="12" customFormat="1" x14ac:dyDescent="0.35">
      <c r="A2559" s="70" t="s">
        <v>51</v>
      </c>
      <c r="B2559" s="71">
        <v>2019</v>
      </c>
      <c r="C2559" s="71" t="s">
        <v>82</v>
      </c>
      <c r="D2559" s="71"/>
      <c r="E2559" s="72"/>
      <c r="F2559" s="81"/>
      <c r="G2559" s="82" t="s">
        <v>63</v>
      </c>
      <c r="H2559" s="66"/>
      <c r="I2559" s="66"/>
      <c r="J2559" s="66"/>
      <c r="K2559" s="66">
        <v>23799</v>
      </c>
      <c r="L2559" s="66">
        <v>22607</v>
      </c>
      <c r="M2559" s="66">
        <v>47</v>
      </c>
      <c r="N2559" s="66">
        <v>46453</v>
      </c>
      <c r="O2559" s="66">
        <v>4136</v>
      </c>
      <c r="P2559" s="66">
        <v>3738</v>
      </c>
      <c r="Q2559" s="66">
        <v>14</v>
      </c>
      <c r="R2559" s="73">
        <v>7888</v>
      </c>
      <c r="S2559" s="78" t="e">
        <f>Table1[[#This Row],[Female Voters]]/Table1[[#This Row],[Female Population]]</f>
        <v>#DIV/0!</v>
      </c>
      <c r="T2559" s="78" t="e">
        <f>Table1[[#This Row],[Male Voters]]/Table1[[#This Row],[Male Population]]</f>
        <v>#DIV/0!</v>
      </c>
      <c r="U2559" s="78" t="e">
        <f>Table1[[#This Row],[Total Voters]]/Table1[[#This Row],[Total Population]]</f>
        <v>#DIV/0!</v>
      </c>
      <c r="V2559" s="78" t="e">
        <f>Table1[[#This Row],[Female Ballots]]/Table1[[#This Row],[Female Population]]</f>
        <v>#DIV/0!</v>
      </c>
      <c r="W2559" s="78" t="e">
        <f>Table1[[#This Row],[Male Ballots]]/Table1[[#This Row],[Male Population]]</f>
        <v>#DIV/0!</v>
      </c>
      <c r="X2559" s="78" t="e">
        <f>Table1[[#This Row],[Total Ballots]]/Table1[[#This Row],[Total Population]]</f>
        <v>#DIV/0!</v>
      </c>
      <c r="Y2559" s="78">
        <f>Table1[[#This Row],[Female Ballots]]/Table1[[#This Row],[Female Voters]]</f>
        <v>0.17378881465607798</v>
      </c>
      <c r="Z2559" s="79">
        <f>Table1[[#This Row],[Male Ballots]]/Table1[[#This Row],[Male Voters]]</f>
        <v>0.1653470164108462</v>
      </c>
      <c r="AA2559" s="78">
        <f>Table1[[#This Row],[Total Ballots]]/Table1[[#This Row],[Total Voters]]</f>
        <v>0.16980604051406797</v>
      </c>
    </row>
    <row r="2560" spans="1:27" s="12" customFormat="1" x14ac:dyDescent="0.35">
      <c r="A2560" s="70" t="s">
        <v>51</v>
      </c>
      <c r="B2560" s="71">
        <v>2019</v>
      </c>
      <c r="C2560" s="71" t="s">
        <v>82</v>
      </c>
      <c r="D2560" s="71"/>
      <c r="E2560" s="72"/>
      <c r="F2560" s="81"/>
      <c r="G2560" s="82" t="s">
        <v>64</v>
      </c>
      <c r="H2560" s="66"/>
      <c r="I2560" s="66"/>
      <c r="J2560" s="66"/>
      <c r="K2560" s="66">
        <v>25881</v>
      </c>
      <c r="L2560" s="66">
        <v>23466</v>
      </c>
      <c r="M2560" s="66">
        <v>36</v>
      </c>
      <c r="N2560" s="66">
        <v>49383</v>
      </c>
      <c r="O2560" s="66">
        <v>6853</v>
      </c>
      <c r="P2560" s="66">
        <v>6016</v>
      </c>
      <c r="Q2560" s="66">
        <v>14</v>
      </c>
      <c r="R2560" s="73">
        <v>12883</v>
      </c>
      <c r="S2560" s="78" t="e">
        <f>Table1[[#This Row],[Female Voters]]/Table1[[#This Row],[Female Population]]</f>
        <v>#DIV/0!</v>
      </c>
      <c r="T2560" s="78" t="e">
        <f>Table1[[#This Row],[Male Voters]]/Table1[[#This Row],[Male Population]]</f>
        <v>#DIV/0!</v>
      </c>
      <c r="U2560" s="78" t="e">
        <f>Table1[[#This Row],[Total Voters]]/Table1[[#This Row],[Total Population]]</f>
        <v>#DIV/0!</v>
      </c>
      <c r="V2560" s="78" t="e">
        <f>Table1[[#This Row],[Female Ballots]]/Table1[[#This Row],[Female Population]]</f>
        <v>#DIV/0!</v>
      </c>
      <c r="W2560" s="78" t="e">
        <f>Table1[[#This Row],[Male Ballots]]/Table1[[#This Row],[Male Population]]</f>
        <v>#DIV/0!</v>
      </c>
      <c r="X2560" s="78" t="e">
        <f>Table1[[#This Row],[Total Ballots]]/Table1[[#This Row],[Total Population]]</f>
        <v>#DIV/0!</v>
      </c>
      <c r="Y2560" s="78">
        <f>Table1[[#This Row],[Female Ballots]]/Table1[[#This Row],[Female Voters]]</f>
        <v>0.26478884123488272</v>
      </c>
      <c r="Z2560" s="79">
        <f>Table1[[#This Row],[Male Ballots]]/Table1[[#This Row],[Male Voters]]</f>
        <v>0.25637091962839853</v>
      </c>
      <c r="AA2560" s="78">
        <f>Table1[[#This Row],[Total Ballots]]/Table1[[#This Row],[Total Voters]]</f>
        <v>0.26087924994431283</v>
      </c>
    </row>
    <row r="2561" spans="1:27" s="12" customFormat="1" x14ac:dyDescent="0.35">
      <c r="A2561" s="70" t="s">
        <v>51</v>
      </c>
      <c r="B2561" s="71">
        <v>2019</v>
      </c>
      <c r="C2561" s="71" t="s">
        <v>82</v>
      </c>
      <c r="D2561" s="71"/>
      <c r="E2561" s="72"/>
      <c r="F2561" s="81"/>
      <c r="G2561" s="82" t="s">
        <v>65</v>
      </c>
      <c r="H2561" s="66"/>
      <c r="I2561" s="66"/>
      <c r="J2561" s="66"/>
      <c r="K2561" s="66">
        <v>25516</v>
      </c>
      <c r="L2561" s="66">
        <v>23978</v>
      </c>
      <c r="M2561" s="66">
        <v>25</v>
      </c>
      <c r="N2561" s="66">
        <v>49519</v>
      </c>
      <c r="O2561" s="66">
        <v>8478</v>
      </c>
      <c r="P2561" s="66">
        <v>8043</v>
      </c>
      <c r="Q2561" s="66">
        <v>10</v>
      </c>
      <c r="R2561" s="73">
        <v>16531</v>
      </c>
      <c r="S2561" s="78" t="e">
        <f>Table1[[#This Row],[Female Voters]]/Table1[[#This Row],[Female Population]]</f>
        <v>#DIV/0!</v>
      </c>
      <c r="T2561" s="78" t="e">
        <f>Table1[[#This Row],[Male Voters]]/Table1[[#This Row],[Male Population]]</f>
        <v>#DIV/0!</v>
      </c>
      <c r="U2561" s="78" t="e">
        <f>Table1[[#This Row],[Total Voters]]/Table1[[#This Row],[Total Population]]</f>
        <v>#DIV/0!</v>
      </c>
      <c r="V2561" s="78" t="e">
        <f>Table1[[#This Row],[Female Ballots]]/Table1[[#This Row],[Female Population]]</f>
        <v>#DIV/0!</v>
      </c>
      <c r="W2561" s="78" t="e">
        <f>Table1[[#This Row],[Male Ballots]]/Table1[[#This Row],[Male Population]]</f>
        <v>#DIV/0!</v>
      </c>
      <c r="X2561" s="78" t="e">
        <f>Table1[[#This Row],[Total Ballots]]/Table1[[#This Row],[Total Population]]</f>
        <v>#DIV/0!</v>
      </c>
      <c r="Y2561" s="78">
        <f>Table1[[#This Row],[Female Ballots]]/Table1[[#This Row],[Female Voters]]</f>
        <v>0.33226211004859696</v>
      </c>
      <c r="Z2561" s="79">
        <f>Table1[[#This Row],[Male Ballots]]/Table1[[#This Row],[Male Voters]]</f>
        <v>0.33543247977312535</v>
      </c>
      <c r="AA2561" s="78">
        <f>Table1[[#This Row],[Total Ballots]]/Table1[[#This Row],[Total Voters]]</f>
        <v>0.33383145863204022</v>
      </c>
    </row>
    <row r="2562" spans="1:27" s="12" customFormat="1" x14ac:dyDescent="0.35">
      <c r="A2562" s="70" t="s">
        <v>51</v>
      </c>
      <c r="B2562" s="71">
        <v>2019</v>
      </c>
      <c r="C2562" s="71" t="s">
        <v>82</v>
      </c>
      <c r="D2562" s="71"/>
      <c r="E2562" s="72"/>
      <c r="F2562" s="81"/>
      <c r="G2562" s="82" t="s">
        <v>66</v>
      </c>
      <c r="H2562" s="66"/>
      <c r="I2562" s="66"/>
      <c r="J2562" s="66"/>
      <c r="K2562" s="66">
        <v>26997</v>
      </c>
      <c r="L2562" s="66">
        <v>24727</v>
      </c>
      <c r="M2562" s="66">
        <v>18</v>
      </c>
      <c r="N2562" s="66">
        <v>51742</v>
      </c>
      <c r="O2562" s="66">
        <v>11805</v>
      </c>
      <c r="P2562" s="66">
        <v>11221</v>
      </c>
      <c r="Q2562" s="66">
        <v>9</v>
      </c>
      <c r="R2562" s="73">
        <v>23035</v>
      </c>
      <c r="S2562" s="78" t="e">
        <f>Table1[[#This Row],[Female Voters]]/Table1[[#This Row],[Female Population]]</f>
        <v>#DIV/0!</v>
      </c>
      <c r="T2562" s="78" t="e">
        <f>Table1[[#This Row],[Male Voters]]/Table1[[#This Row],[Male Population]]</f>
        <v>#DIV/0!</v>
      </c>
      <c r="U2562" s="78" t="e">
        <f>Table1[[#This Row],[Total Voters]]/Table1[[#This Row],[Total Population]]</f>
        <v>#DIV/0!</v>
      </c>
      <c r="V2562" s="78" t="e">
        <f>Table1[[#This Row],[Female Ballots]]/Table1[[#This Row],[Female Population]]</f>
        <v>#DIV/0!</v>
      </c>
      <c r="W2562" s="78" t="e">
        <f>Table1[[#This Row],[Male Ballots]]/Table1[[#This Row],[Male Population]]</f>
        <v>#DIV/0!</v>
      </c>
      <c r="X2562" s="78" t="e">
        <f>Table1[[#This Row],[Total Ballots]]/Table1[[#This Row],[Total Population]]</f>
        <v>#DIV/0!</v>
      </c>
      <c r="Y2562" s="78">
        <f>Table1[[#This Row],[Female Ballots]]/Table1[[#This Row],[Female Voters]]</f>
        <v>0.43727080786754086</v>
      </c>
      <c r="Z2562" s="79">
        <f>Table1[[#This Row],[Male Ballots]]/Table1[[#This Row],[Male Voters]]</f>
        <v>0.45379544627330448</v>
      </c>
      <c r="AA2562" s="78">
        <f>Table1[[#This Row],[Total Ballots]]/Table1[[#This Row],[Total Voters]]</f>
        <v>0.4451895945266901</v>
      </c>
    </row>
    <row r="2563" spans="1:27" s="12" customFormat="1" x14ac:dyDescent="0.35">
      <c r="A2563" s="70" t="s">
        <v>51</v>
      </c>
      <c r="B2563" s="71">
        <v>2019</v>
      </c>
      <c r="C2563" s="71" t="s">
        <v>82</v>
      </c>
      <c r="D2563" s="71"/>
      <c r="E2563" s="72"/>
      <c r="F2563" s="81"/>
      <c r="G2563" s="82" t="s">
        <v>67</v>
      </c>
      <c r="H2563" s="66"/>
      <c r="I2563" s="66"/>
      <c r="J2563" s="66"/>
      <c r="K2563" s="66">
        <v>38173</v>
      </c>
      <c r="L2563" s="66">
        <v>32234</v>
      </c>
      <c r="M2563" s="66">
        <v>16</v>
      </c>
      <c r="N2563" s="66">
        <v>70423</v>
      </c>
      <c r="O2563" s="66">
        <v>21739</v>
      </c>
      <c r="P2563" s="66">
        <v>19980</v>
      </c>
      <c r="Q2563" s="66">
        <v>7</v>
      </c>
      <c r="R2563" s="66">
        <v>41726</v>
      </c>
      <c r="S2563" s="78" t="e">
        <f>Table1[[#This Row],[Female Voters]]/Table1[[#This Row],[Female Population]]</f>
        <v>#DIV/0!</v>
      </c>
      <c r="T2563" s="78" t="e">
        <f>Table1[[#This Row],[Male Voters]]/Table1[[#This Row],[Male Population]]</f>
        <v>#DIV/0!</v>
      </c>
      <c r="U2563" s="78" t="e">
        <f>Table1[[#This Row],[Total Voters]]/Table1[[#This Row],[Total Population]]</f>
        <v>#DIV/0!</v>
      </c>
      <c r="V2563" s="78" t="e">
        <f>Table1[[#This Row],[Female Ballots]]/Table1[[#This Row],[Female Population]]</f>
        <v>#DIV/0!</v>
      </c>
      <c r="W2563" s="78" t="e">
        <f>Table1[[#This Row],[Male Ballots]]/Table1[[#This Row],[Male Population]]</f>
        <v>#DIV/0!</v>
      </c>
      <c r="X2563" s="78" t="e">
        <f>Table1[[#This Row],[Total Ballots]]/Table1[[#This Row],[Total Population]]</f>
        <v>#DIV/0!</v>
      </c>
      <c r="Y2563" s="78">
        <f>Table1[[#This Row],[Female Ballots]]/Table1[[#This Row],[Female Voters]]</f>
        <v>0.56948628611846064</v>
      </c>
      <c r="Z2563" s="79">
        <f>Table1[[#This Row],[Male Ballots]]/Table1[[#This Row],[Male Voters]]</f>
        <v>0.61984240243221445</v>
      </c>
      <c r="AA2563" s="78">
        <f>Table1[[#This Row],[Total Ballots]]/Table1[[#This Row],[Total Voters]]</f>
        <v>0.59250528946508951</v>
      </c>
    </row>
    <row r="2564" spans="1:27" s="12" customFormat="1" x14ac:dyDescent="0.35">
      <c r="A2564" s="70" t="s">
        <v>25</v>
      </c>
      <c r="B2564" s="71">
        <v>2019</v>
      </c>
      <c r="C2564" s="71" t="s">
        <v>82</v>
      </c>
      <c r="D2564" s="71"/>
      <c r="E2564" s="72"/>
      <c r="F2564" s="81"/>
      <c r="G2564" s="82" t="s">
        <v>79</v>
      </c>
      <c r="H2564" s="66"/>
      <c r="I2564" s="66"/>
      <c r="J2564" s="66"/>
      <c r="K2564" s="66">
        <v>1411</v>
      </c>
      <c r="L2564" s="66">
        <v>1275</v>
      </c>
      <c r="M2564" s="66">
        <v>7</v>
      </c>
      <c r="N2564" s="66">
        <v>2693</v>
      </c>
      <c r="O2564" s="66">
        <v>833</v>
      </c>
      <c r="P2564" s="66">
        <v>755</v>
      </c>
      <c r="Q2564" s="66">
        <v>5</v>
      </c>
      <c r="R2564" s="73">
        <v>1593</v>
      </c>
      <c r="S2564" s="78" t="e">
        <f>Table1[[#This Row],[Female Voters]]/Table1[[#This Row],[Female Population]]</f>
        <v>#DIV/0!</v>
      </c>
      <c r="T2564" s="78" t="e">
        <f>Table1[[#This Row],[Male Voters]]/Table1[[#This Row],[Male Population]]</f>
        <v>#DIV/0!</v>
      </c>
      <c r="U2564" s="78" t="e">
        <f>Table1[[#This Row],[Total Voters]]/Table1[[#This Row],[Total Population]]</f>
        <v>#DIV/0!</v>
      </c>
      <c r="V2564" s="78" t="e">
        <f>Table1[[#This Row],[Female Ballots]]/Table1[[#This Row],[Female Population]]</f>
        <v>#DIV/0!</v>
      </c>
      <c r="W2564" s="78" t="e">
        <f>Table1[[#This Row],[Male Ballots]]/Table1[[#This Row],[Male Population]]</f>
        <v>#DIV/0!</v>
      </c>
      <c r="X2564" s="78" t="e">
        <f>Table1[[#This Row],[Total Ballots]]/Table1[[#This Row],[Total Population]]</f>
        <v>#DIV/0!</v>
      </c>
      <c r="Y2564" s="78">
        <f>Table1[[#This Row],[Female Ballots]]/Table1[[#This Row],[Female Voters]]</f>
        <v>0.59036144578313254</v>
      </c>
      <c r="Z2564" s="79">
        <f>Table1[[#This Row],[Male Ballots]]/Table1[[#This Row],[Male Voters]]</f>
        <v>0.59215686274509804</v>
      </c>
      <c r="AA2564" s="78">
        <f>Table1[[#This Row],[Total Ballots]]/Table1[[#This Row],[Total Voters]]</f>
        <v>0.59153360564426294</v>
      </c>
    </row>
    <row r="2565" spans="1:27" s="12" customFormat="1" x14ac:dyDescent="0.35">
      <c r="A2565" s="70" t="s">
        <v>25</v>
      </c>
      <c r="B2565" s="71">
        <v>2019</v>
      </c>
      <c r="C2565" s="71" t="s">
        <v>82</v>
      </c>
      <c r="D2565" s="71"/>
      <c r="E2565" s="72"/>
      <c r="F2565" s="81"/>
      <c r="G2565" s="82" t="s">
        <v>62</v>
      </c>
      <c r="H2565" s="66"/>
      <c r="I2565" s="66"/>
      <c r="J2565" s="66"/>
      <c r="K2565" s="66">
        <v>81</v>
      </c>
      <c r="L2565" s="66">
        <v>76</v>
      </c>
      <c r="M2565" s="66">
        <v>0</v>
      </c>
      <c r="N2565" s="66">
        <v>157</v>
      </c>
      <c r="O2565" s="66">
        <v>17</v>
      </c>
      <c r="P2565" s="66">
        <v>17</v>
      </c>
      <c r="Q2565" s="66">
        <v>0</v>
      </c>
      <c r="R2565" s="73">
        <v>34</v>
      </c>
      <c r="S2565" s="78" t="e">
        <f>Table1[[#This Row],[Female Voters]]/Table1[[#This Row],[Female Population]]</f>
        <v>#DIV/0!</v>
      </c>
      <c r="T2565" s="78" t="e">
        <f>Table1[[#This Row],[Male Voters]]/Table1[[#This Row],[Male Population]]</f>
        <v>#DIV/0!</v>
      </c>
      <c r="U2565" s="78" t="e">
        <f>Table1[[#This Row],[Total Voters]]/Table1[[#This Row],[Total Population]]</f>
        <v>#DIV/0!</v>
      </c>
      <c r="V2565" s="78" t="e">
        <f>Table1[[#This Row],[Female Ballots]]/Table1[[#This Row],[Female Population]]</f>
        <v>#DIV/0!</v>
      </c>
      <c r="W2565" s="78" t="e">
        <f>Table1[[#This Row],[Male Ballots]]/Table1[[#This Row],[Male Population]]</f>
        <v>#DIV/0!</v>
      </c>
      <c r="X2565" s="78" t="e">
        <f>Table1[[#This Row],[Total Ballots]]/Table1[[#This Row],[Total Population]]</f>
        <v>#DIV/0!</v>
      </c>
      <c r="Y2565" s="78">
        <f>Table1[[#This Row],[Female Ballots]]/Table1[[#This Row],[Female Voters]]</f>
        <v>0.20987654320987653</v>
      </c>
      <c r="Z2565" s="79">
        <f>Table1[[#This Row],[Male Ballots]]/Table1[[#This Row],[Male Voters]]</f>
        <v>0.22368421052631579</v>
      </c>
      <c r="AA2565" s="78">
        <f>Table1[[#This Row],[Total Ballots]]/Table1[[#This Row],[Total Voters]]</f>
        <v>0.21656050955414013</v>
      </c>
    </row>
    <row r="2566" spans="1:27" s="12" customFormat="1" x14ac:dyDescent="0.35">
      <c r="A2566" s="70" t="s">
        <v>25</v>
      </c>
      <c r="B2566" s="71">
        <v>2019</v>
      </c>
      <c r="C2566" s="71" t="s">
        <v>82</v>
      </c>
      <c r="D2566" s="71"/>
      <c r="E2566" s="72"/>
      <c r="F2566" s="81"/>
      <c r="G2566" s="82" t="s">
        <v>63</v>
      </c>
      <c r="H2566" s="66"/>
      <c r="I2566" s="66"/>
      <c r="J2566" s="66"/>
      <c r="K2566" s="66">
        <v>129</v>
      </c>
      <c r="L2566" s="66">
        <v>113</v>
      </c>
      <c r="M2566" s="66">
        <v>0</v>
      </c>
      <c r="N2566" s="66">
        <v>242</v>
      </c>
      <c r="O2566" s="66">
        <v>40</v>
      </c>
      <c r="P2566" s="66">
        <v>30</v>
      </c>
      <c r="Q2566" s="66">
        <v>0</v>
      </c>
      <c r="R2566" s="73">
        <v>70</v>
      </c>
      <c r="S2566" s="78" t="e">
        <f>Table1[[#This Row],[Female Voters]]/Table1[[#This Row],[Female Population]]</f>
        <v>#DIV/0!</v>
      </c>
      <c r="T2566" s="78" t="e">
        <f>Table1[[#This Row],[Male Voters]]/Table1[[#This Row],[Male Population]]</f>
        <v>#DIV/0!</v>
      </c>
      <c r="U2566" s="78" t="e">
        <f>Table1[[#This Row],[Total Voters]]/Table1[[#This Row],[Total Population]]</f>
        <v>#DIV/0!</v>
      </c>
      <c r="V2566" s="78" t="e">
        <f>Table1[[#This Row],[Female Ballots]]/Table1[[#This Row],[Female Population]]</f>
        <v>#DIV/0!</v>
      </c>
      <c r="W2566" s="78" t="e">
        <f>Table1[[#This Row],[Male Ballots]]/Table1[[#This Row],[Male Population]]</f>
        <v>#DIV/0!</v>
      </c>
      <c r="X2566" s="78" t="e">
        <f>Table1[[#This Row],[Total Ballots]]/Table1[[#This Row],[Total Population]]</f>
        <v>#DIV/0!</v>
      </c>
      <c r="Y2566" s="78">
        <f>Table1[[#This Row],[Female Ballots]]/Table1[[#This Row],[Female Voters]]</f>
        <v>0.31007751937984496</v>
      </c>
      <c r="Z2566" s="79">
        <f>Table1[[#This Row],[Male Ballots]]/Table1[[#This Row],[Male Voters]]</f>
        <v>0.26548672566371684</v>
      </c>
      <c r="AA2566" s="78">
        <f>Table1[[#This Row],[Total Ballots]]/Table1[[#This Row],[Total Voters]]</f>
        <v>0.28925619834710742</v>
      </c>
    </row>
    <row r="2567" spans="1:27" s="12" customFormat="1" x14ac:dyDescent="0.35">
      <c r="A2567" s="70" t="s">
        <v>25</v>
      </c>
      <c r="B2567" s="71">
        <v>2019</v>
      </c>
      <c r="C2567" s="71" t="s">
        <v>82</v>
      </c>
      <c r="D2567" s="71"/>
      <c r="E2567" s="72"/>
      <c r="F2567" s="81"/>
      <c r="G2567" s="82" t="s">
        <v>64</v>
      </c>
      <c r="H2567" s="66"/>
      <c r="I2567" s="66"/>
      <c r="J2567" s="66"/>
      <c r="K2567" s="66">
        <v>168</v>
      </c>
      <c r="L2567" s="66">
        <v>161</v>
      </c>
      <c r="M2567" s="66">
        <v>0</v>
      </c>
      <c r="N2567" s="66">
        <v>329</v>
      </c>
      <c r="O2567" s="66">
        <v>76</v>
      </c>
      <c r="P2567" s="66">
        <v>67</v>
      </c>
      <c r="Q2567" s="66">
        <v>0</v>
      </c>
      <c r="R2567" s="73">
        <v>143</v>
      </c>
      <c r="S2567" s="78" t="e">
        <f>Table1[[#This Row],[Female Voters]]/Table1[[#This Row],[Female Population]]</f>
        <v>#DIV/0!</v>
      </c>
      <c r="T2567" s="78" t="e">
        <f>Table1[[#This Row],[Male Voters]]/Table1[[#This Row],[Male Population]]</f>
        <v>#DIV/0!</v>
      </c>
      <c r="U2567" s="78" t="e">
        <f>Table1[[#This Row],[Total Voters]]/Table1[[#This Row],[Total Population]]</f>
        <v>#DIV/0!</v>
      </c>
      <c r="V2567" s="78" t="e">
        <f>Table1[[#This Row],[Female Ballots]]/Table1[[#This Row],[Female Population]]</f>
        <v>#DIV/0!</v>
      </c>
      <c r="W2567" s="78" t="e">
        <f>Table1[[#This Row],[Male Ballots]]/Table1[[#This Row],[Male Population]]</f>
        <v>#DIV/0!</v>
      </c>
      <c r="X2567" s="78" t="e">
        <f>Table1[[#This Row],[Total Ballots]]/Table1[[#This Row],[Total Population]]</f>
        <v>#DIV/0!</v>
      </c>
      <c r="Y2567" s="78">
        <f>Table1[[#This Row],[Female Ballots]]/Table1[[#This Row],[Female Voters]]</f>
        <v>0.45238095238095238</v>
      </c>
      <c r="Z2567" s="79">
        <f>Table1[[#This Row],[Male Ballots]]/Table1[[#This Row],[Male Voters]]</f>
        <v>0.41614906832298137</v>
      </c>
      <c r="AA2567" s="78">
        <f>Table1[[#This Row],[Total Ballots]]/Table1[[#This Row],[Total Voters]]</f>
        <v>0.43465045592705165</v>
      </c>
    </row>
    <row r="2568" spans="1:27" s="12" customFormat="1" x14ac:dyDescent="0.35">
      <c r="A2568" s="70" t="s">
        <v>25</v>
      </c>
      <c r="B2568" s="71">
        <v>2019</v>
      </c>
      <c r="C2568" s="71" t="s">
        <v>82</v>
      </c>
      <c r="D2568" s="71"/>
      <c r="E2568" s="72"/>
      <c r="F2568" s="81"/>
      <c r="G2568" s="82" t="s">
        <v>65</v>
      </c>
      <c r="H2568" s="66"/>
      <c r="I2568" s="66"/>
      <c r="J2568" s="66"/>
      <c r="K2568" s="66">
        <v>171</v>
      </c>
      <c r="L2568" s="66">
        <v>159</v>
      </c>
      <c r="M2568" s="66">
        <v>3</v>
      </c>
      <c r="N2568" s="66">
        <v>333</v>
      </c>
      <c r="O2568" s="66">
        <v>79</v>
      </c>
      <c r="P2568" s="66">
        <v>85</v>
      </c>
      <c r="Q2568" s="66">
        <v>2</v>
      </c>
      <c r="R2568" s="73">
        <v>166</v>
      </c>
      <c r="S2568" s="78" t="e">
        <f>Table1[[#This Row],[Female Voters]]/Table1[[#This Row],[Female Population]]</f>
        <v>#DIV/0!</v>
      </c>
      <c r="T2568" s="78" t="e">
        <f>Table1[[#This Row],[Male Voters]]/Table1[[#This Row],[Male Population]]</f>
        <v>#DIV/0!</v>
      </c>
      <c r="U2568" s="78" t="e">
        <f>Table1[[#This Row],[Total Voters]]/Table1[[#This Row],[Total Population]]</f>
        <v>#DIV/0!</v>
      </c>
      <c r="V2568" s="78" t="e">
        <f>Table1[[#This Row],[Female Ballots]]/Table1[[#This Row],[Female Population]]</f>
        <v>#DIV/0!</v>
      </c>
      <c r="W2568" s="78" t="e">
        <f>Table1[[#This Row],[Male Ballots]]/Table1[[#This Row],[Male Population]]</f>
        <v>#DIV/0!</v>
      </c>
      <c r="X2568" s="78" t="e">
        <f>Table1[[#This Row],[Total Ballots]]/Table1[[#This Row],[Total Population]]</f>
        <v>#DIV/0!</v>
      </c>
      <c r="Y2568" s="78">
        <f>Table1[[#This Row],[Female Ballots]]/Table1[[#This Row],[Female Voters]]</f>
        <v>0.46198830409356723</v>
      </c>
      <c r="Z2568" s="79">
        <f>Table1[[#This Row],[Male Ballots]]/Table1[[#This Row],[Male Voters]]</f>
        <v>0.53459119496855345</v>
      </c>
      <c r="AA2568" s="78">
        <f>Table1[[#This Row],[Total Ballots]]/Table1[[#This Row],[Total Voters]]</f>
        <v>0.49849849849849848</v>
      </c>
    </row>
    <row r="2569" spans="1:27" s="12" customFormat="1" x14ac:dyDescent="0.35">
      <c r="A2569" s="70" t="s">
        <v>25</v>
      </c>
      <c r="B2569" s="71">
        <v>2019</v>
      </c>
      <c r="C2569" s="71" t="s">
        <v>82</v>
      </c>
      <c r="D2569" s="71"/>
      <c r="E2569" s="72"/>
      <c r="F2569" s="81"/>
      <c r="G2569" s="82" t="s">
        <v>66</v>
      </c>
      <c r="H2569" s="66"/>
      <c r="I2569" s="66"/>
      <c r="J2569" s="66"/>
      <c r="K2569" s="66">
        <v>313</v>
      </c>
      <c r="L2569" s="66">
        <v>278</v>
      </c>
      <c r="M2569" s="66">
        <v>2</v>
      </c>
      <c r="N2569" s="66">
        <v>593</v>
      </c>
      <c r="O2569" s="66">
        <v>205</v>
      </c>
      <c r="P2569" s="66">
        <v>179</v>
      </c>
      <c r="Q2569" s="66">
        <v>2</v>
      </c>
      <c r="R2569" s="73">
        <v>386</v>
      </c>
      <c r="S2569" s="78" t="e">
        <f>Table1[[#This Row],[Female Voters]]/Table1[[#This Row],[Female Population]]</f>
        <v>#DIV/0!</v>
      </c>
      <c r="T2569" s="78" t="e">
        <f>Table1[[#This Row],[Male Voters]]/Table1[[#This Row],[Male Population]]</f>
        <v>#DIV/0!</v>
      </c>
      <c r="U2569" s="78" t="e">
        <f>Table1[[#This Row],[Total Voters]]/Table1[[#This Row],[Total Population]]</f>
        <v>#DIV/0!</v>
      </c>
      <c r="V2569" s="78" t="e">
        <f>Table1[[#This Row],[Female Ballots]]/Table1[[#This Row],[Female Population]]</f>
        <v>#DIV/0!</v>
      </c>
      <c r="W2569" s="78" t="e">
        <f>Table1[[#This Row],[Male Ballots]]/Table1[[#This Row],[Male Population]]</f>
        <v>#DIV/0!</v>
      </c>
      <c r="X2569" s="78" t="e">
        <f>Table1[[#This Row],[Total Ballots]]/Table1[[#This Row],[Total Population]]</f>
        <v>#DIV/0!</v>
      </c>
      <c r="Y2569" s="78">
        <f>Table1[[#This Row],[Female Ballots]]/Table1[[#This Row],[Female Voters]]</f>
        <v>0.65495207667731625</v>
      </c>
      <c r="Z2569" s="79">
        <f>Table1[[#This Row],[Male Ballots]]/Table1[[#This Row],[Male Voters]]</f>
        <v>0.64388489208633093</v>
      </c>
      <c r="AA2569" s="78">
        <f>Table1[[#This Row],[Total Ballots]]/Table1[[#This Row],[Total Voters]]</f>
        <v>0.65092748735244521</v>
      </c>
    </row>
    <row r="2570" spans="1:27" s="12" customFormat="1" x14ac:dyDescent="0.35">
      <c r="A2570" s="70" t="s">
        <v>25</v>
      </c>
      <c r="B2570" s="71">
        <v>2019</v>
      </c>
      <c r="C2570" s="71" t="s">
        <v>82</v>
      </c>
      <c r="D2570" s="71"/>
      <c r="E2570" s="72"/>
      <c r="F2570" s="81"/>
      <c r="G2570" s="82" t="s">
        <v>67</v>
      </c>
      <c r="H2570" s="66"/>
      <c r="I2570" s="66"/>
      <c r="J2570" s="66"/>
      <c r="K2570" s="66">
        <v>549</v>
      </c>
      <c r="L2570" s="66">
        <v>488</v>
      </c>
      <c r="M2570" s="66">
        <v>2</v>
      </c>
      <c r="N2570" s="66">
        <v>1039</v>
      </c>
      <c r="O2570" s="66">
        <v>416</v>
      </c>
      <c r="P2570" s="66">
        <v>377</v>
      </c>
      <c r="Q2570" s="66">
        <v>1</v>
      </c>
      <c r="R2570" s="66">
        <v>794</v>
      </c>
      <c r="S2570" s="78" t="e">
        <f>Table1[[#This Row],[Female Voters]]/Table1[[#This Row],[Female Population]]</f>
        <v>#DIV/0!</v>
      </c>
      <c r="T2570" s="78" t="e">
        <f>Table1[[#This Row],[Male Voters]]/Table1[[#This Row],[Male Population]]</f>
        <v>#DIV/0!</v>
      </c>
      <c r="U2570" s="78" t="e">
        <f>Table1[[#This Row],[Total Voters]]/Table1[[#This Row],[Total Population]]</f>
        <v>#DIV/0!</v>
      </c>
      <c r="V2570" s="78" t="e">
        <f>Table1[[#This Row],[Female Ballots]]/Table1[[#This Row],[Female Population]]</f>
        <v>#DIV/0!</v>
      </c>
      <c r="W2570" s="78" t="e">
        <f>Table1[[#This Row],[Male Ballots]]/Table1[[#This Row],[Male Population]]</f>
        <v>#DIV/0!</v>
      </c>
      <c r="X2570" s="78" t="e">
        <f>Table1[[#This Row],[Total Ballots]]/Table1[[#This Row],[Total Population]]</f>
        <v>#DIV/0!</v>
      </c>
      <c r="Y2570" s="78">
        <f>Table1[[#This Row],[Female Ballots]]/Table1[[#This Row],[Female Voters]]</f>
        <v>0.75774134790528236</v>
      </c>
      <c r="Z2570" s="79">
        <f>Table1[[#This Row],[Male Ballots]]/Table1[[#This Row],[Male Voters]]</f>
        <v>0.77254098360655743</v>
      </c>
      <c r="AA2570" s="78">
        <f>Table1[[#This Row],[Total Ballots]]/Table1[[#This Row],[Total Voters]]</f>
        <v>0.76419634263715108</v>
      </c>
    </row>
    <row r="2571" spans="1:27" s="12" customFormat="1" x14ac:dyDescent="0.35">
      <c r="A2571" s="70" t="s">
        <v>46</v>
      </c>
      <c r="B2571" s="71">
        <v>2019</v>
      </c>
      <c r="C2571" s="71" t="s">
        <v>82</v>
      </c>
      <c r="D2571" s="71"/>
      <c r="E2571" s="72"/>
      <c r="F2571" s="81"/>
      <c r="G2571" s="82" t="s">
        <v>79</v>
      </c>
      <c r="H2571" s="66"/>
      <c r="I2571" s="66"/>
      <c r="J2571" s="66"/>
      <c r="K2571" s="66">
        <v>34415</v>
      </c>
      <c r="L2571" s="66">
        <v>31951</v>
      </c>
      <c r="M2571" s="66">
        <v>88</v>
      </c>
      <c r="N2571" s="66">
        <v>66454</v>
      </c>
      <c r="O2571" s="66">
        <v>15301</v>
      </c>
      <c r="P2571" s="66">
        <v>14254</v>
      </c>
      <c r="Q2571" s="66">
        <v>22</v>
      </c>
      <c r="R2571" s="73">
        <v>29577</v>
      </c>
      <c r="S2571" s="78" t="e">
        <f>Table1[[#This Row],[Female Voters]]/Table1[[#This Row],[Female Population]]</f>
        <v>#DIV/0!</v>
      </c>
      <c r="T2571" s="78" t="e">
        <f>Table1[[#This Row],[Male Voters]]/Table1[[#This Row],[Male Population]]</f>
        <v>#DIV/0!</v>
      </c>
      <c r="U2571" s="78" t="e">
        <f>Table1[[#This Row],[Total Voters]]/Table1[[#This Row],[Total Population]]</f>
        <v>#DIV/0!</v>
      </c>
      <c r="V2571" s="78" t="e">
        <f>Table1[[#This Row],[Female Ballots]]/Table1[[#This Row],[Female Population]]</f>
        <v>#DIV/0!</v>
      </c>
      <c r="W2571" s="78" t="e">
        <f>Table1[[#This Row],[Male Ballots]]/Table1[[#This Row],[Male Population]]</f>
        <v>#DIV/0!</v>
      </c>
      <c r="X2571" s="78" t="e">
        <f>Table1[[#This Row],[Total Ballots]]/Table1[[#This Row],[Total Population]]</f>
        <v>#DIV/0!</v>
      </c>
      <c r="Y2571" s="78">
        <f>Table1[[#This Row],[Female Ballots]]/Table1[[#This Row],[Female Voters]]</f>
        <v>0.44460264419584483</v>
      </c>
      <c r="Z2571" s="79">
        <f>Table1[[#This Row],[Male Ballots]]/Table1[[#This Row],[Male Voters]]</f>
        <v>0.44612062220274795</v>
      </c>
      <c r="AA2571" s="78">
        <f>Table1[[#This Row],[Total Ballots]]/Table1[[#This Row],[Total Voters]]</f>
        <v>0.44507478857555605</v>
      </c>
    </row>
    <row r="2572" spans="1:27" s="12" customFormat="1" x14ac:dyDescent="0.35">
      <c r="A2572" s="70" t="s">
        <v>46</v>
      </c>
      <c r="B2572" s="71">
        <v>2019</v>
      </c>
      <c r="C2572" s="71" t="s">
        <v>82</v>
      </c>
      <c r="D2572" s="71"/>
      <c r="E2572" s="72"/>
      <c r="F2572" s="81"/>
      <c r="G2572" s="82" t="s">
        <v>62</v>
      </c>
      <c r="H2572" s="66"/>
      <c r="I2572" s="66"/>
      <c r="J2572" s="66"/>
      <c r="K2572" s="66">
        <v>2615</v>
      </c>
      <c r="L2572" s="66">
        <v>2615</v>
      </c>
      <c r="M2572" s="66">
        <v>18</v>
      </c>
      <c r="N2572" s="66">
        <v>5248</v>
      </c>
      <c r="O2572" s="66">
        <v>559</v>
      </c>
      <c r="P2572" s="66">
        <v>511</v>
      </c>
      <c r="Q2572" s="66">
        <v>3</v>
      </c>
      <c r="R2572" s="73">
        <v>1073</v>
      </c>
      <c r="S2572" s="78" t="e">
        <f>Table1[[#This Row],[Female Voters]]/Table1[[#This Row],[Female Population]]</f>
        <v>#DIV/0!</v>
      </c>
      <c r="T2572" s="78" t="e">
        <f>Table1[[#This Row],[Male Voters]]/Table1[[#This Row],[Male Population]]</f>
        <v>#DIV/0!</v>
      </c>
      <c r="U2572" s="78" t="e">
        <f>Table1[[#This Row],[Total Voters]]/Table1[[#This Row],[Total Population]]</f>
        <v>#DIV/0!</v>
      </c>
      <c r="V2572" s="78" t="e">
        <f>Table1[[#This Row],[Female Ballots]]/Table1[[#This Row],[Female Population]]</f>
        <v>#DIV/0!</v>
      </c>
      <c r="W2572" s="78" t="e">
        <f>Table1[[#This Row],[Male Ballots]]/Table1[[#This Row],[Male Population]]</f>
        <v>#DIV/0!</v>
      </c>
      <c r="X2572" s="78" t="e">
        <f>Table1[[#This Row],[Total Ballots]]/Table1[[#This Row],[Total Population]]</f>
        <v>#DIV/0!</v>
      </c>
      <c r="Y2572" s="78">
        <f>Table1[[#This Row],[Female Ballots]]/Table1[[#This Row],[Female Voters]]</f>
        <v>0.21376673040152963</v>
      </c>
      <c r="Z2572" s="79">
        <f>Table1[[#This Row],[Male Ballots]]/Table1[[#This Row],[Male Voters]]</f>
        <v>0.1954110898661568</v>
      </c>
      <c r="AA2572" s="78">
        <f>Table1[[#This Row],[Total Ballots]]/Table1[[#This Row],[Total Voters]]</f>
        <v>0.20445884146341464</v>
      </c>
    </row>
    <row r="2573" spans="1:27" s="12" customFormat="1" x14ac:dyDescent="0.35">
      <c r="A2573" s="70" t="s">
        <v>46</v>
      </c>
      <c r="B2573" s="71">
        <v>2019</v>
      </c>
      <c r="C2573" s="71" t="s">
        <v>82</v>
      </c>
      <c r="D2573" s="71"/>
      <c r="E2573" s="72"/>
      <c r="F2573" s="81"/>
      <c r="G2573" s="82" t="s">
        <v>63</v>
      </c>
      <c r="H2573" s="66"/>
      <c r="I2573" s="66"/>
      <c r="J2573" s="66"/>
      <c r="K2573" s="66">
        <v>4967</v>
      </c>
      <c r="L2573" s="66">
        <v>4676</v>
      </c>
      <c r="M2573" s="66">
        <v>19</v>
      </c>
      <c r="N2573" s="66">
        <v>9662</v>
      </c>
      <c r="O2573" s="66">
        <v>1098</v>
      </c>
      <c r="P2573" s="66">
        <v>960</v>
      </c>
      <c r="Q2573" s="66">
        <v>2</v>
      </c>
      <c r="R2573" s="73">
        <v>2060</v>
      </c>
      <c r="S2573" s="78" t="e">
        <f>Table1[[#This Row],[Female Voters]]/Table1[[#This Row],[Female Population]]</f>
        <v>#DIV/0!</v>
      </c>
      <c r="T2573" s="78" t="e">
        <f>Table1[[#This Row],[Male Voters]]/Table1[[#This Row],[Male Population]]</f>
        <v>#DIV/0!</v>
      </c>
      <c r="U2573" s="78" t="e">
        <f>Table1[[#This Row],[Total Voters]]/Table1[[#This Row],[Total Population]]</f>
        <v>#DIV/0!</v>
      </c>
      <c r="V2573" s="78" t="e">
        <f>Table1[[#This Row],[Female Ballots]]/Table1[[#This Row],[Female Population]]</f>
        <v>#DIV/0!</v>
      </c>
      <c r="W2573" s="78" t="e">
        <f>Table1[[#This Row],[Male Ballots]]/Table1[[#This Row],[Male Population]]</f>
        <v>#DIV/0!</v>
      </c>
      <c r="X2573" s="78" t="e">
        <f>Table1[[#This Row],[Total Ballots]]/Table1[[#This Row],[Total Population]]</f>
        <v>#DIV/0!</v>
      </c>
      <c r="Y2573" s="78">
        <f>Table1[[#This Row],[Female Ballots]]/Table1[[#This Row],[Female Voters]]</f>
        <v>0.22105898932957518</v>
      </c>
      <c r="Z2573" s="79">
        <f>Table1[[#This Row],[Male Ballots]]/Table1[[#This Row],[Male Voters]]</f>
        <v>0.20530367835757057</v>
      </c>
      <c r="AA2573" s="78">
        <f>Table1[[#This Row],[Total Ballots]]/Table1[[#This Row],[Total Voters]]</f>
        <v>0.21320637549161664</v>
      </c>
    </row>
    <row r="2574" spans="1:27" s="12" customFormat="1" x14ac:dyDescent="0.35">
      <c r="A2574" s="70" t="s">
        <v>46</v>
      </c>
      <c r="B2574" s="71">
        <v>2019</v>
      </c>
      <c r="C2574" s="71" t="s">
        <v>82</v>
      </c>
      <c r="D2574" s="71"/>
      <c r="E2574" s="72"/>
      <c r="F2574" s="81"/>
      <c r="G2574" s="82" t="s">
        <v>64</v>
      </c>
      <c r="H2574" s="66"/>
      <c r="I2574" s="66"/>
      <c r="J2574" s="66"/>
      <c r="K2574" s="66">
        <v>4935</v>
      </c>
      <c r="L2574" s="66">
        <v>4647</v>
      </c>
      <c r="M2574" s="66">
        <v>14</v>
      </c>
      <c r="N2574" s="66">
        <v>9596</v>
      </c>
      <c r="O2574" s="66">
        <v>1623</v>
      </c>
      <c r="P2574" s="66">
        <v>1435</v>
      </c>
      <c r="Q2574" s="66">
        <v>2</v>
      </c>
      <c r="R2574" s="73">
        <v>3060</v>
      </c>
      <c r="S2574" s="78" t="e">
        <f>Table1[[#This Row],[Female Voters]]/Table1[[#This Row],[Female Population]]</f>
        <v>#DIV/0!</v>
      </c>
      <c r="T2574" s="78" t="e">
        <f>Table1[[#This Row],[Male Voters]]/Table1[[#This Row],[Male Population]]</f>
        <v>#DIV/0!</v>
      </c>
      <c r="U2574" s="78" t="e">
        <f>Table1[[#This Row],[Total Voters]]/Table1[[#This Row],[Total Population]]</f>
        <v>#DIV/0!</v>
      </c>
      <c r="V2574" s="78" t="e">
        <f>Table1[[#This Row],[Female Ballots]]/Table1[[#This Row],[Female Population]]</f>
        <v>#DIV/0!</v>
      </c>
      <c r="W2574" s="78" t="e">
        <f>Table1[[#This Row],[Male Ballots]]/Table1[[#This Row],[Male Population]]</f>
        <v>#DIV/0!</v>
      </c>
      <c r="X2574" s="78" t="e">
        <f>Table1[[#This Row],[Total Ballots]]/Table1[[#This Row],[Total Population]]</f>
        <v>#DIV/0!</v>
      </c>
      <c r="Y2574" s="78">
        <f>Table1[[#This Row],[Female Ballots]]/Table1[[#This Row],[Female Voters]]</f>
        <v>0.32887537993920973</v>
      </c>
      <c r="Z2574" s="79">
        <f>Table1[[#This Row],[Male Ballots]]/Table1[[#This Row],[Male Voters]]</f>
        <v>0.30880137723262319</v>
      </c>
      <c r="AA2574" s="78">
        <f>Table1[[#This Row],[Total Ballots]]/Table1[[#This Row],[Total Voters]]</f>
        <v>0.31888286786160902</v>
      </c>
    </row>
    <row r="2575" spans="1:27" s="12" customFormat="1" x14ac:dyDescent="0.35">
      <c r="A2575" s="70" t="s">
        <v>46</v>
      </c>
      <c r="B2575" s="71">
        <v>2019</v>
      </c>
      <c r="C2575" s="71" t="s">
        <v>82</v>
      </c>
      <c r="D2575" s="71"/>
      <c r="E2575" s="72"/>
      <c r="F2575" s="81"/>
      <c r="G2575" s="82" t="s">
        <v>65</v>
      </c>
      <c r="H2575" s="66"/>
      <c r="I2575" s="66"/>
      <c r="J2575" s="66"/>
      <c r="K2575" s="66">
        <v>5333</v>
      </c>
      <c r="L2575" s="66">
        <v>4860</v>
      </c>
      <c r="M2575" s="66">
        <v>16</v>
      </c>
      <c r="N2575" s="66">
        <v>10209</v>
      </c>
      <c r="O2575" s="66">
        <v>2140</v>
      </c>
      <c r="P2575" s="66">
        <v>2044</v>
      </c>
      <c r="Q2575" s="66">
        <v>6</v>
      </c>
      <c r="R2575" s="73">
        <v>4190</v>
      </c>
      <c r="S2575" s="78" t="e">
        <f>Table1[[#This Row],[Female Voters]]/Table1[[#This Row],[Female Population]]</f>
        <v>#DIV/0!</v>
      </c>
      <c r="T2575" s="78" t="e">
        <f>Table1[[#This Row],[Male Voters]]/Table1[[#This Row],[Male Population]]</f>
        <v>#DIV/0!</v>
      </c>
      <c r="U2575" s="78" t="e">
        <f>Table1[[#This Row],[Total Voters]]/Table1[[#This Row],[Total Population]]</f>
        <v>#DIV/0!</v>
      </c>
      <c r="V2575" s="78" t="e">
        <f>Table1[[#This Row],[Female Ballots]]/Table1[[#This Row],[Female Population]]</f>
        <v>#DIV/0!</v>
      </c>
      <c r="W2575" s="78" t="e">
        <f>Table1[[#This Row],[Male Ballots]]/Table1[[#This Row],[Male Population]]</f>
        <v>#DIV/0!</v>
      </c>
      <c r="X2575" s="78" t="e">
        <f>Table1[[#This Row],[Total Ballots]]/Table1[[#This Row],[Total Population]]</f>
        <v>#DIV/0!</v>
      </c>
      <c r="Y2575" s="78">
        <f>Table1[[#This Row],[Female Ballots]]/Table1[[#This Row],[Female Voters]]</f>
        <v>0.40127507969248077</v>
      </c>
      <c r="Z2575" s="79">
        <f>Table1[[#This Row],[Male Ballots]]/Table1[[#This Row],[Male Voters]]</f>
        <v>0.42057613168724278</v>
      </c>
      <c r="AA2575" s="78">
        <f>Table1[[#This Row],[Total Ballots]]/Table1[[#This Row],[Total Voters]]</f>
        <v>0.41042217651092172</v>
      </c>
    </row>
    <row r="2576" spans="1:27" s="12" customFormat="1" x14ac:dyDescent="0.35">
      <c r="A2576" s="70" t="s">
        <v>46</v>
      </c>
      <c r="B2576" s="71">
        <v>2019</v>
      </c>
      <c r="C2576" s="71" t="s">
        <v>82</v>
      </c>
      <c r="D2576" s="71"/>
      <c r="E2576" s="72"/>
      <c r="F2576" s="81"/>
      <c r="G2576" s="82" t="s">
        <v>66</v>
      </c>
      <c r="H2576" s="66"/>
      <c r="I2576" s="66"/>
      <c r="J2576" s="66"/>
      <c r="K2576" s="66">
        <v>6556</v>
      </c>
      <c r="L2576" s="66">
        <v>6107</v>
      </c>
      <c r="M2576" s="66">
        <v>8</v>
      </c>
      <c r="N2576" s="66">
        <v>12671</v>
      </c>
      <c r="O2576" s="66">
        <v>3429</v>
      </c>
      <c r="P2576" s="66">
        <v>3176</v>
      </c>
      <c r="Q2576" s="66">
        <v>3</v>
      </c>
      <c r="R2576" s="73">
        <v>6608</v>
      </c>
      <c r="S2576" s="78" t="e">
        <f>Table1[[#This Row],[Female Voters]]/Table1[[#This Row],[Female Population]]</f>
        <v>#DIV/0!</v>
      </c>
      <c r="T2576" s="78" t="e">
        <f>Table1[[#This Row],[Male Voters]]/Table1[[#This Row],[Male Population]]</f>
        <v>#DIV/0!</v>
      </c>
      <c r="U2576" s="78" t="e">
        <f>Table1[[#This Row],[Total Voters]]/Table1[[#This Row],[Total Population]]</f>
        <v>#DIV/0!</v>
      </c>
      <c r="V2576" s="78" t="e">
        <f>Table1[[#This Row],[Female Ballots]]/Table1[[#This Row],[Female Population]]</f>
        <v>#DIV/0!</v>
      </c>
      <c r="W2576" s="78" t="e">
        <f>Table1[[#This Row],[Male Ballots]]/Table1[[#This Row],[Male Population]]</f>
        <v>#DIV/0!</v>
      </c>
      <c r="X2576" s="78" t="e">
        <f>Table1[[#This Row],[Total Ballots]]/Table1[[#This Row],[Total Population]]</f>
        <v>#DIV/0!</v>
      </c>
      <c r="Y2576" s="78">
        <f>Table1[[#This Row],[Female Ballots]]/Table1[[#This Row],[Female Voters]]</f>
        <v>0.52303233679072603</v>
      </c>
      <c r="Z2576" s="79">
        <f>Table1[[#This Row],[Male Ballots]]/Table1[[#This Row],[Male Voters]]</f>
        <v>0.52005894874733916</v>
      </c>
      <c r="AA2576" s="78">
        <f>Table1[[#This Row],[Total Ballots]]/Table1[[#This Row],[Total Voters]]</f>
        <v>0.52150580064714702</v>
      </c>
    </row>
    <row r="2577" spans="1:27" s="12" customFormat="1" x14ac:dyDescent="0.35">
      <c r="A2577" s="70" t="s">
        <v>46</v>
      </c>
      <c r="B2577" s="71">
        <v>2019</v>
      </c>
      <c r="C2577" s="71" t="s">
        <v>82</v>
      </c>
      <c r="D2577" s="71"/>
      <c r="E2577" s="72"/>
      <c r="F2577" s="81"/>
      <c r="G2577" s="82" t="s">
        <v>67</v>
      </c>
      <c r="H2577" s="66"/>
      <c r="I2577" s="66"/>
      <c r="J2577" s="66"/>
      <c r="K2577" s="66">
        <v>10009</v>
      </c>
      <c r="L2577" s="66">
        <v>9046</v>
      </c>
      <c r="M2577" s="66">
        <v>13</v>
      </c>
      <c r="N2577" s="66">
        <v>19068</v>
      </c>
      <c r="O2577" s="66">
        <v>6452</v>
      </c>
      <c r="P2577" s="66">
        <v>6128</v>
      </c>
      <c r="Q2577" s="66">
        <v>6</v>
      </c>
      <c r="R2577" s="66">
        <v>12586</v>
      </c>
      <c r="S2577" s="78" t="e">
        <f>Table1[[#This Row],[Female Voters]]/Table1[[#This Row],[Female Population]]</f>
        <v>#DIV/0!</v>
      </c>
      <c r="T2577" s="78" t="e">
        <f>Table1[[#This Row],[Male Voters]]/Table1[[#This Row],[Male Population]]</f>
        <v>#DIV/0!</v>
      </c>
      <c r="U2577" s="78" t="e">
        <f>Table1[[#This Row],[Total Voters]]/Table1[[#This Row],[Total Population]]</f>
        <v>#DIV/0!</v>
      </c>
      <c r="V2577" s="78" t="e">
        <f>Table1[[#This Row],[Female Ballots]]/Table1[[#This Row],[Female Population]]</f>
        <v>#DIV/0!</v>
      </c>
      <c r="W2577" s="78" t="e">
        <f>Table1[[#This Row],[Male Ballots]]/Table1[[#This Row],[Male Population]]</f>
        <v>#DIV/0!</v>
      </c>
      <c r="X2577" s="78" t="e">
        <f>Table1[[#This Row],[Total Ballots]]/Table1[[#This Row],[Total Population]]</f>
        <v>#DIV/0!</v>
      </c>
      <c r="Y2577" s="78">
        <f>Table1[[#This Row],[Female Ballots]]/Table1[[#This Row],[Female Voters]]</f>
        <v>0.64461984214207213</v>
      </c>
      <c r="Z2577" s="79">
        <f>Table1[[#This Row],[Male Ballots]]/Table1[[#This Row],[Male Voters]]</f>
        <v>0.67742648684501439</v>
      </c>
      <c r="AA2577" s="78">
        <f>Table1[[#This Row],[Total Ballots]]/Table1[[#This Row],[Total Voters]]</f>
        <v>0.66005873715124819</v>
      </c>
    </row>
    <row r="2578" spans="1:27" s="12" customFormat="1" x14ac:dyDescent="0.35">
      <c r="A2578" s="70" t="s">
        <v>53</v>
      </c>
      <c r="B2578" s="71">
        <v>2019</v>
      </c>
      <c r="C2578" s="71" t="s">
        <v>82</v>
      </c>
      <c r="D2578" s="71"/>
      <c r="E2578" s="72"/>
      <c r="F2578" s="81"/>
      <c r="G2578" s="82" t="s">
        <v>79</v>
      </c>
      <c r="H2578" s="66"/>
      <c r="I2578" s="66"/>
      <c r="J2578" s="66"/>
      <c r="K2578" s="66">
        <v>11652</v>
      </c>
      <c r="L2578" s="66">
        <v>10708</v>
      </c>
      <c r="M2578" s="66">
        <v>354</v>
      </c>
      <c r="N2578" s="66">
        <v>22714</v>
      </c>
      <c r="O2578" s="66">
        <v>5402</v>
      </c>
      <c r="P2578" s="66">
        <v>5077</v>
      </c>
      <c r="Q2578" s="66">
        <v>157</v>
      </c>
      <c r="R2578" s="73">
        <v>10636</v>
      </c>
      <c r="S2578" s="78" t="e">
        <f>Table1[[#This Row],[Female Voters]]/Table1[[#This Row],[Female Population]]</f>
        <v>#DIV/0!</v>
      </c>
      <c r="T2578" s="78" t="e">
        <f>Table1[[#This Row],[Male Voters]]/Table1[[#This Row],[Male Population]]</f>
        <v>#DIV/0!</v>
      </c>
      <c r="U2578" s="78" t="e">
        <f>Table1[[#This Row],[Total Voters]]/Table1[[#This Row],[Total Population]]</f>
        <v>#DIV/0!</v>
      </c>
      <c r="V2578" s="78" t="e">
        <f>Table1[[#This Row],[Female Ballots]]/Table1[[#This Row],[Female Population]]</f>
        <v>#DIV/0!</v>
      </c>
      <c r="W2578" s="78" t="e">
        <f>Table1[[#This Row],[Male Ballots]]/Table1[[#This Row],[Male Population]]</f>
        <v>#DIV/0!</v>
      </c>
      <c r="X2578" s="78" t="e">
        <f>Table1[[#This Row],[Total Ballots]]/Table1[[#This Row],[Total Population]]</f>
        <v>#DIV/0!</v>
      </c>
      <c r="Y2578" s="78">
        <f>Table1[[#This Row],[Female Ballots]]/Table1[[#This Row],[Female Voters]]</f>
        <v>0.46361139718503264</v>
      </c>
      <c r="Z2578" s="79">
        <f>Table1[[#This Row],[Male Ballots]]/Table1[[#This Row],[Male Voters]]</f>
        <v>0.47413149047441167</v>
      </c>
      <c r="AA2578" s="78">
        <f>Table1[[#This Row],[Total Ballots]]/Table1[[#This Row],[Total Voters]]</f>
        <v>0.46825746235801707</v>
      </c>
    </row>
    <row r="2579" spans="1:27" s="12" customFormat="1" x14ac:dyDescent="0.35">
      <c r="A2579" s="70" t="s">
        <v>53</v>
      </c>
      <c r="B2579" s="71">
        <v>2019</v>
      </c>
      <c r="C2579" s="71" t="s">
        <v>82</v>
      </c>
      <c r="D2579" s="71"/>
      <c r="E2579" s="72"/>
      <c r="F2579" s="81"/>
      <c r="G2579" s="82" t="s">
        <v>62</v>
      </c>
      <c r="H2579" s="66"/>
      <c r="I2579" s="66"/>
      <c r="J2579" s="66"/>
      <c r="K2579" s="66">
        <v>945</v>
      </c>
      <c r="L2579" s="66">
        <v>920</v>
      </c>
      <c r="M2579" s="66">
        <v>38</v>
      </c>
      <c r="N2579" s="66">
        <v>1903</v>
      </c>
      <c r="O2579" s="66">
        <v>159</v>
      </c>
      <c r="P2579" s="66">
        <v>162</v>
      </c>
      <c r="Q2579" s="66">
        <v>8</v>
      </c>
      <c r="R2579" s="73">
        <v>329</v>
      </c>
      <c r="S2579" s="78" t="e">
        <f>Table1[[#This Row],[Female Voters]]/Table1[[#This Row],[Female Population]]</f>
        <v>#DIV/0!</v>
      </c>
      <c r="T2579" s="78" t="e">
        <f>Table1[[#This Row],[Male Voters]]/Table1[[#This Row],[Male Population]]</f>
        <v>#DIV/0!</v>
      </c>
      <c r="U2579" s="78" t="e">
        <f>Table1[[#This Row],[Total Voters]]/Table1[[#This Row],[Total Population]]</f>
        <v>#DIV/0!</v>
      </c>
      <c r="V2579" s="78" t="e">
        <f>Table1[[#This Row],[Female Ballots]]/Table1[[#This Row],[Female Population]]</f>
        <v>#DIV/0!</v>
      </c>
      <c r="W2579" s="78" t="e">
        <f>Table1[[#This Row],[Male Ballots]]/Table1[[#This Row],[Male Population]]</f>
        <v>#DIV/0!</v>
      </c>
      <c r="X2579" s="78" t="e">
        <f>Table1[[#This Row],[Total Ballots]]/Table1[[#This Row],[Total Population]]</f>
        <v>#DIV/0!</v>
      </c>
      <c r="Y2579" s="78">
        <f>Table1[[#This Row],[Female Ballots]]/Table1[[#This Row],[Female Voters]]</f>
        <v>0.16825396825396827</v>
      </c>
      <c r="Z2579" s="79">
        <f>Table1[[#This Row],[Male Ballots]]/Table1[[#This Row],[Male Voters]]</f>
        <v>0.17608695652173914</v>
      </c>
      <c r="AA2579" s="78">
        <f>Table1[[#This Row],[Total Ballots]]/Table1[[#This Row],[Total Voters]]</f>
        <v>0.17288491854965843</v>
      </c>
    </row>
    <row r="2580" spans="1:27" s="12" customFormat="1" x14ac:dyDescent="0.35">
      <c r="A2580" s="70" t="s">
        <v>53</v>
      </c>
      <c r="B2580" s="71">
        <v>2019</v>
      </c>
      <c r="C2580" s="71" t="s">
        <v>82</v>
      </c>
      <c r="D2580" s="71"/>
      <c r="E2580" s="72"/>
      <c r="F2580" s="81"/>
      <c r="G2580" s="82" t="s">
        <v>63</v>
      </c>
      <c r="H2580" s="66"/>
      <c r="I2580" s="66"/>
      <c r="J2580" s="66"/>
      <c r="K2580" s="66">
        <v>1732</v>
      </c>
      <c r="L2580" s="66">
        <v>1532</v>
      </c>
      <c r="M2580" s="66">
        <v>36</v>
      </c>
      <c r="N2580" s="66">
        <v>3300</v>
      </c>
      <c r="O2580" s="66">
        <v>377</v>
      </c>
      <c r="P2580" s="66">
        <v>307</v>
      </c>
      <c r="Q2580" s="66">
        <v>10</v>
      </c>
      <c r="R2580" s="73">
        <v>694</v>
      </c>
      <c r="S2580" s="78" t="e">
        <f>Table1[[#This Row],[Female Voters]]/Table1[[#This Row],[Female Population]]</f>
        <v>#DIV/0!</v>
      </c>
      <c r="T2580" s="78" t="e">
        <f>Table1[[#This Row],[Male Voters]]/Table1[[#This Row],[Male Population]]</f>
        <v>#DIV/0!</v>
      </c>
      <c r="U2580" s="78" t="e">
        <f>Table1[[#This Row],[Total Voters]]/Table1[[#This Row],[Total Population]]</f>
        <v>#DIV/0!</v>
      </c>
      <c r="V2580" s="78" t="e">
        <f>Table1[[#This Row],[Female Ballots]]/Table1[[#This Row],[Female Population]]</f>
        <v>#DIV/0!</v>
      </c>
      <c r="W2580" s="78" t="e">
        <f>Table1[[#This Row],[Male Ballots]]/Table1[[#This Row],[Male Population]]</f>
        <v>#DIV/0!</v>
      </c>
      <c r="X2580" s="78" t="e">
        <f>Table1[[#This Row],[Total Ballots]]/Table1[[#This Row],[Total Population]]</f>
        <v>#DIV/0!</v>
      </c>
      <c r="Y2580" s="78">
        <f>Table1[[#This Row],[Female Ballots]]/Table1[[#This Row],[Female Voters]]</f>
        <v>0.2176674364896074</v>
      </c>
      <c r="Z2580" s="79">
        <f>Table1[[#This Row],[Male Ballots]]/Table1[[#This Row],[Male Voters]]</f>
        <v>0.20039164490861619</v>
      </c>
      <c r="AA2580" s="78">
        <f>Table1[[#This Row],[Total Ballots]]/Table1[[#This Row],[Total Voters]]</f>
        <v>0.2103030303030303</v>
      </c>
    </row>
    <row r="2581" spans="1:27" s="12" customFormat="1" x14ac:dyDescent="0.35">
      <c r="A2581" s="70" t="s">
        <v>53</v>
      </c>
      <c r="B2581" s="71">
        <v>2019</v>
      </c>
      <c r="C2581" s="71" t="s">
        <v>82</v>
      </c>
      <c r="D2581" s="71"/>
      <c r="E2581" s="72"/>
      <c r="F2581" s="81"/>
      <c r="G2581" s="82" t="s">
        <v>64</v>
      </c>
      <c r="H2581" s="66"/>
      <c r="I2581" s="66"/>
      <c r="J2581" s="66"/>
      <c r="K2581" s="66">
        <v>1664</v>
      </c>
      <c r="L2581" s="66">
        <v>1586</v>
      </c>
      <c r="M2581" s="66">
        <v>37</v>
      </c>
      <c r="N2581" s="66">
        <v>3287</v>
      </c>
      <c r="O2581" s="66">
        <v>500</v>
      </c>
      <c r="P2581" s="66">
        <v>522</v>
      </c>
      <c r="Q2581" s="66">
        <v>9</v>
      </c>
      <c r="R2581" s="73">
        <v>1031</v>
      </c>
      <c r="S2581" s="78" t="e">
        <f>Table1[[#This Row],[Female Voters]]/Table1[[#This Row],[Female Population]]</f>
        <v>#DIV/0!</v>
      </c>
      <c r="T2581" s="78" t="e">
        <f>Table1[[#This Row],[Male Voters]]/Table1[[#This Row],[Male Population]]</f>
        <v>#DIV/0!</v>
      </c>
      <c r="U2581" s="78" t="e">
        <f>Table1[[#This Row],[Total Voters]]/Table1[[#This Row],[Total Population]]</f>
        <v>#DIV/0!</v>
      </c>
      <c r="V2581" s="78" t="e">
        <f>Table1[[#This Row],[Female Ballots]]/Table1[[#This Row],[Female Population]]</f>
        <v>#DIV/0!</v>
      </c>
      <c r="W2581" s="78" t="e">
        <f>Table1[[#This Row],[Male Ballots]]/Table1[[#This Row],[Male Population]]</f>
        <v>#DIV/0!</v>
      </c>
      <c r="X2581" s="78" t="e">
        <f>Table1[[#This Row],[Total Ballots]]/Table1[[#This Row],[Total Population]]</f>
        <v>#DIV/0!</v>
      </c>
      <c r="Y2581" s="78">
        <f>Table1[[#This Row],[Female Ballots]]/Table1[[#This Row],[Female Voters]]</f>
        <v>0.30048076923076922</v>
      </c>
      <c r="Z2581" s="79">
        <f>Table1[[#This Row],[Male Ballots]]/Table1[[#This Row],[Male Voters]]</f>
        <v>0.3291298865069357</v>
      </c>
      <c r="AA2581" s="78">
        <f>Table1[[#This Row],[Total Ballots]]/Table1[[#This Row],[Total Voters]]</f>
        <v>0.31365987222391239</v>
      </c>
    </row>
    <row r="2582" spans="1:27" s="12" customFormat="1" x14ac:dyDescent="0.35">
      <c r="A2582" s="70" t="s">
        <v>53</v>
      </c>
      <c r="B2582" s="71">
        <v>2019</v>
      </c>
      <c r="C2582" s="71" t="s">
        <v>82</v>
      </c>
      <c r="D2582" s="71"/>
      <c r="E2582" s="72"/>
      <c r="F2582" s="81"/>
      <c r="G2582" s="82" t="s">
        <v>65</v>
      </c>
      <c r="H2582" s="66"/>
      <c r="I2582" s="66"/>
      <c r="J2582" s="66"/>
      <c r="K2582" s="66">
        <v>1663</v>
      </c>
      <c r="L2582" s="66">
        <v>1444</v>
      </c>
      <c r="M2582" s="66">
        <v>70</v>
      </c>
      <c r="N2582" s="66">
        <v>3177</v>
      </c>
      <c r="O2582" s="66">
        <v>701</v>
      </c>
      <c r="P2582" s="66">
        <v>586</v>
      </c>
      <c r="Q2582" s="66">
        <v>30</v>
      </c>
      <c r="R2582" s="73">
        <v>1317</v>
      </c>
      <c r="S2582" s="78" t="e">
        <f>Table1[[#This Row],[Female Voters]]/Table1[[#This Row],[Female Population]]</f>
        <v>#DIV/0!</v>
      </c>
      <c r="T2582" s="78" t="e">
        <f>Table1[[#This Row],[Male Voters]]/Table1[[#This Row],[Male Population]]</f>
        <v>#DIV/0!</v>
      </c>
      <c r="U2582" s="78" t="e">
        <f>Table1[[#This Row],[Total Voters]]/Table1[[#This Row],[Total Population]]</f>
        <v>#DIV/0!</v>
      </c>
      <c r="V2582" s="78" t="e">
        <f>Table1[[#This Row],[Female Ballots]]/Table1[[#This Row],[Female Population]]</f>
        <v>#DIV/0!</v>
      </c>
      <c r="W2582" s="78" t="e">
        <f>Table1[[#This Row],[Male Ballots]]/Table1[[#This Row],[Male Population]]</f>
        <v>#DIV/0!</v>
      </c>
      <c r="X2582" s="78" t="e">
        <f>Table1[[#This Row],[Total Ballots]]/Table1[[#This Row],[Total Population]]</f>
        <v>#DIV/0!</v>
      </c>
      <c r="Y2582" s="78">
        <f>Table1[[#This Row],[Female Ballots]]/Table1[[#This Row],[Female Voters]]</f>
        <v>0.42152736019242332</v>
      </c>
      <c r="Z2582" s="79">
        <f>Table1[[#This Row],[Male Ballots]]/Table1[[#This Row],[Male Voters]]</f>
        <v>0.40581717451523547</v>
      </c>
      <c r="AA2582" s="78">
        <f>Table1[[#This Row],[Total Ballots]]/Table1[[#This Row],[Total Voters]]</f>
        <v>0.4145420207743154</v>
      </c>
    </row>
    <row r="2583" spans="1:27" s="12" customFormat="1" x14ac:dyDescent="0.35">
      <c r="A2583" s="70" t="s">
        <v>53</v>
      </c>
      <c r="B2583" s="71">
        <v>2019</v>
      </c>
      <c r="C2583" s="71" t="s">
        <v>82</v>
      </c>
      <c r="D2583" s="71"/>
      <c r="E2583" s="72"/>
      <c r="F2583" s="81"/>
      <c r="G2583" s="82" t="s">
        <v>66</v>
      </c>
      <c r="H2583" s="66"/>
      <c r="I2583" s="66"/>
      <c r="J2583" s="66"/>
      <c r="K2583" s="66">
        <v>2189</v>
      </c>
      <c r="L2583" s="66">
        <v>2041</v>
      </c>
      <c r="M2583" s="66">
        <v>62</v>
      </c>
      <c r="N2583" s="66">
        <v>4292</v>
      </c>
      <c r="O2583" s="66">
        <v>1246</v>
      </c>
      <c r="P2583" s="66">
        <v>1163</v>
      </c>
      <c r="Q2583" s="66">
        <v>30</v>
      </c>
      <c r="R2583" s="73">
        <v>2439</v>
      </c>
      <c r="S2583" s="78" t="e">
        <f>Table1[[#This Row],[Female Voters]]/Table1[[#This Row],[Female Population]]</f>
        <v>#DIV/0!</v>
      </c>
      <c r="T2583" s="78" t="e">
        <f>Table1[[#This Row],[Male Voters]]/Table1[[#This Row],[Male Population]]</f>
        <v>#DIV/0!</v>
      </c>
      <c r="U2583" s="78" t="e">
        <f>Table1[[#This Row],[Total Voters]]/Table1[[#This Row],[Total Population]]</f>
        <v>#DIV/0!</v>
      </c>
      <c r="V2583" s="78" t="e">
        <f>Table1[[#This Row],[Female Ballots]]/Table1[[#This Row],[Female Population]]</f>
        <v>#DIV/0!</v>
      </c>
      <c r="W2583" s="78" t="e">
        <f>Table1[[#This Row],[Male Ballots]]/Table1[[#This Row],[Male Population]]</f>
        <v>#DIV/0!</v>
      </c>
      <c r="X2583" s="78" t="e">
        <f>Table1[[#This Row],[Total Ballots]]/Table1[[#This Row],[Total Population]]</f>
        <v>#DIV/0!</v>
      </c>
      <c r="Y2583" s="78">
        <f>Table1[[#This Row],[Female Ballots]]/Table1[[#This Row],[Female Voters]]</f>
        <v>0.56920968478757428</v>
      </c>
      <c r="Z2583" s="79">
        <f>Table1[[#This Row],[Male Ballots]]/Table1[[#This Row],[Male Voters]]</f>
        <v>0.5698187163155316</v>
      </c>
      <c r="AA2583" s="78">
        <f>Table1[[#This Row],[Total Ballots]]/Table1[[#This Row],[Total Voters]]</f>
        <v>0.56826654240447338</v>
      </c>
    </row>
    <row r="2584" spans="1:27" s="12" customFormat="1" x14ac:dyDescent="0.35">
      <c r="A2584" s="70" t="s">
        <v>53</v>
      </c>
      <c r="B2584" s="71">
        <v>2019</v>
      </c>
      <c r="C2584" s="71" t="s">
        <v>82</v>
      </c>
      <c r="D2584" s="71"/>
      <c r="E2584" s="72"/>
      <c r="F2584" s="81"/>
      <c r="G2584" s="82" t="s">
        <v>67</v>
      </c>
      <c r="H2584" s="66"/>
      <c r="I2584" s="66"/>
      <c r="J2584" s="66"/>
      <c r="K2584" s="66">
        <v>3459</v>
      </c>
      <c r="L2584" s="66">
        <v>3185</v>
      </c>
      <c r="M2584" s="66">
        <v>111</v>
      </c>
      <c r="N2584" s="66">
        <v>6755</v>
      </c>
      <c r="O2584" s="66">
        <v>2419</v>
      </c>
      <c r="P2584" s="66">
        <v>2337</v>
      </c>
      <c r="Q2584" s="66">
        <v>70</v>
      </c>
      <c r="R2584" s="66">
        <v>4826</v>
      </c>
      <c r="S2584" s="78" t="e">
        <f>Table1[[#This Row],[Female Voters]]/Table1[[#This Row],[Female Population]]</f>
        <v>#DIV/0!</v>
      </c>
      <c r="T2584" s="78" t="e">
        <f>Table1[[#This Row],[Male Voters]]/Table1[[#This Row],[Male Population]]</f>
        <v>#DIV/0!</v>
      </c>
      <c r="U2584" s="78" t="e">
        <f>Table1[[#This Row],[Total Voters]]/Table1[[#This Row],[Total Population]]</f>
        <v>#DIV/0!</v>
      </c>
      <c r="V2584" s="78" t="e">
        <f>Table1[[#This Row],[Female Ballots]]/Table1[[#This Row],[Female Population]]</f>
        <v>#DIV/0!</v>
      </c>
      <c r="W2584" s="78" t="e">
        <f>Table1[[#This Row],[Male Ballots]]/Table1[[#This Row],[Male Population]]</f>
        <v>#DIV/0!</v>
      </c>
      <c r="X2584" s="78" t="e">
        <f>Table1[[#This Row],[Total Ballots]]/Table1[[#This Row],[Total Population]]</f>
        <v>#DIV/0!</v>
      </c>
      <c r="Y2584" s="78">
        <f>Table1[[#This Row],[Female Ballots]]/Table1[[#This Row],[Female Voters]]</f>
        <v>0.69933506793871059</v>
      </c>
      <c r="Z2584" s="79">
        <f>Table1[[#This Row],[Male Ballots]]/Table1[[#This Row],[Male Voters]]</f>
        <v>0.7337519623233909</v>
      </c>
      <c r="AA2584" s="78">
        <f>Table1[[#This Row],[Total Ballots]]/Table1[[#This Row],[Total Voters]]</f>
        <v>0.71443375277572174</v>
      </c>
    </row>
    <row r="2585" spans="1:27" s="12" customFormat="1" x14ac:dyDescent="0.35">
      <c r="A2585" s="70" t="s">
        <v>32</v>
      </c>
      <c r="B2585" s="71">
        <v>2019</v>
      </c>
      <c r="C2585" s="71" t="s">
        <v>82</v>
      </c>
      <c r="D2585" s="71"/>
      <c r="E2585" s="72"/>
      <c r="F2585" s="81"/>
      <c r="G2585" s="82" t="s">
        <v>79</v>
      </c>
      <c r="H2585" s="66"/>
      <c r="I2585" s="66"/>
      <c r="J2585" s="66"/>
      <c r="K2585" s="66">
        <v>2409</v>
      </c>
      <c r="L2585" s="66">
        <v>2426</v>
      </c>
      <c r="M2585" s="66">
        <v>9</v>
      </c>
      <c r="N2585" s="66">
        <v>4844</v>
      </c>
      <c r="O2585" s="66">
        <v>1252</v>
      </c>
      <c r="P2585" s="66">
        <v>1267</v>
      </c>
      <c r="Q2585" s="66">
        <v>4</v>
      </c>
      <c r="R2585" s="73">
        <v>2523</v>
      </c>
      <c r="S2585" s="78" t="e">
        <f>Table1[[#This Row],[Female Voters]]/Table1[[#This Row],[Female Population]]</f>
        <v>#DIV/0!</v>
      </c>
      <c r="T2585" s="78" t="e">
        <f>Table1[[#This Row],[Male Voters]]/Table1[[#This Row],[Male Population]]</f>
        <v>#DIV/0!</v>
      </c>
      <c r="U2585" s="78" t="e">
        <f>Table1[[#This Row],[Total Voters]]/Table1[[#This Row],[Total Population]]</f>
        <v>#DIV/0!</v>
      </c>
      <c r="V2585" s="78" t="e">
        <f>Table1[[#This Row],[Female Ballots]]/Table1[[#This Row],[Female Population]]</f>
        <v>#DIV/0!</v>
      </c>
      <c r="W2585" s="78" t="e">
        <f>Table1[[#This Row],[Male Ballots]]/Table1[[#This Row],[Male Population]]</f>
        <v>#DIV/0!</v>
      </c>
      <c r="X2585" s="78" t="e">
        <f>Table1[[#This Row],[Total Ballots]]/Table1[[#This Row],[Total Population]]</f>
        <v>#DIV/0!</v>
      </c>
      <c r="Y2585" s="78">
        <f>Table1[[#This Row],[Female Ballots]]/Table1[[#This Row],[Female Voters]]</f>
        <v>0.51971772519717729</v>
      </c>
      <c r="Z2585" s="79">
        <f>Table1[[#This Row],[Male Ballots]]/Table1[[#This Row],[Male Voters]]</f>
        <v>0.52225886232481455</v>
      </c>
      <c r="AA2585" s="78">
        <f>Table1[[#This Row],[Total Ballots]]/Table1[[#This Row],[Total Voters]]</f>
        <v>0.52085053674649051</v>
      </c>
    </row>
    <row r="2586" spans="1:27" s="12" customFormat="1" x14ac:dyDescent="0.35">
      <c r="A2586" s="70" t="s">
        <v>32</v>
      </c>
      <c r="B2586" s="71">
        <v>2019</v>
      </c>
      <c r="C2586" s="71" t="s">
        <v>82</v>
      </c>
      <c r="D2586" s="71"/>
      <c r="E2586" s="72"/>
      <c r="F2586" s="81"/>
      <c r="G2586" s="82" t="s">
        <v>62</v>
      </c>
      <c r="H2586" s="66"/>
      <c r="I2586" s="66"/>
      <c r="J2586" s="66"/>
      <c r="K2586" s="66">
        <v>104</v>
      </c>
      <c r="L2586" s="66">
        <v>142</v>
      </c>
      <c r="M2586" s="66">
        <v>2</v>
      </c>
      <c r="N2586" s="66">
        <v>248</v>
      </c>
      <c r="O2586" s="66">
        <v>19</v>
      </c>
      <c r="P2586" s="66">
        <v>28</v>
      </c>
      <c r="Q2586" s="66">
        <v>0</v>
      </c>
      <c r="R2586" s="73">
        <v>47</v>
      </c>
      <c r="S2586" s="78" t="e">
        <f>Table1[[#This Row],[Female Voters]]/Table1[[#This Row],[Female Population]]</f>
        <v>#DIV/0!</v>
      </c>
      <c r="T2586" s="78" t="e">
        <f>Table1[[#This Row],[Male Voters]]/Table1[[#This Row],[Male Population]]</f>
        <v>#DIV/0!</v>
      </c>
      <c r="U2586" s="78" t="e">
        <f>Table1[[#This Row],[Total Voters]]/Table1[[#This Row],[Total Population]]</f>
        <v>#DIV/0!</v>
      </c>
      <c r="V2586" s="78" t="e">
        <f>Table1[[#This Row],[Female Ballots]]/Table1[[#This Row],[Female Population]]</f>
        <v>#DIV/0!</v>
      </c>
      <c r="W2586" s="78" t="e">
        <f>Table1[[#This Row],[Male Ballots]]/Table1[[#This Row],[Male Population]]</f>
        <v>#DIV/0!</v>
      </c>
      <c r="X2586" s="78" t="e">
        <f>Table1[[#This Row],[Total Ballots]]/Table1[[#This Row],[Total Population]]</f>
        <v>#DIV/0!</v>
      </c>
      <c r="Y2586" s="78">
        <f>Table1[[#This Row],[Female Ballots]]/Table1[[#This Row],[Female Voters]]</f>
        <v>0.18269230769230768</v>
      </c>
      <c r="Z2586" s="79">
        <f>Table1[[#This Row],[Male Ballots]]/Table1[[#This Row],[Male Voters]]</f>
        <v>0.19718309859154928</v>
      </c>
      <c r="AA2586" s="78">
        <f>Table1[[#This Row],[Total Ballots]]/Table1[[#This Row],[Total Voters]]</f>
        <v>0.18951612903225806</v>
      </c>
    </row>
    <row r="2587" spans="1:27" s="12" customFormat="1" x14ac:dyDescent="0.35">
      <c r="A2587" s="70" t="s">
        <v>32</v>
      </c>
      <c r="B2587" s="71">
        <v>2019</v>
      </c>
      <c r="C2587" s="71" t="s">
        <v>82</v>
      </c>
      <c r="D2587" s="71"/>
      <c r="E2587" s="72"/>
      <c r="F2587" s="81"/>
      <c r="G2587" s="82" t="s">
        <v>63</v>
      </c>
      <c r="H2587" s="66"/>
      <c r="I2587" s="66"/>
      <c r="J2587" s="66"/>
      <c r="K2587" s="66">
        <v>239</v>
      </c>
      <c r="L2587" s="66">
        <v>235</v>
      </c>
      <c r="M2587" s="66">
        <v>1</v>
      </c>
      <c r="N2587" s="66">
        <v>475</v>
      </c>
      <c r="O2587" s="66">
        <v>47</v>
      </c>
      <c r="P2587" s="66">
        <v>46</v>
      </c>
      <c r="Q2587" s="66">
        <v>1</v>
      </c>
      <c r="R2587" s="73">
        <v>94</v>
      </c>
      <c r="S2587" s="78" t="e">
        <f>Table1[[#This Row],[Female Voters]]/Table1[[#This Row],[Female Population]]</f>
        <v>#DIV/0!</v>
      </c>
      <c r="T2587" s="78" t="e">
        <f>Table1[[#This Row],[Male Voters]]/Table1[[#This Row],[Male Population]]</f>
        <v>#DIV/0!</v>
      </c>
      <c r="U2587" s="78" t="e">
        <f>Table1[[#This Row],[Total Voters]]/Table1[[#This Row],[Total Population]]</f>
        <v>#DIV/0!</v>
      </c>
      <c r="V2587" s="78" t="e">
        <f>Table1[[#This Row],[Female Ballots]]/Table1[[#This Row],[Female Population]]</f>
        <v>#DIV/0!</v>
      </c>
      <c r="W2587" s="78" t="e">
        <f>Table1[[#This Row],[Male Ballots]]/Table1[[#This Row],[Male Population]]</f>
        <v>#DIV/0!</v>
      </c>
      <c r="X2587" s="78" t="e">
        <f>Table1[[#This Row],[Total Ballots]]/Table1[[#This Row],[Total Population]]</f>
        <v>#DIV/0!</v>
      </c>
      <c r="Y2587" s="78">
        <f>Table1[[#This Row],[Female Ballots]]/Table1[[#This Row],[Female Voters]]</f>
        <v>0.19665271966527198</v>
      </c>
      <c r="Z2587" s="79">
        <f>Table1[[#This Row],[Male Ballots]]/Table1[[#This Row],[Male Voters]]</f>
        <v>0.19574468085106383</v>
      </c>
      <c r="AA2587" s="78">
        <f>Table1[[#This Row],[Total Ballots]]/Table1[[#This Row],[Total Voters]]</f>
        <v>0.19789473684210526</v>
      </c>
    </row>
    <row r="2588" spans="1:27" s="12" customFormat="1" x14ac:dyDescent="0.35">
      <c r="A2588" s="70" t="s">
        <v>32</v>
      </c>
      <c r="B2588" s="71">
        <v>2019</v>
      </c>
      <c r="C2588" s="71" t="s">
        <v>82</v>
      </c>
      <c r="D2588" s="71"/>
      <c r="E2588" s="72"/>
      <c r="F2588" s="81"/>
      <c r="G2588" s="82" t="s">
        <v>64</v>
      </c>
      <c r="H2588" s="66"/>
      <c r="I2588" s="66"/>
      <c r="J2588" s="66"/>
      <c r="K2588" s="66">
        <v>286</v>
      </c>
      <c r="L2588" s="66">
        <v>292</v>
      </c>
      <c r="M2588" s="66">
        <v>0</v>
      </c>
      <c r="N2588" s="66">
        <v>578</v>
      </c>
      <c r="O2588" s="66">
        <v>110</v>
      </c>
      <c r="P2588" s="66">
        <v>84</v>
      </c>
      <c r="Q2588" s="66">
        <v>0</v>
      </c>
      <c r="R2588" s="73">
        <v>194</v>
      </c>
      <c r="S2588" s="78" t="e">
        <f>Table1[[#This Row],[Female Voters]]/Table1[[#This Row],[Female Population]]</f>
        <v>#DIV/0!</v>
      </c>
      <c r="T2588" s="78" t="e">
        <f>Table1[[#This Row],[Male Voters]]/Table1[[#This Row],[Male Population]]</f>
        <v>#DIV/0!</v>
      </c>
      <c r="U2588" s="78" t="e">
        <f>Table1[[#This Row],[Total Voters]]/Table1[[#This Row],[Total Population]]</f>
        <v>#DIV/0!</v>
      </c>
      <c r="V2588" s="78" t="e">
        <f>Table1[[#This Row],[Female Ballots]]/Table1[[#This Row],[Female Population]]</f>
        <v>#DIV/0!</v>
      </c>
      <c r="W2588" s="78" t="e">
        <f>Table1[[#This Row],[Male Ballots]]/Table1[[#This Row],[Male Population]]</f>
        <v>#DIV/0!</v>
      </c>
      <c r="X2588" s="78" t="e">
        <f>Table1[[#This Row],[Total Ballots]]/Table1[[#This Row],[Total Population]]</f>
        <v>#DIV/0!</v>
      </c>
      <c r="Y2588" s="78">
        <f>Table1[[#This Row],[Female Ballots]]/Table1[[#This Row],[Female Voters]]</f>
        <v>0.38461538461538464</v>
      </c>
      <c r="Z2588" s="79">
        <f>Table1[[#This Row],[Male Ballots]]/Table1[[#This Row],[Male Voters]]</f>
        <v>0.28767123287671231</v>
      </c>
      <c r="AA2588" s="78">
        <f>Table1[[#This Row],[Total Ballots]]/Table1[[#This Row],[Total Voters]]</f>
        <v>0.33564013840830448</v>
      </c>
    </row>
    <row r="2589" spans="1:27" s="12" customFormat="1" x14ac:dyDescent="0.35">
      <c r="A2589" s="70" t="s">
        <v>32</v>
      </c>
      <c r="B2589" s="71">
        <v>2019</v>
      </c>
      <c r="C2589" s="71" t="s">
        <v>82</v>
      </c>
      <c r="D2589" s="71"/>
      <c r="E2589" s="72"/>
      <c r="F2589" s="81"/>
      <c r="G2589" s="82" t="s">
        <v>65</v>
      </c>
      <c r="H2589" s="66"/>
      <c r="I2589" s="66"/>
      <c r="J2589" s="66"/>
      <c r="K2589" s="66">
        <v>323</v>
      </c>
      <c r="L2589" s="66">
        <v>313</v>
      </c>
      <c r="M2589" s="66">
        <v>0</v>
      </c>
      <c r="N2589" s="66">
        <v>636</v>
      </c>
      <c r="O2589" s="66">
        <v>143</v>
      </c>
      <c r="P2589" s="66">
        <v>148</v>
      </c>
      <c r="Q2589" s="66">
        <v>0</v>
      </c>
      <c r="R2589" s="73">
        <v>291</v>
      </c>
      <c r="S2589" s="78" t="e">
        <f>Table1[[#This Row],[Female Voters]]/Table1[[#This Row],[Female Population]]</f>
        <v>#DIV/0!</v>
      </c>
      <c r="T2589" s="78" t="e">
        <f>Table1[[#This Row],[Male Voters]]/Table1[[#This Row],[Male Population]]</f>
        <v>#DIV/0!</v>
      </c>
      <c r="U2589" s="78" t="e">
        <f>Table1[[#This Row],[Total Voters]]/Table1[[#This Row],[Total Population]]</f>
        <v>#DIV/0!</v>
      </c>
      <c r="V2589" s="78" t="e">
        <f>Table1[[#This Row],[Female Ballots]]/Table1[[#This Row],[Female Population]]</f>
        <v>#DIV/0!</v>
      </c>
      <c r="W2589" s="78" t="e">
        <f>Table1[[#This Row],[Male Ballots]]/Table1[[#This Row],[Male Population]]</f>
        <v>#DIV/0!</v>
      </c>
      <c r="X2589" s="78" t="e">
        <f>Table1[[#This Row],[Total Ballots]]/Table1[[#This Row],[Total Population]]</f>
        <v>#DIV/0!</v>
      </c>
      <c r="Y2589" s="78">
        <f>Table1[[#This Row],[Female Ballots]]/Table1[[#This Row],[Female Voters]]</f>
        <v>0.44272445820433437</v>
      </c>
      <c r="Z2589" s="79">
        <f>Table1[[#This Row],[Male Ballots]]/Table1[[#This Row],[Male Voters]]</f>
        <v>0.47284345047923321</v>
      </c>
      <c r="AA2589" s="78">
        <f>Table1[[#This Row],[Total Ballots]]/Table1[[#This Row],[Total Voters]]</f>
        <v>0.45754716981132076</v>
      </c>
    </row>
    <row r="2590" spans="1:27" s="12" customFormat="1" x14ac:dyDescent="0.35">
      <c r="A2590" s="70" t="s">
        <v>32</v>
      </c>
      <c r="B2590" s="71">
        <v>2019</v>
      </c>
      <c r="C2590" s="71" t="s">
        <v>82</v>
      </c>
      <c r="D2590" s="71"/>
      <c r="E2590" s="72"/>
      <c r="F2590" s="81"/>
      <c r="G2590" s="82" t="s">
        <v>66</v>
      </c>
      <c r="H2590" s="66"/>
      <c r="I2590" s="66"/>
      <c r="J2590" s="66"/>
      <c r="K2590" s="66">
        <v>554</v>
      </c>
      <c r="L2590" s="66">
        <v>478</v>
      </c>
      <c r="M2590" s="66">
        <v>4</v>
      </c>
      <c r="N2590" s="66">
        <v>1036</v>
      </c>
      <c r="O2590" s="66">
        <v>317</v>
      </c>
      <c r="P2590" s="66">
        <v>262</v>
      </c>
      <c r="Q2590" s="66">
        <v>2</v>
      </c>
      <c r="R2590" s="73">
        <v>581</v>
      </c>
      <c r="S2590" s="78" t="e">
        <f>Table1[[#This Row],[Female Voters]]/Table1[[#This Row],[Female Population]]</f>
        <v>#DIV/0!</v>
      </c>
      <c r="T2590" s="78" t="e">
        <f>Table1[[#This Row],[Male Voters]]/Table1[[#This Row],[Male Population]]</f>
        <v>#DIV/0!</v>
      </c>
      <c r="U2590" s="78" t="e">
        <f>Table1[[#This Row],[Total Voters]]/Table1[[#This Row],[Total Population]]</f>
        <v>#DIV/0!</v>
      </c>
      <c r="V2590" s="78" t="e">
        <f>Table1[[#This Row],[Female Ballots]]/Table1[[#This Row],[Female Population]]</f>
        <v>#DIV/0!</v>
      </c>
      <c r="W2590" s="78" t="e">
        <f>Table1[[#This Row],[Male Ballots]]/Table1[[#This Row],[Male Population]]</f>
        <v>#DIV/0!</v>
      </c>
      <c r="X2590" s="78" t="e">
        <f>Table1[[#This Row],[Total Ballots]]/Table1[[#This Row],[Total Population]]</f>
        <v>#DIV/0!</v>
      </c>
      <c r="Y2590" s="78">
        <f>Table1[[#This Row],[Female Ballots]]/Table1[[#This Row],[Female Voters]]</f>
        <v>0.57220216606498198</v>
      </c>
      <c r="Z2590" s="79">
        <f>Table1[[#This Row],[Male Ballots]]/Table1[[#This Row],[Male Voters]]</f>
        <v>0.54811715481171552</v>
      </c>
      <c r="AA2590" s="78">
        <f>Table1[[#This Row],[Total Ballots]]/Table1[[#This Row],[Total Voters]]</f>
        <v>0.56081081081081086</v>
      </c>
    </row>
    <row r="2591" spans="1:27" s="12" customFormat="1" x14ac:dyDescent="0.35">
      <c r="A2591" s="70" t="s">
        <v>32</v>
      </c>
      <c r="B2591" s="71">
        <v>2019</v>
      </c>
      <c r="C2591" s="71" t="s">
        <v>82</v>
      </c>
      <c r="D2591" s="71"/>
      <c r="E2591" s="72"/>
      <c r="F2591" s="81"/>
      <c r="G2591" s="82" t="s">
        <v>67</v>
      </c>
      <c r="H2591" s="66"/>
      <c r="I2591" s="66"/>
      <c r="J2591" s="66"/>
      <c r="K2591" s="66">
        <v>903</v>
      </c>
      <c r="L2591" s="66">
        <v>966</v>
      </c>
      <c r="M2591" s="66">
        <v>2</v>
      </c>
      <c r="N2591" s="66">
        <v>1871</v>
      </c>
      <c r="O2591" s="66">
        <v>616</v>
      </c>
      <c r="P2591" s="66">
        <v>699</v>
      </c>
      <c r="Q2591" s="66">
        <v>1</v>
      </c>
      <c r="R2591" s="66">
        <v>1316</v>
      </c>
      <c r="S2591" s="78" t="e">
        <f>Table1[[#This Row],[Female Voters]]/Table1[[#This Row],[Female Population]]</f>
        <v>#DIV/0!</v>
      </c>
      <c r="T2591" s="78" t="e">
        <f>Table1[[#This Row],[Male Voters]]/Table1[[#This Row],[Male Population]]</f>
        <v>#DIV/0!</v>
      </c>
      <c r="U2591" s="78" t="e">
        <f>Table1[[#This Row],[Total Voters]]/Table1[[#This Row],[Total Population]]</f>
        <v>#DIV/0!</v>
      </c>
      <c r="V2591" s="78" t="e">
        <f>Table1[[#This Row],[Female Ballots]]/Table1[[#This Row],[Female Population]]</f>
        <v>#DIV/0!</v>
      </c>
      <c r="W2591" s="78" t="e">
        <f>Table1[[#This Row],[Male Ballots]]/Table1[[#This Row],[Male Population]]</f>
        <v>#DIV/0!</v>
      </c>
      <c r="X2591" s="78" t="e">
        <f>Table1[[#This Row],[Total Ballots]]/Table1[[#This Row],[Total Population]]</f>
        <v>#DIV/0!</v>
      </c>
      <c r="Y2591" s="78">
        <f>Table1[[#This Row],[Female Ballots]]/Table1[[#This Row],[Female Voters]]</f>
        <v>0.68217054263565891</v>
      </c>
      <c r="Z2591" s="79">
        <f>Table1[[#This Row],[Male Ballots]]/Table1[[#This Row],[Male Voters]]</f>
        <v>0.72360248447204967</v>
      </c>
      <c r="AA2591" s="78">
        <f>Table1[[#This Row],[Total Ballots]]/Table1[[#This Row],[Total Voters]]</f>
        <v>0.70336718332442549</v>
      </c>
    </row>
    <row r="2592" spans="1:27" s="12" customFormat="1" x14ac:dyDescent="0.35">
      <c r="A2592" s="70" t="s">
        <v>60</v>
      </c>
      <c r="B2592" s="71">
        <v>2019</v>
      </c>
      <c r="C2592" s="71" t="s">
        <v>82</v>
      </c>
      <c r="D2592" s="71"/>
      <c r="E2592" s="72"/>
      <c r="F2592" s="81"/>
      <c r="G2592" s="82" t="s">
        <v>79</v>
      </c>
      <c r="H2592" s="66"/>
      <c r="I2592" s="66"/>
      <c r="J2592" s="66"/>
      <c r="K2592" s="66">
        <v>18967</v>
      </c>
      <c r="L2592" s="66">
        <v>17559</v>
      </c>
      <c r="M2592" s="66">
        <v>575</v>
      </c>
      <c r="N2592" s="66">
        <v>37101</v>
      </c>
      <c r="O2592" s="66">
        <v>6455</v>
      </c>
      <c r="P2592" s="66">
        <v>6187</v>
      </c>
      <c r="Q2592" s="66">
        <v>168</v>
      </c>
      <c r="R2592" s="73">
        <v>12810</v>
      </c>
      <c r="S2592" s="78" t="e">
        <f>Table1[[#This Row],[Female Voters]]/Table1[[#This Row],[Female Population]]</f>
        <v>#DIV/0!</v>
      </c>
      <c r="T2592" s="78" t="e">
        <f>Table1[[#This Row],[Male Voters]]/Table1[[#This Row],[Male Population]]</f>
        <v>#DIV/0!</v>
      </c>
      <c r="U2592" s="78" t="e">
        <f>Table1[[#This Row],[Total Voters]]/Table1[[#This Row],[Total Population]]</f>
        <v>#DIV/0!</v>
      </c>
      <c r="V2592" s="78" t="e">
        <f>Table1[[#This Row],[Female Ballots]]/Table1[[#This Row],[Female Population]]</f>
        <v>#DIV/0!</v>
      </c>
      <c r="W2592" s="78" t="e">
        <f>Table1[[#This Row],[Male Ballots]]/Table1[[#This Row],[Male Population]]</f>
        <v>#DIV/0!</v>
      </c>
      <c r="X2592" s="78" t="e">
        <f>Table1[[#This Row],[Total Ballots]]/Table1[[#This Row],[Total Population]]</f>
        <v>#DIV/0!</v>
      </c>
      <c r="Y2592" s="78">
        <f>Table1[[#This Row],[Female Ballots]]/Table1[[#This Row],[Female Voters]]</f>
        <v>0.34032793799757471</v>
      </c>
      <c r="Z2592" s="79">
        <f>Table1[[#This Row],[Male Ballots]]/Table1[[#This Row],[Male Voters]]</f>
        <v>0.35235491770601973</v>
      </c>
      <c r="AA2592" s="78">
        <f>Table1[[#This Row],[Total Ballots]]/Table1[[#This Row],[Total Voters]]</f>
        <v>0.34527371229885989</v>
      </c>
    </row>
    <row r="2593" spans="1:27" s="12" customFormat="1" x14ac:dyDescent="0.35">
      <c r="A2593" s="70" t="s">
        <v>60</v>
      </c>
      <c r="B2593" s="71">
        <v>2019</v>
      </c>
      <c r="C2593" s="71" t="s">
        <v>82</v>
      </c>
      <c r="D2593" s="71"/>
      <c r="E2593" s="72"/>
      <c r="F2593" s="81"/>
      <c r="G2593" s="82" t="s">
        <v>62</v>
      </c>
      <c r="H2593" s="66"/>
      <c r="I2593" s="66"/>
      <c r="J2593" s="66"/>
      <c r="K2593" s="66">
        <v>2167</v>
      </c>
      <c r="L2593" s="66">
        <v>2150</v>
      </c>
      <c r="M2593" s="66">
        <v>59</v>
      </c>
      <c r="N2593" s="66">
        <v>4376</v>
      </c>
      <c r="O2593" s="66">
        <v>273</v>
      </c>
      <c r="P2593" s="66">
        <v>309</v>
      </c>
      <c r="Q2593" s="66">
        <v>6</v>
      </c>
      <c r="R2593" s="73">
        <v>588</v>
      </c>
      <c r="S2593" s="78" t="e">
        <f>Table1[[#This Row],[Female Voters]]/Table1[[#This Row],[Female Population]]</f>
        <v>#DIV/0!</v>
      </c>
      <c r="T2593" s="78" t="e">
        <f>Table1[[#This Row],[Male Voters]]/Table1[[#This Row],[Male Population]]</f>
        <v>#DIV/0!</v>
      </c>
      <c r="U2593" s="78" t="e">
        <f>Table1[[#This Row],[Total Voters]]/Table1[[#This Row],[Total Population]]</f>
        <v>#DIV/0!</v>
      </c>
      <c r="V2593" s="78" t="e">
        <f>Table1[[#This Row],[Female Ballots]]/Table1[[#This Row],[Female Population]]</f>
        <v>#DIV/0!</v>
      </c>
      <c r="W2593" s="78" t="e">
        <f>Table1[[#This Row],[Male Ballots]]/Table1[[#This Row],[Male Population]]</f>
        <v>#DIV/0!</v>
      </c>
      <c r="X2593" s="78" t="e">
        <f>Table1[[#This Row],[Total Ballots]]/Table1[[#This Row],[Total Population]]</f>
        <v>#DIV/0!</v>
      </c>
      <c r="Y2593" s="78">
        <f>Table1[[#This Row],[Female Ballots]]/Table1[[#This Row],[Female Voters]]</f>
        <v>0.12598061836640517</v>
      </c>
      <c r="Z2593" s="79">
        <f>Table1[[#This Row],[Male Ballots]]/Table1[[#This Row],[Male Voters]]</f>
        <v>0.14372093023255814</v>
      </c>
      <c r="AA2593" s="78">
        <f>Table1[[#This Row],[Total Ballots]]/Table1[[#This Row],[Total Voters]]</f>
        <v>0.1343692870201097</v>
      </c>
    </row>
    <row r="2594" spans="1:27" s="12" customFormat="1" x14ac:dyDescent="0.35">
      <c r="A2594" s="70" t="s">
        <v>60</v>
      </c>
      <c r="B2594" s="71">
        <v>2019</v>
      </c>
      <c r="C2594" s="71" t="s">
        <v>82</v>
      </c>
      <c r="D2594" s="71"/>
      <c r="E2594" s="72"/>
      <c r="F2594" s="81"/>
      <c r="G2594" s="82" t="s">
        <v>63</v>
      </c>
      <c r="H2594" s="66"/>
      <c r="I2594" s="66"/>
      <c r="J2594" s="66"/>
      <c r="K2594" s="66">
        <v>3966</v>
      </c>
      <c r="L2594" s="66">
        <v>3492</v>
      </c>
      <c r="M2594" s="66">
        <v>66</v>
      </c>
      <c r="N2594" s="66">
        <v>7524</v>
      </c>
      <c r="O2594" s="66">
        <v>616</v>
      </c>
      <c r="P2594" s="66">
        <v>529</v>
      </c>
      <c r="Q2594" s="66">
        <v>10</v>
      </c>
      <c r="R2594" s="73">
        <v>1155</v>
      </c>
      <c r="S2594" s="78" t="e">
        <f>Table1[[#This Row],[Female Voters]]/Table1[[#This Row],[Female Population]]</f>
        <v>#DIV/0!</v>
      </c>
      <c r="T2594" s="78" t="e">
        <f>Table1[[#This Row],[Male Voters]]/Table1[[#This Row],[Male Population]]</f>
        <v>#DIV/0!</v>
      </c>
      <c r="U2594" s="78" t="e">
        <f>Table1[[#This Row],[Total Voters]]/Table1[[#This Row],[Total Population]]</f>
        <v>#DIV/0!</v>
      </c>
      <c r="V2594" s="78" t="e">
        <f>Table1[[#This Row],[Female Ballots]]/Table1[[#This Row],[Female Population]]</f>
        <v>#DIV/0!</v>
      </c>
      <c r="W2594" s="78" t="e">
        <f>Table1[[#This Row],[Male Ballots]]/Table1[[#This Row],[Male Population]]</f>
        <v>#DIV/0!</v>
      </c>
      <c r="X2594" s="78" t="e">
        <f>Table1[[#This Row],[Total Ballots]]/Table1[[#This Row],[Total Population]]</f>
        <v>#DIV/0!</v>
      </c>
      <c r="Y2594" s="78">
        <f>Table1[[#This Row],[Female Ballots]]/Table1[[#This Row],[Female Voters]]</f>
        <v>0.15532022188603126</v>
      </c>
      <c r="Z2594" s="79">
        <f>Table1[[#This Row],[Male Ballots]]/Table1[[#This Row],[Male Voters]]</f>
        <v>0.15148911798396333</v>
      </c>
      <c r="AA2594" s="78">
        <f>Table1[[#This Row],[Total Ballots]]/Table1[[#This Row],[Total Voters]]</f>
        <v>0.15350877192982457</v>
      </c>
    </row>
    <row r="2595" spans="1:27" s="12" customFormat="1" x14ac:dyDescent="0.35">
      <c r="A2595" s="70" t="s">
        <v>60</v>
      </c>
      <c r="B2595" s="71">
        <v>2019</v>
      </c>
      <c r="C2595" s="71" t="s">
        <v>82</v>
      </c>
      <c r="D2595" s="71"/>
      <c r="E2595" s="72"/>
      <c r="F2595" s="81"/>
      <c r="G2595" s="82" t="s">
        <v>64</v>
      </c>
      <c r="H2595" s="66"/>
      <c r="I2595" s="66"/>
      <c r="J2595" s="66"/>
      <c r="K2595" s="66">
        <v>3648</v>
      </c>
      <c r="L2595" s="66">
        <v>3266</v>
      </c>
      <c r="M2595" s="66">
        <v>111</v>
      </c>
      <c r="N2595" s="66">
        <v>7025</v>
      </c>
      <c r="O2595" s="66">
        <v>935</v>
      </c>
      <c r="P2595" s="66">
        <v>850</v>
      </c>
      <c r="Q2595" s="66">
        <v>28</v>
      </c>
      <c r="R2595" s="73">
        <v>1813</v>
      </c>
      <c r="S2595" s="78" t="e">
        <f>Table1[[#This Row],[Female Voters]]/Table1[[#This Row],[Female Population]]</f>
        <v>#DIV/0!</v>
      </c>
      <c r="T2595" s="78" t="e">
        <f>Table1[[#This Row],[Male Voters]]/Table1[[#This Row],[Male Population]]</f>
        <v>#DIV/0!</v>
      </c>
      <c r="U2595" s="78" t="e">
        <f>Table1[[#This Row],[Total Voters]]/Table1[[#This Row],[Total Population]]</f>
        <v>#DIV/0!</v>
      </c>
      <c r="V2595" s="78" t="e">
        <f>Table1[[#This Row],[Female Ballots]]/Table1[[#This Row],[Female Population]]</f>
        <v>#DIV/0!</v>
      </c>
      <c r="W2595" s="78" t="e">
        <f>Table1[[#This Row],[Male Ballots]]/Table1[[#This Row],[Male Population]]</f>
        <v>#DIV/0!</v>
      </c>
      <c r="X2595" s="78" t="e">
        <f>Table1[[#This Row],[Total Ballots]]/Table1[[#This Row],[Total Population]]</f>
        <v>#DIV/0!</v>
      </c>
      <c r="Y2595" s="78">
        <f>Table1[[#This Row],[Female Ballots]]/Table1[[#This Row],[Female Voters]]</f>
        <v>0.25630482456140352</v>
      </c>
      <c r="Z2595" s="79">
        <f>Table1[[#This Row],[Male Ballots]]/Table1[[#This Row],[Male Voters]]</f>
        <v>0.26025719534598896</v>
      </c>
      <c r="AA2595" s="78">
        <f>Table1[[#This Row],[Total Ballots]]/Table1[[#This Row],[Total Voters]]</f>
        <v>0.25807829181494663</v>
      </c>
    </row>
    <row r="2596" spans="1:27" s="12" customFormat="1" x14ac:dyDescent="0.35">
      <c r="A2596" s="70" t="s">
        <v>60</v>
      </c>
      <c r="B2596" s="71">
        <v>2019</v>
      </c>
      <c r="C2596" s="71" t="s">
        <v>82</v>
      </c>
      <c r="D2596" s="71"/>
      <c r="E2596" s="72"/>
      <c r="F2596" s="81"/>
      <c r="G2596" s="82" t="s">
        <v>65</v>
      </c>
      <c r="H2596" s="66"/>
      <c r="I2596" s="66"/>
      <c r="J2596" s="66"/>
      <c r="K2596" s="66">
        <v>2589</v>
      </c>
      <c r="L2596" s="66">
        <v>2484</v>
      </c>
      <c r="M2596" s="66">
        <v>108</v>
      </c>
      <c r="N2596" s="66">
        <v>5181</v>
      </c>
      <c r="O2596" s="66">
        <v>866</v>
      </c>
      <c r="P2596" s="66">
        <v>864</v>
      </c>
      <c r="Q2596" s="66">
        <v>27</v>
      </c>
      <c r="R2596" s="73">
        <v>1757</v>
      </c>
      <c r="S2596" s="78" t="e">
        <f>Table1[[#This Row],[Female Voters]]/Table1[[#This Row],[Female Population]]</f>
        <v>#DIV/0!</v>
      </c>
      <c r="T2596" s="78" t="e">
        <f>Table1[[#This Row],[Male Voters]]/Table1[[#This Row],[Male Population]]</f>
        <v>#DIV/0!</v>
      </c>
      <c r="U2596" s="78" t="e">
        <f>Table1[[#This Row],[Total Voters]]/Table1[[#This Row],[Total Population]]</f>
        <v>#DIV/0!</v>
      </c>
      <c r="V2596" s="78" t="e">
        <f>Table1[[#This Row],[Female Ballots]]/Table1[[#This Row],[Female Population]]</f>
        <v>#DIV/0!</v>
      </c>
      <c r="W2596" s="78" t="e">
        <f>Table1[[#This Row],[Male Ballots]]/Table1[[#This Row],[Male Population]]</f>
        <v>#DIV/0!</v>
      </c>
      <c r="X2596" s="78" t="e">
        <f>Table1[[#This Row],[Total Ballots]]/Table1[[#This Row],[Total Population]]</f>
        <v>#DIV/0!</v>
      </c>
      <c r="Y2596" s="78">
        <f>Table1[[#This Row],[Female Ballots]]/Table1[[#This Row],[Female Voters]]</f>
        <v>0.33449208188489765</v>
      </c>
      <c r="Z2596" s="79">
        <f>Table1[[#This Row],[Male Ballots]]/Table1[[#This Row],[Male Voters]]</f>
        <v>0.34782608695652173</v>
      </c>
      <c r="AA2596" s="78">
        <f>Table1[[#This Row],[Total Ballots]]/Table1[[#This Row],[Total Voters]]</f>
        <v>0.33912372128932639</v>
      </c>
    </row>
    <row r="2597" spans="1:27" s="12" customFormat="1" x14ac:dyDescent="0.35">
      <c r="A2597" s="70" t="s">
        <v>60</v>
      </c>
      <c r="B2597" s="71">
        <v>2019</v>
      </c>
      <c r="C2597" s="71" t="s">
        <v>82</v>
      </c>
      <c r="D2597" s="71"/>
      <c r="E2597" s="72"/>
      <c r="F2597" s="81"/>
      <c r="G2597" s="82" t="s">
        <v>66</v>
      </c>
      <c r="H2597" s="66"/>
      <c r="I2597" s="66"/>
      <c r="J2597" s="66"/>
      <c r="K2597" s="66">
        <v>2901</v>
      </c>
      <c r="L2597" s="66">
        <v>2634</v>
      </c>
      <c r="M2597" s="66">
        <v>105</v>
      </c>
      <c r="N2597" s="66">
        <v>5640</v>
      </c>
      <c r="O2597" s="66">
        <v>1405</v>
      </c>
      <c r="P2597" s="66">
        <v>1320</v>
      </c>
      <c r="Q2597" s="66">
        <v>32</v>
      </c>
      <c r="R2597" s="73">
        <v>2757</v>
      </c>
      <c r="S2597" s="78" t="e">
        <f>Table1[[#This Row],[Female Voters]]/Table1[[#This Row],[Female Population]]</f>
        <v>#DIV/0!</v>
      </c>
      <c r="T2597" s="78" t="e">
        <f>Table1[[#This Row],[Male Voters]]/Table1[[#This Row],[Male Population]]</f>
        <v>#DIV/0!</v>
      </c>
      <c r="U2597" s="78" t="e">
        <f>Table1[[#This Row],[Total Voters]]/Table1[[#This Row],[Total Population]]</f>
        <v>#DIV/0!</v>
      </c>
      <c r="V2597" s="78" t="e">
        <f>Table1[[#This Row],[Female Ballots]]/Table1[[#This Row],[Female Population]]</f>
        <v>#DIV/0!</v>
      </c>
      <c r="W2597" s="78" t="e">
        <f>Table1[[#This Row],[Male Ballots]]/Table1[[#This Row],[Male Population]]</f>
        <v>#DIV/0!</v>
      </c>
      <c r="X2597" s="78" t="e">
        <f>Table1[[#This Row],[Total Ballots]]/Table1[[#This Row],[Total Population]]</f>
        <v>#DIV/0!</v>
      </c>
      <c r="Y2597" s="78">
        <f>Table1[[#This Row],[Female Ballots]]/Table1[[#This Row],[Female Voters]]</f>
        <v>0.48431575318855569</v>
      </c>
      <c r="Z2597" s="79">
        <f>Table1[[#This Row],[Male Ballots]]/Table1[[#This Row],[Male Voters]]</f>
        <v>0.50113895216400917</v>
      </c>
      <c r="AA2597" s="78">
        <f>Table1[[#This Row],[Total Ballots]]/Table1[[#This Row],[Total Voters]]</f>
        <v>0.48882978723404258</v>
      </c>
    </row>
    <row r="2598" spans="1:27" s="12" customFormat="1" x14ac:dyDescent="0.35">
      <c r="A2598" s="70" t="s">
        <v>60</v>
      </c>
      <c r="B2598" s="71">
        <v>2019</v>
      </c>
      <c r="C2598" s="71" t="s">
        <v>82</v>
      </c>
      <c r="D2598" s="71"/>
      <c r="E2598" s="72"/>
      <c r="F2598" s="81"/>
      <c r="G2598" s="82" t="s">
        <v>67</v>
      </c>
      <c r="H2598" s="66"/>
      <c r="I2598" s="66"/>
      <c r="J2598" s="66"/>
      <c r="K2598" s="66">
        <v>3696</v>
      </c>
      <c r="L2598" s="66">
        <v>3533</v>
      </c>
      <c r="M2598" s="66">
        <v>126</v>
      </c>
      <c r="N2598" s="66">
        <v>7355</v>
      </c>
      <c r="O2598" s="66">
        <v>2360</v>
      </c>
      <c r="P2598" s="66">
        <v>2315</v>
      </c>
      <c r="Q2598" s="66">
        <v>65</v>
      </c>
      <c r="R2598" s="66">
        <v>4740</v>
      </c>
      <c r="S2598" s="78" t="e">
        <f>Table1[[#This Row],[Female Voters]]/Table1[[#This Row],[Female Population]]</f>
        <v>#DIV/0!</v>
      </c>
      <c r="T2598" s="78" t="e">
        <f>Table1[[#This Row],[Male Voters]]/Table1[[#This Row],[Male Population]]</f>
        <v>#DIV/0!</v>
      </c>
      <c r="U2598" s="78" t="e">
        <f>Table1[[#This Row],[Total Voters]]/Table1[[#This Row],[Total Population]]</f>
        <v>#DIV/0!</v>
      </c>
      <c r="V2598" s="78" t="e">
        <f>Table1[[#This Row],[Female Ballots]]/Table1[[#This Row],[Female Population]]</f>
        <v>#DIV/0!</v>
      </c>
      <c r="W2598" s="78" t="e">
        <f>Table1[[#This Row],[Male Ballots]]/Table1[[#This Row],[Male Population]]</f>
        <v>#DIV/0!</v>
      </c>
      <c r="X2598" s="78" t="e">
        <f>Table1[[#This Row],[Total Ballots]]/Table1[[#This Row],[Total Population]]</f>
        <v>#DIV/0!</v>
      </c>
      <c r="Y2598" s="78">
        <f>Table1[[#This Row],[Female Ballots]]/Table1[[#This Row],[Female Voters]]</f>
        <v>0.6385281385281385</v>
      </c>
      <c r="Z2598" s="79">
        <f>Table1[[#This Row],[Male Ballots]]/Table1[[#This Row],[Male Voters]]</f>
        <v>0.65525049532974811</v>
      </c>
      <c r="AA2598" s="78">
        <f>Table1[[#This Row],[Total Ballots]]/Table1[[#This Row],[Total Voters]]</f>
        <v>0.64445955132562882</v>
      </c>
    </row>
    <row r="2599" spans="1:27" s="12" customFormat="1" x14ac:dyDescent="0.35">
      <c r="A2599" s="70" t="s">
        <v>22</v>
      </c>
      <c r="B2599" s="71">
        <v>2019</v>
      </c>
      <c r="C2599" s="71" t="s">
        <v>82</v>
      </c>
      <c r="D2599" s="71"/>
      <c r="E2599" s="72"/>
      <c r="F2599" s="81"/>
      <c r="G2599" s="82" t="s">
        <v>79</v>
      </c>
      <c r="H2599" s="66"/>
      <c r="I2599" s="66"/>
      <c r="J2599" s="66"/>
      <c r="K2599" s="66">
        <v>850</v>
      </c>
      <c r="L2599" s="66">
        <v>838</v>
      </c>
      <c r="M2599" s="66">
        <v>3</v>
      </c>
      <c r="N2599" s="66">
        <v>1691</v>
      </c>
      <c r="O2599" s="66">
        <v>544</v>
      </c>
      <c r="P2599" s="66">
        <v>537</v>
      </c>
      <c r="Q2599" s="66">
        <v>2</v>
      </c>
      <c r="R2599" s="73">
        <v>1083</v>
      </c>
      <c r="S2599" s="78" t="e">
        <f>Table1[[#This Row],[Female Voters]]/Table1[[#This Row],[Female Population]]</f>
        <v>#DIV/0!</v>
      </c>
      <c r="T2599" s="78" t="e">
        <f>Table1[[#This Row],[Male Voters]]/Table1[[#This Row],[Male Population]]</f>
        <v>#DIV/0!</v>
      </c>
      <c r="U2599" s="78" t="e">
        <f>Table1[[#This Row],[Total Voters]]/Table1[[#This Row],[Total Population]]</f>
        <v>#DIV/0!</v>
      </c>
      <c r="V2599" s="78" t="e">
        <f>Table1[[#This Row],[Female Ballots]]/Table1[[#This Row],[Female Population]]</f>
        <v>#DIV/0!</v>
      </c>
      <c r="W2599" s="78" t="e">
        <f>Table1[[#This Row],[Male Ballots]]/Table1[[#This Row],[Male Population]]</f>
        <v>#DIV/0!</v>
      </c>
      <c r="X2599" s="78" t="e">
        <f>Table1[[#This Row],[Total Ballots]]/Table1[[#This Row],[Total Population]]</f>
        <v>#DIV/0!</v>
      </c>
      <c r="Y2599" s="78">
        <f>Table1[[#This Row],[Female Ballots]]/Table1[[#This Row],[Female Voters]]</f>
        <v>0.64</v>
      </c>
      <c r="Z2599" s="79">
        <f>Table1[[#This Row],[Male Ballots]]/Table1[[#This Row],[Male Voters]]</f>
        <v>0.64081145584725541</v>
      </c>
      <c r="AA2599" s="78">
        <f>Table1[[#This Row],[Total Ballots]]/Table1[[#This Row],[Total Voters]]</f>
        <v>0.6404494382022472</v>
      </c>
    </row>
    <row r="2600" spans="1:27" s="12" customFormat="1" x14ac:dyDescent="0.35">
      <c r="A2600" s="70" t="s">
        <v>22</v>
      </c>
      <c r="B2600" s="71">
        <v>2019</v>
      </c>
      <c r="C2600" s="71" t="s">
        <v>82</v>
      </c>
      <c r="D2600" s="71"/>
      <c r="E2600" s="72"/>
      <c r="F2600" s="81"/>
      <c r="G2600" s="82" t="s">
        <v>62</v>
      </c>
      <c r="H2600" s="66"/>
      <c r="I2600" s="66"/>
      <c r="J2600" s="66"/>
      <c r="K2600" s="66">
        <v>43</v>
      </c>
      <c r="L2600" s="66">
        <v>67</v>
      </c>
      <c r="M2600" s="66">
        <v>0</v>
      </c>
      <c r="N2600" s="66">
        <v>110</v>
      </c>
      <c r="O2600" s="66">
        <v>12</v>
      </c>
      <c r="P2600" s="66">
        <v>26</v>
      </c>
      <c r="Q2600" s="66">
        <v>0</v>
      </c>
      <c r="R2600" s="73">
        <v>38</v>
      </c>
      <c r="S2600" s="78" t="e">
        <f>Table1[[#This Row],[Female Voters]]/Table1[[#This Row],[Female Population]]</f>
        <v>#DIV/0!</v>
      </c>
      <c r="T2600" s="78" t="e">
        <f>Table1[[#This Row],[Male Voters]]/Table1[[#This Row],[Male Population]]</f>
        <v>#DIV/0!</v>
      </c>
      <c r="U2600" s="78" t="e">
        <f>Table1[[#This Row],[Total Voters]]/Table1[[#This Row],[Total Population]]</f>
        <v>#DIV/0!</v>
      </c>
      <c r="V2600" s="78" t="e">
        <f>Table1[[#This Row],[Female Ballots]]/Table1[[#This Row],[Female Population]]</f>
        <v>#DIV/0!</v>
      </c>
      <c r="W2600" s="78" t="e">
        <f>Table1[[#This Row],[Male Ballots]]/Table1[[#This Row],[Male Population]]</f>
        <v>#DIV/0!</v>
      </c>
      <c r="X2600" s="78" t="e">
        <f>Table1[[#This Row],[Total Ballots]]/Table1[[#This Row],[Total Population]]</f>
        <v>#DIV/0!</v>
      </c>
      <c r="Y2600" s="78">
        <f>Table1[[#This Row],[Female Ballots]]/Table1[[#This Row],[Female Voters]]</f>
        <v>0.27906976744186046</v>
      </c>
      <c r="Z2600" s="79">
        <f>Table1[[#This Row],[Male Ballots]]/Table1[[#This Row],[Male Voters]]</f>
        <v>0.38805970149253732</v>
      </c>
      <c r="AA2600" s="78">
        <f>Table1[[#This Row],[Total Ballots]]/Table1[[#This Row],[Total Voters]]</f>
        <v>0.34545454545454546</v>
      </c>
    </row>
    <row r="2601" spans="1:27" s="12" customFormat="1" x14ac:dyDescent="0.35">
      <c r="A2601" s="70" t="s">
        <v>22</v>
      </c>
      <c r="B2601" s="71">
        <v>2019</v>
      </c>
      <c r="C2601" s="71" t="s">
        <v>82</v>
      </c>
      <c r="D2601" s="71"/>
      <c r="E2601" s="72"/>
      <c r="F2601" s="81"/>
      <c r="G2601" s="82" t="s">
        <v>63</v>
      </c>
      <c r="H2601" s="66"/>
      <c r="I2601" s="66"/>
      <c r="J2601" s="66"/>
      <c r="K2601" s="66">
        <v>114</v>
      </c>
      <c r="L2601" s="66">
        <v>107</v>
      </c>
      <c r="M2601" s="66">
        <v>2</v>
      </c>
      <c r="N2601" s="66">
        <v>223</v>
      </c>
      <c r="O2601" s="66">
        <v>41</v>
      </c>
      <c r="P2601" s="66">
        <v>38</v>
      </c>
      <c r="Q2601" s="66">
        <v>1</v>
      </c>
      <c r="R2601" s="73">
        <v>80</v>
      </c>
      <c r="S2601" s="78" t="e">
        <f>Table1[[#This Row],[Female Voters]]/Table1[[#This Row],[Female Population]]</f>
        <v>#DIV/0!</v>
      </c>
      <c r="T2601" s="78" t="e">
        <f>Table1[[#This Row],[Male Voters]]/Table1[[#This Row],[Male Population]]</f>
        <v>#DIV/0!</v>
      </c>
      <c r="U2601" s="78" t="e">
        <f>Table1[[#This Row],[Total Voters]]/Table1[[#This Row],[Total Population]]</f>
        <v>#DIV/0!</v>
      </c>
      <c r="V2601" s="78" t="e">
        <f>Table1[[#This Row],[Female Ballots]]/Table1[[#This Row],[Female Population]]</f>
        <v>#DIV/0!</v>
      </c>
      <c r="W2601" s="78" t="e">
        <f>Table1[[#This Row],[Male Ballots]]/Table1[[#This Row],[Male Population]]</f>
        <v>#DIV/0!</v>
      </c>
      <c r="X2601" s="78" t="e">
        <f>Table1[[#This Row],[Total Ballots]]/Table1[[#This Row],[Total Population]]</f>
        <v>#DIV/0!</v>
      </c>
      <c r="Y2601" s="78">
        <f>Table1[[#This Row],[Female Ballots]]/Table1[[#This Row],[Female Voters]]</f>
        <v>0.35964912280701755</v>
      </c>
      <c r="Z2601" s="79">
        <f>Table1[[#This Row],[Male Ballots]]/Table1[[#This Row],[Male Voters]]</f>
        <v>0.35514018691588783</v>
      </c>
      <c r="AA2601" s="78">
        <f>Table1[[#This Row],[Total Ballots]]/Table1[[#This Row],[Total Voters]]</f>
        <v>0.35874439461883406</v>
      </c>
    </row>
    <row r="2602" spans="1:27" s="12" customFormat="1" x14ac:dyDescent="0.35">
      <c r="A2602" s="70" t="s">
        <v>22</v>
      </c>
      <c r="B2602" s="71">
        <v>2019</v>
      </c>
      <c r="C2602" s="71" t="s">
        <v>82</v>
      </c>
      <c r="D2602" s="71"/>
      <c r="E2602" s="72"/>
      <c r="F2602" s="81"/>
      <c r="G2602" s="82" t="s">
        <v>64</v>
      </c>
      <c r="H2602" s="66"/>
      <c r="I2602" s="66"/>
      <c r="J2602" s="66"/>
      <c r="K2602" s="66">
        <v>103</v>
      </c>
      <c r="L2602" s="66">
        <v>100</v>
      </c>
      <c r="M2602" s="66">
        <v>0</v>
      </c>
      <c r="N2602" s="66">
        <v>203</v>
      </c>
      <c r="O2602" s="66">
        <v>58</v>
      </c>
      <c r="P2602" s="66">
        <v>60</v>
      </c>
      <c r="Q2602" s="66">
        <v>0</v>
      </c>
      <c r="R2602" s="73">
        <v>118</v>
      </c>
      <c r="S2602" s="78" t="e">
        <f>Table1[[#This Row],[Female Voters]]/Table1[[#This Row],[Female Population]]</f>
        <v>#DIV/0!</v>
      </c>
      <c r="T2602" s="78" t="e">
        <f>Table1[[#This Row],[Male Voters]]/Table1[[#This Row],[Male Population]]</f>
        <v>#DIV/0!</v>
      </c>
      <c r="U2602" s="78" t="e">
        <f>Table1[[#This Row],[Total Voters]]/Table1[[#This Row],[Total Population]]</f>
        <v>#DIV/0!</v>
      </c>
      <c r="V2602" s="78" t="e">
        <f>Table1[[#This Row],[Female Ballots]]/Table1[[#This Row],[Female Population]]</f>
        <v>#DIV/0!</v>
      </c>
      <c r="W2602" s="78" t="e">
        <f>Table1[[#This Row],[Male Ballots]]/Table1[[#This Row],[Male Population]]</f>
        <v>#DIV/0!</v>
      </c>
      <c r="X2602" s="78" t="e">
        <f>Table1[[#This Row],[Total Ballots]]/Table1[[#This Row],[Total Population]]</f>
        <v>#DIV/0!</v>
      </c>
      <c r="Y2602" s="78">
        <f>Table1[[#This Row],[Female Ballots]]/Table1[[#This Row],[Female Voters]]</f>
        <v>0.56310679611650483</v>
      </c>
      <c r="Z2602" s="79">
        <f>Table1[[#This Row],[Male Ballots]]/Table1[[#This Row],[Male Voters]]</f>
        <v>0.6</v>
      </c>
      <c r="AA2602" s="78">
        <f>Table1[[#This Row],[Total Ballots]]/Table1[[#This Row],[Total Voters]]</f>
        <v>0.58128078817733986</v>
      </c>
    </row>
    <row r="2603" spans="1:27" s="12" customFormat="1" x14ac:dyDescent="0.35">
      <c r="A2603" s="70" t="s">
        <v>22</v>
      </c>
      <c r="B2603" s="71">
        <v>2019</v>
      </c>
      <c r="C2603" s="71" t="s">
        <v>82</v>
      </c>
      <c r="D2603" s="71"/>
      <c r="E2603" s="72"/>
      <c r="F2603" s="81"/>
      <c r="G2603" s="82" t="s">
        <v>65</v>
      </c>
      <c r="H2603" s="66"/>
      <c r="I2603" s="66"/>
      <c r="J2603" s="66"/>
      <c r="K2603" s="66">
        <v>99</v>
      </c>
      <c r="L2603" s="66">
        <v>107</v>
      </c>
      <c r="M2603" s="66">
        <v>0</v>
      </c>
      <c r="N2603" s="66">
        <v>206</v>
      </c>
      <c r="O2603" s="66">
        <v>60</v>
      </c>
      <c r="P2603" s="66">
        <v>63</v>
      </c>
      <c r="Q2603" s="66">
        <v>0</v>
      </c>
      <c r="R2603" s="73">
        <v>123</v>
      </c>
      <c r="S2603" s="78" t="e">
        <f>Table1[[#This Row],[Female Voters]]/Table1[[#This Row],[Female Population]]</f>
        <v>#DIV/0!</v>
      </c>
      <c r="T2603" s="78" t="e">
        <f>Table1[[#This Row],[Male Voters]]/Table1[[#This Row],[Male Population]]</f>
        <v>#DIV/0!</v>
      </c>
      <c r="U2603" s="78" t="e">
        <f>Table1[[#This Row],[Total Voters]]/Table1[[#This Row],[Total Population]]</f>
        <v>#DIV/0!</v>
      </c>
      <c r="V2603" s="78" t="e">
        <f>Table1[[#This Row],[Female Ballots]]/Table1[[#This Row],[Female Population]]</f>
        <v>#DIV/0!</v>
      </c>
      <c r="W2603" s="78" t="e">
        <f>Table1[[#This Row],[Male Ballots]]/Table1[[#This Row],[Male Population]]</f>
        <v>#DIV/0!</v>
      </c>
      <c r="X2603" s="78" t="e">
        <f>Table1[[#This Row],[Total Ballots]]/Table1[[#This Row],[Total Population]]</f>
        <v>#DIV/0!</v>
      </c>
      <c r="Y2603" s="78">
        <f>Table1[[#This Row],[Female Ballots]]/Table1[[#This Row],[Female Voters]]</f>
        <v>0.60606060606060608</v>
      </c>
      <c r="Z2603" s="79">
        <f>Table1[[#This Row],[Male Ballots]]/Table1[[#This Row],[Male Voters]]</f>
        <v>0.58878504672897192</v>
      </c>
      <c r="AA2603" s="78">
        <f>Table1[[#This Row],[Total Ballots]]/Table1[[#This Row],[Total Voters]]</f>
        <v>0.59708737864077666</v>
      </c>
    </row>
    <row r="2604" spans="1:27" s="12" customFormat="1" x14ac:dyDescent="0.35">
      <c r="A2604" s="70" t="s">
        <v>22</v>
      </c>
      <c r="B2604" s="71">
        <v>2019</v>
      </c>
      <c r="C2604" s="71" t="s">
        <v>82</v>
      </c>
      <c r="D2604" s="71"/>
      <c r="E2604" s="72"/>
      <c r="F2604" s="81"/>
      <c r="G2604" s="82" t="s">
        <v>66</v>
      </c>
      <c r="H2604" s="66"/>
      <c r="I2604" s="66"/>
      <c r="J2604" s="66"/>
      <c r="K2604" s="66">
        <v>191</v>
      </c>
      <c r="L2604" s="66">
        <v>168</v>
      </c>
      <c r="M2604" s="66">
        <v>1</v>
      </c>
      <c r="N2604" s="66">
        <v>360</v>
      </c>
      <c r="O2604" s="66">
        <v>135</v>
      </c>
      <c r="P2604" s="66">
        <v>115</v>
      </c>
      <c r="Q2604" s="66">
        <v>1</v>
      </c>
      <c r="R2604" s="73">
        <v>251</v>
      </c>
      <c r="S2604" s="78" t="e">
        <f>Table1[[#This Row],[Female Voters]]/Table1[[#This Row],[Female Population]]</f>
        <v>#DIV/0!</v>
      </c>
      <c r="T2604" s="78" t="e">
        <f>Table1[[#This Row],[Male Voters]]/Table1[[#This Row],[Male Population]]</f>
        <v>#DIV/0!</v>
      </c>
      <c r="U2604" s="78" t="e">
        <f>Table1[[#This Row],[Total Voters]]/Table1[[#This Row],[Total Population]]</f>
        <v>#DIV/0!</v>
      </c>
      <c r="V2604" s="78" t="e">
        <f>Table1[[#This Row],[Female Ballots]]/Table1[[#This Row],[Female Population]]</f>
        <v>#DIV/0!</v>
      </c>
      <c r="W2604" s="78" t="e">
        <f>Table1[[#This Row],[Male Ballots]]/Table1[[#This Row],[Male Population]]</f>
        <v>#DIV/0!</v>
      </c>
      <c r="X2604" s="78" t="e">
        <f>Table1[[#This Row],[Total Ballots]]/Table1[[#This Row],[Total Population]]</f>
        <v>#DIV/0!</v>
      </c>
      <c r="Y2604" s="78">
        <f>Table1[[#This Row],[Female Ballots]]/Table1[[#This Row],[Female Voters]]</f>
        <v>0.70680628272251311</v>
      </c>
      <c r="Z2604" s="79">
        <f>Table1[[#This Row],[Male Ballots]]/Table1[[#This Row],[Male Voters]]</f>
        <v>0.68452380952380953</v>
      </c>
      <c r="AA2604" s="78">
        <f>Table1[[#This Row],[Total Ballots]]/Table1[[#This Row],[Total Voters]]</f>
        <v>0.69722222222222219</v>
      </c>
    </row>
    <row r="2605" spans="1:27" s="12" customFormat="1" x14ac:dyDescent="0.35">
      <c r="A2605" s="70" t="s">
        <v>22</v>
      </c>
      <c r="B2605" s="71">
        <v>2019</v>
      </c>
      <c r="C2605" s="71" t="s">
        <v>82</v>
      </c>
      <c r="D2605" s="71"/>
      <c r="E2605" s="72"/>
      <c r="F2605" s="81"/>
      <c r="G2605" s="82" t="s">
        <v>67</v>
      </c>
      <c r="H2605" s="66"/>
      <c r="I2605" s="66"/>
      <c r="J2605" s="66"/>
      <c r="K2605" s="66">
        <v>300</v>
      </c>
      <c r="L2605" s="66">
        <v>289</v>
      </c>
      <c r="M2605" s="66">
        <v>0</v>
      </c>
      <c r="N2605" s="66">
        <v>589</v>
      </c>
      <c r="O2605" s="66">
        <v>238</v>
      </c>
      <c r="P2605" s="66">
        <v>235</v>
      </c>
      <c r="Q2605" s="66">
        <v>0</v>
      </c>
      <c r="R2605" s="66">
        <v>473</v>
      </c>
      <c r="S2605" s="78" t="e">
        <f>Table1[[#This Row],[Female Voters]]/Table1[[#This Row],[Female Population]]</f>
        <v>#DIV/0!</v>
      </c>
      <c r="T2605" s="78" t="e">
        <f>Table1[[#This Row],[Male Voters]]/Table1[[#This Row],[Male Population]]</f>
        <v>#DIV/0!</v>
      </c>
      <c r="U2605" s="78" t="e">
        <f>Table1[[#This Row],[Total Voters]]/Table1[[#This Row],[Total Population]]</f>
        <v>#DIV/0!</v>
      </c>
      <c r="V2605" s="78" t="e">
        <f>Table1[[#This Row],[Female Ballots]]/Table1[[#This Row],[Female Population]]</f>
        <v>#DIV/0!</v>
      </c>
      <c r="W2605" s="78" t="e">
        <f>Table1[[#This Row],[Male Ballots]]/Table1[[#This Row],[Male Population]]</f>
        <v>#DIV/0!</v>
      </c>
      <c r="X2605" s="78" t="e">
        <f>Table1[[#This Row],[Total Ballots]]/Table1[[#This Row],[Total Population]]</f>
        <v>#DIV/0!</v>
      </c>
      <c r="Y2605" s="78">
        <f>Table1[[#This Row],[Female Ballots]]/Table1[[#This Row],[Female Voters]]</f>
        <v>0.79333333333333333</v>
      </c>
      <c r="Z2605" s="79">
        <f>Table1[[#This Row],[Male Ballots]]/Table1[[#This Row],[Male Voters]]</f>
        <v>0.81314878892733566</v>
      </c>
      <c r="AA2605" s="78">
        <f>Table1[[#This Row],[Total Ballots]]/Table1[[#This Row],[Total Voters]]</f>
        <v>0.80305602716468594</v>
      </c>
    </row>
    <row r="2606" spans="1:27" s="12" customFormat="1" x14ac:dyDescent="0.35">
      <c r="A2606" s="70" t="s">
        <v>56</v>
      </c>
      <c r="B2606" s="71">
        <v>2019</v>
      </c>
      <c r="C2606" s="71" t="s">
        <v>82</v>
      </c>
      <c r="D2606" s="71"/>
      <c r="E2606" s="72"/>
      <c r="F2606" s="81"/>
      <c r="G2606" s="82" t="s">
        <v>79</v>
      </c>
      <c r="H2606" s="66"/>
      <c r="I2606" s="66"/>
      <c r="J2606" s="66"/>
      <c r="K2606" s="66">
        <v>21970</v>
      </c>
      <c r="L2606" s="66">
        <v>20334</v>
      </c>
      <c r="M2606" s="66">
        <v>103</v>
      </c>
      <c r="N2606" s="66">
        <v>42407</v>
      </c>
      <c r="O2606" s="66">
        <v>8924</v>
      </c>
      <c r="P2606" s="66">
        <v>8654</v>
      </c>
      <c r="Q2606" s="66">
        <v>37</v>
      </c>
      <c r="R2606" s="73">
        <v>17615</v>
      </c>
      <c r="S2606" s="78" t="e">
        <f>Table1[[#This Row],[Female Voters]]/Table1[[#This Row],[Female Population]]</f>
        <v>#DIV/0!</v>
      </c>
      <c r="T2606" s="78" t="e">
        <f>Table1[[#This Row],[Male Voters]]/Table1[[#This Row],[Male Population]]</f>
        <v>#DIV/0!</v>
      </c>
      <c r="U2606" s="78" t="e">
        <f>Table1[[#This Row],[Total Voters]]/Table1[[#This Row],[Total Population]]</f>
        <v>#DIV/0!</v>
      </c>
      <c r="V2606" s="78" t="e">
        <f>Table1[[#This Row],[Female Ballots]]/Table1[[#This Row],[Female Population]]</f>
        <v>#DIV/0!</v>
      </c>
      <c r="W2606" s="78" t="e">
        <f>Table1[[#This Row],[Male Ballots]]/Table1[[#This Row],[Male Population]]</f>
        <v>#DIV/0!</v>
      </c>
      <c r="X2606" s="78" t="e">
        <f>Table1[[#This Row],[Total Ballots]]/Table1[[#This Row],[Total Population]]</f>
        <v>#DIV/0!</v>
      </c>
      <c r="Y2606" s="78">
        <f>Table1[[#This Row],[Female Ballots]]/Table1[[#This Row],[Female Voters]]</f>
        <v>0.40619025944469733</v>
      </c>
      <c r="Z2606" s="79">
        <f>Table1[[#This Row],[Male Ballots]]/Table1[[#This Row],[Male Voters]]</f>
        <v>0.42559260352119604</v>
      </c>
      <c r="AA2606" s="78">
        <f>Table1[[#This Row],[Total Ballots]]/Table1[[#This Row],[Total Voters]]</f>
        <v>0.41537953639729291</v>
      </c>
    </row>
    <row r="2607" spans="1:27" s="12" customFormat="1" x14ac:dyDescent="0.35">
      <c r="A2607" s="70" t="s">
        <v>56</v>
      </c>
      <c r="B2607" s="71">
        <v>2019</v>
      </c>
      <c r="C2607" s="71" t="s">
        <v>82</v>
      </c>
      <c r="D2607" s="71"/>
      <c r="E2607" s="72"/>
      <c r="F2607" s="81"/>
      <c r="G2607" s="82" t="s">
        <v>62</v>
      </c>
      <c r="H2607" s="66"/>
      <c r="I2607" s="66"/>
      <c r="J2607" s="66"/>
      <c r="K2607" s="66">
        <v>2024</v>
      </c>
      <c r="L2607" s="66">
        <v>1881</v>
      </c>
      <c r="M2607" s="66">
        <v>22</v>
      </c>
      <c r="N2607" s="66">
        <v>3927</v>
      </c>
      <c r="O2607" s="66">
        <v>315</v>
      </c>
      <c r="P2607" s="66">
        <v>291</v>
      </c>
      <c r="Q2607" s="66">
        <v>6</v>
      </c>
      <c r="R2607" s="73">
        <v>612</v>
      </c>
      <c r="S2607" s="78" t="e">
        <f>Table1[[#This Row],[Female Voters]]/Table1[[#This Row],[Female Population]]</f>
        <v>#DIV/0!</v>
      </c>
      <c r="T2607" s="78" t="e">
        <f>Table1[[#This Row],[Male Voters]]/Table1[[#This Row],[Male Population]]</f>
        <v>#DIV/0!</v>
      </c>
      <c r="U2607" s="78" t="e">
        <f>Table1[[#This Row],[Total Voters]]/Table1[[#This Row],[Total Population]]</f>
        <v>#DIV/0!</v>
      </c>
      <c r="V2607" s="78" t="e">
        <f>Table1[[#This Row],[Female Ballots]]/Table1[[#This Row],[Female Population]]</f>
        <v>#DIV/0!</v>
      </c>
      <c r="W2607" s="78" t="e">
        <f>Table1[[#This Row],[Male Ballots]]/Table1[[#This Row],[Male Population]]</f>
        <v>#DIV/0!</v>
      </c>
      <c r="X2607" s="78" t="e">
        <f>Table1[[#This Row],[Total Ballots]]/Table1[[#This Row],[Total Population]]</f>
        <v>#DIV/0!</v>
      </c>
      <c r="Y2607" s="78">
        <f>Table1[[#This Row],[Female Ballots]]/Table1[[#This Row],[Female Voters]]</f>
        <v>0.15563241106719367</v>
      </c>
      <c r="Z2607" s="79">
        <f>Table1[[#This Row],[Male Ballots]]/Table1[[#This Row],[Male Voters]]</f>
        <v>0.1547049441786284</v>
      </c>
      <c r="AA2607" s="78">
        <f>Table1[[#This Row],[Total Ballots]]/Table1[[#This Row],[Total Voters]]</f>
        <v>0.15584415584415584</v>
      </c>
    </row>
    <row r="2608" spans="1:27" s="12" customFormat="1" x14ac:dyDescent="0.35">
      <c r="A2608" s="70" t="s">
        <v>56</v>
      </c>
      <c r="B2608" s="71">
        <v>2019</v>
      </c>
      <c r="C2608" s="71" t="s">
        <v>82</v>
      </c>
      <c r="D2608" s="71"/>
      <c r="E2608" s="72"/>
      <c r="F2608" s="81"/>
      <c r="G2608" s="82" t="s">
        <v>63</v>
      </c>
      <c r="H2608" s="66"/>
      <c r="I2608" s="66"/>
      <c r="J2608" s="66"/>
      <c r="K2608" s="66">
        <v>3795</v>
      </c>
      <c r="L2608" s="66">
        <v>3343</v>
      </c>
      <c r="M2608" s="66">
        <v>19</v>
      </c>
      <c r="N2608" s="66">
        <v>7157</v>
      </c>
      <c r="O2608" s="66">
        <v>667</v>
      </c>
      <c r="P2608" s="66">
        <v>578</v>
      </c>
      <c r="Q2608" s="66">
        <v>2</v>
      </c>
      <c r="R2608" s="73">
        <v>1247</v>
      </c>
      <c r="S2608" s="78" t="e">
        <f>Table1[[#This Row],[Female Voters]]/Table1[[#This Row],[Female Population]]</f>
        <v>#DIV/0!</v>
      </c>
      <c r="T2608" s="78" t="e">
        <f>Table1[[#This Row],[Male Voters]]/Table1[[#This Row],[Male Population]]</f>
        <v>#DIV/0!</v>
      </c>
      <c r="U2608" s="78" t="e">
        <f>Table1[[#This Row],[Total Voters]]/Table1[[#This Row],[Total Population]]</f>
        <v>#DIV/0!</v>
      </c>
      <c r="V2608" s="78" t="e">
        <f>Table1[[#This Row],[Female Ballots]]/Table1[[#This Row],[Female Population]]</f>
        <v>#DIV/0!</v>
      </c>
      <c r="W2608" s="78" t="e">
        <f>Table1[[#This Row],[Male Ballots]]/Table1[[#This Row],[Male Population]]</f>
        <v>#DIV/0!</v>
      </c>
      <c r="X2608" s="78" t="e">
        <f>Table1[[#This Row],[Total Ballots]]/Table1[[#This Row],[Total Population]]</f>
        <v>#DIV/0!</v>
      </c>
      <c r="Y2608" s="78">
        <f>Table1[[#This Row],[Female Ballots]]/Table1[[#This Row],[Female Voters]]</f>
        <v>0.17575757575757575</v>
      </c>
      <c r="Z2608" s="79">
        <f>Table1[[#This Row],[Male Ballots]]/Table1[[#This Row],[Male Voters]]</f>
        <v>0.1728985940771762</v>
      </c>
      <c r="AA2608" s="78">
        <f>Table1[[#This Row],[Total Ballots]]/Table1[[#This Row],[Total Voters]]</f>
        <v>0.17423501467095151</v>
      </c>
    </row>
    <row r="2609" spans="1:27" s="12" customFormat="1" x14ac:dyDescent="0.35">
      <c r="A2609" s="70" t="s">
        <v>56</v>
      </c>
      <c r="B2609" s="71">
        <v>2019</v>
      </c>
      <c r="C2609" s="71" t="s">
        <v>82</v>
      </c>
      <c r="D2609" s="71"/>
      <c r="E2609" s="72"/>
      <c r="F2609" s="81"/>
      <c r="G2609" s="82" t="s">
        <v>64</v>
      </c>
      <c r="H2609" s="66"/>
      <c r="I2609" s="66"/>
      <c r="J2609" s="66"/>
      <c r="K2609" s="66">
        <v>3222</v>
      </c>
      <c r="L2609" s="66">
        <v>2922</v>
      </c>
      <c r="M2609" s="66">
        <v>13</v>
      </c>
      <c r="N2609" s="66">
        <v>6157</v>
      </c>
      <c r="O2609" s="66">
        <v>918</v>
      </c>
      <c r="P2609" s="66">
        <v>886</v>
      </c>
      <c r="Q2609" s="66">
        <v>6</v>
      </c>
      <c r="R2609" s="73">
        <v>1810</v>
      </c>
      <c r="S2609" s="78" t="e">
        <f>Table1[[#This Row],[Female Voters]]/Table1[[#This Row],[Female Population]]</f>
        <v>#DIV/0!</v>
      </c>
      <c r="T2609" s="78" t="e">
        <f>Table1[[#This Row],[Male Voters]]/Table1[[#This Row],[Male Population]]</f>
        <v>#DIV/0!</v>
      </c>
      <c r="U2609" s="78" t="e">
        <f>Table1[[#This Row],[Total Voters]]/Table1[[#This Row],[Total Population]]</f>
        <v>#DIV/0!</v>
      </c>
      <c r="V2609" s="78" t="e">
        <f>Table1[[#This Row],[Female Ballots]]/Table1[[#This Row],[Female Population]]</f>
        <v>#DIV/0!</v>
      </c>
      <c r="W2609" s="78" t="e">
        <f>Table1[[#This Row],[Male Ballots]]/Table1[[#This Row],[Male Population]]</f>
        <v>#DIV/0!</v>
      </c>
      <c r="X2609" s="78" t="e">
        <f>Table1[[#This Row],[Total Ballots]]/Table1[[#This Row],[Total Population]]</f>
        <v>#DIV/0!</v>
      </c>
      <c r="Y2609" s="78">
        <f>Table1[[#This Row],[Female Ballots]]/Table1[[#This Row],[Female Voters]]</f>
        <v>0.28491620111731841</v>
      </c>
      <c r="Z2609" s="79">
        <f>Table1[[#This Row],[Male Ballots]]/Table1[[#This Row],[Male Voters]]</f>
        <v>0.30321697467488024</v>
      </c>
      <c r="AA2609" s="78">
        <f>Table1[[#This Row],[Total Ballots]]/Table1[[#This Row],[Total Voters]]</f>
        <v>0.29397433815169727</v>
      </c>
    </row>
    <row r="2610" spans="1:27" s="12" customFormat="1" x14ac:dyDescent="0.35">
      <c r="A2610" s="70" t="s">
        <v>56</v>
      </c>
      <c r="B2610" s="71">
        <v>2019</v>
      </c>
      <c r="C2610" s="71" t="s">
        <v>82</v>
      </c>
      <c r="D2610" s="71"/>
      <c r="E2610" s="72"/>
      <c r="F2610" s="81"/>
      <c r="G2610" s="82" t="s">
        <v>65</v>
      </c>
      <c r="H2610" s="66"/>
      <c r="I2610" s="66"/>
      <c r="J2610" s="66"/>
      <c r="K2610" s="66">
        <v>3102</v>
      </c>
      <c r="L2610" s="66">
        <v>2901</v>
      </c>
      <c r="M2610" s="66">
        <v>15</v>
      </c>
      <c r="N2610" s="66">
        <v>6018</v>
      </c>
      <c r="O2610" s="66">
        <v>1208</v>
      </c>
      <c r="P2610" s="66">
        <v>1159</v>
      </c>
      <c r="Q2610" s="66">
        <v>8</v>
      </c>
      <c r="R2610" s="73">
        <v>2375</v>
      </c>
      <c r="S2610" s="78" t="e">
        <f>Table1[[#This Row],[Female Voters]]/Table1[[#This Row],[Female Population]]</f>
        <v>#DIV/0!</v>
      </c>
      <c r="T2610" s="78" t="e">
        <f>Table1[[#This Row],[Male Voters]]/Table1[[#This Row],[Male Population]]</f>
        <v>#DIV/0!</v>
      </c>
      <c r="U2610" s="78" t="e">
        <f>Table1[[#This Row],[Total Voters]]/Table1[[#This Row],[Total Population]]</f>
        <v>#DIV/0!</v>
      </c>
      <c r="V2610" s="78" t="e">
        <f>Table1[[#This Row],[Female Ballots]]/Table1[[#This Row],[Female Population]]</f>
        <v>#DIV/0!</v>
      </c>
      <c r="W2610" s="78" t="e">
        <f>Table1[[#This Row],[Male Ballots]]/Table1[[#This Row],[Male Population]]</f>
        <v>#DIV/0!</v>
      </c>
      <c r="X2610" s="78" t="e">
        <f>Table1[[#This Row],[Total Ballots]]/Table1[[#This Row],[Total Population]]</f>
        <v>#DIV/0!</v>
      </c>
      <c r="Y2610" s="78">
        <f>Table1[[#This Row],[Female Ballots]]/Table1[[#This Row],[Female Voters]]</f>
        <v>0.38942617666021923</v>
      </c>
      <c r="Z2610" s="79">
        <f>Table1[[#This Row],[Male Ballots]]/Table1[[#This Row],[Male Voters]]</f>
        <v>0.39951740779041711</v>
      </c>
      <c r="AA2610" s="78">
        <f>Table1[[#This Row],[Total Ballots]]/Table1[[#This Row],[Total Voters]]</f>
        <v>0.39464938517779996</v>
      </c>
    </row>
    <row r="2611" spans="1:27" s="12" customFormat="1" x14ac:dyDescent="0.35">
      <c r="A2611" s="70" t="s">
        <v>56</v>
      </c>
      <c r="B2611" s="71">
        <v>2019</v>
      </c>
      <c r="C2611" s="71" t="s">
        <v>82</v>
      </c>
      <c r="D2611" s="71"/>
      <c r="E2611" s="72"/>
      <c r="F2611" s="81"/>
      <c r="G2611" s="82" t="s">
        <v>66</v>
      </c>
      <c r="H2611" s="66"/>
      <c r="I2611" s="66"/>
      <c r="J2611" s="66"/>
      <c r="K2611" s="66">
        <v>3862</v>
      </c>
      <c r="L2611" s="66">
        <v>3747</v>
      </c>
      <c r="M2611" s="66">
        <v>18</v>
      </c>
      <c r="N2611" s="66">
        <v>7627</v>
      </c>
      <c r="O2611" s="66">
        <v>2027</v>
      </c>
      <c r="P2611" s="66">
        <v>1984</v>
      </c>
      <c r="Q2611" s="66">
        <v>8</v>
      </c>
      <c r="R2611" s="73">
        <v>4019</v>
      </c>
      <c r="S2611" s="78" t="e">
        <f>Table1[[#This Row],[Female Voters]]/Table1[[#This Row],[Female Population]]</f>
        <v>#DIV/0!</v>
      </c>
      <c r="T2611" s="78" t="e">
        <f>Table1[[#This Row],[Male Voters]]/Table1[[#This Row],[Male Population]]</f>
        <v>#DIV/0!</v>
      </c>
      <c r="U2611" s="78" t="e">
        <f>Table1[[#This Row],[Total Voters]]/Table1[[#This Row],[Total Population]]</f>
        <v>#DIV/0!</v>
      </c>
      <c r="V2611" s="78" t="e">
        <f>Table1[[#This Row],[Female Ballots]]/Table1[[#This Row],[Female Population]]</f>
        <v>#DIV/0!</v>
      </c>
      <c r="W2611" s="78" t="e">
        <f>Table1[[#This Row],[Male Ballots]]/Table1[[#This Row],[Male Population]]</f>
        <v>#DIV/0!</v>
      </c>
      <c r="X2611" s="78" t="e">
        <f>Table1[[#This Row],[Total Ballots]]/Table1[[#This Row],[Total Population]]</f>
        <v>#DIV/0!</v>
      </c>
      <c r="Y2611" s="78">
        <f>Table1[[#This Row],[Female Ballots]]/Table1[[#This Row],[Female Voters]]</f>
        <v>0.5248575867426204</v>
      </c>
      <c r="Z2611" s="79">
        <f>Table1[[#This Row],[Male Ballots]]/Table1[[#This Row],[Male Voters]]</f>
        <v>0.52949025887376566</v>
      </c>
      <c r="AA2611" s="78">
        <f>Table1[[#This Row],[Total Ballots]]/Table1[[#This Row],[Total Voters]]</f>
        <v>0.52694375245837155</v>
      </c>
    </row>
    <row r="2612" spans="1:27" s="12" customFormat="1" x14ac:dyDescent="0.35">
      <c r="A2612" s="70" t="s">
        <v>56</v>
      </c>
      <c r="B2612" s="71">
        <v>2019</v>
      </c>
      <c r="C2612" s="71" t="s">
        <v>82</v>
      </c>
      <c r="D2612" s="71"/>
      <c r="E2612" s="72"/>
      <c r="F2612" s="81"/>
      <c r="G2612" s="82" t="s">
        <v>67</v>
      </c>
      <c r="H2612" s="66"/>
      <c r="I2612" s="66"/>
      <c r="J2612" s="66"/>
      <c r="K2612" s="66">
        <v>5965</v>
      </c>
      <c r="L2612" s="66">
        <v>5540</v>
      </c>
      <c r="M2612" s="66">
        <v>16</v>
      </c>
      <c r="N2612" s="66">
        <v>11521</v>
      </c>
      <c r="O2612" s="66">
        <v>3789</v>
      </c>
      <c r="P2612" s="66">
        <v>3756</v>
      </c>
      <c r="Q2612" s="66">
        <v>7</v>
      </c>
      <c r="R2612" s="66">
        <v>7552</v>
      </c>
      <c r="S2612" s="78" t="e">
        <f>Table1[[#This Row],[Female Voters]]/Table1[[#This Row],[Female Population]]</f>
        <v>#DIV/0!</v>
      </c>
      <c r="T2612" s="78" t="e">
        <f>Table1[[#This Row],[Male Voters]]/Table1[[#This Row],[Male Population]]</f>
        <v>#DIV/0!</v>
      </c>
      <c r="U2612" s="78" t="e">
        <f>Table1[[#This Row],[Total Voters]]/Table1[[#This Row],[Total Population]]</f>
        <v>#DIV/0!</v>
      </c>
      <c r="V2612" s="78" t="e">
        <f>Table1[[#This Row],[Female Ballots]]/Table1[[#This Row],[Female Population]]</f>
        <v>#DIV/0!</v>
      </c>
      <c r="W2612" s="78" t="e">
        <f>Table1[[#This Row],[Male Ballots]]/Table1[[#This Row],[Male Population]]</f>
        <v>#DIV/0!</v>
      </c>
      <c r="X2612" s="78" t="e">
        <f>Table1[[#This Row],[Total Ballots]]/Table1[[#This Row],[Total Population]]</f>
        <v>#DIV/0!</v>
      </c>
      <c r="Y2612" s="78">
        <f>Table1[[#This Row],[Female Ballots]]/Table1[[#This Row],[Female Voters]]</f>
        <v>0.63520536462699073</v>
      </c>
      <c r="Z2612" s="79">
        <f>Table1[[#This Row],[Male Ballots]]/Table1[[#This Row],[Male Voters]]</f>
        <v>0.67797833935018048</v>
      </c>
      <c r="AA2612" s="78">
        <f>Table1[[#This Row],[Total Ballots]]/Table1[[#This Row],[Total Voters]]</f>
        <v>0.65549865463067447</v>
      </c>
    </row>
    <row r="2613" spans="1:27" s="12" customFormat="1" x14ac:dyDescent="0.35">
      <c r="A2613" s="70" t="s">
        <v>54</v>
      </c>
      <c r="B2613" s="71">
        <v>2019</v>
      </c>
      <c r="C2613" s="71" t="s">
        <v>82</v>
      </c>
      <c r="D2613" s="71"/>
      <c r="E2613" s="72"/>
      <c r="F2613" s="81"/>
      <c r="G2613" s="82" t="s">
        <v>79</v>
      </c>
      <c r="H2613" s="66"/>
      <c r="I2613" s="66"/>
      <c r="J2613" s="66"/>
      <c r="K2613" s="66">
        <v>23245</v>
      </c>
      <c r="L2613" s="66">
        <v>21420</v>
      </c>
      <c r="M2613" s="66">
        <v>318</v>
      </c>
      <c r="N2613" s="66">
        <v>44983</v>
      </c>
      <c r="O2613" s="66">
        <v>10729</v>
      </c>
      <c r="P2613" s="66">
        <v>9883</v>
      </c>
      <c r="Q2613" s="66">
        <v>107</v>
      </c>
      <c r="R2613" s="73">
        <v>20719</v>
      </c>
      <c r="S2613" s="78" t="e">
        <f>Table1[[#This Row],[Female Voters]]/Table1[[#This Row],[Female Population]]</f>
        <v>#DIV/0!</v>
      </c>
      <c r="T2613" s="78" t="e">
        <f>Table1[[#This Row],[Male Voters]]/Table1[[#This Row],[Male Population]]</f>
        <v>#DIV/0!</v>
      </c>
      <c r="U2613" s="78" t="e">
        <f>Table1[[#This Row],[Total Voters]]/Table1[[#This Row],[Total Population]]</f>
        <v>#DIV/0!</v>
      </c>
      <c r="V2613" s="78" t="e">
        <f>Table1[[#This Row],[Female Ballots]]/Table1[[#This Row],[Female Population]]</f>
        <v>#DIV/0!</v>
      </c>
      <c r="W2613" s="78" t="e">
        <f>Table1[[#This Row],[Male Ballots]]/Table1[[#This Row],[Male Population]]</f>
        <v>#DIV/0!</v>
      </c>
      <c r="X2613" s="78" t="e">
        <f>Table1[[#This Row],[Total Ballots]]/Table1[[#This Row],[Total Population]]</f>
        <v>#DIV/0!</v>
      </c>
      <c r="Y2613" s="78">
        <f>Table1[[#This Row],[Female Ballots]]/Table1[[#This Row],[Female Voters]]</f>
        <v>0.46156162615616264</v>
      </c>
      <c r="Z2613" s="79">
        <f>Table1[[#This Row],[Male Ballots]]/Table1[[#This Row],[Male Voters]]</f>
        <v>0.46139122315592906</v>
      </c>
      <c r="AA2613" s="78">
        <f>Table1[[#This Row],[Total Ballots]]/Table1[[#This Row],[Total Voters]]</f>
        <v>0.46059622524064647</v>
      </c>
    </row>
    <row r="2614" spans="1:27" s="12" customFormat="1" x14ac:dyDescent="0.35">
      <c r="A2614" s="70" t="s">
        <v>54</v>
      </c>
      <c r="B2614" s="71">
        <v>2019</v>
      </c>
      <c r="C2614" s="71" t="s">
        <v>82</v>
      </c>
      <c r="D2614" s="71"/>
      <c r="E2614" s="72"/>
      <c r="F2614" s="81"/>
      <c r="G2614" s="82" t="s">
        <v>62</v>
      </c>
      <c r="H2614" s="66"/>
      <c r="I2614" s="66"/>
      <c r="J2614" s="66"/>
      <c r="K2614" s="66">
        <v>1557</v>
      </c>
      <c r="L2614" s="66">
        <v>1595</v>
      </c>
      <c r="M2614" s="66">
        <v>63</v>
      </c>
      <c r="N2614" s="66">
        <v>3215</v>
      </c>
      <c r="O2614" s="66">
        <v>263</v>
      </c>
      <c r="P2614" s="66">
        <v>289</v>
      </c>
      <c r="Q2614" s="66">
        <v>11</v>
      </c>
      <c r="R2614" s="73">
        <v>563</v>
      </c>
      <c r="S2614" s="78" t="e">
        <f>Table1[[#This Row],[Female Voters]]/Table1[[#This Row],[Female Population]]</f>
        <v>#DIV/0!</v>
      </c>
      <c r="T2614" s="78" t="e">
        <f>Table1[[#This Row],[Male Voters]]/Table1[[#This Row],[Male Population]]</f>
        <v>#DIV/0!</v>
      </c>
      <c r="U2614" s="78" t="e">
        <f>Table1[[#This Row],[Total Voters]]/Table1[[#This Row],[Total Population]]</f>
        <v>#DIV/0!</v>
      </c>
      <c r="V2614" s="78" t="e">
        <f>Table1[[#This Row],[Female Ballots]]/Table1[[#This Row],[Female Population]]</f>
        <v>#DIV/0!</v>
      </c>
      <c r="W2614" s="78" t="e">
        <f>Table1[[#This Row],[Male Ballots]]/Table1[[#This Row],[Male Population]]</f>
        <v>#DIV/0!</v>
      </c>
      <c r="X2614" s="78" t="e">
        <f>Table1[[#This Row],[Total Ballots]]/Table1[[#This Row],[Total Population]]</f>
        <v>#DIV/0!</v>
      </c>
      <c r="Y2614" s="78">
        <f>Table1[[#This Row],[Female Ballots]]/Table1[[#This Row],[Female Voters]]</f>
        <v>0.16891457931920359</v>
      </c>
      <c r="Z2614" s="79">
        <f>Table1[[#This Row],[Male Ballots]]/Table1[[#This Row],[Male Voters]]</f>
        <v>0.18119122257053291</v>
      </c>
      <c r="AA2614" s="78">
        <f>Table1[[#This Row],[Total Ballots]]/Table1[[#This Row],[Total Voters]]</f>
        <v>0.17511664074650077</v>
      </c>
    </row>
    <row r="2615" spans="1:27" s="12" customFormat="1" x14ac:dyDescent="0.35">
      <c r="A2615" s="70" t="s">
        <v>54</v>
      </c>
      <c r="B2615" s="71">
        <v>2019</v>
      </c>
      <c r="C2615" s="71" t="s">
        <v>82</v>
      </c>
      <c r="D2615" s="71"/>
      <c r="E2615" s="72"/>
      <c r="F2615" s="81"/>
      <c r="G2615" s="82" t="s">
        <v>63</v>
      </c>
      <c r="H2615" s="66"/>
      <c r="I2615" s="66"/>
      <c r="J2615" s="66"/>
      <c r="K2615" s="66">
        <v>2868</v>
      </c>
      <c r="L2615" s="66">
        <v>2838</v>
      </c>
      <c r="M2615" s="66">
        <v>38</v>
      </c>
      <c r="N2615" s="66">
        <v>5744</v>
      </c>
      <c r="O2615" s="66">
        <v>531</v>
      </c>
      <c r="P2615" s="66">
        <v>471</v>
      </c>
      <c r="Q2615" s="66">
        <v>6</v>
      </c>
      <c r="R2615" s="73">
        <v>1008</v>
      </c>
      <c r="S2615" s="78" t="e">
        <f>Table1[[#This Row],[Female Voters]]/Table1[[#This Row],[Female Population]]</f>
        <v>#DIV/0!</v>
      </c>
      <c r="T2615" s="78" t="e">
        <f>Table1[[#This Row],[Male Voters]]/Table1[[#This Row],[Male Population]]</f>
        <v>#DIV/0!</v>
      </c>
      <c r="U2615" s="78" t="e">
        <f>Table1[[#This Row],[Total Voters]]/Table1[[#This Row],[Total Population]]</f>
        <v>#DIV/0!</v>
      </c>
      <c r="V2615" s="78" t="e">
        <f>Table1[[#This Row],[Female Ballots]]/Table1[[#This Row],[Female Population]]</f>
        <v>#DIV/0!</v>
      </c>
      <c r="W2615" s="78" t="e">
        <f>Table1[[#This Row],[Male Ballots]]/Table1[[#This Row],[Male Population]]</f>
        <v>#DIV/0!</v>
      </c>
      <c r="X2615" s="78" t="e">
        <f>Table1[[#This Row],[Total Ballots]]/Table1[[#This Row],[Total Population]]</f>
        <v>#DIV/0!</v>
      </c>
      <c r="Y2615" s="78">
        <f>Table1[[#This Row],[Female Ballots]]/Table1[[#This Row],[Female Voters]]</f>
        <v>0.18514644351464435</v>
      </c>
      <c r="Z2615" s="79">
        <f>Table1[[#This Row],[Male Ballots]]/Table1[[#This Row],[Male Voters]]</f>
        <v>0.16596194503171247</v>
      </c>
      <c r="AA2615" s="78">
        <f>Table1[[#This Row],[Total Ballots]]/Table1[[#This Row],[Total Voters]]</f>
        <v>0.17548746518105848</v>
      </c>
    </row>
    <row r="2616" spans="1:27" s="12" customFormat="1" x14ac:dyDescent="0.35">
      <c r="A2616" s="70" t="s">
        <v>54</v>
      </c>
      <c r="B2616" s="71">
        <v>2019</v>
      </c>
      <c r="C2616" s="71" t="s">
        <v>82</v>
      </c>
      <c r="D2616" s="71"/>
      <c r="E2616" s="72"/>
      <c r="F2616" s="81"/>
      <c r="G2616" s="82" t="s">
        <v>64</v>
      </c>
      <c r="H2616" s="66"/>
      <c r="I2616" s="66"/>
      <c r="J2616" s="66"/>
      <c r="K2616" s="66">
        <v>3045</v>
      </c>
      <c r="L2616" s="66">
        <v>2727</v>
      </c>
      <c r="M2616" s="66">
        <v>49</v>
      </c>
      <c r="N2616" s="66">
        <v>5821</v>
      </c>
      <c r="O2616" s="66">
        <v>946</v>
      </c>
      <c r="P2616" s="66">
        <v>781</v>
      </c>
      <c r="Q2616" s="66">
        <v>11</v>
      </c>
      <c r="R2616" s="73">
        <v>1738</v>
      </c>
      <c r="S2616" s="78" t="e">
        <f>Table1[[#This Row],[Female Voters]]/Table1[[#This Row],[Female Population]]</f>
        <v>#DIV/0!</v>
      </c>
      <c r="T2616" s="78" t="e">
        <f>Table1[[#This Row],[Male Voters]]/Table1[[#This Row],[Male Population]]</f>
        <v>#DIV/0!</v>
      </c>
      <c r="U2616" s="78" t="e">
        <f>Table1[[#This Row],[Total Voters]]/Table1[[#This Row],[Total Population]]</f>
        <v>#DIV/0!</v>
      </c>
      <c r="V2616" s="78" t="e">
        <f>Table1[[#This Row],[Female Ballots]]/Table1[[#This Row],[Female Population]]</f>
        <v>#DIV/0!</v>
      </c>
      <c r="W2616" s="78" t="e">
        <f>Table1[[#This Row],[Male Ballots]]/Table1[[#This Row],[Male Population]]</f>
        <v>#DIV/0!</v>
      </c>
      <c r="X2616" s="78" t="e">
        <f>Table1[[#This Row],[Total Ballots]]/Table1[[#This Row],[Total Population]]</f>
        <v>#DIV/0!</v>
      </c>
      <c r="Y2616" s="78">
        <f>Table1[[#This Row],[Female Ballots]]/Table1[[#This Row],[Female Voters]]</f>
        <v>0.31067323481116582</v>
      </c>
      <c r="Z2616" s="79">
        <f>Table1[[#This Row],[Male Ballots]]/Table1[[#This Row],[Male Voters]]</f>
        <v>0.28639530619728637</v>
      </c>
      <c r="AA2616" s="78">
        <f>Table1[[#This Row],[Total Ballots]]/Table1[[#This Row],[Total Voters]]</f>
        <v>0.29857412815667411</v>
      </c>
    </row>
    <row r="2617" spans="1:27" s="12" customFormat="1" x14ac:dyDescent="0.35">
      <c r="A2617" s="70" t="s">
        <v>54</v>
      </c>
      <c r="B2617" s="71">
        <v>2019</v>
      </c>
      <c r="C2617" s="71" t="s">
        <v>82</v>
      </c>
      <c r="D2617" s="71"/>
      <c r="E2617" s="72"/>
      <c r="F2617" s="81"/>
      <c r="G2617" s="82" t="s">
        <v>65</v>
      </c>
      <c r="H2617" s="66"/>
      <c r="I2617" s="66"/>
      <c r="J2617" s="66"/>
      <c r="K2617" s="66">
        <v>3286</v>
      </c>
      <c r="L2617" s="66">
        <v>3006</v>
      </c>
      <c r="M2617" s="66">
        <v>42</v>
      </c>
      <c r="N2617" s="66">
        <v>6334</v>
      </c>
      <c r="O2617" s="66">
        <v>1300</v>
      </c>
      <c r="P2617" s="66">
        <v>1187</v>
      </c>
      <c r="Q2617" s="66">
        <v>10</v>
      </c>
      <c r="R2617" s="73">
        <v>2497</v>
      </c>
      <c r="S2617" s="78" t="e">
        <f>Table1[[#This Row],[Female Voters]]/Table1[[#This Row],[Female Population]]</f>
        <v>#DIV/0!</v>
      </c>
      <c r="T2617" s="78" t="e">
        <f>Table1[[#This Row],[Male Voters]]/Table1[[#This Row],[Male Population]]</f>
        <v>#DIV/0!</v>
      </c>
      <c r="U2617" s="78" t="e">
        <f>Table1[[#This Row],[Total Voters]]/Table1[[#This Row],[Total Population]]</f>
        <v>#DIV/0!</v>
      </c>
      <c r="V2617" s="78" t="e">
        <f>Table1[[#This Row],[Female Ballots]]/Table1[[#This Row],[Female Population]]</f>
        <v>#DIV/0!</v>
      </c>
      <c r="W2617" s="78" t="e">
        <f>Table1[[#This Row],[Male Ballots]]/Table1[[#This Row],[Male Population]]</f>
        <v>#DIV/0!</v>
      </c>
      <c r="X2617" s="78" t="e">
        <f>Table1[[#This Row],[Total Ballots]]/Table1[[#This Row],[Total Population]]</f>
        <v>#DIV/0!</v>
      </c>
      <c r="Y2617" s="78">
        <f>Table1[[#This Row],[Female Ballots]]/Table1[[#This Row],[Female Voters]]</f>
        <v>0.39561777236762019</v>
      </c>
      <c r="Z2617" s="79">
        <f>Table1[[#This Row],[Male Ballots]]/Table1[[#This Row],[Male Voters]]</f>
        <v>0.3948769128409847</v>
      </c>
      <c r="AA2617" s="78">
        <f>Table1[[#This Row],[Total Ballots]]/Table1[[#This Row],[Total Voters]]</f>
        <v>0.39422166087780236</v>
      </c>
    </row>
    <row r="2618" spans="1:27" s="12" customFormat="1" x14ac:dyDescent="0.35">
      <c r="A2618" s="70" t="s">
        <v>54</v>
      </c>
      <c r="B2618" s="71">
        <v>2019</v>
      </c>
      <c r="C2618" s="71" t="s">
        <v>82</v>
      </c>
      <c r="D2618" s="71"/>
      <c r="E2618" s="72"/>
      <c r="F2618" s="81"/>
      <c r="G2618" s="82" t="s">
        <v>66</v>
      </c>
      <c r="H2618" s="66"/>
      <c r="I2618" s="66"/>
      <c r="J2618" s="66"/>
      <c r="K2618" s="66">
        <v>4844</v>
      </c>
      <c r="L2618" s="66">
        <v>4280</v>
      </c>
      <c r="M2618" s="66">
        <v>49</v>
      </c>
      <c r="N2618" s="66">
        <v>9173</v>
      </c>
      <c r="O2618" s="66">
        <v>2628</v>
      </c>
      <c r="P2618" s="66">
        <v>2352</v>
      </c>
      <c r="Q2618" s="66">
        <v>21</v>
      </c>
      <c r="R2618" s="73">
        <v>5001</v>
      </c>
      <c r="S2618" s="78" t="e">
        <f>Table1[[#This Row],[Female Voters]]/Table1[[#This Row],[Female Population]]</f>
        <v>#DIV/0!</v>
      </c>
      <c r="T2618" s="78" t="e">
        <f>Table1[[#This Row],[Male Voters]]/Table1[[#This Row],[Male Population]]</f>
        <v>#DIV/0!</v>
      </c>
      <c r="U2618" s="78" t="e">
        <f>Table1[[#This Row],[Total Voters]]/Table1[[#This Row],[Total Population]]</f>
        <v>#DIV/0!</v>
      </c>
      <c r="V2618" s="78" t="e">
        <f>Table1[[#This Row],[Female Ballots]]/Table1[[#This Row],[Female Population]]</f>
        <v>#DIV/0!</v>
      </c>
      <c r="W2618" s="78" t="e">
        <f>Table1[[#This Row],[Male Ballots]]/Table1[[#This Row],[Male Population]]</f>
        <v>#DIV/0!</v>
      </c>
      <c r="X2618" s="78" t="e">
        <f>Table1[[#This Row],[Total Ballots]]/Table1[[#This Row],[Total Population]]</f>
        <v>#DIV/0!</v>
      </c>
      <c r="Y2618" s="78">
        <f>Table1[[#This Row],[Female Ballots]]/Table1[[#This Row],[Female Voters]]</f>
        <v>0.54252683732452522</v>
      </c>
      <c r="Z2618" s="79">
        <f>Table1[[#This Row],[Male Ballots]]/Table1[[#This Row],[Male Voters]]</f>
        <v>0.54953271028037387</v>
      </c>
      <c r="AA2618" s="78">
        <f>Table1[[#This Row],[Total Ballots]]/Table1[[#This Row],[Total Voters]]</f>
        <v>0.54518696173552816</v>
      </c>
    </row>
    <row r="2619" spans="1:27" s="12" customFormat="1" x14ac:dyDescent="0.35">
      <c r="A2619" s="70" t="s">
        <v>54</v>
      </c>
      <c r="B2619" s="71">
        <v>2019</v>
      </c>
      <c r="C2619" s="71" t="s">
        <v>82</v>
      </c>
      <c r="D2619" s="71"/>
      <c r="E2619" s="72"/>
      <c r="F2619" s="81"/>
      <c r="G2619" s="82" t="s">
        <v>67</v>
      </c>
      <c r="H2619" s="66"/>
      <c r="I2619" s="66"/>
      <c r="J2619" s="66"/>
      <c r="K2619" s="66">
        <v>7645</v>
      </c>
      <c r="L2619" s="66">
        <v>6974</v>
      </c>
      <c r="M2619" s="66">
        <v>77</v>
      </c>
      <c r="N2619" s="66">
        <v>14696</v>
      </c>
      <c r="O2619" s="66">
        <v>5061</v>
      </c>
      <c r="P2619" s="66">
        <v>4803</v>
      </c>
      <c r="Q2619" s="66">
        <v>48</v>
      </c>
      <c r="R2619" s="66">
        <v>9912</v>
      </c>
      <c r="S2619" s="78" t="e">
        <f>Table1[[#This Row],[Female Voters]]/Table1[[#This Row],[Female Population]]</f>
        <v>#DIV/0!</v>
      </c>
      <c r="T2619" s="78" t="e">
        <f>Table1[[#This Row],[Male Voters]]/Table1[[#This Row],[Male Population]]</f>
        <v>#DIV/0!</v>
      </c>
      <c r="U2619" s="78" t="e">
        <f>Table1[[#This Row],[Total Voters]]/Table1[[#This Row],[Total Population]]</f>
        <v>#DIV/0!</v>
      </c>
      <c r="V2619" s="78" t="e">
        <f>Table1[[#This Row],[Female Ballots]]/Table1[[#This Row],[Female Population]]</f>
        <v>#DIV/0!</v>
      </c>
      <c r="W2619" s="78" t="e">
        <f>Table1[[#This Row],[Male Ballots]]/Table1[[#This Row],[Male Population]]</f>
        <v>#DIV/0!</v>
      </c>
      <c r="X2619" s="78" t="e">
        <f>Table1[[#This Row],[Total Ballots]]/Table1[[#This Row],[Total Population]]</f>
        <v>#DIV/0!</v>
      </c>
      <c r="Y2619" s="78">
        <f>Table1[[#This Row],[Female Ballots]]/Table1[[#This Row],[Female Voters]]</f>
        <v>0.66200130804447355</v>
      </c>
      <c r="Z2619" s="79">
        <f>Table1[[#This Row],[Male Ballots]]/Table1[[#This Row],[Male Voters]]</f>
        <v>0.68870088901634641</v>
      </c>
      <c r="AA2619" s="78">
        <f>Table1[[#This Row],[Total Ballots]]/Table1[[#This Row],[Total Voters]]</f>
        <v>0.67446924333151881</v>
      </c>
    </row>
    <row r="2620" spans="1:27" s="12" customFormat="1" x14ac:dyDescent="0.35">
      <c r="A2620" s="70" t="s">
        <v>30</v>
      </c>
      <c r="B2620" s="71">
        <v>2019</v>
      </c>
      <c r="C2620" s="71" t="s">
        <v>82</v>
      </c>
      <c r="D2620" s="71"/>
      <c r="E2620" s="72"/>
      <c r="F2620" s="81"/>
      <c r="G2620" s="82" t="s">
        <v>79</v>
      </c>
      <c r="H2620" s="66"/>
      <c r="I2620" s="66"/>
      <c r="J2620" s="66"/>
      <c r="K2620" s="66">
        <v>30573</v>
      </c>
      <c r="L2620" s="66">
        <v>27930</v>
      </c>
      <c r="M2620" s="66">
        <v>61</v>
      </c>
      <c r="N2620" s="66">
        <v>58564</v>
      </c>
      <c r="O2620" s="66">
        <v>15992</v>
      </c>
      <c r="P2620" s="66">
        <v>14451</v>
      </c>
      <c r="Q2620" s="66">
        <v>30</v>
      </c>
      <c r="R2620" s="73">
        <v>30473</v>
      </c>
      <c r="S2620" s="78" t="e">
        <f>Table1[[#This Row],[Female Voters]]/Table1[[#This Row],[Female Population]]</f>
        <v>#DIV/0!</v>
      </c>
      <c r="T2620" s="78" t="e">
        <f>Table1[[#This Row],[Male Voters]]/Table1[[#This Row],[Male Population]]</f>
        <v>#DIV/0!</v>
      </c>
      <c r="U2620" s="78" t="e">
        <f>Table1[[#This Row],[Total Voters]]/Table1[[#This Row],[Total Population]]</f>
        <v>#DIV/0!</v>
      </c>
      <c r="V2620" s="78" t="e">
        <f>Table1[[#This Row],[Female Ballots]]/Table1[[#This Row],[Female Population]]</f>
        <v>#DIV/0!</v>
      </c>
      <c r="W2620" s="78" t="e">
        <f>Table1[[#This Row],[Male Ballots]]/Table1[[#This Row],[Male Population]]</f>
        <v>#DIV/0!</v>
      </c>
      <c r="X2620" s="78" t="e">
        <f>Table1[[#This Row],[Total Ballots]]/Table1[[#This Row],[Total Population]]</f>
        <v>#DIV/0!</v>
      </c>
      <c r="Y2620" s="78">
        <f>Table1[[#This Row],[Female Ballots]]/Table1[[#This Row],[Female Voters]]</f>
        <v>0.52307591665848951</v>
      </c>
      <c r="Z2620" s="79">
        <f>Table1[[#This Row],[Male Ballots]]/Table1[[#This Row],[Male Voters]]</f>
        <v>0.51740064446831369</v>
      </c>
      <c r="AA2620" s="78">
        <f>Table1[[#This Row],[Total Ballots]]/Table1[[#This Row],[Total Voters]]</f>
        <v>0.52033672563349498</v>
      </c>
    </row>
    <row r="2621" spans="1:27" s="12" customFormat="1" x14ac:dyDescent="0.35">
      <c r="A2621" s="70" t="s">
        <v>30</v>
      </c>
      <c r="B2621" s="71">
        <v>2019</v>
      </c>
      <c r="C2621" s="71" t="s">
        <v>82</v>
      </c>
      <c r="D2621" s="71"/>
      <c r="E2621" s="72"/>
      <c r="F2621" s="81"/>
      <c r="G2621" s="82" t="s">
        <v>62</v>
      </c>
      <c r="H2621" s="66"/>
      <c r="I2621" s="66"/>
      <c r="J2621" s="66"/>
      <c r="K2621" s="66">
        <v>1851</v>
      </c>
      <c r="L2621" s="66">
        <v>1671</v>
      </c>
      <c r="M2621" s="66">
        <v>5</v>
      </c>
      <c r="N2621" s="66">
        <v>3527</v>
      </c>
      <c r="O2621" s="66">
        <v>385</v>
      </c>
      <c r="P2621" s="66">
        <v>329</v>
      </c>
      <c r="Q2621" s="66">
        <v>1</v>
      </c>
      <c r="R2621" s="73">
        <v>715</v>
      </c>
      <c r="S2621" s="78" t="e">
        <f>Table1[[#This Row],[Female Voters]]/Table1[[#This Row],[Female Population]]</f>
        <v>#DIV/0!</v>
      </c>
      <c r="T2621" s="78" t="e">
        <f>Table1[[#This Row],[Male Voters]]/Table1[[#This Row],[Male Population]]</f>
        <v>#DIV/0!</v>
      </c>
      <c r="U2621" s="78" t="e">
        <f>Table1[[#This Row],[Total Voters]]/Table1[[#This Row],[Total Population]]</f>
        <v>#DIV/0!</v>
      </c>
      <c r="V2621" s="78" t="e">
        <f>Table1[[#This Row],[Female Ballots]]/Table1[[#This Row],[Female Population]]</f>
        <v>#DIV/0!</v>
      </c>
      <c r="W2621" s="78" t="e">
        <f>Table1[[#This Row],[Male Ballots]]/Table1[[#This Row],[Male Population]]</f>
        <v>#DIV/0!</v>
      </c>
      <c r="X2621" s="78" t="e">
        <f>Table1[[#This Row],[Total Ballots]]/Table1[[#This Row],[Total Population]]</f>
        <v>#DIV/0!</v>
      </c>
      <c r="Y2621" s="78">
        <f>Table1[[#This Row],[Female Ballots]]/Table1[[#This Row],[Female Voters]]</f>
        <v>0.20799567801188545</v>
      </c>
      <c r="Z2621" s="79">
        <f>Table1[[#This Row],[Male Ballots]]/Table1[[#This Row],[Male Voters]]</f>
        <v>0.19688809096349491</v>
      </c>
      <c r="AA2621" s="78">
        <f>Table1[[#This Row],[Total Ballots]]/Table1[[#This Row],[Total Voters]]</f>
        <v>0.20272185993762404</v>
      </c>
    </row>
    <row r="2622" spans="1:27" s="12" customFormat="1" x14ac:dyDescent="0.35">
      <c r="A2622" s="70" t="s">
        <v>30</v>
      </c>
      <c r="B2622" s="71">
        <v>2019</v>
      </c>
      <c r="C2622" s="71" t="s">
        <v>82</v>
      </c>
      <c r="D2622" s="71"/>
      <c r="E2622" s="72"/>
      <c r="F2622" s="81"/>
      <c r="G2622" s="82" t="s">
        <v>63</v>
      </c>
      <c r="H2622" s="66"/>
      <c r="I2622" s="66"/>
      <c r="J2622" s="66"/>
      <c r="K2622" s="66">
        <v>3909</v>
      </c>
      <c r="L2622" s="66">
        <v>3808</v>
      </c>
      <c r="M2622" s="66">
        <v>11</v>
      </c>
      <c r="N2622" s="66">
        <v>7728</v>
      </c>
      <c r="O2622" s="66">
        <v>771</v>
      </c>
      <c r="P2622" s="66">
        <v>663</v>
      </c>
      <c r="Q2622" s="66">
        <v>1</v>
      </c>
      <c r="R2622" s="73">
        <v>1435</v>
      </c>
      <c r="S2622" s="78" t="e">
        <f>Table1[[#This Row],[Female Voters]]/Table1[[#This Row],[Female Population]]</f>
        <v>#DIV/0!</v>
      </c>
      <c r="T2622" s="78" t="e">
        <f>Table1[[#This Row],[Male Voters]]/Table1[[#This Row],[Male Population]]</f>
        <v>#DIV/0!</v>
      </c>
      <c r="U2622" s="78" t="e">
        <f>Table1[[#This Row],[Total Voters]]/Table1[[#This Row],[Total Population]]</f>
        <v>#DIV/0!</v>
      </c>
      <c r="V2622" s="78" t="e">
        <f>Table1[[#This Row],[Female Ballots]]/Table1[[#This Row],[Female Population]]</f>
        <v>#DIV/0!</v>
      </c>
      <c r="W2622" s="78" t="e">
        <f>Table1[[#This Row],[Male Ballots]]/Table1[[#This Row],[Male Population]]</f>
        <v>#DIV/0!</v>
      </c>
      <c r="X2622" s="78" t="e">
        <f>Table1[[#This Row],[Total Ballots]]/Table1[[#This Row],[Total Population]]</f>
        <v>#DIV/0!</v>
      </c>
      <c r="Y2622" s="78">
        <f>Table1[[#This Row],[Female Ballots]]/Table1[[#This Row],[Female Voters]]</f>
        <v>0.19723714504988488</v>
      </c>
      <c r="Z2622" s="79">
        <f>Table1[[#This Row],[Male Ballots]]/Table1[[#This Row],[Male Voters]]</f>
        <v>0.17410714285714285</v>
      </c>
      <c r="AA2622" s="78">
        <f>Table1[[#This Row],[Total Ballots]]/Table1[[#This Row],[Total Voters]]</f>
        <v>0.18568840579710144</v>
      </c>
    </row>
    <row r="2623" spans="1:27" s="12" customFormat="1" x14ac:dyDescent="0.35">
      <c r="A2623" s="70" t="s">
        <v>30</v>
      </c>
      <c r="B2623" s="71">
        <v>2019</v>
      </c>
      <c r="C2623" s="71" t="s">
        <v>82</v>
      </c>
      <c r="D2623" s="71"/>
      <c r="E2623" s="72"/>
      <c r="F2623" s="81"/>
      <c r="G2623" s="82" t="s">
        <v>64</v>
      </c>
      <c r="H2623" s="66"/>
      <c r="I2623" s="66"/>
      <c r="J2623" s="66"/>
      <c r="K2623" s="66">
        <v>3767</v>
      </c>
      <c r="L2623" s="66">
        <v>3527</v>
      </c>
      <c r="M2623" s="66">
        <v>10</v>
      </c>
      <c r="N2623" s="66">
        <v>7304</v>
      </c>
      <c r="O2623" s="66">
        <v>1172</v>
      </c>
      <c r="P2623" s="66">
        <v>1063</v>
      </c>
      <c r="Q2623" s="66">
        <v>2</v>
      </c>
      <c r="R2623" s="73">
        <v>2237</v>
      </c>
      <c r="S2623" s="78" t="e">
        <f>Table1[[#This Row],[Female Voters]]/Table1[[#This Row],[Female Population]]</f>
        <v>#DIV/0!</v>
      </c>
      <c r="T2623" s="78" t="e">
        <f>Table1[[#This Row],[Male Voters]]/Table1[[#This Row],[Male Population]]</f>
        <v>#DIV/0!</v>
      </c>
      <c r="U2623" s="78" t="e">
        <f>Table1[[#This Row],[Total Voters]]/Table1[[#This Row],[Total Population]]</f>
        <v>#DIV/0!</v>
      </c>
      <c r="V2623" s="78" t="e">
        <f>Table1[[#This Row],[Female Ballots]]/Table1[[#This Row],[Female Population]]</f>
        <v>#DIV/0!</v>
      </c>
      <c r="W2623" s="78" t="e">
        <f>Table1[[#This Row],[Male Ballots]]/Table1[[#This Row],[Male Population]]</f>
        <v>#DIV/0!</v>
      </c>
      <c r="X2623" s="78" t="e">
        <f>Table1[[#This Row],[Total Ballots]]/Table1[[#This Row],[Total Population]]</f>
        <v>#DIV/0!</v>
      </c>
      <c r="Y2623" s="78">
        <f>Table1[[#This Row],[Female Ballots]]/Table1[[#This Row],[Female Voters]]</f>
        <v>0.31112290947703741</v>
      </c>
      <c r="Z2623" s="79">
        <f>Table1[[#This Row],[Male Ballots]]/Table1[[#This Row],[Male Voters]]</f>
        <v>0.30138928267649562</v>
      </c>
      <c r="AA2623" s="78">
        <f>Table1[[#This Row],[Total Ballots]]/Table1[[#This Row],[Total Voters]]</f>
        <v>0.30627053669222343</v>
      </c>
    </row>
    <row r="2624" spans="1:27" s="12" customFormat="1" x14ac:dyDescent="0.35">
      <c r="A2624" s="70" t="s">
        <v>30</v>
      </c>
      <c r="B2624" s="71">
        <v>2019</v>
      </c>
      <c r="C2624" s="71" t="s">
        <v>82</v>
      </c>
      <c r="D2624" s="71"/>
      <c r="E2624" s="72"/>
      <c r="F2624" s="81"/>
      <c r="G2624" s="82" t="s">
        <v>65</v>
      </c>
      <c r="H2624" s="66"/>
      <c r="I2624" s="66"/>
      <c r="J2624" s="66"/>
      <c r="K2624" s="66">
        <v>3804</v>
      </c>
      <c r="L2624" s="66">
        <v>3660</v>
      </c>
      <c r="M2624" s="66">
        <v>9</v>
      </c>
      <c r="N2624" s="66">
        <v>7473</v>
      </c>
      <c r="O2624" s="66">
        <v>1743</v>
      </c>
      <c r="P2624" s="66">
        <v>1652</v>
      </c>
      <c r="Q2624" s="66">
        <v>5</v>
      </c>
      <c r="R2624" s="73">
        <v>3400</v>
      </c>
      <c r="S2624" s="78" t="e">
        <f>Table1[[#This Row],[Female Voters]]/Table1[[#This Row],[Female Population]]</f>
        <v>#DIV/0!</v>
      </c>
      <c r="T2624" s="78" t="e">
        <f>Table1[[#This Row],[Male Voters]]/Table1[[#This Row],[Male Population]]</f>
        <v>#DIV/0!</v>
      </c>
      <c r="U2624" s="78" t="e">
        <f>Table1[[#This Row],[Total Voters]]/Table1[[#This Row],[Total Population]]</f>
        <v>#DIV/0!</v>
      </c>
      <c r="V2624" s="78" t="e">
        <f>Table1[[#This Row],[Female Ballots]]/Table1[[#This Row],[Female Population]]</f>
        <v>#DIV/0!</v>
      </c>
      <c r="W2624" s="78" t="e">
        <f>Table1[[#This Row],[Male Ballots]]/Table1[[#This Row],[Male Population]]</f>
        <v>#DIV/0!</v>
      </c>
      <c r="X2624" s="78" t="e">
        <f>Table1[[#This Row],[Total Ballots]]/Table1[[#This Row],[Total Population]]</f>
        <v>#DIV/0!</v>
      </c>
      <c r="Y2624" s="78">
        <f>Table1[[#This Row],[Female Ballots]]/Table1[[#This Row],[Female Voters]]</f>
        <v>0.45820189274447948</v>
      </c>
      <c r="Z2624" s="79">
        <f>Table1[[#This Row],[Male Ballots]]/Table1[[#This Row],[Male Voters]]</f>
        <v>0.45136612021857925</v>
      </c>
      <c r="AA2624" s="78">
        <f>Table1[[#This Row],[Total Ballots]]/Table1[[#This Row],[Total Voters]]</f>
        <v>0.45497122976047105</v>
      </c>
    </row>
    <row r="2625" spans="1:27" s="12" customFormat="1" x14ac:dyDescent="0.35">
      <c r="A2625" s="70" t="s">
        <v>30</v>
      </c>
      <c r="B2625" s="71">
        <v>2019</v>
      </c>
      <c r="C2625" s="71" t="s">
        <v>82</v>
      </c>
      <c r="D2625" s="71"/>
      <c r="E2625" s="72"/>
      <c r="F2625" s="81"/>
      <c r="G2625" s="82" t="s">
        <v>66</v>
      </c>
      <c r="H2625" s="66"/>
      <c r="I2625" s="66"/>
      <c r="J2625" s="66"/>
      <c r="K2625" s="66">
        <v>6095</v>
      </c>
      <c r="L2625" s="66">
        <v>5195</v>
      </c>
      <c r="M2625" s="66">
        <v>12</v>
      </c>
      <c r="N2625" s="66">
        <v>11302</v>
      </c>
      <c r="O2625" s="66">
        <v>3751</v>
      </c>
      <c r="P2625" s="66">
        <v>3119</v>
      </c>
      <c r="Q2625" s="66">
        <v>10</v>
      </c>
      <c r="R2625" s="73">
        <v>6880</v>
      </c>
      <c r="S2625" s="78" t="e">
        <f>Table1[[#This Row],[Female Voters]]/Table1[[#This Row],[Female Population]]</f>
        <v>#DIV/0!</v>
      </c>
      <c r="T2625" s="78" t="e">
        <f>Table1[[#This Row],[Male Voters]]/Table1[[#This Row],[Male Population]]</f>
        <v>#DIV/0!</v>
      </c>
      <c r="U2625" s="78" t="e">
        <f>Table1[[#This Row],[Total Voters]]/Table1[[#This Row],[Total Population]]</f>
        <v>#DIV/0!</v>
      </c>
      <c r="V2625" s="78" t="e">
        <f>Table1[[#This Row],[Female Ballots]]/Table1[[#This Row],[Female Population]]</f>
        <v>#DIV/0!</v>
      </c>
      <c r="W2625" s="78" t="e">
        <f>Table1[[#This Row],[Male Ballots]]/Table1[[#This Row],[Male Population]]</f>
        <v>#DIV/0!</v>
      </c>
      <c r="X2625" s="78" t="e">
        <f>Table1[[#This Row],[Total Ballots]]/Table1[[#This Row],[Total Population]]</f>
        <v>#DIV/0!</v>
      </c>
      <c r="Y2625" s="78">
        <f>Table1[[#This Row],[Female Ballots]]/Table1[[#This Row],[Female Voters]]</f>
        <v>0.61542247744052503</v>
      </c>
      <c r="Z2625" s="79">
        <f>Table1[[#This Row],[Male Ballots]]/Table1[[#This Row],[Male Voters]]</f>
        <v>0.60038498556304143</v>
      </c>
      <c r="AA2625" s="78">
        <f>Table1[[#This Row],[Total Ballots]]/Table1[[#This Row],[Total Voters]]</f>
        <v>0.60874181560785701</v>
      </c>
    </row>
    <row r="2626" spans="1:27" s="12" customFormat="1" x14ac:dyDescent="0.35">
      <c r="A2626" s="70" t="s">
        <v>30</v>
      </c>
      <c r="B2626" s="71">
        <v>2019</v>
      </c>
      <c r="C2626" s="71" t="s">
        <v>82</v>
      </c>
      <c r="D2626" s="71"/>
      <c r="E2626" s="72"/>
      <c r="F2626" s="81"/>
      <c r="G2626" s="82" t="s">
        <v>67</v>
      </c>
      <c r="H2626" s="66"/>
      <c r="I2626" s="66"/>
      <c r="J2626" s="66"/>
      <c r="K2626" s="66">
        <v>11147</v>
      </c>
      <c r="L2626" s="66">
        <v>10069</v>
      </c>
      <c r="M2626" s="66">
        <v>14</v>
      </c>
      <c r="N2626" s="66">
        <v>21230</v>
      </c>
      <c r="O2626" s="66">
        <v>8170</v>
      </c>
      <c r="P2626" s="66">
        <v>7625</v>
      </c>
      <c r="Q2626" s="66">
        <v>11</v>
      </c>
      <c r="R2626" s="66">
        <v>15806</v>
      </c>
      <c r="S2626" s="78" t="e">
        <f>Table1[[#This Row],[Female Voters]]/Table1[[#This Row],[Female Population]]</f>
        <v>#DIV/0!</v>
      </c>
      <c r="T2626" s="78" t="e">
        <f>Table1[[#This Row],[Male Voters]]/Table1[[#This Row],[Male Population]]</f>
        <v>#DIV/0!</v>
      </c>
      <c r="U2626" s="78" t="e">
        <f>Table1[[#This Row],[Total Voters]]/Table1[[#This Row],[Total Population]]</f>
        <v>#DIV/0!</v>
      </c>
      <c r="V2626" s="78" t="e">
        <f>Table1[[#This Row],[Female Ballots]]/Table1[[#This Row],[Female Population]]</f>
        <v>#DIV/0!</v>
      </c>
      <c r="W2626" s="78" t="e">
        <f>Table1[[#This Row],[Male Ballots]]/Table1[[#This Row],[Male Population]]</f>
        <v>#DIV/0!</v>
      </c>
      <c r="X2626" s="78" t="e">
        <f>Table1[[#This Row],[Total Ballots]]/Table1[[#This Row],[Total Population]]</f>
        <v>#DIV/0!</v>
      </c>
      <c r="Y2626" s="78">
        <f>Table1[[#This Row],[Female Ballots]]/Table1[[#This Row],[Female Voters]]</f>
        <v>0.73293262761281064</v>
      </c>
      <c r="Z2626" s="79">
        <f>Table1[[#This Row],[Male Ballots]]/Table1[[#This Row],[Male Voters]]</f>
        <v>0.7572748038534115</v>
      </c>
      <c r="AA2626" s="78">
        <f>Table1[[#This Row],[Total Ballots]]/Table1[[#This Row],[Total Voters]]</f>
        <v>0.74451248233631651</v>
      </c>
    </row>
    <row r="2627" spans="1:27" s="12" customFormat="1" x14ac:dyDescent="0.35">
      <c r="A2627" s="70" t="s">
        <v>24</v>
      </c>
      <c r="B2627" s="71">
        <v>2019</v>
      </c>
      <c r="C2627" s="71" t="s">
        <v>82</v>
      </c>
      <c r="D2627" s="71"/>
      <c r="E2627" s="72"/>
      <c r="F2627" s="81"/>
      <c r="G2627" s="82" t="s">
        <v>79</v>
      </c>
      <c r="H2627" s="66"/>
      <c r="I2627" s="66"/>
      <c r="J2627" s="66"/>
      <c r="K2627" s="66">
        <v>13487</v>
      </c>
      <c r="L2627" s="66">
        <v>12336</v>
      </c>
      <c r="M2627" s="66">
        <v>52</v>
      </c>
      <c r="N2627" s="66">
        <v>25875</v>
      </c>
      <c r="O2627" s="66">
        <v>7985</v>
      </c>
      <c r="P2627" s="66">
        <v>7126</v>
      </c>
      <c r="Q2627" s="66">
        <v>34</v>
      </c>
      <c r="R2627" s="73">
        <v>15145</v>
      </c>
      <c r="S2627" s="78" t="e">
        <f>Table1[[#This Row],[Female Voters]]/Table1[[#This Row],[Female Population]]</f>
        <v>#DIV/0!</v>
      </c>
      <c r="T2627" s="78" t="e">
        <f>Table1[[#This Row],[Male Voters]]/Table1[[#This Row],[Male Population]]</f>
        <v>#DIV/0!</v>
      </c>
      <c r="U2627" s="78" t="e">
        <f>Table1[[#This Row],[Total Voters]]/Table1[[#This Row],[Total Population]]</f>
        <v>#DIV/0!</v>
      </c>
      <c r="V2627" s="78" t="e">
        <f>Table1[[#This Row],[Female Ballots]]/Table1[[#This Row],[Female Population]]</f>
        <v>#DIV/0!</v>
      </c>
      <c r="W2627" s="78" t="e">
        <f>Table1[[#This Row],[Male Ballots]]/Table1[[#This Row],[Male Population]]</f>
        <v>#DIV/0!</v>
      </c>
      <c r="X2627" s="78" t="e">
        <f>Table1[[#This Row],[Total Ballots]]/Table1[[#This Row],[Total Population]]</f>
        <v>#DIV/0!</v>
      </c>
      <c r="Y2627" s="78">
        <f>Table1[[#This Row],[Female Ballots]]/Table1[[#This Row],[Female Voters]]</f>
        <v>0.59205160524949951</v>
      </c>
      <c r="Z2627" s="79">
        <f>Table1[[#This Row],[Male Ballots]]/Table1[[#This Row],[Male Voters]]</f>
        <v>0.5776588845654993</v>
      </c>
      <c r="AA2627" s="78">
        <f>Table1[[#This Row],[Total Ballots]]/Table1[[#This Row],[Total Voters]]</f>
        <v>0.58531400966183578</v>
      </c>
    </row>
    <row r="2628" spans="1:27" s="12" customFormat="1" x14ac:dyDescent="0.35">
      <c r="A2628" s="70" t="s">
        <v>24</v>
      </c>
      <c r="B2628" s="71">
        <v>2019</v>
      </c>
      <c r="C2628" s="71" t="s">
        <v>82</v>
      </c>
      <c r="D2628" s="71"/>
      <c r="E2628" s="72"/>
      <c r="F2628" s="81"/>
      <c r="G2628" s="82" t="s">
        <v>62</v>
      </c>
      <c r="H2628" s="66"/>
      <c r="I2628" s="66"/>
      <c r="J2628" s="66"/>
      <c r="K2628" s="66">
        <v>533</v>
      </c>
      <c r="L2628" s="66">
        <v>513</v>
      </c>
      <c r="M2628" s="66">
        <v>6</v>
      </c>
      <c r="N2628" s="66">
        <v>1052</v>
      </c>
      <c r="O2628" s="66">
        <v>108</v>
      </c>
      <c r="P2628" s="66">
        <v>97</v>
      </c>
      <c r="Q2628" s="66">
        <v>3</v>
      </c>
      <c r="R2628" s="73">
        <v>208</v>
      </c>
      <c r="S2628" s="78" t="e">
        <f>Table1[[#This Row],[Female Voters]]/Table1[[#This Row],[Female Population]]</f>
        <v>#DIV/0!</v>
      </c>
      <c r="T2628" s="78" t="e">
        <f>Table1[[#This Row],[Male Voters]]/Table1[[#This Row],[Male Population]]</f>
        <v>#DIV/0!</v>
      </c>
      <c r="U2628" s="78" t="e">
        <f>Table1[[#This Row],[Total Voters]]/Table1[[#This Row],[Total Population]]</f>
        <v>#DIV/0!</v>
      </c>
      <c r="V2628" s="78" t="e">
        <f>Table1[[#This Row],[Female Ballots]]/Table1[[#This Row],[Female Population]]</f>
        <v>#DIV/0!</v>
      </c>
      <c r="W2628" s="78" t="e">
        <f>Table1[[#This Row],[Male Ballots]]/Table1[[#This Row],[Male Population]]</f>
        <v>#DIV/0!</v>
      </c>
      <c r="X2628" s="78" t="e">
        <f>Table1[[#This Row],[Total Ballots]]/Table1[[#This Row],[Total Population]]</f>
        <v>#DIV/0!</v>
      </c>
      <c r="Y2628" s="78">
        <f>Table1[[#This Row],[Female Ballots]]/Table1[[#This Row],[Female Voters]]</f>
        <v>0.20262664165103189</v>
      </c>
      <c r="Z2628" s="79">
        <f>Table1[[#This Row],[Male Ballots]]/Table1[[#This Row],[Male Voters]]</f>
        <v>0.18908382066276802</v>
      </c>
      <c r="AA2628" s="78">
        <f>Table1[[#This Row],[Total Ballots]]/Table1[[#This Row],[Total Voters]]</f>
        <v>0.19771863117870722</v>
      </c>
    </row>
    <row r="2629" spans="1:27" s="12" customFormat="1" x14ac:dyDescent="0.35">
      <c r="A2629" s="70" t="s">
        <v>24</v>
      </c>
      <c r="B2629" s="71">
        <v>2019</v>
      </c>
      <c r="C2629" s="71" t="s">
        <v>82</v>
      </c>
      <c r="D2629" s="71"/>
      <c r="E2629" s="72"/>
      <c r="F2629" s="81"/>
      <c r="G2629" s="82" t="s">
        <v>63</v>
      </c>
      <c r="H2629" s="66"/>
      <c r="I2629" s="66"/>
      <c r="J2629" s="66"/>
      <c r="K2629" s="66">
        <v>1155</v>
      </c>
      <c r="L2629" s="66">
        <v>1132</v>
      </c>
      <c r="M2629" s="66">
        <v>6</v>
      </c>
      <c r="N2629" s="66">
        <v>2293</v>
      </c>
      <c r="O2629" s="66">
        <v>315</v>
      </c>
      <c r="P2629" s="66">
        <v>256</v>
      </c>
      <c r="Q2629" s="66">
        <v>2</v>
      </c>
      <c r="R2629" s="73">
        <v>573</v>
      </c>
      <c r="S2629" s="78" t="e">
        <f>Table1[[#This Row],[Female Voters]]/Table1[[#This Row],[Female Population]]</f>
        <v>#DIV/0!</v>
      </c>
      <c r="T2629" s="78" t="e">
        <f>Table1[[#This Row],[Male Voters]]/Table1[[#This Row],[Male Population]]</f>
        <v>#DIV/0!</v>
      </c>
      <c r="U2629" s="78" t="e">
        <f>Table1[[#This Row],[Total Voters]]/Table1[[#This Row],[Total Population]]</f>
        <v>#DIV/0!</v>
      </c>
      <c r="V2629" s="78" t="e">
        <f>Table1[[#This Row],[Female Ballots]]/Table1[[#This Row],[Female Population]]</f>
        <v>#DIV/0!</v>
      </c>
      <c r="W2629" s="78" t="e">
        <f>Table1[[#This Row],[Male Ballots]]/Table1[[#This Row],[Male Population]]</f>
        <v>#DIV/0!</v>
      </c>
      <c r="X2629" s="78" t="e">
        <f>Table1[[#This Row],[Total Ballots]]/Table1[[#This Row],[Total Population]]</f>
        <v>#DIV/0!</v>
      </c>
      <c r="Y2629" s="78">
        <f>Table1[[#This Row],[Female Ballots]]/Table1[[#This Row],[Female Voters]]</f>
        <v>0.27272727272727271</v>
      </c>
      <c r="Z2629" s="79">
        <f>Table1[[#This Row],[Male Ballots]]/Table1[[#This Row],[Male Voters]]</f>
        <v>0.22614840989399293</v>
      </c>
      <c r="AA2629" s="78">
        <f>Table1[[#This Row],[Total Ballots]]/Table1[[#This Row],[Total Voters]]</f>
        <v>0.24989097252507633</v>
      </c>
    </row>
    <row r="2630" spans="1:27" s="12" customFormat="1" x14ac:dyDescent="0.35">
      <c r="A2630" s="70" t="s">
        <v>24</v>
      </c>
      <c r="B2630" s="71">
        <v>2019</v>
      </c>
      <c r="C2630" s="71" t="s">
        <v>82</v>
      </c>
      <c r="D2630" s="71"/>
      <c r="E2630" s="72"/>
      <c r="F2630" s="81"/>
      <c r="G2630" s="82" t="s">
        <v>64</v>
      </c>
      <c r="H2630" s="66"/>
      <c r="I2630" s="66"/>
      <c r="J2630" s="66"/>
      <c r="K2630" s="66">
        <v>1290</v>
      </c>
      <c r="L2630" s="66">
        <v>1162</v>
      </c>
      <c r="M2630" s="66">
        <v>7</v>
      </c>
      <c r="N2630" s="66">
        <v>2459</v>
      </c>
      <c r="O2630" s="66">
        <v>468</v>
      </c>
      <c r="P2630" s="66">
        <v>382</v>
      </c>
      <c r="Q2630" s="66">
        <v>4</v>
      </c>
      <c r="R2630" s="73">
        <v>854</v>
      </c>
      <c r="S2630" s="78" t="e">
        <f>Table1[[#This Row],[Female Voters]]/Table1[[#This Row],[Female Population]]</f>
        <v>#DIV/0!</v>
      </c>
      <c r="T2630" s="78" t="e">
        <f>Table1[[#This Row],[Male Voters]]/Table1[[#This Row],[Male Population]]</f>
        <v>#DIV/0!</v>
      </c>
      <c r="U2630" s="78" t="e">
        <f>Table1[[#This Row],[Total Voters]]/Table1[[#This Row],[Total Population]]</f>
        <v>#DIV/0!</v>
      </c>
      <c r="V2630" s="78" t="e">
        <f>Table1[[#This Row],[Female Ballots]]/Table1[[#This Row],[Female Population]]</f>
        <v>#DIV/0!</v>
      </c>
      <c r="W2630" s="78" t="e">
        <f>Table1[[#This Row],[Male Ballots]]/Table1[[#This Row],[Male Population]]</f>
        <v>#DIV/0!</v>
      </c>
      <c r="X2630" s="78" t="e">
        <f>Table1[[#This Row],[Total Ballots]]/Table1[[#This Row],[Total Population]]</f>
        <v>#DIV/0!</v>
      </c>
      <c r="Y2630" s="78">
        <f>Table1[[#This Row],[Female Ballots]]/Table1[[#This Row],[Female Voters]]</f>
        <v>0.36279069767441863</v>
      </c>
      <c r="Z2630" s="79">
        <f>Table1[[#This Row],[Male Ballots]]/Table1[[#This Row],[Male Voters]]</f>
        <v>0.32874354561101549</v>
      </c>
      <c r="AA2630" s="78">
        <f>Table1[[#This Row],[Total Ballots]]/Table1[[#This Row],[Total Voters]]</f>
        <v>0.34729564863765761</v>
      </c>
    </row>
    <row r="2631" spans="1:27" s="12" customFormat="1" x14ac:dyDescent="0.35">
      <c r="A2631" s="70" t="s">
        <v>24</v>
      </c>
      <c r="B2631" s="71">
        <v>2019</v>
      </c>
      <c r="C2631" s="71" t="s">
        <v>82</v>
      </c>
      <c r="D2631" s="71"/>
      <c r="E2631" s="72"/>
      <c r="F2631" s="81"/>
      <c r="G2631" s="82" t="s">
        <v>65</v>
      </c>
      <c r="H2631" s="66"/>
      <c r="I2631" s="66"/>
      <c r="J2631" s="66"/>
      <c r="K2631" s="66">
        <v>1447</v>
      </c>
      <c r="L2631" s="66">
        <v>1317</v>
      </c>
      <c r="M2631" s="66">
        <v>6</v>
      </c>
      <c r="N2631" s="66">
        <v>2770</v>
      </c>
      <c r="O2631" s="66">
        <v>669</v>
      </c>
      <c r="P2631" s="66">
        <v>604</v>
      </c>
      <c r="Q2631" s="66">
        <v>3</v>
      </c>
      <c r="R2631" s="73">
        <v>1276</v>
      </c>
      <c r="S2631" s="78" t="e">
        <f>Table1[[#This Row],[Female Voters]]/Table1[[#This Row],[Female Population]]</f>
        <v>#DIV/0!</v>
      </c>
      <c r="T2631" s="78" t="e">
        <f>Table1[[#This Row],[Male Voters]]/Table1[[#This Row],[Male Population]]</f>
        <v>#DIV/0!</v>
      </c>
      <c r="U2631" s="78" t="e">
        <f>Table1[[#This Row],[Total Voters]]/Table1[[#This Row],[Total Population]]</f>
        <v>#DIV/0!</v>
      </c>
      <c r="V2631" s="78" t="e">
        <f>Table1[[#This Row],[Female Ballots]]/Table1[[#This Row],[Female Population]]</f>
        <v>#DIV/0!</v>
      </c>
      <c r="W2631" s="78" t="e">
        <f>Table1[[#This Row],[Male Ballots]]/Table1[[#This Row],[Male Population]]</f>
        <v>#DIV/0!</v>
      </c>
      <c r="X2631" s="78" t="e">
        <f>Table1[[#This Row],[Total Ballots]]/Table1[[#This Row],[Total Population]]</f>
        <v>#DIV/0!</v>
      </c>
      <c r="Y2631" s="78">
        <f>Table1[[#This Row],[Female Ballots]]/Table1[[#This Row],[Female Voters]]</f>
        <v>0.46233586731167936</v>
      </c>
      <c r="Z2631" s="79">
        <f>Table1[[#This Row],[Male Ballots]]/Table1[[#This Row],[Male Voters]]</f>
        <v>0.45861807137433563</v>
      </c>
      <c r="AA2631" s="78">
        <f>Table1[[#This Row],[Total Ballots]]/Table1[[#This Row],[Total Voters]]</f>
        <v>0.46064981949458483</v>
      </c>
    </row>
    <row r="2632" spans="1:27" s="12" customFormat="1" x14ac:dyDescent="0.35">
      <c r="A2632" s="70" t="s">
        <v>24</v>
      </c>
      <c r="B2632" s="71">
        <v>2019</v>
      </c>
      <c r="C2632" s="71" t="s">
        <v>82</v>
      </c>
      <c r="D2632" s="71"/>
      <c r="E2632" s="72"/>
      <c r="F2632" s="81"/>
      <c r="G2632" s="82" t="s">
        <v>66</v>
      </c>
      <c r="H2632" s="66"/>
      <c r="I2632" s="66"/>
      <c r="J2632" s="66"/>
      <c r="K2632" s="66">
        <v>2931</v>
      </c>
      <c r="L2632" s="66">
        <v>2334</v>
      </c>
      <c r="M2632" s="66">
        <v>10</v>
      </c>
      <c r="N2632" s="66">
        <v>5275</v>
      </c>
      <c r="O2632" s="66">
        <v>1873</v>
      </c>
      <c r="P2632" s="66">
        <v>1399</v>
      </c>
      <c r="Q2632" s="66">
        <v>8</v>
      </c>
      <c r="R2632" s="73">
        <v>3280</v>
      </c>
      <c r="S2632" s="78" t="e">
        <f>Table1[[#This Row],[Female Voters]]/Table1[[#This Row],[Female Population]]</f>
        <v>#DIV/0!</v>
      </c>
      <c r="T2632" s="78" t="e">
        <f>Table1[[#This Row],[Male Voters]]/Table1[[#This Row],[Male Population]]</f>
        <v>#DIV/0!</v>
      </c>
      <c r="U2632" s="78" t="e">
        <f>Table1[[#This Row],[Total Voters]]/Table1[[#This Row],[Total Population]]</f>
        <v>#DIV/0!</v>
      </c>
      <c r="V2632" s="78" t="e">
        <f>Table1[[#This Row],[Female Ballots]]/Table1[[#This Row],[Female Population]]</f>
        <v>#DIV/0!</v>
      </c>
      <c r="W2632" s="78" t="e">
        <f>Table1[[#This Row],[Male Ballots]]/Table1[[#This Row],[Male Population]]</f>
        <v>#DIV/0!</v>
      </c>
      <c r="X2632" s="78" t="e">
        <f>Table1[[#This Row],[Total Ballots]]/Table1[[#This Row],[Total Population]]</f>
        <v>#DIV/0!</v>
      </c>
      <c r="Y2632" s="78">
        <f>Table1[[#This Row],[Female Ballots]]/Table1[[#This Row],[Female Voters]]</f>
        <v>0.63903104742408734</v>
      </c>
      <c r="Z2632" s="79">
        <f>Table1[[#This Row],[Male Ballots]]/Table1[[#This Row],[Male Voters]]</f>
        <v>0.59940017137960577</v>
      </c>
      <c r="AA2632" s="78">
        <f>Table1[[#This Row],[Total Ballots]]/Table1[[#This Row],[Total Voters]]</f>
        <v>0.62180094786729856</v>
      </c>
    </row>
    <row r="2633" spans="1:27" s="12" customFormat="1" x14ac:dyDescent="0.35">
      <c r="A2633" s="70" t="s">
        <v>24</v>
      </c>
      <c r="B2633" s="71">
        <v>2019</v>
      </c>
      <c r="C2633" s="71" t="s">
        <v>82</v>
      </c>
      <c r="D2633" s="71"/>
      <c r="E2633" s="72"/>
      <c r="F2633" s="81"/>
      <c r="G2633" s="82" t="s">
        <v>67</v>
      </c>
      <c r="H2633" s="66"/>
      <c r="I2633" s="66"/>
      <c r="J2633" s="66"/>
      <c r="K2633" s="66">
        <v>6131</v>
      </c>
      <c r="L2633" s="66">
        <v>5878</v>
      </c>
      <c r="M2633" s="66">
        <v>17</v>
      </c>
      <c r="N2633" s="66">
        <v>12026</v>
      </c>
      <c r="O2633" s="66">
        <v>4552</v>
      </c>
      <c r="P2633" s="66">
        <v>4388</v>
      </c>
      <c r="Q2633" s="66">
        <v>14</v>
      </c>
      <c r="R2633" s="66">
        <v>8954</v>
      </c>
      <c r="S2633" s="78" t="e">
        <f>Table1[[#This Row],[Female Voters]]/Table1[[#This Row],[Female Population]]</f>
        <v>#DIV/0!</v>
      </c>
      <c r="T2633" s="78" t="e">
        <f>Table1[[#This Row],[Male Voters]]/Table1[[#This Row],[Male Population]]</f>
        <v>#DIV/0!</v>
      </c>
      <c r="U2633" s="78" t="e">
        <f>Table1[[#This Row],[Total Voters]]/Table1[[#This Row],[Total Population]]</f>
        <v>#DIV/0!</v>
      </c>
      <c r="V2633" s="78" t="e">
        <f>Table1[[#This Row],[Female Ballots]]/Table1[[#This Row],[Female Population]]</f>
        <v>#DIV/0!</v>
      </c>
      <c r="W2633" s="78" t="e">
        <f>Table1[[#This Row],[Male Ballots]]/Table1[[#This Row],[Male Population]]</f>
        <v>#DIV/0!</v>
      </c>
      <c r="X2633" s="78" t="e">
        <f>Table1[[#This Row],[Total Ballots]]/Table1[[#This Row],[Total Population]]</f>
        <v>#DIV/0!</v>
      </c>
      <c r="Y2633" s="78">
        <f>Table1[[#This Row],[Female Ballots]]/Table1[[#This Row],[Female Voters]]</f>
        <v>0.74245636927091829</v>
      </c>
      <c r="Z2633" s="79">
        <f>Table1[[#This Row],[Male Ballots]]/Table1[[#This Row],[Male Voters]]</f>
        <v>0.74651241919020073</v>
      </c>
      <c r="AA2633" s="78">
        <f>Table1[[#This Row],[Total Ballots]]/Table1[[#This Row],[Total Voters]]</f>
        <v>0.74455346748711126</v>
      </c>
    </row>
    <row r="2634" spans="1:27" s="12" customFormat="1" x14ac:dyDescent="0.35">
      <c r="A2634" s="70" t="s">
        <v>47</v>
      </c>
      <c r="B2634" s="71">
        <v>2019</v>
      </c>
      <c r="C2634" s="71" t="s">
        <v>82</v>
      </c>
      <c r="D2634" s="71"/>
      <c r="E2634" s="72"/>
      <c r="F2634" s="81"/>
      <c r="G2634" s="82" t="s">
        <v>79</v>
      </c>
      <c r="H2634" s="66"/>
      <c r="I2634" s="66"/>
      <c r="J2634" s="66"/>
      <c r="K2634" s="66">
        <v>677161</v>
      </c>
      <c r="L2634" s="66">
        <v>644023</v>
      </c>
      <c r="M2634" s="66">
        <v>9244</v>
      </c>
      <c r="N2634" s="66">
        <v>1330428</v>
      </c>
      <c r="O2634" s="66">
        <v>331248</v>
      </c>
      <c r="P2634" s="66">
        <v>310655</v>
      </c>
      <c r="Q2634" s="66">
        <v>3720</v>
      </c>
      <c r="R2634" s="73">
        <v>645623</v>
      </c>
      <c r="S2634" s="78" t="e">
        <f>Table1[[#This Row],[Female Voters]]/Table1[[#This Row],[Female Population]]</f>
        <v>#DIV/0!</v>
      </c>
      <c r="T2634" s="78" t="e">
        <f>Table1[[#This Row],[Male Voters]]/Table1[[#This Row],[Male Population]]</f>
        <v>#DIV/0!</v>
      </c>
      <c r="U2634" s="78" t="e">
        <f>Table1[[#This Row],[Total Voters]]/Table1[[#This Row],[Total Population]]</f>
        <v>#DIV/0!</v>
      </c>
      <c r="V2634" s="78" t="e">
        <f>Table1[[#This Row],[Female Ballots]]/Table1[[#This Row],[Female Population]]</f>
        <v>#DIV/0!</v>
      </c>
      <c r="W2634" s="78" t="e">
        <f>Table1[[#This Row],[Male Ballots]]/Table1[[#This Row],[Male Population]]</f>
        <v>#DIV/0!</v>
      </c>
      <c r="X2634" s="78" t="e">
        <f>Table1[[#This Row],[Total Ballots]]/Table1[[#This Row],[Total Population]]</f>
        <v>#DIV/0!</v>
      </c>
      <c r="Y2634" s="78">
        <f>Table1[[#This Row],[Female Ballots]]/Table1[[#This Row],[Female Voters]]</f>
        <v>0.48917170362735007</v>
      </c>
      <c r="Z2634" s="79">
        <f>Table1[[#This Row],[Male Ballots]]/Table1[[#This Row],[Male Voters]]</f>
        <v>0.48236631300434923</v>
      </c>
      <c r="AA2634" s="78">
        <f>Table1[[#This Row],[Total Ballots]]/Table1[[#This Row],[Total Voters]]</f>
        <v>0.48527466349174853</v>
      </c>
    </row>
    <row r="2635" spans="1:27" s="12" customFormat="1" x14ac:dyDescent="0.35">
      <c r="A2635" s="70" t="s">
        <v>47</v>
      </c>
      <c r="B2635" s="71">
        <v>2019</v>
      </c>
      <c r="C2635" s="71" t="s">
        <v>82</v>
      </c>
      <c r="D2635" s="71"/>
      <c r="E2635" s="72"/>
      <c r="F2635" s="81"/>
      <c r="G2635" s="82" t="s">
        <v>62</v>
      </c>
      <c r="H2635" s="66"/>
      <c r="I2635" s="66"/>
      <c r="J2635" s="66"/>
      <c r="K2635" s="66">
        <v>57242</v>
      </c>
      <c r="L2635" s="66">
        <v>54400</v>
      </c>
      <c r="M2635" s="66">
        <v>2265</v>
      </c>
      <c r="N2635" s="66">
        <v>113907</v>
      </c>
      <c r="O2635" s="66">
        <v>15079</v>
      </c>
      <c r="P2635" s="66">
        <v>13445</v>
      </c>
      <c r="Q2635" s="66">
        <v>731</v>
      </c>
      <c r="R2635" s="73">
        <v>29255</v>
      </c>
      <c r="S2635" s="78" t="e">
        <f>Table1[[#This Row],[Female Voters]]/Table1[[#This Row],[Female Population]]</f>
        <v>#DIV/0!</v>
      </c>
      <c r="T2635" s="78" t="e">
        <f>Table1[[#This Row],[Male Voters]]/Table1[[#This Row],[Male Population]]</f>
        <v>#DIV/0!</v>
      </c>
      <c r="U2635" s="78" t="e">
        <f>Table1[[#This Row],[Total Voters]]/Table1[[#This Row],[Total Population]]</f>
        <v>#DIV/0!</v>
      </c>
      <c r="V2635" s="78" t="e">
        <f>Table1[[#This Row],[Female Ballots]]/Table1[[#This Row],[Female Population]]</f>
        <v>#DIV/0!</v>
      </c>
      <c r="W2635" s="78" t="e">
        <f>Table1[[#This Row],[Male Ballots]]/Table1[[#This Row],[Male Population]]</f>
        <v>#DIV/0!</v>
      </c>
      <c r="X2635" s="78" t="e">
        <f>Table1[[#This Row],[Total Ballots]]/Table1[[#This Row],[Total Population]]</f>
        <v>#DIV/0!</v>
      </c>
      <c r="Y2635" s="78">
        <f>Table1[[#This Row],[Female Ballots]]/Table1[[#This Row],[Female Voters]]</f>
        <v>0.26342545683239577</v>
      </c>
      <c r="Z2635" s="79">
        <f>Table1[[#This Row],[Male Ballots]]/Table1[[#This Row],[Male Voters]]</f>
        <v>0.24715073529411766</v>
      </c>
      <c r="AA2635" s="78">
        <f>Table1[[#This Row],[Total Ballots]]/Table1[[#This Row],[Total Voters]]</f>
        <v>0.25683232812733192</v>
      </c>
    </row>
    <row r="2636" spans="1:27" s="12" customFormat="1" x14ac:dyDescent="0.35">
      <c r="A2636" s="70" t="s">
        <v>47</v>
      </c>
      <c r="B2636" s="71">
        <v>2019</v>
      </c>
      <c r="C2636" s="71" t="s">
        <v>82</v>
      </c>
      <c r="D2636" s="71"/>
      <c r="E2636" s="72"/>
      <c r="F2636" s="81"/>
      <c r="G2636" s="82" t="s">
        <v>63</v>
      </c>
      <c r="H2636" s="66"/>
      <c r="I2636" s="66"/>
      <c r="J2636" s="66"/>
      <c r="K2636" s="66">
        <v>132582</v>
      </c>
      <c r="L2636" s="66">
        <v>130797</v>
      </c>
      <c r="M2636" s="66">
        <v>2638</v>
      </c>
      <c r="N2636" s="66">
        <v>266017</v>
      </c>
      <c r="O2636" s="66">
        <v>44221</v>
      </c>
      <c r="P2636" s="66">
        <v>42046</v>
      </c>
      <c r="Q2636" s="66">
        <v>1123</v>
      </c>
      <c r="R2636" s="73">
        <v>87390</v>
      </c>
      <c r="S2636" s="78" t="e">
        <f>Table1[[#This Row],[Female Voters]]/Table1[[#This Row],[Female Population]]</f>
        <v>#DIV/0!</v>
      </c>
      <c r="T2636" s="78" t="e">
        <f>Table1[[#This Row],[Male Voters]]/Table1[[#This Row],[Male Population]]</f>
        <v>#DIV/0!</v>
      </c>
      <c r="U2636" s="78" t="e">
        <f>Table1[[#This Row],[Total Voters]]/Table1[[#This Row],[Total Population]]</f>
        <v>#DIV/0!</v>
      </c>
      <c r="V2636" s="78" t="e">
        <f>Table1[[#This Row],[Female Ballots]]/Table1[[#This Row],[Female Population]]</f>
        <v>#DIV/0!</v>
      </c>
      <c r="W2636" s="78" t="e">
        <f>Table1[[#This Row],[Male Ballots]]/Table1[[#This Row],[Male Population]]</f>
        <v>#DIV/0!</v>
      </c>
      <c r="X2636" s="78" t="e">
        <f>Table1[[#This Row],[Total Ballots]]/Table1[[#This Row],[Total Population]]</f>
        <v>#DIV/0!</v>
      </c>
      <c r="Y2636" s="78">
        <f>Table1[[#This Row],[Female Ballots]]/Table1[[#This Row],[Female Voters]]</f>
        <v>0.33353698088729994</v>
      </c>
      <c r="Z2636" s="79">
        <f>Table1[[#This Row],[Male Ballots]]/Table1[[#This Row],[Male Voters]]</f>
        <v>0.32145997232352425</v>
      </c>
      <c r="AA2636" s="78">
        <f>Table1[[#This Row],[Total Ballots]]/Table1[[#This Row],[Total Voters]]</f>
        <v>0.32851283940500042</v>
      </c>
    </row>
    <row r="2637" spans="1:27" s="12" customFormat="1" x14ac:dyDescent="0.35">
      <c r="A2637" s="70" t="s">
        <v>47</v>
      </c>
      <c r="B2637" s="71">
        <v>2019</v>
      </c>
      <c r="C2637" s="71" t="s">
        <v>82</v>
      </c>
      <c r="D2637" s="71"/>
      <c r="E2637" s="72"/>
      <c r="F2637" s="81"/>
      <c r="G2637" s="82" t="s">
        <v>64</v>
      </c>
      <c r="H2637" s="66"/>
      <c r="I2637" s="66"/>
      <c r="J2637" s="66"/>
      <c r="K2637" s="66">
        <v>122747</v>
      </c>
      <c r="L2637" s="66">
        <v>120027</v>
      </c>
      <c r="M2637" s="66">
        <v>1640</v>
      </c>
      <c r="N2637" s="66">
        <v>244414</v>
      </c>
      <c r="O2637" s="66">
        <v>52807</v>
      </c>
      <c r="P2637" s="66">
        <v>50384</v>
      </c>
      <c r="Q2637" s="66">
        <v>706</v>
      </c>
      <c r="R2637" s="73">
        <v>103897</v>
      </c>
      <c r="S2637" s="78" t="e">
        <f>Table1[[#This Row],[Female Voters]]/Table1[[#This Row],[Female Population]]</f>
        <v>#DIV/0!</v>
      </c>
      <c r="T2637" s="78" t="e">
        <f>Table1[[#This Row],[Male Voters]]/Table1[[#This Row],[Male Population]]</f>
        <v>#DIV/0!</v>
      </c>
      <c r="U2637" s="78" t="e">
        <f>Table1[[#This Row],[Total Voters]]/Table1[[#This Row],[Total Population]]</f>
        <v>#DIV/0!</v>
      </c>
      <c r="V2637" s="78" t="e">
        <f>Table1[[#This Row],[Female Ballots]]/Table1[[#This Row],[Female Population]]</f>
        <v>#DIV/0!</v>
      </c>
      <c r="W2637" s="78" t="e">
        <f>Table1[[#This Row],[Male Ballots]]/Table1[[#This Row],[Male Population]]</f>
        <v>#DIV/0!</v>
      </c>
      <c r="X2637" s="78" t="e">
        <f>Table1[[#This Row],[Total Ballots]]/Table1[[#This Row],[Total Population]]</f>
        <v>#DIV/0!</v>
      </c>
      <c r="Y2637" s="78">
        <f>Table1[[#This Row],[Female Ballots]]/Table1[[#This Row],[Female Voters]]</f>
        <v>0.43021010696799106</v>
      </c>
      <c r="Z2637" s="79">
        <f>Table1[[#This Row],[Male Ballots]]/Table1[[#This Row],[Male Voters]]</f>
        <v>0.41977221791763519</v>
      </c>
      <c r="AA2637" s="78">
        <f>Table1[[#This Row],[Total Ballots]]/Table1[[#This Row],[Total Voters]]</f>
        <v>0.42508612436276155</v>
      </c>
    </row>
    <row r="2638" spans="1:27" s="12" customFormat="1" x14ac:dyDescent="0.35">
      <c r="A2638" s="70" t="s">
        <v>47</v>
      </c>
      <c r="B2638" s="71">
        <v>2019</v>
      </c>
      <c r="C2638" s="71" t="s">
        <v>82</v>
      </c>
      <c r="D2638" s="71"/>
      <c r="E2638" s="72"/>
      <c r="F2638" s="81"/>
      <c r="G2638" s="82" t="s">
        <v>65</v>
      </c>
      <c r="H2638" s="66"/>
      <c r="I2638" s="66"/>
      <c r="J2638" s="66"/>
      <c r="K2638" s="66">
        <v>113403</v>
      </c>
      <c r="L2638" s="66">
        <v>113695</v>
      </c>
      <c r="M2638" s="66">
        <v>1037</v>
      </c>
      <c r="N2638" s="66">
        <v>228135</v>
      </c>
      <c r="O2638" s="66">
        <v>57782</v>
      </c>
      <c r="P2638" s="66">
        <v>57484</v>
      </c>
      <c r="Q2638" s="66">
        <v>407</v>
      </c>
      <c r="R2638" s="73">
        <v>115673</v>
      </c>
      <c r="S2638" s="78" t="e">
        <f>Table1[[#This Row],[Female Voters]]/Table1[[#This Row],[Female Population]]</f>
        <v>#DIV/0!</v>
      </c>
      <c r="T2638" s="78" t="e">
        <f>Table1[[#This Row],[Male Voters]]/Table1[[#This Row],[Male Population]]</f>
        <v>#DIV/0!</v>
      </c>
      <c r="U2638" s="78" t="e">
        <f>Table1[[#This Row],[Total Voters]]/Table1[[#This Row],[Total Population]]</f>
        <v>#DIV/0!</v>
      </c>
      <c r="V2638" s="78" t="e">
        <f>Table1[[#This Row],[Female Ballots]]/Table1[[#This Row],[Female Population]]</f>
        <v>#DIV/0!</v>
      </c>
      <c r="W2638" s="78" t="e">
        <f>Table1[[#This Row],[Male Ballots]]/Table1[[#This Row],[Male Population]]</f>
        <v>#DIV/0!</v>
      </c>
      <c r="X2638" s="78" t="e">
        <f>Table1[[#This Row],[Total Ballots]]/Table1[[#This Row],[Total Population]]</f>
        <v>#DIV/0!</v>
      </c>
      <c r="Y2638" s="78">
        <f>Table1[[#This Row],[Female Ballots]]/Table1[[#This Row],[Female Voters]]</f>
        <v>0.50952796663227606</v>
      </c>
      <c r="Z2638" s="79">
        <f>Table1[[#This Row],[Male Ballots]]/Table1[[#This Row],[Male Voters]]</f>
        <v>0.50559831127138399</v>
      </c>
      <c r="AA2638" s="78">
        <f>Table1[[#This Row],[Total Ballots]]/Table1[[#This Row],[Total Voters]]</f>
        <v>0.5070374997260394</v>
      </c>
    </row>
    <row r="2639" spans="1:27" s="12" customFormat="1" x14ac:dyDescent="0.35">
      <c r="A2639" s="70" t="s">
        <v>47</v>
      </c>
      <c r="B2639" s="71">
        <v>2019</v>
      </c>
      <c r="C2639" s="71" t="s">
        <v>82</v>
      </c>
      <c r="D2639" s="71"/>
      <c r="E2639" s="72"/>
      <c r="F2639" s="81"/>
      <c r="G2639" s="82" t="s">
        <v>66</v>
      </c>
      <c r="H2639" s="66"/>
      <c r="I2639" s="66"/>
      <c r="J2639" s="66"/>
      <c r="K2639" s="66">
        <v>109614</v>
      </c>
      <c r="L2639" s="66">
        <v>106693</v>
      </c>
      <c r="M2639" s="66">
        <v>822</v>
      </c>
      <c r="N2639" s="66">
        <v>217129</v>
      </c>
      <c r="O2639" s="66">
        <v>65763</v>
      </c>
      <c r="P2639" s="66">
        <v>64044</v>
      </c>
      <c r="Q2639" s="66">
        <v>325</v>
      </c>
      <c r="R2639" s="73">
        <v>130132</v>
      </c>
      <c r="S2639" s="78" t="e">
        <f>Table1[[#This Row],[Female Voters]]/Table1[[#This Row],[Female Population]]</f>
        <v>#DIV/0!</v>
      </c>
      <c r="T2639" s="78" t="e">
        <f>Table1[[#This Row],[Male Voters]]/Table1[[#This Row],[Male Population]]</f>
        <v>#DIV/0!</v>
      </c>
      <c r="U2639" s="78" t="e">
        <f>Table1[[#This Row],[Total Voters]]/Table1[[#This Row],[Total Population]]</f>
        <v>#DIV/0!</v>
      </c>
      <c r="V2639" s="78" t="e">
        <f>Table1[[#This Row],[Female Ballots]]/Table1[[#This Row],[Female Population]]</f>
        <v>#DIV/0!</v>
      </c>
      <c r="W2639" s="78" t="e">
        <f>Table1[[#This Row],[Male Ballots]]/Table1[[#This Row],[Male Population]]</f>
        <v>#DIV/0!</v>
      </c>
      <c r="X2639" s="78" t="e">
        <f>Table1[[#This Row],[Total Ballots]]/Table1[[#This Row],[Total Population]]</f>
        <v>#DIV/0!</v>
      </c>
      <c r="Y2639" s="78">
        <f>Table1[[#This Row],[Female Ballots]]/Table1[[#This Row],[Female Voters]]</f>
        <v>0.59995073621982598</v>
      </c>
      <c r="Z2639" s="79">
        <f>Table1[[#This Row],[Male Ballots]]/Table1[[#This Row],[Male Voters]]</f>
        <v>0.60026430974853084</v>
      </c>
      <c r="AA2639" s="78">
        <f>Table1[[#This Row],[Total Ballots]]/Table1[[#This Row],[Total Voters]]</f>
        <v>0.59933035200272644</v>
      </c>
    </row>
    <row r="2640" spans="1:27" s="12" customFormat="1" x14ac:dyDescent="0.35">
      <c r="A2640" s="70" t="s">
        <v>47</v>
      </c>
      <c r="B2640" s="71">
        <v>2019</v>
      </c>
      <c r="C2640" s="71" t="s">
        <v>82</v>
      </c>
      <c r="D2640" s="71"/>
      <c r="E2640" s="72"/>
      <c r="F2640" s="81"/>
      <c r="G2640" s="82" t="s">
        <v>67</v>
      </c>
      <c r="H2640" s="66"/>
      <c r="I2640" s="66"/>
      <c r="J2640" s="66"/>
      <c r="K2640" s="66">
        <v>141573</v>
      </c>
      <c r="L2640" s="66">
        <v>118411</v>
      </c>
      <c r="M2640" s="66">
        <v>842</v>
      </c>
      <c r="N2640" s="66">
        <v>260826</v>
      </c>
      <c r="O2640" s="66">
        <v>95596</v>
      </c>
      <c r="P2640" s="66">
        <v>83252</v>
      </c>
      <c r="Q2640" s="66">
        <v>428</v>
      </c>
      <c r="R2640" s="66">
        <v>179276</v>
      </c>
      <c r="S2640" s="78" t="e">
        <f>Table1[[#This Row],[Female Voters]]/Table1[[#This Row],[Female Population]]</f>
        <v>#DIV/0!</v>
      </c>
      <c r="T2640" s="78" t="e">
        <f>Table1[[#This Row],[Male Voters]]/Table1[[#This Row],[Male Population]]</f>
        <v>#DIV/0!</v>
      </c>
      <c r="U2640" s="78" t="e">
        <f>Table1[[#This Row],[Total Voters]]/Table1[[#This Row],[Total Population]]</f>
        <v>#DIV/0!</v>
      </c>
      <c r="V2640" s="78" t="e">
        <f>Table1[[#This Row],[Female Ballots]]/Table1[[#This Row],[Female Population]]</f>
        <v>#DIV/0!</v>
      </c>
      <c r="W2640" s="78" t="e">
        <f>Table1[[#This Row],[Male Ballots]]/Table1[[#This Row],[Male Population]]</f>
        <v>#DIV/0!</v>
      </c>
      <c r="X2640" s="78" t="e">
        <f>Table1[[#This Row],[Total Ballots]]/Table1[[#This Row],[Total Population]]</f>
        <v>#DIV/0!</v>
      </c>
      <c r="Y2640" s="78">
        <f>Table1[[#This Row],[Female Ballots]]/Table1[[#This Row],[Female Voters]]</f>
        <v>0.67524174807343207</v>
      </c>
      <c r="Z2640" s="79">
        <f>Table1[[#This Row],[Male Ballots]]/Table1[[#This Row],[Male Voters]]</f>
        <v>0.70307657227791331</v>
      </c>
      <c r="AA2640" s="78">
        <f>Table1[[#This Row],[Total Ballots]]/Table1[[#This Row],[Total Voters]]</f>
        <v>0.68733945235520999</v>
      </c>
    </row>
    <row r="2641" spans="1:27" s="12" customFormat="1" x14ac:dyDescent="0.35">
      <c r="A2641" s="70" t="s">
        <v>39</v>
      </c>
      <c r="B2641" s="71">
        <v>2019</v>
      </c>
      <c r="C2641" s="71" t="s">
        <v>82</v>
      </c>
      <c r="D2641" s="71"/>
      <c r="E2641" s="72"/>
      <c r="F2641" s="81"/>
      <c r="G2641" s="82" t="s">
        <v>79</v>
      </c>
      <c r="H2641" s="66"/>
      <c r="I2641" s="66"/>
      <c r="J2641" s="66"/>
      <c r="K2641" s="66">
        <v>90043</v>
      </c>
      <c r="L2641" s="66">
        <v>84633</v>
      </c>
      <c r="M2641" s="66">
        <v>198</v>
      </c>
      <c r="N2641" s="66">
        <v>174874</v>
      </c>
      <c r="O2641" s="66">
        <v>39323</v>
      </c>
      <c r="P2641" s="66">
        <v>37285</v>
      </c>
      <c r="Q2641" s="66">
        <v>82</v>
      </c>
      <c r="R2641" s="73">
        <v>76690</v>
      </c>
      <c r="S2641" s="78" t="e">
        <f>Table1[[#This Row],[Female Voters]]/Table1[[#This Row],[Female Population]]</f>
        <v>#DIV/0!</v>
      </c>
      <c r="T2641" s="78" t="e">
        <f>Table1[[#This Row],[Male Voters]]/Table1[[#This Row],[Male Population]]</f>
        <v>#DIV/0!</v>
      </c>
      <c r="U2641" s="78" t="e">
        <f>Table1[[#This Row],[Total Voters]]/Table1[[#This Row],[Total Population]]</f>
        <v>#DIV/0!</v>
      </c>
      <c r="V2641" s="78" t="e">
        <f>Table1[[#This Row],[Female Ballots]]/Table1[[#This Row],[Female Population]]</f>
        <v>#DIV/0!</v>
      </c>
      <c r="W2641" s="78" t="e">
        <f>Table1[[#This Row],[Male Ballots]]/Table1[[#This Row],[Male Population]]</f>
        <v>#DIV/0!</v>
      </c>
      <c r="X2641" s="78" t="e">
        <f>Table1[[#This Row],[Total Ballots]]/Table1[[#This Row],[Total Population]]</f>
        <v>#DIV/0!</v>
      </c>
      <c r="Y2641" s="78">
        <f>Table1[[#This Row],[Female Ballots]]/Table1[[#This Row],[Female Voters]]</f>
        <v>0.43671357018313472</v>
      </c>
      <c r="Z2641" s="79">
        <f>Table1[[#This Row],[Male Ballots]]/Table1[[#This Row],[Male Voters]]</f>
        <v>0.4405491947585457</v>
      </c>
      <c r="AA2641" s="78">
        <f>Table1[[#This Row],[Total Ballots]]/Table1[[#This Row],[Total Voters]]</f>
        <v>0.43854432334137722</v>
      </c>
    </row>
    <row r="2642" spans="1:27" s="12" customFormat="1" x14ac:dyDescent="0.35">
      <c r="A2642" s="70" t="s">
        <v>39</v>
      </c>
      <c r="B2642" s="71">
        <v>2019</v>
      </c>
      <c r="C2642" s="71" t="s">
        <v>82</v>
      </c>
      <c r="D2642" s="71"/>
      <c r="E2642" s="72"/>
      <c r="F2642" s="81"/>
      <c r="G2642" s="82" t="s">
        <v>62</v>
      </c>
      <c r="H2642" s="66"/>
      <c r="I2642" s="66"/>
      <c r="J2642" s="66"/>
      <c r="K2642" s="66">
        <v>6899</v>
      </c>
      <c r="L2642" s="66">
        <v>6753</v>
      </c>
      <c r="M2642" s="66">
        <v>40</v>
      </c>
      <c r="N2642" s="66">
        <v>13692</v>
      </c>
      <c r="O2642" s="66">
        <v>1277</v>
      </c>
      <c r="P2642" s="66">
        <v>1178</v>
      </c>
      <c r="Q2642" s="66">
        <v>10</v>
      </c>
      <c r="R2642" s="73">
        <v>2465</v>
      </c>
      <c r="S2642" s="78" t="e">
        <f>Table1[[#This Row],[Female Voters]]/Table1[[#This Row],[Female Population]]</f>
        <v>#DIV/0!</v>
      </c>
      <c r="T2642" s="78" t="e">
        <f>Table1[[#This Row],[Male Voters]]/Table1[[#This Row],[Male Population]]</f>
        <v>#DIV/0!</v>
      </c>
      <c r="U2642" s="78" t="e">
        <f>Table1[[#This Row],[Total Voters]]/Table1[[#This Row],[Total Population]]</f>
        <v>#DIV/0!</v>
      </c>
      <c r="V2642" s="78" t="e">
        <f>Table1[[#This Row],[Female Ballots]]/Table1[[#This Row],[Female Population]]</f>
        <v>#DIV/0!</v>
      </c>
      <c r="W2642" s="78" t="e">
        <f>Table1[[#This Row],[Male Ballots]]/Table1[[#This Row],[Male Population]]</f>
        <v>#DIV/0!</v>
      </c>
      <c r="X2642" s="78" t="e">
        <f>Table1[[#This Row],[Total Ballots]]/Table1[[#This Row],[Total Population]]</f>
        <v>#DIV/0!</v>
      </c>
      <c r="Y2642" s="78">
        <f>Table1[[#This Row],[Female Ballots]]/Table1[[#This Row],[Female Voters]]</f>
        <v>0.18509928975213799</v>
      </c>
      <c r="Z2642" s="79">
        <f>Table1[[#This Row],[Male Ballots]]/Table1[[#This Row],[Male Voters]]</f>
        <v>0.17444098918998963</v>
      </c>
      <c r="AA2642" s="78">
        <f>Table1[[#This Row],[Total Ballots]]/Table1[[#This Row],[Total Voters]]</f>
        <v>0.18003213555360795</v>
      </c>
    </row>
    <row r="2643" spans="1:27" s="12" customFormat="1" x14ac:dyDescent="0.35">
      <c r="A2643" s="70" t="s">
        <v>39</v>
      </c>
      <c r="B2643" s="71">
        <v>2019</v>
      </c>
      <c r="C2643" s="71" t="s">
        <v>82</v>
      </c>
      <c r="D2643" s="71"/>
      <c r="E2643" s="72"/>
      <c r="F2643" s="81"/>
      <c r="G2643" s="82" t="s">
        <v>63</v>
      </c>
      <c r="H2643" s="66"/>
      <c r="I2643" s="66"/>
      <c r="J2643" s="66"/>
      <c r="K2643" s="66">
        <v>13802</v>
      </c>
      <c r="L2643" s="66">
        <v>13787</v>
      </c>
      <c r="M2643" s="66">
        <v>56</v>
      </c>
      <c r="N2643" s="66">
        <v>27645</v>
      </c>
      <c r="O2643" s="66">
        <v>2613</v>
      </c>
      <c r="P2643" s="66">
        <v>2483</v>
      </c>
      <c r="Q2643" s="66">
        <v>23</v>
      </c>
      <c r="R2643" s="73">
        <v>5119</v>
      </c>
      <c r="S2643" s="78" t="e">
        <f>Table1[[#This Row],[Female Voters]]/Table1[[#This Row],[Female Population]]</f>
        <v>#DIV/0!</v>
      </c>
      <c r="T2643" s="78" t="e">
        <f>Table1[[#This Row],[Male Voters]]/Table1[[#This Row],[Male Population]]</f>
        <v>#DIV/0!</v>
      </c>
      <c r="U2643" s="78" t="e">
        <f>Table1[[#This Row],[Total Voters]]/Table1[[#This Row],[Total Population]]</f>
        <v>#DIV/0!</v>
      </c>
      <c r="V2643" s="78" t="e">
        <f>Table1[[#This Row],[Female Ballots]]/Table1[[#This Row],[Female Population]]</f>
        <v>#DIV/0!</v>
      </c>
      <c r="W2643" s="78" t="e">
        <f>Table1[[#This Row],[Male Ballots]]/Table1[[#This Row],[Male Population]]</f>
        <v>#DIV/0!</v>
      </c>
      <c r="X2643" s="78" t="e">
        <f>Table1[[#This Row],[Total Ballots]]/Table1[[#This Row],[Total Population]]</f>
        <v>#DIV/0!</v>
      </c>
      <c r="Y2643" s="78">
        <f>Table1[[#This Row],[Female Ballots]]/Table1[[#This Row],[Female Voters]]</f>
        <v>0.18932038834951456</v>
      </c>
      <c r="Z2643" s="79">
        <f>Table1[[#This Row],[Male Ballots]]/Table1[[#This Row],[Male Voters]]</f>
        <v>0.180097193007906</v>
      </c>
      <c r="AA2643" s="78">
        <f>Table1[[#This Row],[Total Ballots]]/Table1[[#This Row],[Total Voters]]</f>
        <v>0.18516910833785494</v>
      </c>
    </row>
    <row r="2644" spans="1:27" s="12" customFormat="1" x14ac:dyDescent="0.35">
      <c r="A2644" s="70" t="s">
        <v>39</v>
      </c>
      <c r="B2644" s="71">
        <v>2019</v>
      </c>
      <c r="C2644" s="71" t="s">
        <v>82</v>
      </c>
      <c r="D2644" s="71"/>
      <c r="E2644" s="72"/>
      <c r="F2644" s="81"/>
      <c r="G2644" s="82" t="s">
        <v>64</v>
      </c>
      <c r="H2644" s="66"/>
      <c r="I2644" s="66"/>
      <c r="J2644" s="66"/>
      <c r="K2644" s="66">
        <v>13743</v>
      </c>
      <c r="L2644" s="66">
        <v>13277</v>
      </c>
      <c r="M2644" s="66">
        <v>33</v>
      </c>
      <c r="N2644" s="66">
        <v>27053</v>
      </c>
      <c r="O2644" s="66">
        <v>3999</v>
      </c>
      <c r="P2644" s="66">
        <v>3810</v>
      </c>
      <c r="Q2644" s="66">
        <v>8</v>
      </c>
      <c r="R2644" s="73">
        <v>7817</v>
      </c>
      <c r="S2644" s="78" t="e">
        <f>Table1[[#This Row],[Female Voters]]/Table1[[#This Row],[Female Population]]</f>
        <v>#DIV/0!</v>
      </c>
      <c r="T2644" s="78" t="e">
        <f>Table1[[#This Row],[Male Voters]]/Table1[[#This Row],[Male Population]]</f>
        <v>#DIV/0!</v>
      </c>
      <c r="U2644" s="78" t="e">
        <f>Table1[[#This Row],[Total Voters]]/Table1[[#This Row],[Total Population]]</f>
        <v>#DIV/0!</v>
      </c>
      <c r="V2644" s="78" t="e">
        <f>Table1[[#This Row],[Female Ballots]]/Table1[[#This Row],[Female Population]]</f>
        <v>#DIV/0!</v>
      </c>
      <c r="W2644" s="78" t="e">
        <f>Table1[[#This Row],[Male Ballots]]/Table1[[#This Row],[Male Population]]</f>
        <v>#DIV/0!</v>
      </c>
      <c r="X2644" s="78" t="e">
        <f>Table1[[#This Row],[Total Ballots]]/Table1[[#This Row],[Total Population]]</f>
        <v>#DIV/0!</v>
      </c>
      <c r="Y2644" s="78">
        <f>Table1[[#This Row],[Female Ballots]]/Table1[[#This Row],[Female Voters]]</f>
        <v>0.2909845012006112</v>
      </c>
      <c r="Z2644" s="79">
        <f>Table1[[#This Row],[Male Ballots]]/Table1[[#This Row],[Male Voters]]</f>
        <v>0.28696241620848084</v>
      </c>
      <c r="AA2644" s="78">
        <f>Table1[[#This Row],[Total Ballots]]/Table1[[#This Row],[Total Voters]]</f>
        <v>0.28895131778360994</v>
      </c>
    </row>
    <row r="2645" spans="1:27" s="12" customFormat="1" x14ac:dyDescent="0.35">
      <c r="A2645" s="70" t="s">
        <v>39</v>
      </c>
      <c r="B2645" s="71">
        <v>2019</v>
      </c>
      <c r="C2645" s="71" t="s">
        <v>82</v>
      </c>
      <c r="D2645" s="71"/>
      <c r="E2645" s="72"/>
      <c r="F2645" s="81"/>
      <c r="G2645" s="82" t="s">
        <v>65</v>
      </c>
      <c r="H2645" s="66"/>
      <c r="I2645" s="66"/>
      <c r="J2645" s="66"/>
      <c r="K2645" s="66">
        <v>13607</v>
      </c>
      <c r="L2645" s="66">
        <v>12952</v>
      </c>
      <c r="M2645" s="66">
        <v>24</v>
      </c>
      <c r="N2645" s="66">
        <v>26583</v>
      </c>
      <c r="O2645" s="66">
        <v>5535</v>
      </c>
      <c r="P2645" s="66">
        <v>5322</v>
      </c>
      <c r="Q2645" s="66">
        <v>15</v>
      </c>
      <c r="R2645" s="73">
        <v>10872</v>
      </c>
      <c r="S2645" s="78" t="e">
        <f>Table1[[#This Row],[Female Voters]]/Table1[[#This Row],[Female Population]]</f>
        <v>#DIV/0!</v>
      </c>
      <c r="T2645" s="78" t="e">
        <f>Table1[[#This Row],[Male Voters]]/Table1[[#This Row],[Male Population]]</f>
        <v>#DIV/0!</v>
      </c>
      <c r="U2645" s="78" t="e">
        <f>Table1[[#This Row],[Total Voters]]/Table1[[#This Row],[Total Population]]</f>
        <v>#DIV/0!</v>
      </c>
      <c r="V2645" s="78" t="e">
        <f>Table1[[#This Row],[Female Ballots]]/Table1[[#This Row],[Female Population]]</f>
        <v>#DIV/0!</v>
      </c>
      <c r="W2645" s="78" t="e">
        <f>Table1[[#This Row],[Male Ballots]]/Table1[[#This Row],[Male Population]]</f>
        <v>#DIV/0!</v>
      </c>
      <c r="X2645" s="78" t="e">
        <f>Table1[[#This Row],[Total Ballots]]/Table1[[#This Row],[Total Population]]</f>
        <v>#DIV/0!</v>
      </c>
      <c r="Y2645" s="78">
        <f>Table1[[#This Row],[Female Ballots]]/Table1[[#This Row],[Female Voters]]</f>
        <v>0.40677592415668407</v>
      </c>
      <c r="Z2645" s="79">
        <f>Table1[[#This Row],[Male Ballots]]/Table1[[#This Row],[Male Voters]]</f>
        <v>0.41090179122915382</v>
      </c>
      <c r="AA2645" s="78">
        <f>Table1[[#This Row],[Total Ballots]]/Table1[[#This Row],[Total Voters]]</f>
        <v>0.40898318474212841</v>
      </c>
    </row>
    <row r="2646" spans="1:27" s="12" customFormat="1" x14ac:dyDescent="0.35">
      <c r="A2646" s="70" t="s">
        <v>39</v>
      </c>
      <c r="B2646" s="71">
        <v>2019</v>
      </c>
      <c r="C2646" s="71" t="s">
        <v>82</v>
      </c>
      <c r="D2646" s="71"/>
      <c r="E2646" s="72"/>
      <c r="F2646" s="81"/>
      <c r="G2646" s="82" t="s">
        <v>66</v>
      </c>
      <c r="H2646" s="66"/>
      <c r="I2646" s="66"/>
      <c r="J2646" s="66"/>
      <c r="K2646" s="66">
        <v>17348</v>
      </c>
      <c r="L2646" s="66">
        <v>15999</v>
      </c>
      <c r="M2646" s="66">
        <v>29</v>
      </c>
      <c r="N2646" s="66">
        <v>33376</v>
      </c>
      <c r="O2646" s="66">
        <v>9399</v>
      </c>
      <c r="P2646" s="66">
        <v>8962</v>
      </c>
      <c r="Q2646" s="66">
        <v>19</v>
      </c>
      <c r="R2646" s="73">
        <v>18380</v>
      </c>
      <c r="S2646" s="78" t="e">
        <f>Table1[[#This Row],[Female Voters]]/Table1[[#This Row],[Female Population]]</f>
        <v>#DIV/0!</v>
      </c>
      <c r="T2646" s="78" t="e">
        <f>Table1[[#This Row],[Male Voters]]/Table1[[#This Row],[Male Population]]</f>
        <v>#DIV/0!</v>
      </c>
      <c r="U2646" s="78" t="e">
        <f>Table1[[#This Row],[Total Voters]]/Table1[[#This Row],[Total Population]]</f>
        <v>#DIV/0!</v>
      </c>
      <c r="V2646" s="78" t="e">
        <f>Table1[[#This Row],[Female Ballots]]/Table1[[#This Row],[Female Population]]</f>
        <v>#DIV/0!</v>
      </c>
      <c r="W2646" s="78" t="e">
        <f>Table1[[#This Row],[Male Ballots]]/Table1[[#This Row],[Male Population]]</f>
        <v>#DIV/0!</v>
      </c>
      <c r="X2646" s="78" t="e">
        <f>Table1[[#This Row],[Total Ballots]]/Table1[[#This Row],[Total Population]]</f>
        <v>#DIV/0!</v>
      </c>
      <c r="Y2646" s="78">
        <f>Table1[[#This Row],[Female Ballots]]/Table1[[#This Row],[Female Voters]]</f>
        <v>0.54179156098685732</v>
      </c>
      <c r="Z2646" s="79">
        <f>Table1[[#This Row],[Male Ballots]]/Table1[[#This Row],[Male Voters]]</f>
        <v>0.56016001000062499</v>
      </c>
      <c r="AA2646" s="78">
        <f>Table1[[#This Row],[Total Ballots]]/Table1[[#This Row],[Total Voters]]</f>
        <v>0.55069511025886864</v>
      </c>
    </row>
    <row r="2647" spans="1:27" s="12" customFormat="1" x14ac:dyDescent="0.35">
      <c r="A2647" s="70" t="s">
        <v>39</v>
      </c>
      <c r="B2647" s="71">
        <v>2019</v>
      </c>
      <c r="C2647" s="71" t="s">
        <v>82</v>
      </c>
      <c r="D2647" s="71"/>
      <c r="E2647" s="72"/>
      <c r="F2647" s="81"/>
      <c r="G2647" s="82" t="s">
        <v>67</v>
      </c>
      <c r="H2647" s="66"/>
      <c r="I2647" s="66"/>
      <c r="J2647" s="66"/>
      <c r="K2647" s="66">
        <v>24644</v>
      </c>
      <c r="L2647" s="66">
        <v>21865</v>
      </c>
      <c r="M2647" s="66">
        <v>16</v>
      </c>
      <c r="N2647" s="66">
        <v>46525</v>
      </c>
      <c r="O2647" s="66">
        <v>16500</v>
      </c>
      <c r="P2647" s="66">
        <v>15530</v>
      </c>
      <c r="Q2647" s="66">
        <v>7</v>
      </c>
      <c r="R2647" s="66">
        <v>32037</v>
      </c>
      <c r="S2647" s="78" t="e">
        <f>Table1[[#This Row],[Female Voters]]/Table1[[#This Row],[Female Population]]</f>
        <v>#DIV/0!</v>
      </c>
      <c r="T2647" s="78" t="e">
        <f>Table1[[#This Row],[Male Voters]]/Table1[[#This Row],[Male Population]]</f>
        <v>#DIV/0!</v>
      </c>
      <c r="U2647" s="78" t="e">
        <f>Table1[[#This Row],[Total Voters]]/Table1[[#This Row],[Total Population]]</f>
        <v>#DIV/0!</v>
      </c>
      <c r="V2647" s="78" t="e">
        <f>Table1[[#This Row],[Female Ballots]]/Table1[[#This Row],[Female Population]]</f>
        <v>#DIV/0!</v>
      </c>
      <c r="W2647" s="78" t="e">
        <f>Table1[[#This Row],[Male Ballots]]/Table1[[#This Row],[Male Population]]</f>
        <v>#DIV/0!</v>
      </c>
      <c r="X2647" s="78" t="e">
        <f>Table1[[#This Row],[Total Ballots]]/Table1[[#This Row],[Total Population]]</f>
        <v>#DIV/0!</v>
      </c>
      <c r="Y2647" s="78">
        <f>Table1[[#This Row],[Female Ballots]]/Table1[[#This Row],[Female Voters]]</f>
        <v>0.66953416653140729</v>
      </c>
      <c r="Z2647" s="79">
        <f>Table1[[#This Row],[Male Ballots]]/Table1[[#This Row],[Male Voters]]</f>
        <v>0.7102675508804025</v>
      </c>
      <c r="AA2647" s="78">
        <f>Table1[[#This Row],[Total Ballots]]/Table1[[#This Row],[Total Voters]]</f>
        <v>0.68859752821063946</v>
      </c>
    </row>
    <row r="2648" spans="1:27" s="12" customFormat="1" x14ac:dyDescent="0.35">
      <c r="A2648" s="70" t="s">
        <v>50</v>
      </c>
      <c r="B2648" s="71">
        <v>2019</v>
      </c>
      <c r="C2648" s="71" t="s">
        <v>82</v>
      </c>
      <c r="D2648" s="71"/>
      <c r="E2648" s="72"/>
      <c r="F2648" s="81"/>
      <c r="G2648" s="82" t="s">
        <v>79</v>
      </c>
      <c r="H2648" s="66"/>
      <c r="I2648" s="66"/>
      <c r="J2648" s="66"/>
      <c r="K2648" s="66">
        <v>13567</v>
      </c>
      <c r="L2648" s="66">
        <v>13135</v>
      </c>
      <c r="M2648" s="66">
        <v>79</v>
      </c>
      <c r="N2648" s="66">
        <v>26781</v>
      </c>
      <c r="O2648" s="66">
        <v>6954</v>
      </c>
      <c r="P2648" s="66">
        <v>6684</v>
      </c>
      <c r="Q2648" s="66">
        <v>45</v>
      </c>
      <c r="R2648" s="73">
        <v>13683</v>
      </c>
      <c r="S2648" s="78" t="e">
        <f>Table1[[#This Row],[Female Voters]]/Table1[[#This Row],[Female Population]]</f>
        <v>#DIV/0!</v>
      </c>
      <c r="T2648" s="78" t="e">
        <f>Table1[[#This Row],[Male Voters]]/Table1[[#This Row],[Male Population]]</f>
        <v>#DIV/0!</v>
      </c>
      <c r="U2648" s="78" t="e">
        <f>Table1[[#This Row],[Total Voters]]/Table1[[#This Row],[Total Population]]</f>
        <v>#DIV/0!</v>
      </c>
      <c r="V2648" s="78" t="e">
        <f>Table1[[#This Row],[Female Ballots]]/Table1[[#This Row],[Female Population]]</f>
        <v>#DIV/0!</v>
      </c>
      <c r="W2648" s="78" t="e">
        <f>Table1[[#This Row],[Male Ballots]]/Table1[[#This Row],[Male Population]]</f>
        <v>#DIV/0!</v>
      </c>
      <c r="X2648" s="78" t="e">
        <f>Table1[[#This Row],[Total Ballots]]/Table1[[#This Row],[Total Population]]</f>
        <v>#DIV/0!</v>
      </c>
      <c r="Y2648" s="78">
        <f>Table1[[#This Row],[Female Ballots]]/Table1[[#This Row],[Female Voters]]</f>
        <v>0.51256725878971032</v>
      </c>
      <c r="Z2648" s="79">
        <f>Table1[[#This Row],[Male Ballots]]/Table1[[#This Row],[Male Voters]]</f>
        <v>0.50886943281309482</v>
      </c>
      <c r="AA2648" s="78">
        <f>Table1[[#This Row],[Total Ballots]]/Table1[[#This Row],[Total Voters]]</f>
        <v>0.51092192225831745</v>
      </c>
    </row>
    <row r="2649" spans="1:27" s="12" customFormat="1" x14ac:dyDescent="0.35">
      <c r="A2649" s="70" t="s">
        <v>50</v>
      </c>
      <c r="B2649" s="71">
        <v>2019</v>
      </c>
      <c r="C2649" s="71" t="s">
        <v>82</v>
      </c>
      <c r="D2649" s="71"/>
      <c r="E2649" s="72"/>
      <c r="F2649" s="81"/>
      <c r="G2649" s="82" t="s">
        <v>62</v>
      </c>
      <c r="H2649" s="66"/>
      <c r="I2649" s="66"/>
      <c r="J2649" s="66"/>
      <c r="K2649" s="66">
        <v>1570</v>
      </c>
      <c r="L2649" s="66">
        <v>1506</v>
      </c>
      <c r="M2649" s="66">
        <v>33</v>
      </c>
      <c r="N2649" s="66">
        <v>3109</v>
      </c>
      <c r="O2649" s="66">
        <v>335</v>
      </c>
      <c r="P2649" s="66">
        <v>310</v>
      </c>
      <c r="Q2649" s="66">
        <v>18</v>
      </c>
      <c r="R2649" s="73">
        <v>663</v>
      </c>
      <c r="S2649" s="78" t="e">
        <f>Table1[[#This Row],[Female Voters]]/Table1[[#This Row],[Female Population]]</f>
        <v>#DIV/0!</v>
      </c>
      <c r="T2649" s="78" t="e">
        <f>Table1[[#This Row],[Male Voters]]/Table1[[#This Row],[Male Population]]</f>
        <v>#DIV/0!</v>
      </c>
      <c r="U2649" s="78" t="e">
        <f>Table1[[#This Row],[Total Voters]]/Table1[[#This Row],[Total Population]]</f>
        <v>#DIV/0!</v>
      </c>
      <c r="V2649" s="78" t="e">
        <f>Table1[[#This Row],[Female Ballots]]/Table1[[#This Row],[Female Population]]</f>
        <v>#DIV/0!</v>
      </c>
      <c r="W2649" s="78" t="e">
        <f>Table1[[#This Row],[Male Ballots]]/Table1[[#This Row],[Male Population]]</f>
        <v>#DIV/0!</v>
      </c>
      <c r="X2649" s="78" t="e">
        <f>Table1[[#This Row],[Total Ballots]]/Table1[[#This Row],[Total Population]]</f>
        <v>#DIV/0!</v>
      </c>
      <c r="Y2649" s="78">
        <f>Table1[[#This Row],[Female Ballots]]/Table1[[#This Row],[Female Voters]]</f>
        <v>0.21337579617834396</v>
      </c>
      <c r="Z2649" s="79">
        <f>Table1[[#This Row],[Male Ballots]]/Table1[[#This Row],[Male Voters]]</f>
        <v>0.20584329349269589</v>
      </c>
      <c r="AA2649" s="78">
        <f>Table1[[#This Row],[Total Ballots]]/Table1[[#This Row],[Total Voters]]</f>
        <v>0.21325184946928272</v>
      </c>
    </row>
    <row r="2650" spans="1:27" s="12" customFormat="1" x14ac:dyDescent="0.35">
      <c r="A2650" s="70" t="s">
        <v>50</v>
      </c>
      <c r="B2650" s="71">
        <v>2019</v>
      </c>
      <c r="C2650" s="71" t="s">
        <v>82</v>
      </c>
      <c r="D2650" s="71"/>
      <c r="E2650" s="72"/>
      <c r="F2650" s="81"/>
      <c r="G2650" s="82" t="s">
        <v>63</v>
      </c>
      <c r="H2650" s="66"/>
      <c r="I2650" s="66"/>
      <c r="J2650" s="66"/>
      <c r="K2650" s="66">
        <v>1929</v>
      </c>
      <c r="L2650" s="66">
        <v>1948</v>
      </c>
      <c r="M2650" s="66">
        <v>17</v>
      </c>
      <c r="N2650" s="66">
        <v>3894</v>
      </c>
      <c r="O2650" s="66">
        <v>555</v>
      </c>
      <c r="P2650" s="66">
        <v>527</v>
      </c>
      <c r="Q2650" s="66">
        <v>6</v>
      </c>
      <c r="R2650" s="73">
        <v>1088</v>
      </c>
      <c r="S2650" s="78" t="e">
        <f>Table1[[#This Row],[Female Voters]]/Table1[[#This Row],[Female Population]]</f>
        <v>#DIV/0!</v>
      </c>
      <c r="T2650" s="78" t="e">
        <f>Table1[[#This Row],[Male Voters]]/Table1[[#This Row],[Male Population]]</f>
        <v>#DIV/0!</v>
      </c>
      <c r="U2650" s="78" t="e">
        <f>Table1[[#This Row],[Total Voters]]/Table1[[#This Row],[Total Population]]</f>
        <v>#DIV/0!</v>
      </c>
      <c r="V2650" s="78" t="e">
        <f>Table1[[#This Row],[Female Ballots]]/Table1[[#This Row],[Female Population]]</f>
        <v>#DIV/0!</v>
      </c>
      <c r="W2650" s="78" t="e">
        <f>Table1[[#This Row],[Male Ballots]]/Table1[[#This Row],[Male Population]]</f>
        <v>#DIV/0!</v>
      </c>
      <c r="X2650" s="78" t="e">
        <f>Table1[[#This Row],[Total Ballots]]/Table1[[#This Row],[Total Population]]</f>
        <v>#DIV/0!</v>
      </c>
      <c r="Y2650" s="78">
        <f>Table1[[#This Row],[Female Ballots]]/Table1[[#This Row],[Female Voters]]</f>
        <v>0.28771384136858474</v>
      </c>
      <c r="Z2650" s="79">
        <f>Table1[[#This Row],[Male Ballots]]/Table1[[#This Row],[Male Voters]]</f>
        <v>0.27053388090349079</v>
      </c>
      <c r="AA2650" s="78">
        <f>Table1[[#This Row],[Total Ballots]]/Table1[[#This Row],[Total Voters]]</f>
        <v>0.27940421160760143</v>
      </c>
    </row>
    <row r="2651" spans="1:27" s="12" customFormat="1" x14ac:dyDescent="0.35">
      <c r="A2651" s="70" t="s">
        <v>50</v>
      </c>
      <c r="B2651" s="71">
        <v>2019</v>
      </c>
      <c r="C2651" s="71" t="s">
        <v>82</v>
      </c>
      <c r="D2651" s="71"/>
      <c r="E2651" s="72"/>
      <c r="F2651" s="81"/>
      <c r="G2651" s="82" t="s">
        <v>64</v>
      </c>
      <c r="H2651" s="66"/>
      <c r="I2651" s="66"/>
      <c r="J2651" s="66"/>
      <c r="K2651" s="66">
        <v>1871</v>
      </c>
      <c r="L2651" s="66">
        <v>1825</v>
      </c>
      <c r="M2651" s="66">
        <v>6</v>
      </c>
      <c r="N2651" s="66">
        <v>3702</v>
      </c>
      <c r="O2651" s="66">
        <v>839</v>
      </c>
      <c r="P2651" s="66">
        <v>791</v>
      </c>
      <c r="Q2651" s="66">
        <v>3</v>
      </c>
      <c r="R2651" s="73">
        <v>1633</v>
      </c>
      <c r="S2651" s="78" t="e">
        <f>Table1[[#This Row],[Female Voters]]/Table1[[#This Row],[Female Population]]</f>
        <v>#DIV/0!</v>
      </c>
      <c r="T2651" s="78" t="e">
        <f>Table1[[#This Row],[Male Voters]]/Table1[[#This Row],[Male Population]]</f>
        <v>#DIV/0!</v>
      </c>
      <c r="U2651" s="78" t="e">
        <f>Table1[[#This Row],[Total Voters]]/Table1[[#This Row],[Total Population]]</f>
        <v>#DIV/0!</v>
      </c>
      <c r="V2651" s="78" t="e">
        <f>Table1[[#This Row],[Female Ballots]]/Table1[[#This Row],[Female Population]]</f>
        <v>#DIV/0!</v>
      </c>
      <c r="W2651" s="78" t="e">
        <f>Table1[[#This Row],[Male Ballots]]/Table1[[#This Row],[Male Population]]</f>
        <v>#DIV/0!</v>
      </c>
      <c r="X2651" s="78" t="e">
        <f>Table1[[#This Row],[Total Ballots]]/Table1[[#This Row],[Total Population]]</f>
        <v>#DIV/0!</v>
      </c>
      <c r="Y2651" s="78">
        <f>Table1[[#This Row],[Female Ballots]]/Table1[[#This Row],[Female Voters]]</f>
        <v>0.44842330304649919</v>
      </c>
      <c r="Z2651" s="79">
        <f>Table1[[#This Row],[Male Ballots]]/Table1[[#This Row],[Male Voters]]</f>
        <v>0.43342465753424658</v>
      </c>
      <c r="AA2651" s="78">
        <f>Table1[[#This Row],[Total Ballots]]/Table1[[#This Row],[Total Voters]]</f>
        <v>0.44111291193949215</v>
      </c>
    </row>
    <row r="2652" spans="1:27" s="12" customFormat="1" x14ac:dyDescent="0.35">
      <c r="A2652" s="70" t="s">
        <v>50</v>
      </c>
      <c r="B2652" s="71">
        <v>2019</v>
      </c>
      <c r="C2652" s="71" t="s">
        <v>82</v>
      </c>
      <c r="D2652" s="71"/>
      <c r="E2652" s="72"/>
      <c r="F2652" s="81"/>
      <c r="G2652" s="82" t="s">
        <v>65</v>
      </c>
      <c r="H2652" s="66"/>
      <c r="I2652" s="66"/>
      <c r="J2652" s="66"/>
      <c r="K2652" s="66">
        <v>1871</v>
      </c>
      <c r="L2652" s="66">
        <v>1835</v>
      </c>
      <c r="M2652" s="66">
        <v>6</v>
      </c>
      <c r="N2652" s="66">
        <v>3712</v>
      </c>
      <c r="O2652" s="66">
        <v>937</v>
      </c>
      <c r="P2652" s="66">
        <v>895</v>
      </c>
      <c r="Q2652" s="66">
        <v>5</v>
      </c>
      <c r="R2652" s="73">
        <v>1837</v>
      </c>
      <c r="S2652" s="78" t="e">
        <f>Table1[[#This Row],[Female Voters]]/Table1[[#This Row],[Female Population]]</f>
        <v>#DIV/0!</v>
      </c>
      <c r="T2652" s="78" t="e">
        <f>Table1[[#This Row],[Male Voters]]/Table1[[#This Row],[Male Population]]</f>
        <v>#DIV/0!</v>
      </c>
      <c r="U2652" s="78" t="e">
        <f>Table1[[#This Row],[Total Voters]]/Table1[[#This Row],[Total Population]]</f>
        <v>#DIV/0!</v>
      </c>
      <c r="V2652" s="78" t="e">
        <f>Table1[[#This Row],[Female Ballots]]/Table1[[#This Row],[Female Population]]</f>
        <v>#DIV/0!</v>
      </c>
      <c r="W2652" s="78" t="e">
        <f>Table1[[#This Row],[Male Ballots]]/Table1[[#This Row],[Male Population]]</f>
        <v>#DIV/0!</v>
      </c>
      <c r="X2652" s="78" t="e">
        <f>Table1[[#This Row],[Total Ballots]]/Table1[[#This Row],[Total Population]]</f>
        <v>#DIV/0!</v>
      </c>
      <c r="Y2652" s="78">
        <f>Table1[[#This Row],[Female Ballots]]/Table1[[#This Row],[Female Voters]]</f>
        <v>0.50080171031533938</v>
      </c>
      <c r="Z2652" s="79">
        <f>Table1[[#This Row],[Male Ballots]]/Table1[[#This Row],[Male Voters]]</f>
        <v>0.4877384196185286</v>
      </c>
      <c r="AA2652" s="78">
        <f>Table1[[#This Row],[Total Ballots]]/Table1[[#This Row],[Total Voters]]</f>
        <v>0.49488146551724138</v>
      </c>
    </row>
    <row r="2653" spans="1:27" s="12" customFormat="1" x14ac:dyDescent="0.35">
      <c r="A2653" s="70" t="s">
        <v>50</v>
      </c>
      <c r="B2653" s="71">
        <v>2019</v>
      </c>
      <c r="C2653" s="71" t="s">
        <v>82</v>
      </c>
      <c r="D2653" s="71"/>
      <c r="E2653" s="72"/>
      <c r="F2653" s="81"/>
      <c r="G2653" s="82" t="s">
        <v>66</v>
      </c>
      <c r="H2653" s="66"/>
      <c r="I2653" s="66"/>
      <c r="J2653" s="66"/>
      <c r="K2653" s="66">
        <v>2603</v>
      </c>
      <c r="L2653" s="66">
        <v>2371</v>
      </c>
      <c r="M2653" s="66">
        <v>10</v>
      </c>
      <c r="N2653" s="66">
        <v>4984</v>
      </c>
      <c r="O2653" s="66">
        <v>1604</v>
      </c>
      <c r="P2653" s="66">
        <v>1443</v>
      </c>
      <c r="Q2653" s="66">
        <v>7</v>
      </c>
      <c r="R2653" s="73">
        <v>3054</v>
      </c>
      <c r="S2653" s="78" t="e">
        <f>Table1[[#This Row],[Female Voters]]/Table1[[#This Row],[Female Population]]</f>
        <v>#DIV/0!</v>
      </c>
      <c r="T2653" s="78" t="e">
        <f>Table1[[#This Row],[Male Voters]]/Table1[[#This Row],[Male Population]]</f>
        <v>#DIV/0!</v>
      </c>
      <c r="U2653" s="78" t="e">
        <f>Table1[[#This Row],[Total Voters]]/Table1[[#This Row],[Total Population]]</f>
        <v>#DIV/0!</v>
      </c>
      <c r="V2653" s="78" t="e">
        <f>Table1[[#This Row],[Female Ballots]]/Table1[[#This Row],[Female Population]]</f>
        <v>#DIV/0!</v>
      </c>
      <c r="W2653" s="78" t="e">
        <f>Table1[[#This Row],[Male Ballots]]/Table1[[#This Row],[Male Population]]</f>
        <v>#DIV/0!</v>
      </c>
      <c r="X2653" s="78" t="e">
        <f>Table1[[#This Row],[Total Ballots]]/Table1[[#This Row],[Total Population]]</f>
        <v>#DIV/0!</v>
      </c>
      <c r="Y2653" s="78">
        <f>Table1[[#This Row],[Female Ballots]]/Table1[[#This Row],[Female Voters]]</f>
        <v>0.61621206300422593</v>
      </c>
      <c r="Z2653" s="79">
        <f>Table1[[#This Row],[Male Ballots]]/Table1[[#This Row],[Male Voters]]</f>
        <v>0.60860396457191057</v>
      </c>
      <c r="AA2653" s="78">
        <f>Table1[[#This Row],[Total Ballots]]/Table1[[#This Row],[Total Voters]]</f>
        <v>0.612760834670947</v>
      </c>
    </row>
    <row r="2654" spans="1:27" s="12" customFormat="1" x14ac:dyDescent="0.35">
      <c r="A2654" s="70" t="s">
        <v>50</v>
      </c>
      <c r="B2654" s="71">
        <v>2019</v>
      </c>
      <c r="C2654" s="71" t="s">
        <v>82</v>
      </c>
      <c r="D2654" s="71"/>
      <c r="E2654" s="72"/>
      <c r="F2654" s="81"/>
      <c r="G2654" s="82" t="s">
        <v>67</v>
      </c>
      <c r="H2654" s="66"/>
      <c r="I2654" s="66"/>
      <c r="J2654" s="66"/>
      <c r="K2654" s="66">
        <v>3723</v>
      </c>
      <c r="L2654" s="66">
        <v>3650</v>
      </c>
      <c r="M2654" s="66">
        <v>7</v>
      </c>
      <c r="N2654" s="66">
        <v>7380</v>
      </c>
      <c r="O2654" s="66">
        <v>2684</v>
      </c>
      <c r="P2654" s="66">
        <v>2718</v>
      </c>
      <c r="Q2654" s="66">
        <v>6</v>
      </c>
      <c r="R2654" s="66">
        <v>5408</v>
      </c>
      <c r="S2654" s="78" t="e">
        <f>Table1[[#This Row],[Female Voters]]/Table1[[#This Row],[Female Population]]</f>
        <v>#DIV/0!</v>
      </c>
      <c r="T2654" s="78" t="e">
        <f>Table1[[#This Row],[Male Voters]]/Table1[[#This Row],[Male Population]]</f>
        <v>#DIV/0!</v>
      </c>
      <c r="U2654" s="78" t="e">
        <f>Table1[[#This Row],[Total Voters]]/Table1[[#This Row],[Total Population]]</f>
        <v>#DIV/0!</v>
      </c>
      <c r="V2654" s="78" t="e">
        <f>Table1[[#This Row],[Female Ballots]]/Table1[[#This Row],[Female Population]]</f>
        <v>#DIV/0!</v>
      </c>
      <c r="W2654" s="78" t="e">
        <f>Table1[[#This Row],[Male Ballots]]/Table1[[#This Row],[Male Population]]</f>
        <v>#DIV/0!</v>
      </c>
      <c r="X2654" s="78" t="e">
        <f>Table1[[#This Row],[Total Ballots]]/Table1[[#This Row],[Total Population]]</f>
        <v>#DIV/0!</v>
      </c>
      <c r="Y2654" s="78">
        <f>Table1[[#This Row],[Female Ballots]]/Table1[[#This Row],[Female Voters]]</f>
        <v>0.7209239860327693</v>
      </c>
      <c r="Z2654" s="79">
        <f>Table1[[#This Row],[Male Ballots]]/Table1[[#This Row],[Male Voters]]</f>
        <v>0.74465753424657533</v>
      </c>
      <c r="AA2654" s="78">
        <f>Table1[[#This Row],[Total Ballots]]/Table1[[#This Row],[Total Voters]]</f>
        <v>0.73279132791327917</v>
      </c>
    </row>
    <row r="2655" spans="1:27" s="12" customFormat="1" x14ac:dyDescent="0.35">
      <c r="A2655" s="70" t="s">
        <v>29</v>
      </c>
      <c r="B2655" s="71">
        <v>2019</v>
      </c>
      <c r="C2655" s="71" t="s">
        <v>82</v>
      </c>
      <c r="D2655" s="71"/>
      <c r="E2655" s="72"/>
      <c r="F2655" s="81"/>
      <c r="G2655" s="82" t="s">
        <v>79</v>
      </c>
      <c r="H2655" s="66"/>
      <c r="I2655" s="66"/>
      <c r="J2655" s="66"/>
      <c r="K2655" s="66">
        <v>7263</v>
      </c>
      <c r="L2655" s="66">
        <v>7297</v>
      </c>
      <c r="M2655" s="66">
        <v>25</v>
      </c>
      <c r="N2655" s="66">
        <v>14585</v>
      </c>
      <c r="O2655" s="66">
        <v>3394</v>
      </c>
      <c r="P2655" s="66">
        <v>3333</v>
      </c>
      <c r="Q2655" s="66">
        <v>11</v>
      </c>
      <c r="R2655" s="73">
        <v>6738</v>
      </c>
      <c r="S2655" s="78" t="e">
        <f>Table1[[#This Row],[Female Voters]]/Table1[[#This Row],[Female Population]]</f>
        <v>#DIV/0!</v>
      </c>
      <c r="T2655" s="78" t="e">
        <f>Table1[[#This Row],[Male Voters]]/Table1[[#This Row],[Male Population]]</f>
        <v>#DIV/0!</v>
      </c>
      <c r="U2655" s="78" t="e">
        <f>Table1[[#This Row],[Total Voters]]/Table1[[#This Row],[Total Population]]</f>
        <v>#DIV/0!</v>
      </c>
      <c r="V2655" s="78" t="e">
        <f>Table1[[#This Row],[Female Ballots]]/Table1[[#This Row],[Female Population]]</f>
        <v>#DIV/0!</v>
      </c>
      <c r="W2655" s="78" t="e">
        <f>Table1[[#This Row],[Male Ballots]]/Table1[[#This Row],[Male Population]]</f>
        <v>#DIV/0!</v>
      </c>
      <c r="X2655" s="78" t="e">
        <f>Table1[[#This Row],[Total Ballots]]/Table1[[#This Row],[Total Population]]</f>
        <v>#DIV/0!</v>
      </c>
      <c r="Y2655" s="78">
        <f>Table1[[#This Row],[Female Ballots]]/Table1[[#This Row],[Female Voters]]</f>
        <v>0.46730001376841523</v>
      </c>
      <c r="Z2655" s="79">
        <f>Table1[[#This Row],[Male Ballots]]/Table1[[#This Row],[Male Voters]]</f>
        <v>0.45676305330957928</v>
      </c>
      <c r="AA2655" s="78">
        <f>Table1[[#This Row],[Total Ballots]]/Table1[[#This Row],[Total Voters]]</f>
        <v>0.46198148782996229</v>
      </c>
    </row>
    <row r="2656" spans="1:27" s="12" customFormat="1" x14ac:dyDescent="0.35">
      <c r="A2656" s="70" t="s">
        <v>29</v>
      </c>
      <c r="B2656" s="71">
        <v>2019</v>
      </c>
      <c r="C2656" s="71" t="s">
        <v>82</v>
      </c>
      <c r="D2656" s="71"/>
      <c r="E2656" s="72"/>
      <c r="F2656" s="81"/>
      <c r="G2656" s="82" t="s">
        <v>62</v>
      </c>
      <c r="H2656" s="66"/>
      <c r="I2656" s="66"/>
      <c r="J2656" s="66"/>
      <c r="K2656" s="66">
        <v>401</v>
      </c>
      <c r="L2656" s="66">
        <v>407</v>
      </c>
      <c r="M2656" s="66">
        <v>5</v>
      </c>
      <c r="N2656" s="66">
        <v>813</v>
      </c>
      <c r="O2656" s="66">
        <v>65</v>
      </c>
      <c r="P2656" s="66">
        <v>81</v>
      </c>
      <c r="Q2656" s="66">
        <v>0</v>
      </c>
      <c r="R2656" s="73">
        <v>146</v>
      </c>
      <c r="S2656" s="78" t="e">
        <f>Table1[[#This Row],[Female Voters]]/Table1[[#This Row],[Female Population]]</f>
        <v>#DIV/0!</v>
      </c>
      <c r="T2656" s="78" t="e">
        <f>Table1[[#This Row],[Male Voters]]/Table1[[#This Row],[Male Population]]</f>
        <v>#DIV/0!</v>
      </c>
      <c r="U2656" s="78" t="e">
        <f>Table1[[#This Row],[Total Voters]]/Table1[[#This Row],[Total Population]]</f>
        <v>#DIV/0!</v>
      </c>
      <c r="V2656" s="78" t="e">
        <f>Table1[[#This Row],[Female Ballots]]/Table1[[#This Row],[Female Population]]</f>
        <v>#DIV/0!</v>
      </c>
      <c r="W2656" s="78" t="e">
        <f>Table1[[#This Row],[Male Ballots]]/Table1[[#This Row],[Male Population]]</f>
        <v>#DIV/0!</v>
      </c>
      <c r="X2656" s="78" t="e">
        <f>Table1[[#This Row],[Total Ballots]]/Table1[[#This Row],[Total Population]]</f>
        <v>#DIV/0!</v>
      </c>
      <c r="Y2656" s="78">
        <f>Table1[[#This Row],[Female Ballots]]/Table1[[#This Row],[Female Voters]]</f>
        <v>0.16209476309226933</v>
      </c>
      <c r="Z2656" s="79">
        <f>Table1[[#This Row],[Male Ballots]]/Table1[[#This Row],[Male Voters]]</f>
        <v>0.19901719901719903</v>
      </c>
      <c r="AA2656" s="78">
        <f>Table1[[#This Row],[Total Ballots]]/Table1[[#This Row],[Total Voters]]</f>
        <v>0.17958179581795819</v>
      </c>
    </row>
    <row r="2657" spans="1:27" s="12" customFormat="1" x14ac:dyDescent="0.35">
      <c r="A2657" s="70" t="s">
        <v>29</v>
      </c>
      <c r="B2657" s="71">
        <v>2019</v>
      </c>
      <c r="C2657" s="71" t="s">
        <v>82</v>
      </c>
      <c r="D2657" s="71"/>
      <c r="E2657" s="72"/>
      <c r="F2657" s="81"/>
      <c r="G2657" s="82" t="s">
        <v>63</v>
      </c>
      <c r="H2657" s="66"/>
      <c r="I2657" s="66"/>
      <c r="J2657" s="66"/>
      <c r="K2657" s="66">
        <v>872</v>
      </c>
      <c r="L2657" s="66">
        <v>817</v>
      </c>
      <c r="M2657" s="66">
        <v>5</v>
      </c>
      <c r="N2657" s="66">
        <v>1694</v>
      </c>
      <c r="O2657" s="66">
        <v>181</v>
      </c>
      <c r="P2657" s="66">
        <v>161</v>
      </c>
      <c r="Q2657" s="66">
        <v>2</v>
      </c>
      <c r="R2657" s="73">
        <v>344</v>
      </c>
      <c r="S2657" s="78" t="e">
        <f>Table1[[#This Row],[Female Voters]]/Table1[[#This Row],[Female Population]]</f>
        <v>#DIV/0!</v>
      </c>
      <c r="T2657" s="78" t="e">
        <f>Table1[[#This Row],[Male Voters]]/Table1[[#This Row],[Male Population]]</f>
        <v>#DIV/0!</v>
      </c>
      <c r="U2657" s="78" t="e">
        <f>Table1[[#This Row],[Total Voters]]/Table1[[#This Row],[Total Population]]</f>
        <v>#DIV/0!</v>
      </c>
      <c r="V2657" s="78" t="e">
        <f>Table1[[#This Row],[Female Ballots]]/Table1[[#This Row],[Female Population]]</f>
        <v>#DIV/0!</v>
      </c>
      <c r="W2657" s="78" t="e">
        <f>Table1[[#This Row],[Male Ballots]]/Table1[[#This Row],[Male Population]]</f>
        <v>#DIV/0!</v>
      </c>
      <c r="X2657" s="78" t="e">
        <f>Table1[[#This Row],[Total Ballots]]/Table1[[#This Row],[Total Population]]</f>
        <v>#DIV/0!</v>
      </c>
      <c r="Y2657" s="78">
        <f>Table1[[#This Row],[Female Ballots]]/Table1[[#This Row],[Female Voters]]</f>
        <v>0.20756880733944955</v>
      </c>
      <c r="Z2657" s="79">
        <f>Table1[[#This Row],[Male Ballots]]/Table1[[#This Row],[Male Voters]]</f>
        <v>0.19706242350061198</v>
      </c>
      <c r="AA2657" s="78">
        <f>Table1[[#This Row],[Total Ballots]]/Table1[[#This Row],[Total Voters]]</f>
        <v>0.20306965761511217</v>
      </c>
    </row>
    <row r="2658" spans="1:27" s="12" customFormat="1" x14ac:dyDescent="0.35">
      <c r="A2658" s="70" t="s">
        <v>29</v>
      </c>
      <c r="B2658" s="71">
        <v>2019</v>
      </c>
      <c r="C2658" s="71" t="s">
        <v>82</v>
      </c>
      <c r="D2658" s="71"/>
      <c r="E2658" s="72"/>
      <c r="F2658" s="81"/>
      <c r="G2658" s="82" t="s">
        <v>64</v>
      </c>
      <c r="H2658" s="66"/>
      <c r="I2658" s="66"/>
      <c r="J2658" s="66"/>
      <c r="K2658" s="66">
        <v>1040</v>
      </c>
      <c r="L2658" s="66">
        <v>1062</v>
      </c>
      <c r="M2658" s="66">
        <v>8</v>
      </c>
      <c r="N2658" s="66">
        <v>2110</v>
      </c>
      <c r="O2658" s="66">
        <v>341</v>
      </c>
      <c r="P2658" s="66">
        <v>314</v>
      </c>
      <c r="Q2658" s="66">
        <v>3</v>
      </c>
      <c r="R2658" s="73">
        <v>658</v>
      </c>
      <c r="S2658" s="78" t="e">
        <f>Table1[[#This Row],[Female Voters]]/Table1[[#This Row],[Female Population]]</f>
        <v>#DIV/0!</v>
      </c>
      <c r="T2658" s="78" t="e">
        <f>Table1[[#This Row],[Male Voters]]/Table1[[#This Row],[Male Population]]</f>
        <v>#DIV/0!</v>
      </c>
      <c r="U2658" s="78" t="e">
        <f>Table1[[#This Row],[Total Voters]]/Table1[[#This Row],[Total Population]]</f>
        <v>#DIV/0!</v>
      </c>
      <c r="V2658" s="78" t="e">
        <f>Table1[[#This Row],[Female Ballots]]/Table1[[#This Row],[Female Population]]</f>
        <v>#DIV/0!</v>
      </c>
      <c r="W2658" s="78" t="e">
        <f>Table1[[#This Row],[Male Ballots]]/Table1[[#This Row],[Male Population]]</f>
        <v>#DIV/0!</v>
      </c>
      <c r="X2658" s="78" t="e">
        <f>Table1[[#This Row],[Total Ballots]]/Table1[[#This Row],[Total Population]]</f>
        <v>#DIV/0!</v>
      </c>
      <c r="Y2658" s="78">
        <f>Table1[[#This Row],[Female Ballots]]/Table1[[#This Row],[Female Voters]]</f>
        <v>0.32788461538461539</v>
      </c>
      <c r="Z2658" s="79">
        <f>Table1[[#This Row],[Male Ballots]]/Table1[[#This Row],[Male Voters]]</f>
        <v>0.29566854990583802</v>
      </c>
      <c r="AA2658" s="78">
        <f>Table1[[#This Row],[Total Ballots]]/Table1[[#This Row],[Total Voters]]</f>
        <v>0.31184834123222749</v>
      </c>
    </row>
    <row r="2659" spans="1:27" s="12" customFormat="1" x14ac:dyDescent="0.35">
      <c r="A2659" s="70" t="s">
        <v>29</v>
      </c>
      <c r="B2659" s="71">
        <v>2019</v>
      </c>
      <c r="C2659" s="71" t="s">
        <v>82</v>
      </c>
      <c r="D2659" s="71"/>
      <c r="E2659" s="72"/>
      <c r="F2659" s="81"/>
      <c r="G2659" s="82" t="s">
        <v>65</v>
      </c>
      <c r="H2659" s="66"/>
      <c r="I2659" s="66"/>
      <c r="J2659" s="66"/>
      <c r="K2659" s="66">
        <v>973</v>
      </c>
      <c r="L2659" s="66">
        <v>1073</v>
      </c>
      <c r="M2659" s="66">
        <v>2</v>
      </c>
      <c r="N2659" s="66">
        <v>2048</v>
      </c>
      <c r="O2659" s="66">
        <v>422</v>
      </c>
      <c r="P2659" s="66">
        <v>410</v>
      </c>
      <c r="Q2659" s="66">
        <v>1</v>
      </c>
      <c r="R2659" s="73">
        <v>833</v>
      </c>
      <c r="S2659" s="78" t="e">
        <f>Table1[[#This Row],[Female Voters]]/Table1[[#This Row],[Female Population]]</f>
        <v>#DIV/0!</v>
      </c>
      <c r="T2659" s="78" t="e">
        <f>Table1[[#This Row],[Male Voters]]/Table1[[#This Row],[Male Population]]</f>
        <v>#DIV/0!</v>
      </c>
      <c r="U2659" s="78" t="e">
        <f>Table1[[#This Row],[Total Voters]]/Table1[[#This Row],[Total Population]]</f>
        <v>#DIV/0!</v>
      </c>
      <c r="V2659" s="78" t="e">
        <f>Table1[[#This Row],[Female Ballots]]/Table1[[#This Row],[Female Population]]</f>
        <v>#DIV/0!</v>
      </c>
      <c r="W2659" s="78" t="e">
        <f>Table1[[#This Row],[Male Ballots]]/Table1[[#This Row],[Male Population]]</f>
        <v>#DIV/0!</v>
      </c>
      <c r="X2659" s="78" t="e">
        <f>Table1[[#This Row],[Total Ballots]]/Table1[[#This Row],[Total Population]]</f>
        <v>#DIV/0!</v>
      </c>
      <c r="Y2659" s="78">
        <f>Table1[[#This Row],[Female Ballots]]/Table1[[#This Row],[Female Voters]]</f>
        <v>0.43371017471736895</v>
      </c>
      <c r="Z2659" s="79">
        <f>Table1[[#This Row],[Male Ballots]]/Table1[[#This Row],[Male Voters]]</f>
        <v>0.38210624417520972</v>
      </c>
      <c r="AA2659" s="78">
        <f>Table1[[#This Row],[Total Ballots]]/Table1[[#This Row],[Total Voters]]</f>
        <v>0.40673828125</v>
      </c>
    </row>
    <row r="2660" spans="1:27" s="12" customFormat="1" x14ac:dyDescent="0.35">
      <c r="A2660" s="70" t="s">
        <v>29</v>
      </c>
      <c r="B2660" s="71">
        <v>2019</v>
      </c>
      <c r="C2660" s="71" t="s">
        <v>82</v>
      </c>
      <c r="D2660" s="71"/>
      <c r="E2660" s="72"/>
      <c r="F2660" s="81"/>
      <c r="G2660" s="82" t="s">
        <v>66</v>
      </c>
      <c r="H2660" s="66"/>
      <c r="I2660" s="66"/>
      <c r="J2660" s="66"/>
      <c r="K2660" s="66">
        <v>1564</v>
      </c>
      <c r="L2660" s="66">
        <v>1449</v>
      </c>
      <c r="M2660" s="66">
        <v>2</v>
      </c>
      <c r="N2660" s="66">
        <v>3015</v>
      </c>
      <c r="O2660" s="66">
        <v>818</v>
      </c>
      <c r="P2660" s="66">
        <v>716</v>
      </c>
      <c r="Q2660" s="66">
        <v>2</v>
      </c>
      <c r="R2660" s="73">
        <v>1536</v>
      </c>
      <c r="S2660" s="78" t="e">
        <f>Table1[[#This Row],[Female Voters]]/Table1[[#This Row],[Female Population]]</f>
        <v>#DIV/0!</v>
      </c>
      <c r="T2660" s="78" t="e">
        <f>Table1[[#This Row],[Male Voters]]/Table1[[#This Row],[Male Population]]</f>
        <v>#DIV/0!</v>
      </c>
      <c r="U2660" s="78" t="e">
        <f>Table1[[#This Row],[Total Voters]]/Table1[[#This Row],[Total Population]]</f>
        <v>#DIV/0!</v>
      </c>
      <c r="V2660" s="78" t="e">
        <f>Table1[[#This Row],[Female Ballots]]/Table1[[#This Row],[Female Population]]</f>
        <v>#DIV/0!</v>
      </c>
      <c r="W2660" s="78" t="e">
        <f>Table1[[#This Row],[Male Ballots]]/Table1[[#This Row],[Male Population]]</f>
        <v>#DIV/0!</v>
      </c>
      <c r="X2660" s="78" t="e">
        <f>Table1[[#This Row],[Total Ballots]]/Table1[[#This Row],[Total Population]]</f>
        <v>#DIV/0!</v>
      </c>
      <c r="Y2660" s="78">
        <f>Table1[[#This Row],[Female Ballots]]/Table1[[#This Row],[Female Voters]]</f>
        <v>0.52301790281329918</v>
      </c>
      <c r="Z2660" s="79">
        <f>Table1[[#This Row],[Male Ballots]]/Table1[[#This Row],[Male Voters]]</f>
        <v>0.49413388543823328</v>
      </c>
      <c r="AA2660" s="78">
        <f>Table1[[#This Row],[Total Ballots]]/Table1[[#This Row],[Total Voters]]</f>
        <v>0.50945273631840793</v>
      </c>
    </row>
    <row r="2661" spans="1:27" s="12" customFormat="1" x14ac:dyDescent="0.35">
      <c r="A2661" s="70" t="s">
        <v>29</v>
      </c>
      <c r="B2661" s="71">
        <v>2019</v>
      </c>
      <c r="C2661" s="71" t="s">
        <v>82</v>
      </c>
      <c r="D2661" s="71"/>
      <c r="E2661" s="72"/>
      <c r="F2661" s="81"/>
      <c r="G2661" s="82" t="s">
        <v>67</v>
      </c>
      <c r="H2661" s="66"/>
      <c r="I2661" s="66"/>
      <c r="J2661" s="66"/>
      <c r="K2661" s="66">
        <v>2413</v>
      </c>
      <c r="L2661" s="66">
        <v>2489</v>
      </c>
      <c r="M2661" s="66">
        <v>3</v>
      </c>
      <c r="N2661" s="66">
        <v>4905</v>
      </c>
      <c r="O2661" s="66">
        <v>1567</v>
      </c>
      <c r="P2661" s="66">
        <v>1651</v>
      </c>
      <c r="Q2661" s="66">
        <v>3</v>
      </c>
      <c r="R2661" s="66">
        <v>3221</v>
      </c>
      <c r="S2661" s="78" t="e">
        <f>Table1[[#This Row],[Female Voters]]/Table1[[#This Row],[Female Population]]</f>
        <v>#DIV/0!</v>
      </c>
      <c r="T2661" s="78" t="e">
        <f>Table1[[#This Row],[Male Voters]]/Table1[[#This Row],[Male Population]]</f>
        <v>#DIV/0!</v>
      </c>
      <c r="U2661" s="78" t="e">
        <f>Table1[[#This Row],[Total Voters]]/Table1[[#This Row],[Total Population]]</f>
        <v>#DIV/0!</v>
      </c>
      <c r="V2661" s="78" t="e">
        <f>Table1[[#This Row],[Female Ballots]]/Table1[[#This Row],[Female Population]]</f>
        <v>#DIV/0!</v>
      </c>
      <c r="W2661" s="78" t="e">
        <f>Table1[[#This Row],[Male Ballots]]/Table1[[#This Row],[Male Population]]</f>
        <v>#DIV/0!</v>
      </c>
      <c r="X2661" s="78" t="e">
        <f>Table1[[#This Row],[Total Ballots]]/Table1[[#This Row],[Total Population]]</f>
        <v>#DIV/0!</v>
      </c>
      <c r="Y2661" s="78">
        <f>Table1[[#This Row],[Female Ballots]]/Table1[[#This Row],[Female Voters]]</f>
        <v>0.64939908827186077</v>
      </c>
      <c r="Z2661" s="79">
        <f>Table1[[#This Row],[Male Ballots]]/Table1[[#This Row],[Male Voters]]</f>
        <v>0.66331860184813174</v>
      </c>
      <c r="AA2661" s="78">
        <f>Table1[[#This Row],[Total Ballots]]/Table1[[#This Row],[Total Voters]]</f>
        <v>0.65667686034658512</v>
      </c>
    </row>
    <row r="2662" spans="1:27" s="12" customFormat="1" x14ac:dyDescent="0.35">
      <c r="A2662" s="70" t="s">
        <v>42</v>
      </c>
      <c r="B2662" s="71">
        <v>2019</v>
      </c>
      <c r="C2662" s="71" t="s">
        <v>82</v>
      </c>
      <c r="D2662" s="71"/>
      <c r="E2662" s="72"/>
      <c r="F2662" s="81"/>
      <c r="G2662" s="82" t="s">
        <v>79</v>
      </c>
      <c r="H2662" s="66"/>
      <c r="I2662" s="66"/>
      <c r="J2662" s="66"/>
      <c r="K2662" s="66">
        <v>25571</v>
      </c>
      <c r="L2662" s="66">
        <v>23845</v>
      </c>
      <c r="M2662" s="66">
        <v>138</v>
      </c>
      <c r="N2662" s="66">
        <v>49554</v>
      </c>
      <c r="O2662" s="66">
        <v>11696</v>
      </c>
      <c r="P2662" s="66">
        <v>11256</v>
      </c>
      <c r="Q2662" s="66">
        <v>52</v>
      </c>
      <c r="R2662" s="73">
        <v>23004</v>
      </c>
      <c r="S2662" s="78" t="e">
        <f>Table1[[#This Row],[Female Voters]]/Table1[[#This Row],[Female Population]]</f>
        <v>#DIV/0!</v>
      </c>
      <c r="T2662" s="78" t="e">
        <f>Table1[[#This Row],[Male Voters]]/Table1[[#This Row],[Male Population]]</f>
        <v>#DIV/0!</v>
      </c>
      <c r="U2662" s="78" t="e">
        <f>Table1[[#This Row],[Total Voters]]/Table1[[#This Row],[Total Population]]</f>
        <v>#DIV/0!</v>
      </c>
      <c r="V2662" s="78" t="e">
        <f>Table1[[#This Row],[Female Ballots]]/Table1[[#This Row],[Female Population]]</f>
        <v>#DIV/0!</v>
      </c>
      <c r="W2662" s="78" t="e">
        <f>Table1[[#This Row],[Male Ballots]]/Table1[[#This Row],[Male Population]]</f>
        <v>#DIV/0!</v>
      </c>
      <c r="X2662" s="78" t="e">
        <f>Table1[[#This Row],[Total Ballots]]/Table1[[#This Row],[Total Population]]</f>
        <v>#DIV/0!</v>
      </c>
      <c r="Y2662" s="78">
        <f>Table1[[#This Row],[Female Ballots]]/Table1[[#This Row],[Female Voters]]</f>
        <v>0.45739314066716202</v>
      </c>
      <c r="Z2662" s="79">
        <f>Table1[[#This Row],[Male Ballots]]/Table1[[#This Row],[Male Voters]]</f>
        <v>0.47204864751520237</v>
      </c>
      <c r="AA2662" s="78">
        <f>Table1[[#This Row],[Total Ballots]]/Table1[[#This Row],[Total Voters]]</f>
        <v>0.46422084998183799</v>
      </c>
    </row>
    <row r="2663" spans="1:27" s="12" customFormat="1" x14ac:dyDescent="0.35">
      <c r="A2663" s="70" t="s">
        <v>42</v>
      </c>
      <c r="B2663" s="71">
        <v>2019</v>
      </c>
      <c r="C2663" s="71" t="s">
        <v>82</v>
      </c>
      <c r="D2663" s="71"/>
      <c r="E2663" s="72"/>
      <c r="F2663" s="81"/>
      <c r="G2663" s="82" t="s">
        <v>62</v>
      </c>
      <c r="H2663" s="66"/>
      <c r="I2663" s="66"/>
      <c r="J2663" s="66"/>
      <c r="K2663" s="66">
        <v>1856</v>
      </c>
      <c r="L2663" s="66">
        <v>1935</v>
      </c>
      <c r="M2663" s="66">
        <v>21</v>
      </c>
      <c r="N2663" s="66">
        <v>3812</v>
      </c>
      <c r="O2663" s="66">
        <v>331</v>
      </c>
      <c r="P2663" s="66">
        <v>361</v>
      </c>
      <c r="Q2663" s="66">
        <v>4</v>
      </c>
      <c r="R2663" s="73">
        <v>696</v>
      </c>
      <c r="S2663" s="78" t="e">
        <f>Table1[[#This Row],[Female Voters]]/Table1[[#This Row],[Female Population]]</f>
        <v>#DIV/0!</v>
      </c>
      <c r="T2663" s="78" t="e">
        <f>Table1[[#This Row],[Male Voters]]/Table1[[#This Row],[Male Population]]</f>
        <v>#DIV/0!</v>
      </c>
      <c r="U2663" s="78" t="e">
        <f>Table1[[#This Row],[Total Voters]]/Table1[[#This Row],[Total Population]]</f>
        <v>#DIV/0!</v>
      </c>
      <c r="V2663" s="78" t="e">
        <f>Table1[[#This Row],[Female Ballots]]/Table1[[#This Row],[Female Population]]</f>
        <v>#DIV/0!</v>
      </c>
      <c r="W2663" s="78" t="e">
        <f>Table1[[#This Row],[Male Ballots]]/Table1[[#This Row],[Male Population]]</f>
        <v>#DIV/0!</v>
      </c>
      <c r="X2663" s="78" t="e">
        <f>Table1[[#This Row],[Total Ballots]]/Table1[[#This Row],[Total Population]]</f>
        <v>#DIV/0!</v>
      </c>
      <c r="Y2663" s="78">
        <f>Table1[[#This Row],[Female Ballots]]/Table1[[#This Row],[Female Voters]]</f>
        <v>0.17834051724137931</v>
      </c>
      <c r="Z2663" s="79">
        <f>Table1[[#This Row],[Male Ballots]]/Table1[[#This Row],[Male Voters]]</f>
        <v>0.18656330749354005</v>
      </c>
      <c r="AA2663" s="78">
        <f>Table1[[#This Row],[Total Ballots]]/Table1[[#This Row],[Total Voters]]</f>
        <v>0.1825813221406086</v>
      </c>
    </row>
    <row r="2664" spans="1:27" s="12" customFormat="1" x14ac:dyDescent="0.35">
      <c r="A2664" s="70" t="s">
        <v>42</v>
      </c>
      <c r="B2664" s="71">
        <v>2019</v>
      </c>
      <c r="C2664" s="71" t="s">
        <v>82</v>
      </c>
      <c r="D2664" s="71"/>
      <c r="E2664" s="72"/>
      <c r="F2664" s="81"/>
      <c r="G2664" s="82" t="s">
        <v>63</v>
      </c>
      <c r="H2664" s="66"/>
      <c r="I2664" s="66"/>
      <c r="J2664" s="66"/>
      <c r="K2664" s="66">
        <v>3536</v>
      </c>
      <c r="L2664" s="66">
        <v>3276</v>
      </c>
      <c r="M2664" s="66">
        <v>35</v>
      </c>
      <c r="N2664" s="66">
        <v>6847</v>
      </c>
      <c r="O2664" s="66">
        <v>665</v>
      </c>
      <c r="P2664" s="66">
        <v>651</v>
      </c>
      <c r="Q2664" s="66">
        <v>8</v>
      </c>
      <c r="R2664" s="73">
        <v>1324</v>
      </c>
      <c r="S2664" s="78" t="e">
        <f>Table1[[#This Row],[Female Voters]]/Table1[[#This Row],[Female Population]]</f>
        <v>#DIV/0!</v>
      </c>
      <c r="T2664" s="78" t="e">
        <f>Table1[[#This Row],[Male Voters]]/Table1[[#This Row],[Male Population]]</f>
        <v>#DIV/0!</v>
      </c>
      <c r="U2664" s="78" t="e">
        <f>Table1[[#This Row],[Total Voters]]/Table1[[#This Row],[Total Population]]</f>
        <v>#DIV/0!</v>
      </c>
      <c r="V2664" s="78" t="e">
        <f>Table1[[#This Row],[Female Ballots]]/Table1[[#This Row],[Female Population]]</f>
        <v>#DIV/0!</v>
      </c>
      <c r="W2664" s="78" t="e">
        <f>Table1[[#This Row],[Male Ballots]]/Table1[[#This Row],[Male Population]]</f>
        <v>#DIV/0!</v>
      </c>
      <c r="X2664" s="78" t="e">
        <f>Table1[[#This Row],[Total Ballots]]/Table1[[#This Row],[Total Population]]</f>
        <v>#DIV/0!</v>
      </c>
      <c r="Y2664" s="78">
        <f>Table1[[#This Row],[Female Ballots]]/Table1[[#This Row],[Female Voters]]</f>
        <v>0.1880656108597285</v>
      </c>
      <c r="Z2664" s="79">
        <f>Table1[[#This Row],[Male Ballots]]/Table1[[#This Row],[Male Voters]]</f>
        <v>0.19871794871794871</v>
      </c>
      <c r="AA2664" s="78">
        <f>Table1[[#This Row],[Total Ballots]]/Table1[[#This Row],[Total Voters]]</f>
        <v>0.19336935884328904</v>
      </c>
    </row>
    <row r="2665" spans="1:27" s="12" customFormat="1" x14ac:dyDescent="0.35">
      <c r="A2665" s="70" t="s">
        <v>42</v>
      </c>
      <c r="B2665" s="71">
        <v>2019</v>
      </c>
      <c r="C2665" s="71" t="s">
        <v>82</v>
      </c>
      <c r="D2665" s="71"/>
      <c r="E2665" s="72"/>
      <c r="F2665" s="81"/>
      <c r="G2665" s="82" t="s">
        <v>64</v>
      </c>
      <c r="H2665" s="66"/>
      <c r="I2665" s="66"/>
      <c r="J2665" s="66"/>
      <c r="K2665" s="66">
        <v>3545</v>
      </c>
      <c r="L2665" s="66">
        <v>3331</v>
      </c>
      <c r="M2665" s="66">
        <v>27</v>
      </c>
      <c r="N2665" s="66">
        <v>6903</v>
      </c>
      <c r="O2665" s="66">
        <v>1078</v>
      </c>
      <c r="P2665" s="66">
        <v>1020</v>
      </c>
      <c r="Q2665" s="66">
        <v>11</v>
      </c>
      <c r="R2665" s="73">
        <v>2109</v>
      </c>
      <c r="S2665" s="78" t="e">
        <f>Table1[[#This Row],[Female Voters]]/Table1[[#This Row],[Female Population]]</f>
        <v>#DIV/0!</v>
      </c>
      <c r="T2665" s="78" t="e">
        <f>Table1[[#This Row],[Male Voters]]/Table1[[#This Row],[Male Population]]</f>
        <v>#DIV/0!</v>
      </c>
      <c r="U2665" s="78" t="e">
        <f>Table1[[#This Row],[Total Voters]]/Table1[[#This Row],[Total Population]]</f>
        <v>#DIV/0!</v>
      </c>
      <c r="V2665" s="78" t="e">
        <f>Table1[[#This Row],[Female Ballots]]/Table1[[#This Row],[Female Population]]</f>
        <v>#DIV/0!</v>
      </c>
      <c r="W2665" s="78" t="e">
        <f>Table1[[#This Row],[Male Ballots]]/Table1[[#This Row],[Male Population]]</f>
        <v>#DIV/0!</v>
      </c>
      <c r="X2665" s="78" t="e">
        <f>Table1[[#This Row],[Total Ballots]]/Table1[[#This Row],[Total Population]]</f>
        <v>#DIV/0!</v>
      </c>
      <c r="Y2665" s="78">
        <f>Table1[[#This Row],[Female Ballots]]/Table1[[#This Row],[Female Voters]]</f>
        <v>0.30409026798307476</v>
      </c>
      <c r="Z2665" s="79">
        <f>Table1[[#This Row],[Male Ballots]]/Table1[[#This Row],[Male Voters]]</f>
        <v>0.3062143500450315</v>
      </c>
      <c r="AA2665" s="78">
        <f>Table1[[#This Row],[Total Ballots]]/Table1[[#This Row],[Total Voters]]</f>
        <v>0.30551933941764448</v>
      </c>
    </row>
    <row r="2666" spans="1:27" s="12" customFormat="1" x14ac:dyDescent="0.35">
      <c r="A2666" s="70" t="s">
        <v>42</v>
      </c>
      <c r="B2666" s="71">
        <v>2019</v>
      </c>
      <c r="C2666" s="71" t="s">
        <v>82</v>
      </c>
      <c r="D2666" s="71"/>
      <c r="E2666" s="72"/>
      <c r="F2666" s="81"/>
      <c r="G2666" s="82" t="s">
        <v>65</v>
      </c>
      <c r="H2666" s="66"/>
      <c r="I2666" s="66"/>
      <c r="J2666" s="66"/>
      <c r="K2666" s="66">
        <v>3647</v>
      </c>
      <c r="L2666" s="66">
        <v>3431</v>
      </c>
      <c r="M2666" s="66">
        <v>22</v>
      </c>
      <c r="N2666" s="66">
        <v>7100</v>
      </c>
      <c r="O2666" s="66">
        <v>1436</v>
      </c>
      <c r="P2666" s="66">
        <v>1405</v>
      </c>
      <c r="Q2666" s="66">
        <v>4</v>
      </c>
      <c r="R2666" s="73">
        <v>2845</v>
      </c>
      <c r="S2666" s="78" t="e">
        <f>Table1[[#This Row],[Female Voters]]/Table1[[#This Row],[Female Population]]</f>
        <v>#DIV/0!</v>
      </c>
      <c r="T2666" s="78" t="e">
        <f>Table1[[#This Row],[Male Voters]]/Table1[[#This Row],[Male Population]]</f>
        <v>#DIV/0!</v>
      </c>
      <c r="U2666" s="78" t="e">
        <f>Table1[[#This Row],[Total Voters]]/Table1[[#This Row],[Total Population]]</f>
        <v>#DIV/0!</v>
      </c>
      <c r="V2666" s="78" t="e">
        <f>Table1[[#This Row],[Female Ballots]]/Table1[[#This Row],[Female Population]]</f>
        <v>#DIV/0!</v>
      </c>
      <c r="W2666" s="78" t="e">
        <f>Table1[[#This Row],[Male Ballots]]/Table1[[#This Row],[Male Population]]</f>
        <v>#DIV/0!</v>
      </c>
      <c r="X2666" s="78" t="e">
        <f>Table1[[#This Row],[Total Ballots]]/Table1[[#This Row],[Total Population]]</f>
        <v>#DIV/0!</v>
      </c>
      <c r="Y2666" s="78">
        <f>Table1[[#This Row],[Female Ballots]]/Table1[[#This Row],[Female Voters]]</f>
        <v>0.39374828626268166</v>
      </c>
      <c r="Z2666" s="79">
        <f>Table1[[#This Row],[Male Ballots]]/Table1[[#This Row],[Male Voters]]</f>
        <v>0.40950160303118627</v>
      </c>
      <c r="AA2666" s="78">
        <f>Table1[[#This Row],[Total Ballots]]/Table1[[#This Row],[Total Voters]]</f>
        <v>0.4007042253521127</v>
      </c>
    </row>
    <row r="2667" spans="1:27" s="12" customFormat="1" x14ac:dyDescent="0.35">
      <c r="A2667" s="70" t="s">
        <v>42</v>
      </c>
      <c r="B2667" s="71">
        <v>2019</v>
      </c>
      <c r="C2667" s="71" t="s">
        <v>82</v>
      </c>
      <c r="D2667" s="71"/>
      <c r="E2667" s="72"/>
      <c r="F2667" s="81"/>
      <c r="G2667" s="82" t="s">
        <v>66</v>
      </c>
      <c r="H2667" s="66"/>
      <c r="I2667" s="66"/>
      <c r="J2667" s="66"/>
      <c r="K2667" s="66">
        <v>5030</v>
      </c>
      <c r="L2667" s="66">
        <v>4529</v>
      </c>
      <c r="M2667" s="66">
        <v>15</v>
      </c>
      <c r="N2667" s="66">
        <v>9574</v>
      </c>
      <c r="O2667" s="66">
        <v>2813</v>
      </c>
      <c r="P2667" s="66">
        <v>2509</v>
      </c>
      <c r="Q2667" s="66">
        <v>9</v>
      </c>
      <c r="R2667" s="73">
        <v>5331</v>
      </c>
      <c r="S2667" s="78" t="e">
        <f>Table1[[#This Row],[Female Voters]]/Table1[[#This Row],[Female Population]]</f>
        <v>#DIV/0!</v>
      </c>
      <c r="T2667" s="78" t="e">
        <f>Table1[[#This Row],[Male Voters]]/Table1[[#This Row],[Male Population]]</f>
        <v>#DIV/0!</v>
      </c>
      <c r="U2667" s="78" t="e">
        <f>Table1[[#This Row],[Total Voters]]/Table1[[#This Row],[Total Population]]</f>
        <v>#DIV/0!</v>
      </c>
      <c r="V2667" s="78" t="e">
        <f>Table1[[#This Row],[Female Ballots]]/Table1[[#This Row],[Female Population]]</f>
        <v>#DIV/0!</v>
      </c>
      <c r="W2667" s="78" t="e">
        <f>Table1[[#This Row],[Male Ballots]]/Table1[[#This Row],[Male Population]]</f>
        <v>#DIV/0!</v>
      </c>
      <c r="X2667" s="78" t="e">
        <f>Table1[[#This Row],[Total Ballots]]/Table1[[#This Row],[Total Population]]</f>
        <v>#DIV/0!</v>
      </c>
      <c r="Y2667" s="78">
        <f>Table1[[#This Row],[Female Ballots]]/Table1[[#This Row],[Female Voters]]</f>
        <v>0.55924453280318087</v>
      </c>
      <c r="Z2667" s="79">
        <f>Table1[[#This Row],[Male Ballots]]/Table1[[#This Row],[Male Voters]]</f>
        <v>0.5539854272466328</v>
      </c>
      <c r="AA2667" s="78">
        <f>Table1[[#This Row],[Total Ballots]]/Table1[[#This Row],[Total Voters]]</f>
        <v>0.5568205556716106</v>
      </c>
    </row>
    <row r="2668" spans="1:27" s="12" customFormat="1" x14ac:dyDescent="0.35">
      <c r="A2668" s="70" t="s">
        <v>42</v>
      </c>
      <c r="B2668" s="71">
        <v>2019</v>
      </c>
      <c r="C2668" s="71" t="s">
        <v>82</v>
      </c>
      <c r="D2668" s="71"/>
      <c r="E2668" s="72"/>
      <c r="F2668" s="81"/>
      <c r="G2668" s="82" t="s">
        <v>67</v>
      </c>
      <c r="H2668" s="66"/>
      <c r="I2668" s="66"/>
      <c r="J2668" s="66"/>
      <c r="K2668" s="66">
        <v>7957</v>
      </c>
      <c r="L2668" s="66">
        <v>7343</v>
      </c>
      <c r="M2668" s="66">
        <v>18</v>
      </c>
      <c r="N2668" s="66">
        <v>15318</v>
      </c>
      <c r="O2668" s="66">
        <v>5373</v>
      </c>
      <c r="P2668" s="66">
        <v>5310</v>
      </c>
      <c r="Q2668" s="66">
        <v>16</v>
      </c>
      <c r="R2668" s="66">
        <v>10699</v>
      </c>
      <c r="S2668" s="78" t="e">
        <f>Table1[[#This Row],[Female Voters]]/Table1[[#This Row],[Female Population]]</f>
        <v>#DIV/0!</v>
      </c>
      <c r="T2668" s="78" t="e">
        <f>Table1[[#This Row],[Male Voters]]/Table1[[#This Row],[Male Population]]</f>
        <v>#DIV/0!</v>
      </c>
      <c r="U2668" s="78" t="e">
        <f>Table1[[#This Row],[Total Voters]]/Table1[[#This Row],[Total Population]]</f>
        <v>#DIV/0!</v>
      </c>
      <c r="V2668" s="78" t="e">
        <f>Table1[[#This Row],[Female Ballots]]/Table1[[#This Row],[Female Population]]</f>
        <v>#DIV/0!</v>
      </c>
      <c r="W2668" s="78" t="e">
        <f>Table1[[#This Row],[Male Ballots]]/Table1[[#This Row],[Male Population]]</f>
        <v>#DIV/0!</v>
      </c>
      <c r="X2668" s="78" t="e">
        <f>Table1[[#This Row],[Total Ballots]]/Table1[[#This Row],[Total Population]]</f>
        <v>#DIV/0!</v>
      </c>
      <c r="Y2668" s="78">
        <f>Table1[[#This Row],[Female Ballots]]/Table1[[#This Row],[Female Voters]]</f>
        <v>0.67525449289933392</v>
      </c>
      <c r="Z2668" s="79">
        <f>Table1[[#This Row],[Male Ballots]]/Table1[[#This Row],[Male Voters]]</f>
        <v>0.72313768214626173</v>
      </c>
      <c r="AA2668" s="78">
        <f>Table1[[#This Row],[Total Ballots]]/Table1[[#This Row],[Total Voters]]</f>
        <v>0.69845932889411155</v>
      </c>
    </row>
    <row r="2669" spans="1:27" s="12" customFormat="1" x14ac:dyDescent="0.35">
      <c r="A2669" s="70" t="s">
        <v>27</v>
      </c>
      <c r="B2669" s="71">
        <v>2019</v>
      </c>
      <c r="C2669" s="71" t="s">
        <v>82</v>
      </c>
      <c r="D2669" s="71"/>
      <c r="E2669" s="72"/>
      <c r="F2669" s="81"/>
      <c r="G2669" s="82" t="s">
        <v>79</v>
      </c>
      <c r="H2669" s="66"/>
      <c r="I2669" s="66"/>
      <c r="J2669" s="66"/>
      <c r="K2669" s="66">
        <v>3712</v>
      </c>
      <c r="L2669" s="66">
        <v>3713</v>
      </c>
      <c r="M2669" s="66">
        <v>6</v>
      </c>
      <c r="N2669" s="66">
        <v>7431</v>
      </c>
      <c r="O2669" s="66">
        <v>2139</v>
      </c>
      <c r="P2669" s="66">
        <v>2105</v>
      </c>
      <c r="Q2669" s="66">
        <v>4</v>
      </c>
      <c r="R2669" s="73">
        <v>4248</v>
      </c>
      <c r="S2669" s="78" t="e">
        <f>Table1[[#This Row],[Female Voters]]/Table1[[#This Row],[Female Population]]</f>
        <v>#DIV/0!</v>
      </c>
      <c r="T2669" s="78" t="e">
        <f>Table1[[#This Row],[Male Voters]]/Table1[[#This Row],[Male Population]]</f>
        <v>#DIV/0!</v>
      </c>
      <c r="U2669" s="78" t="e">
        <f>Table1[[#This Row],[Total Voters]]/Table1[[#This Row],[Total Population]]</f>
        <v>#DIV/0!</v>
      </c>
      <c r="V2669" s="78" t="e">
        <f>Table1[[#This Row],[Female Ballots]]/Table1[[#This Row],[Female Population]]</f>
        <v>#DIV/0!</v>
      </c>
      <c r="W2669" s="78" t="e">
        <f>Table1[[#This Row],[Male Ballots]]/Table1[[#This Row],[Male Population]]</f>
        <v>#DIV/0!</v>
      </c>
      <c r="X2669" s="78" t="e">
        <f>Table1[[#This Row],[Total Ballots]]/Table1[[#This Row],[Total Population]]</f>
        <v>#DIV/0!</v>
      </c>
      <c r="Y2669" s="78">
        <f>Table1[[#This Row],[Female Ballots]]/Table1[[#This Row],[Female Voters]]</f>
        <v>0.57623922413793105</v>
      </c>
      <c r="Z2669" s="79">
        <f>Table1[[#This Row],[Male Ballots]]/Table1[[#This Row],[Male Voters]]</f>
        <v>0.56692701319687588</v>
      </c>
      <c r="AA2669" s="78">
        <f>Table1[[#This Row],[Total Ballots]]/Table1[[#This Row],[Total Voters]]</f>
        <v>0.57165926524020994</v>
      </c>
    </row>
    <row r="2670" spans="1:27" s="12" customFormat="1" x14ac:dyDescent="0.35">
      <c r="A2670" s="70" t="s">
        <v>27</v>
      </c>
      <c r="B2670" s="71">
        <v>2019</v>
      </c>
      <c r="C2670" s="71" t="s">
        <v>82</v>
      </c>
      <c r="D2670" s="71"/>
      <c r="E2670" s="72"/>
      <c r="F2670" s="81"/>
      <c r="G2670" s="82" t="s">
        <v>62</v>
      </c>
      <c r="H2670" s="66"/>
      <c r="I2670" s="66"/>
      <c r="J2670" s="66"/>
      <c r="K2670" s="66">
        <v>251</v>
      </c>
      <c r="L2670" s="66">
        <v>246</v>
      </c>
      <c r="M2670" s="66">
        <v>2</v>
      </c>
      <c r="N2670" s="66">
        <v>499</v>
      </c>
      <c r="O2670" s="66">
        <v>81</v>
      </c>
      <c r="P2670" s="66">
        <v>67</v>
      </c>
      <c r="Q2670" s="66">
        <v>1</v>
      </c>
      <c r="R2670" s="73">
        <v>149</v>
      </c>
      <c r="S2670" s="78" t="e">
        <f>Table1[[#This Row],[Female Voters]]/Table1[[#This Row],[Female Population]]</f>
        <v>#DIV/0!</v>
      </c>
      <c r="T2670" s="78" t="e">
        <f>Table1[[#This Row],[Male Voters]]/Table1[[#This Row],[Male Population]]</f>
        <v>#DIV/0!</v>
      </c>
      <c r="U2670" s="78" t="e">
        <f>Table1[[#This Row],[Total Voters]]/Table1[[#This Row],[Total Population]]</f>
        <v>#DIV/0!</v>
      </c>
      <c r="V2670" s="78" t="e">
        <f>Table1[[#This Row],[Female Ballots]]/Table1[[#This Row],[Female Population]]</f>
        <v>#DIV/0!</v>
      </c>
      <c r="W2670" s="78" t="e">
        <f>Table1[[#This Row],[Male Ballots]]/Table1[[#This Row],[Male Population]]</f>
        <v>#DIV/0!</v>
      </c>
      <c r="X2670" s="78" t="e">
        <f>Table1[[#This Row],[Total Ballots]]/Table1[[#This Row],[Total Population]]</f>
        <v>#DIV/0!</v>
      </c>
      <c r="Y2670" s="78">
        <f>Table1[[#This Row],[Female Ballots]]/Table1[[#This Row],[Female Voters]]</f>
        <v>0.32270916334661354</v>
      </c>
      <c r="Z2670" s="79">
        <f>Table1[[#This Row],[Male Ballots]]/Table1[[#This Row],[Male Voters]]</f>
        <v>0.27235772357723576</v>
      </c>
      <c r="AA2670" s="78">
        <f>Table1[[#This Row],[Total Ballots]]/Table1[[#This Row],[Total Voters]]</f>
        <v>0.29859719438877758</v>
      </c>
    </row>
    <row r="2671" spans="1:27" s="12" customFormat="1" x14ac:dyDescent="0.35">
      <c r="A2671" s="70" t="s">
        <v>27</v>
      </c>
      <c r="B2671" s="71">
        <v>2019</v>
      </c>
      <c r="C2671" s="71" t="s">
        <v>82</v>
      </c>
      <c r="D2671" s="71"/>
      <c r="E2671" s="72"/>
      <c r="F2671" s="81"/>
      <c r="G2671" s="82" t="s">
        <v>63</v>
      </c>
      <c r="H2671" s="66"/>
      <c r="I2671" s="66"/>
      <c r="J2671" s="66"/>
      <c r="K2671" s="66">
        <v>379</v>
      </c>
      <c r="L2671" s="66">
        <v>398</v>
      </c>
      <c r="M2671" s="66">
        <v>0</v>
      </c>
      <c r="N2671" s="66">
        <v>777</v>
      </c>
      <c r="O2671" s="66">
        <v>103</v>
      </c>
      <c r="P2671" s="66">
        <v>103</v>
      </c>
      <c r="Q2671" s="66">
        <v>0</v>
      </c>
      <c r="R2671" s="73">
        <v>206</v>
      </c>
      <c r="S2671" s="78" t="e">
        <f>Table1[[#This Row],[Female Voters]]/Table1[[#This Row],[Female Population]]</f>
        <v>#DIV/0!</v>
      </c>
      <c r="T2671" s="78" t="e">
        <f>Table1[[#This Row],[Male Voters]]/Table1[[#This Row],[Male Population]]</f>
        <v>#DIV/0!</v>
      </c>
      <c r="U2671" s="78" t="e">
        <f>Table1[[#This Row],[Total Voters]]/Table1[[#This Row],[Total Population]]</f>
        <v>#DIV/0!</v>
      </c>
      <c r="V2671" s="78" t="e">
        <f>Table1[[#This Row],[Female Ballots]]/Table1[[#This Row],[Female Population]]</f>
        <v>#DIV/0!</v>
      </c>
      <c r="W2671" s="78" t="e">
        <f>Table1[[#This Row],[Male Ballots]]/Table1[[#This Row],[Male Population]]</f>
        <v>#DIV/0!</v>
      </c>
      <c r="X2671" s="78" t="e">
        <f>Table1[[#This Row],[Total Ballots]]/Table1[[#This Row],[Total Population]]</f>
        <v>#DIV/0!</v>
      </c>
      <c r="Y2671" s="78">
        <f>Table1[[#This Row],[Female Ballots]]/Table1[[#This Row],[Female Voters]]</f>
        <v>0.27176781002638523</v>
      </c>
      <c r="Z2671" s="79">
        <f>Table1[[#This Row],[Male Ballots]]/Table1[[#This Row],[Male Voters]]</f>
        <v>0.25879396984924624</v>
      </c>
      <c r="AA2671" s="78">
        <f>Table1[[#This Row],[Total Ballots]]/Table1[[#This Row],[Total Voters]]</f>
        <v>0.26512226512226511</v>
      </c>
    </row>
    <row r="2672" spans="1:27" s="12" customFormat="1" x14ac:dyDescent="0.35">
      <c r="A2672" s="70" t="s">
        <v>27</v>
      </c>
      <c r="B2672" s="71">
        <v>2019</v>
      </c>
      <c r="C2672" s="71" t="s">
        <v>82</v>
      </c>
      <c r="D2672" s="71"/>
      <c r="E2672" s="72"/>
      <c r="F2672" s="81"/>
      <c r="G2672" s="82" t="s">
        <v>64</v>
      </c>
      <c r="H2672" s="66"/>
      <c r="I2672" s="66"/>
      <c r="J2672" s="66"/>
      <c r="K2672" s="66">
        <v>503</v>
      </c>
      <c r="L2672" s="66">
        <v>476</v>
      </c>
      <c r="M2672" s="66">
        <v>1</v>
      </c>
      <c r="N2672" s="66">
        <v>980</v>
      </c>
      <c r="O2672" s="66">
        <v>202</v>
      </c>
      <c r="P2672" s="66">
        <v>172</v>
      </c>
      <c r="Q2672" s="66">
        <v>1</v>
      </c>
      <c r="R2672" s="73">
        <v>375</v>
      </c>
      <c r="S2672" s="78" t="e">
        <f>Table1[[#This Row],[Female Voters]]/Table1[[#This Row],[Female Population]]</f>
        <v>#DIV/0!</v>
      </c>
      <c r="T2672" s="78" t="e">
        <f>Table1[[#This Row],[Male Voters]]/Table1[[#This Row],[Male Population]]</f>
        <v>#DIV/0!</v>
      </c>
      <c r="U2672" s="78" t="e">
        <f>Table1[[#This Row],[Total Voters]]/Table1[[#This Row],[Total Population]]</f>
        <v>#DIV/0!</v>
      </c>
      <c r="V2672" s="78" t="e">
        <f>Table1[[#This Row],[Female Ballots]]/Table1[[#This Row],[Female Population]]</f>
        <v>#DIV/0!</v>
      </c>
      <c r="W2672" s="78" t="e">
        <f>Table1[[#This Row],[Male Ballots]]/Table1[[#This Row],[Male Population]]</f>
        <v>#DIV/0!</v>
      </c>
      <c r="X2672" s="78" t="e">
        <f>Table1[[#This Row],[Total Ballots]]/Table1[[#This Row],[Total Population]]</f>
        <v>#DIV/0!</v>
      </c>
      <c r="Y2672" s="78">
        <f>Table1[[#This Row],[Female Ballots]]/Table1[[#This Row],[Female Voters]]</f>
        <v>0.40159045725646125</v>
      </c>
      <c r="Z2672" s="79">
        <f>Table1[[#This Row],[Male Ballots]]/Table1[[#This Row],[Male Voters]]</f>
        <v>0.36134453781512604</v>
      </c>
      <c r="AA2672" s="78">
        <f>Table1[[#This Row],[Total Ballots]]/Table1[[#This Row],[Total Voters]]</f>
        <v>0.38265306122448978</v>
      </c>
    </row>
    <row r="2673" spans="1:27" s="12" customFormat="1" x14ac:dyDescent="0.35">
      <c r="A2673" s="70" t="s">
        <v>27</v>
      </c>
      <c r="B2673" s="71">
        <v>2019</v>
      </c>
      <c r="C2673" s="71" t="s">
        <v>82</v>
      </c>
      <c r="D2673" s="71"/>
      <c r="E2673" s="72"/>
      <c r="F2673" s="81"/>
      <c r="G2673" s="82" t="s">
        <v>65</v>
      </c>
      <c r="H2673" s="66"/>
      <c r="I2673" s="66"/>
      <c r="J2673" s="66"/>
      <c r="K2673" s="66">
        <v>491</v>
      </c>
      <c r="L2673" s="66">
        <v>525</v>
      </c>
      <c r="M2673" s="66">
        <v>1</v>
      </c>
      <c r="N2673" s="66">
        <v>1017</v>
      </c>
      <c r="O2673" s="66">
        <v>254</v>
      </c>
      <c r="P2673" s="66">
        <v>269</v>
      </c>
      <c r="Q2673" s="66">
        <v>0</v>
      </c>
      <c r="R2673" s="73">
        <v>523</v>
      </c>
      <c r="S2673" s="78" t="e">
        <f>Table1[[#This Row],[Female Voters]]/Table1[[#This Row],[Female Population]]</f>
        <v>#DIV/0!</v>
      </c>
      <c r="T2673" s="78" t="e">
        <f>Table1[[#This Row],[Male Voters]]/Table1[[#This Row],[Male Population]]</f>
        <v>#DIV/0!</v>
      </c>
      <c r="U2673" s="78" t="e">
        <f>Table1[[#This Row],[Total Voters]]/Table1[[#This Row],[Total Population]]</f>
        <v>#DIV/0!</v>
      </c>
      <c r="V2673" s="78" t="e">
        <f>Table1[[#This Row],[Female Ballots]]/Table1[[#This Row],[Female Population]]</f>
        <v>#DIV/0!</v>
      </c>
      <c r="W2673" s="78" t="e">
        <f>Table1[[#This Row],[Male Ballots]]/Table1[[#This Row],[Male Population]]</f>
        <v>#DIV/0!</v>
      </c>
      <c r="X2673" s="78" t="e">
        <f>Table1[[#This Row],[Total Ballots]]/Table1[[#This Row],[Total Population]]</f>
        <v>#DIV/0!</v>
      </c>
      <c r="Y2673" s="78">
        <f>Table1[[#This Row],[Female Ballots]]/Table1[[#This Row],[Female Voters]]</f>
        <v>0.51731160896130346</v>
      </c>
      <c r="Z2673" s="79">
        <f>Table1[[#This Row],[Male Ballots]]/Table1[[#This Row],[Male Voters]]</f>
        <v>0.51238095238095238</v>
      </c>
      <c r="AA2673" s="78">
        <f>Table1[[#This Row],[Total Ballots]]/Table1[[#This Row],[Total Voters]]</f>
        <v>0.51425762045231072</v>
      </c>
    </row>
    <row r="2674" spans="1:27" s="12" customFormat="1" x14ac:dyDescent="0.35">
      <c r="A2674" s="70" t="s">
        <v>27</v>
      </c>
      <c r="B2674" s="71">
        <v>2019</v>
      </c>
      <c r="C2674" s="71" t="s">
        <v>82</v>
      </c>
      <c r="D2674" s="71"/>
      <c r="E2674" s="72"/>
      <c r="F2674" s="81"/>
      <c r="G2674" s="82" t="s">
        <v>66</v>
      </c>
      <c r="H2674" s="66"/>
      <c r="I2674" s="66"/>
      <c r="J2674" s="66"/>
      <c r="K2674" s="66">
        <v>805</v>
      </c>
      <c r="L2674" s="66">
        <v>765</v>
      </c>
      <c r="M2674" s="66">
        <v>1</v>
      </c>
      <c r="N2674" s="66">
        <v>1571</v>
      </c>
      <c r="O2674" s="66">
        <v>530</v>
      </c>
      <c r="P2674" s="66">
        <v>496</v>
      </c>
      <c r="Q2674" s="66">
        <v>1</v>
      </c>
      <c r="R2674" s="73">
        <v>1027</v>
      </c>
      <c r="S2674" s="78" t="e">
        <f>Table1[[#This Row],[Female Voters]]/Table1[[#This Row],[Female Population]]</f>
        <v>#DIV/0!</v>
      </c>
      <c r="T2674" s="78" t="e">
        <f>Table1[[#This Row],[Male Voters]]/Table1[[#This Row],[Male Population]]</f>
        <v>#DIV/0!</v>
      </c>
      <c r="U2674" s="78" t="e">
        <f>Table1[[#This Row],[Total Voters]]/Table1[[#This Row],[Total Population]]</f>
        <v>#DIV/0!</v>
      </c>
      <c r="V2674" s="78" t="e">
        <f>Table1[[#This Row],[Female Ballots]]/Table1[[#This Row],[Female Population]]</f>
        <v>#DIV/0!</v>
      </c>
      <c r="W2674" s="78" t="e">
        <f>Table1[[#This Row],[Male Ballots]]/Table1[[#This Row],[Male Population]]</f>
        <v>#DIV/0!</v>
      </c>
      <c r="X2674" s="78" t="e">
        <f>Table1[[#This Row],[Total Ballots]]/Table1[[#This Row],[Total Population]]</f>
        <v>#DIV/0!</v>
      </c>
      <c r="Y2674" s="78">
        <f>Table1[[#This Row],[Female Ballots]]/Table1[[#This Row],[Female Voters]]</f>
        <v>0.65838509316770188</v>
      </c>
      <c r="Z2674" s="79">
        <f>Table1[[#This Row],[Male Ballots]]/Table1[[#This Row],[Male Voters]]</f>
        <v>0.64836601307189545</v>
      </c>
      <c r="AA2674" s="78">
        <f>Table1[[#This Row],[Total Ballots]]/Table1[[#This Row],[Total Voters]]</f>
        <v>0.65372374283895607</v>
      </c>
    </row>
    <row r="2675" spans="1:27" s="12" customFormat="1" x14ac:dyDescent="0.35">
      <c r="A2675" s="70" t="s">
        <v>27</v>
      </c>
      <c r="B2675" s="71">
        <v>2019</v>
      </c>
      <c r="C2675" s="71" t="s">
        <v>82</v>
      </c>
      <c r="D2675" s="71"/>
      <c r="E2675" s="72"/>
      <c r="F2675" s="81"/>
      <c r="G2675" s="82" t="s">
        <v>67</v>
      </c>
      <c r="H2675" s="66"/>
      <c r="I2675" s="66"/>
      <c r="J2675" s="66"/>
      <c r="K2675" s="66">
        <v>1283</v>
      </c>
      <c r="L2675" s="66">
        <v>1303</v>
      </c>
      <c r="M2675" s="66">
        <v>1</v>
      </c>
      <c r="N2675" s="66">
        <v>2587</v>
      </c>
      <c r="O2675" s="66">
        <v>969</v>
      </c>
      <c r="P2675" s="66">
        <v>998</v>
      </c>
      <c r="Q2675" s="66">
        <v>1</v>
      </c>
      <c r="R2675" s="66">
        <v>1968</v>
      </c>
      <c r="S2675" s="78" t="e">
        <f>Table1[[#This Row],[Female Voters]]/Table1[[#This Row],[Female Population]]</f>
        <v>#DIV/0!</v>
      </c>
      <c r="T2675" s="78" t="e">
        <f>Table1[[#This Row],[Male Voters]]/Table1[[#This Row],[Male Population]]</f>
        <v>#DIV/0!</v>
      </c>
      <c r="U2675" s="78" t="e">
        <f>Table1[[#This Row],[Total Voters]]/Table1[[#This Row],[Total Population]]</f>
        <v>#DIV/0!</v>
      </c>
      <c r="V2675" s="78" t="e">
        <f>Table1[[#This Row],[Female Ballots]]/Table1[[#This Row],[Female Population]]</f>
        <v>#DIV/0!</v>
      </c>
      <c r="W2675" s="78" t="e">
        <f>Table1[[#This Row],[Male Ballots]]/Table1[[#This Row],[Male Population]]</f>
        <v>#DIV/0!</v>
      </c>
      <c r="X2675" s="78" t="e">
        <f>Table1[[#This Row],[Total Ballots]]/Table1[[#This Row],[Total Population]]</f>
        <v>#DIV/0!</v>
      </c>
      <c r="Y2675" s="78">
        <f>Table1[[#This Row],[Female Ballots]]/Table1[[#This Row],[Female Voters]]</f>
        <v>0.75526110678098213</v>
      </c>
      <c r="Z2675" s="79">
        <f>Table1[[#This Row],[Male Ballots]]/Table1[[#This Row],[Male Voters]]</f>
        <v>0.76592478894858018</v>
      </c>
      <c r="AA2675" s="78">
        <f>Table1[[#This Row],[Total Ballots]]/Table1[[#This Row],[Total Voters]]</f>
        <v>0.76072671047545415</v>
      </c>
    </row>
    <row r="2676" spans="1:27" s="12" customFormat="1" x14ac:dyDescent="0.35">
      <c r="A2676" s="70" t="s">
        <v>41</v>
      </c>
      <c r="B2676" s="71">
        <v>2019</v>
      </c>
      <c r="C2676" s="71" t="s">
        <v>82</v>
      </c>
      <c r="D2676" s="71"/>
      <c r="E2676" s="72"/>
      <c r="F2676" s="81"/>
      <c r="G2676" s="82" t="s">
        <v>79</v>
      </c>
      <c r="H2676" s="66"/>
      <c r="I2676" s="66"/>
      <c r="J2676" s="66"/>
      <c r="K2676" s="66">
        <v>20815</v>
      </c>
      <c r="L2676" s="66">
        <v>19703</v>
      </c>
      <c r="M2676" s="66">
        <v>24</v>
      </c>
      <c r="N2676" s="66">
        <v>40542</v>
      </c>
      <c r="O2676" s="66">
        <v>9840</v>
      </c>
      <c r="P2676" s="66">
        <v>9627</v>
      </c>
      <c r="Q2676" s="66">
        <v>11</v>
      </c>
      <c r="R2676" s="73">
        <v>19478</v>
      </c>
      <c r="S2676" s="78" t="e">
        <f>Table1[[#This Row],[Female Voters]]/Table1[[#This Row],[Female Population]]</f>
        <v>#DIV/0!</v>
      </c>
      <c r="T2676" s="78" t="e">
        <f>Table1[[#This Row],[Male Voters]]/Table1[[#This Row],[Male Population]]</f>
        <v>#DIV/0!</v>
      </c>
      <c r="U2676" s="78" t="e">
        <f>Table1[[#This Row],[Total Voters]]/Table1[[#This Row],[Total Population]]</f>
        <v>#DIV/0!</v>
      </c>
      <c r="V2676" s="78" t="e">
        <f>Table1[[#This Row],[Female Ballots]]/Table1[[#This Row],[Female Population]]</f>
        <v>#DIV/0!</v>
      </c>
      <c r="W2676" s="78" t="e">
        <f>Table1[[#This Row],[Male Ballots]]/Table1[[#This Row],[Male Population]]</f>
        <v>#DIV/0!</v>
      </c>
      <c r="X2676" s="78" t="e">
        <f>Table1[[#This Row],[Total Ballots]]/Table1[[#This Row],[Total Population]]</f>
        <v>#DIV/0!</v>
      </c>
      <c r="Y2676" s="78">
        <f>Table1[[#This Row],[Female Ballots]]/Table1[[#This Row],[Female Voters]]</f>
        <v>0.47273600768676433</v>
      </c>
      <c r="Z2676" s="79">
        <f>Table1[[#This Row],[Male Ballots]]/Table1[[#This Row],[Male Voters]]</f>
        <v>0.48860579607166421</v>
      </c>
      <c r="AA2676" s="78">
        <f>Table1[[#This Row],[Total Ballots]]/Table1[[#This Row],[Total Voters]]</f>
        <v>0.48044003749198361</v>
      </c>
    </row>
    <row r="2677" spans="1:27" s="12" customFormat="1" x14ac:dyDescent="0.35">
      <c r="A2677" s="70" t="s">
        <v>41</v>
      </c>
      <c r="B2677" s="71">
        <v>2019</v>
      </c>
      <c r="C2677" s="71" t="s">
        <v>82</v>
      </c>
      <c r="D2677" s="71"/>
      <c r="E2677" s="72"/>
      <c r="F2677" s="81"/>
      <c r="G2677" s="82" t="s">
        <v>62</v>
      </c>
      <c r="H2677" s="66"/>
      <c r="I2677" s="66"/>
      <c r="J2677" s="66"/>
      <c r="K2677" s="66">
        <v>1320</v>
      </c>
      <c r="L2677" s="66">
        <v>1443</v>
      </c>
      <c r="M2677" s="66">
        <v>6</v>
      </c>
      <c r="N2677" s="66">
        <v>2769</v>
      </c>
      <c r="O2677" s="66">
        <v>212</v>
      </c>
      <c r="P2677" s="66">
        <v>227</v>
      </c>
      <c r="Q2677" s="66">
        <v>0</v>
      </c>
      <c r="R2677" s="73">
        <v>439</v>
      </c>
      <c r="S2677" s="78" t="e">
        <f>Table1[[#This Row],[Female Voters]]/Table1[[#This Row],[Female Population]]</f>
        <v>#DIV/0!</v>
      </c>
      <c r="T2677" s="78" t="e">
        <f>Table1[[#This Row],[Male Voters]]/Table1[[#This Row],[Male Population]]</f>
        <v>#DIV/0!</v>
      </c>
      <c r="U2677" s="78" t="e">
        <f>Table1[[#This Row],[Total Voters]]/Table1[[#This Row],[Total Population]]</f>
        <v>#DIV/0!</v>
      </c>
      <c r="V2677" s="78" t="e">
        <f>Table1[[#This Row],[Female Ballots]]/Table1[[#This Row],[Female Population]]</f>
        <v>#DIV/0!</v>
      </c>
      <c r="W2677" s="78" t="e">
        <f>Table1[[#This Row],[Male Ballots]]/Table1[[#This Row],[Male Population]]</f>
        <v>#DIV/0!</v>
      </c>
      <c r="X2677" s="78" t="e">
        <f>Table1[[#This Row],[Total Ballots]]/Table1[[#This Row],[Total Population]]</f>
        <v>#DIV/0!</v>
      </c>
      <c r="Y2677" s="78">
        <f>Table1[[#This Row],[Female Ballots]]/Table1[[#This Row],[Female Voters]]</f>
        <v>0.16060606060606061</v>
      </c>
      <c r="Z2677" s="79">
        <f>Table1[[#This Row],[Male Ballots]]/Table1[[#This Row],[Male Voters]]</f>
        <v>0.1573111573111573</v>
      </c>
      <c r="AA2677" s="78">
        <f>Table1[[#This Row],[Total Ballots]]/Table1[[#This Row],[Total Voters]]</f>
        <v>0.15854098952690501</v>
      </c>
    </row>
    <row r="2678" spans="1:27" s="12" customFormat="1" x14ac:dyDescent="0.35">
      <c r="A2678" s="70" t="s">
        <v>41</v>
      </c>
      <c r="B2678" s="71">
        <v>2019</v>
      </c>
      <c r="C2678" s="71" t="s">
        <v>82</v>
      </c>
      <c r="D2678" s="71"/>
      <c r="E2678" s="72"/>
      <c r="F2678" s="81"/>
      <c r="G2678" s="82" t="s">
        <v>63</v>
      </c>
      <c r="H2678" s="66"/>
      <c r="I2678" s="66"/>
      <c r="J2678" s="66"/>
      <c r="K2678" s="66">
        <v>2484</v>
      </c>
      <c r="L2678" s="66">
        <v>2350</v>
      </c>
      <c r="M2678" s="66">
        <v>3</v>
      </c>
      <c r="N2678" s="66">
        <v>4837</v>
      </c>
      <c r="O2678" s="66">
        <v>434</v>
      </c>
      <c r="P2678" s="66">
        <v>428</v>
      </c>
      <c r="Q2678" s="66">
        <v>0</v>
      </c>
      <c r="R2678" s="73">
        <v>862</v>
      </c>
      <c r="S2678" s="78" t="e">
        <f>Table1[[#This Row],[Female Voters]]/Table1[[#This Row],[Female Population]]</f>
        <v>#DIV/0!</v>
      </c>
      <c r="T2678" s="78" t="e">
        <f>Table1[[#This Row],[Male Voters]]/Table1[[#This Row],[Male Population]]</f>
        <v>#DIV/0!</v>
      </c>
      <c r="U2678" s="78" t="e">
        <f>Table1[[#This Row],[Total Voters]]/Table1[[#This Row],[Total Population]]</f>
        <v>#DIV/0!</v>
      </c>
      <c r="V2678" s="78" t="e">
        <f>Table1[[#This Row],[Female Ballots]]/Table1[[#This Row],[Female Population]]</f>
        <v>#DIV/0!</v>
      </c>
      <c r="W2678" s="78" t="e">
        <f>Table1[[#This Row],[Male Ballots]]/Table1[[#This Row],[Male Population]]</f>
        <v>#DIV/0!</v>
      </c>
      <c r="X2678" s="78" t="e">
        <f>Table1[[#This Row],[Total Ballots]]/Table1[[#This Row],[Total Population]]</f>
        <v>#DIV/0!</v>
      </c>
      <c r="Y2678" s="78">
        <f>Table1[[#This Row],[Female Ballots]]/Table1[[#This Row],[Female Voters]]</f>
        <v>0.17471819645732689</v>
      </c>
      <c r="Z2678" s="79">
        <f>Table1[[#This Row],[Male Ballots]]/Table1[[#This Row],[Male Voters]]</f>
        <v>0.18212765957446808</v>
      </c>
      <c r="AA2678" s="78">
        <f>Table1[[#This Row],[Total Ballots]]/Table1[[#This Row],[Total Voters]]</f>
        <v>0.17820963407070498</v>
      </c>
    </row>
    <row r="2679" spans="1:27" s="12" customFormat="1" x14ac:dyDescent="0.35">
      <c r="A2679" s="70" t="s">
        <v>41</v>
      </c>
      <c r="B2679" s="71">
        <v>2019</v>
      </c>
      <c r="C2679" s="71" t="s">
        <v>82</v>
      </c>
      <c r="D2679" s="71"/>
      <c r="E2679" s="72"/>
      <c r="F2679" s="81"/>
      <c r="G2679" s="82" t="s">
        <v>64</v>
      </c>
      <c r="H2679" s="66"/>
      <c r="I2679" s="66"/>
      <c r="J2679" s="66"/>
      <c r="K2679" s="66">
        <v>2552</v>
      </c>
      <c r="L2679" s="66">
        <v>2354</v>
      </c>
      <c r="M2679" s="66">
        <v>2</v>
      </c>
      <c r="N2679" s="66">
        <v>4908</v>
      </c>
      <c r="O2679" s="66">
        <v>712</v>
      </c>
      <c r="P2679" s="66">
        <v>711</v>
      </c>
      <c r="Q2679" s="66">
        <v>1</v>
      </c>
      <c r="R2679" s="73">
        <v>1424</v>
      </c>
      <c r="S2679" s="78" t="e">
        <f>Table1[[#This Row],[Female Voters]]/Table1[[#This Row],[Female Population]]</f>
        <v>#DIV/0!</v>
      </c>
      <c r="T2679" s="78" t="e">
        <f>Table1[[#This Row],[Male Voters]]/Table1[[#This Row],[Male Population]]</f>
        <v>#DIV/0!</v>
      </c>
      <c r="U2679" s="78" t="e">
        <f>Table1[[#This Row],[Total Voters]]/Table1[[#This Row],[Total Population]]</f>
        <v>#DIV/0!</v>
      </c>
      <c r="V2679" s="78" t="e">
        <f>Table1[[#This Row],[Female Ballots]]/Table1[[#This Row],[Female Population]]</f>
        <v>#DIV/0!</v>
      </c>
      <c r="W2679" s="78" t="e">
        <f>Table1[[#This Row],[Male Ballots]]/Table1[[#This Row],[Male Population]]</f>
        <v>#DIV/0!</v>
      </c>
      <c r="X2679" s="78" t="e">
        <f>Table1[[#This Row],[Total Ballots]]/Table1[[#This Row],[Total Population]]</f>
        <v>#DIV/0!</v>
      </c>
      <c r="Y2679" s="78">
        <f>Table1[[#This Row],[Female Ballots]]/Table1[[#This Row],[Female Voters]]</f>
        <v>0.27899686520376177</v>
      </c>
      <c r="Z2679" s="79">
        <f>Table1[[#This Row],[Male Ballots]]/Table1[[#This Row],[Male Voters]]</f>
        <v>0.30203908241291416</v>
      </c>
      <c r="AA2679" s="78">
        <f>Table1[[#This Row],[Total Ballots]]/Table1[[#This Row],[Total Voters]]</f>
        <v>0.29013854930725347</v>
      </c>
    </row>
    <row r="2680" spans="1:27" s="12" customFormat="1" x14ac:dyDescent="0.35">
      <c r="A2680" s="70" t="s">
        <v>41</v>
      </c>
      <c r="B2680" s="71">
        <v>2019</v>
      </c>
      <c r="C2680" s="71" t="s">
        <v>82</v>
      </c>
      <c r="D2680" s="71"/>
      <c r="E2680" s="72"/>
      <c r="F2680" s="81"/>
      <c r="G2680" s="82" t="s">
        <v>65</v>
      </c>
      <c r="H2680" s="66"/>
      <c r="I2680" s="66"/>
      <c r="J2680" s="66"/>
      <c r="K2680" s="66">
        <v>2732</v>
      </c>
      <c r="L2680" s="66">
        <v>2636</v>
      </c>
      <c r="M2680" s="66">
        <v>5</v>
      </c>
      <c r="N2680" s="66">
        <v>5373</v>
      </c>
      <c r="O2680" s="66">
        <v>1054</v>
      </c>
      <c r="P2680" s="66">
        <v>977</v>
      </c>
      <c r="Q2680" s="66">
        <v>3</v>
      </c>
      <c r="R2680" s="73">
        <v>2034</v>
      </c>
      <c r="S2680" s="78" t="e">
        <f>Table1[[#This Row],[Female Voters]]/Table1[[#This Row],[Female Population]]</f>
        <v>#DIV/0!</v>
      </c>
      <c r="T2680" s="78" t="e">
        <f>Table1[[#This Row],[Male Voters]]/Table1[[#This Row],[Male Population]]</f>
        <v>#DIV/0!</v>
      </c>
      <c r="U2680" s="78" t="e">
        <f>Table1[[#This Row],[Total Voters]]/Table1[[#This Row],[Total Population]]</f>
        <v>#DIV/0!</v>
      </c>
      <c r="V2680" s="78" t="e">
        <f>Table1[[#This Row],[Female Ballots]]/Table1[[#This Row],[Female Population]]</f>
        <v>#DIV/0!</v>
      </c>
      <c r="W2680" s="78" t="e">
        <f>Table1[[#This Row],[Male Ballots]]/Table1[[#This Row],[Male Population]]</f>
        <v>#DIV/0!</v>
      </c>
      <c r="X2680" s="78" t="e">
        <f>Table1[[#This Row],[Total Ballots]]/Table1[[#This Row],[Total Population]]</f>
        <v>#DIV/0!</v>
      </c>
      <c r="Y2680" s="78">
        <f>Table1[[#This Row],[Female Ballots]]/Table1[[#This Row],[Female Voters]]</f>
        <v>0.38579795021961932</v>
      </c>
      <c r="Z2680" s="79">
        <f>Table1[[#This Row],[Male Ballots]]/Table1[[#This Row],[Male Voters]]</f>
        <v>0.37063732928679816</v>
      </c>
      <c r="AA2680" s="78">
        <f>Table1[[#This Row],[Total Ballots]]/Table1[[#This Row],[Total Voters]]</f>
        <v>0.37855946398659968</v>
      </c>
    </row>
    <row r="2681" spans="1:27" s="12" customFormat="1" x14ac:dyDescent="0.35">
      <c r="A2681" s="70" t="s">
        <v>41</v>
      </c>
      <c r="B2681" s="71">
        <v>2019</v>
      </c>
      <c r="C2681" s="71" t="s">
        <v>82</v>
      </c>
      <c r="D2681" s="71"/>
      <c r="E2681" s="72"/>
      <c r="F2681" s="81"/>
      <c r="G2681" s="82" t="s">
        <v>66</v>
      </c>
      <c r="H2681" s="66"/>
      <c r="I2681" s="66"/>
      <c r="J2681" s="66"/>
      <c r="K2681" s="66">
        <v>4451</v>
      </c>
      <c r="L2681" s="66">
        <v>4083</v>
      </c>
      <c r="M2681" s="66">
        <v>4</v>
      </c>
      <c r="N2681" s="66">
        <v>8538</v>
      </c>
      <c r="O2681" s="66">
        <v>2431</v>
      </c>
      <c r="P2681" s="66">
        <v>2326</v>
      </c>
      <c r="Q2681" s="66">
        <v>4</v>
      </c>
      <c r="R2681" s="73">
        <v>4761</v>
      </c>
      <c r="S2681" s="78" t="e">
        <f>Table1[[#This Row],[Female Voters]]/Table1[[#This Row],[Female Population]]</f>
        <v>#DIV/0!</v>
      </c>
      <c r="T2681" s="78" t="e">
        <f>Table1[[#This Row],[Male Voters]]/Table1[[#This Row],[Male Population]]</f>
        <v>#DIV/0!</v>
      </c>
      <c r="U2681" s="78" t="e">
        <f>Table1[[#This Row],[Total Voters]]/Table1[[#This Row],[Total Population]]</f>
        <v>#DIV/0!</v>
      </c>
      <c r="V2681" s="78" t="e">
        <f>Table1[[#This Row],[Female Ballots]]/Table1[[#This Row],[Female Population]]</f>
        <v>#DIV/0!</v>
      </c>
      <c r="W2681" s="78" t="e">
        <f>Table1[[#This Row],[Male Ballots]]/Table1[[#This Row],[Male Population]]</f>
        <v>#DIV/0!</v>
      </c>
      <c r="X2681" s="78" t="e">
        <f>Table1[[#This Row],[Total Ballots]]/Table1[[#This Row],[Total Population]]</f>
        <v>#DIV/0!</v>
      </c>
      <c r="Y2681" s="78">
        <f>Table1[[#This Row],[Female Ballots]]/Table1[[#This Row],[Female Voters]]</f>
        <v>0.5461694001348012</v>
      </c>
      <c r="Z2681" s="79">
        <f>Table1[[#This Row],[Male Ballots]]/Table1[[#This Row],[Male Voters]]</f>
        <v>0.5696791574822434</v>
      </c>
      <c r="AA2681" s="78">
        <f>Table1[[#This Row],[Total Ballots]]/Table1[[#This Row],[Total Voters]]</f>
        <v>0.55762473647224176</v>
      </c>
    </row>
    <row r="2682" spans="1:27" s="12" customFormat="1" x14ac:dyDescent="0.35">
      <c r="A2682" s="70" t="s">
        <v>41</v>
      </c>
      <c r="B2682" s="71">
        <v>2019</v>
      </c>
      <c r="C2682" s="71" t="s">
        <v>82</v>
      </c>
      <c r="D2682" s="71"/>
      <c r="E2682" s="72"/>
      <c r="F2682" s="81"/>
      <c r="G2682" s="82" t="s">
        <v>67</v>
      </c>
      <c r="H2682" s="66"/>
      <c r="I2682" s="66"/>
      <c r="J2682" s="66"/>
      <c r="K2682" s="66">
        <v>7276</v>
      </c>
      <c r="L2682" s="66">
        <v>6837</v>
      </c>
      <c r="M2682" s="66">
        <v>4</v>
      </c>
      <c r="N2682" s="66">
        <v>14117</v>
      </c>
      <c r="O2682" s="66">
        <v>4997</v>
      </c>
      <c r="P2682" s="66">
        <v>4958</v>
      </c>
      <c r="Q2682" s="66">
        <v>3</v>
      </c>
      <c r="R2682" s="66">
        <v>9958</v>
      </c>
      <c r="S2682" s="78" t="e">
        <f>Table1[[#This Row],[Female Voters]]/Table1[[#This Row],[Female Population]]</f>
        <v>#DIV/0!</v>
      </c>
      <c r="T2682" s="78" t="e">
        <f>Table1[[#This Row],[Male Voters]]/Table1[[#This Row],[Male Population]]</f>
        <v>#DIV/0!</v>
      </c>
      <c r="U2682" s="78" t="e">
        <f>Table1[[#This Row],[Total Voters]]/Table1[[#This Row],[Total Population]]</f>
        <v>#DIV/0!</v>
      </c>
      <c r="V2682" s="78" t="e">
        <f>Table1[[#This Row],[Female Ballots]]/Table1[[#This Row],[Female Population]]</f>
        <v>#DIV/0!</v>
      </c>
      <c r="W2682" s="78" t="e">
        <f>Table1[[#This Row],[Male Ballots]]/Table1[[#This Row],[Male Population]]</f>
        <v>#DIV/0!</v>
      </c>
      <c r="X2682" s="78" t="e">
        <f>Table1[[#This Row],[Total Ballots]]/Table1[[#This Row],[Total Population]]</f>
        <v>#DIV/0!</v>
      </c>
      <c r="Y2682" s="78">
        <f>Table1[[#This Row],[Female Ballots]]/Table1[[#This Row],[Female Voters]]</f>
        <v>0.68677844969763602</v>
      </c>
      <c r="Z2682" s="79">
        <f>Table1[[#This Row],[Male Ballots]]/Table1[[#This Row],[Male Voters]]</f>
        <v>0.72517185900248649</v>
      </c>
      <c r="AA2682" s="78">
        <f>Table1[[#This Row],[Total Ballots]]/Table1[[#This Row],[Total Voters]]</f>
        <v>0.7053906637387547</v>
      </c>
    </row>
    <row r="2683" spans="1:27" s="12" customFormat="1" x14ac:dyDescent="0.35">
      <c r="A2683" s="70" t="s">
        <v>49</v>
      </c>
      <c r="B2683" s="71">
        <v>2019</v>
      </c>
      <c r="C2683" s="71" t="s">
        <v>82</v>
      </c>
      <c r="D2683" s="71"/>
      <c r="E2683" s="72"/>
      <c r="F2683" s="81"/>
      <c r="G2683" s="82" t="s">
        <v>79</v>
      </c>
      <c r="H2683" s="66"/>
      <c r="I2683" s="66"/>
      <c r="J2683" s="66"/>
      <c r="K2683" s="66">
        <v>12303</v>
      </c>
      <c r="L2683" s="66">
        <v>11513</v>
      </c>
      <c r="M2683" s="66">
        <v>43</v>
      </c>
      <c r="N2683" s="66">
        <v>23859</v>
      </c>
      <c r="O2683" s="66">
        <v>5817</v>
      </c>
      <c r="P2683" s="66">
        <v>5474</v>
      </c>
      <c r="Q2683" s="66">
        <v>22</v>
      </c>
      <c r="R2683" s="73">
        <v>11313</v>
      </c>
      <c r="S2683" s="78" t="e">
        <f>Table1[[#This Row],[Female Voters]]/Table1[[#This Row],[Female Population]]</f>
        <v>#DIV/0!</v>
      </c>
      <c r="T2683" s="78" t="e">
        <f>Table1[[#This Row],[Male Voters]]/Table1[[#This Row],[Male Population]]</f>
        <v>#DIV/0!</v>
      </c>
      <c r="U2683" s="78" t="e">
        <f>Table1[[#This Row],[Total Voters]]/Table1[[#This Row],[Total Population]]</f>
        <v>#DIV/0!</v>
      </c>
      <c r="V2683" s="78" t="e">
        <f>Table1[[#This Row],[Female Ballots]]/Table1[[#This Row],[Female Population]]</f>
        <v>#DIV/0!</v>
      </c>
      <c r="W2683" s="78" t="e">
        <f>Table1[[#This Row],[Male Ballots]]/Table1[[#This Row],[Male Population]]</f>
        <v>#DIV/0!</v>
      </c>
      <c r="X2683" s="78" t="e">
        <f>Table1[[#This Row],[Total Ballots]]/Table1[[#This Row],[Total Population]]</f>
        <v>#DIV/0!</v>
      </c>
      <c r="Y2683" s="78">
        <f>Table1[[#This Row],[Female Ballots]]/Table1[[#This Row],[Female Voters]]</f>
        <v>0.47281150938795413</v>
      </c>
      <c r="Z2683" s="79">
        <f>Table1[[#This Row],[Male Ballots]]/Table1[[#This Row],[Male Voters]]</f>
        <v>0.47546252062885436</v>
      </c>
      <c r="AA2683" s="78">
        <f>Table1[[#This Row],[Total Ballots]]/Table1[[#This Row],[Total Voters]]</f>
        <v>0.4741606940777065</v>
      </c>
    </row>
    <row r="2684" spans="1:27" s="12" customFormat="1" x14ac:dyDescent="0.35">
      <c r="A2684" s="70" t="s">
        <v>49</v>
      </c>
      <c r="B2684" s="71">
        <v>2019</v>
      </c>
      <c r="C2684" s="71" t="s">
        <v>82</v>
      </c>
      <c r="D2684" s="71"/>
      <c r="E2684" s="72"/>
      <c r="F2684" s="81"/>
      <c r="G2684" s="82" t="s">
        <v>62</v>
      </c>
      <c r="H2684" s="66"/>
      <c r="I2684" s="66"/>
      <c r="J2684" s="66"/>
      <c r="K2684" s="66">
        <v>730</v>
      </c>
      <c r="L2684" s="66">
        <v>724</v>
      </c>
      <c r="M2684" s="66">
        <v>13</v>
      </c>
      <c r="N2684" s="66">
        <v>1467</v>
      </c>
      <c r="O2684" s="66">
        <v>131</v>
      </c>
      <c r="P2684" s="66">
        <v>111</v>
      </c>
      <c r="Q2684" s="66">
        <v>4</v>
      </c>
      <c r="R2684" s="73">
        <v>246</v>
      </c>
      <c r="S2684" s="78" t="e">
        <f>Table1[[#This Row],[Female Voters]]/Table1[[#This Row],[Female Population]]</f>
        <v>#DIV/0!</v>
      </c>
      <c r="T2684" s="78" t="e">
        <f>Table1[[#This Row],[Male Voters]]/Table1[[#This Row],[Male Population]]</f>
        <v>#DIV/0!</v>
      </c>
      <c r="U2684" s="78" t="e">
        <f>Table1[[#This Row],[Total Voters]]/Table1[[#This Row],[Total Population]]</f>
        <v>#DIV/0!</v>
      </c>
      <c r="V2684" s="78" t="e">
        <f>Table1[[#This Row],[Female Ballots]]/Table1[[#This Row],[Female Population]]</f>
        <v>#DIV/0!</v>
      </c>
      <c r="W2684" s="78" t="e">
        <f>Table1[[#This Row],[Male Ballots]]/Table1[[#This Row],[Male Population]]</f>
        <v>#DIV/0!</v>
      </c>
      <c r="X2684" s="78" t="e">
        <f>Table1[[#This Row],[Total Ballots]]/Table1[[#This Row],[Total Population]]</f>
        <v>#DIV/0!</v>
      </c>
      <c r="Y2684" s="78">
        <f>Table1[[#This Row],[Female Ballots]]/Table1[[#This Row],[Female Voters]]</f>
        <v>0.17945205479452056</v>
      </c>
      <c r="Z2684" s="79">
        <f>Table1[[#This Row],[Male Ballots]]/Table1[[#This Row],[Male Voters]]</f>
        <v>0.15331491712707182</v>
      </c>
      <c r="AA2684" s="78">
        <f>Table1[[#This Row],[Total Ballots]]/Table1[[#This Row],[Total Voters]]</f>
        <v>0.16768916155419222</v>
      </c>
    </row>
    <row r="2685" spans="1:27" s="12" customFormat="1" x14ac:dyDescent="0.35">
      <c r="A2685" s="70" t="s">
        <v>49</v>
      </c>
      <c r="B2685" s="71">
        <v>2019</v>
      </c>
      <c r="C2685" s="71" t="s">
        <v>82</v>
      </c>
      <c r="D2685" s="71"/>
      <c r="E2685" s="72"/>
      <c r="F2685" s="81"/>
      <c r="G2685" s="82" t="s">
        <v>63</v>
      </c>
      <c r="H2685" s="66"/>
      <c r="I2685" s="66"/>
      <c r="J2685" s="66"/>
      <c r="K2685" s="66">
        <v>1510</v>
      </c>
      <c r="L2685" s="66">
        <v>1268</v>
      </c>
      <c r="M2685" s="66">
        <v>5</v>
      </c>
      <c r="N2685" s="66">
        <v>2783</v>
      </c>
      <c r="O2685" s="66">
        <v>283</v>
      </c>
      <c r="P2685" s="66">
        <v>235</v>
      </c>
      <c r="Q2685" s="66">
        <v>3</v>
      </c>
      <c r="R2685" s="73">
        <v>521</v>
      </c>
      <c r="S2685" s="78" t="e">
        <f>Table1[[#This Row],[Female Voters]]/Table1[[#This Row],[Female Population]]</f>
        <v>#DIV/0!</v>
      </c>
      <c r="T2685" s="78" t="e">
        <f>Table1[[#This Row],[Male Voters]]/Table1[[#This Row],[Male Population]]</f>
        <v>#DIV/0!</v>
      </c>
      <c r="U2685" s="78" t="e">
        <f>Table1[[#This Row],[Total Voters]]/Table1[[#This Row],[Total Population]]</f>
        <v>#DIV/0!</v>
      </c>
      <c r="V2685" s="78" t="e">
        <f>Table1[[#This Row],[Female Ballots]]/Table1[[#This Row],[Female Population]]</f>
        <v>#DIV/0!</v>
      </c>
      <c r="W2685" s="78" t="e">
        <f>Table1[[#This Row],[Male Ballots]]/Table1[[#This Row],[Male Population]]</f>
        <v>#DIV/0!</v>
      </c>
      <c r="X2685" s="78" t="e">
        <f>Table1[[#This Row],[Total Ballots]]/Table1[[#This Row],[Total Population]]</f>
        <v>#DIV/0!</v>
      </c>
      <c r="Y2685" s="78">
        <f>Table1[[#This Row],[Female Ballots]]/Table1[[#This Row],[Female Voters]]</f>
        <v>0.18741721854304635</v>
      </c>
      <c r="Z2685" s="79">
        <f>Table1[[#This Row],[Male Ballots]]/Table1[[#This Row],[Male Voters]]</f>
        <v>0.18533123028391169</v>
      </c>
      <c r="AA2685" s="78">
        <f>Table1[[#This Row],[Total Ballots]]/Table1[[#This Row],[Total Voters]]</f>
        <v>0.18720804886812792</v>
      </c>
    </row>
    <row r="2686" spans="1:27" s="12" customFormat="1" x14ac:dyDescent="0.35">
      <c r="A2686" s="70" t="s">
        <v>49</v>
      </c>
      <c r="B2686" s="71">
        <v>2019</v>
      </c>
      <c r="C2686" s="71" t="s">
        <v>82</v>
      </c>
      <c r="D2686" s="71"/>
      <c r="E2686" s="72"/>
      <c r="F2686" s="81"/>
      <c r="G2686" s="82" t="s">
        <v>64</v>
      </c>
      <c r="H2686" s="66"/>
      <c r="I2686" s="66"/>
      <c r="J2686" s="66"/>
      <c r="K2686" s="66">
        <v>1654</v>
      </c>
      <c r="L2686" s="66">
        <v>1520</v>
      </c>
      <c r="M2686" s="66">
        <v>7</v>
      </c>
      <c r="N2686" s="66">
        <v>3181</v>
      </c>
      <c r="O2686" s="66">
        <v>504</v>
      </c>
      <c r="P2686" s="66">
        <v>442</v>
      </c>
      <c r="Q2686" s="66">
        <v>4</v>
      </c>
      <c r="R2686" s="73">
        <v>950</v>
      </c>
      <c r="S2686" s="78" t="e">
        <f>Table1[[#This Row],[Female Voters]]/Table1[[#This Row],[Female Population]]</f>
        <v>#DIV/0!</v>
      </c>
      <c r="T2686" s="78" t="e">
        <f>Table1[[#This Row],[Male Voters]]/Table1[[#This Row],[Male Population]]</f>
        <v>#DIV/0!</v>
      </c>
      <c r="U2686" s="78" t="e">
        <f>Table1[[#This Row],[Total Voters]]/Table1[[#This Row],[Total Population]]</f>
        <v>#DIV/0!</v>
      </c>
      <c r="V2686" s="78" t="e">
        <f>Table1[[#This Row],[Female Ballots]]/Table1[[#This Row],[Female Population]]</f>
        <v>#DIV/0!</v>
      </c>
      <c r="W2686" s="78" t="e">
        <f>Table1[[#This Row],[Male Ballots]]/Table1[[#This Row],[Male Population]]</f>
        <v>#DIV/0!</v>
      </c>
      <c r="X2686" s="78" t="e">
        <f>Table1[[#This Row],[Total Ballots]]/Table1[[#This Row],[Total Population]]</f>
        <v>#DIV/0!</v>
      </c>
      <c r="Y2686" s="78">
        <f>Table1[[#This Row],[Female Ballots]]/Table1[[#This Row],[Female Voters]]</f>
        <v>0.30471584038694077</v>
      </c>
      <c r="Z2686" s="79">
        <f>Table1[[#This Row],[Male Ballots]]/Table1[[#This Row],[Male Voters]]</f>
        <v>0.29078947368421054</v>
      </c>
      <c r="AA2686" s="78">
        <f>Table1[[#This Row],[Total Ballots]]/Table1[[#This Row],[Total Voters]]</f>
        <v>0.29864822382898459</v>
      </c>
    </row>
    <row r="2687" spans="1:27" s="12" customFormat="1" x14ac:dyDescent="0.35">
      <c r="A2687" s="70" t="s">
        <v>49</v>
      </c>
      <c r="B2687" s="71">
        <v>2019</v>
      </c>
      <c r="C2687" s="71" t="s">
        <v>82</v>
      </c>
      <c r="D2687" s="71"/>
      <c r="E2687" s="72"/>
      <c r="F2687" s="81"/>
      <c r="G2687" s="82" t="s">
        <v>65</v>
      </c>
      <c r="H2687" s="66"/>
      <c r="I2687" s="66"/>
      <c r="J2687" s="66"/>
      <c r="K2687" s="66">
        <v>1689</v>
      </c>
      <c r="L2687" s="66">
        <v>1573</v>
      </c>
      <c r="M2687" s="66">
        <v>5</v>
      </c>
      <c r="N2687" s="66">
        <v>3267</v>
      </c>
      <c r="O2687" s="66">
        <v>712</v>
      </c>
      <c r="P2687" s="66">
        <v>648</v>
      </c>
      <c r="Q2687" s="66">
        <v>2</v>
      </c>
      <c r="R2687" s="73">
        <v>1362</v>
      </c>
      <c r="S2687" s="78" t="e">
        <f>Table1[[#This Row],[Female Voters]]/Table1[[#This Row],[Female Population]]</f>
        <v>#DIV/0!</v>
      </c>
      <c r="T2687" s="78" t="e">
        <f>Table1[[#This Row],[Male Voters]]/Table1[[#This Row],[Male Population]]</f>
        <v>#DIV/0!</v>
      </c>
      <c r="U2687" s="78" t="e">
        <f>Table1[[#This Row],[Total Voters]]/Table1[[#This Row],[Total Population]]</f>
        <v>#DIV/0!</v>
      </c>
      <c r="V2687" s="78" t="e">
        <f>Table1[[#This Row],[Female Ballots]]/Table1[[#This Row],[Female Population]]</f>
        <v>#DIV/0!</v>
      </c>
      <c r="W2687" s="78" t="e">
        <f>Table1[[#This Row],[Male Ballots]]/Table1[[#This Row],[Male Population]]</f>
        <v>#DIV/0!</v>
      </c>
      <c r="X2687" s="78" t="e">
        <f>Table1[[#This Row],[Total Ballots]]/Table1[[#This Row],[Total Population]]</f>
        <v>#DIV/0!</v>
      </c>
      <c r="Y2687" s="78">
        <f>Table1[[#This Row],[Female Ballots]]/Table1[[#This Row],[Female Voters]]</f>
        <v>0.4215512137359384</v>
      </c>
      <c r="Z2687" s="79">
        <f>Table1[[#This Row],[Male Ballots]]/Table1[[#This Row],[Male Voters]]</f>
        <v>0.41195168467895743</v>
      </c>
      <c r="AA2687" s="78">
        <f>Table1[[#This Row],[Total Ballots]]/Table1[[#This Row],[Total Voters]]</f>
        <v>0.41689623507805323</v>
      </c>
    </row>
    <row r="2688" spans="1:27" s="12" customFormat="1" x14ac:dyDescent="0.35">
      <c r="A2688" s="70" t="s">
        <v>49</v>
      </c>
      <c r="B2688" s="71">
        <v>2019</v>
      </c>
      <c r="C2688" s="71" t="s">
        <v>82</v>
      </c>
      <c r="D2688" s="71"/>
      <c r="E2688" s="72"/>
      <c r="F2688" s="81"/>
      <c r="G2688" s="82" t="s">
        <v>66</v>
      </c>
      <c r="H2688" s="66"/>
      <c r="I2688" s="66"/>
      <c r="J2688" s="66"/>
      <c r="K2688" s="66">
        <v>2628</v>
      </c>
      <c r="L2688" s="66">
        <v>2305</v>
      </c>
      <c r="M2688" s="66">
        <v>9</v>
      </c>
      <c r="N2688" s="66">
        <v>4942</v>
      </c>
      <c r="O2688" s="66">
        <v>1453</v>
      </c>
      <c r="P2688" s="66">
        <v>1233</v>
      </c>
      <c r="Q2688" s="66">
        <v>5</v>
      </c>
      <c r="R2688" s="73">
        <v>2691</v>
      </c>
      <c r="S2688" s="78" t="e">
        <f>Table1[[#This Row],[Female Voters]]/Table1[[#This Row],[Female Population]]</f>
        <v>#DIV/0!</v>
      </c>
      <c r="T2688" s="78" t="e">
        <f>Table1[[#This Row],[Male Voters]]/Table1[[#This Row],[Male Population]]</f>
        <v>#DIV/0!</v>
      </c>
      <c r="U2688" s="78" t="e">
        <f>Table1[[#This Row],[Total Voters]]/Table1[[#This Row],[Total Population]]</f>
        <v>#DIV/0!</v>
      </c>
      <c r="V2688" s="78" t="e">
        <f>Table1[[#This Row],[Female Ballots]]/Table1[[#This Row],[Female Population]]</f>
        <v>#DIV/0!</v>
      </c>
      <c r="W2688" s="78" t="e">
        <f>Table1[[#This Row],[Male Ballots]]/Table1[[#This Row],[Male Population]]</f>
        <v>#DIV/0!</v>
      </c>
      <c r="X2688" s="78" t="e">
        <f>Table1[[#This Row],[Total Ballots]]/Table1[[#This Row],[Total Population]]</f>
        <v>#DIV/0!</v>
      </c>
      <c r="Y2688" s="78">
        <f>Table1[[#This Row],[Female Ballots]]/Table1[[#This Row],[Female Voters]]</f>
        <v>0.55289193302891937</v>
      </c>
      <c r="Z2688" s="79">
        <f>Table1[[#This Row],[Male Ballots]]/Table1[[#This Row],[Male Voters]]</f>
        <v>0.53492407809110631</v>
      </c>
      <c r="AA2688" s="78">
        <f>Table1[[#This Row],[Total Ballots]]/Table1[[#This Row],[Total Voters]]</f>
        <v>0.54451639012545527</v>
      </c>
    </row>
    <row r="2689" spans="1:27" s="12" customFormat="1" x14ac:dyDescent="0.35">
      <c r="A2689" s="70" t="s">
        <v>49</v>
      </c>
      <c r="B2689" s="71">
        <v>2019</v>
      </c>
      <c r="C2689" s="71" t="s">
        <v>82</v>
      </c>
      <c r="D2689" s="71"/>
      <c r="E2689" s="72"/>
      <c r="F2689" s="81"/>
      <c r="G2689" s="82" t="s">
        <v>67</v>
      </c>
      <c r="H2689" s="66"/>
      <c r="I2689" s="66"/>
      <c r="J2689" s="66"/>
      <c r="K2689" s="66">
        <v>4092</v>
      </c>
      <c r="L2689" s="66">
        <v>4123</v>
      </c>
      <c r="M2689" s="66">
        <v>4</v>
      </c>
      <c r="N2689" s="66">
        <v>8219</v>
      </c>
      <c r="O2689" s="66">
        <v>2734</v>
      </c>
      <c r="P2689" s="66">
        <v>2805</v>
      </c>
      <c r="Q2689" s="66">
        <v>4</v>
      </c>
      <c r="R2689" s="66">
        <v>5543</v>
      </c>
      <c r="S2689" s="78" t="e">
        <f>Table1[[#This Row],[Female Voters]]/Table1[[#This Row],[Female Population]]</f>
        <v>#DIV/0!</v>
      </c>
      <c r="T2689" s="78" t="e">
        <f>Table1[[#This Row],[Male Voters]]/Table1[[#This Row],[Male Population]]</f>
        <v>#DIV/0!</v>
      </c>
      <c r="U2689" s="78" t="e">
        <f>Table1[[#This Row],[Total Voters]]/Table1[[#This Row],[Total Population]]</f>
        <v>#DIV/0!</v>
      </c>
      <c r="V2689" s="78" t="e">
        <f>Table1[[#This Row],[Female Ballots]]/Table1[[#This Row],[Female Population]]</f>
        <v>#DIV/0!</v>
      </c>
      <c r="W2689" s="78" t="e">
        <f>Table1[[#This Row],[Male Ballots]]/Table1[[#This Row],[Male Population]]</f>
        <v>#DIV/0!</v>
      </c>
      <c r="X2689" s="78" t="e">
        <f>Table1[[#This Row],[Total Ballots]]/Table1[[#This Row],[Total Population]]</f>
        <v>#DIV/0!</v>
      </c>
      <c r="Y2689" s="78">
        <f>Table1[[#This Row],[Female Ballots]]/Table1[[#This Row],[Female Voters]]</f>
        <v>0.66813294232649068</v>
      </c>
      <c r="Z2689" s="79">
        <f>Table1[[#This Row],[Male Ballots]]/Table1[[#This Row],[Male Voters]]</f>
        <v>0.68032985690031533</v>
      </c>
      <c r="AA2689" s="78">
        <f>Table1[[#This Row],[Total Ballots]]/Table1[[#This Row],[Total Voters]]</f>
        <v>0.67441294561382159</v>
      </c>
    </row>
    <row r="2690" spans="1:27" s="12" customFormat="1" x14ac:dyDescent="0.35">
      <c r="A2690" s="70" t="s">
        <v>34</v>
      </c>
      <c r="B2690" s="71">
        <v>2019</v>
      </c>
      <c r="C2690" s="71" t="s">
        <v>82</v>
      </c>
      <c r="D2690" s="71"/>
      <c r="E2690" s="72"/>
      <c r="F2690" s="81"/>
      <c r="G2690" s="82" t="s">
        <v>79</v>
      </c>
      <c r="H2690" s="66"/>
      <c r="I2690" s="66"/>
      <c r="J2690" s="66"/>
      <c r="K2690" s="66">
        <v>8013</v>
      </c>
      <c r="L2690" s="66">
        <v>7416</v>
      </c>
      <c r="M2690" s="66">
        <v>83</v>
      </c>
      <c r="N2690" s="66">
        <v>15512</v>
      </c>
      <c r="O2690" s="66">
        <v>3952</v>
      </c>
      <c r="P2690" s="66">
        <v>3689</v>
      </c>
      <c r="Q2690" s="66">
        <v>34</v>
      </c>
      <c r="R2690" s="73">
        <v>7675</v>
      </c>
      <c r="S2690" s="78" t="e">
        <f>Table1[[#This Row],[Female Voters]]/Table1[[#This Row],[Female Population]]</f>
        <v>#DIV/0!</v>
      </c>
      <c r="T2690" s="78" t="e">
        <f>Table1[[#This Row],[Male Voters]]/Table1[[#This Row],[Male Population]]</f>
        <v>#DIV/0!</v>
      </c>
      <c r="U2690" s="78" t="e">
        <f>Table1[[#This Row],[Total Voters]]/Table1[[#This Row],[Total Population]]</f>
        <v>#DIV/0!</v>
      </c>
      <c r="V2690" s="78" t="e">
        <f>Table1[[#This Row],[Female Ballots]]/Table1[[#This Row],[Female Population]]</f>
        <v>#DIV/0!</v>
      </c>
      <c r="W2690" s="78" t="e">
        <f>Table1[[#This Row],[Male Ballots]]/Table1[[#This Row],[Male Population]]</f>
        <v>#DIV/0!</v>
      </c>
      <c r="X2690" s="78" t="e">
        <f>Table1[[#This Row],[Total Ballots]]/Table1[[#This Row],[Total Population]]</f>
        <v>#DIV/0!</v>
      </c>
      <c r="Y2690" s="78">
        <f>Table1[[#This Row],[Female Ballots]]/Table1[[#This Row],[Female Voters]]</f>
        <v>0.49319855235242732</v>
      </c>
      <c r="Z2690" s="79">
        <f>Table1[[#This Row],[Male Ballots]]/Table1[[#This Row],[Male Voters]]</f>
        <v>0.49743797195253509</v>
      </c>
      <c r="AA2690" s="78">
        <f>Table1[[#This Row],[Total Ballots]]/Table1[[#This Row],[Total Voters]]</f>
        <v>0.494778236204229</v>
      </c>
    </row>
    <row r="2691" spans="1:27" s="12" customFormat="1" x14ac:dyDescent="0.35">
      <c r="A2691" s="70" t="s">
        <v>34</v>
      </c>
      <c r="B2691" s="71">
        <v>2019</v>
      </c>
      <c r="C2691" s="71" t="s">
        <v>82</v>
      </c>
      <c r="D2691" s="71"/>
      <c r="E2691" s="72"/>
      <c r="F2691" s="81"/>
      <c r="G2691" s="82" t="s">
        <v>62</v>
      </c>
      <c r="H2691" s="66"/>
      <c r="I2691" s="66"/>
      <c r="J2691" s="66"/>
      <c r="K2691" s="66">
        <v>359</v>
      </c>
      <c r="L2691" s="66">
        <v>415</v>
      </c>
      <c r="M2691" s="66">
        <v>6</v>
      </c>
      <c r="N2691" s="66">
        <v>780</v>
      </c>
      <c r="O2691" s="66">
        <v>70</v>
      </c>
      <c r="P2691" s="66">
        <v>73</v>
      </c>
      <c r="Q2691" s="66">
        <v>0</v>
      </c>
      <c r="R2691" s="73">
        <v>143</v>
      </c>
      <c r="S2691" s="78" t="e">
        <f>Table1[[#This Row],[Female Voters]]/Table1[[#This Row],[Female Population]]</f>
        <v>#DIV/0!</v>
      </c>
      <c r="T2691" s="78" t="e">
        <f>Table1[[#This Row],[Male Voters]]/Table1[[#This Row],[Male Population]]</f>
        <v>#DIV/0!</v>
      </c>
      <c r="U2691" s="78" t="e">
        <f>Table1[[#This Row],[Total Voters]]/Table1[[#This Row],[Total Population]]</f>
        <v>#DIV/0!</v>
      </c>
      <c r="V2691" s="78" t="e">
        <f>Table1[[#This Row],[Female Ballots]]/Table1[[#This Row],[Female Population]]</f>
        <v>#DIV/0!</v>
      </c>
      <c r="W2691" s="78" t="e">
        <f>Table1[[#This Row],[Male Ballots]]/Table1[[#This Row],[Male Population]]</f>
        <v>#DIV/0!</v>
      </c>
      <c r="X2691" s="78" t="e">
        <f>Table1[[#This Row],[Total Ballots]]/Table1[[#This Row],[Total Population]]</f>
        <v>#DIV/0!</v>
      </c>
      <c r="Y2691" s="78">
        <f>Table1[[#This Row],[Female Ballots]]/Table1[[#This Row],[Female Voters]]</f>
        <v>0.19498607242339833</v>
      </c>
      <c r="Z2691" s="79">
        <f>Table1[[#This Row],[Male Ballots]]/Table1[[#This Row],[Male Voters]]</f>
        <v>0.17590361445783131</v>
      </c>
      <c r="AA2691" s="78">
        <f>Table1[[#This Row],[Total Ballots]]/Table1[[#This Row],[Total Voters]]</f>
        <v>0.18333333333333332</v>
      </c>
    </row>
    <row r="2692" spans="1:27" s="12" customFormat="1" x14ac:dyDescent="0.35">
      <c r="A2692" s="70" t="s">
        <v>34</v>
      </c>
      <c r="B2692" s="71">
        <v>2019</v>
      </c>
      <c r="C2692" s="71" t="s">
        <v>82</v>
      </c>
      <c r="D2692" s="71"/>
      <c r="E2692" s="72"/>
      <c r="F2692" s="81"/>
      <c r="G2692" s="82" t="s">
        <v>63</v>
      </c>
      <c r="H2692" s="66"/>
      <c r="I2692" s="66"/>
      <c r="J2692" s="66"/>
      <c r="K2692" s="66">
        <v>765</v>
      </c>
      <c r="L2692" s="66">
        <v>689</v>
      </c>
      <c r="M2692" s="66">
        <v>13</v>
      </c>
      <c r="N2692" s="66">
        <v>1467</v>
      </c>
      <c r="O2692" s="66">
        <v>160</v>
      </c>
      <c r="P2692" s="66">
        <v>134</v>
      </c>
      <c r="Q2692" s="66">
        <v>4</v>
      </c>
      <c r="R2692" s="73">
        <v>298</v>
      </c>
      <c r="S2692" s="78" t="e">
        <f>Table1[[#This Row],[Female Voters]]/Table1[[#This Row],[Female Population]]</f>
        <v>#DIV/0!</v>
      </c>
      <c r="T2692" s="78" t="e">
        <f>Table1[[#This Row],[Male Voters]]/Table1[[#This Row],[Male Population]]</f>
        <v>#DIV/0!</v>
      </c>
      <c r="U2692" s="78" t="e">
        <f>Table1[[#This Row],[Total Voters]]/Table1[[#This Row],[Total Population]]</f>
        <v>#DIV/0!</v>
      </c>
      <c r="V2692" s="78" t="e">
        <f>Table1[[#This Row],[Female Ballots]]/Table1[[#This Row],[Female Population]]</f>
        <v>#DIV/0!</v>
      </c>
      <c r="W2692" s="78" t="e">
        <f>Table1[[#This Row],[Male Ballots]]/Table1[[#This Row],[Male Population]]</f>
        <v>#DIV/0!</v>
      </c>
      <c r="X2692" s="78" t="e">
        <f>Table1[[#This Row],[Total Ballots]]/Table1[[#This Row],[Total Population]]</f>
        <v>#DIV/0!</v>
      </c>
      <c r="Y2692" s="78">
        <f>Table1[[#This Row],[Female Ballots]]/Table1[[#This Row],[Female Voters]]</f>
        <v>0.20915032679738563</v>
      </c>
      <c r="Z2692" s="79">
        <f>Table1[[#This Row],[Male Ballots]]/Table1[[#This Row],[Male Voters]]</f>
        <v>0.19448476052249636</v>
      </c>
      <c r="AA2692" s="78">
        <f>Table1[[#This Row],[Total Ballots]]/Table1[[#This Row],[Total Voters]]</f>
        <v>0.20313565098841171</v>
      </c>
    </row>
    <row r="2693" spans="1:27" s="12" customFormat="1" x14ac:dyDescent="0.35">
      <c r="A2693" s="70" t="s">
        <v>34</v>
      </c>
      <c r="B2693" s="71">
        <v>2019</v>
      </c>
      <c r="C2693" s="71" t="s">
        <v>82</v>
      </c>
      <c r="D2693" s="71"/>
      <c r="E2693" s="72"/>
      <c r="F2693" s="81"/>
      <c r="G2693" s="82" t="s">
        <v>64</v>
      </c>
      <c r="H2693" s="66"/>
      <c r="I2693" s="66"/>
      <c r="J2693" s="66"/>
      <c r="K2693" s="66">
        <v>806</v>
      </c>
      <c r="L2693" s="66">
        <v>771</v>
      </c>
      <c r="M2693" s="66">
        <v>11</v>
      </c>
      <c r="N2693" s="66">
        <v>1588</v>
      </c>
      <c r="O2693" s="66">
        <v>245</v>
      </c>
      <c r="P2693" s="66">
        <v>237</v>
      </c>
      <c r="Q2693" s="66">
        <v>4</v>
      </c>
      <c r="R2693" s="73">
        <v>486</v>
      </c>
      <c r="S2693" s="78" t="e">
        <f>Table1[[#This Row],[Female Voters]]/Table1[[#This Row],[Female Population]]</f>
        <v>#DIV/0!</v>
      </c>
      <c r="T2693" s="78" t="e">
        <f>Table1[[#This Row],[Male Voters]]/Table1[[#This Row],[Male Population]]</f>
        <v>#DIV/0!</v>
      </c>
      <c r="U2693" s="78" t="e">
        <f>Table1[[#This Row],[Total Voters]]/Table1[[#This Row],[Total Population]]</f>
        <v>#DIV/0!</v>
      </c>
      <c r="V2693" s="78" t="e">
        <f>Table1[[#This Row],[Female Ballots]]/Table1[[#This Row],[Female Population]]</f>
        <v>#DIV/0!</v>
      </c>
      <c r="W2693" s="78" t="e">
        <f>Table1[[#This Row],[Male Ballots]]/Table1[[#This Row],[Male Population]]</f>
        <v>#DIV/0!</v>
      </c>
      <c r="X2693" s="78" t="e">
        <f>Table1[[#This Row],[Total Ballots]]/Table1[[#This Row],[Total Population]]</f>
        <v>#DIV/0!</v>
      </c>
      <c r="Y2693" s="78">
        <f>Table1[[#This Row],[Female Ballots]]/Table1[[#This Row],[Female Voters]]</f>
        <v>0.30397022332506202</v>
      </c>
      <c r="Z2693" s="79">
        <f>Table1[[#This Row],[Male Ballots]]/Table1[[#This Row],[Male Voters]]</f>
        <v>0.30739299610894943</v>
      </c>
      <c r="AA2693" s="78">
        <f>Table1[[#This Row],[Total Ballots]]/Table1[[#This Row],[Total Voters]]</f>
        <v>0.30604534005037781</v>
      </c>
    </row>
    <row r="2694" spans="1:27" s="12" customFormat="1" x14ac:dyDescent="0.35">
      <c r="A2694" s="70" t="s">
        <v>34</v>
      </c>
      <c r="B2694" s="71">
        <v>2019</v>
      </c>
      <c r="C2694" s="71" t="s">
        <v>82</v>
      </c>
      <c r="D2694" s="71"/>
      <c r="E2694" s="72"/>
      <c r="F2694" s="81"/>
      <c r="G2694" s="82" t="s">
        <v>65</v>
      </c>
      <c r="H2694" s="66"/>
      <c r="I2694" s="66"/>
      <c r="J2694" s="66"/>
      <c r="K2694" s="66">
        <v>959</v>
      </c>
      <c r="L2694" s="66">
        <v>881</v>
      </c>
      <c r="M2694" s="66">
        <v>9</v>
      </c>
      <c r="N2694" s="66">
        <v>1849</v>
      </c>
      <c r="O2694" s="66">
        <v>369</v>
      </c>
      <c r="P2694" s="66">
        <v>358</v>
      </c>
      <c r="Q2694" s="66">
        <v>3</v>
      </c>
      <c r="R2694" s="73">
        <v>730</v>
      </c>
      <c r="S2694" s="78" t="e">
        <f>Table1[[#This Row],[Female Voters]]/Table1[[#This Row],[Female Population]]</f>
        <v>#DIV/0!</v>
      </c>
      <c r="T2694" s="78" t="e">
        <f>Table1[[#This Row],[Male Voters]]/Table1[[#This Row],[Male Population]]</f>
        <v>#DIV/0!</v>
      </c>
      <c r="U2694" s="78" t="e">
        <f>Table1[[#This Row],[Total Voters]]/Table1[[#This Row],[Total Population]]</f>
        <v>#DIV/0!</v>
      </c>
      <c r="V2694" s="78" t="e">
        <f>Table1[[#This Row],[Female Ballots]]/Table1[[#This Row],[Female Population]]</f>
        <v>#DIV/0!</v>
      </c>
      <c r="W2694" s="78" t="e">
        <f>Table1[[#This Row],[Male Ballots]]/Table1[[#This Row],[Male Population]]</f>
        <v>#DIV/0!</v>
      </c>
      <c r="X2694" s="78" t="e">
        <f>Table1[[#This Row],[Total Ballots]]/Table1[[#This Row],[Total Population]]</f>
        <v>#DIV/0!</v>
      </c>
      <c r="Y2694" s="78">
        <f>Table1[[#This Row],[Female Ballots]]/Table1[[#This Row],[Female Voters]]</f>
        <v>0.38477580813347234</v>
      </c>
      <c r="Z2694" s="79">
        <f>Table1[[#This Row],[Male Ballots]]/Table1[[#This Row],[Male Voters]]</f>
        <v>0.40635641316685583</v>
      </c>
      <c r="AA2694" s="78">
        <f>Table1[[#This Row],[Total Ballots]]/Table1[[#This Row],[Total Voters]]</f>
        <v>0.39480800432666308</v>
      </c>
    </row>
    <row r="2695" spans="1:27" s="12" customFormat="1" x14ac:dyDescent="0.35">
      <c r="A2695" s="70" t="s">
        <v>34</v>
      </c>
      <c r="B2695" s="71">
        <v>2019</v>
      </c>
      <c r="C2695" s="71" t="s">
        <v>82</v>
      </c>
      <c r="D2695" s="71"/>
      <c r="E2695" s="72"/>
      <c r="F2695" s="81"/>
      <c r="G2695" s="82" t="s">
        <v>66</v>
      </c>
      <c r="H2695" s="66"/>
      <c r="I2695" s="66"/>
      <c r="J2695" s="66"/>
      <c r="K2695" s="66">
        <v>1699</v>
      </c>
      <c r="L2695" s="66">
        <v>1455</v>
      </c>
      <c r="M2695" s="66">
        <v>19</v>
      </c>
      <c r="N2695" s="66">
        <v>3173</v>
      </c>
      <c r="O2695" s="66">
        <v>901</v>
      </c>
      <c r="P2695" s="66">
        <v>745</v>
      </c>
      <c r="Q2695" s="66">
        <v>8</v>
      </c>
      <c r="R2695" s="73">
        <v>1654</v>
      </c>
      <c r="S2695" s="78" t="e">
        <f>Table1[[#This Row],[Female Voters]]/Table1[[#This Row],[Female Population]]</f>
        <v>#DIV/0!</v>
      </c>
      <c r="T2695" s="78" t="e">
        <f>Table1[[#This Row],[Male Voters]]/Table1[[#This Row],[Male Population]]</f>
        <v>#DIV/0!</v>
      </c>
      <c r="U2695" s="78" t="e">
        <f>Table1[[#This Row],[Total Voters]]/Table1[[#This Row],[Total Population]]</f>
        <v>#DIV/0!</v>
      </c>
      <c r="V2695" s="78" t="e">
        <f>Table1[[#This Row],[Female Ballots]]/Table1[[#This Row],[Female Population]]</f>
        <v>#DIV/0!</v>
      </c>
      <c r="W2695" s="78" t="e">
        <f>Table1[[#This Row],[Male Ballots]]/Table1[[#This Row],[Male Population]]</f>
        <v>#DIV/0!</v>
      </c>
      <c r="X2695" s="78" t="e">
        <f>Table1[[#This Row],[Total Ballots]]/Table1[[#This Row],[Total Population]]</f>
        <v>#DIV/0!</v>
      </c>
      <c r="Y2695" s="78">
        <f>Table1[[#This Row],[Female Ballots]]/Table1[[#This Row],[Female Voters]]</f>
        <v>0.53031194820482641</v>
      </c>
      <c r="Z2695" s="79">
        <f>Table1[[#This Row],[Male Ballots]]/Table1[[#This Row],[Male Voters]]</f>
        <v>0.51202749140893467</v>
      </c>
      <c r="AA2695" s="78">
        <f>Table1[[#This Row],[Total Ballots]]/Table1[[#This Row],[Total Voters]]</f>
        <v>0.52127324298770883</v>
      </c>
    </row>
    <row r="2696" spans="1:27" s="12" customFormat="1" x14ac:dyDescent="0.35">
      <c r="A2696" s="70" t="s">
        <v>34</v>
      </c>
      <c r="B2696" s="71">
        <v>2019</v>
      </c>
      <c r="C2696" s="71" t="s">
        <v>82</v>
      </c>
      <c r="D2696" s="71"/>
      <c r="E2696" s="72"/>
      <c r="F2696" s="81"/>
      <c r="G2696" s="82" t="s">
        <v>67</v>
      </c>
      <c r="H2696" s="66"/>
      <c r="I2696" s="66"/>
      <c r="J2696" s="66"/>
      <c r="K2696" s="66">
        <v>3425</v>
      </c>
      <c r="L2696" s="66">
        <v>3205</v>
      </c>
      <c r="M2696" s="66">
        <v>25</v>
      </c>
      <c r="N2696" s="66">
        <v>6655</v>
      </c>
      <c r="O2696" s="66">
        <v>2207</v>
      </c>
      <c r="P2696" s="66">
        <v>2142</v>
      </c>
      <c r="Q2696" s="66">
        <v>15</v>
      </c>
      <c r="R2696" s="66">
        <v>4364</v>
      </c>
      <c r="S2696" s="78" t="e">
        <f>Table1[[#This Row],[Female Voters]]/Table1[[#This Row],[Female Population]]</f>
        <v>#DIV/0!</v>
      </c>
      <c r="T2696" s="78" t="e">
        <f>Table1[[#This Row],[Male Voters]]/Table1[[#This Row],[Male Population]]</f>
        <v>#DIV/0!</v>
      </c>
      <c r="U2696" s="78" t="e">
        <f>Table1[[#This Row],[Total Voters]]/Table1[[#This Row],[Total Population]]</f>
        <v>#DIV/0!</v>
      </c>
      <c r="V2696" s="78" t="e">
        <f>Table1[[#This Row],[Female Ballots]]/Table1[[#This Row],[Female Population]]</f>
        <v>#DIV/0!</v>
      </c>
      <c r="W2696" s="78" t="e">
        <f>Table1[[#This Row],[Male Ballots]]/Table1[[#This Row],[Male Population]]</f>
        <v>#DIV/0!</v>
      </c>
      <c r="X2696" s="78" t="e">
        <f>Table1[[#This Row],[Total Ballots]]/Table1[[#This Row],[Total Population]]</f>
        <v>#DIV/0!</v>
      </c>
      <c r="Y2696" s="78">
        <f>Table1[[#This Row],[Female Ballots]]/Table1[[#This Row],[Female Voters]]</f>
        <v>0.64437956204379565</v>
      </c>
      <c r="Z2696" s="79">
        <f>Table1[[#This Row],[Male Ballots]]/Table1[[#This Row],[Male Voters]]</f>
        <v>0.66833073322932912</v>
      </c>
      <c r="AA2696" s="78">
        <f>Table1[[#This Row],[Total Ballots]]/Table1[[#This Row],[Total Voters]]</f>
        <v>0.65574755822689712</v>
      </c>
    </row>
    <row r="2697" spans="1:27" s="12" customFormat="1" x14ac:dyDescent="0.35">
      <c r="A2697" s="70" t="s">
        <v>31</v>
      </c>
      <c r="B2697" s="71">
        <v>2019</v>
      </c>
      <c r="C2697" s="71" t="s">
        <v>82</v>
      </c>
      <c r="D2697" s="71"/>
      <c r="E2697" s="72"/>
      <c r="F2697" s="81"/>
      <c r="G2697" s="82" t="s">
        <v>79</v>
      </c>
      <c r="H2697" s="66"/>
      <c r="I2697" s="66"/>
      <c r="J2697" s="66"/>
      <c r="K2697" s="66">
        <v>4665</v>
      </c>
      <c r="L2697" s="66">
        <v>4619</v>
      </c>
      <c r="M2697" s="66">
        <v>62</v>
      </c>
      <c r="N2697" s="66">
        <v>9346</v>
      </c>
      <c r="O2697" s="66">
        <v>2322</v>
      </c>
      <c r="P2697" s="66">
        <v>2307</v>
      </c>
      <c r="Q2697" s="66">
        <v>24</v>
      </c>
      <c r="R2697" s="73">
        <v>4653</v>
      </c>
      <c r="S2697" s="78" t="e">
        <f>Table1[[#This Row],[Female Voters]]/Table1[[#This Row],[Female Population]]</f>
        <v>#DIV/0!</v>
      </c>
      <c r="T2697" s="78" t="e">
        <f>Table1[[#This Row],[Male Voters]]/Table1[[#This Row],[Male Population]]</f>
        <v>#DIV/0!</v>
      </c>
      <c r="U2697" s="78" t="e">
        <f>Table1[[#This Row],[Total Voters]]/Table1[[#This Row],[Total Population]]</f>
        <v>#DIV/0!</v>
      </c>
      <c r="V2697" s="78" t="e">
        <f>Table1[[#This Row],[Female Ballots]]/Table1[[#This Row],[Female Population]]</f>
        <v>#DIV/0!</v>
      </c>
      <c r="W2697" s="78" t="e">
        <f>Table1[[#This Row],[Male Ballots]]/Table1[[#This Row],[Male Population]]</f>
        <v>#DIV/0!</v>
      </c>
      <c r="X2697" s="78" t="e">
        <f>Table1[[#This Row],[Total Ballots]]/Table1[[#This Row],[Total Population]]</f>
        <v>#DIV/0!</v>
      </c>
      <c r="Y2697" s="78">
        <f>Table1[[#This Row],[Female Ballots]]/Table1[[#This Row],[Female Voters]]</f>
        <v>0.49774919614147911</v>
      </c>
      <c r="Z2697" s="79">
        <f>Table1[[#This Row],[Male Ballots]]/Table1[[#This Row],[Male Voters]]</f>
        <v>0.49945875730677636</v>
      </c>
      <c r="AA2697" s="78">
        <f>Table1[[#This Row],[Total Ballots]]/Table1[[#This Row],[Total Voters]]</f>
        <v>0.49786004707896425</v>
      </c>
    </row>
    <row r="2698" spans="1:27" s="12" customFormat="1" x14ac:dyDescent="0.35">
      <c r="A2698" s="70" t="s">
        <v>31</v>
      </c>
      <c r="B2698" s="71">
        <v>2019</v>
      </c>
      <c r="C2698" s="71" t="s">
        <v>82</v>
      </c>
      <c r="D2698" s="71"/>
      <c r="E2698" s="72"/>
      <c r="F2698" s="81"/>
      <c r="G2698" s="82" t="s">
        <v>62</v>
      </c>
      <c r="H2698" s="66"/>
      <c r="I2698" s="66"/>
      <c r="J2698" s="66"/>
      <c r="K2698" s="66">
        <v>292</v>
      </c>
      <c r="L2698" s="66">
        <v>349</v>
      </c>
      <c r="M2698" s="66">
        <v>8</v>
      </c>
      <c r="N2698" s="66">
        <v>649</v>
      </c>
      <c r="O2698" s="66">
        <v>67</v>
      </c>
      <c r="P2698" s="66">
        <v>62</v>
      </c>
      <c r="Q2698" s="66">
        <v>1</v>
      </c>
      <c r="R2698" s="73">
        <v>130</v>
      </c>
      <c r="S2698" s="78" t="e">
        <f>Table1[[#This Row],[Female Voters]]/Table1[[#This Row],[Female Population]]</f>
        <v>#DIV/0!</v>
      </c>
      <c r="T2698" s="78" t="e">
        <f>Table1[[#This Row],[Male Voters]]/Table1[[#This Row],[Male Population]]</f>
        <v>#DIV/0!</v>
      </c>
      <c r="U2698" s="78" t="e">
        <f>Table1[[#This Row],[Total Voters]]/Table1[[#This Row],[Total Population]]</f>
        <v>#DIV/0!</v>
      </c>
      <c r="V2698" s="78" t="e">
        <f>Table1[[#This Row],[Female Ballots]]/Table1[[#This Row],[Female Population]]</f>
        <v>#DIV/0!</v>
      </c>
      <c r="W2698" s="78" t="e">
        <f>Table1[[#This Row],[Male Ballots]]/Table1[[#This Row],[Male Population]]</f>
        <v>#DIV/0!</v>
      </c>
      <c r="X2698" s="78" t="e">
        <f>Table1[[#This Row],[Total Ballots]]/Table1[[#This Row],[Total Population]]</f>
        <v>#DIV/0!</v>
      </c>
      <c r="Y2698" s="78">
        <f>Table1[[#This Row],[Female Ballots]]/Table1[[#This Row],[Female Voters]]</f>
        <v>0.22945205479452055</v>
      </c>
      <c r="Z2698" s="79">
        <f>Table1[[#This Row],[Male Ballots]]/Table1[[#This Row],[Male Voters]]</f>
        <v>0.17765042979942694</v>
      </c>
      <c r="AA2698" s="78">
        <f>Table1[[#This Row],[Total Ballots]]/Table1[[#This Row],[Total Voters]]</f>
        <v>0.20030816640986132</v>
      </c>
    </row>
    <row r="2699" spans="1:27" s="12" customFormat="1" x14ac:dyDescent="0.35">
      <c r="A2699" s="70" t="s">
        <v>31</v>
      </c>
      <c r="B2699" s="71">
        <v>2019</v>
      </c>
      <c r="C2699" s="71" t="s">
        <v>82</v>
      </c>
      <c r="D2699" s="71"/>
      <c r="E2699" s="72"/>
      <c r="F2699" s="81"/>
      <c r="G2699" s="82" t="s">
        <v>63</v>
      </c>
      <c r="H2699" s="66"/>
      <c r="I2699" s="66"/>
      <c r="J2699" s="66"/>
      <c r="K2699" s="66">
        <v>470</v>
      </c>
      <c r="L2699" s="66">
        <v>489</v>
      </c>
      <c r="M2699" s="66">
        <v>9</v>
      </c>
      <c r="N2699" s="66">
        <v>968</v>
      </c>
      <c r="O2699" s="66">
        <v>81</v>
      </c>
      <c r="P2699" s="66">
        <v>88</v>
      </c>
      <c r="Q2699" s="66">
        <v>0</v>
      </c>
      <c r="R2699" s="73">
        <v>169</v>
      </c>
      <c r="S2699" s="78" t="e">
        <f>Table1[[#This Row],[Female Voters]]/Table1[[#This Row],[Female Population]]</f>
        <v>#DIV/0!</v>
      </c>
      <c r="T2699" s="78" t="e">
        <f>Table1[[#This Row],[Male Voters]]/Table1[[#This Row],[Male Population]]</f>
        <v>#DIV/0!</v>
      </c>
      <c r="U2699" s="78" t="e">
        <f>Table1[[#This Row],[Total Voters]]/Table1[[#This Row],[Total Population]]</f>
        <v>#DIV/0!</v>
      </c>
      <c r="V2699" s="78" t="e">
        <f>Table1[[#This Row],[Female Ballots]]/Table1[[#This Row],[Female Population]]</f>
        <v>#DIV/0!</v>
      </c>
      <c r="W2699" s="78" t="e">
        <f>Table1[[#This Row],[Male Ballots]]/Table1[[#This Row],[Male Population]]</f>
        <v>#DIV/0!</v>
      </c>
      <c r="X2699" s="78" t="e">
        <f>Table1[[#This Row],[Total Ballots]]/Table1[[#This Row],[Total Population]]</f>
        <v>#DIV/0!</v>
      </c>
      <c r="Y2699" s="78">
        <f>Table1[[#This Row],[Female Ballots]]/Table1[[#This Row],[Female Voters]]</f>
        <v>0.17234042553191489</v>
      </c>
      <c r="Z2699" s="79">
        <f>Table1[[#This Row],[Male Ballots]]/Table1[[#This Row],[Male Voters]]</f>
        <v>0.17995910020449898</v>
      </c>
      <c r="AA2699" s="78">
        <f>Table1[[#This Row],[Total Ballots]]/Table1[[#This Row],[Total Voters]]</f>
        <v>0.17458677685950413</v>
      </c>
    </row>
    <row r="2700" spans="1:27" s="12" customFormat="1" x14ac:dyDescent="0.35">
      <c r="A2700" s="70" t="s">
        <v>31</v>
      </c>
      <c r="B2700" s="71">
        <v>2019</v>
      </c>
      <c r="C2700" s="71" t="s">
        <v>82</v>
      </c>
      <c r="D2700" s="71"/>
      <c r="E2700" s="72"/>
      <c r="F2700" s="81"/>
      <c r="G2700" s="82" t="s">
        <v>64</v>
      </c>
      <c r="H2700" s="66"/>
      <c r="I2700" s="66"/>
      <c r="J2700" s="66"/>
      <c r="K2700" s="66">
        <v>559</v>
      </c>
      <c r="L2700" s="66">
        <v>499</v>
      </c>
      <c r="M2700" s="66">
        <v>13</v>
      </c>
      <c r="N2700" s="66">
        <v>1071</v>
      </c>
      <c r="O2700" s="66">
        <v>169</v>
      </c>
      <c r="P2700" s="66">
        <v>139</v>
      </c>
      <c r="Q2700" s="66">
        <v>5</v>
      </c>
      <c r="R2700" s="73">
        <v>313</v>
      </c>
      <c r="S2700" s="78" t="e">
        <f>Table1[[#This Row],[Female Voters]]/Table1[[#This Row],[Female Population]]</f>
        <v>#DIV/0!</v>
      </c>
      <c r="T2700" s="78" t="e">
        <f>Table1[[#This Row],[Male Voters]]/Table1[[#This Row],[Male Population]]</f>
        <v>#DIV/0!</v>
      </c>
      <c r="U2700" s="78" t="e">
        <f>Table1[[#This Row],[Total Voters]]/Table1[[#This Row],[Total Population]]</f>
        <v>#DIV/0!</v>
      </c>
      <c r="V2700" s="78" t="e">
        <f>Table1[[#This Row],[Female Ballots]]/Table1[[#This Row],[Female Population]]</f>
        <v>#DIV/0!</v>
      </c>
      <c r="W2700" s="78" t="e">
        <f>Table1[[#This Row],[Male Ballots]]/Table1[[#This Row],[Male Population]]</f>
        <v>#DIV/0!</v>
      </c>
      <c r="X2700" s="78" t="e">
        <f>Table1[[#This Row],[Total Ballots]]/Table1[[#This Row],[Total Population]]</f>
        <v>#DIV/0!</v>
      </c>
      <c r="Y2700" s="78">
        <f>Table1[[#This Row],[Female Ballots]]/Table1[[#This Row],[Female Voters]]</f>
        <v>0.30232558139534882</v>
      </c>
      <c r="Z2700" s="79">
        <f>Table1[[#This Row],[Male Ballots]]/Table1[[#This Row],[Male Voters]]</f>
        <v>0.27855711422845691</v>
      </c>
      <c r="AA2700" s="78">
        <f>Table1[[#This Row],[Total Ballots]]/Table1[[#This Row],[Total Voters]]</f>
        <v>0.29225023342670403</v>
      </c>
    </row>
    <row r="2701" spans="1:27" s="12" customFormat="1" x14ac:dyDescent="0.35">
      <c r="A2701" s="70" t="s">
        <v>31</v>
      </c>
      <c r="B2701" s="71">
        <v>2019</v>
      </c>
      <c r="C2701" s="71" t="s">
        <v>82</v>
      </c>
      <c r="D2701" s="71"/>
      <c r="E2701" s="72"/>
      <c r="F2701" s="81"/>
      <c r="G2701" s="82" t="s">
        <v>65</v>
      </c>
      <c r="H2701" s="66"/>
      <c r="I2701" s="66"/>
      <c r="J2701" s="66"/>
      <c r="K2701" s="66">
        <v>627</v>
      </c>
      <c r="L2701" s="66">
        <v>644</v>
      </c>
      <c r="M2701" s="66">
        <v>7</v>
      </c>
      <c r="N2701" s="66">
        <v>1278</v>
      </c>
      <c r="O2701" s="66">
        <v>264</v>
      </c>
      <c r="P2701" s="66">
        <v>253</v>
      </c>
      <c r="Q2701" s="66">
        <v>4</v>
      </c>
      <c r="R2701" s="73">
        <v>521</v>
      </c>
      <c r="S2701" s="78" t="e">
        <f>Table1[[#This Row],[Female Voters]]/Table1[[#This Row],[Female Population]]</f>
        <v>#DIV/0!</v>
      </c>
      <c r="T2701" s="78" t="e">
        <f>Table1[[#This Row],[Male Voters]]/Table1[[#This Row],[Male Population]]</f>
        <v>#DIV/0!</v>
      </c>
      <c r="U2701" s="78" t="e">
        <f>Table1[[#This Row],[Total Voters]]/Table1[[#This Row],[Total Population]]</f>
        <v>#DIV/0!</v>
      </c>
      <c r="V2701" s="78" t="e">
        <f>Table1[[#This Row],[Female Ballots]]/Table1[[#This Row],[Female Population]]</f>
        <v>#DIV/0!</v>
      </c>
      <c r="W2701" s="78" t="e">
        <f>Table1[[#This Row],[Male Ballots]]/Table1[[#This Row],[Male Population]]</f>
        <v>#DIV/0!</v>
      </c>
      <c r="X2701" s="78" t="e">
        <f>Table1[[#This Row],[Total Ballots]]/Table1[[#This Row],[Total Population]]</f>
        <v>#DIV/0!</v>
      </c>
      <c r="Y2701" s="78">
        <f>Table1[[#This Row],[Female Ballots]]/Table1[[#This Row],[Female Voters]]</f>
        <v>0.42105263157894735</v>
      </c>
      <c r="Z2701" s="79">
        <f>Table1[[#This Row],[Male Ballots]]/Table1[[#This Row],[Male Voters]]</f>
        <v>0.39285714285714285</v>
      </c>
      <c r="AA2701" s="78">
        <f>Table1[[#This Row],[Total Ballots]]/Table1[[#This Row],[Total Voters]]</f>
        <v>0.40766823161189358</v>
      </c>
    </row>
    <row r="2702" spans="1:27" s="12" customFormat="1" x14ac:dyDescent="0.35">
      <c r="A2702" s="70" t="s">
        <v>31</v>
      </c>
      <c r="B2702" s="71">
        <v>2019</v>
      </c>
      <c r="C2702" s="71" t="s">
        <v>82</v>
      </c>
      <c r="D2702" s="71"/>
      <c r="E2702" s="72"/>
      <c r="F2702" s="81"/>
      <c r="G2702" s="82" t="s">
        <v>66</v>
      </c>
      <c r="H2702" s="66"/>
      <c r="I2702" s="66"/>
      <c r="J2702" s="66"/>
      <c r="K2702" s="66">
        <v>1118</v>
      </c>
      <c r="L2702" s="66">
        <v>987</v>
      </c>
      <c r="M2702" s="66">
        <v>11</v>
      </c>
      <c r="N2702" s="66">
        <v>2116</v>
      </c>
      <c r="O2702" s="66">
        <v>640</v>
      </c>
      <c r="P2702" s="66">
        <v>574</v>
      </c>
      <c r="Q2702" s="66">
        <v>6</v>
      </c>
      <c r="R2702" s="73">
        <v>1220</v>
      </c>
      <c r="S2702" s="78" t="e">
        <f>Table1[[#This Row],[Female Voters]]/Table1[[#This Row],[Female Population]]</f>
        <v>#DIV/0!</v>
      </c>
      <c r="T2702" s="78" t="e">
        <f>Table1[[#This Row],[Male Voters]]/Table1[[#This Row],[Male Population]]</f>
        <v>#DIV/0!</v>
      </c>
      <c r="U2702" s="78" t="e">
        <f>Table1[[#This Row],[Total Voters]]/Table1[[#This Row],[Total Population]]</f>
        <v>#DIV/0!</v>
      </c>
      <c r="V2702" s="78" t="e">
        <f>Table1[[#This Row],[Female Ballots]]/Table1[[#This Row],[Female Population]]</f>
        <v>#DIV/0!</v>
      </c>
      <c r="W2702" s="78" t="e">
        <f>Table1[[#This Row],[Male Ballots]]/Table1[[#This Row],[Male Population]]</f>
        <v>#DIV/0!</v>
      </c>
      <c r="X2702" s="78" t="e">
        <f>Table1[[#This Row],[Total Ballots]]/Table1[[#This Row],[Total Population]]</f>
        <v>#DIV/0!</v>
      </c>
      <c r="Y2702" s="78">
        <f>Table1[[#This Row],[Female Ballots]]/Table1[[#This Row],[Female Voters]]</f>
        <v>0.57245080500894452</v>
      </c>
      <c r="Z2702" s="79">
        <f>Table1[[#This Row],[Male Ballots]]/Table1[[#This Row],[Male Voters]]</f>
        <v>0.58156028368794321</v>
      </c>
      <c r="AA2702" s="78">
        <f>Table1[[#This Row],[Total Ballots]]/Table1[[#This Row],[Total Voters]]</f>
        <v>0.57655954631379958</v>
      </c>
    </row>
    <row r="2703" spans="1:27" s="12" customFormat="1" x14ac:dyDescent="0.35">
      <c r="A2703" s="70" t="s">
        <v>31</v>
      </c>
      <c r="B2703" s="71">
        <v>2019</v>
      </c>
      <c r="C2703" s="71" t="s">
        <v>82</v>
      </c>
      <c r="D2703" s="71"/>
      <c r="E2703" s="72"/>
      <c r="F2703" s="81"/>
      <c r="G2703" s="82" t="s">
        <v>67</v>
      </c>
      <c r="H2703" s="66"/>
      <c r="I2703" s="66"/>
      <c r="J2703" s="66"/>
      <c r="K2703" s="66">
        <v>1599</v>
      </c>
      <c r="L2703" s="66">
        <v>1651</v>
      </c>
      <c r="M2703" s="66">
        <v>14</v>
      </c>
      <c r="N2703" s="66">
        <v>3264</v>
      </c>
      <c r="O2703" s="66">
        <v>1101</v>
      </c>
      <c r="P2703" s="66">
        <v>1191</v>
      </c>
      <c r="Q2703" s="66">
        <v>8</v>
      </c>
      <c r="R2703" s="66">
        <v>2300</v>
      </c>
      <c r="S2703" s="78" t="e">
        <f>Table1[[#This Row],[Female Voters]]/Table1[[#This Row],[Female Population]]</f>
        <v>#DIV/0!</v>
      </c>
      <c r="T2703" s="78" t="e">
        <f>Table1[[#This Row],[Male Voters]]/Table1[[#This Row],[Male Population]]</f>
        <v>#DIV/0!</v>
      </c>
      <c r="U2703" s="78" t="e">
        <f>Table1[[#This Row],[Total Voters]]/Table1[[#This Row],[Total Population]]</f>
        <v>#DIV/0!</v>
      </c>
      <c r="V2703" s="78" t="e">
        <f>Table1[[#This Row],[Female Ballots]]/Table1[[#This Row],[Female Population]]</f>
        <v>#DIV/0!</v>
      </c>
      <c r="W2703" s="78" t="e">
        <f>Table1[[#This Row],[Male Ballots]]/Table1[[#This Row],[Male Population]]</f>
        <v>#DIV/0!</v>
      </c>
      <c r="X2703" s="78" t="e">
        <f>Table1[[#This Row],[Total Ballots]]/Table1[[#This Row],[Total Population]]</f>
        <v>#DIV/0!</v>
      </c>
      <c r="Y2703" s="78">
        <f>Table1[[#This Row],[Female Ballots]]/Table1[[#This Row],[Female Voters]]</f>
        <v>0.68855534709193245</v>
      </c>
      <c r="Z2703" s="79">
        <f>Table1[[#This Row],[Male Ballots]]/Table1[[#This Row],[Male Voters]]</f>
        <v>0.72138098122350092</v>
      </c>
      <c r="AA2703" s="78">
        <f>Table1[[#This Row],[Total Ballots]]/Table1[[#This Row],[Total Voters]]</f>
        <v>0.70465686274509809</v>
      </c>
    </row>
    <row r="2704" spans="1:27" s="12" customFormat="1" x14ac:dyDescent="0.35">
      <c r="A2704" s="70" t="s">
        <v>55</v>
      </c>
      <c r="B2704" s="71">
        <v>2019</v>
      </c>
      <c r="C2704" s="71" t="s">
        <v>82</v>
      </c>
      <c r="D2704" s="71"/>
      <c r="E2704" s="72"/>
      <c r="F2704" s="81"/>
      <c r="G2704" s="82" t="s">
        <v>79</v>
      </c>
      <c r="H2704" s="66"/>
      <c r="I2704" s="66"/>
      <c r="J2704" s="66"/>
      <c r="K2704" s="66">
        <v>271883</v>
      </c>
      <c r="L2704" s="66">
        <v>246304</v>
      </c>
      <c r="M2704" s="66">
        <v>1252</v>
      </c>
      <c r="N2704" s="66">
        <v>519439</v>
      </c>
      <c r="O2704" s="66">
        <v>107624</v>
      </c>
      <c r="P2704" s="66">
        <v>99022</v>
      </c>
      <c r="Q2704" s="66">
        <v>564</v>
      </c>
      <c r="R2704" s="73">
        <v>207210</v>
      </c>
      <c r="S2704" s="78" t="e">
        <f>Table1[[#This Row],[Female Voters]]/Table1[[#This Row],[Female Population]]</f>
        <v>#DIV/0!</v>
      </c>
      <c r="T2704" s="78" t="e">
        <f>Table1[[#This Row],[Male Voters]]/Table1[[#This Row],[Male Population]]</f>
        <v>#DIV/0!</v>
      </c>
      <c r="U2704" s="78" t="e">
        <f>Table1[[#This Row],[Total Voters]]/Table1[[#This Row],[Total Population]]</f>
        <v>#DIV/0!</v>
      </c>
      <c r="V2704" s="78" t="e">
        <f>Table1[[#This Row],[Female Ballots]]/Table1[[#This Row],[Female Population]]</f>
        <v>#DIV/0!</v>
      </c>
      <c r="W2704" s="78" t="e">
        <f>Table1[[#This Row],[Male Ballots]]/Table1[[#This Row],[Male Population]]</f>
        <v>#DIV/0!</v>
      </c>
      <c r="X2704" s="78" t="e">
        <f>Table1[[#This Row],[Total Ballots]]/Table1[[#This Row],[Total Population]]</f>
        <v>#DIV/0!</v>
      </c>
      <c r="Y2704" s="78">
        <f>Table1[[#This Row],[Female Ballots]]/Table1[[#This Row],[Female Voters]]</f>
        <v>0.39584674290043881</v>
      </c>
      <c r="Z2704" s="79">
        <f>Table1[[#This Row],[Male Ballots]]/Table1[[#This Row],[Male Voters]]</f>
        <v>0.40203163570222167</v>
      </c>
      <c r="AA2704" s="78">
        <f>Table1[[#This Row],[Total Ballots]]/Table1[[#This Row],[Total Voters]]</f>
        <v>0.3989111329723028</v>
      </c>
    </row>
    <row r="2705" spans="1:27" s="12" customFormat="1" x14ac:dyDescent="0.35">
      <c r="A2705" s="70" t="s">
        <v>55</v>
      </c>
      <c r="B2705" s="71">
        <v>2019</v>
      </c>
      <c r="C2705" s="71" t="s">
        <v>82</v>
      </c>
      <c r="D2705" s="71"/>
      <c r="E2705" s="72"/>
      <c r="F2705" s="81"/>
      <c r="G2705" s="82" t="s">
        <v>62</v>
      </c>
      <c r="H2705" s="66"/>
      <c r="I2705" s="66"/>
      <c r="J2705" s="66"/>
      <c r="K2705" s="66">
        <v>23084</v>
      </c>
      <c r="L2705" s="66">
        <v>22371</v>
      </c>
      <c r="M2705" s="66">
        <v>315</v>
      </c>
      <c r="N2705" s="66">
        <v>45770</v>
      </c>
      <c r="O2705" s="66">
        <v>3863</v>
      </c>
      <c r="P2705" s="66">
        <v>3785</v>
      </c>
      <c r="Q2705" s="66">
        <v>100</v>
      </c>
      <c r="R2705" s="73">
        <v>7748</v>
      </c>
      <c r="S2705" s="78" t="e">
        <f>Table1[[#This Row],[Female Voters]]/Table1[[#This Row],[Female Population]]</f>
        <v>#DIV/0!</v>
      </c>
      <c r="T2705" s="78" t="e">
        <f>Table1[[#This Row],[Male Voters]]/Table1[[#This Row],[Male Population]]</f>
        <v>#DIV/0!</v>
      </c>
      <c r="U2705" s="78" t="e">
        <f>Table1[[#This Row],[Total Voters]]/Table1[[#This Row],[Total Population]]</f>
        <v>#DIV/0!</v>
      </c>
      <c r="V2705" s="78" t="e">
        <f>Table1[[#This Row],[Female Ballots]]/Table1[[#This Row],[Female Population]]</f>
        <v>#DIV/0!</v>
      </c>
      <c r="W2705" s="78" t="e">
        <f>Table1[[#This Row],[Male Ballots]]/Table1[[#This Row],[Male Population]]</f>
        <v>#DIV/0!</v>
      </c>
      <c r="X2705" s="78" t="e">
        <f>Table1[[#This Row],[Total Ballots]]/Table1[[#This Row],[Total Population]]</f>
        <v>#DIV/0!</v>
      </c>
      <c r="Y2705" s="78">
        <f>Table1[[#This Row],[Female Ballots]]/Table1[[#This Row],[Female Voters]]</f>
        <v>0.16734534742678911</v>
      </c>
      <c r="Z2705" s="79">
        <f>Table1[[#This Row],[Male Ballots]]/Table1[[#This Row],[Male Voters]]</f>
        <v>0.16919225783380268</v>
      </c>
      <c r="AA2705" s="78">
        <f>Table1[[#This Row],[Total Ballots]]/Table1[[#This Row],[Total Voters]]</f>
        <v>0.16928118855145291</v>
      </c>
    </row>
    <row r="2706" spans="1:27" s="12" customFormat="1" x14ac:dyDescent="0.35">
      <c r="A2706" s="70" t="s">
        <v>55</v>
      </c>
      <c r="B2706" s="71">
        <v>2019</v>
      </c>
      <c r="C2706" s="71" t="s">
        <v>82</v>
      </c>
      <c r="D2706" s="71"/>
      <c r="E2706" s="72"/>
      <c r="F2706" s="81"/>
      <c r="G2706" s="82" t="s">
        <v>63</v>
      </c>
      <c r="H2706" s="66"/>
      <c r="I2706" s="66"/>
      <c r="J2706" s="66"/>
      <c r="K2706" s="66">
        <v>47503</v>
      </c>
      <c r="L2706" s="66">
        <v>43849</v>
      </c>
      <c r="M2706" s="66">
        <v>308</v>
      </c>
      <c r="N2706" s="66">
        <v>91660</v>
      </c>
      <c r="O2706" s="66">
        <v>9495</v>
      </c>
      <c r="P2706" s="66">
        <v>8295</v>
      </c>
      <c r="Q2706" s="66">
        <v>127</v>
      </c>
      <c r="R2706" s="73">
        <v>17917</v>
      </c>
      <c r="S2706" s="78" t="e">
        <f>Table1[[#This Row],[Female Voters]]/Table1[[#This Row],[Female Population]]</f>
        <v>#DIV/0!</v>
      </c>
      <c r="T2706" s="78" t="e">
        <f>Table1[[#This Row],[Male Voters]]/Table1[[#This Row],[Male Population]]</f>
        <v>#DIV/0!</v>
      </c>
      <c r="U2706" s="78" t="e">
        <f>Table1[[#This Row],[Total Voters]]/Table1[[#This Row],[Total Population]]</f>
        <v>#DIV/0!</v>
      </c>
      <c r="V2706" s="78" t="e">
        <f>Table1[[#This Row],[Female Ballots]]/Table1[[#This Row],[Female Population]]</f>
        <v>#DIV/0!</v>
      </c>
      <c r="W2706" s="78" t="e">
        <f>Table1[[#This Row],[Male Ballots]]/Table1[[#This Row],[Male Population]]</f>
        <v>#DIV/0!</v>
      </c>
      <c r="X2706" s="78" t="e">
        <f>Table1[[#This Row],[Total Ballots]]/Table1[[#This Row],[Total Population]]</f>
        <v>#DIV/0!</v>
      </c>
      <c r="Y2706" s="78">
        <f>Table1[[#This Row],[Female Ballots]]/Table1[[#This Row],[Female Voters]]</f>
        <v>0.19988211270867104</v>
      </c>
      <c r="Z2706" s="79">
        <f>Table1[[#This Row],[Male Ballots]]/Table1[[#This Row],[Male Voters]]</f>
        <v>0.18917193094483339</v>
      </c>
      <c r="AA2706" s="78">
        <f>Table1[[#This Row],[Total Ballots]]/Table1[[#This Row],[Total Voters]]</f>
        <v>0.19547239799258129</v>
      </c>
    </row>
    <row r="2707" spans="1:27" s="12" customFormat="1" x14ac:dyDescent="0.35">
      <c r="A2707" s="70" t="s">
        <v>55</v>
      </c>
      <c r="B2707" s="71">
        <v>2019</v>
      </c>
      <c r="C2707" s="71" t="s">
        <v>82</v>
      </c>
      <c r="D2707" s="71"/>
      <c r="E2707" s="72"/>
      <c r="F2707" s="81"/>
      <c r="G2707" s="82" t="s">
        <v>64</v>
      </c>
      <c r="H2707" s="66"/>
      <c r="I2707" s="66"/>
      <c r="J2707" s="66"/>
      <c r="K2707" s="66">
        <v>47155</v>
      </c>
      <c r="L2707" s="66">
        <v>43534</v>
      </c>
      <c r="M2707" s="66">
        <v>244</v>
      </c>
      <c r="N2707" s="66">
        <v>90933</v>
      </c>
      <c r="O2707" s="66">
        <v>13926</v>
      </c>
      <c r="P2707" s="66">
        <v>12801</v>
      </c>
      <c r="Q2707" s="66">
        <v>114</v>
      </c>
      <c r="R2707" s="73">
        <v>26841</v>
      </c>
      <c r="S2707" s="78" t="e">
        <f>Table1[[#This Row],[Female Voters]]/Table1[[#This Row],[Female Population]]</f>
        <v>#DIV/0!</v>
      </c>
      <c r="T2707" s="78" t="e">
        <f>Table1[[#This Row],[Male Voters]]/Table1[[#This Row],[Male Population]]</f>
        <v>#DIV/0!</v>
      </c>
      <c r="U2707" s="78" t="e">
        <f>Table1[[#This Row],[Total Voters]]/Table1[[#This Row],[Total Population]]</f>
        <v>#DIV/0!</v>
      </c>
      <c r="V2707" s="78" t="e">
        <f>Table1[[#This Row],[Female Ballots]]/Table1[[#This Row],[Female Population]]</f>
        <v>#DIV/0!</v>
      </c>
      <c r="W2707" s="78" t="e">
        <f>Table1[[#This Row],[Male Ballots]]/Table1[[#This Row],[Male Population]]</f>
        <v>#DIV/0!</v>
      </c>
      <c r="X2707" s="78" t="e">
        <f>Table1[[#This Row],[Total Ballots]]/Table1[[#This Row],[Total Population]]</f>
        <v>#DIV/0!</v>
      </c>
      <c r="Y2707" s="78">
        <f>Table1[[#This Row],[Female Ballots]]/Table1[[#This Row],[Female Voters]]</f>
        <v>0.2953239317145584</v>
      </c>
      <c r="Z2707" s="79">
        <f>Table1[[#This Row],[Male Ballots]]/Table1[[#This Row],[Male Voters]]</f>
        <v>0.2940460329857123</v>
      </c>
      <c r="AA2707" s="78">
        <f>Table1[[#This Row],[Total Ballots]]/Table1[[#This Row],[Total Voters]]</f>
        <v>0.29517336940384681</v>
      </c>
    </row>
    <row r="2708" spans="1:27" s="12" customFormat="1" x14ac:dyDescent="0.35">
      <c r="A2708" s="70" t="s">
        <v>55</v>
      </c>
      <c r="B2708" s="71">
        <v>2019</v>
      </c>
      <c r="C2708" s="71" t="s">
        <v>82</v>
      </c>
      <c r="D2708" s="71"/>
      <c r="E2708" s="72"/>
      <c r="F2708" s="81"/>
      <c r="G2708" s="82" t="s">
        <v>65</v>
      </c>
      <c r="H2708" s="66"/>
      <c r="I2708" s="66"/>
      <c r="J2708" s="66"/>
      <c r="K2708" s="66">
        <v>43931</v>
      </c>
      <c r="L2708" s="66">
        <v>40913</v>
      </c>
      <c r="M2708" s="66">
        <v>143</v>
      </c>
      <c r="N2708" s="66">
        <v>84987</v>
      </c>
      <c r="O2708" s="66">
        <v>16866</v>
      </c>
      <c r="P2708" s="66">
        <v>16209</v>
      </c>
      <c r="Q2708" s="66">
        <v>72</v>
      </c>
      <c r="R2708" s="73">
        <v>33147</v>
      </c>
      <c r="S2708" s="78" t="e">
        <f>Table1[[#This Row],[Female Voters]]/Table1[[#This Row],[Female Population]]</f>
        <v>#DIV/0!</v>
      </c>
      <c r="T2708" s="78" t="e">
        <f>Table1[[#This Row],[Male Voters]]/Table1[[#This Row],[Male Population]]</f>
        <v>#DIV/0!</v>
      </c>
      <c r="U2708" s="78" t="e">
        <f>Table1[[#This Row],[Total Voters]]/Table1[[#This Row],[Total Population]]</f>
        <v>#DIV/0!</v>
      </c>
      <c r="V2708" s="78" t="e">
        <f>Table1[[#This Row],[Female Ballots]]/Table1[[#This Row],[Female Population]]</f>
        <v>#DIV/0!</v>
      </c>
      <c r="W2708" s="78" t="e">
        <f>Table1[[#This Row],[Male Ballots]]/Table1[[#This Row],[Male Population]]</f>
        <v>#DIV/0!</v>
      </c>
      <c r="X2708" s="78" t="e">
        <f>Table1[[#This Row],[Total Ballots]]/Table1[[#This Row],[Total Population]]</f>
        <v>#DIV/0!</v>
      </c>
      <c r="Y2708" s="78">
        <f>Table1[[#This Row],[Female Ballots]]/Table1[[#This Row],[Female Voters]]</f>
        <v>0.38392023855591723</v>
      </c>
      <c r="Z2708" s="79">
        <f>Table1[[#This Row],[Male Ballots]]/Table1[[#This Row],[Male Voters]]</f>
        <v>0.39618214259526313</v>
      </c>
      <c r="AA2708" s="78">
        <f>Table1[[#This Row],[Total Ballots]]/Table1[[#This Row],[Total Voters]]</f>
        <v>0.39002435666631369</v>
      </c>
    </row>
    <row r="2709" spans="1:27" s="12" customFormat="1" x14ac:dyDescent="0.35">
      <c r="A2709" s="70" t="s">
        <v>55</v>
      </c>
      <c r="B2709" s="71">
        <v>2019</v>
      </c>
      <c r="C2709" s="71" t="s">
        <v>82</v>
      </c>
      <c r="D2709" s="71"/>
      <c r="E2709" s="72"/>
      <c r="F2709" s="81"/>
      <c r="G2709" s="82" t="s">
        <v>66</v>
      </c>
      <c r="H2709" s="66"/>
      <c r="I2709" s="66"/>
      <c r="J2709" s="66"/>
      <c r="K2709" s="66">
        <v>48428</v>
      </c>
      <c r="L2709" s="66">
        <v>44250</v>
      </c>
      <c r="M2709" s="66">
        <v>122</v>
      </c>
      <c r="N2709" s="66">
        <v>92800</v>
      </c>
      <c r="O2709" s="66">
        <v>24547</v>
      </c>
      <c r="P2709" s="66">
        <v>23251</v>
      </c>
      <c r="Q2709" s="66">
        <v>71</v>
      </c>
      <c r="R2709" s="73">
        <v>47869</v>
      </c>
      <c r="S2709" s="78" t="e">
        <f>Table1[[#This Row],[Female Voters]]/Table1[[#This Row],[Female Population]]</f>
        <v>#DIV/0!</v>
      </c>
      <c r="T2709" s="78" t="e">
        <f>Table1[[#This Row],[Male Voters]]/Table1[[#This Row],[Male Population]]</f>
        <v>#DIV/0!</v>
      </c>
      <c r="U2709" s="78" t="e">
        <f>Table1[[#This Row],[Total Voters]]/Table1[[#This Row],[Total Population]]</f>
        <v>#DIV/0!</v>
      </c>
      <c r="V2709" s="78" t="e">
        <f>Table1[[#This Row],[Female Ballots]]/Table1[[#This Row],[Female Population]]</f>
        <v>#DIV/0!</v>
      </c>
      <c r="W2709" s="78" t="e">
        <f>Table1[[#This Row],[Male Ballots]]/Table1[[#This Row],[Male Population]]</f>
        <v>#DIV/0!</v>
      </c>
      <c r="X2709" s="78" t="e">
        <f>Table1[[#This Row],[Total Ballots]]/Table1[[#This Row],[Total Population]]</f>
        <v>#DIV/0!</v>
      </c>
      <c r="Y2709" s="78">
        <f>Table1[[#This Row],[Female Ballots]]/Table1[[#This Row],[Female Voters]]</f>
        <v>0.50687618732964401</v>
      </c>
      <c r="Z2709" s="79">
        <f>Table1[[#This Row],[Male Ballots]]/Table1[[#This Row],[Male Voters]]</f>
        <v>0.52544632768361577</v>
      </c>
      <c r="AA2709" s="78">
        <f>Table1[[#This Row],[Total Ballots]]/Table1[[#This Row],[Total Voters]]</f>
        <v>0.51582974137931037</v>
      </c>
    </row>
    <row r="2710" spans="1:27" s="12" customFormat="1" x14ac:dyDescent="0.35">
      <c r="A2710" s="70" t="s">
        <v>55</v>
      </c>
      <c r="B2710" s="71">
        <v>2019</v>
      </c>
      <c r="C2710" s="71" t="s">
        <v>82</v>
      </c>
      <c r="D2710" s="71"/>
      <c r="E2710" s="72"/>
      <c r="F2710" s="81"/>
      <c r="G2710" s="82" t="s">
        <v>67</v>
      </c>
      <c r="H2710" s="66"/>
      <c r="I2710" s="66"/>
      <c r="J2710" s="66"/>
      <c r="K2710" s="66">
        <v>61782</v>
      </c>
      <c r="L2710" s="66">
        <v>51387</v>
      </c>
      <c r="M2710" s="66">
        <v>120</v>
      </c>
      <c r="N2710" s="66">
        <v>113289</v>
      </c>
      <c r="O2710" s="66">
        <v>38927</v>
      </c>
      <c r="P2710" s="66">
        <v>34681</v>
      </c>
      <c r="Q2710" s="66">
        <v>80</v>
      </c>
      <c r="R2710" s="66">
        <v>73688</v>
      </c>
      <c r="S2710" s="78" t="e">
        <f>Table1[[#This Row],[Female Voters]]/Table1[[#This Row],[Female Population]]</f>
        <v>#DIV/0!</v>
      </c>
      <c r="T2710" s="78" t="e">
        <f>Table1[[#This Row],[Male Voters]]/Table1[[#This Row],[Male Population]]</f>
        <v>#DIV/0!</v>
      </c>
      <c r="U2710" s="78" t="e">
        <f>Table1[[#This Row],[Total Voters]]/Table1[[#This Row],[Total Population]]</f>
        <v>#DIV/0!</v>
      </c>
      <c r="V2710" s="78" t="e">
        <f>Table1[[#This Row],[Female Ballots]]/Table1[[#This Row],[Female Population]]</f>
        <v>#DIV/0!</v>
      </c>
      <c r="W2710" s="78" t="e">
        <f>Table1[[#This Row],[Male Ballots]]/Table1[[#This Row],[Male Population]]</f>
        <v>#DIV/0!</v>
      </c>
      <c r="X2710" s="78" t="e">
        <f>Table1[[#This Row],[Total Ballots]]/Table1[[#This Row],[Total Population]]</f>
        <v>#DIV/0!</v>
      </c>
      <c r="Y2710" s="78">
        <f>Table1[[#This Row],[Female Ballots]]/Table1[[#This Row],[Female Voters]]</f>
        <v>0.63007024699750735</v>
      </c>
      <c r="Z2710" s="79">
        <f>Table1[[#This Row],[Male Ballots]]/Table1[[#This Row],[Male Voters]]</f>
        <v>0.6748983205869189</v>
      </c>
      <c r="AA2710" s="78">
        <f>Table1[[#This Row],[Total Ballots]]/Table1[[#This Row],[Total Voters]]</f>
        <v>0.6504426731633256</v>
      </c>
    </row>
    <row r="2711" spans="1:27" s="12" customFormat="1" x14ac:dyDescent="0.35">
      <c r="A2711" s="70" t="s">
        <v>23</v>
      </c>
      <c r="B2711" s="71">
        <v>2019</v>
      </c>
      <c r="C2711" s="71" t="s">
        <v>82</v>
      </c>
      <c r="D2711" s="71"/>
      <c r="E2711" s="72"/>
      <c r="F2711" s="81"/>
      <c r="G2711" s="82" t="s">
        <v>79</v>
      </c>
      <c r="H2711" s="66"/>
      <c r="I2711" s="66"/>
      <c r="J2711" s="66"/>
      <c r="K2711" s="66">
        <v>7162</v>
      </c>
      <c r="L2711" s="66">
        <v>6501</v>
      </c>
      <c r="M2711" s="66">
        <v>49</v>
      </c>
      <c r="N2711" s="66">
        <v>13712</v>
      </c>
      <c r="O2711" s="66">
        <v>4195</v>
      </c>
      <c r="P2711" s="66">
        <v>3747</v>
      </c>
      <c r="Q2711" s="66">
        <v>28</v>
      </c>
      <c r="R2711" s="73">
        <v>7970</v>
      </c>
      <c r="S2711" s="78" t="e">
        <f>Table1[[#This Row],[Female Voters]]/Table1[[#This Row],[Female Population]]</f>
        <v>#DIV/0!</v>
      </c>
      <c r="T2711" s="78" t="e">
        <f>Table1[[#This Row],[Male Voters]]/Table1[[#This Row],[Male Population]]</f>
        <v>#DIV/0!</v>
      </c>
      <c r="U2711" s="78" t="e">
        <f>Table1[[#This Row],[Total Voters]]/Table1[[#This Row],[Total Population]]</f>
        <v>#DIV/0!</v>
      </c>
      <c r="V2711" s="78" t="e">
        <f>Table1[[#This Row],[Female Ballots]]/Table1[[#This Row],[Female Population]]</f>
        <v>#DIV/0!</v>
      </c>
      <c r="W2711" s="78" t="e">
        <f>Table1[[#This Row],[Male Ballots]]/Table1[[#This Row],[Male Population]]</f>
        <v>#DIV/0!</v>
      </c>
      <c r="X2711" s="78" t="e">
        <f>Table1[[#This Row],[Total Ballots]]/Table1[[#This Row],[Total Population]]</f>
        <v>#DIV/0!</v>
      </c>
      <c r="Y2711" s="78">
        <f>Table1[[#This Row],[Female Ballots]]/Table1[[#This Row],[Female Voters]]</f>
        <v>0.58573024294889697</v>
      </c>
      <c r="Z2711" s="79">
        <f>Table1[[#This Row],[Male Ballots]]/Table1[[#This Row],[Male Voters]]</f>
        <v>0.5763728657129672</v>
      </c>
      <c r="AA2711" s="78">
        <f>Table1[[#This Row],[Total Ballots]]/Table1[[#This Row],[Total Voters]]</f>
        <v>0.58124270711785297</v>
      </c>
    </row>
    <row r="2712" spans="1:27" s="12" customFormat="1" x14ac:dyDescent="0.35">
      <c r="A2712" s="70" t="s">
        <v>23</v>
      </c>
      <c r="B2712" s="71">
        <v>2019</v>
      </c>
      <c r="C2712" s="71" t="s">
        <v>82</v>
      </c>
      <c r="D2712" s="71"/>
      <c r="E2712" s="72"/>
      <c r="F2712" s="81"/>
      <c r="G2712" s="82" t="s">
        <v>62</v>
      </c>
      <c r="H2712" s="66"/>
      <c r="I2712" s="66"/>
      <c r="J2712" s="66"/>
      <c r="K2712" s="66">
        <v>324</v>
      </c>
      <c r="L2712" s="66">
        <v>301</v>
      </c>
      <c r="M2712" s="66">
        <v>3</v>
      </c>
      <c r="N2712" s="66">
        <v>628</v>
      </c>
      <c r="O2712" s="66">
        <v>80</v>
      </c>
      <c r="P2712" s="66">
        <v>67</v>
      </c>
      <c r="Q2712" s="66">
        <v>0</v>
      </c>
      <c r="R2712" s="73">
        <v>147</v>
      </c>
      <c r="S2712" s="78" t="e">
        <f>Table1[[#This Row],[Female Voters]]/Table1[[#This Row],[Female Population]]</f>
        <v>#DIV/0!</v>
      </c>
      <c r="T2712" s="78" t="e">
        <f>Table1[[#This Row],[Male Voters]]/Table1[[#This Row],[Male Population]]</f>
        <v>#DIV/0!</v>
      </c>
      <c r="U2712" s="78" t="e">
        <f>Table1[[#This Row],[Total Voters]]/Table1[[#This Row],[Total Population]]</f>
        <v>#DIV/0!</v>
      </c>
      <c r="V2712" s="78" t="e">
        <f>Table1[[#This Row],[Female Ballots]]/Table1[[#This Row],[Female Population]]</f>
        <v>#DIV/0!</v>
      </c>
      <c r="W2712" s="78" t="e">
        <f>Table1[[#This Row],[Male Ballots]]/Table1[[#This Row],[Male Population]]</f>
        <v>#DIV/0!</v>
      </c>
      <c r="X2712" s="78" t="e">
        <f>Table1[[#This Row],[Total Ballots]]/Table1[[#This Row],[Total Population]]</f>
        <v>#DIV/0!</v>
      </c>
      <c r="Y2712" s="78">
        <f>Table1[[#This Row],[Female Ballots]]/Table1[[#This Row],[Female Voters]]</f>
        <v>0.24691358024691357</v>
      </c>
      <c r="Z2712" s="79">
        <f>Table1[[#This Row],[Male Ballots]]/Table1[[#This Row],[Male Voters]]</f>
        <v>0.22259136212624583</v>
      </c>
      <c r="AA2712" s="78">
        <f>Table1[[#This Row],[Total Ballots]]/Table1[[#This Row],[Total Voters]]</f>
        <v>0.23407643312101911</v>
      </c>
    </row>
    <row r="2713" spans="1:27" s="12" customFormat="1" x14ac:dyDescent="0.35">
      <c r="A2713" s="70" t="s">
        <v>23</v>
      </c>
      <c r="B2713" s="71">
        <v>2019</v>
      </c>
      <c r="C2713" s="71" t="s">
        <v>82</v>
      </c>
      <c r="D2713" s="71"/>
      <c r="E2713" s="72"/>
      <c r="F2713" s="81"/>
      <c r="G2713" s="82" t="s">
        <v>63</v>
      </c>
      <c r="H2713" s="66"/>
      <c r="I2713" s="66"/>
      <c r="J2713" s="66"/>
      <c r="K2713" s="66">
        <v>674</v>
      </c>
      <c r="L2713" s="66">
        <v>604</v>
      </c>
      <c r="M2713" s="66">
        <v>7</v>
      </c>
      <c r="N2713" s="66">
        <v>1285</v>
      </c>
      <c r="O2713" s="66">
        <v>199</v>
      </c>
      <c r="P2713" s="66">
        <v>159</v>
      </c>
      <c r="Q2713" s="66">
        <v>3</v>
      </c>
      <c r="R2713" s="73">
        <v>361</v>
      </c>
      <c r="S2713" s="78" t="e">
        <f>Table1[[#This Row],[Female Voters]]/Table1[[#This Row],[Female Population]]</f>
        <v>#DIV/0!</v>
      </c>
      <c r="T2713" s="78" t="e">
        <f>Table1[[#This Row],[Male Voters]]/Table1[[#This Row],[Male Population]]</f>
        <v>#DIV/0!</v>
      </c>
      <c r="U2713" s="78" t="e">
        <f>Table1[[#This Row],[Total Voters]]/Table1[[#This Row],[Total Population]]</f>
        <v>#DIV/0!</v>
      </c>
      <c r="V2713" s="78" t="e">
        <f>Table1[[#This Row],[Female Ballots]]/Table1[[#This Row],[Female Population]]</f>
        <v>#DIV/0!</v>
      </c>
      <c r="W2713" s="78" t="e">
        <f>Table1[[#This Row],[Male Ballots]]/Table1[[#This Row],[Male Population]]</f>
        <v>#DIV/0!</v>
      </c>
      <c r="X2713" s="78" t="e">
        <f>Table1[[#This Row],[Total Ballots]]/Table1[[#This Row],[Total Population]]</f>
        <v>#DIV/0!</v>
      </c>
      <c r="Y2713" s="78">
        <f>Table1[[#This Row],[Female Ballots]]/Table1[[#This Row],[Female Voters]]</f>
        <v>0.29525222551928781</v>
      </c>
      <c r="Z2713" s="79">
        <f>Table1[[#This Row],[Male Ballots]]/Table1[[#This Row],[Male Voters]]</f>
        <v>0.26324503311258279</v>
      </c>
      <c r="AA2713" s="78">
        <f>Table1[[#This Row],[Total Ballots]]/Table1[[#This Row],[Total Voters]]</f>
        <v>0.28093385214007782</v>
      </c>
    </row>
    <row r="2714" spans="1:27" s="12" customFormat="1" x14ac:dyDescent="0.35">
      <c r="A2714" s="70" t="s">
        <v>23</v>
      </c>
      <c r="B2714" s="71">
        <v>2019</v>
      </c>
      <c r="C2714" s="71" t="s">
        <v>82</v>
      </c>
      <c r="D2714" s="71"/>
      <c r="E2714" s="72"/>
      <c r="F2714" s="81"/>
      <c r="G2714" s="82" t="s">
        <v>64</v>
      </c>
      <c r="H2714" s="66"/>
      <c r="I2714" s="66"/>
      <c r="J2714" s="66"/>
      <c r="K2714" s="66">
        <v>764</v>
      </c>
      <c r="L2714" s="66">
        <v>685</v>
      </c>
      <c r="M2714" s="66">
        <v>13</v>
      </c>
      <c r="N2714" s="66">
        <v>1462</v>
      </c>
      <c r="O2714" s="66">
        <v>308</v>
      </c>
      <c r="P2714" s="66">
        <v>263</v>
      </c>
      <c r="Q2714" s="66">
        <v>8</v>
      </c>
      <c r="R2714" s="73">
        <v>579</v>
      </c>
      <c r="S2714" s="78" t="e">
        <f>Table1[[#This Row],[Female Voters]]/Table1[[#This Row],[Female Population]]</f>
        <v>#DIV/0!</v>
      </c>
      <c r="T2714" s="78" t="e">
        <f>Table1[[#This Row],[Male Voters]]/Table1[[#This Row],[Male Population]]</f>
        <v>#DIV/0!</v>
      </c>
      <c r="U2714" s="78" t="e">
        <f>Table1[[#This Row],[Total Voters]]/Table1[[#This Row],[Total Population]]</f>
        <v>#DIV/0!</v>
      </c>
      <c r="V2714" s="78" t="e">
        <f>Table1[[#This Row],[Female Ballots]]/Table1[[#This Row],[Female Population]]</f>
        <v>#DIV/0!</v>
      </c>
      <c r="W2714" s="78" t="e">
        <f>Table1[[#This Row],[Male Ballots]]/Table1[[#This Row],[Male Population]]</f>
        <v>#DIV/0!</v>
      </c>
      <c r="X2714" s="78" t="e">
        <f>Table1[[#This Row],[Total Ballots]]/Table1[[#This Row],[Total Population]]</f>
        <v>#DIV/0!</v>
      </c>
      <c r="Y2714" s="78">
        <f>Table1[[#This Row],[Female Ballots]]/Table1[[#This Row],[Female Voters]]</f>
        <v>0.40314136125654448</v>
      </c>
      <c r="Z2714" s="79">
        <f>Table1[[#This Row],[Male Ballots]]/Table1[[#This Row],[Male Voters]]</f>
        <v>0.38394160583941606</v>
      </c>
      <c r="AA2714" s="78">
        <f>Table1[[#This Row],[Total Ballots]]/Table1[[#This Row],[Total Voters]]</f>
        <v>0.3960328317373461</v>
      </c>
    </row>
    <row r="2715" spans="1:27" s="12" customFormat="1" x14ac:dyDescent="0.35">
      <c r="A2715" s="70" t="s">
        <v>23</v>
      </c>
      <c r="B2715" s="71">
        <v>2019</v>
      </c>
      <c r="C2715" s="71" t="s">
        <v>82</v>
      </c>
      <c r="D2715" s="71"/>
      <c r="E2715" s="72"/>
      <c r="F2715" s="81"/>
      <c r="G2715" s="82" t="s">
        <v>65</v>
      </c>
      <c r="H2715" s="66"/>
      <c r="I2715" s="66"/>
      <c r="J2715" s="66"/>
      <c r="K2715" s="66">
        <v>851</v>
      </c>
      <c r="L2715" s="66">
        <v>780</v>
      </c>
      <c r="M2715" s="66">
        <v>4</v>
      </c>
      <c r="N2715" s="66">
        <v>1635</v>
      </c>
      <c r="O2715" s="66">
        <v>407</v>
      </c>
      <c r="P2715" s="66">
        <v>365</v>
      </c>
      <c r="Q2715" s="66">
        <v>3</v>
      </c>
      <c r="R2715" s="73">
        <v>775</v>
      </c>
      <c r="S2715" s="78" t="e">
        <f>Table1[[#This Row],[Female Voters]]/Table1[[#This Row],[Female Population]]</f>
        <v>#DIV/0!</v>
      </c>
      <c r="T2715" s="78" t="e">
        <f>Table1[[#This Row],[Male Voters]]/Table1[[#This Row],[Male Population]]</f>
        <v>#DIV/0!</v>
      </c>
      <c r="U2715" s="78" t="e">
        <f>Table1[[#This Row],[Total Voters]]/Table1[[#This Row],[Total Population]]</f>
        <v>#DIV/0!</v>
      </c>
      <c r="V2715" s="78" t="e">
        <f>Table1[[#This Row],[Female Ballots]]/Table1[[#This Row],[Female Population]]</f>
        <v>#DIV/0!</v>
      </c>
      <c r="W2715" s="78" t="e">
        <f>Table1[[#This Row],[Male Ballots]]/Table1[[#This Row],[Male Population]]</f>
        <v>#DIV/0!</v>
      </c>
      <c r="X2715" s="78" t="e">
        <f>Table1[[#This Row],[Total Ballots]]/Table1[[#This Row],[Total Population]]</f>
        <v>#DIV/0!</v>
      </c>
      <c r="Y2715" s="78">
        <f>Table1[[#This Row],[Female Ballots]]/Table1[[#This Row],[Female Voters]]</f>
        <v>0.47826086956521741</v>
      </c>
      <c r="Z2715" s="79">
        <f>Table1[[#This Row],[Male Ballots]]/Table1[[#This Row],[Male Voters]]</f>
        <v>0.46794871794871795</v>
      </c>
      <c r="AA2715" s="78">
        <f>Table1[[#This Row],[Total Ballots]]/Table1[[#This Row],[Total Voters]]</f>
        <v>0.47400611620795108</v>
      </c>
    </row>
    <row r="2716" spans="1:27" s="12" customFormat="1" x14ac:dyDescent="0.35">
      <c r="A2716" s="70" t="s">
        <v>23</v>
      </c>
      <c r="B2716" s="71">
        <v>2019</v>
      </c>
      <c r="C2716" s="71" t="s">
        <v>82</v>
      </c>
      <c r="D2716" s="71"/>
      <c r="E2716" s="72"/>
      <c r="F2716" s="81"/>
      <c r="G2716" s="82" t="s">
        <v>66</v>
      </c>
      <c r="H2716" s="66"/>
      <c r="I2716" s="66"/>
      <c r="J2716" s="66"/>
      <c r="K2716" s="66">
        <v>1538</v>
      </c>
      <c r="L2716" s="66">
        <v>1270</v>
      </c>
      <c r="M2716" s="66">
        <v>10</v>
      </c>
      <c r="N2716" s="66">
        <v>2818</v>
      </c>
      <c r="O2716" s="66">
        <v>946</v>
      </c>
      <c r="P2716" s="66">
        <v>758</v>
      </c>
      <c r="Q2716" s="66">
        <v>6</v>
      </c>
      <c r="R2716" s="73">
        <v>1710</v>
      </c>
      <c r="S2716" s="78" t="e">
        <f>Table1[[#This Row],[Female Voters]]/Table1[[#This Row],[Female Population]]</f>
        <v>#DIV/0!</v>
      </c>
      <c r="T2716" s="78" t="e">
        <f>Table1[[#This Row],[Male Voters]]/Table1[[#This Row],[Male Population]]</f>
        <v>#DIV/0!</v>
      </c>
      <c r="U2716" s="78" t="e">
        <f>Table1[[#This Row],[Total Voters]]/Table1[[#This Row],[Total Population]]</f>
        <v>#DIV/0!</v>
      </c>
      <c r="V2716" s="78" t="e">
        <f>Table1[[#This Row],[Female Ballots]]/Table1[[#This Row],[Female Population]]</f>
        <v>#DIV/0!</v>
      </c>
      <c r="W2716" s="78" t="e">
        <f>Table1[[#This Row],[Male Ballots]]/Table1[[#This Row],[Male Population]]</f>
        <v>#DIV/0!</v>
      </c>
      <c r="X2716" s="78" t="e">
        <f>Table1[[#This Row],[Total Ballots]]/Table1[[#This Row],[Total Population]]</f>
        <v>#DIV/0!</v>
      </c>
      <c r="Y2716" s="78">
        <f>Table1[[#This Row],[Female Ballots]]/Table1[[#This Row],[Female Voters]]</f>
        <v>0.61508452535760727</v>
      </c>
      <c r="Z2716" s="79">
        <f>Table1[[#This Row],[Male Ballots]]/Table1[[#This Row],[Male Voters]]</f>
        <v>0.59685039370078741</v>
      </c>
      <c r="AA2716" s="78">
        <f>Table1[[#This Row],[Total Ballots]]/Table1[[#This Row],[Total Voters]]</f>
        <v>0.60681334279630939</v>
      </c>
    </row>
    <row r="2717" spans="1:27" s="12" customFormat="1" x14ac:dyDescent="0.35">
      <c r="A2717" s="70" t="s">
        <v>23</v>
      </c>
      <c r="B2717" s="71">
        <v>2019</v>
      </c>
      <c r="C2717" s="71" t="s">
        <v>82</v>
      </c>
      <c r="D2717" s="71"/>
      <c r="E2717" s="72"/>
      <c r="F2717" s="81"/>
      <c r="G2717" s="82" t="s">
        <v>67</v>
      </c>
      <c r="H2717" s="66"/>
      <c r="I2717" s="66"/>
      <c r="J2717" s="66"/>
      <c r="K2717" s="66">
        <v>3011</v>
      </c>
      <c r="L2717" s="66">
        <v>2861</v>
      </c>
      <c r="M2717" s="66">
        <v>12</v>
      </c>
      <c r="N2717" s="66">
        <v>5884</v>
      </c>
      <c r="O2717" s="66">
        <v>2255</v>
      </c>
      <c r="P2717" s="66">
        <v>2135</v>
      </c>
      <c r="Q2717" s="66">
        <v>8</v>
      </c>
      <c r="R2717" s="66">
        <v>4398</v>
      </c>
      <c r="S2717" s="78" t="e">
        <f>Table1[[#This Row],[Female Voters]]/Table1[[#This Row],[Female Population]]</f>
        <v>#DIV/0!</v>
      </c>
      <c r="T2717" s="78" t="e">
        <f>Table1[[#This Row],[Male Voters]]/Table1[[#This Row],[Male Population]]</f>
        <v>#DIV/0!</v>
      </c>
      <c r="U2717" s="78" t="e">
        <f>Table1[[#This Row],[Total Voters]]/Table1[[#This Row],[Total Population]]</f>
        <v>#DIV/0!</v>
      </c>
      <c r="V2717" s="78" t="e">
        <f>Table1[[#This Row],[Female Ballots]]/Table1[[#This Row],[Female Population]]</f>
        <v>#DIV/0!</v>
      </c>
      <c r="W2717" s="78" t="e">
        <f>Table1[[#This Row],[Male Ballots]]/Table1[[#This Row],[Male Population]]</f>
        <v>#DIV/0!</v>
      </c>
      <c r="X2717" s="78" t="e">
        <f>Table1[[#This Row],[Total Ballots]]/Table1[[#This Row],[Total Population]]</f>
        <v>#DIV/0!</v>
      </c>
      <c r="Y2717" s="78">
        <f>Table1[[#This Row],[Female Ballots]]/Table1[[#This Row],[Female Voters]]</f>
        <v>0.74892062437728324</v>
      </c>
      <c r="Z2717" s="79">
        <f>Table1[[#This Row],[Male Ballots]]/Table1[[#This Row],[Male Voters]]</f>
        <v>0.74624257252708848</v>
      </c>
      <c r="AA2717" s="78">
        <f>Table1[[#This Row],[Total Ballots]]/Table1[[#This Row],[Total Voters]]</f>
        <v>0.74745071380013595</v>
      </c>
    </row>
    <row r="2718" spans="1:27" s="12" customFormat="1" x14ac:dyDescent="0.35">
      <c r="A2718" s="70" t="s">
        <v>38</v>
      </c>
      <c r="B2718" s="71">
        <v>2019</v>
      </c>
      <c r="C2718" s="71" t="s">
        <v>82</v>
      </c>
      <c r="D2718" s="71"/>
      <c r="E2718" s="72"/>
      <c r="F2718" s="81"/>
      <c r="G2718" s="82" t="s">
        <v>79</v>
      </c>
      <c r="H2718" s="66"/>
      <c r="I2718" s="66"/>
      <c r="J2718" s="66"/>
      <c r="K2718" s="66">
        <v>41011</v>
      </c>
      <c r="L2718" s="66">
        <v>36998</v>
      </c>
      <c r="M2718" s="66">
        <v>189</v>
      </c>
      <c r="N2718" s="66">
        <v>78198</v>
      </c>
      <c r="O2718" s="66">
        <v>20530</v>
      </c>
      <c r="P2718" s="66">
        <v>18513</v>
      </c>
      <c r="Q2718" s="66">
        <v>90</v>
      </c>
      <c r="R2718" s="73">
        <v>39133</v>
      </c>
      <c r="S2718" s="78" t="e">
        <f>Table1[[#This Row],[Female Voters]]/Table1[[#This Row],[Female Population]]</f>
        <v>#DIV/0!</v>
      </c>
      <c r="T2718" s="78" t="e">
        <f>Table1[[#This Row],[Male Voters]]/Table1[[#This Row],[Male Population]]</f>
        <v>#DIV/0!</v>
      </c>
      <c r="U2718" s="78" t="e">
        <f>Table1[[#This Row],[Total Voters]]/Table1[[#This Row],[Total Population]]</f>
        <v>#DIV/0!</v>
      </c>
      <c r="V2718" s="78" t="e">
        <f>Table1[[#This Row],[Female Ballots]]/Table1[[#This Row],[Female Population]]</f>
        <v>#DIV/0!</v>
      </c>
      <c r="W2718" s="78" t="e">
        <f>Table1[[#This Row],[Male Ballots]]/Table1[[#This Row],[Male Population]]</f>
        <v>#DIV/0!</v>
      </c>
      <c r="X2718" s="78" t="e">
        <f>Table1[[#This Row],[Total Ballots]]/Table1[[#This Row],[Total Population]]</f>
        <v>#DIV/0!</v>
      </c>
      <c r="Y2718" s="78">
        <f>Table1[[#This Row],[Female Ballots]]/Table1[[#This Row],[Female Voters]]</f>
        <v>0.50059740069737391</v>
      </c>
      <c r="Z2718" s="79">
        <f>Table1[[#This Row],[Male Ballots]]/Table1[[#This Row],[Male Voters]]</f>
        <v>0.50037839883236934</v>
      </c>
      <c r="AA2718" s="78">
        <f>Table1[[#This Row],[Total Ballots]]/Table1[[#This Row],[Total Voters]]</f>
        <v>0.50043479372873989</v>
      </c>
    </row>
    <row r="2719" spans="1:27" s="12" customFormat="1" x14ac:dyDescent="0.35">
      <c r="A2719" s="70" t="s">
        <v>38</v>
      </c>
      <c r="B2719" s="71">
        <v>2019</v>
      </c>
      <c r="C2719" s="71" t="s">
        <v>82</v>
      </c>
      <c r="D2719" s="71"/>
      <c r="E2719" s="72"/>
      <c r="F2719" s="81"/>
      <c r="G2719" s="82" t="s">
        <v>62</v>
      </c>
      <c r="H2719" s="66"/>
      <c r="I2719" s="66"/>
      <c r="J2719" s="66"/>
      <c r="K2719" s="66">
        <v>2888</v>
      </c>
      <c r="L2719" s="66">
        <v>2756</v>
      </c>
      <c r="M2719" s="66">
        <v>34</v>
      </c>
      <c r="N2719" s="66">
        <v>5678</v>
      </c>
      <c r="O2719" s="66">
        <v>591</v>
      </c>
      <c r="P2719" s="66">
        <v>575</v>
      </c>
      <c r="Q2719" s="66">
        <v>10</v>
      </c>
      <c r="R2719" s="73">
        <v>1176</v>
      </c>
      <c r="S2719" s="78" t="e">
        <f>Table1[[#This Row],[Female Voters]]/Table1[[#This Row],[Female Population]]</f>
        <v>#DIV/0!</v>
      </c>
      <c r="T2719" s="78" t="e">
        <f>Table1[[#This Row],[Male Voters]]/Table1[[#This Row],[Male Population]]</f>
        <v>#DIV/0!</v>
      </c>
      <c r="U2719" s="78" t="e">
        <f>Table1[[#This Row],[Total Voters]]/Table1[[#This Row],[Total Population]]</f>
        <v>#DIV/0!</v>
      </c>
      <c r="V2719" s="78" t="e">
        <f>Table1[[#This Row],[Female Ballots]]/Table1[[#This Row],[Female Population]]</f>
        <v>#DIV/0!</v>
      </c>
      <c r="W2719" s="78" t="e">
        <f>Table1[[#This Row],[Male Ballots]]/Table1[[#This Row],[Male Population]]</f>
        <v>#DIV/0!</v>
      </c>
      <c r="X2719" s="78" t="e">
        <f>Table1[[#This Row],[Total Ballots]]/Table1[[#This Row],[Total Population]]</f>
        <v>#DIV/0!</v>
      </c>
      <c r="Y2719" s="78">
        <f>Table1[[#This Row],[Female Ballots]]/Table1[[#This Row],[Female Voters]]</f>
        <v>0.20463988919667589</v>
      </c>
      <c r="Z2719" s="79">
        <f>Table1[[#This Row],[Male Ballots]]/Table1[[#This Row],[Male Voters]]</f>
        <v>0.2086357039187228</v>
      </c>
      <c r="AA2719" s="78">
        <f>Table1[[#This Row],[Total Ballots]]/Table1[[#This Row],[Total Voters]]</f>
        <v>0.20711518140190208</v>
      </c>
    </row>
    <row r="2720" spans="1:27" s="12" customFormat="1" x14ac:dyDescent="0.35">
      <c r="A2720" s="70" t="s">
        <v>38</v>
      </c>
      <c r="B2720" s="71">
        <v>2019</v>
      </c>
      <c r="C2720" s="71" t="s">
        <v>82</v>
      </c>
      <c r="D2720" s="71"/>
      <c r="E2720" s="72"/>
      <c r="F2720" s="81"/>
      <c r="G2720" s="82" t="s">
        <v>63</v>
      </c>
      <c r="H2720" s="66"/>
      <c r="I2720" s="66"/>
      <c r="J2720" s="66"/>
      <c r="K2720" s="66">
        <v>5718</v>
      </c>
      <c r="L2720" s="66">
        <v>5100</v>
      </c>
      <c r="M2720" s="66">
        <v>41</v>
      </c>
      <c r="N2720" s="66">
        <v>10859</v>
      </c>
      <c r="O2720" s="66">
        <v>1287</v>
      </c>
      <c r="P2720" s="66">
        <v>1099</v>
      </c>
      <c r="Q2720" s="66">
        <v>16</v>
      </c>
      <c r="R2720" s="73">
        <v>2402</v>
      </c>
      <c r="S2720" s="78" t="e">
        <f>Table1[[#This Row],[Female Voters]]/Table1[[#This Row],[Female Population]]</f>
        <v>#DIV/0!</v>
      </c>
      <c r="T2720" s="78" t="e">
        <f>Table1[[#This Row],[Male Voters]]/Table1[[#This Row],[Male Population]]</f>
        <v>#DIV/0!</v>
      </c>
      <c r="U2720" s="78" t="e">
        <f>Table1[[#This Row],[Total Voters]]/Table1[[#This Row],[Total Population]]</f>
        <v>#DIV/0!</v>
      </c>
      <c r="V2720" s="78" t="e">
        <f>Table1[[#This Row],[Female Ballots]]/Table1[[#This Row],[Female Population]]</f>
        <v>#DIV/0!</v>
      </c>
      <c r="W2720" s="78" t="e">
        <f>Table1[[#This Row],[Male Ballots]]/Table1[[#This Row],[Male Population]]</f>
        <v>#DIV/0!</v>
      </c>
      <c r="X2720" s="78" t="e">
        <f>Table1[[#This Row],[Total Ballots]]/Table1[[#This Row],[Total Population]]</f>
        <v>#DIV/0!</v>
      </c>
      <c r="Y2720" s="78">
        <f>Table1[[#This Row],[Female Ballots]]/Table1[[#This Row],[Female Voters]]</f>
        <v>0.22507869884575027</v>
      </c>
      <c r="Z2720" s="79">
        <f>Table1[[#This Row],[Male Ballots]]/Table1[[#This Row],[Male Voters]]</f>
        <v>0.21549019607843137</v>
      </c>
      <c r="AA2720" s="78">
        <f>Table1[[#This Row],[Total Ballots]]/Table1[[#This Row],[Total Voters]]</f>
        <v>0.22119900543328114</v>
      </c>
    </row>
    <row r="2721" spans="1:27" s="12" customFormat="1" x14ac:dyDescent="0.35">
      <c r="A2721" s="70" t="s">
        <v>38</v>
      </c>
      <c r="B2721" s="71">
        <v>2019</v>
      </c>
      <c r="C2721" s="71" t="s">
        <v>82</v>
      </c>
      <c r="D2721" s="71"/>
      <c r="E2721" s="72"/>
      <c r="F2721" s="81"/>
      <c r="G2721" s="82" t="s">
        <v>64</v>
      </c>
      <c r="H2721" s="66"/>
      <c r="I2721" s="66"/>
      <c r="J2721" s="66"/>
      <c r="K2721" s="66">
        <v>5467</v>
      </c>
      <c r="L2721" s="66">
        <v>5236</v>
      </c>
      <c r="M2721" s="66">
        <v>30</v>
      </c>
      <c r="N2721" s="66">
        <v>10733</v>
      </c>
      <c r="O2721" s="66">
        <v>1952</v>
      </c>
      <c r="P2721" s="66">
        <v>1845</v>
      </c>
      <c r="Q2721" s="66">
        <v>11</v>
      </c>
      <c r="R2721" s="73">
        <v>3808</v>
      </c>
      <c r="S2721" s="78" t="e">
        <f>Table1[[#This Row],[Female Voters]]/Table1[[#This Row],[Female Population]]</f>
        <v>#DIV/0!</v>
      </c>
      <c r="T2721" s="78" t="e">
        <f>Table1[[#This Row],[Male Voters]]/Table1[[#This Row],[Male Population]]</f>
        <v>#DIV/0!</v>
      </c>
      <c r="U2721" s="78" t="e">
        <f>Table1[[#This Row],[Total Voters]]/Table1[[#This Row],[Total Population]]</f>
        <v>#DIV/0!</v>
      </c>
      <c r="V2721" s="78" t="e">
        <f>Table1[[#This Row],[Female Ballots]]/Table1[[#This Row],[Female Population]]</f>
        <v>#DIV/0!</v>
      </c>
      <c r="W2721" s="78" t="e">
        <f>Table1[[#This Row],[Male Ballots]]/Table1[[#This Row],[Male Population]]</f>
        <v>#DIV/0!</v>
      </c>
      <c r="X2721" s="78" t="e">
        <f>Table1[[#This Row],[Total Ballots]]/Table1[[#This Row],[Total Population]]</f>
        <v>#DIV/0!</v>
      </c>
      <c r="Y2721" s="78">
        <f>Table1[[#This Row],[Female Ballots]]/Table1[[#This Row],[Female Voters]]</f>
        <v>0.35705139930492041</v>
      </c>
      <c r="Z2721" s="79">
        <f>Table1[[#This Row],[Male Ballots]]/Table1[[#This Row],[Male Voters]]</f>
        <v>0.35236822001527884</v>
      </c>
      <c r="AA2721" s="78">
        <f>Table1[[#This Row],[Total Ballots]]/Table1[[#This Row],[Total Voters]]</f>
        <v>0.35479362713127738</v>
      </c>
    </row>
    <row r="2722" spans="1:27" s="12" customFormat="1" x14ac:dyDescent="0.35">
      <c r="A2722" s="70" t="s">
        <v>38</v>
      </c>
      <c r="B2722" s="71">
        <v>2019</v>
      </c>
      <c r="C2722" s="71" t="s">
        <v>82</v>
      </c>
      <c r="D2722" s="71"/>
      <c r="E2722" s="72"/>
      <c r="F2722" s="81"/>
      <c r="G2722" s="82" t="s">
        <v>65</v>
      </c>
      <c r="H2722" s="66"/>
      <c r="I2722" s="66"/>
      <c r="J2722" s="66"/>
      <c r="K2722" s="66">
        <v>5597</v>
      </c>
      <c r="L2722" s="66">
        <v>5193</v>
      </c>
      <c r="M2722" s="66">
        <v>30</v>
      </c>
      <c r="N2722" s="66">
        <v>10820</v>
      </c>
      <c r="O2722" s="66">
        <v>2491</v>
      </c>
      <c r="P2722" s="66">
        <v>2270</v>
      </c>
      <c r="Q2722" s="66">
        <v>13</v>
      </c>
      <c r="R2722" s="73">
        <v>4774</v>
      </c>
      <c r="S2722" s="78" t="e">
        <f>Table1[[#This Row],[Female Voters]]/Table1[[#This Row],[Female Population]]</f>
        <v>#DIV/0!</v>
      </c>
      <c r="T2722" s="78" t="e">
        <f>Table1[[#This Row],[Male Voters]]/Table1[[#This Row],[Male Population]]</f>
        <v>#DIV/0!</v>
      </c>
      <c r="U2722" s="78" t="e">
        <f>Table1[[#This Row],[Total Voters]]/Table1[[#This Row],[Total Population]]</f>
        <v>#DIV/0!</v>
      </c>
      <c r="V2722" s="78" t="e">
        <f>Table1[[#This Row],[Female Ballots]]/Table1[[#This Row],[Female Population]]</f>
        <v>#DIV/0!</v>
      </c>
      <c r="W2722" s="78" t="e">
        <f>Table1[[#This Row],[Male Ballots]]/Table1[[#This Row],[Male Population]]</f>
        <v>#DIV/0!</v>
      </c>
      <c r="X2722" s="78" t="e">
        <f>Table1[[#This Row],[Total Ballots]]/Table1[[#This Row],[Total Population]]</f>
        <v>#DIV/0!</v>
      </c>
      <c r="Y2722" s="78">
        <f>Table1[[#This Row],[Female Ballots]]/Table1[[#This Row],[Female Voters]]</f>
        <v>0.44505985349294264</v>
      </c>
      <c r="Z2722" s="79">
        <f>Table1[[#This Row],[Male Ballots]]/Table1[[#This Row],[Male Voters]]</f>
        <v>0.43712690159830542</v>
      </c>
      <c r="AA2722" s="78">
        <f>Table1[[#This Row],[Total Ballots]]/Table1[[#This Row],[Total Voters]]</f>
        <v>0.4412199630314233</v>
      </c>
    </row>
    <row r="2723" spans="1:27" s="12" customFormat="1" x14ac:dyDescent="0.35">
      <c r="A2723" s="70" t="s">
        <v>38</v>
      </c>
      <c r="B2723" s="71">
        <v>2019</v>
      </c>
      <c r="C2723" s="71" t="s">
        <v>82</v>
      </c>
      <c r="D2723" s="71"/>
      <c r="E2723" s="72"/>
      <c r="F2723" s="81"/>
      <c r="G2723" s="82" t="s">
        <v>66</v>
      </c>
      <c r="H2723" s="66"/>
      <c r="I2723" s="66"/>
      <c r="J2723" s="66"/>
      <c r="K2723" s="66">
        <v>7818</v>
      </c>
      <c r="L2723" s="66">
        <v>6864</v>
      </c>
      <c r="M2723" s="66">
        <v>26</v>
      </c>
      <c r="N2723" s="66">
        <v>14708</v>
      </c>
      <c r="O2723" s="66">
        <v>4512</v>
      </c>
      <c r="P2723" s="66">
        <v>3950</v>
      </c>
      <c r="Q2723" s="66">
        <v>17</v>
      </c>
      <c r="R2723" s="73">
        <v>8479</v>
      </c>
      <c r="S2723" s="78" t="e">
        <f>Table1[[#This Row],[Female Voters]]/Table1[[#This Row],[Female Population]]</f>
        <v>#DIV/0!</v>
      </c>
      <c r="T2723" s="78" t="e">
        <f>Table1[[#This Row],[Male Voters]]/Table1[[#This Row],[Male Population]]</f>
        <v>#DIV/0!</v>
      </c>
      <c r="U2723" s="78" t="e">
        <f>Table1[[#This Row],[Total Voters]]/Table1[[#This Row],[Total Population]]</f>
        <v>#DIV/0!</v>
      </c>
      <c r="V2723" s="78" t="e">
        <f>Table1[[#This Row],[Female Ballots]]/Table1[[#This Row],[Female Population]]</f>
        <v>#DIV/0!</v>
      </c>
      <c r="W2723" s="78" t="e">
        <f>Table1[[#This Row],[Male Ballots]]/Table1[[#This Row],[Male Population]]</f>
        <v>#DIV/0!</v>
      </c>
      <c r="X2723" s="78" t="e">
        <f>Table1[[#This Row],[Total Ballots]]/Table1[[#This Row],[Total Population]]</f>
        <v>#DIV/0!</v>
      </c>
      <c r="Y2723" s="78">
        <f>Table1[[#This Row],[Female Ballots]]/Table1[[#This Row],[Female Voters]]</f>
        <v>0.57712970069071379</v>
      </c>
      <c r="Z2723" s="79">
        <f>Table1[[#This Row],[Male Ballots]]/Table1[[#This Row],[Male Voters]]</f>
        <v>0.57546620046620045</v>
      </c>
      <c r="AA2723" s="78">
        <f>Table1[[#This Row],[Total Ballots]]/Table1[[#This Row],[Total Voters]]</f>
        <v>0.57648898558607564</v>
      </c>
    </row>
    <row r="2724" spans="1:27" s="12" customFormat="1" x14ac:dyDescent="0.35">
      <c r="A2724" s="70" t="s">
        <v>38</v>
      </c>
      <c r="B2724" s="71">
        <v>2019</v>
      </c>
      <c r="C2724" s="71" t="s">
        <v>82</v>
      </c>
      <c r="D2724" s="71"/>
      <c r="E2724" s="72"/>
      <c r="F2724" s="81"/>
      <c r="G2724" s="82" t="s">
        <v>67</v>
      </c>
      <c r="H2724" s="66"/>
      <c r="I2724" s="66"/>
      <c r="J2724" s="66"/>
      <c r="K2724" s="66">
        <v>13523</v>
      </c>
      <c r="L2724" s="66">
        <v>11849</v>
      </c>
      <c r="M2724" s="66">
        <v>28</v>
      </c>
      <c r="N2724" s="66">
        <v>25400</v>
      </c>
      <c r="O2724" s="66">
        <v>9697</v>
      </c>
      <c r="P2724" s="66">
        <v>8774</v>
      </c>
      <c r="Q2724" s="66">
        <v>23</v>
      </c>
      <c r="R2724" s="66">
        <v>18494</v>
      </c>
      <c r="S2724" s="78" t="e">
        <f>Table1[[#This Row],[Female Voters]]/Table1[[#This Row],[Female Population]]</f>
        <v>#DIV/0!</v>
      </c>
      <c r="T2724" s="78" t="e">
        <f>Table1[[#This Row],[Male Voters]]/Table1[[#This Row],[Male Population]]</f>
        <v>#DIV/0!</v>
      </c>
      <c r="U2724" s="78" t="e">
        <f>Table1[[#This Row],[Total Voters]]/Table1[[#This Row],[Total Population]]</f>
        <v>#DIV/0!</v>
      </c>
      <c r="V2724" s="78" t="e">
        <f>Table1[[#This Row],[Female Ballots]]/Table1[[#This Row],[Female Population]]</f>
        <v>#DIV/0!</v>
      </c>
      <c r="W2724" s="78" t="e">
        <f>Table1[[#This Row],[Male Ballots]]/Table1[[#This Row],[Male Population]]</f>
        <v>#DIV/0!</v>
      </c>
      <c r="X2724" s="78" t="e">
        <f>Table1[[#This Row],[Total Ballots]]/Table1[[#This Row],[Total Population]]</f>
        <v>#DIV/0!</v>
      </c>
      <c r="Y2724" s="78">
        <f>Table1[[#This Row],[Female Ballots]]/Table1[[#This Row],[Female Voters]]</f>
        <v>0.71707461362123792</v>
      </c>
      <c r="Z2724" s="79">
        <f>Table1[[#This Row],[Male Ballots]]/Table1[[#This Row],[Male Voters]]</f>
        <v>0.74048442906574397</v>
      </c>
      <c r="AA2724" s="78">
        <f>Table1[[#This Row],[Total Ballots]]/Table1[[#This Row],[Total Voters]]</f>
        <v>0.72811023622047244</v>
      </c>
    </row>
    <row r="2725" spans="1:27" s="12" customFormat="1" x14ac:dyDescent="0.35">
      <c r="A2725" s="70" t="s">
        <v>36</v>
      </c>
      <c r="B2725" s="71">
        <v>2019</v>
      </c>
      <c r="C2725" s="71" t="s">
        <v>82</v>
      </c>
      <c r="D2725" s="71"/>
      <c r="E2725" s="72"/>
      <c r="F2725" s="81"/>
      <c r="G2725" s="82" t="s">
        <v>79</v>
      </c>
      <c r="H2725" s="66"/>
      <c r="I2725" s="66"/>
      <c r="J2725" s="66"/>
      <c r="K2725" s="66">
        <v>4000</v>
      </c>
      <c r="L2725" s="66">
        <v>4058</v>
      </c>
      <c r="M2725" s="66">
        <v>35</v>
      </c>
      <c r="N2725" s="66">
        <v>8093</v>
      </c>
      <c r="O2725" s="66">
        <v>1837</v>
      </c>
      <c r="P2725" s="66">
        <v>1849</v>
      </c>
      <c r="Q2725" s="66">
        <v>10</v>
      </c>
      <c r="R2725" s="73">
        <v>3696</v>
      </c>
      <c r="S2725" s="78" t="e">
        <f>Table1[[#This Row],[Female Voters]]/Table1[[#This Row],[Female Population]]</f>
        <v>#DIV/0!</v>
      </c>
      <c r="T2725" s="78" t="e">
        <f>Table1[[#This Row],[Male Voters]]/Table1[[#This Row],[Male Population]]</f>
        <v>#DIV/0!</v>
      </c>
      <c r="U2725" s="78" t="e">
        <f>Table1[[#This Row],[Total Voters]]/Table1[[#This Row],[Total Population]]</f>
        <v>#DIV/0!</v>
      </c>
      <c r="V2725" s="78" t="e">
        <f>Table1[[#This Row],[Female Ballots]]/Table1[[#This Row],[Female Population]]</f>
        <v>#DIV/0!</v>
      </c>
      <c r="W2725" s="78" t="e">
        <f>Table1[[#This Row],[Male Ballots]]/Table1[[#This Row],[Male Population]]</f>
        <v>#DIV/0!</v>
      </c>
      <c r="X2725" s="78" t="e">
        <f>Table1[[#This Row],[Total Ballots]]/Table1[[#This Row],[Total Population]]</f>
        <v>#DIV/0!</v>
      </c>
      <c r="Y2725" s="78">
        <f>Table1[[#This Row],[Female Ballots]]/Table1[[#This Row],[Female Voters]]</f>
        <v>0.45924999999999999</v>
      </c>
      <c r="Z2725" s="79">
        <f>Table1[[#This Row],[Male Ballots]]/Table1[[#This Row],[Male Voters]]</f>
        <v>0.45564317397732873</v>
      </c>
      <c r="AA2725" s="78">
        <f>Table1[[#This Row],[Total Ballots]]/Table1[[#This Row],[Total Voters]]</f>
        <v>0.45669096750278015</v>
      </c>
    </row>
    <row r="2726" spans="1:27" s="12" customFormat="1" x14ac:dyDescent="0.35">
      <c r="A2726" s="70" t="s">
        <v>36</v>
      </c>
      <c r="B2726" s="71">
        <v>2019</v>
      </c>
      <c r="C2726" s="71" t="s">
        <v>82</v>
      </c>
      <c r="D2726" s="71"/>
      <c r="E2726" s="72"/>
      <c r="F2726" s="81"/>
      <c r="G2726" s="82" t="s">
        <v>62</v>
      </c>
      <c r="H2726" s="66"/>
      <c r="I2726" s="66"/>
      <c r="J2726" s="66"/>
      <c r="K2726" s="66">
        <v>213</v>
      </c>
      <c r="L2726" s="66">
        <v>252</v>
      </c>
      <c r="M2726" s="66">
        <v>6</v>
      </c>
      <c r="N2726" s="66">
        <v>471</v>
      </c>
      <c r="O2726" s="66">
        <v>44</v>
      </c>
      <c r="P2726" s="66">
        <v>58</v>
      </c>
      <c r="Q2726" s="66">
        <v>2</v>
      </c>
      <c r="R2726" s="73">
        <v>104</v>
      </c>
      <c r="S2726" s="78" t="e">
        <f>Table1[[#This Row],[Female Voters]]/Table1[[#This Row],[Female Population]]</f>
        <v>#DIV/0!</v>
      </c>
      <c r="T2726" s="78" t="e">
        <f>Table1[[#This Row],[Male Voters]]/Table1[[#This Row],[Male Population]]</f>
        <v>#DIV/0!</v>
      </c>
      <c r="U2726" s="78" t="e">
        <f>Table1[[#This Row],[Total Voters]]/Table1[[#This Row],[Total Population]]</f>
        <v>#DIV/0!</v>
      </c>
      <c r="V2726" s="78" t="e">
        <f>Table1[[#This Row],[Female Ballots]]/Table1[[#This Row],[Female Population]]</f>
        <v>#DIV/0!</v>
      </c>
      <c r="W2726" s="78" t="e">
        <f>Table1[[#This Row],[Male Ballots]]/Table1[[#This Row],[Male Population]]</f>
        <v>#DIV/0!</v>
      </c>
      <c r="X2726" s="78" t="e">
        <f>Table1[[#This Row],[Total Ballots]]/Table1[[#This Row],[Total Population]]</f>
        <v>#DIV/0!</v>
      </c>
      <c r="Y2726" s="78">
        <f>Table1[[#This Row],[Female Ballots]]/Table1[[#This Row],[Female Voters]]</f>
        <v>0.20657276995305165</v>
      </c>
      <c r="Z2726" s="79">
        <f>Table1[[#This Row],[Male Ballots]]/Table1[[#This Row],[Male Voters]]</f>
        <v>0.23015873015873015</v>
      </c>
      <c r="AA2726" s="78">
        <f>Table1[[#This Row],[Total Ballots]]/Table1[[#This Row],[Total Voters]]</f>
        <v>0.2208067940552017</v>
      </c>
    </row>
    <row r="2727" spans="1:27" s="12" customFormat="1" x14ac:dyDescent="0.35">
      <c r="A2727" s="70" t="s">
        <v>36</v>
      </c>
      <c r="B2727" s="71">
        <v>2019</v>
      </c>
      <c r="C2727" s="71" t="s">
        <v>82</v>
      </c>
      <c r="D2727" s="71"/>
      <c r="E2727" s="72"/>
      <c r="F2727" s="81"/>
      <c r="G2727" s="82" t="s">
        <v>63</v>
      </c>
      <c r="H2727" s="66"/>
      <c r="I2727" s="66"/>
      <c r="J2727" s="66"/>
      <c r="K2727" s="66">
        <v>531</v>
      </c>
      <c r="L2727" s="66">
        <v>501</v>
      </c>
      <c r="M2727" s="66">
        <v>9</v>
      </c>
      <c r="N2727" s="66">
        <v>1041</v>
      </c>
      <c r="O2727" s="66">
        <v>112</v>
      </c>
      <c r="P2727" s="66">
        <v>82</v>
      </c>
      <c r="Q2727" s="66">
        <v>2</v>
      </c>
      <c r="R2727" s="73">
        <v>196</v>
      </c>
      <c r="S2727" s="78" t="e">
        <f>Table1[[#This Row],[Female Voters]]/Table1[[#This Row],[Female Population]]</f>
        <v>#DIV/0!</v>
      </c>
      <c r="T2727" s="78" t="e">
        <f>Table1[[#This Row],[Male Voters]]/Table1[[#This Row],[Male Population]]</f>
        <v>#DIV/0!</v>
      </c>
      <c r="U2727" s="78" t="e">
        <f>Table1[[#This Row],[Total Voters]]/Table1[[#This Row],[Total Population]]</f>
        <v>#DIV/0!</v>
      </c>
      <c r="V2727" s="78" t="e">
        <f>Table1[[#This Row],[Female Ballots]]/Table1[[#This Row],[Female Population]]</f>
        <v>#DIV/0!</v>
      </c>
      <c r="W2727" s="78" t="e">
        <f>Table1[[#This Row],[Male Ballots]]/Table1[[#This Row],[Male Population]]</f>
        <v>#DIV/0!</v>
      </c>
      <c r="X2727" s="78" t="e">
        <f>Table1[[#This Row],[Total Ballots]]/Table1[[#This Row],[Total Population]]</f>
        <v>#DIV/0!</v>
      </c>
      <c r="Y2727" s="78">
        <f>Table1[[#This Row],[Female Ballots]]/Table1[[#This Row],[Female Voters]]</f>
        <v>0.21092278719397364</v>
      </c>
      <c r="Z2727" s="79">
        <f>Table1[[#This Row],[Male Ballots]]/Table1[[#This Row],[Male Voters]]</f>
        <v>0.16367265469061876</v>
      </c>
      <c r="AA2727" s="78">
        <f>Table1[[#This Row],[Total Ballots]]/Table1[[#This Row],[Total Voters]]</f>
        <v>0.18828049951969261</v>
      </c>
    </row>
    <row r="2728" spans="1:27" s="12" customFormat="1" x14ac:dyDescent="0.35">
      <c r="A2728" s="70" t="s">
        <v>36</v>
      </c>
      <c r="B2728" s="71">
        <v>2019</v>
      </c>
      <c r="C2728" s="71" t="s">
        <v>82</v>
      </c>
      <c r="D2728" s="71"/>
      <c r="E2728" s="72"/>
      <c r="F2728" s="81"/>
      <c r="G2728" s="82" t="s">
        <v>64</v>
      </c>
      <c r="H2728" s="66"/>
      <c r="I2728" s="66"/>
      <c r="J2728" s="66"/>
      <c r="K2728" s="66">
        <v>589</v>
      </c>
      <c r="L2728" s="66">
        <v>565</v>
      </c>
      <c r="M2728" s="66">
        <v>9</v>
      </c>
      <c r="N2728" s="66">
        <v>1163</v>
      </c>
      <c r="O2728" s="66">
        <v>185</v>
      </c>
      <c r="P2728" s="66">
        <v>191</v>
      </c>
      <c r="Q2728" s="66">
        <v>2</v>
      </c>
      <c r="R2728" s="73">
        <v>378</v>
      </c>
      <c r="S2728" s="78" t="e">
        <f>Table1[[#This Row],[Female Voters]]/Table1[[#This Row],[Female Population]]</f>
        <v>#DIV/0!</v>
      </c>
      <c r="T2728" s="78" t="e">
        <f>Table1[[#This Row],[Male Voters]]/Table1[[#This Row],[Male Population]]</f>
        <v>#DIV/0!</v>
      </c>
      <c r="U2728" s="78" t="e">
        <f>Table1[[#This Row],[Total Voters]]/Table1[[#This Row],[Total Population]]</f>
        <v>#DIV/0!</v>
      </c>
      <c r="V2728" s="78" t="e">
        <f>Table1[[#This Row],[Female Ballots]]/Table1[[#This Row],[Female Population]]</f>
        <v>#DIV/0!</v>
      </c>
      <c r="W2728" s="78" t="e">
        <f>Table1[[#This Row],[Male Ballots]]/Table1[[#This Row],[Male Population]]</f>
        <v>#DIV/0!</v>
      </c>
      <c r="X2728" s="78" t="e">
        <f>Table1[[#This Row],[Total Ballots]]/Table1[[#This Row],[Total Population]]</f>
        <v>#DIV/0!</v>
      </c>
      <c r="Y2728" s="78">
        <f>Table1[[#This Row],[Female Ballots]]/Table1[[#This Row],[Female Voters]]</f>
        <v>0.3140916808149406</v>
      </c>
      <c r="Z2728" s="79">
        <f>Table1[[#This Row],[Male Ballots]]/Table1[[#This Row],[Male Voters]]</f>
        <v>0.33805309734513272</v>
      </c>
      <c r="AA2728" s="78">
        <f>Table1[[#This Row],[Total Ballots]]/Table1[[#This Row],[Total Voters]]</f>
        <v>0.32502149613069647</v>
      </c>
    </row>
    <row r="2729" spans="1:27" s="12" customFormat="1" x14ac:dyDescent="0.35">
      <c r="A2729" s="70" t="s">
        <v>36</v>
      </c>
      <c r="B2729" s="71">
        <v>2019</v>
      </c>
      <c r="C2729" s="71" t="s">
        <v>82</v>
      </c>
      <c r="D2729" s="71"/>
      <c r="E2729" s="72"/>
      <c r="F2729" s="81"/>
      <c r="G2729" s="82" t="s">
        <v>65</v>
      </c>
      <c r="H2729" s="66"/>
      <c r="I2729" s="66"/>
      <c r="J2729" s="66"/>
      <c r="K2729" s="66">
        <v>640</v>
      </c>
      <c r="L2729" s="66">
        <v>615</v>
      </c>
      <c r="M2729" s="66">
        <v>2</v>
      </c>
      <c r="N2729" s="66">
        <v>1257</v>
      </c>
      <c r="O2729" s="66">
        <v>260</v>
      </c>
      <c r="P2729" s="66">
        <v>246</v>
      </c>
      <c r="Q2729" s="66">
        <v>0</v>
      </c>
      <c r="R2729" s="73">
        <v>506</v>
      </c>
      <c r="S2729" s="78" t="e">
        <f>Table1[[#This Row],[Female Voters]]/Table1[[#This Row],[Female Population]]</f>
        <v>#DIV/0!</v>
      </c>
      <c r="T2729" s="78" t="e">
        <f>Table1[[#This Row],[Male Voters]]/Table1[[#This Row],[Male Population]]</f>
        <v>#DIV/0!</v>
      </c>
      <c r="U2729" s="78" t="e">
        <f>Table1[[#This Row],[Total Voters]]/Table1[[#This Row],[Total Population]]</f>
        <v>#DIV/0!</v>
      </c>
      <c r="V2729" s="78" t="e">
        <f>Table1[[#This Row],[Female Ballots]]/Table1[[#This Row],[Female Population]]</f>
        <v>#DIV/0!</v>
      </c>
      <c r="W2729" s="78" t="e">
        <f>Table1[[#This Row],[Male Ballots]]/Table1[[#This Row],[Male Population]]</f>
        <v>#DIV/0!</v>
      </c>
      <c r="X2729" s="78" t="e">
        <f>Table1[[#This Row],[Total Ballots]]/Table1[[#This Row],[Total Population]]</f>
        <v>#DIV/0!</v>
      </c>
      <c r="Y2729" s="78">
        <f>Table1[[#This Row],[Female Ballots]]/Table1[[#This Row],[Female Voters]]</f>
        <v>0.40625</v>
      </c>
      <c r="Z2729" s="79">
        <f>Table1[[#This Row],[Male Ballots]]/Table1[[#This Row],[Male Voters]]</f>
        <v>0.4</v>
      </c>
      <c r="AA2729" s="78">
        <f>Table1[[#This Row],[Total Ballots]]/Table1[[#This Row],[Total Voters]]</f>
        <v>0.40254574383452663</v>
      </c>
    </row>
    <row r="2730" spans="1:27" s="12" customFormat="1" x14ac:dyDescent="0.35">
      <c r="A2730" s="70" t="s">
        <v>36</v>
      </c>
      <c r="B2730" s="71">
        <v>2019</v>
      </c>
      <c r="C2730" s="71" t="s">
        <v>82</v>
      </c>
      <c r="D2730" s="71"/>
      <c r="E2730" s="72"/>
      <c r="F2730" s="81"/>
      <c r="G2730" s="82" t="s">
        <v>66</v>
      </c>
      <c r="H2730" s="66"/>
      <c r="I2730" s="66"/>
      <c r="J2730" s="66"/>
      <c r="K2730" s="66">
        <v>896</v>
      </c>
      <c r="L2730" s="66">
        <v>906</v>
      </c>
      <c r="M2730" s="66">
        <v>6</v>
      </c>
      <c r="N2730" s="66">
        <v>1808</v>
      </c>
      <c r="O2730" s="66">
        <v>497</v>
      </c>
      <c r="P2730" s="66">
        <v>457</v>
      </c>
      <c r="Q2730" s="66">
        <v>2</v>
      </c>
      <c r="R2730" s="73">
        <v>956</v>
      </c>
      <c r="S2730" s="78" t="e">
        <f>Table1[[#This Row],[Female Voters]]/Table1[[#This Row],[Female Population]]</f>
        <v>#DIV/0!</v>
      </c>
      <c r="T2730" s="78" t="e">
        <f>Table1[[#This Row],[Male Voters]]/Table1[[#This Row],[Male Population]]</f>
        <v>#DIV/0!</v>
      </c>
      <c r="U2730" s="78" t="e">
        <f>Table1[[#This Row],[Total Voters]]/Table1[[#This Row],[Total Population]]</f>
        <v>#DIV/0!</v>
      </c>
      <c r="V2730" s="78" t="e">
        <f>Table1[[#This Row],[Female Ballots]]/Table1[[#This Row],[Female Population]]</f>
        <v>#DIV/0!</v>
      </c>
      <c r="W2730" s="78" t="e">
        <f>Table1[[#This Row],[Male Ballots]]/Table1[[#This Row],[Male Population]]</f>
        <v>#DIV/0!</v>
      </c>
      <c r="X2730" s="78" t="e">
        <f>Table1[[#This Row],[Total Ballots]]/Table1[[#This Row],[Total Population]]</f>
        <v>#DIV/0!</v>
      </c>
      <c r="Y2730" s="78">
        <f>Table1[[#This Row],[Female Ballots]]/Table1[[#This Row],[Female Voters]]</f>
        <v>0.5546875</v>
      </c>
      <c r="Z2730" s="79">
        <f>Table1[[#This Row],[Male Ballots]]/Table1[[#This Row],[Male Voters]]</f>
        <v>0.50441501103752762</v>
      </c>
      <c r="AA2730" s="78">
        <f>Table1[[#This Row],[Total Ballots]]/Table1[[#This Row],[Total Voters]]</f>
        <v>0.52876106194690264</v>
      </c>
    </row>
    <row r="2731" spans="1:27" s="12" customFormat="1" x14ac:dyDescent="0.35">
      <c r="A2731" s="70" t="s">
        <v>36</v>
      </c>
      <c r="B2731" s="71">
        <v>2019</v>
      </c>
      <c r="C2731" s="71" t="s">
        <v>82</v>
      </c>
      <c r="D2731" s="71"/>
      <c r="E2731" s="72"/>
      <c r="F2731" s="81"/>
      <c r="G2731" s="82" t="s">
        <v>67</v>
      </c>
      <c r="H2731" s="66"/>
      <c r="I2731" s="66"/>
      <c r="J2731" s="66"/>
      <c r="K2731" s="66">
        <v>1131</v>
      </c>
      <c r="L2731" s="66">
        <v>1219</v>
      </c>
      <c r="M2731" s="66">
        <v>3</v>
      </c>
      <c r="N2731" s="66">
        <v>2353</v>
      </c>
      <c r="O2731" s="66">
        <v>739</v>
      </c>
      <c r="P2731" s="66">
        <v>815</v>
      </c>
      <c r="Q2731" s="66">
        <v>2</v>
      </c>
      <c r="R2731" s="66">
        <v>1556</v>
      </c>
      <c r="S2731" s="78" t="e">
        <f>Table1[[#This Row],[Female Voters]]/Table1[[#This Row],[Female Population]]</f>
        <v>#DIV/0!</v>
      </c>
      <c r="T2731" s="78" t="e">
        <f>Table1[[#This Row],[Male Voters]]/Table1[[#This Row],[Male Population]]</f>
        <v>#DIV/0!</v>
      </c>
      <c r="U2731" s="78" t="e">
        <f>Table1[[#This Row],[Total Voters]]/Table1[[#This Row],[Total Population]]</f>
        <v>#DIV/0!</v>
      </c>
      <c r="V2731" s="78" t="e">
        <f>Table1[[#This Row],[Female Ballots]]/Table1[[#This Row],[Female Population]]</f>
        <v>#DIV/0!</v>
      </c>
      <c r="W2731" s="78" t="e">
        <f>Table1[[#This Row],[Male Ballots]]/Table1[[#This Row],[Male Population]]</f>
        <v>#DIV/0!</v>
      </c>
      <c r="X2731" s="78" t="e">
        <f>Table1[[#This Row],[Total Ballots]]/Table1[[#This Row],[Total Population]]</f>
        <v>#DIV/0!</v>
      </c>
      <c r="Y2731" s="78">
        <f>Table1[[#This Row],[Female Ballots]]/Table1[[#This Row],[Female Voters]]</f>
        <v>0.65340406719717059</v>
      </c>
      <c r="Z2731" s="79">
        <f>Table1[[#This Row],[Male Ballots]]/Table1[[#This Row],[Male Voters]]</f>
        <v>0.66858080393765384</v>
      </c>
      <c r="AA2731" s="78">
        <f>Table1[[#This Row],[Total Ballots]]/Table1[[#This Row],[Total Voters]]</f>
        <v>0.66128346791330217</v>
      </c>
    </row>
    <row r="2732" spans="1:27" s="12" customFormat="1" x14ac:dyDescent="0.35">
      <c r="A2732" s="70" t="s">
        <v>52</v>
      </c>
      <c r="B2732" s="71">
        <v>2019</v>
      </c>
      <c r="C2732" s="71" t="s">
        <v>82</v>
      </c>
      <c r="D2732" s="71"/>
      <c r="E2732" s="72"/>
      <c r="F2732" s="81"/>
      <c r="G2732" s="82" t="s">
        <v>79</v>
      </c>
      <c r="H2732" s="66"/>
      <c r="I2732" s="66"/>
      <c r="J2732" s="66"/>
      <c r="K2732" s="66">
        <v>245740</v>
      </c>
      <c r="L2732" s="66">
        <v>229456</v>
      </c>
      <c r="M2732" s="66">
        <v>836</v>
      </c>
      <c r="N2732" s="66">
        <v>476032</v>
      </c>
      <c r="O2732" s="66">
        <v>105426</v>
      </c>
      <c r="P2732" s="66">
        <v>98311</v>
      </c>
      <c r="Q2732" s="66">
        <v>404</v>
      </c>
      <c r="R2732" s="73">
        <v>204141</v>
      </c>
      <c r="S2732" s="78" t="e">
        <f>Table1[[#This Row],[Female Voters]]/Table1[[#This Row],[Female Population]]</f>
        <v>#DIV/0!</v>
      </c>
      <c r="T2732" s="78" t="e">
        <f>Table1[[#This Row],[Male Voters]]/Table1[[#This Row],[Male Population]]</f>
        <v>#DIV/0!</v>
      </c>
      <c r="U2732" s="78" t="e">
        <f>Table1[[#This Row],[Total Voters]]/Table1[[#This Row],[Total Population]]</f>
        <v>#DIV/0!</v>
      </c>
      <c r="V2732" s="78" t="e">
        <f>Table1[[#This Row],[Female Ballots]]/Table1[[#This Row],[Female Population]]</f>
        <v>#DIV/0!</v>
      </c>
      <c r="W2732" s="78" t="e">
        <f>Table1[[#This Row],[Male Ballots]]/Table1[[#This Row],[Male Population]]</f>
        <v>#DIV/0!</v>
      </c>
      <c r="X2732" s="78" t="e">
        <f>Table1[[#This Row],[Total Ballots]]/Table1[[#This Row],[Total Population]]</f>
        <v>#DIV/0!</v>
      </c>
      <c r="Y2732" s="78">
        <f>Table1[[#This Row],[Female Ballots]]/Table1[[#This Row],[Female Voters]]</f>
        <v>0.42901440546919506</v>
      </c>
      <c r="Z2732" s="79">
        <f>Table1[[#This Row],[Male Ballots]]/Table1[[#This Row],[Male Voters]]</f>
        <v>0.42845251377170351</v>
      </c>
      <c r="AA2732" s="78">
        <f>Table1[[#This Row],[Total Ballots]]/Table1[[#This Row],[Total Voters]]</f>
        <v>0.42883881755848346</v>
      </c>
    </row>
    <row r="2733" spans="1:27" s="12" customFormat="1" x14ac:dyDescent="0.35">
      <c r="A2733" s="70" t="s">
        <v>52</v>
      </c>
      <c r="B2733" s="71">
        <v>2019</v>
      </c>
      <c r="C2733" s="71" t="s">
        <v>82</v>
      </c>
      <c r="D2733" s="71"/>
      <c r="E2733" s="72"/>
      <c r="F2733" s="81"/>
      <c r="G2733" s="82" t="s">
        <v>62</v>
      </c>
      <c r="H2733" s="66"/>
      <c r="I2733" s="66"/>
      <c r="J2733" s="66"/>
      <c r="K2733" s="66">
        <v>20663</v>
      </c>
      <c r="L2733" s="66">
        <v>20218</v>
      </c>
      <c r="M2733" s="66">
        <v>176</v>
      </c>
      <c r="N2733" s="66">
        <v>41057</v>
      </c>
      <c r="O2733" s="66">
        <v>4217</v>
      </c>
      <c r="P2733" s="66">
        <v>4059</v>
      </c>
      <c r="Q2733" s="66">
        <v>77</v>
      </c>
      <c r="R2733" s="73">
        <v>8353</v>
      </c>
      <c r="S2733" s="78" t="e">
        <f>Table1[[#This Row],[Female Voters]]/Table1[[#This Row],[Female Population]]</f>
        <v>#DIV/0!</v>
      </c>
      <c r="T2733" s="78" t="e">
        <f>Table1[[#This Row],[Male Voters]]/Table1[[#This Row],[Male Population]]</f>
        <v>#DIV/0!</v>
      </c>
      <c r="U2733" s="78" t="e">
        <f>Table1[[#This Row],[Total Voters]]/Table1[[#This Row],[Total Population]]</f>
        <v>#DIV/0!</v>
      </c>
      <c r="V2733" s="78" t="e">
        <f>Table1[[#This Row],[Female Ballots]]/Table1[[#This Row],[Female Population]]</f>
        <v>#DIV/0!</v>
      </c>
      <c r="W2733" s="78" t="e">
        <f>Table1[[#This Row],[Male Ballots]]/Table1[[#This Row],[Male Population]]</f>
        <v>#DIV/0!</v>
      </c>
      <c r="X2733" s="78" t="e">
        <f>Table1[[#This Row],[Total Ballots]]/Table1[[#This Row],[Total Population]]</f>
        <v>#DIV/0!</v>
      </c>
      <c r="Y2733" s="78">
        <f>Table1[[#This Row],[Female Ballots]]/Table1[[#This Row],[Female Voters]]</f>
        <v>0.20408459565406767</v>
      </c>
      <c r="Z2733" s="79">
        <f>Table1[[#This Row],[Male Ballots]]/Table1[[#This Row],[Male Voters]]</f>
        <v>0.20076169749727965</v>
      </c>
      <c r="AA2733" s="78">
        <f>Table1[[#This Row],[Total Ballots]]/Table1[[#This Row],[Total Voters]]</f>
        <v>0.20344886377475219</v>
      </c>
    </row>
    <row r="2734" spans="1:27" s="12" customFormat="1" x14ac:dyDescent="0.35">
      <c r="A2734" s="70" t="s">
        <v>52</v>
      </c>
      <c r="B2734" s="71">
        <v>2019</v>
      </c>
      <c r="C2734" s="71" t="s">
        <v>82</v>
      </c>
      <c r="D2734" s="71"/>
      <c r="E2734" s="72"/>
      <c r="F2734" s="81"/>
      <c r="G2734" s="82" t="s">
        <v>63</v>
      </c>
      <c r="H2734" s="66"/>
      <c r="I2734" s="66"/>
      <c r="J2734" s="66"/>
      <c r="K2734" s="66">
        <v>41059</v>
      </c>
      <c r="L2734" s="66">
        <v>39565</v>
      </c>
      <c r="M2734" s="66">
        <v>221</v>
      </c>
      <c r="N2734" s="66">
        <v>80845</v>
      </c>
      <c r="O2734" s="66">
        <v>9633</v>
      </c>
      <c r="P2734" s="66">
        <v>8798</v>
      </c>
      <c r="Q2734" s="66">
        <v>93</v>
      </c>
      <c r="R2734" s="73">
        <v>18524</v>
      </c>
      <c r="S2734" s="78" t="e">
        <f>Table1[[#This Row],[Female Voters]]/Table1[[#This Row],[Female Population]]</f>
        <v>#DIV/0!</v>
      </c>
      <c r="T2734" s="78" t="e">
        <f>Table1[[#This Row],[Male Voters]]/Table1[[#This Row],[Male Population]]</f>
        <v>#DIV/0!</v>
      </c>
      <c r="U2734" s="78" t="e">
        <f>Table1[[#This Row],[Total Voters]]/Table1[[#This Row],[Total Population]]</f>
        <v>#DIV/0!</v>
      </c>
      <c r="V2734" s="78" t="e">
        <f>Table1[[#This Row],[Female Ballots]]/Table1[[#This Row],[Female Population]]</f>
        <v>#DIV/0!</v>
      </c>
      <c r="W2734" s="78" t="e">
        <f>Table1[[#This Row],[Male Ballots]]/Table1[[#This Row],[Male Population]]</f>
        <v>#DIV/0!</v>
      </c>
      <c r="X2734" s="78" t="e">
        <f>Table1[[#This Row],[Total Ballots]]/Table1[[#This Row],[Total Population]]</f>
        <v>#DIV/0!</v>
      </c>
      <c r="Y2734" s="78">
        <f>Table1[[#This Row],[Female Ballots]]/Table1[[#This Row],[Female Voters]]</f>
        <v>0.23461360481258678</v>
      </c>
      <c r="Z2734" s="79">
        <f>Table1[[#This Row],[Male Ballots]]/Table1[[#This Row],[Male Voters]]</f>
        <v>0.2223682547706306</v>
      </c>
      <c r="AA2734" s="78">
        <f>Table1[[#This Row],[Total Ballots]]/Table1[[#This Row],[Total Voters]]</f>
        <v>0.22912981631517101</v>
      </c>
    </row>
    <row r="2735" spans="1:27" s="12" customFormat="1" x14ac:dyDescent="0.35">
      <c r="A2735" s="70" t="s">
        <v>52</v>
      </c>
      <c r="B2735" s="71">
        <v>2019</v>
      </c>
      <c r="C2735" s="71" t="s">
        <v>82</v>
      </c>
      <c r="D2735" s="71"/>
      <c r="E2735" s="72"/>
      <c r="F2735" s="81"/>
      <c r="G2735" s="82" t="s">
        <v>64</v>
      </c>
      <c r="H2735" s="66"/>
      <c r="I2735" s="66"/>
      <c r="J2735" s="66"/>
      <c r="K2735" s="66">
        <v>42462</v>
      </c>
      <c r="L2735" s="66">
        <v>40569</v>
      </c>
      <c r="M2735" s="66">
        <v>144</v>
      </c>
      <c r="N2735" s="66">
        <v>83175</v>
      </c>
      <c r="O2735" s="66">
        <v>14299</v>
      </c>
      <c r="P2735" s="66">
        <v>13344</v>
      </c>
      <c r="Q2735" s="66">
        <v>69</v>
      </c>
      <c r="R2735" s="73">
        <v>27712</v>
      </c>
      <c r="S2735" s="78" t="e">
        <f>Table1[[#This Row],[Female Voters]]/Table1[[#This Row],[Female Population]]</f>
        <v>#DIV/0!</v>
      </c>
      <c r="T2735" s="78" t="e">
        <f>Table1[[#This Row],[Male Voters]]/Table1[[#This Row],[Male Population]]</f>
        <v>#DIV/0!</v>
      </c>
      <c r="U2735" s="78" t="e">
        <f>Table1[[#This Row],[Total Voters]]/Table1[[#This Row],[Total Population]]</f>
        <v>#DIV/0!</v>
      </c>
      <c r="V2735" s="78" t="e">
        <f>Table1[[#This Row],[Female Ballots]]/Table1[[#This Row],[Female Population]]</f>
        <v>#DIV/0!</v>
      </c>
      <c r="W2735" s="78" t="e">
        <f>Table1[[#This Row],[Male Ballots]]/Table1[[#This Row],[Male Population]]</f>
        <v>#DIV/0!</v>
      </c>
      <c r="X2735" s="78" t="e">
        <f>Table1[[#This Row],[Total Ballots]]/Table1[[#This Row],[Total Population]]</f>
        <v>#DIV/0!</v>
      </c>
      <c r="Y2735" s="78">
        <f>Table1[[#This Row],[Female Ballots]]/Table1[[#This Row],[Female Voters]]</f>
        <v>0.33674815128821062</v>
      </c>
      <c r="Z2735" s="79">
        <f>Table1[[#This Row],[Male Ballots]]/Table1[[#This Row],[Male Voters]]</f>
        <v>0.32892109738963249</v>
      </c>
      <c r="AA2735" s="78">
        <f>Table1[[#This Row],[Total Ballots]]/Table1[[#This Row],[Total Voters]]</f>
        <v>0.33317703636910129</v>
      </c>
    </row>
    <row r="2736" spans="1:27" s="12" customFormat="1" x14ac:dyDescent="0.35">
      <c r="A2736" s="70" t="s">
        <v>52</v>
      </c>
      <c r="B2736" s="71">
        <v>2019</v>
      </c>
      <c r="C2736" s="71" t="s">
        <v>82</v>
      </c>
      <c r="D2736" s="71"/>
      <c r="E2736" s="72"/>
      <c r="F2736" s="81"/>
      <c r="G2736" s="82" t="s">
        <v>65</v>
      </c>
      <c r="H2736" s="66"/>
      <c r="I2736" s="66"/>
      <c r="J2736" s="66"/>
      <c r="K2736" s="66">
        <v>41512</v>
      </c>
      <c r="L2736" s="66">
        <v>40253</v>
      </c>
      <c r="M2736" s="66">
        <v>88</v>
      </c>
      <c r="N2736" s="66">
        <v>81853</v>
      </c>
      <c r="O2736" s="66">
        <v>17246</v>
      </c>
      <c r="P2736" s="66">
        <v>17130</v>
      </c>
      <c r="Q2736" s="66">
        <v>36</v>
      </c>
      <c r="R2736" s="73">
        <v>34412</v>
      </c>
      <c r="S2736" s="78" t="e">
        <f>Table1[[#This Row],[Female Voters]]/Table1[[#This Row],[Female Population]]</f>
        <v>#DIV/0!</v>
      </c>
      <c r="T2736" s="78" t="e">
        <f>Table1[[#This Row],[Male Voters]]/Table1[[#This Row],[Male Population]]</f>
        <v>#DIV/0!</v>
      </c>
      <c r="U2736" s="78" t="e">
        <f>Table1[[#This Row],[Total Voters]]/Table1[[#This Row],[Total Population]]</f>
        <v>#DIV/0!</v>
      </c>
      <c r="V2736" s="78" t="e">
        <f>Table1[[#This Row],[Female Ballots]]/Table1[[#This Row],[Female Population]]</f>
        <v>#DIV/0!</v>
      </c>
      <c r="W2736" s="78" t="e">
        <f>Table1[[#This Row],[Male Ballots]]/Table1[[#This Row],[Male Population]]</f>
        <v>#DIV/0!</v>
      </c>
      <c r="X2736" s="78" t="e">
        <f>Table1[[#This Row],[Total Ballots]]/Table1[[#This Row],[Total Population]]</f>
        <v>#DIV/0!</v>
      </c>
      <c r="Y2736" s="78">
        <f>Table1[[#This Row],[Female Ballots]]/Table1[[#This Row],[Female Voters]]</f>
        <v>0.41544613605704372</v>
      </c>
      <c r="Z2736" s="79">
        <f>Table1[[#This Row],[Male Ballots]]/Table1[[#This Row],[Male Voters]]</f>
        <v>0.42555834347750476</v>
      </c>
      <c r="AA2736" s="78">
        <f>Table1[[#This Row],[Total Ballots]]/Table1[[#This Row],[Total Voters]]</f>
        <v>0.42041220236277227</v>
      </c>
    </row>
    <row r="2737" spans="1:27" s="12" customFormat="1" x14ac:dyDescent="0.35">
      <c r="A2737" s="70" t="s">
        <v>52</v>
      </c>
      <c r="B2737" s="71">
        <v>2019</v>
      </c>
      <c r="C2737" s="71" t="s">
        <v>82</v>
      </c>
      <c r="D2737" s="71"/>
      <c r="E2737" s="72"/>
      <c r="F2737" s="81"/>
      <c r="G2737" s="82" t="s">
        <v>66</v>
      </c>
      <c r="H2737" s="66"/>
      <c r="I2737" s="66"/>
      <c r="J2737" s="66"/>
      <c r="K2737" s="66">
        <v>45815</v>
      </c>
      <c r="L2737" s="66">
        <v>43818</v>
      </c>
      <c r="M2737" s="66">
        <v>96</v>
      </c>
      <c r="N2737" s="66">
        <v>89729</v>
      </c>
      <c r="O2737" s="66">
        <v>24460</v>
      </c>
      <c r="P2737" s="66">
        <v>23891</v>
      </c>
      <c r="Q2737" s="66">
        <v>63</v>
      </c>
      <c r="R2737" s="73">
        <v>48414</v>
      </c>
      <c r="S2737" s="78" t="e">
        <f>Table1[[#This Row],[Female Voters]]/Table1[[#This Row],[Female Population]]</f>
        <v>#DIV/0!</v>
      </c>
      <c r="T2737" s="78" t="e">
        <f>Table1[[#This Row],[Male Voters]]/Table1[[#This Row],[Male Population]]</f>
        <v>#DIV/0!</v>
      </c>
      <c r="U2737" s="78" t="e">
        <f>Table1[[#This Row],[Total Voters]]/Table1[[#This Row],[Total Population]]</f>
        <v>#DIV/0!</v>
      </c>
      <c r="V2737" s="78" t="e">
        <f>Table1[[#This Row],[Female Ballots]]/Table1[[#This Row],[Female Population]]</f>
        <v>#DIV/0!</v>
      </c>
      <c r="W2737" s="78" t="e">
        <f>Table1[[#This Row],[Male Ballots]]/Table1[[#This Row],[Male Population]]</f>
        <v>#DIV/0!</v>
      </c>
      <c r="X2737" s="78" t="e">
        <f>Table1[[#This Row],[Total Ballots]]/Table1[[#This Row],[Total Population]]</f>
        <v>#DIV/0!</v>
      </c>
      <c r="Y2737" s="78">
        <f>Table1[[#This Row],[Female Ballots]]/Table1[[#This Row],[Female Voters]]</f>
        <v>0.5338862817854414</v>
      </c>
      <c r="Z2737" s="79">
        <f>Table1[[#This Row],[Male Ballots]]/Table1[[#This Row],[Male Voters]]</f>
        <v>0.54523255283216943</v>
      </c>
      <c r="AA2737" s="78">
        <f>Table1[[#This Row],[Total Ballots]]/Table1[[#This Row],[Total Voters]]</f>
        <v>0.53955800242953778</v>
      </c>
    </row>
    <row r="2738" spans="1:27" s="12" customFormat="1" x14ac:dyDescent="0.35">
      <c r="A2738" s="70" t="s">
        <v>52</v>
      </c>
      <c r="B2738" s="71">
        <v>2019</v>
      </c>
      <c r="C2738" s="71" t="s">
        <v>82</v>
      </c>
      <c r="D2738" s="71"/>
      <c r="E2738" s="72"/>
      <c r="F2738" s="81"/>
      <c r="G2738" s="82" t="s">
        <v>67</v>
      </c>
      <c r="H2738" s="66"/>
      <c r="I2738" s="66"/>
      <c r="J2738" s="66"/>
      <c r="K2738" s="66">
        <v>54229</v>
      </c>
      <c r="L2738" s="66">
        <v>45033</v>
      </c>
      <c r="M2738" s="66">
        <v>111</v>
      </c>
      <c r="N2738" s="66">
        <v>99373</v>
      </c>
      <c r="O2738" s="66">
        <v>35571</v>
      </c>
      <c r="P2738" s="66">
        <v>31089</v>
      </c>
      <c r="Q2738" s="66">
        <v>66</v>
      </c>
      <c r="R2738" s="66">
        <v>66726</v>
      </c>
      <c r="S2738" s="78" t="e">
        <f>Table1[[#This Row],[Female Voters]]/Table1[[#This Row],[Female Population]]</f>
        <v>#DIV/0!</v>
      </c>
      <c r="T2738" s="78" t="e">
        <f>Table1[[#This Row],[Male Voters]]/Table1[[#This Row],[Male Population]]</f>
        <v>#DIV/0!</v>
      </c>
      <c r="U2738" s="78" t="e">
        <f>Table1[[#This Row],[Total Voters]]/Table1[[#This Row],[Total Population]]</f>
        <v>#DIV/0!</v>
      </c>
      <c r="V2738" s="78" t="e">
        <f>Table1[[#This Row],[Female Ballots]]/Table1[[#This Row],[Female Population]]</f>
        <v>#DIV/0!</v>
      </c>
      <c r="W2738" s="78" t="e">
        <f>Table1[[#This Row],[Male Ballots]]/Table1[[#This Row],[Male Population]]</f>
        <v>#DIV/0!</v>
      </c>
      <c r="X2738" s="78" t="e">
        <f>Table1[[#This Row],[Total Ballots]]/Table1[[#This Row],[Total Population]]</f>
        <v>#DIV/0!</v>
      </c>
      <c r="Y2738" s="78">
        <f>Table1[[#This Row],[Female Ballots]]/Table1[[#This Row],[Female Voters]]</f>
        <v>0.65594054841505467</v>
      </c>
      <c r="Z2738" s="79">
        <f>Table1[[#This Row],[Male Ballots]]/Table1[[#This Row],[Male Voters]]</f>
        <v>0.69036040237159413</v>
      </c>
      <c r="AA2738" s="78">
        <f>Table1[[#This Row],[Total Ballots]]/Table1[[#This Row],[Total Voters]]</f>
        <v>0.67147011763758768</v>
      </c>
    </row>
    <row r="2739" spans="1:27" s="12" customFormat="1" x14ac:dyDescent="0.35">
      <c r="A2739" s="70" t="s">
        <v>40</v>
      </c>
      <c r="B2739" s="71">
        <v>2019</v>
      </c>
      <c r="C2739" s="71" t="s">
        <v>82</v>
      </c>
      <c r="D2739" s="71"/>
      <c r="E2739" s="72"/>
      <c r="F2739" s="81"/>
      <c r="G2739" s="82" t="s">
        <v>79</v>
      </c>
      <c r="H2739" s="66"/>
      <c r="I2739" s="66"/>
      <c r="J2739" s="66"/>
      <c r="K2739" s="66">
        <v>170585</v>
      </c>
      <c r="L2739" s="66">
        <v>155408</v>
      </c>
      <c r="M2739" s="66">
        <v>4700</v>
      </c>
      <c r="N2739" s="66">
        <v>330693</v>
      </c>
      <c r="O2739" s="66">
        <v>81851</v>
      </c>
      <c r="P2739" s="66">
        <v>73379</v>
      </c>
      <c r="Q2739" s="66">
        <v>1605</v>
      </c>
      <c r="R2739" s="73">
        <v>156835</v>
      </c>
      <c r="S2739" s="78" t="e">
        <f>Table1[[#This Row],[Female Voters]]/Table1[[#This Row],[Female Population]]</f>
        <v>#DIV/0!</v>
      </c>
      <c r="T2739" s="78" t="e">
        <f>Table1[[#This Row],[Male Voters]]/Table1[[#This Row],[Male Population]]</f>
        <v>#DIV/0!</v>
      </c>
      <c r="U2739" s="78" t="e">
        <f>Table1[[#This Row],[Total Voters]]/Table1[[#This Row],[Total Population]]</f>
        <v>#DIV/0!</v>
      </c>
      <c r="V2739" s="78" t="e">
        <f>Table1[[#This Row],[Female Ballots]]/Table1[[#This Row],[Female Population]]</f>
        <v>#DIV/0!</v>
      </c>
      <c r="W2739" s="78" t="e">
        <f>Table1[[#This Row],[Male Ballots]]/Table1[[#This Row],[Male Population]]</f>
        <v>#DIV/0!</v>
      </c>
      <c r="X2739" s="78" t="e">
        <f>Table1[[#This Row],[Total Ballots]]/Table1[[#This Row],[Total Population]]</f>
        <v>#DIV/0!</v>
      </c>
      <c r="Y2739" s="78">
        <f>Table1[[#This Row],[Female Ballots]]/Table1[[#This Row],[Female Voters]]</f>
        <v>0.47982530703168508</v>
      </c>
      <c r="Z2739" s="79">
        <f>Table1[[#This Row],[Male Ballots]]/Table1[[#This Row],[Male Voters]]</f>
        <v>0.47217002985689283</v>
      </c>
      <c r="AA2739" s="78">
        <f>Table1[[#This Row],[Total Ballots]]/Table1[[#This Row],[Total Voters]]</f>
        <v>0.47426162634225699</v>
      </c>
    </row>
    <row r="2740" spans="1:27" s="12" customFormat="1" x14ac:dyDescent="0.35">
      <c r="A2740" s="70" t="s">
        <v>40</v>
      </c>
      <c r="B2740" s="71">
        <v>2019</v>
      </c>
      <c r="C2740" s="71" t="s">
        <v>82</v>
      </c>
      <c r="D2740" s="71"/>
      <c r="E2740" s="72"/>
      <c r="F2740" s="81"/>
      <c r="G2740" s="82" t="s">
        <v>62</v>
      </c>
      <c r="H2740" s="66"/>
      <c r="I2740" s="66"/>
      <c r="J2740" s="66"/>
      <c r="K2740" s="66">
        <v>15074</v>
      </c>
      <c r="L2740" s="66">
        <v>14758</v>
      </c>
      <c r="M2740" s="66">
        <v>1433</v>
      </c>
      <c r="N2740" s="66">
        <v>31265</v>
      </c>
      <c r="O2740" s="66">
        <v>3123</v>
      </c>
      <c r="P2740" s="66">
        <v>2955</v>
      </c>
      <c r="Q2740" s="66">
        <v>301</v>
      </c>
      <c r="R2740" s="73">
        <v>6379</v>
      </c>
      <c r="S2740" s="78" t="e">
        <f>Table1[[#This Row],[Female Voters]]/Table1[[#This Row],[Female Population]]</f>
        <v>#DIV/0!</v>
      </c>
      <c r="T2740" s="78" t="e">
        <f>Table1[[#This Row],[Male Voters]]/Table1[[#This Row],[Male Population]]</f>
        <v>#DIV/0!</v>
      </c>
      <c r="U2740" s="78" t="e">
        <f>Table1[[#This Row],[Total Voters]]/Table1[[#This Row],[Total Population]]</f>
        <v>#DIV/0!</v>
      </c>
      <c r="V2740" s="78" t="e">
        <f>Table1[[#This Row],[Female Ballots]]/Table1[[#This Row],[Female Population]]</f>
        <v>#DIV/0!</v>
      </c>
      <c r="W2740" s="78" t="e">
        <f>Table1[[#This Row],[Male Ballots]]/Table1[[#This Row],[Male Population]]</f>
        <v>#DIV/0!</v>
      </c>
      <c r="X2740" s="78" t="e">
        <f>Table1[[#This Row],[Total Ballots]]/Table1[[#This Row],[Total Population]]</f>
        <v>#DIV/0!</v>
      </c>
      <c r="Y2740" s="78">
        <f>Table1[[#This Row],[Female Ballots]]/Table1[[#This Row],[Female Voters]]</f>
        <v>0.20717792225023218</v>
      </c>
      <c r="Z2740" s="79">
        <f>Table1[[#This Row],[Male Ballots]]/Table1[[#This Row],[Male Voters]]</f>
        <v>0.20023038352080227</v>
      </c>
      <c r="AA2740" s="78">
        <f>Table1[[#This Row],[Total Ballots]]/Table1[[#This Row],[Total Voters]]</f>
        <v>0.2040300655685271</v>
      </c>
    </row>
    <row r="2741" spans="1:27" s="12" customFormat="1" x14ac:dyDescent="0.35">
      <c r="A2741" s="70" t="s">
        <v>40</v>
      </c>
      <c r="B2741" s="71">
        <v>2019</v>
      </c>
      <c r="C2741" s="71" t="s">
        <v>82</v>
      </c>
      <c r="D2741" s="71"/>
      <c r="E2741" s="72"/>
      <c r="F2741" s="81"/>
      <c r="G2741" s="82" t="s">
        <v>63</v>
      </c>
      <c r="H2741" s="66"/>
      <c r="I2741" s="66"/>
      <c r="J2741" s="66"/>
      <c r="K2741" s="66">
        <v>28516</v>
      </c>
      <c r="L2741" s="66">
        <v>27094</v>
      </c>
      <c r="M2741" s="66">
        <v>922</v>
      </c>
      <c r="N2741" s="66">
        <v>56532</v>
      </c>
      <c r="O2741" s="66">
        <v>7182</v>
      </c>
      <c r="P2741" s="66">
        <v>6328</v>
      </c>
      <c r="Q2741" s="66">
        <v>244</v>
      </c>
      <c r="R2741" s="73">
        <v>13754</v>
      </c>
      <c r="S2741" s="78" t="e">
        <f>Table1[[#This Row],[Female Voters]]/Table1[[#This Row],[Female Population]]</f>
        <v>#DIV/0!</v>
      </c>
      <c r="T2741" s="78" t="e">
        <f>Table1[[#This Row],[Male Voters]]/Table1[[#This Row],[Male Population]]</f>
        <v>#DIV/0!</v>
      </c>
      <c r="U2741" s="78" t="e">
        <f>Table1[[#This Row],[Total Voters]]/Table1[[#This Row],[Total Population]]</f>
        <v>#DIV/0!</v>
      </c>
      <c r="V2741" s="78" t="e">
        <f>Table1[[#This Row],[Female Ballots]]/Table1[[#This Row],[Female Population]]</f>
        <v>#DIV/0!</v>
      </c>
      <c r="W2741" s="78" t="e">
        <f>Table1[[#This Row],[Male Ballots]]/Table1[[#This Row],[Male Population]]</f>
        <v>#DIV/0!</v>
      </c>
      <c r="X2741" s="78" t="e">
        <f>Table1[[#This Row],[Total Ballots]]/Table1[[#This Row],[Total Population]]</f>
        <v>#DIV/0!</v>
      </c>
      <c r="Y2741" s="78">
        <f>Table1[[#This Row],[Female Ballots]]/Table1[[#This Row],[Female Voters]]</f>
        <v>0.25185860569504842</v>
      </c>
      <c r="Z2741" s="79">
        <f>Table1[[#This Row],[Male Ballots]]/Table1[[#This Row],[Male Voters]]</f>
        <v>0.2335572451465269</v>
      </c>
      <c r="AA2741" s="78">
        <f>Table1[[#This Row],[Total Ballots]]/Table1[[#This Row],[Total Voters]]</f>
        <v>0.24329583244887851</v>
      </c>
    </row>
    <row r="2742" spans="1:27" s="12" customFormat="1" x14ac:dyDescent="0.35">
      <c r="A2742" s="70" t="s">
        <v>40</v>
      </c>
      <c r="B2742" s="71">
        <v>2019</v>
      </c>
      <c r="C2742" s="71" t="s">
        <v>82</v>
      </c>
      <c r="D2742" s="71"/>
      <c r="E2742" s="72"/>
      <c r="F2742" s="81"/>
      <c r="G2742" s="82" t="s">
        <v>64</v>
      </c>
      <c r="H2742" s="66"/>
      <c r="I2742" s="66"/>
      <c r="J2742" s="66"/>
      <c r="K2742" s="66">
        <v>27273</v>
      </c>
      <c r="L2742" s="66">
        <v>26072</v>
      </c>
      <c r="M2742" s="66">
        <v>629</v>
      </c>
      <c r="N2742" s="66">
        <v>53974</v>
      </c>
      <c r="O2742" s="66">
        <v>9844</v>
      </c>
      <c r="P2742" s="66">
        <v>9144</v>
      </c>
      <c r="Q2742" s="66">
        <v>191</v>
      </c>
      <c r="R2742" s="73">
        <v>19179</v>
      </c>
      <c r="S2742" s="78" t="e">
        <f>Table1[[#This Row],[Female Voters]]/Table1[[#This Row],[Female Population]]</f>
        <v>#DIV/0!</v>
      </c>
      <c r="T2742" s="78" t="e">
        <f>Table1[[#This Row],[Male Voters]]/Table1[[#This Row],[Male Population]]</f>
        <v>#DIV/0!</v>
      </c>
      <c r="U2742" s="78" t="e">
        <f>Table1[[#This Row],[Total Voters]]/Table1[[#This Row],[Total Population]]</f>
        <v>#DIV/0!</v>
      </c>
      <c r="V2742" s="78" t="e">
        <f>Table1[[#This Row],[Female Ballots]]/Table1[[#This Row],[Female Population]]</f>
        <v>#DIV/0!</v>
      </c>
      <c r="W2742" s="78" t="e">
        <f>Table1[[#This Row],[Male Ballots]]/Table1[[#This Row],[Male Population]]</f>
        <v>#DIV/0!</v>
      </c>
      <c r="X2742" s="78" t="e">
        <f>Table1[[#This Row],[Total Ballots]]/Table1[[#This Row],[Total Population]]</f>
        <v>#DIV/0!</v>
      </c>
      <c r="Y2742" s="78">
        <f>Table1[[#This Row],[Female Ballots]]/Table1[[#This Row],[Female Voters]]</f>
        <v>0.36094305723609432</v>
      </c>
      <c r="Z2742" s="79">
        <f>Table1[[#This Row],[Male Ballots]]/Table1[[#This Row],[Male Voters]]</f>
        <v>0.3507210800859159</v>
      </c>
      <c r="AA2742" s="78">
        <f>Table1[[#This Row],[Total Ballots]]/Table1[[#This Row],[Total Voters]]</f>
        <v>0.35533775521547412</v>
      </c>
    </row>
    <row r="2743" spans="1:27" s="12" customFormat="1" x14ac:dyDescent="0.35">
      <c r="A2743" s="70" t="s">
        <v>40</v>
      </c>
      <c r="B2743" s="71">
        <v>2019</v>
      </c>
      <c r="C2743" s="71" t="s">
        <v>82</v>
      </c>
      <c r="D2743" s="71"/>
      <c r="E2743" s="72"/>
      <c r="F2743" s="81"/>
      <c r="G2743" s="82" t="s">
        <v>65</v>
      </c>
      <c r="H2743" s="66"/>
      <c r="I2743" s="66"/>
      <c r="J2743" s="66"/>
      <c r="K2743" s="66">
        <v>25736</v>
      </c>
      <c r="L2743" s="66">
        <v>24140</v>
      </c>
      <c r="M2743" s="66">
        <v>530</v>
      </c>
      <c r="N2743" s="66">
        <v>50406</v>
      </c>
      <c r="O2743" s="66">
        <v>11823</v>
      </c>
      <c r="P2743" s="66">
        <v>11031</v>
      </c>
      <c r="Q2743" s="66">
        <v>197</v>
      </c>
      <c r="R2743" s="73">
        <v>23051</v>
      </c>
      <c r="S2743" s="78" t="e">
        <f>Table1[[#This Row],[Female Voters]]/Table1[[#This Row],[Female Population]]</f>
        <v>#DIV/0!</v>
      </c>
      <c r="T2743" s="78" t="e">
        <f>Table1[[#This Row],[Male Voters]]/Table1[[#This Row],[Male Population]]</f>
        <v>#DIV/0!</v>
      </c>
      <c r="U2743" s="78" t="e">
        <f>Table1[[#This Row],[Total Voters]]/Table1[[#This Row],[Total Population]]</f>
        <v>#DIV/0!</v>
      </c>
      <c r="V2743" s="78" t="e">
        <f>Table1[[#This Row],[Female Ballots]]/Table1[[#This Row],[Female Population]]</f>
        <v>#DIV/0!</v>
      </c>
      <c r="W2743" s="78" t="e">
        <f>Table1[[#This Row],[Male Ballots]]/Table1[[#This Row],[Male Population]]</f>
        <v>#DIV/0!</v>
      </c>
      <c r="X2743" s="78" t="e">
        <f>Table1[[#This Row],[Total Ballots]]/Table1[[#This Row],[Total Population]]</f>
        <v>#DIV/0!</v>
      </c>
      <c r="Y2743" s="78">
        <f>Table1[[#This Row],[Female Ballots]]/Table1[[#This Row],[Female Voters]]</f>
        <v>0.45939539944047247</v>
      </c>
      <c r="Z2743" s="79">
        <f>Table1[[#This Row],[Male Ballots]]/Table1[[#This Row],[Male Voters]]</f>
        <v>0.45695940347970176</v>
      </c>
      <c r="AA2743" s="78">
        <f>Table1[[#This Row],[Total Ballots]]/Table1[[#This Row],[Total Voters]]</f>
        <v>0.45730666984089197</v>
      </c>
    </row>
    <row r="2744" spans="1:27" s="12" customFormat="1" x14ac:dyDescent="0.35">
      <c r="A2744" s="70" t="s">
        <v>40</v>
      </c>
      <c r="B2744" s="71">
        <v>2019</v>
      </c>
      <c r="C2744" s="71" t="s">
        <v>82</v>
      </c>
      <c r="D2744" s="71"/>
      <c r="E2744" s="72"/>
      <c r="F2744" s="81"/>
      <c r="G2744" s="82" t="s">
        <v>66</v>
      </c>
      <c r="H2744" s="66"/>
      <c r="I2744" s="66"/>
      <c r="J2744" s="66"/>
      <c r="K2744" s="66">
        <v>30590</v>
      </c>
      <c r="L2744" s="66">
        <v>27304</v>
      </c>
      <c r="M2744" s="66">
        <v>575</v>
      </c>
      <c r="N2744" s="66">
        <v>58469</v>
      </c>
      <c r="O2744" s="66">
        <v>18539</v>
      </c>
      <c r="P2744" s="66">
        <v>16470</v>
      </c>
      <c r="Q2744" s="66">
        <v>267</v>
      </c>
      <c r="R2744" s="73">
        <v>35276</v>
      </c>
      <c r="S2744" s="78" t="e">
        <f>Table1[[#This Row],[Female Voters]]/Table1[[#This Row],[Female Population]]</f>
        <v>#DIV/0!</v>
      </c>
      <c r="T2744" s="78" t="e">
        <f>Table1[[#This Row],[Male Voters]]/Table1[[#This Row],[Male Population]]</f>
        <v>#DIV/0!</v>
      </c>
      <c r="U2744" s="78" t="e">
        <f>Table1[[#This Row],[Total Voters]]/Table1[[#This Row],[Total Population]]</f>
        <v>#DIV/0!</v>
      </c>
      <c r="V2744" s="78" t="e">
        <f>Table1[[#This Row],[Female Ballots]]/Table1[[#This Row],[Female Population]]</f>
        <v>#DIV/0!</v>
      </c>
      <c r="W2744" s="78" t="e">
        <f>Table1[[#This Row],[Male Ballots]]/Table1[[#This Row],[Male Population]]</f>
        <v>#DIV/0!</v>
      </c>
      <c r="X2744" s="78" t="e">
        <f>Table1[[#This Row],[Total Ballots]]/Table1[[#This Row],[Total Population]]</f>
        <v>#DIV/0!</v>
      </c>
      <c r="Y2744" s="78">
        <f>Table1[[#This Row],[Female Ballots]]/Table1[[#This Row],[Female Voters]]</f>
        <v>0.6060477280156914</v>
      </c>
      <c r="Z2744" s="79">
        <f>Table1[[#This Row],[Male Ballots]]/Table1[[#This Row],[Male Voters]]</f>
        <v>0.60320832112510991</v>
      </c>
      <c r="AA2744" s="78">
        <f>Table1[[#This Row],[Total Ballots]]/Table1[[#This Row],[Total Voters]]</f>
        <v>0.60332825941952151</v>
      </c>
    </row>
    <row r="2745" spans="1:27" s="12" customFormat="1" x14ac:dyDescent="0.35">
      <c r="A2745" s="70" t="s">
        <v>40</v>
      </c>
      <c r="B2745" s="71">
        <v>2019</v>
      </c>
      <c r="C2745" s="71" t="s">
        <v>82</v>
      </c>
      <c r="D2745" s="71"/>
      <c r="E2745" s="72"/>
      <c r="F2745" s="81"/>
      <c r="G2745" s="82" t="s">
        <v>67</v>
      </c>
      <c r="H2745" s="66"/>
      <c r="I2745" s="66"/>
      <c r="J2745" s="66"/>
      <c r="K2745" s="66">
        <v>43396</v>
      </c>
      <c r="L2745" s="66">
        <v>36040</v>
      </c>
      <c r="M2745" s="66">
        <v>611</v>
      </c>
      <c r="N2745" s="66">
        <v>80047</v>
      </c>
      <c r="O2745" s="66">
        <v>31340</v>
      </c>
      <c r="P2745" s="66">
        <v>27451</v>
      </c>
      <c r="Q2745" s="66">
        <v>405</v>
      </c>
      <c r="R2745" s="66">
        <v>59196</v>
      </c>
      <c r="S2745" s="78" t="e">
        <f>Table1[[#This Row],[Female Voters]]/Table1[[#This Row],[Female Population]]</f>
        <v>#DIV/0!</v>
      </c>
      <c r="T2745" s="78" t="e">
        <f>Table1[[#This Row],[Male Voters]]/Table1[[#This Row],[Male Population]]</f>
        <v>#DIV/0!</v>
      </c>
      <c r="U2745" s="78" t="e">
        <f>Table1[[#This Row],[Total Voters]]/Table1[[#This Row],[Total Population]]</f>
        <v>#DIV/0!</v>
      </c>
      <c r="V2745" s="78" t="e">
        <f>Table1[[#This Row],[Female Ballots]]/Table1[[#This Row],[Female Population]]</f>
        <v>#DIV/0!</v>
      </c>
      <c r="W2745" s="78" t="e">
        <f>Table1[[#This Row],[Male Ballots]]/Table1[[#This Row],[Male Population]]</f>
        <v>#DIV/0!</v>
      </c>
      <c r="X2745" s="78" t="e">
        <f>Table1[[#This Row],[Total Ballots]]/Table1[[#This Row],[Total Population]]</f>
        <v>#DIV/0!</v>
      </c>
      <c r="Y2745" s="78">
        <f>Table1[[#This Row],[Female Ballots]]/Table1[[#This Row],[Female Voters]]</f>
        <v>0.72218637662457374</v>
      </c>
      <c r="Z2745" s="79">
        <f>Table1[[#This Row],[Male Ballots]]/Table1[[#This Row],[Male Voters]]</f>
        <v>0.76168146503884571</v>
      </c>
      <c r="AA2745" s="78">
        <f>Table1[[#This Row],[Total Ballots]]/Table1[[#This Row],[Total Voters]]</f>
        <v>0.7395155346234088</v>
      </c>
    </row>
    <row r="2746" spans="1:27" s="12" customFormat="1" x14ac:dyDescent="0.35">
      <c r="A2746" s="70" t="s">
        <v>28</v>
      </c>
      <c r="B2746" s="71">
        <v>2019</v>
      </c>
      <c r="C2746" s="71" t="s">
        <v>82</v>
      </c>
      <c r="D2746" s="71"/>
      <c r="E2746" s="72"/>
      <c r="F2746" s="81"/>
      <c r="G2746" s="82" t="s">
        <v>79</v>
      </c>
      <c r="H2746" s="66"/>
      <c r="I2746" s="66"/>
      <c r="J2746" s="66"/>
      <c r="K2746" s="66">
        <v>16114</v>
      </c>
      <c r="L2746" s="66">
        <v>15593</v>
      </c>
      <c r="M2746" s="66">
        <v>250</v>
      </c>
      <c r="N2746" s="66">
        <v>31957</v>
      </c>
      <c r="O2746" s="66">
        <v>7731</v>
      </c>
      <c r="P2746" s="66">
        <v>7464</v>
      </c>
      <c r="Q2746" s="66">
        <v>111</v>
      </c>
      <c r="R2746" s="73">
        <v>15306</v>
      </c>
      <c r="S2746" s="78" t="e">
        <f>Table1[[#This Row],[Female Voters]]/Table1[[#This Row],[Female Population]]</f>
        <v>#DIV/0!</v>
      </c>
      <c r="T2746" s="78" t="e">
        <f>Table1[[#This Row],[Male Voters]]/Table1[[#This Row],[Male Population]]</f>
        <v>#DIV/0!</v>
      </c>
      <c r="U2746" s="78" t="e">
        <f>Table1[[#This Row],[Total Voters]]/Table1[[#This Row],[Total Population]]</f>
        <v>#DIV/0!</v>
      </c>
      <c r="V2746" s="78" t="e">
        <f>Table1[[#This Row],[Female Ballots]]/Table1[[#This Row],[Female Population]]</f>
        <v>#DIV/0!</v>
      </c>
      <c r="W2746" s="78" t="e">
        <f>Table1[[#This Row],[Male Ballots]]/Table1[[#This Row],[Male Population]]</f>
        <v>#DIV/0!</v>
      </c>
      <c r="X2746" s="78" t="e">
        <f>Table1[[#This Row],[Total Ballots]]/Table1[[#This Row],[Total Population]]</f>
        <v>#DIV/0!</v>
      </c>
      <c r="Y2746" s="78">
        <f>Table1[[#This Row],[Female Ballots]]/Table1[[#This Row],[Female Voters]]</f>
        <v>0.47976914484299366</v>
      </c>
      <c r="Z2746" s="79">
        <f>Table1[[#This Row],[Male Ballots]]/Table1[[#This Row],[Male Voters]]</f>
        <v>0.47867632912204194</v>
      </c>
      <c r="AA2746" s="78">
        <f>Table1[[#This Row],[Total Ballots]]/Table1[[#This Row],[Total Voters]]</f>
        <v>0.47895609725568733</v>
      </c>
    </row>
    <row r="2747" spans="1:27" s="12" customFormat="1" x14ac:dyDescent="0.35">
      <c r="A2747" s="70" t="s">
        <v>28</v>
      </c>
      <c r="B2747" s="71">
        <v>2019</v>
      </c>
      <c r="C2747" s="71" t="s">
        <v>82</v>
      </c>
      <c r="D2747" s="71"/>
      <c r="E2747" s="72"/>
      <c r="F2747" s="81"/>
      <c r="G2747" s="82" t="s">
        <v>62</v>
      </c>
      <c r="H2747" s="66"/>
      <c r="I2747" s="66"/>
      <c r="J2747" s="66"/>
      <c r="K2747" s="66">
        <v>1038</v>
      </c>
      <c r="L2747" s="66">
        <v>1142</v>
      </c>
      <c r="M2747" s="66">
        <v>32</v>
      </c>
      <c r="N2747" s="66">
        <v>2212</v>
      </c>
      <c r="O2747" s="66">
        <v>184</v>
      </c>
      <c r="P2747" s="66">
        <v>240</v>
      </c>
      <c r="Q2747" s="66">
        <v>7</v>
      </c>
      <c r="R2747" s="73">
        <v>431</v>
      </c>
      <c r="S2747" s="78" t="e">
        <f>Table1[[#This Row],[Female Voters]]/Table1[[#This Row],[Female Population]]</f>
        <v>#DIV/0!</v>
      </c>
      <c r="T2747" s="78" t="e">
        <f>Table1[[#This Row],[Male Voters]]/Table1[[#This Row],[Male Population]]</f>
        <v>#DIV/0!</v>
      </c>
      <c r="U2747" s="78" t="e">
        <f>Table1[[#This Row],[Total Voters]]/Table1[[#This Row],[Total Population]]</f>
        <v>#DIV/0!</v>
      </c>
      <c r="V2747" s="78" t="e">
        <f>Table1[[#This Row],[Female Ballots]]/Table1[[#This Row],[Female Population]]</f>
        <v>#DIV/0!</v>
      </c>
      <c r="W2747" s="78" t="e">
        <f>Table1[[#This Row],[Male Ballots]]/Table1[[#This Row],[Male Population]]</f>
        <v>#DIV/0!</v>
      </c>
      <c r="X2747" s="78" t="e">
        <f>Table1[[#This Row],[Total Ballots]]/Table1[[#This Row],[Total Population]]</f>
        <v>#DIV/0!</v>
      </c>
      <c r="Y2747" s="78">
        <f>Table1[[#This Row],[Female Ballots]]/Table1[[#This Row],[Female Voters]]</f>
        <v>0.17726396917148363</v>
      </c>
      <c r="Z2747" s="79">
        <f>Table1[[#This Row],[Male Ballots]]/Table1[[#This Row],[Male Voters]]</f>
        <v>0.21015761821366025</v>
      </c>
      <c r="AA2747" s="78">
        <f>Table1[[#This Row],[Total Ballots]]/Table1[[#This Row],[Total Voters]]</f>
        <v>0.19484629294755876</v>
      </c>
    </row>
    <row r="2748" spans="1:27" s="12" customFormat="1" x14ac:dyDescent="0.35">
      <c r="A2748" s="70" t="s">
        <v>28</v>
      </c>
      <c r="B2748" s="71">
        <v>2019</v>
      </c>
      <c r="C2748" s="71" t="s">
        <v>82</v>
      </c>
      <c r="D2748" s="71"/>
      <c r="E2748" s="72"/>
      <c r="F2748" s="81"/>
      <c r="G2748" s="82" t="s">
        <v>63</v>
      </c>
      <c r="H2748" s="66"/>
      <c r="I2748" s="66"/>
      <c r="J2748" s="66"/>
      <c r="K2748" s="66">
        <v>1943</v>
      </c>
      <c r="L2748" s="66">
        <v>1863</v>
      </c>
      <c r="M2748" s="66">
        <v>30</v>
      </c>
      <c r="N2748" s="66">
        <v>3836</v>
      </c>
      <c r="O2748" s="66">
        <v>421</v>
      </c>
      <c r="P2748" s="66">
        <v>352</v>
      </c>
      <c r="Q2748" s="66">
        <v>9</v>
      </c>
      <c r="R2748" s="73">
        <v>782</v>
      </c>
      <c r="S2748" s="78" t="e">
        <f>Table1[[#This Row],[Female Voters]]/Table1[[#This Row],[Female Population]]</f>
        <v>#DIV/0!</v>
      </c>
      <c r="T2748" s="78" t="e">
        <f>Table1[[#This Row],[Male Voters]]/Table1[[#This Row],[Male Population]]</f>
        <v>#DIV/0!</v>
      </c>
      <c r="U2748" s="78" t="e">
        <f>Table1[[#This Row],[Total Voters]]/Table1[[#This Row],[Total Population]]</f>
        <v>#DIV/0!</v>
      </c>
      <c r="V2748" s="78" t="e">
        <f>Table1[[#This Row],[Female Ballots]]/Table1[[#This Row],[Female Population]]</f>
        <v>#DIV/0!</v>
      </c>
      <c r="W2748" s="78" t="e">
        <f>Table1[[#This Row],[Male Ballots]]/Table1[[#This Row],[Male Population]]</f>
        <v>#DIV/0!</v>
      </c>
      <c r="X2748" s="78" t="e">
        <f>Table1[[#This Row],[Total Ballots]]/Table1[[#This Row],[Total Population]]</f>
        <v>#DIV/0!</v>
      </c>
      <c r="Y2748" s="78">
        <f>Table1[[#This Row],[Female Ballots]]/Table1[[#This Row],[Female Voters]]</f>
        <v>0.21667524446731859</v>
      </c>
      <c r="Z2748" s="79">
        <f>Table1[[#This Row],[Male Ballots]]/Table1[[#This Row],[Male Voters]]</f>
        <v>0.18894256575415996</v>
      </c>
      <c r="AA2748" s="78">
        <f>Table1[[#This Row],[Total Ballots]]/Table1[[#This Row],[Total Voters]]</f>
        <v>0.20385818561001043</v>
      </c>
    </row>
    <row r="2749" spans="1:27" s="12" customFormat="1" x14ac:dyDescent="0.35">
      <c r="A2749" s="70" t="s">
        <v>28</v>
      </c>
      <c r="B2749" s="71">
        <v>2019</v>
      </c>
      <c r="C2749" s="71" t="s">
        <v>82</v>
      </c>
      <c r="D2749" s="71"/>
      <c r="E2749" s="72"/>
      <c r="F2749" s="81"/>
      <c r="G2749" s="82" t="s">
        <v>64</v>
      </c>
      <c r="H2749" s="66"/>
      <c r="I2749" s="66"/>
      <c r="J2749" s="66"/>
      <c r="K2749" s="66">
        <v>2111</v>
      </c>
      <c r="L2749" s="66">
        <v>1962</v>
      </c>
      <c r="M2749" s="66">
        <v>29</v>
      </c>
      <c r="N2749" s="66">
        <v>4102</v>
      </c>
      <c r="O2749" s="66">
        <v>638</v>
      </c>
      <c r="P2749" s="66">
        <v>561</v>
      </c>
      <c r="Q2749" s="66">
        <v>9</v>
      </c>
      <c r="R2749" s="73">
        <v>1208</v>
      </c>
      <c r="S2749" s="78" t="e">
        <f>Table1[[#This Row],[Female Voters]]/Table1[[#This Row],[Female Population]]</f>
        <v>#DIV/0!</v>
      </c>
      <c r="T2749" s="78" t="e">
        <f>Table1[[#This Row],[Male Voters]]/Table1[[#This Row],[Male Population]]</f>
        <v>#DIV/0!</v>
      </c>
      <c r="U2749" s="78" t="e">
        <f>Table1[[#This Row],[Total Voters]]/Table1[[#This Row],[Total Population]]</f>
        <v>#DIV/0!</v>
      </c>
      <c r="V2749" s="78" t="e">
        <f>Table1[[#This Row],[Female Ballots]]/Table1[[#This Row],[Female Population]]</f>
        <v>#DIV/0!</v>
      </c>
      <c r="W2749" s="78" t="e">
        <f>Table1[[#This Row],[Male Ballots]]/Table1[[#This Row],[Male Population]]</f>
        <v>#DIV/0!</v>
      </c>
      <c r="X2749" s="78" t="e">
        <f>Table1[[#This Row],[Total Ballots]]/Table1[[#This Row],[Total Population]]</f>
        <v>#DIV/0!</v>
      </c>
      <c r="Y2749" s="78">
        <f>Table1[[#This Row],[Female Ballots]]/Table1[[#This Row],[Female Voters]]</f>
        <v>0.30222643297015633</v>
      </c>
      <c r="Z2749" s="79">
        <f>Table1[[#This Row],[Male Ballots]]/Table1[[#This Row],[Male Voters]]</f>
        <v>0.28593272171253825</v>
      </c>
      <c r="AA2749" s="78">
        <f>Table1[[#This Row],[Total Ballots]]/Table1[[#This Row],[Total Voters]]</f>
        <v>0.29449049244271086</v>
      </c>
    </row>
    <row r="2750" spans="1:27" s="12" customFormat="1" x14ac:dyDescent="0.35">
      <c r="A2750" s="70" t="s">
        <v>28</v>
      </c>
      <c r="B2750" s="71">
        <v>2019</v>
      </c>
      <c r="C2750" s="71" t="s">
        <v>82</v>
      </c>
      <c r="D2750" s="71"/>
      <c r="E2750" s="72"/>
      <c r="F2750" s="81"/>
      <c r="G2750" s="82" t="s">
        <v>65</v>
      </c>
      <c r="H2750" s="66"/>
      <c r="I2750" s="66"/>
      <c r="J2750" s="66"/>
      <c r="K2750" s="66">
        <v>2374</v>
      </c>
      <c r="L2750" s="66">
        <v>2224</v>
      </c>
      <c r="M2750" s="66">
        <v>35</v>
      </c>
      <c r="N2750" s="66">
        <v>4633</v>
      </c>
      <c r="O2750" s="66">
        <v>1015</v>
      </c>
      <c r="P2750" s="66">
        <v>922</v>
      </c>
      <c r="Q2750" s="66">
        <v>18</v>
      </c>
      <c r="R2750" s="73">
        <v>1955</v>
      </c>
      <c r="S2750" s="78" t="e">
        <f>Table1[[#This Row],[Female Voters]]/Table1[[#This Row],[Female Population]]</f>
        <v>#DIV/0!</v>
      </c>
      <c r="T2750" s="78" t="e">
        <f>Table1[[#This Row],[Male Voters]]/Table1[[#This Row],[Male Population]]</f>
        <v>#DIV/0!</v>
      </c>
      <c r="U2750" s="78" t="e">
        <f>Table1[[#This Row],[Total Voters]]/Table1[[#This Row],[Total Population]]</f>
        <v>#DIV/0!</v>
      </c>
      <c r="V2750" s="78" t="e">
        <f>Table1[[#This Row],[Female Ballots]]/Table1[[#This Row],[Female Population]]</f>
        <v>#DIV/0!</v>
      </c>
      <c r="W2750" s="78" t="e">
        <f>Table1[[#This Row],[Male Ballots]]/Table1[[#This Row],[Male Population]]</f>
        <v>#DIV/0!</v>
      </c>
      <c r="X2750" s="78" t="e">
        <f>Table1[[#This Row],[Total Ballots]]/Table1[[#This Row],[Total Population]]</f>
        <v>#DIV/0!</v>
      </c>
      <c r="Y2750" s="78">
        <f>Table1[[#This Row],[Female Ballots]]/Table1[[#This Row],[Female Voters]]</f>
        <v>0.42754844144903115</v>
      </c>
      <c r="Z2750" s="79">
        <f>Table1[[#This Row],[Male Ballots]]/Table1[[#This Row],[Male Voters]]</f>
        <v>0.41456834532374098</v>
      </c>
      <c r="AA2750" s="78">
        <f>Table1[[#This Row],[Total Ballots]]/Table1[[#This Row],[Total Voters]]</f>
        <v>0.42197280379883445</v>
      </c>
    </row>
    <row r="2751" spans="1:27" s="12" customFormat="1" x14ac:dyDescent="0.35">
      <c r="A2751" s="70" t="s">
        <v>28</v>
      </c>
      <c r="B2751" s="71">
        <v>2019</v>
      </c>
      <c r="C2751" s="71" t="s">
        <v>82</v>
      </c>
      <c r="D2751" s="71"/>
      <c r="E2751" s="72"/>
      <c r="F2751" s="81"/>
      <c r="G2751" s="82" t="s">
        <v>66</v>
      </c>
      <c r="H2751" s="66"/>
      <c r="I2751" s="66"/>
      <c r="J2751" s="66"/>
      <c r="K2751" s="66">
        <v>3559</v>
      </c>
      <c r="L2751" s="66">
        <v>3360</v>
      </c>
      <c r="M2751" s="66">
        <v>55</v>
      </c>
      <c r="N2751" s="66">
        <v>6974</v>
      </c>
      <c r="O2751" s="66">
        <v>2034</v>
      </c>
      <c r="P2751" s="66">
        <v>1903</v>
      </c>
      <c r="Q2751" s="66">
        <v>26</v>
      </c>
      <c r="R2751" s="73">
        <v>3963</v>
      </c>
      <c r="S2751" s="78" t="e">
        <f>Table1[[#This Row],[Female Voters]]/Table1[[#This Row],[Female Population]]</f>
        <v>#DIV/0!</v>
      </c>
      <c r="T2751" s="78" t="e">
        <f>Table1[[#This Row],[Male Voters]]/Table1[[#This Row],[Male Population]]</f>
        <v>#DIV/0!</v>
      </c>
      <c r="U2751" s="78" t="e">
        <f>Table1[[#This Row],[Total Voters]]/Table1[[#This Row],[Total Population]]</f>
        <v>#DIV/0!</v>
      </c>
      <c r="V2751" s="78" t="e">
        <f>Table1[[#This Row],[Female Ballots]]/Table1[[#This Row],[Female Population]]</f>
        <v>#DIV/0!</v>
      </c>
      <c r="W2751" s="78" t="e">
        <f>Table1[[#This Row],[Male Ballots]]/Table1[[#This Row],[Male Population]]</f>
        <v>#DIV/0!</v>
      </c>
      <c r="X2751" s="78" t="e">
        <f>Table1[[#This Row],[Total Ballots]]/Table1[[#This Row],[Total Population]]</f>
        <v>#DIV/0!</v>
      </c>
      <c r="Y2751" s="78">
        <f>Table1[[#This Row],[Female Ballots]]/Table1[[#This Row],[Female Voters]]</f>
        <v>0.57150885080078673</v>
      </c>
      <c r="Z2751" s="79">
        <f>Table1[[#This Row],[Male Ballots]]/Table1[[#This Row],[Male Voters]]</f>
        <v>0.56636904761904761</v>
      </c>
      <c r="AA2751" s="78">
        <f>Table1[[#This Row],[Total Ballots]]/Table1[[#This Row],[Total Voters]]</f>
        <v>0.56825351304846572</v>
      </c>
    </row>
    <row r="2752" spans="1:27" s="12" customFormat="1" x14ac:dyDescent="0.35">
      <c r="A2752" s="70" t="s">
        <v>28</v>
      </c>
      <c r="B2752" s="71">
        <v>2019</v>
      </c>
      <c r="C2752" s="71" t="s">
        <v>82</v>
      </c>
      <c r="D2752" s="71"/>
      <c r="E2752" s="72"/>
      <c r="F2752" s="81"/>
      <c r="G2752" s="82" t="s">
        <v>67</v>
      </c>
      <c r="H2752" s="66"/>
      <c r="I2752" s="66"/>
      <c r="J2752" s="66"/>
      <c r="K2752" s="66">
        <v>5089</v>
      </c>
      <c r="L2752" s="66">
        <v>5042</v>
      </c>
      <c r="M2752" s="66">
        <v>69</v>
      </c>
      <c r="N2752" s="66">
        <v>10200</v>
      </c>
      <c r="O2752" s="66">
        <v>3439</v>
      </c>
      <c r="P2752" s="66">
        <v>3486</v>
      </c>
      <c r="Q2752" s="66">
        <v>42</v>
      </c>
      <c r="R2752" s="66">
        <v>6967</v>
      </c>
      <c r="S2752" s="78" t="e">
        <f>Table1[[#This Row],[Female Voters]]/Table1[[#This Row],[Female Population]]</f>
        <v>#DIV/0!</v>
      </c>
      <c r="T2752" s="78" t="e">
        <f>Table1[[#This Row],[Male Voters]]/Table1[[#This Row],[Male Population]]</f>
        <v>#DIV/0!</v>
      </c>
      <c r="U2752" s="78" t="e">
        <f>Table1[[#This Row],[Total Voters]]/Table1[[#This Row],[Total Population]]</f>
        <v>#DIV/0!</v>
      </c>
      <c r="V2752" s="78" t="e">
        <f>Table1[[#This Row],[Female Ballots]]/Table1[[#This Row],[Female Population]]</f>
        <v>#DIV/0!</v>
      </c>
      <c r="W2752" s="78" t="e">
        <f>Table1[[#This Row],[Male Ballots]]/Table1[[#This Row],[Male Population]]</f>
        <v>#DIV/0!</v>
      </c>
      <c r="X2752" s="78" t="e">
        <f>Table1[[#This Row],[Total Ballots]]/Table1[[#This Row],[Total Population]]</f>
        <v>#DIV/0!</v>
      </c>
      <c r="Y2752" s="78">
        <f>Table1[[#This Row],[Female Ballots]]/Table1[[#This Row],[Female Voters]]</f>
        <v>0.67577127136962079</v>
      </c>
      <c r="Z2752" s="79">
        <f>Table1[[#This Row],[Male Ballots]]/Table1[[#This Row],[Male Voters]]</f>
        <v>0.69139230464101542</v>
      </c>
      <c r="AA2752" s="78">
        <f>Table1[[#This Row],[Total Ballots]]/Table1[[#This Row],[Total Voters]]</f>
        <v>0.68303921568627446</v>
      </c>
    </row>
    <row r="2753" spans="1:27" s="12" customFormat="1" x14ac:dyDescent="0.35">
      <c r="A2753" s="70" t="s">
        <v>43</v>
      </c>
      <c r="B2753" s="71">
        <v>2019</v>
      </c>
      <c r="C2753" s="71" t="s">
        <v>82</v>
      </c>
      <c r="D2753" s="71"/>
      <c r="E2753" s="72"/>
      <c r="F2753" s="81"/>
      <c r="G2753" s="82" t="s">
        <v>79</v>
      </c>
      <c r="H2753" s="66"/>
      <c r="I2753" s="66"/>
      <c r="J2753" s="66"/>
      <c r="K2753" s="66">
        <v>98510</v>
      </c>
      <c r="L2753" s="66">
        <v>87893</v>
      </c>
      <c r="M2753" s="66">
        <v>195</v>
      </c>
      <c r="N2753" s="66">
        <v>186598</v>
      </c>
      <c r="O2753" s="66">
        <v>43653</v>
      </c>
      <c r="P2753" s="66">
        <v>38868</v>
      </c>
      <c r="Q2753" s="66">
        <v>69</v>
      </c>
      <c r="R2753" s="73">
        <v>82590</v>
      </c>
      <c r="S2753" s="78" t="e">
        <f>Table1[[#This Row],[Female Voters]]/Table1[[#This Row],[Female Population]]</f>
        <v>#DIV/0!</v>
      </c>
      <c r="T2753" s="78" t="e">
        <f>Table1[[#This Row],[Male Voters]]/Table1[[#This Row],[Male Population]]</f>
        <v>#DIV/0!</v>
      </c>
      <c r="U2753" s="78" t="e">
        <f>Table1[[#This Row],[Total Voters]]/Table1[[#This Row],[Total Population]]</f>
        <v>#DIV/0!</v>
      </c>
      <c r="V2753" s="78" t="e">
        <f>Table1[[#This Row],[Female Ballots]]/Table1[[#This Row],[Female Population]]</f>
        <v>#DIV/0!</v>
      </c>
      <c r="W2753" s="78" t="e">
        <f>Table1[[#This Row],[Male Ballots]]/Table1[[#This Row],[Male Population]]</f>
        <v>#DIV/0!</v>
      </c>
      <c r="X2753" s="78" t="e">
        <f>Table1[[#This Row],[Total Ballots]]/Table1[[#This Row],[Total Population]]</f>
        <v>#DIV/0!</v>
      </c>
      <c r="Y2753" s="78">
        <f>Table1[[#This Row],[Female Ballots]]/Table1[[#This Row],[Female Voters]]</f>
        <v>0.44313267688559538</v>
      </c>
      <c r="Z2753" s="79">
        <f>Table1[[#This Row],[Male Ballots]]/Table1[[#This Row],[Male Voters]]</f>
        <v>0.44221951691260963</v>
      </c>
      <c r="AA2753" s="78">
        <f>Table1[[#This Row],[Total Ballots]]/Table1[[#This Row],[Total Voters]]</f>
        <v>0.44260924554389652</v>
      </c>
    </row>
    <row r="2754" spans="1:27" s="12" customFormat="1" x14ac:dyDescent="0.35">
      <c r="A2754" s="70" t="s">
        <v>43</v>
      </c>
      <c r="B2754" s="71">
        <v>2019</v>
      </c>
      <c r="C2754" s="71" t="s">
        <v>82</v>
      </c>
      <c r="D2754" s="71"/>
      <c r="E2754" s="72"/>
      <c r="F2754" s="81"/>
      <c r="G2754" s="82" t="s">
        <v>62</v>
      </c>
      <c r="H2754" s="66"/>
      <c r="I2754" s="66"/>
      <c r="J2754" s="66"/>
      <c r="K2754" s="66">
        <v>7863</v>
      </c>
      <c r="L2754" s="66">
        <v>7467</v>
      </c>
      <c r="M2754" s="66">
        <v>69</v>
      </c>
      <c r="N2754" s="66">
        <v>15399</v>
      </c>
      <c r="O2754" s="66">
        <v>1423</v>
      </c>
      <c r="P2754" s="66">
        <v>1352</v>
      </c>
      <c r="Q2754" s="66">
        <v>12</v>
      </c>
      <c r="R2754" s="73">
        <v>2787</v>
      </c>
      <c r="S2754" s="78" t="e">
        <f>Table1[[#This Row],[Female Voters]]/Table1[[#This Row],[Female Population]]</f>
        <v>#DIV/0!</v>
      </c>
      <c r="T2754" s="78" t="e">
        <f>Table1[[#This Row],[Male Voters]]/Table1[[#This Row],[Male Population]]</f>
        <v>#DIV/0!</v>
      </c>
      <c r="U2754" s="78" t="e">
        <f>Table1[[#This Row],[Total Voters]]/Table1[[#This Row],[Total Population]]</f>
        <v>#DIV/0!</v>
      </c>
      <c r="V2754" s="78" t="e">
        <f>Table1[[#This Row],[Female Ballots]]/Table1[[#This Row],[Female Population]]</f>
        <v>#DIV/0!</v>
      </c>
      <c r="W2754" s="78" t="e">
        <f>Table1[[#This Row],[Male Ballots]]/Table1[[#This Row],[Male Population]]</f>
        <v>#DIV/0!</v>
      </c>
      <c r="X2754" s="78" t="e">
        <f>Table1[[#This Row],[Total Ballots]]/Table1[[#This Row],[Total Population]]</f>
        <v>#DIV/0!</v>
      </c>
      <c r="Y2754" s="78">
        <f>Table1[[#This Row],[Female Ballots]]/Table1[[#This Row],[Female Voters]]</f>
        <v>0.18097418288185171</v>
      </c>
      <c r="Z2754" s="79">
        <f>Table1[[#This Row],[Male Ballots]]/Table1[[#This Row],[Male Voters]]</f>
        <v>0.18106334538636668</v>
      </c>
      <c r="AA2754" s="78">
        <f>Table1[[#This Row],[Total Ballots]]/Table1[[#This Row],[Total Voters]]</f>
        <v>0.18098577829729204</v>
      </c>
    </row>
    <row r="2755" spans="1:27" s="12" customFormat="1" x14ac:dyDescent="0.35">
      <c r="A2755" s="70" t="s">
        <v>43</v>
      </c>
      <c r="B2755" s="71">
        <v>2019</v>
      </c>
      <c r="C2755" s="71" t="s">
        <v>82</v>
      </c>
      <c r="D2755" s="71"/>
      <c r="E2755" s="72"/>
      <c r="F2755" s="81"/>
      <c r="G2755" s="82" t="s">
        <v>63</v>
      </c>
      <c r="H2755" s="66"/>
      <c r="I2755" s="66"/>
      <c r="J2755" s="66"/>
      <c r="K2755" s="66">
        <v>15384</v>
      </c>
      <c r="L2755" s="66">
        <v>14325</v>
      </c>
      <c r="M2755" s="66">
        <v>47</v>
      </c>
      <c r="N2755" s="66">
        <v>29756</v>
      </c>
      <c r="O2755" s="66">
        <v>3354</v>
      </c>
      <c r="P2755" s="66">
        <v>2920</v>
      </c>
      <c r="Q2755" s="66">
        <v>18</v>
      </c>
      <c r="R2755" s="73">
        <v>6292</v>
      </c>
      <c r="S2755" s="78" t="e">
        <f>Table1[[#This Row],[Female Voters]]/Table1[[#This Row],[Female Population]]</f>
        <v>#DIV/0!</v>
      </c>
      <c r="T2755" s="78" t="e">
        <f>Table1[[#This Row],[Male Voters]]/Table1[[#This Row],[Male Population]]</f>
        <v>#DIV/0!</v>
      </c>
      <c r="U2755" s="78" t="e">
        <f>Table1[[#This Row],[Total Voters]]/Table1[[#This Row],[Total Population]]</f>
        <v>#DIV/0!</v>
      </c>
      <c r="V2755" s="78" t="e">
        <f>Table1[[#This Row],[Female Ballots]]/Table1[[#This Row],[Female Population]]</f>
        <v>#DIV/0!</v>
      </c>
      <c r="W2755" s="78" t="e">
        <f>Table1[[#This Row],[Male Ballots]]/Table1[[#This Row],[Male Population]]</f>
        <v>#DIV/0!</v>
      </c>
      <c r="X2755" s="78" t="e">
        <f>Table1[[#This Row],[Total Ballots]]/Table1[[#This Row],[Total Population]]</f>
        <v>#DIV/0!</v>
      </c>
      <c r="Y2755" s="78">
        <f>Table1[[#This Row],[Female Ballots]]/Table1[[#This Row],[Female Voters]]</f>
        <v>0.21801872074882994</v>
      </c>
      <c r="Z2755" s="79">
        <f>Table1[[#This Row],[Male Ballots]]/Table1[[#This Row],[Male Voters]]</f>
        <v>0.20383944153577663</v>
      </c>
      <c r="AA2755" s="78">
        <f>Table1[[#This Row],[Total Ballots]]/Table1[[#This Row],[Total Voters]]</f>
        <v>0.21145315230541739</v>
      </c>
    </row>
    <row r="2756" spans="1:27" s="12" customFormat="1" x14ac:dyDescent="0.35">
      <c r="A2756" s="70" t="s">
        <v>43</v>
      </c>
      <c r="B2756" s="71">
        <v>2019</v>
      </c>
      <c r="C2756" s="71" t="s">
        <v>82</v>
      </c>
      <c r="D2756" s="71"/>
      <c r="E2756" s="72"/>
      <c r="F2756" s="81"/>
      <c r="G2756" s="82" t="s">
        <v>64</v>
      </c>
      <c r="H2756" s="66"/>
      <c r="I2756" s="66"/>
      <c r="J2756" s="66"/>
      <c r="K2756" s="66">
        <v>16571</v>
      </c>
      <c r="L2756" s="66">
        <v>15306</v>
      </c>
      <c r="M2756" s="66">
        <v>26</v>
      </c>
      <c r="N2756" s="66">
        <v>31903</v>
      </c>
      <c r="O2756" s="66">
        <v>5355</v>
      </c>
      <c r="P2756" s="66">
        <v>4804</v>
      </c>
      <c r="Q2756" s="66">
        <v>13</v>
      </c>
      <c r="R2756" s="73">
        <v>10172</v>
      </c>
      <c r="S2756" s="78" t="e">
        <f>Table1[[#This Row],[Female Voters]]/Table1[[#This Row],[Female Population]]</f>
        <v>#DIV/0!</v>
      </c>
      <c r="T2756" s="78" t="e">
        <f>Table1[[#This Row],[Male Voters]]/Table1[[#This Row],[Male Population]]</f>
        <v>#DIV/0!</v>
      </c>
      <c r="U2756" s="78" t="e">
        <f>Table1[[#This Row],[Total Voters]]/Table1[[#This Row],[Total Population]]</f>
        <v>#DIV/0!</v>
      </c>
      <c r="V2756" s="78" t="e">
        <f>Table1[[#This Row],[Female Ballots]]/Table1[[#This Row],[Female Population]]</f>
        <v>#DIV/0!</v>
      </c>
      <c r="W2756" s="78" t="e">
        <f>Table1[[#This Row],[Male Ballots]]/Table1[[#This Row],[Male Population]]</f>
        <v>#DIV/0!</v>
      </c>
      <c r="X2756" s="78" t="e">
        <f>Table1[[#This Row],[Total Ballots]]/Table1[[#This Row],[Total Population]]</f>
        <v>#DIV/0!</v>
      </c>
      <c r="Y2756" s="78">
        <f>Table1[[#This Row],[Female Ballots]]/Table1[[#This Row],[Female Voters]]</f>
        <v>0.32315490917868567</v>
      </c>
      <c r="Z2756" s="79">
        <f>Table1[[#This Row],[Male Ballots]]/Table1[[#This Row],[Male Voters]]</f>
        <v>0.31386384424408731</v>
      </c>
      <c r="AA2756" s="78">
        <f>Table1[[#This Row],[Total Ballots]]/Table1[[#This Row],[Total Voters]]</f>
        <v>0.31884148826129205</v>
      </c>
    </row>
    <row r="2757" spans="1:27" s="12" customFormat="1" x14ac:dyDescent="0.35">
      <c r="A2757" s="70" t="s">
        <v>43</v>
      </c>
      <c r="B2757" s="71">
        <v>2019</v>
      </c>
      <c r="C2757" s="71" t="s">
        <v>82</v>
      </c>
      <c r="D2757" s="71"/>
      <c r="E2757" s="72"/>
      <c r="F2757" s="81"/>
      <c r="G2757" s="82" t="s">
        <v>65</v>
      </c>
      <c r="H2757" s="66"/>
      <c r="I2757" s="66"/>
      <c r="J2757" s="66"/>
      <c r="K2757" s="66">
        <v>14896</v>
      </c>
      <c r="L2757" s="66">
        <v>14075</v>
      </c>
      <c r="M2757" s="66">
        <v>15</v>
      </c>
      <c r="N2757" s="66">
        <v>28986</v>
      </c>
      <c r="O2757" s="66">
        <v>6053</v>
      </c>
      <c r="P2757" s="66">
        <v>5716</v>
      </c>
      <c r="Q2757" s="66">
        <v>9</v>
      </c>
      <c r="R2757" s="73">
        <v>11778</v>
      </c>
      <c r="S2757" s="78" t="e">
        <f>Table1[[#This Row],[Female Voters]]/Table1[[#This Row],[Female Population]]</f>
        <v>#DIV/0!</v>
      </c>
      <c r="T2757" s="78" t="e">
        <f>Table1[[#This Row],[Male Voters]]/Table1[[#This Row],[Male Population]]</f>
        <v>#DIV/0!</v>
      </c>
      <c r="U2757" s="78" t="e">
        <f>Table1[[#This Row],[Total Voters]]/Table1[[#This Row],[Total Population]]</f>
        <v>#DIV/0!</v>
      </c>
      <c r="V2757" s="78" t="e">
        <f>Table1[[#This Row],[Female Ballots]]/Table1[[#This Row],[Female Population]]</f>
        <v>#DIV/0!</v>
      </c>
      <c r="W2757" s="78" t="e">
        <f>Table1[[#This Row],[Male Ballots]]/Table1[[#This Row],[Male Population]]</f>
        <v>#DIV/0!</v>
      </c>
      <c r="X2757" s="78" t="e">
        <f>Table1[[#This Row],[Total Ballots]]/Table1[[#This Row],[Total Population]]</f>
        <v>#DIV/0!</v>
      </c>
      <c r="Y2757" s="78">
        <f>Table1[[#This Row],[Female Ballots]]/Table1[[#This Row],[Female Voters]]</f>
        <v>0.40635069817400643</v>
      </c>
      <c r="Z2757" s="79">
        <f>Table1[[#This Row],[Male Ballots]]/Table1[[#This Row],[Male Voters]]</f>
        <v>0.4061101243339254</v>
      </c>
      <c r="AA2757" s="78">
        <f>Table1[[#This Row],[Total Ballots]]/Table1[[#This Row],[Total Voters]]</f>
        <v>0.40633409232043055</v>
      </c>
    </row>
    <row r="2758" spans="1:27" s="12" customFormat="1" x14ac:dyDescent="0.35">
      <c r="A2758" s="70" t="s">
        <v>43</v>
      </c>
      <c r="B2758" s="71">
        <v>2019</v>
      </c>
      <c r="C2758" s="71" t="s">
        <v>82</v>
      </c>
      <c r="D2758" s="71"/>
      <c r="E2758" s="72"/>
      <c r="F2758" s="81"/>
      <c r="G2758" s="82" t="s">
        <v>66</v>
      </c>
      <c r="H2758" s="66"/>
      <c r="I2758" s="66"/>
      <c r="J2758" s="66"/>
      <c r="K2758" s="66">
        <v>17687</v>
      </c>
      <c r="L2758" s="66">
        <v>15066</v>
      </c>
      <c r="M2758" s="66">
        <v>19</v>
      </c>
      <c r="N2758" s="66">
        <v>32772</v>
      </c>
      <c r="O2758" s="66">
        <v>9638</v>
      </c>
      <c r="P2758" s="66">
        <v>8437</v>
      </c>
      <c r="Q2758" s="66">
        <v>7</v>
      </c>
      <c r="R2758" s="73">
        <v>18082</v>
      </c>
      <c r="S2758" s="78" t="e">
        <f>Table1[[#This Row],[Female Voters]]/Table1[[#This Row],[Female Population]]</f>
        <v>#DIV/0!</v>
      </c>
      <c r="T2758" s="78" t="e">
        <f>Table1[[#This Row],[Male Voters]]/Table1[[#This Row],[Male Population]]</f>
        <v>#DIV/0!</v>
      </c>
      <c r="U2758" s="78" t="e">
        <f>Table1[[#This Row],[Total Voters]]/Table1[[#This Row],[Total Population]]</f>
        <v>#DIV/0!</v>
      </c>
      <c r="V2758" s="78" t="e">
        <f>Table1[[#This Row],[Female Ballots]]/Table1[[#This Row],[Female Population]]</f>
        <v>#DIV/0!</v>
      </c>
      <c r="W2758" s="78" t="e">
        <f>Table1[[#This Row],[Male Ballots]]/Table1[[#This Row],[Male Population]]</f>
        <v>#DIV/0!</v>
      </c>
      <c r="X2758" s="78" t="e">
        <f>Table1[[#This Row],[Total Ballots]]/Table1[[#This Row],[Total Population]]</f>
        <v>#DIV/0!</v>
      </c>
      <c r="Y2758" s="78">
        <f>Table1[[#This Row],[Female Ballots]]/Table1[[#This Row],[Female Voters]]</f>
        <v>0.54491999773845201</v>
      </c>
      <c r="Z2758" s="79">
        <f>Table1[[#This Row],[Male Ballots]]/Table1[[#This Row],[Male Voters]]</f>
        <v>0.56000265498473378</v>
      </c>
      <c r="AA2758" s="78">
        <f>Table1[[#This Row],[Total Ballots]]/Table1[[#This Row],[Total Voters]]</f>
        <v>0.55175149517881117</v>
      </c>
    </row>
    <row r="2759" spans="1:27" s="12" customFormat="1" x14ac:dyDescent="0.35">
      <c r="A2759" s="70" t="s">
        <v>43</v>
      </c>
      <c r="B2759" s="71">
        <v>2019</v>
      </c>
      <c r="C2759" s="71" t="s">
        <v>82</v>
      </c>
      <c r="D2759" s="71"/>
      <c r="E2759" s="72"/>
      <c r="F2759" s="81"/>
      <c r="G2759" s="82" t="s">
        <v>67</v>
      </c>
      <c r="H2759" s="66"/>
      <c r="I2759" s="66"/>
      <c r="J2759" s="66"/>
      <c r="K2759" s="66">
        <v>26109</v>
      </c>
      <c r="L2759" s="66">
        <v>21654</v>
      </c>
      <c r="M2759" s="66">
        <v>19</v>
      </c>
      <c r="N2759" s="66">
        <v>47782</v>
      </c>
      <c r="O2759" s="66">
        <v>17830</v>
      </c>
      <c r="P2759" s="66">
        <v>15639</v>
      </c>
      <c r="Q2759" s="66">
        <v>10</v>
      </c>
      <c r="R2759" s="66">
        <v>33479</v>
      </c>
      <c r="S2759" s="78" t="e">
        <f>Table1[[#This Row],[Female Voters]]/Table1[[#This Row],[Female Population]]</f>
        <v>#DIV/0!</v>
      </c>
      <c r="T2759" s="78" t="e">
        <f>Table1[[#This Row],[Male Voters]]/Table1[[#This Row],[Male Population]]</f>
        <v>#DIV/0!</v>
      </c>
      <c r="U2759" s="78" t="e">
        <f>Table1[[#This Row],[Total Voters]]/Table1[[#This Row],[Total Population]]</f>
        <v>#DIV/0!</v>
      </c>
      <c r="V2759" s="78" t="e">
        <f>Table1[[#This Row],[Female Ballots]]/Table1[[#This Row],[Female Population]]</f>
        <v>#DIV/0!</v>
      </c>
      <c r="W2759" s="78" t="e">
        <f>Table1[[#This Row],[Male Ballots]]/Table1[[#This Row],[Male Population]]</f>
        <v>#DIV/0!</v>
      </c>
      <c r="X2759" s="78" t="e">
        <f>Table1[[#This Row],[Total Ballots]]/Table1[[#This Row],[Total Population]]</f>
        <v>#DIV/0!</v>
      </c>
      <c r="Y2759" s="78">
        <f>Table1[[#This Row],[Female Ballots]]/Table1[[#This Row],[Female Voters]]</f>
        <v>0.68290627752882149</v>
      </c>
      <c r="Z2759" s="79">
        <f>Table1[[#This Row],[Male Ballots]]/Table1[[#This Row],[Male Voters]]</f>
        <v>0.72222222222222221</v>
      </c>
      <c r="AA2759" s="78">
        <f>Table1[[#This Row],[Total Ballots]]/Table1[[#This Row],[Total Voters]]</f>
        <v>0.70066133690511068</v>
      </c>
    </row>
    <row r="2760" spans="1:27" s="12" customFormat="1" x14ac:dyDescent="0.35">
      <c r="A2760" s="70" t="s">
        <v>26</v>
      </c>
      <c r="B2760" s="71">
        <v>2019</v>
      </c>
      <c r="C2760" s="71" t="s">
        <v>82</v>
      </c>
      <c r="D2760" s="71"/>
      <c r="E2760" s="72"/>
      <c r="F2760" s="81"/>
      <c r="G2760" s="82" t="s">
        <v>79</v>
      </c>
      <c r="H2760" s="66"/>
      <c r="I2760" s="66"/>
      <c r="J2760" s="66"/>
      <c r="K2760" s="66">
        <v>1642</v>
      </c>
      <c r="L2760" s="66">
        <v>1585</v>
      </c>
      <c r="M2760" s="66">
        <v>1</v>
      </c>
      <c r="N2760" s="66">
        <v>3228</v>
      </c>
      <c r="O2760" s="66">
        <v>832</v>
      </c>
      <c r="P2760" s="66">
        <v>800</v>
      </c>
      <c r="Q2760" s="66">
        <v>0</v>
      </c>
      <c r="R2760" s="73">
        <v>1632</v>
      </c>
      <c r="S2760" s="78" t="e">
        <f>Table1[[#This Row],[Female Voters]]/Table1[[#This Row],[Female Population]]</f>
        <v>#DIV/0!</v>
      </c>
      <c r="T2760" s="78" t="e">
        <f>Table1[[#This Row],[Male Voters]]/Table1[[#This Row],[Male Population]]</f>
        <v>#DIV/0!</v>
      </c>
      <c r="U2760" s="78" t="e">
        <f>Table1[[#This Row],[Total Voters]]/Table1[[#This Row],[Total Population]]</f>
        <v>#DIV/0!</v>
      </c>
      <c r="V2760" s="78" t="e">
        <f>Table1[[#This Row],[Female Ballots]]/Table1[[#This Row],[Female Population]]</f>
        <v>#DIV/0!</v>
      </c>
      <c r="W2760" s="78" t="e">
        <f>Table1[[#This Row],[Male Ballots]]/Table1[[#This Row],[Male Population]]</f>
        <v>#DIV/0!</v>
      </c>
      <c r="X2760" s="78" t="e">
        <f>Table1[[#This Row],[Total Ballots]]/Table1[[#This Row],[Total Population]]</f>
        <v>#DIV/0!</v>
      </c>
      <c r="Y2760" s="78">
        <f>Table1[[#This Row],[Female Ballots]]/Table1[[#This Row],[Female Voters]]</f>
        <v>0.50669914738124233</v>
      </c>
      <c r="Z2760" s="79">
        <f>Table1[[#This Row],[Male Ballots]]/Table1[[#This Row],[Male Voters]]</f>
        <v>0.50473186119873814</v>
      </c>
      <c r="AA2760" s="78">
        <f>Table1[[#This Row],[Total Ballots]]/Table1[[#This Row],[Total Voters]]</f>
        <v>0.50557620817843862</v>
      </c>
    </row>
    <row r="2761" spans="1:27" s="12" customFormat="1" x14ac:dyDescent="0.35">
      <c r="A2761" s="70" t="s">
        <v>26</v>
      </c>
      <c r="B2761" s="71">
        <v>2019</v>
      </c>
      <c r="C2761" s="71" t="s">
        <v>82</v>
      </c>
      <c r="D2761" s="71"/>
      <c r="E2761" s="72"/>
      <c r="F2761" s="81"/>
      <c r="G2761" s="82" t="s">
        <v>62</v>
      </c>
      <c r="H2761" s="66"/>
      <c r="I2761" s="66"/>
      <c r="J2761" s="66"/>
      <c r="K2761" s="66">
        <v>92</v>
      </c>
      <c r="L2761" s="66">
        <v>81</v>
      </c>
      <c r="M2761" s="66">
        <v>0</v>
      </c>
      <c r="N2761" s="66">
        <v>173</v>
      </c>
      <c r="O2761" s="66">
        <v>17</v>
      </c>
      <c r="P2761" s="66">
        <v>12</v>
      </c>
      <c r="Q2761" s="66">
        <v>0</v>
      </c>
      <c r="R2761" s="73">
        <v>29</v>
      </c>
      <c r="S2761" s="78" t="e">
        <f>Table1[[#This Row],[Female Voters]]/Table1[[#This Row],[Female Population]]</f>
        <v>#DIV/0!</v>
      </c>
      <c r="T2761" s="78" t="e">
        <f>Table1[[#This Row],[Male Voters]]/Table1[[#This Row],[Male Population]]</f>
        <v>#DIV/0!</v>
      </c>
      <c r="U2761" s="78" t="e">
        <f>Table1[[#This Row],[Total Voters]]/Table1[[#This Row],[Total Population]]</f>
        <v>#DIV/0!</v>
      </c>
      <c r="V2761" s="78" t="e">
        <f>Table1[[#This Row],[Female Ballots]]/Table1[[#This Row],[Female Population]]</f>
        <v>#DIV/0!</v>
      </c>
      <c r="W2761" s="78" t="e">
        <f>Table1[[#This Row],[Male Ballots]]/Table1[[#This Row],[Male Population]]</f>
        <v>#DIV/0!</v>
      </c>
      <c r="X2761" s="78" t="e">
        <f>Table1[[#This Row],[Total Ballots]]/Table1[[#This Row],[Total Population]]</f>
        <v>#DIV/0!</v>
      </c>
      <c r="Y2761" s="78">
        <f>Table1[[#This Row],[Female Ballots]]/Table1[[#This Row],[Female Voters]]</f>
        <v>0.18478260869565216</v>
      </c>
      <c r="Z2761" s="79">
        <f>Table1[[#This Row],[Male Ballots]]/Table1[[#This Row],[Male Voters]]</f>
        <v>0.14814814814814814</v>
      </c>
      <c r="AA2761" s="78">
        <f>Table1[[#This Row],[Total Ballots]]/Table1[[#This Row],[Total Voters]]</f>
        <v>0.16763005780346821</v>
      </c>
    </row>
    <row r="2762" spans="1:27" s="12" customFormat="1" x14ac:dyDescent="0.35">
      <c r="A2762" s="70" t="s">
        <v>26</v>
      </c>
      <c r="B2762" s="71">
        <v>2019</v>
      </c>
      <c r="C2762" s="71" t="s">
        <v>82</v>
      </c>
      <c r="D2762" s="71"/>
      <c r="E2762" s="72"/>
      <c r="F2762" s="81"/>
      <c r="G2762" s="82" t="s">
        <v>63</v>
      </c>
      <c r="H2762" s="66"/>
      <c r="I2762" s="66"/>
      <c r="J2762" s="66"/>
      <c r="K2762" s="66">
        <v>178</v>
      </c>
      <c r="L2762" s="66">
        <v>157</v>
      </c>
      <c r="M2762" s="66">
        <v>0</v>
      </c>
      <c r="N2762" s="66">
        <v>335</v>
      </c>
      <c r="O2762" s="66">
        <v>45</v>
      </c>
      <c r="P2762" s="66">
        <v>32</v>
      </c>
      <c r="Q2762" s="66">
        <v>0</v>
      </c>
      <c r="R2762" s="73">
        <v>77</v>
      </c>
      <c r="S2762" s="78" t="e">
        <f>Table1[[#This Row],[Female Voters]]/Table1[[#This Row],[Female Population]]</f>
        <v>#DIV/0!</v>
      </c>
      <c r="T2762" s="78" t="e">
        <f>Table1[[#This Row],[Male Voters]]/Table1[[#This Row],[Male Population]]</f>
        <v>#DIV/0!</v>
      </c>
      <c r="U2762" s="78" t="e">
        <f>Table1[[#This Row],[Total Voters]]/Table1[[#This Row],[Total Population]]</f>
        <v>#DIV/0!</v>
      </c>
      <c r="V2762" s="78" t="e">
        <f>Table1[[#This Row],[Female Ballots]]/Table1[[#This Row],[Female Population]]</f>
        <v>#DIV/0!</v>
      </c>
      <c r="W2762" s="78" t="e">
        <f>Table1[[#This Row],[Male Ballots]]/Table1[[#This Row],[Male Population]]</f>
        <v>#DIV/0!</v>
      </c>
      <c r="X2762" s="78" t="e">
        <f>Table1[[#This Row],[Total Ballots]]/Table1[[#This Row],[Total Population]]</f>
        <v>#DIV/0!</v>
      </c>
      <c r="Y2762" s="78">
        <f>Table1[[#This Row],[Female Ballots]]/Table1[[#This Row],[Female Voters]]</f>
        <v>0.25280898876404495</v>
      </c>
      <c r="Z2762" s="79">
        <f>Table1[[#This Row],[Male Ballots]]/Table1[[#This Row],[Male Voters]]</f>
        <v>0.20382165605095542</v>
      </c>
      <c r="AA2762" s="78">
        <f>Table1[[#This Row],[Total Ballots]]/Table1[[#This Row],[Total Voters]]</f>
        <v>0.2298507462686567</v>
      </c>
    </row>
    <row r="2763" spans="1:27" s="12" customFormat="1" x14ac:dyDescent="0.35">
      <c r="A2763" s="70" t="s">
        <v>26</v>
      </c>
      <c r="B2763" s="71">
        <v>2019</v>
      </c>
      <c r="C2763" s="71" t="s">
        <v>82</v>
      </c>
      <c r="D2763" s="71"/>
      <c r="E2763" s="72"/>
      <c r="F2763" s="81"/>
      <c r="G2763" s="82" t="s">
        <v>64</v>
      </c>
      <c r="H2763" s="66"/>
      <c r="I2763" s="66"/>
      <c r="J2763" s="66"/>
      <c r="K2763" s="66">
        <v>179</v>
      </c>
      <c r="L2763" s="66">
        <v>159</v>
      </c>
      <c r="M2763" s="66">
        <v>0</v>
      </c>
      <c r="N2763" s="66">
        <v>338</v>
      </c>
      <c r="O2763" s="66">
        <v>47</v>
      </c>
      <c r="P2763" s="66">
        <v>47</v>
      </c>
      <c r="Q2763" s="66">
        <v>0</v>
      </c>
      <c r="R2763" s="73">
        <v>94</v>
      </c>
      <c r="S2763" s="78" t="e">
        <f>Table1[[#This Row],[Female Voters]]/Table1[[#This Row],[Female Population]]</f>
        <v>#DIV/0!</v>
      </c>
      <c r="T2763" s="78" t="e">
        <f>Table1[[#This Row],[Male Voters]]/Table1[[#This Row],[Male Population]]</f>
        <v>#DIV/0!</v>
      </c>
      <c r="U2763" s="78" t="e">
        <f>Table1[[#This Row],[Total Voters]]/Table1[[#This Row],[Total Population]]</f>
        <v>#DIV/0!</v>
      </c>
      <c r="V2763" s="78" t="e">
        <f>Table1[[#This Row],[Female Ballots]]/Table1[[#This Row],[Female Population]]</f>
        <v>#DIV/0!</v>
      </c>
      <c r="W2763" s="78" t="e">
        <f>Table1[[#This Row],[Male Ballots]]/Table1[[#This Row],[Male Population]]</f>
        <v>#DIV/0!</v>
      </c>
      <c r="X2763" s="78" t="e">
        <f>Table1[[#This Row],[Total Ballots]]/Table1[[#This Row],[Total Population]]</f>
        <v>#DIV/0!</v>
      </c>
      <c r="Y2763" s="78">
        <f>Table1[[#This Row],[Female Ballots]]/Table1[[#This Row],[Female Voters]]</f>
        <v>0.26256983240223464</v>
      </c>
      <c r="Z2763" s="79">
        <f>Table1[[#This Row],[Male Ballots]]/Table1[[#This Row],[Male Voters]]</f>
        <v>0.29559748427672955</v>
      </c>
      <c r="AA2763" s="78">
        <f>Table1[[#This Row],[Total Ballots]]/Table1[[#This Row],[Total Voters]]</f>
        <v>0.27810650887573962</v>
      </c>
    </row>
    <row r="2764" spans="1:27" s="12" customFormat="1" x14ac:dyDescent="0.35">
      <c r="A2764" s="70" t="s">
        <v>26</v>
      </c>
      <c r="B2764" s="71">
        <v>2019</v>
      </c>
      <c r="C2764" s="71" t="s">
        <v>82</v>
      </c>
      <c r="D2764" s="71"/>
      <c r="E2764" s="72"/>
      <c r="F2764" s="81"/>
      <c r="G2764" s="82" t="s">
        <v>65</v>
      </c>
      <c r="H2764" s="66"/>
      <c r="I2764" s="66"/>
      <c r="J2764" s="66"/>
      <c r="K2764" s="66">
        <v>221</v>
      </c>
      <c r="L2764" s="66">
        <v>203</v>
      </c>
      <c r="M2764" s="66">
        <v>0</v>
      </c>
      <c r="N2764" s="66">
        <v>424</v>
      </c>
      <c r="O2764" s="66">
        <v>88</v>
      </c>
      <c r="P2764" s="66">
        <v>90</v>
      </c>
      <c r="Q2764" s="66">
        <v>0</v>
      </c>
      <c r="R2764" s="73">
        <v>178</v>
      </c>
      <c r="S2764" s="78" t="e">
        <f>Table1[[#This Row],[Female Voters]]/Table1[[#This Row],[Female Population]]</f>
        <v>#DIV/0!</v>
      </c>
      <c r="T2764" s="78" t="e">
        <f>Table1[[#This Row],[Male Voters]]/Table1[[#This Row],[Male Population]]</f>
        <v>#DIV/0!</v>
      </c>
      <c r="U2764" s="78" t="e">
        <f>Table1[[#This Row],[Total Voters]]/Table1[[#This Row],[Total Population]]</f>
        <v>#DIV/0!</v>
      </c>
      <c r="V2764" s="78" t="e">
        <f>Table1[[#This Row],[Female Ballots]]/Table1[[#This Row],[Female Population]]</f>
        <v>#DIV/0!</v>
      </c>
      <c r="W2764" s="78" t="e">
        <f>Table1[[#This Row],[Male Ballots]]/Table1[[#This Row],[Male Population]]</f>
        <v>#DIV/0!</v>
      </c>
      <c r="X2764" s="78" t="e">
        <f>Table1[[#This Row],[Total Ballots]]/Table1[[#This Row],[Total Population]]</f>
        <v>#DIV/0!</v>
      </c>
      <c r="Y2764" s="78">
        <f>Table1[[#This Row],[Female Ballots]]/Table1[[#This Row],[Female Voters]]</f>
        <v>0.39819004524886875</v>
      </c>
      <c r="Z2764" s="79">
        <f>Table1[[#This Row],[Male Ballots]]/Table1[[#This Row],[Male Voters]]</f>
        <v>0.44334975369458129</v>
      </c>
      <c r="AA2764" s="78">
        <f>Table1[[#This Row],[Total Ballots]]/Table1[[#This Row],[Total Voters]]</f>
        <v>0.419811320754717</v>
      </c>
    </row>
    <row r="2765" spans="1:27" s="12" customFormat="1" x14ac:dyDescent="0.35">
      <c r="A2765" s="70" t="s">
        <v>26</v>
      </c>
      <c r="B2765" s="71">
        <v>2019</v>
      </c>
      <c r="C2765" s="71" t="s">
        <v>82</v>
      </c>
      <c r="D2765" s="71"/>
      <c r="E2765" s="72"/>
      <c r="F2765" s="81"/>
      <c r="G2765" s="82" t="s">
        <v>66</v>
      </c>
      <c r="H2765" s="66"/>
      <c r="I2765" s="66"/>
      <c r="J2765" s="66"/>
      <c r="K2765" s="66">
        <v>313</v>
      </c>
      <c r="L2765" s="66">
        <v>318</v>
      </c>
      <c r="M2765" s="66">
        <v>1</v>
      </c>
      <c r="N2765" s="66">
        <v>632</v>
      </c>
      <c r="O2765" s="66">
        <v>175</v>
      </c>
      <c r="P2765" s="66">
        <v>167</v>
      </c>
      <c r="Q2765" s="66">
        <v>0</v>
      </c>
      <c r="R2765" s="73">
        <v>342</v>
      </c>
      <c r="S2765" s="78" t="e">
        <f>Table1[[#This Row],[Female Voters]]/Table1[[#This Row],[Female Population]]</f>
        <v>#DIV/0!</v>
      </c>
      <c r="T2765" s="78" t="e">
        <f>Table1[[#This Row],[Male Voters]]/Table1[[#This Row],[Male Population]]</f>
        <v>#DIV/0!</v>
      </c>
      <c r="U2765" s="78" t="e">
        <f>Table1[[#This Row],[Total Voters]]/Table1[[#This Row],[Total Population]]</f>
        <v>#DIV/0!</v>
      </c>
      <c r="V2765" s="78" t="e">
        <f>Table1[[#This Row],[Female Ballots]]/Table1[[#This Row],[Female Population]]</f>
        <v>#DIV/0!</v>
      </c>
      <c r="W2765" s="78" t="e">
        <f>Table1[[#This Row],[Male Ballots]]/Table1[[#This Row],[Male Population]]</f>
        <v>#DIV/0!</v>
      </c>
      <c r="X2765" s="78" t="e">
        <f>Table1[[#This Row],[Total Ballots]]/Table1[[#This Row],[Total Population]]</f>
        <v>#DIV/0!</v>
      </c>
      <c r="Y2765" s="78">
        <f>Table1[[#This Row],[Female Ballots]]/Table1[[#This Row],[Female Voters]]</f>
        <v>0.5591054313099042</v>
      </c>
      <c r="Z2765" s="79">
        <f>Table1[[#This Row],[Male Ballots]]/Table1[[#This Row],[Male Voters]]</f>
        <v>0.52515723270440251</v>
      </c>
      <c r="AA2765" s="78">
        <f>Table1[[#This Row],[Total Ballots]]/Table1[[#This Row],[Total Voters]]</f>
        <v>0.54113924050632911</v>
      </c>
    </row>
    <row r="2766" spans="1:27" s="12" customFormat="1" x14ac:dyDescent="0.35">
      <c r="A2766" s="70" t="s">
        <v>26</v>
      </c>
      <c r="B2766" s="71">
        <v>2019</v>
      </c>
      <c r="C2766" s="71" t="s">
        <v>82</v>
      </c>
      <c r="D2766" s="71"/>
      <c r="E2766" s="72"/>
      <c r="F2766" s="81"/>
      <c r="G2766" s="82" t="s">
        <v>67</v>
      </c>
      <c r="H2766" s="66"/>
      <c r="I2766" s="66"/>
      <c r="J2766" s="66"/>
      <c r="K2766" s="66">
        <v>659</v>
      </c>
      <c r="L2766" s="66">
        <v>667</v>
      </c>
      <c r="M2766" s="66">
        <v>0</v>
      </c>
      <c r="N2766" s="66">
        <v>1326</v>
      </c>
      <c r="O2766" s="66">
        <v>460</v>
      </c>
      <c r="P2766" s="66">
        <v>452</v>
      </c>
      <c r="Q2766" s="66">
        <v>0</v>
      </c>
      <c r="R2766" s="66">
        <v>912</v>
      </c>
      <c r="S2766" s="78" t="e">
        <f>Table1[[#This Row],[Female Voters]]/Table1[[#This Row],[Female Population]]</f>
        <v>#DIV/0!</v>
      </c>
      <c r="T2766" s="78" t="e">
        <f>Table1[[#This Row],[Male Voters]]/Table1[[#This Row],[Male Population]]</f>
        <v>#DIV/0!</v>
      </c>
      <c r="U2766" s="78" t="e">
        <f>Table1[[#This Row],[Total Voters]]/Table1[[#This Row],[Total Population]]</f>
        <v>#DIV/0!</v>
      </c>
      <c r="V2766" s="78" t="e">
        <f>Table1[[#This Row],[Female Ballots]]/Table1[[#This Row],[Female Population]]</f>
        <v>#DIV/0!</v>
      </c>
      <c r="W2766" s="78" t="e">
        <f>Table1[[#This Row],[Male Ballots]]/Table1[[#This Row],[Male Population]]</f>
        <v>#DIV/0!</v>
      </c>
      <c r="X2766" s="78" t="e">
        <f>Table1[[#This Row],[Total Ballots]]/Table1[[#This Row],[Total Population]]</f>
        <v>#DIV/0!</v>
      </c>
      <c r="Y2766" s="78">
        <f>Table1[[#This Row],[Female Ballots]]/Table1[[#This Row],[Female Voters]]</f>
        <v>0.69802731411229135</v>
      </c>
      <c r="Z2766" s="79">
        <f>Table1[[#This Row],[Male Ballots]]/Table1[[#This Row],[Male Voters]]</f>
        <v>0.67766116941529231</v>
      </c>
      <c r="AA2766" s="78">
        <f>Table1[[#This Row],[Total Ballots]]/Table1[[#This Row],[Total Voters]]</f>
        <v>0.68778280542986425</v>
      </c>
    </row>
    <row r="2767" spans="1:27" s="12" customFormat="1" x14ac:dyDescent="0.35">
      <c r="A2767" s="70" t="s">
        <v>45</v>
      </c>
      <c r="B2767" s="71">
        <v>2019</v>
      </c>
      <c r="C2767" s="71" t="s">
        <v>82</v>
      </c>
      <c r="D2767" s="71"/>
      <c r="E2767" s="72"/>
      <c r="F2767" s="81"/>
      <c r="G2767" s="82" t="s">
        <v>79</v>
      </c>
      <c r="H2767" s="66"/>
      <c r="I2767" s="66"/>
      <c r="J2767" s="66"/>
      <c r="K2767" s="66">
        <v>18549</v>
      </c>
      <c r="L2767" s="66">
        <v>16720</v>
      </c>
      <c r="M2767" s="66">
        <v>52</v>
      </c>
      <c r="N2767" s="66">
        <v>35321</v>
      </c>
      <c r="O2767" s="66">
        <v>8158</v>
      </c>
      <c r="P2767" s="66">
        <v>7345</v>
      </c>
      <c r="Q2767" s="66">
        <v>20</v>
      </c>
      <c r="R2767" s="73">
        <v>15523</v>
      </c>
      <c r="S2767" s="78" t="e">
        <f>Table1[[#This Row],[Female Voters]]/Table1[[#This Row],[Female Population]]</f>
        <v>#DIV/0!</v>
      </c>
      <c r="T2767" s="78" t="e">
        <f>Table1[[#This Row],[Male Voters]]/Table1[[#This Row],[Male Population]]</f>
        <v>#DIV/0!</v>
      </c>
      <c r="U2767" s="78" t="e">
        <f>Table1[[#This Row],[Total Voters]]/Table1[[#This Row],[Total Population]]</f>
        <v>#DIV/0!</v>
      </c>
      <c r="V2767" s="78" t="e">
        <f>Table1[[#This Row],[Female Ballots]]/Table1[[#This Row],[Female Population]]</f>
        <v>#DIV/0!</v>
      </c>
      <c r="W2767" s="78" t="e">
        <f>Table1[[#This Row],[Male Ballots]]/Table1[[#This Row],[Male Population]]</f>
        <v>#DIV/0!</v>
      </c>
      <c r="X2767" s="78" t="e">
        <f>Table1[[#This Row],[Total Ballots]]/Table1[[#This Row],[Total Population]]</f>
        <v>#DIV/0!</v>
      </c>
      <c r="Y2767" s="78">
        <f>Table1[[#This Row],[Female Ballots]]/Table1[[#This Row],[Female Voters]]</f>
        <v>0.43980807590705701</v>
      </c>
      <c r="Z2767" s="79">
        <f>Table1[[#This Row],[Male Ballots]]/Table1[[#This Row],[Male Voters]]</f>
        <v>0.43929425837320574</v>
      </c>
      <c r="AA2767" s="78">
        <f>Table1[[#This Row],[Total Ballots]]/Table1[[#This Row],[Total Voters]]</f>
        <v>0.43948359332974718</v>
      </c>
    </row>
    <row r="2768" spans="1:27" s="12" customFormat="1" x14ac:dyDescent="0.35">
      <c r="A2768" s="70" t="s">
        <v>45</v>
      </c>
      <c r="B2768" s="71">
        <v>2019</v>
      </c>
      <c r="C2768" s="71" t="s">
        <v>82</v>
      </c>
      <c r="D2768" s="71"/>
      <c r="E2768" s="72"/>
      <c r="F2768" s="81"/>
      <c r="G2768" s="82" t="s">
        <v>62</v>
      </c>
      <c r="H2768" s="66"/>
      <c r="I2768" s="66"/>
      <c r="J2768" s="66"/>
      <c r="K2768" s="66">
        <v>1741</v>
      </c>
      <c r="L2768" s="66">
        <v>1692</v>
      </c>
      <c r="M2768" s="66">
        <v>19</v>
      </c>
      <c r="N2768" s="66">
        <v>3452</v>
      </c>
      <c r="O2768" s="66">
        <v>315</v>
      </c>
      <c r="P2768" s="66">
        <v>262</v>
      </c>
      <c r="Q2768" s="66">
        <v>7</v>
      </c>
      <c r="R2768" s="73">
        <v>584</v>
      </c>
      <c r="S2768" s="78" t="e">
        <f>Table1[[#This Row],[Female Voters]]/Table1[[#This Row],[Female Population]]</f>
        <v>#DIV/0!</v>
      </c>
      <c r="T2768" s="78" t="e">
        <f>Table1[[#This Row],[Male Voters]]/Table1[[#This Row],[Male Population]]</f>
        <v>#DIV/0!</v>
      </c>
      <c r="U2768" s="78" t="e">
        <f>Table1[[#This Row],[Total Voters]]/Table1[[#This Row],[Total Population]]</f>
        <v>#DIV/0!</v>
      </c>
      <c r="V2768" s="78" t="e">
        <f>Table1[[#This Row],[Female Ballots]]/Table1[[#This Row],[Female Population]]</f>
        <v>#DIV/0!</v>
      </c>
      <c r="W2768" s="78" t="e">
        <f>Table1[[#This Row],[Male Ballots]]/Table1[[#This Row],[Male Population]]</f>
        <v>#DIV/0!</v>
      </c>
      <c r="X2768" s="78" t="e">
        <f>Table1[[#This Row],[Total Ballots]]/Table1[[#This Row],[Total Population]]</f>
        <v>#DIV/0!</v>
      </c>
      <c r="Y2768" s="78">
        <f>Table1[[#This Row],[Female Ballots]]/Table1[[#This Row],[Female Voters]]</f>
        <v>0.18093049971280872</v>
      </c>
      <c r="Z2768" s="79">
        <f>Table1[[#This Row],[Male Ballots]]/Table1[[#This Row],[Male Voters]]</f>
        <v>0.15484633569739953</v>
      </c>
      <c r="AA2768" s="78">
        <f>Table1[[#This Row],[Total Ballots]]/Table1[[#This Row],[Total Voters]]</f>
        <v>0.16917728852838934</v>
      </c>
    </row>
    <row r="2769" spans="1:27" s="12" customFormat="1" x14ac:dyDescent="0.35">
      <c r="A2769" s="70" t="s">
        <v>45</v>
      </c>
      <c r="B2769" s="71">
        <v>2019</v>
      </c>
      <c r="C2769" s="71" t="s">
        <v>82</v>
      </c>
      <c r="D2769" s="71"/>
      <c r="E2769" s="72"/>
      <c r="F2769" s="81"/>
      <c r="G2769" s="82" t="s">
        <v>63</v>
      </c>
      <c r="H2769" s="66"/>
      <c r="I2769" s="66"/>
      <c r="J2769" s="66"/>
      <c r="K2769" s="66">
        <v>2643</v>
      </c>
      <c r="L2769" s="66">
        <v>2440</v>
      </c>
      <c r="M2769" s="66">
        <v>12</v>
      </c>
      <c r="N2769" s="66">
        <v>5095</v>
      </c>
      <c r="O2769" s="66">
        <v>544</v>
      </c>
      <c r="P2769" s="66">
        <v>472</v>
      </c>
      <c r="Q2769" s="66">
        <v>4</v>
      </c>
      <c r="R2769" s="73">
        <v>1020</v>
      </c>
      <c r="S2769" s="78" t="e">
        <f>Table1[[#This Row],[Female Voters]]/Table1[[#This Row],[Female Population]]</f>
        <v>#DIV/0!</v>
      </c>
      <c r="T2769" s="78" t="e">
        <f>Table1[[#This Row],[Male Voters]]/Table1[[#This Row],[Male Population]]</f>
        <v>#DIV/0!</v>
      </c>
      <c r="U2769" s="78" t="e">
        <f>Table1[[#This Row],[Total Voters]]/Table1[[#This Row],[Total Population]]</f>
        <v>#DIV/0!</v>
      </c>
      <c r="V2769" s="78" t="e">
        <f>Table1[[#This Row],[Female Ballots]]/Table1[[#This Row],[Female Population]]</f>
        <v>#DIV/0!</v>
      </c>
      <c r="W2769" s="78" t="e">
        <f>Table1[[#This Row],[Male Ballots]]/Table1[[#This Row],[Male Population]]</f>
        <v>#DIV/0!</v>
      </c>
      <c r="X2769" s="78" t="e">
        <f>Table1[[#This Row],[Total Ballots]]/Table1[[#This Row],[Total Population]]</f>
        <v>#DIV/0!</v>
      </c>
      <c r="Y2769" s="78">
        <f>Table1[[#This Row],[Female Ballots]]/Table1[[#This Row],[Female Voters]]</f>
        <v>0.20582671206961786</v>
      </c>
      <c r="Z2769" s="79">
        <f>Table1[[#This Row],[Male Ballots]]/Table1[[#This Row],[Male Voters]]</f>
        <v>0.19344262295081968</v>
      </c>
      <c r="AA2769" s="78">
        <f>Table1[[#This Row],[Total Ballots]]/Table1[[#This Row],[Total Voters]]</f>
        <v>0.20019627085377822</v>
      </c>
    </row>
    <row r="2770" spans="1:27" s="12" customFormat="1" x14ac:dyDescent="0.35">
      <c r="A2770" s="70" t="s">
        <v>45</v>
      </c>
      <c r="B2770" s="71">
        <v>2019</v>
      </c>
      <c r="C2770" s="71" t="s">
        <v>82</v>
      </c>
      <c r="D2770" s="71"/>
      <c r="E2770" s="72"/>
      <c r="F2770" s="81"/>
      <c r="G2770" s="82" t="s">
        <v>64</v>
      </c>
      <c r="H2770" s="66"/>
      <c r="I2770" s="66"/>
      <c r="J2770" s="66"/>
      <c r="K2770" s="66">
        <v>2660</v>
      </c>
      <c r="L2770" s="66">
        <v>2459</v>
      </c>
      <c r="M2770" s="66">
        <v>9</v>
      </c>
      <c r="N2770" s="66">
        <v>5128</v>
      </c>
      <c r="O2770" s="66">
        <v>780</v>
      </c>
      <c r="P2770" s="66">
        <v>715</v>
      </c>
      <c r="Q2770" s="66">
        <v>2</v>
      </c>
      <c r="R2770" s="73">
        <v>1497</v>
      </c>
      <c r="S2770" s="78" t="e">
        <f>Table1[[#This Row],[Female Voters]]/Table1[[#This Row],[Female Population]]</f>
        <v>#DIV/0!</v>
      </c>
      <c r="T2770" s="78" t="e">
        <f>Table1[[#This Row],[Male Voters]]/Table1[[#This Row],[Male Population]]</f>
        <v>#DIV/0!</v>
      </c>
      <c r="U2770" s="78" t="e">
        <f>Table1[[#This Row],[Total Voters]]/Table1[[#This Row],[Total Population]]</f>
        <v>#DIV/0!</v>
      </c>
      <c r="V2770" s="78" t="e">
        <f>Table1[[#This Row],[Female Ballots]]/Table1[[#This Row],[Female Population]]</f>
        <v>#DIV/0!</v>
      </c>
      <c r="W2770" s="78" t="e">
        <f>Table1[[#This Row],[Male Ballots]]/Table1[[#This Row],[Male Population]]</f>
        <v>#DIV/0!</v>
      </c>
      <c r="X2770" s="78" t="e">
        <f>Table1[[#This Row],[Total Ballots]]/Table1[[#This Row],[Total Population]]</f>
        <v>#DIV/0!</v>
      </c>
      <c r="Y2770" s="78">
        <f>Table1[[#This Row],[Female Ballots]]/Table1[[#This Row],[Female Voters]]</f>
        <v>0.2932330827067669</v>
      </c>
      <c r="Z2770" s="79">
        <f>Table1[[#This Row],[Male Ballots]]/Table1[[#This Row],[Male Voters]]</f>
        <v>0.29076860512403419</v>
      </c>
      <c r="AA2770" s="78">
        <f>Table1[[#This Row],[Total Ballots]]/Table1[[#This Row],[Total Voters]]</f>
        <v>0.2919266770670827</v>
      </c>
    </row>
    <row r="2771" spans="1:27" s="12" customFormat="1" x14ac:dyDescent="0.35">
      <c r="A2771" s="70" t="s">
        <v>45</v>
      </c>
      <c r="B2771" s="71">
        <v>2019</v>
      </c>
      <c r="C2771" s="71" t="s">
        <v>82</v>
      </c>
      <c r="D2771" s="71"/>
      <c r="E2771" s="72"/>
      <c r="F2771" s="81"/>
      <c r="G2771" s="82" t="s">
        <v>65</v>
      </c>
      <c r="H2771" s="66"/>
      <c r="I2771" s="66"/>
      <c r="J2771" s="66"/>
      <c r="K2771" s="66">
        <v>2531</v>
      </c>
      <c r="L2771" s="66">
        <v>2329</v>
      </c>
      <c r="M2771" s="66">
        <v>5</v>
      </c>
      <c r="N2771" s="66">
        <v>4865</v>
      </c>
      <c r="O2771" s="66">
        <v>969</v>
      </c>
      <c r="P2771" s="66">
        <v>940</v>
      </c>
      <c r="Q2771" s="66">
        <v>2</v>
      </c>
      <c r="R2771" s="73">
        <v>1911</v>
      </c>
      <c r="S2771" s="78" t="e">
        <f>Table1[[#This Row],[Female Voters]]/Table1[[#This Row],[Female Population]]</f>
        <v>#DIV/0!</v>
      </c>
      <c r="T2771" s="78" t="e">
        <f>Table1[[#This Row],[Male Voters]]/Table1[[#This Row],[Male Population]]</f>
        <v>#DIV/0!</v>
      </c>
      <c r="U2771" s="78" t="e">
        <f>Table1[[#This Row],[Total Voters]]/Table1[[#This Row],[Total Population]]</f>
        <v>#DIV/0!</v>
      </c>
      <c r="V2771" s="78" t="e">
        <f>Table1[[#This Row],[Female Ballots]]/Table1[[#This Row],[Female Population]]</f>
        <v>#DIV/0!</v>
      </c>
      <c r="W2771" s="78" t="e">
        <f>Table1[[#This Row],[Male Ballots]]/Table1[[#This Row],[Male Population]]</f>
        <v>#DIV/0!</v>
      </c>
      <c r="X2771" s="78" t="e">
        <f>Table1[[#This Row],[Total Ballots]]/Table1[[#This Row],[Total Population]]</f>
        <v>#DIV/0!</v>
      </c>
      <c r="Y2771" s="78">
        <f>Table1[[#This Row],[Female Ballots]]/Table1[[#This Row],[Female Voters]]</f>
        <v>0.3828526274199921</v>
      </c>
      <c r="Z2771" s="79">
        <f>Table1[[#This Row],[Male Ballots]]/Table1[[#This Row],[Male Voters]]</f>
        <v>0.40360669815371403</v>
      </c>
      <c r="AA2771" s="78">
        <f>Table1[[#This Row],[Total Ballots]]/Table1[[#This Row],[Total Voters]]</f>
        <v>0.39280575539568346</v>
      </c>
    </row>
    <row r="2772" spans="1:27" s="12" customFormat="1" x14ac:dyDescent="0.35">
      <c r="A2772" s="70" t="s">
        <v>45</v>
      </c>
      <c r="B2772" s="71">
        <v>2019</v>
      </c>
      <c r="C2772" s="71" t="s">
        <v>82</v>
      </c>
      <c r="D2772" s="71"/>
      <c r="E2772" s="72"/>
      <c r="F2772" s="81"/>
      <c r="G2772" s="82" t="s">
        <v>66</v>
      </c>
      <c r="H2772" s="66"/>
      <c r="I2772" s="66"/>
      <c r="J2772" s="66"/>
      <c r="K2772" s="66">
        <v>3376</v>
      </c>
      <c r="L2772" s="66">
        <v>3006</v>
      </c>
      <c r="M2772" s="66">
        <v>5</v>
      </c>
      <c r="N2772" s="66">
        <v>6387</v>
      </c>
      <c r="O2772" s="66">
        <v>1862</v>
      </c>
      <c r="P2772" s="66">
        <v>1567</v>
      </c>
      <c r="Q2772" s="66">
        <v>3</v>
      </c>
      <c r="R2772" s="73">
        <v>3432</v>
      </c>
      <c r="S2772" s="78" t="e">
        <f>Table1[[#This Row],[Female Voters]]/Table1[[#This Row],[Female Population]]</f>
        <v>#DIV/0!</v>
      </c>
      <c r="T2772" s="78" t="e">
        <f>Table1[[#This Row],[Male Voters]]/Table1[[#This Row],[Male Population]]</f>
        <v>#DIV/0!</v>
      </c>
      <c r="U2772" s="78" t="e">
        <f>Table1[[#This Row],[Total Voters]]/Table1[[#This Row],[Total Population]]</f>
        <v>#DIV/0!</v>
      </c>
      <c r="V2772" s="78" t="e">
        <f>Table1[[#This Row],[Female Ballots]]/Table1[[#This Row],[Female Population]]</f>
        <v>#DIV/0!</v>
      </c>
      <c r="W2772" s="78" t="e">
        <f>Table1[[#This Row],[Male Ballots]]/Table1[[#This Row],[Male Population]]</f>
        <v>#DIV/0!</v>
      </c>
      <c r="X2772" s="78" t="e">
        <f>Table1[[#This Row],[Total Ballots]]/Table1[[#This Row],[Total Population]]</f>
        <v>#DIV/0!</v>
      </c>
      <c r="Y2772" s="78">
        <f>Table1[[#This Row],[Female Ballots]]/Table1[[#This Row],[Female Voters]]</f>
        <v>0.55154028436018954</v>
      </c>
      <c r="Z2772" s="79">
        <f>Table1[[#This Row],[Male Ballots]]/Table1[[#This Row],[Male Voters]]</f>
        <v>0.52129075182967399</v>
      </c>
      <c r="AA2772" s="78">
        <f>Table1[[#This Row],[Total Ballots]]/Table1[[#This Row],[Total Voters]]</f>
        <v>0.53734147487083139</v>
      </c>
    </row>
    <row r="2773" spans="1:27" s="12" customFormat="1" x14ac:dyDescent="0.35">
      <c r="A2773" s="70" t="s">
        <v>45</v>
      </c>
      <c r="B2773" s="71">
        <v>2019</v>
      </c>
      <c r="C2773" s="71" t="s">
        <v>82</v>
      </c>
      <c r="D2773" s="71"/>
      <c r="E2773" s="72"/>
      <c r="F2773" s="81"/>
      <c r="G2773" s="82" t="s">
        <v>67</v>
      </c>
      <c r="H2773" s="66"/>
      <c r="I2773" s="66"/>
      <c r="J2773" s="66"/>
      <c r="K2773" s="66">
        <v>5598</v>
      </c>
      <c r="L2773" s="66">
        <v>4794</v>
      </c>
      <c r="M2773" s="66">
        <v>2</v>
      </c>
      <c r="N2773" s="66">
        <v>10394</v>
      </c>
      <c r="O2773" s="66">
        <v>3688</v>
      </c>
      <c r="P2773" s="66">
        <v>3389</v>
      </c>
      <c r="Q2773" s="66">
        <v>2</v>
      </c>
      <c r="R2773" s="66">
        <v>7079</v>
      </c>
      <c r="S2773" s="78" t="e">
        <f>Table1[[#This Row],[Female Voters]]/Table1[[#This Row],[Female Population]]</f>
        <v>#DIV/0!</v>
      </c>
      <c r="T2773" s="78" t="e">
        <f>Table1[[#This Row],[Male Voters]]/Table1[[#This Row],[Male Population]]</f>
        <v>#DIV/0!</v>
      </c>
      <c r="U2773" s="78" t="e">
        <f>Table1[[#This Row],[Total Voters]]/Table1[[#This Row],[Total Population]]</f>
        <v>#DIV/0!</v>
      </c>
      <c r="V2773" s="78" t="e">
        <f>Table1[[#This Row],[Female Ballots]]/Table1[[#This Row],[Female Population]]</f>
        <v>#DIV/0!</v>
      </c>
      <c r="W2773" s="78" t="e">
        <f>Table1[[#This Row],[Male Ballots]]/Table1[[#This Row],[Male Population]]</f>
        <v>#DIV/0!</v>
      </c>
      <c r="X2773" s="78" t="e">
        <f>Table1[[#This Row],[Total Ballots]]/Table1[[#This Row],[Total Population]]</f>
        <v>#DIV/0!</v>
      </c>
      <c r="Y2773" s="78">
        <f>Table1[[#This Row],[Female Ballots]]/Table1[[#This Row],[Female Voters]]</f>
        <v>0.65880671668453017</v>
      </c>
      <c r="Z2773" s="79">
        <f>Table1[[#This Row],[Male Ballots]]/Table1[[#This Row],[Male Voters]]</f>
        <v>0.7069253233208177</v>
      </c>
      <c r="AA2773" s="78">
        <f>Table1[[#This Row],[Total Ballots]]/Table1[[#This Row],[Total Voters]]</f>
        <v>0.68106599961516257</v>
      </c>
    </row>
    <row r="2774" spans="1:27" s="12" customFormat="1" x14ac:dyDescent="0.35">
      <c r="A2774" s="70" t="s">
        <v>35</v>
      </c>
      <c r="B2774" s="71">
        <v>2019</v>
      </c>
      <c r="C2774" s="71" t="s">
        <v>82</v>
      </c>
      <c r="D2774" s="71"/>
      <c r="E2774" s="72"/>
      <c r="F2774" s="81"/>
      <c r="G2774" s="82" t="s">
        <v>79</v>
      </c>
      <c r="H2774" s="66"/>
      <c r="I2774" s="66"/>
      <c r="J2774" s="66"/>
      <c r="K2774" s="66">
        <v>76246</v>
      </c>
      <c r="L2774" s="66">
        <v>70070</v>
      </c>
      <c r="M2774" s="66">
        <v>474</v>
      </c>
      <c r="N2774" s="66">
        <v>146790</v>
      </c>
      <c r="O2774" s="66">
        <v>43300</v>
      </c>
      <c r="P2774" s="66">
        <v>38786</v>
      </c>
      <c r="Q2774" s="66">
        <v>306</v>
      </c>
      <c r="R2774" s="73">
        <v>82392</v>
      </c>
      <c r="S2774" s="78" t="e">
        <f>Table1[[#This Row],[Female Voters]]/Table1[[#This Row],[Female Population]]</f>
        <v>#DIV/0!</v>
      </c>
      <c r="T2774" s="78" t="e">
        <f>Table1[[#This Row],[Male Voters]]/Table1[[#This Row],[Male Population]]</f>
        <v>#DIV/0!</v>
      </c>
      <c r="U2774" s="78" t="e">
        <f>Table1[[#This Row],[Total Voters]]/Table1[[#This Row],[Total Population]]</f>
        <v>#DIV/0!</v>
      </c>
      <c r="V2774" s="78" t="e">
        <f>Table1[[#This Row],[Female Ballots]]/Table1[[#This Row],[Female Population]]</f>
        <v>#DIV/0!</v>
      </c>
      <c r="W2774" s="78" t="e">
        <f>Table1[[#This Row],[Male Ballots]]/Table1[[#This Row],[Male Population]]</f>
        <v>#DIV/0!</v>
      </c>
      <c r="X2774" s="78" t="e">
        <f>Table1[[#This Row],[Total Ballots]]/Table1[[#This Row],[Total Population]]</f>
        <v>#DIV/0!</v>
      </c>
      <c r="Y2774" s="78">
        <f>Table1[[#This Row],[Female Ballots]]/Table1[[#This Row],[Female Voters]]</f>
        <v>0.56789864386328459</v>
      </c>
      <c r="Z2774" s="79">
        <f>Table1[[#This Row],[Male Ballots]]/Table1[[#This Row],[Male Voters]]</f>
        <v>0.55353218210361066</v>
      </c>
      <c r="AA2774" s="78">
        <f>Table1[[#This Row],[Total Ballots]]/Table1[[#This Row],[Total Voters]]</f>
        <v>0.56129164111996732</v>
      </c>
    </row>
    <row r="2775" spans="1:27" s="12" customFormat="1" x14ac:dyDescent="0.35">
      <c r="A2775" s="70" t="s">
        <v>35</v>
      </c>
      <c r="B2775" s="71">
        <v>2019</v>
      </c>
      <c r="C2775" s="71" t="s">
        <v>82</v>
      </c>
      <c r="D2775" s="71"/>
      <c r="E2775" s="72"/>
      <c r="F2775" s="81"/>
      <c r="G2775" s="82" t="s">
        <v>62</v>
      </c>
      <c r="H2775" s="66"/>
      <c r="I2775" s="66"/>
      <c r="J2775" s="66"/>
      <c r="K2775" s="66">
        <v>8825</v>
      </c>
      <c r="L2775" s="66">
        <v>7738</v>
      </c>
      <c r="M2775" s="66">
        <v>201</v>
      </c>
      <c r="N2775" s="66">
        <v>16764</v>
      </c>
      <c r="O2775" s="66">
        <v>2855</v>
      </c>
      <c r="P2775" s="66">
        <v>2382</v>
      </c>
      <c r="Q2775" s="66">
        <v>114</v>
      </c>
      <c r="R2775" s="73">
        <v>5351</v>
      </c>
      <c r="S2775" s="78" t="e">
        <f>Table1[[#This Row],[Female Voters]]/Table1[[#This Row],[Female Population]]</f>
        <v>#DIV/0!</v>
      </c>
      <c r="T2775" s="78" t="e">
        <f>Table1[[#This Row],[Male Voters]]/Table1[[#This Row],[Male Population]]</f>
        <v>#DIV/0!</v>
      </c>
      <c r="U2775" s="78" t="e">
        <f>Table1[[#This Row],[Total Voters]]/Table1[[#This Row],[Total Population]]</f>
        <v>#DIV/0!</v>
      </c>
      <c r="V2775" s="78" t="e">
        <f>Table1[[#This Row],[Female Ballots]]/Table1[[#This Row],[Female Population]]</f>
        <v>#DIV/0!</v>
      </c>
      <c r="W2775" s="78" t="e">
        <f>Table1[[#This Row],[Male Ballots]]/Table1[[#This Row],[Male Population]]</f>
        <v>#DIV/0!</v>
      </c>
      <c r="X2775" s="78" t="e">
        <f>Table1[[#This Row],[Total Ballots]]/Table1[[#This Row],[Total Population]]</f>
        <v>#DIV/0!</v>
      </c>
      <c r="Y2775" s="78">
        <f>Table1[[#This Row],[Female Ballots]]/Table1[[#This Row],[Female Voters]]</f>
        <v>0.32351274787535411</v>
      </c>
      <c r="Z2775" s="79">
        <f>Table1[[#This Row],[Male Ballots]]/Table1[[#This Row],[Male Voters]]</f>
        <v>0.30783148100284313</v>
      </c>
      <c r="AA2775" s="78">
        <f>Table1[[#This Row],[Total Ballots]]/Table1[[#This Row],[Total Voters]]</f>
        <v>0.31919589596754949</v>
      </c>
    </row>
    <row r="2776" spans="1:27" s="12" customFormat="1" x14ac:dyDescent="0.35">
      <c r="A2776" s="70" t="s">
        <v>35</v>
      </c>
      <c r="B2776" s="71">
        <v>2019</v>
      </c>
      <c r="C2776" s="71" t="s">
        <v>82</v>
      </c>
      <c r="D2776" s="71"/>
      <c r="E2776" s="72"/>
      <c r="F2776" s="81"/>
      <c r="G2776" s="82" t="s">
        <v>63</v>
      </c>
      <c r="H2776" s="66"/>
      <c r="I2776" s="66"/>
      <c r="J2776" s="66"/>
      <c r="K2776" s="66">
        <v>12324</v>
      </c>
      <c r="L2776" s="66">
        <v>12035</v>
      </c>
      <c r="M2776" s="66">
        <v>122</v>
      </c>
      <c r="N2776" s="66">
        <v>24481</v>
      </c>
      <c r="O2776" s="66">
        <v>4697</v>
      </c>
      <c r="P2776" s="66">
        <v>4153</v>
      </c>
      <c r="Q2776" s="66">
        <v>79</v>
      </c>
      <c r="R2776" s="73">
        <v>8929</v>
      </c>
      <c r="S2776" s="78" t="e">
        <f>Table1[[#This Row],[Female Voters]]/Table1[[#This Row],[Female Population]]</f>
        <v>#DIV/0!</v>
      </c>
      <c r="T2776" s="78" t="e">
        <f>Table1[[#This Row],[Male Voters]]/Table1[[#This Row],[Male Population]]</f>
        <v>#DIV/0!</v>
      </c>
      <c r="U2776" s="78" t="e">
        <f>Table1[[#This Row],[Total Voters]]/Table1[[#This Row],[Total Population]]</f>
        <v>#DIV/0!</v>
      </c>
      <c r="V2776" s="78" t="e">
        <f>Table1[[#This Row],[Female Ballots]]/Table1[[#This Row],[Female Population]]</f>
        <v>#DIV/0!</v>
      </c>
      <c r="W2776" s="78" t="e">
        <f>Table1[[#This Row],[Male Ballots]]/Table1[[#This Row],[Male Population]]</f>
        <v>#DIV/0!</v>
      </c>
      <c r="X2776" s="78" t="e">
        <f>Table1[[#This Row],[Total Ballots]]/Table1[[#This Row],[Total Population]]</f>
        <v>#DIV/0!</v>
      </c>
      <c r="Y2776" s="78">
        <f>Table1[[#This Row],[Female Ballots]]/Table1[[#This Row],[Female Voters]]</f>
        <v>0.3811262577085362</v>
      </c>
      <c r="Z2776" s="79">
        <f>Table1[[#This Row],[Male Ballots]]/Table1[[#This Row],[Male Voters]]</f>
        <v>0.34507685916078107</v>
      </c>
      <c r="AA2776" s="78">
        <f>Table1[[#This Row],[Total Ballots]]/Table1[[#This Row],[Total Voters]]</f>
        <v>0.3647318328499653</v>
      </c>
    </row>
    <row r="2777" spans="1:27" s="12" customFormat="1" x14ac:dyDescent="0.35">
      <c r="A2777" s="70" t="s">
        <v>35</v>
      </c>
      <c r="B2777" s="71">
        <v>2019</v>
      </c>
      <c r="C2777" s="71" t="s">
        <v>82</v>
      </c>
      <c r="D2777" s="71"/>
      <c r="E2777" s="72"/>
      <c r="F2777" s="81"/>
      <c r="G2777" s="82" t="s">
        <v>64</v>
      </c>
      <c r="H2777" s="66"/>
      <c r="I2777" s="66"/>
      <c r="J2777" s="66"/>
      <c r="K2777" s="66">
        <v>11584</v>
      </c>
      <c r="L2777" s="66">
        <v>11197</v>
      </c>
      <c r="M2777" s="66">
        <v>50</v>
      </c>
      <c r="N2777" s="66">
        <v>22831</v>
      </c>
      <c r="O2777" s="66">
        <v>5849</v>
      </c>
      <c r="P2777" s="66">
        <v>5433</v>
      </c>
      <c r="Q2777" s="66">
        <v>36</v>
      </c>
      <c r="R2777" s="73">
        <v>11318</v>
      </c>
      <c r="S2777" s="78" t="e">
        <f>Table1[[#This Row],[Female Voters]]/Table1[[#This Row],[Female Population]]</f>
        <v>#DIV/0!</v>
      </c>
      <c r="T2777" s="78" t="e">
        <f>Table1[[#This Row],[Male Voters]]/Table1[[#This Row],[Male Population]]</f>
        <v>#DIV/0!</v>
      </c>
      <c r="U2777" s="78" t="e">
        <f>Table1[[#This Row],[Total Voters]]/Table1[[#This Row],[Total Population]]</f>
        <v>#DIV/0!</v>
      </c>
      <c r="V2777" s="78" t="e">
        <f>Table1[[#This Row],[Female Ballots]]/Table1[[#This Row],[Female Population]]</f>
        <v>#DIV/0!</v>
      </c>
      <c r="W2777" s="78" t="e">
        <f>Table1[[#This Row],[Male Ballots]]/Table1[[#This Row],[Male Population]]</f>
        <v>#DIV/0!</v>
      </c>
      <c r="X2777" s="78" t="e">
        <f>Table1[[#This Row],[Total Ballots]]/Table1[[#This Row],[Total Population]]</f>
        <v>#DIV/0!</v>
      </c>
      <c r="Y2777" s="78">
        <f>Table1[[#This Row],[Female Ballots]]/Table1[[#This Row],[Female Voters]]</f>
        <v>0.50492058011049723</v>
      </c>
      <c r="Z2777" s="79">
        <f>Table1[[#This Row],[Male Ballots]]/Table1[[#This Row],[Male Voters]]</f>
        <v>0.48521925515763153</v>
      </c>
      <c r="AA2777" s="78">
        <f>Table1[[#This Row],[Total Ballots]]/Table1[[#This Row],[Total Voters]]</f>
        <v>0.49572949060487931</v>
      </c>
    </row>
    <row r="2778" spans="1:27" s="12" customFormat="1" x14ac:dyDescent="0.35">
      <c r="A2778" s="70" t="s">
        <v>35</v>
      </c>
      <c r="B2778" s="71">
        <v>2019</v>
      </c>
      <c r="C2778" s="71" t="s">
        <v>82</v>
      </c>
      <c r="D2778" s="71"/>
      <c r="E2778" s="72"/>
      <c r="F2778" s="81"/>
      <c r="G2778" s="82" t="s">
        <v>65</v>
      </c>
      <c r="H2778" s="66"/>
      <c r="I2778" s="66"/>
      <c r="J2778" s="66"/>
      <c r="K2778" s="66">
        <v>10698</v>
      </c>
      <c r="L2778" s="66">
        <v>10175</v>
      </c>
      <c r="M2778" s="66">
        <v>30</v>
      </c>
      <c r="N2778" s="66">
        <v>20903</v>
      </c>
      <c r="O2778" s="66">
        <v>6127</v>
      </c>
      <c r="P2778" s="66">
        <v>5684</v>
      </c>
      <c r="Q2778" s="66">
        <v>20</v>
      </c>
      <c r="R2778" s="73">
        <v>11831</v>
      </c>
      <c r="S2778" s="78" t="e">
        <f>Table1[[#This Row],[Female Voters]]/Table1[[#This Row],[Female Population]]</f>
        <v>#DIV/0!</v>
      </c>
      <c r="T2778" s="78" t="e">
        <f>Table1[[#This Row],[Male Voters]]/Table1[[#This Row],[Male Population]]</f>
        <v>#DIV/0!</v>
      </c>
      <c r="U2778" s="78" t="e">
        <f>Table1[[#This Row],[Total Voters]]/Table1[[#This Row],[Total Population]]</f>
        <v>#DIV/0!</v>
      </c>
      <c r="V2778" s="78" t="e">
        <f>Table1[[#This Row],[Female Ballots]]/Table1[[#This Row],[Female Population]]</f>
        <v>#DIV/0!</v>
      </c>
      <c r="W2778" s="78" t="e">
        <f>Table1[[#This Row],[Male Ballots]]/Table1[[#This Row],[Male Population]]</f>
        <v>#DIV/0!</v>
      </c>
      <c r="X2778" s="78" t="e">
        <f>Table1[[#This Row],[Total Ballots]]/Table1[[#This Row],[Total Population]]</f>
        <v>#DIV/0!</v>
      </c>
      <c r="Y2778" s="78">
        <f>Table1[[#This Row],[Female Ballots]]/Table1[[#This Row],[Female Voters]]</f>
        <v>0.57272387362123767</v>
      </c>
      <c r="Z2778" s="79">
        <f>Table1[[#This Row],[Male Ballots]]/Table1[[#This Row],[Male Voters]]</f>
        <v>0.55862407862407859</v>
      </c>
      <c r="AA2778" s="78">
        <f>Table1[[#This Row],[Total Ballots]]/Table1[[#This Row],[Total Voters]]</f>
        <v>0.56599531167774964</v>
      </c>
    </row>
    <row r="2779" spans="1:27" s="12" customFormat="1" x14ac:dyDescent="0.35">
      <c r="A2779" s="70" t="s">
        <v>35</v>
      </c>
      <c r="B2779" s="71">
        <v>2019</v>
      </c>
      <c r="C2779" s="71" t="s">
        <v>82</v>
      </c>
      <c r="D2779" s="71"/>
      <c r="E2779" s="72"/>
      <c r="F2779" s="81"/>
      <c r="G2779" s="82" t="s">
        <v>66</v>
      </c>
      <c r="H2779" s="66"/>
      <c r="I2779" s="66"/>
      <c r="J2779" s="66"/>
      <c r="K2779" s="66">
        <v>12646</v>
      </c>
      <c r="L2779" s="66">
        <v>11307</v>
      </c>
      <c r="M2779" s="66">
        <v>36</v>
      </c>
      <c r="N2779" s="66">
        <v>23989</v>
      </c>
      <c r="O2779" s="66">
        <v>8499</v>
      </c>
      <c r="P2779" s="66">
        <v>7413</v>
      </c>
      <c r="Q2779" s="66">
        <v>30</v>
      </c>
      <c r="R2779" s="73">
        <v>15942</v>
      </c>
      <c r="S2779" s="78" t="e">
        <f>Table1[[#This Row],[Female Voters]]/Table1[[#This Row],[Female Population]]</f>
        <v>#DIV/0!</v>
      </c>
      <c r="T2779" s="78" t="e">
        <f>Table1[[#This Row],[Male Voters]]/Table1[[#This Row],[Male Population]]</f>
        <v>#DIV/0!</v>
      </c>
      <c r="U2779" s="78" t="e">
        <f>Table1[[#This Row],[Total Voters]]/Table1[[#This Row],[Total Population]]</f>
        <v>#DIV/0!</v>
      </c>
      <c r="V2779" s="78" t="e">
        <f>Table1[[#This Row],[Female Ballots]]/Table1[[#This Row],[Female Population]]</f>
        <v>#DIV/0!</v>
      </c>
      <c r="W2779" s="78" t="e">
        <f>Table1[[#This Row],[Male Ballots]]/Table1[[#This Row],[Male Population]]</f>
        <v>#DIV/0!</v>
      </c>
      <c r="X2779" s="78" t="e">
        <f>Table1[[#This Row],[Total Ballots]]/Table1[[#This Row],[Total Population]]</f>
        <v>#DIV/0!</v>
      </c>
      <c r="Y2779" s="78">
        <f>Table1[[#This Row],[Female Ballots]]/Table1[[#This Row],[Female Voters]]</f>
        <v>0.67207021983235804</v>
      </c>
      <c r="Z2779" s="79">
        <f>Table1[[#This Row],[Male Ballots]]/Table1[[#This Row],[Male Voters]]</f>
        <v>0.65561156805518706</v>
      </c>
      <c r="AA2779" s="78">
        <f>Table1[[#This Row],[Total Ballots]]/Table1[[#This Row],[Total Voters]]</f>
        <v>0.66455458751927965</v>
      </c>
    </row>
    <row r="2780" spans="1:27" s="12" customFormat="1" x14ac:dyDescent="0.35">
      <c r="A2780" s="70" t="s">
        <v>35</v>
      </c>
      <c r="B2780" s="71">
        <v>2019</v>
      </c>
      <c r="C2780" s="71" t="s">
        <v>82</v>
      </c>
      <c r="D2780" s="71"/>
      <c r="E2780" s="72"/>
      <c r="F2780" s="81"/>
      <c r="G2780" s="82" t="s">
        <v>67</v>
      </c>
      <c r="H2780" s="66"/>
      <c r="I2780" s="66"/>
      <c r="J2780" s="66"/>
      <c r="K2780" s="66">
        <v>20169</v>
      </c>
      <c r="L2780" s="66">
        <v>17618</v>
      </c>
      <c r="M2780" s="66">
        <v>35</v>
      </c>
      <c r="N2780" s="66">
        <v>37822</v>
      </c>
      <c r="O2780" s="66">
        <v>15273</v>
      </c>
      <c r="P2780" s="66">
        <v>13721</v>
      </c>
      <c r="Q2780" s="66">
        <v>27</v>
      </c>
      <c r="R2780" s="66">
        <v>29021</v>
      </c>
      <c r="S2780" s="78" t="e">
        <f>Table1[[#This Row],[Female Voters]]/Table1[[#This Row],[Female Population]]</f>
        <v>#DIV/0!</v>
      </c>
      <c r="T2780" s="78" t="e">
        <f>Table1[[#This Row],[Male Voters]]/Table1[[#This Row],[Male Population]]</f>
        <v>#DIV/0!</v>
      </c>
      <c r="U2780" s="78" t="e">
        <f>Table1[[#This Row],[Total Voters]]/Table1[[#This Row],[Total Population]]</f>
        <v>#DIV/0!</v>
      </c>
      <c r="V2780" s="78" t="e">
        <f>Table1[[#This Row],[Female Ballots]]/Table1[[#This Row],[Female Population]]</f>
        <v>#DIV/0!</v>
      </c>
      <c r="W2780" s="78" t="e">
        <f>Table1[[#This Row],[Male Ballots]]/Table1[[#This Row],[Male Population]]</f>
        <v>#DIV/0!</v>
      </c>
      <c r="X2780" s="78" t="e">
        <f>Table1[[#This Row],[Total Ballots]]/Table1[[#This Row],[Total Population]]</f>
        <v>#DIV/0!</v>
      </c>
      <c r="Y2780" s="78">
        <f>Table1[[#This Row],[Female Ballots]]/Table1[[#This Row],[Female Voters]]</f>
        <v>0.75725122713074522</v>
      </c>
      <c r="Z2780" s="79">
        <f>Table1[[#This Row],[Male Ballots]]/Table1[[#This Row],[Male Voters]]</f>
        <v>0.77880576682937908</v>
      </c>
      <c r="AA2780" s="78">
        <f>Table1[[#This Row],[Total Ballots]]/Table1[[#This Row],[Total Voters]]</f>
        <v>0.76730474327111209</v>
      </c>
    </row>
    <row r="2781" spans="1:27" s="12" customFormat="1" x14ac:dyDescent="0.35">
      <c r="A2781" s="70" t="s">
        <v>57</v>
      </c>
      <c r="B2781" s="71">
        <v>2019</v>
      </c>
      <c r="C2781" s="71" t="s">
        <v>82</v>
      </c>
      <c r="D2781" s="71"/>
      <c r="E2781" s="72"/>
      <c r="F2781" s="81"/>
      <c r="G2781" s="82" t="s">
        <v>79</v>
      </c>
      <c r="H2781" s="66"/>
      <c r="I2781" s="66"/>
      <c r="J2781" s="66"/>
      <c r="K2781" s="66">
        <v>12145</v>
      </c>
      <c r="L2781" s="66">
        <v>11607</v>
      </c>
      <c r="M2781" s="66">
        <v>437</v>
      </c>
      <c r="N2781" s="66">
        <v>24189</v>
      </c>
      <c r="O2781" s="66">
        <v>5415</v>
      </c>
      <c r="P2781" s="66">
        <v>5167</v>
      </c>
      <c r="Q2781" s="66">
        <v>152</v>
      </c>
      <c r="R2781" s="73">
        <v>10734</v>
      </c>
      <c r="S2781" s="78" t="e">
        <f>Table1[[#This Row],[Female Voters]]/Table1[[#This Row],[Female Population]]</f>
        <v>#DIV/0!</v>
      </c>
      <c r="T2781" s="78" t="e">
        <f>Table1[[#This Row],[Male Voters]]/Table1[[#This Row],[Male Population]]</f>
        <v>#DIV/0!</v>
      </c>
      <c r="U2781" s="78" t="e">
        <f>Table1[[#This Row],[Total Voters]]/Table1[[#This Row],[Total Population]]</f>
        <v>#DIV/0!</v>
      </c>
      <c r="V2781" s="78" t="e">
        <f>Table1[[#This Row],[Female Ballots]]/Table1[[#This Row],[Female Population]]</f>
        <v>#DIV/0!</v>
      </c>
      <c r="W2781" s="78" t="e">
        <f>Table1[[#This Row],[Male Ballots]]/Table1[[#This Row],[Male Population]]</f>
        <v>#DIV/0!</v>
      </c>
      <c r="X2781" s="78" t="e">
        <f>Table1[[#This Row],[Total Ballots]]/Table1[[#This Row],[Total Population]]</f>
        <v>#DIV/0!</v>
      </c>
      <c r="Y2781" s="78">
        <f>Table1[[#This Row],[Female Ballots]]/Table1[[#This Row],[Female Voters]]</f>
        <v>0.44586249485384932</v>
      </c>
      <c r="Z2781" s="79">
        <f>Table1[[#This Row],[Male Ballots]]/Table1[[#This Row],[Male Voters]]</f>
        <v>0.44516240199879381</v>
      </c>
      <c r="AA2781" s="78">
        <f>Table1[[#This Row],[Total Ballots]]/Table1[[#This Row],[Total Voters]]</f>
        <v>0.44375542602009177</v>
      </c>
    </row>
    <row r="2782" spans="1:27" s="12" customFormat="1" x14ac:dyDescent="0.35">
      <c r="A2782" s="70" t="s">
        <v>57</v>
      </c>
      <c r="B2782" s="71">
        <v>2019</v>
      </c>
      <c r="C2782" s="71" t="s">
        <v>82</v>
      </c>
      <c r="D2782" s="71"/>
      <c r="E2782" s="72"/>
      <c r="F2782" s="81"/>
      <c r="G2782" s="82" t="s">
        <v>62</v>
      </c>
      <c r="H2782" s="66"/>
      <c r="I2782" s="66"/>
      <c r="J2782" s="66"/>
      <c r="K2782" s="66">
        <v>2049</v>
      </c>
      <c r="L2782" s="66">
        <v>1821</v>
      </c>
      <c r="M2782" s="66">
        <v>171</v>
      </c>
      <c r="N2782" s="66">
        <v>4041</v>
      </c>
      <c r="O2782" s="66">
        <v>296</v>
      </c>
      <c r="P2782" s="66">
        <v>261</v>
      </c>
      <c r="Q2782" s="66">
        <v>24</v>
      </c>
      <c r="R2782" s="73">
        <v>581</v>
      </c>
      <c r="S2782" s="78" t="e">
        <f>Table1[[#This Row],[Female Voters]]/Table1[[#This Row],[Female Population]]</f>
        <v>#DIV/0!</v>
      </c>
      <c r="T2782" s="78" t="e">
        <f>Table1[[#This Row],[Male Voters]]/Table1[[#This Row],[Male Population]]</f>
        <v>#DIV/0!</v>
      </c>
      <c r="U2782" s="78" t="e">
        <f>Table1[[#This Row],[Total Voters]]/Table1[[#This Row],[Total Population]]</f>
        <v>#DIV/0!</v>
      </c>
      <c r="V2782" s="78" t="e">
        <f>Table1[[#This Row],[Female Ballots]]/Table1[[#This Row],[Female Population]]</f>
        <v>#DIV/0!</v>
      </c>
      <c r="W2782" s="78" t="e">
        <f>Table1[[#This Row],[Male Ballots]]/Table1[[#This Row],[Male Population]]</f>
        <v>#DIV/0!</v>
      </c>
      <c r="X2782" s="78" t="e">
        <f>Table1[[#This Row],[Total Ballots]]/Table1[[#This Row],[Total Population]]</f>
        <v>#DIV/0!</v>
      </c>
      <c r="Y2782" s="78">
        <f>Table1[[#This Row],[Female Ballots]]/Table1[[#This Row],[Female Voters]]</f>
        <v>0.14446071254270376</v>
      </c>
      <c r="Z2782" s="79">
        <f>Table1[[#This Row],[Male Ballots]]/Table1[[#This Row],[Male Voters]]</f>
        <v>0.14332784184514002</v>
      </c>
      <c r="AA2782" s="78">
        <f>Table1[[#This Row],[Total Ballots]]/Table1[[#This Row],[Total Voters]]</f>
        <v>0.14377629299678296</v>
      </c>
    </row>
    <row r="2783" spans="1:27" s="12" customFormat="1" x14ac:dyDescent="0.35">
      <c r="A2783" s="70" t="s">
        <v>57</v>
      </c>
      <c r="B2783" s="71">
        <v>2019</v>
      </c>
      <c r="C2783" s="71" t="s">
        <v>82</v>
      </c>
      <c r="D2783" s="71"/>
      <c r="E2783" s="72"/>
      <c r="F2783" s="81"/>
      <c r="G2783" s="82" t="s">
        <v>63</v>
      </c>
      <c r="H2783" s="66"/>
      <c r="I2783" s="66"/>
      <c r="J2783" s="66"/>
      <c r="K2783" s="66">
        <v>2375</v>
      </c>
      <c r="L2783" s="66">
        <v>2452</v>
      </c>
      <c r="M2783" s="66">
        <v>81</v>
      </c>
      <c r="N2783" s="66">
        <v>4908</v>
      </c>
      <c r="O2783" s="66">
        <v>573</v>
      </c>
      <c r="P2783" s="66">
        <v>541</v>
      </c>
      <c r="Q2783" s="66">
        <v>29</v>
      </c>
      <c r="R2783" s="73">
        <v>1143</v>
      </c>
      <c r="S2783" s="78" t="e">
        <f>Table1[[#This Row],[Female Voters]]/Table1[[#This Row],[Female Population]]</f>
        <v>#DIV/0!</v>
      </c>
      <c r="T2783" s="78" t="e">
        <f>Table1[[#This Row],[Male Voters]]/Table1[[#This Row],[Male Population]]</f>
        <v>#DIV/0!</v>
      </c>
      <c r="U2783" s="78" t="e">
        <f>Table1[[#This Row],[Total Voters]]/Table1[[#This Row],[Total Population]]</f>
        <v>#DIV/0!</v>
      </c>
      <c r="V2783" s="78" t="e">
        <f>Table1[[#This Row],[Female Ballots]]/Table1[[#This Row],[Female Population]]</f>
        <v>#DIV/0!</v>
      </c>
      <c r="W2783" s="78" t="e">
        <f>Table1[[#This Row],[Male Ballots]]/Table1[[#This Row],[Male Population]]</f>
        <v>#DIV/0!</v>
      </c>
      <c r="X2783" s="78" t="e">
        <f>Table1[[#This Row],[Total Ballots]]/Table1[[#This Row],[Total Population]]</f>
        <v>#DIV/0!</v>
      </c>
      <c r="Y2783" s="78">
        <f>Table1[[#This Row],[Female Ballots]]/Table1[[#This Row],[Female Voters]]</f>
        <v>0.24126315789473685</v>
      </c>
      <c r="Z2783" s="79">
        <f>Table1[[#This Row],[Male Ballots]]/Table1[[#This Row],[Male Voters]]</f>
        <v>0.22063621533442088</v>
      </c>
      <c r="AA2783" s="78">
        <f>Table1[[#This Row],[Total Ballots]]/Table1[[#This Row],[Total Voters]]</f>
        <v>0.23288508557457213</v>
      </c>
    </row>
    <row r="2784" spans="1:27" s="12" customFormat="1" x14ac:dyDescent="0.35">
      <c r="A2784" s="70" t="s">
        <v>57</v>
      </c>
      <c r="B2784" s="71">
        <v>2019</v>
      </c>
      <c r="C2784" s="71" t="s">
        <v>82</v>
      </c>
      <c r="D2784" s="71"/>
      <c r="E2784" s="72"/>
      <c r="F2784" s="81"/>
      <c r="G2784" s="82" t="s">
        <v>64</v>
      </c>
      <c r="H2784" s="66"/>
      <c r="I2784" s="66"/>
      <c r="J2784" s="66"/>
      <c r="K2784" s="66">
        <v>1698</v>
      </c>
      <c r="L2784" s="66">
        <v>1698</v>
      </c>
      <c r="M2784" s="66">
        <v>45</v>
      </c>
      <c r="N2784" s="66">
        <v>3441</v>
      </c>
      <c r="O2784" s="66">
        <v>675</v>
      </c>
      <c r="P2784" s="66">
        <v>666</v>
      </c>
      <c r="Q2784" s="66">
        <v>16</v>
      </c>
      <c r="R2784" s="73">
        <v>1357</v>
      </c>
      <c r="S2784" s="78" t="e">
        <f>Table1[[#This Row],[Female Voters]]/Table1[[#This Row],[Female Population]]</f>
        <v>#DIV/0!</v>
      </c>
      <c r="T2784" s="78" t="e">
        <f>Table1[[#This Row],[Male Voters]]/Table1[[#This Row],[Male Population]]</f>
        <v>#DIV/0!</v>
      </c>
      <c r="U2784" s="78" t="e">
        <f>Table1[[#This Row],[Total Voters]]/Table1[[#This Row],[Total Population]]</f>
        <v>#DIV/0!</v>
      </c>
      <c r="V2784" s="78" t="e">
        <f>Table1[[#This Row],[Female Ballots]]/Table1[[#This Row],[Female Population]]</f>
        <v>#DIV/0!</v>
      </c>
      <c r="W2784" s="78" t="e">
        <f>Table1[[#This Row],[Male Ballots]]/Table1[[#This Row],[Male Population]]</f>
        <v>#DIV/0!</v>
      </c>
      <c r="X2784" s="78" t="e">
        <f>Table1[[#This Row],[Total Ballots]]/Table1[[#This Row],[Total Population]]</f>
        <v>#DIV/0!</v>
      </c>
      <c r="Y2784" s="78">
        <f>Table1[[#This Row],[Female Ballots]]/Table1[[#This Row],[Female Voters]]</f>
        <v>0.39752650176678445</v>
      </c>
      <c r="Z2784" s="79">
        <f>Table1[[#This Row],[Male Ballots]]/Table1[[#This Row],[Male Voters]]</f>
        <v>0.392226148409894</v>
      </c>
      <c r="AA2784" s="78">
        <f>Table1[[#This Row],[Total Ballots]]/Table1[[#This Row],[Total Voters]]</f>
        <v>0.39436210403952338</v>
      </c>
    </row>
    <row r="2785" spans="1:27" s="12" customFormat="1" x14ac:dyDescent="0.35">
      <c r="A2785" s="70" t="s">
        <v>57</v>
      </c>
      <c r="B2785" s="71">
        <v>2019</v>
      </c>
      <c r="C2785" s="71" t="s">
        <v>82</v>
      </c>
      <c r="D2785" s="71"/>
      <c r="E2785" s="72"/>
      <c r="F2785" s="81"/>
      <c r="G2785" s="82" t="s">
        <v>65</v>
      </c>
      <c r="H2785" s="66"/>
      <c r="I2785" s="66"/>
      <c r="J2785" s="66"/>
      <c r="K2785" s="66">
        <v>1512</v>
      </c>
      <c r="L2785" s="66">
        <v>1475</v>
      </c>
      <c r="M2785" s="66">
        <v>49</v>
      </c>
      <c r="N2785" s="66">
        <v>3036</v>
      </c>
      <c r="O2785" s="66">
        <v>782</v>
      </c>
      <c r="P2785" s="66">
        <v>759</v>
      </c>
      <c r="Q2785" s="66">
        <v>22</v>
      </c>
      <c r="R2785" s="73">
        <v>1563</v>
      </c>
      <c r="S2785" s="78" t="e">
        <f>Table1[[#This Row],[Female Voters]]/Table1[[#This Row],[Female Population]]</f>
        <v>#DIV/0!</v>
      </c>
      <c r="T2785" s="78" t="e">
        <f>Table1[[#This Row],[Male Voters]]/Table1[[#This Row],[Male Population]]</f>
        <v>#DIV/0!</v>
      </c>
      <c r="U2785" s="78" t="e">
        <f>Table1[[#This Row],[Total Voters]]/Table1[[#This Row],[Total Population]]</f>
        <v>#DIV/0!</v>
      </c>
      <c r="V2785" s="78" t="e">
        <f>Table1[[#This Row],[Female Ballots]]/Table1[[#This Row],[Female Population]]</f>
        <v>#DIV/0!</v>
      </c>
      <c r="W2785" s="78" t="e">
        <f>Table1[[#This Row],[Male Ballots]]/Table1[[#This Row],[Male Population]]</f>
        <v>#DIV/0!</v>
      </c>
      <c r="X2785" s="78" t="e">
        <f>Table1[[#This Row],[Total Ballots]]/Table1[[#This Row],[Total Population]]</f>
        <v>#DIV/0!</v>
      </c>
      <c r="Y2785" s="78">
        <f>Table1[[#This Row],[Female Ballots]]/Table1[[#This Row],[Female Voters]]</f>
        <v>0.51719576719576721</v>
      </c>
      <c r="Z2785" s="79">
        <f>Table1[[#This Row],[Male Ballots]]/Table1[[#This Row],[Male Voters]]</f>
        <v>0.51457627118644067</v>
      </c>
      <c r="AA2785" s="78">
        <f>Table1[[#This Row],[Total Ballots]]/Table1[[#This Row],[Total Voters]]</f>
        <v>0.5148221343873518</v>
      </c>
    </row>
    <row r="2786" spans="1:27" s="12" customFormat="1" x14ac:dyDescent="0.35">
      <c r="A2786" s="70" t="s">
        <v>57</v>
      </c>
      <c r="B2786" s="71">
        <v>2019</v>
      </c>
      <c r="C2786" s="71" t="s">
        <v>82</v>
      </c>
      <c r="D2786" s="71"/>
      <c r="E2786" s="72"/>
      <c r="F2786" s="81"/>
      <c r="G2786" s="82" t="s">
        <v>66</v>
      </c>
      <c r="H2786" s="66"/>
      <c r="I2786" s="66"/>
      <c r="J2786" s="66"/>
      <c r="K2786" s="66">
        <v>1918</v>
      </c>
      <c r="L2786" s="66">
        <v>1777</v>
      </c>
      <c r="M2786" s="66">
        <v>38</v>
      </c>
      <c r="N2786" s="66">
        <v>3733</v>
      </c>
      <c r="O2786" s="66">
        <v>1218</v>
      </c>
      <c r="P2786" s="66">
        <v>1163</v>
      </c>
      <c r="Q2786" s="66">
        <v>23</v>
      </c>
      <c r="R2786" s="73">
        <v>2404</v>
      </c>
      <c r="S2786" s="78" t="e">
        <f>Table1[[#This Row],[Female Voters]]/Table1[[#This Row],[Female Population]]</f>
        <v>#DIV/0!</v>
      </c>
      <c r="T2786" s="78" t="e">
        <f>Table1[[#This Row],[Male Voters]]/Table1[[#This Row],[Male Population]]</f>
        <v>#DIV/0!</v>
      </c>
      <c r="U2786" s="78" t="e">
        <f>Table1[[#This Row],[Total Voters]]/Table1[[#This Row],[Total Population]]</f>
        <v>#DIV/0!</v>
      </c>
      <c r="V2786" s="78" t="e">
        <f>Table1[[#This Row],[Female Ballots]]/Table1[[#This Row],[Female Population]]</f>
        <v>#DIV/0!</v>
      </c>
      <c r="W2786" s="78" t="e">
        <f>Table1[[#This Row],[Male Ballots]]/Table1[[#This Row],[Male Population]]</f>
        <v>#DIV/0!</v>
      </c>
      <c r="X2786" s="78" t="e">
        <f>Table1[[#This Row],[Total Ballots]]/Table1[[#This Row],[Total Population]]</f>
        <v>#DIV/0!</v>
      </c>
      <c r="Y2786" s="78">
        <f>Table1[[#This Row],[Female Ballots]]/Table1[[#This Row],[Female Voters]]</f>
        <v>0.63503649635036497</v>
      </c>
      <c r="Z2786" s="79">
        <f>Table1[[#This Row],[Male Ballots]]/Table1[[#This Row],[Male Voters]]</f>
        <v>0.65447383230163192</v>
      </c>
      <c r="AA2786" s="78">
        <f>Table1[[#This Row],[Total Ballots]]/Table1[[#This Row],[Total Voters]]</f>
        <v>0.64398607018483789</v>
      </c>
    </row>
    <row r="2787" spans="1:27" s="12" customFormat="1" x14ac:dyDescent="0.35">
      <c r="A2787" s="70" t="s">
        <v>57</v>
      </c>
      <c r="B2787" s="71">
        <v>2019</v>
      </c>
      <c r="C2787" s="71" t="s">
        <v>82</v>
      </c>
      <c r="D2787" s="71"/>
      <c r="E2787" s="72"/>
      <c r="F2787" s="81"/>
      <c r="G2787" s="82" t="s">
        <v>67</v>
      </c>
      <c r="H2787" s="66"/>
      <c r="I2787" s="66"/>
      <c r="J2787" s="66"/>
      <c r="K2787" s="66">
        <v>2593</v>
      </c>
      <c r="L2787" s="66">
        <v>2384</v>
      </c>
      <c r="M2787" s="66">
        <v>53</v>
      </c>
      <c r="N2787" s="66">
        <v>5030</v>
      </c>
      <c r="O2787" s="66">
        <v>1871</v>
      </c>
      <c r="P2787" s="66">
        <v>1777</v>
      </c>
      <c r="Q2787" s="66">
        <v>38</v>
      </c>
      <c r="R2787" s="66">
        <v>3686</v>
      </c>
      <c r="S2787" s="78" t="e">
        <f>Table1[[#This Row],[Female Voters]]/Table1[[#This Row],[Female Population]]</f>
        <v>#DIV/0!</v>
      </c>
      <c r="T2787" s="78" t="e">
        <f>Table1[[#This Row],[Male Voters]]/Table1[[#This Row],[Male Population]]</f>
        <v>#DIV/0!</v>
      </c>
      <c r="U2787" s="78" t="e">
        <f>Table1[[#This Row],[Total Voters]]/Table1[[#This Row],[Total Population]]</f>
        <v>#DIV/0!</v>
      </c>
      <c r="V2787" s="78" t="e">
        <f>Table1[[#This Row],[Female Ballots]]/Table1[[#This Row],[Female Population]]</f>
        <v>#DIV/0!</v>
      </c>
      <c r="W2787" s="78" t="e">
        <f>Table1[[#This Row],[Male Ballots]]/Table1[[#This Row],[Male Population]]</f>
        <v>#DIV/0!</v>
      </c>
      <c r="X2787" s="78" t="e">
        <f>Table1[[#This Row],[Total Ballots]]/Table1[[#This Row],[Total Population]]</f>
        <v>#DIV/0!</v>
      </c>
      <c r="Y2787" s="78">
        <f>Table1[[#This Row],[Female Ballots]]/Table1[[#This Row],[Female Voters]]</f>
        <v>0.72155804087929043</v>
      </c>
      <c r="Z2787" s="79">
        <f>Table1[[#This Row],[Male Ballots]]/Table1[[#This Row],[Male Voters]]</f>
        <v>0.74538590604026844</v>
      </c>
      <c r="AA2787" s="78">
        <f>Table1[[#This Row],[Total Ballots]]/Table1[[#This Row],[Total Voters]]</f>
        <v>0.73280318091451291</v>
      </c>
    </row>
    <row r="2788" spans="1:27" s="12" customFormat="1" x14ac:dyDescent="0.35">
      <c r="A2788" s="70" t="s">
        <v>58</v>
      </c>
      <c r="B2788" s="71">
        <v>2019</v>
      </c>
      <c r="C2788" s="71" t="s">
        <v>82</v>
      </c>
      <c r="D2788" s="71"/>
      <c r="E2788" s="72"/>
      <c r="F2788" s="81"/>
      <c r="G2788" s="82" t="s">
        <v>79</v>
      </c>
      <c r="H2788" s="66"/>
      <c r="I2788" s="66"/>
      <c r="J2788" s="66"/>
      <c r="K2788" s="66">
        <v>63326</v>
      </c>
      <c r="L2788" s="66">
        <v>55767</v>
      </c>
      <c r="M2788" s="66">
        <v>112</v>
      </c>
      <c r="N2788" s="66">
        <v>119205</v>
      </c>
      <c r="O2788" s="66">
        <v>21270</v>
      </c>
      <c r="P2788" s="66">
        <v>19814</v>
      </c>
      <c r="Q2788" s="66">
        <v>35</v>
      </c>
      <c r="R2788" s="73">
        <v>41119</v>
      </c>
      <c r="S2788" s="78" t="e">
        <f>Table1[[#This Row],[Female Voters]]/Table1[[#This Row],[Female Population]]</f>
        <v>#DIV/0!</v>
      </c>
      <c r="T2788" s="78" t="e">
        <f>Table1[[#This Row],[Male Voters]]/Table1[[#This Row],[Male Population]]</f>
        <v>#DIV/0!</v>
      </c>
      <c r="U2788" s="78" t="e">
        <f>Table1[[#This Row],[Total Voters]]/Table1[[#This Row],[Total Population]]</f>
        <v>#DIV/0!</v>
      </c>
      <c r="V2788" s="78" t="e">
        <f>Table1[[#This Row],[Female Ballots]]/Table1[[#This Row],[Female Population]]</f>
        <v>#DIV/0!</v>
      </c>
      <c r="W2788" s="78" t="e">
        <f>Table1[[#This Row],[Male Ballots]]/Table1[[#This Row],[Male Population]]</f>
        <v>#DIV/0!</v>
      </c>
      <c r="X2788" s="78" t="e">
        <f>Table1[[#This Row],[Total Ballots]]/Table1[[#This Row],[Total Population]]</f>
        <v>#DIV/0!</v>
      </c>
      <c r="Y2788" s="78">
        <f>Table1[[#This Row],[Female Ballots]]/Table1[[#This Row],[Female Voters]]</f>
        <v>0.33588099674699173</v>
      </c>
      <c r="Z2788" s="79">
        <f>Table1[[#This Row],[Male Ballots]]/Table1[[#This Row],[Male Voters]]</f>
        <v>0.35529972923054853</v>
      </c>
      <c r="AA2788" s="78">
        <f>Table1[[#This Row],[Total Ballots]]/Table1[[#This Row],[Total Voters]]</f>
        <v>0.34494358458118368</v>
      </c>
    </row>
    <row r="2789" spans="1:27" s="12" customFormat="1" x14ac:dyDescent="0.35">
      <c r="A2789" s="70" t="s">
        <v>58</v>
      </c>
      <c r="B2789" s="71">
        <v>2019</v>
      </c>
      <c r="C2789" s="71" t="s">
        <v>82</v>
      </c>
      <c r="D2789" s="71"/>
      <c r="E2789" s="72"/>
      <c r="F2789" s="81"/>
      <c r="G2789" s="82" t="s">
        <v>62</v>
      </c>
      <c r="H2789" s="66"/>
      <c r="I2789" s="66"/>
      <c r="J2789" s="66"/>
      <c r="K2789" s="66">
        <v>6615</v>
      </c>
      <c r="L2789" s="66">
        <v>6148</v>
      </c>
      <c r="M2789" s="66">
        <v>30</v>
      </c>
      <c r="N2789" s="66">
        <v>12793</v>
      </c>
      <c r="O2789" s="66">
        <v>850</v>
      </c>
      <c r="P2789" s="66">
        <v>765</v>
      </c>
      <c r="Q2789" s="66">
        <v>8</v>
      </c>
      <c r="R2789" s="73">
        <v>1623</v>
      </c>
      <c r="S2789" s="78" t="e">
        <f>Table1[[#This Row],[Female Voters]]/Table1[[#This Row],[Female Population]]</f>
        <v>#DIV/0!</v>
      </c>
      <c r="T2789" s="78" t="e">
        <f>Table1[[#This Row],[Male Voters]]/Table1[[#This Row],[Male Population]]</f>
        <v>#DIV/0!</v>
      </c>
      <c r="U2789" s="78" t="e">
        <f>Table1[[#This Row],[Total Voters]]/Table1[[#This Row],[Total Population]]</f>
        <v>#DIV/0!</v>
      </c>
      <c r="V2789" s="78" t="e">
        <f>Table1[[#This Row],[Female Ballots]]/Table1[[#This Row],[Female Population]]</f>
        <v>#DIV/0!</v>
      </c>
      <c r="W2789" s="78" t="e">
        <f>Table1[[#This Row],[Male Ballots]]/Table1[[#This Row],[Male Population]]</f>
        <v>#DIV/0!</v>
      </c>
      <c r="X2789" s="78" t="e">
        <f>Table1[[#This Row],[Total Ballots]]/Table1[[#This Row],[Total Population]]</f>
        <v>#DIV/0!</v>
      </c>
      <c r="Y2789" s="78">
        <f>Table1[[#This Row],[Female Ballots]]/Table1[[#This Row],[Female Voters]]</f>
        <v>0.12849584278155707</v>
      </c>
      <c r="Z2789" s="79">
        <f>Table1[[#This Row],[Male Ballots]]/Table1[[#This Row],[Male Voters]]</f>
        <v>0.12443070917371503</v>
      </c>
      <c r="AA2789" s="78">
        <f>Table1[[#This Row],[Total Ballots]]/Table1[[#This Row],[Total Voters]]</f>
        <v>0.12686625498319393</v>
      </c>
    </row>
    <row r="2790" spans="1:27" s="12" customFormat="1" x14ac:dyDescent="0.35">
      <c r="A2790" s="70" t="s">
        <v>58</v>
      </c>
      <c r="B2790" s="71">
        <v>2019</v>
      </c>
      <c r="C2790" s="71" t="s">
        <v>82</v>
      </c>
      <c r="D2790" s="71"/>
      <c r="E2790" s="72"/>
      <c r="F2790" s="81"/>
      <c r="G2790" s="82" t="s">
        <v>63</v>
      </c>
      <c r="H2790" s="66"/>
      <c r="I2790" s="66"/>
      <c r="J2790" s="66"/>
      <c r="K2790" s="66">
        <v>11417</v>
      </c>
      <c r="L2790" s="66">
        <v>9898</v>
      </c>
      <c r="M2790" s="66">
        <v>30</v>
      </c>
      <c r="N2790" s="66">
        <v>21345</v>
      </c>
      <c r="O2790" s="66">
        <v>1474</v>
      </c>
      <c r="P2790" s="66">
        <v>1381</v>
      </c>
      <c r="Q2790" s="66">
        <v>7</v>
      </c>
      <c r="R2790" s="73">
        <v>2862</v>
      </c>
      <c r="S2790" s="78" t="e">
        <f>Table1[[#This Row],[Female Voters]]/Table1[[#This Row],[Female Population]]</f>
        <v>#DIV/0!</v>
      </c>
      <c r="T2790" s="78" t="e">
        <f>Table1[[#This Row],[Male Voters]]/Table1[[#This Row],[Male Population]]</f>
        <v>#DIV/0!</v>
      </c>
      <c r="U2790" s="78" t="e">
        <f>Table1[[#This Row],[Total Voters]]/Table1[[#This Row],[Total Population]]</f>
        <v>#DIV/0!</v>
      </c>
      <c r="V2790" s="78" t="e">
        <f>Table1[[#This Row],[Female Ballots]]/Table1[[#This Row],[Female Population]]</f>
        <v>#DIV/0!</v>
      </c>
      <c r="W2790" s="78" t="e">
        <f>Table1[[#This Row],[Male Ballots]]/Table1[[#This Row],[Male Population]]</f>
        <v>#DIV/0!</v>
      </c>
      <c r="X2790" s="78" t="e">
        <f>Table1[[#This Row],[Total Ballots]]/Table1[[#This Row],[Total Population]]</f>
        <v>#DIV/0!</v>
      </c>
      <c r="Y2790" s="78">
        <f>Table1[[#This Row],[Female Ballots]]/Table1[[#This Row],[Female Voters]]</f>
        <v>0.12910571954103531</v>
      </c>
      <c r="Z2790" s="79">
        <f>Table1[[#This Row],[Male Ballots]]/Table1[[#This Row],[Male Voters]]</f>
        <v>0.13952313598706809</v>
      </c>
      <c r="AA2790" s="78">
        <f>Table1[[#This Row],[Total Ballots]]/Table1[[#This Row],[Total Voters]]</f>
        <v>0.13408292340126493</v>
      </c>
    </row>
    <row r="2791" spans="1:27" s="12" customFormat="1" x14ac:dyDescent="0.35">
      <c r="A2791" s="70" t="s">
        <v>58</v>
      </c>
      <c r="B2791" s="71">
        <v>2019</v>
      </c>
      <c r="C2791" s="71" t="s">
        <v>82</v>
      </c>
      <c r="D2791" s="71"/>
      <c r="E2791" s="72"/>
      <c r="F2791" s="81"/>
      <c r="G2791" s="82" t="s">
        <v>64</v>
      </c>
      <c r="H2791" s="66"/>
      <c r="I2791" s="66"/>
      <c r="J2791" s="66"/>
      <c r="K2791" s="66">
        <v>9814</v>
      </c>
      <c r="L2791" s="66">
        <v>8368</v>
      </c>
      <c r="M2791" s="66">
        <v>11</v>
      </c>
      <c r="N2791" s="66">
        <v>18193</v>
      </c>
      <c r="O2791" s="66">
        <v>2104</v>
      </c>
      <c r="P2791" s="66">
        <v>1889</v>
      </c>
      <c r="Q2791" s="66">
        <v>1</v>
      </c>
      <c r="R2791" s="73">
        <v>3994</v>
      </c>
      <c r="S2791" s="78" t="e">
        <f>Table1[[#This Row],[Female Voters]]/Table1[[#This Row],[Female Population]]</f>
        <v>#DIV/0!</v>
      </c>
      <c r="T2791" s="78" t="e">
        <f>Table1[[#This Row],[Male Voters]]/Table1[[#This Row],[Male Population]]</f>
        <v>#DIV/0!</v>
      </c>
      <c r="U2791" s="78" t="e">
        <f>Table1[[#This Row],[Total Voters]]/Table1[[#This Row],[Total Population]]</f>
        <v>#DIV/0!</v>
      </c>
      <c r="V2791" s="78" t="e">
        <f>Table1[[#This Row],[Female Ballots]]/Table1[[#This Row],[Female Population]]</f>
        <v>#DIV/0!</v>
      </c>
      <c r="W2791" s="78" t="e">
        <f>Table1[[#This Row],[Male Ballots]]/Table1[[#This Row],[Male Population]]</f>
        <v>#DIV/0!</v>
      </c>
      <c r="X2791" s="78" t="e">
        <f>Table1[[#This Row],[Total Ballots]]/Table1[[#This Row],[Total Population]]</f>
        <v>#DIV/0!</v>
      </c>
      <c r="Y2791" s="78">
        <f>Table1[[#This Row],[Female Ballots]]/Table1[[#This Row],[Female Voters]]</f>
        <v>0.21438760953739555</v>
      </c>
      <c r="Z2791" s="79">
        <f>Table1[[#This Row],[Male Ballots]]/Table1[[#This Row],[Male Voters]]</f>
        <v>0.22574091778202676</v>
      </c>
      <c r="AA2791" s="78">
        <f>Table1[[#This Row],[Total Ballots]]/Table1[[#This Row],[Total Voters]]</f>
        <v>0.21953498598362006</v>
      </c>
    </row>
    <row r="2792" spans="1:27" s="12" customFormat="1" x14ac:dyDescent="0.35">
      <c r="A2792" s="70" t="s">
        <v>58</v>
      </c>
      <c r="B2792" s="71">
        <v>2019</v>
      </c>
      <c r="C2792" s="71" t="s">
        <v>82</v>
      </c>
      <c r="D2792" s="71"/>
      <c r="E2792" s="72"/>
      <c r="F2792" s="81"/>
      <c r="G2792" s="82" t="s">
        <v>65</v>
      </c>
      <c r="H2792" s="66"/>
      <c r="I2792" s="66"/>
      <c r="J2792" s="66"/>
      <c r="K2792" s="66">
        <v>8913</v>
      </c>
      <c r="L2792" s="66">
        <v>7954</v>
      </c>
      <c r="M2792" s="66">
        <v>7</v>
      </c>
      <c r="N2792" s="66">
        <v>16874</v>
      </c>
      <c r="O2792" s="66">
        <v>2704</v>
      </c>
      <c r="P2792" s="66">
        <v>2537</v>
      </c>
      <c r="Q2792" s="66">
        <v>4</v>
      </c>
      <c r="R2792" s="73">
        <v>5245</v>
      </c>
      <c r="S2792" s="78" t="e">
        <f>Table1[[#This Row],[Female Voters]]/Table1[[#This Row],[Female Population]]</f>
        <v>#DIV/0!</v>
      </c>
      <c r="T2792" s="78" t="e">
        <f>Table1[[#This Row],[Male Voters]]/Table1[[#This Row],[Male Population]]</f>
        <v>#DIV/0!</v>
      </c>
      <c r="U2792" s="78" t="e">
        <f>Table1[[#This Row],[Total Voters]]/Table1[[#This Row],[Total Population]]</f>
        <v>#DIV/0!</v>
      </c>
      <c r="V2792" s="78" t="e">
        <f>Table1[[#This Row],[Female Ballots]]/Table1[[#This Row],[Female Population]]</f>
        <v>#DIV/0!</v>
      </c>
      <c r="W2792" s="78" t="e">
        <f>Table1[[#This Row],[Male Ballots]]/Table1[[#This Row],[Male Population]]</f>
        <v>#DIV/0!</v>
      </c>
      <c r="X2792" s="78" t="e">
        <f>Table1[[#This Row],[Total Ballots]]/Table1[[#This Row],[Total Population]]</f>
        <v>#DIV/0!</v>
      </c>
      <c r="Y2792" s="78">
        <f>Table1[[#This Row],[Female Ballots]]/Table1[[#This Row],[Female Voters]]</f>
        <v>0.30337708964433974</v>
      </c>
      <c r="Z2792" s="79">
        <f>Table1[[#This Row],[Male Ballots]]/Table1[[#This Row],[Male Voters]]</f>
        <v>0.31895901433241136</v>
      </c>
      <c r="AA2792" s="78">
        <f>Table1[[#This Row],[Total Ballots]]/Table1[[#This Row],[Total Voters]]</f>
        <v>0.31083323456204814</v>
      </c>
    </row>
    <row r="2793" spans="1:27" s="12" customFormat="1" x14ac:dyDescent="0.35">
      <c r="A2793" s="70" t="s">
        <v>58</v>
      </c>
      <c r="B2793" s="71">
        <v>2019</v>
      </c>
      <c r="C2793" s="71" t="s">
        <v>82</v>
      </c>
      <c r="D2793" s="71"/>
      <c r="E2793" s="72"/>
      <c r="F2793" s="81"/>
      <c r="G2793" s="82" t="s">
        <v>66</v>
      </c>
      <c r="H2793" s="66"/>
      <c r="I2793" s="66"/>
      <c r="J2793" s="66"/>
      <c r="K2793" s="66">
        <v>10654</v>
      </c>
      <c r="L2793" s="66">
        <v>9653</v>
      </c>
      <c r="M2793" s="66">
        <v>16</v>
      </c>
      <c r="N2793" s="66">
        <v>20323</v>
      </c>
      <c r="O2793" s="66">
        <v>4736</v>
      </c>
      <c r="P2793" s="66">
        <v>4527</v>
      </c>
      <c r="Q2793" s="66">
        <v>4</v>
      </c>
      <c r="R2793" s="73">
        <v>9267</v>
      </c>
      <c r="S2793" s="78" t="e">
        <f>Table1[[#This Row],[Female Voters]]/Table1[[#This Row],[Female Population]]</f>
        <v>#DIV/0!</v>
      </c>
      <c r="T2793" s="78" t="e">
        <f>Table1[[#This Row],[Male Voters]]/Table1[[#This Row],[Male Population]]</f>
        <v>#DIV/0!</v>
      </c>
      <c r="U2793" s="78" t="e">
        <f>Table1[[#This Row],[Total Voters]]/Table1[[#This Row],[Total Population]]</f>
        <v>#DIV/0!</v>
      </c>
      <c r="V2793" s="78" t="e">
        <f>Table1[[#This Row],[Female Ballots]]/Table1[[#This Row],[Female Population]]</f>
        <v>#DIV/0!</v>
      </c>
      <c r="W2793" s="78" t="e">
        <f>Table1[[#This Row],[Male Ballots]]/Table1[[#This Row],[Male Population]]</f>
        <v>#DIV/0!</v>
      </c>
      <c r="X2793" s="78" t="e">
        <f>Table1[[#This Row],[Total Ballots]]/Table1[[#This Row],[Total Population]]</f>
        <v>#DIV/0!</v>
      </c>
      <c r="Y2793" s="78">
        <f>Table1[[#This Row],[Female Ballots]]/Table1[[#This Row],[Female Voters]]</f>
        <v>0.44452787685376383</v>
      </c>
      <c r="Z2793" s="79">
        <f>Table1[[#This Row],[Male Ballots]]/Table1[[#This Row],[Male Voters]]</f>
        <v>0.46897337615249146</v>
      </c>
      <c r="AA2793" s="78">
        <f>Table1[[#This Row],[Total Ballots]]/Table1[[#This Row],[Total Voters]]</f>
        <v>0.45598582886384886</v>
      </c>
    </row>
    <row r="2794" spans="1:27" s="12" customFormat="1" x14ac:dyDescent="0.35">
      <c r="A2794" s="70" t="s">
        <v>58</v>
      </c>
      <c r="B2794" s="71">
        <v>2019</v>
      </c>
      <c r="C2794" s="71" t="s">
        <v>82</v>
      </c>
      <c r="D2794" s="71"/>
      <c r="E2794" s="72"/>
      <c r="F2794" s="81"/>
      <c r="G2794" s="82" t="s">
        <v>67</v>
      </c>
      <c r="H2794" s="66"/>
      <c r="I2794" s="66"/>
      <c r="J2794" s="66"/>
      <c r="K2794" s="66">
        <v>15913</v>
      </c>
      <c r="L2794" s="66">
        <v>13746</v>
      </c>
      <c r="M2794" s="66">
        <v>18</v>
      </c>
      <c r="N2794" s="66">
        <v>29677</v>
      </c>
      <c r="O2794" s="66">
        <v>9402</v>
      </c>
      <c r="P2794" s="66">
        <v>8715</v>
      </c>
      <c r="Q2794" s="66">
        <v>11</v>
      </c>
      <c r="R2794" s="66">
        <v>18128</v>
      </c>
      <c r="S2794" s="78" t="e">
        <f>Table1[[#This Row],[Female Voters]]/Table1[[#This Row],[Female Population]]</f>
        <v>#DIV/0!</v>
      </c>
      <c r="T2794" s="78" t="e">
        <f>Table1[[#This Row],[Male Voters]]/Table1[[#This Row],[Male Population]]</f>
        <v>#DIV/0!</v>
      </c>
      <c r="U2794" s="78" t="e">
        <f>Table1[[#This Row],[Total Voters]]/Table1[[#This Row],[Total Population]]</f>
        <v>#DIV/0!</v>
      </c>
      <c r="V2794" s="78" t="e">
        <f>Table1[[#This Row],[Female Ballots]]/Table1[[#This Row],[Female Population]]</f>
        <v>#DIV/0!</v>
      </c>
      <c r="W2794" s="78" t="e">
        <f>Table1[[#This Row],[Male Ballots]]/Table1[[#This Row],[Male Population]]</f>
        <v>#DIV/0!</v>
      </c>
      <c r="X2794" s="78" t="e">
        <f>Table1[[#This Row],[Total Ballots]]/Table1[[#This Row],[Total Population]]</f>
        <v>#DIV/0!</v>
      </c>
      <c r="Y2794" s="78">
        <f>Table1[[#This Row],[Female Ballots]]/Table1[[#This Row],[Female Voters]]</f>
        <v>0.5908376798843713</v>
      </c>
      <c r="Z2794" s="79">
        <f>Table1[[#This Row],[Male Ballots]]/Table1[[#This Row],[Male Voters]]</f>
        <v>0.6340026189436927</v>
      </c>
      <c r="AA2794" s="78">
        <f>Table1[[#This Row],[Total Ballots]]/Table1[[#This Row],[Total Voters]]</f>
        <v>0.61084341409172083</v>
      </c>
    </row>
    <row r="2795" spans="1:27" s="12" customFormat="1" x14ac:dyDescent="0.35">
      <c r="A2795" s="70" t="s">
        <v>68</v>
      </c>
      <c r="B2795" s="71">
        <v>2019</v>
      </c>
      <c r="C2795" s="71" t="s">
        <v>82</v>
      </c>
      <c r="D2795" s="71"/>
      <c r="E2795" s="72"/>
      <c r="F2795" s="81"/>
      <c r="G2795" s="82" t="s">
        <v>79</v>
      </c>
      <c r="H2795" s="66"/>
      <c r="I2795" s="66"/>
      <c r="J2795" s="66"/>
      <c r="K2795" s="66">
        <v>2324461</v>
      </c>
      <c r="L2795" s="66">
        <v>2156756</v>
      </c>
      <c r="M2795" s="66">
        <v>22940</v>
      </c>
      <c r="N2795" s="66">
        <v>4504157</v>
      </c>
      <c r="O2795" s="66">
        <v>1051356</v>
      </c>
      <c r="P2795" s="66">
        <v>975405</v>
      </c>
      <c r="Q2795" s="66">
        <v>8892</v>
      </c>
      <c r="R2795" s="66">
        <v>2035653</v>
      </c>
      <c r="S2795" s="78" t="e">
        <f>Table1[[#This Row],[Female Voters]]/Table1[[#This Row],[Female Population]]</f>
        <v>#DIV/0!</v>
      </c>
      <c r="T2795" s="78" t="e">
        <f>Table1[[#This Row],[Male Voters]]/Table1[[#This Row],[Male Population]]</f>
        <v>#DIV/0!</v>
      </c>
      <c r="U2795" s="78" t="e">
        <f>Table1[[#This Row],[Total Voters]]/Table1[[#This Row],[Total Population]]</f>
        <v>#DIV/0!</v>
      </c>
      <c r="V2795" s="78" t="e">
        <f>Table1[[#This Row],[Female Ballots]]/Table1[[#This Row],[Female Population]]</f>
        <v>#DIV/0!</v>
      </c>
      <c r="W2795" s="78" t="e">
        <f>Table1[[#This Row],[Male Ballots]]/Table1[[#This Row],[Male Population]]</f>
        <v>#DIV/0!</v>
      </c>
      <c r="X2795" s="78" t="e">
        <f>Table1[[#This Row],[Total Ballots]]/Table1[[#This Row],[Total Population]]</f>
        <v>#DIV/0!</v>
      </c>
      <c r="Y2795" s="78">
        <f>Table1[[#This Row],[Female Ballots]]/Table1[[#This Row],[Female Voters]]</f>
        <v>0.45230098504556543</v>
      </c>
      <c r="Z2795" s="79">
        <f>Table1[[#This Row],[Male Ballots]]/Table1[[#This Row],[Male Voters]]</f>
        <v>0.45225560981399843</v>
      </c>
      <c r="AA2795" s="78">
        <f>Table1[[#This Row],[Total Ballots]]/Table1[[#This Row],[Total Voters]]</f>
        <v>0.45194983212174888</v>
      </c>
    </row>
    <row r="2796" spans="1:27" s="12" customFormat="1" x14ac:dyDescent="0.35">
      <c r="A2796" s="70" t="s">
        <v>68</v>
      </c>
      <c r="B2796" s="71">
        <v>2019</v>
      </c>
      <c r="C2796" s="71" t="s">
        <v>82</v>
      </c>
      <c r="D2796" s="71"/>
      <c r="E2796" s="72"/>
      <c r="F2796" s="81"/>
      <c r="G2796" s="82" t="s">
        <v>62</v>
      </c>
      <c r="H2796" s="66"/>
      <c r="I2796" s="66"/>
      <c r="J2796" s="66"/>
      <c r="K2796" s="66">
        <v>195452</v>
      </c>
      <c r="L2796" s="66">
        <v>188563</v>
      </c>
      <c r="M2796" s="66">
        <v>5696</v>
      </c>
      <c r="N2796" s="66">
        <v>389711</v>
      </c>
      <c r="O2796" s="66">
        <v>41150</v>
      </c>
      <c r="P2796" s="66">
        <v>38200</v>
      </c>
      <c r="Q2796" s="66">
        <v>1608</v>
      </c>
      <c r="R2796" s="66">
        <v>80958</v>
      </c>
      <c r="S2796" s="78" t="e">
        <f>Table1[[#This Row],[Female Voters]]/Table1[[#This Row],[Female Population]]</f>
        <v>#DIV/0!</v>
      </c>
      <c r="T2796" s="78" t="e">
        <f>Table1[[#This Row],[Male Voters]]/Table1[[#This Row],[Male Population]]</f>
        <v>#DIV/0!</v>
      </c>
      <c r="U2796" s="78" t="e">
        <f>Table1[[#This Row],[Total Voters]]/Table1[[#This Row],[Total Population]]</f>
        <v>#DIV/0!</v>
      </c>
      <c r="V2796" s="78" t="e">
        <f>Table1[[#This Row],[Female Ballots]]/Table1[[#This Row],[Female Population]]</f>
        <v>#DIV/0!</v>
      </c>
      <c r="W2796" s="78" t="e">
        <f>Table1[[#This Row],[Male Ballots]]/Table1[[#This Row],[Male Population]]</f>
        <v>#DIV/0!</v>
      </c>
      <c r="X2796" s="78" t="e">
        <f>Table1[[#This Row],[Total Ballots]]/Table1[[#This Row],[Total Population]]</f>
        <v>#DIV/0!</v>
      </c>
      <c r="Y2796" s="78">
        <f>Table1[[#This Row],[Female Ballots]]/Table1[[#This Row],[Female Voters]]</f>
        <v>0.21053762560628697</v>
      </c>
      <c r="Z2796" s="79">
        <f>Table1[[#This Row],[Male Ballots]]/Table1[[#This Row],[Male Voters]]</f>
        <v>0.20258481250298307</v>
      </c>
      <c r="AA2796" s="78">
        <f>Table1[[#This Row],[Total Ballots]]/Table1[[#This Row],[Total Voters]]</f>
        <v>0.20773855498048555</v>
      </c>
    </row>
    <row r="2797" spans="1:27" s="12" customFormat="1" x14ac:dyDescent="0.35">
      <c r="A2797" s="70" t="s">
        <v>68</v>
      </c>
      <c r="B2797" s="71">
        <v>2019</v>
      </c>
      <c r="C2797" s="71" t="s">
        <v>82</v>
      </c>
      <c r="D2797" s="71"/>
      <c r="E2797" s="72"/>
      <c r="F2797" s="81"/>
      <c r="G2797" s="82" t="s">
        <v>63</v>
      </c>
      <c r="H2797" s="66"/>
      <c r="I2797" s="66"/>
      <c r="J2797" s="66"/>
      <c r="K2797" s="66">
        <v>392969</v>
      </c>
      <c r="L2797" s="66">
        <v>376105</v>
      </c>
      <c r="M2797" s="66">
        <v>5340</v>
      </c>
      <c r="N2797" s="66">
        <v>774414</v>
      </c>
      <c r="O2797" s="66">
        <v>100360</v>
      </c>
      <c r="P2797" s="66">
        <v>92188</v>
      </c>
      <c r="Q2797" s="66">
        <v>1959</v>
      </c>
      <c r="R2797" s="66">
        <v>194507</v>
      </c>
      <c r="S2797" s="78" t="e">
        <f>Table1[[#This Row],[Female Voters]]/Table1[[#This Row],[Female Population]]</f>
        <v>#DIV/0!</v>
      </c>
      <c r="T2797" s="78" t="e">
        <f>Table1[[#This Row],[Male Voters]]/Table1[[#This Row],[Male Population]]</f>
        <v>#DIV/0!</v>
      </c>
      <c r="U2797" s="78" t="e">
        <f>Table1[[#This Row],[Total Voters]]/Table1[[#This Row],[Total Population]]</f>
        <v>#DIV/0!</v>
      </c>
      <c r="V2797" s="78" t="e">
        <f>Table1[[#This Row],[Female Ballots]]/Table1[[#This Row],[Female Population]]</f>
        <v>#DIV/0!</v>
      </c>
      <c r="W2797" s="78" t="e">
        <f>Table1[[#This Row],[Male Ballots]]/Table1[[#This Row],[Male Population]]</f>
        <v>#DIV/0!</v>
      </c>
      <c r="X2797" s="78" t="e">
        <f>Table1[[#This Row],[Total Ballots]]/Table1[[#This Row],[Total Population]]</f>
        <v>#DIV/0!</v>
      </c>
      <c r="Y2797" s="78">
        <f>Table1[[#This Row],[Female Ballots]]/Table1[[#This Row],[Female Voters]]</f>
        <v>0.25538910193933873</v>
      </c>
      <c r="Z2797" s="79">
        <f>Table1[[#This Row],[Male Ballots]]/Table1[[#This Row],[Male Voters]]</f>
        <v>0.24511240212174792</v>
      </c>
      <c r="AA2797" s="78">
        <f>Table1[[#This Row],[Total Ballots]]/Table1[[#This Row],[Total Voters]]</f>
        <v>0.25116668861874913</v>
      </c>
    </row>
    <row r="2798" spans="1:27" s="12" customFormat="1" x14ac:dyDescent="0.35">
      <c r="A2798" s="70" t="s">
        <v>68</v>
      </c>
      <c r="B2798" s="71">
        <v>2019</v>
      </c>
      <c r="C2798" s="71" t="s">
        <v>82</v>
      </c>
      <c r="D2798" s="71"/>
      <c r="E2798" s="72"/>
      <c r="F2798" s="81"/>
      <c r="G2798" s="82" t="s">
        <v>64</v>
      </c>
      <c r="H2798" s="66"/>
      <c r="I2798" s="66"/>
      <c r="J2798" s="66"/>
      <c r="K2798" s="66">
        <v>383201</v>
      </c>
      <c r="L2798" s="66">
        <v>363494</v>
      </c>
      <c r="M2798" s="66">
        <v>3725</v>
      </c>
      <c r="N2798" s="66">
        <v>750420</v>
      </c>
      <c r="O2798" s="66">
        <v>135911</v>
      </c>
      <c r="P2798" s="66">
        <v>126890</v>
      </c>
      <c r="Q2798" s="66">
        <v>1419</v>
      </c>
      <c r="R2798" s="66">
        <v>264220</v>
      </c>
      <c r="S2798" s="78" t="e">
        <f>Table1[[#This Row],[Female Voters]]/Table1[[#This Row],[Female Population]]</f>
        <v>#DIV/0!</v>
      </c>
      <c r="T2798" s="78" t="e">
        <f>Table1[[#This Row],[Male Voters]]/Table1[[#This Row],[Male Population]]</f>
        <v>#DIV/0!</v>
      </c>
      <c r="U2798" s="78" t="e">
        <f>Table1[[#This Row],[Total Voters]]/Table1[[#This Row],[Total Population]]</f>
        <v>#DIV/0!</v>
      </c>
      <c r="V2798" s="78" t="e">
        <f>Table1[[#This Row],[Female Ballots]]/Table1[[#This Row],[Female Population]]</f>
        <v>#DIV/0!</v>
      </c>
      <c r="W2798" s="78" t="e">
        <f>Table1[[#This Row],[Male Ballots]]/Table1[[#This Row],[Male Population]]</f>
        <v>#DIV/0!</v>
      </c>
      <c r="X2798" s="78" t="e">
        <f>Table1[[#This Row],[Total Ballots]]/Table1[[#This Row],[Total Population]]</f>
        <v>#DIV/0!</v>
      </c>
      <c r="Y2798" s="78">
        <f>Table1[[#This Row],[Female Ballots]]/Table1[[#This Row],[Female Voters]]</f>
        <v>0.35467287402694669</v>
      </c>
      <c r="Z2798" s="79">
        <f>Table1[[#This Row],[Male Ballots]]/Table1[[#This Row],[Male Voters]]</f>
        <v>0.34908416645116563</v>
      </c>
      <c r="AA2798" s="78">
        <f>Table1[[#This Row],[Total Ballots]]/Table1[[#This Row],[Total Voters]]</f>
        <v>0.35209615948402229</v>
      </c>
    </row>
    <row r="2799" spans="1:27" s="12" customFormat="1" x14ac:dyDescent="0.35">
      <c r="A2799" s="70" t="s">
        <v>68</v>
      </c>
      <c r="B2799" s="71">
        <v>2019</v>
      </c>
      <c r="C2799" s="71" t="s">
        <v>82</v>
      </c>
      <c r="D2799" s="71"/>
      <c r="E2799" s="72"/>
      <c r="F2799" s="81"/>
      <c r="G2799" s="82" t="s">
        <v>65</v>
      </c>
      <c r="H2799" s="66"/>
      <c r="I2799" s="66"/>
      <c r="J2799" s="66"/>
      <c r="K2799" s="66">
        <v>363543</v>
      </c>
      <c r="L2799" s="66">
        <v>349475</v>
      </c>
      <c r="M2799" s="66">
        <v>2692</v>
      </c>
      <c r="N2799" s="66">
        <v>715710</v>
      </c>
      <c r="O2799" s="66">
        <v>159634</v>
      </c>
      <c r="P2799" s="66">
        <v>154631</v>
      </c>
      <c r="Q2799" s="66">
        <v>1046</v>
      </c>
      <c r="R2799" s="66">
        <v>315311</v>
      </c>
      <c r="S2799" s="78" t="e">
        <f>Table1[[#This Row],[Female Voters]]/Table1[[#This Row],[Female Population]]</f>
        <v>#DIV/0!</v>
      </c>
      <c r="T2799" s="78" t="e">
        <f>Table1[[#This Row],[Male Voters]]/Table1[[#This Row],[Male Population]]</f>
        <v>#DIV/0!</v>
      </c>
      <c r="U2799" s="78" t="e">
        <f>Table1[[#This Row],[Total Voters]]/Table1[[#This Row],[Total Population]]</f>
        <v>#DIV/0!</v>
      </c>
      <c r="V2799" s="78" t="e">
        <f>Table1[[#This Row],[Female Ballots]]/Table1[[#This Row],[Female Population]]</f>
        <v>#DIV/0!</v>
      </c>
      <c r="W2799" s="78" t="e">
        <f>Table1[[#This Row],[Male Ballots]]/Table1[[#This Row],[Male Population]]</f>
        <v>#DIV/0!</v>
      </c>
      <c r="X2799" s="78" t="e">
        <f>Table1[[#This Row],[Total Ballots]]/Table1[[#This Row],[Total Population]]</f>
        <v>#DIV/0!</v>
      </c>
      <c r="Y2799" s="78">
        <f>Table1[[#This Row],[Female Ballots]]/Table1[[#This Row],[Female Voters]]</f>
        <v>0.43910624052725539</v>
      </c>
      <c r="Z2799" s="79">
        <f>Table1[[#This Row],[Male Ballots]]/Table1[[#This Row],[Male Voters]]</f>
        <v>0.44246655697832465</v>
      </c>
      <c r="AA2799" s="78">
        <f>Table1[[#This Row],[Total Ballots]]/Table1[[#This Row],[Total Voters]]</f>
        <v>0.44055692948261166</v>
      </c>
    </row>
    <row r="2800" spans="1:27" s="12" customFormat="1" x14ac:dyDescent="0.35">
      <c r="A2800" s="70" t="s">
        <v>68</v>
      </c>
      <c r="B2800" s="71">
        <v>2019</v>
      </c>
      <c r="C2800" s="71" t="s">
        <v>82</v>
      </c>
      <c r="D2800" s="71"/>
      <c r="E2800" s="72"/>
      <c r="F2800" s="81"/>
      <c r="G2800" s="82" t="s">
        <v>66</v>
      </c>
      <c r="H2800" s="66"/>
      <c r="I2800" s="66"/>
      <c r="J2800" s="66"/>
      <c r="K2800" s="66">
        <v>412877</v>
      </c>
      <c r="L2800" s="66">
        <v>382349</v>
      </c>
      <c r="M2800" s="66">
        <v>2600</v>
      </c>
      <c r="N2800" s="66">
        <v>797826</v>
      </c>
      <c r="O2800" s="66">
        <v>229387</v>
      </c>
      <c r="P2800" s="66">
        <v>214544</v>
      </c>
      <c r="Q2800" s="66">
        <v>1180</v>
      </c>
      <c r="R2800" s="66">
        <v>445111</v>
      </c>
      <c r="S2800" s="78" t="e">
        <f>Table1[[#This Row],[Female Voters]]/Table1[[#This Row],[Female Population]]</f>
        <v>#DIV/0!</v>
      </c>
      <c r="T2800" s="78" t="e">
        <f>Table1[[#This Row],[Male Voters]]/Table1[[#This Row],[Male Population]]</f>
        <v>#DIV/0!</v>
      </c>
      <c r="U2800" s="78" t="e">
        <f>Table1[[#This Row],[Total Voters]]/Table1[[#This Row],[Total Population]]</f>
        <v>#DIV/0!</v>
      </c>
      <c r="V2800" s="78" t="e">
        <f>Table1[[#This Row],[Female Ballots]]/Table1[[#This Row],[Female Population]]</f>
        <v>#DIV/0!</v>
      </c>
      <c r="W2800" s="78" t="e">
        <f>Table1[[#This Row],[Male Ballots]]/Table1[[#This Row],[Male Population]]</f>
        <v>#DIV/0!</v>
      </c>
      <c r="X2800" s="78" t="e">
        <f>Table1[[#This Row],[Total Ballots]]/Table1[[#This Row],[Total Population]]</f>
        <v>#DIV/0!</v>
      </c>
      <c r="Y2800" s="78">
        <f>Table1[[#This Row],[Female Ballots]]/Table1[[#This Row],[Female Voters]]</f>
        <v>0.55558192875844381</v>
      </c>
      <c r="Z2800" s="79">
        <f>Table1[[#This Row],[Male Ballots]]/Table1[[#This Row],[Male Voters]]</f>
        <v>0.56112086078425727</v>
      </c>
      <c r="AA2800" s="78">
        <f>Table1[[#This Row],[Total Ballots]]/Table1[[#This Row],[Total Voters]]</f>
        <v>0.55790485644739585</v>
      </c>
    </row>
    <row r="2801" spans="1:27" s="12" customFormat="1" x14ac:dyDescent="0.35">
      <c r="A2801" s="74" t="s">
        <v>68</v>
      </c>
      <c r="B2801" s="71">
        <v>2019</v>
      </c>
      <c r="C2801" s="71" t="s">
        <v>82</v>
      </c>
      <c r="D2801" s="75"/>
      <c r="E2801" s="76"/>
      <c r="F2801" s="81"/>
      <c r="G2801" s="83" t="s">
        <v>67</v>
      </c>
      <c r="H2801" s="66"/>
      <c r="I2801" s="66"/>
      <c r="J2801" s="66"/>
      <c r="K2801" s="66">
        <v>576419</v>
      </c>
      <c r="L2801" s="66">
        <v>496770</v>
      </c>
      <c r="M2801" s="66">
        <v>2887</v>
      </c>
      <c r="N2801" s="66">
        <v>1076076</v>
      </c>
      <c r="O2801" s="66">
        <v>384914</v>
      </c>
      <c r="P2801" s="66">
        <v>348952</v>
      </c>
      <c r="Q2801" s="66">
        <v>1680</v>
      </c>
      <c r="R2801" s="66">
        <v>735546</v>
      </c>
      <c r="S2801" s="78" t="e">
        <f>Table1[[#This Row],[Female Voters]]/Table1[[#This Row],[Female Population]]</f>
        <v>#DIV/0!</v>
      </c>
      <c r="T2801" s="78" t="e">
        <f>Table1[[#This Row],[Male Voters]]/Table1[[#This Row],[Male Population]]</f>
        <v>#DIV/0!</v>
      </c>
      <c r="U2801" s="78" t="e">
        <f>Table1[[#This Row],[Total Voters]]/Table1[[#This Row],[Total Population]]</f>
        <v>#DIV/0!</v>
      </c>
      <c r="V2801" s="78" t="e">
        <f>Table1[[#This Row],[Female Ballots]]/Table1[[#This Row],[Female Population]]</f>
        <v>#DIV/0!</v>
      </c>
      <c r="W2801" s="78" t="e">
        <f>Table1[[#This Row],[Male Ballots]]/Table1[[#This Row],[Male Population]]</f>
        <v>#DIV/0!</v>
      </c>
      <c r="X2801" s="78" t="e">
        <f>Table1[[#This Row],[Total Ballots]]/Table1[[#This Row],[Total Population]]</f>
        <v>#DIV/0!</v>
      </c>
      <c r="Y2801" s="78">
        <f>Table1[[#This Row],[Female Ballots]]/Table1[[#This Row],[Female Voters]]</f>
        <v>0.66776771758044062</v>
      </c>
      <c r="Z2801" s="79">
        <f>Table1[[#This Row],[Male Ballots]]/Table1[[#This Row],[Male Voters]]</f>
        <v>0.70244177385912998</v>
      </c>
      <c r="AA2801" s="78">
        <f>Table1[[#This Row],[Total Ballots]]/Table1[[#This Row],[Total Voters]]</f>
        <v>0.68354465669711062</v>
      </c>
    </row>
    <row r="2802" spans="1:27" s="12" customFormat="1" x14ac:dyDescent="0.35">
      <c r="A2802" s="70" t="s">
        <v>59</v>
      </c>
      <c r="B2802" s="71">
        <v>2019</v>
      </c>
      <c r="C2802" s="71" t="s">
        <v>81</v>
      </c>
      <c r="D2802" s="71"/>
      <c r="E2802" s="72"/>
      <c r="F2802" s="81"/>
      <c r="G2802" s="82" t="s">
        <v>79</v>
      </c>
      <c r="H2802" s="66"/>
      <c r="I2802" s="66"/>
      <c r="J2802" s="66"/>
      <c r="K2802" s="66">
        <v>1112</v>
      </c>
      <c r="L2802" s="66">
        <v>1124</v>
      </c>
      <c r="M2802" s="66">
        <v>2</v>
      </c>
      <c r="N2802" s="66">
        <v>2238</v>
      </c>
      <c r="O2802" s="66">
        <v>530</v>
      </c>
      <c r="P2802" s="66">
        <v>444</v>
      </c>
      <c r="Q2802" s="66">
        <v>2</v>
      </c>
      <c r="R2802" s="73">
        <v>976</v>
      </c>
      <c r="S2802" s="24" t="e">
        <f>Table1[[#This Row],[Female Voters]]/Table1[[#This Row],[Female Population]]</f>
        <v>#DIV/0!</v>
      </c>
      <c r="T2802" s="24" t="e">
        <f>Table1[[#This Row],[Male Voters]]/Table1[[#This Row],[Male Population]]</f>
        <v>#DIV/0!</v>
      </c>
      <c r="U2802" s="24" t="e">
        <f>Table1[[#This Row],[Total Voters]]/Table1[[#This Row],[Total Population]]</f>
        <v>#DIV/0!</v>
      </c>
      <c r="V2802" s="24" t="e">
        <f>Table1[[#This Row],[Female Ballots]]/Table1[[#This Row],[Female Population]]</f>
        <v>#DIV/0!</v>
      </c>
      <c r="W2802" s="24" t="e">
        <f>Table1[[#This Row],[Male Ballots]]/Table1[[#This Row],[Male Population]]</f>
        <v>#DIV/0!</v>
      </c>
      <c r="X2802" s="24" t="e">
        <f>Table1[[#This Row],[Total Ballots]]/Table1[[#This Row],[Total Population]]</f>
        <v>#DIV/0!</v>
      </c>
      <c r="Y2802" s="24">
        <f>Table1[[#This Row],[Female Ballots]]/Table1[[#This Row],[Female Voters]]</f>
        <v>0.4766187050359712</v>
      </c>
      <c r="Z2802" s="24">
        <f>Table1[[#This Row],[Male Ballots]]/Table1[[#This Row],[Male Voters]]</f>
        <v>0.39501779359430605</v>
      </c>
      <c r="AA2802" s="24">
        <f>Table1[[#This Row],[Total Ballots]]/Table1[[#This Row],[Total Voters]]</f>
        <v>0.4361036639857015</v>
      </c>
    </row>
    <row r="2803" spans="1:27" s="12" customFormat="1" x14ac:dyDescent="0.35">
      <c r="A2803" s="70" t="s">
        <v>59</v>
      </c>
      <c r="B2803" s="71">
        <v>2019</v>
      </c>
      <c r="C2803" s="71" t="s">
        <v>81</v>
      </c>
      <c r="D2803" s="71"/>
      <c r="E2803" s="72"/>
      <c r="F2803" s="81"/>
      <c r="G2803" s="82" t="s">
        <v>62</v>
      </c>
      <c r="H2803" s="66"/>
      <c r="I2803" s="66"/>
      <c r="J2803" s="66"/>
      <c r="K2803" s="66">
        <v>73</v>
      </c>
      <c r="L2803" s="66">
        <v>88</v>
      </c>
      <c r="M2803" s="66">
        <v>1</v>
      </c>
      <c r="N2803" s="66">
        <v>162</v>
      </c>
      <c r="O2803" s="66">
        <v>16</v>
      </c>
      <c r="P2803" s="66">
        <v>13</v>
      </c>
      <c r="Q2803" s="66">
        <v>1</v>
      </c>
      <c r="R2803" s="73">
        <v>30</v>
      </c>
      <c r="S2803" s="24" t="e">
        <f>Table1[[#This Row],[Female Voters]]/Table1[[#This Row],[Female Population]]</f>
        <v>#DIV/0!</v>
      </c>
      <c r="T2803" s="24" t="e">
        <f>Table1[[#This Row],[Male Voters]]/Table1[[#This Row],[Male Population]]</f>
        <v>#DIV/0!</v>
      </c>
      <c r="U2803" s="24" t="e">
        <f>Table1[[#This Row],[Total Voters]]/Table1[[#This Row],[Total Population]]</f>
        <v>#DIV/0!</v>
      </c>
      <c r="V2803" s="24" t="e">
        <f>Table1[[#This Row],[Female Ballots]]/Table1[[#This Row],[Female Population]]</f>
        <v>#DIV/0!</v>
      </c>
      <c r="W2803" s="24" t="e">
        <f>Table1[[#This Row],[Male Ballots]]/Table1[[#This Row],[Male Population]]</f>
        <v>#DIV/0!</v>
      </c>
      <c r="X2803" s="24" t="e">
        <f>Table1[[#This Row],[Total Ballots]]/Table1[[#This Row],[Total Population]]</f>
        <v>#DIV/0!</v>
      </c>
      <c r="Y2803" s="24">
        <f>Table1[[#This Row],[Female Ballots]]/Table1[[#This Row],[Female Voters]]</f>
        <v>0.21917808219178081</v>
      </c>
      <c r="Z2803" s="24">
        <f>Table1[[#This Row],[Male Ballots]]/Table1[[#This Row],[Male Voters]]</f>
        <v>0.14772727272727273</v>
      </c>
      <c r="AA2803" s="24">
        <f>Table1[[#This Row],[Total Ballots]]/Table1[[#This Row],[Total Voters]]</f>
        <v>0.18518518518518517</v>
      </c>
    </row>
    <row r="2804" spans="1:27" s="12" customFormat="1" x14ac:dyDescent="0.35">
      <c r="A2804" s="70" t="s">
        <v>59</v>
      </c>
      <c r="B2804" s="71">
        <v>2019</v>
      </c>
      <c r="C2804" s="71" t="s">
        <v>81</v>
      </c>
      <c r="D2804" s="71"/>
      <c r="E2804" s="72"/>
      <c r="F2804" s="81"/>
      <c r="G2804" s="82" t="s">
        <v>63</v>
      </c>
      <c r="H2804" s="66"/>
      <c r="I2804" s="66"/>
      <c r="J2804" s="66"/>
      <c r="K2804" s="66">
        <v>122</v>
      </c>
      <c r="L2804" s="66">
        <v>157</v>
      </c>
      <c r="M2804" s="66"/>
      <c r="N2804" s="66">
        <v>279</v>
      </c>
      <c r="O2804" s="66">
        <v>36</v>
      </c>
      <c r="P2804" s="66">
        <v>31</v>
      </c>
      <c r="Q2804" s="66"/>
      <c r="R2804" s="73">
        <v>67</v>
      </c>
      <c r="S2804" s="24" t="e">
        <f>Table1[[#This Row],[Female Voters]]/Table1[[#This Row],[Female Population]]</f>
        <v>#DIV/0!</v>
      </c>
      <c r="T2804" s="24" t="e">
        <f>Table1[[#This Row],[Male Voters]]/Table1[[#This Row],[Male Population]]</f>
        <v>#DIV/0!</v>
      </c>
      <c r="U2804" s="24" t="e">
        <f>Table1[[#This Row],[Total Voters]]/Table1[[#This Row],[Total Population]]</f>
        <v>#DIV/0!</v>
      </c>
      <c r="V2804" s="24" t="e">
        <f>Table1[[#This Row],[Female Ballots]]/Table1[[#This Row],[Female Population]]</f>
        <v>#DIV/0!</v>
      </c>
      <c r="W2804" s="24" t="e">
        <f>Table1[[#This Row],[Male Ballots]]/Table1[[#This Row],[Male Population]]</f>
        <v>#DIV/0!</v>
      </c>
      <c r="X2804" s="24" t="e">
        <f>Table1[[#This Row],[Total Ballots]]/Table1[[#This Row],[Total Population]]</f>
        <v>#DIV/0!</v>
      </c>
      <c r="Y2804" s="24">
        <f>Table1[[#This Row],[Female Ballots]]/Table1[[#This Row],[Female Voters]]</f>
        <v>0.29508196721311475</v>
      </c>
      <c r="Z2804" s="24">
        <f>Table1[[#This Row],[Male Ballots]]/Table1[[#This Row],[Male Voters]]</f>
        <v>0.19745222929936307</v>
      </c>
      <c r="AA2804" s="24">
        <f>Table1[[#This Row],[Total Ballots]]/Table1[[#This Row],[Total Voters]]</f>
        <v>0.24014336917562723</v>
      </c>
    </row>
    <row r="2805" spans="1:27" s="12" customFormat="1" x14ac:dyDescent="0.35">
      <c r="A2805" s="70" t="s">
        <v>59</v>
      </c>
      <c r="B2805" s="71">
        <v>2019</v>
      </c>
      <c r="C2805" s="71" t="s">
        <v>81</v>
      </c>
      <c r="D2805" s="71"/>
      <c r="E2805" s="72"/>
      <c r="F2805" s="81"/>
      <c r="G2805" s="82" t="s">
        <v>64</v>
      </c>
      <c r="H2805" s="66"/>
      <c r="I2805" s="66"/>
      <c r="J2805" s="66"/>
      <c r="K2805" s="66">
        <v>139</v>
      </c>
      <c r="L2805" s="66">
        <v>139</v>
      </c>
      <c r="M2805" s="66"/>
      <c r="N2805" s="66">
        <v>278</v>
      </c>
      <c r="O2805" s="66">
        <v>35</v>
      </c>
      <c r="P2805" s="66">
        <v>34</v>
      </c>
      <c r="Q2805" s="66"/>
      <c r="R2805" s="73">
        <v>69</v>
      </c>
      <c r="S2805" s="24" t="e">
        <f>Table1[[#This Row],[Female Voters]]/Table1[[#This Row],[Female Population]]</f>
        <v>#DIV/0!</v>
      </c>
      <c r="T2805" s="24" t="e">
        <f>Table1[[#This Row],[Male Voters]]/Table1[[#This Row],[Male Population]]</f>
        <v>#DIV/0!</v>
      </c>
      <c r="U2805" s="24" t="e">
        <f>Table1[[#This Row],[Total Voters]]/Table1[[#This Row],[Total Population]]</f>
        <v>#DIV/0!</v>
      </c>
      <c r="V2805" s="24" t="e">
        <f>Table1[[#This Row],[Female Ballots]]/Table1[[#This Row],[Female Population]]</f>
        <v>#DIV/0!</v>
      </c>
      <c r="W2805" s="24" t="e">
        <f>Table1[[#This Row],[Male Ballots]]/Table1[[#This Row],[Male Population]]</f>
        <v>#DIV/0!</v>
      </c>
      <c r="X2805" s="24" t="e">
        <f>Table1[[#This Row],[Total Ballots]]/Table1[[#This Row],[Total Population]]</f>
        <v>#DIV/0!</v>
      </c>
      <c r="Y2805" s="24">
        <f>Table1[[#This Row],[Female Ballots]]/Table1[[#This Row],[Female Voters]]</f>
        <v>0.25179856115107913</v>
      </c>
      <c r="Z2805" s="24">
        <f>Table1[[#This Row],[Male Ballots]]/Table1[[#This Row],[Male Voters]]</f>
        <v>0.2446043165467626</v>
      </c>
      <c r="AA2805" s="24">
        <f>Table1[[#This Row],[Total Ballots]]/Table1[[#This Row],[Total Voters]]</f>
        <v>0.24820143884892087</v>
      </c>
    </row>
    <row r="2806" spans="1:27" s="12" customFormat="1" x14ac:dyDescent="0.35">
      <c r="A2806" s="70" t="s">
        <v>59</v>
      </c>
      <c r="B2806" s="71">
        <v>2019</v>
      </c>
      <c r="C2806" s="71" t="s">
        <v>81</v>
      </c>
      <c r="D2806" s="71"/>
      <c r="E2806" s="72"/>
      <c r="F2806" s="81"/>
      <c r="G2806" s="82" t="s">
        <v>65</v>
      </c>
      <c r="H2806" s="66"/>
      <c r="I2806" s="66"/>
      <c r="J2806" s="66"/>
      <c r="K2806" s="66">
        <v>160</v>
      </c>
      <c r="L2806" s="66">
        <v>147</v>
      </c>
      <c r="M2806" s="66"/>
      <c r="N2806" s="66">
        <v>307</v>
      </c>
      <c r="O2806" s="66">
        <v>61</v>
      </c>
      <c r="P2806" s="66">
        <v>41</v>
      </c>
      <c r="Q2806" s="66"/>
      <c r="R2806" s="73">
        <v>102</v>
      </c>
      <c r="S2806" s="24" t="e">
        <f>Table1[[#This Row],[Female Voters]]/Table1[[#This Row],[Female Population]]</f>
        <v>#DIV/0!</v>
      </c>
      <c r="T2806" s="24" t="e">
        <f>Table1[[#This Row],[Male Voters]]/Table1[[#This Row],[Male Population]]</f>
        <v>#DIV/0!</v>
      </c>
      <c r="U2806" s="24" t="e">
        <f>Table1[[#This Row],[Total Voters]]/Table1[[#This Row],[Total Population]]</f>
        <v>#DIV/0!</v>
      </c>
      <c r="V2806" s="24" t="e">
        <f>Table1[[#This Row],[Female Ballots]]/Table1[[#This Row],[Female Population]]</f>
        <v>#DIV/0!</v>
      </c>
      <c r="W2806" s="24" t="e">
        <f>Table1[[#This Row],[Male Ballots]]/Table1[[#This Row],[Male Population]]</f>
        <v>#DIV/0!</v>
      </c>
      <c r="X2806" s="24" t="e">
        <f>Table1[[#This Row],[Total Ballots]]/Table1[[#This Row],[Total Population]]</f>
        <v>#DIV/0!</v>
      </c>
      <c r="Y2806" s="24">
        <f>Table1[[#This Row],[Female Ballots]]/Table1[[#This Row],[Female Voters]]</f>
        <v>0.38124999999999998</v>
      </c>
      <c r="Z2806" s="24">
        <f>Table1[[#This Row],[Male Ballots]]/Table1[[#This Row],[Male Voters]]</f>
        <v>0.27891156462585032</v>
      </c>
      <c r="AA2806" s="24">
        <f>Table1[[#This Row],[Total Ballots]]/Table1[[#This Row],[Total Voters]]</f>
        <v>0.33224755700325731</v>
      </c>
    </row>
    <row r="2807" spans="1:27" s="12" customFormat="1" x14ac:dyDescent="0.35">
      <c r="A2807" s="70" t="s">
        <v>59</v>
      </c>
      <c r="B2807" s="71">
        <v>2019</v>
      </c>
      <c r="C2807" s="71" t="s">
        <v>81</v>
      </c>
      <c r="D2807" s="71"/>
      <c r="E2807" s="72"/>
      <c r="F2807" s="81"/>
      <c r="G2807" s="82" t="s">
        <v>66</v>
      </c>
      <c r="H2807" s="66"/>
      <c r="I2807" s="66"/>
      <c r="J2807" s="66"/>
      <c r="K2807" s="66">
        <v>244</v>
      </c>
      <c r="L2807" s="66">
        <v>239</v>
      </c>
      <c r="M2807" s="66">
        <v>1</v>
      </c>
      <c r="N2807" s="66">
        <v>484</v>
      </c>
      <c r="O2807" s="66">
        <v>127</v>
      </c>
      <c r="P2807" s="66">
        <v>102</v>
      </c>
      <c r="Q2807" s="66">
        <v>1</v>
      </c>
      <c r="R2807" s="73">
        <v>230</v>
      </c>
      <c r="S2807" s="24" t="e">
        <f>Table1[[#This Row],[Female Voters]]/Table1[[#This Row],[Female Population]]</f>
        <v>#DIV/0!</v>
      </c>
      <c r="T2807" s="24" t="e">
        <f>Table1[[#This Row],[Male Voters]]/Table1[[#This Row],[Male Population]]</f>
        <v>#DIV/0!</v>
      </c>
      <c r="U2807" s="24" t="e">
        <f>Table1[[#This Row],[Total Voters]]/Table1[[#This Row],[Total Population]]</f>
        <v>#DIV/0!</v>
      </c>
      <c r="V2807" s="24" t="e">
        <f>Table1[[#This Row],[Female Ballots]]/Table1[[#This Row],[Female Population]]</f>
        <v>#DIV/0!</v>
      </c>
      <c r="W2807" s="24" t="e">
        <f>Table1[[#This Row],[Male Ballots]]/Table1[[#This Row],[Male Population]]</f>
        <v>#DIV/0!</v>
      </c>
      <c r="X2807" s="24" t="e">
        <f>Table1[[#This Row],[Total Ballots]]/Table1[[#This Row],[Total Population]]</f>
        <v>#DIV/0!</v>
      </c>
      <c r="Y2807" s="24">
        <f>Table1[[#This Row],[Female Ballots]]/Table1[[#This Row],[Female Voters]]</f>
        <v>0.52049180327868849</v>
      </c>
      <c r="Z2807" s="24">
        <f>Table1[[#This Row],[Male Ballots]]/Table1[[#This Row],[Male Voters]]</f>
        <v>0.42677824267782427</v>
      </c>
      <c r="AA2807" s="24">
        <f>Table1[[#This Row],[Total Ballots]]/Table1[[#This Row],[Total Voters]]</f>
        <v>0.47520661157024796</v>
      </c>
    </row>
    <row r="2808" spans="1:27" s="12" customFormat="1" x14ac:dyDescent="0.35">
      <c r="A2808" s="70" t="s">
        <v>59</v>
      </c>
      <c r="B2808" s="71">
        <v>2019</v>
      </c>
      <c r="C2808" s="71" t="s">
        <v>81</v>
      </c>
      <c r="D2808" s="71"/>
      <c r="E2808" s="72"/>
      <c r="F2808" s="81"/>
      <c r="G2808" s="82" t="s">
        <v>67</v>
      </c>
      <c r="H2808" s="66"/>
      <c r="I2808" s="66"/>
      <c r="J2808" s="66"/>
      <c r="K2808" s="66">
        <v>374</v>
      </c>
      <c r="L2808" s="66">
        <v>354</v>
      </c>
      <c r="M2808" s="66"/>
      <c r="N2808" s="66">
        <v>728</v>
      </c>
      <c r="O2808" s="66">
        <v>255</v>
      </c>
      <c r="P2808" s="66">
        <v>223</v>
      </c>
      <c r="Q2808" s="66"/>
      <c r="R2808" s="66">
        <v>478</v>
      </c>
      <c r="S2808" s="24" t="e">
        <f>Table1[[#This Row],[Female Voters]]/Table1[[#This Row],[Female Population]]</f>
        <v>#DIV/0!</v>
      </c>
      <c r="T2808" s="24" t="e">
        <f>Table1[[#This Row],[Male Voters]]/Table1[[#This Row],[Male Population]]</f>
        <v>#DIV/0!</v>
      </c>
      <c r="U2808" s="24" t="e">
        <f>Table1[[#This Row],[Total Voters]]/Table1[[#This Row],[Total Population]]</f>
        <v>#DIV/0!</v>
      </c>
      <c r="V2808" s="24" t="e">
        <f>Table1[[#This Row],[Female Ballots]]/Table1[[#This Row],[Female Population]]</f>
        <v>#DIV/0!</v>
      </c>
      <c r="W2808" s="24" t="e">
        <f>Table1[[#This Row],[Male Ballots]]/Table1[[#This Row],[Male Population]]</f>
        <v>#DIV/0!</v>
      </c>
      <c r="X2808" s="24" t="e">
        <f>Table1[[#This Row],[Total Ballots]]/Table1[[#This Row],[Total Population]]</f>
        <v>#DIV/0!</v>
      </c>
      <c r="Y2808" s="24">
        <f>Table1[[#This Row],[Female Ballots]]/Table1[[#This Row],[Female Voters]]</f>
        <v>0.68181818181818177</v>
      </c>
      <c r="Z2808" s="24">
        <f>Table1[[#This Row],[Male Ballots]]/Table1[[#This Row],[Male Voters]]</f>
        <v>0.62994350282485878</v>
      </c>
      <c r="AA2808" s="24">
        <f>Table1[[#This Row],[Total Ballots]]/Table1[[#This Row],[Total Voters]]</f>
        <v>0.65659340659340659</v>
      </c>
    </row>
    <row r="2809" spans="1:27" s="12" customFormat="1" x14ac:dyDescent="0.35">
      <c r="A2809" s="70" t="s">
        <v>37</v>
      </c>
      <c r="B2809" s="71">
        <v>2019</v>
      </c>
      <c r="C2809" s="71" t="s">
        <v>81</v>
      </c>
      <c r="D2809" s="71"/>
      <c r="E2809" s="72"/>
      <c r="F2809" s="81"/>
      <c r="G2809" s="82" t="s">
        <v>79</v>
      </c>
      <c r="H2809" s="66"/>
      <c r="I2809" s="66"/>
      <c r="J2809" s="66"/>
      <c r="K2809" s="66">
        <v>0</v>
      </c>
      <c r="L2809" s="66">
        <v>0</v>
      </c>
      <c r="M2809" s="66">
        <v>0</v>
      </c>
      <c r="N2809" s="66">
        <v>0</v>
      </c>
      <c r="O2809" s="66">
        <v>0</v>
      </c>
      <c r="P2809" s="66">
        <v>0</v>
      </c>
      <c r="Q2809" s="66">
        <v>0</v>
      </c>
      <c r="R2809" s="73">
        <v>0</v>
      </c>
      <c r="S2809" s="24" t="e">
        <f>Table1[[#This Row],[Female Voters]]/Table1[[#This Row],[Female Population]]</f>
        <v>#DIV/0!</v>
      </c>
      <c r="T2809" s="24" t="e">
        <f>Table1[[#This Row],[Male Voters]]/Table1[[#This Row],[Male Population]]</f>
        <v>#DIV/0!</v>
      </c>
      <c r="U2809" s="24" t="e">
        <f>Table1[[#This Row],[Total Voters]]/Table1[[#This Row],[Total Population]]</f>
        <v>#DIV/0!</v>
      </c>
      <c r="V2809" s="24" t="e">
        <f>Table1[[#This Row],[Female Ballots]]/Table1[[#This Row],[Female Population]]</f>
        <v>#DIV/0!</v>
      </c>
      <c r="W2809" s="24" t="e">
        <f>Table1[[#This Row],[Male Ballots]]/Table1[[#This Row],[Male Population]]</f>
        <v>#DIV/0!</v>
      </c>
      <c r="X2809" s="24" t="e">
        <f>Table1[[#This Row],[Total Ballots]]/Table1[[#This Row],[Total Population]]</f>
        <v>#DIV/0!</v>
      </c>
      <c r="Y2809" s="24" t="e">
        <f>Table1[[#This Row],[Female Ballots]]/Table1[[#This Row],[Female Voters]]</f>
        <v>#DIV/0!</v>
      </c>
      <c r="Z2809" s="24" t="e">
        <f>Table1[[#This Row],[Male Ballots]]/Table1[[#This Row],[Male Voters]]</f>
        <v>#DIV/0!</v>
      </c>
      <c r="AA2809" s="24" t="e">
        <f>Table1[[#This Row],[Total Ballots]]/Table1[[#This Row],[Total Voters]]</f>
        <v>#DIV/0!</v>
      </c>
    </row>
    <row r="2810" spans="1:27" s="12" customFormat="1" x14ac:dyDescent="0.35">
      <c r="A2810" s="70" t="s">
        <v>37</v>
      </c>
      <c r="B2810" s="71">
        <v>2019</v>
      </c>
      <c r="C2810" s="71" t="s">
        <v>81</v>
      </c>
      <c r="D2810" s="71"/>
      <c r="E2810" s="72"/>
      <c r="F2810" s="81"/>
      <c r="G2810" s="82" t="s">
        <v>62</v>
      </c>
      <c r="H2810" s="66"/>
      <c r="I2810" s="66"/>
      <c r="J2810" s="66"/>
      <c r="K2810" s="66">
        <v>0</v>
      </c>
      <c r="L2810" s="66">
        <v>0</v>
      </c>
      <c r="M2810" s="66">
        <v>0</v>
      </c>
      <c r="N2810" s="66">
        <v>0</v>
      </c>
      <c r="O2810" s="66">
        <v>0</v>
      </c>
      <c r="P2810" s="66">
        <v>0</v>
      </c>
      <c r="Q2810" s="66">
        <v>0</v>
      </c>
      <c r="R2810" s="73">
        <v>0</v>
      </c>
      <c r="S2810" s="24" t="e">
        <f>Table1[[#This Row],[Female Voters]]/Table1[[#This Row],[Female Population]]</f>
        <v>#DIV/0!</v>
      </c>
      <c r="T2810" s="24" t="e">
        <f>Table1[[#This Row],[Male Voters]]/Table1[[#This Row],[Male Population]]</f>
        <v>#DIV/0!</v>
      </c>
      <c r="U2810" s="24" t="e">
        <f>Table1[[#This Row],[Total Voters]]/Table1[[#This Row],[Total Population]]</f>
        <v>#DIV/0!</v>
      </c>
      <c r="V2810" s="24" t="e">
        <f>Table1[[#This Row],[Female Ballots]]/Table1[[#This Row],[Female Population]]</f>
        <v>#DIV/0!</v>
      </c>
      <c r="W2810" s="24" t="e">
        <f>Table1[[#This Row],[Male Ballots]]/Table1[[#This Row],[Male Population]]</f>
        <v>#DIV/0!</v>
      </c>
      <c r="X2810" s="24" t="e">
        <f>Table1[[#This Row],[Total Ballots]]/Table1[[#This Row],[Total Population]]</f>
        <v>#DIV/0!</v>
      </c>
      <c r="Y2810" s="24" t="e">
        <f>Table1[[#This Row],[Female Ballots]]/Table1[[#This Row],[Female Voters]]</f>
        <v>#DIV/0!</v>
      </c>
      <c r="Z2810" s="24" t="e">
        <f>Table1[[#This Row],[Male Ballots]]/Table1[[#This Row],[Male Voters]]</f>
        <v>#DIV/0!</v>
      </c>
      <c r="AA2810" s="24" t="e">
        <f>Table1[[#This Row],[Total Ballots]]/Table1[[#This Row],[Total Voters]]</f>
        <v>#DIV/0!</v>
      </c>
    </row>
    <row r="2811" spans="1:27" s="12" customFormat="1" x14ac:dyDescent="0.35">
      <c r="A2811" s="70" t="s">
        <v>37</v>
      </c>
      <c r="B2811" s="71">
        <v>2019</v>
      </c>
      <c r="C2811" s="71" t="s">
        <v>81</v>
      </c>
      <c r="D2811" s="71"/>
      <c r="E2811" s="72"/>
      <c r="F2811" s="81"/>
      <c r="G2811" s="82" t="s">
        <v>63</v>
      </c>
      <c r="H2811" s="66"/>
      <c r="I2811" s="66"/>
      <c r="J2811" s="66"/>
      <c r="K2811" s="66">
        <v>0</v>
      </c>
      <c r="L2811" s="66">
        <v>0</v>
      </c>
      <c r="M2811" s="66">
        <v>0</v>
      </c>
      <c r="N2811" s="66">
        <v>0</v>
      </c>
      <c r="O2811" s="66">
        <v>0</v>
      </c>
      <c r="P2811" s="66">
        <v>0</v>
      </c>
      <c r="Q2811" s="66">
        <v>0</v>
      </c>
      <c r="R2811" s="73">
        <v>0</v>
      </c>
      <c r="S2811" s="24" t="e">
        <f>Table1[[#This Row],[Female Voters]]/Table1[[#This Row],[Female Population]]</f>
        <v>#DIV/0!</v>
      </c>
      <c r="T2811" s="24" t="e">
        <f>Table1[[#This Row],[Male Voters]]/Table1[[#This Row],[Male Population]]</f>
        <v>#DIV/0!</v>
      </c>
      <c r="U2811" s="24" t="e">
        <f>Table1[[#This Row],[Total Voters]]/Table1[[#This Row],[Total Population]]</f>
        <v>#DIV/0!</v>
      </c>
      <c r="V2811" s="24" t="e">
        <f>Table1[[#This Row],[Female Ballots]]/Table1[[#This Row],[Female Population]]</f>
        <v>#DIV/0!</v>
      </c>
      <c r="W2811" s="24" t="e">
        <f>Table1[[#This Row],[Male Ballots]]/Table1[[#This Row],[Male Population]]</f>
        <v>#DIV/0!</v>
      </c>
      <c r="X2811" s="24" t="e">
        <f>Table1[[#This Row],[Total Ballots]]/Table1[[#This Row],[Total Population]]</f>
        <v>#DIV/0!</v>
      </c>
      <c r="Y2811" s="24" t="e">
        <f>Table1[[#This Row],[Female Ballots]]/Table1[[#This Row],[Female Voters]]</f>
        <v>#DIV/0!</v>
      </c>
      <c r="Z2811" s="24" t="e">
        <f>Table1[[#This Row],[Male Ballots]]/Table1[[#This Row],[Male Voters]]</f>
        <v>#DIV/0!</v>
      </c>
      <c r="AA2811" s="24" t="e">
        <f>Table1[[#This Row],[Total Ballots]]/Table1[[#This Row],[Total Voters]]</f>
        <v>#DIV/0!</v>
      </c>
    </row>
    <row r="2812" spans="1:27" s="12" customFormat="1" x14ac:dyDescent="0.35">
      <c r="A2812" s="70" t="s">
        <v>37</v>
      </c>
      <c r="B2812" s="71">
        <v>2019</v>
      </c>
      <c r="C2812" s="71" t="s">
        <v>81</v>
      </c>
      <c r="D2812" s="71"/>
      <c r="E2812" s="72"/>
      <c r="F2812" s="81"/>
      <c r="G2812" s="82" t="s">
        <v>64</v>
      </c>
      <c r="H2812" s="66"/>
      <c r="I2812" s="66"/>
      <c r="J2812" s="66"/>
      <c r="K2812" s="66">
        <v>0</v>
      </c>
      <c r="L2812" s="66">
        <v>0</v>
      </c>
      <c r="M2812" s="66">
        <v>0</v>
      </c>
      <c r="N2812" s="66">
        <v>0</v>
      </c>
      <c r="O2812" s="66">
        <v>0</v>
      </c>
      <c r="P2812" s="66">
        <v>0</v>
      </c>
      <c r="Q2812" s="66">
        <v>0</v>
      </c>
      <c r="R2812" s="73">
        <v>0</v>
      </c>
      <c r="S2812" s="24" t="e">
        <f>Table1[[#This Row],[Female Voters]]/Table1[[#This Row],[Female Population]]</f>
        <v>#DIV/0!</v>
      </c>
      <c r="T2812" s="24" t="e">
        <f>Table1[[#This Row],[Male Voters]]/Table1[[#This Row],[Male Population]]</f>
        <v>#DIV/0!</v>
      </c>
      <c r="U2812" s="24" t="e">
        <f>Table1[[#This Row],[Total Voters]]/Table1[[#This Row],[Total Population]]</f>
        <v>#DIV/0!</v>
      </c>
      <c r="V2812" s="24" t="e">
        <f>Table1[[#This Row],[Female Ballots]]/Table1[[#This Row],[Female Population]]</f>
        <v>#DIV/0!</v>
      </c>
      <c r="W2812" s="24" t="e">
        <f>Table1[[#This Row],[Male Ballots]]/Table1[[#This Row],[Male Population]]</f>
        <v>#DIV/0!</v>
      </c>
      <c r="X2812" s="24" t="e">
        <f>Table1[[#This Row],[Total Ballots]]/Table1[[#This Row],[Total Population]]</f>
        <v>#DIV/0!</v>
      </c>
      <c r="Y2812" s="24" t="e">
        <f>Table1[[#This Row],[Female Ballots]]/Table1[[#This Row],[Female Voters]]</f>
        <v>#DIV/0!</v>
      </c>
      <c r="Z2812" s="24" t="e">
        <f>Table1[[#This Row],[Male Ballots]]/Table1[[#This Row],[Male Voters]]</f>
        <v>#DIV/0!</v>
      </c>
      <c r="AA2812" s="24" t="e">
        <f>Table1[[#This Row],[Total Ballots]]/Table1[[#This Row],[Total Voters]]</f>
        <v>#DIV/0!</v>
      </c>
    </row>
    <row r="2813" spans="1:27" s="12" customFormat="1" x14ac:dyDescent="0.35">
      <c r="A2813" s="70" t="s">
        <v>37</v>
      </c>
      <c r="B2813" s="71">
        <v>2019</v>
      </c>
      <c r="C2813" s="71" t="s">
        <v>81</v>
      </c>
      <c r="D2813" s="71"/>
      <c r="E2813" s="72"/>
      <c r="F2813" s="81"/>
      <c r="G2813" s="82" t="s">
        <v>65</v>
      </c>
      <c r="H2813" s="66"/>
      <c r="I2813" s="66"/>
      <c r="J2813" s="66"/>
      <c r="K2813" s="66">
        <v>0</v>
      </c>
      <c r="L2813" s="66">
        <v>0</v>
      </c>
      <c r="M2813" s="66">
        <v>0</v>
      </c>
      <c r="N2813" s="66">
        <v>0</v>
      </c>
      <c r="O2813" s="66">
        <v>0</v>
      </c>
      <c r="P2813" s="66">
        <v>0</v>
      </c>
      <c r="Q2813" s="66">
        <v>0</v>
      </c>
      <c r="R2813" s="73">
        <v>0</v>
      </c>
      <c r="S2813" s="24" t="e">
        <f>Table1[[#This Row],[Female Voters]]/Table1[[#This Row],[Female Population]]</f>
        <v>#DIV/0!</v>
      </c>
      <c r="T2813" s="24" t="e">
        <f>Table1[[#This Row],[Male Voters]]/Table1[[#This Row],[Male Population]]</f>
        <v>#DIV/0!</v>
      </c>
      <c r="U2813" s="24" t="e">
        <f>Table1[[#This Row],[Total Voters]]/Table1[[#This Row],[Total Population]]</f>
        <v>#DIV/0!</v>
      </c>
      <c r="V2813" s="24" t="e">
        <f>Table1[[#This Row],[Female Ballots]]/Table1[[#This Row],[Female Population]]</f>
        <v>#DIV/0!</v>
      </c>
      <c r="W2813" s="24" t="e">
        <f>Table1[[#This Row],[Male Ballots]]/Table1[[#This Row],[Male Population]]</f>
        <v>#DIV/0!</v>
      </c>
      <c r="X2813" s="24" t="e">
        <f>Table1[[#This Row],[Total Ballots]]/Table1[[#This Row],[Total Population]]</f>
        <v>#DIV/0!</v>
      </c>
      <c r="Y2813" s="24" t="e">
        <f>Table1[[#This Row],[Female Ballots]]/Table1[[#This Row],[Female Voters]]</f>
        <v>#DIV/0!</v>
      </c>
      <c r="Z2813" s="24" t="e">
        <f>Table1[[#This Row],[Male Ballots]]/Table1[[#This Row],[Male Voters]]</f>
        <v>#DIV/0!</v>
      </c>
      <c r="AA2813" s="24" t="e">
        <f>Table1[[#This Row],[Total Ballots]]/Table1[[#This Row],[Total Voters]]</f>
        <v>#DIV/0!</v>
      </c>
    </row>
    <row r="2814" spans="1:27" s="12" customFormat="1" x14ac:dyDescent="0.35">
      <c r="A2814" s="70" t="s">
        <v>37</v>
      </c>
      <c r="B2814" s="71">
        <v>2019</v>
      </c>
      <c r="C2814" s="71" t="s">
        <v>81</v>
      </c>
      <c r="D2814" s="71"/>
      <c r="E2814" s="72"/>
      <c r="F2814" s="81"/>
      <c r="G2814" s="82" t="s">
        <v>66</v>
      </c>
      <c r="H2814" s="66"/>
      <c r="I2814" s="66"/>
      <c r="J2814" s="66"/>
      <c r="K2814" s="66">
        <v>0</v>
      </c>
      <c r="L2814" s="66">
        <v>0</v>
      </c>
      <c r="M2814" s="66">
        <v>0</v>
      </c>
      <c r="N2814" s="66">
        <v>0</v>
      </c>
      <c r="O2814" s="66">
        <v>0</v>
      </c>
      <c r="P2814" s="66">
        <v>0</v>
      </c>
      <c r="Q2814" s="66">
        <v>0</v>
      </c>
      <c r="R2814" s="73">
        <v>0</v>
      </c>
      <c r="S2814" s="24" t="e">
        <f>Table1[[#This Row],[Female Voters]]/Table1[[#This Row],[Female Population]]</f>
        <v>#DIV/0!</v>
      </c>
      <c r="T2814" s="24" t="e">
        <f>Table1[[#This Row],[Male Voters]]/Table1[[#This Row],[Male Population]]</f>
        <v>#DIV/0!</v>
      </c>
      <c r="U2814" s="24" t="e">
        <f>Table1[[#This Row],[Total Voters]]/Table1[[#This Row],[Total Population]]</f>
        <v>#DIV/0!</v>
      </c>
      <c r="V2814" s="24" t="e">
        <f>Table1[[#This Row],[Female Ballots]]/Table1[[#This Row],[Female Population]]</f>
        <v>#DIV/0!</v>
      </c>
      <c r="W2814" s="24" t="e">
        <f>Table1[[#This Row],[Male Ballots]]/Table1[[#This Row],[Male Population]]</f>
        <v>#DIV/0!</v>
      </c>
      <c r="X2814" s="24" t="e">
        <f>Table1[[#This Row],[Total Ballots]]/Table1[[#This Row],[Total Population]]</f>
        <v>#DIV/0!</v>
      </c>
      <c r="Y2814" s="24" t="e">
        <f>Table1[[#This Row],[Female Ballots]]/Table1[[#This Row],[Female Voters]]</f>
        <v>#DIV/0!</v>
      </c>
      <c r="Z2814" s="24" t="e">
        <f>Table1[[#This Row],[Male Ballots]]/Table1[[#This Row],[Male Voters]]</f>
        <v>#DIV/0!</v>
      </c>
      <c r="AA2814" s="24" t="e">
        <f>Table1[[#This Row],[Total Ballots]]/Table1[[#This Row],[Total Voters]]</f>
        <v>#DIV/0!</v>
      </c>
    </row>
    <row r="2815" spans="1:27" s="12" customFormat="1" x14ac:dyDescent="0.35">
      <c r="A2815" s="70" t="s">
        <v>37</v>
      </c>
      <c r="B2815" s="71">
        <v>2019</v>
      </c>
      <c r="C2815" s="71" t="s">
        <v>81</v>
      </c>
      <c r="D2815" s="71"/>
      <c r="E2815" s="72"/>
      <c r="F2815" s="81"/>
      <c r="G2815" s="82" t="s">
        <v>67</v>
      </c>
      <c r="H2815" s="66"/>
      <c r="I2815" s="66"/>
      <c r="J2815" s="66"/>
      <c r="K2815" s="66">
        <v>0</v>
      </c>
      <c r="L2815" s="66">
        <v>0</v>
      </c>
      <c r="M2815" s="66">
        <v>0</v>
      </c>
      <c r="N2815" s="66">
        <v>0</v>
      </c>
      <c r="O2815" s="66">
        <v>0</v>
      </c>
      <c r="P2815" s="66">
        <v>0</v>
      </c>
      <c r="Q2815" s="66">
        <v>0</v>
      </c>
      <c r="R2815" s="66">
        <v>0</v>
      </c>
      <c r="S2815" s="24" t="e">
        <f>Table1[[#This Row],[Female Voters]]/Table1[[#This Row],[Female Population]]</f>
        <v>#DIV/0!</v>
      </c>
      <c r="T2815" s="24" t="e">
        <f>Table1[[#This Row],[Male Voters]]/Table1[[#This Row],[Male Population]]</f>
        <v>#DIV/0!</v>
      </c>
      <c r="U2815" s="24" t="e">
        <f>Table1[[#This Row],[Total Voters]]/Table1[[#This Row],[Total Population]]</f>
        <v>#DIV/0!</v>
      </c>
      <c r="V2815" s="24" t="e">
        <f>Table1[[#This Row],[Female Ballots]]/Table1[[#This Row],[Female Population]]</f>
        <v>#DIV/0!</v>
      </c>
      <c r="W2815" s="24" t="e">
        <f>Table1[[#This Row],[Male Ballots]]/Table1[[#This Row],[Male Population]]</f>
        <v>#DIV/0!</v>
      </c>
      <c r="X2815" s="24" t="e">
        <f>Table1[[#This Row],[Total Ballots]]/Table1[[#This Row],[Total Population]]</f>
        <v>#DIV/0!</v>
      </c>
      <c r="Y2815" s="24" t="e">
        <f>Table1[[#This Row],[Female Ballots]]/Table1[[#This Row],[Female Voters]]</f>
        <v>#DIV/0!</v>
      </c>
      <c r="Z2815" s="24" t="e">
        <f>Table1[[#This Row],[Male Ballots]]/Table1[[#This Row],[Male Voters]]</f>
        <v>#DIV/0!</v>
      </c>
      <c r="AA2815" s="24" t="e">
        <f>Table1[[#This Row],[Total Ballots]]/Table1[[#This Row],[Total Voters]]</f>
        <v>#DIV/0!</v>
      </c>
    </row>
    <row r="2816" spans="1:27" s="12" customFormat="1" x14ac:dyDescent="0.35">
      <c r="A2816" s="70" t="s">
        <v>48</v>
      </c>
      <c r="B2816" s="71">
        <v>2019</v>
      </c>
      <c r="C2816" s="71" t="s">
        <v>81</v>
      </c>
      <c r="D2816" s="71"/>
      <c r="E2816" s="72"/>
      <c r="F2816" s="81"/>
      <c r="G2816" s="82" t="s">
        <v>79</v>
      </c>
      <c r="H2816" s="66"/>
      <c r="I2816" s="66"/>
      <c r="J2816" s="66"/>
      <c r="K2816" s="66">
        <v>55583</v>
      </c>
      <c r="L2816" s="66">
        <v>51689</v>
      </c>
      <c r="M2816" s="66">
        <v>2290</v>
      </c>
      <c r="N2816" s="66">
        <v>109562</v>
      </c>
      <c r="O2816" s="66">
        <v>12589</v>
      </c>
      <c r="P2816" s="66">
        <v>11254</v>
      </c>
      <c r="Q2816" s="66">
        <v>342</v>
      </c>
      <c r="R2816" s="73">
        <v>24185</v>
      </c>
      <c r="S2816" s="24" t="e">
        <f>Table1[[#This Row],[Female Voters]]/Table1[[#This Row],[Female Population]]</f>
        <v>#DIV/0!</v>
      </c>
      <c r="T2816" s="24" t="e">
        <f>Table1[[#This Row],[Male Voters]]/Table1[[#This Row],[Male Population]]</f>
        <v>#DIV/0!</v>
      </c>
      <c r="U2816" s="24" t="e">
        <f>Table1[[#This Row],[Total Voters]]/Table1[[#This Row],[Total Population]]</f>
        <v>#DIV/0!</v>
      </c>
      <c r="V2816" s="24" t="e">
        <f>Table1[[#This Row],[Female Ballots]]/Table1[[#This Row],[Female Population]]</f>
        <v>#DIV/0!</v>
      </c>
      <c r="W2816" s="24" t="e">
        <f>Table1[[#This Row],[Male Ballots]]/Table1[[#This Row],[Male Population]]</f>
        <v>#DIV/0!</v>
      </c>
      <c r="X2816" s="24" t="e">
        <f>Table1[[#This Row],[Total Ballots]]/Table1[[#This Row],[Total Population]]</f>
        <v>#DIV/0!</v>
      </c>
      <c r="Y2816" s="24">
        <f>Table1[[#This Row],[Female Ballots]]/Table1[[#This Row],[Female Voters]]</f>
        <v>0.22649011388374143</v>
      </c>
      <c r="Z2816" s="24">
        <f>Table1[[#This Row],[Male Ballots]]/Table1[[#This Row],[Male Voters]]</f>
        <v>0.2177252413472886</v>
      </c>
      <c r="AA2816" s="24">
        <f>Table1[[#This Row],[Total Ballots]]/Table1[[#This Row],[Total Voters]]</f>
        <v>0.22074259323488071</v>
      </c>
    </row>
    <row r="2817" spans="1:27" s="12" customFormat="1" x14ac:dyDescent="0.35">
      <c r="A2817" s="70" t="s">
        <v>48</v>
      </c>
      <c r="B2817" s="71">
        <v>2019</v>
      </c>
      <c r="C2817" s="71" t="s">
        <v>81</v>
      </c>
      <c r="D2817" s="71"/>
      <c r="E2817" s="72"/>
      <c r="F2817" s="81"/>
      <c r="G2817" s="82" t="s">
        <v>62</v>
      </c>
      <c r="H2817" s="66"/>
      <c r="I2817" s="66"/>
      <c r="J2817" s="66"/>
      <c r="K2817" s="66">
        <v>4586</v>
      </c>
      <c r="L2817" s="66">
        <v>4661</v>
      </c>
      <c r="M2817" s="66">
        <v>470</v>
      </c>
      <c r="N2817" s="66">
        <v>9717</v>
      </c>
      <c r="O2817" s="66">
        <v>425</v>
      </c>
      <c r="P2817" s="66">
        <v>416</v>
      </c>
      <c r="Q2817" s="66">
        <v>47</v>
      </c>
      <c r="R2817" s="73">
        <v>888</v>
      </c>
      <c r="S2817" s="24" t="e">
        <f>Table1[[#This Row],[Female Voters]]/Table1[[#This Row],[Female Population]]</f>
        <v>#DIV/0!</v>
      </c>
      <c r="T2817" s="24" t="e">
        <f>Table1[[#This Row],[Male Voters]]/Table1[[#This Row],[Male Population]]</f>
        <v>#DIV/0!</v>
      </c>
      <c r="U2817" s="24" t="e">
        <f>Table1[[#This Row],[Total Voters]]/Table1[[#This Row],[Total Population]]</f>
        <v>#DIV/0!</v>
      </c>
      <c r="V2817" s="24" t="e">
        <f>Table1[[#This Row],[Female Ballots]]/Table1[[#This Row],[Female Population]]</f>
        <v>#DIV/0!</v>
      </c>
      <c r="W2817" s="24" t="e">
        <f>Table1[[#This Row],[Male Ballots]]/Table1[[#This Row],[Male Population]]</f>
        <v>#DIV/0!</v>
      </c>
      <c r="X2817" s="24" t="e">
        <f>Table1[[#This Row],[Total Ballots]]/Table1[[#This Row],[Total Population]]</f>
        <v>#DIV/0!</v>
      </c>
      <c r="Y2817" s="24">
        <f>Table1[[#This Row],[Female Ballots]]/Table1[[#This Row],[Female Voters]]</f>
        <v>9.2673353685128648E-2</v>
      </c>
      <c r="Z2817" s="24">
        <f>Table1[[#This Row],[Male Ballots]]/Table1[[#This Row],[Male Voters]]</f>
        <v>8.9251233640849609E-2</v>
      </c>
      <c r="AA2817" s="24">
        <f>Table1[[#This Row],[Total Ballots]]/Table1[[#This Row],[Total Voters]]</f>
        <v>9.1386230317999376E-2</v>
      </c>
    </row>
    <row r="2818" spans="1:27" s="12" customFormat="1" x14ac:dyDescent="0.35">
      <c r="A2818" s="70" t="s">
        <v>48</v>
      </c>
      <c r="B2818" s="71">
        <v>2019</v>
      </c>
      <c r="C2818" s="71" t="s">
        <v>81</v>
      </c>
      <c r="D2818" s="71"/>
      <c r="E2818" s="72"/>
      <c r="F2818" s="81"/>
      <c r="G2818" s="82" t="s">
        <v>63</v>
      </c>
      <c r="H2818" s="66"/>
      <c r="I2818" s="66"/>
      <c r="J2818" s="66"/>
      <c r="K2818" s="66">
        <v>9260</v>
      </c>
      <c r="L2818" s="66">
        <v>8544</v>
      </c>
      <c r="M2818" s="66">
        <v>414</v>
      </c>
      <c r="N2818" s="66">
        <v>18218</v>
      </c>
      <c r="O2818" s="66">
        <v>828</v>
      </c>
      <c r="P2818" s="66">
        <v>698</v>
      </c>
      <c r="Q2818" s="66">
        <v>46</v>
      </c>
      <c r="R2818" s="73">
        <v>1572</v>
      </c>
      <c r="S2818" s="24" t="e">
        <f>Table1[[#This Row],[Female Voters]]/Table1[[#This Row],[Female Population]]</f>
        <v>#DIV/0!</v>
      </c>
      <c r="T2818" s="24" t="e">
        <f>Table1[[#This Row],[Male Voters]]/Table1[[#This Row],[Male Population]]</f>
        <v>#DIV/0!</v>
      </c>
      <c r="U2818" s="24" t="e">
        <f>Table1[[#This Row],[Total Voters]]/Table1[[#This Row],[Total Population]]</f>
        <v>#DIV/0!</v>
      </c>
      <c r="V2818" s="24" t="e">
        <f>Table1[[#This Row],[Female Ballots]]/Table1[[#This Row],[Female Population]]</f>
        <v>#DIV/0!</v>
      </c>
      <c r="W2818" s="24" t="e">
        <f>Table1[[#This Row],[Male Ballots]]/Table1[[#This Row],[Male Population]]</f>
        <v>#DIV/0!</v>
      </c>
      <c r="X2818" s="24" t="e">
        <f>Table1[[#This Row],[Total Ballots]]/Table1[[#This Row],[Total Population]]</f>
        <v>#DIV/0!</v>
      </c>
      <c r="Y2818" s="24">
        <f>Table1[[#This Row],[Female Ballots]]/Table1[[#This Row],[Female Voters]]</f>
        <v>8.9416846652267817E-2</v>
      </c>
      <c r="Z2818" s="24">
        <f>Table1[[#This Row],[Male Ballots]]/Table1[[#This Row],[Male Voters]]</f>
        <v>8.1694756554307121E-2</v>
      </c>
      <c r="AA2818" s="24">
        <f>Table1[[#This Row],[Total Ballots]]/Table1[[#This Row],[Total Voters]]</f>
        <v>8.6288286310242615E-2</v>
      </c>
    </row>
    <row r="2819" spans="1:27" s="12" customFormat="1" x14ac:dyDescent="0.35">
      <c r="A2819" s="70" t="s">
        <v>48</v>
      </c>
      <c r="B2819" s="71">
        <v>2019</v>
      </c>
      <c r="C2819" s="71" t="s">
        <v>81</v>
      </c>
      <c r="D2819" s="71"/>
      <c r="E2819" s="72"/>
      <c r="F2819" s="81"/>
      <c r="G2819" s="82" t="s">
        <v>64</v>
      </c>
      <c r="H2819" s="66"/>
      <c r="I2819" s="66"/>
      <c r="J2819" s="66"/>
      <c r="K2819" s="66">
        <v>9229</v>
      </c>
      <c r="L2819" s="66">
        <v>8584</v>
      </c>
      <c r="M2819" s="66">
        <v>400</v>
      </c>
      <c r="N2819" s="66">
        <v>18213</v>
      </c>
      <c r="O2819" s="66">
        <v>1301</v>
      </c>
      <c r="P2819" s="66">
        <v>1044</v>
      </c>
      <c r="Q2819" s="66">
        <v>54</v>
      </c>
      <c r="R2819" s="73">
        <v>2399</v>
      </c>
      <c r="S2819" s="24" t="e">
        <f>Table1[[#This Row],[Female Voters]]/Table1[[#This Row],[Female Population]]</f>
        <v>#DIV/0!</v>
      </c>
      <c r="T2819" s="24" t="e">
        <f>Table1[[#This Row],[Male Voters]]/Table1[[#This Row],[Male Population]]</f>
        <v>#DIV/0!</v>
      </c>
      <c r="U2819" s="24" t="e">
        <f>Table1[[#This Row],[Total Voters]]/Table1[[#This Row],[Total Population]]</f>
        <v>#DIV/0!</v>
      </c>
      <c r="V2819" s="24" t="e">
        <f>Table1[[#This Row],[Female Ballots]]/Table1[[#This Row],[Female Population]]</f>
        <v>#DIV/0!</v>
      </c>
      <c r="W2819" s="24" t="e">
        <f>Table1[[#This Row],[Male Ballots]]/Table1[[#This Row],[Male Population]]</f>
        <v>#DIV/0!</v>
      </c>
      <c r="X2819" s="24" t="e">
        <f>Table1[[#This Row],[Total Ballots]]/Table1[[#This Row],[Total Population]]</f>
        <v>#DIV/0!</v>
      </c>
      <c r="Y2819" s="24">
        <f>Table1[[#This Row],[Female Ballots]]/Table1[[#This Row],[Female Voters]]</f>
        <v>0.1409686856647524</v>
      </c>
      <c r="Z2819" s="24">
        <f>Table1[[#This Row],[Male Ballots]]/Table1[[#This Row],[Male Voters]]</f>
        <v>0.12162162162162163</v>
      </c>
      <c r="AA2819" s="24">
        <f>Table1[[#This Row],[Total Ballots]]/Table1[[#This Row],[Total Voters]]</f>
        <v>0.13171910174051502</v>
      </c>
    </row>
    <row r="2820" spans="1:27" s="12" customFormat="1" x14ac:dyDescent="0.35">
      <c r="A2820" s="70" t="s">
        <v>48</v>
      </c>
      <c r="B2820" s="71">
        <v>2019</v>
      </c>
      <c r="C2820" s="71" t="s">
        <v>81</v>
      </c>
      <c r="D2820" s="71"/>
      <c r="E2820" s="72"/>
      <c r="F2820" s="81"/>
      <c r="G2820" s="82" t="s">
        <v>65</v>
      </c>
      <c r="H2820" s="66"/>
      <c r="I2820" s="66"/>
      <c r="J2820" s="66"/>
      <c r="K2820" s="66">
        <v>8406</v>
      </c>
      <c r="L2820" s="66">
        <v>7945</v>
      </c>
      <c r="M2820" s="66">
        <v>285</v>
      </c>
      <c r="N2820" s="66">
        <v>16636</v>
      </c>
      <c r="O2820" s="66">
        <v>1525</v>
      </c>
      <c r="P2820" s="66">
        <v>1369</v>
      </c>
      <c r="Q2820" s="66">
        <v>34</v>
      </c>
      <c r="R2820" s="73">
        <v>2928</v>
      </c>
      <c r="S2820" s="24" t="e">
        <f>Table1[[#This Row],[Female Voters]]/Table1[[#This Row],[Female Population]]</f>
        <v>#DIV/0!</v>
      </c>
      <c r="T2820" s="24" t="e">
        <f>Table1[[#This Row],[Male Voters]]/Table1[[#This Row],[Male Population]]</f>
        <v>#DIV/0!</v>
      </c>
      <c r="U2820" s="24" t="e">
        <f>Table1[[#This Row],[Total Voters]]/Table1[[#This Row],[Total Population]]</f>
        <v>#DIV/0!</v>
      </c>
      <c r="V2820" s="24" t="e">
        <f>Table1[[#This Row],[Female Ballots]]/Table1[[#This Row],[Female Population]]</f>
        <v>#DIV/0!</v>
      </c>
      <c r="W2820" s="24" t="e">
        <f>Table1[[#This Row],[Male Ballots]]/Table1[[#This Row],[Male Population]]</f>
        <v>#DIV/0!</v>
      </c>
      <c r="X2820" s="24" t="e">
        <f>Table1[[#This Row],[Total Ballots]]/Table1[[#This Row],[Total Population]]</f>
        <v>#DIV/0!</v>
      </c>
      <c r="Y2820" s="24">
        <f>Table1[[#This Row],[Female Ballots]]/Table1[[#This Row],[Female Voters]]</f>
        <v>0.18141803473709256</v>
      </c>
      <c r="Z2820" s="24">
        <f>Table1[[#This Row],[Male Ballots]]/Table1[[#This Row],[Male Voters]]</f>
        <v>0.17230962869729388</v>
      </c>
      <c r="AA2820" s="24">
        <f>Table1[[#This Row],[Total Ballots]]/Table1[[#This Row],[Total Voters]]</f>
        <v>0.17600384707862468</v>
      </c>
    </row>
    <row r="2821" spans="1:27" s="12" customFormat="1" x14ac:dyDescent="0.35">
      <c r="A2821" s="70" t="s">
        <v>48</v>
      </c>
      <c r="B2821" s="71">
        <v>2019</v>
      </c>
      <c r="C2821" s="71" t="s">
        <v>81</v>
      </c>
      <c r="D2821" s="71"/>
      <c r="E2821" s="72"/>
      <c r="F2821" s="81"/>
      <c r="G2821" s="82" t="s">
        <v>66</v>
      </c>
      <c r="H2821" s="66"/>
      <c r="I2821" s="66"/>
      <c r="J2821" s="66"/>
      <c r="K2821" s="66">
        <v>10132</v>
      </c>
      <c r="L2821" s="66">
        <v>9460</v>
      </c>
      <c r="M2821" s="66">
        <v>313</v>
      </c>
      <c r="N2821" s="66">
        <v>19905</v>
      </c>
      <c r="O2821" s="66">
        <v>2809</v>
      </c>
      <c r="P2821" s="66">
        <v>2486</v>
      </c>
      <c r="Q2821" s="66">
        <v>51</v>
      </c>
      <c r="R2821" s="73">
        <v>5346</v>
      </c>
      <c r="S2821" s="24" t="e">
        <f>Table1[[#This Row],[Female Voters]]/Table1[[#This Row],[Female Population]]</f>
        <v>#DIV/0!</v>
      </c>
      <c r="T2821" s="24" t="e">
        <f>Table1[[#This Row],[Male Voters]]/Table1[[#This Row],[Male Population]]</f>
        <v>#DIV/0!</v>
      </c>
      <c r="U2821" s="24" t="e">
        <f>Table1[[#This Row],[Total Voters]]/Table1[[#This Row],[Total Population]]</f>
        <v>#DIV/0!</v>
      </c>
      <c r="V2821" s="24" t="e">
        <f>Table1[[#This Row],[Female Ballots]]/Table1[[#This Row],[Female Population]]</f>
        <v>#DIV/0!</v>
      </c>
      <c r="W2821" s="24" t="e">
        <f>Table1[[#This Row],[Male Ballots]]/Table1[[#This Row],[Male Population]]</f>
        <v>#DIV/0!</v>
      </c>
      <c r="X2821" s="24" t="e">
        <f>Table1[[#This Row],[Total Ballots]]/Table1[[#This Row],[Total Population]]</f>
        <v>#DIV/0!</v>
      </c>
      <c r="Y2821" s="24">
        <f>Table1[[#This Row],[Female Ballots]]/Table1[[#This Row],[Female Voters]]</f>
        <v>0.27724042637189106</v>
      </c>
      <c r="Z2821" s="24">
        <f>Table1[[#This Row],[Male Ballots]]/Table1[[#This Row],[Male Voters]]</f>
        <v>0.26279069767441859</v>
      </c>
      <c r="AA2821" s="24">
        <f>Table1[[#This Row],[Total Ballots]]/Table1[[#This Row],[Total Voters]]</f>
        <v>0.26857573474001506</v>
      </c>
    </row>
    <row r="2822" spans="1:27" s="12" customFormat="1" x14ac:dyDescent="0.35">
      <c r="A2822" s="70" t="s">
        <v>48</v>
      </c>
      <c r="B2822" s="71">
        <v>2019</v>
      </c>
      <c r="C2822" s="71" t="s">
        <v>81</v>
      </c>
      <c r="D2822" s="71"/>
      <c r="E2822" s="72"/>
      <c r="F2822" s="81"/>
      <c r="G2822" s="82" t="s">
        <v>67</v>
      </c>
      <c r="H2822" s="66"/>
      <c r="I2822" s="66"/>
      <c r="J2822" s="66"/>
      <c r="K2822" s="66">
        <v>13970</v>
      </c>
      <c r="L2822" s="66">
        <v>12495</v>
      </c>
      <c r="M2822" s="66">
        <v>408</v>
      </c>
      <c r="N2822" s="66">
        <v>26873</v>
      </c>
      <c r="O2822" s="66">
        <v>5701</v>
      </c>
      <c r="P2822" s="66">
        <v>5241</v>
      </c>
      <c r="Q2822" s="66">
        <v>110</v>
      </c>
      <c r="R2822" s="66">
        <v>11052</v>
      </c>
      <c r="S2822" s="24" t="e">
        <f>Table1[[#This Row],[Female Voters]]/Table1[[#This Row],[Female Population]]</f>
        <v>#DIV/0!</v>
      </c>
      <c r="T2822" s="24" t="e">
        <f>Table1[[#This Row],[Male Voters]]/Table1[[#This Row],[Male Population]]</f>
        <v>#DIV/0!</v>
      </c>
      <c r="U2822" s="24" t="e">
        <f>Table1[[#This Row],[Total Voters]]/Table1[[#This Row],[Total Population]]</f>
        <v>#DIV/0!</v>
      </c>
      <c r="V2822" s="24" t="e">
        <f>Table1[[#This Row],[Female Ballots]]/Table1[[#This Row],[Female Population]]</f>
        <v>#DIV/0!</v>
      </c>
      <c r="W2822" s="24" t="e">
        <f>Table1[[#This Row],[Male Ballots]]/Table1[[#This Row],[Male Population]]</f>
        <v>#DIV/0!</v>
      </c>
      <c r="X2822" s="24" t="e">
        <f>Table1[[#This Row],[Total Ballots]]/Table1[[#This Row],[Total Population]]</f>
        <v>#DIV/0!</v>
      </c>
      <c r="Y2822" s="24">
        <f>Table1[[#This Row],[Female Ballots]]/Table1[[#This Row],[Female Voters]]</f>
        <v>0.4080887616320687</v>
      </c>
      <c r="Z2822" s="24">
        <f>Table1[[#This Row],[Male Ballots]]/Table1[[#This Row],[Male Voters]]</f>
        <v>0.41944777911164466</v>
      </c>
      <c r="AA2822" s="24">
        <f>Table1[[#This Row],[Total Ballots]]/Table1[[#This Row],[Total Voters]]</f>
        <v>0.41126781527927658</v>
      </c>
    </row>
    <row r="2823" spans="1:27" s="12" customFormat="1" x14ac:dyDescent="0.35">
      <c r="A2823" s="70" t="s">
        <v>44</v>
      </c>
      <c r="B2823" s="71">
        <v>2019</v>
      </c>
      <c r="C2823" s="71" t="s">
        <v>81</v>
      </c>
      <c r="D2823" s="71"/>
      <c r="E2823" s="72"/>
      <c r="F2823" s="81"/>
      <c r="G2823" s="82" t="s">
        <v>79</v>
      </c>
      <c r="H2823" s="66"/>
      <c r="I2823" s="66"/>
      <c r="J2823" s="66"/>
      <c r="K2823" s="66">
        <v>23865</v>
      </c>
      <c r="L2823" s="66">
        <v>22273</v>
      </c>
      <c r="M2823" s="66">
        <v>65</v>
      </c>
      <c r="N2823" s="66">
        <v>46203</v>
      </c>
      <c r="O2823" s="66">
        <v>9600</v>
      </c>
      <c r="P2823" s="66">
        <v>8456</v>
      </c>
      <c r="Q2823" s="66">
        <v>33</v>
      </c>
      <c r="R2823" s="73">
        <v>18089</v>
      </c>
      <c r="S2823" s="24" t="e">
        <f>Table1[[#This Row],[Female Voters]]/Table1[[#This Row],[Female Population]]</f>
        <v>#DIV/0!</v>
      </c>
      <c r="T2823" s="24" t="e">
        <f>Table1[[#This Row],[Male Voters]]/Table1[[#This Row],[Male Population]]</f>
        <v>#DIV/0!</v>
      </c>
      <c r="U2823" s="24" t="e">
        <f>Table1[[#This Row],[Total Voters]]/Table1[[#This Row],[Total Population]]</f>
        <v>#DIV/0!</v>
      </c>
      <c r="V2823" s="24" t="e">
        <f>Table1[[#This Row],[Female Ballots]]/Table1[[#This Row],[Female Population]]</f>
        <v>#DIV/0!</v>
      </c>
      <c r="W2823" s="24" t="e">
        <f>Table1[[#This Row],[Male Ballots]]/Table1[[#This Row],[Male Population]]</f>
        <v>#DIV/0!</v>
      </c>
      <c r="X2823" s="24" t="e">
        <f>Table1[[#This Row],[Total Ballots]]/Table1[[#This Row],[Total Population]]</f>
        <v>#DIV/0!</v>
      </c>
      <c r="Y2823" s="24">
        <f>Table1[[#This Row],[Female Ballots]]/Table1[[#This Row],[Female Voters]]</f>
        <v>0.4022627278441232</v>
      </c>
      <c r="Z2823" s="24">
        <f>Table1[[#This Row],[Male Ballots]]/Table1[[#This Row],[Male Voters]]</f>
        <v>0.37965249405109325</v>
      </c>
      <c r="AA2823" s="24">
        <f>Table1[[#This Row],[Total Ballots]]/Table1[[#This Row],[Total Voters]]</f>
        <v>0.39151137372032119</v>
      </c>
    </row>
    <row r="2824" spans="1:27" s="12" customFormat="1" x14ac:dyDescent="0.35">
      <c r="A2824" s="70" t="s">
        <v>44</v>
      </c>
      <c r="B2824" s="71">
        <v>2019</v>
      </c>
      <c r="C2824" s="71" t="s">
        <v>81</v>
      </c>
      <c r="D2824" s="71"/>
      <c r="E2824" s="72"/>
      <c r="F2824" s="81"/>
      <c r="G2824" s="82" t="s">
        <v>62</v>
      </c>
      <c r="H2824" s="66"/>
      <c r="I2824" s="66"/>
      <c r="J2824" s="66"/>
      <c r="K2824" s="66">
        <v>1875</v>
      </c>
      <c r="L2824" s="66">
        <v>1800</v>
      </c>
      <c r="M2824" s="66">
        <v>22</v>
      </c>
      <c r="N2824" s="66">
        <v>3697</v>
      </c>
      <c r="O2824" s="66">
        <v>251</v>
      </c>
      <c r="P2824" s="66">
        <v>234</v>
      </c>
      <c r="Q2824" s="66">
        <v>7</v>
      </c>
      <c r="R2824" s="73">
        <v>492</v>
      </c>
      <c r="S2824" s="24" t="e">
        <f>Table1[[#This Row],[Female Voters]]/Table1[[#This Row],[Female Population]]</f>
        <v>#DIV/0!</v>
      </c>
      <c r="T2824" s="24" t="e">
        <f>Table1[[#This Row],[Male Voters]]/Table1[[#This Row],[Male Population]]</f>
        <v>#DIV/0!</v>
      </c>
      <c r="U2824" s="24" t="e">
        <f>Table1[[#This Row],[Total Voters]]/Table1[[#This Row],[Total Population]]</f>
        <v>#DIV/0!</v>
      </c>
      <c r="V2824" s="24" t="e">
        <f>Table1[[#This Row],[Female Ballots]]/Table1[[#This Row],[Female Population]]</f>
        <v>#DIV/0!</v>
      </c>
      <c r="W2824" s="24" t="e">
        <f>Table1[[#This Row],[Male Ballots]]/Table1[[#This Row],[Male Population]]</f>
        <v>#DIV/0!</v>
      </c>
      <c r="X2824" s="24" t="e">
        <f>Table1[[#This Row],[Total Ballots]]/Table1[[#This Row],[Total Population]]</f>
        <v>#DIV/0!</v>
      </c>
      <c r="Y2824" s="24">
        <f>Table1[[#This Row],[Female Ballots]]/Table1[[#This Row],[Female Voters]]</f>
        <v>0.13386666666666666</v>
      </c>
      <c r="Z2824" s="24">
        <f>Table1[[#This Row],[Male Ballots]]/Table1[[#This Row],[Male Voters]]</f>
        <v>0.13</v>
      </c>
      <c r="AA2824" s="24">
        <f>Table1[[#This Row],[Total Ballots]]/Table1[[#This Row],[Total Voters]]</f>
        <v>0.13308087638625912</v>
      </c>
    </row>
    <row r="2825" spans="1:27" s="12" customFormat="1" x14ac:dyDescent="0.35">
      <c r="A2825" s="70" t="s">
        <v>44</v>
      </c>
      <c r="B2825" s="71">
        <v>2019</v>
      </c>
      <c r="C2825" s="71" t="s">
        <v>81</v>
      </c>
      <c r="D2825" s="71"/>
      <c r="E2825" s="72"/>
      <c r="F2825" s="81"/>
      <c r="G2825" s="82" t="s">
        <v>63</v>
      </c>
      <c r="H2825" s="66"/>
      <c r="I2825" s="66"/>
      <c r="J2825" s="66"/>
      <c r="K2825" s="66">
        <v>3426</v>
      </c>
      <c r="L2825" s="66">
        <v>3274</v>
      </c>
      <c r="M2825" s="66">
        <v>9</v>
      </c>
      <c r="N2825" s="66">
        <v>6709</v>
      </c>
      <c r="O2825" s="66">
        <v>548</v>
      </c>
      <c r="P2825" s="66">
        <v>457</v>
      </c>
      <c r="Q2825" s="66">
        <v>3</v>
      </c>
      <c r="R2825" s="73">
        <v>1008</v>
      </c>
      <c r="S2825" s="24" t="e">
        <f>Table1[[#This Row],[Female Voters]]/Table1[[#This Row],[Female Population]]</f>
        <v>#DIV/0!</v>
      </c>
      <c r="T2825" s="24" t="e">
        <f>Table1[[#This Row],[Male Voters]]/Table1[[#This Row],[Male Population]]</f>
        <v>#DIV/0!</v>
      </c>
      <c r="U2825" s="24" t="e">
        <f>Table1[[#This Row],[Total Voters]]/Table1[[#This Row],[Total Population]]</f>
        <v>#DIV/0!</v>
      </c>
      <c r="V2825" s="24" t="e">
        <f>Table1[[#This Row],[Female Ballots]]/Table1[[#This Row],[Female Population]]</f>
        <v>#DIV/0!</v>
      </c>
      <c r="W2825" s="24" t="e">
        <f>Table1[[#This Row],[Male Ballots]]/Table1[[#This Row],[Male Population]]</f>
        <v>#DIV/0!</v>
      </c>
      <c r="X2825" s="24" t="e">
        <f>Table1[[#This Row],[Total Ballots]]/Table1[[#This Row],[Total Population]]</f>
        <v>#DIV/0!</v>
      </c>
      <c r="Y2825" s="24">
        <f>Table1[[#This Row],[Female Ballots]]/Table1[[#This Row],[Female Voters]]</f>
        <v>0.15995329830706362</v>
      </c>
      <c r="Z2825" s="24">
        <f>Table1[[#This Row],[Male Ballots]]/Table1[[#This Row],[Male Voters]]</f>
        <v>0.13958460598656078</v>
      </c>
      <c r="AA2825" s="24">
        <f>Table1[[#This Row],[Total Ballots]]/Table1[[#This Row],[Total Voters]]</f>
        <v>0.15024593829184676</v>
      </c>
    </row>
    <row r="2826" spans="1:27" s="12" customFormat="1" x14ac:dyDescent="0.35">
      <c r="A2826" s="70" t="s">
        <v>44</v>
      </c>
      <c r="B2826" s="71">
        <v>2019</v>
      </c>
      <c r="C2826" s="71" t="s">
        <v>81</v>
      </c>
      <c r="D2826" s="71"/>
      <c r="E2826" s="72"/>
      <c r="F2826" s="81"/>
      <c r="G2826" s="82" t="s">
        <v>64</v>
      </c>
      <c r="H2826" s="66"/>
      <c r="I2826" s="66"/>
      <c r="J2826" s="66"/>
      <c r="K2826" s="66">
        <v>3350</v>
      </c>
      <c r="L2826" s="66">
        <v>3108</v>
      </c>
      <c r="M2826" s="66">
        <v>5</v>
      </c>
      <c r="N2826" s="66">
        <v>6463</v>
      </c>
      <c r="O2826" s="66">
        <v>815</v>
      </c>
      <c r="P2826" s="66">
        <v>682</v>
      </c>
      <c r="Q2826" s="66">
        <v>6</v>
      </c>
      <c r="R2826" s="73">
        <v>1503</v>
      </c>
      <c r="S2826" s="24" t="e">
        <f>Table1[[#This Row],[Female Voters]]/Table1[[#This Row],[Female Population]]</f>
        <v>#DIV/0!</v>
      </c>
      <c r="T2826" s="24" t="e">
        <f>Table1[[#This Row],[Male Voters]]/Table1[[#This Row],[Male Population]]</f>
        <v>#DIV/0!</v>
      </c>
      <c r="U2826" s="24" t="e">
        <f>Table1[[#This Row],[Total Voters]]/Table1[[#This Row],[Total Population]]</f>
        <v>#DIV/0!</v>
      </c>
      <c r="V2826" s="24" t="e">
        <f>Table1[[#This Row],[Female Ballots]]/Table1[[#This Row],[Female Population]]</f>
        <v>#DIV/0!</v>
      </c>
      <c r="W2826" s="24" t="e">
        <f>Table1[[#This Row],[Male Ballots]]/Table1[[#This Row],[Male Population]]</f>
        <v>#DIV/0!</v>
      </c>
      <c r="X2826" s="24" t="e">
        <f>Table1[[#This Row],[Total Ballots]]/Table1[[#This Row],[Total Population]]</f>
        <v>#DIV/0!</v>
      </c>
      <c r="Y2826" s="24">
        <f>Table1[[#This Row],[Female Ballots]]/Table1[[#This Row],[Female Voters]]</f>
        <v>0.24328358208955222</v>
      </c>
      <c r="Z2826" s="24">
        <f>Table1[[#This Row],[Male Ballots]]/Table1[[#This Row],[Male Voters]]</f>
        <v>0.21943371943371942</v>
      </c>
      <c r="AA2826" s="24">
        <f>Table1[[#This Row],[Total Ballots]]/Table1[[#This Row],[Total Voters]]</f>
        <v>0.23255454123472072</v>
      </c>
    </row>
    <row r="2827" spans="1:27" s="12" customFormat="1" x14ac:dyDescent="0.35">
      <c r="A2827" s="70" t="s">
        <v>44</v>
      </c>
      <c r="B2827" s="71">
        <v>2019</v>
      </c>
      <c r="C2827" s="71" t="s">
        <v>81</v>
      </c>
      <c r="D2827" s="71"/>
      <c r="E2827" s="72"/>
      <c r="F2827" s="81"/>
      <c r="G2827" s="82" t="s">
        <v>65</v>
      </c>
      <c r="H2827" s="66"/>
      <c r="I2827" s="66"/>
      <c r="J2827" s="66"/>
      <c r="K2827" s="66">
        <v>3176</v>
      </c>
      <c r="L2827" s="66">
        <v>3144</v>
      </c>
      <c r="M2827" s="66">
        <v>6</v>
      </c>
      <c r="N2827" s="66">
        <v>6326</v>
      </c>
      <c r="O2827" s="66">
        <v>996</v>
      </c>
      <c r="P2827" s="66">
        <v>904</v>
      </c>
      <c r="Q2827" s="66"/>
      <c r="R2827" s="73">
        <v>1900</v>
      </c>
      <c r="S2827" s="24" t="e">
        <f>Table1[[#This Row],[Female Voters]]/Table1[[#This Row],[Female Population]]</f>
        <v>#DIV/0!</v>
      </c>
      <c r="T2827" s="24" t="e">
        <f>Table1[[#This Row],[Male Voters]]/Table1[[#This Row],[Male Population]]</f>
        <v>#DIV/0!</v>
      </c>
      <c r="U2827" s="24" t="e">
        <f>Table1[[#This Row],[Total Voters]]/Table1[[#This Row],[Total Population]]</f>
        <v>#DIV/0!</v>
      </c>
      <c r="V2827" s="24" t="e">
        <f>Table1[[#This Row],[Female Ballots]]/Table1[[#This Row],[Female Population]]</f>
        <v>#DIV/0!</v>
      </c>
      <c r="W2827" s="24" t="e">
        <f>Table1[[#This Row],[Male Ballots]]/Table1[[#This Row],[Male Population]]</f>
        <v>#DIV/0!</v>
      </c>
      <c r="X2827" s="24" t="e">
        <f>Table1[[#This Row],[Total Ballots]]/Table1[[#This Row],[Total Population]]</f>
        <v>#DIV/0!</v>
      </c>
      <c r="Y2827" s="24">
        <f>Table1[[#This Row],[Female Ballots]]/Table1[[#This Row],[Female Voters]]</f>
        <v>0.31360201511335012</v>
      </c>
      <c r="Z2827" s="24">
        <f>Table1[[#This Row],[Male Ballots]]/Table1[[#This Row],[Male Voters]]</f>
        <v>0.2875318066157761</v>
      </c>
      <c r="AA2827" s="24">
        <f>Table1[[#This Row],[Total Ballots]]/Table1[[#This Row],[Total Voters]]</f>
        <v>0.30034777110338284</v>
      </c>
    </row>
    <row r="2828" spans="1:27" s="12" customFormat="1" x14ac:dyDescent="0.35">
      <c r="A2828" s="70" t="s">
        <v>44</v>
      </c>
      <c r="B2828" s="71">
        <v>2019</v>
      </c>
      <c r="C2828" s="71" t="s">
        <v>81</v>
      </c>
      <c r="D2828" s="71"/>
      <c r="E2828" s="72"/>
      <c r="F2828" s="81"/>
      <c r="G2828" s="82" t="s">
        <v>66</v>
      </c>
      <c r="H2828" s="66"/>
      <c r="I2828" s="66"/>
      <c r="J2828" s="66"/>
      <c r="K2828" s="66">
        <v>4762</v>
      </c>
      <c r="L2828" s="66">
        <v>4325</v>
      </c>
      <c r="M2828" s="66">
        <v>9</v>
      </c>
      <c r="N2828" s="66">
        <v>9096</v>
      </c>
      <c r="O2828" s="66">
        <v>2264</v>
      </c>
      <c r="P2828" s="66">
        <v>1929</v>
      </c>
      <c r="Q2828" s="66">
        <v>7</v>
      </c>
      <c r="R2828" s="73">
        <v>4200</v>
      </c>
      <c r="S2828" s="24" t="e">
        <f>Table1[[#This Row],[Female Voters]]/Table1[[#This Row],[Female Population]]</f>
        <v>#DIV/0!</v>
      </c>
      <c r="T2828" s="24" t="e">
        <f>Table1[[#This Row],[Male Voters]]/Table1[[#This Row],[Male Population]]</f>
        <v>#DIV/0!</v>
      </c>
      <c r="U2828" s="24" t="e">
        <f>Table1[[#This Row],[Total Voters]]/Table1[[#This Row],[Total Population]]</f>
        <v>#DIV/0!</v>
      </c>
      <c r="V2828" s="24" t="e">
        <f>Table1[[#This Row],[Female Ballots]]/Table1[[#This Row],[Female Population]]</f>
        <v>#DIV/0!</v>
      </c>
      <c r="W2828" s="24" t="e">
        <f>Table1[[#This Row],[Male Ballots]]/Table1[[#This Row],[Male Population]]</f>
        <v>#DIV/0!</v>
      </c>
      <c r="X2828" s="24" t="e">
        <f>Table1[[#This Row],[Total Ballots]]/Table1[[#This Row],[Total Population]]</f>
        <v>#DIV/0!</v>
      </c>
      <c r="Y2828" s="24">
        <f>Table1[[#This Row],[Female Ballots]]/Table1[[#This Row],[Female Voters]]</f>
        <v>0.47543049139017218</v>
      </c>
      <c r="Z2828" s="24">
        <f>Table1[[#This Row],[Male Ballots]]/Table1[[#This Row],[Male Voters]]</f>
        <v>0.44601156069364162</v>
      </c>
      <c r="AA2828" s="24">
        <f>Table1[[#This Row],[Total Ballots]]/Table1[[#This Row],[Total Voters]]</f>
        <v>0.46174142480211083</v>
      </c>
    </row>
    <row r="2829" spans="1:27" s="12" customFormat="1" x14ac:dyDescent="0.35">
      <c r="A2829" s="70" t="s">
        <v>44</v>
      </c>
      <c r="B2829" s="71">
        <v>2019</v>
      </c>
      <c r="C2829" s="71" t="s">
        <v>81</v>
      </c>
      <c r="D2829" s="71"/>
      <c r="E2829" s="72"/>
      <c r="F2829" s="81"/>
      <c r="G2829" s="82" t="s">
        <v>67</v>
      </c>
      <c r="H2829" s="66"/>
      <c r="I2829" s="66"/>
      <c r="J2829" s="66"/>
      <c r="K2829" s="66">
        <v>7276</v>
      </c>
      <c r="L2829" s="66">
        <v>6622</v>
      </c>
      <c r="M2829" s="66">
        <v>14</v>
      </c>
      <c r="N2829" s="66">
        <v>13912</v>
      </c>
      <c r="O2829" s="66">
        <v>4726</v>
      </c>
      <c r="P2829" s="66">
        <v>4250</v>
      </c>
      <c r="Q2829" s="66">
        <v>10</v>
      </c>
      <c r="R2829" s="66">
        <v>8986</v>
      </c>
      <c r="S2829" s="24" t="e">
        <f>Table1[[#This Row],[Female Voters]]/Table1[[#This Row],[Female Population]]</f>
        <v>#DIV/0!</v>
      </c>
      <c r="T2829" s="24" t="e">
        <f>Table1[[#This Row],[Male Voters]]/Table1[[#This Row],[Male Population]]</f>
        <v>#DIV/0!</v>
      </c>
      <c r="U2829" s="24" t="e">
        <f>Table1[[#This Row],[Total Voters]]/Table1[[#This Row],[Total Population]]</f>
        <v>#DIV/0!</v>
      </c>
      <c r="V2829" s="24" t="e">
        <f>Table1[[#This Row],[Female Ballots]]/Table1[[#This Row],[Female Population]]</f>
        <v>#DIV/0!</v>
      </c>
      <c r="W2829" s="24" t="e">
        <f>Table1[[#This Row],[Male Ballots]]/Table1[[#This Row],[Male Population]]</f>
        <v>#DIV/0!</v>
      </c>
      <c r="X2829" s="24" t="e">
        <f>Table1[[#This Row],[Total Ballots]]/Table1[[#This Row],[Total Population]]</f>
        <v>#DIV/0!</v>
      </c>
      <c r="Y2829" s="24">
        <f>Table1[[#This Row],[Female Ballots]]/Table1[[#This Row],[Female Voters]]</f>
        <v>0.64953271028037385</v>
      </c>
      <c r="Z2829" s="24">
        <f>Table1[[#This Row],[Male Ballots]]/Table1[[#This Row],[Male Voters]]</f>
        <v>0.6418000604047116</v>
      </c>
      <c r="AA2829" s="24">
        <f>Table1[[#This Row],[Total Ballots]]/Table1[[#This Row],[Total Voters]]</f>
        <v>0.64591719378953416</v>
      </c>
    </row>
    <row r="2830" spans="1:27" s="12" customFormat="1" x14ac:dyDescent="0.35">
      <c r="A2830" s="70" t="s">
        <v>33</v>
      </c>
      <c r="B2830" s="71">
        <v>2019</v>
      </c>
      <c r="C2830" s="71" t="s">
        <v>81</v>
      </c>
      <c r="D2830" s="71"/>
      <c r="E2830" s="72"/>
      <c r="F2830" s="81"/>
      <c r="G2830" s="82" t="s">
        <v>79</v>
      </c>
      <c r="H2830" s="66"/>
      <c r="I2830" s="66"/>
      <c r="J2830" s="66"/>
      <c r="K2830" s="66">
        <v>26956</v>
      </c>
      <c r="L2830" s="66">
        <v>23948</v>
      </c>
      <c r="M2830" s="66">
        <v>63</v>
      </c>
      <c r="N2830" s="66">
        <v>50967</v>
      </c>
      <c r="O2830" s="66">
        <v>8673</v>
      </c>
      <c r="P2830" s="66">
        <v>7062</v>
      </c>
      <c r="Q2830" s="66">
        <v>10</v>
      </c>
      <c r="R2830" s="73">
        <v>15745</v>
      </c>
      <c r="S2830" s="24" t="e">
        <f>Table1[[#This Row],[Female Voters]]/Table1[[#This Row],[Female Population]]</f>
        <v>#DIV/0!</v>
      </c>
      <c r="T2830" s="24" t="e">
        <f>Table1[[#This Row],[Male Voters]]/Table1[[#This Row],[Male Population]]</f>
        <v>#DIV/0!</v>
      </c>
      <c r="U2830" s="24" t="e">
        <f>Table1[[#This Row],[Total Voters]]/Table1[[#This Row],[Total Population]]</f>
        <v>#DIV/0!</v>
      </c>
      <c r="V2830" s="24" t="e">
        <f>Table1[[#This Row],[Female Ballots]]/Table1[[#This Row],[Female Population]]</f>
        <v>#DIV/0!</v>
      </c>
      <c r="W2830" s="24" t="e">
        <f>Table1[[#This Row],[Male Ballots]]/Table1[[#This Row],[Male Population]]</f>
        <v>#DIV/0!</v>
      </c>
      <c r="X2830" s="24" t="e">
        <f>Table1[[#This Row],[Total Ballots]]/Table1[[#This Row],[Total Population]]</f>
        <v>#DIV/0!</v>
      </c>
      <c r="Y2830" s="24">
        <f>Table1[[#This Row],[Female Ballots]]/Table1[[#This Row],[Female Voters]]</f>
        <v>0.32174654993322449</v>
      </c>
      <c r="Z2830" s="24">
        <f>Table1[[#This Row],[Male Ballots]]/Table1[[#This Row],[Male Voters]]</f>
        <v>0.29488892600634709</v>
      </c>
      <c r="AA2830" s="24">
        <f>Table1[[#This Row],[Total Ballots]]/Table1[[#This Row],[Total Voters]]</f>
        <v>0.30892538309101969</v>
      </c>
    </row>
    <row r="2831" spans="1:27" s="12" customFormat="1" x14ac:dyDescent="0.35">
      <c r="A2831" s="70" t="s">
        <v>33</v>
      </c>
      <c r="B2831" s="71">
        <v>2019</v>
      </c>
      <c r="C2831" s="71" t="s">
        <v>81</v>
      </c>
      <c r="D2831" s="71"/>
      <c r="E2831" s="72"/>
      <c r="F2831" s="81"/>
      <c r="G2831" s="82" t="s">
        <v>62</v>
      </c>
      <c r="H2831" s="66"/>
      <c r="I2831" s="66"/>
      <c r="J2831" s="66"/>
      <c r="K2831" s="66">
        <v>1317</v>
      </c>
      <c r="L2831" s="66">
        <v>1435</v>
      </c>
      <c r="M2831" s="66">
        <v>7</v>
      </c>
      <c r="N2831" s="66">
        <v>2759</v>
      </c>
      <c r="O2831" s="66">
        <v>117</v>
      </c>
      <c r="P2831" s="66">
        <v>109</v>
      </c>
      <c r="Q2831" s="66">
        <v>1</v>
      </c>
      <c r="R2831" s="73">
        <v>227</v>
      </c>
      <c r="S2831" s="24" t="e">
        <f>Table1[[#This Row],[Female Voters]]/Table1[[#This Row],[Female Population]]</f>
        <v>#DIV/0!</v>
      </c>
      <c r="T2831" s="24" t="e">
        <f>Table1[[#This Row],[Male Voters]]/Table1[[#This Row],[Male Population]]</f>
        <v>#DIV/0!</v>
      </c>
      <c r="U2831" s="24" t="e">
        <f>Table1[[#This Row],[Total Voters]]/Table1[[#This Row],[Total Population]]</f>
        <v>#DIV/0!</v>
      </c>
      <c r="V2831" s="24" t="e">
        <f>Table1[[#This Row],[Female Ballots]]/Table1[[#This Row],[Female Population]]</f>
        <v>#DIV/0!</v>
      </c>
      <c r="W2831" s="24" t="e">
        <f>Table1[[#This Row],[Male Ballots]]/Table1[[#This Row],[Male Population]]</f>
        <v>#DIV/0!</v>
      </c>
      <c r="X2831" s="24" t="e">
        <f>Table1[[#This Row],[Total Ballots]]/Table1[[#This Row],[Total Population]]</f>
        <v>#DIV/0!</v>
      </c>
      <c r="Y2831" s="24">
        <f>Table1[[#This Row],[Female Ballots]]/Table1[[#This Row],[Female Voters]]</f>
        <v>8.8838268792710701E-2</v>
      </c>
      <c r="Z2831" s="24">
        <f>Table1[[#This Row],[Male Ballots]]/Table1[[#This Row],[Male Voters]]</f>
        <v>7.5958188153310111E-2</v>
      </c>
      <c r="AA2831" s="24">
        <f>Table1[[#This Row],[Total Ballots]]/Table1[[#This Row],[Total Voters]]</f>
        <v>8.2276187024284159E-2</v>
      </c>
    </row>
    <row r="2832" spans="1:27" s="12" customFormat="1" x14ac:dyDescent="0.35">
      <c r="A2832" s="70" t="s">
        <v>33</v>
      </c>
      <c r="B2832" s="71">
        <v>2019</v>
      </c>
      <c r="C2832" s="71" t="s">
        <v>81</v>
      </c>
      <c r="D2832" s="71"/>
      <c r="E2832" s="72"/>
      <c r="F2832" s="81"/>
      <c r="G2832" s="82" t="s">
        <v>63</v>
      </c>
      <c r="H2832" s="66"/>
      <c r="I2832" s="66"/>
      <c r="J2832" s="66"/>
      <c r="K2832" s="66">
        <v>2792</v>
      </c>
      <c r="L2832" s="66">
        <v>2630</v>
      </c>
      <c r="M2832" s="66">
        <v>10</v>
      </c>
      <c r="N2832" s="66">
        <v>5432</v>
      </c>
      <c r="O2832" s="66">
        <v>218</v>
      </c>
      <c r="P2832" s="66">
        <v>197</v>
      </c>
      <c r="Q2832" s="66"/>
      <c r="R2832" s="73">
        <v>415</v>
      </c>
      <c r="S2832" s="24" t="e">
        <f>Table1[[#This Row],[Female Voters]]/Table1[[#This Row],[Female Population]]</f>
        <v>#DIV/0!</v>
      </c>
      <c r="T2832" s="24" t="e">
        <f>Table1[[#This Row],[Male Voters]]/Table1[[#This Row],[Male Population]]</f>
        <v>#DIV/0!</v>
      </c>
      <c r="U2832" s="24" t="e">
        <f>Table1[[#This Row],[Total Voters]]/Table1[[#This Row],[Total Population]]</f>
        <v>#DIV/0!</v>
      </c>
      <c r="V2832" s="24" t="e">
        <f>Table1[[#This Row],[Female Ballots]]/Table1[[#This Row],[Female Population]]</f>
        <v>#DIV/0!</v>
      </c>
      <c r="W2832" s="24" t="e">
        <f>Table1[[#This Row],[Male Ballots]]/Table1[[#This Row],[Male Population]]</f>
        <v>#DIV/0!</v>
      </c>
      <c r="X2832" s="24" t="e">
        <f>Table1[[#This Row],[Total Ballots]]/Table1[[#This Row],[Total Population]]</f>
        <v>#DIV/0!</v>
      </c>
      <c r="Y2832" s="24">
        <f>Table1[[#This Row],[Female Ballots]]/Table1[[#This Row],[Female Voters]]</f>
        <v>7.8080229226361028E-2</v>
      </c>
      <c r="Z2832" s="24">
        <f>Table1[[#This Row],[Male Ballots]]/Table1[[#This Row],[Male Voters]]</f>
        <v>7.4904942965779472E-2</v>
      </c>
      <c r="AA2832" s="24">
        <f>Table1[[#This Row],[Total Ballots]]/Table1[[#This Row],[Total Voters]]</f>
        <v>7.6399116347569962E-2</v>
      </c>
    </row>
    <row r="2833" spans="1:27" s="12" customFormat="1" x14ac:dyDescent="0.35">
      <c r="A2833" s="70" t="s">
        <v>33</v>
      </c>
      <c r="B2833" s="71">
        <v>2019</v>
      </c>
      <c r="C2833" s="71" t="s">
        <v>81</v>
      </c>
      <c r="D2833" s="71"/>
      <c r="E2833" s="72"/>
      <c r="F2833" s="81"/>
      <c r="G2833" s="82" t="s">
        <v>64</v>
      </c>
      <c r="H2833" s="66"/>
      <c r="I2833" s="66"/>
      <c r="J2833" s="66"/>
      <c r="K2833" s="66">
        <v>2942</v>
      </c>
      <c r="L2833" s="66">
        <v>2836</v>
      </c>
      <c r="M2833" s="66">
        <v>11</v>
      </c>
      <c r="N2833" s="66">
        <v>5789</v>
      </c>
      <c r="O2833" s="66">
        <v>367</v>
      </c>
      <c r="P2833" s="66">
        <v>318</v>
      </c>
      <c r="Q2833" s="66">
        <v>2</v>
      </c>
      <c r="R2833" s="73">
        <v>687</v>
      </c>
      <c r="S2833" s="24" t="e">
        <f>Table1[[#This Row],[Female Voters]]/Table1[[#This Row],[Female Population]]</f>
        <v>#DIV/0!</v>
      </c>
      <c r="T2833" s="24" t="e">
        <f>Table1[[#This Row],[Male Voters]]/Table1[[#This Row],[Male Population]]</f>
        <v>#DIV/0!</v>
      </c>
      <c r="U2833" s="24" t="e">
        <f>Table1[[#This Row],[Total Voters]]/Table1[[#This Row],[Total Population]]</f>
        <v>#DIV/0!</v>
      </c>
      <c r="V2833" s="24" t="e">
        <f>Table1[[#This Row],[Female Ballots]]/Table1[[#This Row],[Female Population]]</f>
        <v>#DIV/0!</v>
      </c>
      <c r="W2833" s="24" t="e">
        <f>Table1[[#This Row],[Male Ballots]]/Table1[[#This Row],[Male Population]]</f>
        <v>#DIV/0!</v>
      </c>
      <c r="X2833" s="24" t="e">
        <f>Table1[[#This Row],[Total Ballots]]/Table1[[#This Row],[Total Population]]</f>
        <v>#DIV/0!</v>
      </c>
      <c r="Y2833" s="24">
        <f>Table1[[#This Row],[Female Ballots]]/Table1[[#This Row],[Female Voters]]</f>
        <v>0.1247450713800136</v>
      </c>
      <c r="Z2833" s="24">
        <f>Table1[[#This Row],[Male Ballots]]/Table1[[#This Row],[Male Voters]]</f>
        <v>0.11212976022566996</v>
      </c>
      <c r="AA2833" s="24">
        <f>Table1[[#This Row],[Total Ballots]]/Table1[[#This Row],[Total Voters]]</f>
        <v>0.11867334600103645</v>
      </c>
    </row>
    <row r="2834" spans="1:27" s="12" customFormat="1" x14ac:dyDescent="0.35">
      <c r="A2834" s="70" t="s">
        <v>33</v>
      </c>
      <c r="B2834" s="71">
        <v>2019</v>
      </c>
      <c r="C2834" s="71" t="s">
        <v>81</v>
      </c>
      <c r="D2834" s="71"/>
      <c r="E2834" s="72"/>
      <c r="F2834" s="81"/>
      <c r="G2834" s="82" t="s">
        <v>65</v>
      </c>
      <c r="H2834" s="66"/>
      <c r="I2834" s="66"/>
      <c r="J2834" s="66"/>
      <c r="K2834" s="66">
        <v>3020</v>
      </c>
      <c r="L2834" s="66">
        <v>2619</v>
      </c>
      <c r="M2834" s="66">
        <v>7</v>
      </c>
      <c r="N2834" s="66">
        <v>5646</v>
      </c>
      <c r="O2834" s="66">
        <v>552</v>
      </c>
      <c r="P2834" s="66">
        <v>409</v>
      </c>
      <c r="Q2834" s="66">
        <v>1</v>
      </c>
      <c r="R2834" s="73">
        <v>962</v>
      </c>
      <c r="S2834" s="24" t="e">
        <f>Table1[[#This Row],[Female Voters]]/Table1[[#This Row],[Female Population]]</f>
        <v>#DIV/0!</v>
      </c>
      <c r="T2834" s="24" t="e">
        <f>Table1[[#This Row],[Male Voters]]/Table1[[#This Row],[Male Population]]</f>
        <v>#DIV/0!</v>
      </c>
      <c r="U2834" s="24" t="e">
        <f>Table1[[#This Row],[Total Voters]]/Table1[[#This Row],[Total Population]]</f>
        <v>#DIV/0!</v>
      </c>
      <c r="V2834" s="24" t="e">
        <f>Table1[[#This Row],[Female Ballots]]/Table1[[#This Row],[Female Population]]</f>
        <v>#DIV/0!</v>
      </c>
      <c r="W2834" s="24" t="e">
        <f>Table1[[#This Row],[Male Ballots]]/Table1[[#This Row],[Male Population]]</f>
        <v>#DIV/0!</v>
      </c>
      <c r="X2834" s="24" t="e">
        <f>Table1[[#This Row],[Total Ballots]]/Table1[[#This Row],[Total Population]]</f>
        <v>#DIV/0!</v>
      </c>
      <c r="Y2834" s="24">
        <f>Table1[[#This Row],[Female Ballots]]/Table1[[#This Row],[Female Voters]]</f>
        <v>0.1827814569536424</v>
      </c>
      <c r="Z2834" s="24">
        <f>Table1[[#This Row],[Male Ballots]]/Table1[[#This Row],[Male Voters]]</f>
        <v>0.15616647575410461</v>
      </c>
      <c r="AA2834" s="24">
        <f>Table1[[#This Row],[Total Ballots]]/Table1[[#This Row],[Total Voters]]</f>
        <v>0.17038611406305348</v>
      </c>
    </row>
    <row r="2835" spans="1:27" s="12" customFormat="1" x14ac:dyDescent="0.35">
      <c r="A2835" s="70" t="s">
        <v>33</v>
      </c>
      <c r="B2835" s="71">
        <v>2019</v>
      </c>
      <c r="C2835" s="71" t="s">
        <v>81</v>
      </c>
      <c r="D2835" s="71"/>
      <c r="E2835" s="72"/>
      <c r="F2835" s="81"/>
      <c r="G2835" s="82" t="s">
        <v>66</v>
      </c>
      <c r="H2835" s="66"/>
      <c r="I2835" s="66"/>
      <c r="J2835" s="66"/>
      <c r="K2835" s="66">
        <v>5525</v>
      </c>
      <c r="L2835" s="66">
        <v>4467</v>
      </c>
      <c r="M2835" s="66">
        <v>12</v>
      </c>
      <c r="N2835" s="66">
        <v>10004</v>
      </c>
      <c r="O2835" s="66">
        <v>1743</v>
      </c>
      <c r="P2835" s="66">
        <v>1236</v>
      </c>
      <c r="Q2835" s="66">
        <v>3</v>
      </c>
      <c r="R2835" s="73">
        <v>2982</v>
      </c>
      <c r="S2835" s="24" t="e">
        <f>Table1[[#This Row],[Female Voters]]/Table1[[#This Row],[Female Population]]</f>
        <v>#DIV/0!</v>
      </c>
      <c r="T2835" s="24" t="e">
        <f>Table1[[#This Row],[Male Voters]]/Table1[[#This Row],[Male Population]]</f>
        <v>#DIV/0!</v>
      </c>
      <c r="U2835" s="24" t="e">
        <f>Table1[[#This Row],[Total Voters]]/Table1[[#This Row],[Total Population]]</f>
        <v>#DIV/0!</v>
      </c>
      <c r="V2835" s="24" t="e">
        <f>Table1[[#This Row],[Female Ballots]]/Table1[[#This Row],[Female Population]]</f>
        <v>#DIV/0!</v>
      </c>
      <c r="W2835" s="24" t="e">
        <f>Table1[[#This Row],[Male Ballots]]/Table1[[#This Row],[Male Population]]</f>
        <v>#DIV/0!</v>
      </c>
      <c r="X2835" s="24" t="e">
        <f>Table1[[#This Row],[Total Ballots]]/Table1[[#This Row],[Total Population]]</f>
        <v>#DIV/0!</v>
      </c>
      <c r="Y2835" s="24">
        <f>Table1[[#This Row],[Female Ballots]]/Table1[[#This Row],[Female Voters]]</f>
        <v>0.31547511312217197</v>
      </c>
      <c r="Z2835" s="24">
        <f>Table1[[#This Row],[Male Ballots]]/Table1[[#This Row],[Male Voters]]</f>
        <v>0.27669576897246473</v>
      </c>
      <c r="AA2835" s="24">
        <f>Table1[[#This Row],[Total Ballots]]/Table1[[#This Row],[Total Voters]]</f>
        <v>0.29808076769292285</v>
      </c>
    </row>
    <row r="2836" spans="1:27" s="12" customFormat="1" x14ac:dyDescent="0.35">
      <c r="A2836" s="70" t="s">
        <v>33</v>
      </c>
      <c r="B2836" s="71">
        <v>2019</v>
      </c>
      <c r="C2836" s="71" t="s">
        <v>81</v>
      </c>
      <c r="D2836" s="71"/>
      <c r="E2836" s="72"/>
      <c r="F2836" s="81"/>
      <c r="G2836" s="82" t="s">
        <v>67</v>
      </c>
      <c r="H2836" s="66"/>
      <c r="I2836" s="66"/>
      <c r="J2836" s="66"/>
      <c r="K2836" s="66">
        <v>11360</v>
      </c>
      <c r="L2836" s="66">
        <v>9961</v>
      </c>
      <c r="M2836" s="66">
        <v>16</v>
      </c>
      <c r="N2836" s="66">
        <v>21337</v>
      </c>
      <c r="O2836" s="66">
        <v>5676</v>
      </c>
      <c r="P2836" s="66">
        <v>4793</v>
      </c>
      <c r="Q2836" s="66">
        <v>3</v>
      </c>
      <c r="R2836" s="66">
        <v>10472</v>
      </c>
      <c r="S2836" s="24" t="e">
        <f>Table1[[#This Row],[Female Voters]]/Table1[[#This Row],[Female Population]]</f>
        <v>#DIV/0!</v>
      </c>
      <c r="T2836" s="24" t="e">
        <f>Table1[[#This Row],[Male Voters]]/Table1[[#This Row],[Male Population]]</f>
        <v>#DIV/0!</v>
      </c>
      <c r="U2836" s="24" t="e">
        <f>Table1[[#This Row],[Total Voters]]/Table1[[#This Row],[Total Population]]</f>
        <v>#DIV/0!</v>
      </c>
      <c r="V2836" s="24" t="e">
        <f>Table1[[#This Row],[Female Ballots]]/Table1[[#This Row],[Female Population]]</f>
        <v>#DIV/0!</v>
      </c>
      <c r="W2836" s="24" t="e">
        <f>Table1[[#This Row],[Male Ballots]]/Table1[[#This Row],[Male Population]]</f>
        <v>#DIV/0!</v>
      </c>
      <c r="X2836" s="24" t="e">
        <f>Table1[[#This Row],[Total Ballots]]/Table1[[#This Row],[Total Population]]</f>
        <v>#DIV/0!</v>
      </c>
      <c r="Y2836" s="24">
        <f>Table1[[#This Row],[Female Ballots]]/Table1[[#This Row],[Female Voters]]</f>
        <v>0.49964788732394366</v>
      </c>
      <c r="Z2836" s="24">
        <f>Table1[[#This Row],[Male Ballots]]/Table1[[#This Row],[Male Voters]]</f>
        <v>0.48117658869591406</v>
      </c>
      <c r="AA2836" s="24">
        <f>Table1[[#This Row],[Total Ballots]]/Table1[[#This Row],[Total Voters]]</f>
        <v>0.49079064535782913</v>
      </c>
    </row>
    <row r="2837" spans="1:27" s="12" customFormat="1" x14ac:dyDescent="0.35">
      <c r="A2837" s="70" t="s">
        <v>51</v>
      </c>
      <c r="B2837" s="71">
        <v>2019</v>
      </c>
      <c r="C2837" s="71" t="s">
        <v>81</v>
      </c>
      <c r="D2837" s="71" t="s">
        <v>69</v>
      </c>
      <c r="E2837" s="72"/>
      <c r="F2837" s="81"/>
      <c r="G2837" s="82" t="s">
        <v>79</v>
      </c>
      <c r="H2837" s="66"/>
      <c r="I2837" s="66"/>
      <c r="J2837" s="66"/>
      <c r="K2837" s="66">
        <v>122601</v>
      </c>
      <c r="L2837" s="66">
        <v>110968</v>
      </c>
      <c r="M2837" s="66">
        <v>151</v>
      </c>
      <c r="N2837" s="66">
        <v>233720</v>
      </c>
      <c r="O2837" s="66">
        <v>30872</v>
      </c>
      <c r="P2837" s="66">
        <v>26601</v>
      </c>
      <c r="Q2837" s="66">
        <v>40</v>
      </c>
      <c r="R2837" s="73">
        <v>57513</v>
      </c>
      <c r="S2837" s="24" t="e">
        <f>Table1[[#This Row],[Female Voters]]/Table1[[#This Row],[Female Population]]</f>
        <v>#DIV/0!</v>
      </c>
      <c r="T2837" s="24" t="e">
        <f>Table1[[#This Row],[Male Voters]]/Table1[[#This Row],[Male Population]]</f>
        <v>#DIV/0!</v>
      </c>
      <c r="U2837" s="24" t="e">
        <f>Table1[[#This Row],[Total Voters]]/Table1[[#This Row],[Total Population]]</f>
        <v>#DIV/0!</v>
      </c>
      <c r="V2837" s="24" t="e">
        <f>Table1[[#This Row],[Female Ballots]]/Table1[[#This Row],[Female Population]]</f>
        <v>#DIV/0!</v>
      </c>
      <c r="W2837" s="24" t="e">
        <f>Table1[[#This Row],[Male Ballots]]/Table1[[#This Row],[Male Population]]</f>
        <v>#DIV/0!</v>
      </c>
      <c r="X2837" s="24" t="e">
        <f>Table1[[#This Row],[Total Ballots]]/Table1[[#This Row],[Total Population]]</f>
        <v>#DIV/0!</v>
      </c>
      <c r="Y2837" s="24">
        <f>Table1[[#This Row],[Female Ballots]]/Table1[[#This Row],[Female Voters]]</f>
        <v>0.25180871281637179</v>
      </c>
      <c r="Z2837" s="24">
        <f>Table1[[#This Row],[Male Ballots]]/Table1[[#This Row],[Male Voters]]</f>
        <v>0.2397177564703338</v>
      </c>
      <c r="AA2837" s="24">
        <f>Table1[[#This Row],[Total Ballots]]/Table1[[#This Row],[Total Voters]]</f>
        <v>0.24607650179702209</v>
      </c>
    </row>
    <row r="2838" spans="1:27" s="12" customFormat="1" x14ac:dyDescent="0.35">
      <c r="A2838" s="70" t="s">
        <v>51</v>
      </c>
      <c r="B2838" s="71">
        <v>2019</v>
      </c>
      <c r="C2838" s="71" t="s">
        <v>81</v>
      </c>
      <c r="D2838" s="71" t="s">
        <v>69</v>
      </c>
      <c r="E2838" s="72"/>
      <c r="F2838" s="81"/>
      <c r="G2838" s="82" t="s">
        <v>62</v>
      </c>
      <c r="H2838" s="66"/>
      <c r="I2838" s="66"/>
      <c r="J2838" s="66"/>
      <c r="K2838" s="66">
        <v>10368</v>
      </c>
      <c r="L2838" s="66">
        <v>10070</v>
      </c>
      <c r="M2838" s="66">
        <v>43</v>
      </c>
      <c r="N2838" s="66">
        <v>20481</v>
      </c>
      <c r="O2838" s="66">
        <v>1134</v>
      </c>
      <c r="P2838" s="66">
        <v>998</v>
      </c>
      <c r="Q2838" s="66">
        <v>11</v>
      </c>
      <c r="R2838" s="73">
        <v>2143</v>
      </c>
      <c r="S2838" s="24" t="e">
        <f>Table1[[#This Row],[Female Voters]]/Table1[[#This Row],[Female Population]]</f>
        <v>#DIV/0!</v>
      </c>
      <c r="T2838" s="24" t="e">
        <f>Table1[[#This Row],[Male Voters]]/Table1[[#This Row],[Male Population]]</f>
        <v>#DIV/0!</v>
      </c>
      <c r="U2838" s="24" t="e">
        <f>Table1[[#This Row],[Total Voters]]/Table1[[#This Row],[Total Population]]</f>
        <v>#DIV/0!</v>
      </c>
      <c r="V2838" s="24" t="e">
        <f>Table1[[#This Row],[Female Ballots]]/Table1[[#This Row],[Female Population]]</f>
        <v>#DIV/0!</v>
      </c>
      <c r="W2838" s="24" t="e">
        <f>Table1[[#This Row],[Male Ballots]]/Table1[[#This Row],[Male Population]]</f>
        <v>#DIV/0!</v>
      </c>
      <c r="X2838" s="24" t="e">
        <f>Table1[[#This Row],[Total Ballots]]/Table1[[#This Row],[Total Population]]</f>
        <v>#DIV/0!</v>
      </c>
      <c r="Y2838" s="24">
        <f>Table1[[#This Row],[Female Ballots]]/Table1[[#This Row],[Female Voters]]</f>
        <v>0.109375</v>
      </c>
      <c r="Z2838" s="24">
        <f>Table1[[#This Row],[Male Ballots]]/Table1[[#This Row],[Male Voters]]</f>
        <v>9.9106256206554125E-2</v>
      </c>
      <c r="AA2838" s="24">
        <f>Table1[[#This Row],[Total Ballots]]/Table1[[#This Row],[Total Voters]]</f>
        <v>0.10463356281431571</v>
      </c>
    </row>
    <row r="2839" spans="1:27" s="12" customFormat="1" x14ac:dyDescent="0.35">
      <c r="A2839" s="70" t="s">
        <v>51</v>
      </c>
      <c r="B2839" s="71">
        <v>2019</v>
      </c>
      <c r="C2839" s="71" t="s">
        <v>81</v>
      </c>
      <c r="D2839" s="71" t="s">
        <v>69</v>
      </c>
      <c r="E2839" s="72"/>
      <c r="F2839" s="81"/>
      <c r="G2839" s="82" t="s">
        <v>63</v>
      </c>
      <c r="H2839" s="66"/>
      <c r="I2839" s="66"/>
      <c r="J2839" s="66"/>
      <c r="K2839" s="66">
        <v>19145</v>
      </c>
      <c r="L2839" s="66">
        <v>18155</v>
      </c>
      <c r="M2839" s="66">
        <v>27</v>
      </c>
      <c r="N2839" s="66">
        <v>37327</v>
      </c>
      <c r="O2839" s="66">
        <v>1919</v>
      </c>
      <c r="P2839" s="66">
        <v>1621</v>
      </c>
      <c r="Q2839" s="66">
        <v>8</v>
      </c>
      <c r="R2839" s="73">
        <v>3548</v>
      </c>
      <c r="S2839" s="24" t="e">
        <f>Table1[[#This Row],[Female Voters]]/Table1[[#This Row],[Female Population]]</f>
        <v>#DIV/0!</v>
      </c>
      <c r="T2839" s="24" t="e">
        <f>Table1[[#This Row],[Male Voters]]/Table1[[#This Row],[Male Population]]</f>
        <v>#DIV/0!</v>
      </c>
      <c r="U2839" s="24" t="e">
        <f>Table1[[#This Row],[Total Voters]]/Table1[[#This Row],[Total Population]]</f>
        <v>#DIV/0!</v>
      </c>
      <c r="V2839" s="24" t="e">
        <f>Table1[[#This Row],[Female Ballots]]/Table1[[#This Row],[Female Population]]</f>
        <v>#DIV/0!</v>
      </c>
      <c r="W2839" s="24" t="e">
        <f>Table1[[#This Row],[Male Ballots]]/Table1[[#This Row],[Male Population]]</f>
        <v>#DIV/0!</v>
      </c>
      <c r="X2839" s="24" t="e">
        <f>Table1[[#This Row],[Total Ballots]]/Table1[[#This Row],[Total Population]]</f>
        <v>#DIV/0!</v>
      </c>
      <c r="Y2839" s="24">
        <f>Table1[[#This Row],[Female Ballots]]/Table1[[#This Row],[Female Voters]]</f>
        <v>0.10023504831548707</v>
      </c>
      <c r="Z2839" s="24">
        <f>Table1[[#This Row],[Male Ballots]]/Table1[[#This Row],[Male Voters]]</f>
        <v>8.9286697879372073E-2</v>
      </c>
      <c r="AA2839" s="24">
        <f>Table1[[#This Row],[Total Ballots]]/Table1[[#This Row],[Total Voters]]</f>
        <v>9.5051839151284595E-2</v>
      </c>
    </row>
    <row r="2840" spans="1:27" s="12" customFormat="1" x14ac:dyDescent="0.35">
      <c r="A2840" s="70" t="s">
        <v>51</v>
      </c>
      <c r="B2840" s="71">
        <v>2019</v>
      </c>
      <c r="C2840" s="71" t="s">
        <v>81</v>
      </c>
      <c r="D2840" s="71" t="s">
        <v>69</v>
      </c>
      <c r="E2840" s="72"/>
      <c r="F2840" s="81"/>
      <c r="G2840" s="82" t="s">
        <v>64</v>
      </c>
      <c r="H2840" s="66"/>
      <c r="I2840" s="66"/>
      <c r="J2840" s="66"/>
      <c r="K2840" s="66">
        <v>20326</v>
      </c>
      <c r="L2840" s="66">
        <v>18405</v>
      </c>
      <c r="M2840" s="66">
        <v>27</v>
      </c>
      <c r="N2840" s="66">
        <v>38758</v>
      </c>
      <c r="O2840" s="66">
        <v>3001</v>
      </c>
      <c r="P2840" s="66">
        <v>2580</v>
      </c>
      <c r="Q2840" s="66">
        <v>5</v>
      </c>
      <c r="R2840" s="73">
        <v>5586</v>
      </c>
      <c r="S2840" s="24" t="e">
        <f>Table1[[#This Row],[Female Voters]]/Table1[[#This Row],[Female Population]]</f>
        <v>#DIV/0!</v>
      </c>
      <c r="T2840" s="24" t="e">
        <f>Table1[[#This Row],[Male Voters]]/Table1[[#This Row],[Male Population]]</f>
        <v>#DIV/0!</v>
      </c>
      <c r="U2840" s="24" t="e">
        <f>Table1[[#This Row],[Total Voters]]/Table1[[#This Row],[Total Population]]</f>
        <v>#DIV/0!</v>
      </c>
      <c r="V2840" s="24" t="e">
        <f>Table1[[#This Row],[Female Ballots]]/Table1[[#This Row],[Female Population]]</f>
        <v>#DIV/0!</v>
      </c>
      <c r="W2840" s="24" t="e">
        <f>Table1[[#This Row],[Male Ballots]]/Table1[[#This Row],[Male Population]]</f>
        <v>#DIV/0!</v>
      </c>
      <c r="X2840" s="24" t="e">
        <f>Table1[[#This Row],[Total Ballots]]/Table1[[#This Row],[Total Population]]</f>
        <v>#DIV/0!</v>
      </c>
      <c r="Y2840" s="24">
        <f>Table1[[#This Row],[Female Ballots]]/Table1[[#This Row],[Female Voters]]</f>
        <v>0.14764341237823478</v>
      </c>
      <c r="Z2840" s="24">
        <f>Table1[[#This Row],[Male Ballots]]/Table1[[#This Row],[Male Voters]]</f>
        <v>0.14017929910350449</v>
      </c>
      <c r="AA2840" s="24">
        <f>Table1[[#This Row],[Total Ballots]]/Table1[[#This Row],[Total Voters]]</f>
        <v>0.14412508385365602</v>
      </c>
    </row>
    <row r="2841" spans="1:27" s="12" customFormat="1" x14ac:dyDescent="0.35">
      <c r="A2841" s="70" t="s">
        <v>51</v>
      </c>
      <c r="B2841" s="71">
        <v>2019</v>
      </c>
      <c r="C2841" s="71" t="s">
        <v>81</v>
      </c>
      <c r="D2841" s="71" t="s">
        <v>69</v>
      </c>
      <c r="E2841" s="72"/>
      <c r="F2841" s="81"/>
      <c r="G2841" s="82" t="s">
        <v>65</v>
      </c>
      <c r="H2841" s="66"/>
      <c r="I2841" s="66"/>
      <c r="J2841" s="66"/>
      <c r="K2841" s="66">
        <v>20209</v>
      </c>
      <c r="L2841" s="66">
        <v>18934</v>
      </c>
      <c r="M2841" s="66">
        <v>19</v>
      </c>
      <c r="N2841" s="66">
        <v>39162</v>
      </c>
      <c r="O2841" s="66">
        <v>3981</v>
      </c>
      <c r="P2841" s="66">
        <v>3526</v>
      </c>
      <c r="Q2841" s="66">
        <v>3</v>
      </c>
      <c r="R2841" s="73">
        <v>7510</v>
      </c>
      <c r="S2841" s="24" t="e">
        <f>Table1[[#This Row],[Female Voters]]/Table1[[#This Row],[Female Population]]</f>
        <v>#DIV/0!</v>
      </c>
      <c r="T2841" s="24" t="e">
        <f>Table1[[#This Row],[Male Voters]]/Table1[[#This Row],[Male Population]]</f>
        <v>#DIV/0!</v>
      </c>
      <c r="U2841" s="24" t="e">
        <f>Table1[[#This Row],[Total Voters]]/Table1[[#This Row],[Total Population]]</f>
        <v>#DIV/0!</v>
      </c>
      <c r="V2841" s="24" t="e">
        <f>Table1[[#This Row],[Female Ballots]]/Table1[[#This Row],[Female Population]]</f>
        <v>#DIV/0!</v>
      </c>
      <c r="W2841" s="24" t="e">
        <f>Table1[[#This Row],[Male Ballots]]/Table1[[#This Row],[Male Population]]</f>
        <v>#DIV/0!</v>
      </c>
      <c r="X2841" s="24" t="e">
        <f>Table1[[#This Row],[Total Ballots]]/Table1[[#This Row],[Total Population]]</f>
        <v>#DIV/0!</v>
      </c>
      <c r="Y2841" s="24">
        <f>Table1[[#This Row],[Female Ballots]]/Table1[[#This Row],[Female Voters]]</f>
        <v>0.19699143945766737</v>
      </c>
      <c r="Z2841" s="24">
        <f>Table1[[#This Row],[Male Ballots]]/Table1[[#This Row],[Male Voters]]</f>
        <v>0.18622583711841131</v>
      </c>
      <c r="AA2841" s="24">
        <f>Table1[[#This Row],[Total Ballots]]/Table1[[#This Row],[Total Voters]]</f>
        <v>0.19176752974822531</v>
      </c>
    </row>
    <row r="2842" spans="1:27" s="12" customFormat="1" x14ac:dyDescent="0.35">
      <c r="A2842" s="70" t="s">
        <v>51</v>
      </c>
      <c r="B2842" s="71">
        <v>2019</v>
      </c>
      <c r="C2842" s="71" t="s">
        <v>81</v>
      </c>
      <c r="D2842" s="71" t="s">
        <v>69</v>
      </c>
      <c r="E2842" s="72"/>
      <c r="F2842" s="81"/>
      <c r="G2842" s="82" t="s">
        <v>66</v>
      </c>
      <c r="H2842" s="66"/>
      <c r="I2842" s="66"/>
      <c r="J2842" s="66"/>
      <c r="K2842" s="66">
        <v>21611</v>
      </c>
      <c r="L2842" s="66">
        <v>19633</v>
      </c>
      <c r="M2842" s="66">
        <v>19</v>
      </c>
      <c r="N2842" s="66">
        <v>41263</v>
      </c>
      <c r="O2842" s="66">
        <v>6415</v>
      </c>
      <c r="P2842" s="66">
        <v>5521</v>
      </c>
      <c r="Q2842" s="66">
        <v>4</v>
      </c>
      <c r="R2842" s="73">
        <v>11940</v>
      </c>
      <c r="S2842" s="24" t="e">
        <f>Table1[[#This Row],[Female Voters]]/Table1[[#This Row],[Female Population]]</f>
        <v>#DIV/0!</v>
      </c>
      <c r="T2842" s="24" t="e">
        <f>Table1[[#This Row],[Male Voters]]/Table1[[#This Row],[Male Population]]</f>
        <v>#DIV/0!</v>
      </c>
      <c r="U2842" s="24" t="e">
        <f>Table1[[#This Row],[Total Voters]]/Table1[[#This Row],[Total Population]]</f>
        <v>#DIV/0!</v>
      </c>
      <c r="V2842" s="24" t="e">
        <f>Table1[[#This Row],[Female Ballots]]/Table1[[#This Row],[Female Population]]</f>
        <v>#DIV/0!</v>
      </c>
      <c r="W2842" s="24" t="e">
        <f>Table1[[#This Row],[Male Ballots]]/Table1[[#This Row],[Male Population]]</f>
        <v>#DIV/0!</v>
      </c>
      <c r="X2842" s="24" t="e">
        <f>Table1[[#This Row],[Total Ballots]]/Table1[[#This Row],[Total Population]]</f>
        <v>#DIV/0!</v>
      </c>
      <c r="Y2842" s="24">
        <f>Table1[[#This Row],[Female Ballots]]/Table1[[#This Row],[Female Voters]]</f>
        <v>0.29683957243996112</v>
      </c>
      <c r="Z2842" s="24">
        <f>Table1[[#This Row],[Male Ballots]]/Table1[[#This Row],[Male Voters]]</f>
        <v>0.28121020730402896</v>
      </c>
      <c r="AA2842" s="24">
        <f>Table1[[#This Row],[Total Ballots]]/Table1[[#This Row],[Total Voters]]</f>
        <v>0.28936335215568426</v>
      </c>
    </row>
    <row r="2843" spans="1:27" s="12" customFormat="1" x14ac:dyDescent="0.35">
      <c r="A2843" s="70" t="s">
        <v>51</v>
      </c>
      <c r="B2843" s="71">
        <v>2019</v>
      </c>
      <c r="C2843" s="71" t="s">
        <v>81</v>
      </c>
      <c r="D2843" s="71" t="s">
        <v>69</v>
      </c>
      <c r="E2843" s="72"/>
      <c r="F2843" s="81"/>
      <c r="G2843" s="82" t="s">
        <v>67</v>
      </c>
      <c r="H2843" s="66"/>
      <c r="I2843" s="66"/>
      <c r="J2843" s="66"/>
      <c r="K2843" s="66">
        <v>30942</v>
      </c>
      <c r="L2843" s="66">
        <v>25771</v>
      </c>
      <c r="M2843" s="66">
        <v>16</v>
      </c>
      <c r="N2843" s="66">
        <v>56729</v>
      </c>
      <c r="O2843" s="66">
        <v>14422</v>
      </c>
      <c r="P2843" s="66">
        <v>12355</v>
      </c>
      <c r="Q2843" s="66">
        <v>9</v>
      </c>
      <c r="R2843" s="66">
        <v>26786</v>
      </c>
      <c r="S2843" s="24" t="e">
        <f>Table1[[#This Row],[Female Voters]]/Table1[[#This Row],[Female Population]]</f>
        <v>#DIV/0!</v>
      </c>
      <c r="T2843" s="24" t="e">
        <f>Table1[[#This Row],[Male Voters]]/Table1[[#This Row],[Male Population]]</f>
        <v>#DIV/0!</v>
      </c>
      <c r="U2843" s="24" t="e">
        <f>Table1[[#This Row],[Total Voters]]/Table1[[#This Row],[Total Population]]</f>
        <v>#DIV/0!</v>
      </c>
      <c r="V2843" s="24" t="e">
        <f>Table1[[#This Row],[Female Ballots]]/Table1[[#This Row],[Female Population]]</f>
        <v>#DIV/0!</v>
      </c>
      <c r="W2843" s="24" t="e">
        <f>Table1[[#This Row],[Male Ballots]]/Table1[[#This Row],[Male Population]]</f>
        <v>#DIV/0!</v>
      </c>
      <c r="X2843" s="24" t="e">
        <f>Table1[[#This Row],[Total Ballots]]/Table1[[#This Row],[Total Population]]</f>
        <v>#DIV/0!</v>
      </c>
      <c r="Y2843" s="24">
        <f>Table1[[#This Row],[Female Ballots]]/Table1[[#This Row],[Female Voters]]</f>
        <v>0.46609786051321828</v>
      </c>
      <c r="Z2843" s="24">
        <f>Table1[[#This Row],[Male Ballots]]/Table1[[#This Row],[Male Voters]]</f>
        <v>0.47941484614489155</v>
      </c>
      <c r="AA2843" s="24">
        <f>Table1[[#This Row],[Total Ballots]]/Table1[[#This Row],[Total Voters]]</f>
        <v>0.47217472544906486</v>
      </c>
    </row>
    <row r="2844" spans="1:27" s="12" customFormat="1" x14ac:dyDescent="0.35">
      <c r="A2844" s="70" t="s">
        <v>25</v>
      </c>
      <c r="B2844" s="71">
        <v>2019</v>
      </c>
      <c r="C2844" s="71" t="s">
        <v>81</v>
      </c>
      <c r="D2844" s="71"/>
      <c r="E2844" s="72"/>
      <c r="F2844" s="81"/>
      <c r="G2844" s="82" t="s">
        <v>79</v>
      </c>
      <c r="H2844" s="66"/>
      <c r="I2844" s="66"/>
      <c r="J2844" s="66"/>
      <c r="K2844" s="66">
        <v>877</v>
      </c>
      <c r="L2844" s="66">
        <v>745</v>
      </c>
      <c r="M2844" s="66">
        <v>4</v>
      </c>
      <c r="N2844" s="66">
        <v>1626</v>
      </c>
      <c r="O2844" s="66">
        <v>452</v>
      </c>
      <c r="P2844" s="66">
        <v>371</v>
      </c>
      <c r="Q2844" s="66"/>
      <c r="R2844" s="73">
        <v>823</v>
      </c>
      <c r="S2844" s="24" t="e">
        <f>Table1[[#This Row],[Female Voters]]/Table1[[#This Row],[Female Population]]</f>
        <v>#DIV/0!</v>
      </c>
      <c r="T2844" s="24" t="e">
        <f>Table1[[#This Row],[Male Voters]]/Table1[[#This Row],[Male Population]]</f>
        <v>#DIV/0!</v>
      </c>
      <c r="U2844" s="24" t="e">
        <f>Table1[[#This Row],[Total Voters]]/Table1[[#This Row],[Total Population]]</f>
        <v>#DIV/0!</v>
      </c>
      <c r="V2844" s="24" t="e">
        <f>Table1[[#This Row],[Female Ballots]]/Table1[[#This Row],[Female Population]]</f>
        <v>#DIV/0!</v>
      </c>
      <c r="W2844" s="24" t="e">
        <f>Table1[[#This Row],[Male Ballots]]/Table1[[#This Row],[Male Population]]</f>
        <v>#DIV/0!</v>
      </c>
      <c r="X2844" s="24" t="e">
        <f>Table1[[#This Row],[Total Ballots]]/Table1[[#This Row],[Total Population]]</f>
        <v>#DIV/0!</v>
      </c>
      <c r="Y2844" s="24">
        <f>Table1[[#This Row],[Female Ballots]]/Table1[[#This Row],[Female Voters]]</f>
        <v>0.51539338654503986</v>
      </c>
      <c r="Z2844" s="24">
        <f>Table1[[#This Row],[Male Ballots]]/Table1[[#This Row],[Male Voters]]</f>
        <v>0.49798657718120803</v>
      </c>
      <c r="AA2844" s="24">
        <f>Table1[[#This Row],[Total Ballots]]/Table1[[#This Row],[Total Voters]]</f>
        <v>0.50615006150061503</v>
      </c>
    </row>
    <row r="2845" spans="1:27" s="12" customFormat="1" x14ac:dyDescent="0.35">
      <c r="A2845" s="70" t="s">
        <v>25</v>
      </c>
      <c r="B2845" s="71">
        <v>2019</v>
      </c>
      <c r="C2845" s="71" t="s">
        <v>81</v>
      </c>
      <c r="D2845" s="71"/>
      <c r="E2845" s="72"/>
      <c r="F2845" s="81"/>
      <c r="G2845" s="82" t="s">
        <v>62</v>
      </c>
      <c r="H2845" s="66"/>
      <c r="I2845" s="66"/>
      <c r="J2845" s="66"/>
      <c r="K2845" s="66">
        <v>57</v>
      </c>
      <c r="L2845" s="66">
        <v>49</v>
      </c>
      <c r="M2845" s="66"/>
      <c r="N2845" s="66">
        <v>106</v>
      </c>
      <c r="O2845" s="66">
        <v>11</v>
      </c>
      <c r="P2845" s="66">
        <v>6</v>
      </c>
      <c r="Q2845" s="66"/>
      <c r="R2845" s="73">
        <v>17</v>
      </c>
      <c r="S2845" s="24" t="e">
        <f>Table1[[#This Row],[Female Voters]]/Table1[[#This Row],[Female Population]]</f>
        <v>#DIV/0!</v>
      </c>
      <c r="T2845" s="24" t="e">
        <f>Table1[[#This Row],[Male Voters]]/Table1[[#This Row],[Male Population]]</f>
        <v>#DIV/0!</v>
      </c>
      <c r="U2845" s="24" t="e">
        <f>Table1[[#This Row],[Total Voters]]/Table1[[#This Row],[Total Population]]</f>
        <v>#DIV/0!</v>
      </c>
      <c r="V2845" s="24" t="e">
        <f>Table1[[#This Row],[Female Ballots]]/Table1[[#This Row],[Female Population]]</f>
        <v>#DIV/0!</v>
      </c>
      <c r="W2845" s="24" t="e">
        <f>Table1[[#This Row],[Male Ballots]]/Table1[[#This Row],[Male Population]]</f>
        <v>#DIV/0!</v>
      </c>
      <c r="X2845" s="24" t="e">
        <f>Table1[[#This Row],[Total Ballots]]/Table1[[#This Row],[Total Population]]</f>
        <v>#DIV/0!</v>
      </c>
      <c r="Y2845" s="24">
        <f>Table1[[#This Row],[Female Ballots]]/Table1[[#This Row],[Female Voters]]</f>
        <v>0.19298245614035087</v>
      </c>
      <c r="Z2845" s="24">
        <f>Table1[[#This Row],[Male Ballots]]/Table1[[#This Row],[Male Voters]]</f>
        <v>0.12244897959183673</v>
      </c>
      <c r="AA2845" s="24">
        <f>Table1[[#This Row],[Total Ballots]]/Table1[[#This Row],[Total Voters]]</f>
        <v>0.16037735849056603</v>
      </c>
    </row>
    <row r="2846" spans="1:27" s="12" customFormat="1" x14ac:dyDescent="0.35">
      <c r="A2846" s="70" t="s">
        <v>25</v>
      </c>
      <c r="B2846" s="71">
        <v>2019</v>
      </c>
      <c r="C2846" s="71" t="s">
        <v>81</v>
      </c>
      <c r="D2846" s="71"/>
      <c r="E2846" s="72"/>
      <c r="F2846" s="81"/>
      <c r="G2846" s="82" t="s">
        <v>63</v>
      </c>
      <c r="H2846" s="66"/>
      <c r="I2846" s="66"/>
      <c r="J2846" s="66"/>
      <c r="K2846" s="66">
        <v>79</v>
      </c>
      <c r="L2846" s="66">
        <v>73</v>
      </c>
      <c r="M2846" s="66"/>
      <c r="N2846" s="66">
        <v>152</v>
      </c>
      <c r="O2846" s="66">
        <v>21</v>
      </c>
      <c r="P2846" s="66">
        <v>19</v>
      </c>
      <c r="Q2846" s="66"/>
      <c r="R2846" s="73">
        <v>40</v>
      </c>
      <c r="S2846" s="24" t="e">
        <f>Table1[[#This Row],[Female Voters]]/Table1[[#This Row],[Female Population]]</f>
        <v>#DIV/0!</v>
      </c>
      <c r="T2846" s="24" t="e">
        <f>Table1[[#This Row],[Male Voters]]/Table1[[#This Row],[Male Population]]</f>
        <v>#DIV/0!</v>
      </c>
      <c r="U2846" s="24" t="e">
        <f>Table1[[#This Row],[Total Voters]]/Table1[[#This Row],[Total Population]]</f>
        <v>#DIV/0!</v>
      </c>
      <c r="V2846" s="24" t="e">
        <f>Table1[[#This Row],[Female Ballots]]/Table1[[#This Row],[Female Population]]</f>
        <v>#DIV/0!</v>
      </c>
      <c r="W2846" s="24" t="e">
        <f>Table1[[#This Row],[Male Ballots]]/Table1[[#This Row],[Male Population]]</f>
        <v>#DIV/0!</v>
      </c>
      <c r="X2846" s="24" t="e">
        <f>Table1[[#This Row],[Total Ballots]]/Table1[[#This Row],[Total Population]]</f>
        <v>#DIV/0!</v>
      </c>
      <c r="Y2846" s="24">
        <f>Table1[[#This Row],[Female Ballots]]/Table1[[#This Row],[Female Voters]]</f>
        <v>0.26582278481012656</v>
      </c>
      <c r="Z2846" s="24">
        <f>Table1[[#This Row],[Male Ballots]]/Table1[[#This Row],[Male Voters]]</f>
        <v>0.26027397260273971</v>
      </c>
      <c r="AA2846" s="24">
        <f>Table1[[#This Row],[Total Ballots]]/Table1[[#This Row],[Total Voters]]</f>
        <v>0.26315789473684209</v>
      </c>
    </row>
    <row r="2847" spans="1:27" s="12" customFormat="1" x14ac:dyDescent="0.35">
      <c r="A2847" s="70" t="s">
        <v>25</v>
      </c>
      <c r="B2847" s="71">
        <v>2019</v>
      </c>
      <c r="C2847" s="71" t="s">
        <v>81</v>
      </c>
      <c r="D2847" s="71"/>
      <c r="E2847" s="72"/>
      <c r="F2847" s="81"/>
      <c r="G2847" s="82" t="s">
        <v>64</v>
      </c>
      <c r="H2847" s="66"/>
      <c r="I2847" s="66"/>
      <c r="J2847" s="66"/>
      <c r="K2847" s="66">
        <v>112</v>
      </c>
      <c r="L2847" s="66">
        <v>99</v>
      </c>
      <c r="M2847" s="66"/>
      <c r="N2847" s="66">
        <v>211</v>
      </c>
      <c r="O2847" s="66">
        <v>33</v>
      </c>
      <c r="P2847" s="66">
        <v>30</v>
      </c>
      <c r="Q2847" s="66"/>
      <c r="R2847" s="73">
        <v>63</v>
      </c>
      <c r="S2847" s="24" t="e">
        <f>Table1[[#This Row],[Female Voters]]/Table1[[#This Row],[Female Population]]</f>
        <v>#DIV/0!</v>
      </c>
      <c r="T2847" s="24" t="e">
        <f>Table1[[#This Row],[Male Voters]]/Table1[[#This Row],[Male Population]]</f>
        <v>#DIV/0!</v>
      </c>
      <c r="U2847" s="24" t="e">
        <f>Table1[[#This Row],[Total Voters]]/Table1[[#This Row],[Total Population]]</f>
        <v>#DIV/0!</v>
      </c>
      <c r="V2847" s="24" t="e">
        <f>Table1[[#This Row],[Female Ballots]]/Table1[[#This Row],[Female Population]]</f>
        <v>#DIV/0!</v>
      </c>
      <c r="W2847" s="24" t="e">
        <f>Table1[[#This Row],[Male Ballots]]/Table1[[#This Row],[Male Population]]</f>
        <v>#DIV/0!</v>
      </c>
      <c r="X2847" s="24" t="e">
        <f>Table1[[#This Row],[Total Ballots]]/Table1[[#This Row],[Total Population]]</f>
        <v>#DIV/0!</v>
      </c>
      <c r="Y2847" s="24">
        <f>Table1[[#This Row],[Female Ballots]]/Table1[[#This Row],[Female Voters]]</f>
        <v>0.29464285714285715</v>
      </c>
      <c r="Z2847" s="24">
        <f>Table1[[#This Row],[Male Ballots]]/Table1[[#This Row],[Male Voters]]</f>
        <v>0.30303030303030304</v>
      </c>
      <c r="AA2847" s="24">
        <f>Table1[[#This Row],[Total Ballots]]/Table1[[#This Row],[Total Voters]]</f>
        <v>0.29857819905213268</v>
      </c>
    </row>
    <row r="2848" spans="1:27" s="12" customFormat="1" x14ac:dyDescent="0.35">
      <c r="A2848" s="70" t="s">
        <v>25</v>
      </c>
      <c r="B2848" s="71">
        <v>2019</v>
      </c>
      <c r="C2848" s="71" t="s">
        <v>81</v>
      </c>
      <c r="D2848" s="71"/>
      <c r="E2848" s="72"/>
      <c r="F2848" s="81"/>
      <c r="G2848" s="82" t="s">
        <v>65</v>
      </c>
      <c r="H2848" s="66"/>
      <c r="I2848" s="66"/>
      <c r="J2848" s="66"/>
      <c r="K2848" s="66">
        <v>106</v>
      </c>
      <c r="L2848" s="66">
        <v>93</v>
      </c>
      <c r="M2848" s="66">
        <v>1</v>
      </c>
      <c r="N2848" s="66">
        <v>200</v>
      </c>
      <c r="O2848" s="66">
        <v>46</v>
      </c>
      <c r="P2848" s="66">
        <v>36</v>
      </c>
      <c r="Q2848" s="66"/>
      <c r="R2848" s="73">
        <v>82</v>
      </c>
      <c r="S2848" s="24" t="e">
        <f>Table1[[#This Row],[Female Voters]]/Table1[[#This Row],[Female Population]]</f>
        <v>#DIV/0!</v>
      </c>
      <c r="T2848" s="24" t="e">
        <f>Table1[[#This Row],[Male Voters]]/Table1[[#This Row],[Male Population]]</f>
        <v>#DIV/0!</v>
      </c>
      <c r="U2848" s="24" t="e">
        <f>Table1[[#This Row],[Total Voters]]/Table1[[#This Row],[Total Population]]</f>
        <v>#DIV/0!</v>
      </c>
      <c r="V2848" s="24" t="e">
        <f>Table1[[#This Row],[Female Ballots]]/Table1[[#This Row],[Female Population]]</f>
        <v>#DIV/0!</v>
      </c>
      <c r="W2848" s="24" t="e">
        <f>Table1[[#This Row],[Male Ballots]]/Table1[[#This Row],[Male Population]]</f>
        <v>#DIV/0!</v>
      </c>
      <c r="X2848" s="24" t="e">
        <f>Table1[[#This Row],[Total Ballots]]/Table1[[#This Row],[Total Population]]</f>
        <v>#DIV/0!</v>
      </c>
      <c r="Y2848" s="24">
        <f>Table1[[#This Row],[Female Ballots]]/Table1[[#This Row],[Female Voters]]</f>
        <v>0.43396226415094341</v>
      </c>
      <c r="Z2848" s="24">
        <f>Table1[[#This Row],[Male Ballots]]/Table1[[#This Row],[Male Voters]]</f>
        <v>0.38709677419354838</v>
      </c>
      <c r="AA2848" s="24">
        <f>Table1[[#This Row],[Total Ballots]]/Table1[[#This Row],[Total Voters]]</f>
        <v>0.41</v>
      </c>
    </row>
    <row r="2849" spans="1:27" s="12" customFormat="1" x14ac:dyDescent="0.35">
      <c r="A2849" s="70" t="s">
        <v>25</v>
      </c>
      <c r="B2849" s="71">
        <v>2019</v>
      </c>
      <c r="C2849" s="71" t="s">
        <v>81</v>
      </c>
      <c r="D2849" s="71"/>
      <c r="E2849" s="72"/>
      <c r="F2849" s="81"/>
      <c r="G2849" s="82" t="s">
        <v>66</v>
      </c>
      <c r="H2849" s="66"/>
      <c r="I2849" s="66"/>
      <c r="J2849" s="66"/>
      <c r="K2849" s="66">
        <v>194</v>
      </c>
      <c r="L2849" s="66">
        <v>169</v>
      </c>
      <c r="M2849" s="66">
        <v>1</v>
      </c>
      <c r="N2849" s="66">
        <v>364</v>
      </c>
      <c r="O2849" s="66">
        <v>112</v>
      </c>
      <c r="P2849" s="66">
        <v>90</v>
      </c>
      <c r="Q2849" s="66"/>
      <c r="R2849" s="73">
        <v>202</v>
      </c>
      <c r="S2849" s="24" t="e">
        <f>Table1[[#This Row],[Female Voters]]/Table1[[#This Row],[Female Population]]</f>
        <v>#DIV/0!</v>
      </c>
      <c r="T2849" s="24" t="e">
        <f>Table1[[#This Row],[Male Voters]]/Table1[[#This Row],[Male Population]]</f>
        <v>#DIV/0!</v>
      </c>
      <c r="U2849" s="24" t="e">
        <f>Table1[[#This Row],[Total Voters]]/Table1[[#This Row],[Total Population]]</f>
        <v>#DIV/0!</v>
      </c>
      <c r="V2849" s="24" t="e">
        <f>Table1[[#This Row],[Female Ballots]]/Table1[[#This Row],[Female Population]]</f>
        <v>#DIV/0!</v>
      </c>
      <c r="W2849" s="24" t="e">
        <f>Table1[[#This Row],[Male Ballots]]/Table1[[#This Row],[Male Population]]</f>
        <v>#DIV/0!</v>
      </c>
      <c r="X2849" s="24" t="e">
        <f>Table1[[#This Row],[Total Ballots]]/Table1[[#This Row],[Total Population]]</f>
        <v>#DIV/0!</v>
      </c>
      <c r="Y2849" s="24">
        <f>Table1[[#This Row],[Female Ballots]]/Table1[[#This Row],[Female Voters]]</f>
        <v>0.57731958762886593</v>
      </c>
      <c r="Z2849" s="24">
        <f>Table1[[#This Row],[Male Ballots]]/Table1[[#This Row],[Male Voters]]</f>
        <v>0.53254437869822491</v>
      </c>
      <c r="AA2849" s="24">
        <f>Table1[[#This Row],[Total Ballots]]/Table1[[#This Row],[Total Voters]]</f>
        <v>0.55494505494505497</v>
      </c>
    </row>
    <row r="2850" spans="1:27" s="12" customFormat="1" x14ac:dyDescent="0.35">
      <c r="A2850" s="70" t="s">
        <v>25</v>
      </c>
      <c r="B2850" s="71">
        <v>2019</v>
      </c>
      <c r="C2850" s="71" t="s">
        <v>81</v>
      </c>
      <c r="D2850" s="71"/>
      <c r="E2850" s="72"/>
      <c r="F2850" s="81"/>
      <c r="G2850" s="82" t="s">
        <v>67</v>
      </c>
      <c r="H2850" s="66"/>
      <c r="I2850" s="66"/>
      <c r="J2850" s="66"/>
      <c r="K2850" s="66">
        <v>329</v>
      </c>
      <c r="L2850" s="66">
        <v>262</v>
      </c>
      <c r="M2850" s="66">
        <v>2</v>
      </c>
      <c r="N2850" s="66">
        <v>593</v>
      </c>
      <c r="O2850" s="66">
        <v>229</v>
      </c>
      <c r="P2850" s="66">
        <v>190</v>
      </c>
      <c r="Q2850" s="66"/>
      <c r="R2850" s="66">
        <v>419</v>
      </c>
      <c r="S2850" s="24" t="e">
        <f>Table1[[#This Row],[Female Voters]]/Table1[[#This Row],[Female Population]]</f>
        <v>#DIV/0!</v>
      </c>
      <c r="T2850" s="24" t="e">
        <f>Table1[[#This Row],[Male Voters]]/Table1[[#This Row],[Male Population]]</f>
        <v>#DIV/0!</v>
      </c>
      <c r="U2850" s="24" t="e">
        <f>Table1[[#This Row],[Total Voters]]/Table1[[#This Row],[Total Population]]</f>
        <v>#DIV/0!</v>
      </c>
      <c r="V2850" s="24" t="e">
        <f>Table1[[#This Row],[Female Ballots]]/Table1[[#This Row],[Female Population]]</f>
        <v>#DIV/0!</v>
      </c>
      <c r="W2850" s="24" t="e">
        <f>Table1[[#This Row],[Male Ballots]]/Table1[[#This Row],[Male Population]]</f>
        <v>#DIV/0!</v>
      </c>
      <c r="X2850" s="24" t="e">
        <f>Table1[[#This Row],[Total Ballots]]/Table1[[#This Row],[Total Population]]</f>
        <v>#DIV/0!</v>
      </c>
      <c r="Y2850" s="24">
        <f>Table1[[#This Row],[Female Ballots]]/Table1[[#This Row],[Female Voters]]</f>
        <v>0.69604863221884494</v>
      </c>
      <c r="Z2850" s="24">
        <f>Table1[[#This Row],[Male Ballots]]/Table1[[#This Row],[Male Voters]]</f>
        <v>0.72519083969465647</v>
      </c>
      <c r="AA2850" s="24">
        <f>Table1[[#This Row],[Total Ballots]]/Table1[[#This Row],[Total Voters]]</f>
        <v>0.70657672849915687</v>
      </c>
    </row>
    <row r="2851" spans="1:27" s="12" customFormat="1" x14ac:dyDescent="0.35">
      <c r="A2851" s="70" t="s">
        <v>46</v>
      </c>
      <c r="B2851" s="71">
        <v>2019</v>
      </c>
      <c r="C2851" s="71" t="s">
        <v>81</v>
      </c>
      <c r="D2851" s="71" t="s">
        <v>69</v>
      </c>
      <c r="E2851" s="72"/>
      <c r="F2851" s="81"/>
      <c r="G2851" s="82" t="s">
        <v>79</v>
      </c>
      <c r="H2851" s="66"/>
      <c r="I2851" s="66"/>
      <c r="J2851" s="66"/>
      <c r="K2851" s="66">
        <v>28215</v>
      </c>
      <c r="L2851" s="66">
        <v>25855</v>
      </c>
      <c r="M2851" s="66">
        <v>66</v>
      </c>
      <c r="N2851" s="66">
        <v>54136</v>
      </c>
      <c r="O2851" s="66">
        <v>6747</v>
      </c>
      <c r="P2851" s="66">
        <v>5778</v>
      </c>
      <c r="Q2851" s="66">
        <v>11</v>
      </c>
      <c r="R2851" s="73">
        <v>12536</v>
      </c>
      <c r="S2851" s="24" t="e">
        <f>Table1[[#This Row],[Female Voters]]/Table1[[#This Row],[Female Population]]</f>
        <v>#DIV/0!</v>
      </c>
      <c r="T2851" s="24" t="e">
        <f>Table1[[#This Row],[Male Voters]]/Table1[[#This Row],[Male Population]]</f>
        <v>#DIV/0!</v>
      </c>
      <c r="U2851" s="24" t="e">
        <f>Table1[[#This Row],[Total Voters]]/Table1[[#This Row],[Total Population]]</f>
        <v>#DIV/0!</v>
      </c>
      <c r="V2851" s="24" t="e">
        <f>Table1[[#This Row],[Female Ballots]]/Table1[[#This Row],[Female Population]]</f>
        <v>#DIV/0!</v>
      </c>
      <c r="W2851" s="24" t="e">
        <f>Table1[[#This Row],[Male Ballots]]/Table1[[#This Row],[Male Population]]</f>
        <v>#DIV/0!</v>
      </c>
      <c r="X2851" s="24" t="e">
        <f>Table1[[#This Row],[Total Ballots]]/Table1[[#This Row],[Total Population]]</f>
        <v>#DIV/0!</v>
      </c>
      <c r="Y2851" s="24">
        <f>Table1[[#This Row],[Female Ballots]]/Table1[[#This Row],[Female Voters]]</f>
        <v>0.23912812333864966</v>
      </c>
      <c r="Z2851" s="24">
        <f>Table1[[#This Row],[Male Ballots]]/Table1[[#This Row],[Male Voters]]</f>
        <v>0.22347708373622124</v>
      </c>
      <c r="AA2851" s="24">
        <f>Table1[[#This Row],[Total Ballots]]/Table1[[#This Row],[Total Voters]]</f>
        <v>0.23156494753953008</v>
      </c>
    </row>
    <row r="2852" spans="1:27" s="12" customFormat="1" x14ac:dyDescent="0.35">
      <c r="A2852" s="70" t="s">
        <v>46</v>
      </c>
      <c r="B2852" s="71">
        <v>2019</v>
      </c>
      <c r="C2852" s="71" t="s">
        <v>81</v>
      </c>
      <c r="D2852" s="71" t="s">
        <v>69</v>
      </c>
      <c r="E2852" s="72"/>
      <c r="F2852" s="81"/>
      <c r="G2852" s="82" t="s">
        <v>62</v>
      </c>
      <c r="H2852" s="66"/>
      <c r="I2852" s="66"/>
      <c r="J2852" s="66"/>
      <c r="K2852" s="66">
        <v>2144</v>
      </c>
      <c r="L2852" s="66">
        <v>2123</v>
      </c>
      <c r="M2852" s="66">
        <v>11</v>
      </c>
      <c r="N2852" s="66">
        <v>4278</v>
      </c>
      <c r="O2852" s="66">
        <v>224</v>
      </c>
      <c r="P2852" s="66">
        <v>176</v>
      </c>
      <c r="Q2852" s="66"/>
      <c r="R2852" s="73">
        <v>400</v>
      </c>
      <c r="S2852" s="24" t="e">
        <f>Table1[[#This Row],[Female Voters]]/Table1[[#This Row],[Female Population]]</f>
        <v>#DIV/0!</v>
      </c>
      <c r="T2852" s="24" t="e">
        <f>Table1[[#This Row],[Male Voters]]/Table1[[#This Row],[Male Population]]</f>
        <v>#DIV/0!</v>
      </c>
      <c r="U2852" s="24" t="e">
        <f>Table1[[#This Row],[Total Voters]]/Table1[[#This Row],[Total Population]]</f>
        <v>#DIV/0!</v>
      </c>
      <c r="V2852" s="24" t="e">
        <f>Table1[[#This Row],[Female Ballots]]/Table1[[#This Row],[Female Population]]</f>
        <v>#DIV/0!</v>
      </c>
      <c r="W2852" s="24" t="e">
        <f>Table1[[#This Row],[Male Ballots]]/Table1[[#This Row],[Male Population]]</f>
        <v>#DIV/0!</v>
      </c>
      <c r="X2852" s="24" t="e">
        <f>Table1[[#This Row],[Total Ballots]]/Table1[[#This Row],[Total Population]]</f>
        <v>#DIV/0!</v>
      </c>
      <c r="Y2852" s="24">
        <f>Table1[[#This Row],[Female Ballots]]/Table1[[#This Row],[Female Voters]]</f>
        <v>0.1044776119402985</v>
      </c>
      <c r="Z2852" s="24">
        <f>Table1[[#This Row],[Male Ballots]]/Table1[[#This Row],[Male Voters]]</f>
        <v>8.2901554404145081E-2</v>
      </c>
      <c r="AA2852" s="24">
        <f>Table1[[#This Row],[Total Ballots]]/Table1[[#This Row],[Total Voters]]</f>
        <v>9.3501636278634878E-2</v>
      </c>
    </row>
    <row r="2853" spans="1:27" s="12" customFormat="1" x14ac:dyDescent="0.35">
      <c r="A2853" s="70" t="s">
        <v>46</v>
      </c>
      <c r="B2853" s="71">
        <v>2019</v>
      </c>
      <c r="C2853" s="71" t="s">
        <v>81</v>
      </c>
      <c r="D2853" s="71" t="s">
        <v>69</v>
      </c>
      <c r="E2853" s="72"/>
      <c r="F2853" s="81"/>
      <c r="G2853" s="82" t="s">
        <v>63</v>
      </c>
      <c r="H2853" s="66"/>
      <c r="I2853" s="66"/>
      <c r="J2853" s="66"/>
      <c r="K2853" s="66">
        <v>4227</v>
      </c>
      <c r="L2853" s="66">
        <v>3905</v>
      </c>
      <c r="M2853" s="66">
        <v>14</v>
      </c>
      <c r="N2853" s="66">
        <v>8146</v>
      </c>
      <c r="O2853" s="66">
        <v>319</v>
      </c>
      <c r="P2853" s="66">
        <v>272</v>
      </c>
      <c r="Q2853" s="66">
        <v>1</v>
      </c>
      <c r="R2853" s="73">
        <v>592</v>
      </c>
      <c r="S2853" s="24" t="e">
        <f>Table1[[#This Row],[Female Voters]]/Table1[[#This Row],[Female Population]]</f>
        <v>#DIV/0!</v>
      </c>
      <c r="T2853" s="24" t="e">
        <f>Table1[[#This Row],[Male Voters]]/Table1[[#This Row],[Male Population]]</f>
        <v>#DIV/0!</v>
      </c>
      <c r="U2853" s="24" t="e">
        <f>Table1[[#This Row],[Total Voters]]/Table1[[#This Row],[Total Population]]</f>
        <v>#DIV/0!</v>
      </c>
      <c r="V2853" s="24" t="e">
        <f>Table1[[#This Row],[Female Ballots]]/Table1[[#This Row],[Female Population]]</f>
        <v>#DIV/0!</v>
      </c>
      <c r="W2853" s="24" t="e">
        <f>Table1[[#This Row],[Male Ballots]]/Table1[[#This Row],[Male Population]]</f>
        <v>#DIV/0!</v>
      </c>
      <c r="X2853" s="24" t="e">
        <f>Table1[[#This Row],[Total Ballots]]/Table1[[#This Row],[Total Population]]</f>
        <v>#DIV/0!</v>
      </c>
      <c r="Y2853" s="24">
        <f>Table1[[#This Row],[Female Ballots]]/Table1[[#This Row],[Female Voters]]</f>
        <v>7.5467234445233025E-2</v>
      </c>
      <c r="Z2853" s="24">
        <f>Table1[[#This Row],[Male Ballots]]/Table1[[#This Row],[Male Voters]]</f>
        <v>6.9654289372599237E-2</v>
      </c>
      <c r="AA2853" s="24">
        <f>Table1[[#This Row],[Total Ballots]]/Table1[[#This Row],[Total Voters]]</f>
        <v>7.2673704885833537E-2</v>
      </c>
    </row>
    <row r="2854" spans="1:27" s="12" customFormat="1" x14ac:dyDescent="0.35">
      <c r="A2854" s="70" t="s">
        <v>46</v>
      </c>
      <c r="B2854" s="71">
        <v>2019</v>
      </c>
      <c r="C2854" s="71" t="s">
        <v>81</v>
      </c>
      <c r="D2854" s="71" t="s">
        <v>69</v>
      </c>
      <c r="E2854" s="72"/>
      <c r="F2854" s="81"/>
      <c r="G2854" s="82" t="s">
        <v>64</v>
      </c>
      <c r="H2854" s="66"/>
      <c r="I2854" s="66"/>
      <c r="J2854" s="66"/>
      <c r="K2854" s="66">
        <v>4051</v>
      </c>
      <c r="L2854" s="66">
        <v>3748</v>
      </c>
      <c r="M2854" s="66">
        <v>12</v>
      </c>
      <c r="N2854" s="66">
        <v>7811</v>
      </c>
      <c r="O2854" s="66">
        <v>469</v>
      </c>
      <c r="P2854" s="66">
        <v>405</v>
      </c>
      <c r="Q2854" s="66">
        <v>2</v>
      </c>
      <c r="R2854" s="73">
        <v>876</v>
      </c>
      <c r="S2854" s="24" t="e">
        <f>Table1[[#This Row],[Female Voters]]/Table1[[#This Row],[Female Population]]</f>
        <v>#DIV/0!</v>
      </c>
      <c r="T2854" s="24" t="e">
        <f>Table1[[#This Row],[Male Voters]]/Table1[[#This Row],[Male Population]]</f>
        <v>#DIV/0!</v>
      </c>
      <c r="U2854" s="24" t="e">
        <f>Table1[[#This Row],[Total Voters]]/Table1[[#This Row],[Total Population]]</f>
        <v>#DIV/0!</v>
      </c>
      <c r="V2854" s="24" t="e">
        <f>Table1[[#This Row],[Female Ballots]]/Table1[[#This Row],[Female Population]]</f>
        <v>#DIV/0!</v>
      </c>
      <c r="W2854" s="24" t="e">
        <f>Table1[[#This Row],[Male Ballots]]/Table1[[#This Row],[Male Population]]</f>
        <v>#DIV/0!</v>
      </c>
      <c r="X2854" s="24" t="e">
        <f>Table1[[#This Row],[Total Ballots]]/Table1[[#This Row],[Total Population]]</f>
        <v>#DIV/0!</v>
      </c>
      <c r="Y2854" s="24">
        <f>Table1[[#This Row],[Female Ballots]]/Table1[[#This Row],[Female Voters]]</f>
        <v>0.11577388299185386</v>
      </c>
      <c r="Z2854" s="24">
        <f>Table1[[#This Row],[Male Ballots]]/Table1[[#This Row],[Male Voters]]</f>
        <v>0.10805763073639274</v>
      </c>
      <c r="AA2854" s="24">
        <f>Table1[[#This Row],[Total Ballots]]/Table1[[#This Row],[Total Voters]]</f>
        <v>0.11214953271028037</v>
      </c>
    </row>
    <row r="2855" spans="1:27" s="12" customFormat="1" x14ac:dyDescent="0.35">
      <c r="A2855" s="70" t="s">
        <v>46</v>
      </c>
      <c r="B2855" s="71">
        <v>2019</v>
      </c>
      <c r="C2855" s="71" t="s">
        <v>81</v>
      </c>
      <c r="D2855" s="71" t="s">
        <v>69</v>
      </c>
      <c r="E2855" s="72"/>
      <c r="F2855" s="81"/>
      <c r="G2855" s="82" t="s">
        <v>65</v>
      </c>
      <c r="H2855" s="66"/>
      <c r="I2855" s="66"/>
      <c r="J2855" s="66"/>
      <c r="K2855" s="66">
        <v>4282</v>
      </c>
      <c r="L2855" s="66">
        <v>3892</v>
      </c>
      <c r="M2855" s="66">
        <v>9</v>
      </c>
      <c r="N2855" s="66">
        <v>8183</v>
      </c>
      <c r="O2855" s="66">
        <v>708</v>
      </c>
      <c r="P2855" s="66">
        <v>598</v>
      </c>
      <c r="Q2855" s="66">
        <v>1</v>
      </c>
      <c r="R2855" s="73">
        <v>1307</v>
      </c>
      <c r="S2855" s="24" t="e">
        <f>Table1[[#This Row],[Female Voters]]/Table1[[#This Row],[Female Population]]</f>
        <v>#DIV/0!</v>
      </c>
      <c r="T2855" s="24" t="e">
        <f>Table1[[#This Row],[Male Voters]]/Table1[[#This Row],[Male Population]]</f>
        <v>#DIV/0!</v>
      </c>
      <c r="U2855" s="24" t="e">
        <f>Table1[[#This Row],[Total Voters]]/Table1[[#This Row],[Total Population]]</f>
        <v>#DIV/0!</v>
      </c>
      <c r="V2855" s="24" t="e">
        <f>Table1[[#This Row],[Female Ballots]]/Table1[[#This Row],[Female Population]]</f>
        <v>#DIV/0!</v>
      </c>
      <c r="W2855" s="24" t="e">
        <f>Table1[[#This Row],[Male Ballots]]/Table1[[#This Row],[Male Population]]</f>
        <v>#DIV/0!</v>
      </c>
      <c r="X2855" s="24" t="e">
        <f>Table1[[#This Row],[Total Ballots]]/Table1[[#This Row],[Total Population]]</f>
        <v>#DIV/0!</v>
      </c>
      <c r="Y2855" s="24">
        <f>Table1[[#This Row],[Female Ballots]]/Table1[[#This Row],[Female Voters]]</f>
        <v>0.16534329752452126</v>
      </c>
      <c r="Z2855" s="24">
        <f>Table1[[#This Row],[Male Ballots]]/Table1[[#This Row],[Male Voters]]</f>
        <v>0.15364850976361769</v>
      </c>
      <c r="AA2855" s="24">
        <f>Table1[[#This Row],[Total Ballots]]/Table1[[#This Row],[Total Voters]]</f>
        <v>0.15972137357937186</v>
      </c>
    </row>
    <row r="2856" spans="1:27" s="12" customFormat="1" x14ac:dyDescent="0.35">
      <c r="A2856" s="70" t="s">
        <v>46</v>
      </c>
      <c r="B2856" s="71">
        <v>2019</v>
      </c>
      <c r="C2856" s="71" t="s">
        <v>81</v>
      </c>
      <c r="D2856" s="71" t="s">
        <v>69</v>
      </c>
      <c r="E2856" s="72"/>
      <c r="F2856" s="81"/>
      <c r="G2856" s="82" t="s">
        <v>66</v>
      </c>
      <c r="H2856" s="66"/>
      <c r="I2856" s="66"/>
      <c r="J2856" s="66"/>
      <c r="K2856" s="66">
        <v>5255</v>
      </c>
      <c r="L2856" s="66">
        <v>4890</v>
      </c>
      <c r="M2856" s="66">
        <v>7</v>
      </c>
      <c r="N2856" s="66">
        <v>10152</v>
      </c>
      <c r="O2856" s="66">
        <v>1398</v>
      </c>
      <c r="P2856" s="66">
        <v>1121</v>
      </c>
      <c r="Q2856" s="66">
        <v>1</v>
      </c>
      <c r="R2856" s="73">
        <v>2520</v>
      </c>
      <c r="S2856" s="24" t="e">
        <f>Table1[[#This Row],[Female Voters]]/Table1[[#This Row],[Female Population]]</f>
        <v>#DIV/0!</v>
      </c>
      <c r="T2856" s="24" t="e">
        <f>Table1[[#This Row],[Male Voters]]/Table1[[#This Row],[Male Population]]</f>
        <v>#DIV/0!</v>
      </c>
      <c r="U2856" s="24" t="e">
        <f>Table1[[#This Row],[Total Voters]]/Table1[[#This Row],[Total Population]]</f>
        <v>#DIV/0!</v>
      </c>
      <c r="V2856" s="24" t="e">
        <f>Table1[[#This Row],[Female Ballots]]/Table1[[#This Row],[Female Population]]</f>
        <v>#DIV/0!</v>
      </c>
      <c r="W2856" s="24" t="e">
        <f>Table1[[#This Row],[Male Ballots]]/Table1[[#This Row],[Male Population]]</f>
        <v>#DIV/0!</v>
      </c>
      <c r="X2856" s="24" t="e">
        <f>Table1[[#This Row],[Total Ballots]]/Table1[[#This Row],[Total Population]]</f>
        <v>#DIV/0!</v>
      </c>
      <c r="Y2856" s="24">
        <f>Table1[[#This Row],[Female Ballots]]/Table1[[#This Row],[Female Voters]]</f>
        <v>0.2660323501427212</v>
      </c>
      <c r="Z2856" s="24">
        <f>Table1[[#This Row],[Male Ballots]]/Table1[[#This Row],[Male Voters]]</f>
        <v>0.22924335378323107</v>
      </c>
      <c r="AA2856" s="24">
        <f>Table1[[#This Row],[Total Ballots]]/Table1[[#This Row],[Total Voters]]</f>
        <v>0.24822695035460993</v>
      </c>
    </row>
    <row r="2857" spans="1:27" s="12" customFormat="1" x14ac:dyDescent="0.35">
      <c r="A2857" s="70" t="s">
        <v>46</v>
      </c>
      <c r="B2857" s="71">
        <v>2019</v>
      </c>
      <c r="C2857" s="71" t="s">
        <v>81</v>
      </c>
      <c r="D2857" s="71" t="s">
        <v>69</v>
      </c>
      <c r="E2857" s="72"/>
      <c r="F2857" s="81"/>
      <c r="G2857" s="82" t="s">
        <v>67</v>
      </c>
      <c r="H2857" s="66"/>
      <c r="I2857" s="66"/>
      <c r="J2857" s="66"/>
      <c r="K2857" s="66">
        <v>8256</v>
      </c>
      <c r="L2857" s="66">
        <v>7297</v>
      </c>
      <c r="M2857" s="66">
        <v>13</v>
      </c>
      <c r="N2857" s="66">
        <v>15566</v>
      </c>
      <c r="O2857" s="66">
        <v>3629</v>
      </c>
      <c r="P2857" s="66">
        <v>3206</v>
      </c>
      <c r="Q2857" s="66">
        <v>6</v>
      </c>
      <c r="R2857" s="66">
        <v>6841</v>
      </c>
      <c r="S2857" s="24" t="e">
        <f>Table1[[#This Row],[Female Voters]]/Table1[[#This Row],[Female Population]]</f>
        <v>#DIV/0!</v>
      </c>
      <c r="T2857" s="24" t="e">
        <f>Table1[[#This Row],[Male Voters]]/Table1[[#This Row],[Male Population]]</f>
        <v>#DIV/0!</v>
      </c>
      <c r="U2857" s="24" t="e">
        <f>Table1[[#This Row],[Total Voters]]/Table1[[#This Row],[Total Population]]</f>
        <v>#DIV/0!</v>
      </c>
      <c r="V2857" s="24" t="e">
        <f>Table1[[#This Row],[Female Ballots]]/Table1[[#This Row],[Female Population]]</f>
        <v>#DIV/0!</v>
      </c>
      <c r="W2857" s="24" t="e">
        <f>Table1[[#This Row],[Male Ballots]]/Table1[[#This Row],[Male Population]]</f>
        <v>#DIV/0!</v>
      </c>
      <c r="X2857" s="24" t="e">
        <f>Table1[[#This Row],[Total Ballots]]/Table1[[#This Row],[Total Population]]</f>
        <v>#DIV/0!</v>
      </c>
      <c r="Y2857" s="24">
        <f>Table1[[#This Row],[Female Ballots]]/Table1[[#This Row],[Female Voters]]</f>
        <v>0.43955910852713176</v>
      </c>
      <c r="Z2857" s="24">
        <f>Table1[[#This Row],[Male Ballots]]/Table1[[#This Row],[Male Voters]]</f>
        <v>0.43935864053720708</v>
      </c>
      <c r="AA2857" s="24">
        <f>Table1[[#This Row],[Total Ballots]]/Table1[[#This Row],[Total Voters]]</f>
        <v>0.43948348965694461</v>
      </c>
    </row>
    <row r="2858" spans="1:27" s="12" customFormat="1" x14ac:dyDescent="0.35">
      <c r="A2858" s="70" t="s">
        <v>53</v>
      </c>
      <c r="B2858" s="71">
        <v>2019</v>
      </c>
      <c r="C2858" s="71" t="s">
        <v>81</v>
      </c>
      <c r="D2858" s="71"/>
      <c r="E2858" s="72"/>
      <c r="F2858" s="81"/>
      <c r="G2858" s="82" t="s">
        <v>79</v>
      </c>
      <c r="H2858" s="66"/>
      <c r="I2858" s="66"/>
      <c r="J2858" s="66"/>
      <c r="K2858" s="66">
        <v>11623</v>
      </c>
      <c r="L2858" s="66">
        <v>10627</v>
      </c>
      <c r="M2858" s="66">
        <v>337</v>
      </c>
      <c r="N2858" s="66">
        <v>22587</v>
      </c>
      <c r="O2858" s="66">
        <v>4235</v>
      </c>
      <c r="P2858" s="66">
        <v>3832</v>
      </c>
      <c r="Q2858" s="66">
        <v>112</v>
      </c>
      <c r="R2858" s="73">
        <v>8179</v>
      </c>
      <c r="S2858" s="24" t="e">
        <f>Table1[[#This Row],[Female Voters]]/Table1[[#This Row],[Female Population]]</f>
        <v>#DIV/0!</v>
      </c>
      <c r="T2858" s="24" t="e">
        <f>Table1[[#This Row],[Male Voters]]/Table1[[#This Row],[Male Population]]</f>
        <v>#DIV/0!</v>
      </c>
      <c r="U2858" s="24" t="e">
        <f>Table1[[#This Row],[Total Voters]]/Table1[[#This Row],[Total Population]]</f>
        <v>#DIV/0!</v>
      </c>
      <c r="V2858" s="24" t="e">
        <f>Table1[[#This Row],[Female Ballots]]/Table1[[#This Row],[Female Population]]</f>
        <v>#DIV/0!</v>
      </c>
      <c r="W2858" s="24" t="e">
        <f>Table1[[#This Row],[Male Ballots]]/Table1[[#This Row],[Male Population]]</f>
        <v>#DIV/0!</v>
      </c>
      <c r="X2858" s="24" t="e">
        <f>Table1[[#This Row],[Total Ballots]]/Table1[[#This Row],[Total Population]]</f>
        <v>#DIV/0!</v>
      </c>
      <c r="Y2858" s="24">
        <f>Table1[[#This Row],[Female Ballots]]/Table1[[#This Row],[Female Voters]]</f>
        <v>0.36436376150735611</v>
      </c>
      <c r="Z2858" s="24">
        <f>Table1[[#This Row],[Male Ballots]]/Table1[[#This Row],[Male Voters]]</f>
        <v>0.3605909475863367</v>
      </c>
      <c r="AA2858" s="24">
        <f>Table1[[#This Row],[Total Ballots]]/Table1[[#This Row],[Total Voters]]</f>
        <v>0.36211094877584449</v>
      </c>
    </row>
    <row r="2859" spans="1:27" s="12" customFormat="1" x14ac:dyDescent="0.35">
      <c r="A2859" s="70" t="s">
        <v>53</v>
      </c>
      <c r="B2859" s="71">
        <v>2019</v>
      </c>
      <c r="C2859" s="71" t="s">
        <v>81</v>
      </c>
      <c r="D2859" s="71"/>
      <c r="E2859" s="72"/>
      <c r="F2859" s="81"/>
      <c r="G2859" s="82" t="s">
        <v>62</v>
      </c>
      <c r="H2859" s="66"/>
      <c r="I2859" s="66"/>
      <c r="J2859" s="66"/>
      <c r="K2859" s="66">
        <v>934</v>
      </c>
      <c r="L2859" s="66">
        <v>902</v>
      </c>
      <c r="M2859" s="66">
        <v>30</v>
      </c>
      <c r="N2859" s="66">
        <v>1866</v>
      </c>
      <c r="O2859" s="66">
        <v>123</v>
      </c>
      <c r="P2859" s="66">
        <v>116</v>
      </c>
      <c r="Q2859" s="66">
        <v>3</v>
      </c>
      <c r="R2859" s="73">
        <v>242</v>
      </c>
      <c r="S2859" s="24" t="e">
        <f>Table1[[#This Row],[Female Voters]]/Table1[[#This Row],[Female Population]]</f>
        <v>#DIV/0!</v>
      </c>
      <c r="T2859" s="24" t="e">
        <f>Table1[[#This Row],[Male Voters]]/Table1[[#This Row],[Male Population]]</f>
        <v>#DIV/0!</v>
      </c>
      <c r="U2859" s="24" t="e">
        <f>Table1[[#This Row],[Total Voters]]/Table1[[#This Row],[Total Population]]</f>
        <v>#DIV/0!</v>
      </c>
      <c r="V2859" s="24" t="e">
        <f>Table1[[#This Row],[Female Ballots]]/Table1[[#This Row],[Female Population]]</f>
        <v>#DIV/0!</v>
      </c>
      <c r="W2859" s="24" t="e">
        <f>Table1[[#This Row],[Male Ballots]]/Table1[[#This Row],[Male Population]]</f>
        <v>#DIV/0!</v>
      </c>
      <c r="X2859" s="24" t="e">
        <f>Table1[[#This Row],[Total Ballots]]/Table1[[#This Row],[Total Population]]</f>
        <v>#DIV/0!</v>
      </c>
      <c r="Y2859" s="24">
        <f>Table1[[#This Row],[Female Ballots]]/Table1[[#This Row],[Female Voters]]</f>
        <v>0.1316916488222698</v>
      </c>
      <c r="Z2859" s="24">
        <f>Table1[[#This Row],[Male Ballots]]/Table1[[#This Row],[Male Voters]]</f>
        <v>0.12860310421286031</v>
      </c>
      <c r="AA2859" s="24">
        <f>Table1[[#This Row],[Total Ballots]]/Table1[[#This Row],[Total Voters]]</f>
        <v>0.12968917470525188</v>
      </c>
    </row>
    <row r="2860" spans="1:27" s="12" customFormat="1" x14ac:dyDescent="0.35">
      <c r="A2860" s="70" t="s">
        <v>53</v>
      </c>
      <c r="B2860" s="71">
        <v>2019</v>
      </c>
      <c r="C2860" s="71" t="s">
        <v>81</v>
      </c>
      <c r="D2860" s="71"/>
      <c r="E2860" s="72"/>
      <c r="F2860" s="81"/>
      <c r="G2860" s="82" t="s">
        <v>63</v>
      </c>
      <c r="H2860" s="66"/>
      <c r="I2860" s="66"/>
      <c r="J2860" s="66"/>
      <c r="K2860" s="66">
        <v>1731</v>
      </c>
      <c r="L2860" s="66">
        <v>1500</v>
      </c>
      <c r="M2860" s="66">
        <v>29</v>
      </c>
      <c r="N2860" s="66">
        <v>3260</v>
      </c>
      <c r="O2860" s="66">
        <v>258</v>
      </c>
      <c r="P2860" s="66">
        <v>180</v>
      </c>
      <c r="Q2860" s="66"/>
      <c r="R2860" s="73">
        <v>438</v>
      </c>
      <c r="S2860" s="24" t="e">
        <f>Table1[[#This Row],[Female Voters]]/Table1[[#This Row],[Female Population]]</f>
        <v>#DIV/0!</v>
      </c>
      <c r="T2860" s="24" t="e">
        <f>Table1[[#This Row],[Male Voters]]/Table1[[#This Row],[Male Population]]</f>
        <v>#DIV/0!</v>
      </c>
      <c r="U2860" s="24" t="e">
        <f>Table1[[#This Row],[Total Voters]]/Table1[[#This Row],[Total Population]]</f>
        <v>#DIV/0!</v>
      </c>
      <c r="V2860" s="24" t="e">
        <f>Table1[[#This Row],[Female Ballots]]/Table1[[#This Row],[Female Population]]</f>
        <v>#DIV/0!</v>
      </c>
      <c r="W2860" s="24" t="e">
        <f>Table1[[#This Row],[Male Ballots]]/Table1[[#This Row],[Male Population]]</f>
        <v>#DIV/0!</v>
      </c>
      <c r="X2860" s="24" t="e">
        <f>Table1[[#This Row],[Total Ballots]]/Table1[[#This Row],[Total Population]]</f>
        <v>#DIV/0!</v>
      </c>
      <c r="Y2860" s="24">
        <f>Table1[[#This Row],[Female Ballots]]/Table1[[#This Row],[Female Voters]]</f>
        <v>0.14904679376083188</v>
      </c>
      <c r="Z2860" s="24">
        <f>Table1[[#This Row],[Male Ballots]]/Table1[[#This Row],[Male Voters]]</f>
        <v>0.12</v>
      </c>
      <c r="AA2860" s="24">
        <f>Table1[[#This Row],[Total Ballots]]/Table1[[#This Row],[Total Voters]]</f>
        <v>0.1343558282208589</v>
      </c>
    </row>
    <row r="2861" spans="1:27" s="12" customFormat="1" x14ac:dyDescent="0.35">
      <c r="A2861" s="70" t="s">
        <v>53</v>
      </c>
      <c r="B2861" s="71">
        <v>2019</v>
      </c>
      <c r="C2861" s="71" t="s">
        <v>81</v>
      </c>
      <c r="D2861" s="71"/>
      <c r="E2861" s="72"/>
      <c r="F2861" s="81"/>
      <c r="G2861" s="82" t="s">
        <v>64</v>
      </c>
      <c r="H2861" s="66"/>
      <c r="I2861" s="66"/>
      <c r="J2861" s="66"/>
      <c r="K2861" s="66">
        <v>1655</v>
      </c>
      <c r="L2861" s="66">
        <v>1569</v>
      </c>
      <c r="M2861" s="66">
        <v>39</v>
      </c>
      <c r="N2861" s="66">
        <v>3263</v>
      </c>
      <c r="O2861" s="66">
        <v>311</v>
      </c>
      <c r="P2861" s="66">
        <v>346</v>
      </c>
      <c r="Q2861" s="66">
        <v>8</v>
      </c>
      <c r="R2861" s="73">
        <v>665</v>
      </c>
      <c r="S2861" s="24" t="e">
        <f>Table1[[#This Row],[Female Voters]]/Table1[[#This Row],[Female Population]]</f>
        <v>#DIV/0!</v>
      </c>
      <c r="T2861" s="24" t="e">
        <f>Table1[[#This Row],[Male Voters]]/Table1[[#This Row],[Male Population]]</f>
        <v>#DIV/0!</v>
      </c>
      <c r="U2861" s="24" t="e">
        <f>Table1[[#This Row],[Total Voters]]/Table1[[#This Row],[Total Population]]</f>
        <v>#DIV/0!</v>
      </c>
      <c r="V2861" s="24" t="e">
        <f>Table1[[#This Row],[Female Ballots]]/Table1[[#This Row],[Female Population]]</f>
        <v>#DIV/0!</v>
      </c>
      <c r="W2861" s="24" t="e">
        <f>Table1[[#This Row],[Male Ballots]]/Table1[[#This Row],[Male Population]]</f>
        <v>#DIV/0!</v>
      </c>
      <c r="X2861" s="24" t="e">
        <f>Table1[[#This Row],[Total Ballots]]/Table1[[#This Row],[Total Population]]</f>
        <v>#DIV/0!</v>
      </c>
      <c r="Y2861" s="24">
        <f>Table1[[#This Row],[Female Ballots]]/Table1[[#This Row],[Female Voters]]</f>
        <v>0.18791540785498489</v>
      </c>
      <c r="Z2861" s="24">
        <f>Table1[[#This Row],[Male Ballots]]/Table1[[#This Row],[Male Voters]]</f>
        <v>0.22052262587635438</v>
      </c>
      <c r="AA2861" s="24">
        <f>Table1[[#This Row],[Total Ballots]]/Table1[[#This Row],[Total Voters]]</f>
        <v>0.20380018387986515</v>
      </c>
    </row>
    <row r="2862" spans="1:27" s="12" customFormat="1" x14ac:dyDescent="0.35">
      <c r="A2862" s="70" t="s">
        <v>53</v>
      </c>
      <c r="B2862" s="71">
        <v>2019</v>
      </c>
      <c r="C2862" s="71" t="s">
        <v>81</v>
      </c>
      <c r="D2862" s="71"/>
      <c r="E2862" s="72"/>
      <c r="F2862" s="81"/>
      <c r="G2862" s="82" t="s">
        <v>65</v>
      </c>
      <c r="H2862" s="66"/>
      <c r="I2862" s="66"/>
      <c r="J2862" s="66"/>
      <c r="K2862" s="66">
        <v>1662</v>
      </c>
      <c r="L2862" s="66">
        <v>1430</v>
      </c>
      <c r="M2862" s="66">
        <v>69</v>
      </c>
      <c r="N2862" s="66">
        <v>3161</v>
      </c>
      <c r="O2862" s="66">
        <v>488</v>
      </c>
      <c r="P2862" s="66">
        <v>377</v>
      </c>
      <c r="Q2862" s="66">
        <v>14</v>
      </c>
      <c r="R2862" s="73">
        <v>879</v>
      </c>
      <c r="S2862" s="24" t="e">
        <f>Table1[[#This Row],[Female Voters]]/Table1[[#This Row],[Female Population]]</f>
        <v>#DIV/0!</v>
      </c>
      <c r="T2862" s="24" t="e">
        <f>Table1[[#This Row],[Male Voters]]/Table1[[#This Row],[Male Population]]</f>
        <v>#DIV/0!</v>
      </c>
      <c r="U2862" s="24" t="e">
        <f>Table1[[#This Row],[Total Voters]]/Table1[[#This Row],[Total Population]]</f>
        <v>#DIV/0!</v>
      </c>
      <c r="V2862" s="24" t="e">
        <f>Table1[[#This Row],[Female Ballots]]/Table1[[#This Row],[Female Population]]</f>
        <v>#DIV/0!</v>
      </c>
      <c r="W2862" s="24" t="e">
        <f>Table1[[#This Row],[Male Ballots]]/Table1[[#This Row],[Male Population]]</f>
        <v>#DIV/0!</v>
      </c>
      <c r="X2862" s="24" t="e">
        <f>Table1[[#This Row],[Total Ballots]]/Table1[[#This Row],[Total Population]]</f>
        <v>#DIV/0!</v>
      </c>
      <c r="Y2862" s="24">
        <f>Table1[[#This Row],[Female Ballots]]/Table1[[#This Row],[Female Voters]]</f>
        <v>0.29362214199759323</v>
      </c>
      <c r="Z2862" s="24">
        <f>Table1[[#This Row],[Male Ballots]]/Table1[[#This Row],[Male Voters]]</f>
        <v>0.26363636363636361</v>
      </c>
      <c r="AA2862" s="24">
        <f>Table1[[#This Row],[Total Ballots]]/Table1[[#This Row],[Total Voters]]</f>
        <v>0.27807655805124959</v>
      </c>
    </row>
    <row r="2863" spans="1:27" s="12" customFormat="1" x14ac:dyDescent="0.35">
      <c r="A2863" s="70" t="s">
        <v>53</v>
      </c>
      <c r="B2863" s="71">
        <v>2019</v>
      </c>
      <c r="C2863" s="71" t="s">
        <v>81</v>
      </c>
      <c r="D2863" s="71"/>
      <c r="E2863" s="72"/>
      <c r="F2863" s="81"/>
      <c r="G2863" s="82" t="s">
        <v>66</v>
      </c>
      <c r="H2863" s="66"/>
      <c r="I2863" s="66"/>
      <c r="J2863" s="66"/>
      <c r="K2863" s="66">
        <v>2198</v>
      </c>
      <c r="L2863" s="66">
        <v>2069</v>
      </c>
      <c r="M2863" s="66">
        <v>58</v>
      </c>
      <c r="N2863" s="66">
        <v>4325</v>
      </c>
      <c r="O2863" s="66">
        <v>964</v>
      </c>
      <c r="P2863" s="66">
        <v>841</v>
      </c>
      <c r="Q2863" s="66">
        <v>22</v>
      </c>
      <c r="R2863" s="73">
        <v>1827</v>
      </c>
      <c r="S2863" s="24" t="e">
        <f>Table1[[#This Row],[Female Voters]]/Table1[[#This Row],[Female Population]]</f>
        <v>#DIV/0!</v>
      </c>
      <c r="T2863" s="24" t="e">
        <f>Table1[[#This Row],[Male Voters]]/Table1[[#This Row],[Male Population]]</f>
        <v>#DIV/0!</v>
      </c>
      <c r="U2863" s="24" t="e">
        <f>Table1[[#This Row],[Total Voters]]/Table1[[#This Row],[Total Population]]</f>
        <v>#DIV/0!</v>
      </c>
      <c r="V2863" s="24" t="e">
        <f>Table1[[#This Row],[Female Ballots]]/Table1[[#This Row],[Female Population]]</f>
        <v>#DIV/0!</v>
      </c>
      <c r="W2863" s="24" t="e">
        <f>Table1[[#This Row],[Male Ballots]]/Table1[[#This Row],[Male Population]]</f>
        <v>#DIV/0!</v>
      </c>
      <c r="X2863" s="24" t="e">
        <f>Table1[[#This Row],[Total Ballots]]/Table1[[#This Row],[Total Population]]</f>
        <v>#DIV/0!</v>
      </c>
      <c r="Y2863" s="24">
        <f>Table1[[#This Row],[Female Ballots]]/Table1[[#This Row],[Female Voters]]</f>
        <v>0.43858052775250228</v>
      </c>
      <c r="Z2863" s="24">
        <f>Table1[[#This Row],[Male Ballots]]/Table1[[#This Row],[Male Voters]]</f>
        <v>0.40647655872402128</v>
      </c>
      <c r="AA2863" s="24">
        <f>Table1[[#This Row],[Total Ballots]]/Table1[[#This Row],[Total Voters]]</f>
        <v>0.4224277456647399</v>
      </c>
    </row>
    <row r="2864" spans="1:27" s="12" customFormat="1" x14ac:dyDescent="0.35">
      <c r="A2864" s="70" t="s">
        <v>53</v>
      </c>
      <c r="B2864" s="71">
        <v>2019</v>
      </c>
      <c r="C2864" s="71" t="s">
        <v>81</v>
      </c>
      <c r="D2864" s="71"/>
      <c r="E2864" s="72"/>
      <c r="F2864" s="81"/>
      <c r="G2864" s="82" t="s">
        <v>67</v>
      </c>
      <c r="H2864" s="66"/>
      <c r="I2864" s="66"/>
      <c r="J2864" s="66"/>
      <c r="K2864" s="66">
        <v>3443</v>
      </c>
      <c r="L2864" s="66">
        <v>3157</v>
      </c>
      <c r="M2864" s="66">
        <v>112</v>
      </c>
      <c r="N2864" s="66">
        <v>6712</v>
      </c>
      <c r="O2864" s="66">
        <v>2091</v>
      </c>
      <c r="P2864" s="66">
        <v>1972</v>
      </c>
      <c r="Q2864" s="66">
        <v>65</v>
      </c>
      <c r="R2864" s="66">
        <v>4128</v>
      </c>
      <c r="S2864" s="24" t="e">
        <f>Table1[[#This Row],[Female Voters]]/Table1[[#This Row],[Female Population]]</f>
        <v>#DIV/0!</v>
      </c>
      <c r="T2864" s="24" t="e">
        <f>Table1[[#This Row],[Male Voters]]/Table1[[#This Row],[Male Population]]</f>
        <v>#DIV/0!</v>
      </c>
      <c r="U2864" s="24" t="e">
        <f>Table1[[#This Row],[Total Voters]]/Table1[[#This Row],[Total Population]]</f>
        <v>#DIV/0!</v>
      </c>
      <c r="V2864" s="24" t="e">
        <f>Table1[[#This Row],[Female Ballots]]/Table1[[#This Row],[Female Population]]</f>
        <v>#DIV/0!</v>
      </c>
      <c r="W2864" s="24" t="e">
        <f>Table1[[#This Row],[Male Ballots]]/Table1[[#This Row],[Male Population]]</f>
        <v>#DIV/0!</v>
      </c>
      <c r="X2864" s="24" t="e">
        <f>Table1[[#This Row],[Total Ballots]]/Table1[[#This Row],[Total Population]]</f>
        <v>#DIV/0!</v>
      </c>
      <c r="Y2864" s="24">
        <f>Table1[[#This Row],[Female Ballots]]/Table1[[#This Row],[Female Voters]]</f>
        <v>0.60731919837351145</v>
      </c>
      <c r="Z2864" s="24">
        <f>Table1[[#This Row],[Male Ballots]]/Table1[[#This Row],[Male Voters]]</f>
        <v>0.62464364903389291</v>
      </c>
      <c r="AA2864" s="24">
        <f>Table1[[#This Row],[Total Ballots]]/Table1[[#This Row],[Total Voters]]</f>
        <v>0.61501787842669842</v>
      </c>
    </row>
    <row r="2865" spans="1:27" s="12" customFormat="1" x14ac:dyDescent="0.35">
      <c r="A2865" s="70" t="s">
        <v>32</v>
      </c>
      <c r="B2865" s="71">
        <v>2019</v>
      </c>
      <c r="C2865" s="71" t="s">
        <v>81</v>
      </c>
      <c r="D2865" s="71"/>
      <c r="E2865" s="72"/>
      <c r="F2865" s="81"/>
      <c r="G2865" s="82" t="s">
        <v>79</v>
      </c>
      <c r="H2865" s="66"/>
      <c r="I2865" s="66"/>
      <c r="J2865" s="66"/>
      <c r="K2865" s="66">
        <v>306</v>
      </c>
      <c r="L2865" s="66">
        <v>255</v>
      </c>
      <c r="M2865" s="66"/>
      <c r="N2865" s="66">
        <v>561</v>
      </c>
      <c r="O2865" s="66">
        <v>138</v>
      </c>
      <c r="P2865" s="66">
        <v>104</v>
      </c>
      <c r="Q2865" s="66"/>
      <c r="R2865" s="73">
        <v>242</v>
      </c>
      <c r="S2865" s="24" t="e">
        <f>Table1[[#This Row],[Female Voters]]/Table1[[#This Row],[Female Population]]</f>
        <v>#DIV/0!</v>
      </c>
      <c r="T2865" s="24" t="e">
        <f>Table1[[#This Row],[Male Voters]]/Table1[[#This Row],[Male Population]]</f>
        <v>#DIV/0!</v>
      </c>
      <c r="U2865" s="24" t="e">
        <f>Table1[[#This Row],[Total Voters]]/Table1[[#This Row],[Total Population]]</f>
        <v>#DIV/0!</v>
      </c>
      <c r="V2865" s="24" t="e">
        <f>Table1[[#This Row],[Female Ballots]]/Table1[[#This Row],[Female Population]]</f>
        <v>#DIV/0!</v>
      </c>
      <c r="W2865" s="24" t="e">
        <f>Table1[[#This Row],[Male Ballots]]/Table1[[#This Row],[Male Population]]</f>
        <v>#DIV/0!</v>
      </c>
      <c r="X2865" s="24" t="e">
        <f>Table1[[#This Row],[Total Ballots]]/Table1[[#This Row],[Total Population]]</f>
        <v>#DIV/0!</v>
      </c>
      <c r="Y2865" s="24">
        <f>Table1[[#This Row],[Female Ballots]]/Table1[[#This Row],[Female Voters]]</f>
        <v>0.45098039215686275</v>
      </c>
      <c r="Z2865" s="24">
        <f>Table1[[#This Row],[Male Ballots]]/Table1[[#This Row],[Male Voters]]</f>
        <v>0.40784313725490196</v>
      </c>
      <c r="AA2865" s="24">
        <f>Table1[[#This Row],[Total Ballots]]/Table1[[#This Row],[Total Voters]]</f>
        <v>0.43137254901960786</v>
      </c>
    </row>
    <row r="2866" spans="1:27" s="12" customFormat="1" x14ac:dyDescent="0.35">
      <c r="A2866" s="70" t="s">
        <v>32</v>
      </c>
      <c r="B2866" s="71">
        <v>2019</v>
      </c>
      <c r="C2866" s="71" t="s">
        <v>81</v>
      </c>
      <c r="D2866" s="71"/>
      <c r="E2866" s="72"/>
      <c r="F2866" s="81"/>
      <c r="G2866" s="82" t="s">
        <v>62</v>
      </c>
      <c r="H2866" s="66"/>
      <c r="I2866" s="66"/>
      <c r="J2866" s="66"/>
      <c r="K2866" s="66">
        <v>10</v>
      </c>
      <c r="L2866" s="66">
        <v>12</v>
      </c>
      <c r="M2866" s="66"/>
      <c r="N2866" s="66">
        <v>22</v>
      </c>
      <c r="O2866" s="66">
        <v>2</v>
      </c>
      <c r="P2866" s="66">
        <v>3</v>
      </c>
      <c r="Q2866" s="66"/>
      <c r="R2866" s="73">
        <v>5</v>
      </c>
      <c r="S2866" s="24" t="e">
        <f>Table1[[#This Row],[Female Voters]]/Table1[[#This Row],[Female Population]]</f>
        <v>#DIV/0!</v>
      </c>
      <c r="T2866" s="24" t="e">
        <f>Table1[[#This Row],[Male Voters]]/Table1[[#This Row],[Male Population]]</f>
        <v>#DIV/0!</v>
      </c>
      <c r="U2866" s="24" t="e">
        <f>Table1[[#This Row],[Total Voters]]/Table1[[#This Row],[Total Population]]</f>
        <v>#DIV/0!</v>
      </c>
      <c r="V2866" s="24" t="e">
        <f>Table1[[#This Row],[Female Ballots]]/Table1[[#This Row],[Female Population]]</f>
        <v>#DIV/0!</v>
      </c>
      <c r="W2866" s="24" t="e">
        <f>Table1[[#This Row],[Male Ballots]]/Table1[[#This Row],[Male Population]]</f>
        <v>#DIV/0!</v>
      </c>
      <c r="X2866" s="24" t="e">
        <f>Table1[[#This Row],[Total Ballots]]/Table1[[#This Row],[Total Population]]</f>
        <v>#DIV/0!</v>
      </c>
      <c r="Y2866" s="24">
        <f>Table1[[#This Row],[Female Ballots]]/Table1[[#This Row],[Female Voters]]</f>
        <v>0.2</v>
      </c>
      <c r="Z2866" s="24">
        <f>Table1[[#This Row],[Male Ballots]]/Table1[[#This Row],[Male Voters]]</f>
        <v>0.25</v>
      </c>
      <c r="AA2866" s="24">
        <f>Table1[[#This Row],[Total Ballots]]/Table1[[#This Row],[Total Voters]]</f>
        <v>0.22727272727272727</v>
      </c>
    </row>
    <row r="2867" spans="1:27" s="12" customFormat="1" x14ac:dyDescent="0.35">
      <c r="A2867" s="70" t="s">
        <v>32</v>
      </c>
      <c r="B2867" s="71">
        <v>2019</v>
      </c>
      <c r="C2867" s="71" t="s">
        <v>81</v>
      </c>
      <c r="D2867" s="71"/>
      <c r="E2867" s="72"/>
      <c r="F2867" s="81"/>
      <c r="G2867" s="82" t="s">
        <v>63</v>
      </c>
      <c r="H2867" s="66"/>
      <c r="I2867" s="66"/>
      <c r="J2867" s="66"/>
      <c r="K2867" s="66">
        <v>38</v>
      </c>
      <c r="L2867" s="66">
        <v>40</v>
      </c>
      <c r="M2867" s="66"/>
      <c r="N2867" s="66">
        <v>78</v>
      </c>
      <c r="O2867" s="66">
        <v>7</v>
      </c>
      <c r="P2867" s="66">
        <v>4</v>
      </c>
      <c r="Q2867" s="66"/>
      <c r="R2867" s="73">
        <v>11</v>
      </c>
      <c r="S2867" s="24" t="e">
        <f>Table1[[#This Row],[Female Voters]]/Table1[[#This Row],[Female Population]]</f>
        <v>#DIV/0!</v>
      </c>
      <c r="T2867" s="24" t="e">
        <f>Table1[[#This Row],[Male Voters]]/Table1[[#This Row],[Male Population]]</f>
        <v>#DIV/0!</v>
      </c>
      <c r="U2867" s="24" t="e">
        <f>Table1[[#This Row],[Total Voters]]/Table1[[#This Row],[Total Population]]</f>
        <v>#DIV/0!</v>
      </c>
      <c r="V2867" s="24" t="e">
        <f>Table1[[#This Row],[Female Ballots]]/Table1[[#This Row],[Female Population]]</f>
        <v>#DIV/0!</v>
      </c>
      <c r="W2867" s="24" t="e">
        <f>Table1[[#This Row],[Male Ballots]]/Table1[[#This Row],[Male Population]]</f>
        <v>#DIV/0!</v>
      </c>
      <c r="X2867" s="24" t="e">
        <f>Table1[[#This Row],[Total Ballots]]/Table1[[#This Row],[Total Population]]</f>
        <v>#DIV/0!</v>
      </c>
      <c r="Y2867" s="24">
        <f>Table1[[#This Row],[Female Ballots]]/Table1[[#This Row],[Female Voters]]</f>
        <v>0.18421052631578946</v>
      </c>
      <c r="Z2867" s="24">
        <f>Table1[[#This Row],[Male Ballots]]/Table1[[#This Row],[Male Voters]]</f>
        <v>0.1</v>
      </c>
      <c r="AA2867" s="24">
        <f>Table1[[#This Row],[Total Ballots]]/Table1[[#This Row],[Total Voters]]</f>
        <v>0.14102564102564102</v>
      </c>
    </row>
    <row r="2868" spans="1:27" s="12" customFormat="1" x14ac:dyDescent="0.35">
      <c r="A2868" s="70" t="s">
        <v>32</v>
      </c>
      <c r="B2868" s="71">
        <v>2019</v>
      </c>
      <c r="C2868" s="71" t="s">
        <v>81</v>
      </c>
      <c r="D2868" s="71"/>
      <c r="E2868" s="72"/>
      <c r="F2868" s="81"/>
      <c r="G2868" s="82" t="s">
        <v>64</v>
      </c>
      <c r="H2868" s="66"/>
      <c r="I2868" s="66"/>
      <c r="J2868" s="66"/>
      <c r="K2868" s="66">
        <v>40</v>
      </c>
      <c r="L2868" s="66">
        <v>39</v>
      </c>
      <c r="M2868" s="66"/>
      <c r="N2868" s="66">
        <v>79</v>
      </c>
      <c r="O2868" s="66">
        <v>18</v>
      </c>
      <c r="P2868" s="66">
        <v>13</v>
      </c>
      <c r="Q2868" s="66"/>
      <c r="R2868" s="73">
        <v>31</v>
      </c>
      <c r="S2868" s="24" t="e">
        <f>Table1[[#This Row],[Female Voters]]/Table1[[#This Row],[Female Population]]</f>
        <v>#DIV/0!</v>
      </c>
      <c r="T2868" s="24" t="e">
        <f>Table1[[#This Row],[Male Voters]]/Table1[[#This Row],[Male Population]]</f>
        <v>#DIV/0!</v>
      </c>
      <c r="U2868" s="24" t="e">
        <f>Table1[[#This Row],[Total Voters]]/Table1[[#This Row],[Total Population]]</f>
        <v>#DIV/0!</v>
      </c>
      <c r="V2868" s="24" t="e">
        <f>Table1[[#This Row],[Female Ballots]]/Table1[[#This Row],[Female Population]]</f>
        <v>#DIV/0!</v>
      </c>
      <c r="W2868" s="24" t="e">
        <f>Table1[[#This Row],[Male Ballots]]/Table1[[#This Row],[Male Population]]</f>
        <v>#DIV/0!</v>
      </c>
      <c r="X2868" s="24" t="e">
        <f>Table1[[#This Row],[Total Ballots]]/Table1[[#This Row],[Total Population]]</f>
        <v>#DIV/0!</v>
      </c>
      <c r="Y2868" s="24">
        <f>Table1[[#This Row],[Female Ballots]]/Table1[[#This Row],[Female Voters]]</f>
        <v>0.45</v>
      </c>
      <c r="Z2868" s="24">
        <f>Table1[[#This Row],[Male Ballots]]/Table1[[#This Row],[Male Voters]]</f>
        <v>0.33333333333333331</v>
      </c>
      <c r="AA2868" s="24">
        <f>Table1[[#This Row],[Total Ballots]]/Table1[[#This Row],[Total Voters]]</f>
        <v>0.39240506329113922</v>
      </c>
    </row>
    <row r="2869" spans="1:27" s="12" customFormat="1" x14ac:dyDescent="0.35">
      <c r="A2869" s="70" t="s">
        <v>32</v>
      </c>
      <c r="B2869" s="71">
        <v>2019</v>
      </c>
      <c r="C2869" s="71" t="s">
        <v>81</v>
      </c>
      <c r="D2869" s="71"/>
      <c r="E2869" s="72"/>
      <c r="F2869" s="81"/>
      <c r="G2869" s="82" t="s">
        <v>65</v>
      </c>
      <c r="H2869" s="66"/>
      <c r="I2869" s="66"/>
      <c r="J2869" s="66"/>
      <c r="K2869" s="66">
        <v>48</v>
      </c>
      <c r="L2869" s="66">
        <v>34</v>
      </c>
      <c r="M2869" s="66"/>
      <c r="N2869" s="66">
        <v>82</v>
      </c>
      <c r="O2869" s="66">
        <v>17</v>
      </c>
      <c r="P2869" s="66">
        <v>11</v>
      </c>
      <c r="Q2869" s="66"/>
      <c r="R2869" s="73">
        <v>28</v>
      </c>
      <c r="S2869" s="24" t="e">
        <f>Table1[[#This Row],[Female Voters]]/Table1[[#This Row],[Female Population]]</f>
        <v>#DIV/0!</v>
      </c>
      <c r="T2869" s="24" t="e">
        <f>Table1[[#This Row],[Male Voters]]/Table1[[#This Row],[Male Population]]</f>
        <v>#DIV/0!</v>
      </c>
      <c r="U2869" s="24" t="e">
        <f>Table1[[#This Row],[Total Voters]]/Table1[[#This Row],[Total Population]]</f>
        <v>#DIV/0!</v>
      </c>
      <c r="V2869" s="24" t="e">
        <f>Table1[[#This Row],[Female Ballots]]/Table1[[#This Row],[Female Population]]</f>
        <v>#DIV/0!</v>
      </c>
      <c r="W2869" s="24" t="e">
        <f>Table1[[#This Row],[Male Ballots]]/Table1[[#This Row],[Male Population]]</f>
        <v>#DIV/0!</v>
      </c>
      <c r="X2869" s="24" t="e">
        <f>Table1[[#This Row],[Total Ballots]]/Table1[[#This Row],[Total Population]]</f>
        <v>#DIV/0!</v>
      </c>
      <c r="Y2869" s="24">
        <f>Table1[[#This Row],[Female Ballots]]/Table1[[#This Row],[Female Voters]]</f>
        <v>0.35416666666666669</v>
      </c>
      <c r="Z2869" s="24">
        <f>Table1[[#This Row],[Male Ballots]]/Table1[[#This Row],[Male Voters]]</f>
        <v>0.3235294117647059</v>
      </c>
      <c r="AA2869" s="24">
        <f>Table1[[#This Row],[Total Ballots]]/Table1[[#This Row],[Total Voters]]</f>
        <v>0.34146341463414637</v>
      </c>
    </row>
    <row r="2870" spans="1:27" s="12" customFormat="1" x14ac:dyDescent="0.35">
      <c r="A2870" s="70" t="s">
        <v>32</v>
      </c>
      <c r="B2870" s="71">
        <v>2019</v>
      </c>
      <c r="C2870" s="71" t="s">
        <v>81</v>
      </c>
      <c r="D2870" s="71"/>
      <c r="E2870" s="72"/>
      <c r="F2870" s="81"/>
      <c r="G2870" s="82" t="s">
        <v>66</v>
      </c>
      <c r="H2870" s="66"/>
      <c r="I2870" s="66"/>
      <c r="J2870" s="66"/>
      <c r="K2870" s="66">
        <v>59</v>
      </c>
      <c r="L2870" s="66">
        <v>54</v>
      </c>
      <c r="M2870" s="66"/>
      <c r="N2870" s="66">
        <v>113</v>
      </c>
      <c r="O2870" s="66">
        <v>36</v>
      </c>
      <c r="P2870" s="66">
        <v>27</v>
      </c>
      <c r="Q2870" s="66"/>
      <c r="R2870" s="73">
        <v>63</v>
      </c>
      <c r="S2870" s="24" t="e">
        <f>Table1[[#This Row],[Female Voters]]/Table1[[#This Row],[Female Population]]</f>
        <v>#DIV/0!</v>
      </c>
      <c r="T2870" s="24" t="e">
        <f>Table1[[#This Row],[Male Voters]]/Table1[[#This Row],[Male Population]]</f>
        <v>#DIV/0!</v>
      </c>
      <c r="U2870" s="24" t="e">
        <f>Table1[[#This Row],[Total Voters]]/Table1[[#This Row],[Total Population]]</f>
        <v>#DIV/0!</v>
      </c>
      <c r="V2870" s="24" t="e">
        <f>Table1[[#This Row],[Female Ballots]]/Table1[[#This Row],[Female Population]]</f>
        <v>#DIV/0!</v>
      </c>
      <c r="W2870" s="24" t="e">
        <f>Table1[[#This Row],[Male Ballots]]/Table1[[#This Row],[Male Population]]</f>
        <v>#DIV/0!</v>
      </c>
      <c r="X2870" s="24" t="e">
        <f>Table1[[#This Row],[Total Ballots]]/Table1[[#This Row],[Total Population]]</f>
        <v>#DIV/0!</v>
      </c>
      <c r="Y2870" s="24">
        <f>Table1[[#This Row],[Female Ballots]]/Table1[[#This Row],[Female Voters]]</f>
        <v>0.61016949152542377</v>
      </c>
      <c r="Z2870" s="24">
        <f>Table1[[#This Row],[Male Ballots]]/Table1[[#This Row],[Male Voters]]</f>
        <v>0.5</v>
      </c>
      <c r="AA2870" s="24">
        <f>Table1[[#This Row],[Total Ballots]]/Table1[[#This Row],[Total Voters]]</f>
        <v>0.55752212389380529</v>
      </c>
    </row>
    <row r="2871" spans="1:27" s="12" customFormat="1" x14ac:dyDescent="0.35">
      <c r="A2871" s="70" t="s">
        <v>32</v>
      </c>
      <c r="B2871" s="71">
        <v>2019</v>
      </c>
      <c r="C2871" s="71" t="s">
        <v>81</v>
      </c>
      <c r="D2871" s="71"/>
      <c r="E2871" s="72"/>
      <c r="F2871" s="81"/>
      <c r="G2871" s="82" t="s">
        <v>67</v>
      </c>
      <c r="H2871" s="66"/>
      <c r="I2871" s="66"/>
      <c r="J2871" s="66"/>
      <c r="K2871" s="66">
        <v>111</v>
      </c>
      <c r="L2871" s="66">
        <v>76</v>
      </c>
      <c r="M2871" s="66"/>
      <c r="N2871" s="66">
        <v>187</v>
      </c>
      <c r="O2871" s="66">
        <v>58</v>
      </c>
      <c r="P2871" s="66">
        <v>46</v>
      </c>
      <c r="Q2871" s="66"/>
      <c r="R2871" s="66">
        <v>104</v>
      </c>
      <c r="S2871" s="24" t="e">
        <f>Table1[[#This Row],[Female Voters]]/Table1[[#This Row],[Female Population]]</f>
        <v>#DIV/0!</v>
      </c>
      <c r="T2871" s="24" t="e">
        <f>Table1[[#This Row],[Male Voters]]/Table1[[#This Row],[Male Population]]</f>
        <v>#DIV/0!</v>
      </c>
      <c r="U2871" s="24" t="e">
        <f>Table1[[#This Row],[Total Voters]]/Table1[[#This Row],[Total Population]]</f>
        <v>#DIV/0!</v>
      </c>
      <c r="V2871" s="24" t="e">
        <f>Table1[[#This Row],[Female Ballots]]/Table1[[#This Row],[Female Population]]</f>
        <v>#DIV/0!</v>
      </c>
      <c r="W2871" s="24" t="e">
        <f>Table1[[#This Row],[Male Ballots]]/Table1[[#This Row],[Male Population]]</f>
        <v>#DIV/0!</v>
      </c>
      <c r="X2871" s="24" t="e">
        <f>Table1[[#This Row],[Total Ballots]]/Table1[[#This Row],[Total Population]]</f>
        <v>#DIV/0!</v>
      </c>
      <c r="Y2871" s="24">
        <f>Table1[[#This Row],[Female Ballots]]/Table1[[#This Row],[Female Voters]]</f>
        <v>0.52252252252252251</v>
      </c>
      <c r="Z2871" s="24">
        <f>Table1[[#This Row],[Male Ballots]]/Table1[[#This Row],[Male Voters]]</f>
        <v>0.60526315789473684</v>
      </c>
      <c r="AA2871" s="24">
        <f>Table1[[#This Row],[Total Ballots]]/Table1[[#This Row],[Total Voters]]</f>
        <v>0.55614973262032086</v>
      </c>
    </row>
    <row r="2872" spans="1:27" s="12" customFormat="1" x14ac:dyDescent="0.35">
      <c r="A2872" s="70" t="s">
        <v>60</v>
      </c>
      <c r="B2872" s="71">
        <v>2019</v>
      </c>
      <c r="C2872" s="71" t="s">
        <v>81</v>
      </c>
      <c r="D2872" s="71"/>
      <c r="E2872" s="72"/>
      <c r="F2872" s="81"/>
      <c r="G2872" s="82" t="s">
        <v>79</v>
      </c>
      <c r="H2872" s="66"/>
      <c r="I2872" s="66"/>
      <c r="J2872" s="66"/>
      <c r="K2872" s="66">
        <v>14662</v>
      </c>
      <c r="L2872" s="66">
        <v>13314</v>
      </c>
      <c r="M2872" s="66">
        <v>476</v>
      </c>
      <c r="N2872" s="66">
        <v>28452</v>
      </c>
      <c r="O2872" s="66">
        <v>3261</v>
      </c>
      <c r="P2872" s="66">
        <v>2837</v>
      </c>
      <c r="Q2872" s="66">
        <v>97</v>
      </c>
      <c r="R2872" s="73">
        <v>6195</v>
      </c>
      <c r="S2872" s="24" t="e">
        <f>Table1[[#This Row],[Female Voters]]/Table1[[#This Row],[Female Population]]</f>
        <v>#DIV/0!</v>
      </c>
      <c r="T2872" s="24" t="e">
        <f>Table1[[#This Row],[Male Voters]]/Table1[[#This Row],[Male Population]]</f>
        <v>#DIV/0!</v>
      </c>
      <c r="U2872" s="24" t="e">
        <f>Table1[[#This Row],[Total Voters]]/Table1[[#This Row],[Total Population]]</f>
        <v>#DIV/0!</v>
      </c>
      <c r="V2872" s="24" t="e">
        <f>Table1[[#This Row],[Female Ballots]]/Table1[[#This Row],[Female Population]]</f>
        <v>#DIV/0!</v>
      </c>
      <c r="W2872" s="24" t="e">
        <f>Table1[[#This Row],[Male Ballots]]/Table1[[#This Row],[Male Population]]</f>
        <v>#DIV/0!</v>
      </c>
      <c r="X2872" s="24" t="e">
        <f>Table1[[#This Row],[Total Ballots]]/Table1[[#This Row],[Total Population]]</f>
        <v>#DIV/0!</v>
      </c>
      <c r="Y2872" s="24">
        <f>Table1[[#This Row],[Female Ballots]]/Table1[[#This Row],[Female Voters]]</f>
        <v>0.22241167644250442</v>
      </c>
      <c r="Z2872" s="24">
        <f>Table1[[#This Row],[Male Ballots]]/Table1[[#This Row],[Male Voters]]</f>
        <v>0.21308397175905061</v>
      </c>
      <c r="AA2872" s="24">
        <f>Table1[[#This Row],[Total Ballots]]/Table1[[#This Row],[Total Voters]]</f>
        <v>0.2177351328553353</v>
      </c>
    </row>
    <row r="2873" spans="1:27" s="12" customFormat="1" x14ac:dyDescent="0.35">
      <c r="A2873" s="70" t="s">
        <v>60</v>
      </c>
      <c r="B2873" s="71">
        <v>2019</v>
      </c>
      <c r="C2873" s="71" t="s">
        <v>81</v>
      </c>
      <c r="D2873" s="71"/>
      <c r="E2873" s="72"/>
      <c r="F2873" s="81"/>
      <c r="G2873" s="82" t="s">
        <v>62</v>
      </c>
      <c r="H2873" s="66"/>
      <c r="I2873" s="66"/>
      <c r="J2873" s="66"/>
      <c r="K2873" s="66">
        <v>1635</v>
      </c>
      <c r="L2873" s="66">
        <v>1599</v>
      </c>
      <c r="M2873" s="66">
        <v>40</v>
      </c>
      <c r="N2873" s="66">
        <v>3274</v>
      </c>
      <c r="O2873" s="66">
        <v>131</v>
      </c>
      <c r="P2873" s="66">
        <v>122</v>
      </c>
      <c r="Q2873" s="66">
        <v>5</v>
      </c>
      <c r="R2873" s="73">
        <v>258</v>
      </c>
      <c r="S2873" s="24" t="e">
        <f>Table1[[#This Row],[Female Voters]]/Table1[[#This Row],[Female Population]]</f>
        <v>#DIV/0!</v>
      </c>
      <c r="T2873" s="24" t="e">
        <f>Table1[[#This Row],[Male Voters]]/Table1[[#This Row],[Male Population]]</f>
        <v>#DIV/0!</v>
      </c>
      <c r="U2873" s="24" t="e">
        <f>Table1[[#This Row],[Total Voters]]/Table1[[#This Row],[Total Population]]</f>
        <v>#DIV/0!</v>
      </c>
      <c r="V2873" s="24" t="e">
        <f>Table1[[#This Row],[Female Ballots]]/Table1[[#This Row],[Female Population]]</f>
        <v>#DIV/0!</v>
      </c>
      <c r="W2873" s="24" t="e">
        <f>Table1[[#This Row],[Male Ballots]]/Table1[[#This Row],[Male Population]]</f>
        <v>#DIV/0!</v>
      </c>
      <c r="X2873" s="24" t="e">
        <f>Table1[[#This Row],[Total Ballots]]/Table1[[#This Row],[Total Population]]</f>
        <v>#DIV/0!</v>
      </c>
      <c r="Y2873" s="24">
        <f>Table1[[#This Row],[Female Ballots]]/Table1[[#This Row],[Female Voters]]</f>
        <v>8.0122324159021402E-2</v>
      </c>
      <c r="Z2873" s="24">
        <f>Table1[[#This Row],[Male Ballots]]/Table1[[#This Row],[Male Voters]]</f>
        <v>7.629768605378362E-2</v>
      </c>
      <c r="AA2873" s="24">
        <f>Table1[[#This Row],[Total Ballots]]/Table1[[#This Row],[Total Voters]]</f>
        <v>7.8802687843616367E-2</v>
      </c>
    </row>
    <row r="2874" spans="1:27" s="12" customFormat="1" x14ac:dyDescent="0.35">
      <c r="A2874" s="70" t="s">
        <v>60</v>
      </c>
      <c r="B2874" s="71">
        <v>2019</v>
      </c>
      <c r="C2874" s="71" t="s">
        <v>81</v>
      </c>
      <c r="D2874" s="71"/>
      <c r="E2874" s="72"/>
      <c r="F2874" s="81"/>
      <c r="G2874" s="82" t="s">
        <v>63</v>
      </c>
      <c r="H2874" s="66"/>
      <c r="I2874" s="66"/>
      <c r="J2874" s="66"/>
      <c r="K2874" s="66">
        <v>3221</v>
      </c>
      <c r="L2874" s="66">
        <v>2803</v>
      </c>
      <c r="M2874" s="66">
        <v>55</v>
      </c>
      <c r="N2874" s="66">
        <v>6079</v>
      </c>
      <c r="O2874" s="66">
        <v>292</v>
      </c>
      <c r="P2874" s="66">
        <v>224</v>
      </c>
      <c r="Q2874" s="66">
        <v>3</v>
      </c>
      <c r="R2874" s="73">
        <v>519</v>
      </c>
      <c r="S2874" s="24" t="e">
        <f>Table1[[#This Row],[Female Voters]]/Table1[[#This Row],[Female Population]]</f>
        <v>#DIV/0!</v>
      </c>
      <c r="T2874" s="24" t="e">
        <f>Table1[[#This Row],[Male Voters]]/Table1[[#This Row],[Male Population]]</f>
        <v>#DIV/0!</v>
      </c>
      <c r="U2874" s="24" t="e">
        <f>Table1[[#This Row],[Total Voters]]/Table1[[#This Row],[Total Population]]</f>
        <v>#DIV/0!</v>
      </c>
      <c r="V2874" s="24" t="e">
        <f>Table1[[#This Row],[Female Ballots]]/Table1[[#This Row],[Female Population]]</f>
        <v>#DIV/0!</v>
      </c>
      <c r="W2874" s="24" t="e">
        <f>Table1[[#This Row],[Male Ballots]]/Table1[[#This Row],[Male Population]]</f>
        <v>#DIV/0!</v>
      </c>
      <c r="X2874" s="24" t="e">
        <f>Table1[[#This Row],[Total Ballots]]/Table1[[#This Row],[Total Population]]</f>
        <v>#DIV/0!</v>
      </c>
      <c r="Y2874" s="24">
        <f>Table1[[#This Row],[Female Ballots]]/Table1[[#This Row],[Female Voters]]</f>
        <v>9.0655076063334367E-2</v>
      </c>
      <c r="Z2874" s="24">
        <f>Table1[[#This Row],[Male Ballots]]/Table1[[#This Row],[Male Voters]]</f>
        <v>7.9914377452729224E-2</v>
      </c>
      <c r="AA2874" s="24">
        <f>Table1[[#This Row],[Total Ballots]]/Table1[[#This Row],[Total Voters]]</f>
        <v>8.537588419147886E-2</v>
      </c>
    </row>
    <row r="2875" spans="1:27" s="12" customFormat="1" x14ac:dyDescent="0.35">
      <c r="A2875" s="70" t="s">
        <v>60</v>
      </c>
      <c r="B2875" s="71">
        <v>2019</v>
      </c>
      <c r="C2875" s="71" t="s">
        <v>81</v>
      </c>
      <c r="D2875" s="71"/>
      <c r="E2875" s="72"/>
      <c r="F2875" s="81"/>
      <c r="G2875" s="82" t="s">
        <v>64</v>
      </c>
      <c r="H2875" s="66"/>
      <c r="I2875" s="66"/>
      <c r="J2875" s="66"/>
      <c r="K2875" s="66">
        <v>2902</v>
      </c>
      <c r="L2875" s="66">
        <v>2592</v>
      </c>
      <c r="M2875" s="66">
        <v>97</v>
      </c>
      <c r="N2875" s="66">
        <v>5591</v>
      </c>
      <c r="O2875" s="66">
        <v>420</v>
      </c>
      <c r="P2875" s="66">
        <v>343</v>
      </c>
      <c r="Q2875" s="66">
        <v>13</v>
      </c>
      <c r="R2875" s="73">
        <v>776</v>
      </c>
      <c r="S2875" s="24" t="e">
        <f>Table1[[#This Row],[Female Voters]]/Table1[[#This Row],[Female Population]]</f>
        <v>#DIV/0!</v>
      </c>
      <c r="T2875" s="24" t="e">
        <f>Table1[[#This Row],[Male Voters]]/Table1[[#This Row],[Male Population]]</f>
        <v>#DIV/0!</v>
      </c>
      <c r="U2875" s="24" t="e">
        <f>Table1[[#This Row],[Total Voters]]/Table1[[#This Row],[Total Population]]</f>
        <v>#DIV/0!</v>
      </c>
      <c r="V2875" s="24" t="e">
        <f>Table1[[#This Row],[Female Ballots]]/Table1[[#This Row],[Female Population]]</f>
        <v>#DIV/0!</v>
      </c>
      <c r="W2875" s="24" t="e">
        <f>Table1[[#This Row],[Male Ballots]]/Table1[[#This Row],[Male Population]]</f>
        <v>#DIV/0!</v>
      </c>
      <c r="X2875" s="24" t="e">
        <f>Table1[[#This Row],[Total Ballots]]/Table1[[#This Row],[Total Population]]</f>
        <v>#DIV/0!</v>
      </c>
      <c r="Y2875" s="24">
        <f>Table1[[#This Row],[Female Ballots]]/Table1[[#This Row],[Female Voters]]</f>
        <v>0.14472777394900069</v>
      </c>
      <c r="Z2875" s="24">
        <f>Table1[[#This Row],[Male Ballots]]/Table1[[#This Row],[Male Voters]]</f>
        <v>0.13233024691358025</v>
      </c>
      <c r="AA2875" s="24">
        <f>Table1[[#This Row],[Total Ballots]]/Table1[[#This Row],[Total Voters]]</f>
        <v>0.13879449114648543</v>
      </c>
    </row>
    <row r="2876" spans="1:27" s="12" customFormat="1" x14ac:dyDescent="0.35">
      <c r="A2876" s="70" t="s">
        <v>60</v>
      </c>
      <c r="B2876" s="71">
        <v>2019</v>
      </c>
      <c r="C2876" s="71" t="s">
        <v>81</v>
      </c>
      <c r="D2876" s="71"/>
      <c r="E2876" s="72"/>
      <c r="F2876" s="81"/>
      <c r="G2876" s="82" t="s">
        <v>65</v>
      </c>
      <c r="H2876" s="66"/>
      <c r="I2876" s="66"/>
      <c r="J2876" s="66"/>
      <c r="K2876" s="66">
        <v>1990</v>
      </c>
      <c r="L2876" s="66">
        <v>1877</v>
      </c>
      <c r="M2876" s="66">
        <v>96</v>
      </c>
      <c r="N2876" s="66">
        <v>3963</v>
      </c>
      <c r="O2876" s="66">
        <v>376</v>
      </c>
      <c r="P2876" s="66">
        <v>347</v>
      </c>
      <c r="Q2876" s="66">
        <v>16</v>
      </c>
      <c r="R2876" s="73">
        <v>739</v>
      </c>
      <c r="S2876" s="24" t="e">
        <f>Table1[[#This Row],[Female Voters]]/Table1[[#This Row],[Female Population]]</f>
        <v>#DIV/0!</v>
      </c>
      <c r="T2876" s="24" t="e">
        <f>Table1[[#This Row],[Male Voters]]/Table1[[#This Row],[Male Population]]</f>
        <v>#DIV/0!</v>
      </c>
      <c r="U2876" s="24" t="e">
        <f>Table1[[#This Row],[Total Voters]]/Table1[[#This Row],[Total Population]]</f>
        <v>#DIV/0!</v>
      </c>
      <c r="V2876" s="24" t="e">
        <f>Table1[[#This Row],[Female Ballots]]/Table1[[#This Row],[Female Population]]</f>
        <v>#DIV/0!</v>
      </c>
      <c r="W2876" s="24" t="e">
        <f>Table1[[#This Row],[Male Ballots]]/Table1[[#This Row],[Male Population]]</f>
        <v>#DIV/0!</v>
      </c>
      <c r="X2876" s="24" t="e">
        <f>Table1[[#This Row],[Total Ballots]]/Table1[[#This Row],[Total Population]]</f>
        <v>#DIV/0!</v>
      </c>
      <c r="Y2876" s="24">
        <f>Table1[[#This Row],[Female Ballots]]/Table1[[#This Row],[Female Voters]]</f>
        <v>0.18894472361809045</v>
      </c>
      <c r="Z2876" s="24">
        <f>Table1[[#This Row],[Male Ballots]]/Table1[[#This Row],[Male Voters]]</f>
        <v>0.18486947256259989</v>
      </c>
      <c r="AA2876" s="24">
        <f>Table1[[#This Row],[Total Ballots]]/Table1[[#This Row],[Total Voters]]</f>
        <v>0.1864748927580116</v>
      </c>
    </row>
    <row r="2877" spans="1:27" s="12" customFormat="1" x14ac:dyDescent="0.35">
      <c r="A2877" s="70" t="s">
        <v>60</v>
      </c>
      <c r="B2877" s="71">
        <v>2019</v>
      </c>
      <c r="C2877" s="71" t="s">
        <v>81</v>
      </c>
      <c r="D2877" s="71"/>
      <c r="E2877" s="72"/>
      <c r="F2877" s="81"/>
      <c r="G2877" s="82" t="s">
        <v>66</v>
      </c>
      <c r="H2877" s="66"/>
      <c r="I2877" s="66"/>
      <c r="J2877" s="66"/>
      <c r="K2877" s="66">
        <v>2133</v>
      </c>
      <c r="L2877" s="66">
        <v>1932</v>
      </c>
      <c r="M2877" s="66">
        <v>84</v>
      </c>
      <c r="N2877" s="66">
        <v>4149</v>
      </c>
      <c r="O2877" s="66">
        <v>640</v>
      </c>
      <c r="P2877" s="66">
        <v>561</v>
      </c>
      <c r="Q2877" s="66">
        <v>13</v>
      </c>
      <c r="R2877" s="73">
        <v>1214</v>
      </c>
      <c r="S2877" s="24" t="e">
        <f>Table1[[#This Row],[Female Voters]]/Table1[[#This Row],[Female Population]]</f>
        <v>#DIV/0!</v>
      </c>
      <c r="T2877" s="24" t="e">
        <f>Table1[[#This Row],[Male Voters]]/Table1[[#This Row],[Male Population]]</f>
        <v>#DIV/0!</v>
      </c>
      <c r="U2877" s="24" t="e">
        <f>Table1[[#This Row],[Total Voters]]/Table1[[#This Row],[Total Population]]</f>
        <v>#DIV/0!</v>
      </c>
      <c r="V2877" s="24" t="e">
        <f>Table1[[#This Row],[Female Ballots]]/Table1[[#This Row],[Female Population]]</f>
        <v>#DIV/0!</v>
      </c>
      <c r="W2877" s="24" t="e">
        <f>Table1[[#This Row],[Male Ballots]]/Table1[[#This Row],[Male Population]]</f>
        <v>#DIV/0!</v>
      </c>
      <c r="X2877" s="24" t="e">
        <f>Table1[[#This Row],[Total Ballots]]/Table1[[#This Row],[Total Population]]</f>
        <v>#DIV/0!</v>
      </c>
      <c r="Y2877" s="24">
        <f>Table1[[#This Row],[Female Ballots]]/Table1[[#This Row],[Female Voters]]</f>
        <v>0.30004688232536336</v>
      </c>
      <c r="Z2877" s="24">
        <f>Table1[[#This Row],[Male Ballots]]/Table1[[#This Row],[Male Voters]]</f>
        <v>0.29037267080745344</v>
      </c>
      <c r="AA2877" s="24">
        <f>Table1[[#This Row],[Total Ballots]]/Table1[[#This Row],[Total Voters]]</f>
        <v>0.2926006266570258</v>
      </c>
    </row>
    <row r="2878" spans="1:27" s="12" customFormat="1" x14ac:dyDescent="0.35">
      <c r="A2878" s="70" t="s">
        <v>60</v>
      </c>
      <c r="B2878" s="71">
        <v>2019</v>
      </c>
      <c r="C2878" s="71" t="s">
        <v>81</v>
      </c>
      <c r="D2878" s="71"/>
      <c r="E2878" s="72"/>
      <c r="F2878" s="81"/>
      <c r="G2878" s="82" t="s">
        <v>67</v>
      </c>
      <c r="H2878" s="66"/>
      <c r="I2878" s="66"/>
      <c r="J2878" s="66"/>
      <c r="K2878" s="66">
        <v>2781</v>
      </c>
      <c r="L2878" s="66">
        <v>2511</v>
      </c>
      <c r="M2878" s="66">
        <v>104</v>
      </c>
      <c r="N2878" s="66">
        <v>5396</v>
      </c>
      <c r="O2878" s="66">
        <v>1402</v>
      </c>
      <c r="P2878" s="66">
        <v>1240</v>
      </c>
      <c r="Q2878" s="66">
        <v>47</v>
      </c>
      <c r="R2878" s="66">
        <v>2689</v>
      </c>
      <c r="S2878" s="24" t="e">
        <f>Table1[[#This Row],[Female Voters]]/Table1[[#This Row],[Female Population]]</f>
        <v>#DIV/0!</v>
      </c>
      <c r="T2878" s="24" t="e">
        <f>Table1[[#This Row],[Male Voters]]/Table1[[#This Row],[Male Population]]</f>
        <v>#DIV/0!</v>
      </c>
      <c r="U2878" s="24" t="e">
        <f>Table1[[#This Row],[Total Voters]]/Table1[[#This Row],[Total Population]]</f>
        <v>#DIV/0!</v>
      </c>
      <c r="V2878" s="24" t="e">
        <f>Table1[[#This Row],[Female Ballots]]/Table1[[#This Row],[Female Population]]</f>
        <v>#DIV/0!</v>
      </c>
      <c r="W2878" s="24" t="e">
        <f>Table1[[#This Row],[Male Ballots]]/Table1[[#This Row],[Male Population]]</f>
        <v>#DIV/0!</v>
      </c>
      <c r="X2878" s="24" t="e">
        <f>Table1[[#This Row],[Total Ballots]]/Table1[[#This Row],[Total Population]]</f>
        <v>#DIV/0!</v>
      </c>
      <c r="Y2878" s="24">
        <f>Table1[[#This Row],[Female Ballots]]/Table1[[#This Row],[Female Voters]]</f>
        <v>0.50413520316432936</v>
      </c>
      <c r="Z2878" s="24">
        <f>Table1[[#This Row],[Male Ballots]]/Table1[[#This Row],[Male Voters]]</f>
        <v>0.49382716049382713</v>
      </c>
      <c r="AA2878" s="24">
        <f>Table1[[#This Row],[Total Ballots]]/Table1[[#This Row],[Total Voters]]</f>
        <v>0.49833209785025945</v>
      </c>
    </row>
    <row r="2879" spans="1:27" s="12" customFormat="1" x14ac:dyDescent="0.35">
      <c r="A2879" s="70" t="s">
        <v>22</v>
      </c>
      <c r="B2879" s="71">
        <v>2019</v>
      </c>
      <c r="C2879" s="71" t="s">
        <v>81</v>
      </c>
      <c r="D2879" s="71"/>
      <c r="E2879" s="72"/>
      <c r="F2879" s="81"/>
      <c r="G2879" s="82" t="s">
        <v>79</v>
      </c>
      <c r="H2879" s="66"/>
      <c r="I2879" s="66"/>
      <c r="J2879" s="66"/>
      <c r="K2879" s="66">
        <v>0</v>
      </c>
      <c r="L2879" s="66">
        <v>0</v>
      </c>
      <c r="M2879" s="66">
        <v>0</v>
      </c>
      <c r="N2879" s="66">
        <v>0</v>
      </c>
      <c r="O2879" s="66">
        <v>0</v>
      </c>
      <c r="P2879" s="66">
        <v>0</v>
      </c>
      <c r="Q2879" s="66">
        <v>0</v>
      </c>
      <c r="R2879" s="73">
        <v>0</v>
      </c>
      <c r="S2879" s="24" t="e">
        <f>Table1[[#This Row],[Female Voters]]/Table1[[#This Row],[Female Population]]</f>
        <v>#DIV/0!</v>
      </c>
      <c r="T2879" s="24" t="e">
        <f>Table1[[#This Row],[Male Voters]]/Table1[[#This Row],[Male Population]]</f>
        <v>#DIV/0!</v>
      </c>
      <c r="U2879" s="24" t="e">
        <f>Table1[[#This Row],[Total Voters]]/Table1[[#This Row],[Total Population]]</f>
        <v>#DIV/0!</v>
      </c>
      <c r="V2879" s="24" t="e">
        <f>Table1[[#This Row],[Female Ballots]]/Table1[[#This Row],[Female Population]]</f>
        <v>#DIV/0!</v>
      </c>
      <c r="W2879" s="24" t="e">
        <f>Table1[[#This Row],[Male Ballots]]/Table1[[#This Row],[Male Population]]</f>
        <v>#DIV/0!</v>
      </c>
      <c r="X2879" s="24" t="e">
        <f>Table1[[#This Row],[Total Ballots]]/Table1[[#This Row],[Total Population]]</f>
        <v>#DIV/0!</v>
      </c>
      <c r="Y2879" s="24" t="e">
        <f>Table1[[#This Row],[Female Ballots]]/Table1[[#This Row],[Female Voters]]</f>
        <v>#DIV/0!</v>
      </c>
      <c r="Z2879" s="24" t="e">
        <f>Table1[[#This Row],[Male Ballots]]/Table1[[#This Row],[Male Voters]]</f>
        <v>#DIV/0!</v>
      </c>
      <c r="AA2879" s="24" t="e">
        <f>Table1[[#This Row],[Total Ballots]]/Table1[[#This Row],[Total Voters]]</f>
        <v>#DIV/0!</v>
      </c>
    </row>
    <row r="2880" spans="1:27" s="12" customFormat="1" x14ac:dyDescent="0.35">
      <c r="A2880" s="70" t="s">
        <v>22</v>
      </c>
      <c r="B2880" s="71">
        <v>2019</v>
      </c>
      <c r="C2880" s="71" t="s">
        <v>81</v>
      </c>
      <c r="D2880" s="71"/>
      <c r="E2880" s="72"/>
      <c r="F2880" s="81"/>
      <c r="G2880" s="82" t="s">
        <v>62</v>
      </c>
      <c r="H2880" s="66"/>
      <c r="I2880" s="66"/>
      <c r="J2880" s="66"/>
      <c r="K2880" s="66">
        <v>0</v>
      </c>
      <c r="L2880" s="66">
        <v>0</v>
      </c>
      <c r="M2880" s="66">
        <v>0</v>
      </c>
      <c r="N2880" s="66">
        <v>0</v>
      </c>
      <c r="O2880" s="66">
        <v>0</v>
      </c>
      <c r="P2880" s="66">
        <v>0</v>
      </c>
      <c r="Q2880" s="66">
        <v>0</v>
      </c>
      <c r="R2880" s="73">
        <v>0</v>
      </c>
      <c r="S2880" s="24" t="e">
        <f>Table1[[#This Row],[Female Voters]]/Table1[[#This Row],[Female Population]]</f>
        <v>#DIV/0!</v>
      </c>
      <c r="T2880" s="24" t="e">
        <f>Table1[[#This Row],[Male Voters]]/Table1[[#This Row],[Male Population]]</f>
        <v>#DIV/0!</v>
      </c>
      <c r="U2880" s="24" t="e">
        <f>Table1[[#This Row],[Total Voters]]/Table1[[#This Row],[Total Population]]</f>
        <v>#DIV/0!</v>
      </c>
      <c r="V2880" s="24" t="e">
        <f>Table1[[#This Row],[Female Ballots]]/Table1[[#This Row],[Female Population]]</f>
        <v>#DIV/0!</v>
      </c>
      <c r="W2880" s="24" t="e">
        <f>Table1[[#This Row],[Male Ballots]]/Table1[[#This Row],[Male Population]]</f>
        <v>#DIV/0!</v>
      </c>
      <c r="X2880" s="24" t="e">
        <f>Table1[[#This Row],[Total Ballots]]/Table1[[#This Row],[Total Population]]</f>
        <v>#DIV/0!</v>
      </c>
      <c r="Y2880" s="24" t="e">
        <f>Table1[[#This Row],[Female Ballots]]/Table1[[#This Row],[Female Voters]]</f>
        <v>#DIV/0!</v>
      </c>
      <c r="Z2880" s="24" t="e">
        <f>Table1[[#This Row],[Male Ballots]]/Table1[[#This Row],[Male Voters]]</f>
        <v>#DIV/0!</v>
      </c>
      <c r="AA2880" s="24" t="e">
        <f>Table1[[#This Row],[Total Ballots]]/Table1[[#This Row],[Total Voters]]</f>
        <v>#DIV/0!</v>
      </c>
    </row>
    <row r="2881" spans="1:27" s="12" customFormat="1" x14ac:dyDescent="0.35">
      <c r="A2881" s="70" t="s">
        <v>22</v>
      </c>
      <c r="B2881" s="71">
        <v>2019</v>
      </c>
      <c r="C2881" s="71" t="s">
        <v>81</v>
      </c>
      <c r="D2881" s="71"/>
      <c r="E2881" s="72"/>
      <c r="F2881" s="81"/>
      <c r="G2881" s="82" t="s">
        <v>63</v>
      </c>
      <c r="H2881" s="66"/>
      <c r="I2881" s="66"/>
      <c r="J2881" s="66"/>
      <c r="K2881" s="66">
        <v>0</v>
      </c>
      <c r="L2881" s="66">
        <v>0</v>
      </c>
      <c r="M2881" s="66">
        <v>0</v>
      </c>
      <c r="N2881" s="66">
        <v>0</v>
      </c>
      <c r="O2881" s="66">
        <v>0</v>
      </c>
      <c r="P2881" s="66">
        <v>0</v>
      </c>
      <c r="Q2881" s="66">
        <v>0</v>
      </c>
      <c r="R2881" s="73">
        <v>0</v>
      </c>
      <c r="S2881" s="24" t="e">
        <f>Table1[[#This Row],[Female Voters]]/Table1[[#This Row],[Female Population]]</f>
        <v>#DIV/0!</v>
      </c>
      <c r="T2881" s="24" t="e">
        <f>Table1[[#This Row],[Male Voters]]/Table1[[#This Row],[Male Population]]</f>
        <v>#DIV/0!</v>
      </c>
      <c r="U2881" s="24" t="e">
        <f>Table1[[#This Row],[Total Voters]]/Table1[[#This Row],[Total Population]]</f>
        <v>#DIV/0!</v>
      </c>
      <c r="V2881" s="24" t="e">
        <f>Table1[[#This Row],[Female Ballots]]/Table1[[#This Row],[Female Population]]</f>
        <v>#DIV/0!</v>
      </c>
      <c r="W2881" s="24" t="e">
        <f>Table1[[#This Row],[Male Ballots]]/Table1[[#This Row],[Male Population]]</f>
        <v>#DIV/0!</v>
      </c>
      <c r="X2881" s="24" t="e">
        <f>Table1[[#This Row],[Total Ballots]]/Table1[[#This Row],[Total Population]]</f>
        <v>#DIV/0!</v>
      </c>
      <c r="Y2881" s="24" t="e">
        <f>Table1[[#This Row],[Female Ballots]]/Table1[[#This Row],[Female Voters]]</f>
        <v>#DIV/0!</v>
      </c>
      <c r="Z2881" s="24" t="e">
        <f>Table1[[#This Row],[Male Ballots]]/Table1[[#This Row],[Male Voters]]</f>
        <v>#DIV/0!</v>
      </c>
      <c r="AA2881" s="24" t="e">
        <f>Table1[[#This Row],[Total Ballots]]/Table1[[#This Row],[Total Voters]]</f>
        <v>#DIV/0!</v>
      </c>
    </row>
    <row r="2882" spans="1:27" s="12" customFormat="1" x14ac:dyDescent="0.35">
      <c r="A2882" s="70" t="s">
        <v>22</v>
      </c>
      <c r="B2882" s="71">
        <v>2019</v>
      </c>
      <c r="C2882" s="71" t="s">
        <v>81</v>
      </c>
      <c r="D2882" s="71"/>
      <c r="E2882" s="72"/>
      <c r="F2882" s="81"/>
      <c r="G2882" s="82" t="s">
        <v>64</v>
      </c>
      <c r="H2882" s="66"/>
      <c r="I2882" s="66"/>
      <c r="J2882" s="66"/>
      <c r="K2882" s="66">
        <v>0</v>
      </c>
      <c r="L2882" s="66">
        <v>0</v>
      </c>
      <c r="M2882" s="66">
        <v>0</v>
      </c>
      <c r="N2882" s="66">
        <v>0</v>
      </c>
      <c r="O2882" s="66">
        <v>0</v>
      </c>
      <c r="P2882" s="66">
        <v>0</v>
      </c>
      <c r="Q2882" s="66">
        <v>0</v>
      </c>
      <c r="R2882" s="73">
        <v>0</v>
      </c>
      <c r="S2882" s="24" t="e">
        <f>Table1[[#This Row],[Female Voters]]/Table1[[#This Row],[Female Population]]</f>
        <v>#DIV/0!</v>
      </c>
      <c r="T2882" s="24" t="e">
        <f>Table1[[#This Row],[Male Voters]]/Table1[[#This Row],[Male Population]]</f>
        <v>#DIV/0!</v>
      </c>
      <c r="U2882" s="24" t="e">
        <f>Table1[[#This Row],[Total Voters]]/Table1[[#This Row],[Total Population]]</f>
        <v>#DIV/0!</v>
      </c>
      <c r="V2882" s="24" t="e">
        <f>Table1[[#This Row],[Female Ballots]]/Table1[[#This Row],[Female Population]]</f>
        <v>#DIV/0!</v>
      </c>
      <c r="W2882" s="24" t="e">
        <f>Table1[[#This Row],[Male Ballots]]/Table1[[#This Row],[Male Population]]</f>
        <v>#DIV/0!</v>
      </c>
      <c r="X2882" s="24" t="e">
        <f>Table1[[#This Row],[Total Ballots]]/Table1[[#This Row],[Total Population]]</f>
        <v>#DIV/0!</v>
      </c>
      <c r="Y2882" s="24" t="e">
        <f>Table1[[#This Row],[Female Ballots]]/Table1[[#This Row],[Female Voters]]</f>
        <v>#DIV/0!</v>
      </c>
      <c r="Z2882" s="24" t="e">
        <f>Table1[[#This Row],[Male Ballots]]/Table1[[#This Row],[Male Voters]]</f>
        <v>#DIV/0!</v>
      </c>
      <c r="AA2882" s="24" t="e">
        <f>Table1[[#This Row],[Total Ballots]]/Table1[[#This Row],[Total Voters]]</f>
        <v>#DIV/0!</v>
      </c>
    </row>
    <row r="2883" spans="1:27" s="12" customFormat="1" x14ac:dyDescent="0.35">
      <c r="A2883" s="70" t="s">
        <v>22</v>
      </c>
      <c r="B2883" s="71">
        <v>2019</v>
      </c>
      <c r="C2883" s="71" t="s">
        <v>81</v>
      </c>
      <c r="D2883" s="71"/>
      <c r="E2883" s="72"/>
      <c r="F2883" s="81"/>
      <c r="G2883" s="82" t="s">
        <v>65</v>
      </c>
      <c r="H2883" s="66"/>
      <c r="I2883" s="66"/>
      <c r="J2883" s="66"/>
      <c r="K2883" s="66">
        <v>0</v>
      </c>
      <c r="L2883" s="66">
        <v>0</v>
      </c>
      <c r="M2883" s="66">
        <v>0</v>
      </c>
      <c r="N2883" s="66">
        <v>0</v>
      </c>
      <c r="O2883" s="66">
        <v>0</v>
      </c>
      <c r="P2883" s="66">
        <v>0</v>
      </c>
      <c r="Q2883" s="66">
        <v>0</v>
      </c>
      <c r="R2883" s="73">
        <v>0</v>
      </c>
      <c r="S2883" s="24" t="e">
        <f>Table1[[#This Row],[Female Voters]]/Table1[[#This Row],[Female Population]]</f>
        <v>#DIV/0!</v>
      </c>
      <c r="T2883" s="24" t="e">
        <f>Table1[[#This Row],[Male Voters]]/Table1[[#This Row],[Male Population]]</f>
        <v>#DIV/0!</v>
      </c>
      <c r="U2883" s="24" t="e">
        <f>Table1[[#This Row],[Total Voters]]/Table1[[#This Row],[Total Population]]</f>
        <v>#DIV/0!</v>
      </c>
      <c r="V2883" s="24" t="e">
        <f>Table1[[#This Row],[Female Ballots]]/Table1[[#This Row],[Female Population]]</f>
        <v>#DIV/0!</v>
      </c>
      <c r="W2883" s="24" t="e">
        <f>Table1[[#This Row],[Male Ballots]]/Table1[[#This Row],[Male Population]]</f>
        <v>#DIV/0!</v>
      </c>
      <c r="X2883" s="24" t="e">
        <f>Table1[[#This Row],[Total Ballots]]/Table1[[#This Row],[Total Population]]</f>
        <v>#DIV/0!</v>
      </c>
      <c r="Y2883" s="24" t="e">
        <f>Table1[[#This Row],[Female Ballots]]/Table1[[#This Row],[Female Voters]]</f>
        <v>#DIV/0!</v>
      </c>
      <c r="Z2883" s="24" t="e">
        <f>Table1[[#This Row],[Male Ballots]]/Table1[[#This Row],[Male Voters]]</f>
        <v>#DIV/0!</v>
      </c>
      <c r="AA2883" s="24" t="e">
        <f>Table1[[#This Row],[Total Ballots]]/Table1[[#This Row],[Total Voters]]</f>
        <v>#DIV/0!</v>
      </c>
    </row>
    <row r="2884" spans="1:27" s="12" customFormat="1" x14ac:dyDescent="0.35">
      <c r="A2884" s="70" t="s">
        <v>22</v>
      </c>
      <c r="B2884" s="71">
        <v>2019</v>
      </c>
      <c r="C2884" s="71" t="s">
        <v>81</v>
      </c>
      <c r="D2884" s="71"/>
      <c r="E2884" s="72"/>
      <c r="F2884" s="81"/>
      <c r="G2884" s="82" t="s">
        <v>66</v>
      </c>
      <c r="H2884" s="66"/>
      <c r="I2884" s="66"/>
      <c r="J2884" s="66"/>
      <c r="K2884" s="66">
        <v>0</v>
      </c>
      <c r="L2884" s="66">
        <v>0</v>
      </c>
      <c r="M2884" s="66">
        <v>0</v>
      </c>
      <c r="N2884" s="66">
        <v>0</v>
      </c>
      <c r="O2884" s="66">
        <v>0</v>
      </c>
      <c r="P2884" s="66">
        <v>0</v>
      </c>
      <c r="Q2884" s="66">
        <v>0</v>
      </c>
      <c r="R2884" s="73">
        <v>0</v>
      </c>
      <c r="S2884" s="24" t="e">
        <f>Table1[[#This Row],[Female Voters]]/Table1[[#This Row],[Female Population]]</f>
        <v>#DIV/0!</v>
      </c>
      <c r="T2884" s="24" t="e">
        <f>Table1[[#This Row],[Male Voters]]/Table1[[#This Row],[Male Population]]</f>
        <v>#DIV/0!</v>
      </c>
      <c r="U2884" s="24" t="e">
        <f>Table1[[#This Row],[Total Voters]]/Table1[[#This Row],[Total Population]]</f>
        <v>#DIV/0!</v>
      </c>
      <c r="V2884" s="24" t="e">
        <f>Table1[[#This Row],[Female Ballots]]/Table1[[#This Row],[Female Population]]</f>
        <v>#DIV/0!</v>
      </c>
      <c r="W2884" s="24" t="e">
        <f>Table1[[#This Row],[Male Ballots]]/Table1[[#This Row],[Male Population]]</f>
        <v>#DIV/0!</v>
      </c>
      <c r="X2884" s="24" t="e">
        <f>Table1[[#This Row],[Total Ballots]]/Table1[[#This Row],[Total Population]]</f>
        <v>#DIV/0!</v>
      </c>
      <c r="Y2884" s="24" t="e">
        <f>Table1[[#This Row],[Female Ballots]]/Table1[[#This Row],[Female Voters]]</f>
        <v>#DIV/0!</v>
      </c>
      <c r="Z2884" s="24" t="e">
        <f>Table1[[#This Row],[Male Ballots]]/Table1[[#This Row],[Male Voters]]</f>
        <v>#DIV/0!</v>
      </c>
      <c r="AA2884" s="24" t="e">
        <f>Table1[[#This Row],[Total Ballots]]/Table1[[#This Row],[Total Voters]]</f>
        <v>#DIV/0!</v>
      </c>
    </row>
    <row r="2885" spans="1:27" s="12" customFormat="1" x14ac:dyDescent="0.35">
      <c r="A2885" s="70" t="s">
        <v>22</v>
      </c>
      <c r="B2885" s="71">
        <v>2019</v>
      </c>
      <c r="C2885" s="71" t="s">
        <v>81</v>
      </c>
      <c r="D2885" s="71"/>
      <c r="E2885" s="72"/>
      <c r="F2885" s="81"/>
      <c r="G2885" s="82" t="s">
        <v>67</v>
      </c>
      <c r="H2885" s="66"/>
      <c r="I2885" s="66"/>
      <c r="J2885" s="66"/>
      <c r="K2885" s="66">
        <v>0</v>
      </c>
      <c r="L2885" s="66">
        <v>0</v>
      </c>
      <c r="M2885" s="66">
        <v>0</v>
      </c>
      <c r="N2885" s="66">
        <v>0</v>
      </c>
      <c r="O2885" s="66">
        <v>0</v>
      </c>
      <c r="P2885" s="66">
        <v>0</v>
      </c>
      <c r="Q2885" s="66">
        <v>0</v>
      </c>
      <c r="R2885" s="66">
        <v>0</v>
      </c>
      <c r="S2885" s="24" t="e">
        <f>Table1[[#This Row],[Female Voters]]/Table1[[#This Row],[Female Population]]</f>
        <v>#DIV/0!</v>
      </c>
      <c r="T2885" s="24" t="e">
        <f>Table1[[#This Row],[Male Voters]]/Table1[[#This Row],[Male Population]]</f>
        <v>#DIV/0!</v>
      </c>
      <c r="U2885" s="24" t="e">
        <f>Table1[[#This Row],[Total Voters]]/Table1[[#This Row],[Total Population]]</f>
        <v>#DIV/0!</v>
      </c>
      <c r="V2885" s="24" t="e">
        <f>Table1[[#This Row],[Female Ballots]]/Table1[[#This Row],[Female Population]]</f>
        <v>#DIV/0!</v>
      </c>
      <c r="W2885" s="24" t="e">
        <f>Table1[[#This Row],[Male Ballots]]/Table1[[#This Row],[Male Population]]</f>
        <v>#DIV/0!</v>
      </c>
      <c r="X2885" s="24" t="e">
        <f>Table1[[#This Row],[Total Ballots]]/Table1[[#This Row],[Total Population]]</f>
        <v>#DIV/0!</v>
      </c>
      <c r="Y2885" s="24" t="e">
        <f>Table1[[#This Row],[Female Ballots]]/Table1[[#This Row],[Female Voters]]</f>
        <v>#DIV/0!</v>
      </c>
      <c r="Z2885" s="24" t="e">
        <f>Table1[[#This Row],[Male Ballots]]/Table1[[#This Row],[Male Voters]]</f>
        <v>#DIV/0!</v>
      </c>
      <c r="AA2885" s="24" t="e">
        <f>Table1[[#This Row],[Total Ballots]]/Table1[[#This Row],[Total Voters]]</f>
        <v>#DIV/0!</v>
      </c>
    </row>
    <row r="2886" spans="1:27" s="12" customFormat="1" x14ac:dyDescent="0.35">
      <c r="A2886" s="70" t="s">
        <v>56</v>
      </c>
      <c r="B2886" s="71">
        <v>2019</v>
      </c>
      <c r="C2886" s="71" t="s">
        <v>81</v>
      </c>
      <c r="D2886" s="71"/>
      <c r="E2886" s="72"/>
      <c r="F2886" s="81"/>
      <c r="G2886" s="82" t="s">
        <v>79</v>
      </c>
      <c r="H2886" s="66"/>
      <c r="I2886" s="66"/>
      <c r="J2886" s="66"/>
      <c r="K2886" s="66">
        <v>20355</v>
      </c>
      <c r="L2886" s="66">
        <v>18793</v>
      </c>
      <c r="M2886" s="66">
        <v>93</v>
      </c>
      <c r="N2886" s="66">
        <v>39241</v>
      </c>
      <c r="O2886" s="66">
        <v>5759</v>
      </c>
      <c r="P2886" s="66">
        <v>5163</v>
      </c>
      <c r="Q2886" s="66">
        <v>19</v>
      </c>
      <c r="R2886" s="73">
        <v>10941</v>
      </c>
      <c r="S2886" s="24" t="e">
        <f>Table1[[#This Row],[Female Voters]]/Table1[[#This Row],[Female Population]]</f>
        <v>#DIV/0!</v>
      </c>
      <c r="T2886" s="24" t="e">
        <f>Table1[[#This Row],[Male Voters]]/Table1[[#This Row],[Male Population]]</f>
        <v>#DIV/0!</v>
      </c>
      <c r="U2886" s="24" t="e">
        <f>Table1[[#This Row],[Total Voters]]/Table1[[#This Row],[Total Population]]</f>
        <v>#DIV/0!</v>
      </c>
      <c r="V2886" s="24" t="e">
        <f>Table1[[#This Row],[Female Ballots]]/Table1[[#This Row],[Female Population]]</f>
        <v>#DIV/0!</v>
      </c>
      <c r="W2886" s="24" t="e">
        <f>Table1[[#This Row],[Male Ballots]]/Table1[[#This Row],[Male Population]]</f>
        <v>#DIV/0!</v>
      </c>
      <c r="X2886" s="24" t="e">
        <f>Table1[[#This Row],[Total Ballots]]/Table1[[#This Row],[Total Population]]</f>
        <v>#DIV/0!</v>
      </c>
      <c r="Y2886" s="24">
        <f>Table1[[#This Row],[Female Ballots]]/Table1[[#This Row],[Female Voters]]</f>
        <v>0.2829280275116679</v>
      </c>
      <c r="Z2886" s="24">
        <f>Table1[[#This Row],[Male Ballots]]/Table1[[#This Row],[Male Voters]]</f>
        <v>0.27472995264194117</v>
      </c>
      <c r="AA2886" s="24">
        <f>Table1[[#This Row],[Total Ballots]]/Table1[[#This Row],[Total Voters]]</f>
        <v>0.27881552457888431</v>
      </c>
    </row>
    <row r="2887" spans="1:27" s="12" customFormat="1" x14ac:dyDescent="0.35">
      <c r="A2887" s="70" t="s">
        <v>56</v>
      </c>
      <c r="B2887" s="71">
        <v>2019</v>
      </c>
      <c r="C2887" s="71" t="s">
        <v>81</v>
      </c>
      <c r="D2887" s="71"/>
      <c r="E2887" s="72"/>
      <c r="F2887" s="81"/>
      <c r="G2887" s="82" t="s">
        <v>62</v>
      </c>
      <c r="H2887" s="66"/>
      <c r="I2887" s="66"/>
      <c r="J2887" s="66"/>
      <c r="K2887" s="66">
        <v>1915</v>
      </c>
      <c r="L2887" s="66">
        <v>1769</v>
      </c>
      <c r="M2887" s="66">
        <v>19</v>
      </c>
      <c r="N2887" s="66">
        <v>3703</v>
      </c>
      <c r="O2887" s="66">
        <v>174</v>
      </c>
      <c r="P2887" s="66">
        <v>150</v>
      </c>
      <c r="Q2887" s="66">
        <v>2</v>
      </c>
      <c r="R2887" s="73">
        <v>326</v>
      </c>
      <c r="S2887" s="24" t="e">
        <f>Table1[[#This Row],[Female Voters]]/Table1[[#This Row],[Female Population]]</f>
        <v>#DIV/0!</v>
      </c>
      <c r="T2887" s="24" t="e">
        <f>Table1[[#This Row],[Male Voters]]/Table1[[#This Row],[Male Population]]</f>
        <v>#DIV/0!</v>
      </c>
      <c r="U2887" s="24" t="e">
        <f>Table1[[#This Row],[Total Voters]]/Table1[[#This Row],[Total Population]]</f>
        <v>#DIV/0!</v>
      </c>
      <c r="V2887" s="24" t="e">
        <f>Table1[[#This Row],[Female Ballots]]/Table1[[#This Row],[Female Population]]</f>
        <v>#DIV/0!</v>
      </c>
      <c r="W2887" s="24" t="e">
        <f>Table1[[#This Row],[Male Ballots]]/Table1[[#This Row],[Male Population]]</f>
        <v>#DIV/0!</v>
      </c>
      <c r="X2887" s="24" t="e">
        <f>Table1[[#This Row],[Total Ballots]]/Table1[[#This Row],[Total Population]]</f>
        <v>#DIV/0!</v>
      </c>
      <c r="Y2887" s="24">
        <f>Table1[[#This Row],[Female Ballots]]/Table1[[#This Row],[Female Voters]]</f>
        <v>9.0861618798955615E-2</v>
      </c>
      <c r="Z2887" s="24">
        <f>Table1[[#This Row],[Male Ballots]]/Table1[[#This Row],[Male Voters]]</f>
        <v>8.4793668739400793E-2</v>
      </c>
      <c r="AA2887" s="24">
        <f>Table1[[#This Row],[Total Ballots]]/Table1[[#This Row],[Total Voters]]</f>
        <v>8.803672697812584E-2</v>
      </c>
    </row>
    <row r="2888" spans="1:27" s="12" customFormat="1" x14ac:dyDescent="0.35">
      <c r="A2888" s="70" t="s">
        <v>56</v>
      </c>
      <c r="B2888" s="71">
        <v>2019</v>
      </c>
      <c r="C2888" s="71" t="s">
        <v>81</v>
      </c>
      <c r="D2888" s="71"/>
      <c r="E2888" s="72"/>
      <c r="F2888" s="81"/>
      <c r="G2888" s="82" t="s">
        <v>63</v>
      </c>
      <c r="H2888" s="66"/>
      <c r="I2888" s="66"/>
      <c r="J2888" s="66"/>
      <c r="K2888" s="66">
        <v>3563</v>
      </c>
      <c r="L2888" s="66">
        <v>3154</v>
      </c>
      <c r="M2888" s="66">
        <v>17</v>
      </c>
      <c r="N2888" s="66">
        <v>6734</v>
      </c>
      <c r="O2888" s="66">
        <v>301</v>
      </c>
      <c r="P2888" s="66">
        <v>268</v>
      </c>
      <c r="Q2888" s="66">
        <v>2</v>
      </c>
      <c r="R2888" s="73">
        <v>571</v>
      </c>
      <c r="S2888" s="24" t="e">
        <f>Table1[[#This Row],[Female Voters]]/Table1[[#This Row],[Female Population]]</f>
        <v>#DIV/0!</v>
      </c>
      <c r="T2888" s="24" t="e">
        <f>Table1[[#This Row],[Male Voters]]/Table1[[#This Row],[Male Population]]</f>
        <v>#DIV/0!</v>
      </c>
      <c r="U2888" s="24" t="e">
        <f>Table1[[#This Row],[Total Voters]]/Table1[[#This Row],[Total Population]]</f>
        <v>#DIV/0!</v>
      </c>
      <c r="V2888" s="24" t="e">
        <f>Table1[[#This Row],[Female Ballots]]/Table1[[#This Row],[Female Population]]</f>
        <v>#DIV/0!</v>
      </c>
      <c r="W2888" s="24" t="e">
        <f>Table1[[#This Row],[Male Ballots]]/Table1[[#This Row],[Male Population]]</f>
        <v>#DIV/0!</v>
      </c>
      <c r="X2888" s="24" t="e">
        <f>Table1[[#This Row],[Total Ballots]]/Table1[[#This Row],[Total Population]]</f>
        <v>#DIV/0!</v>
      </c>
      <c r="Y2888" s="24">
        <f>Table1[[#This Row],[Female Ballots]]/Table1[[#This Row],[Female Voters]]</f>
        <v>8.4479371316306479E-2</v>
      </c>
      <c r="Z2888" s="24">
        <f>Table1[[#This Row],[Male Ballots]]/Table1[[#This Row],[Male Voters]]</f>
        <v>8.4971464806594801E-2</v>
      </c>
      <c r="AA2888" s="24">
        <f>Table1[[#This Row],[Total Ballots]]/Table1[[#This Row],[Total Voters]]</f>
        <v>8.47935847935848E-2</v>
      </c>
    </row>
    <row r="2889" spans="1:27" s="12" customFormat="1" x14ac:dyDescent="0.35">
      <c r="A2889" s="70" t="s">
        <v>56</v>
      </c>
      <c r="B2889" s="71">
        <v>2019</v>
      </c>
      <c r="C2889" s="71" t="s">
        <v>81</v>
      </c>
      <c r="D2889" s="71"/>
      <c r="E2889" s="72"/>
      <c r="F2889" s="81"/>
      <c r="G2889" s="82" t="s">
        <v>64</v>
      </c>
      <c r="H2889" s="66"/>
      <c r="I2889" s="66"/>
      <c r="J2889" s="66"/>
      <c r="K2889" s="66">
        <v>3025</v>
      </c>
      <c r="L2889" s="66">
        <v>2733</v>
      </c>
      <c r="M2889" s="66">
        <v>13</v>
      </c>
      <c r="N2889" s="66">
        <v>5771</v>
      </c>
      <c r="O2889" s="66">
        <v>439</v>
      </c>
      <c r="P2889" s="66">
        <v>392</v>
      </c>
      <c r="Q2889" s="66">
        <v>3</v>
      </c>
      <c r="R2889" s="73">
        <v>834</v>
      </c>
      <c r="S2889" s="24" t="e">
        <f>Table1[[#This Row],[Female Voters]]/Table1[[#This Row],[Female Population]]</f>
        <v>#DIV/0!</v>
      </c>
      <c r="T2889" s="24" t="e">
        <f>Table1[[#This Row],[Male Voters]]/Table1[[#This Row],[Male Population]]</f>
        <v>#DIV/0!</v>
      </c>
      <c r="U2889" s="24" t="e">
        <f>Table1[[#This Row],[Total Voters]]/Table1[[#This Row],[Total Population]]</f>
        <v>#DIV/0!</v>
      </c>
      <c r="V2889" s="24" t="e">
        <f>Table1[[#This Row],[Female Ballots]]/Table1[[#This Row],[Female Population]]</f>
        <v>#DIV/0!</v>
      </c>
      <c r="W2889" s="24" t="e">
        <f>Table1[[#This Row],[Male Ballots]]/Table1[[#This Row],[Male Population]]</f>
        <v>#DIV/0!</v>
      </c>
      <c r="X2889" s="24" t="e">
        <f>Table1[[#This Row],[Total Ballots]]/Table1[[#This Row],[Total Population]]</f>
        <v>#DIV/0!</v>
      </c>
      <c r="Y2889" s="24">
        <f>Table1[[#This Row],[Female Ballots]]/Table1[[#This Row],[Female Voters]]</f>
        <v>0.14512396694214877</v>
      </c>
      <c r="Z2889" s="24">
        <f>Table1[[#This Row],[Male Ballots]]/Table1[[#This Row],[Male Voters]]</f>
        <v>0.14343212586900841</v>
      </c>
      <c r="AA2889" s="24">
        <f>Table1[[#This Row],[Total Ballots]]/Table1[[#This Row],[Total Voters]]</f>
        <v>0.14451568185756369</v>
      </c>
    </row>
    <row r="2890" spans="1:27" s="12" customFormat="1" x14ac:dyDescent="0.35">
      <c r="A2890" s="70" t="s">
        <v>56</v>
      </c>
      <c r="B2890" s="71">
        <v>2019</v>
      </c>
      <c r="C2890" s="71" t="s">
        <v>81</v>
      </c>
      <c r="D2890" s="71"/>
      <c r="E2890" s="72"/>
      <c r="F2890" s="81"/>
      <c r="G2890" s="82" t="s">
        <v>65</v>
      </c>
      <c r="H2890" s="66"/>
      <c r="I2890" s="66"/>
      <c r="J2890" s="66"/>
      <c r="K2890" s="66">
        <v>2912</v>
      </c>
      <c r="L2890" s="66">
        <v>2720</v>
      </c>
      <c r="M2890" s="66">
        <v>13</v>
      </c>
      <c r="N2890" s="66">
        <v>5645</v>
      </c>
      <c r="O2890" s="66">
        <v>657</v>
      </c>
      <c r="P2890" s="66">
        <v>578</v>
      </c>
      <c r="Q2890" s="66">
        <v>2</v>
      </c>
      <c r="R2890" s="73">
        <v>1237</v>
      </c>
      <c r="S2890" s="24" t="e">
        <f>Table1[[#This Row],[Female Voters]]/Table1[[#This Row],[Female Population]]</f>
        <v>#DIV/0!</v>
      </c>
      <c r="T2890" s="24" t="e">
        <f>Table1[[#This Row],[Male Voters]]/Table1[[#This Row],[Male Population]]</f>
        <v>#DIV/0!</v>
      </c>
      <c r="U2890" s="24" t="e">
        <f>Table1[[#This Row],[Total Voters]]/Table1[[#This Row],[Total Population]]</f>
        <v>#DIV/0!</v>
      </c>
      <c r="V2890" s="24" t="e">
        <f>Table1[[#This Row],[Female Ballots]]/Table1[[#This Row],[Female Population]]</f>
        <v>#DIV/0!</v>
      </c>
      <c r="W2890" s="24" t="e">
        <f>Table1[[#This Row],[Male Ballots]]/Table1[[#This Row],[Male Population]]</f>
        <v>#DIV/0!</v>
      </c>
      <c r="X2890" s="24" t="e">
        <f>Table1[[#This Row],[Total Ballots]]/Table1[[#This Row],[Total Population]]</f>
        <v>#DIV/0!</v>
      </c>
      <c r="Y2890" s="24">
        <f>Table1[[#This Row],[Female Ballots]]/Table1[[#This Row],[Female Voters]]</f>
        <v>0.22561813186813187</v>
      </c>
      <c r="Z2890" s="24">
        <f>Table1[[#This Row],[Male Ballots]]/Table1[[#This Row],[Male Voters]]</f>
        <v>0.21249999999999999</v>
      </c>
      <c r="AA2890" s="24">
        <f>Table1[[#This Row],[Total Ballots]]/Table1[[#This Row],[Total Voters]]</f>
        <v>0.2191319751992914</v>
      </c>
    </row>
    <row r="2891" spans="1:27" s="12" customFormat="1" x14ac:dyDescent="0.35">
      <c r="A2891" s="70" t="s">
        <v>56</v>
      </c>
      <c r="B2891" s="71">
        <v>2019</v>
      </c>
      <c r="C2891" s="71" t="s">
        <v>81</v>
      </c>
      <c r="D2891" s="71"/>
      <c r="E2891" s="72"/>
      <c r="F2891" s="81"/>
      <c r="G2891" s="82" t="s">
        <v>66</v>
      </c>
      <c r="H2891" s="66"/>
      <c r="I2891" s="66"/>
      <c r="J2891" s="66"/>
      <c r="K2891" s="66">
        <v>3539</v>
      </c>
      <c r="L2891" s="66">
        <v>3408</v>
      </c>
      <c r="M2891" s="66">
        <v>18</v>
      </c>
      <c r="N2891" s="66">
        <v>6965</v>
      </c>
      <c r="O2891" s="66">
        <v>1309</v>
      </c>
      <c r="P2891" s="66">
        <v>1154</v>
      </c>
      <c r="Q2891" s="66">
        <v>3</v>
      </c>
      <c r="R2891" s="73">
        <v>2466</v>
      </c>
      <c r="S2891" s="24" t="e">
        <f>Table1[[#This Row],[Female Voters]]/Table1[[#This Row],[Female Population]]</f>
        <v>#DIV/0!</v>
      </c>
      <c r="T2891" s="24" t="e">
        <f>Table1[[#This Row],[Male Voters]]/Table1[[#This Row],[Male Population]]</f>
        <v>#DIV/0!</v>
      </c>
      <c r="U2891" s="24" t="e">
        <f>Table1[[#This Row],[Total Voters]]/Table1[[#This Row],[Total Population]]</f>
        <v>#DIV/0!</v>
      </c>
      <c r="V2891" s="24" t="e">
        <f>Table1[[#This Row],[Female Ballots]]/Table1[[#This Row],[Female Population]]</f>
        <v>#DIV/0!</v>
      </c>
      <c r="W2891" s="24" t="e">
        <f>Table1[[#This Row],[Male Ballots]]/Table1[[#This Row],[Male Population]]</f>
        <v>#DIV/0!</v>
      </c>
      <c r="X2891" s="24" t="e">
        <f>Table1[[#This Row],[Total Ballots]]/Table1[[#This Row],[Total Population]]</f>
        <v>#DIV/0!</v>
      </c>
      <c r="Y2891" s="24">
        <f>Table1[[#This Row],[Female Ballots]]/Table1[[#This Row],[Female Voters]]</f>
        <v>0.3698784967504945</v>
      </c>
      <c r="Z2891" s="24">
        <f>Table1[[#This Row],[Male Ballots]]/Table1[[#This Row],[Male Voters]]</f>
        <v>0.33861502347417838</v>
      </c>
      <c r="AA2891" s="24">
        <f>Table1[[#This Row],[Total Ballots]]/Table1[[#This Row],[Total Voters]]</f>
        <v>0.3540559942569993</v>
      </c>
    </row>
    <row r="2892" spans="1:27" s="12" customFormat="1" x14ac:dyDescent="0.35">
      <c r="A2892" s="70" t="s">
        <v>56</v>
      </c>
      <c r="B2892" s="71">
        <v>2019</v>
      </c>
      <c r="C2892" s="71" t="s">
        <v>81</v>
      </c>
      <c r="D2892" s="71"/>
      <c r="E2892" s="72"/>
      <c r="F2892" s="81"/>
      <c r="G2892" s="82" t="s">
        <v>67</v>
      </c>
      <c r="H2892" s="66"/>
      <c r="I2892" s="66"/>
      <c r="J2892" s="66"/>
      <c r="K2892" s="66">
        <v>5401</v>
      </c>
      <c r="L2892" s="66">
        <v>5009</v>
      </c>
      <c r="M2892" s="66">
        <v>13</v>
      </c>
      <c r="N2892" s="66">
        <v>10423</v>
      </c>
      <c r="O2892" s="66">
        <v>2879</v>
      </c>
      <c r="P2892" s="66">
        <v>2621</v>
      </c>
      <c r="Q2892" s="66">
        <v>7</v>
      </c>
      <c r="R2892" s="66">
        <v>5507</v>
      </c>
      <c r="S2892" s="24" t="e">
        <f>Table1[[#This Row],[Female Voters]]/Table1[[#This Row],[Female Population]]</f>
        <v>#DIV/0!</v>
      </c>
      <c r="T2892" s="24" t="e">
        <f>Table1[[#This Row],[Male Voters]]/Table1[[#This Row],[Male Population]]</f>
        <v>#DIV/0!</v>
      </c>
      <c r="U2892" s="24" t="e">
        <f>Table1[[#This Row],[Total Voters]]/Table1[[#This Row],[Total Population]]</f>
        <v>#DIV/0!</v>
      </c>
      <c r="V2892" s="24" t="e">
        <f>Table1[[#This Row],[Female Ballots]]/Table1[[#This Row],[Female Population]]</f>
        <v>#DIV/0!</v>
      </c>
      <c r="W2892" s="24" t="e">
        <f>Table1[[#This Row],[Male Ballots]]/Table1[[#This Row],[Male Population]]</f>
        <v>#DIV/0!</v>
      </c>
      <c r="X2892" s="24" t="e">
        <f>Table1[[#This Row],[Total Ballots]]/Table1[[#This Row],[Total Population]]</f>
        <v>#DIV/0!</v>
      </c>
      <c r="Y2892" s="24">
        <f>Table1[[#This Row],[Female Ballots]]/Table1[[#This Row],[Female Voters]]</f>
        <v>0.53304943528976112</v>
      </c>
      <c r="Z2892" s="24">
        <f>Table1[[#This Row],[Male Ballots]]/Table1[[#This Row],[Male Voters]]</f>
        <v>0.52325813535635857</v>
      </c>
      <c r="AA2892" s="24">
        <f>Table1[[#This Row],[Total Ballots]]/Table1[[#This Row],[Total Voters]]</f>
        <v>0.52835076273625636</v>
      </c>
    </row>
    <row r="2893" spans="1:27" s="12" customFormat="1" x14ac:dyDescent="0.35">
      <c r="A2893" s="70" t="s">
        <v>54</v>
      </c>
      <c r="B2893" s="71">
        <v>2019</v>
      </c>
      <c r="C2893" s="71" t="s">
        <v>81</v>
      </c>
      <c r="D2893" s="71"/>
      <c r="E2893" s="72"/>
      <c r="F2893" s="81"/>
      <c r="G2893" s="82" t="s">
        <v>79</v>
      </c>
      <c r="H2893" s="66"/>
      <c r="I2893" s="66"/>
      <c r="J2893" s="66"/>
      <c r="K2893" s="66">
        <v>21088</v>
      </c>
      <c r="L2893" s="66">
        <v>19405</v>
      </c>
      <c r="M2893" s="66">
        <v>306</v>
      </c>
      <c r="N2893" s="66">
        <v>40799</v>
      </c>
      <c r="O2893" s="66">
        <v>6196</v>
      </c>
      <c r="P2893" s="66">
        <v>5301</v>
      </c>
      <c r="Q2893" s="66">
        <v>72</v>
      </c>
      <c r="R2893" s="73">
        <v>11569</v>
      </c>
      <c r="S2893" s="24" t="e">
        <f>Table1[[#This Row],[Female Voters]]/Table1[[#This Row],[Female Population]]</f>
        <v>#DIV/0!</v>
      </c>
      <c r="T2893" s="24" t="e">
        <f>Table1[[#This Row],[Male Voters]]/Table1[[#This Row],[Male Population]]</f>
        <v>#DIV/0!</v>
      </c>
      <c r="U2893" s="24" t="e">
        <f>Table1[[#This Row],[Total Voters]]/Table1[[#This Row],[Total Population]]</f>
        <v>#DIV/0!</v>
      </c>
      <c r="V2893" s="24" t="e">
        <f>Table1[[#This Row],[Female Ballots]]/Table1[[#This Row],[Female Population]]</f>
        <v>#DIV/0!</v>
      </c>
      <c r="W2893" s="24" t="e">
        <f>Table1[[#This Row],[Male Ballots]]/Table1[[#This Row],[Male Population]]</f>
        <v>#DIV/0!</v>
      </c>
      <c r="X2893" s="24" t="e">
        <f>Table1[[#This Row],[Total Ballots]]/Table1[[#This Row],[Total Population]]</f>
        <v>#DIV/0!</v>
      </c>
      <c r="Y2893" s="24">
        <f>Table1[[#This Row],[Female Ballots]]/Table1[[#This Row],[Female Voters]]</f>
        <v>0.29381638846737479</v>
      </c>
      <c r="Z2893" s="24">
        <f>Table1[[#This Row],[Male Ballots]]/Table1[[#This Row],[Male Voters]]</f>
        <v>0.27317701623292967</v>
      </c>
      <c r="AA2893" s="24">
        <f>Table1[[#This Row],[Total Ballots]]/Table1[[#This Row],[Total Voters]]</f>
        <v>0.28356087158998994</v>
      </c>
    </row>
    <row r="2894" spans="1:27" s="12" customFormat="1" x14ac:dyDescent="0.35">
      <c r="A2894" s="70" t="s">
        <v>54</v>
      </c>
      <c r="B2894" s="71">
        <v>2019</v>
      </c>
      <c r="C2894" s="71" t="s">
        <v>81</v>
      </c>
      <c r="D2894" s="71"/>
      <c r="E2894" s="72"/>
      <c r="F2894" s="81"/>
      <c r="G2894" s="82" t="s">
        <v>62</v>
      </c>
      <c r="H2894" s="66"/>
      <c r="I2894" s="66"/>
      <c r="J2894" s="66"/>
      <c r="K2894" s="66">
        <v>1358</v>
      </c>
      <c r="L2894" s="66">
        <v>1455</v>
      </c>
      <c r="M2894" s="66">
        <v>65</v>
      </c>
      <c r="N2894" s="66">
        <v>2878</v>
      </c>
      <c r="O2894" s="66">
        <v>135</v>
      </c>
      <c r="P2894" s="66">
        <v>122</v>
      </c>
      <c r="Q2894" s="66">
        <v>7</v>
      </c>
      <c r="R2894" s="73">
        <v>264</v>
      </c>
      <c r="S2894" s="24" t="e">
        <f>Table1[[#This Row],[Female Voters]]/Table1[[#This Row],[Female Population]]</f>
        <v>#DIV/0!</v>
      </c>
      <c r="T2894" s="24" t="e">
        <f>Table1[[#This Row],[Male Voters]]/Table1[[#This Row],[Male Population]]</f>
        <v>#DIV/0!</v>
      </c>
      <c r="U2894" s="24" t="e">
        <f>Table1[[#This Row],[Total Voters]]/Table1[[#This Row],[Total Population]]</f>
        <v>#DIV/0!</v>
      </c>
      <c r="V2894" s="24" t="e">
        <f>Table1[[#This Row],[Female Ballots]]/Table1[[#This Row],[Female Population]]</f>
        <v>#DIV/0!</v>
      </c>
      <c r="W2894" s="24" t="e">
        <f>Table1[[#This Row],[Male Ballots]]/Table1[[#This Row],[Male Population]]</f>
        <v>#DIV/0!</v>
      </c>
      <c r="X2894" s="24" t="e">
        <f>Table1[[#This Row],[Total Ballots]]/Table1[[#This Row],[Total Population]]</f>
        <v>#DIV/0!</v>
      </c>
      <c r="Y2894" s="24">
        <f>Table1[[#This Row],[Female Ballots]]/Table1[[#This Row],[Female Voters]]</f>
        <v>9.9410898379970539E-2</v>
      </c>
      <c r="Z2894" s="24">
        <f>Table1[[#This Row],[Male Ballots]]/Table1[[#This Row],[Male Voters]]</f>
        <v>8.38487972508591E-2</v>
      </c>
      <c r="AA2894" s="24">
        <f>Table1[[#This Row],[Total Ballots]]/Table1[[#This Row],[Total Voters]]</f>
        <v>9.1730368311327304E-2</v>
      </c>
    </row>
    <row r="2895" spans="1:27" s="12" customFormat="1" x14ac:dyDescent="0.35">
      <c r="A2895" s="70" t="s">
        <v>54</v>
      </c>
      <c r="B2895" s="71">
        <v>2019</v>
      </c>
      <c r="C2895" s="71" t="s">
        <v>81</v>
      </c>
      <c r="D2895" s="71"/>
      <c r="E2895" s="72"/>
      <c r="F2895" s="81"/>
      <c r="G2895" s="82" t="s">
        <v>63</v>
      </c>
      <c r="H2895" s="66"/>
      <c r="I2895" s="66"/>
      <c r="J2895" s="66"/>
      <c r="K2895" s="66">
        <v>2567</v>
      </c>
      <c r="L2895" s="66">
        <v>2507</v>
      </c>
      <c r="M2895" s="66">
        <v>32</v>
      </c>
      <c r="N2895" s="66">
        <v>5106</v>
      </c>
      <c r="O2895" s="66">
        <v>249</v>
      </c>
      <c r="P2895" s="66">
        <v>186</v>
      </c>
      <c r="Q2895" s="66">
        <v>1</v>
      </c>
      <c r="R2895" s="73">
        <v>436</v>
      </c>
      <c r="S2895" s="24" t="e">
        <f>Table1[[#This Row],[Female Voters]]/Table1[[#This Row],[Female Population]]</f>
        <v>#DIV/0!</v>
      </c>
      <c r="T2895" s="24" t="e">
        <f>Table1[[#This Row],[Male Voters]]/Table1[[#This Row],[Male Population]]</f>
        <v>#DIV/0!</v>
      </c>
      <c r="U2895" s="24" t="e">
        <f>Table1[[#This Row],[Total Voters]]/Table1[[#This Row],[Total Population]]</f>
        <v>#DIV/0!</v>
      </c>
      <c r="V2895" s="24" t="e">
        <f>Table1[[#This Row],[Female Ballots]]/Table1[[#This Row],[Female Population]]</f>
        <v>#DIV/0!</v>
      </c>
      <c r="W2895" s="24" t="e">
        <f>Table1[[#This Row],[Male Ballots]]/Table1[[#This Row],[Male Population]]</f>
        <v>#DIV/0!</v>
      </c>
      <c r="X2895" s="24" t="e">
        <f>Table1[[#This Row],[Total Ballots]]/Table1[[#This Row],[Total Population]]</f>
        <v>#DIV/0!</v>
      </c>
      <c r="Y2895" s="24">
        <f>Table1[[#This Row],[Female Ballots]]/Table1[[#This Row],[Female Voters]]</f>
        <v>9.7000389559797423E-2</v>
      </c>
      <c r="Z2895" s="24">
        <f>Table1[[#This Row],[Male Ballots]]/Table1[[#This Row],[Male Voters]]</f>
        <v>7.4192261667331477E-2</v>
      </c>
      <c r="AA2895" s="24">
        <f>Table1[[#This Row],[Total Ballots]]/Table1[[#This Row],[Total Voters]]</f>
        <v>8.5389737563650606E-2</v>
      </c>
    </row>
    <row r="2896" spans="1:27" s="12" customFormat="1" x14ac:dyDescent="0.35">
      <c r="A2896" s="70" t="s">
        <v>54</v>
      </c>
      <c r="B2896" s="71">
        <v>2019</v>
      </c>
      <c r="C2896" s="71" t="s">
        <v>81</v>
      </c>
      <c r="D2896" s="71"/>
      <c r="E2896" s="72"/>
      <c r="F2896" s="81"/>
      <c r="G2896" s="82" t="s">
        <v>64</v>
      </c>
      <c r="H2896" s="66"/>
      <c r="I2896" s="66"/>
      <c r="J2896" s="66"/>
      <c r="K2896" s="66">
        <v>2718</v>
      </c>
      <c r="L2896" s="66">
        <v>2433</v>
      </c>
      <c r="M2896" s="66">
        <v>45</v>
      </c>
      <c r="N2896" s="66">
        <v>5196</v>
      </c>
      <c r="O2896" s="66">
        <v>400</v>
      </c>
      <c r="P2896" s="66">
        <v>316</v>
      </c>
      <c r="Q2896" s="66">
        <v>7</v>
      </c>
      <c r="R2896" s="73">
        <v>723</v>
      </c>
      <c r="S2896" s="24" t="e">
        <f>Table1[[#This Row],[Female Voters]]/Table1[[#This Row],[Female Population]]</f>
        <v>#DIV/0!</v>
      </c>
      <c r="T2896" s="24" t="e">
        <f>Table1[[#This Row],[Male Voters]]/Table1[[#This Row],[Male Population]]</f>
        <v>#DIV/0!</v>
      </c>
      <c r="U2896" s="24" t="e">
        <f>Table1[[#This Row],[Total Voters]]/Table1[[#This Row],[Total Population]]</f>
        <v>#DIV/0!</v>
      </c>
      <c r="V2896" s="24" t="e">
        <f>Table1[[#This Row],[Female Ballots]]/Table1[[#This Row],[Female Population]]</f>
        <v>#DIV/0!</v>
      </c>
      <c r="W2896" s="24" t="e">
        <f>Table1[[#This Row],[Male Ballots]]/Table1[[#This Row],[Male Population]]</f>
        <v>#DIV/0!</v>
      </c>
      <c r="X2896" s="24" t="e">
        <f>Table1[[#This Row],[Total Ballots]]/Table1[[#This Row],[Total Population]]</f>
        <v>#DIV/0!</v>
      </c>
      <c r="Y2896" s="24">
        <f>Table1[[#This Row],[Female Ballots]]/Table1[[#This Row],[Female Voters]]</f>
        <v>0.14716703458425312</v>
      </c>
      <c r="Z2896" s="24">
        <f>Table1[[#This Row],[Male Ballots]]/Table1[[#This Row],[Male Voters]]</f>
        <v>0.12988080558980683</v>
      </c>
      <c r="AA2896" s="24">
        <f>Table1[[#This Row],[Total Ballots]]/Table1[[#This Row],[Total Voters]]</f>
        <v>0.13914549653579678</v>
      </c>
    </row>
    <row r="2897" spans="1:27" s="12" customFormat="1" x14ac:dyDescent="0.35">
      <c r="A2897" s="70" t="s">
        <v>54</v>
      </c>
      <c r="B2897" s="71">
        <v>2019</v>
      </c>
      <c r="C2897" s="71" t="s">
        <v>81</v>
      </c>
      <c r="D2897" s="71"/>
      <c r="E2897" s="72"/>
      <c r="F2897" s="81"/>
      <c r="G2897" s="82" t="s">
        <v>65</v>
      </c>
      <c r="H2897" s="66"/>
      <c r="I2897" s="66"/>
      <c r="J2897" s="66"/>
      <c r="K2897" s="66">
        <v>2957</v>
      </c>
      <c r="L2897" s="66">
        <v>2705</v>
      </c>
      <c r="M2897" s="66">
        <v>38</v>
      </c>
      <c r="N2897" s="66">
        <v>5700</v>
      </c>
      <c r="O2897" s="66">
        <v>606</v>
      </c>
      <c r="P2897" s="66">
        <v>507</v>
      </c>
      <c r="Q2897" s="66">
        <v>8</v>
      </c>
      <c r="R2897" s="73">
        <v>1121</v>
      </c>
      <c r="S2897" s="24" t="e">
        <f>Table1[[#This Row],[Female Voters]]/Table1[[#This Row],[Female Population]]</f>
        <v>#DIV/0!</v>
      </c>
      <c r="T2897" s="24" t="e">
        <f>Table1[[#This Row],[Male Voters]]/Table1[[#This Row],[Male Population]]</f>
        <v>#DIV/0!</v>
      </c>
      <c r="U2897" s="24" t="e">
        <f>Table1[[#This Row],[Total Voters]]/Table1[[#This Row],[Total Population]]</f>
        <v>#DIV/0!</v>
      </c>
      <c r="V2897" s="24" t="e">
        <f>Table1[[#This Row],[Female Ballots]]/Table1[[#This Row],[Female Population]]</f>
        <v>#DIV/0!</v>
      </c>
      <c r="W2897" s="24" t="e">
        <f>Table1[[#This Row],[Male Ballots]]/Table1[[#This Row],[Male Population]]</f>
        <v>#DIV/0!</v>
      </c>
      <c r="X2897" s="24" t="e">
        <f>Table1[[#This Row],[Total Ballots]]/Table1[[#This Row],[Total Population]]</f>
        <v>#DIV/0!</v>
      </c>
      <c r="Y2897" s="24">
        <f>Table1[[#This Row],[Female Ballots]]/Table1[[#This Row],[Female Voters]]</f>
        <v>0.20493743659113967</v>
      </c>
      <c r="Z2897" s="24">
        <f>Table1[[#This Row],[Male Ballots]]/Table1[[#This Row],[Male Voters]]</f>
        <v>0.18743068391866913</v>
      </c>
      <c r="AA2897" s="24">
        <f>Table1[[#This Row],[Total Ballots]]/Table1[[#This Row],[Total Voters]]</f>
        <v>0.19666666666666666</v>
      </c>
    </row>
    <row r="2898" spans="1:27" s="12" customFormat="1" x14ac:dyDescent="0.35">
      <c r="A2898" s="70" t="s">
        <v>54</v>
      </c>
      <c r="B2898" s="71">
        <v>2019</v>
      </c>
      <c r="C2898" s="71" t="s">
        <v>81</v>
      </c>
      <c r="D2898" s="71"/>
      <c r="E2898" s="72"/>
      <c r="F2898" s="81"/>
      <c r="G2898" s="82" t="s">
        <v>66</v>
      </c>
      <c r="H2898" s="66"/>
      <c r="I2898" s="66"/>
      <c r="J2898" s="66"/>
      <c r="K2898" s="66">
        <v>4470</v>
      </c>
      <c r="L2898" s="66">
        <v>3937</v>
      </c>
      <c r="M2898" s="66">
        <v>48</v>
      </c>
      <c r="N2898" s="66">
        <v>8455</v>
      </c>
      <c r="O2898" s="66">
        <v>1465</v>
      </c>
      <c r="P2898" s="66">
        <v>1236</v>
      </c>
      <c r="Q2898" s="66">
        <v>12</v>
      </c>
      <c r="R2898" s="73">
        <v>2713</v>
      </c>
      <c r="S2898" s="24" t="e">
        <f>Table1[[#This Row],[Female Voters]]/Table1[[#This Row],[Female Population]]</f>
        <v>#DIV/0!</v>
      </c>
      <c r="T2898" s="24" t="e">
        <f>Table1[[#This Row],[Male Voters]]/Table1[[#This Row],[Male Population]]</f>
        <v>#DIV/0!</v>
      </c>
      <c r="U2898" s="24" t="e">
        <f>Table1[[#This Row],[Total Voters]]/Table1[[#This Row],[Total Population]]</f>
        <v>#DIV/0!</v>
      </c>
      <c r="V2898" s="24" t="e">
        <f>Table1[[#This Row],[Female Ballots]]/Table1[[#This Row],[Female Population]]</f>
        <v>#DIV/0!</v>
      </c>
      <c r="W2898" s="24" t="e">
        <f>Table1[[#This Row],[Male Ballots]]/Table1[[#This Row],[Male Population]]</f>
        <v>#DIV/0!</v>
      </c>
      <c r="X2898" s="24" t="e">
        <f>Table1[[#This Row],[Total Ballots]]/Table1[[#This Row],[Total Population]]</f>
        <v>#DIV/0!</v>
      </c>
      <c r="Y2898" s="24">
        <f>Table1[[#This Row],[Female Ballots]]/Table1[[#This Row],[Female Voters]]</f>
        <v>0.32774049217002238</v>
      </c>
      <c r="Z2898" s="24">
        <f>Table1[[#This Row],[Male Ballots]]/Table1[[#This Row],[Male Voters]]</f>
        <v>0.31394462788925576</v>
      </c>
      <c r="AA2898" s="24">
        <f>Table1[[#This Row],[Total Ballots]]/Table1[[#This Row],[Total Voters]]</f>
        <v>0.32087522176227085</v>
      </c>
    </row>
    <row r="2899" spans="1:27" s="12" customFormat="1" x14ac:dyDescent="0.35">
      <c r="A2899" s="70" t="s">
        <v>54</v>
      </c>
      <c r="B2899" s="71">
        <v>2019</v>
      </c>
      <c r="C2899" s="71" t="s">
        <v>81</v>
      </c>
      <c r="D2899" s="71"/>
      <c r="E2899" s="72"/>
      <c r="F2899" s="81"/>
      <c r="G2899" s="82" t="s">
        <v>67</v>
      </c>
      <c r="H2899" s="66"/>
      <c r="I2899" s="66"/>
      <c r="J2899" s="66"/>
      <c r="K2899" s="66">
        <v>7018</v>
      </c>
      <c r="L2899" s="66">
        <v>6368</v>
      </c>
      <c r="M2899" s="66">
        <v>78</v>
      </c>
      <c r="N2899" s="66">
        <v>13464</v>
      </c>
      <c r="O2899" s="66">
        <v>3341</v>
      </c>
      <c r="P2899" s="66">
        <v>2934</v>
      </c>
      <c r="Q2899" s="66">
        <v>37</v>
      </c>
      <c r="R2899" s="66">
        <v>6312</v>
      </c>
      <c r="S2899" s="24" t="e">
        <f>Table1[[#This Row],[Female Voters]]/Table1[[#This Row],[Female Population]]</f>
        <v>#DIV/0!</v>
      </c>
      <c r="T2899" s="24" t="e">
        <f>Table1[[#This Row],[Male Voters]]/Table1[[#This Row],[Male Population]]</f>
        <v>#DIV/0!</v>
      </c>
      <c r="U2899" s="24" t="e">
        <f>Table1[[#This Row],[Total Voters]]/Table1[[#This Row],[Total Population]]</f>
        <v>#DIV/0!</v>
      </c>
      <c r="V2899" s="24" t="e">
        <f>Table1[[#This Row],[Female Ballots]]/Table1[[#This Row],[Female Population]]</f>
        <v>#DIV/0!</v>
      </c>
      <c r="W2899" s="24" t="e">
        <f>Table1[[#This Row],[Male Ballots]]/Table1[[#This Row],[Male Population]]</f>
        <v>#DIV/0!</v>
      </c>
      <c r="X2899" s="24" t="e">
        <f>Table1[[#This Row],[Total Ballots]]/Table1[[#This Row],[Total Population]]</f>
        <v>#DIV/0!</v>
      </c>
      <c r="Y2899" s="24">
        <f>Table1[[#This Row],[Female Ballots]]/Table1[[#This Row],[Female Voters]]</f>
        <v>0.47606155599886008</v>
      </c>
      <c r="Z2899" s="24">
        <f>Table1[[#This Row],[Male Ballots]]/Table1[[#This Row],[Male Voters]]</f>
        <v>0.46074120603015073</v>
      </c>
      <c r="AA2899" s="24">
        <f>Table1[[#This Row],[Total Ballots]]/Table1[[#This Row],[Total Voters]]</f>
        <v>0.46880570409982175</v>
      </c>
    </row>
    <row r="2900" spans="1:27" s="12" customFormat="1" x14ac:dyDescent="0.35">
      <c r="A2900" s="70" t="s">
        <v>30</v>
      </c>
      <c r="B2900" s="71">
        <v>2019</v>
      </c>
      <c r="C2900" s="71" t="s">
        <v>81</v>
      </c>
      <c r="D2900" s="71"/>
      <c r="E2900" s="72"/>
      <c r="F2900" s="81"/>
      <c r="G2900" s="82" t="s">
        <v>79</v>
      </c>
      <c r="H2900" s="66"/>
      <c r="I2900" s="66"/>
      <c r="J2900" s="66"/>
      <c r="K2900" s="66">
        <v>12</v>
      </c>
      <c r="L2900" s="66">
        <v>12</v>
      </c>
      <c r="M2900" s="66">
        <v>0</v>
      </c>
      <c r="N2900" s="66">
        <v>24</v>
      </c>
      <c r="O2900" s="66">
        <v>9</v>
      </c>
      <c r="P2900" s="66">
        <v>9</v>
      </c>
      <c r="Q2900" s="66"/>
      <c r="R2900" s="73">
        <v>18</v>
      </c>
      <c r="S2900" s="24" t="e">
        <f>Table1[[#This Row],[Female Voters]]/Table1[[#This Row],[Female Population]]</f>
        <v>#DIV/0!</v>
      </c>
      <c r="T2900" s="24" t="e">
        <f>Table1[[#This Row],[Male Voters]]/Table1[[#This Row],[Male Population]]</f>
        <v>#DIV/0!</v>
      </c>
      <c r="U2900" s="24" t="e">
        <f>Table1[[#This Row],[Total Voters]]/Table1[[#This Row],[Total Population]]</f>
        <v>#DIV/0!</v>
      </c>
      <c r="V2900" s="24" t="e">
        <f>Table1[[#This Row],[Female Ballots]]/Table1[[#This Row],[Female Population]]</f>
        <v>#DIV/0!</v>
      </c>
      <c r="W2900" s="24" t="e">
        <f>Table1[[#This Row],[Male Ballots]]/Table1[[#This Row],[Male Population]]</f>
        <v>#DIV/0!</v>
      </c>
      <c r="X2900" s="24" t="e">
        <f>Table1[[#This Row],[Total Ballots]]/Table1[[#This Row],[Total Population]]</f>
        <v>#DIV/0!</v>
      </c>
      <c r="Y2900" s="24">
        <f>Table1[[#This Row],[Female Ballots]]/Table1[[#This Row],[Female Voters]]</f>
        <v>0.75</v>
      </c>
      <c r="Z2900" s="24">
        <f>Table1[[#This Row],[Male Ballots]]/Table1[[#This Row],[Male Voters]]</f>
        <v>0.75</v>
      </c>
      <c r="AA2900" s="24">
        <f>Table1[[#This Row],[Total Ballots]]/Table1[[#This Row],[Total Voters]]</f>
        <v>0.75</v>
      </c>
    </row>
    <row r="2901" spans="1:27" s="12" customFormat="1" x14ac:dyDescent="0.35">
      <c r="A2901" s="70" t="s">
        <v>30</v>
      </c>
      <c r="B2901" s="71">
        <v>2019</v>
      </c>
      <c r="C2901" s="71" t="s">
        <v>81</v>
      </c>
      <c r="D2901" s="71"/>
      <c r="E2901" s="72"/>
      <c r="F2901" s="81"/>
      <c r="G2901" s="82" t="s">
        <v>62</v>
      </c>
      <c r="H2901" s="66"/>
      <c r="I2901" s="66"/>
      <c r="J2901" s="66"/>
      <c r="K2901" s="66">
        <v>0</v>
      </c>
      <c r="L2901" s="66">
        <v>1</v>
      </c>
      <c r="M2901" s="66">
        <v>0</v>
      </c>
      <c r="N2901" s="66">
        <v>1</v>
      </c>
      <c r="O2901" s="66">
        <v>0</v>
      </c>
      <c r="P2901" s="66">
        <v>0</v>
      </c>
      <c r="Q2901" s="66">
        <v>0</v>
      </c>
      <c r="R2901" s="73">
        <v>0</v>
      </c>
      <c r="S2901" s="24" t="e">
        <f>Table1[[#This Row],[Female Voters]]/Table1[[#This Row],[Female Population]]</f>
        <v>#DIV/0!</v>
      </c>
      <c r="T2901" s="24" t="e">
        <f>Table1[[#This Row],[Male Voters]]/Table1[[#This Row],[Male Population]]</f>
        <v>#DIV/0!</v>
      </c>
      <c r="U2901" s="24" t="e">
        <f>Table1[[#This Row],[Total Voters]]/Table1[[#This Row],[Total Population]]</f>
        <v>#DIV/0!</v>
      </c>
      <c r="V2901" s="24" t="e">
        <f>Table1[[#This Row],[Female Ballots]]/Table1[[#This Row],[Female Population]]</f>
        <v>#DIV/0!</v>
      </c>
      <c r="W2901" s="24" t="e">
        <f>Table1[[#This Row],[Male Ballots]]/Table1[[#This Row],[Male Population]]</f>
        <v>#DIV/0!</v>
      </c>
      <c r="X2901" s="24" t="e">
        <f>Table1[[#This Row],[Total Ballots]]/Table1[[#This Row],[Total Population]]</f>
        <v>#DIV/0!</v>
      </c>
      <c r="Y2901" s="24" t="e">
        <f>Table1[[#This Row],[Female Ballots]]/Table1[[#This Row],[Female Voters]]</f>
        <v>#DIV/0!</v>
      </c>
      <c r="Z2901" s="24">
        <f>Table1[[#This Row],[Male Ballots]]/Table1[[#This Row],[Male Voters]]</f>
        <v>0</v>
      </c>
      <c r="AA2901" s="24">
        <f>Table1[[#This Row],[Total Ballots]]/Table1[[#This Row],[Total Voters]]</f>
        <v>0</v>
      </c>
    </row>
    <row r="2902" spans="1:27" s="12" customFormat="1" x14ac:dyDescent="0.35">
      <c r="A2902" s="70" t="s">
        <v>30</v>
      </c>
      <c r="B2902" s="71">
        <v>2019</v>
      </c>
      <c r="C2902" s="71" t="s">
        <v>81</v>
      </c>
      <c r="D2902" s="71"/>
      <c r="E2902" s="72"/>
      <c r="F2902" s="81"/>
      <c r="G2902" s="82" t="s">
        <v>63</v>
      </c>
      <c r="H2902" s="66"/>
      <c r="I2902" s="66"/>
      <c r="J2902" s="66"/>
      <c r="K2902" s="66">
        <v>3</v>
      </c>
      <c r="L2902" s="66">
        <v>1</v>
      </c>
      <c r="M2902" s="66">
        <v>0</v>
      </c>
      <c r="N2902" s="66">
        <v>4</v>
      </c>
      <c r="O2902" s="66">
        <v>0</v>
      </c>
      <c r="P2902" s="66">
        <v>0</v>
      </c>
      <c r="Q2902" s="66">
        <v>0</v>
      </c>
      <c r="R2902" s="73">
        <v>0</v>
      </c>
      <c r="S2902" s="24" t="e">
        <f>Table1[[#This Row],[Female Voters]]/Table1[[#This Row],[Female Population]]</f>
        <v>#DIV/0!</v>
      </c>
      <c r="T2902" s="24" t="e">
        <f>Table1[[#This Row],[Male Voters]]/Table1[[#This Row],[Male Population]]</f>
        <v>#DIV/0!</v>
      </c>
      <c r="U2902" s="24" t="e">
        <f>Table1[[#This Row],[Total Voters]]/Table1[[#This Row],[Total Population]]</f>
        <v>#DIV/0!</v>
      </c>
      <c r="V2902" s="24" t="e">
        <f>Table1[[#This Row],[Female Ballots]]/Table1[[#This Row],[Female Population]]</f>
        <v>#DIV/0!</v>
      </c>
      <c r="W2902" s="24" t="e">
        <f>Table1[[#This Row],[Male Ballots]]/Table1[[#This Row],[Male Population]]</f>
        <v>#DIV/0!</v>
      </c>
      <c r="X2902" s="24" t="e">
        <f>Table1[[#This Row],[Total Ballots]]/Table1[[#This Row],[Total Population]]</f>
        <v>#DIV/0!</v>
      </c>
      <c r="Y2902" s="24">
        <f>Table1[[#This Row],[Female Ballots]]/Table1[[#This Row],[Female Voters]]</f>
        <v>0</v>
      </c>
      <c r="Z2902" s="24">
        <f>Table1[[#This Row],[Male Ballots]]/Table1[[#This Row],[Male Voters]]</f>
        <v>0</v>
      </c>
      <c r="AA2902" s="24">
        <f>Table1[[#This Row],[Total Ballots]]/Table1[[#This Row],[Total Voters]]</f>
        <v>0</v>
      </c>
    </row>
    <row r="2903" spans="1:27" s="12" customFormat="1" x14ac:dyDescent="0.35">
      <c r="A2903" s="70" t="s">
        <v>30</v>
      </c>
      <c r="B2903" s="71">
        <v>2019</v>
      </c>
      <c r="C2903" s="71" t="s">
        <v>81</v>
      </c>
      <c r="D2903" s="71"/>
      <c r="E2903" s="72"/>
      <c r="F2903" s="81"/>
      <c r="G2903" s="82" t="s">
        <v>64</v>
      </c>
      <c r="H2903" s="66"/>
      <c r="I2903" s="66"/>
      <c r="J2903" s="66"/>
      <c r="K2903" s="66">
        <v>0</v>
      </c>
      <c r="L2903" s="66">
        <v>0</v>
      </c>
      <c r="M2903" s="66">
        <v>0</v>
      </c>
      <c r="N2903" s="66">
        <v>0</v>
      </c>
      <c r="O2903" s="66">
        <v>0</v>
      </c>
      <c r="P2903" s="66">
        <v>0</v>
      </c>
      <c r="Q2903" s="66">
        <v>0</v>
      </c>
      <c r="R2903" s="73">
        <v>0</v>
      </c>
      <c r="S2903" s="24" t="e">
        <f>Table1[[#This Row],[Female Voters]]/Table1[[#This Row],[Female Population]]</f>
        <v>#DIV/0!</v>
      </c>
      <c r="T2903" s="24" t="e">
        <f>Table1[[#This Row],[Male Voters]]/Table1[[#This Row],[Male Population]]</f>
        <v>#DIV/0!</v>
      </c>
      <c r="U2903" s="24" t="e">
        <f>Table1[[#This Row],[Total Voters]]/Table1[[#This Row],[Total Population]]</f>
        <v>#DIV/0!</v>
      </c>
      <c r="V2903" s="24" t="e">
        <f>Table1[[#This Row],[Female Ballots]]/Table1[[#This Row],[Female Population]]</f>
        <v>#DIV/0!</v>
      </c>
      <c r="W2903" s="24" t="e">
        <f>Table1[[#This Row],[Male Ballots]]/Table1[[#This Row],[Male Population]]</f>
        <v>#DIV/0!</v>
      </c>
      <c r="X2903" s="24" t="e">
        <f>Table1[[#This Row],[Total Ballots]]/Table1[[#This Row],[Total Population]]</f>
        <v>#DIV/0!</v>
      </c>
      <c r="Y2903" s="24" t="e">
        <f>Table1[[#This Row],[Female Ballots]]/Table1[[#This Row],[Female Voters]]</f>
        <v>#DIV/0!</v>
      </c>
      <c r="Z2903" s="24" t="e">
        <f>Table1[[#This Row],[Male Ballots]]/Table1[[#This Row],[Male Voters]]</f>
        <v>#DIV/0!</v>
      </c>
      <c r="AA2903" s="24" t="e">
        <f>Table1[[#This Row],[Total Ballots]]/Table1[[#This Row],[Total Voters]]</f>
        <v>#DIV/0!</v>
      </c>
    </row>
    <row r="2904" spans="1:27" s="12" customFormat="1" x14ac:dyDescent="0.35">
      <c r="A2904" s="70" t="s">
        <v>30</v>
      </c>
      <c r="B2904" s="71">
        <v>2019</v>
      </c>
      <c r="C2904" s="71" t="s">
        <v>81</v>
      </c>
      <c r="D2904" s="71"/>
      <c r="E2904" s="72"/>
      <c r="F2904" s="81"/>
      <c r="G2904" s="82" t="s">
        <v>65</v>
      </c>
      <c r="H2904" s="66"/>
      <c r="I2904" s="66"/>
      <c r="J2904" s="66"/>
      <c r="K2904" s="66">
        <v>1</v>
      </c>
      <c r="L2904" s="66">
        <v>3</v>
      </c>
      <c r="M2904" s="66">
        <v>0</v>
      </c>
      <c r="N2904" s="66">
        <v>4</v>
      </c>
      <c r="O2904" s="66">
        <v>0</v>
      </c>
      <c r="P2904" s="66">
        <v>0</v>
      </c>
      <c r="Q2904" s="66">
        <v>0</v>
      </c>
      <c r="R2904" s="73">
        <v>0</v>
      </c>
      <c r="S2904" s="24" t="e">
        <f>Table1[[#This Row],[Female Voters]]/Table1[[#This Row],[Female Population]]</f>
        <v>#DIV/0!</v>
      </c>
      <c r="T2904" s="24" t="e">
        <f>Table1[[#This Row],[Male Voters]]/Table1[[#This Row],[Male Population]]</f>
        <v>#DIV/0!</v>
      </c>
      <c r="U2904" s="24" t="e">
        <f>Table1[[#This Row],[Total Voters]]/Table1[[#This Row],[Total Population]]</f>
        <v>#DIV/0!</v>
      </c>
      <c r="V2904" s="24" t="e">
        <f>Table1[[#This Row],[Female Ballots]]/Table1[[#This Row],[Female Population]]</f>
        <v>#DIV/0!</v>
      </c>
      <c r="W2904" s="24" t="e">
        <f>Table1[[#This Row],[Male Ballots]]/Table1[[#This Row],[Male Population]]</f>
        <v>#DIV/0!</v>
      </c>
      <c r="X2904" s="24" t="e">
        <f>Table1[[#This Row],[Total Ballots]]/Table1[[#This Row],[Total Population]]</f>
        <v>#DIV/0!</v>
      </c>
      <c r="Y2904" s="24">
        <f>Table1[[#This Row],[Female Ballots]]/Table1[[#This Row],[Female Voters]]</f>
        <v>0</v>
      </c>
      <c r="Z2904" s="24">
        <f>Table1[[#This Row],[Male Ballots]]/Table1[[#This Row],[Male Voters]]</f>
        <v>0</v>
      </c>
      <c r="AA2904" s="24">
        <f>Table1[[#This Row],[Total Ballots]]/Table1[[#This Row],[Total Voters]]</f>
        <v>0</v>
      </c>
    </row>
    <row r="2905" spans="1:27" s="12" customFormat="1" x14ac:dyDescent="0.35">
      <c r="A2905" s="70" t="s">
        <v>30</v>
      </c>
      <c r="B2905" s="71">
        <v>2019</v>
      </c>
      <c r="C2905" s="71" t="s">
        <v>81</v>
      </c>
      <c r="D2905" s="71"/>
      <c r="E2905" s="72"/>
      <c r="F2905" s="81"/>
      <c r="G2905" s="82" t="s">
        <v>66</v>
      </c>
      <c r="H2905" s="66"/>
      <c r="I2905" s="66"/>
      <c r="J2905" s="66"/>
      <c r="K2905" s="66">
        <v>0</v>
      </c>
      <c r="L2905" s="66">
        <v>0</v>
      </c>
      <c r="M2905" s="66">
        <v>0</v>
      </c>
      <c r="N2905" s="66">
        <v>0</v>
      </c>
      <c r="O2905" s="66">
        <v>0</v>
      </c>
      <c r="P2905" s="66">
        <v>1</v>
      </c>
      <c r="Q2905" s="66">
        <v>0</v>
      </c>
      <c r="R2905" s="73">
        <v>1</v>
      </c>
      <c r="S2905" s="24" t="e">
        <f>Table1[[#This Row],[Female Voters]]/Table1[[#This Row],[Female Population]]</f>
        <v>#DIV/0!</v>
      </c>
      <c r="T2905" s="24" t="e">
        <f>Table1[[#This Row],[Male Voters]]/Table1[[#This Row],[Male Population]]</f>
        <v>#DIV/0!</v>
      </c>
      <c r="U2905" s="24" t="e">
        <f>Table1[[#This Row],[Total Voters]]/Table1[[#This Row],[Total Population]]</f>
        <v>#DIV/0!</v>
      </c>
      <c r="V2905" s="24" t="e">
        <f>Table1[[#This Row],[Female Ballots]]/Table1[[#This Row],[Female Population]]</f>
        <v>#DIV/0!</v>
      </c>
      <c r="W2905" s="24" t="e">
        <f>Table1[[#This Row],[Male Ballots]]/Table1[[#This Row],[Male Population]]</f>
        <v>#DIV/0!</v>
      </c>
      <c r="X2905" s="24" t="e">
        <f>Table1[[#This Row],[Total Ballots]]/Table1[[#This Row],[Total Population]]</f>
        <v>#DIV/0!</v>
      </c>
      <c r="Y2905" s="24" t="e">
        <f>Table1[[#This Row],[Female Ballots]]/Table1[[#This Row],[Female Voters]]</f>
        <v>#DIV/0!</v>
      </c>
      <c r="Z2905" s="24" t="e">
        <f>Table1[[#This Row],[Male Ballots]]/Table1[[#This Row],[Male Voters]]</f>
        <v>#DIV/0!</v>
      </c>
      <c r="AA2905" s="24" t="e">
        <f>Table1[[#This Row],[Total Ballots]]/Table1[[#This Row],[Total Voters]]</f>
        <v>#DIV/0!</v>
      </c>
    </row>
    <row r="2906" spans="1:27" s="12" customFormat="1" x14ac:dyDescent="0.35">
      <c r="A2906" s="70" t="s">
        <v>30</v>
      </c>
      <c r="B2906" s="71">
        <v>2019</v>
      </c>
      <c r="C2906" s="71" t="s">
        <v>81</v>
      </c>
      <c r="D2906" s="71"/>
      <c r="E2906" s="72"/>
      <c r="F2906" s="81"/>
      <c r="G2906" s="82" t="s">
        <v>67</v>
      </c>
      <c r="H2906" s="66"/>
      <c r="I2906" s="66"/>
      <c r="J2906" s="66"/>
      <c r="K2906" s="66">
        <v>8</v>
      </c>
      <c r="L2906" s="66">
        <v>7</v>
      </c>
      <c r="M2906" s="66">
        <v>0</v>
      </c>
      <c r="N2906" s="66">
        <v>15</v>
      </c>
      <c r="O2906" s="66">
        <v>9</v>
      </c>
      <c r="P2906" s="66">
        <v>8</v>
      </c>
      <c r="Q2906" s="66">
        <v>0</v>
      </c>
      <c r="R2906" s="66">
        <v>17</v>
      </c>
      <c r="S2906" s="24" t="e">
        <f>Table1[[#This Row],[Female Voters]]/Table1[[#This Row],[Female Population]]</f>
        <v>#DIV/0!</v>
      </c>
      <c r="T2906" s="24" t="e">
        <f>Table1[[#This Row],[Male Voters]]/Table1[[#This Row],[Male Population]]</f>
        <v>#DIV/0!</v>
      </c>
      <c r="U2906" s="24" t="e">
        <f>Table1[[#This Row],[Total Voters]]/Table1[[#This Row],[Total Population]]</f>
        <v>#DIV/0!</v>
      </c>
      <c r="V2906" s="24" t="e">
        <f>Table1[[#This Row],[Female Ballots]]/Table1[[#This Row],[Female Population]]</f>
        <v>#DIV/0!</v>
      </c>
      <c r="W2906" s="24" t="e">
        <f>Table1[[#This Row],[Male Ballots]]/Table1[[#This Row],[Male Population]]</f>
        <v>#DIV/0!</v>
      </c>
      <c r="X2906" s="24" t="e">
        <f>Table1[[#This Row],[Total Ballots]]/Table1[[#This Row],[Total Population]]</f>
        <v>#DIV/0!</v>
      </c>
      <c r="Y2906" s="24">
        <f>Table1[[#This Row],[Female Ballots]]/Table1[[#This Row],[Female Voters]]</f>
        <v>1.125</v>
      </c>
      <c r="Z2906" s="24">
        <f>Table1[[#This Row],[Male Ballots]]/Table1[[#This Row],[Male Voters]]</f>
        <v>1.1428571428571428</v>
      </c>
      <c r="AA2906" s="24">
        <f>Table1[[#This Row],[Total Ballots]]/Table1[[#This Row],[Total Voters]]</f>
        <v>1.1333333333333333</v>
      </c>
    </row>
    <row r="2907" spans="1:27" s="12" customFormat="1" x14ac:dyDescent="0.35">
      <c r="A2907" s="70" t="s">
        <v>24</v>
      </c>
      <c r="B2907" s="71">
        <v>2019</v>
      </c>
      <c r="C2907" s="71" t="s">
        <v>81</v>
      </c>
      <c r="D2907" s="71"/>
      <c r="E2907" s="72"/>
      <c r="F2907" s="81"/>
      <c r="G2907" s="82" t="s">
        <v>79</v>
      </c>
      <c r="H2907" s="66"/>
      <c r="I2907" s="66"/>
      <c r="J2907" s="66"/>
      <c r="K2907" s="66">
        <v>11698</v>
      </c>
      <c r="L2907" s="66">
        <v>10615</v>
      </c>
      <c r="M2907" s="66">
        <v>6</v>
      </c>
      <c r="N2907" s="66">
        <v>22319</v>
      </c>
      <c r="O2907" s="66">
        <v>4201</v>
      </c>
      <c r="P2907" s="66">
        <v>3552</v>
      </c>
      <c r="Q2907" s="66"/>
      <c r="R2907" s="73">
        <v>7753</v>
      </c>
      <c r="S2907" s="24" t="e">
        <f>Table1[[#This Row],[Female Voters]]/Table1[[#This Row],[Female Population]]</f>
        <v>#DIV/0!</v>
      </c>
      <c r="T2907" s="24" t="e">
        <f>Table1[[#This Row],[Male Voters]]/Table1[[#This Row],[Male Population]]</f>
        <v>#DIV/0!</v>
      </c>
      <c r="U2907" s="24" t="e">
        <f>Table1[[#This Row],[Total Voters]]/Table1[[#This Row],[Total Population]]</f>
        <v>#DIV/0!</v>
      </c>
      <c r="V2907" s="24" t="e">
        <f>Table1[[#This Row],[Female Ballots]]/Table1[[#This Row],[Female Population]]</f>
        <v>#DIV/0!</v>
      </c>
      <c r="W2907" s="24" t="e">
        <f>Table1[[#This Row],[Male Ballots]]/Table1[[#This Row],[Male Population]]</f>
        <v>#DIV/0!</v>
      </c>
      <c r="X2907" s="24" t="e">
        <f>Table1[[#This Row],[Total Ballots]]/Table1[[#This Row],[Total Population]]</f>
        <v>#DIV/0!</v>
      </c>
      <c r="Y2907" s="24">
        <f>Table1[[#This Row],[Female Ballots]]/Table1[[#This Row],[Female Voters]]</f>
        <v>0.35912121730210295</v>
      </c>
      <c r="Z2907" s="24">
        <f>Table1[[#This Row],[Male Ballots]]/Table1[[#This Row],[Male Voters]]</f>
        <v>0.33462081959491285</v>
      </c>
      <c r="AA2907" s="24">
        <f>Table1[[#This Row],[Total Ballots]]/Table1[[#This Row],[Total Voters]]</f>
        <v>0.34737219409471748</v>
      </c>
    </row>
    <row r="2908" spans="1:27" s="12" customFormat="1" x14ac:dyDescent="0.35">
      <c r="A2908" s="70" t="s">
        <v>24</v>
      </c>
      <c r="B2908" s="71">
        <v>2019</v>
      </c>
      <c r="C2908" s="71" t="s">
        <v>81</v>
      </c>
      <c r="D2908" s="71"/>
      <c r="E2908" s="72"/>
      <c r="F2908" s="81"/>
      <c r="G2908" s="82" t="s">
        <v>62</v>
      </c>
      <c r="H2908" s="66"/>
      <c r="I2908" s="66"/>
      <c r="J2908" s="66"/>
      <c r="K2908" s="66">
        <v>480</v>
      </c>
      <c r="L2908" s="66">
        <v>444</v>
      </c>
      <c r="M2908" s="66">
        <v>0</v>
      </c>
      <c r="N2908" s="66">
        <v>924</v>
      </c>
      <c r="O2908" s="66">
        <v>46</v>
      </c>
      <c r="P2908" s="66">
        <v>54</v>
      </c>
      <c r="Q2908" s="66"/>
      <c r="R2908" s="73">
        <v>100</v>
      </c>
      <c r="S2908" s="24" t="e">
        <f>Table1[[#This Row],[Female Voters]]/Table1[[#This Row],[Female Population]]</f>
        <v>#DIV/0!</v>
      </c>
      <c r="T2908" s="24" t="e">
        <f>Table1[[#This Row],[Male Voters]]/Table1[[#This Row],[Male Population]]</f>
        <v>#DIV/0!</v>
      </c>
      <c r="U2908" s="24" t="e">
        <f>Table1[[#This Row],[Total Voters]]/Table1[[#This Row],[Total Population]]</f>
        <v>#DIV/0!</v>
      </c>
      <c r="V2908" s="24" t="e">
        <f>Table1[[#This Row],[Female Ballots]]/Table1[[#This Row],[Female Population]]</f>
        <v>#DIV/0!</v>
      </c>
      <c r="W2908" s="24" t="e">
        <f>Table1[[#This Row],[Male Ballots]]/Table1[[#This Row],[Male Population]]</f>
        <v>#DIV/0!</v>
      </c>
      <c r="X2908" s="24" t="e">
        <f>Table1[[#This Row],[Total Ballots]]/Table1[[#This Row],[Total Population]]</f>
        <v>#DIV/0!</v>
      </c>
      <c r="Y2908" s="24">
        <f>Table1[[#This Row],[Female Ballots]]/Table1[[#This Row],[Female Voters]]</f>
        <v>9.583333333333334E-2</v>
      </c>
      <c r="Z2908" s="24">
        <f>Table1[[#This Row],[Male Ballots]]/Table1[[#This Row],[Male Voters]]</f>
        <v>0.12162162162162163</v>
      </c>
      <c r="AA2908" s="24">
        <f>Table1[[#This Row],[Total Ballots]]/Table1[[#This Row],[Total Voters]]</f>
        <v>0.10822510822510822</v>
      </c>
    </row>
    <row r="2909" spans="1:27" s="12" customFormat="1" x14ac:dyDescent="0.35">
      <c r="A2909" s="70" t="s">
        <v>24</v>
      </c>
      <c r="B2909" s="71">
        <v>2019</v>
      </c>
      <c r="C2909" s="71" t="s">
        <v>81</v>
      </c>
      <c r="D2909" s="71"/>
      <c r="E2909" s="72"/>
      <c r="F2909" s="81"/>
      <c r="G2909" s="82" t="s">
        <v>63</v>
      </c>
      <c r="H2909" s="66"/>
      <c r="I2909" s="66"/>
      <c r="J2909" s="66"/>
      <c r="K2909" s="66">
        <v>986</v>
      </c>
      <c r="L2909" s="66">
        <v>972</v>
      </c>
      <c r="M2909" s="66">
        <v>1</v>
      </c>
      <c r="N2909" s="66">
        <v>1959</v>
      </c>
      <c r="O2909" s="66">
        <v>114</v>
      </c>
      <c r="P2909" s="66">
        <v>75</v>
      </c>
      <c r="Q2909" s="66"/>
      <c r="R2909" s="73">
        <v>189</v>
      </c>
      <c r="S2909" s="24" t="e">
        <f>Table1[[#This Row],[Female Voters]]/Table1[[#This Row],[Female Population]]</f>
        <v>#DIV/0!</v>
      </c>
      <c r="T2909" s="24" t="e">
        <f>Table1[[#This Row],[Male Voters]]/Table1[[#This Row],[Male Population]]</f>
        <v>#DIV/0!</v>
      </c>
      <c r="U2909" s="24" t="e">
        <f>Table1[[#This Row],[Total Voters]]/Table1[[#This Row],[Total Population]]</f>
        <v>#DIV/0!</v>
      </c>
      <c r="V2909" s="24" t="e">
        <f>Table1[[#This Row],[Female Ballots]]/Table1[[#This Row],[Female Population]]</f>
        <v>#DIV/0!</v>
      </c>
      <c r="W2909" s="24" t="e">
        <f>Table1[[#This Row],[Male Ballots]]/Table1[[#This Row],[Male Population]]</f>
        <v>#DIV/0!</v>
      </c>
      <c r="X2909" s="24" t="e">
        <f>Table1[[#This Row],[Total Ballots]]/Table1[[#This Row],[Total Population]]</f>
        <v>#DIV/0!</v>
      </c>
      <c r="Y2909" s="24">
        <f>Table1[[#This Row],[Female Ballots]]/Table1[[#This Row],[Female Voters]]</f>
        <v>0.11561866125760649</v>
      </c>
      <c r="Z2909" s="24">
        <f>Table1[[#This Row],[Male Ballots]]/Table1[[#This Row],[Male Voters]]</f>
        <v>7.716049382716049E-2</v>
      </c>
      <c r="AA2909" s="24">
        <f>Table1[[#This Row],[Total Ballots]]/Table1[[#This Row],[Total Voters]]</f>
        <v>9.6477794793261865E-2</v>
      </c>
    </row>
    <row r="2910" spans="1:27" s="12" customFormat="1" x14ac:dyDescent="0.35">
      <c r="A2910" s="70" t="s">
        <v>24</v>
      </c>
      <c r="B2910" s="71">
        <v>2019</v>
      </c>
      <c r="C2910" s="71" t="s">
        <v>81</v>
      </c>
      <c r="D2910" s="71"/>
      <c r="E2910" s="72"/>
      <c r="F2910" s="81"/>
      <c r="G2910" s="82" t="s">
        <v>64</v>
      </c>
      <c r="H2910" s="66"/>
      <c r="I2910" s="66"/>
      <c r="J2910" s="66"/>
      <c r="K2910" s="66">
        <v>1097</v>
      </c>
      <c r="L2910" s="66">
        <v>1008</v>
      </c>
      <c r="M2910" s="66">
        <v>1</v>
      </c>
      <c r="N2910" s="66">
        <v>2106</v>
      </c>
      <c r="O2910" s="66">
        <v>180</v>
      </c>
      <c r="P2910" s="66">
        <v>125</v>
      </c>
      <c r="Q2910" s="66"/>
      <c r="R2910" s="73">
        <v>305</v>
      </c>
      <c r="S2910" s="24" t="e">
        <f>Table1[[#This Row],[Female Voters]]/Table1[[#This Row],[Female Population]]</f>
        <v>#DIV/0!</v>
      </c>
      <c r="T2910" s="24" t="e">
        <f>Table1[[#This Row],[Male Voters]]/Table1[[#This Row],[Male Population]]</f>
        <v>#DIV/0!</v>
      </c>
      <c r="U2910" s="24" t="e">
        <f>Table1[[#This Row],[Total Voters]]/Table1[[#This Row],[Total Population]]</f>
        <v>#DIV/0!</v>
      </c>
      <c r="V2910" s="24" t="e">
        <f>Table1[[#This Row],[Female Ballots]]/Table1[[#This Row],[Female Population]]</f>
        <v>#DIV/0!</v>
      </c>
      <c r="W2910" s="24" t="e">
        <f>Table1[[#This Row],[Male Ballots]]/Table1[[#This Row],[Male Population]]</f>
        <v>#DIV/0!</v>
      </c>
      <c r="X2910" s="24" t="e">
        <f>Table1[[#This Row],[Total Ballots]]/Table1[[#This Row],[Total Population]]</f>
        <v>#DIV/0!</v>
      </c>
      <c r="Y2910" s="24">
        <f>Table1[[#This Row],[Female Ballots]]/Table1[[#This Row],[Female Voters]]</f>
        <v>0.16408386508659981</v>
      </c>
      <c r="Z2910" s="24">
        <f>Table1[[#This Row],[Male Ballots]]/Table1[[#This Row],[Male Voters]]</f>
        <v>0.12400793650793651</v>
      </c>
      <c r="AA2910" s="24">
        <f>Table1[[#This Row],[Total Ballots]]/Table1[[#This Row],[Total Voters]]</f>
        <v>0.14482431149097816</v>
      </c>
    </row>
    <row r="2911" spans="1:27" s="12" customFormat="1" x14ac:dyDescent="0.35">
      <c r="A2911" s="70" t="s">
        <v>24</v>
      </c>
      <c r="B2911" s="71">
        <v>2019</v>
      </c>
      <c r="C2911" s="71" t="s">
        <v>81</v>
      </c>
      <c r="D2911" s="71"/>
      <c r="E2911" s="72"/>
      <c r="F2911" s="81"/>
      <c r="G2911" s="82" t="s">
        <v>65</v>
      </c>
      <c r="H2911" s="66"/>
      <c r="I2911" s="66"/>
      <c r="J2911" s="66"/>
      <c r="K2911" s="66">
        <v>1240</v>
      </c>
      <c r="L2911" s="66">
        <v>1116</v>
      </c>
      <c r="M2911" s="66">
        <v>0</v>
      </c>
      <c r="N2911" s="66">
        <v>2356</v>
      </c>
      <c r="O2911" s="66">
        <v>259</v>
      </c>
      <c r="P2911" s="66">
        <v>225</v>
      </c>
      <c r="Q2911" s="66"/>
      <c r="R2911" s="73">
        <v>484</v>
      </c>
      <c r="S2911" s="24" t="e">
        <f>Table1[[#This Row],[Female Voters]]/Table1[[#This Row],[Female Population]]</f>
        <v>#DIV/0!</v>
      </c>
      <c r="T2911" s="24" t="e">
        <f>Table1[[#This Row],[Male Voters]]/Table1[[#This Row],[Male Population]]</f>
        <v>#DIV/0!</v>
      </c>
      <c r="U2911" s="24" t="e">
        <f>Table1[[#This Row],[Total Voters]]/Table1[[#This Row],[Total Population]]</f>
        <v>#DIV/0!</v>
      </c>
      <c r="V2911" s="24" t="e">
        <f>Table1[[#This Row],[Female Ballots]]/Table1[[#This Row],[Female Population]]</f>
        <v>#DIV/0!</v>
      </c>
      <c r="W2911" s="24" t="e">
        <f>Table1[[#This Row],[Male Ballots]]/Table1[[#This Row],[Male Population]]</f>
        <v>#DIV/0!</v>
      </c>
      <c r="X2911" s="24" t="e">
        <f>Table1[[#This Row],[Total Ballots]]/Table1[[#This Row],[Total Population]]</f>
        <v>#DIV/0!</v>
      </c>
      <c r="Y2911" s="24">
        <f>Table1[[#This Row],[Female Ballots]]/Table1[[#This Row],[Female Voters]]</f>
        <v>0.20887096774193548</v>
      </c>
      <c r="Z2911" s="24">
        <f>Table1[[#This Row],[Male Ballots]]/Table1[[#This Row],[Male Voters]]</f>
        <v>0.20161290322580644</v>
      </c>
      <c r="AA2911" s="24">
        <f>Table1[[#This Row],[Total Ballots]]/Table1[[#This Row],[Total Voters]]</f>
        <v>0.20543293718166383</v>
      </c>
    </row>
    <row r="2912" spans="1:27" s="12" customFormat="1" x14ac:dyDescent="0.35">
      <c r="A2912" s="70" t="s">
        <v>24</v>
      </c>
      <c r="B2912" s="71">
        <v>2019</v>
      </c>
      <c r="C2912" s="71" t="s">
        <v>81</v>
      </c>
      <c r="D2912" s="71"/>
      <c r="E2912" s="72"/>
      <c r="F2912" s="81"/>
      <c r="G2912" s="82" t="s">
        <v>66</v>
      </c>
      <c r="H2912" s="66"/>
      <c r="I2912" s="66"/>
      <c r="J2912" s="66"/>
      <c r="K2912" s="66">
        <v>2527</v>
      </c>
      <c r="L2912" s="66">
        <v>1962</v>
      </c>
      <c r="M2912" s="66">
        <v>1</v>
      </c>
      <c r="N2912" s="66">
        <v>4490</v>
      </c>
      <c r="O2912" s="66">
        <v>921</v>
      </c>
      <c r="P2912" s="66">
        <v>608</v>
      </c>
      <c r="Q2912" s="66"/>
      <c r="R2912" s="73">
        <v>1529</v>
      </c>
      <c r="S2912" s="24" t="e">
        <f>Table1[[#This Row],[Female Voters]]/Table1[[#This Row],[Female Population]]</f>
        <v>#DIV/0!</v>
      </c>
      <c r="T2912" s="24" t="e">
        <f>Table1[[#This Row],[Male Voters]]/Table1[[#This Row],[Male Population]]</f>
        <v>#DIV/0!</v>
      </c>
      <c r="U2912" s="24" t="e">
        <f>Table1[[#This Row],[Total Voters]]/Table1[[#This Row],[Total Population]]</f>
        <v>#DIV/0!</v>
      </c>
      <c r="V2912" s="24" t="e">
        <f>Table1[[#This Row],[Female Ballots]]/Table1[[#This Row],[Female Population]]</f>
        <v>#DIV/0!</v>
      </c>
      <c r="W2912" s="24" t="e">
        <f>Table1[[#This Row],[Male Ballots]]/Table1[[#This Row],[Male Population]]</f>
        <v>#DIV/0!</v>
      </c>
      <c r="X2912" s="24" t="e">
        <f>Table1[[#This Row],[Total Ballots]]/Table1[[#This Row],[Total Population]]</f>
        <v>#DIV/0!</v>
      </c>
      <c r="Y2912" s="24">
        <f>Table1[[#This Row],[Female Ballots]]/Table1[[#This Row],[Female Voters]]</f>
        <v>0.36446379105658883</v>
      </c>
      <c r="Z2912" s="24">
        <f>Table1[[#This Row],[Male Ballots]]/Table1[[#This Row],[Male Voters]]</f>
        <v>0.30988786952089703</v>
      </c>
      <c r="AA2912" s="24">
        <f>Table1[[#This Row],[Total Ballots]]/Table1[[#This Row],[Total Voters]]</f>
        <v>0.34053452115812916</v>
      </c>
    </row>
    <row r="2913" spans="1:27" s="12" customFormat="1" x14ac:dyDescent="0.35">
      <c r="A2913" s="70" t="s">
        <v>24</v>
      </c>
      <c r="B2913" s="71">
        <v>2019</v>
      </c>
      <c r="C2913" s="71" t="s">
        <v>81</v>
      </c>
      <c r="D2913" s="71"/>
      <c r="E2913" s="72"/>
      <c r="F2913" s="81"/>
      <c r="G2913" s="82" t="s">
        <v>67</v>
      </c>
      <c r="H2913" s="66"/>
      <c r="I2913" s="66"/>
      <c r="J2913" s="66"/>
      <c r="K2913" s="66">
        <v>5368</v>
      </c>
      <c r="L2913" s="66">
        <v>5113</v>
      </c>
      <c r="M2913" s="66">
        <v>3</v>
      </c>
      <c r="N2913" s="66">
        <v>10484</v>
      </c>
      <c r="O2913" s="66">
        <v>2681</v>
      </c>
      <c r="P2913" s="66">
        <v>2465</v>
      </c>
      <c r="Q2913" s="66"/>
      <c r="R2913" s="66">
        <v>5146</v>
      </c>
      <c r="S2913" s="24" t="e">
        <f>Table1[[#This Row],[Female Voters]]/Table1[[#This Row],[Female Population]]</f>
        <v>#DIV/0!</v>
      </c>
      <c r="T2913" s="24" t="e">
        <f>Table1[[#This Row],[Male Voters]]/Table1[[#This Row],[Male Population]]</f>
        <v>#DIV/0!</v>
      </c>
      <c r="U2913" s="24" t="e">
        <f>Table1[[#This Row],[Total Voters]]/Table1[[#This Row],[Total Population]]</f>
        <v>#DIV/0!</v>
      </c>
      <c r="V2913" s="24" t="e">
        <f>Table1[[#This Row],[Female Ballots]]/Table1[[#This Row],[Female Population]]</f>
        <v>#DIV/0!</v>
      </c>
      <c r="W2913" s="24" t="e">
        <f>Table1[[#This Row],[Male Ballots]]/Table1[[#This Row],[Male Population]]</f>
        <v>#DIV/0!</v>
      </c>
      <c r="X2913" s="24" t="e">
        <f>Table1[[#This Row],[Total Ballots]]/Table1[[#This Row],[Total Population]]</f>
        <v>#DIV/0!</v>
      </c>
      <c r="Y2913" s="24">
        <f>Table1[[#This Row],[Female Ballots]]/Table1[[#This Row],[Female Voters]]</f>
        <v>0.49944113263785395</v>
      </c>
      <c r="Z2913" s="24">
        <f>Table1[[#This Row],[Male Ballots]]/Table1[[#This Row],[Male Voters]]</f>
        <v>0.48210443966360256</v>
      </c>
      <c r="AA2913" s="24">
        <f>Table1[[#This Row],[Total Ballots]]/Table1[[#This Row],[Total Voters]]</f>
        <v>0.49084318962228157</v>
      </c>
    </row>
    <row r="2914" spans="1:27" s="12" customFormat="1" x14ac:dyDescent="0.35">
      <c r="A2914" s="70" t="s">
        <v>47</v>
      </c>
      <c r="B2914" s="71">
        <v>2019</v>
      </c>
      <c r="C2914" s="71" t="s">
        <v>81</v>
      </c>
      <c r="D2914" s="71" t="s">
        <v>69</v>
      </c>
      <c r="E2914" s="72"/>
      <c r="F2914" s="81"/>
      <c r="G2914" s="82" t="s">
        <v>79</v>
      </c>
      <c r="H2914" s="66"/>
      <c r="I2914" s="66"/>
      <c r="J2914" s="66"/>
      <c r="K2914" s="66">
        <v>674034</v>
      </c>
      <c r="L2914" s="66">
        <v>639474</v>
      </c>
      <c r="M2914" s="66">
        <v>6851</v>
      </c>
      <c r="N2914" s="66">
        <v>1320359</v>
      </c>
      <c r="O2914" s="66">
        <v>237010</v>
      </c>
      <c r="P2914" s="66">
        <v>216257</v>
      </c>
      <c r="Q2914" s="66">
        <v>1820</v>
      </c>
      <c r="R2914" s="73">
        <v>455087</v>
      </c>
      <c r="S2914" s="24" t="e">
        <f>Table1[[#This Row],[Female Voters]]/Table1[[#This Row],[Female Population]]</f>
        <v>#DIV/0!</v>
      </c>
      <c r="T2914" s="24" t="e">
        <f>Table1[[#This Row],[Male Voters]]/Table1[[#This Row],[Male Population]]</f>
        <v>#DIV/0!</v>
      </c>
      <c r="U2914" s="24" t="e">
        <f>Table1[[#This Row],[Total Voters]]/Table1[[#This Row],[Total Population]]</f>
        <v>#DIV/0!</v>
      </c>
      <c r="V2914" s="24" t="e">
        <f>Table1[[#This Row],[Female Ballots]]/Table1[[#This Row],[Female Population]]</f>
        <v>#DIV/0!</v>
      </c>
      <c r="W2914" s="24" t="e">
        <f>Table1[[#This Row],[Male Ballots]]/Table1[[#This Row],[Male Population]]</f>
        <v>#DIV/0!</v>
      </c>
      <c r="X2914" s="24" t="e">
        <f>Table1[[#This Row],[Total Ballots]]/Table1[[#This Row],[Total Population]]</f>
        <v>#DIV/0!</v>
      </c>
      <c r="Y2914" s="24">
        <f>Table1[[#This Row],[Female Ballots]]/Table1[[#This Row],[Female Voters]]</f>
        <v>0.3516291463041924</v>
      </c>
      <c r="Z2914" s="24">
        <f>Table1[[#This Row],[Male Ballots]]/Table1[[#This Row],[Male Voters]]</f>
        <v>0.33817950377966893</v>
      </c>
      <c r="AA2914" s="24">
        <f>Table1[[#This Row],[Total Ballots]]/Table1[[#This Row],[Total Voters]]</f>
        <v>0.34466913922652853</v>
      </c>
    </row>
    <row r="2915" spans="1:27" s="12" customFormat="1" x14ac:dyDescent="0.35">
      <c r="A2915" s="70" t="s">
        <v>47</v>
      </c>
      <c r="B2915" s="71">
        <v>2019</v>
      </c>
      <c r="C2915" s="71" t="s">
        <v>81</v>
      </c>
      <c r="D2915" s="71" t="s">
        <v>69</v>
      </c>
      <c r="E2915" s="72"/>
      <c r="F2915" s="81"/>
      <c r="G2915" s="82" t="s">
        <v>62</v>
      </c>
      <c r="H2915" s="66"/>
      <c r="I2915" s="66"/>
      <c r="J2915" s="66"/>
      <c r="K2915" s="66">
        <v>55502</v>
      </c>
      <c r="L2915" s="66">
        <v>52848</v>
      </c>
      <c r="M2915" s="66">
        <v>1681</v>
      </c>
      <c r="N2915" s="66">
        <v>110031</v>
      </c>
      <c r="O2915" s="66">
        <v>10362</v>
      </c>
      <c r="P2915" s="66">
        <v>9382</v>
      </c>
      <c r="Q2915" s="66">
        <v>371</v>
      </c>
      <c r="R2915" s="73">
        <v>20115</v>
      </c>
      <c r="S2915" s="24" t="e">
        <f>Table1[[#This Row],[Female Voters]]/Table1[[#This Row],[Female Population]]</f>
        <v>#DIV/0!</v>
      </c>
      <c r="T2915" s="24" t="e">
        <f>Table1[[#This Row],[Male Voters]]/Table1[[#This Row],[Male Population]]</f>
        <v>#DIV/0!</v>
      </c>
      <c r="U2915" s="24" t="e">
        <f>Table1[[#This Row],[Total Voters]]/Table1[[#This Row],[Total Population]]</f>
        <v>#DIV/0!</v>
      </c>
      <c r="V2915" s="24" t="e">
        <f>Table1[[#This Row],[Female Ballots]]/Table1[[#This Row],[Female Population]]</f>
        <v>#DIV/0!</v>
      </c>
      <c r="W2915" s="24" t="e">
        <f>Table1[[#This Row],[Male Ballots]]/Table1[[#This Row],[Male Population]]</f>
        <v>#DIV/0!</v>
      </c>
      <c r="X2915" s="24" t="e">
        <f>Table1[[#This Row],[Total Ballots]]/Table1[[#This Row],[Total Population]]</f>
        <v>#DIV/0!</v>
      </c>
      <c r="Y2915" s="24">
        <f>Table1[[#This Row],[Female Ballots]]/Table1[[#This Row],[Female Voters]]</f>
        <v>0.1866959749198227</v>
      </c>
      <c r="Z2915" s="24">
        <f>Table1[[#This Row],[Male Ballots]]/Table1[[#This Row],[Male Voters]]</f>
        <v>0.17752800484408113</v>
      </c>
      <c r="AA2915" s="24">
        <f>Table1[[#This Row],[Total Ballots]]/Table1[[#This Row],[Total Voters]]</f>
        <v>0.18281211658532595</v>
      </c>
    </row>
    <row r="2916" spans="1:27" s="12" customFormat="1" x14ac:dyDescent="0.35">
      <c r="A2916" s="70" t="s">
        <v>47</v>
      </c>
      <c r="B2916" s="71">
        <v>2019</v>
      </c>
      <c r="C2916" s="71" t="s">
        <v>81</v>
      </c>
      <c r="D2916" s="71" t="s">
        <v>69</v>
      </c>
      <c r="E2916" s="72"/>
      <c r="F2916" s="81"/>
      <c r="G2916" s="82" t="s">
        <v>63</v>
      </c>
      <c r="H2916" s="66"/>
      <c r="I2916" s="66"/>
      <c r="J2916" s="66"/>
      <c r="K2916" s="66">
        <v>131472</v>
      </c>
      <c r="L2916" s="66">
        <v>128951</v>
      </c>
      <c r="M2916" s="66">
        <v>1843</v>
      </c>
      <c r="N2916" s="66">
        <v>262266</v>
      </c>
      <c r="O2916" s="66">
        <v>27870</v>
      </c>
      <c r="P2916" s="66">
        <v>26286</v>
      </c>
      <c r="Q2916" s="66">
        <v>511</v>
      </c>
      <c r="R2916" s="73">
        <v>54667</v>
      </c>
      <c r="S2916" s="24" t="e">
        <f>Table1[[#This Row],[Female Voters]]/Table1[[#This Row],[Female Population]]</f>
        <v>#DIV/0!</v>
      </c>
      <c r="T2916" s="24" t="e">
        <f>Table1[[#This Row],[Male Voters]]/Table1[[#This Row],[Male Population]]</f>
        <v>#DIV/0!</v>
      </c>
      <c r="U2916" s="24" t="e">
        <f>Table1[[#This Row],[Total Voters]]/Table1[[#This Row],[Total Population]]</f>
        <v>#DIV/0!</v>
      </c>
      <c r="V2916" s="24" t="e">
        <f>Table1[[#This Row],[Female Ballots]]/Table1[[#This Row],[Female Population]]</f>
        <v>#DIV/0!</v>
      </c>
      <c r="W2916" s="24" t="e">
        <f>Table1[[#This Row],[Male Ballots]]/Table1[[#This Row],[Male Population]]</f>
        <v>#DIV/0!</v>
      </c>
      <c r="X2916" s="24" t="e">
        <f>Table1[[#This Row],[Total Ballots]]/Table1[[#This Row],[Total Population]]</f>
        <v>#DIV/0!</v>
      </c>
      <c r="Y2916" s="24">
        <f>Table1[[#This Row],[Female Ballots]]/Table1[[#This Row],[Female Voters]]</f>
        <v>0.21198430083972253</v>
      </c>
      <c r="Z2916" s="24">
        <f>Table1[[#This Row],[Male Ballots]]/Table1[[#This Row],[Male Voters]]</f>
        <v>0.20384487130770604</v>
      </c>
      <c r="AA2916" s="24">
        <f>Table1[[#This Row],[Total Ballots]]/Table1[[#This Row],[Total Voters]]</f>
        <v>0.20844104840124147</v>
      </c>
    </row>
    <row r="2917" spans="1:27" s="12" customFormat="1" x14ac:dyDescent="0.35">
      <c r="A2917" s="70" t="s">
        <v>47</v>
      </c>
      <c r="B2917" s="71">
        <v>2019</v>
      </c>
      <c r="C2917" s="71" t="s">
        <v>81</v>
      </c>
      <c r="D2917" s="71" t="s">
        <v>69</v>
      </c>
      <c r="E2917" s="72"/>
      <c r="F2917" s="81"/>
      <c r="G2917" s="82" t="s">
        <v>64</v>
      </c>
      <c r="H2917" s="66"/>
      <c r="I2917" s="66"/>
      <c r="J2917" s="66"/>
      <c r="K2917" s="66">
        <v>121916</v>
      </c>
      <c r="L2917" s="66">
        <v>118764</v>
      </c>
      <c r="M2917" s="66">
        <v>1224</v>
      </c>
      <c r="N2917" s="66">
        <v>241904</v>
      </c>
      <c r="O2917" s="66">
        <v>32710</v>
      </c>
      <c r="P2917" s="66">
        <v>31264</v>
      </c>
      <c r="Q2917" s="66">
        <v>318</v>
      </c>
      <c r="R2917" s="73">
        <v>64292</v>
      </c>
      <c r="S2917" s="24" t="e">
        <f>Table1[[#This Row],[Female Voters]]/Table1[[#This Row],[Female Population]]</f>
        <v>#DIV/0!</v>
      </c>
      <c r="T2917" s="24" t="e">
        <f>Table1[[#This Row],[Male Voters]]/Table1[[#This Row],[Male Population]]</f>
        <v>#DIV/0!</v>
      </c>
      <c r="U2917" s="24" t="e">
        <f>Table1[[#This Row],[Total Voters]]/Table1[[#This Row],[Total Population]]</f>
        <v>#DIV/0!</v>
      </c>
      <c r="V2917" s="24" t="e">
        <f>Table1[[#This Row],[Female Ballots]]/Table1[[#This Row],[Female Population]]</f>
        <v>#DIV/0!</v>
      </c>
      <c r="W2917" s="24" t="e">
        <f>Table1[[#This Row],[Male Ballots]]/Table1[[#This Row],[Male Population]]</f>
        <v>#DIV/0!</v>
      </c>
      <c r="X2917" s="24" t="e">
        <f>Table1[[#This Row],[Total Ballots]]/Table1[[#This Row],[Total Population]]</f>
        <v>#DIV/0!</v>
      </c>
      <c r="Y2917" s="24">
        <f>Table1[[#This Row],[Female Ballots]]/Table1[[#This Row],[Female Voters]]</f>
        <v>0.26829948489123656</v>
      </c>
      <c r="Z2917" s="24">
        <f>Table1[[#This Row],[Male Ballots]]/Table1[[#This Row],[Male Voters]]</f>
        <v>0.26324475430265065</v>
      </c>
      <c r="AA2917" s="24">
        <f>Table1[[#This Row],[Total Ballots]]/Table1[[#This Row],[Total Voters]]</f>
        <v>0.26577485283418217</v>
      </c>
    </row>
    <row r="2918" spans="1:27" s="12" customFormat="1" x14ac:dyDescent="0.35">
      <c r="A2918" s="70" t="s">
        <v>47</v>
      </c>
      <c r="B2918" s="71">
        <v>2019</v>
      </c>
      <c r="C2918" s="71" t="s">
        <v>81</v>
      </c>
      <c r="D2918" s="71" t="s">
        <v>69</v>
      </c>
      <c r="E2918" s="72"/>
      <c r="F2918" s="81"/>
      <c r="G2918" s="82" t="s">
        <v>65</v>
      </c>
      <c r="H2918" s="66"/>
      <c r="I2918" s="66"/>
      <c r="J2918" s="66"/>
      <c r="K2918" s="66">
        <v>113438</v>
      </c>
      <c r="L2918" s="66">
        <v>113633</v>
      </c>
      <c r="M2918" s="66">
        <v>794</v>
      </c>
      <c r="N2918" s="66">
        <v>227865</v>
      </c>
      <c r="O2918" s="66">
        <v>37531</v>
      </c>
      <c r="P2918" s="66">
        <v>36401</v>
      </c>
      <c r="Q2918" s="66">
        <v>188</v>
      </c>
      <c r="R2918" s="73">
        <v>74120</v>
      </c>
      <c r="S2918" s="24" t="e">
        <f>Table1[[#This Row],[Female Voters]]/Table1[[#This Row],[Female Population]]</f>
        <v>#DIV/0!</v>
      </c>
      <c r="T2918" s="24" t="e">
        <f>Table1[[#This Row],[Male Voters]]/Table1[[#This Row],[Male Population]]</f>
        <v>#DIV/0!</v>
      </c>
      <c r="U2918" s="24" t="e">
        <f>Table1[[#This Row],[Total Voters]]/Table1[[#This Row],[Total Population]]</f>
        <v>#DIV/0!</v>
      </c>
      <c r="V2918" s="24" t="e">
        <f>Table1[[#This Row],[Female Ballots]]/Table1[[#This Row],[Female Population]]</f>
        <v>#DIV/0!</v>
      </c>
      <c r="W2918" s="24" t="e">
        <f>Table1[[#This Row],[Male Ballots]]/Table1[[#This Row],[Male Population]]</f>
        <v>#DIV/0!</v>
      </c>
      <c r="X2918" s="24" t="e">
        <f>Table1[[#This Row],[Total Ballots]]/Table1[[#This Row],[Total Population]]</f>
        <v>#DIV/0!</v>
      </c>
      <c r="Y2918" s="24">
        <f>Table1[[#This Row],[Female Ballots]]/Table1[[#This Row],[Female Voters]]</f>
        <v>0.33085033234013295</v>
      </c>
      <c r="Z2918" s="24">
        <f>Table1[[#This Row],[Male Ballots]]/Table1[[#This Row],[Male Voters]]</f>
        <v>0.32033828201314757</v>
      </c>
      <c r="AA2918" s="24">
        <f>Table1[[#This Row],[Total Ballots]]/Table1[[#This Row],[Total Voters]]</f>
        <v>0.32528031948741581</v>
      </c>
    </row>
    <row r="2919" spans="1:27" s="12" customFormat="1" x14ac:dyDescent="0.35">
      <c r="A2919" s="70" t="s">
        <v>47</v>
      </c>
      <c r="B2919" s="71">
        <v>2019</v>
      </c>
      <c r="C2919" s="71" t="s">
        <v>81</v>
      </c>
      <c r="D2919" s="71" t="s">
        <v>69</v>
      </c>
      <c r="E2919" s="72"/>
      <c r="F2919" s="81"/>
      <c r="G2919" s="82" t="s">
        <v>66</v>
      </c>
      <c r="H2919" s="66"/>
      <c r="I2919" s="66"/>
      <c r="J2919" s="66"/>
      <c r="K2919" s="66">
        <v>110170</v>
      </c>
      <c r="L2919" s="66">
        <v>106897</v>
      </c>
      <c r="M2919" s="66">
        <v>646</v>
      </c>
      <c r="N2919" s="66">
        <v>217713</v>
      </c>
      <c r="O2919" s="66">
        <v>47794</v>
      </c>
      <c r="P2919" s="66">
        <v>44428</v>
      </c>
      <c r="Q2919" s="66">
        <v>172</v>
      </c>
      <c r="R2919" s="73">
        <v>92394</v>
      </c>
      <c r="S2919" s="24" t="e">
        <f>Table1[[#This Row],[Female Voters]]/Table1[[#This Row],[Female Population]]</f>
        <v>#DIV/0!</v>
      </c>
      <c r="T2919" s="24" t="e">
        <f>Table1[[#This Row],[Male Voters]]/Table1[[#This Row],[Male Population]]</f>
        <v>#DIV/0!</v>
      </c>
      <c r="U2919" s="24" t="e">
        <f>Table1[[#This Row],[Total Voters]]/Table1[[#This Row],[Total Population]]</f>
        <v>#DIV/0!</v>
      </c>
      <c r="V2919" s="24" t="e">
        <f>Table1[[#This Row],[Female Ballots]]/Table1[[#This Row],[Female Population]]</f>
        <v>#DIV/0!</v>
      </c>
      <c r="W2919" s="24" t="e">
        <f>Table1[[#This Row],[Male Ballots]]/Table1[[#This Row],[Male Population]]</f>
        <v>#DIV/0!</v>
      </c>
      <c r="X2919" s="24" t="e">
        <f>Table1[[#This Row],[Total Ballots]]/Table1[[#This Row],[Total Population]]</f>
        <v>#DIV/0!</v>
      </c>
      <c r="Y2919" s="24">
        <f>Table1[[#This Row],[Female Ballots]]/Table1[[#This Row],[Female Voters]]</f>
        <v>0.43382045929018787</v>
      </c>
      <c r="Z2919" s="24">
        <f>Table1[[#This Row],[Male Ballots]]/Table1[[#This Row],[Male Voters]]</f>
        <v>0.41561503129180427</v>
      </c>
      <c r="AA2919" s="24">
        <f>Table1[[#This Row],[Total Ballots]]/Table1[[#This Row],[Total Voters]]</f>
        <v>0.42438439597084232</v>
      </c>
    </row>
    <row r="2920" spans="1:27" s="12" customFormat="1" x14ac:dyDescent="0.35">
      <c r="A2920" s="70" t="s">
        <v>47</v>
      </c>
      <c r="B2920" s="71">
        <v>2019</v>
      </c>
      <c r="C2920" s="71" t="s">
        <v>81</v>
      </c>
      <c r="D2920" s="71" t="s">
        <v>69</v>
      </c>
      <c r="E2920" s="72"/>
      <c r="F2920" s="81"/>
      <c r="G2920" s="82" t="s">
        <v>67</v>
      </c>
      <c r="H2920" s="66"/>
      <c r="I2920" s="66"/>
      <c r="J2920" s="66"/>
      <c r="K2920" s="66">
        <v>141536</v>
      </c>
      <c r="L2920" s="66">
        <v>118381</v>
      </c>
      <c r="M2920" s="66">
        <v>663</v>
      </c>
      <c r="N2920" s="66">
        <v>260580</v>
      </c>
      <c r="O2920" s="66">
        <v>80743</v>
      </c>
      <c r="P2920" s="66">
        <v>68496</v>
      </c>
      <c r="Q2920" s="66">
        <v>260</v>
      </c>
      <c r="R2920" s="66">
        <v>149499</v>
      </c>
      <c r="S2920" s="24" t="e">
        <f>Table1[[#This Row],[Female Voters]]/Table1[[#This Row],[Female Population]]</f>
        <v>#DIV/0!</v>
      </c>
      <c r="T2920" s="24" t="e">
        <f>Table1[[#This Row],[Male Voters]]/Table1[[#This Row],[Male Population]]</f>
        <v>#DIV/0!</v>
      </c>
      <c r="U2920" s="24" t="e">
        <f>Table1[[#This Row],[Total Voters]]/Table1[[#This Row],[Total Population]]</f>
        <v>#DIV/0!</v>
      </c>
      <c r="V2920" s="24" t="e">
        <f>Table1[[#This Row],[Female Ballots]]/Table1[[#This Row],[Female Population]]</f>
        <v>#DIV/0!</v>
      </c>
      <c r="W2920" s="24" t="e">
        <f>Table1[[#This Row],[Male Ballots]]/Table1[[#This Row],[Male Population]]</f>
        <v>#DIV/0!</v>
      </c>
      <c r="X2920" s="24" t="e">
        <f>Table1[[#This Row],[Total Ballots]]/Table1[[#This Row],[Total Population]]</f>
        <v>#DIV/0!</v>
      </c>
      <c r="Y2920" s="24">
        <f>Table1[[#This Row],[Female Ballots]]/Table1[[#This Row],[Female Voters]]</f>
        <v>0.57047676916120282</v>
      </c>
      <c r="Z2920" s="24">
        <f>Table1[[#This Row],[Male Ballots]]/Table1[[#This Row],[Male Voters]]</f>
        <v>0.57860636419695732</v>
      </c>
      <c r="AA2920" s="24">
        <f>Table1[[#This Row],[Total Ballots]]/Table1[[#This Row],[Total Voters]]</f>
        <v>0.57371632512088422</v>
      </c>
    </row>
    <row r="2921" spans="1:27" s="12" customFormat="1" x14ac:dyDescent="0.35">
      <c r="A2921" s="70" t="s">
        <v>39</v>
      </c>
      <c r="B2921" s="71">
        <v>2019</v>
      </c>
      <c r="C2921" s="71" t="s">
        <v>81</v>
      </c>
      <c r="D2921" s="71" t="s">
        <v>70</v>
      </c>
      <c r="E2921" s="72"/>
      <c r="F2921" s="81"/>
      <c r="G2921" s="82" t="s">
        <v>79</v>
      </c>
      <c r="H2921" s="66"/>
      <c r="I2921" s="66"/>
      <c r="J2921" s="66"/>
      <c r="K2921" s="66">
        <v>48075</v>
      </c>
      <c r="L2921" s="66">
        <v>45199</v>
      </c>
      <c r="M2921" s="66">
        <v>34</v>
      </c>
      <c r="N2921" s="66">
        <v>93308</v>
      </c>
      <c r="O2921" s="66">
        <v>11142</v>
      </c>
      <c r="P2921" s="66">
        <v>9687</v>
      </c>
      <c r="Q2921" s="66">
        <v>6</v>
      </c>
      <c r="R2921" s="73">
        <v>20835</v>
      </c>
      <c r="S2921" s="24" t="e">
        <f>Table1[[#This Row],[Female Voters]]/Table1[[#This Row],[Female Population]]</f>
        <v>#DIV/0!</v>
      </c>
      <c r="T2921" s="24" t="e">
        <f>Table1[[#This Row],[Male Voters]]/Table1[[#This Row],[Male Population]]</f>
        <v>#DIV/0!</v>
      </c>
      <c r="U2921" s="24" t="e">
        <f>Table1[[#This Row],[Total Voters]]/Table1[[#This Row],[Total Population]]</f>
        <v>#DIV/0!</v>
      </c>
      <c r="V2921" s="24" t="e">
        <f>Table1[[#This Row],[Female Ballots]]/Table1[[#This Row],[Female Population]]</f>
        <v>#DIV/0!</v>
      </c>
      <c r="W2921" s="24" t="e">
        <f>Table1[[#This Row],[Male Ballots]]/Table1[[#This Row],[Male Population]]</f>
        <v>#DIV/0!</v>
      </c>
      <c r="X2921" s="24" t="e">
        <f>Table1[[#This Row],[Total Ballots]]/Table1[[#This Row],[Total Population]]</f>
        <v>#DIV/0!</v>
      </c>
      <c r="Y2921" s="24">
        <f>Table1[[#This Row],[Female Ballots]]/Table1[[#This Row],[Female Voters]]</f>
        <v>0.23176287051482058</v>
      </c>
      <c r="Z2921" s="24">
        <f>Table1[[#This Row],[Male Ballots]]/Table1[[#This Row],[Male Voters]]</f>
        <v>0.21431890086063851</v>
      </c>
      <c r="AA2921" s="24">
        <f>Table1[[#This Row],[Total Ballots]]/Table1[[#This Row],[Total Voters]]</f>
        <v>0.22329275088952716</v>
      </c>
    </row>
    <row r="2922" spans="1:27" s="12" customFormat="1" x14ac:dyDescent="0.35">
      <c r="A2922" s="70" t="s">
        <v>39</v>
      </c>
      <c r="B2922" s="71">
        <v>2019</v>
      </c>
      <c r="C2922" s="71" t="s">
        <v>81</v>
      </c>
      <c r="D2922" s="71" t="s">
        <v>70</v>
      </c>
      <c r="E2922" s="72"/>
      <c r="F2922" s="81"/>
      <c r="G2922" s="82" t="s">
        <v>62</v>
      </c>
      <c r="H2922" s="66"/>
      <c r="I2922" s="66"/>
      <c r="J2922" s="66"/>
      <c r="K2922" s="66">
        <v>3429</v>
      </c>
      <c r="L2922" s="66">
        <v>3488</v>
      </c>
      <c r="M2922" s="66">
        <v>12</v>
      </c>
      <c r="N2922" s="66">
        <v>6929</v>
      </c>
      <c r="O2922" s="66">
        <v>316</v>
      </c>
      <c r="P2922" s="66">
        <v>299</v>
      </c>
      <c r="Q2922" s="66">
        <v>2</v>
      </c>
      <c r="R2922" s="73">
        <v>617</v>
      </c>
      <c r="S2922" s="24" t="e">
        <f>Table1[[#This Row],[Female Voters]]/Table1[[#This Row],[Female Population]]</f>
        <v>#DIV/0!</v>
      </c>
      <c r="T2922" s="24" t="e">
        <f>Table1[[#This Row],[Male Voters]]/Table1[[#This Row],[Male Population]]</f>
        <v>#DIV/0!</v>
      </c>
      <c r="U2922" s="24" t="e">
        <f>Table1[[#This Row],[Total Voters]]/Table1[[#This Row],[Total Population]]</f>
        <v>#DIV/0!</v>
      </c>
      <c r="V2922" s="24" t="e">
        <f>Table1[[#This Row],[Female Ballots]]/Table1[[#This Row],[Female Population]]</f>
        <v>#DIV/0!</v>
      </c>
      <c r="W2922" s="24" t="e">
        <f>Table1[[#This Row],[Male Ballots]]/Table1[[#This Row],[Male Population]]</f>
        <v>#DIV/0!</v>
      </c>
      <c r="X2922" s="24" t="e">
        <f>Table1[[#This Row],[Total Ballots]]/Table1[[#This Row],[Total Population]]</f>
        <v>#DIV/0!</v>
      </c>
      <c r="Y2922" s="24">
        <f>Table1[[#This Row],[Female Ballots]]/Table1[[#This Row],[Female Voters]]</f>
        <v>9.2155147273257507E-2</v>
      </c>
      <c r="Z2922" s="24">
        <f>Table1[[#This Row],[Male Ballots]]/Table1[[#This Row],[Male Voters]]</f>
        <v>8.572247706422019E-2</v>
      </c>
      <c r="AA2922" s="24">
        <f>Table1[[#This Row],[Total Ballots]]/Table1[[#This Row],[Total Voters]]</f>
        <v>8.9046038389377982E-2</v>
      </c>
    </row>
    <row r="2923" spans="1:27" s="12" customFormat="1" x14ac:dyDescent="0.35">
      <c r="A2923" s="70" t="s">
        <v>39</v>
      </c>
      <c r="B2923" s="71">
        <v>2019</v>
      </c>
      <c r="C2923" s="71" t="s">
        <v>81</v>
      </c>
      <c r="D2923" s="71" t="s">
        <v>70</v>
      </c>
      <c r="E2923" s="72"/>
      <c r="F2923" s="81"/>
      <c r="G2923" s="82" t="s">
        <v>63</v>
      </c>
      <c r="H2923" s="66"/>
      <c r="I2923" s="66"/>
      <c r="J2923" s="66"/>
      <c r="K2923" s="66">
        <v>6811</v>
      </c>
      <c r="L2923" s="66">
        <v>6663</v>
      </c>
      <c r="M2923" s="66">
        <v>8</v>
      </c>
      <c r="N2923" s="66">
        <v>13482</v>
      </c>
      <c r="O2923" s="66">
        <v>536</v>
      </c>
      <c r="P2923" s="66">
        <v>457</v>
      </c>
      <c r="Q2923" s="66">
        <v>1</v>
      </c>
      <c r="R2923" s="73">
        <v>994</v>
      </c>
      <c r="S2923" s="24" t="e">
        <f>Table1[[#This Row],[Female Voters]]/Table1[[#This Row],[Female Population]]</f>
        <v>#DIV/0!</v>
      </c>
      <c r="T2923" s="24" t="e">
        <f>Table1[[#This Row],[Male Voters]]/Table1[[#This Row],[Male Population]]</f>
        <v>#DIV/0!</v>
      </c>
      <c r="U2923" s="24" t="e">
        <f>Table1[[#This Row],[Total Voters]]/Table1[[#This Row],[Total Population]]</f>
        <v>#DIV/0!</v>
      </c>
      <c r="V2923" s="24" t="e">
        <f>Table1[[#This Row],[Female Ballots]]/Table1[[#This Row],[Female Population]]</f>
        <v>#DIV/0!</v>
      </c>
      <c r="W2923" s="24" t="e">
        <f>Table1[[#This Row],[Male Ballots]]/Table1[[#This Row],[Male Population]]</f>
        <v>#DIV/0!</v>
      </c>
      <c r="X2923" s="24" t="e">
        <f>Table1[[#This Row],[Total Ballots]]/Table1[[#This Row],[Total Population]]</f>
        <v>#DIV/0!</v>
      </c>
      <c r="Y2923" s="24">
        <f>Table1[[#This Row],[Female Ballots]]/Table1[[#This Row],[Female Voters]]</f>
        <v>7.8696226692115692E-2</v>
      </c>
      <c r="Z2923" s="24">
        <f>Table1[[#This Row],[Male Ballots]]/Table1[[#This Row],[Male Voters]]</f>
        <v>6.8587723247786281E-2</v>
      </c>
      <c r="AA2923" s="24">
        <f>Table1[[#This Row],[Total Ballots]]/Table1[[#This Row],[Total Voters]]</f>
        <v>7.3727933541017657E-2</v>
      </c>
    </row>
    <row r="2924" spans="1:27" s="12" customFormat="1" x14ac:dyDescent="0.35">
      <c r="A2924" s="70" t="s">
        <v>39</v>
      </c>
      <c r="B2924" s="71">
        <v>2019</v>
      </c>
      <c r="C2924" s="71" t="s">
        <v>81</v>
      </c>
      <c r="D2924" s="71" t="s">
        <v>70</v>
      </c>
      <c r="E2924" s="72"/>
      <c r="F2924" s="81"/>
      <c r="G2924" s="82" t="s">
        <v>64</v>
      </c>
      <c r="H2924" s="66"/>
      <c r="I2924" s="66"/>
      <c r="J2924" s="66"/>
      <c r="K2924" s="66">
        <v>7282</v>
      </c>
      <c r="L2924" s="66">
        <v>6911</v>
      </c>
      <c r="M2924" s="66">
        <v>4</v>
      </c>
      <c r="N2924" s="66">
        <v>14197</v>
      </c>
      <c r="O2924" s="66">
        <v>788</v>
      </c>
      <c r="P2924" s="66">
        <v>670</v>
      </c>
      <c r="Q2924" s="66">
        <v>1</v>
      </c>
      <c r="R2924" s="73">
        <v>1459</v>
      </c>
      <c r="S2924" s="24" t="e">
        <f>Table1[[#This Row],[Female Voters]]/Table1[[#This Row],[Female Population]]</f>
        <v>#DIV/0!</v>
      </c>
      <c r="T2924" s="24" t="e">
        <f>Table1[[#This Row],[Male Voters]]/Table1[[#This Row],[Male Population]]</f>
        <v>#DIV/0!</v>
      </c>
      <c r="U2924" s="24" t="e">
        <f>Table1[[#This Row],[Total Voters]]/Table1[[#This Row],[Total Population]]</f>
        <v>#DIV/0!</v>
      </c>
      <c r="V2924" s="24" t="e">
        <f>Table1[[#This Row],[Female Ballots]]/Table1[[#This Row],[Female Population]]</f>
        <v>#DIV/0!</v>
      </c>
      <c r="W2924" s="24" t="e">
        <f>Table1[[#This Row],[Male Ballots]]/Table1[[#This Row],[Male Population]]</f>
        <v>#DIV/0!</v>
      </c>
      <c r="X2924" s="24" t="e">
        <f>Table1[[#This Row],[Total Ballots]]/Table1[[#This Row],[Total Population]]</f>
        <v>#DIV/0!</v>
      </c>
      <c r="Y2924" s="24">
        <f>Table1[[#This Row],[Female Ballots]]/Table1[[#This Row],[Female Voters]]</f>
        <v>0.10821202966218071</v>
      </c>
      <c r="Z2924" s="24">
        <f>Table1[[#This Row],[Male Ballots]]/Table1[[#This Row],[Male Voters]]</f>
        <v>9.6946896252351325E-2</v>
      </c>
      <c r="AA2924" s="24">
        <f>Table1[[#This Row],[Total Ballots]]/Table1[[#This Row],[Total Voters]]</f>
        <v>0.10276819046277383</v>
      </c>
    </row>
    <row r="2925" spans="1:27" s="12" customFormat="1" x14ac:dyDescent="0.35">
      <c r="A2925" s="70" t="s">
        <v>39</v>
      </c>
      <c r="B2925" s="71">
        <v>2019</v>
      </c>
      <c r="C2925" s="71" t="s">
        <v>81</v>
      </c>
      <c r="D2925" s="71" t="s">
        <v>70</v>
      </c>
      <c r="E2925" s="72"/>
      <c r="F2925" s="81"/>
      <c r="G2925" s="82" t="s">
        <v>65</v>
      </c>
      <c r="H2925" s="66"/>
      <c r="I2925" s="66"/>
      <c r="J2925" s="66"/>
      <c r="K2925" s="66">
        <v>7557</v>
      </c>
      <c r="L2925" s="66">
        <v>7104</v>
      </c>
      <c r="M2925" s="66">
        <v>2</v>
      </c>
      <c r="N2925" s="66">
        <v>14663</v>
      </c>
      <c r="O2925" s="66">
        <v>1264</v>
      </c>
      <c r="P2925" s="66">
        <v>1031</v>
      </c>
      <c r="Q2925" s="66">
        <v>1</v>
      </c>
      <c r="R2925" s="73">
        <v>2296</v>
      </c>
      <c r="S2925" s="24" t="e">
        <f>Table1[[#This Row],[Female Voters]]/Table1[[#This Row],[Female Population]]</f>
        <v>#DIV/0!</v>
      </c>
      <c r="T2925" s="24" t="e">
        <f>Table1[[#This Row],[Male Voters]]/Table1[[#This Row],[Male Population]]</f>
        <v>#DIV/0!</v>
      </c>
      <c r="U2925" s="24" t="e">
        <f>Table1[[#This Row],[Total Voters]]/Table1[[#This Row],[Total Population]]</f>
        <v>#DIV/0!</v>
      </c>
      <c r="V2925" s="24" t="e">
        <f>Table1[[#This Row],[Female Ballots]]/Table1[[#This Row],[Female Population]]</f>
        <v>#DIV/0!</v>
      </c>
      <c r="W2925" s="24" t="e">
        <f>Table1[[#This Row],[Male Ballots]]/Table1[[#This Row],[Male Population]]</f>
        <v>#DIV/0!</v>
      </c>
      <c r="X2925" s="24" t="e">
        <f>Table1[[#This Row],[Total Ballots]]/Table1[[#This Row],[Total Population]]</f>
        <v>#DIV/0!</v>
      </c>
      <c r="Y2925" s="24">
        <f>Table1[[#This Row],[Female Ballots]]/Table1[[#This Row],[Female Voters]]</f>
        <v>0.16726214106126769</v>
      </c>
      <c r="Z2925" s="24">
        <f>Table1[[#This Row],[Male Ballots]]/Table1[[#This Row],[Male Voters]]</f>
        <v>0.14512950450450451</v>
      </c>
      <c r="AA2925" s="24">
        <f>Table1[[#This Row],[Total Ballots]]/Table1[[#This Row],[Total Voters]]</f>
        <v>0.15658460069562846</v>
      </c>
    </row>
    <row r="2926" spans="1:27" s="12" customFormat="1" x14ac:dyDescent="0.35">
      <c r="A2926" s="70" t="s">
        <v>39</v>
      </c>
      <c r="B2926" s="71">
        <v>2019</v>
      </c>
      <c r="C2926" s="71" t="s">
        <v>81</v>
      </c>
      <c r="D2926" s="71" t="s">
        <v>70</v>
      </c>
      <c r="E2926" s="72"/>
      <c r="F2926" s="81"/>
      <c r="G2926" s="82" t="s">
        <v>66</v>
      </c>
      <c r="H2926" s="66"/>
      <c r="I2926" s="66"/>
      <c r="J2926" s="66"/>
      <c r="K2926" s="66">
        <v>9734</v>
      </c>
      <c r="L2926" s="66">
        <v>8932</v>
      </c>
      <c r="M2926" s="66">
        <v>5</v>
      </c>
      <c r="N2926" s="66">
        <v>18671</v>
      </c>
      <c r="O2926" s="66">
        <v>2618</v>
      </c>
      <c r="P2926" s="66">
        <v>2195</v>
      </c>
      <c r="Q2926" s="66">
        <v>1</v>
      </c>
      <c r="R2926" s="73">
        <v>4814</v>
      </c>
      <c r="S2926" s="24" t="e">
        <f>Table1[[#This Row],[Female Voters]]/Table1[[#This Row],[Female Population]]</f>
        <v>#DIV/0!</v>
      </c>
      <c r="T2926" s="24" t="e">
        <f>Table1[[#This Row],[Male Voters]]/Table1[[#This Row],[Male Population]]</f>
        <v>#DIV/0!</v>
      </c>
      <c r="U2926" s="24" t="e">
        <f>Table1[[#This Row],[Total Voters]]/Table1[[#This Row],[Total Population]]</f>
        <v>#DIV/0!</v>
      </c>
      <c r="V2926" s="24" t="e">
        <f>Table1[[#This Row],[Female Ballots]]/Table1[[#This Row],[Female Population]]</f>
        <v>#DIV/0!</v>
      </c>
      <c r="W2926" s="24" t="e">
        <f>Table1[[#This Row],[Male Ballots]]/Table1[[#This Row],[Male Population]]</f>
        <v>#DIV/0!</v>
      </c>
      <c r="X2926" s="24" t="e">
        <f>Table1[[#This Row],[Total Ballots]]/Table1[[#This Row],[Total Population]]</f>
        <v>#DIV/0!</v>
      </c>
      <c r="Y2926" s="24">
        <f>Table1[[#This Row],[Female Ballots]]/Table1[[#This Row],[Female Voters]]</f>
        <v>0.26895418122046433</v>
      </c>
      <c r="Z2926" s="24">
        <f>Table1[[#This Row],[Male Ballots]]/Table1[[#This Row],[Male Voters]]</f>
        <v>0.24574563367666816</v>
      </c>
      <c r="AA2926" s="24">
        <f>Table1[[#This Row],[Total Ballots]]/Table1[[#This Row],[Total Voters]]</f>
        <v>0.25783300305286272</v>
      </c>
    </row>
    <row r="2927" spans="1:27" s="12" customFormat="1" x14ac:dyDescent="0.35">
      <c r="A2927" s="70" t="s">
        <v>39</v>
      </c>
      <c r="B2927" s="71">
        <v>2019</v>
      </c>
      <c r="C2927" s="71" t="s">
        <v>81</v>
      </c>
      <c r="D2927" s="71" t="s">
        <v>70</v>
      </c>
      <c r="E2927" s="72"/>
      <c r="F2927" s="81"/>
      <c r="G2927" s="82" t="s">
        <v>67</v>
      </c>
      <c r="H2927" s="66"/>
      <c r="I2927" s="66"/>
      <c r="J2927" s="66"/>
      <c r="K2927" s="66">
        <v>13262</v>
      </c>
      <c r="L2927" s="66">
        <v>12101</v>
      </c>
      <c r="M2927" s="66">
        <v>3</v>
      </c>
      <c r="N2927" s="66">
        <v>25366</v>
      </c>
      <c r="O2927" s="66">
        <v>5620</v>
      </c>
      <c r="P2927" s="66">
        <v>5035</v>
      </c>
      <c r="Q2927" s="66"/>
      <c r="R2927" s="66">
        <v>10655</v>
      </c>
      <c r="S2927" s="24" t="e">
        <f>Table1[[#This Row],[Female Voters]]/Table1[[#This Row],[Female Population]]</f>
        <v>#DIV/0!</v>
      </c>
      <c r="T2927" s="24" t="e">
        <f>Table1[[#This Row],[Male Voters]]/Table1[[#This Row],[Male Population]]</f>
        <v>#DIV/0!</v>
      </c>
      <c r="U2927" s="24" t="e">
        <f>Table1[[#This Row],[Total Voters]]/Table1[[#This Row],[Total Population]]</f>
        <v>#DIV/0!</v>
      </c>
      <c r="V2927" s="24" t="e">
        <f>Table1[[#This Row],[Female Ballots]]/Table1[[#This Row],[Female Population]]</f>
        <v>#DIV/0!</v>
      </c>
      <c r="W2927" s="24" t="e">
        <f>Table1[[#This Row],[Male Ballots]]/Table1[[#This Row],[Male Population]]</f>
        <v>#DIV/0!</v>
      </c>
      <c r="X2927" s="24" t="e">
        <f>Table1[[#This Row],[Total Ballots]]/Table1[[#This Row],[Total Population]]</f>
        <v>#DIV/0!</v>
      </c>
      <c r="Y2927" s="24">
        <f>Table1[[#This Row],[Female Ballots]]/Table1[[#This Row],[Female Voters]]</f>
        <v>0.42376715427537326</v>
      </c>
      <c r="Z2927" s="24">
        <f>Table1[[#This Row],[Male Ballots]]/Table1[[#This Row],[Male Voters]]</f>
        <v>0.41608131559375261</v>
      </c>
      <c r="AA2927" s="24">
        <f>Table1[[#This Row],[Total Ballots]]/Table1[[#This Row],[Total Voters]]</f>
        <v>0.42005046124733897</v>
      </c>
    </row>
    <row r="2928" spans="1:27" s="12" customFormat="1" x14ac:dyDescent="0.35">
      <c r="A2928" s="70" t="s">
        <v>50</v>
      </c>
      <c r="B2928" s="71">
        <v>2019</v>
      </c>
      <c r="C2928" s="71" t="s">
        <v>81</v>
      </c>
      <c r="D2928" s="71"/>
      <c r="E2928" s="72"/>
      <c r="F2928" s="81"/>
      <c r="G2928" s="82" t="s">
        <v>79</v>
      </c>
      <c r="H2928" s="66"/>
      <c r="I2928" s="66"/>
      <c r="J2928" s="66"/>
      <c r="K2928" s="66">
        <v>13563</v>
      </c>
      <c r="L2928" s="66">
        <v>13132</v>
      </c>
      <c r="M2928" s="66">
        <v>19</v>
      </c>
      <c r="N2928" s="66">
        <v>26714</v>
      </c>
      <c r="O2928" s="66">
        <v>5173</v>
      </c>
      <c r="P2928" s="66">
        <v>4679</v>
      </c>
      <c r="Q2928" s="66">
        <v>3</v>
      </c>
      <c r="R2928" s="73">
        <v>9855</v>
      </c>
      <c r="S2928" s="24" t="e">
        <f>Table1[[#This Row],[Female Voters]]/Table1[[#This Row],[Female Population]]</f>
        <v>#DIV/0!</v>
      </c>
      <c r="T2928" s="24" t="e">
        <f>Table1[[#This Row],[Male Voters]]/Table1[[#This Row],[Male Population]]</f>
        <v>#DIV/0!</v>
      </c>
      <c r="U2928" s="24" t="e">
        <f>Table1[[#This Row],[Total Voters]]/Table1[[#This Row],[Total Population]]</f>
        <v>#DIV/0!</v>
      </c>
      <c r="V2928" s="24" t="e">
        <f>Table1[[#This Row],[Female Ballots]]/Table1[[#This Row],[Female Population]]</f>
        <v>#DIV/0!</v>
      </c>
      <c r="W2928" s="24" t="e">
        <f>Table1[[#This Row],[Male Ballots]]/Table1[[#This Row],[Male Population]]</f>
        <v>#DIV/0!</v>
      </c>
      <c r="X2928" s="24" t="e">
        <f>Table1[[#This Row],[Total Ballots]]/Table1[[#This Row],[Total Population]]</f>
        <v>#DIV/0!</v>
      </c>
      <c r="Y2928" s="24">
        <f>Table1[[#This Row],[Female Ballots]]/Table1[[#This Row],[Female Voters]]</f>
        <v>0.38140529381405291</v>
      </c>
      <c r="Z2928" s="24">
        <f>Table1[[#This Row],[Male Ballots]]/Table1[[#This Row],[Male Voters]]</f>
        <v>0.35630520865062443</v>
      </c>
      <c r="AA2928" s="24">
        <f>Table1[[#This Row],[Total Ballots]]/Table1[[#This Row],[Total Voters]]</f>
        <v>0.3689076888522872</v>
      </c>
    </row>
    <row r="2929" spans="1:27" s="12" customFormat="1" x14ac:dyDescent="0.35">
      <c r="A2929" s="70" t="s">
        <v>50</v>
      </c>
      <c r="B2929" s="71">
        <v>2019</v>
      </c>
      <c r="C2929" s="71" t="s">
        <v>81</v>
      </c>
      <c r="D2929" s="71"/>
      <c r="E2929" s="72"/>
      <c r="F2929" s="81"/>
      <c r="G2929" s="82" t="s">
        <v>62</v>
      </c>
      <c r="H2929" s="66"/>
      <c r="I2929" s="66"/>
      <c r="J2929" s="66"/>
      <c r="K2929" s="66">
        <v>1532</v>
      </c>
      <c r="L2929" s="66">
        <v>1466</v>
      </c>
      <c r="M2929" s="66">
        <v>7</v>
      </c>
      <c r="N2929" s="66">
        <v>3005</v>
      </c>
      <c r="O2929" s="66">
        <v>182</v>
      </c>
      <c r="P2929" s="66">
        <v>166</v>
      </c>
      <c r="Q2929" s="66"/>
      <c r="R2929" s="73">
        <v>348</v>
      </c>
      <c r="S2929" s="24" t="e">
        <f>Table1[[#This Row],[Female Voters]]/Table1[[#This Row],[Female Population]]</f>
        <v>#DIV/0!</v>
      </c>
      <c r="T2929" s="24" t="e">
        <f>Table1[[#This Row],[Male Voters]]/Table1[[#This Row],[Male Population]]</f>
        <v>#DIV/0!</v>
      </c>
      <c r="U2929" s="24" t="e">
        <f>Table1[[#This Row],[Total Voters]]/Table1[[#This Row],[Total Population]]</f>
        <v>#DIV/0!</v>
      </c>
      <c r="V2929" s="24" t="e">
        <f>Table1[[#This Row],[Female Ballots]]/Table1[[#This Row],[Female Population]]</f>
        <v>#DIV/0!</v>
      </c>
      <c r="W2929" s="24" t="e">
        <f>Table1[[#This Row],[Male Ballots]]/Table1[[#This Row],[Male Population]]</f>
        <v>#DIV/0!</v>
      </c>
      <c r="X2929" s="24" t="e">
        <f>Table1[[#This Row],[Total Ballots]]/Table1[[#This Row],[Total Population]]</f>
        <v>#DIV/0!</v>
      </c>
      <c r="Y2929" s="24">
        <f>Table1[[#This Row],[Female Ballots]]/Table1[[#This Row],[Female Voters]]</f>
        <v>0.11879895561357702</v>
      </c>
      <c r="Z2929" s="24">
        <f>Table1[[#This Row],[Male Ballots]]/Table1[[#This Row],[Male Voters]]</f>
        <v>0.11323328785811733</v>
      </c>
      <c r="AA2929" s="24">
        <f>Table1[[#This Row],[Total Ballots]]/Table1[[#This Row],[Total Voters]]</f>
        <v>0.11580698835274543</v>
      </c>
    </row>
    <row r="2930" spans="1:27" s="12" customFormat="1" x14ac:dyDescent="0.35">
      <c r="A2930" s="70" t="s">
        <v>50</v>
      </c>
      <c r="B2930" s="71">
        <v>2019</v>
      </c>
      <c r="C2930" s="71" t="s">
        <v>81</v>
      </c>
      <c r="D2930" s="71"/>
      <c r="E2930" s="72"/>
      <c r="F2930" s="81"/>
      <c r="G2930" s="82" t="s">
        <v>63</v>
      </c>
      <c r="H2930" s="66"/>
      <c r="I2930" s="66"/>
      <c r="J2930" s="66"/>
      <c r="K2930" s="66">
        <v>1959</v>
      </c>
      <c r="L2930" s="66">
        <v>1991</v>
      </c>
      <c r="M2930" s="66">
        <v>6</v>
      </c>
      <c r="N2930" s="66">
        <v>3956</v>
      </c>
      <c r="O2930" s="66">
        <v>343</v>
      </c>
      <c r="P2930" s="66">
        <v>301</v>
      </c>
      <c r="Q2930" s="66">
        <v>1</v>
      </c>
      <c r="R2930" s="73">
        <v>645</v>
      </c>
      <c r="S2930" s="24" t="e">
        <f>Table1[[#This Row],[Female Voters]]/Table1[[#This Row],[Female Population]]</f>
        <v>#DIV/0!</v>
      </c>
      <c r="T2930" s="24" t="e">
        <f>Table1[[#This Row],[Male Voters]]/Table1[[#This Row],[Male Population]]</f>
        <v>#DIV/0!</v>
      </c>
      <c r="U2930" s="24" t="e">
        <f>Table1[[#This Row],[Total Voters]]/Table1[[#This Row],[Total Population]]</f>
        <v>#DIV/0!</v>
      </c>
      <c r="V2930" s="24" t="e">
        <f>Table1[[#This Row],[Female Ballots]]/Table1[[#This Row],[Female Population]]</f>
        <v>#DIV/0!</v>
      </c>
      <c r="W2930" s="24" t="e">
        <f>Table1[[#This Row],[Male Ballots]]/Table1[[#This Row],[Male Population]]</f>
        <v>#DIV/0!</v>
      </c>
      <c r="X2930" s="24" t="e">
        <f>Table1[[#This Row],[Total Ballots]]/Table1[[#This Row],[Total Population]]</f>
        <v>#DIV/0!</v>
      </c>
      <c r="Y2930" s="24">
        <f>Table1[[#This Row],[Female Ballots]]/Table1[[#This Row],[Female Voters]]</f>
        <v>0.17508933129147525</v>
      </c>
      <c r="Z2930" s="24">
        <f>Table1[[#This Row],[Male Ballots]]/Table1[[#This Row],[Male Voters]]</f>
        <v>0.15118031140130589</v>
      </c>
      <c r="AA2930" s="24">
        <f>Table1[[#This Row],[Total Ballots]]/Table1[[#This Row],[Total Voters]]</f>
        <v>0.16304347826086957</v>
      </c>
    </row>
    <row r="2931" spans="1:27" s="12" customFormat="1" x14ac:dyDescent="0.35">
      <c r="A2931" s="70" t="s">
        <v>50</v>
      </c>
      <c r="B2931" s="71">
        <v>2019</v>
      </c>
      <c r="C2931" s="71" t="s">
        <v>81</v>
      </c>
      <c r="D2931" s="71"/>
      <c r="E2931" s="72"/>
      <c r="F2931" s="81"/>
      <c r="G2931" s="82" t="s">
        <v>64</v>
      </c>
      <c r="H2931" s="66"/>
      <c r="I2931" s="66"/>
      <c r="J2931" s="66"/>
      <c r="K2931" s="66">
        <v>1862</v>
      </c>
      <c r="L2931" s="66">
        <v>1816</v>
      </c>
      <c r="M2931" s="66">
        <v>1</v>
      </c>
      <c r="N2931" s="66">
        <v>3679</v>
      </c>
      <c r="O2931" s="66">
        <v>511</v>
      </c>
      <c r="P2931" s="66">
        <v>433</v>
      </c>
      <c r="Q2931" s="66"/>
      <c r="R2931" s="73">
        <v>944</v>
      </c>
      <c r="S2931" s="24" t="e">
        <f>Table1[[#This Row],[Female Voters]]/Table1[[#This Row],[Female Population]]</f>
        <v>#DIV/0!</v>
      </c>
      <c r="T2931" s="24" t="e">
        <f>Table1[[#This Row],[Male Voters]]/Table1[[#This Row],[Male Population]]</f>
        <v>#DIV/0!</v>
      </c>
      <c r="U2931" s="24" t="e">
        <f>Table1[[#This Row],[Total Voters]]/Table1[[#This Row],[Total Population]]</f>
        <v>#DIV/0!</v>
      </c>
      <c r="V2931" s="24" t="e">
        <f>Table1[[#This Row],[Female Ballots]]/Table1[[#This Row],[Female Population]]</f>
        <v>#DIV/0!</v>
      </c>
      <c r="W2931" s="24" t="e">
        <f>Table1[[#This Row],[Male Ballots]]/Table1[[#This Row],[Male Population]]</f>
        <v>#DIV/0!</v>
      </c>
      <c r="X2931" s="24" t="e">
        <f>Table1[[#This Row],[Total Ballots]]/Table1[[#This Row],[Total Population]]</f>
        <v>#DIV/0!</v>
      </c>
      <c r="Y2931" s="24">
        <f>Table1[[#This Row],[Female Ballots]]/Table1[[#This Row],[Female Voters]]</f>
        <v>0.27443609022556392</v>
      </c>
      <c r="Z2931" s="24">
        <f>Table1[[#This Row],[Male Ballots]]/Table1[[#This Row],[Male Voters]]</f>
        <v>0.23843612334801761</v>
      </c>
      <c r="AA2931" s="24">
        <f>Table1[[#This Row],[Total Ballots]]/Table1[[#This Row],[Total Voters]]</f>
        <v>0.25659146507203046</v>
      </c>
    </row>
    <row r="2932" spans="1:27" s="12" customFormat="1" x14ac:dyDescent="0.35">
      <c r="A2932" s="70" t="s">
        <v>50</v>
      </c>
      <c r="B2932" s="71">
        <v>2019</v>
      </c>
      <c r="C2932" s="71" t="s">
        <v>81</v>
      </c>
      <c r="D2932" s="71"/>
      <c r="E2932" s="72"/>
      <c r="F2932" s="81"/>
      <c r="G2932" s="82" t="s">
        <v>65</v>
      </c>
      <c r="H2932" s="66"/>
      <c r="I2932" s="66"/>
      <c r="J2932" s="66"/>
      <c r="K2932" s="66">
        <v>1889</v>
      </c>
      <c r="L2932" s="66">
        <v>1859</v>
      </c>
      <c r="M2932" s="66">
        <v>2</v>
      </c>
      <c r="N2932" s="66">
        <v>3750</v>
      </c>
      <c r="O2932" s="66">
        <v>630</v>
      </c>
      <c r="P2932" s="66">
        <v>574</v>
      </c>
      <c r="Q2932" s="66"/>
      <c r="R2932" s="73">
        <v>1204</v>
      </c>
      <c r="S2932" s="24" t="e">
        <f>Table1[[#This Row],[Female Voters]]/Table1[[#This Row],[Female Population]]</f>
        <v>#DIV/0!</v>
      </c>
      <c r="T2932" s="24" t="e">
        <f>Table1[[#This Row],[Male Voters]]/Table1[[#This Row],[Male Population]]</f>
        <v>#DIV/0!</v>
      </c>
      <c r="U2932" s="24" t="e">
        <f>Table1[[#This Row],[Total Voters]]/Table1[[#This Row],[Total Population]]</f>
        <v>#DIV/0!</v>
      </c>
      <c r="V2932" s="24" t="e">
        <f>Table1[[#This Row],[Female Ballots]]/Table1[[#This Row],[Female Population]]</f>
        <v>#DIV/0!</v>
      </c>
      <c r="W2932" s="24" t="e">
        <f>Table1[[#This Row],[Male Ballots]]/Table1[[#This Row],[Male Population]]</f>
        <v>#DIV/0!</v>
      </c>
      <c r="X2932" s="24" t="e">
        <f>Table1[[#This Row],[Total Ballots]]/Table1[[#This Row],[Total Population]]</f>
        <v>#DIV/0!</v>
      </c>
      <c r="Y2932" s="24">
        <f>Table1[[#This Row],[Female Ballots]]/Table1[[#This Row],[Female Voters]]</f>
        <v>0.33350979354155635</v>
      </c>
      <c r="Z2932" s="24">
        <f>Table1[[#This Row],[Male Ballots]]/Table1[[#This Row],[Male Voters]]</f>
        <v>0.3087681549220011</v>
      </c>
      <c r="AA2932" s="24">
        <f>Table1[[#This Row],[Total Ballots]]/Table1[[#This Row],[Total Voters]]</f>
        <v>0.32106666666666667</v>
      </c>
    </row>
    <row r="2933" spans="1:27" s="12" customFormat="1" x14ac:dyDescent="0.35">
      <c r="A2933" s="70" t="s">
        <v>50</v>
      </c>
      <c r="B2933" s="71">
        <v>2019</v>
      </c>
      <c r="C2933" s="71" t="s">
        <v>81</v>
      </c>
      <c r="D2933" s="71"/>
      <c r="E2933" s="72"/>
      <c r="F2933" s="81"/>
      <c r="G2933" s="82" t="s">
        <v>66</v>
      </c>
      <c r="H2933" s="66"/>
      <c r="I2933" s="66"/>
      <c r="J2933" s="66"/>
      <c r="K2933" s="66">
        <v>2604</v>
      </c>
      <c r="L2933" s="66">
        <v>2393</v>
      </c>
      <c r="M2933" s="66">
        <v>2</v>
      </c>
      <c r="N2933" s="66">
        <v>4999</v>
      </c>
      <c r="O2933" s="66">
        <v>1201</v>
      </c>
      <c r="P2933" s="66">
        <v>1009</v>
      </c>
      <c r="Q2933" s="66">
        <v>1</v>
      </c>
      <c r="R2933" s="73">
        <v>2211</v>
      </c>
      <c r="S2933" s="24" t="e">
        <f>Table1[[#This Row],[Female Voters]]/Table1[[#This Row],[Female Population]]</f>
        <v>#DIV/0!</v>
      </c>
      <c r="T2933" s="24" t="e">
        <f>Table1[[#This Row],[Male Voters]]/Table1[[#This Row],[Male Population]]</f>
        <v>#DIV/0!</v>
      </c>
      <c r="U2933" s="24" t="e">
        <f>Table1[[#This Row],[Total Voters]]/Table1[[#This Row],[Total Population]]</f>
        <v>#DIV/0!</v>
      </c>
      <c r="V2933" s="24" t="e">
        <f>Table1[[#This Row],[Female Ballots]]/Table1[[#This Row],[Female Population]]</f>
        <v>#DIV/0!</v>
      </c>
      <c r="W2933" s="24" t="e">
        <f>Table1[[#This Row],[Male Ballots]]/Table1[[#This Row],[Male Population]]</f>
        <v>#DIV/0!</v>
      </c>
      <c r="X2933" s="24" t="e">
        <f>Table1[[#This Row],[Total Ballots]]/Table1[[#This Row],[Total Population]]</f>
        <v>#DIV/0!</v>
      </c>
      <c r="Y2933" s="24">
        <f>Table1[[#This Row],[Female Ballots]]/Table1[[#This Row],[Female Voters]]</f>
        <v>0.46121351766513058</v>
      </c>
      <c r="Z2933" s="24">
        <f>Table1[[#This Row],[Male Ballots]]/Table1[[#This Row],[Male Voters]]</f>
        <v>0.42164646886753032</v>
      </c>
      <c r="AA2933" s="24">
        <f>Table1[[#This Row],[Total Ballots]]/Table1[[#This Row],[Total Voters]]</f>
        <v>0.44228845769153829</v>
      </c>
    </row>
    <row r="2934" spans="1:27" s="12" customFormat="1" x14ac:dyDescent="0.35">
      <c r="A2934" s="70" t="s">
        <v>50</v>
      </c>
      <c r="B2934" s="71">
        <v>2019</v>
      </c>
      <c r="C2934" s="71" t="s">
        <v>81</v>
      </c>
      <c r="D2934" s="71"/>
      <c r="E2934" s="72"/>
      <c r="F2934" s="81"/>
      <c r="G2934" s="82" t="s">
        <v>67</v>
      </c>
      <c r="H2934" s="66"/>
      <c r="I2934" s="66"/>
      <c r="J2934" s="66"/>
      <c r="K2934" s="66">
        <v>3717</v>
      </c>
      <c r="L2934" s="66">
        <v>3607</v>
      </c>
      <c r="M2934" s="66">
        <v>1</v>
      </c>
      <c r="N2934" s="66">
        <v>7325</v>
      </c>
      <c r="O2934" s="66">
        <v>2306</v>
      </c>
      <c r="P2934" s="66">
        <v>2196</v>
      </c>
      <c r="Q2934" s="66">
        <v>1</v>
      </c>
      <c r="R2934" s="66">
        <v>4503</v>
      </c>
      <c r="S2934" s="24" t="e">
        <f>Table1[[#This Row],[Female Voters]]/Table1[[#This Row],[Female Population]]</f>
        <v>#DIV/0!</v>
      </c>
      <c r="T2934" s="24" t="e">
        <f>Table1[[#This Row],[Male Voters]]/Table1[[#This Row],[Male Population]]</f>
        <v>#DIV/0!</v>
      </c>
      <c r="U2934" s="24" t="e">
        <f>Table1[[#This Row],[Total Voters]]/Table1[[#This Row],[Total Population]]</f>
        <v>#DIV/0!</v>
      </c>
      <c r="V2934" s="24" t="e">
        <f>Table1[[#This Row],[Female Ballots]]/Table1[[#This Row],[Female Population]]</f>
        <v>#DIV/0!</v>
      </c>
      <c r="W2934" s="24" t="e">
        <f>Table1[[#This Row],[Male Ballots]]/Table1[[#This Row],[Male Population]]</f>
        <v>#DIV/0!</v>
      </c>
      <c r="X2934" s="24" t="e">
        <f>Table1[[#This Row],[Total Ballots]]/Table1[[#This Row],[Total Population]]</f>
        <v>#DIV/0!</v>
      </c>
      <c r="Y2934" s="24">
        <f>Table1[[#This Row],[Female Ballots]]/Table1[[#This Row],[Female Voters]]</f>
        <v>0.62039278988431534</v>
      </c>
      <c r="Z2934" s="24">
        <f>Table1[[#This Row],[Male Ballots]]/Table1[[#This Row],[Male Voters]]</f>
        <v>0.6088161907402273</v>
      </c>
      <c r="AA2934" s="24">
        <f>Table1[[#This Row],[Total Ballots]]/Table1[[#This Row],[Total Voters]]</f>
        <v>0.61474402730375421</v>
      </c>
    </row>
    <row r="2935" spans="1:27" s="12" customFormat="1" x14ac:dyDescent="0.35">
      <c r="A2935" s="70" t="s">
        <v>29</v>
      </c>
      <c r="B2935" s="71">
        <v>2019</v>
      </c>
      <c r="C2935" s="71" t="s">
        <v>81</v>
      </c>
      <c r="D2935" s="71"/>
      <c r="E2935" s="72"/>
      <c r="F2935" s="81"/>
      <c r="G2935" s="82" t="s">
        <v>79</v>
      </c>
      <c r="H2935" s="66"/>
      <c r="I2935" s="66"/>
      <c r="J2935" s="66"/>
      <c r="K2935" s="66">
        <v>7108</v>
      </c>
      <c r="L2935" s="66">
        <v>7137</v>
      </c>
      <c r="M2935" s="66">
        <v>9</v>
      </c>
      <c r="N2935" s="66">
        <v>14254</v>
      </c>
      <c r="O2935" s="66">
        <v>2440</v>
      </c>
      <c r="P2935" s="66">
        <v>2169</v>
      </c>
      <c r="Q2935" s="66">
        <v>3</v>
      </c>
      <c r="R2935" s="73">
        <v>4612</v>
      </c>
      <c r="S2935" s="24" t="e">
        <f>Table1[[#This Row],[Female Voters]]/Table1[[#This Row],[Female Population]]</f>
        <v>#DIV/0!</v>
      </c>
      <c r="T2935" s="24" t="e">
        <f>Table1[[#This Row],[Male Voters]]/Table1[[#This Row],[Male Population]]</f>
        <v>#DIV/0!</v>
      </c>
      <c r="U2935" s="24" t="e">
        <f>Table1[[#This Row],[Total Voters]]/Table1[[#This Row],[Total Population]]</f>
        <v>#DIV/0!</v>
      </c>
      <c r="V2935" s="24" t="e">
        <f>Table1[[#This Row],[Female Ballots]]/Table1[[#This Row],[Female Population]]</f>
        <v>#DIV/0!</v>
      </c>
      <c r="W2935" s="24" t="e">
        <f>Table1[[#This Row],[Male Ballots]]/Table1[[#This Row],[Male Population]]</f>
        <v>#DIV/0!</v>
      </c>
      <c r="X2935" s="24" t="e">
        <f>Table1[[#This Row],[Total Ballots]]/Table1[[#This Row],[Total Population]]</f>
        <v>#DIV/0!</v>
      </c>
      <c r="Y2935" s="24">
        <f>Table1[[#This Row],[Female Ballots]]/Table1[[#This Row],[Female Voters]]</f>
        <v>0.34327518289251546</v>
      </c>
      <c r="Z2935" s="24">
        <f>Table1[[#This Row],[Male Ballots]]/Table1[[#This Row],[Male Voters]]</f>
        <v>0.30390920554854983</v>
      </c>
      <c r="AA2935" s="24">
        <f>Table1[[#This Row],[Total Ballots]]/Table1[[#This Row],[Total Voters]]</f>
        <v>0.32355829942472286</v>
      </c>
    </row>
    <row r="2936" spans="1:27" s="12" customFormat="1" x14ac:dyDescent="0.35">
      <c r="A2936" s="70" t="s">
        <v>29</v>
      </c>
      <c r="B2936" s="71">
        <v>2019</v>
      </c>
      <c r="C2936" s="71" t="s">
        <v>81</v>
      </c>
      <c r="D2936" s="71"/>
      <c r="E2936" s="72"/>
      <c r="F2936" s="81"/>
      <c r="G2936" s="82" t="s">
        <v>62</v>
      </c>
      <c r="H2936" s="66"/>
      <c r="I2936" s="66"/>
      <c r="J2936" s="66"/>
      <c r="K2936" s="66">
        <v>385</v>
      </c>
      <c r="L2936" s="66">
        <v>398</v>
      </c>
      <c r="M2936" s="66">
        <v>3</v>
      </c>
      <c r="N2936" s="66">
        <v>786</v>
      </c>
      <c r="O2936" s="66">
        <v>55</v>
      </c>
      <c r="P2936" s="66">
        <v>52</v>
      </c>
      <c r="Q2936" s="66"/>
      <c r="R2936" s="73">
        <v>107</v>
      </c>
      <c r="S2936" s="24" t="e">
        <f>Table1[[#This Row],[Female Voters]]/Table1[[#This Row],[Female Population]]</f>
        <v>#DIV/0!</v>
      </c>
      <c r="T2936" s="24" t="e">
        <f>Table1[[#This Row],[Male Voters]]/Table1[[#This Row],[Male Population]]</f>
        <v>#DIV/0!</v>
      </c>
      <c r="U2936" s="24" t="e">
        <f>Table1[[#This Row],[Total Voters]]/Table1[[#This Row],[Total Population]]</f>
        <v>#DIV/0!</v>
      </c>
      <c r="V2936" s="24" t="e">
        <f>Table1[[#This Row],[Female Ballots]]/Table1[[#This Row],[Female Population]]</f>
        <v>#DIV/0!</v>
      </c>
      <c r="W2936" s="24" t="e">
        <f>Table1[[#This Row],[Male Ballots]]/Table1[[#This Row],[Male Population]]</f>
        <v>#DIV/0!</v>
      </c>
      <c r="X2936" s="24" t="e">
        <f>Table1[[#This Row],[Total Ballots]]/Table1[[#This Row],[Total Population]]</f>
        <v>#DIV/0!</v>
      </c>
      <c r="Y2936" s="24">
        <f>Table1[[#This Row],[Female Ballots]]/Table1[[#This Row],[Female Voters]]</f>
        <v>0.14285714285714285</v>
      </c>
      <c r="Z2936" s="24">
        <f>Table1[[#This Row],[Male Ballots]]/Table1[[#This Row],[Male Voters]]</f>
        <v>0.1306532663316583</v>
      </c>
      <c r="AA2936" s="24">
        <f>Table1[[#This Row],[Total Ballots]]/Table1[[#This Row],[Total Voters]]</f>
        <v>0.13613231552162849</v>
      </c>
    </row>
    <row r="2937" spans="1:27" s="12" customFormat="1" x14ac:dyDescent="0.35">
      <c r="A2937" s="70" t="s">
        <v>29</v>
      </c>
      <c r="B2937" s="71">
        <v>2019</v>
      </c>
      <c r="C2937" s="71" t="s">
        <v>81</v>
      </c>
      <c r="D2937" s="71"/>
      <c r="E2937" s="72"/>
      <c r="F2937" s="81"/>
      <c r="G2937" s="82" t="s">
        <v>63</v>
      </c>
      <c r="H2937" s="66"/>
      <c r="I2937" s="66"/>
      <c r="J2937" s="66"/>
      <c r="K2937" s="66">
        <v>841</v>
      </c>
      <c r="L2937" s="66">
        <v>796</v>
      </c>
      <c r="M2937" s="66">
        <v>1</v>
      </c>
      <c r="N2937" s="66">
        <v>1638</v>
      </c>
      <c r="O2937" s="66">
        <v>104</v>
      </c>
      <c r="P2937" s="66">
        <v>85</v>
      </c>
      <c r="Q2937" s="66"/>
      <c r="R2937" s="73">
        <v>189</v>
      </c>
      <c r="S2937" s="24" t="e">
        <f>Table1[[#This Row],[Female Voters]]/Table1[[#This Row],[Female Population]]</f>
        <v>#DIV/0!</v>
      </c>
      <c r="T2937" s="24" t="e">
        <f>Table1[[#This Row],[Male Voters]]/Table1[[#This Row],[Male Population]]</f>
        <v>#DIV/0!</v>
      </c>
      <c r="U2937" s="24" t="e">
        <f>Table1[[#This Row],[Total Voters]]/Table1[[#This Row],[Total Population]]</f>
        <v>#DIV/0!</v>
      </c>
      <c r="V2937" s="24" t="e">
        <f>Table1[[#This Row],[Female Ballots]]/Table1[[#This Row],[Female Population]]</f>
        <v>#DIV/0!</v>
      </c>
      <c r="W2937" s="24" t="e">
        <f>Table1[[#This Row],[Male Ballots]]/Table1[[#This Row],[Male Population]]</f>
        <v>#DIV/0!</v>
      </c>
      <c r="X2937" s="24" t="e">
        <f>Table1[[#This Row],[Total Ballots]]/Table1[[#This Row],[Total Population]]</f>
        <v>#DIV/0!</v>
      </c>
      <c r="Y2937" s="24">
        <f>Table1[[#This Row],[Female Ballots]]/Table1[[#This Row],[Female Voters]]</f>
        <v>0.12366230677764566</v>
      </c>
      <c r="Z2937" s="24">
        <f>Table1[[#This Row],[Male Ballots]]/Table1[[#This Row],[Male Voters]]</f>
        <v>0.10678391959798995</v>
      </c>
      <c r="AA2937" s="24">
        <f>Table1[[#This Row],[Total Ballots]]/Table1[[#This Row],[Total Voters]]</f>
        <v>0.11538461538461539</v>
      </c>
    </row>
    <row r="2938" spans="1:27" s="12" customFormat="1" x14ac:dyDescent="0.35">
      <c r="A2938" s="70" t="s">
        <v>29</v>
      </c>
      <c r="B2938" s="71">
        <v>2019</v>
      </c>
      <c r="C2938" s="71" t="s">
        <v>81</v>
      </c>
      <c r="D2938" s="71"/>
      <c r="E2938" s="72"/>
      <c r="F2938" s="81"/>
      <c r="G2938" s="82" t="s">
        <v>64</v>
      </c>
      <c r="H2938" s="66"/>
      <c r="I2938" s="66"/>
      <c r="J2938" s="66"/>
      <c r="K2938" s="66">
        <v>1024</v>
      </c>
      <c r="L2938" s="66">
        <v>1032</v>
      </c>
      <c r="M2938" s="66">
        <v>2</v>
      </c>
      <c r="N2938" s="66">
        <v>2058</v>
      </c>
      <c r="O2938" s="66">
        <v>193</v>
      </c>
      <c r="P2938" s="66">
        <v>160</v>
      </c>
      <c r="Q2938" s="66">
        <v>1</v>
      </c>
      <c r="R2938" s="73">
        <v>354</v>
      </c>
      <c r="S2938" s="24" t="e">
        <f>Table1[[#This Row],[Female Voters]]/Table1[[#This Row],[Female Population]]</f>
        <v>#DIV/0!</v>
      </c>
      <c r="T2938" s="24" t="e">
        <f>Table1[[#This Row],[Male Voters]]/Table1[[#This Row],[Male Population]]</f>
        <v>#DIV/0!</v>
      </c>
      <c r="U2938" s="24" t="e">
        <f>Table1[[#This Row],[Total Voters]]/Table1[[#This Row],[Total Population]]</f>
        <v>#DIV/0!</v>
      </c>
      <c r="V2938" s="24" t="e">
        <f>Table1[[#This Row],[Female Ballots]]/Table1[[#This Row],[Female Population]]</f>
        <v>#DIV/0!</v>
      </c>
      <c r="W2938" s="24" t="e">
        <f>Table1[[#This Row],[Male Ballots]]/Table1[[#This Row],[Male Population]]</f>
        <v>#DIV/0!</v>
      </c>
      <c r="X2938" s="24" t="e">
        <f>Table1[[#This Row],[Total Ballots]]/Table1[[#This Row],[Total Population]]</f>
        <v>#DIV/0!</v>
      </c>
      <c r="Y2938" s="24">
        <f>Table1[[#This Row],[Female Ballots]]/Table1[[#This Row],[Female Voters]]</f>
        <v>0.1884765625</v>
      </c>
      <c r="Z2938" s="24">
        <f>Table1[[#This Row],[Male Ballots]]/Table1[[#This Row],[Male Voters]]</f>
        <v>0.15503875968992248</v>
      </c>
      <c r="AA2938" s="24">
        <f>Table1[[#This Row],[Total Ballots]]/Table1[[#This Row],[Total Voters]]</f>
        <v>0.17201166180758018</v>
      </c>
    </row>
    <row r="2939" spans="1:27" s="12" customFormat="1" x14ac:dyDescent="0.35">
      <c r="A2939" s="70" t="s">
        <v>29</v>
      </c>
      <c r="B2939" s="71">
        <v>2019</v>
      </c>
      <c r="C2939" s="71" t="s">
        <v>81</v>
      </c>
      <c r="D2939" s="71"/>
      <c r="E2939" s="72"/>
      <c r="F2939" s="81"/>
      <c r="G2939" s="82" t="s">
        <v>65</v>
      </c>
      <c r="H2939" s="66"/>
      <c r="I2939" s="66"/>
      <c r="J2939" s="66"/>
      <c r="K2939" s="66">
        <v>966</v>
      </c>
      <c r="L2939" s="66">
        <v>1047</v>
      </c>
      <c r="M2939" s="66">
        <v>1</v>
      </c>
      <c r="N2939" s="66">
        <v>2014</v>
      </c>
      <c r="O2939" s="66">
        <v>263</v>
      </c>
      <c r="P2939" s="66">
        <v>221</v>
      </c>
      <c r="Q2939" s="66"/>
      <c r="R2939" s="73">
        <v>484</v>
      </c>
      <c r="S2939" s="24" t="e">
        <f>Table1[[#This Row],[Female Voters]]/Table1[[#This Row],[Female Population]]</f>
        <v>#DIV/0!</v>
      </c>
      <c r="T2939" s="24" t="e">
        <f>Table1[[#This Row],[Male Voters]]/Table1[[#This Row],[Male Population]]</f>
        <v>#DIV/0!</v>
      </c>
      <c r="U2939" s="24" t="e">
        <f>Table1[[#This Row],[Total Voters]]/Table1[[#This Row],[Total Population]]</f>
        <v>#DIV/0!</v>
      </c>
      <c r="V2939" s="24" t="e">
        <f>Table1[[#This Row],[Female Ballots]]/Table1[[#This Row],[Female Population]]</f>
        <v>#DIV/0!</v>
      </c>
      <c r="W2939" s="24" t="e">
        <f>Table1[[#This Row],[Male Ballots]]/Table1[[#This Row],[Male Population]]</f>
        <v>#DIV/0!</v>
      </c>
      <c r="X2939" s="24" t="e">
        <f>Table1[[#This Row],[Total Ballots]]/Table1[[#This Row],[Total Population]]</f>
        <v>#DIV/0!</v>
      </c>
      <c r="Y2939" s="24">
        <f>Table1[[#This Row],[Female Ballots]]/Table1[[#This Row],[Female Voters]]</f>
        <v>0.2722567287784679</v>
      </c>
      <c r="Z2939" s="24">
        <f>Table1[[#This Row],[Male Ballots]]/Table1[[#This Row],[Male Voters]]</f>
        <v>0.21107927411652341</v>
      </c>
      <c r="AA2939" s="24">
        <f>Table1[[#This Row],[Total Ballots]]/Table1[[#This Row],[Total Voters]]</f>
        <v>0.24031777557100298</v>
      </c>
    </row>
    <row r="2940" spans="1:27" s="12" customFormat="1" x14ac:dyDescent="0.35">
      <c r="A2940" s="70" t="s">
        <v>29</v>
      </c>
      <c r="B2940" s="71">
        <v>2019</v>
      </c>
      <c r="C2940" s="71" t="s">
        <v>81</v>
      </c>
      <c r="D2940" s="71"/>
      <c r="E2940" s="72"/>
      <c r="F2940" s="81"/>
      <c r="G2940" s="82" t="s">
        <v>66</v>
      </c>
      <c r="H2940" s="66"/>
      <c r="I2940" s="66"/>
      <c r="J2940" s="66"/>
      <c r="K2940" s="66">
        <v>1545</v>
      </c>
      <c r="L2940" s="66">
        <v>1440</v>
      </c>
      <c r="M2940" s="66">
        <v>1</v>
      </c>
      <c r="N2940" s="66">
        <v>2986</v>
      </c>
      <c r="O2940" s="66">
        <v>607</v>
      </c>
      <c r="P2940" s="66">
        <v>468</v>
      </c>
      <c r="Q2940" s="66">
        <v>2</v>
      </c>
      <c r="R2940" s="73">
        <v>1077</v>
      </c>
      <c r="S2940" s="24" t="e">
        <f>Table1[[#This Row],[Female Voters]]/Table1[[#This Row],[Female Population]]</f>
        <v>#DIV/0!</v>
      </c>
      <c r="T2940" s="24" t="e">
        <f>Table1[[#This Row],[Male Voters]]/Table1[[#This Row],[Male Population]]</f>
        <v>#DIV/0!</v>
      </c>
      <c r="U2940" s="24" t="e">
        <f>Table1[[#This Row],[Total Voters]]/Table1[[#This Row],[Total Population]]</f>
        <v>#DIV/0!</v>
      </c>
      <c r="V2940" s="24" t="e">
        <f>Table1[[#This Row],[Female Ballots]]/Table1[[#This Row],[Female Population]]</f>
        <v>#DIV/0!</v>
      </c>
      <c r="W2940" s="24" t="e">
        <f>Table1[[#This Row],[Male Ballots]]/Table1[[#This Row],[Male Population]]</f>
        <v>#DIV/0!</v>
      </c>
      <c r="X2940" s="24" t="e">
        <f>Table1[[#This Row],[Total Ballots]]/Table1[[#This Row],[Total Population]]</f>
        <v>#DIV/0!</v>
      </c>
      <c r="Y2940" s="24">
        <f>Table1[[#This Row],[Female Ballots]]/Table1[[#This Row],[Female Voters]]</f>
        <v>0.39288025889967637</v>
      </c>
      <c r="Z2940" s="24">
        <f>Table1[[#This Row],[Male Ballots]]/Table1[[#This Row],[Male Voters]]</f>
        <v>0.32500000000000001</v>
      </c>
      <c r="AA2940" s="24">
        <f>Table1[[#This Row],[Total Ballots]]/Table1[[#This Row],[Total Voters]]</f>
        <v>0.3606831882116544</v>
      </c>
    </row>
    <row r="2941" spans="1:27" s="12" customFormat="1" x14ac:dyDescent="0.35">
      <c r="A2941" s="70" t="s">
        <v>29</v>
      </c>
      <c r="B2941" s="71">
        <v>2019</v>
      </c>
      <c r="C2941" s="71" t="s">
        <v>81</v>
      </c>
      <c r="D2941" s="71"/>
      <c r="E2941" s="72"/>
      <c r="F2941" s="81"/>
      <c r="G2941" s="82" t="s">
        <v>67</v>
      </c>
      <c r="H2941" s="66"/>
      <c r="I2941" s="66"/>
      <c r="J2941" s="66"/>
      <c r="K2941" s="66">
        <v>2347</v>
      </c>
      <c r="L2941" s="66">
        <v>2424</v>
      </c>
      <c r="M2941" s="66">
        <v>1</v>
      </c>
      <c r="N2941" s="66">
        <v>4772</v>
      </c>
      <c r="O2941" s="66">
        <v>1218</v>
      </c>
      <c r="P2941" s="66">
        <v>1183</v>
      </c>
      <c r="Q2941" s="66"/>
      <c r="R2941" s="66">
        <v>2401</v>
      </c>
      <c r="S2941" s="24" t="e">
        <f>Table1[[#This Row],[Female Voters]]/Table1[[#This Row],[Female Population]]</f>
        <v>#DIV/0!</v>
      </c>
      <c r="T2941" s="24" t="e">
        <f>Table1[[#This Row],[Male Voters]]/Table1[[#This Row],[Male Population]]</f>
        <v>#DIV/0!</v>
      </c>
      <c r="U2941" s="24" t="e">
        <f>Table1[[#This Row],[Total Voters]]/Table1[[#This Row],[Total Population]]</f>
        <v>#DIV/0!</v>
      </c>
      <c r="V2941" s="24" t="e">
        <f>Table1[[#This Row],[Female Ballots]]/Table1[[#This Row],[Female Population]]</f>
        <v>#DIV/0!</v>
      </c>
      <c r="W2941" s="24" t="e">
        <f>Table1[[#This Row],[Male Ballots]]/Table1[[#This Row],[Male Population]]</f>
        <v>#DIV/0!</v>
      </c>
      <c r="X2941" s="24" t="e">
        <f>Table1[[#This Row],[Total Ballots]]/Table1[[#This Row],[Total Population]]</f>
        <v>#DIV/0!</v>
      </c>
      <c r="Y2941" s="24">
        <f>Table1[[#This Row],[Female Ballots]]/Table1[[#This Row],[Female Voters]]</f>
        <v>0.51896037494674052</v>
      </c>
      <c r="Z2941" s="24">
        <f>Table1[[#This Row],[Male Ballots]]/Table1[[#This Row],[Male Voters]]</f>
        <v>0.48803630363036304</v>
      </c>
      <c r="AA2941" s="24">
        <f>Table1[[#This Row],[Total Ballots]]/Table1[[#This Row],[Total Voters]]</f>
        <v>0.50314333612740991</v>
      </c>
    </row>
    <row r="2942" spans="1:27" s="12" customFormat="1" x14ac:dyDescent="0.35">
      <c r="A2942" s="70" t="s">
        <v>42</v>
      </c>
      <c r="B2942" s="71">
        <v>2019</v>
      </c>
      <c r="C2942" s="71" t="s">
        <v>81</v>
      </c>
      <c r="D2942" s="71"/>
      <c r="E2942" s="72"/>
      <c r="F2942" s="81"/>
      <c r="G2942" s="82" t="s">
        <v>79</v>
      </c>
      <c r="H2942" s="66"/>
      <c r="I2942" s="66"/>
      <c r="J2942" s="66"/>
      <c r="K2942" s="66">
        <v>10843</v>
      </c>
      <c r="L2942" s="66">
        <v>9862</v>
      </c>
      <c r="M2942" s="66">
        <v>46</v>
      </c>
      <c r="N2942" s="66">
        <v>20751</v>
      </c>
      <c r="O2942" s="66">
        <v>2697</v>
      </c>
      <c r="P2942" s="66">
        <v>2275</v>
      </c>
      <c r="Q2942" s="66">
        <v>9</v>
      </c>
      <c r="R2942" s="73">
        <v>4981</v>
      </c>
      <c r="S2942" s="24" t="e">
        <f>Table1[[#This Row],[Female Voters]]/Table1[[#This Row],[Female Population]]</f>
        <v>#DIV/0!</v>
      </c>
      <c r="T2942" s="24" t="e">
        <f>Table1[[#This Row],[Male Voters]]/Table1[[#This Row],[Male Population]]</f>
        <v>#DIV/0!</v>
      </c>
      <c r="U2942" s="24" t="e">
        <f>Table1[[#This Row],[Total Voters]]/Table1[[#This Row],[Total Population]]</f>
        <v>#DIV/0!</v>
      </c>
      <c r="V2942" s="24" t="e">
        <f>Table1[[#This Row],[Female Ballots]]/Table1[[#This Row],[Female Population]]</f>
        <v>#DIV/0!</v>
      </c>
      <c r="W2942" s="24" t="e">
        <f>Table1[[#This Row],[Male Ballots]]/Table1[[#This Row],[Male Population]]</f>
        <v>#DIV/0!</v>
      </c>
      <c r="X2942" s="24" t="e">
        <f>Table1[[#This Row],[Total Ballots]]/Table1[[#This Row],[Total Population]]</f>
        <v>#DIV/0!</v>
      </c>
      <c r="Y2942" s="24">
        <f>Table1[[#This Row],[Female Ballots]]/Table1[[#This Row],[Female Voters]]</f>
        <v>0.2487319007654708</v>
      </c>
      <c r="Z2942" s="24">
        <f>Table1[[#This Row],[Male Ballots]]/Table1[[#This Row],[Male Voters]]</f>
        <v>0.23068343135266681</v>
      </c>
      <c r="AA2942" s="24">
        <f>Table1[[#This Row],[Total Ballots]]/Table1[[#This Row],[Total Voters]]</f>
        <v>0.24003662474097634</v>
      </c>
    </row>
    <row r="2943" spans="1:27" s="12" customFormat="1" x14ac:dyDescent="0.35">
      <c r="A2943" s="70" t="s">
        <v>42</v>
      </c>
      <c r="B2943" s="71">
        <v>2019</v>
      </c>
      <c r="C2943" s="71" t="s">
        <v>81</v>
      </c>
      <c r="D2943" s="71"/>
      <c r="E2943" s="72"/>
      <c r="F2943" s="81"/>
      <c r="G2943" s="82" t="s">
        <v>62</v>
      </c>
      <c r="H2943" s="66"/>
      <c r="I2943" s="66"/>
      <c r="J2943" s="66"/>
      <c r="K2943" s="66">
        <v>814</v>
      </c>
      <c r="L2943" s="66">
        <v>828</v>
      </c>
      <c r="M2943" s="66">
        <v>8</v>
      </c>
      <c r="N2943" s="66">
        <v>1650</v>
      </c>
      <c r="O2943" s="66">
        <v>44</v>
      </c>
      <c r="P2943" s="66">
        <v>53</v>
      </c>
      <c r="Q2943" s="66"/>
      <c r="R2943" s="73">
        <v>97</v>
      </c>
      <c r="S2943" s="24" t="e">
        <f>Table1[[#This Row],[Female Voters]]/Table1[[#This Row],[Female Population]]</f>
        <v>#DIV/0!</v>
      </c>
      <c r="T2943" s="24" t="e">
        <f>Table1[[#This Row],[Male Voters]]/Table1[[#This Row],[Male Population]]</f>
        <v>#DIV/0!</v>
      </c>
      <c r="U2943" s="24" t="e">
        <f>Table1[[#This Row],[Total Voters]]/Table1[[#This Row],[Total Population]]</f>
        <v>#DIV/0!</v>
      </c>
      <c r="V2943" s="24" t="e">
        <f>Table1[[#This Row],[Female Ballots]]/Table1[[#This Row],[Female Population]]</f>
        <v>#DIV/0!</v>
      </c>
      <c r="W2943" s="24" t="e">
        <f>Table1[[#This Row],[Male Ballots]]/Table1[[#This Row],[Male Population]]</f>
        <v>#DIV/0!</v>
      </c>
      <c r="X2943" s="24" t="e">
        <f>Table1[[#This Row],[Total Ballots]]/Table1[[#This Row],[Total Population]]</f>
        <v>#DIV/0!</v>
      </c>
      <c r="Y2943" s="24">
        <f>Table1[[#This Row],[Female Ballots]]/Table1[[#This Row],[Female Voters]]</f>
        <v>5.4054054054054057E-2</v>
      </c>
      <c r="Z2943" s="24">
        <f>Table1[[#This Row],[Male Ballots]]/Table1[[#This Row],[Male Voters]]</f>
        <v>6.4009661835748799E-2</v>
      </c>
      <c r="AA2943" s="24">
        <f>Table1[[#This Row],[Total Ballots]]/Table1[[#This Row],[Total Voters]]</f>
        <v>5.8787878787878785E-2</v>
      </c>
    </row>
    <row r="2944" spans="1:27" s="12" customFormat="1" x14ac:dyDescent="0.35">
      <c r="A2944" s="70" t="s">
        <v>42</v>
      </c>
      <c r="B2944" s="71">
        <v>2019</v>
      </c>
      <c r="C2944" s="71" t="s">
        <v>81</v>
      </c>
      <c r="D2944" s="71"/>
      <c r="E2944" s="72"/>
      <c r="F2944" s="81"/>
      <c r="G2944" s="82" t="s">
        <v>63</v>
      </c>
      <c r="H2944" s="66"/>
      <c r="I2944" s="66"/>
      <c r="J2944" s="66"/>
      <c r="K2944" s="66">
        <v>1532</v>
      </c>
      <c r="L2944" s="66">
        <v>1439</v>
      </c>
      <c r="M2944" s="66">
        <v>10</v>
      </c>
      <c r="N2944" s="66">
        <v>2981</v>
      </c>
      <c r="O2944" s="66">
        <v>101</v>
      </c>
      <c r="P2944" s="66">
        <v>88</v>
      </c>
      <c r="Q2944" s="66">
        <v>1</v>
      </c>
      <c r="R2944" s="73">
        <v>190</v>
      </c>
      <c r="S2944" s="24" t="e">
        <f>Table1[[#This Row],[Female Voters]]/Table1[[#This Row],[Female Population]]</f>
        <v>#DIV/0!</v>
      </c>
      <c r="T2944" s="24" t="e">
        <f>Table1[[#This Row],[Male Voters]]/Table1[[#This Row],[Male Population]]</f>
        <v>#DIV/0!</v>
      </c>
      <c r="U2944" s="24" t="e">
        <f>Table1[[#This Row],[Total Voters]]/Table1[[#This Row],[Total Population]]</f>
        <v>#DIV/0!</v>
      </c>
      <c r="V2944" s="24" t="e">
        <f>Table1[[#This Row],[Female Ballots]]/Table1[[#This Row],[Female Population]]</f>
        <v>#DIV/0!</v>
      </c>
      <c r="W2944" s="24" t="e">
        <f>Table1[[#This Row],[Male Ballots]]/Table1[[#This Row],[Male Population]]</f>
        <v>#DIV/0!</v>
      </c>
      <c r="X2944" s="24" t="e">
        <f>Table1[[#This Row],[Total Ballots]]/Table1[[#This Row],[Total Population]]</f>
        <v>#DIV/0!</v>
      </c>
      <c r="Y2944" s="24">
        <f>Table1[[#This Row],[Female Ballots]]/Table1[[#This Row],[Female Voters]]</f>
        <v>6.5926892950391641E-2</v>
      </c>
      <c r="Z2944" s="24">
        <f>Table1[[#This Row],[Male Ballots]]/Table1[[#This Row],[Male Voters]]</f>
        <v>6.1153578874218205E-2</v>
      </c>
      <c r="AA2944" s="24">
        <f>Table1[[#This Row],[Total Ballots]]/Table1[[#This Row],[Total Voters]]</f>
        <v>6.3737001006373695E-2</v>
      </c>
    </row>
    <row r="2945" spans="1:27" s="12" customFormat="1" x14ac:dyDescent="0.35">
      <c r="A2945" s="70" t="s">
        <v>42</v>
      </c>
      <c r="B2945" s="71">
        <v>2019</v>
      </c>
      <c r="C2945" s="71" t="s">
        <v>81</v>
      </c>
      <c r="D2945" s="71"/>
      <c r="E2945" s="72"/>
      <c r="F2945" s="81"/>
      <c r="G2945" s="82" t="s">
        <v>64</v>
      </c>
      <c r="H2945" s="66"/>
      <c r="I2945" s="66"/>
      <c r="J2945" s="66"/>
      <c r="K2945" s="66">
        <v>1370</v>
      </c>
      <c r="L2945" s="66">
        <v>1277</v>
      </c>
      <c r="M2945" s="66">
        <v>8</v>
      </c>
      <c r="N2945" s="66">
        <v>2655</v>
      </c>
      <c r="O2945" s="66">
        <v>167</v>
      </c>
      <c r="P2945" s="66">
        <v>150</v>
      </c>
      <c r="Q2945" s="66">
        <v>2</v>
      </c>
      <c r="R2945" s="73">
        <v>319</v>
      </c>
      <c r="S2945" s="24" t="e">
        <f>Table1[[#This Row],[Female Voters]]/Table1[[#This Row],[Female Population]]</f>
        <v>#DIV/0!</v>
      </c>
      <c r="T2945" s="24" t="e">
        <f>Table1[[#This Row],[Male Voters]]/Table1[[#This Row],[Male Population]]</f>
        <v>#DIV/0!</v>
      </c>
      <c r="U2945" s="24" t="e">
        <f>Table1[[#This Row],[Total Voters]]/Table1[[#This Row],[Total Population]]</f>
        <v>#DIV/0!</v>
      </c>
      <c r="V2945" s="24" t="e">
        <f>Table1[[#This Row],[Female Ballots]]/Table1[[#This Row],[Female Population]]</f>
        <v>#DIV/0!</v>
      </c>
      <c r="W2945" s="24" t="e">
        <f>Table1[[#This Row],[Male Ballots]]/Table1[[#This Row],[Male Population]]</f>
        <v>#DIV/0!</v>
      </c>
      <c r="X2945" s="24" t="e">
        <f>Table1[[#This Row],[Total Ballots]]/Table1[[#This Row],[Total Population]]</f>
        <v>#DIV/0!</v>
      </c>
      <c r="Y2945" s="24">
        <f>Table1[[#This Row],[Female Ballots]]/Table1[[#This Row],[Female Voters]]</f>
        <v>0.12189781021897811</v>
      </c>
      <c r="Z2945" s="24">
        <f>Table1[[#This Row],[Male Ballots]]/Table1[[#This Row],[Male Voters]]</f>
        <v>0.11746280344557557</v>
      </c>
      <c r="AA2945" s="24">
        <f>Table1[[#This Row],[Total Ballots]]/Table1[[#This Row],[Total Voters]]</f>
        <v>0.12015065913370998</v>
      </c>
    </row>
    <row r="2946" spans="1:27" s="12" customFormat="1" x14ac:dyDescent="0.35">
      <c r="A2946" s="70" t="s">
        <v>42</v>
      </c>
      <c r="B2946" s="71">
        <v>2019</v>
      </c>
      <c r="C2946" s="71" t="s">
        <v>81</v>
      </c>
      <c r="D2946" s="71"/>
      <c r="E2946" s="72"/>
      <c r="F2946" s="81"/>
      <c r="G2946" s="82" t="s">
        <v>65</v>
      </c>
      <c r="H2946" s="66"/>
      <c r="I2946" s="66"/>
      <c r="J2946" s="66"/>
      <c r="K2946" s="66">
        <v>1470</v>
      </c>
      <c r="L2946" s="66">
        <v>1325</v>
      </c>
      <c r="M2946" s="66">
        <v>10</v>
      </c>
      <c r="N2946" s="66">
        <v>2805</v>
      </c>
      <c r="O2946" s="66">
        <v>258</v>
      </c>
      <c r="P2946" s="66">
        <v>206</v>
      </c>
      <c r="Q2946" s="66">
        <v>1</v>
      </c>
      <c r="R2946" s="73">
        <v>465</v>
      </c>
      <c r="S2946" s="24" t="e">
        <f>Table1[[#This Row],[Female Voters]]/Table1[[#This Row],[Female Population]]</f>
        <v>#DIV/0!</v>
      </c>
      <c r="T2946" s="24" t="e">
        <f>Table1[[#This Row],[Male Voters]]/Table1[[#This Row],[Male Population]]</f>
        <v>#DIV/0!</v>
      </c>
      <c r="U2946" s="24" t="e">
        <f>Table1[[#This Row],[Total Voters]]/Table1[[#This Row],[Total Population]]</f>
        <v>#DIV/0!</v>
      </c>
      <c r="V2946" s="24" t="e">
        <f>Table1[[#This Row],[Female Ballots]]/Table1[[#This Row],[Female Population]]</f>
        <v>#DIV/0!</v>
      </c>
      <c r="W2946" s="24" t="e">
        <f>Table1[[#This Row],[Male Ballots]]/Table1[[#This Row],[Male Population]]</f>
        <v>#DIV/0!</v>
      </c>
      <c r="X2946" s="24" t="e">
        <f>Table1[[#This Row],[Total Ballots]]/Table1[[#This Row],[Total Population]]</f>
        <v>#DIV/0!</v>
      </c>
      <c r="Y2946" s="24">
        <f>Table1[[#This Row],[Female Ballots]]/Table1[[#This Row],[Female Voters]]</f>
        <v>0.17551020408163265</v>
      </c>
      <c r="Z2946" s="24">
        <f>Table1[[#This Row],[Male Ballots]]/Table1[[#This Row],[Male Voters]]</f>
        <v>0.15547169811320755</v>
      </c>
      <c r="AA2946" s="24">
        <f>Table1[[#This Row],[Total Ballots]]/Table1[[#This Row],[Total Voters]]</f>
        <v>0.16577540106951871</v>
      </c>
    </row>
    <row r="2947" spans="1:27" s="12" customFormat="1" x14ac:dyDescent="0.35">
      <c r="A2947" s="70" t="s">
        <v>42</v>
      </c>
      <c r="B2947" s="71">
        <v>2019</v>
      </c>
      <c r="C2947" s="71" t="s">
        <v>81</v>
      </c>
      <c r="D2947" s="71"/>
      <c r="E2947" s="72"/>
      <c r="F2947" s="81"/>
      <c r="G2947" s="82" t="s">
        <v>66</v>
      </c>
      <c r="H2947" s="66"/>
      <c r="I2947" s="66"/>
      <c r="J2947" s="66"/>
      <c r="K2947" s="66">
        <v>2135</v>
      </c>
      <c r="L2947" s="66">
        <v>1877</v>
      </c>
      <c r="M2947" s="66">
        <v>6</v>
      </c>
      <c r="N2947" s="66">
        <v>4018</v>
      </c>
      <c r="O2947" s="66">
        <v>602</v>
      </c>
      <c r="P2947" s="66">
        <v>457</v>
      </c>
      <c r="Q2947" s="66">
        <v>2</v>
      </c>
      <c r="R2947" s="73">
        <v>1061</v>
      </c>
      <c r="S2947" s="24" t="e">
        <f>Table1[[#This Row],[Female Voters]]/Table1[[#This Row],[Female Population]]</f>
        <v>#DIV/0!</v>
      </c>
      <c r="T2947" s="24" t="e">
        <f>Table1[[#This Row],[Male Voters]]/Table1[[#This Row],[Male Population]]</f>
        <v>#DIV/0!</v>
      </c>
      <c r="U2947" s="24" t="e">
        <f>Table1[[#This Row],[Total Voters]]/Table1[[#This Row],[Total Population]]</f>
        <v>#DIV/0!</v>
      </c>
      <c r="V2947" s="24" t="e">
        <f>Table1[[#This Row],[Female Ballots]]/Table1[[#This Row],[Female Population]]</f>
        <v>#DIV/0!</v>
      </c>
      <c r="W2947" s="24" t="e">
        <f>Table1[[#This Row],[Male Ballots]]/Table1[[#This Row],[Male Population]]</f>
        <v>#DIV/0!</v>
      </c>
      <c r="X2947" s="24" t="e">
        <f>Table1[[#This Row],[Total Ballots]]/Table1[[#This Row],[Total Population]]</f>
        <v>#DIV/0!</v>
      </c>
      <c r="Y2947" s="24">
        <f>Table1[[#This Row],[Female Ballots]]/Table1[[#This Row],[Female Voters]]</f>
        <v>0.28196721311475409</v>
      </c>
      <c r="Z2947" s="24">
        <f>Table1[[#This Row],[Male Ballots]]/Table1[[#This Row],[Male Voters]]</f>
        <v>0.24347362812999468</v>
      </c>
      <c r="AA2947" s="24">
        <f>Table1[[#This Row],[Total Ballots]]/Table1[[#This Row],[Total Voters]]</f>
        <v>0.26406172224987556</v>
      </c>
    </row>
    <row r="2948" spans="1:27" s="12" customFormat="1" x14ac:dyDescent="0.35">
      <c r="A2948" s="70" t="s">
        <v>42</v>
      </c>
      <c r="B2948" s="71">
        <v>2019</v>
      </c>
      <c r="C2948" s="71" t="s">
        <v>81</v>
      </c>
      <c r="D2948" s="71"/>
      <c r="E2948" s="72"/>
      <c r="F2948" s="81"/>
      <c r="G2948" s="82" t="s">
        <v>67</v>
      </c>
      <c r="H2948" s="66"/>
      <c r="I2948" s="66"/>
      <c r="J2948" s="66"/>
      <c r="K2948" s="66">
        <v>3522</v>
      </c>
      <c r="L2948" s="66">
        <v>3116</v>
      </c>
      <c r="M2948" s="66">
        <v>4</v>
      </c>
      <c r="N2948" s="66">
        <v>6642</v>
      </c>
      <c r="O2948" s="66">
        <v>1525</v>
      </c>
      <c r="P2948" s="66">
        <v>1321</v>
      </c>
      <c r="Q2948" s="66">
        <v>3</v>
      </c>
      <c r="R2948" s="66">
        <v>2849</v>
      </c>
      <c r="S2948" s="24" t="e">
        <f>Table1[[#This Row],[Female Voters]]/Table1[[#This Row],[Female Population]]</f>
        <v>#DIV/0!</v>
      </c>
      <c r="T2948" s="24" t="e">
        <f>Table1[[#This Row],[Male Voters]]/Table1[[#This Row],[Male Population]]</f>
        <v>#DIV/0!</v>
      </c>
      <c r="U2948" s="24" t="e">
        <f>Table1[[#This Row],[Total Voters]]/Table1[[#This Row],[Total Population]]</f>
        <v>#DIV/0!</v>
      </c>
      <c r="V2948" s="24" t="e">
        <f>Table1[[#This Row],[Female Ballots]]/Table1[[#This Row],[Female Population]]</f>
        <v>#DIV/0!</v>
      </c>
      <c r="W2948" s="24" t="e">
        <f>Table1[[#This Row],[Male Ballots]]/Table1[[#This Row],[Male Population]]</f>
        <v>#DIV/0!</v>
      </c>
      <c r="X2948" s="24" t="e">
        <f>Table1[[#This Row],[Total Ballots]]/Table1[[#This Row],[Total Population]]</f>
        <v>#DIV/0!</v>
      </c>
      <c r="Y2948" s="24">
        <f>Table1[[#This Row],[Female Ballots]]/Table1[[#This Row],[Female Voters]]</f>
        <v>0.43299261783077797</v>
      </c>
      <c r="Z2948" s="24">
        <f>Table1[[#This Row],[Male Ballots]]/Table1[[#This Row],[Male Voters]]</f>
        <v>0.42394094993581516</v>
      </c>
      <c r="AA2948" s="24">
        <f>Table1[[#This Row],[Total Ballots]]/Table1[[#This Row],[Total Voters]]</f>
        <v>0.42893706714844926</v>
      </c>
    </row>
    <row r="2949" spans="1:27" s="12" customFormat="1" x14ac:dyDescent="0.35">
      <c r="A2949" s="70" t="s">
        <v>27</v>
      </c>
      <c r="B2949" s="71">
        <v>2019</v>
      </c>
      <c r="C2949" s="71" t="s">
        <v>81</v>
      </c>
      <c r="D2949" s="71"/>
      <c r="E2949" s="72"/>
      <c r="F2949" s="81"/>
      <c r="G2949" s="82" t="s">
        <v>79</v>
      </c>
      <c r="H2949" s="66"/>
      <c r="I2949" s="66"/>
      <c r="J2949" s="66"/>
      <c r="K2949" s="66">
        <v>3688</v>
      </c>
      <c r="L2949" s="66">
        <v>3691</v>
      </c>
      <c r="M2949" s="66">
        <v>3</v>
      </c>
      <c r="N2949" s="66">
        <v>7382</v>
      </c>
      <c r="O2949" s="66">
        <v>1430</v>
      </c>
      <c r="P2949" s="66">
        <v>1348</v>
      </c>
      <c r="Q2949" s="66">
        <v>1</v>
      </c>
      <c r="R2949" s="73">
        <v>2779</v>
      </c>
      <c r="S2949" s="24" t="e">
        <f>Table1[[#This Row],[Female Voters]]/Table1[[#This Row],[Female Population]]</f>
        <v>#DIV/0!</v>
      </c>
      <c r="T2949" s="24" t="e">
        <f>Table1[[#This Row],[Male Voters]]/Table1[[#This Row],[Male Population]]</f>
        <v>#DIV/0!</v>
      </c>
      <c r="U2949" s="24" t="e">
        <f>Table1[[#This Row],[Total Voters]]/Table1[[#This Row],[Total Population]]</f>
        <v>#DIV/0!</v>
      </c>
      <c r="V2949" s="24" t="e">
        <f>Table1[[#This Row],[Female Ballots]]/Table1[[#This Row],[Female Population]]</f>
        <v>#DIV/0!</v>
      </c>
      <c r="W2949" s="24" t="e">
        <f>Table1[[#This Row],[Male Ballots]]/Table1[[#This Row],[Male Population]]</f>
        <v>#DIV/0!</v>
      </c>
      <c r="X2949" s="24" t="e">
        <f>Table1[[#This Row],[Total Ballots]]/Table1[[#This Row],[Total Population]]</f>
        <v>#DIV/0!</v>
      </c>
      <c r="Y2949" s="24">
        <f>Table1[[#This Row],[Female Ballots]]/Table1[[#This Row],[Female Voters]]</f>
        <v>0.38774403470715835</v>
      </c>
      <c r="Z2949" s="24">
        <f>Table1[[#This Row],[Male Ballots]]/Table1[[#This Row],[Male Voters]]</f>
        <v>0.36521267949065295</v>
      </c>
      <c r="AA2949" s="24">
        <f>Table1[[#This Row],[Total Ballots]]/Table1[[#This Row],[Total Voters]]</f>
        <v>0.37645624492007584</v>
      </c>
    </row>
    <row r="2950" spans="1:27" s="12" customFormat="1" x14ac:dyDescent="0.35">
      <c r="A2950" s="70" t="s">
        <v>27</v>
      </c>
      <c r="B2950" s="71">
        <v>2019</v>
      </c>
      <c r="C2950" s="71" t="s">
        <v>81</v>
      </c>
      <c r="D2950" s="71"/>
      <c r="E2950" s="72"/>
      <c r="F2950" s="81"/>
      <c r="G2950" s="82" t="s">
        <v>62</v>
      </c>
      <c r="H2950" s="66"/>
      <c r="I2950" s="66"/>
      <c r="J2950" s="66"/>
      <c r="K2950" s="66">
        <v>240</v>
      </c>
      <c r="L2950" s="66">
        <v>243</v>
      </c>
      <c r="M2950" s="66">
        <v>2</v>
      </c>
      <c r="N2950" s="66">
        <v>485</v>
      </c>
      <c r="O2950" s="66">
        <v>40</v>
      </c>
      <c r="P2950" s="66">
        <v>34</v>
      </c>
      <c r="Q2950" s="66">
        <v>1</v>
      </c>
      <c r="R2950" s="73">
        <v>75</v>
      </c>
      <c r="S2950" s="24" t="e">
        <f>Table1[[#This Row],[Female Voters]]/Table1[[#This Row],[Female Population]]</f>
        <v>#DIV/0!</v>
      </c>
      <c r="T2950" s="24" t="e">
        <f>Table1[[#This Row],[Male Voters]]/Table1[[#This Row],[Male Population]]</f>
        <v>#DIV/0!</v>
      </c>
      <c r="U2950" s="24" t="e">
        <f>Table1[[#This Row],[Total Voters]]/Table1[[#This Row],[Total Population]]</f>
        <v>#DIV/0!</v>
      </c>
      <c r="V2950" s="24" t="e">
        <f>Table1[[#This Row],[Female Ballots]]/Table1[[#This Row],[Female Population]]</f>
        <v>#DIV/0!</v>
      </c>
      <c r="W2950" s="24" t="e">
        <f>Table1[[#This Row],[Male Ballots]]/Table1[[#This Row],[Male Population]]</f>
        <v>#DIV/0!</v>
      </c>
      <c r="X2950" s="24" t="e">
        <f>Table1[[#This Row],[Total Ballots]]/Table1[[#This Row],[Total Population]]</f>
        <v>#DIV/0!</v>
      </c>
      <c r="Y2950" s="24">
        <f>Table1[[#This Row],[Female Ballots]]/Table1[[#This Row],[Female Voters]]</f>
        <v>0.16666666666666666</v>
      </c>
      <c r="Z2950" s="24">
        <f>Table1[[#This Row],[Male Ballots]]/Table1[[#This Row],[Male Voters]]</f>
        <v>0.13991769547325103</v>
      </c>
      <c r="AA2950" s="24">
        <f>Table1[[#This Row],[Total Ballots]]/Table1[[#This Row],[Total Voters]]</f>
        <v>0.15463917525773196</v>
      </c>
    </row>
    <row r="2951" spans="1:27" s="12" customFormat="1" x14ac:dyDescent="0.35">
      <c r="A2951" s="70" t="s">
        <v>27</v>
      </c>
      <c r="B2951" s="71">
        <v>2019</v>
      </c>
      <c r="C2951" s="71" t="s">
        <v>81</v>
      </c>
      <c r="D2951" s="71"/>
      <c r="E2951" s="72"/>
      <c r="F2951" s="81"/>
      <c r="G2951" s="82" t="s">
        <v>63</v>
      </c>
      <c r="H2951" s="66"/>
      <c r="I2951" s="66"/>
      <c r="J2951" s="66"/>
      <c r="K2951" s="66">
        <v>372</v>
      </c>
      <c r="L2951" s="66">
        <v>393</v>
      </c>
      <c r="M2951" s="66"/>
      <c r="N2951" s="66">
        <v>765</v>
      </c>
      <c r="O2951" s="66">
        <v>60</v>
      </c>
      <c r="P2951" s="66">
        <v>49</v>
      </c>
      <c r="Q2951" s="66"/>
      <c r="R2951" s="73">
        <v>109</v>
      </c>
      <c r="S2951" s="24" t="e">
        <f>Table1[[#This Row],[Female Voters]]/Table1[[#This Row],[Female Population]]</f>
        <v>#DIV/0!</v>
      </c>
      <c r="T2951" s="24" t="e">
        <f>Table1[[#This Row],[Male Voters]]/Table1[[#This Row],[Male Population]]</f>
        <v>#DIV/0!</v>
      </c>
      <c r="U2951" s="24" t="e">
        <f>Table1[[#This Row],[Total Voters]]/Table1[[#This Row],[Total Population]]</f>
        <v>#DIV/0!</v>
      </c>
      <c r="V2951" s="24" t="e">
        <f>Table1[[#This Row],[Female Ballots]]/Table1[[#This Row],[Female Population]]</f>
        <v>#DIV/0!</v>
      </c>
      <c r="W2951" s="24" t="e">
        <f>Table1[[#This Row],[Male Ballots]]/Table1[[#This Row],[Male Population]]</f>
        <v>#DIV/0!</v>
      </c>
      <c r="X2951" s="24" t="e">
        <f>Table1[[#This Row],[Total Ballots]]/Table1[[#This Row],[Total Population]]</f>
        <v>#DIV/0!</v>
      </c>
      <c r="Y2951" s="24">
        <f>Table1[[#This Row],[Female Ballots]]/Table1[[#This Row],[Female Voters]]</f>
        <v>0.16129032258064516</v>
      </c>
      <c r="Z2951" s="24">
        <f>Table1[[#This Row],[Male Ballots]]/Table1[[#This Row],[Male Voters]]</f>
        <v>0.12468193384223919</v>
      </c>
      <c r="AA2951" s="24">
        <f>Table1[[#This Row],[Total Ballots]]/Table1[[#This Row],[Total Voters]]</f>
        <v>0.14248366013071895</v>
      </c>
    </row>
    <row r="2952" spans="1:27" s="12" customFormat="1" x14ac:dyDescent="0.35">
      <c r="A2952" s="70" t="s">
        <v>27</v>
      </c>
      <c r="B2952" s="71">
        <v>2019</v>
      </c>
      <c r="C2952" s="71" t="s">
        <v>81</v>
      </c>
      <c r="D2952" s="71"/>
      <c r="E2952" s="72"/>
      <c r="F2952" s="81"/>
      <c r="G2952" s="82" t="s">
        <v>64</v>
      </c>
      <c r="H2952" s="66"/>
      <c r="I2952" s="66"/>
      <c r="J2952" s="66"/>
      <c r="K2952" s="66">
        <v>500</v>
      </c>
      <c r="L2952" s="66">
        <v>469</v>
      </c>
      <c r="M2952" s="66"/>
      <c r="N2952" s="66">
        <v>969</v>
      </c>
      <c r="O2952" s="66">
        <v>93</v>
      </c>
      <c r="P2952" s="66">
        <v>80</v>
      </c>
      <c r="Q2952" s="66"/>
      <c r="R2952" s="73">
        <v>173</v>
      </c>
      <c r="S2952" s="24" t="e">
        <f>Table1[[#This Row],[Female Voters]]/Table1[[#This Row],[Female Population]]</f>
        <v>#DIV/0!</v>
      </c>
      <c r="T2952" s="24" t="e">
        <f>Table1[[#This Row],[Male Voters]]/Table1[[#This Row],[Male Population]]</f>
        <v>#DIV/0!</v>
      </c>
      <c r="U2952" s="24" t="e">
        <f>Table1[[#This Row],[Total Voters]]/Table1[[#This Row],[Total Population]]</f>
        <v>#DIV/0!</v>
      </c>
      <c r="V2952" s="24" t="e">
        <f>Table1[[#This Row],[Female Ballots]]/Table1[[#This Row],[Female Population]]</f>
        <v>#DIV/0!</v>
      </c>
      <c r="W2952" s="24" t="e">
        <f>Table1[[#This Row],[Male Ballots]]/Table1[[#This Row],[Male Population]]</f>
        <v>#DIV/0!</v>
      </c>
      <c r="X2952" s="24" t="e">
        <f>Table1[[#This Row],[Total Ballots]]/Table1[[#This Row],[Total Population]]</f>
        <v>#DIV/0!</v>
      </c>
      <c r="Y2952" s="24">
        <f>Table1[[#This Row],[Female Ballots]]/Table1[[#This Row],[Female Voters]]</f>
        <v>0.186</v>
      </c>
      <c r="Z2952" s="24">
        <f>Table1[[#This Row],[Male Ballots]]/Table1[[#This Row],[Male Voters]]</f>
        <v>0.17057569296375266</v>
      </c>
      <c r="AA2952" s="24">
        <f>Table1[[#This Row],[Total Ballots]]/Table1[[#This Row],[Total Voters]]</f>
        <v>0.17853457172342621</v>
      </c>
    </row>
    <row r="2953" spans="1:27" s="12" customFormat="1" x14ac:dyDescent="0.35">
      <c r="A2953" s="70" t="s">
        <v>27</v>
      </c>
      <c r="B2953" s="71">
        <v>2019</v>
      </c>
      <c r="C2953" s="71" t="s">
        <v>81</v>
      </c>
      <c r="D2953" s="71"/>
      <c r="E2953" s="72"/>
      <c r="F2953" s="81"/>
      <c r="G2953" s="82" t="s">
        <v>65</v>
      </c>
      <c r="H2953" s="66"/>
      <c r="I2953" s="66"/>
      <c r="J2953" s="66"/>
      <c r="K2953" s="66">
        <v>499</v>
      </c>
      <c r="L2953" s="66">
        <v>522</v>
      </c>
      <c r="M2953" s="66"/>
      <c r="N2953" s="66">
        <v>1021</v>
      </c>
      <c r="O2953" s="66">
        <v>140</v>
      </c>
      <c r="P2953" s="66">
        <v>128</v>
      </c>
      <c r="Q2953" s="66"/>
      <c r="R2953" s="73">
        <v>268</v>
      </c>
      <c r="S2953" s="24" t="e">
        <f>Table1[[#This Row],[Female Voters]]/Table1[[#This Row],[Female Population]]</f>
        <v>#DIV/0!</v>
      </c>
      <c r="T2953" s="24" t="e">
        <f>Table1[[#This Row],[Male Voters]]/Table1[[#This Row],[Male Population]]</f>
        <v>#DIV/0!</v>
      </c>
      <c r="U2953" s="24" t="e">
        <f>Table1[[#This Row],[Total Voters]]/Table1[[#This Row],[Total Population]]</f>
        <v>#DIV/0!</v>
      </c>
      <c r="V2953" s="24" t="e">
        <f>Table1[[#This Row],[Female Ballots]]/Table1[[#This Row],[Female Population]]</f>
        <v>#DIV/0!</v>
      </c>
      <c r="W2953" s="24" t="e">
        <f>Table1[[#This Row],[Male Ballots]]/Table1[[#This Row],[Male Population]]</f>
        <v>#DIV/0!</v>
      </c>
      <c r="X2953" s="24" t="e">
        <f>Table1[[#This Row],[Total Ballots]]/Table1[[#This Row],[Total Population]]</f>
        <v>#DIV/0!</v>
      </c>
      <c r="Y2953" s="24">
        <f>Table1[[#This Row],[Female Ballots]]/Table1[[#This Row],[Female Voters]]</f>
        <v>0.28056112224448898</v>
      </c>
      <c r="Z2953" s="24">
        <f>Table1[[#This Row],[Male Ballots]]/Table1[[#This Row],[Male Voters]]</f>
        <v>0.24521072796934865</v>
      </c>
      <c r="AA2953" s="24">
        <f>Table1[[#This Row],[Total Ballots]]/Table1[[#This Row],[Total Voters]]</f>
        <v>0.26248775710088151</v>
      </c>
    </row>
    <row r="2954" spans="1:27" s="12" customFormat="1" x14ac:dyDescent="0.35">
      <c r="A2954" s="70" t="s">
        <v>27</v>
      </c>
      <c r="B2954" s="71">
        <v>2019</v>
      </c>
      <c r="C2954" s="71" t="s">
        <v>81</v>
      </c>
      <c r="D2954" s="71"/>
      <c r="E2954" s="72"/>
      <c r="F2954" s="81"/>
      <c r="G2954" s="82" t="s">
        <v>66</v>
      </c>
      <c r="H2954" s="66"/>
      <c r="I2954" s="66"/>
      <c r="J2954" s="66"/>
      <c r="K2954" s="66">
        <v>799</v>
      </c>
      <c r="L2954" s="66">
        <v>764</v>
      </c>
      <c r="M2954" s="66"/>
      <c r="N2954" s="66">
        <v>1563</v>
      </c>
      <c r="O2954" s="66">
        <v>372</v>
      </c>
      <c r="P2954" s="66">
        <v>304</v>
      </c>
      <c r="Q2954" s="66"/>
      <c r="R2954" s="73">
        <v>676</v>
      </c>
      <c r="S2954" s="24" t="e">
        <f>Table1[[#This Row],[Female Voters]]/Table1[[#This Row],[Female Population]]</f>
        <v>#DIV/0!</v>
      </c>
      <c r="T2954" s="24" t="e">
        <f>Table1[[#This Row],[Male Voters]]/Table1[[#This Row],[Male Population]]</f>
        <v>#DIV/0!</v>
      </c>
      <c r="U2954" s="24" t="e">
        <f>Table1[[#This Row],[Total Voters]]/Table1[[#This Row],[Total Population]]</f>
        <v>#DIV/0!</v>
      </c>
      <c r="V2954" s="24" t="e">
        <f>Table1[[#This Row],[Female Ballots]]/Table1[[#This Row],[Female Population]]</f>
        <v>#DIV/0!</v>
      </c>
      <c r="W2954" s="24" t="e">
        <f>Table1[[#This Row],[Male Ballots]]/Table1[[#This Row],[Male Population]]</f>
        <v>#DIV/0!</v>
      </c>
      <c r="X2954" s="24" t="e">
        <f>Table1[[#This Row],[Total Ballots]]/Table1[[#This Row],[Total Population]]</f>
        <v>#DIV/0!</v>
      </c>
      <c r="Y2954" s="24">
        <f>Table1[[#This Row],[Female Ballots]]/Table1[[#This Row],[Female Voters]]</f>
        <v>0.46558197747183983</v>
      </c>
      <c r="Z2954" s="24">
        <f>Table1[[#This Row],[Male Ballots]]/Table1[[#This Row],[Male Voters]]</f>
        <v>0.39790575916230364</v>
      </c>
      <c r="AA2954" s="24">
        <f>Table1[[#This Row],[Total Ballots]]/Table1[[#This Row],[Total Voters]]</f>
        <v>0.4325015994881638</v>
      </c>
    </row>
    <row r="2955" spans="1:27" s="12" customFormat="1" x14ac:dyDescent="0.35">
      <c r="A2955" s="70" t="s">
        <v>27</v>
      </c>
      <c r="B2955" s="71">
        <v>2019</v>
      </c>
      <c r="C2955" s="71" t="s">
        <v>81</v>
      </c>
      <c r="D2955" s="71"/>
      <c r="E2955" s="72"/>
      <c r="F2955" s="81"/>
      <c r="G2955" s="82" t="s">
        <v>67</v>
      </c>
      <c r="H2955" s="66"/>
      <c r="I2955" s="66"/>
      <c r="J2955" s="66"/>
      <c r="K2955" s="66">
        <v>1278</v>
      </c>
      <c r="L2955" s="66">
        <v>1300</v>
      </c>
      <c r="M2955" s="66">
        <v>1</v>
      </c>
      <c r="N2955" s="66">
        <v>2579</v>
      </c>
      <c r="O2955" s="66">
        <v>725</v>
      </c>
      <c r="P2955" s="66">
        <v>753</v>
      </c>
      <c r="Q2955" s="66"/>
      <c r="R2955" s="66">
        <v>1478</v>
      </c>
      <c r="S2955" s="24" t="e">
        <f>Table1[[#This Row],[Female Voters]]/Table1[[#This Row],[Female Population]]</f>
        <v>#DIV/0!</v>
      </c>
      <c r="T2955" s="24" t="e">
        <f>Table1[[#This Row],[Male Voters]]/Table1[[#This Row],[Male Population]]</f>
        <v>#DIV/0!</v>
      </c>
      <c r="U2955" s="24" t="e">
        <f>Table1[[#This Row],[Total Voters]]/Table1[[#This Row],[Total Population]]</f>
        <v>#DIV/0!</v>
      </c>
      <c r="V2955" s="24" t="e">
        <f>Table1[[#This Row],[Female Ballots]]/Table1[[#This Row],[Female Population]]</f>
        <v>#DIV/0!</v>
      </c>
      <c r="W2955" s="24" t="e">
        <f>Table1[[#This Row],[Male Ballots]]/Table1[[#This Row],[Male Population]]</f>
        <v>#DIV/0!</v>
      </c>
      <c r="X2955" s="24" t="e">
        <f>Table1[[#This Row],[Total Ballots]]/Table1[[#This Row],[Total Population]]</f>
        <v>#DIV/0!</v>
      </c>
      <c r="Y2955" s="24">
        <f>Table1[[#This Row],[Female Ballots]]/Table1[[#This Row],[Female Voters]]</f>
        <v>0.56729264475743346</v>
      </c>
      <c r="Z2955" s="24">
        <f>Table1[[#This Row],[Male Ballots]]/Table1[[#This Row],[Male Voters]]</f>
        <v>0.57923076923076922</v>
      </c>
      <c r="AA2955" s="24">
        <f>Table1[[#This Row],[Total Ballots]]/Table1[[#This Row],[Total Voters]]</f>
        <v>0.57309034509499801</v>
      </c>
    </row>
    <row r="2956" spans="1:27" s="12" customFormat="1" x14ac:dyDescent="0.35">
      <c r="A2956" s="70" t="s">
        <v>41</v>
      </c>
      <c r="B2956" s="71">
        <v>2019</v>
      </c>
      <c r="C2956" s="71" t="s">
        <v>81</v>
      </c>
      <c r="D2956" s="71"/>
      <c r="E2956" s="72"/>
      <c r="F2956" s="81"/>
      <c r="G2956" s="82" t="s">
        <v>79</v>
      </c>
      <c r="H2956" s="66"/>
      <c r="I2956" s="66"/>
      <c r="J2956" s="66"/>
      <c r="K2956" s="66">
        <v>20830</v>
      </c>
      <c r="L2956" s="66">
        <v>19725</v>
      </c>
      <c r="M2956" s="66">
        <v>12</v>
      </c>
      <c r="N2956" s="66">
        <v>40567</v>
      </c>
      <c r="O2956" s="66">
        <v>7592</v>
      </c>
      <c r="P2956" s="66">
        <v>7124</v>
      </c>
      <c r="Q2956" s="66">
        <v>4</v>
      </c>
      <c r="R2956" s="73">
        <v>14720</v>
      </c>
      <c r="S2956" s="24" t="e">
        <f>Table1[[#This Row],[Female Voters]]/Table1[[#This Row],[Female Population]]</f>
        <v>#DIV/0!</v>
      </c>
      <c r="T2956" s="24" t="e">
        <f>Table1[[#This Row],[Male Voters]]/Table1[[#This Row],[Male Population]]</f>
        <v>#DIV/0!</v>
      </c>
      <c r="U2956" s="24" t="e">
        <f>Table1[[#This Row],[Total Voters]]/Table1[[#This Row],[Total Population]]</f>
        <v>#DIV/0!</v>
      </c>
      <c r="V2956" s="24" t="e">
        <f>Table1[[#This Row],[Female Ballots]]/Table1[[#This Row],[Female Population]]</f>
        <v>#DIV/0!</v>
      </c>
      <c r="W2956" s="24" t="e">
        <f>Table1[[#This Row],[Male Ballots]]/Table1[[#This Row],[Male Population]]</f>
        <v>#DIV/0!</v>
      </c>
      <c r="X2956" s="24" t="e">
        <f>Table1[[#This Row],[Total Ballots]]/Table1[[#This Row],[Total Population]]</f>
        <v>#DIV/0!</v>
      </c>
      <c r="Y2956" s="24">
        <f>Table1[[#This Row],[Female Ballots]]/Table1[[#This Row],[Female Voters]]</f>
        <v>0.36447431589054247</v>
      </c>
      <c r="Z2956" s="24">
        <f>Table1[[#This Row],[Male Ballots]]/Table1[[#This Row],[Male Voters]]</f>
        <v>0.36116603295310518</v>
      </c>
      <c r="AA2956" s="24">
        <f>Table1[[#This Row],[Total Ballots]]/Table1[[#This Row],[Total Voters]]</f>
        <v>0.36285650898513572</v>
      </c>
    </row>
    <row r="2957" spans="1:27" s="12" customFormat="1" x14ac:dyDescent="0.35">
      <c r="A2957" s="70" t="s">
        <v>41</v>
      </c>
      <c r="B2957" s="71">
        <v>2019</v>
      </c>
      <c r="C2957" s="71" t="s">
        <v>81</v>
      </c>
      <c r="D2957" s="71"/>
      <c r="E2957" s="72"/>
      <c r="F2957" s="81"/>
      <c r="G2957" s="82" t="s">
        <v>62</v>
      </c>
      <c r="H2957" s="66"/>
      <c r="I2957" s="66"/>
      <c r="J2957" s="66"/>
      <c r="K2957" s="66">
        <v>1337</v>
      </c>
      <c r="L2957" s="66">
        <v>1446</v>
      </c>
      <c r="M2957" s="66">
        <v>6</v>
      </c>
      <c r="N2957" s="66">
        <v>2789</v>
      </c>
      <c r="O2957" s="66">
        <v>153</v>
      </c>
      <c r="P2957" s="66">
        <v>184</v>
      </c>
      <c r="Q2957" s="66">
        <v>1</v>
      </c>
      <c r="R2957" s="73">
        <v>338</v>
      </c>
      <c r="S2957" s="24" t="e">
        <f>Table1[[#This Row],[Female Voters]]/Table1[[#This Row],[Female Population]]</f>
        <v>#DIV/0!</v>
      </c>
      <c r="T2957" s="24" t="e">
        <f>Table1[[#This Row],[Male Voters]]/Table1[[#This Row],[Male Population]]</f>
        <v>#DIV/0!</v>
      </c>
      <c r="U2957" s="24" t="e">
        <f>Table1[[#This Row],[Total Voters]]/Table1[[#This Row],[Total Population]]</f>
        <v>#DIV/0!</v>
      </c>
      <c r="V2957" s="24" t="e">
        <f>Table1[[#This Row],[Female Ballots]]/Table1[[#This Row],[Female Population]]</f>
        <v>#DIV/0!</v>
      </c>
      <c r="W2957" s="24" t="e">
        <f>Table1[[#This Row],[Male Ballots]]/Table1[[#This Row],[Male Population]]</f>
        <v>#DIV/0!</v>
      </c>
      <c r="X2957" s="24" t="e">
        <f>Table1[[#This Row],[Total Ballots]]/Table1[[#This Row],[Total Population]]</f>
        <v>#DIV/0!</v>
      </c>
      <c r="Y2957" s="24">
        <f>Table1[[#This Row],[Female Ballots]]/Table1[[#This Row],[Female Voters]]</f>
        <v>0.11443530291697832</v>
      </c>
      <c r="Z2957" s="24">
        <f>Table1[[#This Row],[Male Ballots]]/Table1[[#This Row],[Male Voters]]</f>
        <v>0.1272475795297372</v>
      </c>
      <c r="AA2957" s="24">
        <f>Table1[[#This Row],[Total Ballots]]/Table1[[#This Row],[Total Voters]]</f>
        <v>0.12119039082108282</v>
      </c>
    </row>
    <row r="2958" spans="1:27" s="12" customFormat="1" x14ac:dyDescent="0.35">
      <c r="A2958" s="70" t="s">
        <v>41</v>
      </c>
      <c r="B2958" s="71">
        <v>2019</v>
      </c>
      <c r="C2958" s="71" t="s">
        <v>81</v>
      </c>
      <c r="D2958" s="71"/>
      <c r="E2958" s="72"/>
      <c r="F2958" s="81"/>
      <c r="G2958" s="82" t="s">
        <v>63</v>
      </c>
      <c r="H2958" s="66"/>
      <c r="I2958" s="66"/>
      <c r="J2958" s="66"/>
      <c r="K2958" s="66">
        <v>2474</v>
      </c>
      <c r="L2958" s="66">
        <v>2346</v>
      </c>
      <c r="M2958" s="66">
        <v>1</v>
      </c>
      <c r="N2958" s="66">
        <v>4821</v>
      </c>
      <c r="O2958" s="66">
        <v>260</v>
      </c>
      <c r="P2958" s="66">
        <v>258</v>
      </c>
      <c r="Q2958" s="66"/>
      <c r="R2958" s="73">
        <v>518</v>
      </c>
      <c r="S2958" s="24" t="e">
        <f>Table1[[#This Row],[Female Voters]]/Table1[[#This Row],[Female Population]]</f>
        <v>#DIV/0!</v>
      </c>
      <c r="T2958" s="24" t="e">
        <f>Table1[[#This Row],[Male Voters]]/Table1[[#This Row],[Male Population]]</f>
        <v>#DIV/0!</v>
      </c>
      <c r="U2958" s="24" t="e">
        <f>Table1[[#This Row],[Total Voters]]/Table1[[#This Row],[Total Population]]</f>
        <v>#DIV/0!</v>
      </c>
      <c r="V2958" s="24" t="e">
        <f>Table1[[#This Row],[Female Ballots]]/Table1[[#This Row],[Female Population]]</f>
        <v>#DIV/0!</v>
      </c>
      <c r="W2958" s="24" t="e">
        <f>Table1[[#This Row],[Male Ballots]]/Table1[[#This Row],[Male Population]]</f>
        <v>#DIV/0!</v>
      </c>
      <c r="X2958" s="24" t="e">
        <f>Table1[[#This Row],[Total Ballots]]/Table1[[#This Row],[Total Population]]</f>
        <v>#DIV/0!</v>
      </c>
      <c r="Y2958" s="24">
        <f>Table1[[#This Row],[Female Ballots]]/Table1[[#This Row],[Female Voters]]</f>
        <v>0.10509296685529507</v>
      </c>
      <c r="Z2958" s="24">
        <f>Table1[[#This Row],[Male Ballots]]/Table1[[#This Row],[Male Voters]]</f>
        <v>0.10997442455242967</v>
      </c>
      <c r="AA2958" s="24">
        <f>Table1[[#This Row],[Total Ballots]]/Table1[[#This Row],[Total Voters]]</f>
        <v>0.10744658784484547</v>
      </c>
    </row>
    <row r="2959" spans="1:27" s="12" customFormat="1" x14ac:dyDescent="0.35">
      <c r="A2959" s="70" t="s">
        <v>41</v>
      </c>
      <c r="B2959" s="71">
        <v>2019</v>
      </c>
      <c r="C2959" s="71" t="s">
        <v>81</v>
      </c>
      <c r="D2959" s="71"/>
      <c r="E2959" s="72"/>
      <c r="F2959" s="81"/>
      <c r="G2959" s="82" t="s">
        <v>64</v>
      </c>
      <c r="H2959" s="66"/>
      <c r="I2959" s="66"/>
      <c r="J2959" s="66"/>
      <c r="K2959" s="66">
        <v>2547</v>
      </c>
      <c r="L2959" s="66">
        <v>2334</v>
      </c>
      <c r="M2959" s="66"/>
      <c r="N2959" s="66">
        <v>4881</v>
      </c>
      <c r="O2959" s="66">
        <v>436</v>
      </c>
      <c r="P2959" s="66">
        <v>406</v>
      </c>
      <c r="Q2959" s="66"/>
      <c r="R2959" s="73">
        <v>842</v>
      </c>
      <c r="S2959" s="24" t="e">
        <f>Table1[[#This Row],[Female Voters]]/Table1[[#This Row],[Female Population]]</f>
        <v>#DIV/0!</v>
      </c>
      <c r="T2959" s="24" t="e">
        <f>Table1[[#This Row],[Male Voters]]/Table1[[#This Row],[Male Population]]</f>
        <v>#DIV/0!</v>
      </c>
      <c r="U2959" s="24" t="e">
        <f>Table1[[#This Row],[Total Voters]]/Table1[[#This Row],[Total Population]]</f>
        <v>#DIV/0!</v>
      </c>
      <c r="V2959" s="24" t="e">
        <f>Table1[[#This Row],[Female Ballots]]/Table1[[#This Row],[Female Population]]</f>
        <v>#DIV/0!</v>
      </c>
      <c r="W2959" s="24" t="e">
        <f>Table1[[#This Row],[Male Ballots]]/Table1[[#This Row],[Male Population]]</f>
        <v>#DIV/0!</v>
      </c>
      <c r="X2959" s="24" t="e">
        <f>Table1[[#This Row],[Total Ballots]]/Table1[[#This Row],[Total Population]]</f>
        <v>#DIV/0!</v>
      </c>
      <c r="Y2959" s="24">
        <f>Table1[[#This Row],[Female Ballots]]/Table1[[#This Row],[Female Voters]]</f>
        <v>0.17118178248920299</v>
      </c>
      <c r="Z2959" s="24">
        <f>Table1[[#This Row],[Male Ballots]]/Table1[[#This Row],[Male Voters]]</f>
        <v>0.17395029991431019</v>
      </c>
      <c r="AA2959" s="24">
        <f>Table1[[#This Row],[Total Ballots]]/Table1[[#This Row],[Total Voters]]</f>
        <v>0.17250563409137473</v>
      </c>
    </row>
    <row r="2960" spans="1:27" s="12" customFormat="1" x14ac:dyDescent="0.35">
      <c r="A2960" s="70" t="s">
        <v>41</v>
      </c>
      <c r="B2960" s="71">
        <v>2019</v>
      </c>
      <c r="C2960" s="71" t="s">
        <v>81</v>
      </c>
      <c r="D2960" s="71"/>
      <c r="E2960" s="72"/>
      <c r="F2960" s="81"/>
      <c r="G2960" s="82" t="s">
        <v>65</v>
      </c>
      <c r="H2960" s="66"/>
      <c r="I2960" s="66"/>
      <c r="J2960" s="66"/>
      <c r="K2960" s="66">
        <v>2734</v>
      </c>
      <c r="L2960" s="66">
        <v>2636</v>
      </c>
      <c r="M2960" s="66">
        <v>3</v>
      </c>
      <c r="N2960" s="66">
        <v>5373</v>
      </c>
      <c r="O2960" s="66">
        <v>691</v>
      </c>
      <c r="P2960" s="66">
        <v>595</v>
      </c>
      <c r="Q2960" s="66"/>
      <c r="R2960" s="73">
        <v>1286</v>
      </c>
      <c r="S2960" s="24" t="e">
        <f>Table1[[#This Row],[Female Voters]]/Table1[[#This Row],[Female Population]]</f>
        <v>#DIV/0!</v>
      </c>
      <c r="T2960" s="24" t="e">
        <f>Table1[[#This Row],[Male Voters]]/Table1[[#This Row],[Male Population]]</f>
        <v>#DIV/0!</v>
      </c>
      <c r="U2960" s="24" t="e">
        <f>Table1[[#This Row],[Total Voters]]/Table1[[#This Row],[Total Population]]</f>
        <v>#DIV/0!</v>
      </c>
      <c r="V2960" s="24" t="e">
        <f>Table1[[#This Row],[Female Ballots]]/Table1[[#This Row],[Female Population]]</f>
        <v>#DIV/0!</v>
      </c>
      <c r="W2960" s="24" t="e">
        <f>Table1[[#This Row],[Male Ballots]]/Table1[[#This Row],[Male Population]]</f>
        <v>#DIV/0!</v>
      </c>
      <c r="X2960" s="24" t="e">
        <f>Table1[[#This Row],[Total Ballots]]/Table1[[#This Row],[Total Population]]</f>
        <v>#DIV/0!</v>
      </c>
      <c r="Y2960" s="24">
        <f>Table1[[#This Row],[Female Ballots]]/Table1[[#This Row],[Female Voters]]</f>
        <v>0.25274323335771764</v>
      </c>
      <c r="Z2960" s="24">
        <f>Table1[[#This Row],[Male Ballots]]/Table1[[#This Row],[Male Voters]]</f>
        <v>0.22572078907435508</v>
      </c>
      <c r="AA2960" s="24">
        <f>Table1[[#This Row],[Total Ballots]]/Table1[[#This Row],[Total Voters]]</f>
        <v>0.23934487251070166</v>
      </c>
    </row>
    <row r="2961" spans="1:27" s="12" customFormat="1" x14ac:dyDescent="0.35">
      <c r="A2961" s="70" t="s">
        <v>41</v>
      </c>
      <c r="B2961" s="71">
        <v>2019</v>
      </c>
      <c r="C2961" s="71" t="s">
        <v>81</v>
      </c>
      <c r="D2961" s="71"/>
      <c r="E2961" s="72"/>
      <c r="F2961" s="81"/>
      <c r="G2961" s="82" t="s">
        <v>66</v>
      </c>
      <c r="H2961" s="66"/>
      <c r="I2961" s="66"/>
      <c r="J2961" s="66"/>
      <c r="K2961" s="66">
        <v>4460</v>
      </c>
      <c r="L2961" s="66">
        <v>4076</v>
      </c>
      <c r="M2961" s="66"/>
      <c r="N2961" s="66">
        <v>8536</v>
      </c>
      <c r="O2961" s="66">
        <v>1818</v>
      </c>
      <c r="P2961" s="66">
        <v>1616</v>
      </c>
      <c r="Q2961" s="66"/>
      <c r="R2961" s="73">
        <v>3434</v>
      </c>
      <c r="S2961" s="24" t="e">
        <f>Table1[[#This Row],[Female Voters]]/Table1[[#This Row],[Female Population]]</f>
        <v>#DIV/0!</v>
      </c>
      <c r="T2961" s="24" t="e">
        <f>Table1[[#This Row],[Male Voters]]/Table1[[#This Row],[Male Population]]</f>
        <v>#DIV/0!</v>
      </c>
      <c r="U2961" s="24" t="e">
        <f>Table1[[#This Row],[Total Voters]]/Table1[[#This Row],[Total Population]]</f>
        <v>#DIV/0!</v>
      </c>
      <c r="V2961" s="24" t="e">
        <f>Table1[[#This Row],[Female Ballots]]/Table1[[#This Row],[Female Population]]</f>
        <v>#DIV/0!</v>
      </c>
      <c r="W2961" s="24" t="e">
        <f>Table1[[#This Row],[Male Ballots]]/Table1[[#This Row],[Male Population]]</f>
        <v>#DIV/0!</v>
      </c>
      <c r="X2961" s="24" t="e">
        <f>Table1[[#This Row],[Total Ballots]]/Table1[[#This Row],[Total Population]]</f>
        <v>#DIV/0!</v>
      </c>
      <c r="Y2961" s="24">
        <f>Table1[[#This Row],[Female Ballots]]/Table1[[#This Row],[Female Voters]]</f>
        <v>0.40762331838565025</v>
      </c>
      <c r="Z2961" s="24">
        <f>Table1[[#This Row],[Male Ballots]]/Table1[[#This Row],[Male Voters]]</f>
        <v>0.39646712463199213</v>
      </c>
      <c r="AA2961" s="24">
        <f>Table1[[#This Row],[Total Ballots]]/Table1[[#This Row],[Total Voters]]</f>
        <v>0.40229615745079661</v>
      </c>
    </row>
    <row r="2962" spans="1:27" s="12" customFormat="1" x14ac:dyDescent="0.35">
      <c r="A2962" s="70" t="s">
        <v>41</v>
      </c>
      <c r="B2962" s="71">
        <v>2019</v>
      </c>
      <c r="C2962" s="71" t="s">
        <v>81</v>
      </c>
      <c r="D2962" s="71"/>
      <c r="E2962" s="72"/>
      <c r="F2962" s="81"/>
      <c r="G2962" s="82" t="s">
        <v>67</v>
      </c>
      <c r="H2962" s="66"/>
      <c r="I2962" s="66"/>
      <c r="J2962" s="66"/>
      <c r="K2962" s="66">
        <v>7278</v>
      </c>
      <c r="L2962" s="66">
        <v>6887</v>
      </c>
      <c r="M2962" s="66">
        <v>2</v>
      </c>
      <c r="N2962" s="66">
        <v>14167</v>
      </c>
      <c r="O2962" s="66">
        <v>4234</v>
      </c>
      <c r="P2962" s="66">
        <v>4065</v>
      </c>
      <c r="Q2962" s="66">
        <v>3</v>
      </c>
      <c r="R2962" s="66">
        <v>8302</v>
      </c>
      <c r="S2962" s="24" t="e">
        <f>Table1[[#This Row],[Female Voters]]/Table1[[#This Row],[Female Population]]</f>
        <v>#DIV/0!</v>
      </c>
      <c r="T2962" s="24" t="e">
        <f>Table1[[#This Row],[Male Voters]]/Table1[[#This Row],[Male Population]]</f>
        <v>#DIV/0!</v>
      </c>
      <c r="U2962" s="24" t="e">
        <f>Table1[[#This Row],[Total Voters]]/Table1[[#This Row],[Total Population]]</f>
        <v>#DIV/0!</v>
      </c>
      <c r="V2962" s="24" t="e">
        <f>Table1[[#This Row],[Female Ballots]]/Table1[[#This Row],[Female Population]]</f>
        <v>#DIV/0!</v>
      </c>
      <c r="W2962" s="24" t="e">
        <f>Table1[[#This Row],[Male Ballots]]/Table1[[#This Row],[Male Population]]</f>
        <v>#DIV/0!</v>
      </c>
      <c r="X2962" s="24" t="e">
        <f>Table1[[#This Row],[Total Ballots]]/Table1[[#This Row],[Total Population]]</f>
        <v>#DIV/0!</v>
      </c>
      <c r="Y2962" s="24">
        <f>Table1[[#This Row],[Female Ballots]]/Table1[[#This Row],[Female Voters]]</f>
        <v>0.58175322890904091</v>
      </c>
      <c r="Z2962" s="24">
        <f>Table1[[#This Row],[Male Ballots]]/Table1[[#This Row],[Male Voters]]</f>
        <v>0.59024248584289241</v>
      </c>
      <c r="AA2962" s="24">
        <f>Table1[[#This Row],[Total Ballots]]/Table1[[#This Row],[Total Voters]]</f>
        <v>0.58600974094727187</v>
      </c>
    </row>
    <row r="2963" spans="1:27" s="12" customFormat="1" x14ac:dyDescent="0.35">
      <c r="A2963" s="70" t="s">
        <v>49</v>
      </c>
      <c r="B2963" s="71">
        <v>2019</v>
      </c>
      <c r="C2963" s="71" t="s">
        <v>81</v>
      </c>
      <c r="D2963" s="71"/>
      <c r="E2963" s="72"/>
      <c r="F2963" s="81"/>
      <c r="G2963" s="82" t="s">
        <v>79</v>
      </c>
      <c r="H2963" s="66"/>
      <c r="I2963" s="66"/>
      <c r="J2963" s="66"/>
      <c r="K2963" s="66">
        <v>4635</v>
      </c>
      <c r="L2963" s="66">
        <v>4185</v>
      </c>
      <c r="M2963" s="66">
        <v>5</v>
      </c>
      <c r="N2963" s="66">
        <v>8825</v>
      </c>
      <c r="O2963" s="66">
        <v>1664</v>
      </c>
      <c r="P2963" s="66">
        <v>1364</v>
      </c>
      <c r="Q2963" s="66">
        <v>4</v>
      </c>
      <c r="R2963" s="73">
        <v>3032</v>
      </c>
      <c r="S2963" s="24" t="e">
        <f>Table1[[#This Row],[Female Voters]]/Table1[[#This Row],[Female Population]]</f>
        <v>#DIV/0!</v>
      </c>
      <c r="T2963" s="24" t="e">
        <f>Table1[[#This Row],[Male Voters]]/Table1[[#This Row],[Male Population]]</f>
        <v>#DIV/0!</v>
      </c>
      <c r="U2963" s="24" t="e">
        <f>Table1[[#This Row],[Total Voters]]/Table1[[#This Row],[Total Population]]</f>
        <v>#DIV/0!</v>
      </c>
      <c r="V2963" s="24" t="e">
        <f>Table1[[#This Row],[Female Ballots]]/Table1[[#This Row],[Female Population]]</f>
        <v>#DIV/0!</v>
      </c>
      <c r="W2963" s="24" t="e">
        <f>Table1[[#This Row],[Male Ballots]]/Table1[[#This Row],[Male Population]]</f>
        <v>#DIV/0!</v>
      </c>
      <c r="X2963" s="24" t="e">
        <f>Table1[[#This Row],[Total Ballots]]/Table1[[#This Row],[Total Population]]</f>
        <v>#DIV/0!</v>
      </c>
      <c r="Y2963" s="24">
        <f>Table1[[#This Row],[Female Ballots]]/Table1[[#This Row],[Female Voters]]</f>
        <v>0.35900755124056094</v>
      </c>
      <c r="Z2963" s="24">
        <f>Table1[[#This Row],[Male Ballots]]/Table1[[#This Row],[Male Voters]]</f>
        <v>0.32592592592592595</v>
      </c>
      <c r="AA2963" s="24">
        <f>Table1[[#This Row],[Total Ballots]]/Table1[[#This Row],[Total Voters]]</f>
        <v>0.34356940509915013</v>
      </c>
    </row>
    <row r="2964" spans="1:27" s="12" customFormat="1" x14ac:dyDescent="0.35">
      <c r="A2964" s="70" t="s">
        <v>49</v>
      </c>
      <c r="B2964" s="71">
        <v>2019</v>
      </c>
      <c r="C2964" s="71" t="s">
        <v>81</v>
      </c>
      <c r="D2964" s="71"/>
      <c r="E2964" s="72"/>
      <c r="F2964" s="81"/>
      <c r="G2964" s="82" t="s">
        <v>62</v>
      </c>
      <c r="H2964" s="66"/>
      <c r="I2964" s="66"/>
      <c r="J2964" s="66"/>
      <c r="K2964" s="66">
        <v>260</v>
      </c>
      <c r="L2964" s="66">
        <v>241</v>
      </c>
      <c r="M2964" s="66">
        <v>2</v>
      </c>
      <c r="N2964" s="66">
        <v>503</v>
      </c>
      <c r="O2964" s="66">
        <v>33</v>
      </c>
      <c r="P2964" s="66">
        <v>21</v>
      </c>
      <c r="Q2964" s="66"/>
      <c r="R2964" s="73">
        <v>54</v>
      </c>
      <c r="S2964" s="24" t="e">
        <f>Table1[[#This Row],[Female Voters]]/Table1[[#This Row],[Female Population]]</f>
        <v>#DIV/0!</v>
      </c>
      <c r="T2964" s="24" t="e">
        <f>Table1[[#This Row],[Male Voters]]/Table1[[#This Row],[Male Population]]</f>
        <v>#DIV/0!</v>
      </c>
      <c r="U2964" s="24" t="e">
        <f>Table1[[#This Row],[Total Voters]]/Table1[[#This Row],[Total Population]]</f>
        <v>#DIV/0!</v>
      </c>
      <c r="V2964" s="24" t="e">
        <f>Table1[[#This Row],[Female Ballots]]/Table1[[#This Row],[Female Population]]</f>
        <v>#DIV/0!</v>
      </c>
      <c r="W2964" s="24" t="e">
        <f>Table1[[#This Row],[Male Ballots]]/Table1[[#This Row],[Male Population]]</f>
        <v>#DIV/0!</v>
      </c>
      <c r="X2964" s="24" t="e">
        <f>Table1[[#This Row],[Total Ballots]]/Table1[[#This Row],[Total Population]]</f>
        <v>#DIV/0!</v>
      </c>
      <c r="Y2964" s="24">
        <f>Table1[[#This Row],[Female Ballots]]/Table1[[#This Row],[Female Voters]]</f>
        <v>0.12692307692307692</v>
      </c>
      <c r="Z2964" s="24">
        <f>Table1[[#This Row],[Male Ballots]]/Table1[[#This Row],[Male Voters]]</f>
        <v>8.7136929460580909E-2</v>
      </c>
      <c r="AA2964" s="24">
        <f>Table1[[#This Row],[Total Ballots]]/Table1[[#This Row],[Total Voters]]</f>
        <v>0.1073558648111332</v>
      </c>
    </row>
    <row r="2965" spans="1:27" s="12" customFormat="1" x14ac:dyDescent="0.35">
      <c r="A2965" s="70" t="s">
        <v>49</v>
      </c>
      <c r="B2965" s="71">
        <v>2019</v>
      </c>
      <c r="C2965" s="71" t="s">
        <v>81</v>
      </c>
      <c r="D2965" s="71"/>
      <c r="E2965" s="72"/>
      <c r="F2965" s="81"/>
      <c r="G2965" s="82" t="s">
        <v>63</v>
      </c>
      <c r="H2965" s="66"/>
      <c r="I2965" s="66"/>
      <c r="J2965" s="66"/>
      <c r="K2965" s="66">
        <v>559</v>
      </c>
      <c r="L2965" s="66">
        <v>507</v>
      </c>
      <c r="M2965" s="66">
        <v>1</v>
      </c>
      <c r="N2965" s="66">
        <v>1067</v>
      </c>
      <c r="O2965" s="66">
        <v>57</v>
      </c>
      <c r="P2965" s="66">
        <v>43</v>
      </c>
      <c r="Q2965" s="66">
        <v>1</v>
      </c>
      <c r="R2965" s="73">
        <v>101</v>
      </c>
      <c r="S2965" s="24" t="e">
        <f>Table1[[#This Row],[Female Voters]]/Table1[[#This Row],[Female Population]]</f>
        <v>#DIV/0!</v>
      </c>
      <c r="T2965" s="24" t="e">
        <f>Table1[[#This Row],[Male Voters]]/Table1[[#This Row],[Male Population]]</f>
        <v>#DIV/0!</v>
      </c>
      <c r="U2965" s="24" t="e">
        <f>Table1[[#This Row],[Total Voters]]/Table1[[#This Row],[Total Population]]</f>
        <v>#DIV/0!</v>
      </c>
      <c r="V2965" s="24" t="e">
        <f>Table1[[#This Row],[Female Ballots]]/Table1[[#This Row],[Female Population]]</f>
        <v>#DIV/0!</v>
      </c>
      <c r="W2965" s="24" t="e">
        <f>Table1[[#This Row],[Male Ballots]]/Table1[[#This Row],[Male Population]]</f>
        <v>#DIV/0!</v>
      </c>
      <c r="X2965" s="24" t="e">
        <f>Table1[[#This Row],[Total Ballots]]/Table1[[#This Row],[Total Population]]</f>
        <v>#DIV/0!</v>
      </c>
      <c r="Y2965" s="24">
        <f>Table1[[#This Row],[Female Ballots]]/Table1[[#This Row],[Female Voters]]</f>
        <v>0.10196779964221825</v>
      </c>
      <c r="Z2965" s="24">
        <f>Table1[[#This Row],[Male Ballots]]/Table1[[#This Row],[Male Voters]]</f>
        <v>8.4812623274161739E-2</v>
      </c>
      <c r="AA2965" s="24">
        <f>Table1[[#This Row],[Total Ballots]]/Table1[[#This Row],[Total Voters]]</f>
        <v>9.4657919400187446E-2</v>
      </c>
    </row>
    <row r="2966" spans="1:27" s="12" customFormat="1" x14ac:dyDescent="0.35">
      <c r="A2966" s="70" t="s">
        <v>49</v>
      </c>
      <c r="B2966" s="71">
        <v>2019</v>
      </c>
      <c r="C2966" s="71" t="s">
        <v>81</v>
      </c>
      <c r="D2966" s="71"/>
      <c r="E2966" s="72"/>
      <c r="F2966" s="81"/>
      <c r="G2966" s="82" t="s">
        <v>64</v>
      </c>
      <c r="H2966" s="66"/>
      <c r="I2966" s="66"/>
      <c r="J2966" s="66"/>
      <c r="K2966" s="66">
        <v>574</v>
      </c>
      <c r="L2966" s="66">
        <v>533</v>
      </c>
      <c r="M2966" s="66">
        <v>1</v>
      </c>
      <c r="N2966" s="66">
        <v>1108</v>
      </c>
      <c r="O2966" s="66">
        <v>92</v>
      </c>
      <c r="P2966" s="66">
        <v>80</v>
      </c>
      <c r="Q2966" s="66">
        <v>1</v>
      </c>
      <c r="R2966" s="73">
        <v>173</v>
      </c>
      <c r="S2966" s="24" t="e">
        <f>Table1[[#This Row],[Female Voters]]/Table1[[#This Row],[Female Population]]</f>
        <v>#DIV/0!</v>
      </c>
      <c r="T2966" s="24" t="e">
        <f>Table1[[#This Row],[Male Voters]]/Table1[[#This Row],[Male Population]]</f>
        <v>#DIV/0!</v>
      </c>
      <c r="U2966" s="24" t="e">
        <f>Table1[[#This Row],[Total Voters]]/Table1[[#This Row],[Total Population]]</f>
        <v>#DIV/0!</v>
      </c>
      <c r="V2966" s="24" t="e">
        <f>Table1[[#This Row],[Female Ballots]]/Table1[[#This Row],[Female Population]]</f>
        <v>#DIV/0!</v>
      </c>
      <c r="W2966" s="24" t="e">
        <f>Table1[[#This Row],[Male Ballots]]/Table1[[#This Row],[Male Population]]</f>
        <v>#DIV/0!</v>
      </c>
      <c r="X2966" s="24" t="e">
        <f>Table1[[#This Row],[Total Ballots]]/Table1[[#This Row],[Total Population]]</f>
        <v>#DIV/0!</v>
      </c>
      <c r="Y2966" s="24">
        <f>Table1[[#This Row],[Female Ballots]]/Table1[[#This Row],[Female Voters]]</f>
        <v>0.16027874564459929</v>
      </c>
      <c r="Z2966" s="24">
        <f>Table1[[#This Row],[Male Ballots]]/Table1[[#This Row],[Male Voters]]</f>
        <v>0.15009380863039401</v>
      </c>
      <c r="AA2966" s="24">
        <f>Table1[[#This Row],[Total Ballots]]/Table1[[#This Row],[Total Voters]]</f>
        <v>0.15613718411552346</v>
      </c>
    </row>
    <row r="2967" spans="1:27" s="12" customFormat="1" x14ac:dyDescent="0.35">
      <c r="A2967" s="70" t="s">
        <v>49</v>
      </c>
      <c r="B2967" s="71">
        <v>2019</v>
      </c>
      <c r="C2967" s="71" t="s">
        <v>81</v>
      </c>
      <c r="D2967" s="71"/>
      <c r="E2967" s="72"/>
      <c r="F2967" s="81"/>
      <c r="G2967" s="82" t="s">
        <v>65</v>
      </c>
      <c r="H2967" s="66"/>
      <c r="I2967" s="66"/>
      <c r="J2967" s="66"/>
      <c r="K2967" s="66">
        <v>674</v>
      </c>
      <c r="L2967" s="66">
        <v>594</v>
      </c>
      <c r="M2967" s="66"/>
      <c r="N2967" s="66">
        <v>1268</v>
      </c>
      <c r="O2967" s="66">
        <v>185</v>
      </c>
      <c r="P2967" s="66">
        <v>139</v>
      </c>
      <c r="Q2967" s="66">
        <v>1</v>
      </c>
      <c r="R2967" s="73">
        <v>325</v>
      </c>
      <c r="S2967" s="24" t="e">
        <f>Table1[[#This Row],[Female Voters]]/Table1[[#This Row],[Female Population]]</f>
        <v>#DIV/0!</v>
      </c>
      <c r="T2967" s="24" t="e">
        <f>Table1[[#This Row],[Male Voters]]/Table1[[#This Row],[Male Population]]</f>
        <v>#DIV/0!</v>
      </c>
      <c r="U2967" s="24" t="e">
        <f>Table1[[#This Row],[Total Voters]]/Table1[[#This Row],[Total Population]]</f>
        <v>#DIV/0!</v>
      </c>
      <c r="V2967" s="24" t="e">
        <f>Table1[[#This Row],[Female Ballots]]/Table1[[#This Row],[Female Population]]</f>
        <v>#DIV/0!</v>
      </c>
      <c r="W2967" s="24" t="e">
        <f>Table1[[#This Row],[Male Ballots]]/Table1[[#This Row],[Male Population]]</f>
        <v>#DIV/0!</v>
      </c>
      <c r="X2967" s="24" t="e">
        <f>Table1[[#This Row],[Total Ballots]]/Table1[[#This Row],[Total Population]]</f>
        <v>#DIV/0!</v>
      </c>
      <c r="Y2967" s="24">
        <f>Table1[[#This Row],[Female Ballots]]/Table1[[#This Row],[Female Voters]]</f>
        <v>0.27448071216617209</v>
      </c>
      <c r="Z2967" s="24">
        <f>Table1[[#This Row],[Male Ballots]]/Table1[[#This Row],[Male Voters]]</f>
        <v>0.234006734006734</v>
      </c>
      <c r="AA2967" s="24">
        <f>Table1[[#This Row],[Total Ballots]]/Table1[[#This Row],[Total Voters]]</f>
        <v>0.25630914826498424</v>
      </c>
    </row>
    <row r="2968" spans="1:27" s="12" customFormat="1" x14ac:dyDescent="0.35">
      <c r="A2968" s="70" t="s">
        <v>49</v>
      </c>
      <c r="B2968" s="71">
        <v>2019</v>
      </c>
      <c r="C2968" s="71" t="s">
        <v>81</v>
      </c>
      <c r="D2968" s="71"/>
      <c r="E2968" s="72"/>
      <c r="F2968" s="81"/>
      <c r="G2968" s="82" t="s">
        <v>66</v>
      </c>
      <c r="H2968" s="66"/>
      <c r="I2968" s="66"/>
      <c r="J2968" s="66"/>
      <c r="K2968" s="66">
        <v>979</v>
      </c>
      <c r="L2968" s="66">
        <v>848</v>
      </c>
      <c r="M2968" s="66">
        <v>1</v>
      </c>
      <c r="N2968" s="66">
        <v>1828</v>
      </c>
      <c r="O2968" s="66">
        <v>390</v>
      </c>
      <c r="P2968" s="66">
        <v>286</v>
      </c>
      <c r="Q2968" s="66">
        <v>1</v>
      </c>
      <c r="R2968" s="73">
        <v>677</v>
      </c>
      <c r="S2968" s="24" t="e">
        <f>Table1[[#This Row],[Female Voters]]/Table1[[#This Row],[Female Population]]</f>
        <v>#DIV/0!</v>
      </c>
      <c r="T2968" s="24" t="e">
        <f>Table1[[#This Row],[Male Voters]]/Table1[[#This Row],[Male Population]]</f>
        <v>#DIV/0!</v>
      </c>
      <c r="U2968" s="24" t="e">
        <f>Table1[[#This Row],[Total Voters]]/Table1[[#This Row],[Total Population]]</f>
        <v>#DIV/0!</v>
      </c>
      <c r="V2968" s="24" t="e">
        <f>Table1[[#This Row],[Female Ballots]]/Table1[[#This Row],[Female Population]]</f>
        <v>#DIV/0!</v>
      </c>
      <c r="W2968" s="24" t="e">
        <f>Table1[[#This Row],[Male Ballots]]/Table1[[#This Row],[Male Population]]</f>
        <v>#DIV/0!</v>
      </c>
      <c r="X2968" s="24" t="e">
        <f>Table1[[#This Row],[Total Ballots]]/Table1[[#This Row],[Total Population]]</f>
        <v>#DIV/0!</v>
      </c>
      <c r="Y2968" s="24">
        <f>Table1[[#This Row],[Female Ballots]]/Table1[[#This Row],[Female Voters]]</f>
        <v>0.39836567926455568</v>
      </c>
      <c r="Z2968" s="24">
        <f>Table1[[#This Row],[Male Ballots]]/Table1[[#This Row],[Male Voters]]</f>
        <v>0.33726415094339623</v>
      </c>
      <c r="AA2968" s="24">
        <f>Table1[[#This Row],[Total Ballots]]/Table1[[#This Row],[Total Voters]]</f>
        <v>0.37035010940919039</v>
      </c>
    </row>
    <row r="2969" spans="1:27" s="12" customFormat="1" x14ac:dyDescent="0.35">
      <c r="A2969" s="70" t="s">
        <v>49</v>
      </c>
      <c r="B2969" s="71">
        <v>2019</v>
      </c>
      <c r="C2969" s="71" t="s">
        <v>81</v>
      </c>
      <c r="D2969" s="71"/>
      <c r="E2969" s="72"/>
      <c r="F2969" s="81"/>
      <c r="G2969" s="82" t="s">
        <v>67</v>
      </c>
      <c r="H2969" s="66"/>
      <c r="I2969" s="66"/>
      <c r="J2969" s="66"/>
      <c r="K2969" s="66">
        <v>1589</v>
      </c>
      <c r="L2969" s="66">
        <v>1462</v>
      </c>
      <c r="M2969" s="66"/>
      <c r="N2969" s="66">
        <v>3051</v>
      </c>
      <c r="O2969" s="66">
        <v>907</v>
      </c>
      <c r="P2969" s="66">
        <v>795</v>
      </c>
      <c r="Q2969" s="66"/>
      <c r="R2969" s="66">
        <v>1702</v>
      </c>
      <c r="S2969" s="24" t="e">
        <f>Table1[[#This Row],[Female Voters]]/Table1[[#This Row],[Female Population]]</f>
        <v>#DIV/0!</v>
      </c>
      <c r="T2969" s="24" t="e">
        <f>Table1[[#This Row],[Male Voters]]/Table1[[#This Row],[Male Population]]</f>
        <v>#DIV/0!</v>
      </c>
      <c r="U2969" s="24" t="e">
        <f>Table1[[#This Row],[Total Voters]]/Table1[[#This Row],[Total Population]]</f>
        <v>#DIV/0!</v>
      </c>
      <c r="V2969" s="24" t="e">
        <f>Table1[[#This Row],[Female Ballots]]/Table1[[#This Row],[Female Population]]</f>
        <v>#DIV/0!</v>
      </c>
      <c r="W2969" s="24" t="e">
        <f>Table1[[#This Row],[Male Ballots]]/Table1[[#This Row],[Male Population]]</f>
        <v>#DIV/0!</v>
      </c>
      <c r="X2969" s="24" t="e">
        <f>Table1[[#This Row],[Total Ballots]]/Table1[[#This Row],[Total Population]]</f>
        <v>#DIV/0!</v>
      </c>
      <c r="Y2969" s="24">
        <f>Table1[[#This Row],[Female Ballots]]/Table1[[#This Row],[Female Voters]]</f>
        <v>0.57079924480805533</v>
      </c>
      <c r="Z2969" s="24">
        <f>Table1[[#This Row],[Male Ballots]]/Table1[[#This Row],[Male Voters]]</f>
        <v>0.54377564979480164</v>
      </c>
      <c r="AA2969" s="24">
        <f>Table1[[#This Row],[Total Ballots]]/Table1[[#This Row],[Total Voters]]</f>
        <v>0.55784988528351365</v>
      </c>
    </row>
    <row r="2970" spans="1:27" s="12" customFormat="1" x14ac:dyDescent="0.35">
      <c r="A2970" s="70" t="s">
        <v>34</v>
      </c>
      <c r="B2970" s="71">
        <v>2019</v>
      </c>
      <c r="C2970" s="71" t="s">
        <v>81</v>
      </c>
      <c r="D2970" s="71"/>
      <c r="E2970" s="72"/>
      <c r="F2970" s="81"/>
      <c r="G2970" s="82" t="s">
        <v>79</v>
      </c>
      <c r="H2970" s="66"/>
      <c r="I2970" s="66"/>
      <c r="J2970" s="66"/>
      <c r="K2970" s="66">
        <v>322</v>
      </c>
      <c r="L2970" s="66">
        <v>309</v>
      </c>
      <c r="M2970" s="66">
        <v>5</v>
      </c>
      <c r="N2970" s="66">
        <v>636</v>
      </c>
      <c r="O2970" s="66">
        <v>124</v>
      </c>
      <c r="P2970" s="66">
        <v>113</v>
      </c>
      <c r="Q2970" s="66"/>
      <c r="R2970" s="73">
        <v>237</v>
      </c>
      <c r="S2970" s="24" t="e">
        <f>Table1[[#This Row],[Female Voters]]/Table1[[#This Row],[Female Population]]</f>
        <v>#DIV/0!</v>
      </c>
      <c r="T2970" s="24" t="e">
        <f>Table1[[#This Row],[Male Voters]]/Table1[[#This Row],[Male Population]]</f>
        <v>#DIV/0!</v>
      </c>
      <c r="U2970" s="24" t="e">
        <f>Table1[[#This Row],[Total Voters]]/Table1[[#This Row],[Total Population]]</f>
        <v>#DIV/0!</v>
      </c>
      <c r="V2970" s="24" t="e">
        <f>Table1[[#This Row],[Female Ballots]]/Table1[[#This Row],[Female Population]]</f>
        <v>#DIV/0!</v>
      </c>
      <c r="W2970" s="24" t="e">
        <f>Table1[[#This Row],[Male Ballots]]/Table1[[#This Row],[Male Population]]</f>
        <v>#DIV/0!</v>
      </c>
      <c r="X2970" s="24" t="e">
        <f>Table1[[#This Row],[Total Ballots]]/Table1[[#This Row],[Total Population]]</f>
        <v>#DIV/0!</v>
      </c>
      <c r="Y2970" s="24">
        <f>Table1[[#This Row],[Female Ballots]]/Table1[[#This Row],[Female Voters]]</f>
        <v>0.38509316770186336</v>
      </c>
      <c r="Z2970" s="24">
        <f>Table1[[#This Row],[Male Ballots]]/Table1[[#This Row],[Male Voters]]</f>
        <v>0.36569579288025889</v>
      </c>
      <c r="AA2970" s="24">
        <f>Table1[[#This Row],[Total Ballots]]/Table1[[#This Row],[Total Voters]]</f>
        <v>0.37264150943396224</v>
      </c>
    </row>
    <row r="2971" spans="1:27" s="12" customFormat="1" x14ac:dyDescent="0.35">
      <c r="A2971" s="70" t="s">
        <v>34</v>
      </c>
      <c r="B2971" s="71">
        <v>2019</v>
      </c>
      <c r="C2971" s="71" t="s">
        <v>81</v>
      </c>
      <c r="D2971" s="71"/>
      <c r="E2971" s="72"/>
      <c r="F2971" s="81"/>
      <c r="G2971" s="82" t="s">
        <v>62</v>
      </c>
      <c r="H2971" s="66"/>
      <c r="I2971" s="66"/>
      <c r="J2971" s="66"/>
      <c r="K2971" s="66">
        <v>17</v>
      </c>
      <c r="L2971" s="66">
        <v>20</v>
      </c>
      <c r="M2971" s="66"/>
      <c r="N2971" s="66">
        <v>37</v>
      </c>
      <c r="O2971" s="66"/>
      <c r="P2971" s="66">
        <v>3</v>
      </c>
      <c r="Q2971" s="66"/>
      <c r="R2971" s="73">
        <v>3</v>
      </c>
      <c r="S2971" s="24" t="e">
        <f>Table1[[#This Row],[Female Voters]]/Table1[[#This Row],[Female Population]]</f>
        <v>#DIV/0!</v>
      </c>
      <c r="T2971" s="24" t="e">
        <f>Table1[[#This Row],[Male Voters]]/Table1[[#This Row],[Male Population]]</f>
        <v>#DIV/0!</v>
      </c>
      <c r="U2971" s="24" t="e">
        <f>Table1[[#This Row],[Total Voters]]/Table1[[#This Row],[Total Population]]</f>
        <v>#DIV/0!</v>
      </c>
      <c r="V2971" s="24" t="e">
        <f>Table1[[#This Row],[Female Ballots]]/Table1[[#This Row],[Female Population]]</f>
        <v>#DIV/0!</v>
      </c>
      <c r="W2971" s="24" t="e">
        <f>Table1[[#This Row],[Male Ballots]]/Table1[[#This Row],[Male Population]]</f>
        <v>#DIV/0!</v>
      </c>
      <c r="X2971" s="24" t="e">
        <f>Table1[[#This Row],[Total Ballots]]/Table1[[#This Row],[Total Population]]</f>
        <v>#DIV/0!</v>
      </c>
      <c r="Y2971" s="24">
        <f>Table1[[#This Row],[Female Ballots]]/Table1[[#This Row],[Female Voters]]</f>
        <v>0</v>
      </c>
      <c r="Z2971" s="24">
        <f>Table1[[#This Row],[Male Ballots]]/Table1[[#This Row],[Male Voters]]</f>
        <v>0.15</v>
      </c>
      <c r="AA2971" s="24">
        <f>Table1[[#This Row],[Total Ballots]]/Table1[[#This Row],[Total Voters]]</f>
        <v>8.1081081081081086E-2</v>
      </c>
    </row>
    <row r="2972" spans="1:27" s="12" customFormat="1" x14ac:dyDescent="0.35">
      <c r="A2972" s="70" t="s">
        <v>34</v>
      </c>
      <c r="B2972" s="71">
        <v>2019</v>
      </c>
      <c r="C2972" s="71" t="s">
        <v>81</v>
      </c>
      <c r="D2972" s="71"/>
      <c r="E2972" s="72"/>
      <c r="F2972" s="81"/>
      <c r="G2972" s="82" t="s">
        <v>63</v>
      </c>
      <c r="H2972" s="66"/>
      <c r="I2972" s="66"/>
      <c r="J2972" s="66"/>
      <c r="K2972" s="66">
        <v>32</v>
      </c>
      <c r="L2972" s="66">
        <v>27</v>
      </c>
      <c r="M2972" s="66"/>
      <c r="N2972" s="66">
        <v>59</v>
      </c>
      <c r="O2972" s="66">
        <v>5</v>
      </c>
      <c r="P2972" s="66">
        <v>4</v>
      </c>
      <c r="Q2972" s="66"/>
      <c r="R2972" s="73">
        <v>9</v>
      </c>
      <c r="S2972" s="24" t="e">
        <f>Table1[[#This Row],[Female Voters]]/Table1[[#This Row],[Female Population]]</f>
        <v>#DIV/0!</v>
      </c>
      <c r="T2972" s="24" t="e">
        <f>Table1[[#This Row],[Male Voters]]/Table1[[#This Row],[Male Population]]</f>
        <v>#DIV/0!</v>
      </c>
      <c r="U2972" s="24" t="e">
        <f>Table1[[#This Row],[Total Voters]]/Table1[[#This Row],[Total Population]]</f>
        <v>#DIV/0!</v>
      </c>
      <c r="V2972" s="24" t="e">
        <f>Table1[[#This Row],[Female Ballots]]/Table1[[#This Row],[Female Population]]</f>
        <v>#DIV/0!</v>
      </c>
      <c r="W2972" s="24" t="e">
        <f>Table1[[#This Row],[Male Ballots]]/Table1[[#This Row],[Male Population]]</f>
        <v>#DIV/0!</v>
      </c>
      <c r="X2972" s="24" t="e">
        <f>Table1[[#This Row],[Total Ballots]]/Table1[[#This Row],[Total Population]]</f>
        <v>#DIV/0!</v>
      </c>
      <c r="Y2972" s="24">
        <f>Table1[[#This Row],[Female Ballots]]/Table1[[#This Row],[Female Voters]]</f>
        <v>0.15625</v>
      </c>
      <c r="Z2972" s="24">
        <f>Table1[[#This Row],[Male Ballots]]/Table1[[#This Row],[Male Voters]]</f>
        <v>0.14814814814814814</v>
      </c>
      <c r="AA2972" s="24">
        <f>Table1[[#This Row],[Total Ballots]]/Table1[[#This Row],[Total Voters]]</f>
        <v>0.15254237288135594</v>
      </c>
    </row>
    <row r="2973" spans="1:27" s="12" customFormat="1" x14ac:dyDescent="0.35">
      <c r="A2973" s="70" t="s">
        <v>34</v>
      </c>
      <c r="B2973" s="71">
        <v>2019</v>
      </c>
      <c r="C2973" s="71" t="s">
        <v>81</v>
      </c>
      <c r="D2973" s="71"/>
      <c r="E2973" s="72"/>
      <c r="F2973" s="81"/>
      <c r="G2973" s="82" t="s">
        <v>64</v>
      </c>
      <c r="H2973" s="66"/>
      <c r="I2973" s="66"/>
      <c r="J2973" s="66"/>
      <c r="K2973" s="66">
        <v>24</v>
      </c>
      <c r="L2973" s="66">
        <v>24</v>
      </c>
      <c r="M2973" s="66"/>
      <c r="N2973" s="66">
        <v>48</v>
      </c>
      <c r="O2973" s="66">
        <v>5</v>
      </c>
      <c r="P2973" s="66">
        <v>5</v>
      </c>
      <c r="Q2973" s="66"/>
      <c r="R2973" s="73">
        <v>10</v>
      </c>
      <c r="S2973" s="24" t="e">
        <f>Table1[[#This Row],[Female Voters]]/Table1[[#This Row],[Female Population]]</f>
        <v>#DIV/0!</v>
      </c>
      <c r="T2973" s="24" t="e">
        <f>Table1[[#This Row],[Male Voters]]/Table1[[#This Row],[Male Population]]</f>
        <v>#DIV/0!</v>
      </c>
      <c r="U2973" s="24" t="e">
        <f>Table1[[#This Row],[Total Voters]]/Table1[[#This Row],[Total Population]]</f>
        <v>#DIV/0!</v>
      </c>
      <c r="V2973" s="24" t="e">
        <f>Table1[[#This Row],[Female Ballots]]/Table1[[#This Row],[Female Population]]</f>
        <v>#DIV/0!</v>
      </c>
      <c r="W2973" s="24" t="e">
        <f>Table1[[#This Row],[Male Ballots]]/Table1[[#This Row],[Male Population]]</f>
        <v>#DIV/0!</v>
      </c>
      <c r="X2973" s="24" t="e">
        <f>Table1[[#This Row],[Total Ballots]]/Table1[[#This Row],[Total Population]]</f>
        <v>#DIV/0!</v>
      </c>
      <c r="Y2973" s="24">
        <f>Table1[[#This Row],[Female Ballots]]/Table1[[#This Row],[Female Voters]]</f>
        <v>0.20833333333333334</v>
      </c>
      <c r="Z2973" s="24">
        <f>Table1[[#This Row],[Male Ballots]]/Table1[[#This Row],[Male Voters]]</f>
        <v>0.20833333333333334</v>
      </c>
      <c r="AA2973" s="24">
        <f>Table1[[#This Row],[Total Ballots]]/Table1[[#This Row],[Total Voters]]</f>
        <v>0.20833333333333334</v>
      </c>
    </row>
    <row r="2974" spans="1:27" s="12" customFormat="1" x14ac:dyDescent="0.35">
      <c r="A2974" s="70" t="s">
        <v>34</v>
      </c>
      <c r="B2974" s="71">
        <v>2019</v>
      </c>
      <c r="C2974" s="71" t="s">
        <v>81</v>
      </c>
      <c r="D2974" s="71"/>
      <c r="E2974" s="72"/>
      <c r="F2974" s="81"/>
      <c r="G2974" s="82" t="s">
        <v>65</v>
      </c>
      <c r="H2974" s="66"/>
      <c r="I2974" s="66"/>
      <c r="J2974" s="66"/>
      <c r="K2974" s="66">
        <v>37</v>
      </c>
      <c r="L2974" s="66">
        <v>39</v>
      </c>
      <c r="M2974" s="66">
        <v>2</v>
      </c>
      <c r="N2974" s="66">
        <v>78</v>
      </c>
      <c r="O2974" s="66">
        <v>7</v>
      </c>
      <c r="P2974" s="66">
        <v>7</v>
      </c>
      <c r="Q2974" s="66"/>
      <c r="R2974" s="73">
        <v>14</v>
      </c>
      <c r="S2974" s="24" t="e">
        <f>Table1[[#This Row],[Female Voters]]/Table1[[#This Row],[Female Population]]</f>
        <v>#DIV/0!</v>
      </c>
      <c r="T2974" s="24" t="e">
        <f>Table1[[#This Row],[Male Voters]]/Table1[[#This Row],[Male Population]]</f>
        <v>#DIV/0!</v>
      </c>
      <c r="U2974" s="24" t="e">
        <f>Table1[[#This Row],[Total Voters]]/Table1[[#This Row],[Total Population]]</f>
        <v>#DIV/0!</v>
      </c>
      <c r="V2974" s="24" t="e">
        <f>Table1[[#This Row],[Female Ballots]]/Table1[[#This Row],[Female Population]]</f>
        <v>#DIV/0!</v>
      </c>
      <c r="W2974" s="24" t="e">
        <f>Table1[[#This Row],[Male Ballots]]/Table1[[#This Row],[Male Population]]</f>
        <v>#DIV/0!</v>
      </c>
      <c r="X2974" s="24" t="e">
        <f>Table1[[#This Row],[Total Ballots]]/Table1[[#This Row],[Total Population]]</f>
        <v>#DIV/0!</v>
      </c>
      <c r="Y2974" s="24">
        <f>Table1[[#This Row],[Female Ballots]]/Table1[[#This Row],[Female Voters]]</f>
        <v>0.1891891891891892</v>
      </c>
      <c r="Z2974" s="24">
        <f>Table1[[#This Row],[Male Ballots]]/Table1[[#This Row],[Male Voters]]</f>
        <v>0.17948717948717949</v>
      </c>
      <c r="AA2974" s="24">
        <f>Table1[[#This Row],[Total Ballots]]/Table1[[#This Row],[Total Voters]]</f>
        <v>0.17948717948717949</v>
      </c>
    </row>
    <row r="2975" spans="1:27" s="12" customFormat="1" x14ac:dyDescent="0.35">
      <c r="A2975" s="70" t="s">
        <v>34</v>
      </c>
      <c r="B2975" s="71">
        <v>2019</v>
      </c>
      <c r="C2975" s="71" t="s">
        <v>81</v>
      </c>
      <c r="D2975" s="71"/>
      <c r="E2975" s="72"/>
      <c r="F2975" s="81"/>
      <c r="G2975" s="82" t="s">
        <v>66</v>
      </c>
      <c r="H2975" s="66"/>
      <c r="I2975" s="66"/>
      <c r="J2975" s="66"/>
      <c r="K2975" s="66">
        <v>81</v>
      </c>
      <c r="L2975" s="66">
        <v>58</v>
      </c>
      <c r="M2975" s="66">
        <v>1</v>
      </c>
      <c r="N2975" s="66">
        <v>140</v>
      </c>
      <c r="O2975" s="66">
        <v>27</v>
      </c>
      <c r="P2975" s="66">
        <v>13</v>
      </c>
      <c r="Q2975" s="66"/>
      <c r="R2975" s="73">
        <v>40</v>
      </c>
      <c r="S2975" s="24" t="e">
        <f>Table1[[#This Row],[Female Voters]]/Table1[[#This Row],[Female Population]]</f>
        <v>#DIV/0!</v>
      </c>
      <c r="T2975" s="24" t="e">
        <f>Table1[[#This Row],[Male Voters]]/Table1[[#This Row],[Male Population]]</f>
        <v>#DIV/0!</v>
      </c>
      <c r="U2975" s="24" t="e">
        <f>Table1[[#This Row],[Total Voters]]/Table1[[#This Row],[Total Population]]</f>
        <v>#DIV/0!</v>
      </c>
      <c r="V2975" s="24" t="e">
        <f>Table1[[#This Row],[Female Ballots]]/Table1[[#This Row],[Female Population]]</f>
        <v>#DIV/0!</v>
      </c>
      <c r="W2975" s="24" t="e">
        <f>Table1[[#This Row],[Male Ballots]]/Table1[[#This Row],[Male Population]]</f>
        <v>#DIV/0!</v>
      </c>
      <c r="X2975" s="24" t="e">
        <f>Table1[[#This Row],[Total Ballots]]/Table1[[#This Row],[Total Population]]</f>
        <v>#DIV/0!</v>
      </c>
      <c r="Y2975" s="24">
        <f>Table1[[#This Row],[Female Ballots]]/Table1[[#This Row],[Female Voters]]</f>
        <v>0.33333333333333331</v>
      </c>
      <c r="Z2975" s="24">
        <f>Table1[[#This Row],[Male Ballots]]/Table1[[#This Row],[Male Voters]]</f>
        <v>0.22413793103448276</v>
      </c>
      <c r="AA2975" s="24">
        <f>Table1[[#This Row],[Total Ballots]]/Table1[[#This Row],[Total Voters]]</f>
        <v>0.2857142857142857</v>
      </c>
    </row>
    <row r="2976" spans="1:27" s="12" customFormat="1" x14ac:dyDescent="0.35">
      <c r="A2976" s="70" t="s">
        <v>34</v>
      </c>
      <c r="B2976" s="71">
        <v>2019</v>
      </c>
      <c r="C2976" s="71" t="s">
        <v>81</v>
      </c>
      <c r="D2976" s="71"/>
      <c r="E2976" s="72"/>
      <c r="F2976" s="81"/>
      <c r="G2976" s="82" t="s">
        <v>67</v>
      </c>
      <c r="H2976" s="66"/>
      <c r="I2976" s="66"/>
      <c r="J2976" s="66"/>
      <c r="K2976" s="66">
        <v>131</v>
      </c>
      <c r="L2976" s="66">
        <v>141</v>
      </c>
      <c r="M2976" s="66">
        <v>2</v>
      </c>
      <c r="N2976" s="66">
        <v>274</v>
      </c>
      <c r="O2976" s="66">
        <v>80</v>
      </c>
      <c r="P2976" s="66">
        <v>81</v>
      </c>
      <c r="Q2976" s="66"/>
      <c r="R2976" s="66">
        <v>161</v>
      </c>
      <c r="S2976" s="24" t="e">
        <f>Table1[[#This Row],[Female Voters]]/Table1[[#This Row],[Female Population]]</f>
        <v>#DIV/0!</v>
      </c>
      <c r="T2976" s="24" t="e">
        <f>Table1[[#This Row],[Male Voters]]/Table1[[#This Row],[Male Population]]</f>
        <v>#DIV/0!</v>
      </c>
      <c r="U2976" s="24" t="e">
        <f>Table1[[#This Row],[Total Voters]]/Table1[[#This Row],[Total Population]]</f>
        <v>#DIV/0!</v>
      </c>
      <c r="V2976" s="24" t="e">
        <f>Table1[[#This Row],[Female Ballots]]/Table1[[#This Row],[Female Population]]</f>
        <v>#DIV/0!</v>
      </c>
      <c r="W2976" s="24" t="e">
        <f>Table1[[#This Row],[Male Ballots]]/Table1[[#This Row],[Male Population]]</f>
        <v>#DIV/0!</v>
      </c>
      <c r="X2976" s="24" t="e">
        <f>Table1[[#This Row],[Total Ballots]]/Table1[[#This Row],[Total Population]]</f>
        <v>#DIV/0!</v>
      </c>
      <c r="Y2976" s="24">
        <f>Table1[[#This Row],[Female Ballots]]/Table1[[#This Row],[Female Voters]]</f>
        <v>0.61068702290076338</v>
      </c>
      <c r="Z2976" s="24">
        <f>Table1[[#This Row],[Male Ballots]]/Table1[[#This Row],[Male Voters]]</f>
        <v>0.57446808510638303</v>
      </c>
      <c r="AA2976" s="24">
        <f>Table1[[#This Row],[Total Ballots]]/Table1[[#This Row],[Total Voters]]</f>
        <v>0.58759124087591241</v>
      </c>
    </row>
    <row r="2977" spans="1:27" s="12" customFormat="1" x14ac:dyDescent="0.35">
      <c r="A2977" s="70" t="s">
        <v>31</v>
      </c>
      <c r="B2977" s="71">
        <v>2019</v>
      </c>
      <c r="C2977" s="71" t="s">
        <v>81</v>
      </c>
      <c r="D2977" s="71"/>
      <c r="E2977" s="72"/>
      <c r="F2977" s="81"/>
      <c r="G2977" s="82" t="s">
        <v>79</v>
      </c>
      <c r="H2977" s="66"/>
      <c r="I2977" s="66"/>
      <c r="J2977" s="66"/>
      <c r="K2977" s="66">
        <v>4699</v>
      </c>
      <c r="L2977" s="66">
        <v>4627</v>
      </c>
      <c r="M2977" s="66">
        <v>55</v>
      </c>
      <c r="N2977" s="66">
        <v>9381</v>
      </c>
      <c r="O2977" s="66">
        <v>1884</v>
      </c>
      <c r="P2977" s="66">
        <v>1708</v>
      </c>
      <c r="Q2977" s="66">
        <v>17</v>
      </c>
      <c r="R2977" s="73">
        <v>3609</v>
      </c>
      <c r="S2977" s="24" t="e">
        <f>Table1[[#This Row],[Female Voters]]/Table1[[#This Row],[Female Population]]</f>
        <v>#DIV/0!</v>
      </c>
      <c r="T2977" s="24" t="e">
        <f>Table1[[#This Row],[Male Voters]]/Table1[[#This Row],[Male Population]]</f>
        <v>#DIV/0!</v>
      </c>
      <c r="U2977" s="24" t="e">
        <f>Table1[[#This Row],[Total Voters]]/Table1[[#This Row],[Total Population]]</f>
        <v>#DIV/0!</v>
      </c>
      <c r="V2977" s="24" t="e">
        <f>Table1[[#This Row],[Female Ballots]]/Table1[[#This Row],[Female Population]]</f>
        <v>#DIV/0!</v>
      </c>
      <c r="W2977" s="24" t="e">
        <f>Table1[[#This Row],[Male Ballots]]/Table1[[#This Row],[Male Population]]</f>
        <v>#DIV/0!</v>
      </c>
      <c r="X2977" s="24" t="e">
        <f>Table1[[#This Row],[Total Ballots]]/Table1[[#This Row],[Total Population]]</f>
        <v>#DIV/0!</v>
      </c>
      <c r="Y2977" s="24">
        <f>Table1[[#This Row],[Female Ballots]]/Table1[[#This Row],[Female Voters]]</f>
        <v>0.40093636944030647</v>
      </c>
      <c r="Z2977" s="24">
        <f>Table1[[#This Row],[Male Ballots]]/Table1[[#This Row],[Male Voters]]</f>
        <v>0.36913767019667171</v>
      </c>
      <c r="AA2977" s="24">
        <f>Table1[[#This Row],[Total Ballots]]/Table1[[#This Row],[Total Voters]]</f>
        <v>0.38471378317876559</v>
      </c>
    </row>
    <row r="2978" spans="1:27" s="12" customFormat="1" x14ac:dyDescent="0.35">
      <c r="A2978" s="70" t="s">
        <v>31</v>
      </c>
      <c r="B2978" s="71">
        <v>2019</v>
      </c>
      <c r="C2978" s="71" t="s">
        <v>81</v>
      </c>
      <c r="D2978" s="71"/>
      <c r="E2978" s="72"/>
      <c r="F2978" s="81"/>
      <c r="G2978" s="82" t="s">
        <v>62</v>
      </c>
      <c r="H2978" s="66"/>
      <c r="I2978" s="66"/>
      <c r="J2978" s="66"/>
      <c r="K2978" s="66">
        <v>286</v>
      </c>
      <c r="L2978" s="66">
        <v>327</v>
      </c>
      <c r="M2978" s="66">
        <v>5</v>
      </c>
      <c r="N2978" s="66">
        <v>618</v>
      </c>
      <c r="O2978" s="66">
        <v>47</v>
      </c>
      <c r="P2978" s="66">
        <v>40</v>
      </c>
      <c r="Q2978" s="66">
        <v>1</v>
      </c>
      <c r="R2978" s="73">
        <v>88</v>
      </c>
      <c r="S2978" s="24" t="e">
        <f>Table1[[#This Row],[Female Voters]]/Table1[[#This Row],[Female Population]]</f>
        <v>#DIV/0!</v>
      </c>
      <c r="T2978" s="24" t="e">
        <f>Table1[[#This Row],[Male Voters]]/Table1[[#This Row],[Male Population]]</f>
        <v>#DIV/0!</v>
      </c>
      <c r="U2978" s="24" t="e">
        <f>Table1[[#This Row],[Total Voters]]/Table1[[#This Row],[Total Population]]</f>
        <v>#DIV/0!</v>
      </c>
      <c r="V2978" s="24" t="e">
        <f>Table1[[#This Row],[Female Ballots]]/Table1[[#This Row],[Female Population]]</f>
        <v>#DIV/0!</v>
      </c>
      <c r="W2978" s="24" t="e">
        <f>Table1[[#This Row],[Male Ballots]]/Table1[[#This Row],[Male Population]]</f>
        <v>#DIV/0!</v>
      </c>
      <c r="X2978" s="24" t="e">
        <f>Table1[[#This Row],[Total Ballots]]/Table1[[#This Row],[Total Population]]</f>
        <v>#DIV/0!</v>
      </c>
      <c r="Y2978" s="24">
        <f>Table1[[#This Row],[Female Ballots]]/Table1[[#This Row],[Female Voters]]</f>
        <v>0.16433566433566432</v>
      </c>
      <c r="Z2978" s="24">
        <f>Table1[[#This Row],[Male Ballots]]/Table1[[#This Row],[Male Voters]]</f>
        <v>0.12232415902140673</v>
      </c>
      <c r="AA2978" s="24">
        <f>Table1[[#This Row],[Total Ballots]]/Table1[[#This Row],[Total Voters]]</f>
        <v>0.14239482200647249</v>
      </c>
    </row>
    <row r="2979" spans="1:27" s="12" customFormat="1" x14ac:dyDescent="0.35">
      <c r="A2979" s="70" t="s">
        <v>31</v>
      </c>
      <c r="B2979" s="71">
        <v>2019</v>
      </c>
      <c r="C2979" s="71" t="s">
        <v>81</v>
      </c>
      <c r="D2979" s="71"/>
      <c r="E2979" s="72"/>
      <c r="F2979" s="81"/>
      <c r="G2979" s="82" t="s">
        <v>63</v>
      </c>
      <c r="H2979" s="66"/>
      <c r="I2979" s="66"/>
      <c r="J2979" s="66"/>
      <c r="K2979" s="66">
        <v>488</v>
      </c>
      <c r="L2979" s="66">
        <v>505</v>
      </c>
      <c r="M2979" s="66">
        <v>9</v>
      </c>
      <c r="N2979" s="66">
        <v>1002</v>
      </c>
      <c r="O2979" s="66">
        <v>74</v>
      </c>
      <c r="P2979" s="66">
        <v>74</v>
      </c>
      <c r="Q2979" s="66">
        <v>1</v>
      </c>
      <c r="R2979" s="73">
        <v>149</v>
      </c>
      <c r="S2979" s="24" t="e">
        <f>Table1[[#This Row],[Female Voters]]/Table1[[#This Row],[Female Population]]</f>
        <v>#DIV/0!</v>
      </c>
      <c r="T2979" s="24" t="e">
        <f>Table1[[#This Row],[Male Voters]]/Table1[[#This Row],[Male Population]]</f>
        <v>#DIV/0!</v>
      </c>
      <c r="U2979" s="24" t="e">
        <f>Table1[[#This Row],[Total Voters]]/Table1[[#This Row],[Total Population]]</f>
        <v>#DIV/0!</v>
      </c>
      <c r="V2979" s="24" t="e">
        <f>Table1[[#This Row],[Female Ballots]]/Table1[[#This Row],[Female Population]]</f>
        <v>#DIV/0!</v>
      </c>
      <c r="W2979" s="24" t="e">
        <f>Table1[[#This Row],[Male Ballots]]/Table1[[#This Row],[Male Population]]</f>
        <v>#DIV/0!</v>
      </c>
      <c r="X2979" s="24" t="e">
        <f>Table1[[#This Row],[Total Ballots]]/Table1[[#This Row],[Total Population]]</f>
        <v>#DIV/0!</v>
      </c>
      <c r="Y2979" s="24">
        <f>Table1[[#This Row],[Female Ballots]]/Table1[[#This Row],[Female Voters]]</f>
        <v>0.15163934426229508</v>
      </c>
      <c r="Z2979" s="24">
        <f>Table1[[#This Row],[Male Ballots]]/Table1[[#This Row],[Male Voters]]</f>
        <v>0.14653465346534653</v>
      </c>
      <c r="AA2979" s="24">
        <f>Table1[[#This Row],[Total Ballots]]/Table1[[#This Row],[Total Voters]]</f>
        <v>0.14870259481037923</v>
      </c>
    </row>
    <row r="2980" spans="1:27" s="12" customFormat="1" x14ac:dyDescent="0.35">
      <c r="A2980" s="70" t="s">
        <v>31</v>
      </c>
      <c r="B2980" s="71">
        <v>2019</v>
      </c>
      <c r="C2980" s="71" t="s">
        <v>81</v>
      </c>
      <c r="D2980" s="71"/>
      <c r="E2980" s="72"/>
      <c r="F2980" s="81"/>
      <c r="G2980" s="82" t="s">
        <v>64</v>
      </c>
      <c r="H2980" s="66"/>
      <c r="I2980" s="66"/>
      <c r="J2980" s="66"/>
      <c r="K2980" s="66">
        <v>541</v>
      </c>
      <c r="L2980" s="66">
        <v>495</v>
      </c>
      <c r="M2980" s="66">
        <v>11</v>
      </c>
      <c r="N2980" s="66">
        <v>1047</v>
      </c>
      <c r="O2980" s="66">
        <v>126</v>
      </c>
      <c r="P2980" s="66">
        <v>100</v>
      </c>
      <c r="Q2980" s="66">
        <v>5</v>
      </c>
      <c r="R2980" s="73">
        <v>231</v>
      </c>
      <c r="S2980" s="24" t="e">
        <f>Table1[[#This Row],[Female Voters]]/Table1[[#This Row],[Female Population]]</f>
        <v>#DIV/0!</v>
      </c>
      <c r="T2980" s="24" t="e">
        <f>Table1[[#This Row],[Male Voters]]/Table1[[#This Row],[Male Population]]</f>
        <v>#DIV/0!</v>
      </c>
      <c r="U2980" s="24" t="e">
        <f>Table1[[#This Row],[Total Voters]]/Table1[[#This Row],[Total Population]]</f>
        <v>#DIV/0!</v>
      </c>
      <c r="V2980" s="24" t="e">
        <f>Table1[[#This Row],[Female Ballots]]/Table1[[#This Row],[Female Population]]</f>
        <v>#DIV/0!</v>
      </c>
      <c r="W2980" s="24" t="e">
        <f>Table1[[#This Row],[Male Ballots]]/Table1[[#This Row],[Male Population]]</f>
        <v>#DIV/0!</v>
      </c>
      <c r="X2980" s="24" t="e">
        <f>Table1[[#This Row],[Total Ballots]]/Table1[[#This Row],[Total Population]]</f>
        <v>#DIV/0!</v>
      </c>
      <c r="Y2980" s="24">
        <f>Table1[[#This Row],[Female Ballots]]/Table1[[#This Row],[Female Voters]]</f>
        <v>0.23290203327171904</v>
      </c>
      <c r="Z2980" s="24">
        <f>Table1[[#This Row],[Male Ballots]]/Table1[[#This Row],[Male Voters]]</f>
        <v>0.20202020202020202</v>
      </c>
      <c r="AA2980" s="24">
        <f>Table1[[#This Row],[Total Ballots]]/Table1[[#This Row],[Total Voters]]</f>
        <v>0.22063037249283668</v>
      </c>
    </row>
    <row r="2981" spans="1:27" s="12" customFormat="1" x14ac:dyDescent="0.35">
      <c r="A2981" s="70" t="s">
        <v>31</v>
      </c>
      <c r="B2981" s="71">
        <v>2019</v>
      </c>
      <c r="C2981" s="71" t="s">
        <v>81</v>
      </c>
      <c r="D2981" s="71"/>
      <c r="E2981" s="72"/>
      <c r="F2981" s="81"/>
      <c r="G2981" s="82" t="s">
        <v>65</v>
      </c>
      <c r="H2981" s="66"/>
      <c r="I2981" s="66"/>
      <c r="J2981" s="66"/>
      <c r="K2981" s="66">
        <v>625</v>
      </c>
      <c r="L2981" s="66">
        <v>643</v>
      </c>
      <c r="M2981" s="66">
        <v>7</v>
      </c>
      <c r="N2981" s="66">
        <v>1275</v>
      </c>
      <c r="O2981" s="66">
        <v>179</v>
      </c>
      <c r="P2981" s="66">
        <v>139</v>
      </c>
      <c r="Q2981" s="66">
        <v>2</v>
      </c>
      <c r="R2981" s="73">
        <v>320</v>
      </c>
      <c r="S2981" s="24" t="e">
        <f>Table1[[#This Row],[Female Voters]]/Table1[[#This Row],[Female Population]]</f>
        <v>#DIV/0!</v>
      </c>
      <c r="T2981" s="24" t="e">
        <f>Table1[[#This Row],[Male Voters]]/Table1[[#This Row],[Male Population]]</f>
        <v>#DIV/0!</v>
      </c>
      <c r="U2981" s="24" t="e">
        <f>Table1[[#This Row],[Total Voters]]/Table1[[#This Row],[Total Population]]</f>
        <v>#DIV/0!</v>
      </c>
      <c r="V2981" s="24" t="e">
        <f>Table1[[#This Row],[Female Ballots]]/Table1[[#This Row],[Female Population]]</f>
        <v>#DIV/0!</v>
      </c>
      <c r="W2981" s="24" t="e">
        <f>Table1[[#This Row],[Male Ballots]]/Table1[[#This Row],[Male Population]]</f>
        <v>#DIV/0!</v>
      </c>
      <c r="X2981" s="24" t="e">
        <f>Table1[[#This Row],[Total Ballots]]/Table1[[#This Row],[Total Population]]</f>
        <v>#DIV/0!</v>
      </c>
      <c r="Y2981" s="24">
        <f>Table1[[#This Row],[Female Ballots]]/Table1[[#This Row],[Female Voters]]</f>
        <v>0.28639999999999999</v>
      </c>
      <c r="Z2981" s="24">
        <f>Table1[[#This Row],[Male Ballots]]/Table1[[#This Row],[Male Voters]]</f>
        <v>0.21617418351477449</v>
      </c>
      <c r="AA2981" s="24">
        <f>Table1[[#This Row],[Total Ballots]]/Table1[[#This Row],[Total Voters]]</f>
        <v>0.25098039215686274</v>
      </c>
    </row>
    <row r="2982" spans="1:27" s="12" customFormat="1" x14ac:dyDescent="0.35">
      <c r="A2982" s="70" t="s">
        <v>31</v>
      </c>
      <c r="B2982" s="71">
        <v>2019</v>
      </c>
      <c r="C2982" s="71" t="s">
        <v>81</v>
      </c>
      <c r="D2982" s="71"/>
      <c r="E2982" s="72"/>
      <c r="F2982" s="81"/>
      <c r="G2982" s="82" t="s">
        <v>66</v>
      </c>
      <c r="H2982" s="66"/>
      <c r="I2982" s="66"/>
      <c r="J2982" s="66"/>
      <c r="K2982" s="66">
        <v>1125</v>
      </c>
      <c r="L2982" s="66">
        <v>990</v>
      </c>
      <c r="M2982" s="66">
        <v>8</v>
      </c>
      <c r="N2982" s="66">
        <v>2123</v>
      </c>
      <c r="O2982" s="66">
        <v>484</v>
      </c>
      <c r="P2982" s="66">
        <v>392</v>
      </c>
      <c r="Q2982" s="66">
        <v>2</v>
      </c>
      <c r="R2982" s="73">
        <v>878</v>
      </c>
      <c r="S2982" s="24" t="e">
        <f>Table1[[#This Row],[Female Voters]]/Table1[[#This Row],[Female Population]]</f>
        <v>#DIV/0!</v>
      </c>
      <c r="T2982" s="24" t="e">
        <f>Table1[[#This Row],[Male Voters]]/Table1[[#This Row],[Male Population]]</f>
        <v>#DIV/0!</v>
      </c>
      <c r="U2982" s="24" t="e">
        <f>Table1[[#This Row],[Total Voters]]/Table1[[#This Row],[Total Population]]</f>
        <v>#DIV/0!</v>
      </c>
      <c r="V2982" s="24" t="e">
        <f>Table1[[#This Row],[Female Ballots]]/Table1[[#This Row],[Female Population]]</f>
        <v>#DIV/0!</v>
      </c>
      <c r="W2982" s="24" t="e">
        <f>Table1[[#This Row],[Male Ballots]]/Table1[[#This Row],[Male Population]]</f>
        <v>#DIV/0!</v>
      </c>
      <c r="X2982" s="24" t="e">
        <f>Table1[[#This Row],[Total Ballots]]/Table1[[#This Row],[Total Population]]</f>
        <v>#DIV/0!</v>
      </c>
      <c r="Y2982" s="24">
        <f>Table1[[#This Row],[Female Ballots]]/Table1[[#This Row],[Female Voters]]</f>
        <v>0.43022222222222223</v>
      </c>
      <c r="Z2982" s="24">
        <f>Table1[[#This Row],[Male Ballots]]/Table1[[#This Row],[Male Voters]]</f>
        <v>0.39595959595959596</v>
      </c>
      <c r="AA2982" s="24">
        <f>Table1[[#This Row],[Total Ballots]]/Table1[[#This Row],[Total Voters]]</f>
        <v>0.41356570890249644</v>
      </c>
    </row>
    <row r="2983" spans="1:27" s="12" customFormat="1" x14ac:dyDescent="0.35">
      <c r="A2983" s="70" t="s">
        <v>31</v>
      </c>
      <c r="B2983" s="71">
        <v>2019</v>
      </c>
      <c r="C2983" s="71" t="s">
        <v>81</v>
      </c>
      <c r="D2983" s="71"/>
      <c r="E2983" s="72"/>
      <c r="F2983" s="81"/>
      <c r="G2983" s="82" t="s">
        <v>67</v>
      </c>
      <c r="H2983" s="66"/>
      <c r="I2983" s="66"/>
      <c r="J2983" s="66"/>
      <c r="K2983" s="66">
        <v>1634</v>
      </c>
      <c r="L2983" s="66">
        <v>1667</v>
      </c>
      <c r="M2983" s="66">
        <v>15</v>
      </c>
      <c r="N2983" s="66">
        <v>3316</v>
      </c>
      <c r="O2983" s="66">
        <v>974</v>
      </c>
      <c r="P2983" s="66">
        <v>963</v>
      </c>
      <c r="Q2983" s="66">
        <v>6</v>
      </c>
      <c r="R2983" s="66">
        <v>1943</v>
      </c>
      <c r="S2983" s="24" t="e">
        <f>Table1[[#This Row],[Female Voters]]/Table1[[#This Row],[Female Population]]</f>
        <v>#DIV/0!</v>
      </c>
      <c r="T2983" s="24" t="e">
        <f>Table1[[#This Row],[Male Voters]]/Table1[[#This Row],[Male Population]]</f>
        <v>#DIV/0!</v>
      </c>
      <c r="U2983" s="24" t="e">
        <f>Table1[[#This Row],[Total Voters]]/Table1[[#This Row],[Total Population]]</f>
        <v>#DIV/0!</v>
      </c>
      <c r="V2983" s="24" t="e">
        <f>Table1[[#This Row],[Female Ballots]]/Table1[[#This Row],[Female Population]]</f>
        <v>#DIV/0!</v>
      </c>
      <c r="W2983" s="24" t="e">
        <f>Table1[[#This Row],[Male Ballots]]/Table1[[#This Row],[Male Population]]</f>
        <v>#DIV/0!</v>
      </c>
      <c r="X2983" s="24" t="e">
        <f>Table1[[#This Row],[Total Ballots]]/Table1[[#This Row],[Total Population]]</f>
        <v>#DIV/0!</v>
      </c>
      <c r="Y2983" s="24">
        <f>Table1[[#This Row],[Female Ballots]]/Table1[[#This Row],[Female Voters]]</f>
        <v>0.59608323133414931</v>
      </c>
      <c r="Z2983" s="24">
        <f>Table1[[#This Row],[Male Ballots]]/Table1[[#This Row],[Male Voters]]</f>
        <v>0.57768446310737853</v>
      </c>
      <c r="AA2983" s="24">
        <f>Table1[[#This Row],[Total Ballots]]/Table1[[#This Row],[Total Voters]]</f>
        <v>0.58594692400482506</v>
      </c>
    </row>
    <row r="2984" spans="1:27" s="12" customFormat="1" x14ac:dyDescent="0.35">
      <c r="A2984" s="70" t="s">
        <v>55</v>
      </c>
      <c r="B2984" s="71">
        <v>2019</v>
      </c>
      <c r="C2984" s="71" t="s">
        <v>81</v>
      </c>
      <c r="D2984" s="71" t="s">
        <v>70</v>
      </c>
      <c r="E2984" s="72"/>
      <c r="F2984" s="81"/>
      <c r="G2984" s="82" t="s">
        <v>79</v>
      </c>
      <c r="H2984" s="66"/>
      <c r="I2984" s="66"/>
      <c r="J2984" s="66"/>
      <c r="K2984" s="66">
        <v>271746</v>
      </c>
      <c r="L2984" s="66">
        <v>245886</v>
      </c>
      <c r="M2984" s="66">
        <v>426</v>
      </c>
      <c r="N2984" s="66">
        <v>518058</v>
      </c>
      <c r="O2984" s="66">
        <v>57237</v>
      </c>
      <c r="P2984" s="66">
        <v>49129</v>
      </c>
      <c r="Q2984" s="66">
        <v>100</v>
      </c>
      <c r="R2984" s="73">
        <v>106466</v>
      </c>
      <c r="S2984" s="24" t="e">
        <f>Table1[[#This Row],[Female Voters]]/Table1[[#This Row],[Female Population]]</f>
        <v>#DIV/0!</v>
      </c>
      <c r="T2984" s="24" t="e">
        <f>Table1[[#This Row],[Male Voters]]/Table1[[#This Row],[Male Population]]</f>
        <v>#DIV/0!</v>
      </c>
      <c r="U2984" s="24" t="e">
        <f>Table1[[#This Row],[Total Voters]]/Table1[[#This Row],[Total Population]]</f>
        <v>#DIV/0!</v>
      </c>
      <c r="V2984" s="24" t="e">
        <f>Table1[[#This Row],[Female Ballots]]/Table1[[#This Row],[Female Population]]</f>
        <v>#DIV/0!</v>
      </c>
      <c r="W2984" s="24" t="e">
        <f>Table1[[#This Row],[Male Ballots]]/Table1[[#This Row],[Male Population]]</f>
        <v>#DIV/0!</v>
      </c>
      <c r="X2984" s="24" t="e">
        <f>Table1[[#This Row],[Total Ballots]]/Table1[[#This Row],[Total Population]]</f>
        <v>#DIV/0!</v>
      </c>
      <c r="Y2984" s="24">
        <f>Table1[[#This Row],[Female Ballots]]/Table1[[#This Row],[Female Voters]]</f>
        <v>0.21062683535360227</v>
      </c>
      <c r="Z2984" s="24">
        <f>Table1[[#This Row],[Male Ballots]]/Table1[[#This Row],[Male Voters]]</f>
        <v>0.19980397419942575</v>
      </c>
      <c r="AA2984" s="24">
        <f>Table1[[#This Row],[Total Ballots]]/Table1[[#This Row],[Total Voters]]</f>
        <v>0.20550980778214023</v>
      </c>
    </row>
    <row r="2985" spans="1:27" s="12" customFormat="1" x14ac:dyDescent="0.35">
      <c r="A2985" s="70" t="s">
        <v>55</v>
      </c>
      <c r="B2985" s="71">
        <v>2019</v>
      </c>
      <c r="C2985" s="71" t="s">
        <v>81</v>
      </c>
      <c r="D2985" s="71" t="s">
        <v>70</v>
      </c>
      <c r="E2985" s="72"/>
      <c r="F2985" s="81"/>
      <c r="G2985" s="82" t="s">
        <v>62</v>
      </c>
      <c r="H2985" s="66"/>
      <c r="I2985" s="66"/>
      <c r="J2985" s="66"/>
      <c r="K2985" s="66">
        <v>23088</v>
      </c>
      <c r="L2985" s="66">
        <v>22275</v>
      </c>
      <c r="M2985" s="66">
        <v>105</v>
      </c>
      <c r="N2985" s="66">
        <v>45468</v>
      </c>
      <c r="O2985" s="66">
        <v>1950</v>
      </c>
      <c r="P2985" s="66">
        <v>1745</v>
      </c>
      <c r="Q2985" s="66">
        <v>15</v>
      </c>
      <c r="R2985" s="73">
        <v>3710</v>
      </c>
      <c r="S2985" s="24" t="e">
        <f>Table1[[#This Row],[Female Voters]]/Table1[[#This Row],[Female Population]]</f>
        <v>#DIV/0!</v>
      </c>
      <c r="T2985" s="24" t="e">
        <f>Table1[[#This Row],[Male Voters]]/Table1[[#This Row],[Male Population]]</f>
        <v>#DIV/0!</v>
      </c>
      <c r="U2985" s="24" t="e">
        <f>Table1[[#This Row],[Total Voters]]/Table1[[#This Row],[Total Population]]</f>
        <v>#DIV/0!</v>
      </c>
      <c r="V2985" s="24" t="e">
        <f>Table1[[#This Row],[Female Ballots]]/Table1[[#This Row],[Female Population]]</f>
        <v>#DIV/0!</v>
      </c>
      <c r="W2985" s="24" t="e">
        <f>Table1[[#This Row],[Male Ballots]]/Table1[[#This Row],[Male Population]]</f>
        <v>#DIV/0!</v>
      </c>
      <c r="X2985" s="24" t="e">
        <f>Table1[[#This Row],[Total Ballots]]/Table1[[#This Row],[Total Population]]</f>
        <v>#DIV/0!</v>
      </c>
      <c r="Y2985" s="24">
        <f>Table1[[#This Row],[Female Ballots]]/Table1[[#This Row],[Female Voters]]</f>
        <v>8.4459459459459457E-2</v>
      </c>
      <c r="Z2985" s="24">
        <f>Table1[[#This Row],[Male Ballots]]/Table1[[#This Row],[Male Voters]]</f>
        <v>7.8338945005611671E-2</v>
      </c>
      <c r="AA2985" s="24">
        <f>Table1[[#This Row],[Total Ballots]]/Table1[[#This Row],[Total Voters]]</f>
        <v>8.1595847629101784E-2</v>
      </c>
    </row>
    <row r="2986" spans="1:27" s="12" customFormat="1" x14ac:dyDescent="0.35">
      <c r="A2986" s="70" t="s">
        <v>55</v>
      </c>
      <c r="B2986" s="71">
        <v>2019</v>
      </c>
      <c r="C2986" s="71" t="s">
        <v>81</v>
      </c>
      <c r="D2986" s="71" t="s">
        <v>70</v>
      </c>
      <c r="E2986" s="72"/>
      <c r="F2986" s="81"/>
      <c r="G2986" s="82" t="s">
        <v>63</v>
      </c>
      <c r="H2986" s="66"/>
      <c r="I2986" s="66"/>
      <c r="J2986" s="66"/>
      <c r="K2986" s="66">
        <v>47643</v>
      </c>
      <c r="L2986" s="66">
        <v>43797</v>
      </c>
      <c r="M2986" s="66">
        <v>101</v>
      </c>
      <c r="N2986" s="66">
        <v>91541</v>
      </c>
      <c r="O2986" s="66">
        <v>3839</v>
      </c>
      <c r="P2986" s="66">
        <v>3207</v>
      </c>
      <c r="Q2986" s="66">
        <v>24</v>
      </c>
      <c r="R2986" s="73">
        <v>7070</v>
      </c>
      <c r="S2986" s="24" t="e">
        <f>Table1[[#This Row],[Female Voters]]/Table1[[#This Row],[Female Population]]</f>
        <v>#DIV/0!</v>
      </c>
      <c r="T2986" s="24" t="e">
        <f>Table1[[#This Row],[Male Voters]]/Table1[[#This Row],[Male Population]]</f>
        <v>#DIV/0!</v>
      </c>
      <c r="U2986" s="24" t="e">
        <f>Table1[[#This Row],[Total Voters]]/Table1[[#This Row],[Total Population]]</f>
        <v>#DIV/0!</v>
      </c>
      <c r="V2986" s="24" t="e">
        <f>Table1[[#This Row],[Female Ballots]]/Table1[[#This Row],[Female Population]]</f>
        <v>#DIV/0!</v>
      </c>
      <c r="W2986" s="24" t="e">
        <f>Table1[[#This Row],[Male Ballots]]/Table1[[#This Row],[Male Population]]</f>
        <v>#DIV/0!</v>
      </c>
      <c r="X2986" s="24" t="e">
        <f>Table1[[#This Row],[Total Ballots]]/Table1[[#This Row],[Total Population]]</f>
        <v>#DIV/0!</v>
      </c>
      <c r="Y2986" s="24">
        <f>Table1[[#This Row],[Female Ballots]]/Table1[[#This Row],[Female Voters]]</f>
        <v>8.0578469030077871E-2</v>
      </c>
      <c r="Z2986" s="24">
        <f>Table1[[#This Row],[Male Ballots]]/Table1[[#This Row],[Male Voters]]</f>
        <v>7.3224193437906704E-2</v>
      </c>
      <c r="AA2986" s="24">
        <f>Table1[[#This Row],[Total Ballots]]/Table1[[#This Row],[Total Voters]]</f>
        <v>7.7233152357959828E-2</v>
      </c>
    </row>
    <row r="2987" spans="1:27" s="12" customFormat="1" x14ac:dyDescent="0.35">
      <c r="A2987" s="70" t="s">
        <v>55</v>
      </c>
      <c r="B2987" s="71">
        <v>2019</v>
      </c>
      <c r="C2987" s="71" t="s">
        <v>81</v>
      </c>
      <c r="D2987" s="71" t="s">
        <v>70</v>
      </c>
      <c r="E2987" s="72"/>
      <c r="F2987" s="81"/>
      <c r="G2987" s="82" t="s">
        <v>64</v>
      </c>
      <c r="H2987" s="66"/>
      <c r="I2987" s="66"/>
      <c r="J2987" s="66"/>
      <c r="K2987" s="66">
        <v>46904</v>
      </c>
      <c r="L2987" s="66">
        <v>43087</v>
      </c>
      <c r="M2987" s="66">
        <v>84</v>
      </c>
      <c r="N2987" s="66">
        <v>90075</v>
      </c>
      <c r="O2987" s="66">
        <v>5473</v>
      </c>
      <c r="P2987" s="66">
        <v>4685</v>
      </c>
      <c r="Q2987" s="66">
        <v>19</v>
      </c>
      <c r="R2987" s="73">
        <v>10177</v>
      </c>
      <c r="S2987" s="24" t="e">
        <f>Table1[[#This Row],[Female Voters]]/Table1[[#This Row],[Female Population]]</f>
        <v>#DIV/0!</v>
      </c>
      <c r="T2987" s="24" t="e">
        <f>Table1[[#This Row],[Male Voters]]/Table1[[#This Row],[Male Population]]</f>
        <v>#DIV/0!</v>
      </c>
      <c r="U2987" s="24" t="e">
        <f>Table1[[#This Row],[Total Voters]]/Table1[[#This Row],[Total Population]]</f>
        <v>#DIV/0!</v>
      </c>
      <c r="V2987" s="24" t="e">
        <f>Table1[[#This Row],[Female Ballots]]/Table1[[#This Row],[Female Population]]</f>
        <v>#DIV/0!</v>
      </c>
      <c r="W2987" s="24" t="e">
        <f>Table1[[#This Row],[Male Ballots]]/Table1[[#This Row],[Male Population]]</f>
        <v>#DIV/0!</v>
      </c>
      <c r="X2987" s="24" t="e">
        <f>Table1[[#This Row],[Total Ballots]]/Table1[[#This Row],[Total Population]]</f>
        <v>#DIV/0!</v>
      </c>
      <c r="Y2987" s="24">
        <f>Table1[[#This Row],[Female Ballots]]/Table1[[#This Row],[Female Voters]]</f>
        <v>0.11668514412416851</v>
      </c>
      <c r="Z2987" s="24">
        <f>Table1[[#This Row],[Male Ballots]]/Table1[[#This Row],[Male Voters]]</f>
        <v>0.10873349270081463</v>
      </c>
      <c r="AA2987" s="24">
        <f>Table1[[#This Row],[Total Ballots]]/Table1[[#This Row],[Total Voters]]</f>
        <v>0.11298362475714682</v>
      </c>
    </row>
    <row r="2988" spans="1:27" s="12" customFormat="1" x14ac:dyDescent="0.35">
      <c r="A2988" s="70" t="s">
        <v>55</v>
      </c>
      <c r="B2988" s="71">
        <v>2019</v>
      </c>
      <c r="C2988" s="71" t="s">
        <v>81</v>
      </c>
      <c r="D2988" s="71" t="s">
        <v>70</v>
      </c>
      <c r="E2988" s="72"/>
      <c r="F2988" s="81"/>
      <c r="G2988" s="82" t="s">
        <v>65</v>
      </c>
      <c r="H2988" s="66"/>
      <c r="I2988" s="66"/>
      <c r="J2988" s="66"/>
      <c r="K2988" s="66">
        <v>44058</v>
      </c>
      <c r="L2988" s="66">
        <v>40988</v>
      </c>
      <c r="M2988" s="66">
        <v>48</v>
      </c>
      <c r="N2988" s="66">
        <v>85094</v>
      </c>
      <c r="O2988" s="66">
        <v>6992</v>
      </c>
      <c r="P2988" s="66">
        <v>6247</v>
      </c>
      <c r="Q2988" s="66">
        <v>12</v>
      </c>
      <c r="R2988" s="73">
        <v>13251</v>
      </c>
      <c r="S2988" s="24" t="e">
        <f>Table1[[#This Row],[Female Voters]]/Table1[[#This Row],[Female Population]]</f>
        <v>#DIV/0!</v>
      </c>
      <c r="T2988" s="24" t="e">
        <f>Table1[[#This Row],[Male Voters]]/Table1[[#This Row],[Male Population]]</f>
        <v>#DIV/0!</v>
      </c>
      <c r="U2988" s="24" t="e">
        <f>Table1[[#This Row],[Total Voters]]/Table1[[#This Row],[Total Population]]</f>
        <v>#DIV/0!</v>
      </c>
      <c r="V2988" s="24" t="e">
        <f>Table1[[#This Row],[Female Ballots]]/Table1[[#This Row],[Female Population]]</f>
        <v>#DIV/0!</v>
      </c>
      <c r="W2988" s="24" t="e">
        <f>Table1[[#This Row],[Male Ballots]]/Table1[[#This Row],[Male Population]]</f>
        <v>#DIV/0!</v>
      </c>
      <c r="X2988" s="24" t="e">
        <f>Table1[[#This Row],[Total Ballots]]/Table1[[#This Row],[Total Population]]</f>
        <v>#DIV/0!</v>
      </c>
      <c r="Y2988" s="24">
        <f>Table1[[#This Row],[Female Ballots]]/Table1[[#This Row],[Female Voters]]</f>
        <v>0.15869989559217396</v>
      </c>
      <c r="Z2988" s="24">
        <f>Table1[[#This Row],[Male Ballots]]/Table1[[#This Row],[Male Voters]]</f>
        <v>0.15241046159851665</v>
      </c>
      <c r="AA2988" s="24">
        <f>Table1[[#This Row],[Total Ballots]]/Table1[[#This Row],[Total Voters]]</f>
        <v>0.15572190753754672</v>
      </c>
    </row>
    <row r="2989" spans="1:27" s="12" customFormat="1" x14ac:dyDescent="0.35">
      <c r="A2989" s="70" t="s">
        <v>55</v>
      </c>
      <c r="B2989" s="71">
        <v>2019</v>
      </c>
      <c r="C2989" s="71" t="s">
        <v>81</v>
      </c>
      <c r="D2989" s="71" t="s">
        <v>70</v>
      </c>
      <c r="E2989" s="72"/>
      <c r="F2989" s="81"/>
      <c r="G2989" s="82" t="s">
        <v>66</v>
      </c>
      <c r="H2989" s="66"/>
      <c r="I2989" s="66"/>
      <c r="J2989" s="66"/>
      <c r="K2989" s="66">
        <v>48516</v>
      </c>
      <c r="L2989" s="66">
        <v>44360</v>
      </c>
      <c r="M2989" s="66">
        <v>45</v>
      </c>
      <c r="N2989" s="66">
        <v>92921</v>
      </c>
      <c r="O2989" s="66">
        <v>12459</v>
      </c>
      <c r="P2989" s="66">
        <v>10796</v>
      </c>
      <c r="Q2989" s="66">
        <v>12</v>
      </c>
      <c r="R2989" s="73">
        <v>23267</v>
      </c>
      <c r="S2989" s="24" t="e">
        <f>Table1[[#This Row],[Female Voters]]/Table1[[#This Row],[Female Population]]</f>
        <v>#DIV/0!</v>
      </c>
      <c r="T2989" s="24" t="e">
        <f>Table1[[#This Row],[Male Voters]]/Table1[[#This Row],[Male Population]]</f>
        <v>#DIV/0!</v>
      </c>
      <c r="U2989" s="24" t="e">
        <f>Table1[[#This Row],[Total Voters]]/Table1[[#This Row],[Total Population]]</f>
        <v>#DIV/0!</v>
      </c>
      <c r="V2989" s="24" t="e">
        <f>Table1[[#This Row],[Female Ballots]]/Table1[[#This Row],[Female Population]]</f>
        <v>#DIV/0!</v>
      </c>
      <c r="W2989" s="24" t="e">
        <f>Table1[[#This Row],[Male Ballots]]/Table1[[#This Row],[Male Population]]</f>
        <v>#DIV/0!</v>
      </c>
      <c r="X2989" s="24" t="e">
        <f>Table1[[#This Row],[Total Ballots]]/Table1[[#This Row],[Total Population]]</f>
        <v>#DIV/0!</v>
      </c>
      <c r="Y2989" s="24">
        <f>Table1[[#This Row],[Female Ballots]]/Table1[[#This Row],[Female Voters]]</f>
        <v>0.25680187979223351</v>
      </c>
      <c r="Z2989" s="24">
        <f>Table1[[#This Row],[Male Ballots]]/Table1[[#This Row],[Male Voters]]</f>
        <v>0.24337240757439135</v>
      </c>
      <c r="AA2989" s="24">
        <f>Table1[[#This Row],[Total Ballots]]/Table1[[#This Row],[Total Voters]]</f>
        <v>0.25039549725035243</v>
      </c>
    </row>
    <row r="2990" spans="1:27" s="12" customFormat="1" x14ac:dyDescent="0.35">
      <c r="A2990" s="70" t="s">
        <v>55</v>
      </c>
      <c r="B2990" s="71">
        <v>2019</v>
      </c>
      <c r="C2990" s="71" t="s">
        <v>81</v>
      </c>
      <c r="D2990" s="71" t="s">
        <v>70</v>
      </c>
      <c r="E2990" s="72"/>
      <c r="F2990" s="81"/>
      <c r="G2990" s="82" t="s">
        <v>67</v>
      </c>
      <c r="H2990" s="66"/>
      <c r="I2990" s="66"/>
      <c r="J2990" s="66"/>
      <c r="K2990" s="66">
        <v>61537</v>
      </c>
      <c r="L2990" s="66">
        <v>51379</v>
      </c>
      <c r="M2990" s="66">
        <v>43</v>
      </c>
      <c r="N2990" s="66">
        <v>112959</v>
      </c>
      <c r="O2990" s="66">
        <v>26524</v>
      </c>
      <c r="P2990" s="66">
        <v>22449</v>
      </c>
      <c r="Q2990" s="66">
        <v>18</v>
      </c>
      <c r="R2990" s="66">
        <v>48991</v>
      </c>
      <c r="S2990" s="24" t="e">
        <f>Table1[[#This Row],[Female Voters]]/Table1[[#This Row],[Female Population]]</f>
        <v>#DIV/0!</v>
      </c>
      <c r="T2990" s="24" t="e">
        <f>Table1[[#This Row],[Male Voters]]/Table1[[#This Row],[Male Population]]</f>
        <v>#DIV/0!</v>
      </c>
      <c r="U2990" s="24" t="e">
        <f>Table1[[#This Row],[Total Voters]]/Table1[[#This Row],[Total Population]]</f>
        <v>#DIV/0!</v>
      </c>
      <c r="V2990" s="24" t="e">
        <f>Table1[[#This Row],[Female Ballots]]/Table1[[#This Row],[Female Population]]</f>
        <v>#DIV/0!</v>
      </c>
      <c r="W2990" s="24" t="e">
        <f>Table1[[#This Row],[Male Ballots]]/Table1[[#This Row],[Male Population]]</f>
        <v>#DIV/0!</v>
      </c>
      <c r="X2990" s="24" t="e">
        <f>Table1[[#This Row],[Total Ballots]]/Table1[[#This Row],[Total Population]]</f>
        <v>#DIV/0!</v>
      </c>
      <c r="Y2990" s="24">
        <f>Table1[[#This Row],[Female Ballots]]/Table1[[#This Row],[Female Voters]]</f>
        <v>0.43102523684937516</v>
      </c>
      <c r="Z2990" s="24">
        <f>Table1[[#This Row],[Male Ballots]]/Table1[[#This Row],[Male Voters]]</f>
        <v>0.43692948480896865</v>
      </c>
      <c r="AA2990" s="24">
        <f>Table1[[#This Row],[Total Ballots]]/Table1[[#This Row],[Total Voters]]</f>
        <v>0.43370603493302878</v>
      </c>
    </row>
    <row r="2991" spans="1:27" s="12" customFormat="1" x14ac:dyDescent="0.35">
      <c r="A2991" s="70" t="s">
        <v>23</v>
      </c>
      <c r="B2991" s="71">
        <v>2019</v>
      </c>
      <c r="C2991" s="71" t="s">
        <v>81</v>
      </c>
      <c r="D2991" s="71" t="s">
        <v>69</v>
      </c>
      <c r="E2991" s="72"/>
      <c r="F2991" s="81"/>
      <c r="G2991" s="82" t="s">
        <v>79</v>
      </c>
      <c r="H2991" s="66"/>
      <c r="I2991" s="66"/>
      <c r="J2991" s="66"/>
      <c r="K2991" s="66">
        <v>7221</v>
      </c>
      <c r="L2991" s="66">
        <v>6552</v>
      </c>
      <c r="M2991" s="66">
        <v>30</v>
      </c>
      <c r="N2991" s="66">
        <v>13803</v>
      </c>
      <c r="O2991" s="66">
        <v>2993</v>
      </c>
      <c r="P2991" s="66">
        <v>2516</v>
      </c>
      <c r="Q2991" s="66">
        <v>14</v>
      </c>
      <c r="R2991" s="73">
        <v>5523</v>
      </c>
      <c r="S2991" s="24" t="e">
        <f>Table1[[#This Row],[Female Voters]]/Table1[[#This Row],[Female Population]]</f>
        <v>#DIV/0!</v>
      </c>
      <c r="T2991" s="24" t="e">
        <f>Table1[[#This Row],[Male Voters]]/Table1[[#This Row],[Male Population]]</f>
        <v>#DIV/0!</v>
      </c>
      <c r="U2991" s="24" t="e">
        <f>Table1[[#This Row],[Total Voters]]/Table1[[#This Row],[Total Population]]</f>
        <v>#DIV/0!</v>
      </c>
      <c r="V2991" s="24" t="e">
        <f>Table1[[#This Row],[Female Ballots]]/Table1[[#This Row],[Female Population]]</f>
        <v>#DIV/0!</v>
      </c>
      <c r="W2991" s="24" t="e">
        <f>Table1[[#This Row],[Male Ballots]]/Table1[[#This Row],[Male Population]]</f>
        <v>#DIV/0!</v>
      </c>
      <c r="X2991" s="24" t="e">
        <f>Table1[[#This Row],[Total Ballots]]/Table1[[#This Row],[Total Population]]</f>
        <v>#DIV/0!</v>
      </c>
      <c r="Y2991" s="24">
        <f>Table1[[#This Row],[Female Ballots]]/Table1[[#This Row],[Female Voters]]</f>
        <v>0.41448552832017727</v>
      </c>
      <c r="Z2991" s="24">
        <f>Table1[[#This Row],[Male Ballots]]/Table1[[#This Row],[Male Voters]]</f>
        <v>0.38400488400488403</v>
      </c>
      <c r="AA2991" s="24">
        <f>Table1[[#This Row],[Total Ballots]]/Table1[[#This Row],[Total Voters]]</f>
        <v>0.40013040643338404</v>
      </c>
    </row>
    <row r="2992" spans="1:27" s="12" customFormat="1" x14ac:dyDescent="0.35">
      <c r="A2992" s="70" t="s">
        <v>23</v>
      </c>
      <c r="B2992" s="71">
        <v>2019</v>
      </c>
      <c r="C2992" s="71" t="s">
        <v>81</v>
      </c>
      <c r="D2992" s="71" t="s">
        <v>69</v>
      </c>
      <c r="E2992" s="72"/>
      <c r="F2992" s="81"/>
      <c r="G2992" s="82" t="s">
        <v>62</v>
      </c>
      <c r="H2992" s="66"/>
      <c r="I2992" s="66"/>
      <c r="J2992" s="66"/>
      <c r="K2992" s="66">
        <v>311</v>
      </c>
      <c r="L2992" s="66">
        <v>292</v>
      </c>
      <c r="M2992" s="66">
        <v>5</v>
      </c>
      <c r="N2992" s="66">
        <v>608</v>
      </c>
      <c r="O2992" s="66">
        <v>45</v>
      </c>
      <c r="P2992" s="66">
        <v>33</v>
      </c>
      <c r="Q2992" s="66">
        <v>1</v>
      </c>
      <c r="R2992" s="73">
        <v>79</v>
      </c>
      <c r="S2992" s="24" t="e">
        <f>Table1[[#This Row],[Female Voters]]/Table1[[#This Row],[Female Population]]</f>
        <v>#DIV/0!</v>
      </c>
      <c r="T2992" s="24" t="e">
        <f>Table1[[#This Row],[Male Voters]]/Table1[[#This Row],[Male Population]]</f>
        <v>#DIV/0!</v>
      </c>
      <c r="U2992" s="24" t="e">
        <f>Table1[[#This Row],[Total Voters]]/Table1[[#This Row],[Total Population]]</f>
        <v>#DIV/0!</v>
      </c>
      <c r="V2992" s="24" t="e">
        <f>Table1[[#This Row],[Female Ballots]]/Table1[[#This Row],[Female Population]]</f>
        <v>#DIV/0!</v>
      </c>
      <c r="W2992" s="24" t="e">
        <f>Table1[[#This Row],[Male Ballots]]/Table1[[#This Row],[Male Population]]</f>
        <v>#DIV/0!</v>
      </c>
      <c r="X2992" s="24" t="e">
        <f>Table1[[#This Row],[Total Ballots]]/Table1[[#This Row],[Total Population]]</f>
        <v>#DIV/0!</v>
      </c>
      <c r="Y2992" s="24">
        <f>Table1[[#This Row],[Female Ballots]]/Table1[[#This Row],[Female Voters]]</f>
        <v>0.14469453376205788</v>
      </c>
      <c r="Z2992" s="24">
        <f>Table1[[#This Row],[Male Ballots]]/Table1[[#This Row],[Male Voters]]</f>
        <v>0.11301369863013698</v>
      </c>
      <c r="AA2992" s="24">
        <f>Table1[[#This Row],[Total Ballots]]/Table1[[#This Row],[Total Voters]]</f>
        <v>0.12993421052631579</v>
      </c>
    </row>
    <row r="2993" spans="1:27" s="12" customFormat="1" x14ac:dyDescent="0.35">
      <c r="A2993" s="70" t="s">
        <v>23</v>
      </c>
      <c r="B2993" s="71">
        <v>2019</v>
      </c>
      <c r="C2993" s="71" t="s">
        <v>81</v>
      </c>
      <c r="D2993" s="71" t="s">
        <v>69</v>
      </c>
      <c r="E2993" s="72"/>
      <c r="F2993" s="81"/>
      <c r="G2993" s="82" t="s">
        <v>63</v>
      </c>
      <c r="H2993" s="66"/>
      <c r="I2993" s="66"/>
      <c r="J2993" s="66"/>
      <c r="K2993" s="66">
        <v>699</v>
      </c>
      <c r="L2993" s="66">
        <v>620</v>
      </c>
      <c r="M2993" s="66">
        <v>3</v>
      </c>
      <c r="N2993" s="66">
        <v>1322</v>
      </c>
      <c r="O2993" s="66">
        <v>88</v>
      </c>
      <c r="P2993" s="66">
        <v>68</v>
      </c>
      <c r="Q2993" s="66"/>
      <c r="R2993" s="73">
        <v>156</v>
      </c>
      <c r="S2993" s="24" t="e">
        <f>Table1[[#This Row],[Female Voters]]/Table1[[#This Row],[Female Population]]</f>
        <v>#DIV/0!</v>
      </c>
      <c r="T2993" s="24" t="e">
        <f>Table1[[#This Row],[Male Voters]]/Table1[[#This Row],[Male Population]]</f>
        <v>#DIV/0!</v>
      </c>
      <c r="U2993" s="24" t="e">
        <f>Table1[[#This Row],[Total Voters]]/Table1[[#This Row],[Total Population]]</f>
        <v>#DIV/0!</v>
      </c>
      <c r="V2993" s="24" t="e">
        <f>Table1[[#This Row],[Female Ballots]]/Table1[[#This Row],[Female Population]]</f>
        <v>#DIV/0!</v>
      </c>
      <c r="W2993" s="24" t="e">
        <f>Table1[[#This Row],[Male Ballots]]/Table1[[#This Row],[Male Population]]</f>
        <v>#DIV/0!</v>
      </c>
      <c r="X2993" s="24" t="e">
        <f>Table1[[#This Row],[Total Ballots]]/Table1[[#This Row],[Total Population]]</f>
        <v>#DIV/0!</v>
      </c>
      <c r="Y2993" s="24">
        <f>Table1[[#This Row],[Female Ballots]]/Table1[[#This Row],[Female Voters]]</f>
        <v>0.12589413447782546</v>
      </c>
      <c r="Z2993" s="24">
        <f>Table1[[#This Row],[Male Ballots]]/Table1[[#This Row],[Male Voters]]</f>
        <v>0.10967741935483871</v>
      </c>
      <c r="AA2993" s="24">
        <f>Table1[[#This Row],[Total Ballots]]/Table1[[#This Row],[Total Voters]]</f>
        <v>0.11800302571860817</v>
      </c>
    </row>
    <row r="2994" spans="1:27" s="12" customFormat="1" x14ac:dyDescent="0.35">
      <c r="A2994" s="70" t="s">
        <v>23</v>
      </c>
      <c r="B2994" s="71">
        <v>2019</v>
      </c>
      <c r="C2994" s="71" t="s">
        <v>81</v>
      </c>
      <c r="D2994" s="71" t="s">
        <v>69</v>
      </c>
      <c r="E2994" s="72"/>
      <c r="F2994" s="81"/>
      <c r="G2994" s="82" t="s">
        <v>64</v>
      </c>
      <c r="H2994" s="66"/>
      <c r="I2994" s="66"/>
      <c r="J2994" s="66"/>
      <c r="K2994" s="66">
        <v>781</v>
      </c>
      <c r="L2994" s="66">
        <v>694</v>
      </c>
      <c r="M2994" s="66">
        <v>5</v>
      </c>
      <c r="N2994" s="66">
        <v>1480</v>
      </c>
      <c r="O2994" s="66">
        <v>147</v>
      </c>
      <c r="P2994" s="66">
        <v>116</v>
      </c>
      <c r="Q2994" s="66">
        <v>6</v>
      </c>
      <c r="R2994" s="73">
        <v>269</v>
      </c>
      <c r="S2994" s="24" t="e">
        <f>Table1[[#This Row],[Female Voters]]/Table1[[#This Row],[Female Population]]</f>
        <v>#DIV/0!</v>
      </c>
      <c r="T2994" s="24" t="e">
        <f>Table1[[#This Row],[Male Voters]]/Table1[[#This Row],[Male Population]]</f>
        <v>#DIV/0!</v>
      </c>
      <c r="U2994" s="24" t="e">
        <f>Table1[[#This Row],[Total Voters]]/Table1[[#This Row],[Total Population]]</f>
        <v>#DIV/0!</v>
      </c>
      <c r="V2994" s="24" t="e">
        <f>Table1[[#This Row],[Female Ballots]]/Table1[[#This Row],[Female Population]]</f>
        <v>#DIV/0!</v>
      </c>
      <c r="W2994" s="24" t="e">
        <f>Table1[[#This Row],[Male Ballots]]/Table1[[#This Row],[Male Population]]</f>
        <v>#DIV/0!</v>
      </c>
      <c r="X2994" s="24" t="e">
        <f>Table1[[#This Row],[Total Ballots]]/Table1[[#This Row],[Total Population]]</f>
        <v>#DIV/0!</v>
      </c>
      <c r="Y2994" s="24">
        <f>Table1[[#This Row],[Female Ballots]]/Table1[[#This Row],[Female Voters]]</f>
        <v>0.18822023047375161</v>
      </c>
      <c r="Z2994" s="24">
        <f>Table1[[#This Row],[Male Ballots]]/Table1[[#This Row],[Male Voters]]</f>
        <v>0.16714697406340057</v>
      </c>
      <c r="AA2994" s="24">
        <f>Table1[[#This Row],[Total Ballots]]/Table1[[#This Row],[Total Voters]]</f>
        <v>0.18175675675675676</v>
      </c>
    </row>
    <row r="2995" spans="1:27" s="12" customFormat="1" x14ac:dyDescent="0.35">
      <c r="A2995" s="70" t="s">
        <v>23</v>
      </c>
      <c r="B2995" s="71">
        <v>2019</v>
      </c>
      <c r="C2995" s="71" t="s">
        <v>81</v>
      </c>
      <c r="D2995" s="71" t="s">
        <v>69</v>
      </c>
      <c r="E2995" s="72"/>
      <c r="F2995" s="81"/>
      <c r="G2995" s="82" t="s">
        <v>65</v>
      </c>
      <c r="H2995" s="66"/>
      <c r="I2995" s="66"/>
      <c r="J2995" s="66"/>
      <c r="K2995" s="66">
        <v>867</v>
      </c>
      <c r="L2995" s="66">
        <v>781</v>
      </c>
      <c r="M2995" s="66">
        <v>2</v>
      </c>
      <c r="N2995" s="66">
        <v>1650</v>
      </c>
      <c r="O2995" s="66">
        <v>220</v>
      </c>
      <c r="P2995" s="66">
        <v>177</v>
      </c>
      <c r="Q2995" s="66">
        <v>1</v>
      </c>
      <c r="R2995" s="73">
        <v>398</v>
      </c>
      <c r="S2995" s="24" t="e">
        <f>Table1[[#This Row],[Female Voters]]/Table1[[#This Row],[Female Population]]</f>
        <v>#DIV/0!</v>
      </c>
      <c r="T2995" s="24" t="e">
        <f>Table1[[#This Row],[Male Voters]]/Table1[[#This Row],[Male Population]]</f>
        <v>#DIV/0!</v>
      </c>
      <c r="U2995" s="24" t="e">
        <f>Table1[[#This Row],[Total Voters]]/Table1[[#This Row],[Total Population]]</f>
        <v>#DIV/0!</v>
      </c>
      <c r="V2995" s="24" t="e">
        <f>Table1[[#This Row],[Female Ballots]]/Table1[[#This Row],[Female Population]]</f>
        <v>#DIV/0!</v>
      </c>
      <c r="W2995" s="24" t="e">
        <f>Table1[[#This Row],[Male Ballots]]/Table1[[#This Row],[Male Population]]</f>
        <v>#DIV/0!</v>
      </c>
      <c r="X2995" s="24" t="e">
        <f>Table1[[#This Row],[Total Ballots]]/Table1[[#This Row],[Total Population]]</f>
        <v>#DIV/0!</v>
      </c>
      <c r="Y2995" s="24">
        <f>Table1[[#This Row],[Female Ballots]]/Table1[[#This Row],[Female Voters]]</f>
        <v>0.25374855824682813</v>
      </c>
      <c r="Z2995" s="24">
        <f>Table1[[#This Row],[Male Ballots]]/Table1[[#This Row],[Male Voters]]</f>
        <v>0.2266325224071703</v>
      </c>
      <c r="AA2995" s="24">
        <f>Table1[[#This Row],[Total Ballots]]/Table1[[#This Row],[Total Voters]]</f>
        <v>0.24121212121212121</v>
      </c>
    </row>
    <row r="2996" spans="1:27" s="12" customFormat="1" x14ac:dyDescent="0.35">
      <c r="A2996" s="70" t="s">
        <v>23</v>
      </c>
      <c r="B2996" s="71">
        <v>2019</v>
      </c>
      <c r="C2996" s="71" t="s">
        <v>81</v>
      </c>
      <c r="D2996" s="71" t="s">
        <v>69</v>
      </c>
      <c r="E2996" s="72"/>
      <c r="F2996" s="81"/>
      <c r="G2996" s="82" t="s">
        <v>66</v>
      </c>
      <c r="H2996" s="66"/>
      <c r="I2996" s="66"/>
      <c r="J2996" s="66"/>
      <c r="K2996" s="66">
        <v>1544</v>
      </c>
      <c r="L2996" s="66">
        <v>1300</v>
      </c>
      <c r="M2996" s="66">
        <v>6</v>
      </c>
      <c r="N2996" s="66">
        <v>2850</v>
      </c>
      <c r="O2996" s="66">
        <v>639</v>
      </c>
      <c r="P2996" s="66">
        <v>481</v>
      </c>
      <c r="Q2996" s="66">
        <v>2</v>
      </c>
      <c r="R2996" s="73">
        <v>1122</v>
      </c>
      <c r="S2996" s="24" t="e">
        <f>Table1[[#This Row],[Female Voters]]/Table1[[#This Row],[Female Population]]</f>
        <v>#DIV/0!</v>
      </c>
      <c r="T2996" s="24" t="e">
        <f>Table1[[#This Row],[Male Voters]]/Table1[[#This Row],[Male Population]]</f>
        <v>#DIV/0!</v>
      </c>
      <c r="U2996" s="24" t="e">
        <f>Table1[[#This Row],[Total Voters]]/Table1[[#This Row],[Total Population]]</f>
        <v>#DIV/0!</v>
      </c>
      <c r="V2996" s="24" t="e">
        <f>Table1[[#This Row],[Female Ballots]]/Table1[[#This Row],[Female Population]]</f>
        <v>#DIV/0!</v>
      </c>
      <c r="W2996" s="24" t="e">
        <f>Table1[[#This Row],[Male Ballots]]/Table1[[#This Row],[Male Population]]</f>
        <v>#DIV/0!</v>
      </c>
      <c r="X2996" s="24" t="e">
        <f>Table1[[#This Row],[Total Ballots]]/Table1[[#This Row],[Total Population]]</f>
        <v>#DIV/0!</v>
      </c>
      <c r="Y2996" s="24">
        <f>Table1[[#This Row],[Female Ballots]]/Table1[[#This Row],[Female Voters]]</f>
        <v>0.41386010362694303</v>
      </c>
      <c r="Z2996" s="24">
        <f>Table1[[#This Row],[Male Ballots]]/Table1[[#This Row],[Male Voters]]</f>
        <v>0.37</v>
      </c>
      <c r="AA2996" s="24">
        <f>Table1[[#This Row],[Total Ballots]]/Table1[[#This Row],[Total Voters]]</f>
        <v>0.3936842105263158</v>
      </c>
    </row>
    <row r="2997" spans="1:27" s="12" customFormat="1" x14ac:dyDescent="0.35">
      <c r="A2997" s="70" t="s">
        <v>23</v>
      </c>
      <c r="B2997" s="71">
        <v>2019</v>
      </c>
      <c r="C2997" s="71" t="s">
        <v>81</v>
      </c>
      <c r="D2997" s="71" t="s">
        <v>69</v>
      </c>
      <c r="E2997" s="72"/>
      <c r="F2997" s="81"/>
      <c r="G2997" s="82" t="s">
        <v>67</v>
      </c>
      <c r="H2997" s="66"/>
      <c r="I2997" s="66"/>
      <c r="J2997" s="66"/>
      <c r="K2997" s="66">
        <v>3019</v>
      </c>
      <c r="L2997" s="66">
        <v>2865</v>
      </c>
      <c r="M2997" s="66">
        <v>9</v>
      </c>
      <c r="N2997" s="66">
        <v>5893</v>
      </c>
      <c r="O2997" s="66">
        <v>1854</v>
      </c>
      <c r="P2997" s="66">
        <v>1641</v>
      </c>
      <c r="Q2997" s="66">
        <v>4</v>
      </c>
      <c r="R2997" s="66">
        <v>3499</v>
      </c>
      <c r="S2997" s="24" t="e">
        <f>Table1[[#This Row],[Female Voters]]/Table1[[#This Row],[Female Population]]</f>
        <v>#DIV/0!</v>
      </c>
      <c r="T2997" s="24" t="e">
        <f>Table1[[#This Row],[Male Voters]]/Table1[[#This Row],[Male Population]]</f>
        <v>#DIV/0!</v>
      </c>
      <c r="U2997" s="24" t="e">
        <f>Table1[[#This Row],[Total Voters]]/Table1[[#This Row],[Total Population]]</f>
        <v>#DIV/0!</v>
      </c>
      <c r="V2997" s="24" t="e">
        <f>Table1[[#This Row],[Female Ballots]]/Table1[[#This Row],[Female Population]]</f>
        <v>#DIV/0!</v>
      </c>
      <c r="W2997" s="24" t="e">
        <f>Table1[[#This Row],[Male Ballots]]/Table1[[#This Row],[Male Population]]</f>
        <v>#DIV/0!</v>
      </c>
      <c r="X2997" s="24" t="e">
        <f>Table1[[#This Row],[Total Ballots]]/Table1[[#This Row],[Total Population]]</f>
        <v>#DIV/0!</v>
      </c>
      <c r="Y2997" s="24">
        <f>Table1[[#This Row],[Female Ballots]]/Table1[[#This Row],[Female Voters]]</f>
        <v>0.61411063265982113</v>
      </c>
      <c r="Z2997" s="24">
        <f>Table1[[#This Row],[Male Ballots]]/Table1[[#This Row],[Male Voters]]</f>
        <v>0.57277486910994768</v>
      </c>
      <c r="AA2997" s="24">
        <f>Table1[[#This Row],[Total Ballots]]/Table1[[#This Row],[Total Voters]]</f>
        <v>0.59375530290174783</v>
      </c>
    </row>
    <row r="2998" spans="1:27" s="12" customFormat="1" x14ac:dyDescent="0.35">
      <c r="A2998" s="70" t="s">
        <v>38</v>
      </c>
      <c r="B2998" s="71">
        <v>2019</v>
      </c>
      <c r="C2998" s="71" t="s">
        <v>81</v>
      </c>
      <c r="D2998" s="71"/>
      <c r="E2998" s="72"/>
      <c r="F2998" s="81"/>
      <c r="G2998" s="82" t="s">
        <v>79</v>
      </c>
      <c r="H2998" s="66"/>
      <c r="I2998" s="66"/>
      <c r="J2998" s="66"/>
      <c r="K2998" s="66">
        <v>30809</v>
      </c>
      <c r="L2998" s="66">
        <v>27712</v>
      </c>
      <c r="M2998" s="66">
        <v>56</v>
      </c>
      <c r="N2998" s="66">
        <v>58577</v>
      </c>
      <c r="O2998" s="66">
        <v>10053</v>
      </c>
      <c r="P2998" s="66">
        <v>8277</v>
      </c>
      <c r="Q2998" s="66">
        <v>21</v>
      </c>
      <c r="R2998" s="73">
        <v>18351</v>
      </c>
      <c r="S2998" s="24" t="e">
        <f>Table1[[#This Row],[Female Voters]]/Table1[[#This Row],[Female Population]]</f>
        <v>#DIV/0!</v>
      </c>
      <c r="T2998" s="24" t="e">
        <f>Table1[[#This Row],[Male Voters]]/Table1[[#This Row],[Male Population]]</f>
        <v>#DIV/0!</v>
      </c>
      <c r="U2998" s="24" t="e">
        <f>Table1[[#This Row],[Total Voters]]/Table1[[#This Row],[Total Population]]</f>
        <v>#DIV/0!</v>
      </c>
      <c r="V2998" s="24" t="e">
        <f>Table1[[#This Row],[Female Ballots]]/Table1[[#This Row],[Female Population]]</f>
        <v>#DIV/0!</v>
      </c>
      <c r="W2998" s="24" t="e">
        <f>Table1[[#This Row],[Male Ballots]]/Table1[[#This Row],[Male Population]]</f>
        <v>#DIV/0!</v>
      </c>
      <c r="X2998" s="24" t="e">
        <f>Table1[[#This Row],[Total Ballots]]/Table1[[#This Row],[Total Population]]</f>
        <v>#DIV/0!</v>
      </c>
      <c r="Y2998" s="24">
        <f>Table1[[#This Row],[Female Ballots]]/Table1[[#This Row],[Female Voters]]</f>
        <v>0.32630075627251776</v>
      </c>
      <c r="Z2998" s="24">
        <f>Table1[[#This Row],[Male Ballots]]/Table1[[#This Row],[Male Voters]]</f>
        <v>0.29867927251732102</v>
      </c>
      <c r="AA2998" s="24">
        <f>Table1[[#This Row],[Total Ballots]]/Table1[[#This Row],[Total Voters]]</f>
        <v>0.31327995629684008</v>
      </c>
    </row>
    <row r="2999" spans="1:27" s="12" customFormat="1" x14ac:dyDescent="0.35">
      <c r="A2999" s="70" t="s">
        <v>38</v>
      </c>
      <c r="B2999" s="71">
        <v>2019</v>
      </c>
      <c r="C2999" s="71" t="s">
        <v>81</v>
      </c>
      <c r="D2999" s="71"/>
      <c r="E2999" s="72"/>
      <c r="F2999" s="81"/>
      <c r="G2999" s="82" t="s">
        <v>62</v>
      </c>
      <c r="H2999" s="66"/>
      <c r="I2999" s="66"/>
      <c r="J2999" s="66"/>
      <c r="K2999" s="66">
        <v>2195</v>
      </c>
      <c r="L2999" s="66">
        <v>2059</v>
      </c>
      <c r="M2999" s="66">
        <v>11</v>
      </c>
      <c r="N2999" s="66">
        <v>4265</v>
      </c>
      <c r="O2999" s="66">
        <v>249</v>
      </c>
      <c r="P2999" s="66">
        <v>215</v>
      </c>
      <c r="Q2999" s="66">
        <v>4</v>
      </c>
      <c r="R2999" s="73">
        <v>468</v>
      </c>
      <c r="S2999" s="24" t="e">
        <f>Table1[[#This Row],[Female Voters]]/Table1[[#This Row],[Female Population]]</f>
        <v>#DIV/0!</v>
      </c>
      <c r="T2999" s="24" t="e">
        <f>Table1[[#This Row],[Male Voters]]/Table1[[#This Row],[Male Population]]</f>
        <v>#DIV/0!</v>
      </c>
      <c r="U2999" s="24" t="e">
        <f>Table1[[#This Row],[Total Voters]]/Table1[[#This Row],[Total Population]]</f>
        <v>#DIV/0!</v>
      </c>
      <c r="V2999" s="24" t="e">
        <f>Table1[[#This Row],[Female Ballots]]/Table1[[#This Row],[Female Population]]</f>
        <v>#DIV/0!</v>
      </c>
      <c r="W2999" s="24" t="e">
        <f>Table1[[#This Row],[Male Ballots]]/Table1[[#This Row],[Male Population]]</f>
        <v>#DIV/0!</v>
      </c>
      <c r="X2999" s="24" t="e">
        <f>Table1[[#This Row],[Total Ballots]]/Table1[[#This Row],[Total Population]]</f>
        <v>#DIV/0!</v>
      </c>
      <c r="Y2999" s="24">
        <f>Table1[[#This Row],[Female Ballots]]/Table1[[#This Row],[Female Voters]]</f>
        <v>0.11343963553530752</v>
      </c>
      <c r="Z2999" s="24">
        <f>Table1[[#This Row],[Male Ballots]]/Table1[[#This Row],[Male Voters]]</f>
        <v>0.10441962117532783</v>
      </c>
      <c r="AA2999" s="24">
        <f>Table1[[#This Row],[Total Ballots]]/Table1[[#This Row],[Total Voters]]</f>
        <v>0.1097303634232122</v>
      </c>
    </row>
    <row r="3000" spans="1:27" s="12" customFormat="1" x14ac:dyDescent="0.35">
      <c r="A3000" s="70" t="s">
        <v>38</v>
      </c>
      <c r="B3000" s="71">
        <v>2019</v>
      </c>
      <c r="C3000" s="71" t="s">
        <v>81</v>
      </c>
      <c r="D3000" s="71"/>
      <c r="E3000" s="72"/>
      <c r="F3000" s="81"/>
      <c r="G3000" s="82" t="s">
        <v>63</v>
      </c>
      <c r="H3000" s="66"/>
      <c r="I3000" s="66"/>
      <c r="J3000" s="66"/>
      <c r="K3000" s="66">
        <v>4314</v>
      </c>
      <c r="L3000" s="66">
        <v>3874</v>
      </c>
      <c r="M3000" s="66">
        <v>11</v>
      </c>
      <c r="N3000" s="66">
        <v>8199</v>
      </c>
      <c r="O3000" s="66">
        <v>445</v>
      </c>
      <c r="P3000" s="66">
        <v>380</v>
      </c>
      <c r="Q3000" s="66">
        <v>3</v>
      </c>
      <c r="R3000" s="73">
        <v>828</v>
      </c>
      <c r="S3000" s="24" t="e">
        <f>Table1[[#This Row],[Female Voters]]/Table1[[#This Row],[Female Population]]</f>
        <v>#DIV/0!</v>
      </c>
      <c r="T3000" s="24" t="e">
        <f>Table1[[#This Row],[Male Voters]]/Table1[[#This Row],[Male Population]]</f>
        <v>#DIV/0!</v>
      </c>
      <c r="U3000" s="24" t="e">
        <f>Table1[[#This Row],[Total Voters]]/Table1[[#This Row],[Total Population]]</f>
        <v>#DIV/0!</v>
      </c>
      <c r="V3000" s="24" t="e">
        <f>Table1[[#This Row],[Female Ballots]]/Table1[[#This Row],[Female Population]]</f>
        <v>#DIV/0!</v>
      </c>
      <c r="W3000" s="24" t="e">
        <f>Table1[[#This Row],[Male Ballots]]/Table1[[#This Row],[Male Population]]</f>
        <v>#DIV/0!</v>
      </c>
      <c r="X3000" s="24" t="e">
        <f>Table1[[#This Row],[Total Ballots]]/Table1[[#This Row],[Total Population]]</f>
        <v>#DIV/0!</v>
      </c>
      <c r="Y3000" s="24">
        <f>Table1[[#This Row],[Female Ballots]]/Table1[[#This Row],[Female Voters]]</f>
        <v>0.10315252665739454</v>
      </c>
      <c r="Z3000" s="24">
        <f>Table1[[#This Row],[Male Ballots]]/Table1[[#This Row],[Male Voters]]</f>
        <v>9.8089829633453793E-2</v>
      </c>
      <c r="AA3000" s="24">
        <f>Table1[[#This Row],[Total Ballots]]/Table1[[#This Row],[Total Voters]]</f>
        <v>0.10098792535675083</v>
      </c>
    </row>
    <row r="3001" spans="1:27" s="12" customFormat="1" x14ac:dyDescent="0.35">
      <c r="A3001" s="70" t="s">
        <v>38</v>
      </c>
      <c r="B3001" s="71">
        <v>2019</v>
      </c>
      <c r="C3001" s="71" t="s">
        <v>81</v>
      </c>
      <c r="D3001" s="71"/>
      <c r="E3001" s="72"/>
      <c r="F3001" s="81"/>
      <c r="G3001" s="82" t="s">
        <v>64</v>
      </c>
      <c r="H3001" s="66"/>
      <c r="I3001" s="66"/>
      <c r="J3001" s="66"/>
      <c r="K3001" s="66">
        <v>4089</v>
      </c>
      <c r="L3001" s="66">
        <v>3944</v>
      </c>
      <c r="M3001" s="66">
        <v>6</v>
      </c>
      <c r="N3001" s="66">
        <v>8039</v>
      </c>
      <c r="O3001" s="66">
        <v>687</v>
      </c>
      <c r="P3001" s="66">
        <v>625</v>
      </c>
      <c r="Q3001" s="66">
        <v>3</v>
      </c>
      <c r="R3001" s="73">
        <v>1315</v>
      </c>
      <c r="S3001" s="24" t="e">
        <f>Table1[[#This Row],[Female Voters]]/Table1[[#This Row],[Female Population]]</f>
        <v>#DIV/0!</v>
      </c>
      <c r="T3001" s="24" t="e">
        <f>Table1[[#This Row],[Male Voters]]/Table1[[#This Row],[Male Population]]</f>
        <v>#DIV/0!</v>
      </c>
      <c r="U3001" s="24" t="e">
        <f>Table1[[#This Row],[Total Voters]]/Table1[[#This Row],[Total Population]]</f>
        <v>#DIV/0!</v>
      </c>
      <c r="V3001" s="24" t="e">
        <f>Table1[[#This Row],[Female Ballots]]/Table1[[#This Row],[Female Population]]</f>
        <v>#DIV/0!</v>
      </c>
      <c r="W3001" s="24" t="e">
        <f>Table1[[#This Row],[Male Ballots]]/Table1[[#This Row],[Male Population]]</f>
        <v>#DIV/0!</v>
      </c>
      <c r="X3001" s="24" t="e">
        <f>Table1[[#This Row],[Total Ballots]]/Table1[[#This Row],[Total Population]]</f>
        <v>#DIV/0!</v>
      </c>
      <c r="Y3001" s="24">
        <f>Table1[[#This Row],[Female Ballots]]/Table1[[#This Row],[Female Voters]]</f>
        <v>0.16801173881144535</v>
      </c>
      <c r="Z3001" s="24">
        <f>Table1[[#This Row],[Male Ballots]]/Table1[[#This Row],[Male Voters]]</f>
        <v>0.1584685598377282</v>
      </c>
      <c r="AA3001" s="24">
        <f>Table1[[#This Row],[Total Ballots]]/Table1[[#This Row],[Total Voters]]</f>
        <v>0.16357755939793506</v>
      </c>
    </row>
    <row r="3002" spans="1:27" s="12" customFormat="1" x14ac:dyDescent="0.35">
      <c r="A3002" s="70" t="s">
        <v>38</v>
      </c>
      <c r="B3002" s="71">
        <v>2019</v>
      </c>
      <c r="C3002" s="71" t="s">
        <v>81</v>
      </c>
      <c r="D3002" s="71"/>
      <c r="E3002" s="72"/>
      <c r="F3002" s="81"/>
      <c r="G3002" s="82" t="s">
        <v>65</v>
      </c>
      <c r="H3002" s="66"/>
      <c r="I3002" s="66"/>
      <c r="J3002" s="66"/>
      <c r="K3002" s="66">
        <v>4151</v>
      </c>
      <c r="L3002" s="66">
        <v>3847</v>
      </c>
      <c r="M3002" s="66">
        <v>11</v>
      </c>
      <c r="N3002" s="66">
        <v>8009</v>
      </c>
      <c r="O3002" s="66">
        <v>978</v>
      </c>
      <c r="P3002" s="66">
        <v>829</v>
      </c>
      <c r="Q3002" s="66">
        <v>2</v>
      </c>
      <c r="R3002" s="73">
        <v>1809</v>
      </c>
      <c r="S3002" s="24" t="e">
        <f>Table1[[#This Row],[Female Voters]]/Table1[[#This Row],[Female Population]]</f>
        <v>#DIV/0!</v>
      </c>
      <c r="T3002" s="24" t="e">
        <f>Table1[[#This Row],[Male Voters]]/Table1[[#This Row],[Male Population]]</f>
        <v>#DIV/0!</v>
      </c>
      <c r="U3002" s="24" t="e">
        <f>Table1[[#This Row],[Total Voters]]/Table1[[#This Row],[Total Population]]</f>
        <v>#DIV/0!</v>
      </c>
      <c r="V3002" s="24" t="e">
        <f>Table1[[#This Row],[Female Ballots]]/Table1[[#This Row],[Female Population]]</f>
        <v>#DIV/0!</v>
      </c>
      <c r="W3002" s="24" t="e">
        <f>Table1[[#This Row],[Male Ballots]]/Table1[[#This Row],[Male Population]]</f>
        <v>#DIV/0!</v>
      </c>
      <c r="X3002" s="24" t="e">
        <f>Table1[[#This Row],[Total Ballots]]/Table1[[#This Row],[Total Population]]</f>
        <v>#DIV/0!</v>
      </c>
      <c r="Y3002" s="24">
        <f>Table1[[#This Row],[Female Ballots]]/Table1[[#This Row],[Female Voters]]</f>
        <v>0.23560587810166225</v>
      </c>
      <c r="Z3002" s="24">
        <f>Table1[[#This Row],[Male Ballots]]/Table1[[#This Row],[Male Voters]]</f>
        <v>0.21549259162984144</v>
      </c>
      <c r="AA3002" s="24">
        <f>Table1[[#This Row],[Total Ballots]]/Table1[[#This Row],[Total Voters]]</f>
        <v>0.22587089524285178</v>
      </c>
    </row>
    <row r="3003" spans="1:27" s="12" customFormat="1" x14ac:dyDescent="0.35">
      <c r="A3003" s="70" t="s">
        <v>38</v>
      </c>
      <c r="B3003" s="71">
        <v>2019</v>
      </c>
      <c r="C3003" s="71" t="s">
        <v>81</v>
      </c>
      <c r="D3003" s="71"/>
      <c r="E3003" s="72"/>
      <c r="F3003" s="81"/>
      <c r="G3003" s="82" t="s">
        <v>66</v>
      </c>
      <c r="H3003" s="66"/>
      <c r="I3003" s="66"/>
      <c r="J3003" s="66"/>
      <c r="K3003" s="66">
        <v>5811</v>
      </c>
      <c r="L3003" s="66">
        <v>5051</v>
      </c>
      <c r="M3003" s="66">
        <v>7</v>
      </c>
      <c r="N3003" s="66">
        <v>10869</v>
      </c>
      <c r="O3003" s="66">
        <v>2104</v>
      </c>
      <c r="P3003" s="66">
        <v>1542</v>
      </c>
      <c r="Q3003" s="66">
        <v>3</v>
      </c>
      <c r="R3003" s="73">
        <v>3649</v>
      </c>
      <c r="S3003" s="24" t="e">
        <f>Table1[[#This Row],[Female Voters]]/Table1[[#This Row],[Female Population]]</f>
        <v>#DIV/0!</v>
      </c>
      <c r="T3003" s="24" t="e">
        <f>Table1[[#This Row],[Male Voters]]/Table1[[#This Row],[Male Population]]</f>
        <v>#DIV/0!</v>
      </c>
      <c r="U3003" s="24" t="e">
        <f>Table1[[#This Row],[Total Voters]]/Table1[[#This Row],[Total Population]]</f>
        <v>#DIV/0!</v>
      </c>
      <c r="V3003" s="24" t="e">
        <f>Table1[[#This Row],[Female Ballots]]/Table1[[#This Row],[Female Population]]</f>
        <v>#DIV/0!</v>
      </c>
      <c r="W3003" s="24" t="e">
        <f>Table1[[#This Row],[Male Ballots]]/Table1[[#This Row],[Male Population]]</f>
        <v>#DIV/0!</v>
      </c>
      <c r="X3003" s="24" t="e">
        <f>Table1[[#This Row],[Total Ballots]]/Table1[[#This Row],[Total Population]]</f>
        <v>#DIV/0!</v>
      </c>
      <c r="Y3003" s="24">
        <f>Table1[[#This Row],[Female Ballots]]/Table1[[#This Row],[Female Voters]]</f>
        <v>0.3620719325417312</v>
      </c>
      <c r="Z3003" s="24">
        <f>Table1[[#This Row],[Male Ballots]]/Table1[[#This Row],[Male Voters]]</f>
        <v>0.3052860819639675</v>
      </c>
      <c r="AA3003" s="24">
        <f>Table1[[#This Row],[Total Ballots]]/Table1[[#This Row],[Total Voters]]</f>
        <v>0.33572545772380163</v>
      </c>
    </row>
    <row r="3004" spans="1:27" s="12" customFormat="1" x14ac:dyDescent="0.35">
      <c r="A3004" s="70" t="s">
        <v>38</v>
      </c>
      <c r="B3004" s="71">
        <v>2019</v>
      </c>
      <c r="C3004" s="71" t="s">
        <v>81</v>
      </c>
      <c r="D3004" s="71"/>
      <c r="E3004" s="72"/>
      <c r="F3004" s="81"/>
      <c r="G3004" s="82" t="s">
        <v>67</v>
      </c>
      <c r="H3004" s="66"/>
      <c r="I3004" s="66"/>
      <c r="J3004" s="66"/>
      <c r="K3004" s="66">
        <v>10249</v>
      </c>
      <c r="L3004" s="66">
        <v>8937</v>
      </c>
      <c r="M3004" s="66">
        <v>10</v>
      </c>
      <c r="N3004" s="66">
        <v>19196</v>
      </c>
      <c r="O3004" s="66">
        <v>5590</v>
      </c>
      <c r="P3004" s="66">
        <v>4686</v>
      </c>
      <c r="Q3004" s="66">
        <v>6</v>
      </c>
      <c r="R3004" s="66">
        <v>10282</v>
      </c>
      <c r="S3004" s="24" t="e">
        <f>Table1[[#This Row],[Female Voters]]/Table1[[#This Row],[Female Population]]</f>
        <v>#DIV/0!</v>
      </c>
      <c r="T3004" s="24" t="e">
        <f>Table1[[#This Row],[Male Voters]]/Table1[[#This Row],[Male Population]]</f>
        <v>#DIV/0!</v>
      </c>
      <c r="U3004" s="24" t="e">
        <f>Table1[[#This Row],[Total Voters]]/Table1[[#This Row],[Total Population]]</f>
        <v>#DIV/0!</v>
      </c>
      <c r="V3004" s="24" t="e">
        <f>Table1[[#This Row],[Female Ballots]]/Table1[[#This Row],[Female Population]]</f>
        <v>#DIV/0!</v>
      </c>
      <c r="W3004" s="24" t="e">
        <f>Table1[[#This Row],[Male Ballots]]/Table1[[#This Row],[Male Population]]</f>
        <v>#DIV/0!</v>
      </c>
      <c r="X3004" s="24" t="e">
        <f>Table1[[#This Row],[Total Ballots]]/Table1[[#This Row],[Total Population]]</f>
        <v>#DIV/0!</v>
      </c>
      <c r="Y3004" s="24">
        <f>Table1[[#This Row],[Female Ballots]]/Table1[[#This Row],[Female Voters]]</f>
        <v>0.545419065274661</v>
      </c>
      <c r="Z3004" s="24">
        <f>Table1[[#This Row],[Male Ballots]]/Table1[[#This Row],[Male Voters]]</f>
        <v>0.52433702584759989</v>
      </c>
      <c r="AA3004" s="24">
        <f>Table1[[#This Row],[Total Ballots]]/Table1[[#This Row],[Total Voters]]</f>
        <v>0.53563242342154616</v>
      </c>
    </row>
    <row r="3005" spans="1:27" s="12" customFormat="1" x14ac:dyDescent="0.35">
      <c r="A3005" s="70" t="s">
        <v>36</v>
      </c>
      <c r="B3005" s="71">
        <v>2019</v>
      </c>
      <c r="C3005" s="71" t="s">
        <v>81</v>
      </c>
      <c r="D3005" s="71"/>
      <c r="E3005" s="72"/>
      <c r="F3005" s="81"/>
      <c r="G3005" s="82" t="s">
        <v>79</v>
      </c>
      <c r="H3005" s="66"/>
      <c r="I3005" s="66"/>
      <c r="J3005" s="66"/>
      <c r="K3005" s="66">
        <v>0</v>
      </c>
      <c r="L3005" s="66">
        <v>0</v>
      </c>
      <c r="M3005" s="66">
        <v>0</v>
      </c>
      <c r="N3005" s="66">
        <v>0</v>
      </c>
      <c r="O3005" s="66">
        <v>0</v>
      </c>
      <c r="P3005" s="66">
        <v>0</v>
      </c>
      <c r="Q3005" s="66">
        <v>0</v>
      </c>
      <c r="R3005" s="73">
        <v>0</v>
      </c>
      <c r="S3005" s="24" t="e">
        <f>Table1[[#This Row],[Female Voters]]/Table1[[#This Row],[Female Population]]</f>
        <v>#DIV/0!</v>
      </c>
      <c r="T3005" s="24" t="e">
        <f>Table1[[#This Row],[Male Voters]]/Table1[[#This Row],[Male Population]]</f>
        <v>#DIV/0!</v>
      </c>
      <c r="U3005" s="24" t="e">
        <f>Table1[[#This Row],[Total Voters]]/Table1[[#This Row],[Total Population]]</f>
        <v>#DIV/0!</v>
      </c>
      <c r="V3005" s="24" t="e">
        <f>Table1[[#This Row],[Female Ballots]]/Table1[[#This Row],[Female Population]]</f>
        <v>#DIV/0!</v>
      </c>
      <c r="W3005" s="24" t="e">
        <f>Table1[[#This Row],[Male Ballots]]/Table1[[#This Row],[Male Population]]</f>
        <v>#DIV/0!</v>
      </c>
      <c r="X3005" s="24" t="e">
        <f>Table1[[#This Row],[Total Ballots]]/Table1[[#This Row],[Total Population]]</f>
        <v>#DIV/0!</v>
      </c>
      <c r="Y3005" s="24" t="e">
        <f>Table1[[#This Row],[Female Ballots]]/Table1[[#This Row],[Female Voters]]</f>
        <v>#DIV/0!</v>
      </c>
      <c r="Z3005" s="24" t="e">
        <f>Table1[[#This Row],[Male Ballots]]/Table1[[#This Row],[Male Voters]]</f>
        <v>#DIV/0!</v>
      </c>
      <c r="AA3005" s="24" t="e">
        <f>Table1[[#This Row],[Total Ballots]]/Table1[[#This Row],[Total Voters]]</f>
        <v>#DIV/0!</v>
      </c>
    </row>
    <row r="3006" spans="1:27" s="12" customFormat="1" x14ac:dyDescent="0.35">
      <c r="A3006" s="70" t="s">
        <v>36</v>
      </c>
      <c r="B3006" s="71">
        <v>2019</v>
      </c>
      <c r="C3006" s="71" t="s">
        <v>81</v>
      </c>
      <c r="D3006" s="71"/>
      <c r="E3006" s="72"/>
      <c r="F3006" s="81"/>
      <c r="G3006" s="82" t="s">
        <v>62</v>
      </c>
      <c r="H3006" s="66"/>
      <c r="I3006" s="66"/>
      <c r="J3006" s="66"/>
      <c r="K3006" s="66">
        <v>0</v>
      </c>
      <c r="L3006" s="66">
        <v>0</v>
      </c>
      <c r="M3006" s="66">
        <v>0</v>
      </c>
      <c r="N3006" s="66">
        <v>0</v>
      </c>
      <c r="O3006" s="66">
        <v>0</v>
      </c>
      <c r="P3006" s="66">
        <v>0</v>
      </c>
      <c r="Q3006" s="66">
        <v>0</v>
      </c>
      <c r="R3006" s="73">
        <v>0</v>
      </c>
      <c r="S3006" s="24" t="e">
        <f>Table1[[#This Row],[Female Voters]]/Table1[[#This Row],[Female Population]]</f>
        <v>#DIV/0!</v>
      </c>
      <c r="T3006" s="24" t="e">
        <f>Table1[[#This Row],[Male Voters]]/Table1[[#This Row],[Male Population]]</f>
        <v>#DIV/0!</v>
      </c>
      <c r="U3006" s="24" t="e">
        <f>Table1[[#This Row],[Total Voters]]/Table1[[#This Row],[Total Population]]</f>
        <v>#DIV/0!</v>
      </c>
      <c r="V3006" s="24" t="e">
        <f>Table1[[#This Row],[Female Ballots]]/Table1[[#This Row],[Female Population]]</f>
        <v>#DIV/0!</v>
      </c>
      <c r="W3006" s="24" t="e">
        <f>Table1[[#This Row],[Male Ballots]]/Table1[[#This Row],[Male Population]]</f>
        <v>#DIV/0!</v>
      </c>
      <c r="X3006" s="24" t="e">
        <f>Table1[[#This Row],[Total Ballots]]/Table1[[#This Row],[Total Population]]</f>
        <v>#DIV/0!</v>
      </c>
      <c r="Y3006" s="24" t="e">
        <f>Table1[[#This Row],[Female Ballots]]/Table1[[#This Row],[Female Voters]]</f>
        <v>#DIV/0!</v>
      </c>
      <c r="Z3006" s="24" t="e">
        <f>Table1[[#This Row],[Male Ballots]]/Table1[[#This Row],[Male Voters]]</f>
        <v>#DIV/0!</v>
      </c>
      <c r="AA3006" s="24" t="e">
        <f>Table1[[#This Row],[Total Ballots]]/Table1[[#This Row],[Total Voters]]</f>
        <v>#DIV/0!</v>
      </c>
    </row>
    <row r="3007" spans="1:27" s="12" customFormat="1" x14ac:dyDescent="0.35">
      <c r="A3007" s="70" t="s">
        <v>36</v>
      </c>
      <c r="B3007" s="71">
        <v>2019</v>
      </c>
      <c r="C3007" s="71" t="s">
        <v>81</v>
      </c>
      <c r="D3007" s="71"/>
      <c r="E3007" s="72"/>
      <c r="F3007" s="81"/>
      <c r="G3007" s="82" t="s">
        <v>63</v>
      </c>
      <c r="H3007" s="66"/>
      <c r="I3007" s="66"/>
      <c r="J3007" s="66"/>
      <c r="K3007" s="66">
        <v>0</v>
      </c>
      <c r="L3007" s="66">
        <v>0</v>
      </c>
      <c r="M3007" s="66">
        <v>0</v>
      </c>
      <c r="N3007" s="66">
        <v>0</v>
      </c>
      <c r="O3007" s="66">
        <v>0</v>
      </c>
      <c r="P3007" s="66">
        <v>0</v>
      </c>
      <c r="Q3007" s="66">
        <v>0</v>
      </c>
      <c r="R3007" s="73">
        <v>0</v>
      </c>
      <c r="S3007" s="24" t="e">
        <f>Table1[[#This Row],[Female Voters]]/Table1[[#This Row],[Female Population]]</f>
        <v>#DIV/0!</v>
      </c>
      <c r="T3007" s="24" t="e">
        <f>Table1[[#This Row],[Male Voters]]/Table1[[#This Row],[Male Population]]</f>
        <v>#DIV/0!</v>
      </c>
      <c r="U3007" s="24" t="e">
        <f>Table1[[#This Row],[Total Voters]]/Table1[[#This Row],[Total Population]]</f>
        <v>#DIV/0!</v>
      </c>
      <c r="V3007" s="24" t="e">
        <f>Table1[[#This Row],[Female Ballots]]/Table1[[#This Row],[Female Population]]</f>
        <v>#DIV/0!</v>
      </c>
      <c r="W3007" s="24" t="e">
        <f>Table1[[#This Row],[Male Ballots]]/Table1[[#This Row],[Male Population]]</f>
        <v>#DIV/0!</v>
      </c>
      <c r="X3007" s="24" t="e">
        <f>Table1[[#This Row],[Total Ballots]]/Table1[[#This Row],[Total Population]]</f>
        <v>#DIV/0!</v>
      </c>
      <c r="Y3007" s="24" t="e">
        <f>Table1[[#This Row],[Female Ballots]]/Table1[[#This Row],[Female Voters]]</f>
        <v>#DIV/0!</v>
      </c>
      <c r="Z3007" s="24" t="e">
        <f>Table1[[#This Row],[Male Ballots]]/Table1[[#This Row],[Male Voters]]</f>
        <v>#DIV/0!</v>
      </c>
      <c r="AA3007" s="24" t="e">
        <f>Table1[[#This Row],[Total Ballots]]/Table1[[#This Row],[Total Voters]]</f>
        <v>#DIV/0!</v>
      </c>
    </row>
    <row r="3008" spans="1:27" s="12" customFormat="1" x14ac:dyDescent="0.35">
      <c r="A3008" s="70" t="s">
        <v>36</v>
      </c>
      <c r="B3008" s="71">
        <v>2019</v>
      </c>
      <c r="C3008" s="71" t="s">
        <v>81</v>
      </c>
      <c r="D3008" s="71"/>
      <c r="E3008" s="72"/>
      <c r="F3008" s="81"/>
      <c r="G3008" s="82" t="s">
        <v>64</v>
      </c>
      <c r="H3008" s="66"/>
      <c r="I3008" s="66"/>
      <c r="J3008" s="66"/>
      <c r="K3008" s="66">
        <v>0</v>
      </c>
      <c r="L3008" s="66">
        <v>0</v>
      </c>
      <c r="M3008" s="66">
        <v>0</v>
      </c>
      <c r="N3008" s="66">
        <v>0</v>
      </c>
      <c r="O3008" s="66">
        <v>0</v>
      </c>
      <c r="P3008" s="66">
        <v>0</v>
      </c>
      <c r="Q3008" s="66">
        <v>0</v>
      </c>
      <c r="R3008" s="73">
        <v>0</v>
      </c>
      <c r="S3008" s="24" t="e">
        <f>Table1[[#This Row],[Female Voters]]/Table1[[#This Row],[Female Population]]</f>
        <v>#DIV/0!</v>
      </c>
      <c r="T3008" s="24" t="e">
        <f>Table1[[#This Row],[Male Voters]]/Table1[[#This Row],[Male Population]]</f>
        <v>#DIV/0!</v>
      </c>
      <c r="U3008" s="24" t="e">
        <f>Table1[[#This Row],[Total Voters]]/Table1[[#This Row],[Total Population]]</f>
        <v>#DIV/0!</v>
      </c>
      <c r="V3008" s="24" t="e">
        <f>Table1[[#This Row],[Female Ballots]]/Table1[[#This Row],[Female Population]]</f>
        <v>#DIV/0!</v>
      </c>
      <c r="W3008" s="24" t="e">
        <f>Table1[[#This Row],[Male Ballots]]/Table1[[#This Row],[Male Population]]</f>
        <v>#DIV/0!</v>
      </c>
      <c r="X3008" s="24" t="e">
        <f>Table1[[#This Row],[Total Ballots]]/Table1[[#This Row],[Total Population]]</f>
        <v>#DIV/0!</v>
      </c>
      <c r="Y3008" s="24" t="e">
        <f>Table1[[#This Row],[Female Ballots]]/Table1[[#This Row],[Female Voters]]</f>
        <v>#DIV/0!</v>
      </c>
      <c r="Z3008" s="24" t="e">
        <f>Table1[[#This Row],[Male Ballots]]/Table1[[#This Row],[Male Voters]]</f>
        <v>#DIV/0!</v>
      </c>
      <c r="AA3008" s="24" t="e">
        <f>Table1[[#This Row],[Total Ballots]]/Table1[[#This Row],[Total Voters]]</f>
        <v>#DIV/0!</v>
      </c>
    </row>
    <row r="3009" spans="1:27" s="12" customFormat="1" x14ac:dyDescent="0.35">
      <c r="A3009" s="70" t="s">
        <v>36</v>
      </c>
      <c r="B3009" s="71">
        <v>2019</v>
      </c>
      <c r="C3009" s="71" t="s">
        <v>81</v>
      </c>
      <c r="D3009" s="71"/>
      <c r="E3009" s="72"/>
      <c r="F3009" s="81"/>
      <c r="G3009" s="82" t="s">
        <v>65</v>
      </c>
      <c r="H3009" s="66"/>
      <c r="I3009" s="66"/>
      <c r="J3009" s="66"/>
      <c r="K3009" s="66">
        <v>0</v>
      </c>
      <c r="L3009" s="66">
        <v>0</v>
      </c>
      <c r="M3009" s="66">
        <v>0</v>
      </c>
      <c r="N3009" s="66">
        <v>0</v>
      </c>
      <c r="O3009" s="66">
        <v>0</v>
      </c>
      <c r="P3009" s="66">
        <v>0</v>
      </c>
      <c r="Q3009" s="66">
        <v>0</v>
      </c>
      <c r="R3009" s="73">
        <v>0</v>
      </c>
      <c r="S3009" s="24" t="e">
        <f>Table1[[#This Row],[Female Voters]]/Table1[[#This Row],[Female Population]]</f>
        <v>#DIV/0!</v>
      </c>
      <c r="T3009" s="24" t="e">
        <f>Table1[[#This Row],[Male Voters]]/Table1[[#This Row],[Male Population]]</f>
        <v>#DIV/0!</v>
      </c>
      <c r="U3009" s="24" t="e">
        <f>Table1[[#This Row],[Total Voters]]/Table1[[#This Row],[Total Population]]</f>
        <v>#DIV/0!</v>
      </c>
      <c r="V3009" s="24" t="e">
        <f>Table1[[#This Row],[Female Ballots]]/Table1[[#This Row],[Female Population]]</f>
        <v>#DIV/0!</v>
      </c>
      <c r="W3009" s="24" t="e">
        <f>Table1[[#This Row],[Male Ballots]]/Table1[[#This Row],[Male Population]]</f>
        <v>#DIV/0!</v>
      </c>
      <c r="X3009" s="24" t="e">
        <f>Table1[[#This Row],[Total Ballots]]/Table1[[#This Row],[Total Population]]</f>
        <v>#DIV/0!</v>
      </c>
      <c r="Y3009" s="24" t="e">
        <f>Table1[[#This Row],[Female Ballots]]/Table1[[#This Row],[Female Voters]]</f>
        <v>#DIV/0!</v>
      </c>
      <c r="Z3009" s="24" t="e">
        <f>Table1[[#This Row],[Male Ballots]]/Table1[[#This Row],[Male Voters]]</f>
        <v>#DIV/0!</v>
      </c>
      <c r="AA3009" s="24" t="e">
        <f>Table1[[#This Row],[Total Ballots]]/Table1[[#This Row],[Total Voters]]</f>
        <v>#DIV/0!</v>
      </c>
    </row>
    <row r="3010" spans="1:27" s="12" customFormat="1" x14ac:dyDescent="0.35">
      <c r="A3010" s="70" t="s">
        <v>36</v>
      </c>
      <c r="B3010" s="71">
        <v>2019</v>
      </c>
      <c r="C3010" s="71" t="s">
        <v>81</v>
      </c>
      <c r="D3010" s="71"/>
      <c r="E3010" s="72"/>
      <c r="F3010" s="81"/>
      <c r="G3010" s="82" t="s">
        <v>66</v>
      </c>
      <c r="H3010" s="66"/>
      <c r="I3010" s="66"/>
      <c r="J3010" s="66"/>
      <c r="K3010" s="66">
        <v>0</v>
      </c>
      <c r="L3010" s="66">
        <v>0</v>
      </c>
      <c r="M3010" s="66">
        <v>0</v>
      </c>
      <c r="N3010" s="66">
        <v>0</v>
      </c>
      <c r="O3010" s="66">
        <v>0</v>
      </c>
      <c r="P3010" s="66">
        <v>0</v>
      </c>
      <c r="Q3010" s="66">
        <v>0</v>
      </c>
      <c r="R3010" s="73">
        <v>0</v>
      </c>
      <c r="S3010" s="24" t="e">
        <f>Table1[[#This Row],[Female Voters]]/Table1[[#This Row],[Female Population]]</f>
        <v>#DIV/0!</v>
      </c>
      <c r="T3010" s="24" t="e">
        <f>Table1[[#This Row],[Male Voters]]/Table1[[#This Row],[Male Population]]</f>
        <v>#DIV/0!</v>
      </c>
      <c r="U3010" s="24" t="e">
        <f>Table1[[#This Row],[Total Voters]]/Table1[[#This Row],[Total Population]]</f>
        <v>#DIV/0!</v>
      </c>
      <c r="V3010" s="24" t="e">
        <f>Table1[[#This Row],[Female Ballots]]/Table1[[#This Row],[Female Population]]</f>
        <v>#DIV/0!</v>
      </c>
      <c r="W3010" s="24" t="e">
        <f>Table1[[#This Row],[Male Ballots]]/Table1[[#This Row],[Male Population]]</f>
        <v>#DIV/0!</v>
      </c>
      <c r="X3010" s="24" t="e">
        <f>Table1[[#This Row],[Total Ballots]]/Table1[[#This Row],[Total Population]]</f>
        <v>#DIV/0!</v>
      </c>
      <c r="Y3010" s="24" t="e">
        <f>Table1[[#This Row],[Female Ballots]]/Table1[[#This Row],[Female Voters]]</f>
        <v>#DIV/0!</v>
      </c>
      <c r="Z3010" s="24" t="e">
        <f>Table1[[#This Row],[Male Ballots]]/Table1[[#This Row],[Male Voters]]</f>
        <v>#DIV/0!</v>
      </c>
      <c r="AA3010" s="24" t="e">
        <f>Table1[[#This Row],[Total Ballots]]/Table1[[#This Row],[Total Voters]]</f>
        <v>#DIV/0!</v>
      </c>
    </row>
    <row r="3011" spans="1:27" s="12" customFormat="1" x14ac:dyDescent="0.35">
      <c r="A3011" s="70" t="s">
        <v>36</v>
      </c>
      <c r="B3011" s="71">
        <v>2019</v>
      </c>
      <c r="C3011" s="71" t="s">
        <v>81</v>
      </c>
      <c r="D3011" s="71"/>
      <c r="E3011" s="72"/>
      <c r="F3011" s="81"/>
      <c r="G3011" s="82" t="s">
        <v>67</v>
      </c>
      <c r="H3011" s="66"/>
      <c r="I3011" s="66"/>
      <c r="J3011" s="66"/>
      <c r="K3011" s="66">
        <v>0</v>
      </c>
      <c r="L3011" s="66">
        <v>0</v>
      </c>
      <c r="M3011" s="66">
        <v>0</v>
      </c>
      <c r="N3011" s="66">
        <v>0</v>
      </c>
      <c r="O3011" s="66">
        <v>0</v>
      </c>
      <c r="P3011" s="66">
        <v>0</v>
      </c>
      <c r="Q3011" s="66">
        <v>0</v>
      </c>
      <c r="R3011" s="66">
        <v>0</v>
      </c>
      <c r="S3011" s="24" t="e">
        <f>Table1[[#This Row],[Female Voters]]/Table1[[#This Row],[Female Population]]</f>
        <v>#DIV/0!</v>
      </c>
      <c r="T3011" s="24" t="e">
        <f>Table1[[#This Row],[Male Voters]]/Table1[[#This Row],[Male Population]]</f>
        <v>#DIV/0!</v>
      </c>
      <c r="U3011" s="24" t="e">
        <f>Table1[[#This Row],[Total Voters]]/Table1[[#This Row],[Total Population]]</f>
        <v>#DIV/0!</v>
      </c>
      <c r="V3011" s="24" t="e">
        <f>Table1[[#This Row],[Female Ballots]]/Table1[[#This Row],[Female Population]]</f>
        <v>#DIV/0!</v>
      </c>
      <c r="W3011" s="24" t="e">
        <f>Table1[[#This Row],[Male Ballots]]/Table1[[#This Row],[Male Population]]</f>
        <v>#DIV/0!</v>
      </c>
      <c r="X3011" s="24" t="e">
        <f>Table1[[#This Row],[Total Ballots]]/Table1[[#This Row],[Total Population]]</f>
        <v>#DIV/0!</v>
      </c>
      <c r="Y3011" s="24" t="e">
        <f>Table1[[#This Row],[Female Ballots]]/Table1[[#This Row],[Female Voters]]</f>
        <v>#DIV/0!</v>
      </c>
      <c r="Z3011" s="24" t="e">
        <f>Table1[[#This Row],[Male Ballots]]/Table1[[#This Row],[Male Voters]]</f>
        <v>#DIV/0!</v>
      </c>
      <c r="AA3011" s="24" t="e">
        <f>Table1[[#This Row],[Total Ballots]]/Table1[[#This Row],[Total Voters]]</f>
        <v>#DIV/0!</v>
      </c>
    </row>
    <row r="3012" spans="1:27" s="12" customFormat="1" x14ac:dyDescent="0.35">
      <c r="A3012" s="70" t="s">
        <v>52</v>
      </c>
      <c r="B3012" s="71">
        <v>2019</v>
      </c>
      <c r="C3012" s="71" t="s">
        <v>81</v>
      </c>
      <c r="D3012" s="71" t="s">
        <v>69</v>
      </c>
      <c r="E3012" s="72"/>
      <c r="F3012" s="81"/>
      <c r="G3012" s="82" t="s">
        <v>79</v>
      </c>
      <c r="H3012" s="66"/>
      <c r="I3012" s="66"/>
      <c r="J3012" s="66"/>
      <c r="K3012" s="66">
        <v>244769</v>
      </c>
      <c r="L3012" s="66">
        <v>228156</v>
      </c>
      <c r="M3012" s="66">
        <v>486</v>
      </c>
      <c r="N3012" s="66">
        <v>473411</v>
      </c>
      <c r="O3012" s="66">
        <v>62137</v>
      </c>
      <c r="P3012" s="66">
        <v>53332</v>
      </c>
      <c r="Q3012" s="66">
        <v>142</v>
      </c>
      <c r="R3012" s="73">
        <v>115611</v>
      </c>
      <c r="S3012" s="24" t="e">
        <f>Table1[[#This Row],[Female Voters]]/Table1[[#This Row],[Female Population]]</f>
        <v>#DIV/0!</v>
      </c>
      <c r="T3012" s="24" t="e">
        <f>Table1[[#This Row],[Male Voters]]/Table1[[#This Row],[Male Population]]</f>
        <v>#DIV/0!</v>
      </c>
      <c r="U3012" s="24" t="e">
        <f>Table1[[#This Row],[Total Voters]]/Table1[[#This Row],[Total Population]]</f>
        <v>#DIV/0!</v>
      </c>
      <c r="V3012" s="24" t="e">
        <f>Table1[[#This Row],[Female Ballots]]/Table1[[#This Row],[Female Population]]</f>
        <v>#DIV/0!</v>
      </c>
      <c r="W3012" s="24" t="e">
        <f>Table1[[#This Row],[Male Ballots]]/Table1[[#This Row],[Male Population]]</f>
        <v>#DIV/0!</v>
      </c>
      <c r="X3012" s="24" t="e">
        <f>Table1[[#This Row],[Total Ballots]]/Table1[[#This Row],[Total Population]]</f>
        <v>#DIV/0!</v>
      </c>
      <c r="Y3012" s="24">
        <f>Table1[[#This Row],[Female Ballots]]/Table1[[#This Row],[Female Voters]]</f>
        <v>0.2538597616528237</v>
      </c>
      <c r="Z3012" s="24">
        <f>Table1[[#This Row],[Male Ballots]]/Table1[[#This Row],[Male Voters]]</f>
        <v>0.2337523448868318</v>
      </c>
      <c r="AA3012" s="24">
        <f>Table1[[#This Row],[Total Ballots]]/Table1[[#This Row],[Total Voters]]</f>
        <v>0.24420852071455881</v>
      </c>
    </row>
    <row r="3013" spans="1:27" s="12" customFormat="1" x14ac:dyDescent="0.35">
      <c r="A3013" s="70" t="s">
        <v>52</v>
      </c>
      <c r="B3013" s="71">
        <v>2019</v>
      </c>
      <c r="C3013" s="71" t="s">
        <v>81</v>
      </c>
      <c r="D3013" s="71" t="s">
        <v>69</v>
      </c>
      <c r="E3013" s="72"/>
      <c r="F3013" s="81"/>
      <c r="G3013" s="82" t="s">
        <v>62</v>
      </c>
      <c r="H3013" s="66"/>
      <c r="I3013" s="66"/>
      <c r="J3013" s="66"/>
      <c r="K3013" s="66">
        <v>20173</v>
      </c>
      <c r="L3013" s="66">
        <v>19794</v>
      </c>
      <c r="M3013" s="66">
        <v>97</v>
      </c>
      <c r="N3013" s="66">
        <v>40064</v>
      </c>
      <c r="O3013" s="66">
        <v>2472</v>
      </c>
      <c r="P3013" s="66">
        <v>2212</v>
      </c>
      <c r="Q3013" s="66">
        <v>25</v>
      </c>
      <c r="R3013" s="73">
        <v>4709</v>
      </c>
      <c r="S3013" s="24" t="e">
        <f>Table1[[#This Row],[Female Voters]]/Table1[[#This Row],[Female Population]]</f>
        <v>#DIV/0!</v>
      </c>
      <c r="T3013" s="24" t="e">
        <f>Table1[[#This Row],[Male Voters]]/Table1[[#This Row],[Male Population]]</f>
        <v>#DIV/0!</v>
      </c>
      <c r="U3013" s="24" t="e">
        <f>Table1[[#This Row],[Total Voters]]/Table1[[#This Row],[Total Population]]</f>
        <v>#DIV/0!</v>
      </c>
      <c r="V3013" s="24" t="e">
        <f>Table1[[#This Row],[Female Ballots]]/Table1[[#This Row],[Female Population]]</f>
        <v>#DIV/0!</v>
      </c>
      <c r="W3013" s="24" t="e">
        <f>Table1[[#This Row],[Male Ballots]]/Table1[[#This Row],[Male Population]]</f>
        <v>#DIV/0!</v>
      </c>
      <c r="X3013" s="24" t="e">
        <f>Table1[[#This Row],[Total Ballots]]/Table1[[#This Row],[Total Population]]</f>
        <v>#DIV/0!</v>
      </c>
      <c r="Y3013" s="24">
        <f>Table1[[#This Row],[Female Ballots]]/Table1[[#This Row],[Female Voters]]</f>
        <v>0.12254002875130124</v>
      </c>
      <c r="Z3013" s="24">
        <f>Table1[[#This Row],[Male Ballots]]/Table1[[#This Row],[Male Voters]]</f>
        <v>0.11175103566737395</v>
      </c>
      <c r="AA3013" s="24">
        <f>Table1[[#This Row],[Total Ballots]]/Table1[[#This Row],[Total Voters]]</f>
        <v>0.11753694089456869</v>
      </c>
    </row>
    <row r="3014" spans="1:27" s="12" customFormat="1" x14ac:dyDescent="0.35">
      <c r="A3014" s="70" t="s">
        <v>52</v>
      </c>
      <c r="B3014" s="71">
        <v>2019</v>
      </c>
      <c r="C3014" s="71" t="s">
        <v>81</v>
      </c>
      <c r="D3014" s="71" t="s">
        <v>69</v>
      </c>
      <c r="E3014" s="72"/>
      <c r="F3014" s="81"/>
      <c r="G3014" s="82" t="s">
        <v>63</v>
      </c>
      <c r="H3014" s="66"/>
      <c r="I3014" s="66"/>
      <c r="J3014" s="66"/>
      <c r="K3014" s="66">
        <v>40998</v>
      </c>
      <c r="L3014" s="66">
        <v>39293</v>
      </c>
      <c r="M3014" s="66">
        <v>141</v>
      </c>
      <c r="N3014" s="66">
        <v>80432</v>
      </c>
      <c r="O3014" s="66">
        <v>4546</v>
      </c>
      <c r="P3014" s="66">
        <v>3810</v>
      </c>
      <c r="Q3014" s="66">
        <v>30</v>
      </c>
      <c r="R3014" s="73">
        <v>8386</v>
      </c>
      <c r="S3014" s="24" t="e">
        <f>Table1[[#This Row],[Female Voters]]/Table1[[#This Row],[Female Population]]</f>
        <v>#DIV/0!</v>
      </c>
      <c r="T3014" s="24" t="e">
        <f>Table1[[#This Row],[Male Voters]]/Table1[[#This Row],[Male Population]]</f>
        <v>#DIV/0!</v>
      </c>
      <c r="U3014" s="24" t="e">
        <f>Table1[[#This Row],[Total Voters]]/Table1[[#This Row],[Total Population]]</f>
        <v>#DIV/0!</v>
      </c>
      <c r="V3014" s="24" t="e">
        <f>Table1[[#This Row],[Female Ballots]]/Table1[[#This Row],[Female Population]]</f>
        <v>#DIV/0!</v>
      </c>
      <c r="W3014" s="24" t="e">
        <f>Table1[[#This Row],[Male Ballots]]/Table1[[#This Row],[Male Population]]</f>
        <v>#DIV/0!</v>
      </c>
      <c r="X3014" s="24" t="e">
        <f>Table1[[#This Row],[Total Ballots]]/Table1[[#This Row],[Total Population]]</f>
        <v>#DIV/0!</v>
      </c>
      <c r="Y3014" s="24">
        <f>Table1[[#This Row],[Female Ballots]]/Table1[[#This Row],[Female Voters]]</f>
        <v>0.11088345772964535</v>
      </c>
      <c r="Z3014" s="24">
        <f>Table1[[#This Row],[Male Ballots]]/Table1[[#This Row],[Male Voters]]</f>
        <v>9.6963835797724787E-2</v>
      </c>
      <c r="AA3014" s="24">
        <f>Table1[[#This Row],[Total Ballots]]/Table1[[#This Row],[Total Voters]]</f>
        <v>0.10426198527949075</v>
      </c>
    </row>
    <row r="3015" spans="1:27" s="12" customFormat="1" x14ac:dyDescent="0.35">
      <c r="A3015" s="70" t="s">
        <v>52</v>
      </c>
      <c r="B3015" s="71">
        <v>2019</v>
      </c>
      <c r="C3015" s="71" t="s">
        <v>81</v>
      </c>
      <c r="D3015" s="71" t="s">
        <v>69</v>
      </c>
      <c r="E3015" s="72"/>
      <c r="F3015" s="81"/>
      <c r="G3015" s="82" t="s">
        <v>64</v>
      </c>
      <c r="H3015" s="66"/>
      <c r="I3015" s="66"/>
      <c r="J3015" s="66"/>
      <c r="K3015" s="66">
        <v>42150</v>
      </c>
      <c r="L3015" s="66">
        <v>40169</v>
      </c>
      <c r="M3015" s="66">
        <v>56</v>
      </c>
      <c r="N3015" s="66">
        <v>82375</v>
      </c>
      <c r="O3015" s="66">
        <v>6357</v>
      </c>
      <c r="P3015" s="66">
        <v>5673</v>
      </c>
      <c r="Q3015" s="66">
        <v>17</v>
      </c>
      <c r="R3015" s="73">
        <v>12047</v>
      </c>
      <c r="S3015" s="24" t="e">
        <f>Table1[[#This Row],[Female Voters]]/Table1[[#This Row],[Female Population]]</f>
        <v>#DIV/0!</v>
      </c>
      <c r="T3015" s="24" t="e">
        <f>Table1[[#This Row],[Male Voters]]/Table1[[#This Row],[Male Population]]</f>
        <v>#DIV/0!</v>
      </c>
      <c r="U3015" s="24" t="e">
        <f>Table1[[#This Row],[Total Voters]]/Table1[[#This Row],[Total Population]]</f>
        <v>#DIV/0!</v>
      </c>
      <c r="V3015" s="24" t="e">
        <f>Table1[[#This Row],[Female Ballots]]/Table1[[#This Row],[Female Population]]</f>
        <v>#DIV/0!</v>
      </c>
      <c r="W3015" s="24" t="e">
        <f>Table1[[#This Row],[Male Ballots]]/Table1[[#This Row],[Male Population]]</f>
        <v>#DIV/0!</v>
      </c>
      <c r="X3015" s="24" t="e">
        <f>Table1[[#This Row],[Total Ballots]]/Table1[[#This Row],[Total Population]]</f>
        <v>#DIV/0!</v>
      </c>
      <c r="Y3015" s="24">
        <f>Table1[[#This Row],[Female Ballots]]/Table1[[#This Row],[Female Voters]]</f>
        <v>0.15081850533807828</v>
      </c>
      <c r="Z3015" s="24">
        <f>Table1[[#This Row],[Male Ballots]]/Table1[[#This Row],[Male Voters]]</f>
        <v>0.14122831038860814</v>
      </c>
      <c r="AA3015" s="24">
        <f>Table1[[#This Row],[Total Ballots]]/Table1[[#This Row],[Total Voters]]</f>
        <v>0.14624582701062216</v>
      </c>
    </row>
    <row r="3016" spans="1:27" s="12" customFormat="1" x14ac:dyDescent="0.35">
      <c r="A3016" s="70" t="s">
        <v>52</v>
      </c>
      <c r="B3016" s="71">
        <v>2019</v>
      </c>
      <c r="C3016" s="71" t="s">
        <v>81</v>
      </c>
      <c r="D3016" s="71" t="s">
        <v>69</v>
      </c>
      <c r="E3016" s="72"/>
      <c r="F3016" s="81"/>
      <c r="G3016" s="82" t="s">
        <v>65</v>
      </c>
      <c r="H3016" s="66"/>
      <c r="I3016" s="66"/>
      <c r="J3016" s="66"/>
      <c r="K3016" s="66">
        <v>41624</v>
      </c>
      <c r="L3016" s="66">
        <v>40295</v>
      </c>
      <c r="M3016" s="66">
        <v>50</v>
      </c>
      <c r="N3016" s="66">
        <v>81969</v>
      </c>
      <c r="O3016" s="66">
        <v>8698</v>
      </c>
      <c r="P3016" s="66">
        <v>7682</v>
      </c>
      <c r="Q3016" s="66">
        <v>14</v>
      </c>
      <c r="R3016" s="73">
        <v>16394</v>
      </c>
      <c r="S3016" s="24" t="e">
        <f>Table1[[#This Row],[Female Voters]]/Table1[[#This Row],[Female Population]]</f>
        <v>#DIV/0!</v>
      </c>
      <c r="T3016" s="24" t="e">
        <f>Table1[[#This Row],[Male Voters]]/Table1[[#This Row],[Male Population]]</f>
        <v>#DIV/0!</v>
      </c>
      <c r="U3016" s="24" t="e">
        <f>Table1[[#This Row],[Total Voters]]/Table1[[#This Row],[Total Population]]</f>
        <v>#DIV/0!</v>
      </c>
      <c r="V3016" s="24" t="e">
        <f>Table1[[#This Row],[Female Ballots]]/Table1[[#This Row],[Female Population]]</f>
        <v>#DIV/0!</v>
      </c>
      <c r="W3016" s="24" t="e">
        <f>Table1[[#This Row],[Male Ballots]]/Table1[[#This Row],[Male Population]]</f>
        <v>#DIV/0!</v>
      </c>
      <c r="X3016" s="24" t="e">
        <f>Table1[[#This Row],[Total Ballots]]/Table1[[#This Row],[Total Population]]</f>
        <v>#DIV/0!</v>
      </c>
      <c r="Y3016" s="24">
        <f>Table1[[#This Row],[Female Ballots]]/Table1[[#This Row],[Female Voters]]</f>
        <v>0.20896598116471266</v>
      </c>
      <c r="Z3016" s="24">
        <f>Table1[[#This Row],[Male Ballots]]/Table1[[#This Row],[Male Voters]]</f>
        <v>0.19064400049633951</v>
      </c>
      <c r="AA3016" s="24">
        <f>Table1[[#This Row],[Total Ballots]]/Table1[[#This Row],[Total Voters]]</f>
        <v>0.20000243994680916</v>
      </c>
    </row>
    <row r="3017" spans="1:27" s="12" customFormat="1" x14ac:dyDescent="0.35">
      <c r="A3017" s="70" t="s">
        <v>52</v>
      </c>
      <c r="B3017" s="71">
        <v>2019</v>
      </c>
      <c r="C3017" s="71" t="s">
        <v>81</v>
      </c>
      <c r="D3017" s="71" t="s">
        <v>69</v>
      </c>
      <c r="E3017" s="72"/>
      <c r="F3017" s="81"/>
      <c r="G3017" s="82" t="s">
        <v>66</v>
      </c>
      <c r="H3017" s="66"/>
      <c r="I3017" s="66"/>
      <c r="J3017" s="66"/>
      <c r="K3017" s="66">
        <v>45925</v>
      </c>
      <c r="L3017" s="66">
        <v>43923</v>
      </c>
      <c r="M3017" s="66">
        <v>63</v>
      </c>
      <c r="N3017" s="66">
        <v>89911</v>
      </c>
      <c r="O3017" s="66">
        <v>14197</v>
      </c>
      <c r="P3017" s="66">
        <v>12714</v>
      </c>
      <c r="Q3017" s="66">
        <v>26</v>
      </c>
      <c r="R3017" s="73">
        <v>26937</v>
      </c>
      <c r="S3017" s="24" t="e">
        <f>Table1[[#This Row],[Female Voters]]/Table1[[#This Row],[Female Population]]</f>
        <v>#DIV/0!</v>
      </c>
      <c r="T3017" s="24" t="e">
        <f>Table1[[#This Row],[Male Voters]]/Table1[[#This Row],[Male Population]]</f>
        <v>#DIV/0!</v>
      </c>
      <c r="U3017" s="24" t="e">
        <f>Table1[[#This Row],[Total Voters]]/Table1[[#This Row],[Total Population]]</f>
        <v>#DIV/0!</v>
      </c>
      <c r="V3017" s="24" t="e">
        <f>Table1[[#This Row],[Female Ballots]]/Table1[[#This Row],[Female Population]]</f>
        <v>#DIV/0!</v>
      </c>
      <c r="W3017" s="24" t="e">
        <f>Table1[[#This Row],[Male Ballots]]/Table1[[#This Row],[Male Population]]</f>
        <v>#DIV/0!</v>
      </c>
      <c r="X3017" s="24" t="e">
        <f>Table1[[#This Row],[Total Ballots]]/Table1[[#This Row],[Total Population]]</f>
        <v>#DIV/0!</v>
      </c>
      <c r="Y3017" s="24">
        <f>Table1[[#This Row],[Female Ballots]]/Table1[[#This Row],[Female Voters]]</f>
        <v>0.30913445835601522</v>
      </c>
      <c r="Z3017" s="24">
        <f>Table1[[#This Row],[Male Ballots]]/Table1[[#This Row],[Male Voters]]</f>
        <v>0.28946110238371697</v>
      </c>
      <c r="AA3017" s="24">
        <f>Table1[[#This Row],[Total Ballots]]/Table1[[#This Row],[Total Voters]]</f>
        <v>0.29959626742000423</v>
      </c>
    </row>
    <row r="3018" spans="1:27" s="12" customFormat="1" x14ac:dyDescent="0.35">
      <c r="A3018" s="70" t="s">
        <v>52</v>
      </c>
      <c r="B3018" s="71">
        <v>2019</v>
      </c>
      <c r="C3018" s="71" t="s">
        <v>81</v>
      </c>
      <c r="D3018" s="71" t="s">
        <v>69</v>
      </c>
      <c r="E3018" s="72"/>
      <c r="F3018" s="81"/>
      <c r="G3018" s="82" t="s">
        <v>67</v>
      </c>
      <c r="H3018" s="66"/>
      <c r="I3018" s="66"/>
      <c r="J3018" s="66"/>
      <c r="K3018" s="66">
        <v>53899</v>
      </c>
      <c r="L3018" s="66">
        <v>44682</v>
      </c>
      <c r="M3018" s="66">
        <v>79</v>
      </c>
      <c r="N3018" s="66">
        <v>98660</v>
      </c>
      <c r="O3018" s="66">
        <v>25867</v>
      </c>
      <c r="P3018" s="66">
        <v>21241</v>
      </c>
      <c r="Q3018" s="66">
        <v>30</v>
      </c>
      <c r="R3018" s="66">
        <v>47138</v>
      </c>
      <c r="S3018" s="24" t="e">
        <f>Table1[[#This Row],[Female Voters]]/Table1[[#This Row],[Female Population]]</f>
        <v>#DIV/0!</v>
      </c>
      <c r="T3018" s="24" t="e">
        <f>Table1[[#This Row],[Male Voters]]/Table1[[#This Row],[Male Population]]</f>
        <v>#DIV/0!</v>
      </c>
      <c r="U3018" s="24" t="e">
        <f>Table1[[#This Row],[Total Voters]]/Table1[[#This Row],[Total Population]]</f>
        <v>#DIV/0!</v>
      </c>
      <c r="V3018" s="24" t="e">
        <f>Table1[[#This Row],[Female Ballots]]/Table1[[#This Row],[Female Population]]</f>
        <v>#DIV/0!</v>
      </c>
      <c r="W3018" s="24" t="e">
        <f>Table1[[#This Row],[Male Ballots]]/Table1[[#This Row],[Male Population]]</f>
        <v>#DIV/0!</v>
      </c>
      <c r="X3018" s="24" t="e">
        <f>Table1[[#This Row],[Total Ballots]]/Table1[[#This Row],[Total Population]]</f>
        <v>#DIV/0!</v>
      </c>
      <c r="Y3018" s="24">
        <f>Table1[[#This Row],[Female Ballots]]/Table1[[#This Row],[Female Voters]]</f>
        <v>0.47991613944600087</v>
      </c>
      <c r="Z3018" s="24">
        <f>Table1[[#This Row],[Male Ballots]]/Table1[[#This Row],[Male Voters]]</f>
        <v>0.47538158542589859</v>
      </c>
      <c r="AA3018" s="24">
        <f>Table1[[#This Row],[Total Ballots]]/Table1[[#This Row],[Total Voters]]</f>
        <v>0.47778228258666128</v>
      </c>
    </row>
    <row r="3019" spans="1:27" s="12" customFormat="1" x14ac:dyDescent="0.35">
      <c r="A3019" s="70" t="s">
        <v>40</v>
      </c>
      <c r="B3019" s="71">
        <v>2019</v>
      </c>
      <c r="C3019" s="71" t="s">
        <v>81</v>
      </c>
      <c r="D3019" s="71"/>
      <c r="E3019" s="72"/>
      <c r="F3019" s="81"/>
      <c r="G3019" s="82" t="s">
        <v>79</v>
      </c>
      <c r="H3019" s="66"/>
      <c r="I3019" s="66"/>
      <c r="J3019" s="66"/>
      <c r="K3019" s="66">
        <v>168487</v>
      </c>
      <c r="L3019" s="66">
        <v>153177</v>
      </c>
      <c r="M3019" s="66">
        <v>4514</v>
      </c>
      <c r="N3019" s="66">
        <v>326178</v>
      </c>
      <c r="O3019" s="66">
        <v>59587</v>
      </c>
      <c r="P3019" s="66">
        <v>51504</v>
      </c>
      <c r="Q3019" s="66">
        <v>1001</v>
      </c>
      <c r="R3019" s="73">
        <v>112092</v>
      </c>
      <c r="S3019" s="24" t="e">
        <f>Table1[[#This Row],[Female Voters]]/Table1[[#This Row],[Female Population]]</f>
        <v>#DIV/0!</v>
      </c>
      <c r="T3019" s="24" t="e">
        <f>Table1[[#This Row],[Male Voters]]/Table1[[#This Row],[Male Population]]</f>
        <v>#DIV/0!</v>
      </c>
      <c r="U3019" s="24" t="e">
        <f>Table1[[#This Row],[Total Voters]]/Table1[[#This Row],[Total Population]]</f>
        <v>#DIV/0!</v>
      </c>
      <c r="V3019" s="24" t="e">
        <f>Table1[[#This Row],[Female Ballots]]/Table1[[#This Row],[Female Population]]</f>
        <v>#DIV/0!</v>
      </c>
      <c r="W3019" s="24" t="e">
        <f>Table1[[#This Row],[Male Ballots]]/Table1[[#This Row],[Male Population]]</f>
        <v>#DIV/0!</v>
      </c>
      <c r="X3019" s="24" t="e">
        <f>Table1[[#This Row],[Total Ballots]]/Table1[[#This Row],[Total Population]]</f>
        <v>#DIV/0!</v>
      </c>
      <c r="Y3019" s="24">
        <f>Table1[[#This Row],[Female Ballots]]/Table1[[#This Row],[Female Voters]]</f>
        <v>0.35365933276751321</v>
      </c>
      <c r="Z3019" s="24">
        <f>Table1[[#This Row],[Male Ballots]]/Table1[[#This Row],[Male Voters]]</f>
        <v>0.33623846922188055</v>
      </c>
      <c r="AA3019" s="24">
        <f>Table1[[#This Row],[Total Ballots]]/Table1[[#This Row],[Total Voters]]</f>
        <v>0.34365285212368707</v>
      </c>
    </row>
    <row r="3020" spans="1:27" s="12" customFormat="1" x14ac:dyDescent="0.35">
      <c r="A3020" s="70" t="s">
        <v>40</v>
      </c>
      <c r="B3020" s="71">
        <v>2019</v>
      </c>
      <c r="C3020" s="71" t="s">
        <v>81</v>
      </c>
      <c r="D3020" s="71"/>
      <c r="E3020" s="72"/>
      <c r="F3020" s="81"/>
      <c r="G3020" s="82" t="s">
        <v>62</v>
      </c>
      <c r="H3020" s="66"/>
      <c r="I3020" s="66"/>
      <c r="J3020" s="66"/>
      <c r="K3020" s="66">
        <v>14705</v>
      </c>
      <c r="L3020" s="66">
        <v>14369</v>
      </c>
      <c r="M3020" s="66">
        <v>1453</v>
      </c>
      <c r="N3020" s="66">
        <v>30527</v>
      </c>
      <c r="O3020" s="66">
        <v>1977</v>
      </c>
      <c r="P3020" s="66">
        <v>1955</v>
      </c>
      <c r="Q3020" s="66">
        <v>212</v>
      </c>
      <c r="R3020" s="73">
        <v>4144</v>
      </c>
      <c r="S3020" s="24" t="e">
        <f>Table1[[#This Row],[Female Voters]]/Table1[[#This Row],[Female Population]]</f>
        <v>#DIV/0!</v>
      </c>
      <c r="T3020" s="24" t="e">
        <f>Table1[[#This Row],[Male Voters]]/Table1[[#This Row],[Male Population]]</f>
        <v>#DIV/0!</v>
      </c>
      <c r="U3020" s="24" t="e">
        <f>Table1[[#This Row],[Total Voters]]/Table1[[#This Row],[Total Population]]</f>
        <v>#DIV/0!</v>
      </c>
      <c r="V3020" s="24" t="e">
        <f>Table1[[#This Row],[Female Ballots]]/Table1[[#This Row],[Female Population]]</f>
        <v>#DIV/0!</v>
      </c>
      <c r="W3020" s="24" t="e">
        <f>Table1[[#This Row],[Male Ballots]]/Table1[[#This Row],[Male Population]]</f>
        <v>#DIV/0!</v>
      </c>
      <c r="X3020" s="24" t="e">
        <f>Table1[[#This Row],[Total Ballots]]/Table1[[#This Row],[Total Population]]</f>
        <v>#DIV/0!</v>
      </c>
      <c r="Y3020" s="24">
        <f>Table1[[#This Row],[Female Ballots]]/Table1[[#This Row],[Female Voters]]</f>
        <v>0.13444406664399863</v>
      </c>
      <c r="Z3020" s="24">
        <f>Table1[[#This Row],[Male Ballots]]/Table1[[#This Row],[Male Voters]]</f>
        <v>0.13605678892059295</v>
      </c>
      <c r="AA3020" s="24">
        <f>Table1[[#This Row],[Total Ballots]]/Table1[[#This Row],[Total Voters]]</f>
        <v>0.13574868149506994</v>
      </c>
    </row>
    <row r="3021" spans="1:27" s="12" customFormat="1" x14ac:dyDescent="0.35">
      <c r="A3021" s="70" t="s">
        <v>40</v>
      </c>
      <c r="B3021" s="71">
        <v>2019</v>
      </c>
      <c r="C3021" s="71" t="s">
        <v>81</v>
      </c>
      <c r="D3021" s="71"/>
      <c r="E3021" s="72"/>
      <c r="F3021" s="81"/>
      <c r="G3021" s="82" t="s">
        <v>63</v>
      </c>
      <c r="H3021" s="66"/>
      <c r="I3021" s="66"/>
      <c r="J3021" s="66"/>
      <c r="K3021" s="66">
        <v>28076</v>
      </c>
      <c r="L3021" s="66">
        <v>26508</v>
      </c>
      <c r="M3021" s="66">
        <v>882</v>
      </c>
      <c r="N3021" s="66">
        <v>55466</v>
      </c>
      <c r="O3021" s="66">
        <v>4056</v>
      </c>
      <c r="P3021" s="66">
        <v>3581</v>
      </c>
      <c r="Q3021" s="66">
        <v>123</v>
      </c>
      <c r="R3021" s="73">
        <v>7760</v>
      </c>
      <c r="S3021" s="24" t="e">
        <f>Table1[[#This Row],[Female Voters]]/Table1[[#This Row],[Female Population]]</f>
        <v>#DIV/0!</v>
      </c>
      <c r="T3021" s="24" t="e">
        <f>Table1[[#This Row],[Male Voters]]/Table1[[#This Row],[Male Population]]</f>
        <v>#DIV/0!</v>
      </c>
      <c r="U3021" s="24" t="e">
        <f>Table1[[#This Row],[Total Voters]]/Table1[[#This Row],[Total Population]]</f>
        <v>#DIV/0!</v>
      </c>
      <c r="V3021" s="24" t="e">
        <f>Table1[[#This Row],[Female Ballots]]/Table1[[#This Row],[Female Population]]</f>
        <v>#DIV/0!</v>
      </c>
      <c r="W3021" s="24" t="e">
        <f>Table1[[#This Row],[Male Ballots]]/Table1[[#This Row],[Male Population]]</f>
        <v>#DIV/0!</v>
      </c>
      <c r="X3021" s="24" t="e">
        <f>Table1[[#This Row],[Total Ballots]]/Table1[[#This Row],[Total Population]]</f>
        <v>#DIV/0!</v>
      </c>
      <c r="Y3021" s="24">
        <f>Table1[[#This Row],[Female Ballots]]/Table1[[#This Row],[Female Voters]]</f>
        <v>0.14446502350762216</v>
      </c>
      <c r="Z3021" s="24">
        <f>Table1[[#This Row],[Male Ballots]]/Table1[[#This Row],[Male Voters]]</f>
        <v>0.13509129319450733</v>
      </c>
      <c r="AA3021" s="24">
        <f>Table1[[#This Row],[Total Ballots]]/Table1[[#This Row],[Total Voters]]</f>
        <v>0.13990552771066961</v>
      </c>
    </row>
    <row r="3022" spans="1:27" s="12" customFormat="1" x14ac:dyDescent="0.35">
      <c r="A3022" s="70" t="s">
        <v>40</v>
      </c>
      <c r="B3022" s="71">
        <v>2019</v>
      </c>
      <c r="C3022" s="71" t="s">
        <v>81</v>
      </c>
      <c r="D3022" s="71"/>
      <c r="E3022" s="72"/>
      <c r="F3022" s="81"/>
      <c r="G3022" s="82" t="s">
        <v>64</v>
      </c>
      <c r="H3022" s="66"/>
      <c r="I3022" s="66"/>
      <c r="J3022" s="66"/>
      <c r="K3022" s="66">
        <v>26726</v>
      </c>
      <c r="L3022" s="66">
        <v>25495</v>
      </c>
      <c r="M3022" s="66">
        <v>574</v>
      </c>
      <c r="N3022" s="66">
        <v>52795</v>
      </c>
      <c r="O3022" s="66">
        <v>5674</v>
      </c>
      <c r="P3022" s="66">
        <v>5114</v>
      </c>
      <c r="Q3022" s="66">
        <v>97</v>
      </c>
      <c r="R3022" s="73">
        <v>10885</v>
      </c>
      <c r="S3022" s="24" t="e">
        <f>Table1[[#This Row],[Female Voters]]/Table1[[#This Row],[Female Population]]</f>
        <v>#DIV/0!</v>
      </c>
      <c r="T3022" s="24" t="e">
        <f>Table1[[#This Row],[Male Voters]]/Table1[[#This Row],[Male Population]]</f>
        <v>#DIV/0!</v>
      </c>
      <c r="U3022" s="24" t="e">
        <f>Table1[[#This Row],[Total Voters]]/Table1[[#This Row],[Total Population]]</f>
        <v>#DIV/0!</v>
      </c>
      <c r="V3022" s="24" t="e">
        <f>Table1[[#This Row],[Female Ballots]]/Table1[[#This Row],[Female Population]]</f>
        <v>#DIV/0!</v>
      </c>
      <c r="W3022" s="24" t="e">
        <f>Table1[[#This Row],[Male Ballots]]/Table1[[#This Row],[Male Population]]</f>
        <v>#DIV/0!</v>
      </c>
      <c r="X3022" s="24" t="e">
        <f>Table1[[#This Row],[Total Ballots]]/Table1[[#This Row],[Total Population]]</f>
        <v>#DIV/0!</v>
      </c>
      <c r="Y3022" s="24">
        <f>Table1[[#This Row],[Female Ballots]]/Table1[[#This Row],[Female Voters]]</f>
        <v>0.21230262665569108</v>
      </c>
      <c r="Z3022" s="24">
        <f>Table1[[#This Row],[Male Ballots]]/Table1[[#This Row],[Male Voters]]</f>
        <v>0.20058835065699157</v>
      </c>
      <c r="AA3022" s="24">
        <f>Table1[[#This Row],[Total Ballots]]/Table1[[#This Row],[Total Voters]]</f>
        <v>0.20617482716166305</v>
      </c>
    </row>
    <row r="3023" spans="1:27" s="12" customFormat="1" x14ac:dyDescent="0.35">
      <c r="A3023" s="70" t="s">
        <v>40</v>
      </c>
      <c r="B3023" s="71">
        <v>2019</v>
      </c>
      <c r="C3023" s="71" t="s">
        <v>81</v>
      </c>
      <c r="D3023" s="71"/>
      <c r="E3023" s="72"/>
      <c r="F3023" s="81"/>
      <c r="G3023" s="82" t="s">
        <v>65</v>
      </c>
      <c r="H3023" s="66"/>
      <c r="I3023" s="66"/>
      <c r="J3023" s="66"/>
      <c r="K3023" s="66">
        <v>25580</v>
      </c>
      <c r="L3023" s="66">
        <v>23910</v>
      </c>
      <c r="M3023" s="66">
        <v>498</v>
      </c>
      <c r="N3023" s="66">
        <v>49988</v>
      </c>
      <c r="O3023" s="66">
        <v>7590</v>
      </c>
      <c r="P3023" s="66">
        <v>6701</v>
      </c>
      <c r="Q3023" s="66">
        <v>114</v>
      </c>
      <c r="R3023" s="73">
        <v>14405</v>
      </c>
      <c r="S3023" s="24" t="e">
        <f>Table1[[#This Row],[Female Voters]]/Table1[[#This Row],[Female Population]]</f>
        <v>#DIV/0!</v>
      </c>
      <c r="T3023" s="24" t="e">
        <f>Table1[[#This Row],[Male Voters]]/Table1[[#This Row],[Male Population]]</f>
        <v>#DIV/0!</v>
      </c>
      <c r="U3023" s="24" t="e">
        <f>Table1[[#This Row],[Total Voters]]/Table1[[#This Row],[Total Population]]</f>
        <v>#DIV/0!</v>
      </c>
      <c r="V3023" s="24" t="e">
        <f>Table1[[#This Row],[Female Ballots]]/Table1[[#This Row],[Female Population]]</f>
        <v>#DIV/0!</v>
      </c>
      <c r="W3023" s="24" t="e">
        <f>Table1[[#This Row],[Male Ballots]]/Table1[[#This Row],[Male Population]]</f>
        <v>#DIV/0!</v>
      </c>
      <c r="X3023" s="24" t="e">
        <f>Table1[[#This Row],[Total Ballots]]/Table1[[#This Row],[Total Population]]</f>
        <v>#DIV/0!</v>
      </c>
      <c r="Y3023" s="24">
        <f>Table1[[#This Row],[Female Ballots]]/Table1[[#This Row],[Female Voters]]</f>
        <v>0.2967161845191556</v>
      </c>
      <c r="Z3023" s="24">
        <f>Table1[[#This Row],[Male Ballots]]/Table1[[#This Row],[Male Voters]]</f>
        <v>0.28025930572982016</v>
      </c>
      <c r="AA3023" s="24">
        <f>Table1[[#This Row],[Total Ballots]]/Table1[[#This Row],[Total Voters]]</f>
        <v>0.28816916059854364</v>
      </c>
    </row>
    <row r="3024" spans="1:27" s="12" customFormat="1" x14ac:dyDescent="0.35">
      <c r="A3024" s="70" t="s">
        <v>40</v>
      </c>
      <c r="B3024" s="71">
        <v>2019</v>
      </c>
      <c r="C3024" s="71" t="s">
        <v>81</v>
      </c>
      <c r="D3024" s="71"/>
      <c r="E3024" s="72"/>
      <c r="F3024" s="81"/>
      <c r="G3024" s="82" t="s">
        <v>66</v>
      </c>
      <c r="H3024" s="66"/>
      <c r="I3024" s="66"/>
      <c r="J3024" s="66"/>
      <c r="K3024" s="66">
        <v>30542</v>
      </c>
      <c r="L3024" s="66">
        <v>27233</v>
      </c>
      <c r="M3024" s="66">
        <v>538</v>
      </c>
      <c r="N3024" s="66">
        <v>58313</v>
      </c>
      <c r="O3024" s="66">
        <v>13721</v>
      </c>
      <c r="P3024" s="66">
        <v>11547</v>
      </c>
      <c r="Q3024" s="66">
        <v>187</v>
      </c>
      <c r="R3024" s="73">
        <v>25455</v>
      </c>
      <c r="S3024" s="24" t="e">
        <f>Table1[[#This Row],[Female Voters]]/Table1[[#This Row],[Female Population]]</f>
        <v>#DIV/0!</v>
      </c>
      <c r="T3024" s="24" t="e">
        <f>Table1[[#This Row],[Male Voters]]/Table1[[#This Row],[Male Population]]</f>
        <v>#DIV/0!</v>
      </c>
      <c r="U3024" s="24" t="e">
        <f>Table1[[#This Row],[Total Voters]]/Table1[[#This Row],[Total Population]]</f>
        <v>#DIV/0!</v>
      </c>
      <c r="V3024" s="24" t="e">
        <f>Table1[[#This Row],[Female Ballots]]/Table1[[#This Row],[Female Population]]</f>
        <v>#DIV/0!</v>
      </c>
      <c r="W3024" s="24" t="e">
        <f>Table1[[#This Row],[Male Ballots]]/Table1[[#This Row],[Male Population]]</f>
        <v>#DIV/0!</v>
      </c>
      <c r="X3024" s="24" t="e">
        <f>Table1[[#This Row],[Total Ballots]]/Table1[[#This Row],[Total Population]]</f>
        <v>#DIV/0!</v>
      </c>
      <c r="Y3024" s="24">
        <f>Table1[[#This Row],[Female Ballots]]/Table1[[#This Row],[Female Voters]]</f>
        <v>0.44925021282168814</v>
      </c>
      <c r="Z3024" s="24">
        <f>Table1[[#This Row],[Male Ballots]]/Table1[[#This Row],[Male Voters]]</f>
        <v>0.42400763779238426</v>
      </c>
      <c r="AA3024" s="24">
        <f>Table1[[#This Row],[Total Ballots]]/Table1[[#This Row],[Total Voters]]</f>
        <v>0.43652358822218029</v>
      </c>
    </row>
    <row r="3025" spans="1:27" s="12" customFormat="1" x14ac:dyDescent="0.35">
      <c r="A3025" s="70" t="s">
        <v>40</v>
      </c>
      <c r="B3025" s="71">
        <v>2019</v>
      </c>
      <c r="C3025" s="71" t="s">
        <v>81</v>
      </c>
      <c r="D3025" s="71"/>
      <c r="E3025" s="72"/>
      <c r="F3025" s="81"/>
      <c r="G3025" s="82" t="s">
        <v>67</v>
      </c>
      <c r="H3025" s="66"/>
      <c r="I3025" s="66"/>
      <c r="J3025" s="66"/>
      <c r="K3025" s="66">
        <v>42858</v>
      </c>
      <c r="L3025" s="66">
        <v>35662</v>
      </c>
      <c r="M3025" s="66">
        <v>569</v>
      </c>
      <c r="N3025" s="66">
        <v>79089</v>
      </c>
      <c r="O3025" s="66">
        <v>26569</v>
      </c>
      <c r="P3025" s="66">
        <v>22606</v>
      </c>
      <c r="Q3025" s="66">
        <v>268</v>
      </c>
      <c r="R3025" s="66">
        <v>49443</v>
      </c>
      <c r="S3025" s="24" t="e">
        <f>Table1[[#This Row],[Female Voters]]/Table1[[#This Row],[Female Population]]</f>
        <v>#DIV/0!</v>
      </c>
      <c r="T3025" s="24" t="e">
        <f>Table1[[#This Row],[Male Voters]]/Table1[[#This Row],[Male Population]]</f>
        <v>#DIV/0!</v>
      </c>
      <c r="U3025" s="24" t="e">
        <f>Table1[[#This Row],[Total Voters]]/Table1[[#This Row],[Total Population]]</f>
        <v>#DIV/0!</v>
      </c>
      <c r="V3025" s="24" t="e">
        <f>Table1[[#This Row],[Female Ballots]]/Table1[[#This Row],[Female Population]]</f>
        <v>#DIV/0!</v>
      </c>
      <c r="W3025" s="24" t="e">
        <f>Table1[[#This Row],[Male Ballots]]/Table1[[#This Row],[Male Population]]</f>
        <v>#DIV/0!</v>
      </c>
      <c r="X3025" s="24" t="e">
        <f>Table1[[#This Row],[Total Ballots]]/Table1[[#This Row],[Total Population]]</f>
        <v>#DIV/0!</v>
      </c>
      <c r="Y3025" s="24">
        <f>Table1[[#This Row],[Female Ballots]]/Table1[[#This Row],[Female Voters]]</f>
        <v>0.619930934714639</v>
      </c>
      <c r="Z3025" s="24">
        <f>Table1[[#This Row],[Male Ballots]]/Table1[[#This Row],[Male Voters]]</f>
        <v>0.63389602377881216</v>
      </c>
      <c r="AA3025" s="24">
        <f>Table1[[#This Row],[Total Ballots]]/Table1[[#This Row],[Total Voters]]</f>
        <v>0.62515646929408641</v>
      </c>
    </row>
    <row r="3026" spans="1:27" s="12" customFormat="1" x14ac:dyDescent="0.35">
      <c r="A3026" s="70" t="s">
        <v>28</v>
      </c>
      <c r="B3026" s="71">
        <v>2019</v>
      </c>
      <c r="C3026" s="71" t="s">
        <v>81</v>
      </c>
      <c r="D3026" s="71"/>
      <c r="E3026" s="72"/>
      <c r="F3026" s="81"/>
      <c r="G3026" s="82" t="s">
        <v>79</v>
      </c>
      <c r="H3026" s="66"/>
      <c r="I3026" s="66"/>
      <c r="J3026" s="66"/>
      <c r="K3026" s="66">
        <v>11733</v>
      </c>
      <c r="L3026" s="66">
        <v>11036</v>
      </c>
      <c r="M3026" s="66">
        <v>159</v>
      </c>
      <c r="N3026" s="66">
        <v>22928</v>
      </c>
      <c r="O3026" s="66">
        <v>1234</v>
      </c>
      <c r="P3026" s="66">
        <v>1036</v>
      </c>
      <c r="Q3026" s="66">
        <v>24</v>
      </c>
      <c r="R3026" s="73">
        <v>2294</v>
      </c>
      <c r="S3026" s="24" t="e">
        <f>Table1[[#This Row],[Female Voters]]/Table1[[#This Row],[Female Population]]</f>
        <v>#DIV/0!</v>
      </c>
      <c r="T3026" s="24" t="e">
        <f>Table1[[#This Row],[Male Voters]]/Table1[[#This Row],[Male Population]]</f>
        <v>#DIV/0!</v>
      </c>
      <c r="U3026" s="24" t="e">
        <f>Table1[[#This Row],[Total Voters]]/Table1[[#This Row],[Total Population]]</f>
        <v>#DIV/0!</v>
      </c>
      <c r="V3026" s="24" t="e">
        <f>Table1[[#This Row],[Female Ballots]]/Table1[[#This Row],[Female Population]]</f>
        <v>#DIV/0!</v>
      </c>
      <c r="W3026" s="24" t="e">
        <f>Table1[[#This Row],[Male Ballots]]/Table1[[#This Row],[Male Population]]</f>
        <v>#DIV/0!</v>
      </c>
      <c r="X3026" s="24" t="e">
        <f>Table1[[#This Row],[Total Ballots]]/Table1[[#This Row],[Total Population]]</f>
        <v>#DIV/0!</v>
      </c>
      <c r="Y3026" s="24">
        <f>Table1[[#This Row],[Female Ballots]]/Table1[[#This Row],[Female Voters]]</f>
        <v>0.10517344242734168</v>
      </c>
      <c r="Z3026" s="24">
        <f>Table1[[#This Row],[Male Ballots]]/Table1[[#This Row],[Male Voters]]</f>
        <v>9.3874592243566507E-2</v>
      </c>
      <c r="AA3026" s="24">
        <f>Table1[[#This Row],[Total Ballots]]/Table1[[#This Row],[Total Voters]]</f>
        <v>0.10005233775296581</v>
      </c>
    </row>
    <row r="3027" spans="1:27" s="12" customFormat="1" x14ac:dyDescent="0.35">
      <c r="A3027" s="70" t="s">
        <v>28</v>
      </c>
      <c r="B3027" s="71">
        <v>2019</v>
      </c>
      <c r="C3027" s="71" t="s">
        <v>81</v>
      </c>
      <c r="D3027" s="71"/>
      <c r="E3027" s="72"/>
      <c r="F3027" s="81"/>
      <c r="G3027" s="82" t="s">
        <v>62</v>
      </c>
      <c r="H3027" s="66"/>
      <c r="I3027" s="66"/>
      <c r="J3027" s="66"/>
      <c r="K3027" s="66">
        <v>533</v>
      </c>
      <c r="L3027" s="66">
        <v>489</v>
      </c>
      <c r="M3027" s="66">
        <v>11</v>
      </c>
      <c r="N3027" s="66">
        <v>1033</v>
      </c>
      <c r="O3027" s="66">
        <v>31</v>
      </c>
      <c r="P3027" s="66">
        <v>37</v>
      </c>
      <c r="Q3027" s="66">
        <v>3</v>
      </c>
      <c r="R3027" s="73">
        <v>71</v>
      </c>
      <c r="S3027" s="24" t="e">
        <f>Table1[[#This Row],[Female Voters]]/Table1[[#This Row],[Female Population]]</f>
        <v>#DIV/0!</v>
      </c>
      <c r="T3027" s="24" t="e">
        <f>Table1[[#This Row],[Male Voters]]/Table1[[#This Row],[Male Population]]</f>
        <v>#DIV/0!</v>
      </c>
      <c r="U3027" s="24" t="e">
        <f>Table1[[#This Row],[Total Voters]]/Table1[[#This Row],[Total Population]]</f>
        <v>#DIV/0!</v>
      </c>
      <c r="V3027" s="24" t="e">
        <f>Table1[[#This Row],[Female Ballots]]/Table1[[#This Row],[Female Population]]</f>
        <v>#DIV/0!</v>
      </c>
      <c r="W3027" s="24" t="e">
        <f>Table1[[#This Row],[Male Ballots]]/Table1[[#This Row],[Male Population]]</f>
        <v>#DIV/0!</v>
      </c>
      <c r="X3027" s="24" t="e">
        <f>Table1[[#This Row],[Total Ballots]]/Table1[[#This Row],[Total Population]]</f>
        <v>#DIV/0!</v>
      </c>
      <c r="Y3027" s="24">
        <f>Table1[[#This Row],[Female Ballots]]/Table1[[#This Row],[Female Voters]]</f>
        <v>5.8161350844277676E-2</v>
      </c>
      <c r="Z3027" s="24">
        <f>Table1[[#This Row],[Male Ballots]]/Table1[[#This Row],[Male Voters]]</f>
        <v>7.5664621676891614E-2</v>
      </c>
      <c r="AA3027" s="24">
        <f>Table1[[#This Row],[Total Ballots]]/Table1[[#This Row],[Total Voters]]</f>
        <v>6.8731848983543078E-2</v>
      </c>
    </row>
    <row r="3028" spans="1:27" s="12" customFormat="1" x14ac:dyDescent="0.35">
      <c r="A3028" s="70" t="s">
        <v>28</v>
      </c>
      <c r="B3028" s="71">
        <v>2019</v>
      </c>
      <c r="C3028" s="71" t="s">
        <v>81</v>
      </c>
      <c r="D3028" s="71"/>
      <c r="E3028" s="72"/>
      <c r="F3028" s="81"/>
      <c r="G3028" s="82" t="s">
        <v>63</v>
      </c>
      <c r="H3028" s="66"/>
      <c r="I3028" s="66"/>
      <c r="J3028" s="66"/>
      <c r="K3028" s="66">
        <v>939</v>
      </c>
      <c r="L3028" s="66">
        <v>844</v>
      </c>
      <c r="M3028" s="66">
        <v>17</v>
      </c>
      <c r="N3028" s="66">
        <v>1800</v>
      </c>
      <c r="O3028" s="66">
        <v>61</v>
      </c>
      <c r="P3028" s="66">
        <v>45</v>
      </c>
      <c r="Q3028" s="66">
        <v>5</v>
      </c>
      <c r="R3028" s="73">
        <v>111</v>
      </c>
      <c r="S3028" s="24" t="e">
        <f>Table1[[#This Row],[Female Voters]]/Table1[[#This Row],[Female Population]]</f>
        <v>#DIV/0!</v>
      </c>
      <c r="T3028" s="24" t="e">
        <f>Table1[[#This Row],[Male Voters]]/Table1[[#This Row],[Male Population]]</f>
        <v>#DIV/0!</v>
      </c>
      <c r="U3028" s="24" t="e">
        <f>Table1[[#This Row],[Total Voters]]/Table1[[#This Row],[Total Population]]</f>
        <v>#DIV/0!</v>
      </c>
      <c r="V3028" s="24" t="e">
        <f>Table1[[#This Row],[Female Ballots]]/Table1[[#This Row],[Female Population]]</f>
        <v>#DIV/0!</v>
      </c>
      <c r="W3028" s="24" t="e">
        <f>Table1[[#This Row],[Male Ballots]]/Table1[[#This Row],[Male Population]]</f>
        <v>#DIV/0!</v>
      </c>
      <c r="X3028" s="24" t="e">
        <f>Table1[[#This Row],[Total Ballots]]/Table1[[#This Row],[Total Population]]</f>
        <v>#DIV/0!</v>
      </c>
      <c r="Y3028" s="24">
        <f>Table1[[#This Row],[Female Ballots]]/Table1[[#This Row],[Female Voters]]</f>
        <v>6.4962726304579346E-2</v>
      </c>
      <c r="Z3028" s="24">
        <f>Table1[[#This Row],[Male Ballots]]/Table1[[#This Row],[Male Voters]]</f>
        <v>5.3317535545023699E-2</v>
      </c>
      <c r="AA3028" s="24">
        <f>Table1[[#This Row],[Total Ballots]]/Table1[[#This Row],[Total Voters]]</f>
        <v>6.1666666666666668E-2</v>
      </c>
    </row>
    <row r="3029" spans="1:27" s="12" customFormat="1" x14ac:dyDescent="0.35">
      <c r="A3029" s="70" t="s">
        <v>28</v>
      </c>
      <c r="B3029" s="71">
        <v>2019</v>
      </c>
      <c r="C3029" s="71" t="s">
        <v>81</v>
      </c>
      <c r="D3029" s="71"/>
      <c r="E3029" s="72"/>
      <c r="F3029" s="81"/>
      <c r="G3029" s="82" t="s">
        <v>64</v>
      </c>
      <c r="H3029" s="66"/>
      <c r="I3029" s="66"/>
      <c r="J3029" s="66"/>
      <c r="K3029" s="66">
        <v>1265</v>
      </c>
      <c r="L3029" s="66">
        <v>1115</v>
      </c>
      <c r="M3029" s="66">
        <v>18</v>
      </c>
      <c r="N3029" s="66">
        <v>2398</v>
      </c>
      <c r="O3029" s="66">
        <v>107</v>
      </c>
      <c r="P3029" s="66">
        <v>86</v>
      </c>
      <c r="Q3029" s="66">
        <v>4</v>
      </c>
      <c r="R3029" s="73">
        <v>197</v>
      </c>
      <c r="S3029" s="24" t="e">
        <f>Table1[[#This Row],[Female Voters]]/Table1[[#This Row],[Female Population]]</f>
        <v>#DIV/0!</v>
      </c>
      <c r="T3029" s="24" t="e">
        <f>Table1[[#This Row],[Male Voters]]/Table1[[#This Row],[Male Population]]</f>
        <v>#DIV/0!</v>
      </c>
      <c r="U3029" s="24" t="e">
        <f>Table1[[#This Row],[Total Voters]]/Table1[[#This Row],[Total Population]]</f>
        <v>#DIV/0!</v>
      </c>
      <c r="V3029" s="24" t="e">
        <f>Table1[[#This Row],[Female Ballots]]/Table1[[#This Row],[Female Population]]</f>
        <v>#DIV/0!</v>
      </c>
      <c r="W3029" s="24" t="e">
        <f>Table1[[#This Row],[Male Ballots]]/Table1[[#This Row],[Male Population]]</f>
        <v>#DIV/0!</v>
      </c>
      <c r="X3029" s="24" t="e">
        <f>Table1[[#This Row],[Total Ballots]]/Table1[[#This Row],[Total Population]]</f>
        <v>#DIV/0!</v>
      </c>
      <c r="Y3029" s="24">
        <f>Table1[[#This Row],[Female Ballots]]/Table1[[#This Row],[Female Voters]]</f>
        <v>8.4584980237154148E-2</v>
      </c>
      <c r="Z3029" s="24">
        <f>Table1[[#This Row],[Male Ballots]]/Table1[[#This Row],[Male Voters]]</f>
        <v>7.7130044843049334E-2</v>
      </c>
      <c r="AA3029" s="24">
        <f>Table1[[#This Row],[Total Ballots]]/Table1[[#This Row],[Total Voters]]</f>
        <v>8.2151793160967476E-2</v>
      </c>
    </row>
    <row r="3030" spans="1:27" s="12" customFormat="1" x14ac:dyDescent="0.35">
      <c r="A3030" s="70" t="s">
        <v>28</v>
      </c>
      <c r="B3030" s="71">
        <v>2019</v>
      </c>
      <c r="C3030" s="71" t="s">
        <v>81</v>
      </c>
      <c r="D3030" s="71"/>
      <c r="E3030" s="72"/>
      <c r="F3030" s="81"/>
      <c r="G3030" s="82" t="s">
        <v>65</v>
      </c>
      <c r="H3030" s="66"/>
      <c r="I3030" s="66"/>
      <c r="J3030" s="66"/>
      <c r="K3030" s="66">
        <v>1771</v>
      </c>
      <c r="L3030" s="66">
        <v>1586</v>
      </c>
      <c r="M3030" s="66">
        <v>21</v>
      </c>
      <c r="N3030" s="66">
        <v>3378</v>
      </c>
      <c r="O3030" s="66">
        <v>160</v>
      </c>
      <c r="P3030" s="66">
        <v>128</v>
      </c>
      <c r="Q3030" s="66">
        <v>2</v>
      </c>
      <c r="R3030" s="73">
        <v>290</v>
      </c>
      <c r="S3030" s="24" t="e">
        <f>Table1[[#This Row],[Female Voters]]/Table1[[#This Row],[Female Population]]</f>
        <v>#DIV/0!</v>
      </c>
      <c r="T3030" s="24" t="e">
        <f>Table1[[#This Row],[Male Voters]]/Table1[[#This Row],[Male Population]]</f>
        <v>#DIV/0!</v>
      </c>
      <c r="U3030" s="24" t="e">
        <f>Table1[[#This Row],[Total Voters]]/Table1[[#This Row],[Total Population]]</f>
        <v>#DIV/0!</v>
      </c>
      <c r="V3030" s="24" t="e">
        <f>Table1[[#This Row],[Female Ballots]]/Table1[[#This Row],[Female Population]]</f>
        <v>#DIV/0!</v>
      </c>
      <c r="W3030" s="24" t="e">
        <f>Table1[[#This Row],[Male Ballots]]/Table1[[#This Row],[Male Population]]</f>
        <v>#DIV/0!</v>
      </c>
      <c r="X3030" s="24" t="e">
        <f>Table1[[#This Row],[Total Ballots]]/Table1[[#This Row],[Total Population]]</f>
        <v>#DIV/0!</v>
      </c>
      <c r="Y3030" s="24">
        <f>Table1[[#This Row],[Female Ballots]]/Table1[[#This Row],[Female Voters]]</f>
        <v>9.0344438170525121E-2</v>
      </c>
      <c r="Z3030" s="24">
        <f>Table1[[#This Row],[Male Ballots]]/Table1[[#This Row],[Male Voters]]</f>
        <v>8.0706179066834804E-2</v>
      </c>
      <c r="AA3030" s="24">
        <f>Table1[[#This Row],[Total Ballots]]/Table1[[#This Row],[Total Voters]]</f>
        <v>8.5849615156897569E-2</v>
      </c>
    </row>
    <row r="3031" spans="1:27" s="12" customFormat="1" x14ac:dyDescent="0.35">
      <c r="A3031" s="70" t="s">
        <v>28</v>
      </c>
      <c r="B3031" s="71">
        <v>2019</v>
      </c>
      <c r="C3031" s="71" t="s">
        <v>81</v>
      </c>
      <c r="D3031" s="71"/>
      <c r="E3031" s="72"/>
      <c r="F3031" s="81"/>
      <c r="G3031" s="82" t="s">
        <v>66</v>
      </c>
      <c r="H3031" s="66"/>
      <c r="I3031" s="66"/>
      <c r="J3031" s="66"/>
      <c r="K3031" s="66">
        <v>2992</v>
      </c>
      <c r="L3031" s="66">
        <v>2718</v>
      </c>
      <c r="M3031" s="66">
        <v>42</v>
      </c>
      <c r="N3031" s="66">
        <v>5752</v>
      </c>
      <c r="O3031" s="66">
        <v>290</v>
      </c>
      <c r="P3031" s="66">
        <v>250</v>
      </c>
      <c r="Q3031" s="66">
        <v>6</v>
      </c>
      <c r="R3031" s="73">
        <v>546</v>
      </c>
      <c r="S3031" s="24" t="e">
        <f>Table1[[#This Row],[Female Voters]]/Table1[[#This Row],[Female Population]]</f>
        <v>#DIV/0!</v>
      </c>
      <c r="T3031" s="24" t="e">
        <f>Table1[[#This Row],[Male Voters]]/Table1[[#This Row],[Male Population]]</f>
        <v>#DIV/0!</v>
      </c>
      <c r="U3031" s="24" t="e">
        <f>Table1[[#This Row],[Total Voters]]/Table1[[#This Row],[Total Population]]</f>
        <v>#DIV/0!</v>
      </c>
      <c r="V3031" s="24" t="e">
        <f>Table1[[#This Row],[Female Ballots]]/Table1[[#This Row],[Female Population]]</f>
        <v>#DIV/0!</v>
      </c>
      <c r="W3031" s="24" t="e">
        <f>Table1[[#This Row],[Male Ballots]]/Table1[[#This Row],[Male Population]]</f>
        <v>#DIV/0!</v>
      </c>
      <c r="X3031" s="24" t="e">
        <f>Table1[[#This Row],[Total Ballots]]/Table1[[#This Row],[Total Population]]</f>
        <v>#DIV/0!</v>
      </c>
      <c r="Y3031" s="24">
        <f>Table1[[#This Row],[Female Ballots]]/Table1[[#This Row],[Female Voters]]</f>
        <v>9.6925133689839571E-2</v>
      </c>
      <c r="Z3031" s="24">
        <f>Table1[[#This Row],[Male Ballots]]/Table1[[#This Row],[Male Voters]]</f>
        <v>9.1979396615158207E-2</v>
      </c>
      <c r="AA3031" s="24">
        <f>Table1[[#This Row],[Total Ballots]]/Table1[[#This Row],[Total Voters]]</f>
        <v>9.4923504867872044E-2</v>
      </c>
    </row>
    <row r="3032" spans="1:27" s="12" customFormat="1" x14ac:dyDescent="0.35">
      <c r="A3032" s="70" t="s">
        <v>28</v>
      </c>
      <c r="B3032" s="71">
        <v>2019</v>
      </c>
      <c r="C3032" s="71" t="s">
        <v>81</v>
      </c>
      <c r="D3032" s="71"/>
      <c r="E3032" s="72"/>
      <c r="F3032" s="81"/>
      <c r="G3032" s="82" t="s">
        <v>67</v>
      </c>
      <c r="H3032" s="66"/>
      <c r="I3032" s="66"/>
      <c r="J3032" s="66"/>
      <c r="K3032" s="66">
        <v>4233</v>
      </c>
      <c r="L3032" s="66">
        <v>4284</v>
      </c>
      <c r="M3032" s="66">
        <v>50</v>
      </c>
      <c r="N3032" s="66">
        <v>8567</v>
      </c>
      <c r="O3032" s="66">
        <v>585</v>
      </c>
      <c r="P3032" s="66">
        <v>490</v>
      </c>
      <c r="Q3032" s="66">
        <v>4</v>
      </c>
      <c r="R3032" s="66">
        <v>1079</v>
      </c>
      <c r="S3032" s="24" t="e">
        <f>Table1[[#This Row],[Female Voters]]/Table1[[#This Row],[Female Population]]</f>
        <v>#DIV/0!</v>
      </c>
      <c r="T3032" s="24" t="e">
        <f>Table1[[#This Row],[Male Voters]]/Table1[[#This Row],[Male Population]]</f>
        <v>#DIV/0!</v>
      </c>
      <c r="U3032" s="24" t="e">
        <f>Table1[[#This Row],[Total Voters]]/Table1[[#This Row],[Total Population]]</f>
        <v>#DIV/0!</v>
      </c>
      <c r="V3032" s="24" t="e">
        <f>Table1[[#This Row],[Female Ballots]]/Table1[[#This Row],[Female Population]]</f>
        <v>#DIV/0!</v>
      </c>
      <c r="W3032" s="24" t="e">
        <f>Table1[[#This Row],[Male Ballots]]/Table1[[#This Row],[Male Population]]</f>
        <v>#DIV/0!</v>
      </c>
      <c r="X3032" s="24" t="e">
        <f>Table1[[#This Row],[Total Ballots]]/Table1[[#This Row],[Total Population]]</f>
        <v>#DIV/0!</v>
      </c>
      <c r="Y3032" s="24">
        <f>Table1[[#This Row],[Female Ballots]]/Table1[[#This Row],[Female Voters]]</f>
        <v>0.13819985825655565</v>
      </c>
      <c r="Z3032" s="24">
        <f>Table1[[#This Row],[Male Ballots]]/Table1[[#This Row],[Male Voters]]</f>
        <v>0.11437908496732026</v>
      </c>
      <c r="AA3032" s="24">
        <f>Table1[[#This Row],[Total Ballots]]/Table1[[#This Row],[Total Voters]]</f>
        <v>0.125948406676783</v>
      </c>
    </row>
    <row r="3033" spans="1:27" s="12" customFormat="1" x14ac:dyDescent="0.35">
      <c r="A3033" s="70" t="s">
        <v>43</v>
      </c>
      <c r="B3033" s="71">
        <v>2019</v>
      </c>
      <c r="C3033" s="71" t="s">
        <v>81</v>
      </c>
      <c r="D3033" s="71"/>
      <c r="E3033" s="72"/>
      <c r="F3033" s="81"/>
      <c r="G3033" s="82" t="s">
        <v>79</v>
      </c>
      <c r="H3033" s="66"/>
      <c r="I3033" s="66"/>
      <c r="J3033" s="66"/>
      <c r="K3033" s="66">
        <v>83557</v>
      </c>
      <c r="L3033" s="66">
        <v>74854</v>
      </c>
      <c r="M3033" s="66">
        <v>137</v>
      </c>
      <c r="N3033" s="66">
        <v>158548</v>
      </c>
      <c r="O3033" s="66">
        <v>22645</v>
      </c>
      <c r="P3033" s="66">
        <v>18921</v>
      </c>
      <c r="Q3033" s="66">
        <v>39</v>
      </c>
      <c r="R3033" s="73">
        <v>41605</v>
      </c>
      <c r="S3033" s="24" t="e">
        <f>Table1[[#This Row],[Female Voters]]/Table1[[#This Row],[Female Population]]</f>
        <v>#DIV/0!</v>
      </c>
      <c r="T3033" s="24" t="e">
        <f>Table1[[#This Row],[Male Voters]]/Table1[[#This Row],[Male Population]]</f>
        <v>#DIV/0!</v>
      </c>
      <c r="U3033" s="24" t="e">
        <f>Table1[[#This Row],[Total Voters]]/Table1[[#This Row],[Total Population]]</f>
        <v>#DIV/0!</v>
      </c>
      <c r="V3033" s="24" t="e">
        <f>Table1[[#This Row],[Female Ballots]]/Table1[[#This Row],[Female Population]]</f>
        <v>#DIV/0!</v>
      </c>
      <c r="W3033" s="24" t="e">
        <f>Table1[[#This Row],[Male Ballots]]/Table1[[#This Row],[Male Population]]</f>
        <v>#DIV/0!</v>
      </c>
      <c r="X3033" s="24" t="e">
        <f>Table1[[#This Row],[Total Ballots]]/Table1[[#This Row],[Total Population]]</f>
        <v>#DIV/0!</v>
      </c>
      <c r="Y3033" s="24">
        <f>Table1[[#This Row],[Female Ballots]]/Table1[[#This Row],[Female Voters]]</f>
        <v>0.27101260217576029</v>
      </c>
      <c r="Z3033" s="24">
        <f>Table1[[#This Row],[Male Ballots]]/Table1[[#This Row],[Male Voters]]</f>
        <v>0.25277206294920779</v>
      </c>
      <c r="AA3033" s="24">
        <f>Table1[[#This Row],[Total Ballots]]/Table1[[#This Row],[Total Voters]]</f>
        <v>0.26241264475111636</v>
      </c>
    </row>
    <row r="3034" spans="1:27" s="12" customFormat="1" x14ac:dyDescent="0.35">
      <c r="A3034" s="70" t="s">
        <v>43</v>
      </c>
      <c r="B3034" s="71">
        <v>2019</v>
      </c>
      <c r="C3034" s="71" t="s">
        <v>81</v>
      </c>
      <c r="D3034" s="71"/>
      <c r="E3034" s="72"/>
      <c r="F3034" s="81"/>
      <c r="G3034" s="82" t="s">
        <v>62</v>
      </c>
      <c r="H3034" s="66"/>
      <c r="I3034" s="66"/>
      <c r="J3034" s="66"/>
      <c r="K3034" s="66">
        <v>6734</v>
      </c>
      <c r="L3034" s="66">
        <v>6433</v>
      </c>
      <c r="M3034" s="66">
        <v>51</v>
      </c>
      <c r="N3034" s="66">
        <v>13218</v>
      </c>
      <c r="O3034" s="66">
        <v>727</v>
      </c>
      <c r="P3034" s="66">
        <v>599</v>
      </c>
      <c r="Q3034" s="66">
        <v>8</v>
      </c>
      <c r="R3034" s="73">
        <v>1334</v>
      </c>
      <c r="S3034" s="24" t="e">
        <f>Table1[[#This Row],[Female Voters]]/Table1[[#This Row],[Female Population]]</f>
        <v>#DIV/0!</v>
      </c>
      <c r="T3034" s="24" t="e">
        <f>Table1[[#This Row],[Male Voters]]/Table1[[#This Row],[Male Population]]</f>
        <v>#DIV/0!</v>
      </c>
      <c r="U3034" s="24" t="e">
        <f>Table1[[#This Row],[Total Voters]]/Table1[[#This Row],[Total Population]]</f>
        <v>#DIV/0!</v>
      </c>
      <c r="V3034" s="24" t="e">
        <f>Table1[[#This Row],[Female Ballots]]/Table1[[#This Row],[Female Population]]</f>
        <v>#DIV/0!</v>
      </c>
      <c r="W3034" s="24" t="e">
        <f>Table1[[#This Row],[Male Ballots]]/Table1[[#This Row],[Male Population]]</f>
        <v>#DIV/0!</v>
      </c>
      <c r="X3034" s="24" t="e">
        <f>Table1[[#This Row],[Total Ballots]]/Table1[[#This Row],[Total Population]]</f>
        <v>#DIV/0!</v>
      </c>
      <c r="Y3034" s="24">
        <f>Table1[[#This Row],[Female Ballots]]/Table1[[#This Row],[Female Voters]]</f>
        <v>0.10795960795960796</v>
      </c>
      <c r="Z3034" s="24">
        <f>Table1[[#This Row],[Male Ballots]]/Table1[[#This Row],[Male Voters]]</f>
        <v>9.3113632830716622E-2</v>
      </c>
      <c r="AA3034" s="24">
        <f>Table1[[#This Row],[Total Ballots]]/Table1[[#This Row],[Total Voters]]</f>
        <v>0.10092298380995612</v>
      </c>
    </row>
    <row r="3035" spans="1:27" s="12" customFormat="1" x14ac:dyDescent="0.35">
      <c r="A3035" s="70" t="s">
        <v>43</v>
      </c>
      <c r="B3035" s="71">
        <v>2019</v>
      </c>
      <c r="C3035" s="71" t="s">
        <v>81</v>
      </c>
      <c r="D3035" s="71"/>
      <c r="E3035" s="72"/>
      <c r="F3035" s="81"/>
      <c r="G3035" s="82" t="s">
        <v>63</v>
      </c>
      <c r="H3035" s="66"/>
      <c r="I3035" s="66"/>
      <c r="J3035" s="66"/>
      <c r="K3035" s="66">
        <v>13111</v>
      </c>
      <c r="L3035" s="66">
        <v>12303</v>
      </c>
      <c r="M3035" s="66">
        <v>34</v>
      </c>
      <c r="N3035" s="66">
        <v>25448</v>
      </c>
      <c r="O3035" s="66">
        <v>1436</v>
      </c>
      <c r="P3035" s="66">
        <v>1225</v>
      </c>
      <c r="Q3035" s="66">
        <v>12</v>
      </c>
      <c r="R3035" s="73">
        <v>2673</v>
      </c>
      <c r="S3035" s="24" t="e">
        <f>Table1[[#This Row],[Female Voters]]/Table1[[#This Row],[Female Population]]</f>
        <v>#DIV/0!</v>
      </c>
      <c r="T3035" s="24" t="e">
        <f>Table1[[#This Row],[Male Voters]]/Table1[[#This Row],[Male Population]]</f>
        <v>#DIV/0!</v>
      </c>
      <c r="U3035" s="24" t="e">
        <f>Table1[[#This Row],[Total Voters]]/Table1[[#This Row],[Total Population]]</f>
        <v>#DIV/0!</v>
      </c>
      <c r="V3035" s="24" t="e">
        <f>Table1[[#This Row],[Female Ballots]]/Table1[[#This Row],[Female Population]]</f>
        <v>#DIV/0!</v>
      </c>
      <c r="W3035" s="24" t="e">
        <f>Table1[[#This Row],[Male Ballots]]/Table1[[#This Row],[Male Population]]</f>
        <v>#DIV/0!</v>
      </c>
      <c r="X3035" s="24" t="e">
        <f>Table1[[#This Row],[Total Ballots]]/Table1[[#This Row],[Total Population]]</f>
        <v>#DIV/0!</v>
      </c>
      <c r="Y3035" s="24">
        <f>Table1[[#This Row],[Female Ballots]]/Table1[[#This Row],[Female Voters]]</f>
        <v>0.10952635191823659</v>
      </c>
      <c r="Z3035" s="24">
        <f>Table1[[#This Row],[Male Ballots]]/Table1[[#This Row],[Male Voters]]</f>
        <v>9.9569210761602855E-2</v>
      </c>
      <c r="AA3035" s="24">
        <f>Table1[[#This Row],[Total Ballots]]/Table1[[#This Row],[Total Voters]]</f>
        <v>0.10503772398616787</v>
      </c>
    </row>
    <row r="3036" spans="1:27" s="12" customFormat="1" x14ac:dyDescent="0.35">
      <c r="A3036" s="70" t="s">
        <v>43</v>
      </c>
      <c r="B3036" s="71">
        <v>2019</v>
      </c>
      <c r="C3036" s="71" t="s">
        <v>81</v>
      </c>
      <c r="D3036" s="71"/>
      <c r="E3036" s="72"/>
      <c r="F3036" s="81"/>
      <c r="G3036" s="82" t="s">
        <v>64</v>
      </c>
      <c r="H3036" s="66"/>
      <c r="I3036" s="66"/>
      <c r="J3036" s="66"/>
      <c r="K3036" s="66">
        <v>13931</v>
      </c>
      <c r="L3036" s="66">
        <v>12981</v>
      </c>
      <c r="M3036" s="66">
        <v>17</v>
      </c>
      <c r="N3036" s="66">
        <v>26929</v>
      </c>
      <c r="O3036" s="66">
        <v>2257</v>
      </c>
      <c r="P3036" s="66">
        <v>1946</v>
      </c>
      <c r="Q3036" s="66">
        <v>5</v>
      </c>
      <c r="R3036" s="73">
        <v>4208</v>
      </c>
      <c r="S3036" s="24" t="e">
        <f>Table1[[#This Row],[Female Voters]]/Table1[[#This Row],[Female Population]]</f>
        <v>#DIV/0!</v>
      </c>
      <c r="T3036" s="24" t="e">
        <f>Table1[[#This Row],[Male Voters]]/Table1[[#This Row],[Male Population]]</f>
        <v>#DIV/0!</v>
      </c>
      <c r="U3036" s="24" t="e">
        <f>Table1[[#This Row],[Total Voters]]/Table1[[#This Row],[Total Population]]</f>
        <v>#DIV/0!</v>
      </c>
      <c r="V3036" s="24" t="e">
        <f>Table1[[#This Row],[Female Ballots]]/Table1[[#This Row],[Female Population]]</f>
        <v>#DIV/0!</v>
      </c>
      <c r="W3036" s="24" t="e">
        <f>Table1[[#This Row],[Male Ballots]]/Table1[[#This Row],[Male Population]]</f>
        <v>#DIV/0!</v>
      </c>
      <c r="X3036" s="24" t="e">
        <f>Table1[[#This Row],[Total Ballots]]/Table1[[#This Row],[Total Population]]</f>
        <v>#DIV/0!</v>
      </c>
      <c r="Y3036" s="24">
        <f>Table1[[#This Row],[Female Ballots]]/Table1[[#This Row],[Female Voters]]</f>
        <v>0.16201277725934965</v>
      </c>
      <c r="Z3036" s="24">
        <f>Table1[[#This Row],[Male Ballots]]/Table1[[#This Row],[Male Voters]]</f>
        <v>0.14991140898235883</v>
      </c>
      <c r="AA3036" s="24">
        <f>Table1[[#This Row],[Total Ballots]]/Table1[[#This Row],[Total Voters]]</f>
        <v>0.1562627650488321</v>
      </c>
    </row>
    <row r="3037" spans="1:27" s="12" customFormat="1" x14ac:dyDescent="0.35">
      <c r="A3037" s="70" t="s">
        <v>43</v>
      </c>
      <c r="B3037" s="71">
        <v>2019</v>
      </c>
      <c r="C3037" s="71" t="s">
        <v>81</v>
      </c>
      <c r="D3037" s="71"/>
      <c r="E3037" s="72"/>
      <c r="F3037" s="81"/>
      <c r="G3037" s="82" t="s">
        <v>65</v>
      </c>
      <c r="H3037" s="66"/>
      <c r="I3037" s="66"/>
      <c r="J3037" s="66"/>
      <c r="K3037" s="66">
        <v>12535</v>
      </c>
      <c r="L3037" s="66">
        <v>11903</v>
      </c>
      <c r="M3037" s="66">
        <v>11</v>
      </c>
      <c r="N3037" s="66">
        <v>24449</v>
      </c>
      <c r="O3037" s="66">
        <v>2653</v>
      </c>
      <c r="P3037" s="66">
        <v>2302</v>
      </c>
      <c r="Q3037" s="66">
        <v>3</v>
      </c>
      <c r="R3037" s="73">
        <v>4958</v>
      </c>
      <c r="S3037" s="24" t="e">
        <f>Table1[[#This Row],[Female Voters]]/Table1[[#This Row],[Female Population]]</f>
        <v>#DIV/0!</v>
      </c>
      <c r="T3037" s="24" t="e">
        <f>Table1[[#This Row],[Male Voters]]/Table1[[#This Row],[Male Population]]</f>
        <v>#DIV/0!</v>
      </c>
      <c r="U3037" s="24" t="e">
        <f>Table1[[#This Row],[Total Voters]]/Table1[[#This Row],[Total Population]]</f>
        <v>#DIV/0!</v>
      </c>
      <c r="V3037" s="24" t="e">
        <f>Table1[[#This Row],[Female Ballots]]/Table1[[#This Row],[Female Population]]</f>
        <v>#DIV/0!</v>
      </c>
      <c r="W3037" s="24" t="e">
        <f>Table1[[#This Row],[Male Ballots]]/Table1[[#This Row],[Male Population]]</f>
        <v>#DIV/0!</v>
      </c>
      <c r="X3037" s="24" t="e">
        <f>Table1[[#This Row],[Total Ballots]]/Table1[[#This Row],[Total Population]]</f>
        <v>#DIV/0!</v>
      </c>
      <c r="Y3037" s="24">
        <f>Table1[[#This Row],[Female Ballots]]/Table1[[#This Row],[Female Voters]]</f>
        <v>0.21164738731551655</v>
      </c>
      <c r="Z3037" s="24">
        <f>Table1[[#This Row],[Male Ballots]]/Table1[[#This Row],[Male Voters]]</f>
        <v>0.19339662270015961</v>
      </c>
      <c r="AA3037" s="24">
        <f>Table1[[#This Row],[Total Ballots]]/Table1[[#This Row],[Total Voters]]</f>
        <v>0.20278948014233711</v>
      </c>
    </row>
    <row r="3038" spans="1:27" s="12" customFormat="1" x14ac:dyDescent="0.35">
      <c r="A3038" s="70" t="s">
        <v>43</v>
      </c>
      <c r="B3038" s="71">
        <v>2019</v>
      </c>
      <c r="C3038" s="71" t="s">
        <v>81</v>
      </c>
      <c r="D3038" s="71"/>
      <c r="E3038" s="72"/>
      <c r="F3038" s="81"/>
      <c r="G3038" s="82" t="s">
        <v>66</v>
      </c>
      <c r="H3038" s="66"/>
      <c r="I3038" s="66"/>
      <c r="J3038" s="66"/>
      <c r="K3038" s="66">
        <v>14967</v>
      </c>
      <c r="L3038" s="66">
        <v>12770</v>
      </c>
      <c r="M3038" s="66">
        <v>9</v>
      </c>
      <c r="N3038" s="66">
        <v>27746</v>
      </c>
      <c r="O3038" s="66">
        <v>4823</v>
      </c>
      <c r="P3038" s="66">
        <v>3836</v>
      </c>
      <c r="Q3038" s="66">
        <v>5</v>
      </c>
      <c r="R3038" s="73">
        <v>8664</v>
      </c>
      <c r="S3038" s="24" t="e">
        <f>Table1[[#This Row],[Female Voters]]/Table1[[#This Row],[Female Population]]</f>
        <v>#DIV/0!</v>
      </c>
      <c r="T3038" s="24" t="e">
        <f>Table1[[#This Row],[Male Voters]]/Table1[[#This Row],[Male Population]]</f>
        <v>#DIV/0!</v>
      </c>
      <c r="U3038" s="24" t="e">
        <f>Table1[[#This Row],[Total Voters]]/Table1[[#This Row],[Total Population]]</f>
        <v>#DIV/0!</v>
      </c>
      <c r="V3038" s="24" t="e">
        <f>Table1[[#This Row],[Female Ballots]]/Table1[[#This Row],[Female Population]]</f>
        <v>#DIV/0!</v>
      </c>
      <c r="W3038" s="24" t="e">
        <f>Table1[[#This Row],[Male Ballots]]/Table1[[#This Row],[Male Population]]</f>
        <v>#DIV/0!</v>
      </c>
      <c r="X3038" s="24" t="e">
        <f>Table1[[#This Row],[Total Ballots]]/Table1[[#This Row],[Total Population]]</f>
        <v>#DIV/0!</v>
      </c>
      <c r="Y3038" s="24">
        <f>Table1[[#This Row],[Female Ballots]]/Table1[[#This Row],[Female Voters]]</f>
        <v>0.32224226631923564</v>
      </c>
      <c r="Z3038" s="24">
        <f>Table1[[#This Row],[Male Ballots]]/Table1[[#This Row],[Male Voters]]</f>
        <v>0.30039154267815193</v>
      </c>
      <c r="AA3038" s="24">
        <f>Table1[[#This Row],[Total Ballots]]/Table1[[#This Row],[Total Voters]]</f>
        <v>0.31226122684350899</v>
      </c>
    </row>
    <row r="3039" spans="1:27" s="12" customFormat="1" x14ac:dyDescent="0.35">
      <c r="A3039" s="70" t="s">
        <v>43</v>
      </c>
      <c r="B3039" s="71">
        <v>2019</v>
      </c>
      <c r="C3039" s="71" t="s">
        <v>81</v>
      </c>
      <c r="D3039" s="71"/>
      <c r="E3039" s="72"/>
      <c r="F3039" s="81"/>
      <c r="G3039" s="82" t="s">
        <v>67</v>
      </c>
      <c r="H3039" s="66"/>
      <c r="I3039" s="66"/>
      <c r="J3039" s="66"/>
      <c r="K3039" s="66">
        <v>22279</v>
      </c>
      <c r="L3039" s="66">
        <v>18464</v>
      </c>
      <c r="M3039" s="66">
        <v>15</v>
      </c>
      <c r="N3039" s="66">
        <v>40758</v>
      </c>
      <c r="O3039" s="66">
        <v>10749</v>
      </c>
      <c r="P3039" s="66">
        <v>9013</v>
      </c>
      <c r="Q3039" s="66">
        <v>6</v>
      </c>
      <c r="R3039" s="66">
        <v>19768</v>
      </c>
      <c r="S3039" s="24" t="e">
        <f>Table1[[#This Row],[Female Voters]]/Table1[[#This Row],[Female Population]]</f>
        <v>#DIV/0!</v>
      </c>
      <c r="T3039" s="24" t="e">
        <f>Table1[[#This Row],[Male Voters]]/Table1[[#This Row],[Male Population]]</f>
        <v>#DIV/0!</v>
      </c>
      <c r="U3039" s="24" t="e">
        <f>Table1[[#This Row],[Total Voters]]/Table1[[#This Row],[Total Population]]</f>
        <v>#DIV/0!</v>
      </c>
      <c r="V3039" s="24" t="e">
        <f>Table1[[#This Row],[Female Ballots]]/Table1[[#This Row],[Female Population]]</f>
        <v>#DIV/0!</v>
      </c>
      <c r="W3039" s="24" t="e">
        <f>Table1[[#This Row],[Male Ballots]]/Table1[[#This Row],[Male Population]]</f>
        <v>#DIV/0!</v>
      </c>
      <c r="X3039" s="24" t="e">
        <f>Table1[[#This Row],[Total Ballots]]/Table1[[#This Row],[Total Population]]</f>
        <v>#DIV/0!</v>
      </c>
      <c r="Y3039" s="24">
        <f>Table1[[#This Row],[Female Ballots]]/Table1[[#This Row],[Female Voters]]</f>
        <v>0.48247228331612729</v>
      </c>
      <c r="Z3039" s="24">
        <f>Table1[[#This Row],[Male Ballots]]/Table1[[#This Row],[Male Voters]]</f>
        <v>0.48813908145580587</v>
      </c>
      <c r="AA3039" s="24">
        <f>Table1[[#This Row],[Total Ballots]]/Table1[[#This Row],[Total Voters]]</f>
        <v>0.4850090779724226</v>
      </c>
    </row>
    <row r="3040" spans="1:27" s="12" customFormat="1" x14ac:dyDescent="0.35">
      <c r="A3040" s="70" t="s">
        <v>26</v>
      </c>
      <c r="B3040" s="71">
        <v>2019</v>
      </c>
      <c r="C3040" s="71" t="s">
        <v>81</v>
      </c>
      <c r="D3040" s="71"/>
      <c r="E3040" s="72"/>
      <c r="F3040" s="81"/>
      <c r="G3040" s="82" t="s">
        <v>79</v>
      </c>
      <c r="H3040" s="66"/>
      <c r="I3040" s="66"/>
      <c r="J3040" s="66"/>
      <c r="K3040" s="66">
        <v>0</v>
      </c>
      <c r="L3040" s="66">
        <v>0</v>
      </c>
      <c r="M3040" s="66">
        <v>0</v>
      </c>
      <c r="N3040" s="66">
        <v>0</v>
      </c>
      <c r="O3040" s="66">
        <v>0</v>
      </c>
      <c r="P3040" s="66">
        <v>0</v>
      </c>
      <c r="Q3040" s="66">
        <v>0</v>
      </c>
      <c r="R3040" s="73">
        <v>0</v>
      </c>
      <c r="S3040" s="24" t="e">
        <f>Table1[[#This Row],[Female Voters]]/Table1[[#This Row],[Female Population]]</f>
        <v>#DIV/0!</v>
      </c>
      <c r="T3040" s="24" t="e">
        <f>Table1[[#This Row],[Male Voters]]/Table1[[#This Row],[Male Population]]</f>
        <v>#DIV/0!</v>
      </c>
      <c r="U3040" s="24" t="e">
        <f>Table1[[#This Row],[Total Voters]]/Table1[[#This Row],[Total Population]]</f>
        <v>#DIV/0!</v>
      </c>
      <c r="V3040" s="24" t="e">
        <f>Table1[[#This Row],[Female Ballots]]/Table1[[#This Row],[Female Population]]</f>
        <v>#DIV/0!</v>
      </c>
      <c r="W3040" s="24" t="e">
        <f>Table1[[#This Row],[Male Ballots]]/Table1[[#This Row],[Male Population]]</f>
        <v>#DIV/0!</v>
      </c>
      <c r="X3040" s="24" t="e">
        <f>Table1[[#This Row],[Total Ballots]]/Table1[[#This Row],[Total Population]]</f>
        <v>#DIV/0!</v>
      </c>
      <c r="Y3040" s="24" t="e">
        <f>Table1[[#This Row],[Female Ballots]]/Table1[[#This Row],[Female Voters]]</f>
        <v>#DIV/0!</v>
      </c>
      <c r="Z3040" s="24" t="e">
        <f>Table1[[#This Row],[Male Ballots]]/Table1[[#This Row],[Male Voters]]</f>
        <v>#DIV/0!</v>
      </c>
      <c r="AA3040" s="24" t="e">
        <f>Table1[[#This Row],[Total Ballots]]/Table1[[#This Row],[Total Voters]]</f>
        <v>#DIV/0!</v>
      </c>
    </row>
    <row r="3041" spans="1:27" s="12" customFormat="1" x14ac:dyDescent="0.35">
      <c r="A3041" s="70" t="s">
        <v>26</v>
      </c>
      <c r="B3041" s="71">
        <v>2019</v>
      </c>
      <c r="C3041" s="71" t="s">
        <v>81</v>
      </c>
      <c r="D3041" s="71"/>
      <c r="E3041" s="72"/>
      <c r="F3041" s="81"/>
      <c r="G3041" s="82" t="s">
        <v>62</v>
      </c>
      <c r="H3041" s="66"/>
      <c r="I3041" s="66"/>
      <c r="J3041" s="66"/>
      <c r="K3041" s="66">
        <v>0</v>
      </c>
      <c r="L3041" s="66">
        <v>0</v>
      </c>
      <c r="M3041" s="66">
        <v>0</v>
      </c>
      <c r="N3041" s="66">
        <v>0</v>
      </c>
      <c r="O3041" s="66">
        <v>0</v>
      </c>
      <c r="P3041" s="66">
        <v>0</v>
      </c>
      <c r="Q3041" s="66">
        <v>0</v>
      </c>
      <c r="R3041" s="73">
        <v>0</v>
      </c>
      <c r="S3041" s="24" t="e">
        <f>Table1[[#This Row],[Female Voters]]/Table1[[#This Row],[Female Population]]</f>
        <v>#DIV/0!</v>
      </c>
      <c r="T3041" s="24" t="e">
        <f>Table1[[#This Row],[Male Voters]]/Table1[[#This Row],[Male Population]]</f>
        <v>#DIV/0!</v>
      </c>
      <c r="U3041" s="24" t="e">
        <f>Table1[[#This Row],[Total Voters]]/Table1[[#This Row],[Total Population]]</f>
        <v>#DIV/0!</v>
      </c>
      <c r="V3041" s="24" t="e">
        <f>Table1[[#This Row],[Female Ballots]]/Table1[[#This Row],[Female Population]]</f>
        <v>#DIV/0!</v>
      </c>
      <c r="W3041" s="24" t="e">
        <f>Table1[[#This Row],[Male Ballots]]/Table1[[#This Row],[Male Population]]</f>
        <v>#DIV/0!</v>
      </c>
      <c r="X3041" s="24" t="e">
        <f>Table1[[#This Row],[Total Ballots]]/Table1[[#This Row],[Total Population]]</f>
        <v>#DIV/0!</v>
      </c>
      <c r="Y3041" s="24" t="e">
        <f>Table1[[#This Row],[Female Ballots]]/Table1[[#This Row],[Female Voters]]</f>
        <v>#DIV/0!</v>
      </c>
      <c r="Z3041" s="24" t="e">
        <f>Table1[[#This Row],[Male Ballots]]/Table1[[#This Row],[Male Voters]]</f>
        <v>#DIV/0!</v>
      </c>
      <c r="AA3041" s="24" t="e">
        <f>Table1[[#This Row],[Total Ballots]]/Table1[[#This Row],[Total Voters]]</f>
        <v>#DIV/0!</v>
      </c>
    </row>
    <row r="3042" spans="1:27" s="12" customFormat="1" x14ac:dyDescent="0.35">
      <c r="A3042" s="70" t="s">
        <v>26</v>
      </c>
      <c r="B3042" s="71">
        <v>2019</v>
      </c>
      <c r="C3042" s="71" t="s">
        <v>81</v>
      </c>
      <c r="D3042" s="71"/>
      <c r="E3042" s="72"/>
      <c r="F3042" s="81"/>
      <c r="G3042" s="82" t="s">
        <v>63</v>
      </c>
      <c r="H3042" s="66"/>
      <c r="I3042" s="66"/>
      <c r="J3042" s="66"/>
      <c r="K3042" s="66">
        <v>0</v>
      </c>
      <c r="L3042" s="66">
        <v>0</v>
      </c>
      <c r="M3042" s="66">
        <v>0</v>
      </c>
      <c r="N3042" s="66">
        <v>0</v>
      </c>
      <c r="O3042" s="66">
        <v>0</v>
      </c>
      <c r="P3042" s="66">
        <v>0</v>
      </c>
      <c r="Q3042" s="66">
        <v>0</v>
      </c>
      <c r="R3042" s="73">
        <v>0</v>
      </c>
      <c r="S3042" s="24" t="e">
        <f>Table1[[#This Row],[Female Voters]]/Table1[[#This Row],[Female Population]]</f>
        <v>#DIV/0!</v>
      </c>
      <c r="T3042" s="24" t="e">
        <f>Table1[[#This Row],[Male Voters]]/Table1[[#This Row],[Male Population]]</f>
        <v>#DIV/0!</v>
      </c>
      <c r="U3042" s="24" t="e">
        <f>Table1[[#This Row],[Total Voters]]/Table1[[#This Row],[Total Population]]</f>
        <v>#DIV/0!</v>
      </c>
      <c r="V3042" s="24" t="e">
        <f>Table1[[#This Row],[Female Ballots]]/Table1[[#This Row],[Female Population]]</f>
        <v>#DIV/0!</v>
      </c>
      <c r="W3042" s="24" t="e">
        <f>Table1[[#This Row],[Male Ballots]]/Table1[[#This Row],[Male Population]]</f>
        <v>#DIV/0!</v>
      </c>
      <c r="X3042" s="24" t="e">
        <f>Table1[[#This Row],[Total Ballots]]/Table1[[#This Row],[Total Population]]</f>
        <v>#DIV/0!</v>
      </c>
      <c r="Y3042" s="24" t="e">
        <f>Table1[[#This Row],[Female Ballots]]/Table1[[#This Row],[Female Voters]]</f>
        <v>#DIV/0!</v>
      </c>
      <c r="Z3042" s="24" t="e">
        <f>Table1[[#This Row],[Male Ballots]]/Table1[[#This Row],[Male Voters]]</f>
        <v>#DIV/0!</v>
      </c>
      <c r="AA3042" s="24" t="e">
        <f>Table1[[#This Row],[Total Ballots]]/Table1[[#This Row],[Total Voters]]</f>
        <v>#DIV/0!</v>
      </c>
    </row>
    <row r="3043" spans="1:27" s="12" customFormat="1" x14ac:dyDescent="0.35">
      <c r="A3043" s="70" t="s">
        <v>26</v>
      </c>
      <c r="B3043" s="71">
        <v>2019</v>
      </c>
      <c r="C3043" s="71" t="s">
        <v>81</v>
      </c>
      <c r="D3043" s="71"/>
      <c r="E3043" s="72"/>
      <c r="F3043" s="81"/>
      <c r="G3043" s="82" t="s">
        <v>64</v>
      </c>
      <c r="H3043" s="66"/>
      <c r="I3043" s="66"/>
      <c r="J3043" s="66"/>
      <c r="K3043" s="66">
        <v>0</v>
      </c>
      <c r="L3043" s="66">
        <v>0</v>
      </c>
      <c r="M3043" s="66">
        <v>0</v>
      </c>
      <c r="N3043" s="66">
        <v>0</v>
      </c>
      <c r="O3043" s="66">
        <v>0</v>
      </c>
      <c r="P3043" s="66">
        <v>0</v>
      </c>
      <c r="Q3043" s="66">
        <v>0</v>
      </c>
      <c r="R3043" s="73">
        <v>0</v>
      </c>
      <c r="S3043" s="24" t="e">
        <f>Table1[[#This Row],[Female Voters]]/Table1[[#This Row],[Female Population]]</f>
        <v>#DIV/0!</v>
      </c>
      <c r="T3043" s="24" t="e">
        <f>Table1[[#This Row],[Male Voters]]/Table1[[#This Row],[Male Population]]</f>
        <v>#DIV/0!</v>
      </c>
      <c r="U3043" s="24" t="e">
        <f>Table1[[#This Row],[Total Voters]]/Table1[[#This Row],[Total Population]]</f>
        <v>#DIV/0!</v>
      </c>
      <c r="V3043" s="24" t="e">
        <f>Table1[[#This Row],[Female Ballots]]/Table1[[#This Row],[Female Population]]</f>
        <v>#DIV/0!</v>
      </c>
      <c r="W3043" s="24" t="e">
        <f>Table1[[#This Row],[Male Ballots]]/Table1[[#This Row],[Male Population]]</f>
        <v>#DIV/0!</v>
      </c>
      <c r="X3043" s="24" t="e">
        <f>Table1[[#This Row],[Total Ballots]]/Table1[[#This Row],[Total Population]]</f>
        <v>#DIV/0!</v>
      </c>
      <c r="Y3043" s="24" t="e">
        <f>Table1[[#This Row],[Female Ballots]]/Table1[[#This Row],[Female Voters]]</f>
        <v>#DIV/0!</v>
      </c>
      <c r="Z3043" s="24" t="e">
        <f>Table1[[#This Row],[Male Ballots]]/Table1[[#This Row],[Male Voters]]</f>
        <v>#DIV/0!</v>
      </c>
      <c r="AA3043" s="24" t="e">
        <f>Table1[[#This Row],[Total Ballots]]/Table1[[#This Row],[Total Voters]]</f>
        <v>#DIV/0!</v>
      </c>
    </row>
    <row r="3044" spans="1:27" s="12" customFormat="1" x14ac:dyDescent="0.35">
      <c r="A3044" s="70" t="s">
        <v>26</v>
      </c>
      <c r="B3044" s="71">
        <v>2019</v>
      </c>
      <c r="C3044" s="71" t="s">
        <v>81</v>
      </c>
      <c r="D3044" s="71"/>
      <c r="E3044" s="72"/>
      <c r="F3044" s="81"/>
      <c r="G3044" s="82" t="s">
        <v>65</v>
      </c>
      <c r="H3044" s="66"/>
      <c r="I3044" s="66"/>
      <c r="J3044" s="66"/>
      <c r="K3044" s="66">
        <v>0</v>
      </c>
      <c r="L3044" s="66">
        <v>0</v>
      </c>
      <c r="M3044" s="66">
        <v>0</v>
      </c>
      <c r="N3044" s="66">
        <v>0</v>
      </c>
      <c r="O3044" s="66">
        <v>0</v>
      </c>
      <c r="P3044" s="66">
        <v>0</v>
      </c>
      <c r="Q3044" s="66">
        <v>0</v>
      </c>
      <c r="R3044" s="73">
        <v>0</v>
      </c>
      <c r="S3044" s="24" t="e">
        <f>Table1[[#This Row],[Female Voters]]/Table1[[#This Row],[Female Population]]</f>
        <v>#DIV/0!</v>
      </c>
      <c r="T3044" s="24" t="e">
        <f>Table1[[#This Row],[Male Voters]]/Table1[[#This Row],[Male Population]]</f>
        <v>#DIV/0!</v>
      </c>
      <c r="U3044" s="24" t="e">
        <f>Table1[[#This Row],[Total Voters]]/Table1[[#This Row],[Total Population]]</f>
        <v>#DIV/0!</v>
      </c>
      <c r="V3044" s="24" t="e">
        <f>Table1[[#This Row],[Female Ballots]]/Table1[[#This Row],[Female Population]]</f>
        <v>#DIV/0!</v>
      </c>
      <c r="W3044" s="24" t="e">
        <f>Table1[[#This Row],[Male Ballots]]/Table1[[#This Row],[Male Population]]</f>
        <v>#DIV/0!</v>
      </c>
      <c r="X3044" s="24" t="e">
        <f>Table1[[#This Row],[Total Ballots]]/Table1[[#This Row],[Total Population]]</f>
        <v>#DIV/0!</v>
      </c>
      <c r="Y3044" s="24" t="e">
        <f>Table1[[#This Row],[Female Ballots]]/Table1[[#This Row],[Female Voters]]</f>
        <v>#DIV/0!</v>
      </c>
      <c r="Z3044" s="24" t="e">
        <f>Table1[[#This Row],[Male Ballots]]/Table1[[#This Row],[Male Voters]]</f>
        <v>#DIV/0!</v>
      </c>
      <c r="AA3044" s="24" t="e">
        <f>Table1[[#This Row],[Total Ballots]]/Table1[[#This Row],[Total Voters]]</f>
        <v>#DIV/0!</v>
      </c>
    </row>
    <row r="3045" spans="1:27" s="12" customFormat="1" x14ac:dyDescent="0.35">
      <c r="A3045" s="70" t="s">
        <v>26</v>
      </c>
      <c r="B3045" s="71">
        <v>2019</v>
      </c>
      <c r="C3045" s="71" t="s">
        <v>81</v>
      </c>
      <c r="D3045" s="71"/>
      <c r="E3045" s="72"/>
      <c r="F3045" s="81"/>
      <c r="G3045" s="82" t="s">
        <v>66</v>
      </c>
      <c r="H3045" s="66"/>
      <c r="I3045" s="66"/>
      <c r="J3045" s="66"/>
      <c r="K3045" s="66">
        <v>0</v>
      </c>
      <c r="L3045" s="66">
        <v>0</v>
      </c>
      <c r="M3045" s="66">
        <v>0</v>
      </c>
      <c r="N3045" s="66">
        <v>0</v>
      </c>
      <c r="O3045" s="66">
        <v>0</v>
      </c>
      <c r="P3045" s="66">
        <v>0</v>
      </c>
      <c r="Q3045" s="66">
        <v>0</v>
      </c>
      <c r="R3045" s="73">
        <v>0</v>
      </c>
      <c r="S3045" s="24" t="e">
        <f>Table1[[#This Row],[Female Voters]]/Table1[[#This Row],[Female Population]]</f>
        <v>#DIV/0!</v>
      </c>
      <c r="T3045" s="24" t="e">
        <f>Table1[[#This Row],[Male Voters]]/Table1[[#This Row],[Male Population]]</f>
        <v>#DIV/0!</v>
      </c>
      <c r="U3045" s="24" t="e">
        <f>Table1[[#This Row],[Total Voters]]/Table1[[#This Row],[Total Population]]</f>
        <v>#DIV/0!</v>
      </c>
      <c r="V3045" s="24" t="e">
        <f>Table1[[#This Row],[Female Ballots]]/Table1[[#This Row],[Female Population]]</f>
        <v>#DIV/0!</v>
      </c>
      <c r="W3045" s="24" t="e">
        <f>Table1[[#This Row],[Male Ballots]]/Table1[[#This Row],[Male Population]]</f>
        <v>#DIV/0!</v>
      </c>
      <c r="X3045" s="24" t="e">
        <f>Table1[[#This Row],[Total Ballots]]/Table1[[#This Row],[Total Population]]</f>
        <v>#DIV/0!</v>
      </c>
      <c r="Y3045" s="24" t="e">
        <f>Table1[[#This Row],[Female Ballots]]/Table1[[#This Row],[Female Voters]]</f>
        <v>#DIV/0!</v>
      </c>
      <c r="Z3045" s="24" t="e">
        <f>Table1[[#This Row],[Male Ballots]]/Table1[[#This Row],[Male Voters]]</f>
        <v>#DIV/0!</v>
      </c>
      <c r="AA3045" s="24" t="e">
        <f>Table1[[#This Row],[Total Ballots]]/Table1[[#This Row],[Total Voters]]</f>
        <v>#DIV/0!</v>
      </c>
    </row>
    <row r="3046" spans="1:27" s="12" customFormat="1" x14ac:dyDescent="0.35">
      <c r="A3046" s="70" t="s">
        <v>26</v>
      </c>
      <c r="B3046" s="71">
        <v>2019</v>
      </c>
      <c r="C3046" s="71" t="s">
        <v>81</v>
      </c>
      <c r="D3046" s="71"/>
      <c r="E3046" s="72"/>
      <c r="F3046" s="81"/>
      <c r="G3046" s="82" t="s">
        <v>67</v>
      </c>
      <c r="H3046" s="66"/>
      <c r="I3046" s="66"/>
      <c r="J3046" s="66"/>
      <c r="K3046" s="66">
        <v>0</v>
      </c>
      <c r="L3046" s="66">
        <v>0</v>
      </c>
      <c r="M3046" s="66">
        <v>0</v>
      </c>
      <c r="N3046" s="66">
        <v>0</v>
      </c>
      <c r="O3046" s="66">
        <v>0</v>
      </c>
      <c r="P3046" s="66">
        <v>0</v>
      </c>
      <c r="Q3046" s="66">
        <v>0</v>
      </c>
      <c r="R3046" s="66">
        <v>0</v>
      </c>
      <c r="S3046" s="24" t="e">
        <f>Table1[[#This Row],[Female Voters]]/Table1[[#This Row],[Female Population]]</f>
        <v>#DIV/0!</v>
      </c>
      <c r="T3046" s="24" t="e">
        <f>Table1[[#This Row],[Male Voters]]/Table1[[#This Row],[Male Population]]</f>
        <v>#DIV/0!</v>
      </c>
      <c r="U3046" s="24" t="e">
        <f>Table1[[#This Row],[Total Voters]]/Table1[[#This Row],[Total Population]]</f>
        <v>#DIV/0!</v>
      </c>
      <c r="V3046" s="24" t="e">
        <f>Table1[[#This Row],[Female Ballots]]/Table1[[#This Row],[Female Population]]</f>
        <v>#DIV/0!</v>
      </c>
      <c r="W3046" s="24" t="e">
        <f>Table1[[#This Row],[Male Ballots]]/Table1[[#This Row],[Male Population]]</f>
        <v>#DIV/0!</v>
      </c>
      <c r="X3046" s="24" t="e">
        <f>Table1[[#This Row],[Total Ballots]]/Table1[[#This Row],[Total Population]]</f>
        <v>#DIV/0!</v>
      </c>
      <c r="Y3046" s="24" t="e">
        <f>Table1[[#This Row],[Female Ballots]]/Table1[[#This Row],[Female Voters]]</f>
        <v>#DIV/0!</v>
      </c>
      <c r="Z3046" s="24" t="e">
        <f>Table1[[#This Row],[Male Ballots]]/Table1[[#This Row],[Male Voters]]</f>
        <v>#DIV/0!</v>
      </c>
      <c r="AA3046" s="24" t="e">
        <f>Table1[[#This Row],[Total Ballots]]/Table1[[#This Row],[Total Voters]]</f>
        <v>#DIV/0!</v>
      </c>
    </row>
    <row r="3047" spans="1:27" s="12" customFormat="1" x14ac:dyDescent="0.35">
      <c r="A3047" s="70" t="s">
        <v>45</v>
      </c>
      <c r="B3047" s="71">
        <v>2019</v>
      </c>
      <c r="C3047" s="71" t="s">
        <v>81</v>
      </c>
      <c r="D3047" s="71"/>
      <c r="E3047" s="72"/>
      <c r="F3047" s="81"/>
      <c r="G3047" s="82" t="s">
        <v>79</v>
      </c>
      <c r="H3047" s="66"/>
      <c r="I3047" s="66"/>
      <c r="J3047" s="66"/>
      <c r="K3047" s="66">
        <v>14151</v>
      </c>
      <c r="L3047" s="66">
        <v>12417</v>
      </c>
      <c r="M3047" s="66">
        <v>15</v>
      </c>
      <c r="N3047" s="66">
        <v>26583</v>
      </c>
      <c r="O3047" s="66">
        <v>4336</v>
      </c>
      <c r="P3047" s="66">
        <v>3493</v>
      </c>
      <c r="Q3047" s="66">
        <v>3</v>
      </c>
      <c r="R3047" s="73">
        <v>7832</v>
      </c>
      <c r="S3047" s="24" t="e">
        <f>Table1[[#This Row],[Female Voters]]/Table1[[#This Row],[Female Population]]</f>
        <v>#DIV/0!</v>
      </c>
      <c r="T3047" s="24" t="e">
        <f>Table1[[#This Row],[Male Voters]]/Table1[[#This Row],[Male Population]]</f>
        <v>#DIV/0!</v>
      </c>
      <c r="U3047" s="24" t="e">
        <f>Table1[[#This Row],[Total Voters]]/Table1[[#This Row],[Total Population]]</f>
        <v>#DIV/0!</v>
      </c>
      <c r="V3047" s="24" t="e">
        <f>Table1[[#This Row],[Female Ballots]]/Table1[[#This Row],[Female Population]]</f>
        <v>#DIV/0!</v>
      </c>
      <c r="W3047" s="24" t="e">
        <f>Table1[[#This Row],[Male Ballots]]/Table1[[#This Row],[Male Population]]</f>
        <v>#DIV/0!</v>
      </c>
      <c r="X3047" s="24" t="e">
        <f>Table1[[#This Row],[Total Ballots]]/Table1[[#This Row],[Total Population]]</f>
        <v>#DIV/0!</v>
      </c>
      <c r="Y3047" s="24">
        <f>Table1[[#This Row],[Female Ballots]]/Table1[[#This Row],[Female Voters]]</f>
        <v>0.30640944102890255</v>
      </c>
      <c r="Z3047" s="24">
        <f>Table1[[#This Row],[Male Ballots]]/Table1[[#This Row],[Male Voters]]</f>
        <v>0.28130788435209791</v>
      </c>
      <c r="AA3047" s="24">
        <f>Table1[[#This Row],[Total Ballots]]/Table1[[#This Row],[Total Voters]]</f>
        <v>0.29462438400481511</v>
      </c>
    </row>
    <row r="3048" spans="1:27" s="12" customFormat="1" x14ac:dyDescent="0.35">
      <c r="A3048" s="70" t="s">
        <v>45</v>
      </c>
      <c r="B3048" s="71">
        <v>2019</v>
      </c>
      <c r="C3048" s="71" t="s">
        <v>81</v>
      </c>
      <c r="D3048" s="71"/>
      <c r="E3048" s="72"/>
      <c r="F3048" s="81"/>
      <c r="G3048" s="82" t="s">
        <v>62</v>
      </c>
      <c r="H3048" s="66"/>
      <c r="I3048" s="66"/>
      <c r="J3048" s="66"/>
      <c r="K3048" s="66">
        <v>1390</v>
      </c>
      <c r="L3048" s="66">
        <v>1329</v>
      </c>
      <c r="M3048" s="66">
        <v>3</v>
      </c>
      <c r="N3048" s="66">
        <v>2722</v>
      </c>
      <c r="O3048" s="66">
        <v>149</v>
      </c>
      <c r="P3048" s="66">
        <v>121</v>
      </c>
      <c r="Q3048" s="66">
        <v>1</v>
      </c>
      <c r="R3048" s="73">
        <v>271</v>
      </c>
      <c r="S3048" s="24" t="e">
        <f>Table1[[#This Row],[Female Voters]]/Table1[[#This Row],[Female Population]]</f>
        <v>#DIV/0!</v>
      </c>
      <c r="T3048" s="24" t="e">
        <f>Table1[[#This Row],[Male Voters]]/Table1[[#This Row],[Male Population]]</f>
        <v>#DIV/0!</v>
      </c>
      <c r="U3048" s="24" t="e">
        <f>Table1[[#This Row],[Total Voters]]/Table1[[#This Row],[Total Population]]</f>
        <v>#DIV/0!</v>
      </c>
      <c r="V3048" s="24" t="e">
        <f>Table1[[#This Row],[Female Ballots]]/Table1[[#This Row],[Female Population]]</f>
        <v>#DIV/0!</v>
      </c>
      <c r="W3048" s="24" t="e">
        <f>Table1[[#This Row],[Male Ballots]]/Table1[[#This Row],[Male Population]]</f>
        <v>#DIV/0!</v>
      </c>
      <c r="X3048" s="24" t="e">
        <f>Table1[[#This Row],[Total Ballots]]/Table1[[#This Row],[Total Population]]</f>
        <v>#DIV/0!</v>
      </c>
      <c r="Y3048" s="24">
        <f>Table1[[#This Row],[Female Ballots]]/Table1[[#This Row],[Female Voters]]</f>
        <v>0.10719424460431655</v>
      </c>
      <c r="Z3048" s="24">
        <f>Table1[[#This Row],[Male Ballots]]/Table1[[#This Row],[Male Voters]]</f>
        <v>9.1045899172310013E-2</v>
      </c>
      <c r="AA3048" s="24">
        <f>Table1[[#This Row],[Total Ballots]]/Table1[[#This Row],[Total Voters]]</f>
        <v>9.9559147685525345E-2</v>
      </c>
    </row>
    <row r="3049" spans="1:27" s="12" customFormat="1" x14ac:dyDescent="0.35">
      <c r="A3049" s="70" t="s">
        <v>45</v>
      </c>
      <c r="B3049" s="71">
        <v>2019</v>
      </c>
      <c r="C3049" s="71" t="s">
        <v>81</v>
      </c>
      <c r="D3049" s="71"/>
      <c r="E3049" s="72"/>
      <c r="F3049" s="81"/>
      <c r="G3049" s="82" t="s">
        <v>63</v>
      </c>
      <c r="H3049" s="66"/>
      <c r="I3049" s="66"/>
      <c r="J3049" s="66"/>
      <c r="K3049" s="66">
        <v>2093</v>
      </c>
      <c r="L3049" s="66">
        <v>1917</v>
      </c>
      <c r="M3049" s="66">
        <v>2</v>
      </c>
      <c r="N3049" s="66">
        <v>4012</v>
      </c>
      <c r="O3049" s="66">
        <v>229</v>
      </c>
      <c r="P3049" s="66">
        <v>200</v>
      </c>
      <c r="Q3049" s="66"/>
      <c r="R3049" s="73">
        <v>429</v>
      </c>
      <c r="S3049" s="24" t="e">
        <f>Table1[[#This Row],[Female Voters]]/Table1[[#This Row],[Female Population]]</f>
        <v>#DIV/0!</v>
      </c>
      <c r="T3049" s="24" t="e">
        <f>Table1[[#This Row],[Male Voters]]/Table1[[#This Row],[Male Population]]</f>
        <v>#DIV/0!</v>
      </c>
      <c r="U3049" s="24" t="e">
        <f>Table1[[#This Row],[Total Voters]]/Table1[[#This Row],[Total Population]]</f>
        <v>#DIV/0!</v>
      </c>
      <c r="V3049" s="24" t="e">
        <f>Table1[[#This Row],[Female Ballots]]/Table1[[#This Row],[Female Population]]</f>
        <v>#DIV/0!</v>
      </c>
      <c r="W3049" s="24" t="e">
        <f>Table1[[#This Row],[Male Ballots]]/Table1[[#This Row],[Male Population]]</f>
        <v>#DIV/0!</v>
      </c>
      <c r="X3049" s="24" t="e">
        <f>Table1[[#This Row],[Total Ballots]]/Table1[[#This Row],[Total Population]]</f>
        <v>#DIV/0!</v>
      </c>
      <c r="Y3049" s="24">
        <f>Table1[[#This Row],[Female Ballots]]/Table1[[#This Row],[Female Voters]]</f>
        <v>0.10941232680363115</v>
      </c>
      <c r="Z3049" s="24">
        <f>Table1[[#This Row],[Male Ballots]]/Table1[[#This Row],[Male Voters]]</f>
        <v>0.10432968179447052</v>
      </c>
      <c r="AA3049" s="24">
        <f>Table1[[#This Row],[Total Ballots]]/Table1[[#This Row],[Total Voters]]</f>
        <v>0.10692921236291127</v>
      </c>
    </row>
    <row r="3050" spans="1:27" s="12" customFormat="1" x14ac:dyDescent="0.35">
      <c r="A3050" s="70" t="s">
        <v>45</v>
      </c>
      <c r="B3050" s="71">
        <v>2019</v>
      </c>
      <c r="C3050" s="71" t="s">
        <v>81</v>
      </c>
      <c r="D3050" s="71"/>
      <c r="E3050" s="72"/>
      <c r="F3050" s="81"/>
      <c r="G3050" s="82" t="s">
        <v>64</v>
      </c>
      <c r="H3050" s="66"/>
      <c r="I3050" s="66"/>
      <c r="J3050" s="66"/>
      <c r="K3050" s="66">
        <v>2042</v>
      </c>
      <c r="L3050" s="66">
        <v>1862</v>
      </c>
      <c r="M3050" s="66">
        <v>7</v>
      </c>
      <c r="N3050" s="66">
        <v>3911</v>
      </c>
      <c r="O3050" s="66">
        <v>367</v>
      </c>
      <c r="P3050" s="66">
        <v>307</v>
      </c>
      <c r="Q3050" s="66"/>
      <c r="R3050" s="73">
        <v>674</v>
      </c>
      <c r="S3050" s="24" t="e">
        <f>Table1[[#This Row],[Female Voters]]/Table1[[#This Row],[Female Population]]</f>
        <v>#DIV/0!</v>
      </c>
      <c r="T3050" s="24" t="e">
        <f>Table1[[#This Row],[Male Voters]]/Table1[[#This Row],[Male Population]]</f>
        <v>#DIV/0!</v>
      </c>
      <c r="U3050" s="24" t="e">
        <f>Table1[[#This Row],[Total Voters]]/Table1[[#This Row],[Total Population]]</f>
        <v>#DIV/0!</v>
      </c>
      <c r="V3050" s="24" t="e">
        <f>Table1[[#This Row],[Female Ballots]]/Table1[[#This Row],[Female Population]]</f>
        <v>#DIV/0!</v>
      </c>
      <c r="W3050" s="24" t="e">
        <f>Table1[[#This Row],[Male Ballots]]/Table1[[#This Row],[Male Population]]</f>
        <v>#DIV/0!</v>
      </c>
      <c r="X3050" s="24" t="e">
        <f>Table1[[#This Row],[Total Ballots]]/Table1[[#This Row],[Total Population]]</f>
        <v>#DIV/0!</v>
      </c>
      <c r="Y3050" s="24">
        <f>Table1[[#This Row],[Female Ballots]]/Table1[[#This Row],[Female Voters]]</f>
        <v>0.17972575905974536</v>
      </c>
      <c r="Z3050" s="24">
        <f>Table1[[#This Row],[Male Ballots]]/Table1[[#This Row],[Male Voters]]</f>
        <v>0.16487647690655211</v>
      </c>
      <c r="AA3050" s="24">
        <f>Table1[[#This Row],[Total Ballots]]/Table1[[#This Row],[Total Voters]]</f>
        <v>0.17233444131935566</v>
      </c>
    </row>
    <row r="3051" spans="1:27" s="12" customFormat="1" x14ac:dyDescent="0.35">
      <c r="A3051" s="70" t="s">
        <v>45</v>
      </c>
      <c r="B3051" s="71">
        <v>2019</v>
      </c>
      <c r="C3051" s="71" t="s">
        <v>81</v>
      </c>
      <c r="D3051" s="71"/>
      <c r="E3051" s="72"/>
      <c r="F3051" s="81"/>
      <c r="G3051" s="82" t="s">
        <v>65</v>
      </c>
      <c r="H3051" s="66"/>
      <c r="I3051" s="66"/>
      <c r="J3051" s="66"/>
      <c r="K3051" s="66">
        <v>1895</v>
      </c>
      <c r="L3051" s="66">
        <v>1712</v>
      </c>
      <c r="M3051" s="66"/>
      <c r="N3051" s="66">
        <v>3607</v>
      </c>
      <c r="O3051" s="66">
        <v>445</v>
      </c>
      <c r="P3051" s="66">
        <v>349</v>
      </c>
      <c r="Q3051" s="66"/>
      <c r="R3051" s="73">
        <v>794</v>
      </c>
      <c r="S3051" s="24" t="e">
        <f>Table1[[#This Row],[Female Voters]]/Table1[[#This Row],[Female Population]]</f>
        <v>#DIV/0!</v>
      </c>
      <c r="T3051" s="24" t="e">
        <f>Table1[[#This Row],[Male Voters]]/Table1[[#This Row],[Male Population]]</f>
        <v>#DIV/0!</v>
      </c>
      <c r="U3051" s="24" t="e">
        <f>Table1[[#This Row],[Total Voters]]/Table1[[#This Row],[Total Population]]</f>
        <v>#DIV/0!</v>
      </c>
      <c r="V3051" s="24" t="e">
        <f>Table1[[#This Row],[Female Ballots]]/Table1[[#This Row],[Female Population]]</f>
        <v>#DIV/0!</v>
      </c>
      <c r="W3051" s="24" t="e">
        <f>Table1[[#This Row],[Male Ballots]]/Table1[[#This Row],[Male Population]]</f>
        <v>#DIV/0!</v>
      </c>
      <c r="X3051" s="24" t="e">
        <f>Table1[[#This Row],[Total Ballots]]/Table1[[#This Row],[Total Population]]</f>
        <v>#DIV/0!</v>
      </c>
      <c r="Y3051" s="24">
        <f>Table1[[#This Row],[Female Ballots]]/Table1[[#This Row],[Female Voters]]</f>
        <v>0.23482849604221637</v>
      </c>
      <c r="Z3051" s="24">
        <f>Table1[[#This Row],[Male Ballots]]/Table1[[#This Row],[Male Voters]]</f>
        <v>0.20385514018691589</v>
      </c>
      <c r="AA3051" s="24">
        <f>Table1[[#This Row],[Total Ballots]]/Table1[[#This Row],[Total Voters]]</f>
        <v>0.22012752980316053</v>
      </c>
    </row>
    <row r="3052" spans="1:27" s="12" customFormat="1" x14ac:dyDescent="0.35">
      <c r="A3052" s="70" t="s">
        <v>45</v>
      </c>
      <c r="B3052" s="71">
        <v>2019</v>
      </c>
      <c r="C3052" s="71" t="s">
        <v>81</v>
      </c>
      <c r="D3052" s="71"/>
      <c r="E3052" s="72"/>
      <c r="F3052" s="81"/>
      <c r="G3052" s="82" t="s">
        <v>66</v>
      </c>
      <c r="H3052" s="66"/>
      <c r="I3052" s="66"/>
      <c r="J3052" s="66"/>
      <c r="K3052" s="66">
        <v>2406</v>
      </c>
      <c r="L3052" s="66">
        <v>2136</v>
      </c>
      <c r="M3052" s="66">
        <v>3</v>
      </c>
      <c r="N3052" s="66">
        <v>4545</v>
      </c>
      <c r="O3052" s="66">
        <v>871</v>
      </c>
      <c r="P3052" s="66">
        <v>668</v>
      </c>
      <c r="Q3052" s="66">
        <v>2</v>
      </c>
      <c r="R3052" s="73">
        <v>1541</v>
      </c>
      <c r="S3052" s="24" t="e">
        <f>Table1[[#This Row],[Female Voters]]/Table1[[#This Row],[Female Population]]</f>
        <v>#DIV/0!</v>
      </c>
      <c r="T3052" s="24" t="e">
        <f>Table1[[#This Row],[Male Voters]]/Table1[[#This Row],[Male Population]]</f>
        <v>#DIV/0!</v>
      </c>
      <c r="U3052" s="24" t="e">
        <f>Table1[[#This Row],[Total Voters]]/Table1[[#This Row],[Total Population]]</f>
        <v>#DIV/0!</v>
      </c>
      <c r="V3052" s="24" t="e">
        <f>Table1[[#This Row],[Female Ballots]]/Table1[[#This Row],[Female Population]]</f>
        <v>#DIV/0!</v>
      </c>
      <c r="W3052" s="24" t="e">
        <f>Table1[[#This Row],[Male Ballots]]/Table1[[#This Row],[Male Population]]</f>
        <v>#DIV/0!</v>
      </c>
      <c r="X3052" s="24" t="e">
        <f>Table1[[#This Row],[Total Ballots]]/Table1[[#This Row],[Total Population]]</f>
        <v>#DIV/0!</v>
      </c>
      <c r="Y3052" s="24">
        <f>Table1[[#This Row],[Female Ballots]]/Table1[[#This Row],[Female Voters]]</f>
        <v>0.36201163757273486</v>
      </c>
      <c r="Z3052" s="24">
        <f>Table1[[#This Row],[Male Ballots]]/Table1[[#This Row],[Male Voters]]</f>
        <v>0.31273408239700373</v>
      </c>
      <c r="AA3052" s="24">
        <f>Table1[[#This Row],[Total Ballots]]/Table1[[#This Row],[Total Voters]]</f>
        <v>0.33905390539053903</v>
      </c>
    </row>
    <row r="3053" spans="1:27" s="12" customFormat="1" x14ac:dyDescent="0.35">
      <c r="A3053" s="70" t="s">
        <v>45</v>
      </c>
      <c r="B3053" s="71">
        <v>2019</v>
      </c>
      <c r="C3053" s="71" t="s">
        <v>81</v>
      </c>
      <c r="D3053" s="71"/>
      <c r="E3053" s="72"/>
      <c r="F3053" s="81"/>
      <c r="G3053" s="82" t="s">
        <v>67</v>
      </c>
      <c r="H3053" s="66"/>
      <c r="I3053" s="66"/>
      <c r="J3053" s="66"/>
      <c r="K3053" s="66">
        <v>4325</v>
      </c>
      <c r="L3053" s="66">
        <v>3461</v>
      </c>
      <c r="M3053" s="66"/>
      <c r="N3053" s="66">
        <v>7786</v>
      </c>
      <c r="O3053" s="66">
        <v>2275</v>
      </c>
      <c r="P3053" s="66">
        <v>1848</v>
      </c>
      <c r="Q3053" s="66"/>
      <c r="R3053" s="66">
        <v>4123</v>
      </c>
      <c r="S3053" s="24" t="e">
        <f>Table1[[#This Row],[Female Voters]]/Table1[[#This Row],[Female Population]]</f>
        <v>#DIV/0!</v>
      </c>
      <c r="T3053" s="24" t="e">
        <f>Table1[[#This Row],[Male Voters]]/Table1[[#This Row],[Male Population]]</f>
        <v>#DIV/0!</v>
      </c>
      <c r="U3053" s="24" t="e">
        <f>Table1[[#This Row],[Total Voters]]/Table1[[#This Row],[Total Population]]</f>
        <v>#DIV/0!</v>
      </c>
      <c r="V3053" s="24" t="e">
        <f>Table1[[#This Row],[Female Ballots]]/Table1[[#This Row],[Female Population]]</f>
        <v>#DIV/0!</v>
      </c>
      <c r="W3053" s="24" t="e">
        <f>Table1[[#This Row],[Male Ballots]]/Table1[[#This Row],[Male Population]]</f>
        <v>#DIV/0!</v>
      </c>
      <c r="X3053" s="24" t="e">
        <f>Table1[[#This Row],[Total Ballots]]/Table1[[#This Row],[Total Population]]</f>
        <v>#DIV/0!</v>
      </c>
      <c r="Y3053" s="24">
        <f>Table1[[#This Row],[Female Ballots]]/Table1[[#This Row],[Female Voters]]</f>
        <v>0.52601156069364163</v>
      </c>
      <c r="Z3053" s="24">
        <f>Table1[[#This Row],[Male Ballots]]/Table1[[#This Row],[Male Voters]]</f>
        <v>0.53394972551285758</v>
      </c>
      <c r="AA3053" s="24">
        <f>Table1[[#This Row],[Total Ballots]]/Table1[[#This Row],[Total Voters]]</f>
        <v>0.52954020035961979</v>
      </c>
    </row>
    <row r="3054" spans="1:27" s="12" customFormat="1" x14ac:dyDescent="0.35">
      <c r="A3054" s="70" t="s">
        <v>35</v>
      </c>
      <c r="B3054" s="71">
        <v>2019</v>
      </c>
      <c r="C3054" s="71" t="s">
        <v>81</v>
      </c>
      <c r="D3054" s="71"/>
      <c r="E3054" s="72"/>
      <c r="F3054" s="81"/>
      <c r="G3054" s="82" t="s">
        <v>79</v>
      </c>
      <c r="H3054" s="66"/>
      <c r="I3054" s="66"/>
      <c r="J3054" s="66"/>
      <c r="K3054" s="66">
        <v>76756</v>
      </c>
      <c r="L3054" s="66">
        <v>70349</v>
      </c>
      <c r="M3054" s="66">
        <v>95</v>
      </c>
      <c r="N3054" s="66">
        <v>147200</v>
      </c>
      <c r="O3054" s="66">
        <v>31112</v>
      </c>
      <c r="P3054" s="66">
        <v>27015</v>
      </c>
      <c r="Q3054" s="66">
        <v>60</v>
      </c>
      <c r="R3054" s="73">
        <v>58187</v>
      </c>
      <c r="S3054" s="24" t="e">
        <f>Table1[[#This Row],[Female Voters]]/Table1[[#This Row],[Female Population]]</f>
        <v>#DIV/0!</v>
      </c>
      <c r="T3054" s="24" t="e">
        <f>Table1[[#This Row],[Male Voters]]/Table1[[#This Row],[Male Population]]</f>
        <v>#DIV/0!</v>
      </c>
      <c r="U3054" s="24" t="e">
        <f>Table1[[#This Row],[Total Voters]]/Table1[[#This Row],[Total Population]]</f>
        <v>#DIV/0!</v>
      </c>
      <c r="V3054" s="24" t="e">
        <f>Table1[[#This Row],[Female Ballots]]/Table1[[#This Row],[Female Population]]</f>
        <v>#DIV/0!</v>
      </c>
      <c r="W3054" s="24" t="e">
        <f>Table1[[#This Row],[Male Ballots]]/Table1[[#This Row],[Male Population]]</f>
        <v>#DIV/0!</v>
      </c>
      <c r="X3054" s="24" t="e">
        <f>Table1[[#This Row],[Total Ballots]]/Table1[[#This Row],[Total Population]]</f>
        <v>#DIV/0!</v>
      </c>
      <c r="Y3054" s="24">
        <f>Table1[[#This Row],[Female Ballots]]/Table1[[#This Row],[Female Voters]]</f>
        <v>0.40533639064047111</v>
      </c>
      <c r="Z3054" s="24">
        <f>Table1[[#This Row],[Male Ballots]]/Table1[[#This Row],[Male Voters]]</f>
        <v>0.38401398740564896</v>
      </c>
      <c r="AA3054" s="24">
        <f>Table1[[#This Row],[Total Ballots]]/Table1[[#This Row],[Total Voters]]</f>
        <v>0.39529211956521737</v>
      </c>
    </row>
    <row r="3055" spans="1:27" s="12" customFormat="1" x14ac:dyDescent="0.35">
      <c r="A3055" s="70" t="s">
        <v>35</v>
      </c>
      <c r="B3055" s="71">
        <v>2019</v>
      </c>
      <c r="C3055" s="71" t="s">
        <v>81</v>
      </c>
      <c r="D3055" s="71"/>
      <c r="E3055" s="72"/>
      <c r="F3055" s="81"/>
      <c r="G3055" s="82" t="s">
        <v>62</v>
      </c>
      <c r="H3055" s="66"/>
      <c r="I3055" s="66"/>
      <c r="J3055" s="66"/>
      <c r="K3055" s="66">
        <v>9020</v>
      </c>
      <c r="L3055" s="66">
        <v>7753</v>
      </c>
      <c r="M3055" s="66">
        <v>26</v>
      </c>
      <c r="N3055" s="66">
        <v>16799</v>
      </c>
      <c r="O3055" s="66">
        <v>1623</v>
      </c>
      <c r="P3055" s="66">
        <v>1363</v>
      </c>
      <c r="Q3055" s="66">
        <v>17</v>
      </c>
      <c r="R3055" s="73">
        <v>3003</v>
      </c>
      <c r="S3055" s="24" t="e">
        <f>Table1[[#This Row],[Female Voters]]/Table1[[#This Row],[Female Population]]</f>
        <v>#DIV/0!</v>
      </c>
      <c r="T3055" s="24" t="e">
        <f>Table1[[#This Row],[Male Voters]]/Table1[[#This Row],[Male Population]]</f>
        <v>#DIV/0!</v>
      </c>
      <c r="U3055" s="24" t="e">
        <f>Table1[[#This Row],[Total Voters]]/Table1[[#This Row],[Total Population]]</f>
        <v>#DIV/0!</v>
      </c>
      <c r="V3055" s="24" t="e">
        <f>Table1[[#This Row],[Female Ballots]]/Table1[[#This Row],[Female Population]]</f>
        <v>#DIV/0!</v>
      </c>
      <c r="W3055" s="24" t="e">
        <f>Table1[[#This Row],[Male Ballots]]/Table1[[#This Row],[Male Population]]</f>
        <v>#DIV/0!</v>
      </c>
      <c r="X3055" s="24" t="e">
        <f>Table1[[#This Row],[Total Ballots]]/Table1[[#This Row],[Total Population]]</f>
        <v>#DIV/0!</v>
      </c>
      <c r="Y3055" s="24">
        <f>Table1[[#This Row],[Female Ballots]]/Table1[[#This Row],[Female Voters]]</f>
        <v>0.17993348115299335</v>
      </c>
      <c r="Z3055" s="24">
        <f>Table1[[#This Row],[Male Ballots]]/Table1[[#This Row],[Male Voters]]</f>
        <v>0.1758029150006449</v>
      </c>
      <c r="AA3055" s="24">
        <f>Table1[[#This Row],[Total Ballots]]/Table1[[#This Row],[Total Voters]]</f>
        <v>0.17876064051431634</v>
      </c>
    </row>
    <row r="3056" spans="1:27" s="12" customFormat="1" x14ac:dyDescent="0.35">
      <c r="A3056" s="70" t="s">
        <v>35</v>
      </c>
      <c r="B3056" s="71">
        <v>2019</v>
      </c>
      <c r="C3056" s="71" t="s">
        <v>81</v>
      </c>
      <c r="D3056" s="71"/>
      <c r="E3056" s="72"/>
      <c r="F3056" s="81"/>
      <c r="G3056" s="82" t="s">
        <v>63</v>
      </c>
      <c r="H3056" s="66"/>
      <c r="I3056" s="66"/>
      <c r="J3056" s="66"/>
      <c r="K3056" s="66">
        <v>12572</v>
      </c>
      <c r="L3056" s="66">
        <v>12265</v>
      </c>
      <c r="M3056" s="66">
        <v>29</v>
      </c>
      <c r="N3056" s="66">
        <v>24866</v>
      </c>
      <c r="O3056" s="66">
        <v>2815</v>
      </c>
      <c r="P3056" s="66">
        <v>2368</v>
      </c>
      <c r="Q3056" s="66">
        <v>23</v>
      </c>
      <c r="R3056" s="73">
        <v>5206</v>
      </c>
      <c r="S3056" s="24" t="e">
        <f>Table1[[#This Row],[Female Voters]]/Table1[[#This Row],[Female Population]]</f>
        <v>#DIV/0!</v>
      </c>
      <c r="T3056" s="24" t="e">
        <f>Table1[[#This Row],[Male Voters]]/Table1[[#This Row],[Male Population]]</f>
        <v>#DIV/0!</v>
      </c>
      <c r="U3056" s="24" t="e">
        <f>Table1[[#This Row],[Total Voters]]/Table1[[#This Row],[Total Population]]</f>
        <v>#DIV/0!</v>
      </c>
      <c r="V3056" s="24" t="e">
        <f>Table1[[#This Row],[Female Ballots]]/Table1[[#This Row],[Female Population]]</f>
        <v>#DIV/0!</v>
      </c>
      <c r="W3056" s="24" t="e">
        <f>Table1[[#This Row],[Male Ballots]]/Table1[[#This Row],[Male Population]]</f>
        <v>#DIV/0!</v>
      </c>
      <c r="X3056" s="24" t="e">
        <f>Table1[[#This Row],[Total Ballots]]/Table1[[#This Row],[Total Population]]</f>
        <v>#DIV/0!</v>
      </c>
      <c r="Y3056" s="24">
        <f>Table1[[#This Row],[Female Ballots]]/Table1[[#This Row],[Female Voters]]</f>
        <v>0.22391027680559974</v>
      </c>
      <c r="Z3056" s="24">
        <f>Table1[[#This Row],[Male Ballots]]/Table1[[#This Row],[Male Voters]]</f>
        <v>0.19306971055849981</v>
      </c>
      <c r="AA3056" s="24">
        <f>Table1[[#This Row],[Total Ballots]]/Table1[[#This Row],[Total Voters]]</f>
        <v>0.20936218129172363</v>
      </c>
    </row>
    <row r="3057" spans="1:27" s="12" customFormat="1" x14ac:dyDescent="0.35">
      <c r="A3057" s="70" t="s">
        <v>35</v>
      </c>
      <c r="B3057" s="71">
        <v>2019</v>
      </c>
      <c r="C3057" s="71" t="s">
        <v>81</v>
      </c>
      <c r="D3057" s="71"/>
      <c r="E3057" s="72"/>
      <c r="F3057" s="81"/>
      <c r="G3057" s="82" t="s">
        <v>64</v>
      </c>
      <c r="H3057" s="66"/>
      <c r="I3057" s="66"/>
      <c r="J3057" s="66"/>
      <c r="K3057" s="66">
        <v>11551</v>
      </c>
      <c r="L3057" s="66">
        <v>11236</v>
      </c>
      <c r="M3057" s="66">
        <v>11</v>
      </c>
      <c r="N3057" s="66">
        <v>22798</v>
      </c>
      <c r="O3057" s="66">
        <v>3499</v>
      </c>
      <c r="P3057" s="66">
        <v>3167</v>
      </c>
      <c r="Q3057" s="66">
        <v>5</v>
      </c>
      <c r="R3057" s="73">
        <v>6671</v>
      </c>
      <c r="S3057" s="24" t="e">
        <f>Table1[[#This Row],[Female Voters]]/Table1[[#This Row],[Female Population]]</f>
        <v>#DIV/0!</v>
      </c>
      <c r="T3057" s="24" t="e">
        <f>Table1[[#This Row],[Male Voters]]/Table1[[#This Row],[Male Population]]</f>
        <v>#DIV/0!</v>
      </c>
      <c r="U3057" s="24" t="e">
        <f>Table1[[#This Row],[Total Voters]]/Table1[[#This Row],[Total Population]]</f>
        <v>#DIV/0!</v>
      </c>
      <c r="V3057" s="24" t="e">
        <f>Table1[[#This Row],[Female Ballots]]/Table1[[#This Row],[Female Population]]</f>
        <v>#DIV/0!</v>
      </c>
      <c r="W3057" s="24" t="e">
        <f>Table1[[#This Row],[Male Ballots]]/Table1[[#This Row],[Male Population]]</f>
        <v>#DIV/0!</v>
      </c>
      <c r="X3057" s="24" t="e">
        <f>Table1[[#This Row],[Total Ballots]]/Table1[[#This Row],[Total Population]]</f>
        <v>#DIV/0!</v>
      </c>
      <c r="Y3057" s="24">
        <f>Table1[[#This Row],[Female Ballots]]/Table1[[#This Row],[Female Voters]]</f>
        <v>0.30291749632066489</v>
      </c>
      <c r="Z3057" s="24">
        <f>Table1[[#This Row],[Male Ballots]]/Table1[[#This Row],[Male Voters]]</f>
        <v>0.28186187255250977</v>
      </c>
      <c r="AA3057" s="24">
        <f>Table1[[#This Row],[Total Ballots]]/Table1[[#This Row],[Total Voters]]</f>
        <v>0.29261338713922275</v>
      </c>
    </row>
    <row r="3058" spans="1:27" s="12" customFormat="1" x14ac:dyDescent="0.35">
      <c r="A3058" s="70" t="s">
        <v>35</v>
      </c>
      <c r="B3058" s="71">
        <v>2019</v>
      </c>
      <c r="C3058" s="71" t="s">
        <v>81</v>
      </c>
      <c r="D3058" s="71"/>
      <c r="E3058" s="72"/>
      <c r="F3058" s="81"/>
      <c r="G3058" s="82" t="s">
        <v>65</v>
      </c>
      <c r="H3058" s="66"/>
      <c r="I3058" s="66"/>
      <c r="J3058" s="66"/>
      <c r="K3058" s="66">
        <v>10801</v>
      </c>
      <c r="L3058" s="66">
        <v>10161</v>
      </c>
      <c r="M3058" s="66">
        <v>7</v>
      </c>
      <c r="N3058" s="66">
        <v>20969</v>
      </c>
      <c r="O3058" s="66">
        <v>4059</v>
      </c>
      <c r="P3058" s="66">
        <v>3529</v>
      </c>
      <c r="Q3058" s="66">
        <v>1</v>
      </c>
      <c r="R3058" s="73">
        <v>7589</v>
      </c>
      <c r="S3058" s="24" t="e">
        <f>Table1[[#This Row],[Female Voters]]/Table1[[#This Row],[Female Population]]</f>
        <v>#DIV/0!</v>
      </c>
      <c r="T3058" s="24" t="e">
        <f>Table1[[#This Row],[Male Voters]]/Table1[[#This Row],[Male Population]]</f>
        <v>#DIV/0!</v>
      </c>
      <c r="U3058" s="24" t="e">
        <f>Table1[[#This Row],[Total Voters]]/Table1[[#This Row],[Total Population]]</f>
        <v>#DIV/0!</v>
      </c>
      <c r="V3058" s="24" t="e">
        <f>Table1[[#This Row],[Female Ballots]]/Table1[[#This Row],[Female Population]]</f>
        <v>#DIV/0!</v>
      </c>
      <c r="W3058" s="24" t="e">
        <f>Table1[[#This Row],[Male Ballots]]/Table1[[#This Row],[Male Population]]</f>
        <v>#DIV/0!</v>
      </c>
      <c r="X3058" s="24" t="e">
        <f>Table1[[#This Row],[Total Ballots]]/Table1[[#This Row],[Total Population]]</f>
        <v>#DIV/0!</v>
      </c>
      <c r="Y3058" s="24">
        <f>Table1[[#This Row],[Female Ballots]]/Table1[[#This Row],[Female Voters]]</f>
        <v>0.37579853717248402</v>
      </c>
      <c r="Z3058" s="24">
        <f>Table1[[#This Row],[Male Ballots]]/Table1[[#This Row],[Male Voters]]</f>
        <v>0.34730833579372111</v>
      </c>
      <c r="AA3058" s="24">
        <f>Table1[[#This Row],[Total Ballots]]/Table1[[#This Row],[Total Voters]]</f>
        <v>0.36191520816443323</v>
      </c>
    </row>
    <row r="3059" spans="1:27" s="12" customFormat="1" x14ac:dyDescent="0.35">
      <c r="A3059" s="70" t="s">
        <v>35</v>
      </c>
      <c r="B3059" s="71">
        <v>2019</v>
      </c>
      <c r="C3059" s="71" t="s">
        <v>81</v>
      </c>
      <c r="D3059" s="71"/>
      <c r="E3059" s="72"/>
      <c r="F3059" s="81"/>
      <c r="G3059" s="82" t="s">
        <v>66</v>
      </c>
      <c r="H3059" s="66"/>
      <c r="I3059" s="66"/>
      <c r="J3059" s="66"/>
      <c r="K3059" s="66">
        <v>12761</v>
      </c>
      <c r="L3059" s="66">
        <v>11375</v>
      </c>
      <c r="M3059" s="66">
        <v>14</v>
      </c>
      <c r="N3059" s="66">
        <v>24150</v>
      </c>
      <c r="O3059" s="66">
        <v>6235</v>
      </c>
      <c r="P3059" s="66">
        <v>5199</v>
      </c>
      <c r="Q3059" s="66">
        <v>7</v>
      </c>
      <c r="R3059" s="73">
        <v>11441</v>
      </c>
      <c r="S3059" s="24" t="e">
        <f>Table1[[#This Row],[Female Voters]]/Table1[[#This Row],[Female Population]]</f>
        <v>#DIV/0!</v>
      </c>
      <c r="T3059" s="24" t="e">
        <f>Table1[[#This Row],[Male Voters]]/Table1[[#This Row],[Male Population]]</f>
        <v>#DIV/0!</v>
      </c>
      <c r="U3059" s="24" t="e">
        <f>Table1[[#This Row],[Total Voters]]/Table1[[#This Row],[Total Population]]</f>
        <v>#DIV/0!</v>
      </c>
      <c r="V3059" s="24" t="e">
        <f>Table1[[#This Row],[Female Ballots]]/Table1[[#This Row],[Female Population]]</f>
        <v>#DIV/0!</v>
      </c>
      <c r="W3059" s="24" t="e">
        <f>Table1[[#This Row],[Male Ballots]]/Table1[[#This Row],[Male Population]]</f>
        <v>#DIV/0!</v>
      </c>
      <c r="X3059" s="24" t="e">
        <f>Table1[[#This Row],[Total Ballots]]/Table1[[#This Row],[Total Population]]</f>
        <v>#DIV/0!</v>
      </c>
      <c r="Y3059" s="24">
        <f>Table1[[#This Row],[Female Ballots]]/Table1[[#This Row],[Female Voters]]</f>
        <v>0.48859807225139096</v>
      </c>
      <c r="Z3059" s="24">
        <f>Table1[[#This Row],[Male Ballots]]/Table1[[#This Row],[Male Voters]]</f>
        <v>0.45705494505494504</v>
      </c>
      <c r="AA3059" s="24">
        <f>Table1[[#This Row],[Total Ballots]]/Table1[[#This Row],[Total Voters]]</f>
        <v>0.47374741200828158</v>
      </c>
    </row>
    <row r="3060" spans="1:27" s="12" customFormat="1" x14ac:dyDescent="0.35">
      <c r="A3060" s="70" t="s">
        <v>35</v>
      </c>
      <c r="B3060" s="71">
        <v>2019</v>
      </c>
      <c r="C3060" s="71" t="s">
        <v>81</v>
      </c>
      <c r="D3060" s="71"/>
      <c r="E3060" s="72"/>
      <c r="F3060" s="81"/>
      <c r="G3060" s="82" t="s">
        <v>67</v>
      </c>
      <c r="H3060" s="66"/>
      <c r="I3060" s="66"/>
      <c r="J3060" s="66"/>
      <c r="K3060" s="66">
        <v>20051</v>
      </c>
      <c r="L3060" s="66">
        <v>17559</v>
      </c>
      <c r="M3060" s="66">
        <v>8</v>
      </c>
      <c r="N3060" s="66">
        <v>37618</v>
      </c>
      <c r="O3060" s="66">
        <v>12881</v>
      </c>
      <c r="P3060" s="66">
        <v>11389</v>
      </c>
      <c r="Q3060" s="66">
        <v>7</v>
      </c>
      <c r="R3060" s="66">
        <v>24277</v>
      </c>
      <c r="S3060" s="24" t="e">
        <f>Table1[[#This Row],[Female Voters]]/Table1[[#This Row],[Female Population]]</f>
        <v>#DIV/0!</v>
      </c>
      <c r="T3060" s="24" t="e">
        <f>Table1[[#This Row],[Male Voters]]/Table1[[#This Row],[Male Population]]</f>
        <v>#DIV/0!</v>
      </c>
      <c r="U3060" s="24" t="e">
        <f>Table1[[#This Row],[Total Voters]]/Table1[[#This Row],[Total Population]]</f>
        <v>#DIV/0!</v>
      </c>
      <c r="V3060" s="24" t="e">
        <f>Table1[[#This Row],[Female Ballots]]/Table1[[#This Row],[Female Population]]</f>
        <v>#DIV/0!</v>
      </c>
      <c r="W3060" s="24" t="e">
        <f>Table1[[#This Row],[Male Ballots]]/Table1[[#This Row],[Male Population]]</f>
        <v>#DIV/0!</v>
      </c>
      <c r="X3060" s="24" t="e">
        <f>Table1[[#This Row],[Total Ballots]]/Table1[[#This Row],[Total Population]]</f>
        <v>#DIV/0!</v>
      </c>
      <c r="Y3060" s="24">
        <f>Table1[[#This Row],[Female Ballots]]/Table1[[#This Row],[Female Voters]]</f>
        <v>0.64241184978305321</v>
      </c>
      <c r="Z3060" s="24">
        <f>Table1[[#This Row],[Male Ballots]]/Table1[[#This Row],[Male Voters]]</f>
        <v>0.64861324676803922</v>
      </c>
      <c r="AA3060" s="24">
        <f>Table1[[#This Row],[Total Ballots]]/Table1[[#This Row],[Total Voters]]</f>
        <v>0.64535594662129836</v>
      </c>
    </row>
    <row r="3061" spans="1:27" s="12" customFormat="1" x14ac:dyDescent="0.35">
      <c r="A3061" s="70" t="s">
        <v>57</v>
      </c>
      <c r="B3061" s="71">
        <v>2019</v>
      </c>
      <c r="C3061" s="71" t="s">
        <v>81</v>
      </c>
      <c r="D3061" s="71"/>
      <c r="E3061" s="72"/>
      <c r="F3061" s="81"/>
      <c r="G3061" s="82" t="s">
        <v>79</v>
      </c>
      <c r="H3061" s="66"/>
      <c r="I3061" s="66"/>
      <c r="J3061" s="66"/>
      <c r="K3061" s="66">
        <v>1830</v>
      </c>
      <c r="L3061" s="66">
        <v>1698</v>
      </c>
      <c r="M3061" s="66">
        <v>38</v>
      </c>
      <c r="N3061" s="66">
        <v>3566</v>
      </c>
      <c r="O3061" s="66">
        <v>696</v>
      </c>
      <c r="P3061" s="66">
        <v>602</v>
      </c>
      <c r="Q3061" s="66">
        <v>19</v>
      </c>
      <c r="R3061" s="73">
        <v>1317</v>
      </c>
      <c r="S3061" s="24" t="e">
        <f>Table1[[#This Row],[Female Voters]]/Table1[[#This Row],[Female Population]]</f>
        <v>#DIV/0!</v>
      </c>
      <c r="T3061" s="24" t="e">
        <f>Table1[[#This Row],[Male Voters]]/Table1[[#This Row],[Male Population]]</f>
        <v>#DIV/0!</v>
      </c>
      <c r="U3061" s="24" t="e">
        <f>Table1[[#This Row],[Total Voters]]/Table1[[#This Row],[Total Population]]</f>
        <v>#DIV/0!</v>
      </c>
      <c r="V3061" s="24" t="e">
        <f>Table1[[#This Row],[Female Ballots]]/Table1[[#This Row],[Female Population]]</f>
        <v>#DIV/0!</v>
      </c>
      <c r="W3061" s="24" t="e">
        <f>Table1[[#This Row],[Male Ballots]]/Table1[[#This Row],[Male Population]]</f>
        <v>#DIV/0!</v>
      </c>
      <c r="X3061" s="24" t="e">
        <f>Table1[[#This Row],[Total Ballots]]/Table1[[#This Row],[Total Population]]</f>
        <v>#DIV/0!</v>
      </c>
      <c r="Y3061" s="24">
        <f>Table1[[#This Row],[Female Ballots]]/Table1[[#This Row],[Female Voters]]</f>
        <v>0.38032786885245901</v>
      </c>
      <c r="Z3061" s="24">
        <f>Table1[[#This Row],[Male Ballots]]/Table1[[#This Row],[Male Voters]]</f>
        <v>0.35453474676089519</v>
      </c>
      <c r="AA3061" s="24">
        <f>Table1[[#This Row],[Total Ballots]]/Table1[[#This Row],[Total Voters]]</f>
        <v>0.36932136848008973</v>
      </c>
    </row>
    <row r="3062" spans="1:27" s="12" customFormat="1" x14ac:dyDescent="0.35">
      <c r="A3062" s="70" t="s">
        <v>57</v>
      </c>
      <c r="B3062" s="71">
        <v>2019</v>
      </c>
      <c r="C3062" s="71" t="s">
        <v>81</v>
      </c>
      <c r="D3062" s="71"/>
      <c r="E3062" s="72"/>
      <c r="F3062" s="81"/>
      <c r="G3062" s="82" t="s">
        <v>62</v>
      </c>
      <c r="H3062" s="66"/>
      <c r="I3062" s="66"/>
      <c r="J3062" s="66"/>
      <c r="K3062" s="66">
        <v>117</v>
      </c>
      <c r="L3062" s="66">
        <v>123</v>
      </c>
      <c r="M3062" s="66">
        <v>2</v>
      </c>
      <c r="N3062" s="66">
        <v>242</v>
      </c>
      <c r="O3062" s="66">
        <v>15</v>
      </c>
      <c r="P3062" s="66">
        <v>21</v>
      </c>
      <c r="Q3062" s="66">
        <v>1</v>
      </c>
      <c r="R3062" s="73">
        <v>37</v>
      </c>
      <c r="S3062" s="24" t="e">
        <f>Table1[[#This Row],[Female Voters]]/Table1[[#This Row],[Female Population]]</f>
        <v>#DIV/0!</v>
      </c>
      <c r="T3062" s="24" t="e">
        <f>Table1[[#This Row],[Male Voters]]/Table1[[#This Row],[Male Population]]</f>
        <v>#DIV/0!</v>
      </c>
      <c r="U3062" s="24" t="e">
        <f>Table1[[#This Row],[Total Voters]]/Table1[[#This Row],[Total Population]]</f>
        <v>#DIV/0!</v>
      </c>
      <c r="V3062" s="24" t="e">
        <f>Table1[[#This Row],[Female Ballots]]/Table1[[#This Row],[Female Population]]</f>
        <v>#DIV/0!</v>
      </c>
      <c r="W3062" s="24" t="e">
        <f>Table1[[#This Row],[Male Ballots]]/Table1[[#This Row],[Male Population]]</f>
        <v>#DIV/0!</v>
      </c>
      <c r="X3062" s="24" t="e">
        <f>Table1[[#This Row],[Total Ballots]]/Table1[[#This Row],[Total Population]]</f>
        <v>#DIV/0!</v>
      </c>
      <c r="Y3062" s="24">
        <f>Table1[[#This Row],[Female Ballots]]/Table1[[#This Row],[Female Voters]]</f>
        <v>0.12820512820512819</v>
      </c>
      <c r="Z3062" s="24">
        <f>Table1[[#This Row],[Male Ballots]]/Table1[[#This Row],[Male Voters]]</f>
        <v>0.17073170731707318</v>
      </c>
      <c r="AA3062" s="24">
        <f>Table1[[#This Row],[Total Ballots]]/Table1[[#This Row],[Total Voters]]</f>
        <v>0.15289256198347106</v>
      </c>
    </row>
    <row r="3063" spans="1:27" s="12" customFormat="1" x14ac:dyDescent="0.35">
      <c r="A3063" s="70" t="s">
        <v>57</v>
      </c>
      <c r="B3063" s="71">
        <v>2019</v>
      </c>
      <c r="C3063" s="71" t="s">
        <v>81</v>
      </c>
      <c r="D3063" s="71"/>
      <c r="E3063" s="72"/>
      <c r="F3063" s="81"/>
      <c r="G3063" s="82" t="s">
        <v>63</v>
      </c>
      <c r="H3063" s="66"/>
      <c r="I3063" s="66"/>
      <c r="J3063" s="66"/>
      <c r="K3063" s="66">
        <v>225</v>
      </c>
      <c r="L3063" s="66">
        <v>228</v>
      </c>
      <c r="M3063" s="66">
        <v>3</v>
      </c>
      <c r="N3063" s="66">
        <v>456</v>
      </c>
      <c r="O3063" s="66">
        <v>36</v>
      </c>
      <c r="P3063" s="66">
        <v>35</v>
      </c>
      <c r="Q3063" s="66">
        <v>1</v>
      </c>
      <c r="R3063" s="73">
        <v>72</v>
      </c>
      <c r="S3063" s="24" t="e">
        <f>Table1[[#This Row],[Female Voters]]/Table1[[#This Row],[Female Population]]</f>
        <v>#DIV/0!</v>
      </c>
      <c r="T3063" s="24" t="e">
        <f>Table1[[#This Row],[Male Voters]]/Table1[[#This Row],[Male Population]]</f>
        <v>#DIV/0!</v>
      </c>
      <c r="U3063" s="24" t="e">
        <f>Table1[[#This Row],[Total Voters]]/Table1[[#This Row],[Total Population]]</f>
        <v>#DIV/0!</v>
      </c>
      <c r="V3063" s="24" t="e">
        <f>Table1[[#This Row],[Female Ballots]]/Table1[[#This Row],[Female Population]]</f>
        <v>#DIV/0!</v>
      </c>
      <c r="W3063" s="24" t="e">
        <f>Table1[[#This Row],[Male Ballots]]/Table1[[#This Row],[Male Population]]</f>
        <v>#DIV/0!</v>
      </c>
      <c r="X3063" s="24" t="e">
        <f>Table1[[#This Row],[Total Ballots]]/Table1[[#This Row],[Total Population]]</f>
        <v>#DIV/0!</v>
      </c>
      <c r="Y3063" s="24">
        <f>Table1[[#This Row],[Female Ballots]]/Table1[[#This Row],[Female Voters]]</f>
        <v>0.16</v>
      </c>
      <c r="Z3063" s="24">
        <f>Table1[[#This Row],[Male Ballots]]/Table1[[#This Row],[Male Voters]]</f>
        <v>0.15350877192982457</v>
      </c>
      <c r="AA3063" s="24">
        <f>Table1[[#This Row],[Total Ballots]]/Table1[[#This Row],[Total Voters]]</f>
        <v>0.15789473684210525</v>
      </c>
    </row>
    <row r="3064" spans="1:27" s="12" customFormat="1" x14ac:dyDescent="0.35">
      <c r="A3064" s="70" t="s">
        <v>57</v>
      </c>
      <c r="B3064" s="71">
        <v>2019</v>
      </c>
      <c r="C3064" s="71" t="s">
        <v>81</v>
      </c>
      <c r="D3064" s="71"/>
      <c r="E3064" s="72"/>
      <c r="F3064" s="81"/>
      <c r="G3064" s="82" t="s">
        <v>64</v>
      </c>
      <c r="H3064" s="66"/>
      <c r="I3064" s="66"/>
      <c r="J3064" s="66"/>
      <c r="K3064" s="66">
        <v>265</v>
      </c>
      <c r="L3064" s="66">
        <v>247</v>
      </c>
      <c r="M3064" s="66">
        <v>5</v>
      </c>
      <c r="N3064" s="66">
        <v>517</v>
      </c>
      <c r="O3064" s="66">
        <v>58</v>
      </c>
      <c r="P3064" s="66">
        <v>46</v>
      </c>
      <c r="Q3064" s="66">
        <v>2</v>
      </c>
      <c r="R3064" s="73">
        <v>106</v>
      </c>
      <c r="S3064" s="24" t="e">
        <f>Table1[[#This Row],[Female Voters]]/Table1[[#This Row],[Female Population]]</f>
        <v>#DIV/0!</v>
      </c>
      <c r="T3064" s="24" t="e">
        <f>Table1[[#This Row],[Male Voters]]/Table1[[#This Row],[Male Population]]</f>
        <v>#DIV/0!</v>
      </c>
      <c r="U3064" s="24" t="e">
        <f>Table1[[#This Row],[Total Voters]]/Table1[[#This Row],[Total Population]]</f>
        <v>#DIV/0!</v>
      </c>
      <c r="V3064" s="24" t="e">
        <f>Table1[[#This Row],[Female Ballots]]/Table1[[#This Row],[Female Population]]</f>
        <v>#DIV/0!</v>
      </c>
      <c r="W3064" s="24" t="e">
        <f>Table1[[#This Row],[Male Ballots]]/Table1[[#This Row],[Male Population]]</f>
        <v>#DIV/0!</v>
      </c>
      <c r="X3064" s="24" t="e">
        <f>Table1[[#This Row],[Total Ballots]]/Table1[[#This Row],[Total Population]]</f>
        <v>#DIV/0!</v>
      </c>
      <c r="Y3064" s="24">
        <f>Table1[[#This Row],[Female Ballots]]/Table1[[#This Row],[Female Voters]]</f>
        <v>0.21886792452830189</v>
      </c>
      <c r="Z3064" s="24">
        <f>Table1[[#This Row],[Male Ballots]]/Table1[[#This Row],[Male Voters]]</f>
        <v>0.18623481781376519</v>
      </c>
      <c r="AA3064" s="24">
        <f>Table1[[#This Row],[Total Ballots]]/Table1[[#This Row],[Total Voters]]</f>
        <v>0.20502901353965183</v>
      </c>
    </row>
    <row r="3065" spans="1:27" s="12" customFormat="1" x14ac:dyDescent="0.35">
      <c r="A3065" s="70" t="s">
        <v>57</v>
      </c>
      <c r="B3065" s="71">
        <v>2019</v>
      </c>
      <c r="C3065" s="71" t="s">
        <v>81</v>
      </c>
      <c r="D3065" s="71"/>
      <c r="E3065" s="72"/>
      <c r="F3065" s="81"/>
      <c r="G3065" s="82" t="s">
        <v>65</v>
      </c>
      <c r="H3065" s="66"/>
      <c r="I3065" s="66"/>
      <c r="J3065" s="66"/>
      <c r="K3065" s="66">
        <v>278</v>
      </c>
      <c r="L3065" s="66">
        <v>256</v>
      </c>
      <c r="M3065" s="66">
        <v>8</v>
      </c>
      <c r="N3065" s="66">
        <v>542</v>
      </c>
      <c r="O3065" s="66">
        <v>93</v>
      </c>
      <c r="P3065" s="66">
        <v>71</v>
      </c>
      <c r="Q3065" s="66">
        <v>4</v>
      </c>
      <c r="R3065" s="73">
        <v>168</v>
      </c>
      <c r="S3065" s="24" t="e">
        <f>Table1[[#This Row],[Female Voters]]/Table1[[#This Row],[Female Population]]</f>
        <v>#DIV/0!</v>
      </c>
      <c r="T3065" s="24" t="e">
        <f>Table1[[#This Row],[Male Voters]]/Table1[[#This Row],[Male Population]]</f>
        <v>#DIV/0!</v>
      </c>
      <c r="U3065" s="24" t="e">
        <f>Table1[[#This Row],[Total Voters]]/Table1[[#This Row],[Total Population]]</f>
        <v>#DIV/0!</v>
      </c>
      <c r="V3065" s="24" t="e">
        <f>Table1[[#This Row],[Female Ballots]]/Table1[[#This Row],[Female Population]]</f>
        <v>#DIV/0!</v>
      </c>
      <c r="W3065" s="24" t="e">
        <f>Table1[[#This Row],[Male Ballots]]/Table1[[#This Row],[Male Population]]</f>
        <v>#DIV/0!</v>
      </c>
      <c r="X3065" s="24" t="e">
        <f>Table1[[#This Row],[Total Ballots]]/Table1[[#This Row],[Total Population]]</f>
        <v>#DIV/0!</v>
      </c>
      <c r="Y3065" s="24">
        <f>Table1[[#This Row],[Female Ballots]]/Table1[[#This Row],[Female Voters]]</f>
        <v>0.3345323741007194</v>
      </c>
      <c r="Z3065" s="24">
        <f>Table1[[#This Row],[Male Ballots]]/Table1[[#This Row],[Male Voters]]</f>
        <v>0.27734375</v>
      </c>
      <c r="AA3065" s="24">
        <f>Table1[[#This Row],[Total Ballots]]/Table1[[#This Row],[Total Voters]]</f>
        <v>0.30996309963099633</v>
      </c>
    </row>
    <row r="3066" spans="1:27" s="12" customFormat="1" x14ac:dyDescent="0.35">
      <c r="A3066" s="70" t="s">
        <v>57</v>
      </c>
      <c r="B3066" s="71">
        <v>2019</v>
      </c>
      <c r="C3066" s="71" t="s">
        <v>81</v>
      </c>
      <c r="D3066" s="71"/>
      <c r="E3066" s="72"/>
      <c r="F3066" s="81"/>
      <c r="G3066" s="82" t="s">
        <v>66</v>
      </c>
      <c r="H3066" s="66"/>
      <c r="I3066" s="66"/>
      <c r="J3066" s="66"/>
      <c r="K3066" s="66">
        <v>363</v>
      </c>
      <c r="L3066" s="66">
        <v>357</v>
      </c>
      <c r="M3066" s="66">
        <v>5</v>
      </c>
      <c r="N3066" s="66">
        <v>725</v>
      </c>
      <c r="O3066" s="66">
        <v>144</v>
      </c>
      <c r="P3066" s="66">
        <v>142</v>
      </c>
      <c r="Q3066" s="66">
        <v>2</v>
      </c>
      <c r="R3066" s="73">
        <v>288</v>
      </c>
      <c r="S3066" s="24" t="e">
        <f>Table1[[#This Row],[Female Voters]]/Table1[[#This Row],[Female Population]]</f>
        <v>#DIV/0!</v>
      </c>
      <c r="T3066" s="24" t="e">
        <f>Table1[[#This Row],[Male Voters]]/Table1[[#This Row],[Male Population]]</f>
        <v>#DIV/0!</v>
      </c>
      <c r="U3066" s="24" t="e">
        <f>Table1[[#This Row],[Total Voters]]/Table1[[#This Row],[Total Population]]</f>
        <v>#DIV/0!</v>
      </c>
      <c r="V3066" s="24" t="e">
        <f>Table1[[#This Row],[Female Ballots]]/Table1[[#This Row],[Female Population]]</f>
        <v>#DIV/0!</v>
      </c>
      <c r="W3066" s="24" t="e">
        <f>Table1[[#This Row],[Male Ballots]]/Table1[[#This Row],[Male Population]]</f>
        <v>#DIV/0!</v>
      </c>
      <c r="X3066" s="24" t="e">
        <f>Table1[[#This Row],[Total Ballots]]/Table1[[#This Row],[Total Population]]</f>
        <v>#DIV/0!</v>
      </c>
      <c r="Y3066" s="24">
        <f>Table1[[#This Row],[Female Ballots]]/Table1[[#This Row],[Female Voters]]</f>
        <v>0.39669421487603307</v>
      </c>
      <c r="Z3066" s="24">
        <f>Table1[[#This Row],[Male Ballots]]/Table1[[#This Row],[Male Voters]]</f>
        <v>0.39775910364145656</v>
      </c>
      <c r="AA3066" s="24">
        <f>Table1[[#This Row],[Total Ballots]]/Table1[[#This Row],[Total Voters]]</f>
        <v>0.39724137931034481</v>
      </c>
    </row>
    <row r="3067" spans="1:27" s="12" customFormat="1" x14ac:dyDescent="0.35">
      <c r="A3067" s="70" t="s">
        <v>57</v>
      </c>
      <c r="B3067" s="71">
        <v>2019</v>
      </c>
      <c r="C3067" s="71" t="s">
        <v>81</v>
      </c>
      <c r="D3067" s="71"/>
      <c r="E3067" s="72"/>
      <c r="F3067" s="81"/>
      <c r="G3067" s="82" t="s">
        <v>67</v>
      </c>
      <c r="H3067" s="66"/>
      <c r="I3067" s="66"/>
      <c r="J3067" s="66"/>
      <c r="K3067" s="66">
        <v>582</v>
      </c>
      <c r="L3067" s="66">
        <v>487</v>
      </c>
      <c r="M3067" s="66">
        <v>15</v>
      </c>
      <c r="N3067" s="66">
        <v>1084</v>
      </c>
      <c r="O3067" s="66">
        <v>350</v>
      </c>
      <c r="P3067" s="66">
        <v>287</v>
      </c>
      <c r="Q3067" s="66">
        <v>9</v>
      </c>
      <c r="R3067" s="66">
        <v>646</v>
      </c>
      <c r="S3067" s="24" t="e">
        <f>Table1[[#This Row],[Female Voters]]/Table1[[#This Row],[Female Population]]</f>
        <v>#DIV/0!</v>
      </c>
      <c r="T3067" s="24" t="e">
        <f>Table1[[#This Row],[Male Voters]]/Table1[[#This Row],[Male Population]]</f>
        <v>#DIV/0!</v>
      </c>
      <c r="U3067" s="24" t="e">
        <f>Table1[[#This Row],[Total Voters]]/Table1[[#This Row],[Total Population]]</f>
        <v>#DIV/0!</v>
      </c>
      <c r="V3067" s="24" t="e">
        <f>Table1[[#This Row],[Female Ballots]]/Table1[[#This Row],[Female Population]]</f>
        <v>#DIV/0!</v>
      </c>
      <c r="W3067" s="24" t="e">
        <f>Table1[[#This Row],[Male Ballots]]/Table1[[#This Row],[Male Population]]</f>
        <v>#DIV/0!</v>
      </c>
      <c r="X3067" s="24" t="e">
        <f>Table1[[#This Row],[Total Ballots]]/Table1[[#This Row],[Total Population]]</f>
        <v>#DIV/0!</v>
      </c>
      <c r="Y3067" s="24">
        <f>Table1[[#This Row],[Female Ballots]]/Table1[[#This Row],[Female Voters]]</f>
        <v>0.60137457044673537</v>
      </c>
      <c r="Z3067" s="24">
        <f>Table1[[#This Row],[Male Ballots]]/Table1[[#This Row],[Male Voters]]</f>
        <v>0.58932238193018482</v>
      </c>
      <c r="AA3067" s="24">
        <f>Table1[[#This Row],[Total Ballots]]/Table1[[#This Row],[Total Voters]]</f>
        <v>0.59594095940959413</v>
      </c>
    </row>
    <row r="3068" spans="1:27" s="12" customFormat="1" x14ac:dyDescent="0.35">
      <c r="A3068" s="70" t="s">
        <v>58</v>
      </c>
      <c r="B3068" s="71">
        <v>2019</v>
      </c>
      <c r="C3068" s="71" t="s">
        <v>81</v>
      </c>
      <c r="D3068" s="71" t="s">
        <v>69</v>
      </c>
      <c r="E3068" s="72"/>
      <c r="F3068" s="81"/>
      <c r="G3068" s="82" t="s">
        <v>79</v>
      </c>
      <c r="H3068" s="66"/>
      <c r="I3068" s="66"/>
      <c r="J3068" s="66"/>
      <c r="K3068" s="66">
        <v>25465</v>
      </c>
      <c r="L3068" s="66">
        <v>21651</v>
      </c>
      <c r="M3068" s="66">
        <v>12</v>
      </c>
      <c r="N3068" s="66">
        <v>47128</v>
      </c>
      <c r="O3068" s="66">
        <v>7084</v>
      </c>
      <c r="P3068" s="66">
        <v>5938</v>
      </c>
      <c r="Q3068" s="66">
        <v>7</v>
      </c>
      <c r="R3068" s="73">
        <v>13029</v>
      </c>
      <c r="S3068" s="24" t="e">
        <f>Table1[[#This Row],[Female Voters]]/Table1[[#This Row],[Female Population]]</f>
        <v>#DIV/0!</v>
      </c>
      <c r="T3068" s="24" t="e">
        <f>Table1[[#This Row],[Male Voters]]/Table1[[#This Row],[Male Population]]</f>
        <v>#DIV/0!</v>
      </c>
      <c r="U3068" s="24" t="e">
        <f>Table1[[#This Row],[Total Voters]]/Table1[[#This Row],[Total Population]]</f>
        <v>#DIV/0!</v>
      </c>
      <c r="V3068" s="24" t="e">
        <f>Table1[[#This Row],[Female Ballots]]/Table1[[#This Row],[Female Population]]</f>
        <v>#DIV/0!</v>
      </c>
      <c r="W3068" s="24" t="e">
        <f>Table1[[#This Row],[Male Ballots]]/Table1[[#This Row],[Male Population]]</f>
        <v>#DIV/0!</v>
      </c>
      <c r="X3068" s="24" t="e">
        <f>Table1[[#This Row],[Total Ballots]]/Table1[[#This Row],[Total Population]]</f>
        <v>#DIV/0!</v>
      </c>
      <c r="Y3068" s="24">
        <f>Table1[[#This Row],[Female Ballots]]/Table1[[#This Row],[Female Voters]]</f>
        <v>0.2781857451403888</v>
      </c>
      <c r="Z3068" s="24">
        <f>Table1[[#This Row],[Male Ballots]]/Table1[[#This Row],[Male Voters]]</f>
        <v>0.27425984942958753</v>
      </c>
      <c r="AA3068" s="24">
        <f>Table1[[#This Row],[Total Ballots]]/Table1[[#This Row],[Total Voters]]</f>
        <v>0.27645985401459855</v>
      </c>
    </row>
    <row r="3069" spans="1:27" s="12" customFormat="1" x14ac:dyDescent="0.35">
      <c r="A3069" s="70" t="s">
        <v>58</v>
      </c>
      <c r="B3069" s="71">
        <v>2019</v>
      </c>
      <c r="C3069" s="71" t="s">
        <v>81</v>
      </c>
      <c r="D3069" s="71" t="s">
        <v>69</v>
      </c>
      <c r="E3069" s="72"/>
      <c r="F3069" s="81"/>
      <c r="G3069" s="82" t="s">
        <v>62</v>
      </c>
      <c r="H3069" s="66"/>
      <c r="I3069" s="66"/>
      <c r="J3069" s="66"/>
      <c r="K3069" s="66">
        <v>2721</v>
      </c>
      <c r="L3069" s="66">
        <v>2364</v>
      </c>
      <c r="M3069" s="66">
        <v>3</v>
      </c>
      <c r="N3069" s="66">
        <v>5088</v>
      </c>
      <c r="O3069" s="66">
        <v>274</v>
      </c>
      <c r="P3069" s="66">
        <v>225</v>
      </c>
      <c r="Q3069" s="66">
        <v>2</v>
      </c>
      <c r="R3069" s="73">
        <v>501</v>
      </c>
      <c r="S3069" s="24" t="e">
        <f>Table1[[#This Row],[Female Voters]]/Table1[[#This Row],[Female Population]]</f>
        <v>#DIV/0!</v>
      </c>
      <c r="T3069" s="24" t="e">
        <f>Table1[[#This Row],[Male Voters]]/Table1[[#This Row],[Male Population]]</f>
        <v>#DIV/0!</v>
      </c>
      <c r="U3069" s="24" t="e">
        <f>Table1[[#This Row],[Total Voters]]/Table1[[#This Row],[Total Population]]</f>
        <v>#DIV/0!</v>
      </c>
      <c r="V3069" s="24" t="e">
        <f>Table1[[#This Row],[Female Ballots]]/Table1[[#This Row],[Female Population]]</f>
        <v>#DIV/0!</v>
      </c>
      <c r="W3069" s="24" t="e">
        <f>Table1[[#This Row],[Male Ballots]]/Table1[[#This Row],[Male Population]]</f>
        <v>#DIV/0!</v>
      </c>
      <c r="X3069" s="24" t="e">
        <f>Table1[[#This Row],[Total Ballots]]/Table1[[#This Row],[Total Population]]</f>
        <v>#DIV/0!</v>
      </c>
      <c r="Y3069" s="24">
        <f>Table1[[#This Row],[Female Ballots]]/Table1[[#This Row],[Female Voters]]</f>
        <v>0.10069827269386256</v>
      </c>
      <c r="Z3069" s="24">
        <f>Table1[[#This Row],[Male Ballots]]/Table1[[#This Row],[Male Voters]]</f>
        <v>9.5177664974619283E-2</v>
      </c>
      <c r="AA3069" s="24">
        <f>Table1[[#This Row],[Total Ballots]]/Table1[[#This Row],[Total Voters]]</f>
        <v>9.8466981132075471E-2</v>
      </c>
    </row>
    <row r="3070" spans="1:27" s="12" customFormat="1" x14ac:dyDescent="0.35">
      <c r="A3070" s="70" t="s">
        <v>58</v>
      </c>
      <c r="B3070" s="71">
        <v>2019</v>
      </c>
      <c r="C3070" s="71" t="s">
        <v>81</v>
      </c>
      <c r="D3070" s="71" t="s">
        <v>69</v>
      </c>
      <c r="E3070" s="72"/>
      <c r="F3070" s="81"/>
      <c r="G3070" s="82" t="s">
        <v>63</v>
      </c>
      <c r="H3070" s="66"/>
      <c r="I3070" s="66"/>
      <c r="J3070" s="66"/>
      <c r="K3070" s="66">
        <v>4802</v>
      </c>
      <c r="L3070" s="66">
        <v>4106</v>
      </c>
      <c r="M3070" s="66">
        <v>4</v>
      </c>
      <c r="N3070" s="66">
        <v>8912</v>
      </c>
      <c r="O3070" s="66">
        <v>551</v>
      </c>
      <c r="P3070" s="66">
        <v>432</v>
      </c>
      <c r="Q3070" s="66">
        <v>2</v>
      </c>
      <c r="R3070" s="73">
        <v>985</v>
      </c>
      <c r="S3070" s="24" t="e">
        <f>Table1[[#This Row],[Female Voters]]/Table1[[#This Row],[Female Population]]</f>
        <v>#DIV/0!</v>
      </c>
      <c r="T3070" s="24" t="e">
        <f>Table1[[#This Row],[Male Voters]]/Table1[[#This Row],[Male Population]]</f>
        <v>#DIV/0!</v>
      </c>
      <c r="U3070" s="24" t="e">
        <f>Table1[[#This Row],[Total Voters]]/Table1[[#This Row],[Total Population]]</f>
        <v>#DIV/0!</v>
      </c>
      <c r="V3070" s="24" t="e">
        <f>Table1[[#This Row],[Female Ballots]]/Table1[[#This Row],[Female Population]]</f>
        <v>#DIV/0!</v>
      </c>
      <c r="W3070" s="24" t="e">
        <f>Table1[[#This Row],[Male Ballots]]/Table1[[#This Row],[Male Population]]</f>
        <v>#DIV/0!</v>
      </c>
      <c r="X3070" s="24" t="e">
        <f>Table1[[#This Row],[Total Ballots]]/Table1[[#This Row],[Total Population]]</f>
        <v>#DIV/0!</v>
      </c>
      <c r="Y3070" s="24">
        <f>Table1[[#This Row],[Female Ballots]]/Table1[[#This Row],[Female Voters]]</f>
        <v>0.11474385672636402</v>
      </c>
      <c r="Z3070" s="24">
        <f>Table1[[#This Row],[Male Ballots]]/Table1[[#This Row],[Male Voters]]</f>
        <v>0.10521188504627374</v>
      </c>
      <c r="AA3070" s="24">
        <f>Table1[[#This Row],[Total Ballots]]/Table1[[#This Row],[Total Voters]]</f>
        <v>0.11052513464991023</v>
      </c>
    </row>
    <row r="3071" spans="1:27" s="12" customFormat="1" x14ac:dyDescent="0.35">
      <c r="A3071" s="70" t="s">
        <v>58</v>
      </c>
      <c r="B3071" s="71">
        <v>2019</v>
      </c>
      <c r="C3071" s="71" t="s">
        <v>81</v>
      </c>
      <c r="D3071" s="71" t="s">
        <v>69</v>
      </c>
      <c r="E3071" s="72"/>
      <c r="F3071" s="81"/>
      <c r="G3071" s="82" t="s">
        <v>64</v>
      </c>
      <c r="H3071" s="66"/>
      <c r="I3071" s="66"/>
      <c r="J3071" s="66"/>
      <c r="K3071" s="66">
        <v>3944</v>
      </c>
      <c r="L3071" s="66">
        <v>3338</v>
      </c>
      <c r="M3071" s="66">
        <v>2</v>
      </c>
      <c r="N3071" s="66">
        <v>7284</v>
      </c>
      <c r="O3071" s="66">
        <v>655</v>
      </c>
      <c r="P3071" s="66">
        <v>570</v>
      </c>
      <c r="Q3071" s="66"/>
      <c r="R3071" s="73">
        <v>1225</v>
      </c>
      <c r="S3071" s="24" t="e">
        <f>Table1[[#This Row],[Female Voters]]/Table1[[#This Row],[Female Population]]</f>
        <v>#DIV/0!</v>
      </c>
      <c r="T3071" s="24" t="e">
        <f>Table1[[#This Row],[Male Voters]]/Table1[[#This Row],[Male Population]]</f>
        <v>#DIV/0!</v>
      </c>
      <c r="U3071" s="24" t="e">
        <f>Table1[[#This Row],[Total Voters]]/Table1[[#This Row],[Total Population]]</f>
        <v>#DIV/0!</v>
      </c>
      <c r="V3071" s="24" t="e">
        <f>Table1[[#This Row],[Female Ballots]]/Table1[[#This Row],[Female Population]]</f>
        <v>#DIV/0!</v>
      </c>
      <c r="W3071" s="24" t="e">
        <f>Table1[[#This Row],[Male Ballots]]/Table1[[#This Row],[Male Population]]</f>
        <v>#DIV/0!</v>
      </c>
      <c r="X3071" s="24" t="e">
        <f>Table1[[#This Row],[Total Ballots]]/Table1[[#This Row],[Total Population]]</f>
        <v>#DIV/0!</v>
      </c>
      <c r="Y3071" s="24">
        <f>Table1[[#This Row],[Female Ballots]]/Table1[[#This Row],[Female Voters]]</f>
        <v>0.16607505070993914</v>
      </c>
      <c r="Z3071" s="24">
        <f>Table1[[#This Row],[Male Ballots]]/Table1[[#This Row],[Male Voters]]</f>
        <v>0.170760934691432</v>
      </c>
      <c r="AA3071" s="24">
        <f>Table1[[#This Row],[Total Ballots]]/Table1[[#This Row],[Total Voters]]</f>
        <v>0.16817682591982427</v>
      </c>
    </row>
    <row r="3072" spans="1:27" s="12" customFormat="1" x14ac:dyDescent="0.35">
      <c r="A3072" s="70" t="s">
        <v>58</v>
      </c>
      <c r="B3072" s="71">
        <v>2019</v>
      </c>
      <c r="C3072" s="71" t="s">
        <v>81</v>
      </c>
      <c r="D3072" s="71" t="s">
        <v>69</v>
      </c>
      <c r="E3072" s="72"/>
      <c r="F3072" s="81"/>
      <c r="G3072" s="82" t="s">
        <v>65</v>
      </c>
      <c r="H3072" s="66"/>
      <c r="I3072" s="66"/>
      <c r="J3072" s="66"/>
      <c r="K3072" s="66">
        <v>3545</v>
      </c>
      <c r="L3072" s="66">
        <v>3077</v>
      </c>
      <c r="M3072" s="66">
        <v>1</v>
      </c>
      <c r="N3072" s="66">
        <v>6623</v>
      </c>
      <c r="O3072" s="66">
        <v>826</v>
      </c>
      <c r="P3072" s="66">
        <v>682</v>
      </c>
      <c r="Q3072" s="66"/>
      <c r="R3072" s="73">
        <v>1508</v>
      </c>
      <c r="S3072" s="24" t="e">
        <f>Table1[[#This Row],[Female Voters]]/Table1[[#This Row],[Female Population]]</f>
        <v>#DIV/0!</v>
      </c>
      <c r="T3072" s="24" t="e">
        <f>Table1[[#This Row],[Male Voters]]/Table1[[#This Row],[Male Population]]</f>
        <v>#DIV/0!</v>
      </c>
      <c r="U3072" s="24" t="e">
        <f>Table1[[#This Row],[Total Voters]]/Table1[[#This Row],[Total Population]]</f>
        <v>#DIV/0!</v>
      </c>
      <c r="V3072" s="24" t="e">
        <f>Table1[[#This Row],[Female Ballots]]/Table1[[#This Row],[Female Population]]</f>
        <v>#DIV/0!</v>
      </c>
      <c r="W3072" s="24" t="e">
        <f>Table1[[#This Row],[Male Ballots]]/Table1[[#This Row],[Male Population]]</f>
        <v>#DIV/0!</v>
      </c>
      <c r="X3072" s="24" t="e">
        <f>Table1[[#This Row],[Total Ballots]]/Table1[[#This Row],[Total Population]]</f>
        <v>#DIV/0!</v>
      </c>
      <c r="Y3072" s="24">
        <f>Table1[[#This Row],[Female Ballots]]/Table1[[#This Row],[Female Voters]]</f>
        <v>0.23300423131170664</v>
      </c>
      <c r="Z3072" s="24">
        <f>Table1[[#This Row],[Male Ballots]]/Table1[[#This Row],[Male Voters]]</f>
        <v>0.2216444588885278</v>
      </c>
      <c r="AA3072" s="24">
        <f>Table1[[#This Row],[Total Ballots]]/Table1[[#This Row],[Total Voters]]</f>
        <v>0.22769137852936736</v>
      </c>
    </row>
    <row r="3073" spans="1:27" s="12" customFormat="1" x14ac:dyDescent="0.35">
      <c r="A3073" s="70" t="s">
        <v>58</v>
      </c>
      <c r="B3073" s="71">
        <v>2019</v>
      </c>
      <c r="C3073" s="71" t="s">
        <v>81</v>
      </c>
      <c r="D3073" s="71" t="s">
        <v>69</v>
      </c>
      <c r="E3073" s="72"/>
      <c r="F3073" s="81"/>
      <c r="G3073" s="82" t="s">
        <v>66</v>
      </c>
      <c r="H3073" s="66"/>
      <c r="I3073" s="66"/>
      <c r="J3073" s="66"/>
      <c r="K3073" s="66">
        <v>4101</v>
      </c>
      <c r="L3073" s="66">
        <v>3583</v>
      </c>
      <c r="M3073" s="66">
        <v>1</v>
      </c>
      <c r="N3073" s="66">
        <v>7685</v>
      </c>
      <c r="O3073" s="66">
        <v>1484</v>
      </c>
      <c r="P3073" s="66">
        <v>1239</v>
      </c>
      <c r="Q3073" s="66">
        <v>2</v>
      </c>
      <c r="R3073" s="73">
        <v>2725</v>
      </c>
      <c r="S3073" s="24" t="e">
        <f>Table1[[#This Row],[Female Voters]]/Table1[[#This Row],[Female Population]]</f>
        <v>#DIV/0!</v>
      </c>
      <c r="T3073" s="24" t="e">
        <f>Table1[[#This Row],[Male Voters]]/Table1[[#This Row],[Male Population]]</f>
        <v>#DIV/0!</v>
      </c>
      <c r="U3073" s="24" t="e">
        <f>Table1[[#This Row],[Total Voters]]/Table1[[#This Row],[Total Population]]</f>
        <v>#DIV/0!</v>
      </c>
      <c r="V3073" s="24" t="e">
        <f>Table1[[#This Row],[Female Ballots]]/Table1[[#This Row],[Female Population]]</f>
        <v>#DIV/0!</v>
      </c>
      <c r="W3073" s="24" t="e">
        <f>Table1[[#This Row],[Male Ballots]]/Table1[[#This Row],[Male Population]]</f>
        <v>#DIV/0!</v>
      </c>
      <c r="X3073" s="24" t="e">
        <f>Table1[[#This Row],[Total Ballots]]/Table1[[#This Row],[Total Population]]</f>
        <v>#DIV/0!</v>
      </c>
      <c r="Y3073" s="24">
        <f>Table1[[#This Row],[Female Ballots]]/Table1[[#This Row],[Female Voters]]</f>
        <v>0.36186296025359671</v>
      </c>
      <c r="Z3073" s="24">
        <f>Table1[[#This Row],[Male Ballots]]/Table1[[#This Row],[Male Voters]]</f>
        <v>0.34579960926597825</v>
      </c>
      <c r="AA3073" s="24">
        <f>Table1[[#This Row],[Total Ballots]]/Table1[[#This Row],[Total Voters]]</f>
        <v>0.35458685751463892</v>
      </c>
    </row>
    <row r="3074" spans="1:27" s="12" customFormat="1" x14ac:dyDescent="0.35">
      <c r="A3074" s="70" t="s">
        <v>58</v>
      </c>
      <c r="B3074" s="71">
        <v>2019</v>
      </c>
      <c r="C3074" s="71" t="s">
        <v>81</v>
      </c>
      <c r="D3074" s="71" t="s">
        <v>69</v>
      </c>
      <c r="E3074" s="72"/>
      <c r="F3074" s="81"/>
      <c r="G3074" s="82" t="s">
        <v>67</v>
      </c>
      <c r="H3074" s="66"/>
      <c r="I3074" s="66"/>
      <c r="J3074" s="66"/>
      <c r="K3074" s="66">
        <v>6352</v>
      </c>
      <c r="L3074" s="66">
        <v>5183</v>
      </c>
      <c r="M3074" s="66">
        <v>1</v>
      </c>
      <c r="N3074" s="66">
        <v>11536</v>
      </c>
      <c r="O3074" s="66">
        <v>3294</v>
      </c>
      <c r="P3074" s="66">
        <v>2790</v>
      </c>
      <c r="Q3074" s="66">
        <v>1</v>
      </c>
      <c r="R3074" s="66">
        <v>6085</v>
      </c>
      <c r="S3074" s="24" t="e">
        <f>Table1[[#This Row],[Female Voters]]/Table1[[#This Row],[Female Population]]</f>
        <v>#DIV/0!</v>
      </c>
      <c r="T3074" s="24" t="e">
        <f>Table1[[#This Row],[Male Voters]]/Table1[[#This Row],[Male Population]]</f>
        <v>#DIV/0!</v>
      </c>
      <c r="U3074" s="24" t="e">
        <f>Table1[[#This Row],[Total Voters]]/Table1[[#This Row],[Total Population]]</f>
        <v>#DIV/0!</v>
      </c>
      <c r="V3074" s="24" t="e">
        <f>Table1[[#This Row],[Female Ballots]]/Table1[[#This Row],[Female Population]]</f>
        <v>#DIV/0!</v>
      </c>
      <c r="W3074" s="24" t="e">
        <f>Table1[[#This Row],[Male Ballots]]/Table1[[#This Row],[Male Population]]</f>
        <v>#DIV/0!</v>
      </c>
      <c r="X3074" s="24" t="e">
        <f>Table1[[#This Row],[Total Ballots]]/Table1[[#This Row],[Total Population]]</f>
        <v>#DIV/0!</v>
      </c>
      <c r="Y3074" s="24">
        <f>Table1[[#This Row],[Female Ballots]]/Table1[[#This Row],[Female Voters]]</f>
        <v>0.51857682619647361</v>
      </c>
      <c r="Z3074" s="24">
        <f>Table1[[#This Row],[Male Ballots]]/Table1[[#This Row],[Male Voters]]</f>
        <v>0.53829828284777159</v>
      </c>
      <c r="AA3074" s="24">
        <f>Table1[[#This Row],[Total Ballots]]/Table1[[#This Row],[Total Voters]]</f>
        <v>0.52747919556171985</v>
      </c>
    </row>
    <row r="3075" spans="1:27" s="12" customFormat="1" x14ac:dyDescent="0.35">
      <c r="A3075" s="70" t="s">
        <v>68</v>
      </c>
      <c r="B3075" s="71">
        <v>2019</v>
      </c>
      <c r="C3075" s="71" t="s">
        <v>81</v>
      </c>
      <c r="D3075" s="71"/>
      <c r="E3075" s="72"/>
      <c r="F3075" s="81"/>
      <c r="G3075" s="82" t="s">
        <v>79</v>
      </c>
      <c r="H3075" s="66"/>
      <c r="I3075" s="66"/>
      <c r="J3075" s="66"/>
      <c r="K3075" s="66">
        <v>2051541</v>
      </c>
      <c r="L3075" s="66">
        <v>1899416</v>
      </c>
      <c r="M3075" s="66">
        <v>16707</v>
      </c>
      <c r="N3075" s="66">
        <v>3967664</v>
      </c>
      <c r="O3075" s="66">
        <v>623532</v>
      </c>
      <c r="P3075" s="66">
        <v>549251</v>
      </c>
      <c r="Q3075" s="66">
        <v>4035</v>
      </c>
      <c r="R3075" s="73">
        <v>1176818</v>
      </c>
      <c r="S3075" s="24" t="e">
        <f>Table1[[#This Row],[Female Voters]]/Table1[[#This Row],[Female Population]]</f>
        <v>#DIV/0!</v>
      </c>
      <c r="T3075" s="24" t="e">
        <f>Table1[[#This Row],[Male Voters]]/Table1[[#This Row],[Male Population]]</f>
        <v>#DIV/0!</v>
      </c>
      <c r="U3075" s="24" t="e">
        <f>Table1[[#This Row],[Total Voters]]/Table1[[#This Row],[Total Population]]</f>
        <v>#DIV/0!</v>
      </c>
      <c r="V3075" s="24" t="e">
        <f>Table1[[#This Row],[Female Ballots]]/Table1[[#This Row],[Female Population]]</f>
        <v>#DIV/0!</v>
      </c>
      <c r="W3075" s="24" t="e">
        <f>Table1[[#This Row],[Male Ballots]]/Table1[[#This Row],[Male Population]]</f>
        <v>#DIV/0!</v>
      </c>
      <c r="X3075" s="24" t="e">
        <f>Table1[[#This Row],[Total Ballots]]/Table1[[#This Row],[Total Population]]</f>
        <v>#DIV/0!</v>
      </c>
      <c r="Y3075" s="24">
        <f>Table1[[#This Row],[Female Ballots]]/Table1[[#This Row],[Female Voters]]</f>
        <v>0.30393348219704114</v>
      </c>
      <c r="Z3075" s="24">
        <f>Table1[[#This Row],[Male Ballots]]/Table1[[#This Row],[Male Voters]]</f>
        <v>0.28916835490487602</v>
      </c>
      <c r="AA3075" s="24">
        <f>Table1[[#This Row],[Total Ballots]]/Table1[[#This Row],[Total Voters]]</f>
        <v>0.29660223244710238</v>
      </c>
    </row>
    <row r="3076" spans="1:27" s="12" customFormat="1" x14ac:dyDescent="0.35">
      <c r="A3076" s="70" t="s">
        <v>68</v>
      </c>
      <c r="B3076" s="71">
        <v>2019</v>
      </c>
      <c r="C3076" s="71" t="s">
        <v>81</v>
      </c>
      <c r="D3076" s="71"/>
      <c r="E3076" s="72"/>
      <c r="F3076" s="81"/>
      <c r="G3076" s="82" t="s">
        <v>62</v>
      </c>
      <c r="H3076" s="66"/>
      <c r="I3076" s="66"/>
      <c r="J3076" s="66"/>
      <c r="K3076" s="66">
        <v>171008</v>
      </c>
      <c r="L3076" s="66">
        <v>164504</v>
      </c>
      <c r="M3076" s="66">
        <v>4190</v>
      </c>
      <c r="N3076" s="66">
        <v>339702</v>
      </c>
      <c r="O3076" s="66">
        <v>23533</v>
      </c>
      <c r="P3076" s="66">
        <v>21279</v>
      </c>
      <c r="Q3076" s="66">
        <v>749</v>
      </c>
      <c r="R3076" s="73">
        <v>45561</v>
      </c>
      <c r="S3076" s="24" t="e">
        <f>Table1[[#This Row],[Female Voters]]/Table1[[#This Row],[Female Population]]</f>
        <v>#DIV/0!</v>
      </c>
      <c r="T3076" s="24" t="e">
        <f>Table1[[#This Row],[Male Voters]]/Table1[[#This Row],[Male Population]]</f>
        <v>#DIV/0!</v>
      </c>
      <c r="U3076" s="24" t="e">
        <f>Table1[[#This Row],[Total Voters]]/Table1[[#This Row],[Total Population]]</f>
        <v>#DIV/0!</v>
      </c>
      <c r="V3076" s="24" t="e">
        <f>Table1[[#This Row],[Female Ballots]]/Table1[[#This Row],[Female Population]]</f>
        <v>#DIV/0!</v>
      </c>
      <c r="W3076" s="24" t="e">
        <f>Table1[[#This Row],[Male Ballots]]/Table1[[#This Row],[Male Population]]</f>
        <v>#DIV/0!</v>
      </c>
      <c r="X3076" s="24" t="e">
        <f>Table1[[#This Row],[Total Ballots]]/Table1[[#This Row],[Total Population]]</f>
        <v>#DIV/0!</v>
      </c>
      <c r="Y3076" s="24">
        <f>Table1[[#This Row],[Female Ballots]]/Table1[[#This Row],[Female Voters]]</f>
        <v>0.13761344498502995</v>
      </c>
      <c r="Z3076" s="24">
        <f>Table1[[#This Row],[Male Ballots]]/Table1[[#This Row],[Male Voters]]</f>
        <v>0.12935247775130088</v>
      </c>
      <c r="AA3076" s="24">
        <f>Table1[[#This Row],[Total Ballots]]/Table1[[#This Row],[Total Voters]]</f>
        <v>0.13412049384460498</v>
      </c>
    </row>
    <row r="3077" spans="1:27" s="12" customFormat="1" x14ac:dyDescent="0.35">
      <c r="A3077" s="70" t="s">
        <v>68</v>
      </c>
      <c r="B3077" s="71">
        <v>2019</v>
      </c>
      <c r="C3077" s="71" t="s">
        <v>81</v>
      </c>
      <c r="D3077" s="71"/>
      <c r="E3077" s="72"/>
      <c r="F3077" s="81"/>
      <c r="G3077" s="82" t="s">
        <v>63</v>
      </c>
      <c r="H3077" s="66"/>
      <c r="I3077" s="66"/>
      <c r="J3077" s="66"/>
      <c r="K3077" s="66">
        <v>352233</v>
      </c>
      <c r="L3077" s="66">
        <v>336244</v>
      </c>
      <c r="M3077" s="66">
        <v>3697</v>
      </c>
      <c r="N3077" s="66">
        <v>692174</v>
      </c>
      <c r="O3077" s="66">
        <v>52622</v>
      </c>
      <c r="P3077" s="66">
        <v>47228</v>
      </c>
      <c r="Q3077" s="66">
        <v>803</v>
      </c>
      <c r="R3077" s="73">
        <v>100653</v>
      </c>
      <c r="S3077" s="24" t="e">
        <f>Table1[[#This Row],[Female Voters]]/Table1[[#This Row],[Female Population]]</f>
        <v>#DIV/0!</v>
      </c>
      <c r="T3077" s="24" t="e">
        <f>Table1[[#This Row],[Male Voters]]/Table1[[#This Row],[Male Population]]</f>
        <v>#DIV/0!</v>
      </c>
      <c r="U3077" s="24" t="e">
        <f>Table1[[#This Row],[Total Voters]]/Table1[[#This Row],[Total Population]]</f>
        <v>#DIV/0!</v>
      </c>
      <c r="V3077" s="24" t="e">
        <f>Table1[[#This Row],[Female Ballots]]/Table1[[#This Row],[Female Population]]</f>
        <v>#DIV/0!</v>
      </c>
      <c r="W3077" s="24" t="e">
        <f>Table1[[#This Row],[Male Ballots]]/Table1[[#This Row],[Male Population]]</f>
        <v>#DIV/0!</v>
      </c>
      <c r="X3077" s="24" t="e">
        <f>Table1[[#This Row],[Total Ballots]]/Table1[[#This Row],[Total Population]]</f>
        <v>#DIV/0!</v>
      </c>
      <c r="Y3077" s="24">
        <f>Table1[[#This Row],[Female Ballots]]/Table1[[#This Row],[Female Voters]]</f>
        <v>0.14939542859414082</v>
      </c>
      <c r="Z3077" s="24">
        <f>Table1[[#This Row],[Male Ballots]]/Table1[[#This Row],[Male Voters]]</f>
        <v>0.14045752489263749</v>
      </c>
      <c r="AA3077" s="24">
        <f>Table1[[#This Row],[Total Ballots]]/Table1[[#This Row],[Total Voters]]</f>
        <v>0.14541574806334823</v>
      </c>
    </row>
    <row r="3078" spans="1:27" s="12" customFormat="1" x14ac:dyDescent="0.35">
      <c r="A3078" s="70" t="s">
        <v>68</v>
      </c>
      <c r="B3078" s="71">
        <v>2019</v>
      </c>
      <c r="C3078" s="71" t="s">
        <v>81</v>
      </c>
      <c r="D3078" s="71"/>
      <c r="E3078" s="72"/>
      <c r="F3078" s="81"/>
      <c r="G3078" s="82" t="s">
        <v>64</v>
      </c>
      <c r="H3078" s="66"/>
      <c r="I3078" s="66"/>
      <c r="J3078" s="66"/>
      <c r="K3078" s="66">
        <v>341609</v>
      </c>
      <c r="L3078" s="66">
        <v>324001</v>
      </c>
      <c r="M3078" s="66">
        <v>2668</v>
      </c>
      <c r="N3078" s="66">
        <v>668278</v>
      </c>
      <c r="O3078" s="66">
        <v>68191</v>
      </c>
      <c r="P3078" s="66">
        <v>62311</v>
      </c>
      <c r="Q3078" s="66">
        <v>586</v>
      </c>
      <c r="R3078" s="73">
        <v>131088</v>
      </c>
      <c r="S3078" s="24" t="e">
        <f>Table1[[#This Row],[Female Voters]]/Table1[[#This Row],[Female Population]]</f>
        <v>#DIV/0!</v>
      </c>
      <c r="T3078" s="24" t="e">
        <f>Table1[[#This Row],[Male Voters]]/Table1[[#This Row],[Male Population]]</f>
        <v>#DIV/0!</v>
      </c>
      <c r="U3078" s="24" t="e">
        <f>Table1[[#This Row],[Total Voters]]/Table1[[#This Row],[Total Population]]</f>
        <v>#DIV/0!</v>
      </c>
      <c r="V3078" s="24" t="e">
        <f>Table1[[#This Row],[Female Ballots]]/Table1[[#This Row],[Female Population]]</f>
        <v>#DIV/0!</v>
      </c>
      <c r="W3078" s="24" t="e">
        <f>Table1[[#This Row],[Male Ballots]]/Table1[[#This Row],[Male Population]]</f>
        <v>#DIV/0!</v>
      </c>
      <c r="X3078" s="24" t="e">
        <f>Table1[[#This Row],[Total Ballots]]/Table1[[#This Row],[Total Population]]</f>
        <v>#DIV/0!</v>
      </c>
      <c r="Y3078" s="24">
        <f>Table1[[#This Row],[Female Ballots]]/Table1[[#This Row],[Female Voters]]</f>
        <v>0.19961710610668923</v>
      </c>
      <c r="Z3078" s="24">
        <f>Table1[[#This Row],[Male Ballots]]/Table1[[#This Row],[Male Voters]]</f>
        <v>0.19231730766263067</v>
      </c>
      <c r="AA3078" s="24">
        <f>Table1[[#This Row],[Total Ballots]]/Table1[[#This Row],[Total Voters]]</f>
        <v>0.19615788638859877</v>
      </c>
    </row>
    <row r="3079" spans="1:27" s="12" customFormat="1" x14ac:dyDescent="0.35">
      <c r="A3079" s="70" t="s">
        <v>68</v>
      </c>
      <c r="B3079" s="71">
        <v>2019</v>
      </c>
      <c r="C3079" s="71" t="s">
        <v>81</v>
      </c>
      <c r="D3079" s="71"/>
      <c r="E3079" s="72"/>
      <c r="F3079" s="81"/>
      <c r="G3079" s="82" t="s">
        <v>65</v>
      </c>
      <c r="H3079" s="66"/>
      <c r="I3079" s="66"/>
      <c r="J3079" s="66"/>
      <c r="K3079" s="66">
        <v>325391</v>
      </c>
      <c r="L3079" s="66">
        <v>312988</v>
      </c>
      <c r="M3079" s="66">
        <v>2000</v>
      </c>
      <c r="N3079" s="66">
        <v>640379</v>
      </c>
      <c r="O3079" s="66">
        <v>84134</v>
      </c>
      <c r="P3079" s="66">
        <v>77066</v>
      </c>
      <c r="Q3079" s="66">
        <v>425</v>
      </c>
      <c r="R3079" s="73">
        <v>161625</v>
      </c>
      <c r="S3079" s="24" t="e">
        <f>Table1[[#This Row],[Female Voters]]/Table1[[#This Row],[Female Population]]</f>
        <v>#DIV/0!</v>
      </c>
      <c r="T3079" s="24" t="e">
        <f>Table1[[#This Row],[Male Voters]]/Table1[[#This Row],[Male Population]]</f>
        <v>#DIV/0!</v>
      </c>
      <c r="U3079" s="24" t="e">
        <f>Table1[[#This Row],[Total Voters]]/Table1[[#This Row],[Total Population]]</f>
        <v>#DIV/0!</v>
      </c>
      <c r="V3079" s="24" t="e">
        <f>Table1[[#This Row],[Female Ballots]]/Table1[[#This Row],[Female Population]]</f>
        <v>#DIV/0!</v>
      </c>
      <c r="W3079" s="24" t="e">
        <f>Table1[[#This Row],[Male Ballots]]/Table1[[#This Row],[Male Population]]</f>
        <v>#DIV/0!</v>
      </c>
      <c r="X3079" s="24" t="e">
        <f>Table1[[#This Row],[Total Ballots]]/Table1[[#This Row],[Total Population]]</f>
        <v>#DIV/0!</v>
      </c>
      <c r="Y3079" s="24">
        <f>Table1[[#This Row],[Female Ballots]]/Table1[[#This Row],[Female Voters]]</f>
        <v>0.25856277524578125</v>
      </c>
      <c r="Z3079" s="24">
        <f>Table1[[#This Row],[Male Ballots]]/Table1[[#This Row],[Male Voters]]</f>
        <v>0.24622669239715261</v>
      </c>
      <c r="AA3079" s="24">
        <f>Table1[[#This Row],[Total Ballots]]/Table1[[#This Row],[Total Voters]]</f>
        <v>0.25238960053343412</v>
      </c>
    </row>
    <row r="3080" spans="1:27" s="12" customFormat="1" x14ac:dyDescent="0.35">
      <c r="A3080" s="70" t="s">
        <v>68</v>
      </c>
      <c r="B3080" s="71">
        <v>2019</v>
      </c>
      <c r="C3080" s="71" t="s">
        <v>81</v>
      </c>
      <c r="D3080" s="71"/>
      <c r="E3080" s="72"/>
      <c r="F3080" s="81"/>
      <c r="G3080" s="82" t="s">
        <v>66</v>
      </c>
      <c r="H3080" s="66"/>
      <c r="I3080" s="66"/>
      <c r="J3080" s="66"/>
      <c r="K3080" s="66">
        <v>363218</v>
      </c>
      <c r="L3080" s="66">
        <v>336911</v>
      </c>
      <c r="M3080" s="66">
        <v>1932</v>
      </c>
      <c r="N3080" s="66">
        <v>702061</v>
      </c>
      <c r="O3080" s="66">
        <v>133083</v>
      </c>
      <c r="P3080" s="66">
        <v>116495</v>
      </c>
      <c r="Q3080" s="66">
        <v>552</v>
      </c>
      <c r="R3080" s="73">
        <v>250130</v>
      </c>
      <c r="S3080" s="24" t="e">
        <f>Table1[[#This Row],[Female Voters]]/Table1[[#This Row],[Female Population]]</f>
        <v>#DIV/0!</v>
      </c>
      <c r="T3080" s="24" t="e">
        <f>Table1[[#This Row],[Male Voters]]/Table1[[#This Row],[Male Population]]</f>
        <v>#DIV/0!</v>
      </c>
      <c r="U3080" s="24" t="e">
        <f>Table1[[#This Row],[Total Voters]]/Table1[[#This Row],[Total Population]]</f>
        <v>#DIV/0!</v>
      </c>
      <c r="V3080" s="24" t="e">
        <f>Table1[[#This Row],[Female Ballots]]/Table1[[#This Row],[Female Population]]</f>
        <v>#DIV/0!</v>
      </c>
      <c r="W3080" s="24" t="e">
        <f>Table1[[#This Row],[Male Ballots]]/Table1[[#This Row],[Male Population]]</f>
        <v>#DIV/0!</v>
      </c>
      <c r="X3080" s="24" t="e">
        <f>Table1[[#This Row],[Total Ballots]]/Table1[[#This Row],[Total Population]]</f>
        <v>#DIV/0!</v>
      </c>
      <c r="Y3080" s="24">
        <f>Table1[[#This Row],[Female Ballots]]/Table1[[#This Row],[Female Voters]]</f>
        <v>0.36639979296180253</v>
      </c>
      <c r="Z3080" s="24">
        <f>Table1[[#This Row],[Male Ballots]]/Table1[[#This Row],[Male Voters]]</f>
        <v>0.34577380970048471</v>
      </c>
      <c r="AA3080" s="24">
        <f>Table1[[#This Row],[Total Ballots]]/Table1[[#This Row],[Total Voters]]</f>
        <v>0.3562795825433972</v>
      </c>
    </row>
    <row r="3081" spans="1:27" s="12" customFormat="1" x14ac:dyDescent="0.35">
      <c r="A3081" s="74" t="s">
        <v>68</v>
      </c>
      <c r="B3081" s="71">
        <v>2019</v>
      </c>
      <c r="C3081" s="71" t="s">
        <v>81</v>
      </c>
      <c r="D3081" s="75"/>
      <c r="E3081" s="76"/>
      <c r="F3081" s="81"/>
      <c r="G3081" s="83" t="s">
        <v>67</v>
      </c>
      <c r="H3081" s="66"/>
      <c r="I3081" s="66"/>
      <c r="J3081" s="66"/>
      <c r="K3081" s="66">
        <v>498082</v>
      </c>
      <c r="L3081" s="66">
        <v>424768</v>
      </c>
      <c r="M3081" s="66">
        <v>2220</v>
      </c>
      <c r="N3081" s="66">
        <v>925070</v>
      </c>
      <c r="O3081" s="66">
        <v>261969</v>
      </c>
      <c r="P3081" s="66">
        <v>224872</v>
      </c>
      <c r="Q3081" s="66">
        <v>920</v>
      </c>
      <c r="R3081" s="66">
        <v>487761</v>
      </c>
      <c r="S3081" s="24" t="e">
        <f>Table1[[#This Row],[Female Voters]]/Table1[[#This Row],[Female Population]]</f>
        <v>#DIV/0!</v>
      </c>
      <c r="T3081" s="24" t="e">
        <f>Table1[[#This Row],[Male Voters]]/Table1[[#This Row],[Male Population]]</f>
        <v>#DIV/0!</v>
      </c>
      <c r="U3081" s="24" t="e">
        <f>Table1[[#This Row],[Total Voters]]/Table1[[#This Row],[Total Population]]</f>
        <v>#DIV/0!</v>
      </c>
      <c r="V3081" s="24" t="e">
        <f>Table1[[#This Row],[Female Ballots]]/Table1[[#This Row],[Female Population]]</f>
        <v>#DIV/0!</v>
      </c>
      <c r="W3081" s="24" t="e">
        <f>Table1[[#This Row],[Male Ballots]]/Table1[[#This Row],[Male Population]]</f>
        <v>#DIV/0!</v>
      </c>
      <c r="X3081" s="24" t="e">
        <f>Table1[[#This Row],[Total Ballots]]/Table1[[#This Row],[Total Population]]</f>
        <v>#DIV/0!</v>
      </c>
      <c r="Y3081" s="24">
        <f>Table1[[#This Row],[Female Ballots]]/Table1[[#This Row],[Female Voters]]</f>
        <v>0.52595556554944767</v>
      </c>
      <c r="Z3081" s="24">
        <f>Table1[[#This Row],[Male Ballots]]/Table1[[#This Row],[Male Voters]]</f>
        <v>0.52939957812264582</v>
      </c>
      <c r="AA3081" s="24">
        <f>Table1[[#This Row],[Total Ballots]]/Table1[[#This Row],[Total Voters]]</f>
        <v>0.52726928772957726</v>
      </c>
    </row>
    <row r="3082" spans="1:27" s="12" customFormat="1" x14ac:dyDescent="0.35">
      <c r="A3082" s="43" t="s">
        <v>59</v>
      </c>
      <c r="B3082" s="44">
        <v>2018</v>
      </c>
      <c r="C3082" s="17" t="s">
        <v>82</v>
      </c>
      <c r="D3082" s="44"/>
      <c r="E3082" s="45" t="s">
        <v>73</v>
      </c>
      <c r="F3082" s="49" t="s">
        <v>78</v>
      </c>
      <c r="G3082" s="50" t="s">
        <v>79</v>
      </c>
      <c r="H3082" s="46"/>
      <c r="I3082" s="46"/>
      <c r="J3082" s="46"/>
      <c r="K3082" s="46">
        <v>3514</v>
      </c>
      <c r="L3082" s="46">
        <v>3243</v>
      </c>
      <c r="M3082" s="46"/>
      <c r="N3082" s="46">
        <v>6757</v>
      </c>
      <c r="O3082" s="46">
        <v>2212</v>
      </c>
      <c r="P3082" s="46">
        <v>2087</v>
      </c>
      <c r="Q3082" s="46"/>
      <c r="R3082" s="47">
        <v>4299</v>
      </c>
      <c r="S3082" s="24" t="e">
        <f>Table1[[#This Row],[Female Voters]]/Table1[[#This Row],[Female Population]]</f>
        <v>#DIV/0!</v>
      </c>
      <c r="T3082" s="24" t="e">
        <f>Table1[[#This Row],[Male Voters]]/Table1[[#This Row],[Male Population]]</f>
        <v>#DIV/0!</v>
      </c>
      <c r="U3082" s="24" t="e">
        <f>Table1[[#This Row],[Total Voters]]/Table1[[#This Row],[Total Population]]</f>
        <v>#DIV/0!</v>
      </c>
      <c r="V3082" s="24" t="e">
        <f>Table1[[#This Row],[Female Ballots]]/Table1[[#This Row],[Female Population]]</f>
        <v>#DIV/0!</v>
      </c>
      <c r="W3082" s="24" t="e">
        <f>Table1[[#This Row],[Male Ballots]]/Table1[[#This Row],[Male Population]]</f>
        <v>#DIV/0!</v>
      </c>
      <c r="X3082" s="24" t="e">
        <f>Table1[[#This Row],[Total Ballots]]/Table1[[#This Row],[Total Population]]</f>
        <v>#DIV/0!</v>
      </c>
      <c r="Y3082" s="24">
        <f>Table1[[#This Row],[Female Ballots]]/Table1[[#This Row],[Female Voters]]</f>
        <v>0.62948207171314741</v>
      </c>
      <c r="Z3082" s="24">
        <f>Table1[[#This Row],[Male Ballots]]/Table1[[#This Row],[Male Voters]]</f>
        <v>0.64353993216157879</v>
      </c>
      <c r="AA3082" s="24">
        <f>Table1[[#This Row],[Total Ballots]]/Table1[[#This Row],[Total Voters]]</f>
        <v>0.63622909575255293</v>
      </c>
    </row>
    <row r="3083" spans="1:27" s="12" customFormat="1" x14ac:dyDescent="0.35">
      <c r="A3083" s="43" t="s">
        <v>59</v>
      </c>
      <c r="B3083" s="44">
        <v>2018</v>
      </c>
      <c r="C3083" s="17" t="s">
        <v>82</v>
      </c>
      <c r="D3083" s="44"/>
      <c r="E3083" s="45" t="s">
        <v>73</v>
      </c>
      <c r="F3083" s="49" t="s">
        <v>78</v>
      </c>
      <c r="G3083" s="50" t="s">
        <v>62</v>
      </c>
      <c r="H3083" s="46"/>
      <c r="I3083" s="46"/>
      <c r="J3083" s="46"/>
      <c r="K3083" s="46">
        <v>371</v>
      </c>
      <c r="L3083" s="46">
        <v>343</v>
      </c>
      <c r="M3083" s="46"/>
      <c r="N3083" s="46">
        <v>714</v>
      </c>
      <c r="O3083" s="46">
        <v>137</v>
      </c>
      <c r="P3083" s="46">
        <v>138</v>
      </c>
      <c r="Q3083" s="46"/>
      <c r="R3083" s="47">
        <v>275</v>
      </c>
      <c r="S3083" s="24" t="e">
        <f>Table1[[#This Row],[Female Voters]]/Table1[[#This Row],[Female Population]]</f>
        <v>#DIV/0!</v>
      </c>
      <c r="T3083" s="24" t="e">
        <f>Table1[[#This Row],[Male Voters]]/Table1[[#This Row],[Male Population]]</f>
        <v>#DIV/0!</v>
      </c>
      <c r="U3083" s="24" t="e">
        <f>Table1[[#This Row],[Total Voters]]/Table1[[#This Row],[Total Population]]</f>
        <v>#DIV/0!</v>
      </c>
      <c r="V3083" s="24" t="e">
        <f>Table1[[#This Row],[Female Ballots]]/Table1[[#This Row],[Female Population]]</f>
        <v>#DIV/0!</v>
      </c>
      <c r="W3083" s="24" t="e">
        <f>Table1[[#This Row],[Male Ballots]]/Table1[[#This Row],[Male Population]]</f>
        <v>#DIV/0!</v>
      </c>
      <c r="X3083" s="24" t="e">
        <f>Table1[[#This Row],[Total Ballots]]/Table1[[#This Row],[Total Population]]</f>
        <v>#DIV/0!</v>
      </c>
      <c r="Y3083" s="24">
        <f>Table1[[#This Row],[Female Ballots]]/Table1[[#This Row],[Female Voters]]</f>
        <v>0.3692722371967655</v>
      </c>
      <c r="Z3083" s="24">
        <f>Table1[[#This Row],[Male Ballots]]/Table1[[#This Row],[Male Voters]]</f>
        <v>0.40233236151603496</v>
      </c>
      <c r="AA3083" s="24">
        <f>Table1[[#This Row],[Total Ballots]]/Table1[[#This Row],[Total Voters]]</f>
        <v>0.38515406162464988</v>
      </c>
    </row>
    <row r="3084" spans="1:27" s="12" customFormat="1" x14ac:dyDescent="0.35">
      <c r="A3084" s="43" t="s">
        <v>59</v>
      </c>
      <c r="B3084" s="44">
        <v>2018</v>
      </c>
      <c r="C3084" s="17" t="s">
        <v>82</v>
      </c>
      <c r="D3084" s="44"/>
      <c r="E3084" s="45" t="s">
        <v>73</v>
      </c>
      <c r="F3084" s="49" t="s">
        <v>78</v>
      </c>
      <c r="G3084" s="50" t="s">
        <v>63</v>
      </c>
      <c r="H3084" s="46"/>
      <c r="I3084" s="46"/>
      <c r="J3084" s="46"/>
      <c r="K3084" s="46">
        <v>609</v>
      </c>
      <c r="L3084" s="46">
        <v>552</v>
      </c>
      <c r="M3084" s="46"/>
      <c r="N3084" s="46">
        <v>1161</v>
      </c>
      <c r="O3084" s="46">
        <v>251</v>
      </c>
      <c r="P3084" s="46">
        <v>242</v>
      </c>
      <c r="Q3084" s="46"/>
      <c r="R3084" s="47">
        <v>493</v>
      </c>
      <c r="S3084" s="24" t="e">
        <f>Table1[[#This Row],[Female Voters]]/Table1[[#This Row],[Female Population]]</f>
        <v>#DIV/0!</v>
      </c>
      <c r="T3084" s="24" t="e">
        <f>Table1[[#This Row],[Male Voters]]/Table1[[#This Row],[Male Population]]</f>
        <v>#DIV/0!</v>
      </c>
      <c r="U3084" s="24" t="e">
        <f>Table1[[#This Row],[Total Voters]]/Table1[[#This Row],[Total Population]]</f>
        <v>#DIV/0!</v>
      </c>
      <c r="V3084" s="24" t="e">
        <f>Table1[[#This Row],[Female Ballots]]/Table1[[#This Row],[Female Population]]</f>
        <v>#DIV/0!</v>
      </c>
      <c r="W3084" s="24" t="e">
        <f>Table1[[#This Row],[Male Ballots]]/Table1[[#This Row],[Male Population]]</f>
        <v>#DIV/0!</v>
      </c>
      <c r="X3084" s="24" t="e">
        <f>Table1[[#This Row],[Total Ballots]]/Table1[[#This Row],[Total Population]]</f>
        <v>#DIV/0!</v>
      </c>
      <c r="Y3084" s="24">
        <f>Table1[[#This Row],[Female Ballots]]/Table1[[#This Row],[Female Voters]]</f>
        <v>0.41215106732348111</v>
      </c>
      <c r="Z3084" s="24">
        <f>Table1[[#This Row],[Male Ballots]]/Table1[[#This Row],[Male Voters]]</f>
        <v>0.43840579710144928</v>
      </c>
      <c r="AA3084" s="24">
        <f>Table1[[#This Row],[Total Ballots]]/Table1[[#This Row],[Total Voters]]</f>
        <v>0.42463393626184326</v>
      </c>
    </row>
    <row r="3085" spans="1:27" s="12" customFormat="1" x14ac:dyDescent="0.35">
      <c r="A3085" s="43" t="s">
        <v>59</v>
      </c>
      <c r="B3085" s="44">
        <v>2018</v>
      </c>
      <c r="C3085" s="17" t="s">
        <v>82</v>
      </c>
      <c r="D3085" s="44"/>
      <c r="E3085" s="45" t="s">
        <v>73</v>
      </c>
      <c r="F3085" s="49" t="s">
        <v>78</v>
      </c>
      <c r="G3085" s="50" t="s">
        <v>64</v>
      </c>
      <c r="H3085" s="46"/>
      <c r="I3085" s="46"/>
      <c r="J3085" s="46"/>
      <c r="K3085" s="46">
        <v>530</v>
      </c>
      <c r="L3085" s="46">
        <v>474</v>
      </c>
      <c r="M3085" s="46"/>
      <c r="N3085" s="46">
        <v>1004</v>
      </c>
      <c r="O3085" s="46">
        <v>287</v>
      </c>
      <c r="P3085" s="46">
        <v>252</v>
      </c>
      <c r="Q3085" s="46"/>
      <c r="R3085" s="47">
        <v>539</v>
      </c>
      <c r="S3085" s="24" t="e">
        <f>Table1[[#This Row],[Female Voters]]/Table1[[#This Row],[Female Population]]</f>
        <v>#DIV/0!</v>
      </c>
      <c r="T3085" s="24" t="e">
        <f>Table1[[#This Row],[Male Voters]]/Table1[[#This Row],[Male Population]]</f>
        <v>#DIV/0!</v>
      </c>
      <c r="U3085" s="24" t="e">
        <f>Table1[[#This Row],[Total Voters]]/Table1[[#This Row],[Total Population]]</f>
        <v>#DIV/0!</v>
      </c>
      <c r="V3085" s="24" t="e">
        <f>Table1[[#This Row],[Female Ballots]]/Table1[[#This Row],[Female Population]]</f>
        <v>#DIV/0!</v>
      </c>
      <c r="W3085" s="24" t="e">
        <f>Table1[[#This Row],[Male Ballots]]/Table1[[#This Row],[Male Population]]</f>
        <v>#DIV/0!</v>
      </c>
      <c r="X3085" s="24" t="e">
        <f>Table1[[#This Row],[Total Ballots]]/Table1[[#This Row],[Total Population]]</f>
        <v>#DIV/0!</v>
      </c>
      <c r="Y3085" s="24">
        <f>Table1[[#This Row],[Female Ballots]]/Table1[[#This Row],[Female Voters]]</f>
        <v>0.54150943396226414</v>
      </c>
      <c r="Z3085" s="24">
        <f>Table1[[#This Row],[Male Ballots]]/Table1[[#This Row],[Male Voters]]</f>
        <v>0.53164556962025311</v>
      </c>
      <c r="AA3085" s="24">
        <f>Table1[[#This Row],[Total Ballots]]/Table1[[#This Row],[Total Voters]]</f>
        <v>0.53685258964143423</v>
      </c>
    </row>
    <row r="3086" spans="1:27" s="12" customFormat="1" x14ac:dyDescent="0.35">
      <c r="A3086" s="43" t="s">
        <v>59</v>
      </c>
      <c r="B3086" s="44">
        <v>2018</v>
      </c>
      <c r="C3086" s="17" t="s">
        <v>82</v>
      </c>
      <c r="D3086" s="44"/>
      <c r="E3086" s="45" t="s">
        <v>73</v>
      </c>
      <c r="F3086" s="49" t="s">
        <v>78</v>
      </c>
      <c r="G3086" s="50" t="s">
        <v>65</v>
      </c>
      <c r="H3086" s="46"/>
      <c r="I3086" s="46"/>
      <c r="J3086" s="46"/>
      <c r="K3086" s="46">
        <v>504</v>
      </c>
      <c r="L3086" s="46">
        <v>453</v>
      </c>
      <c r="M3086" s="46"/>
      <c r="N3086" s="46">
        <v>957</v>
      </c>
      <c r="O3086" s="46">
        <v>348</v>
      </c>
      <c r="P3086" s="46">
        <v>308</v>
      </c>
      <c r="Q3086" s="46"/>
      <c r="R3086" s="47">
        <v>656</v>
      </c>
      <c r="S3086" s="24" t="e">
        <f>Table1[[#This Row],[Female Voters]]/Table1[[#This Row],[Female Population]]</f>
        <v>#DIV/0!</v>
      </c>
      <c r="T3086" s="24" t="e">
        <f>Table1[[#This Row],[Male Voters]]/Table1[[#This Row],[Male Population]]</f>
        <v>#DIV/0!</v>
      </c>
      <c r="U3086" s="24" t="e">
        <f>Table1[[#This Row],[Total Voters]]/Table1[[#This Row],[Total Population]]</f>
        <v>#DIV/0!</v>
      </c>
      <c r="V3086" s="24" t="e">
        <f>Table1[[#This Row],[Female Ballots]]/Table1[[#This Row],[Female Population]]</f>
        <v>#DIV/0!</v>
      </c>
      <c r="W3086" s="24" t="e">
        <f>Table1[[#This Row],[Male Ballots]]/Table1[[#This Row],[Male Population]]</f>
        <v>#DIV/0!</v>
      </c>
      <c r="X3086" s="24" t="e">
        <f>Table1[[#This Row],[Total Ballots]]/Table1[[#This Row],[Total Population]]</f>
        <v>#DIV/0!</v>
      </c>
      <c r="Y3086" s="24">
        <f>Table1[[#This Row],[Female Ballots]]/Table1[[#This Row],[Female Voters]]</f>
        <v>0.69047619047619047</v>
      </c>
      <c r="Z3086" s="24">
        <f>Table1[[#This Row],[Male Ballots]]/Table1[[#This Row],[Male Voters]]</f>
        <v>0.67991169977924948</v>
      </c>
      <c r="AA3086" s="24">
        <f>Table1[[#This Row],[Total Ballots]]/Table1[[#This Row],[Total Voters]]</f>
        <v>0.6854754440961337</v>
      </c>
    </row>
    <row r="3087" spans="1:27" s="12" customFormat="1" x14ac:dyDescent="0.35">
      <c r="A3087" s="43" t="s">
        <v>59</v>
      </c>
      <c r="B3087" s="44">
        <v>2018</v>
      </c>
      <c r="C3087" s="17" t="s">
        <v>82</v>
      </c>
      <c r="D3087" s="44"/>
      <c r="E3087" s="45" t="s">
        <v>73</v>
      </c>
      <c r="F3087" s="49" t="s">
        <v>78</v>
      </c>
      <c r="G3087" s="50" t="s">
        <v>66</v>
      </c>
      <c r="H3087" s="46"/>
      <c r="I3087" s="46"/>
      <c r="J3087" s="46"/>
      <c r="K3087" s="46">
        <v>638</v>
      </c>
      <c r="L3087" s="46">
        <v>591</v>
      </c>
      <c r="M3087" s="46"/>
      <c r="N3087" s="46">
        <v>1229</v>
      </c>
      <c r="O3087" s="46">
        <v>487</v>
      </c>
      <c r="P3087" s="46">
        <v>466</v>
      </c>
      <c r="Q3087" s="46"/>
      <c r="R3087" s="47">
        <v>953</v>
      </c>
      <c r="S3087" s="24" t="e">
        <f>Table1[[#This Row],[Female Voters]]/Table1[[#This Row],[Female Population]]</f>
        <v>#DIV/0!</v>
      </c>
      <c r="T3087" s="24" t="e">
        <f>Table1[[#This Row],[Male Voters]]/Table1[[#This Row],[Male Population]]</f>
        <v>#DIV/0!</v>
      </c>
      <c r="U3087" s="24" t="e">
        <f>Table1[[#This Row],[Total Voters]]/Table1[[#This Row],[Total Population]]</f>
        <v>#DIV/0!</v>
      </c>
      <c r="V3087" s="24" t="e">
        <f>Table1[[#This Row],[Female Ballots]]/Table1[[#This Row],[Female Population]]</f>
        <v>#DIV/0!</v>
      </c>
      <c r="W3087" s="24" t="e">
        <f>Table1[[#This Row],[Male Ballots]]/Table1[[#This Row],[Male Population]]</f>
        <v>#DIV/0!</v>
      </c>
      <c r="X3087" s="24" t="e">
        <f>Table1[[#This Row],[Total Ballots]]/Table1[[#This Row],[Total Population]]</f>
        <v>#DIV/0!</v>
      </c>
      <c r="Y3087" s="24">
        <f>Table1[[#This Row],[Female Ballots]]/Table1[[#This Row],[Female Voters]]</f>
        <v>0.76332288401253923</v>
      </c>
      <c r="Z3087" s="24">
        <f>Table1[[#This Row],[Male Ballots]]/Table1[[#This Row],[Male Voters]]</f>
        <v>0.78849407783417935</v>
      </c>
      <c r="AA3087" s="24">
        <f>Table1[[#This Row],[Total Ballots]]/Table1[[#This Row],[Total Voters]]</f>
        <v>0.7754271765663141</v>
      </c>
    </row>
    <row r="3088" spans="1:27" s="12" customFormat="1" x14ac:dyDescent="0.35">
      <c r="A3088" s="43" t="s">
        <v>59</v>
      </c>
      <c r="B3088" s="44">
        <v>2018</v>
      </c>
      <c r="C3088" s="17" t="s">
        <v>82</v>
      </c>
      <c r="D3088" s="44"/>
      <c r="E3088" s="45" t="s">
        <v>73</v>
      </c>
      <c r="F3088" s="49" t="s">
        <v>78</v>
      </c>
      <c r="G3088" s="50" t="s">
        <v>67</v>
      </c>
      <c r="H3088" s="66"/>
      <c r="I3088" s="66"/>
      <c r="J3088" s="66"/>
      <c r="K3088" s="66">
        <v>862</v>
      </c>
      <c r="L3088" s="66">
        <v>830</v>
      </c>
      <c r="M3088" s="66"/>
      <c r="N3088" s="66">
        <v>1692</v>
      </c>
      <c r="O3088" s="66">
        <v>702</v>
      </c>
      <c r="P3088" s="66">
        <v>681</v>
      </c>
      <c r="Q3088" s="66"/>
      <c r="R3088" s="73">
        <v>1383</v>
      </c>
      <c r="S3088" s="24" t="e">
        <f>Table1[[#This Row],[Female Voters]]/Table1[[#This Row],[Female Population]]</f>
        <v>#DIV/0!</v>
      </c>
      <c r="T3088" s="24" t="e">
        <f>Table1[[#This Row],[Male Voters]]/Table1[[#This Row],[Male Population]]</f>
        <v>#DIV/0!</v>
      </c>
      <c r="U3088" s="24" t="e">
        <f>Table1[[#This Row],[Total Voters]]/Table1[[#This Row],[Total Population]]</f>
        <v>#DIV/0!</v>
      </c>
      <c r="V3088" s="24" t="e">
        <f>Table1[[#This Row],[Female Ballots]]/Table1[[#This Row],[Female Population]]</f>
        <v>#DIV/0!</v>
      </c>
      <c r="W3088" s="24" t="e">
        <f>Table1[[#This Row],[Male Ballots]]/Table1[[#This Row],[Male Population]]</f>
        <v>#DIV/0!</v>
      </c>
      <c r="X3088" s="24" t="e">
        <f>Table1[[#This Row],[Total Ballots]]/Table1[[#This Row],[Total Population]]</f>
        <v>#DIV/0!</v>
      </c>
      <c r="Y3088" s="24">
        <f>Table1[[#This Row],[Female Ballots]]/Table1[[#This Row],[Female Voters]]</f>
        <v>0.81438515081206497</v>
      </c>
      <c r="Z3088" s="24">
        <f>Table1[[#This Row],[Male Ballots]]/Table1[[#This Row],[Male Voters]]</f>
        <v>0.82048192771084338</v>
      </c>
      <c r="AA3088" s="24">
        <f>Table1[[#This Row],[Total Ballots]]/Table1[[#This Row],[Total Voters]]</f>
        <v>0.81737588652482274</v>
      </c>
    </row>
    <row r="3089" spans="1:27" s="12" customFormat="1" x14ac:dyDescent="0.35">
      <c r="A3089" s="43" t="s">
        <v>37</v>
      </c>
      <c r="B3089" s="44">
        <v>2018</v>
      </c>
      <c r="C3089" s="17" t="s">
        <v>82</v>
      </c>
      <c r="D3089" s="44" t="s">
        <v>69</v>
      </c>
      <c r="E3089" s="45" t="s">
        <v>74</v>
      </c>
      <c r="F3089" s="49" t="s">
        <v>78</v>
      </c>
      <c r="G3089" s="50" t="s">
        <v>79</v>
      </c>
      <c r="H3089" s="66"/>
      <c r="I3089" s="66"/>
      <c r="J3089" s="66"/>
      <c r="K3089" s="66">
        <v>7683</v>
      </c>
      <c r="L3089" s="66">
        <v>6843</v>
      </c>
      <c r="M3089" s="66">
        <v>14</v>
      </c>
      <c r="N3089" s="66">
        <v>14540</v>
      </c>
      <c r="O3089" s="66">
        <v>4877</v>
      </c>
      <c r="P3089" s="66">
        <v>4342</v>
      </c>
      <c r="Q3089" s="66">
        <v>6</v>
      </c>
      <c r="R3089" s="73">
        <v>9225</v>
      </c>
      <c r="S3089" s="24" t="e">
        <f>Table1[[#This Row],[Female Voters]]/Table1[[#This Row],[Female Population]]</f>
        <v>#DIV/0!</v>
      </c>
      <c r="T3089" s="24" t="e">
        <f>Table1[[#This Row],[Male Voters]]/Table1[[#This Row],[Male Population]]</f>
        <v>#DIV/0!</v>
      </c>
      <c r="U3089" s="24" t="e">
        <f>Table1[[#This Row],[Total Voters]]/Table1[[#This Row],[Total Population]]</f>
        <v>#DIV/0!</v>
      </c>
      <c r="V3089" s="24" t="e">
        <f>Table1[[#This Row],[Female Ballots]]/Table1[[#This Row],[Female Population]]</f>
        <v>#DIV/0!</v>
      </c>
      <c r="W3089" s="24" t="e">
        <f>Table1[[#This Row],[Male Ballots]]/Table1[[#This Row],[Male Population]]</f>
        <v>#DIV/0!</v>
      </c>
      <c r="X3089" s="24" t="e">
        <f>Table1[[#This Row],[Total Ballots]]/Table1[[#This Row],[Total Population]]</f>
        <v>#DIV/0!</v>
      </c>
      <c r="Y3089" s="24">
        <f>Table1[[#This Row],[Female Ballots]]/Table1[[#This Row],[Female Voters]]</f>
        <v>0.63477808147858905</v>
      </c>
      <c r="Z3089" s="24">
        <f>Table1[[#This Row],[Male Ballots]]/Table1[[#This Row],[Male Voters]]</f>
        <v>0.6345170246967704</v>
      </c>
      <c r="AA3089" s="24">
        <f>Table1[[#This Row],[Total Ballots]]/Table1[[#This Row],[Total Voters]]</f>
        <v>0.63445667125171934</v>
      </c>
    </row>
    <row r="3090" spans="1:27" s="12" customFormat="1" x14ac:dyDescent="0.35">
      <c r="A3090" s="43" t="s">
        <v>37</v>
      </c>
      <c r="B3090" s="44">
        <v>2018</v>
      </c>
      <c r="C3090" s="17" t="s">
        <v>82</v>
      </c>
      <c r="D3090" s="44" t="s">
        <v>69</v>
      </c>
      <c r="E3090" s="45" t="s">
        <v>74</v>
      </c>
      <c r="F3090" s="49" t="s">
        <v>78</v>
      </c>
      <c r="G3090" s="50" t="s">
        <v>62</v>
      </c>
      <c r="H3090" s="66"/>
      <c r="I3090" s="66"/>
      <c r="J3090" s="66"/>
      <c r="K3090" s="66">
        <v>511</v>
      </c>
      <c r="L3090" s="66">
        <v>479</v>
      </c>
      <c r="M3090" s="66"/>
      <c r="N3090" s="66">
        <v>990</v>
      </c>
      <c r="O3090" s="66">
        <v>177</v>
      </c>
      <c r="P3090" s="66">
        <v>157</v>
      </c>
      <c r="Q3090" s="66"/>
      <c r="R3090" s="73">
        <v>334</v>
      </c>
      <c r="S3090" s="24" t="e">
        <f>Table1[[#This Row],[Female Voters]]/Table1[[#This Row],[Female Population]]</f>
        <v>#DIV/0!</v>
      </c>
      <c r="T3090" s="24" t="e">
        <f>Table1[[#This Row],[Male Voters]]/Table1[[#This Row],[Male Population]]</f>
        <v>#DIV/0!</v>
      </c>
      <c r="U3090" s="24" t="e">
        <f>Table1[[#This Row],[Total Voters]]/Table1[[#This Row],[Total Population]]</f>
        <v>#DIV/0!</v>
      </c>
      <c r="V3090" s="24" t="e">
        <f>Table1[[#This Row],[Female Ballots]]/Table1[[#This Row],[Female Population]]</f>
        <v>#DIV/0!</v>
      </c>
      <c r="W3090" s="24" t="e">
        <f>Table1[[#This Row],[Male Ballots]]/Table1[[#This Row],[Male Population]]</f>
        <v>#DIV/0!</v>
      </c>
      <c r="X3090" s="24" t="e">
        <f>Table1[[#This Row],[Total Ballots]]/Table1[[#This Row],[Total Population]]</f>
        <v>#DIV/0!</v>
      </c>
      <c r="Y3090" s="24">
        <f>Table1[[#This Row],[Female Ballots]]/Table1[[#This Row],[Female Voters]]</f>
        <v>0.34637964774951074</v>
      </c>
      <c r="Z3090" s="24">
        <f>Table1[[#This Row],[Male Ballots]]/Table1[[#This Row],[Male Voters]]</f>
        <v>0.3277661795407098</v>
      </c>
      <c r="AA3090" s="24">
        <f>Table1[[#This Row],[Total Ballots]]/Table1[[#This Row],[Total Voters]]</f>
        <v>0.33737373737373738</v>
      </c>
    </row>
    <row r="3091" spans="1:27" s="12" customFormat="1" x14ac:dyDescent="0.35">
      <c r="A3091" s="43" t="s">
        <v>37</v>
      </c>
      <c r="B3091" s="44">
        <v>2018</v>
      </c>
      <c r="C3091" s="17" t="s">
        <v>82</v>
      </c>
      <c r="D3091" s="44" t="s">
        <v>69</v>
      </c>
      <c r="E3091" s="45" t="s">
        <v>74</v>
      </c>
      <c r="F3091" s="49" t="s">
        <v>78</v>
      </c>
      <c r="G3091" s="50" t="s">
        <v>63</v>
      </c>
      <c r="H3091" s="66"/>
      <c r="I3091" s="66"/>
      <c r="J3091" s="66"/>
      <c r="K3091" s="66">
        <v>975</v>
      </c>
      <c r="L3091" s="66">
        <v>888</v>
      </c>
      <c r="M3091" s="66">
        <v>1</v>
      </c>
      <c r="N3091" s="66">
        <v>1864</v>
      </c>
      <c r="O3091" s="66">
        <v>330</v>
      </c>
      <c r="P3091" s="66">
        <v>302</v>
      </c>
      <c r="Q3091" s="66"/>
      <c r="R3091" s="73">
        <v>632</v>
      </c>
      <c r="S3091" s="24" t="e">
        <f>Table1[[#This Row],[Female Voters]]/Table1[[#This Row],[Female Population]]</f>
        <v>#DIV/0!</v>
      </c>
      <c r="T3091" s="24" t="e">
        <f>Table1[[#This Row],[Male Voters]]/Table1[[#This Row],[Male Population]]</f>
        <v>#DIV/0!</v>
      </c>
      <c r="U3091" s="24" t="e">
        <f>Table1[[#This Row],[Total Voters]]/Table1[[#This Row],[Total Population]]</f>
        <v>#DIV/0!</v>
      </c>
      <c r="V3091" s="24" t="e">
        <f>Table1[[#This Row],[Female Ballots]]/Table1[[#This Row],[Female Population]]</f>
        <v>#DIV/0!</v>
      </c>
      <c r="W3091" s="24" t="e">
        <f>Table1[[#This Row],[Male Ballots]]/Table1[[#This Row],[Male Population]]</f>
        <v>#DIV/0!</v>
      </c>
      <c r="X3091" s="24" t="e">
        <f>Table1[[#This Row],[Total Ballots]]/Table1[[#This Row],[Total Population]]</f>
        <v>#DIV/0!</v>
      </c>
      <c r="Y3091" s="24">
        <f>Table1[[#This Row],[Female Ballots]]/Table1[[#This Row],[Female Voters]]</f>
        <v>0.33846153846153848</v>
      </c>
      <c r="Z3091" s="24">
        <f>Table1[[#This Row],[Male Ballots]]/Table1[[#This Row],[Male Voters]]</f>
        <v>0.34009009009009011</v>
      </c>
      <c r="AA3091" s="24">
        <f>Table1[[#This Row],[Total Ballots]]/Table1[[#This Row],[Total Voters]]</f>
        <v>0.33905579399141633</v>
      </c>
    </row>
    <row r="3092" spans="1:27" s="12" customFormat="1" x14ac:dyDescent="0.35">
      <c r="A3092" s="43" t="s">
        <v>37</v>
      </c>
      <c r="B3092" s="44">
        <v>2018</v>
      </c>
      <c r="C3092" s="17" t="s">
        <v>82</v>
      </c>
      <c r="D3092" s="44" t="s">
        <v>69</v>
      </c>
      <c r="E3092" s="45" t="s">
        <v>74</v>
      </c>
      <c r="F3092" s="49" t="s">
        <v>78</v>
      </c>
      <c r="G3092" s="50" t="s">
        <v>64</v>
      </c>
      <c r="H3092" s="66"/>
      <c r="I3092" s="66"/>
      <c r="J3092" s="66"/>
      <c r="K3092" s="66">
        <v>1047</v>
      </c>
      <c r="L3092" s="66">
        <v>908</v>
      </c>
      <c r="M3092" s="66">
        <v>2</v>
      </c>
      <c r="N3092" s="66">
        <v>1957</v>
      </c>
      <c r="O3092" s="66">
        <v>500</v>
      </c>
      <c r="P3092" s="66">
        <v>469</v>
      </c>
      <c r="Q3092" s="66"/>
      <c r="R3092" s="73">
        <v>969</v>
      </c>
      <c r="S3092" s="24" t="e">
        <f>Table1[[#This Row],[Female Voters]]/Table1[[#This Row],[Female Population]]</f>
        <v>#DIV/0!</v>
      </c>
      <c r="T3092" s="24" t="e">
        <f>Table1[[#This Row],[Male Voters]]/Table1[[#This Row],[Male Population]]</f>
        <v>#DIV/0!</v>
      </c>
      <c r="U3092" s="24" t="e">
        <f>Table1[[#This Row],[Total Voters]]/Table1[[#This Row],[Total Population]]</f>
        <v>#DIV/0!</v>
      </c>
      <c r="V3092" s="24" t="e">
        <f>Table1[[#This Row],[Female Ballots]]/Table1[[#This Row],[Female Population]]</f>
        <v>#DIV/0!</v>
      </c>
      <c r="W3092" s="24" t="e">
        <f>Table1[[#This Row],[Male Ballots]]/Table1[[#This Row],[Male Population]]</f>
        <v>#DIV/0!</v>
      </c>
      <c r="X3092" s="24" t="e">
        <f>Table1[[#This Row],[Total Ballots]]/Table1[[#This Row],[Total Population]]</f>
        <v>#DIV/0!</v>
      </c>
      <c r="Y3092" s="24">
        <f>Table1[[#This Row],[Female Ballots]]/Table1[[#This Row],[Female Voters]]</f>
        <v>0.47755491881566381</v>
      </c>
      <c r="Z3092" s="24">
        <f>Table1[[#This Row],[Male Ballots]]/Table1[[#This Row],[Male Voters]]</f>
        <v>0.51651982378854622</v>
      </c>
      <c r="AA3092" s="24">
        <f>Table1[[#This Row],[Total Ballots]]/Table1[[#This Row],[Total Voters]]</f>
        <v>0.49514563106796117</v>
      </c>
    </row>
    <row r="3093" spans="1:27" s="12" customFormat="1" x14ac:dyDescent="0.35">
      <c r="A3093" s="43" t="s">
        <v>37</v>
      </c>
      <c r="B3093" s="44">
        <v>2018</v>
      </c>
      <c r="C3093" s="17" t="s">
        <v>82</v>
      </c>
      <c r="D3093" s="44" t="s">
        <v>69</v>
      </c>
      <c r="E3093" s="45" t="s">
        <v>74</v>
      </c>
      <c r="F3093" s="49" t="s">
        <v>78</v>
      </c>
      <c r="G3093" s="50" t="s">
        <v>65</v>
      </c>
      <c r="H3093" s="66"/>
      <c r="I3093" s="66"/>
      <c r="J3093" s="66"/>
      <c r="K3093" s="66">
        <v>1075</v>
      </c>
      <c r="L3093" s="66">
        <v>998</v>
      </c>
      <c r="M3093" s="66">
        <v>3</v>
      </c>
      <c r="N3093" s="66">
        <v>2076</v>
      </c>
      <c r="O3093" s="66">
        <v>643</v>
      </c>
      <c r="P3093" s="66">
        <v>582</v>
      </c>
      <c r="Q3093" s="66">
        <v>2</v>
      </c>
      <c r="R3093" s="73">
        <v>1227</v>
      </c>
      <c r="S3093" s="24" t="e">
        <f>Table1[[#This Row],[Female Voters]]/Table1[[#This Row],[Female Population]]</f>
        <v>#DIV/0!</v>
      </c>
      <c r="T3093" s="24" t="e">
        <f>Table1[[#This Row],[Male Voters]]/Table1[[#This Row],[Male Population]]</f>
        <v>#DIV/0!</v>
      </c>
      <c r="U3093" s="24" t="e">
        <f>Table1[[#This Row],[Total Voters]]/Table1[[#This Row],[Total Population]]</f>
        <v>#DIV/0!</v>
      </c>
      <c r="V3093" s="24" t="e">
        <f>Table1[[#This Row],[Female Ballots]]/Table1[[#This Row],[Female Population]]</f>
        <v>#DIV/0!</v>
      </c>
      <c r="W3093" s="24" t="e">
        <f>Table1[[#This Row],[Male Ballots]]/Table1[[#This Row],[Male Population]]</f>
        <v>#DIV/0!</v>
      </c>
      <c r="X3093" s="24" t="e">
        <f>Table1[[#This Row],[Total Ballots]]/Table1[[#This Row],[Total Population]]</f>
        <v>#DIV/0!</v>
      </c>
      <c r="Y3093" s="24">
        <f>Table1[[#This Row],[Female Ballots]]/Table1[[#This Row],[Female Voters]]</f>
        <v>0.59813953488372096</v>
      </c>
      <c r="Z3093" s="24">
        <f>Table1[[#This Row],[Male Ballots]]/Table1[[#This Row],[Male Voters]]</f>
        <v>0.58316633266533069</v>
      </c>
      <c r="AA3093" s="24">
        <f>Table1[[#This Row],[Total Ballots]]/Table1[[#This Row],[Total Voters]]</f>
        <v>0.59104046242774566</v>
      </c>
    </row>
    <row r="3094" spans="1:27" s="12" customFormat="1" x14ac:dyDescent="0.35">
      <c r="A3094" s="43" t="s">
        <v>37</v>
      </c>
      <c r="B3094" s="44">
        <v>2018</v>
      </c>
      <c r="C3094" s="17" t="s">
        <v>82</v>
      </c>
      <c r="D3094" s="44" t="s">
        <v>69</v>
      </c>
      <c r="E3094" s="45" t="s">
        <v>74</v>
      </c>
      <c r="F3094" s="49" t="s">
        <v>78</v>
      </c>
      <c r="G3094" s="50" t="s">
        <v>66</v>
      </c>
      <c r="H3094" s="66"/>
      <c r="I3094" s="66"/>
      <c r="J3094" s="66"/>
      <c r="K3094" s="66">
        <v>1563</v>
      </c>
      <c r="L3094" s="66">
        <v>1332</v>
      </c>
      <c r="M3094" s="66">
        <v>3</v>
      </c>
      <c r="N3094" s="66">
        <v>2898</v>
      </c>
      <c r="O3094" s="66">
        <v>1180</v>
      </c>
      <c r="P3094" s="66">
        <v>996</v>
      </c>
      <c r="Q3094" s="66">
        <v>1</v>
      </c>
      <c r="R3094" s="73">
        <v>2177</v>
      </c>
      <c r="S3094" s="24" t="e">
        <f>Table1[[#This Row],[Female Voters]]/Table1[[#This Row],[Female Population]]</f>
        <v>#DIV/0!</v>
      </c>
      <c r="T3094" s="24" t="e">
        <f>Table1[[#This Row],[Male Voters]]/Table1[[#This Row],[Male Population]]</f>
        <v>#DIV/0!</v>
      </c>
      <c r="U3094" s="24" t="e">
        <f>Table1[[#This Row],[Total Voters]]/Table1[[#This Row],[Total Population]]</f>
        <v>#DIV/0!</v>
      </c>
      <c r="V3094" s="24" t="e">
        <f>Table1[[#This Row],[Female Ballots]]/Table1[[#This Row],[Female Population]]</f>
        <v>#DIV/0!</v>
      </c>
      <c r="W3094" s="24" t="e">
        <f>Table1[[#This Row],[Male Ballots]]/Table1[[#This Row],[Male Population]]</f>
        <v>#DIV/0!</v>
      </c>
      <c r="X3094" s="24" t="e">
        <f>Table1[[#This Row],[Total Ballots]]/Table1[[#This Row],[Total Population]]</f>
        <v>#DIV/0!</v>
      </c>
      <c r="Y3094" s="24">
        <f>Table1[[#This Row],[Female Ballots]]/Table1[[#This Row],[Female Voters]]</f>
        <v>0.75495841330774149</v>
      </c>
      <c r="Z3094" s="24">
        <f>Table1[[#This Row],[Male Ballots]]/Table1[[#This Row],[Male Voters]]</f>
        <v>0.74774774774774777</v>
      </c>
      <c r="AA3094" s="24">
        <f>Table1[[#This Row],[Total Ballots]]/Table1[[#This Row],[Total Voters]]</f>
        <v>0.75120772946859904</v>
      </c>
    </row>
    <row r="3095" spans="1:27" s="12" customFormat="1" x14ac:dyDescent="0.35">
      <c r="A3095" s="43" t="s">
        <v>37</v>
      </c>
      <c r="B3095" s="44">
        <v>2018</v>
      </c>
      <c r="C3095" s="17" t="s">
        <v>82</v>
      </c>
      <c r="D3095" s="44" t="s">
        <v>69</v>
      </c>
      <c r="E3095" s="45" t="s">
        <v>74</v>
      </c>
      <c r="F3095" s="49" t="s">
        <v>78</v>
      </c>
      <c r="G3095" s="50" t="s">
        <v>67</v>
      </c>
      <c r="H3095" s="66"/>
      <c r="I3095" s="66"/>
      <c r="J3095" s="66"/>
      <c r="K3095" s="66">
        <v>2512</v>
      </c>
      <c r="L3095" s="66">
        <v>2238</v>
      </c>
      <c r="M3095" s="66">
        <v>5</v>
      </c>
      <c r="N3095" s="66">
        <v>4755</v>
      </c>
      <c r="O3095" s="66">
        <v>2047</v>
      </c>
      <c r="P3095" s="66">
        <v>1836</v>
      </c>
      <c r="Q3095" s="66">
        <v>3</v>
      </c>
      <c r="R3095" s="73">
        <v>3886</v>
      </c>
      <c r="S3095" s="24" t="e">
        <f>Table1[[#This Row],[Female Voters]]/Table1[[#This Row],[Female Population]]</f>
        <v>#DIV/0!</v>
      </c>
      <c r="T3095" s="24" t="e">
        <f>Table1[[#This Row],[Male Voters]]/Table1[[#This Row],[Male Population]]</f>
        <v>#DIV/0!</v>
      </c>
      <c r="U3095" s="24" t="e">
        <f>Table1[[#This Row],[Total Voters]]/Table1[[#This Row],[Total Population]]</f>
        <v>#DIV/0!</v>
      </c>
      <c r="V3095" s="24" t="e">
        <f>Table1[[#This Row],[Female Ballots]]/Table1[[#This Row],[Female Population]]</f>
        <v>#DIV/0!</v>
      </c>
      <c r="W3095" s="24" t="e">
        <f>Table1[[#This Row],[Male Ballots]]/Table1[[#This Row],[Male Population]]</f>
        <v>#DIV/0!</v>
      </c>
      <c r="X3095" s="24" t="e">
        <f>Table1[[#This Row],[Total Ballots]]/Table1[[#This Row],[Total Population]]</f>
        <v>#DIV/0!</v>
      </c>
      <c r="Y3095" s="24">
        <f>Table1[[#This Row],[Female Ballots]]/Table1[[#This Row],[Female Voters]]</f>
        <v>0.81488853503184711</v>
      </c>
      <c r="Z3095" s="24">
        <f>Table1[[#This Row],[Male Ballots]]/Table1[[#This Row],[Male Voters]]</f>
        <v>0.82037533512064342</v>
      </c>
      <c r="AA3095" s="24">
        <f>Table1[[#This Row],[Total Ballots]]/Table1[[#This Row],[Total Voters]]</f>
        <v>0.81724500525762356</v>
      </c>
    </row>
    <row r="3096" spans="1:27" s="12" customFormat="1" x14ac:dyDescent="0.35">
      <c r="A3096" s="43" t="s">
        <v>48</v>
      </c>
      <c r="B3096" s="44">
        <v>2018</v>
      </c>
      <c r="C3096" s="17" t="s">
        <v>82</v>
      </c>
      <c r="D3096" s="44" t="s">
        <v>69</v>
      </c>
      <c r="E3096" s="45" t="s">
        <v>73</v>
      </c>
      <c r="F3096" s="49" t="s">
        <v>78</v>
      </c>
      <c r="G3096" s="50" t="s">
        <v>79</v>
      </c>
      <c r="H3096" s="66"/>
      <c r="I3096" s="66"/>
      <c r="J3096" s="66"/>
      <c r="K3096" s="66">
        <v>55888</v>
      </c>
      <c r="L3096" s="66">
        <v>51919</v>
      </c>
      <c r="M3096" s="66">
        <v>2408</v>
      </c>
      <c r="N3096" s="66">
        <v>110215</v>
      </c>
      <c r="O3096" s="66">
        <v>38465</v>
      </c>
      <c r="P3096" s="66">
        <v>35964</v>
      </c>
      <c r="Q3096" s="66">
        <v>1396</v>
      </c>
      <c r="R3096" s="73">
        <v>75825</v>
      </c>
      <c r="S3096" s="24" t="e">
        <f>Table1[[#This Row],[Female Voters]]/Table1[[#This Row],[Female Population]]</f>
        <v>#DIV/0!</v>
      </c>
      <c r="T3096" s="24" t="e">
        <f>Table1[[#This Row],[Male Voters]]/Table1[[#This Row],[Male Population]]</f>
        <v>#DIV/0!</v>
      </c>
      <c r="U3096" s="24" t="e">
        <f>Table1[[#This Row],[Total Voters]]/Table1[[#This Row],[Total Population]]</f>
        <v>#DIV/0!</v>
      </c>
      <c r="V3096" s="24" t="e">
        <f>Table1[[#This Row],[Female Ballots]]/Table1[[#This Row],[Female Population]]</f>
        <v>#DIV/0!</v>
      </c>
      <c r="W3096" s="24" t="e">
        <f>Table1[[#This Row],[Male Ballots]]/Table1[[#This Row],[Male Population]]</f>
        <v>#DIV/0!</v>
      </c>
      <c r="X3096" s="24" t="e">
        <f>Table1[[#This Row],[Total Ballots]]/Table1[[#This Row],[Total Population]]</f>
        <v>#DIV/0!</v>
      </c>
      <c r="Y3096" s="24">
        <f>Table1[[#This Row],[Female Ballots]]/Table1[[#This Row],[Female Voters]]</f>
        <v>0.68825150300601201</v>
      </c>
      <c r="Z3096" s="24">
        <f>Table1[[#This Row],[Male Ballots]]/Table1[[#This Row],[Male Voters]]</f>
        <v>0.69269438933723682</v>
      </c>
      <c r="AA3096" s="24">
        <f>Table1[[#This Row],[Total Ballots]]/Table1[[#This Row],[Total Voters]]</f>
        <v>0.68797350632853971</v>
      </c>
    </row>
    <row r="3097" spans="1:27" s="12" customFormat="1" x14ac:dyDescent="0.35">
      <c r="A3097" s="43" t="s">
        <v>48</v>
      </c>
      <c r="B3097" s="44">
        <v>2018</v>
      </c>
      <c r="C3097" s="17" t="s">
        <v>82</v>
      </c>
      <c r="D3097" s="44" t="s">
        <v>69</v>
      </c>
      <c r="E3097" s="45" t="s">
        <v>73</v>
      </c>
      <c r="F3097" s="49" t="s">
        <v>78</v>
      </c>
      <c r="G3097" s="50" t="s">
        <v>62</v>
      </c>
      <c r="H3097" s="66"/>
      <c r="I3097" s="66"/>
      <c r="J3097" s="66"/>
      <c r="K3097" s="66">
        <v>4772</v>
      </c>
      <c r="L3097" s="66">
        <v>4760</v>
      </c>
      <c r="M3097" s="66">
        <v>537</v>
      </c>
      <c r="N3097" s="66">
        <v>10069</v>
      </c>
      <c r="O3097" s="66">
        <v>2092</v>
      </c>
      <c r="P3097" s="66">
        <v>1947</v>
      </c>
      <c r="Q3097" s="66">
        <v>250</v>
      </c>
      <c r="R3097" s="73">
        <v>4289</v>
      </c>
      <c r="S3097" s="24" t="e">
        <f>Table1[[#This Row],[Female Voters]]/Table1[[#This Row],[Female Population]]</f>
        <v>#DIV/0!</v>
      </c>
      <c r="T3097" s="24" t="e">
        <f>Table1[[#This Row],[Male Voters]]/Table1[[#This Row],[Male Population]]</f>
        <v>#DIV/0!</v>
      </c>
      <c r="U3097" s="24" t="e">
        <f>Table1[[#This Row],[Total Voters]]/Table1[[#This Row],[Total Population]]</f>
        <v>#DIV/0!</v>
      </c>
      <c r="V3097" s="24" t="e">
        <f>Table1[[#This Row],[Female Ballots]]/Table1[[#This Row],[Female Population]]</f>
        <v>#DIV/0!</v>
      </c>
      <c r="W3097" s="24" t="e">
        <f>Table1[[#This Row],[Male Ballots]]/Table1[[#This Row],[Male Population]]</f>
        <v>#DIV/0!</v>
      </c>
      <c r="X3097" s="24" t="e">
        <f>Table1[[#This Row],[Total Ballots]]/Table1[[#This Row],[Total Population]]</f>
        <v>#DIV/0!</v>
      </c>
      <c r="Y3097" s="24">
        <f>Table1[[#This Row],[Female Ballots]]/Table1[[#This Row],[Female Voters]]</f>
        <v>0.43839061190276613</v>
      </c>
      <c r="Z3097" s="24">
        <f>Table1[[#This Row],[Male Ballots]]/Table1[[#This Row],[Male Voters]]</f>
        <v>0.40903361344537814</v>
      </c>
      <c r="AA3097" s="24">
        <f>Table1[[#This Row],[Total Ballots]]/Table1[[#This Row],[Total Voters]]</f>
        <v>0.42596086999702054</v>
      </c>
    </row>
    <row r="3098" spans="1:27" s="12" customFormat="1" x14ac:dyDescent="0.35">
      <c r="A3098" s="43" t="s">
        <v>48</v>
      </c>
      <c r="B3098" s="44">
        <v>2018</v>
      </c>
      <c r="C3098" s="17" t="s">
        <v>82</v>
      </c>
      <c r="D3098" s="44" t="s">
        <v>69</v>
      </c>
      <c r="E3098" s="45" t="s">
        <v>73</v>
      </c>
      <c r="F3098" s="49" t="s">
        <v>78</v>
      </c>
      <c r="G3098" s="50" t="s">
        <v>63</v>
      </c>
      <c r="H3098" s="66"/>
      <c r="I3098" s="66"/>
      <c r="J3098" s="66"/>
      <c r="K3098" s="66">
        <v>9136</v>
      </c>
      <c r="L3098" s="66">
        <v>8381</v>
      </c>
      <c r="M3098" s="66">
        <v>436</v>
      </c>
      <c r="N3098" s="66">
        <v>17953</v>
      </c>
      <c r="O3098" s="66">
        <v>4568</v>
      </c>
      <c r="P3098" s="66">
        <v>4021</v>
      </c>
      <c r="Q3098" s="66">
        <v>209</v>
      </c>
      <c r="R3098" s="73">
        <v>8798</v>
      </c>
      <c r="S3098" s="24" t="e">
        <f>Table1[[#This Row],[Female Voters]]/Table1[[#This Row],[Female Population]]</f>
        <v>#DIV/0!</v>
      </c>
      <c r="T3098" s="24" t="e">
        <f>Table1[[#This Row],[Male Voters]]/Table1[[#This Row],[Male Population]]</f>
        <v>#DIV/0!</v>
      </c>
      <c r="U3098" s="24" t="e">
        <f>Table1[[#This Row],[Total Voters]]/Table1[[#This Row],[Total Population]]</f>
        <v>#DIV/0!</v>
      </c>
      <c r="V3098" s="24" t="e">
        <f>Table1[[#This Row],[Female Ballots]]/Table1[[#This Row],[Female Population]]</f>
        <v>#DIV/0!</v>
      </c>
      <c r="W3098" s="24" t="e">
        <f>Table1[[#This Row],[Male Ballots]]/Table1[[#This Row],[Male Population]]</f>
        <v>#DIV/0!</v>
      </c>
      <c r="X3098" s="24" t="e">
        <f>Table1[[#This Row],[Total Ballots]]/Table1[[#This Row],[Total Population]]</f>
        <v>#DIV/0!</v>
      </c>
      <c r="Y3098" s="24">
        <f>Table1[[#This Row],[Female Ballots]]/Table1[[#This Row],[Female Voters]]</f>
        <v>0.5</v>
      </c>
      <c r="Z3098" s="24">
        <f>Table1[[#This Row],[Male Ballots]]/Table1[[#This Row],[Male Voters]]</f>
        <v>0.47977568309270968</v>
      </c>
      <c r="AA3098" s="24">
        <f>Table1[[#This Row],[Total Ballots]]/Table1[[#This Row],[Total Voters]]</f>
        <v>0.49005737202695926</v>
      </c>
    </row>
    <row r="3099" spans="1:27" s="12" customFormat="1" x14ac:dyDescent="0.35">
      <c r="A3099" s="43" t="s">
        <v>48</v>
      </c>
      <c r="B3099" s="44">
        <v>2018</v>
      </c>
      <c r="C3099" s="17" t="s">
        <v>82</v>
      </c>
      <c r="D3099" s="44" t="s">
        <v>69</v>
      </c>
      <c r="E3099" s="45" t="s">
        <v>73</v>
      </c>
      <c r="F3099" s="49" t="s">
        <v>78</v>
      </c>
      <c r="G3099" s="50" t="s">
        <v>64</v>
      </c>
      <c r="H3099" s="66"/>
      <c r="I3099" s="66"/>
      <c r="J3099" s="66"/>
      <c r="K3099" s="66">
        <v>9011</v>
      </c>
      <c r="L3099" s="66">
        <v>8383</v>
      </c>
      <c r="M3099" s="66">
        <v>395</v>
      </c>
      <c r="N3099" s="66">
        <v>17789</v>
      </c>
      <c r="O3099" s="66">
        <v>5574</v>
      </c>
      <c r="P3099" s="66">
        <v>5212</v>
      </c>
      <c r="Q3099" s="66">
        <v>206</v>
      </c>
      <c r="R3099" s="73">
        <v>10992</v>
      </c>
      <c r="S3099" s="24" t="e">
        <f>Table1[[#This Row],[Female Voters]]/Table1[[#This Row],[Female Population]]</f>
        <v>#DIV/0!</v>
      </c>
      <c r="T3099" s="24" t="e">
        <f>Table1[[#This Row],[Male Voters]]/Table1[[#This Row],[Male Population]]</f>
        <v>#DIV/0!</v>
      </c>
      <c r="U3099" s="24" t="e">
        <f>Table1[[#This Row],[Total Voters]]/Table1[[#This Row],[Total Population]]</f>
        <v>#DIV/0!</v>
      </c>
      <c r="V3099" s="24" t="e">
        <f>Table1[[#This Row],[Female Ballots]]/Table1[[#This Row],[Female Population]]</f>
        <v>#DIV/0!</v>
      </c>
      <c r="W3099" s="24" t="e">
        <f>Table1[[#This Row],[Male Ballots]]/Table1[[#This Row],[Male Population]]</f>
        <v>#DIV/0!</v>
      </c>
      <c r="X3099" s="24" t="e">
        <f>Table1[[#This Row],[Total Ballots]]/Table1[[#This Row],[Total Population]]</f>
        <v>#DIV/0!</v>
      </c>
      <c r="Y3099" s="24">
        <f>Table1[[#This Row],[Female Ballots]]/Table1[[#This Row],[Female Voters]]</f>
        <v>0.61857729441793363</v>
      </c>
      <c r="Z3099" s="24">
        <f>Table1[[#This Row],[Male Ballots]]/Table1[[#This Row],[Male Voters]]</f>
        <v>0.62173446260288678</v>
      </c>
      <c r="AA3099" s="24">
        <f>Table1[[#This Row],[Total Ballots]]/Table1[[#This Row],[Total Voters]]</f>
        <v>0.61790994434763058</v>
      </c>
    </row>
    <row r="3100" spans="1:27" s="12" customFormat="1" x14ac:dyDescent="0.35">
      <c r="A3100" s="43" t="s">
        <v>48</v>
      </c>
      <c r="B3100" s="44">
        <v>2018</v>
      </c>
      <c r="C3100" s="17" t="s">
        <v>82</v>
      </c>
      <c r="D3100" s="44" t="s">
        <v>69</v>
      </c>
      <c r="E3100" s="45" t="s">
        <v>73</v>
      </c>
      <c r="F3100" s="49" t="s">
        <v>78</v>
      </c>
      <c r="G3100" s="50" t="s">
        <v>65</v>
      </c>
      <c r="H3100" s="66"/>
      <c r="I3100" s="66"/>
      <c r="J3100" s="66"/>
      <c r="K3100" s="66">
        <v>8660</v>
      </c>
      <c r="L3100" s="66">
        <v>8129</v>
      </c>
      <c r="M3100" s="66">
        <v>300</v>
      </c>
      <c r="N3100" s="66">
        <v>17089</v>
      </c>
      <c r="O3100" s="66">
        <v>6064</v>
      </c>
      <c r="P3100" s="66">
        <v>5836</v>
      </c>
      <c r="Q3100" s="66">
        <v>188</v>
      </c>
      <c r="R3100" s="73">
        <v>12088</v>
      </c>
      <c r="S3100" s="24" t="e">
        <f>Table1[[#This Row],[Female Voters]]/Table1[[#This Row],[Female Population]]</f>
        <v>#DIV/0!</v>
      </c>
      <c r="T3100" s="24" t="e">
        <f>Table1[[#This Row],[Male Voters]]/Table1[[#This Row],[Male Population]]</f>
        <v>#DIV/0!</v>
      </c>
      <c r="U3100" s="24" t="e">
        <f>Table1[[#This Row],[Total Voters]]/Table1[[#This Row],[Total Population]]</f>
        <v>#DIV/0!</v>
      </c>
      <c r="V3100" s="24" t="e">
        <f>Table1[[#This Row],[Female Ballots]]/Table1[[#This Row],[Female Population]]</f>
        <v>#DIV/0!</v>
      </c>
      <c r="W3100" s="24" t="e">
        <f>Table1[[#This Row],[Male Ballots]]/Table1[[#This Row],[Male Population]]</f>
        <v>#DIV/0!</v>
      </c>
      <c r="X3100" s="24" t="e">
        <f>Table1[[#This Row],[Total Ballots]]/Table1[[#This Row],[Total Population]]</f>
        <v>#DIV/0!</v>
      </c>
      <c r="Y3100" s="24">
        <f>Table1[[#This Row],[Female Ballots]]/Table1[[#This Row],[Female Voters]]</f>
        <v>0.7002309468822171</v>
      </c>
      <c r="Z3100" s="24">
        <f>Table1[[#This Row],[Male Ballots]]/Table1[[#This Row],[Male Voters]]</f>
        <v>0.71792348382334847</v>
      </c>
      <c r="AA3100" s="24">
        <f>Table1[[#This Row],[Total Ballots]]/Table1[[#This Row],[Total Voters]]</f>
        <v>0.70735560887120374</v>
      </c>
    </row>
    <row r="3101" spans="1:27" s="12" customFormat="1" x14ac:dyDescent="0.35">
      <c r="A3101" s="43" t="s">
        <v>48</v>
      </c>
      <c r="B3101" s="44">
        <v>2018</v>
      </c>
      <c r="C3101" s="17" t="s">
        <v>82</v>
      </c>
      <c r="D3101" s="44" t="s">
        <v>69</v>
      </c>
      <c r="E3101" s="45" t="s">
        <v>73</v>
      </c>
      <c r="F3101" s="49" t="s">
        <v>78</v>
      </c>
      <c r="G3101" s="50" t="s">
        <v>66</v>
      </c>
      <c r="H3101" s="66"/>
      <c r="I3101" s="66"/>
      <c r="J3101" s="66"/>
      <c r="K3101" s="66">
        <v>10525</v>
      </c>
      <c r="L3101" s="66">
        <v>9734</v>
      </c>
      <c r="M3101" s="66">
        <v>322</v>
      </c>
      <c r="N3101" s="66">
        <v>20581</v>
      </c>
      <c r="O3101" s="66">
        <v>8525</v>
      </c>
      <c r="P3101" s="66">
        <v>7978</v>
      </c>
      <c r="Q3101" s="66">
        <v>214</v>
      </c>
      <c r="R3101" s="73">
        <v>16717</v>
      </c>
      <c r="S3101" s="24" t="e">
        <f>Table1[[#This Row],[Female Voters]]/Table1[[#This Row],[Female Population]]</f>
        <v>#DIV/0!</v>
      </c>
      <c r="T3101" s="24" t="e">
        <f>Table1[[#This Row],[Male Voters]]/Table1[[#This Row],[Male Population]]</f>
        <v>#DIV/0!</v>
      </c>
      <c r="U3101" s="24" t="e">
        <f>Table1[[#This Row],[Total Voters]]/Table1[[#This Row],[Total Population]]</f>
        <v>#DIV/0!</v>
      </c>
      <c r="V3101" s="24" t="e">
        <f>Table1[[#This Row],[Female Ballots]]/Table1[[#This Row],[Female Population]]</f>
        <v>#DIV/0!</v>
      </c>
      <c r="W3101" s="24" t="e">
        <f>Table1[[#This Row],[Male Ballots]]/Table1[[#This Row],[Male Population]]</f>
        <v>#DIV/0!</v>
      </c>
      <c r="X3101" s="24" t="e">
        <f>Table1[[#This Row],[Total Ballots]]/Table1[[#This Row],[Total Population]]</f>
        <v>#DIV/0!</v>
      </c>
      <c r="Y3101" s="24">
        <f>Table1[[#This Row],[Female Ballots]]/Table1[[#This Row],[Female Voters]]</f>
        <v>0.80997624703087889</v>
      </c>
      <c r="Z3101" s="24">
        <f>Table1[[#This Row],[Male Ballots]]/Table1[[#This Row],[Male Voters]]</f>
        <v>0.81960139716457781</v>
      </c>
      <c r="AA3101" s="24">
        <f>Table1[[#This Row],[Total Ballots]]/Table1[[#This Row],[Total Voters]]</f>
        <v>0.81225402069870267</v>
      </c>
    </row>
    <row r="3102" spans="1:27" s="12" customFormat="1" x14ac:dyDescent="0.35">
      <c r="A3102" s="43" t="s">
        <v>48</v>
      </c>
      <c r="B3102" s="44">
        <v>2018</v>
      </c>
      <c r="C3102" s="17" t="s">
        <v>82</v>
      </c>
      <c r="D3102" s="44" t="s">
        <v>69</v>
      </c>
      <c r="E3102" s="45" t="s">
        <v>73</v>
      </c>
      <c r="F3102" s="49" t="s">
        <v>78</v>
      </c>
      <c r="G3102" s="50" t="s">
        <v>67</v>
      </c>
      <c r="H3102" s="66"/>
      <c r="I3102" s="66"/>
      <c r="J3102" s="66"/>
      <c r="K3102" s="66">
        <v>13784</v>
      </c>
      <c r="L3102" s="66">
        <v>12532</v>
      </c>
      <c r="M3102" s="66">
        <v>418</v>
      </c>
      <c r="N3102" s="66">
        <v>26734</v>
      </c>
      <c r="O3102" s="66">
        <v>11642</v>
      </c>
      <c r="P3102" s="66">
        <v>10970</v>
      </c>
      <c r="Q3102" s="66">
        <v>329</v>
      </c>
      <c r="R3102" s="73">
        <v>22941</v>
      </c>
      <c r="S3102" s="24" t="e">
        <f>Table1[[#This Row],[Female Voters]]/Table1[[#This Row],[Female Population]]</f>
        <v>#DIV/0!</v>
      </c>
      <c r="T3102" s="24" t="e">
        <f>Table1[[#This Row],[Male Voters]]/Table1[[#This Row],[Male Population]]</f>
        <v>#DIV/0!</v>
      </c>
      <c r="U3102" s="24" t="e">
        <f>Table1[[#This Row],[Total Voters]]/Table1[[#This Row],[Total Population]]</f>
        <v>#DIV/0!</v>
      </c>
      <c r="V3102" s="24" t="e">
        <f>Table1[[#This Row],[Female Ballots]]/Table1[[#This Row],[Female Population]]</f>
        <v>#DIV/0!</v>
      </c>
      <c r="W3102" s="24" t="e">
        <f>Table1[[#This Row],[Male Ballots]]/Table1[[#This Row],[Male Population]]</f>
        <v>#DIV/0!</v>
      </c>
      <c r="X3102" s="24" t="e">
        <f>Table1[[#This Row],[Total Ballots]]/Table1[[#This Row],[Total Population]]</f>
        <v>#DIV/0!</v>
      </c>
      <c r="Y3102" s="24">
        <f>Table1[[#This Row],[Female Ballots]]/Table1[[#This Row],[Female Voters]]</f>
        <v>0.84460243760882181</v>
      </c>
      <c r="Z3102" s="24">
        <f>Table1[[#This Row],[Male Ballots]]/Table1[[#This Row],[Male Voters]]</f>
        <v>0.87535908075327162</v>
      </c>
      <c r="AA3102" s="24">
        <f>Table1[[#This Row],[Total Ballots]]/Table1[[#This Row],[Total Voters]]</f>
        <v>0.85812074511857561</v>
      </c>
    </row>
    <row r="3103" spans="1:27" s="12" customFormat="1" x14ac:dyDescent="0.35">
      <c r="A3103" s="43" t="s">
        <v>44</v>
      </c>
      <c r="B3103" s="44">
        <v>2018</v>
      </c>
      <c r="C3103" s="17" t="s">
        <v>82</v>
      </c>
      <c r="D3103" s="44"/>
      <c r="E3103" s="45" t="s">
        <v>74</v>
      </c>
      <c r="F3103" s="49" t="s">
        <v>78</v>
      </c>
      <c r="G3103" s="50" t="s">
        <v>79</v>
      </c>
      <c r="H3103" s="66"/>
      <c r="I3103" s="66"/>
      <c r="J3103" s="66"/>
      <c r="K3103" s="66">
        <v>23361</v>
      </c>
      <c r="L3103" s="66">
        <v>21573</v>
      </c>
      <c r="M3103" s="66">
        <v>44</v>
      </c>
      <c r="N3103" s="66">
        <v>44978</v>
      </c>
      <c r="O3103" s="66">
        <v>17791</v>
      </c>
      <c r="P3103" s="66">
        <v>16180</v>
      </c>
      <c r="Q3103" s="66">
        <v>32</v>
      </c>
      <c r="R3103" s="73">
        <v>34003</v>
      </c>
      <c r="S3103" s="24" t="e">
        <f>Table1[[#This Row],[Female Voters]]/Table1[[#This Row],[Female Population]]</f>
        <v>#DIV/0!</v>
      </c>
      <c r="T3103" s="24" t="e">
        <f>Table1[[#This Row],[Male Voters]]/Table1[[#This Row],[Male Population]]</f>
        <v>#DIV/0!</v>
      </c>
      <c r="U3103" s="24" t="e">
        <f>Table1[[#This Row],[Total Voters]]/Table1[[#This Row],[Total Population]]</f>
        <v>#DIV/0!</v>
      </c>
      <c r="V3103" s="24" t="e">
        <f>Table1[[#This Row],[Female Ballots]]/Table1[[#This Row],[Female Population]]</f>
        <v>#DIV/0!</v>
      </c>
      <c r="W3103" s="24" t="e">
        <f>Table1[[#This Row],[Male Ballots]]/Table1[[#This Row],[Male Population]]</f>
        <v>#DIV/0!</v>
      </c>
      <c r="X3103" s="24" t="e">
        <f>Table1[[#This Row],[Total Ballots]]/Table1[[#This Row],[Total Population]]</f>
        <v>#DIV/0!</v>
      </c>
      <c r="Y3103" s="24">
        <f>Table1[[#This Row],[Female Ballots]]/Table1[[#This Row],[Female Voters]]</f>
        <v>0.76156842600916053</v>
      </c>
      <c r="Z3103" s="24">
        <f>Table1[[#This Row],[Male Ballots]]/Table1[[#This Row],[Male Voters]]</f>
        <v>0.75001158855977379</v>
      </c>
      <c r="AA3103" s="24">
        <f>Table1[[#This Row],[Total Ballots]]/Table1[[#This Row],[Total Voters]]</f>
        <v>0.75599181822224204</v>
      </c>
    </row>
    <row r="3104" spans="1:27" s="12" customFormat="1" x14ac:dyDescent="0.35">
      <c r="A3104" s="43" t="s">
        <v>44</v>
      </c>
      <c r="B3104" s="44">
        <v>2018</v>
      </c>
      <c r="C3104" s="17" t="s">
        <v>82</v>
      </c>
      <c r="D3104" s="44"/>
      <c r="E3104" s="45" t="s">
        <v>74</v>
      </c>
      <c r="F3104" s="49" t="s">
        <v>78</v>
      </c>
      <c r="G3104" s="50" t="s">
        <v>62</v>
      </c>
      <c r="H3104" s="66"/>
      <c r="I3104" s="66"/>
      <c r="J3104" s="66"/>
      <c r="K3104" s="66">
        <v>1899</v>
      </c>
      <c r="L3104" s="66">
        <v>1759</v>
      </c>
      <c r="M3104" s="66">
        <v>17</v>
      </c>
      <c r="N3104" s="66">
        <v>3675</v>
      </c>
      <c r="O3104" s="66">
        <v>982</v>
      </c>
      <c r="P3104" s="66">
        <v>805</v>
      </c>
      <c r="Q3104" s="66">
        <v>10</v>
      </c>
      <c r="R3104" s="73">
        <v>1797</v>
      </c>
      <c r="S3104" s="24" t="e">
        <f>Table1[[#This Row],[Female Voters]]/Table1[[#This Row],[Female Population]]</f>
        <v>#DIV/0!</v>
      </c>
      <c r="T3104" s="24" t="e">
        <f>Table1[[#This Row],[Male Voters]]/Table1[[#This Row],[Male Population]]</f>
        <v>#DIV/0!</v>
      </c>
      <c r="U3104" s="24" t="e">
        <f>Table1[[#This Row],[Total Voters]]/Table1[[#This Row],[Total Population]]</f>
        <v>#DIV/0!</v>
      </c>
      <c r="V3104" s="24" t="e">
        <f>Table1[[#This Row],[Female Ballots]]/Table1[[#This Row],[Female Population]]</f>
        <v>#DIV/0!</v>
      </c>
      <c r="W3104" s="24" t="e">
        <f>Table1[[#This Row],[Male Ballots]]/Table1[[#This Row],[Male Population]]</f>
        <v>#DIV/0!</v>
      </c>
      <c r="X3104" s="24" t="e">
        <f>Table1[[#This Row],[Total Ballots]]/Table1[[#This Row],[Total Population]]</f>
        <v>#DIV/0!</v>
      </c>
      <c r="Y3104" s="24">
        <f>Table1[[#This Row],[Female Ballots]]/Table1[[#This Row],[Female Voters]]</f>
        <v>0.51711427066877302</v>
      </c>
      <c r="Z3104" s="24">
        <f>Table1[[#This Row],[Male Ballots]]/Table1[[#This Row],[Male Voters]]</f>
        <v>0.45764638999431495</v>
      </c>
      <c r="AA3104" s="24">
        <f>Table1[[#This Row],[Total Ballots]]/Table1[[#This Row],[Total Voters]]</f>
        <v>0.48897959183673467</v>
      </c>
    </row>
    <row r="3105" spans="1:27" s="12" customFormat="1" x14ac:dyDescent="0.35">
      <c r="A3105" s="43" t="s">
        <v>44</v>
      </c>
      <c r="B3105" s="44">
        <v>2018</v>
      </c>
      <c r="C3105" s="17" t="s">
        <v>82</v>
      </c>
      <c r="D3105" s="44"/>
      <c r="E3105" s="45" t="s">
        <v>74</v>
      </c>
      <c r="F3105" s="49" t="s">
        <v>78</v>
      </c>
      <c r="G3105" s="50" t="s">
        <v>63</v>
      </c>
      <c r="H3105" s="66"/>
      <c r="I3105" s="66"/>
      <c r="J3105" s="66"/>
      <c r="K3105" s="66">
        <v>3316</v>
      </c>
      <c r="L3105" s="66">
        <v>3047</v>
      </c>
      <c r="M3105" s="66">
        <v>8</v>
      </c>
      <c r="N3105" s="66">
        <v>6371</v>
      </c>
      <c r="O3105" s="66">
        <v>1927</v>
      </c>
      <c r="P3105" s="66">
        <v>1682</v>
      </c>
      <c r="Q3105" s="66">
        <v>5</v>
      </c>
      <c r="R3105" s="73">
        <v>3614</v>
      </c>
      <c r="S3105" s="24" t="e">
        <f>Table1[[#This Row],[Female Voters]]/Table1[[#This Row],[Female Population]]</f>
        <v>#DIV/0!</v>
      </c>
      <c r="T3105" s="24" t="e">
        <f>Table1[[#This Row],[Male Voters]]/Table1[[#This Row],[Male Population]]</f>
        <v>#DIV/0!</v>
      </c>
      <c r="U3105" s="24" t="e">
        <f>Table1[[#This Row],[Total Voters]]/Table1[[#This Row],[Total Population]]</f>
        <v>#DIV/0!</v>
      </c>
      <c r="V3105" s="24" t="e">
        <f>Table1[[#This Row],[Female Ballots]]/Table1[[#This Row],[Female Population]]</f>
        <v>#DIV/0!</v>
      </c>
      <c r="W3105" s="24" t="e">
        <f>Table1[[#This Row],[Male Ballots]]/Table1[[#This Row],[Male Population]]</f>
        <v>#DIV/0!</v>
      </c>
      <c r="X3105" s="24" t="e">
        <f>Table1[[#This Row],[Total Ballots]]/Table1[[#This Row],[Total Population]]</f>
        <v>#DIV/0!</v>
      </c>
      <c r="Y3105" s="24">
        <f>Table1[[#This Row],[Female Ballots]]/Table1[[#This Row],[Female Voters]]</f>
        <v>0.58112183353437874</v>
      </c>
      <c r="Z3105" s="24">
        <f>Table1[[#This Row],[Male Ballots]]/Table1[[#This Row],[Male Voters]]</f>
        <v>0.55201837873318016</v>
      </c>
      <c r="AA3105" s="24">
        <f>Table1[[#This Row],[Total Ballots]]/Table1[[#This Row],[Total Voters]]</f>
        <v>0.56725788730183646</v>
      </c>
    </row>
    <row r="3106" spans="1:27" s="12" customFormat="1" x14ac:dyDescent="0.35">
      <c r="A3106" s="43" t="s">
        <v>44</v>
      </c>
      <c r="B3106" s="44">
        <v>2018</v>
      </c>
      <c r="C3106" s="17" t="s">
        <v>82</v>
      </c>
      <c r="D3106" s="44"/>
      <c r="E3106" s="45" t="s">
        <v>74</v>
      </c>
      <c r="F3106" s="49" t="s">
        <v>78</v>
      </c>
      <c r="G3106" s="50" t="s">
        <v>64</v>
      </c>
      <c r="H3106" s="66"/>
      <c r="I3106" s="66"/>
      <c r="J3106" s="66"/>
      <c r="K3106" s="66">
        <v>3210</v>
      </c>
      <c r="L3106" s="66">
        <v>2940</v>
      </c>
      <c r="M3106" s="66">
        <v>2</v>
      </c>
      <c r="N3106" s="66">
        <v>6152</v>
      </c>
      <c r="O3106" s="66">
        <v>2277</v>
      </c>
      <c r="P3106" s="66">
        <v>2019</v>
      </c>
      <c r="Q3106" s="66">
        <v>1</v>
      </c>
      <c r="R3106" s="73">
        <v>4297</v>
      </c>
      <c r="S3106" s="24" t="e">
        <f>Table1[[#This Row],[Female Voters]]/Table1[[#This Row],[Female Population]]</f>
        <v>#DIV/0!</v>
      </c>
      <c r="T3106" s="24" t="e">
        <f>Table1[[#This Row],[Male Voters]]/Table1[[#This Row],[Male Population]]</f>
        <v>#DIV/0!</v>
      </c>
      <c r="U3106" s="24" t="e">
        <f>Table1[[#This Row],[Total Voters]]/Table1[[#This Row],[Total Population]]</f>
        <v>#DIV/0!</v>
      </c>
      <c r="V3106" s="24" t="e">
        <f>Table1[[#This Row],[Female Ballots]]/Table1[[#This Row],[Female Population]]</f>
        <v>#DIV/0!</v>
      </c>
      <c r="W3106" s="24" t="e">
        <f>Table1[[#This Row],[Male Ballots]]/Table1[[#This Row],[Male Population]]</f>
        <v>#DIV/0!</v>
      </c>
      <c r="X3106" s="24" t="e">
        <f>Table1[[#This Row],[Total Ballots]]/Table1[[#This Row],[Total Population]]</f>
        <v>#DIV/0!</v>
      </c>
      <c r="Y3106" s="24">
        <f>Table1[[#This Row],[Female Ballots]]/Table1[[#This Row],[Female Voters]]</f>
        <v>0.70934579439252332</v>
      </c>
      <c r="Z3106" s="24">
        <f>Table1[[#This Row],[Male Ballots]]/Table1[[#This Row],[Male Voters]]</f>
        <v>0.68673469387755104</v>
      </c>
      <c r="AA3106" s="24">
        <f>Table1[[#This Row],[Total Ballots]]/Table1[[#This Row],[Total Voters]]</f>
        <v>0.69847204161248377</v>
      </c>
    </row>
    <row r="3107" spans="1:27" s="12" customFormat="1" x14ac:dyDescent="0.35">
      <c r="A3107" s="43" t="s">
        <v>44</v>
      </c>
      <c r="B3107" s="44">
        <v>2018</v>
      </c>
      <c r="C3107" s="17" t="s">
        <v>82</v>
      </c>
      <c r="D3107" s="44"/>
      <c r="E3107" s="45" t="s">
        <v>74</v>
      </c>
      <c r="F3107" s="49" t="s">
        <v>78</v>
      </c>
      <c r="G3107" s="50" t="s">
        <v>65</v>
      </c>
      <c r="H3107" s="66"/>
      <c r="I3107" s="66"/>
      <c r="J3107" s="66"/>
      <c r="K3107" s="66">
        <v>3139</v>
      </c>
      <c r="L3107" s="66">
        <v>3111</v>
      </c>
      <c r="M3107" s="66">
        <v>3</v>
      </c>
      <c r="N3107" s="66">
        <v>6253</v>
      </c>
      <c r="O3107" s="66">
        <v>2387</v>
      </c>
      <c r="P3107" s="66">
        <v>2342</v>
      </c>
      <c r="Q3107" s="66">
        <v>3</v>
      </c>
      <c r="R3107" s="73">
        <v>4732</v>
      </c>
      <c r="S3107" s="24" t="e">
        <f>Table1[[#This Row],[Female Voters]]/Table1[[#This Row],[Female Population]]</f>
        <v>#DIV/0!</v>
      </c>
      <c r="T3107" s="24" t="e">
        <f>Table1[[#This Row],[Male Voters]]/Table1[[#This Row],[Male Population]]</f>
        <v>#DIV/0!</v>
      </c>
      <c r="U3107" s="24" t="e">
        <f>Table1[[#This Row],[Total Voters]]/Table1[[#This Row],[Total Population]]</f>
        <v>#DIV/0!</v>
      </c>
      <c r="V3107" s="24" t="e">
        <f>Table1[[#This Row],[Female Ballots]]/Table1[[#This Row],[Female Population]]</f>
        <v>#DIV/0!</v>
      </c>
      <c r="W3107" s="24" t="e">
        <f>Table1[[#This Row],[Male Ballots]]/Table1[[#This Row],[Male Population]]</f>
        <v>#DIV/0!</v>
      </c>
      <c r="X3107" s="24" t="e">
        <f>Table1[[#This Row],[Total Ballots]]/Table1[[#This Row],[Total Population]]</f>
        <v>#DIV/0!</v>
      </c>
      <c r="Y3107" s="24">
        <f>Table1[[#This Row],[Female Ballots]]/Table1[[#This Row],[Female Voters]]</f>
        <v>0.76043325899968139</v>
      </c>
      <c r="Z3107" s="24">
        <f>Table1[[#This Row],[Male Ballots]]/Table1[[#This Row],[Male Voters]]</f>
        <v>0.75281260045001608</v>
      </c>
      <c r="AA3107" s="24">
        <f>Table1[[#This Row],[Total Ballots]]/Table1[[#This Row],[Total Voters]]</f>
        <v>0.7567567567567568</v>
      </c>
    </row>
    <row r="3108" spans="1:27" s="12" customFormat="1" x14ac:dyDescent="0.35">
      <c r="A3108" s="43" t="s">
        <v>44</v>
      </c>
      <c r="B3108" s="44">
        <v>2018</v>
      </c>
      <c r="C3108" s="17" t="s">
        <v>82</v>
      </c>
      <c r="D3108" s="44"/>
      <c r="E3108" s="45" t="s">
        <v>74</v>
      </c>
      <c r="F3108" s="49" t="s">
        <v>78</v>
      </c>
      <c r="G3108" s="50" t="s">
        <v>66</v>
      </c>
      <c r="H3108" s="66"/>
      <c r="I3108" s="66"/>
      <c r="J3108" s="66"/>
      <c r="K3108" s="66">
        <v>4778</v>
      </c>
      <c r="L3108" s="66">
        <v>4292</v>
      </c>
      <c r="M3108" s="66">
        <v>6</v>
      </c>
      <c r="N3108" s="66">
        <v>9076</v>
      </c>
      <c r="O3108" s="66">
        <v>4059</v>
      </c>
      <c r="P3108" s="66">
        <v>3550</v>
      </c>
      <c r="Q3108" s="66">
        <v>6</v>
      </c>
      <c r="R3108" s="73">
        <v>7615</v>
      </c>
      <c r="S3108" s="24" t="e">
        <f>Table1[[#This Row],[Female Voters]]/Table1[[#This Row],[Female Population]]</f>
        <v>#DIV/0!</v>
      </c>
      <c r="T3108" s="24" t="e">
        <f>Table1[[#This Row],[Male Voters]]/Table1[[#This Row],[Male Population]]</f>
        <v>#DIV/0!</v>
      </c>
      <c r="U3108" s="24" t="e">
        <f>Table1[[#This Row],[Total Voters]]/Table1[[#This Row],[Total Population]]</f>
        <v>#DIV/0!</v>
      </c>
      <c r="V3108" s="24" t="e">
        <f>Table1[[#This Row],[Female Ballots]]/Table1[[#This Row],[Female Population]]</f>
        <v>#DIV/0!</v>
      </c>
      <c r="W3108" s="24" t="e">
        <f>Table1[[#This Row],[Male Ballots]]/Table1[[#This Row],[Male Population]]</f>
        <v>#DIV/0!</v>
      </c>
      <c r="X3108" s="24" t="e">
        <f>Table1[[#This Row],[Total Ballots]]/Table1[[#This Row],[Total Population]]</f>
        <v>#DIV/0!</v>
      </c>
      <c r="Y3108" s="24">
        <f>Table1[[#This Row],[Female Ballots]]/Table1[[#This Row],[Female Voters]]</f>
        <v>0.84951862704060277</v>
      </c>
      <c r="Z3108" s="24">
        <f>Table1[[#This Row],[Male Ballots]]/Table1[[#This Row],[Male Voters]]</f>
        <v>0.82712022367194782</v>
      </c>
      <c r="AA3108" s="24">
        <f>Table1[[#This Row],[Total Ballots]]/Table1[[#This Row],[Total Voters]]</f>
        <v>0.83902600264433669</v>
      </c>
    </row>
    <row r="3109" spans="1:27" s="12" customFormat="1" x14ac:dyDescent="0.35">
      <c r="A3109" s="43" t="s">
        <v>44</v>
      </c>
      <c r="B3109" s="44">
        <v>2018</v>
      </c>
      <c r="C3109" s="17" t="s">
        <v>82</v>
      </c>
      <c r="D3109" s="44"/>
      <c r="E3109" s="45" t="s">
        <v>74</v>
      </c>
      <c r="F3109" s="49" t="s">
        <v>78</v>
      </c>
      <c r="G3109" s="50" t="s">
        <v>67</v>
      </c>
      <c r="H3109" s="66"/>
      <c r="I3109" s="66"/>
      <c r="J3109" s="66"/>
      <c r="K3109" s="66">
        <v>7019</v>
      </c>
      <c r="L3109" s="66">
        <v>6424</v>
      </c>
      <c r="M3109" s="66">
        <v>8</v>
      </c>
      <c r="N3109" s="66">
        <v>13451</v>
      </c>
      <c r="O3109" s="66">
        <v>6159</v>
      </c>
      <c r="P3109" s="66">
        <v>5782</v>
      </c>
      <c r="Q3109" s="66">
        <v>7</v>
      </c>
      <c r="R3109" s="73">
        <v>11948</v>
      </c>
      <c r="S3109" s="24" t="e">
        <f>Table1[[#This Row],[Female Voters]]/Table1[[#This Row],[Female Population]]</f>
        <v>#DIV/0!</v>
      </c>
      <c r="T3109" s="24" t="e">
        <f>Table1[[#This Row],[Male Voters]]/Table1[[#This Row],[Male Population]]</f>
        <v>#DIV/0!</v>
      </c>
      <c r="U3109" s="24" t="e">
        <f>Table1[[#This Row],[Total Voters]]/Table1[[#This Row],[Total Population]]</f>
        <v>#DIV/0!</v>
      </c>
      <c r="V3109" s="24" t="e">
        <f>Table1[[#This Row],[Female Ballots]]/Table1[[#This Row],[Female Population]]</f>
        <v>#DIV/0!</v>
      </c>
      <c r="W3109" s="24" t="e">
        <f>Table1[[#This Row],[Male Ballots]]/Table1[[#This Row],[Male Population]]</f>
        <v>#DIV/0!</v>
      </c>
      <c r="X3109" s="24" t="e">
        <f>Table1[[#This Row],[Total Ballots]]/Table1[[#This Row],[Total Population]]</f>
        <v>#DIV/0!</v>
      </c>
      <c r="Y3109" s="24">
        <f>Table1[[#This Row],[Female Ballots]]/Table1[[#This Row],[Female Voters]]</f>
        <v>0.87747542384955124</v>
      </c>
      <c r="Z3109" s="24">
        <f>Table1[[#This Row],[Male Ballots]]/Table1[[#This Row],[Male Voters]]</f>
        <v>0.90006226650062271</v>
      </c>
      <c r="AA3109" s="24">
        <f>Table1[[#This Row],[Total Ballots]]/Table1[[#This Row],[Total Voters]]</f>
        <v>0.88826109582930635</v>
      </c>
    </row>
    <row r="3110" spans="1:27" s="12" customFormat="1" x14ac:dyDescent="0.35">
      <c r="A3110" s="43" t="s">
        <v>33</v>
      </c>
      <c r="B3110" s="44">
        <v>2018</v>
      </c>
      <c r="C3110" s="17" t="s">
        <v>82</v>
      </c>
      <c r="D3110" s="44" t="s">
        <v>69</v>
      </c>
      <c r="E3110" s="45" t="s">
        <v>73</v>
      </c>
      <c r="F3110" s="49" t="s">
        <v>78</v>
      </c>
      <c r="G3110" s="50" t="s">
        <v>79</v>
      </c>
      <c r="H3110" s="66"/>
      <c r="I3110" s="66"/>
      <c r="J3110" s="66"/>
      <c r="K3110" s="66">
        <v>27848</v>
      </c>
      <c r="L3110" s="66">
        <v>24776</v>
      </c>
      <c r="M3110" s="66">
        <v>4</v>
      </c>
      <c r="N3110" s="66">
        <v>52628</v>
      </c>
      <c r="O3110" s="66">
        <v>21324</v>
      </c>
      <c r="P3110" s="66">
        <v>18706</v>
      </c>
      <c r="Q3110" s="66">
        <v>4</v>
      </c>
      <c r="R3110" s="73">
        <v>40034</v>
      </c>
      <c r="S3110" s="24" t="e">
        <f>Table1[[#This Row],[Female Voters]]/Table1[[#This Row],[Female Population]]</f>
        <v>#DIV/0!</v>
      </c>
      <c r="T3110" s="24" t="e">
        <f>Table1[[#This Row],[Male Voters]]/Table1[[#This Row],[Male Population]]</f>
        <v>#DIV/0!</v>
      </c>
      <c r="U3110" s="24" t="e">
        <f>Table1[[#This Row],[Total Voters]]/Table1[[#This Row],[Total Population]]</f>
        <v>#DIV/0!</v>
      </c>
      <c r="V3110" s="24" t="e">
        <f>Table1[[#This Row],[Female Ballots]]/Table1[[#This Row],[Female Population]]</f>
        <v>#DIV/0!</v>
      </c>
      <c r="W3110" s="24" t="e">
        <f>Table1[[#This Row],[Male Ballots]]/Table1[[#This Row],[Male Population]]</f>
        <v>#DIV/0!</v>
      </c>
      <c r="X3110" s="24" t="e">
        <f>Table1[[#This Row],[Total Ballots]]/Table1[[#This Row],[Total Population]]</f>
        <v>#DIV/0!</v>
      </c>
      <c r="Y3110" s="24">
        <f>Table1[[#This Row],[Female Ballots]]/Table1[[#This Row],[Female Voters]]</f>
        <v>0.76572823901177822</v>
      </c>
      <c r="Z3110" s="24">
        <f>Table1[[#This Row],[Male Ballots]]/Table1[[#This Row],[Male Voters]]</f>
        <v>0.7550048433968356</v>
      </c>
      <c r="AA3110" s="24">
        <f>Table1[[#This Row],[Total Ballots]]/Table1[[#This Row],[Total Voters]]</f>
        <v>0.76069772744546627</v>
      </c>
    </row>
    <row r="3111" spans="1:27" s="12" customFormat="1" x14ac:dyDescent="0.35">
      <c r="A3111" s="43" t="s">
        <v>33</v>
      </c>
      <c r="B3111" s="44">
        <v>2018</v>
      </c>
      <c r="C3111" s="17" t="s">
        <v>82</v>
      </c>
      <c r="D3111" s="44" t="s">
        <v>69</v>
      </c>
      <c r="E3111" s="45" t="s">
        <v>73</v>
      </c>
      <c r="F3111" s="49" t="s">
        <v>78</v>
      </c>
      <c r="G3111" s="50" t="s">
        <v>62</v>
      </c>
      <c r="H3111" s="66"/>
      <c r="I3111" s="66"/>
      <c r="J3111" s="66"/>
      <c r="K3111" s="66">
        <v>1414</v>
      </c>
      <c r="L3111" s="66">
        <v>1501</v>
      </c>
      <c r="M3111" s="66">
        <v>1</v>
      </c>
      <c r="N3111" s="66">
        <v>2916</v>
      </c>
      <c r="O3111" s="66">
        <v>636</v>
      </c>
      <c r="P3111" s="66">
        <v>613</v>
      </c>
      <c r="Q3111" s="66">
        <v>1</v>
      </c>
      <c r="R3111" s="73">
        <v>1250</v>
      </c>
      <c r="S3111" s="24" t="e">
        <f>Table1[[#This Row],[Female Voters]]/Table1[[#This Row],[Female Population]]</f>
        <v>#DIV/0!</v>
      </c>
      <c r="T3111" s="24" t="e">
        <f>Table1[[#This Row],[Male Voters]]/Table1[[#This Row],[Male Population]]</f>
        <v>#DIV/0!</v>
      </c>
      <c r="U3111" s="24" t="e">
        <f>Table1[[#This Row],[Total Voters]]/Table1[[#This Row],[Total Population]]</f>
        <v>#DIV/0!</v>
      </c>
      <c r="V3111" s="24" t="e">
        <f>Table1[[#This Row],[Female Ballots]]/Table1[[#This Row],[Female Population]]</f>
        <v>#DIV/0!</v>
      </c>
      <c r="W3111" s="24" t="e">
        <f>Table1[[#This Row],[Male Ballots]]/Table1[[#This Row],[Male Population]]</f>
        <v>#DIV/0!</v>
      </c>
      <c r="X3111" s="24" t="e">
        <f>Table1[[#This Row],[Total Ballots]]/Table1[[#This Row],[Total Population]]</f>
        <v>#DIV/0!</v>
      </c>
      <c r="Y3111" s="24">
        <f>Table1[[#This Row],[Female Ballots]]/Table1[[#This Row],[Female Voters]]</f>
        <v>0.44978783592644977</v>
      </c>
      <c r="Z3111" s="24">
        <f>Table1[[#This Row],[Male Ballots]]/Table1[[#This Row],[Male Voters]]</f>
        <v>0.40839440373084612</v>
      </c>
      <c r="AA3111" s="24">
        <f>Table1[[#This Row],[Total Ballots]]/Table1[[#This Row],[Total Voters]]</f>
        <v>0.42866941015089161</v>
      </c>
    </row>
    <row r="3112" spans="1:27" s="12" customFormat="1" x14ac:dyDescent="0.35">
      <c r="A3112" s="43" t="s">
        <v>33</v>
      </c>
      <c r="B3112" s="44">
        <v>2018</v>
      </c>
      <c r="C3112" s="17" t="s">
        <v>82</v>
      </c>
      <c r="D3112" s="44" t="s">
        <v>69</v>
      </c>
      <c r="E3112" s="45" t="s">
        <v>73</v>
      </c>
      <c r="F3112" s="49" t="s">
        <v>78</v>
      </c>
      <c r="G3112" s="50" t="s">
        <v>63</v>
      </c>
      <c r="H3112" s="66"/>
      <c r="I3112" s="66"/>
      <c r="J3112" s="66"/>
      <c r="K3112" s="66">
        <v>2912</v>
      </c>
      <c r="L3112" s="66">
        <v>2740</v>
      </c>
      <c r="M3112" s="66">
        <v>1</v>
      </c>
      <c r="N3112" s="66">
        <v>5653</v>
      </c>
      <c r="O3112" s="66">
        <v>1541</v>
      </c>
      <c r="P3112" s="66">
        <v>1314</v>
      </c>
      <c r="Q3112" s="66">
        <v>1</v>
      </c>
      <c r="R3112" s="73">
        <v>2856</v>
      </c>
      <c r="S3112" s="24" t="e">
        <f>Table1[[#This Row],[Female Voters]]/Table1[[#This Row],[Female Population]]</f>
        <v>#DIV/0!</v>
      </c>
      <c r="T3112" s="24" t="e">
        <f>Table1[[#This Row],[Male Voters]]/Table1[[#This Row],[Male Population]]</f>
        <v>#DIV/0!</v>
      </c>
      <c r="U3112" s="24" t="e">
        <f>Table1[[#This Row],[Total Voters]]/Table1[[#This Row],[Total Population]]</f>
        <v>#DIV/0!</v>
      </c>
      <c r="V3112" s="24" t="e">
        <f>Table1[[#This Row],[Female Ballots]]/Table1[[#This Row],[Female Population]]</f>
        <v>#DIV/0!</v>
      </c>
      <c r="W3112" s="24" t="e">
        <f>Table1[[#This Row],[Male Ballots]]/Table1[[#This Row],[Male Population]]</f>
        <v>#DIV/0!</v>
      </c>
      <c r="X3112" s="24" t="e">
        <f>Table1[[#This Row],[Total Ballots]]/Table1[[#This Row],[Total Population]]</f>
        <v>#DIV/0!</v>
      </c>
      <c r="Y3112" s="24">
        <f>Table1[[#This Row],[Female Ballots]]/Table1[[#This Row],[Female Voters]]</f>
        <v>0.52918956043956045</v>
      </c>
      <c r="Z3112" s="24">
        <f>Table1[[#This Row],[Male Ballots]]/Table1[[#This Row],[Male Voters]]</f>
        <v>0.47956204379562045</v>
      </c>
      <c r="AA3112" s="24">
        <f>Table1[[#This Row],[Total Ballots]]/Table1[[#This Row],[Total Voters]]</f>
        <v>0.50521846807005133</v>
      </c>
    </row>
    <row r="3113" spans="1:27" s="12" customFormat="1" x14ac:dyDescent="0.35">
      <c r="A3113" s="43" t="s">
        <v>33</v>
      </c>
      <c r="B3113" s="44">
        <v>2018</v>
      </c>
      <c r="C3113" s="17" t="s">
        <v>82</v>
      </c>
      <c r="D3113" s="44" t="s">
        <v>69</v>
      </c>
      <c r="E3113" s="45" t="s">
        <v>73</v>
      </c>
      <c r="F3113" s="49" t="s">
        <v>78</v>
      </c>
      <c r="G3113" s="50" t="s">
        <v>64</v>
      </c>
      <c r="H3113" s="66"/>
      <c r="I3113" s="66"/>
      <c r="J3113" s="66"/>
      <c r="K3113" s="66">
        <v>3000</v>
      </c>
      <c r="L3113" s="66">
        <v>2843</v>
      </c>
      <c r="M3113" s="66"/>
      <c r="N3113" s="66">
        <v>5843</v>
      </c>
      <c r="O3113" s="66">
        <v>1871</v>
      </c>
      <c r="P3113" s="66">
        <v>1737</v>
      </c>
      <c r="Q3113" s="66"/>
      <c r="R3113" s="73">
        <v>3608</v>
      </c>
      <c r="S3113" s="24" t="e">
        <f>Table1[[#This Row],[Female Voters]]/Table1[[#This Row],[Female Population]]</f>
        <v>#DIV/0!</v>
      </c>
      <c r="T3113" s="24" t="e">
        <f>Table1[[#This Row],[Male Voters]]/Table1[[#This Row],[Male Population]]</f>
        <v>#DIV/0!</v>
      </c>
      <c r="U3113" s="24" t="e">
        <f>Table1[[#This Row],[Total Voters]]/Table1[[#This Row],[Total Population]]</f>
        <v>#DIV/0!</v>
      </c>
      <c r="V3113" s="24" t="e">
        <f>Table1[[#This Row],[Female Ballots]]/Table1[[#This Row],[Female Population]]</f>
        <v>#DIV/0!</v>
      </c>
      <c r="W3113" s="24" t="e">
        <f>Table1[[#This Row],[Male Ballots]]/Table1[[#This Row],[Male Population]]</f>
        <v>#DIV/0!</v>
      </c>
      <c r="X3113" s="24" t="e">
        <f>Table1[[#This Row],[Total Ballots]]/Table1[[#This Row],[Total Population]]</f>
        <v>#DIV/0!</v>
      </c>
      <c r="Y3113" s="24">
        <f>Table1[[#This Row],[Female Ballots]]/Table1[[#This Row],[Female Voters]]</f>
        <v>0.6236666666666667</v>
      </c>
      <c r="Z3113" s="24">
        <f>Table1[[#This Row],[Male Ballots]]/Table1[[#This Row],[Male Voters]]</f>
        <v>0.61097432289834686</v>
      </c>
      <c r="AA3113" s="24">
        <f>Table1[[#This Row],[Total Ballots]]/Table1[[#This Row],[Total Voters]]</f>
        <v>0.61749101488961156</v>
      </c>
    </row>
    <row r="3114" spans="1:27" s="12" customFormat="1" x14ac:dyDescent="0.35">
      <c r="A3114" s="43" t="s">
        <v>33</v>
      </c>
      <c r="B3114" s="44">
        <v>2018</v>
      </c>
      <c r="C3114" s="17" t="s">
        <v>82</v>
      </c>
      <c r="D3114" s="44" t="s">
        <v>69</v>
      </c>
      <c r="E3114" s="45" t="s">
        <v>73</v>
      </c>
      <c r="F3114" s="49" t="s">
        <v>78</v>
      </c>
      <c r="G3114" s="50" t="s">
        <v>65</v>
      </c>
      <c r="H3114" s="66"/>
      <c r="I3114" s="66"/>
      <c r="J3114" s="66"/>
      <c r="K3114" s="66">
        <v>3220</v>
      </c>
      <c r="L3114" s="66">
        <v>2827</v>
      </c>
      <c r="M3114" s="66">
        <v>1</v>
      </c>
      <c r="N3114" s="66">
        <v>6048</v>
      </c>
      <c r="O3114" s="66">
        <v>2296</v>
      </c>
      <c r="P3114" s="66">
        <v>2012</v>
      </c>
      <c r="Q3114" s="66">
        <v>1</v>
      </c>
      <c r="R3114" s="73">
        <v>4309</v>
      </c>
      <c r="S3114" s="24" t="e">
        <f>Table1[[#This Row],[Female Voters]]/Table1[[#This Row],[Female Population]]</f>
        <v>#DIV/0!</v>
      </c>
      <c r="T3114" s="24" t="e">
        <f>Table1[[#This Row],[Male Voters]]/Table1[[#This Row],[Male Population]]</f>
        <v>#DIV/0!</v>
      </c>
      <c r="U3114" s="24" t="e">
        <f>Table1[[#This Row],[Total Voters]]/Table1[[#This Row],[Total Population]]</f>
        <v>#DIV/0!</v>
      </c>
      <c r="V3114" s="24" t="e">
        <f>Table1[[#This Row],[Female Ballots]]/Table1[[#This Row],[Female Population]]</f>
        <v>#DIV/0!</v>
      </c>
      <c r="W3114" s="24" t="e">
        <f>Table1[[#This Row],[Male Ballots]]/Table1[[#This Row],[Male Population]]</f>
        <v>#DIV/0!</v>
      </c>
      <c r="X3114" s="24" t="e">
        <f>Table1[[#This Row],[Total Ballots]]/Table1[[#This Row],[Total Population]]</f>
        <v>#DIV/0!</v>
      </c>
      <c r="Y3114" s="24">
        <f>Table1[[#This Row],[Female Ballots]]/Table1[[#This Row],[Female Voters]]</f>
        <v>0.71304347826086956</v>
      </c>
      <c r="Z3114" s="24">
        <f>Table1[[#This Row],[Male Ballots]]/Table1[[#This Row],[Male Voters]]</f>
        <v>0.71170852493809689</v>
      </c>
      <c r="AA3114" s="24">
        <f>Table1[[#This Row],[Total Ballots]]/Table1[[#This Row],[Total Voters]]</f>
        <v>0.71246693121693117</v>
      </c>
    </row>
    <row r="3115" spans="1:27" s="12" customFormat="1" x14ac:dyDescent="0.35">
      <c r="A3115" s="43" t="s">
        <v>33</v>
      </c>
      <c r="B3115" s="44">
        <v>2018</v>
      </c>
      <c r="C3115" s="17" t="s">
        <v>82</v>
      </c>
      <c r="D3115" s="44" t="s">
        <v>69</v>
      </c>
      <c r="E3115" s="45" t="s">
        <v>73</v>
      </c>
      <c r="F3115" s="49" t="s">
        <v>78</v>
      </c>
      <c r="G3115" s="50" t="s">
        <v>66</v>
      </c>
      <c r="H3115" s="66"/>
      <c r="I3115" s="66"/>
      <c r="J3115" s="66"/>
      <c r="K3115" s="66">
        <v>5914</v>
      </c>
      <c r="L3115" s="66">
        <v>4817</v>
      </c>
      <c r="M3115" s="66"/>
      <c r="N3115" s="66">
        <v>10731</v>
      </c>
      <c r="O3115" s="66">
        <v>4889</v>
      </c>
      <c r="P3115" s="66">
        <v>3957</v>
      </c>
      <c r="Q3115" s="66"/>
      <c r="R3115" s="73">
        <v>8846</v>
      </c>
      <c r="S3115" s="24" t="e">
        <f>Table1[[#This Row],[Female Voters]]/Table1[[#This Row],[Female Population]]</f>
        <v>#DIV/0!</v>
      </c>
      <c r="T3115" s="24" t="e">
        <f>Table1[[#This Row],[Male Voters]]/Table1[[#This Row],[Male Population]]</f>
        <v>#DIV/0!</v>
      </c>
      <c r="U3115" s="24" t="e">
        <f>Table1[[#This Row],[Total Voters]]/Table1[[#This Row],[Total Population]]</f>
        <v>#DIV/0!</v>
      </c>
      <c r="V3115" s="24" t="e">
        <f>Table1[[#This Row],[Female Ballots]]/Table1[[#This Row],[Female Population]]</f>
        <v>#DIV/0!</v>
      </c>
      <c r="W3115" s="24" t="e">
        <f>Table1[[#This Row],[Male Ballots]]/Table1[[#This Row],[Male Population]]</f>
        <v>#DIV/0!</v>
      </c>
      <c r="X3115" s="24" t="e">
        <f>Table1[[#This Row],[Total Ballots]]/Table1[[#This Row],[Total Population]]</f>
        <v>#DIV/0!</v>
      </c>
      <c r="Y3115" s="24">
        <f>Table1[[#This Row],[Female Ballots]]/Table1[[#This Row],[Female Voters]]</f>
        <v>0.8266824484274603</v>
      </c>
      <c r="Z3115" s="24">
        <f>Table1[[#This Row],[Male Ballots]]/Table1[[#This Row],[Male Voters]]</f>
        <v>0.82146564251608889</v>
      </c>
      <c r="AA3115" s="24">
        <f>Table1[[#This Row],[Total Ballots]]/Table1[[#This Row],[Total Voters]]</f>
        <v>0.82434069518218245</v>
      </c>
    </row>
    <row r="3116" spans="1:27" s="12" customFormat="1" x14ac:dyDescent="0.35">
      <c r="A3116" s="43" t="s">
        <v>33</v>
      </c>
      <c r="B3116" s="44">
        <v>2018</v>
      </c>
      <c r="C3116" s="17" t="s">
        <v>82</v>
      </c>
      <c r="D3116" s="44" t="s">
        <v>69</v>
      </c>
      <c r="E3116" s="45" t="s">
        <v>73</v>
      </c>
      <c r="F3116" s="49" t="s">
        <v>78</v>
      </c>
      <c r="G3116" s="50" t="s">
        <v>67</v>
      </c>
      <c r="H3116" s="66"/>
      <c r="I3116" s="66"/>
      <c r="J3116" s="66"/>
      <c r="K3116" s="66">
        <v>11388</v>
      </c>
      <c r="L3116" s="66">
        <v>10048</v>
      </c>
      <c r="M3116" s="66">
        <v>1</v>
      </c>
      <c r="N3116" s="66">
        <v>21437</v>
      </c>
      <c r="O3116" s="66">
        <v>10091</v>
      </c>
      <c r="P3116" s="66">
        <v>9073</v>
      </c>
      <c r="Q3116" s="66">
        <v>1</v>
      </c>
      <c r="R3116" s="73">
        <v>19165</v>
      </c>
      <c r="S3116" s="24" t="e">
        <f>Table1[[#This Row],[Female Voters]]/Table1[[#This Row],[Female Population]]</f>
        <v>#DIV/0!</v>
      </c>
      <c r="T3116" s="24" t="e">
        <f>Table1[[#This Row],[Male Voters]]/Table1[[#This Row],[Male Population]]</f>
        <v>#DIV/0!</v>
      </c>
      <c r="U3116" s="24" t="e">
        <f>Table1[[#This Row],[Total Voters]]/Table1[[#This Row],[Total Population]]</f>
        <v>#DIV/0!</v>
      </c>
      <c r="V3116" s="24" t="e">
        <f>Table1[[#This Row],[Female Ballots]]/Table1[[#This Row],[Female Population]]</f>
        <v>#DIV/0!</v>
      </c>
      <c r="W3116" s="24" t="e">
        <f>Table1[[#This Row],[Male Ballots]]/Table1[[#This Row],[Male Population]]</f>
        <v>#DIV/0!</v>
      </c>
      <c r="X3116" s="24" t="e">
        <f>Table1[[#This Row],[Total Ballots]]/Table1[[#This Row],[Total Population]]</f>
        <v>#DIV/0!</v>
      </c>
      <c r="Y3116" s="24">
        <f>Table1[[#This Row],[Female Ballots]]/Table1[[#This Row],[Female Voters]]</f>
        <v>0.88610818405338954</v>
      </c>
      <c r="Z3116" s="24">
        <f>Table1[[#This Row],[Male Ballots]]/Table1[[#This Row],[Male Voters]]</f>
        <v>0.90296576433121023</v>
      </c>
      <c r="AA3116" s="24">
        <f>Table1[[#This Row],[Total Ballots]]/Table1[[#This Row],[Total Voters]]</f>
        <v>0.8940150207585017</v>
      </c>
    </row>
    <row r="3117" spans="1:27" s="12" customFormat="1" x14ac:dyDescent="0.35">
      <c r="A3117" s="43" t="s">
        <v>51</v>
      </c>
      <c r="B3117" s="44">
        <v>2018</v>
      </c>
      <c r="C3117" s="17" t="s">
        <v>82</v>
      </c>
      <c r="D3117" s="44" t="s">
        <v>70</v>
      </c>
      <c r="E3117" s="45" t="s">
        <v>74</v>
      </c>
      <c r="F3117" s="49" t="s">
        <v>78</v>
      </c>
      <c r="G3117" s="50" t="s">
        <v>79</v>
      </c>
      <c r="H3117" s="66"/>
      <c r="I3117" s="66"/>
      <c r="J3117" s="66"/>
      <c r="K3117" s="66">
        <v>148148</v>
      </c>
      <c r="L3117" s="66">
        <v>134629</v>
      </c>
      <c r="M3117" s="66">
        <v>10</v>
      </c>
      <c r="N3117" s="66">
        <v>282787</v>
      </c>
      <c r="O3117" s="66">
        <v>103490</v>
      </c>
      <c r="P3117" s="66">
        <v>92623</v>
      </c>
      <c r="Q3117" s="66">
        <v>6</v>
      </c>
      <c r="R3117" s="73">
        <v>196119</v>
      </c>
      <c r="S3117" s="24" t="e">
        <f>Table1[[#This Row],[Female Voters]]/Table1[[#This Row],[Female Population]]</f>
        <v>#DIV/0!</v>
      </c>
      <c r="T3117" s="24" t="e">
        <f>Table1[[#This Row],[Male Voters]]/Table1[[#This Row],[Male Population]]</f>
        <v>#DIV/0!</v>
      </c>
      <c r="U3117" s="24" t="e">
        <f>Table1[[#This Row],[Total Voters]]/Table1[[#This Row],[Total Population]]</f>
        <v>#DIV/0!</v>
      </c>
      <c r="V3117" s="24" t="e">
        <f>Table1[[#This Row],[Female Ballots]]/Table1[[#This Row],[Female Population]]</f>
        <v>#DIV/0!</v>
      </c>
      <c r="W3117" s="24" t="e">
        <f>Table1[[#This Row],[Male Ballots]]/Table1[[#This Row],[Male Population]]</f>
        <v>#DIV/0!</v>
      </c>
      <c r="X3117" s="24" t="e">
        <f>Table1[[#This Row],[Total Ballots]]/Table1[[#This Row],[Total Population]]</f>
        <v>#DIV/0!</v>
      </c>
      <c r="Y3117" s="24">
        <f>Table1[[#This Row],[Female Ballots]]/Table1[[#This Row],[Female Voters]]</f>
        <v>0.69855819855819856</v>
      </c>
      <c r="Z3117" s="24">
        <f>Table1[[#This Row],[Male Ballots]]/Table1[[#This Row],[Male Voters]]</f>
        <v>0.68798698645908385</v>
      </c>
      <c r="AA3117" s="24">
        <f>Table1[[#This Row],[Total Ballots]]/Table1[[#This Row],[Total Voters]]</f>
        <v>0.69352197944035621</v>
      </c>
    </row>
    <row r="3118" spans="1:27" s="12" customFormat="1" x14ac:dyDescent="0.35">
      <c r="A3118" s="43" t="s">
        <v>51</v>
      </c>
      <c r="B3118" s="44">
        <v>2018</v>
      </c>
      <c r="C3118" s="17" t="s">
        <v>82</v>
      </c>
      <c r="D3118" s="44" t="s">
        <v>70</v>
      </c>
      <c r="E3118" s="45" t="s">
        <v>74</v>
      </c>
      <c r="F3118" s="49" t="s">
        <v>78</v>
      </c>
      <c r="G3118" s="50" t="s">
        <v>62</v>
      </c>
      <c r="H3118" s="66"/>
      <c r="I3118" s="66"/>
      <c r="J3118" s="66"/>
      <c r="K3118" s="66">
        <v>12538</v>
      </c>
      <c r="L3118" s="66">
        <v>12366</v>
      </c>
      <c r="M3118" s="66">
        <v>4</v>
      </c>
      <c r="N3118" s="66">
        <v>24908</v>
      </c>
      <c r="O3118" s="66">
        <v>6279</v>
      </c>
      <c r="P3118" s="66">
        <v>5595</v>
      </c>
      <c r="Q3118" s="66">
        <v>2</v>
      </c>
      <c r="R3118" s="73">
        <v>11876</v>
      </c>
      <c r="S3118" s="24" t="e">
        <f>Table1[[#This Row],[Female Voters]]/Table1[[#This Row],[Female Population]]</f>
        <v>#DIV/0!</v>
      </c>
      <c r="T3118" s="24" t="e">
        <f>Table1[[#This Row],[Male Voters]]/Table1[[#This Row],[Male Population]]</f>
        <v>#DIV/0!</v>
      </c>
      <c r="U3118" s="24" t="e">
        <f>Table1[[#This Row],[Total Voters]]/Table1[[#This Row],[Total Population]]</f>
        <v>#DIV/0!</v>
      </c>
      <c r="V3118" s="24" t="e">
        <f>Table1[[#This Row],[Female Ballots]]/Table1[[#This Row],[Female Population]]</f>
        <v>#DIV/0!</v>
      </c>
      <c r="W3118" s="24" t="e">
        <f>Table1[[#This Row],[Male Ballots]]/Table1[[#This Row],[Male Population]]</f>
        <v>#DIV/0!</v>
      </c>
      <c r="X3118" s="24" t="e">
        <f>Table1[[#This Row],[Total Ballots]]/Table1[[#This Row],[Total Population]]</f>
        <v>#DIV/0!</v>
      </c>
      <c r="Y3118" s="24">
        <f>Table1[[#This Row],[Female Ballots]]/Table1[[#This Row],[Female Voters]]</f>
        <v>0.50079757537087255</v>
      </c>
      <c r="Z3118" s="24">
        <f>Table1[[#This Row],[Male Ballots]]/Table1[[#This Row],[Male Voters]]</f>
        <v>0.45245026686074719</v>
      </c>
      <c r="AA3118" s="24">
        <f>Table1[[#This Row],[Total Ballots]]/Table1[[#This Row],[Total Voters]]</f>
        <v>0.47679460414324715</v>
      </c>
    </row>
    <row r="3119" spans="1:27" s="12" customFormat="1" x14ac:dyDescent="0.35">
      <c r="A3119" s="43" t="s">
        <v>51</v>
      </c>
      <c r="B3119" s="44">
        <v>2018</v>
      </c>
      <c r="C3119" s="17" t="s">
        <v>82</v>
      </c>
      <c r="D3119" s="44" t="s">
        <v>70</v>
      </c>
      <c r="E3119" s="45" t="s">
        <v>74</v>
      </c>
      <c r="F3119" s="49" t="s">
        <v>78</v>
      </c>
      <c r="G3119" s="50" t="s">
        <v>63</v>
      </c>
      <c r="H3119" s="66"/>
      <c r="I3119" s="66"/>
      <c r="J3119" s="66"/>
      <c r="K3119" s="66">
        <v>22677</v>
      </c>
      <c r="L3119" s="66">
        <v>21122</v>
      </c>
      <c r="M3119" s="66"/>
      <c r="N3119" s="66">
        <v>43799</v>
      </c>
      <c r="O3119" s="66">
        <v>12179</v>
      </c>
      <c r="P3119" s="66">
        <v>10605</v>
      </c>
      <c r="Q3119" s="66"/>
      <c r="R3119" s="73">
        <v>22784</v>
      </c>
      <c r="S3119" s="24" t="e">
        <f>Table1[[#This Row],[Female Voters]]/Table1[[#This Row],[Female Population]]</f>
        <v>#DIV/0!</v>
      </c>
      <c r="T3119" s="24" t="e">
        <f>Table1[[#This Row],[Male Voters]]/Table1[[#This Row],[Male Population]]</f>
        <v>#DIV/0!</v>
      </c>
      <c r="U3119" s="24" t="e">
        <f>Table1[[#This Row],[Total Voters]]/Table1[[#This Row],[Total Population]]</f>
        <v>#DIV/0!</v>
      </c>
      <c r="V3119" s="24" t="e">
        <f>Table1[[#This Row],[Female Ballots]]/Table1[[#This Row],[Female Population]]</f>
        <v>#DIV/0!</v>
      </c>
      <c r="W3119" s="24" t="e">
        <f>Table1[[#This Row],[Male Ballots]]/Table1[[#This Row],[Male Population]]</f>
        <v>#DIV/0!</v>
      </c>
      <c r="X3119" s="24" t="e">
        <f>Table1[[#This Row],[Total Ballots]]/Table1[[#This Row],[Total Population]]</f>
        <v>#DIV/0!</v>
      </c>
      <c r="Y3119" s="24">
        <f>Table1[[#This Row],[Female Ballots]]/Table1[[#This Row],[Female Voters]]</f>
        <v>0.53706398553600565</v>
      </c>
      <c r="Z3119" s="24">
        <f>Table1[[#This Row],[Male Ballots]]/Table1[[#This Row],[Male Voters]]</f>
        <v>0.50208313606666033</v>
      </c>
      <c r="AA3119" s="24">
        <f>Table1[[#This Row],[Total Ballots]]/Table1[[#This Row],[Total Voters]]</f>
        <v>0.52019452498915497</v>
      </c>
    </row>
    <row r="3120" spans="1:27" s="12" customFormat="1" x14ac:dyDescent="0.35">
      <c r="A3120" s="43" t="s">
        <v>51</v>
      </c>
      <c r="B3120" s="44">
        <v>2018</v>
      </c>
      <c r="C3120" s="17" t="s">
        <v>82</v>
      </c>
      <c r="D3120" s="44" t="s">
        <v>70</v>
      </c>
      <c r="E3120" s="45" t="s">
        <v>74</v>
      </c>
      <c r="F3120" s="49" t="s">
        <v>78</v>
      </c>
      <c r="G3120" s="50" t="s">
        <v>64</v>
      </c>
      <c r="H3120" s="66"/>
      <c r="I3120" s="66"/>
      <c r="J3120" s="66"/>
      <c r="K3120" s="66">
        <v>24987</v>
      </c>
      <c r="L3120" s="66">
        <v>22455</v>
      </c>
      <c r="M3120" s="66">
        <v>3</v>
      </c>
      <c r="N3120" s="66">
        <v>47445</v>
      </c>
      <c r="O3120" s="66">
        <v>15908</v>
      </c>
      <c r="P3120" s="66">
        <v>13948</v>
      </c>
      <c r="Q3120" s="66">
        <v>2</v>
      </c>
      <c r="R3120" s="73">
        <v>29858</v>
      </c>
      <c r="S3120" s="24" t="e">
        <f>Table1[[#This Row],[Female Voters]]/Table1[[#This Row],[Female Population]]</f>
        <v>#DIV/0!</v>
      </c>
      <c r="T3120" s="24" t="e">
        <f>Table1[[#This Row],[Male Voters]]/Table1[[#This Row],[Male Population]]</f>
        <v>#DIV/0!</v>
      </c>
      <c r="U3120" s="24" t="e">
        <f>Table1[[#This Row],[Total Voters]]/Table1[[#This Row],[Total Population]]</f>
        <v>#DIV/0!</v>
      </c>
      <c r="V3120" s="24" t="e">
        <f>Table1[[#This Row],[Female Ballots]]/Table1[[#This Row],[Female Population]]</f>
        <v>#DIV/0!</v>
      </c>
      <c r="W3120" s="24" t="e">
        <f>Table1[[#This Row],[Male Ballots]]/Table1[[#This Row],[Male Population]]</f>
        <v>#DIV/0!</v>
      </c>
      <c r="X3120" s="24" t="e">
        <f>Table1[[#This Row],[Total Ballots]]/Table1[[#This Row],[Total Population]]</f>
        <v>#DIV/0!</v>
      </c>
      <c r="Y3120" s="24">
        <f>Table1[[#This Row],[Female Ballots]]/Table1[[#This Row],[Female Voters]]</f>
        <v>0.63665105855044624</v>
      </c>
      <c r="Z3120" s="24">
        <f>Table1[[#This Row],[Male Ballots]]/Table1[[#This Row],[Male Voters]]</f>
        <v>0.62115341794700507</v>
      </c>
      <c r="AA3120" s="24">
        <f>Table1[[#This Row],[Total Ballots]]/Table1[[#This Row],[Total Voters]]</f>
        <v>0.62931815786700385</v>
      </c>
    </row>
    <row r="3121" spans="1:27" s="12" customFormat="1" x14ac:dyDescent="0.35">
      <c r="A3121" s="43" t="s">
        <v>51</v>
      </c>
      <c r="B3121" s="44">
        <v>2018</v>
      </c>
      <c r="C3121" s="17" t="s">
        <v>82</v>
      </c>
      <c r="D3121" s="44" t="s">
        <v>70</v>
      </c>
      <c r="E3121" s="45" t="s">
        <v>74</v>
      </c>
      <c r="F3121" s="49" t="s">
        <v>78</v>
      </c>
      <c r="G3121" s="50" t="s">
        <v>65</v>
      </c>
      <c r="H3121" s="66"/>
      <c r="I3121" s="66"/>
      <c r="J3121" s="66"/>
      <c r="K3121" s="66">
        <v>25168</v>
      </c>
      <c r="L3121" s="66">
        <v>23646</v>
      </c>
      <c r="M3121" s="66">
        <v>1</v>
      </c>
      <c r="N3121" s="66">
        <v>48815</v>
      </c>
      <c r="O3121" s="66">
        <v>17685</v>
      </c>
      <c r="P3121" s="66">
        <v>16523</v>
      </c>
      <c r="Q3121" s="66">
        <v>1</v>
      </c>
      <c r="R3121" s="73">
        <v>34209</v>
      </c>
      <c r="S3121" s="24" t="e">
        <f>Table1[[#This Row],[Female Voters]]/Table1[[#This Row],[Female Population]]</f>
        <v>#DIV/0!</v>
      </c>
      <c r="T3121" s="24" t="e">
        <f>Table1[[#This Row],[Male Voters]]/Table1[[#This Row],[Male Population]]</f>
        <v>#DIV/0!</v>
      </c>
      <c r="U3121" s="24" t="e">
        <f>Table1[[#This Row],[Total Voters]]/Table1[[#This Row],[Total Population]]</f>
        <v>#DIV/0!</v>
      </c>
      <c r="V3121" s="24" t="e">
        <f>Table1[[#This Row],[Female Ballots]]/Table1[[#This Row],[Female Population]]</f>
        <v>#DIV/0!</v>
      </c>
      <c r="W3121" s="24" t="e">
        <f>Table1[[#This Row],[Male Ballots]]/Table1[[#This Row],[Male Population]]</f>
        <v>#DIV/0!</v>
      </c>
      <c r="X3121" s="24" t="e">
        <f>Table1[[#This Row],[Total Ballots]]/Table1[[#This Row],[Total Population]]</f>
        <v>#DIV/0!</v>
      </c>
      <c r="Y3121" s="24">
        <f>Table1[[#This Row],[Female Ballots]]/Table1[[#This Row],[Female Voters]]</f>
        <v>0.7026780038143674</v>
      </c>
      <c r="Z3121" s="24">
        <f>Table1[[#This Row],[Male Ballots]]/Table1[[#This Row],[Male Voters]]</f>
        <v>0.69876511883616677</v>
      </c>
      <c r="AA3121" s="24">
        <f>Table1[[#This Row],[Total Ballots]]/Table1[[#This Row],[Total Voters]]</f>
        <v>0.70078869200040972</v>
      </c>
    </row>
    <row r="3122" spans="1:27" s="12" customFormat="1" x14ac:dyDescent="0.35">
      <c r="A3122" s="43" t="s">
        <v>51</v>
      </c>
      <c r="B3122" s="44">
        <v>2018</v>
      </c>
      <c r="C3122" s="17" t="s">
        <v>82</v>
      </c>
      <c r="D3122" s="44" t="s">
        <v>70</v>
      </c>
      <c r="E3122" s="45" t="s">
        <v>74</v>
      </c>
      <c r="F3122" s="49" t="s">
        <v>78</v>
      </c>
      <c r="G3122" s="50" t="s">
        <v>66</v>
      </c>
      <c r="H3122" s="66"/>
      <c r="I3122" s="66"/>
      <c r="J3122" s="66"/>
      <c r="K3122" s="66">
        <v>26631</v>
      </c>
      <c r="L3122" s="66">
        <v>24320</v>
      </c>
      <c r="M3122" s="66">
        <v>1</v>
      </c>
      <c r="N3122" s="66">
        <v>50952</v>
      </c>
      <c r="O3122" s="66">
        <v>21072</v>
      </c>
      <c r="P3122" s="66">
        <v>19379</v>
      </c>
      <c r="Q3122" s="66"/>
      <c r="R3122" s="73">
        <v>40451</v>
      </c>
      <c r="S3122" s="24" t="e">
        <f>Table1[[#This Row],[Female Voters]]/Table1[[#This Row],[Female Population]]</f>
        <v>#DIV/0!</v>
      </c>
      <c r="T3122" s="24" t="e">
        <f>Table1[[#This Row],[Male Voters]]/Table1[[#This Row],[Male Population]]</f>
        <v>#DIV/0!</v>
      </c>
      <c r="U3122" s="24" t="e">
        <f>Table1[[#This Row],[Total Voters]]/Table1[[#This Row],[Total Population]]</f>
        <v>#DIV/0!</v>
      </c>
      <c r="V3122" s="24" t="e">
        <f>Table1[[#This Row],[Female Ballots]]/Table1[[#This Row],[Female Population]]</f>
        <v>#DIV/0!</v>
      </c>
      <c r="W3122" s="24" t="e">
        <f>Table1[[#This Row],[Male Ballots]]/Table1[[#This Row],[Male Population]]</f>
        <v>#DIV/0!</v>
      </c>
      <c r="X3122" s="24" t="e">
        <f>Table1[[#This Row],[Total Ballots]]/Table1[[#This Row],[Total Population]]</f>
        <v>#DIV/0!</v>
      </c>
      <c r="Y3122" s="24">
        <f>Table1[[#This Row],[Female Ballots]]/Table1[[#This Row],[Female Voters]]</f>
        <v>0.79125830798693253</v>
      </c>
      <c r="Z3122" s="24">
        <f>Table1[[#This Row],[Male Ballots]]/Table1[[#This Row],[Male Voters]]</f>
        <v>0.79683388157894741</v>
      </c>
      <c r="AA3122" s="24">
        <f>Table1[[#This Row],[Total Ballots]]/Table1[[#This Row],[Total Voters]]</f>
        <v>0.79390406657246038</v>
      </c>
    </row>
    <row r="3123" spans="1:27" s="12" customFormat="1" x14ac:dyDescent="0.35">
      <c r="A3123" s="43" t="s">
        <v>51</v>
      </c>
      <c r="B3123" s="44">
        <v>2018</v>
      </c>
      <c r="C3123" s="17" t="s">
        <v>82</v>
      </c>
      <c r="D3123" s="44" t="s">
        <v>70</v>
      </c>
      <c r="E3123" s="45" t="s">
        <v>74</v>
      </c>
      <c r="F3123" s="49" t="s">
        <v>78</v>
      </c>
      <c r="G3123" s="50" t="s">
        <v>67</v>
      </c>
      <c r="H3123" s="66"/>
      <c r="I3123" s="66"/>
      <c r="J3123" s="66"/>
      <c r="K3123" s="66">
        <v>36147</v>
      </c>
      <c r="L3123" s="66">
        <v>30720</v>
      </c>
      <c r="M3123" s="66">
        <v>1</v>
      </c>
      <c r="N3123" s="66">
        <v>66868</v>
      </c>
      <c r="O3123" s="66">
        <v>30367</v>
      </c>
      <c r="P3123" s="66">
        <v>26573</v>
      </c>
      <c r="Q3123" s="66">
        <v>1</v>
      </c>
      <c r="R3123" s="73">
        <v>56941</v>
      </c>
      <c r="S3123" s="24" t="e">
        <f>Table1[[#This Row],[Female Voters]]/Table1[[#This Row],[Female Population]]</f>
        <v>#DIV/0!</v>
      </c>
      <c r="T3123" s="24" t="e">
        <f>Table1[[#This Row],[Male Voters]]/Table1[[#This Row],[Male Population]]</f>
        <v>#DIV/0!</v>
      </c>
      <c r="U3123" s="24" t="e">
        <f>Table1[[#This Row],[Total Voters]]/Table1[[#This Row],[Total Population]]</f>
        <v>#DIV/0!</v>
      </c>
      <c r="V3123" s="24" t="e">
        <f>Table1[[#This Row],[Female Ballots]]/Table1[[#This Row],[Female Population]]</f>
        <v>#DIV/0!</v>
      </c>
      <c r="W3123" s="24" t="e">
        <f>Table1[[#This Row],[Male Ballots]]/Table1[[#This Row],[Male Population]]</f>
        <v>#DIV/0!</v>
      </c>
      <c r="X3123" s="24" t="e">
        <f>Table1[[#This Row],[Total Ballots]]/Table1[[#This Row],[Total Population]]</f>
        <v>#DIV/0!</v>
      </c>
      <c r="Y3123" s="24">
        <f>Table1[[#This Row],[Female Ballots]]/Table1[[#This Row],[Female Voters]]</f>
        <v>0.84009738014219715</v>
      </c>
      <c r="Z3123" s="24">
        <f>Table1[[#This Row],[Male Ballots]]/Table1[[#This Row],[Male Voters]]</f>
        <v>0.86500651041666665</v>
      </c>
      <c r="AA3123" s="24">
        <f>Table1[[#This Row],[Total Ballots]]/Table1[[#This Row],[Total Voters]]</f>
        <v>0.8515433391158701</v>
      </c>
    </row>
    <row r="3124" spans="1:27" s="12" customFormat="1" x14ac:dyDescent="0.35">
      <c r="A3124" s="43" t="s">
        <v>25</v>
      </c>
      <c r="B3124" s="44">
        <v>2018</v>
      </c>
      <c r="C3124" s="17" t="s">
        <v>82</v>
      </c>
      <c r="D3124" s="44"/>
      <c r="E3124" s="45" t="s">
        <v>74</v>
      </c>
      <c r="F3124" s="49" t="s">
        <v>78</v>
      </c>
      <c r="G3124" s="50" t="s">
        <v>79</v>
      </c>
      <c r="H3124" s="66"/>
      <c r="I3124" s="66"/>
      <c r="J3124" s="66"/>
      <c r="K3124" s="66">
        <v>1434</v>
      </c>
      <c r="L3124" s="66">
        <v>1292</v>
      </c>
      <c r="M3124" s="66"/>
      <c r="N3124" s="66">
        <v>2726</v>
      </c>
      <c r="O3124" s="66">
        <v>1178</v>
      </c>
      <c r="P3124" s="66">
        <v>1077</v>
      </c>
      <c r="Q3124" s="66"/>
      <c r="R3124" s="73">
        <v>2255</v>
      </c>
      <c r="S3124" s="24" t="e">
        <f>Table1[[#This Row],[Female Voters]]/Table1[[#This Row],[Female Population]]</f>
        <v>#DIV/0!</v>
      </c>
      <c r="T3124" s="24" t="e">
        <f>Table1[[#This Row],[Male Voters]]/Table1[[#This Row],[Male Population]]</f>
        <v>#DIV/0!</v>
      </c>
      <c r="U3124" s="24" t="e">
        <f>Table1[[#This Row],[Total Voters]]/Table1[[#This Row],[Total Population]]</f>
        <v>#DIV/0!</v>
      </c>
      <c r="V3124" s="24" t="e">
        <f>Table1[[#This Row],[Female Ballots]]/Table1[[#This Row],[Female Population]]</f>
        <v>#DIV/0!</v>
      </c>
      <c r="W3124" s="24" t="e">
        <f>Table1[[#This Row],[Male Ballots]]/Table1[[#This Row],[Male Population]]</f>
        <v>#DIV/0!</v>
      </c>
      <c r="X3124" s="24" t="e">
        <f>Table1[[#This Row],[Total Ballots]]/Table1[[#This Row],[Total Population]]</f>
        <v>#DIV/0!</v>
      </c>
      <c r="Y3124" s="24">
        <f>Table1[[#This Row],[Female Ballots]]/Table1[[#This Row],[Female Voters]]</f>
        <v>0.82147838214783819</v>
      </c>
      <c r="Z3124" s="24">
        <f>Table1[[#This Row],[Male Ballots]]/Table1[[#This Row],[Male Voters]]</f>
        <v>0.83359133126934981</v>
      </c>
      <c r="AA3124" s="24">
        <f>Table1[[#This Row],[Total Ballots]]/Table1[[#This Row],[Total Voters]]</f>
        <v>0.82721936903888482</v>
      </c>
    </row>
    <row r="3125" spans="1:27" s="12" customFormat="1" x14ac:dyDescent="0.35">
      <c r="A3125" s="43" t="s">
        <v>25</v>
      </c>
      <c r="B3125" s="44">
        <v>2018</v>
      </c>
      <c r="C3125" s="17" t="s">
        <v>82</v>
      </c>
      <c r="D3125" s="44"/>
      <c r="E3125" s="45" t="s">
        <v>74</v>
      </c>
      <c r="F3125" s="49" t="s">
        <v>78</v>
      </c>
      <c r="G3125" s="50" t="s">
        <v>62</v>
      </c>
      <c r="H3125" s="66"/>
      <c r="I3125" s="66"/>
      <c r="J3125" s="66"/>
      <c r="K3125" s="66">
        <v>92</v>
      </c>
      <c r="L3125" s="66">
        <v>78</v>
      </c>
      <c r="M3125" s="66"/>
      <c r="N3125" s="66">
        <v>170</v>
      </c>
      <c r="O3125" s="66">
        <v>49</v>
      </c>
      <c r="P3125" s="66">
        <v>42</v>
      </c>
      <c r="Q3125" s="66"/>
      <c r="R3125" s="73">
        <v>91</v>
      </c>
      <c r="S3125" s="24" t="e">
        <f>Table1[[#This Row],[Female Voters]]/Table1[[#This Row],[Female Population]]</f>
        <v>#DIV/0!</v>
      </c>
      <c r="T3125" s="24" t="e">
        <f>Table1[[#This Row],[Male Voters]]/Table1[[#This Row],[Male Population]]</f>
        <v>#DIV/0!</v>
      </c>
      <c r="U3125" s="24" t="e">
        <f>Table1[[#This Row],[Total Voters]]/Table1[[#This Row],[Total Population]]</f>
        <v>#DIV/0!</v>
      </c>
      <c r="V3125" s="24" t="e">
        <f>Table1[[#This Row],[Female Ballots]]/Table1[[#This Row],[Female Population]]</f>
        <v>#DIV/0!</v>
      </c>
      <c r="W3125" s="24" t="e">
        <f>Table1[[#This Row],[Male Ballots]]/Table1[[#This Row],[Male Population]]</f>
        <v>#DIV/0!</v>
      </c>
      <c r="X3125" s="24" t="e">
        <f>Table1[[#This Row],[Total Ballots]]/Table1[[#This Row],[Total Population]]</f>
        <v>#DIV/0!</v>
      </c>
      <c r="Y3125" s="24">
        <f>Table1[[#This Row],[Female Ballots]]/Table1[[#This Row],[Female Voters]]</f>
        <v>0.53260869565217395</v>
      </c>
      <c r="Z3125" s="24">
        <f>Table1[[#This Row],[Male Ballots]]/Table1[[#This Row],[Male Voters]]</f>
        <v>0.53846153846153844</v>
      </c>
      <c r="AA3125" s="24">
        <f>Table1[[#This Row],[Total Ballots]]/Table1[[#This Row],[Total Voters]]</f>
        <v>0.53529411764705881</v>
      </c>
    </row>
    <row r="3126" spans="1:27" s="12" customFormat="1" x14ac:dyDescent="0.35">
      <c r="A3126" s="43" t="s">
        <v>25</v>
      </c>
      <c r="B3126" s="44">
        <v>2018</v>
      </c>
      <c r="C3126" s="17" t="s">
        <v>82</v>
      </c>
      <c r="D3126" s="44"/>
      <c r="E3126" s="45" t="s">
        <v>74</v>
      </c>
      <c r="F3126" s="49" t="s">
        <v>78</v>
      </c>
      <c r="G3126" s="50" t="s">
        <v>63</v>
      </c>
      <c r="H3126" s="66"/>
      <c r="I3126" s="66"/>
      <c r="J3126" s="66"/>
      <c r="K3126" s="66">
        <v>133</v>
      </c>
      <c r="L3126" s="66">
        <v>109</v>
      </c>
      <c r="M3126" s="66"/>
      <c r="N3126" s="66">
        <v>242</v>
      </c>
      <c r="O3126" s="66">
        <v>85</v>
      </c>
      <c r="P3126" s="66">
        <v>65</v>
      </c>
      <c r="Q3126" s="66"/>
      <c r="R3126" s="73">
        <v>150</v>
      </c>
      <c r="S3126" s="24" t="e">
        <f>Table1[[#This Row],[Female Voters]]/Table1[[#This Row],[Female Population]]</f>
        <v>#DIV/0!</v>
      </c>
      <c r="T3126" s="24" t="e">
        <f>Table1[[#This Row],[Male Voters]]/Table1[[#This Row],[Male Population]]</f>
        <v>#DIV/0!</v>
      </c>
      <c r="U3126" s="24" t="e">
        <f>Table1[[#This Row],[Total Voters]]/Table1[[#This Row],[Total Population]]</f>
        <v>#DIV/0!</v>
      </c>
      <c r="V3126" s="24" t="e">
        <f>Table1[[#This Row],[Female Ballots]]/Table1[[#This Row],[Female Population]]</f>
        <v>#DIV/0!</v>
      </c>
      <c r="W3126" s="24" t="e">
        <f>Table1[[#This Row],[Male Ballots]]/Table1[[#This Row],[Male Population]]</f>
        <v>#DIV/0!</v>
      </c>
      <c r="X3126" s="24" t="e">
        <f>Table1[[#This Row],[Total Ballots]]/Table1[[#This Row],[Total Population]]</f>
        <v>#DIV/0!</v>
      </c>
      <c r="Y3126" s="24">
        <f>Table1[[#This Row],[Female Ballots]]/Table1[[#This Row],[Female Voters]]</f>
        <v>0.63909774436090228</v>
      </c>
      <c r="Z3126" s="24">
        <f>Table1[[#This Row],[Male Ballots]]/Table1[[#This Row],[Male Voters]]</f>
        <v>0.59633027522935778</v>
      </c>
      <c r="AA3126" s="24">
        <f>Table1[[#This Row],[Total Ballots]]/Table1[[#This Row],[Total Voters]]</f>
        <v>0.6198347107438017</v>
      </c>
    </row>
    <row r="3127" spans="1:27" s="12" customFormat="1" x14ac:dyDescent="0.35">
      <c r="A3127" s="43" t="s">
        <v>25</v>
      </c>
      <c r="B3127" s="44">
        <v>2018</v>
      </c>
      <c r="C3127" s="17" t="s">
        <v>82</v>
      </c>
      <c r="D3127" s="44"/>
      <c r="E3127" s="45" t="s">
        <v>74</v>
      </c>
      <c r="F3127" s="49" t="s">
        <v>78</v>
      </c>
      <c r="G3127" s="50" t="s">
        <v>64</v>
      </c>
      <c r="H3127" s="66"/>
      <c r="I3127" s="66"/>
      <c r="J3127" s="66"/>
      <c r="K3127" s="66">
        <v>174</v>
      </c>
      <c r="L3127" s="66">
        <v>159</v>
      </c>
      <c r="M3127" s="66"/>
      <c r="N3127" s="66">
        <v>333</v>
      </c>
      <c r="O3127" s="66">
        <v>130</v>
      </c>
      <c r="P3127" s="66">
        <v>118</v>
      </c>
      <c r="Q3127" s="66"/>
      <c r="R3127" s="73">
        <v>248</v>
      </c>
      <c r="S3127" s="24" t="e">
        <f>Table1[[#This Row],[Female Voters]]/Table1[[#This Row],[Female Population]]</f>
        <v>#DIV/0!</v>
      </c>
      <c r="T3127" s="24" t="e">
        <f>Table1[[#This Row],[Male Voters]]/Table1[[#This Row],[Male Population]]</f>
        <v>#DIV/0!</v>
      </c>
      <c r="U3127" s="24" t="e">
        <f>Table1[[#This Row],[Total Voters]]/Table1[[#This Row],[Total Population]]</f>
        <v>#DIV/0!</v>
      </c>
      <c r="V3127" s="24" t="e">
        <f>Table1[[#This Row],[Female Ballots]]/Table1[[#This Row],[Female Population]]</f>
        <v>#DIV/0!</v>
      </c>
      <c r="W3127" s="24" t="e">
        <f>Table1[[#This Row],[Male Ballots]]/Table1[[#This Row],[Male Population]]</f>
        <v>#DIV/0!</v>
      </c>
      <c r="X3127" s="24" t="e">
        <f>Table1[[#This Row],[Total Ballots]]/Table1[[#This Row],[Total Population]]</f>
        <v>#DIV/0!</v>
      </c>
      <c r="Y3127" s="24">
        <f>Table1[[#This Row],[Female Ballots]]/Table1[[#This Row],[Female Voters]]</f>
        <v>0.74712643678160917</v>
      </c>
      <c r="Z3127" s="24">
        <f>Table1[[#This Row],[Male Ballots]]/Table1[[#This Row],[Male Voters]]</f>
        <v>0.74213836477987416</v>
      </c>
      <c r="AA3127" s="24">
        <f>Table1[[#This Row],[Total Ballots]]/Table1[[#This Row],[Total Voters]]</f>
        <v>0.74474474474474472</v>
      </c>
    </row>
    <row r="3128" spans="1:27" s="12" customFormat="1" x14ac:dyDescent="0.35">
      <c r="A3128" s="43" t="s">
        <v>25</v>
      </c>
      <c r="B3128" s="44">
        <v>2018</v>
      </c>
      <c r="C3128" s="17" t="s">
        <v>82</v>
      </c>
      <c r="D3128" s="44"/>
      <c r="E3128" s="45" t="s">
        <v>74</v>
      </c>
      <c r="F3128" s="49" t="s">
        <v>78</v>
      </c>
      <c r="G3128" s="50" t="s">
        <v>65</v>
      </c>
      <c r="H3128" s="66"/>
      <c r="I3128" s="66"/>
      <c r="J3128" s="66"/>
      <c r="K3128" s="66">
        <v>183</v>
      </c>
      <c r="L3128" s="66">
        <v>172</v>
      </c>
      <c r="M3128" s="66"/>
      <c r="N3128" s="66">
        <v>355</v>
      </c>
      <c r="O3128" s="66">
        <v>145</v>
      </c>
      <c r="P3128" s="66">
        <v>145</v>
      </c>
      <c r="Q3128" s="66"/>
      <c r="R3128" s="73">
        <v>290</v>
      </c>
      <c r="S3128" s="24" t="e">
        <f>Table1[[#This Row],[Female Voters]]/Table1[[#This Row],[Female Population]]</f>
        <v>#DIV/0!</v>
      </c>
      <c r="T3128" s="24" t="e">
        <f>Table1[[#This Row],[Male Voters]]/Table1[[#This Row],[Male Population]]</f>
        <v>#DIV/0!</v>
      </c>
      <c r="U3128" s="24" t="e">
        <f>Table1[[#This Row],[Total Voters]]/Table1[[#This Row],[Total Population]]</f>
        <v>#DIV/0!</v>
      </c>
      <c r="V3128" s="24" t="e">
        <f>Table1[[#This Row],[Female Ballots]]/Table1[[#This Row],[Female Population]]</f>
        <v>#DIV/0!</v>
      </c>
      <c r="W3128" s="24" t="e">
        <f>Table1[[#This Row],[Male Ballots]]/Table1[[#This Row],[Male Population]]</f>
        <v>#DIV/0!</v>
      </c>
      <c r="X3128" s="24" t="e">
        <f>Table1[[#This Row],[Total Ballots]]/Table1[[#This Row],[Total Population]]</f>
        <v>#DIV/0!</v>
      </c>
      <c r="Y3128" s="24">
        <f>Table1[[#This Row],[Female Ballots]]/Table1[[#This Row],[Female Voters]]</f>
        <v>0.79234972677595628</v>
      </c>
      <c r="Z3128" s="24">
        <f>Table1[[#This Row],[Male Ballots]]/Table1[[#This Row],[Male Voters]]</f>
        <v>0.84302325581395354</v>
      </c>
      <c r="AA3128" s="24">
        <f>Table1[[#This Row],[Total Ballots]]/Table1[[#This Row],[Total Voters]]</f>
        <v>0.81690140845070425</v>
      </c>
    </row>
    <row r="3129" spans="1:27" s="12" customFormat="1" x14ac:dyDescent="0.35">
      <c r="A3129" s="43" t="s">
        <v>25</v>
      </c>
      <c r="B3129" s="44">
        <v>2018</v>
      </c>
      <c r="C3129" s="17" t="s">
        <v>82</v>
      </c>
      <c r="D3129" s="44"/>
      <c r="E3129" s="45" t="s">
        <v>74</v>
      </c>
      <c r="F3129" s="49" t="s">
        <v>78</v>
      </c>
      <c r="G3129" s="50" t="s">
        <v>66</v>
      </c>
      <c r="H3129" s="66"/>
      <c r="I3129" s="66"/>
      <c r="J3129" s="66"/>
      <c r="K3129" s="66">
        <v>302</v>
      </c>
      <c r="L3129" s="66">
        <v>290</v>
      </c>
      <c r="M3129" s="66"/>
      <c r="N3129" s="66">
        <v>592</v>
      </c>
      <c r="O3129" s="66">
        <v>279</v>
      </c>
      <c r="P3129" s="66">
        <v>261</v>
      </c>
      <c r="Q3129" s="66"/>
      <c r="R3129" s="73">
        <v>540</v>
      </c>
      <c r="S3129" s="24" t="e">
        <f>Table1[[#This Row],[Female Voters]]/Table1[[#This Row],[Female Population]]</f>
        <v>#DIV/0!</v>
      </c>
      <c r="T3129" s="24" t="e">
        <f>Table1[[#This Row],[Male Voters]]/Table1[[#This Row],[Male Population]]</f>
        <v>#DIV/0!</v>
      </c>
      <c r="U3129" s="24" t="e">
        <f>Table1[[#This Row],[Total Voters]]/Table1[[#This Row],[Total Population]]</f>
        <v>#DIV/0!</v>
      </c>
      <c r="V3129" s="24" t="e">
        <f>Table1[[#This Row],[Female Ballots]]/Table1[[#This Row],[Female Population]]</f>
        <v>#DIV/0!</v>
      </c>
      <c r="W3129" s="24" t="e">
        <f>Table1[[#This Row],[Male Ballots]]/Table1[[#This Row],[Male Population]]</f>
        <v>#DIV/0!</v>
      </c>
      <c r="X3129" s="24" t="e">
        <f>Table1[[#This Row],[Total Ballots]]/Table1[[#This Row],[Total Population]]</f>
        <v>#DIV/0!</v>
      </c>
      <c r="Y3129" s="24">
        <f>Table1[[#This Row],[Female Ballots]]/Table1[[#This Row],[Female Voters]]</f>
        <v>0.92384105960264906</v>
      </c>
      <c r="Z3129" s="24">
        <f>Table1[[#This Row],[Male Ballots]]/Table1[[#This Row],[Male Voters]]</f>
        <v>0.9</v>
      </c>
      <c r="AA3129" s="24">
        <f>Table1[[#This Row],[Total Ballots]]/Table1[[#This Row],[Total Voters]]</f>
        <v>0.91216216216216217</v>
      </c>
    </row>
    <row r="3130" spans="1:27" s="12" customFormat="1" x14ac:dyDescent="0.35">
      <c r="A3130" s="43" t="s">
        <v>25</v>
      </c>
      <c r="B3130" s="44">
        <v>2018</v>
      </c>
      <c r="C3130" s="17" t="s">
        <v>82</v>
      </c>
      <c r="D3130" s="44"/>
      <c r="E3130" s="45" t="s">
        <v>74</v>
      </c>
      <c r="F3130" s="49" t="s">
        <v>78</v>
      </c>
      <c r="G3130" s="50" t="s">
        <v>67</v>
      </c>
      <c r="H3130" s="66"/>
      <c r="I3130" s="66"/>
      <c r="J3130" s="66"/>
      <c r="K3130" s="66">
        <v>550</v>
      </c>
      <c r="L3130" s="66">
        <v>484</v>
      </c>
      <c r="M3130" s="66"/>
      <c r="N3130" s="66">
        <v>1034</v>
      </c>
      <c r="O3130" s="66">
        <v>490</v>
      </c>
      <c r="P3130" s="66">
        <v>446</v>
      </c>
      <c r="Q3130" s="66"/>
      <c r="R3130" s="73">
        <v>936</v>
      </c>
      <c r="S3130" s="24" t="e">
        <f>Table1[[#This Row],[Female Voters]]/Table1[[#This Row],[Female Population]]</f>
        <v>#DIV/0!</v>
      </c>
      <c r="T3130" s="24" t="e">
        <f>Table1[[#This Row],[Male Voters]]/Table1[[#This Row],[Male Population]]</f>
        <v>#DIV/0!</v>
      </c>
      <c r="U3130" s="24" t="e">
        <f>Table1[[#This Row],[Total Voters]]/Table1[[#This Row],[Total Population]]</f>
        <v>#DIV/0!</v>
      </c>
      <c r="V3130" s="24" t="e">
        <f>Table1[[#This Row],[Female Ballots]]/Table1[[#This Row],[Female Population]]</f>
        <v>#DIV/0!</v>
      </c>
      <c r="W3130" s="24" t="e">
        <f>Table1[[#This Row],[Male Ballots]]/Table1[[#This Row],[Male Population]]</f>
        <v>#DIV/0!</v>
      </c>
      <c r="X3130" s="24" t="e">
        <f>Table1[[#This Row],[Total Ballots]]/Table1[[#This Row],[Total Population]]</f>
        <v>#DIV/0!</v>
      </c>
      <c r="Y3130" s="24">
        <f>Table1[[#This Row],[Female Ballots]]/Table1[[#This Row],[Female Voters]]</f>
        <v>0.89090909090909087</v>
      </c>
      <c r="Z3130" s="24">
        <f>Table1[[#This Row],[Male Ballots]]/Table1[[#This Row],[Male Voters]]</f>
        <v>0.92148760330578516</v>
      </c>
      <c r="AA3130" s="24">
        <f>Table1[[#This Row],[Total Ballots]]/Table1[[#This Row],[Total Voters]]</f>
        <v>0.90522243713733075</v>
      </c>
    </row>
    <row r="3131" spans="1:27" s="12" customFormat="1" x14ac:dyDescent="0.35">
      <c r="A3131" s="43" t="s">
        <v>46</v>
      </c>
      <c r="B3131" s="44">
        <v>2018</v>
      </c>
      <c r="C3131" s="17" t="s">
        <v>82</v>
      </c>
      <c r="D3131" s="44" t="s">
        <v>69</v>
      </c>
      <c r="E3131" s="45" t="s">
        <v>74</v>
      </c>
      <c r="F3131" s="49" t="s">
        <v>78</v>
      </c>
      <c r="G3131" s="50" t="s">
        <v>79</v>
      </c>
      <c r="H3131" s="66"/>
      <c r="I3131" s="66"/>
      <c r="J3131" s="66"/>
      <c r="K3131" s="66">
        <v>33537</v>
      </c>
      <c r="L3131" s="66">
        <v>30926</v>
      </c>
      <c r="M3131" s="66">
        <v>52</v>
      </c>
      <c r="N3131" s="66">
        <v>64515</v>
      </c>
      <c r="O3131" s="66">
        <v>23422</v>
      </c>
      <c r="P3131" s="66">
        <v>21563</v>
      </c>
      <c r="Q3131" s="66">
        <v>30</v>
      </c>
      <c r="R3131" s="73">
        <v>45015</v>
      </c>
      <c r="S3131" s="24" t="e">
        <f>Table1[[#This Row],[Female Voters]]/Table1[[#This Row],[Female Population]]</f>
        <v>#DIV/0!</v>
      </c>
      <c r="T3131" s="24" t="e">
        <f>Table1[[#This Row],[Male Voters]]/Table1[[#This Row],[Male Population]]</f>
        <v>#DIV/0!</v>
      </c>
      <c r="U3131" s="24" t="e">
        <f>Table1[[#This Row],[Total Voters]]/Table1[[#This Row],[Total Population]]</f>
        <v>#DIV/0!</v>
      </c>
      <c r="V3131" s="24" t="e">
        <f>Table1[[#This Row],[Female Ballots]]/Table1[[#This Row],[Female Population]]</f>
        <v>#DIV/0!</v>
      </c>
      <c r="W3131" s="24" t="e">
        <f>Table1[[#This Row],[Male Ballots]]/Table1[[#This Row],[Male Population]]</f>
        <v>#DIV/0!</v>
      </c>
      <c r="X3131" s="24" t="e">
        <f>Table1[[#This Row],[Total Ballots]]/Table1[[#This Row],[Total Population]]</f>
        <v>#DIV/0!</v>
      </c>
      <c r="Y3131" s="24">
        <f>Table1[[#This Row],[Female Ballots]]/Table1[[#This Row],[Female Voters]]</f>
        <v>0.69839281987059065</v>
      </c>
      <c r="Z3131" s="24">
        <f>Table1[[#This Row],[Male Ballots]]/Table1[[#This Row],[Male Voters]]</f>
        <v>0.69724503653883463</v>
      </c>
      <c r="AA3131" s="24">
        <f>Table1[[#This Row],[Total Ballots]]/Table1[[#This Row],[Total Voters]]</f>
        <v>0.69774471053243436</v>
      </c>
    </row>
    <row r="3132" spans="1:27" s="12" customFormat="1" x14ac:dyDescent="0.35">
      <c r="A3132" s="43" t="s">
        <v>46</v>
      </c>
      <c r="B3132" s="44">
        <v>2018</v>
      </c>
      <c r="C3132" s="17" t="s">
        <v>82</v>
      </c>
      <c r="D3132" s="44" t="s">
        <v>69</v>
      </c>
      <c r="E3132" s="45" t="s">
        <v>74</v>
      </c>
      <c r="F3132" s="49" t="s">
        <v>78</v>
      </c>
      <c r="G3132" s="50" t="s">
        <v>62</v>
      </c>
      <c r="H3132" s="66"/>
      <c r="I3132" s="66"/>
      <c r="J3132" s="66"/>
      <c r="K3132" s="66">
        <v>2551</v>
      </c>
      <c r="L3132" s="66">
        <v>2483</v>
      </c>
      <c r="M3132" s="66">
        <v>13</v>
      </c>
      <c r="N3132" s="66">
        <v>5047</v>
      </c>
      <c r="O3132" s="66">
        <v>1226</v>
      </c>
      <c r="P3132" s="66">
        <v>1054</v>
      </c>
      <c r="Q3132" s="66">
        <v>5</v>
      </c>
      <c r="R3132" s="73">
        <v>2285</v>
      </c>
      <c r="S3132" s="24" t="e">
        <f>Table1[[#This Row],[Female Voters]]/Table1[[#This Row],[Female Population]]</f>
        <v>#DIV/0!</v>
      </c>
      <c r="T3132" s="24" t="e">
        <f>Table1[[#This Row],[Male Voters]]/Table1[[#This Row],[Male Population]]</f>
        <v>#DIV/0!</v>
      </c>
      <c r="U3132" s="24" t="e">
        <f>Table1[[#This Row],[Total Voters]]/Table1[[#This Row],[Total Population]]</f>
        <v>#DIV/0!</v>
      </c>
      <c r="V3132" s="24" t="e">
        <f>Table1[[#This Row],[Female Ballots]]/Table1[[#This Row],[Female Population]]</f>
        <v>#DIV/0!</v>
      </c>
      <c r="W3132" s="24" t="e">
        <f>Table1[[#This Row],[Male Ballots]]/Table1[[#This Row],[Male Population]]</f>
        <v>#DIV/0!</v>
      </c>
      <c r="X3132" s="24" t="e">
        <f>Table1[[#This Row],[Total Ballots]]/Table1[[#This Row],[Total Population]]</f>
        <v>#DIV/0!</v>
      </c>
      <c r="Y3132" s="24">
        <f>Table1[[#This Row],[Female Ballots]]/Table1[[#This Row],[Female Voters]]</f>
        <v>0.48059584476675815</v>
      </c>
      <c r="Z3132" s="24">
        <f>Table1[[#This Row],[Male Ballots]]/Table1[[#This Row],[Male Voters]]</f>
        <v>0.42448650825614176</v>
      </c>
      <c r="AA3132" s="24">
        <f>Table1[[#This Row],[Total Ballots]]/Table1[[#This Row],[Total Voters]]</f>
        <v>0.45274420447790764</v>
      </c>
    </row>
    <row r="3133" spans="1:27" s="12" customFormat="1" x14ac:dyDescent="0.35">
      <c r="A3133" s="43" t="s">
        <v>46</v>
      </c>
      <c r="B3133" s="44">
        <v>2018</v>
      </c>
      <c r="C3133" s="17" t="s">
        <v>82</v>
      </c>
      <c r="D3133" s="44" t="s">
        <v>69</v>
      </c>
      <c r="E3133" s="45" t="s">
        <v>74</v>
      </c>
      <c r="F3133" s="49" t="s">
        <v>78</v>
      </c>
      <c r="G3133" s="50" t="s">
        <v>63</v>
      </c>
      <c r="H3133" s="66"/>
      <c r="I3133" s="66"/>
      <c r="J3133" s="66"/>
      <c r="K3133" s="66">
        <v>4767</v>
      </c>
      <c r="L3133" s="66">
        <v>4428</v>
      </c>
      <c r="M3133" s="66">
        <v>7</v>
      </c>
      <c r="N3133" s="66">
        <v>9202</v>
      </c>
      <c r="O3133" s="66">
        <v>2358</v>
      </c>
      <c r="P3133" s="66">
        <v>2057</v>
      </c>
      <c r="Q3133" s="66">
        <v>3</v>
      </c>
      <c r="R3133" s="73">
        <v>4418</v>
      </c>
      <c r="S3133" s="24" t="e">
        <f>Table1[[#This Row],[Female Voters]]/Table1[[#This Row],[Female Population]]</f>
        <v>#DIV/0!</v>
      </c>
      <c r="T3133" s="24" t="e">
        <f>Table1[[#This Row],[Male Voters]]/Table1[[#This Row],[Male Population]]</f>
        <v>#DIV/0!</v>
      </c>
      <c r="U3133" s="24" t="e">
        <f>Table1[[#This Row],[Total Voters]]/Table1[[#This Row],[Total Population]]</f>
        <v>#DIV/0!</v>
      </c>
      <c r="V3133" s="24" t="e">
        <f>Table1[[#This Row],[Female Ballots]]/Table1[[#This Row],[Female Population]]</f>
        <v>#DIV/0!</v>
      </c>
      <c r="W3133" s="24" t="e">
        <f>Table1[[#This Row],[Male Ballots]]/Table1[[#This Row],[Male Population]]</f>
        <v>#DIV/0!</v>
      </c>
      <c r="X3133" s="24" t="e">
        <f>Table1[[#This Row],[Total Ballots]]/Table1[[#This Row],[Total Population]]</f>
        <v>#DIV/0!</v>
      </c>
      <c r="Y3133" s="24">
        <f>Table1[[#This Row],[Female Ballots]]/Table1[[#This Row],[Female Voters]]</f>
        <v>0.49465072372561358</v>
      </c>
      <c r="Z3133" s="24">
        <f>Table1[[#This Row],[Male Ballots]]/Table1[[#This Row],[Male Voters]]</f>
        <v>0.46454381210478773</v>
      </c>
      <c r="AA3133" s="24">
        <f>Table1[[#This Row],[Total Ballots]]/Table1[[#This Row],[Total Voters]]</f>
        <v>0.48011301890893282</v>
      </c>
    </row>
    <row r="3134" spans="1:27" s="12" customFormat="1" x14ac:dyDescent="0.35">
      <c r="A3134" s="43" t="s">
        <v>46</v>
      </c>
      <c r="B3134" s="44">
        <v>2018</v>
      </c>
      <c r="C3134" s="17" t="s">
        <v>82</v>
      </c>
      <c r="D3134" s="44" t="s">
        <v>69</v>
      </c>
      <c r="E3134" s="45" t="s">
        <v>74</v>
      </c>
      <c r="F3134" s="49" t="s">
        <v>78</v>
      </c>
      <c r="G3134" s="50" t="s">
        <v>64</v>
      </c>
      <c r="H3134" s="66"/>
      <c r="I3134" s="66"/>
      <c r="J3134" s="66"/>
      <c r="K3134" s="66">
        <v>4818</v>
      </c>
      <c r="L3134" s="66">
        <v>4404</v>
      </c>
      <c r="M3134" s="66">
        <v>10</v>
      </c>
      <c r="N3134" s="66">
        <v>9232</v>
      </c>
      <c r="O3134" s="66">
        <v>2970</v>
      </c>
      <c r="P3134" s="66">
        <v>2741</v>
      </c>
      <c r="Q3134" s="66">
        <v>6</v>
      </c>
      <c r="R3134" s="73">
        <v>5717</v>
      </c>
      <c r="S3134" s="24" t="e">
        <f>Table1[[#This Row],[Female Voters]]/Table1[[#This Row],[Female Population]]</f>
        <v>#DIV/0!</v>
      </c>
      <c r="T3134" s="24" t="e">
        <f>Table1[[#This Row],[Male Voters]]/Table1[[#This Row],[Male Population]]</f>
        <v>#DIV/0!</v>
      </c>
      <c r="U3134" s="24" t="e">
        <f>Table1[[#This Row],[Total Voters]]/Table1[[#This Row],[Total Population]]</f>
        <v>#DIV/0!</v>
      </c>
      <c r="V3134" s="24" t="e">
        <f>Table1[[#This Row],[Female Ballots]]/Table1[[#This Row],[Female Population]]</f>
        <v>#DIV/0!</v>
      </c>
      <c r="W3134" s="24" t="e">
        <f>Table1[[#This Row],[Male Ballots]]/Table1[[#This Row],[Male Population]]</f>
        <v>#DIV/0!</v>
      </c>
      <c r="X3134" s="24" t="e">
        <f>Table1[[#This Row],[Total Ballots]]/Table1[[#This Row],[Total Population]]</f>
        <v>#DIV/0!</v>
      </c>
      <c r="Y3134" s="24">
        <f>Table1[[#This Row],[Female Ballots]]/Table1[[#This Row],[Female Voters]]</f>
        <v>0.61643835616438358</v>
      </c>
      <c r="Z3134" s="24">
        <f>Table1[[#This Row],[Male Ballots]]/Table1[[#This Row],[Male Voters]]</f>
        <v>0.62238873751135326</v>
      </c>
      <c r="AA3134" s="24">
        <f>Table1[[#This Row],[Total Ballots]]/Table1[[#This Row],[Total Voters]]</f>
        <v>0.61925909878682839</v>
      </c>
    </row>
    <row r="3135" spans="1:27" s="12" customFormat="1" x14ac:dyDescent="0.35">
      <c r="A3135" s="43" t="s">
        <v>46</v>
      </c>
      <c r="B3135" s="44">
        <v>2018</v>
      </c>
      <c r="C3135" s="17" t="s">
        <v>82</v>
      </c>
      <c r="D3135" s="44" t="s">
        <v>69</v>
      </c>
      <c r="E3135" s="45" t="s">
        <v>74</v>
      </c>
      <c r="F3135" s="49" t="s">
        <v>78</v>
      </c>
      <c r="G3135" s="50" t="s">
        <v>65</v>
      </c>
      <c r="H3135" s="66"/>
      <c r="I3135" s="66"/>
      <c r="J3135" s="66"/>
      <c r="K3135" s="66">
        <v>5257</v>
      </c>
      <c r="L3135" s="66">
        <v>4758</v>
      </c>
      <c r="M3135" s="66">
        <v>6</v>
      </c>
      <c r="N3135" s="66">
        <v>10021</v>
      </c>
      <c r="O3135" s="66">
        <v>3622</v>
      </c>
      <c r="P3135" s="66">
        <v>3358</v>
      </c>
      <c r="Q3135" s="66">
        <v>2</v>
      </c>
      <c r="R3135" s="73">
        <v>6982</v>
      </c>
      <c r="S3135" s="24" t="e">
        <f>Table1[[#This Row],[Female Voters]]/Table1[[#This Row],[Female Population]]</f>
        <v>#DIV/0!</v>
      </c>
      <c r="T3135" s="24" t="e">
        <f>Table1[[#This Row],[Male Voters]]/Table1[[#This Row],[Male Population]]</f>
        <v>#DIV/0!</v>
      </c>
      <c r="U3135" s="24" t="e">
        <f>Table1[[#This Row],[Total Voters]]/Table1[[#This Row],[Total Population]]</f>
        <v>#DIV/0!</v>
      </c>
      <c r="V3135" s="24" t="e">
        <f>Table1[[#This Row],[Female Ballots]]/Table1[[#This Row],[Female Population]]</f>
        <v>#DIV/0!</v>
      </c>
      <c r="W3135" s="24" t="e">
        <f>Table1[[#This Row],[Male Ballots]]/Table1[[#This Row],[Male Population]]</f>
        <v>#DIV/0!</v>
      </c>
      <c r="X3135" s="24" t="e">
        <f>Table1[[#This Row],[Total Ballots]]/Table1[[#This Row],[Total Population]]</f>
        <v>#DIV/0!</v>
      </c>
      <c r="Y3135" s="24">
        <f>Table1[[#This Row],[Female Ballots]]/Table1[[#This Row],[Female Voters]]</f>
        <v>0.68898611375309116</v>
      </c>
      <c r="Z3135" s="24">
        <f>Table1[[#This Row],[Male Ballots]]/Table1[[#This Row],[Male Voters]]</f>
        <v>0.70575872215216473</v>
      </c>
      <c r="AA3135" s="24">
        <f>Table1[[#This Row],[Total Ballots]]/Table1[[#This Row],[Total Voters]]</f>
        <v>0.69673685260952001</v>
      </c>
    </row>
    <row r="3136" spans="1:27" s="12" customFormat="1" x14ac:dyDescent="0.35">
      <c r="A3136" s="43" t="s">
        <v>46</v>
      </c>
      <c r="B3136" s="44">
        <v>2018</v>
      </c>
      <c r="C3136" s="17" t="s">
        <v>82</v>
      </c>
      <c r="D3136" s="44" t="s">
        <v>69</v>
      </c>
      <c r="E3136" s="45" t="s">
        <v>74</v>
      </c>
      <c r="F3136" s="49" t="s">
        <v>78</v>
      </c>
      <c r="G3136" s="50" t="s">
        <v>66</v>
      </c>
      <c r="H3136" s="66"/>
      <c r="I3136" s="66"/>
      <c r="J3136" s="66"/>
      <c r="K3136" s="66">
        <v>6527</v>
      </c>
      <c r="L3136" s="66">
        <v>6144</v>
      </c>
      <c r="M3136" s="66">
        <v>4</v>
      </c>
      <c r="N3136" s="66">
        <v>12675</v>
      </c>
      <c r="O3136" s="66">
        <v>5138</v>
      </c>
      <c r="P3136" s="66">
        <v>4771</v>
      </c>
      <c r="Q3136" s="66">
        <v>4</v>
      </c>
      <c r="R3136" s="73">
        <v>9913</v>
      </c>
      <c r="S3136" s="24" t="e">
        <f>Table1[[#This Row],[Female Voters]]/Table1[[#This Row],[Female Population]]</f>
        <v>#DIV/0!</v>
      </c>
      <c r="T3136" s="24" t="e">
        <f>Table1[[#This Row],[Male Voters]]/Table1[[#This Row],[Male Population]]</f>
        <v>#DIV/0!</v>
      </c>
      <c r="U3136" s="24" t="e">
        <f>Table1[[#This Row],[Total Voters]]/Table1[[#This Row],[Total Population]]</f>
        <v>#DIV/0!</v>
      </c>
      <c r="V3136" s="24" t="e">
        <f>Table1[[#This Row],[Female Ballots]]/Table1[[#This Row],[Female Population]]</f>
        <v>#DIV/0!</v>
      </c>
      <c r="W3136" s="24" t="e">
        <f>Table1[[#This Row],[Male Ballots]]/Table1[[#This Row],[Male Population]]</f>
        <v>#DIV/0!</v>
      </c>
      <c r="X3136" s="24" t="e">
        <f>Table1[[#This Row],[Total Ballots]]/Table1[[#This Row],[Total Population]]</f>
        <v>#DIV/0!</v>
      </c>
      <c r="Y3136" s="24">
        <f>Table1[[#This Row],[Female Ballots]]/Table1[[#This Row],[Female Voters]]</f>
        <v>0.7871916653899188</v>
      </c>
      <c r="Z3136" s="24">
        <f>Table1[[#This Row],[Male Ballots]]/Table1[[#This Row],[Male Voters]]</f>
        <v>0.77652994791666663</v>
      </c>
      <c r="AA3136" s="24">
        <f>Table1[[#This Row],[Total Ballots]]/Table1[[#This Row],[Total Voters]]</f>
        <v>0.78209072978303751</v>
      </c>
    </row>
    <row r="3137" spans="1:27" s="12" customFormat="1" x14ac:dyDescent="0.35">
      <c r="A3137" s="43" t="s">
        <v>46</v>
      </c>
      <c r="B3137" s="44">
        <v>2018</v>
      </c>
      <c r="C3137" s="17" t="s">
        <v>82</v>
      </c>
      <c r="D3137" s="44" t="s">
        <v>69</v>
      </c>
      <c r="E3137" s="45" t="s">
        <v>74</v>
      </c>
      <c r="F3137" s="49" t="s">
        <v>78</v>
      </c>
      <c r="G3137" s="50" t="s">
        <v>67</v>
      </c>
      <c r="H3137" s="66"/>
      <c r="I3137" s="66"/>
      <c r="J3137" s="66"/>
      <c r="K3137" s="66">
        <v>9617</v>
      </c>
      <c r="L3137" s="66">
        <v>8709</v>
      </c>
      <c r="M3137" s="66">
        <v>12</v>
      </c>
      <c r="N3137" s="66">
        <v>18338</v>
      </c>
      <c r="O3137" s="66">
        <v>8108</v>
      </c>
      <c r="P3137" s="66">
        <v>7582</v>
      </c>
      <c r="Q3137" s="66">
        <v>10</v>
      </c>
      <c r="R3137" s="73">
        <v>15700</v>
      </c>
      <c r="S3137" s="24" t="e">
        <f>Table1[[#This Row],[Female Voters]]/Table1[[#This Row],[Female Population]]</f>
        <v>#DIV/0!</v>
      </c>
      <c r="T3137" s="24" t="e">
        <f>Table1[[#This Row],[Male Voters]]/Table1[[#This Row],[Male Population]]</f>
        <v>#DIV/0!</v>
      </c>
      <c r="U3137" s="24" t="e">
        <f>Table1[[#This Row],[Total Voters]]/Table1[[#This Row],[Total Population]]</f>
        <v>#DIV/0!</v>
      </c>
      <c r="V3137" s="24" t="e">
        <f>Table1[[#This Row],[Female Ballots]]/Table1[[#This Row],[Female Population]]</f>
        <v>#DIV/0!</v>
      </c>
      <c r="W3137" s="24" t="e">
        <f>Table1[[#This Row],[Male Ballots]]/Table1[[#This Row],[Male Population]]</f>
        <v>#DIV/0!</v>
      </c>
      <c r="X3137" s="24" t="e">
        <f>Table1[[#This Row],[Total Ballots]]/Table1[[#This Row],[Total Population]]</f>
        <v>#DIV/0!</v>
      </c>
      <c r="Y3137" s="24">
        <f>Table1[[#This Row],[Female Ballots]]/Table1[[#This Row],[Female Voters]]</f>
        <v>0.84309036081938238</v>
      </c>
      <c r="Z3137" s="24">
        <f>Table1[[#This Row],[Male Ballots]]/Table1[[#This Row],[Male Voters]]</f>
        <v>0.87059363876449647</v>
      </c>
      <c r="AA3137" s="24">
        <f>Table1[[#This Row],[Total Ballots]]/Table1[[#This Row],[Total Voters]]</f>
        <v>0.85614570836514337</v>
      </c>
    </row>
    <row r="3138" spans="1:27" s="12" customFormat="1" x14ac:dyDescent="0.35">
      <c r="A3138" s="43" t="s">
        <v>53</v>
      </c>
      <c r="B3138" s="44">
        <v>2018</v>
      </c>
      <c r="C3138" s="17" t="s">
        <v>82</v>
      </c>
      <c r="D3138" s="44"/>
      <c r="E3138" s="45" t="s">
        <v>74</v>
      </c>
      <c r="F3138" s="49" t="s">
        <v>78</v>
      </c>
      <c r="G3138" s="50" t="s">
        <v>79</v>
      </c>
      <c r="H3138" s="66"/>
      <c r="I3138" s="66"/>
      <c r="J3138" s="66"/>
      <c r="K3138" s="66">
        <v>11270</v>
      </c>
      <c r="L3138" s="66">
        <v>10329</v>
      </c>
      <c r="M3138" s="66">
        <v>341</v>
      </c>
      <c r="N3138" s="66">
        <v>21940</v>
      </c>
      <c r="O3138" s="66">
        <v>7761</v>
      </c>
      <c r="P3138" s="66">
        <v>7177</v>
      </c>
      <c r="Q3138" s="66">
        <v>226</v>
      </c>
      <c r="R3138" s="73">
        <v>15164</v>
      </c>
      <c r="S3138" s="24" t="e">
        <f>Table1[[#This Row],[Female Voters]]/Table1[[#This Row],[Female Population]]</f>
        <v>#DIV/0!</v>
      </c>
      <c r="T3138" s="24" t="e">
        <f>Table1[[#This Row],[Male Voters]]/Table1[[#This Row],[Male Population]]</f>
        <v>#DIV/0!</v>
      </c>
      <c r="U3138" s="24" t="e">
        <f>Table1[[#This Row],[Total Voters]]/Table1[[#This Row],[Total Population]]</f>
        <v>#DIV/0!</v>
      </c>
      <c r="V3138" s="24" t="e">
        <f>Table1[[#This Row],[Female Ballots]]/Table1[[#This Row],[Female Population]]</f>
        <v>#DIV/0!</v>
      </c>
      <c r="W3138" s="24" t="e">
        <f>Table1[[#This Row],[Male Ballots]]/Table1[[#This Row],[Male Population]]</f>
        <v>#DIV/0!</v>
      </c>
      <c r="X3138" s="24" t="e">
        <f>Table1[[#This Row],[Total Ballots]]/Table1[[#This Row],[Total Population]]</f>
        <v>#DIV/0!</v>
      </c>
      <c r="Y3138" s="24">
        <f>Table1[[#This Row],[Female Ballots]]/Table1[[#This Row],[Female Voters]]</f>
        <v>0.68864241348713395</v>
      </c>
      <c r="Z3138" s="24">
        <f>Table1[[#This Row],[Male Ballots]]/Table1[[#This Row],[Male Voters]]</f>
        <v>0.69483977151708776</v>
      </c>
      <c r="AA3138" s="24">
        <f>Table1[[#This Row],[Total Ballots]]/Table1[[#This Row],[Total Voters]]</f>
        <v>0.69115770282588884</v>
      </c>
    </row>
    <row r="3139" spans="1:27" s="12" customFormat="1" x14ac:dyDescent="0.35">
      <c r="A3139" s="43" t="s">
        <v>53</v>
      </c>
      <c r="B3139" s="44">
        <v>2018</v>
      </c>
      <c r="C3139" s="17" t="s">
        <v>82</v>
      </c>
      <c r="D3139" s="44"/>
      <c r="E3139" s="45" t="s">
        <v>74</v>
      </c>
      <c r="F3139" s="49" t="s">
        <v>78</v>
      </c>
      <c r="G3139" s="50" t="s">
        <v>62</v>
      </c>
      <c r="H3139" s="66"/>
      <c r="I3139" s="66"/>
      <c r="J3139" s="66"/>
      <c r="K3139" s="66">
        <v>939</v>
      </c>
      <c r="L3139" s="66">
        <v>923</v>
      </c>
      <c r="M3139" s="66">
        <v>28</v>
      </c>
      <c r="N3139" s="66">
        <v>1890</v>
      </c>
      <c r="O3139" s="66">
        <v>399</v>
      </c>
      <c r="P3139" s="66">
        <v>382</v>
      </c>
      <c r="Q3139" s="66">
        <v>12</v>
      </c>
      <c r="R3139" s="73">
        <v>793</v>
      </c>
      <c r="S3139" s="24" t="e">
        <f>Table1[[#This Row],[Female Voters]]/Table1[[#This Row],[Female Population]]</f>
        <v>#DIV/0!</v>
      </c>
      <c r="T3139" s="24" t="e">
        <f>Table1[[#This Row],[Male Voters]]/Table1[[#This Row],[Male Population]]</f>
        <v>#DIV/0!</v>
      </c>
      <c r="U3139" s="24" t="e">
        <f>Table1[[#This Row],[Total Voters]]/Table1[[#This Row],[Total Population]]</f>
        <v>#DIV/0!</v>
      </c>
      <c r="V3139" s="24" t="e">
        <f>Table1[[#This Row],[Female Ballots]]/Table1[[#This Row],[Female Population]]</f>
        <v>#DIV/0!</v>
      </c>
      <c r="W3139" s="24" t="e">
        <f>Table1[[#This Row],[Male Ballots]]/Table1[[#This Row],[Male Population]]</f>
        <v>#DIV/0!</v>
      </c>
      <c r="X3139" s="24" t="e">
        <f>Table1[[#This Row],[Total Ballots]]/Table1[[#This Row],[Total Population]]</f>
        <v>#DIV/0!</v>
      </c>
      <c r="Y3139" s="24">
        <f>Table1[[#This Row],[Female Ballots]]/Table1[[#This Row],[Female Voters]]</f>
        <v>0.42492012779552718</v>
      </c>
      <c r="Z3139" s="24">
        <f>Table1[[#This Row],[Male Ballots]]/Table1[[#This Row],[Male Voters]]</f>
        <v>0.41386782231852653</v>
      </c>
      <c r="AA3139" s="24">
        <f>Table1[[#This Row],[Total Ballots]]/Table1[[#This Row],[Total Voters]]</f>
        <v>0.4195767195767196</v>
      </c>
    </row>
    <row r="3140" spans="1:27" s="12" customFormat="1" x14ac:dyDescent="0.35">
      <c r="A3140" s="43" t="s">
        <v>53</v>
      </c>
      <c r="B3140" s="44">
        <v>2018</v>
      </c>
      <c r="C3140" s="17" t="s">
        <v>82</v>
      </c>
      <c r="D3140" s="44"/>
      <c r="E3140" s="45" t="s">
        <v>74</v>
      </c>
      <c r="F3140" s="49" t="s">
        <v>78</v>
      </c>
      <c r="G3140" s="50" t="s">
        <v>63</v>
      </c>
      <c r="H3140" s="66"/>
      <c r="I3140" s="66"/>
      <c r="J3140" s="66"/>
      <c r="K3140" s="66">
        <v>1623</v>
      </c>
      <c r="L3140" s="66">
        <v>1420</v>
      </c>
      <c r="M3140" s="66">
        <v>32</v>
      </c>
      <c r="N3140" s="66">
        <v>3075</v>
      </c>
      <c r="O3140" s="66">
        <v>794</v>
      </c>
      <c r="P3140" s="66">
        <v>655</v>
      </c>
      <c r="Q3140" s="66">
        <v>18</v>
      </c>
      <c r="R3140" s="73">
        <v>1467</v>
      </c>
      <c r="S3140" s="24" t="e">
        <f>Table1[[#This Row],[Female Voters]]/Table1[[#This Row],[Female Population]]</f>
        <v>#DIV/0!</v>
      </c>
      <c r="T3140" s="24" t="e">
        <f>Table1[[#This Row],[Male Voters]]/Table1[[#This Row],[Male Population]]</f>
        <v>#DIV/0!</v>
      </c>
      <c r="U3140" s="24" t="e">
        <f>Table1[[#This Row],[Total Voters]]/Table1[[#This Row],[Total Population]]</f>
        <v>#DIV/0!</v>
      </c>
      <c r="V3140" s="24" t="e">
        <f>Table1[[#This Row],[Female Ballots]]/Table1[[#This Row],[Female Population]]</f>
        <v>#DIV/0!</v>
      </c>
      <c r="W3140" s="24" t="e">
        <f>Table1[[#This Row],[Male Ballots]]/Table1[[#This Row],[Male Population]]</f>
        <v>#DIV/0!</v>
      </c>
      <c r="X3140" s="24" t="e">
        <f>Table1[[#This Row],[Total Ballots]]/Table1[[#This Row],[Total Population]]</f>
        <v>#DIV/0!</v>
      </c>
      <c r="Y3140" s="24">
        <f>Table1[[#This Row],[Female Ballots]]/Table1[[#This Row],[Female Voters]]</f>
        <v>0.48921749845964263</v>
      </c>
      <c r="Z3140" s="24">
        <f>Table1[[#This Row],[Male Ballots]]/Table1[[#This Row],[Male Voters]]</f>
        <v>0.46126760563380281</v>
      </c>
      <c r="AA3140" s="24">
        <f>Table1[[#This Row],[Total Ballots]]/Table1[[#This Row],[Total Voters]]</f>
        <v>0.4770731707317073</v>
      </c>
    </row>
    <row r="3141" spans="1:27" s="12" customFormat="1" x14ac:dyDescent="0.35">
      <c r="A3141" s="43" t="s">
        <v>53</v>
      </c>
      <c r="B3141" s="44">
        <v>2018</v>
      </c>
      <c r="C3141" s="17" t="s">
        <v>82</v>
      </c>
      <c r="D3141" s="44"/>
      <c r="E3141" s="45" t="s">
        <v>74</v>
      </c>
      <c r="F3141" s="49" t="s">
        <v>78</v>
      </c>
      <c r="G3141" s="50" t="s">
        <v>64</v>
      </c>
      <c r="H3141" s="66"/>
      <c r="I3141" s="66"/>
      <c r="J3141" s="66"/>
      <c r="K3141" s="66">
        <v>1589</v>
      </c>
      <c r="L3141" s="66">
        <v>1495</v>
      </c>
      <c r="M3141" s="66">
        <v>42</v>
      </c>
      <c r="N3141" s="66">
        <v>3126</v>
      </c>
      <c r="O3141" s="66">
        <v>940</v>
      </c>
      <c r="P3141" s="66">
        <v>914</v>
      </c>
      <c r="Q3141" s="66">
        <v>23</v>
      </c>
      <c r="R3141" s="73">
        <v>1877</v>
      </c>
      <c r="S3141" s="24" t="e">
        <f>Table1[[#This Row],[Female Voters]]/Table1[[#This Row],[Female Population]]</f>
        <v>#DIV/0!</v>
      </c>
      <c r="T3141" s="24" t="e">
        <f>Table1[[#This Row],[Male Voters]]/Table1[[#This Row],[Male Population]]</f>
        <v>#DIV/0!</v>
      </c>
      <c r="U3141" s="24" t="e">
        <f>Table1[[#This Row],[Total Voters]]/Table1[[#This Row],[Total Population]]</f>
        <v>#DIV/0!</v>
      </c>
      <c r="V3141" s="24" t="e">
        <f>Table1[[#This Row],[Female Ballots]]/Table1[[#This Row],[Female Population]]</f>
        <v>#DIV/0!</v>
      </c>
      <c r="W3141" s="24" t="e">
        <f>Table1[[#This Row],[Male Ballots]]/Table1[[#This Row],[Male Population]]</f>
        <v>#DIV/0!</v>
      </c>
      <c r="X3141" s="24" t="e">
        <f>Table1[[#This Row],[Total Ballots]]/Table1[[#This Row],[Total Population]]</f>
        <v>#DIV/0!</v>
      </c>
      <c r="Y3141" s="24">
        <f>Table1[[#This Row],[Female Ballots]]/Table1[[#This Row],[Female Voters]]</f>
        <v>0.59156702328508493</v>
      </c>
      <c r="Z3141" s="24">
        <f>Table1[[#This Row],[Male Ballots]]/Table1[[#This Row],[Male Voters]]</f>
        <v>0.61137123745819399</v>
      </c>
      <c r="AA3141" s="24">
        <f>Table1[[#This Row],[Total Ballots]]/Table1[[#This Row],[Total Voters]]</f>
        <v>0.60044785668586054</v>
      </c>
    </row>
    <row r="3142" spans="1:27" s="12" customFormat="1" x14ac:dyDescent="0.35">
      <c r="A3142" s="43" t="s">
        <v>53</v>
      </c>
      <c r="B3142" s="44">
        <v>2018</v>
      </c>
      <c r="C3142" s="17" t="s">
        <v>82</v>
      </c>
      <c r="D3142" s="44"/>
      <c r="E3142" s="45" t="s">
        <v>74</v>
      </c>
      <c r="F3142" s="49" t="s">
        <v>78</v>
      </c>
      <c r="G3142" s="50" t="s">
        <v>65</v>
      </c>
      <c r="H3142" s="66"/>
      <c r="I3142" s="66"/>
      <c r="J3142" s="66"/>
      <c r="K3142" s="66">
        <v>1640</v>
      </c>
      <c r="L3142" s="66">
        <v>1426</v>
      </c>
      <c r="M3142" s="66">
        <v>72</v>
      </c>
      <c r="N3142" s="66">
        <v>3138</v>
      </c>
      <c r="O3142" s="66">
        <v>1125</v>
      </c>
      <c r="P3142" s="66">
        <v>975</v>
      </c>
      <c r="Q3142" s="66">
        <v>47</v>
      </c>
      <c r="R3142" s="73">
        <v>2147</v>
      </c>
      <c r="S3142" s="24" t="e">
        <f>Table1[[#This Row],[Female Voters]]/Table1[[#This Row],[Female Population]]</f>
        <v>#DIV/0!</v>
      </c>
      <c r="T3142" s="24" t="e">
        <f>Table1[[#This Row],[Male Voters]]/Table1[[#This Row],[Male Population]]</f>
        <v>#DIV/0!</v>
      </c>
      <c r="U3142" s="24" t="e">
        <f>Table1[[#This Row],[Total Voters]]/Table1[[#This Row],[Total Population]]</f>
        <v>#DIV/0!</v>
      </c>
      <c r="V3142" s="24" t="e">
        <f>Table1[[#This Row],[Female Ballots]]/Table1[[#This Row],[Female Population]]</f>
        <v>#DIV/0!</v>
      </c>
      <c r="W3142" s="24" t="e">
        <f>Table1[[#This Row],[Male Ballots]]/Table1[[#This Row],[Male Population]]</f>
        <v>#DIV/0!</v>
      </c>
      <c r="X3142" s="24" t="e">
        <f>Table1[[#This Row],[Total Ballots]]/Table1[[#This Row],[Total Population]]</f>
        <v>#DIV/0!</v>
      </c>
      <c r="Y3142" s="24">
        <f>Table1[[#This Row],[Female Ballots]]/Table1[[#This Row],[Female Voters]]</f>
        <v>0.68597560975609762</v>
      </c>
      <c r="Z3142" s="24">
        <f>Table1[[#This Row],[Male Ballots]]/Table1[[#This Row],[Male Voters]]</f>
        <v>0.6837307152875175</v>
      </c>
      <c r="AA3142" s="24">
        <f>Table1[[#This Row],[Total Ballots]]/Table1[[#This Row],[Total Voters]]</f>
        <v>0.68419375398342896</v>
      </c>
    </row>
    <row r="3143" spans="1:27" s="12" customFormat="1" x14ac:dyDescent="0.35">
      <c r="A3143" s="43" t="s">
        <v>53</v>
      </c>
      <c r="B3143" s="44">
        <v>2018</v>
      </c>
      <c r="C3143" s="17" t="s">
        <v>82</v>
      </c>
      <c r="D3143" s="44"/>
      <c r="E3143" s="45" t="s">
        <v>74</v>
      </c>
      <c r="F3143" s="49" t="s">
        <v>78</v>
      </c>
      <c r="G3143" s="50" t="s">
        <v>66</v>
      </c>
      <c r="H3143" s="66"/>
      <c r="I3143" s="66"/>
      <c r="J3143" s="66"/>
      <c r="K3143" s="66">
        <v>2155</v>
      </c>
      <c r="L3143" s="66">
        <v>2006</v>
      </c>
      <c r="M3143" s="66">
        <v>59</v>
      </c>
      <c r="N3143" s="66">
        <v>4220</v>
      </c>
      <c r="O3143" s="66">
        <v>1697</v>
      </c>
      <c r="P3143" s="66">
        <v>1576</v>
      </c>
      <c r="Q3143" s="66">
        <v>43</v>
      </c>
      <c r="R3143" s="73">
        <v>3316</v>
      </c>
      <c r="S3143" s="24" t="e">
        <f>Table1[[#This Row],[Female Voters]]/Table1[[#This Row],[Female Population]]</f>
        <v>#DIV/0!</v>
      </c>
      <c r="T3143" s="24" t="e">
        <f>Table1[[#This Row],[Male Voters]]/Table1[[#This Row],[Male Population]]</f>
        <v>#DIV/0!</v>
      </c>
      <c r="U3143" s="24" t="e">
        <f>Table1[[#This Row],[Total Voters]]/Table1[[#This Row],[Total Population]]</f>
        <v>#DIV/0!</v>
      </c>
      <c r="V3143" s="24" t="e">
        <f>Table1[[#This Row],[Female Ballots]]/Table1[[#This Row],[Female Population]]</f>
        <v>#DIV/0!</v>
      </c>
      <c r="W3143" s="24" t="e">
        <f>Table1[[#This Row],[Male Ballots]]/Table1[[#This Row],[Male Population]]</f>
        <v>#DIV/0!</v>
      </c>
      <c r="X3143" s="24" t="e">
        <f>Table1[[#This Row],[Total Ballots]]/Table1[[#This Row],[Total Population]]</f>
        <v>#DIV/0!</v>
      </c>
      <c r="Y3143" s="24">
        <f>Table1[[#This Row],[Female Ballots]]/Table1[[#This Row],[Female Voters]]</f>
        <v>0.78747099767981443</v>
      </c>
      <c r="Z3143" s="24">
        <f>Table1[[#This Row],[Male Ballots]]/Table1[[#This Row],[Male Voters]]</f>
        <v>0.78564307078763707</v>
      </c>
      <c r="AA3143" s="24">
        <f>Table1[[#This Row],[Total Ballots]]/Table1[[#This Row],[Total Voters]]</f>
        <v>0.78578199052132702</v>
      </c>
    </row>
    <row r="3144" spans="1:27" s="12" customFormat="1" x14ac:dyDescent="0.35">
      <c r="A3144" s="43" t="s">
        <v>53</v>
      </c>
      <c r="B3144" s="44">
        <v>2018</v>
      </c>
      <c r="C3144" s="17" t="s">
        <v>82</v>
      </c>
      <c r="D3144" s="44"/>
      <c r="E3144" s="45" t="s">
        <v>74</v>
      </c>
      <c r="F3144" s="49" t="s">
        <v>78</v>
      </c>
      <c r="G3144" s="50" t="s">
        <v>67</v>
      </c>
      <c r="H3144" s="66"/>
      <c r="I3144" s="66"/>
      <c r="J3144" s="66"/>
      <c r="K3144" s="66">
        <v>3324</v>
      </c>
      <c r="L3144" s="66">
        <v>3059</v>
      </c>
      <c r="M3144" s="66">
        <v>108</v>
      </c>
      <c r="N3144" s="66">
        <v>6491</v>
      </c>
      <c r="O3144" s="66">
        <v>2806</v>
      </c>
      <c r="P3144" s="66">
        <v>2675</v>
      </c>
      <c r="Q3144" s="66">
        <v>83</v>
      </c>
      <c r="R3144" s="73">
        <v>5564</v>
      </c>
      <c r="S3144" s="24" t="e">
        <f>Table1[[#This Row],[Female Voters]]/Table1[[#This Row],[Female Population]]</f>
        <v>#DIV/0!</v>
      </c>
      <c r="T3144" s="24" t="e">
        <f>Table1[[#This Row],[Male Voters]]/Table1[[#This Row],[Male Population]]</f>
        <v>#DIV/0!</v>
      </c>
      <c r="U3144" s="24" t="e">
        <f>Table1[[#This Row],[Total Voters]]/Table1[[#This Row],[Total Population]]</f>
        <v>#DIV/0!</v>
      </c>
      <c r="V3144" s="24" t="e">
        <f>Table1[[#This Row],[Female Ballots]]/Table1[[#This Row],[Female Population]]</f>
        <v>#DIV/0!</v>
      </c>
      <c r="W3144" s="24" t="e">
        <f>Table1[[#This Row],[Male Ballots]]/Table1[[#This Row],[Male Population]]</f>
        <v>#DIV/0!</v>
      </c>
      <c r="X3144" s="24" t="e">
        <f>Table1[[#This Row],[Total Ballots]]/Table1[[#This Row],[Total Population]]</f>
        <v>#DIV/0!</v>
      </c>
      <c r="Y3144" s="24">
        <f>Table1[[#This Row],[Female Ballots]]/Table1[[#This Row],[Female Voters]]</f>
        <v>0.84416365824308059</v>
      </c>
      <c r="Z3144" s="24">
        <f>Table1[[#This Row],[Male Ballots]]/Table1[[#This Row],[Male Voters]]</f>
        <v>0.87446878064727041</v>
      </c>
      <c r="AA3144" s="24">
        <f>Table1[[#This Row],[Total Ballots]]/Table1[[#This Row],[Total Voters]]</f>
        <v>0.85718687413341554</v>
      </c>
    </row>
    <row r="3145" spans="1:27" s="12" customFormat="1" x14ac:dyDescent="0.35">
      <c r="A3145" s="43" t="s">
        <v>32</v>
      </c>
      <c r="B3145" s="44">
        <v>2018</v>
      </c>
      <c r="C3145" s="17" t="s">
        <v>82</v>
      </c>
      <c r="D3145" s="44"/>
      <c r="E3145" s="45" t="s">
        <v>74</v>
      </c>
      <c r="F3145" s="49" t="s">
        <v>78</v>
      </c>
      <c r="G3145" s="50" t="s">
        <v>79</v>
      </c>
      <c r="H3145" s="66"/>
      <c r="I3145" s="66"/>
      <c r="J3145" s="66"/>
      <c r="K3145" s="66">
        <v>2347</v>
      </c>
      <c r="L3145" s="66">
        <v>2326</v>
      </c>
      <c r="M3145" s="66"/>
      <c r="N3145" s="66">
        <v>4673</v>
      </c>
      <c r="O3145" s="66">
        <v>1811</v>
      </c>
      <c r="P3145" s="66">
        <v>1768</v>
      </c>
      <c r="Q3145" s="66"/>
      <c r="R3145" s="73">
        <v>3579</v>
      </c>
      <c r="S3145" s="24" t="e">
        <f>Table1[[#This Row],[Female Voters]]/Table1[[#This Row],[Female Population]]</f>
        <v>#DIV/0!</v>
      </c>
      <c r="T3145" s="24" t="e">
        <f>Table1[[#This Row],[Male Voters]]/Table1[[#This Row],[Male Population]]</f>
        <v>#DIV/0!</v>
      </c>
      <c r="U3145" s="24" t="e">
        <f>Table1[[#This Row],[Total Voters]]/Table1[[#This Row],[Total Population]]</f>
        <v>#DIV/0!</v>
      </c>
      <c r="V3145" s="24" t="e">
        <f>Table1[[#This Row],[Female Ballots]]/Table1[[#This Row],[Female Population]]</f>
        <v>#DIV/0!</v>
      </c>
      <c r="W3145" s="24" t="e">
        <f>Table1[[#This Row],[Male Ballots]]/Table1[[#This Row],[Male Population]]</f>
        <v>#DIV/0!</v>
      </c>
      <c r="X3145" s="24" t="e">
        <f>Table1[[#This Row],[Total Ballots]]/Table1[[#This Row],[Total Population]]</f>
        <v>#DIV/0!</v>
      </c>
      <c r="Y3145" s="24">
        <f>Table1[[#This Row],[Female Ballots]]/Table1[[#This Row],[Female Voters]]</f>
        <v>0.77162334895611417</v>
      </c>
      <c r="Z3145" s="24">
        <f>Table1[[#This Row],[Male Ballots]]/Table1[[#This Row],[Male Voters]]</f>
        <v>0.76010318142734312</v>
      </c>
      <c r="AA3145" s="24">
        <f>Table1[[#This Row],[Total Ballots]]/Table1[[#This Row],[Total Voters]]</f>
        <v>0.76588915043869032</v>
      </c>
    </row>
    <row r="3146" spans="1:27" s="12" customFormat="1" x14ac:dyDescent="0.35">
      <c r="A3146" s="43" t="s">
        <v>32</v>
      </c>
      <c r="B3146" s="44">
        <v>2018</v>
      </c>
      <c r="C3146" s="17" t="s">
        <v>82</v>
      </c>
      <c r="D3146" s="44"/>
      <c r="E3146" s="45" t="s">
        <v>74</v>
      </c>
      <c r="F3146" s="49" t="s">
        <v>78</v>
      </c>
      <c r="G3146" s="50" t="s">
        <v>62</v>
      </c>
      <c r="H3146" s="66"/>
      <c r="I3146" s="66"/>
      <c r="J3146" s="66"/>
      <c r="K3146" s="66">
        <v>116</v>
      </c>
      <c r="L3146" s="66">
        <v>123</v>
      </c>
      <c r="M3146" s="66"/>
      <c r="N3146" s="66">
        <v>239</v>
      </c>
      <c r="O3146" s="66">
        <v>47</v>
      </c>
      <c r="P3146" s="66">
        <v>51</v>
      </c>
      <c r="Q3146" s="66"/>
      <c r="R3146" s="73">
        <v>98</v>
      </c>
      <c r="S3146" s="24" t="e">
        <f>Table1[[#This Row],[Female Voters]]/Table1[[#This Row],[Female Population]]</f>
        <v>#DIV/0!</v>
      </c>
      <c r="T3146" s="24" t="e">
        <f>Table1[[#This Row],[Male Voters]]/Table1[[#This Row],[Male Population]]</f>
        <v>#DIV/0!</v>
      </c>
      <c r="U3146" s="24" t="e">
        <f>Table1[[#This Row],[Total Voters]]/Table1[[#This Row],[Total Population]]</f>
        <v>#DIV/0!</v>
      </c>
      <c r="V3146" s="24" t="e">
        <f>Table1[[#This Row],[Female Ballots]]/Table1[[#This Row],[Female Population]]</f>
        <v>#DIV/0!</v>
      </c>
      <c r="W3146" s="24" t="e">
        <f>Table1[[#This Row],[Male Ballots]]/Table1[[#This Row],[Male Population]]</f>
        <v>#DIV/0!</v>
      </c>
      <c r="X3146" s="24" t="e">
        <f>Table1[[#This Row],[Total Ballots]]/Table1[[#This Row],[Total Population]]</f>
        <v>#DIV/0!</v>
      </c>
      <c r="Y3146" s="24">
        <f>Table1[[#This Row],[Female Ballots]]/Table1[[#This Row],[Female Voters]]</f>
        <v>0.40517241379310343</v>
      </c>
      <c r="Z3146" s="24">
        <f>Table1[[#This Row],[Male Ballots]]/Table1[[#This Row],[Male Voters]]</f>
        <v>0.41463414634146339</v>
      </c>
      <c r="AA3146" s="24">
        <f>Table1[[#This Row],[Total Ballots]]/Table1[[#This Row],[Total Voters]]</f>
        <v>0.41004184100418412</v>
      </c>
    </row>
    <row r="3147" spans="1:27" s="12" customFormat="1" x14ac:dyDescent="0.35">
      <c r="A3147" s="43" t="s">
        <v>32</v>
      </c>
      <c r="B3147" s="44">
        <v>2018</v>
      </c>
      <c r="C3147" s="17" t="s">
        <v>82</v>
      </c>
      <c r="D3147" s="44"/>
      <c r="E3147" s="45" t="s">
        <v>74</v>
      </c>
      <c r="F3147" s="49" t="s">
        <v>78</v>
      </c>
      <c r="G3147" s="50" t="s">
        <v>63</v>
      </c>
      <c r="H3147" s="66"/>
      <c r="I3147" s="66"/>
      <c r="J3147" s="66"/>
      <c r="K3147" s="66">
        <v>222</v>
      </c>
      <c r="L3147" s="66">
        <v>222</v>
      </c>
      <c r="M3147" s="66"/>
      <c r="N3147" s="66">
        <v>444</v>
      </c>
      <c r="O3147" s="66">
        <v>121</v>
      </c>
      <c r="P3147" s="66">
        <v>103</v>
      </c>
      <c r="Q3147" s="66"/>
      <c r="R3147" s="73">
        <v>224</v>
      </c>
      <c r="S3147" s="24" t="e">
        <f>Table1[[#This Row],[Female Voters]]/Table1[[#This Row],[Female Population]]</f>
        <v>#DIV/0!</v>
      </c>
      <c r="T3147" s="24" t="e">
        <f>Table1[[#This Row],[Male Voters]]/Table1[[#This Row],[Male Population]]</f>
        <v>#DIV/0!</v>
      </c>
      <c r="U3147" s="24" t="e">
        <f>Table1[[#This Row],[Total Voters]]/Table1[[#This Row],[Total Population]]</f>
        <v>#DIV/0!</v>
      </c>
      <c r="V3147" s="24" t="e">
        <f>Table1[[#This Row],[Female Ballots]]/Table1[[#This Row],[Female Population]]</f>
        <v>#DIV/0!</v>
      </c>
      <c r="W3147" s="24" t="e">
        <f>Table1[[#This Row],[Male Ballots]]/Table1[[#This Row],[Male Population]]</f>
        <v>#DIV/0!</v>
      </c>
      <c r="X3147" s="24" t="e">
        <f>Table1[[#This Row],[Total Ballots]]/Table1[[#This Row],[Total Population]]</f>
        <v>#DIV/0!</v>
      </c>
      <c r="Y3147" s="24">
        <f>Table1[[#This Row],[Female Ballots]]/Table1[[#This Row],[Female Voters]]</f>
        <v>0.54504504504504503</v>
      </c>
      <c r="Z3147" s="24">
        <f>Table1[[#This Row],[Male Ballots]]/Table1[[#This Row],[Male Voters]]</f>
        <v>0.46396396396396394</v>
      </c>
      <c r="AA3147" s="24">
        <f>Table1[[#This Row],[Total Ballots]]/Table1[[#This Row],[Total Voters]]</f>
        <v>0.50450450450450446</v>
      </c>
    </row>
    <row r="3148" spans="1:27" s="12" customFormat="1" x14ac:dyDescent="0.35">
      <c r="A3148" s="43" t="s">
        <v>32</v>
      </c>
      <c r="B3148" s="44">
        <v>2018</v>
      </c>
      <c r="C3148" s="17" t="s">
        <v>82</v>
      </c>
      <c r="D3148" s="44"/>
      <c r="E3148" s="45" t="s">
        <v>74</v>
      </c>
      <c r="F3148" s="49" t="s">
        <v>78</v>
      </c>
      <c r="G3148" s="50" t="s">
        <v>64</v>
      </c>
      <c r="H3148" s="66"/>
      <c r="I3148" s="66"/>
      <c r="J3148" s="66"/>
      <c r="K3148" s="66">
        <v>281</v>
      </c>
      <c r="L3148" s="66">
        <v>280</v>
      </c>
      <c r="M3148" s="66"/>
      <c r="N3148" s="66">
        <v>561</v>
      </c>
      <c r="O3148" s="66">
        <v>196</v>
      </c>
      <c r="P3148" s="66">
        <v>176</v>
      </c>
      <c r="Q3148" s="66"/>
      <c r="R3148" s="73">
        <v>372</v>
      </c>
      <c r="S3148" s="24" t="e">
        <f>Table1[[#This Row],[Female Voters]]/Table1[[#This Row],[Female Population]]</f>
        <v>#DIV/0!</v>
      </c>
      <c r="T3148" s="24" t="e">
        <f>Table1[[#This Row],[Male Voters]]/Table1[[#This Row],[Male Population]]</f>
        <v>#DIV/0!</v>
      </c>
      <c r="U3148" s="24" t="e">
        <f>Table1[[#This Row],[Total Voters]]/Table1[[#This Row],[Total Population]]</f>
        <v>#DIV/0!</v>
      </c>
      <c r="V3148" s="24" t="e">
        <f>Table1[[#This Row],[Female Ballots]]/Table1[[#This Row],[Female Population]]</f>
        <v>#DIV/0!</v>
      </c>
      <c r="W3148" s="24" t="e">
        <f>Table1[[#This Row],[Male Ballots]]/Table1[[#This Row],[Male Population]]</f>
        <v>#DIV/0!</v>
      </c>
      <c r="X3148" s="24" t="e">
        <f>Table1[[#This Row],[Total Ballots]]/Table1[[#This Row],[Total Population]]</f>
        <v>#DIV/0!</v>
      </c>
      <c r="Y3148" s="24">
        <f>Table1[[#This Row],[Female Ballots]]/Table1[[#This Row],[Female Voters]]</f>
        <v>0.697508896797153</v>
      </c>
      <c r="Z3148" s="24">
        <f>Table1[[#This Row],[Male Ballots]]/Table1[[#This Row],[Male Voters]]</f>
        <v>0.62857142857142856</v>
      </c>
      <c r="AA3148" s="24">
        <f>Table1[[#This Row],[Total Ballots]]/Table1[[#This Row],[Total Voters]]</f>
        <v>0.66310160427807485</v>
      </c>
    </row>
    <row r="3149" spans="1:27" s="12" customFormat="1" x14ac:dyDescent="0.35">
      <c r="A3149" s="43" t="s">
        <v>32</v>
      </c>
      <c r="B3149" s="44">
        <v>2018</v>
      </c>
      <c r="C3149" s="17" t="s">
        <v>82</v>
      </c>
      <c r="D3149" s="44"/>
      <c r="E3149" s="45" t="s">
        <v>74</v>
      </c>
      <c r="F3149" s="49" t="s">
        <v>78</v>
      </c>
      <c r="G3149" s="50" t="s">
        <v>65</v>
      </c>
      <c r="H3149" s="66"/>
      <c r="I3149" s="66"/>
      <c r="J3149" s="66"/>
      <c r="K3149" s="66">
        <v>332</v>
      </c>
      <c r="L3149" s="66">
        <v>285</v>
      </c>
      <c r="M3149" s="66"/>
      <c r="N3149" s="66">
        <v>617</v>
      </c>
      <c r="O3149" s="66">
        <v>250</v>
      </c>
      <c r="P3149" s="66">
        <v>219</v>
      </c>
      <c r="Q3149" s="66"/>
      <c r="R3149" s="73">
        <v>469</v>
      </c>
      <c r="S3149" s="24" t="e">
        <f>Table1[[#This Row],[Female Voters]]/Table1[[#This Row],[Female Population]]</f>
        <v>#DIV/0!</v>
      </c>
      <c r="T3149" s="24" t="e">
        <f>Table1[[#This Row],[Male Voters]]/Table1[[#This Row],[Male Population]]</f>
        <v>#DIV/0!</v>
      </c>
      <c r="U3149" s="24" t="e">
        <f>Table1[[#This Row],[Total Voters]]/Table1[[#This Row],[Total Population]]</f>
        <v>#DIV/0!</v>
      </c>
      <c r="V3149" s="24" t="e">
        <f>Table1[[#This Row],[Female Ballots]]/Table1[[#This Row],[Female Population]]</f>
        <v>#DIV/0!</v>
      </c>
      <c r="W3149" s="24" t="e">
        <f>Table1[[#This Row],[Male Ballots]]/Table1[[#This Row],[Male Population]]</f>
        <v>#DIV/0!</v>
      </c>
      <c r="X3149" s="24" t="e">
        <f>Table1[[#This Row],[Total Ballots]]/Table1[[#This Row],[Total Population]]</f>
        <v>#DIV/0!</v>
      </c>
      <c r="Y3149" s="24">
        <f>Table1[[#This Row],[Female Ballots]]/Table1[[#This Row],[Female Voters]]</f>
        <v>0.75301204819277112</v>
      </c>
      <c r="Z3149" s="24">
        <f>Table1[[#This Row],[Male Ballots]]/Table1[[#This Row],[Male Voters]]</f>
        <v>0.76842105263157889</v>
      </c>
      <c r="AA3149" s="24">
        <f>Table1[[#This Row],[Total Ballots]]/Table1[[#This Row],[Total Voters]]</f>
        <v>0.76012965964343593</v>
      </c>
    </row>
    <row r="3150" spans="1:27" s="12" customFormat="1" x14ac:dyDescent="0.35">
      <c r="A3150" s="43" t="s">
        <v>32</v>
      </c>
      <c r="B3150" s="44">
        <v>2018</v>
      </c>
      <c r="C3150" s="17" t="s">
        <v>82</v>
      </c>
      <c r="D3150" s="44"/>
      <c r="E3150" s="45" t="s">
        <v>74</v>
      </c>
      <c r="F3150" s="49" t="s">
        <v>78</v>
      </c>
      <c r="G3150" s="50" t="s">
        <v>66</v>
      </c>
      <c r="H3150" s="66"/>
      <c r="I3150" s="66"/>
      <c r="J3150" s="66"/>
      <c r="K3150" s="66">
        <v>530</v>
      </c>
      <c r="L3150" s="66">
        <v>486</v>
      </c>
      <c r="M3150" s="66"/>
      <c r="N3150" s="66">
        <v>1016</v>
      </c>
      <c r="O3150" s="66">
        <v>438</v>
      </c>
      <c r="P3150" s="66">
        <v>404</v>
      </c>
      <c r="Q3150" s="66"/>
      <c r="R3150" s="73">
        <v>842</v>
      </c>
      <c r="S3150" s="24" t="e">
        <f>Table1[[#This Row],[Female Voters]]/Table1[[#This Row],[Female Population]]</f>
        <v>#DIV/0!</v>
      </c>
      <c r="T3150" s="24" t="e">
        <f>Table1[[#This Row],[Male Voters]]/Table1[[#This Row],[Male Population]]</f>
        <v>#DIV/0!</v>
      </c>
      <c r="U3150" s="24" t="e">
        <f>Table1[[#This Row],[Total Voters]]/Table1[[#This Row],[Total Population]]</f>
        <v>#DIV/0!</v>
      </c>
      <c r="V3150" s="24" t="e">
        <f>Table1[[#This Row],[Female Ballots]]/Table1[[#This Row],[Female Population]]</f>
        <v>#DIV/0!</v>
      </c>
      <c r="W3150" s="24" t="e">
        <f>Table1[[#This Row],[Male Ballots]]/Table1[[#This Row],[Male Population]]</f>
        <v>#DIV/0!</v>
      </c>
      <c r="X3150" s="24" t="e">
        <f>Table1[[#This Row],[Total Ballots]]/Table1[[#This Row],[Total Population]]</f>
        <v>#DIV/0!</v>
      </c>
      <c r="Y3150" s="24">
        <f>Table1[[#This Row],[Female Ballots]]/Table1[[#This Row],[Female Voters]]</f>
        <v>0.82641509433962268</v>
      </c>
      <c r="Z3150" s="24">
        <f>Table1[[#This Row],[Male Ballots]]/Table1[[#This Row],[Male Voters]]</f>
        <v>0.83127572016460904</v>
      </c>
      <c r="AA3150" s="24">
        <f>Table1[[#This Row],[Total Ballots]]/Table1[[#This Row],[Total Voters]]</f>
        <v>0.82874015748031493</v>
      </c>
    </row>
    <row r="3151" spans="1:27" s="12" customFormat="1" x14ac:dyDescent="0.35">
      <c r="A3151" s="43" t="s">
        <v>32</v>
      </c>
      <c r="B3151" s="44">
        <v>2018</v>
      </c>
      <c r="C3151" s="17" t="s">
        <v>82</v>
      </c>
      <c r="D3151" s="44"/>
      <c r="E3151" s="45" t="s">
        <v>74</v>
      </c>
      <c r="F3151" s="49" t="s">
        <v>78</v>
      </c>
      <c r="G3151" s="50" t="s">
        <v>67</v>
      </c>
      <c r="H3151" s="66"/>
      <c r="I3151" s="66"/>
      <c r="J3151" s="66"/>
      <c r="K3151" s="66">
        <v>866</v>
      </c>
      <c r="L3151" s="66">
        <v>930</v>
      </c>
      <c r="M3151" s="66"/>
      <c r="N3151" s="66">
        <v>1796</v>
      </c>
      <c r="O3151" s="66">
        <v>759</v>
      </c>
      <c r="P3151" s="66">
        <v>815</v>
      </c>
      <c r="Q3151" s="66"/>
      <c r="R3151" s="73">
        <v>1574</v>
      </c>
      <c r="S3151" s="24" t="e">
        <f>Table1[[#This Row],[Female Voters]]/Table1[[#This Row],[Female Population]]</f>
        <v>#DIV/0!</v>
      </c>
      <c r="T3151" s="24" t="e">
        <f>Table1[[#This Row],[Male Voters]]/Table1[[#This Row],[Male Population]]</f>
        <v>#DIV/0!</v>
      </c>
      <c r="U3151" s="24" t="e">
        <f>Table1[[#This Row],[Total Voters]]/Table1[[#This Row],[Total Population]]</f>
        <v>#DIV/0!</v>
      </c>
      <c r="V3151" s="24" t="e">
        <f>Table1[[#This Row],[Female Ballots]]/Table1[[#This Row],[Female Population]]</f>
        <v>#DIV/0!</v>
      </c>
      <c r="W3151" s="24" t="e">
        <f>Table1[[#This Row],[Male Ballots]]/Table1[[#This Row],[Male Population]]</f>
        <v>#DIV/0!</v>
      </c>
      <c r="X3151" s="24" t="e">
        <f>Table1[[#This Row],[Total Ballots]]/Table1[[#This Row],[Total Population]]</f>
        <v>#DIV/0!</v>
      </c>
      <c r="Y3151" s="24">
        <f>Table1[[#This Row],[Female Ballots]]/Table1[[#This Row],[Female Voters]]</f>
        <v>0.87644341801385683</v>
      </c>
      <c r="Z3151" s="24">
        <f>Table1[[#This Row],[Male Ballots]]/Table1[[#This Row],[Male Voters]]</f>
        <v>0.87634408602150538</v>
      </c>
      <c r="AA3151" s="24">
        <f>Table1[[#This Row],[Total Ballots]]/Table1[[#This Row],[Total Voters]]</f>
        <v>0.87639198218262804</v>
      </c>
    </row>
    <row r="3152" spans="1:27" s="12" customFormat="1" x14ac:dyDescent="0.35">
      <c r="A3152" s="43" t="s">
        <v>60</v>
      </c>
      <c r="B3152" s="44">
        <v>2018</v>
      </c>
      <c r="C3152" s="17" t="s">
        <v>82</v>
      </c>
      <c r="D3152" s="44" t="s">
        <v>69</v>
      </c>
      <c r="E3152" s="35" t="s">
        <v>73</v>
      </c>
      <c r="F3152" s="49" t="s">
        <v>78</v>
      </c>
      <c r="G3152" s="50" t="s">
        <v>79</v>
      </c>
      <c r="H3152" s="66"/>
      <c r="I3152" s="66"/>
      <c r="J3152" s="66"/>
      <c r="K3152" s="66">
        <v>18032</v>
      </c>
      <c r="L3152" s="66">
        <v>16497</v>
      </c>
      <c r="M3152" s="66">
        <v>577</v>
      </c>
      <c r="N3152" s="66">
        <v>35106</v>
      </c>
      <c r="O3152" s="66">
        <v>11524</v>
      </c>
      <c r="P3152" s="66">
        <v>10448</v>
      </c>
      <c r="Q3152" s="66">
        <v>331</v>
      </c>
      <c r="R3152" s="73">
        <v>22303</v>
      </c>
      <c r="S3152" s="24" t="e">
        <f>Table1[[#This Row],[Female Voters]]/Table1[[#This Row],[Female Population]]</f>
        <v>#DIV/0!</v>
      </c>
      <c r="T3152" s="24" t="e">
        <f>Table1[[#This Row],[Male Voters]]/Table1[[#This Row],[Male Population]]</f>
        <v>#DIV/0!</v>
      </c>
      <c r="U3152" s="24" t="e">
        <f>Table1[[#This Row],[Total Voters]]/Table1[[#This Row],[Total Population]]</f>
        <v>#DIV/0!</v>
      </c>
      <c r="V3152" s="24" t="e">
        <f>Table1[[#This Row],[Female Ballots]]/Table1[[#This Row],[Female Population]]</f>
        <v>#DIV/0!</v>
      </c>
      <c r="W3152" s="24" t="e">
        <f>Table1[[#This Row],[Male Ballots]]/Table1[[#This Row],[Male Population]]</f>
        <v>#DIV/0!</v>
      </c>
      <c r="X3152" s="24" t="e">
        <f>Table1[[#This Row],[Total Ballots]]/Table1[[#This Row],[Total Population]]</f>
        <v>#DIV/0!</v>
      </c>
      <c r="Y3152" s="24">
        <f>Table1[[#This Row],[Female Ballots]]/Table1[[#This Row],[Female Voters]]</f>
        <v>0.63908606921029276</v>
      </c>
      <c r="Z3152" s="24">
        <f>Table1[[#This Row],[Male Ballots]]/Table1[[#This Row],[Male Voters]]</f>
        <v>0.63332727162514402</v>
      </c>
      <c r="AA3152" s="24">
        <f>Table1[[#This Row],[Total Ballots]]/Table1[[#This Row],[Total Voters]]</f>
        <v>0.63530450635219049</v>
      </c>
    </row>
    <row r="3153" spans="1:27" s="12" customFormat="1" x14ac:dyDescent="0.35">
      <c r="A3153" s="43" t="s">
        <v>60</v>
      </c>
      <c r="B3153" s="44">
        <v>2018</v>
      </c>
      <c r="C3153" s="17" t="s">
        <v>82</v>
      </c>
      <c r="D3153" s="44" t="s">
        <v>69</v>
      </c>
      <c r="E3153" s="35" t="s">
        <v>73</v>
      </c>
      <c r="F3153" s="49" t="s">
        <v>78</v>
      </c>
      <c r="G3153" s="50" t="s">
        <v>62</v>
      </c>
      <c r="H3153" s="66"/>
      <c r="I3153" s="66"/>
      <c r="J3153" s="66"/>
      <c r="K3153" s="66">
        <v>2083</v>
      </c>
      <c r="L3153" s="66">
        <v>1917</v>
      </c>
      <c r="M3153" s="66">
        <v>53</v>
      </c>
      <c r="N3153" s="66">
        <v>4053</v>
      </c>
      <c r="O3153" s="66">
        <v>842</v>
      </c>
      <c r="P3153" s="66">
        <v>691</v>
      </c>
      <c r="Q3153" s="66">
        <v>15</v>
      </c>
      <c r="R3153" s="73">
        <v>1548</v>
      </c>
      <c r="S3153" s="24" t="e">
        <f>Table1[[#This Row],[Female Voters]]/Table1[[#This Row],[Female Population]]</f>
        <v>#DIV/0!</v>
      </c>
      <c r="T3153" s="24" t="e">
        <f>Table1[[#This Row],[Male Voters]]/Table1[[#This Row],[Male Population]]</f>
        <v>#DIV/0!</v>
      </c>
      <c r="U3153" s="24" t="e">
        <f>Table1[[#This Row],[Total Voters]]/Table1[[#This Row],[Total Population]]</f>
        <v>#DIV/0!</v>
      </c>
      <c r="V3153" s="24" t="e">
        <f>Table1[[#This Row],[Female Ballots]]/Table1[[#This Row],[Female Population]]</f>
        <v>#DIV/0!</v>
      </c>
      <c r="W3153" s="24" t="e">
        <f>Table1[[#This Row],[Male Ballots]]/Table1[[#This Row],[Male Population]]</f>
        <v>#DIV/0!</v>
      </c>
      <c r="X3153" s="24" t="e">
        <f>Table1[[#This Row],[Total Ballots]]/Table1[[#This Row],[Total Population]]</f>
        <v>#DIV/0!</v>
      </c>
      <c r="Y3153" s="24">
        <f>Table1[[#This Row],[Female Ballots]]/Table1[[#This Row],[Female Voters]]</f>
        <v>0.4042246759481517</v>
      </c>
      <c r="Z3153" s="24">
        <f>Table1[[#This Row],[Male Ballots]]/Table1[[#This Row],[Male Voters]]</f>
        <v>0.36045905059989569</v>
      </c>
      <c r="AA3153" s="24">
        <f>Table1[[#This Row],[Total Ballots]]/Table1[[#This Row],[Total Voters]]</f>
        <v>0.38193930421909694</v>
      </c>
    </row>
    <row r="3154" spans="1:27" s="12" customFormat="1" x14ac:dyDescent="0.35">
      <c r="A3154" s="43" t="s">
        <v>60</v>
      </c>
      <c r="B3154" s="44">
        <v>2018</v>
      </c>
      <c r="C3154" s="17" t="s">
        <v>82</v>
      </c>
      <c r="D3154" s="44" t="s">
        <v>69</v>
      </c>
      <c r="E3154" s="35" t="s">
        <v>73</v>
      </c>
      <c r="F3154" s="49" t="s">
        <v>78</v>
      </c>
      <c r="G3154" s="50" t="s">
        <v>63</v>
      </c>
      <c r="H3154" s="66"/>
      <c r="I3154" s="66"/>
      <c r="J3154" s="66"/>
      <c r="K3154" s="66">
        <v>3719</v>
      </c>
      <c r="L3154" s="66">
        <v>3226</v>
      </c>
      <c r="M3154" s="66">
        <v>73</v>
      </c>
      <c r="N3154" s="66">
        <v>7018</v>
      </c>
      <c r="O3154" s="66">
        <v>1773</v>
      </c>
      <c r="P3154" s="66">
        <v>1426</v>
      </c>
      <c r="Q3154" s="66">
        <v>33</v>
      </c>
      <c r="R3154" s="73">
        <v>3232</v>
      </c>
      <c r="S3154" s="24" t="e">
        <f>Table1[[#This Row],[Female Voters]]/Table1[[#This Row],[Female Population]]</f>
        <v>#DIV/0!</v>
      </c>
      <c r="T3154" s="24" t="e">
        <f>Table1[[#This Row],[Male Voters]]/Table1[[#This Row],[Male Population]]</f>
        <v>#DIV/0!</v>
      </c>
      <c r="U3154" s="24" t="e">
        <f>Table1[[#This Row],[Total Voters]]/Table1[[#This Row],[Total Population]]</f>
        <v>#DIV/0!</v>
      </c>
      <c r="V3154" s="24" t="e">
        <f>Table1[[#This Row],[Female Ballots]]/Table1[[#This Row],[Female Population]]</f>
        <v>#DIV/0!</v>
      </c>
      <c r="W3154" s="24" t="e">
        <f>Table1[[#This Row],[Male Ballots]]/Table1[[#This Row],[Male Population]]</f>
        <v>#DIV/0!</v>
      </c>
      <c r="X3154" s="24" t="e">
        <f>Table1[[#This Row],[Total Ballots]]/Table1[[#This Row],[Total Population]]</f>
        <v>#DIV/0!</v>
      </c>
      <c r="Y3154" s="24">
        <f>Table1[[#This Row],[Female Ballots]]/Table1[[#This Row],[Female Voters]]</f>
        <v>0.47674105942457651</v>
      </c>
      <c r="Z3154" s="24">
        <f>Table1[[#This Row],[Male Ballots]]/Table1[[#This Row],[Male Voters]]</f>
        <v>0.44203347799132053</v>
      </c>
      <c r="AA3154" s="24">
        <f>Table1[[#This Row],[Total Ballots]]/Table1[[#This Row],[Total Voters]]</f>
        <v>0.46053006554573955</v>
      </c>
    </row>
    <row r="3155" spans="1:27" s="12" customFormat="1" x14ac:dyDescent="0.35">
      <c r="A3155" s="43" t="s">
        <v>60</v>
      </c>
      <c r="B3155" s="44">
        <v>2018</v>
      </c>
      <c r="C3155" s="17" t="s">
        <v>82</v>
      </c>
      <c r="D3155" s="44" t="s">
        <v>69</v>
      </c>
      <c r="E3155" s="35" t="s">
        <v>73</v>
      </c>
      <c r="F3155" s="49" t="s">
        <v>78</v>
      </c>
      <c r="G3155" s="50" t="s">
        <v>64</v>
      </c>
      <c r="H3155" s="66"/>
      <c r="I3155" s="66"/>
      <c r="J3155" s="66"/>
      <c r="K3155" s="66">
        <v>3417</v>
      </c>
      <c r="L3155" s="66">
        <v>3043</v>
      </c>
      <c r="M3155" s="66">
        <v>107</v>
      </c>
      <c r="N3155" s="66">
        <v>6567</v>
      </c>
      <c r="O3155" s="66">
        <v>2047</v>
      </c>
      <c r="P3155" s="66">
        <v>1838</v>
      </c>
      <c r="Q3155" s="66">
        <v>57</v>
      </c>
      <c r="R3155" s="73">
        <v>3942</v>
      </c>
      <c r="S3155" s="24" t="e">
        <f>Table1[[#This Row],[Female Voters]]/Table1[[#This Row],[Female Population]]</f>
        <v>#DIV/0!</v>
      </c>
      <c r="T3155" s="24" t="e">
        <f>Table1[[#This Row],[Male Voters]]/Table1[[#This Row],[Male Population]]</f>
        <v>#DIV/0!</v>
      </c>
      <c r="U3155" s="24" t="e">
        <f>Table1[[#This Row],[Total Voters]]/Table1[[#This Row],[Total Population]]</f>
        <v>#DIV/0!</v>
      </c>
      <c r="V3155" s="24" t="e">
        <f>Table1[[#This Row],[Female Ballots]]/Table1[[#This Row],[Female Population]]</f>
        <v>#DIV/0!</v>
      </c>
      <c r="W3155" s="24" t="e">
        <f>Table1[[#This Row],[Male Ballots]]/Table1[[#This Row],[Male Population]]</f>
        <v>#DIV/0!</v>
      </c>
      <c r="X3155" s="24" t="e">
        <f>Table1[[#This Row],[Total Ballots]]/Table1[[#This Row],[Total Population]]</f>
        <v>#DIV/0!</v>
      </c>
      <c r="Y3155" s="24">
        <f>Table1[[#This Row],[Female Ballots]]/Table1[[#This Row],[Female Voters]]</f>
        <v>0.59906350599941471</v>
      </c>
      <c r="Z3155" s="24">
        <f>Table1[[#This Row],[Male Ballots]]/Table1[[#This Row],[Male Voters]]</f>
        <v>0.6040092014459415</v>
      </c>
      <c r="AA3155" s="24">
        <f>Table1[[#This Row],[Total Ballots]]/Table1[[#This Row],[Total Voters]]</f>
        <v>0.60027409776153495</v>
      </c>
    </row>
    <row r="3156" spans="1:27" s="12" customFormat="1" x14ac:dyDescent="0.35">
      <c r="A3156" s="43" t="s">
        <v>60</v>
      </c>
      <c r="B3156" s="44">
        <v>2018</v>
      </c>
      <c r="C3156" s="17" t="s">
        <v>82</v>
      </c>
      <c r="D3156" s="44" t="s">
        <v>69</v>
      </c>
      <c r="E3156" s="35" t="s">
        <v>73</v>
      </c>
      <c r="F3156" s="49" t="s">
        <v>78</v>
      </c>
      <c r="G3156" s="50" t="s">
        <v>65</v>
      </c>
      <c r="H3156" s="66"/>
      <c r="I3156" s="66"/>
      <c r="J3156" s="66"/>
      <c r="K3156" s="66">
        <v>2529</v>
      </c>
      <c r="L3156" s="66">
        <v>2373</v>
      </c>
      <c r="M3156" s="66">
        <v>111</v>
      </c>
      <c r="N3156" s="66">
        <v>5013</v>
      </c>
      <c r="O3156" s="66">
        <v>1756</v>
      </c>
      <c r="P3156" s="66">
        <v>1638</v>
      </c>
      <c r="Q3156" s="66">
        <v>61</v>
      </c>
      <c r="R3156" s="73">
        <v>3455</v>
      </c>
      <c r="S3156" s="24" t="e">
        <f>Table1[[#This Row],[Female Voters]]/Table1[[#This Row],[Female Population]]</f>
        <v>#DIV/0!</v>
      </c>
      <c r="T3156" s="24" t="e">
        <f>Table1[[#This Row],[Male Voters]]/Table1[[#This Row],[Male Population]]</f>
        <v>#DIV/0!</v>
      </c>
      <c r="U3156" s="24" t="e">
        <f>Table1[[#This Row],[Total Voters]]/Table1[[#This Row],[Total Population]]</f>
        <v>#DIV/0!</v>
      </c>
      <c r="V3156" s="24" t="e">
        <f>Table1[[#This Row],[Female Ballots]]/Table1[[#This Row],[Female Population]]</f>
        <v>#DIV/0!</v>
      </c>
      <c r="W3156" s="24" t="e">
        <f>Table1[[#This Row],[Male Ballots]]/Table1[[#This Row],[Male Population]]</f>
        <v>#DIV/0!</v>
      </c>
      <c r="X3156" s="24" t="e">
        <f>Table1[[#This Row],[Total Ballots]]/Table1[[#This Row],[Total Population]]</f>
        <v>#DIV/0!</v>
      </c>
      <c r="Y3156" s="24">
        <f>Table1[[#This Row],[Female Ballots]]/Table1[[#This Row],[Female Voters]]</f>
        <v>0.69434559114274419</v>
      </c>
      <c r="Z3156" s="24">
        <f>Table1[[#This Row],[Male Ballots]]/Table1[[#This Row],[Male Voters]]</f>
        <v>0.69026548672566368</v>
      </c>
      <c r="AA3156" s="24">
        <f>Table1[[#This Row],[Total Ballots]]/Table1[[#This Row],[Total Voters]]</f>
        <v>0.68920805904647919</v>
      </c>
    </row>
    <row r="3157" spans="1:27" s="12" customFormat="1" x14ac:dyDescent="0.35">
      <c r="A3157" s="43" t="s">
        <v>60</v>
      </c>
      <c r="B3157" s="44">
        <v>2018</v>
      </c>
      <c r="C3157" s="17" t="s">
        <v>82</v>
      </c>
      <c r="D3157" s="44" t="s">
        <v>69</v>
      </c>
      <c r="E3157" s="35" t="s">
        <v>73</v>
      </c>
      <c r="F3157" s="49" t="s">
        <v>78</v>
      </c>
      <c r="G3157" s="50" t="s">
        <v>66</v>
      </c>
      <c r="H3157" s="66"/>
      <c r="I3157" s="66"/>
      <c r="J3157" s="66"/>
      <c r="K3157" s="66">
        <v>2828</v>
      </c>
      <c r="L3157" s="66">
        <v>2636</v>
      </c>
      <c r="M3157" s="66">
        <v>108</v>
      </c>
      <c r="N3157" s="66">
        <v>5572</v>
      </c>
      <c r="O3157" s="66">
        <v>2184</v>
      </c>
      <c r="P3157" s="66">
        <v>2067</v>
      </c>
      <c r="Q3157" s="66">
        <v>71</v>
      </c>
      <c r="R3157" s="73">
        <v>4322</v>
      </c>
      <c r="S3157" s="24" t="e">
        <f>Table1[[#This Row],[Female Voters]]/Table1[[#This Row],[Female Population]]</f>
        <v>#DIV/0!</v>
      </c>
      <c r="T3157" s="24" t="e">
        <f>Table1[[#This Row],[Male Voters]]/Table1[[#This Row],[Male Population]]</f>
        <v>#DIV/0!</v>
      </c>
      <c r="U3157" s="24" t="e">
        <f>Table1[[#This Row],[Total Voters]]/Table1[[#This Row],[Total Population]]</f>
        <v>#DIV/0!</v>
      </c>
      <c r="V3157" s="24" t="e">
        <f>Table1[[#This Row],[Female Ballots]]/Table1[[#This Row],[Female Population]]</f>
        <v>#DIV/0!</v>
      </c>
      <c r="W3157" s="24" t="e">
        <f>Table1[[#This Row],[Male Ballots]]/Table1[[#This Row],[Male Population]]</f>
        <v>#DIV/0!</v>
      </c>
      <c r="X3157" s="24" t="e">
        <f>Table1[[#This Row],[Total Ballots]]/Table1[[#This Row],[Total Population]]</f>
        <v>#DIV/0!</v>
      </c>
      <c r="Y3157" s="24">
        <f>Table1[[#This Row],[Female Ballots]]/Table1[[#This Row],[Female Voters]]</f>
        <v>0.7722772277227723</v>
      </c>
      <c r="Z3157" s="24">
        <f>Table1[[#This Row],[Male Ballots]]/Table1[[#This Row],[Male Voters]]</f>
        <v>0.78414264036418813</v>
      </c>
      <c r="AA3157" s="24">
        <f>Table1[[#This Row],[Total Ballots]]/Table1[[#This Row],[Total Voters]]</f>
        <v>0.77566403445800436</v>
      </c>
    </row>
    <row r="3158" spans="1:27" s="12" customFormat="1" x14ac:dyDescent="0.35">
      <c r="A3158" s="43" t="s">
        <v>60</v>
      </c>
      <c r="B3158" s="44">
        <v>2018</v>
      </c>
      <c r="C3158" s="17" t="s">
        <v>82</v>
      </c>
      <c r="D3158" s="44" t="s">
        <v>69</v>
      </c>
      <c r="E3158" s="35" t="s">
        <v>73</v>
      </c>
      <c r="F3158" s="49" t="s">
        <v>78</v>
      </c>
      <c r="G3158" s="50" t="s">
        <v>67</v>
      </c>
      <c r="H3158" s="66"/>
      <c r="I3158" s="66"/>
      <c r="J3158" s="66"/>
      <c r="K3158" s="66">
        <v>3456</v>
      </c>
      <c r="L3158" s="66">
        <v>3302</v>
      </c>
      <c r="M3158" s="66">
        <v>125</v>
      </c>
      <c r="N3158" s="66">
        <v>6883</v>
      </c>
      <c r="O3158" s="66">
        <v>2922</v>
      </c>
      <c r="P3158" s="66">
        <v>2788</v>
      </c>
      <c r="Q3158" s="66">
        <v>94</v>
      </c>
      <c r="R3158" s="73">
        <v>5804</v>
      </c>
      <c r="S3158" s="24" t="e">
        <f>Table1[[#This Row],[Female Voters]]/Table1[[#This Row],[Female Population]]</f>
        <v>#DIV/0!</v>
      </c>
      <c r="T3158" s="24" t="e">
        <f>Table1[[#This Row],[Male Voters]]/Table1[[#This Row],[Male Population]]</f>
        <v>#DIV/0!</v>
      </c>
      <c r="U3158" s="24" t="e">
        <f>Table1[[#This Row],[Total Voters]]/Table1[[#This Row],[Total Population]]</f>
        <v>#DIV/0!</v>
      </c>
      <c r="V3158" s="24" t="e">
        <f>Table1[[#This Row],[Female Ballots]]/Table1[[#This Row],[Female Population]]</f>
        <v>#DIV/0!</v>
      </c>
      <c r="W3158" s="24" t="e">
        <f>Table1[[#This Row],[Male Ballots]]/Table1[[#This Row],[Male Population]]</f>
        <v>#DIV/0!</v>
      </c>
      <c r="X3158" s="24" t="e">
        <f>Table1[[#This Row],[Total Ballots]]/Table1[[#This Row],[Total Population]]</f>
        <v>#DIV/0!</v>
      </c>
      <c r="Y3158" s="24">
        <f>Table1[[#This Row],[Female Ballots]]/Table1[[#This Row],[Female Voters]]</f>
        <v>0.84548611111111116</v>
      </c>
      <c r="Z3158" s="24">
        <f>Table1[[#This Row],[Male Ballots]]/Table1[[#This Row],[Male Voters]]</f>
        <v>0.84433676559660809</v>
      </c>
      <c r="AA3158" s="24">
        <f>Table1[[#This Row],[Total Ballots]]/Table1[[#This Row],[Total Voters]]</f>
        <v>0.84323696062763331</v>
      </c>
    </row>
    <row r="3159" spans="1:27" s="12" customFormat="1" x14ac:dyDescent="0.35">
      <c r="A3159" s="43" t="s">
        <v>22</v>
      </c>
      <c r="B3159" s="44">
        <v>2018</v>
      </c>
      <c r="C3159" s="17" t="s">
        <v>82</v>
      </c>
      <c r="D3159" s="44"/>
      <c r="E3159" s="45" t="s">
        <v>74</v>
      </c>
      <c r="F3159" s="49" t="s">
        <v>78</v>
      </c>
      <c r="G3159" s="50" t="s">
        <v>79</v>
      </c>
      <c r="H3159" s="66"/>
      <c r="I3159" s="66"/>
      <c r="J3159" s="66"/>
      <c r="K3159" s="66">
        <v>839</v>
      </c>
      <c r="L3159" s="66">
        <v>815</v>
      </c>
      <c r="M3159" s="66"/>
      <c r="N3159" s="66">
        <v>1654</v>
      </c>
      <c r="O3159" s="66">
        <v>711</v>
      </c>
      <c r="P3159" s="66">
        <v>664</v>
      </c>
      <c r="Q3159" s="66"/>
      <c r="R3159" s="73">
        <v>1375</v>
      </c>
      <c r="S3159" s="24" t="e">
        <f>Table1[[#This Row],[Female Voters]]/Table1[[#This Row],[Female Population]]</f>
        <v>#DIV/0!</v>
      </c>
      <c r="T3159" s="24" t="e">
        <f>Table1[[#This Row],[Male Voters]]/Table1[[#This Row],[Male Population]]</f>
        <v>#DIV/0!</v>
      </c>
      <c r="U3159" s="24" t="e">
        <f>Table1[[#This Row],[Total Voters]]/Table1[[#This Row],[Total Population]]</f>
        <v>#DIV/0!</v>
      </c>
      <c r="V3159" s="24" t="e">
        <f>Table1[[#This Row],[Female Ballots]]/Table1[[#This Row],[Female Population]]</f>
        <v>#DIV/0!</v>
      </c>
      <c r="W3159" s="24" t="e">
        <f>Table1[[#This Row],[Male Ballots]]/Table1[[#This Row],[Male Population]]</f>
        <v>#DIV/0!</v>
      </c>
      <c r="X3159" s="24" t="e">
        <f>Table1[[#This Row],[Total Ballots]]/Table1[[#This Row],[Total Population]]</f>
        <v>#DIV/0!</v>
      </c>
      <c r="Y3159" s="24">
        <f>Table1[[#This Row],[Female Ballots]]/Table1[[#This Row],[Female Voters]]</f>
        <v>0.84743742550655543</v>
      </c>
      <c r="Z3159" s="24">
        <f>Table1[[#This Row],[Male Ballots]]/Table1[[#This Row],[Male Voters]]</f>
        <v>0.81472392638036806</v>
      </c>
      <c r="AA3159" s="24">
        <f>Table1[[#This Row],[Total Ballots]]/Table1[[#This Row],[Total Voters]]</f>
        <v>0.83131801692865781</v>
      </c>
    </row>
    <row r="3160" spans="1:27" s="12" customFormat="1" x14ac:dyDescent="0.35">
      <c r="A3160" s="43" t="s">
        <v>22</v>
      </c>
      <c r="B3160" s="44">
        <v>2018</v>
      </c>
      <c r="C3160" s="17" t="s">
        <v>82</v>
      </c>
      <c r="D3160" s="44"/>
      <c r="E3160" s="45" t="s">
        <v>74</v>
      </c>
      <c r="F3160" s="49" t="s">
        <v>78</v>
      </c>
      <c r="G3160" s="50" t="s">
        <v>62</v>
      </c>
      <c r="H3160" s="66"/>
      <c r="I3160" s="66"/>
      <c r="J3160" s="66"/>
      <c r="K3160" s="66">
        <v>49</v>
      </c>
      <c r="L3160" s="66">
        <v>66</v>
      </c>
      <c r="M3160" s="66"/>
      <c r="N3160" s="66">
        <v>115</v>
      </c>
      <c r="O3160" s="66">
        <v>31</v>
      </c>
      <c r="P3160" s="66">
        <v>40</v>
      </c>
      <c r="Q3160" s="66"/>
      <c r="R3160" s="73">
        <v>71</v>
      </c>
      <c r="S3160" s="24" t="e">
        <f>Table1[[#This Row],[Female Voters]]/Table1[[#This Row],[Female Population]]</f>
        <v>#DIV/0!</v>
      </c>
      <c r="T3160" s="24" t="e">
        <f>Table1[[#This Row],[Male Voters]]/Table1[[#This Row],[Male Population]]</f>
        <v>#DIV/0!</v>
      </c>
      <c r="U3160" s="24" t="e">
        <f>Table1[[#This Row],[Total Voters]]/Table1[[#This Row],[Total Population]]</f>
        <v>#DIV/0!</v>
      </c>
      <c r="V3160" s="24" t="e">
        <f>Table1[[#This Row],[Female Ballots]]/Table1[[#This Row],[Female Population]]</f>
        <v>#DIV/0!</v>
      </c>
      <c r="W3160" s="24" t="e">
        <f>Table1[[#This Row],[Male Ballots]]/Table1[[#This Row],[Male Population]]</f>
        <v>#DIV/0!</v>
      </c>
      <c r="X3160" s="24" t="e">
        <f>Table1[[#This Row],[Total Ballots]]/Table1[[#This Row],[Total Population]]</f>
        <v>#DIV/0!</v>
      </c>
      <c r="Y3160" s="24">
        <f>Table1[[#This Row],[Female Ballots]]/Table1[[#This Row],[Female Voters]]</f>
        <v>0.63265306122448983</v>
      </c>
      <c r="Z3160" s="24">
        <f>Table1[[#This Row],[Male Ballots]]/Table1[[#This Row],[Male Voters]]</f>
        <v>0.60606060606060608</v>
      </c>
      <c r="AA3160" s="24">
        <f>Table1[[#This Row],[Total Ballots]]/Table1[[#This Row],[Total Voters]]</f>
        <v>0.61739130434782608</v>
      </c>
    </row>
    <row r="3161" spans="1:27" s="12" customFormat="1" x14ac:dyDescent="0.35">
      <c r="A3161" s="43" t="s">
        <v>22</v>
      </c>
      <c r="B3161" s="44">
        <v>2018</v>
      </c>
      <c r="C3161" s="17" t="s">
        <v>82</v>
      </c>
      <c r="D3161" s="44"/>
      <c r="E3161" s="45" t="s">
        <v>74</v>
      </c>
      <c r="F3161" s="49" t="s">
        <v>78</v>
      </c>
      <c r="G3161" s="50" t="s">
        <v>63</v>
      </c>
      <c r="H3161" s="66"/>
      <c r="I3161" s="66"/>
      <c r="J3161" s="66"/>
      <c r="K3161" s="66">
        <v>110</v>
      </c>
      <c r="L3161" s="66">
        <v>99</v>
      </c>
      <c r="M3161" s="66"/>
      <c r="N3161" s="66">
        <v>209</v>
      </c>
      <c r="O3161" s="66">
        <v>76</v>
      </c>
      <c r="P3161" s="66">
        <v>60</v>
      </c>
      <c r="Q3161" s="66"/>
      <c r="R3161" s="73">
        <v>136</v>
      </c>
      <c r="S3161" s="24" t="e">
        <f>Table1[[#This Row],[Female Voters]]/Table1[[#This Row],[Female Population]]</f>
        <v>#DIV/0!</v>
      </c>
      <c r="T3161" s="24" t="e">
        <f>Table1[[#This Row],[Male Voters]]/Table1[[#This Row],[Male Population]]</f>
        <v>#DIV/0!</v>
      </c>
      <c r="U3161" s="24" t="e">
        <f>Table1[[#This Row],[Total Voters]]/Table1[[#This Row],[Total Population]]</f>
        <v>#DIV/0!</v>
      </c>
      <c r="V3161" s="24" t="e">
        <f>Table1[[#This Row],[Female Ballots]]/Table1[[#This Row],[Female Population]]</f>
        <v>#DIV/0!</v>
      </c>
      <c r="W3161" s="24" t="e">
        <f>Table1[[#This Row],[Male Ballots]]/Table1[[#This Row],[Male Population]]</f>
        <v>#DIV/0!</v>
      </c>
      <c r="X3161" s="24" t="e">
        <f>Table1[[#This Row],[Total Ballots]]/Table1[[#This Row],[Total Population]]</f>
        <v>#DIV/0!</v>
      </c>
      <c r="Y3161" s="24">
        <f>Table1[[#This Row],[Female Ballots]]/Table1[[#This Row],[Female Voters]]</f>
        <v>0.69090909090909092</v>
      </c>
      <c r="Z3161" s="24">
        <f>Table1[[#This Row],[Male Ballots]]/Table1[[#This Row],[Male Voters]]</f>
        <v>0.60606060606060608</v>
      </c>
      <c r="AA3161" s="24">
        <f>Table1[[#This Row],[Total Ballots]]/Table1[[#This Row],[Total Voters]]</f>
        <v>0.65071770334928225</v>
      </c>
    </row>
    <row r="3162" spans="1:27" s="12" customFormat="1" x14ac:dyDescent="0.35">
      <c r="A3162" s="43" t="s">
        <v>22</v>
      </c>
      <c r="B3162" s="44">
        <v>2018</v>
      </c>
      <c r="C3162" s="17" t="s">
        <v>82</v>
      </c>
      <c r="D3162" s="44"/>
      <c r="E3162" s="45" t="s">
        <v>74</v>
      </c>
      <c r="F3162" s="49" t="s">
        <v>78</v>
      </c>
      <c r="G3162" s="50" t="s">
        <v>64</v>
      </c>
      <c r="H3162" s="66"/>
      <c r="I3162" s="66"/>
      <c r="J3162" s="66"/>
      <c r="K3162" s="66">
        <v>105</v>
      </c>
      <c r="L3162" s="66">
        <v>105</v>
      </c>
      <c r="M3162" s="66"/>
      <c r="N3162" s="66">
        <v>210</v>
      </c>
      <c r="O3162" s="66">
        <v>89</v>
      </c>
      <c r="P3162" s="66">
        <v>84</v>
      </c>
      <c r="Q3162" s="66"/>
      <c r="R3162" s="73">
        <v>173</v>
      </c>
      <c r="S3162" s="24" t="e">
        <f>Table1[[#This Row],[Female Voters]]/Table1[[#This Row],[Female Population]]</f>
        <v>#DIV/0!</v>
      </c>
      <c r="T3162" s="24" t="e">
        <f>Table1[[#This Row],[Male Voters]]/Table1[[#This Row],[Male Population]]</f>
        <v>#DIV/0!</v>
      </c>
      <c r="U3162" s="24" t="e">
        <f>Table1[[#This Row],[Total Voters]]/Table1[[#This Row],[Total Population]]</f>
        <v>#DIV/0!</v>
      </c>
      <c r="V3162" s="24" t="e">
        <f>Table1[[#This Row],[Female Ballots]]/Table1[[#This Row],[Female Population]]</f>
        <v>#DIV/0!</v>
      </c>
      <c r="W3162" s="24" t="e">
        <f>Table1[[#This Row],[Male Ballots]]/Table1[[#This Row],[Male Population]]</f>
        <v>#DIV/0!</v>
      </c>
      <c r="X3162" s="24" t="e">
        <f>Table1[[#This Row],[Total Ballots]]/Table1[[#This Row],[Total Population]]</f>
        <v>#DIV/0!</v>
      </c>
      <c r="Y3162" s="24">
        <f>Table1[[#This Row],[Female Ballots]]/Table1[[#This Row],[Female Voters]]</f>
        <v>0.84761904761904761</v>
      </c>
      <c r="Z3162" s="24">
        <f>Table1[[#This Row],[Male Ballots]]/Table1[[#This Row],[Male Voters]]</f>
        <v>0.8</v>
      </c>
      <c r="AA3162" s="24">
        <f>Table1[[#This Row],[Total Ballots]]/Table1[[#This Row],[Total Voters]]</f>
        <v>0.82380952380952377</v>
      </c>
    </row>
    <row r="3163" spans="1:27" s="12" customFormat="1" x14ac:dyDescent="0.35">
      <c r="A3163" s="43" t="s">
        <v>22</v>
      </c>
      <c r="B3163" s="44">
        <v>2018</v>
      </c>
      <c r="C3163" s="17" t="s">
        <v>82</v>
      </c>
      <c r="D3163" s="44"/>
      <c r="E3163" s="45" t="s">
        <v>74</v>
      </c>
      <c r="F3163" s="49" t="s">
        <v>78</v>
      </c>
      <c r="G3163" s="50" t="s">
        <v>65</v>
      </c>
      <c r="H3163" s="66"/>
      <c r="I3163" s="66"/>
      <c r="J3163" s="66"/>
      <c r="K3163" s="66">
        <v>103</v>
      </c>
      <c r="L3163" s="66">
        <v>100</v>
      </c>
      <c r="M3163" s="66"/>
      <c r="N3163" s="66">
        <v>203</v>
      </c>
      <c r="O3163" s="66">
        <v>90</v>
      </c>
      <c r="P3163" s="66">
        <v>82</v>
      </c>
      <c r="Q3163" s="66"/>
      <c r="R3163" s="73">
        <v>172</v>
      </c>
      <c r="S3163" s="24" t="e">
        <f>Table1[[#This Row],[Female Voters]]/Table1[[#This Row],[Female Population]]</f>
        <v>#DIV/0!</v>
      </c>
      <c r="T3163" s="24" t="e">
        <f>Table1[[#This Row],[Male Voters]]/Table1[[#This Row],[Male Population]]</f>
        <v>#DIV/0!</v>
      </c>
      <c r="U3163" s="24" t="e">
        <f>Table1[[#This Row],[Total Voters]]/Table1[[#This Row],[Total Population]]</f>
        <v>#DIV/0!</v>
      </c>
      <c r="V3163" s="24" t="e">
        <f>Table1[[#This Row],[Female Ballots]]/Table1[[#This Row],[Female Population]]</f>
        <v>#DIV/0!</v>
      </c>
      <c r="W3163" s="24" t="e">
        <f>Table1[[#This Row],[Male Ballots]]/Table1[[#This Row],[Male Population]]</f>
        <v>#DIV/0!</v>
      </c>
      <c r="X3163" s="24" t="e">
        <f>Table1[[#This Row],[Total Ballots]]/Table1[[#This Row],[Total Population]]</f>
        <v>#DIV/0!</v>
      </c>
      <c r="Y3163" s="24">
        <f>Table1[[#This Row],[Female Ballots]]/Table1[[#This Row],[Female Voters]]</f>
        <v>0.87378640776699024</v>
      </c>
      <c r="Z3163" s="24">
        <f>Table1[[#This Row],[Male Ballots]]/Table1[[#This Row],[Male Voters]]</f>
        <v>0.82</v>
      </c>
      <c r="AA3163" s="24">
        <f>Table1[[#This Row],[Total Ballots]]/Table1[[#This Row],[Total Voters]]</f>
        <v>0.84729064039408863</v>
      </c>
    </row>
    <row r="3164" spans="1:27" s="12" customFormat="1" x14ac:dyDescent="0.35">
      <c r="A3164" s="43" t="s">
        <v>22</v>
      </c>
      <c r="B3164" s="44">
        <v>2018</v>
      </c>
      <c r="C3164" s="17" t="s">
        <v>82</v>
      </c>
      <c r="D3164" s="44"/>
      <c r="E3164" s="45" t="s">
        <v>74</v>
      </c>
      <c r="F3164" s="49" t="s">
        <v>78</v>
      </c>
      <c r="G3164" s="50" t="s">
        <v>66</v>
      </c>
      <c r="H3164" s="66"/>
      <c r="I3164" s="66"/>
      <c r="J3164" s="66"/>
      <c r="K3164" s="66">
        <v>182</v>
      </c>
      <c r="L3164" s="66">
        <v>179</v>
      </c>
      <c r="M3164" s="66"/>
      <c r="N3164" s="66">
        <v>361</v>
      </c>
      <c r="O3164" s="66">
        <v>160</v>
      </c>
      <c r="P3164" s="66">
        <v>154</v>
      </c>
      <c r="Q3164" s="66"/>
      <c r="R3164" s="73">
        <v>314</v>
      </c>
      <c r="S3164" s="24" t="e">
        <f>Table1[[#This Row],[Female Voters]]/Table1[[#This Row],[Female Population]]</f>
        <v>#DIV/0!</v>
      </c>
      <c r="T3164" s="24" t="e">
        <f>Table1[[#This Row],[Male Voters]]/Table1[[#This Row],[Male Population]]</f>
        <v>#DIV/0!</v>
      </c>
      <c r="U3164" s="24" t="e">
        <f>Table1[[#This Row],[Total Voters]]/Table1[[#This Row],[Total Population]]</f>
        <v>#DIV/0!</v>
      </c>
      <c r="V3164" s="24" t="e">
        <f>Table1[[#This Row],[Female Ballots]]/Table1[[#This Row],[Female Population]]</f>
        <v>#DIV/0!</v>
      </c>
      <c r="W3164" s="24" t="e">
        <f>Table1[[#This Row],[Male Ballots]]/Table1[[#This Row],[Male Population]]</f>
        <v>#DIV/0!</v>
      </c>
      <c r="X3164" s="24" t="e">
        <f>Table1[[#This Row],[Total Ballots]]/Table1[[#This Row],[Total Population]]</f>
        <v>#DIV/0!</v>
      </c>
      <c r="Y3164" s="24">
        <f>Table1[[#This Row],[Female Ballots]]/Table1[[#This Row],[Female Voters]]</f>
        <v>0.87912087912087911</v>
      </c>
      <c r="Z3164" s="24">
        <f>Table1[[#This Row],[Male Ballots]]/Table1[[#This Row],[Male Voters]]</f>
        <v>0.86033519553072624</v>
      </c>
      <c r="AA3164" s="24">
        <f>Table1[[#This Row],[Total Ballots]]/Table1[[#This Row],[Total Voters]]</f>
        <v>0.86980609418282551</v>
      </c>
    </row>
    <row r="3165" spans="1:27" s="12" customFormat="1" x14ac:dyDescent="0.35">
      <c r="A3165" s="43" t="s">
        <v>22</v>
      </c>
      <c r="B3165" s="44">
        <v>2018</v>
      </c>
      <c r="C3165" s="17" t="s">
        <v>82</v>
      </c>
      <c r="D3165" s="44"/>
      <c r="E3165" s="45" t="s">
        <v>74</v>
      </c>
      <c r="F3165" s="49" t="s">
        <v>78</v>
      </c>
      <c r="G3165" s="50" t="s">
        <v>67</v>
      </c>
      <c r="H3165" s="66"/>
      <c r="I3165" s="66"/>
      <c r="J3165" s="66"/>
      <c r="K3165" s="66">
        <v>290</v>
      </c>
      <c r="L3165" s="66">
        <v>266</v>
      </c>
      <c r="M3165" s="66"/>
      <c r="N3165" s="66">
        <v>556</v>
      </c>
      <c r="O3165" s="66">
        <v>265</v>
      </c>
      <c r="P3165" s="66">
        <v>244</v>
      </c>
      <c r="Q3165" s="66"/>
      <c r="R3165" s="73">
        <v>509</v>
      </c>
      <c r="S3165" s="24" t="e">
        <f>Table1[[#This Row],[Female Voters]]/Table1[[#This Row],[Female Population]]</f>
        <v>#DIV/0!</v>
      </c>
      <c r="T3165" s="24" t="e">
        <f>Table1[[#This Row],[Male Voters]]/Table1[[#This Row],[Male Population]]</f>
        <v>#DIV/0!</v>
      </c>
      <c r="U3165" s="24" t="e">
        <f>Table1[[#This Row],[Total Voters]]/Table1[[#This Row],[Total Population]]</f>
        <v>#DIV/0!</v>
      </c>
      <c r="V3165" s="24" t="e">
        <f>Table1[[#This Row],[Female Ballots]]/Table1[[#This Row],[Female Population]]</f>
        <v>#DIV/0!</v>
      </c>
      <c r="W3165" s="24" t="e">
        <f>Table1[[#This Row],[Male Ballots]]/Table1[[#This Row],[Male Population]]</f>
        <v>#DIV/0!</v>
      </c>
      <c r="X3165" s="24" t="e">
        <f>Table1[[#This Row],[Total Ballots]]/Table1[[#This Row],[Total Population]]</f>
        <v>#DIV/0!</v>
      </c>
      <c r="Y3165" s="24">
        <f>Table1[[#This Row],[Female Ballots]]/Table1[[#This Row],[Female Voters]]</f>
        <v>0.91379310344827591</v>
      </c>
      <c r="Z3165" s="24">
        <f>Table1[[#This Row],[Male Ballots]]/Table1[[#This Row],[Male Voters]]</f>
        <v>0.91729323308270672</v>
      </c>
      <c r="AA3165" s="24">
        <f>Table1[[#This Row],[Total Ballots]]/Table1[[#This Row],[Total Voters]]</f>
        <v>0.91546762589928055</v>
      </c>
    </row>
    <row r="3166" spans="1:27" s="12" customFormat="1" x14ac:dyDescent="0.35">
      <c r="A3166" s="43" t="s">
        <v>56</v>
      </c>
      <c r="B3166" s="44">
        <v>2018</v>
      </c>
      <c r="C3166" s="17" t="s">
        <v>82</v>
      </c>
      <c r="D3166" s="44"/>
      <c r="E3166" s="45" t="s">
        <v>73</v>
      </c>
      <c r="F3166" s="49" t="s">
        <v>78</v>
      </c>
      <c r="G3166" s="50" t="s">
        <v>79</v>
      </c>
      <c r="H3166" s="66"/>
      <c r="I3166" s="66"/>
      <c r="J3166" s="66"/>
      <c r="K3166" s="66">
        <v>21049</v>
      </c>
      <c r="L3166" s="66">
        <v>19491</v>
      </c>
      <c r="M3166" s="66">
        <v>70</v>
      </c>
      <c r="N3166" s="66">
        <v>40610</v>
      </c>
      <c r="O3166" s="66">
        <v>13773</v>
      </c>
      <c r="P3166" s="66">
        <v>13009</v>
      </c>
      <c r="Q3166" s="66">
        <v>37</v>
      </c>
      <c r="R3166" s="73">
        <v>26819</v>
      </c>
      <c r="S3166" s="24" t="e">
        <f>Table1[[#This Row],[Female Voters]]/Table1[[#This Row],[Female Population]]</f>
        <v>#DIV/0!</v>
      </c>
      <c r="T3166" s="24" t="e">
        <f>Table1[[#This Row],[Male Voters]]/Table1[[#This Row],[Male Population]]</f>
        <v>#DIV/0!</v>
      </c>
      <c r="U3166" s="24" t="e">
        <f>Table1[[#This Row],[Total Voters]]/Table1[[#This Row],[Total Population]]</f>
        <v>#DIV/0!</v>
      </c>
      <c r="V3166" s="24" t="e">
        <f>Table1[[#This Row],[Female Ballots]]/Table1[[#This Row],[Female Population]]</f>
        <v>#DIV/0!</v>
      </c>
      <c r="W3166" s="24" t="e">
        <f>Table1[[#This Row],[Male Ballots]]/Table1[[#This Row],[Male Population]]</f>
        <v>#DIV/0!</v>
      </c>
      <c r="X3166" s="24" t="e">
        <f>Table1[[#This Row],[Total Ballots]]/Table1[[#This Row],[Total Population]]</f>
        <v>#DIV/0!</v>
      </c>
      <c r="Y3166" s="24">
        <f>Table1[[#This Row],[Female Ballots]]/Table1[[#This Row],[Female Voters]]</f>
        <v>0.6543303719891681</v>
      </c>
      <c r="Z3166" s="24">
        <f>Table1[[#This Row],[Male Ballots]]/Table1[[#This Row],[Male Voters]]</f>
        <v>0.66743625262941875</v>
      </c>
      <c r="AA3166" s="24">
        <f>Table1[[#This Row],[Total Ballots]]/Table1[[#This Row],[Total Voters]]</f>
        <v>0.66040384141836983</v>
      </c>
    </row>
    <row r="3167" spans="1:27" s="12" customFormat="1" x14ac:dyDescent="0.35">
      <c r="A3167" s="43" t="s">
        <v>56</v>
      </c>
      <c r="B3167" s="44">
        <v>2018</v>
      </c>
      <c r="C3167" s="17" t="s">
        <v>82</v>
      </c>
      <c r="D3167" s="44"/>
      <c r="E3167" s="45" t="s">
        <v>73</v>
      </c>
      <c r="F3167" s="49" t="s">
        <v>78</v>
      </c>
      <c r="G3167" s="50" t="s">
        <v>62</v>
      </c>
      <c r="H3167" s="66"/>
      <c r="I3167" s="66"/>
      <c r="J3167" s="66"/>
      <c r="K3167" s="66">
        <v>1979</v>
      </c>
      <c r="L3167" s="66">
        <v>1831</v>
      </c>
      <c r="M3167" s="66">
        <v>13</v>
      </c>
      <c r="N3167" s="66">
        <v>3823</v>
      </c>
      <c r="O3167" s="66">
        <v>737</v>
      </c>
      <c r="P3167" s="66">
        <v>649</v>
      </c>
      <c r="Q3167" s="66">
        <v>7</v>
      </c>
      <c r="R3167" s="73">
        <v>1393</v>
      </c>
      <c r="S3167" s="24" t="e">
        <f>Table1[[#This Row],[Female Voters]]/Table1[[#This Row],[Female Population]]</f>
        <v>#DIV/0!</v>
      </c>
      <c r="T3167" s="24" t="e">
        <f>Table1[[#This Row],[Male Voters]]/Table1[[#This Row],[Male Population]]</f>
        <v>#DIV/0!</v>
      </c>
      <c r="U3167" s="24" t="e">
        <f>Table1[[#This Row],[Total Voters]]/Table1[[#This Row],[Total Population]]</f>
        <v>#DIV/0!</v>
      </c>
      <c r="V3167" s="24" t="e">
        <f>Table1[[#This Row],[Female Ballots]]/Table1[[#This Row],[Female Population]]</f>
        <v>#DIV/0!</v>
      </c>
      <c r="W3167" s="24" t="e">
        <f>Table1[[#This Row],[Male Ballots]]/Table1[[#This Row],[Male Population]]</f>
        <v>#DIV/0!</v>
      </c>
      <c r="X3167" s="24" t="e">
        <f>Table1[[#This Row],[Total Ballots]]/Table1[[#This Row],[Total Population]]</f>
        <v>#DIV/0!</v>
      </c>
      <c r="Y3167" s="24">
        <f>Table1[[#This Row],[Female Ballots]]/Table1[[#This Row],[Female Voters]]</f>
        <v>0.37241030823648308</v>
      </c>
      <c r="Z3167" s="24">
        <f>Table1[[#This Row],[Male Ballots]]/Table1[[#This Row],[Male Voters]]</f>
        <v>0.35445111960677228</v>
      </c>
      <c r="AA3167" s="24">
        <f>Table1[[#This Row],[Total Ballots]]/Table1[[#This Row],[Total Voters]]</f>
        <v>0.36437352864242739</v>
      </c>
    </row>
    <row r="3168" spans="1:27" s="12" customFormat="1" x14ac:dyDescent="0.35">
      <c r="A3168" s="43" t="s">
        <v>56</v>
      </c>
      <c r="B3168" s="44">
        <v>2018</v>
      </c>
      <c r="C3168" s="17" t="s">
        <v>82</v>
      </c>
      <c r="D3168" s="44"/>
      <c r="E3168" s="45" t="s">
        <v>73</v>
      </c>
      <c r="F3168" s="49" t="s">
        <v>78</v>
      </c>
      <c r="G3168" s="50" t="s">
        <v>63</v>
      </c>
      <c r="H3168" s="66"/>
      <c r="I3168" s="66"/>
      <c r="J3168" s="66"/>
      <c r="K3168" s="66">
        <v>3506</v>
      </c>
      <c r="L3168" s="66">
        <v>3132</v>
      </c>
      <c r="M3168" s="66">
        <v>18</v>
      </c>
      <c r="N3168" s="66">
        <v>6656</v>
      </c>
      <c r="O3168" s="66">
        <v>1524</v>
      </c>
      <c r="P3168" s="66">
        <v>1362</v>
      </c>
      <c r="Q3168" s="66">
        <v>5</v>
      </c>
      <c r="R3168" s="73">
        <v>2891</v>
      </c>
      <c r="S3168" s="24" t="e">
        <f>Table1[[#This Row],[Female Voters]]/Table1[[#This Row],[Female Population]]</f>
        <v>#DIV/0!</v>
      </c>
      <c r="T3168" s="24" t="e">
        <f>Table1[[#This Row],[Male Voters]]/Table1[[#This Row],[Male Population]]</f>
        <v>#DIV/0!</v>
      </c>
      <c r="U3168" s="24" t="e">
        <f>Table1[[#This Row],[Total Voters]]/Table1[[#This Row],[Total Population]]</f>
        <v>#DIV/0!</v>
      </c>
      <c r="V3168" s="24" t="e">
        <f>Table1[[#This Row],[Female Ballots]]/Table1[[#This Row],[Female Population]]</f>
        <v>#DIV/0!</v>
      </c>
      <c r="W3168" s="24" t="e">
        <f>Table1[[#This Row],[Male Ballots]]/Table1[[#This Row],[Male Population]]</f>
        <v>#DIV/0!</v>
      </c>
      <c r="X3168" s="24" t="e">
        <f>Table1[[#This Row],[Total Ballots]]/Table1[[#This Row],[Total Population]]</f>
        <v>#DIV/0!</v>
      </c>
      <c r="Y3168" s="24">
        <f>Table1[[#This Row],[Female Ballots]]/Table1[[#This Row],[Female Voters]]</f>
        <v>0.43468339988590987</v>
      </c>
      <c r="Z3168" s="24">
        <f>Table1[[#This Row],[Male Ballots]]/Table1[[#This Row],[Male Voters]]</f>
        <v>0.43486590038314177</v>
      </c>
      <c r="AA3168" s="24">
        <f>Table1[[#This Row],[Total Ballots]]/Table1[[#This Row],[Total Voters]]</f>
        <v>0.43434495192307693</v>
      </c>
    </row>
    <row r="3169" spans="1:27" s="12" customFormat="1" x14ac:dyDescent="0.35">
      <c r="A3169" s="43" t="s">
        <v>56</v>
      </c>
      <c r="B3169" s="44">
        <v>2018</v>
      </c>
      <c r="C3169" s="17" t="s">
        <v>82</v>
      </c>
      <c r="D3169" s="44"/>
      <c r="E3169" s="45" t="s">
        <v>73</v>
      </c>
      <c r="F3169" s="49" t="s">
        <v>78</v>
      </c>
      <c r="G3169" s="50" t="s">
        <v>64</v>
      </c>
      <c r="H3169" s="66"/>
      <c r="I3169" s="66"/>
      <c r="J3169" s="66"/>
      <c r="K3169" s="66">
        <v>3050</v>
      </c>
      <c r="L3169" s="66">
        <v>2725</v>
      </c>
      <c r="M3169" s="66">
        <v>6</v>
      </c>
      <c r="N3169" s="66">
        <v>5781</v>
      </c>
      <c r="O3169" s="66">
        <v>1765</v>
      </c>
      <c r="P3169" s="66">
        <v>1612</v>
      </c>
      <c r="Q3169" s="66">
        <v>6</v>
      </c>
      <c r="R3169" s="73">
        <v>3383</v>
      </c>
      <c r="S3169" s="24" t="e">
        <f>Table1[[#This Row],[Female Voters]]/Table1[[#This Row],[Female Population]]</f>
        <v>#DIV/0!</v>
      </c>
      <c r="T3169" s="24" t="e">
        <f>Table1[[#This Row],[Male Voters]]/Table1[[#This Row],[Male Population]]</f>
        <v>#DIV/0!</v>
      </c>
      <c r="U3169" s="24" t="e">
        <f>Table1[[#This Row],[Total Voters]]/Table1[[#This Row],[Total Population]]</f>
        <v>#DIV/0!</v>
      </c>
      <c r="V3169" s="24" t="e">
        <f>Table1[[#This Row],[Female Ballots]]/Table1[[#This Row],[Female Population]]</f>
        <v>#DIV/0!</v>
      </c>
      <c r="W3169" s="24" t="e">
        <f>Table1[[#This Row],[Male Ballots]]/Table1[[#This Row],[Male Population]]</f>
        <v>#DIV/0!</v>
      </c>
      <c r="X3169" s="24" t="e">
        <f>Table1[[#This Row],[Total Ballots]]/Table1[[#This Row],[Total Population]]</f>
        <v>#DIV/0!</v>
      </c>
      <c r="Y3169" s="24">
        <f>Table1[[#This Row],[Female Ballots]]/Table1[[#This Row],[Female Voters]]</f>
        <v>0.57868852459016396</v>
      </c>
      <c r="Z3169" s="24">
        <f>Table1[[#This Row],[Male Ballots]]/Table1[[#This Row],[Male Voters]]</f>
        <v>0.5915596330275229</v>
      </c>
      <c r="AA3169" s="24">
        <f>Table1[[#This Row],[Total Ballots]]/Table1[[#This Row],[Total Voters]]</f>
        <v>0.58519287320532776</v>
      </c>
    </row>
    <row r="3170" spans="1:27" s="12" customFormat="1" x14ac:dyDescent="0.35">
      <c r="A3170" s="43" t="s">
        <v>56</v>
      </c>
      <c r="B3170" s="44">
        <v>2018</v>
      </c>
      <c r="C3170" s="17" t="s">
        <v>82</v>
      </c>
      <c r="D3170" s="44"/>
      <c r="E3170" s="45" t="s">
        <v>73</v>
      </c>
      <c r="F3170" s="49" t="s">
        <v>78</v>
      </c>
      <c r="G3170" s="50" t="s">
        <v>65</v>
      </c>
      <c r="H3170" s="66"/>
      <c r="I3170" s="66"/>
      <c r="J3170" s="66"/>
      <c r="K3170" s="66">
        <v>3065</v>
      </c>
      <c r="L3170" s="66">
        <v>2873</v>
      </c>
      <c r="M3170" s="66">
        <v>10</v>
      </c>
      <c r="N3170" s="66">
        <v>5948</v>
      </c>
      <c r="O3170" s="66">
        <v>2037</v>
      </c>
      <c r="P3170" s="66">
        <v>2016</v>
      </c>
      <c r="Q3170" s="66">
        <v>6</v>
      </c>
      <c r="R3170" s="73">
        <v>4059</v>
      </c>
      <c r="S3170" s="24" t="e">
        <f>Table1[[#This Row],[Female Voters]]/Table1[[#This Row],[Female Population]]</f>
        <v>#DIV/0!</v>
      </c>
      <c r="T3170" s="24" t="e">
        <f>Table1[[#This Row],[Male Voters]]/Table1[[#This Row],[Male Population]]</f>
        <v>#DIV/0!</v>
      </c>
      <c r="U3170" s="24" t="e">
        <f>Table1[[#This Row],[Total Voters]]/Table1[[#This Row],[Total Population]]</f>
        <v>#DIV/0!</v>
      </c>
      <c r="V3170" s="24" t="e">
        <f>Table1[[#This Row],[Female Ballots]]/Table1[[#This Row],[Female Population]]</f>
        <v>#DIV/0!</v>
      </c>
      <c r="W3170" s="24" t="e">
        <f>Table1[[#This Row],[Male Ballots]]/Table1[[#This Row],[Male Population]]</f>
        <v>#DIV/0!</v>
      </c>
      <c r="X3170" s="24" t="e">
        <f>Table1[[#This Row],[Total Ballots]]/Table1[[#This Row],[Total Population]]</f>
        <v>#DIV/0!</v>
      </c>
      <c r="Y3170" s="24">
        <f>Table1[[#This Row],[Female Ballots]]/Table1[[#This Row],[Female Voters]]</f>
        <v>0.66460032626427401</v>
      </c>
      <c r="Z3170" s="24">
        <f>Table1[[#This Row],[Male Ballots]]/Table1[[#This Row],[Male Voters]]</f>
        <v>0.70170553428471982</v>
      </c>
      <c r="AA3170" s="24">
        <f>Table1[[#This Row],[Total Ballots]]/Table1[[#This Row],[Total Voters]]</f>
        <v>0.68241425689307333</v>
      </c>
    </row>
    <row r="3171" spans="1:27" s="12" customFormat="1" x14ac:dyDescent="0.35">
      <c r="A3171" s="43" t="s">
        <v>56</v>
      </c>
      <c r="B3171" s="44">
        <v>2018</v>
      </c>
      <c r="C3171" s="17" t="s">
        <v>82</v>
      </c>
      <c r="D3171" s="44"/>
      <c r="E3171" s="45" t="s">
        <v>73</v>
      </c>
      <c r="F3171" s="49" t="s">
        <v>78</v>
      </c>
      <c r="G3171" s="50" t="s">
        <v>66</v>
      </c>
      <c r="H3171" s="66"/>
      <c r="I3171" s="66"/>
      <c r="J3171" s="66"/>
      <c r="K3171" s="66">
        <v>3800</v>
      </c>
      <c r="L3171" s="66">
        <v>3663</v>
      </c>
      <c r="M3171" s="66">
        <v>14</v>
      </c>
      <c r="N3171" s="66">
        <v>7477</v>
      </c>
      <c r="O3171" s="66">
        <v>2998</v>
      </c>
      <c r="P3171" s="66">
        <v>2851</v>
      </c>
      <c r="Q3171" s="66">
        <v>8</v>
      </c>
      <c r="R3171" s="73">
        <v>5857</v>
      </c>
      <c r="S3171" s="24" t="e">
        <f>Table1[[#This Row],[Female Voters]]/Table1[[#This Row],[Female Population]]</f>
        <v>#DIV/0!</v>
      </c>
      <c r="T3171" s="24" t="e">
        <f>Table1[[#This Row],[Male Voters]]/Table1[[#This Row],[Male Population]]</f>
        <v>#DIV/0!</v>
      </c>
      <c r="U3171" s="24" t="e">
        <f>Table1[[#This Row],[Total Voters]]/Table1[[#This Row],[Total Population]]</f>
        <v>#DIV/0!</v>
      </c>
      <c r="V3171" s="24" t="e">
        <f>Table1[[#This Row],[Female Ballots]]/Table1[[#This Row],[Female Population]]</f>
        <v>#DIV/0!</v>
      </c>
      <c r="W3171" s="24" t="e">
        <f>Table1[[#This Row],[Male Ballots]]/Table1[[#This Row],[Male Population]]</f>
        <v>#DIV/0!</v>
      </c>
      <c r="X3171" s="24" t="e">
        <f>Table1[[#This Row],[Total Ballots]]/Table1[[#This Row],[Total Population]]</f>
        <v>#DIV/0!</v>
      </c>
      <c r="Y3171" s="24">
        <f>Table1[[#This Row],[Female Ballots]]/Table1[[#This Row],[Female Voters]]</f>
        <v>0.78894736842105262</v>
      </c>
      <c r="Z3171" s="24">
        <f>Table1[[#This Row],[Male Ballots]]/Table1[[#This Row],[Male Voters]]</f>
        <v>0.7783237783237783</v>
      </c>
      <c r="AA3171" s="24">
        <f>Table1[[#This Row],[Total Ballots]]/Table1[[#This Row],[Total Voters]]</f>
        <v>0.7833355623913334</v>
      </c>
    </row>
    <row r="3172" spans="1:27" s="12" customFormat="1" x14ac:dyDescent="0.35">
      <c r="A3172" s="43" t="s">
        <v>56</v>
      </c>
      <c r="B3172" s="44">
        <v>2018</v>
      </c>
      <c r="C3172" s="17" t="s">
        <v>82</v>
      </c>
      <c r="D3172" s="44"/>
      <c r="E3172" s="45" t="s">
        <v>73</v>
      </c>
      <c r="F3172" s="49" t="s">
        <v>78</v>
      </c>
      <c r="G3172" s="50" t="s">
        <v>67</v>
      </c>
      <c r="H3172" s="66"/>
      <c r="I3172" s="66"/>
      <c r="J3172" s="66"/>
      <c r="K3172" s="66">
        <v>5649</v>
      </c>
      <c r="L3172" s="66">
        <v>5267</v>
      </c>
      <c r="M3172" s="66">
        <v>9</v>
      </c>
      <c r="N3172" s="66">
        <v>10925</v>
      </c>
      <c r="O3172" s="66">
        <v>4712</v>
      </c>
      <c r="P3172" s="66">
        <v>4519</v>
      </c>
      <c r="Q3172" s="66">
        <v>5</v>
      </c>
      <c r="R3172" s="73">
        <v>9236</v>
      </c>
      <c r="S3172" s="24" t="e">
        <f>Table1[[#This Row],[Female Voters]]/Table1[[#This Row],[Female Population]]</f>
        <v>#DIV/0!</v>
      </c>
      <c r="T3172" s="24" t="e">
        <f>Table1[[#This Row],[Male Voters]]/Table1[[#This Row],[Male Population]]</f>
        <v>#DIV/0!</v>
      </c>
      <c r="U3172" s="24" t="e">
        <f>Table1[[#This Row],[Total Voters]]/Table1[[#This Row],[Total Population]]</f>
        <v>#DIV/0!</v>
      </c>
      <c r="V3172" s="24" t="e">
        <f>Table1[[#This Row],[Female Ballots]]/Table1[[#This Row],[Female Population]]</f>
        <v>#DIV/0!</v>
      </c>
      <c r="W3172" s="24" t="e">
        <f>Table1[[#This Row],[Male Ballots]]/Table1[[#This Row],[Male Population]]</f>
        <v>#DIV/0!</v>
      </c>
      <c r="X3172" s="24" t="e">
        <f>Table1[[#This Row],[Total Ballots]]/Table1[[#This Row],[Total Population]]</f>
        <v>#DIV/0!</v>
      </c>
      <c r="Y3172" s="24">
        <f>Table1[[#This Row],[Female Ballots]]/Table1[[#This Row],[Female Voters]]</f>
        <v>0.83412993450168171</v>
      </c>
      <c r="Z3172" s="24">
        <f>Table1[[#This Row],[Male Ballots]]/Table1[[#This Row],[Male Voters]]</f>
        <v>0.85798367191949876</v>
      </c>
      <c r="AA3172" s="24">
        <f>Table1[[#This Row],[Total Ballots]]/Table1[[#This Row],[Total Voters]]</f>
        <v>0.84540045766590388</v>
      </c>
    </row>
    <row r="3173" spans="1:27" s="12" customFormat="1" x14ac:dyDescent="0.35">
      <c r="A3173" s="43" t="s">
        <v>54</v>
      </c>
      <c r="B3173" s="44">
        <v>2018</v>
      </c>
      <c r="C3173" s="17" t="s">
        <v>82</v>
      </c>
      <c r="D3173" s="44"/>
      <c r="E3173" s="45" t="s">
        <v>73</v>
      </c>
      <c r="F3173" s="49" t="s">
        <v>78</v>
      </c>
      <c r="G3173" s="50" t="s">
        <v>79</v>
      </c>
      <c r="H3173" s="66"/>
      <c r="I3173" s="66"/>
      <c r="J3173" s="66"/>
      <c r="K3173" s="66">
        <v>22219</v>
      </c>
      <c r="L3173" s="66">
        <v>20223</v>
      </c>
      <c r="M3173" s="66">
        <v>324</v>
      </c>
      <c r="N3173" s="66">
        <v>42766</v>
      </c>
      <c r="O3173" s="66">
        <v>15128</v>
      </c>
      <c r="P3173" s="66">
        <v>13604</v>
      </c>
      <c r="Q3173" s="66">
        <v>171</v>
      </c>
      <c r="R3173" s="73">
        <v>28903</v>
      </c>
      <c r="S3173" s="24" t="e">
        <f>Table1[[#This Row],[Female Voters]]/Table1[[#This Row],[Female Population]]</f>
        <v>#DIV/0!</v>
      </c>
      <c r="T3173" s="24" t="e">
        <f>Table1[[#This Row],[Male Voters]]/Table1[[#This Row],[Male Population]]</f>
        <v>#DIV/0!</v>
      </c>
      <c r="U3173" s="24" t="e">
        <f>Table1[[#This Row],[Total Voters]]/Table1[[#This Row],[Total Population]]</f>
        <v>#DIV/0!</v>
      </c>
      <c r="V3173" s="24" t="e">
        <f>Table1[[#This Row],[Female Ballots]]/Table1[[#This Row],[Female Population]]</f>
        <v>#DIV/0!</v>
      </c>
      <c r="W3173" s="24" t="e">
        <f>Table1[[#This Row],[Male Ballots]]/Table1[[#This Row],[Male Population]]</f>
        <v>#DIV/0!</v>
      </c>
      <c r="X3173" s="24" t="e">
        <f>Table1[[#This Row],[Total Ballots]]/Table1[[#This Row],[Total Population]]</f>
        <v>#DIV/0!</v>
      </c>
      <c r="Y3173" s="24">
        <f>Table1[[#This Row],[Female Ballots]]/Table1[[#This Row],[Female Voters]]</f>
        <v>0.68085872451505469</v>
      </c>
      <c r="Z3173" s="24">
        <f>Table1[[#This Row],[Male Ballots]]/Table1[[#This Row],[Male Voters]]</f>
        <v>0.67269940167136433</v>
      </c>
      <c r="AA3173" s="24">
        <f>Table1[[#This Row],[Total Ballots]]/Table1[[#This Row],[Total Voters]]</f>
        <v>0.67584062105410836</v>
      </c>
    </row>
    <row r="3174" spans="1:27" s="12" customFormat="1" x14ac:dyDescent="0.35">
      <c r="A3174" s="43" t="s">
        <v>54</v>
      </c>
      <c r="B3174" s="44">
        <v>2018</v>
      </c>
      <c r="C3174" s="17" t="s">
        <v>82</v>
      </c>
      <c r="D3174" s="44"/>
      <c r="E3174" s="45" t="s">
        <v>73</v>
      </c>
      <c r="F3174" s="49" t="s">
        <v>78</v>
      </c>
      <c r="G3174" s="50" t="s">
        <v>62</v>
      </c>
      <c r="H3174" s="66"/>
      <c r="I3174" s="66"/>
      <c r="J3174" s="66"/>
      <c r="K3174" s="66">
        <v>1477</v>
      </c>
      <c r="L3174" s="66">
        <v>1472</v>
      </c>
      <c r="M3174" s="66">
        <v>71</v>
      </c>
      <c r="N3174" s="66">
        <v>3020</v>
      </c>
      <c r="O3174" s="66">
        <v>608</v>
      </c>
      <c r="P3174" s="66">
        <v>502</v>
      </c>
      <c r="Q3174" s="66">
        <v>28</v>
      </c>
      <c r="R3174" s="73">
        <v>1138</v>
      </c>
      <c r="S3174" s="24" t="e">
        <f>Table1[[#This Row],[Female Voters]]/Table1[[#This Row],[Female Population]]</f>
        <v>#DIV/0!</v>
      </c>
      <c r="T3174" s="24" t="e">
        <f>Table1[[#This Row],[Male Voters]]/Table1[[#This Row],[Male Population]]</f>
        <v>#DIV/0!</v>
      </c>
      <c r="U3174" s="24" t="e">
        <f>Table1[[#This Row],[Total Voters]]/Table1[[#This Row],[Total Population]]</f>
        <v>#DIV/0!</v>
      </c>
      <c r="V3174" s="24" t="e">
        <f>Table1[[#This Row],[Female Ballots]]/Table1[[#This Row],[Female Population]]</f>
        <v>#DIV/0!</v>
      </c>
      <c r="W3174" s="24" t="e">
        <f>Table1[[#This Row],[Male Ballots]]/Table1[[#This Row],[Male Population]]</f>
        <v>#DIV/0!</v>
      </c>
      <c r="X3174" s="24" t="e">
        <f>Table1[[#This Row],[Total Ballots]]/Table1[[#This Row],[Total Population]]</f>
        <v>#DIV/0!</v>
      </c>
      <c r="Y3174" s="24">
        <f>Table1[[#This Row],[Female Ballots]]/Table1[[#This Row],[Female Voters]]</f>
        <v>0.4116452268111036</v>
      </c>
      <c r="Z3174" s="24">
        <f>Table1[[#This Row],[Male Ballots]]/Table1[[#This Row],[Male Voters]]</f>
        <v>0.34103260869565216</v>
      </c>
      <c r="AA3174" s="24">
        <f>Table1[[#This Row],[Total Ballots]]/Table1[[#This Row],[Total Voters]]</f>
        <v>0.37682119205298015</v>
      </c>
    </row>
    <row r="3175" spans="1:27" s="12" customFormat="1" x14ac:dyDescent="0.35">
      <c r="A3175" s="43" t="s">
        <v>54</v>
      </c>
      <c r="B3175" s="44">
        <v>2018</v>
      </c>
      <c r="C3175" s="17" t="s">
        <v>82</v>
      </c>
      <c r="D3175" s="44"/>
      <c r="E3175" s="45" t="s">
        <v>73</v>
      </c>
      <c r="F3175" s="49" t="s">
        <v>78</v>
      </c>
      <c r="G3175" s="50" t="s">
        <v>63</v>
      </c>
      <c r="H3175" s="66"/>
      <c r="I3175" s="66"/>
      <c r="J3175" s="66"/>
      <c r="K3175" s="66">
        <v>2742</v>
      </c>
      <c r="L3175" s="66">
        <v>2591</v>
      </c>
      <c r="M3175" s="66">
        <v>36</v>
      </c>
      <c r="N3175" s="66">
        <v>5369</v>
      </c>
      <c r="O3175" s="66">
        <v>1184</v>
      </c>
      <c r="P3175" s="66">
        <v>1102</v>
      </c>
      <c r="Q3175" s="66">
        <v>16</v>
      </c>
      <c r="R3175" s="73">
        <v>2302</v>
      </c>
      <c r="S3175" s="24" t="e">
        <f>Table1[[#This Row],[Female Voters]]/Table1[[#This Row],[Female Population]]</f>
        <v>#DIV/0!</v>
      </c>
      <c r="T3175" s="24" t="e">
        <f>Table1[[#This Row],[Male Voters]]/Table1[[#This Row],[Male Population]]</f>
        <v>#DIV/0!</v>
      </c>
      <c r="U3175" s="24" t="e">
        <f>Table1[[#This Row],[Total Voters]]/Table1[[#This Row],[Total Population]]</f>
        <v>#DIV/0!</v>
      </c>
      <c r="V3175" s="24" t="e">
        <f>Table1[[#This Row],[Female Ballots]]/Table1[[#This Row],[Female Population]]</f>
        <v>#DIV/0!</v>
      </c>
      <c r="W3175" s="24" t="e">
        <f>Table1[[#This Row],[Male Ballots]]/Table1[[#This Row],[Male Population]]</f>
        <v>#DIV/0!</v>
      </c>
      <c r="X3175" s="24" t="e">
        <f>Table1[[#This Row],[Total Ballots]]/Table1[[#This Row],[Total Population]]</f>
        <v>#DIV/0!</v>
      </c>
      <c r="Y3175" s="24">
        <f>Table1[[#This Row],[Female Ballots]]/Table1[[#This Row],[Female Voters]]</f>
        <v>0.43180160466812545</v>
      </c>
      <c r="Z3175" s="24">
        <f>Table1[[#This Row],[Male Ballots]]/Table1[[#This Row],[Male Voters]]</f>
        <v>0.42531840988035508</v>
      </c>
      <c r="AA3175" s="24">
        <f>Table1[[#This Row],[Total Ballots]]/Table1[[#This Row],[Total Voters]]</f>
        <v>0.42875768299497113</v>
      </c>
    </row>
    <row r="3176" spans="1:27" s="12" customFormat="1" x14ac:dyDescent="0.35">
      <c r="A3176" s="43" t="s">
        <v>54</v>
      </c>
      <c r="B3176" s="44">
        <v>2018</v>
      </c>
      <c r="C3176" s="17" t="s">
        <v>82</v>
      </c>
      <c r="D3176" s="44"/>
      <c r="E3176" s="45" t="s">
        <v>73</v>
      </c>
      <c r="F3176" s="49" t="s">
        <v>78</v>
      </c>
      <c r="G3176" s="50" t="s">
        <v>64</v>
      </c>
      <c r="H3176" s="66"/>
      <c r="I3176" s="66"/>
      <c r="J3176" s="66"/>
      <c r="K3176" s="66">
        <v>2822</v>
      </c>
      <c r="L3176" s="66">
        <v>2569</v>
      </c>
      <c r="M3176" s="66">
        <v>47</v>
      </c>
      <c r="N3176" s="66">
        <v>5438</v>
      </c>
      <c r="O3176" s="66">
        <v>1583</v>
      </c>
      <c r="P3176" s="66">
        <v>1400</v>
      </c>
      <c r="Q3176" s="66">
        <v>23</v>
      </c>
      <c r="R3176" s="73">
        <v>3006</v>
      </c>
      <c r="S3176" s="24" t="e">
        <f>Table1[[#This Row],[Female Voters]]/Table1[[#This Row],[Female Population]]</f>
        <v>#DIV/0!</v>
      </c>
      <c r="T3176" s="24" t="e">
        <f>Table1[[#This Row],[Male Voters]]/Table1[[#This Row],[Male Population]]</f>
        <v>#DIV/0!</v>
      </c>
      <c r="U3176" s="24" t="e">
        <f>Table1[[#This Row],[Total Voters]]/Table1[[#This Row],[Total Population]]</f>
        <v>#DIV/0!</v>
      </c>
      <c r="V3176" s="24" t="e">
        <f>Table1[[#This Row],[Female Ballots]]/Table1[[#This Row],[Female Population]]</f>
        <v>#DIV/0!</v>
      </c>
      <c r="W3176" s="24" t="e">
        <f>Table1[[#This Row],[Male Ballots]]/Table1[[#This Row],[Male Population]]</f>
        <v>#DIV/0!</v>
      </c>
      <c r="X3176" s="24" t="e">
        <f>Table1[[#This Row],[Total Ballots]]/Table1[[#This Row],[Total Population]]</f>
        <v>#DIV/0!</v>
      </c>
      <c r="Y3176" s="24">
        <f>Table1[[#This Row],[Female Ballots]]/Table1[[#This Row],[Female Voters]]</f>
        <v>0.56094968107725018</v>
      </c>
      <c r="Z3176" s="24">
        <f>Table1[[#This Row],[Male Ballots]]/Table1[[#This Row],[Male Voters]]</f>
        <v>0.54495912806539515</v>
      </c>
      <c r="AA3176" s="24">
        <f>Table1[[#This Row],[Total Ballots]]/Table1[[#This Row],[Total Voters]]</f>
        <v>0.55277675616035304</v>
      </c>
    </row>
    <row r="3177" spans="1:27" s="12" customFormat="1" x14ac:dyDescent="0.35">
      <c r="A3177" s="43" t="s">
        <v>54</v>
      </c>
      <c r="B3177" s="44">
        <v>2018</v>
      </c>
      <c r="C3177" s="17" t="s">
        <v>82</v>
      </c>
      <c r="D3177" s="44"/>
      <c r="E3177" s="45" t="s">
        <v>73</v>
      </c>
      <c r="F3177" s="49" t="s">
        <v>78</v>
      </c>
      <c r="G3177" s="50" t="s">
        <v>65</v>
      </c>
      <c r="H3177" s="66"/>
      <c r="I3177" s="66"/>
      <c r="J3177" s="66"/>
      <c r="K3177" s="66">
        <v>3234</v>
      </c>
      <c r="L3177" s="66">
        <v>2861</v>
      </c>
      <c r="M3177" s="66">
        <v>45</v>
      </c>
      <c r="N3177" s="66">
        <v>6140</v>
      </c>
      <c r="O3177" s="66">
        <v>2106</v>
      </c>
      <c r="P3177" s="66">
        <v>1881</v>
      </c>
      <c r="Q3177" s="66">
        <v>18</v>
      </c>
      <c r="R3177" s="73">
        <v>4005</v>
      </c>
      <c r="S3177" s="24" t="e">
        <f>Table1[[#This Row],[Female Voters]]/Table1[[#This Row],[Female Population]]</f>
        <v>#DIV/0!</v>
      </c>
      <c r="T3177" s="24" t="e">
        <f>Table1[[#This Row],[Male Voters]]/Table1[[#This Row],[Male Population]]</f>
        <v>#DIV/0!</v>
      </c>
      <c r="U3177" s="24" t="e">
        <f>Table1[[#This Row],[Total Voters]]/Table1[[#This Row],[Total Population]]</f>
        <v>#DIV/0!</v>
      </c>
      <c r="V3177" s="24" t="e">
        <f>Table1[[#This Row],[Female Ballots]]/Table1[[#This Row],[Female Population]]</f>
        <v>#DIV/0!</v>
      </c>
      <c r="W3177" s="24" t="e">
        <f>Table1[[#This Row],[Male Ballots]]/Table1[[#This Row],[Male Population]]</f>
        <v>#DIV/0!</v>
      </c>
      <c r="X3177" s="24" t="e">
        <f>Table1[[#This Row],[Total Ballots]]/Table1[[#This Row],[Total Population]]</f>
        <v>#DIV/0!</v>
      </c>
      <c r="Y3177" s="24">
        <f>Table1[[#This Row],[Female Ballots]]/Table1[[#This Row],[Female Voters]]</f>
        <v>0.65120593692022266</v>
      </c>
      <c r="Z3177" s="24">
        <f>Table1[[#This Row],[Male Ballots]]/Table1[[#This Row],[Male Voters]]</f>
        <v>0.65746242572527092</v>
      </c>
      <c r="AA3177" s="24">
        <f>Table1[[#This Row],[Total Ballots]]/Table1[[#This Row],[Total Voters]]</f>
        <v>0.65228013029315957</v>
      </c>
    </row>
    <row r="3178" spans="1:27" s="12" customFormat="1" x14ac:dyDescent="0.35">
      <c r="A3178" s="43" t="s">
        <v>54</v>
      </c>
      <c r="B3178" s="44">
        <v>2018</v>
      </c>
      <c r="C3178" s="17" t="s">
        <v>82</v>
      </c>
      <c r="D3178" s="44"/>
      <c r="E3178" s="45" t="s">
        <v>73</v>
      </c>
      <c r="F3178" s="49" t="s">
        <v>78</v>
      </c>
      <c r="G3178" s="50" t="s">
        <v>66</v>
      </c>
      <c r="H3178" s="66"/>
      <c r="I3178" s="66"/>
      <c r="J3178" s="66"/>
      <c r="K3178" s="66">
        <v>4780</v>
      </c>
      <c r="L3178" s="66">
        <v>4171</v>
      </c>
      <c r="M3178" s="66">
        <v>49</v>
      </c>
      <c r="N3178" s="66">
        <v>9000</v>
      </c>
      <c r="O3178" s="66">
        <v>3723</v>
      </c>
      <c r="P3178" s="66">
        <v>3158</v>
      </c>
      <c r="Q3178" s="66">
        <v>30</v>
      </c>
      <c r="R3178" s="73">
        <v>6911</v>
      </c>
      <c r="S3178" s="24" t="e">
        <f>Table1[[#This Row],[Female Voters]]/Table1[[#This Row],[Female Population]]</f>
        <v>#DIV/0!</v>
      </c>
      <c r="T3178" s="24" t="e">
        <f>Table1[[#This Row],[Male Voters]]/Table1[[#This Row],[Male Population]]</f>
        <v>#DIV/0!</v>
      </c>
      <c r="U3178" s="24" t="e">
        <f>Table1[[#This Row],[Total Voters]]/Table1[[#This Row],[Total Population]]</f>
        <v>#DIV/0!</v>
      </c>
      <c r="V3178" s="24" t="e">
        <f>Table1[[#This Row],[Female Ballots]]/Table1[[#This Row],[Female Population]]</f>
        <v>#DIV/0!</v>
      </c>
      <c r="W3178" s="24" t="e">
        <f>Table1[[#This Row],[Male Ballots]]/Table1[[#This Row],[Male Population]]</f>
        <v>#DIV/0!</v>
      </c>
      <c r="X3178" s="24" t="e">
        <f>Table1[[#This Row],[Total Ballots]]/Table1[[#This Row],[Total Population]]</f>
        <v>#DIV/0!</v>
      </c>
      <c r="Y3178" s="24">
        <f>Table1[[#This Row],[Female Ballots]]/Table1[[#This Row],[Female Voters]]</f>
        <v>0.77887029288702925</v>
      </c>
      <c r="Z3178" s="24">
        <f>Table1[[#This Row],[Male Ballots]]/Table1[[#This Row],[Male Voters]]</f>
        <v>0.75713258211460077</v>
      </c>
      <c r="AA3178" s="24">
        <f>Table1[[#This Row],[Total Ballots]]/Table1[[#This Row],[Total Voters]]</f>
        <v>0.76788888888888884</v>
      </c>
    </row>
    <row r="3179" spans="1:27" s="12" customFormat="1" x14ac:dyDescent="0.35">
      <c r="A3179" s="43" t="s">
        <v>54</v>
      </c>
      <c r="B3179" s="44">
        <v>2018</v>
      </c>
      <c r="C3179" s="17" t="s">
        <v>82</v>
      </c>
      <c r="D3179" s="44"/>
      <c r="E3179" s="45" t="s">
        <v>73</v>
      </c>
      <c r="F3179" s="49" t="s">
        <v>78</v>
      </c>
      <c r="G3179" s="50" t="s">
        <v>67</v>
      </c>
      <c r="H3179" s="66"/>
      <c r="I3179" s="66"/>
      <c r="J3179" s="66"/>
      <c r="K3179" s="66">
        <v>7164</v>
      </c>
      <c r="L3179" s="66">
        <v>6559</v>
      </c>
      <c r="M3179" s="66">
        <v>76</v>
      </c>
      <c r="N3179" s="66">
        <v>13799</v>
      </c>
      <c r="O3179" s="66">
        <v>5924</v>
      </c>
      <c r="P3179" s="66">
        <v>5561</v>
      </c>
      <c r="Q3179" s="66">
        <v>56</v>
      </c>
      <c r="R3179" s="73">
        <v>11541</v>
      </c>
      <c r="S3179" s="24" t="e">
        <f>Table1[[#This Row],[Female Voters]]/Table1[[#This Row],[Female Population]]</f>
        <v>#DIV/0!</v>
      </c>
      <c r="T3179" s="24" t="e">
        <f>Table1[[#This Row],[Male Voters]]/Table1[[#This Row],[Male Population]]</f>
        <v>#DIV/0!</v>
      </c>
      <c r="U3179" s="24" t="e">
        <f>Table1[[#This Row],[Total Voters]]/Table1[[#This Row],[Total Population]]</f>
        <v>#DIV/0!</v>
      </c>
      <c r="V3179" s="24" t="e">
        <f>Table1[[#This Row],[Female Ballots]]/Table1[[#This Row],[Female Population]]</f>
        <v>#DIV/0!</v>
      </c>
      <c r="W3179" s="24" t="e">
        <f>Table1[[#This Row],[Male Ballots]]/Table1[[#This Row],[Male Population]]</f>
        <v>#DIV/0!</v>
      </c>
      <c r="X3179" s="24" t="e">
        <f>Table1[[#This Row],[Total Ballots]]/Table1[[#This Row],[Total Population]]</f>
        <v>#DIV/0!</v>
      </c>
      <c r="Y3179" s="24">
        <f>Table1[[#This Row],[Female Ballots]]/Table1[[#This Row],[Female Voters]]</f>
        <v>0.82691233947515352</v>
      </c>
      <c r="Z3179" s="24">
        <f>Table1[[#This Row],[Male Ballots]]/Table1[[#This Row],[Male Voters]]</f>
        <v>0.84784265894191191</v>
      </c>
      <c r="AA3179" s="24">
        <f>Table1[[#This Row],[Total Ballots]]/Table1[[#This Row],[Total Voters]]</f>
        <v>0.83636495398217259</v>
      </c>
    </row>
    <row r="3180" spans="1:27" s="12" customFormat="1" x14ac:dyDescent="0.35">
      <c r="A3180" s="43" t="s">
        <v>30</v>
      </c>
      <c r="B3180" s="44">
        <v>2018</v>
      </c>
      <c r="C3180" s="17" t="s">
        <v>82</v>
      </c>
      <c r="D3180" s="44"/>
      <c r="E3180" s="45" t="s">
        <v>74</v>
      </c>
      <c r="F3180" s="49" t="s">
        <v>78</v>
      </c>
      <c r="G3180" s="50" t="s">
        <v>79</v>
      </c>
      <c r="H3180" s="66"/>
      <c r="I3180" s="66"/>
      <c r="J3180" s="66"/>
      <c r="K3180" s="66">
        <v>29391</v>
      </c>
      <c r="L3180" s="66">
        <v>26649</v>
      </c>
      <c r="M3180" s="66">
        <v>2</v>
      </c>
      <c r="N3180" s="66">
        <v>56042</v>
      </c>
      <c r="O3180" s="66">
        <v>22610</v>
      </c>
      <c r="P3180" s="66">
        <v>19903</v>
      </c>
      <c r="Q3180" s="66">
        <v>2</v>
      </c>
      <c r="R3180" s="73">
        <v>42515</v>
      </c>
      <c r="S3180" s="24" t="e">
        <f>Table1[[#This Row],[Female Voters]]/Table1[[#This Row],[Female Population]]</f>
        <v>#DIV/0!</v>
      </c>
      <c r="T3180" s="24" t="e">
        <f>Table1[[#This Row],[Male Voters]]/Table1[[#This Row],[Male Population]]</f>
        <v>#DIV/0!</v>
      </c>
      <c r="U3180" s="24" t="e">
        <f>Table1[[#This Row],[Total Voters]]/Table1[[#This Row],[Total Population]]</f>
        <v>#DIV/0!</v>
      </c>
      <c r="V3180" s="24" t="e">
        <f>Table1[[#This Row],[Female Ballots]]/Table1[[#This Row],[Female Population]]</f>
        <v>#DIV/0!</v>
      </c>
      <c r="W3180" s="24" t="e">
        <f>Table1[[#This Row],[Male Ballots]]/Table1[[#This Row],[Male Population]]</f>
        <v>#DIV/0!</v>
      </c>
      <c r="X3180" s="24" t="e">
        <f>Table1[[#This Row],[Total Ballots]]/Table1[[#This Row],[Total Population]]</f>
        <v>#DIV/0!</v>
      </c>
      <c r="Y3180" s="24">
        <f>Table1[[#This Row],[Female Ballots]]/Table1[[#This Row],[Female Voters]]</f>
        <v>0.76928311387839809</v>
      </c>
      <c r="Z3180" s="24">
        <f>Table1[[#This Row],[Male Ballots]]/Table1[[#This Row],[Male Voters]]</f>
        <v>0.74685729295658376</v>
      </c>
      <c r="AA3180" s="24">
        <f>Table1[[#This Row],[Total Ballots]]/Table1[[#This Row],[Total Voters]]</f>
        <v>0.75862745797794506</v>
      </c>
    </row>
    <row r="3181" spans="1:27" s="12" customFormat="1" x14ac:dyDescent="0.35">
      <c r="A3181" s="43" t="s">
        <v>30</v>
      </c>
      <c r="B3181" s="44">
        <v>2018</v>
      </c>
      <c r="C3181" s="17" t="s">
        <v>82</v>
      </c>
      <c r="D3181" s="44"/>
      <c r="E3181" s="45" t="s">
        <v>74</v>
      </c>
      <c r="F3181" s="49" t="s">
        <v>78</v>
      </c>
      <c r="G3181" s="50" t="s">
        <v>62</v>
      </c>
      <c r="H3181" s="66"/>
      <c r="I3181" s="66"/>
      <c r="J3181" s="66"/>
      <c r="K3181" s="66">
        <v>1771</v>
      </c>
      <c r="L3181" s="66">
        <v>1643</v>
      </c>
      <c r="M3181" s="66"/>
      <c r="N3181" s="66">
        <v>3414</v>
      </c>
      <c r="O3181" s="66">
        <v>899</v>
      </c>
      <c r="P3181" s="66">
        <v>730</v>
      </c>
      <c r="Q3181" s="66"/>
      <c r="R3181" s="73">
        <v>1629</v>
      </c>
      <c r="S3181" s="24" t="e">
        <f>Table1[[#This Row],[Female Voters]]/Table1[[#This Row],[Female Population]]</f>
        <v>#DIV/0!</v>
      </c>
      <c r="T3181" s="24" t="e">
        <f>Table1[[#This Row],[Male Voters]]/Table1[[#This Row],[Male Population]]</f>
        <v>#DIV/0!</v>
      </c>
      <c r="U3181" s="24" t="e">
        <f>Table1[[#This Row],[Total Voters]]/Table1[[#This Row],[Total Population]]</f>
        <v>#DIV/0!</v>
      </c>
      <c r="V3181" s="24" t="e">
        <f>Table1[[#This Row],[Female Ballots]]/Table1[[#This Row],[Female Population]]</f>
        <v>#DIV/0!</v>
      </c>
      <c r="W3181" s="24" t="e">
        <f>Table1[[#This Row],[Male Ballots]]/Table1[[#This Row],[Male Population]]</f>
        <v>#DIV/0!</v>
      </c>
      <c r="X3181" s="24" t="e">
        <f>Table1[[#This Row],[Total Ballots]]/Table1[[#This Row],[Total Population]]</f>
        <v>#DIV/0!</v>
      </c>
      <c r="Y3181" s="24">
        <f>Table1[[#This Row],[Female Ballots]]/Table1[[#This Row],[Female Voters]]</f>
        <v>0.50762281197063808</v>
      </c>
      <c r="Z3181" s="24">
        <f>Table1[[#This Row],[Male Ballots]]/Table1[[#This Row],[Male Voters]]</f>
        <v>0.44430919050517348</v>
      </c>
      <c r="AA3181" s="24">
        <f>Table1[[#This Row],[Total Ballots]]/Table1[[#This Row],[Total Voters]]</f>
        <v>0.47715289982425307</v>
      </c>
    </row>
    <row r="3182" spans="1:27" s="12" customFormat="1" x14ac:dyDescent="0.35">
      <c r="A3182" s="43" t="s">
        <v>30</v>
      </c>
      <c r="B3182" s="44">
        <v>2018</v>
      </c>
      <c r="C3182" s="17" t="s">
        <v>82</v>
      </c>
      <c r="D3182" s="44"/>
      <c r="E3182" s="45" t="s">
        <v>74</v>
      </c>
      <c r="F3182" s="49" t="s">
        <v>78</v>
      </c>
      <c r="G3182" s="50" t="s">
        <v>63</v>
      </c>
      <c r="H3182" s="66"/>
      <c r="I3182" s="66"/>
      <c r="J3182" s="66"/>
      <c r="K3182" s="66">
        <v>3650</v>
      </c>
      <c r="L3182" s="66">
        <v>3407</v>
      </c>
      <c r="M3182" s="66"/>
      <c r="N3182" s="66">
        <v>7057</v>
      </c>
      <c r="O3182" s="66">
        <v>1806</v>
      </c>
      <c r="P3182" s="66">
        <v>1502</v>
      </c>
      <c r="Q3182" s="66"/>
      <c r="R3182" s="73">
        <v>3308</v>
      </c>
      <c r="S3182" s="24" t="e">
        <f>Table1[[#This Row],[Female Voters]]/Table1[[#This Row],[Female Population]]</f>
        <v>#DIV/0!</v>
      </c>
      <c r="T3182" s="24" t="e">
        <f>Table1[[#This Row],[Male Voters]]/Table1[[#This Row],[Male Population]]</f>
        <v>#DIV/0!</v>
      </c>
      <c r="U3182" s="24" t="e">
        <f>Table1[[#This Row],[Total Voters]]/Table1[[#This Row],[Total Population]]</f>
        <v>#DIV/0!</v>
      </c>
      <c r="V3182" s="24" t="e">
        <f>Table1[[#This Row],[Female Ballots]]/Table1[[#This Row],[Female Population]]</f>
        <v>#DIV/0!</v>
      </c>
      <c r="W3182" s="24" t="e">
        <f>Table1[[#This Row],[Male Ballots]]/Table1[[#This Row],[Male Population]]</f>
        <v>#DIV/0!</v>
      </c>
      <c r="X3182" s="24" t="e">
        <f>Table1[[#This Row],[Total Ballots]]/Table1[[#This Row],[Total Population]]</f>
        <v>#DIV/0!</v>
      </c>
      <c r="Y3182" s="24">
        <f>Table1[[#This Row],[Female Ballots]]/Table1[[#This Row],[Female Voters]]</f>
        <v>0.4947945205479452</v>
      </c>
      <c r="Z3182" s="24">
        <f>Table1[[#This Row],[Male Ballots]]/Table1[[#This Row],[Male Voters]]</f>
        <v>0.44085705899618433</v>
      </c>
      <c r="AA3182" s="24">
        <f>Table1[[#This Row],[Total Ballots]]/Table1[[#This Row],[Total Voters]]</f>
        <v>0.46875442822729207</v>
      </c>
    </row>
    <row r="3183" spans="1:27" s="12" customFormat="1" x14ac:dyDescent="0.35">
      <c r="A3183" s="43" t="s">
        <v>30</v>
      </c>
      <c r="B3183" s="44">
        <v>2018</v>
      </c>
      <c r="C3183" s="17" t="s">
        <v>82</v>
      </c>
      <c r="D3183" s="44"/>
      <c r="E3183" s="45" t="s">
        <v>74</v>
      </c>
      <c r="F3183" s="49" t="s">
        <v>78</v>
      </c>
      <c r="G3183" s="50" t="s">
        <v>64</v>
      </c>
      <c r="H3183" s="66"/>
      <c r="I3183" s="66"/>
      <c r="J3183" s="66"/>
      <c r="K3183" s="66">
        <v>3502</v>
      </c>
      <c r="L3183" s="66">
        <v>3213</v>
      </c>
      <c r="M3183" s="66"/>
      <c r="N3183" s="66">
        <v>6715</v>
      </c>
      <c r="O3183" s="66">
        <v>2215</v>
      </c>
      <c r="P3183" s="66">
        <v>1896</v>
      </c>
      <c r="Q3183" s="66"/>
      <c r="R3183" s="73">
        <v>4111</v>
      </c>
      <c r="S3183" s="24" t="e">
        <f>Table1[[#This Row],[Female Voters]]/Table1[[#This Row],[Female Population]]</f>
        <v>#DIV/0!</v>
      </c>
      <c r="T3183" s="24" t="e">
        <f>Table1[[#This Row],[Male Voters]]/Table1[[#This Row],[Male Population]]</f>
        <v>#DIV/0!</v>
      </c>
      <c r="U3183" s="24" t="e">
        <f>Table1[[#This Row],[Total Voters]]/Table1[[#This Row],[Total Population]]</f>
        <v>#DIV/0!</v>
      </c>
      <c r="V3183" s="24" t="e">
        <f>Table1[[#This Row],[Female Ballots]]/Table1[[#This Row],[Female Population]]</f>
        <v>#DIV/0!</v>
      </c>
      <c r="W3183" s="24" t="e">
        <f>Table1[[#This Row],[Male Ballots]]/Table1[[#This Row],[Male Population]]</f>
        <v>#DIV/0!</v>
      </c>
      <c r="X3183" s="24" t="e">
        <f>Table1[[#This Row],[Total Ballots]]/Table1[[#This Row],[Total Population]]</f>
        <v>#DIV/0!</v>
      </c>
      <c r="Y3183" s="24">
        <f>Table1[[#This Row],[Female Ballots]]/Table1[[#This Row],[Female Voters]]</f>
        <v>0.6324957167332953</v>
      </c>
      <c r="Z3183" s="24">
        <f>Table1[[#This Row],[Male Ballots]]/Table1[[#This Row],[Male Voters]]</f>
        <v>0.59010270774976659</v>
      </c>
      <c r="AA3183" s="24">
        <f>Table1[[#This Row],[Total Ballots]]/Table1[[#This Row],[Total Voters]]</f>
        <v>0.61221146686522709</v>
      </c>
    </row>
    <row r="3184" spans="1:27" s="12" customFormat="1" x14ac:dyDescent="0.35">
      <c r="A3184" s="43" t="s">
        <v>30</v>
      </c>
      <c r="B3184" s="44">
        <v>2018</v>
      </c>
      <c r="C3184" s="17" t="s">
        <v>82</v>
      </c>
      <c r="D3184" s="44"/>
      <c r="E3184" s="45" t="s">
        <v>74</v>
      </c>
      <c r="F3184" s="49" t="s">
        <v>78</v>
      </c>
      <c r="G3184" s="50" t="s">
        <v>65</v>
      </c>
      <c r="H3184" s="66"/>
      <c r="I3184" s="66"/>
      <c r="J3184" s="66"/>
      <c r="K3184" s="66">
        <v>3805</v>
      </c>
      <c r="L3184" s="66">
        <v>3608</v>
      </c>
      <c r="M3184" s="66">
        <v>1</v>
      </c>
      <c r="N3184" s="66">
        <v>7414</v>
      </c>
      <c r="O3184" s="66">
        <v>2854</v>
      </c>
      <c r="P3184" s="66">
        <v>2626</v>
      </c>
      <c r="Q3184" s="66">
        <v>1</v>
      </c>
      <c r="R3184" s="73">
        <v>5481</v>
      </c>
      <c r="S3184" s="24" t="e">
        <f>Table1[[#This Row],[Female Voters]]/Table1[[#This Row],[Female Population]]</f>
        <v>#DIV/0!</v>
      </c>
      <c r="T3184" s="24" t="e">
        <f>Table1[[#This Row],[Male Voters]]/Table1[[#This Row],[Male Population]]</f>
        <v>#DIV/0!</v>
      </c>
      <c r="U3184" s="24" t="e">
        <f>Table1[[#This Row],[Total Voters]]/Table1[[#This Row],[Total Population]]</f>
        <v>#DIV/0!</v>
      </c>
      <c r="V3184" s="24" t="e">
        <f>Table1[[#This Row],[Female Ballots]]/Table1[[#This Row],[Female Population]]</f>
        <v>#DIV/0!</v>
      </c>
      <c r="W3184" s="24" t="e">
        <f>Table1[[#This Row],[Male Ballots]]/Table1[[#This Row],[Male Population]]</f>
        <v>#DIV/0!</v>
      </c>
      <c r="X3184" s="24" t="e">
        <f>Table1[[#This Row],[Total Ballots]]/Table1[[#This Row],[Total Population]]</f>
        <v>#DIV/0!</v>
      </c>
      <c r="Y3184" s="24">
        <f>Table1[[#This Row],[Female Ballots]]/Table1[[#This Row],[Female Voters]]</f>
        <v>0.75006570302233899</v>
      </c>
      <c r="Z3184" s="24">
        <f>Table1[[#This Row],[Male Ballots]]/Table1[[#This Row],[Male Voters]]</f>
        <v>0.72782705099778267</v>
      </c>
      <c r="AA3184" s="24">
        <f>Table1[[#This Row],[Total Ballots]]/Table1[[#This Row],[Total Voters]]</f>
        <v>0.73927704343134615</v>
      </c>
    </row>
    <row r="3185" spans="1:27" s="12" customFormat="1" x14ac:dyDescent="0.35">
      <c r="A3185" s="43" t="s">
        <v>30</v>
      </c>
      <c r="B3185" s="44">
        <v>2018</v>
      </c>
      <c r="C3185" s="17" t="s">
        <v>82</v>
      </c>
      <c r="D3185" s="44"/>
      <c r="E3185" s="45" t="s">
        <v>74</v>
      </c>
      <c r="F3185" s="49" t="s">
        <v>78</v>
      </c>
      <c r="G3185" s="50" t="s">
        <v>66</v>
      </c>
      <c r="H3185" s="66"/>
      <c r="I3185" s="66"/>
      <c r="J3185" s="66"/>
      <c r="K3185" s="66">
        <v>6103</v>
      </c>
      <c r="L3185" s="66">
        <v>5118</v>
      </c>
      <c r="M3185" s="66">
        <v>1</v>
      </c>
      <c r="N3185" s="66">
        <v>11222</v>
      </c>
      <c r="O3185" s="66">
        <v>5257</v>
      </c>
      <c r="P3185" s="66">
        <v>4333</v>
      </c>
      <c r="Q3185" s="66">
        <v>1</v>
      </c>
      <c r="R3185" s="73">
        <v>9591</v>
      </c>
      <c r="S3185" s="24" t="e">
        <f>Table1[[#This Row],[Female Voters]]/Table1[[#This Row],[Female Population]]</f>
        <v>#DIV/0!</v>
      </c>
      <c r="T3185" s="24" t="e">
        <f>Table1[[#This Row],[Male Voters]]/Table1[[#This Row],[Male Population]]</f>
        <v>#DIV/0!</v>
      </c>
      <c r="U3185" s="24" t="e">
        <f>Table1[[#This Row],[Total Voters]]/Table1[[#This Row],[Total Population]]</f>
        <v>#DIV/0!</v>
      </c>
      <c r="V3185" s="24" t="e">
        <f>Table1[[#This Row],[Female Ballots]]/Table1[[#This Row],[Female Population]]</f>
        <v>#DIV/0!</v>
      </c>
      <c r="W3185" s="24" t="e">
        <f>Table1[[#This Row],[Male Ballots]]/Table1[[#This Row],[Male Population]]</f>
        <v>#DIV/0!</v>
      </c>
      <c r="X3185" s="24" t="e">
        <f>Table1[[#This Row],[Total Ballots]]/Table1[[#This Row],[Total Population]]</f>
        <v>#DIV/0!</v>
      </c>
      <c r="Y3185" s="24">
        <f>Table1[[#This Row],[Female Ballots]]/Table1[[#This Row],[Female Voters]]</f>
        <v>0.86137964935277733</v>
      </c>
      <c r="Z3185" s="24">
        <f>Table1[[#This Row],[Male Ballots]]/Table1[[#This Row],[Male Voters]]</f>
        <v>0.84661977334896443</v>
      </c>
      <c r="AA3185" s="24">
        <f>Table1[[#This Row],[Total Ballots]]/Table1[[#This Row],[Total Voters]]</f>
        <v>0.85466048832650154</v>
      </c>
    </row>
    <row r="3186" spans="1:27" s="12" customFormat="1" x14ac:dyDescent="0.35">
      <c r="A3186" s="43" t="s">
        <v>30</v>
      </c>
      <c r="B3186" s="44">
        <v>2018</v>
      </c>
      <c r="C3186" s="17" t="s">
        <v>82</v>
      </c>
      <c r="D3186" s="44"/>
      <c r="E3186" s="45" t="s">
        <v>74</v>
      </c>
      <c r="F3186" s="49" t="s">
        <v>78</v>
      </c>
      <c r="G3186" s="50" t="s">
        <v>67</v>
      </c>
      <c r="H3186" s="66"/>
      <c r="I3186" s="66"/>
      <c r="J3186" s="66"/>
      <c r="K3186" s="66">
        <v>10560</v>
      </c>
      <c r="L3186" s="66">
        <v>9660</v>
      </c>
      <c r="M3186" s="66"/>
      <c r="N3186" s="66">
        <v>20220</v>
      </c>
      <c r="O3186" s="66">
        <v>9579</v>
      </c>
      <c r="P3186" s="66">
        <v>8816</v>
      </c>
      <c r="Q3186" s="66"/>
      <c r="R3186" s="73">
        <v>18395</v>
      </c>
      <c r="S3186" s="24" t="e">
        <f>Table1[[#This Row],[Female Voters]]/Table1[[#This Row],[Female Population]]</f>
        <v>#DIV/0!</v>
      </c>
      <c r="T3186" s="24" t="e">
        <f>Table1[[#This Row],[Male Voters]]/Table1[[#This Row],[Male Population]]</f>
        <v>#DIV/0!</v>
      </c>
      <c r="U3186" s="24" t="e">
        <f>Table1[[#This Row],[Total Voters]]/Table1[[#This Row],[Total Population]]</f>
        <v>#DIV/0!</v>
      </c>
      <c r="V3186" s="24" t="e">
        <f>Table1[[#This Row],[Female Ballots]]/Table1[[#This Row],[Female Population]]</f>
        <v>#DIV/0!</v>
      </c>
      <c r="W3186" s="24" t="e">
        <f>Table1[[#This Row],[Male Ballots]]/Table1[[#This Row],[Male Population]]</f>
        <v>#DIV/0!</v>
      </c>
      <c r="X3186" s="24" t="e">
        <f>Table1[[#This Row],[Total Ballots]]/Table1[[#This Row],[Total Population]]</f>
        <v>#DIV/0!</v>
      </c>
      <c r="Y3186" s="24">
        <f>Table1[[#This Row],[Female Ballots]]/Table1[[#This Row],[Female Voters]]</f>
        <v>0.90710227272727273</v>
      </c>
      <c r="Z3186" s="24">
        <f>Table1[[#This Row],[Male Ballots]]/Table1[[#This Row],[Male Voters]]</f>
        <v>0.91262939958592137</v>
      </c>
      <c r="AA3186" s="24">
        <f>Table1[[#This Row],[Total Ballots]]/Table1[[#This Row],[Total Voters]]</f>
        <v>0.90974282888229474</v>
      </c>
    </row>
    <row r="3187" spans="1:27" s="12" customFormat="1" x14ac:dyDescent="0.35">
      <c r="A3187" s="43" t="s">
        <v>24</v>
      </c>
      <c r="B3187" s="44">
        <v>2018</v>
      </c>
      <c r="C3187" s="17" t="s">
        <v>82</v>
      </c>
      <c r="D3187" s="44"/>
      <c r="E3187" s="45" t="s">
        <v>73</v>
      </c>
      <c r="F3187" s="49" t="s">
        <v>78</v>
      </c>
      <c r="G3187" s="50" t="s">
        <v>79</v>
      </c>
      <c r="H3187" s="66"/>
      <c r="I3187" s="66"/>
      <c r="J3187" s="66"/>
      <c r="K3187" s="66">
        <v>13255</v>
      </c>
      <c r="L3187" s="66">
        <v>12084</v>
      </c>
      <c r="M3187" s="66"/>
      <c r="N3187" s="66">
        <v>25339</v>
      </c>
      <c r="O3187" s="66">
        <v>11183</v>
      </c>
      <c r="P3187" s="66">
        <v>9866</v>
      </c>
      <c r="Q3187" s="66"/>
      <c r="R3187" s="73">
        <v>21049</v>
      </c>
      <c r="S3187" s="24" t="e">
        <f>Table1[[#This Row],[Female Voters]]/Table1[[#This Row],[Female Population]]</f>
        <v>#DIV/0!</v>
      </c>
      <c r="T3187" s="24" t="e">
        <f>Table1[[#This Row],[Male Voters]]/Table1[[#This Row],[Male Population]]</f>
        <v>#DIV/0!</v>
      </c>
      <c r="U3187" s="24" t="e">
        <f>Table1[[#This Row],[Total Voters]]/Table1[[#This Row],[Total Population]]</f>
        <v>#DIV/0!</v>
      </c>
      <c r="V3187" s="24" t="e">
        <f>Table1[[#This Row],[Female Ballots]]/Table1[[#This Row],[Female Population]]</f>
        <v>#DIV/0!</v>
      </c>
      <c r="W3187" s="24" t="e">
        <f>Table1[[#This Row],[Male Ballots]]/Table1[[#This Row],[Male Population]]</f>
        <v>#DIV/0!</v>
      </c>
      <c r="X3187" s="24" t="e">
        <f>Table1[[#This Row],[Total Ballots]]/Table1[[#This Row],[Total Population]]</f>
        <v>#DIV/0!</v>
      </c>
      <c r="Y3187" s="24">
        <f>Table1[[#This Row],[Female Ballots]]/Table1[[#This Row],[Female Voters]]</f>
        <v>0.84368162957374571</v>
      </c>
      <c r="Z3187" s="24">
        <f>Table1[[#This Row],[Male Ballots]]/Table1[[#This Row],[Male Voters]]</f>
        <v>0.81645150612380002</v>
      </c>
      <c r="AA3187" s="24">
        <f>Table1[[#This Row],[Total Ballots]]/Table1[[#This Row],[Total Voters]]</f>
        <v>0.83069576542089274</v>
      </c>
    </row>
    <row r="3188" spans="1:27" s="12" customFormat="1" x14ac:dyDescent="0.35">
      <c r="A3188" s="43" t="s">
        <v>24</v>
      </c>
      <c r="B3188" s="44">
        <v>2018</v>
      </c>
      <c r="C3188" s="17" t="s">
        <v>82</v>
      </c>
      <c r="D3188" s="44"/>
      <c r="E3188" s="45" t="s">
        <v>73</v>
      </c>
      <c r="F3188" s="49" t="s">
        <v>78</v>
      </c>
      <c r="G3188" s="50" t="s">
        <v>62</v>
      </c>
      <c r="H3188" s="66"/>
      <c r="I3188" s="66"/>
      <c r="J3188" s="66"/>
      <c r="K3188" s="66">
        <v>536</v>
      </c>
      <c r="L3188" s="66">
        <v>510</v>
      </c>
      <c r="M3188" s="66"/>
      <c r="N3188" s="66">
        <v>1046</v>
      </c>
      <c r="O3188" s="66">
        <v>306</v>
      </c>
      <c r="P3188" s="66">
        <v>253</v>
      </c>
      <c r="Q3188" s="66"/>
      <c r="R3188" s="73">
        <v>559</v>
      </c>
      <c r="S3188" s="24" t="e">
        <f>Table1[[#This Row],[Female Voters]]/Table1[[#This Row],[Female Population]]</f>
        <v>#DIV/0!</v>
      </c>
      <c r="T3188" s="24" t="e">
        <f>Table1[[#This Row],[Male Voters]]/Table1[[#This Row],[Male Population]]</f>
        <v>#DIV/0!</v>
      </c>
      <c r="U3188" s="24" t="e">
        <f>Table1[[#This Row],[Total Voters]]/Table1[[#This Row],[Total Population]]</f>
        <v>#DIV/0!</v>
      </c>
      <c r="V3188" s="24" t="e">
        <f>Table1[[#This Row],[Female Ballots]]/Table1[[#This Row],[Female Population]]</f>
        <v>#DIV/0!</v>
      </c>
      <c r="W3188" s="24" t="e">
        <f>Table1[[#This Row],[Male Ballots]]/Table1[[#This Row],[Male Population]]</f>
        <v>#DIV/0!</v>
      </c>
      <c r="X3188" s="24" t="e">
        <f>Table1[[#This Row],[Total Ballots]]/Table1[[#This Row],[Total Population]]</f>
        <v>#DIV/0!</v>
      </c>
      <c r="Y3188" s="24">
        <f>Table1[[#This Row],[Female Ballots]]/Table1[[#This Row],[Female Voters]]</f>
        <v>0.57089552238805974</v>
      </c>
      <c r="Z3188" s="24">
        <f>Table1[[#This Row],[Male Ballots]]/Table1[[#This Row],[Male Voters]]</f>
        <v>0.49607843137254903</v>
      </c>
      <c r="AA3188" s="24">
        <f>Table1[[#This Row],[Total Ballots]]/Table1[[#This Row],[Total Voters]]</f>
        <v>0.53441682600382412</v>
      </c>
    </row>
    <row r="3189" spans="1:27" s="12" customFormat="1" x14ac:dyDescent="0.35">
      <c r="A3189" s="43" t="s">
        <v>24</v>
      </c>
      <c r="B3189" s="44">
        <v>2018</v>
      </c>
      <c r="C3189" s="17" t="s">
        <v>82</v>
      </c>
      <c r="D3189" s="44"/>
      <c r="E3189" s="45" t="s">
        <v>73</v>
      </c>
      <c r="F3189" s="49" t="s">
        <v>78</v>
      </c>
      <c r="G3189" s="50" t="s">
        <v>63</v>
      </c>
      <c r="H3189" s="66"/>
      <c r="I3189" s="66"/>
      <c r="J3189" s="66"/>
      <c r="K3189" s="66">
        <v>1158</v>
      </c>
      <c r="L3189" s="66">
        <v>1104</v>
      </c>
      <c r="M3189" s="66"/>
      <c r="N3189" s="66">
        <v>2262</v>
      </c>
      <c r="O3189" s="66">
        <v>760</v>
      </c>
      <c r="P3189" s="66">
        <v>603</v>
      </c>
      <c r="Q3189" s="66"/>
      <c r="R3189" s="73">
        <v>1363</v>
      </c>
      <c r="S3189" s="24" t="e">
        <f>Table1[[#This Row],[Female Voters]]/Table1[[#This Row],[Female Population]]</f>
        <v>#DIV/0!</v>
      </c>
      <c r="T3189" s="24" t="e">
        <f>Table1[[#This Row],[Male Voters]]/Table1[[#This Row],[Male Population]]</f>
        <v>#DIV/0!</v>
      </c>
      <c r="U3189" s="24" t="e">
        <f>Table1[[#This Row],[Total Voters]]/Table1[[#This Row],[Total Population]]</f>
        <v>#DIV/0!</v>
      </c>
      <c r="V3189" s="24" t="e">
        <f>Table1[[#This Row],[Female Ballots]]/Table1[[#This Row],[Female Population]]</f>
        <v>#DIV/0!</v>
      </c>
      <c r="W3189" s="24" t="e">
        <f>Table1[[#This Row],[Male Ballots]]/Table1[[#This Row],[Male Population]]</f>
        <v>#DIV/0!</v>
      </c>
      <c r="X3189" s="24" t="e">
        <f>Table1[[#This Row],[Total Ballots]]/Table1[[#This Row],[Total Population]]</f>
        <v>#DIV/0!</v>
      </c>
      <c r="Y3189" s="24">
        <f>Table1[[#This Row],[Female Ballots]]/Table1[[#This Row],[Female Voters]]</f>
        <v>0.65630397236614857</v>
      </c>
      <c r="Z3189" s="24">
        <f>Table1[[#This Row],[Male Ballots]]/Table1[[#This Row],[Male Voters]]</f>
        <v>0.54619565217391308</v>
      </c>
      <c r="AA3189" s="24">
        <f>Table1[[#This Row],[Total Ballots]]/Table1[[#This Row],[Total Voters]]</f>
        <v>0.60256410256410253</v>
      </c>
    </row>
    <row r="3190" spans="1:27" s="12" customFormat="1" x14ac:dyDescent="0.35">
      <c r="A3190" s="43" t="s">
        <v>24</v>
      </c>
      <c r="B3190" s="44">
        <v>2018</v>
      </c>
      <c r="C3190" s="17" t="s">
        <v>82</v>
      </c>
      <c r="D3190" s="44"/>
      <c r="E3190" s="45" t="s">
        <v>73</v>
      </c>
      <c r="F3190" s="49" t="s">
        <v>78</v>
      </c>
      <c r="G3190" s="50" t="s">
        <v>64</v>
      </c>
      <c r="H3190" s="66"/>
      <c r="I3190" s="66"/>
      <c r="J3190" s="66"/>
      <c r="K3190" s="66">
        <v>1213</v>
      </c>
      <c r="L3190" s="66">
        <v>1107</v>
      </c>
      <c r="M3190" s="66"/>
      <c r="N3190" s="66">
        <v>2320</v>
      </c>
      <c r="O3190" s="66">
        <v>902</v>
      </c>
      <c r="P3190" s="66">
        <v>758</v>
      </c>
      <c r="Q3190" s="66"/>
      <c r="R3190" s="73">
        <v>1660</v>
      </c>
      <c r="S3190" s="24" t="e">
        <f>Table1[[#This Row],[Female Voters]]/Table1[[#This Row],[Female Population]]</f>
        <v>#DIV/0!</v>
      </c>
      <c r="T3190" s="24" t="e">
        <f>Table1[[#This Row],[Male Voters]]/Table1[[#This Row],[Male Population]]</f>
        <v>#DIV/0!</v>
      </c>
      <c r="U3190" s="24" t="e">
        <f>Table1[[#This Row],[Total Voters]]/Table1[[#This Row],[Total Population]]</f>
        <v>#DIV/0!</v>
      </c>
      <c r="V3190" s="24" t="e">
        <f>Table1[[#This Row],[Female Ballots]]/Table1[[#This Row],[Female Population]]</f>
        <v>#DIV/0!</v>
      </c>
      <c r="W3190" s="24" t="e">
        <f>Table1[[#This Row],[Male Ballots]]/Table1[[#This Row],[Male Population]]</f>
        <v>#DIV/0!</v>
      </c>
      <c r="X3190" s="24" t="e">
        <f>Table1[[#This Row],[Total Ballots]]/Table1[[#This Row],[Total Population]]</f>
        <v>#DIV/0!</v>
      </c>
      <c r="Y3190" s="24">
        <f>Table1[[#This Row],[Female Ballots]]/Table1[[#This Row],[Female Voters]]</f>
        <v>0.74361088211046988</v>
      </c>
      <c r="Z3190" s="24">
        <f>Table1[[#This Row],[Male Ballots]]/Table1[[#This Row],[Male Voters]]</f>
        <v>0.68473351400180671</v>
      </c>
      <c r="AA3190" s="24">
        <f>Table1[[#This Row],[Total Ballots]]/Table1[[#This Row],[Total Voters]]</f>
        <v>0.71551724137931039</v>
      </c>
    </row>
    <row r="3191" spans="1:27" s="12" customFormat="1" x14ac:dyDescent="0.35">
      <c r="A3191" s="43" t="s">
        <v>24</v>
      </c>
      <c r="B3191" s="44">
        <v>2018</v>
      </c>
      <c r="C3191" s="17" t="s">
        <v>82</v>
      </c>
      <c r="D3191" s="44"/>
      <c r="E3191" s="45" t="s">
        <v>73</v>
      </c>
      <c r="F3191" s="49" t="s">
        <v>78</v>
      </c>
      <c r="G3191" s="50" t="s">
        <v>65</v>
      </c>
      <c r="H3191" s="66"/>
      <c r="I3191" s="66"/>
      <c r="J3191" s="66"/>
      <c r="K3191" s="66">
        <v>1469</v>
      </c>
      <c r="L3191" s="66">
        <v>1294</v>
      </c>
      <c r="M3191" s="66"/>
      <c r="N3191" s="66">
        <v>2763</v>
      </c>
      <c r="O3191" s="66">
        <v>1173</v>
      </c>
      <c r="P3191" s="66">
        <v>997</v>
      </c>
      <c r="Q3191" s="66"/>
      <c r="R3191" s="73">
        <v>2170</v>
      </c>
      <c r="S3191" s="24" t="e">
        <f>Table1[[#This Row],[Female Voters]]/Table1[[#This Row],[Female Population]]</f>
        <v>#DIV/0!</v>
      </c>
      <c r="T3191" s="24" t="e">
        <f>Table1[[#This Row],[Male Voters]]/Table1[[#This Row],[Male Population]]</f>
        <v>#DIV/0!</v>
      </c>
      <c r="U3191" s="24" t="e">
        <f>Table1[[#This Row],[Total Voters]]/Table1[[#This Row],[Total Population]]</f>
        <v>#DIV/0!</v>
      </c>
      <c r="V3191" s="24" t="e">
        <f>Table1[[#This Row],[Female Ballots]]/Table1[[#This Row],[Female Population]]</f>
        <v>#DIV/0!</v>
      </c>
      <c r="W3191" s="24" t="e">
        <f>Table1[[#This Row],[Male Ballots]]/Table1[[#This Row],[Male Population]]</f>
        <v>#DIV/0!</v>
      </c>
      <c r="X3191" s="24" t="e">
        <f>Table1[[#This Row],[Total Ballots]]/Table1[[#This Row],[Total Population]]</f>
        <v>#DIV/0!</v>
      </c>
      <c r="Y3191" s="24">
        <f>Table1[[#This Row],[Female Ballots]]/Table1[[#This Row],[Female Voters]]</f>
        <v>0.79850238257317907</v>
      </c>
      <c r="Z3191" s="24">
        <f>Table1[[#This Row],[Male Ballots]]/Table1[[#This Row],[Male Voters]]</f>
        <v>0.77047913446676974</v>
      </c>
      <c r="AA3191" s="24">
        <f>Table1[[#This Row],[Total Ballots]]/Table1[[#This Row],[Total Voters]]</f>
        <v>0.78537821208830982</v>
      </c>
    </row>
    <row r="3192" spans="1:27" s="12" customFormat="1" x14ac:dyDescent="0.35">
      <c r="A3192" s="43" t="s">
        <v>24</v>
      </c>
      <c r="B3192" s="44">
        <v>2018</v>
      </c>
      <c r="C3192" s="17" t="s">
        <v>82</v>
      </c>
      <c r="D3192" s="44"/>
      <c r="E3192" s="45" t="s">
        <v>73</v>
      </c>
      <c r="F3192" s="49" t="s">
        <v>78</v>
      </c>
      <c r="G3192" s="50" t="s">
        <v>66</v>
      </c>
      <c r="H3192" s="66"/>
      <c r="I3192" s="66"/>
      <c r="J3192" s="66"/>
      <c r="K3192" s="66">
        <v>3004</v>
      </c>
      <c r="L3192" s="66">
        <v>2398</v>
      </c>
      <c r="M3192" s="66"/>
      <c r="N3192" s="66">
        <v>5402</v>
      </c>
      <c r="O3192" s="66">
        <v>2652</v>
      </c>
      <c r="P3192" s="66">
        <v>2043</v>
      </c>
      <c r="Q3192" s="66"/>
      <c r="R3192" s="73">
        <v>4695</v>
      </c>
      <c r="S3192" s="24" t="e">
        <f>Table1[[#This Row],[Female Voters]]/Table1[[#This Row],[Female Population]]</f>
        <v>#DIV/0!</v>
      </c>
      <c r="T3192" s="24" t="e">
        <f>Table1[[#This Row],[Male Voters]]/Table1[[#This Row],[Male Population]]</f>
        <v>#DIV/0!</v>
      </c>
      <c r="U3192" s="24" t="e">
        <f>Table1[[#This Row],[Total Voters]]/Table1[[#This Row],[Total Population]]</f>
        <v>#DIV/0!</v>
      </c>
      <c r="V3192" s="24" t="e">
        <f>Table1[[#This Row],[Female Ballots]]/Table1[[#This Row],[Female Population]]</f>
        <v>#DIV/0!</v>
      </c>
      <c r="W3192" s="24" t="e">
        <f>Table1[[#This Row],[Male Ballots]]/Table1[[#This Row],[Male Population]]</f>
        <v>#DIV/0!</v>
      </c>
      <c r="X3192" s="24" t="e">
        <f>Table1[[#This Row],[Total Ballots]]/Table1[[#This Row],[Total Population]]</f>
        <v>#DIV/0!</v>
      </c>
      <c r="Y3192" s="24">
        <f>Table1[[#This Row],[Female Ballots]]/Table1[[#This Row],[Female Voters]]</f>
        <v>0.88282290279627162</v>
      </c>
      <c r="Z3192" s="24">
        <f>Table1[[#This Row],[Male Ballots]]/Table1[[#This Row],[Male Voters]]</f>
        <v>0.85195996663886575</v>
      </c>
      <c r="AA3192" s="24">
        <f>Table1[[#This Row],[Total Ballots]]/Table1[[#This Row],[Total Voters]]</f>
        <v>0.86912254720473903</v>
      </c>
    </row>
    <row r="3193" spans="1:27" s="12" customFormat="1" x14ac:dyDescent="0.35">
      <c r="A3193" s="43" t="s">
        <v>24</v>
      </c>
      <c r="B3193" s="44">
        <v>2018</v>
      </c>
      <c r="C3193" s="17" t="s">
        <v>82</v>
      </c>
      <c r="D3193" s="44"/>
      <c r="E3193" s="45" t="s">
        <v>73</v>
      </c>
      <c r="F3193" s="49" t="s">
        <v>78</v>
      </c>
      <c r="G3193" s="50" t="s">
        <v>67</v>
      </c>
      <c r="H3193" s="66"/>
      <c r="I3193" s="66"/>
      <c r="J3193" s="66"/>
      <c r="K3193" s="66">
        <v>5875</v>
      </c>
      <c r="L3193" s="66">
        <v>5671</v>
      </c>
      <c r="M3193" s="66"/>
      <c r="N3193" s="66">
        <v>11546</v>
      </c>
      <c r="O3193" s="66">
        <v>5390</v>
      </c>
      <c r="P3193" s="66">
        <v>5212</v>
      </c>
      <c r="Q3193" s="66"/>
      <c r="R3193" s="73">
        <v>10602</v>
      </c>
      <c r="S3193" s="24" t="e">
        <f>Table1[[#This Row],[Female Voters]]/Table1[[#This Row],[Female Population]]</f>
        <v>#DIV/0!</v>
      </c>
      <c r="T3193" s="24" t="e">
        <f>Table1[[#This Row],[Male Voters]]/Table1[[#This Row],[Male Population]]</f>
        <v>#DIV/0!</v>
      </c>
      <c r="U3193" s="24" t="e">
        <f>Table1[[#This Row],[Total Voters]]/Table1[[#This Row],[Total Population]]</f>
        <v>#DIV/0!</v>
      </c>
      <c r="V3193" s="24" t="e">
        <f>Table1[[#This Row],[Female Ballots]]/Table1[[#This Row],[Female Population]]</f>
        <v>#DIV/0!</v>
      </c>
      <c r="W3193" s="24" t="e">
        <f>Table1[[#This Row],[Male Ballots]]/Table1[[#This Row],[Male Population]]</f>
        <v>#DIV/0!</v>
      </c>
      <c r="X3193" s="24" t="e">
        <f>Table1[[#This Row],[Total Ballots]]/Table1[[#This Row],[Total Population]]</f>
        <v>#DIV/0!</v>
      </c>
      <c r="Y3193" s="24">
        <f>Table1[[#This Row],[Female Ballots]]/Table1[[#This Row],[Female Voters]]</f>
        <v>0.91744680851063831</v>
      </c>
      <c r="Z3193" s="24">
        <f>Table1[[#This Row],[Male Ballots]]/Table1[[#This Row],[Male Voters]]</f>
        <v>0.91906189384588255</v>
      </c>
      <c r="AA3193" s="24">
        <f>Table1[[#This Row],[Total Ballots]]/Table1[[#This Row],[Total Voters]]</f>
        <v>0.91824008314567818</v>
      </c>
    </row>
    <row r="3194" spans="1:27" s="12" customFormat="1" x14ac:dyDescent="0.35">
      <c r="A3194" s="43" t="s">
        <v>47</v>
      </c>
      <c r="B3194" s="44">
        <v>2018</v>
      </c>
      <c r="C3194" s="17" t="s">
        <v>82</v>
      </c>
      <c r="D3194" s="44" t="s">
        <v>70</v>
      </c>
      <c r="E3194" s="45" t="s">
        <v>73</v>
      </c>
      <c r="F3194" s="49" t="s">
        <v>78</v>
      </c>
      <c r="G3194" s="50" t="s">
        <v>79</v>
      </c>
      <c r="H3194" s="66"/>
      <c r="I3194" s="66"/>
      <c r="J3194" s="66"/>
      <c r="K3194" s="66">
        <v>662820</v>
      </c>
      <c r="L3194" s="66">
        <v>626487</v>
      </c>
      <c r="M3194" s="66">
        <v>4383</v>
      </c>
      <c r="N3194" s="66">
        <v>1293690</v>
      </c>
      <c r="O3194" s="66">
        <v>502731</v>
      </c>
      <c r="P3194" s="66">
        <v>459662</v>
      </c>
      <c r="Q3194" s="66">
        <v>2408</v>
      </c>
      <c r="R3194" s="73">
        <v>964801</v>
      </c>
      <c r="S3194" s="24" t="e">
        <f>Table1[[#This Row],[Female Voters]]/Table1[[#This Row],[Female Population]]</f>
        <v>#DIV/0!</v>
      </c>
      <c r="T3194" s="24" t="e">
        <f>Table1[[#This Row],[Male Voters]]/Table1[[#This Row],[Male Population]]</f>
        <v>#DIV/0!</v>
      </c>
      <c r="U3194" s="24" t="e">
        <f>Table1[[#This Row],[Total Voters]]/Table1[[#This Row],[Total Population]]</f>
        <v>#DIV/0!</v>
      </c>
      <c r="V3194" s="24" t="e">
        <f>Table1[[#This Row],[Female Ballots]]/Table1[[#This Row],[Female Population]]</f>
        <v>#DIV/0!</v>
      </c>
      <c r="W3194" s="24" t="e">
        <f>Table1[[#This Row],[Male Ballots]]/Table1[[#This Row],[Male Population]]</f>
        <v>#DIV/0!</v>
      </c>
      <c r="X3194" s="24" t="e">
        <f>Table1[[#This Row],[Total Ballots]]/Table1[[#This Row],[Total Population]]</f>
        <v>#DIV/0!</v>
      </c>
      <c r="Y3194" s="24">
        <f>Table1[[#This Row],[Female Ballots]]/Table1[[#This Row],[Female Voters]]</f>
        <v>0.75847288856703177</v>
      </c>
      <c r="Z3194" s="24">
        <f>Table1[[#This Row],[Male Ballots]]/Table1[[#This Row],[Male Voters]]</f>
        <v>0.73371354872487382</v>
      </c>
      <c r="AA3194" s="24">
        <f>Table1[[#This Row],[Total Ballots]]/Table1[[#This Row],[Total Voters]]</f>
        <v>0.74577449002465812</v>
      </c>
    </row>
    <row r="3195" spans="1:27" s="12" customFormat="1" x14ac:dyDescent="0.35">
      <c r="A3195" s="43" t="s">
        <v>47</v>
      </c>
      <c r="B3195" s="44">
        <v>2018</v>
      </c>
      <c r="C3195" s="17" t="s">
        <v>82</v>
      </c>
      <c r="D3195" s="44" t="s">
        <v>70</v>
      </c>
      <c r="E3195" s="45" t="s">
        <v>73</v>
      </c>
      <c r="F3195" s="49" t="s">
        <v>78</v>
      </c>
      <c r="G3195" s="50" t="s">
        <v>62</v>
      </c>
      <c r="H3195" s="66"/>
      <c r="I3195" s="66"/>
      <c r="J3195" s="66"/>
      <c r="K3195" s="66">
        <v>56263</v>
      </c>
      <c r="L3195" s="66">
        <v>53375</v>
      </c>
      <c r="M3195" s="66">
        <v>1102</v>
      </c>
      <c r="N3195" s="66">
        <v>110740</v>
      </c>
      <c r="O3195" s="66">
        <v>34909</v>
      </c>
      <c r="P3195" s="66">
        <v>28959</v>
      </c>
      <c r="Q3195" s="66">
        <v>561</v>
      </c>
      <c r="R3195" s="73">
        <v>64429</v>
      </c>
      <c r="S3195" s="24" t="e">
        <f>Table1[[#This Row],[Female Voters]]/Table1[[#This Row],[Female Population]]</f>
        <v>#DIV/0!</v>
      </c>
      <c r="T3195" s="24" t="e">
        <f>Table1[[#This Row],[Male Voters]]/Table1[[#This Row],[Male Population]]</f>
        <v>#DIV/0!</v>
      </c>
      <c r="U3195" s="24" t="e">
        <f>Table1[[#This Row],[Total Voters]]/Table1[[#This Row],[Total Population]]</f>
        <v>#DIV/0!</v>
      </c>
      <c r="V3195" s="24" t="e">
        <f>Table1[[#This Row],[Female Ballots]]/Table1[[#This Row],[Female Population]]</f>
        <v>#DIV/0!</v>
      </c>
      <c r="W3195" s="24" t="e">
        <f>Table1[[#This Row],[Male Ballots]]/Table1[[#This Row],[Male Population]]</f>
        <v>#DIV/0!</v>
      </c>
      <c r="X3195" s="24" t="e">
        <f>Table1[[#This Row],[Total Ballots]]/Table1[[#This Row],[Total Population]]</f>
        <v>#DIV/0!</v>
      </c>
      <c r="Y3195" s="24">
        <f>Table1[[#This Row],[Female Ballots]]/Table1[[#This Row],[Female Voters]]</f>
        <v>0.62046104900200838</v>
      </c>
      <c r="Z3195" s="24">
        <f>Table1[[#This Row],[Male Ballots]]/Table1[[#This Row],[Male Voters]]</f>
        <v>0.54255737704918028</v>
      </c>
      <c r="AA3195" s="24">
        <f>Table1[[#This Row],[Total Ballots]]/Table1[[#This Row],[Total Voters]]</f>
        <v>0.58180422611522487</v>
      </c>
    </row>
    <row r="3196" spans="1:27" s="12" customFormat="1" x14ac:dyDescent="0.35">
      <c r="A3196" s="43" t="s">
        <v>47</v>
      </c>
      <c r="B3196" s="44">
        <v>2018</v>
      </c>
      <c r="C3196" s="17" t="s">
        <v>82</v>
      </c>
      <c r="D3196" s="44" t="s">
        <v>70</v>
      </c>
      <c r="E3196" s="45" t="s">
        <v>73</v>
      </c>
      <c r="F3196" s="49" t="s">
        <v>78</v>
      </c>
      <c r="G3196" s="50" t="s">
        <v>63</v>
      </c>
      <c r="H3196" s="66"/>
      <c r="I3196" s="66"/>
      <c r="J3196" s="66"/>
      <c r="K3196" s="66">
        <v>128331</v>
      </c>
      <c r="L3196" s="66">
        <v>124626</v>
      </c>
      <c r="M3196" s="66">
        <v>1049</v>
      </c>
      <c r="N3196" s="66">
        <v>254006</v>
      </c>
      <c r="O3196" s="66">
        <v>86990</v>
      </c>
      <c r="P3196" s="66">
        <v>78914</v>
      </c>
      <c r="Q3196" s="66">
        <v>625</v>
      </c>
      <c r="R3196" s="73">
        <v>166529</v>
      </c>
      <c r="S3196" s="24" t="e">
        <f>Table1[[#This Row],[Female Voters]]/Table1[[#This Row],[Female Population]]</f>
        <v>#DIV/0!</v>
      </c>
      <c r="T3196" s="24" t="e">
        <f>Table1[[#This Row],[Male Voters]]/Table1[[#This Row],[Male Population]]</f>
        <v>#DIV/0!</v>
      </c>
      <c r="U3196" s="24" t="e">
        <f>Table1[[#This Row],[Total Voters]]/Table1[[#This Row],[Total Population]]</f>
        <v>#DIV/0!</v>
      </c>
      <c r="V3196" s="24" t="e">
        <f>Table1[[#This Row],[Female Ballots]]/Table1[[#This Row],[Female Population]]</f>
        <v>#DIV/0!</v>
      </c>
      <c r="W3196" s="24" t="e">
        <f>Table1[[#This Row],[Male Ballots]]/Table1[[#This Row],[Male Population]]</f>
        <v>#DIV/0!</v>
      </c>
      <c r="X3196" s="24" t="e">
        <f>Table1[[#This Row],[Total Ballots]]/Table1[[#This Row],[Total Population]]</f>
        <v>#DIV/0!</v>
      </c>
      <c r="Y3196" s="24">
        <f>Table1[[#This Row],[Female Ballots]]/Table1[[#This Row],[Female Voters]]</f>
        <v>0.67785648050743785</v>
      </c>
      <c r="Z3196" s="24">
        <f>Table1[[#This Row],[Male Ballots]]/Table1[[#This Row],[Male Voters]]</f>
        <v>0.63320655400959669</v>
      </c>
      <c r="AA3196" s="24">
        <f>Table1[[#This Row],[Total Ballots]]/Table1[[#This Row],[Total Voters]]</f>
        <v>0.65561049738982546</v>
      </c>
    </row>
    <row r="3197" spans="1:27" s="12" customFormat="1" x14ac:dyDescent="0.35">
      <c r="A3197" s="43" t="s">
        <v>47</v>
      </c>
      <c r="B3197" s="44">
        <v>2018</v>
      </c>
      <c r="C3197" s="17" t="s">
        <v>82</v>
      </c>
      <c r="D3197" s="44" t="s">
        <v>70</v>
      </c>
      <c r="E3197" s="45" t="s">
        <v>73</v>
      </c>
      <c r="F3197" s="49" t="s">
        <v>78</v>
      </c>
      <c r="G3197" s="50" t="s">
        <v>64</v>
      </c>
      <c r="H3197" s="66"/>
      <c r="I3197" s="66"/>
      <c r="J3197" s="66"/>
      <c r="K3197" s="66">
        <v>118789</v>
      </c>
      <c r="L3197" s="66">
        <v>115321</v>
      </c>
      <c r="M3197" s="66">
        <v>757</v>
      </c>
      <c r="N3197" s="66">
        <v>234867</v>
      </c>
      <c r="O3197" s="66">
        <v>87322</v>
      </c>
      <c r="P3197" s="66">
        <v>82337</v>
      </c>
      <c r="Q3197" s="66">
        <v>396</v>
      </c>
      <c r="R3197" s="73">
        <v>170055</v>
      </c>
      <c r="S3197" s="24" t="e">
        <f>Table1[[#This Row],[Female Voters]]/Table1[[#This Row],[Female Population]]</f>
        <v>#DIV/0!</v>
      </c>
      <c r="T3197" s="24" t="e">
        <f>Table1[[#This Row],[Male Voters]]/Table1[[#This Row],[Male Population]]</f>
        <v>#DIV/0!</v>
      </c>
      <c r="U3197" s="24" t="e">
        <f>Table1[[#This Row],[Total Voters]]/Table1[[#This Row],[Total Population]]</f>
        <v>#DIV/0!</v>
      </c>
      <c r="V3197" s="24" t="e">
        <f>Table1[[#This Row],[Female Ballots]]/Table1[[#This Row],[Female Population]]</f>
        <v>#DIV/0!</v>
      </c>
      <c r="W3197" s="24" t="e">
        <f>Table1[[#This Row],[Male Ballots]]/Table1[[#This Row],[Male Population]]</f>
        <v>#DIV/0!</v>
      </c>
      <c r="X3197" s="24" t="e">
        <f>Table1[[#This Row],[Total Ballots]]/Table1[[#This Row],[Total Population]]</f>
        <v>#DIV/0!</v>
      </c>
      <c r="Y3197" s="24">
        <f>Table1[[#This Row],[Female Ballots]]/Table1[[#This Row],[Female Voters]]</f>
        <v>0.73510173500913389</v>
      </c>
      <c r="Z3197" s="24">
        <f>Table1[[#This Row],[Male Ballots]]/Table1[[#This Row],[Male Voters]]</f>
        <v>0.7139809748441307</v>
      </c>
      <c r="AA3197" s="24">
        <f>Table1[[#This Row],[Total Ballots]]/Table1[[#This Row],[Total Voters]]</f>
        <v>0.72404807827408701</v>
      </c>
    </row>
    <row r="3198" spans="1:27" s="12" customFormat="1" x14ac:dyDescent="0.35">
      <c r="A3198" s="43" t="s">
        <v>47</v>
      </c>
      <c r="B3198" s="44">
        <v>2018</v>
      </c>
      <c r="C3198" s="17" t="s">
        <v>82</v>
      </c>
      <c r="D3198" s="44" t="s">
        <v>70</v>
      </c>
      <c r="E3198" s="45" t="s">
        <v>73</v>
      </c>
      <c r="F3198" s="49" t="s">
        <v>78</v>
      </c>
      <c r="G3198" s="50" t="s">
        <v>65</v>
      </c>
      <c r="H3198" s="66"/>
      <c r="I3198" s="66"/>
      <c r="J3198" s="66"/>
      <c r="K3198" s="66">
        <v>113072</v>
      </c>
      <c r="L3198" s="66">
        <v>113072</v>
      </c>
      <c r="M3198" s="66">
        <v>548</v>
      </c>
      <c r="N3198" s="66">
        <v>226692</v>
      </c>
      <c r="O3198" s="66">
        <v>88366</v>
      </c>
      <c r="P3198" s="66">
        <v>86378</v>
      </c>
      <c r="Q3198" s="66">
        <v>296</v>
      </c>
      <c r="R3198" s="73">
        <v>175040</v>
      </c>
      <c r="S3198" s="24" t="e">
        <f>Table1[[#This Row],[Female Voters]]/Table1[[#This Row],[Female Population]]</f>
        <v>#DIV/0!</v>
      </c>
      <c r="T3198" s="24" t="e">
        <f>Table1[[#This Row],[Male Voters]]/Table1[[#This Row],[Male Population]]</f>
        <v>#DIV/0!</v>
      </c>
      <c r="U3198" s="24" t="e">
        <f>Table1[[#This Row],[Total Voters]]/Table1[[#This Row],[Total Population]]</f>
        <v>#DIV/0!</v>
      </c>
      <c r="V3198" s="24" t="e">
        <f>Table1[[#This Row],[Female Ballots]]/Table1[[#This Row],[Female Population]]</f>
        <v>#DIV/0!</v>
      </c>
      <c r="W3198" s="24" t="e">
        <f>Table1[[#This Row],[Male Ballots]]/Table1[[#This Row],[Male Population]]</f>
        <v>#DIV/0!</v>
      </c>
      <c r="X3198" s="24" t="e">
        <f>Table1[[#This Row],[Total Ballots]]/Table1[[#This Row],[Total Population]]</f>
        <v>#DIV/0!</v>
      </c>
      <c r="Y3198" s="24">
        <f>Table1[[#This Row],[Female Ballots]]/Table1[[#This Row],[Female Voters]]</f>
        <v>0.78150205179000987</v>
      </c>
      <c r="Z3198" s="24">
        <f>Table1[[#This Row],[Male Ballots]]/Table1[[#This Row],[Male Voters]]</f>
        <v>0.76392033394651193</v>
      </c>
      <c r="AA3198" s="24">
        <f>Table1[[#This Row],[Total Ballots]]/Table1[[#This Row],[Total Voters]]</f>
        <v>0.77214899511231094</v>
      </c>
    </row>
    <row r="3199" spans="1:27" s="12" customFormat="1" x14ac:dyDescent="0.35">
      <c r="A3199" s="43" t="s">
        <v>47</v>
      </c>
      <c r="B3199" s="44">
        <v>2018</v>
      </c>
      <c r="C3199" s="17" t="s">
        <v>82</v>
      </c>
      <c r="D3199" s="44" t="s">
        <v>70</v>
      </c>
      <c r="E3199" s="45" t="s">
        <v>73</v>
      </c>
      <c r="F3199" s="49" t="s">
        <v>78</v>
      </c>
      <c r="G3199" s="50" t="s">
        <v>66</v>
      </c>
      <c r="H3199" s="66"/>
      <c r="I3199" s="66"/>
      <c r="J3199" s="66"/>
      <c r="K3199" s="66">
        <v>109679</v>
      </c>
      <c r="L3199" s="66">
        <v>106272</v>
      </c>
      <c r="M3199" s="66">
        <v>474</v>
      </c>
      <c r="N3199" s="66">
        <v>216425</v>
      </c>
      <c r="O3199" s="66">
        <v>91078</v>
      </c>
      <c r="P3199" s="66">
        <v>86645</v>
      </c>
      <c r="Q3199" s="66">
        <v>238</v>
      </c>
      <c r="R3199" s="73">
        <v>177961</v>
      </c>
      <c r="S3199" s="24" t="e">
        <f>Table1[[#This Row],[Female Voters]]/Table1[[#This Row],[Female Population]]</f>
        <v>#DIV/0!</v>
      </c>
      <c r="T3199" s="24" t="e">
        <f>Table1[[#This Row],[Male Voters]]/Table1[[#This Row],[Male Population]]</f>
        <v>#DIV/0!</v>
      </c>
      <c r="U3199" s="24" t="e">
        <f>Table1[[#This Row],[Total Voters]]/Table1[[#This Row],[Total Population]]</f>
        <v>#DIV/0!</v>
      </c>
      <c r="V3199" s="24" t="e">
        <f>Table1[[#This Row],[Female Ballots]]/Table1[[#This Row],[Female Population]]</f>
        <v>#DIV/0!</v>
      </c>
      <c r="W3199" s="24" t="e">
        <f>Table1[[#This Row],[Male Ballots]]/Table1[[#This Row],[Male Population]]</f>
        <v>#DIV/0!</v>
      </c>
      <c r="X3199" s="24" t="e">
        <f>Table1[[#This Row],[Total Ballots]]/Table1[[#This Row],[Total Population]]</f>
        <v>#DIV/0!</v>
      </c>
      <c r="Y3199" s="24">
        <f>Table1[[#This Row],[Female Ballots]]/Table1[[#This Row],[Female Voters]]</f>
        <v>0.83040509122074413</v>
      </c>
      <c r="Z3199" s="24">
        <f>Table1[[#This Row],[Male Ballots]]/Table1[[#This Row],[Male Voters]]</f>
        <v>0.8153135350797952</v>
      </c>
      <c r="AA3199" s="24">
        <f>Table1[[#This Row],[Total Ballots]]/Table1[[#This Row],[Total Voters]]</f>
        <v>0.82227561510916025</v>
      </c>
    </row>
    <row r="3200" spans="1:27" s="12" customFormat="1" x14ac:dyDescent="0.35">
      <c r="A3200" s="43" t="s">
        <v>47</v>
      </c>
      <c r="B3200" s="44">
        <v>2018</v>
      </c>
      <c r="C3200" s="17" t="s">
        <v>82</v>
      </c>
      <c r="D3200" s="44" t="s">
        <v>70</v>
      </c>
      <c r="E3200" s="45" t="s">
        <v>73</v>
      </c>
      <c r="F3200" s="49" t="s">
        <v>78</v>
      </c>
      <c r="G3200" s="50" t="s">
        <v>67</v>
      </c>
      <c r="H3200" s="66"/>
      <c r="I3200" s="66"/>
      <c r="J3200" s="66"/>
      <c r="K3200" s="66">
        <v>136686</v>
      </c>
      <c r="L3200" s="66">
        <v>113821</v>
      </c>
      <c r="M3200" s="66">
        <v>453</v>
      </c>
      <c r="N3200" s="66">
        <v>250960</v>
      </c>
      <c r="O3200" s="66">
        <v>114066</v>
      </c>
      <c r="P3200" s="66">
        <v>96429</v>
      </c>
      <c r="Q3200" s="66">
        <v>292</v>
      </c>
      <c r="R3200" s="73">
        <v>210787</v>
      </c>
      <c r="S3200" s="24" t="e">
        <f>Table1[[#This Row],[Female Voters]]/Table1[[#This Row],[Female Population]]</f>
        <v>#DIV/0!</v>
      </c>
      <c r="T3200" s="24" t="e">
        <f>Table1[[#This Row],[Male Voters]]/Table1[[#This Row],[Male Population]]</f>
        <v>#DIV/0!</v>
      </c>
      <c r="U3200" s="24" t="e">
        <f>Table1[[#This Row],[Total Voters]]/Table1[[#This Row],[Total Population]]</f>
        <v>#DIV/0!</v>
      </c>
      <c r="V3200" s="24" t="e">
        <f>Table1[[#This Row],[Female Ballots]]/Table1[[#This Row],[Female Population]]</f>
        <v>#DIV/0!</v>
      </c>
      <c r="W3200" s="24" t="e">
        <f>Table1[[#This Row],[Male Ballots]]/Table1[[#This Row],[Male Population]]</f>
        <v>#DIV/0!</v>
      </c>
      <c r="X3200" s="24" t="e">
        <f>Table1[[#This Row],[Total Ballots]]/Table1[[#This Row],[Total Population]]</f>
        <v>#DIV/0!</v>
      </c>
      <c r="Y3200" s="24">
        <f>Table1[[#This Row],[Female Ballots]]/Table1[[#This Row],[Female Voters]]</f>
        <v>0.83451121548658969</v>
      </c>
      <c r="Z3200" s="24">
        <f>Table1[[#This Row],[Male Ballots]]/Table1[[#This Row],[Male Voters]]</f>
        <v>0.84719867159838691</v>
      </c>
      <c r="AA3200" s="24">
        <f>Table1[[#This Row],[Total Ballots]]/Table1[[#This Row],[Total Voters]]</f>
        <v>0.83992269684411858</v>
      </c>
    </row>
    <row r="3201" spans="1:27" s="12" customFormat="1" x14ac:dyDescent="0.35">
      <c r="A3201" s="43" t="s">
        <v>39</v>
      </c>
      <c r="B3201" s="44">
        <v>2018</v>
      </c>
      <c r="C3201" s="17" t="s">
        <v>82</v>
      </c>
      <c r="D3201" s="44" t="s">
        <v>70</v>
      </c>
      <c r="E3201" s="45" t="s">
        <v>74</v>
      </c>
      <c r="F3201" s="49" t="s">
        <v>78</v>
      </c>
      <c r="G3201" s="50" t="s">
        <v>79</v>
      </c>
      <c r="H3201" s="66"/>
      <c r="I3201" s="66"/>
      <c r="J3201" s="66"/>
      <c r="K3201" s="66">
        <v>87133</v>
      </c>
      <c r="L3201" s="66">
        <v>81756</v>
      </c>
      <c r="M3201" s="66">
        <v>47</v>
      </c>
      <c r="N3201" s="66">
        <v>168936</v>
      </c>
      <c r="O3201" s="66">
        <v>63738</v>
      </c>
      <c r="P3201" s="66">
        <v>58139</v>
      </c>
      <c r="Q3201" s="66">
        <v>30</v>
      </c>
      <c r="R3201" s="73">
        <v>121907</v>
      </c>
      <c r="S3201" s="24" t="e">
        <f>Table1[[#This Row],[Female Voters]]/Table1[[#This Row],[Female Population]]</f>
        <v>#DIV/0!</v>
      </c>
      <c r="T3201" s="24" t="e">
        <f>Table1[[#This Row],[Male Voters]]/Table1[[#This Row],[Male Population]]</f>
        <v>#DIV/0!</v>
      </c>
      <c r="U3201" s="24" t="e">
        <f>Table1[[#This Row],[Total Voters]]/Table1[[#This Row],[Total Population]]</f>
        <v>#DIV/0!</v>
      </c>
      <c r="V3201" s="24" t="e">
        <f>Table1[[#This Row],[Female Ballots]]/Table1[[#This Row],[Female Population]]</f>
        <v>#DIV/0!</v>
      </c>
      <c r="W3201" s="24" t="e">
        <f>Table1[[#This Row],[Male Ballots]]/Table1[[#This Row],[Male Population]]</f>
        <v>#DIV/0!</v>
      </c>
      <c r="X3201" s="24" t="e">
        <f>Table1[[#This Row],[Total Ballots]]/Table1[[#This Row],[Total Population]]</f>
        <v>#DIV/0!</v>
      </c>
      <c r="Y3201" s="24">
        <f>Table1[[#This Row],[Female Ballots]]/Table1[[#This Row],[Female Voters]]</f>
        <v>0.73150241584703846</v>
      </c>
      <c r="Z3201" s="24">
        <f>Table1[[#This Row],[Male Ballots]]/Table1[[#This Row],[Male Voters]]</f>
        <v>0.71112823523655755</v>
      </c>
      <c r="AA3201" s="24">
        <f>Table1[[#This Row],[Total Ballots]]/Table1[[#This Row],[Total Voters]]</f>
        <v>0.72161647014253916</v>
      </c>
    </row>
    <row r="3202" spans="1:27" s="12" customFormat="1" x14ac:dyDescent="0.35">
      <c r="A3202" s="43" t="s">
        <v>39</v>
      </c>
      <c r="B3202" s="44">
        <v>2018</v>
      </c>
      <c r="C3202" s="17" t="s">
        <v>82</v>
      </c>
      <c r="D3202" s="44" t="s">
        <v>70</v>
      </c>
      <c r="E3202" s="45" t="s">
        <v>74</v>
      </c>
      <c r="F3202" s="49" t="s">
        <v>78</v>
      </c>
      <c r="G3202" s="50" t="s">
        <v>62</v>
      </c>
      <c r="H3202" s="66"/>
      <c r="I3202" s="66"/>
      <c r="J3202" s="66"/>
      <c r="K3202" s="66">
        <v>6729</v>
      </c>
      <c r="L3202" s="66">
        <v>6693</v>
      </c>
      <c r="M3202" s="66">
        <v>9</v>
      </c>
      <c r="N3202" s="66">
        <v>13431</v>
      </c>
      <c r="O3202" s="66">
        <v>3415</v>
      </c>
      <c r="P3202" s="66">
        <v>2954</v>
      </c>
      <c r="Q3202" s="66">
        <v>5</v>
      </c>
      <c r="R3202" s="73">
        <v>6374</v>
      </c>
      <c r="S3202" s="24" t="e">
        <f>Table1[[#This Row],[Female Voters]]/Table1[[#This Row],[Female Population]]</f>
        <v>#DIV/0!</v>
      </c>
      <c r="T3202" s="24" t="e">
        <f>Table1[[#This Row],[Male Voters]]/Table1[[#This Row],[Male Population]]</f>
        <v>#DIV/0!</v>
      </c>
      <c r="U3202" s="24" t="e">
        <f>Table1[[#This Row],[Total Voters]]/Table1[[#This Row],[Total Population]]</f>
        <v>#DIV/0!</v>
      </c>
      <c r="V3202" s="24" t="e">
        <f>Table1[[#This Row],[Female Ballots]]/Table1[[#This Row],[Female Population]]</f>
        <v>#DIV/0!</v>
      </c>
      <c r="W3202" s="24" t="e">
        <f>Table1[[#This Row],[Male Ballots]]/Table1[[#This Row],[Male Population]]</f>
        <v>#DIV/0!</v>
      </c>
      <c r="X3202" s="24" t="e">
        <f>Table1[[#This Row],[Total Ballots]]/Table1[[#This Row],[Total Population]]</f>
        <v>#DIV/0!</v>
      </c>
      <c r="Y3202" s="24">
        <f>Table1[[#This Row],[Female Ballots]]/Table1[[#This Row],[Female Voters]]</f>
        <v>0.50750482984098677</v>
      </c>
      <c r="Z3202" s="24">
        <f>Table1[[#This Row],[Male Ballots]]/Table1[[#This Row],[Male Voters]]</f>
        <v>0.44135664126699536</v>
      </c>
      <c r="AA3202" s="24">
        <f>Table1[[#This Row],[Total Ballots]]/Table1[[#This Row],[Total Voters]]</f>
        <v>0.47457374730102003</v>
      </c>
    </row>
    <row r="3203" spans="1:27" s="12" customFormat="1" x14ac:dyDescent="0.35">
      <c r="A3203" s="43" t="s">
        <v>39</v>
      </c>
      <c r="B3203" s="44">
        <v>2018</v>
      </c>
      <c r="C3203" s="17" t="s">
        <v>82</v>
      </c>
      <c r="D3203" s="44" t="s">
        <v>70</v>
      </c>
      <c r="E3203" s="45" t="s">
        <v>74</v>
      </c>
      <c r="F3203" s="49" t="s">
        <v>78</v>
      </c>
      <c r="G3203" s="50" t="s">
        <v>63</v>
      </c>
      <c r="H3203" s="66"/>
      <c r="I3203" s="66"/>
      <c r="J3203" s="66"/>
      <c r="K3203" s="66">
        <v>13137</v>
      </c>
      <c r="L3203" s="66">
        <v>12981</v>
      </c>
      <c r="M3203" s="66">
        <v>15</v>
      </c>
      <c r="N3203" s="66">
        <v>26133</v>
      </c>
      <c r="O3203" s="66">
        <v>7036</v>
      </c>
      <c r="P3203" s="66">
        <v>6373</v>
      </c>
      <c r="Q3203" s="66">
        <v>7</v>
      </c>
      <c r="R3203" s="73">
        <v>13416</v>
      </c>
      <c r="S3203" s="24" t="e">
        <f>Table1[[#This Row],[Female Voters]]/Table1[[#This Row],[Female Population]]</f>
        <v>#DIV/0!</v>
      </c>
      <c r="T3203" s="24" t="e">
        <f>Table1[[#This Row],[Male Voters]]/Table1[[#This Row],[Male Population]]</f>
        <v>#DIV/0!</v>
      </c>
      <c r="U3203" s="24" t="e">
        <f>Table1[[#This Row],[Total Voters]]/Table1[[#This Row],[Total Population]]</f>
        <v>#DIV/0!</v>
      </c>
      <c r="V3203" s="24" t="e">
        <f>Table1[[#This Row],[Female Ballots]]/Table1[[#This Row],[Female Population]]</f>
        <v>#DIV/0!</v>
      </c>
      <c r="W3203" s="24" t="e">
        <f>Table1[[#This Row],[Male Ballots]]/Table1[[#This Row],[Male Population]]</f>
        <v>#DIV/0!</v>
      </c>
      <c r="X3203" s="24" t="e">
        <f>Table1[[#This Row],[Total Ballots]]/Table1[[#This Row],[Total Population]]</f>
        <v>#DIV/0!</v>
      </c>
      <c r="Y3203" s="24">
        <f>Table1[[#This Row],[Female Ballots]]/Table1[[#This Row],[Female Voters]]</f>
        <v>0.53558651138007152</v>
      </c>
      <c r="Z3203" s="24">
        <f>Table1[[#This Row],[Male Ballots]]/Table1[[#This Row],[Male Voters]]</f>
        <v>0.49094830906709808</v>
      </c>
      <c r="AA3203" s="24">
        <f>Table1[[#This Row],[Total Ballots]]/Table1[[#This Row],[Total Voters]]</f>
        <v>0.51337389507519227</v>
      </c>
    </row>
    <row r="3204" spans="1:27" s="12" customFormat="1" x14ac:dyDescent="0.35">
      <c r="A3204" s="43" t="s">
        <v>39</v>
      </c>
      <c r="B3204" s="44">
        <v>2018</v>
      </c>
      <c r="C3204" s="17" t="s">
        <v>82</v>
      </c>
      <c r="D3204" s="44" t="s">
        <v>70</v>
      </c>
      <c r="E3204" s="45" t="s">
        <v>74</v>
      </c>
      <c r="F3204" s="49" t="s">
        <v>78</v>
      </c>
      <c r="G3204" s="50" t="s">
        <v>64</v>
      </c>
      <c r="H3204" s="66"/>
      <c r="I3204" s="66"/>
      <c r="J3204" s="66"/>
      <c r="K3204" s="66">
        <v>12917</v>
      </c>
      <c r="L3204" s="66">
        <v>12481</v>
      </c>
      <c r="M3204" s="66">
        <v>5</v>
      </c>
      <c r="N3204" s="66">
        <v>25403</v>
      </c>
      <c r="O3204" s="66">
        <v>8510</v>
      </c>
      <c r="P3204" s="66">
        <v>7799</v>
      </c>
      <c r="Q3204" s="66">
        <v>4</v>
      </c>
      <c r="R3204" s="73">
        <v>16313</v>
      </c>
      <c r="S3204" s="24" t="e">
        <f>Table1[[#This Row],[Female Voters]]/Table1[[#This Row],[Female Population]]</f>
        <v>#DIV/0!</v>
      </c>
      <c r="T3204" s="24" t="e">
        <f>Table1[[#This Row],[Male Voters]]/Table1[[#This Row],[Male Population]]</f>
        <v>#DIV/0!</v>
      </c>
      <c r="U3204" s="24" t="e">
        <f>Table1[[#This Row],[Total Voters]]/Table1[[#This Row],[Total Population]]</f>
        <v>#DIV/0!</v>
      </c>
      <c r="V3204" s="24" t="e">
        <f>Table1[[#This Row],[Female Ballots]]/Table1[[#This Row],[Female Population]]</f>
        <v>#DIV/0!</v>
      </c>
      <c r="W3204" s="24" t="e">
        <f>Table1[[#This Row],[Male Ballots]]/Table1[[#This Row],[Male Population]]</f>
        <v>#DIV/0!</v>
      </c>
      <c r="X3204" s="24" t="e">
        <f>Table1[[#This Row],[Total Ballots]]/Table1[[#This Row],[Total Population]]</f>
        <v>#DIV/0!</v>
      </c>
      <c r="Y3204" s="24">
        <f>Table1[[#This Row],[Female Ballots]]/Table1[[#This Row],[Female Voters]]</f>
        <v>0.65882170782689475</v>
      </c>
      <c r="Z3204" s="24">
        <f>Table1[[#This Row],[Male Ballots]]/Table1[[#This Row],[Male Voters]]</f>
        <v>0.62486980209919074</v>
      </c>
      <c r="AA3204" s="24">
        <f>Table1[[#This Row],[Total Ballots]]/Table1[[#This Row],[Total Voters]]</f>
        <v>0.6421682478447428</v>
      </c>
    </row>
    <row r="3205" spans="1:27" s="12" customFormat="1" x14ac:dyDescent="0.35">
      <c r="A3205" s="43" t="s">
        <v>39</v>
      </c>
      <c r="B3205" s="44">
        <v>2018</v>
      </c>
      <c r="C3205" s="17" t="s">
        <v>82</v>
      </c>
      <c r="D3205" s="44" t="s">
        <v>70</v>
      </c>
      <c r="E3205" s="45" t="s">
        <v>74</v>
      </c>
      <c r="F3205" s="49" t="s">
        <v>78</v>
      </c>
      <c r="G3205" s="50" t="s">
        <v>65</v>
      </c>
      <c r="H3205" s="66"/>
      <c r="I3205" s="66"/>
      <c r="J3205" s="66"/>
      <c r="K3205" s="66">
        <v>13693</v>
      </c>
      <c r="L3205" s="66">
        <v>12966</v>
      </c>
      <c r="M3205" s="66">
        <v>5</v>
      </c>
      <c r="N3205" s="66">
        <v>26664</v>
      </c>
      <c r="O3205" s="66">
        <v>10140</v>
      </c>
      <c r="P3205" s="66">
        <v>9441</v>
      </c>
      <c r="Q3205" s="66">
        <v>3</v>
      </c>
      <c r="R3205" s="73">
        <v>19584</v>
      </c>
      <c r="S3205" s="24" t="e">
        <f>Table1[[#This Row],[Female Voters]]/Table1[[#This Row],[Female Population]]</f>
        <v>#DIV/0!</v>
      </c>
      <c r="T3205" s="24" t="e">
        <f>Table1[[#This Row],[Male Voters]]/Table1[[#This Row],[Male Population]]</f>
        <v>#DIV/0!</v>
      </c>
      <c r="U3205" s="24" t="e">
        <f>Table1[[#This Row],[Total Voters]]/Table1[[#This Row],[Total Population]]</f>
        <v>#DIV/0!</v>
      </c>
      <c r="V3205" s="24" t="e">
        <f>Table1[[#This Row],[Female Ballots]]/Table1[[#This Row],[Female Population]]</f>
        <v>#DIV/0!</v>
      </c>
      <c r="W3205" s="24" t="e">
        <f>Table1[[#This Row],[Male Ballots]]/Table1[[#This Row],[Male Population]]</f>
        <v>#DIV/0!</v>
      </c>
      <c r="X3205" s="24" t="e">
        <f>Table1[[#This Row],[Total Ballots]]/Table1[[#This Row],[Total Population]]</f>
        <v>#DIV/0!</v>
      </c>
      <c r="Y3205" s="24">
        <f>Table1[[#This Row],[Female Ballots]]/Table1[[#This Row],[Female Voters]]</f>
        <v>0.74052435551011464</v>
      </c>
      <c r="Z3205" s="24">
        <f>Table1[[#This Row],[Male Ballots]]/Table1[[#This Row],[Male Voters]]</f>
        <v>0.72813512262841273</v>
      </c>
      <c r="AA3205" s="24">
        <f>Table1[[#This Row],[Total Ballots]]/Table1[[#This Row],[Total Voters]]</f>
        <v>0.73447344734473452</v>
      </c>
    </row>
    <row r="3206" spans="1:27" s="12" customFormat="1" x14ac:dyDescent="0.35">
      <c r="A3206" s="43" t="s">
        <v>39</v>
      </c>
      <c r="B3206" s="44">
        <v>2018</v>
      </c>
      <c r="C3206" s="17" t="s">
        <v>82</v>
      </c>
      <c r="D3206" s="44" t="s">
        <v>70</v>
      </c>
      <c r="E3206" s="45" t="s">
        <v>74</v>
      </c>
      <c r="F3206" s="49" t="s">
        <v>78</v>
      </c>
      <c r="G3206" s="50" t="s">
        <v>66</v>
      </c>
      <c r="H3206" s="66"/>
      <c r="I3206" s="66"/>
      <c r="J3206" s="66"/>
      <c r="K3206" s="66">
        <v>17337</v>
      </c>
      <c r="L3206" s="66">
        <v>15884</v>
      </c>
      <c r="M3206" s="66">
        <v>8</v>
      </c>
      <c r="N3206" s="66">
        <v>33229</v>
      </c>
      <c r="O3206" s="66">
        <v>14356</v>
      </c>
      <c r="P3206" s="66">
        <v>13141</v>
      </c>
      <c r="Q3206" s="66">
        <v>6</v>
      </c>
      <c r="R3206" s="73">
        <v>27503</v>
      </c>
      <c r="S3206" s="24" t="e">
        <f>Table1[[#This Row],[Female Voters]]/Table1[[#This Row],[Female Population]]</f>
        <v>#DIV/0!</v>
      </c>
      <c r="T3206" s="24" t="e">
        <f>Table1[[#This Row],[Male Voters]]/Table1[[#This Row],[Male Population]]</f>
        <v>#DIV/0!</v>
      </c>
      <c r="U3206" s="24" t="e">
        <f>Table1[[#This Row],[Total Voters]]/Table1[[#This Row],[Total Population]]</f>
        <v>#DIV/0!</v>
      </c>
      <c r="V3206" s="24" t="e">
        <f>Table1[[#This Row],[Female Ballots]]/Table1[[#This Row],[Female Population]]</f>
        <v>#DIV/0!</v>
      </c>
      <c r="W3206" s="24" t="e">
        <f>Table1[[#This Row],[Male Ballots]]/Table1[[#This Row],[Male Population]]</f>
        <v>#DIV/0!</v>
      </c>
      <c r="X3206" s="24" t="e">
        <f>Table1[[#This Row],[Total Ballots]]/Table1[[#This Row],[Total Population]]</f>
        <v>#DIV/0!</v>
      </c>
      <c r="Y3206" s="24">
        <f>Table1[[#This Row],[Female Ballots]]/Table1[[#This Row],[Female Voters]]</f>
        <v>0.82805560362231068</v>
      </c>
      <c r="Z3206" s="24">
        <f>Table1[[#This Row],[Male Ballots]]/Table1[[#This Row],[Male Voters]]</f>
        <v>0.8273105011332158</v>
      </c>
      <c r="AA3206" s="24">
        <f>Table1[[#This Row],[Total Ballots]]/Table1[[#This Row],[Total Voters]]</f>
        <v>0.82768064040446598</v>
      </c>
    </row>
    <row r="3207" spans="1:27" s="12" customFormat="1" x14ac:dyDescent="0.35">
      <c r="A3207" s="43" t="s">
        <v>39</v>
      </c>
      <c r="B3207" s="44">
        <v>2018</v>
      </c>
      <c r="C3207" s="17" t="s">
        <v>82</v>
      </c>
      <c r="D3207" s="44" t="s">
        <v>70</v>
      </c>
      <c r="E3207" s="45" t="s">
        <v>74</v>
      </c>
      <c r="F3207" s="49" t="s">
        <v>78</v>
      </c>
      <c r="G3207" s="50" t="s">
        <v>67</v>
      </c>
      <c r="H3207" s="66"/>
      <c r="I3207" s="66"/>
      <c r="J3207" s="66"/>
      <c r="K3207" s="66">
        <v>23320</v>
      </c>
      <c r="L3207" s="66">
        <v>20751</v>
      </c>
      <c r="M3207" s="66">
        <v>5</v>
      </c>
      <c r="N3207" s="66">
        <v>44076</v>
      </c>
      <c r="O3207" s="66">
        <v>20281</v>
      </c>
      <c r="P3207" s="66">
        <v>18431</v>
      </c>
      <c r="Q3207" s="66">
        <v>5</v>
      </c>
      <c r="R3207" s="73">
        <v>38717</v>
      </c>
      <c r="S3207" s="24" t="e">
        <f>Table1[[#This Row],[Female Voters]]/Table1[[#This Row],[Female Population]]</f>
        <v>#DIV/0!</v>
      </c>
      <c r="T3207" s="24" t="e">
        <f>Table1[[#This Row],[Male Voters]]/Table1[[#This Row],[Male Population]]</f>
        <v>#DIV/0!</v>
      </c>
      <c r="U3207" s="24" t="e">
        <f>Table1[[#This Row],[Total Voters]]/Table1[[#This Row],[Total Population]]</f>
        <v>#DIV/0!</v>
      </c>
      <c r="V3207" s="24" t="e">
        <f>Table1[[#This Row],[Female Ballots]]/Table1[[#This Row],[Female Population]]</f>
        <v>#DIV/0!</v>
      </c>
      <c r="W3207" s="24" t="e">
        <f>Table1[[#This Row],[Male Ballots]]/Table1[[#This Row],[Male Population]]</f>
        <v>#DIV/0!</v>
      </c>
      <c r="X3207" s="24" t="e">
        <f>Table1[[#This Row],[Total Ballots]]/Table1[[#This Row],[Total Population]]</f>
        <v>#DIV/0!</v>
      </c>
      <c r="Y3207" s="24">
        <f>Table1[[#This Row],[Female Ballots]]/Table1[[#This Row],[Female Voters]]</f>
        <v>0.86968267581475134</v>
      </c>
      <c r="Z3207" s="24">
        <f>Table1[[#This Row],[Male Ballots]]/Table1[[#This Row],[Male Voters]]</f>
        <v>0.88819815912486144</v>
      </c>
      <c r="AA3207" s="24">
        <f>Table1[[#This Row],[Total Ballots]]/Table1[[#This Row],[Total Voters]]</f>
        <v>0.87841455667483437</v>
      </c>
    </row>
    <row r="3208" spans="1:27" s="12" customFormat="1" x14ac:dyDescent="0.35">
      <c r="A3208" s="43" t="s">
        <v>50</v>
      </c>
      <c r="B3208" s="44">
        <v>2018</v>
      </c>
      <c r="C3208" s="17" t="s">
        <v>82</v>
      </c>
      <c r="D3208" s="44"/>
      <c r="E3208" s="45" t="s">
        <v>74</v>
      </c>
      <c r="F3208" s="49" t="s">
        <v>78</v>
      </c>
      <c r="G3208" s="50" t="s">
        <v>79</v>
      </c>
      <c r="H3208" s="66"/>
      <c r="I3208" s="66"/>
      <c r="J3208" s="66"/>
      <c r="K3208" s="66">
        <v>13157</v>
      </c>
      <c r="L3208" s="66">
        <v>12614</v>
      </c>
      <c r="M3208" s="66">
        <v>2</v>
      </c>
      <c r="N3208" s="66">
        <v>25773</v>
      </c>
      <c r="O3208" s="66">
        <v>10032</v>
      </c>
      <c r="P3208" s="66">
        <v>9530</v>
      </c>
      <c r="Q3208" s="66">
        <v>1</v>
      </c>
      <c r="R3208" s="73">
        <v>19563</v>
      </c>
      <c r="S3208" s="24" t="e">
        <f>Table1[[#This Row],[Female Voters]]/Table1[[#This Row],[Female Population]]</f>
        <v>#DIV/0!</v>
      </c>
      <c r="T3208" s="24" t="e">
        <f>Table1[[#This Row],[Male Voters]]/Table1[[#This Row],[Male Population]]</f>
        <v>#DIV/0!</v>
      </c>
      <c r="U3208" s="24" t="e">
        <f>Table1[[#This Row],[Total Voters]]/Table1[[#This Row],[Total Population]]</f>
        <v>#DIV/0!</v>
      </c>
      <c r="V3208" s="24" t="e">
        <f>Table1[[#This Row],[Female Ballots]]/Table1[[#This Row],[Female Population]]</f>
        <v>#DIV/0!</v>
      </c>
      <c r="W3208" s="24" t="e">
        <f>Table1[[#This Row],[Male Ballots]]/Table1[[#This Row],[Male Population]]</f>
        <v>#DIV/0!</v>
      </c>
      <c r="X3208" s="24" t="e">
        <f>Table1[[#This Row],[Total Ballots]]/Table1[[#This Row],[Total Population]]</f>
        <v>#DIV/0!</v>
      </c>
      <c r="Y3208" s="24">
        <f>Table1[[#This Row],[Female Ballots]]/Table1[[#This Row],[Female Voters]]</f>
        <v>0.76248384890172527</v>
      </c>
      <c r="Z3208" s="24">
        <f>Table1[[#This Row],[Male Ballots]]/Table1[[#This Row],[Male Voters]]</f>
        <v>0.75550975107023943</v>
      </c>
      <c r="AA3208" s="24">
        <f>Table1[[#This Row],[Total Ballots]]/Table1[[#This Row],[Total Voters]]</f>
        <v>0.75905016878128273</v>
      </c>
    </row>
    <row r="3209" spans="1:27" s="12" customFormat="1" x14ac:dyDescent="0.35">
      <c r="A3209" s="43" t="s">
        <v>50</v>
      </c>
      <c r="B3209" s="44">
        <v>2018</v>
      </c>
      <c r="C3209" s="17" t="s">
        <v>82</v>
      </c>
      <c r="D3209" s="44"/>
      <c r="E3209" s="45" t="s">
        <v>74</v>
      </c>
      <c r="F3209" s="49" t="s">
        <v>78</v>
      </c>
      <c r="G3209" s="50" t="s">
        <v>62</v>
      </c>
      <c r="H3209" s="66"/>
      <c r="I3209" s="66"/>
      <c r="J3209" s="66"/>
      <c r="K3209" s="66">
        <v>1495</v>
      </c>
      <c r="L3209" s="66">
        <v>1463</v>
      </c>
      <c r="M3209" s="66"/>
      <c r="N3209" s="66">
        <v>2958</v>
      </c>
      <c r="O3209" s="66">
        <v>807</v>
      </c>
      <c r="P3209" s="66">
        <v>742</v>
      </c>
      <c r="Q3209" s="66"/>
      <c r="R3209" s="73">
        <v>1549</v>
      </c>
      <c r="S3209" s="24" t="e">
        <f>Table1[[#This Row],[Female Voters]]/Table1[[#This Row],[Female Population]]</f>
        <v>#DIV/0!</v>
      </c>
      <c r="T3209" s="24" t="e">
        <f>Table1[[#This Row],[Male Voters]]/Table1[[#This Row],[Male Population]]</f>
        <v>#DIV/0!</v>
      </c>
      <c r="U3209" s="24" t="e">
        <f>Table1[[#This Row],[Total Voters]]/Table1[[#This Row],[Total Population]]</f>
        <v>#DIV/0!</v>
      </c>
      <c r="V3209" s="24" t="e">
        <f>Table1[[#This Row],[Female Ballots]]/Table1[[#This Row],[Female Population]]</f>
        <v>#DIV/0!</v>
      </c>
      <c r="W3209" s="24" t="e">
        <f>Table1[[#This Row],[Male Ballots]]/Table1[[#This Row],[Male Population]]</f>
        <v>#DIV/0!</v>
      </c>
      <c r="X3209" s="24" t="e">
        <f>Table1[[#This Row],[Total Ballots]]/Table1[[#This Row],[Total Population]]</f>
        <v>#DIV/0!</v>
      </c>
      <c r="Y3209" s="24">
        <f>Table1[[#This Row],[Female Ballots]]/Table1[[#This Row],[Female Voters]]</f>
        <v>0.53979933110367895</v>
      </c>
      <c r="Z3209" s="24">
        <f>Table1[[#This Row],[Male Ballots]]/Table1[[#This Row],[Male Voters]]</f>
        <v>0.50717703349282295</v>
      </c>
      <c r="AA3209" s="24">
        <f>Table1[[#This Row],[Total Ballots]]/Table1[[#This Row],[Total Voters]]</f>
        <v>0.5236646382691007</v>
      </c>
    </row>
    <row r="3210" spans="1:27" s="12" customFormat="1" x14ac:dyDescent="0.35">
      <c r="A3210" s="43" t="s">
        <v>50</v>
      </c>
      <c r="B3210" s="44">
        <v>2018</v>
      </c>
      <c r="C3210" s="17" t="s">
        <v>82</v>
      </c>
      <c r="D3210" s="44"/>
      <c r="E3210" s="45" t="s">
        <v>74</v>
      </c>
      <c r="F3210" s="49" t="s">
        <v>78</v>
      </c>
      <c r="G3210" s="50" t="s">
        <v>63</v>
      </c>
      <c r="H3210" s="66"/>
      <c r="I3210" s="66"/>
      <c r="J3210" s="66"/>
      <c r="K3210" s="66">
        <v>1875</v>
      </c>
      <c r="L3210" s="66">
        <v>1834</v>
      </c>
      <c r="M3210" s="66">
        <v>2</v>
      </c>
      <c r="N3210" s="66">
        <v>3711</v>
      </c>
      <c r="O3210" s="66">
        <v>1167</v>
      </c>
      <c r="P3210" s="66">
        <v>1082</v>
      </c>
      <c r="Q3210" s="66">
        <v>1</v>
      </c>
      <c r="R3210" s="73">
        <v>2250</v>
      </c>
      <c r="S3210" s="24" t="e">
        <f>Table1[[#This Row],[Female Voters]]/Table1[[#This Row],[Female Population]]</f>
        <v>#DIV/0!</v>
      </c>
      <c r="T3210" s="24" t="e">
        <f>Table1[[#This Row],[Male Voters]]/Table1[[#This Row],[Male Population]]</f>
        <v>#DIV/0!</v>
      </c>
      <c r="U3210" s="24" t="e">
        <f>Table1[[#This Row],[Total Voters]]/Table1[[#This Row],[Total Population]]</f>
        <v>#DIV/0!</v>
      </c>
      <c r="V3210" s="24" t="e">
        <f>Table1[[#This Row],[Female Ballots]]/Table1[[#This Row],[Female Population]]</f>
        <v>#DIV/0!</v>
      </c>
      <c r="W3210" s="24" t="e">
        <f>Table1[[#This Row],[Male Ballots]]/Table1[[#This Row],[Male Population]]</f>
        <v>#DIV/0!</v>
      </c>
      <c r="X3210" s="24" t="e">
        <f>Table1[[#This Row],[Total Ballots]]/Table1[[#This Row],[Total Population]]</f>
        <v>#DIV/0!</v>
      </c>
      <c r="Y3210" s="24">
        <f>Table1[[#This Row],[Female Ballots]]/Table1[[#This Row],[Female Voters]]</f>
        <v>0.62239999999999995</v>
      </c>
      <c r="Z3210" s="24">
        <f>Table1[[#This Row],[Male Ballots]]/Table1[[#This Row],[Male Voters]]</f>
        <v>0.58996728462377312</v>
      </c>
      <c r="AA3210" s="24">
        <f>Table1[[#This Row],[Total Ballots]]/Table1[[#This Row],[Total Voters]]</f>
        <v>0.60630557801131768</v>
      </c>
    </row>
    <row r="3211" spans="1:27" s="12" customFormat="1" x14ac:dyDescent="0.35">
      <c r="A3211" s="43" t="s">
        <v>50</v>
      </c>
      <c r="B3211" s="44">
        <v>2018</v>
      </c>
      <c r="C3211" s="17" t="s">
        <v>82</v>
      </c>
      <c r="D3211" s="44"/>
      <c r="E3211" s="45" t="s">
        <v>74</v>
      </c>
      <c r="F3211" s="49" t="s">
        <v>78</v>
      </c>
      <c r="G3211" s="50" t="s">
        <v>64</v>
      </c>
      <c r="H3211" s="66"/>
      <c r="I3211" s="66"/>
      <c r="J3211" s="66"/>
      <c r="K3211" s="66">
        <v>1772</v>
      </c>
      <c r="L3211" s="66">
        <v>1688</v>
      </c>
      <c r="M3211" s="66"/>
      <c r="N3211" s="66">
        <v>3460</v>
      </c>
      <c r="O3211" s="66">
        <v>1261</v>
      </c>
      <c r="P3211" s="66">
        <v>1241</v>
      </c>
      <c r="Q3211" s="66"/>
      <c r="R3211" s="73">
        <v>2502</v>
      </c>
      <c r="S3211" s="24" t="e">
        <f>Table1[[#This Row],[Female Voters]]/Table1[[#This Row],[Female Population]]</f>
        <v>#DIV/0!</v>
      </c>
      <c r="T3211" s="24" t="e">
        <f>Table1[[#This Row],[Male Voters]]/Table1[[#This Row],[Male Population]]</f>
        <v>#DIV/0!</v>
      </c>
      <c r="U3211" s="24" t="e">
        <f>Table1[[#This Row],[Total Voters]]/Table1[[#This Row],[Total Population]]</f>
        <v>#DIV/0!</v>
      </c>
      <c r="V3211" s="24" t="e">
        <f>Table1[[#This Row],[Female Ballots]]/Table1[[#This Row],[Female Population]]</f>
        <v>#DIV/0!</v>
      </c>
      <c r="W3211" s="24" t="e">
        <f>Table1[[#This Row],[Male Ballots]]/Table1[[#This Row],[Male Population]]</f>
        <v>#DIV/0!</v>
      </c>
      <c r="X3211" s="24" t="e">
        <f>Table1[[#This Row],[Total Ballots]]/Table1[[#This Row],[Total Population]]</f>
        <v>#DIV/0!</v>
      </c>
      <c r="Y3211" s="24">
        <f>Table1[[#This Row],[Female Ballots]]/Table1[[#This Row],[Female Voters]]</f>
        <v>0.71162528216704291</v>
      </c>
      <c r="Z3211" s="24">
        <f>Table1[[#This Row],[Male Ballots]]/Table1[[#This Row],[Male Voters]]</f>
        <v>0.7351895734597157</v>
      </c>
      <c r="AA3211" s="24">
        <f>Table1[[#This Row],[Total Ballots]]/Table1[[#This Row],[Total Voters]]</f>
        <v>0.72312138728323705</v>
      </c>
    </row>
    <row r="3212" spans="1:27" s="12" customFormat="1" x14ac:dyDescent="0.35">
      <c r="A3212" s="43" t="s">
        <v>50</v>
      </c>
      <c r="B3212" s="44">
        <v>2018</v>
      </c>
      <c r="C3212" s="17" t="s">
        <v>82</v>
      </c>
      <c r="D3212" s="44"/>
      <c r="E3212" s="45" t="s">
        <v>74</v>
      </c>
      <c r="F3212" s="49" t="s">
        <v>78</v>
      </c>
      <c r="G3212" s="50" t="s">
        <v>65</v>
      </c>
      <c r="H3212" s="66"/>
      <c r="I3212" s="66"/>
      <c r="J3212" s="66"/>
      <c r="K3212" s="66">
        <v>1879</v>
      </c>
      <c r="L3212" s="66">
        <v>1827</v>
      </c>
      <c r="M3212" s="66"/>
      <c r="N3212" s="66">
        <v>3706</v>
      </c>
      <c r="O3212" s="66">
        <v>1460</v>
      </c>
      <c r="P3212" s="66">
        <v>1389</v>
      </c>
      <c r="Q3212" s="66"/>
      <c r="R3212" s="73">
        <v>2849</v>
      </c>
      <c r="S3212" s="24" t="e">
        <f>Table1[[#This Row],[Female Voters]]/Table1[[#This Row],[Female Population]]</f>
        <v>#DIV/0!</v>
      </c>
      <c r="T3212" s="24" t="e">
        <f>Table1[[#This Row],[Male Voters]]/Table1[[#This Row],[Male Population]]</f>
        <v>#DIV/0!</v>
      </c>
      <c r="U3212" s="24" t="e">
        <f>Table1[[#This Row],[Total Voters]]/Table1[[#This Row],[Total Population]]</f>
        <v>#DIV/0!</v>
      </c>
      <c r="V3212" s="24" t="e">
        <f>Table1[[#This Row],[Female Ballots]]/Table1[[#This Row],[Female Population]]</f>
        <v>#DIV/0!</v>
      </c>
      <c r="W3212" s="24" t="e">
        <f>Table1[[#This Row],[Male Ballots]]/Table1[[#This Row],[Male Population]]</f>
        <v>#DIV/0!</v>
      </c>
      <c r="X3212" s="24" t="e">
        <f>Table1[[#This Row],[Total Ballots]]/Table1[[#This Row],[Total Population]]</f>
        <v>#DIV/0!</v>
      </c>
      <c r="Y3212" s="24">
        <f>Table1[[#This Row],[Female Ballots]]/Table1[[#This Row],[Female Voters]]</f>
        <v>0.77700904736562004</v>
      </c>
      <c r="Z3212" s="24">
        <f>Table1[[#This Row],[Male Ballots]]/Table1[[#This Row],[Male Voters]]</f>
        <v>0.76026272577996712</v>
      </c>
      <c r="AA3212" s="24">
        <f>Table1[[#This Row],[Total Ballots]]/Table1[[#This Row],[Total Voters]]</f>
        <v>0.76875337290879653</v>
      </c>
    </row>
    <row r="3213" spans="1:27" s="12" customFormat="1" x14ac:dyDescent="0.35">
      <c r="A3213" s="43" t="s">
        <v>50</v>
      </c>
      <c r="B3213" s="44">
        <v>2018</v>
      </c>
      <c r="C3213" s="17" t="s">
        <v>82</v>
      </c>
      <c r="D3213" s="44"/>
      <c r="E3213" s="45" t="s">
        <v>74</v>
      </c>
      <c r="F3213" s="49" t="s">
        <v>78</v>
      </c>
      <c r="G3213" s="50" t="s">
        <v>66</v>
      </c>
      <c r="H3213" s="66"/>
      <c r="I3213" s="66"/>
      <c r="J3213" s="66"/>
      <c r="K3213" s="66">
        <v>2548</v>
      </c>
      <c r="L3213" s="66">
        <v>2327</v>
      </c>
      <c r="M3213" s="66"/>
      <c r="N3213" s="66">
        <v>4875</v>
      </c>
      <c r="O3213" s="66">
        <v>2191</v>
      </c>
      <c r="P3213" s="66">
        <v>1973</v>
      </c>
      <c r="Q3213" s="66"/>
      <c r="R3213" s="73">
        <v>4164</v>
      </c>
      <c r="S3213" s="24" t="e">
        <f>Table1[[#This Row],[Female Voters]]/Table1[[#This Row],[Female Population]]</f>
        <v>#DIV/0!</v>
      </c>
      <c r="T3213" s="24" t="e">
        <f>Table1[[#This Row],[Male Voters]]/Table1[[#This Row],[Male Population]]</f>
        <v>#DIV/0!</v>
      </c>
      <c r="U3213" s="24" t="e">
        <f>Table1[[#This Row],[Total Voters]]/Table1[[#This Row],[Total Population]]</f>
        <v>#DIV/0!</v>
      </c>
      <c r="V3213" s="24" t="e">
        <f>Table1[[#This Row],[Female Ballots]]/Table1[[#This Row],[Female Population]]</f>
        <v>#DIV/0!</v>
      </c>
      <c r="W3213" s="24" t="e">
        <f>Table1[[#This Row],[Male Ballots]]/Table1[[#This Row],[Male Population]]</f>
        <v>#DIV/0!</v>
      </c>
      <c r="X3213" s="24" t="e">
        <f>Table1[[#This Row],[Total Ballots]]/Table1[[#This Row],[Total Population]]</f>
        <v>#DIV/0!</v>
      </c>
      <c r="Y3213" s="24">
        <f>Table1[[#This Row],[Female Ballots]]/Table1[[#This Row],[Female Voters]]</f>
        <v>0.85989010989010994</v>
      </c>
      <c r="Z3213" s="24">
        <f>Table1[[#This Row],[Male Ballots]]/Table1[[#This Row],[Male Voters]]</f>
        <v>0.84787279759346801</v>
      </c>
      <c r="AA3213" s="24">
        <f>Table1[[#This Row],[Total Ballots]]/Table1[[#This Row],[Total Voters]]</f>
        <v>0.85415384615384615</v>
      </c>
    </row>
    <row r="3214" spans="1:27" s="12" customFormat="1" x14ac:dyDescent="0.35">
      <c r="A3214" s="43" t="s">
        <v>50</v>
      </c>
      <c r="B3214" s="44">
        <v>2018</v>
      </c>
      <c r="C3214" s="17" t="s">
        <v>82</v>
      </c>
      <c r="D3214" s="44"/>
      <c r="E3214" s="45" t="s">
        <v>74</v>
      </c>
      <c r="F3214" s="49" t="s">
        <v>78</v>
      </c>
      <c r="G3214" s="50" t="s">
        <v>67</v>
      </c>
      <c r="H3214" s="66"/>
      <c r="I3214" s="66"/>
      <c r="J3214" s="66"/>
      <c r="K3214" s="66">
        <v>3588</v>
      </c>
      <c r="L3214" s="66">
        <v>3475</v>
      </c>
      <c r="M3214" s="66"/>
      <c r="N3214" s="66">
        <v>7063</v>
      </c>
      <c r="O3214" s="66">
        <v>3146</v>
      </c>
      <c r="P3214" s="66">
        <v>3103</v>
      </c>
      <c r="Q3214" s="66"/>
      <c r="R3214" s="73">
        <v>6249</v>
      </c>
      <c r="S3214" s="24" t="e">
        <f>Table1[[#This Row],[Female Voters]]/Table1[[#This Row],[Female Population]]</f>
        <v>#DIV/0!</v>
      </c>
      <c r="T3214" s="24" t="e">
        <f>Table1[[#This Row],[Male Voters]]/Table1[[#This Row],[Male Population]]</f>
        <v>#DIV/0!</v>
      </c>
      <c r="U3214" s="24" t="e">
        <f>Table1[[#This Row],[Total Voters]]/Table1[[#This Row],[Total Population]]</f>
        <v>#DIV/0!</v>
      </c>
      <c r="V3214" s="24" t="e">
        <f>Table1[[#This Row],[Female Ballots]]/Table1[[#This Row],[Female Population]]</f>
        <v>#DIV/0!</v>
      </c>
      <c r="W3214" s="24" t="e">
        <f>Table1[[#This Row],[Male Ballots]]/Table1[[#This Row],[Male Population]]</f>
        <v>#DIV/0!</v>
      </c>
      <c r="X3214" s="24" t="e">
        <f>Table1[[#This Row],[Total Ballots]]/Table1[[#This Row],[Total Population]]</f>
        <v>#DIV/0!</v>
      </c>
      <c r="Y3214" s="24">
        <f>Table1[[#This Row],[Female Ballots]]/Table1[[#This Row],[Female Voters]]</f>
        <v>0.87681159420289856</v>
      </c>
      <c r="Z3214" s="24">
        <f>Table1[[#This Row],[Male Ballots]]/Table1[[#This Row],[Male Voters]]</f>
        <v>0.8929496402877698</v>
      </c>
      <c r="AA3214" s="24">
        <f>Table1[[#This Row],[Total Ballots]]/Table1[[#This Row],[Total Voters]]</f>
        <v>0.88475152201614049</v>
      </c>
    </row>
    <row r="3215" spans="1:27" s="12" customFormat="1" x14ac:dyDescent="0.35">
      <c r="A3215" s="43" t="s">
        <v>29</v>
      </c>
      <c r="B3215" s="44">
        <v>2018</v>
      </c>
      <c r="C3215" s="17" t="s">
        <v>82</v>
      </c>
      <c r="D3215" s="44" t="s">
        <v>69</v>
      </c>
      <c r="E3215" s="45" t="s">
        <v>74</v>
      </c>
      <c r="F3215" s="49" t="s">
        <v>78</v>
      </c>
      <c r="G3215" s="50" t="s">
        <v>79</v>
      </c>
      <c r="H3215" s="66"/>
      <c r="I3215" s="66"/>
      <c r="J3215" s="66"/>
      <c r="K3215" s="66">
        <v>7155</v>
      </c>
      <c r="L3215" s="66">
        <v>7173</v>
      </c>
      <c r="M3215" s="66"/>
      <c r="N3215" s="66">
        <v>14328</v>
      </c>
      <c r="O3215" s="66">
        <v>5494</v>
      </c>
      <c r="P3215" s="66">
        <v>5416</v>
      </c>
      <c r="Q3215" s="66"/>
      <c r="R3215" s="73">
        <v>10910</v>
      </c>
      <c r="S3215" s="24" t="e">
        <f>Table1[[#This Row],[Female Voters]]/Table1[[#This Row],[Female Population]]</f>
        <v>#DIV/0!</v>
      </c>
      <c r="T3215" s="24" t="e">
        <f>Table1[[#This Row],[Male Voters]]/Table1[[#This Row],[Male Population]]</f>
        <v>#DIV/0!</v>
      </c>
      <c r="U3215" s="24" t="e">
        <f>Table1[[#This Row],[Total Voters]]/Table1[[#This Row],[Total Population]]</f>
        <v>#DIV/0!</v>
      </c>
      <c r="V3215" s="24" t="e">
        <f>Table1[[#This Row],[Female Ballots]]/Table1[[#This Row],[Female Population]]</f>
        <v>#DIV/0!</v>
      </c>
      <c r="W3215" s="24" t="e">
        <f>Table1[[#This Row],[Male Ballots]]/Table1[[#This Row],[Male Population]]</f>
        <v>#DIV/0!</v>
      </c>
      <c r="X3215" s="24" t="e">
        <f>Table1[[#This Row],[Total Ballots]]/Table1[[#This Row],[Total Population]]</f>
        <v>#DIV/0!</v>
      </c>
      <c r="Y3215" s="24">
        <f>Table1[[#This Row],[Female Ballots]]/Table1[[#This Row],[Female Voters]]</f>
        <v>0.76785464709993012</v>
      </c>
      <c r="Z3215" s="24">
        <f>Table1[[#This Row],[Male Ballots]]/Table1[[#This Row],[Male Voters]]</f>
        <v>0.75505367349783914</v>
      </c>
      <c r="AA3215" s="24">
        <f>Table1[[#This Row],[Total Ballots]]/Table1[[#This Row],[Total Voters]]</f>
        <v>0.76144611948632046</v>
      </c>
    </row>
    <row r="3216" spans="1:27" s="12" customFormat="1" x14ac:dyDescent="0.35">
      <c r="A3216" s="43" t="s">
        <v>29</v>
      </c>
      <c r="B3216" s="44">
        <v>2018</v>
      </c>
      <c r="C3216" s="17" t="s">
        <v>82</v>
      </c>
      <c r="D3216" s="44" t="s">
        <v>69</v>
      </c>
      <c r="E3216" s="45" t="s">
        <v>74</v>
      </c>
      <c r="F3216" s="49" t="s">
        <v>78</v>
      </c>
      <c r="G3216" s="50" t="s">
        <v>62</v>
      </c>
      <c r="H3216" s="66"/>
      <c r="I3216" s="66"/>
      <c r="J3216" s="66"/>
      <c r="K3216" s="66">
        <v>424</v>
      </c>
      <c r="L3216" s="66">
        <v>428</v>
      </c>
      <c r="M3216" s="66"/>
      <c r="N3216" s="66">
        <v>852</v>
      </c>
      <c r="O3216" s="66">
        <v>217</v>
      </c>
      <c r="P3216" s="66">
        <v>207</v>
      </c>
      <c r="Q3216" s="66"/>
      <c r="R3216" s="73">
        <v>424</v>
      </c>
      <c r="S3216" s="24" t="e">
        <f>Table1[[#This Row],[Female Voters]]/Table1[[#This Row],[Female Population]]</f>
        <v>#DIV/0!</v>
      </c>
      <c r="T3216" s="24" t="e">
        <f>Table1[[#This Row],[Male Voters]]/Table1[[#This Row],[Male Population]]</f>
        <v>#DIV/0!</v>
      </c>
      <c r="U3216" s="24" t="e">
        <f>Table1[[#This Row],[Total Voters]]/Table1[[#This Row],[Total Population]]</f>
        <v>#DIV/0!</v>
      </c>
      <c r="V3216" s="24" t="e">
        <f>Table1[[#This Row],[Female Ballots]]/Table1[[#This Row],[Female Population]]</f>
        <v>#DIV/0!</v>
      </c>
      <c r="W3216" s="24" t="e">
        <f>Table1[[#This Row],[Male Ballots]]/Table1[[#This Row],[Male Population]]</f>
        <v>#DIV/0!</v>
      </c>
      <c r="X3216" s="24" t="e">
        <f>Table1[[#This Row],[Total Ballots]]/Table1[[#This Row],[Total Population]]</f>
        <v>#DIV/0!</v>
      </c>
      <c r="Y3216" s="24">
        <f>Table1[[#This Row],[Female Ballots]]/Table1[[#This Row],[Female Voters]]</f>
        <v>0.5117924528301887</v>
      </c>
      <c r="Z3216" s="24">
        <f>Table1[[#This Row],[Male Ballots]]/Table1[[#This Row],[Male Voters]]</f>
        <v>0.48364485981308414</v>
      </c>
      <c r="AA3216" s="24">
        <f>Table1[[#This Row],[Total Ballots]]/Table1[[#This Row],[Total Voters]]</f>
        <v>0.49765258215962443</v>
      </c>
    </row>
    <row r="3217" spans="1:27" s="12" customFormat="1" x14ac:dyDescent="0.35">
      <c r="A3217" s="43" t="s">
        <v>29</v>
      </c>
      <c r="B3217" s="44">
        <v>2018</v>
      </c>
      <c r="C3217" s="17" t="s">
        <v>82</v>
      </c>
      <c r="D3217" s="44" t="s">
        <v>69</v>
      </c>
      <c r="E3217" s="45" t="s">
        <v>74</v>
      </c>
      <c r="F3217" s="49" t="s">
        <v>78</v>
      </c>
      <c r="G3217" s="50" t="s">
        <v>63</v>
      </c>
      <c r="H3217" s="66"/>
      <c r="I3217" s="66"/>
      <c r="J3217" s="66"/>
      <c r="K3217" s="66">
        <v>843</v>
      </c>
      <c r="L3217" s="66">
        <v>773</v>
      </c>
      <c r="M3217" s="66"/>
      <c r="N3217" s="66">
        <v>1616</v>
      </c>
      <c r="O3217" s="66">
        <v>475</v>
      </c>
      <c r="P3217" s="66">
        <v>417</v>
      </c>
      <c r="Q3217" s="66"/>
      <c r="R3217" s="73">
        <v>892</v>
      </c>
      <c r="S3217" s="24" t="e">
        <f>Table1[[#This Row],[Female Voters]]/Table1[[#This Row],[Female Population]]</f>
        <v>#DIV/0!</v>
      </c>
      <c r="T3217" s="24" t="e">
        <f>Table1[[#This Row],[Male Voters]]/Table1[[#This Row],[Male Population]]</f>
        <v>#DIV/0!</v>
      </c>
      <c r="U3217" s="24" t="e">
        <f>Table1[[#This Row],[Total Voters]]/Table1[[#This Row],[Total Population]]</f>
        <v>#DIV/0!</v>
      </c>
      <c r="V3217" s="24" t="e">
        <f>Table1[[#This Row],[Female Ballots]]/Table1[[#This Row],[Female Population]]</f>
        <v>#DIV/0!</v>
      </c>
      <c r="W3217" s="24" t="e">
        <f>Table1[[#This Row],[Male Ballots]]/Table1[[#This Row],[Male Population]]</f>
        <v>#DIV/0!</v>
      </c>
      <c r="X3217" s="24" t="e">
        <f>Table1[[#This Row],[Total Ballots]]/Table1[[#This Row],[Total Population]]</f>
        <v>#DIV/0!</v>
      </c>
      <c r="Y3217" s="24">
        <f>Table1[[#This Row],[Female Ballots]]/Table1[[#This Row],[Female Voters]]</f>
        <v>0.56346381969157766</v>
      </c>
      <c r="Z3217" s="24">
        <f>Table1[[#This Row],[Male Ballots]]/Table1[[#This Row],[Male Voters]]</f>
        <v>0.5394566623544631</v>
      </c>
      <c r="AA3217" s="24">
        <f>Table1[[#This Row],[Total Ballots]]/Table1[[#This Row],[Total Voters]]</f>
        <v>0.55198019801980203</v>
      </c>
    </row>
    <row r="3218" spans="1:27" s="12" customFormat="1" x14ac:dyDescent="0.35">
      <c r="A3218" s="43" t="s">
        <v>29</v>
      </c>
      <c r="B3218" s="44">
        <v>2018</v>
      </c>
      <c r="C3218" s="17" t="s">
        <v>82</v>
      </c>
      <c r="D3218" s="44" t="s">
        <v>69</v>
      </c>
      <c r="E3218" s="45" t="s">
        <v>74</v>
      </c>
      <c r="F3218" s="49" t="s">
        <v>78</v>
      </c>
      <c r="G3218" s="50" t="s">
        <v>64</v>
      </c>
      <c r="H3218" s="66"/>
      <c r="I3218" s="66"/>
      <c r="J3218" s="66"/>
      <c r="K3218" s="66">
        <v>1016</v>
      </c>
      <c r="L3218" s="66">
        <v>1000</v>
      </c>
      <c r="M3218" s="66"/>
      <c r="N3218" s="66">
        <v>2016</v>
      </c>
      <c r="O3218" s="66">
        <v>717</v>
      </c>
      <c r="P3218" s="66">
        <v>664</v>
      </c>
      <c r="Q3218" s="66"/>
      <c r="R3218" s="73">
        <v>1381</v>
      </c>
      <c r="S3218" s="24" t="e">
        <f>Table1[[#This Row],[Female Voters]]/Table1[[#This Row],[Female Population]]</f>
        <v>#DIV/0!</v>
      </c>
      <c r="T3218" s="24" t="e">
        <f>Table1[[#This Row],[Male Voters]]/Table1[[#This Row],[Male Population]]</f>
        <v>#DIV/0!</v>
      </c>
      <c r="U3218" s="24" t="e">
        <f>Table1[[#This Row],[Total Voters]]/Table1[[#This Row],[Total Population]]</f>
        <v>#DIV/0!</v>
      </c>
      <c r="V3218" s="24" t="e">
        <f>Table1[[#This Row],[Female Ballots]]/Table1[[#This Row],[Female Population]]</f>
        <v>#DIV/0!</v>
      </c>
      <c r="W3218" s="24" t="e">
        <f>Table1[[#This Row],[Male Ballots]]/Table1[[#This Row],[Male Population]]</f>
        <v>#DIV/0!</v>
      </c>
      <c r="X3218" s="24" t="e">
        <f>Table1[[#This Row],[Total Ballots]]/Table1[[#This Row],[Total Population]]</f>
        <v>#DIV/0!</v>
      </c>
      <c r="Y3218" s="24">
        <f>Table1[[#This Row],[Female Ballots]]/Table1[[#This Row],[Female Voters]]</f>
        <v>0.7057086614173228</v>
      </c>
      <c r="Z3218" s="24">
        <f>Table1[[#This Row],[Male Ballots]]/Table1[[#This Row],[Male Voters]]</f>
        <v>0.66400000000000003</v>
      </c>
      <c r="AA3218" s="24">
        <f>Table1[[#This Row],[Total Ballots]]/Table1[[#This Row],[Total Voters]]</f>
        <v>0.68501984126984128</v>
      </c>
    </row>
    <row r="3219" spans="1:27" s="12" customFormat="1" x14ac:dyDescent="0.35">
      <c r="A3219" s="43" t="s">
        <v>29</v>
      </c>
      <c r="B3219" s="44">
        <v>2018</v>
      </c>
      <c r="C3219" s="17" t="s">
        <v>82</v>
      </c>
      <c r="D3219" s="44" t="s">
        <v>69</v>
      </c>
      <c r="E3219" s="45" t="s">
        <v>74</v>
      </c>
      <c r="F3219" s="49" t="s">
        <v>78</v>
      </c>
      <c r="G3219" s="50" t="s">
        <v>65</v>
      </c>
      <c r="H3219" s="66"/>
      <c r="I3219" s="66"/>
      <c r="J3219" s="66"/>
      <c r="K3219" s="66">
        <v>981</v>
      </c>
      <c r="L3219" s="66">
        <v>1075</v>
      </c>
      <c r="M3219" s="66"/>
      <c r="N3219" s="66">
        <v>2056</v>
      </c>
      <c r="O3219" s="66">
        <v>739</v>
      </c>
      <c r="P3219" s="66">
        <v>797</v>
      </c>
      <c r="Q3219" s="66"/>
      <c r="R3219" s="73">
        <v>1536</v>
      </c>
      <c r="S3219" s="24" t="e">
        <f>Table1[[#This Row],[Female Voters]]/Table1[[#This Row],[Female Population]]</f>
        <v>#DIV/0!</v>
      </c>
      <c r="T3219" s="24" t="e">
        <f>Table1[[#This Row],[Male Voters]]/Table1[[#This Row],[Male Population]]</f>
        <v>#DIV/0!</v>
      </c>
      <c r="U3219" s="24" t="e">
        <f>Table1[[#This Row],[Total Voters]]/Table1[[#This Row],[Total Population]]</f>
        <v>#DIV/0!</v>
      </c>
      <c r="V3219" s="24" t="e">
        <f>Table1[[#This Row],[Female Ballots]]/Table1[[#This Row],[Female Population]]</f>
        <v>#DIV/0!</v>
      </c>
      <c r="W3219" s="24" t="e">
        <f>Table1[[#This Row],[Male Ballots]]/Table1[[#This Row],[Male Population]]</f>
        <v>#DIV/0!</v>
      </c>
      <c r="X3219" s="24" t="e">
        <f>Table1[[#This Row],[Total Ballots]]/Table1[[#This Row],[Total Population]]</f>
        <v>#DIV/0!</v>
      </c>
      <c r="Y3219" s="24">
        <f>Table1[[#This Row],[Female Ballots]]/Table1[[#This Row],[Female Voters]]</f>
        <v>0.75331294597349641</v>
      </c>
      <c r="Z3219" s="24">
        <f>Table1[[#This Row],[Male Ballots]]/Table1[[#This Row],[Male Voters]]</f>
        <v>0.74139534883720926</v>
      </c>
      <c r="AA3219" s="24">
        <f>Table1[[#This Row],[Total Ballots]]/Table1[[#This Row],[Total Voters]]</f>
        <v>0.74708171206225682</v>
      </c>
    </row>
    <row r="3220" spans="1:27" s="12" customFormat="1" x14ac:dyDescent="0.35">
      <c r="A3220" s="43" t="s">
        <v>29</v>
      </c>
      <c r="B3220" s="44">
        <v>2018</v>
      </c>
      <c r="C3220" s="17" t="s">
        <v>82</v>
      </c>
      <c r="D3220" s="44" t="s">
        <v>69</v>
      </c>
      <c r="E3220" s="45" t="s">
        <v>74</v>
      </c>
      <c r="F3220" s="49" t="s">
        <v>78</v>
      </c>
      <c r="G3220" s="50" t="s">
        <v>66</v>
      </c>
      <c r="H3220" s="66"/>
      <c r="I3220" s="66"/>
      <c r="J3220" s="66"/>
      <c r="K3220" s="66">
        <v>1575</v>
      </c>
      <c r="L3220" s="66">
        <v>1473</v>
      </c>
      <c r="M3220" s="66"/>
      <c r="N3220" s="66">
        <v>3048</v>
      </c>
      <c r="O3220" s="66">
        <v>1336</v>
      </c>
      <c r="P3220" s="66">
        <v>1194</v>
      </c>
      <c r="Q3220" s="66"/>
      <c r="R3220" s="73">
        <v>2530</v>
      </c>
      <c r="S3220" s="24" t="e">
        <f>Table1[[#This Row],[Female Voters]]/Table1[[#This Row],[Female Population]]</f>
        <v>#DIV/0!</v>
      </c>
      <c r="T3220" s="24" t="e">
        <f>Table1[[#This Row],[Male Voters]]/Table1[[#This Row],[Male Population]]</f>
        <v>#DIV/0!</v>
      </c>
      <c r="U3220" s="24" t="e">
        <f>Table1[[#This Row],[Total Voters]]/Table1[[#This Row],[Total Population]]</f>
        <v>#DIV/0!</v>
      </c>
      <c r="V3220" s="24" t="e">
        <f>Table1[[#This Row],[Female Ballots]]/Table1[[#This Row],[Female Population]]</f>
        <v>#DIV/0!</v>
      </c>
      <c r="W3220" s="24" t="e">
        <f>Table1[[#This Row],[Male Ballots]]/Table1[[#This Row],[Male Population]]</f>
        <v>#DIV/0!</v>
      </c>
      <c r="X3220" s="24" t="e">
        <f>Table1[[#This Row],[Total Ballots]]/Table1[[#This Row],[Total Population]]</f>
        <v>#DIV/0!</v>
      </c>
      <c r="Y3220" s="24">
        <f>Table1[[#This Row],[Female Ballots]]/Table1[[#This Row],[Female Voters]]</f>
        <v>0.84825396825396826</v>
      </c>
      <c r="Z3220" s="24">
        <f>Table1[[#This Row],[Male Ballots]]/Table1[[#This Row],[Male Voters]]</f>
        <v>0.81059063136456211</v>
      </c>
      <c r="AA3220" s="24">
        <f>Table1[[#This Row],[Total Ballots]]/Table1[[#This Row],[Total Voters]]</f>
        <v>0.83005249343832022</v>
      </c>
    </row>
    <row r="3221" spans="1:27" s="12" customFormat="1" x14ac:dyDescent="0.35">
      <c r="A3221" s="43" t="s">
        <v>29</v>
      </c>
      <c r="B3221" s="44">
        <v>2018</v>
      </c>
      <c r="C3221" s="17" t="s">
        <v>82</v>
      </c>
      <c r="D3221" s="44" t="s">
        <v>69</v>
      </c>
      <c r="E3221" s="45" t="s">
        <v>74</v>
      </c>
      <c r="F3221" s="49" t="s">
        <v>78</v>
      </c>
      <c r="G3221" s="50" t="s">
        <v>67</v>
      </c>
      <c r="H3221" s="66"/>
      <c r="I3221" s="66"/>
      <c r="J3221" s="66"/>
      <c r="K3221" s="66">
        <v>2316</v>
      </c>
      <c r="L3221" s="66">
        <v>2424</v>
      </c>
      <c r="M3221" s="66"/>
      <c r="N3221" s="66">
        <v>4740</v>
      </c>
      <c r="O3221" s="66">
        <v>2010</v>
      </c>
      <c r="P3221" s="66">
        <v>2137</v>
      </c>
      <c r="Q3221" s="66"/>
      <c r="R3221" s="73">
        <v>4147</v>
      </c>
      <c r="S3221" s="24" t="e">
        <f>Table1[[#This Row],[Female Voters]]/Table1[[#This Row],[Female Population]]</f>
        <v>#DIV/0!</v>
      </c>
      <c r="T3221" s="24" t="e">
        <f>Table1[[#This Row],[Male Voters]]/Table1[[#This Row],[Male Population]]</f>
        <v>#DIV/0!</v>
      </c>
      <c r="U3221" s="24" t="e">
        <f>Table1[[#This Row],[Total Voters]]/Table1[[#This Row],[Total Population]]</f>
        <v>#DIV/0!</v>
      </c>
      <c r="V3221" s="24" t="e">
        <f>Table1[[#This Row],[Female Ballots]]/Table1[[#This Row],[Female Population]]</f>
        <v>#DIV/0!</v>
      </c>
      <c r="W3221" s="24" t="e">
        <f>Table1[[#This Row],[Male Ballots]]/Table1[[#This Row],[Male Population]]</f>
        <v>#DIV/0!</v>
      </c>
      <c r="X3221" s="24" t="e">
        <f>Table1[[#This Row],[Total Ballots]]/Table1[[#This Row],[Total Population]]</f>
        <v>#DIV/0!</v>
      </c>
      <c r="Y3221" s="24">
        <f>Table1[[#This Row],[Female Ballots]]/Table1[[#This Row],[Female Voters]]</f>
        <v>0.86787564766839376</v>
      </c>
      <c r="Z3221" s="24">
        <f>Table1[[#This Row],[Male Ballots]]/Table1[[#This Row],[Male Voters]]</f>
        <v>0.88160066006600657</v>
      </c>
      <c r="AA3221" s="24">
        <f>Table1[[#This Row],[Total Ballots]]/Table1[[#This Row],[Total Voters]]</f>
        <v>0.87489451476793245</v>
      </c>
    </row>
    <row r="3222" spans="1:27" s="12" customFormat="1" x14ac:dyDescent="0.35">
      <c r="A3222" s="43" t="s">
        <v>42</v>
      </c>
      <c r="B3222" s="44">
        <v>2018</v>
      </c>
      <c r="C3222" s="17" t="s">
        <v>82</v>
      </c>
      <c r="D3222" s="44"/>
      <c r="E3222" s="45" t="s">
        <v>73</v>
      </c>
      <c r="F3222" s="49" t="s">
        <v>78</v>
      </c>
      <c r="G3222" s="50" t="s">
        <v>79</v>
      </c>
      <c r="H3222" s="66"/>
      <c r="I3222" s="66"/>
      <c r="J3222" s="66"/>
      <c r="K3222" s="66">
        <v>24712</v>
      </c>
      <c r="L3222" s="66">
        <v>22774</v>
      </c>
      <c r="M3222" s="66">
        <v>54</v>
      </c>
      <c r="N3222" s="66">
        <v>47540</v>
      </c>
      <c r="O3222" s="66">
        <v>17834</v>
      </c>
      <c r="P3222" s="66">
        <v>16539</v>
      </c>
      <c r="Q3222" s="66">
        <v>29</v>
      </c>
      <c r="R3222" s="73">
        <v>34402</v>
      </c>
      <c r="S3222" s="24" t="e">
        <f>Table1[[#This Row],[Female Voters]]/Table1[[#This Row],[Female Population]]</f>
        <v>#DIV/0!</v>
      </c>
      <c r="T3222" s="24" t="e">
        <f>Table1[[#This Row],[Male Voters]]/Table1[[#This Row],[Male Population]]</f>
        <v>#DIV/0!</v>
      </c>
      <c r="U3222" s="24" t="e">
        <f>Table1[[#This Row],[Total Voters]]/Table1[[#This Row],[Total Population]]</f>
        <v>#DIV/0!</v>
      </c>
      <c r="V3222" s="24" t="e">
        <f>Table1[[#This Row],[Female Ballots]]/Table1[[#This Row],[Female Population]]</f>
        <v>#DIV/0!</v>
      </c>
      <c r="W3222" s="24" t="e">
        <f>Table1[[#This Row],[Male Ballots]]/Table1[[#This Row],[Male Population]]</f>
        <v>#DIV/0!</v>
      </c>
      <c r="X3222" s="24" t="e">
        <f>Table1[[#This Row],[Total Ballots]]/Table1[[#This Row],[Total Population]]</f>
        <v>#DIV/0!</v>
      </c>
      <c r="Y3222" s="24">
        <f>Table1[[#This Row],[Female Ballots]]/Table1[[#This Row],[Female Voters]]</f>
        <v>0.72167368080284877</v>
      </c>
      <c r="Z3222" s="24">
        <f>Table1[[#This Row],[Male Ballots]]/Table1[[#This Row],[Male Voters]]</f>
        <v>0.72622288574690441</v>
      </c>
      <c r="AA3222" s="24">
        <f>Table1[[#This Row],[Total Ballots]]/Table1[[#This Row],[Total Voters]]</f>
        <v>0.7236432477913336</v>
      </c>
    </row>
    <row r="3223" spans="1:27" s="12" customFormat="1" x14ac:dyDescent="0.35">
      <c r="A3223" s="43" t="s">
        <v>42</v>
      </c>
      <c r="B3223" s="44">
        <v>2018</v>
      </c>
      <c r="C3223" s="17" t="s">
        <v>82</v>
      </c>
      <c r="D3223" s="44"/>
      <c r="E3223" s="45" t="s">
        <v>73</v>
      </c>
      <c r="F3223" s="49" t="s">
        <v>78</v>
      </c>
      <c r="G3223" s="50" t="s">
        <v>62</v>
      </c>
      <c r="H3223" s="66"/>
      <c r="I3223" s="66"/>
      <c r="J3223" s="66"/>
      <c r="K3223" s="66">
        <v>1825</v>
      </c>
      <c r="L3223" s="66">
        <v>1918</v>
      </c>
      <c r="M3223" s="66">
        <v>14</v>
      </c>
      <c r="N3223" s="66">
        <v>3757</v>
      </c>
      <c r="O3223" s="66">
        <v>857</v>
      </c>
      <c r="P3223" s="66">
        <v>833</v>
      </c>
      <c r="Q3223" s="66">
        <v>5</v>
      </c>
      <c r="R3223" s="73">
        <v>1695</v>
      </c>
      <c r="S3223" s="24" t="e">
        <f>Table1[[#This Row],[Female Voters]]/Table1[[#This Row],[Female Population]]</f>
        <v>#DIV/0!</v>
      </c>
      <c r="T3223" s="24" t="e">
        <f>Table1[[#This Row],[Male Voters]]/Table1[[#This Row],[Male Population]]</f>
        <v>#DIV/0!</v>
      </c>
      <c r="U3223" s="24" t="e">
        <f>Table1[[#This Row],[Total Voters]]/Table1[[#This Row],[Total Population]]</f>
        <v>#DIV/0!</v>
      </c>
      <c r="V3223" s="24" t="e">
        <f>Table1[[#This Row],[Female Ballots]]/Table1[[#This Row],[Female Population]]</f>
        <v>#DIV/0!</v>
      </c>
      <c r="W3223" s="24" t="e">
        <f>Table1[[#This Row],[Male Ballots]]/Table1[[#This Row],[Male Population]]</f>
        <v>#DIV/0!</v>
      </c>
      <c r="X3223" s="24" t="e">
        <f>Table1[[#This Row],[Total Ballots]]/Table1[[#This Row],[Total Population]]</f>
        <v>#DIV/0!</v>
      </c>
      <c r="Y3223" s="24">
        <f>Table1[[#This Row],[Female Ballots]]/Table1[[#This Row],[Female Voters]]</f>
        <v>0.46958904109589039</v>
      </c>
      <c r="Z3223" s="24">
        <f>Table1[[#This Row],[Male Ballots]]/Table1[[#This Row],[Male Voters]]</f>
        <v>0.43430656934306572</v>
      </c>
      <c r="AA3223" s="24">
        <f>Table1[[#This Row],[Total Ballots]]/Table1[[#This Row],[Total Voters]]</f>
        <v>0.45115783870109127</v>
      </c>
    </row>
    <row r="3224" spans="1:27" s="12" customFormat="1" x14ac:dyDescent="0.35">
      <c r="A3224" s="43" t="s">
        <v>42</v>
      </c>
      <c r="B3224" s="44">
        <v>2018</v>
      </c>
      <c r="C3224" s="17" t="s">
        <v>82</v>
      </c>
      <c r="D3224" s="44"/>
      <c r="E3224" s="45" t="s">
        <v>73</v>
      </c>
      <c r="F3224" s="49" t="s">
        <v>78</v>
      </c>
      <c r="G3224" s="50" t="s">
        <v>63</v>
      </c>
      <c r="H3224" s="66"/>
      <c r="I3224" s="66"/>
      <c r="J3224" s="66"/>
      <c r="K3224" s="66">
        <v>3321</v>
      </c>
      <c r="L3224" s="66">
        <v>2990</v>
      </c>
      <c r="M3224" s="66">
        <v>11</v>
      </c>
      <c r="N3224" s="66">
        <v>6322</v>
      </c>
      <c r="O3224" s="66">
        <v>1675</v>
      </c>
      <c r="P3224" s="66">
        <v>1476</v>
      </c>
      <c r="Q3224" s="66">
        <v>7</v>
      </c>
      <c r="R3224" s="73">
        <v>3158</v>
      </c>
      <c r="S3224" s="24" t="e">
        <f>Table1[[#This Row],[Female Voters]]/Table1[[#This Row],[Female Population]]</f>
        <v>#DIV/0!</v>
      </c>
      <c r="T3224" s="24" t="e">
        <f>Table1[[#This Row],[Male Voters]]/Table1[[#This Row],[Male Population]]</f>
        <v>#DIV/0!</v>
      </c>
      <c r="U3224" s="24" t="e">
        <f>Table1[[#This Row],[Total Voters]]/Table1[[#This Row],[Total Population]]</f>
        <v>#DIV/0!</v>
      </c>
      <c r="V3224" s="24" t="e">
        <f>Table1[[#This Row],[Female Ballots]]/Table1[[#This Row],[Female Population]]</f>
        <v>#DIV/0!</v>
      </c>
      <c r="W3224" s="24" t="e">
        <f>Table1[[#This Row],[Male Ballots]]/Table1[[#This Row],[Male Population]]</f>
        <v>#DIV/0!</v>
      </c>
      <c r="X3224" s="24" t="e">
        <f>Table1[[#This Row],[Total Ballots]]/Table1[[#This Row],[Total Population]]</f>
        <v>#DIV/0!</v>
      </c>
      <c r="Y3224" s="24">
        <f>Table1[[#This Row],[Female Ballots]]/Table1[[#This Row],[Female Voters]]</f>
        <v>0.50436615477265889</v>
      </c>
      <c r="Z3224" s="24">
        <f>Table1[[#This Row],[Male Ballots]]/Table1[[#This Row],[Male Voters]]</f>
        <v>0.49364548494983279</v>
      </c>
      <c r="AA3224" s="24">
        <f>Table1[[#This Row],[Total Ballots]]/Table1[[#This Row],[Total Voters]]</f>
        <v>0.49952546662448594</v>
      </c>
    </row>
    <row r="3225" spans="1:27" s="12" customFormat="1" x14ac:dyDescent="0.35">
      <c r="A3225" s="43" t="s">
        <v>42</v>
      </c>
      <c r="B3225" s="44">
        <v>2018</v>
      </c>
      <c r="C3225" s="17" t="s">
        <v>82</v>
      </c>
      <c r="D3225" s="44"/>
      <c r="E3225" s="45" t="s">
        <v>73</v>
      </c>
      <c r="F3225" s="49" t="s">
        <v>78</v>
      </c>
      <c r="G3225" s="50" t="s">
        <v>64</v>
      </c>
      <c r="H3225" s="66"/>
      <c r="I3225" s="66"/>
      <c r="J3225" s="66"/>
      <c r="K3225" s="66">
        <v>3318</v>
      </c>
      <c r="L3225" s="66">
        <v>3062</v>
      </c>
      <c r="M3225" s="66">
        <v>12</v>
      </c>
      <c r="N3225" s="66">
        <v>6392</v>
      </c>
      <c r="O3225" s="66">
        <v>2080</v>
      </c>
      <c r="P3225" s="66">
        <v>1942</v>
      </c>
      <c r="Q3225" s="66">
        <v>8</v>
      </c>
      <c r="R3225" s="73">
        <v>4030</v>
      </c>
      <c r="S3225" s="24" t="e">
        <f>Table1[[#This Row],[Female Voters]]/Table1[[#This Row],[Female Population]]</f>
        <v>#DIV/0!</v>
      </c>
      <c r="T3225" s="24" t="e">
        <f>Table1[[#This Row],[Male Voters]]/Table1[[#This Row],[Male Population]]</f>
        <v>#DIV/0!</v>
      </c>
      <c r="U3225" s="24" t="e">
        <f>Table1[[#This Row],[Total Voters]]/Table1[[#This Row],[Total Population]]</f>
        <v>#DIV/0!</v>
      </c>
      <c r="V3225" s="24" t="e">
        <f>Table1[[#This Row],[Female Ballots]]/Table1[[#This Row],[Female Population]]</f>
        <v>#DIV/0!</v>
      </c>
      <c r="W3225" s="24" t="e">
        <f>Table1[[#This Row],[Male Ballots]]/Table1[[#This Row],[Male Population]]</f>
        <v>#DIV/0!</v>
      </c>
      <c r="X3225" s="24" t="e">
        <f>Table1[[#This Row],[Total Ballots]]/Table1[[#This Row],[Total Population]]</f>
        <v>#DIV/0!</v>
      </c>
      <c r="Y3225" s="24">
        <f>Table1[[#This Row],[Female Ballots]]/Table1[[#This Row],[Female Voters]]</f>
        <v>0.62688366485834845</v>
      </c>
      <c r="Z3225" s="24">
        <f>Table1[[#This Row],[Male Ballots]]/Table1[[#This Row],[Male Voters]]</f>
        <v>0.63422599608099284</v>
      </c>
      <c r="AA3225" s="24">
        <f>Table1[[#This Row],[Total Ballots]]/Table1[[#This Row],[Total Voters]]</f>
        <v>0.63047559449311641</v>
      </c>
    </row>
    <row r="3226" spans="1:27" s="12" customFormat="1" x14ac:dyDescent="0.35">
      <c r="A3226" s="43" t="s">
        <v>42</v>
      </c>
      <c r="B3226" s="44">
        <v>2018</v>
      </c>
      <c r="C3226" s="17" t="s">
        <v>82</v>
      </c>
      <c r="D3226" s="44"/>
      <c r="E3226" s="45" t="s">
        <v>73</v>
      </c>
      <c r="F3226" s="49" t="s">
        <v>78</v>
      </c>
      <c r="G3226" s="50" t="s">
        <v>65</v>
      </c>
      <c r="H3226" s="66"/>
      <c r="I3226" s="66"/>
      <c r="J3226" s="66"/>
      <c r="K3226" s="66">
        <v>3610</v>
      </c>
      <c r="L3226" s="66">
        <v>3354</v>
      </c>
      <c r="M3226" s="66">
        <v>10</v>
      </c>
      <c r="N3226" s="66">
        <v>6974</v>
      </c>
      <c r="O3226" s="66">
        <v>2574</v>
      </c>
      <c r="P3226" s="66">
        <v>2471</v>
      </c>
      <c r="Q3226" s="66">
        <v>4</v>
      </c>
      <c r="R3226" s="73">
        <v>5049</v>
      </c>
      <c r="S3226" s="24" t="e">
        <f>Table1[[#This Row],[Female Voters]]/Table1[[#This Row],[Female Population]]</f>
        <v>#DIV/0!</v>
      </c>
      <c r="T3226" s="24" t="e">
        <f>Table1[[#This Row],[Male Voters]]/Table1[[#This Row],[Male Population]]</f>
        <v>#DIV/0!</v>
      </c>
      <c r="U3226" s="24" t="e">
        <f>Table1[[#This Row],[Total Voters]]/Table1[[#This Row],[Total Population]]</f>
        <v>#DIV/0!</v>
      </c>
      <c r="V3226" s="24" t="e">
        <f>Table1[[#This Row],[Female Ballots]]/Table1[[#This Row],[Female Population]]</f>
        <v>#DIV/0!</v>
      </c>
      <c r="W3226" s="24" t="e">
        <f>Table1[[#This Row],[Male Ballots]]/Table1[[#This Row],[Male Population]]</f>
        <v>#DIV/0!</v>
      </c>
      <c r="X3226" s="24" t="e">
        <f>Table1[[#This Row],[Total Ballots]]/Table1[[#This Row],[Total Population]]</f>
        <v>#DIV/0!</v>
      </c>
      <c r="Y3226" s="24">
        <f>Table1[[#This Row],[Female Ballots]]/Table1[[#This Row],[Female Voters]]</f>
        <v>0.71301939058171748</v>
      </c>
      <c r="Z3226" s="24">
        <f>Table1[[#This Row],[Male Ballots]]/Table1[[#This Row],[Male Voters]]</f>
        <v>0.7367322599880739</v>
      </c>
      <c r="AA3226" s="24">
        <f>Table1[[#This Row],[Total Ballots]]/Table1[[#This Row],[Total Voters]]</f>
        <v>0.72397476340694011</v>
      </c>
    </row>
    <row r="3227" spans="1:27" s="12" customFormat="1" x14ac:dyDescent="0.35">
      <c r="A3227" s="43" t="s">
        <v>42</v>
      </c>
      <c r="B3227" s="44">
        <v>2018</v>
      </c>
      <c r="C3227" s="17" t="s">
        <v>82</v>
      </c>
      <c r="D3227" s="44"/>
      <c r="E3227" s="45" t="s">
        <v>73</v>
      </c>
      <c r="F3227" s="49" t="s">
        <v>78</v>
      </c>
      <c r="G3227" s="50" t="s">
        <v>66</v>
      </c>
      <c r="H3227" s="66"/>
      <c r="I3227" s="66"/>
      <c r="J3227" s="66"/>
      <c r="K3227" s="66">
        <v>4993</v>
      </c>
      <c r="L3227" s="66">
        <v>4454</v>
      </c>
      <c r="M3227" s="66">
        <v>4</v>
      </c>
      <c r="N3227" s="66">
        <v>9451</v>
      </c>
      <c r="O3227" s="66">
        <v>4043</v>
      </c>
      <c r="P3227" s="66">
        <v>3602</v>
      </c>
      <c r="Q3227" s="66">
        <v>2</v>
      </c>
      <c r="R3227" s="73">
        <v>7647</v>
      </c>
      <c r="S3227" s="24" t="e">
        <f>Table1[[#This Row],[Female Voters]]/Table1[[#This Row],[Female Population]]</f>
        <v>#DIV/0!</v>
      </c>
      <c r="T3227" s="24" t="e">
        <f>Table1[[#This Row],[Male Voters]]/Table1[[#This Row],[Male Population]]</f>
        <v>#DIV/0!</v>
      </c>
      <c r="U3227" s="24" t="e">
        <f>Table1[[#This Row],[Total Voters]]/Table1[[#This Row],[Total Population]]</f>
        <v>#DIV/0!</v>
      </c>
      <c r="V3227" s="24" t="e">
        <f>Table1[[#This Row],[Female Ballots]]/Table1[[#This Row],[Female Population]]</f>
        <v>#DIV/0!</v>
      </c>
      <c r="W3227" s="24" t="e">
        <f>Table1[[#This Row],[Male Ballots]]/Table1[[#This Row],[Male Population]]</f>
        <v>#DIV/0!</v>
      </c>
      <c r="X3227" s="24" t="e">
        <f>Table1[[#This Row],[Total Ballots]]/Table1[[#This Row],[Total Population]]</f>
        <v>#DIV/0!</v>
      </c>
      <c r="Y3227" s="24">
        <f>Table1[[#This Row],[Female Ballots]]/Table1[[#This Row],[Female Voters]]</f>
        <v>0.80973362707790908</v>
      </c>
      <c r="Z3227" s="24">
        <f>Table1[[#This Row],[Male Ballots]]/Table1[[#This Row],[Male Voters]]</f>
        <v>0.8087112707678491</v>
      </c>
      <c r="AA3227" s="24">
        <f>Table1[[#This Row],[Total Ballots]]/Table1[[#This Row],[Total Voters]]</f>
        <v>0.80912072796529466</v>
      </c>
    </row>
    <row r="3228" spans="1:27" s="12" customFormat="1" x14ac:dyDescent="0.35">
      <c r="A3228" s="43" t="s">
        <v>42</v>
      </c>
      <c r="B3228" s="44">
        <v>2018</v>
      </c>
      <c r="C3228" s="17" t="s">
        <v>82</v>
      </c>
      <c r="D3228" s="44"/>
      <c r="E3228" s="45" t="s">
        <v>73</v>
      </c>
      <c r="F3228" s="49" t="s">
        <v>78</v>
      </c>
      <c r="G3228" s="50" t="s">
        <v>67</v>
      </c>
      <c r="H3228" s="66"/>
      <c r="I3228" s="66"/>
      <c r="J3228" s="66"/>
      <c r="K3228" s="66">
        <v>7645</v>
      </c>
      <c r="L3228" s="66">
        <v>6996</v>
      </c>
      <c r="M3228" s="66">
        <v>3</v>
      </c>
      <c r="N3228" s="66">
        <v>14644</v>
      </c>
      <c r="O3228" s="66">
        <v>6605</v>
      </c>
      <c r="P3228" s="66">
        <v>6215</v>
      </c>
      <c r="Q3228" s="66">
        <v>3</v>
      </c>
      <c r="R3228" s="73">
        <v>12823</v>
      </c>
      <c r="S3228" s="24" t="e">
        <f>Table1[[#This Row],[Female Voters]]/Table1[[#This Row],[Female Population]]</f>
        <v>#DIV/0!</v>
      </c>
      <c r="T3228" s="24" t="e">
        <f>Table1[[#This Row],[Male Voters]]/Table1[[#This Row],[Male Population]]</f>
        <v>#DIV/0!</v>
      </c>
      <c r="U3228" s="24" t="e">
        <f>Table1[[#This Row],[Total Voters]]/Table1[[#This Row],[Total Population]]</f>
        <v>#DIV/0!</v>
      </c>
      <c r="V3228" s="24" t="e">
        <f>Table1[[#This Row],[Female Ballots]]/Table1[[#This Row],[Female Population]]</f>
        <v>#DIV/0!</v>
      </c>
      <c r="W3228" s="24" t="e">
        <f>Table1[[#This Row],[Male Ballots]]/Table1[[#This Row],[Male Population]]</f>
        <v>#DIV/0!</v>
      </c>
      <c r="X3228" s="24" t="e">
        <f>Table1[[#This Row],[Total Ballots]]/Table1[[#This Row],[Total Population]]</f>
        <v>#DIV/0!</v>
      </c>
      <c r="Y3228" s="24">
        <f>Table1[[#This Row],[Female Ballots]]/Table1[[#This Row],[Female Voters]]</f>
        <v>0.86396337475474161</v>
      </c>
      <c r="Z3228" s="24">
        <f>Table1[[#This Row],[Male Ballots]]/Table1[[#This Row],[Male Voters]]</f>
        <v>0.88836477987421381</v>
      </c>
      <c r="AA3228" s="24">
        <f>Table1[[#This Row],[Total Ballots]]/Table1[[#This Row],[Total Voters]]</f>
        <v>0.87564872985523079</v>
      </c>
    </row>
    <row r="3229" spans="1:27" s="12" customFormat="1" x14ac:dyDescent="0.35">
      <c r="A3229" s="43" t="s">
        <v>27</v>
      </c>
      <c r="B3229" s="44">
        <v>2018</v>
      </c>
      <c r="C3229" s="17" t="s">
        <v>82</v>
      </c>
      <c r="D3229" s="44"/>
      <c r="E3229" s="45" t="s">
        <v>74</v>
      </c>
      <c r="F3229" s="49" t="s">
        <v>78</v>
      </c>
      <c r="G3229" s="50" t="s">
        <v>79</v>
      </c>
      <c r="H3229" s="66"/>
      <c r="I3229" s="66"/>
      <c r="J3229" s="66"/>
      <c r="K3229" s="66">
        <v>3565</v>
      </c>
      <c r="L3229" s="66">
        <v>3589</v>
      </c>
      <c r="M3229" s="66">
        <v>1</v>
      </c>
      <c r="N3229" s="66">
        <v>7155</v>
      </c>
      <c r="O3229" s="66">
        <v>2840</v>
      </c>
      <c r="P3229" s="66">
        <v>2806</v>
      </c>
      <c r="Q3229" s="66">
        <v>1</v>
      </c>
      <c r="R3229" s="73">
        <v>5647</v>
      </c>
      <c r="S3229" s="24" t="e">
        <f>Table1[[#This Row],[Female Voters]]/Table1[[#This Row],[Female Population]]</f>
        <v>#DIV/0!</v>
      </c>
      <c r="T3229" s="24" t="e">
        <f>Table1[[#This Row],[Male Voters]]/Table1[[#This Row],[Male Population]]</f>
        <v>#DIV/0!</v>
      </c>
      <c r="U3229" s="24" t="e">
        <f>Table1[[#This Row],[Total Voters]]/Table1[[#This Row],[Total Population]]</f>
        <v>#DIV/0!</v>
      </c>
      <c r="V3229" s="24" t="e">
        <f>Table1[[#This Row],[Female Ballots]]/Table1[[#This Row],[Female Population]]</f>
        <v>#DIV/0!</v>
      </c>
      <c r="W3229" s="24" t="e">
        <f>Table1[[#This Row],[Male Ballots]]/Table1[[#This Row],[Male Population]]</f>
        <v>#DIV/0!</v>
      </c>
      <c r="X3229" s="24" t="e">
        <f>Table1[[#This Row],[Total Ballots]]/Table1[[#This Row],[Total Population]]</f>
        <v>#DIV/0!</v>
      </c>
      <c r="Y3229" s="24">
        <f>Table1[[#This Row],[Female Ballots]]/Table1[[#This Row],[Female Voters]]</f>
        <v>0.79663394109396912</v>
      </c>
      <c r="Z3229" s="24">
        <f>Table1[[#This Row],[Male Ballots]]/Table1[[#This Row],[Male Voters]]</f>
        <v>0.78183337977152412</v>
      </c>
      <c r="AA3229" s="24">
        <f>Table1[[#This Row],[Total Ballots]]/Table1[[#This Row],[Total Voters]]</f>
        <v>0.78923829489867225</v>
      </c>
    </row>
    <row r="3230" spans="1:27" s="12" customFormat="1" x14ac:dyDescent="0.35">
      <c r="A3230" s="43" t="s">
        <v>27</v>
      </c>
      <c r="B3230" s="44">
        <v>2018</v>
      </c>
      <c r="C3230" s="17" t="s">
        <v>82</v>
      </c>
      <c r="D3230" s="44"/>
      <c r="E3230" s="45" t="s">
        <v>74</v>
      </c>
      <c r="F3230" s="49" t="s">
        <v>78</v>
      </c>
      <c r="G3230" s="50" t="s">
        <v>62</v>
      </c>
      <c r="H3230" s="66"/>
      <c r="I3230" s="66"/>
      <c r="J3230" s="66"/>
      <c r="K3230" s="66">
        <v>228</v>
      </c>
      <c r="L3230" s="66">
        <v>249</v>
      </c>
      <c r="M3230" s="66"/>
      <c r="N3230" s="66">
        <v>477</v>
      </c>
      <c r="O3230" s="66">
        <v>135</v>
      </c>
      <c r="P3230" s="66">
        <v>115</v>
      </c>
      <c r="Q3230" s="66"/>
      <c r="R3230" s="73">
        <v>250</v>
      </c>
      <c r="S3230" s="24" t="e">
        <f>Table1[[#This Row],[Female Voters]]/Table1[[#This Row],[Female Population]]</f>
        <v>#DIV/0!</v>
      </c>
      <c r="T3230" s="24" t="e">
        <f>Table1[[#This Row],[Male Voters]]/Table1[[#This Row],[Male Population]]</f>
        <v>#DIV/0!</v>
      </c>
      <c r="U3230" s="24" t="e">
        <f>Table1[[#This Row],[Total Voters]]/Table1[[#This Row],[Total Population]]</f>
        <v>#DIV/0!</v>
      </c>
      <c r="V3230" s="24" t="e">
        <f>Table1[[#This Row],[Female Ballots]]/Table1[[#This Row],[Female Population]]</f>
        <v>#DIV/0!</v>
      </c>
      <c r="W3230" s="24" t="e">
        <f>Table1[[#This Row],[Male Ballots]]/Table1[[#This Row],[Male Population]]</f>
        <v>#DIV/0!</v>
      </c>
      <c r="X3230" s="24" t="e">
        <f>Table1[[#This Row],[Total Ballots]]/Table1[[#This Row],[Total Population]]</f>
        <v>#DIV/0!</v>
      </c>
      <c r="Y3230" s="24">
        <f>Table1[[#This Row],[Female Ballots]]/Table1[[#This Row],[Female Voters]]</f>
        <v>0.59210526315789469</v>
      </c>
      <c r="Z3230" s="24">
        <f>Table1[[#This Row],[Male Ballots]]/Table1[[#This Row],[Male Voters]]</f>
        <v>0.46184738955823296</v>
      </c>
      <c r="AA3230" s="24">
        <f>Table1[[#This Row],[Total Ballots]]/Table1[[#This Row],[Total Voters]]</f>
        <v>0.52410901467505244</v>
      </c>
    </row>
    <row r="3231" spans="1:27" s="12" customFormat="1" x14ac:dyDescent="0.35">
      <c r="A3231" s="43" t="s">
        <v>27</v>
      </c>
      <c r="B3231" s="44">
        <v>2018</v>
      </c>
      <c r="C3231" s="17" t="s">
        <v>82</v>
      </c>
      <c r="D3231" s="44"/>
      <c r="E3231" s="45" t="s">
        <v>74</v>
      </c>
      <c r="F3231" s="49" t="s">
        <v>78</v>
      </c>
      <c r="G3231" s="50" t="s">
        <v>63</v>
      </c>
      <c r="H3231" s="66"/>
      <c r="I3231" s="66"/>
      <c r="J3231" s="66"/>
      <c r="K3231" s="66">
        <v>325</v>
      </c>
      <c r="L3231" s="66">
        <v>360</v>
      </c>
      <c r="M3231" s="66"/>
      <c r="N3231" s="66">
        <v>685</v>
      </c>
      <c r="O3231" s="66">
        <v>185</v>
      </c>
      <c r="P3231" s="66">
        <v>189</v>
      </c>
      <c r="Q3231" s="66"/>
      <c r="R3231" s="73">
        <v>374</v>
      </c>
      <c r="S3231" s="24" t="e">
        <f>Table1[[#This Row],[Female Voters]]/Table1[[#This Row],[Female Population]]</f>
        <v>#DIV/0!</v>
      </c>
      <c r="T3231" s="24" t="e">
        <f>Table1[[#This Row],[Male Voters]]/Table1[[#This Row],[Male Population]]</f>
        <v>#DIV/0!</v>
      </c>
      <c r="U3231" s="24" t="e">
        <f>Table1[[#This Row],[Total Voters]]/Table1[[#This Row],[Total Population]]</f>
        <v>#DIV/0!</v>
      </c>
      <c r="V3231" s="24" t="e">
        <f>Table1[[#This Row],[Female Ballots]]/Table1[[#This Row],[Female Population]]</f>
        <v>#DIV/0!</v>
      </c>
      <c r="W3231" s="24" t="e">
        <f>Table1[[#This Row],[Male Ballots]]/Table1[[#This Row],[Male Population]]</f>
        <v>#DIV/0!</v>
      </c>
      <c r="X3231" s="24" t="e">
        <f>Table1[[#This Row],[Total Ballots]]/Table1[[#This Row],[Total Population]]</f>
        <v>#DIV/0!</v>
      </c>
      <c r="Y3231" s="24">
        <f>Table1[[#This Row],[Female Ballots]]/Table1[[#This Row],[Female Voters]]</f>
        <v>0.56923076923076921</v>
      </c>
      <c r="Z3231" s="24">
        <f>Table1[[#This Row],[Male Ballots]]/Table1[[#This Row],[Male Voters]]</f>
        <v>0.52500000000000002</v>
      </c>
      <c r="AA3231" s="24">
        <f>Table1[[#This Row],[Total Ballots]]/Table1[[#This Row],[Total Voters]]</f>
        <v>0.54598540145985397</v>
      </c>
    </row>
    <row r="3232" spans="1:27" s="12" customFormat="1" x14ac:dyDescent="0.35">
      <c r="A3232" s="43" t="s">
        <v>27</v>
      </c>
      <c r="B3232" s="44">
        <v>2018</v>
      </c>
      <c r="C3232" s="17" t="s">
        <v>82</v>
      </c>
      <c r="D3232" s="44"/>
      <c r="E3232" s="45" t="s">
        <v>74</v>
      </c>
      <c r="F3232" s="49" t="s">
        <v>78</v>
      </c>
      <c r="G3232" s="50" t="s">
        <v>64</v>
      </c>
      <c r="H3232" s="66"/>
      <c r="I3232" s="66"/>
      <c r="J3232" s="66"/>
      <c r="K3232" s="66">
        <v>492</v>
      </c>
      <c r="L3232" s="66">
        <v>461</v>
      </c>
      <c r="M3232" s="66"/>
      <c r="N3232" s="66">
        <v>953</v>
      </c>
      <c r="O3232" s="66">
        <v>333</v>
      </c>
      <c r="P3232" s="66">
        <v>307</v>
      </c>
      <c r="Q3232" s="66"/>
      <c r="R3232" s="73">
        <v>640</v>
      </c>
      <c r="S3232" s="24" t="e">
        <f>Table1[[#This Row],[Female Voters]]/Table1[[#This Row],[Female Population]]</f>
        <v>#DIV/0!</v>
      </c>
      <c r="T3232" s="24" t="e">
        <f>Table1[[#This Row],[Male Voters]]/Table1[[#This Row],[Male Population]]</f>
        <v>#DIV/0!</v>
      </c>
      <c r="U3232" s="24" t="e">
        <f>Table1[[#This Row],[Total Voters]]/Table1[[#This Row],[Total Population]]</f>
        <v>#DIV/0!</v>
      </c>
      <c r="V3232" s="24" t="e">
        <f>Table1[[#This Row],[Female Ballots]]/Table1[[#This Row],[Female Population]]</f>
        <v>#DIV/0!</v>
      </c>
      <c r="W3232" s="24" t="e">
        <f>Table1[[#This Row],[Male Ballots]]/Table1[[#This Row],[Male Population]]</f>
        <v>#DIV/0!</v>
      </c>
      <c r="X3232" s="24" t="e">
        <f>Table1[[#This Row],[Total Ballots]]/Table1[[#This Row],[Total Population]]</f>
        <v>#DIV/0!</v>
      </c>
      <c r="Y3232" s="24">
        <f>Table1[[#This Row],[Female Ballots]]/Table1[[#This Row],[Female Voters]]</f>
        <v>0.67682926829268297</v>
      </c>
      <c r="Z3232" s="24">
        <f>Table1[[#This Row],[Male Ballots]]/Table1[[#This Row],[Male Voters]]</f>
        <v>0.66594360086767901</v>
      </c>
      <c r="AA3232" s="24">
        <f>Table1[[#This Row],[Total Ballots]]/Table1[[#This Row],[Total Voters]]</f>
        <v>0.67156348373557184</v>
      </c>
    </row>
    <row r="3233" spans="1:27" s="12" customFormat="1" x14ac:dyDescent="0.35">
      <c r="A3233" s="43" t="s">
        <v>27</v>
      </c>
      <c r="B3233" s="44">
        <v>2018</v>
      </c>
      <c r="C3233" s="17" t="s">
        <v>82</v>
      </c>
      <c r="D3233" s="44"/>
      <c r="E3233" s="45" t="s">
        <v>74</v>
      </c>
      <c r="F3233" s="49" t="s">
        <v>78</v>
      </c>
      <c r="G3233" s="50" t="s">
        <v>65</v>
      </c>
      <c r="H3233" s="66"/>
      <c r="I3233" s="66"/>
      <c r="J3233" s="66"/>
      <c r="K3233" s="66">
        <v>498</v>
      </c>
      <c r="L3233" s="66">
        <v>529</v>
      </c>
      <c r="M3233" s="66"/>
      <c r="N3233" s="66">
        <v>1027</v>
      </c>
      <c r="O3233" s="66">
        <v>381</v>
      </c>
      <c r="P3233" s="66">
        <v>409</v>
      </c>
      <c r="Q3233" s="66"/>
      <c r="R3233" s="73">
        <v>790</v>
      </c>
      <c r="S3233" s="24" t="e">
        <f>Table1[[#This Row],[Female Voters]]/Table1[[#This Row],[Female Population]]</f>
        <v>#DIV/0!</v>
      </c>
      <c r="T3233" s="24" t="e">
        <f>Table1[[#This Row],[Male Voters]]/Table1[[#This Row],[Male Population]]</f>
        <v>#DIV/0!</v>
      </c>
      <c r="U3233" s="24" t="e">
        <f>Table1[[#This Row],[Total Voters]]/Table1[[#This Row],[Total Population]]</f>
        <v>#DIV/0!</v>
      </c>
      <c r="V3233" s="24" t="e">
        <f>Table1[[#This Row],[Female Ballots]]/Table1[[#This Row],[Female Population]]</f>
        <v>#DIV/0!</v>
      </c>
      <c r="W3233" s="24" t="e">
        <f>Table1[[#This Row],[Male Ballots]]/Table1[[#This Row],[Male Population]]</f>
        <v>#DIV/0!</v>
      </c>
      <c r="X3233" s="24" t="e">
        <f>Table1[[#This Row],[Total Ballots]]/Table1[[#This Row],[Total Population]]</f>
        <v>#DIV/0!</v>
      </c>
      <c r="Y3233" s="24">
        <f>Table1[[#This Row],[Female Ballots]]/Table1[[#This Row],[Female Voters]]</f>
        <v>0.76506024096385539</v>
      </c>
      <c r="Z3233" s="24">
        <f>Table1[[#This Row],[Male Ballots]]/Table1[[#This Row],[Male Voters]]</f>
        <v>0.77315689981096414</v>
      </c>
      <c r="AA3233" s="24">
        <f>Table1[[#This Row],[Total Ballots]]/Table1[[#This Row],[Total Voters]]</f>
        <v>0.76923076923076927</v>
      </c>
    </row>
    <row r="3234" spans="1:27" s="12" customFormat="1" x14ac:dyDescent="0.35">
      <c r="A3234" s="43" t="s">
        <v>27</v>
      </c>
      <c r="B3234" s="44">
        <v>2018</v>
      </c>
      <c r="C3234" s="17" t="s">
        <v>82</v>
      </c>
      <c r="D3234" s="44"/>
      <c r="E3234" s="45" t="s">
        <v>74</v>
      </c>
      <c r="F3234" s="49" t="s">
        <v>78</v>
      </c>
      <c r="G3234" s="50" t="s">
        <v>66</v>
      </c>
      <c r="H3234" s="66"/>
      <c r="I3234" s="66"/>
      <c r="J3234" s="66"/>
      <c r="K3234" s="66">
        <v>794</v>
      </c>
      <c r="L3234" s="66">
        <v>757</v>
      </c>
      <c r="M3234" s="66"/>
      <c r="N3234" s="66">
        <v>1551</v>
      </c>
      <c r="O3234" s="66">
        <v>701</v>
      </c>
      <c r="P3234" s="66">
        <v>660</v>
      </c>
      <c r="Q3234" s="66"/>
      <c r="R3234" s="73">
        <v>1361</v>
      </c>
      <c r="S3234" s="24" t="e">
        <f>Table1[[#This Row],[Female Voters]]/Table1[[#This Row],[Female Population]]</f>
        <v>#DIV/0!</v>
      </c>
      <c r="T3234" s="24" t="e">
        <f>Table1[[#This Row],[Male Voters]]/Table1[[#This Row],[Male Population]]</f>
        <v>#DIV/0!</v>
      </c>
      <c r="U3234" s="24" t="e">
        <f>Table1[[#This Row],[Total Voters]]/Table1[[#This Row],[Total Population]]</f>
        <v>#DIV/0!</v>
      </c>
      <c r="V3234" s="24" t="e">
        <f>Table1[[#This Row],[Female Ballots]]/Table1[[#This Row],[Female Population]]</f>
        <v>#DIV/0!</v>
      </c>
      <c r="W3234" s="24" t="e">
        <f>Table1[[#This Row],[Male Ballots]]/Table1[[#This Row],[Male Population]]</f>
        <v>#DIV/0!</v>
      </c>
      <c r="X3234" s="24" t="e">
        <f>Table1[[#This Row],[Total Ballots]]/Table1[[#This Row],[Total Population]]</f>
        <v>#DIV/0!</v>
      </c>
      <c r="Y3234" s="24">
        <f>Table1[[#This Row],[Female Ballots]]/Table1[[#This Row],[Female Voters]]</f>
        <v>0.88287153652392947</v>
      </c>
      <c r="Z3234" s="24">
        <f>Table1[[#This Row],[Male Ballots]]/Table1[[#This Row],[Male Voters]]</f>
        <v>0.87186261558784672</v>
      </c>
      <c r="AA3234" s="24">
        <f>Table1[[#This Row],[Total Ballots]]/Table1[[#This Row],[Total Voters]]</f>
        <v>0.87749838813668601</v>
      </c>
    </row>
    <row r="3235" spans="1:27" s="12" customFormat="1" x14ac:dyDescent="0.35">
      <c r="A3235" s="43" t="s">
        <v>27</v>
      </c>
      <c r="B3235" s="44">
        <v>2018</v>
      </c>
      <c r="C3235" s="17" t="s">
        <v>82</v>
      </c>
      <c r="D3235" s="44"/>
      <c r="E3235" s="45" t="s">
        <v>74</v>
      </c>
      <c r="F3235" s="49" t="s">
        <v>78</v>
      </c>
      <c r="G3235" s="50" t="s">
        <v>67</v>
      </c>
      <c r="H3235" s="66"/>
      <c r="I3235" s="66"/>
      <c r="J3235" s="66"/>
      <c r="K3235" s="66">
        <v>1228</v>
      </c>
      <c r="L3235" s="66">
        <v>1233</v>
      </c>
      <c r="M3235" s="66">
        <v>1</v>
      </c>
      <c r="N3235" s="66">
        <v>2462</v>
      </c>
      <c r="O3235" s="66">
        <v>1105</v>
      </c>
      <c r="P3235" s="66">
        <v>1126</v>
      </c>
      <c r="Q3235" s="66">
        <v>1</v>
      </c>
      <c r="R3235" s="73">
        <v>2232</v>
      </c>
      <c r="S3235" s="24" t="e">
        <f>Table1[[#This Row],[Female Voters]]/Table1[[#This Row],[Female Population]]</f>
        <v>#DIV/0!</v>
      </c>
      <c r="T3235" s="24" t="e">
        <f>Table1[[#This Row],[Male Voters]]/Table1[[#This Row],[Male Population]]</f>
        <v>#DIV/0!</v>
      </c>
      <c r="U3235" s="24" t="e">
        <f>Table1[[#This Row],[Total Voters]]/Table1[[#This Row],[Total Population]]</f>
        <v>#DIV/0!</v>
      </c>
      <c r="V3235" s="24" t="e">
        <f>Table1[[#This Row],[Female Ballots]]/Table1[[#This Row],[Female Population]]</f>
        <v>#DIV/0!</v>
      </c>
      <c r="W3235" s="24" t="e">
        <f>Table1[[#This Row],[Male Ballots]]/Table1[[#This Row],[Male Population]]</f>
        <v>#DIV/0!</v>
      </c>
      <c r="X3235" s="24" t="e">
        <f>Table1[[#This Row],[Total Ballots]]/Table1[[#This Row],[Total Population]]</f>
        <v>#DIV/0!</v>
      </c>
      <c r="Y3235" s="24">
        <f>Table1[[#This Row],[Female Ballots]]/Table1[[#This Row],[Female Voters]]</f>
        <v>0.89983713355048855</v>
      </c>
      <c r="Z3235" s="24">
        <f>Table1[[#This Row],[Male Ballots]]/Table1[[#This Row],[Male Voters]]</f>
        <v>0.91321978913219792</v>
      </c>
      <c r="AA3235" s="24">
        <f>Table1[[#This Row],[Total Ballots]]/Table1[[#This Row],[Total Voters]]</f>
        <v>0.90658001624695372</v>
      </c>
    </row>
    <row r="3236" spans="1:27" s="12" customFormat="1" x14ac:dyDescent="0.35">
      <c r="A3236" s="43" t="s">
        <v>41</v>
      </c>
      <c r="B3236" s="44">
        <v>2018</v>
      </c>
      <c r="C3236" s="17" t="s">
        <v>82</v>
      </c>
      <c r="D3236" s="44"/>
      <c r="E3236" s="45" t="s">
        <v>73</v>
      </c>
      <c r="F3236" s="49" t="s">
        <v>78</v>
      </c>
      <c r="G3236" s="50" t="s">
        <v>79</v>
      </c>
      <c r="H3236" s="66"/>
      <c r="I3236" s="66"/>
      <c r="J3236" s="66"/>
      <c r="K3236" s="66">
        <v>20176</v>
      </c>
      <c r="L3236" s="66">
        <v>18966</v>
      </c>
      <c r="M3236" s="66">
        <v>9</v>
      </c>
      <c r="N3236" s="66">
        <v>39151</v>
      </c>
      <c r="O3236" s="66">
        <v>14467</v>
      </c>
      <c r="P3236" s="66">
        <v>13566</v>
      </c>
      <c r="Q3236" s="66">
        <v>6</v>
      </c>
      <c r="R3236" s="73">
        <v>28039</v>
      </c>
      <c r="S3236" s="24" t="e">
        <f>Table1[[#This Row],[Female Voters]]/Table1[[#This Row],[Female Population]]</f>
        <v>#DIV/0!</v>
      </c>
      <c r="T3236" s="24" t="e">
        <f>Table1[[#This Row],[Male Voters]]/Table1[[#This Row],[Male Population]]</f>
        <v>#DIV/0!</v>
      </c>
      <c r="U3236" s="24" t="e">
        <f>Table1[[#This Row],[Total Voters]]/Table1[[#This Row],[Total Population]]</f>
        <v>#DIV/0!</v>
      </c>
      <c r="V3236" s="24" t="e">
        <f>Table1[[#This Row],[Female Ballots]]/Table1[[#This Row],[Female Population]]</f>
        <v>#DIV/0!</v>
      </c>
      <c r="W3236" s="24" t="e">
        <f>Table1[[#This Row],[Male Ballots]]/Table1[[#This Row],[Male Population]]</f>
        <v>#DIV/0!</v>
      </c>
      <c r="X3236" s="24" t="e">
        <f>Table1[[#This Row],[Total Ballots]]/Table1[[#This Row],[Total Population]]</f>
        <v>#DIV/0!</v>
      </c>
      <c r="Y3236" s="24">
        <f>Table1[[#This Row],[Female Ballots]]/Table1[[#This Row],[Female Voters]]</f>
        <v>0.7170400475812847</v>
      </c>
      <c r="Z3236" s="24">
        <f>Table1[[#This Row],[Male Ballots]]/Table1[[#This Row],[Male Voters]]</f>
        <v>0.71527997469155336</v>
      </c>
      <c r="AA3236" s="24">
        <f>Table1[[#This Row],[Total Ballots]]/Table1[[#This Row],[Total Voters]]</f>
        <v>0.71617583203494162</v>
      </c>
    </row>
    <row r="3237" spans="1:27" s="12" customFormat="1" x14ac:dyDescent="0.35">
      <c r="A3237" s="43" t="s">
        <v>41</v>
      </c>
      <c r="B3237" s="44">
        <v>2018</v>
      </c>
      <c r="C3237" s="17" t="s">
        <v>82</v>
      </c>
      <c r="D3237" s="44"/>
      <c r="E3237" s="45" t="s">
        <v>73</v>
      </c>
      <c r="F3237" s="49" t="s">
        <v>78</v>
      </c>
      <c r="G3237" s="50" t="s">
        <v>62</v>
      </c>
      <c r="H3237" s="66"/>
      <c r="I3237" s="66"/>
      <c r="J3237" s="66"/>
      <c r="K3237" s="66">
        <v>1322</v>
      </c>
      <c r="L3237" s="66">
        <v>1365</v>
      </c>
      <c r="M3237" s="66">
        <v>2</v>
      </c>
      <c r="N3237" s="66">
        <v>2689</v>
      </c>
      <c r="O3237" s="66">
        <v>541</v>
      </c>
      <c r="P3237" s="66">
        <v>536</v>
      </c>
      <c r="Q3237" s="66">
        <v>1</v>
      </c>
      <c r="R3237" s="73">
        <v>1078</v>
      </c>
      <c r="S3237" s="24" t="e">
        <f>Table1[[#This Row],[Female Voters]]/Table1[[#This Row],[Female Population]]</f>
        <v>#DIV/0!</v>
      </c>
      <c r="T3237" s="24" t="e">
        <f>Table1[[#This Row],[Male Voters]]/Table1[[#This Row],[Male Population]]</f>
        <v>#DIV/0!</v>
      </c>
      <c r="U3237" s="24" t="e">
        <f>Table1[[#This Row],[Total Voters]]/Table1[[#This Row],[Total Population]]</f>
        <v>#DIV/0!</v>
      </c>
      <c r="V3237" s="24" t="e">
        <f>Table1[[#This Row],[Female Ballots]]/Table1[[#This Row],[Female Population]]</f>
        <v>#DIV/0!</v>
      </c>
      <c r="W3237" s="24" t="e">
        <f>Table1[[#This Row],[Male Ballots]]/Table1[[#This Row],[Male Population]]</f>
        <v>#DIV/0!</v>
      </c>
      <c r="X3237" s="24" t="e">
        <f>Table1[[#This Row],[Total Ballots]]/Table1[[#This Row],[Total Population]]</f>
        <v>#DIV/0!</v>
      </c>
      <c r="Y3237" s="24">
        <f>Table1[[#This Row],[Female Ballots]]/Table1[[#This Row],[Female Voters]]</f>
        <v>0.40922844175491679</v>
      </c>
      <c r="Z3237" s="24">
        <f>Table1[[#This Row],[Male Ballots]]/Table1[[#This Row],[Male Voters]]</f>
        <v>0.39267399267399267</v>
      </c>
      <c r="AA3237" s="24">
        <f>Table1[[#This Row],[Total Ballots]]/Table1[[#This Row],[Total Voters]]</f>
        <v>0.40089252510226853</v>
      </c>
    </row>
    <row r="3238" spans="1:27" s="12" customFormat="1" x14ac:dyDescent="0.35">
      <c r="A3238" s="43" t="s">
        <v>41</v>
      </c>
      <c r="B3238" s="44">
        <v>2018</v>
      </c>
      <c r="C3238" s="17" t="s">
        <v>82</v>
      </c>
      <c r="D3238" s="44"/>
      <c r="E3238" s="45" t="s">
        <v>73</v>
      </c>
      <c r="F3238" s="49" t="s">
        <v>78</v>
      </c>
      <c r="G3238" s="50" t="s">
        <v>63</v>
      </c>
      <c r="H3238" s="66"/>
      <c r="I3238" s="66"/>
      <c r="J3238" s="66"/>
      <c r="K3238" s="66">
        <v>2321</v>
      </c>
      <c r="L3238" s="66">
        <v>2205</v>
      </c>
      <c r="M3238" s="66">
        <v>1</v>
      </c>
      <c r="N3238" s="66">
        <v>4527</v>
      </c>
      <c r="O3238" s="66">
        <v>1097</v>
      </c>
      <c r="P3238" s="66">
        <v>984</v>
      </c>
      <c r="Q3238" s="66">
        <v>1</v>
      </c>
      <c r="R3238" s="73">
        <v>2082</v>
      </c>
      <c r="S3238" s="24" t="e">
        <f>Table1[[#This Row],[Female Voters]]/Table1[[#This Row],[Female Population]]</f>
        <v>#DIV/0!</v>
      </c>
      <c r="T3238" s="24" t="e">
        <f>Table1[[#This Row],[Male Voters]]/Table1[[#This Row],[Male Population]]</f>
        <v>#DIV/0!</v>
      </c>
      <c r="U3238" s="24" t="e">
        <f>Table1[[#This Row],[Total Voters]]/Table1[[#This Row],[Total Population]]</f>
        <v>#DIV/0!</v>
      </c>
      <c r="V3238" s="24" t="e">
        <f>Table1[[#This Row],[Female Ballots]]/Table1[[#This Row],[Female Population]]</f>
        <v>#DIV/0!</v>
      </c>
      <c r="W3238" s="24" t="e">
        <f>Table1[[#This Row],[Male Ballots]]/Table1[[#This Row],[Male Population]]</f>
        <v>#DIV/0!</v>
      </c>
      <c r="X3238" s="24" t="e">
        <f>Table1[[#This Row],[Total Ballots]]/Table1[[#This Row],[Total Population]]</f>
        <v>#DIV/0!</v>
      </c>
      <c r="Y3238" s="24">
        <f>Table1[[#This Row],[Female Ballots]]/Table1[[#This Row],[Female Voters]]</f>
        <v>0.47264110297285655</v>
      </c>
      <c r="Z3238" s="24">
        <f>Table1[[#This Row],[Male Ballots]]/Table1[[#This Row],[Male Voters]]</f>
        <v>0.44625850340136053</v>
      </c>
      <c r="AA3238" s="24">
        <f>Table1[[#This Row],[Total Ballots]]/Table1[[#This Row],[Total Voters]]</f>
        <v>0.45990722332670642</v>
      </c>
    </row>
    <row r="3239" spans="1:27" s="12" customFormat="1" x14ac:dyDescent="0.35">
      <c r="A3239" s="43" t="s">
        <v>41</v>
      </c>
      <c r="B3239" s="44">
        <v>2018</v>
      </c>
      <c r="C3239" s="17" t="s">
        <v>82</v>
      </c>
      <c r="D3239" s="44"/>
      <c r="E3239" s="45" t="s">
        <v>73</v>
      </c>
      <c r="F3239" s="49" t="s">
        <v>78</v>
      </c>
      <c r="G3239" s="50" t="s">
        <v>64</v>
      </c>
      <c r="H3239" s="66"/>
      <c r="I3239" s="66"/>
      <c r="J3239" s="66"/>
      <c r="K3239" s="66">
        <v>2329</v>
      </c>
      <c r="L3239" s="66">
        <v>2170</v>
      </c>
      <c r="M3239" s="66">
        <v>2</v>
      </c>
      <c r="N3239" s="66">
        <v>4501</v>
      </c>
      <c r="O3239" s="66">
        <v>1389</v>
      </c>
      <c r="P3239" s="66">
        <v>1273</v>
      </c>
      <c r="Q3239" s="66">
        <v>1</v>
      </c>
      <c r="R3239" s="73">
        <v>2663</v>
      </c>
      <c r="S3239" s="24" t="e">
        <f>Table1[[#This Row],[Female Voters]]/Table1[[#This Row],[Female Population]]</f>
        <v>#DIV/0!</v>
      </c>
      <c r="T3239" s="24" t="e">
        <f>Table1[[#This Row],[Male Voters]]/Table1[[#This Row],[Male Population]]</f>
        <v>#DIV/0!</v>
      </c>
      <c r="U3239" s="24" t="e">
        <f>Table1[[#This Row],[Total Voters]]/Table1[[#This Row],[Total Population]]</f>
        <v>#DIV/0!</v>
      </c>
      <c r="V3239" s="24" t="e">
        <f>Table1[[#This Row],[Female Ballots]]/Table1[[#This Row],[Female Population]]</f>
        <v>#DIV/0!</v>
      </c>
      <c r="W3239" s="24" t="e">
        <f>Table1[[#This Row],[Male Ballots]]/Table1[[#This Row],[Male Population]]</f>
        <v>#DIV/0!</v>
      </c>
      <c r="X3239" s="24" t="e">
        <f>Table1[[#This Row],[Total Ballots]]/Table1[[#This Row],[Total Population]]</f>
        <v>#DIV/0!</v>
      </c>
      <c r="Y3239" s="24">
        <f>Table1[[#This Row],[Female Ballots]]/Table1[[#This Row],[Female Voters]]</f>
        <v>0.59639330184628592</v>
      </c>
      <c r="Z3239" s="24">
        <f>Table1[[#This Row],[Male Ballots]]/Table1[[#This Row],[Male Voters]]</f>
        <v>0.58663594470046088</v>
      </c>
      <c r="AA3239" s="24">
        <f>Table1[[#This Row],[Total Ballots]]/Table1[[#This Row],[Total Voters]]</f>
        <v>0.59164630082203951</v>
      </c>
    </row>
    <row r="3240" spans="1:27" s="12" customFormat="1" x14ac:dyDescent="0.35">
      <c r="A3240" s="43" t="s">
        <v>41</v>
      </c>
      <c r="B3240" s="44">
        <v>2018</v>
      </c>
      <c r="C3240" s="17" t="s">
        <v>82</v>
      </c>
      <c r="D3240" s="44"/>
      <c r="E3240" s="45" t="s">
        <v>73</v>
      </c>
      <c r="F3240" s="49" t="s">
        <v>78</v>
      </c>
      <c r="G3240" s="50" t="s">
        <v>65</v>
      </c>
      <c r="H3240" s="66"/>
      <c r="I3240" s="66"/>
      <c r="J3240" s="66"/>
      <c r="K3240" s="66">
        <v>2787</v>
      </c>
      <c r="L3240" s="66">
        <v>2623</v>
      </c>
      <c r="M3240" s="66">
        <v>1</v>
      </c>
      <c r="N3240" s="66">
        <v>5411</v>
      </c>
      <c r="O3240" s="66">
        <v>1887</v>
      </c>
      <c r="P3240" s="66">
        <v>1735</v>
      </c>
      <c r="Q3240" s="66">
        <v>1</v>
      </c>
      <c r="R3240" s="73">
        <v>3623</v>
      </c>
      <c r="S3240" s="24" t="e">
        <f>Table1[[#This Row],[Female Voters]]/Table1[[#This Row],[Female Population]]</f>
        <v>#DIV/0!</v>
      </c>
      <c r="T3240" s="24" t="e">
        <f>Table1[[#This Row],[Male Voters]]/Table1[[#This Row],[Male Population]]</f>
        <v>#DIV/0!</v>
      </c>
      <c r="U3240" s="24" t="e">
        <f>Table1[[#This Row],[Total Voters]]/Table1[[#This Row],[Total Population]]</f>
        <v>#DIV/0!</v>
      </c>
      <c r="V3240" s="24" t="e">
        <f>Table1[[#This Row],[Female Ballots]]/Table1[[#This Row],[Female Population]]</f>
        <v>#DIV/0!</v>
      </c>
      <c r="W3240" s="24" t="e">
        <f>Table1[[#This Row],[Male Ballots]]/Table1[[#This Row],[Male Population]]</f>
        <v>#DIV/0!</v>
      </c>
      <c r="X3240" s="24" t="e">
        <f>Table1[[#This Row],[Total Ballots]]/Table1[[#This Row],[Total Population]]</f>
        <v>#DIV/0!</v>
      </c>
      <c r="Y3240" s="24">
        <f>Table1[[#This Row],[Female Ballots]]/Table1[[#This Row],[Female Voters]]</f>
        <v>0.67707212055974164</v>
      </c>
      <c r="Z3240" s="24">
        <f>Table1[[#This Row],[Male Ballots]]/Table1[[#This Row],[Male Voters]]</f>
        <v>0.66145634769348072</v>
      </c>
      <c r="AA3240" s="24">
        <f>Table1[[#This Row],[Total Ballots]]/Table1[[#This Row],[Total Voters]]</f>
        <v>0.66956200332655702</v>
      </c>
    </row>
    <row r="3241" spans="1:27" s="12" customFormat="1" x14ac:dyDescent="0.35">
      <c r="A3241" s="43" t="s">
        <v>41</v>
      </c>
      <c r="B3241" s="44">
        <v>2018</v>
      </c>
      <c r="C3241" s="17" t="s">
        <v>82</v>
      </c>
      <c r="D3241" s="44"/>
      <c r="E3241" s="45" t="s">
        <v>73</v>
      </c>
      <c r="F3241" s="49" t="s">
        <v>78</v>
      </c>
      <c r="G3241" s="50" t="s">
        <v>66</v>
      </c>
      <c r="H3241" s="66"/>
      <c r="I3241" s="66"/>
      <c r="J3241" s="66"/>
      <c r="K3241" s="66">
        <v>4434</v>
      </c>
      <c r="L3241" s="66">
        <v>4037</v>
      </c>
      <c r="M3241" s="66"/>
      <c r="N3241" s="66">
        <v>8471</v>
      </c>
      <c r="O3241" s="66">
        <v>3526</v>
      </c>
      <c r="P3241" s="66">
        <v>3239</v>
      </c>
      <c r="Q3241" s="66"/>
      <c r="R3241" s="73">
        <v>6765</v>
      </c>
      <c r="S3241" s="24" t="e">
        <f>Table1[[#This Row],[Female Voters]]/Table1[[#This Row],[Female Population]]</f>
        <v>#DIV/0!</v>
      </c>
      <c r="T3241" s="24" t="e">
        <f>Table1[[#This Row],[Male Voters]]/Table1[[#This Row],[Male Population]]</f>
        <v>#DIV/0!</v>
      </c>
      <c r="U3241" s="24" t="e">
        <f>Table1[[#This Row],[Total Voters]]/Table1[[#This Row],[Total Population]]</f>
        <v>#DIV/0!</v>
      </c>
      <c r="V3241" s="24" t="e">
        <f>Table1[[#This Row],[Female Ballots]]/Table1[[#This Row],[Female Population]]</f>
        <v>#DIV/0!</v>
      </c>
      <c r="W3241" s="24" t="e">
        <f>Table1[[#This Row],[Male Ballots]]/Table1[[#This Row],[Male Population]]</f>
        <v>#DIV/0!</v>
      </c>
      <c r="X3241" s="24" t="e">
        <f>Table1[[#This Row],[Total Ballots]]/Table1[[#This Row],[Total Population]]</f>
        <v>#DIV/0!</v>
      </c>
      <c r="Y3241" s="24">
        <f>Table1[[#This Row],[Female Ballots]]/Table1[[#This Row],[Female Voters]]</f>
        <v>0.79521876409562475</v>
      </c>
      <c r="Z3241" s="24">
        <f>Table1[[#This Row],[Male Ballots]]/Table1[[#This Row],[Male Voters]]</f>
        <v>0.80232846172900674</v>
      </c>
      <c r="AA3241" s="24">
        <f>Table1[[#This Row],[Total Ballots]]/Table1[[#This Row],[Total Voters]]</f>
        <v>0.7986070121591311</v>
      </c>
    </row>
    <row r="3242" spans="1:27" s="12" customFormat="1" x14ac:dyDescent="0.35">
      <c r="A3242" s="43" t="s">
        <v>41</v>
      </c>
      <c r="B3242" s="44">
        <v>2018</v>
      </c>
      <c r="C3242" s="17" t="s">
        <v>82</v>
      </c>
      <c r="D3242" s="44"/>
      <c r="E3242" s="45" t="s">
        <v>73</v>
      </c>
      <c r="F3242" s="49" t="s">
        <v>78</v>
      </c>
      <c r="G3242" s="50" t="s">
        <v>67</v>
      </c>
      <c r="H3242" s="66"/>
      <c r="I3242" s="66"/>
      <c r="J3242" s="66"/>
      <c r="K3242" s="66">
        <v>6983</v>
      </c>
      <c r="L3242" s="66">
        <v>6566</v>
      </c>
      <c r="M3242" s="66">
        <v>3</v>
      </c>
      <c r="N3242" s="66">
        <v>13552</v>
      </c>
      <c r="O3242" s="66">
        <v>6027</v>
      </c>
      <c r="P3242" s="66">
        <v>5799</v>
      </c>
      <c r="Q3242" s="66">
        <v>2</v>
      </c>
      <c r="R3242" s="73">
        <v>11828</v>
      </c>
      <c r="S3242" s="24" t="e">
        <f>Table1[[#This Row],[Female Voters]]/Table1[[#This Row],[Female Population]]</f>
        <v>#DIV/0!</v>
      </c>
      <c r="T3242" s="24" t="e">
        <f>Table1[[#This Row],[Male Voters]]/Table1[[#This Row],[Male Population]]</f>
        <v>#DIV/0!</v>
      </c>
      <c r="U3242" s="24" t="e">
        <f>Table1[[#This Row],[Total Voters]]/Table1[[#This Row],[Total Population]]</f>
        <v>#DIV/0!</v>
      </c>
      <c r="V3242" s="24" t="e">
        <f>Table1[[#This Row],[Female Ballots]]/Table1[[#This Row],[Female Population]]</f>
        <v>#DIV/0!</v>
      </c>
      <c r="W3242" s="24" t="e">
        <f>Table1[[#This Row],[Male Ballots]]/Table1[[#This Row],[Male Population]]</f>
        <v>#DIV/0!</v>
      </c>
      <c r="X3242" s="24" t="e">
        <f>Table1[[#This Row],[Total Ballots]]/Table1[[#This Row],[Total Population]]</f>
        <v>#DIV/0!</v>
      </c>
      <c r="Y3242" s="24">
        <f>Table1[[#This Row],[Female Ballots]]/Table1[[#This Row],[Female Voters]]</f>
        <v>0.86309609050551339</v>
      </c>
      <c r="Z3242" s="24">
        <f>Table1[[#This Row],[Male Ballots]]/Table1[[#This Row],[Male Voters]]</f>
        <v>0.88318611026500149</v>
      </c>
      <c r="AA3242" s="24">
        <f>Table1[[#This Row],[Total Ballots]]/Table1[[#This Row],[Total Voters]]</f>
        <v>0.87278630460448647</v>
      </c>
    </row>
    <row r="3243" spans="1:27" s="12" customFormat="1" x14ac:dyDescent="0.35">
      <c r="A3243" s="43" t="s">
        <v>49</v>
      </c>
      <c r="B3243" s="44">
        <v>2018</v>
      </c>
      <c r="C3243" s="17" t="s">
        <v>82</v>
      </c>
      <c r="D3243" s="44"/>
      <c r="E3243" s="45" t="s">
        <v>74</v>
      </c>
      <c r="F3243" s="49" t="s">
        <v>78</v>
      </c>
      <c r="G3243" s="50" t="s">
        <v>79</v>
      </c>
      <c r="H3243" s="66"/>
      <c r="I3243" s="66"/>
      <c r="J3243" s="66"/>
      <c r="K3243" s="66">
        <v>11927</v>
      </c>
      <c r="L3243" s="66">
        <v>11113</v>
      </c>
      <c r="M3243" s="66">
        <v>5</v>
      </c>
      <c r="N3243" s="66">
        <v>23045</v>
      </c>
      <c r="O3243" s="66">
        <v>8749</v>
      </c>
      <c r="P3243" s="66">
        <v>8204</v>
      </c>
      <c r="Q3243" s="66"/>
      <c r="R3243" s="73">
        <v>16953</v>
      </c>
      <c r="S3243" s="24" t="e">
        <f>Table1[[#This Row],[Female Voters]]/Table1[[#This Row],[Female Population]]</f>
        <v>#DIV/0!</v>
      </c>
      <c r="T3243" s="24" t="e">
        <f>Table1[[#This Row],[Male Voters]]/Table1[[#This Row],[Male Population]]</f>
        <v>#DIV/0!</v>
      </c>
      <c r="U3243" s="24" t="e">
        <f>Table1[[#This Row],[Total Voters]]/Table1[[#This Row],[Total Population]]</f>
        <v>#DIV/0!</v>
      </c>
      <c r="V3243" s="24" t="e">
        <f>Table1[[#This Row],[Female Ballots]]/Table1[[#This Row],[Female Population]]</f>
        <v>#DIV/0!</v>
      </c>
      <c r="W3243" s="24" t="e">
        <f>Table1[[#This Row],[Male Ballots]]/Table1[[#This Row],[Male Population]]</f>
        <v>#DIV/0!</v>
      </c>
      <c r="X3243" s="24" t="e">
        <f>Table1[[#This Row],[Total Ballots]]/Table1[[#This Row],[Total Population]]</f>
        <v>#DIV/0!</v>
      </c>
      <c r="Y3243" s="24">
        <f>Table1[[#This Row],[Female Ballots]]/Table1[[#This Row],[Female Voters]]</f>
        <v>0.73354573656409827</v>
      </c>
      <c r="Z3243" s="24">
        <f>Table1[[#This Row],[Male Ballots]]/Table1[[#This Row],[Male Voters]]</f>
        <v>0.73823450013497705</v>
      </c>
      <c r="AA3243" s="24">
        <f>Table1[[#This Row],[Total Ballots]]/Table1[[#This Row],[Total Voters]]</f>
        <v>0.73564764591017573</v>
      </c>
    </row>
    <row r="3244" spans="1:27" s="12" customFormat="1" x14ac:dyDescent="0.35">
      <c r="A3244" s="43" t="s">
        <v>49</v>
      </c>
      <c r="B3244" s="44">
        <v>2018</v>
      </c>
      <c r="C3244" s="17" t="s">
        <v>82</v>
      </c>
      <c r="D3244" s="44"/>
      <c r="E3244" s="45" t="s">
        <v>74</v>
      </c>
      <c r="F3244" s="49" t="s">
        <v>78</v>
      </c>
      <c r="G3244" s="50" t="s">
        <v>62</v>
      </c>
      <c r="H3244" s="66"/>
      <c r="I3244" s="66"/>
      <c r="J3244" s="66"/>
      <c r="K3244" s="66">
        <v>685</v>
      </c>
      <c r="L3244" s="66">
        <v>676</v>
      </c>
      <c r="M3244" s="66">
        <v>4</v>
      </c>
      <c r="N3244" s="66">
        <v>1365</v>
      </c>
      <c r="O3244" s="66">
        <v>312</v>
      </c>
      <c r="P3244" s="66">
        <v>280</v>
      </c>
      <c r="Q3244" s="66"/>
      <c r="R3244" s="73">
        <v>592</v>
      </c>
      <c r="S3244" s="24" t="e">
        <f>Table1[[#This Row],[Female Voters]]/Table1[[#This Row],[Female Population]]</f>
        <v>#DIV/0!</v>
      </c>
      <c r="T3244" s="24" t="e">
        <f>Table1[[#This Row],[Male Voters]]/Table1[[#This Row],[Male Population]]</f>
        <v>#DIV/0!</v>
      </c>
      <c r="U3244" s="24" t="e">
        <f>Table1[[#This Row],[Total Voters]]/Table1[[#This Row],[Total Population]]</f>
        <v>#DIV/0!</v>
      </c>
      <c r="V3244" s="24" t="e">
        <f>Table1[[#This Row],[Female Ballots]]/Table1[[#This Row],[Female Population]]</f>
        <v>#DIV/0!</v>
      </c>
      <c r="W3244" s="24" t="e">
        <f>Table1[[#This Row],[Male Ballots]]/Table1[[#This Row],[Male Population]]</f>
        <v>#DIV/0!</v>
      </c>
      <c r="X3244" s="24" t="e">
        <f>Table1[[#This Row],[Total Ballots]]/Table1[[#This Row],[Total Population]]</f>
        <v>#DIV/0!</v>
      </c>
      <c r="Y3244" s="24">
        <f>Table1[[#This Row],[Female Ballots]]/Table1[[#This Row],[Female Voters]]</f>
        <v>0.4554744525547445</v>
      </c>
      <c r="Z3244" s="24">
        <f>Table1[[#This Row],[Male Ballots]]/Table1[[#This Row],[Male Voters]]</f>
        <v>0.41420118343195267</v>
      </c>
      <c r="AA3244" s="24">
        <f>Table1[[#This Row],[Total Ballots]]/Table1[[#This Row],[Total Voters]]</f>
        <v>0.43369963369963371</v>
      </c>
    </row>
    <row r="3245" spans="1:27" s="12" customFormat="1" x14ac:dyDescent="0.35">
      <c r="A3245" s="43" t="s">
        <v>49</v>
      </c>
      <c r="B3245" s="44">
        <v>2018</v>
      </c>
      <c r="C3245" s="17" t="s">
        <v>82</v>
      </c>
      <c r="D3245" s="44"/>
      <c r="E3245" s="45" t="s">
        <v>74</v>
      </c>
      <c r="F3245" s="49" t="s">
        <v>78</v>
      </c>
      <c r="G3245" s="50" t="s">
        <v>63</v>
      </c>
      <c r="H3245" s="66"/>
      <c r="I3245" s="66"/>
      <c r="J3245" s="66"/>
      <c r="K3245" s="66">
        <v>1471</v>
      </c>
      <c r="L3245" s="66">
        <v>1228</v>
      </c>
      <c r="M3245" s="66"/>
      <c r="N3245" s="66">
        <v>2699</v>
      </c>
      <c r="O3245" s="66">
        <v>750</v>
      </c>
      <c r="P3245" s="66">
        <v>585</v>
      </c>
      <c r="Q3245" s="66"/>
      <c r="R3245" s="73">
        <v>1335</v>
      </c>
      <c r="S3245" s="24" t="e">
        <f>Table1[[#This Row],[Female Voters]]/Table1[[#This Row],[Female Population]]</f>
        <v>#DIV/0!</v>
      </c>
      <c r="T3245" s="24" t="e">
        <f>Table1[[#This Row],[Male Voters]]/Table1[[#This Row],[Male Population]]</f>
        <v>#DIV/0!</v>
      </c>
      <c r="U3245" s="24" t="e">
        <f>Table1[[#This Row],[Total Voters]]/Table1[[#This Row],[Total Population]]</f>
        <v>#DIV/0!</v>
      </c>
      <c r="V3245" s="24" t="e">
        <f>Table1[[#This Row],[Female Ballots]]/Table1[[#This Row],[Female Population]]</f>
        <v>#DIV/0!</v>
      </c>
      <c r="W3245" s="24" t="e">
        <f>Table1[[#This Row],[Male Ballots]]/Table1[[#This Row],[Male Population]]</f>
        <v>#DIV/0!</v>
      </c>
      <c r="X3245" s="24" t="e">
        <f>Table1[[#This Row],[Total Ballots]]/Table1[[#This Row],[Total Population]]</f>
        <v>#DIV/0!</v>
      </c>
      <c r="Y3245" s="24">
        <f>Table1[[#This Row],[Female Ballots]]/Table1[[#This Row],[Female Voters]]</f>
        <v>0.50985723997280763</v>
      </c>
      <c r="Z3245" s="24">
        <f>Table1[[#This Row],[Male Ballots]]/Table1[[#This Row],[Male Voters]]</f>
        <v>0.4763843648208469</v>
      </c>
      <c r="AA3245" s="24">
        <f>Table1[[#This Row],[Total Ballots]]/Table1[[#This Row],[Total Voters]]</f>
        <v>0.49462763986661729</v>
      </c>
    </row>
    <row r="3246" spans="1:27" s="12" customFormat="1" x14ac:dyDescent="0.35">
      <c r="A3246" s="43" t="s">
        <v>49</v>
      </c>
      <c r="B3246" s="44">
        <v>2018</v>
      </c>
      <c r="C3246" s="17" t="s">
        <v>82</v>
      </c>
      <c r="D3246" s="44"/>
      <c r="E3246" s="45" t="s">
        <v>74</v>
      </c>
      <c r="F3246" s="49" t="s">
        <v>78</v>
      </c>
      <c r="G3246" s="50" t="s">
        <v>64</v>
      </c>
      <c r="H3246" s="66"/>
      <c r="I3246" s="66"/>
      <c r="J3246" s="66"/>
      <c r="K3246" s="66">
        <v>1554</v>
      </c>
      <c r="L3246" s="66">
        <v>1452</v>
      </c>
      <c r="M3246" s="66">
        <v>1</v>
      </c>
      <c r="N3246" s="66">
        <v>3007</v>
      </c>
      <c r="O3246" s="66">
        <v>1002</v>
      </c>
      <c r="P3246" s="66">
        <v>912</v>
      </c>
      <c r="Q3246" s="66"/>
      <c r="R3246" s="73">
        <v>1914</v>
      </c>
      <c r="S3246" s="24" t="e">
        <f>Table1[[#This Row],[Female Voters]]/Table1[[#This Row],[Female Population]]</f>
        <v>#DIV/0!</v>
      </c>
      <c r="T3246" s="24" t="e">
        <f>Table1[[#This Row],[Male Voters]]/Table1[[#This Row],[Male Population]]</f>
        <v>#DIV/0!</v>
      </c>
      <c r="U3246" s="24" t="e">
        <f>Table1[[#This Row],[Total Voters]]/Table1[[#This Row],[Total Population]]</f>
        <v>#DIV/0!</v>
      </c>
      <c r="V3246" s="24" t="e">
        <f>Table1[[#This Row],[Female Ballots]]/Table1[[#This Row],[Female Population]]</f>
        <v>#DIV/0!</v>
      </c>
      <c r="W3246" s="24" t="e">
        <f>Table1[[#This Row],[Male Ballots]]/Table1[[#This Row],[Male Population]]</f>
        <v>#DIV/0!</v>
      </c>
      <c r="X3246" s="24" t="e">
        <f>Table1[[#This Row],[Total Ballots]]/Table1[[#This Row],[Total Population]]</f>
        <v>#DIV/0!</v>
      </c>
      <c r="Y3246" s="24">
        <f>Table1[[#This Row],[Female Ballots]]/Table1[[#This Row],[Female Voters]]</f>
        <v>0.64478764478764483</v>
      </c>
      <c r="Z3246" s="24">
        <f>Table1[[#This Row],[Male Ballots]]/Table1[[#This Row],[Male Voters]]</f>
        <v>0.62809917355371903</v>
      </c>
      <c r="AA3246" s="24">
        <f>Table1[[#This Row],[Total Ballots]]/Table1[[#This Row],[Total Voters]]</f>
        <v>0.63651479880279349</v>
      </c>
    </row>
    <row r="3247" spans="1:27" s="12" customFormat="1" x14ac:dyDescent="0.35">
      <c r="A3247" s="43" t="s">
        <v>49</v>
      </c>
      <c r="B3247" s="44">
        <v>2018</v>
      </c>
      <c r="C3247" s="17" t="s">
        <v>82</v>
      </c>
      <c r="D3247" s="44"/>
      <c r="E3247" s="45" t="s">
        <v>74</v>
      </c>
      <c r="F3247" s="49" t="s">
        <v>78</v>
      </c>
      <c r="G3247" s="50" t="s">
        <v>65</v>
      </c>
      <c r="H3247" s="66"/>
      <c r="I3247" s="66"/>
      <c r="J3247" s="66"/>
      <c r="K3247" s="66">
        <v>1668</v>
      </c>
      <c r="L3247" s="66">
        <v>1506</v>
      </c>
      <c r="M3247" s="66"/>
      <c r="N3247" s="66">
        <v>3174</v>
      </c>
      <c r="O3247" s="66">
        <v>1213</v>
      </c>
      <c r="P3247" s="66">
        <v>1108</v>
      </c>
      <c r="Q3247" s="66"/>
      <c r="R3247" s="73">
        <v>2321</v>
      </c>
      <c r="S3247" s="24" t="e">
        <f>Table1[[#This Row],[Female Voters]]/Table1[[#This Row],[Female Population]]</f>
        <v>#DIV/0!</v>
      </c>
      <c r="T3247" s="24" t="e">
        <f>Table1[[#This Row],[Male Voters]]/Table1[[#This Row],[Male Population]]</f>
        <v>#DIV/0!</v>
      </c>
      <c r="U3247" s="24" t="e">
        <f>Table1[[#This Row],[Total Voters]]/Table1[[#This Row],[Total Population]]</f>
        <v>#DIV/0!</v>
      </c>
      <c r="V3247" s="24" t="e">
        <f>Table1[[#This Row],[Female Ballots]]/Table1[[#This Row],[Female Population]]</f>
        <v>#DIV/0!</v>
      </c>
      <c r="W3247" s="24" t="e">
        <f>Table1[[#This Row],[Male Ballots]]/Table1[[#This Row],[Male Population]]</f>
        <v>#DIV/0!</v>
      </c>
      <c r="X3247" s="24" t="e">
        <f>Table1[[#This Row],[Total Ballots]]/Table1[[#This Row],[Total Population]]</f>
        <v>#DIV/0!</v>
      </c>
      <c r="Y3247" s="24">
        <f>Table1[[#This Row],[Female Ballots]]/Table1[[#This Row],[Female Voters]]</f>
        <v>0.7272182254196643</v>
      </c>
      <c r="Z3247" s="24">
        <f>Table1[[#This Row],[Male Ballots]]/Table1[[#This Row],[Male Voters]]</f>
        <v>0.7357237715803453</v>
      </c>
      <c r="AA3247" s="24">
        <f>Table1[[#This Row],[Total Ballots]]/Table1[[#This Row],[Total Voters]]</f>
        <v>0.73125393824826712</v>
      </c>
    </row>
    <row r="3248" spans="1:27" s="12" customFormat="1" x14ac:dyDescent="0.35">
      <c r="A3248" s="43" t="s">
        <v>49</v>
      </c>
      <c r="B3248" s="44">
        <v>2018</v>
      </c>
      <c r="C3248" s="17" t="s">
        <v>82</v>
      </c>
      <c r="D3248" s="44"/>
      <c r="E3248" s="45" t="s">
        <v>74</v>
      </c>
      <c r="F3248" s="49" t="s">
        <v>78</v>
      </c>
      <c r="G3248" s="50" t="s">
        <v>66</v>
      </c>
      <c r="H3248" s="66"/>
      <c r="I3248" s="66"/>
      <c r="J3248" s="66"/>
      <c r="K3248" s="66">
        <v>2635</v>
      </c>
      <c r="L3248" s="66">
        <v>2340</v>
      </c>
      <c r="M3248" s="66"/>
      <c r="N3248" s="66">
        <v>4975</v>
      </c>
      <c r="O3248" s="66">
        <v>2128</v>
      </c>
      <c r="P3248" s="66">
        <v>1911</v>
      </c>
      <c r="Q3248" s="66"/>
      <c r="R3248" s="73">
        <v>4039</v>
      </c>
      <c r="S3248" s="24" t="e">
        <f>Table1[[#This Row],[Female Voters]]/Table1[[#This Row],[Female Population]]</f>
        <v>#DIV/0!</v>
      </c>
      <c r="T3248" s="24" t="e">
        <f>Table1[[#This Row],[Male Voters]]/Table1[[#This Row],[Male Population]]</f>
        <v>#DIV/0!</v>
      </c>
      <c r="U3248" s="24" t="e">
        <f>Table1[[#This Row],[Total Voters]]/Table1[[#This Row],[Total Population]]</f>
        <v>#DIV/0!</v>
      </c>
      <c r="V3248" s="24" t="e">
        <f>Table1[[#This Row],[Female Ballots]]/Table1[[#This Row],[Female Population]]</f>
        <v>#DIV/0!</v>
      </c>
      <c r="W3248" s="24" t="e">
        <f>Table1[[#This Row],[Male Ballots]]/Table1[[#This Row],[Male Population]]</f>
        <v>#DIV/0!</v>
      </c>
      <c r="X3248" s="24" t="e">
        <f>Table1[[#This Row],[Total Ballots]]/Table1[[#This Row],[Total Population]]</f>
        <v>#DIV/0!</v>
      </c>
      <c r="Y3248" s="24">
        <f>Table1[[#This Row],[Female Ballots]]/Table1[[#This Row],[Female Voters]]</f>
        <v>0.8075901328273245</v>
      </c>
      <c r="Z3248" s="24">
        <f>Table1[[#This Row],[Male Ballots]]/Table1[[#This Row],[Male Voters]]</f>
        <v>0.81666666666666665</v>
      </c>
      <c r="AA3248" s="24">
        <f>Table1[[#This Row],[Total Ballots]]/Table1[[#This Row],[Total Voters]]</f>
        <v>0.81185929648241206</v>
      </c>
    </row>
    <row r="3249" spans="1:27" s="12" customFormat="1" x14ac:dyDescent="0.35">
      <c r="A3249" s="43" t="s">
        <v>49</v>
      </c>
      <c r="B3249" s="44">
        <v>2018</v>
      </c>
      <c r="C3249" s="17" t="s">
        <v>82</v>
      </c>
      <c r="D3249" s="44"/>
      <c r="E3249" s="45" t="s">
        <v>74</v>
      </c>
      <c r="F3249" s="49" t="s">
        <v>78</v>
      </c>
      <c r="G3249" s="50" t="s">
        <v>67</v>
      </c>
      <c r="H3249" s="66"/>
      <c r="I3249" s="66"/>
      <c r="J3249" s="66"/>
      <c r="K3249" s="66">
        <v>3914</v>
      </c>
      <c r="L3249" s="66">
        <v>3911</v>
      </c>
      <c r="M3249" s="66"/>
      <c r="N3249" s="66">
        <v>7825</v>
      </c>
      <c r="O3249" s="66">
        <v>3344</v>
      </c>
      <c r="P3249" s="66">
        <v>3408</v>
      </c>
      <c r="Q3249" s="66"/>
      <c r="R3249" s="73">
        <v>6752</v>
      </c>
      <c r="S3249" s="24" t="e">
        <f>Table1[[#This Row],[Female Voters]]/Table1[[#This Row],[Female Population]]</f>
        <v>#DIV/0!</v>
      </c>
      <c r="T3249" s="24" t="e">
        <f>Table1[[#This Row],[Male Voters]]/Table1[[#This Row],[Male Population]]</f>
        <v>#DIV/0!</v>
      </c>
      <c r="U3249" s="24" t="e">
        <f>Table1[[#This Row],[Total Voters]]/Table1[[#This Row],[Total Population]]</f>
        <v>#DIV/0!</v>
      </c>
      <c r="V3249" s="24" t="e">
        <f>Table1[[#This Row],[Female Ballots]]/Table1[[#This Row],[Female Population]]</f>
        <v>#DIV/0!</v>
      </c>
      <c r="W3249" s="24" t="e">
        <f>Table1[[#This Row],[Male Ballots]]/Table1[[#This Row],[Male Population]]</f>
        <v>#DIV/0!</v>
      </c>
      <c r="X3249" s="24" t="e">
        <f>Table1[[#This Row],[Total Ballots]]/Table1[[#This Row],[Total Population]]</f>
        <v>#DIV/0!</v>
      </c>
      <c r="Y3249" s="24">
        <f>Table1[[#This Row],[Female Ballots]]/Table1[[#This Row],[Female Voters]]</f>
        <v>0.85436893203883491</v>
      </c>
      <c r="Z3249" s="24">
        <f>Table1[[#This Row],[Male Ballots]]/Table1[[#This Row],[Male Voters]]</f>
        <v>0.87138839171567373</v>
      </c>
      <c r="AA3249" s="24">
        <f>Table1[[#This Row],[Total Ballots]]/Table1[[#This Row],[Total Voters]]</f>
        <v>0.86287539936102231</v>
      </c>
    </row>
    <row r="3250" spans="1:27" s="12" customFormat="1" x14ac:dyDescent="0.35">
      <c r="A3250" s="43" t="s">
        <v>34</v>
      </c>
      <c r="B3250" s="44">
        <v>2018</v>
      </c>
      <c r="C3250" s="17" t="s">
        <v>82</v>
      </c>
      <c r="D3250" s="44"/>
      <c r="E3250" s="45" t="s">
        <v>74</v>
      </c>
      <c r="F3250" s="49" t="s">
        <v>78</v>
      </c>
      <c r="G3250" s="50" t="s">
        <v>79</v>
      </c>
      <c r="H3250" s="66"/>
      <c r="I3250" s="66"/>
      <c r="J3250" s="66"/>
      <c r="K3250" s="66">
        <v>7643</v>
      </c>
      <c r="L3250" s="66">
        <v>7046</v>
      </c>
      <c r="M3250" s="66">
        <v>41</v>
      </c>
      <c r="N3250" s="66">
        <v>14730</v>
      </c>
      <c r="O3250" s="66">
        <v>5791</v>
      </c>
      <c r="P3250" s="66">
        <v>5277</v>
      </c>
      <c r="Q3250" s="66">
        <v>27</v>
      </c>
      <c r="R3250" s="73">
        <v>11095</v>
      </c>
      <c r="S3250" s="24" t="e">
        <f>Table1[[#This Row],[Female Voters]]/Table1[[#This Row],[Female Population]]</f>
        <v>#DIV/0!</v>
      </c>
      <c r="T3250" s="24" t="e">
        <f>Table1[[#This Row],[Male Voters]]/Table1[[#This Row],[Male Population]]</f>
        <v>#DIV/0!</v>
      </c>
      <c r="U3250" s="24" t="e">
        <f>Table1[[#This Row],[Total Voters]]/Table1[[#This Row],[Total Population]]</f>
        <v>#DIV/0!</v>
      </c>
      <c r="V3250" s="24" t="e">
        <f>Table1[[#This Row],[Female Ballots]]/Table1[[#This Row],[Female Population]]</f>
        <v>#DIV/0!</v>
      </c>
      <c r="W3250" s="24" t="e">
        <f>Table1[[#This Row],[Male Ballots]]/Table1[[#This Row],[Male Population]]</f>
        <v>#DIV/0!</v>
      </c>
      <c r="X3250" s="24" t="e">
        <f>Table1[[#This Row],[Total Ballots]]/Table1[[#This Row],[Total Population]]</f>
        <v>#DIV/0!</v>
      </c>
      <c r="Y3250" s="24">
        <f>Table1[[#This Row],[Female Ballots]]/Table1[[#This Row],[Female Voters]]</f>
        <v>0.75768677220986524</v>
      </c>
      <c r="Z3250" s="24">
        <f>Table1[[#This Row],[Male Ballots]]/Table1[[#This Row],[Male Voters]]</f>
        <v>0.7489355662787397</v>
      </c>
      <c r="AA3250" s="24">
        <f>Table1[[#This Row],[Total Ballots]]/Table1[[#This Row],[Total Voters]]</f>
        <v>0.75322471147318393</v>
      </c>
    </row>
    <row r="3251" spans="1:27" s="12" customFormat="1" x14ac:dyDescent="0.35">
      <c r="A3251" s="43" t="s">
        <v>34</v>
      </c>
      <c r="B3251" s="44">
        <v>2018</v>
      </c>
      <c r="C3251" s="17" t="s">
        <v>82</v>
      </c>
      <c r="D3251" s="44"/>
      <c r="E3251" s="45" t="s">
        <v>74</v>
      </c>
      <c r="F3251" s="49" t="s">
        <v>78</v>
      </c>
      <c r="G3251" s="50" t="s">
        <v>62</v>
      </c>
      <c r="H3251" s="66"/>
      <c r="I3251" s="66"/>
      <c r="J3251" s="66"/>
      <c r="K3251" s="66">
        <v>345</v>
      </c>
      <c r="L3251" s="66">
        <v>362</v>
      </c>
      <c r="M3251" s="66">
        <v>3</v>
      </c>
      <c r="N3251" s="66">
        <v>710</v>
      </c>
      <c r="O3251" s="66">
        <v>161</v>
      </c>
      <c r="P3251" s="66">
        <v>155</v>
      </c>
      <c r="Q3251" s="66"/>
      <c r="R3251" s="73">
        <v>316</v>
      </c>
      <c r="S3251" s="24" t="e">
        <f>Table1[[#This Row],[Female Voters]]/Table1[[#This Row],[Female Population]]</f>
        <v>#DIV/0!</v>
      </c>
      <c r="T3251" s="24" t="e">
        <f>Table1[[#This Row],[Male Voters]]/Table1[[#This Row],[Male Population]]</f>
        <v>#DIV/0!</v>
      </c>
      <c r="U3251" s="24" t="e">
        <f>Table1[[#This Row],[Total Voters]]/Table1[[#This Row],[Total Population]]</f>
        <v>#DIV/0!</v>
      </c>
      <c r="V3251" s="24" t="e">
        <f>Table1[[#This Row],[Female Ballots]]/Table1[[#This Row],[Female Population]]</f>
        <v>#DIV/0!</v>
      </c>
      <c r="W3251" s="24" t="e">
        <f>Table1[[#This Row],[Male Ballots]]/Table1[[#This Row],[Male Population]]</f>
        <v>#DIV/0!</v>
      </c>
      <c r="X3251" s="24" t="e">
        <f>Table1[[#This Row],[Total Ballots]]/Table1[[#This Row],[Total Population]]</f>
        <v>#DIV/0!</v>
      </c>
      <c r="Y3251" s="24">
        <f>Table1[[#This Row],[Female Ballots]]/Table1[[#This Row],[Female Voters]]</f>
        <v>0.46666666666666667</v>
      </c>
      <c r="Z3251" s="24">
        <f>Table1[[#This Row],[Male Ballots]]/Table1[[#This Row],[Male Voters]]</f>
        <v>0.42817679558011051</v>
      </c>
      <c r="AA3251" s="24">
        <f>Table1[[#This Row],[Total Ballots]]/Table1[[#This Row],[Total Voters]]</f>
        <v>0.44507042253521129</v>
      </c>
    </row>
    <row r="3252" spans="1:27" s="12" customFormat="1" x14ac:dyDescent="0.35">
      <c r="A3252" s="43" t="s">
        <v>34</v>
      </c>
      <c r="B3252" s="44">
        <v>2018</v>
      </c>
      <c r="C3252" s="17" t="s">
        <v>82</v>
      </c>
      <c r="D3252" s="44"/>
      <c r="E3252" s="45" t="s">
        <v>74</v>
      </c>
      <c r="F3252" s="49" t="s">
        <v>78</v>
      </c>
      <c r="G3252" s="50" t="s">
        <v>63</v>
      </c>
      <c r="H3252" s="66"/>
      <c r="I3252" s="66"/>
      <c r="J3252" s="66"/>
      <c r="K3252" s="66">
        <v>711</v>
      </c>
      <c r="L3252" s="66">
        <v>663</v>
      </c>
      <c r="M3252" s="66">
        <v>4</v>
      </c>
      <c r="N3252" s="66">
        <v>1378</v>
      </c>
      <c r="O3252" s="66">
        <v>374</v>
      </c>
      <c r="P3252" s="66">
        <v>320</v>
      </c>
      <c r="Q3252" s="66">
        <v>2</v>
      </c>
      <c r="R3252" s="73">
        <v>696</v>
      </c>
      <c r="S3252" s="24" t="e">
        <f>Table1[[#This Row],[Female Voters]]/Table1[[#This Row],[Female Population]]</f>
        <v>#DIV/0!</v>
      </c>
      <c r="T3252" s="24" t="e">
        <f>Table1[[#This Row],[Male Voters]]/Table1[[#This Row],[Male Population]]</f>
        <v>#DIV/0!</v>
      </c>
      <c r="U3252" s="24" t="e">
        <f>Table1[[#This Row],[Total Voters]]/Table1[[#This Row],[Total Population]]</f>
        <v>#DIV/0!</v>
      </c>
      <c r="V3252" s="24" t="e">
        <f>Table1[[#This Row],[Female Ballots]]/Table1[[#This Row],[Female Population]]</f>
        <v>#DIV/0!</v>
      </c>
      <c r="W3252" s="24" t="e">
        <f>Table1[[#This Row],[Male Ballots]]/Table1[[#This Row],[Male Population]]</f>
        <v>#DIV/0!</v>
      </c>
      <c r="X3252" s="24" t="e">
        <f>Table1[[#This Row],[Total Ballots]]/Table1[[#This Row],[Total Population]]</f>
        <v>#DIV/0!</v>
      </c>
      <c r="Y3252" s="24">
        <f>Table1[[#This Row],[Female Ballots]]/Table1[[#This Row],[Female Voters]]</f>
        <v>0.52601969057665265</v>
      </c>
      <c r="Z3252" s="24">
        <f>Table1[[#This Row],[Male Ballots]]/Table1[[#This Row],[Male Voters]]</f>
        <v>0.48265460030165913</v>
      </c>
      <c r="AA3252" s="24">
        <f>Table1[[#This Row],[Total Ballots]]/Table1[[#This Row],[Total Voters]]</f>
        <v>0.50507982583454281</v>
      </c>
    </row>
    <row r="3253" spans="1:27" s="12" customFormat="1" x14ac:dyDescent="0.35">
      <c r="A3253" s="43" t="s">
        <v>34</v>
      </c>
      <c r="B3253" s="44">
        <v>2018</v>
      </c>
      <c r="C3253" s="17" t="s">
        <v>82</v>
      </c>
      <c r="D3253" s="44"/>
      <c r="E3253" s="45" t="s">
        <v>74</v>
      </c>
      <c r="F3253" s="49" t="s">
        <v>78</v>
      </c>
      <c r="G3253" s="50" t="s">
        <v>64</v>
      </c>
      <c r="H3253" s="66"/>
      <c r="I3253" s="66"/>
      <c r="J3253" s="66"/>
      <c r="K3253" s="66">
        <v>746</v>
      </c>
      <c r="L3253" s="66">
        <v>711</v>
      </c>
      <c r="M3253" s="66">
        <v>8</v>
      </c>
      <c r="N3253" s="66">
        <v>1465</v>
      </c>
      <c r="O3253" s="66">
        <v>470</v>
      </c>
      <c r="P3253" s="66">
        <v>445</v>
      </c>
      <c r="Q3253" s="66">
        <v>4</v>
      </c>
      <c r="R3253" s="73">
        <v>919</v>
      </c>
      <c r="S3253" s="24" t="e">
        <f>Table1[[#This Row],[Female Voters]]/Table1[[#This Row],[Female Population]]</f>
        <v>#DIV/0!</v>
      </c>
      <c r="T3253" s="24" t="e">
        <f>Table1[[#This Row],[Male Voters]]/Table1[[#This Row],[Male Population]]</f>
        <v>#DIV/0!</v>
      </c>
      <c r="U3253" s="24" t="e">
        <f>Table1[[#This Row],[Total Voters]]/Table1[[#This Row],[Total Population]]</f>
        <v>#DIV/0!</v>
      </c>
      <c r="V3253" s="24" t="e">
        <f>Table1[[#This Row],[Female Ballots]]/Table1[[#This Row],[Female Population]]</f>
        <v>#DIV/0!</v>
      </c>
      <c r="W3253" s="24" t="e">
        <f>Table1[[#This Row],[Male Ballots]]/Table1[[#This Row],[Male Population]]</f>
        <v>#DIV/0!</v>
      </c>
      <c r="X3253" s="24" t="e">
        <f>Table1[[#This Row],[Total Ballots]]/Table1[[#This Row],[Total Population]]</f>
        <v>#DIV/0!</v>
      </c>
      <c r="Y3253" s="24">
        <f>Table1[[#This Row],[Female Ballots]]/Table1[[#This Row],[Female Voters]]</f>
        <v>0.63002680965147451</v>
      </c>
      <c r="Z3253" s="24">
        <f>Table1[[#This Row],[Male Ballots]]/Table1[[#This Row],[Male Voters]]</f>
        <v>0.62587904360056257</v>
      </c>
      <c r="AA3253" s="24">
        <f>Table1[[#This Row],[Total Ballots]]/Table1[[#This Row],[Total Voters]]</f>
        <v>0.62730375426621166</v>
      </c>
    </row>
    <row r="3254" spans="1:27" s="12" customFormat="1" x14ac:dyDescent="0.35">
      <c r="A3254" s="43" t="s">
        <v>34</v>
      </c>
      <c r="B3254" s="44">
        <v>2018</v>
      </c>
      <c r="C3254" s="17" t="s">
        <v>82</v>
      </c>
      <c r="D3254" s="44"/>
      <c r="E3254" s="45" t="s">
        <v>74</v>
      </c>
      <c r="F3254" s="49" t="s">
        <v>78</v>
      </c>
      <c r="G3254" s="50" t="s">
        <v>65</v>
      </c>
      <c r="H3254" s="66"/>
      <c r="I3254" s="66"/>
      <c r="J3254" s="66"/>
      <c r="K3254" s="66">
        <v>922</v>
      </c>
      <c r="L3254" s="66">
        <v>828</v>
      </c>
      <c r="M3254" s="66">
        <v>3</v>
      </c>
      <c r="N3254" s="66">
        <v>1753</v>
      </c>
      <c r="O3254" s="66">
        <v>642</v>
      </c>
      <c r="P3254" s="66">
        <v>570</v>
      </c>
      <c r="Q3254" s="66">
        <v>1</v>
      </c>
      <c r="R3254" s="73">
        <v>1213</v>
      </c>
      <c r="S3254" s="24" t="e">
        <f>Table1[[#This Row],[Female Voters]]/Table1[[#This Row],[Female Population]]</f>
        <v>#DIV/0!</v>
      </c>
      <c r="T3254" s="24" t="e">
        <f>Table1[[#This Row],[Male Voters]]/Table1[[#This Row],[Male Population]]</f>
        <v>#DIV/0!</v>
      </c>
      <c r="U3254" s="24" t="e">
        <f>Table1[[#This Row],[Total Voters]]/Table1[[#This Row],[Total Population]]</f>
        <v>#DIV/0!</v>
      </c>
      <c r="V3254" s="24" t="e">
        <f>Table1[[#This Row],[Female Ballots]]/Table1[[#This Row],[Female Population]]</f>
        <v>#DIV/0!</v>
      </c>
      <c r="W3254" s="24" t="e">
        <f>Table1[[#This Row],[Male Ballots]]/Table1[[#This Row],[Male Population]]</f>
        <v>#DIV/0!</v>
      </c>
      <c r="X3254" s="24" t="e">
        <f>Table1[[#This Row],[Total Ballots]]/Table1[[#This Row],[Total Population]]</f>
        <v>#DIV/0!</v>
      </c>
      <c r="Y3254" s="24">
        <f>Table1[[#This Row],[Female Ballots]]/Table1[[#This Row],[Female Voters]]</f>
        <v>0.69631236442516264</v>
      </c>
      <c r="Z3254" s="24">
        <f>Table1[[#This Row],[Male Ballots]]/Table1[[#This Row],[Male Voters]]</f>
        <v>0.68840579710144922</v>
      </c>
      <c r="AA3254" s="24">
        <f>Table1[[#This Row],[Total Ballots]]/Table1[[#This Row],[Total Voters]]</f>
        <v>0.6919566457501426</v>
      </c>
    </row>
    <row r="3255" spans="1:27" s="12" customFormat="1" x14ac:dyDescent="0.35">
      <c r="A3255" s="43" t="s">
        <v>34</v>
      </c>
      <c r="B3255" s="44">
        <v>2018</v>
      </c>
      <c r="C3255" s="17" t="s">
        <v>82</v>
      </c>
      <c r="D3255" s="44"/>
      <c r="E3255" s="45" t="s">
        <v>74</v>
      </c>
      <c r="F3255" s="49" t="s">
        <v>78</v>
      </c>
      <c r="G3255" s="50" t="s">
        <v>66</v>
      </c>
      <c r="H3255" s="66"/>
      <c r="I3255" s="66"/>
      <c r="J3255" s="66"/>
      <c r="K3255" s="66">
        <v>1715</v>
      </c>
      <c r="L3255" s="66">
        <v>1463</v>
      </c>
      <c r="M3255" s="66">
        <v>10</v>
      </c>
      <c r="N3255" s="66">
        <v>3188</v>
      </c>
      <c r="O3255" s="66">
        <v>1398</v>
      </c>
      <c r="P3255" s="66">
        <v>1165</v>
      </c>
      <c r="Q3255" s="66">
        <v>8</v>
      </c>
      <c r="R3255" s="73">
        <v>2571</v>
      </c>
      <c r="S3255" s="24" t="e">
        <f>Table1[[#This Row],[Female Voters]]/Table1[[#This Row],[Female Population]]</f>
        <v>#DIV/0!</v>
      </c>
      <c r="T3255" s="24" t="e">
        <f>Table1[[#This Row],[Male Voters]]/Table1[[#This Row],[Male Population]]</f>
        <v>#DIV/0!</v>
      </c>
      <c r="U3255" s="24" t="e">
        <f>Table1[[#This Row],[Total Voters]]/Table1[[#This Row],[Total Population]]</f>
        <v>#DIV/0!</v>
      </c>
      <c r="V3255" s="24" t="e">
        <f>Table1[[#This Row],[Female Ballots]]/Table1[[#This Row],[Female Population]]</f>
        <v>#DIV/0!</v>
      </c>
      <c r="W3255" s="24" t="e">
        <f>Table1[[#This Row],[Male Ballots]]/Table1[[#This Row],[Male Population]]</f>
        <v>#DIV/0!</v>
      </c>
      <c r="X3255" s="24" t="e">
        <f>Table1[[#This Row],[Total Ballots]]/Table1[[#This Row],[Total Population]]</f>
        <v>#DIV/0!</v>
      </c>
      <c r="Y3255" s="24">
        <f>Table1[[#This Row],[Female Ballots]]/Table1[[#This Row],[Female Voters]]</f>
        <v>0.81516034985422736</v>
      </c>
      <c r="Z3255" s="24">
        <f>Table1[[#This Row],[Male Ballots]]/Table1[[#This Row],[Male Voters]]</f>
        <v>0.79630895420369108</v>
      </c>
      <c r="AA3255" s="24">
        <f>Table1[[#This Row],[Total Ballots]]/Table1[[#This Row],[Total Voters]]</f>
        <v>0.80646173149309908</v>
      </c>
    </row>
    <row r="3256" spans="1:27" s="12" customFormat="1" x14ac:dyDescent="0.35">
      <c r="A3256" s="43" t="s">
        <v>34</v>
      </c>
      <c r="B3256" s="44">
        <v>2018</v>
      </c>
      <c r="C3256" s="17" t="s">
        <v>82</v>
      </c>
      <c r="D3256" s="44"/>
      <c r="E3256" s="45" t="s">
        <v>74</v>
      </c>
      <c r="F3256" s="49" t="s">
        <v>78</v>
      </c>
      <c r="G3256" s="50" t="s">
        <v>67</v>
      </c>
      <c r="H3256" s="66"/>
      <c r="I3256" s="66"/>
      <c r="J3256" s="66"/>
      <c r="K3256" s="66">
        <v>3204</v>
      </c>
      <c r="L3256" s="66">
        <v>3019</v>
      </c>
      <c r="M3256" s="66">
        <v>13</v>
      </c>
      <c r="N3256" s="66">
        <v>6236</v>
      </c>
      <c r="O3256" s="66">
        <v>2746</v>
      </c>
      <c r="P3256" s="66">
        <v>2622</v>
      </c>
      <c r="Q3256" s="66">
        <v>12</v>
      </c>
      <c r="R3256" s="73">
        <v>5380</v>
      </c>
      <c r="S3256" s="24" t="e">
        <f>Table1[[#This Row],[Female Voters]]/Table1[[#This Row],[Female Population]]</f>
        <v>#DIV/0!</v>
      </c>
      <c r="T3256" s="24" t="e">
        <f>Table1[[#This Row],[Male Voters]]/Table1[[#This Row],[Male Population]]</f>
        <v>#DIV/0!</v>
      </c>
      <c r="U3256" s="24" t="e">
        <f>Table1[[#This Row],[Total Voters]]/Table1[[#This Row],[Total Population]]</f>
        <v>#DIV/0!</v>
      </c>
      <c r="V3256" s="24" t="e">
        <f>Table1[[#This Row],[Female Ballots]]/Table1[[#This Row],[Female Population]]</f>
        <v>#DIV/0!</v>
      </c>
      <c r="W3256" s="24" t="e">
        <f>Table1[[#This Row],[Male Ballots]]/Table1[[#This Row],[Male Population]]</f>
        <v>#DIV/0!</v>
      </c>
      <c r="X3256" s="24" t="e">
        <f>Table1[[#This Row],[Total Ballots]]/Table1[[#This Row],[Total Population]]</f>
        <v>#DIV/0!</v>
      </c>
      <c r="Y3256" s="24">
        <f>Table1[[#This Row],[Female Ballots]]/Table1[[#This Row],[Female Voters]]</f>
        <v>0.85705368289637951</v>
      </c>
      <c r="Z3256" s="24">
        <f>Table1[[#This Row],[Male Ballots]]/Table1[[#This Row],[Male Voters]]</f>
        <v>0.8684995031467373</v>
      </c>
      <c r="AA3256" s="24">
        <f>Table1[[#This Row],[Total Ballots]]/Table1[[#This Row],[Total Voters]]</f>
        <v>0.8627325208466966</v>
      </c>
    </row>
    <row r="3257" spans="1:27" s="12" customFormat="1" x14ac:dyDescent="0.35">
      <c r="A3257" s="43" t="s">
        <v>31</v>
      </c>
      <c r="B3257" s="44">
        <v>2018</v>
      </c>
      <c r="C3257" s="17" t="s">
        <v>82</v>
      </c>
      <c r="D3257" s="44" t="s">
        <v>69</v>
      </c>
      <c r="E3257" s="45" t="s">
        <v>73</v>
      </c>
      <c r="F3257" s="49" t="s">
        <v>78</v>
      </c>
      <c r="G3257" s="50" t="s">
        <v>79</v>
      </c>
      <c r="H3257" s="66"/>
      <c r="I3257" s="66"/>
      <c r="J3257" s="66"/>
      <c r="K3257" s="66">
        <v>4568</v>
      </c>
      <c r="L3257" s="66">
        <v>4459</v>
      </c>
      <c r="M3257" s="66">
        <v>49</v>
      </c>
      <c r="N3257" s="66">
        <v>9076</v>
      </c>
      <c r="O3257" s="66">
        <v>3566</v>
      </c>
      <c r="P3257" s="66">
        <v>3399</v>
      </c>
      <c r="Q3257" s="66">
        <v>33</v>
      </c>
      <c r="R3257" s="73">
        <v>6998</v>
      </c>
      <c r="S3257" s="24" t="e">
        <f>Table1[[#This Row],[Female Voters]]/Table1[[#This Row],[Female Population]]</f>
        <v>#DIV/0!</v>
      </c>
      <c r="T3257" s="24" t="e">
        <f>Table1[[#This Row],[Male Voters]]/Table1[[#This Row],[Male Population]]</f>
        <v>#DIV/0!</v>
      </c>
      <c r="U3257" s="24" t="e">
        <f>Table1[[#This Row],[Total Voters]]/Table1[[#This Row],[Total Population]]</f>
        <v>#DIV/0!</v>
      </c>
      <c r="V3257" s="24" t="e">
        <f>Table1[[#This Row],[Female Ballots]]/Table1[[#This Row],[Female Population]]</f>
        <v>#DIV/0!</v>
      </c>
      <c r="W3257" s="24" t="e">
        <f>Table1[[#This Row],[Male Ballots]]/Table1[[#This Row],[Male Population]]</f>
        <v>#DIV/0!</v>
      </c>
      <c r="X3257" s="24" t="e">
        <f>Table1[[#This Row],[Total Ballots]]/Table1[[#This Row],[Total Population]]</f>
        <v>#DIV/0!</v>
      </c>
      <c r="Y3257" s="24">
        <f>Table1[[#This Row],[Female Ballots]]/Table1[[#This Row],[Female Voters]]</f>
        <v>0.78064798598949214</v>
      </c>
      <c r="Z3257" s="24">
        <f>Table1[[#This Row],[Male Ballots]]/Table1[[#This Row],[Male Voters]]</f>
        <v>0.76227853778874188</v>
      </c>
      <c r="AA3257" s="24">
        <f>Table1[[#This Row],[Total Ballots]]/Table1[[#This Row],[Total Voters]]</f>
        <v>0.77104451300132215</v>
      </c>
    </row>
    <row r="3258" spans="1:27" s="12" customFormat="1" x14ac:dyDescent="0.35">
      <c r="A3258" s="43" t="s">
        <v>31</v>
      </c>
      <c r="B3258" s="44">
        <v>2018</v>
      </c>
      <c r="C3258" s="17" t="s">
        <v>82</v>
      </c>
      <c r="D3258" s="44" t="s">
        <v>69</v>
      </c>
      <c r="E3258" s="45" t="s">
        <v>73</v>
      </c>
      <c r="F3258" s="49" t="s">
        <v>78</v>
      </c>
      <c r="G3258" s="50" t="s">
        <v>62</v>
      </c>
      <c r="H3258" s="66"/>
      <c r="I3258" s="66"/>
      <c r="J3258" s="66"/>
      <c r="K3258" s="66">
        <v>301</v>
      </c>
      <c r="L3258" s="66">
        <v>330</v>
      </c>
      <c r="M3258" s="66">
        <v>6</v>
      </c>
      <c r="N3258" s="66">
        <v>637</v>
      </c>
      <c r="O3258" s="66">
        <v>163</v>
      </c>
      <c r="P3258" s="66">
        <v>143</v>
      </c>
      <c r="Q3258" s="66">
        <v>3</v>
      </c>
      <c r="R3258" s="73">
        <v>309</v>
      </c>
      <c r="S3258" s="24" t="e">
        <f>Table1[[#This Row],[Female Voters]]/Table1[[#This Row],[Female Population]]</f>
        <v>#DIV/0!</v>
      </c>
      <c r="T3258" s="24" t="e">
        <f>Table1[[#This Row],[Male Voters]]/Table1[[#This Row],[Male Population]]</f>
        <v>#DIV/0!</v>
      </c>
      <c r="U3258" s="24" t="e">
        <f>Table1[[#This Row],[Total Voters]]/Table1[[#This Row],[Total Population]]</f>
        <v>#DIV/0!</v>
      </c>
      <c r="V3258" s="24" t="e">
        <f>Table1[[#This Row],[Female Ballots]]/Table1[[#This Row],[Female Population]]</f>
        <v>#DIV/0!</v>
      </c>
      <c r="W3258" s="24" t="e">
        <f>Table1[[#This Row],[Male Ballots]]/Table1[[#This Row],[Male Population]]</f>
        <v>#DIV/0!</v>
      </c>
      <c r="X3258" s="24" t="e">
        <f>Table1[[#This Row],[Total Ballots]]/Table1[[#This Row],[Total Population]]</f>
        <v>#DIV/0!</v>
      </c>
      <c r="Y3258" s="24">
        <f>Table1[[#This Row],[Female Ballots]]/Table1[[#This Row],[Female Voters]]</f>
        <v>0.5415282392026578</v>
      </c>
      <c r="Z3258" s="24">
        <f>Table1[[#This Row],[Male Ballots]]/Table1[[#This Row],[Male Voters]]</f>
        <v>0.43333333333333335</v>
      </c>
      <c r="AA3258" s="24">
        <f>Table1[[#This Row],[Total Ballots]]/Table1[[#This Row],[Total Voters]]</f>
        <v>0.48508634222919939</v>
      </c>
    </row>
    <row r="3259" spans="1:27" s="12" customFormat="1" x14ac:dyDescent="0.35">
      <c r="A3259" s="43" t="s">
        <v>31</v>
      </c>
      <c r="B3259" s="44">
        <v>2018</v>
      </c>
      <c r="C3259" s="17" t="s">
        <v>82</v>
      </c>
      <c r="D3259" s="44" t="s">
        <v>69</v>
      </c>
      <c r="E3259" s="45" t="s">
        <v>73</v>
      </c>
      <c r="F3259" s="49" t="s">
        <v>78</v>
      </c>
      <c r="G3259" s="50" t="s">
        <v>63</v>
      </c>
      <c r="H3259" s="66"/>
      <c r="I3259" s="66"/>
      <c r="J3259" s="66"/>
      <c r="K3259" s="66">
        <v>451</v>
      </c>
      <c r="L3259" s="66">
        <v>471</v>
      </c>
      <c r="M3259" s="66">
        <v>7</v>
      </c>
      <c r="N3259" s="66">
        <v>929</v>
      </c>
      <c r="O3259" s="66">
        <v>237</v>
      </c>
      <c r="P3259" s="66">
        <v>234</v>
      </c>
      <c r="Q3259" s="66">
        <v>4</v>
      </c>
      <c r="R3259" s="73">
        <v>475</v>
      </c>
      <c r="S3259" s="24" t="e">
        <f>Table1[[#This Row],[Female Voters]]/Table1[[#This Row],[Female Population]]</f>
        <v>#DIV/0!</v>
      </c>
      <c r="T3259" s="24" t="e">
        <f>Table1[[#This Row],[Male Voters]]/Table1[[#This Row],[Male Population]]</f>
        <v>#DIV/0!</v>
      </c>
      <c r="U3259" s="24" t="e">
        <f>Table1[[#This Row],[Total Voters]]/Table1[[#This Row],[Total Population]]</f>
        <v>#DIV/0!</v>
      </c>
      <c r="V3259" s="24" t="e">
        <f>Table1[[#This Row],[Female Ballots]]/Table1[[#This Row],[Female Population]]</f>
        <v>#DIV/0!</v>
      </c>
      <c r="W3259" s="24" t="e">
        <f>Table1[[#This Row],[Male Ballots]]/Table1[[#This Row],[Male Population]]</f>
        <v>#DIV/0!</v>
      </c>
      <c r="X3259" s="24" t="e">
        <f>Table1[[#This Row],[Total Ballots]]/Table1[[#This Row],[Total Population]]</f>
        <v>#DIV/0!</v>
      </c>
      <c r="Y3259" s="24">
        <f>Table1[[#This Row],[Female Ballots]]/Table1[[#This Row],[Female Voters]]</f>
        <v>0.5254988913525499</v>
      </c>
      <c r="Z3259" s="24">
        <f>Table1[[#This Row],[Male Ballots]]/Table1[[#This Row],[Male Voters]]</f>
        <v>0.49681528662420382</v>
      </c>
      <c r="AA3259" s="24">
        <f>Table1[[#This Row],[Total Ballots]]/Table1[[#This Row],[Total Voters]]</f>
        <v>0.51130247578040899</v>
      </c>
    </row>
    <row r="3260" spans="1:27" s="12" customFormat="1" x14ac:dyDescent="0.35">
      <c r="A3260" s="43" t="s">
        <v>31</v>
      </c>
      <c r="B3260" s="44">
        <v>2018</v>
      </c>
      <c r="C3260" s="17" t="s">
        <v>82</v>
      </c>
      <c r="D3260" s="44" t="s">
        <v>69</v>
      </c>
      <c r="E3260" s="45" t="s">
        <v>73</v>
      </c>
      <c r="F3260" s="49" t="s">
        <v>78</v>
      </c>
      <c r="G3260" s="50" t="s">
        <v>64</v>
      </c>
      <c r="H3260" s="66"/>
      <c r="I3260" s="66"/>
      <c r="J3260" s="66"/>
      <c r="K3260" s="66">
        <v>510</v>
      </c>
      <c r="L3260" s="66">
        <v>458</v>
      </c>
      <c r="M3260" s="66">
        <v>7</v>
      </c>
      <c r="N3260" s="66">
        <v>975</v>
      </c>
      <c r="O3260" s="66">
        <v>347</v>
      </c>
      <c r="P3260" s="66">
        <v>303</v>
      </c>
      <c r="Q3260" s="66">
        <v>4</v>
      </c>
      <c r="R3260" s="73">
        <v>654</v>
      </c>
      <c r="S3260" s="24" t="e">
        <f>Table1[[#This Row],[Female Voters]]/Table1[[#This Row],[Female Population]]</f>
        <v>#DIV/0!</v>
      </c>
      <c r="T3260" s="24" t="e">
        <f>Table1[[#This Row],[Male Voters]]/Table1[[#This Row],[Male Population]]</f>
        <v>#DIV/0!</v>
      </c>
      <c r="U3260" s="24" t="e">
        <f>Table1[[#This Row],[Total Voters]]/Table1[[#This Row],[Total Population]]</f>
        <v>#DIV/0!</v>
      </c>
      <c r="V3260" s="24" t="e">
        <f>Table1[[#This Row],[Female Ballots]]/Table1[[#This Row],[Female Population]]</f>
        <v>#DIV/0!</v>
      </c>
      <c r="W3260" s="24" t="e">
        <f>Table1[[#This Row],[Male Ballots]]/Table1[[#This Row],[Male Population]]</f>
        <v>#DIV/0!</v>
      </c>
      <c r="X3260" s="24" t="e">
        <f>Table1[[#This Row],[Total Ballots]]/Table1[[#This Row],[Total Population]]</f>
        <v>#DIV/0!</v>
      </c>
      <c r="Y3260" s="24">
        <f>Table1[[#This Row],[Female Ballots]]/Table1[[#This Row],[Female Voters]]</f>
        <v>0.68039215686274512</v>
      </c>
      <c r="Z3260" s="24">
        <f>Table1[[#This Row],[Male Ballots]]/Table1[[#This Row],[Male Voters]]</f>
        <v>0.66157205240174677</v>
      </c>
      <c r="AA3260" s="24">
        <f>Table1[[#This Row],[Total Ballots]]/Table1[[#This Row],[Total Voters]]</f>
        <v>0.67076923076923078</v>
      </c>
    </row>
    <row r="3261" spans="1:27" s="12" customFormat="1" x14ac:dyDescent="0.35">
      <c r="A3261" s="43" t="s">
        <v>31</v>
      </c>
      <c r="B3261" s="44">
        <v>2018</v>
      </c>
      <c r="C3261" s="17" t="s">
        <v>82</v>
      </c>
      <c r="D3261" s="44" t="s">
        <v>69</v>
      </c>
      <c r="E3261" s="45" t="s">
        <v>73</v>
      </c>
      <c r="F3261" s="49" t="s">
        <v>78</v>
      </c>
      <c r="G3261" s="50" t="s">
        <v>65</v>
      </c>
      <c r="H3261" s="66"/>
      <c r="I3261" s="66"/>
      <c r="J3261" s="66"/>
      <c r="K3261" s="66">
        <v>641</v>
      </c>
      <c r="L3261" s="66">
        <v>631</v>
      </c>
      <c r="M3261" s="66">
        <v>10</v>
      </c>
      <c r="N3261" s="66">
        <v>1282</v>
      </c>
      <c r="O3261" s="66">
        <v>497</v>
      </c>
      <c r="P3261" s="66">
        <v>455</v>
      </c>
      <c r="Q3261" s="66">
        <v>8</v>
      </c>
      <c r="R3261" s="73">
        <v>960</v>
      </c>
      <c r="S3261" s="24" t="e">
        <f>Table1[[#This Row],[Female Voters]]/Table1[[#This Row],[Female Population]]</f>
        <v>#DIV/0!</v>
      </c>
      <c r="T3261" s="24" t="e">
        <f>Table1[[#This Row],[Male Voters]]/Table1[[#This Row],[Male Population]]</f>
        <v>#DIV/0!</v>
      </c>
      <c r="U3261" s="24" t="e">
        <f>Table1[[#This Row],[Total Voters]]/Table1[[#This Row],[Total Population]]</f>
        <v>#DIV/0!</v>
      </c>
      <c r="V3261" s="24" t="e">
        <f>Table1[[#This Row],[Female Ballots]]/Table1[[#This Row],[Female Population]]</f>
        <v>#DIV/0!</v>
      </c>
      <c r="W3261" s="24" t="e">
        <f>Table1[[#This Row],[Male Ballots]]/Table1[[#This Row],[Male Population]]</f>
        <v>#DIV/0!</v>
      </c>
      <c r="X3261" s="24" t="e">
        <f>Table1[[#This Row],[Total Ballots]]/Table1[[#This Row],[Total Population]]</f>
        <v>#DIV/0!</v>
      </c>
      <c r="Y3261" s="24">
        <f>Table1[[#This Row],[Female Ballots]]/Table1[[#This Row],[Female Voters]]</f>
        <v>0.77535101404056161</v>
      </c>
      <c r="Z3261" s="24">
        <f>Table1[[#This Row],[Male Ballots]]/Table1[[#This Row],[Male Voters]]</f>
        <v>0.7210776545166403</v>
      </c>
      <c r="AA3261" s="24">
        <f>Table1[[#This Row],[Total Ballots]]/Table1[[#This Row],[Total Voters]]</f>
        <v>0.74882995319812795</v>
      </c>
    </row>
    <row r="3262" spans="1:27" s="12" customFormat="1" x14ac:dyDescent="0.35">
      <c r="A3262" s="43" t="s">
        <v>31</v>
      </c>
      <c r="B3262" s="44">
        <v>2018</v>
      </c>
      <c r="C3262" s="17" t="s">
        <v>82</v>
      </c>
      <c r="D3262" s="44" t="s">
        <v>69</v>
      </c>
      <c r="E3262" s="45" t="s">
        <v>73</v>
      </c>
      <c r="F3262" s="49" t="s">
        <v>78</v>
      </c>
      <c r="G3262" s="50" t="s">
        <v>66</v>
      </c>
      <c r="H3262" s="66"/>
      <c r="I3262" s="66"/>
      <c r="J3262" s="66"/>
      <c r="K3262" s="66">
        <v>1107</v>
      </c>
      <c r="L3262" s="66">
        <v>970</v>
      </c>
      <c r="M3262" s="66">
        <v>7</v>
      </c>
      <c r="N3262" s="66">
        <v>2084</v>
      </c>
      <c r="O3262" s="66">
        <v>953</v>
      </c>
      <c r="P3262" s="66">
        <v>830</v>
      </c>
      <c r="Q3262" s="66">
        <v>4</v>
      </c>
      <c r="R3262" s="73">
        <v>1787</v>
      </c>
      <c r="S3262" s="24" t="e">
        <f>Table1[[#This Row],[Female Voters]]/Table1[[#This Row],[Female Population]]</f>
        <v>#DIV/0!</v>
      </c>
      <c r="T3262" s="24" t="e">
        <f>Table1[[#This Row],[Male Voters]]/Table1[[#This Row],[Male Population]]</f>
        <v>#DIV/0!</v>
      </c>
      <c r="U3262" s="24" t="e">
        <f>Table1[[#This Row],[Total Voters]]/Table1[[#This Row],[Total Population]]</f>
        <v>#DIV/0!</v>
      </c>
      <c r="V3262" s="24" t="e">
        <f>Table1[[#This Row],[Female Ballots]]/Table1[[#This Row],[Female Population]]</f>
        <v>#DIV/0!</v>
      </c>
      <c r="W3262" s="24" t="e">
        <f>Table1[[#This Row],[Male Ballots]]/Table1[[#This Row],[Male Population]]</f>
        <v>#DIV/0!</v>
      </c>
      <c r="X3262" s="24" t="e">
        <f>Table1[[#This Row],[Total Ballots]]/Table1[[#This Row],[Total Population]]</f>
        <v>#DIV/0!</v>
      </c>
      <c r="Y3262" s="24">
        <f>Table1[[#This Row],[Female Ballots]]/Table1[[#This Row],[Female Voters]]</f>
        <v>0.86088527551942184</v>
      </c>
      <c r="Z3262" s="24">
        <f>Table1[[#This Row],[Male Ballots]]/Table1[[#This Row],[Male Voters]]</f>
        <v>0.85567010309278346</v>
      </c>
      <c r="AA3262" s="24">
        <f>Table1[[#This Row],[Total Ballots]]/Table1[[#This Row],[Total Voters]]</f>
        <v>0.8574856046065259</v>
      </c>
    </row>
    <row r="3263" spans="1:27" s="12" customFormat="1" x14ac:dyDescent="0.35">
      <c r="A3263" s="43" t="s">
        <v>31</v>
      </c>
      <c r="B3263" s="44">
        <v>2018</v>
      </c>
      <c r="C3263" s="17" t="s">
        <v>82</v>
      </c>
      <c r="D3263" s="44" t="s">
        <v>69</v>
      </c>
      <c r="E3263" s="45" t="s">
        <v>73</v>
      </c>
      <c r="F3263" s="49" t="s">
        <v>78</v>
      </c>
      <c r="G3263" s="50" t="s">
        <v>67</v>
      </c>
      <c r="H3263" s="66"/>
      <c r="I3263" s="66"/>
      <c r="J3263" s="66"/>
      <c r="K3263" s="66">
        <v>1558</v>
      </c>
      <c r="L3263" s="66">
        <v>1599</v>
      </c>
      <c r="M3263" s="66">
        <v>12</v>
      </c>
      <c r="N3263" s="66">
        <v>3169</v>
      </c>
      <c r="O3263" s="66">
        <v>1369</v>
      </c>
      <c r="P3263" s="66">
        <v>1434</v>
      </c>
      <c r="Q3263" s="66">
        <v>10</v>
      </c>
      <c r="R3263" s="73">
        <v>2813</v>
      </c>
      <c r="S3263" s="24" t="e">
        <f>Table1[[#This Row],[Female Voters]]/Table1[[#This Row],[Female Population]]</f>
        <v>#DIV/0!</v>
      </c>
      <c r="T3263" s="24" t="e">
        <f>Table1[[#This Row],[Male Voters]]/Table1[[#This Row],[Male Population]]</f>
        <v>#DIV/0!</v>
      </c>
      <c r="U3263" s="24" t="e">
        <f>Table1[[#This Row],[Total Voters]]/Table1[[#This Row],[Total Population]]</f>
        <v>#DIV/0!</v>
      </c>
      <c r="V3263" s="24" t="e">
        <f>Table1[[#This Row],[Female Ballots]]/Table1[[#This Row],[Female Population]]</f>
        <v>#DIV/0!</v>
      </c>
      <c r="W3263" s="24" t="e">
        <f>Table1[[#This Row],[Male Ballots]]/Table1[[#This Row],[Male Population]]</f>
        <v>#DIV/0!</v>
      </c>
      <c r="X3263" s="24" t="e">
        <f>Table1[[#This Row],[Total Ballots]]/Table1[[#This Row],[Total Population]]</f>
        <v>#DIV/0!</v>
      </c>
      <c r="Y3263" s="24">
        <f>Table1[[#This Row],[Female Ballots]]/Table1[[#This Row],[Female Voters]]</f>
        <v>0.87869062901155326</v>
      </c>
      <c r="Z3263" s="24">
        <f>Table1[[#This Row],[Male Ballots]]/Table1[[#This Row],[Male Voters]]</f>
        <v>0.8968105065666041</v>
      </c>
      <c r="AA3263" s="24">
        <f>Table1[[#This Row],[Total Ballots]]/Table1[[#This Row],[Total Voters]]</f>
        <v>0.88766172294099088</v>
      </c>
    </row>
    <row r="3264" spans="1:27" s="12" customFormat="1" x14ac:dyDescent="0.35">
      <c r="A3264" s="43" t="s">
        <v>55</v>
      </c>
      <c r="B3264" s="44">
        <v>2018</v>
      </c>
      <c r="C3264" s="17" t="s">
        <v>82</v>
      </c>
      <c r="D3264" s="44" t="s">
        <v>70</v>
      </c>
      <c r="E3264" s="45" t="s">
        <v>73</v>
      </c>
      <c r="F3264" s="49" t="s">
        <v>78</v>
      </c>
      <c r="G3264" s="50" t="s">
        <v>79</v>
      </c>
      <c r="H3264" s="66"/>
      <c r="I3264" s="66"/>
      <c r="J3264" s="66"/>
      <c r="K3264" s="66">
        <v>262220</v>
      </c>
      <c r="L3264" s="66">
        <v>236908</v>
      </c>
      <c r="M3264" s="66">
        <v>159</v>
      </c>
      <c r="N3264" s="66">
        <v>499287</v>
      </c>
      <c r="O3264" s="66">
        <v>175410</v>
      </c>
      <c r="P3264" s="66">
        <v>154767</v>
      </c>
      <c r="Q3264" s="66">
        <v>93</v>
      </c>
      <c r="R3264" s="73">
        <v>330270</v>
      </c>
      <c r="S3264" s="24" t="e">
        <f>Table1[[#This Row],[Female Voters]]/Table1[[#This Row],[Female Population]]</f>
        <v>#DIV/0!</v>
      </c>
      <c r="T3264" s="24" t="e">
        <f>Table1[[#This Row],[Male Voters]]/Table1[[#This Row],[Male Population]]</f>
        <v>#DIV/0!</v>
      </c>
      <c r="U3264" s="24" t="e">
        <f>Table1[[#This Row],[Total Voters]]/Table1[[#This Row],[Total Population]]</f>
        <v>#DIV/0!</v>
      </c>
      <c r="V3264" s="24" t="e">
        <f>Table1[[#This Row],[Female Ballots]]/Table1[[#This Row],[Female Population]]</f>
        <v>#DIV/0!</v>
      </c>
      <c r="W3264" s="24" t="e">
        <f>Table1[[#This Row],[Male Ballots]]/Table1[[#This Row],[Male Population]]</f>
        <v>#DIV/0!</v>
      </c>
      <c r="X3264" s="24" t="e">
        <f>Table1[[#This Row],[Total Ballots]]/Table1[[#This Row],[Total Population]]</f>
        <v>#DIV/0!</v>
      </c>
      <c r="Y3264" s="24">
        <f>Table1[[#This Row],[Female Ballots]]/Table1[[#This Row],[Female Voters]]</f>
        <v>0.66894210967889556</v>
      </c>
      <c r="Z3264" s="24">
        <f>Table1[[#This Row],[Male Ballots]]/Table1[[#This Row],[Male Voters]]</f>
        <v>0.65327890995660765</v>
      </c>
      <c r="AA3264" s="24">
        <f>Table1[[#This Row],[Total Ballots]]/Table1[[#This Row],[Total Voters]]</f>
        <v>0.66148327515036442</v>
      </c>
    </row>
    <row r="3265" spans="1:27" s="12" customFormat="1" x14ac:dyDescent="0.35">
      <c r="A3265" s="43" t="s">
        <v>55</v>
      </c>
      <c r="B3265" s="44">
        <v>2018</v>
      </c>
      <c r="C3265" s="17" t="s">
        <v>82</v>
      </c>
      <c r="D3265" s="44" t="s">
        <v>70</v>
      </c>
      <c r="E3265" s="45" t="s">
        <v>73</v>
      </c>
      <c r="F3265" s="49" t="s">
        <v>78</v>
      </c>
      <c r="G3265" s="50" t="s">
        <v>62</v>
      </c>
      <c r="H3265" s="66"/>
      <c r="I3265" s="66"/>
      <c r="J3265" s="66"/>
      <c r="K3265" s="66">
        <v>22738</v>
      </c>
      <c r="L3265" s="66">
        <v>21921</v>
      </c>
      <c r="M3265" s="66">
        <v>39</v>
      </c>
      <c r="N3265" s="66">
        <v>44698</v>
      </c>
      <c r="O3265" s="66">
        <v>10698</v>
      </c>
      <c r="P3265" s="66">
        <v>8882</v>
      </c>
      <c r="Q3265" s="66">
        <v>18</v>
      </c>
      <c r="R3265" s="73">
        <v>19598</v>
      </c>
      <c r="S3265" s="24" t="e">
        <f>Table1[[#This Row],[Female Voters]]/Table1[[#This Row],[Female Population]]</f>
        <v>#DIV/0!</v>
      </c>
      <c r="T3265" s="24" t="e">
        <f>Table1[[#This Row],[Male Voters]]/Table1[[#This Row],[Male Population]]</f>
        <v>#DIV/0!</v>
      </c>
      <c r="U3265" s="24" t="e">
        <f>Table1[[#This Row],[Total Voters]]/Table1[[#This Row],[Total Population]]</f>
        <v>#DIV/0!</v>
      </c>
      <c r="V3265" s="24" t="e">
        <f>Table1[[#This Row],[Female Ballots]]/Table1[[#This Row],[Female Population]]</f>
        <v>#DIV/0!</v>
      </c>
      <c r="W3265" s="24" t="e">
        <f>Table1[[#This Row],[Male Ballots]]/Table1[[#This Row],[Male Population]]</f>
        <v>#DIV/0!</v>
      </c>
      <c r="X3265" s="24" t="e">
        <f>Table1[[#This Row],[Total Ballots]]/Table1[[#This Row],[Total Population]]</f>
        <v>#DIV/0!</v>
      </c>
      <c r="Y3265" s="24">
        <f>Table1[[#This Row],[Female Ballots]]/Table1[[#This Row],[Female Voters]]</f>
        <v>0.47048992875362827</v>
      </c>
      <c r="Z3265" s="24">
        <f>Table1[[#This Row],[Male Ballots]]/Table1[[#This Row],[Male Voters]]</f>
        <v>0.40518224533552299</v>
      </c>
      <c r="AA3265" s="24">
        <f>Table1[[#This Row],[Total Ballots]]/Table1[[#This Row],[Total Voters]]</f>
        <v>0.43845362208599936</v>
      </c>
    </row>
    <row r="3266" spans="1:27" s="12" customFormat="1" x14ac:dyDescent="0.35">
      <c r="A3266" s="43" t="s">
        <v>55</v>
      </c>
      <c r="B3266" s="44">
        <v>2018</v>
      </c>
      <c r="C3266" s="17" t="s">
        <v>82</v>
      </c>
      <c r="D3266" s="44" t="s">
        <v>70</v>
      </c>
      <c r="E3266" s="45" t="s">
        <v>73</v>
      </c>
      <c r="F3266" s="49" t="s">
        <v>78</v>
      </c>
      <c r="G3266" s="50" t="s">
        <v>63</v>
      </c>
      <c r="H3266" s="66"/>
      <c r="I3266" s="66"/>
      <c r="J3266" s="66"/>
      <c r="K3266" s="66">
        <v>45018</v>
      </c>
      <c r="L3266" s="66">
        <v>41530</v>
      </c>
      <c r="M3266" s="66">
        <v>39</v>
      </c>
      <c r="N3266" s="66">
        <v>86587</v>
      </c>
      <c r="O3266" s="66">
        <v>22677</v>
      </c>
      <c r="P3266" s="66">
        <v>19033</v>
      </c>
      <c r="Q3266" s="66">
        <v>22</v>
      </c>
      <c r="R3266" s="73">
        <v>41732</v>
      </c>
      <c r="S3266" s="24" t="e">
        <f>Table1[[#This Row],[Female Voters]]/Table1[[#This Row],[Female Population]]</f>
        <v>#DIV/0!</v>
      </c>
      <c r="T3266" s="24" t="e">
        <f>Table1[[#This Row],[Male Voters]]/Table1[[#This Row],[Male Population]]</f>
        <v>#DIV/0!</v>
      </c>
      <c r="U3266" s="24" t="e">
        <f>Table1[[#This Row],[Total Voters]]/Table1[[#This Row],[Total Population]]</f>
        <v>#DIV/0!</v>
      </c>
      <c r="V3266" s="24" t="e">
        <f>Table1[[#This Row],[Female Ballots]]/Table1[[#This Row],[Female Population]]</f>
        <v>#DIV/0!</v>
      </c>
      <c r="W3266" s="24" t="e">
        <f>Table1[[#This Row],[Male Ballots]]/Table1[[#This Row],[Male Population]]</f>
        <v>#DIV/0!</v>
      </c>
      <c r="X3266" s="24" t="e">
        <f>Table1[[#This Row],[Total Ballots]]/Table1[[#This Row],[Total Population]]</f>
        <v>#DIV/0!</v>
      </c>
      <c r="Y3266" s="24">
        <f>Table1[[#This Row],[Female Ballots]]/Table1[[#This Row],[Female Voters]]</f>
        <v>0.50373184059709453</v>
      </c>
      <c r="Z3266" s="24">
        <f>Table1[[#This Row],[Male Ballots]]/Table1[[#This Row],[Male Voters]]</f>
        <v>0.45829520828316878</v>
      </c>
      <c r="AA3266" s="24">
        <f>Table1[[#This Row],[Total Ballots]]/Table1[[#This Row],[Total Voters]]</f>
        <v>0.48196611500571679</v>
      </c>
    </row>
    <row r="3267" spans="1:27" s="12" customFormat="1" x14ac:dyDescent="0.35">
      <c r="A3267" s="43" t="s">
        <v>55</v>
      </c>
      <c r="B3267" s="44">
        <v>2018</v>
      </c>
      <c r="C3267" s="17" t="s">
        <v>82</v>
      </c>
      <c r="D3267" s="44" t="s">
        <v>70</v>
      </c>
      <c r="E3267" s="45" t="s">
        <v>73</v>
      </c>
      <c r="F3267" s="49" t="s">
        <v>78</v>
      </c>
      <c r="G3267" s="50" t="s">
        <v>64</v>
      </c>
      <c r="H3267" s="66"/>
      <c r="I3267" s="66"/>
      <c r="J3267" s="66"/>
      <c r="K3267" s="66">
        <v>44611</v>
      </c>
      <c r="L3267" s="66">
        <v>40734</v>
      </c>
      <c r="M3267" s="66">
        <v>32</v>
      </c>
      <c r="N3267" s="66">
        <v>85377</v>
      </c>
      <c r="O3267" s="66">
        <v>27118</v>
      </c>
      <c r="P3267" s="66">
        <v>23995</v>
      </c>
      <c r="Q3267" s="66">
        <v>19</v>
      </c>
      <c r="R3267" s="73">
        <v>51132</v>
      </c>
      <c r="S3267" s="24" t="e">
        <f>Table1[[#This Row],[Female Voters]]/Table1[[#This Row],[Female Population]]</f>
        <v>#DIV/0!</v>
      </c>
      <c r="T3267" s="24" t="e">
        <f>Table1[[#This Row],[Male Voters]]/Table1[[#This Row],[Male Population]]</f>
        <v>#DIV/0!</v>
      </c>
      <c r="U3267" s="24" t="e">
        <f>Table1[[#This Row],[Total Voters]]/Table1[[#This Row],[Total Population]]</f>
        <v>#DIV/0!</v>
      </c>
      <c r="V3267" s="24" t="e">
        <f>Table1[[#This Row],[Female Ballots]]/Table1[[#This Row],[Female Population]]</f>
        <v>#DIV/0!</v>
      </c>
      <c r="W3267" s="24" t="e">
        <f>Table1[[#This Row],[Male Ballots]]/Table1[[#This Row],[Male Population]]</f>
        <v>#DIV/0!</v>
      </c>
      <c r="X3267" s="24" t="e">
        <f>Table1[[#This Row],[Total Ballots]]/Table1[[#This Row],[Total Population]]</f>
        <v>#DIV/0!</v>
      </c>
      <c r="Y3267" s="24">
        <f>Table1[[#This Row],[Female Ballots]]/Table1[[#This Row],[Female Voters]]</f>
        <v>0.6078769810136514</v>
      </c>
      <c r="Z3267" s="24">
        <f>Table1[[#This Row],[Male Ballots]]/Table1[[#This Row],[Male Voters]]</f>
        <v>0.58906564540678552</v>
      </c>
      <c r="AA3267" s="24">
        <f>Table1[[#This Row],[Total Ballots]]/Table1[[#This Row],[Total Voters]]</f>
        <v>0.59889665835060968</v>
      </c>
    </row>
    <row r="3268" spans="1:27" s="12" customFormat="1" x14ac:dyDescent="0.35">
      <c r="A3268" s="43" t="s">
        <v>55</v>
      </c>
      <c r="B3268" s="44">
        <v>2018</v>
      </c>
      <c r="C3268" s="17" t="s">
        <v>82</v>
      </c>
      <c r="D3268" s="44" t="s">
        <v>70</v>
      </c>
      <c r="E3268" s="45" t="s">
        <v>73</v>
      </c>
      <c r="F3268" s="49" t="s">
        <v>78</v>
      </c>
      <c r="G3268" s="50" t="s">
        <v>65</v>
      </c>
      <c r="H3268" s="66"/>
      <c r="I3268" s="66"/>
      <c r="J3268" s="66"/>
      <c r="K3268" s="66">
        <v>43553</v>
      </c>
      <c r="L3268" s="66">
        <v>40363</v>
      </c>
      <c r="M3268" s="66">
        <v>18</v>
      </c>
      <c r="N3268" s="66">
        <v>83934</v>
      </c>
      <c r="O3268" s="66">
        <v>29816</v>
      </c>
      <c r="P3268" s="66">
        <v>27656</v>
      </c>
      <c r="Q3268" s="66">
        <v>9</v>
      </c>
      <c r="R3268" s="73">
        <v>57481</v>
      </c>
      <c r="S3268" s="24" t="e">
        <f>Table1[[#This Row],[Female Voters]]/Table1[[#This Row],[Female Population]]</f>
        <v>#DIV/0!</v>
      </c>
      <c r="T3268" s="24" t="e">
        <f>Table1[[#This Row],[Male Voters]]/Table1[[#This Row],[Male Population]]</f>
        <v>#DIV/0!</v>
      </c>
      <c r="U3268" s="24" t="e">
        <f>Table1[[#This Row],[Total Voters]]/Table1[[#This Row],[Total Population]]</f>
        <v>#DIV/0!</v>
      </c>
      <c r="V3268" s="24" t="e">
        <f>Table1[[#This Row],[Female Ballots]]/Table1[[#This Row],[Female Population]]</f>
        <v>#DIV/0!</v>
      </c>
      <c r="W3268" s="24" t="e">
        <f>Table1[[#This Row],[Male Ballots]]/Table1[[#This Row],[Male Population]]</f>
        <v>#DIV/0!</v>
      </c>
      <c r="X3268" s="24" t="e">
        <f>Table1[[#This Row],[Total Ballots]]/Table1[[#This Row],[Total Population]]</f>
        <v>#DIV/0!</v>
      </c>
      <c r="Y3268" s="24">
        <f>Table1[[#This Row],[Female Ballots]]/Table1[[#This Row],[Female Voters]]</f>
        <v>0.68459118774826078</v>
      </c>
      <c r="Z3268" s="24">
        <f>Table1[[#This Row],[Male Ballots]]/Table1[[#This Row],[Male Voters]]</f>
        <v>0.6851819735896737</v>
      </c>
      <c r="AA3268" s="24">
        <f>Table1[[#This Row],[Total Ballots]]/Table1[[#This Row],[Total Voters]]</f>
        <v>0.68483570424381057</v>
      </c>
    </row>
    <row r="3269" spans="1:27" s="12" customFormat="1" x14ac:dyDescent="0.35">
      <c r="A3269" s="43" t="s">
        <v>55</v>
      </c>
      <c r="B3269" s="44">
        <v>2018</v>
      </c>
      <c r="C3269" s="17" t="s">
        <v>82</v>
      </c>
      <c r="D3269" s="44" t="s">
        <v>70</v>
      </c>
      <c r="E3269" s="45" t="s">
        <v>73</v>
      </c>
      <c r="F3269" s="49" t="s">
        <v>78</v>
      </c>
      <c r="G3269" s="50" t="s">
        <v>66</v>
      </c>
      <c r="H3269" s="66"/>
      <c r="I3269" s="66"/>
      <c r="J3269" s="66"/>
      <c r="K3269" s="66">
        <v>47746</v>
      </c>
      <c r="L3269" s="66">
        <v>43556</v>
      </c>
      <c r="M3269" s="66">
        <v>17</v>
      </c>
      <c r="N3269" s="66">
        <v>91319</v>
      </c>
      <c r="O3269" s="66">
        <v>36982</v>
      </c>
      <c r="P3269" s="66">
        <v>33865</v>
      </c>
      <c r="Q3269" s="66">
        <v>14</v>
      </c>
      <c r="R3269" s="73">
        <v>70861</v>
      </c>
      <c r="S3269" s="24" t="e">
        <f>Table1[[#This Row],[Female Voters]]/Table1[[#This Row],[Female Population]]</f>
        <v>#DIV/0!</v>
      </c>
      <c r="T3269" s="24" t="e">
        <f>Table1[[#This Row],[Male Voters]]/Table1[[#This Row],[Male Population]]</f>
        <v>#DIV/0!</v>
      </c>
      <c r="U3269" s="24" t="e">
        <f>Table1[[#This Row],[Total Voters]]/Table1[[#This Row],[Total Population]]</f>
        <v>#DIV/0!</v>
      </c>
      <c r="V3269" s="24" t="e">
        <f>Table1[[#This Row],[Female Ballots]]/Table1[[#This Row],[Female Population]]</f>
        <v>#DIV/0!</v>
      </c>
      <c r="W3269" s="24" t="e">
        <f>Table1[[#This Row],[Male Ballots]]/Table1[[#This Row],[Male Population]]</f>
        <v>#DIV/0!</v>
      </c>
      <c r="X3269" s="24" t="e">
        <f>Table1[[#This Row],[Total Ballots]]/Table1[[#This Row],[Total Population]]</f>
        <v>#DIV/0!</v>
      </c>
      <c r="Y3269" s="24">
        <f>Table1[[#This Row],[Female Ballots]]/Table1[[#This Row],[Female Voters]]</f>
        <v>0.77455703095547268</v>
      </c>
      <c r="Z3269" s="24">
        <f>Table1[[#This Row],[Male Ballots]]/Table1[[#This Row],[Male Voters]]</f>
        <v>0.77750482137937371</v>
      </c>
      <c r="AA3269" s="24">
        <f>Table1[[#This Row],[Total Ballots]]/Table1[[#This Row],[Total Voters]]</f>
        <v>0.77597214161346484</v>
      </c>
    </row>
    <row r="3270" spans="1:27" s="12" customFormat="1" x14ac:dyDescent="0.35">
      <c r="A3270" s="43" t="s">
        <v>55</v>
      </c>
      <c r="B3270" s="44">
        <v>2018</v>
      </c>
      <c r="C3270" s="17" t="s">
        <v>82</v>
      </c>
      <c r="D3270" s="44" t="s">
        <v>70</v>
      </c>
      <c r="E3270" s="45" t="s">
        <v>73</v>
      </c>
      <c r="F3270" s="49" t="s">
        <v>78</v>
      </c>
      <c r="G3270" s="50" t="s">
        <v>67</v>
      </c>
      <c r="H3270" s="66"/>
      <c r="I3270" s="66"/>
      <c r="J3270" s="66"/>
      <c r="K3270" s="66">
        <v>58554</v>
      </c>
      <c r="L3270" s="66">
        <v>48804</v>
      </c>
      <c r="M3270" s="66">
        <v>14</v>
      </c>
      <c r="N3270" s="66">
        <v>107372</v>
      </c>
      <c r="O3270" s="66">
        <v>48119</v>
      </c>
      <c r="P3270" s="66">
        <v>41336</v>
      </c>
      <c r="Q3270" s="66">
        <v>11</v>
      </c>
      <c r="R3270" s="73">
        <v>89466</v>
      </c>
      <c r="S3270" s="24" t="e">
        <f>Table1[[#This Row],[Female Voters]]/Table1[[#This Row],[Female Population]]</f>
        <v>#DIV/0!</v>
      </c>
      <c r="T3270" s="24" t="e">
        <f>Table1[[#This Row],[Male Voters]]/Table1[[#This Row],[Male Population]]</f>
        <v>#DIV/0!</v>
      </c>
      <c r="U3270" s="24" t="e">
        <f>Table1[[#This Row],[Total Voters]]/Table1[[#This Row],[Total Population]]</f>
        <v>#DIV/0!</v>
      </c>
      <c r="V3270" s="24" t="e">
        <f>Table1[[#This Row],[Female Ballots]]/Table1[[#This Row],[Female Population]]</f>
        <v>#DIV/0!</v>
      </c>
      <c r="W3270" s="24" t="e">
        <f>Table1[[#This Row],[Male Ballots]]/Table1[[#This Row],[Male Population]]</f>
        <v>#DIV/0!</v>
      </c>
      <c r="X3270" s="24" t="e">
        <f>Table1[[#This Row],[Total Ballots]]/Table1[[#This Row],[Total Population]]</f>
        <v>#DIV/0!</v>
      </c>
      <c r="Y3270" s="24">
        <f>Table1[[#This Row],[Female Ballots]]/Table1[[#This Row],[Female Voters]]</f>
        <v>0.82178843460737094</v>
      </c>
      <c r="Z3270" s="24">
        <f>Table1[[#This Row],[Male Ballots]]/Table1[[#This Row],[Male Voters]]</f>
        <v>0.84697975575772477</v>
      </c>
      <c r="AA3270" s="24">
        <f>Table1[[#This Row],[Total Ballots]]/Table1[[#This Row],[Total Voters]]</f>
        <v>0.83323399023954103</v>
      </c>
    </row>
    <row r="3271" spans="1:27" s="12" customFormat="1" x14ac:dyDescent="0.35">
      <c r="A3271" s="43" t="s">
        <v>23</v>
      </c>
      <c r="B3271" s="44">
        <v>2018</v>
      </c>
      <c r="C3271" s="17" t="s">
        <v>82</v>
      </c>
      <c r="D3271" s="44" t="s">
        <v>69</v>
      </c>
      <c r="E3271" s="45" t="s">
        <v>74</v>
      </c>
      <c r="F3271" s="49" t="s">
        <v>78</v>
      </c>
      <c r="G3271" s="50" t="s">
        <v>79</v>
      </c>
      <c r="H3271" s="66"/>
      <c r="I3271" s="66"/>
      <c r="J3271" s="66"/>
      <c r="K3271" s="66">
        <v>6998</v>
      </c>
      <c r="L3271" s="66">
        <v>6366</v>
      </c>
      <c r="M3271" s="66">
        <v>14</v>
      </c>
      <c r="N3271" s="66">
        <v>13378</v>
      </c>
      <c r="O3271" s="66">
        <v>5946</v>
      </c>
      <c r="P3271" s="66">
        <v>5256</v>
      </c>
      <c r="Q3271" s="66">
        <v>9</v>
      </c>
      <c r="R3271" s="73">
        <v>11211</v>
      </c>
      <c r="S3271" s="24" t="e">
        <f>Table1[[#This Row],[Female Voters]]/Table1[[#This Row],[Female Population]]</f>
        <v>#DIV/0!</v>
      </c>
      <c r="T3271" s="24" t="e">
        <f>Table1[[#This Row],[Male Voters]]/Table1[[#This Row],[Male Population]]</f>
        <v>#DIV/0!</v>
      </c>
      <c r="U3271" s="24" t="e">
        <f>Table1[[#This Row],[Total Voters]]/Table1[[#This Row],[Total Population]]</f>
        <v>#DIV/0!</v>
      </c>
      <c r="V3271" s="24" t="e">
        <f>Table1[[#This Row],[Female Ballots]]/Table1[[#This Row],[Female Population]]</f>
        <v>#DIV/0!</v>
      </c>
      <c r="W3271" s="24" t="e">
        <f>Table1[[#This Row],[Male Ballots]]/Table1[[#This Row],[Male Population]]</f>
        <v>#DIV/0!</v>
      </c>
      <c r="X3271" s="24" t="e">
        <f>Table1[[#This Row],[Total Ballots]]/Table1[[#This Row],[Total Population]]</f>
        <v>#DIV/0!</v>
      </c>
      <c r="Y3271" s="24">
        <f>Table1[[#This Row],[Female Ballots]]/Table1[[#This Row],[Female Voters]]</f>
        <v>0.8496713346670477</v>
      </c>
      <c r="Z3271" s="24">
        <f>Table1[[#This Row],[Male Ballots]]/Table1[[#This Row],[Male Voters]]</f>
        <v>0.82563619227144203</v>
      </c>
      <c r="AA3271" s="24">
        <f>Table1[[#This Row],[Total Ballots]]/Table1[[#This Row],[Total Voters]]</f>
        <v>0.83801764090297504</v>
      </c>
    </row>
    <row r="3272" spans="1:27" s="12" customFormat="1" x14ac:dyDescent="0.35">
      <c r="A3272" s="43" t="s">
        <v>23</v>
      </c>
      <c r="B3272" s="44">
        <v>2018</v>
      </c>
      <c r="C3272" s="17" t="s">
        <v>82</v>
      </c>
      <c r="D3272" s="44" t="s">
        <v>69</v>
      </c>
      <c r="E3272" s="45" t="s">
        <v>74</v>
      </c>
      <c r="F3272" s="49" t="s">
        <v>78</v>
      </c>
      <c r="G3272" s="50" t="s">
        <v>62</v>
      </c>
      <c r="H3272" s="66"/>
      <c r="I3272" s="66"/>
      <c r="J3272" s="66"/>
      <c r="K3272" s="66">
        <v>312</v>
      </c>
      <c r="L3272" s="66">
        <v>302</v>
      </c>
      <c r="M3272" s="66">
        <v>4</v>
      </c>
      <c r="N3272" s="66">
        <v>618</v>
      </c>
      <c r="O3272" s="66">
        <v>199</v>
      </c>
      <c r="P3272" s="66">
        <v>167</v>
      </c>
      <c r="Q3272" s="66">
        <v>2</v>
      </c>
      <c r="R3272" s="73">
        <v>368</v>
      </c>
      <c r="S3272" s="24" t="e">
        <f>Table1[[#This Row],[Female Voters]]/Table1[[#This Row],[Female Population]]</f>
        <v>#DIV/0!</v>
      </c>
      <c r="T3272" s="24" t="e">
        <f>Table1[[#This Row],[Male Voters]]/Table1[[#This Row],[Male Population]]</f>
        <v>#DIV/0!</v>
      </c>
      <c r="U3272" s="24" t="e">
        <f>Table1[[#This Row],[Total Voters]]/Table1[[#This Row],[Total Population]]</f>
        <v>#DIV/0!</v>
      </c>
      <c r="V3272" s="24" t="e">
        <f>Table1[[#This Row],[Female Ballots]]/Table1[[#This Row],[Female Population]]</f>
        <v>#DIV/0!</v>
      </c>
      <c r="W3272" s="24" t="e">
        <f>Table1[[#This Row],[Male Ballots]]/Table1[[#This Row],[Male Population]]</f>
        <v>#DIV/0!</v>
      </c>
      <c r="X3272" s="24" t="e">
        <f>Table1[[#This Row],[Total Ballots]]/Table1[[#This Row],[Total Population]]</f>
        <v>#DIV/0!</v>
      </c>
      <c r="Y3272" s="24">
        <f>Table1[[#This Row],[Female Ballots]]/Table1[[#This Row],[Female Voters]]</f>
        <v>0.63782051282051277</v>
      </c>
      <c r="Z3272" s="24">
        <f>Table1[[#This Row],[Male Ballots]]/Table1[[#This Row],[Male Voters]]</f>
        <v>0.55298013245033117</v>
      </c>
      <c r="AA3272" s="24">
        <f>Table1[[#This Row],[Total Ballots]]/Table1[[#This Row],[Total Voters]]</f>
        <v>0.59546925566343045</v>
      </c>
    </row>
    <row r="3273" spans="1:27" s="12" customFormat="1" x14ac:dyDescent="0.35">
      <c r="A3273" s="43" t="s">
        <v>23</v>
      </c>
      <c r="B3273" s="44">
        <v>2018</v>
      </c>
      <c r="C3273" s="17" t="s">
        <v>82</v>
      </c>
      <c r="D3273" s="44" t="s">
        <v>69</v>
      </c>
      <c r="E3273" s="45" t="s">
        <v>74</v>
      </c>
      <c r="F3273" s="49" t="s">
        <v>78</v>
      </c>
      <c r="G3273" s="50" t="s">
        <v>63</v>
      </c>
      <c r="H3273" s="66"/>
      <c r="I3273" s="66"/>
      <c r="J3273" s="66"/>
      <c r="K3273" s="66">
        <v>670</v>
      </c>
      <c r="L3273" s="66">
        <v>579</v>
      </c>
      <c r="M3273" s="66">
        <v>2</v>
      </c>
      <c r="N3273" s="66">
        <v>1251</v>
      </c>
      <c r="O3273" s="66">
        <v>443</v>
      </c>
      <c r="P3273" s="66">
        <v>365</v>
      </c>
      <c r="Q3273" s="66">
        <v>1</v>
      </c>
      <c r="R3273" s="73">
        <v>809</v>
      </c>
      <c r="S3273" s="24" t="e">
        <f>Table1[[#This Row],[Female Voters]]/Table1[[#This Row],[Female Population]]</f>
        <v>#DIV/0!</v>
      </c>
      <c r="T3273" s="24" t="e">
        <f>Table1[[#This Row],[Male Voters]]/Table1[[#This Row],[Male Population]]</f>
        <v>#DIV/0!</v>
      </c>
      <c r="U3273" s="24" t="e">
        <f>Table1[[#This Row],[Total Voters]]/Table1[[#This Row],[Total Population]]</f>
        <v>#DIV/0!</v>
      </c>
      <c r="V3273" s="24" t="e">
        <f>Table1[[#This Row],[Female Ballots]]/Table1[[#This Row],[Female Population]]</f>
        <v>#DIV/0!</v>
      </c>
      <c r="W3273" s="24" t="e">
        <f>Table1[[#This Row],[Male Ballots]]/Table1[[#This Row],[Male Population]]</f>
        <v>#DIV/0!</v>
      </c>
      <c r="X3273" s="24" t="e">
        <f>Table1[[#This Row],[Total Ballots]]/Table1[[#This Row],[Total Population]]</f>
        <v>#DIV/0!</v>
      </c>
      <c r="Y3273" s="24">
        <f>Table1[[#This Row],[Female Ballots]]/Table1[[#This Row],[Female Voters]]</f>
        <v>0.66119402985074627</v>
      </c>
      <c r="Z3273" s="24">
        <f>Table1[[#This Row],[Male Ballots]]/Table1[[#This Row],[Male Voters]]</f>
        <v>0.63039723661485314</v>
      </c>
      <c r="AA3273" s="24">
        <f>Table1[[#This Row],[Total Ballots]]/Table1[[#This Row],[Total Voters]]</f>
        <v>0.64668265387689849</v>
      </c>
    </row>
    <row r="3274" spans="1:27" s="12" customFormat="1" x14ac:dyDescent="0.35">
      <c r="A3274" s="43" t="s">
        <v>23</v>
      </c>
      <c r="B3274" s="44">
        <v>2018</v>
      </c>
      <c r="C3274" s="17" t="s">
        <v>82</v>
      </c>
      <c r="D3274" s="44" t="s">
        <v>69</v>
      </c>
      <c r="E3274" s="45" t="s">
        <v>74</v>
      </c>
      <c r="F3274" s="49" t="s">
        <v>78</v>
      </c>
      <c r="G3274" s="50" t="s">
        <v>64</v>
      </c>
      <c r="H3274" s="66"/>
      <c r="I3274" s="66"/>
      <c r="J3274" s="66"/>
      <c r="K3274" s="66">
        <v>731</v>
      </c>
      <c r="L3274" s="66">
        <v>659</v>
      </c>
      <c r="M3274" s="66">
        <v>2</v>
      </c>
      <c r="N3274" s="66">
        <v>1392</v>
      </c>
      <c r="O3274" s="66">
        <v>579</v>
      </c>
      <c r="P3274" s="66">
        <v>476</v>
      </c>
      <c r="Q3274" s="66">
        <v>1</v>
      </c>
      <c r="R3274" s="73">
        <v>1056</v>
      </c>
      <c r="S3274" s="24" t="e">
        <f>Table1[[#This Row],[Female Voters]]/Table1[[#This Row],[Female Population]]</f>
        <v>#DIV/0!</v>
      </c>
      <c r="T3274" s="24" t="e">
        <f>Table1[[#This Row],[Male Voters]]/Table1[[#This Row],[Male Population]]</f>
        <v>#DIV/0!</v>
      </c>
      <c r="U3274" s="24" t="e">
        <f>Table1[[#This Row],[Total Voters]]/Table1[[#This Row],[Total Population]]</f>
        <v>#DIV/0!</v>
      </c>
      <c r="V3274" s="24" t="e">
        <f>Table1[[#This Row],[Female Ballots]]/Table1[[#This Row],[Female Population]]</f>
        <v>#DIV/0!</v>
      </c>
      <c r="W3274" s="24" t="e">
        <f>Table1[[#This Row],[Male Ballots]]/Table1[[#This Row],[Male Population]]</f>
        <v>#DIV/0!</v>
      </c>
      <c r="X3274" s="24" t="e">
        <f>Table1[[#This Row],[Total Ballots]]/Table1[[#This Row],[Total Population]]</f>
        <v>#DIV/0!</v>
      </c>
      <c r="Y3274" s="24">
        <f>Table1[[#This Row],[Female Ballots]]/Table1[[#This Row],[Female Voters]]</f>
        <v>0.79206566347469221</v>
      </c>
      <c r="Z3274" s="24">
        <f>Table1[[#This Row],[Male Ballots]]/Table1[[#This Row],[Male Voters]]</f>
        <v>0.72230652503793624</v>
      </c>
      <c r="AA3274" s="24">
        <f>Table1[[#This Row],[Total Ballots]]/Table1[[#This Row],[Total Voters]]</f>
        <v>0.75862068965517238</v>
      </c>
    </row>
    <row r="3275" spans="1:27" s="12" customFormat="1" x14ac:dyDescent="0.35">
      <c r="A3275" s="43" t="s">
        <v>23</v>
      </c>
      <c r="B3275" s="44">
        <v>2018</v>
      </c>
      <c r="C3275" s="17" t="s">
        <v>82</v>
      </c>
      <c r="D3275" s="44" t="s">
        <v>69</v>
      </c>
      <c r="E3275" s="45" t="s">
        <v>74</v>
      </c>
      <c r="F3275" s="49" t="s">
        <v>78</v>
      </c>
      <c r="G3275" s="50" t="s">
        <v>65</v>
      </c>
      <c r="H3275" s="66"/>
      <c r="I3275" s="66"/>
      <c r="J3275" s="66"/>
      <c r="K3275" s="66">
        <v>855</v>
      </c>
      <c r="L3275" s="66">
        <v>784</v>
      </c>
      <c r="M3275" s="66">
        <v>2</v>
      </c>
      <c r="N3275" s="66">
        <v>1641</v>
      </c>
      <c r="O3275" s="66">
        <v>714</v>
      </c>
      <c r="P3275" s="66">
        <v>633</v>
      </c>
      <c r="Q3275" s="66">
        <v>2</v>
      </c>
      <c r="R3275" s="73">
        <v>1349</v>
      </c>
      <c r="S3275" s="24" t="e">
        <f>Table1[[#This Row],[Female Voters]]/Table1[[#This Row],[Female Population]]</f>
        <v>#DIV/0!</v>
      </c>
      <c r="T3275" s="24" t="e">
        <f>Table1[[#This Row],[Male Voters]]/Table1[[#This Row],[Male Population]]</f>
        <v>#DIV/0!</v>
      </c>
      <c r="U3275" s="24" t="e">
        <f>Table1[[#This Row],[Total Voters]]/Table1[[#This Row],[Total Population]]</f>
        <v>#DIV/0!</v>
      </c>
      <c r="V3275" s="24" t="e">
        <f>Table1[[#This Row],[Female Ballots]]/Table1[[#This Row],[Female Population]]</f>
        <v>#DIV/0!</v>
      </c>
      <c r="W3275" s="24" t="e">
        <f>Table1[[#This Row],[Male Ballots]]/Table1[[#This Row],[Male Population]]</f>
        <v>#DIV/0!</v>
      </c>
      <c r="X3275" s="24" t="e">
        <f>Table1[[#This Row],[Total Ballots]]/Table1[[#This Row],[Total Population]]</f>
        <v>#DIV/0!</v>
      </c>
      <c r="Y3275" s="24">
        <f>Table1[[#This Row],[Female Ballots]]/Table1[[#This Row],[Female Voters]]</f>
        <v>0.83508771929824566</v>
      </c>
      <c r="Z3275" s="24">
        <f>Table1[[#This Row],[Male Ballots]]/Table1[[#This Row],[Male Voters]]</f>
        <v>0.80739795918367352</v>
      </c>
      <c r="AA3275" s="24">
        <f>Table1[[#This Row],[Total Ballots]]/Table1[[#This Row],[Total Voters]]</f>
        <v>0.82205971968312008</v>
      </c>
    </row>
    <row r="3276" spans="1:27" s="12" customFormat="1" x14ac:dyDescent="0.35">
      <c r="A3276" s="43" t="s">
        <v>23</v>
      </c>
      <c r="B3276" s="44">
        <v>2018</v>
      </c>
      <c r="C3276" s="17" t="s">
        <v>82</v>
      </c>
      <c r="D3276" s="44" t="s">
        <v>69</v>
      </c>
      <c r="E3276" s="45" t="s">
        <v>74</v>
      </c>
      <c r="F3276" s="49" t="s">
        <v>78</v>
      </c>
      <c r="G3276" s="50" t="s">
        <v>66</v>
      </c>
      <c r="H3276" s="66"/>
      <c r="I3276" s="66"/>
      <c r="J3276" s="66"/>
      <c r="K3276" s="66">
        <v>1551</v>
      </c>
      <c r="L3276" s="66">
        <v>1291</v>
      </c>
      <c r="M3276" s="66">
        <v>2</v>
      </c>
      <c r="N3276" s="66">
        <v>2844</v>
      </c>
      <c r="O3276" s="66">
        <v>1374</v>
      </c>
      <c r="P3276" s="66">
        <v>1103</v>
      </c>
      <c r="Q3276" s="66">
        <v>2</v>
      </c>
      <c r="R3276" s="73">
        <v>2479</v>
      </c>
      <c r="S3276" s="24" t="e">
        <f>Table1[[#This Row],[Female Voters]]/Table1[[#This Row],[Female Population]]</f>
        <v>#DIV/0!</v>
      </c>
      <c r="T3276" s="24" t="e">
        <f>Table1[[#This Row],[Male Voters]]/Table1[[#This Row],[Male Population]]</f>
        <v>#DIV/0!</v>
      </c>
      <c r="U3276" s="24" t="e">
        <f>Table1[[#This Row],[Total Voters]]/Table1[[#This Row],[Total Population]]</f>
        <v>#DIV/0!</v>
      </c>
      <c r="V3276" s="24" t="e">
        <f>Table1[[#This Row],[Female Ballots]]/Table1[[#This Row],[Female Population]]</f>
        <v>#DIV/0!</v>
      </c>
      <c r="W3276" s="24" t="e">
        <f>Table1[[#This Row],[Male Ballots]]/Table1[[#This Row],[Male Population]]</f>
        <v>#DIV/0!</v>
      </c>
      <c r="X3276" s="24" t="e">
        <f>Table1[[#This Row],[Total Ballots]]/Table1[[#This Row],[Total Population]]</f>
        <v>#DIV/0!</v>
      </c>
      <c r="Y3276" s="24">
        <f>Table1[[#This Row],[Female Ballots]]/Table1[[#This Row],[Female Voters]]</f>
        <v>0.88588007736943908</v>
      </c>
      <c r="Z3276" s="24">
        <f>Table1[[#This Row],[Male Ballots]]/Table1[[#This Row],[Male Voters]]</f>
        <v>0.8543764523625097</v>
      </c>
      <c r="AA3276" s="24">
        <f>Table1[[#This Row],[Total Ballots]]/Table1[[#This Row],[Total Voters]]</f>
        <v>0.8716596343178622</v>
      </c>
    </row>
    <row r="3277" spans="1:27" s="12" customFormat="1" x14ac:dyDescent="0.35">
      <c r="A3277" s="43" t="s">
        <v>23</v>
      </c>
      <c r="B3277" s="44">
        <v>2018</v>
      </c>
      <c r="C3277" s="17" t="s">
        <v>82</v>
      </c>
      <c r="D3277" s="44" t="s">
        <v>69</v>
      </c>
      <c r="E3277" s="45" t="s">
        <v>74</v>
      </c>
      <c r="F3277" s="49" t="s">
        <v>78</v>
      </c>
      <c r="G3277" s="50" t="s">
        <v>67</v>
      </c>
      <c r="H3277" s="66"/>
      <c r="I3277" s="66"/>
      <c r="J3277" s="66"/>
      <c r="K3277" s="66">
        <v>2879</v>
      </c>
      <c r="L3277" s="66">
        <v>2751</v>
      </c>
      <c r="M3277" s="66">
        <v>2</v>
      </c>
      <c r="N3277" s="66">
        <v>5632</v>
      </c>
      <c r="O3277" s="66">
        <v>2637</v>
      </c>
      <c r="P3277" s="66">
        <v>2512</v>
      </c>
      <c r="Q3277" s="66">
        <v>1</v>
      </c>
      <c r="R3277" s="73">
        <v>5150</v>
      </c>
      <c r="S3277" s="24" t="e">
        <f>Table1[[#This Row],[Female Voters]]/Table1[[#This Row],[Female Population]]</f>
        <v>#DIV/0!</v>
      </c>
      <c r="T3277" s="24" t="e">
        <f>Table1[[#This Row],[Male Voters]]/Table1[[#This Row],[Male Population]]</f>
        <v>#DIV/0!</v>
      </c>
      <c r="U3277" s="24" t="e">
        <f>Table1[[#This Row],[Total Voters]]/Table1[[#This Row],[Total Population]]</f>
        <v>#DIV/0!</v>
      </c>
      <c r="V3277" s="24" t="e">
        <f>Table1[[#This Row],[Female Ballots]]/Table1[[#This Row],[Female Population]]</f>
        <v>#DIV/0!</v>
      </c>
      <c r="W3277" s="24" t="e">
        <f>Table1[[#This Row],[Male Ballots]]/Table1[[#This Row],[Male Population]]</f>
        <v>#DIV/0!</v>
      </c>
      <c r="X3277" s="24" t="e">
        <f>Table1[[#This Row],[Total Ballots]]/Table1[[#This Row],[Total Population]]</f>
        <v>#DIV/0!</v>
      </c>
      <c r="Y3277" s="24">
        <f>Table1[[#This Row],[Female Ballots]]/Table1[[#This Row],[Female Voters]]</f>
        <v>0.9159430357763112</v>
      </c>
      <c r="Z3277" s="24">
        <f>Table1[[#This Row],[Male Ballots]]/Table1[[#This Row],[Male Voters]]</f>
        <v>0.91312250090876046</v>
      </c>
      <c r="AA3277" s="24">
        <f>Table1[[#This Row],[Total Ballots]]/Table1[[#This Row],[Total Voters]]</f>
        <v>0.91441761363636365</v>
      </c>
    </row>
    <row r="3278" spans="1:27" s="12" customFormat="1" x14ac:dyDescent="0.35">
      <c r="A3278" s="43" t="s">
        <v>38</v>
      </c>
      <c r="B3278" s="44">
        <v>2018</v>
      </c>
      <c r="C3278" s="17" t="s">
        <v>82</v>
      </c>
      <c r="D3278" s="44" t="s">
        <v>69</v>
      </c>
      <c r="E3278" s="45" t="s">
        <v>74</v>
      </c>
      <c r="F3278" s="49" t="s">
        <v>78</v>
      </c>
      <c r="G3278" s="50" t="s">
        <v>79</v>
      </c>
      <c r="H3278" s="66"/>
      <c r="I3278" s="66"/>
      <c r="J3278" s="66"/>
      <c r="K3278" s="66">
        <v>39883</v>
      </c>
      <c r="L3278" s="66">
        <v>35736</v>
      </c>
      <c r="M3278" s="66">
        <v>8</v>
      </c>
      <c r="N3278" s="66">
        <v>75627</v>
      </c>
      <c r="O3278" s="66">
        <v>29379</v>
      </c>
      <c r="P3278" s="66">
        <v>26047</v>
      </c>
      <c r="Q3278" s="66">
        <v>3</v>
      </c>
      <c r="R3278" s="73">
        <v>55429</v>
      </c>
      <c r="S3278" s="24" t="e">
        <f>Table1[[#This Row],[Female Voters]]/Table1[[#This Row],[Female Population]]</f>
        <v>#DIV/0!</v>
      </c>
      <c r="T3278" s="24" t="e">
        <f>Table1[[#This Row],[Male Voters]]/Table1[[#This Row],[Male Population]]</f>
        <v>#DIV/0!</v>
      </c>
      <c r="U3278" s="24" t="e">
        <f>Table1[[#This Row],[Total Voters]]/Table1[[#This Row],[Total Population]]</f>
        <v>#DIV/0!</v>
      </c>
      <c r="V3278" s="24" t="e">
        <f>Table1[[#This Row],[Female Ballots]]/Table1[[#This Row],[Female Population]]</f>
        <v>#DIV/0!</v>
      </c>
      <c r="W3278" s="24" t="e">
        <f>Table1[[#This Row],[Male Ballots]]/Table1[[#This Row],[Male Population]]</f>
        <v>#DIV/0!</v>
      </c>
      <c r="X3278" s="24" t="e">
        <f>Table1[[#This Row],[Total Ballots]]/Table1[[#This Row],[Total Population]]</f>
        <v>#DIV/0!</v>
      </c>
      <c r="Y3278" s="24">
        <f>Table1[[#This Row],[Female Ballots]]/Table1[[#This Row],[Female Voters]]</f>
        <v>0.73662964170197831</v>
      </c>
      <c r="Z3278" s="24">
        <f>Table1[[#This Row],[Male Ballots]]/Table1[[#This Row],[Male Voters]]</f>
        <v>0.72887284531005148</v>
      </c>
      <c r="AA3278" s="24">
        <f>Table1[[#This Row],[Total Ballots]]/Table1[[#This Row],[Total Voters]]</f>
        <v>0.7329260713766248</v>
      </c>
    </row>
    <row r="3279" spans="1:27" s="12" customFormat="1" x14ac:dyDescent="0.35">
      <c r="A3279" s="43" t="s">
        <v>38</v>
      </c>
      <c r="B3279" s="44">
        <v>2018</v>
      </c>
      <c r="C3279" s="17" t="s">
        <v>82</v>
      </c>
      <c r="D3279" s="44" t="s">
        <v>69</v>
      </c>
      <c r="E3279" s="45" t="s">
        <v>74</v>
      </c>
      <c r="F3279" s="49" t="s">
        <v>78</v>
      </c>
      <c r="G3279" s="50" t="s">
        <v>62</v>
      </c>
      <c r="H3279" s="66"/>
      <c r="I3279" s="66"/>
      <c r="J3279" s="66"/>
      <c r="K3279" s="66">
        <v>2828</v>
      </c>
      <c r="L3279" s="66">
        <v>2698</v>
      </c>
      <c r="M3279" s="66">
        <v>3</v>
      </c>
      <c r="N3279" s="66">
        <v>5529</v>
      </c>
      <c r="O3279" s="66">
        <v>1398</v>
      </c>
      <c r="P3279" s="66">
        <v>1199</v>
      </c>
      <c r="Q3279" s="66"/>
      <c r="R3279" s="73">
        <v>2597</v>
      </c>
      <c r="S3279" s="24" t="e">
        <f>Table1[[#This Row],[Female Voters]]/Table1[[#This Row],[Female Population]]</f>
        <v>#DIV/0!</v>
      </c>
      <c r="T3279" s="24" t="e">
        <f>Table1[[#This Row],[Male Voters]]/Table1[[#This Row],[Male Population]]</f>
        <v>#DIV/0!</v>
      </c>
      <c r="U3279" s="24" t="e">
        <f>Table1[[#This Row],[Total Voters]]/Table1[[#This Row],[Total Population]]</f>
        <v>#DIV/0!</v>
      </c>
      <c r="V3279" s="24" t="e">
        <f>Table1[[#This Row],[Female Ballots]]/Table1[[#This Row],[Female Population]]</f>
        <v>#DIV/0!</v>
      </c>
      <c r="W3279" s="24" t="e">
        <f>Table1[[#This Row],[Male Ballots]]/Table1[[#This Row],[Male Population]]</f>
        <v>#DIV/0!</v>
      </c>
      <c r="X3279" s="24" t="e">
        <f>Table1[[#This Row],[Total Ballots]]/Table1[[#This Row],[Total Population]]</f>
        <v>#DIV/0!</v>
      </c>
      <c r="Y3279" s="24">
        <f>Table1[[#This Row],[Female Ballots]]/Table1[[#This Row],[Female Voters]]</f>
        <v>0.49434229137199437</v>
      </c>
      <c r="Z3279" s="24">
        <f>Table1[[#This Row],[Male Ballots]]/Table1[[#This Row],[Male Voters]]</f>
        <v>0.44440326167531508</v>
      </c>
      <c r="AA3279" s="24">
        <f>Table1[[#This Row],[Total Ballots]]/Table1[[#This Row],[Total Voters]]</f>
        <v>0.46970519081208173</v>
      </c>
    </row>
    <row r="3280" spans="1:27" s="12" customFormat="1" x14ac:dyDescent="0.35">
      <c r="A3280" s="43" t="s">
        <v>38</v>
      </c>
      <c r="B3280" s="44">
        <v>2018</v>
      </c>
      <c r="C3280" s="17" t="s">
        <v>82</v>
      </c>
      <c r="D3280" s="44" t="s">
        <v>69</v>
      </c>
      <c r="E3280" s="45" t="s">
        <v>74</v>
      </c>
      <c r="F3280" s="49" t="s">
        <v>78</v>
      </c>
      <c r="G3280" s="50" t="s">
        <v>63</v>
      </c>
      <c r="H3280" s="66"/>
      <c r="I3280" s="66"/>
      <c r="J3280" s="66"/>
      <c r="K3280" s="66">
        <v>5474</v>
      </c>
      <c r="L3280" s="66">
        <v>4825</v>
      </c>
      <c r="M3280" s="66"/>
      <c r="N3280" s="66">
        <v>10299</v>
      </c>
      <c r="O3280" s="66">
        <v>2906</v>
      </c>
      <c r="P3280" s="66">
        <v>2461</v>
      </c>
      <c r="Q3280" s="66"/>
      <c r="R3280" s="73">
        <v>5367</v>
      </c>
      <c r="S3280" s="24" t="e">
        <f>Table1[[#This Row],[Female Voters]]/Table1[[#This Row],[Female Population]]</f>
        <v>#DIV/0!</v>
      </c>
      <c r="T3280" s="24" t="e">
        <f>Table1[[#This Row],[Male Voters]]/Table1[[#This Row],[Male Population]]</f>
        <v>#DIV/0!</v>
      </c>
      <c r="U3280" s="24" t="e">
        <f>Table1[[#This Row],[Total Voters]]/Table1[[#This Row],[Total Population]]</f>
        <v>#DIV/0!</v>
      </c>
      <c r="V3280" s="24" t="e">
        <f>Table1[[#This Row],[Female Ballots]]/Table1[[#This Row],[Female Population]]</f>
        <v>#DIV/0!</v>
      </c>
      <c r="W3280" s="24" t="e">
        <f>Table1[[#This Row],[Male Ballots]]/Table1[[#This Row],[Male Population]]</f>
        <v>#DIV/0!</v>
      </c>
      <c r="X3280" s="24" t="e">
        <f>Table1[[#This Row],[Total Ballots]]/Table1[[#This Row],[Total Population]]</f>
        <v>#DIV/0!</v>
      </c>
      <c r="Y3280" s="24">
        <f>Table1[[#This Row],[Female Ballots]]/Table1[[#This Row],[Female Voters]]</f>
        <v>0.53087321885275851</v>
      </c>
      <c r="Z3280" s="24">
        <f>Table1[[#This Row],[Male Ballots]]/Table1[[#This Row],[Male Voters]]</f>
        <v>0.51005181347150264</v>
      </c>
      <c r="AA3280" s="24">
        <f>Table1[[#This Row],[Total Ballots]]/Table1[[#This Row],[Total Voters]]</f>
        <v>0.52111855519953398</v>
      </c>
    </row>
    <row r="3281" spans="1:27" s="12" customFormat="1" x14ac:dyDescent="0.35">
      <c r="A3281" s="43" t="s">
        <v>38</v>
      </c>
      <c r="B3281" s="44">
        <v>2018</v>
      </c>
      <c r="C3281" s="17" t="s">
        <v>82</v>
      </c>
      <c r="D3281" s="44" t="s">
        <v>69</v>
      </c>
      <c r="E3281" s="45" t="s">
        <v>74</v>
      </c>
      <c r="F3281" s="49" t="s">
        <v>78</v>
      </c>
      <c r="G3281" s="50" t="s">
        <v>64</v>
      </c>
      <c r="H3281" s="66"/>
      <c r="I3281" s="66"/>
      <c r="J3281" s="66"/>
      <c r="K3281" s="66">
        <v>5201</v>
      </c>
      <c r="L3281" s="66">
        <v>4910</v>
      </c>
      <c r="M3281" s="66"/>
      <c r="N3281" s="66">
        <v>10111</v>
      </c>
      <c r="O3281" s="66">
        <v>3353</v>
      </c>
      <c r="P3281" s="66">
        <v>3114</v>
      </c>
      <c r="Q3281" s="66"/>
      <c r="R3281" s="73">
        <v>6467</v>
      </c>
      <c r="S3281" s="24" t="e">
        <f>Table1[[#This Row],[Female Voters]]/Table1[[#This Row],[Female Population]]</f>
        <v>#DIV/0!</v>
      </c>
      <c r="T3281" s="24" t="e">
        <f>Table1[[#This Row],[Male Voters]]/Table1[[#This Row],[Male Population]]</f>
        <v>#DIV/0!</v>
      </c>
      <c r="U3281" s="24" t="e">
        <f>Table1[[#This Row],[Total Voters]]/Table1[[#This Row],[Total Population]]</f>
        <v>#DIV/0!</v>
      </c>
      <c r="V3281" s="24" t="e">
        <f>Table1[[#This Row],[Female Ballots]]/Table1[[#This Row],[Female Population]]</f>
        <v>#DIV/0!</v>
      </c>
      <c r="W3281" s="24" t="e">
        <f>Table1[[#This Row],[Male Ballots]]/Table1[[#This Row],[Male Population]]</f>
        <v>#DIV/0!</v>
      </c>
      <c r="X3281" s="24" t="e">
        <f>Table1[[#This Row],[Total Ballots]]/Table1[[#This Row],[Total Population]]</f>
        <v>#DIV/0!</v>
      </c>
      <c r="Y3281" s="24">
        <f>Table1[[#This Row],[Female Ballots]]/Table1[[#This Row],[Female Voters]]</f>
        <v>0.64468371467025576</v>
      </c>
      <c r="Z3281" s="24">
        <f>Table1[[#This Row],[Male Ballots]]/Table1[[#This Row],[Male Voters]]</f>
        <v>0.63421588594704681</v>
      </c>
      <c r="AA3281" s="24">
        <f>Table1[[#This Row],[Total Ballots]]/Table1[[#This Row],[Total Voters]]</f>
        <v>0.63960043516961729</v>
      </c>
    </row>
    <row r="3282" spans="1:27" s="12" customFormat="1" x14ac:dyDescent="0.35">
      <c r="A3282" s="43" t="s">
        <v>38</v>
      </c>
      <c r="B3282" s="44">
        <v>2018</v>
      </c>
      <c r="C3282" s="17" t="s">
        <v>82</v>
      </c>
      <c r="D3282" s="44" t="s">
        <v>69</v>
      </c>
      <c r="E3282" s="45" t="s">
        <v>74</v>
      </c>
      <c r="F3282" s="49" t="s">
        <v>78</v>
      </c>
      <c r="G3282" s="50" t="s">
        <v>65</v>
      </c>
      <c r="H3282" s="66"/>
      <c r="I3282" s="66"/>
      <c r="J3282" s="66"/>
      <c r="K3282" s="66">
        <v>5621</v>
      </c>
      <c r="L3282" s="66">
        <v>5122</v>
      </c>
      <c r="M3282" s="66">
        <v>2</v>
      </c>
      <c r="N3282" s="66">
        <v>10745</v>
      </c>
      <c r="O3282" s="66">
        <v>4048</v>
      </c>
      <c r="P3282" s="66">
        <v>3600</v>
      </c>
      <c r="Q3282" s="66">
        <v>1</v>
      </c>
      <c r="R3282" s="73">
        <v>7649</v>
      </c>
      <c r="S3282" s="24" t="e">
        <f>Table1[[#This Row],[Female Voters]]/Table1[[#This Row],[Female Population]]</f>
        <v>#DIV/0!</v>
      </c>
      <c r="T3282" s="24" t="e">
        <f>Table1[[#This Row],[Male Voters]]/Table1[[#This Row],[Male Population]]</f>
        <v>#DIV/0!</v>
      </c>
      <c r="U3282" s="24" t="e">
        <f>Table1[[#This Row],[Total Voters]]/Table1[[#This Row],[Total Population]]</f>
        <v>#DIV/0!</v>
      </c>
      <c r="V3282" s="24" t="e">
        <f>Table1[[#This Row],[Female Ballots]]/Table1[[#This Row],[Female Population]]</f>
        <v>#DIV/0!</v>
      </c>
      <c r="W3282" s="24" t="e">
        <f>Table1[[#This Row],[Male Ballots]]/Table1[[#This Row],[Male Population]]</f>
        <v>#DIV/0!</v>
      </c>
      <c r="X3282" s="24" t="e">
        <f>Table1[[#This Row],[Total Ballots]]/Table1[[#This Row],[Total Population]]</f>
        <v>#DIV/0!</v>
      </c>
      <c r="Y3282" s="24">
        <f>Table1[[#This Row],[Female Ballots]]/Table1[[#This Row],[Female Voters]]</f>
        <v>0.72015655577299409</v>
      </c>
      <c r="Z3282" s="24">
        <f>Table1[[#This Row],[Male Ballots]]/Table1[[#This Row],[Male Voters]]</f>
        <v>0.70285044904334248</v>
      </c>
      <c r="AA3282" s="24">
        <f>Table1[[#This Row],[Total Ballots]]/Table1[[#This Row],[Total Voters]]</f>
        <v>0.71186598417868774</v>
      </c>
    </row>
    <row r="3283" spans="1:27" s="12" customFormat="1" x14ac:dyDescent="0.35">
      <c r="A3283" s="43" t="s">
        <v>38</v>
      </c>
      <c r="B3283" s="44">
        <v>2018</v>
      </c>
      <c r="C3283" s="17" t="s">
        <v>82</v>
      </c>
      <c r="D3283" s="44" t="s">
        <v>69</v>
      </c>
      <c r="E3283" s="45" t="s">
        <v>74</v>
      </c>
      <c r="F3283" s="49" t="s">
        <v>78</v>
      </c>
      <c r="G3283" s="50" t="s">
        <v>66</v>
      </c>
      <c r="H3283" s="66"/>
      <c r="I3283" s="66"/>
      <c r="J3283" s="66"/>
      <c r="K3283" s="66">
        <v>7912</v>
      </c>
      <c r="L3283" s="66">
        <v>6836</v>
      </c>
      <c r="M3283" s="66">
        <v>2</v>
      </c>
      <c r="N3283" s="66">
        <v>14750</v>
      </c>
      <c r="O3283" s="66">
        <v>6442</v>
      </c>
      <c r="P3283" s="66">
        <v>5599</v>
      </c>
      <c r="Q3283" s="66">
        <v>2</v>
      </c>
      <c r="R3283" s="73">
        <v>12043</v>
      </c>
      <c r="S3283" s="24" t="e">
        <f>Table1[[#This Row],[Female Voters]]/Table1[[#This Row],[Female Population]]</f>
        <v>#DIV/0!</v>
      </c>
      <c r="T3283" s="24" t="e">
        <f>Table1[[#This Row],[Male Voters]]/Table1[[#This Row],[Male Population]]</f>
        <v>#DIV/0!</v>
      </c>
      <c r="U3283" s="24" t="e">
        <f>Table1[[#This Row],[Total Voters]]/Table1[[#This Row],[Total Population]]</f>
        <v>#DIV/0!</v>
      </c>
      <c r="V3283" s="24" t="e">
        <f>Table1[[#This Row],[Female Ballots]]/Table1[[#This Row],[Female Population]]</f>
        <v>#DIV/0!</v>
      </c>
      <c r="W3283" s="24" t="e">
        <f>Table1[[#This Row],[Male Ballots]]/Table1[[#This Row],[Male Population]]</f>
        <v>#DIV/0!</v>
      </c>
      <c r="X3283" s="24" t="e">
        <f>Table1[[#This Row],[Total Ballots]]/Table1[[#This Row],[Total Population]]</f>
        <v>#DIV/0!</v>
      </c>
      <c r="Y3283" s="24">
        <f>Table1[[#This Row],[Female Ballots]]/Table1[[#This Row],[Female Voters]]</f>
        <v>0.81420626895854398</v>
      </c>
      <c r="Z3283" s="24">
        <f>Table1[[#This Row],[Male Ballots]]/Table1[[#This Row],[Male Voters]]</f>
        <v>0.81904622586307785</v>
      </c>
      <c r="AA3283" s="24">
        <f>Table1[[#This Row],[Total Ballots]]/Table1[[#This Row],[Total Voters]]</f>
        <v>0.81647457627118647</v>
      </c>
    </row>
    <row r="3284" spans="1:27" s="12" customFormat="1" x14ac:dyDescent="0.35">
      <c r="A3284" s="43" t="s">
        <v>38</v>
      </c>
      <c r="B3284" s="44">
        <v>2018</v>
      </c>
      <c r="C3284" s="17" t="s">
        <v>82</v>
      </c>
      <c r="D3284" s="44" t="s">
        <v>69</v>
      </c>
      <c r="E3284" s="45" t="s">
        <v>74</v>
      </c>
      <c r="F3284" s="49" t="s">
        <v>78</v>
      </c>
      <c r="G3284" s="50" t="s">
        <v>67</v>
      </c>
      <c r="H3284" s="66"/>
      <c r="I3284" s="66"/>
      <c r="J3284" s="66"/>
      <c r="K3284" s="66">
        <v>12847</v>
      </c>
      <c r="L3284" s="66">
        <v>11345</v>
      </c>
      <c r="M3284" s="66">
        <v>1</v>
      </c>
      <c r="N3284" s="66">
        <v>24193</v>
      </c>
      <c r="O3284" s="66">
        <v>11232</v>
      </c>
      <c r="P3284" s="66">
        <v>10074</v>
      </c>
      <c r="Q3284" s="66"/>
      <c r="R3284" s="73">
        <v>21306</v>
      </c>
      <c r="S3284" s="24" t="e">
        <f>Table1[[#This Row],[Female Voters]]/Table1[[#This Row],[Female Population]]</f>
        <v>#DIV/0!</v>
      </c>
      <c r="T3284" s="24" t="e">
        <f>Table1[[#This Row],[Male Voters]]/Table1[[#This Row],[Male Population]]</f>
        <v>#DIV/0!</v>
      </c>
      <c r="U3284" s="24" t="e">
        <f>Table1[[#This Row],[Total Voters]]/Table1[[#This Row],[Total Population]]</f>
        <v>#DIV/0!</v>
      </c>
      <c r="V3284" s="24" t="e">
        <f>Table1[[#This Row],[Female Ballots]]/Table1[[#This Row],[Female Population]]</f>
        <v>#DIV/0!</v>
      </c>
      <c r="W3284" s="24" t="e">
        <f>Table1[[#This Row],[Male Ballots]]/Table1[[#This Row],[Male Population]]</f>
        <v>#DIV/0!</v>
      </c>
      <c r="X3284" s="24" t="e">
        <f>Table1[[#This Row],[Total Ballots]]/Table1[[#This Row],[Total Population]]</f>
        <v>#DIV/0!</v>
      </c>
      <c r="Y3284" s="24">
        <f>Table1[[#This Row],[Female Ballots]]/Table1[[#This Row],[Female Voters]]</f>
        <v>0.87428971744376116</v>
      </c>
      <c r="Z3284" s="24">
        <f>Table1[[#This Row],[Male Ballots]]/Table1[[#This Row],[Male Voters]]</f>
        <v>0.88796826795945349</v>
      </c>
      <c r="AA3284" s="24">
        <f>Table1[[#This Row],[Total Ballots]]/Table1[[#This Row],[Total Voters]]</f>
        <v>0.88066796180713425</v>
      </c>
    </row>
    <row r="3285" spans="1:27" s="12" customFormat="1" x14ac:dyDescent="0.35">
      <c r="A3285" s="43" t="s">
        <v>36</v>
      </c>
      <c r="B3285" s="44">
        <v>2018</v>
      </c>
      <c r="C3285" s="17" t="s">
        <v>82</v>
      </c>
      <c r="D3285" s="44" t="s">
        <v>69</v>
      </c>
      <c r="E3285" s="45" t="s">
        <v>73</v>
      </c>
      <c r="F3285" s="49" t="s">
        <v>78</v>
      </c>
      <c r="G3285" s="50" t="s">
        <v>79</v>
      </c>
      <c r="H3285" s="66"/>
      <c r="I3285" s="66"/>
      <c r="J3285" s="66"/>
      <c r="K3285" s="66">
        <v>3912</v>
      </c>
      <c r="L3285" s="66">
        <v>3952</v>
      </c>
      <c r="M3285" s="66">
        <v>14</v>
      </c>
      <c r="N3285" s="66">
        <v>7878</v>
      </c>
      <c r="O3285" s="66">
        <v>2878</v>
      </c>
      <c r="P3285" s="66">
        <v>2809</v>
      </c>
      <c r="Q3285" s="66">
        <v>8</v>
      </c>
      <c r="R3285" s="73">
        <v>5695</v>
      </c>
      <c r="S3285" s="24" t="e">
        <f>Table1[[#This Row],[Female Voters]]/Table1[[#This Row],[Female Population]]</f>
        <v>#DIV/0!</v>
      </c>
      <c r="T3285" s="24" t="e">
        <f>Table1[[#This Row],[Male Voters]]/Table1[[#This Row],[Male Population]]</f>
        <v>#DIV/0!</v>
      </c>
      <c r="U3285" s="24" t="e">
        <f>Table1[[#This Row],[Total Voters]]/Table1[[#This Row],[Total Population]]</f>
        <v>#DIV/0!</v>
      </c>
      <c r="V3285" s="24" t="e">
        <f>Table1[[#This Row],[Female Ballots]]/Table1[[#This Row],[Female Population]]</f>
        <v>#DIV/0!</v>
      </c>
      <c r="W3285" s="24" t="e">
        <f>Table1[[#This Row],[Male Ballots]]/Table1[[#This Row],[Male Population]]</f>
        <v>#DIV/0!</v>
      </c>
      <c r="X3285" s="24" t="e">
        <f>Table1[[#This Row],[Total Ballots]]/Table1[[#This Row],[Total Population]]</f>
        <v>#DIV/0!</v>
      </c>
      <c r="Y3285" s="24">
        <f>Table1[[#This Row],[Female Ballots]]/Table1[[#This Row],[Female Voters]]</f>
        <v>0.73568507157464214</v>
      </c>
      <c r="Z3285" s="24">
        <f>Table1[[#This Row],[Male Ballots]]/Table1[[#This Row],[Male Voters]]</f>
        <v>0.71077935222672062</v>
      </c>
      <c r="AA3285" s="24">
        <f>Table1[[#This Row],[Total Ballots]]/Table1[[#This Row],[Total Voters]]</f>
        <v>0.72289921299822291</v>
      </c>
    </row>
    <row r="3286" spans="1:27" s="12" customFormat="1" x14ac:dyDescent="0.35">
      <c r="A3286" s="43" t="s">
        <v>36</v>
      </c>
      <c r="B3286" s="44">
        <v>2018</v>
      </c>
      <c r="C3286" s="17" t="s">
        <v>82</v>
      </c>
      <c r="D3286" s="44" t="s">
        <v>69</v>
      </c>
      <c r="E3286" s="45" t="s">
        <v>73</v>
      </c>
      <c r="F3286" s="49" t="s">
        <v>78</v>
      </c>
      <c r="G3286" s="50" t="s">
        <v>62</v>
      </c>
      <c r="H3286" s="66"/>
      <c r="I3286" s="66"/>
      <c r="J3286" s="66"/>
      <c r="K3286" s="66">
        <v>239</v>
      </c>
      <c r="L3286" s="66">
        <v>248</v>
      </c>
      <c r="M3286" s="66"/>
      <c r="N3286" s="66">
        <v>487</v>
      </c>
      <c r="O3286" s="66">
        <v>122</v>
      </c>
      <c r="P3286" s="66">
        <v>120</v>
      </c>
      <c r="Q3286" s="66"/>
      <c r="R3286" s="73">
        <v>242</v>
      </c>
      <c r="S3286" s="24" t="e">
        <f>Table1[[#This Row],[Female Voters]]/Table1[[#This Row],[Female Population]]</f>
        <v>#DIV/0!</v>
      </c>
      <c r="T3286" s="24" t="e">
        <f>Table1[[#This Row],[Male Voters]]/Table1[[#This Row],[Male Population]]</f>
        <v>#DIV/0!</v>
      </c>
      <c r="U3286" s="24" t="e">
        <f>Table1[[#This Row],[Total Voters]]/Table1[[#This Row],[Total Population]]</f>
        <v>#DIV/0!</v>
      </c>
      <c r="V3286" s="24" t="e">
        <f>Table1[[#This Row],[Female Ballots]]/Table1[[#This Row],[Female Population]]</f>
        <v>#DIV/0!</v>
      </c>
      <c r="W3286" s="24" t="e">
        <f>Table1[[#This Row],[Male Ballots]]/Table1[[#This Row],[Male Population]]</f>
        <v>#DIV/0!</v>
      </c>
      <c r="X3286" s="24" t="e">
        <f>Table1[[#This Row],[Total Ballots]]/Table1[[#This Row],[Total Population]]</f>
        <v>#DIV/0!</v>
      </c>
      <c r="Y3286" s="24">
        <f>Table1[[#This Row],[Female Ballots]]/Table1[[#This Row],[Female Voters]]</f>
        <v>0.5104602510460251</v>
      </c>
      <c r="Z3286" s="24">
        <f>Table1[[#This Row],[Male Ballots]]/Table1[[#This Row],[Male Voters]]</f>
        <v>0.4838709677419355</v>
      </c>
      <c r="AA3286" s="24">
        <f>Table1[[#This Row],[Total Ballots]]/Table1[[#This Row],[Total Voters]]</f>
        <v>0.49691991786447637</v>
      </c>
    </row>
    <row r="3287" spans="1:27" s="12" customFormat="1" x14ac:dyDescent="0.35">
      <c r="A3287" s="43" t="s">
        <v>36</v>
      </c>
      <c r="B3287" s="44">
        <v>2018</v>
      </c>
      <c r="C3287" s="17" t="s">
        <v>82</v>
      </c>
      <c r="D3287" s="44" t="s">
        <v>69</v>
      </c>
      <c r="E3287" s="45" t="s">
        <v>73</v>
      </c>
      <c r="F3287" s="49" t="s">
        <v>78</v>
      </c>
      <c r="G3287" s="50" t="s">
        <v>63</v>
      </c>
      <c r="H3287" s="66"/>
      <c r="I3287" s="66"/>
      <c r="J3287" s="66"/>
      <c r="K3287" s="66">
        <v>497</v>
      </c>
      <c r="L3287" s="66">
        <v>490</v>
      </c>
      <c r="M3287" s="66">
        <v>5</v>
      </c>
      <c r="N3287" s="66">
        <v>992</v>
      </c>
      <c r="O3287" s="66">
        <v>259</v>
      </c>
      <c r="P3287" s="66">
        <v>219</v>
      </c>
      <c r="Q3287" s="66">
        <v>2</v>
      </c>
      <c r="R3287" s="73">
        <v>480</v>
      </c>
      <c r="S3287" s="24" t="e">
        <f>Table1[[#This Row],[Female Voters]]/Table1[[#This Row],[Female Population]]</f>
        <v>#DIV/0!</v>
      </c>
      <c r="T3287" s="24" t="e">
        <f>Table1[[#This Row],[Male Voters]]/Table1[[#This Row],[Male Population]]</f>
        <v>#DIV/0!</v>
      </c>
      <c r="U3287" s="24" t="e">
        <f>Table1[[#This Row],[Total Voters]]/Table1[[#This Row],[Total Population]]</f>
        <v>#DIV/0!</v>
      </c>
      <c r="V3287" s="24" t="e">
        <f>Table1[[#This Row],[Female Ballots]]/Table1[[#This Row],[Female Population]]</f>
        <v>#DIV/0!</v>
      </c>
      <c r="W3287" s="24" t="e">
        <f>Table1[[#This Row],[Male Ballots]]/Table1[[#This Row],[Male Population]]</f>
        <v>#DIV/0!</v>
      </c>
      <c r="X3287" s="24" t="e">
        <f>Table1[[#This Row],[Total Ballots]]/Table1[[#This Row],[Total Population]]</f>
        <v>#DIV/0!</v>
      </c>
      <c r="Y3287" s="24">
        <f>Table1[[#This Row],[Female Ballots]]/Table1[[#This Row],[Female Voters]]</f>
        <v>0.52112676056338025</v>
      </c>
      <c r="Z3287" s="24">
        <f>Table1[[#This Row],[Male Ballots]]/Table1[[#This Row],[Male Voters]]</f>
        <v>0.44693877551020406</v>
      </c>
      <c r="AA3287" s="24">
        <f>Table1[[#This Row],[Total Ballots]]/Table1[[#This Row],[Total Voters]]</f>
        <v>0.4838709677419355</v>
      </c>
    </row>
    <row r="3288" spans="1:27" s="12" customFormat="1" x14ac:dyDescent="0.35">
      <c r="A3288" s="43" t="s">
        <v>36</v>
      </c>
      <c r="B3288" s="44">
        <v>2018</v>
      </c>
      <c r="C3288" s="17" t="s">
        <v>82</v>
      </c>
      <c r="D3288" s="44" t="s">
        <v>69</v>
      </c>
      <c r="E3288" s="45" t="s">
        <v>73</v>
      </c>
      <c r="F3288" s="49" t="s">
        <v>78</v>
      </c>
      <c r="G3288" s="50" t="s">
        <v>64</v>
      </c>
      <c r="H3288" s="66"/>
      <c r="I3288" s="66"/>
      <c r="J3288" s="66"/>
      <c r="K3288" s="66">
        <v>568</v>
      </c>
      <c r="L3288" s="66">
        <v>566</v>
      </c>
      <c r="M3288" s="66">
        <v>4</v>
      </c>
      <c r="N3288" s="66">
        <v>1138</v>
      </c>
      <c r="O3288" s="66">
        <v>392</v>
      </c>
      <c r="P3288" s="66">
        <v>358</v>
      </c>
      <c r="Q3288" s="66">
        <v>3</v>
      </c>
      <c r="R3288" s="73">
        <v>753</v>
      </c>
      <c r="S3288" s="24" t="e">
        <f>Table1[[#This Row],[Female Voters]]/Table1[[#This Row],[Female Population]]</f>
        <v>#DIV/0!</v>
      </c>
      <c r="T3288" s="24" t="e">
        <f>Table1[[#This Row],[Male Voters]]/Table1[[#This Row],[Male Population]]</f>
        <v>#DIV/0!</v>
      </c>
      <c r="U3288" s="24" t="e">
        <f>Table1[[#This Row],[Total Voters]]/Table1[[#This Row],[Total Population]]</f>
        <v>#DIV/0!</v>
      </c>
      <c r="V3288" s="24" t="e">
        <f>Table1[[#This Row],[Female Ballots]]/Table1[[#This Row],[Female Population]]</f>
        <v>#DIV/0!</v>
      </c>
      <c r="W3288" s="24" t="e">
        <f>Table1[[#This Row],[Male Ballots]]/Table1[[#This Row],[Male Population]]</f>
        <v>#DIV/0!</v>
      </c>
      <c r="X3288" s="24" t="e">
        <f>Table1[[#This Row],[Total Ballots]]/Table1[[#This Row],[Total Population]]</f>
        <v>#DIV/0!</v>
      </c>
      <c r="Y3288" s="24">
        <f>Table1[[#This Row],[Female Ballots]]/Table1[[#This Row],[Female Voters]]</f>
        <v>0.6901408450704225</v>
      </c>
      <c r="Z3288" s="24">
        <f>Table1[[#This Row],[Male Ballots]]/Table1[[#This Row],[Male Voters]]</f>
        <v>0.63250883392226154</v>
      </c>
      <c r="AA3288" s="24">
        <f>Table1[[#This Row],[Total Ballots]]/Table1[[#This Row],[Total Voters]]</f>
        <v>0.66168717047451675</v>
      </c>
    </row>
    <row r="3289" spans="1:27" s="12" customFormat="1" x14ac:dyDescent="0.35">
      <c r="A3289" s="43" t="s">
        <v>36</v>
      </c>
      <c r="B3289" s="44">
        <v>2018</v>
      </c>
      <c r="C3289" s="17" t="s">
        <v>82</v>
      </c>
      <c r="D3289" s="44" t="s">
        <v>69</v>
      </c>
      <c r="E3289" s="45" t="s">
        <v>73</v>
      </c>
      <c r="F3289" s="49" t="s">
        <v>78</v>
      </c>
      <c r="G3289" s="50" t="s">
        <v>65</v>
      </c>
      <c r="H3289" s="66"/>
      <c r="I3289" s="66"/>
      <c r="J3289" s="66"/>
      <c r="K3289" s="66">
        <v>651</v>
      </c>
      <c r="L3289" s="66">
        <v>605</v>
      </c>
      <c r="M3289" s="66">
        <v>2</v>
      </c>
      <c r="N3289" s="66">
        <v>1258</v>
      </c>
      <c r="O3289" s="66">
        <v>476</v>
      </c>
      <c r="P3289" s="66">
        <v>436</v>
      </c>
      <c r="Q3289" s="66">
        <v>1</v>
      </c>
      <c r="R3289" s="73">
        <v>913</v>
      </c>
      <c r="S3289" s="24" t="e">
        <f>Table1[[#This Row],[Female Voters]]/Table1[[#This Row],[Female Population]]</f>
        <v>#DIV/0!</v>
      </c>
      <c r="T3289" s="24" t="e">
        <f>Table1[[#This Row],[Male Voters]]/Table1[[#This Row],[Male Population]]</f>
        <v>#DIV/0!</v>
      </c>
      <c r="U3289" s="24" t="e">
        <f>Table1[[#This Row],[Total Voters]]/Table1[[#This Row],[Total Population]]</f>
        <v>#DIV/0!</v>
      </c>
      <c r="V3289" s="24" t="e">
        <f>Table1[[#This Row],[Female Ballots]]/Table1[[#This Row],[Female Population]]</f>
        <v>#DIV/0!</v>
      </c>
      <c r="W3289" s="24" t="e">
        <f>Table1[[#This Row],[Male Ballots]]/Table1[[#This Row],[Male Population]]</f>
        <v>#DIV/0!</v>
      </c>
      <c r="X3289" s="24" t="e">
        <f>Table1[[#This Row],[Total Ballots]]/Table1[[#This Row],[Total Population]]</f>
        <v>#DIV/0!</v>
      </c>
      <c r="Y3289" s="24">
        <f>Table1[[#This Row],[Female Ballots]]/Table1[[#This Row],[Female Voters]]</f>
        <v>0.73118279569892475</v>
      </c>
      <c r="Z3289" s="24">
        <f>Table1[[#This Row],[Male Ballots]]/Table1[[#This Row],[Male Voters]]</f>
        <v>0.72066115702479339</v>
      </c>
      <c r="AA3289" s="24">
        <f>Table1[[#This Row],[Total Ballots]]/Table1[[#This Row],[Total Voters]]</f>
        <v>0.72575516693163755</v>
      </c>
    </row>
    <row r="3290" spans="1:27" s="12" customFormat="1" x14ac:dyDescent="0.35">
      <c r="A3290" s="43" t="s">
        <v>36</v>
      </c>
      <c r="B3290" s="44">
        <v>2018</v>
      </c>
      <c r="C3290" s="17" t="s">
        <v>82</v>
      </c>
      <c r="D3290" s="44" t="s">
        <v>69</v>
      </c>
      <c r="E3290" s="45" t="s">
        <v>73</v>
      </c>
      <c r="F3290" s="49" t="s">
        <v>78</v>
      </c>
      <c r="G3290" s="50" t="s">
        <v>66</v>
      </c>
      <c r="H3290" s="66"/>
      <c r="I3290" s="66"/>
      <c r="J3290" s="66"/>
      <c r="K3290" s="66">
        <v>898</v>
      </c>
      <c r="L3290" s="66">
        <v>915</v>
      </c>
      <c r="M3290" s="66">
        <v>1</v>
      </c>
      <c r="N3290" s="66">
        <v>1814</v>
      </c>
      <c r="O3290" s="66">
        <v>731</v>
      </c>
      <c r="P3290" s="66">
        <v>727</v>
      </c>
      <c r="Q3290" s="66">
        <v>1</v>
      </c>
      <c r="R3290" s="73">
        <v>1459</v>
      </c>
      <c r="S3290" s="24" t="e">
        <f>Table1[[#This Row],[Female Voters]]/Table1[[#This Row],[Female Population]]</f>
        <v>#DIV/0!</v>
      </c>
      <c r="T3290" s="24" t="e">
        <f>Table1[[#This Row],[Male Voters]]/Table1[[#This Row],[Male Population]]</f>
        <v>#DIV/0!</v>
      </c>
      <c r="U3290" s="24" t="e">
        <f>Table1[[#This Row],[Total Voters]]/Table1[[#This Row],[Total Population]]</f>
        <v>#DIV/0!</v>
      </c>
      <c r="V3290" s="24" t="e">
        <f>Table1[[#This Row],[Female Ballots]]/Table1[[#This Row],[Female Population]]</f>
        <v>#DIV/0!</v>
      </c>
      <c r="W3290" s="24" t="e">
        <f>Table1[[#This Row],[Male Ballots]]/Table1[[#This Row],[Male Population]]</f>
        <v>#DIV/0!</v>
      </c>
      <c r="X3290" s="24" t="e">
        <f>Table1[[#This Row],[Total Ballots]]/Table1[[#This Row],[Total Population]]</f>
        <v>#DIV/0!</v>
      </c>
      <c r="Y3290" s="24">
        <f>Table1[[#This Row],[Female Ballots]]/Table1[[#This Row],[Female Voters]]</f>
        <v>0.81403118040089084</v>
      </c>
      <c r="Z3290" s="24">
        <f>Table1[[#This Row],[Male Ballots]]/Table1[[#This Row],[Male Voters]]</f>
        <v>0.7945355191256831</v>
      </c>
      <c r="AA3290" s="24">
        <f>Table1[[#This Row],[Total Ballots]]/Table1[[#This Row],[Total Voters]]</f>
        <v>0.80429988974641675</v>
      </c>
    </row>
    <row r="3291" spans="1:27" s="12" customFormat="1" x14ac:dyDescent="0.35">
      <c r="A3291" s="43" t="s">
        <v>36</v>
      </c>
      <c r="B3291" s="44">
        <v>2018</v>
      </c>
      <c r="C3291" s="17" t="s">
        <v>82</v>
      </c>
      <c r="D3291" s="44" t="s">
        <v>69</v>
      </c>
      <c r="E3291" s="45" t="s">
        <v>73</v>
      </c>
      <c r="F3291" s="49" t="s">
        <v>78</v>
      </c>
      <c r="G3291" s="50" t="s">
        <v>67</v>
      </c>
      <c r="H3291" s="66"/>
      <c r="I3291" s="66"/>
      <c r="J3291" s="66"/>
      <c r="K3291" s="66">
        <v>1059</v>
      </c>
      <c r="L3291" s="66">
        <v>1128</v>
      </c>
      <c r="M3291" s="66">
        <v>2</v>
      </c>
      <c r="N3291" s="66">
        <v>2189</v>
      </c>
      <c r="O3291" s="66">
        <v>898</v>
      </c>
      <c r="P3291" s="66">
        <v>949</v>
      </c>
      <c r="Q3291" s="66">
        <v>1</v>
      </c>
      <c r="R3291" s="73">
        <v>1848</v>
      </c>
      <c r="S3291" s="24" t="e">
        <f>Table1[[#This Row],[Female Voters]]/Table1[[#This Row],[Female Population]]</f>
        <v>#DIV/0!</v>
      </c>
      <c r="T3291" s="24" t="e">
        <f>Table1[[#This Row],[Male Voters]]/Table1[[#This Row],[Male Population]]</f>
        <v>#DIV/0!</v>
      </c>
      <c r="U3291" s="24" t="e">
        <f>Table1[[#This Row],[Total Voters]]/Table1[[#This Row],[Total Population]]</f>
        <v>#DIV/0!</v>
      </c>
      <c r="V3291" s="24" t="e">
        <f>Table1[[#This Row],[Female Ballots]]/Table1[[#This Row],[Female Population]]</f>
        <v>#DIV/0!</v>
      </c>
      <c r="W3291" s="24" t="e">
        <f>Table1[[#This Row],[Male Ballots]]/Table1[[#This Row],[Male Population]]</f>
        <v>#DIV/0!</v>
      </c>
      <c r="X3291" s="24" t="e">
        <f>Table1[[#This Row],[Total Ballots]]/Table1[[#This Row],[Total Population]]</f>
        <v>#DIV/0!</v>
      </c>
      <c r="Y3291" s="24">
        <f>Table1[[#This Row],[Female Ballots]]/Table1[[#This Row],[Female Voters]]</f>
        <v>0.8479697828139755</v>
      </c>
      <c r="Z3291" s="24">
        <f>Table1[[#This Row],[Male Ballots]]/Table1[[#This Row],[Male Voters]]</f>
        <v>0.84131205673758869</v>
      </c>
      <c r="AA3291" s="24">
        <f>Table1[[#This Row],[Total Ballots]]/Table1[[#This Row],[Total Voters]]</f>
        <v>0.84422110552763818</v>
      </c>
    </row>
    <row r="3292" spans="1:27" s="12" customFormat="1" x14ac:dyDescent="0.35">
      <c r="A3292" s="43" t="s">
        <v>52</v>
      </c>
      <c r="B3292" s="44">
        <v>2018</v>
      </c>
      <c r="C3292" s="17" t="s">
        <v>82</v>
      </c>
      <c r="D3292" s="44" t="s">
        <v>70</v>
      </c>
      <c r="E3292" s="35" t="s">
        <v>73</v>
      </c>
      <c r="F3292" s="49" t="s">
        <v>78</v>
      </c>
      <c r="G3292" s="50" t="s">
        <v>79</v>
      </c>
      <c r="H3292" s="66"/>
      <c r="I3292" s="66"/>
      <c r="J3292" s="66"/>
      <c r="K3292" s="66">
        <v>239464</v>
      </c>
      <c r="L3292" s="66">
        <v>222074</v>
      </c>
      <c r="M3292" s="66">
        <v>100</v>
      </c>
      <c r="N3292" s="66">
        <v>461638</v>
      </c>
      <c r="O3292" s="66">
        <v>170356</v>
      </c>
      <c r="P3292" s="66">
        <v>154212</v>
      </c>
      <c r="Q3292" s="66">
        <v>65</v>
      </c>
      <c r="R3292" s="73">
        <v>324633</v>
      </c>
      <c r="S3292" s="24" t="e">
        <f>Table1[[#This Row],[Female Voters]]/Table1[[#This Row],[Female Population]]</f>
        <v>#DIV/0!</v>
      </c>
      <c r="T3292" s="24" t="e">
        <f>Table1[[#This Row],[Male Voters]]/Table1[[#This Row],[Male Population]]</f>
        <v>#DIV/0!</v>
      </c>
      <c r="U3292" s="24" t="e">
        <f>Table1[[#This Row],[Total Voters]]/Table1[[#This Row],[Total Population]]</f>
        <v>#DIV/0!</v>
      </c>
      <c r="V3292" s="24" t="e">
        <f>Table1[[#This Row],[Female Ballots]]/Table1[[#This Row],[Female Population]]</f>
        <v>#DIV/0!</v>
      </c>
      <c r="W3292" s="24" t="e">
        <f>Table1[[#This Row],[Male Ballots]]/Table1[[#This Row],[Male Population]]</f>
        <v>#DIV/0!</v>
      </c>
      <c r="X3292" s="24" t="e">
        <f>Table1[[#This Row],[Total Ballots]]/Table1[[#This Row],[Total Population]]</f>
        <v>#DIV/0!</v>
      </c>
      <c r="Y3292" s="24">
        <f>Table1[[#This Row],[Female Ballots]]/Table1[[#This Row],[Female Voters]]</f>
        <v>0.71140547222129424</v>
      </c>
      <c r="Z3292" s="24">
        <f>Table1[[#This Row],[Male Ballots]]/Table1[[#This Row],[Male Voters]]</f>
        <v>0.69441717625656307</v>
      </c>
      <c r="AA3292" s="24">
        <f>Table1[[#This Row],[Total Ballots]]/Table1[[#This Row],[Total Voters]]</f>
        <v>0.70321983892140594</v>
      </c>
    </row>
    <row r="3293" spans="1:27" s="12" customFormat="1" x14ac:dyDescent="0.35">
      <c r="A3293" s="43" t="s">
        <v>52</v>
      </c>
      <c r="B3293" s="44">
        <v>2018</v>
      </c>
      <c r="C3293" s="17" t="s">
        <v>82</v>
      </c>
      <c r="D3293" s="44" t="s">
        <v>70</v>
      </c>
      <c r="E3293" s="35" t="s">
        <v>73</v>
      </c>
      <c r="F3293" s="49" t="s">
        <v>78</v>
      </c>
      <c r="G3293" s="50" t="s">
        <v>62</v>
      </c>
      <c r="H3293" s="66"/>
      <c r="I3293" s="66"/>
      <c r="J3293" s="66"/>
      <c r="K3293" s="66">
        <v>20185</v>
      </c>
      <c r="L3293" s="66">
        <v>19541</v>
      </c>
      <c r="M3293" s="66">
        <v>20</v>
      </c>
      <c r="N3293" s="66">
        <v>39746</v>
      </c>
      <c r="O3293" s="66">
        <v>11003</v>
      </c>
      <c r="P3293" s="66">
        <v>9404</v>
      </c>
      <c r="Q3293" s="66">
        <v>13</v>
      </c>
      <c r="R3293" s="73">
        <v>20420</v>
      </c>
      <c r="S3293" s="24" t="e">
        <f>Table1[[#This Row],[Female Voters]]/Table1[[#This Row],[Female Population]]</f>
        <v>#DIV/0!</v>
      </c>
      <c r="T3293" s="24" t="e">
        <f>Table1[[#This Row],[Male Voters]]/Table1[[#This Row],[Male Population]]</f>
        <v>#DIV/0!</v>
      </c>
      <c r="U3293" s="24" t="e">
        <f>Table1[[#This Row],[Total Voters]]/Table1[[#This Row],[Total Population]]</f>
        <v>#DIV/0!</v>
      </c>
      <c r="V3293" s="24" t="e">
        <f>Table1[[#This Row],[Female Ballots]]/Table1[[#This Row],[Female Population]]</f>
        <v>#DIV/0!</v>
      </c>
      <c r="W3293" s="24" t="e">
        <f>Table1[[#This Row],[Male Ballots]]/Table1[[#This Row],[Male Population]]</f>
        <v>#DIV/0!</v>
      </c>
      <c r="X3293" s="24" t="e">
        <f>Table1[[#This Row],[Total Ballots]]/Table1[[#This Row],[Total Population]]</f>
        <v>#DIV/0!</v>
      </c>
      <c r="Y3293" s="24">
        <f>Table1[[#This Row],[Female Ballots]]/Table1[[#This Row],[Female Voters]]</f>
        <v>0.54510775328214023</v>
      </c>
      <c r="Z3293" s="24">
        <f>Table1[[#This Row],[Male Ballots]]/Table1[[#This Row],[Male Voters]]</f>
        <v>0.481244562714293</v>
      </c>
      <c r="AA3293" s="24">
        <f>Table1[[#This Row],[Total Ballots]]/Table1[[#This Row],[Total Voters]]</f>
        <v>0.51376239118401856</v>
      </c>
    </row>
    <row r="3294" spans="1:27" s="12" customFormat="1" x14ac:dyDescent="0.35">
      <c r="A3294" s="43" t="s">
        <v>52</v>
      </c>
      <c r="B3294" s="44">
        <v>2018</v>
      </c>
      <c r="C3294" s="17" t="s">
        <v>82</v>
      </c>
      <c r="D3294" s="44" t="s">
        <v>70</v>
      </c>
      <c r="E3294" s="35" t="s">
        <v>73</v>
      </c>
      <c r="F3294" s="49" t="s">
        <v>78</v>
      </c>
      <c r="G3294" s="50" t="s">
        <v>63</v>
      </c>
      <c r="H3294" s="66"/>
      <c r="I3294" s="66"/>
      <c r="J3294" s="66"/>
      <c r="K3294" s="66">
        <v>39873</v>
      </c>
      <c r="L3294" s="66">
        <v>37630</v>
      </c>
      <c r="M3294" s="66">
        <v>22</v>
      </c>
      <c r="N3294" s="66">
        <v>77525</v>
      </c>
      <c r="O3294" s="66">
        <v>22919</v>
      </c>
      <c r="P3294" s="66">
        <v>20114</v>
      </c>
      <c r="Q3294" s="66">
        <v>10</v>
      </c>
      <c r="R3294" s="73">
        <v>43043</v>
      </c>
      <c r="S3294" s="24" t="e">
        <f>Table1[[#This Row],[Female Voters]]/Table1[[#This Row],[Female Population]]</f>
        <v>#DIV/0!</v>
      </c>
      <c r="T3294" s="24" t="e">
        <f>Table1[[#This Row],[Male Voters]]/Table1[[#This Row],[Male Population]]</f>
        <v>#DIV/0!</v>
      </c>
      <c r="U3294" s="24" t="e">
        <f>Table1[[#This Row],[Total Voters]]/Table1[[#This Row],[Total Population]]</f>
        <v>#DIV/0!</v>
      </c>
      <c r="V3294" s="24" t="e">
        <f>Table1[[#This Row],[Female Ballots]]/Table1[[#This Row],[Female Population]]</f>
        <v>#DIV/0!</v>
      </c>
      <c r="W3294" s="24" t="e">
        <f>Table1[[#This Row],[Male Ballots]]/Table1[[#This Row],[Male Population]]</f>
        <v>#DIV/0!</v>
      </c>
      <c r="X3294" s="24" t="e">
        <f>Table1[[#This Row],[Total Ballots]]/Table1[[#This Row],[Total Population]]</f>
        <v>#DIV/0!</v>
      </c>
      <c r="Y3294" s="24">
        <f>Table1[[#This Row],[Female Ballots]]/Table1[[#This Row],[Female Voters]]</f>
        <v>0.57479998996814885</v>
      </c>
      <c r="Z3294" s="24">
        <f>Table1[[#This Row],[Male Ballots]]/Table1[[#This Row],[Male Voters]]</f>
        <v>0.53452032952431572</v>
      </c>
      <c r="AA3294" s="24">
        <f>Table1[[#This Row],[Total Ballots]]/Table1[[#This Row],[Total Voters]]</f>
        <v>0.55521444695259592</v>
      </c>
    </row>
    <row r="3295" spans="1:27" s="12" customFormat="1" x14ac:dyDescent="0.35">
      <c r="A3295" s="43" t="s">
        <v>52</v>
      </c>
      <c r="B3295" s="44">
        <v>2018</v>
      </c>
      <c r="C3295" s="17" t="s">
        <v>82</v>
      </c>
      <c r="D3295" s="44" t="s">
        <v>70</v>
      </c>
      <c r="E3295" s="35" t="s">
        <v>73</v>
      </c>
      <c r="F3295" s="49" t="s">
        <v>78</v>
      </c>
      <c r="G3295" s="50" t="s">
        <v>64</v>
      </c>
      <c r="H3295" s="66"/>
      <c r="I3295" s="66"/>
      <c r="J3295" s="66"/>
      <c r="K3295" s="66">
        <v>40595</v>
      </c>
      <c r="L3295" s="66">
        <v>38683</v>
      </c>
      <c r="M3295" s="66">
        <v>7</v>
      </c>
      <c r="N3295" s="66">
        <v>79285</v>
      </c>
      <c r="O3295" s="66">
        <v>26662</v>
      </c>
      <c r="P3295" s="66">
        <v>24828</v>
      </c>
      <c r="Q3295" s="66">
        <v>6</v>
      </c>
      <c r="R3295" s="73">
        <v>51496</v>
      </c>
      <c r="S3295" s="24" t="e">
        <f>Table1[[#This Row],[Female Voters]]/Table1[[#This Row],[Female Population]]</f>
        <v>#DIV/0!</v>
      </c>
      <c r="T3295" s="24" t="e">
        <f>Table1[[#This Row],[Male Voters]]/Table1[[#This Row],[Male Population]]</f>
        <v>#DIV/0!</v>
      </c>
      <c r="U3295" s="24" t="e">
        <f>Table1[[#This Row],[Total Voters]]/Table1[[#This Row],[Total Population]]</f>
        <v>#DIV/0!</v>
      </c>
      <c r="V3295" s="24" t="e">
        <f>Table1[[#This Row],[Female Ballots]]/Table1[[#This Row],[Female Population]]</f>
        <v>#DIV/0!</v>
      </c>
      <c r="W3295" s="24" t="e">
        <f>Table1[[#This Row],[Male Ballots]]/Table1[[#This Row],[Male Population]]</f>
        <v>#DIV/0!</v>
      </c>
      <c r="X3295" s="24" t="e">
        <f>Table1[[#This Row],[Total Ballots]]/Table1[[#This Row],[Total Population]]</f>
        <v>#DIV/0!</v>
      </c>
      <c r="Y3295" s="24">
        <f>Table1[[#This Row],[Female Ballots]]/Table1[[#This Row],[Female Voters]]</f>
        <v>0.65678039167385149</v>
      </c>
      <c r="Z3295" s="24">
        <f>Table1[[#This Row],[Male Ballots]]/Table1[[#This Row],[Male Voters]]</f>
        <v>0.64183232944704394</v>
      </c>
      <c r="AA3295" s="24">
        <f>Table1[[#This Row],[Total Ballots]]/Table1[[#This Row],[Total Voters]]</f>
        <v>0.64950495049504953</v>
      </c>
    </row>
    <row r="3296" spans="1:27" s="12" customFormat="1" x14ac:dyDescent="0.35">
      <c r="A3296" s="43" t="s">
        <v>52</v>
      </c>
      <c r="B3296" s="44">
        <v>2018</v>
      </c>
      <c r="C3296" s="17" t="s">
        <v>82</v>
      </c>
      <c r="D3296" s="44" t="s">
        <v>70</v>
      </c>
      <c r="E3296" s="35" t="s">
        <v>73</v>
      </c>
      <c r="F3296" s="49" t="s">
        <v>78</v>
      </c>
      <c r="G3296" s="50" t="s">
        <v>65</v>
      </c>
      <c r="H3296" s="66"/>
      <c r="I3296" s="66"/>
      <c r="J3296" s="66"/>
      <c r="K3296" s="66">
        <v>41751</v>
      </c>
      <c r="L3296" s="66">
        <v>40150</v>
      </c>
      <c r="M3296" s="66">
        <v>13</v>
      </c>
      <c r="N3296" s="66">
        <v>81914</v>
      </c>
      <c r="O3296" s="66">
        <v>29886</v>
      </c>
      <c r="P3296" s="66">
        <v>28611</v>
      </c>
      <c r="Q3296" s="66">
        <v>7</v>
      </c>
      <c r="R3296" s="73">
        <v>58504</v>
      </c>
      <c r="S3296" s="24" t="e">
        <f>Table1[[#This Row],[Female Voters]]/Table1[[#This Row],[Female Population]]</f>
        <v>#DIV/0!</v>
      </c>
      <c r="T3296" s="24" t="e">
        <f>Table1[[#This Row],[Male Voters]]/Table1[[#This Row],[Male Population]]</f>
        <v>#DIV/0!</v>
      </c>
      <c r="U3296" s="24" t="e">
        <f>Table1[[#This Row],[Total Voters]]/Table1[[#This Row],[Total Population]]</f>
        <v>#DIV/0!</v>
      </c>
      <c r="V3296" s="24" t="e">
        <f>Table1[[#This Row],[Female Ballots]]/Table1[[#This Row],[Female Population]]</f>
        <v>#DIV/0!</v>
      </c>
      <c r="W3296" s="24" t="e">
        <f>Table1[[#This Row],[Male Ballots]]/Table1[[#This Row],[Male Population]]</f>
        <v>#DIV/0!</v>
      </c>
      <c r="X3296" s="24" t="e">
        <f>Table1[[#This Row],[Total Ballots]]/Table1[[#This Row],[Total Population]]</f>
        <v>#DIV/0!</v>
      </c>
      <c r="Y3296" s="24">
        <f>Table1[[#This Row],[Female Ballots]]/Table1[[#This Row],[Female Voters]]</f>
        <v>0.71581519005532801</v>
      </c>
      <c r="Z3296" s="24">
        <f>Table1[[#This Row],[Male Ballots]]/Table1[[#This Row],[Male Voters]]</f>
        <v>0.71260273972602739</v>
      </c>
      <c r="AA3296" s="24">
        <f>Table1[[#This Row],[Total Ballots]]/Table1[[#This Row],[Total Voters]]</f>
        <v>0.71421246673340333</v>
      </c>
    </row>
    <row r="3297" spans="1:27" s="12" customFormat="1" x14ac:dyDescent="0.35">
      <c r="A3297" s="43" t="s">
        <v>52</v>
      </c>
      <c r="B3297" s="44">
        <v>2018</v>
      </c>
      <c r="C3297" s="17" t="s">
        <v>82</v>
      </c>
      <c r="D3297" s="44" t="s">
        <v>70</v>
      </c>
      <c r="E3297" s="35" t="s">
        <v>73</v>
      </c>
      <c r="F3297" s="49" t="s">
        <v>78</v>
      </c>
      <c r="G3297" s="50" t="s">
        <v>66</v>
      </c>
      <c r="H3297" s="66"/>
      <c r="I3297" s="66"/>
      <c r="J3297" s="66"/>
      <c r="K3297" s="66">
        <v>45580</v>
      </c>
      <c r="L3297" s="66">
        <v>43437</v>
      </c>
      <c r="M3297" s="66">
        <v>13</v>
      </c>
      <c r="N3297" s="66">
        <v>89030</v>
      </c>
      <c r="O3297" s="66">
        <v>36471</v>
      </c>
      <c r="P3297" s="66">
        <v>34583</v>
      </c>
      <c r="Q3297" s="66">
        <v>8</v>
      </c>
      <c r="R3297" s="73">
        <v>71062</v>
      </c>
      <c r="S3297" s="24" t="e">
        <f>Table1[[#This Row],[Female Voters]]/Table1[[#This Row],[Female Population]]</f>
        <v>#DIV/0!</v>
      </c>
      <c r="T3297" s="24" t="e">
        <f>Table1[[#This Row],[Male Voters]]/Table1[[#This Row],[Male Population]]</f>
        <v>#DIV/0!</v>
      </c>
      <c r="U3297" s="24" t="e">
        <f>Table1[[#This Row],[Total Voters]]/Table1[[#This Row],[Total Population]]</f>
        <v>#DIV/0!</v>
      </c>
      <c r="V3297" s="24" t="e">
        <f>Table1[[#This Row],[Female Ballots]]/Table1[[#This Row],[Female Population]]</f>
        <v>#DIV/0!</v>
      </c>
      <c r="W3297" s="24" t="e">
        <f>Table1[[#This Row],[Male Ballots]]/Table1[[#This Row],[Male Population]]</f>
        <v>#DIV/0!</v>
      </c>
      <c r="X3297" s="24" t="e">
        <f>Table1[[#This Row],[Total Ballots]]/Table1[[#This Row],[Total Population]]</f>
        <v>#DIV/0!</v>
      </c>
      <c r="Y3297" s="24">
        <f>Table1[[#This Row],[Female Ballots]]/Table1[[#This Row],[Female Voters]]</f>
        <v>0.80015357612988147</v>
      </c>
      <c r="Z3297" s="24">
        <f>Table1[[#This Row],[Male Ballots]]/Table1[[#This Row],[Male Voters]]</f>
        <v>0.79616456016759907</v>
      </c>
      <c r="AA3297" s="24">
        <f>Table1[[#This Row],[Total Ballots]]/Table1[[#This Row],[Total Voters]]</f>
        <v>0.79818038863304508</v>
      </c>
    </row>
    <row r="3298" spans="1:27" s="12" customFormat="1" x14ac:dyDescent="0.35">
      <c r="A3298" s="43" t="s">
        <v>52</v>
      </c>
      <c r="B3298" s="44">
        <v>2018</v>
      </c>
      <c r="C3298" s="17" t="s">
        <v>82</v>
      </c>
      <c r="D3298" s="44" t="s">
        <v>70</v>
      </c>
      <c r="E3298" s="35" t="s">
        <v>73</v>
      </c>
      <c r="F3298" s="49" t="s">
        <v>78</v>
      </c>
      <c r="G3298" s="50" t="s">
        <v>67</v>
      </c>
      <c r="H3298" s="66"/>
      <c r="I3298" s="66"/>
      <c r="J3298" s="66"/>
      <c r="K3298" s="66">
        <v>51480</v>
      </c>
      <c r="L3298" s="66">
        <v>42633</v>
      </c>
      <c r="M3298" s="66">
        <v>25</v>
      </c>
      <c r="N3298" s="66">
        <v>94138</v>
      </c>
      <c r="O3298" s="66">
        <v>43415</v>
      </c>
      <c r="P3298" s="66">
        <v>36672</v>
      </c>
      <c r="Q3298" s="66">
        <v>21</v>
      </c>
      <c r="R3298" s="73">
        <v>80108</v>
      </c>
      <c r="S3298" s="24" t="e">
        <f>Table1[[#This Row],[Female Voters]]/Table1[[#This Row],[Female Population]]</f>
        <v>#DIV/0!</v>
      </c>
      <c r="T3298" s="24" t="e">
        <f>Table1[[#This Row],[Male Voters]]/Table1[[#This Row],[Male Population]]</f>
        <v>#DIV/0!</v>
      </c>
      <c r="U3298" s="24" t="e">
        <f>Table1[[#This Row],[Total Voters]]/Table1[[#This Row],[Total Population]]</f>
        <v>#DIV/0!</v>
      </c>
      <c r="V3298" s="24" t="e">
        <f>Table1[[#This Row],[Female Ballots]]/Table1[[#This Row],[Female Population]]</f>
        <v>#DIV/0!</v>
      </c>
      <c r="W3298" s="24" t="e">
        <f>Table1[[#This Row],[Male Ballots]]/Table1[[#This Row],[Male Population]]</f>
        <v>#DIV/0!</v>
      </c>
      <c r="X3298" s="24" t="e">
        <f>Table1[[#This Row],[Total Ballots]]/Table1[[#This Row],[Total Population]]</f>
        <v>#DIV/0!</v>
      </c>
      <c r="Y3298" s="24">
        <f>Table1[[#This Row],[Female Ballots]]/Table1[[#This Row],[Female Voters]]</f>
        <v>0.84333721833721831</v>
      </c>
      <c r="Z3298" s="24">
        <f>Table1[[#This Row],[Male Ballots]]/Table1[[#This Row],[Male Voters]]</f>
        <v>0.86017873478291462</v>
      </c>
      <c r="AA3298" s="24">
        <f>Table1[[#This Row],[Total Ballots]]/Table1[[#This Row],[Total Voters]]</f>
        <v>0.85096347914763437</v>
      </c>
    </row>
    <row r="3299" spans="1:27" s="12" customFormat="1" x14ac:dyDescent="0.35">
      <c r="A3299" s="43" t="s">
        <v>40</v>
      </c>
      <c r="B3299" s="44">
        <v>2018</v>
      </c>
      <c r="C3299" s="17" t="s">
        <v>82</v>
      </c>
      <c r="D3299" s="44"/>
      <c r="E3299" s="45" t="s">
        <v>73</v>
      </c>
      <c r="F3299" s="49" t="s">
        <v>78</v>
      </c>
      <c r="G3299" s="50" t="s">
        <v>79</v>
      </c>
      <c r="H3299" s="66"/>
      <c r="I3299" s="66"/>
      <c r="J3299" s="66"/>
      <c r="K3299" s="66">
        <v>164889</v>
      </c>
      <c r="L3299" s="66">
        <v>149186</v>
      </c>
      <c r="M3299" s="66">
        <v>3883</v>
      </c>
      <c r="N3299" s="66">
        <v>317958</v>
      </c>
      <c r="O3299" s="66">
        <v>121626</v>
      </c>
      <c r="P3299" s="66">
        <v>107281</v>
      </c>
      <c r="Q3299" s="66">
        <v>2326</v>
      </c>
      <c r="R3299" s="73">
        <v>231233</v>
      </c>
      <c r="S3299" s="24" t="e">
        <f>Table1[[#This Row],[Female Voters]]/Table1[[#This Row],[Female Population]]</f>
        <v>#DIV/0!</v>
      </c>
      <c r="T3299" s="24" t="e">
        <f>Table1[[#This Row],[Male Voters]]/Table1[[#This Row],[Male Population]]</f>
        <v>#DIV/0!</v>
      </c>
      <c r="U3299" s="24" t="e">
        <f>Table1[[#This Row],[Total Voters]]/Table1[[#This Row],[Total Population]]</f>
        <v>#DIV/0!</v>
      </c>
      <c r="V3299" s="24" t="e">
        <f>Table1[[#This Row],[Female Ballots]]/Table1[[#This Row],[Female Population]]</f>
        <v>#DIV/0!</v>
      </c>
      <c r="W3299" s="24" t="e">
        <f>Table1[[#This Row],[Male Ballots]]/Table1[[#This Row],[Male Population]]</f>
        <v>#DIV/0!</v>
      </c>
      <c r="X3299" s="24" t="e">
        <f>Table1[[#This Row],[Total Ballots]]/Table1[[#This Row],[Total Population]]</f>
        <v>#DIV/0!</v>
      </c>
      <c r="Y3299" s="24">
        <f>Table1[[#This Row],[Female Ballots]]/Table1[[#This Row],[Female Voters]]</f>
        <v>0.73762349216745815</v>
      </c>
      <c r="Z3299" s="24">
        <f>Table1[[#This Row],[Male Ballots]]/Table1[[#This Row],[Male Voters]]</f>
        <v>0.71910903167857576</v>
      </c>
      <c r="AA3299" s="24">
        <f>Table1[[#This Row],[Total Ballots]]/Table1[[#This Row],[Total Voters]]</f>
        <v>0.72724384981664247</v>
      </c>
    </row>
    <row r="3300" spans="1:27" s="12" customFormat="1" x14ac:dyDescent="0.35">
      <c r="A3300" s="43" t="s">
        <v>40</v>
      </c>
      <c r="B3300" s="44">
        <v>2018</v>
      </c>
      <c r="C3300" s="17" t="s">
        <v>82</v>
      </c>
      <c r="D3300" s="44"/>
      <c r="E3300" s="45" t="s">
        <v>73</v>
      </c>
      <c r="F3300" s="49" t="s">
        <v>78</v>
      </c>
      <c r="G3300" s="50" t="s">
        <v>62</v>
      </c>
      <c r="H3300" s="66"/>
      <c r="I3300" s="66"/>
      <c r="J3300" s="66"/>
      <c r="K3300" s="66">
        <v>14922</v>
      </c>
      <c r="L3300" s="66">
        <v>14203</v>
      </c>
      <c r="M3300" s="66">
        <v>1274</v>
      </c>
      <c r="N3300" s="66">
        <v>30399</v>
      </c>
      <c r="O3300" s="66">
        <v>7905</v>
      </c>
      <c r="P3300" s="66">
        <v>6738</v>
      </c>
      <c r="Q3300" s="66">
        <v>628</v>
      </c>
      <c r="R3300" s="73">
        <v>15271</v>
      </c>
      <c r="S3300" s="24" t="e">
        <f>Table1[[#This Row],[Female Voters]]/Table1[[#This Row],[Female Population]]</f>
        <v>#DIV/0!</v>
      </c>
      <c r="T3300" s="24" t="e">
        <f>Table1[[#This Row],[Male Voters]]/Table1[[#This Row],[Male Population]]</f>
        <v>#DIV/0!</v>
      </c>
      <c r="U3300" s="24" t="e">
        <f>Table1[[#This Row],[Total Voters]]/Table1[[#This Row],[Total Population]]</f>
        <v>#DIV/0!</v>
      </c>
      <c r="V3300" s="24" t="e">
        <f>Table1[[#This Row],[Female Ballots]]/Table1[[#This Row],[Female Population]]</f>
        <v>#DIV/0!</v>
      </c>
      <c r="W3300" s="24" t="e">
        <f>Table1[[#This Row],[Male Ballots]]/Table1[[#This Row],[Male Population]]</f>
        <v>#DIV/0!</v>
      </c>
      <c r="X3300" s="24" t="e">
        <f>Table1[[#This Row],[Total Ballots]]/Table1[[#This Row],[Total Population]]</f>
        <v>#DIV/0!</v>
      </c>
      <c r="Y3300" s="24">
        <f>Table1[[#This Row],[Female Ballots]]/Table1[[#This Row],[Female Voters]]</f>
        <v>0.5297547245677523</v>
      </c>
      <c r="Z3300" s="24">
        <f>Table1[[#This Row],[Male Ballots]]/Table1[[#This Row],[Male Voters]]</f>
        <v>0.47440681546152219</v>
      </c>
      <c r="AA3300" s="24">
        <f>Table1[[#This Row],[Total Ballots]]/Table1[[#This Row],[Total Voters]]</f>
        <v>0.50235205105431102</v>
      </c>
    </row>
    <row r="3301" spans="1:27" s="12" customFormat="1" x14ac:dyDescent="0.35">
      <c r="A3301" s="43" t="s">
        <v>40</v>
      </c>
      <c r="B3301" s="44">
        <v>2018</v>
      </c>
      <c r="C3301" s="17" t="s">
        <v>82</v>
      </c>
      <c r="D3301" s="44"/>
      <c r="E3301" s="45" t="s">
        <v>73</v>
      </c>
      <c r="F3301" s="49" t="s">
        <v>78</v>
      </c>
      <c r="G3301" s="50" t="s">
        <v>63</v>
      </c>
      <c r="H3301" s="66"/>
      <c r="I3301" s="66"/>
      <c r="J3301" s="66"/>
      <c r="K3301" s="66">
        <v>27047</v>
      </c>
      <c r="L3301" s="66">
        <v>25466</v>
      </c>
      <c r="M3301" s="66">
        <v>733</v>
      </c>
      <c r="N3301" s="66">
        <v>53246</v>
      </c>
      <c r="O3301" s="66">
        <v>15355</v>
      </c>
      <c r="P3301" s="66">
        <v>13371</v>
      </c>
      <c r="Q3301" s="66">
        <v>396</v>
      </c>
      <c r="R3301" s="73">
        <v>29122</v>
      </c>
      <c r="S3301" s="24" t="e">
        <f>Table1[[#This Row],[Female Voters]]/Table1[[#This Row],[Female Population]]</f>
        <v>#DIV/0!</v>
      </c>
      <c r="T3301" s="24" t="e">
        <f>Table1[[#This Row],[Male Voters]]/Table1[[#This Row],[Male Population]]</f>
        <v>#DIV/0!</v>
      </c>
      <c r="U3301" s="24" t="e">
        <f>Table1[[#This Row],[Total Voters]]/Table1[[#This Row],[Total Population]]</f>
        <v>#DIV/0!</v>
      </c>
      <c r="V3301" s="24" t="e">
        <f>Table1[[#This Row],[Female Ballots]]/Table1[[#This Row],[Female Population]]</f>
        <v>#DIV/0!</v>
      </c>
      <c r="W3301" s="24" t="e">
        <f>Table1[[#This Row],[Male Ballots]]/Table1[[#This Row],[Male Population]]</f>
        <v>#DIV/0!</v>
      </c>
      <c r="X3301" s="24" t="e">
        <f>Table1[[#This Row],[Total Ballots]]/Table1[[#This Row],[Total Population]]</f>
        <v>#DIV/0!</v>
      </c>
      <c r="Y3301" s="24">
        <f>Table1[[#This Row],[Female Ballots]]/Table1[[#This Row],[Female Voters]]</f>
        <v>0.56771545827633374</v>
      </c>
      <c r="Z3301" s="24">
        <f>Table1[[#This Row],[Male Ballots]]/Table1[[#This Row],[Male Voters]]</f>
        <v>0.52505301185894915</v>
      </c>
      <c r="AA3301" s="24">
        <f>Table1[[#This Row],[Total Ballots]]/Table1[[#This Row],[Total Voters]]</f>
        <v>0.54693310295609054</v>
      </c>
    </row>
    <row r="3302" spans="1:27" s="12" customFormat="1" x14ac:dyDescent="0.35">
      <c r="A3302" s="43" t="s">
        <v>40</v>
      </c>
      <c r="B3302" s="44">
        <v>2018</v>
      </c>
      <c r="C3302" s="17" t="s">
        <v>82</v>
      </c>
      <c r="D3302" s="44"/>
      <c r="E3302" s="45" t="s">
        <v>73</v>
      </c>
      <c r="F3302" s="49" t="s">
        <v>78</v>
      </c>
      <c r="G3302" s="50" t="s">
        <v>64</v>
      </c>
      <c r="H3302" s="66"/>
      <c r="I3302" s="66"/>
      <c r="J3302" s="66"/>
      <c r="K3302" s="66">
        <v>25889</v>
      </c>
      <c r="L3302" s="66">
        <v>24427</v>
      </c>
      <c r="M3302" s="66">
        <v>484</v>
      </c>
      <c r="N3302" s="66">
        <v>50800</v>
      </c>
      <c r="O3302" s="66">
        <v>17387</v>
      </c>
      <c r="P3302" s="66">
        <v>15838</v>
      </c>
      <c r="Q3302" s="66">
        <v>266</v>
      </c>
      <c r="R3302" s="73">
        <v>33491</v>
      </c>
      <c r="S3302" s="24" t="e">
        <f>Table1[[#This Row],[Female Voters]]/Table1[[#This Row],[Female Population]]</f>
        <v>#DIV/0!</v>
      </c>
      <c r="T3302" s="24" t="e">
        <f>Table1[[#This Row],[Male Voters]]/Table1[[#This Row],[Male Population]]</f>
        <v>#DIV/0!</v>
      </c>
      <c r="U3302" s="24" t="e">
        <f>Table1[[#This Row],[Total Voters]]/Table1[[#This Row],[Total Population]]</f>
        <v>#DIV/0!</v>
      </c>
      <c r="V3302" s="24" t="e">
        <f>Table1[[#This Row],[Female Ballots]]/Table1[[#This Row],[Female Population]]</f>
        <v>#DIV/0!</v>
      </c>
      <c r="W3302" s="24" t="e">
        <f>Table1[[#This Row],[Male Ballots]]/Table1[[#This Row],[Male Population]]</f>
        <v>#DIV/0!</v>
      </c>
      <c r="X3302" s="24" t="e">
        <f>Table1[[#This Row],[Total Ballots]]/Table1[[#This Row],[Total Population]]</f>
        <v>#DIV/0!</v>
      </c>
      <c r="Y3302" s="24">
        <f>Table1[[#This Row],[Female Ballots]]/Table1[[#This Row],[Female Voters]]</f>
        <v>0.671597975974352</v>
      </c>
      <c r="Z3302" s="24">
        <f>Table1[[#This Row],[Male Ballots]]/Table1[[#This Row],[Male Voters]]</f>
        <v>0.64838088999877186</v>
      </c>
      <c r="AA3302" s="24">
        <f>Table1[[#This Row],[Total Ballots]]/Table1[[#This Row],[Total Voters]]</f>
        <v>0.65927165354330708</v>
      </c>
    </row>
    <row r="3303" spans="1:27" s="12" customFormat="1" x14ac:dyDescent="0.35">
      <c r="A3303" s="43" t="s">
        <v>40</v>
      </c>
      <c r="B3303" s="44">
        <v>2018</v>
      </c>
      <c r="C3303" s="17" t="s">
        <v>82</v>
      </c>
      <c r="D3303" s="44"/>
      <c r="E3303" s="45" t="s">
        <v>73</v>
      </c>
      <c r="F3303" s="49" t="s">
        <v>78</v>
      </c>
      <c r="G3303" s="50" t="s">
        <v>65</v>
      </c>
      <c r="H3303" s="66"/>
      <c r="I3303" s="66"/>
      <c r="J3303" s="66"/>
      <c r="K3303" s="66">
        <v>25413</v>
      </c>
      <c r="L3303" s="66">
        <v>23762</v>
      </c>
      <c r="M3303" s="66">
        <v>426</v>
      </c>
      <c r="N3303" s="66">
        <v>49601</v>
      </c>
      <c r="O3303" s="66">
        <v>18966</v>
      </c>
      <c r="P3303" s="66">
        <v>17658</v>
      </c>
      <c r="Q3303" s="66">
        <v>273</v>
      </c>
      <c r="R3303" s="73">
        <v>36897</v>
      </c>
      <c r="S3303" s="24" t="e">
        <f>Table1[[#This Row],[Female Voters]]/Table1[[#This Row],[Female Population]]</f>
        <v>#DIV/0!</v>
      </c>
      <c r="T3303" s="24" t="e">
        <f>Table1[[#This Row],[Male Voters]]/Table1[[#This Row],[Male Population]]</f>
        <v>#DIV/0!</v>
      </c>
      <c r="U3303" s="24" t="e">
        <f>Table1[[#This Row],[Total Voters]]/Table1[[#This Row],[Total Population]]</f>
        <v>#DIV/0!</v>
      </c>
      <c r="V3303" s="24" t="e">
        <f>Table1[[#This Row],[Female Ballots]]/Table1[[#This Row],[Female Population]]</f>
        <v>#DIV/0!</v>
      </c>
      <c r="W3303" s="24" t="e">
        <f>Table1[[#This Row],[Male Ballots]]/Table1[[#This Row],[Male Population]]</f>
        <v>#DIV/0!</v>
      </c>
      <c r="X3303" s="24" t="e">
        <f>Table1[[#This Row],[Total Ballots]]/Table1[[#This Row],[Total Population]]</f>
        <v>#DIV/0!</v>
      </c>
      <c r="Y3303" s="24">
        <f>Table1[[#This Row],[Female Ballots]]/Table1[[#This Row],[Female Voters]]</f>
        <v>0.74631094321803804</v>
      </c>
      <c r="Z3303" s="24">
        <f>Table1[[#This Row],[Male Ballots]]/Table1[[#This Row],[Male Voters]]</f>
        <v>0.74311926605504586</v>
      </c>
      <c r="AA3303" s="24">
        <f>Table1[[#This Row],[Total Ballots]]/Table1[[#This Row],[Total Voters]]</f>
        <v>0.7438761315296063</v>
      </c>
    </row>
    <row r="3304" spans="1:27" s="12" customFormat="1" x14ac:dyDescent="0.35">
      <c r="A3304" s="43" t="s">
        <v>40</v>
      </c>
      <c r="B3304" s="44">
        <v>2018</v>
      </c>
      <c r="C3304" s="17" t="s">
        <v>82</v>
      </c>
      <c r="D3304" s="44"/>
      <c r="E3304" s="45" t="s">
        <v>73</v>
      </c>
      <c r="F3304" s="49" t="s">
        <v>78</v>
      </c>
      <c r="G3304" s="50" t="s">
        <v>66</v>
      </c>
      <c r="H3304" s="66"/>
      <c r="I3304" s="66"/>
      <c r="J3304" s="66"/>
      <c r="K3304" s="66">
        <v>30345</v>
      </c>
      <c r="L3304" s="66">
        <v>26957</v>
      </c>
      <c r="M3304" s="66">
        <v>466</v>
      </c>
      <c r="N3304" s="66">
        <v>57768</v>
      </c>
      <c r="O3304" s="66">
        <v>25653</v>
      </c>
      <c r="P3304" s="66">
        <v>22618</v>
      </c>
      <c r="Q3304" s="66">
        <v>341</v>
      </c>
      <c r="R3304" s="73">
        <v>48612</v>
      </c>
      <c r="S3304" s="24" t="e">
        <f>Table1[[#This Row],[Female Voters]]/Table1[[#This Row],[Female Population]]</f>
        <v>#DIV/0!</v>
      </c>
      <c r="T3304" s="24" t="e">
        <f>Table1[[#This Row],[Male Voters]]/Table1[[#This Row],[Male Population]]</f>
        <v>#DIV/0!</v>
      </c>
      <c r="U3304" s="24" t="e">
        <f>Table1[[#This Row],[Total Voters]]/Table1[[#This Row],[Total Population]]</f>
        <v>#DIV/0!</v>
      </c>
      <c r="V3304" s="24" t="e">
        <f>Table1[[#This Row],[Female Ballots]]/Table1[[#This Row],[Female Population]]</f>
        <v>#DIV/0!</v>
      </c>
      <c r="W3304" s="24" t="e">
        <f>Table1[[#This Row],[Male Ballots]]/Table1[[#This Row],[Male Population]]</f>
        <v>#DIV/0!</v>
      </c>
      <c r="X3304" s="24" t="e">
        <f>Table1[[#This Row],[Total Ballots]]/Table1[[#This Row],[Total Population]]</f>
        <v>#DIV/0!</v>
      </c>
      <c r="Y3304" s="24">
        <f>Table1[[#This Row],[Female Ballots]]/Table1[[#This Row],[Female Voters]]</f>
        <v>0.8453781512605042</v>
      </c>
      <c r="Z3304" s="24">
        <f>Table1[[#This Row],[Male Ballots]]/Table1[[#This Row],[Male Voters]]</f>
        <v>0.8390399525169715</v>
      </c>
      <c r="AA3304" s="24">
        <f>Table1[[#This Row],[Total Ballots]]/Table1[[#This Row],[Total Voters]]</f>
        <v>0.84150394682176988</v>
      </c>
    </row>
    <row r="3305" spans="1:27" s="12" customFormat="1" x14ac:dyDescent="0.35">
      <c r="A3305" s="43" t="s">
        <v>40</v>
      </c>
      <c r="B3305" s="44">
        <v>2018</v>
      </c>
      <c r="C3305" s="17" t="s">
        <v>82</v>
      </c>
      <c r="D3305" s="44"/>
      <c r="E3305" s="45" t="s">
        <v>73</v>
      </c>
      <c r="F3305" s="49" t="s">
        <v>78</v>
      </c>
      <c r="G3305" s="50" t="s">
        <v>67</v>
      </c>
      <c r="H3305" s="66"/>
      <c r="I3305" s="66"/>
      <c r="J3305" s="66"/>
      <c r="K3305" s="66">
        <v>41273</v>
      </c>
      <c r="L3305" s="66">
        <v>34371</v>
      </c>
      <c r="M3305" s="66">
        <v>500</v>
      </c>
      <c r="N3305" s="66">
        <v>76144</v>
      </c>
      <c r="O3305" s="66">
        <v>36360</v>
      </c>
      <c r="P3305" s="66">
        <v>31058</v>
      </c>
      <c r="Q3305" s="66">
        <v>422</v>
      </c>
      <c r="R3305" s="73">
        <v>67840</v>
      </c>
      <c r="S3305" s="24" t="e">
        <f>Table1[[#This Row],[Female Voters]]/Table1[[#This Row],[Female Population]]</f>
        <v>#DIV/0!</v>
      </c>
      <c r="T3305" s="24" t="e">
        <f>Table1[[#This Row],[Male Voters]]/Table1[[#This Row],[Male Population]]</f>
        <v>#DIV/0!</v>
      </c>
      <c r="U3305" s="24" t="e">
        <f>Table1[[#This Row],[Total Voters]]/Table1[[#This Row],[Total Population]]</f>
        <v>#DIV/0!</v>
      </c>
      <c r="V3305" s="24" t="e">
        <f>Table1[[#This Row],[Female Ballots]]/Table1[[#This Row],[Female Population]]</f>
        <v>#DIV/0!</v>
      </c>
      <c r="W3305" s="24" t="e">
        <f>Table1[[#This Row],[Male Ballots]]/Table1[[#This Row],[Male Population]]</f>
        <v>#DIV/0!</v>
      </c>
      <c r="X3305" s="24" t="e">
        <f>Table1[[#This Row],[Total Ballots]]/Table1[[#This Row],[Total Population]]</f>
        <v>#DIV/0!</v>
      </c>
      <c r="Y3305" s="24">
        <f>Table1[[#This Row],[Female Ballots]]/Table1[[#This Row],[Female Voters]]</f>
        <v>0.88096334165192736</v>
      </c>
      <c r="Z3305" s="24">
        <f>Table1[[#This Row],[Male Ballots]]/Table1[[#This Row],[Male Voters]]</f>
        <v>0.90361060196095544</v>
      </c>
      <c r="AA3305" s="24">
        <f>Table1[[#This Row],[Total Ballots]]/Table1[[#This Row],[Total Voters]]</f>
        <v>0.89094347552006725</v>
      </c>
    </row>
    <row r="3306" spans="1:27" s="12" customFormat="1" x14ac:dyDescent="0.35">
      <c r="A3306" s="43" t="s">
        <v>28</v>
      </c>
      <c r="B3306" s="44">
        <v>2018</v>
      </c>
      <c r="C3306" s="17" t="s">
        <v>82</v>
      </c>
      <c r="D3306" s="44"/>
      <c r="E3306" s="45" t="s">
        <v>74</v>
      </c>
      <c r="F3306" s="49" t="s">
        <v>78</v>
      </c>
      <c r="G3306" s="50" t="s">
        <v>79</v>
      </c>
      <c r="H3306" s="66"/>
      <c r="I3306" s="66"/>
      <c r="J3306" s="66"/>
      <c r="K3306" s="66">
        <v>15666</v>
      </c>
      <c r="L3306" s="66">
        <v>15095</v>
      </c>
      <c r="M3306" s="66">
        <v>215</v>
      </c>
      <c r="N3306" s="66">
        <v>30976</v>
      </c>
      <c r="O3306" s="66">
        <v>11733</v>
      </c>
      <c r="P3306" s="66">
        <v>11036</v>
      </c>
      <c r="Q3306" s="66">
        <v>159</v>
      </c>
      <c r="R3306" s="73">
        <v>22928</v>
      </c>
      <c r="S3306" s="24" t="e">
        <f>Table1[[#This Row],[Female Voters]]/Table1[[#This Row],[Female Population]]</f>
        <v>#DIV/0!</v>
      </c>
      <c r="T3306" s="24" t="e">
        <f>Table1[[#This Row],[Male Voters]]/Table1[[#This Row],[Male Population]]</f>
        <v>#DIV/0!</v>
      </c>
      <c r="U3306" s="24" t="e">
        <f>Table1[[#This Row],[Total Voters]]/Table1[[#This Row],[Total Population]]</f>
        <v>#DIV/0!</v>
      </c>
      <c r="V3306" s="24" t="e">
        <f>Table1[[#This Row],[Female Ballots]]/Table1[[#This Row],[Female Population]]</f>
        <v>#DIV/0!</v>
      </c>
      <c r="W3306" s="24" t="e">
        <f>Table1[[#This Row],[Male Ballots]]/Table1[[#This Row],[Male Population]]</f>
        <v>#DIV/0!</v>
      </c>
      <c r="X3306" s="24" t="e">
        <f>Table1[[#This Row],[Total Ballots]]/Table1[[#This Row],[Total Population]]</f>
        <v>#DIV/0!</v>
      </c>
      <c r="Y3306" s="24">
        <f>Table1[[#This Row],[Female Ballots]]/Table1[[#This Row],[Female Voters]]</f>
        <v>0.74894676369207203</v>
      </c>
      <c r="Z3306" s="24">
        <f>Table1[[#This Row],[Male Ballots]]/Table1[[#This Row],[Male Voters]]</f>
        <v>0.73110301424312685</v>
      </c>
      <c r="AA3306" s="24">
        <f>Table1[[#This Row],[Total Ballots]]/Table1[[#This Row],[Total Voters]]</f>
        <v>0.7401859504132231</v>
      </c>
    </row>
    <row r="3307" spans="1:27" s="12" customFormat="1" x14ac:dyDescent="0.35">
      <c r="A3307" s="43" t="s">
        <v>28</v>
      </c>
      <c r="B3307" s="44">
        <v>2018</v>
      </c>
      <c r="C3307" s="17" t="s">
        <v>82</v>
      </c>
      <c r="D3307" s="44"/>
      <c r="E3307" s="45" t="s">
        <v>74</v>
      </c>
      <c r="F3307" s="49" t="s">
        <v>78</v>
      </c>
      <c r="G3307" s="50" t="s">
        <v>62</v>
      </c>
      <c r="H3307" s="66"/>
      <c r="I3307" s="66"/>
      <c r="J3307" s="66"/>
      <c r="K3307" s="66">
        <v>1050</v>
      </c>
      <c r="L3307" s="66">
        <v>1122</v>
      </c>
      <c r="M3307" s="66">
        <v>22</v>
      </c>
      <c r="N3307" s="66">
        <v>2194</v>
      </c>
      <c r="O3307" s="66">
        <v>533</v>
      </c>
      <c r="P3307" s="66">
        <v>489</v>
      </c>
      <c r="Q3307" s="66">
        <v>11</v>
      </c>
      <c r="R3307" s="73">
        <v>1033</v>
      </c>
      <c r="S3307" s="24" t="e">
        <f>Table1[[#This Row],[Female Voters]]/Table1[[#This Row],[Female Population]]</f>
        <v>#DIV/0!</v>
      </c>
      <c r="T3307" s="24" t="e">
        <f>Table1[[#This Row],[Male Voters]]/Table1[[#This Row],[Male Population]]</f>
        <v>#DIV/0!</v>
      </c>
      <c r="U3307" s="24" t="e">
        <f>Table1[[#This Row],[Total Voters]]/Table1[[#This Row],[Total Population]]</f>
        <v>#DIV/0!</v>
      </c>
      <c r="V3307" s="24" t="e">
        <f>Table1[[#This Row],[Female Ballots]]/Table1[[#This Row],[Female Population]]</f>
        <v>#DIV/0!</v>
      </c>
      <c r="W3307" s="24" t="e">
        <f>Table1[[#This Row],[Male Ballots]]/Table1[[#This Row],[Male Population]]</f>
        <v>#DIV/0!</v>
      </c>
      <c r="X3307" s="24" t="e">
        <f>Table1[[#This Row],[Total Ballots]]/Table1[[#This Row],[Total Population]]</f>
        <v>#DIV/0!</v>
      </c>
      <c r="Y3307" s="24">
        <f>Table1[[#This Row],[Female Ballots]]/Table1[[#This Row],[Female Voters]]</f>
        <v>0.50761904761904764</v>
      </c>
      <c r="Z3307" s="24">
        <f>Table1[[#This Row],[Male Ballots]]/Table1[[#This Row],[Male Voters]]</f>
        <v>0.43582887700534761</v>
      </c>
      <c r="AA3307" s="24">
        <f>Table1[[#This Row],[Total Ballots]]/Table1[[#This Row],[Total Voters]]</f>
        <v>0.47082953509571557</v>
      </c>
    </row>
    <row r="3308" spans="1:27" s="12" customFormat="1" x14ac:dyDescent="0.35">
      <c r="A3308" s="43" t="s">
        <v>28</v>
      </c>
      <c r="B3308" s="44">
        <v>2018</v>
      </c>
      <c r="C3308" s="17" t="s">
        <v>82</v>
      </c>
      <c r="D3308" s="44"/>
      <c r="E3308" s="45" t="s">
        <v>74</v>
      </c>
      <c r="F3308" s="49" t="s">
        <v>78</v>
      </c>
      <c r="G3308" s="50" t="s">
        <v>63</v>
      </c>
      <c r="H3308" s="66"/>
      <c r="I3308" s="66"/>
      <c r="J3308" s="66"/>
      <c r="K3308" s="66">
        <v>1908</v>
      </c>
      <c r="L3308" s="66">
        <v>1812</v>
      </c>
      <c r="M3308" s="66">
        <v>27</v>
      </c>
      <c r="N3308" s="66">
        <v>3747</v>
      </c>
      <c r="O3308" s="66">
        <v>939</v>
      </c>
      <c r="P3308" s="66">
        <v>844</v>
      </c>
      <c r="Q3308" s="66">
        <v>17</v>
      </c>
      <c r="R3308" s="73">
        <v>1800</v>
      </c>
      <c r="S3308" s="24" t="e">
        <f>Table1[[#This Row],[Female Voters]]/Table1[[#This Row],[Female Population]]</f>
        <v>#DIV/0!</v>
      </c>
      <c r="T3308" s="24" t="e">
        <f>Table1[[#This Row],[Male Voters]]/Table1[[#This Row],[Male Population]]</f>
        <v>#DIV/0!</v>
      </c>
      <c r="U3308" s="24" t="e">
        <f>Table1[[#This Row],[Total Voters]]/Table1[[#This Row],[Total Population]]</f>
        <v>#DIV/0!</v>
      </c>
      <c r="V3308" s="24" t="e">
        <f>Table1[[#This Row],[Female Ballots]]/Table1[[#This Row],[Female Population]]</f>
        <v>#DIV/0!</v>
      </c>
      <c r="W3308" s="24" t="e">
        <f>Table1[[#This Row],[Male Ballots]]/Table1[[#This Row],[Male Population]]</f>
        <v>#DIV/0!</v>
      </c>
      <c r="X3308" s="24" t="e">
        <f>Table1[[#This Row],[Total Ballots]]/Table1[[#This Row],[Total Population]]</f>
        <v>#DIV/0!</v>
      </c>
      <c r="Y3308" s="24">
        <f>Table1[[#This Row],[Female Ballots]]/Table1[[#This Row],[Female Voters]]</f>
        <v>0.49213836477987422</v>
      </c>
      <c r="Z3308" s="24">
        <f>Table1[[#This Row],[Male Ballots]]/Table1[[#This Row],[Male Voters]]</f>
        <v>0.46578366445916114</v>
      </c>
      <c r="AA3308" s="24">
        <f>Table1[[#This Row],[Total Ballots]]/Table1[[#This Row],[Total Voters]]</f>
        <v>0.48038430744595678</v>
      </c>
    </row>
    <row r="3309" spans="1:27" s="12" customFormat="1" x14ac:dyDescent="0.35">
      <c r="A3309" s="43" t="s">
        <v>28</v>
      </c>
      <c r="B3309" s="44">
        <v>2018</v>
      </c>
      <c r="C3309" s="17" t="s">
        <v>82</v>
      </c>
      <c r="D3309" s="44"/>
      <c r="E3309" s="45" t="s">
        <v>74</v>
      </c>
      <c r="F3309" s="49" t="s">
        <v>78</v>
      </c>
      <c r="G3309" s="50" t="s">
        <v>64</v>
      </c>
      <c r="H3309" s="66"/>
      <c r="I3309" s="66"/>
      <c r="J3309" s="66"/>
      <c r="K3309" s="66">
        <v>1979</v>
      </c>
      <c r="L3309" s="66">
        <v>1859</v>
      </c>
      <c r="M3309" s="66">
        <v>23</v>
      </c>
      <c r="N3309" s="66">
        <v>3861</v>
      </c>
      <c r="O3309" s="66">
        <v>1265</v>
      </c>
      <c r="P3309" s="66">
        <v>1115</v>
      </c>
      <c r="Q3309" s="66">
        <v>18</v>
      </c>
      <c r="R3309" s="73">
        <v>2398</v>
      </c>
      <c r="S3309" s="24" t="e">
        <f>Table1[[#This Row],[Female Voters]]/Table1[[#This Row],[Female Population]]</f>
        <v>#DIV/0!</v>
      </c>
      <c r="T3309" s="24" t="e">
        <f>Table1[[#This Row],[Male Voters]]/Table1[[#This Row],[Male Population]]</f>
        <v>#DIV/0!</v>
      </c>
      <c r="U3309" s="24" t="e">
        <f>Table1[[#This Row],[Total Voters]]/Table1[[#This Row],[Total Population]]</f>
        <v>#DIV/0!</v>
      </c>
      <c r="V3309" s="24" t="e">
        <f>Table1[[#This Row],[Female Ballots]]/Table1[[#This Row],[Female Population]]</f>
        <v>#DIV/0!</v>
      </c>
      <c r="W3309" s="24" t="e">
        <f>Table1[[#This Row],[Male Ballots]]/Table1[[#This Row],[Male Population]]</f>
        <v>#DIV/0!</v>
      </c>
      <c r="X3309" s="24" t="e">
        <f>Table1[[#This Row],[Total Ballots]]/Table1[[#This Row],[Total Population]]</f>
        <v>#DIV/0!</v>
      </c>
      <c r="Y3309" s="24">
        <f>Table1[[#This Row],[Female Ballots]]/Table1[[#This Row],[Female Voters]]</f>
        <v>0.63921172309247098</v>
      </c>
      <c r="Z3309" s="24">
        <f>Table1[[#This Row],[Male Ballots]]/Table1[[#This Row],[Male Voters]]</f>
        <v>0.59978483055406129</v>
      </c>
      <c r="AA3309" s="24">
        <f>Table1[[#This Row],[Total Ballots]]/Table1[[#This Row],[Total Voters]]</f>
        <v>0.62108262108262113</v>
      </c>
    </row>
    <row r="3310" spans="1:27" s="12" customFormat="1" x14ac:dyDescent="0.35">
      <c r="A3310" s="43" t="s">
        <v>28</v>
      </c>
      <c r="B3310" s="44">
        <v>2018</v>
      </c>
      <c r="C3310" s="17" t="s">
        <v>82</v>
      </c>
      <c r="D3310" s="44"/>
      <c r="E3310" s="45" t="s">
        <v>74</v>
      </c>
      <c r="F3310" s="49" t="s">
        <v>78</v>
      </c>
      <c r="G3310" s="50" t="s">
        <v>65</v>
      </c>
      <c r="H3310" s="66"/>
      <c r="I3310" s="66"/>
      <c r="J3310" s="66"/>
      <c r="K3310" s="66">
        <v>2360</v>
      </c>
      <c r="L3310" s="66">
        <v>2188</v>
      </c>
      <c r="M3310" s="66">
        <v>27</v>
      </c>
      <c r="N3310" s="66">
        <v>4575</v>
      </c>
      <c r="O3310" s="66">
        <v>1771</v>
      </c>
      <c r="P3310" s="66">
        <v>1586</v>
      </c>
      <c r="Q3310" s="66">
        <v>21</v>
      </c>
      <c r="R3310" s="73">
        <v>3378</v>
      </c>
      <c r="S3310" s="24" t="e">
        <f>Table1[[#This Row],[Female Voters]]/Table1[[#This Row],[Female Population]]</f>
        <v>#DIV/0!</v>
      </c>
      <c r="T3310" s="24" t="e">
        <f>Table1[[#This Row],[Male Voters]]/Table1[[#This Row],[Male Population]]</f>
        <v>#DIV/0!</v>
      </c>
      <c r="U3310" s="24" t="e">
        <f>Table1[[#This Row],[Total Voters]]/Table1[[#This Row],[Total Population]]</f>
        <v>#DIV/0!</v>
      </c>
      <c r="V3310" s="24" t="e">
        <f>Table1[[#This Row],[Female Ballots]]/Table1[[#This Row],[Female Population]]</f>
        <v>#DIV/0!</v>
      </c>
      <c r="W3310" s="24" t="e">
        <f>Table1[[#This Row],[Male Ballots]]/Table1[[#This Row],[Male Population]]</f>
        <v>#DIV/0!</v>
      </c>
      <c r="X3310" s="24" t="e">
        <f>Table1[[#This Row],[Total Ballots]]/Table1[[#This Row],[Total Population]]</f>
        <v>#DIV/0!</v>
      </c>
      <c r="Y3310" s="24">
        <f>Table1[[#This Row],[Female Ballots]]/Table1[[#This Row],[Female Voters]]</f>
        <v>0.75042372881355934</v>
      </c>
      <c r="Z3310" s="24">
        <f>Table1[[#This Row],[Male Ballots]]/Table1[[#This Row],[Male Voters]]</f>
        <v>0.72486288848263258</v>
      </c>
      <c r="AA3310" s="24">
        <f>Table1[[#This Row],[Total Ballots]]/Table1[[#This Row],[Total Voters]]</f>
        <v>0.73836065573770493</v>
      </c>
    </row>
    <row r="3311" spans="1:27" s="12" customFormat="1" x14ac:dyDescent="0.35">
      <c r="A3311" s="43" t="s">
        <v>28</v>
      </c>
      <c r="B3311" s="44">
        <v>2018</v>
      </c>
      <c r="C3311" s="17" t="s">
        <v>82</v>
      </c>
      <c r="D3311" s="44"/>
      <c r="E3311" s="45" t="s">
        <v>74</v>
      </c>
      <c r="F3311" s="49" t="s">
        <v>78</v>
      </c>
      <c r="G3311" s="50" t="s">
        <v>66</v>
      </c>
      <c r="H3311" s="66"/>
      <c r="I3311" s="66"/>
      <c r="J3311" s="66"/>
      <c r="K3311" s="66">
        <v>3555</v>
      </c>
      <c r="L3311" s="66">
        <v>3297</v>
      </c>
      <c r="M3311" s="66">
        <v>54</v>
      </c>
      <c r="N3311" s="66">
        <v>6906</v>
      </c>
      <c r="O3311" s="66">
        <v>2992</v>
      </c>
      <c r="P3311" s="66">
        <v>2718</v>
      </c>
      <c r="Q3311" s="66">
        <v>42</v>
      </c>
      <c r="R3311" s="73">
        <v>5752</v>
      </c>
      <c r="S3311" s="24" t="e">
        <f>Table1[[#This Row],[Female Voters]]/Table1[[#This Row],[Female Population]]</f>
        <v>#DIV/0!</v>
      </c>
      <c r="T3311" s="24" t="e">
        <f>Table1[[#This Row],[Male Voters]]/Table1[[#This Row],[Male Population]]</f>
        <v>#DIV/0!</v>
      </c>
      <c r="U3311" s="24" t="e">
        <f>Table1[[#This Row],[Total Voters]]/Table1[[#This Row],[Total Population]]</f>
        <v>#DIV/0!</v>
      </c>
      <c r="V3311" s="24" t="e">
        <f>Table1[[#This Row],[Female Ballots]]/Table1[[#This Row],[Female Population]]</f>
        <v>#DIV/0!</v>
      </c>
      <c r="W3311" s="24" t="e">
        <f>Table1[[#This Row],[Male Ballots]]/Table1[[#This Row],[Male Population]]</f>
        <v>#DIV/0!</v>
      </c>
      <c r="X3311" s="24" t="e">
        <f>Table1[[#This Row],[Total Ballots]]/Table1[[#This Row],[Total Population]]</f>
        <v>#DIV/0!</v>
      </c>
      <c r="Y3311" s="24">
        <f>Table1[[#This Row],[Female Ballots]]/Table1[[#This Row],[Female Voters]]</f>
        <v>0.84163150492264416</v>
      </c>
      <c r="Z3311" s="24">
        <f>Table1[[#This Row],[Male Ballots]]/Table1[[#This Row],[Male Voters]]</f>
        <v>0.82438580527752503</v>
      </c>
      <c r="AA3311" s="24">
        <f>Table1[[#This Row],[Total Ballots]]/Table1[[#This Row],[Total Voters]]</f>
        <v>0.83289892846799884</v>
      </c>
    </row>
    <row r="3312" spans="1:27" s="12" customFormat="1" x14ac:dyDescent="0.35">
      <c r="A3312" s="43" t="s">
        <v>28</v>
      </c>
      <c r="B3312" s="44">
        <v>2018</v>
      </c>
      <c r="C3312" s="17" t="s">
        <v>82</v>
      </c>
      <c r="D3312" s="44"/>
      <c r="E3312" s="45" t="s">
        <v>74</v>
      </c>
      <c r="F3312" s="49" t="s">
        <v>78</v>
      </c>
      <c r="G3312" s="50" t="s">
        <v>67</v>
      </c>
      <c r="H3312" s="66"/>
      <c r="I3312" s="66"/>
      <c r="J3312" s="66"/>
      <c r="K3312" s="66">
        <v>4814</v>
      </c>
      <c r="L3312" s="66">
        <v>4817</v>
      </c>
      <c r="M3312" s="66">
        <v>62</v>
      </c>
      <c r="N3312" s="66">
        <v>9693</v>
      </c>
      <c r="O3312" s="66">
        <v>4233</v>
      </c>
      <c r="P3312" s="66">
        <v>4284</v>
      </c>
      <c r="Q3312" s="66">
        <v>50</v>
      </c>
      <c r="R3312" s="73">
        <v>8567</v>
      </c>
      <c r="S3312" s="24" t="e">
        <f>Table1[[#This Row],[Female Voters]]/Table1[[#This Row],[Female Population]]</f>
        <v>#DIV/0!</v>
      </c>
      <c r="T3312" s="24" t="e">
        <f>Table1[[#This Row],[Male Voters]]/Table1[[#This Row],[Male Population]]</f>
        <v>#DIV/0!</v>
      </c>
      <c r="U3312" s="24" t="e">
        <f>Table1[[#This Row],[Total Voters]]/Table1[[#This Row],[Total Population]]</f>
        <v>#DIV/0!</v>
      </c>
      <c r="V3312" s="24" t="e">
        <f>Table1[[#This Row],[Female Ballots]]/Table1[[#This Row],[Female Population]]</f>
        <v>#DIV/0!</v>
      </c>
      <c r="W3312" s="24" t="e">
        <f>Table1[[#This Row],[Male Ballots]]/Table1[[#This Row],[Male Population]]</f>
        <v>#DIV/0!</v>
      </c>
      <c r="X3312" s="24" t="e">
        <f>Table1[[#This Row],[Total Ballots]]/Table1[[#This Row],[Total Population]]</f>
        <v>#DIV/0!</v>
      </c>
      <c r="Y3312" s="24">
        <f>Table1[[#This Row],[Female Ballots]]/Table1[[#This Row],[Female Voters]]</f>
        <v>0.87931034482758619</v>
      </c>
      <c r="Z3312" s="24">
        <f>Table1[[#This Row],[Male Ballots]]/Table1[[#This Row],[Male Voters]]</f>
        <v>0.88935021797799463</v>
      </c>
      <c r="AA3312" s="24">
        <f>Table1[[#This Row],[Total Ballots]]/Table1[[#This Row],[Total Voters]]</f>
        <v>0.88383369441865267</v>
      </c>
    </row>
    <row r="3313" spans="1:27" s="12" customFormat="1" x14ac:dyDescent="0.35">
      <c r="A3313" s="43" t="s">
        <v>43</v>
      </c>
      <c r="B3313" s="44">
        <v>2018</v>
      </c>
      <c r="C3313" s="17" t="s">
        <v>82</v>
      </c>
      <c r="D3313" s="44" t="s">
        <v>70</v>
      </c>
      <c r="E3313" s="45" t="s">
        <v>73</v>
      </c>
      <c r="F3313" s="49" t="s">
        <v>78</v>
      </c>
      <c r="G3313" s="50" t="s">
        <v>79</v>
      </c>
      <c r="H3313" s="66"/>
      <c r="I3313" s="66"/>
      <c r="J3313" s="66"/>
      <c r="K3313" s="66">
        <v>95914</v>
      </c>
      <c r="L3313" s="66">
        <v>85274</v>
      </c>
      <c r="M3313" s="66">
        <v>65</v>
      </c>
      <c r="N3313" s="66">
        <v>181253</v>
      </c>
      <c r="O3313" s="66">
        <v>67236</v>
      </c>
      <c r="P3313" s="66">
        <v>58403</v>
      </c>
      <c r="Q3313" s="66">
        <v>43</v>
      </c>
      <c r="R3313" s="73">
        <v>125682</v>
      </c>
      <c r="S3313" s="24" t="e">
        <f>Table1[[#This Row],[Female Voters]]/Table1[[#This Row],[Female Population]]</f>
        <v>#DIV/0!</v>
      </c>
      <c r="T3313" s="24" t="e">
        <f>Table1[[#This Row],[Male Voters]]/Table1[[#This Row],[Male Population]]</f>
        <v>#DIV/0!</v>
      </c>
      <c r="U3313" s="24" t="e">
        <f>Table1[[#This Row],[Total Voters]]/Table1[[#This Row],[Total Population]]</f>
        <v>#DIV/0!</v>
      </c>
      <c r="V3313" s="24" t="e">
        <f>Table1[[#This Row],[Female Ballots]]/Table1[[#This Row],[Female Population]]</f>
        <v>#DIV/0!</v>
      </c>
      <c r="W3313" s="24" t="e">
        <f>Table1[[#This Row],[Male Ballots]]/Table1[[#This Row],[Male Population]]</f>
        <v>#DIV/0!</v>
      </c>
      <c r="X3313" s="24" t="e">
        <f>Table1[[#This Row],[Total Ballots]]/Table1[[#This Row],[Total Population]]</f>
        <v>#DIV/0!</v>
      </c>
      <c r="Y3313" s="24">
        <f>Table1[[#This Row],[Female Ballots]]/Table1[[#This Row],[Female Voters]]</f>
        <v>0.70100298183789644</v>
      </c>
      <c r="Z3313" s="24">
        <f>Table1[[#This Row],[Male Ballots]]/Table1[[#This Row],[Male Voters]]</f>
        <v>0.68488636630156907</v>
      </c>
      <c r="AA3313" s="24">
        <f>Table1[[#This Row],[Total Ballots]]/Table1[[#This Row],[Total Voters]]</f>
        <v>0.69340645396214129</v>
      </c>
    </row>
    <row r="3314" spans="1:27" s="12" customFormat="1" x14ac:dyDescent="0.35">
      <c r="A3314" s="43" t="s">
        <v>43</v>
      </c>
      <c r="B3314" s="44">
        <v>2018</v>
      </c>
      <c r="C3314" s="17" t="s">
        <v>82</v>
      </c>
      <c r="D3314" s="44" t="s">
        <v>70</v>
      </c>
      <c r="E3314" s="45" t="s">
        <v>73</v>
      </c>
      <c r="F3314" s="49" t="s">
        <v>78</v>
      </c>
      <c r="G3314" s="50" t="s">
        <v>62</v>
      </c>
      <c r="H3314" s="66"/>
      <c r="I3314" s="66"/>
      <c r="J3314" s="66"/>
      <c r="K3314" s="66">
        <v>7752</v>
      </c>
      <c r="L3314" s="66">
        <v>7384</v>
      </c>
      <c r="M3314" s="66">
        <v>33</v>
      </c>
      <c r="N3314" s="66">
        <v>15169</v>
      </c>
      <c r="O3314" s="66">
        <v>3819</v>
      </c>
      <c r="P3314" s="66">
        <v>3308</v>
      </c>
      <c r="Q3314" s="66">
        <v>17</v>
      </c>
      <c r="R3314" s="73">
        <v>7144</v>
      </c>
      <c r="S3314" s="24" t="e">
        <f>Table1[[#This Row],[Female Voters]]/Table1[[#This Row],[Female Population]]</f>
        <v>#DIV/0!</v>
      </c>
      <c r="T3314" s="24" t="e">
        <f>Table1[[#This Row],[Male Voters]]/Table1[[#This Row],[Male Population]]</f>
        <v>#DIV/0!</v>
      </c>
      <c r="U3314" s="24" t="e">
        <f>Table1[[#This Row],[Total Voters]]/Table1[[#This Row],[Total Population]]</f>
        <v>#DIV/0!</v>
      </c>
      <c r="V3314" s="24" t="e">
        <f>Table1[[#This Row],[Female Ballots]]/Table1[[#This Row],[Female Population]]</f>
        <v>#DIV/0!</v>
      </c>
      <c r="W3314" s="24" t="e">
        <f>Table1[[#This Row],[Male Ballots]]/Table1[[#This Row],[Male Population]]</f>
        <v>#DIV/0!</v>
      </c>
      <c r="X3314" s="24" t="e">
        <f>Table1[[#This Row],[Total Ballots]]/Table1[[#This Row],[Total Population]]</f>
        <v>#DIV/0!</v>
      </c>
      <c r="Y3314" s="24">
        <f>Table1[[#This Row],[Female Ballots]]/Table1[[#This Row],[Female Voters]]</f>
        <v>0.49264705882352944</v>
      </c>
      <c r="Z3314" s="24">
        <f>Table1[[#This Row],[Male Ballots]]/Table1[[#This Row],[Male Voters]]</f>
        <v>0.44799566630552545</v>
      </c>
      <c r="AA3314" s="24">
        <f>Table1[[#This Row],[Total Ballots]]/Table1[[#This Row],[Total Voters]]</f>
        <v>0.47096051156964863</v>
      </c>
    </row>
    <row r="3315" spans="1:27" s="12" customFormat="1" x14ac:dyDescent="0.35">
      <c r="A3315" s="43" t="s">
        <v>43</v>
      </c>
      <c r="B3315" s="44">
        <v>2018</v>
      </c>
      <c r="C3315" s="17" t="s">
        <v>82</v>
      </c>
      <c r="D3315" s="44" t="s">
        <v>70</v>
      </c>
      <c r="E3315" s="45" t="s">
        <v>73</v>
      </c>
      <c r="F3315" s="49" t="s">
        <v>78</v>
      </c>
      <c r="G3315" s="50" t="s">
        <v>63</v>
      </c>
      <c r="H3315" s="66"/>
      <c r="I3315" s="66"/>
      <c r="J3315" s="66"/>
      <c r="K3315" s="66">
        <v>14932</v>
      </c>
      <c r="L3315" s="66">
        <v>13729</v>
      </c>
      <c r="M3315" s="66">
        <v>7</v>
      </c>
      <c r="N3315" s="66">
        <v>28668</v>
      </c>
      <c r="O3315" s="66">
        <v>7860</v>
      </c>
      <c r="P3315" s="66">
        <v>6587</v>
      </c>
      <c r="Q3315" s="66">
        <v>6</v>
      </c>
      <c r="R3315" s="73">
        <v>14453</v>
      </c>
      <c r="S3315" s="24" t="e">
        <f>Table1[[#This Row],[Female Voters]]/Table1[[#This Row],[Female Population]]</f>
        <v>#DIV/0!</v>
      </c>
      <c r="T3315" s="24" t="e">
        <f>Table1[[#This Row],[Male Voters]]/Table1[[#This Row],[Male Population]]</f>
        <v>#DIV/0!</v>
      </c>
      <c r="U3315" s="24" t="e">
        <f>Table1[[#This Row],[Total Voters]]/Table1[[#This Row],[Total Population]]</f>
        <v>#DIV/0!</v>
      </c>
      <c r="V3315" s="24" t="e">
        <f>Table1[[#This Row],[Female Ballots]]/Table1[[#This Row],[Female Population]]</f>
        <v>#DIV/0!</v>
      </c>
      <c r="W3315" s="24" t="e">
        <f>Table1[[#This Row],[Male Ballots]]/Table1[[#This Row],[Male Population]]</f>
        <v>#DIV/0!</v>
      </c>
      <c r="X3315" s="24" t="e">
        <f>Table1[[#This Row],[Total Ballots]]/Table1[[#This Row],[Total Population]]</f>
        <v>#DIV/0!</v>
      </c>
      <c r="Y3315" s="24">
        <f>Table1[[#This Row],[Female Ballots]]/Table1[[#This Row],[Female Voters]]</f>
        <v>0.52638628448968661</v>
      </c>
      <c r="Z3315" s="24">
        <f>Table1[[#This Row],[Male Ballots]]/Table1[[#This Row],[Male Voters]]</f>
        <v>0.47978731153033727</v>
      </c>
      <c r="AA3315" s="24">
        <f>Table1[[#This Row],[Total Ballots]]/Table1[[#This Row],[Total Voters]]</f>
        <v>0.50415096972233853</v>
      </c>
    </row>
    <row r="3316" spans="1:27" s="12" customFormat="1" x14ac:dyDescent="0.35">
      <c r="A3316" s="43" t="s">
        <v>43</v>
      </c>
      <c r="B3316" s="44">
        <v>2018</v>
      </c>
      <c r="C3316" s="17" t="s">
        <v>82</v>
      </c>
      <c r="D3316" s="44" t="s">
        <v>70</v>
      </c>
      <c r="E3316" s="45" t="s">
        <v>73</v>
      </c>
      <c r="F3316" s="49" t="s">
        <v>78</v>
      </c>
      <c r="G3316" s="50" t="s">
        <v>64</v>
      </c>
      <c r="H3316" s="66"/>
      <c r="I3316" s="66"/>
      <c r="J3316" s="66"/>
      <c r="K3316" s="66">
        <v>15862</v>
      </c>
      <c r="L3316" s="66">
        <v>14701</v>
      </c>
      <c r="M3316" s="66">
        <v>7</v>
      </c>
      <c r="N3316" s="66">
        <v>30570</v>
      </c>
      <c r="O3316" s="66">
        <v>9865</v>
      </c>
      <c r="P3316" s="66">
        <v>8808</v>
      </c>
      <c r="Q3316" s="66">
        <v>5</v>
      </c>
      <c r="R3316" s="73">
        <v>18678</v>
      </c>
      <c r="S3316" s="24" t="e">
        <f>Table1[[#This Row],[Female Voters]]/Table1[[#This Row],[Female Population]]</f>
        <v>#DIV/0!</v>
      </c>
      <c r="T3316" s="24" t="e">
        <f>Table1[[#This Row],[Male Voters]]/Table1[[#This Row],[Male Population]]</f>
        <v>#DIV/0!</v>
      </c>
      <c r="U3316" s="24" t="e">
        <f>Table1[[#This Row],[Total Voters]]/Table1[[#This Row],[Total Population]]</f>
        <v>#DIV/0!</v>
      </c>
      <c r="V3316" s="24" t="e">
        <f>Table1[[#This Row],[Female Ballots]]/Table1[[#This Row],[Female Population]]</f>
        <v>#DIV/0!</v>
      </c>
      <c r="W3316" s="24" t="e">
        <f>Table1[[#This Row],[Male Ballots]]/Table1[[#This Row],[Male Population]]</f>
        <v>#DIV/0!</v>
      </c>
      <c r="X3316" s="24" t="e">
        <f>Table1[[#This Row],[Total Ballots]]/Table1[[#This Row],[Total Population]]</f>
        <v>#DIV/0!</v>
      </c>
      <c r="Y3316" s="24">
        <f>Table1[[#This Row],[Female Ballots]]/Table1[[#This Row],[Female Voters]]</f>
        <v>0.62192661707224817</v>
      </c>
      <c r="Z3316" s="24">
        <f>Table1[[#This Row],[Male Ballots]]/Table1[[#This Row],[Male Voters]]</f>
        <v>0.59914291544792875</v>
      </c>
      <c r="AA3316" s="24">
        <f>Table1[[#This Row],[Total Ballots]]/Table1[[#This Row],[Total Voters]]</f>
        <v>0.61099116781158003</v>
      </c>
    </row>
    <row r="3317" spans="1:27" s="12" customFormat="1" x14ac:dyDescent="0.35">
      <c r="A3317" s="43" t="s">
        <v>43</v>
      </c>
      <c r="B3317" s="44">
        <v>2018</v>
      </c>
      <c r="C3317" s="17" t="s">
        <v>82</v>
      </c>
      <c r="D3317" s="44" t="s">
        <v>70</v>
      </c>
      <c r="E3317" s="45" t="s">
        <v>73</v>
      </c>
      <c r="F3317" s="49" t="s">
        <v>78</v>
      </c>
      <c r="G3317" s="50" t="s">
        <v>65</v>
      </c>
      <c r="H3317" s="66"/>
      <c r="I3317" s="66"/>
      <c r="J3317" s="66"/>
      <c r="K3317" s="66">
        <v>14860</v>
      </c>
      <c r="L3317" s="66">
        <v>13819</v>
      </c>
      <c r="M3317" s="66">
        <v>7</v>
      </c>
      <c r="N3317" s="66">
        <v>28686</v>
      </c>
      <c r="O3317" s="66">
        <v>10415</v>
      </c>
      <c r="P3317" s="66">
        <v>9612</v>
      </c>
      <c r="Q3317" s="66">
        <v>7</v>
      </c>
      <c r="R3317" s="73">
        <v>20034</v>
      </c>
      <c r="S3317" s="24" t="e">
        <f>Table1[[#This Row],[Female Voters]]/Table1[[#This Row],[Female Population]]</f>
        <v>#DIV/0!</v>
      </c>
      <c r="T3317" s="24" t="e">
        <f>Table1[[#This Row],[Male Voters]]/Table1[[#This Row],[Male Population]]</f>
        <v>#DIV/0!</v>
      </c>
      <c r="U3317" s="24" t="e">
        <f>Table1[[#This Row],[Total Voters]]/Table1[[#This Row],[Total Population]]</f>
        <v>#DIV/0!</v>
      </c>
      <c r="V3317" s="24" t="e">
        <f>Table1[[#This Row],[Female Ballots]]/Table1[[#This Row],[Female Population]]</f>
        <v>#DIV/0!</v>
      </c>
      <c r="W3317" s="24" t="e">
        <f>Table1[[#This Row],[Male Ballots]]/Table1[[#This Row],[Male Population]]</f>
        <v>#DIV/0!</v>
      </c>
      <c r="X3317" s="24" t="e">
        <f>Table1[[#This Row],[Total Ballots]]/Table1[[#This Row],[Total Population]]</f>
        <v>#DIV/0!</v>
      </c>
      <c r="Y3317" s="24">
        <f>Table1[[#This Row],[Female Ballots]]/Table1[[#This Row],[Female Voters]]</f>
        <v>0.70087483176312249</v>
      </c>
      <c r="Z3317" s="24">
        <f>Table1[[#This Row],[Male Ballots]]/Table1[[#This Row],[Male Voters]]</f>
        <v>0.69556407844272383</v>
      </c>
      <c r="AA3317" s="24">
        <f>Table1[[#This Row],[Total Ballots]]/Table1[[#This Row],[Total Voters]]</f>
        <v>0.69838945827232801</v>
      </c>
    </row>
    <row r="3318" spans="1:27" s="12" customFormat="1" x14ac:dyDescent="0.35">
      <c r="A3318" s="43" t="s">
        <v>43</v>
      </c>
      <c r="B3318" s="44">
        <v>2018</v>
      </c>
      <c r="C3318" s="17" t="s">
        <v>82</v>
      </c>
      <c r="D3318" s="44" t="s">
        <v>70</v>
      </c>
      <c r="E3318" s="45" t="s">
        <v>73</v>
      </c>
      <c r="F3318" s="49" t="s">
        <v>78</v>
      </c>
      <c r="G3318" s="50" t="s">
        <v>66</v>
      </c>
      <c r="H3318" s="66"/>
      <c r="I3318" s="66"/>
      <c r="J3318" s="66"/>
      <c r="K3318" s="66">
        <v>17705</v>
      </c>
      <c r="L3318" s="66">
        <v>14946</v>
      </c>
      <c r="M3318" s="66">
        <v>4</v>
      </c>
      <c r="N3318" s="66">
        <v>32655</v>
      </c>
      <c r="O3318" s="66">
        <v>14157</v>
      </c>
      <c r="P3318" s="66">
        <v>11911</v>
      </c>
      <c r="Q3318" s="66">
        <v>3</v>
      </c>
      <c r="R3318" s="73">
        <v>26071</v>
      </c>
      <c r="S3318" s="24" t="e">
        <f>Table1[[#This Row],[Female Voters]]/Table1[[#This Row],[Female Population]]</f>
        <v>#DIV/0!</v>
      </c>
      <c r="T3318" s="24" t="e">
        <f>Table1[[#This Row],[Male Voters]]/Table1[[#This Row],[Male Population]]</f>
        <v>#DIV/0!</v>
      </c>
      <c r="U3318" s="24" t="e">
        <f>Table1[[#This Row],[Total Voters]]/Table1[[#This Row],[Total Population]]</f>
        <v>#DIV/0!</v>
      </c>
      <c r="V3318" s="24" t="e">
        <f>Table1[[#This Row],[Female Ballots]]/Table1[[#This Row],[Female Population]]</f>
        <v>#DIV/0!</v>
      </c>
      <c r="W3318" s="24" t="e">
        <f>Table1[[#This Row],[Male Ballots]]/Table1[[#This Row],[Male Population]]</f>
        <v>#DIV/0!</v>
      </c>
      <c r="X3318" s="24" t="e">
        <f>Table1[[#This Row],[Total Ballots]]/Table1[[#This Row],[Total Population]]</f>
        <v>#DIV/0!</v>
      </c>
      <c r="Y3318" s="24">
        <f>Table1[[#This Row],[Female Ballots]]/Table1[[#This Row],[Female Voters]]</f>
        <v>0.79960463146003957</v>
      </c>
      <c r="Z3318" s="24">
        <f>Table1[[#This Row],[Male Ballots]]/Table1[[#This Row],[Male Voters]]</f>
        <v>0.79693563495249564</v>
      </c>
      <c r="AA3318" s="24">
        <f>Table1[[#This Row],[Total Ballots]]/Table1[[#This Row],[Total Voters]]</f>
        <v>0.79837697136732511</v>
      </c>
    </row>
    <row r="3319" spans="1:27" s="12" customFormat="1" x14ac:dyDescent="0.35">
      <c r="A3319" s="43" t="s">
        <v>43</v>
      </c>
      <c r="B3319" s="44">
        <v>2018</v>
      </c>
      <c r="C3319" s="17" t="s">
        <v>82</v>
      </c>
      <c r="D3319" s="44" t="s">
        <v>70</v>
      </c>
      <c r="E3319" s="45" t="s">
        <v>73</v>
      </c>
      <c r="F3319" s="49" t="s">
        <v>78</v>
      </c>
      <c r="G3319" s="50" t="s">
        <v>67</v>
      </c>
      <c r="H3319" s="66"/>
      <c r="I3319" s="66"/>
      <c r="J3319" s="66"/>
      <c r="K3319" s="66">
        <v>24803</v>
      </c>
      <c r="L3319" s="66">
        <v>20695</v>
      </c>
      <c r="M3319" s="66">
        <v>7</v>
      </c>
      <c r="N3319" s="66">
        <v>45505</v>
      </c>
      <c r="O3319" s="66">
        <v>21120</v>
      </c>
      <c r="P3319" s="66">
        <v>18177</v>
      </c>
      <c r="Q3319" s="66">
        <v>5</v>
      </c>
      <c r="R3319" s="73">
        <v>39302</v>
      </c>
      <c r="S3319" s="24" t="e">
        <f>Table1[[#This Row],[Female Voters]]/Table1[[#This Row],[Female Population]]</f>
        <v>#DIV/0!</v>
      </c>
      <c r="T3319" s="24" t="e">
        <f>Table1[[#This Row],[Male Voters]]/Table1[[#This Row],[Male Population]]</f>
        <v>#DIV/0!</v>
      </c>
      <c r="U3319" s="24" t="e">
        <f>Table1[[#This Row],[Total Voters]]/Table1[[#This Row],[Total Population]]</f>
        <v>#DIV/0!</v>
      </c>
      <c r="V3319" s="24" t="e">
        <f>Table1[[#This Row],[Female Ballots]]/Table1[[#This Row],[Female Population]]</f>
        <v>#DIV/0!</v>
      </c>
      <c r="W3319" s="24" t="e">
        <f>Table1[[#This Row],[Male Ballots]]/Table1[[#This Row],[Male Population]]</f>
        <v>#DIV/0!</v>
      </c>
      <c r="X3319" s="24" t="e">
        <f>Table1[[#This Row],[Total Ballots]]/Table1[[#This Row],[Total Population]]</f>
        <v>#DIV/0!</v>
      </c>
      <c r="Y3319" s="24">
        <f>Table1[[#This Row],[Female Ballots]]/Table1[[#This Row],[Female Voters]]</f>
        <v>0.85150989799621013</v>
      </c>
      <c r="Z3319" s="24">
        <f>Table1[[#This Row],[Male Ballots]]/Table1[[#This Row],[Male Voters]]</f>
        <v>0.87832809857453487</v>
      </c>
      <c r="AA3319" s="24">
        <f>Table1[[#This Row],[Total Ballots]]/Table1[[#This Row],[Total Voters]]</f>
        <v>0.86368530930666965</v>
      </c>
    </row>
    <row r="3320" spans="1:27" s="12" customFormat="1" x14ac:dyDescent="0.35">
      <c r="A3320" s="43" t="s">
        <v>26</v>
      </c>
      <c r="B3320" s="44">
        <v>2018</v>
      </c>
      <c r="C3320" s="17" t="s">
        <v>82</v>
      </c>
      <c r="D3320" s="44"/>
      <c r="E3320" s="45" t="s">
        <v>73</v>
      </c>
      <c r="F3320" s="49" t="s">
        <v>78</v>
      </c>
      <c r="G3320" s="50" t="s">
        <v>79</v>
      </c>
      <c r="H3320" s="66"/>
      <c r="I3320" s="66"/>
      <c r="J3320" s="66"/>
      <c r="K3320" s="66">
        <v>1561</v>
      </c>
      <c r="L3320" s="66">
        <v>1534</v>
      </c>
      <c r="M3320" s="66"/>
      <c r="N3320" s="66">
        <v>3095</v>
      </c>
      <c r="O3320" s="66">
        <v>1280</v>
      </c>
      <c r="P3320" s="66">
        <v>1211</v>
      </c>
      <c r="Q3320" s="66"/>
      <c r="R3320" s="73">
        <v>2491</v>
      </c>
      <c r="S3320" s="24" t="e">
        <f>Table1[[#This Row],[Female Voters]]/Table1[[#This Row],[Female Population]]</f>
        <v>#DIV/0!</v>
      </c>
      <c r="T3320" s="24" t="e">
        <f>Table1[[#This Row],[Male Voters]]/Table1[[#This Row],[Male Population]]</f>
        <v>#DIV/0!</v>
      </c>
      <c r="U3320" s="24" t="e">
        <f>Table1[[#This Row],[Total Voters]]/Table1[[#This Row],[Total Population]]</f>
        <v>#DIV/0!</v>
      </c>
      <c r="V3320" s="24" t="e">
        <f>Table1[[#This Row],[Female Ballots]]/Table1[[#This Row],[Female Population]]</f>
        <v>#DIV/0!</v>
      </c>
      <c r="W3320" s="24" t="e">
        <f>Table1[[#This Row],[Male Ballots]]/Table1[[#This Row],[Male Population]]</f>
        <v>#DIV/0!</v>
      </c>
      <c r="X3320" s="24" t="e">
        <f>Table1[[#This Row],[Total Ballots]]/Table1[[#This Row],[Total Population]]</f>
        <v>#DIV/0!</v>
      </c>
      <c r="Y3320" s="24">
        <f>Table1[[#This Row],[Female Ballots]]/Table1[[#This Row],[Female Voters]]</f>
        <v>0.81998718770019219</v>
      </c>
      <c r="Z3320" s="24">
        <f>Table1[[#This Row],[Male Ballots]]/Table1[[#This Row],[Male Voters]]</f>
        <v>0.78943937418513688</v>
      </c>
      <c r="AA3320" s="24">
        <f>Table1[[#This Row],[Total Ballots]]/Table1[[#This Row],[Total Voters]]</f>
        <v>0.80484652665589662</v>
      </c>
    </row>
    <row r="3321" spans="1:27" s="12" customFormat="1" x14ac:dyDescent="0.35">
      <c r="A3321" s="43" t="s">
        <v>26</v>
      </c>
      <c r="B3321" s="44">
        <v>2018</v>
      </c>
      <c r="C3321" s="17" t="s">
        <v>82</v>
      </c>
      <c r="D3321" s="44"/>
      <c r="E3321" s="45" t="s">
        <v>73</v>
      </c>
      <c r="F3321" s="49" t="s">
        <v>78</v>
      </c>
      <c r="G3321" s="50" t="s">
        <v>62</v>
      </c>
      <c r="H3321" s="66"/>
      <c r="I3321" s="66"/>
      <c r="J3321" s="66"/>
      <c r="K3321" s="66">
        <v>99</v>
      </c>
      <c r="L3321" s="66">
        <v>83</v>
      </c>
      <c r="M3321" s="66"/>
      <c r="N3321" s="66">
        <v>182</v>
      </c>
      <c r="O3321" s="66">
        <v>54</v>
      </c>
      <c r="P3321" s="66">
        <v>40</v>
      </c>
      <c r="Q3321" s="66"/>
      <c r="R3321" s="73">
        <v>94</v>
      </c>
      <c r="S3321" s="24" t="e">
        <f>Table1[[#This Row],[Female Voters]]/Table1[[#This Row],[Female Population]]</f>
        <v>#DIV/0!</v>
      </c>
      <c r="T3321" s="24" t="e">
        <f>Table1[[#This Row],[Male Voters]]/Table1[[#This Row],[Male Population]]</f>
        <v>#DIV/0!</v>
      </c>
      <c r="U3321" s="24" t="e">
        <f>Table1[[#This Row],[Total Voters]]/Table1[[#This Row],[Total Population]]</f>
        <v>#DIV/0!</v>
      </c>
      <c r="V3321" s="24" t="e">
        <f>Table1[[#This Row],[Female Ballots]]/Table1[[#This Row],[Female Population]]</f>
        <v>#DIV/0!</v>
      </c>
      <c r="W3321" s="24" t="e">
        <f>Table1[[#This Row],[Male Ballots]]/Table1[[#This Row],[Male Population]]</f>
        <v>#DIV/0!</v>
      </c>
      <c r="X3321" s="24" t="e">
        <f>Table1[[#This Row],[Total Ballots]]/Table1[[#This Row],[Total Population]]</f>
        <v>#DIV/0!</v>
      </c>
      <c r="Y3321" s="24">
        <f>Table1[[#This Row],[Female Ballots]]/Table1[[#This Row],[Female Voters]]</f>
        <v>0.54545454545454541</v>
      </c>
      <c r="Z3321" s="24">
        <f>Table1[[#This Row],[Male Ballots]]/Table1[[#This Row],[Male Voters]]</f>
        <v>0.48192771084337349</v>
      </c>
      <c r="AA3321" s="24">
        <f>Table1[[#This Row],[Total Ballots]]/Table1[[#This Row],[Total Voters]]</f>
        <v>0.51648351648351654</v>
      </c>
    </row>
    <row r="3322" spans="1:27" s="12" customFormat="1" x14ac:dyDescent="0.35">
      <c r="A3322" s="43" t="s">
        <v>26</v>
      </c>
      <c r="B3322" s="44">
        <v>2018</v>
      </c>
      <c r="C3322" s="17" t="s">
        <v>82</v>
      </c>
      <c r="D3322" s="44"/>
      <c r="E3322" s="45" t="s">
        <v>73</v>
      </c>
      <c r="F3322" s="49" t="s">
        <v>78</v>
      </c>
      <c r="G3322" s="50" t="s">
        <v>63</v>
      </c>
      <c r="H3322" s="66"/>
      <c r="I3322" s="66"/>
      <c r="J3322" s="66"/>
      <c r="K3322" s="66">
        <v>154</v>
      </c>
      <c r="L3322" s="66">
        <v>152</v>
      </c>
      <c r="M3322" s="66"/>
      <c r="N3322" s="66">
        <v>306</v>
      </c>
      <c r="O3322" s="66">
        <v>85</v>
      </c>
      <c r="P3322" s="66">
        <v>75</v>
      </c>
      <c r="Q3322" s="66"/>
      <c r="R3322" s="73">
        <v>160</v>
      </c>
      <c r="S3322" s="24" t="e">
        <f>Table1[[#This Row],[Female Voters]]/Table1[[#This Row],[Female Population]]</f>
        <v>#DIV/0!</v>
      </c>
      <c r="T3322" s="24" t="e">
        <f>Table1[[#This Row],[Male Voters]]/Table1[[#This Row],[Male Population]]</f>
        <v>#DIV/0!</v>
      </c>
      <c r="U3322" s="24" t="e">
        <f>Table1[[#This Row],[Total Voters]]/Table1[[#This Row],[Total Population]]</f>
        <v>#DIV/0!</v>
      </c>
      <c r="V3322" s="24" t="e">
        <f>Table1[[#This Row],[Female Ballots]]/Table1[[#This Row],[Female Population]]</f>
        <v>#DIV/0!</v>
      </c>
      <c r="W3322" s="24" t="e">
        <f>Table1[[#This Row],[Male Ballots]]/Table1[[#This Row],[Male Population]]</f>
        <v>#DIV/0!</v>
      </c>
      <c r="X3322" s="24" t="e">
        <f>Table1[[#This Row],[Total Ballots]]/Table1[[#This Row],[Total Population]]</f>
        <v>#DIV/0!</v>
      </c>
      <c r="Y3322" s="24">
        <f>Table1[[#This Row],[Female Ballots]]/Table1[[#This Row],[Female Voters]]</f>
        <v>0.55194805194805197</v>
      </c>
      <c r="Z3322" s="24">
        <f>Table1[[#This Row],[Male Ballots]]/Table1[[#This Row],[Male Voters]]</f>
        <v>0.49342105263157893</v>
      </c>
      <c r="AA3322" s="24">
        <f>Table1[[#This Row],[Total Ballots]]/Table1[[#This Row],[Total Voters]]</f>
        <v>0.52287581699346408</v>
      </c>
    </row>
    <row r="3323" spans="1:27" s="12" customFormat="1" x14ac:dyDescent="0.35">
      <c r="A3323" s="43" t="s">
        <v>26</v>
      </c>
      <c r="B3323" s="44">
        <v>2018</v>
      </c>
      <c r="C3323" s="17" t="s">
        <v>82</v>
      </c>
      <c r="D3323" s="44"/>
      <c r="E3323" s="45" t="s">
        <v>73</v>
      </c>
      <c r="F3323" s="49" t="s">
        <v>78</v>
      </c>
      <c r="G3323" s="50" t="s">
        <v>64</v>
      </c>
      <c r="H3323" s="66"/>
      <c r="I3323" s="66"/>
      <c r="J3323" s="66"/>
      <c r="K3323" s="66">
        <v>160</v>
      </c>
      <c r="L3323" s="66">
        <v>151</v>
      </c>
      <c r="M3323" s="66"/>
      <c r="N3323" s="66">
        <v>311</v>
      </c>
      <c r="O3323" s="66">
        <v>120</v>
      </c>
      <c r="P3323" s="66">
        <v>105</v>
      </c>
      <c r="Q3323" s="66"/>
      <c r="R3323" s="73">
        <v>225</v>
      </c>
      <c r="S3323" s="24" t="e">
        <f>Table1[[#This Row],[Female Voters]]/Table1[[#This Row],[Female Population]]</f>
        <v>#DIV/0!</v>
      </c>
      <c r="T3323" s="24" t="e">
        <f>Table1[[#This Row],[Male Voters]]/Table1[[#This Row],[Male Population]]</f>
        <v>#DIV/0!</v>
      </c>
      <c r="U3323" s="24" t="e">
        <f>Table1[[#This Row],[Total Voters]]/Table1[[#This Row],[Total Population]]</f>
        <v>#DIV/0!</v>
      </c>
      <c r="V3323" s="24" t="e">
        <f>Table1[[#This Row],[Female Ballots]]/Table1[[#This Row],[Female Population]]</f>
        <v>#DIV/0!</v>
      </c>
      <c r="W3323" s="24" t="e">
        <f>Table1[[#This Row],[Male Ballots]]/Table1[[#This Row],[Male Population]]</f>
        <v>#DIV/0!</v>
      </c>
      <c r="X3323" s="24" t="e">
        <f>Table1[[#This Row],[Total Ballots]]/Table1[[#This Row],[Total Population]]</f>
        <v>#DIV/0!</v>
      </c>
      <c r="Y3323" s="24">
        <f>Table1[[#This Row],[Female Ballots]]/Table1[[#This Row],[Female Voters]]</f>
        <v>0.75</v>
      </c>
      <c r="Z3323" s="24">
        <f>Table1[[#This Row],[Male Ballots]]/Table1[[#This Row],[Male Voters]]</f>
        <v>0.69536423841059603</v>
      </c>
      <c r="AA3323" s="24">
        <f>Table1[[#This Row],[Total Ballots]]/Table1[[#This Row],[Total Voters]]</f>
        <v>0.72347266881028938</v>
      </c>
    </row>
    <row r="3324" spans="1:27" s="12" customFormat="1" x14ac:dyDescent="0.35">
      <c r="A3324" s="43" t="s">
        <v>26</v>
      </c>
      <c r="B3324" s="44">
        <v>2018</v>
      </c>
      <c r="C3324" s="17" t="s">
        <v>82</v>
      </c>
      <c r="D3324" s="44"/>
      <c r="E3324" s="45" t="s">
        <v>73</v>
      </c>
      <c r="F3324" s="49" t="s">
        <v>78</v>
      </c>
      <c r="G3324" s="50" t="s">
        <v>65</v>
      </c>
      <c r="H3324" s="66"/>
      <c r="I3324" s="66"/>
      <c r="J3324" s="66"/>
      <c r="K3324" s="66">
        <v>215</v>
      </c>
      <c r="L3324" s="66">
        <v>207</v>
      </c>
      <c r="M3324" s="66"/>
      <c r="N3324" s="66">
        <v>422</v>
      </c>
      <c r="O3324" s="66">
        <v>185</v>
      </c>
      <c r="P3324" s="66">
        <v>168</v>
      </c>
      <c r="Q3324" s="66"/>
      <c r="R3324" s="73">
        <v>353</v>
      </c>
      <c r="S3324" s="24" t="e">
        <f>Table1[[#This Row],[Female Voters]]/Table1[[#This Row],[Female Population]]</f>
        <v>#DIV/0!</v>
      </c>
      <c r="T3324" s="24" t="e">
        <f>Table1[[#This Row],[Male Voters]]/Table1[[#This Row],[Male Population]]</f>
        <v>#DIV/0!</v>
      </c>
      <c r="U3324" s="24" t="e">
        <f>Table1[[#This Row],[Total Voters]]/Table1[[#This Row],[Total Population]]</f>
        <v>#DIV/0!</v>
      </c>
      <c r="V3324" s="24" t="e">
        <f>Table1[[#This Row],[Female Ballots]]/Table1[[#This Row],[Female Population]]</f>
        <v>#DIV/0!</v>
      </c>
      <c r="W3324" s="24" t="e">
        <f>Table1[[#This Row],[Male Ballots]]/Table1[[#This Row],[Male Population]]</f>
        <v>#DIV/0!</v>
      </c>
      <c r="X3324" s="24" t="e">
        <f>Table1[[#This Row],[Total Ballots]]/Table1[[#This Row],[Total Population]]</f>
        <v>#DIV/0!</v>
      </c>
      <c r="Y3324" s="24">
        <f>Table1[[#This Row],[Female Ballots]]/Table1[[#This Row],[Female Voters]]</f>
        <v>0.86046511627906974</v>
      </c>
      <c r="Z3324" s="24">
        <f>Table1[[#This Row],[Male Ballots]]/Table1[[#This Row],[Male Voters]]</f>
        <v>0.81159420289855078</v>
      </c>
      <c r="AA3324" s="24">
        <f>Table1[[#This Row],[Total Ballots]]/Table1[[#This Row],[Total Voters]]</f>
        <v>0.8364928909952607</v>
      </c>
    </row>
    <row r="3325" spans="1:27" s="12" customFormat="1" x14ac:dyDescent="0.35">
      <c r="A3325" s="43" t="s">
        <v>26</v>
      </c>
      <c r="B3325" s="44">
        <v>2018</v>
      </c>
      <c r="C3325" s="17" t="s">
        <v>82</v>
      </c>
      <c r="D3325" s="44"/>
      <c r="E3325" s="45" t="s">
        <v>73</v>
      </c>
      <c r="F3325" s="49" t="s">
        <v>78</v>
      </c>
      <c r="G3325" s="50" t="s">
        <v>66</v>
      </c>
      <c r="H3325" s="66"/>
      <c r="I3325" s="66"/>
      <c r="J3325" s="66"/>
      <c r="K3325" s="66">
        <v>314</v>
      </c>
      <c r="L3325" s="66">
        <v>304</v>
      </c>
      <c r="M3325" s="66"/>
      <c r="N3325" s="66">
        <v>618</v>
      </c>
      <c r="O3325" s="66">
        <v>271</v>
      </c>
      <c r="P3325" s="66">
        <v>250</v>
      </c>
      <c r="Q3325" s="66"/>
      <c r="R3325" s="73">
        <v>521</v>
      </c>
      <c r="S3325" s="24" t="e">
        <f>Table1[[#This Row],[Female Voters]]/Table1[[#This Row],[Female Population]]</f>
        <v>#DIV/0!</v>
      </c>
      <c r="T3325" s="24" t="e">
        <f>Table1[[#This Row],[Male Voters]]/Table1[[#This Row],[Male Population]]</f>
        <v>#DIV/0!</v>
      </c>
      <c r="U3325" s="24" t="e">
        <f>Table1[[#This Row],[Total Voters]]/Table1[[#This Row],[Total Population]]</f>
        <v>#DIV/0!</v>
      </c>
      <c r="V3325" s="24" t="e">
        <f>Table1[[#This Row],[Female Ballots]]/Table1[[#This Row],[Female Population]]</f>
        <v>#DIV/0!</v>
      </c>
      <c r="W3325" s="24" t="e">
        <f>Table1[[#This Row],[Male Ballots]]/Table1[[#This Row],[Male Population]]</f>
        <v>#DIV/0!</v>
      </c>
      <c r="X3325" s="24" t="e">
        <f>Table1[[#This Row],[Total Ballots]]/Table1[[#This Row],[Total Population]]</f>
        <v>#DIV/0!</v>
      </c>
      <c r="Y3325" s="24">
        <f>Table1[[#This Row],[Female Ballots]]/Table1[[#This Row],[Female Voters]]</f>
        <v>0.86305732484076436</v>
      </c>
      <c r="Z3325" s="24">
        <f>Table1[[#This Row],[Male Ballots]]/Table1[[#This Row],[Male Voters]]</f>
        <v>0.82236842105263153</v>
      </c>
      <c r="AA3325" s="24">
        <f>Table1[[#This Row],[Total Ballots]]/Table1[[#This Row],[Total Voters]]</f>
        <v>0.84304207119741104</v>
      </c>
    </row>
    <row r="3326" spans="1:27" s="12" customFormat="1" x14ac:dyDescent="0.35">
      <c r="A3326" s="43" t="s">
        <v>26</v>
      </c>
      <c r="B3326" s="44">
        <v>2018</v>
      </c>
      <c r="C3326" s="17" t="s">
        <v>82</v>
      </c>
      <c r="D3326" s="44"/>
      <c r="E3326" s="45" t="s">
        <v>73</v>
      </c>
      <c r="F3326" s="49" t="s">
        <v>78</v>
      </c>
      <c r="G3326" s="50" t="s">
        <v>67</v>
      </c>
      <c r="H3326" s="66"/>
      <c r="I3326" s="66"/>
      <c r="J3326" s="66"/>
      <c r="K3326" s="66">
        <v>619</v>
      </c>
      <c r="L3326" s="66">
        <v>637</v>
      </c>
      <c r="M3326" s="66"/>
      <c r="N3326" s="66">
        <v>1256</v>
      </c>
      <c r="O3326" s="66">
        <v>565</v>
      </c>
      <c r="P3326" s="66">
        <v>573</v>
      </c>
      <c r="Q3326" s="66"/>
      <c r="R3326" s="73">
        <v>1138</v>
      </c>
      <c r="S3326" s="24" t="e">
        <f>Table1[[#This Row],[Female Voters]]/Table1[[#This Row],[Female Population]]</f>
        <v>#DIV/0!</v>
      </c>
      <c r="T3326" s="24" t="e">
        <f>Table1[[#This Row],[Male Voters]]/Table1[[#This Row],[Male Population]]</f>
        <v>#DIV/0!</v>
      </c>
      <c r="U3326" s="24" t="e">
        <f>Table1[[#This Row],[Total Voters]]/Table1[[#This Row],[Total Population]]</f>
        <v>#DIV/0!</v>
      </c>
      <c r="V3326" s="24" t="e">
        <f>Table1[[#This Row],[Female Ballots]]/Table1[[#This Row],[Female Population]]</f>
        <v>#DIV/0!</v>
      </c>
      <c r="W3326" s="24" t="e">
        <f>Table1[[#This Row],[Male Ballots]]/Table1[[#This Row],[Male Population]]</f>
        <v>#DIV/0!</v>
      </c>
      <c r="X3326" s="24" t="e">
        <f>Table1[[#This Row],[Total Ballots]]/Table1[[#This Row],[Total Population]]</f>
        <v>#DIV/0!</v>
      </c>
      <c r="Y3326" s="24">
        <f>Table1[[#This Row],[Female Ballots]]/Table1[[#This Row],[Female Voters]]</f>
        <v>0.91276252019386106</v>
      </c>
      <c r="Z3326" s="24">
        <f>Table1[[#This Row],[Male Ballots]]/Table1[[#This Row],[Male Voters]]</f>
        <v>0.89952904238618525</v>
      </c>
      <c r="AA3326" s="24">
        <f>Table1[[#This Row],[Total Ballots]]/Table1[[#This Row],[Total Voters]]</f>
        <v>0.9060509554140127</v>
      </c>
    </row>
    <row r="3327" spans="1:27" s="12" customFormat="1" x14ac:dyDescent="0.35">
      <c r="A3327" s="43" t="s">
        <v>45</v>
      </c>
      <c r="B3327" s="44">
        <v>2018</v>
      </c>
      <c r="C3327" s="17" t="s">
        <v>82</v>
      </c>
      <c r="D3327" s="44"/>
      <c r="E3327" s="45" t="s">
        <v>73</v>
      </c>
      <c r="F3327" s="49" t="s">
        <v>78</v>
      </c>
      <c r="G3327" s="50" t="s">
        <v>79</v>
      </c>
      <c r="H3327" s="66"/>
      <c r="I3327" s="66"/>
      <c r="J3327" s="66"/>
      <c r="K3327" s="66">
        <v>18336</v>
      </c>
      <c r="L3327" s="66">
        <v>16463</v>
      </c>
      <c r="M3327" s="66">
        <v>2</v>
      </c>
      <c r="N3327" s="66">
        <v>34801</v>
      </c>
      <c r="O3327" s="66">
        <v>13840</v>
      </c>
      <c r="P3327" s="66">
        <v>12121</v>
      </c>
      <c r="Q3327" s="66">
        <v>2</v>
      </c>
      <c r="R3327" s="73">
        <v>25963</v>
      </c>
      <c r="S3327" s="24" t="e">
        <f>Table1[[#This Row],[Female Voters]]/Table1[[#This Row],[Female Population]]</f>
        <v>#DIV/0!</v>
      </c>
      <c r="T3327" s="24" t="e">
        <f>Table1[[#This Row],[Male Voters]]/Table1[[#This Row],[Male Population]]</f>
        <v>#DIV/0!</v>
      </c>
      <c r="U3327" s="24" t="e">
        <f>Table1[[#This Row],[Total Voters]]/Table1[[#This Row],[Total Population]]</f>
        <v>#DIV/0!</v>
      </c>
      <c r="V3327" s="24" t="e">
        <f>Table1[[#This Row],[Female Ballots]]/Table1[[#This Row],[Female Population]]</f>
        <v>#DIV/0!</v>
      </c>
      <c r="W3327" s="24" t="e">
        <f>Table1[[#This Row],[Male Ballots]]/Table1[[#This Row],[Male Population]]</f>
        <v>#DIV/0!</v>
      </c>
      <c r="X3327" s="24" t="e">
        <f>Table1[[#This Row],[Total Ballots]]/Table1[[#This Row],[Total Population]]</f>
        <v>#DIV/0!</v>
      </c>
      <c r="Y3327" s="24">
        <f>Table1[[#This Row],[Female Ballots]]/Table1[[#This Row],[Female Voters]]</f>
        <v>0.75479930191972078</v>
      </c>
      <c r="Z3327" s="24">
        <f>Table1[[#This Row],[Male Ballots]]/Table1[[#This Row],[Male Voters]]</f>
        <v>0.73625706128895096</v>
      </c>
      <c r="AA3327" s="24">
        <f>Table1[[#This Row],[Total Ballots]]/Table1[[#This Row],[Total Voters]]</f>
        <v>0.74604178040860891</v>
      </c>
    </row>
    <row r="3328" spans="1:27" s="12" customFormat="1" x14ac:dyDescent="0.35">
      <c r="A3328" s="43" t="s">
        <v>45</v>
      </c>
      <c r="B3328" s="44">
        <v>2018</v>
      </c>
      <c r="C3328" s="17" t="s">
        <v>82</v>
      </c>
      <c r="D3328" s="44"/>
      <c r="E3328" s="45" t="s">
        <v>73</v>
      </c>
      <c r="F3328" s="49" t="s">
        <v>78</v>
      </c>
      <c r="G3328" s="50" t="s">
        <v>62</v>
      </c>
      <c r="H3328" s="66"/>
      <c r="I3328" s="66"/>
      <c r="J3328" s="66"/>
      <c r="K3328" s="66">
        <v>1799</v>
      </c>
      <c r="L3328" s="66">
        <v>1714</v>
      </c>
      <c r="M3328" s="66">
        <v>1</v>
      </c>
      <c r="N3328" s="66">
        <v>3514</v>
      </c>
      <c r="O3328" s="66">
        <v>1022</v>
      </c>
      <c r="P3328" s="66">
        <v>840</v>
      </c>
      <c r="Q3328" s="66">
        <v>1</v>
      </c>
      <c r="R3328" s="73">
        <v>1863</v>
      </c>
      <c r="S3328" s="24" t="e">
        <f>Table1[[#This Row],[Female Voters]]/Table1[[#This Row],[Female Population]]</f>
        <v>#DIV/0!</v>
      </c>
      <c r="T3328" s="24" t="e">
        <f>Table1[[#This Row],[Male Voters]]/Table1[[#This Row],[Male Population]]</f>
        <v>#DIV/0!</v>
      </c>
      <c r="U3328" s="24" t="e">
        <f>Table1[[#This Row],[Total Voters]]/Table1[[#This Row],[Total Population]]</f>
        <v>#DIV/0!</v>
      </c>
      <c r="V3328" s="24" t="e">
        <f>Table1[[#This Row],[Female Ballots]]/Table1[[#This Row],[Female Population]]</f>
        <v>#DIV/0!</v>
      </c>
      <c r="W3328" s="24" t="e">
        <f>Table1[[#This Row],[Male Ballots]]/Table1[[#This Row],[Male Population]]</f>
        <v>#DIV/0!</v>
      </c>
      <c r="X3328" s="24" t="e">
        <f>Table1[[#This Row],[Total Ballots]]/Table1[[#This Row],[Total Population]]</f>
        <v>#DIV/0!</v>
      </c>
      <c r="Y3328" s="24">
        <f>Table1[[#This Row],[Female Ballots]]/Table1[[#This Row],[Female Voters]]</f>
        <v>0.56809338521400776</v>
      </c>
      <c r="Z3328" s="24">
        <f>Table1[[#This Row],[Male Ballots]]/Table1[[#This Row],[Male Voters]]</f>
        <v>0.49008168028004667</v>
      </c>
      <c r="AA3328" s="24">
        <f>Table1[[#This Row],[Total Ballots]]/Table1[[#This Row],[Total Voters]]</f>
        <v>0.53016505406943659</v>
      </c>
    </row>
    <row r="3329" spans="1:27" s="12" customFormat="1" x14ac:dyDescent="0.35">
      <c r="A3329" s="43" t="s">
        <v>45</v>
      </c>
      <c r="B3329" s="44">
        <v>2018</v>
      </c>
      <c r="C3329" s="17" t="s">
        <v>82</v>
      </c>
      <c r="D3329" s="44"/>
      <c r="E3329" s="45" t="s">
        <v>73</v>
      </c>
      <c r="F3329" s="49" t="s">
        <v>78</v>
      </c>
      <c r="G3329" s="50" t="s">
        <v>63</v>
      </c>
      <c r="H3329" s="66"/>
      <c r="I3329" s="66"/>
      <c r="J3329" s="66"/>
      <c r="K3329" s="66">
        <v>2614</v>
      </c>
      <c r="L3329" s="66">
        <v>2442</v>
      </c>
      <c r="M3329" s="66"/>
      <c r="N3329" s="66">
        <v>5056</v>
      </c>
      <c r="O3329" s="66">
        <v>1545</v>
      </c>
      <c r="P3329" s="66">
        <v>1320</v>
      </c>
      <c r="Q3329" s="66"/>
      <c r="R3329" s="73">
        <v>2865</v>
      </c>
      <c r="S3329" s="24" t="e">
        <f>Table1[[#This Row],[Female Voters]]/Table1[[#This Row],[Female Population]]</f>
        <v>#DIV/0!</v>
      </c>
      <c r="T3329" s="24" t="e">
        <f>Table1[[#This Row],[Male Voters]]/Table1[[#This Row],[Male Population]]</f>
        <v>#DIV/0!</v>
      </c>
      <c r="U3329" s="24" t="e">
        <f>Table1[[#This Row],[Total Voters]]/Table1[[#This Row],[Total Population]]</f>
        <v>#DIV/0!</v>
      </c>
      <c r="V3329" s="24" t="e">
        <f>Table1[[#This Row],[Female Ballots]]/Table1[[#This Row],[Female Population]]</f>
        <v>#DIV/0!</v>
      </c>
      <c r="W3329" s="24" t="e">
        <f>Table1[[#This Row],[Male Ballots]]/Table1[[#This Row],[Male Population]]</f>
        <v>#DIV/0!</v>
      </c>
      <c r="X3329" s="24" t="e">
        <f>Table1[[#This Row],[Total Ballots]]/Table1[[#This Row],[Total Population]]</f>
        <v>#DIV/0!</v>
      </c>
      <c r="Y3329" s="24">
        <f>Table1[[#This Row],[Female Ballots]]/Table1[[#This Row],[Female Voters]]</f>
        <v>0.59104820198928842</v>
      </c>
      <c r="Z3329" s="24">
        <f>Table1[[#This Row],[Male Ballots]]/Table1[[#This Row],[Male Voters]]</f>
        <v>0.54054054054054057</v>
      </c>
      <c r="AA3329" s="24">
        <f>Table1[[#This Row],[Total Ballots]]/Table1[[#This Row],[Total Voters]]</f>
        <v>0.56665348101265822</v>
      </c>
    </row>
    <row r="3330" spans="1:27" s="12" customFormat="1" x14ac:dyDescent="0.35">
      <c r="A3330" s="43" t="s">
        <v>45</v>
      </c>
      <c r="B3330" s="44">
        <v>2018</v>
      </c>
      <c r="C3330" s="17" t="s">
        <v>82</v>
      </c>
      <c r="D3330" s="44"/>
      <c r="E3330" s="45" t="s">
        <v>73</v>
      </c>
      <c r="F3330" s="49" t="s">
        <v>78</v>
      </c>
      <c r="G3330" s="50" t="s">
        <v>64</v>
      </c>
      <c r="H3330" s="66"/>
      <c r="I3330" s="66"/>
      <c r="J3330" s="66"/>
      <c r="K3330" s="66">
        <v>2547</v>
      </c>
      <c r="L3330" s="66">
        <v>2324</v>
      </c>
      <c r="M3330" s="66"/>
      <c r="N3330" s="66">
        <v>4871</v>
      </c>
      <c r="O3330" s="66">
        <v>1816</v>
      </c>
      <c r="P3330" s="66">
        <v>1607</v>
      </c>
      <c r="Q3330" s="66"/>
      <c r="R3330" s="73">
        <v>3423</v>
      </c>
      <c r="S3330" s="24" t="e">
        <f>Table1[[#This Row],[Female Voters]]/Table1[[#This Row],[Female Population]]</f>
        <v>#DIV/0!</v>
      </c>
      <c r="T3330" s="24" t="e">
        <f>Table1[[#This Row],[Male Voters]]/Table1[[#This Row],[Male Population]]</f>
        <v>#DIV/0!</v>
      </c>
      <c r="U3330" s="24" t="e">
        <f>Table1[[#This Row],[Total Voters]]/Table1[[#This Row],[Total Population]]</f>
        <v>#DIV/0!</v>
      </c>
      <c r="V3330" s="24" t="e">
        <f>Table1[[#This Row],[Female Ballots]]/Table1[[#This Row],[Female Population]]</f>
        <v>#DIV/0!</v>
      </c>
      <c r="W3330" s="24" t="e">
        <f>Table1[[#This Row],[Male Ballots]]/Table1[[#This Row],[Male Population]]</f>
        <v>#DIV/0!</v>
      </c>
      <c r="X3330" s="24" t="e">
        <f>Table1[[#This Row],[Total Ballots]]/Table1[[#This Row],[Total Population]]</f>
        <v>#DIV/0!</v>
      </c>
      <c r="Y3330" s="24">
        <f>Table1[[#This Row],[Female Ballots]]/Table1[[#This Row],[Female Voters]]</f>
        <v>0.71299568119356105</v>
      </c>
      <c r="Z3330" s="24">
        <f>Table1[[#This Row],[Male Ballots]]/Table1[[#This Row],[Male Voters]]</f>
        <v>0.69148020654044751</v>
      </c>
      <c r="AA3330" s="24">
        <f>Table1[[#This Row],[Total Ballots]]/Table1[[#This Row],[Total Voters]]</f>
        <v>0.70273044549373842</v>
      </c>
    </row>
    <row r="3331" spans="1:27" s="12" customFormat="1" x14ac:dyDescent="0.35">
      <c r="A3331" s="43" t="s">
        <v>45</v>
      </c>
      <c r="B3331" s="44">
        <v>2018</v>
      </c>
      <c r="C3331" s="17" t="s">
        <v>82</v>
      </c>
      <c r="D3331" s="44"/>
      <c r="E3331" s="45" t="s">
        <v>73</v>
      </c>
      <c r="F3331" s="49" t="s">
        <v>78</v>
      </c>
      <c r="G3331" s="50" t="s">
        <v>65</v>
      </c>
      <c r="H3331" s="66"/>
      <c r="I3331" s="66"/>
      <c r="J3331" s="66"/>
      <c r="K3331" s="66">
        <v>2598</v>
      </c>
      <c r="L3331" s="66">
        <v>2366</v>
      </c>
      <c r="M3331" s="66"/>
      <c r="N3331" s="66">
        <v>4964</v>
      </c>
      <c r="O3331" s="66">
        <v>1965</v>
      </c>
      <c r="P3331" s="66">
        <v>1756</v>
      </c>
      <c r="Q3331" s="66"/>
      <c r="R3331" s="73">
        <v>3721</v>
      </c>
      <c r="S3331" s="24" t="e">
        <f>Table1[[#This Row],[Female Voters]]/Table1[[#This Row],[Female Population]]</f>
        <v>#DIV/0!</v>
      </c>
      <c r="T3331" s="24" t="e">
        <f>Table1[[#This Row],[Male Voters]]/Table1[[#This Row],[Male Population]]</f>
        <v>#DIV/0!</v>
      </c>
      <c r="U3331" s="24" t="e">
        <f>Table1[[#This Row],[Total Voters]]/Table1[[#This Row],[Total Population]]</f>
        <v>#DIV/0!</v>
      </c>
      <c r="V3331" s="24" t="e">
        <f>Table1[[#This Row],[Female Ballots]]/Table1[[#This Row],[Female Population]]</f>
        <v>#DIV/0!</v>
      </c>
      <c r="W3331" s="24" t="e">
        <f>Table1[[#This Row],[Male Ballots]]/Table1[[#This Row],[Male Population]]</f>
        <v>#DIV/0!</v>
      </c>
      <c r="X3331" s="24" t="e">
        <f>Table1[[#This Row],[Total Ballots]]/Table1[[#This Row],[Total Population]]</f>
        <v>#DIV/0!</v>
      </c>
      <c r="Y3331" s="24">
        <f>Table1[[#This Row],[Female Ballots]]/Table1[[#This Row],[Female Voters]]</f>
        <v>0.75635103926097003</v>
      </c>
      <c r="Z3331" s="24">
        <f>Table1[[#This Row],[Male Ballots]]/Table1[[#This Row],[Male Voters]]</f>
        <v>0.74218089602704984</v>
      </c>
      <c r="AA3331" s="24">
        <f>Table1[[#This Row],[Total Ballots]]/Table1[[#This Row],[Total Voters]]</f>
        <v>0.74959709911361805</v>
      </c>
    </row>
    <row r="3332" spans="1:27" s="12" customFormat="1" x14ac:dyDescent="0.35">
      <c r="A3332" s="43" t="s">
        <v>45</v>
      </c>
      <c r="B3332" s="44">
        <v>2018</v>
      </c>
      <c r="C3332" s="17" t="s">
        <v>82</v>
      </c>
      <c r="D3332" s="44"/>
      <c r="E3332" s="45" t="s">
        <v>73</v>
      </c>
      <c r="F3332" s="49" t="s">
        <v>78</v>
      </c>
      <c r="G3332" s="50" t="s">
        <v>66</v>
      </c>
      <c r="H3332" s="66"/>
      <c r="I3332" s="66"/>
      <c r="J3332" s="66"/>
      <c r="K3332" s="66">
        <v>3422</v>
      </c>
      <c r="L3332" s="66">
        <v>3015</v>
      </c>
      <c r="M3332" s="66">
        <v>1</v>
      </c>
      <c r="N3332" s="66">
        <v>6438</v>
      </c>
      <c r="O3332" s="66">
        <v>2888</v>
      </c>
      <c r="P3332" s="66">
        <v>2484</v>
      </c>
      <c r="Q3332" s="66">
        <v>1</v>
      </c>
      <c r="R3332" s="73">
        <v>5373</v>
      </c>
      <c r="S3332" s="24" t="e">
        <f>Table1[[#This Row],[Female Voters]]/Table1[[#This Row],[Female Population]]</f>
        <v>#DIV/0!</v>
      </c>
      <c r="T3332" s="24" t="e">
        <f>Table1[[#This Row],[Male Voters]]/Table1[[#This Row],[Male Population]]</f>
        <v>#DIV/0!</v>
      </c>
      <c r="U3332" s="24" t="e">
        <f>Table1[[#This Row],[Total Voters]]/Table1[[#This Row],[Total Population]]</f>
        <v>#DIV/0!</v>
      </c>
      <c r="V3332" s="24" t="e">
        <f>Table1[[#This Row],[Female Ballots]]/Table1[[#This Row],[Female Population]]</f>
        <v>#DIV/0!</v>
      </c>
      <c r="W3332" s="24" t="e">
        <f>Table1[[#This Row],[Male Ballots]]/Table1[[#This Row],[Male Population]]</f>
        <v>#DIV/0!</v>
      </c>
      <c r="X3332" s="24" t="e">
        <f>Table1[[#This Row],[Total Ballots]]/Table1[[#This Row],[Total Population]]</f>
        <v>#DIV/0!</v>
      </c>
      <c r="Y3332" s="24">
        <f>Table1[[#This Row],[Female Ballots]]/Table1[[#This Row],[Female Voters]]</f>
        <v>0.84395090590298072</v>
      </c>
      <c r="Z3332" s="24">
        <f>Table1[[#This Row],[Male Ballots]]/Table1[[#This Row],[Male Voters]]</f>
        <v>0.82388059701492533</v>
      </c>
      <c r="AA3332" s="24">
        <f>Table1[[#This Row],[Total Ballots]]/Table1[[#This Row],[Total Voters]]</f>
        <v>0.83457595526561046</v>
      </c>
    </row>
    <row r="3333" spans="1:27" s="12" customFormat="1" x14ac:dyDescent="0.35">
      <c r="A3333" s="43" t="s">
        <v>45</v>
      </c>
      <c r="B3333" s="44">
        <v>2018</v>
      </c>
      <c r="C3333" s="17" t="s">
        <v>82</v>
      </c>
      <c r="D3333" s="44"/>
      <c r="E3333" s="45" t="s">
        <v>73</v>
      </c>
      <c r="F3333" s="49" t="s">
        <v>78</v>
      </c>
      <c r="G3333" s="50" t="s">
        <v>67</v>
      </c>
      <c r="H3333" s="66"/>
      <c r="I3333" s="66"/>
      <c r="J3333" s="66"/>
      <c r="K3333" s="66">
        <v>5356</v>
      </c>
      <c r="L3333" s="66">
        <v>4602</v>
      </c>
      <c r="M3333" s="66"/>
      <c r="N3333" s="66">
        <v>9958</v>
      </c>
      <c r="O3333" s="66">
        <v>4604</v>
      </c>
      <c r="P3333" s="66">
        <v>4114</v>
      </c>
      <c r="Q3333" s="66"/>
      <c r="R3333" s="73">
        <v>8718</v>
      </c>
      <c r="S3333" s="24" t="e">
        <f>Table1[[#This Row],[Female Voters]]/Table1[[#This Row],[Female Population]]</f>
        <v>#DIV/0!</v>
      </c>
      <c r="T3333" s="24" t="e">
        <f>Table1[[#This Row],[Male Voters]]/Table1[[#This Row],[Male Population]]</f>
        <v>#DIV/0!</v>
      </c>
      <c r="U3333" s="24" t="e">
        <f>Table1[[#This Row],[Total Voters]]/Table1[[#This Row],[Total Population]]</f>
        <v>#DIV/0!</v>
      </c>
      <c r="V3333" s="24" t="e">
        <f>Table1[[#This Row],[Female Ballots]]/Table1[[#This Row],[Female Population]]</f>
        <v>#DIV/0!</v>
      </c>
      <c r="W3333" s="24" t="e">
        <f>Table1[[#This Row],[Male Ballots]]/Table1[[#This Row],[Male Population]]</f>
        <v>#DIV/0!</v>
      </c>
      <c r="X3333" s="24" t="e">
        <f>Table1[[#This Row],[Total Ballots]]/Table1[[#This Row],[Total Population]]</f>
        <v>#DIV/0!</v>
      </c>
      <c r="Y3333" s="24">
        <f>Table1[[#This Row],[Female Ballots]]/Table1[[#This Row],[Female Voters]]</f>
        <v>0.85959671396564596</v>
      </c>
      <c r="Z3333" s="24">
        <f>Table1[[#This Row],[Male Ballots]]/Table1[[#This Row],[Male Voters]]</f>
        <v>0.89395914819643629</v>
      </c>
      <c r="AA3333" s="24">
        <f>Table1[[#This Row],[Total Ballots]]/Table1[[#This Row],[Total Voters]]</f>
        <v>0.8754770034143402</v>
      </c>
    </row>
    <row r="3334" spans="1:27" s="12" customFormat="1" x14ac:dyDescent="0.35">
      <c r="A3334" s="43" t="s">
        <v>35</v>
      </c>
      <c r="B3334" s="44">
        <v>2018</v>
      </c>
      <c r="C3334" s="17" t="s">
        <v>82</v>
      </c>
      <c r="D3334" s="44"/>
      <c r="E3334" s="35" t="s">
        <v>73</v>
      </c>
      <c r="F3334" s="49" t="s">
        <v>78</v>
      </c>
      <c r="G3334" s="50" t="s">
        <v>79</v>
      </c>
      <c r="H3334" s="66"/>
      <c r="I3334" s="66"/>
      <c r="J3334" s="66"/>
      <c r="K3334" s="66">
        <v>74771</v>
      </c>
      <c r="L3334" s="66">
        <v>68326</v>
      </c>
      <c r="M3334" s="66">
        <v>12</v>
      </c>
      <c r="N3334" s="66">
        <v>143109</v>
      </c>
      <c r="O3334" s="66">
        <v>58402</v>
      </c>
      <c r="P3334" s="66">
        <v>51529</v>
      </c>
      <c r="Q3334" s="66">
        <v>6</v>
      </c>
      <c r="R3334" s="73">
        <v>109937</v>
      </c>
      <c r="S3334" s="24" t="e">
        <f>Table1[[#This Row],[Female Voters]]/Table1[[#This Row],[Female Population]]</f>
        <v>#DIV/0!</v>
      </c>
      <c r="T3334" s="24" t="e">
        <f>Table1[[#This Row],[Male Voters]]/Table1[[#This Row],[Male Population]]</f>
        <v>#DIV/0!</v>
      </c>
      <c r="U3334" s="24" t="e">
        <f>Table1[[#This Row],[Total Voters]]/Table1[[#This Row],[Total Population]]</f>
        <v>#DIV/0!</v>
      </c>
      <c r="V3334" s="24" t="e">
        <f>Table1[[#This Row],[Female Ballots]]/Table1[[#This Row],[Female Population]]</f>
        <v>#DIV/0!</v>
      </c>
      <c r="W3334" s="24" t="e">
        <f>Table1[[#This Row],[Male Ballots]]/Table1[[#This Row],[Male Population]]</f>
        <v>#DIV/0!</v>
      </c>
      <c r="X3334" s="24" t="e">
        <f>Table1[[#This Row],[Total Ballots]]/Table1[[#This Row],[Total Population]]</f>
        <v>#DIV/0!</v>
      </c>
      <c r="Y3334" s="24">
        <f>Table1[[#This Row],[Female Ballots]]/Table1[[#This Row],[Female Voters]]</f>
        <v>0.78107822551523987</v>
      </c>
      <c r="Z3334" s="24">
        <f>Table1[[#This Row],[Male Ballots]]/Table1[[#This Row],[Male Voters]]</f>
        <v>0.75416386148757431</v>
      </c>
      <c r="AA3334" s="24">
        <f>Table1[[#This Row],[Total Ballots]]/Table1[[#This Row],[Total Voters]]</f>
        <v>0.76820465519289494</v>
      </c>
    </row>
    <row r="3335" spans="1:27" s="12" customFormat="1" x14ac:dyDescent="0.35">
      <c r="A3335" s="43" t="s">
        <v>35</v>
      </c>
      <c r="B3335" s="44">
        <v>2018</v>
      </c>
      <c r="C3335" s="17" t="s">
        <v>82</v>
      </c>
      <c r="D3335" s="44"/>
      <c r="E3335" s="35" t="s">
        <v>73</v>
      </c>
      <c r="F3335" s="49" t="s">
        <v>78</v>
      </c>
      <c r="G3335" s="50" t="s">
        <v>62</v>
      </c>
      <c r="H3335" s="66"/>
      <c r="I3335" s="66"/>
      <c r="J3335" s="66"/>
      <c r="K3335" s="66">
        <v>9133</v>
      </c>
      <c r="L3335" s="66">
        <v>7660</v>
      </c>
      <c r="M3335" s="66">
        <v>4</v>
      </c>
      <c r="N3335" s="66">
        <v>16797</v>
      </c>
      <c r="O3335" s="66">
        <v>6197</v>
      </c>
      <c r="P3335" s="66">
        <v>4486</v>
      </c>
      <c r="Q3335" s="66">
        <v>1</v>
      </c>
      <c r="R3335" s="73">
        <v>10684</v>
      </c>
      <c r="S3335" s="24" t="e">
        <f>Table1[[#This Row],[Female Voters]]/Table1[[#This Row],[Female Population]]</f>
        <v>#DIV/0!</v>
      </c>
      <c r="T3335" s="24" t="e">
        <f>Table1[[#This Row],[Male Voters]]/Table1[[#This Row],[Male Population]]</f>
        <v>#DIV/0!</v>
      </c>
      <c r="U3335" s="24" t="e">
        <f>Table1[[#This Row],[Total Voters]]/Table1[[#This Row],[Total Population]]</f>
        <v>#DIV/0!</v>
      </c>
      <c r="V3335" s="24" t="e">
        <f>Table1[[#This Row],[Female Ballots]]/Table1[[#This Row],[Female Population]]</f>
        <v>#DIV/0!</v>
      </c>
      <c r="W3335" s="24" t="e">
        <f>Table1[[#This Row],[Male Ballots]]/Table1[[#This Row],[Male Population]]</f>
        <v>#DIV/0!</v>
      </c>
      <c r="X3335" s="24" t="e">
        <f>Table1[[#This Row],[Total Ballots]]/Table1[[#This Row],[Total Population]]</f>
        <v>#DIV/0!</v>
      </c>
      <c r="Y3335" s="24">
        <f>Table1[[#This Row],[Female Ballots]]/Table1[[#This Row],[Female Voters]]</f>
        <v>0.67852841344574621</v>
      </c>
      <c r="Z3335" s="24">
        <f>Table1[[#This Row],[Male Ballots]]/Table1[[#This Row],[Male Voters]]</f>
        <v>0.58563968668407307</v>
      </c>
      <c r="AA3335" s="24">
        <f>Table1[[#This Row],[Total Ballots]]/Table1[[#This Row],[Total Voters]]</f>
        <v>0.63606596416026673</v>
      </c>
    </row>
    <row r="3336" spans="1:27" s="12" customFormat="1" x14ac:dyDescent="0.35">
      <c r="A3336" s="43" t="s">
        <v>35</v>
      </c>
      <c r="B3336" s="44">
        <v>2018</v>
      </c>
      <c r="C3336" s="17" t="s">
        <v>82</v>
      </c>
      <c r="D3336" s="44"/>
      <c r="E3336" s="35" t="s">
        <v>73</v>
      </c>
      <c r="F3336" s="49" t="s">
        <v>78</v>
      </c>
      <c r="G3336" s="50" t="s">
        <v>63</v>
      </c>
      <c r="H3336" s="66"/>
      <c r="I3336" s="66"/>
      <c r="J3336" s="66"/>
      <c r="K3336" s="66">
        <v>12003</v>
      </c>
      <c r="L3336" s="66">
        <v>11677</v>
      </c>
      <c r="M3336" s="66">
        <v>4</v>
      </c>
      <c r="N3336" s="66">
        <v>23684</v>
      </c>
      <c r="O3336" s="66">
        <v>7891</v>
      </c>
      <c r="P3336" s="66">
        <v>7141</v>
      </c>
      <c r="Q3336" s="66">
        <v>2</v>
      </c>
      <c r="R3336" s="73">
        <v>15034</v>
      </c>
      <c r="S3336" s="24" t="e">
        <f>Table1[[#This Row],[Female Voters]]/Table1[[#This Row],[Female Population]]</f>
        <v>#DIV/0!</v>
      </c>
      <c r="T3336" s="24" t="e">
        <f>Table1[[#This Row],[Male Voters]]/Table1[[#This Row],[Male Population]]</f>
        <v>#DIV/0!</v>
      </c>
      <c r="U3336" s="24" t="e">
        <f>Table1[[#This Row],[Total Voters]]/Table1[[#This Row],[Total Population]]</f>
        <v>#DIV/0!</v>
      </c>
      <c r="V3336" s="24" t="e">
        <f>Table1[[#This Row],[Female Ballots]]/Table1[[#This Row],[Female Population]]</f>
        <v>#DIV/0!</v>
      </c>
      <c r="W3336" s="24" t="e">
        <f>Table1[[#This Row],[Male Ballots]]/Table1[[#This Row],[Male Population]]</f>
        <v>#DIV/0!</v>
      </c>
      <c r="X3336" s="24" t="e">
        <f>Table1[[#This Row],[Total Ballots]]/Table1[[#This Row],[Total Population]]</f>
        <v>#DIV/0!</v>
      </c>
      <c r="Y3336" s="24">
        <f>Table1[[#This Row],[Female Ballots]]/Table1[[#This Row],[Female Voters]]</f>
        <v>0.65741897858868614</v>
      </c>
      <c r="Z3336" s="24">
        <f>Table1[[#This Row],[Male Ballots]]/Table1[[#This Row],[Male Voters]]</f>
        <v>0.61154406097456537</v>
      </c>
      <c r="AA3336" s="24">
        <f>Table1[[#This Row],[Total Ballots]]/Table1[[#This Row],[Total Voters]]</f>
        <v>0.63477453132916739</v>
      </c>
    </row>
    <row r="3337" spans="1:27" s="12" customFormat="1" x14ac:dyDescent="0.35">
      <c r="A3337" s="43" t="s">
        <v>35</v>
      </c>
      <c r="B3337" s="44">
        <v>2018</v>
      </c>
      <c r="C3337" s="17" t="s">
        <v>82</v>
      </c>
      <c r="D3337" s="44"/>
      <c r="E3337" s="35" t="s">
        <v>73</v>
      </c>
      <c r="F3337" s="49" t="s">
        <v>78</v>
      </c>
      <c r="G3337" s="50" t="s">
        <v>64</v>
      </c>
      <c r="H3337" s="66"/>
      <c r="I3337" s="66"/>
      <c r="J3337" s="66"/>
      <c r="K3337" s="66">
        <v>11094</v>
      </c>
      <c r="L3337" s="66">
        <v>10779</v>
      </c>
      <c r="M3337" s="66">
        <v>1</v>
      </c>
      <c r="N3337" s="66">
        <v>21874</v>
      </c>
      <c r="O3337" s="66">
        <v>8155</v>
      </c>
      <c r="P3337" s="66">
        <v>7688</v>
      </c>
      <c r="Q3337" s="66">
        <v>1</v>
      </c>
      <c r="R3337" s="73">
        <v>15844</v>
      </c>
      <c r="S3337" s="24" t="e">
        <f>Table1[[#This Row],[Female Voters]]/Table1[[#This Row],[Female Population]]</f>
        <v>#DIV/0!</v>
      </c>
      <c r="T3337" s="24" t="e">
        <f>Table1[[#This Row],[Male Voters]]/Table1[[#This Row],[Male Population]]</f>
        <v>#DIV/0!</v>
      </c>
      <c r="U3337" s="24" t="e">
        <f>Table1[[#This Row],[Total Voters]]/Table1[[#This Row],[Total Population]]</f>
        <v>#DIV/0!</v>
      </c>
      <c r="V3337" s="24" t="e">
        <f>Table1[[#This Row],[Female Ballots]]/Table1[[#This Row],[Female Population]]</f>
        <v>#DIV/0!</v>
      </c>
      <c r="W3337" s="24" t="e">
        <f>Table1[[#This Row],[Male Ballots]]/Table1[[#This Row],[Male Population]]</f>
        <v>#DIV/0!</v>
      </c>
      <c r="X3337" s="24" t="e">
        <f>Table1[[#This Row],[Total Ballots]]/Table1[[#This Row],[Total Population]]</f>
        <v>#DIV/0!</v>
      </c>
      <c r="Y3337" s="24">
        <f>Table1[[#This Row],[Female Ballots]]/Table1[[#This Row],[Female Voters]]</f>
        <v>0.73508202632053365</v>
      </c>
      <c r="Z3337" s="24">
        <f>Table1[[#This Row],[Male Ballots]]/Table1[[#This Row],[Male Voters]]</f>
        <v>0.71323870488913632</v>
      </c>
      <c r="AA3337" s="24">
        <f>Table1[[#This Row],[Total Ballots]]/Table1[[#This Row],[Total Voters]]</f>
        <v>0.72433025509737592</v>
      </c>
    </row>
    <row r="3338" spans="1:27" s="12" customFormat="1" x14ac:dyDescent="0.35">
      <c r="A3338" s="43" t="s">
        <v>35</v>
      </c>
      <c r="B3338" s="44">
        <v>2018</v>
      </c>
      <c r="C3338" s="17" t="s">
        <v>82</v>
      </c>
      <c r="D3338" s="44"/>
      <c r="E3338" s="35" t="s">
        <v>73</v>
      </c>
      <c r="F3338" s="49" t="s">
        <v>78</v>
      </c>
      <c r="G3338" s="50" t="s">
        <v>65</v>
      </c>
      <c r="H3338" s="66"/>
      <c r="I3338" s="66"/>
      <c r="J3338" s="66"/>
      <c r="K3338" s="66">
        <v>10731</v>
      </c>
      <c r="L3338" s="66">
        <v>10015</v>
      </c>
      <c r="M3338" s="66">
        <v>1</v>
      </c>
      <c r="N3338" s="66">
        <v>20747</v>
      </c>
      <c r="O3338" s="66">
        <v>8457</v>
      </c>
      <c r="P3338" s="66">
        <v>7704</v>
      </c>
      <c r="Q3338" s="66">
        <v>1</v>
      </c>
      <c r="R3338" s="73">
        <v>16162</v>
      </c>
      <c r="S3338" s="24" t="e">
        <f>Table1[[#This Row],[Female Voters]]/Table1[[#This Row],[Female Population]]</f>
        <v>#DIV/0!</v>
      </c>
      <c r="T3338" s="24" t="e">
        <f>Table1[[#This Row],[Male Voters]]/Table1[[#This Row],[Male Population]]</f>
        <v>#DIV/0!</v>
      </c>
      <c r="U3338" s="24" t="e">
        <f>Table1[[#This Row],[Total Voters]]/Table1[[#This Row],[Total Population]]</f>
        <v>#DIV/0!</v>
      </c>
      <c r="V3338" s="24" t="e">
        <f>Table1[[#This Row],[Female Ballots]]/Table1[[#This Row],[Female Population]]</f>
        <v>#DIV/0!</v>
      </c>
      <c r="W3338" s="24" t="e">
        <f>Table1[[#This Row],[Male Ballots]]/Table1[[#This Row],[Male Population]]</f>
        <v>#DIV/0!</v>
      </c>
      <c r="X3338" s="24" t="e">
        <f>Table1[[#This Row],[Total Ballots]]/Table1[[#This Row],[Total Population]]</f>
        <v>#DIV/0!</v>
      </c>
      <c r="Y3338" s="24">
        <f>Table1[[#This Row],[Female Ballots]]/Table1[[#This Row],[Female Voters]]</f>
        <v>0.78809057869723231</v>
      </c>
      <c r="Z3338" s="24">
        <f>Table1[[#This Row],[Male Ballots]]/Table1[[#This Row],[Male Voters]]</f>
        <v>0.76924613080379434</v>
      </c>
      <c r="AA3338" s="24">
        <f>Table1[[#This Row],[Total Ballots]]/Table1[[#This Row],[Total Voters]]</f>
        <v>0.77900419337735571</v>
      </c>
    </row>
    <row r="3339" spans="1:27" s="12" customFormat="1" x14ac:dyDescent="0.35">
      <c r="A3339" s="43" t="s">
        <v>35</v>
      </c>
      <c r="B3339" s="44">
        <v>2018</v>
      </c>
      <c r="C3339" s="17" t="s">
        <v>82</v>
      </c>
      <c r="D3339" s="44"/>
      <c r="E3339" s="35" t="s">
        <v>73</v>
      </c>
      <c r="F3339" s="49" t="s">
        <v>78</v>
      </c>
      <c r="G3339" s="50" t="s">
        <v>66</v>
      </c>
      <c r="H3339" s="66"/>
      <c r="I3339" s="66"/>
      <c r="J3339" s="66"/>
      <c r="K3339" s="66">
        <v>12728</v>
      </c>
      <c r="L3339" s="66">
        <v>11303</v>
      </c>
      <c r="M3339" s="66">
        <v>1</v>
      </c>
      <c r="N3339" s="66">
        <v>24032</v>
      </c>
      <c r="O3339" s="66">
        <v>10827</v>
      </c>
      <c r="P3339" s="66">
        <v>9399</v>
      </c>
      <c r="Q3339" s="66"/>
      <c r="R3339" s="73">
        <v>20226</v>
      </c>
      <c r="S3339" s="24" t="e">
        <f>Table1[[#This Row],[Female Voters]]/Table1[[#This Row],[Female Population]]</f>
        <v>#DIV/0!</v>
      </c>
      <c r="T3339" s="24" t="e">
        <f>Table1[[#This Row],[Male Voters]]/Table1[[#This Row],[Male Population]]</f>
        <v>#DIV/0!</v>
      </c>
      <c r="U3339" s="24" t="e">
        <f>Table1[[#This Row],[Total Voters]]/Table1[[#This Row],[Total Population]]</f>
        <v>#DIV/0!</v>
      </c>
      <c r="V3339" s="24" t="e">
        <f>Table1[[#This Row],[Female Ballots]]/Table1[[#This Row],[Female Population]]</f>
        <v>#DIV/0!</v>
      </c>
      <c r="W3339" s="24" t="e">
        <f>Table1[[#This Row],[Male Ballots]]/Table1[[#This Row],[Male Population]]</f>
        <v>#DIV/0!</v>
      </c>
      <c r="X3339" s="24" t="e">
        <f>Table1[[#This Row],[Total Ballots]]/Table1[[#This Row],[Total Population]]</f>
        <v>#DIV/0!</v>
      </c>
      <c r="Y3339" s="24">
        <f>Table1[[#This Row],[Female Ballots]]/Table1[[#This Row],[Female Voters]]</f>
        <v>0.85064424890006285</v>
      </c>
      <c r="Z3339" s="24">
        <f>Table1[[#This Row],[Male Ballots]]/Table1[[#This Row],[Male Voters]]</f>
        <v>0.83154914624435994</v>
      </c>
      <c r="AA3339" s="24">
        <f>Table1[[#This Row],[Total Ballots]]/Table1[[#This Row],[Total Voters]]</f>
        <v>0.8416278295605859</v>
      </c>
    </row>
    <row r="3340" spans="1:27" s="12" customFormat="1" x14ac:dyDescent="0.35">
      <c r="A3340" s="43" t="s">
        <v>35</v>
      </c>
      <c r="B3340" s="44">
        <v>2018</v>
      </c>
      <c r="C3340" s="17" t="s">
        <v>82</v>
      </c>
      <c r="D3340" s="44"/>
      <c r="E3340" s="35" t="s">
        <v>73</v>
      </c>
      <c r="F3340" s="49" t="s">
        <v>78</v>
      </c>
      <c r="G3340" s="50" t="s">
        <v>67</v>
      </c>
      <c r="H3340" s="66"/>
      <c r="I3340" s="66"/>
      <c r="J3340" s="66"/>
      <c r="K3340" s="66">
        <v>19082</v>
      </c>
      <c r="L3340" s="66">
        <v>16892</v>
      </c>
      <c r="M3340" s="66">
        <v>1</v>
      </c>
      <c r="N3340" s="66">
        <v>35975</v>
      </c>
      <c r="O3340" s="66">
        <v>16875</v>
      </c>
      <c r="P3340" s="66">
        <v>15111</v>
      </c>
      <c r="Q3340" s="66">
        <v>1</v>
      </c>
      <c r="R3340" s="73">
        <v>31987</v>
      </c>
      <c r="S3340" s="24" t="e">
        <f>Table1[[#This Row],[Female Voters]]/Table1[[#This Row],[Female Population]]</f>
        <v>#DIV/0!</v>
      </c>
      <c r="T3340" s="24" t="e">
        <f>Table1[[#This Row],[Male Voters]]/Table1[[#This Row],[Male Population]]</f>
        <v>#DIV/0!</v>
      </c>
      <c r="U3340" s="24" t="e">
        <f>Table1[[#This Row],[Total Voters]]/Table1[[#This Row],[Total Population]]</f>
        <v>#DIV/0!</v>
      </c>
      <c r="V3340" s="24" t="e">
        <f>Table1[[#This Row],[Female Ballots]]/Table1[[#This Row],[Female Population]]</f>
        <v>#DIV/0!</v>
      </c>
      <c r="W3340" s="24" t="e">
        <f>Table1[[#This Row],[Male Ballots]]/Table1[[#This Row],[Male Population]]</f>
        <v>#DIV/0!</v>
      </c>
      <c r="X3340" s="24" t="e">
        <f>Table1[[#This Row],[Total Ballots]]/Table1[[#This Row],[Total Population]]</f>
        <v>#DIV/0!</v>
      </c>
      <c r="Y3340" s="24">
        <f>Table1[[#This Row],[Female Ballots]]/Table1[[#This Row],[Female Voters]]</f>
        <v>0.8843412640184467</v>
      </c>
      <c r="Z3340" s="24">
        <f>Table1[[#This Row],[Male Ballots]]/Table1[[#This Row],[Male Voters]]</f>
        <v>0.89456547478096138</v>
      </c>
      <c r="AA3340" s="24">
        <f>Table1[[#This Row],[Total Ballots]]/Table1[[#This Row],[Total Voters]]</f>
        <v>0.88914523974982629</v>
      </c>
    </row>
    <row r="3341" spans="1:27" s="12" customFormat="1" x14ac:dyDescent="0.35">
      <c r="A3341" s="43" t="s">
        <v>57</v>
      </c>
      <c r="B3341" s="44">
        <v>2018</v>
      </c>
      <c r="C3341" s="17" t="s">
        <v>82</v>
      </c>
      <c r="D3341" s="44"/>
      <c r="E3341" s="45" t="s">
        <v>73</v>
      </c>
      <c r="F3341" s="49" t="s">
        <v>78</v>
      </c>
      <c r="G3341" s="50" t="s">
        <v>79</v>
      </c>
      <c r="H3341" s="66"/>
      <c r="I3341" s="66"/>
      <c r="J3341" s="66"/>
      <c r="K3341" s="66">
        <v>12730</v>
      </c>
      <c r="L3341" s="66">
        <v>12030</v>
      </c>
      <c r="M3341" s="66">
        <v>388</v>
      </c>
      <c r="N3341" s="66">
        <v>25148</v>
      </c>
      <c r="O3341" s="66">
        <v>8948</v>
      </c>
      <c r="P3341" s="66">
        <v>8246</v>
      </c>
      <c r="Q3341" s="66">
        <v>224</v>
      </c>
      <c r="R3341" s="73">
        <v>17418</v>
      </c>
      <c r="S3341" s="24" t="e">
        <f>Table1[[#This Row],[Female Voters]]/Table1[[#This Row],[Female Population]]</f>
        <v>#DIV/0!</v>
      </c>
      <c r="T3341" s="24" t="e">
        <f>Table1[[#This Row],[Male Voters]]/Table1[[#This Row],[Male Population]]</f>
        <v>#DIV/0!</v>
      </c>
      <c r="U3341" s="24" t="e">
        <f>Table1[[#This Row],[Total Voters]]/Table1[[#This Row],[Total Population]]</f>
        <v>#DIV/0!</v>
      </c>
      <c r="V3341" s="24" t="e">
        <f>Table1[[#This Row],[Female Ballots]]/Table1[[#This Row],[Female Population]]</f>
        <v>#DIV/0!</v>
      </c>
      <c r="W3341" s="24" t="e">
        <f>Table1[[#This Row],[Male Ballots]]/Table1[[#This Row],[Male Population]]</f>
        <v>#DIV/0!</v>
      </c>
      <c r="X3341" s="24" t="e">
        <f>Table1[[#This Row],[Total Ballots]]/Table1[[#This Row],[Total Population]]</f>
        <v>#DIV/0!</v>
      </c>
      <c r="Y3341" s="24">
        <f>Table1[[#This Row],[Female Ballots]]/Table1[[#This Row],[Female Voters]]</f>
        <v>0.70290652003142184</v>
      </c>
      <c r="Z3341" s="24">
        <f>Table1[[#This Row],[Male Ballots]]/Table1[[#This Row],[Male Voters]]</f>
        <v>0.68545303408146296</v>
      </c>
      <c r="AA3341" s="24">
        <f>Table1[[#This Row],[Total Ballots]]/Table1[[#This Row],[Total Voters]]</f>
        <v>0.69261969142675361</v>
      </c>
    </row>
    <row r="3342" spans="1:27" s="12" customFormat="1" x14ac:dyDescent="0.35">
      <c r="A3342" s="43" t="s">
        <v>57</v>
      </c>
      <c r="B3342" s="44">
        <v>2018</v>
      </c>
      <c r="C3342" s="17" t="s">
        <v>82</v>
      </c>
      <c r="D3342" s="44"/>
      <c r="E3342" s="45" t="s">
        <v>73</v>
      </c>
      <c r="F3342" s="49" t="s">
        <v>78</v>
      </c>
      <c r="G3342" s="50" t="s">
        <v>62</v>
      </c>
      <c r="H3342" s="66"/>
      <c r="I3342" s="66"/>
      <c r="J3342" s="66"/>
      <c r="K3342" s="66">
        <v>2858</v>
      </c>
      <c r="L3342" s="66">
        <v>2427</v>
      </c>
      <c r="M3342" s="66">
        <v>175</v>
      </c>
      <c r="N3342" s="66">
        <v>5460</v>
      </c>
      <c r="O3342" s="66">
        <v>1490</v>
      </c>
      <c r="P3342" s="66">
        <v>1089</v>
      </c>
      <c r="Q3342" s="66">
        <v>69</v>
      </c>
      <c r="R3342" s="73">
        <v>2648</v>
      </c>
      <c r="S3342" s="24" t="e">
        <f>Table1[[#This Row],[Female Voters]]/Table1[[#This Row],[Female Population]]</f>
        <v>#DIV/0!</v>
      </c>
      <c r="T3342" s="24" t="e">
        <f>Table1[[#This Row],[Male Voters]]/Table1[[#This Row],[Male Population]]</f>
        <v>#DIV/0!</v>
      </c>
      <c r="U3342" s="24" t="e">
        <f>Table1[[#This Row],[Total Voters]]/Table1[[#This Row],[Total Population]]</f>
        <v>#DIV/0!</v>
      </c>
      <c r="V3342" s="24" t="e">
        <f>Table1[[#This Row],[Female Ballots]]/Table1[[#This Row],[Female Population]]</f>
        <v>#DIV/0!</v>
      </c>
      <c r="W3342" s="24" t="e">
        <f>Table1[[#This Row],[Male Ballots]]/Table1[[#This Row],[Male Population]]</f>
        <v>#DIV/0!</v>
      </c>
      <c r="X3342" s="24" t="e">
        <f>Table1[[#This Row],[Total Ballots]]/Table1[[#This Row],[Total Population]]</f>
        <v>#DIV/0!</v>
      </c>
      <c r="Y3342" s="24">
        <f>Table1[[#This Row],[Female Ballots]]/Table1[[#This Row],[Female Voters]]</f>
        <v>0.52134359692092369</v>
      </c>
      <c r="Z3342" s="24">
        <f>Table1[[#This Row],[Male Ballots]]/Table1[[#This Row],[Male Voters]]</f>
        <v>0.44870210135970334</v>
      </c>
      <c r="AA3342" s="24">
        <f>Table1[[#This Row],[Total Ballots]]/Table1[[#This Row],[Total Voters]]</f>
        <v>0.48498168498168498</v>
      </c>
    </row>
    <row r="3343" spans="1:27" s="12" customFormat="1" x14ac:dyDescent="0.35">
      <c r="A3343" s="43" t="s">
        <v>57</v>
      </c>
      <c r="B3343" s="44">
        <v>2018</v>
      </c>
      <c r="C3343" s="17" t="s">
        <v>82</v>
      </c>
      <c r="D3343" s="44"/>
      <c r="E3343" s="45" t="s">
        <v>73</v>
      </c>
      <c r="F3343" s="49" t="s">
        <v>78</v>
      </c>
      <c r="G3343" s="50" t="s">
        <v>63</v>
      </c>
      <c r="H3343" s="66"/>
      <c r="I3343" s="66"/>
      <c r="J3343" s="66"/>
      <c r="K3343" s="66">
        <v>2323</v>
      </c>
      <c r="L3343" s="66">
        <v>2417</v>
      </c>
      <c r="M3343" s="66">
        <v>47</v>
      </c>
      <c r="N3343" s="66">
        <v>4787</v>
      </c>
      <c r="O3343" s="66">
        <v>1310</v>
      </c>
      <c r="P3343" s="66">
        <v>1282</v>
      </c>
      <c r="Q3343" s="66">
        <v>21</v>
      </c>
      <c r="R3343" s="73">
        <v>2613</v>
      </c>
      <c r="S3343" s="24" t="e">
        <f>Table1[[#This Row],[Female Voters]]/Table1[[#This Row],[Female Population]]</f>
        <v>#DIV/0!</v>
      </c>
      <c r="T3343" s="24" t="e">
        <f>Table1[[#This Row],[Male Voters]]/Table1[[#This Row],[Male Population]]</f>
        <v>#DIV/0!</v>
      </c>
      <c r="U3343" s="24" t="e">
        <f>Table1[[#This Row],[Total Voters]]/Table1[[#This Row],[Total Population]]</f>
        <v>#DIV/0!</v>
      </c>
      <c r="V3343" s="24" t="e">
        <f>Table1[[#This Row],[Female Ballots]]/Table1[[#This Row],[Female Population]]</f>
        <v>#DIV/0!</v>
      </c>
      <c r="W3343" s="24" t="e">
        <f>Table1[[#This Row],[Male Ballots]]/Table1[[#This Row],[Male Population]]</f>
        <v>#DIV/0!</v>
      </c>
      <c r="X3343" s="24" t="e">
        <f>Table1[[#This Row],[Total Ballots]]/Table1[[#This Row],[Total Population]]</f>
        <v>#DIV/0!</v>
      </c>
      <c r="Y3343" s="24">
        <f>Table1[[#This Row],[Female Ballots]]/Table1[[#This Row],[Female Voters]]</f>
        <v>0.56392595781317267</v>
      </c>
      <c r="Z3343" s="24">
        <f>Table1[[#This Row],[Male Ballots]]/Table1[[#This Row],[Male Voters]]</f>
        <v>0.53040959867604465</v>
      </c>
      <c r="AA3343" s="24">
        <f>Table1[[#This Row],[Total Ballots]]/Table1[[#This Row],[Total Voters]]</f>
        <v>0.54585335283058278</v>
      </c>
    </row>
    <row r="3344" spans="1:27" s="12" customFormat="1" x14ac:dyDescent="0.35">
      <c r="A3344" s="43" t="s">
        <v>57</v>
      </c>
      <c r="B3344" s="44">
        <v>2018</v>
      </c>
      <c r="C3344" s="17" t="s">
        <v>82</v>
      </c>
      <c r="D3344" s="44"/>
      <c r="E3344" s="45" t="s">
        <v>73</v>
      </c>
      <c r="F3344" s="49" t="s">
        <v>78</v>
      </c>
      <c r="G3344" s="50" t="s">
        <v>64</v>
      </c>
      <c r="H3344" s="66"/>
      <c r="I3344" s="66"/>
      <c r="J3344" s="66"/>
      <c r="K3344" s="66">
        <v>1628</v>
      </c>
      <c r="L3344" s="66">
        <v>1618</v>
      </c>
      <c r="M3344" s="66">
        <v>37</v>
      </c>
      <c r="N3344" s="66">
        <v>3283</v>
      </c>
      <c r="O3344" s="66">
        <v>1158</v>
      </c>
      <c r="P3344" s="66">
        <v>1119</v>
      </c>
      <c r="Q3344" s="66">
        <v>27</v>
      </c>
      <c r="R3344" s="73">
        <v>2304</v>
      </c>
      <c r="S3344" s="24" t="e">
        <f>Table1[[#This Row],[Female Voters]]/Table1[[#This Row],[Female Population]]</f>
        <v>#DIV/0!</v>
      </c>
      <c r="T3344" s="24" t="e">
        <f>Table1[[#This Row],[Male Voters]]/Table1[[#This Row],[Male Population]]</f>
        <v>#DIV/0!</v>
      </c>
      <c r="U3344" s="24" t="e">
        <f>Table1[[#This Row],[Total Voters]]/Table1[[#This Row],[Total Population]]</f>
        <v>#DIV/0!</v>
      </c>
      <c r="V3344" s="24" t="e">
        <f>Table1[[#This Row],[Female Ballots]]/Table1[[#This Row],[Female Population]]</f>
        <v>#DIV/0!</v>
      </c>
      <c r="W3344" s="24" t="e">
        <f>Table1[[#This Row],[Male Ballots]]/Table1[[#This Row],[Male Population]]</f>
        <v>#DIV/0!</v>
      </c>
      <c r="X3344" s="24" t="e">
        <f>Table1[[#This Row],[Total Ballots]]/Table1[[#This Row],[Total Population]]</f>
        <v>#DIV/0!</v>
      </c>
      <c r="Y3344" s="24">
        <f>Table1[[#This Row],[Female Ballots]]/Table1[[#This Row],[Female Voters]]</f>
        <v>0.71130221130221127</v>
      </c>
      <c r="Z3344" s="24">
        <f>Table1[[#This Row],[Male Ballots]]/Table1[[#This Row],[Male Voters]]</f>
        <v>0.69159456118665019</v>
      </c>
      <c r="AA3344" s="24">
        <f>Table1[[#This Row],[Total Ballots]]/Table1[[#This Row],[Total Voters]]</f>
        <v>0.70179713676515387</v>
      </c>
    </row>
    <row r="3345" spans="1:27" s="12" customFormat="1" x14ac:dyDescent="0.35">
      <c r="A3345" s="43" t="s">
        <v>57</v>
      </c>
      <c r="B3345" s="44">
        <v>2018</v>
      </c>
      <c r="C3345" s="17" t="s">
        <v>82</v>
      </c>
      <c r="D3345" s="44"/>
      <c r="E3345" s="45" t="s">
        <v>73</v>
      </c>
      <c r="F3345" s="49" t="s">
        <v>78</v>
      </c>
      <c r="G3345" s="50" t="s">
        <v>65</v>
      </c>
      <c r="H3345" s="66"/>
      <c r="I3345" s="66"/>
      <c r="J3345" s="66"/>
      <c r="K3345" s="66">
        <v>1530</v>
      </c>
      <c r="L3345" s="66">
        <v>1467</v>
      </c>
      <c r="M3345" s="66">
        <v>44</v>
      </c>
      <c r="N3345" s="66">
        <v>3041</v>
      </c>
      <c r="O3345" s="66">
        <v>1193</v>
      </c>
      <c r="P3345" s="66">
        <v>1164</v>
      </c>
      <c r="Q3345" s="66">
        <v>36</v>
      </c>
      <c r="R3345" s="73">
        <v>2393</v>
      </c>
      <c r="S3345" s="24" t="e">
        <f>Table1[[#This Row],[Female Voters]]/Table1[[#This Row],[Female Population]]</f>
        <v>#DIV/0!</v>
      </c>
      <c r="T3345" s="24" t="e">
        <f>Table1[[#This Row],[Male Voters]]/Table1[[#This Row],[Male Population]]</f>
        <v>#DIV/0!</v>
      </c>
      <c r="U3345" s="24" t="e">
        <f>Table1[[#This Row],[Total Voters]]/Table1[[#This Row],[Total Population]]</f>
        <v>#DIV/0!</v>
      </c>
      <c r="V3345" s="24" t="e">
        <f>Table1[[#This Row],[Female Ballots]]/Table1[[#This Row],[Female Population]]</f>
        <v>#DIV/0!</v>
      </c>
      <c r="W3345" s="24" t="e">
        <f>Table1[[#This Row],[Male Ballots]]/Table1[[#This Row],[Male Population]]</f>
        <v>#DIV/0!</v>
      </c>
      <c r="X3345" s="24" t="e">
        <f>Table1[[#This Row],[Total Ballots]]/Table1[[#This Row],[Total Population]]</f>
        <v>#DIV/0!</v>
      </c>
      <c r="Y3345" s="24">
        <f>Table1[[#This Row],[Female Ballots]]/Table1[[#This Row],[Female Voters]]</f>
        <v>0.77973856209150327</v>
      </c>
      <c r="Z3345" s="24">
        <f>Table1[[#This Row],[Male Ballots]]/Table1[[#This Row],[Male Voters]]</f>
        <v>0.79345603271983645</v>
      </c>
      <c r="AA3345" s="24">
        <f>Table1[[#This Row],[Total Ballots]]/Table1[[#This Row],[Total Voters]]</f>
        <v>0.78691219993423211</v>
      </c>
    </row>
    <row r="3346" spans="1:27" s="12" customFormat="1" x14ac:dyDescent="0.35">
      <c r="A3346" s="43" t="s">
        <v>57</v>
      </c>
      <c r="B3346" s="44">
        <v>2018</v>
      </c>
      <c r="C3346" s="17" t="s">
        <v>82</v>
      </c>
      <c r="D3346" s="44"/>
      <c r="E3346" s="45" t="s">
        <v>73</v>
      </c>
      <c r="F3346" s="49" t="s">
        <v>78</v>
      </c>
      <c r="G3346" s="50" t="s">
        <v>66</v>
      </c>
      <c r="H3346" s="66"/>
      <c r="I3346" s="66"/>
      <c r="J3346" s="66"/>
      <c r="K3346" s="66">
        <v>1907</v>
      </c>
      <c r="L3346" s="66">
        <v>1810</v>
      </c>
      <c r="M3346" s="66">
        <v>36</v>
      </c>
      <c r="N3346" s="66">
        <v>3753</v>
      </c>
      <c r="O3346" s="66">
        <v>1628</v>
      </c>
      <c r="P3346" s="66">
        <v>1524</v>
      </c>
      <c r="Q3346" s="66">
        <v>31</v>
      </c>
      <c r="R3346" s="73">
        <v>3183</v>
      </c>
      <c r="S3346" s="24" t="e">
        <f>Table1[[#This Row],[Female Voters]]/Table1[[#This Row],[Female Population]]</f>
        <v>#DIV/0!</v>
      </c>
      <c r="T3346" s="24" t="e">
        <f>Table1[[#This Row],[Male Voters]]/Table1[[#This Row],[Male Population]]</f>
        <v>#DIV/0!</v>
      </c>
      <c r="U3346" s="24" t="e">
        <f>Table1[[#This Row],[Total Voters]]/Table1[[#This Row],[Total Population]]</f>
        <v>#DIV/0!</v>
      </c>
      <c r="V3346" s="24" t="e">
        <f>Table1[[#This Row],[Female Ballots]]/Table1[[#This Row],[Female Population]]</f>
        <v>#DIV/0!</v>
      </c>
      <c r="W3346" s="24" t="e">
        <f>Table1[[#This Row],[Male Ballots]]/Table1[[#This Row],[Male Population]]</f>
        <v>#DIV/0!</v>
      </c>
      <c r="X3346" s="24" t="e">
        <f>Table1[[#This Row],[Total Ballots]]/Table1[[#This Row],[Total Population]]</f>
        <v>#DIV/0!</v>
      </c>
      <c r="Y3346" s="24">
        <f>Table1[[#This Row],[Female Ballots]]/Table1[[#This Row],[Female Voters]]</f>
        <v>0.85369690613529103</v>
      </c>
      <c r="Z3346" s="24">
        <f>Table1[[#This Row],[Male Ballots]]/Table1[[#This Row],[Male Voters]]</f>
        <v>0.8419889502762431</v>
      </c>
      <c r="AA3346" s="24">
        <f>Table1[[#This Row],[Total Ballots]]/Table1[[#This Row],[Total Voters]]</f>
        <v>0.84812150279776177</v>
      </c>
    </row>
    <row r="3347" spans="1:27" s="12" customFormat="1" x14ac:dyDescent="0.35">
      <c r="A3347" s="43" t="s">
        <v>57</v>
      </c>
      <c r="B3347" s="44">
        <v>2018</v>
      </c>
      <c r="C3347" s="17" t="s">
        <v>82</v>
      </c>
      <c r="D3347" s="44"/>
      <c r="E3347" s="45" t="s">
        <v>73</v>
      </c>
      <c r="F3347" s="49" t="s">
        <v>78</v>
      </c>
      <c r="G3347" s="50" t="s">
        <v>67</v>
      </c>
      <c r="H3347" s="66"/>
      <c r="I3347" s="66"/>
      <c r="J3347" s="66"/>
      <c r="K3347" s="66">
        <v>2484</v>
      </c>
      <c r="L3347" s="66">
        <v>2291</v>
      </c>
      <c r="M3347" s="66">
        <v>49</v>
      </c>
      <c r="N3347" s="66">
        <v>4824</v>
      </c>
      <c r="O3347" s="66">
        <v>2169</v>
      </c>
      <c r="P3347" s="66">
        <v>2068</v>
      </c>
      <c r="Q3347" s="66">
        <v>40</v>
      </c>
      <c r="R3347" s="73">
        <v>4277</v>
      </c>
      <c r="S3347" s="24" t="e">
        <f>Table1[[#This Row],[Female Voters]]/Table1[[#This Row],[Female Population]]</f>
        <v>#DIV/0!</v>
      </c>
      <c r="T3347" s="24" t="e">
        <f>Table1[[#This Row],[Male Voters]]/Table1[[#This Row],[Male Population]]</f>
        <v>#DIV/0!</v>
      </c>
      <c r="U3347" s="24" t="e">
        <f>Table1[[#This Row],[Total Voters]]/Table1[[#This Row],[Total Population]]</f>
        <v>#DIV/0!</v>
      </c>
      <c r="V3347" s="24" t="e">
        <f>Table1[[#This Row],[Female Ballots]]/Table1[[#This Row],[Female Population]]</f>
        <v>#DIV/0!</v>
      </c>
      <c r="W3347" s="24" t="e">
        <f>Table1[[#This Row],[Male Ballots]]/Table1[[#This Row],[Male Population]]</f>
        <v>#DIV/0!</v>
      </c>
      <c r="X3347" s="24" t="e">
        <f>Table1[[#This Row],[Total Ballots]]/Table1[[#This Row],[Total Population]]</f>
        <v>#DIV/0!</v>
      </c>
      <c r="Y3347" s="24">
        <f>Table1[[#This Row],[Female Ballots]]/Table1[[#This Row],[Female Voters]]</f>
        <v>0.87318840579710144</v>
      </c>
      <c r="Z3347" s="24">
        <f>Table1[[#This Row],[Male Ballots]]/Table1[[#This Row],[Male Voters]]</f>
        <v>0.90266259275425575</v>
      </c>
      <c r="AA3347" s="24">
        <f>Table1[[#This Row],[Total Ballots]]/Table1[[#This Row],[Total Voters]]</f>
        <v>0.886608623548922</v>
      </c>
    </row>
    <row r="3348" spans="1:27" s="12" customFormat="1" x14ac:dyDescent="0.35">
      <c r="A3348" s="43" t="s">
        <v>58</v>
      </c>
      <c r="B3348" s="44">
        <v>2018</v>
      </c>
      <c r="C3348" s="17" t="s">
        <v>82</v>
      </c>
      <c r="D3348" s="44"/>
      <c r="E3348" s="45" t="s">
        <v>74</v>
      </c>
      <c r="F3348" s="49" t="s">
        <v>78</v>
      </c>
      <c r="G3348" s="50" t="s">
        <v>79</v>
      </c>
      <c r="H3348" s="66"/>
      <c r="I3348" s="66"/>
      <c r="J3348" s="66"/>
      <c r="K3348" s="66">
        <v>61813</v>
      </c>
      <c r="L3348" s="66">
        <v>54110</v>
      </c>
      <c r="M3348" s="66">
        <v>3</v>
      </c>
      <c r="N3348" s="66">
        <v>115926</v>
      </c>
      <c r="O3348" s="66">
        <v>37849</v>
      </c>
      <c r="P3348" s="66">
        <v>33558</v>
      </c>
      <c r="Q3348" s="66">
        <v>2</v>
      </c>
      <c r="R3348" s="73">
        <v>71409</v>
      </c>
      <c r="S3348" s="24" t="e">
        <f>Table1[[#This Row],[Female Voters]]/Table1[[#This Row],[Female Population]]</f>
        <v>#DIV/0!</v>
      </c>
      <c r="T3348" s="24" t="e">
        <f>Table1[[#This Row],[Male Voters]]/Table1[[#This Row],[Male Population]]</f>
        <v>#DIV/0!</v>
      </c>
      <c r="U3348" s="24" t="e">
        <f>Table1[[#This Row],[Total Voters]]/Table1[[#This Row],[Total Population]]</f>
        <v>#DIV/0!</v>
      </c>
      <c r="V3348" s="24" t="e">
        <f>Table1[[#This Row],[Female Ballots]]/Table1[[#This Row],[Female Population]]</f>
        <v>#DIV/0!</v>
      </c>
      <c r="W3348" s="24" t="e">
        <f>Table1[[#This Row],[Male Ballots]]/Table1[[#This Row],[Male Population]]</f>
        <v>#DIV/0!</v>
      </c>
      <c r="X3348" s="24" t="e">
        <f>Table1[[#This Row],[Total Ballots]]/Table1[[#This Row],[Total Population]]</f>
        <v>#DIV/0!</v>
      </c>
      <c r="Y3348" s="24">
        <f>Table1[[#This Row],[Female Ballots]]/Table1[[#This Row],[Female Voters]]</f>
        <v>0.61231456166178633</v>
      </c>
      <c r="Z3348" s="24">
        <f>Table1[[#This Row],[Male Ballots]]/Table1[[#This Row],[Male Voters]]</f>
        <v>0.62018111254851227</v>
      </c>
      <c r="AA3348" s="24">
        <f>Table1[[#This Row],[Total Ballots]]/Table1[[#This Row],[Total Voters]]</f>
        <v>0.61598778531131926</v>
      </c>
    </row>
    <row r="3349" spans="1:27" s="12" customFormat="1" x14ac:dyDescent="0.35">
      <c r="A3349" s="43" t="s">
        <v>58</v>
      </c>
      <c r="B3349" s="44">
        <v>2018</v>
      </c>
      <c r="C3349" s="17" t="s">
        <v>82</v>
      </c>
      <c r="D3349" s="44"/>
      <c r="E3349" s="45" t="s">
        <v>74</v>
      </c>
      <c r="F3349" s="49" t="s">
        <v>78</v>
      </c>
      <c r="G3349" s="50" t="s">
        <v>62</v>
      </c>
      <c r="H3349" s="66"/>
      <c r="I3349" s="66"/>
      <c r="J3349" s="66"/>
      <c r="K3349" s="66">
        <v>6537</v>
      </c>
      <c r="L3349" s="66">
        <v>5972</v>
      </c>
      <c r="M3349" s="66">
        <v>1</v>
      </c>
      <c r="N3349" s="66">
        <v>12510</v>
      </c>
      <c r="O3349" s="66">
        <v>2430</v>
      </c>
      <c r="P3349" s="66">
        <v>2026</v>
      </c>
      <c r="Q3349" s="66"/>
      <c r="R3349" s="73">
        <v>4456</v>
      </c>
      <c r="S3349" s="24" t="e">
        <f>Table1[[#This Row],[Female Voters]]/Table1[[#This Row],[Female Population]]</f>
        <v>#DIV/0!</v>
      </c>
      <c r="T3349" s="24" t="e">
        <f>Table1[[#This Row],[Male Voters]]/Table1[[#This Row],[Male Population]]</f>
        <v>#DIV/0!</v>
      </c>
      <c r="U3349" s="24" t="e">
        <f>Table1[[#This Row],[Total Voters]]/Table1[[#This Row],[Total Population]]</f>
        <v>#DIV/0!</v>
      </c>
      <c r="V3349" s="24" t="e">
        <f>Table1[[#This Row],[Female Ballots]]/Table1[[#This Row],[Female Population]]</f>
        <v>#DIV/0!</v>
      </c>
      <c r="W3349" s="24" t="e">
        <f>Table1[[#This Row],[Male Ballots]]/Table1[[#This Row],[Male Population]]</f>
        <v>#DIV/0!</v>
      </c>
      <c r="X3349" s="24" t="e">
        <f>Table1[[#This Row],[Total Ballots]]/Table1[[#This Row],[Total Population]]</f>
        <v>#DIV/0!</v>
      </c>
      <c r="Y3349" s="24">
        <f>Table1[[#This Row],[Female Ballots]]/Table1[[#This Row],[Female Voters]]</f>
        <v>0.37173015144561727</v>
      </c>
      <c r="Z3349" s="24">
        <f>Table1[[#This Row],[Male Ballots]]/Table1[[#This Row],[Male Voters]]</f>
        <v>0.33924983255190888</v>
      </c>
      <c r="AA3349" s="24">
        <f>Table1[[#This Row],[Total Ballots]]/Table1[[#This Row],[Total Voters]]</f>
        <v>0.35619504396482815</v>
      </c>
    </row>
    <row r="3350" spans="1:27" s="12" customFormat="1" x14ac:dyDescent="0.35">
      <c r="A3350" s="43" t="s">
        <v>58</v>
      </c>
      <c r="B3350" s="44">
        <v>2018</v>
      </c>
      <c r="C3350" s="17" t="s">
        <v>82</v>
      </c>
      <c r="D3350" s="44"/>
      <c r="E3350" s="45" t="s">
        <v>74</v>
      </c>
      <c r="F3350" s="49" t="s">
        <v>78</v>
      </c>
      <c r="G3350" s="50" t="s">
        <v>63</v>
      </c>
      <c r="H3350" s="66"/>
      <c r="I3350" s="66"/>
      <c r="J3350" s="66"/>
      <c r="K3350" s="66">
        <v>10991</v>
      </c>
      <c r="L3350" s="66">
        <v>9334</v>
      </c>
      <c r="M3350" s="66"/>
      <c r="N3350" s="66">
        <v>20325</v>
      </c>
      <c r="O3350" s="66">
        <v>4439</v>
      </c>
      <c r="P3350" s="66">
        <v>3717</v>
      </c>
      <c r="Q3350" s="66"/>
      <c r="R3350" s="73">
        <v>8156</v>
      </c>
      <c r="S3350" s="24" t="e">
        <f>Table1[[#This Row],[Female Voters]]/Table1[[#This Row],[Female Population]]</f>
        <v>#DIV/0!</v>
      </c>
      <c r="T3350" s="24" t="e">
        <f>Table1[[#This Row],[Male Voters]]/Table1[[#This Row],[Male Population]]</f>
        <v>#DIV/0!</v>
      </c>
      <c r="U3350" s="24" t="e">
        <f>Table1[[#This Row],[Total Voters]]/Table1[[#This Row],[Total Population]]</f>
        <v>#DIV/0!</v>
      </c>
      <c r="V3350" s="24" t="e">
        <f>Table1[[#This Row],[Female Ballots]]/Table1[[#This Row],[Female Population]]</f>
        <v>#DIV/0!</v>
      </c>
      <c r="W3350" s="24" t="e">
        <f>Table1[[#This Row],[Male Ballots]]/Table1[[#This Row],[Male Population]]</f>
        <v>#DIV/0!</v>
      </c>
      <c r="X3350" s="24" t="e">
        <f>Table1[[#This Row],[Total Ballots]]/Table1[[#This Row],[Total Population]]</f>
        <v>#DIV/0!</v>
      </c>
      <c r="Y3350" s="24">
        <f>Table1[[#This Row],[Female Ballots]]/Table1[[#This Row],[Female Voters]]</f>
        <v>0.40387589846237831</v>
      </c>
      <c r="Z3350" s="24">
        <f>Table1[[#This Row],[Male Ballots]]/Table1[[#This Row],[Male Voters]]</f>
        <v>0.39822155560317118</v>
      </c>
      <c r="AA3350" s="24">
        <f>Table1[[#This Row],[Total Ballots]]/Table1[[#This Row],[Total Voters]]</f>
        <v>0.40127921279212792</v>
      </c>
    </row>
    <row r="3351" spans="1:27" s="12" customFormat="1" x14ac:dyDescent="0.35">
      <c r="A3351" s="43" t="s">
        <v>58</v>
      </c>
      <c r="B3351" s="44">
        <v>2018</v>
      </c>
      <c r="C3351" s="17" t="s">
        <v>82</v>
      </c>
      <c r="D3351" s="44"/>
      <c r="E3351" s="45" t="s">
        <v>74</v>
      </c>
      <c r="F3351" s="49" t="s">
        <v>78</v>
      </c>
      <c r="G3351" s="50" t="s">
        <v>64</v>
      </c>
      <c r="H3351" s="66"/>
      <c r="I3351" s="66"/>
      <c r="J3351" s="66"/>
      <c r="K3351" s="66">
        <v>9452</v>
      </c>
      <c r="L3351" s="66">
        <v>8074</v>
      </c>
      <c r="M3351" s="66">
        <v>1</v>
      </c>
      <c r="N3351" s="66">
        <v>17527</v>
      </c>
      <c r="O3351" s="66">
        <v>4926</v>
      </c>
      <c r="P3351" s="66">
        <v>4313</v>
      </c>
      <c r="Q3351" s="66">
        <v>1</v>
      </c>
      <c r="R3351" s="73">
        <v>9240</v>
      </c>
      <c r="S3351" s="24" t="e">
        <f>Table1[[#This Row],[Female Voters]]/Table1[[#This Row],[Female Population]]</f>
        <v>#DIV/0!</v>
      </c>
      <c r="T3351" s="24" t="e">
        <f>Table1[[#This Row],[Male Voters]]/Table1[[#This Row],[Male Population]]</f>
        <v>#DIV/0!</v>
      </c>
      <c r="U3351" s="24" t="e">
        <f>Table1[[#This Row],[Total Voters]]/Table1[[#This Row],[Total Population]]</f>
        <v>#DIV/0!</v>
      </c>
      <c r="V3351" s="24" t="e">
        <f>Table1[[#This Row],[Female Ballots]]/Table1[[#This Row],[Female Population]]</f>
        <v>#DIV/0!</v>
      </c>
      <c r="W3351" s="24" t="e">
        <f>Table1[[#This Row],[Male Ballots]]/Table1[[#This Row],[Male Population]]</f>
        <v>#DIV/0!</v>
      </c>
      <c r="X3351" s="24" t="e">
        <f>Table1[[#This Row],[Total Ballots]]/Table1[[#This Row],[Total Population]]</f>
        <v>#DIV/0!</v>
      </c>
      <c r="Y3351" s="24">
        <f>Table1[[#This Row],[Female Ballots]]/Table1[[#This Row],[Female Voters]]</f>
        <v>0.52115954295387223</v>
      </c>
      <c r="Z3351" s="24">
        <f>Table1[[#This Row],[Male Ballots]]/Table1[[#This Row],[Male Voters]]</f>
        <v>0.53418379985137476</v>
      </c>
      <c r="AA3351" s="24">
        <f>Table1[[#This Row],[Total Ballots]]/Table1[[#This Row],[Total Voters]]</f>
        <v>0.52718662634792035</v>
      </c>
    </row>
    <row r="3352" spans="1:27" s="12" customFormat="1" x14ac:dyDescent="0.35">
      <c r="A3352" s="43" t="s">
        <v>58</v>
      </c>
      <c r="B3352" s="44">
        <v>2018</v>
      </c>
      <c r="C3352" s="17" t="s">
        <v>82</v>
      </c>
      <c r="D3352" s="44"/>
      <c r="E3352" s="45" t="s">
        <v>74</v>
      </c>
      <c r="F3352" s="49" t="s">
        <v>78</v>
      </c>
      <c r="G3352" s="50" t="s">
        <v>65</v>
      </c>
      <c r="H3352" s="66"/>
      <c r="I3352" s="66"/>
      <c r="J3352" s="66"/>
      <c r="K3352" s="66">
        <v>8876</v>
      </c>
      <c r="L3352" s="66">
        <v>7909</v>
      </c>
      <c r="M3352" s="66">
        <v>1</v>
      </c>
      <c r="N3352" s="66">
        <v>16786</v>
      </c>
      <c r="O3352" s="66">
        <v>5460</v>
      </c>
      <c r="P3352" s="66">
        <v>5039</v>
      </c>
      <c r="Q3352" s="66">
        <v>1</v>
      </c>
      <c r="R3352" s="73">
        <v>10500</v>
      </c>
      <c r="S3352" s="24" t="e">
        <f>Table1[[#This Row],[Female Voters]]/Table1[[#This Row],[Female Population]]</f>
        <v>#DIV/0!</v>
      </c>
      <c r="T3352" s="24" t="e">
        <f>Table1[[#This Row],[Male Voters]]/Table1[[#This Row],[Male Population]]</f>
        <v>#DIV/0!</v>
      </c>
      <c r="U3352" s="24" t="e">
        <f>Table1[[#This Row],[Total Voters]]/Table1[[#This Row],[Total Population]]</f>
        <v>#DIV/0!</v>
      </c>
      <c r="V3352" s="24" t="e">
        <f>Table1[[#This Row],[Female Ballots]]/Table1[[#This Row],[Female Population]]</f>
        <v>#DIV/0!</v>
      </c>
      <c r="W3352" s="24" t="e">
        <f>Table1[[#This Row],[Male Ballots]]/Table1[[#This Row],[Male Population]]</f>
        <v>#DIV/0!</v>
      </c>
      <c r="X3352" s="24" t="e">
        <f>Table1[[#This Row],[Total Ballots]]/Table1[[#This Row],[Total Population]]</f>
        <v>#DIV/0!</v>
      </c>
      <c r="Y3352" s="24">
        <f>Table1[[#This Row],[Female Ballots]]/Table1[[#This Row],[Female Voters]]</f>
        <v>0.6151419558359621</v>
      </c>
      <c r="Z3352" s="24">
        <f>Table1[[#This Row],[Male Ballots]]/Table1[[#This Row],[Male Voters]]</f>
        <v>0.63712226577316977</v>
      </c>
      <c r="AA3352" s="24">
        <f>Table1[[#This Row],[Total Ballots]]/Table1[[#This Row],[Total Voters]]</f>
        <v>0.62552126772310257</v>
      </c>
    </row>
    <row r="3353" spans="1:27" s="12" customFormat="1" x14ac:dyDescent="0.35">
      <c r="A3353" s="43" t="s">
        <v>58</v>
      </c>
      <c r="B3353" s="44">
        <v>2018</v>
      </c>
      <c r="C3353" s="17" t="s">
        <v>82</v>
      </c>
      <c r="D3353" s="44"/>
      <c r="E3353" s="45" t="s">
        <v>74</v>
      </c>
      <c r="F3353" s="49" t="s">
        <v>78</v>
      </c>
      <c r="G3353" s="50" t="s">
        <v>66</v>
      </c>
      <c r="H3353" s="66"/>
      <c r="I3353" s="66"/>
      <c r="J3353" s="66"/>
      <c r="K3353" s="66">
        <v>10636</v>
      </c>
      <c r="L3353" s="66">
        <v>9643</v>
      </c>
      <c r="M3353" s="66"/>
      <c r="N3353" s="66">
        <v>20279</v>
      </c>
      <c r="O3353" s="66">
        <v>7942</v>
      </c>
      <c r="P3353" s="66">
        <v>7332</v>
      </c>
      <c r="Q3353" s="66"/>
      <c r="R3353" s="73">
        <v>15274</v>
      </c>
      <c r="S3353" s="24" t="e">
        <f>Table1[[#This Row],[Female Voters]]/Table1[[#This Row],[Female Population]]</f>
        <v>#DIV/0!</v>
      </c>
      <c r="T3353" s="24" t="e">
        <f>Table1[[#This Row],[Male Voters]]/Table1[[#This Row],[Male Population]]</f>
        <v>#DIV/0!</v>
      </c>
      <c r="U3353" s="24" t="e">
        <f>Table1[[#This Row],[Total Voters]]/Table1[[#This Row],[Total Population]]</f>
        <v>#DIV/0!</v>
      </c>
      <c r="V3353" s="24" t="e">
        <f>Table1[[#This Row],[Female Ballots]]/Table1[[#This Row],[Female Population]]</f>
        <v>#DIV/0!</v>
      </c>
      <c r="W3353" s="24" t="e">
        <f>Table1[[#This Row],[Male Ballots]]/Table1[[#This Row],[Male Population]]</f>
        <v>#DIV/0!</v>
      </c>
      <c r="X3353" s="24" t="e">
        <f>Table1[[#This Row],[Total Ballots]]/Table1[[#This Row],[Total Population]]</f>
        <v>#DIV/0!</v>
      </c>
      <c r="Y3353" s="24">
        <f>Table1[[#This Row],[Female Ballots]]/Table1[[#This Row],[Female Voters]]</f>
        <v>0.74670928920646862</v>
      </c>
      <c r="Z3353" s="24">
        <f>Table1[[#This Row],[Male Ballots]]/Table1[[#This Row],[Male Voters]]</f>
        <v>0.76034429119568603</v>
      </c>
      <c r="AA3353" s="24">
        <f>Table1[[#This Row],[Total Ballots]]/Table1[[#This Row],[Total Voters]]</f>
        <v>0.75319295823265442</v>
      </c>
    </row>
    <row r="3354" spans="1:27" s="12" customFormat="1" x14ac:dyDescent="0.35">
      <c r="A3354" s="43" t="s">
        <v>58</v>
      </c>
      <c r="B3354" s="44">
        <v>2018</v>
      </c>
      <c r="C3354" s="17" t="s">
        <v>82</v>
      </c>
      <c r="D3354" s="44"/>
      <c r="E3354" s="45" t="s">
        <v>74</v>
      </c>
      <c r="F3354" s="49" t="s">
        <v>78</v>
      </c>
      <c r="G3354" s="50" t="s">
        <v>67</v>
      </c>
      <c r="H3354" s="66"/>
      <c r="I3354" s="66"/>
      <c r="J3354" s="66"/>
      <c r="K3354" s="66">
        <v>15321</v>
      </c>
      <c r="L3354" s="66">
        <v>13178</v>
      </c>
      <c r="M3354" s="66"/>
      <c r="N3354" s="66">
        <v>28499</v>
      </c>
      <c r="O3354" s="66">
        <v>12652</v>
      </c>
      <c r="P3354" s="66">
        <v>11131</v>
      </c>
      <c r="Q3354" s="66"/>
      <c r="R3354" s="73">
        <v>23783</v>
      </c>
      <c r="S3354" s="24" t="e">
        <f>Table1[[#This Row],[Female Voters]]/Table1[[#This Row],[Female Population]]</f>
        <v>#DIV/0!</v>
      </c>
      <c r="T3354" s="24" t="e">
        <f>Table1[[#This Row],[Male Voters]]/Table1[[#This Row],[Male Population]]</f>
        <v>#DIV/0!</v>
      </c>
      <c r="U3354" s="24" t="e">
        <f>Table1[[#This Row],[Total Voters]]/Table1[[#This Row],[Total Population]]</f>
        <v>#DIV/0!</v>
      </c>
      <c r="V3354" s="24" t="e">
        <f>Table1[[#This Row],[Female Ballots]]/Table1[[#This Row],[Female Population]]</f>
        <v>#DIV/0!</v>
      </c>
      <c r="W3354" s="24" t="e">
        <f>Table1[[#This Row],[Male Ballots]]/Table1[[#This Row],[Male Population]]</f>
        <v>#DIV/0!</v>
      </c>
      <c r="X3354" s="24" t="e">
        <f>Table1[[#This Row],[Total Ballots]]/Table1[[#This Row],[Total Population]]</f>
        <v>#DIV/0!</v>
      </c>
      <c r="Y3354" s="24">
        <f>Table1[[#This Row],[Female Ballots]]/Table1[[#This Row],[Female Voters]]</f>
        <v>0.82579466092291631</v>
      </c>
      <c r="Z3354" s="24">
        <f>Table1[[#This Row],[Male Ballots]]/Table1[[#This Row],[Male Voters]]</f>
        <v>0.84466535134314769</v>
      </c>
      <c r="AA3354" s="24">
        <f>Table1[[#This Row],[Total Ballots]]/Table1[[#This Row],[Total Voters]]</f>
        <v>0.83452050949156109</v>
      </c>
    </row>
    <row r="3355" spans="1:27" s="12" customFormat="1" x14ac:dyDescent="0.35">
      <c r="A3355" s="43" t="s">
        <v>68</v>
      </c>
      <c r="B3355" s="44">
        <v>2018</v>
      </c>
      <c r="C3355" s="17" t="s">
        <v>82</v>
      </c>
      <c r="D3355" s="44"/>
      <c r="E3355" s="45" t="e">
        <v>#N/A</v>
      </c>
      <c r="F3355" s="49" t="s">
        <v>78</v>
      </c>
      <c r="G3355" s="50" t="s">
        <v>79</v>
      </c>
      <c r="H3355" s="66"/>
      <c r="I3355" s="66"/>
      <c r="J3355" s="66"/>
      <c r="K3355" s="66">
        <v>2260828</v>
      </c>
      <c r="L3355" s="66">
        <v>2086646</v>
      </c>
      <c r="M3355" s="66">
        <v>13300</v>
      </c>
      <c r="N3355" s="66">
        <v>4360774</v>
      </c>
      <c r="O3355" s="66">
        <v>1637385</v>
      </c>
      <c r="P3355" s="66">
        <v>1477995</v>
      </c>
      <c r="Q3355" s="66">
        <v>7716</v>
      </c>
      <c r="R3355" s="66">
        <v>3123096</v>
      </c>
      <c r="S3355" s="24" t="e">
        <f>Table1[[#This Row],[Female Voters]]/Table1[[#This Row],[Female Population]]</f>
        <v>#DIV/0!</v>
      </c>
      <c r="T3355" s="24" t="e">
        <f>Table1[[#This Row],[Male Voters]]/Table1[[#This Row],[Male Population]]</f>
        <v>#DIV/0!</v>
      </c>
      <c r="U3355" s="24" t="e">
        <f>Table1[[#This Row],[Total Voters]]/Table1[[#This Row],[Total Population]]</f>
        <v>#DIV/0!</v>
      </c>
      <c r="V3355" s="24" t="e">
        <f>Table1[[#This Row],[Female Ballots]]/Table1[[#This Row],[Female Population]]</f>
        <v>#DIV/0!</v>
      </c>
      <c r="W3355" s="24" t="e">
        <f>Table1[[#This Row],[Male Ballots]]/Table1[[#This Row],[Male Population]]</f>
        <v>#DIV/0!</v>
      </c>
      <c r="X3355" s="24" t="e">
        <f>Table1[[#This Row],[Total Ballots]]/Table1[[#This Row],[Total Population]]</f>
        <v>#DIV/0!</v>
      </c>
      <c r="Y3355" s="24">
        <f>Table1[[#This Row],[Female Ballots]]/Table1[[#This Row],[Female Voters]]</f>
        <v>0.72424129566689721</v>
      </c>
      <c r="Z3355" s="24">
        <f>Table1[[#This Row],[Male Ballots]]/Table1[[#This Row],[Male Voters]]</f>
        <v>0.7083113283230601</v>
      </c>
      <c r="AA3355" s="24">
        <f>Table1[[#This Row],[Total Ballots]]/Table1[[#This Row],[Total Voters]]</f>
        <v>0.71617928376934925</v>
      </c>
    </row>
    <row r="3356" spans="1:27" s="12" customFormat="1" x14ac:dyDescent="0.35">
      <c r="A3356" s="43" t="s">
        <v>68</v>
      </c>
      <c r="B3356" s="44">
        <v>2018</v>
      </c>
      <c r="C3356" s="17" t="s">
        <v>82</v>
      </c>
      <c r="D3356" s="44"/>
      <c r="E3356" s="45" t="e">
        <v>#N/A</v>
      </c>
      <c r="F3356" s="49" t="s">
        <v>78</v>
      </c>
      <c r="G3356" s="50" t="s">
        <v>62</v>
      </c>
      <c r="H3356" s="66"/>
      <c r="I3356" s="66"/>
      <c r="J3356" s="66"/>
      <c r="K3356" s="66">
        <v>193167</v>
      </c>
      <c r="L3356" s="66">
        <v>184388</v>
      </c>
      <c r="M3356" s="66">
        <v>3453</v>
      </c>
      <c r="N3356" s="66">
        <v>381008</v>
      </c>
      <c r="O3356" s="66">
        <v>103834</v>
      </c>
      <c r="P3356" s="66">
        <v>87361</v>
      </c>
      <c r="Q3356" s="66">
        <v>1665</v>
      </c>
      <c r="R3356" s="73">
        <v>192860</v>
      </c>
      <c r="S3356" s="24" t="e">
        <f>Table1[[#This Row],[Female Voters]]/Table1[[#This Row],[Female Population]]</f>
        <v>#DIV/0!</v>
      </c>
      <c r="T3356" s="24" t="e">
        <f>Table1[[#This Row],[Male Voters]]/Table1[[#This Row],[Male Population]]</f>
        <v>#DIV/0!</v>
      </c>
      <c r="U3356" s="24" t="e">
        <f>Table1[[#This Row],[Total Voters]]/Table1[[#This Row],[Total Population]]</f>
        <v>#DIV/0!</v>
      </c>
      <c r="V3356" s="24" t="e">
        <f>Table1[[#This Row],[Female Ballots]]/Table1[[#This Row],[Female Population]]</f>
        <v>#DIV/0!</v>
      </c>
      <c r="W3356" s="24" t="e">
        <f>Table1[[#This Row],[Male Ballots]]/Table1[[#This Row],[Male Population]]</f>
        <v>#DIV/0!</v>
      </c>
      <c r="X3356" s="24" t="e">
        <f>Table1[[#This Row],[Total Ballots]]/Table1[[#This Row],[Total Population]]</f>
        <v>#DIV/0!</v>
      </c>
      <c r="Y3356" s="24">
        <f>Table1[[#This Row],[Female Ballots]]/Table1[[#This Row],[Female Voters]]</f>
        <v>0.53753487914602394</v>
      </c>
      <c r="Z3356" s="24">
        <f>Table1[[#This Row],[Male Ballots]]/Table1[[#This Row],[Male Voters]]</f>
        <v>0.47378896674403975</v>
      </c>
      <c r="AA3356" s="24">
        <f>Table1[[#This Row],[Total Ballots]]/Table1[[#This Row],[Total Voters]]</f>
        <v>0.50618359719480954</v>
      </c>
    </row>
    <row r="3357" spans="1:27" s="12" customFormat="1" x14ac:dyDescent="0.35">
      <c r="A3357" s="43" t="s">
        <v>68</v>
      </c>
      <c r="B3357" s="44">
        <v>2018</v>
      </c>
      <c r="C3357" s="17" t="s">
        <v>82</v>
      </c>
      <c r="D3357" s="44"/>
      <c r="E3357" s="45" t="e">
        <v>#N/A</v>
      </c>
      <c r="F3357" s="49" t="s">
        <v>78</v>
      </c>
      <c r="G3357" s="50" t="s">
        <v>63</v>
      </c>
      <c r="H3357" s="66"/>
      <c r="I3357" s="66"/>
      <c r="J3357" s="66"/>
      <c r="K3357" s="66">
        <v>377545</v>
      </c>
      <c r="L3357" s="66">
        <v>356682</v>
      </c>
      <c r="M3357" s="66">
        <v>2587</v>
      </c>
      <c r="N3357" s="66">
        <v>736814</v>
      </c>
      <c r="O3357" s="66">
        <v>219891</v>
      </c>
      <c r="P3357" s="66">
        <v>194204</v>
      </c>
      <c r="Q3357" s="66">
        <v>1414</v>
      </c>
      <c r="R3357" s="73">
        <v>415509</v>
      </c>
      <c r="S3357" s="24" t="e">
        <f>Table1[[#This Row],[Female Voters]]/Table1[[#This Row],[Female Population]]</f>
        <v>#DIV/0!</v>
      </c>
      <c r="T3357" s="24" t="e">
        <f>Table1[[#This Row],[Male Voters]]/Table1[[#This Row],[Male Population]]</f>
        <v>#DIV/0!</v>
      </c>
      <c r="U3357" s="24" t="e">
        <f>Table1[[#This Row],[Total Voters]]/Table1[[#This Row],[Total Population]]</f>
        <v>#DIV/0!</v>
      </c>
      <c r="V3357" s="24" t="e">
        <f>Table1[[#This Row],[Female Ballots]]/Table1[[#This Row],[Female Population]]</f>
        <v>#DIV/0!</v>
      </c>
      <c r="W3357" s="24" t="e">
        <f>Table1[[#This Row],[Male Ballots]]/Table1[[#This Row],[Male Population]]</f>
        <v>#DIV/0!</v>
      </c>
      <c r="X3357" s="24" t="e">
        <f>Table1[[#This Row],[Total Ballots]]/Table1[[#This Row],[Total Population]]</f>
        <v>#DIV/0!</v>
      </c>
      <c r="Y3357" s="24">
        <f>Table1[[#This Row],[Female Ballots]]/Table1[[#This Row],[Female Voters]]</f>
        <v>0.58242328729025683</v>
      </c>
      <c r="Z3357" s="24">
        <f>Table1[[#This Row],[Male Ballots]]/Table1[[#This Row],[Male Voters]]</f>
        <v>0.54447378897729626</v>
      </c>
      <c r="AA3357" s="24">
        <f>Table1[[#This Row],[Total Ballots]]/Table1[[#This Row],[Total Voters]]</f>
        <v>0.56392658119959715</v>
      </c>
    </row>
    <row r="3358" spans="1:27" s="12" customFormat="1" x14ac:dyDescent="0.35">
      <c r="A3358" s="43" t="s">
        <v>68</v>
      </c>
      <c r="B3358" s="44">
        <v>2018</v>
      </c>
      <c r="C3358" s="17" t="s">
        <v>82</v>
      </c>
      <c r="D3358" s="44"/>
      <c r="E3358" s="45" t="e">
        <v>#N/A</v>
      </c>
      <c r="F3358" s="49" t="s">
        <v>78</v>
      </c>
      <c r="G3358" s="50" t="s">
        <v>64</v>
      </c>
      <c r="H3358" s="66"/>
      <c r="I3358" s="66"/>
      <c r="J3358" s="66"/>
      <c r="K3358" s="66">
        <v>366516</v>
      </c>
      <c r="L3358" s="66">
        <v>345392</v>
      </c>
      <c r="M3358" s="66">
        <v>2004</v>
      </c>
      <c r="N3358" s="66">
        <v>713912</v>
      </c>
      <c r="O3358" s="66">
        <v>245481</v>
      </c>
      <c r="P3358" s="66">
        <v>225761</v>
      </c>
      <c r="Q3358" s="66">
        <v>1088</v>
      </c>
      <c r="R3358" s="73">
        <v>472330</v>
      </c>
      <c r="S3358" s="24" t="e">
        <f>Table1[[#This Row],[Female Voters]]/Table1[[#This Row],[Female Population]]</f>
        <v>#DIV/0!</v>
      </c>
      <c r="T3358" s="24" t="e">
        <f>Table1[[#This Row],[Male Voters]]/Table1[[#This Row],[Male Population]]</f>
        <v>#DIV/0!</v>
      </c>
      <c r="U3358" s="24" t="e">
        <f>Table1[[#This Row],[Total Voters]]/Table1[[#This Row],[Total Population]]</f>
        <v>#DIV/0!</v>
      </c>
      <c r="V3358" s="24" t="e">
        <f>Table1[[#This Row],[Female Ballots]]/Table1[[#This Row],[Female Population]]</f>
        <v>#DIV/0!</v>
      </c>
      <c r="W3358" s="24" t="e">
        <f>Table1[[#This Row],[Male Ballots]]/Table1[[#This Row],[Male Population]]</f>
        <v>#DIV/0!</v>
      </c>
      <c r="X3358" s="24" t="e">
        <f>Table1[[#This Row],[Total Ballots]]/Table1[[#This Row],[Total Population]]</f>
        <v>#DIV/0!</v>
      </c>
      <c r="Y3358" s="24">
        <f>Table1[[#This Row],[Female Ballots]]/Table1[[#This Row],[Female Voters]]</f>
        <v>0.66976885047310353</v>
      </c>
      <c r="Z3358" s="24">
        <f>Table1[[#This Row],[Male Ballots]]/Table1[[#This Row],[Male Voters]]</f>
        <v>0.65363702691434655</v>
      </c>
      <c r="AA3358" s="24">
        <f>Table1[[#This Row],[Total Ballots]]/Table1[[#This Row],[Total Voters]]</f>
        <v>0.66160815338585144</v>
      </c>
    </row>
    <row r="3359" spans="1:27" s="12" customFormat="1" x14ac:dyDescent="0.35">
      <c r="A3359" s="43" t="s">
        <v>68</v>
      </c>
      <c r="B3359" s="44">
        <v>2018</v>
      </c>
      <c r="C3359" s="17" t="s">
        <v>82</v>
      </c>
      <c r="D3359" s="44"/>
      <c r="E3359" s="45" t="e">
        <v>#N/A</v>
      </c>
      <c r="F3359" s="49" t="s">
        <v>78</v>
      </c>
      <c r="G3359" s="50" t="s">
        <v>65</v>
      </c>
      <c r="H3359" s="66"/>
      <c r="I3359" s="66"/>
      <c r="J3359" s="66"/>
      <c r="K3359" s="66">
        <v>362148</v>
      </c>
      <c r="L3359" s="66">
        <v>346082</v>
      </c>
      <c r="M3359" s="66">
        <v>1673</v>
      </c>
      <c r="N3359" s="66">
        <v>709903</v>
      </c>
      <c r="O3359" s="66">
        <v>265832</v>
      </c>
      <c r="P3359" s="66">
        <v>251916</v>
      </c>
      <c r="Q3359" s="66">
        <v>1002</v>
      </c>
      <c r="R3359" s="73">
        <v>518750</v>
      </c>
      <c r="S3359" s="24" t="e">
        <f>Table1[[#This Row],[Female Voters]]/Table1[[#This Row],[Female Population]]</f>
        <v>#DIV/0!</v>
      </c>
      <c r="T3359" s="24" t="e">
        <f>Table1[[#This Row],[Male Voters]]/Table1[[#This Row],[Male Population]]</f>
        <v>#DIV/0!</v>
      </c>
      <c r="U3359" s="24" t="e">
        <f>Table1[[#This Row],[Total Voters]]/Table1[[#This Row],[Total Population]]</f>
        <v>#DIV/0!</v>
      </c>
      <c r="V3359" s="24" t="e">
        <f>Table1[[#This Row],[Female Ballots]]/Table1[[#This Row],[Female Population]]</f>
        <v>#DIV/0!</v>
      </c>
      <c r="W3359" s="24" t="e">
        <f>Table1[[#This Row],[Male Ballots]]/Table1[[#This Row],[Male Population]]</f>
        <v>#DIV/0!</v>
      </c>
      <c r="X3359" s="24" t="e">
        <f>Table1[[#This Row],[Total Ballots]]/Table1[[#This Row],[Total Population]]</f>
        <v>#DIV/0!</v>
      </c>
      <c r="Y3359" s="24">
        <f>Table1[[#This Row],[Female Ballots]]/Table1[[#This Row],[Female Voters]]</f>
        <v>0.73404243568927618</v>
      </c>
      <c r="Z3359" s="24">
        <f>Table1[[#This Row],[Male Ballots]]/Table1[[#This Row],[Male Voters]]</f>
        <v>0.72790841476875423</v>
      </c>
      <c r="AA3359" s="24">
        <f>Table1[[#This Row],[Total Ballots]]/Table1[[#This Row],[Total Voters]]</f>
        <v>0.73073363544033476</v>
      </c>
    </row>
    <row r="3360" spans="1:27" s="12" customFormat="1" x14ac:dyDescent="0.35">
      <c r="A3360" s="43" t="s">
        <v>68</v>
      </c>
      <c r="B3360" s="44">
        <v>2018</v>
      </c>
      <c r="C3360" s="17" t="s">
        <v>82</v>
      </c>
      <c r="D3360" s="44"/>
      <c r="E3360" s="45" t="e">
        <v>#N/A</v>
      </c>
      <c r="F3360" s="49" t="s">
        <v>78</v>
      </c>
      <c r="G3360" s="50" t="s">
        <v>66</v>
      </c>
      <c r="H3360" s="66"/>
      <c r="I3360" s="66"/>
      <c r="J3360" s="66"/>
      <c r="K3360" s="66">
        <v>411376</v>
      </c>
      <c r="L3360" s="66">
        <v>379464</v>
      </c>
      <c r="M3360" s="66">
        <v>1667</v>
      </c>
      <c r="N3360" s="66">
        <v>792507</v>
      </c>
      <c r="O3360" s="66">
        <v>334806</v>
      </c>
      <c r="P3360" s="66">
        <v>306417</v>
      </c>
      <c r="Q3360" s="66">
        <v>1081</v>
      </c>
      <c r="R3360" s="73">
        <v>642304</v>
      </c>
      <c r="S3360" s="24" t="e">
        <f>Table1[[#This Row],[Female Voters]]/Table1[[#This Row],[Female Population]]</f>
        <v>#DIV/0!</v>
      </c>
      <c r="T3360" s="24" t="e">
        <f>Table1[[#This Row],[Male Voters]]/Table1[[#This Row],[Male Population]]</f>
        <v>#DIV/0!</v>
      </c>
      <c r="U3360" s="24" t="e">
        <f>Table1[[#This Row],[Total Voters]]/Table1[[#This Row],[Total Population]]</f>
        <v>#DIV/0!</v>
      </c>
      <c r="V3360" s="24" t="e">
        <f>Table1[[#This Row],[Female Ballots]]/Table1[[#This Row],[Female Population]]</f>
        <v>#DIV/0!</v>
      </c>
      <c r="W3360" s="24" t="e">
        <f>Table1[[#This Row],[Male Ballots]]/Table1[[#This Row],[Male Population]]</f>
        <v>#DIV/0!</v>
      </c>
      <c r="X3360" s="24" t="e">
        <f>Table1[[#This Row],[Total Ballots]]/Table1[[#This Row],[Total Population]]</f>
        <v>#DIV/0!</v>
      </c>
      <c r="Y3360" s="24">
        <f>Table1[[#This Row],[Female Ballots]]/Table1[[#This Row],[Female Voters]]</f>
        <v>0.81386857765158882</v>
      </c>
      <c r="Z3360" s="24">
        <f>Table1[[#This Row],[Male Ballots]]/Table1[[#This Row],[Male Voters]]</f>
        <v>0.80749952564670169</v>
      </c>
      <c r="AA3360" s="24">
        <f>Table1[[#This Row],[Total Ballots]]/Table1[[#This Row],[Total Voters]]</f>
        <v>0.81047107470344115</v>
      </c>
    </row>
    <row r="3361" spans="1:27" s="12" customFormat="1" x14ac:dyDescent="0.35">
      <c r="A3361" s="48" t="s">
        <v>68</v>
      </c>
      <c r="B3361" s="44">
        <v>2018</v>
      </c>
      <c r="C3361" s="17" t="s">
        <v>82</v>
      </c>
      <c r="D3361" s="67"/>
      <c r="E3361" s="68" t="e">
        <v>#N/A</v>
      </c>
      <c r="F3361" s="49" t="s">
        <v>78</v>
      </c>
      <c r="G3361" s="84" t="s">
        <v>67</v>
      </c>
      <c r="H3361" s="77"/>
      <c r="I3361" s="77"/>
      <c r="J3361" s="77"/>
      <c r="K3361" s="77">
        <v>550076</v>
      </c>
      <c r="L3361" s="77">
        <v>474638</v>
      </c>
      <c r="M3361" s="77">
        <v>1916</v>
      </c>
      <c r="N3361" s="77">
        <v>1026630</v>
      </c>
      <c r="O3361" s="77">
        <v>467541</v>
      </c>
      <c r="P3361" s="77">
        <v>412336</v>
      </c>
      <c r="Q3361" s="77">
        <v>1466</v>
      </c>
      <c r="R3361" s="101">
        <v>881343</v>
      </c>
      <c r="S3361" s="24" t="e">
        <f>Table1[[#This Row],[Female Voters]]/Table1[[#This Row],[Female Population]]</f>
        <v>#DIV/0!</v>
      </c>
      <c r="T3361" s="24" t="e">
        <f>Table1[[#This Row],[Male Voters]]/Table1[[#This Row],[Male Population]]</f>
        <v>#DIV/0!</v>
      </c>
      <c r="U3361" s="24" t="e">
        <f>Table1[[#This Row],[Total Voters]]/Table1[[#This Row],[Total Population]]</f>
        <v>#DIV/0!</v>
      </c>
      <c r="V3361" s="24" t="e">
        <f>Table1[[#This Row],[Female Ballots]]/Table1[[#This Row],[Female Population]]</f>
        <v>#DIV/0!</v>
      </c>
      <c r="W3361" s="24" t="e">
        <f>Table1[[#This Row],[Male Ballots]]/Table1[[#This Row],[Male Population]]</f>
        <v>#DIV/0!</v>
      </c>
      <c r="X3361" s="24" t="e">
        <f>Table1[[#This Row],[Total Ballots]]/Table1[[#This Row],[Total Population]]</f>
        <v>#DIV/0!</v>
      </c>
      <c r="Y3361" s="24">
        <f>Table1[[#This Row],[Female Ballots]]/Table1[[#This Row],[Female Voters]]</f>
        <v>0.84995709683752796</v>
      </c>
      <c r="Z3361" s="24">
        <f>Table1[[#This Row],[Male Ballots]]/Table1[[#This Row],[Male Voters]]</f>
        <v>0.86873785916846102</v>
      </c>
      <c r="AA3361" s="24">
        <f>Table1[[#This Row],[Total Ballots]]/Table1[[#This Row],[Total Voters]]</f>
        <v>0.8584816340843342</v>
      </c>
    </row>
    <row r="3362" spans="1:27" s="12" customFormat="1" x14ac:dyDescent="0.35">
      <c r="A3362" s="43" t="s">
        <v>59</v>
      </c>
      <c r="B3362" s="44">
        <v>2018</v>
      </c>
      <c r="C3362" s="17" t="s">
        <v>81</v>
      </c>
      <c r="D3362" s="44"/>
      <c r="E3362" s="45" t="s">
        <v>73</v>
      </c>
      <c r="F3362" s="49" t="s">
        <v>78</v>
      </c>
      <c r="G3362" s="50" t="s">
        <v>79</v>
      </c>
      <c r="H3362" s="10"/>
      <c r="I3362" s="10"/>
      <c r="J3362" s="10"/>
      <c r="K3362" s="46">
        <v>3444</v>
      </c>
      <c r="L3362" s="46">
        <v>3165</v>
      </c>
      <c r="M3362" s="46"/>
      <c r="N3362" s="46">
        <v>6609</v>
      </c>
      <c r="O3362" s="46">
        <v>1275</v>
      </c>
      <c r="P3362" s="46">
        <v>1155</v>
      </c>
      <c r="Q3362" s="46"/>
      <c r="R3362" s="47">
        <v>2430</v>
      </c>
      <c r="S3362" s="24" t="e">
        <f>Table1[[#This Row],[Female Voters]]/Table1[[#This Row],[Female Population]]</f>
        <v>#DIV/0!</v>
      </c>
      <c r="T3362" s="24" t="e">
        <f>Table1[[#This Row],[Male Voters]]/Table1[[#This Row],[Male Population]]</f>
        <v>#DIV/0!</v>
      </c>
      <c r="U3362" s="24" t="e">
        <f>Table1[[#This Row],[Total Voters]]/Table1[[#This Row],[Total Population]]</f>
        <v>#DIV/0!</v>
      </c>
      <c r="V3362" s="24" t="e">
        <f>Table1[[#This Row],[Female Ballots]]/Table1[[#This Row],[Female Population]]</f>
        <v>#DIV/0!</v>
      </c>
      <c r="W3362" s="24" t="e">
        <f>Table1[[#This Row],[Male Ballots]]/Table1[[#This Row],[Male Population]]</f>
        <v>#DIV/0!</v>
      </c>
      <c r="X3362" s="24" t="e">
        <f>Table1[[#This Row],[Total Ballots]]/Table1[[#This Row],[Total Population]]</f>
        <v>#DIV/0!</v>
      </c>
      <c r="Y3362" s="24">
        <f>Table1[[#This Row],[Female Ballots]]/Table1[[#This Row],[Female Voters]]</f>
        <v>0.37020905923344949</v>
      </c>
      <c r="Z3362" s="24">
        <f>Table1[[#This Row],[Male Ballots]]/Table1[[#This Row],[Male Voters]]</f>
        <v>0.36492890995260663</v>
      </c>
      <c r="AA3362" s="24">
        <f>Table1[[#This Row],[Total Ballots]]/Table1[[#This Row],[Total Voters]]</f>
        <v>0.36768043576940534</v>
      </c>
    </row>
    <row r="3363" spans="1:27" s="12" customFormat="1" x14ac:dyDescent="0.35">
      <c r="A3363" s="43" t="s">
        <v>59</v>
      </c>
      <c r="B3363" s="44">
        <v>2018</v>
      </c>
      <c r="C3363" s="17" t="s">
        <v>81</v>
      </c>
      <c r="D3363" s="44"/>
      <c r="E3363" s="45" t="s">
        <v>73</v>
      </c>
      <c r="F3363" s="49" t="s">
        <v>78</v>
      </c>
      <c r="G3363" s="50" t="s">
        <v>62</v>
      </c>
      <c r="H3363" s="10"/>
      <c r="I3363" s="10"/>
      <c r="J3363" s="10"/>
      <c r="K3363" s="46">
        <v>356</v>
      </c>
      <c r="L3363" s="46">
        <v>345</v>
      </c>
      <c r="M3363" s="46"/>
      <c r="N3363" s="46">
        <v>701</v>
      </c>
      <c r="O3363" s="46">
        <v>54</v>
      </c>
      <c r="P3363" s="46">
        <v>58</v>
      </c>
      <c r="Q3363" s="46"/>
      <c r="R3363" s="47">
        <v>112</v>
      </c>
      <c r="S3363" s="24" t="e">
        <f>Table1[[#This Row],[Female Voters]]/Table1[[#This Row],[Female Population]]</f>
        <v>#DIV/0!</v>
      </c>
      <c r="T3363" s="24" t="e">
        <f>Table1[[#This Row],[Male Voters]]/Table1[[#This Row],[Male Population]]</f>
        <v>#DIV/0!</v>
      </c>
      <c r="U3363" s="24" t="e">
        <f>Table1[[#This Row],[Total Voters]]/Table1[[#This Row],[Total Population]]</f>
        <v>#DIV/0!</v>
      </c>
      <c r="V3363" s="24" t="e">
        <f>Table1[[#This Row],[Female Ballots]]/Table1[[#This Row],[Female Population]]</f>
        <v>#DIV/0!</v>
      </c>
      <c r="W3363" s="24" t="e">
        <f>Table1[[#This Row],[Male Ballots]]/Table1[[#This Row],[Male Population]]</f>
        <v>#DIV/0!</v>
      </c>
      <c r="X3363" s="24" t="e">
        <f>Table1[[#This Row],[Total Ballots]]/Table1[[#This Row],[Total Population]]</f>
        <v>#DIV/0!</v>
      </c>
      <c r="Y3363" s="24">
        <f>Table1[[#This Row],[Female Ballots]]/Table1[[#This Row],[Female Voters]]</f>
        <v>0.15168539325842698</v>
      </c>
      <c r="Z3363" s="24">
        <f>Table1[[#This Row],[Male Ballots]]/Table1[[#This Row],[Male Voters]]</f>
        <v>0.1681159420289855</v>
      </c>
      <c r="AA3363" s="24">
        <f>Table1[[#This Row],[Total Ballots]]/Table1[[#This Row],[Total Voters]]</f>
        <v>0.15977175463623394</v>
      </c>
    </row>
    <row r="3364" spans="1:27" s="12" customFormat="1" x14ac:dyDescent="0.35">
      <c r="A3364" s="43" t="s">
        <v>59</v>
      </c>
      <c r="B3364" s="44">
        <v>2018</v>
      </c>
      <c r="C3364" s="17" t="s">
        <v>81</v>
      </c>
      <c r="D3364" s="44"/>
      <c r="E3364" s="45" t="s">
        <v>73</v>
      </c>
      <c r="F3364" s="49" t="s">
        <v>78</v>
      </c>
      <c r="G3364" s="50" t="s">
        <v>63</v>
      </c>
      <c r="H3364" s="10"/>
      <c r="I3364" s="10"/>
      <c r="J3364" s="10"/>
      <c r="K3364" s="46">
        <v>601</v>
      </c>
      <c r="L3364" s="46">
        <v>523</v>
      </c>
      <c r="M3364" s="46"/>
      <c r="N3364" s="46">
        <v>1124</v>
      </c>
      <c r="O3364" s="46">
        <v>91</v>
      </c>
      <c r="P3364" s="46">
        <v>79</v>
      </c>
      <c r="Q3364" s="46"/>
      <c r="R3364" s="47">
        <v>170</v>
      </c>
      <c r="S3364" s="24" t="e">
        <f>Table1[[#This Row],[Female Voters]]/Table1[[#This Row],[Female Population]]</f>
        <v>#DIV/0!</v>
      </c>
      <c r="T3364" s="24" t="e">
        <f>Table1[[#This Row],[Male Voters]]/Table1[[#This Row],[Male Population]]</f>
        <v>#DIV/0!</v>
      </c>
      <c r="U3364" s="24" t="e">
        <f>Table1[[#This Row],[Total Voters]]/Table1[[#This Row],[Total Population]]</f>
        <v>#DIV/0!</v>
      </c>
      <c r="V3364" s="24" t="e">
        <f>Table1[[#This Row],[Female Ballots]]/Table1[[#This Row],[Female Population]]</f>
        <v>#DIV/0!</v>
      </c>
      <c r="W3364" s="24" t="e">
        <f>Table1[[#This Row],[Male Ballots]]/Table1[[#This Row],[Male Population]]</f>
        <v>#DIV/0!</v>
      </c>
      <c r="X3364" s="24" t="e">
        <f>Table1[[#This Row],[Total Ballots]]/Table1[[#This Row],[Total Population]]</f>
        <v>#DIV/0!</v>
      </c>
      <c r="Y3364" s="24">
        <f>Table1[[#This Row],[Female Ballots]]/Table1[[#This Row],[Female Voters]]</f>
        <v>0.15141430948419302</v>
      </c>
      <c r="Z3364" s="24">
        <f>Table1[[#This Row],[Male Ballots]]/Table1[[#This Row],[Male Voters]]</f>
        <v>0.15105162523900573</v>
      </c>
      <c r="AA3364" s="24">
        <f>Table1[[#This Row],[Total Ballots]]/Table1[[#This Row],[Total Voters]]</f>
        <v>0.1512455516014235</v>
      </c>
    </row>
    <row r="3365" spans="1:27" s="12" customFormat="1" x14ac:dyDescent="0.35">
      <c r="A3365" s="43" t="s">
        <v>59</v>
      </c>
      <c r="B3365" s="44">
        <v>2018</v>
      </c>
      <c r="C3365" s="17" t="s">
        <v>81</v>
      </c>
      <c r="D3365" s="44"/>
      <c r="E3365" s="45" t="s">
        <v>73</v>
      </c>
      <c r="F3365" s="49" t="s">
        <v>78</v>
      </c>
      <c r="G3365" s="50" t="s">
        <v>64</v>
      </c>
      <c r="H3365" s="10"/>
      <c r="I3365" s="10"/>
      <c r="J3365" s="10"/>
      <c r="K3365" s="46">
        <v>518</v>
      </c>
      <c r="L3365" s="46">
        <v>461</v>
      </c>
      <c r="M3365" s="46"/>
      <c r="N3365" s="46">
        <v>979</v>
      </c>
      <c r="O3365" s="46">
        <v>98</v>
      </c>
      <c r="P3365" s="46">
        <v>90</v>
      </c>
      <c r="Q3365" s="46"/>
      <c r="R3365" s="47">
        <v>188</v>
      </c>
      <c r="S3365" s="24" t="e">
        <f>Table1[[#This Row],[Female Voters]]/Table1[[#This Row],[Female Population]]</f>
        <v>#DIV/0!</v>
      </c>
      <c r="T3365" s="24" t="e">
        <f>Table1[[#This Row],[Male Voters]]/Table1[[#This Row],[Male Population]]</f>
        <v>#DIV/0!</v>
      </c>
      <c r="U3365" s="24" t="e">
        <f>Table1[[#This Row],[Total Voters]]/Table1[[#This Row],[Total Population]]</f>
        <v>#DIV/0!</v>
      </c>
      <c r="V3365" s="24" t="e">
        <f>Table1[[#This Row],[Female Ballots]]/Table1[[#This Row],[Female Population]]</f>
        <v>#DIV/0!</v>
      </c>
      <c r="W3365" s="24" t="e">
        <f>Table1[[#This Row],[Male Ballots]]/Table1[[#This Row],[Male Population]]</f>
        <v>#DIV/0!</v>
      </c>
      <c r="X3365" s="24" t="e">
        <f>Table1[[#This Row],[Total Ballots]]/Table1[[#This Row],[Total Population]]</f>
        <v>#DIV/0!</v>
      </c>
      <c r="Y3365" s="24">
        <f>Table1[[#This Row],[Female Ballots]]/Table1[[#This Row],[Female Voters]]</f>
        <v>0.1891891891891892</v>
      </c>
      <c r="Z3365" s="24">
        <f>Table1[[#This Row],[Male Ballots]]/Table1[[#This Row],[Male Voters]]</f>
        <v>0.19522776572668113</v>
      </c>
      <c r="AA3365" s="24">
        <f>Table1[[#This Row],[Total Ballots]]/Table1[[#This Row],[Total Voters]]</f>
        <v>0.19203268641470889</v>
      </c>
    </row>
    <row r="3366" spans="1:27" s="12" customFormat="1" x14ac:dyDescent="0.35">
      <c r="A3366" s="43" t="s">
        <v>59</v>
      </c>
      <c r="B3366" s="44">
        <v>2018</v>
      </c>
      <c r="C3366" s="17" t="s">
        <v>81</v>
      </c>
      <c r="D3366" s="44"/>
      <c r="E3366" s="45" t="s">
        <v>73</v>
      </c>
      <c r="F3366" s="49" t="s">
        <v>78</v>
      </c>
      <c r="G3366" s="50" t="s">
        <v>65</v>
      </c>
      <c r="H3366" s="10"/>
      <c r="I3366" s="10"/>
      <c r="J3366" s="10"/>
      <c r="K3366" s="46">
        <v>495</v>
      </c>
      <c r="L3366" s="46">
        <v>452</v>
      </c>
      <c r="M3366" s="46"/>
      <c r="N3366" s="46">
        <v>947</v>
      </c>
      <c r="O3366" s="46">
        <v>174</v>
      </c>
      <c r="P3366" s="46">
        <v>138</v>
      </c>
      <c r="Q3366" s="46"/>
      <c r="R3366" s="47">
        <v>312</v>
      </c>
      <c r="S3366" s="24" t="e">
        <f>Table1[[#This Row],[Female Voters]]/Table1[[#This Row],[Female Population]]</f>
        <v>#DIV/0!</v>
      </c>
      <c r="T3366" s="24" t="e">
        <f>Table1[[#This Row],[Male Voters]]/Table1[[#This Row],[Male Population]]</f>
        <v>#DIV/0!</v>
      </c>
      <c r="U3366" s="24" t="e">
        <f>Table1[[#This Row],[Total Voters]]/Table1[[#This Row],[Total Population]]</f>
        <v>#DIV/0!</v>
      </c>
      <c r="V3366" s="24" t="e">
        <f>Table1[[#This Row],[Female Ballots]]/Table1[[#This Row],[Female Population]]</f>
        <v>#DIV/0!</v>
      </c>
      <c r="W3366" s="24" t="e">
        <f>Table1[[#This Row],[Male Ballots]]/Table1[[#This Row],[Male Population]]</f>
        <v>#DIV/0!</v>
      </c>
      <c r="X3366" s="24" t="e">
        <f>Table1[[#This Row],[Total Ballots]]/Table1[[#This Row],[Total Population]]</f>
        <v>#DIV/0!</v>
      </c>
      <c r="Y3366" s="24">
        <f>Table1[[#This Row],[Female Ballots]]/Table1[[#This Row],[Female Voters]]</f>
        <v>0.3515151515151515</v>
      </c>
      <c r="Z3366" s="24">
        <f>Table1[[#This Row],[Male Ballots]]/Table1[[#This Row],[Male Voters]]</f>
        <v>0.30530973451327431</v>
      </c>
      <c r="AA3366" s="24">
        <f>Table1[[#This Row],[Total Ballots]]/Table1[[#This Row],[Total Voters]]</f>
        <v>0.32946145723336856</v>
      </c>
    </row>
    <row r="3367" spans="1:27" s="12" customFormat="1" x14ac:dyDescent="0.35">
      <c r="A3367" s="43" t="s">
        <v>59</v>
      </c>
      <c r="B3367" s="44">
        <v>2018</v>
      </c>
      <c r="C3367" s="17" t="s">
        <v>81</v>
      </c>
      <c r="D3367" s="44"/>
      <c r="E3367" s="45" t="s">
        <v>73</v>
      </c>
      <c r="F3367" s="49" t="s">
        <v>78</v>
      </c>
      <c r="G3367" s="50" t="s">
        <v>66</v>
      </c>
      <c r="H3367" s="10"/>
      <c r="I3367" s="10"/>
      <c r="J3367" s="10"/>
      <c r="K3367" s="46">
        <v>629</v>
      </c>
      <c r="L3367" s="46">
        <v>576</v>
      </c>
      <c r="M3367" s="46"/>
      <c r="N3367" s="46">
        <v>1205</v>
      </c>
      <c r="O3367" s="46">
        <v>297</v>
      </c>
      <c r="P3367" s="46">
        <v>271</v>
      </c>
      <c r="Q3367" s="46"/>
      <c r="R3367" s="47">
        <v>568</v>
      </c>
      <c r="S3367" s="24" t="e">
        <f>Table1[[#This Row],[Female Voters]]/Table1[[#This Row],[Female Population]]</f>
        <v>#DIV/0!</v>
      </c>
      <c r="T3367" s="24" t="e">
        <f>Table1[[#This Row],[Male Voters]]/Table1[[#This Row],[Male Population]]</f>
        <v>#DIV/0!</v>
      </c>
      <c r="U3367" s="24" t="e">
        <f>Table1[[#This Row],[Total Voters]]/Table1[[#This Row],[Total Population]]</f>
        <v>#DIV/0!</v>
      </c>
      <c r="V3367" s="24" t="e">
        <f>Table1[[#This Row],[Female Ballots]]/Table1[[#This Row],[Female Population]]</f>
        <v>#DIV/0!</v>
      </c>
      <c r="W3367" s="24" t="e">
        <f>Table1[[#This Row],[Male Ballots]]/Table1[[#This Row],[Male Population]]</f>
        <v>#DIV/0!</v>
      </c>
      <c r="X3367" s="24" t="e">
        <f>Table1[[#This Row],[Total Ballots]]/Table1[[#This Row],[Total Population]]</f>
        <v>#DIV/0!</v>
      </c>
      <c r="Y3367" s="24">
        <f>Table1[[#This Row],[Female Ballots]]/Table1[[#This Row],[Female Voters]]</f>
        <v>0.47217806041335453</v>
      </c>
      <c r="Z3367" s="24">
        <f>Table1[[#This Row],[Male Ballots]]/Table1[[#This Row],[Male Voters]]</f>
        <v>0.4704861111111111</v>
      </c>
      <c r="AA3367" s="24">
        <f>Table1[[#This Row],[Total Ballots]]/Table1[[#This Row],[Total Voters]]</f>
        <v>0.47136929460580912</v>
      </c>
    </row>
    <row r="3368" spans="1:27" s="12" customFormat="1" x14ac:dyDescent="0.35">
      <c r="A3368" s="43" t="s">
        <v>59</v>
      </c>
      <c r="B3368" s="44">
        <v>2018</v>
      </c>
      <c r="C3368" s="17" t="s">
        <v>81</v>
      </c>
      <c r="D3368" s="44"/>
      <c r="E3368" s="45" t="s">
        <v>73</v>
      </c>
      <c r="F3368" s="49" t="s">
        <v>78</v>
      </c>
      <c r="G3368" s="50" t="s">
        <v>67</v>
      </c>
      <c r="H3368" s="10"/>
      <c r="I3368" s="10"/>
      <c r="J3368" s="10"/>
      <c r="K3368" s="46">
        <v>845</v>
      </c>
      <c r="L3368" s="46">
        <v>808</v>
      </c>
      <c r="M3368" s="46"/>
      <c r="N3368" s="46">
        <v>1653</v>
      </c>
      <c r="O3368" s="46">
        <v>561</v>
      </c>
      <c r="P3368" s="46">
        <v>519</v>
      </c>
      <c r="Q3368" s="46"/>
      <c r="R3368" s="47">
        <v>1080</v>
      </c>
      <c r="S3368" s="24" t="e">
        <f>Table1[[#This Row],[Female Voters]]/Table1[[#This Row],[Female Population]]</f>
        <v>#DIV/0!</v>
      </c>
      <c r="T3368" s="24" t="e">
        <f>Table1[[#This Row],[Male Voters]]/Table1[[#This Row],[Male Population]]</f>
        <v>#DIV/0!</v>
      </c>
      <c r="U3368" s="24" t="e">
        <f>Table1[[#This Row],[Total Voters]]/Table1[[#This Row],[Total Population]]</f>
        <v>#DIV/0!</v>
      </c>
      <c r="V3368" s="24" t="e">
        <f>Table1[[#This Row],[Female Ballots]]/Table1[[#This Row],[Female Population]]</f>
        <v>#DIV/0!</v>
      </c>
      <c r="W3368" s="24" t="e">
        <f>Table1[[#This Row],[Male Ballots]]/Table1[[#This Row],[Male Population]]</f>
        <v>#DIV/0!</v>
      </c>
      <c r="X3368" s="24" t="e">
        <f>Table1[[#This Row],[Total Ballots]]/Table1[[#This Row],[Total Population]]</f>
        <v>#DIV/0!</v>
      </c>
      <c r="Y3368" s="24">
        <f>Table1[[#This Row],[Female Ballots]]/Table1[[#This Row],[Female Voters]]</f>
        <v>0.663905325443787</v>
      </c>
      <c r="Z3368" s="24">
        <f>Table1[[#This Row],[Male Ballots]]/Table1[[#This Row],[Male Voters]]</f>
        <v>0.64232673267326734</v>
      </c>
      <c r="AA3368" s="24">
        <f>Table1[[#This Row],[Total Ballots]]/Table1[[#This Row],[Total Voters]]</f>
        <v>0.65335753176043554</v>
      </c>
    </row>
    <row r="3369" spans="1:27" s="12" customFormat="1" x14ac:dyDescent="0.35">
      <c r="A3369" s="43" t="s">
        <v>37</v>
      </c>
      <c r="B3369" s="44">
        <v>2018</v>
      </c>
      <c r="C3369" s="17" t="s">
        <v>81</v>
      </c>
      <c r="D3369" s="44"/>
      <c r="E3369" s="45" t="s">
        <v>74</v>
      </c>
      <c r="F3369" s="49" t="s">
        <v>78</v>
      </c>
      <c r="G3369" s="50" t="s">
        <v>79</v>
      </c>
      <c r="H3369" s="10"/>
      <c r="I3369" s="10"/>
      <c r="J3369" s="10"/>
      <c r="K3369" s="46">
        <v>7635</v>
      </c>
      <c r="L3369" s="46">
        <v>6781</v>
      </c>
      <c r="M3369" s="46">
        <v>13</v>
      </c>
      <c r="N3369" s="46">
        <v>14429</v>
      </c>
      <c r="O3369" s="46">
        <v>3126</v>
      </c>
      <c r="P3369" s="46">
        <v>2764</v>
      </c>
      <c r="Q3369" s="46">
        <v>3</v>
      </c>
      <c r="R3369" s="47">
        <v>5893</v>
      </c>
      <c r="S3369" s="24" t="e">
        <f>Table1[[#This Row],[Female Voters]]/Table1[[#This Row],[Female Population]]</f>
        <v>#DIV/0!</v>
      </c>
      <c r="T3369" s="24" t="e">
        <f>Table1[[#This Row],[Male Voters]]/Table1[[#This Row],[Male Population]]</f>
        <v>#DIV/0!</v>
      </c>
      <c r="U3369" s="24" t="e">
        <f>Table1[[#This Row],[Total Voters]]/Table1[[#This Row],[Total Population]]</f>
        <v>#DIV/0!</v>
      </c>
      <c r="V3369" s="24" t="e">
        <f>Table1[[#This Row],[Female Ballots]]/Table1[[#This Row],[Female Population]]</f>
        <v>#DIV/0!</v>
      </c>
      <c r="W3369" s="24" t="e">
        <f>Table1[[#This Row],[Male Ballots]]/Table1[[#This Row],[Male Population]]</f>
        <v>#DIV/0!</v>
      </c>
      <c r="X3369" s="24" t="e">
        <f>Table1[[#This Row],[Total Ballots]]/Table1[[#This Row],[Total Population]]</f>
        <v>#DIV/0!</v>
      </c>
      <c r="Y3369" s="24">
        <f>Table1[[#This Row],[Female Ballots]]/Table1[[#This Row],[Female Voters]]</f>
        <v>0.40943025540275046</v>
      </c>
      <c r="Z3369" s="24">
        <f>Table1[[#This Row],[Male Ballots]]/Table1[[#This Row],[Male Voters]]</f>
        <v>0.40760949712431793</v>
      </c>
      <c r="AA3369" s="24">
        <f>Table1[[#This Row],[Total Ballots]]/Table1[[#This Row],[Total Voters]]</f>
        <v>0.40841361147688682</v>
      </c>
    </row>
    <row r="3370" spans="1:27" s="12" customFormat="1" x14ac:dyDescent="0.35">
      <c r="A3370" s="43" t="s">
        <v>37</v>
      </c>
      <c r="B3370" s="44">
        <v>2018</v>
      </c>
      <c r="C3370" s="17" t="s">
        <v>81</v>
      </c>
      <c r="D3370" s="44"/>
      <c r="E3370" s="45" t="s">
        <v>74</v>
      </c>
      <c r="F3370" s="49" t="s">
        <v>78</v>
      </c>
      <c r="G3370" s="50" t="s">
        <v>62</v>
      </c>
      <c r="H3370" s="10"/>
      <c r="I3370" s="10"/>
      <c r="J3370" s="10"/>
      <c r="K3370" s="46">
        <v>513</v>
      </c>
      <c r="L3370" s="46">
        <v>484</v>
      </c>
      <c r="M3370" s="46"/>
      <c r="N3370" s="46">
        <v>997</v>
      </c>
      <c r="O3370" s="46">
        <v>69</v>
      </c>
      <c r="P3370" s="46">
        <v>83</v>
      </c>
      <c r="Q3370" s="46"/>
      <c r="R3370" s="47">
        <v>152</v>
      </c>
      <c r="S3370" s="24" t="e">
        <f>Table1[[#This Row],[Female Voters]]/Table1[[#This Row],[Female Population]]</f>
        <v>#DIV/0!</v>
      </c>
      <c r="T3370" s="24" t="e">
        <f>Table1[[#This Row],[Male Voters]]/Table1[[#This Row],[Male Population]]</f>
        <v>#DIV/0!</v>
      </c>
      <c r="U3370" s="24" t="e">
        <f>Table1[[#This Row],[Total Voters]]/Table1[[#This Row],[Total Population]]</f>
        <v>#DIV/0!</v>
      </c>
      <c r="V3370" s="24" t="e">
        <f>Table1[[#This Row],[Female Ballots]]/Table1[[#This Row],[Female Population]]</f>
        <v>#DIV/0!</v>
      </c>
      <c r="W3370" s="24" t="e">
        <f>Table1[[#This Row],[Male Ballots]]/Table1[[#This Row],[Male Population]]</f>
        <v>#DIV/0!</v>
      </c>
      <c r="X3370" s="24" t="e">
        <f>Table1[[#This Row],[Total Ballots]]/Table1[[#This Row],[Total Population]]</f>
        <v>#DIV/0!</v>
      </c>
      <c r="Y3370" s="24">
        <f>Table1[[#This Row],[Female Ballots]]/Table1[[#This Row],[Female Voters]]</f>
        <v>0.13450292397660818</v>
      </c>
      <c r="Z3370" s="24">
        <f>Table1[[#This Row],[Male Ballots]]/Table1[[#This Row],[Male Voters]]</f>
        <v>0.17148760330578514</v>
      </c>
      <c r="AA3370" s="24">
        <f>Table1[[#This Row],[Total Ballots]]/Table1[[#This Row],[Total Voters]]</f>
        <v>0.15245737211634905</v>
      </c>
    </row>
    <row r="3371" spans="1:27" s="12" customFormat="1" x14ac:dyDescent="0.35">
      <c r="A3371" s="43" t="s">
        <v>37</v>
      </c>
      <c r="B3371" s="44">
        <v>2018</v>
      </c>
      <c r="C3371" s="17" t="s">
        <v>81</v>
      </c>
      <c r="D3371" s="44"/>
      <c r="E3371" s="45" t="s">
        <v>74</v>
      </c>
      <c r="F3371" s="49" t="s">
        <v>78</v>
      </c>
      <c r="G3371" s="50" t="s">
        <v>63</v>
      </c>
      <c r="H3371" s="10"/>
      <c r="I3371" s="10"/>
      <c r="J3371" s="10"/>
      <c r="K3371" s="46">
        <v>996</v>
      </c>
      <c r="L3371" s="46">
        <v>882</v>
      </c>
      <c r="M3371" s="46">
        <v>2</v>
      </c>
      <c r="N3371" s="46">
        <v>1880</v>
      </c>
      <c r="O3371" s="46">
        <v>121</v>
      </c>
      <c r="P3371" s="46">
        <v>106</v>
      </c>
      <c r="Q3371" s="46"/>
      <c r="R3371" s="47">
        <v>227</v>
      </c>
      <c r="S3371" s="24" t="e">
        <f>Table1[[#This Row],[Female Voters]]/Table1[[#This Row],[Female Population]]</f>
        <v>#DIV/0!</v>
      </c>
      <c r="T3371" s="24" t="e">
        <f>Table1[[#This Row],[Male Voters]]/Table1[[#This Row],[Male Population]]</f>
        <v>#DIV/0!</v>
      </c>
      <c r="U3371" s="24" t="e">
        <f>Table1[[#This Row],[Total Voters]]/Table1[[#This Row],[Total Population]]</f>
        <v>#DIV/0!</v>
      </c>
      <c r="V3371" s="24" t="e">
        <f>Table1[[#This Row],[Female Ballots]]/Table1[[#This Row],[Female Population]]</f>
        <v>#DIV/0!</v>
      </c>
      <c r="W3371" s="24" t="e">
        <f>Table1[[#This Row],[Male Ballots]]/Table1[[#This Row],[Male Population]]</f>
        <v>#DIV/0!</v>
      </c>
      <c r="X3371" s="24" t="e">
        <f>Table1[[#This Row],[Total Ballots]]/Table1[[#This Row],[Total Population]]</f>
        <v>#DIV/0!</v>
      </c>
      <c r="Y3371" s="24">
        <f>Table1[[#This Row],[Female Ballots]]/Table1[[#This Row],[Female Voters]]</f>
        <v>0.1214859437751004</v>
      </c>
      <c r="Z3371" s="24">
        <f>Table1[[#This Row],[Male Ballots]]/Table1[[#This Row],[Male Voters]]</f>
        <v>0.12018140589569161</v>
      </c>
      <c r="AA3371" s="24">
        <f>Table1[[#This Row],[Total Ballots]]/Table1[[#This Row],[Total Voters]]</f>
        <v>0.12074468085106382</v>
      </c>
    </row>
    <row r="3372" spans="1:27" s="12" customFormat="1" x14ac:dyDescent="0.35">
      <c r="A3372" s="43" t="s">
        <v>37</v>
      </c>
      <c r="B3372" s="44">
        <v>2018</v>
      </c>
      <c r="C3372" s="17" t="s">
        <v>81</v>
      </c>
      <c r="D3372" s="44"/>
      <c r="E3372" s="45" t="s">
        <v>74</v>
      </c>
      <c r="F3372" s="49" t="s">
        <v>78</v>
      </c>
      <c r="G3372" s="50" t="s">
        <v>64</v>
      </c>
      <c r="H3372" s="10"/>
      <c r="I3372" s="10"/>
      <c r="J3372" s="10"/>
      <c r="K3372" s="46">
        <v>1035</v>
      </c>
      <c r="L3372" s="46">
        <v>897</v>
      </c>
      <c r="M3372" s="46">
        <v>1</v>
      </c>
      <c r="N3372" s="46">
        <v>1933</v>
      </c>
      <c r="O3372" s="46">
        <v>195</v>
      </c>
      <c r="P3372" s="46">
        <v>176</v>
      </c>
      <c r="Q3372" s="46"/>
      <c r="R3372" s="47">
        <v>371</v>
      </c>
      <c r="S3372" s="24" t="e">
        <f>Table1[[#This Row],[Female Voters]]/Table1[[#This Row],[Female Population]]</f>
        <v>#DIV/0!</v>
      </c>
      <c r="T3372" s="24" t="e">
        <f>Table1[[#This Row],[Male Voters]]/Table1[[#This Row],[Male Population]]</f>
        <v>#DIV/0!</v>
      </c>
      <c r="U3372" s="24" t="e">
        <f>Table1[[#This Row],[Total Voters]]/Table1[[#This Row],[Total Population]]</f>
        <v>#DIV/0!</v>
      </c>
      <c r="V3372" s="24" t="e">
        <f>Table1[[#This Row],[Female Ballots]]/Table1[[#This Row],[Female Population]]</f>
        <v>#DIV/0!</v>
      </c>
      <c r="W3372" s="24" t="e">
        <f>Table1[[#This Row],[Male Ballots]]/Table1[[#This Row],[Male Population]]</f>
        <v>#DIV/0!</v>
      </c>
      <c r="X3372" s="24" t="e">
        <f>Table1[[#This Row],[Total Ballots]]/Table1[[#This Row],[Total Population]]</f>
        <v>#DIV/0!</v>
      </c>
      <c r="Y3372" s="24">
        <f>Table1[[#This Row],[Female Ballots]]/Table1[[#This Row],[Female Voters]]</f>
        <v>0.18840579710144928</v>
      </c>
      <c r="Z3372" s="24">
        <f>Table1[[#This Row],[Male Ballots]]/Table1[[#This Row],[Male Voters]]</f>
        <v>0.19620958751393533</v>
      </c>
      <c r="AA3372" s="24">
        <f>Table1[[#This Row],[Total Ballots]]/Table1[[#This Row],[Total Voters]]</f>
        <v>0.19192964304190377</v>
      </c>
    </row>
    <row r="3373" spans="1:27" s="12" customFormat="1" x14ac:dyDescent="0.35">
      <c r="A3373" s="43" t="s">
        <v>37</v>
      </c>
      <c r="B3373" s="44">
        <v>2018</v>
      </c>
      <c r="C3373" s="17" t="s">
        <v>81</v>
      </c>
      <c r="D3373" s="44"/>
      <c r="E3373" s="45" t="s">
        <v>74</v>
      </c>
      <c r="F3373" s="49" t="s">
        <v>78</v>
      </c>
      <c r="G3373" s="50" t="s">
        <v>65</v>
      </c>
      <c r="H3373" s="10"/>
      <c r="I3373" s="10"/>
      <c r="J3373" s="10"/>
      <c r="K3373" s="46">
        <v>1067</v>
      </c>
      <c r="L3373" s="46">
        <v>999</v>
      </c>
      <c r="M3373" s="46">
        <v>2</v>
      </c>
      <c r="N3373" s="46">
        <v>2068</v>
      </c>
      <c r="O3373" s="46">
        <v>322</v>
      </c>
      <c r="P3373" s="46">
        <v>292</v>
      </c>
      <c r="Q3373" s="46"/>
      <c r="R3373" s="47">
        <v>614</v>
      </c>
      <c r="S3373" s="24" t="e">
        <f>Table1[[#This Row],[Female Voters]]/Table1[[#This Row],[Female Population]]</f>
        <v>#DIV/0!</v>
      </c>
      <c r="T3373" s="24" t="e">
        <f>Table1[[#This Row],[Male Voters]]/Table1[[#This Row],[Male Population]]</f>
        <v>#DIV/0!</v>
      </c>
      <c r="U3373" s="24" t="e">
        <f>Table1[[#This Row],[Total Voters]]/Table1[[#This Row],[Total Population]]</f>
        <v>#DIV/0!</v>
      </c>
      <c r="V3373" s="24" t="e">
        <f>Table1[[#This Row],[Female Ballots]]/Table1[[#This Row],[Female Population]]</f>
        <v>#DIV/0!</v>
      </c>
      <c r="W3373" s="24" t="e">
        <f>Table1[[#This Row],[Male Ballots]]/Table1[[#This Row],[Male Population]]</f>
        <v>#DIV/0!</v>
      </c>
      <c r="X3373" s="24" t="e">
        <f>Table1[[#This Row],[Total Ballots]]/Table1[[#This Row],[Total Population]]</f>
        <v>#DIV/0!</v>
      </c>
      <c r="Y3373" s="24">
        <f>Table1[[#This Row],[Female Ballots]]/Table1[[#This Row],[Female Voters]]</f>
        <v>0.30178069353327086</v>
      </c>
      <c r="Z3373" s="24">
        <f>Table1[[#This Row],[Male Ballots]]/Table1[[#This Row],[Male Voters]]</f>
        <v>0.29229229229229231</v>
      </c>
      <c r="AA3373" s="24">
        <f>Table1[[#This Row],[Total Ballots]]/Table1[[#This Row],[Total Voters]]</f>
        <v>0.29690522243713735</v>
      </c>
    </row>
    <row r="3374" spans="1:27" s="12" customFormat="1" x14ac:dyDescent="0.35">
      <c r="A3374" s="43" t="s">
        <v>37</v>
      </c>
      <c r="B3374" s="44">
        <v>2018</v>
      </c>
      <c r="C3374" s="17" t="s">
        <v>81</v>
      </c>
      <c r="D3374" s="44"/>
      <c r="E3374" s="45" t="s">
        <v>74</v>
      </c>
      <c r="F3374" s="49" t="s">
        <v>78</v>
      </c>
      <c r="G3374" s="50" t="s">
        <v>66</v>
      </c>
      <c r="H3374" s="10"/>
      <c r="I3374" s="10"/>
      <c r="J3374" s="10"/>
      <c r="K3374" s="46">
        <v>1562</v>
      </c>
      <c r="L3374" s="46">
        <v>1343</v>
      </c>
      <c r="M3374" s="46">
        <v>3</v>
      </c>
      <c r="N3374" s="46">
        <v>2908</v>
      </c>
      <c r="O3374" s="46">
        <v>794</v>
      </c>
      <c r="P3374" s="46">
        <v>654</v>
      </c>
      <c r="Q3374" s="46"/>
      <c r="R3374" s="47">
        <v>1448</v>
      </c>
      <c r="S3374" s="24" t="e">
        <f>Table1[[#This Row],[Female Voters]]/Table1[[#This Row],[Female Population]]</f>
        <v>#DIV/0!</v>
      </c>
      <c r="T3374" s="24" t="e">
        <f>Table1[[#This Row],[Male Voters]]/Table1[[#This Row],[Male Population]]</f>
        <v>#DIV/0!</v>
      </c>
      <c r="U3374" s="24" t="e">
        <f>Table1[[#This Row],[Total Voters]]/Table1[[#This Row],[Total Population]]</f>
        <v>#DIV/0!</v>
      </c>
      <c r="V3374" s="24" t="e">
        <f>Table1[[#This Row],[Female Ballots]]/Table1[[#This Row],[Female Population]]</f>
        <v>#DIV/0!</v>
      </c>
      <c r="W3374" s="24" t="e">
        <f>Table1[[#This Row],[Male Ballots]]/Table1[[#This Row],[Male Population]]</f>
        <v>#DIV/0!</v>
      </c>
      <c r="X3374" s="24" t="e">
        <f>Table1[[#This Row],[Total Ballots]]/Table1[[#This Row],[Total Population]]</f>
        <v>#DIV/0!</v>
      </c>
      <c r="Y3374" s="24">
        <f>Table1[[#This Row],[Female Ballots]]/Table1[[#This Row],[Female Voters]]</f>
        <v>0.50832266325224074</v>
      </c>
      <c r="Z3374" s="24">
        <f>Table1[[#This Row],[Male Ballots]]/Table1[[#This Row],[Male Voters]]</f>
        <v>0.48696947133283691</v>
      </c>
      <c r="AA3374" s="24">
        <f>Table1[[#This Row],[Total Ballots]]/Table1[[#This Row],[Total Voters]]</f>
        <v>0.49793672627235214</v>
      </c>
    </row>
    <row r="3375" spans="1:27" s="12" customFormat="1" x14ac:dyDescent="0.35">
      <c r="A3375" s="43" t="s">
        <v>37</v>
      </c>
      <c r="B3375" s="44">
        <v>2018</v>
      </c>
      <c r="C3375" s="17" t="s">
        <v>81</v>
      </c>
      <c r="D3375" s="44"/>
      <c r="E3375" s="45" t="s">
        <v>74</v>
      </c>
      <c r="F3375" s="49" t="s">
        <v>78</v>
      </c>
      <c r="G3375" s="50" t="s">
        <v>67</v>
      </c>
      <c r="H3375" s="10"/>
      <c r="I3375" s="10"/>
      <c r="J3375" s="10"/>
      <c r="K3375" s="46">
        <v>2462</v>
      </c>
      <c r="L3375" s="46">
        <v>2176</v>
      </c>
      <c r="M3375" s="46">
        <v>5</v>
      </c>
      <c r="N3375" s="46">
        <v>4643</v>
      </c>
      <c r="O3375" s="46">
        <v>1625</v>
      </c>
      <c r="P3375" s="46">
        <v>1453</v>
      </c>
      <c r="Q3375" s="46">
        <v>3</v>
      </c>
      <c r="R3375" s="47">
        <v>3081</v>
      </c>
      <c r="S3375" s="24" t="e">
        <f>Table1[[#This Row],[Female Voters]]/Table1[[#This Row],[Female Population]]</f>
        <v>#DIV/0!</v>
      </c>
      <c r="T3375" s="24" t="e">
        <f>Table1[[#This Row],[Male Voters]]/Table1[[#This Row],[Male Population]]</f>
        <v>#DIV/0!</v>
      </c>
      <c r="U3375" s="24" t="e">
        <f>Table1[[#This Row],[Total Voters]]/Table1[[#This Row],[Total Population]]</f>
        <v>#DIV/0!</v>
      </c>
      <c r="V3375" s="24" t="e">
        <f>Table1[[#This Row],[Female Ballots]]/Table1[[#This Row],[Female Population]]</f>
        <v>#DIV/0!</v>
      </c>
      <c r="W3375" s="24" t="e">
        <f>Table1[[#This Row],[Male Ballots]]/Table1[[#This Row],[Male Population]]</f>
        <v>#DIV/0!</v>
      </c>
      <c r="X3375" s="24" t="e">
        <f>Table1[[#This Row],[Total Ballots]]/Table1[[#This Row],[Total Population]]</f>
        <v>#DIV/0!</v>
      </c>
      <c r="Y3375" s="24">
        <f>Table1[[#This Row],[Female Ballots]]/Table1[[#This Row],[Female Voters]]</f>
        <v>0.66003249390739238</v>
      </c>
      <c r="Z3375" s="24">
        <f>Table1[[#This Row],[Male Ballots]]/Table1[[#This Row],[Male Voters]]</f>
        <v>0.66773897058823528</v>
      </c>
      <c r="AA3375" s="24">
        <f>Table1[[#This Row],[Total Ballots]]/Table1[[#This Row],[Total Voters]]</f>
        <v>0.66357958216670254</v>
      </c>
    </row>
    <row r="3376" spans="1:27" s="12" customFormat="1" x14ac:dyDescent="0.35">
      <c r="A3376" s="43" t="s">
        <v>48</v>
      </c>
      <c r="B3376" s="44">
        <v>2018</v>
      </c>
      <c r="C3376" s="17" t="s">
        <v>81</v>
      </c>
      <c r="D3376" s="44"/>
      <c r="E3376" s="45" t="s">
        <v>73</v>
      </c>
      <c r="F3376" s="49" t="s">
        <v>78</v>
      </c>
      <c r="G3376" s="50" t="s">
        <v>79</v>
      </c>
      <c r="H3376" s="10"/>
      <c r="I3376" s="10"/>
      <c r="J3376" s="10"/>
      <c r="K3376" s="46">
        <v>54528</v>
      </c>
      <c r="L3376" s="46">
        <v>50464</v>
      </c>
      <c r="M3376" s="46">
        <v>2320</v>
      </c>
      <c r="N3376" s="46">
        <v>107312</v>
      </c>
      <c r="O3376" s="46">
        <v>20659</v>
      </c>
      <c r="P3376" s="46">
        <v>19060</v>
      </c>
      <c r="Q3376" s="46">
        <v>644</v>
      </c>
      <c r="R3376" s="47">
        <v>40363</v>
      </c>
      <c r="S3376" s="24" t="e">
        <f>Table1[[#This Row],[Female Voters]]/Table1[[#This Row],[Female Population]]</f>
        <v>#DIV/0!</v>
      </c>
      <c r="T3376" s="24" t="e">
        <f>Table1[[#This Row],[Male Voters]]/Table1[[#This Row],[Male Population]]</f>
        <v>#DIV/0!</v>
      </c>
      <c r="U3376" s="24" t="e">
        <f>Table1[[#This Row],[Total Voters]]/Table1[[#This Row],[Total Population]]</f>
        <v>#DIV/0!</v>
      </c>
      <c r="V3376" s="24" t="e">
        <f>Table1[[#This Row],[Female Ballots]]/Table1[[#This Row],[Female Population]]</f>
        <v>#DIV/0!</v>
      </c>
      <c r="W3376" s="24" t="e">
        <f>Table1[[#This Row],[Male Ballots]]/Table1[[#This Row],[Male Population]]</f>
        <v>#DIV/0!</v>
      </c>
      <c r="X3376" s="24" t="e">
        <f>Table1[[#This Row],[Total Ballots]]/Table1[[#This Row],[Total Population]]</f>
        <v>#DIV/0!</v>
      </c>
      <c r="Y3376" s="24">
        <f>Table1[[#This Row],[Female Ballots]]/Table1[[#This Row],[Female Voters]]</f>
        <v>0.37886957159624413</v>
      </c>
      <c r="Z3376" s="24">
        <f>Table1[[#This Row],[Male Ballots]]/Table1[[#This Row],[Male Voters]]</f>
        <v>0.37769499048826888</v>
      </c>
      <c r="AA3376" s="24">
        <f>Table1[[#This Row],[Total Ballots]]/Table1[[#This Row],[Total Voters]]</f>
        <v>0.37612755330251973</v>
      </c>
    </row>
    <row r="3377" spans="1:27" s="12" customFormat="1" x14ac:dyDescent="0.35">
      <c r="A3377" s="43" t="s">
        <v>48</v>
      </c>
      <c r="B3377" s="44">
        <v>2018</v>
      </c>
      <c r="C3377" s="17" t="s">
        <v>81</v>
      </c>
      <c r="D3377" s="44"/>
      <c r="E3377" s="45" t="s">
        <v>73</v>
      </c>
      <c r="F3377" s="49" t="s">
        <v>78</v>
      </c>
      <c r="G3377" s="50" t="s">
        <v>62</v>
      </c>
      <c r="H3377" s="10"/>
      <c r="I3377" s="10"/>
      <c r="J3377" s="10"/>
      <c r="K3377" s="46">
        <v>4514</v>
      </c>
      <c r="L3377" s="46">
        <v>4476</v>
      </c>
      <c r="M3377" s="46">
        <v>525</v>
      </c>
      <c r="N3377" s="46">
        <v>9515</v>
      </c>
      <c r="O3377" s="46">
        <v>741</v>
      </c>
      <c r="P3377" s="46">
        <v>671</v>
      </c>
      <c r="Q3377" s="46">
        <v>94</v>
      </c>
      <c r="R3377" s="47">
        <v>1506</v>
      </c>
      <c r="S3377" s="24" t="e">
        <f>Table1[[#This Row],[Female Voters]]/Table1[[#This Row],[Female Population]]</f>
        <v>#DIV/0!</v>
      </c>
      <c r="T3377" s="24" t="e">
        <f>Table1[[#This Row],[Male Voters]]/Table1[[#This Row],[Male Population]]</f>
        <v>#DIV/0!</v>
      </c>
      <c r="U3377" s="24" t="e">
        <f>Table1[[#This Row],[Total Voters]]/Table1[[#This Row],[Total Population]]</f>
        <v>#DIV/0!</v>
      </c>
      <c r="V3377" s="24" t="e">
        <f>Table1[[#This Row],[Female Ballots]]/Table1[[#This Row],[Female Population]]</f>
        <v>#DIV/0!</v>
      </c>
      <c r="W3377" s="24" t="e">
        <f>Table1[[#This Row],[Male Ballots]]/Table1[[#This Row],[Male Population]]</f>
        <v>#DIV/0!</v>
      </c>
      <c r="X3377" s="24" t="e">
        <f>Table1[[#This Row],[Total Ballots]]/Table1[[#This Row],[Total Population]]</f>
        <v>#DIV/0!</v>
      </c>
      <c r="Y3377" s="24">
        <f>Table1[[#This Row],[Female Ballots]]/Table1[[#This Row],[Female Voters]]</f>
        <v>0.16415595923792645</v>
      </c>
      <c r="Z3377" s="24">
        <f>Table1[[#This Row],[Male Ballots]]/Table1[[#This Row],[Male Voters]]</f>
        <v>0.1499106344950849</v>
      </c>
      <c r="AA3377" s="24">
        <f>Table1[[#This Row],[Total Ballots]]/Table1[[#This Row],[Total Voters]]</f>
        <v>0.15827640567524962</v>
      </c>
    </row>
    <row r="3378" spans="1:27" s="12" customFormat="1" x14ac:dyDescent="0.35">
      <c r="A3378" s="43" t="s">
        <v>48</v>
      </c>
      <c r="B3378" s="44">
        <v>2018</v>
      </c>
      <c r="C3378" s="17" t="s">
        <v>81</v>
      </c>
      <c r="D3378" s="44"/>
      <c r="E3378" s="45" t="s">
        <v>73</v>
      </c>
      <c r="F3378" s="49" t="s">
        <v>78</v>
      </c>
      <c r="G3378" s="50" t="s">
        <v>63</v>
      </c>
      <c r="H3378" s="10"/>
      <c r="I3378" s="10"/>
      <c r="J3378" s="10"/>
      <c r="K3378" s="46">
        <v>8904</v>
      </c>
      <c r="L3378" s="46">
        <v>8077</v>
      </c>
      <c r="M3378" s="46">
        <v>413</v>
      </c>
      <c r="N3378" s="46">
        <v>17394</v>
      </c>
      <c r="O3378" s="46">
        <v>1448</v>
      </c>
      <c r="P3378" s="46">
        <v>1308</v>
      </c>
      <c r="Q3378" s="46">
        <v>71</v>
      </c>
      <c r="R3378" s="47">
        <v>2827</v>
      </c>
      <c r="S3378" s="24" t="e">
        <f>Table1[[#This Row],[Female Voters]]/Table1[[#This Row],[Female Population]]</f>
        <v>#DIV/0!</v>
      </c>
      <c r="T3378" s="24" t="e">
        <f>Table1[[#This Row],[Male Voters]]/Table1[[#This Row],[Male Population]]</f>
        <v>#DIV/0!</v>
      </c>
      <c r="U3378" s="24" t="e">
        <f>Table1[[#This Row],[Total Voters]]/Table1[[#This Row],[Total Population]]</f>
        <v>#DIV/0!</v>
      </c>
      <c r="V3378" s="24" t="e">
        <f>Table1[[#This Row],[Female Ballots]]/Table1[[#This Row],[Female Population]]</f>
        <v>#DIV/0!</v>
      </c>
      <c r="W3378" s="24" t="e">
        <f>Table1[[#This Row],[Male Ballots]]/Table1[[#This Row],[Male Population]]</f>
        <v>#DIV/0!</v>
      </c>
      <c r="X3378" s="24" t="e">
        <f>Table1[[#This Row],[Total Ballots]]/Table1[[#This Row],[Total Population]]</f>
        <v>#DIV/0!</v>
      </c>
      <c r="Y3378" s="24">
        <f>Table1[[#This Row],[Female Ballots]]/Table1[[#This Row],[Female Voters]]</f>
        <v>0.16262353998203055</v>
      </c>
      <c r="Z3378" s="24">
        <f>Table1[[#This Row],[Male Ballots]]/Table1[[#This Row],[Male Voters]]</f>
        <v>0.16194131484462052</v>
      </c>
      <c r="AA3378" s="24">
        <f>Table1[[#This Row],[Total Ballots]]/Table1[[#This Row],[Total Voters]]</f>
        <v>0.16252730826721859</v>
      </c>
    </row>
    <row r="3379" spans="1:27" s="12" customFormat="1" x14ac:dyDescent="0.35">
      <c r="A3379" s="43" t="s">
        <v>48</v>
      </c>
      <c r="B3379" s="44">
        <v>2018</v>
      </c>
      <c r="C3379" s="17" t="s">
        <v>81</v>
      </c>
      <c r="D3379" s="44"/>
      <c r="E3379" s="45" t="s">
        <v>73</v>
      </c>
      <c r="F3379" s="49" t="s">
        <v>78</v>
      </c>
      <c r="G3379" s="50" t="s">
        <v>64</v>
      </c>
      <c r="H3379" s="10"/>
      <c r="I3379" s="10"/>
      <c r="J3379" s="10"/>
      <c r="K3379" s="46">
        <v>8747</v>
      </c>
      <c r="L3379" s="46">
        <v>8117</v>
      </c>
      <c r="M3379" s="46">
        <v>389</v>
      </c>
      <c r="N3379" s="46">
        <v>17253</v>
      </c>
      <c r="O3379" s="46">
        <v>1967</v>
      </c>
      <c r="P3379" s="46">
        <v>1822</v>
      </c>
      <c r="Q3379" s="46">
        <v>95</v>
      </c>
      <c r="R3379" s="47">
        <v>3884</v>
      </c>
      <c r="S3379" s="24" t="e">
        <f>Table1[[#This Row],[Female Voters]]/Table1[[#This Row],[Female Population]]</f>
        <v>#DIV/0!</v>
      </c>
      <c r="T3379" s="24" t="e">
        <f>Table1[[#This Row],[Male Voters]]/Table1[[#This Row],[Male Population]]</f>
        <v>#DIV/0!</v>
      </c>
      <c r="U3379" s="24" t="e">
        <f>Table1[[#This Row],[Total Voters]]/Table1[[#This Row],[Total Population]]</f>
        <v>#DIV/0!</v>
      </c>
      <c r="V3379" s="24" t="e">
        <f>Table1[[#This Row],[Female Ballots]]/Table1[[#This Row],[Female Population]]</f>
        <v>#DIV/0!</v>
      </c>
      <c r="W3379" s="24" t="e">
        <f>Table1[[#This Row],[Male Ballots]]/Table1[[#This Row],[Male Population]]</f>
        <v>#DIV/0!</v>
      </c>
      <c r="X3379" s="24" t="e">
        <f>Table1[[#This Row],[Total Ballots]]/Table1[[#This Row],[Total Population]]</f>
        <v>#DIV/0!</v>
      </c>
      <c r="Y3379" s="24">
        <f>Table1[[#This Row],[Female Ballots]]/Table1[[#This Row],[Female Voters]]</f>
        <v>0.22487710072024694</v>
      </c>
      <c r="Z3379" s="24">
        <f>Table1[[#This Row],[Male Ballots]]/Table1[[#This Row],[Male Voters]]</f>
        <v>0.22446716767278552</v>
      </c>
      <c r="AA3379" s="24">
        <f>Table1[[#This Row],[Total Ballots]]/Table1[[#This Row],[Total Voters]]</f>
        <v>0.2251202689387353</v>
      </c>
    </row>
    <row r="3380" spans="1:27" s="12" customFormat="1" x14ac:dyDescent="0.35">
      <c r="A3380" s="43" t="s">
        <v>48</v>
      </c>
      <c r="B3380" s="44">
        <v>2018</v>
      </c>
      <c r="C3380" s="17" t="s">
        <v>81</v>
      </c>
      <c r="D3380" s="44"/>
      <c r="E3380" s="45" t="s">
        <v>73</v>
      </c>
      <c r="F3380" s="49" t="s">
        <v>78</v>
      </c>
      <c r="G3380" s="50" t="s">
        <v>65</v>
      </c>
      <c r="H3380" s="10"/>
      <c r="I3380" s="10"/>
      <c r="J3380" s="10"/>
      <c r="K3380" s="46">
        <v>8644</v>
      </c>
      <c r="L3380" s="46">
        <v>8027</v>
      </c>
      <c r="M3380" s="46">
        <v>284</v>
      </c>
      <c r="N3380" s="46">
        <v>16955</v>
      </c>
      <c r="O3380" s="46">
        <v>2814</v>
      </c>
      <c r="P3380" s="46">
        <v>2569</v>
      </c>
      <c r="Q3380" s="46">
        <v>76</v>
      </c>
      <c r="R3380" s="47">
        <v>5459</v>
      </c>
      <c r="S3380" s="24" t="e">
        <f>Table1[[#This Row],[Female Voters]]/Table1[[#This Row],[Female Population]]</f>
        <v>#DIV/0!</v>
      </c>
      <c r="T3380" s="24" t="e">
        <f>Table1[[#This Row],[Male Voters]]/Table1[[#This Row],[Male Population]]</f>
        <v>#DIV/0!</v>
      </c>
      <c r="U3380" s="24" t="e">
        <f>Table1[[#This Row],[Total Voters]]/Table1[[#This Row],[Total Population]]</f>
        <v>#DIV/0!</v>
      </c>
      <c r="V3380" s="24" t="e">
        <f>Table1[[#This Row],[Female Ballots]]/Table1[[#This Row],[Female Population]]</f>
        <v>#DIV/0!</v>
      </c>
      <c r="W3380" s="24" t="e">
        <f>Table1[[#This Row],[Male Ballots]]/Table1[[#This Row],[Male Population]]</f>
        <v>#DIV/0!</v>
      </c>
      <c r="X3380" s="24" t="e">
        <f>Table1[[#This Row],[Total Ballots]]/Table1[[#This Row],[Total Population]]</f>
        <v>#DIV/0!</v>
      </c>
      <c r="Y3380" s="24">
        <f>Table1[[#This Row],[Female Ballots]]/Table1[[#This Row],[Female Voters]]</f>
        <v>0.32554372975474316</v>
      </c>
      <c r="Z3380" s="24">
        <f>Table1[[#This Row],[Male Ballots]]/Table1[[#This Row],[Male Voters]]</f>
        <v>0.32004484863585397</v>
      </c>
      <c r="AA3380" s="24">
        <f>Table1[[#This Row],[Total Ballots]]/Table1[[#This Row],[Total Voters]]</f>
        <v>0.3219699203774698</v>
      </c>
    </row>
    <row r="3381" spans="1:27" s="12" customFormat="1" x14ac:dyDescent="0.35">
      <c r="A3381" s="43" t="s">
        <v>48</v>
      </c>
      <c r="B3381" s="44">
        <v>2018</v>
      </c>
      <c r="C3381" s="17" t="s">
        <v>81</v>
      </c>
      <c r="D3381" s="44"/>
      <c r="E3381" s="45" t="s">
        <v>73</v>
      </c>
      <c r="F3381" s="49" t="s">
        <v>78</v>
      </c>
      <c r="G3381" s="50" t="s">
        <v>66</v>
      </c>
      <c r="H3381" s="10"/>
      <c r="I3381" s="10"/>
      <c r="J3381" s="10"/>
      <c r="K3381" s="46">
        <v>10337</v>
      </c>
      <c r="L3381" s="46">
        <v>9621</v>
      </c>
      <c r="M3381" s="46">
        <v>316</v>
      </c>
      <c r="N3381" s="46">
        <v>20274</v>
      </c>
      <c r="O3381" s="46">
        <v>5055</v>
      </c>
      <c r="P3381" s="46">
        <v>4531</v>
      </c>
      <c r="Q3381" s="46">
        <v>102</v>
      </c>
      <c r="R3381" s="47">
        <v>9688</v>
      </c>
      <c r="S3381" s="24" t="e">
        <f>Table1[[#This Row],[Female Voters]]/Table1[[#This Row],[Female Population]]</f>
        <v>#DIV/0!</v>
      </c>
      <c r="T3381" s="24" t="e">
        <f>Table1[[#This Row],[Male Voters]]/Table1[[#This Row],[Male Population]]</f>
        <v>#DIV/0!</v>
      </c>
      <c r="U3381" s="24" t="e">
        <f>Table1[[#This Row],[Total Voters]]/Table1[[#This Row],[Total Population]]</f>
        <v>#DIV/0!</v>
      </c>
      <c r="V3381" s="24" t="e">
        <f>Table1[[#This Row],[Female Ballots]]/Table1[[#This Row],[Female Population]]</f>
        <v>#DIV/0!</v>
      </c>
      <c r="W3381" s="24" t="e">
        <f>Table1[[#This Row],[Male Ballots]]/Table1[[#This Row],[Male Population]]</f>
        <v>#DIV/0!</v>
      </c>
      <c r="X3381" s="24" t="e">
        <f>Table1[[#This Row],[Total Ballots]]/Table1[[#This Row],[Total Population]]</f>
        <v>#DIV/0!</v>
      </c>
      <c r="Y3381" s="24">
        <f>Table1[[#This Row],[Female Ballots]]/Table1[[#This Row],[Female Voters]]</f>
        <v>0.48902002515236531</v>
      </c>
      <c r="Z3381" s="24">
        <f>Table1[[#This Row],[Male Ballots]]/Table1[[#This Row],[Male Voters]]</f>
        <v>0.4709489658039705</v>
      </c>
      <c r="AA3381" s="24">
        <f>Table1[[#This Row],[Total Ballots]]/Table1[[#This Row],[Total Voters]]</f>
        <v>0.47785340830620499</v>
      </c>
    </row>
    <row r="3382" spans="1:27" s="12" customFormat="1" x14ac:dyDescent="0.35">
      <c r="A3382" s="43" t="s">
        <v>48</v>
      </c>
      <c r="B3382" s="44">
        <v>2018</v>
      </c>
      <c r="C3382" s="17" t="s">
        <v>81</v>
      </c>
      <c r="D3382" s="44"/>
      <c r="E3382" s="45" t="s">
        <v>73</v>
      </c>
      <c r="F3382" s="49" t="s">
        <v>78</v>
      </c>
      <c r="G3382" s="50" t="s">
        <v>67</v>
      </c>
      <c r="H3382" s="10"/>
      <c r="I3382" s="10"/>
      <c r="J3382" s="10"/>
      <c r="K3382" s="46">
        <v>13382</v>
      </c>
      <c r="L3382" s="46">
        <v>12146</v>
      </c>
      <c r="M3382" s="46">
        <v>393</v>
      </c>
      <c r="N3382" s="46">
        <v>25921</v>
      </c>
      <c r="O3382" s="46">
        <v>8634</v>
      </c>
      <c r="P3382" s="46">
        <v>8159</v>
      </c>
      <c r="Q3382" s="46">
        <v>206</v>
      </c>
      <c r="R3382" s="47">
        <v>16999</v>
      </c>
      <c r="S3382" s="24" t="e">
        <f>Table1[[#This Row],[Female Voters]]/Table1[[#This Row],[Female Population]]</f>
        <v>#DIV/0!</v>
      </c>
      <c r="T3382" s="24" t="e">
        <f>Table1[[#This Row],[Male Voters]]/Table1[[#This Row],[Male Population]]</f>
        <v>#DIV/0!</v>
      </c>
      <c r="U3382" s="24" t="e">
        <f>Table1[[#This Row],[Total Voters]]/Table1[[#This Row],[Total Population]]</f>
        <v>#DIV/0!</v>
      </c>
      <c r="V3382" s="24" t="e">
        <f>Table1[[#This Row],[Female Ballots]]/Table1[[#This Row],[Female Population]]</f>
        <v>#DIV/0!</v>
      </c>
      <c r="W3382" s="24" t="e">
        <f>Table1[[#This Row],[Male Ballots]]/Table1[[#This Row],[Male Population]]</f>
        <v>#DIV/0!</v>
      </c>
      <c r="X3382" s="24" t="e">
        <f>Table1[[#This Row],[Total Ballots]]/Table1[[#This Row],[Total Population]]</f>
        <v>#DIV/0!</v>
      </c>
      <c r="Y3382" s="24">
        <f>Table1[[#This Row],[Female Ballots]]/Table1[[#This Row],[Female Voters]]</f>
        <v>0.64519503811089518</v>
      </c>
      <c r="Z3382" s="24">
        <f>Table1[[#This Row],[Male Ballots]]/Table1[[#This Row],[Male Voters]]</f>
        <v>0.67174378396179812</v>
      </c>
      <c r="AA3382" s="24">
        <f>Table1[[#This Row],[Total Ballots]]/Table1[[#This Row],[Total Voters]]</f>
        <v>0.65580031634582003</v>
      </c>
    </row>
    <row r="3383" spans="1:27" s="12" customFormat="1" x14ac:dyDescent="0.35">
      <c r="A3383" s="43" t="s">
        <v>44</v>
      </c>
      <c r="B3383" s="44">
        <v>2018</v>
      </c>
      <c r="C3383" s="17" t="s">
        <v>81</v>
      </c>
      <c r="D3383" s="44"/>
      <c r="E3383" s="45" t="s">
        <v>74</v>
      </c>
      <c r="F3383" s="49" t="s">
        <v>78</v>
      </c>
      <c r="G3383" s="50" t="s">
        <v>79</v>
      </c>
      <c r="H3383" s="10"/>
      <c r="I3383" s="10"/>
      <c r="J3383" s="10"/>
      <c r="K3383" s="46">
        <v>22920</v>
      </c>
      <c r="L3383" s="46">
        <v>21129</v>
      </c>
      <c r="M3383" s="46">
        <v>42</v>
      </c>
      <c r="N3383" s="46">
        <v>44091</v>
      </c>
      <c r="O3383" s="46">
        <v>10609</v>
      </c>
      <c r="P3383" s="46">
        <v>9411</v>
      </c>
      <c r="Q3383" s="46">
        <v>16</v>
      </c>
      <c r="R3383" s="47">
        <v>20036</v>
      </c>
      <c r="S3383" s="24" t="e">
        <f>Table1[[#This Row],[Female Voters]]/Table1[[#This Row],[Female Population]]</f>
        <v>#DIV/0!</v>
      </c>
      <c r="T3383" s="24" t="e">
        <f>Table1[[#This Row],[Male Voters]]/Table1[[#This Row],[Male Population]]</f>
        <v>#DIV/0!</v>
      </c>
      <c r="U3383" s="24" t="e">
        <f>Table1[[#This Row],[Total Voters]]/Table1[[#This Row],[Total Population]]</f>
        <v>#DIV/0!</v>
      </c>
      <c r="V3383" s="24" t="e">
        <f>Table1[[#This Row],[Female Ballots]]/Table1[[#This Row],[Female Population]]</f>
        <v>#DIV/0!</v>
      </c>
      <c r="W3383" s="24" t="e">
        <f>Table1[[#This Row],[Male Ballots]]/Table1[[#This Row],[Male Population]]</f>
        <v>#DIV/0!</v>
      </c>
      <c r="X3383" s="24" t="e">
        <f>Table1[[#This Row],[Total Ballots]]/Table1[[#This Row],[Total Population]]</f>
        <v>#DIV/0!</v>
      </c>
      <c r="Y3383" s="24">
        <f>Table1[[#This Row],[Female Ballots]]/Table1[[#This Row],[Female Voters]]</f>
        <v>0.46287085514834209</v>
      </c>
      <c r="Z3383" s="24">
        <f>Table1[[#This Row],[Male Ballots]]/Table1[[#This Row],[Male Voters]]</f>
        <v>0.44540678688059065</v>
      </c>
      <c r="AA3383" s="24">
        <f>Table1[[#This Row],[Total Ballots]]/Table1[[#This Row],[Total Voters]]</f>
        <v>0.45442380531174165</v>
      </c>
    </row>
    <row r="3384" spans="1:27" s="12" customFormat="1" x14ac:dyDescent="0.35">
      <c r="A3384" s="43" t="s">
        <v>44</v>
      </c>
      <c r="B3384" s="44">
        <v>2018</v>
      </c>
      <c r="C3384" s="17" t="s">
        <v>81</v>
      </c>
      <c r="D3384" s="44"/>
      <c r="E3384" s="45" t="s">
        <v>74</v>
      </c>
      <c r="F3384" s="49" t="s">
        <v>78</v>
      </c>
      <c r="G3384" s="50" t="s">
        <v>62</v>
      </c>
      <c r="H3384" s="10"/>
      <c r="I3384" s="10"/>
      <c r="J3384" s="10"/>
      <c r="K3384" s="46">
        <v>1800</v>
      </c>
      <c r="L3384" s="46">
        <v>1701</v>
      </c>
      <c r="M3384" s="46">
        <v>15</v>
      </c>
      <c r="N3384" s="46">
        <v>3516</v>
      </c>
      <c r="O3384" s="46">
        <v>311</v>
      </c>
      <c r="P3384" s="46">
        <v>248</v>
      </c>
      <c r="Q3384" s="46">
        <v>5</v>
      </c>
      <c r="R3384" s="47">
        <v>564</v>
      </c>
      <c r="S3384" s="24" t="e">
        <f>Table1[[#This Row],[Female Voters]]/Table1[[#This Row],[Female Population]]</f>
        <v>#DIV/0!</v>
      </c>
      <c r="T3384" s="24" t="e">
        <f>Table1[[#This Row],[Male Voters]]/Table1[[#This Row],[Male Population]]</f>
        <v>#DIV/0!</v>
      </c>
      <c r="U3384" s="24" t="e">
        <f>Table1[[#This Row],[Total Voters]]/Table1[[#This Row],[Total Population]]</f>
        <v>#DIV/0!</v>
      </c>
      <c r="V3384" s="24" t="e">
        <f>Table1[[#This Row],[Female Ballots]]/Table1[[#This Row],[Female Population]]</f>
        <v>#DIV/0!</v>
      </c>
      <c r="W3384" s="24" t="e">
        <f>Table1[[#This Row],[Male Ballots]]/Table1[[#This Row],[Male Population]]</f>
        <v>#DIV/0!</v>
      </c>
      <c r="X3384" s="24" t="e">
        <f>Table1[[#This Row],[Total Ballots]]/Table1[[#This Row],[Total Population]]</f>
        <v>#DIV/0!</v>
      </c>
      <c r="Y3384" s="24">
        <f>Table1[[#This Row],[Female Ballots]]/Table1[[#This Row],[Female Voters]]</f>
        <v>0.17277777777777778</v>
      </c>
      <c r="Z3384" s="24">
        <f>Table1[[#This Row],[Male Ballots]]/Table1[[#This Row],[Male Voters]]</f>
        <v>0.1457965902410347</v>
      </c>
      <c r="AA3384" s="24">
        <f>Table1[[#This Row],[Total Ballots]]/Table1[[#This Row],[Total Voters]]</f>
        <v>0.16040955631399317</v>
      </c>
    </row>
    <row r="3385" spans="1:27" s="12" customFormat="1" x14ac:dyDescent="0.35">
      <c r="A3385" s="43" t="s">
        <v>44</v>
      </c>
      <c r="B3385" s="44">
        <v>2018</v>
      </c>
      <c r="C3385" s="17" t="s">
        <v>81</v>
      </c>
      <c r="D3385" s="44"/>
      <c r="E3385" s="45" t="s">
        <v>74</v>
      </c>
      <c r="F3385" s="49" t="s">
        <v>78</v>
      </c>
      <c r="G3385" s="50" t="s">
        <v>63</v>
      </c>
      <c r="H3385" s="10"/>
      <c r="I3385" s="10"/>
      <c r="J3385" s="10"/>
      <c r="K3385" s="46">
        <v>3248</v>
      </c>
      <c r="L3385" s="46">
        <v>2947</v>
      </c>
      <c r="M3385" s="46">
        <v>8</v>
      </c>
      <c r="N3385" s="46">
        <v>6203</v>
      </c>
      <c r="O3385" s="46">
        <v>698</v>
      </c>
      <c r="P3385" s="46">
        <v>563</v>
      </c>
      <c r="Q3385" s="46">
        <v>1</v>
      </c>
      <c r="R3385" s="47">
        <v>1262</v>
      </c>
      <c r="S3385" s="24" t="e">
        <f>Table1[[#This Row],[Female Voters]]/Table1[[#This Row],[Female Population]]</f>
        <v>#DIV/0!</v>
      </c>
      <c r="T3385" s="24" t="e">
        <f>Table1[[#This Row],[Male Voters]]/Table1[[#This Row],[Male Population]]</f>
        <v>#DIV/0!</v>
      </c>
      <c r="U3385" s="24" t="e">
        <f>Table1[[#This Row],[Total Voters]]/Table1[[#This Row],[Total Population]]</f>
        <v>#DIV/0!</v>
      </c>
      <c r="V3385" s="24" t="e">
        <f>Table1[[#This Row],[Female Ballots]]/Table1[[#This Row],[Female Population]]</f>
        <v>#DIV/0!</v>
      </c>
      <c r="W3385" s="24" t="e">
        <f>Table1[[#This Row],[Male Ballots]]/Table1[[#This Row],[Male Population]]</f>
        <v>#DIV/0!</v>
      </c>
      <c r="X3385" s="24" t="e">
        <f>Table1[[#This Row],[Total Ballots]]/Table1[[#This Row],[Total Population]]</f>
        <v>#DIV/0!</v>
      </c>
      <c r="Y3385" s="24">
        <f>Table1[[#This Row],[Female Ballots]]/Table1[[#This Row],[Female Voters]]</f>
        <v>0.21490147783251232</v>
      </c>
      <c r="Z3385" s="24">
        <f>Table1[[#This Row],[Male Ballots]]/Table1[[#This Row],[Male Voters]]</f>
        <v>0.19104173736002714</v>
      </c>
      <c r="AA3385" s="24">
        <f>Table1[[#This Row],[Total Ballots]]/Table1[[#This Row],[Total Voters]]</f>
        <v>0.20344994357568918</v>
      </c>
    </row>
    <row r="3386" spans="1:27" s="12" customFormat="1" x14ac:dyDescent="0.35">
      <c r="A3386" s="43" t="s">
        <v>44</v>
      </c>
      <c r="B3386" s="44">
        <v>2018</v>
      </c>
      <c r="C3386" s="17" t="s">
        <v>81</v>
      </c>
      <c r="D3386" s="44"/>
      <c r="E3386" s="45" t="s">
        <v>74</v>
      </c>
      <c r="F3386" s="49" t="s">
        <v>78</v>
      </c>
      <c r="G3386" s="50" t="s">
        <v>64</v>
      </c>
      <c r="H3386" s="10"/>
      <c r="I3386" s="10"/>
      <c r="J3386" s="10"/>
      <c r="K3386" s="46">
        <v>3143</v>
      </c>
      <c r="L3386" s="46">
        <v>2878</v>
      </c>
      <c r="M3386" s="46">
        <v>2</v>
      </c>
      <c r="N3386" s="46">
        <v>6023</v>
      </c>
      <c r="O3386" s="46">
        <v>985</v>
      </c>
      <c r="P3386" s="46">
        <v>824</v>
      </c>
      <c r="Q3386" s="46"/>
      <c r="R3386" s="47">
        <v>1809</v>
      </c>
      <c r="S3386" s="24" t="e">
        <f>Table1[[#This Row],[Female Voters]]/Table1[[#This Row],[Female Population]]</f>
        <v>#DIV/0!</v>
      </c>
      <c r="T3386" s="24" t="e">
        <f>Table1[[#This Row],[Male Voters]]/Table1[[#This Row],[Male Population]]</f>
        <v>#DIV/0!</v>
      </c>
      <c r="U3386" s="24" t="e">
        <f>Table1[[#This Row],[Total Voters]]/Table1[[#This Row],[Total Population]]</f>
        <v>#DIV/0!</v>
      </c>
      <c r="V3386" s="24" t="e">
        <f>Table1[[#This Row],[Female Ballots]]/Table1[[#This Row],[Female Population]]</f>
        <v>#DIV/0!</v>
      </c>
      <c r="W3386" s="24" t="e">
        <f>Table1[[#This Row],[Male Ballots]]/Table1[[#This Row],[Male Population]]</f>
        <v>#DIV/0!</v>
      </c>
      <c r="X3386" s="24" t="e">
        <f>Table1[[#This Row],[Total Ballots]]/Table1[[#This Row],[Total Population]]</f>
        <v>#DIV/0!</v>
      </c>
      <c r="Y3386" s="24">
        <f>Table1[[#This Row],[Female Ballots]]/Table1[[#This Row],[Female Voters]]</f>
        <v>0.3133948456888323</v>
      </c>
      <c r="Z3386" s="24">
        <f>Table1[[#This Row],[Male Ballots]]/Table1[[#This Row],[Male Voters]]</f>
        <v>0.28630993745656708</v>
      </c>
      <c r="AA3386" s="24">
        <f>Table1[[#This Row],[Total Ballots]]/Table1[[#This Row],[Total Voters]]</f>
        <v>0.30034866345674915</v>
      </c>
    </row>
    <row r="3387" spans="1:27" s="12" customFormat="1" x14ac:dyDescent="0.35">
      <c r="A3387" s="43" t="s">
        <v>44</v>
      </c>
      <c r="B3387" s="44">
        <v>2018</v>
      </c>
      <c r="C3387" s="17" t="s">
        <v>81</v>
      </c>
      <c r="D3387" s="44"/>
      <c r="E3387" s="45" t="s">
        <v>74</v>
      </c>
      <c r="F3387" s="49" t="s">
        <v>78</v>
      </c>
      <c r="G3387" s="50" t="s">
        <v>65</v>
      </c>
      <c r="H3387" s="10"/>
      <c r="I3387" s="10"/>
      <c r="J3387" s="10"/>
      <c r="K3387" s="46">
        <v>3109</v>
      </c>
      <c r="L3387" s="46">
        <v>3070</v>
      </c>
      <c r="M3387" s="46">
        <v>3</v>
      </c>
      <c r="N3387" s="46">
        <v>6182</v>
      </c>
      <c r="O3387" s="46">
        <v>1211</v>
      </c>
      <c r="P3387" s="46">
        <v>1129</v>
      </c>
      <c r="Q3387" s="46">
        <v>1</v>
      </c>
      <c r="R3387" s="47">
        <v>2341</v>
      </c>
      <c r="S3387" s="24" t="e">
        <f>Table1[[#This Row],[Female Voters]]/Table1[[#This Row],[Female Population]]</f>
        <v>#DIV/0!</v>
      </c>
      <c r="T3387" s="24" t="e">
        <f>Table1[[#This Row],[Male Voters]]/Table1[[#This Row],[Male Population]]</f>
        <v>#DIV/0!</v>
      </c>
      <c r="U3387" s="24" t="e">
        <f>Table1[[#This Row],[Total Voters]]/Table1[[#This Row],[Total Population]]</f>
        <v>#DIV/0!</v>
      </c>
      <c r="V3387" s="24" t="e">
        <f>Table1[[#This Row],[Female Ballots]]/Table1[[#This Row],[Female Population]]</f>
        <v>#DIV/0!</v>
      </c>
      <c r="W3387" s="24" t="e">
        <f>Table1[[#This Row],[Male Ballots]]/Table1[[#This Row],[Male Population]]</f>
        <v>#DIV/0!</v>
      </c>
      <c r="X3387" s="24" t="e">
        <f>Table1[[#This Row],[Total Ballots]]/Table1[[#This Row],[Total Population]]</f>
        <v>#DIV/0!</v>
      </c>
      <c r="Y3387" s="24">
        <f>Table1[[#This Row],[Female Ballots]]/Table1[[#This Row],[Female Voters]]</f>
        <v>0.38951431328401415</v>
      </c>
      <c r="Z3387" s="24">
        <f>Table1[[#This Row],[Male Ballots]]/Table1[[#This Row],[Male Voters]]</f>
        <v>0.36775244299674265</v>
      </c>
      <c r="AA3387" s="24">
        <f>Table1[[#This Row],[Total Ballots]]/Table1[[#This Row],[Total Voters]]</f>
        <v>0.3786800388223876</v>
      </c>
    </row>
    <row r="3388" spans="1:27" s="12" customFormat="1" x14ac:dyDescent="0.35">
      <c r="A3388" s="43" t="s">
        <v>44</v>
      </c>
      <c r="B3388" s="44">
        <v>2018</v>
      </c>
      <c r="C3388" s="17" t="s">
        <v>81</v>
      </c>
      <c r="D3388" s="44"/>
      <c r="E3388" s="45" t="s">
        <v>74</v>
      </c>
      <c r="F3388" s="49" t="s">
        <v>78</v>
      </c>
      <c r="G3388" s="50" t="s">
        <v>66</v>
      </c>
      <c r="H3388" s="10"/>
      <c r="I3388" s="10"/>
      <c r="J3388" s="10"/>
      <c r="K3388" s="46">
        <v>4754</v>
      </c>
      <c r="L3388" s="46">
        <v>4310</v>
      </c>
      <c r="M3388" s="46">
        <v>5</v>
      </c>
      <c r="N3388" s="46">
        <v>9069</v>
      </c>
      <c r="O3388" s="46">
        <v>2641</v>
      </c>
      <c r="P3388" s="46">
        <v>2287</v>
      </c>
      <c r="Q3388" s="46">
        <v>2</v>
      </c>
      <c r="R3388" s="47">
        <v>4930</v>
      </c>
      <c r="S3388" s="24" t="e">
        <f>Table1[[#This Row],[Female Voters]]/Table1[[#This Row],[Female Population]]</f>
        <v>#DIV/0!</v>
      </c>
      <c r="T3388" s="24" t="e">
        <f>Table1[[#This Row],[Male Voters]]/Table1[[#This Row],[Male Population]]</f>
        <v>#DIV/0!</v>
      </c>
      <c r="U3388" s="24" t="e">
        <f>Table1[[#This Row],[Total Voters]]/Table1[[#This Row],[Total Population]]</f>
        <v>#DIV/0!</v>
      </c>
      <c r="V3388" s="24" t="e">
        <f>Table1[[#This Row],[Female Ballots]]/Table1[[#This Row],[Female Population]]</f>
        <v>#DIV/0!</v>
      </c>
      <c r="W3388" s="24" t="e">
        <f>Table1[[#This Row],[Male Ballots]]/Table1[[#This Row],[Male Population]]</f>
        <v>#DIV/0!</v>
      </c>
      <c r="X3388" s="24" t="e">
        <f>Table1[[#This Row],[Total Ballots]]/Table1[[#This Row],[Total Population]]</f>
        <v>#DIV/0!</v>
      </c>
      <c r="Y3388" s="24">
        <f>Table1[[#This Row],[Female Ballots]]/Table1[[#This Row],[Female Voters]]</f>
        <v>0.55553218342448463</v>
      </c>
      <c r="Z3388" s="24">
        <f>Table1[[#This Row],[Male Ballots]]/Table1[[#This Row],[Male Voters]]</f>
        <v>0.53062645011600929</v>
      </c>
      <c r="AA3388" s="24">
        <f>Table1[[#This Row],[Total Ballots]]/Table1[[#This Row],[Total Voters]]</f>
        <v>0.54361010034182378</v>
      </c>
    </row>
    <row r="3389" spans="1:27" s="12" customFormat="1" x14ac:dyDescent="0.35">
      <c r="A3389" s="43" t="s">
        <v>44</v>
      </c>
      <c r="B3389" s="44">
        <v>2018</v>
      </c>
      <c r="C3389" s="17" t="s">
        <v>81</v>
      </c>
      <c r="D3389" s="44"/>
      <c r="E3389" s="45" t="s">
        <v>74</v>
      </c>
      <c r="F3389" s="49" t="s">
        <v>78</v>
      </c>
      <c r="G3389" s="50" t="s">
        <v>67</v>
      </c>
      <c r="H3389" s="10"/>
      <c r="I3389" s="10"/>
      <c r="J3389" s="10"/>
      <c r="K3389" s="46">
        <v>6866</v>
      </c>
      <c r="L3389" s="46">
        <v>6223</v>
      </c>
      <c r="M3389" s="46">
        <v>9</v>
      </c>
      <c r="N3389" s="46">
        <v>13098</v>
      </c>
      <c r="O3389" s="46">
        <v>4763</v>
      </c>
      <c r="P3389" s="46">
        <v>4360</v>
      </c>
      <c r="Q3389" s="46">
        <v>7</v>
      </c>
      <c r="R3389" s="47">
        <v>9130</v>
      </c>
      <c r="S3389" s="24" t="e">
        <f>Table1[[#This Row],[Female Voters]]/Table1[[#This Row],[Female Population]]</f>
        <v>#DIV/0!</v>
      </c>
      <c r="T3389" s="24" t="e">
        <f>Table1[[#This Row],[Male Voters]]/Table1[[#This Row],[Male Population]]</f>
        <v>#DIV/0!</v>
      </c>
      <c r="U3389" s="24" t="e">
        <f>Table1[[#This Row],[Total Voters]]/Table1[[#This Row],[Total Population]]</f>
        <v>#DIV/0!</v>
      </c>
      <c r="V3389" s="24" t="e">
        <f>Table1[[#This Row],[Female Ballots]]/Table1[[#This Row],[Female Population]]</f>
        <v>#DIV/0!</v>
      </c>
      <c r="W3389" s="24" t="e">
        <f>Table1[[#This Row],[Male Ballots]]/Table1[[#This Row],[Male Population]]</f>
        <v>#DIV/0!</v>
      </c>
      <c r="X3389" s="24" t="e">
        <f>Table1[[#This Row],[Total Ballots]]/Table1[[#This Row],[Total Population]]</f>
        <v>#DIV/0!</v>
      </c>
      <c r="Y3389" s="24">
        <f>Table1[[#This Row],[Female Ballots]]/Table1[[#This Row],[Female Voters]]</f>
        <v>0.69370812700262163</v>
      </c>
      <c r="Z3389" s="24">
        <f>Table1[[#This Row],[Male Ballots]]/Table1[[#This Row],[Male Voters]]</f>
        <v>0.70062670737586374</v>
      </c>
      <c r="AA3389" s="24">
        <f>Table1[[#This Row],[Total Ballots]]/Table1[[#This Row],[Total Voters]]</f>
        <v>0.69705298518857839</v>
      </c>
    </row>
    <row r="3390" spans="1:27" s="12" customFormat="1" x14ac:dyDescent="0.35">
      <c r="A3390" s="43" t="s">
        <v>33</v>
      </c>
      <c r="B3390" s="44">
        <v>2018</v>
      </c>
      <c r="C3390" s="17" t="s">
        <v>81</v>
      </c>
      <c r="D3390" s="44"/>
      <c r="E3390" s="45" t="s">
        <v>73</v>
      </c>
      <c r="F3390" s="49" t="s">
        <v>78</v>
      </c>
      <c r="G3390" s="50" t="s">
        <v>79</v>
      </c>
      <c r="H3390" s="10"/>
      <c r="I3390" s="10"/>
      <c r="J3390" s="10"/>
      <c r="K3390" s="46">
        <v>27796</v>
      </c>
      <c r="L3390" s="46">
        <v>24658</v>
      </c>
      <c r="M3390" s="46"/>
      <c r="N3390" s="46">
        <v>52454</v>
      </c>
      <c r="O3390" s="46">
        <v>13679</v>
      </c>
      <c r="P3390" s="46">
        <v>11701</v>
      </c>
      <c r="Q3390" s="46"/>
      <c r="R3390" s="47">
        <v>25380</v>
      </c>
      <c r="S3390" s="24" t="e">
        <f>Table1[[#This Row],[Female Voters]]/Table1[[#This Row],[Female Population]]</f>
        <v>#DIV/0!</v>
      </c>
      <c r="T3390" s="24" t="e">
        <f>Table1[[#This Row],[Male Voters]]/Table1[[#This Row],[Male Population]]</f>
        <v>#DIV/0!</v>
      </c>
      <c r="U3390" s="24" t="e">
        <f>Table1[[#This Row],[Total Voters]]/Table1[[#This Row],[Total Population]]</f>
        <v>#DIV/0!</v>
      </c>
      <c r="V3390" s="24" t="e">
        <f>Table1[[#This Row],[Female Ballots]]/Table1[[#This Row],[Female Population]]</f>
        <v>#DIV/0!</v>
      </c>
      <c r="W3390" s="24" t="e">
        <f>Table1[[#This Row],[Male Ballots]]/Table1[[#This Row],[Male Population]]</f>
        <v>#DIV/0!</v>
      </c>
      <c r="X3390" s="24" t="e">
        <f>Table1[[#This Row],[Total Ballots]]/Table1[[#This Row],[Total Population]]</f>
        <v>#DIV/0!</v>
      </c>
      <c r="Y3390" s="24">
        <f>Table1[[#This Row],[Female Ballots]]/Table1[[#This Row],[Female Voters]]</f>
        <v>0.49212116851345516</v>
      </c>
      <c r="Z3390" s="24">
        <f>Table1[[#This Row],[Male Ballots]]/Table1[[#This Row],[Male Voters]]</f>
        <v>0.47453159218103658</v>
      </c>
      <c r="AA3390" s="24">
        <f>Table1[[#This Row],[Total Ballots]]/Table1[[#This Row],[Total Voters]]</f>
        <v>0.48385251839707172</v>
      </c>
    </row>
    <row r="3391" spans="1:27" s="12" customFormat="1" x14ac:dyDescent="0.35">
      <c r="A3391" s="43" t="s">
        <v>33</v>
      </c>
      <c r="B3391" s="44">
        <v>2018</v>
      </c>
      <c r="C3391" s="17" t="s">
        <v>81</v>
      </c>
      <c r="D3391" s="44"/>
      <c r="E3391" s="45" t="s">
        <v>73</v>
      </c>
      <c r="F3391" s="49" t="s">
        <v>78</v>
      </c>
      <c r="G3391" s="50" t="s">
        <v>62</v>
      </c>
      <c r="H3391" s="10"/>
      <c r="I3391" s="10"/>
      <c r="J3391" s="10"/>
      <c r="K3391" s="46">
        <v>1448</v>
      </c>
      <c r="L3391" s="46">
        <v>1524</v>
      </c>
      <c r="M3391" s="46"/>
      <c r="N3391" s="46">
        <v>2972</v>
      </c>
      <c r="O3391" s="46">
        <v>196</v>
      </c>
      <c r="P3391" s="46">
        <v>218</v>
      </c>
      <c r="Q3391" s="46"/>
      <c r="R3391" s="47">
        <v>414</v>
      </c>
      <c r="S3391" s="24" t="e">
        <f>Table1[[#This Row],[Female Voters]]/Table1[[#This Row],[Female Population]]</f>
        <v>#DIV/0!</v>
      </c>
      <c r="T3391" s="24" t="e">
        <f>Table1[[#This Row],[Male Voters]]/Table1[[#This Row],[Male Population]]</f>
        <v>#DIV/0!</v>
      </c>
      <c r="U3391" s="24" t="e">
        <f>Table1[[#This Row],[Total Voters]]/Table1[[#This Row],[Total Population]]</f>
        <v>#DIV/0!</v>
      </c>
      <c r="V3391" s="24" t="e">
        <f>Table1[[#This Row],[Female Ballots]]/Table1[[#This Row],[Female Population]]</f>
        <v>#DIV/0!</v>
      </c>
      <c r="W3391" s="24" t="e">
        <f>Table1[[#This Row],[Male Ballots]]/Table1[[#This Row],[Male Population]]</f>
        <v>#DIV/0!</v>
      </c>
      <c r="X3391" s="24" t="e">
        <f>Table1[[#This Row],[Total Ballots]]/Table1[[#This Row],[Total Population]]</f>
        <v>#DIV/0!</v>
      </c>
      <c r="Y3391" s="24">
        <f>Table1[[#This Row],[Female Ballots]]/Table1[[#This Row],[Female Voters]]</f>
        <v>0.13535911602209943</v>
      </c>
      <c r="Z3391" s="24">
        <f>Table1[[#This Row],[Male Ballots]]/Table1[[#This Row],[Male Voters]]</f>
        <v>0.14304461942257218</v>
      </c>
      <c r="AA3391" s="24">
        <f>Table1[[#This Row],[Total Ballots]]/Table1[[#This Row],[Total Voters]]</f>
        <v>0.13930013458950202</v>
      </c>
    </row>
    <row r="3392" spans="1:27" s="12" customFormat="1" x14ac:dyDescent="0.35">
      <c r="A3392" s="43" t="s">
        <v>33</v>
      </c>
      <c r="B3392" s="44">
        <v>2018</v>
      </c>
      <c r="C3392" s="17" t="s">
        <v>81</v>
      </c>
      <c r="D3392" s="44"/>
      <c r="E3392" s="45" t="s">
        <v>73</v>
      </c>
      <c r="F3392" s="49" t="s">
        <v>78</v>
      </c>
      <c r="G3392" s="50" t="s">
        <v>63</v>
      </c>
      <c r="H3392" s="10"/>
      <c r="I3392" s="10"/>
      <c r="J3392" s="10"/>
      <c r="K3392" s="46">
        <v>2935</v>
      </c>
      <c r="L3392" s="46">
        <v>2797</v>
      </c>
      <c r="M3392" s="46"/>
      <c r="N3392" s="46">
        <v>5732</v>
      </c>
      <c r="O3392" s="46">
        <v>501</v>
      </c>
      <c r="P3392" s="46">
        <v>427</v>
      </c>
      <c r="Q3392" s="46"/>
      <c r="R3392" s="47">
        <v>928</v>
      </c>
      <c r="S3392" s="24" t="e">
        <f>Table1[[#This Row],[Female Voters]]/Table1[[#This Row],[Female Population]]</f>
        <v>#DIV/0!</v>
      </c>
      <c r="T3392" s="24" t="e">
        <f>Table1[[#This Row],[Male Voters]]/Table1[[#This Row],[Male Population]]</f>
        <v>#DIV/0!</v>
      </c>
      <c r="U3392" s="24" t="e">
        <f>Table1[[#This Row],[Total Voters]]/Table1[[#This Row],[Total Population]]</f>
        <v>#DIV/0!</v>
      </c>
      <c r="V3392" s="24" t="e">
        <f>Table1[[#This Row],[Female Ballots]]/Table1[[#This Row],[Female Population]]</f>
        <v>#DIV/0!</v>
      </c>
      <c r="W3392" s="24" t="e">
        <f>Table1[[#This Row],[Male Ballots]]/Table1[[#This Row],[Male Population]]</f>
        <v>#DIV/0!</v>
      </c>
      <c r="X3392" s="24" t="e">
        <f>Table1[[#This Row],[Total Ballots]]/Table1[[#This Row],[Total Population]]</f>
        <v>#DIV/0!</v>
      </c>
      <c r="Y3392" s="24">
        <f>Table1[[#This Row],[Female Ballots]]/Table1[[#This Row],[Female Voters]]</f>
        <v>0.17069846678023851</v>
      </c>
      <c r="Z3392" s="24">
        <f>Table1[[#This Row],[Male Ballots]]/Table1[[#This Row],[Male Voters]]</f>
        <v>0.15266356810868789</v>
      </c>
      <c r="AA3392" s="24">
        <f>Table1[[#This Row],[Total Ballots]]/Table1[[#This Row],[Total Voters]]</f>
        <v>0.16189811584089323</v>
      </c>
    </row>
    <row r="3393" spans="1:27" s="12" customFormat="1" x14ac:dyDescent="0.35">
      <c r="A3393" s="43" t="s">
        <v>33</v>
      </c>
      <c r="B3393" s="44">
        <v>2018</v>
      </c>
      <c r="C3393" s="17" t="s">
        <v>81</v>
      </c>
      <c r="D3393" s="44"/>
      <c r="E3393" s="45" t="s">
        <v>73</v>
      </c>
      <c r="F3393" s="49" t="s">
        <v>78</v>
      </c>
      <c r="G3393" s="50" t="s">
        <v>64</v>
      </c>
      <c r="H3393" s="10"/>
      <c r="I3393" s="10"/>
      <c r="J3393" s="10"/>
      <c r="K3393" s="46">
        <v>3002</v>
      </c>
      <c r="L3393" s="46">
        <v>2790</v>
      </c>
      <c r="M3393" s="46"/>
      <c r="N3393" s="46">
        <v>5792</v>
      </c>
      <c r="O3393" s="46">
        <v>734</v>
      </c>
      <c r="P3393" s="46">
        <v>644</v>
      </c>
      <c r="Q3393" s="46"/>
      <c r="R3393" s="47">
        <v>1378</v>
      </c>
      <c r="S3393" s="24" t="e">
        <f>Table1[[#This Row],[Female Voters]]/Table1[[#This Row],[Female Population]]</f>
        <v>#DIV/0!</v>
      </c>
      <c r="T3393" s="24" t="e">
        <f>Table1[[#This Row],[Male Voters]]/Table1[[#This Row],[Male Population]]</f>
        <v>#DIV/0!</v>
      </c>
      <c r="U3393" s="24" t="e">
        <f>Table1[[#This Row],[Total Voters]]/Table1[[#This Row],[Total Population]]</f>
        <v>#DIV/0!</v>
      </c>
      <c r="V3393" s="24" t="e">
        <f>Table1[[#This Row],[Female Ballots]]/Table1[[#This Row],[Female Population]]</f>
        <v>#DIV/0!</v>
      </c>
      <c r="W3393" s="24" t="e">
        <f>Table1[[#This Row],[Male Ballots]]/Table1[[#This Row],[Male Population]]</f>
        <v>#DIV/0!</v>
      </c>
      <c r="X3393" s="24" t="e">
        <f>Table1[[#This Row],[Total Ballots]]/Table1[[#This Row],[Total Population]]</f>
        <v>#DIV/0!</v>
      </c>
      <c r="Y3393" s="24">
        <f>Table1[[#This Row],[Female Ballots]]/Table1[[#This Row],[Female Voters]]</f>
        <v>0.24450366422385075</v>
      </c>
      <c r="Z3393" s="24">
        <f>Table1[[#This Row],[Male Ballots]]/Table1[[#This Row],[Male Voters]]</f>
        <v>0.23082437275985662</v>
      </c>
      <c r="AA3393" s="24">
        <f>Table1[[#This Row],[Total Ballots]]/Table1[[#This Row],[Total Voters]]</f>
        <v>0.23791436464088397</v>
      </c>
    </row>
    <row r="3394" spans="1:27" s="12" customFormat="1" x14ac:dyDescent="0.35">
      <c r="A3394" s="43" t="s">
        <v>33</v>
      </c>
      <c r="B3394" s="44">
        <v>2018</v>
      </c>
      <c r="C3394" s="17" t="s">
        <v>81</v>
      </c>
      <c r="D3394" s="44"/>
      <c r="E3394" s="45" t="s">
        <v>73</v>
      </c>
      <c r="F3394" s="49" t="s">
        <v>78</v>
      </c>
      <c r="G3394" s="50" t="s">
        <v>65</v>
      </c>
      <c r="H3394" s="10"/>
      <c r="I3394" s="10"/>
      <c r="J3394" s="10"/>
      <c r="K3394" s="46">
        <v>3238</v>
      </c>
      <c r="L3394" s="46">
        <v>2826</v>
      </c>
      <c r="M3394" s="46"/>
      <c r="N3394" s="46">
        <v>6064</v>
      </c>
      <c r="O3394" s="46">
        <v>1193</v>
      </c>
      <c r="P3394" s="46">
        <v>938</v>
      </c>
      <c r="Q3394" s="46"/>
      <c r="R3394" s="47">
        <v>2131</v>
      </c>
      <c r="S3394" s="24" t="e">
        <f>Table1[[#This Row],[Female Voters]]/Table1[[#This Row],[Female Population]]</f>
        <v>#DIV/0!</v>
      </c>
      <c r="T3394" s="24" t="e">
        <f>Table1[[#This Row],[Male Voters]]/Table1[[#This Row],[Male Population]]</f>
        <v>#DIV/0!</v>
      </c>
      <c r="U3394" s="24" t="e">
        <f>Table1[[#This Row],[Total Voters]]/Table1[[#This Row],[Total Population]]</f>
        <v>#DIV/0!</v>
      </c>
      <c r="V3394" s="24" t="e">
        <f>Table1[[#This Row],[Female Ballots]]/Table1[[#This Row],[Female Population]]</f>
        <v>#DIV/0!</v>
      </c>
      <c r="W3394" s="24" t="e">
        <f>Table1[[#This Row],[Male Ballots]]/Table1[[#This Row],[Male Population]]</f>
        <v>#DIV/0!</v>
      </c>
      <c r="X3394" s="24" t="e">
        <f>Table1[[#This Row],[Total Ballots]]/Table1[[#This Row],[Total Population]]</f>
        <v>#DIV/0!</v>
      </c>
      <c r="Y3394" s="24">
        <f>Table1[[#This Row],[Female Ballots]]/Table1[[#This Row],[Female Voters]]</f>
        <v>0.36843730697961707</v>
      </c>
      <c r="Z3394" s="24">
        <f>Table1[[#This Row],[Male Ballots]]/Table1[[#This Row],[Male Voters]]</f>
        <v>0.33191790516631281</v>
      </c>
      <c r="AA3394" s="24">
        <f>Table1[[#This Row],[Total Ballots]]/Table1[[#This Row],[Total Voters]]</f>
        <v>0.35141820580474936</v>
      </c>
    </row>
    <row r="3395" spans="1:27" s="12" customFormat="1" x14ac:dyDescent="0.35">
      <c r="A3395" s="43" t="s">
        <v>33</v>
      </c>
      <c r="B3395" s="44">
        <v>2018</v>
      </c>
      <c r="C3395" s="17" t="s">
        <v>81</v>
      </c>
      <c r="D3395" s="44"/>
      <c r="E3395" s="45" t="s">
        <v>73</v>
      </c>
      <c r="F3395" s="49" t="s">
        <v>78</v>
      </c>
      <c r="G3395" s="50" t="s">
        <v>66</v>
      </c>
      <c r="H3395" s="10"/>
      <c r="I3395" s="10"/>
      <c r="J3395" s="10"/>
      <c r="K3395" s="46">
        <v>5941</v>
      </c>
      <c r="L3395" s="46">
        <v>4834</v>
      </c>
      <c r="M3395" s="46"/>
      <c r="N3395" s="46">
        <v>10775</v>
      </c>
      <c r="O3395" s="46">
        <v>3166</v>
      </c>
      <c r="P3395" s="46">
        <v>2461</v>
      </c>
      <c r="Q3395" s="46"/>
      <c r="R3395" s="47">
        <v>5627</v>
      </c>
      <c r="S3395" s="24" t="e">
        <f>Table1[[#This Row],[Female Voters]]/Table1[[#This Row],[Female Population]]</f>
        <v>#DIV/0!</v>
      </c>
      <c r="T3395" s="24" t="e">
        <f>Table1[[#This Row],[Male Voters]]/Table1[[#This Row],[Male Population]]</f>
        <v>#DIV/0!</v>
      </c>
      <c r="U3395" s="24" t="e">
        <f>Table1[[#This Row],[Total Voters]]/Table1[[#This Row],[Total Population]]</f>
        <v>#DIV/0!</v>
      </c>
      <c r="V3395" s="24" t="e">
        <f>Table1[[#This Row],[Female Ballots]]/Table1[[#This Row],[Female Population]]</f>
        <v>#DIV/0!</v>
      </c>
      <c r="W3395" s="24" t="e">
        <f>Table1[[#This Row],[Male Ballots]]/Table1[[#This Row],[Male Population]]</f>
        <v>#DIV/0!</v>
      </c>
      <c r="X3395" s="24" t="e">
        <f>Table1[[#This Row],[Total Ballots]]/Table1[[#This Row],[Total Population]]</f>
        <v>#DIV/0!</v>
      </c>
      <c r="Y3395" s="24">
        <f>Table1[[#This Row],[Female Ballots]]/Table1[[#This Row],[Female Voters]]</f>
        <v>0.53290691802726808</v>
      </c>
      <c r="Z3395" s="24">
        <f>Table1[[#This Row],[Male Ballots]]/Table1[[#This Row],[Male Voters]]</f>
        <v>0.509102192800993</v>
      </c>
      <c r="AA3395" s="24">
        <f>Table1[[#This Row],[Total Ballots]]/Table1[[#This Row],[Total Voters]]</f>
        <v>0.52222737819025522</v>
      </c>
    </row>
    <row r="3396" spans="1:27" s="12" customFormat="1" x14ac:dyDescent="0.35">
      <c r="A3396" s="43" t="s">
        <v>33</v>
      </c>
      <c r="B3396" s="44">
        <v>2018</v>
      </c>
      <c r="C3396" s="17" t="s">
        <v>81</v>
      </c>
      <c r="D3396" s="44"/>
      <c r="E3396" s="45" t="s">
        <v>73</v>
      </c>
      <c r="F3396" s="49" t="s">
        <v>78</v>
      </c>
      <c r="G3396" s="50" t="s">
        <v>67</v>
      </c>
      <c r="H3396" s="10"/>
      <c r="I3396" s="10"/>
      <c r="J3396" s="10"/>
      <c r="K3396" s="46">
        <v>11232</v>
      </c>
      <c r="L3396" s="46">
        <v>9887</v>
      </c>
      <c r="M3396" s="46"/>
      <c r="N3396" s="46">
        <v>21119</v>
      </c>
      <c r="O3396" s="46">
        <v>7889</v>
      </c>
      <c r="P3396" s="46">
        <v>7013</v>
      </c>
      <c r="Q3396" s="46"/>
      <c r="R3396" s="47">
        <v>14902</v>
      </c>
      <c r="S3396" s="24" t="e">
        <f>Table1[[#This Row],[Female Voters]]/Table1[[#This Row],[Female Population]]</f>
        <v>#DIV/0!</v>
      </c>
      <c r="T3396" s="24" t="e">
        <f>Table1[[#This Row],[Male Voters]]/Table1[[#This Row],[Male Population]]</f>
        <v>#DIV/0!</v>
      </c>
      <c r="U3396" s="24" t="e">
        <f>Table1[[#This Row],[Total Voters]]/Table1[[#This Row],[Total Population]]</f>
        <v>#DIV/0!</v>
      </c>
      <c r="V3396" s="24" t="e">
        <f>Table1[[#This Row],[Female Ballots]]/Table1[[#This Row],[Female Population]]</f>
        <v>#DIV/0!</v>
      </c>
      <c r="W3396" s="24" t="e">
        <f>Table1[[#This Row],[Male Ballots]]/Table1[[#This Row],[Male Population]]</f>
        <v>#DIV/0!</v>
      </c>
      <c r="X3396" s="24" t="e">
        <f>Table1[[#This Row],[Total Ballots]]/Table1[[#This Row],[Total Population]]</f>
        <v>#DIV/0!</v>
      </c>
      <c r="Y3396" s="24">
        <f>Table1[[#This Row],[Female Ballots]]/Table1[[#This Row],[Female Voters]]</f>
        <v>0.70236823361823364</v>
      </c>
      <c r="Z3396" s="24">
        <f>Table1[[#This Row],[Male Ballots]]/Table1[[#This Row],[Male Voters]]</f>
        <v>0.70931526246586429</v>
      </c>
      <c r="AA3396" s="24">
        <f>Table1[[#This Row],[Total Ballots]]/Table1[[#This Row],[Total Voters]]</f>
        <v>0.70562053127515512</v>
      </c>
    </row>
    <row r="3397" spans="1:27" s="12" customFormat="1" x14ac:dyDescent="0.35">
      <c r="A3397" s="43" t="s">
        <v>51</v>
      </c>
      <c r="B3397" s="44">
        <v>2018</v>
      </c>
      <c r="C3397" s="17" t="s">
        <v>81</v>
      </c>
      <c r="D3397" s="44" t="s">
        <v>70</v>
      </c>
      <c r="E3397" s="45" t="s">
        <v>74</v>
      </c>
      <c r="F3397" s="49" t="s">
        <v>78</v>
      </c>
      <c r="G3397" s="50" t="s">
        <v>79</v>
      </c>
      <c r="H3397" s="10"/>
      <c r="I3397" s="10"/>
      <c r="J3397" s="10"/>
      <c r="K3397" s="46">
        <v>146313</v>
      </c>
      <c r="L3397" s="46">
        <v>132766</v>
      </c>
      <c r="M3397" s="46">
        <v>4</v>
      </c>
      <c r="N3397" s="46">
        <v>279083</v>
      </c>
      <c r="O3397" s="46">
        <v>53250</v>
      </c>
      <c r="P3397" s="46">
        <v>47581</v>
      </c>
      <c r="Q3397" s="46"/>
      <c r="R3397" s="47">
        <v>100831</v>
      </c>
      <c r="S3397" s="24" t="e">
        <f>Table1[[#This Row],[Female Voters]]/Table1[[#This Row],[Female Population]]</f>
        <v>#DIV/0!</v>
      </c>
      <c r="T3397" s="24" t="e">
        <f>Table1[[#This Row],[Male Voters]]/Table1[[#This Row],[Male Population]]</f>
        <v>#DIV/0!</v>
      </c>
      <c r="U3397" s="24" t="e">
        <f>Table1[[#This Row],[Total Voters]]/Table1[[#This Row],[Total Population]]</f>
        <v>#DIV/0!</v>
      </c>
      <c r="V3397" s="24" t="e">
        <f>Table1[[#This Row],[Female Ballots]]/Table1[[#This Row],[Female Population]]</f>
        <v>#DIV/0!</v>
      </c>
      <c r="W3397" s="24" t="e">
        <f>Table1[[#This Row],[Male Ballots]]/Table1[[#This Row],[Male Population]]</f>
        <v>#DIV/0!</v>
      </c>
      <c r="X3397" s="24" t="e">
        <f>Table1[[#This Row],[Total Ballots]]/Table1[[#This Row],[Total Population]]</f>
        <v>#DIV/0!</v>
      </c>
      <c r="Y3397" s="24">
        <f>Table1[[#This Row],[Female Ballots]]/Table1[[#This Row],[Female Voters]]</f>
        <v>0.36394578745566014</v>
      </c>
      <c r="Z3397" s="24">
        <f>Table1[[#This Row],[Male Ballots]]/Table1[[#This Row],[Male Voters]]</f>
        <v>0.3583824171851227</v>
      </c>
      <c r="AA3397" s="24">
        <f>Table1[[#This Row],[Total Ballots]]/Table1[[#This Row],[Total Voters]]</f>
        <v>0.36129395197844366</v>
      </c>
    </row>
    <row r="3398" spans="1:27" s="12" customFormat="1" x14ac:dyDescent="0.35">
      <c r="A3398" s="43" t="s">
        <v>51</v>
      </c>
      <c r="B3398" s="44">
        <v>2018</v>
      </c>
      <c r="C3398" s="17" t="s">
        <v>81</v>
      </c>
      <c r="D3398" s="44" t="s">
        <v>70</v>
      </c>
      <c r="E3398" s="45" t="s">
        <v>74</v>
      </c>
      <c r="F3398" s="49" t="s">
        <v>78</v>
      </c>
      <c r="G3398" s="50" t="s">
        <v>62</v>
      </c>
      <c r="H3398" s="10"/>
      <c r="I3398" s="10"/>
      <c r="J3398" s="10"/>
      <c r="K3398" s="46">
        <v>12333</v>
      </c>
      <c r="L3398" s="46">
        <v>12120</v>
      </c>
      <c r="M3398" s="46">
        <v>2</v>
      </c>
      <c r="N3398" s="46">
        <v>24455</v>
      </c>
      <c r="O3398" s="46">
        <v>1959</v>
      </c>
      <c r="P3398" s="46">
        <v>1854</v>
      </c>
      <c r="Q3398" s="46"/>
      <c r="R3398" s="47">
        <v>3813</v>
      </c>
      <c r="S3398" s="24" t="e">
        <f>Table1[[#This Row],[Female Voters]]/Table1[[#This Row],[Female Population]]</f>
        <v>#DIV/0!</v>
      </c>
      <c r="T3398" s="24" t="e">
        <f>Table1[[#This Row],[Male Voters]]/Table1[[#This Row],[Male Population]]</f>
        <v>#DIV/0!</v>
      </c>
      <c r="U3398" s="24" t="e">
        <f>Table1[[#This Row],[Total Voters]]/Table1[[#This Row],[Total Population]]</f>
        <v>#DIV/0!</v>
      </c>
      <c r="V3398" s="24" t="e">
        <f>Table1[[#This Row],[Female Ballots]]/Table1[[#This Row],[Female Population]]</f>
        <v>#DIV/0!</v>
      </c>
      <c r="W3398" s="24" t="e">
        <f>Table1[[#This Row],[Male Ballots]]/Table1[[#This Row],[Male Population]]</f>
        <v>#DIV/0!</v>
      </c>
      <c r="X3398" s="24" t="e">
        <f>Table1[[#This Row],[Total Ballots]]/Table1[[#This Row],[Total Population]]</f>
        <v>#DIV/0!</v>
      </c>
      <c r="Y3398" s="24">
        <f>Table1[[#This Row],[Female Ballots]]/Table1[[#This Row],[Female Voters]]</f>
        <v>0.15884213086840185</v>
      </c>
      <c r="Z3398" s="24">
        <f>Table1[[#This Row],[Male Ballots]]/Table1[[#This Row],[Male Voters]]</f>
        <v>0.15297029702970297</v>
      </c>
      <c r="AA3398" s="24">
        <f>Table1[[#This Row],[Total Ballots]]/Table1[[#This Row],[Total Voters]]</f>
        <v>0.15591903496217543</v>
      </c>
    </row>
    <row r="3399" spans="1:27" s="12" customFormat="1" x14ac:dyDescent="0.35">
      <c r="A3399" s="43" t="s">
        <v>51</v>
      </c>
      <c r="B3399" s="44">
        <v>2018</v>
      </c>
      <c r="C3399" s="17" t="s">
        <v>81</v>
      </c>
      <c r="D3399" s="44" t="s">
        <v>70</v>
      </c>
      <c r="E3399" s="45" t="s">
        <v>74</v>
      </c>
      <c r="F3399" s="49" t="s">
        <v>78</v>
      </c>
      <c r="G3399" s="50" t="s">
        <v>63</v>
      </c>
      <c r="H3399" s="10"/>
      <c r="I3399" s="10"/>
      <c r="J3399" s="10"/>
      <c r="K3399" s="46">
        <v>22485</v>
      </c>
      <c r="L3399" s="46">
        <v>20786</v>
      </c>
      <c r="M3399" s="46"/>
      <c r="N3399" s="46">
        <v>43271</v>
      </c>
      <c r="O3399" s="46">
        <v>3736</v>
      </c>
      <c r="P3399" s="46">
        <v>3458</v>
      </c>
      <c r="Q3399" s="46"/>
      <c r="R3399" s="47">
        <v>7194</v>
      </c>
      <c r="S3399" s="24" t="e">
        <f>Table1[[#This Row],[Female Voters]]/Table1[[#This Row],[Female Population]]</f>
        <v>#DIV/0!</v>
      </c>
      <c r="T3399" s="24" t="e">
        <f>Table1[[#This Row],[Male Voters]]/Table1[[#This Row],[Male Population]]</f>
        <v>#DIV/0!</v>
      </c>
      <c r="U3399" s="24" t="e">
        <f>Table1[[#This Row],[Total Voters]]/Table1[[#This Row],[Total Population]]</f>
        <v>#DIV/0!</v>
      </c>
      <c r="V3399" s="24" t="e">
        <f>Table1[[#This Row],[Female Ballots]]/Table1[[#This Row],[Female Population]]</f>
        <v>#DIV/0!</v>
      </c>
      <c r="W3399" s="24" t="e">
        <f>Table1[[#This Row],[Male Ballots]]/Table1[[#This Row],[Male Population]]</f>
        <v>#DIV/0!</v>
      </c>
      <c r="X3399" s="24" t="e">
        <f>Table1[[#This Row],[Total Ballots]]/Table1[[#This Row],[Total Population]]</f>
        <v>#DIV/0!</v>
      </c>
      <c r="Y3399" s="24">
        <f>Table1[[#This Row],[Female Ballots]]/Table1[[#This Row],[Female Voters]]</f>
        <v>0.16615521458750279</v>
      </c>
      <c r="Z3399" s="24">
        <f>Table1[[#This Row],[Male Ballots]]/Table1[[#This Row],[Male Voters]]</f>
        <v>0.1663619744058501</v>
      </c>
      <c r="AA3399" s="24">
        <f>Table1[[#This Row],[Total Ballots]]/Table1[[#This Row],[Total Voters]]</f>
        <v>0.16625453537010931</v>
      </c>
    </row>
    <row r="3400" spans="1:27" s="12" customFormat="1" x14ac:dyDescent="0.35">
      <c r="A3400" s="43" t="s">
        <v>51</v>
      </c>
      <c r="B3400" s="44">
        <v>2018</v>
      </c>
      <c r="C3400" s="17" t="s">
        <v>81</v>
      </c>
      <c r="D3400" s="44" t="s">
        <v>70</v>
      </c>
      <c r="E3400" s="45" t="s">
        <v>74</v>
      </c>
      <c r="F3400" s="49" t="s">
        <v>78</v>
      </c>
      <c r="G3400" s="50" t="s">
        <v>64</v>
      </c>
      <c r="H3400" s="10"/>
      <c r="I3400" s="10"/>
      <c r="J3400" s="10"/>
      <c r="K3400" s="46">
        <v>24661</v>
      </c>
      <c r="L3400" s="46">
        <v>22149</v>
      </c>
      <c r="M3400" s="46">
        <v>1</v>
      </c>
      <c r="N3400" s="46">
        <v>46811</v>
      </c>
      <c r="O3400" s="46">
        <v>5898</v>
      </c>
      <c r="P3400" s="46">
        <v>5148</v>
      </c>
      <c r="Q3400" s="46"/>
      <c r="R3400" s="47">
        <v>11046</v>
      </c>
      <c r="S3400" s="24" t="e">
        <f>Table1[[#This Row],[Female Voters]]/Table1[[#This Row],[Female Population]]</f>
        <v>#DIV/0!</v>
      </c>
      <c r="T3400" s="24" t="e">
        <f>Table1[[#This Row],[Male Voters]]/Table1[[#This Row],[Male Population]]</f>
        <v>#DIV/0!</v>
      </c>
      <c r="U3400" s="24" t="e">
        <f>Table1[[#This Row],[Total Voters]]/Table1[[#This Row],[Total Population]]</f>
        <v>#DIV/0!</v>
      </c>
      <c r="V3400" s="24" t="e">
        <f>Table1[[#This Row],[Female Ballots]]/Table1[[#This Row],[Female Population]]</f>
        <v>#DIV/0!</v>
      </c>
      <c r="W3400" s="24" t="e">
        <f>Table1[[#This Row],[Male Ballots]]/Table1[[#This Row],[Male Population]]</f>
        <v>#DIV/0!</v>
      </c>
      <c r="X3400" s="24" t="e">
        <f>Table1[[#This Row],[Total Ballots]]/Table1[[#This Row],[Total Population]]</f>
        <v>#DIV/0!</v>
      </c>
      <c r="Y3400" s="24">
        <f>Table1[[#This Row],[Female Ballots]]/Table1[[#This Row],[Female Voters]]</f>
        <v>0.23916305097116905</v>
      </c>
      <c r="Z3400" s="24">
        <f>Table1[[#This Row],[Male Ballots]]/Table1[[#This Row],[Male Voters]]</f>
        <v>0.23242584315318976</v>
      </c>
      <c r="AA3400" s="24">
        <f>Table1[[#This Row],[Total Ballots]]/Table1[[#This Row],[Total Voters]]</f>
        <v>0.23597017794962721</v>
      </c>
    </row>
    <row r="3401" spans="1:27" s="12" customFormat="1" x14ac:dyDescent="0.35">
      <c r="A3401" s="43" t="s">
        <v>51</v>
      </c>
      <c r="B3401" s="44">
        <v>2018</v>
      </c>
      <c r="C3401" s="17" t="s">
        <v>81</v>
      </c>
      <c r="D3401" s="44" t="s">
        <v>70</v>
      </c>
      <c r="E3401" s="45" t="s">
        <v>74</v>
      </c>
      <c r="F3401" s="49" t="s">
        <v>78</v>
      </c>
      <c r="G3401" s="50" t="s">
        <v>65</v>
      </c>
      <c r="H3401" s="10"/>
      <c r="I3401" s="10"/>
      <c r="J3401" s="10"/>
      <c r="K3401" s="46">
        <v>25071</v>
      </c>
      <c r="L3401" s="46">
        <v>23537</v>
      </c>
      <c r="M3401" s="46"/>
      <c r="N3401" s="46">
        <v>48608</v>
      </c>
      <c r="O3401" s="46">
        <v>7707</v>
      </c>
      <c r="P3401" s="46">
        <v>6946</v>
      </c>
      <c r="Q3401" s="46"/>
      <c r="R3401" s="47">
        <v>14653</v>
      </c>
      <c r="S3401" s="24" t="e">
        <f>Table1[[#This Row],[Female Voters]]/Table1[[#This Row],[Female Population]]</f>
        <v>#DIV/0!</v>
      </c>
      <c r="T3401" s="24" t="e">
        <f>Table1[[#This Row],[Male Voters]]/Table1[[#This Row],[Male Population]]</f>
        <v>#DIV/0!</v>
      </c>
      <c r="U3401" s="24" t="e">
        <f>Table1[[#This Row],[Total Voters]]/Table1[[#This Row],[Total Population]]</f>
        <v>#DIV/0!</v>
      </c>
      <c r="V3401" s="24" t="e">
        <f>Table1[[#This Row],[Female Ballots]]/Table1[[#This Row],[Female Population]]</f>
        <v>#DIV/0!</v>
      </c>
      <c r="W3401" s="24" t="e">
        <f>Table1[[#This Row],[Male Ballots]]/Table1[[#This Row],[Male Population]]</f>
        <v>#DIV/0!</v>
      </c>
      <c r="X3401" s="24" t="e">
        <f>Table1[[#This Row],[Total Ballots]]/Table1[[#This Row],[Total Population]]</f>
        <v>#DIV/0!</v>
      </c>
      <c r="Y3401" s="24">
        <f>Table1[[#This Row],[Female Ballots]]/Table1[[#This Row],[Female Voters]]</f>
        <v>0.30740696422161062</v>
      </c>
      <c r="Z3401" s="24">
        <f>Table1[[#This Row],[Male Ballots]]/Table1[[#This Row],[Male Voters]]</f>
        <v>0.29510982708076644</v>
      </c>
      <c r="AA3401" s="24">
        <f>Table1[[#This Row],[Total Ballots]]/Table1[[#This Row],[Total Voters]]</f>
        <v>0.30145243581303488</v>
      </c>
    </row>
    <row r="3402" spans="1:27" s="12" customFormat="1" x14ac:dyDescent="0.35">
      <c r="A3402" s="43" t="s">
        <v>51</v>
      </c>
      <c r="B3402" s="44">
        <v>2018</v>
      </c>
      <c r="C3402" s="17" t="s">
        <v>81</v>
      </c>
      <c r="D3402" s="44" t="s">
        <v>70</v>
      </c>
      <c r="E3402" s="45" t="s">
        <v>74</v>
      </c>
      <c r="F3402" s="49" t="s">
        <v>78</v>
      </c>
      <c r="G3402" s="50" t="s">
        <v>66</v>
      </c>
      <c r="H3402" s="10"/>
      <c r="I3402" s="10"/>
      <c r="J3402" s="10"/>
      <c r="K3402" s="46">
        <v>26371</v>
      </c>
      <c r="L3402" s="46">
        <v>24060</v>
      </c>
      <c r="M3402" s="46"/>
      <c r="N3402" s="46">
        <v>50431</v>
      </c>
      <c r="O3402" s="46">
        <v>11956</v>
      </c>
      <c r="P3402" s="46">
        <v>10668</v>
      </c>
      <c r="Q3402" s="46"/>
      <c r="R3402" s="47">
        <v>22624</v>
      </c>
      <c r="S3402" s="24" t="e">
        <f>Table1[[#This Row],[Female Voters]]/Table1[[#This Row],[Female Population]]</f>
        <v>#DIV/0!</v>
      </c>
      <c r="T3402" s="24" t="e">
        <f>Table1[[#This Row],[Male Voters]]/Table1[[#This Row],[Male Population]]</f>
        <v>#DIV/0!</v>
      </c>
      <c r="U3402" s="24" t="e">
        <f>Table1[[#This Row],[Total Voters]]/Table1[[#This Row],[Total Population]]</f>
        <v>#DIV/0!</v>
      </c>
      <c r="V3402" s="24" t="e">
        <f>Table1[[#This Row],[Female Ballots]]/Table1[[#This Row],[Female Population]]</f>
        <v>#DIV/0!</v>
      </c>
      <c r="W3402" s="24" t="e">
        <f>Table1[[#This Row],[Male Ballots]]/Table1[[#This Row],[Male Population]]</f>
        <v>#DIV/0!</v>
      </c>
      <c r="X3402" s="24" t="e">
        <f>Table1[[#This Row],[Total Ballots]]/Table1[[#This Row],[Total Population]]</f>
        <v>#DIV/0!</v>
      </c>
      <c r="Y3402" s="24">
        <f>Table1[[#This Row],[Female Ballots]]/Table1[[#This Row],[Female Voters]]</f>
        <v>0.45337681544120434</v>
      </c>
      <c r="Z3402" s="24">
        <f>Table1[[#This Row],[Male Ballots]]/Table1[[#This Row],[Male Voters]]</f>
        <v>0.44339152119700748</v>
      </c>
      <c r="AA3402" s="24">
        <f>Table1[[#This Row],[Total Ballots]]/Table1[[#This Row],[Total Voters]]</f>
        <v>0.44861295631655135</v>
      </c>
    </row>
    <row r="3403" spans="1:27" s="12" customFormat="1" x14ac:dyDescent="0.35">
      <c r="A3403" s="43" t="s">
        <v>51</v>
      </c>
      <c r="B3403" s="44">
        <v>2018</v>
      </c>
      <c r="C3403" s="17" t="s">
        <v>81</v>
      </c>
      <c r="D3403" s="44" t="s">
        <v>70</v>
      </c>
      <c r="E3403" s="45" t="s">
        <v>74</v>
      </c>
      <c r="F3403" s="49" t="s">
        <v>78</v>
      </c>
      <c r="G3403" s="50" t="s">
        <v>67</v>
      </c>
      <c r="H3403" s="10"/>
      <c r="I3403" s="10"/>
      <c r="J3403" s="10"/>
      <c r="K3403" s="46">
        <v>35392</v>
      </c>
      <c r="L3403" s="46">
        <v>30114</v>
      </c>
      <c r="M3403" s="46">
        <v>1</v>
      </c>
      <c r="N3403" s="46">
        <v>65507</v>
      </c>
      <c r="O3403" s="46">
        <v>21994</v>
      </c>
      <c r="P3403" s="46">
        <v>19507</v>
      </c>
      <c r="Q3403" s="46"/>
      <c r="R3403" s="47">
        <v>41501</v>
      </c>
      <c r="S3403" s="24" t="e">
        <f>Table1[[#This Row],[Female Voters]]/Table1[[#This Row],[Female Population]]</f>
        <v>#DIV/0!</v>
      </c>
      <c r="T3403" s="24" t="e">
        <f>Table1[[#This Row],[Male Voters]]/Table1[[#This Row],[Male Population]]</f>
        <v>#DIV/0!</v>
      </c>
      <c r="U3403" s="24" t="e">
        <f>Table1[[#This Row],[Total Voters]]/Table1[[#This Row],[Total Population]]</f>
        <v>#DIV/0!</v>
      </c>
      <c r="V3403" s="24" t="e">
        <f>Table1[[#This Row],[Female Ballots]]/Table1[[#This Row],[Female Population]]</f>
        <v>#DIV/0!</v>
      </c>
      <c r="W3403" s="24" t="e">
        <f>Table1[[#This Row],[Male Ballots]]/Table1[[#This Row],[Male Population]]</f>
        <v>#DIV/0!</v>
      </c>
      <c r="X3403" s="24" t="e">
        <f>Table1[[#This Row],[Total Ballots]]/Table1[[#This Row],[Total Population]]</f>
        <v>#DIV/0!</v>
      </c>
      <c r="Y3403" s="24">
        <f>Table1[[#This Row],[Female Ballots]]/Table1[[#This Row],[Female Voters]]</f>
        <v>0.62143987341772156</v>
      </c>
      <c r="Z3403" s="24">
        <f>Table1[[#This Row],[Male Ballots]]/Table1[[#This Row],[Male Voters]]</f>
        <v>0.64777180049146577</v>
      </c>
      <c r="AA3403" s="24">
        <f>Table1[[#This Row],[Total Ballots]]/Table1[[#This Row],[Total Voters]]</f>
        <v>0.63353534736745687</v>
      </c>
    </row>
    <row r="3404" spans="1:27" s="12" customFormat="1" x14ac:dyDescent="0.35">
      <c r="A3404" s="43" t="s">
        <v>25</v>
      </c>
      <c r="B3404" s="44">
        <v>2018</v>
      </c>
      <c r="C3404" s="17" t="s">
        <v>81</v>
      </c>
      <c r="D3404" s="44"/>
      <c r="E3404" s="45" t="s">
        <v>74</v>
      </c>
      <c r="F3404" s="49" t="s">
        <v>78</v>
      </c>
      <c r="G3404" s="50" t="s">
        <v>79</v>
      </c>
      <c r="H3404" s="10"/>
      <c r="I3404" s="10"/>
      <c r="J3404" s="10"/>
      <c r="K3404" s="46">
        <v>1410</v>
      </c>
      <c r="L3404" s="46">
        <v>1260</v>
      </c>
      <c r="M3404" s="46"/>
      <c r="N3404" s="46">
        <v>2670</v>
      </c>
      <c r="O3404" s="46">
        <v>945</v>
      </c>
      <c r="P3404" s="46">
        <v>836</v>
      </c>
      <c r="Q3404" s="46"/>
      <c r="R3404" s="47">
        <v>1781</v>
      </c>
      <c r="S3404" s="24" t="e">
        <f>Table1[[#This Row],[Female Voters]]/Table1[[#This Row],[Female Population]]</f>
        <v>#DIV/0!</v>
      </c>
      <c r="T3404" s="24" t="e">
        <f>Table1[[#This Row],[Male Voters]]/Table1[[#This Row],[Male Population]]</f>
        <v>#DIV/0!</v>
      </c>
      <c r="U3404" s="24" t="e">
        <f>Table1[[#This Row],[Total Voters]]/Table1[[#This Row],[Total Population]]</f>
        <v>#DIV/0!</v>
      </c>
      <c r="V3404" s="24" t="e">
        <f>Table1[[#This Row],[Female Ballots]]/Table1[[#This Row],[Female Population]]</f>
        <v>#DIV/0!</v>
      </c>
      <c r="W3404" s="24" t="e">
        <f>Table1[[#This Row],[Male Ballots]]/Table1[[#This Row],[Male Population]]</f>
        <v>#DIV/0!</v>
      </c>
      <c r="X3404" s="24" t="e">
        <f>Table1[[#This Row],[Total Ballots]]/Table1[[#This Row],[Total Population]]</f>
        <v>#DIV/0!</v>
      </c>
      <c r="Y3404" s="24">
        <f>Table1[[#This Row],[Female Ballots]]/Table1[[#This Row],[Female Voters]]</f>
        <v>0.67021276595744683</v>
      </c>
      <c r="Z3404" s="24">
        <f>Table1[[#This Row],[Male Ballots]]/Table1[[#This Row],[Male Voters]]</f>
        <v>0.66349206349206347</v>
      </c>
      <c r="AA3404" s="24">
        <f>Table1[[#This Row],[Total Ballots]]/Table1[[#This Row],[Total Voters]]</f>
        <v>0.66704119850187271</v>
      </c>
    </row>
    <row r="3405" spans="1:27" s="12" customFormat="1" x14ac:dyDescent="0.35">
      <c r="A3405" s="43" t="s">
        <v>25</v>
      </c>
      <c r="B3405" s="44">
        <v>2018</v>
      </c>
      <c r="C3405" s="17" t="s">
        <v>81</v>
      </c>
      <c r="D3405" s="44"/>
      <c r="E3405" s="45" t="s">
        <v>74</v>
      </c>
      <c r="F3405" s="49" t="s">
        <v>78</v>
      </c>
      <c r="G3405" s="50" t="s">
        <v>62</v>
      </c>
      <c r="H3405" s="10"/>
      <c r="I3405" s="10"/>
      <c r="J3405" s="10"/>
      <c r="K3405" s="46">
        <v>92</v>
      </c>
      <c r="L3405" s="46">
        <v>73</v>
      </c>
      <c r="M3405" s="46"/>
      <c r="N3405" s="46">
        <v>165</v>
      </c>
      <c r="O3405" s="46">
        <v>32</v>
      </c>
      <c r="P3405" s="46">
        <v>23</v>
      </c>
      <c r="Q3405" s="46"/>
      <c r="R3405" s="47">
        <v>55</v>
      </c>
      <c r="S3405" s="24" t="e">
        <f>Table1[[#This Row],[Female Voters]]/Table1[[#This Row],[Female Population]]</f>
        <v>#DIV/0!</v>
      </c>
      <c r="T3405" s="24" t="e">
        <f>Table1[[#This Row],[Male Voters]]/Table1[[#This Row],[Male Population]]</f>
        <v>#DIV/0!</v>
      </c>
      <c r="U3405" s="24" t="e">
        <f>Table1[[#This Row],[Total Voters]]/Table1[[#This Row],[Total Population]]</f>
        <v>#DIV/0!</v>
      </c>
      <c r="V3405" s="24" t="e">
        <f>Table1[[#This Row],[Female Ballots]]/Table1[[#This Row],[Female Population]]</f>
        <v>#DIV/0!</v>
      </c>
      <c r="W3405" s="24" t="e">
        <f>Table1[[#This Row],[Male Ballots]]/Table1[[#This Row],[Male Population]]</f>
        <v>#DIV/0!</v>
      </c>
      <c r="X3405" s="24" t="e">
        <f>Table1[[#This Row],[Total Ballots]]/Table1[[#This Row],[Total Population]]</f>
        <v>#DIV/0!</v>
      </c>
      <c r="Y3405" s="24">
        <f>Table1[[#This Row],[Female Ballots]]/Table1[[#This Row],[Female Voters]]</f>
        <v>0.34782608695652173</v>
      </c>
      <c r="Z3405" s="24">
        <f>Table1[[#This Row],[Male Ballots]]/Table1[[#This Row],[Male Voters]]</f>
        <v>0.31506849315068491</v>
      </c>
      <c r="AA3405" s="24">
        <f>Table1[[#This Row],[Total Ballots]]/Table1[[#This Row],[Total Voters]]</f>
        <v>0.33333333333333331</v>
      </c>
    </row>
    <row r="3406" spans="1:27" s="12" customFormat="1" x14ac:dyDescent="0.35">
      <c r="A3406" s="43" t="s">
        <v>25</v>
      </c>
      <c r="B3406" s="44">
        <v>2018</v>
      </c>
      <c r="C3406" s="17" t="s">
        <v>81</v>
      </c>
      <c r="D3406" s="44"/>
      <c r="E3406" s="45" t="s">
        <v>74</v>
      </c>
      <c r="F3406" s="49" t="s">
        <v>78</v>
      </c>
      <c r="G3406" s="50" t="s">
        <v>63</v>
      </c>
      <c r="H3406" s="10"/>
      <c r="I3406" s="10"/>
      <c r="J3406" s="10"/>
      <c r="K3406" s="46">
        <v>130</v>
      </c>
      <c r="L3406" s="46">
        <v>112</v>
      </c>
      <c r="M3406" s="46"/>
      <c r="N3406" s="46">
        <v>242</v>
      </c>
      <c r="O3406" s="46">
        <v>53</v>
      </c>
      <c r="P3406" s="46">
        <v>36</v>
      </c>
      <c r="Q3406" s="46"/>
      <c r="R3406" s="47">
        <v>89</v>
      </c>
      <c r="S3406" s="24" t="e">
        <f>Table1[[#This Row],[Female Voters]]/Table1[[#This Row],[Female Population]]</f>
        <v>#DIV/0!</v>
      </c>
      <c r="T3406" s="24" t="e">
        <f>Table1[[#This Row],[Male Voters]]/Table1[[#This Row],[Male Population]]</f>
        <v>#DIV/0!</v>
      </c>
      <c r="U3406" s="24" t="e">
        <f>Table1[[#This Row],[Total Voters]]/Table1[[#This Row],[Total Population]]</f>
        <v>#DIV/0!</v>
      </c>
      <c r="V3406" s="24" t="e">
        <f>Table1[[#This Row],[Female Ballots]]/Table1[[#This Row],[Female Population]]</f>
        <v>#DIV/0!</v>
      </c>
      <c r="W3406" s="24" t="e">
        <f>Table1[[#This Row],[Male Ballots]]/Table1[[#This Row],[Male Population]]</f>
        <v>#DIV/0!</v>
      </c>
      <c r="X3406" s="24" t="e">
        <f>Table1[[#This Row],[Total Ballots]]/Table1[[#This Row],[Total Population]]</f>
        <v>#DIV/0!</v>
      </c>
      <c r="Y3406" s="24">
        <f>Table1[[#This Row],[Female Ballots]]/Table1[[#This Row],[Female Voters]]</f>
        <v>0.40769230769230769</v>
      </c>
      <c r="Z3406" s="24">
        <f>Table1[[#This Row],[Male Ballots]]/Table1[[#This Row],[Male Voters]]</f>
        <v>0.32142857142857145</v>
      </c>
      <c r="AA3406" s="24">
        <f>Table1[[#This Row],[Total Ballots]]/Table1[[#This Row],[Total Voters]]</f>
        <v>0.36776859504132231</v>
      </c>
    </row>
    <row r="3407" spans="1:27" s="12" customFormat="1" x14ac:dyDescent="0.35">
      <c r="A3407" s="43" t="s">
        <v>25</v>
      </c>
      <c r="B3407" s="44">
        <v>2018</v>
      </c>
      <c r="C3407" s="17" t="s">
        <v>81</v>
      </c>
      <c r="D3407" s="44"/>
      <c r="E3407" s="45" t="s">
        <v>74</v>
      </c>
      <c r="F3407" s="49" t="s">
        <v>78</v>
      </c>
      <c r="G3407" s="50" t="s">
        <v>64</v>
      </c>
      <c r="H3407" s="10"/>
      <c r="I3407" s="10"/>
      <c r="J3407" s="10"/>
      <c r="K3407" s="46">
        <v>166</v>
      </c>
      <c r="L3407" s="46">
        <v>147</v>
      </c>
      <c r="M3407" s="46"/>
      <c r="N3407" s="46">
        <v>313</v>
      </c>
      <c r="O3407" s="46">
        <v>90</v>
      </c>
      <c r="P3407" s="46">
        <v>68</v>
      </c>
      <c r="Q3407" s="46"/>
      <c r="R3407" s="47">
        <v>158</v>
      </c>
      <c r="S3407" s="24" t="e">
        <f>Table1[[#This Row],[Female Voters]]/Table1[[#This Row],[Female Population]]</f>
        <v>#DIV/0!</v>
      </c>
      <c r="T3407" s="24" t="e">
        <f>Table1[[#This Row],[Male Voters]]/Table1[[#This Row],[Male Population]]</f>
        <v>#DIV/0!</v>
      </c>
      <c r="U3407" s="24" t="e">
        <f>Table1[[#This Row],[Total Voters]]/Table1[[#This Row],[Total Population]]</f>
        <v>#DIV/0!</v>
      </c>
      <c r="V3407" s="24" t="e">
        <f>Table1[[#This Row],[Female Ballots]]/Table1[[#This Row],[Female Population]]</f>
        <v>#DIV/0!</v>
      </c>
      <c r="W3407" s="24" t="e">
        <f>Table1[[#This Row],[Male Ballots]]/Table1[[#This Row],[Male Population]]</f>
        <v>#DIV/0!</v>
      </c>
      <c r="X3407" s="24" t="e">
        <f>Table1[[#This Row],[Total Ballots]]/Table1[[#This Row],[Total Population]]</f>
        <v>#DIV/0!</v>
      </c>
      <c r="Y3407" s="24">
        <f>Table1[[#This Row],[Female Ballots]]/Table1[[#This Row],[Female Voters]]</f>
        <v>0.54216867469879515</v>
      </c>
      <c r="Z3407" s="24">
        <f>Table1[[#This Row],[Male Ballots]]/Table1[[#This Row],[Male Voters]]</f>
        <v>0.46258503401360546</v>
      </c>
      <c r="AA3407" s="24">
        <f>Table1[[#This Row],[Total Ballots]]/Table1[[#This Row],[Total Voters]]</f>
        <v>0.50479233226837061</v>
      </c>
    </row>
    <row r="3408" spans="1:27" s="12" customFormat="1" x14ac:dyDescent="0.35">
      <c r="A3408" s="43" t="s">
        <v>25</v>
      </c>
      <c r="B3408" s="44">
        <v>2018</v>
      </c>
      <c r="C3408" s="17" t="s">
        <v>81</v>
      </c>
      <c r="D3408" s="44"/>
      <c r="E3408" s="45" t="s">
        <v>74</v>
      </c>
      <c r="F3408" s="49" t="s">
        <v>78</v>
      </c>
      <c r="G3408" s="50" t="s">
        <v>65</v>
      </c>
      <c r="H3408" s="10"/>
      <c r="I3408" s="10"/>
      <c r="J3408" s="10"/>
      <c r="K3408" s="46">
        <v>188</v>
      </c>
      <c r="L3408" s="46">
        <v>172</v>
      </c>
      <c r="M3408" s="46"/>
      <c r="N3408" s="46">
        <v>360</v>
      </c>
      <c r="O3408" s="46">
        <v>116</v>
      </c>
      <c r="P3408" s="46">
        <v>112</v>
      </c>
      <c r="Q3408" s="46"/>
      <c r="R3408" s="47">
        <v>228</v>
      </c>
      <c r="S3408" s="24" t="e">
        <f>Table1[[#This Row],[Female Voters]]/Table1[[#This Row],[Female Population]]</f>
        <v>#DIV/0!</v>
      </c>
      <c r="T3408" s="24" t="e">
        <f>Table1[[#This Row],[Male Voters]]/Table1[[#This Row],[Male Population]]</f>
        <v>#DIV/0!</v>
      </c>
      <c r="U3408" s="24" t="e">
        <f>Table1[[#This Row],[Total Voters]]/Table1[[#This Row],[Total Population]]</f>
        <v>#DIV/0!</v>
      </c>
      <c r="V3408" s="24" t="e">
        <f>Table1[[#This Row],[Female Ballots]]/Table1[[#This Row],[Female Population]]</f>
        <v>#DIV/0!</v>
      </c>
      <c r="W3408" s="24" t="e">
        <f>Table1[[#This Row],[Male Ballots]]/Table1[[#This Row],[Male Population]]</f>
        <v>#DIV/0!</v>
      </c>
      <c r="X3408" s="24" t="e">
        <f>Table1[[#This Row],[Total Ballots]]/Table1[[#This Row],[Total Population]]</f>
        <v>#DIV/0!</v>
      </c>
      <c r="Y3408" s="24">
        <f>Table1[[#This Row],[Female Ballots]]/Table1[[#This Row],[Female Voters]]</f>
        <v>0.61702127659574468</v>
      </c>
      <c r="Z3408" s="24">
        <f>Table1[[#This Row],[Male Ballots]]/Table1[[#This Row],[Male Voters]]</f>
        <v>0.65116279069767447</v>
      </c>
      <c r="AA3408" s="24">
        <f>Table1[[#This Row],[Total Ballots]]/Table1[[#This Row],[Total Voters]]</f>
        <v>0.6333333333333333</v>
      </c>
    </row>
    <row r="3409" spans="1:27" s="12" customFormat="1" x14ac:dyDescent="0.35">
      <c r="A3409" s="43" t="s">
        <v>25</v>
      </c>
      <c r="B3409" s="44">
        <v>2018</v>
      </c>
      <c r="C3409" s="17" t="s">
        <v>81</v>
      </c>
      <c r="D3409" s="44"/>
      <c r="E3409" s="45" t="s">
        <v>74</v>
      </c>
      <c r="F3409" s="49" t="s">
        <v>78</v>
      </c>
      <c r="G3409" s="50" t="s">
        <v>66</v>
      </c>
      <c r="H3409" s="10"/>
      <c r="I3409" s="10"/>
      <c r="J3409" s="10"/>
      <c r="K3409" s="46">
        <v>294</v>
      </c>
      <c r="L3409" s="46">
        <v>280</v>
      </c>
      <c r="M3409" s="46"/>
      <c r="N3409" s="46">
        <v>574</v>
      </c>
      <c r="O3409" s="46">
        <v>222</v>
      </c>
      <c r="P3409" s="46">
        <v>202</v>
      </c>
      <c r="Q3409" s="46"/>
      <c r="R3409" s="47">
        <v>424</v>
      </c>
      <c r="S3409" s="24" t="e">
        <f>Table1[[#This Row],[Female Voters]]/Table1[[#This Row],[Female Population]]</f>
        <v>#DIV/0!</v>
      </c>
      <c r="T3409" s="24" t="e">
        <f>Table1[[#This Row],[Male Voters]]/Table1[[#This Row],[Male Population]]</f>
        <v>#DIV/0!</v>
      </c>
      <c r="U3409" s="24" t="e">
        <f>Table1[[#This Row],[Total Voters]]/Table1[[#This Row],[Total Population]]</f>
        <v>#DIV/0!</v>
      </c>
      <c r="V3409" s="24" t="e">
        <f>Table1[[#This Row],[Female Ballots]]/Table1[[#This Row],[Female Population]]</f>
        <v>#DIV/0!</v>
      </c>
      <c r="W3409" s="24" t="e">
        <f>Table1[[#This Row],[Male Ballots]]/Table1[[#This Row],[Male Population]]</f>
        <v>#DIV/0!</v>
      </c>
      <c r="X3409" s="24" t="e">
        <f>Table1[[#This Row],[Total Ballots]]/Table1[[#This Row],[Total Population]]</f>
        <v>#DIV/0!</v>
      </c>
      <c r="Y3409" s="24">
        <f>Table1[[#This Row],[Female Ballots]]/Table1[[#This Row],[Female Voters]]</f>
        <v>0.75510204081632648</v>
      </c>
      <c r="Z3409" s="24">
        <f>Table1[[#This Row],[Male Ballots]]/Table1[[#This Row],[Male Voters]]</f>
        <v>0.72142857142857142</v>
      </c>
      <c r="AA3409" s="24">
        <f>Table1[[#This Row],[Total Ballots]]/Table1[[#This Row],[Total Voters]]</f>
        <v>0.73867595818815335</v>
      </c>
    </row>
    <row r="3410" spans="1:27" s="12" customFormat="1" x14ac:dyDescent="0.35">
      <c r="A3410" s="43" t="s">
        <v>25</v>
      </c>
      <c r="B3410" s="44">
        <v>2018</v>
      </c>
      <c r="C3410" s="17" t="s">
        <v>81</v>
      </c>
      <c r="D3410" s="44"/>
      <c r="E3410" s="45" t="s">
        <v>74</v>
      </c>
      <c r="F3410" s="49" t="s">
        <v>78</v>
      </c>
      <c r="G3410" s="50" t="s">
        <v>67</v>
      </c>
      <c r="H3410" s="10"/>
      <c r="I3410" s="10"/>
      <c r="J3410" s="10"/>
      <c r="K3410" s="46">
        <v>540</v>
      </c>
      <c r="L3410" s="46">
        <v>476</v>
      </c>
      <c r="M3410" s="46"/>
      <c r="N3410" s="46">
        <v>1016</v>
      </c>
      <c r="O3410" s="46">
        <v>432</v>
      </c>
      <c r="P3410" s="46">
        <v>395</v>
      </c>
      <c r="Q3410" s="46"/>
      <c r="R3410" s="47">
        <v>827</v>
      </c>
      <c r="S3410" s="24" t="e">
        <f>Table1[[#This Row],[Female Voters]]/Table1[[#This Row],[Female Population]]</f>
        <v>#DIV/0!</v>
      </c>
      <c r="T3410" s="24" t="e">
        <f>Table1[[#This Row],[Male Voters]]/Table1[[#This Row],[Male Population]]</f>
        <v>#DIV/0!</v>
      </c>
      <c r="U3410" s="24" t="e">
        <f>Table1[[#This Row],[Total Voters]]/Table1[[#This Row],[Total Population]]</f>
        <v>#DIV/0!</v>
      </c>
      <c r="V3410" s="24" t="e">
        <f>Table1[[#This Row],[Female Ballots]]/Table1[[#This Row],[Female Population]]</f>
        <v>#DIV/0!</v>
      </c>
      <c r="W3410" s="24" t="e">
        <f>Table1[[#This Row],[Male Ballots]]/Table1[[#This Row],[Male Population]]</f>
        <v>#DIV/0!</v>
      </c>
      <c r="X3410" s="24" t="e">
        <f>Table1[[#This Row],[Total Ballots]]/Table1[[#This Row],[Total Population]]</f>
        <v>#DIV/0!</v>
      </c>
      <c r="Y3410" s="24">
        <f>Table1[[#This Row],[Female Ballots]]/Table1[[#This Row],[Female Voters]]</f>
        <v>0.8</v>
      </c>
      <c r="Z3410" s="24">
        <f>Table1[[#This Row],[Male Ballots]]/Table1[[#This Row],[Male Voters]]</f>
        <v>0.82983193277310929</v>
      </c>
      <c r="AA3410" s="24">
        <f>Table1[[#This Row],[Total Ballots]]/Table1[[#This Row],[Total Voters]]</f>
        <v>0.8139763779527559</v>
      </c>
    </row>
    <row r="3411" spans="1:27" s="12" customFormat="1" x14ac:dyDescent="0.35">
      <c r="A3411" s="43" t="s">
        <v>46</v>
      </c>
      <c r="B3411" s="44">
        <v>2018</v>
      </c>
      <c r="C3411" s="17" t="s">
        <v>81</v>
      </c>
      <c r="D3411" s="44"/>
      <c r="E3411" s="45" t="s">
        <v>74</v>
      </c>
      <c r="F3411" s="49" t="s">
        <v>78</v>
      </c>
      <c r="G3411" s="50" t="s">
        <v>79</v>
      </c>
      <c r="H3411" s="10"/>
      <c r="I3411" s="10"/>
      <c r="J3411" s="10"/>
      <c r="K3411" s="46">
        <v>32774</v>
      </c>
      <c r="L3411" s="46">
        <v>30125</v>
      </c>
      <c r="M3411" s="46">
        <v>53</v>
      </c>
      <c r="N3411" s="46">
        <v>62952</v>
      </c>
      <c r="O3411" s="46">
        <v>13511</v>
      </c>
      <c r="P3411" s="46">
        <v>12225</v>
      </c>
      <c r="Q3411" s="46">
        <v>12</v>
      </c>
      <c r="R3411" s="47">
        <v>25748</v>
      </c>
      <c r="S3411" s="24" t="e">
        <f>Table1[[#This Row],[Female Voters]]/Table1[[#This Row],[Female Population]]</f>
        <v>#DIV/0!</v>
      </c>
      <c r="T3411" s="24" t="e">
        <f>Table1[[#This Row],[Male Voters]]/Table1[[#This Row],[Male Population]]</f>
        <v>#DIV/0!</v>
      </c>
      <c r="U3411" s="24" t="e">
        <f>Table1[[#This Row],[Total Voters]]/Table1[[#This Row],[Total Population]]</f>
        <v>#DIV/0!</v>
      </c>
      <c r="V3411" s="24" t="e">
        <f>Table1[[#This Row],[Female Ballots]]/Table1[[#This Row],[Female Population]]</f>
        <v>#DIV/0!</v>
      </c>
      <c r="W3411" s="24" t="e">
        <f>Table1[[#This Row],[Male Ballots]]/Table1[[#This Row],[Male Population]]</f>
        <v>#DIV/0!</v>
      </c>
      <c r="X3411" s="24" t="e">
        <f>Table1[[#This Row],[Total Ballots]]/Table1[[#This Row],[Total Population]]</f>
        <v>#DIV/0!</v>
      </c>
      <c r="Y3411" s="24">
        <f>Table1[[#This Row],[Female Ballots]]/Table1[[#This Row],[Female Voters]]</f>
        <v>0.41224751327271619</v>
      </c>
      <c r="Z3411" s="24">
        <f>Table1[[#This Row],[Male Ballots]]/Table1[[#This Row],[Male Voters]]</f>
        <v>0.4058091286307054</v>
      </c>
      <c r="AA3411" s="24">
        <f>Table1[[#This Row],[Total Ballots]]/Table1[[#This Row],[Total Voters]]</f>
        <v>0.40901003939509467</v>
      </c>
    </row>
    <row r="3412" spans="1:27" s="12" customFormat="1" x14ac:dyDescent="0.35">
      <c r="A3412" s="43" t="s">
        <v>46</v>
      </c>
      <c r="B3412" s="44">
        <v>2018</v>
      </c>
      <c r="C3412" s="17" t="s">
        <v>81</v>
      </c>
      <c r="D3412" s="44"/>
      <c r="E3412" s="45" t="s">
        <v>74</v>
      </c>
      <c r="F3412" s="49" t="s">
        <v>78</v>
      </c>
      <c r="G3412" s="50" t="s">
        <v>62</v>
      </c>
      <c r="H3412" s="10"/>
      <c r="I3412" s="10"/>
      <c r="J3412" s="10"/>
      <c r="K3412" s="46">
        <v>2450</v>
      </c>
      <c r="L3412" s="46">
        <v>2396</v>
      </c>
      <c r="M3412" s="46">
        <v>14</v>
      </c>
      <c r="N3412" s="46">
        <v>4860</v>
      </c>
      <c r="O3412" s="46">
        <v>429</v>
      </c>
      <c r="P3412" s="46">
        <v>370</v>
      </c>
      <c r="Q3412" s="46">
        <v>2</v>
      </c>
      <c r="R3412" s="47">
        <v>801</v>
      </c>
      <c r="S3412" s="24" t="e">
        <f>Table1[[#This Row],[Female Voters]]/Table1[[#This Row],[Female Population]]</f>
        <v>#DIV/0!</v>
      </c>
      <c r="T3412" s="24" t="e">
        <f>Table1[[#This Row],[Male Voters]]/Table1[[#This Row],[Male Population]]</f>
        <v>#DIV/0!</v>
      </c>
      <c r="U3412" s="24" t="e">
        <f>Table1[[#This Row],[Total Voters]]/Table1[[#This Row],[Total Population]]</f>
        <v>#DIV/0!</v>
      </c>
      <c r="V3412" s="24" t="e">
        <f>Table1[[#This Row],[Female Ballots]]/Table1[[#This Row],[Female Population]]</f>
        <v>#DIV/0!</v>
      </c>
      <c r="W3412" s="24" t="e">
        <f>Table1[[#This Row],[Male Ballots]]/Table1[[#This Row],[Male Population]]</f>
        <v>#DIV/0!</v>
      </c>
      <c r="X3412" s="24" t="e">
        <f>Table1[[#This Row],[Total Ballots]]/Table1[[#This Row],[Total Population]]</f>
        <v>#DIV/0!</v>
      </c>
      <c r="Y3412" s="24">
        <f>Table1[[#This Row],[Female Ballots]]/Table1[[#This Row],[Female Voters]]</f>
        <v>0.17510204081632652</v>
      </c>
      <c r="Z3412" s="24">
        <f>Table1[[#This Row],[Male Ballots]]/Table1[[#This Row],[Male Voters]]</f>
        <v>0.15442404006677796</v>
      </c>
      <c r="AA3412" s="24">
        <f>Table1[[#This Row],[Total Ballots]]/Table1[[#This Row],[Total Voters]]</f>
        <v>0.1648148148148148</v>
      </c>
    </row>
    <row r="3413" spans="1:27" s="12" customFormat="1" x14ac:dyDescent="0.35">
      <c r="A3413" s="43" t="s">
        <v>46</v>
      </c>
      <c r="B3413" s="44">
        <v>2018</v>
      </c>
      <c r="C3413" s="17" t="s">
        <v>81</v>
      </c>
      <c r="D3413" s="44"/>
      <c r="E3413" s="45" t="s">
        <v>74</v>
      </c>
      <c r="F3413" s="49" t="s">
        <v>78</v>
      </c>
      <c r="G3413" s="50" t="s">
        <v>63</v>
      </c>
      <c r="H3413" s="10"/>
      <c r="I3413" s="10"/>
      <c r="J3413" s="10"/>
      <c r="K3413" s="46">
        <v>4617</v>
      </c>
      <c r="L3413" s="46">
        <v>4247</v>
      </c>
      <c r="M3413" s="46">
        <v>7</v>
      </c>
      <c r="N3413" s="46">
        <v>8871</v>
      </c>
      <c r="O3413" s="46">
        <v>815</v>
      </c>
      <c r="P3413" s="46">
        <v>719</v>
      </c>
      <c r="Q3413" s="46">
        <v>1</v>
      </c>
      <c r="R3413" s="47">
        <v>1535</v>
      </c>
      <c r="S3413" s="24" t="e">
        <f>Table1[[#This Row],[Female Voters]]/Table1[[#This Row],[Female Population]]</f>
        <v>#DIV/0!</v>
      </c>
      <c r="T3413" s="24" t="e">
        <f>Table1[[#This Row],[Male Voters]]/Table1[[#This Row],[Male Population]]</f>
        <v>#DIV/0!</v>
      </c>
      <c r="U3413" s="24" t="e">
        <f>Table1[[#This Row],[Total Voters]]/Table1[[#This Row],[Total Population]]</f>
        <v>#DIV/0!</v>
      </c>
      <c r="V3413" s="24" t="e">
        <f>Table1[[#This Row],[Female Ballots]]/Table1[[#This Row],[Female Population]]</f>
        <v>#DIV/0!</v>
      </c>
      <c r="W3413" s="24" t="e">
        <f>Table1[[#This Row],[Male Ballots]]/Table1[[#This Row],[Male Population]]</f>
        <v>#DIV/0!</v>
      </c>
      <c r="X3413" s="24" t="e">
        <f>Table1[[#This Row],[Total Ballots]]/Table1[[#This Row],[Total Population]]</f>
        <v>#DIV/0!</v>
      </c>
      <c r="Y3413" s="24">
        <f>Table1[[#This Row],[Female Ballots]]/Table1[[#This Row],[Female Voters]]</f>
        <v>0.17652155079055665</v>
      </c>
      <c r="Z3413" s="24">
        <f>Table1[[#This Row],[Male Ballots]]/Table1[[#This Row],[Male Voters]]</f>
        <v>0.16929597362844362</v>
      </c>
      <c r="AA3413" s="24">
        <f>Table1[[#This Row],[Total Ballots]]/Table1[[#This Row],[Total Voters]]</f>
        <v>0.17303573441551121</v>
      </c>
    </row>
    <row r="3414" spans="1:27" s="12" customFormat="1" x14ac:dyDescent="0.35">
      <c r="A3414" s="43" t="s">
        <v>46</v>
      </c>
      <c r="B3414" s="44">
        <v>2018</v>
      </c>
      <c r="C3414" s="17" t="s">
        <v>81</v>
      </c>
      <c r="D3414" s="44"/>
      <c r="E3414" s="45" t="s">
        <v>74</v>
      </c>
      <c r="F3414" s="49" t="s">
        <v>78</v>
      </c>
      <c r="G3414" s="50" t="s">
        <v>64</v>
      </c>
      <c r="H3414" s="10"/>
      <c r="I3414" s="10"/>
      <c r="J3414" s="10"/>
      <c r="K3414" s="46">
        <v>4712</v>
      </c>
      <c r="L3414" s="46">
        <v>4262</v>
      </c>
      <c r="M3414" s="46">
        <v>10</v>
      </c>
      <c r="N3414" s="46">
        <v>8984</v>
      </c>
      <c r="O3414" s="46">
        <v>1188</v>
      </c>
      <c r="P3414" s="46">
        <v>1050</v>
      </c>
      <c r="Q3414" s="46">
        <v>1</v>
      </c>
      <c r="R3414" s="47">
        <v>2239</v>
      </c>
      <c r="S3414" s="24" t="e">
        <f>Table1[[#This Row],[Female Voters]]/Table1[[#This Row],[Female Population]]</f>
        <v>#DIV/0!</v>
      </c>
      <c r="T3414" s="24" t="e">
        <f>Table1[[#This Row],[Male Voters]]/Table1[[#This Row],[Male Population]]</f>
        <v>#DIV/0!</v>
      </c>
      <c r="U3414" s="24" t="e">
        <f>Table1[[#This Row],[Total Voters]]/Table1[[#This Row],[Total Population]]</f>
        <v>#DIV/0!</v>
      </c>
      <c r="V3414" s="24" t="e">
        <f>Table1[[#This Row],[Female Ballots]]/Table1[[#This Row],[Female Population]]</f>
        <v>#DIV/0!</v>
      </c>
      <c r="W3414" s="24" t="e">
        <f>Table1[[#This Row],[Male Ballots]]/Table1[[#This Row],[Male Population]]</f>
        <v>#DIV/0!</v>
      </c>
      <c r="X3414" s="24" t="e">
        <f>Table1[[#This Row],[Total Ballots]]/Table1[[#This Row],[Total Population]]</f>
        <v>#DIV/0!</v>
      </c>
      <c r="Y3414" s="24">
        <f>Table1[[#This Row],[Female Ballots]]/Table1[[#This Row],[Female Voters]]</f>
        <v>0.25212224108658743</v>
      </c>
      <c r="Z3414" s="24">
        <f>Table1[[#This Row],[Male Ballots]]/Table1[[#This Row],[Male Voters]]</f>
        <v>0.24636320976067574</v>
      </c>
      <c r="AA3414" s="24">
        <f>Table1[[#This Row],[Total Ballots]]/Table1[[#This Row],[Total Voters]]</f>
        <v>0.24922083704363313</v>
      </c>
    </row>
    <row r="3415" spans="1:27" s="12" customFormat="1" x14ac:dyDescent="0.35">
      <c r="A3415" s="43" t="s">
        <v>46</v>
      </c>
      <c r="B3415" s="44">
        <v>2018</v>
      </c>
      <c r="C3415" s="17" t="s">
        <v>81</v>
      </c>
      <c r="D3415" s="44"/>
      <c r="E3415" s="45" t="s">
        <v>74</v>
      </c>
      <c r="F3415" s="49" t="s">
        <v>78</v>
      </c>
      <c r="G3415" s="50" t="s">
        <v>65</v>
      </c>
      <c r="H3415" s="10"/>
      <c r="I3415" s="10"/>
      <c r="J3415" s="10"/>
      <c r="K3415" s="46">
        <v>5166</v>
      </c>
      <c r="L3415" s="46">
        <v>4682</v>
      </c>
      <c r="M3415" s="46">
        <v>6</v>
      </c>
      <c r="N3415" s="46">
        <v>9854</v>
      </c>
      <c r="O3415" s="46">
        <v>1806</v>
      </c>
      <c r="P3415" s="46">
        <v>1600</v>
      </c>
      <c r="Q3415" s="46">
        <v>2</v>
      </c>
      <c r="R3415" s="47">
        <v>3408</v>
      </c>
      <c r="S3415" s="24" t="e">
        <f>Table1[[#This Row],[Female Voters]]/Table1[[#This Row],[Female Population]]</f>
        <v>#DIV/0!</v>
      </c>
      <c r="T3415" s="24" t="e">
        <f>Table1[[#This Row],[Male Voters]]/Table1[[#This Row],[Male Population]]</f>
        <v>#DIV/0!</v>
      </c>
      <c r="U3415" s="24" t="e">
        <f>Table1[[#This Row],[Total Voters]]/Table1[[#This Row],[Total Population]]</f>
        <v>#DIV/0!</v>
      </c>
      <c r="V3415" s="24" t="e">
        <f>Table1[[#This Row],[Female Ballots]]/Table1[[#This Row],[Female Population]]</f>
        <v>#DIV/0!</v>
      </c>
      <c r="W3415" s="24" t="e">
        <f>Table1[[#This Row],[Male Ballots]]/Table1[[#This Row],[Male Population]]</f>
        <v>#DIV/0!</v>
      </c>
      <c r="X3415" s="24" t="e">
        <f>Table1[[#This Row],[Total Ballots]]/Table1[[#This Row],[Total Population]]</f>
        <v>#DIV/0!</v>
      </c>
      <c r="Y3415" s="24">
        <f>Table1[[#This Row],[Female Ballots]]/Table1[[#This Row],[Female Voters]]</f>
        <v>0.34959349593495936</v>
      </c>
      <c r="Z3415" s="24">
        <f>Table1[[#This Row],[Male Ballots]]/Table1[[#This Row],[Male Voters]]</f>
        <v>0.34173430158052115</v>
      </c>
      <c r="AA3415" s="24">
        <f>Table1[[#This Row],[Total Ballots]]/Table1[[#This Row],[Total Voters]]</f>
        <v>0.34584940125837221</v>
      </c>
    </row>
    <row r="3416" spans="1:27" s="12" customFormat="1" x14ac:dyDescent="0.35">
      <c r="A3416" s="43" t="s">
        <v>46</v>
      </c>
      <c r="B3416" s="44">
        <v>2018</v>
      </c>
      <c r="C3416" s="17" t="s">
        <v>81</v>
      </c>
      <c r="D3416" s="44"/>
      <c r="E3416" s="45" t="s">
        <v>74</v>
      </c>
      <c r="F3416" s="49" t="s">
        <v>78</v>
      </c>
      <c r="G3416" s="50" t="s">
        <v>66</v>
      </c>
      <c r="H3416" s="10"/>
      <c r="I3416" s="10"/>
      <c r="J3416" s="10"/>
      <c r="K3416" s="46">
        <v>6424</v>
      </c>
      <c r="L3416" s="46">
        <v>6036</v>
      </c>
      <c r="M3416" s="46">
        <v>4</v>
      </c>
      <c r="N3416" s="46">
        <v>12464</v>
      </c>
      <c r="O3416" s="46">
        <v>3130</v>
      </c>
      <c r="P3416" s="46">
        <v>2782</v>
      </c>
      <c r="Q3416" s="46">
        <v>2</v>
      </c>
      <c r="R3416" s="47">
        <v>5914</v>
      </c>
      <c r="S3416" s="24" t="e">
        <f>Table1[[#This Row],[Female Voters]]/Table1[[#This Row],[Female Population]]</f>
        <v>#DIV/0!</v>
      </c>
      <c r="T3416" s="24" t="e">
        <f>Table1[[#This Row],[Male Voters]]/Table1[[#This Row],[Male Population]]</f>
        <v>#DIV/0!</v>
      </c>
      <c r="U3416" s="24" t="e">
        <f>Table1[[#This Row],[Total Voters]]/Table1[[#This Row],[Total Population]]</f>
        <v>#DIV/0!</v>
      </c>
      <c r="V3416" s="24" t="e">
        <f>Table1[[#This Row],[Female Ballots]]/Table1[[#This Row],[Female Population]]</f>
        <v>#DIV/0!</v>
      </c>
      <c r="W3416" s="24" t="e">
        <f>Table1[[#This Row],[Male Ballots]]/Table1[[#This Row],[Male Population]]</f>
        <v>#DIV/0!</v>
      </c>
      <c r="X3416" s="24" t="e">
        <f>Table1[[#This Row],[Total Ballots]]/Table1[[#This Row],[Total Population]]</f>
        <v>#DIV/0!</v>
      </c>
      <c r="Y3416" s="24">
        <f>Table1[[#This Row],[Female Ballots]]/Table1[[#This Row],[Female Voters]]</f>
        <v>0.48723536737235368</v>
      </c>
      <c r="Z3416" s="24">
        <f>Table1[[#This Row],[Male Ballots]]/Table1[[#This Row],[Male Voters]]</f>
        <v>0.4609012591119947</v>
      </c>
      <c r="AA3416" s="24">
        <f>Table1[[#This Row],[Total Ballots]]/Table1[[#This Row],[Total Voters]]</f>
        <v>0.47448652118100126</v>
      </c>
    </row>
    <row r="3417" spans="1:27" s="12" customFormat="1" x14ac:dyDescent="0.35">
      <c r="A3417" s="43" t="s">
        <v>46</v>
      </c>
      <c r="B3417" s="44">
        <v>2018</v>
      </c>
      <c r="C3417" s="17" t="s">
        <v>81</v>
      </c>
      <c r="D3417" s="44"/>
      <c r="E3417" s="45" t="s">
        <v>74</v>
      </c>
      <c r="F3417" s="49" t="s">
        <v>78</v>
      </c>
      <c r="G3417" s="50" t="s">
        <v>67</v>
      </c>
      <c r="H3417" s="10"/>
      <c r="I3417" s="10"/>
      <c r="J3417" s="10"/>
      <c r="K3417" s="46">
        <v>9405</v>
      </c>
      <c r="L3417" s="46">
        <v>8502</v>
      </c>
      <c r="M3417" s="46">
        <v>12</v>
      </c>
      <c r="N3417" s="46">
        <v>17919</v>
      </c>
      <c r="O3417" s="46">
        <v>6143</v>
      </c>
      <c r="P3417" s="46">
        <v>5704</v>
      </c>
      <c r="Q3417" s="46">
        <v>4</v>
      </c>
      <c r="R3417" s="47">
        <v>11851</v>
      </c>
      <c r="S3417" s="24" t="e">
        <f>Table1[[#This Row],[Female Voters]]/Table1[[#This Row],[Female Population]]</f>
        <v>#DIV/0!</v>
      </c>
      <c r="T3417" s="24" t="e">
        <f>Table1[[#This Row],[Male Voters]]/Table1[[#This Row],[Male Population]]</f>
        <v>#DIV/0!</v>
      </c>
      <c r="U3417" s="24" t="e">
        <f>Table1[[#This Row],[Total Voters]]/Table1[[#This Row],[Total Population]]</f>
        <v>#DIV/0!</v>
      </c>
      <c r="V3417" s="24" t="e">
        <f>Table1[[#This Row],[Female Ballots]]/Table1[[#This Row],[Female Population]]</f>
        <v>#DIV/0!</v>
      </c>
      <c r="W3417" s="24" t="e">
        <f>Table1[[#This Row],[Male Ballots]]/Table1[[#This Row],[Male Population]]</f>
        <v>#DIV/0!</v>
      </c>
      <c r="X3417" s="24" t="e">
        <f>Table1[[#This Row],[Total Ballots]]/Table1[[#This Row],[Total Population]]</f>
        <v>#DIV/0!</v>
      </c>
      <c r="Y3417" s="24">
        <f>Table1[[#This Row],[Female Ballots]]/Table1[[#This Row],[Female Voters]]</f>
        <v>0.65316321105794795</v>
      </c>
      <c r="Z3417" s="24">
        <f>Table1[[#This Row],[Male Ballots]]/Table1[[#This Row],[Male Voters]]</f>
        <v>0.67090096447894609</v>
      </c>
      <c r="AA3417" s="24">
        <f>Table1[[#This Row],[Total Ballots]]/Table1[[#This Row],[Total Voters]]</f>
        <v>0.66136503153077741</v>
      </c>
    </row>
    <row r="3418" spans="1:27" s="12" customFormat="1" x14ac:dyDescent="0.35">
      <c r="A3418" s="43" t="s">
        <v>53</v>
      </c>
      <c r="B3418" s="44">
        <v>2018</v>
      </c>
      <c r="C3418" s="17" t="s">
        <v>81</v>
      </c>
      <c r="D3418" s="44"/>
      <c r="E3418" s="45" t="s">
        <v>74</v>
      </c>
      <c r="F3418" s="49" t="s">
        <v>78</v>
      </c>
      <c r="G3418" s="50" t="s">
        <v>79</v>
      </c>
      <c r="H3418" s="10"/>
      <c r="I3418" s="10"/>
      <c r="J3418" s="10"/>
      <c r="K3418" s="46">
        <v>10989</v>
      </c>
      <c r="L3418" s="46">
        <v>10027</v>
      </c>
      <c r="M3418" s="46">
        <v>325</v>
      </c>
      <c r="N3418" s="46">
        <v>21341</v>
      </c>
      <c r="O3418" s="46">
        <v>4369</v>
      </c>
      <c r="P3418" s="46">
        <v>3948</v>
      </c>
      <c r="Q3418" s="46">
        <v>131</v>
      </c>
      <c r="R3418" s="47">
        <v>8448</v>
      </c>
      <c r="S3418" s="24" t="e">
        <f>Table1[[#This Row],[Female Voters]]/Table1[[#This Row],[Female Population]]</f>
        <v>#DIV/0!</v>
      </c>
      <c r="T3418" s="24" t="e">
        <f>Table1[[#This Row],[Male Voters]]/Table1[[#This Row],[Male Population]]</f>
        <v>#DIV/0!</v>
      </c>
      <c r="U3418" s="24" t="e">
        <f>Table1[[#This Row],[Total Voters]]/Table1[[#This Row],[Total Population]]</f>
        <v>#DIV/0!</v>
      </c>
      <c r="V3418" s="24" t="e">
        <f>Table1[[#This Row],[Female Ballots]]/Table1[[#This Row],[Female Population]]</f>
        <v>#DIV/0!</v>
      </c>
      <c r="W3418" s="24" t="e">
        <f>Table1[[#This Row],[Male Ballots]]/Table1[[#This Row],[Male Population]]</f>
        <v>#DIV/0!</v>
      </c>
      <c r="X3418" s="24" t="e">
        <f>Table1[[#This Row],[Total Ballots]]/Table1[[#This Row],[Total Population]]</f>
        <v>#DIV/0!</v>
      </c>
      <c r="Y3418" s="24">
        <f>Table1[[#This Row],[Female Ballots]]/Table1[[#This Row],[Female Voters]]</f>
        <v>0.39757939757939759</v>
      </c>
      <c r="Z3418" s="24">
        <f>Table1[[#This Row],[Male Ballots]]/Table1[[#This Row],[Male Voters]]</f>
        <v>0.39373691034207642</v>
      </c>
      <c r="AA3418" s="24">
        <f>Table1[[#This Row],[Total Ballots]]/Table1[[#This Row],[Total Voters]]</f>
        <v>0.39585773862518159</v>
      </c>
    </row>
    <row r="3419" spans="1:27" s="12" customFormat="1" x14ac:dyDescent="0.35">
      <c r="A3419" s="43" t="s">
        <v>53</v>
      </c>
      <c r="B3419" s="44">
        <v>2018</v>
      </c>
      <c r="C3419" s="17" t="s">
        <v>81</v>
      </c>
      <c r="D3419" s="44"/>
      <c r="E3419" s="45" t="s">
        <v>74</v>
      </c>
      <c r="F3419" s="49" t="s">
        <v>78</v>
      </c>
      <c r="G3419" s="50" t="s">
        <v>62</v>
      </c>
      <c r="H3419" s="10"/>
      <c r="I3419" s="10"/>
      <c r="J3419" s="10"/>
      <c r="K3419" s="46">
        <v>913</v>
      </c>
      <c r="L3419" s="46">
        <v>857</v>
      </c>
      <c r="M3419" s="46">
        <v>21</v>
      </c>
      <c r="N3419" s="46">
        <v>1791</v>
      </c>
      <c r="O3419" s="46">
        <v>103</v>
      </c>
      <c r="P3419" s="46">
        <v>106</v>
      </c>
      <c r="Q3419" s="46">
        <v>4</v>
      </c>
      <c r="R3419" s="47">
        <v>213</v>
      </c>
      <c r="S3419" s="24" t="e">
        <f>Table1[[#This Row],[Female Voters]]/Table1[[#This Row],[Female Population]]</f>
        <v>#DIV/0!</v>
      </c>
      <c r="T3419" s="24" t="e">
        <f>Table1[[#This Row],[Male Voters]]/Table1[[#This Row],[Male Population]]</f>
        <v>#DIV/0!</v>
      </c>
      <c r="U3419" s="24" t="e">
        <f>Table1[[#This Row],[Total Voters]]/Table1[[#This Row],[Total Population]]</f>
        <v>#DIV/0!</v>
      </c>
      <c r="V3419" s="24" t="e">
        <f>Table1[[#This Row],[Female Ballots]]/Table1[[#This Row],[Female Population]]</f>
        <v>#DIV/0!</v>
      </c>
      <c r="W3419" s="24" t="e">
        <f>Table1[[#This Row],[Male Ballots]]/Table1[[#This Row],[Male Population]]</f>
        <v>#DIV/0!</v>
      </c>
      <c r="X3419" s="24" t="e">
        <f>Table1[[#This Row],[Total Ballots]]/Table1[[#This Row],[Total Population]]</f>
        <v>#DIV/0!</v>
      </c>
      <c r="Y3419" s="24">
        <f>Table1[[#This Row],[Female Ballots]]/Table1[[#This Row],[Female Voters]]</f>
        <v>0.11281489594742607</v>
      </c>
      <c r="Z3419" s="24">
        <f>Table1[[#This Row],[Male Ballots]]/Table1[[#This Row],[Male Voters]]</f>
        <v>0.12368728121353559</v>
      </c>
      <c r="AA3419" s="24">
        <f>Table1[[#This Row],[Total Ballots]]/Table1[[#This Row],[Total Voters]]</f>
        <v>0.11892797319932999</v>
      </c>
    </row>
    <row r="3420" spans="1:27" s="12" customFormat="1" x14ac:dyDescent="0.35">
      <c r="A3420" s="43" t="s">
        <v>53</v>
      </c>
      <c r="B3420" s="44">
        <v>2018</v>
      </c>
      <c r="C3420" s="17" t="s">
        <v>81</v>
      </c>
      <c r="D3420" s="44"/>
      <c r="E3420" s="45" t="s">
        <v>74</v>
      </c>
      <c r="F3420" s="49" t="s">
        <v>78</v>
      </c>
      <c r="G3420" s="50" t="s">
        <v>63</v>
      </c>
      <c r="H3420" s="10"/>
      <c r="I3420" s="10"/>
      <c r="J3420" s="10"/>
      <c r="K3420" s="46">
        <v>1568</v>
      </c>
      <c r="L3420" s="46">
        <v>1355</v>
      </c>
      <c r="M3420" s="46">
        <v>32</v>
      </c>
      <c r="N3420" s="46">
        <v>2955</v>
      </c>
      <c r="O3420" s="46">
        <v>257</v>
      </c>
      <c r="P3420" s="46">
        <v>186</v>
      </c>
      <c r="Q3420" s="46">
        <v>6</v>
      </c>
      <c r="R3420" s="47">
        <v>449</v>
      </c>
      <c r="S3420" s="24" t="e">
        <f>Table1[[#This Row],[Female Voters]]/Table1[[#This Row],[Female Population]]</f>
        <v>#DIV/0!</v>
      </c>
      <c r="T3420" s="24" t="e">
        <f>Table1[[#This Row],[Male Voters]]/Table1[[#This Row],[Male Population]]</f>
        <v>#DIV/0!</v>
      </c>
      <c r="U3420" s="24" t="e">
        <f>Table1[[#This Row],[Total Voters]]/Table1[[#This Row],[Total Population]]</f>
        <v>#DIV/0!</v>
      </c>
      <c r="V3420" s="24" t="e">
        <f>Table1[[#This Row],[Female Ballots]]/Table1[[#This Row],[Female Population]]</f>
        <v>#DIV/0!</v>
      </c>
      <c r="W3420" s="24" t="e">
        <f>Table1[[#This Row],[Male Ballots]]/Table1[[#This Row],[Male Population]]</f>
        <v>#DIV/0!</v>
      </c>
      <c r="X3420" s="24" t="e">
        <f>Table1[[#This Row],[Total Ballots]]/Table1[[#This Row],[Total Population]]</f>
        <v>#DIV/0!</v>
      </c>
      <c r="Y3420" s="24">
        <f>Table1[[#This Row],[Female Ballots]]/Table1[[#This Row],[Female Voters]]</f>
        <v>0.1639030612244898</v>
      </c>
      <c r="Z3420" s="24">
        <f>Table1[[#This Row],[Male Ballots]]/Table1[[#This Row],[Male Voters]]</f>
        <v>0.13726937269372694</v>
      </c>
      <c r="AA3420" s="24">
        <f>Table1[[#This Row],[Total Ballots]]/Table1[[#This Row],[Total Voters]]</f>
        <v>0.15194585448392556</v>
      </c>
    </row>
    <row r="3421" spans="1:27" s="12" customFormat="1" x14ac:dyDescent="0.35">
      <c r="A3421" s="43" t="s">
        <v>53</v>
      </c>
      <c r="B3421" s="44">
        <v>2018</v>
      </c>
      <c r="C3421" s="17" t="s">
        <v>81</v>
      </c>
      <c r="D3421" s="44"/>
      <c r="E3421" s="45" t="s">
        <v>74</v>
      </c>
      <c r="F3421" s="49" t="s">
        <v>78</v>
      </c>
      <c r="G3421" s="50" t="s">
        <v>64</v>
      </c>
      <c r="H3421" s="10"/>
      <c r="I3421" s="10"/>
      <c r="J3421" s="10"/>
      <c r="K3421" s="46">
        <v>1536</v>
      </c>
      <c r="L3421" s="46">
        <v>1447</v>
      </c>
      <c r="M3421" s="46">
        <v>41</v>
      </c>
      <c r="N3421" s="46">
        <v>3024</v>
      </c>
      <c r="O3421" s="46">
        <v>325</v>
      </c>
      <c r="P3421" s="46">
        <v>337</v>
      </c>
      <c r="Q3421" s="46">
        <v>12</v>
      </c>
      <c r="R3421" s="47">
        <v>674</v>
      </c>
      <c r="S3421" s="24" t="e">
        <f>Table1[[#This Row],[Female Voters]]/Table1[[#This Row],[Female Population]]</f>
        <v>#DIV/0!</v>
      </c>
      <c r="T3421" s="24" t="e">
        <f>Table1[[#This Row],[Male Voters]]/Table1[[#This Row],[Male Population]]</f>
        <v>#DIV/0!</v>
      </c>
      <c r="U3421" s="24" t="e">
        <f>Table1[[#This Row],[Total Voters]]/Table1[[#This Row],[Total Population]]</f>
        <v>#DIV/0!</v>
      </c>
      <c r="V3421" s="24" t="e">
        <f>Table1[[#This Row],[Female Ballots]]/Table1[[#This Row],[Female Population]]</f>
        <v>#DIV/0!</v>
      </c>
      <c r="W3421" s="24" t="e">
        <f>Table1[[#This Row],[Male Ballots]]/Table1[[#This Row],[Male Population]]</f>
        <v>#DIV/0!</v>
      </c>
      <c r="X3421" s="24" t="e">
        <f>Table1[[#This Row],[Total Ballots]]/Table1[[#This Row],[Total Population]]</f>
        <v>#DIV/0!</v>
      </c>
      <c r="Y3421" s="24">
        <f>Table1[[#This Row],[Female Ballots]]/Table1[[#This Row],[Female Voters]]</f>
        <v>0.21158854166666666</v>
      </c>
      <c r="Z3421" s="24">
        <f>Table1[[#This Row],[Male Ballots]]/Table1[[#This Row],[Male Voters]]</f>
        <v>0.23289564616447822</v>
      </c>
      <c r="AA3421" s="24">
        <f>Table1[[#This Row],[Total Ballots]]/Table1[[#This Row],[Total Voters]]</f>
        <v>0.22288359788359788</v>
      </c>
    </row>
    <row r="3422" spans="1:27" s="12" customFormat="1" x14ac:dyDescent="0.35">
      <c r="A3422" s="43" t="s">
        <v>53</v>
      </c>
      <c r="B3422" s="44">
        <v>2018</v>
      </c>
      <c r="C3422" s="17" t="s">
        <v>81</v>
      </c>
      <c r="D3422" s="44"/>
      <c r="E3422" s="45" t="s">
        <v>74</v>
      </c>
      <c r="F3422" s="49" t="s">
        <v>78</v>
      </c>
      <c r="G3422" s="50" t="s">
        <v>65</v>
      </c>
      <c r="H3422" s="10"/>
      <c r="I3422" s="10"/>
      <c r="J3422" s="10"/>
      <c r="K3422" s="46">
        <v>1610</v>
      </c>
      <c r="L3422" s="46">
        <v>1409</v>
      </c>
      <c r="M3422" s="46">
        <v>71</v>
      </c>
      <c r="N3422" s="46">
        <v>3090</v>
      </c>
      <c r="O3422" s="46">
        <v>537</v>
      </c>
      <c r="P3422" s="46">
        <v>404</v>
      </c>
      <c r="Q3422" s="46">
        <v>16</v>
      </c>
      <c r="R3422" s="47">
        <v>957</v>
      </c>
      <c r="S3422" s="24" t="e">
        <f>Table1[[#This Row],[Female Voters]]/Table1[[#This Row],[Female Population]]</f>
        <v>#DIV/0!</v>
      </c>
      <c r="T3422" s="24" t="e">
        <f>Table1[[#This Row],[Male Voters]]/Table1[[#This Row],[Male Population]]</f>
        <v>#DIV/0!</v>
      </c>
      <c r="U3422" s="24" t="e">
        <f>Table1[[#This Row],[Total Voters]]/Table1[[#This Row],[Total Population]]</f>
        <v>#DIV/0!</v>
      </c>
      <c r="V3422" s="24" t="e">
        <f>Table1[[#This Row],[Female Ballots]]/Table1[[#This Row],[Female Population]]</f>
        <v>#DIV/0!</v>
      </c>
      <c r="W3422" s="24" t="e">
        <f>Table1[[#This Row],[Male Ballots]]/Table1[[#This Row],[Male Population]]</f>
        <v>#DIV/0!</v>
      </c>
      <c r="X3422" s="24" t="e">
        <f>Table1[[#This Row],[Total Ballots]]/Table1[[#This Row],[Total Population]]</f>
        <v>#DIV/0!</v>
      </c>
      <c r="Y3422" s="24">
        <f>Table1[[#This Row],[Female Ballots]]/Table1[[#This Row],[Female Voters]]</f>
        <v>0.33354037267080744</v>
      </c>
      <c r="Z3422" s="24">
        <f>Table1[[#This Row],[Male Ballots]]/Table1[[#This Row],[Male Voters]]</f>
        <v>0.28672817601135558</v>
      </c>
      <c r="AA3422" s="24">
        <f>Table1[[#This Row],[Total Ballots]]/Table1[[#This Row],[Total Voters]]</f>
        <v>0.30970873786407765</v>
      </c>
    </row>
    <row r="3423" spans="1:27" s="12" customFormat="1" x14ac:dyDescent="0.35">
      <c r="A3423" s="43" t="s">
        <v>53</v>
      </c>
      <c r="B3423" s="44">
        <v>2018</v>
      </c>
      <c r="C3423" s="17" t="s">
        <v>81</v>
      </c>
      <c r="D3423" s="44"/>
      <c r="E3423" s="45" t="s">
        <v>74</v>
      </c>
      <c r="F3423" s="49" t="s">
        <v>78</v>
      </c>
      <c r="G3423" s="50" t="s">
        <v>66</v>
      </c>
      <c r="H3423" s="10"/>
      <c r="I3423" s="10"/>
      <c r="J3423" s="10"/>
      <c r="K3423" s="46">
        <v>2133</v>
      </c>
      <c r="L3423" s="46">
        <v>1971</v>
      </c>
      <c r="M3423" s="46">
        <v>57</v>
      </c>
      <c r="N3423" s="46">
        <v>4161</v>
      </c>
      <c r="O3423" s="46">
        <v>1023</v>
      </c>
      <c r="P3423" s="46">
        <v>894</v>
      </c>
      <c r="Q3423" s="46">
        <v>28</v>
      </c>
      <c r="R3423" s="47">
        <v>1945</v>
      </c>
      <c r="S3423" s="24" t="e">
        <f>Table1[[#This Row],[Female Voters]]/Table1[[#This Row],[Female Population]]</f>
        <v>#DIV/0!</v>
      </c>
      <c r="T3423" s="24" t="e">
        <f>Table1[[#This Row],[Male Voters]]/Table1[[#This Row],[Male Population]]</f>
        <v>#DIV/0!</v>
      </c>
      <c r="U3423" s="24" t="e">
        <f>Table1[[#This Row],[Total Voters]]/Table1[[#This Row],[Total Population]]</f>
        <v>#DIV/0!</v>
      </c>
      <c r="V3423" s="24" t="e">
        <f>Table1[[#This Row],[Female Ballots]]/Table1[[#This Row],[Female Population]]</f>
        <v>#DIV/0!</v>
      </c>
      <c r="W3423" s="24" t="e">
        <f>Table1[[#This Row],[Male Ballots]]/Table1[[#This Row],[Male Population]]</f>
        <v>#DIV/0!</v>
      </c>
      <c r="X3423" s="24" t="e">
        <f>Table1[[#This Row],[Total Ballots]]/Table1[[#This Row],[Total Population]]</f>
        <v>#DIV/0!</v>
      </c>
      <c r="Y3423" s="24">
        <f>Table1[[#This Row],[Female Ballots]]/Table1[[#This Row],[Female Voters]]</f>
        <v>0.47960618846694797</v>
      </c>
      <c r="Z3423" s="24">
        <f>Table1[[#This Row],[Male Ballots]]/Table1[[#This Row],[Male Voters]]</f>
        <v>0.45357686453576862</v>
      </c>
      <c r="AA3423" s="24">
        <f>Table1[[#This Row],[Total Ballots]]/Table1[[#This Row],[Total Voters]]</f>
        <v>0.46743571256909394</v>
      </c>
    </row>
    <row r="3424" spans="1:27" s="12" customFormat="1" x14ac:dyDescent="0.35">
      <c r="A3424" s="43" t="s">
        <v>53</v>
      </c>
      <c r="B3424" s="44">
        <v>2018</v>
      </c>
      <c r="C3424" s="17" t="s">
        <v>81</v>
      </c>
      <c r="D3424" s="44"/>
      <c r="E3424" s="45" t="s">
        <v>74</v>
      </c>
      <c r="F3424" s="49" t="s">
        <v>78</v>
      </c>
      <c r="G3424" s="50" t="s">
        <v>67</v>
      </c>
      <c r="H3424" s="10"/>
      <c r="I3424" s="10"/>
      <c r="J3424" s="10"/>
      <c r="K3424" s="46">
        <v>3229</v>
      </c>
      <c r="L3424" s="46">
        <v>2988</v>
      </c>
      <c r="M3424" s="46">
        <v>103</v>
      </c>
      <c r="N3424" s="46">
        <v>6320</v>
      </c>
      <c r="O3424" s="46">
        <v>2124</v>
      </c>
      <c r="P3424" s="46">
        <v>2021</v>
      </c>
      <c r="Q3424" s="46">
        <v>65</v>
      </c>
      <c r="R3424" s="47">
        <v>4210</v>
      </c>
      <c r="S3424" s="24" t="e">
        <f>Table1[[#This Row],[Female Voters]]/Table1[[#This Row],[Female Population]]</f>
        <v>#DIV/0!</v>
      </c>
      <c r="T3424" s="24" t="e">
        <f>Table1[[#This Row],[Male Voters]]/Table1[[#This Row],[Male Population]]</f>
        <v>#DIV/0!</v>
      </c>
      <c r="U3424" s="24" t="e">
        <f>Table1[[#This Row],[Total Voters]]/Table1[[#This Row],[Total Population]]</f>
        <v>#DIV/0!</v>
      </c>
      <c r="V3424" s="24" t="e">
        <f>Table1[[#This Row],[Female Ballots]]/Table1[[#This Row],[Female Population]]</f>
        <v>#DIV/0!</v>
      </c>
      <c r="W3424" s="24" t="e">
        <f>Table1[[#This Row],[Male Ballots]]/Table1[[#This Row],[Male Population]]</f>
        <v>#DIV/0!</v>
      </c>
      <c r="X3424" s="24" t="e">
        <f>Table1[[#This Row],[Total Ballots]]/Table1[[#This Row],[Total Population]]</f>
        <v>#DIV/0!</v>
      </c>
      <c r="Y3424" s="24">
        <f>Table1[[#This Row],[Female Ballots]]/Table1[[#This Row],[Female Voters]]</f>
        <v>0.65778878909879224</v>
      </c>
      <c r="Z3424" s="24">
        <f>Table1[[#This Row],[Male Ballots]]/Table1[[#This Row],[Male Voters]]</f>
        <v>0.67637215528781791</v>
      </c>
      <c r="AA3424" s="24">
        <f>Table1[[#This Row],[Total Ballots]]/Table1[[#This Row],[Total Voters]]</f>
        <v>0.66613924050632911</v>
      </c>
    </row>
    <row r="3425" spans="1:27" s="12" customFormat="1" x14ac:dyDescent="0.35">
      <c r="A3425" s="43" t="s">
        <v>32</v>
      </c>
      <c r="B3425" s="44">
        <v>2018</v>
      </c>
      <c r="C3425" s="17" t="s">
        <v>81</v>
      </c>
      <c r="D3425" s="44"/>
      <c r="E3425" s="45" t="s">
        <v>74</v>
      </c>
      <c r="F3425" s="49" t="s">
        <v>78</v>
      </c>
      <c r="G3425" s="50" t="s">
        <v>79</v>
      </c>
      <c r="H3425" s="10"/>
      <c r="I3425" s="10"/>
      <c r="J3425" s="10"/>
      <c r="K3425" s="46">
        <v>2271</v>
      </c>
      <c r="L3425" s="46">
        <v>2272</v>
      </c>
      <c r="M3425" s="46"/>
      <c r="N3425" s="46">
        <v>4543</v>
      </c>
      <c r="O3425" s="46">
        <v>1351</v>
      </c>
      <c r="P3425" s="46">
        <v>1282</v>
      </c>
      <c r="Q3425" s="46"/>
      <c r="R3425" s="47">
        <v>2633</v>
      </c>
      <c r="S3425" s="24" t="e">
        <f>Table1[[#This Row],[Female Voters]]/Table1[[#This Row],[Female Population]]</f>
        <v>#DIV/0!</v>
      </c>
      <c r="T3425" s="24" t="e">
        <f>Table1[[#This Row],[Male Voters]]/Table1[[#This Row],[Male Population]]</f>
        <v>#DIV/0!</v>
      </c>
      <c r="U3425" s="24" t="e">
        <f>Table1[[#This Row],[Total Voters]]/Table1[[#This Row],[Total Population]]</f>
        <v>#DIV/0!</v>
      </c>
      <c r="V3425" s="24" t="e">
        <f>Table1[[#This Row],[Female Ballots]]/Table1[[#This Row],[Female Population]]</f>
        <v>#DIV/0!</v>
      </c>
      <c r="W3425" s="24" t="e">
        <f>Table1[[#This Row],[Male Ballots]]/Table1[[#This Row],[Male Population]]</f>
        <v>#DIV/0!</v>
      </c>
      <c r="X3425" s="24" t="e">
        <f>Table1[[#This Row],[Total Ballots]]/Table1[[#This Row],[Total Population]]</f>
        <v>#DIV/0!</v>
      </c>
      <c r="Y3425" s="24">
        <f>Table1[[#This Row],[Female Ballots]]/Table1[[#This Row],[Female Voters]]</f>
        <v>0.59489211800968733</v>
      </c>
      <c r="Z3425" s="24">
        <f>Table1[[#This Row],[Male Ballots]]/Table1[[#This Row],[Male Voters]]</f>
        <v>0.56426056338028174</v>
      </c>
      <c r="AA3425" s="24">
        <f>Table1[[#This Row],[Total Ballots]]/Table1[[#This Row],[Total Voters]]</f>
        <v>0.57957296940347791</v>
      </c>
    </row>
    <row r="3426" spans="1:27" s="12" customFormat="1" x14ac:dyDescent="0.35">
      <c r="A3426" s="43" t="s">
        <v>32</v>
      </c>
      <c r="B3426" s="44">
        <v>2018</v>
      </c>
      <c r="C3426" s="17" t="s">
        <v>81</v>
      </c>
      <c r="D3426" s="44"/>
      <c r="E3426" s="45" t="s">
        <v>74</v>
      </c>
      <c r="F3426" s="49" t="s">
        <v>78</v>
      </c>
      <c r="G3426" s="50" t="s">
        <v>62</v>
      </c>
      <c r="H3426" s="10"/>
      <c r="I3426" s="10"/>
      <c r="J3426" s="10"/>
      <c r="K3426" s="46">
        <v>113</v>
      </c>
      <c r="L3426" s="46">
        <v>119</v>
      </c>
      <c r="M3426" s="46"/>
      <c r="N3426" s="46">
        <v>232</v>
      </c>
      <c r="O3426" s="46">
        <v>34</v>
      </c>
      <c r="P3426" s="46">
        <v>26</v>
      </c>
      <c r="Q3426" s="46"/>
      <c r="R3426" s="47">
        <v>60</v>
      </c>
      <c r="S3426" s="24" t="e">
        <f>Table1[[#This Row],[Female Voters]]/Table1[[#This Row],[Female Population]]</f>
        <v>#DIV/0!</v>
      </c>
      <c r="T3426" s="24" t="e">
        <f>Table1[[#This Row],[Male Voters]]/Table1[[#This Row],[Male Population]]</f>
        <v>#DIV/0!</v>
      </c>
      <c r="U3426" s="24" t="e">
        <f>Table1[[#This Row],[Total Voters]]/Table1[[#This Row],[Total Population]]</f>
        <v>#DIV/0!</v>
      </c>
      <c r="V3426" s="24" t="e">
        <f>Table1[[#This Row],[Female Ballots]]/Table1[[#This Row],[Female Population]]</f>
        <v>#DIV/0!</v>
      </c>
      <c r="W3426" s="24" t="e">
        <f>Table1[[#This Row],[Male Ballots]]/Table1[[#This Row],[Male Population]]</f>
        <v>#DIV/0!</v>
      </c>
      <c r="X3426" s="24" t="e">
        <f>Table1[[#This Row],[Total Ballots]]/Table1[[#This Row],[Total Population]]</f>
        <v>#DIV/0!</v>
      </c>
      <c r="Y3426" s="24">
        <f>Table1[[#This Row],[Female Ballots]]/Table1[[#This Row],[Female Voters]]</f>
        <v>0.30088495575221241</v>
      </c>
      <c r="Z3426" s="24">
        <f>Table1[[#This Row],[Male Ballots]]/Table1[[#This Row],[Male Voters]]</f>
        <v>0.21848739495798319</v>
      </c>
      <c r="AA3426" s="24">
        <f>Table1[[#This Row],[Total Ballots]]/Table1[[#This Row],[Total Voters]]</f>
        <v>0.25862068965517243</v>
      </c>
    </row>
    <row r="3427" spans="1:27" s="12" customFormat="1" x14ac:dyDescent="0.35">
      <c r="A3427" s="43" t="s">
        <v>32</v>
      </c>
      <c r="B3427" s="44">
        <v>2018</v>
      </c>
      <c r="C3427" s="17" t="s">
        <v>81</v>
      </c>
      <c r="D3427" s="44"/>
      <c r="E3427" s="45" t="s">
        <v>74</v>
      </c>
      <c r="F3427" s="49" t="s">
        <v>78</v>
      </c>
      <c r="G3427" s="50" t="s">
        <v>63</v>
      </c>
      <c r="H3427" s="10"/>
      <c r="I3427" s="10"/>
      <c r="J3427" s="10"/>
      <c r="K3427" s="46">
        <v>210</v>
      </c>
      <c r="L3427" s="46">
        <v>220</v>
      </c>
      <c r="M3427" s="46"/>
      <c r="N3427" s="46">
        <v>430</v>
      </c>
      <c r="O3427" s="46">
        <v>59</v>
      </c>
      <c r="P3427" s="46">
        <v>55</v>
      </c>
      <c r="Q3427" s="46"/>
      <c r="R3427" s="47">
        <v>114</v>
      </c>
      <c r="S3427" s="24" t="e">
        <f>Table1[[#This Row],[Female Voters]]/Table1[[#This Row],[Female Population]]</f>
        <v>#DIV/0!</v>
      </c>
      <c r="T3427" s="24" t="e">
        <f>Table1[[#This Row],[Male Voters]]/Table1[[#This Row],[Male Population]]</f>
        <v>#DIV/0!</v>
      </c>
      <c r="U3427" s="24" t="e">
        <f>Table1[[#This Row],[Total Voters]]/Table1[[#This Row],[Total Population]]</f>
        <v>#DIV/0!</v>
      </c>
      <c r="V3427" s="24" t="e">
        <f>Table1[[#This Row],[Female Ballots]]/Table1[[#This Row],[Female Population]]</f>
        <v>#DIV/0!</v>
      </c>
      <c r="W3427" s="24" t="e">
        <f>Table1[[#This Row],[Male Ballots]]/Table1[[#This Row],[Male Population]]</f>
        <v>#DIV/0!</v>
      </c>
      <c r="X3427" s="24" t="e">
        <f>Table1[[#This Row],[Total Ballots]]/Table1[[#This Row],[Total Population]]</f>
        <v>#DIV/0!</v>
      </c>
      <c r="Y3427" s="24">
        <f>Table1[[#This Row],[Female Ballots]]/Table1[[#This Row],[Female Voters]]</f>
        <v>0.28095238095238095</v>
      </c>
      <c r="Z3427" s="24">
        <f>Table1[[#This Row],[Male Ballots]]/Table1[[#This Row],[Male Voters]]</f>
        <v>0.25</v>
      </c>
      <c r="AA3427" s="24">
        <f>Table1[[#This Row],[Total Ballots]]/Table1[[#This Row],[Total Voters]]</f>
        <v>0.26511627906976742</v>
      </c>
    </row>
    <row r="3428" spans="1:27" s="12" customFormat="1" x14ac:dyDescent="0.35">
      <c r="A3428" s="43" t="s">
        <v>32</v>
      </c>
      <c r="B3428" s="44">
        <v>2018</v>
      </c>
      <c r="C3428" s="17" t="s">
        <v>81</v>
      </c>
      <c r="D3428" s="44"/>
      <c r="E3428" s="45" t="s">
        <v>74</v>
      </c>
      <c r="F3428" s="49" t="s">
        <v>78</v>
      </c>
      <c r="G3428" s="50" t="s">
        <v>64</v>
      </c>
      <c r="H3428" s="10"/>
      <c r="I3428" s="10"/>
      <c r="J3428" s="10"/>
      <c r="K3428" s="46">
        <v>269</v>
      </c>
      <c r="L3428" s="46">
        <v>269</v>
      </c>
      <c r="M3428" s="46"/>
      <c r="N3428" s="46">
        <v>538</v>
      </c>
      <c r="O3428" s="46">
        <v>117</v>
      </c>
      <c r="P3428" s="46">
        <v>85</v>
      </c>
      <c r="Q3428" s="46"/>
      <c r="R3428" s="47">
        <v>202</v>
      </c>
      <c r="S3428" s="24" t="e">
        <f>Table1[[#This Row],[Female Voters]]/Table1[[#This Row],[Female Population]]</f>
        <v>#DIV/0!</v>
      </c>
      <c r="T3428" s="24" t="e">
        <f>Table1[[#This Row],[Male Voters]]/Table1[[#This Row],[Male Population]]</f>
        <v>#DIV/0!</v>
      </c>
      <c r="U3428" s="24" t="e">
        <f>Table1[[#This Row],[Total Voters]]/Table1[[#This Row],[Total Population]]</f>
        <v>#DIV/0!</v>
      </c>
      <c r="V3428" s="24" t="e">
        <f>Table1[[#This Row],[Female Ballots]]/Table1[[#This Row],[Female Population]]</f>
        <v>#DIV/0!</v>
      </c>
      <c r="W3428" s="24" t="e">
        <f>Table1[[#This Row],[Male Ballots]]/Table1[[#This Row],[Male Population]]</f>
        <v>#DIV/0!</v>
      </c>
      <c r="X3428" s="24" t="e">
        <f>Table1[[#This Row],[Total Ballots]]/Table1[[#This Row],[Total Population]]</f>
        <v>#DIV/0!</v>
      </c>
      <c r="Y3428" s="24">
        <f>Table1[[#This Row],[Female Ballots]]/Table1[[#This Row],[Female Voters]]</f>
        <v>0.43494423791821563</v>
      </c>
      <c r="Z3428" s="24">
        <f>Table1[[#This Row],[Male Ballots]]/Table1[[#This Row],[Male Voters]]</f>
        <v>0.31598513011152418</v>
      </c>
      <c r="AA3428" s="24">
        <f>Table1[[#This Row],[Total Ballots]]/Table1[[#This Row],[Total Voters]]</f>
        <v>0.37546468401486988</v>
      </c>
    </row>
    <row r="3429" spans="1:27" s="12" customFormat="1" x14ac:dyDescent="0.35">
      <c r="A3429" s="43" t="s">
        <v>32</v>
      </c>
      <c r="B3429" s="44">
        <v>2018</v>
      </c>
      <c r="C3429" s="17" t="s">
        <v>81</v>
      </c>
      <c r="D3429" s="44"/>
      <c r="E3429" s="45" t="s">
        <v>74</v>
      </c>
      <c r="F3429" s="49" t="s">
        <v>78</v>
      </c>
      <c r="G3429" s="50" t="s">
        <v>65</v>
      </c>
      <c r="H3429" s="10"/>
      <c r="I3429" s="10"/>
      <c r="J3429" s="10"/>
      <c r="K3429" s="46">
        <v>329</v>
      </c>
      <c r="L3429" s="46">
        <v>278</v>
      </c>
      <c r="M3429" s="46"/>
      <c r="N3429" s="46">
        <v>607</v>
      </c>
      <c r="O3429" s="46">
        <v>160</v>
      </c>
      <c r="P3429" s="46">
        <v>137</v>
      </c>
      <c r="Q3429" s="46"/>
      <c r="R3429" s="47">
        <v>297</v>
      </c>
      <c r="S3429" s="24" t="e">
        <f>Table1[[#This Row],[Female Voters]]/Table1[[#This Row],[Female Population]]</f>
        <v>#DIV/0!</v>
      </c>
      <c r="T3429" s="24" t="e">
        <f>Table1[[#This Row],[Male Voters]]/Table1[[#This Row],[Male Population]]</f>
        <v>#DIV/0!</v>
      </c>
      <c r="U3429" s="24" t="e">
        <f>Table1[[#This Row],[Total Voters]]/Table1[[#This Row],[Total Population]]</f>
        <v>#DIV/0!</v>
      </c>
      <c r="V3429" s="24" t="e">
        <f>Table1[[#This Row],[Female Ballots]]/Table1[[#This Row],[Female Population]]</f>
        <v>#DIV/0!</v>
      </c>
      <c r="W3429" s="24" t="e">
        <f>Table1[[#This Row],[Male Ballots]]/Table1[[#This Row],[Male Population]]</f>
        <v>#DIV/0!</v>
      </c>
      <c r="X3429" s="24" t="e">
        <f>Table1[[#This Row],[Total Ballots]]/Table1[[#This Row],[Total Population]]</f>
        <v>#DIV/0!</v>
      </c>
      <c r="Y3429" s="24">
        <f>Table1[[#This Row],[Female Ballots]]/Table1[[#This Row],[Female Voters]]</f>
        <v>0.48632218844984804</v>
      </c>
      <c r="Z3429" s="24">
        <f>Table1[[#This Row],[Male Ballots]]/Table1[[#This Row],[Male Voters]]</f>
        <v>0.49280575539568344</v>
      </c>
      <c r="AA3429" s="24">
        <f>Table1[[#This Row],[Total Ballots]]/Table1[[#This Row],[Total Voters]]</f>
        <v>0.48929159802306427</v>
      </c>
    </row>
    <row r="3430" spans="1:27" s="12" customFormat="1" x14ac:dyDescent="0.35">
      <c r="A3430" s="43" t="s">
        <v>32</v>
      </c>
      <c r="B3430" s="44">
        <v>2018</v>
      </c>
      <c r="C3430" s="17" t="s">
        <v>81</v>
      </c>
      <c r="D3430" s="44"/>
      <c r="E3430" s="45" t="s">
        <v>74</v>
      </c>
      <c r="F3430" s="49" t="s">
        <v>78</v>
      </c>
      <c r="G3430" s="50" t="s">
        <v>66</v>
      </c>
      <c r="H3430" s="10"/>
      <c r="I3430" s="10"/>
      <c r="J3430" s="10"/>
      <c r="K3430" s="46">
        <v>512</v>
      </c>
      <c r="L3430" s="46">
        <v>484</v>
      </c>
      <c r="M3430" s="46"/>
      <c r="N3430" s="46">
        <v>996</v>
      </c>
      <c r="O3430" s="46">
        <v>332</v>
      </c>
      <c r="P3430" s="46">
        <v>295</v>
      </c>
      <c r="Q3430" s="46"/>
      <c r="R3430" s="47">
        <v>627</v>
      </c>
      <c r="S3430" s="24" t="e">
        <f>Table1[[#This Row],[Female Voters]]/Table1[[#This Row],[Female Population]]</f>
        <v>#DIV/0!</v>
      </c>
      <c r="T3430" s="24" t="e">
        <f>Table1[[#This Row],[Male Voters]]/Table1[[#This Row],[Male Population]]</f>
        <v>#DIV/0!</v>
      </c>
      <c r="U3430" s="24" t="e">
        <f>Table1[[#This Row],[Total Voters]]/Table1[[#This Row],[Total Population]]</f>
        <v>#DIV/0!</v>
      </c>
      <c r="V3430" s="24" t="e">
        <f>Table1[[#This Row],[Female Ballots]]/Table1[[#This Row],[Female Population]]</f>
        <v>#DIV/0!</v>
      </c>
      <c r="W3430" s="24" t="e">
        <f>Table1[[#This Row],[Male Ballots]]/Table1[[#This Row],[Male Population]]</f>
        <v>#DIV/0!</v>
      </c>
      <c r="X3430" s="24" t="e">
        <f>Table1[[#This Row],[Total Ballots]]/Table1[[#This Row],[Total Population]]</f>
        <v>#DIV/0!</v>
      </c>
      <c r="Y3430" s="24">
        <f>Table1[[#This Row],[Female Ballots]]/Table1[[#This Row],[Female Voters]]</f>
        <v>0.6484375</v>
      </c>
      <c r="Z3430" s="24">
        <f>Table1[[#This Row],[Male Ballots]]/Table1[[#This Row],[Male Voters]]</f>
        <v>0.60950413223140498</v>
      </c>
      <c r="AA3430" s="24">
        <f>Table1[[#This Row],[Total Ballots]]/Table1[[#This Row],[Total Voters]]</f>
        <v>0.62951807228915657</v>
      </c>
    </row>
    <row r="3431" spans="1:27" s="12" customFormat="1" x14ac:dyDescent="0.35">
      <c r="A3431" s="43" t="s">
        <v>32</v>
      </c>
      <c r="B3431" s="44">
        <v>2018</v>
      </c>
      <c r="C3431" s="17" t="s">
        <v>81</v>
      </c>
      <c r="D3431" s="44"/>
      <c r="E3431" s="45" t="s">
        <v>74</v>
      </c>
      <c r="F3431" s="49" t="s">
        <v>78</v>
      </c>
      <c r="G3431" s="50" t="s">
        <v>67</v>
      </c>
      <c r="H3431" s="10"/>
      <c r="I3431" s="10"/>
      <c r="J3431" s="10"/>
      <c r="K3431" s="46">
        <v>838</v>
      </c>
      <c r="L3431" s="46">
        <v>902</v>
      </c>
      <c r="M3431" s="46"/>
      <c r="N3431" s="46">
        <v>1740</v>
      </c>
      <c r="O3431" s="46">
        <v>649</v>
      </c>
      <c r="P3431" s="46">
        <v>684</v>
      </c>
      <c r="Q3431" s="46"/>
      <c r="R3431" s="47">
        <v>1333</v>
      </c>
      <c r="S3431" s="24" t="e">
        <f>Table1[[#This Row],[Female Voters]]/Table1[[#This Row],[Female Population]]</f>
        <v>#DIV/0!</v>
      </c>
      <c r="T3431" s="24" t="e">
        <f>Table1[[#This Row],[Male Voters]]/Table1[[#This Row],[Male Population]]</f>
        <v>#DIV/0!</v>
      </c>
      <c r="U3431" s="24" t="e">
        <f>Table1[[#This Row],[Total Voters]]/Table1[[#This Row],[Total Population]]</f>
        <v>#DIV/0!</v>
      </c>
      <c r="V3431" s="24" t="e">
        <f>Table1[[#This Row],[Female Ballots]]/Table1[[#This Row],[Female Population]]</f>
        <v>#DIV/0!</v>
      </c>
      <c r="W3431" s="24" t="e">
        <f>Table1[[#This Row],[Male Ballots]]/Table1[[#This Row],[Male Population]]</f>
        <v>#DIV/0!</v>
      </c>
      <c r="X3431" s="24" t="e">
        <f>Table1[[#This Row],[Total Ballots]]/Table1[[#This Row],[Total Population]]</f>
        <v>#DIV/0!</v>
      </c>
      <c r="Y3431" s="24">
        <f>Table1[[#This Row],[Female Ballots]]/Table1[[#This Row],[Female Voters]]</f>
        <v>0.77446300715990457</v>
      </c>
      <c r="Z3431" s="24">
        <f>Table1[[#This Row],[Male Ballots]]/Table1[[#This Row],[Male Voters]]</f>
        <v>0.75831485587583147</v>
      </c>
      <c r="AA3431" s="24">
        <f>Table1[[#This Row],[Total Ballots]]/Table1[[#This Row],[Total Voters]]</f>
        <v>0.76609195402298846</v>
      </c>
    </row>
    <row r="3432" spans="1:27" s="12" customFormat="1" x14ac:dyDescent="0.35">
      <c r="A3432" s="43" t="s">
        <v>60</v>
      </c>
      <c r="B3432" s="44">
        <v>2018</v>
      </c>
      <c r="C3432" s="17" t="s">
        <v>81</v>
      </c>
      <c r="D3432" s="44"/>
      <c r="E3432" s="35" t="s">
        <v>73</v>
      </c>
      <c r="F3432" s="49" t="s">
        <v>78</v>
      </c>
      <c r="G3432" s="50" t="s">
        <v>79</v>
      </c>
      <c r="H3432" s="10"/>
      <c r="I3432" s="10"/>
      <c r="J3432" s="10"/>
      <c r="K3432" s="46">
        <v>17363</v>
      </c>
      <c r="L3432" s="46">
        <v>15825</v>
      </c>
      <c r="M3432" s="46">
        <v>536</v>
      </c>
      <c r="N3432" s="46">
        <v>33724</v>
      </c>
      <c r="O3432" s="46">
        <v>5885</v>
      </c>
      <c r="P3432" s="46">
        <v>5488</v>
      </c>
      <c r="Q3432" s="46">
        <v>148</v>
      </c>
      <c r="R3432" s="47">
        <v>11521</v>
      </c>
      <c r="S3432" s="24" t="e">
        <f>Table1[[#This Row],[Female Voters]]/Table1[[#This Row],[Female Population]]</f>
        <v>#DIV/0!</v>
      </c>
      <c r="T3432" s="24" t="e">
        <f>Table1[[#This Row],[Male Voters]]/Table1[[#This Row],[Male Population]]</f>
        <v>#DIV/0!</v>
      </c>
      <c r="U3432" s="24" t="e">
        <f>Table1[[#This Row],[Total Voters]]/Table1[[#This Row],[Total Population]]</f>
        <v>#DIV/0!</v>
      </c>
      <c r="V3432" s="24" t="e">
        <f>Table1[[#This Row],[Female Ballots]]/Table1[[#This Row],[Female Population]]</f>
        <v>#DIV/0!</v>
      </c>
      <c r="W3432" s="24" t="e">
        <f>Table1[[#This Row],[Male Ballots]]/Table1[[#This Row],[Male Population]]</f>
        <v>#DIV/0!</v>
      </c>
      <c r="X3432" s="24" t="e">
        <f>Table1[[#This Row],[Total Ballots]]/Table1[[#This Row],[Total Population]]</f>
        <v>#DIV/0!</v>
      </c>
      <c r="Y3432" s="24">
        <f>Table1[[#This Row],[Female Ballots]]/Table1[[#This Row],[Female Voters]]</f>
        <v>0.33893912342337151</v>
      </c>
      <c r="Z3432" s="24">
        <f>Table1[[#This Row],[Male Ballots]]/Table1[[#This Row],[Male Voters]]</f>
        <v>0.34679304897314378</v>
      </c>
      <c r="AA3432" s="24">
        <f>Table1[[#This Row],[Total Ballots]]/Table1[[#This Row],[Total Voters]]</f>
        <v>0.3416261416202111</v>
      </c>
    </row>
    <row r="3433" spans="1:27" s="12" customFormat="1" x14ac:dyDescent="0.35">
      <c r="A3433" s="43" t="s">
        <v>60</v>
      </c>
      <c r="B3433" s="44">
        <v>2018</v>
      </c>
      <c r="C3433" s="17" t="s">
        <v>81</v>
      </c>
      <c r="D3433" s="44"/>
      <c r="E3433" s="35" t="s">
        <v>73</v>
      </c>
      <c r="F3433" s="49" t="s">
        <v>78</v>
      </c>
      <c r="G3433" s="50" t="s">
        <v>62</v>
      </c>
      <c r="H3433" s="10"/>
      <c r="I3433" s="10"/>
      <c r="J3433" s="10"/>
      <c r="K3433" s="46">
        <v>1918</v>
      </c>
      <c r="L3433" s="46">
        <v>1748</v>
      </c>
      <c r="M3433" s="46">
        <v>45</v>
      </c>
      <c r="N3433" s="46">
        <v>3711</v>
      </c>
      <c r="O3433" s="46">
        <v>276</v>
      </c>
      <c r="P3433" s="46">
        <v>231</v>
      </c>
      <c r="Q3433" s="46">
        <v>6</v>
      </c>
      <c r="R3433" s="47">
        <v>513</v>
      </c>
      <c r="S3433" s="24" t="e">
        <f>Table1[[#This Row],[Female Voters]]/Table1[[#This Row],[Female Population]]</f>
        <v>#DIV/0!</v>
      </c>
      <c r="T3433" s="24" t="e">
        <f>Table1[[#This Row],[Male Voters]]/Table1[[#This Row],[Male Population]]</f>
        <v>#DIV/0!</v>
      </c>
      <c r="U3433" s="24" t="e">
        <f>Table1[[#This Row],[Total Voters]]/Table1[[#This Row],[Total Population]]</f>
        <v>#DIV/0!</v>
      </c>
      <c r="V3433" s="24" t="e">
        <f>Table1[[#This Row],[Female Ballots]]/Table1[[#This Row],[Female Population]]</f>
        <v>#DIV/0!</v>
      </c>
      <c r="W3433" s="24" t="e">
        <f>Table1[[#This Row],[Male Ballots]]/Table1[[#This Row],[Male Population]]</f>
        <v>#DIV/0!</v>
      </c>
      <c r="X3433" s="24" t="e">
        <f>Table1[[#This Row],[Total Ballots]]/Table1[[#This Row],[Total Population]]</f>
        <v>#DIV/0!</v>
      </c>
      <c r="Y3433" s="24">
        <f>Table1[[#This Row],[Female Ballots]]/Table1[[#This Row],[Female Voters]]</f>
        <v>0.14389989572471323</v>
      </c>
      <c r="Z3433" s="24">
        <f>Table1[[#This Row],[Male Ballots]]/Table1[[#This Row],[Male Voters]]</f>
        <v>0.13215102974828374</v>
      </c>
      <c r="AA3433" s="24">
        <f>Table1[[#This Row],[Total Ballots]]/Table1[[#This Row],[Total Voters]]</f>
        <v>0.13823767178658045</v>
      </c>
    </row>
    <row r="3434" spans="1:27" s="12" customFormat="1" x14ac:dyDescent="0.35">
      <c r="A3434" s="43" t="s">
        <v>60</v>
      </c>
      <c r="B3434" s="44">
        <v>2018</v>
      </c>
      <c r="C3434" s="17" t="s">
        <v>81</v>
      </c>
      <c r="D3434" s="44"/>
      <c r="E3434" s="35" t="s">
        <v>73</v>
      </c>
      <c r="F3434" s="49" t="s">
        <v>78</v>
      </c>
      <c r="G3434" s="50" t="s">
        <v>63</v>
      </c>
      <c r="H3434" s="10"/>
      <c r="I3434" s="10"/>
      <c r="J3434" s="10"/>
      <c r="K3434" s="46">
        <v>3618</v>
      </c>
      <c r="L3434" s="46">
        <v>3111</v>
      </c>
      <c r="M3434" s="46">
        <v>68</v>
      </c>
      <c r="N3434" s="46">
        <v>6797</v>
      </c>
      <c r="O3434" s="46">
        <v>568</v>
      </c>
      <c r="P3434" s="46">
        <v>480</v>
      </c>
      <c r="Q3434" s="46">
        <v>8</v>
      </c>
      <c r="R3434" s="47">
        <v>1056</v>
      </c>
      <c r="S3434" s="24" t="e">
        <f>Table1[[#This Row],[Female Voters]]/Table1[[#This Row],[Female Population]]</f>
        <v>#DIV/0!</v>
      </c>
      <c r="T3434" s="24" t="e">
        <f>Table1[[#This Row],[Male Voters]]/Table1[[#This Row],[Male Population]]</f>
        <v>#DIV/0!</v>
      </c>
      <c r="U3434" s="24" t="e">
        <f>Table1[[#This Row],[Total Voters]]/Table1[[#This Row],[Total Population]]</f>
        <v>#DIV/0!</v>
      </c>
      <c r="V3434" s="24" t="e">
        <f>Table1[[#This Row],[Female Ballots]]/Table1[[#This Row],[Female Population]]</f>
        <v>#DIV/0!</v>
      </c>
      <c r="W3434" s="24" t="e">
        <f>Table1[[#This Row],[Male Ballots]]/Table1[[#This Row],[Male Population]]</f>
        <v>#DIV/0!</v>
      </c>
      <c r="X3434" s="24" t="e">
        <f>Table1[[#This Row],[Total Ballots]]/Table1[[#This Row],[Total Population]]</f>
        <v>#DIV/0!</v>
      </c>
      <c r="Y3434" s="24">
        <f>Table1[[#This Row],[Female Ballots]]/Table1[[#This Row],[Female Voters]]</f>
        <v>0.15699281370923163</v>
      </c>
      <c r="Z3434" s="24">
        <f>Table1[[#This Row],[Male Ballots]]/Table1[[#This Row],[Male Voters]]</f>
        <v>0.15429122468659595</v>
      </c>
      <c r="AA3434" s="24">
        <f>Table1[[#This Row],[Total Ballots]]/Table1[[#This Row],[Total Voters]]</f>
        <v>0.15536265999705753</v>
      </c>
    </row>
    <row r="3435" spans="1:27" s="12" customFormat="1" x14ac:dyDescent="0.35">
      <c r="A3435" s="43" t="s">
        <v>60</v>
      </c>
      <c r="B3435" s="44">
        <v>2018</v>
      </c>
      <c r="C3435" s="17" t="s">
        <v>81</v>
      </c>
      <c r="D3435" s="44"/>
      <c r="E3435" s="35" t="s">
        <v>73</v>
      </c>
      <c r="F3435" s="49" t="s">
        <v>78</v>
      </c>
      <c r="G3435" s="50" t="s">
        <v>64</v>
      </c>
      <c r="H3435" s="10"/>
      <c r="I3435" s="10"/>
      <c r="J3435" s="10"/>
      <c r="K3435" s="46">
        <v>3287</v>
      </c>
      <c r="L3435" s="46">
        <v>2891</v>
      </c>
      <c r="M3435" s="46">
        <v>100</v>
      </c>
      <c r="N3435" s="46">
        <v>6278</v>
      </c>
      <c r="O3435" s="46">
        <v>743</v>
      </c>
      <c r="P3435" s="46">
        <v>677</v>
      </c>
      <c r="Q3435" s="46">
        <v>22</v>
      </c>
      <c r="R3435" s="47">
        <v>1442</v>
      </c>
      <c r="S3435" s="24" t="e">
        <f>Table1[[#This Row],[Female Voters]]/Table1[[#This Row],[Female Population]]</f>
        <v>#DIV/0!</v>
      </c>
      <c r="T3435" s="24" t="e">
        <f>Table1[[#This Row],[Male Voters]]/Table1[[#This Row],[Male Population]]</f>
        <v>#DIV/0!</v>
      </c>
      <c r="U3435" s="24" t="e">
        <f>Table1[[#This Row],[Total Voters]]/Table1[[#This Row],[Total Population]]</f>
        <v>#DIV/0!</v>
      </c>
      <c r="V3435" s="24" t="e">
        <f>Table1[[#This Row],[Female Ballots]]/Table1[[#This Row],[Female Population]]</f>
        <v>#DIV/0!</v>
      </c>
      <c r="W3435" s="24" t="e">
        <f>Table1[[#This Row],[Male Ballots]]/Table1[[#This Row],[Male Population]]</f>
        <v>#DIV/0!</v>
      </c>
      <c r="X3435" s="24" t="e">
        <f>Table1[[#This Row],[Total Ballots]]/Table1[[#This Row],[Total Population]]</f>
        <v>#DIV/0!</v>
      </c>
      <c r="Y3435" s="24">
        <f>Table1[[#This Row],[Female Ballots]]/Table1[[#This Row],[Female Voters]]</f>
        <v>0.22604198357164587</v>
      </c>
      <c r="Z3435" s="24">
        <f>Table1[[#This Row],[Male Ballots]]/Table1[[#This Row],[Male Voters]]</f>
        <v>0.23417502594258041</v>
      </c>
      <c r="AA3435" s="24">
        <f>Table1[[#This Row],[Total Ballots]]/Table1[[#This Row],[Total Voters]]</f>
        <v>0.2296909843899331</v>
      </c>
    </row>
    <row r="3436" spans="1:27" s="12" customFormat="1" x14ac:dyDescent="0.35">
      <c r="A3436" s="43" t="s">
        <v>60</v>
      </c>
      <c r="B3436" s="44">
        <v>2018</v>
      </c>
      <c r="C3436" s="17" t="s">
        <v>81</v>
      </c>
      <c r="D3436" s="44"/>
      <c r="E3436" s="35" t="s">
        <v>73</v>
      </c>
      <c r="F3436" s="49" t="s">
        <v>78</v>
      </c>
      <c r="G3436" s="50" t="s">
        <v>65</v>
      </c>
      <c r="H3436" s="10"/>
      <c r="I3436" s="10"/>
      <c r="J3436" s="10"/>
      <c r="K3436" s="46">
        <v>2467</v>
      </c>
      <c r="L3436" s="46">
        <v>2310</v>
      </c>
      <c r="M3436" s="46">
        <v>107</v>
      </c>
      <c r="N3436" s="46">
        <v>4884</v>
      </c>
      <c r="O3436" s="46">
        <v>805</v>
      </c>
      <c r="P3436" s="46">
        <v>716</v>
      </c>
      <c r="Q3436" s="46">
        <v>20</v>
      </c>
      <c r="R3436" s="47">
        <v>1541</v>
      </c>
      <c r="S3436" s="24" t="e">
        <f>Table1[[#This Row],[Female Voters]]/Table1[[#This Row],[Female Population]]</f>
        <v>#DIV/0!</v>
      </c>
      <c r="T3436" s="24" t="e">
        <f>Table1[[#This Row],[Male Voters]]/Table1[[#This Row],[Male Population]]</f>
        <v>#DIV/0!</v>
      </c>
      <c r="U3436" s="24" t="e">
        <f>Table1[[#This Row],[Total Voters]]/Table1[[#This Row],[Total Population]]</f>
        <v>#DIV/0!</v>
      </c>
      <c r="V3436" s="24" t="e">
        <f>Table1[[#This Row],[Female Ballots]]/Table1[[#This Row],[Female Population]]</f>
        <v>#DIV/0!</v>
      </c>
      <c r="W3436" s="24" t="e">
        <f>Table1[[#This Row],[Male Ballots]]/Table1[[#This Row],[Male Population]]</f>
        <v>#DIV/0!</v>
      </c>
      <c r="X3436" s="24" t="e">
        <f>Table1[[#This Row],[Total Ballots]]/Table1[[#This Row],[Total Population]]</f>
        <v>#DIV/0!</v>
      </c>
      <c r="Y3436" s="24">
        <f>Table1[[#This Row],[Female Ballots]]/Table1[[#This Row],[Female Voters]]</f>
        <v>0.32630725577624647</v>
      </c>
      <c r="Z3436" s="24">
        <f>Table1[[#This Row],[Male Ballots]]/Table1[[#This Row],[Male Voters]]</f>
        <v>0.30995670995670993</v>
      </c>
      <c r="AA3436" s="24">
        <f>Table1[[#This Row],[Total Ballots]]/Table1[[#This Row],[Total Voters]]</f>
        <v>0.31552006552006551</v>
      </c>
    </row>
    <row r="3437" spans="1:27" s="12" customFormat="1" x14ac:dyDescent="0.35">
      <c r="A3437" s="43" t="s">
        <v>60</v>
      </c>
      <c r="B3437" s="44">
        <v>2018</v>
      </c>
      <c r="C3437" s="17" t="s">
        <v>81</v>
      </c>
      <c r="D3437" s="44"/>
      <c r="E3437" s="35" t="s">
        <v>73</v>
      </c>
      <c r="F3437" s="49" t="s">
        <v>78</v>
      </c>
      <c r="G3437" s="50" t="s">
        <v>66</v>
      </c>
      <c r="H3437" s="10"/>
      <c r="I3437" s="10"/>
      <c r="J3437" s="10"/>
      <c r="K3437" s="46">
        <v>2736</v>
      </c>
      <c r="L3437" s="46">
        <v>2583</v>
      </c>
      <c r="M3437" s="46">
        <v>102</v>
      </c>
      <c r="N3437" s="46">
        <v>5421</v>
      </c>
      <c r="O3437" s="46">
        <v>1271</v>
      </c>
      <c r="P3437" s="46">
        <v>1245</v>
      </c>
      <c r="Q3437" s="46">
        <v>33</v>
      </c>
      <c r="R3437" s="47">
        <v>2549</v>
      </c>
      <c r="S3437" s="24" t="e">
        <f>Table1[[#This Row],[Female Voters]]/Table1[[#This Row],[Female Population]]</f>
        <v>#DIV/0!</v>
      </c>
      <c r="T3437" s="24" t="e">
        <f>Table1[[#This Row],[Male Voters]]/Table1[[#This Row],[Male Population]]</f>
        <v>#DIV/0!</v>
      </c>
      <c r="U3437" s="24" t="e">
        <f>Table1[[#This Row],[Total Voters]]/Table1[[#This Row],[Total Population]]</f>
        <v>#DIV/0!</v>
      </c>
      <c r="V3437" s="24" t="e">
        <f>Table1[[#This Row],[Female Ballots]]/Table1[[#This Row],[Female Population]]</f>
        <v>#DIV/0!</v>
      </c>
      <c r="W3437" s="24" t="e">
        <f>Table1[[#This Row],[Male Ballots]]/Table1[[#This Row],[Male Population]]</f>
        <v>#DIV/0!</v>
      </c>
      <c r="X3437" s="24" t="e">
        <f>Table1[[#This Row],[Total Ballots]]/Table1[[#This Row],[Total Population]]</f>
        <v>#DIV/0!</v>
      </c>
      <c r="Y3437" s="24">
        <f>Table1[[#This Row],[Female Ballots]]/Table1[[#This Row],[Female Voters]]</f>
        <v>0.46454678362573099</v>
      </c>
      <c r="Z3437" s="24">
        <f>Table1[[#This Row],[Male Ballots]]/Table1[[#This Row],[Male Voters]]</f>
        <v>0.48199767711962832</v>
      </c>
      <c r="AA3437" s="24">
        <f>Table1[[#This Row],[Total Ballots]]/Table1[[#This Row],[Total Voters]]</f>
        <v>0.47020844862571481</v>
      </c>
    </row>
    <row r="3438" spans="1:27" s="12" customFormat="1" x14ac:dyDescent="0.35">
      <c r="A3438" s="43" t="s">
        <v>60</v>
      </c>
      <c r="B3438" s="44">
        <v>2018</v>
      </c>
      <c r="C3438" s="17" t="s">
        <v>81</v>
      </c>
      <c r="D3438" s="44"/>
      <c r="E3438" s="35" t="s">
        <v>73</v>
      </c>
      <c r="F3438" s="49" t="s">
        <v>78</v>
      </c>
      <c r="G3438" s="50" t="s">
        <v>67</v>
      </c>
      <c r="H3438" s="10"/>
      <c r="I3438" s="10"/>
      <c r="J3438" s="10"/>
      <c r="K3438" s="46">
        <v>3337</v>
      </c>
      <c r="L3438" s="46">
        <v>3182</v>
      </c>
      <c r="M3438" s="46">
        <v>114</v>
      </c>
      <c r="N3438" s="46">
        <v>6633</v>
      </c>
      <c r="O3438" s="46">
        <v>2222</v>
      </c>
      <c r="P3438" s="46">
        <v>2139</v>
      </c>
      <c r="Q3438" s="46">
        <v>59</v>
      </c>
      <c r="R3438" s="47">
        <v>4420</v>
      </c>
      <c r="S3438" s="24" t="e">
        <f>Table1[[#This Row],[Female Voters]]/Table1[[#This Row],[Female Population]]</f>
        <v>#DIV/0!</v>
      </c>
      <c r="T3438" s="24" t="e">
        <f>Table1[[#This Row],[Male Voters]]/Table1[[#This Row],[Male Population]]</f>
        <v>#DIV/0!</v>
      </c>
      <c r="U3438" s="24" t="e">
        <f>Table1[[#This Row],[Total Voters]]/Table1[[#This Row],[Total Population]]</f>
        <v>#DIV/0!</v>
      </c>
      <c r="V3438" s="24" t="e">
        <f>Table1[[#This Row],[Female Ballots]]/Table1[[#This Row],[Female Population]]</f>
        <v>#DIV/0!</v>
      </c>
      <c r="W3438" s="24" t="e">
        <f>Table1[[#This Row],[Male Ballots]]/Table1[[#This Row],[Male Population]]</f>
        <v>#DIV/0!</v>
      </c>
      <c r="X3438" s="24" t="e">
        <f>Table1[[#This Row],[Total Ballots]]/Table1[[#This Row],[Total Population]]</f>
        <v>#DIV/0!</v>
      </c>
      <c r="Y3438" s="24">
        <f>Table1[[#This Row],[Female Ballots]]/Table1[[#This Row],[Female Voters]]</f>
        <v>0.66586754569973028</v>
      </c>
      <c r="Z3438" s="24">
        <f>Table1[[#This Row],[Male Ballots]]/Table1[[#This Row],[Male Voters]]</f>
        <v>0.67221873035826529</v>
      </c>
      <c r="AA3438" s="24">
        <f>Table1[[#This Row],[Total Ballots]]/Table1[[#This Row],[Total Voters]]</f>
        <v>0.66636514397708424</v>
      </c>
    </row>
    <row r="3439" spans="1:27" s="12" customFormat="1" x14ac:dyDescent="0.35">
      <c r="A3439" s="43" t="s">
        <v>22</v>
      </c>
      <c r="B3439" s="44">
        <v>2018</v>
      </c>
      <c r="C3439" s="17" t="s">
        <v>81</v>
      </c>
      <c r="D3439" s="44"/>
      <c r="E3439" s="45" t="s">
        <v>74</v>
      </c>
      <c r="F3439" s="49" t="s">
        <v>78</v>
      </c>
      <c r="G3439" s="50" t="s">
        <v>79</v>
      </c>
      <c r="H3439" s="10"/>
      <c r="I3439" s="10"/>
      <c r="J3439" s="10"/>
      <c r="K3439" s="46">
        <v>815</v>
      </c>
      <c r="L3439" s="46">
        <v>794</v>
      </c>
      <c r="M3439" s="46"/>
      <c r="N3439" s="46">
        <v>1609</v>
      </c>
      <c r="O3439" s="46">
        <v>569</v>
      </c>
      <c r="P3439" s="46">
        <v>527</v>
      </c>
      <c r="Q3439" s="46"/>
      <c r="R3439" s="47">
        <v>1096</v>
      </c>
      <c r="S3439" s="24" t="e">
        <f>Table1[[#This Row],[Female Voters]]/Table1[[#This Row],[Female Population]]</f>
        <v>#DIV/0!</v>
      </c>
      <c r="T3439" s="24" t="e">
        <f>Table1[[#This Row],[Male Voters]]/Table1[[#This Row],[Male Population]]</f>
        <v>#DIV/0!</v>
      </c>
      <c r="U3439" s="24" t="e">
        <f>Table1[[#This Row],[Total Voters]]/Table1[[#This Row],[Total Population]]</f>
        <v>#DIV/0!</v>
      </c>
      <c r="V3439" s="24" t="e">
        <f>Table1[[#This Row],[Female Ballots]]/Table1[[#This Row],[Female Population]]</f>
        <v>#DIV/0!</v>
      </c>
      <c r="W3439" s="24" t="e">
        <f>Table1[[#This Row],[Male Ballots]]/Table1[[#This Row],[Male Population]]</f>
        <v>#DIV/0!</v>
      </c>
      <c r="X3439" s="24" t="e">
        <f>Table1[[#This Row],[Total Ballots]]/Table1[[#This Row],[Total Population]]</f>
        <v>#DIV/0!</v>
      </c>
      <c r="Y3439" s="24">
        <f>Table1[[#This Row],[Female Ballots]]/Table1[[#This Row],[Female Voters]]</f>
        <v>0.69815950920245395</v>
      </c>
      <c r="Z3439" s="24">
        <f>Table1[[#This Row],[Male Ballots]]/Table1[[#This Row],[Male Voters]]</f>
        <v>0.66372795969773302</v>
      </c>
      <c r="AA3439" s="24">
        <f>Table1[[#This Row],[Total Ballots]]/Table1[[#This Row],[Total Voters]]</f>
        <v>0.68116842759477936</v>
      </c>
    </row>
    <row r="3440" spans="1:27" s="12" customFormat="1" x14ac:dyDescent="0.35">
      <c r="A3440" s="43" t="s">
        <v>22</v>
      </c>
      <c r="B3440" s="44">
        <v>2018</v>
      </c>
      <c r="C3440" s="17" t="s">
        <v>81</v>
      </c>
      <c r="D3440" s="44"/>
      <c r="E3440" s="45" t="s">
        <v>74</v>
      </c>
      <c r="F3440" s="49" t="s">
        <v>78</v>
      </c>
      <c r="G3440" s="50" t="s">
        <v>62</v>
      </c>
      <c r="H3440" s="10"/>
      <c r="I3440" s="10"/>
      <c r="J3440" s="10"/>
      <c r="K3440" s="46">
        <v>47</v>
      </c>
      <c r="L3440" s="46">
        <v>59</v>
      </c>
      <c r="M3440" s="46"/>
      <c r="N3440" s="46">
        <v>106</v>
      </c>
      <c r="O3440" s="46">
        <v>19</v>
      </c>
      <c r="P3440" s="46">
        <v>30</v>
      </c>
      <c r="Q3440" s="46"/>
      <c r="R3440" s="47">
        <v>49</v>
      </c>
      <c r="S3440" s="24" t="e">
        <f>Table1[[#This Row],[Female Voters]]/Table1[[#This Row],[Female Population]]</f>
        <v>#DIV/0!</v>
      </c>
      <c r="T3440" s="24" t="e">
        <f>Table1[[#This Row],[Male Voters]]/Table1[[#This Row],[Male Population]]</f>
        <v>#DIV/0!</v>
      </c>
      <c r="U3440" s="24" t="e">
        <f>Table1[[#This Row],[Total Voters]]/Table1[[#This Row],[Total Population]]</f>
        <v>#DIV/0!</v>
      </c>
      <c r="V3440" s="24" t="e">
        <f>Table1[[#This Row],[Female Ballots]]/Table1[[#This Row],[Female Population]]</f>
        <v>#DIV/0!</v>
      </c>
      <c r="W3440" s="24" t="e">
        <f>Table1[[#This Row],[Male Ballots]]/Table1[[#This Row],[Male Population]]</f>
        <v>#DIV/0!</v>
      </c>
      <c r="X3440" s="24" t="e">
        <f>Table1[[#This Row],[Total Ballots]]/Table1[[#This Row],[Total Population]]</f>
        <v>#DIV/0!</v>
      </c>
      <c r="Y3440" s="24">
        <f>Table1[[#This Row],[Female Ballots]]/Table1[[#This Row],[Female Voters]]</f>
        <v>0.40425531914893614</v>
      </c>
      <c r="Z3440" s="24">
        <f>Table1[[#This Row],[Male Ballots]]/Table1[[#This Row],[Male Voters]]</f>
        <v>0.50847457627118642</v>
      </c>
      <c r="AA3440" s="24">
        <f>Table1[[#This Row],[Total Ballots]]/Table1[[#This Row],[Total Voters]]</f>
        <v>0.46226415094339623</v>
      </c>
    </row>
    <row r="3441" spans="1:27" s="12" customFormat="1" x14ac:dyDescent="0.35">
      <c r="A3441" s="43" t="s">
        <v>22</v>
      </c>
      <c r="B3441" s="44">
        <v>2018</v>
      </c>
      <c r="C3441" s="17" t="s">
        <v>81</v>
      </c>
      <c r="D3441" s="44"/>
      <c r="E3441" s="45" t="s">
        <v>74</v>
      </c>
      <c r="F3441" s="49" t="s">
        <v>78</v>
      </c>
      <c r="G3441" s="50" t="s">
        <v>63</v>
      </c>
      <c r="H3441" s="10"/>
      <c r="I3441" s="10"/>
      <c r="J3441" s="10"/>
      <c r="K3441" s="46">
        <v>106</v>
      </c>
      <c r="L3441" s="46">
        <v>97</v>
      </c>
      <c r="M3441" s="46"/>
      <c r="N3441" s="46">
        <v>203</v>
      </c>
      <c r="O3441" s="46">
        <v>51</v>
      </c>
      <c r="P3441" s="46">
        <v>38</v>
      </c>
      <c r="Q3441" s="46"/>
      <c r="R3441" s="47">
        <v>89</v>
      </c>
      <c r="S3441" s="24" t="e">
        <f>Table1[[#This Row],[Female Voters]]/Table1[[#This Row],[Female Population]]</f>
        <v>#DIV/0!</v>
      </c>
      <c r="T3441" s="24" t="e">
        <f>Table1[[#This Row],[Male Voters]]/Table1[[#This Row],[Male Population]]</f>
        <v>#DIV/0!</v>
      </c>
      <c r="U3441" s="24" t="e">
        <f>Table1[[#This Row],[Total Voters]]/Table1[[#This Row],[Total Population]]</f>
        <v>#DIV/0!</v>
      </c>
      <c r="V3441" s="24" t="e">
        <f>Table1[[#This Row],[Female Ballots]]/Table1[[#This Row],[Female Population]]</f>
        <v>#DIV/0!</v>
      </c>
      <c r="W3441" s="24" t="e">
        <f>Table1[[#This Row],[Male Ballots]]/Table1[[#This Row],[Male Population]]</f>
        <v>#DIV/0!</v>
      </c>
      <c r="X3441" s="24" t="e">
        <f>Table1[[#This Row],[Total Ballots]]/Table1[[#This Row],[Total Population]]</f>
        <v>#DIV/0!</v>
      </c>
      <c r="Y3441" s="24">
        <f>Table1[[#This Row],[Female Ballots]]/Table1[[#This Row],[Female Voters]]</f>
        <v>0.48113207547169812</v>
      </c>
      <c r="Z3441" s="24">
        <f>Table1[[#This Row],[Male Ballots]]/Table1[[#This Row],[Male Voters]]</f>
        <v>0.39175257731958762</v>
      </c>
      <c r="AA3441" s="24">
        <f>Table1[[#This Row],[Total Ballots]]/Table1[[#This Row],[Total Voters]]</f>
        <v>0.43842364532019706</v>
      </c>
    </row>
    <row r="3442" spans="1:27" s="12" customFormat="1" x14ac:dyDescent="0.35">
      <c r="A3442" s="43" t="s">
        <v>22</v>
      </c>
      <c r="B3442" s="44">
        <v>2018</v>
      </c>
      <c r="C3442" s="17" t="s">
        <v>81</v>
      </c>
      <c r="D3442" s="44"/>
      <c r="E3442" s="45" t="s">
        <v>74</v>
      </c>
      <c r="F3442" s="49" t="s">
        <v>78</v>
      </c>
      <c r="G3442" s="50" t="s">
        <v>64</v>
      </c>
      <c r="H3442" s="10"/>
      <c r="I3442" s="10"/>
      <c r="J3442" s="10"/>
      <c r="K3442" s="46">
        <v>103</v>
      </c>
      <c r="L3442" s="46">
        <v>102</v>
      </c>
      <c r="M3442" s="46"/>
      <c r="N3442" s="46">
        <v>205</v>
      </c>
      <c r="O3442" s="46">
        <v>64</v>
      </c>
      <c r="P3442" s="46">
        <v>58</v>
      </c>
      <c r="Q3442" s="46"/>
      <c r="R3442" s="47">
        <v>122</v>
      </c>
      <c r="S3442" s="24" t="e">
        <f>Table1[[#This Row],[Female Voters]]/Table1[[#This Row],[Female Population]]</f>
        <v>#DIV/0!</v>
      </c>
      <c r="T3442" s="24" t="e">
        <f>Table1[[#This Row],[Male Voters]]/Table1[[#This Row],[Male Population]]</f>
        <v>#DIV/0!</v>
      </c>
      <c r="U3442" s="24" t="e">
        <f>Table1[[#This Row],[Total Voters]]/Table1[[#This Row],[Total Population]]</f>
        <v>#DIV/0!</v>
      </c>
      <c r="V3442" s="24" t="e">
        <f>Table1[[#This Row],[Female Ballots]]/Table1[[#This Row],[Female Population]]</f>
        <v>#DIV/0!</v>
      </c>
      <c r="W3442" s="24" t="e">
        <f>Table1[[#This Row],[Male Ballots]]/Table1[[#This Row],[Male Population]]</f>
        <v>#DIV/0!</v>
      </c>
      <c r="X3442" s="24" t="e">
        <f>Table1[[#This Row],[Total Ballots]]/Table1[[#This Row],[Total Population]]</f>
        <v>#DIV/0!</v>
      </c>
      <c r="Y3442" s="24">
        <f>Table1[[#This Row],[Female Ballots]]/Table1[[#This Row],[Female Voters]]</f>
        <v>0.62135922330097082</v>
      </c>
      <c r="Z3442" s="24">
        <f>Table1[[#This Row],[Male Ballots]]/Table1[[#This Row],[Male Voters]]</f>
        <v>0.56862745098039214</v>
      </c>
      <c r="AA3442" s="24">
        <f>Table1[[#This Row],[Total Ballots]]/Table1[[#This Row],[Total Voters]]</f>
        <v>0.59512195121951217</v>
      </c>
    </row>
    <row r="3443" spans="1:27" s="12" customFormat="1" x14ac:dyDescent="0.35">
      <c r="A3443" s="43" t="s">
        <v>22</v>
      </c>
      <c r="B3443" s="44">
        <v>2018</v>
      </c>
      <c r="C3443" s="17" t="s">
        <v>81</v>
      </c>
      <c r="D3443" s="44"/>
      <c r="E3443" s="45" t="s">
        <v>74</v>
      </c>
      <c r="F3443" s="49" t="s">
        <v>78</v>
      </c>
      <c r="G3443" s="50" t="s">
        <v>65</v>
      </c>
      <c r="H3443" s="10"/>
      <c r="I3443" s="10"/>
      <c r="J3443" s="10"/>
      <c r="K3443" s="46">
        <v>99</v>
      </c>
      <c r="L3443" s="46">
        <v>99</v>
      </c>
      <c r="M3443" s="46"/>
      <c r="N3443" s="46">
        <v>198</v>
      </c>
      <c r="O3443" s="46">
        <v>69</v>
      </c>
      <c r="P3443" s="46">
        <v>66</v>
      </c>
      <c r="Q3443" s="46"/>
      <c r="R3443" s="47">
        <v>135</v>
      </c>
      <c r="S3443" s="24" t="e">
        <f>Table1[[#This Row],[Female Voters]]/Table1[[#This Row],[Female Population]]</f>
        <v>#DIV/0!</v>
      </c>
      <c r="T3443" s="24" t="e">
        <f>Table1[[#This Row],[Male Voters]]/Table1[[#This Row],[Male Population]]</f>
        <v>#DIV/0!</v>
      </c>
      <c r="U3443" s="24" t="e">
        <f>Table1[[#This Row],[Total Voters]]/Table1[[#This Row],[Total Population]]</f>
        <v>#DIV/0!</v>
      </c>
      <c r="V3443" s="24" t="e">
        <f>Table1[[#This Row],[Female Ballots]]/Table1[[#This Row],[Female Population]]</f>
        <v>#DIV/0!</v>
      </c>
      <c r="W3443" s="24" t="e">
        <f>Table1[[#This Row],[Male Ballots]]/Table1[[#This Row],[Male Population]]</f>
        <v>#DIV/0!</v>
      </c>
      <c r="X3443" s="24" t="e">
        <f>Table1[[#This Row],[Total Ballots]]/Table1[[#This Row],[Total Population]]</f>
        <v>#DIV/0!</v>
      </c>
      <c r="Y3443" s="24">
        <f>Table1[[#This Row],[Female Ballots]]/Table1[[#This Row],[Female Voters]]</f>
        <v>0.69696969696969702</v>
      </c>
      <c r="Z3443" s="24">
        <f>Table1[[#This Row],[Male Ballots]]/Table1[[#This Row],[Male Voters]]</f>
        <v>0.66666666666666663</v>
      </c>
      <c r="AA3443" s="24">
        <f>Table1[[#This Row],[Total Ballots]]/Table1[[#This Row],[Total Voters]]</f>
        <v>0.68181818181818177</v>
      </c>
    </row>
    <row r="3444" spans="1:27" s="12" customFormat="1" x14ac:dyDescent="0.35">
      <c r="A3444" s="43" t="s">
        <v>22</v>
      </c>
      <c r="B3444" s="44">
        <v>2018</v>
      </c>
      <c r="C3444" s="17" t="s">
        <v>81</v>
      </c>
      <c r="D3444" s="44"/>
      <c r="E3444" s="45" t="s">
        <v>74</v>
      </c>
      <c r="F3444" s="49" t="s">
        <v>78</v>
      </c>
      <c r="G3444" s="50" t="s">
        <v>66</v>
      </c>
      <c r="H3444" s="10"/>
      <c r="I3444" s="10"/>
      <c r="J3444" s="10"/>
      <c r="K3444" s="46">
        <v>175</v>
      </c>
      <c r="L3444" s="46">
        <v>180</v>
      </c>
      <c r="M3444" s="46"/>
      <c r="N3444" s="46">
        <v>355</v>
      </c>
      <c r="O3444" s="46">
        <v>125</v>
      </c>
      <c r="P3444" s="46">
        <v>129</v>
      </c>
      <c r="Q3444" s="46"/>
      <c r="R3444" s="47">
        <v>254</v>
      </c>
      <c r="S3444" s="24" t="e">
        <f>Table1[[#This Row],[Female Voters]]/Table1[[#This Row],[Female Population]]</f>
        <v>#DIV/0!</v>
      </c>
      <c r="T3444" s="24" t="e">
        <f>Table1[[#This Row],[Male Voters]]/Table1[[#This Row],[Male Population]]</f>
        <v>#DIV/0!</v>
      </c>
      <c r="U3444" s="24" t="e">
        <f>Table1[[#This Row],[Total Voters]]/Table1[[#This Row],[Total Population]]</f>
        <v>#DIV/0!</v>
      </c>
      <c r="V3444" s="24" t="e">
        <f>Table1[[#This Row],[Female Ballots]]/Table1[[#This Row],[Female Population]]</f>
        <v>#DIV/0!</v>
      </c>
      <c r="W3444" s="24" t="e">
        <f>Table1[[#This Row],[Male Ballots]]/Table1[[#This Row],[Male Population]]</f>
        <v>#DIV/0!</v>
      </c>
      <c r="X3444" s="24" t="e">
        <f>Table1[[#This Row],[Total Ballots]]/Table1[[#This Row],[Total Population]]</f>
        <v>#DIV/0!</v>
      </c>
      <c r="Y3444" s="24">
        <f>Table1[[#This Row],[Female Ballots]]/Table1[[#This Row],[Female Voters]]</f>
        <v>0.7142857142857143</v>
      </c>
      <c r="Z3444" s="24">
        <f>Table1[[#This Row],[Male Ballots]]/Table1[[#This Row],[Male Voters]]</f>
        <v>0.71666666666666667</v>
      </c>
      <c r="AA3444" s="24">
        <f>Table1[[#This Row],[Total Ballots]]/Table1[[#This Row],[Total Voters]]</f>
        <v>0.71549295774647892</v>
      </c>
    </row>
    <row r="3445" spans="1:27" s="12" customFormat="1" x14ac:dyDescent="0.35">
      <c r="A3445" s="43" t="s">
        <v>22</v>
      </c>
      <c r="B3445" s="44">
        <v>2018</v>
      </c>
      <c r="C3445" s="17" t="s">
        <v>81</v>
      </c>
      <c r="D3445" s="44"/>
      <c r="E3445" s="45" t="s">
        <v>74</v>
      </c>
      <c r="F3445" s="49" t="s">
        <v>78</v>
      </c>
      <c r="G3445" s="50" t="s">
        <v>67</v>
      </c>
      <c r="H3445" s="10"/>
      <c r="I3445" s="10"/>
      <c r="J3445" s="10"/>
      <c r="K3445" s="46">
        <v>285</v>
      </c>
      <c r="L3445" s="46">
        <v>257</v>
      </c>
      <c r="M3445" s="46"/>
      <c r="N3445" s="46">
        <v>542</v>
      </c>
      <c r="O3445" s="46">
        <v>241</v>
      </c>
      <c r="P3445" s="46">
        <v>206</v>
      </c>
      <c r="Q3445" s="46"/>
      <c r="R3445" s="47">
        <v>447</v>
      </c>
      <c r="S3445" s="24" t="e">
        <f>Table1[[#This Row],[Female Voters]]/Table1[[#This Row],[Female Population]]</f>
        <v>#DIV/0!</v>
      </c>
      <c r="T3445" s="24" t="e">
        <f>Table1[[#This Row],[Male Voters]]/Table1[[#This Row],[Male Population]]</f>
        <v>#DIV/0!</v>
      </c>
      <c r="U3445" s="24" t="e">
        <f>Table1[[#This Row],[Total Voters]]/Table1[[#This Row],[Total Population]]</f>
        <v>#DIV/0!</v>
      </c>
      <c r="V3445" s="24" t="e">
        <f>Table1[[#This Row],[Female Ballots]]/Table1[[#This Row],[Female Population]]</f>
        <v>#DIV/0!</v>
      </c>
      <c r="W3445" s="24" t="e">
        <f>Table1[[#This Row],[Male Ballots]]/Table1[[#This Row],[Male Population]]</f>
        <v>#DIV/0!</v>
      </c>
      <c r="X3445" s="24" t="e">
        <f>Table1[[#This Row],[Total Ballots]]/Table1[[#This Row],[Total Population]]</f>
        <v>#DIV/0!</v>
      </c>
      <c r="Y3445" s="24">
        <f>Table1[[#This Row],[Female Ballots]]/Table1[[#This Row],[Female Voters]]</f>
        <v>0.84561403508771926</v>
      </c>
      <c r="Z3445" s="24">
        <f>Table1[[#This Row],[Male Ballots]]/Table1[[#This Row],[Male Voters]]</f>
        <v>0.80155642023346307</v>
      </c>
      <c r="AA3445" s="24">
        <f>Table1[[#This Row],[Total Ballots]]/Table1[[#This Row],[Total Voters]]</f>
        <v>0.82472324723247237</v>
      </c>
    </row>
    <row r="3446" spans="1:27" s="12" customFormat="1" x14ac:dyDescent="0.35">
      <c r="A3446" s="43" t="s">
        <v>56</v>
      </c>
      <c r="B3446" s="44">
        <v>2018</v>
      </c>
      <c r="C3446" s="17" t="s">
        <v>81</v>
      </c>
      <c r="D3446" s="44"/>
      <c r="E3446" s="45" t="s">
        <v>73</v>
      </c>
      <c r="F3446" s="49" t="s">
        <v>78</v>
      </c>
      <c r="G3446" s="50" t="s">
        <v>79</v>
      </c>
      <c r="H3446" s="10"/>
      <c r="I3446" s="10"/>
      <c r="J3446" s="10"/>
      <c r="K3446" s="46">
        <v>21019</v>
      </c>
      <c r="L3446" s="46">
        <v>19288</v>
      </c>
      <c r="M3446" s="46">
        <v>68</v>
      </c>
      <c r="N3446" s="46">
        <v>40375</v>
      </c>
      <c r="O3446" s="46">
        <v>7887</v>
      </c>
      <c r="P3446" s="46">
        <v>7287</v>
      </c>
      <c r="Q3446" s="46">
        <v>11</v>
      </c>
      <c r="R3446" s="47">
        <v>15185</v>
      </c>
      <c r="S3446" s="24" t="e">
        <f>Table1[[#This Row],[Female Voters]]/Table1[[#This Row],[Female Population]]</f>
        <v>#DIV/0!</v>
      </c>
      <c r="T3446" s="24" t="e">
        <f>Table1[[#This Row],[Male Voters]]/Table1[[#This Row],[Male Population]]</f>
        <v>#DIV/0!</v>
      </c>
      <c r="U3446" s="24" t="e">
        <f>Table1[[#This Row],[Total Voters]]/Table1[[#This Row],[Total Population]]</f>
        <v>#DIV/0!</v>
      </c>
      <c r="V3446" s="24" t="e">
        <f>Table1[[#This Row],[Female Ballots]]/Table1[[#This Row],[Female Population]]</f>
        <v>#DIV/0!</v>
      </c>
      <c r="W3446" s="24" t="e">
        <f>Table1[[#This Row],[Male Ballots]]/Table1[[#This Row],[Male Population]]</f>
        <v>#DIV/0!</v>
      </c>
      <c r="X3446" s="24" t="e">
        <f>Table1[[#This Row],[Total Ballots]]/Table1[[#This Row],[Total Population]]</f>
        <v>#DIV/0!</v>
      </c>
      <c r="Y3446" s="24">
        <f>Table1[[#This Row],[Female Ballots]]/Table1[[#This Row],[Female Voters]]</f>
        <v>0.37523193301298824</v>
      </c>
      <c r="Z3446" s="24">
        <f>Table1[[#This Row],[Male Ballots]]/Table1[[#This Row],[Male Voters]]</f>
        <v>0.37779966818747407</v>
      </c>
      <c r="AA3446" s="24">
        <f>Table1[[#This Row],[Total Ballots]]/Table1[[#This Row],[Total Voters]]</f>
        <v>0.37609907120743036</v>
      </c>
    </row>
    <row r="3447" spans="1:27" s="12" customFormat="1" x14ac:dyDescent="0.35">
      <c r="A3447" s="43" t="s">
        <v>56</v>
      </c>
      <c r="B3447" s="44">
        <v>2018</v>
      </c>
      <c r="C3447" s="17" t="s">
        <v>81</v>
      </c>
      <c r="D3447" s="44"/>
      <c r="E3447" s="45" t="s">
        <v>73</v>
      </c>
      <c r="F3447" s="49" t="s">
        <v>78</v>
      </c>
      <c r="G3447" s="50" t="s">
        <v>62</v>
      </c>
      <c r="H3447" s="10"/>
      <c r="I3447" s="10"/>
      <c r="J3447" s="10"/>
      <c r="K3447" s="46">
        <v>1984</v>
      </c>
      <c r="L3447" s="46">
        <v>1771</v>
      </c>
      <c r="M3447" s="46">
        <v>12</v>
      </c>
      <c r="N3447" s="46">
        <v>3767</v>
      </c>
      <c r="O3447" s="46">
        <v>257</v>
      </c>
      <c r="P3447" s="46">
        <v>188</v>
      </c>
      <c r="Q3447" s="46"/>
      <c r="R3447" s="47">
        <v>445</v>
      </c>
      <c r="S3447" s="24" t="e">
        <f>Table1[[#This Row],[Female Voters]]/Table1[[#This Row],[Female Population]]</f>
        <v>#DIV/0!</v>
      </c>
      <c r="T3447" s="24" t="e">
        <f>Table1[[#This Row],[Male Voters]]/Table1[[#This Row],[Male Population]]</f>
        <v>#DIV/0!</v>
      </c>
      <c r="U3447" s="24" t="e">
        <f>Table1[[#This Row],[Total Voters]]/Table1[[#This Row],[Total Population]]</f>
        <v>#DIV/0!</v>
      </c>
      <c r="V3447" s="24" t="e">
        <f>Table1[[#This Row],[Female Ballots]]/Table1[[#This Row],[Female Population]]</f>
        <v>#DIV/0!</v>
      </c>
      <c r="W3447" s="24" t="e">
        <f>Table1[[#This Row],[Male Ballots]]/Table1[[#This Row],[Male Population]]</f>
        <v>#DIV/0!</v>
      </c>
      <c r="X3447" s="24" t="e">
        <f>Table1[[#This Row],[Total Ballots]]/Table1[[#This Row],[Total Population]]</f>
        <v>#DIV/0!</v>
      </c>
      <c r="Y3447" s="24">
        <f>Table1[[#This Row],[Female Ballots]]/Table1[[#This Row],[Female Voters]]</f>
        <v>0.12953629032258066</v>
      </c>
      <c r="Z3447" s="24">
        <f>Table1[[#This Row],[Male Ballots]]/Table1[[#This Row],[Male Voters]]</f>
        <v>0.10615471485036702</v>
      </c>
      <c r="AA3447" s="24">
        <f>Table1[[#This Row],[Total Ballots]]/Table1[[#This Row],[Total Voters]]</f>
        <v>0.11813113883727104</v>
      </c>
    </row>
    <row r="3448" spans="1:27" s="12" customFormat="1" x14ac:dyDescent="0.35">
      <c r="A3448" s="43" t="s">
        <v>56</v>
      </c>
      <c r="B3448" s="44">
        <v>2018</v>
      </c>
      <c r="C3448" s="17" t="s">
        <v>81</v>
      </c>
      <c r="D3448" s="44"/>
      <c r="E3448" s="45" t="s">
        <v>73</v>
      </c>
      <c r="F3448" s="49" t="s">
        <v>78</v>
      </c>
      <c r="G3448" s="50" t="s">
        <v>63</v>
      </c>
      <c r="H3448" s="10"/>
      <c r="I3448" s="10"/>
      <c r="J3448" s="10"/>
      <c r="K3448" s="46">
        <v>3539</v>
      </c>
      <c r="L3448" s="46">
        <v>3133</v>
      </c>
      <c r="M3448" s="46">
        <v>17</v>
      </c>
      <c r="N3448" s="46">
        <v>6689</v>
      </c>
      <c r="O3448" s="46">
        <v>477</v>
      </c>
      <c r="P3448" s="46">
        <v>404</v>
      </c>
      <c r="Q3448" s="46">
        <v>1</v>
      </c>
      <c r="R3448" s="47">
        <v>882</v>
      </c>
      <c r="S3448" s="24" t="e">
        <f>Table1[[#This Row],[Female Voters]]/Table1[[#This Row],[Female Population]]</f>
        <v>#DIV/0!</v>
      </c>
      <c r="T3448" s="24" t="e">
        <f>Table1[[#This Row],[Male Voters]]/Table1[[#This Row],[Male Population]]</f>
        <v>#DIV/0!</v>
      </c>
      <c r="U3448" s="24" t="e">
        <f>Table1[[#This Row],[Total Voters]]/Table1[[#This Row],[Total Population]]</f>
        <v>#DIV/0!</v>
      </c>
      <c r="V3448" s="24" t="e">
        <f>Table1[[#This Row],[Female Ballots]]/Table1[[#This Row],[Female Population]]</f>
        <v>#DIV/0!</v>
      </c>
      <c r="W3448" s="24" t="e">
        <f>Table1[[#This Row],[Male Ballots]]/Table1[[#This Row],[Male Population]]</f>
        <v>#DIV/0!</v>
      </c>
      <c r="X3448" s="24" t="e">
        <f>Table1[[#This Row],[Total Ballots]]/Table1[[#This Row],[Total Population]]</f>
        <v>#DIV/0!</v>
      </c>
      <c r="Y3448" s="24">
        <f>Table1[[#This Row],[Female Ballots]]/Table1[[#This Row],[Female Voters]]</f>
        <v>0.13478383724215881</v>
      </c>
      <c r="Z3448" s="24">
        <f>Table1[[#This Row],[Male Ballots]]/Table1[[#This Row],[Male Voters]]</f>
        <v>0.12894988828598788</v>
      </c>
      <c r="AA3448" s="24">
        <f>Table1[[#This Row],[Total Ballots]]/Table1[[#This Row],[Total Voters]]</f>
        <v>0.13185827477948872</v>
      </c>
    </row>
    <row r="3449" spans="1:27" s="12" customFormat="1" x14ac:dyDescent="0.35">
      <c r="A3449" s="43" t="s">
        <v>56</v>
      </c>
      <c r="B3449" s="44">
        <v>2018</v>
      </c>
      <c r="C3449" s="17" t="s">
        <v>81</v>
      </c>
      <c r="D3449" s="44"/>
      <c r="E3449" s="45" t="s">
        <v>73</v>
      </c>
      <c r="F3449" s="49" t="s">
        <v>78</v>
      </c>
      <c r="G3449" s="50" t="s">
        <v>64</v>
      </c>
      <c r="H3449" s="10"/>
      <c r="I3449" s="10"/>
      <c r="J3449" s="10"/>
      <c r="K3449" s="46">
        <v>3041</v>
      </c>
      <c r="L3449" s="46">
        <v>2692</v>
      </c>
      <c r="M3449" s="46">
        <v>6</v>
      </c>
      <c r="N3449" s="46">
        <v>5739</v>
      </c>
      <c r="O3449" s="46">
        <v>670</v>
      </c>
      <c r="P3449" s="46">
        <v>617</v>
      </c>
      <c r="Q3449" s="46">
        <v>1</v>
      </c>
      <c r="R3449" s="47">
        <v>1288</v>
      </c>
      <c r="S3449" s="24" t="e">
        <f>Table1[[#This Row],[Female Voters]]/Table1[[#This Row],[Female Population]]</f>
        <v>#DIV/0!</v>
      </c>
      <c r="T3449" s="24" t="e">
        <f>Table1[[#This Row],[Male Voters]]/Table1[[#This Row],[Male Population]]</f>
        <v>#DIV/0!</v>
      </c>
      <c r="U3449" s="24" t="e">
        <f>Table1[[#This Row],[Total Voters]]/Table1[[#This Row],[Total Population]]</f>
        <v>#DIV/0!</v>
      </c>
      <c r="V3449" s="24" t="e">
        <f>Table1[[#This Row],[Female Ballots]]/Table1[[#This Row],[Female Population]]</f>
        <v>#DIV/0!</v>
      </c>
      <c r="W3449" s="24" t="e">
        <f>Table1[[#This Row],[Male Ballots]]/Table1[[#This Row],[Male Population]]</f>
        <v>#DIV/0!</v>
      </c>
      <c r="X3449" s="24" t="e">
        <f>Table1[[#This Row],[Total Ballots]]/Table1[[#This Row],[Total Population]]</f>
        <v>#DIV/0!</v>
      </c>
      <c r="Y3449" s="24">
        <f>Table1[[#This Row],[Female Ballots]]/Table1[[#This Row],[Female Voters]]</f>
        <v>0.22032226241367972</v>
      </c>
      <c r="Z3449" s="24">
        <f>Table1[[#This Row],[Male Ballots]]/Table1[[#This Row],[Male Voters]]</f>
        <v>0.22919762258543833</v>
      </c>
      <c r="AA3449" s="24">
        <f>Table1[[#This Row],[Total Ballots]]/Table1[[#This Row],[Total Voters]]</f>
        <v>0.22442934309113086</v>
      </c>
    </row>
    <row r="3450" spans="1:27" s="12" customFormat="1" x14ac:dyDescent="0.35">
      <c r="A3450" s="43" t="s">
        <v>56</v>
      </c>
      <c r="B3450" s="44">
        <v>2018</v>
      </c>
      <c r="C3450" s="17" t="s">
        <v>81</v>
      </c>
      <c r="D3450" s="44"/>
      <c r="E3450" s="45" t="s">
        <v>73</v>
      </c>
      <c r="F3450" s="49" t="s">
        <v>78</v>
      </c>
      <c r="G3450" s="50" t="s">
        <v>65</v>
      </c>
      <c r="H3450" s="10"/>
      <c r="I3450" s="10"/>
      <c r="J3450" s="10"/>
      <c r="K3450" s="46">
        <v>3102</v>
      </c>
      <c r="L3450" s="46">
        <v>2895</v>
      </c>
      <c r="M3450" s="46">
        <v>12</v>
      </c>
      <c r="N3450" s="46">
        <v>6009</v>
      </c>
      <c r="O3450" s="46">
        <v>989</v>
      </c>
      <c r="P3450" s="46">
        <v>922</v>
      </c>
      <c r="Q3450" s="46">
        <v>1</v>
      </c>
      <c r="R3450" s="47">
        <v>1912</v>
      </c>
      <c r="S3450" s="24" t="e">
        <f>Table1[[#This Row],[Female Voters]]/Table1[[#This Row],[Female Population]]</f>
        <v>#DIV/0!</v>
      </c>
      <c r="T3450" s="24" t="e">
        <f>Table1[[#This Row],[Male Voters]]/Table1[[#This Row],[Male Population]]</f>
        <v>#DIV/0!</v>
      </c>
      <c r="U3450" s="24" t="e">
        <f>Table1[[#This Row],[Total Voters]]/Table1[[#This Row],[Total Population]]</f>
        <v>#DIV/0!</v>
      </c>
      <c r="V3450" s="24" t="e">
        <f>Table1[[#This Row],[Female Ballots]]/Table1[[#This Row],[Female Population]]</f>
        <v>#DIV/0!</v>
      </c>
      <c r="W3450" s="24" t="e">
        <f>Table1[[#This Row],[Male Ballots]]/Table1[[#This Row],[Male Population]]</f>
        <v>#DIV/0!</v>
      </c>
      <c r="X3450" s="24" t="e">
        <f>Table1[[#This Row],[Total Ballots]]/Table1[[#This Row],[Total Population]]</f>
        <v>#DIV/0!</v>
      </c>
      <c r="Y3450" s="24">
        <f>Table1[[#This Row],[Female Ballots]]/Table1[[#This Row],[Female Voters]]</f>
        <v>0.31882656350741456</v>
      </c>
      <c r="Z3450" s="24">
        <f>Table1[[#This Row],[Male Ballots]]/Table1[[#This Row],[Male Voters]]</f>
        <v>0.31848013816925735</v>
      </c>
      <c r="AA3450" s="24">
        <f>Table1[[#This Row],[Total Ballots]]/Table1[[#This Row],[Total Voters]]</f>
        <v>0.31818938259277751</v>
      </c>
    </row>
    <row r="3451" spans="1:27" s="12" customFormat="1" x14ac:dyDescent="0.35">
      <c r="A3451" s="43" t="s">
        <v>56</v>
      </c>
      <c r="B3451" s="44">
        <v>2018</v>
      </c>
      <c r="C3451" s="17" t="s">
        <v>81</v>
      </c>
      <c r="D3451" s="44"/>
      <c r="E3451" s="45" t="s">
        <v>73</v>
      </c>
      <c r="F3451" s="49" t="s">
        <v>78</v>
      </c>
      <c r="G3451" s="50" t="s">
        <v>66</v>
      </c>
      <c r="H3451" s="10"/>
      <c r="I3451" s="10"/>
      <c r="J3451" s="10"/>
      <c r="K3451" s="46">
        <v>3775</v>
      </c>
      <c r="L3451" s="46">
        <v>3635</v>
      </c>
      <c r="M3451" s="46">
        <v>12</v>
      </c>
      <c r="N3451" s="46">
        <v>7422</v>
      </c>
      <c r="O3451" s="46">
        <v>1879</v>
      </c>
      <c r="P3451" s="46">
        <v>1744</v>
      </c>
      <c r="Q3451" s="46">
        <v>3</v>
      </c>
      <c r="R3451" s="47">
        <v>3626</v>
      </c>
      <c r="S3451" s="24" t="e">
        <f>Table1[[#This Row],[Female Voters]]/Table1[[#This Row],[Female Population]]</f>
        <v>#DIV/0!</v>
      </c>
      <c r="T3451" s="24" t="e">
        <f>Table1[[#This Row],[Male Voters]]/Table1[[#This Row],[Male Population]]</f>
        <v>#DIV/0!</v>
      </c>
      <c r="U3451" s="24" t="e">
        <f>Table1[[#This Row],[Total Voters]]/Table1[[#This Row],[Total Population]]</f>
        <v>#DIV/0!</v>
      </c>
      <c r="V3451" s="24" t="e">
        <f>Table1[[#This Row],[Female Ballots]]/Table1[[#This Row],[Female Population]]</f>
        <v>#DIV/0!</v>
      </c>
      <c r="W3451" s="24" t="e">
        <f>Table1[[#This Row],[Male Ballots]]/Table1[[#This Row],[Male Population]]</f>
        <v>#DIV/0!</v>
      </c>
      <c r="X3451" s="24" t="e">
        <f>Table1[[#This Row],[Total Ballots]]/Table1[[#This Row],[Total Population]]</f>
        <v>#DIV/0!</v>
      </c>
      <c r="Y3451" s="24">
        <f>Table1[[#This Row],[Female Ballots]]/Table1[[#This Row],[Female Voters]]</f>
        <v>0.49774834437086091</v>
      </c>
      <c r="Z3451" s="24">
        <f>Table1[[#This Row],[Male Ballots]]/Table1[[#This Row],[Male Voters]]</f>
        <v>0.47977991746905091</v>
      </c>
      <c r="AA3451" s="24">
        <f>Table1[[#This Row],[Total Ballots]]/Table1[[#This Row],[Total Voters]]</f>
        <v>0.48854756130423066</v>
      </c>
    </row>
    <row r="3452" spans="1:27" s="12" customFormat="1" x14ac:dyDescent="0.35">
      <c r="A3452" s="43" t="s">
        <v>56</v>
      </c>
      <c r="B3452" s="44">
        <v>2018</v>
      </c>
      <c r="C3452" s="17" t="s">
        <v>81</v>
      </c>
      <c r="D3452" s="44"/>
      <c r="E3452" s="45" t="s">
        <v>73</v>
      </c>
      <c r="F3452" s="49" t="s">
        <v>78</v>
      </c>
      <c r="G3452" s="50" t="s">
        <v>67</v>
      </c>
      <c r="H3452" s="10"/>
      <c r="I3452" s="10"/>
      <c r="J3452" s="10"/>
      <c r="K3452" s="46">
        <v>5578</v>
      </c>
      <c r="L3452" s="46">
        <v>5162</v>
      </c>
      <c r="M3452" s="46">
        <v>9</v>
      </c>
      <c r="N3452" s="46">
        <v>10749</v>
      </c>
      <c r="O3452" s="46">
        <v>3615</v>
      </c>
      <c r="P3452" s="46">
        <v>3412</v>
      </c>
      <c r="Q3452" s="46">
        <v>5</v>
      </c>
      <c r="R3452" s="47">
        <v>7032</v>
      </c>
      <c r="S3452" s="24" t="e">
        <f>Table1[[#This Row],[Female Voters]]/Table1[[#This Row],[Female Population]]</f>
        <v>#DIV/0!</v>
      </c>
      <c r="T3452" s="24" t="e">
        <f>Table1[[#This Row],[Male Voters]]/Table1[[#This Row],[Male Population]]</f>
        <v>#DIV/0!</v>
      </c>
      <c r="U3452" s="24" t="e">
        <f>Table1[[#This Row],[Total Voters]]/Table1[[#This Row],[Total Population]]</f>
        <v>#DIV/0!</v>
      </c>
      <c r="V3452" s="24" t="e">
        <f>Table1[[#This Row],[Female Ballots]]/Table1[[#This Row],[Female Population]]</f>
        <v>#DIV/0!</v>
      </c>
      <c r="W3452" s="24" t="e">
        <f>Table1[[#This Row],[Male Ballots]]/Table1[[#This Row],[Male Population]]</f>
        <v>#DIV/0!</v>
      </c>
      <c r="X3452" s="24" t="e">
        <f>Table1[[#This Row],[Total Ballots]]/Table1[[#This Row],[Total Population]]</f>
        <v>#DIV/0!</v>
      </c>
      <c r="Y3452" s="24">
        <f>Table1[[#This Row],[Female Ballots]]/Table1[[#This Row],[Female Voters]]</f>
        <v>0.64808174973108645</v>
      </c>
      <c r="Z3452" s="24">
        <f>Table1[[#This Row],[Male Ballots]]/Table1[[#This Row],[Male Voters]]</f>
        <v>0.66098411468423091</v>
      </c>
      <c r="AA3452" s="24">
        <f>Table1[[#This Row],[Total Ballots]]/Table1[[#This Row],[Total Voters]]</f>
        <v>0.65420039073402181</v>
      </c>
    </row>
    <row r="3453" spans="1:27" s="12" customFormat="1" x14ac:dyDescent="0.35">
      <c r="A3453" s="43" t="s">
        <v>54</v>
      </c>
      <c r="B3453" s="44">
        <v>2018</v>
      </c>
      <c r="C3453" s="17" t="s">
        <v>81</v>
      </c>
      <c r="D3453" s="44"/>
      <c r="E3453" s="45" t="s">
        <v>73</v>
      </c>
      <c r="F3453" s="49" t="s">
        <v>78</v>
      </c>
      <c r="G3453" s="50" t="s">
        <v>79</v>
      </c>
      <c r="H3453" s="10"/>
      <c r="I3453" s="10"/>
      <c r="J3453" s="10"/>
      <c r="K3453" s="46">
        <v>21784</v>
      </c>
      <c r="L3453" s="46">
        <v>19763</v>
      </c>
      <c r="M3453" s="46">
        <v>324</v>
      </c>
      <c r="N3453" s="46">
        <v>41871</v>
      </c>
      <c r="O3453" s="46">
        <v>8971</v>
      </c>
      <c r="P3453" s="46">
        <v>7941</v>
      </c>
      <c r="Q3453" s="46">
        <v>100</v>
      </c>
      <c r="R3453" s="47">
        <v>17012</v>
      </c>
      <c r="S3453" s="24" t="e">
        <f>Table1[[#This Row],[Female Voters]]/Table1[[#This Row],[Female Population]]</f>
        <v>#DIV/0!</v>
      </c>
      <c r="T3453" s="24" t="e">
        <f>Table1[[#This Row],[Male Voters]]/Table1[[#This Row],[Male Population]]</f>
        <v>#DIV/0!</v>
      </c>
      <c r="U3453" s="24" t="e">
        <f>Table1[[#This Row],[Total Voters]]/Table1[[#This Row],[Total Population]]</f>
        <v>#DIV/0!</v>
      </c>
      <c r="V3453" s="24" t="e">
        <f>Table1[[#This Row],[Female Ballots]]/Table1[[#This Row],[Female Population]]</f>
        <v>#DIV/0!</v>
      </c>
      <c r="W3453" s="24" t="e">
        <f>Table1[[#This Row],[Male Ballots]]/Table1[[#This Row],[Male Population]]</f>
        <v>#DIV/0!</v>
      </c>
      <c r="X3453" s="24" t="e">
        <f>Table1[[#This Row],[Total Ballots]]/Table1[[#This Row],[Total Population]]</f>
        <v>#DIV/0!</v>
      </c>
      <c r="Y3453" s="24">
        <f>Table1[[#This Row],[Female Ballots]]/Table1[[#This Row],[Female Voters]]</f>
        <v>0.41181601175174443</v>
      </c>
      <c r="Z3453" s="24">
        <f>Table1[[#This Row],[Male Ballots]]/Table1[[#This Row],[Male Voters]]</f>
        <v>0.40181146587056621</v>
      </c>
      <c r="AA3453" s="24">
        <f>Table1[[#This Row],[Total Ballots]]/Table1[[#This Row],[Total Voters]]</f>
        <v>0.40629552673688235</v>
      </c>
    </row>
    <row r="3454" spans="1:27" s="12" customFormat="1" x14ac:dyDescent="0.35">
      <c r="A3454" s="43" t="s">
        <v>54</v>
      </c>
      <c r="B3454" s="44">
        <v>2018</v>
      </c>
      <c r="C3454" s="17" t="s">
        <v>81</v>
      </c>
      <c r="D3454" s="44"/>
      <c r="E3454" s="45" t="s">
        <v>73</v>
      </c>
      <c r="F3454" s="49" t="s">
        <v>78</v>
      </c>
      <c r="G3454" s="50" t="s">
        <v>62</v>
      </c>
      <c r="H3454" s="10"/>
      <c r="I3454" s="10"/>
      <c r="J3454" s="10"/>
      <c r="K3454" s="46">
        <v>1421</v>
      </c>
      <c r="L3454" s="46">
        <v>1434</v>
      </c>
      <c r="M3454" s="46">
        <v>72</v>
      </c>
      <c r="N3454" s="46">
        <v>2927</v>
      </c>
      <c r="O3454" s="46">
        <v>194</v>
      </c>
      <c r="P3454" s="46">
        <v>157</v>
      </c>
      <c r="Q3454" s="46">
        <v>10</v>
      </c>
      <c r="R3454" s="47">
        <v>361</v>
      </c>
      <c r="S3454" s="24" t="e">
        <f>Table1[[#This Row],[Female Voters]]/Table1[[#This Row],[Female Population]]</f>
        <v>#DIV/0!</v>
      </c>
      <c r="T3454" s="24" t="e">
        <f>Table1[[#This Row],[Male Voters]]/Table1[[#This Row],[Male Population]]</f>
        <v>#DIV/0!</v>
      </c>
      <c r="U3454" s="24" t="e">
        <f>Table1[[#This Row],[Total Voters]]/Table1[[#This Row],[Total Population]]</f>
        <v>#DIV/0!</v>
      </c>
      <c r="V3454" s="24" t="e">
        <f>Table1[[#This Row],[Female Ballots]]/Table1[[#This Row],[Female Population]]</f>
        <v>#DIV/0!</v>
      </c>
      <c r="W3454" s="24" t="e">
        <f>Table1[[#This Row],[Male Ballots]]/Table1[[#This Row],[Male Population]]</f>
        <v>#DIV/0!</v>
      </c>
      <c r="X3454" s="24" t="e">
        <f>Table1[[#This Row],[Total Ballots]]/Table1[[#This Row],[Total Population]]</f>
        <v>#DIV/0!</v>
      </c>
      <c r="Y3454" s="24">
        <f>Table1[[#This Row],[Female Ballots]]/Table1[[#This Row],[Female Voters]]</f>
        <v>0.13652357494722026</v>
      </c>
      <c r="Z3454" s="24">
        <f>Table1[[#This Row],[Male Ballots]]/Table1[[#This Row],[Male Voters]]</f>
        <v>0.10948396094839609</v>
      </c>
      <c r="AA3454" s="24">
        <f>Table1[[#This Row],[Total Ballots]]/Table1[[#This Row],[Total Voters]]</f>
        <v>0.12333447215579091</v>
      </c>
    </row>
    <row r="3455" spans="1:27" s="12" customFormat="1" x14ac:dyDescent="0.35">
      <c r="A3455" s="43" t="s">
        <v>54</v>
      </c>
      <c r="B3455" s="44">
        <v>2018</v>
      </c>
      <c r="C3455" s="17" t="s">
        <v>81</v>
      </c>
      <c r="D3455" s="44"/>
      <c r="E3455" s="45" t="s">
        <v>73</v>
      </c>
      <c r="F3455" s="49" t="s">
        <v>78</v>
      </c>
      <c r="G3455" s="50" t="s">
        <v>63</v>
      </c>
      <c r="H3455" s="10"/>
      <c r="I3455" s="10"/>
      <c r="J3455" s="10"/>
      <c r="K3455" s="46">
        <v>2688</v>
      </c>
      <c r="L3455" s="46">
        <v>2522</v>
      </c>
      <c r="M3455" s="46">
        <v>38</v>
      </c>
      <c r="N3455" s="46">
        <v>5248</v>
      </c>
      <c r="O3455" s="46">
        <v>390</v>
      </c>
      <c r="P3455" s="46">
        <v>364</v>
      </c>
      <c r="Q3455" s="46">
        <v>6</v>
      </c>
      <c r="R3455" s="47">
        <v>760</v>
      </c>
      <c r="S3455" s="24" t="e">
        <f>Table1[[#This Row],[Female Voters]]/Table1[[#This Row],[Female Population]]</f>
        <v>#DIV/0!</v>
      </c>
      <c r="T3455" s="24" t="e">
        <f>Table1[[#This Row],[Male Voters]]/Table1[[#This Row],[Male Population]]</f>
        <v>#DIV/0!</v>
      </c>
      <c r="U3455" s="24" t="e">
        <f>Table1[[#This Row],[Total Voters]]/Table1[[#This Row],[Total Population]]</f>
        <v>#DIV/0!</v>
      </c>
      <c r="V3455" s="24" t="e">
        <f>Table1[[#This Row],[Female Ballots]]/Table1[[#This Row],[Female Population]]</f>
        <v>#DIV/0!</v>
      </c>
      <c r="W3455" s="24" t="e">
        <f>Table1[[#This Row],[Male Ballots]]/Table1[[#This Row],[Male Population]]</f>
        <v>#DIV/0!</v>
      </c>
      <c r="X3455" s="24" t="e">
        <f>Table1[[#This Row],[Total Ballots]]/Table1[[#This Row],[Total Population]]</f>
        <v>#DIV/0!</v>
      </c>
      <c r="Y3455" s="24">
        <f>Table1[[#This Row],[Female Ballots]]/Table1[[#This Row],[Female Voters]]</f>
        <v>0.14508928571428573</v>
      </c>
      <c r="Z3455" s="24">
        <f>Table1[[#This Row],[Male Ballots]]/Table1[[#This Row],[Male Voters]]</f>
        <v>0.14432989690721648</v>
      </c>
      <c r="AA3455" s="24">
        <f>Table1[[#This Row],[Total Ballots]]/Table1[[#This Row],[Total Voters]]</f>
        <v>0.1448170731707317</v>
      </c>
    </row>
    <row r="3456" spans="1:27" s="12" customFormat="1" x14ac:dyDescent="0.35">
      <c r="A3456" s="43" t="s">
        <v>54</v>
      </c>
      <c r="B3456" s="44">
        <v>2018</v>
      </c>
      <c r="C3456" s="17" t="s">
        <v>81</v>
      </c>
      <c r="D3456" s="44"/>
      <c r="E3456" s="45" t="s">
        <v>73</v>
      </c>
      <c r="F3456" s="49" t="s">
        <v>78</v>
      </c>
      <c r="G3456" s="50" t="s">
        <v>64</v>
      </c>
      <c r="H3456" s="10"/>
      <c r="I3456" s="10"/>
      <c r="J3456" s="10"/>
      <c r="K3456" s="46">
        <v>2770</v>
      </c>
      <c r="L3456" s="46">
        <v>2482</v>
      </c>
      <c r="M3456" s="46">
        <v>44</v>
      </c>
      <c r="N3456" s="46">
        <v>5296</v>
      </c>
      <c r="O3456" s="46">
        <v>621</v>
      </c>
      <c r="P3456" s="46">
        <v>510</v>
      </c>
      <c r="Q3456" s="46">
        <v>13</v>
      </c>
      <c r="R3456" s="47">
        <v>1144</v>
      </c>
      <c r="S3456" s="24" t="e">
        <f>Table1[[#This Row],[Female Voters]]/Table1[[#This Row],[Female Population]]</f>
        <v>#DIV/0!</v>
      </c>
      <c r="T3456" s="24" t="e">
        <f>Table1[[#This Row],[Male Voters]]/Table1[[#This Row],[Male Population]]</f>
        <v>#DIV/0!</v>
      </c>
      <c r="U3456" s="24" t="e">
        <f>Table1[[#This Row],[Total Voters]]/Table1[[#This Row],[Total Population]]</f>
        <v>#DIV/0!</v>
      </c>
      <c r="V3456" s="24" t="e">
        <f>Table1[[#This Row],[Female Ballots]]/Table1[[#This Row],[Female Population]]</f>
        <v>#DIV/0!</v>
      </c>
      <c r="W3456" s="24" t="e">
        <f>Table1[[#This Row],[Male Ballots]]/Table1[[#This Row],[Male Population]]</f>
        <v>#DIV/0!</v>
      </c>
      <c r="X3456" s="24" t="e">
        <f>Table1[[#This Row],[Total Ballots]]/Table1[[#This Row],[Total Population]]</f>
        <v>#DIV/0!</v>
      </c>
      <c r="Y3456" s="24">
        <f>Table1[[#This Row],[Female Ballots]]/Table1[[#This Row],[Female Voters]]</f>
        <v>0.22418772563176895</v>
      </c>
      <c r="Z3456" s="24">
        <f>Table1[[#This Row],[Male Ballots]]/Table1[[#This Row],[Male Voters]]</f>
        <v>0.20547945205479451</v>
      </c>
      <c r="AA3456" s="24">
        <f>Table1[[#This Row],[Total Ballots]]/Table1[[#This Row],[Total Voters]]</f>
        <v>0.21601208459214502</v>
      </c>
    </row>
    <row r="3457" spans="1:27" s="12" customFormat="1" x14ac:dyDescent="0.35">
      <c r="A3457" s="43" t="s">
        <v>54</v>
      </c>
      <c r="B3457" s="44">
        <v>2018</v>
      </c>
      <c r="C3457" s="17" t="s">
        <v>81</v>
      </c>
      <c r="D3457" s="44"/>
      <c r="E3457" s="45" t="s">
        <v>73</v>
      </c>
      <c r="F3457" s="49" t="s">
        <v>78</v>
      </c>
      <c r="G3457" s="50" t="s">
        <v>65</v>
      </c>
      <c r="H3457" s="10"/>
      <c r="I3457" s="10"/>
      <c r="J3457" s="10"/>
      <c r="K3457" s="46">
        <v>3185</v>
      </c>
      <c r="L3457" s="46">
        <v>2835</v>
      </c>
      <c r="M3457" s="46">
        <v>48</v>
      </c>
      <c r="N3457" s="46">
        <v>6068</v>
      </c>
      <c r="O3457" s="46">
        <v>978</v>
      </c>
      <c r="P3457" s="46">
        <v>875</v>
      </c>
      <c r="Q3457" s="46">
        <v>12</v>
      </c>
      <c r="R3457" s="47">
        <v>1865</v>
      </c>
      <c r="S3457" s="24" t="e">
        <f>Table1[[#This Row],[Female Voters]]/Table1[[#This Row],[Female Population]]</f>
        <v>#DIV/0!</v>
      </c>
      <c r="T3457" s="24" t="e">
        <f>Table1[[#This Row],[Male Voters]]/Table1[[#This Row],[Male Population]]</f>
        <v>#DIV/0!</v>
      </c>
      <c r="U3457" s="24" t="e">
        <f>Table1[[#This Row],[Total Voters]]/Table1[[#This Row],[Total Population]]</f>
        <v>#DIV/0!</v>
      </c>
      <c r="V3457" s="24" t="e">
        <f>Table1[[#This Row],[Female Ballots]]/Table1[[#This Row],[Female Population]]</f>
        <v>#DIV/0!</v>
      </c>
      <c r="W3457" s="24" t="e">
        <f>Table1[[#This Row],[Male Ballots]]/Table1[[#This Row],[Male Population]]</f>
        <v>#DIV/0!</v>
      </c>
      <c r="X3457" s="24" t="e">
        <f>Table1[[#This Row],[Total Ballots]]/Table1[[#This Row],[Total Population]]</f>
        <v>#DIV/0!</v>
      </c>
      <c r="Y3457" s="24">
        <f>Table1[[#This Row],[Female Ballots]]/Table1[[#This Row],[Female Voters]]</f>
        <v>0.30706436420722133</v>
      </c>
      <c r="Z3457" s="24">
        <f>Table1[[#This Row],[Male Ballots]]/Table1[[#This Row],[Male Voters]]</f>
        <v>0.30864197530864196</v>
      </c>
      <c r="AA3457" s="24">
        <f>Table1[[#This Row],[Total Ballots]]/Table1[[#This Row],[Total Voters]]</f>
        <v>0.30735003295978908</v>
      </c>
    </row>
    <row r="3458" spans="1:27" s="12" customFormat="1" x14ac:dyDescent="0.35">
      <c r="A3458" s="43" t="s">
        <v>54</v>
      </c>
      <c r="B3458" s="44">
        <v>2018</v>
      </c>
      <c r="C3458" s="17" t="s">
        <v>81</v>
      </c>
      <c r="D3458" s="44"/>
      <c r="E3458" s="45" t="s">
        <v>73</v>
      </c>
      <c r="F3458" s="49" t="s">
        <v>78</v>
      </c>
      <c r="G3458" s="50" t="s">
        <v>66</v>
      </c>
      <c r="H3458" s="10"/>
      <c r="I3458" s="10"/>
      <c r="J3458" s="10"/>
      <c r="K3458" s="46">
        <v>4763</v>
      </c>
      <c r="L3458" s="46">
        <v>4107</v>
      </c>
      <c r="M3458" s="46">
        <v>49</v>
      </c>
      <c r="N3458" s="46">
        <v>8919</v>
      </c>
      <c r="O3458" s="46">
        <v>2332</v>
      </c>
      <c r="P3458" s="46">
        <v>1888</v>
      </c>
      <c r="Q3458" s="46">
        <v>19</v>
      </c>
      <c r="R3458" s="47">
        <v>4239</v>
      </c>
      <c r="S3458" s="24" t="e">
        <f>Table1[[#This Row],[Female Voters]]/Table1[[#This Row],[Female Population]]</f>
        <v>#DIV/0!</v>
      </c>
      <c r="T3458" s="24" t="e">
        <f>Table1[[#This Row],[Male Voters]]/Table1[[#This Row],[Male Population]]</f>
        <v>#DIV/0!</v>
      </c>
      <c r="U3458" s="24" t="e">
        <f>Table1[[#This Row],[Total Voters]]/Table1[[#This Row],[Total Population]]</f>
        <v>#DIV/0!</v>
      </c>
      <c r="V3458" s="24" t="e">
        <f>Table1[[#This Row],[Female Ballots]]/Table1[[#This Row],[Female Population]]</f>
        <v>#DIV/0!</v>
      </c>
      <c r="W3458" s="24" t="e">
        <f>Table1[[#This Row],[Male Ballots]]/Table1[[#This Row],[Male Population]]</f>
        <v>#DIV/0!</v>
      </c>
      <c r="X3458" s="24" t="e">
        <f>Table1[[#This Row],[Total Ballots]]/Table1[[#This Row],[Total Population]]</f>
        <v>#DIV/0!</v>
      </c>
      <c r="Y3458" s="24">
        <f>Table1[[#This Row],[Female Ballots]]/Table1[[#This Row],[Female Voters]]</f>
        <v>0.48960739030023093</v>
      </c>
      <c r="Z3458" s="24">
        <f>Table1[[#This Row],[Male Ballots]]/Table1[[#This Row],[Male Voters]]</f>
        <v>0.45970294618943269</v>
      </c>
      <c r="AA3458" s="24">
        <f>Table1[[#This Row],[Total Ballots]]/Table1[[#This Row],[Total Voters]]</f>
        <v>0.47527749747729564</v>
      </c>
    </row>
    <row r="3459" spans="1:27" s="12" customFormat="1" x14ac:dyDescent="0.35">
      <c r="A3459" s="43" t="s">
        <v>54</v>
      </c>
      <c r="B3459" s="44">
        <v>2018</v>
      </c>
      <c r="C3459" s="17" t="s">
        <v>81</v>
      </c>
      <c r="D3459" s="44"/>
      <c r="E3459" s="45" t="s">
        <v>73</v>
      </c>
      <c r="F3459" s="49" t="s">
        <v>78</v>
      </c>
      <c r="G3459" s="50" t="s">
        <v>67</v>
      </c>
      <c r="H3459" s="10"/>
      <c r="I3459" s="10"/>
      <c r="J3459" s="10"/>
      <c r="K3459" s="46">
        <v>6957</v>
      </c>
      <c r="L3459" s="46">
        <v>6383</v>
      </c>
      <c r="M3459" s="46">
        <v>73</v>
      </c>
      <c r="N3459" s="46">
        <v>13413</v>
      </c>
      <c r="O3459" s="46">
        <v>4456</v>
      </c>
      <c r="P3459" s="46">
        <v>4147</v>
      </c>
      <c r="Q3459" s="46">
        <v>40</v>
      </c>
      <c r="R3459" s="47">
        <v>8643</v>
      </c>
      <c r="S3459" s="24" t="e">
        <f>Table1[[#This Row],[Female Voters]]/Table1[[#This Row],[Female Population]]</f>
        <v>#DIV/0!</v>
      </c>
      <c r="T3459" s="24" t="e">
        <f>Table1[[#This Row],[Male Voters]]/Table1[[#This Row],[Male Population]]</f>
        <v>#DIV/0!</v>
      </c>
      <c r="U3459" s="24" t="e">
        <f>Table1[[#This Row],[Total Voters]]/Table1[[#This Row],[Total Population]]</f>
        <v>#DIV/0!</v>
      </c>
      <c r="V3459" s="24" t="e">
        <f>Table1[[#This Row],[Female Ballots]]/Table1[[#This Row],[Female Population]]</f>
        <v>#DIV/0!</v>
      </c>
      <c r="W3459" s="24" t="e">
        <f>Table1[[#This Row],[Male Ballots]]/Table1[[#This Row],[Male Population]]</f>
        <v>#DIV/0!</v>
      </c>
      <c r="X3459" s="24" t="e">
        <f>Table1[[#This Row],[Total Ballots]]/Table1[[#This Row],[Total Population]]</f>
        <v>#DIV/0!</v>
      </c>
      <c r="Y3459" s="24">
        <f>Table1[[#This Row],[Female Ballots]]/Table1[[#This Row],[Female Voters]]</f>
        <v>0.64050596521489145</v>
      </c>
      <c r="Z3459" s="24">
        <f>Table1[[#This Row],[Male Ballots]]/Table1[[#This Row],[Male Voters]]</f>
        <v>0.64969450101832993</v>
      </c>
      <c r="AA3459" s="24">
        <f>Table1[[#This Row],[Total Ballots]]/Table1[[#This Row],[Total Voters]]</f>
        <v>0.64437486021024382</v>
      </c>
    </row>
    <row r="3460" spans="1:27" s="12" customFormat="1" x14ac:dyDescent="0.35">
      <c r="A3460" s="43" t="s">
        <v>30</v>
      </c>
      <c r="B3460" s="44">
        <v>2018</v>
      </c>
      <c r="C3460" s="17" t="s">
        <v>81</v>
      </c>
      <c r="D3460" s="44"/>
      <c r="E3460" s="45" t="s">
        <v>74</v>
      </c>
      <c r="F3460" s="49" t="s">
        <v>78</v>
      </c>
      <c r="G3460" s="50" t="s">
        <v>79</v>
      </c>
      <c r="H3460" s="10"/>
      <c r="I3460" s="10"/>
      <c r="J3460" s="10"/>
      <c r="K3460" s="46">
        <v>28904</v>
      </c>
      <c r="L3460" s="46">
        <v>26174</v>
      </c>
      <c r="M3460" s="46">
        <v>1</v>
      </c>
      <c r="N3460" s="46">
        <v>55079</v>
      </c>
      <c r="O3460" s="46">
        <v>14346</v>
      </c>
      <c r="P3460" s="46">
        <v>12421</v>
      </c>
      <c r="Q3460" s="46"/>
      <c r="R3460" s="47">
        <v>26767</v>
      </c>
      <c r="S3460" s="24" t="e">
        <f>Table1[[#This Row],[Female Voters]]/Table1[[#This Row],[Female Population]]</f>
        <v>#DIV/0!</v>
      </c>
      <c r="T3460" s="24" t="e">
        <f>Table1[[#This Row],[Male Voters]]/Table1[[#This Row],[Male Population]]</f>
        <v>#DIV/0!</v>
      </c>
      <c r="U3460" s="24" t="e">
        <f>Table1[[#This Row],[Total Voters]]/Table1[[#This Row],[Total Population]]</f>
        <v>#DIV/0!</v>
      </c>
      <c r="V3460" s="24" t="e">
        <f>Table1[[#This Row],[Female Ballots]]/Table1[[#This Row],[Female Population]]</f>
        <v>#DIV/0!</v>
      </c>
      <c r="W3460" s="24" t="e">
        <f>Table1[[#This Row],[Male Ballots]]/Table1[[#This Row],[Male Population]]</f>
        <v>#DIV/0!</v>
      </c>
      <c r="X3460" s="24" t="e">
        <f>Table1[[#This Row],[Total Ballots]]/Table1[[#This Row],[Total Population]]</f>
        <v>#DIV/0!</v>
      </c>
      <c r="Y3460" s="24">
        <f>Table1[[#This Row],[Female Ballots]]/Table1[[#This Row],[Female Voters]]</f>
        <v>0.49633268751729864</v>
      </c>
      <c r="Z3460" s="24">
        <f>Table1[[#This Row],[Male Ballots]]/Table1[[#This Row],[Male Voters]]</f>
        <v>0.47455490181095744</v>
      </c>
      <c r="AA3460" s="24">
        <f>Table1[[#This Row],[Total Ballots]]/Table1[[#This Row],[Total Voters]]</f>
        <v>0.48597469089852757</v>
      </c>
    </row>
    <row r="3461" spans="1:27" s="12" customFormat="1" x14ac:dyDescent="0.35">
      <c r="A3461" s="43" t="s">
        <v>30</v>
      </c>
      <c r="B3461" s="44">
        <v>2018</v>
      </c>
      <c r="C3461" s="17" t="s">
        <v>81</v>
      </c>
      <c r="D3461" s="44"/>
      <c r="E3461" s="45" t="s">
        <v>74</v>
      </c>
      <c r="F3461" s="49" t="s">
        <v>78</v>
      </c>
      <c r="G3461" s="50" t="s">
        <v>62</v>
      </c>
      <c r="H3461" s="10"/>
      <c r="I3461" s="10"/>
      <c r="J3461" s="10"/>
      <c r="K3461" s="46">
        <v>1738</v>
      </c>
      <c r="L3461" s="46">
        <v>1628</v>
      </c>
      <c r="M3461" s="46"/>
      <c r="N3461" s="46">
        <v>3366</v>
      </c>
      <c r="O3461" s="46">
        <v>338</v>
      </c>
      <c r="P3461" s="46">
        <v>249</v>
      </c>
      <c r="Q3461" s="46"/>
      <c r="R3461" s="47">
        <v>587</v>
      </c>
      <c r="S3461" s="24" t="e">
        <f>Table1[[#This Row],[Female Voters]]/Table1[[#This Row],[Female Population]]</f>
        <v>#DIV/0!</v>
      </c>
      <c r="T3461" s="24" t="e">
        <f>Table1[[#This Row],[Male Voters]]/Table1[[#This Row],[Male Population]]</f>
        <v>#DIV/0!</v>
      </c>
      <c r="U3461" s="24" t="e">
        <f>Table1[[#This Row],[Total Voters]]/Table1[[#This Row],[Total Population]]</f>
        <v>#DIV/0!</v>
      </c>
      <c r="V3461" s="24" t="e">
        <f>Table1[[#This Row],[Female Ballots]]/Table1[[#This Row],[Female Population]]</f>
        <v>#DIV/0!</v>
      </c>
      <c r="W3461" s="24" t="e">
        <f>Table1[[#This Row],[Male Ballots]]/Table1[[#This Row],[Male Population]]</f>
        <v>#DIV/0!</v>
      </c>
      <c r="X3461" s="24" t="e">
        <f>Table1[[#This Row],[Total Ballots]]/Table1[[#This Row],[Total Population]]</f>
        <v>#DIV/0!</v>
      </c>
      <c r="Y3461" s="24">
        <f>Table1[[#This Row],[Female Ballots]]/Table1[[#This Row],[Female Voters]]</f>
        <v>0.19447640966628307</v>
      </c>
      <c r="Z3461" s="24">
        <f>Table1[[#This Row],[Male Ballots]]/Table1[[#This Row],[Male Voters]]</f>
        <v>0.15294840294840295</v>
      </c>
      <c r="AA3461" s="24">
        <f>Table1[[#This Row],[Total Ballots]]/Table1[[#This Row],[Total Voters]]</f>
        <v>0.17439096850861557</v>
      </c>
    </row>
    <row r="3462" spans="1:27" s="12" customFormat="1" x14ac:dyDescent="0.35">
      <c r="A3462" s="43" t="s">
        <v>30</v>
      </c>
      <c r="B3462" s="44">
        <v>2018</v>
      </c>
      <c r="C3462" s="17" t="s">
        <v>81</v>
      </c>
      <c r="D3462" s="44"/>
      <c r="E3462" s="45" t="s">
        <v>74</v>
      </c>
      <c r="F3462" s="49" t="s">
        <v>78</v>
      </c>
      <c r="G3462" s="50" t="s">
        <v>63</v>
      </c>
      <c r="H3462" s="10"/>
      <c r="I3462" s="10"/>
      <c r="J3462" s="10"/>
      <c r="K3462" s="46">
        <v>3562</v>
      </c>
      <c r="L3462" s="46">
        <v>3306</v>
      </c>
      <c r="M3462" s="46"/>
      <c r="N3462" s="46">
        <v>6868</v>
      </c>
      <c r="O3462" s="46">
        <v>589</v>
      </c>
      <c r="P3462" s="46">
        <v>481</v>
      </c>
      <c r="Q3462" s="46"/>
      <c r="R3462" s="47">
        <v>1070</v>
      </c>
      <c r="S3462" s="24" t="e">
        <f>Table1[[#This Row],[Female Voters]]/Table1[[#This Row],[Female Population]]</f>
        <v>#DIV/0!</v>
      </c>
      <c r="T3462" s="24" t="e">
        <f>Table1[[#This Row],[Male Voters]]/Table1[[#This Row],[Male Population]]</f>
        <v>#DIV/0!</v>
      </c>
      <c r="U3462" s="24" t="e">
        <f>Table1[[#This Row],[Total Voters]]/Table1[[#This Row],[Total Population]]</f>
        <v>#DIV/0!</v>
      </c>
      <c r="V3462" s="24" t="e">
        <f>Table1[[#This Row],[Female Ballots]]/Table1[[#This Row],[Female Population]]</f>
        <v>#DIV/0!</v>
      </c>
      <c r="W3462" s="24" t="e">
        <f>Table1[[#This Row],[Male Ballots]]/Table1[[#This Row],[Male Population]]</f>
        <v>#DIV/0!</v>
      </c>
      <c r="X3462" s="24" t="e">
        <f>Table1[[#This Row],[Total Ballots]]/Table1[[#This Row],[Total Population]]</f>
        <v>#DIV/0!</v>
      </c>
      <c r="Y3462" s="24">
        <f>Table1[[#This Row],[Female Ballots]]/Table1[[#This Row],[Female Voters]]</f>
        <v>0.16535654126895002</v>
      </c>
      <c r="Z3462" s="24">
        <f>Table1[[#This Row],[Male Ballots]]/Table1[[#This Row],[Male Voters]]</f>
        <v>0.14549304295220811</v>
      </c>
      <c r="AA3462" s="24">
        <f>Table1[[#This Row],[Total Ballots]]/Table1[[#This Row],[Total Voters]]</f>
        <v>0.15579499126383226</v>
      </c>
    </row>
    <row r="3463" spans="1:27" s="12" customFormat="1" x14ac:dyDescent="0.35">
      <c r="A3463" s="43" t="s">
        <v>30</v>
      </c>
      <c r="B3463" s="44">
        <v>2018</v>
      </c>
      <c r="C3463" s="17" t="s">
        <v>81</v>
      </c>
      <c r="D3463" s="44"/>
      <c r="E3463" s="45" t="s">
        <v>74</v>
      </c>
      <c r="F3463" s="49" t="s">
        <v>78</v>
      </c>
      <c r="G3463" s="50" t="s">
        <v>64</v>
      </c>
      <c r="H3463" s="10"/>
      <c r="I3463" s="10"/>
      <c r="J3463" s="10"/>
      <c r="K3463" s="46">
        <v>3413</v>
      </c>
      <c r="L3463" s="46">
        <v>3143</v>
      </c>
      <c r="M3463" s="46"/>
      <c r="N3463" s="46">
        <v>6556</v>
      </c>
      <c r="O3463" s="46">
        <v>884</v>
      </c>
      <c r="P3463" s="46">
        <v>740</v>
      </c>
      <c r="Q3463" s="46"/>
      <c r="R3463" s="47">
        <v>1624</v>
      </c>
      <c r="S3463" s="24" t="e">
        <f>Table1[[#This Row],[Female Voters]]/Table1[[#This Row],[Female Population]]</f>
        <v>#DIV/0!</v>
      </c>
      <c r="T3463" s="24" t="e">
        <f>Table1[[#This Row],[Male Voters]]/Table1[[#This Row],[Male Population]]</f>
        <v>#DIV/0!</v>
      </c>
      <c r="U3463" s="24" t="e">
        <f>Table1[[#This Row],[Total Voters]]/Table1[[#This Row],[Total Population]]</f>
        <v>#DIV/0!</v>
      </c>
      <c r="V3463" s="24" t="e">
        <f>Table1[[#This Row],[Female Ballots]]/Table1[[#This Row],[Female Population]]</f>
        <v>#DIV/0!</v>
      </c>
      <c r="W3463" s="24" t="e">
        <f>Table1[[#This Row],[Male Ballots]]/Table1[[#This Row],[Male Population]]</f>
        <v>#DIV/0!</v>
      </c>
      <c r="X3463" s="24" t="e">
        <f>Table1[[#This Row],[Total Ballots]]/Table1[[#This Row],[Total Population]]</f>
        <v>#DIV/0!</v>
      </c>
      <c r="Y3463" s="24">
        <f>Table1[[#This Row],[Female Ballots]]/Table1[[#This Row],[Female Voters]]</f>
        <v>0.25900966891297977</v>
      </c>
      <c r="Z3463" s="24">
        <f>Table1[[#This Row],[Male Ballots]]/Table1[[#This Row],[Male Voters]]</f>
        <v>0.23544384346166083</v>
      </c>
      <c r="AA3463" s="24">
        <f>Table1[[#This Row],[Total Ballots]]/Table1[[#This Row],[Total Voters]]</f>
        <v>0.24771201952410007</v>
      </c>
    </row>
    <row r="3464" spans="1:27" s="12" customFormat="1" x14ac:dyDescent="0.35">
      <c r="A3464" s="43" t="s">
        <v>30</v>
      </c>
      <c r="B3464" s="44">
        <v>2018</v>
      </c>
      <c r="C3464" s="17" t="s">
        <v>81</v>
      </c>
      <c r="D3464" s="44"/>
      <c r="E3464" s="45" t="s">
        <v>74</v>
      </c>
      <c r="F3464" s="49" t="s">
        <v>78</v>
      </c>
      <c r="G3464" s="50" t="s">
        <v>65</v>
      </c>
      <c r="H3464" s="10"/>
      <c r="I3464" s="10"/>
      <c r="J3464" s="10"/>
      <c r="K3464" s="46">
        <v>3849</v>
      </c>
      <c r="L3464" s="46">
        <v>3580</v>
      </c>
      <c r="M3464" s="46">
        <v>1</v>
      </c>
      <c r="N3464" s="46">
        <v>7430</v>
      </c>
      <c r="O3464" s="46">
        <v>1473</v>
      </c>
      <c r="P3464" s="46">
        <v>1310</v>
      </c>
      <c r="Q3464" s="46"/>
      <c r="R3464" s="47">
        <v>2783</v>
      </c>
      <c r="S3464" s="24" t="e">
        <f>Table1[[#This Row],[Female Voters]]/Table1[[#This Row],[Female Population]]</f>
        <v>#DIV/0!</v>
      </c>
      <c r="T3464" s="24" t="e">
        <f>Table1[[#This Row],[Male Voters]]/Table1[[#This Row],[Male Population]]</f>
        <v>#DIV/0!</v>
      </c>
      <c r="U3464" s="24" t="e">
        <f>Table1[[#This Row],[Total Voters]]/Table1[[#This Row],[Total Population]]</f>
        <v>#DIV/0!</v>
      </c>
      <c r="V3464" s="24" t="e">
        <f>Table1[[#This Row],[Female Ballots]]/Table1[[#This Row],[Female Population]]</f>
        <v>#DIV/0!</v>
      </c>
      <c r="W3464" s="24" t="e">
        <f>Table1[[#This Row],[Male Ballots]]/Table1[[#This Row],[Male Population]]</f>
        <v>#DIV/0!</v>
      </c>
      <c r="X3464" s="24" t="e">
        <f>Table1[[#This Row],[Total Ballots]]/Table1[[#This Row],[Total Population]]</f>
        <v>#DIV/0!</v>
      </c>
      <c r="Y3464" s="24">
        <f>Table1[[#This Row],[Female Ballots]]/Table1[[#This Row],[Female Voters]]</f>
        <v>0.38269680436477005</v>
      </c>
      <c r="Z3464" s="24">
        <f>Table1[[#This Row],[Male Ballots]]/Table1[[#This Row],[Male Voters]]</f>
        <v>0.36592178770949718</v>
      </c>
      <c r="AA3464" s="24">
        <f>Table1[[#This Row],[Total Ballots]]/Table1[[#This Row],[Total Voters]]</f>
        <v>0.37456258411843874</v>
      </c>
    </row>
    <row r="3465" spans="1:27" s="12" customFormat="1" x14ac:dyDescent="0.35">
      <c r="A3465" s="43" t="s">
        <v>30</v>
      </c>
      <c r="B3465" s="44">
        <v>2018</v>
      </c>
      <c r="C3465" s="17" t="s">
        <v>81</v>
      </c>
      <c r="D3465" s="44"/>
      <c r="E3465" s="45" t="s">
        <v>74</v>
      </c>
      <c r="F3465" s="49" t="s">
        <v>78</v>
      </c>
      <c r="G3465" s="50" t="s">
        <v>66</v>
      </c>
      <c r="H3465" s="10"/>
      <c r="I3465" s="10"/>
      <c r="J3465" s="10"/>
      <c r="K3465" s="46">
        <v>6045</v>
      </c>
      <c r="L3465" s="46">
        <v>5093</v>
      </c>
      <c r="M3465" s="46"/>
      <c r="N3465" s="46">
        <v>11138</v>
      </c>
      <c r="O3465" s="46">
        <v>3486</v>
      </c>
      <c r="P3465" s="46">
        <v>2738</v>
      </c>
      <c r="Q3465" s="46"/>
      <c r="R3465" s="47">
        <v>6224</v>
      </c>
      <c r="S3465" s="24" t="e">
        <f>Table1[[#This Row],[Female Voters]]/Table1[[#This Row],[Female Population]]</f>
        <v>#DIV/0!</v>
      </c>
      <c r="T3465" s="24" t="e">
        <f>Table1[[#This Row],[Male Voters]]/Table1[[#This Row],[Male Population]]</f>
        <v>#DIV/0!</v>
      </c>
      <c r="U3465" s="24" t="e">
        <f>Table1[[#This Row],[Total Voters]]/Table1[[#This Row],[Total Population]]</f>
        <v>#DIV/0!</v>
      </c>
      <c r="V3465" s="24" t="e">
        <f>Table1[[#This Row],[Female Ballots]]/Table1[[#This Row],[Female Population]]</f>
        <v>#DIV/0!</v>
      </c>
      <c r="W3465" s="24" t="e">
        <f>Table1[[#This Row],[Male Ballots]]/Table1[[#This Row],[Male Population]]</f>
        <v>#DIV/0!</v>
      </c>
      <c r="X3465" s="24" t="e">
        <f>Table1[[#This Row],[Total Ballots]]/Table1[[#This Row],[Total Population]]</f>
        <v>#DIV/0!</v>
      </c>
      <c r="Y3465" s="24">
        <f>Table1[[#This Row],[Female Ballots]]/Table1[[#This Row],[Female Voters]]</f>
        <v>0.57667493796526059</v>
      </c>
      <c r="Z3465" s="24">
        <f>Table1[[#This Row],[Male Ballots]]/Table1[[#This Row],[Male Voters]]</f>
        <v>0.5376006283133713</v>
      </c>
      <c r="AA3465" s="24">
        <f>Table1[[#This Row],[Total Ballots]]/Table1[[#This Row],[Total Voters]]</f>
        <v>0.55880768540132875</v>
      </c>
    </row>
    <row r="3466" spans="1:27" s="12" customFormat="1" x14ac:dyDescent="0.35">
      <c r="A3466" s="43" t="s">
        <v>30</v>
      </c>
      <c r="B3466" s="44">
        <v>2018</v>
      </c>
      <c r="C3466" s="17" t="s">
        <v>81</v>
      </c>
      <c r="D3466" s="44"/>
      <c r="E3466" s="45" t="s">
        <v>74</v>
      </c>
      <c r="F3466" s="49" t="s">
        <v>78</v>
      </c>
      <c r="G3466" s="50" t="s">
        <v>67</v>
      </c>
      <c r="H3466" s="10"/>
      <c r="I3466" s="10"/>
      <c r="J3466" s="10"/>
      <c r="K3466" s="46">
        <v>10297</v>
      </c>
      <c r="L3466" s="46">
        <v>9424</v>
      </c>
      <c r="M3466" s="46"/>
      <c r="N3466" s="46">
        <v>19721</v>
      </c>
      <c r="O3466" s="46">
        <v>7576</v>
      </c>
      <c r="P3466" s="46">
        <v>6903</v>
      </c>
      <c r="Q3466" s="46"/>
      <c r="R3466" s="47">
        <v>14479</v>
      </c>
      <c r="S3466" s="24" t="e">
        <f>Table1[[#This Row],[Female Voters]]/Table1[[#This Row],[Female Population]]</f>
        <v>#DIV/0!</v>
      </c>
      <c r="T3466" s="24" t="e">
        <f>Table1[[#This Row],[Male Voters]]/Table1[[#This Row],[Male Population]]</f>
        <v>#DIV/0!</v>
      </c>
      <c r="U3466" s="24" t="e">
        <f>Table1[[#This Row],[Total Voters]]/Table1[[#This Row],[Total Population]]</f>
        <v>#DIV/0!</v>
      </c>
      <c r="V3466" s="24" t="e">
        <f>Table1[[#This Row],[Female Ballots]]/Table1[[#This Row],[Female Population]]</f>
        <v>#DIV/0!</v>
      </c>
      <c r="W3466" s="24" t="e">
        <f>Table1[[#This Row],[Male Ballots]]/Table1[[#This Row],[Male Population]]</f>
        <v>#DIV/0!</v>
      </c>
      <c r="X3466" s="24" t="e">
        <f>Table1[[#This Row],[Total Ballots]]/Table1[[#This Row],[Total Population]]</f>
        <v>#DIV/0!</v>
      </c>
      <c r="Y3466" s="24">
        <f>Table1[[#This Row],[Female Ballots]]/Table1[[#This Row],[Female Voters]]</f>
        <v>0.7357482761969506</v>
      </c>
      <c r="Z3466" s="24">
        <f>Table1[[#This Row],[Male Ballots]]/Table1[[#This Row],[Male Voters]]</f>
        <v>0.73249151103565369</v>
      </c>
      <c r="AA3466" s="24">
        <f>Table1[[#This Row],[Total Ballots]]/Table1[[#This Row],[Total Voters]]</f>
        <v>0.73419197809441716</v>
      </c>
    </row>
    <row r="3467" spans="1:27" s="12" customFormat="1" x14ac:dyDescent="0.35">
      <c r="A3467" s="43" t="s">
        <v>24</v>
      </c>
      <c r="B3467" s="44">
        <v>2018</v>
      </c>
      <c r="C3467" s="17" t="s">
        <v>81</v>
      </c>
      <c r="D3467" s="44"/>
      <c r="E3467" s="45" t="s">
        <v>73</v>
      </c>
      <c r="F3467" s="49" t="s">
        <v>78</v>
      </c>
      <c r="G3467" s="50" t="s">
        <v>79</v>
      </c>
      <c r="H3467" s="10"/>
      <c r="I3467" s="10"/>
      <c r="J3467" s="10"/>
      <c r="K3467" s="46">
        <v>12930</v>
      </c>
      <c r="L3467" s="46">
        <v>11753</v>
      </c>
      <c r="M3467" s="46"/>
      <c r="N3467" s="46">
        <v>24683</v>
      </c>
      <c r="O3467" s="46">
        <v>8181</v>
      </c>
      <c r="P3467" s="46">
        <v>6945</v>
      </c>
      <c r="Q3467" s="46"/>
      <c r="R3467" s="47">
        <v>15126</v>
      </c>
      <c r="S3467" s="24" t="e">
        <f>Table1[[#This Row],[Female Voters]]/Table1[[#This Row],[Female Population]]</f>
        <v>#DIV/0!</v>
      </c>
      <c r="T3467" s="24" t="e">
        <f>Table1[[#This Row],[Male Voters]]/Table1[[#This Row],[Male Population]]</f>
        <v>#DIV/0!</v>
      </c>
      <c r="U3467" s="24" t="e">
        <f>Table1[[#This Row],[Total Voters]]/Table1[[#This Row],[Total Population]]</f>
        <v>#DIV/0!</v>
      </c>
      <c r="V3467" s="24" t="e">
        <f>Table1[[#This Row],[Female Ballots]]/Table1[[#This Row],[Female Population]]</f>
        <v>#DIV/0!</v>
      </c>
      <c r="W3467" s="24" t="e">
        <f>Table1[[#This Row],[Male Ballots]]/Table1[[#This Row],[Male Population]]</f>
        <v>#DIV/0!</v>
      </c>
      <c r="X3467" s="24" t="e">
        <f>Table1[[#This Row],[Total Ballots]]/Table1[[#This Row],[Total Population]]</f>
        <v>#DIV/0!</v>
      </c>
      <c r="Y3467" s="24">
        <f>Table1[[#This Row],[Female Ballots]]/Table1[[#This Row],[Female Voters]]</f>
        <v>0.63271461716937361</v>
      </c>
      <c r="Z3467" s="24">
        <f>Table1[[#This Row],[Male Ballots]]/Table1[[#This Row],[Male Voters]]</f>
        <v>0.59091295839360158</v>
      </c>
      <c r="AA3467" s="24">
        <f>Table1[[#This Row],[Total Ballots]]/Table1[[#This Row],[Total Voters]]</f>
        <v>0.6128104363326986</v>
      </c>
    </row>
    <row r="3468" spans="1:27" s="12" customFormat="1" x14ac:dyDescent="0.35">
      <c r="A3468" s="43" t="s">
        <v>24</v>
      </c>
      <c r="B3468" s="44">
        <v>2018</v>
      </c>
      <c r="C3468" s="17" t="s">
        <v>81</v>
      </c>
      <c r="D3468" s="44"/>
      <c r="E3468" s="45" t="s">
        <v>73</v>
      </c>
      <c r="F3468" s="49" t="s">
        <v>78</v>
      </c>
      <c r="G3468" s="50" t="s">
        <v>62</v>
      </c>
      <c r="H3468" s="10"/>
      <c r="I3468" s="10"/>
      <c r="J3468" s="10"/>
      <c r="K3468" s="46">
        <v>496</v>
      </c>
      <c r="L3468" s="46">
        <v>482</v>
      </c>
      <c r="M3468" s="46"/>
      <c r="N3468" s="46">
        <v>978</v>
      </c>
      <c r="O3468" s="46">
        <v>144</v>
      </c>
      <c r="P3468" s="46">
        <v>128</v>
      </c>
      <c r="Q3468" s="46"/>
      <c r="R3468" s="47">
        <v>272</v>
      </c>
      <c r="S3468" s="24" t="e">
        <f>Table1[[#This Row],[Female Voters]]/Table1[[#This Row],[Female Population]]</f>
        <v>#DIV/0!</v>
      </c>
      <c r="T3468" s="24" t="e">
        <f>Table1[[#This Row],[Male Voters]]/Table1[[#This Row],[Male Population]]</f>
        <v>#DIV/0!</v>
      </c>
      <c r="U3468" s="24" t="e">
        <f>Table1[[#This Row],[Total Voters]]/Table1[[#This Row],[Total Population]]</f>
        <v>#DIV/0!</v>
      </c>
      <c r="V3468" s="24" t="e">
        <f>Table1[[#This Row],[Female Ballots]]/Table1[[#This Row],[Female Population]]</f>
        <v>#DIV/0!</v>
      </c>
      <c r="W3468" s="24" t="e">
        <f>Table1[[#This Row],[Male Ballots]]/Table1[[#This Row],[Male Population]]</f>
        <v>#DIV/0!</v>
      </c>
      <c r="X3468" s="24" t="e">
        <f>Table1[[#This Row],[Total Ballots]]/Table1[[#This Row],[Total Population]]</f>
        <v>#DIV/0!</v>
      </c>
      <c r="Y3468" s="24">
        <f>Table1[[#This Row],[Female Ballots]]/Table1[[#This Row],[Female Voters]]</f>
        <v>0.29032258064516131</v>
      </c>
      <c r="Z3468" s="24">
        <f>Table1[[#This Row],[Male Ballots]]/Table1[[#This Row],[Male Voters]]</f>
        <v>0.26556016597510373</v>
      </c>
      <c r="AA3468" s="24">
        <f>Table1[[#This Row],[Total Ballots]]/Table1[[#This Row],[Total Voters]]</f>
        <v>0.27811860940695299</v>
      </c>
    </row>
    <row r="3469" spans="1:27" s="12" customFormat="1" x14ac:dyDescent="0.35">
      <c r="A3469" s="43" t="s">
        <v>24</v>
      </c>
      <c r="B3469" s="44">
        <v>2018</v>
      </c>
      <c r="C3469" s="17" t="s">
        <v>81</v>
      </c>
      <c r="D3469" s="44"/>
      <c r="E3469" s="45" t="s">
        <v>73</v>
      </c>
      <c r="F3469" s="49" t="s">
        <v>78</v>
      </c>
      <c r="G3469" s="50" t="s">
        <v>63</v>
      </c>
      <c r="H3469" s="10"/>
      <c r="I3469" s="10"/>
      <c r="J3469" s="10"/>
      <c r="K3469" s="46">
        <v>1124</v>
      </c>
      <c r="L3469" s="46">
        <v>1057</v>
      </c>
      <c r="M3469" s="46"/>
      <c r="N3469" s="46">
        <v>2181</v>
      </c>
      <c r="O3469" s="46">
        <v>360</v>
      </c>
      <c r="P3469" s="46">
        <v>240</v>
      </c>
      <c r="Q3469" s="46"/>
      <c r="R3469" s="47">
        <v>600</v>
      </c>
      <c r="S3469" s="24" t="e">
        <f>Table1[[#This Row],[Female Voters]]/Table1[[#This Row],[Female Population]]</f>
        <v>#DIV/0!</v>
      </c>
      <c r="T3469" s="24" t="e">
        <f>Table1[[#This Row],[Male Voters]]/Table1[[#This Row],[Male Population]]</f>
        <v>#DIV/0!</v>
      </c>
      <c r="U3469" s="24" t="e">
        <f>Table1[[#This Row],[Total Voters]]/Table1[[#This Row],[Total Population]]</f>
        <v>#DIV/0!</v>
      </c>
      <c r="V3469" s="24" t="e">
        <f>Table1[[#This Row],[Female Ballots]]/Table1[[#This Row],[Female Population]]</f>
        <v>#DIV/0!</v>
      </c>
      <c r="W3469" s="24" t="e">
        <f>Table1[[#This Row],[Male Ballots]]/Table1[[#This Row],[Male Population]]</f>
        <v>#DIV/0!</v>
      </c>
      <c r="X3469" s="24" t="e">
        <f>Table1[[#This Row],[Total Ballots]]/Table1[[#This Row],[Total Population]]</f>
        <v>#DIV/0!</v>
      </c>
      <c r="Y3469" s="24">
        <f>Table1[[#This Row],[Female Ballots]]/Table1[[#This Row],[Female Voters]]</f>
        <v>0.32028469750889682</v>
      </c>
      <c r="Z3469" s="24">
        <f>Table1[[#This Row],[Male Ballots]]/Table1[[#This Row],[Male Voters]]</f>
        <v>0.22705771050141912</v>
      </c>
      <c r="AA3469" s="24">
        <f>Table1[[#This Row],[Total Ballots]]/Table1[[#This Row],[Total Voters]]</f>
        <v>0.27510316368638238</v>
      </c>
    </row>
    <row r="3470" spans="1:27" s="12" customFormat="1" x14ac:dyDescent="0.35">
      <c r="A3470" s="43" t="s">
        <v>24</v>
      </c>
      <c r="B3470" s="44">
        <v>2018</v>
      </c>
      <c r="C3470" s="17" t="s">
        <v>81</v>
      </c>
      <c r="D3470" s="44"/>
      <c r="E3470" s="45" t="s">
        <v>73</v>
      </c>
      <c r="F3470" s="49" t="s">
        <v>78</v>
      </c>
      <c r="G3470" s="50" t="s">
        <v>64</v>
      </c>
      <c r="H3470" s="10"/>
      <c r="I3470" s="10"/>
      <c r="J3470" s="10"/>
      <c r="K3470" s="46">
        <v>1169</v>
      </c>
      <c r="L3470" s="46">
        <v>1062</v>
      </c>
      <c r="M3470" s="46"/>
      <c r="N3470" s="46">
        <v>2231</v>
      </c>
      <c r="O3470" s="46">
        <v>444</v>
      </c>
      <c r="P3470" s="46">
        <v>368</v>
      </c>
      <c r="Q3470" s="46"/>
      <c r="R3470" s="47">
        <v>812</v>
      </c>
      <c r="S3470" s="24" t="e">
        <f>Table1[[#This Row],[Female Voters]]/Table1[[#This Row],[Female Population]]</f>
        <v>#DIV/0!</v>
      </c>
      <c r="T3470" s="24" t="e">
        <f>Table1[[#This Row],[Male Voters]]/Table1[[#This Row],[Male Population]]</f>
        <v>#DIV/0!</v>
      </c>
      <c r="U3470" s="24" t="e">
        <f>Table1[[#This Row],[Total Voters]]/Table1[[#This Row],[Total Population]]</f>
        <v>#DIV/0!</v>
      </c>
      <c r="V3470" s="24" t="e">
        <f>Table1[[#This Row],[Female Ballots]]/Table1[[#This Row],[Female Population]]</f>
        <v>#DIV/0!</v>
      </c>
      <c r="W3470" s="24" t="e">
        <f>Table1[[#This Row],[Male Ballots]]/Table1[[#This Row],[Male Population]]</f>
        <v>#DIV/0!</v>
      </c>
      <c r="X3470" s="24" t="e">
        <f>Table1[[#This Row],[Total Ballots]]/Table1[[#This Row],[Total Population]]</f>
        <v>#DIV/0!</v>
      </c>
      <c r="Y3470" s="24">
        <f>Table1[[#This Row],[Female Ballots]]/Table1[[#This Row],[Female Voters]]</f>
        <v>0.37981180496150557</v>
      </c>
      <c r="Z3470" s="24">
        <f>Table1[[#This Row],[Male Ballots]]/Table1[[#This Row],[Male Voters]]</f>
        <v>0.34651600753295669</v>
      </c>
      <c r="AA3470" s="24">
        <f>Table1[[#This Row],[Total Ballots]]/Table1[[#This Row],[Total Voters]]</f>
        <v>0.36396234872254596</v>
      </c>
    </row>
    <row r="3471" spans="1:27" s="12" customFormat="1" x14ac:dyDescent="0.35">
      <c r="A3471" s="43" t="s">
        <v>24</v>
      </c>
      <c r="B3471" s="44">
        <v>2018</v>
      </c>
      <c r="C3471" s="17" t="s">
        <v>81</v>
      </c>
      <c r="D3471" s="44"/>
      <c r="E3471" s="45" t="s">
        <v>73</v>
      </c>
      <c r="F3471" s="49" t="s">
        <v>78</v>
      </c>
      <c r="G3471" s="50" t="s">
        <v>65</v>
      </c>
      <c r="H3471" s="10"/>
      <c r="I3471" s="10"/>
      <c r="J3471" s="10"/>
      <c r="K3471" s="46">
        <v>1457</v>
      </c>
      <c r="L3471" s="46">
        <v>1266</v>
      </c>
      <c r="M3471" s="46"/>
      <c r="N3471" s="46">
        <v>2723</v>
      </c>
      <c r="O3471" s="46">
        <v>764</v>
      </c>
      <c r="P3471" s="46">
        <v>560</v>
      </c>
      <c r="Q3471" s="46"/>
      <c r="R3471" s="47">
        <v>1324</v>
      </c>
      <c r="S3471" s="24" t="e">
        <f>Table1[[#This Row],[Female Voters]]/Table1[[#This Row],[Female Population]]</f>
        <v>#DIV/0!</v>
      </c>
      <c r="T3471" s="24" t="e">
        <f>Table1[[#This Row],[Male Voters]]/Table1[[#This Row],[Male Population]]</f>
        <v>#DIV/0!</v>
      </c>
      <c r="U3471" s="24" t="e">
        <f>Table1[[#This Row],[Total Voters]]/Table1[[#This Row],[Total Population]]</f>
        <v>#DIV/0!</v>
      </c>
      <c r="V3471" s="24" t="e">
        <f>Table1[[#This Row],[Female Ballots]]/Table1[[#This Row],[Female Population]]</f>
        <v>#DIV/0!</v>
      </c>
      <c r="W3471" s="24" t="e">
        <f>Table1[[#This Row],[Male Ballots]]/Table1[[#This Row],[Male Population]]</f>
        <v>#DIV/0!</v>
      </c>
      <c r="X3471" s="24" t="e">
        <f>Table1[[#This Row],[Total Ballots]]/Table1[[#This Row],[Total Population]]</f>
        <v>#DIV/0!</v>
      </c>
      <c r="Y3471" s="24">
        <f>Table1[[#This Row],[Female Ballots]]/Table1[[#This Row],[Female Voters]]</f>
        <v>0.52436513383665062</v>
      </c>
      <c r="Z3471" s="24">
        <f>Table1[[#This Row],[Male Ballots]]/Table1[[#This Row],[Male Voters]]</f>
        <v>0.44233807266982622</v>
      </c>
      <c r="AA3471" s="24">
        <f>Table1[[#This Row],[Total Ballots]]/Table1[[#This Row],[Total Voters]]</f>
        <v>0.48622842453176646</v>
      </c>
    </row>
    <row r="3472" spans="1:27" s="12" customFormat="1" x14ac:dyDescent="0.35">
      <c r="A3472" s="43" t="s">
        <v>24</v>
      </c>
      <c r="B3472" s="44">
        <v>2018</v>
      </c>
      <c r="C3472" s="17" t="s">
        <v>81</v>
      </c>
      <c r="D3472" s="44"/>
      <c r="E3472" s="45" t="s">
        <v>73</v>
      </c>
      <c r="F3472" s="49" t="s">
        <v>78</v>
      </c>
      <c r="G3472" s="50" t="s">
        <v>66</v>
      </c>
      <c r="H3472" s="10"/>
      <c r="I3472" s="10"/>
      <c r="J3472" s="10"/>
      <c r="K3472" s="46">
        <v>2973</v>
      </c>
      <c r="L3472" s="46">
        <v>2370</v>
      </c>
      <c r="M3472" s="46"/>
      <c r="N3472" s="46">
        <v>5343</v>
      </c>
      <c r="O3472" s="46">
        <v>1990</v>
      </c>
      <c r="P3472" s="46">
        <v>1419</v>
      </c>
      <c r="Q3472" s="46"/>
      <c r="R3472" s="47">
        <v>3409</v>
      </c>
      <c r="S3472" s="24" t="e">
        <f>Table1[[#This Row],[Female Voters]]/Table1[[#This Row],[Female Population]]</f>
        <v>#DIV/0!</v>
      </c>
      <c r="T3472" s="24" t="e">
        <f>Table1[[#This Row],[Male Voters]]/Table1[[#This Row],[Male Population]]</f>
        <v>#DIV/0!</v>
      </c>
      <c r="U3472" s="24" t="e">
        <f>Table1[[#This Row],[Total Voters]]/Table1[[#This Row],[Total Population]]</f>
        <v>#DIV/0!</v>
      </c>
      <c r="V3472" s="24" t="e">
        <f>Table1[[#This Row],[Female Ballots]]/Table1[[#This Row],[Female Population]]</f>
        <v>#DIV/0!</v>
      </c>
      <c r="W3472" s="24" t="e">
        <f>Table1[[#This Row],[Male Ballots]]/Table1[[#This Row],[Male Population]]</f>
        <v>#DIV/0!</v>
      </c>
      <c r="X3472" s="24" t="e">
        <f>Table1[[#This Row],[Total Ballots]]/Table1[[#This Row],[Total Population]]</f>
        <v>#DIV/0!</v>
      </c>
      <c r="Y3472" s="24">
        <f>Table1[[#This Row],[Female Ballots]]/Table1[[#This Row],[Female Voters]]</f>
        <v>0.6693575512949882</v>
      </c>
      <c r="Z3472" s="24">
        <f>Table1[[#This Row],[Male Ballots]]/Table1[[#This Row],[Male Voters]]</f>
        <v>0.59873417721518984</v>
      </c>
      <c r="AA3472" s="24">
        <f>Table1[[#This Row],[Total Ballots]]/Table1[[#This Row],[Total Voters]]</f>
        <v>0.63803106868800297</v>
      </c>
    </row>
    <row r="3473" spans="1:27" s="12" customFormat="1" x14ac:dyDescent="0.35">
      <c r="A3473" s="43" t="s">
        <v>24</v>
      </c>
      <c r="B3473" s="44">
        <v>2018</v>
      </c>
      <c r="C3473" s="17" t="s">
        <v>81</v>
      </c>
      <c r="D3473" s="44"/>
      <c r="E3473" s="45" t="s">
        <v>73</v>
      </c>
      <c r="F3473" s="49" t="s">
        <v>78</v>
      </c>
      <c r="G3473" s="50" t="s">
        <v>67</v>
      </c>
      <c r="H3473" s="10"/>
      <c r="I3473" s="10"/>
      <c r="J3473" s="10"/>
      <c r="K3473" s="46">
        <v>5711</v>
      </c>
      <c r="L3473" s="46">
        <v>5516</v>
      </c>
      <c r="M3473" s="46"/>
      <c r="N3473" s="46">
        <v>11227</v>
      </c>
      <c r="O3473" s="46">
        <v>4479</v>
      </c>
      <c r="P3473" s="46">
        <v>4230</v>
      </c>
      <c r="Q3473" s="46"/>
      <c r="R3473" s="47">
        <v>8709</v>
      </c>
      <c r="S3473" s="24" t="e">
        <f>Table1[[#This Row],[Female Voters]]/Table1[[#This Row],[Female Population]]</f>
        <v>#DIV/0!</v>
      </c>
      <c r="T3473" s="24" t="e">
        <f>Table1[[#This Row],[Male Voters]]/Table1[[#This Row],[Male Population]]</f>
        <v>#DIV/0!</v>
      </c>
      <c r="U3473" s="24" t="e">
        <f>Table1[[#This Row],[Total Voters]]/Table1[[#This Row],[Total Population]]</f>
        <v>#DIV/0!</v>
      </c>
      <c r="V3473" s="24" t="e">
        <f>Table1[[#This Row],[Female Ballots]]/Table1[[#This Row],[Female Population]]</f>
        <v>#DIV/0!</v>
      </c>
      <c r="W3473" s="24" t="e">
        <f>Table1[[#This Row],[Male Ballots]]/Table1[[#This Row],[Male Population]]</f>
        <v>#DIV/0!</v>
      </c>
      <c r="X3473" s="24" t="e">
        <f>Table1[[#This Row],[Total Ballots]]/Table1[[#This Row],[Total Population]]</f>
        <v>#DIV/0!</v>
      </c>
      <c r="Y3473" s="24">
        <f>Table1[[#This Row],[Female Ballots]]/Table1[[#This Row],[Female Voters]]</f>
        <v>0.78427595867623878</v>
      </c>
      <c r="Z3473" s="24">
        <f>Table1[[#This Row],[Male Ballots]]/Table1[[#This Row],[Male Voters]]</f>
        <v>0.76686004350978976</v>
      </c>
      <c r="AA3473" s="24">
        <f>Table1[[#This Row],[Total Ballots]]/Table1[[#This Row],[Total Voters]]</f>
        <v>0.77571924824084793</v>
      </c>
    </row>
    <row r="3474" spans="1:27" s="12" customFormat="1" x14ac:dyDescent="0.35">
      <c r="A3474" s="43" t="s">
        <v>47</v>
      </c>
      <c r="B3474" s="44">
        <v>2018</v>
      </c>
      <c r="C3474" s="17" t="s">
        <v>81</v>
      </c>
      <c r="D3474" s="44" t="s">
        <v>70</v>
      </c>
      <c r="E3474" s="45" t="s">
        <v>73</v>
      </c>
      <c r="F3474" s="49" t="s">
        <v>78</v>
      </c>
      <c r="G3474" s="50" t="s">
        <v>79</v>
      </c>
      <c r="H3474" s="10"/>
      <c r="I3474" s="10"/>
      <c r="J3474" s="10"/>
      <c r="K3474" s="46">
        <v>641744</v>
      </c>
      <c r="L3474" s="46">
        <v>605458</v>
      </c>
      <c r="M3474" s="46">
        <v>3488</v>
      </c>
      <c r="N3474" s="46">
        <v>1250690</v>
      </c>
      <c r="O3474" s="46">
        <v>286248</v>
      </c>
      <c r="P3474" s="46">
        <v>259230</v>
      </c>
      <c r="Q3474" s="46">
        <v>761</v>
      </c>
      <c r="R3474" s="47">
        <v>546239</v>
      </c>
      <c r="S3474" s="24" t="e">
        <f>Table1[[#This Row],[Female Voters]]/Table1[[#This Row],[Female Population]]</f>
        <v>#DIV/0!</v>
      </c>
      <c r="T3474" s="24" t="e">
        <f>Table1[[#This Row],[Male Voters]]/Table1[[#This Row],[Male Population]]</f>
        <v>#DIV/0!</v>
      </c>
      <c r="U3474" s="24" t="e">
        <f>Table1[[#This Row],[Total Voters]]/Table1[[#This Row],[Total Population]]</f>
        <v>#DIV/0!</v>
      </c>
      <c r="V3474" s="24" t="e">
        <f>Table1[[#This Row],[Female Ballots]]/Table1[[#This Row],[Female Population]]</f>
        <v>#DIV/0!</v>
      </c>
      <c r="W3474" s="24" t="e">
        <f>Table1[[#This Row],[Male Ballots]]/Table1[[#This Row],[Male Population]]</f>
        <v>#DIV/0!</v>
      </c>
      <c r="X3474" s="24" t="e">
        <f>Table1[[#This Row],[Total Ballots]]/Table1[[#This Row],[Total Population]]</f>
        <v>#DIV/0!</v>
      </c>
      <c r="Y3474" s="24">
        <f>Table1[[#This Row],[Female Ballots]]/Table1[[#This Row],[Female Voters]]</f>
        <v>0.44604702186541673</v>
      </c>
      <c r="Z3474" s="24">
        <f>Table1[[#This Row],[Male Ballots]]/Table1[[#This Row],[Male Voters]]</f>
        <v>0.42815521473000606</v>
      </c>
      <c r="AA3474" s="24">
        <f>Table1[[#This Row],[Total Ballots]]/Table1[[#This Row],[Total Voters]]</f>
        <v>0.43675011393710672</v>
      </c>
    </row>
    <row r="3475" spans="1:27" s="12" customFormat="1" x14ac:dyDescent="0.35">
      <c r="A3475" s="43" t="s">
        <v>47</v>
      </c>
      <c r="B3475" s="44">
        <v>2018</v>
      </c>
      <c r="C3475" s="17" t="s">
        <v>81</v>
      </c>
      <c r="D3475" s="44" t="s">
        <v>70</v>
      </c>
      <c r="E3475" s="45" t="s">
        <v>73</v>
      </c>
      <c r="F3475" s="49" t="s">
        <v>78</v>
      </c>
      <c r="G3475" s="50" t="s">
        <v>62</v>
      </c>
      <c r="H3475" s="10"/>
      <c r="I3475" s="10"/>
      <c r="J3475" s="10"/>
      <c r="K3475" s="46">
        <v>51049</v>
      </c>
      <c r="L3475" s="46">
        <v>48791</v>
      </c>
      <c r="M3475" s="46">
        <v>837</v>
      </c>
      <c r="N3475" s="46">
        <v>100677</v>
      </c>
      <c r="O3475" s="46">
        <v>13063</v>
      </c>
      <c r="P3475" s="46">
        <v>11492</v>
      </c>
      <c r="Q3475" s="46">
        <v>164</v>
      </c>
      <c r="R3475" s="47">
        <v>24719</v>
      </c>
      <c r="S3475" s="24" t="e">
        <f>Table1[[#This Row],[Female Voters]]/Table1[[#This Row],[Female Population]]</f>
        <v>#DIV/0!</v>
      </c>
      <c r="T3475" s="24" t="e">
        <f>Table1[[#This Row],[Male Voters]]/Table1[[#This Row],[Male Population]]</f>
        <v>#DIV/0!</v>
      </c>
      <c r="U3475" s="24" t="e">
        <f>Table1[[#This Row],[Total Voters]]/Table1[[#This Row],[Total Population]]</f>
        <v>#DIV/0!</v>
      </c>
      <c r="V3475" s="24" t="e">
        <f>Table1[[#This Row],[Female Ballots]]/Table1[[#This Row],[Female Population]]</f>
        <v>#DIV/0!</v>
      </c>
      <c r="W3475" s="24" t="e">
        <f>Table1[[#This Row],[Male Ballots]]/Table1[[#This Row],[Male Population]]</f>
        <v>#DIV/0!</v>
      </c>
      <c r="X3475" s="24" t="e">
        <f>Table1[[#This Row],[Total Ballots]]/Table1[[#This Row],[Total Population]]</f>
        <v>#DIV/0!</v>
      </c>
      <c r="Y3475" s="24">
        <f>Table1[[#This Row],[Female Ballots]]/Table1[[#This Row],[Female Voters]]</f>
        <v>0.25589139846030284</v>
      </c>
      <c r="Z3475" s="24">
        <f>Table1[[#This Row],[Male Ballots]]/Table1[[#This Row],[Male Voters]]</f>
        <v>0.23553524215531552</v>
      </c>
      <c r="AA3475" s="24">
        <f>Table1[[#This Row],[Total Ballots]]/Table1[[#This Row],[Total Voters]]</f>
        <v>0.24552777695004818</v>
      </c>
    </row>
    <row r="3476" spans="1:27" s="12" customFormat="1" x14ac:dyDescent="0.35">
      <c r="A3476" s="43" t="s">
        <v>47</v>
      </c>
      <c r="B3476" s="44">
        <v>2018</v>
      </c>
      <c r="C3476" s="17" t="s">
        <v>81</v>
      </c>
      <c r="D3476" s="44" t="s">
        <v>70</v>
      </c>
      <c r="E3476" s="45" t="s">
        <v>73</v>
      </c>
      <c r="F3476" s="49" t="s">
        <v>78</v>
      </c>
      <c r="G3476" s="50" t="s">
        <v>63</v>
      </c>
      <c r="H3476" s="10"/>
      <c r="I3476" s="10"/>
      <c r="J3476" s="10"/>
      <c r="K3476" s="46">
        <v>122192</v>
      </c>
      <c r="L3476" s="46">
        <v>118547</v>
      </c>
      <c r="M3476" s="46">
        <v>786</v>
      </c>
      <c r="N3476" s="46">
        <v>241525</v>
      </c>
      <c r="O3476" s="46">
        <v>35007</v>
      </c>
      <c r="P3476" s="46">
        <v>32468</v>
      </c>
      <c r="Q3476" s="46">
        <v>156</v>
      </c>
      <c r="R3476" s="47">
        <v>67631</v>
      </c>
      <c r="S3476" s="24" t="e">
        <f>Table1[[#This Row],[Female Voters]]/Table1[[#This Row],[Female Population]]</f>
        <v>#DIV/0!</v>
      </c>
      <c r="T3476" s="24" t="e">
        <f>Table1[[#This Row],[Male Voters]]/Table1[[#This Row],[Male Population]]</f>
        <v>#DIV/0!</v>
      </c>
      <c r="U3476" s="24" t="e">
        <f>Table1[[#This Row],[Total Voters]]/Table1[[#This Row],[Total Population]]</f>
        <v>#DIV/0!</v>
      </c>
      <c r="V3476" s="24" t="e">
        <f>Table1[[#This Row],[Female Ballots]]/Table1[[#This Row],[Female Population]]</f>
        <v>#DIV/0!</v>
      </c>
      <c r="W3476" s="24" t="e">
        <f>Table1[[#This Row],[Male Ballots]]/Table1[[#This Row],[Male Population]]</f>
        <v>#DIV/0!</v>
      </c>
      <c r="X3476" s="24" t="e">
        <f>Table1[[#This Row],[Total Ballots]]/Table1[[#This Row],[Total Population]]</f>
        <v>#DIV/0!</v>
      </c>
      <c r="Y3476" s="24">
        <f>Table1[[#This Row],[Female Ballots]]/Table1[[#This Row],[Female Voters]]</f>
        <v>0.2864917506874427</v>
      </c>
      <c r="Z3476" s="24">
        <f>Table1[[#This Row],[Male Ballots]]/Table1[[#This Row],[Male Voters]]</f>
        <v>0.27388293250778173</v>
      </c>
      <c r="AA3476" s="24">
        <f>Table1[[#This Row],[Total Ballots]]/Table1[[#This Row],[Total Voters]]</f>
        <v>0.28001656143256393</v>
      </c>
    </row>
    <row r="3477" spans="1:27" s="12" customFormat="1" x14ac:dyDescent="0.35">
      <c r="A3477" s="43" t="s">
        <v>47</v>
      </c>
      <c r="B3477" s="44">
        <v>2018</v>
      </c>
      <c r="C3477" s="17" t="s">
        <v>81</v>
      </c>
      <c r="D3477" s="44" t="s">
        <v>70</v>
      </c>
      <c r="E3477" s="45" t="s">
        <v>73</v>
      </c>
      <c r="F3477" s="49" t="s">
        <v>78</v>
      </c>
      <c r="G3477" s="50" t="s">
        <v>64</v>
      </c>
      <c r="H3477" s="10"/>
      <c r="I3477" s="10"/>
      <c r="J3477" s="10"/>
      <c r="K3477" s="46">
        <v>115712</v>
      </c>
      <c r="L3477" s="46">
        <v>111611</v>
      </c>
      <c r="M3477" s="46">
        <v>631</v>
      </c>
      <c r="N3477" s="46">
        <v>227954</v>
      </c>
      <c r="O3477" s="46">
        <v>40377</v>
      </c>
      <c r="P3477" s="46">
        <v>37891</v>
      </c>
      <c r="Q3477" s="46">
        <v>111</v>
      </c>
      <c r="R3477" s="47">
        <v>78379</v>
      </c>
      <c r="S3477" s="24" t="e">
        <f>Table1[[#This Row],[Female Voters]]/Table1[[#This Row],[Female Population]]</f>
        <v>#DIV/0!</v>
      </c>
      <c r="T3477" s="24" t="e">
        <f>Table1[[#This Row],[Male Voters]]/Table1[[#This Row],[Male Population]]</f>
        <v>#DIV/0!</v>
      </c>
      <c r="U3477" s="24" t="e">
        <f>Table1[[#This Row],[Total Voters]]/Table1[[#This Row],[Total Population]]</f>
        <v>#DIV/0!</v>
      </c>
      <c r="V3477" s="24" t="e">
        <f>Table1[[#This Row],[Female Ballots]]/Table1[[#This Row],[Female Population]]</f>
        <v>#DIV/0!</v>
      </c>
      <c r="W3477" s="24" t="e">
        <f>Table1[[#This Row],[Male Ballots]]/Table1[[#This Row],[Male Population]]</f>
        <v>#DIV/0!</v>
      </c>
      <c r="X3477" s="24" t="e">
        <f>Table1[[#This Row],[Total Ballots]]/Table1[[#This Row],[Total Population]]</f>
        <v>#DIV/0!</v>
      </c>
      <c r="Y3477" s="24">
        <f>Table1[[#This Row],[Female Ballots]]/Table1[[#This Row],[Female Voters]]</f>
        <v>0.34894392975663718</v>
      </c>
      <c r="Z3477" s="24">
        <f>Table1[[#This Row],[Male Ballots]]/Table1[[#This Row],[Male Voters]]</f>
        <v>0.33949162716936504</v>
      </c>
      <c r="AA3477" s="24">
        <f>Table1[[#This Row],[Total Ballots]]/Table1[[#This Row],[Total Voters]]</f>
        <v>0.34383691446519909</v>
      </c>
    </row>
    <row r="3478" spans="1:27" s="12" customFormat="1" x14ac:dyDescent="0.35">
      <c r="A3478" s="43" t="s">
        <v>47</v>
      </c>
      <c r="B3478" s="44">
        <v>2018</v>
      </c>
      <c r="C3478" s="17" t="s">
        <v>81</v>
      </c>
      <c r="D3478" s="44" t="s">
        <v>70</v>
      </c>
      <c r="E3478" s="45" t="s">
        <v>73</v>
      </c>
      <c r="F3478" s="49" t="s">
        <v>78</v>
      </c>
      <c r="G3478" s="50" t="s">
        <v>65</v>
      </c>
      <c r="H3478" s="10"/>
      <c r="I3478" s="10"/>
      <c r="J3478" s="10"/>
      <c r="K3478" s="46">
        <v>111609</v>
      </c>
      <c r="L3478" s="46">
        <v>111318</v>
      </c>
      <c r="M3478" s="46">
        <v>468</v>
      </c>
      <c r="N3478" s="46">
        <v>223395</v>
      </c>
      <c r="O3478" s="46">
        <v>47457</v>
      </c>
      <c r="P3478" s="46">
        <v>45742</v>
      </c>
      <c r="Q3478" s="46">
        <v>86</v>
      </c>
      <c r="R3478" s="47">
        <v>93285</v>
      </c>
      <c r="S3478" s="24" t="e">
        <f>Table1[[#This Row],[Female Voters]]/Table1[[#This Row],[Female Population]]</f>
        <v>#DIV/0!</v>
      </c>
      <c r="T3478" s="24" t="e">
        <f>Table1[[#This Row],[Male Voters]]/Table1[[#This Row],[Male Population]]</f>
        <v>#DIV/0!</v>
      </c>
      <c r="U3478" s="24" t="e">
        <f>Table1[[#This Row],[Total Voters]]/Table1[[#This Row],[Total Population]]</f>
        <v>#DIV/0!</v>
      </c>
      <c r="V3478" s="24" t="e">
        <f>Table1[[#This Row],[Female Ballots]]/Table1[[#This Row],[Female Population]]</f>
        <v>#DIV/0!</v>
      </c>
      <c r="W3478" s="24" t="e">
        <f>Table1[[#This Row],[Male Ballots]]/Table1[[#This Row],[Male Population]]</f>
        <v>#DIV/0!</v>
      </c>
      <c r="X3478" s="24" t="e">
        <f>Table1[[#This Row],[Total Ballots]]/Table1[[#This Row],[Total Population]]</f>
        <v>#DIV/0!</v>
      </c>
      <c r="Y3478" s="24">
        <f>Table1[[#This Row],[Female Ballots]]/Table1[[#This Row],[Female Voters]]</f>
        <v>0.42520764454479476</v>
      </c>
      <c r="Z3478" s="24">
        <f>Table1[[#This Row],[Male Ballots]]/Table1[[#This Row],[Male Voters]]</f>
        <v>0.41091288021703587</v>
      </c>
      <c r="AA3478" s="24">
        <f>Table1[[#This Row],[Total Ballots]]/Table1[[#This Row],[Total Voters]]</f>
        <v>0.41757872826159942</v>
      </c>
    </row>
    <row r="3479" spans="1:27" s="12" customFormat="1" x14ac:dyDescent="0.35">
      <c r="A3479" s="43" t="s">
        <v>47</v>
      </c>
      <c r="B3479" s="44">
        <v>2018</v>
      </c>
      <c r="C3479" s="17" t="s">
        <v>81</v>
      </c>
      <c r="D3479" s="44" t="s">
        <v>70</v>
      </c>
      <c r="E3479" s="45" t="s">
        <v>73</v>
      </c>
      <c r="F3479" s="49" t="s">
        <v>78</v>
      </c>
      <c r="G3479" s="50" t="s">
        <v>66</v>
      </c>
      <c r="H3479" s="10"/>
      <c r="I3479" s="10"/>
      <c r="J3479" s="10"/>
      <c r="K3479" s="46">
        <v>108129</v>
      </c>
      <c r="L3479" s="46">
        <v>104432</v>
      </c>
      <c r="M3479" s="46">
        <v>387</v>
      </c>
      <c r="N3479" s="46">
        <v>212948</v>
      </c>
      <c r="O3479" s="46">
        <v>60311</v>
      </c>
      <c r="P3479" s="46">
        <v>55582</v>
      </c>
      <c r="Q3479" s="46">
        <v>92</v>
      </c>
      <c r="R3479" s="47">
        <v>115985</v>
      </c>
      <c r="S3479" s="24" t="e">
        <f>Table1[[#This Row],[Female Voters]]/Table1[[#This Row],[Female Population]]</f>
        <v>#DIV/0!</v>
      </c>
      <c r="T3479" s="24" t="e">
        <f>Table1[[#This Row],[Male Voters]]/Table1[[#This Row],[Male Population]]</f>
        <v>#DIV/0!</v>
      </c>
      <c r="U3479" s="24" t="e">
        <f>Table1[[#This Row],[Total Voters]]/Table1[[#This Row],[Total Population]]</f>
        <v>#DIV/0!</v>
      </c>
      <c r="V3479" s="24" t="e">
        <f>Table1[[#This Row],[Female Ballots]]/Table1[[#This Row],[Female Population]]</f>
        <v>#DIV/0!</v>
      </c>
      <c r="W3479" s="24" t="e">
        <f>Table1[[#This Row],[Male Ballots]]/Table1[[#This Row],[Male Population]]</f>
        <v>#DIV/0!</v>
      </c>
      <c r="X3479" s="24" t="e">
        <f>Table1[[#This Row],[Total Ballots]]/Table1[[#This Row],[Total Population]]</f>
        <v>#DIV/0!</v>
      </c>
      <c r="Y3479" s="24">
        <f>Table1[[#This Row],[Female Ballots]]/Table1[[#This Row],[Female Voters]]</f>
        <v>0.55776896114825814</v>
      </c>
      <c r="Z3479" s="24">
        <f>Table1[[#This Row],[Male Ballots]]/Table1[[#This Row],[Male Voters]]</f>
        <v>0.53223149992339513</v>
      </c>
      <c r="AA3479" s="24">
        <f>Table1[[#This Row],[Total Ballots]]/Table1[[#This Row],[Total Voters]]</f>
        <v>0.54466348592144564</v>
      </c>
    </row>
    <row r="3480" spans="1:27" s="12" customFormat="1" x14ac:dyDescent="0.35">
      <c r="A3480" s="43" t="s">
        <v>47</v>
      </c>
      <c r="B3480" s="44">
        <v>2018</v>
      </c>
      <c r="C3480" s="17" t="s">
        <v>81</v>
      </c>
      <c r="D3480" s="44" t="s">
        <v>70</v>
      </c>
      <c r="E3480" s="45" t="s">
        <v>73</v>
      </c>
      <c r="F3480" s="49" t="s">
        <v>78</v>
      </c>
      <c r="G3480" s="50" t="s">
        <v>67</v>
      </c>
      <c r="H3480" s="10"/>
      <c r="I3480" s="10"/>
      <c r="J3480" s="10"/>
      <c r="K3480" s="46">
        <v>133053</v>
      </c>
      <c r="L3480" s="46">
        <v>110759</v>
      </c>
      <c r="M3480" s="46">
        <v>379</v>
      </c>
      <c r="N3480" s="46">
        <v>244191</v>
      </c>
      <c r="O3480" s="46">
        <v>90033</v>
      </c>
      <c r="P3480" s="46">
        <v>76055</v>
      </c>
      <c r="Q3480" s="46">
        <v>152</v>
      </c>
      <c r="R3480" s="47">
        <v>166240</v>
      </c>
      <c r="S3480" s="24" t="e">
        <f>Table1[[#This Row],[Female Voters]]/Table1[[#This Row],[Female Population]]</f>
        <v>#DIV/0!</v>
      </c>
      <c r="T3480" s="24" t="e">
        <f>Table1[[#This Row],[Male Voters]]/Table1[[#This Row],[Male Population]]</f>
        <v>#DIV/0!</v>
      </c>
      <c r="U3480" s="24" t="e">
        <f>Table1[[#This Row],[Total Voters]]/Table1[[#This Row],[Total Population]]</f>
        <v>#DIV/0!</v>
      </c>
      <c r="V3480" s="24" t="e">
        <f>Table1[[#This Row],[Female Ballots]]/Table1[[#This Row],[Female Population]]</f>
        <v>#DIV/0!</v>
      </c>
      <c r="W3480" s="24" t="e">
        <f>Table1[[#This Row],[Male Ballots]]/Table1[[#This Row],[Male Population]]</f>
        <v>#DIV/0!</v>
      </c>
      <c r="X3480" s="24" t="e">
        <f>Table1[[#This Row],[Total Ballots]]/Table1[[#This Row],[Total Population]]</f>
        <v>#DIV/0!</v>
      </c>
      <c r="Y3480" s="24">
        <f>Table1[[#This Row],[Female Ballots]]/Table1[[#This Row],[Female Voters]]</f>
        <v>0.67667019909359427</v>
      </c>
      <c r="Z3480" s="24">
        <f>Table1[[#This Row],[Male Ballots]]/Table1[[#This Row],[Male Voters]]</f>
        <v>0.68667106059101291</v>
      </c>
      <c r="AA3480" s="24">
        <f>Table1[[#This Row],[Total Ballots]]/Table1[[#This Row],[Total Voters]]</f>
        <v>0.68077857087280036</v>
      </c>
    </row>
    <row r="3481" spans="1:27" s="12" customFormat="1" x14ac:dyDescent="0.35">
      <c r="A3481" s="43" t="s">
        <v>39</v>
      </c>
      <c r="B3481" s="44">
        <v>2018</v>
      </c>
      <c r="C3481" s="17" t="s">
        <v>81</v>
      </c>
      <c r="D3481" s="44" t="s">
        <v>70</v>
      </c>
      <c r="E3481" s="45" t="s">
        <v>74</v>
      </c>
      <c r="F3481" s="49" t="s">
        <v>78</v>
      </c>
      <c r="G3481" s="50" t="s">
        <v>79</v>
      </c>
      <c r="H3481" s="10"/>
      <c r="I3481" s="10"/>
      <c r="J3481" s="10"/>
      <c r="K3481" s="46">
        <v>85951</v>
      </c>
      <c r="L3481" s="46">
        <v>80552</v>
      </c>
      <c r="M3481" s="46">
        <v>36</v>
      </c>
      <c r="N3481" s="46">
        <v>166539</v>
      </c>
      <c r="O3481" s="46">
        <v>34674</v>
      </c>
      <c r="P3481" s="46">
        <v>31232</v>
      </c>
      <c r="Q3481" s="46">
        <v>11</v>
      </c>
      <c r="R3481" s="47">
        <v>65917</v>
      </c>
      <c r="S3481" s="24" t="e">
        <f>Table1[[#This Row],[Female Voters]]/Table1[[#This Row],[Female Population]]</f>
        <v>#DIV/0!</v>
      </c>
      <c r="T3481" s="24" t="e">
        <f>Table1[[#This Row],[Male Voters]]/Table1[[#This Row],[Male Population]]</f>
        <v>#DIV/0!</v>
      </c>
      <c r="U3481" s="24" t="e">
        <f>Table1[[#This Row],[Total Voters]]/Table1[[#This Row],[Total Population]]</f>
        <v>#DIV/0!</v>
      </c>
      <c r="V3481" s="24" t="e">
        <f>Table1[[#This Row],[Female Ballots]]/Table1[[#This Row],[Female Population]]</f>
        <v>#DIV/0!</v>
      </c>
      <c r="W3481" s="24" t="e">
        <f>Table1[[#This Row],[Male Ballots]]/Table1[[#This Row],[Male Population]]</f>
        <v>#DIV/0!</v>
      </c>
      <c r="X3481" s="24" t="e">
        <f>Table1[[#This Row],[Total Ballots]]/Table1[[#This Row],[Total Population]]</f>
        <v>#DIV/0!</v>
      </c>
      <c r="Y3481" s="24">
        <f>Table1[[#This Row],[Female Ballots]]/Table1[[#This Row],[Female Voters]]</f>
        <v>0.40341589975683823</v>
      </c>
      <c r="Z3481" s="24">
        <f>Table1[[#This Row],[Male Ballots]]/Table1[[#This Row],[Male Voters]]</f>
        <v>0.38772469957294664</v>
      </c>
      <c r="AA3481" s="24">
        <f>Table1[[#This Row],[Total Ballots]]/Table1[[#This Row],[Total Voters]]</f>
        <v>0.3958051867730682</v>
      </c>
    </row>
    <row r="3482" spans="1:27" s="12" customFormat="1" x14ac:dyDescent="0.35">
      <c r="A3482" s="43" t="s">
        <v>39</v>
      </c>
      <c r="B3482" s="44">
        <v>2018</v>
      </c>
      <c r="C3482" s="17" t="s">
        <v>81</v>
      </c>
      <c r="D3482" s="44" t="s">
        <v>70</v>
      </c>
      <c r="E3482" s="45" t="s">
        <v>74</v>
      </c>
      <c r="F3482" s="49" t="s">
        <v>78</v>
      </c>
      <c r="G3482" s="50" t="s">
        <v>62</v>
      </c>
      <c r="H3482" s="10"/>
      <c r="I3482" s="10"/>
      <c r="J3482" s="10"/>
      <c r="K3482" s="46">
        <v>6503</v>
      </c>
      <c r="L3482" s="46">
        <v>6507</v>
      </c>
      <c r="M3482" s="46">
        <v>7</v>
      </c>
      <c r="N3482" s="46">
        <v>13017</v>
      </c>
      <c r="O3482" s="46">
        <v>1094</v>
      </c>
      <c r="P3482" s="46">
        <v>975</v>
      </c>
      <c r="Q3482" s="46">
        <v>3</v>
      </c>
      <c r="R3482" s="47">
        <v>2072</v>
      </c>
      <c r="S3482" s="24" t="e">
        <f>Table1[[#This Row],[Female Voters]]/Table1[[#This Row],[Female Population]]</f>
        <v>#DIV/0!</v>
      </c>
      <c r="T3482" s="24" t="e">
        <f>Table1[[#This Row],[Male Voters]]/Table1[[#This Row],[Male Population]]</f>
        <v>#DIV/0!</v>
      </c>
      <c r="U3482" s="24" t="e">
        <f>Table1[[#This Row],[Total Voters]]/Table1[[#This Row],[Total Population]]</f>
        <v>#DIV/0!</v>
      </c>
      <c r="V3482" s="24" t="e">
        <f>Table1[[#This Row],[Female Ballots]]/Table1[[#This Row],[Female Population]]</f>
        <v>#DIV/0!</v>
      </c>
      <c r="W3482" s="24" t="e">
        <f>Table1[[#This Row],[Male Ballots]]/Table1[[#This Row],[Male Population]]</f>
        <v>#DIV/0!</v>
      </c>
      <c r="X3482" s="24" t="e">
        <f>Table1[[#This Row],[Total Ballots]]/Table1[[#This Row],[Total Population]]</f>
        <v>#DIV/0!</v>
      </c>
      <c r="Y3482" s="24">
        <f>Table1[[#This Row],[Female Ballots]]/Table1[[#This Row],[Female Voters]]</f>
        <v>0.168230047670306</v>
      </c>
      <c r="Z3482" s="24">
        <f>Table1[[#This Row],[Male Ballots]]/Table1[[#This Row],[Male Voters]]</f>
        <v>0.14983863531581373</v>
      </c>
      <c r="AA3482" s="24">
        <f>Table1[[#This Row],[Total Ballots]]/Table1[[#This Row],[Total Voters]]</f>
        <v>0.1591764615502804</v>
      </c>
    </row>
    <row r="3483" spans="1:27" s="12" customFormat="1" x14ac:dyDescent="0.35">
      <c r="A3483" s="43" t="s">
        <v>39</v>
      </c>
      <c r="B3483" s="44">
        <v>2018</v>
      </c>
      <c r="C3483" s="17" t="s">
        <v>81</v>
      </c>
      <c r="D3483" s="44" t="s">
        <v>70</v>
      </c>
      <c r="E3483" s="45" t="s">
        <v>74</v>
      </c>
      <c r="F3483" s="49" t="s">
        <v>78</v>
      </c>
      <c r="G3483" s="50" t="s">
        <v>63</v>
      </c>
      <c r="H3483" s="10"/>
      <c r="I3483" s="10"/>
      <c r="J3483" s="10"/>
      <c r="K3483" s="46">
        <v>13060</v>
      </c>
      <c r="L3483" s="46">
        <v>12751</v>
      </c>
      <c r="M3483" s="46">
        <v>12</v>
      </c>
      <c r="N3483" s="46">
        <v>25823</v>
      </c>
      <c r="O3483" s="46">
        <v>2111</v>
      </c>
      <c r="P3483" s="46">
        <v>1940</v>
      </c>
      <c r="Q3483" s="46">
        <v>1</v>
      </c>
      <c r="R3483" s="47">
        <v>4052</v>
      </c>
      <c r="S3483" s="24" t="e">
        <f>Table1[[#This Row],[Female Voters]]/Table1[[#This Row],[Female Population]]</f>
        <v>#DIV/0!</v>
      </c>
      <c r="T3483" s="24" t="e">
        <f>Table1[[#This Row],[Male Voters]]/Table1[[#This Row],[Male Population]]</f>
        <v>#DIV/0!</v>
      </c>
      <c r="U3483" s="24" t="e">
        <f>Table1[[#This Row],[Total Voters]]/Table1[[#This Row],[Total Population]]</f>
        <v>#DIV/0!</v>
      </c>
      <c r="V3483" s="24" t="e">
        <f>Table1[[#This Row],[Female Ballots]]/Table1[[#This Row],[Female Population]]</f>
        <v>#DIV/0!</v>
      </c>
      <c r="W3483" s="24" t="e">
        <f>Table1[[#This Row],[Male Ballots]]/Table1[[#This Row],[Male Population]]</f>
        <v>#DIV/0!</v>
      </c>
      <c r="X3483" s="24" t="e">
        <f>Table1[[#This Row],[Total Ballots]]/Table1[[#This Row],[Total Population]]</f>
        <v>#DIV/0!</v>
      </c>
      <c r="Y3483" s="24">
        <f>Table1[[#This Row],[Female Ballots]]/Table1[[#This Row],[Female Voters]]</f>
        <v>0.16163859111791731</v>
      </c>
      <c r="Z3483" s="24">
        <f>Table1[[#This Row],[Male Ballots]]/Table1[[#This Row],[Male Voters]]</f>
        <v>0.1521449298094267</v>
      </c>
      <c r="AA3483" s="24">
        <f>Table1[[#This Row],[Total Ballots]]/Table1[[#This Row],[Total Voters]]</f>
        <v>0.15691437865468769</v>
      </c>
    </row>
    <row r="3484" spans="1:27" s="12" customFormat="1" x14ac:dyDescent="0.35">
      <c r="A3484" s="43" t="s">
        <v>39</v>
      </c>
      <c r="B3484" s="44">
        <v>2018</v>
      </c>
      <c r="C3484" s="17" t="s">
        <v>81</v>
      </c>
      <c r="D3484" s="44" t="s">
        <v>70</v>
      </c>
      <c r="E3484" s="45" t="s">
        <v>74</v>
      </c>
      <c r="F3484" s="49" t="s">
        <v>78</v>
      </c>
      <c r="G3484" s="50" t="s">
        <v>64</v>
      </c>
      <c r="H3484" s="10"/>
      <c r="I3484" s="10"/>
      <c r="J3484" s="10"/>
      <c r="K3484" s="46">
        <v>12647</v>
      </c>
      <c r="L3484" s="46">
        <v>12236</v>
      </c>
      <c r="M3484" s="46">
        <v>3</v>
      </c>
      <c r="N3484" s="46">
        <v>24886</v>
      </c>
      <c r="O3484" s="46">
        <v>3005</v>
      </c>
      <c r="P3484" s="46">
        <v>2669</v>
      </c>
      <c r="Q3484" s="46">
        <v>1</v>
      </c>
      <c r="R3484" s="47">
        <v>5675</v>
      </c>
      <c r="S3484" s="24" t="e">
        <f>Table1[[#This Row],[Female Voters]]/Table1[[#This Row],[Female Population]]</f>
        <v>#DIV/0!</v>
      </c>
      <c r="T3484" s="24" t="e">
        <f>Table1[[#This Row],[Male Voters]]/Table1[[#This Row],[Male Population]]</f>
        <v>#DIV/0!</v>
      </c>
      <c r="U3484" s="24" t="e">
        <f>Table1[[#This Row],[Total Voters]]/Table1[[#This Row],[Total Population]]</f>
        <v>#DIV/0!</v>
      </c>
      <c r="V3484" s="24" t="e">
        <f>Table1[[#This Row],[Female Ballots]]/Table1[[#This Row],[Female Population]]</f>
        <v>#DIV/0!</v>
      </c>
      <c r="W3484" s="24" t="e">
        <f>Table1[[#This Row],[Male Ballots]]/Table1[[#This Row],[Male Population]]</f>
        <v>#DIV/0!</v>
      </c>
      <c r="X3484" s="24" t="e">
        <f>Table1[[#This Row],[Total Ballots]]/Table1[[#This Row],[Total Population]]</f>
        <v>#DIV/0!</v>
      </c>
      <c r="Y3484" s="24">
        <f>Table1[[#This Row],[Female Ballots]]/Table1[[#This Row],[Female Voters]]</f>
        <v>0.2376057563058433</v>
      </c>
      <c r="Z3484" s="24">
        <f>Table1[[#This Row],[Male Ballots]]/Table1[[#This Row],[Male Voters]]</f>
        <v>0.218126838836221</v>
      </c>
      <c r="AA3484" s="24">
        <f>Table1[[#This Row],[Total Ballots]]/Table1[[#This Row],[Total Voters]]</f>
        <v>0.2280398617696697</v>
      </c>
    </row>
    <row r="3485" spans="1:27" s="12" customFormat="1" x14ac:dyDescent="0.35">
      <c r="A3485" s="43" t="s">
        <v>39</v>
      </c>
      <c r="B3485" s="44">
        <v>2018</v>
      </c>
      <c r="C3485" s="17" t="s">
        <v>81</v>
      </c>
      <c r="D3485" s="44" t="s">
        <v>70</v>
      </c>
      <c r="E3485" s="45" t="s">
        <v>74</v>
      </c>
      <c r="F3485" s="49" t="s">
        <v>78</v>
      </c>
      <c r="G3485" s="50" t="s">
        <v>65</v>
      </c>
      <c r="H3485" s="10"/>
      <c r="I3485" s="10"/>
      <c r="J3485" s="10"/>
      <c r="K3485" s="46">
        <v>13685</v>
      </c>
      <c r="L3485" s="46">
        <v>12963</v>
      </c>
      <c r="M3485" s="46">
        <v>3</v>
      </c>
      <c r="N3485" s="46">
        <v>26651</v>
      </c>
      <c r="O3485" s="46">
        <v>4759</v>
      </c>
      <c r="P3485" s="46">
        <v>4206</v>
      </c>
      <c r="Q3485" s="46">
        <v>1</v>
      </c>
      <c r="R3485" s="47">
        <v>8966</v>
      </c>
      <c r="S3485" s="24" t="e">
        <f>Table1[[#This Row],[Female Voters]]/Table1[[#This Row],[Female Population]]</f>
        <v>#DIV/0!</v>
      </c>
      <c r="T3485" s="24" t="e">
        <f>Table1[[#This Row],[Male Voters]]/Table1[[#This Row],[Male Population]]</f>
        <v>#DIV/0!</v>
      </c>
      <c r="U3485" s="24" t="e">
        <f>Table1[[#This Row],[Total Voters]]/Table1[[#This Row],[Total Population]]</f>
        <v>#DIV/0!</v>
      </c>
      <c r="V3485" s="24" t="e">
        <f>Table1[[#This Row],[Female Ballots]]/Table1[[#This Row],[Female Population]]</f>
        <v>#DIV/0!</v>
      </c>
      <c r="W3485" s="24" t="e">
        <f>Table1[[#This Row],[Male Ballots]]/Table1[[#This Row],[Male Population]]</f>
        <v>#DIV/0!</v>
      </c>
      <c r="X3485" s="24" t="e">
        <f>Table1[[#This Row],[Total Ballots]]/Table1[[#This Row],[Total Population]]</f>
        <v>#DIV/0!</v>
      </c>
      <c r="Y3485" s="24">
        <f>Table1[[#This Row],[Female Ballots]]/Table1[[#This Row],[Female Voters]]</f>
        <v>0.34775301424917793</v>
      </c>
      <c r="Z3485" s="24">
        <f>Table1[[#This Row],[Male Ballots]]/Table1[[#This Row],[Male Voters]]</f>
        <v>0.32446193010877111</v>
      </c>
      <c r="AA3485" s="24">
        <f>Table1[[#This Row],[Total Ballots]]/Table1[[#This Row],[Total Voters]]</f>
        <v>0.3364226483058797</v>
      </c>
    </row>
    <row r="3486" spans="1:27" s="12" customFormat="1" x14ac:dyDescent="0.35">
      <c r="A3486" s="43" t="s">
        <v>39</v>
      </c>
      <c r="B3486" s="44">
        <v>2018</v>
      </c>
      <c r="C3486" s="17" t="s">
        <v>81</v>
      </c>
      <c r="D3486" s="44" t="s">
        <v>70</v>
      </c>
      <c r="E3486" s="45" t="s">
        <v>74</v>
      </c>
      <c r="F3486" s="49" t="s">
        <v>78</v>
      </c>
      <c r="G3486" s="50" t="s">
        <v>66</v>
      </c>
      <c r="H3486" s="10"/>
      <c r="I3486" s="10"/>
      <c r="J3486" s="10"/>
      <c r="K3486" s="46">
        <v>17272</v>
      </c>
      <c r="L3486" s="46">
        <v>15781</v>
      </c>
      <c r="M3486" s="46">
        <v>6</v>
      </c>
      <c r="N3486" s="46">
        <v>33059</v>
      </c>
      <c r="O3486" s="46">
        <v>8630</v>
      </c>
      <c r="P3486" s="46">
        <v>7655</v>
      </c>
      <c r="Q3486" s="46">
        <v>2</v>
      </c>
      <c r="R3486" s="47">
        <v>16287</v>
      </c>
      <c r="S3486" s="24" t="e">
        <f>Table1[[#This Row],[Female Voters]]/Table1[[#This Row],[Female Population]]</f>
        <v>#DIV/0!</v>
      </c>
      <c r="T3486" s="24" t="e">
        <f>Table1[[#This Row],[Male Voters]]/Table1[[#This Row],[Male Population]]</f>
        <v>#DIV/0!</v>
      </c>
      <c r="U3486" s="24" t="e">
        <f>Table1[[#This Row],[Total Voters]]/Table1[[#This Row],[Total Population]]</f>
        <v>#DIV/0!</v>
      </c>
      <c r="V3486" s="24" t="e">
        <f>Table1[[#This Row],[Female Ballots]]/Table1[[#This Row],[Female Population]]</f>
        <v>#DIV/0!</v>
      </c>
      <c r="W3486" s="24" t="e">
        <f>Table1[[#This Row],[Male Ballots]]/Table1[[#This Row],[Male Population]]</f>
        <v>#DIV/0!</v>
      </c>
      <c r="X3486" s="24" t="e">
        <f>Table1[[#This Row],[Total Ballots]]/Table1[[#This Row],[Total Population]]</f>
        <v>#DIV/0!</v>
      </c>
      <c r="Y3486" s="24">
        <f>Table1[[#This Row],[Female Ballots]]/Table1[[#This Row],[Female Voters]]</f>
        <v>0.49965261695229274</v>
      </c>
      <c r="Z3486" s="24">
        <f>Table1[[#This Row],[Male Ballots]]/Table1[[#This Row],[Male Voters]]</f>
        <v>0.48507699131867438</v>
      </c>
      <c r="AA3486" s="24">
        <f>Table1[[#This Row],[Total Ballots]]/Table1[[#This Row],[Total Voters]]</f>
        <v>0.49266462990411081</v>
      </c>
    </row>
    <row r="3487" spans="1:27" s="12" customFormat="1" x14ac:dyDescent="0.35">
      <c r="A3487" s="43" t="s">
        <v>39</v>
      </c>
      <c r="B3487" s="44">
        <v>2018</v>
      </c>
      <c r="C3487" s="17" t="s">
        <v>81</v>
      </c>
      <c r="D3487" s="44" t="s">
        <v>70</v>
      </c>
      <c r="E3487" s="45" t="s">
        <v>74</v>
      </c>
      <c r="F3487" s="49" t="s">
        <v>78</v>
      </c>
      <c r="G3487" s="50" t="s">
        <v>67</v>
      </c>
      <c r="H3487" s="10"/>
      <c r="I3487" s="10"/>
      <c r="J3487" s="10"/>
      <c r="K3487" s="46">
        <v>22784</v>
      </c>
      <c r="L3487" s="46">
        <v>20314</v>
      </c>
      <c r="M3487" s="46">
        <v>5</v>
      </c>
      <c r="N3487" s="46">
        <v>43103</v>
      </c>
      <c r="O3487" s="46">
        <v>15075</v>
      </c>
      <c r="P3487" s="46">
        <v>13787</v>
      </c>
      <c r="Q3487" s="46">
        <v>3</v>
      </c>
      <c r="R3487" s="47">
        <v>28865</v>
      </c>
      <c r="S3487" s="24" t="e">
        <f>Table1[[#This Row],[Female Voters]]/Table1[[#This Row],[Female Population]]</f>
        <v>#DIV/0!</v>
      </c>
      <c r="T3487" s="24" t="e">
        <f>Table1[[#This Row],[Male Voters]]/Table1[[#This Row],[Male Population]]</f>
        <v>#DIV/0!</v>
      </c>
      <c r="U3487" s="24" t="e">
        <f>Table1[[#This Row],[Total Voters]]/Table1[[#This Row],[Total Population]]</f>
        <v>#DIV/0!</v>
      </c>
      <c r="V3487" s="24" t="e">
        <f>Table1[[#This Row],[Female Ballots]]/Table1[[#This Row],[Female Population]]</f>
        <v>#DIV/0!</v>
      </c>
      <c r="W3487" s="24" t="e">
        <f>Table1[[#This Row],[Male Ballots]]/Table1[[#This Row],[Male Population]]</f>
        <v>#DIV/0!</v>
      </c>
      <c r="X3487" s="24" t="e">
        <f>Table1[[#This Row],[Total Ballots]]/Table1[[#This Row],[Total Population]]</f>
        <v>#DIV/0!</v>
      </c>
      <c r="Y3487" s="24">
        <f>Table1[[#This Row],[Female Ballots]]/Table1[[#This Row],[Female Voters]]</f>
        <v>0.6616485252808989</v>
      </c>
      <c r="Z3487" s="24">
        <f>Table1[[#This Row],[Male Ballots]]/Table1[[#This Row],[Male Voters]]</f>
        <v>0.67869449640641921</v>
      </c>
      <c r="AA3487" s="24">
        <f>Table1[[#This Row],[Total Ballots]]/Table1[[#This Row],[Total Voters]]</f>
        <v>0.66967496461963205</v>
      </c>
    </row>
    <row r="3488" spans="1:27" s="12" customFormat="1" x14ac:dyDescent="0.35">
      <c r="A3488" s="43" t="s">
        <v>50</v>
      </c>
      <c r="B3488" s="44">
        <v>2018</v>
      </c>
      <c r="C3488" s="17" t="s">
        <v>81</v>
      </c>
      <c r="D3488" s="44"/>
      <c r="E3488" s="45" t="s">
        <v>74</v>
      </c>
      <c r="F3488" s="49" t="s">
        <v>78</v>
      </c>
      <c r="G3488" s="50" t="s">
        <v>79</v>
      </c>
      <c r="H3488" s="10"/>
      <c r="I3488" s="10"/>
      <c r="J3488" s="10"/>
      <c r="K3488" s="46">
        <v>12682</v>
      </c>
      <c r="L3488" s="46">
        <v>12104</v>
      </c>
      <c r="M3488" s="46">
        <v>1</v>
      </c>
      <c r="N3488" s="46">
        <v>24787</v>
      </c>
      <c r="O3488" s="46">
        <v>5716</v>
      </c>
      <c r="P3488" s="46">
        <v>5251</v>
      </c>
      <c r="Q3488" s="46">
        <v>1</v>
      </c>
      <c r="R3488" s="47">
        <v>10968</v>
      </c>
      <c r="S3488" s="24" t="e">
        <f>Table1[[#This Row],[Female Voters]]/Table1[[#This Row],[Female Population]]</f>
        <v>#DIV/0!</v>
      </c>
      <c r="T3488" s="24" t="e">
        <f>Table1[[#This Row],[Male Voters]]/Table1[[#This Row],[Male Population]]</f>
        <v>#DIV/0!</v>
      </c>
      <c r="U3488" s="24" t="e">
        <f>Table1[[#This Row],[Total Voters]]/Table1[[#This Row],[Total Population]]</f>
        <v>#DIV/0!</v>
      </c>
      <c r="V3488" s="24" t="e">
        <f>Table1[[#This Row],[Female Ballots]]/Table1[[#This Row],[Female Population]]</f>
        <v>#DIV/0!</v>
      </c>
      <c r="W3488" s="24" t="e">
        <f>Table1[[#This Row],[Male Ballots]]/Table1[[#This Row],[Male Population]]</f>
        <v>#DIV/0!</v>
      </c>
      <c r="X3488" s="24" t="e">
        <f>Table1[[#This Row],[Total Ballots]]/Table1[[#This Row],[Total Population]]</f>
        <v>#DIV/0!</v>
      </c>
      <c r="Y3488" s="24">
        <f>Table1[[#This Row],[Female Ballots]]/Table1[[#This Row],[Female Voters]]</f>
        <v>0.45071755243652423</v>
      </c>
      <c r="Z3488" s="24">
        <f>Table1[[#This Row],[Male Ballots]]/Table1[[#This Row],[Male Voters]]</f>
        <v>0.43382352941176472</v>
      </c>
      <c r="AA3488" s="24">
        <f>Table1[[#This Row],[Total Ballots]]/Table1[[#This Row],[Total Voters]]</f>
        <v>0.44249001492717954</v>
      </c>
    </row>
    <row r="3489" spans="1:27" s="12" customFormat="1" x14ac:dyDescent="0.35">
      <c r="A3489" s="43" t="s">
        <v>50</v>
      </c>
      <c r="B3489" s="44">
        <v>2018</v>
      </c>
      <c r="C3489" s="17" t="s">
        <v>81</v>
      </c>
      <c r="D3489" s="44"/>
      <c r="E3489" s="45" t="s">
        <v>74</v>
      </c>
      <c r="F3489" s="49" t="s">
        <v>78</v>
      </c>
      <c r="G3489" s="50" t="s">
        <v>62</v>
      </c>
      <c r="H3489" s="10"/>
      <c r="I3489" s="10"/>
      <c r="J3489" s="10"/>
      <c r="K3489" s="46">
        <v>1214</v>
      </c>
      <c r="L3489" s="46">
        <v>1212</v>
      </c>
      <c r="M3489" s="46"/>
      <c r="N3489" s="46">
        <v>2426</v>
      </c>
      <c r="O3489" s="46">
        <v>186</v>
      </c>
      <c r="P3489" s="46">
        <v>182</v>
      </c>
      <c r="Q3489" s="46"/>
      <c r="R3489" s="47">
        <v>368</v>
      </c>
      <c r="S3489" s="24" t="e">
        <f>Table1[[#This Row],[Female Voters]]/Table1[[#This Row],[Female Population]]</f>
        <v>#DIV/0!</v>
      </c>
      <c r="T3489" s="24" t="e">
        <f>Table1[[#This Row],[Male Voters]]/Table1[[#This Row],[Male Population]]</f>
        <v>#DIV/0!</v>
      </c>
      <c r="U3489" s="24" t="e">
        <f>Table1[[#This Row],[Total Voters]]/Table1[[#This Row],[Total Population]]</f>
        <v>#DIV/0!</v>
      </c>
      <c r="V3489" s="24" t="e">
        <f>Table1[[#This Row],[Female Ballots]]/Table1[[#This Row],[Female Population]]</f>
        <v>#DIV/0!</v>
      </c>
      <c r="W3489" s="24" t="e">
        <f>Table1[[#This Row],[Male Ballots]]/Table1[[#This Row],[Male Population]]</f>
        <v>#DIV/0!</v>
      </c>
      <c r="X3489" s="24" t="e">
        <f>Table1[[#This Row],[Total Ballots]]/Table1[[#This Row],[Total Population]]</f>
        <v>#DIV/0!</v>
      </c>
      <c r="Y3489" s="24">
        <f>Table1[[#This Row],[Female Ballots]]/Table1[[#This Row],[Female Voters]]</f>
        <v>0.15321252059308071</v>
      </c>
      <c r="Z3489" s="24">
        <f>Table1[[#This Row],[Male Ballots]]/Table1[[#This Row],[Male Voters]]</f>
        <v>0.15016501650165018</v>
      </c>
      <c r="AA3489" s="24">
        <f>Table1[[#This Row],[Total Ballots]]/Table1[[#This Row],[Total Voters]]</f>
        <v>0.15169002473206925</v>
      </c>
    </row>
    <row r="3490" spans="1:27" s="12" customFormat="1" x14ac:dyDescent="0.35">
      <c r="A3490" s="43" t="s">
        <v>50</v>
      </c>
      <c r="B3490" s="44">
        <v>2018</v>
      </c>
      <c r="C3490" s="17" t="s">
        <v>81</v>
      </c>
      <c r="D3490" s="44"/>
      <c r="E3490" s="45" t="s">
        <v>74</v>
      </c>
      <c r="F3490" s="49" t="s">
        <v>78</v>
      </c>
      <c r="G3490" s="50" t="s">
        <v>63</v>
      </c>
      <c r="H3490" s="10"/>
      <c r="I3490" s="10"/>
      <c r="J3490" s="10"/>
      <c r="K3490" s="46">
        <v>1839</v>
      </c>
      <c r="L3490" s="46">
        <v>1763</v>
      </c>
      <c r="M3490" s="46">
        <v>1</v>
      </c>
      <c r="N3490" s="46">
        <v>3603</v>
      </c>
      <c r="O3490" s="46">
        <v>397</v>
      </c>
      <c r="P3490" s="46">
        <v>371</v>
      </c>
      <c r="Q3490" s="46">
        <v>1</v>
      </c>
      <c r="R3490" s="47">
        <v>769</v>
      </c>
      <c r="S3490" s="24" t="e">
        <f>Table1[[#This Row],[Female Voters]]/Table1[[#This Row],[Female Population]]</f>
        <v>#DIV/0!</v>
      </c>
      <c r="T3490" s="24" t="e">
        <f>Table1[[#This Row],[Male Voters]]/Table1[[#This Row],[Male Population]]</f>
        <v>#DIV/0!</v>
      </c>
      <c r="U3490" s="24" t="e">
        <f>Table1[[#This Row],[Total Voters]]/Table1[[#This Row],[Total Population]]</f>
        <v>#DIV/0!</v>
      </c>
      <c r="V3490" s="24" t="e">
        <f>Table1[[#This Row],[Female Ballots]]/Table1[[#This Row],[Female Population]]</f>
        <v>#DIV/0!</v>
      </c>
      <c r="W3490" s="24" t="e">
        <f>Table1[[#This Row],[Male Ballots]]/Table1[[#This Row],[Male Population]]</f>
        <v>#DIV/0!</v>
      </c>
      <c r="X3490" s="24" t="e">
        <f>Table1[[#This Row],[Total Ballots]]/Table1[[#This Row],[Total Population]]</f>
        <v>#DIV/0!</v>
      </c>
      <c r="Y3490" s="24">
        <f>Table1[[#This Row],[Female Ballots]]/Table1[[#This Row],[Female Voters]]</f>
        <v>0.21587819467101685</v>
      </c>
      <c r="Z3490" s="24">
        <f>Table1[[#This Row],[Male Ballots]]/Table1[[#This Row],[Male Voters]]</f>
        <v>0.21043675553034599</v>
      </c>
      <c r="AA3490" s="24">
        <f>Table1[[#This Row],[Total Ballots]]/Table1[[#This Row],[Total Voters]]</f>
        <v>0.21343325006938663</v>
      </c>
    </row>
    <row r="3491" spans="1:27" s="12" customFormat="1" x14ac:dyDescent="0.35">
      <c r="A3491" s="43" t="s">
        <v>50</v>
      </c>
      <c r="B3491" s="44">
        <v>2018</v>
      </c>
      <c r="C3491" s="17" t="s">
        <v>81</v>
      </c>
      <c r="D3491" s="44"/>
      <c r="E3491" s="45" t="s">
        <v>74</v>
      </c>
      <c r="F3491" s="49" t="s">
        <v>78</v>
      </c>
      <c r="G3491" s="50" t="s">
        <v>64</v>
      </c>
      <c r="H3491" s="10"/>
      <c r="I3491" s="10"/>
      <c r="J3491" s="10"/>
      <c r="K3491" s="46">
        <v>1729</v>
      </c>
      <c r="L3491" s="46">
        <v>1646</v>
      </c>
      <c r="M3491" s="46"/>
      <c r="N3491" s="46">
        <v>3375</v>
      </c>
      <c r="O3491" s="46">
        <v>562</v>
      </c>
      <c r="P3491" s="46">
        <v>467</v>
      </c>
      <c r="Q3491" s="46"/>
      <c r="R3491" s="47">
        <v>1029</v>
      </c>
      <c r="S3491" s="24" t="e">
        <f>Table1[[#This Row],[Female Voters]]/Table1[[#This Row],[Female Population]]</f>
        <v>#DIV/0!</v>
      </c>
      <c r="T3491" s="24" t="e">
        <f>Table1[[#This Row],[Male Voters]]/Table1[[#This Row],[Male Population]]</f>
        <v>#DIV/0!</v>
      </c>
      <c r="U3491" s="24" t="e">
        <f>Table1[[#This Row],[Total Voters]]/Table1[[#This Row],[Total Population]]</f>
        <v>#DIV/0!</v>
      </c>
      <c r="V3491" s="24" t="e">
        <f>Table1[[#This Row],[Female Ballots]]/Table1[[#This Row],[Female Population]]</f>
        <v>#DIV/0!</v>
      </c>
      <c r="W3491" s="24" t="e">
        <f>Table1[[#This Row],[Male Ballots]]/Table1[[#This Row],[Male Population]]</f>
        <v>#DIV/0!</v>
      </c>
      <c r="X3491" s="24" t="e">
        <f>Table1[[#This Row],[Total Ballots]]/Table1[[#This Row],[Total Population]]</f>
        <v>#DIV/0!</v>
      </c>
      <c r="Y3491" s="24">
        <f>Table1[[#This Row],[Female Ballots]]/Table1[[#This Row],[Female Voters]]</f>
        <v>0.32504337767495661</v>
      </c>
      <c r="Z3491" s="24">
        <f>Table1[[#This Row],[Male Ballots]]/Table1[[#This Row],[Male Voters]]</f>
        <v>0.28371810449574725</v>
      </c>
      <c r="AA3491" s="24">
        <f>Table1[[#This Row],[Total Ballots]]/Table1[[#This Row],[Total Voters]]</f>
        <v>0.30488888888888888</v>
      </c>
    </row>
    <row r="3492" spans="1:27" s="12" customFormat="1" x14ac:dyDescent="0.35">
      <c r="A3492" s="43" t="s">
        <v>50</v>
      </c>
      <c r="B3492" s="44">
        <v>2018</v>
      </c>
      <c r="C3492" s="17" t="s">
        <v>81</v>
      </c>
      <c r="D3492" s="44"/>
      <c r="E3492" s="45" t="s">
        <v>74</v>
      </c>
      <c r="F3492" s="49" t="s">
        <v>78</v>
      </c>
      <c r="G3492" s="50" t="s">
        <v>65</v>
      </c>
      <c r="H3492" s="10"/>
      <c r="I3492" s="10"/>
      <c r="J3492" s="10"/>
      <c r="K3492" s="46">
        <v>1881</v>
      </c>
      <c r="L3492" s="46">
        <v>1802</v>
      </c>
      <c r="M3492" s="46"/>
      <c r="N3492" s="46">
        <v>3683</v>
      </c>
      <c r="O3492" s="46">
        <v>763</v>
      </c>
      <c r="P3492" s="46">
        <v>697</v>
      </c>
      <c r="Q3492" s="46"/>
      <c r="R3492" s="47">
        <v>1460</v>
      </c>
      <c r="S3492" s="24" t="e">
        <f>Table1[[#This Row],[Female Voters]]/Table1[[#This Row],[Female Population]]</f>
        <v>#DIV/0!</v>
      </c>
      <c r="T3492" s="24" t="e">
        <f>Table1[[#This Row],[Male Voters]]/Table1[[#This Row],[Male Population]]</f>
        <v>#DIV/0!</v>
      </c>
      <c r="U3492" s="24" t="e">
        <f>Table1[[#This Row],[Total Voters]]/Table1[[#This Row],[Total Population]]</f>
        <v>#DIV/0!</v>
      </c>
      <c r="V3492" s="24" t="e">
        <f>Table1[[#This Row],[Female Ballots]]/Table1[[#This Row],[Female Population]]</f>
        <v>#DIV/0!</v>
      </c>
      <c r="W3492" s="24" t="e">
        <f>Table1[[#This Row],[Male Ballots]]/Table1[[#This Row],[Male Population]]</f>
        <v>#DIV/0!</v>
      </c>
      <c r="X3492" s="24" t="e">
        <f>Table1[[#This Row],[Total Ballots]]/Table1[[#This Row],[Total Population]]</f>
        <v>#DIV/0!</v>
      </c>
      <c r="Y3492" s="24">
        <f>Table1[[#This Row],[Female Ballots]]/Table1[[#This Row],[Female Voters]]</f>
        <v>0.40563530037214246</v>
      </c>
      <c r="Z3492" s="24">
        <f>Table1[[#This Row],[Male Ballots]]/Table1[[#This Row],[Male Voters]]</f>
        <v>0.3867924528301887</v>
      </c>
      <c r="AA3492" s="24">
        <f>Table1[[#This Row],[Total Ballots]]/Table1[[#This Row],[Total Voters]]</f>
        <v>0.39641596524572359</v>
      </c>
    </row>
    <row r="3493" spans="1:27" s="12" customFormat="1" x14ac:dyDescent="0.35">
      <c r="A3493" s="43" t="s">
        <v>50</v>
      </c>
      <c r="B3493" s="44">
        <v>2018</v>
      </c>
      <c r="C3493" s="17" t="s">
        <v>81</v>
      </c>
      <c r="D3493" s="44"/>
      <c r="E3493" s="45" t="s">
        <v>74</v>
      </c>
      <c r="F3493" s="49" t="s">
        <v>78</v>
      </c>
      <c r="G3493" s="50" t="s">
        <v>66</v>
      </c>
      <c r="H3493" s="10"/>
      <c r="I3493" s="10"/>
      <c r="J3493" s="10"/>
      <c r="K3493" s="46">
        <v>2518</v>
      </c>
      <c r="L3493" s="46">
        <v>2301</v>
      </c>
      <c r="M3493" s="46"/>
      <c r="N3493" s="46">
        <v>4819</v>
      </c>
      <c r="O3493" s="46">
        <v>1401</v>
      </c>
      <c r="P3493" s="46">
        <v>1200</v>
      </c>
      <c r="Q3493" s="46"/>
      <c r="R3493" s="47">
        <v>2601</v>
      </c>
      <c r="S3493" s="24" t="e">
        <f>Table1[[#This Row],[Female Voters]]/Table1[[#This Row],[Female Population]]</f>
        <v>#DIV/0!</v>
      </c>
      <c r="T3493" s="24" t="e">
        <f>Table1[[#This Row],[Male Voters]]/Table1[[#This Row],[Male Population]]</f>
        <v>#DIV/0!</v>
      </c>
      <c r="U3493" s="24" t="e">
        <f>Table1[[#This Row],[Total Voters]]/Table1[[#This Row],[Total Population]]</f>
        <v>#DIV/0!</v>
      </c>
      <c r="V3493" s="24" t="e">
        <f>Table1[[#This Row],[Female Ballots]]/Table1[[#This Row],[Female Population]]</f>
        <v>#DIV/0!</v>
      </c>
      <c r="W3493" s="24" t="e">
        <f>Table1[[#This Row],[Male Ballots]]/Table1[[#This Row],[Male Population]]</f>
        <v>#DIV/0!</v>
      </c>
      <c r="X3493" s="24" t="e">
        <f>Table1[[#This Row],[Total Ballots]]/Table1[[#This Row],[Total Population]]</f>
        <v>#DIV/0!</v>
      </c>
      <c r="Y3493" s="24">
        <f>Table1[[#This Row],[Female Ballots]]/Table1[[#This Row],[Female Voters]]</f>
        <v>0.55639396346306591</v>
      </c>
      <c r="Z3493" s="24">
        <f>Table1[[#This Row],[Male Ballots]]/Table1[[#This Row],[Male Voters]]</f>
        <v>0.5215123859191656</v>
      </c>
      <c r="AA3493" s="24">
        <f>Table1[[#This Row],[Total Ballots]]/Table1[[#This Row],[Total Voters]]</f>
        <v>0.53973853496576052</v>
      </c>
    </row>
    <row r="3494" spans="1:27" s="12" customFormat="1" x14ac:dyDescent="0.35">
      <c r="A3494" s="43" t="s">
        <v>50</v>
      </c>
      <c r="B3494" s="44">
        <v>2018</v>
      </c>
      <c r="C3494" s="17" t="s">
        <v>81</v>
      </c>
      <c r="D3494" s="44"/>
      <c r="E3494" s="45" t="s">
        <v>74</v>
      </c>
      <c r="F3494" s="49" t="s">
        <v>78</v>
      </c>
      <c r="G3494" s="50" t="s">
        <v>67</v>
      </c>
      <c r="H3494" s="10"/>
      <c r="I3494" s="10"/>
      <c r="J3494" s="10"/>
      <c r="K3494" s="46">
        <v>3501</v>
      </c>
      <c r="L3494" s="46">
        <v>3380</v>
      </c>
      <c r="M3494" s="46"/>
      <c r="N3494" s="46">
        <v>6881</v>
      </c>
      <c r="O3494" s="46">
        <v>2407</v>
      </c>
      <c r="P3494" s="46">
        <v>2334</v>
      </c>
      <c r="Q3494" s="46"/>
      <c r="R3494" s="47">
        <v>4741</v>
      </c>
      <c r="S3494" s="24" t="e">
        <f>Table1[[#This Row],[Female Voters]]/Table1[[#This Row],[Female Population]]</f>
        <v>#DIV/0!</v>
      </c>
      <c r="T3494" s="24" t="e">
        <f>Table1[[#This Row],[Male Voters]]/Table1[[#This Row],[Male Population]]</f>
        <v>#DIV/0!</v>
      </c>
      <c r="U3494" s="24" t="e">
        <f>Table1[[#This Row],[Total Voters]]/Table1[[#This Row],[Total Population]]</f>
        <v>#DIV/0!</v>
      </c>
      <c r="V3494" s="24" t="e">
        <f>Table1[[#This Row],[Female Ballots]]/Table1[[#This Row],[Female Population]]</f>
        <v>#DIV/0!</v>
      </c>
      <c r="W3494" s="24" t="e">
        <f>Table1[[#This Row],[Male Ballots]]/Table1[[#This Row],[Male Population]]</f>
        <v>#DIV/0!</v>
      </c>
      <c r="X3494" s="24" t="e">
        <f>Table1[[#This Row],[Total Ballots]]/Table1[[#This Row],[Total Population]]</f>
        <v>#DIV/0!</v>
      </c>
      <c r="Y3494" s="24">
        <f>Table1[[#This Row],[Female Ballots]]/Table1[[#This Row],[Female Voters]]</f>
        <v>0.68751785204227367</v>
      </c>
      <c r="Z3494" s="24">
        <f>Table1[[#This Row],[Male Ballots]]/Table1[[#This Row],[Male Voters]]</f>
        <v>0.69053254437869827</v>
      </c>
      <c r="AA3494" s="24">
        <f>Table1[[#This Row],[Total Ballots]]/Table1[[#This Row],[Total Voters]]</f>
        <v>0.68899869205057407</v>
      </c>
    </row>
    <row r="3495" spans="1:27" s="12" customFormat="1" x14ac:dyDescent="0.35">
      <c r="A3495" s="43" t="s">
        <v>29</v>
      </c>
      <c r="B3495" s="44">
        <v>2018</v>
      </c>
      <c r="C3495" s="17" t="s">
        <v>81</v>
      </c>
      <c r="D3495" s="44"/>
      <c r="E3495" s="45" t="s">
        <v>74</v>
      </c>
      <c r="F3495" s="49" t="s">
        <v>78</v>
      </c>
      <c r="G3495" s="50" t="s">
        <v>79</v>
      </c>
      <c r="H3495" s="10"/>
      <c r="I3495" s="10"/>
      <c r="J3495" s="10"/>
      <c r="K3495" s="46">
        <v>7008</v>
      </c>
      <c r="L3495" s="46">
        <v>6983</v>
      </c>
      <c r="M3495" s="46"/>
      <c r="N3495" s="46">
        <v>13991</v>
      </c>
      <c r="O3495" s="46">
        <v>3396</v>
      </c>
      <c r="P3495" s="46">
        <v>3178</v>
      </c>
      <c r="Q3495" s="46"/>
      <c r="R3495" s="47">
        <v>6574</v>
      </c>
      <c r="S3495" s="24" t="e">
        <f>Table1[[#This Row],[Female Voters]]/Table1[[#This Row],[Female Population]]</f>
        <v>#DIV/0!</v>
      </c>
      <c r="T3495" s="24" t="e">
        <f>Table1[[#This Row],[Male Voters]]/Table1[[#This Row],[Male Population]]</f>
        <v>#DIV/0!</v>
      </c>
      <c r="U3495" s="24" t="e">
        <f>Table1[[#This Row],[Total Voters]]/Table1[[#This Row],[Total Population]]</f>
        <v>#DIV/0!</v>
      </c>
      <c r="V3495" s="24" t="e">
        <f>Table1[[#This Row],[Female Ballots]]/Table1[[#This Row],[Female Population]]</f>
        <v>#DIV/0!</v>
      </c>
      <c r="W3495" s="24" t="e">
        <f>Table1[[#This Row],[Male Ballots]]/Table1[[#This Row],[Male Population]]</f>
        <v>#DIV/0!</v>
      </c>
      <c r="X3495" s="24" t="e">
        <f>Table1[[#This Row],[Total Ballots]]/Table1[[#This Row],[Total Population]]</f>
        <v>#DIV/0!</v>
      </c>
      <c r="Y3495" s="24">
        <f>Table1[[#This Row],[Female Ballots]]/Table1[[#This Row],[Female Voters]]</f>
        <v>0.4845890410958904</v>
      </c>
      <c r="Z3495" s="24">
        <f>Table1[[#This Row],[Male Ballots]]/Table1[[#This Row],[Male Voters]]</f>
        <v>0.45510525562079335</v>
      </c>
      <c r="AA3495" s="24">
        <f>Table1[[#This Row],[Total Ballots]]/Table1[[#This Row],[Total Voters]]</f>
        <v>0.46987349010077906</v>
      </c>
    </row>
    <row r="3496" spans="1:27" s="12" customFormat="1" x14ac:dyDescent="0.35">
      <c r="A3496" s="43" t="s">
        <v>29</v>
      </c>
      <c r="B3496" s="44">
        <v>2018</v>
      </c>
      <c r="C3496" s="17" t="s">
        <v>81</v>
      </c>
      <c r="D3496" s="44"/>
      <c r="E3496" s="45" t="s">
        <v>74</v>
      </c>
      <c r="F3496" s="49" t="s">
        <v>78</v>
      </c>
      <c r="G3496" s="50" t="s">
        <v>62</v>
      </c>
      <c r="H3496" s="10"/>
      <c r="I3496" s="10"/>
      <c r="J3496" s="10"/>
      <c r="K3496" s="46">
        <v>414</v>
      </c>
      <c r="L3496" s="46">
        <v>403</v>
      </c>
      <c r="M3496" s="46"/>
      <c r="N3496" s="46">
        <v>817</v>
      </c>
      <c r="O3496" s="46">
        <v>85</v>
      </c>
      <c r="P3496" s="46">
        <v>76</v>
      </c>
      <c r="Q3496" s="46"/>
      <c r="R3496" s="47">
        <v>161</v>
      </c>
      <c r="S3496" s="24" t="e">
        <f>Table1[[#This Row],[Female Voters]]/Table1[[#This Row],[Female Population]]</f>
        <v>#DIV/0!</v>
      </c>
      <c r="T3496" s="24" t="e">
        <f>Table1[[#This Row],[Male Voters]]/Table1[[#This Row],[Male Population]]</f>
        <v>#DIV/0!</v>
      </c>
      <c r="U3496" s="24" t="e">
        <f>Table1[[#This Row],[Total Voters]]/Table1[[#This Row],[Total Population]]</f>
        <v>#DIV/0!</v>
      </c>
      <c r="V3496" s="24" t="e">
        <f>Table1[[#This Row],[Female Ballots]]/Table1[[#This Row],[Female Population]]</f>
        <v>#DIV/0!</v>
      </c>
      <c r="W3496" s="24" t="e">
        <f>Table1[[#This Row],[Male Ballots]]/Table1[[#This Row],[Male Population]]</f>
        <v>#DIV/0!</v>
      </c>
      <c r="X3496" s="24" t="e">
        <f>Table1[[#This Row],[Total Ballots]]/Table1[[#This Row],[Total Population]]</f>
        <v>#DIV/0!</v>
      </c>
      <c r="Y3496" s="24">
        <f>Table1[[#This Row],[Female Ballots]]/Table1[[#This Row],[Female Voters]]</f>
        <v>0.20531400966183574</v>
      </c>
      <c r="Z3496" s="24">
        <f>Table1[[#This Row],[Male Ballots]]/Table1[[#This Row],[Male Voters]]</f>
        <v>0.18858560794044665</v>
      </c>
      <c r="AA3496" s="24">
        <f>Table1[[#This Row],[Total Ballots]]/Table1[[#This Row],[Total Voters]]</f>
        <v>0.19706242350061198</v>
      </c>
    </row>
    <row r="3497" spans="1:27" s="12" customFormat="1" x14ac:dyDescent="0.35">
      <c r="A3497" s="43" t="s">
        <v>29</v>
      </c>
      <c r="B3497" s="44">
        <v>2018</v>
      </c>
      <c r="C3497" s="17" t="s">
        <v>81</v>
      </c>
      <c r="D3497" s="44"/>
      <c r="E3497" s="45" t="s">
        <v>74</v>
      </c>
      <c r="F3497" s="49" t="s">
        <v>78</v>
      </c>
      <c r="G3497" s="50" t="s">
        <v>63</v>
      </c>
      <c r="H3497" s="10"/>
      <c r="I3497" s="10"/>
      <c r="J3497" s="10"/>
      <c r="K3497" s="46">
        <v>818</v>
      </c>
      <c r="L3497" s="46">
        <v>757</v>
      </c>
      <c r="M3497" s="46"/>
      <c r="N3497" s="46">
        <v>1575</v>
      </c>
      <c r="O3497" s="46">
        <v>179</v>
      </c>
      <c r="P3497" s="46">
        <v>141</v>
      </c>
      <c r="Q3497" s="46"/>
      <c r="R3497" s="47">
        <v>320</v>
      </c>
      <c r="S3497" s="24" t="e">
        <f>Table1[[#This Row],[Female Voters]]/Table1[[#This Row],[Female Population]]</f>
        <v>#DIV/0!</v>
      </c>
      <c r="T3497" s="24" t="e">
        <f>Table1[[#This Row],[Male Voters]]/Table1[[#This Row],[Male Population]]</f>
        <v>#DIV/0!</v>
      </c>
      <c r="U3497" s="24" t="e">
        <f>Table1[[#This Row],[Total Voters]]/Table1[[#This Row],[Total Population]]</f>
        <v>#DIV/0!</v>
      </c>
      <c r="V3497" s="24" t="e">
        <f>Table1[[#This Row],[Female Ballots]]/Table1[[#This Row],[Female Population]]</f>
        <v>#DIV/0!</v>
      </c>
      <c r="W3497" s="24" t="e">
        <f>Table1[[#This Row],[Male Ballots]]/Table1[[#This Row],[Male Population]]</f>
        <v>#DIV/0!</v>
      </c>
      <c r="X3497" s="24" t="e">
        <f>Table1[[#This Row],[Total Ballots]]/Table1[[#This Row],[Total Population]]</f>
        <v>#DIV/0!</v>
      </c>
      <c r="Y3497" s="24">
        <f>Table1[[#This Row],[Female Ballots]]/Table1[[#This Row],[Female Voters]]</f>
        <v>0.21882640586797067</v>
      </c>
      <c r="Z3497" s="24">
        <f>Table1[[#This Row],[Male Ballots]]/Table1[[#This Row],[Male Voters]]</f>
        <v>0.18626155878467635</v>
      </c>
      <c r="AA3497" s="24">
        <f>Table1[[#This Row],[Total Ballots]]/Table1[[#This Row],[Total Voters]]</f>
        <v>0.20317460317460317</v>
      </c>
    </row>
    <row r="3498" spans="1:27" s="12" customFormat="1" x14ac:dyDescent="0.35">
      <c r="A3498" s="43" t="s">
        <v>29</v>
      </c>
      <c r="B3498" s="44">
        <v>2018</v>
      </c>
      <c r="C3498" s="17" t="s">
        <v>81</v>
      </c>
      <c r="D3498" s="44"/>
      <c r="E3498" s="45" t="s">
        <v>74</v>
      </c>
      <c r="F3498" s="49" t="s">
        <v>78</v>
      </c>
      <c r="G3498" s="50" t="s">
        <v>64</v>
      </c>
      <c r="H3498" s="10"/>
      <c r="I3498" s="10"/>
      <c r="J3498" s="10"/>
      <c r="K3498" s="46">
        <v>993</v>
      </c>
      <c r="L3498" s="46">
        <v>963</v>
      </c>
      <c r="M3498" s="46"/>
      <c r="N3498" s="46">
        <v>1956</v>
      </c>
      <c r="O3498" s="46">
        <v>342</v>
      </c>
      <c r="P3498" s="46">
        <v>261</v>
      </c>
      <c r="Q3498" s="46"/>
      <c r="R3498" s="47">
        <v>603</v>
      </c>
      <c r="S3498" s="24" t="e">
        <f>Table1[[#This Row],[Female Voters]]/Table1[[#This Row],[Female Population]]</f>
        <v>#DIV/0!</v>
      </c>
      <c r="T3498" s="24" t="e">
        <f>Table1[[#This Row],[Male Voters]]/Table1[[#This Row],[Male Population]]</f>
        <v>#DIV/0!</v>
      </c>
      <c r="U3498" s="24" t="e">
        <f>Table1[[#This Row],[Total Voters]]/Table1[[#This Row],[Total Population]]</f>
        <v>#DIV/0!</v>
      </c>
      <c r="V3498" s="24" t="e">
        <f>Table1[[#This Row],[Female Ballots]]/Table1[[#This Row],[Female Population]]</f>
        <v>#DIV/0!</v>
      </c>
      <c r="W3498" s="24" t="e">
        <f>Table1[[#This Row],[Male Ballots]]/Table1[[#This Row],[Male Population]]</f>
        <v>#DIV/0!</v>
      </c>
      <c r="X3498" s="24" t="e">
        <f>Table1[[#This Row],[Total Ballots]]/Table1[[#This Row],[Total Population]]</f>
        <v>#DIV/0!</v>
      </c>
      <c r="Y3498" s="24">
        <f>Table1[[#This Row],[Female Ballots]]/Table1[[#This Row],[Female Voters]]</f>
        <v>0.34441087613293053</v>
      </c>
      <c r="Z3498" s="24">
        <f>Table1[[#This Row],[Male Ballots]]/Table1[[#This Row],[Male Voters]]</f>
        <v>0.27102803738317754</v>
      </c>
      <c r="AA3498" s="24">
        <f>Table1[[#This Row],[Total Ballots]]/Table1[[#This Row],[Total Voters]]</f>
        <v>0.30828220858895705</v>
      </c>
    </row>
    <row r="3499" spans="1:27" s="12" customFormat="1" x14ac:dyDescent="0.35">
      <c r="A3499" s="43" t="s">
        <v>29</v>
      </c>
      <c r="B3499" s="44">
        <v>2018</v>
      </c>
      <c r="C3499" s="17" t="s">
        <v>81</v>
      </c>
      <c r="D3499" s="44"/>
      <c r="E3499" s="45" t="s">
        <v>74</v>
      </c>
      <c r="F3499" s="49" t="s">
        <v>78</v>
      </c>
      <c r="G3499" s="50" t="s">
        <v>65</v>
      </c>
      <c r="H3499" s="10"/>
      <c r="I3499" s="10"/>
      <c r="J3499" s="10"/>
      <c r="K3499" s="46">
        <v>970</v>
      </c>
      <c r="L3499" s="46">
        <v>1044</v>
      </c>
      <c r="M3499" s="46"/>
      <c r="N3499" s="46">
        <v>2014</v>
      </c>
      <c r="O3499" s="46">
        <v>401</v>
      </c>
      <c r="P3499" s="46">
        <v>409</v>
      </c>
      <c r="Q3499" s="46"/>
      <c r="R3499" s="47">
        <v>810</v>
      </c>
      <c r="S3499" s="24" t="e">
        <f>Table1[[#This Row],[Female Voters]]/Table1[[#This Row],[Female Population]]</f>
        <v>#DIV/0!</v>
      </c>
      <c r="T3499" s="24" t="e">
        <f>Table1[[#This Row],[Male Voters]]/Table1[[#This Row],[Male Population]]</f>
        <v>#DIV/0!</v>
      </c>
      <c r="U3499" s="24" t="e">
        <f>Table1[[#This Row],[Total Voters]]/Table1[[#This Row],[Total Population]]</f>
        <v>#DIV/0!</v>
      </c>
      <c r="V3499" s="24" t="e">
        <f>Table1[[#This Row],[Female Ballots]]/Table1[[#This Row],[Female Population]]</f>
        <v>#DIV/0!</v>
      </c>
      <c r="W3499" s="24" t="e">
        <f>Table1[[#This Row],[Male Ballots]]/Table1[[#This Row],[Male Population]]</f>
        <v>#DIV/0!</v>
      </c>
      <c r="X3499" s="24" t="e">
        <f>Table1[[#This Row],[Total Ballots]]/Table1[[#This Row],[Total Population]]</f>
        <v>#DIV/0!</v>
      </c>
      <c r="Y3499" s="24">
        <f>Table1[[#This Row],[Female Ballots]]/Table1[[#This Row],[Female Voters]]</f>
        <v>0.41340206185567008</v>
      </c>
      <c r="Z3499" s="24">
        <f>Table1[[#This Row],[Male Ballots]]/Table1[[#This Row],[Male Voters]]</f>
        <v>0.39176245210727967</v>
      </c>
      <c r="AA3499" s="24">
        <f>Table1[[#This Row],[Total Ballots]]/Table1[[#This Row],[Total Voters]]</f>
        <v>0.40218470705064546</v>
      </c>
    </row>
    <row r="3500" spans="1:27" s="12" customFormat="1" x14ac:dyDescent="0.35">
      <c r="A3500" s="43" t="s">
        <v>29</v>
      </c>
      <c r="B3500" s="44">
        <v>2018</v>
      </c>
      <c r="C3500" s="17" t="s">
        <v>81</v>
      </c>
      <c r="D3500" s="44"/>
      <c r="E3500" s="45" t="s">
        <v>74</v>
      </c>
      <c r="F3500" s="49" t="s">
        <v>78</v>
      </c>
      <c r="G3500" s="50" t="s">
        <v>66</v>
      </c>
      <c r="H3500" s="10"/>
      <c r="I3500" s="10"/>
      <c r="J3500" s="10"/>
      <c r="K3500" s="46">
        <v>1555</v>
      </c>
      <c r="L3500" s="46">
        <v>1466</v>
      </c>
      <c r="M3500" s="46"/>
      <c r="N3500" s="46">
        <v>3021</v>
      </c>
      <c r="O3500" s="46">
        <v>836</v>
      </c>
      <c r="P3500" s="46">
        <v>693</v>
      </c>
      <c r="Q3500" s="46"/>
      <c r="R3500" s="47">
        <v>1529</v>
      </c>
      <c r="S3500" s="24" t="e">
        <f>Table1[[#This Row],[Female Voters]]/Table1[[#This Row],[Female Population]]</f>
        <v>#DIV/0!</v>
      </c>
      <c r="T3500" s="24" t="e">
        <f>Table1[[#This Row],[Male Voters]]/Table1[[#This Row],[Male Population]]</f>
        <v>#DIV/0!</v>
      </c>
      <c r="U3500" s="24" t="e">
        <f>Table1[[#This Row],[Total Voters]]/Table1[[#This Row],[Total Population]]</f>
        <v>#DIV/0!</v>
      </c>
      <c r="V3500" s="24" t="e">
        <f>Table1[[#This Row],[Female Ballots]]/Table1[[#This Row],[Female Population]]</f>
        <v>#DIV/0!</v>
      </c>
      <c r="W3500" s="24" t="e">
        <f>Table1[[#This Row],[Male Ballots]]/Table1[[#This Row],[Male Population]]</f>
        <v>#DIV/0!</v>
      </c>
      <c r="X3500" s="24" t="e">
        <f>Table1[[#This Row],[Total Ballots]]/Table1[[#This Row],[Total Population]]</f>
        <v>#DIV/0!</v>
      </c>
      <c r="Y3500" s="24">
        <f>Table1[[#This Row],[Female Ballots]]/Table1[[#This Row],[Female Voters]]</f>
        <v>0.53762057877813507</v>
      </c>
      <c r="Z3500" s="24">
        <f>Table1[[#This Row],[Male Ballots]]/Table1[[#This Row],[Male Voters]]</f>
        <v>0.47271487039563437</v>
      </c>
      <c r="AA3500" s="24">
        <f>Table1[[#This Row],[Total Ballots]]/Table1[[#This Row],[Total Voters]]</f>
        <v>0.50612380006620328</v>
      </c>
    </row>
    <row r="3501" spans="1:27" s="12" customFormat="1" x14ac:dyDescent="0.35">
      <c r="A3501" s="43" t="s">
        <v>29</v>
      </c>
      <c r="B3501" s="44">
        <v>2018</v>
      </c>
      <c r="C3501" s="17" t="s">
        <v>81</v>
      </c>
      <c r="D3501" s="44"/>
      <c r="E3501" s="45" t="s">
        <v>74</v>
      </c>
      <c r="F3501" s="49" t="s">
        <v>78</v>
      </c>
      <c r="G3501" s="50" t="s">
        <v>67</v>
      </c>
      <c r="H3501" s="10"/>
      <c r="I3501" s="10"/>
      <c r="J3501" s="10"/>
      <c r="K3501" s="46">
        <v>2258</v>
      </c>
      <c r="L3501" s="46">
        <v>2350</v>
      </c>
      <c r="M3501" s="46"/>
      <c r="N3501" s="46">
        <v>4608</v>
      </c>
      <c r="O3501" s="46">
        <v>1553</v>
      </c>
      <c r="P3501" s="46">
        <v>1598</v>
      </c>
      <c r="Q3501" s="46"/>
      <c r="R3501" s="47">
        <v>3151</v>
      </c>
      <c r="S3501" s="24" t="e">
        <f>Table1[[#This Row],[Female Voters]]/Table1[[#This Row],[Female Population]]</f>
        <v>#DIV/0!</v>
      </c>
      <c r="T3501" s="24" t="e">
        <f>Table1[[#This Row],[Male Voters]]/Table1[[#This Row],[Male Population]]</f>
        <v>#DIV/0!</v>
      </c>
      <c r="U3501" s="24" t="e">
        <f>Table1[[#This Row],[Total Voters]]/Table1[[#This Row],[Total Population]]</f>
        <v>#DIV/0!</v>
      </c>
      <c r="V3501" s="24" t="e">
        <f>Table1[[#This Row],[Female Ballots]]/Table1[[#This Row],[Female Population]]</f>
        <v>#DIV/0!</v>
      </c>
      <c r="W3501" s="24" t="e">
        <f>Table1[[#This Row],[Male Ballots]]/Table1[[#This Row],[Male Population]]</f>
        <v>#DIV/0!</v>
      </c>
      <c r="X3501" s="24" t="e">
        <f>Table1[[#This Row],[Total Ballots]]/Table1[[#This Row],[Total Population]]</f>
        <v>#DIV/0!</v>
      </c>
      <c r="Y3501" s="24">
        <f>Table1[[#This Row],[Female Ballots]]/Table1[[#This Row],[Female Voters]]</f>
        <v>0.68777679362267496</v>
      </c>
      <c r="Z3501" s="24">
        <f>Table1[[#This Row],[Male Ballots]]/Table1[[#This Row],[Male Voters]]</f>
        <v>0.68</v>
      </c>
      <c r="AA3501" s="24">
        <f>Table1[[#This Row],[Total Ballots]]/Table1[[#This Row],[Total Voters]]</f>
        <v>0.68381076388888884</v>
      </c>
    </row>
    <row r="3502" spans="1:27" s="12" customFormat="1" x14ac:dyDescent="0.35">
      <c r="A3502" s="43" t="s">
        <v>42</v>
      </c>
      <c r="B3502" s="44">
        <v>2018</v>
      </c>
      <c r="C3502" s="17" t="s">
        <v>81</v>
      </c>
      <c r="D3502" s="44"/>
      <c r="E3502" s="45" t="s">
        <v>73</v>
      </c>
      <c r="F3502" s="49" t="s">
        <v>78</v>
      </c>
      <c r="G3502" s="50" t="s">
        <v>79</v>
      </c>
      <c r="H3502" s="10"/>
      <c r="I3502" s="10"/>
      <c r="J3502" s="10"/>
      <c r="K3502" s="46">
        <v>24164</v>
      </c>
      <c r="L3502" s="46">
        <v>22130</v>
      </c>
      <c r="M3502" s="46">
        <v>47</v>
      </c>
      <c r="N3502" s="46">
        <v>46341</v>
      </c>
      <c r="O3502" s="46">
        <v>9960</v>
      </c>
      <c r="P3502" s="46">
        <v>9134</v>
      </c>
      <c r="Q3502" s="46">
        <v>7</v>
      </c>
      <c r="R3502" s="47">
        <v>19101</v>
      </c>
      <c r="S3502" s="24" t="e">
        <f>Table1[[#This Row],[Female Voters]]/Table1[[#This Row],[Female Population]]</f>
        <v>#DIV/0!</v>
      </c>
      <c r="T3502" s="24" t="e">
        <f>Table1[[#This Row],[Male Voters]]/Table1[[#This Row],[Male Population]]</f>
        <v>#DIV/0!</v>
      </c>
      <c r="U3502" s="24" t="e">
        <f>Table1[[#This Row],[Total Voters]]/Table1[[#This Row],[Total Population]]</f>
        <v>#DIV/0!</v>
      </c>
      <c r="V3502" s="24" t="e">
        <f>Table1[[#This Row],[Female Ballots]]/Table1[[#This Row],[Female Population]]</f>
        <v>#DIV/0!</v>
      </c>
      <c r="W3502" s="24" t="e">
        <f>Table1[[#This Row],[Male Ballots]]/Table1[[#This Row],[Male Population]]</f>
        <v>#DIV/0!</v>
      </c>
      <c r="X3502" s="24" t="e">
        <f>Table1[[#This Row],[Total Ballots]]/Table1[[#This Row],[Total Population]]</f>
        <v>#DIV/0!</v>
      </c>
      <c r="Y3502" s="24">
        <f>Table1[[#This Row],[Female Ballots]]/Table1[[#This Row],[Female Voters]]</f>
        <v>0.41218341334216191</v>
      </c>
      <c r="Z3502" s="24">
        <f>Table1[[#This Row],[Male Ballots]]/Table1[[#This Row],[Male Voters]]</f>
        <v>0.41274288296430184</v>
      </c>
      <c r="AA3502" s="24">
        <f>Table1[[#This Row],[Total Ballots]]/Table1[[#This Row],[Total Voters]]</f>
        <v>0.4121835955201657</v>
      </c>
    </row>
    <row r="3503" spans="1:27" s="12" customFormat="1" x14ac:dyDescent="0.35">
      <c r="A3503" s="43" t="s">
        <v>42</v>
      </c>
      <c r="B3503" s="44">
        <v>2018</v>
      </c>
      <c r="C3503" s="17" t="s">
        <v>81</v>
      </c>
      <c r="D3503" s="44"/>
      <c r="E3503" s="45" t="s">
        <v>73</v>
      </c>
      <c r="F3503" s="49" t="s">
        <v>78</v>
      </c>
      <c r="G3503" s="50" t="s">
        <v>62</v>
      </c>
      <c r="H3503" s="10"/>
      <c r="I3503" s="10"/>
      <c r="J3503" s="10"/>
      <c r="K3503" s="46">
        <v>1694</v>
      </c>
      <c r="L3503" s="46">
        <v>1781</v>
      </c>
      <c r="M3503" s="46">
        <v>12</v>
      </c>
      <c r="N3503" s="46">
        <v>3487</v>
      </c>
      <c r="O3503" s="46">
        <v>272</v>
      </c>
      <c r="P3503" s="46">
        <v>261</v>
      </c>
      <c r="Q3503" s="46">
        <v>1</v>
      </c>
      <c r="R3503" s="47">
        <v>534</v>
      </c>
      <c r="S3503" s="24" t="e">
        <f>Table1[[#This Row],[Female Voters]]/Table1[[#This Row],[Female Population]]</f>
        <v>#DIV/0!</v>
      </c>
      <c r="T3503" s="24" t="e">
        <f>Table1[[#This Row],[Male Voters]]/Table1[[#This Row],[Male Population]]</f>
        <v>#DIV/0!</v>
      </c>
      <c r="U3503" s="24" t="e">
        <f>Table1[[#This Row],[Total Voters]]/Table1[[#This Row],[Total Population]]</f>
        <v>#DIV/0!</v>
      </c>
      <c r="V3503" s="24" t="e">
        <f>Table1[[#This Row],[Female Ballots]]/Table1[[#This Row],[Female Population]]</f>
        <v>#DIV/0!</v>
      </c>
      <c r="W3503" s="24" t="e">
        <f>Table1[[#This Row],[Male Ballots]]/Table1[[#This Row],[Male Population]]</f>
        <v>#DIV/0!</v>
      </c>
      <c r="X3503" s="24" t="e">
        <f>Table1[[#This Row],[Total Ballots]]/Table1[[#This Row],[Total Population]]</f>
        <v>#DIV/0!</v>
      </c>
      <c r="Y3503" s="24">
        <f>Table1[[#This Row],[Female Ballots]]/Table1[[#This Row],[Female Voters]]</f>
        <v>0.16056670602125148</v>
      </c>
      <c r="Z3503" s="24">
        <f>Table1[[#This Row],[Male Ballots]]/Table1[[#This Row],[Male Voters]]</f>
        <v>0.14654688377316114</v>
      </c>
      <c r="AA3503" s="24">
        <f>Table1[[#This Row],[Total Ballots]]/Table1[[#This Row],[Total Voters]]</f>
        <v>0.15314023515916261</v>
      </c>
    </row>
    <row r="3504" spans="1:27" s="12" customFormat="1" x14ac:dyDescent="0.35">
      <c r="A3504" s="43" t="s">
        <v>42</v>
      </c>
      <c r="B3504" s="44">
        <v>2018</v>
      </c>
      <c r="C3504" s="17" t="s">
        <v>81</v>
      </c>
      <c r="D3504" s="44"/>
      <c r="E3504" s="45" t="s">
        <v>73</v>
      </c>
      <c r="F3504" s="49" t="s">
        <v>78</v>
      </c>
      <c r="G3504" s="50" t="s">
        <v>63</v>
      </c>
      <c r="H3504" s="10"/>
      <c r="I3504" s="10"/>
      <c r="J3504" s="10"/>
      <c r="K3504" s="46">
        <v>3244</v>
      </c>
      <c r="L3504" s="46">
        <v>2889</v>
      </c>
      <c r="M3504" s="46">
        <v>11</v>
      </c>
      <c r="N3504" s="46">
        <v>6144</v>
      </c>
      <c r="O3504" s="46">
        <v>505</v>
      </c>
      <c r="P3504" s="46">
        <v>472</v>
      </c>
      <c r="Q3504" s="46">
        <v>1</v>
      </c>
      <c r="R3504" s="47">
        <v>978</v>
      </c>
      <c r="S3504" s="24" t="e">
        <f>Table1[[#This Row],[Female Voters]]/Table1[[#This Row],[Female Population]]</f>
        <v>#DIV/0!</v>
      </c>
      <c r="T3504" s="24" t="e">
        <f>Table1[[#This Row],[Male Voters]]/Table1[[#This Row],[Male Population]]</f>
        <v>#DIV/0!</v>
      </c>
      <c r="U3504" s="24" t="e">
        <f>Table1[[#This Row],[Total Voters]]/Table1[[#This Row],[Total Population]]</f>
        <v>#DIV/0!</v>
      </c>
      <c r="V3504" s="24" t="e">
        <f>Table1[[#This Row],[Female Ballots]]/Table1[[#This Row],[Female Population]]</f>
        <v>#DIV/0!</v>
      </c>
      <c r="W3504" s="24" t="e">
        <f>Table1[[#This Row],[Male Ballots]]/Table1[[#This Row],[Male Population]]</f>
        <v>#DIV/0!</v>
      </c>
      <c r="X3504" s="24" t="e">
        <f>Table1[[#This Row],[Total Ballots]]/Table1[[#This Row],[Total Population]]</f>
        <v>#DIV/0!</v>
      </c>
      <c r="Y3504" s="24">
        <f>Table1[[#This Row],[Female Ballots]]/Table1[[#This Row],[Female Voters]]</f>
        <v>0.15567200986436497</v>
      </c>
      <c r="Z3504" s="24">
        <f>Table1[[#This Row],[Male Ballots]]/Table1[[#This Row],[Male Voters]]</f>
        <v>0.16337833160263066</v>
      </c>
      <c r="AA3504" s="24">
        <f>Table1[[#This Row],[Total Ballots]]/Table1[[#This Row],[Total Voters]]</f>
        <v>0.1591796875</v>
      </c>
    </row>
    <row r="3505" spans="1:27" s="12" customFormat="1" x14ac:dyDescent="0.35">
      <c r="A3505" s="43" t="s">
        <v>42</v>
      </c>
      <c r="B3505" s="44">
        <v>2018</v>
      </c>
      <c r="C3505" s="17" t="s">
        <v>81</v>
      </c>
      <c r="D3505" s="44"/>
      <c r="E3505" s="45" t="s">
        <v>73</v>
      </c>
      <c r="F3505" s="49" t="s">
        <v>78</v>
      </c>
      <c r="G3505" s="50" t="s">
        <v>64</v>
      </c>
      <c r="H3505" s="10"/>
      <c r="I3505" s="10"/>
      <c r="J3505" s="10"/>
      <c r="K3505" s="46">
        <v>3280</v>
      </c>
      <c r="L3505" s="46">
        <v>2964</v>
      </c>
      <c r="M3505" s="46">
        <v>11</v>
      </c>
      <c r="N3505" s="46">
        <v>6255</v>
      </c>
      <c r="O3505" s="46">
        <v>807</v>
      </c>
      <c r="P3505" s="46">
        <v>705</v>
      </c>
      <c r="Q3505" s="46">
        <v>2</v>
      </c>
      <c r="R3505" s="47">
        <v>1514</v>
      </c>
      <c r="S3505" s="24" t="e">
        <f>Table1[[#This Row],[Female Voters]]/Table1[[#This Row],[Female Population]]</f>
        <v>#DIV/0!</v>
      </c>
      <c r="T3505" s="24" t="e">
        <f>Table1[[#This Row],[Male Voters]]/Table1[[#This Row],[Male Population]]</f>
        <v>#DIV/0!</v>
      </c>
      <c r="U3505" s="24" t="e">
        <f>Table1[[#This Row],[Total Voters]]/Table1[[#This Row],[Total Population]]</f>
        <v>#DIV/0!</v>
      </c>
      <c r="V3505" s="24" t="e">
        <f>Table1[[#This Row],[Female Ballots]]/Table1[[#This Row],[Female Population]]</f>
        <v>#DIV/0!</v>
      </c>
      <c r="W3505" s="24" t="e">
        <f>Table1[[#This Row],[Male Ballots]]/Table1[[#This Row],[Male Population]]</f>
        <v>#DIV/0!</v>
      </c>
      <c r="X3505" s="24" t="e">
        <f>Table1[[#This Row],[Total Ballots]]/Table1[[#This Row],[Total Population]]</f>
        <v>#DIV/0!</v>
      </c>
      <c r="Y3505" s="24">
        <f>Table1[[#This Row],[Female Ballots]]/Table1[[#This Row],[Female Voters]]</f>
        <v>0.24603658536585366</v>
      </c>
      <c r="Z3505" s="24">
        <f>Table1[[#This Row],[Male Ballots]]/Table1[[#This Row],[Male Voters]]</f>
        <v>0.23785425101214575</v>
      </c>
      <c r="AA3505" s="24">
        <f>Table1[[#This Row],[Total Ballots]]/Table1[[#This Row],[Total Voters]]</f>
        <v>0.24204636290967227</v>
      </c>
    </row>
    <row r="3506" spans="1:27" s="12" customFormat="1" x14ac:dyDescent="0.35">
      <c r="A3506" s="43" t="s">
        <v>42</v>
      </c>
      <c r="B3506" s="44">
        <v>2018</v>
      </c>
      <c r="C3506" s="17" t="s">
        <v>81</v>
      </c>
      <c r="D3506" s="44"/>
      <c r="E3506" s="45" t="s">
        <v>73</v>
      </c>
      <c r="F3506" s="49" t="s">
        <v>78</v>
      </c>
      <c r="G3506" s="50" t="s">
        <v>65</v>
      </c>
      <c r="H3506" s="10"/>
      <c r="I3506" s="10"/>
      <c r="J3506" s="10"/>
      <c r="K3506" s="46">
        <v>3554</v>
      </c>
      <c r="L3506" s="46">
        <v>3308</v>
      </c>
      <c r="M3506" s="46">
        <v>9</v>
      </c>
      <c r="N3506" s="46">
        <v>6871</v>
      </c>
      <c r="O3506" s="46">
        <v>1181</v>
      </c>
      <c r="P3506" s="46">
        <v>1069</v>
      </c>
      <c r="Q3506" s="46">
        <v>1</v>
      </c>
      <c r="R3506" s="47">
        <v>2251</v>
      </c>
      <c r="S3506" s="24" t="e">
        <f>Table1[[#This Row],[Female Voters]]/Table1[[#This Row],[Female Population]]</f>
        <v>#DIV/0!</v>
      </c>
      <c r="T3506" s="24" t="e">
        <f>Table1[[#This Row],[Male Voters]]/Table1[[#This Row],[Male Population]]</f>
        <v>#DIV/0!</v>
      </c>
      <c r="U3506" s="24" t="e">
        <f>Table1[[#This Row],[Total Voters]]/Table1[[#This Row],[Total Population]]</f>
        <v>#DIV/0!</v>
      </c>
      <c r="V3506" s="24" t="e">
        <f>Table1[[#This Row],[Female Ballots]]/Table1[[#This Row],[Female Population]]</f>
        <v>#DIV/0!</v>
      </c>
      <c r="W3506" s="24" t="e">
        <f>Table1[[#This Row],[Male Ballots]]/Table1[[#This Row],[Male Population]]</f>
        <v>#DIV/0!</v>
      </c>
      <c r="X3506" s="24" t="e">
        <f>Table1[[#This Row],[Total Ballots]]/Table1[[#This Row],[Total Population]]</f>
        <v>#DIV/0!</v>
      </c>
      <c r="Y3506" s="24">
        <f>Table1[[#This Row],[Female Ballots]]/Table1[[#This Row],[Female Voters]]</f>
        <v>0.33230163196398427</v>
      </c>
      <c r="Z3506" s="24">
        <f>Table1[[#This Row],[Male Ballots]]/Table1[[#This Row],[Male Voters]]</f>
        <v>0.32315598548972191</v>
      </c>
      <c r="AA3506" s="24">
        <f>Table1[[#This Row],[Total Ballots]]/Table1[[#This Row],[Total Voters]]</f>
        <v>0.32760879056905834</v>
      </c>
    </row>
    <row r="3507" spans="1:27" s="12" customFormat="1" x14ac:dyDescent="0.35">
      <c r="A3507" s="43" t="s">
        <v>42</v>
      </c>
      <c r="B3507" s="44">
        <v>2018</v>
      </c>
      <c r="C3507" s="17" t="s">
        <v>81</v>
      </c>
      <c r="D3507" s="44"/>
      <c r="E3507" s="45" t="s">
        <v>73</v>
      </c>
      <c r="F3507" s="49" t="s">
        <v>78</v>
      </c>
      <c r="G3507" s="50" t="s">
        <v>66</v>
      </c>
      <c r="H3507" s="10"/>
      <c r="I3507" s="10"/>
      <c r="J3507" s="10"/>
      <c r="K3507" s="46">
        <v>4963</v>
      </c>
      <c r="L3507" s="46">
        <v>4368</v>
      </c>
      <c r="M3507" s="46">
        <v>3</v>
      </c>
      <c r="N3507" s="46">
        <v>9334</v>
      </c>
      <c r="O3507" s="46">
        <v>2407</v>
      </c>
      <c r="P3507" s="46">
        <v>2060</v>
      </c>
      <c r="Q3507" s="46">
        <v>1</v>
      </c>
      <c r="R3507" s="47">
        <v>4468</v>
      </c>
      <c r="S3507" s="24" t="e">
        <f>Table1[[#This Row],[Female Voters]]/Table1[[#This Row],[Female Population]]</f>
        <v>#DIV/0!</v>
      </c>
      <c r="T3507" s="24" t="e">
        <f>Table1[[#This Row],[Male Voters]]/Table1[[#This Row],[Male Population]]</f>
        <v>#DIV/0!</v>
      </c>
      <c r="U3507" s="24" t="e">
        <f>Table1[[#This Row],[Total Voters]]/Table1[[#This Row],[Total Population]]</f>
        <v>#DIV/0!</v>
      </c>
      <c r="V3507" s="24" t="e">
        <f>Table1[[#This Row],[Female Ballots]]/Table1[[#This Row],[Female Population]]</f>
        <v>#DIV/0!</v>
      </c>
      <c r="W3507" s="24" t="e">
        <f>Table1[[#This Row],[Male Ballots]]/Table1[[#This Row],[Male Population]]</f>
        <v>#DIV/0!</v>
      </c>
      <c r="X3507" s="24" t="e">
        <f>Table1[[#This Row],[Total Ballots]]/Table1[[#This Row],[Total Population]]</f>
        <v>#DIV/0!</v>
      </c>
      <c r="Y3507" s="24">
        <f>Table1[[#This Row],[Female Ballots]]/Table1[[#This Row],[Female Voters]]</f>
        <v>0.4849889179931493</v>
      </c>
      <c r="Z3507" s="24">
        <f>Table1[[#This Row],[Male Ballots]]/Table1[[#This Row],[Male Voters]]</f>
        <v>0.4716117216117216</v>
      </c>
      <c r="AA3507" s="24">
        <f>Table1[[#This Row],[Total Ballots]]/Table1[[#This Row],[Total Voters]]</f>
        <v>0.47868009427898006</v>
      </c>
    </row>
    <row r="3508" spans="1:27" s="12" customFormat="1" x14ac:dyDescent="0.35">
      <c r="A3508" s="43" t="s">
        <v>42</v>
      </c>
      <c r="B3508" s="44">
        <v>2018</v>
      </c>
      <c r="C3508" s="17" t="s">
        <v>81</v>
      </c>
      <c r="D3508" s="44"/>
      <c r="E3508" s="45" t="s">
        <v>73</v>
      </c>
      <c r="F3508" s="49" t="s">
        <v>78</v>
      </c>
      <c r="G3508" s="50" t="s">
        <v>67</v>
      </c>
      <c r="H3508" s="10"/>
      <c r="I3508" s="10"/>
      <c r="J3508" s="10"/>
      <c r="K3508" s="46">
        <v>7429</v>
      </c>
      <c r="L3508" s="46">
        <v>6820</v>
      </c>
      <c r="M3508" s="46">
        <v>1</v>
      </c>
      <c r="N3508" s="46">
        <v>14250</v>
      </c>
      <c r="O3508" s="46">
        <v>4788</v>
      </c>
      <c r="P3508" s="46">
        <v>4567</v>
      </c>
      <c r="Q3508" s="46">
        <v>1</v>
      </c>
      <c r="R3508" s="47">
        <v>9356</v>
      </c>
      <c r="S3508" s="24" t="e">
        <f>Table1[[#This Row],[Female Voters]]/Table1[[#This Row],[Female Population]]</f>
        <v>#DIV/0!</v>
      </c>
      <c r="T3508" s="24" t="e">
        <f>Table1[[#This Row],[Male Voters]]/Table1[[#This Row],[Male Population]]</f>
        <v>#DIV/0!</v>
      </c>
      <c r="U3508" s="24" t="e">
        <f>Table1[[#This Row],[Total Voters]]/Table1[[#This Row],[Total Population]]</f>
        <v>#DIV/0!</v>
      </c>
      <c r="V3508" s="24" t="e">
        <f>Table1[[#This Row],[Female Ballots]]/Table1[[#This Row],[Female Population]]</f>
        <v>#DIV/0!</v>
      </c>
      <c r="W3508" s="24" t="e">
        <f>Table1[[#This Row],[Male Ballots]]/Table1[[#This Row],[Male Population]]</f>
        <v>#DIV/0!</v>
      </c>
      <c r="X3508" s="24" t="e">
        <f>Table1[[#This Row],[Total Ballots]]/Table1[[#This Row],[Total Population]]</f>
        <v>#DIV/0!</v>
      </c>
      <c r="Y3508" s="24">
        <f>Table1[[#This Row],[Female Ballots]]/Table1[[#This Row],[Female Voters]]</f>
        <v>0.64450127877237851</v>
      </c>
      <c r="Z3508" s="24">
        <f>Table1[[#This Row],[Male Ballots]]/Table1[[#This Row],[Male Voters]]</f>
        <v>0.66964809384164226</v>
      </c>
      <c r="AA3508" s="24">
        <f>Table1[[#This Row],[Total Ballots]]/Table1[[#This Row],[Total Voters]]</f>
        <v>0.6565614035087719</v>
      </c>
    </row>
    <row r="3509" spans="1:27" s="12" customFormat="1" x14ac:dyDescent="0.35">
      <c r="A3509" s="43" t="s">
        <v>27</v>
      </c>
      <c r="B3509" s="44">
        <v>2018</v>
      </c>
      <c r="C3509" s="17" t="s">
        <v>81</v>
      </c>
      <c r="D3509" s="44"/>
      <c r="E3509" s="45" t="s">
        <v>74</v>
      </c>
      <c r="F3509" s="49" t="s">
        <v>78</v>
      </c>
      <c r="G3509" s="50" t="s">
        <v>79</v>
      </c>
      <c r="H3509" s="10"/>
      <c r="I3509" s="10"/>
      <c r="J3509" s="10"/>
      <c r="K3509" s="46">
        <v>3518</v>
      </c>
      <c r="L3509" s="46">
        <v>3545</v>
      </c>
      <c r="M3509" s="46"/>
      <c r="N3509" s="46">
        <v>7063</v>
      </c>
      <c r="O3509" s="46">
        <v>1984</v>
      </c>
      <c r="P3509" s="46">
        <v>1853</v>
      </c>
      <c r="Q3509" s="46"/>
      <c r="R3509" s="47">
        <v>3837</v>
      </c>
      <c r="S3509" s="24" t="e">
        <f>Table1[[#This Row],[Female Voters]]/Table1[[#This Row],[Female Population]]</f>
        <v>#DIV/0!</v>
      </c>
      <c r="T3509" s="24" t="e">
        <f>Table1[[#This Row],[Male Voters]]/Table1[[#This Row],[Male Population]]</f>
        <v>#DIV/0!</v>
      </c>
      <c r="U3509" s="24" t="e">
        <f>Table1[[#This Row],[Total Voters]]/Table1[[#This Row],[Total Population]]</f>
        <v>#DIV/0!</v>
      </c>
      <c r="V3509" s="24" t="e">
        <f>Table1[[#This Row],[Female Ballots]]/Table1[[#This Row],[Female Population]]</f>
        <v>#DIV/0!</v>
      </c>
      <c r="W3509" s="24" t="e">
        <f>Table1[[#This Row],[Male Ballots]]/Table1[[#This Row],[Male Population]]</f>
        <v>#DIV/0!</v>
      </c>
      <c r="X3509" s="24" t="e">
        <f>Table1[[#This Row],[Total Ballots]]/Table1[[#This Row],[Total Population]]</f>
        <v>#DIV/0!</v>
      </c>
      <c r="Y3509" s="24">
        <f>Table1[[#This Row],[Female Ballots]]/Table1[[#This Row],[Female Voters]]</f>
        <v>0.56395679363274587</v>
      </c>
      <c r="Z3509" s="24">
        <f>Table1[[#This Row],[Male Ballots]]/Table1[[#This Row],[Male Voters]]</f>
        <v>0.52270803949224265</v>
      </c>
      <c r="AA3509" s="24">
        <f>Table1[[#This Row],[Total Ballots]]/Table1[[#This Row],[Total Voters]]</f>
        <v>0.54325357496814386</v>
      </c>
    </row>
    <row r="3510" spans="1:27" s="12" customFormat="1" x14ac:dyDescent="0.35">
      <c r="A3510" s="43" t="s">
        <v>27</v>
      </c>
      <c r="B3510" s="44">
        <v>2018</v>
      </c>
      <c r="C3510" s="17" t="s">
        <v>81</v>
      </c>
      <c r="D3510" s="44"/>
      <c r="E3510" s="45" t="s">
        <v>74</v>
      </c>
      <c r="F3510" s="49" t="s">
        <v>78</v>
      </c>
      <c r="G3510" s="50" t="s">
        <v>62</v>
      </c>
      <c r="H3510" s="10"/>
      <c r="I3510" s="10"/>
      <c r="J3510" s="10"/>
      <c r="K3510" s="46">
        <v>213</v>
      </c>
      <c r="L3510" s="46">
        <v>245</v>
      </c>
      <c r="M3510" s="46"/>
      <c r="N3510" s="46">
        <v>458</v>
      </c>
      <c r="O3510" s="46">
        <v>50</v>
      </c>
      <c r="P3510" s="46">
        <v>47</v>
      </c>
      <c r="Q3510" s="46"/>
      <c r="R3510" s="47">
        <v>97</v>
      </c>
      <c r="S3510" s="24" t="e">
        <f>Table1[[#This Row],[Female Voters]]/Table1[[#This Row],[Female Population]]</f>
        <v>#DIV/0!</v>
      </c>
      <c r="T3510" s="24" t="e">
        <f>Table1[[#This Row],[Male Voters]]/Table1[[#This Row],[Male Population]]</f>
        <v>#DIV/0!</v>
      </c>
      <c r="U3510" s="24" t="e">
        <f>Table1[[#This Row],[Total Voters]]/Table1[[#This Row],[Total Population]]</f>
        <v>#DIV/0!</v>
      </c>
      <c r="V3510" s="24" t="e">
        <f>Table1[[#This Row],[Female Ballots]]/Table1[[#This Row],[Female Population]]</f>
        <v>#DIV/0!</v>
      </c>
      <c r="W3510" s="24" t="e">
        <f>Table1[[#This Row],[Male Ballots]]/Table1[[#This Row],[Male Population]]</f>
        <v>#DIV/0!</v>
      </c>
      <c r="X3510" s="24" t="e">
        <f>Table1[[#This Row],[Total Ballots]]/Table1[[#This Row],[Total Population]]</f>
        <v>#DIV/0!</v>
      </c>
      <c r="Y3510" s="24">
        <f>Table1[[#This Row],[Female Ballots]]/Table1[[#This Row],[Female Voters]]</f>
        <v>0.23474178403755869</v>
      </c>
      <c r="Z3510" s="24">
        <f>Table1[[#This Row],[Male Ballots]]/Table1[[#This Row],[Male Voters]]</f>
        <v>0.19183673469387755</v>
      </c>
      <c r="AA3510" s="24">
        <f>Table1[[#This Row],[Total Ballots]]/Table1[[#This Row],[Total Voters]]</f>
        <v>0.21179039301310043</v>
      </c>
    </row>
    <row r="3511" spans="1:27" s="12" customFormat="1" x14ac:dyDescent="0.35">
      <c r="A3511" s="43" t="s">
        <v>27</v>
      </c>
      <c r="B3511" s="44">
        <v>2018</v>
      </c>
      <c r="C3511" s="17" t="s">
        <v>81</v>
      </c>
      <c r="D3511" s="44"/>
      <c r="E3511" s="45" t="s">
        <v>74</v>
      </c>
      <c r="F3511" s="49" t="s">
        <v>78</v>
      </c>
      <c r="G3511" s="50" t="s">
        <v>63</v>
      </c>
      <c r="H3511" s="10"/>
      <c r="I3511" s="10"/>
      <c r="J3511" s="10"/>
      <c r="K3511" s="46">
        <v>337</v>
      </c>
      <c r="L3511" s="46">
        <v>356</v>
      </c>
      <c r="M3511" s="46"/>
      <c r="N3511" s="46">
        <v>693</v>
      </c>
      <c r="O3511" s="46">
        <v>87</v>
      </c>
      <c r="P3511" s="46">
        <v>69</v>
      </c>
      <c r="Q3511" s="46"/>
      <c r="R3511" s="47">
        <v>156</v>
      </c>
      <c r="S3511" s="24" t="e">
        <f>Table1[[#This Row],[Female Voters]]/Table1[[#This Row],[Female Population]]</f>
        <v>#DIV/0!</v>
      </c>
      <c r="T3511" s="24" t="e">
        <f>Table1[[#This Row],[Male Voters]]/Table1[[#This Row],[Male Population]]</f>
        <v>#DIV/0!</v>
      </c>
      <c r="U3511" s="24" t="e">
        <f>Table1[[#This Row],[Total Voters]]/Table1[[#This Row],[Total Population]]</f>
        <v>#DIV/0!</v>
      </c>
      <c r="V3511" s="24" t="e">
        <f>Table1[[#This Row],[Female Ballots]]/Table1[[#This Row],[Female Population]]</f>
        <v>#DIV/0!</v>
      </c>
      <c r="W3511" s="24" t="e">
        <f>Table1[[#This Row],[Male Ballots]]/Table1[[#This Row],[Male Population]]</f>
        <v>#DIV/0!</v>
      </c>
      <c r="X3511" s="24" t="e">
        <f>Table1[[#This Row],[Total Ballots]]/Table1[[#This Row],[Total Population]]</f>
        <v>#DIV/0!</v>
      </c>
      <c r="Y3511" s="24">
        <f>Table1[[#This Row],[Female Ballots]]/Table1[[#This Row],[Female Voters]]</f>
        <v>0.25816023738872401</v>
      </c>
      <c r="Z3511" s="24">
        <f>Table1[[#This Row],[Male Ballots]]/Table1[[#This Row],[Male Voters]]</f>
        <v>0.19382022471910113</v>
      </c>
      <c r="AA3511" s="24">
        <f>Table1[[#This Row],[Total Ballots]]/Table1[[#This Row],[Total Voters]]</f>
        <v>0.22510822510822512</v>
      </c>
    </row>
    <row r="3512" spans="1:27" s="12" customFormat="1" x14ac:dyDescent="0.35">
      <c r="A3512" s="43" t="s">
        <v>27</v>
      </c>
      <c r="B3512" s="44">
        <v>2018</v>
      </c>
      <c r="C3512" s="17" t="s">
        <v>81</v>
      </c>
      <c r="D3512" s="44"/>
      <c r="E3512" s="45" t="s">
        <v>74</v>
      </c>
      <c r="F3512" s="49" t="s">
        <v>78</v>
      </c>
      <c r="G3512" s="50" t="s">
        <v>64</v>
      </c>
      <c r="H3512" s="10"/>
      <c r="I3512" s="10"/>
      <c r="J3512" s="10"/>
      <c r="K3512" s="46">
        <v>487</v>
      </c>
      <c r="L3512" s="46">
        <v>454</v>
      </c>
      <c r="M3512" s="46"/>
      <c r="N3512" s="46">
        <v>941</v>
      </c>
      <c r="O3512" s="46">
        <v>169</v>
      </c>
      <c r="P3512" s="46">
        <v>120</v>
      </c>
      <c r="Q3512" s="46"/>
      <c r="R3512" s="47">
        <v>289</v>
      </c>
      <c r="S3512" s="24" t="e">
        <f>Table1[[#This Row],[Female Voters]]/Table1[[#This Row],[Female Population]]</f>
        <v>#DIV/0!</v>
      </c>
      <c r="T3512" s="24" t="e">
        <f>Table1[[#This Row],[Male Voters]]/Table1[[#This Row],[Male Population]]</f>
        <v>#DIV/0!</v>
      </c>
      <c r="U3512" s="24" t="e">
        <f>Table1[[#This Row],[Total Voters]]/Table1[[#This Row],[Total Population]]</f>
        <v>#DIV/0!</v>
      </c>
      <c r="V3512" s="24" t="e">
        <f>Table1[[#This Row],[Female Ballots]]/Table1[[#This Row],[Female Population]]</f>
        <v>#DIV/0!</v>
      </c>
      <c r="W3512" s="24" t="e">
        <f>Table1[[#This Row],[Male Ballots]]/Table1[[#This Row],[Male Population]]</f>
        <v>#DIV/0!</v>
      </c>
      <c r="X3512" s="24" t="e">
        <f>Table1[[#This Row],[Total Ballots]]/Table1[[#This Row],[Total Population]]</f>
        <v>#DIV/0!</v>
      </c>
      <c r="Y3512" s="24">
        <f>Table1[[#This Row],[Female Ballots]]/Table1[[#This Row],[Female Voters]]</f>
        <v>0.34702258726899382</v>
      </c>
      <c r="Z3512" s="24">
        <f>Table1[[#This Row],[Male Ballots]]/Table1[[#This Row],[Male Voters]]</f>
        <v>0.26431718061674009</v>
      </c>
      <c r="AA3512" s="24">
        <f>Table1[[#This Row],[Total Ballots]]/Table1[[#This Row],[Total Voters]]</f>
        <v>0.30712008501594051</v>
      </c>
    </row>
    <row r="3513" spans="1:27" s="12" customFormat="1" x14ac:dyDescent="0.35">
      <c r="A3513" s="43" t="s">
        <v>27</v>
      </c>
      <c r="B3513" s="44">
        <v>2018</v>
      </c>
      <c r="C3513" s="17" t="s">
        <v>81</v>
      </c>
      <c r="D3513" s="44"/>
      <c r="E3513" s="45" t="s">
        <v>74</v>
      </c>
      <c r="F3513" s="49" t="s">
        <v>78</v>
      </c>
      <c r="G3513" s="50" t="s">
        <v>65</v>
      </c>
      <c r="H3513" s="10"/>
      <c r="I3513" s="10"/>
      <c r="J3513" s="10"/>
      <c r="K3513" s="46">
        <v>488</v>
      </c>
      <c r="L3513" s="46">
        <v>524</v>
      </c>
      <c r="M3513" s="46"/>
      <c r="N3513" s="46">
        <v>1012</v>
      </c>
      <c r="O3513" s="46">
        <v>231</v>
      </c>
      <c r="P3513" s="46">
        <v>234</v>
      </c>
      <c r="Q3513" s="46"/>
      <c r="R3513" s="47">
        <v>465</v>
      </c>
      <c r="S3513" s="24" t="e">
        <f>Table1[[#This Row],[Female Voters]]/Table1[[#This Row],[Female Population]]</f>
        <v>#DIV/0!</v>
      </c>
      <c r="T3513" s="24" t="e">
        <f>Table1[[#This Row],[Male Voters]]/Table1[[#This Row],[Male Population]]</f>
        <v>#DIV/0!</v>
      </c>
      <c r="U3513" s="24" t="e">
        <f>Table1[[#This Row],[Total Voters]]/Table1[[#This Row],[Total Population]]</f>
        <v>#DIV/0!</v>
      </c>
      <c r="V3513" s="24" t="e">
        <f>Table1[[#This Row],[Female Ballots]]/Table1[[#This Row],[Female Population]]</f>
        <v>#DIV/0!</v>
      </c>
      <c r="W3513" s="24" t="e">
        <f>Table1[[#This Row],[Male Ballots]]/Table1[[#This Row],[Male Population]]</f>
        <v>#DIV/0!</v>
      </c>
      <c r="X3513" s="24" t="e">
        <f>Table1[[#This Row],[Total Ballots]]/Table1[[#This Row],[Total Population]]</f>
        <v>#DIV/0!</v>
      </c>
      <c r="Y3513" s="24">
        <f>Table1[[#This Row],[Female Ballots]]/Table1[[#This Row],[Female Voters]]</f>
        <v>0.47336065573770492</v>
      </c>
      <c r="Z3513" s="24">
        <f>Table1[[#This Row],[Male Ballots]]/Table1[[#This Row],[Male Voters]]</f>
        <v>0.44656488549618323</v>
      </c>
      <c r="AA3513" s="24">
        <f>Table1[[#This Row],[Total Ballots]]/Table1[[#This Row],[Total Voters]]</f>
        <v>0.45948616600790515</v>
      </c>
    </row>
    <row r="3514" spans="1:27" s="12" customFormat="1" x14ac:dyDescent="0.35">
      <c r="A3514" s="43" t="s">
        <v>27</v>
      </c>
      <c r="B3514" s="44">
        <v>2018</v>
      </c>
      <c r="C3514" s="17" t="s">
        <v>81</v>
      </c>
      <c r="D3514" s="44"/>
      <c r="E3514" s="45" t="s">
        <v>74</v>
      </c>
      <c r="F3514" s="49" t="s">
        <v>78</v>
      </c>
      <c r="G3514" s="50" t="s">
        <v>66</v>
      </c>
      <c r="H3514" s="10"/>
      <c r="I3514" s="10"/>
      <c r="J3514" s="10"/>
      <c r="K3514" s="46">
        <v>786</v>
      </c>
      <c r="L3514" s="46">
        <v>763</v>
      </c>
      <c r="M3514" s="46"/>
      <c r="N3514" s="46">
        <v>1549</v>
      </c>
      <c r="O3514" s="46">
        <v>510</v>
      </c>
      <c r="P3514" s="46">
        <v>470</v>
      </c>
      <c r="Q3514" s="46"/>
      <c r="R3514" s="47">
        <v>980</v>
      </c>
      <c r="S3514" s="24" t="e">
        <f>Table1[[#This Row],[Female Voters]]/Table1[[#This Row],[Female Population]]</f>
        <v>#DIV/0!</v>
      </c>
      <c r="T3514" s="24" t="e">
        <f>Table1[[#This Row],[Male Voters]]/Table1[[#This Row],[Male Population]]</f>
        <v>#DIV/0!</v>
      </c>
      <c r="U3514" s="24" t="e">
        <f>Table1[[#This Row],[Total Voters]]/Table1[[#This Row],[Total Population]]</f>
        <v>#DIV/0!</v>
      </c>
      <c r="V3514" s="24" t="e">
        <f>Table1[[#This Row],[Female Ballots]]/Table1[[#This Row],[Female Population]]</f>
        <v>#DIV/0!</v>
      </c>
      <c r="W3514" s="24" t="e">
        <f>Table1[[#This Row],[Male Ballots]]/Table1[[#This Row],[Male Population]]</f>
        <v>#DIV/0!</v>
      </c>
      <c r="X3514" s="24" t="e">
        <f>Table1[[#This Row],[Total Ballots]]/Table1[[#This Row],[Total Population]]</f>
        <v>#DIV/0!</v>
      </c>
      <c r="Y3514" s="24">
        <f>Table1[[#This Row],[Female Ballots]]/Table1[[#This Row],[Female Voters]]</f>
        <v>0.64885496183206104</v>
      </c>
      <c r="Z3514" s="24">
        <f>Table1[[#This Row],[Male Ballots]]/Table1[[#This Row],[Male Voters]]</f>
        <v>0.61598951507208388</v>
      </c>
      <c r="AA3514" s="24">
        <f>Table1[[#This Row],[Total Ballots]]/Table1[[#This Row],[Total Voters]]</f>
        <v>0.63266623628147189</v>
      </c>
    </row>
    <row r="3515" spans="1:27" s="12" customFormat="1" x14ac:dyDescent="0.35">
      <c r="A3515" s="43" t="s">
        <v>27</v>
      </c>
      <c r="B3515" s="44">
        <v>2018</v>
      </c>
      <c r="C3515" s="17" t="s">
        <v>81</v>
      </c>
      <c r="D3515" s="44"/>
      <c r="E3515" s="45" t="s">
        <v>74</v>
      </c>
      <c r="F3515" s="49" t="s">
        <v>78</v>
      </c>
      <c r="G3515" s="50" t="s">
        <v>67</v>
      </c>
      <c r="H3515" s="10"/>
      <c r="I3515" s="10"/>
      <c r="J3515" s="10"/>
      <c r="K3515" s="46">
        <v>1207</v>
      </c>
      <c r="L3515" s="46">
        <v>1203</v>
      </c>
      <c r="M3515" s="46"/>
      <c r="N3515" s="46">
        <v>2410</v>
      </c>
      <c r="O3515" s="46">
        <v>937</v>
      </c>
      <c r="P3515" s="46">
        <v>913</v>
      </c>
      <c r="Q3515" s="46"/>
      <c r="R3515" s="47">
        <v>1850</v>
      </c>
      <c r="S3515" s="24" t="e">
        <f>Table1[[#This Row],[Female Voters]]/Table1[[#This Row],[Female Population]]</f>
        <v>#DIV/0!</v>
      </c>
      <c r="T3515" s="24" t="e">
        <f>Table1[[#This Row],[Male Voters]]/Table1[[#This Row],[Male Population]]</f>
        <v>#DIV/0!</v>
      </c>
      <c r="U3515" s="24" t="e">
        <f>Table1[[#This Row],[Total Voters]]/Table1[[#This Row],[Total Population]]</f>
        <v>#DIV/0!</v>
      </c>
      <c r="V3515" s="24" t="e">
        <f>Table1[[#This Row],[Female Ballots]]/Table1[[#This Row],[Female Population]]</f>
        <v>#DIV/0!</v>
      </c>
      <c r="W3515" s="24" t="e">
        <f>Table1[[#This Row],[Male Ballots]]/Table1[[#This Row],[Male Population]]</f>
        <v>#DIV/0!</v>
      </c>
      <c r="X3515" s="24" t="e">
        <f>Table1[[#This Row],[Total Ballots]]/Table1[[#This Row],[Total Population]]</f>
        <v>#DIV/0!</v>
      </c>
      <c r="Y3515" s="24">
        <f>Table1[[#This Row],[Female Ballots]]/Table1[[#This Row],[Female Voters]]</f>
        <v>0.77630488815244403</v>
      </c>
      <c r="Z3515" s="24">
        <f>Table1[[#This Row],[Male Ballots]]/Table1[[#This Row],[Male Voters]]</f>
        <v>0.75893599334995843</v>
      </c>
      <c r="AA3515" s="24">
        <f>Table1[[#This Row],[Total Ballots]]/Table1[[#This Row],[Total Voters]]</f>
        <v>0.76763485477178428</v>
      </c>
    </row>
    <row r="3516" spans="1:27" s="12" customFormat="1" x14ac:dyDescent="0.35">
      <c r="A3516" s="43" t="s">
        <v>41</v>
      </c>
      <c r="B3516" s="44">
        <v>2018</v>
      </c>
      <c r="C3516" s="17" t="s">
        <v>81</v>
      </c>
      <c r="D3516" s="44"/>
      <c r="E3516" s="45" t="s">
        <v>73</v>
      </c>
      <c r="F3516" s="49" t="s">
        <v>78</v>
      </c>
      <c r="G3516" s="50" t="s">
        <v>79</v>
      </c>
      <c r="H3516" s="10"/>
      <c r="I3516" s="10"/>
      <c r="J3516" s="10"/>
      <c r="K3516" s="46">
        <v>19792</v>
      </c>
      <c r="L3516" s="46">
        <v>18532</v>
      </c>
      <c r="M3516" s="46">
        <v>4</v>
      </c>
      <c r="N3516" s="46">
        <v>38328</v>
      </c>
      <c r="O3516" s="46">
        <v>8987</v>
      </c>
      <c r="P3516" s="46">
        <v>8235</v>
      </c>
      <c r="Q3516" s="46"/>
      <c r="R3516" s="47">
        <v>17222</v>
      </c>
      <c r="S3516" s="24" t="e">
        <f>Table1[[#This Row],[Female Voters]]/Table1[[#This Row],[Female Population]]</f>
        <v>#DIV/0!</v>
      </c>
      <c r="T3516" s="24" t="e">
        <f>Table1[[#This Row],[Male Voters]]/Table1[[#This Row],[Male Population]]</f>
        <v>#DIV/0!</v>
      </c>
      <c r="U3516" s="24" t="e">
        <f>Table1[[#This Row],[Total Voters]]/Table1[[#This Row],[Total Population]]</f>
        <v>#DIV/0!</v>
      </c>
      <c r="V3516" s="24" t="e">
        <f>Table1[[#This Row],[Female Ballots]]/Table1[[#This Row],[Female Population]]</f>
        <v>#DIV/0!</v>
      </c>
      <c r="W3516" s="24" t="e">
        <f>Table1[[#This Row],[Male Ballots]]/Table1[[#This Row],[Male Population]]</f>
        <v>#DIV/0!</v>
      </c>
      <c r="X3516" s="24" t="e">
        <f>Table1[[#This Row],[Total Ballots]]/Table1[[#This Row],[Total Population]]</f>
        <v>#DIV/0!</v>
      </c>
      <c r="Y3516" s="24">
        <f>Table1[[#This Row],[Female Ballots]]/Table1[[#This Row],[Female Voters]]</f>
        <v>0.4540723524656427</v>
      </c>
      <c r="Z3516" s="24">
        <f>Table1[[#This Row],[Male Ballots]]/Table1[[#This Row],[Male Voters]]</f>
        <v>0.44436650118713578</v>
      </c>
      <c r="AA3516" s="24">
        <f>Table1[[#This Row],[Total Ballots]]/Table1[[#This Row],[Total Voters]]</f>
        <v>0.44933208098518057</v>
      </c>
    </row>
    <row r="3517" spans="1:27" s="12" customFormat="1" x14ac:dyDescent="0.35">
      <c r="A3517" s="43" t="s">
        <v>41</v>
      </c>
      <c r="B3517" s="44">
        <v>2018</v>
      </c>
      <c r="C3517" s="17" t="s">
        <v>81</v>
      </c>
      <c r="D3517" s="44"/>
      <c r="E3517" s="45" t="s">
        <v>73</v>
      </c>
      <c r="F3517" s="49" t="s">
        <v>78</v>
      </c>
      <c r="G3517" s="50" t="s">
        <v>62</v>
      </c>
      <c r="H3517" s="10"/>
      <c r="I3517" s="10"/>
      <c r="J3517" s="10"/>
      <c r="K3517" s="46">
        <v>1316</v>
      </c>
      <c r="L3517" s="46">
        <v>1317</v>
      </c>
      <c r="M3517" s="46">
        <v>1</v>
      </c>
      <c r="N3517" s="46">
        <v>2634</v>
      </c>
      <c r="O3517" s="46">
        <v>201</v>
      </c>
      <c r="P3517" s="46">
        <v>196</v>
      </c>
      <c r="Q3517" s="46"/>
      <c r="R3517" s="47">
        <v>397</v>
      </c>
      <c r="S3517" s="24" t="e">
        <f>Table1[[#This Row],[Female Voters]]/Table1[[#This Row],[Female Population]]</f>
        <v>#DIV/0!</v>
      </c>
      <c r="T3517" s="24" t="e">
        <f>Table1[[#This Row],[Male Voters]]/Table1[[#This Row],[Male Population]]</f>
        <v>#DIV/0!</v>
      </c>
      <c r="U3517" s="24" t="e">
        <f>Table1[[#This Row],[Total Voters]]/Table1[[#This Row],[Total Population]]</f>
        <v>#DIV/0!</v>
      </c>
      <c r="V3517" s="24" t="e">
        <f>Table1[[#This Row],[Female Ballots]]/Table1[[#This Row],[Female Population]]</f>
        <v>#DIV/0!</v>
      </c>
      <c r="W3517" s="24" t="e">
        <f>Table1[[#This Row],[Male Ballots]]/Table1[[#This Row],[Male Population]]</f>
        <v>#DIV/0!</v>
      </c>
      <c r="X3517" s="24" t="e">
        <f>Table1[[#This Row],[Total Ballots]]/Table1[[#This Row],[Total Population]]</f>
        <v>#DIV/0!</v>
      </c>
      <c r="Y3517" s="24">
        <f>Table1[[#This Row],[Female Ballots]]/Table1[[#This Row],[Female Voters]]</f>
        <v>0.15273556231003038</v>
      </c>
      <c r="Z3517" s="24">
        <f>Table1[[#This Row],[Male Ballots]]/Table1[[#This Row],[Male Voters]]</f>
        <v>0.14882308276385725</v>
      </c>
      <c r="AA3517" s="24">
        <f>Table1[[#This Row],[Total Ballots]]/Table1[[#This Row],[Total Voters]]</f>
        <v>0.15072133637053911</v>
      </c>
    </row>
    <row r="3518" spans="1:27" s="12" customFormat="1" x14ac:dyDescent="0.35">
      <c r="A3518" s="43" t="s">
        <v>41</v>
      </c>
      <c r="B3518" s="44">
        <v>2018</v>
      </c>
      <c r="C3518" s="17" t="s">
        <v>81</v>
      </c>
      <c r="D3518" s="44"/>
      <c r="E3518" s="45" t="s">
        <v>73</v>
      </c>
      <c r="F3518" s="49" t="s">
        <v>78</v>
      </c>
      <c r="G3518" s="50" t="s">
        <v>63</v>
      </c>
      <c r="H3518" s="10"/>
      <c r="I3518" s="10"/>
      <c r="J3518" s="10"/>
      <c r="K3518" s="46">
        <v>2260</v>
      </c>
      <c r="L3518" s="46">
        <v>2141</v>
      </c>
      <c r="M3518" s="46"/>
      <c r="N3518" s="46">
        <v>4401</v>
      </c>
      <c r="O3518" s="46">
        <v>426</v>
      </c>
      <c r="P3518" s="46">
        <v>347</v>
      </c>
      <c r="Q3518" s="46"/>
      <c r="R3518" s="47">
        <v>773</v>
      </c>
      <c r="S3518" s="24" t="e">
        <f>Table1[[#This Row],[Female Voters]]/Table1[[#This Row],[Female Population]]</f>
        <v>#DIV/0!</v>
      </c>
      <c r="T3518" s="24" t="e">
        <f>Table1[[#This Row],[Male Voters]]/Table1[[#This Row],[Male Population]]</f>
        <v>#DIV/0!</v>
      </c>
      <c r="U3518" s="24" t="e">
        <f>Table1[[#This Row],[Total Voters]]/Table1[[#This Row],[Total Population]]</f>
        <v>#DIV/0!</v>
      </c>
      <c r="V3518" s="24" t="e">
        <f>Table1[[#This Row],[Female Ballots]]/Table1[[#This Row],[Female Population]]</f>
        <v>#DIV/0!</v>
      </c>
      <c r="W3518" s="24" t="e">
        <f>Table1[[#This Row],[Male Ballots]]/Table1[[#This Row],[Male Population]]</f>
        <v>#DIV/0!</v>
      </c>
      <c r="X3518" s="24" t="e">
        <f>Table1[[#This Row],[Total Ballots]]/Table1[[#This Row],[Total Population]]</f>
        <v>#DIV/0!</v>
      </c>
      <c r="Y3518" s="24">
        <f>Table1[[#This Row],[Female Ballots]]/Table1[[#This Row],[Female Voters]]</f>
        <v>0.18849557522123894</v>
      </c>
      <c r="Z3518" s="24">
        <f>Table1[[#This Row],[Male Ballots]]/Table1[[#This Row],[Male Voters]]</f>
        <v>0.16207379729098553</v>
      </c>
      <c r="AA3518" s="24">
        <f>Table1[[#This Row],[Total Ballots]]/Table1[[#This Row],[Total Voters]]</f>
        <v>0.17564189956827994</v>
      </c>
    </row>
    <row r="3519" spans="1:27" s="12" customFormat="1" x14ac:dyDescent="0.35">
      <c r="A3519" s="43" t="s">
        <v>41</v>
      </c>
      <c r="B3519" s="44">
        <v>2018</v>
      </c>
      <c r="C3519" s="17" t="s">
        <v>81</v>
      </c>
      <c r="D3519" s="44"/>
      <c r="E3519" s="45" t="s">
        <v>73</v>
      </c>
      <c r="F3519" s="49" t="s">
        <v>78</v>
      </c>
      <c r="G3519" s="50" t="s">
        <v>64</v>
      </c>
      <c r="H3519" s="10"/>
      <c r="I3519" s="10"/>
      <c r="J3519" s="10"/>
      <c r="K3519" s="46">
        <v>2261</v>
      </c>
      <c r="L3519" s="46">
        <v>2100</v>
      </c>
      <c r="M3519" s="46">
        <v>1</v>
      </c>
      <c r="N3519" s="46">
        <v>4362</v>
      </c>
      <c r="O3519" s="46">
        <v>597</v>
      </c>
      <c r="P3519" s="46">
        <v>505</v>
      </c>
      <c r="Q3519" s="46"/>
      <c r="R3519" s="47">
        <v>1102</v>
      </c>
      <c r="S3519" s="24" t="e">
        <f>Table1[[#This Row],[Female Voters]]/Table1[[#This Row],[Female Population]]</f>
        <v>#DIV/0!</v>
      </c>
      <c r="T3519" s="24" t="e">
        <f>Table1[[#This Row],[Male Voters]]/Table1[[#This Row],[Male Population]]</f>
        <v>#DIV/0!</v>
      </c>
      <c r="U3519" s="24" t="e">
        <f>Table1[[#This Row],[Total Voters]]/Table1[[#This Row],[Total Population]]</f>
        <v>#DIV/0!</v>
      </c>
      <c r="V3519" s="24" t="e">
        <f>Table1[[#This Row],[Female Ballots]]/Table1[[#This Row],[Female Population]]</f>
        <v>#DIV/0!</v>
      </c>
      <c r="W3519" s="24" t="e">
        <f>Table1[[#This Row],[Male Ballots]]/Table1[[#This Row],[Male Population]]</f>
        <v>#DIV/0!</v>
      </c>
      <c r="X3519" s="24" t="e">
        <f>Table1[[#This Row],[Total Ballots]]/Table1[[#This Row],[Total Population]]</f>
        <v>#DIV/0!</v>
      </c>
      <c r="Y3519" s="24">
        <f>Table1[[#This Row],[Female Ballots]]/Table1[[#This Row],[Female Voters]]</f>
        <v>0.26404245908889873</v>
      </c>
      <c r="Z3519" s="24">
        <f>Table1[[#This Row],[Male Ballots]]/Table1[[#This Row],[Male Voters]]</f>
        <v>0.24047619047619048</v>
      </c>
      <c r="AA3519" s="24">
        <f>Table1[[#This Row],[Total Ballots]]/Table1[[#This Row],[Total Voters]]</f>
        <v>0.25263640531866116</v>
      </c>
    </row>
    <row r="3520" spans="1:27" s="12" customFormat="1" x14ac:dyDescent="0.35">
      <c r="A3520" s="43" t="s">
        <v>41</v>
      </c>
      <c r="B3520" s="44">
        <v>2018</v>
      </c>
      <c r="C3520" s="17" t="s">
        <v>81</v>
      </c>
      <c r="D3520" s="44"/>
      <c r="E3520" s="45" t="s">
        <v>73</v>
      </c>
      <c r="F3520" s="49" t="s">
        <v>78</v>
      </c>
      <c r="G3520" s="50" t="s">
        <v>65</v>
      </c>
      <c r="H3520" s="10"/>
      <c r="I3520" s="10"/>
      <c r="J3520" s="10"/>
      <c r="K3520" s="46">
        <v>2783</v>
      </c>
      <c r="L3520" s="46">
        <v>2600</v>
      </c>
      <c r="M3520" s="46"/>
      <c r="N3520" s="46">
        <v>5383</v>
      </c>
      <c r="O3520" s="46">
        <v>959</v>
      </c>
      <c r="P3520" s="46">
        <v>809</v>
      </c>
      <c r="Q3520" s="46"/>
      <c r="R3520" s="47">
        <v>1768</v>
      </c>
      <c r="S3520" s="24" t="e">
        <f>Table1[[#This Row],[Female Voters]]/Table1[[#This Row],[Female Population]]</f>
        <v>#DIV/0!</v>
      </c>
      <c r="T3520" s="24" t="e">
        <f>Table1[[#This Row],[Male Voters]]/Table1[[#This Row],[Male Population]]</f>
        <v>#DIV/0!</v>
      </c>
      <c r="U3520" s="24" t="e">
        <f>Table1[[#This Row],[Total Voters]]/Table1[[#This Row],[Total Population]]</f>
        <v>#DIV/0!</v>
      </c>
      <c r="V3520" s="24" t="e">
        <f>Table1[[#This Row],[Female Ballots]]/Table1[[#This Row],[Female Population]]</f>
        <v>#DIV/0!</v>
      </c>
      <c r="W3520" s="24" t="e">
        <f>Table1[[#This Row],[Male Ballots]]/Table1[[#This Row],[Male Population]]</f>
        <v>#DIV/0!</v>
      </c>
      <c r="X3520" s="24" t="e">
        <f>Table1[[#This Row],[Total Ballots]]/Table1[[#This Row],[Total Population]]</f>
        <v>#DIV/0!</v>
      </c>
      <c r="Y3520" s="24">
        <f>Table1[[#This Row],[Female Ballots]]/Table1[[#This Row],[Female Voters]]</f>
        <v>0.34459216672655407</v>
      </c>
      <c r="Z3520" s="24">
        <f>Table1[[#This Row],[Male Ballots]]/Table1[[#This Row],[Male Voters]]</f>
        <v>0.31115384615384617</v>
      </c>
      <c r="AA3520" s="24">
        <f>Table1[[#This Row],[Total Ballots]]/Table1[[#This Row],[Total Voters]]</f>
        <v>0.32844138955972507</v>
      </c>
    </row>
    <row r="3521" spans="1:27" s="12" customFormat="1" x14ac:dyDescent="0.35">
      <c r="A3521" s="43" t="s">
        <v>41</v>
      </c>
      <c r="B3521" s="44">
        <v>2018</v>
      </c>
      <c r="C3521" s="17" t="s">
        <v>81</v>
      </c>
      <c r="D3521" s="44"/>
      <c r="E3521" s="45" t="s">
        <v>73</v>
      </c>
      <c r="F3521" s="49" t="s">
        <v>78</v>
      </c>
      <c r="G3521" s="50" t="s">
        <v>66</v>
      </c>
      <c r="H3521" s="10"/>
      <c r="I3521" s="10"/>
      <c r="J3521" s="10"/>
      <c r="K3521" s="46">
        <v>4362</v>
      </c>
      <c r="L3521" s="46">
        <v>3964</v>
      </c>
      <c r="M3521" s="46">
        <v>2</v>
      </c>
      <c r="N3521" s="46">
        <v>8328</v>
      </c>
      <c r="O3521" s="46">
        <v>2211</v>
      </c>
      <c r="P3521" s="46">
        <v>1985</v>
      </c>
      <c r="Q3521" s="46"/>
      <c r="R3521" s="47">
        <v>4196</v>
      </c>
      <c r="S3521" s="24" t="e">
        <f>Table1[[#This Row],[Female Voters]]/Table1[[#This Row],[Female Population]]</f>
        <v>#DIV/0!</v>
      </c>
      <c r="T3521" s="24" t="e">
        <f>Table1[[#This Row],[Male Voters]]/Table1[[#This Row],[Male Population]]</f>
        <v>#DIV/0!</v>
      </c>
      <c r="U3521" s="24" t="e">
        <f>Table1[[#This Row],[Total Voters]]/Table1[[#This Row],[Total Population]]</f>
        <v>#DIV/0!</v>
      </c>
      <c r="V3521" s="24" t="e">
        <f>Table1[[#This Row],[Female Ballots]]/Table1[[#This Row],[Female Population]]</f>
        <v>#DIV/0!</v>
      </c>
      <c r="W3521" s="24" t="e">
        <f>Table1[[#This Row],[Male Ballots]]/Table1[[#This Row],[Male Population]]</f>
        <v>#DIV/0!</v>
      </c>
      <c r="X3521" s="24" t="e">
        <f>Table1[[#This Row],[Total Ballots]]/Table1[[#This Row],[Total Population]]</f>
        <v>#DIV/0!</v>
      </c>
      <c r="Y3521" s="24">
        <f>Table1[[#This Row],[Female Ballots]]/Table1[[#This Row],[Female Voters]]</f>
        <v>0.50687757909215958</v>
      </c>
      <c r="Z3521" s="24">
        <f>Table1[[#This Row],[Male Ballots]]/Table1[[#This Row],[Male Voters]]</f>
        <v>0.50075681130171545</v>
      </c>
      <c r="AA3521" s="24">
        <f>Table1[[#This Row],[Total Ballots]]/Table1[[#This Row],[Total Voters]]</f>
        <v>0.50384245917387127</v>
      </c>
    </row>
    <row r="3522" spans="1:27" s="12" customFormat="1" x14ac:dyDescent="0.35">
      <c r="A3522" s="43" t="s">
        <v>41</v>
      </c>
      <c r="B3522" s="44">
        <v>2018</v>
      </c>
      <c r="C3522" s="17" t="s">
        <v>81</v>
      </c>
      <c r="D3522" s="44"/>
      <c r="E3522" s="45" t="s">
        <v>73</v>
      </c>
      <c r="F3522" s="49" t="s">
        <v>78</v>
      </c>
      <c r="G3522" s="50" t="s">
        <v>67</v>
      </c>
      <c r="H3522" s="10"/>
      <c r="I3522" s="10"/>
      <c r="J3522" s="10"/>
      <c r="K3522" s="46">
        <v>6810</v>
      </c>
      <c r="L3522" s="46">
        <v>6410</v>
      </c>
      <c r="M3522" s="46"/>
      <c r="N3522" s="46">
        <v>13220</v>
      </c>
      <c r="O3522" s="46">
        <v>4593</v>
      </c>
      <c r="P3522" s="46">
        <v>4393</v>
      </c>
      <c r="Q3522" s="46"/>
      <c r="R3522" s="47">
        <v>8986</v>
      </c>
      <c r="S3522" s="24" t="e">
        <f>Table1[[#This Row],[Female Voters]]/Table1[[#This Row],[Female Population]]</f>
        <v>#DIV/0!</v>
      </c>
      <c r="T3522" s="24" t="e">
        <f>Table1[[#This Row],[Male Voters]]/Table1[[#This Row],[Male Population]]</f>
        <v>#DIV/0!</v>
      </c>
      <c r="U3522" s="24" t="e">
        <f>Table1[[#This Row],[Total Voters]]/Table1[[#This Row],[Total Population]]</f>
        <v>#DIV/0!</v>
      </c>
      <c r="V3522" s="24" t="e">
        <f>Table1[[#This Row],[Female Ballots]]/Table1[[#This Row],[Female Population]]</f>
        <v>#DIV/0!</v>
      </c>
      <c r="W3522" s="24" t="e">
        <f>Table1[[#This Row],[Male Ballots]]/Table1[[#This Row],[Male Population]]</f>
        <v>#DIV/0!</v>
      </c>
      <c r="X3522" s="24" t="e">
        <f>Table1[[#This Row],[Total Ballots]]/Table1[[#This Row],[Total Population]]</f>
        <v>#DIV/0!</v>
      </c>
      <c r="Y3522" s="24">
        <f>Table1[[#This Row],[Female Ballots]]/Table1[[#This Row],[Female Voters]]</f>
        <v>0.67444933920704842</v>
      </c>
      <c r="Z3522" s="24">
        <f>Table1[[#This Row],[Male Ballots]]/Table1[[#This Row],[Male Voters]]</f>
        <v>0.6853354134165367</v>
      </c>
      <c r="AA3522" s="24">
        <f>Table1[[#This Row],[Total Ballots]]/Table1[[#This Row],[Total Voters]]</f>
        <v>0.67972768532526473</v>
      </c>
    </row>
    <row r="3523" spans="1:27" s="12" customFormat="1" x14ac:dyDescent="0.35">
      <c r="A3523" s="43" t="s">
        <v>49</v>
      </c>
      <c r="B3523" s="44">
        <v>2018</v>
      </c>
      <c r="C3523" s="17" t="s">
        <v>81</v>
      </c>
      <c r="D3523" s="44"/>
      <c r="E3523" s="45" t="s">
        <v>74</v>
      </c>
      <c r="F3523" s="49" t="s">
        <v>78</v>
      </c>
      <c r="G3523" s="50" t="s">
        <v>79</v>
      </c>
      <c r="H3523" s="10"/>
      <c r="I3523" s="10"/>
      <c r="J3523" s="10"/>
      <c r="K3523" s="46">
        <v>11797</v>
      </c>
      <c r="L3523" s="46">
        <v>10966</v>
      </c>
      <c r="M3523" s="46">
        <v>5</v>
      </c>
      <c r="N3523" s="46">
        <v>22768</v>
      </c>
      <c r="O3523" s="46">
        <v>6045</v>
      </c>
      <c r="P3523" s="46">
        <v>5416</v>
      </c>
      <c r="Q3523" s="46">
        <v>2</v>
      </c>
      <c r="R3523" s="47">
        <v>11463</v>
      </c>
      <c r="S3523" s="24" t="e">
        <f>Table1[[#This Row],[Female Voters]]/Table1[[#This Row],[Female Population]]</f>
        <v>#DIV/0!</v>
      </c>
      <c r="T3523" s="24" t="e">
        <f>Table1[[#This Row],[Male Voters]]/Table1[[#This Row],[Male Population]]</f>
        <v>#DIV/0!</v>
      </c>
      <c r="U3523" s="24" t="e">
        <f>Table1[[#This Row],[Total Voters]]/Table1[[#This Row],[Total Population]]</f>
        <v>#DIV/0!</v>
      </c>
      <c r="V3523" s="24" t="e">
        <f>Table1[[#This Row],[Female Ballots]]/Table1[[#This Row],[Female Population]]</f>
        <v>#DIV/0!</v>
      </c>
      <c r="W3523" s="24" t="e">
        <f>Table1[[#This Row],[Male Ballots]]/Table1[[#This Row],[Male Population]]</f>
        <v>#DIV/0!</v>
      </c>
      <c r="X3523" s="24" t="e">
        <f>Table1[[#This Row],[Total Ballots]]/Table1[[#This Row],[Total Population]]</f>
        <v>#DIV/0!</v>
      </c>
      <c r="Y3523" s="24">
        <f>Table1[[#This Row],[Female Ballots]]/Table1[[#This Row],[Female Voters]]</f>
        <v>0.51241841146054079</v>
      </c>
      <c r="Z3523" s="24">
        <f>Table1[[#This Row],[Male Ballots]]/Table1[[#This Row],[Male Voters]]</f>
        <v>0.49389020609155571</v>
      </c>
      <c r="AA3523" s="24">
        <f>Table1[[#This Row],[Total Ballots]]/Table1[[#This Row],[Total Voters]]</f>
        <v>0.50346978215038651</v>
      </c>
    </row>
    <row r="3524" spans="1:27" s="12" customFormat="1" x14ac:dyDescent="0.35">
      <c r="A3524" s="43" t="s">
        <v>49</v>
      </c>
      <c r="B3524" s="44">
        <v>2018</v>
      </c>
      <c r="C3524" s="17" t="s">
        <v>81</v>
      </c>
      <c r="D3524" s="44"/>
      <c r="E3524" s="45" t="s">
        <v>74</v>
      </c>
      <c r="F3524" s="49" t="s">
        <v>78</v>
      </c>
      <c r="G3524" s="50" t="s">
        <v>62</v>
      </c>
      <c r="H3524" s="10"/>
      <c r="I3524" s="10"/>
      <c r="J3524" s="10"/>
      <c r="K3524" s="46">
        <v>687</v>
      </c>
      <c r="L3524" s="46">
        <v>678</v>
      </c>
      <c r="M3524" s="46">
        <v>4</v>
      </c>
      <c r="N3524" s="46">
        <v>1369</v>
      </c>
      <c r="O3524" s="46">
        <v>137</v>
      </c>
      <c r="P3524" s="46">
        <v>131</v>
      </c>
      <c r="Q3524" s="46">
        <v>2</v>
      </c>
      <c r="R3524" s="47">
        <v>270</v>
      </c>
      <c r="S3524" s="24" t="e">
        <f>Table1[[#This Row],[Female Voters]]/Table1[[#This Row],[Female Population]]</f>
        <v>#DIV/0!</v>
      </c>
      <c r="T3524" s="24" t="e">
        <f>Table1[[#This Row],[Male Voters]]/Table1[[#This Row],[Male Population]]</f>
        <v>#DIV/0!</v>
      </c>
      <c r="U3524" s="24" t="e">
        <f>Table1[[#This Row],[Total Voters]]/Table1[[#This Row],[Total Population]]</f>
        <v>#DIV/0!</v>
      </c>
      <c r="V3524" s="24" t="e">
        <f>Table1[[#This Row],[Female Ballots]]/Table1[[#This Row],[Female Population]]</f>
        <v>#DIV/0!</v>
      </c>
      <c r="W3524" s="24" t="e">
        <f>Table1[[#This Row],[Male Ballots]]/Table1[[#This Row],[Male Population]]</f>
        <v>#DIV/0!</v>
      </c>
      <c r="X3524" s="24" t="e">
        <f>Table1[[#This Row],[Total Ballots]]/Table1[[#This Row],[Total Population]]</f>
        <v>#DIV/0!</v>
      </c>
      <c r="Y3524" s="24">
        <f>Table1[[#This Row],[Female Ballots]]/Table1[[#This Row],[Female Voters]]</f>
        <v>0.19941775836972345</v>
      </c>
      <c r="Z3524" s="24">
        <f>Table1[[#This Row],[Male Ballots]]/Table1[[#This Row],[Male Voters]]</f>
        <v>0.19321533923303835</v>
      </c>
      <c r="AA3524" s="24">
        <f>Table1[[#This Row],[Total Ballots]]/Table1[[#This Row],[Total Voters]]</f>
        <v>0.19722425127830534</v>
      </c>
    </row>
    <row r="3525" spans="1:27" s="12" customFormat="1" x14ac:dyDescent="0.35">
      <c r="A3525" s="43" t="s">
        <v>49</v>
      </c>
      <c r="B3525" s="44">
        <v>2018</v>
      </c>
      <c r="C3525" s="17" t="s">
        <v>81</v>
      </c>
      <c r="D3525" s="44"/>
      <c r="E3525" s="45" t="s">
        <v>74</v>
      </c>
      <c r="F3525" s="49" t="s">
        <v>78</v>
      </c>
      <c r="G3525" s="50" t="s">
        <v>63</v>
      </c>
      <c r="H3525" s="10"/>
      <c r="I3525" s="10"/>
      <c r="J3525" s="10"/>
      <c r="K3525" s="46">
        <v>1454</v>
      </c>
      <c r="L3525" s="46">
        <v>1209</v>
      </c>
      <c r="M3525" s="46"/>
      <c r="N3525" s="46">
        <v>2663</v>
      </c>
      <c r="O3525" s="46">
        <v>345</v>
      </c>
      <c r="P3525" s="46">
        <v>252</v>
      </c>
      <c r="Q3525" s="46"/>
      <c r="R3525" s="47">
        <v>597</v>
      </c>
      <c r="S3525" s="24" t="e">
        <f>Table1[[#This Row],[Female Voters]]/Table1[[#This Row],[Female Population]]</f>
        <v>#DIV/0!</v>
      </c>
      <c r="T3525" s="24" t="e">
        <f>Table1[[#This Row],[Male Voters]]/Table1[[#This Row],[Male Population]]</f>
        <v>#DIV/0!</v>
      </c>
      <c r="U3525" s="24" t="e">
        <f>Table1[[#This Row],[Total Voters]]/Table1[[#This Row],[Total Population]]</f>
        <v>#DIV/0!</v>
      </c>
      <c r="V3525" s="24" t="e">
        <f>Table1[[#This Row],[Female Ballots]]/Table1[[#This Row],[Female Population]]</f>
        <v>#DIV/0!</v>
      </c>
      <c r="W3525" s="24" t="e">
        <f>Table1[[#This Row],[Male Ballots]]/Table1[[#This Row],[Male Population]]</f>
        <v>#DIV/0!</v>
      </c>
      <c r="X3525" s="24" t="e">
        <f>Table1[[#This Row],[Total Ballots]]/Table1[[#This Row],[Total Population]]</f>
        <v>#DIV/0!</v>
      </c>
      <c r="Y3525" s="24">
        <f>Table1[[#This Row],[Female Ballots]]/Table1[[#This Row],[Female Voters]]</f>
        <v>0.23727647867950483</v>
      </c>
      <c r="Z3525" s="24">
        <f>Table1[[#This Row],[Male Ballots]]/Table1[[#This Row],[Male Voters]]</f>
        <v>0.20843672456575682</v>
      </c>
      <c r="AA3525" s="24">
        <f>Table1[[#This Row],[Total Ballots]]/Table1[[#This Row],[Total Voters]]</f>
        <v>0.22418325197146075</v>
      </c>
    </row>
    <row r="3526" spans="1:27" s="12" customFormat="1" x14ac:dyDescent="0.35">
      <c r="A3526" s="43" t="s">
        <v>49</v>
      </c>
      <c r="B3526" s="44">
        <v>2018</v>
      </c>
      <c r="C3526" s="17" t="s">
        <v>81</v>
      </c>
      <c r="D3526" s="44"/>
      <c r="E3526" s="45" t="s">
        <v>74</v>
      </c>
      <c r="F3526" s="49" t="s">
        <v>78</v>
      </c>
      <c r="G3526" s="50" t="s">
        <v>64</v>
      </c>
      <c r="H3526" s="10"/>
      <c r="I3526" s="10"/>
      <c r="J3526" s="10"/>
      <c r="K3526" s="46">
        <v>1541</v>
      </c>
      <c r="L3526" s="46">
        <v>1427</v>
      </c>
      <c r="M3526" s="46">
        <v>1</v>
      </c>
      <c r="N3526" s="46">
        <v>2969</v>
      </c>
      <c r="O3526" s="46">
        <v>559</v>
      </c>
      <c r="P3526" s="46">
        <v>466</v>
      </c>
      <c r="Q3526" s="46"/>
      <c r="R3526" s="47">
        <v>1025</v>
      </c>
      <c r="S3526" s="24" t="e">
        <f>Table1[[#This Row],[Female Voters]]/Table1[[#This Row],[Female Population]]</f>
        <v>#DIV/0!</v>
      </c>
      <c r="T3526" s="24" t="e">
        <f>Table1[[#This Row],[Male Voters]]/Table1[[#This Row],[Male Population]]</f>
        <v>#DIV/0!</v>
      </c>
      <c r="U3526" s="24" t="e">
        <f>Table1[[#This Row],[Total Voters]]/Table1[[#This Row],[Total Population]]</f>
        <v>#DIV/0!</v>
      </c>
      <c r="V3526" s="24" t="e">
        <f>Table1[[#This Row],[Female Ballots]]/Table1[[#This Row],[Female Population]]</f>
        <v>#DIV/0!</v>
      </c>
      <c r="W3526" s="24" t="e">
        <f>Table1[[#This Row],[Male Ballots]]/Table1[[#This Row],[Male Population]]</f>
        <v>#DIV/0!</v>
      </c>
      <c r="X3526" s="24" t="e">
        <f>Table1[[#This Row],[Total Ballots]]/Table1[[#This Row],[Total Population]]</f>
        <v>#DIV/0!</v>
      </c>
      <c r="Y3526" s="24">
        <f>Table1[[#This Row],[Female Ballots]]/Table1[[#This Row],[Female Voters]]</f>
        <v>0.36275146009085008</v>
      </c>
      <c r="Z3526" s="24">
        <f>Table1[[#This Row],[Male Ballots]]/Table1[[#This Row],[Male Voters]]</f>
        <v>0.32655921513665032</v>
      </c>
      <c r="AA3526" s="24">
        <f>Table1[[#This Row],[Total Ballots]]/Table1[[#This Row],[Total Voters]]</f>
        <v>0.34523408555069046</v>
      </c>
    </row>
    <row r="3527" spans="1:27" s="12" customFormat="1" x14ac:dyDescent="0.35">
      <c r="A3527" s="43" t="s">
        <v>49</v>
      </c>
      <c r="B3527" s="44">
        <v>2018</v>
      </c>
      <c r="C3527" s="17" t="s">
        <v>81</v>
      </c>
      <c r="D3527" s="44"/>
      <c r="E3527" s="45" t="s">
        <v>74</v>
      </c>
      <c r="F3527" s="49" t="s">
        <v>78</v>
      </c>
      <c r="G3527" s="50" t="s">
        <v>65</v>
      </c>
      <c r="H3527" s="10"/>
      <c r="I3527" s="10"/>
      <c r="J3527" s="10"/>
      <c r="K3527" s="46">
        <v>1635</v>
      </c>
      <c r="L3527" s="46">
        <v>1484</v>
      </c>
      <c r="M3527" s="46"/>
      <c r="N3527" s="46">
        <v>3119</v>
      </c>
      <c r="O3527" s="46">
        <v>761</v>
      </c>
      <c r="P3527" s="46">
        <v>628</v>
      </c>
      <c r="Q3527" s="46"/>
      <c r="R3527" s="47">
        <v>1389</v>
      </c>
      <c r="S3527" s="24" t="e">
        <f>Table1[[#This Row],[Female Voters]]/Table1[[#This Row],[Female Population]]</f>
        <v>#DIV/0!</v>
      </c>
      <c r="T3527" s="24" t="e">
        <f>Table1[[#This Row],[Male Voters]]/Table1[[#This Row],[Male Population]]</f>
        <v>#DIV/0!</v>
      </c>
      <c r="U3527" s="24" t="e">
        <f>Table1[[#This Row],[Total Voters]]/Table1[[#This Row],[Total Population]]</f>
        <v>#DIV/0!</v>
      </c>
      <c r="V3527" s="24" t="e">
        <f>Table1[[#This Row],[Female Ballots]]/Table1[[#This Row],[Female Population]]</f>
        <v>#DIV/0!</v>
      </c>
      <c r="W3527" s="24" t="e">
        <f>Table1[[#This Row],[Male Ballots]]/Table1[[#This Row],[Male Population]]</f>
        <v>#DIV/0!</v>
      </c>
      <c r="X3527" s="24" t="e">
        <f>Table1[[#This Row],[Total Ballots]]/Table1[[#This Row],[Total Population]]</f>
        <v>#DIV/0!</v>
      </c>
      <c r="Y3527" s="24">
        <f>Table1[[#This Row],[Female Ballots]]/Table1[[#This Row],[Female Voters]]</f>
        <v>0.46544342507645259</v>
      </c>
      <c r="Z3527" s="24">
        <f>Table1[[#This Row],[Male Ballots]]/Table1[[#This Row],[Male Voters]]</f>
        <v>0.42318059299191374</v>
      </c>
      <c r="AA3527" s="24">
        <f>Table1[[#This Row],[Total Ballots]]/Table1[[#This Row],[Total Voters]]</f>
        <v>0.44533504328310358</v>
      </c>
    </row>
    <row r="3528" spans="1:27" s="12" customFormat="1" x14ac:dyDescent="0.35">
      <c r="A3528" s="43" t="s">
        <v>49</v>
      </c>
      <c r="B3528" s="44">
        <v>2018</v>
      </c>
      <c r="C3528" s="17" t="s">
        <v>81</v>
      </c>
      <c r="D3528" s="44"/>
      <c r="E3528" s="45" t="s">
        <v>74</v>
      </c>
      <c r="F3528" s="49" t="s">
        <v>78</v>
      </c>
      <c r="G3528" s="50" t="s">
        <v>66</v>
      </c>
      <c r="H3528" s="10"/>
      <c r="I3528" s="10"/>
      <c r="J3528" s="10"/>
      <c r="K3528" s="46">
        <v>2638</v>
      </c>
      <c r="L3528" s="46">
        <v>2359</v>
      </c>
      <c r="M3528" s="46"/>
      <c r="N3528" s="46">
        <v>4997</v>
      </c>
      <c r="O3528" s="46">
        <v>1502</v>
      </c>
      <c r="P3528" s="46">
        <v>1266</v>
      </c>
      <c r="Q3528" s="46"/>
      <c r="R3528" s="47">
        <v>2768</v>
      </c>
      <c r="S3528" s="24" t="e">
        <f>Table1[[#This Row],[Female Voters]]/Table1[[#This Row],[Female Population]]</f>
        <v>#DIV/0!</v>
      </c>
      <c r="T3528" s="24" t="e">
        <f>Table1[[#This Row],[Male Voters]]/Table1[[#This Row],[Male Population]]</f>
        <v>#DIV/0!</v>
      </c>
      <c r="U3528" s="24" t="e">
        <f>Table1[[#This Row],[Total Voters]]/Table1[[#This Row],[Total Population]]</f>
        <v>#DIV/0!</v>
      </c>
      <c r="V3528" s="24" t="e">
        <f>Table1[[#This Row],[Female Ballots]]/Table1[[#This Row],[Female Population]]</f>
        <v>#DIV/0!</v>
      </c>
      <c r="W3528" s="24" t="e">
        <f>Table1[[#This Row],[Male Ballots]]/Table1[[#This Row],[Male Population]]</f>
        <v>#DIV/0!</v>
      </c>
      <c r="X3528" s="24" t="e">
        <f>Table1[[#This Row],[Total Ballots]]/Table1[[#This Row],[Total Population]]</f>
        <v>#DIV/0!</v>
      </c>
      <c r="Y3528" s="24">
        <f>Table1[[#This Row],[Female Ballots]]/Table1[[#This Row],[Female Voters]]</f>
        <v>0.56937073540561034</v>
      </c>
      <c r="Z3528" s="24">
        <f>Table1[[#This Row],[Male Ballots]]/Table1[[#This Row],[Male Voters]]</f>
        <v>0.53666807969478592</v>
      </c>
      <c r="AA3528" s="24">
        <f>Table1[[#This Row],[Total Ballots]]/Table1[[#This Row],[Total Voters]]</f>
        <v>0.55393235941564944</v>
      </c>
    </row>
    <row r="3529" spans="1:27" s="12" customFormat="1" x14ac:dyDescent="0.35">
      <c r="A3529" s="43" t="s">
        <v>49</v>
      </c>
      <c r="B3529" s="44">
        <v>2018</v>
      </c>
      <c r="C3529" s="17" t="s">
        <v>81</v>
      </c>
      <c r="D3529" s="44"/>
      <c r="E3529" s="45" t="s">
        <v>74</v>
      </c>
      <c r="F3529" s="49" t="s">
        <v>78</v>
      </c>
      <c r="G3529" s="50" t="s">
        <v>67</v>
      </c>
      <c r="H3529" s="10"/>
      <c r="I3529" s="10"/>
      <c r="J3529" s="10"/>
      <c r="K3529" s="46">
        <v>3842</v>
      </c>
      <c r="L3529" s="46">
        <v>3809</v>
      </c>
      <c r="M3529" s="46"/>
      <c r="N3529" s="46">
        <v>7651</v>
      </c>
      <c r="O3529" s="46">
        <v>2741</v>
      </c>
      <c r="P3529" s="46">
        <v>2673</v>
      </c>
      <c r="Q3529" s="46"/>
      <c r="R3529" s="47">
        <v>5414</v>
      </c>
      <c r="S3529" s="24" t="e">
        <f>Table1[[#This Row],[Female Voters]]/Table1[[#This Row],[Female Population]]</f>
        <v>#DIV/0!</v>
      </c>
      <c r="T3529" s="24" t="e">
        <f>Table1[[#This Row],[Male Voters]]/Table1[[#This Row],[Male Population]]</f>
        <v>#DIV/0!</v>
      </c>
      <c r="U3529" s="24" t="e">
        <f>Table1[[#This Row],[Total Voters]]/Table1[[#This Row],[Total Population]]</f>
        <v>#DIV/0!</v>
      </c>
      <c r="V3529" s="24" t="e">
        <f>Table1[[#This Row],[Female Ballots]]/Table1[[#This Row],[Female Population]]</f>
        <v>#DIV/0!</v>
      </c>
      <c r="W3529" s="24" t="e">
        <f>Table1[[#This Row],[Male Ballots]]/Table1[[#This Row],[Male Population]]</f>
        <v>#DIV/0!</v>
      </c>
      <c r="X3529" s="24" t="e">
        <f>Table1[[#This Row],[Total Ballots]]/Table1[[#This Row],[Total Population]]</f>
        <v>#DIV/0!</v>
      </c>
      <c r="Y3529" s="24">
        <f>Table1[[#This Row],[Female Ballots]]/Table1[[#This Row],[Female Voters]]</f>
        <v>0.71343050494534099</v>
      </c>
      <c r="Z3529" s="24">
        <f>Table1[[#This Row],[Male Ballots]]/Table1[[#This Row],[Male Voters]]</f>
        <v>0.70175899186138091</v>
      </c>
      <c r="AA3529" s="24">
        <f>Table1[[#This Row],[Total Ballots]]/Table1[[#This Row],[Total Voters]]</f>
        <v>0.70761991896484122</v>
      </c>
    </row>
    <row r="3530" spans="1:27" s="12" customFormat="1" x14ac:dyDescent="0.35">
      <c r="A3530" s="43" t="s">
        <v>34</v>
      </c>
      <c r="B3530" s="44">
        <v>2018</v>
      </c>
      <c r="C3530" s="17" t="s">
        <v>81</v>
      </c>
      <c r="D3530" s="44"/>
      <c r="E3530" s="45" t="s">
        <v>74</v>
      </c>
      <c r="F3530" s="49" t="s">
        <v>78</v>
      </c>
      <c r="G3530" s="50" t="s">
        <v>79</v>
      </c>
      <c r="H3530" s="10"/>
      <c r="I3530" s="10"/>
      <c r="J3530" s="10"/>
      <c r="K3530" s="46">
        <v>7477</v>
      </c>
      <c r="L3530" s="46">
        <v>6891</v>
      </c>
      <c r="M3530" s="46">
        <v>22</v>
      </c>
      <c r="N3530" s="46">
        <v>14390</v>
      </c>
      <c r="O3530" s="46">
        <v>4300</v>
      </c>
      <c r="P3530" s="46">
        <v>3844</v>
      </c>
      <c r="Q3530" s="46">
        <v>7</v>
      </c>
      <c r="R3530" s="47">
        <v>8151</v>
      </c>
      <c r="S3530" s="24" t="e">
        <f>Table1[[#This Row],[Female Voters]]/Table1[[#This Row],[Female Population]]</f>
        <v>#DIV/0!</v>
      </c>
      <c r="T3530" s="24" t="e">
        <f>Table1[[#This Row],[Male Voters]]/Table1[[#This Row],[Male Population]]</f>
        <v>#DIV/0!</v>
      </c>
      <c r="U3530" s="24" t="e">
        <f>Table1[[#This Row],[Total Voters]]/Table1[[#This Row],[Total Population]]</f>
        <v>#DIV/0!</v>
      </c>
      <c r="V3530" s="24" t="e">
        <f>Table1[[#This Row],[Female Ballots]]/Table1[[#This Row],[Female Population]]</f>
        <v>#DIV/0!</v>
      </c>
      <c r="W3530" s="24" t="e">
        <f>Table1[[#This Row],[Male Ballots]]/Table1[[#This Row],[Male Population]]</f>
        <v>#DIV/0!</v>
      </c>
      <c r="X3530" s="24" t="e">
        <f>Table1[[#This Row],[Total Ballots]]/Table1[[#This Row],[Total Population]]</f>
        <v>#DIV/0!</v>
      </c>
      <c r="Y3530" s="24">
        <f>Table1[[#This Row],[Female Ballots]]/Table1[[#This Row],[Female Voters]]</f>
        <v>0.57509696402300392</v>
      </c>
      <c r="Z3530" s="24">
        <f>Table1[[#This Row],[Male Ballots]]/Table1[[#This Row],[Male Voters]]</f>
        <v>0.55782905238717162</v>
      </c>
      <c r="AA3530" s="24">
        <f>Table1[[#This Row],[Total Ballots]]/Table1[[#This Row],[Total Voters]]</f>
        <v>0.56643502432244619</v>
      </c>
    </row>
    <row r="3531" spans="1:27" s="12" customFormat="1" x14ac:dyDescent="0.35">
      <c r="A3531" s="43" t="s">
        <v>34</v>
      </c>
      <c r="B3531" s="44">
        <v>2018</v>
      </c>
      <c r="C3531" s="17" t="s">
        <v>81</v>
      </c>
      <c r="D3531" s="44"/>
      <c r="E3531" s="45" t="s">
        <v>74</v>
      </c>
      <c r="F3531" s="49" t="s">
        <v>78</v>
      </c>
      <c r="G3531" s="50" t="s">
        <v>62</v>
      </c>
      <c r="H3531" s="10"/>
      <c r="I3531" s="10"/>
      <c r="J3531" s="10"/>
      <c r="K3531" s="46">
        <v>333</v>
      </c>
      <c r="L3531" s="46">
        <v>347</v>
      </c>
      <c r="M3531" s="46">
        <v>2</v>
      </c>
      <c r="N3531" s="46">
        <v>682</v>
      </c>
      <c r="O3531" s="46">
        <v>81</v>
      </c>
      <c r="P3531" s="46">
        <v>79</v>
      </c>
      <c r="Q3531" s="46"/>
      <c r="R3531" s="47">
        <v>160</v>
      </c>
      <c r="S3531" s="24" t="e">
        <f>Table1[[#This Row],[Female Voters]]/Table1[[#This Row],[Female Population]]</f>
        <v>#DIV/0!</v>
      </c>
      <c r="T3531" s="24" t="e">
        <f>Table1[[#This Row],[Male Voters]]/Table1[[#This Row],[Male Population]]</f>
        <v>#DIV/0!</v>
      </c>
      <c r="U3531" s="24" t="e">
        <f>Table1[[#This Row],[Total Voters]]/Table1[[#This Row],[Total Population]]</f>
        <v>#DIV/0!</v>
      </c>
      <c r="V3531" s="24" t="e">
        <f>Table1[[#This Row],[Female Ballots]]/Table1[[#This Row],[Female Population]]</f>
        <v>#DIV/0!</v>
      </c>
      <c r="W3531" s="24" t="e">
        <f>Table1[[#This Row],[Male Ballots]]/Table1[[#This Row],[Male Population]]</f>
        <v>#DIV/0!</v>
      </c>
      <c r="X3531" s="24" t="e">
        <f>Table1[[#This Row],[Total Ballots]]/Table1[[#This Row],[Total Population]]</f>
        <v>#DIV/0!</v>
      </c>
      <c r="Y3531" s="24">
        <f>Table1[[#This Row],[Female Ballots]]/Table1[[#This Row],[Female Voters]]</f>
        <v>0.24324324324324326</v>
      </c>
      <c r="Z3531" s="24">
        <f>Table1[[#This Row],[Male Ballots]]/Table1[[#This Row],[Male Voters]]</f>
        <v>0.2276657060518732</v>
      </c>
      <c r="AA3531" s="24">
        <f>Table1[[#This Row],[Total Ballots]]/Table1[[#This Row],[Total Voters]]</f>
        <v>0.23460410557184752</v>
      </c>
    </row>
    <row r="3532" spans="1:27" s="12" customFormat="1" x14ac:dyDescent="0.35">
      <c r="A3532" s="43" t="s">
        <v>34</v>
      </c>
      <c r="B3532" s="44">
        <v>2018</v>
      </c>
      <c r="C3532" s="17" t="s">
        <v>81</v>
      </c>
      <c r="D3532" s="44"/>
      <c r="E3532" s="45" t="s">
        <v>74</v>
      </c>
      <c r="F3532" s="49" t="s">
        <v>78</v>
      </c>
      <c r="G3532" s="50" t="s">
        <v>63</v>
      </c>
      <c r="H3532" s="10"/>
      <c r="I3532" s="10"/>
      <c r="J3532" s="10"/>
      <c r="K3532" s="46">
        <v>674</v>
      </c>
      <c r="L3532" s="46">
        <v>640</v>
      </c>
      <c r="M3532" s="46">
        <v>2</v>
      </c>
      <c r="N3532" s="46">
        <v>1316</v>
      </c>
      <c r="O3532" s="46">
        <v>202</v>
      </c>
      <c r="P3532" s="46">
        <v>176</v>
      </c>
      <c r="Q3532" s="46">
        <v>1</v>
      </c>
      <c r="R3532" s="47">
        <v>379</v>
      </c>
      <c r="S3532" s="24" t="e">
        <f>Table1[[#This Row],[Female Voters]]/Table1[[#This Row],[Female Population]]</f>
        <v>#DIV/0!</v>
      </c>
      <c r="T3532" s="24" t="e">
        <f>Table1[[#This Row],[Male Voters]]/Table1[[#This Row],[Male Population]]</f>
        <v>#DIV/0!</v>
      </c>
      <c r="U3532" s="24" t="e">
        <f>Table1[[#This Row],[Total Voters]]/Table1[[#This Row],[Total Population]]</f>
        <v>#DIV/0!</v>
      </c>
      <c r="V3532" s="24" t="e">
        <f>Table1[[#This Row],[Female Ballots]]/Table1[[#This Row],[Female Population]]</f>
        <v>#DIV/0!</v>
      </c>
      <c r="W3532" s="24" t="e">
        <f>Table1[[#This Row],[Male Ballots]]/Table1[[#This Row],[Male Population]]</f>
        <v>#DIV/0!</v>
      </c>
      <c r="X3532" s="24" t="e">
        <f>Table1[[#This Row],[Total Ballots]]/Table1[[#This Row],[Total Population]]</f>
        <v>#DIV/0!</v>
      </c>
      <c r="Y3532" s="24">
        <f>Table1[[#This Row],[Female Ballots]]/Table1[[#This Row],[Female Voters]]</f>
        <v>0.29970326409495551</v>
      </c>
      <c r="Z3532" s="24">
        <f>Table1[[#This Row],[Male Ballots]]/Table1[[#This Row],[Male Voters]]</f>
        <v>0.27500000000000002</v>
      </c>
      <c r="AA3532" s="24">
        <f>Table1[[#This Row],[Total Ballots]]/Table1[[#This Row],[Total Voters]]</f>
        <v>0.28799392097264437</v>
      </c>
    </row>
    <row r="3533" spans="1:27" s="12" customFormat="1" x14ac:dyDescent="0.35">
      <c r="A3533" s="43" t="s">
        <v>34</v>
      </c>
      <c r="B3533" s="44">
        <v>2018</v>
      </c>
      <c r="C3533" s="17" t="s">
        <v>81</v>
      </c>
      <c r="D3533" s="44"/>
      <c r="E3533" s="45" t="s">
        <v>74</v>
      </c>
      <c r="F3533" s="49" t="s">
        <v>78</v>
      </c>
      <c r="G3533" s="50" t="s">
        <v>64</v>
      </c>
      <c r="H3533" s="10"/>
      <c r="I3533" s="10"/>
      <c r="J3533" s="10"/>
      <c r="K3533" s="46">
        <v>733</v>
      </c>
      <c r="L3533" s="46">
        <v>703</v>
      </c>
      <c r="M3533" s="46">
        <v>4</v>
      </c>
      <c r="N3533" s="46">
        <v>1440</v>
      </c>
      <c r="O3533" s="46">
        <v>303</v>
      </c>
      <c r="P3533" s="46">
        <v>257</v>
      </c>
      <c r="Q3533" s="46"/>
      <c r="R3533" s="47">
        <v>560</v>
      </c>
      <c r="S3533" s="24" t="e">
        <f>Table1[[#This Row],[Female Voters]]/Table1[[#This Row],[Female Population]]</f>
        <v>#DIV/0!</v>
      </c>
      <c r="T3533" s="24" t="e">
        <f>Table1[[#This Row],[Male Voters]]/Table1[[#This Row],[Male Population]]</f>
        <v>#DIV/0!</v>
      </c>
      <c r="U3533" s="24" t="e">
        <f>Table1[[#This Row],[Total Voters]]/Table1[[#This Row],[Total Population]]</f>
        <v>#DIV/0!</v>
      </c>
      <c r="V3533" s="24" t="e">
        <f>Table1[[#This Row],[Female Ballots]]/Table1[[#This Row],[Female Population]]</f>
        <v>#DIV/0!</v>
      </c>
      <c r="W3533" s="24" t="e">
        <f>Table1[[#This Row],[Male Ballots]]/Table1[[#This Row],[Male Population]]</f>
        <v>#DIV/0!</v>
      </c>
      <c r="X3533" s="24" t="e">
        <f>Table1[[#This Row],[Total Ballots]]/Table1[[#This Row],[Total Population]]</f>
        <v>#DIV/0!</v>
      </c>
      <c r="Y3533" s="24">
        <f>Table1[[#This Row],[Female Ballots]]/Table1[[#This Row],[Female Voters]]</f>
        <v>0.41336971350613916</v>
      </c>
      <c r="Z3533" s="24">
        <f>Table1[[#This Row],[Male Ballots]]/Table1[[#This Row],[Male Voters]]</f>
        <v>0.3655761024182077</v>
      </c>
      <c r="AA3533" s="24">
        <f>Table1[[#This Row],[Total Ballots]]/Table1[[#This Row],[Total Voters]]</f>
        <v>0.3888888888888889</v>
      </c>
    </row>
    <row r="3534" spans="1:27" s="12" customFormat="1" x14ac:dyDescent="0.35">
      <c r="A3534" s="43" t="s">
        <v>34</v>
      </c>
      <c r="B3534" s="44">
        <v>2018</v>
      </c>
      <c r="C3534" s="17" t="s">
        <v>81</v>
      </c>
      <c r="D3534" s="44"/>
      <c r="E3534" s="45" t="s">
        <v>74</v>
      </c>
      <c r="F3534" s="49" t="s">
        <v>78</v>
      </c>
      <c r="G3534" s="50" t="s">
        <v>65</v>
      </c>
      <c r="H3534" s="10"/>
      <c r="I3534" s="10"/>
      <c r="J3534" s="10"/>
      <c r="K3534" s="46">
        <v>915</v>
      </c>
      <c r="L3534" s="46">
        <v>831</v>
      </c>
      <c r="M3534" s="46">
        <v>2</v>
      </c>
      <c r="N3534" s="46">
        <v>1748</v>
      </c>
      <c r="O3534" s="46">
        <v>432</v>
      </c>
      <c r="P3534" s="46">
        <v>365</v>
      </c>
      <c r="Q3534" s="46"/>
      <c r="R3534" s="47">
        <v>797</v>
      </c>
      <c r="S3534" s="24" t="e">
        <f>Table1[[#This Row],[Female Voters]]/Table1[[#This Row],[Female Population]]</f>
        <v>#DIV/0!</v>
      </c>
      <c r="T3534" s="24" t="e">
        <f>Table1[[#This Row],[Male Voters]]/Table1[[#This Row],[Male Population]]</f>
        <v>#DIV/0!</v>
      </c>
      <c r="U3534" s="24" t="e">
        <f>Table1[[#This Row],[Total Voters]]/Table1[[#This Row],[Total Population]]</f>
        <v>#DIV/0!</v>
      </c>
      <c r="V3534" s="24" t="e">
        <f>Table1[[#This Row],[Female Ballots]]/Table1[[#This Row],[Female Population]]</f>
        <v>#DIV/0!</v>
      </c>
      <c r="W3534" s="24" t="e">
        <f>Table1[[#This Row],[Male Ballots]]/Table1[[#This Row],[Male Population]]</f>
        <v>#DIV/0!</v>
      </c>
      <c r="X3534" s="24" t="e">
        <f>Table1[[#This Row],[Total Ballots]]/Table1[[#This Row],[Total Population]]</f>
        <v>#DIV/0!</v>
      </c>
      <c r="Y3534" s="24">
        <f>Table1[[#This Row],[Female Ballots]]/Table1[[#This Row],[Female Voters]]</f>
        <v>0.47213114754098362</v>
      </c>
      <c r="Z3534" s="24">
        <f>Table1[[#This Row],[Male Ballots]]/Table1[[#This Row],[Male Voters]]</f>
        <v>0.43922984356197353</v>
      </c>
      <c r="AA3534" s="24">
        <f>Table1[[#This Row],[Total Ballots]]/Table1[[#This Row],[Total Voters]]</f>
        <v>0.45594965675057209</v>
      </c>
    </row>
    <row r="3535" spans="1:27" s="12" customFormat="1" x14ac:dyDescent="0.35">
      <c r="A3535" s="43" t="s">
        <v>34</v>
      </c>
      <c r="B3535" s="44">
        <v>2018</v>
      </c>
      <c r="C3535" s="17" t="s">
        <v>81</v>
      </c>
      <c r="D3535" s="44"/>
      <c r="E3535" s="45" t="s">
        <v>74</v>
      </c>
      <c r="F3535" s="49" t="s">
        <v>78</v>
      </c>
      <c r="G3535" s="50" t="s">
        <v>66</v>
      </c>
      <c r="H3535" s="10"/>
      <c r="I3535" s="10"/>
      <c r="J3535" s="10"/>
      <c r="K3535" s="46">
        <v>1712</v>
      </c>
      <c r="L3535" s="46">
        <v>1450</v>
      </c>
      <c r="M3535" s="46">
        <v>3</v>
      </c>
      <c r="N3535" s="46">
        <v>3165</v>
      </c>
      <c r="O3535" s="46">
        <v>1025</v>
      </c>
      <c r="P3535" s="46">
        <v>818</v>
      </c>
      <c r="Q3535" s="46"/>
      <c r="R3535" s="47">
        <v>1843</v>
      </c>
      <c r="S3535" s="24" t="e">
        <f>Table1[[#This Row],[Female Voters]]/Table1[[#This Row],[Female Population]]</f>
        <v>#DIV/0!</v>
      </c>
      <c r="T3535" s="24" t="e">
        <f>Table1[[#This Row],[Male Voters]]/Table1[[#This Row],[Male Population]]</f>
        <v>#DIV/0!</v>
      </c>
      <c r="U3535" s="24" t="e">
        <f>Table1[[#This Row],[Total Voters]]/Table1[[#This Row],[Total Population]]</f>
        <v>#DIV/0!</v>
      </c>
      <c r="V3535" s="24" t="e">
        <f>Table1[[#This Row],[Female Ballots]]/Table1[[#This Row],[Female Population]]</f>
        <v>#DIV/0!</v>
      </c>
      <c r="W3535" s="24" t="e">
        <f>Table1[[#This Row],[Male Ballots]]/Table1[[#This Row],[Male Population]]</f>
        <v>#DIV/0!</v>
      </c>
      <c r="X3535" s="24" t="e">
        <f>Table1[[#This Row],[Total Ballots]]/Table1[[#This Row],[Total Population]]</f>
        <v>#DIV/0!</v>
      </c>
      <c r="Y3535" s="24">
        <f>Table1[[#This Row],[Female Ballots]]/Table1[[#This Row],[Female Voters]]</f>
        <v>0.59871495327102808</v>
      </c>
      <c r="Z3535" s="24">
        <f>Table1[[#This Row],[Male Ballots]]/Table1[[#This Row],[Male Voters]]</f>
        <v>0.56413793103448273</v>
      </c>
      <c r="AA3535" s="24">
        <f>Table1[[#This Row],[Total Ballots]]/Table1[[#This Row],[Total Voters]]</f>
        <v>0.58230647709320693</v>
      </c>
    </row>
    <row r="3536" spans="1:27" s="12" customFormat="1" x14ac:dyDescent="0.35">
      <c r="A3536" s="43" t="s">
        <v>34</v>
      </c>
      <c r="B3536" s="44">
        <v>2018</v>
      </c>
      <c r="C3536" s="17" t="s">
        <v>81</v>
      </c>
      <c r="D3536" s="44"/>
      <c r="E3536" s="45" t="s">
        <v>74</v>
      </c>
      <c r="F3536" s="49" t="s">
        <v>78</v>
      </c>
      <c r="G3536" s="50" t="s">
        <v>67</v>
      </c>
      <c r="H3536" s="10"/>
      <c r="I3536" s="10"/>
      <c r="J3536" s="10"/>
      <c r="K3536" s="46">
        <v>3110</v>
      </c>
      <c r="L3536" s="46">
        <v>2920</v>
      </c>
      <c r="M3536" s="46">
        <v>9</v>
      </c>
      <c r="N3536" s="46">
        <v>6039</v>
      </c>
      <c r="O3536" s="46">
        <v>2257</v>
      </c>
      <c r="P3536" s="46">
        <v>2149</v>
      </c>
      <c r="Q3536" s="46">
        <v>6</v>
      </c>
      <c r="R3536" s="47">
        <v>4412</v>
      </c>
      <c r="S3536" s="24" t="e">
        <f>Table1[[#This Row],[Female Voters]]/Table1[[#This Row],[Female Population]]</f>
        <v>#DIV/0!</v>
      </c>
      <c r="T3536" s="24" t="e">
        <f>Table1[[#This Row],[Male Voters]]/Table1[[#This Row],[Male Population]]</f>
        <v>#DIV/0!</v>
      </c>
      <c r="U3536" s="24" t="e">
        <f>Table1[[#This Row],[Total Voters]]/Table1[[#This Row],[Total Population]]</f>
        <v>#DIV/0!</v>
      </c>
      <c r="V3536" s="24" t="e">
        <f>Table1[[#This Row],[Female Ballots]]/Table1[[#This Row],[Female Population]]</f>
        <v>#DIV/0!</v>
      </c>
      <c r="W3536" s="24" t="e">
        <f>Table1[[#This Row],[Male Ballots]]/Table1[[#This Row],[Male Population]]</f>
        <v>#DIV/0!</v>
      </c>
      <c r="X3536" s="24" t="e">
        <f>Table1[[#This Row],[Total Ballots]]/Table1[[#This Row],[Total Population]]</f>
        <v>#DIV/0!</v>
      </c>
      <c r="Y3536" s="24">
        <f>Table1[[#This Row],[Female Ballots]]/Table1[[#This Row],[Female Voters]]</f>
        <v>0.72572347266881032</v>
      </c>
      <c r="Z3536" s="24">
        <f>Table1[[#This Row],[Male Ballots]]/Table1[[#This Row],[Male Voters]]</f>
        <v>0.73595890410958908</v>
      </c>
      <c r="AA3536" s="24">
        <f>Table1[[#This Row],[Total Ballots]]/Table1[[#This Row],[Total Voters]]</f>
        <v>0.73058453386322242</v>
      </c>
    </row>
    <row r="3537" spans="1:27" s="12" customFormat="1" x14ac:dyDescent="0.35">
      <c r="A3537" s="43" t="s">
        <v>31</v>
      </c>
      <c r="B3537" s="44">
        <v>2018</v>
      </c>
      <c r="C3537" s="17" t="s">
        <v>81</v>
      </c>
      <c r="D3537" s="44"/>
      <c r="E3537" s="45" t="s">
        <v>73</v>
      </c>
      <c r="F3537" s="49" t="s">
        <v>78</v>
      </c>
      <c r="G3537" s="50" t="s">
        <v>79</v>
      </c>
      <c r="H3537" s="10"/>
      <c r="I3537" s="10"/>
      <c r="J3537" s="10"/>
      <c r="K3537" s="46">
        <v>4511</v>
      </c>
      <c r="L3537" s="46">
        <v>4375</v>
      </c>
      <c r="M3537" s="46">
        <v>51</v>
      </c>
      <c r="N3537" s="46">
        <v>8937</v>
      </c>
      <c r="O3537" s="46">
        <v>2532</v>
      </c>
      <c r="P3537" s="46">
        <v>2386</v>
      </c>
      <c r="Q3537" s="46">
        <v>23</v>
      </c>
      <c r="R3537" s="47">
        <v>4941</v>
      </c>
      <c r="S3537" s="24" t="e">
        <f>Table1[[#This Row],[Female Voters]]/Table1[[#This Row],[Female Population]]</f>
        <v>#DIV/0!</v>
      </c>
      <c r="T3537" s="24" t="e">
        <f>Table1[[#This Row],[Male Voters]]/Table1[[#This Row],[Male Population]]</f>
        <v>#DIV/0!</v>
      </c>
      <c r="U3537" s="24" t="e">
        <f>Table1[[#This Row],[Total Voters]]/Table1[[#This Row],[Total Population]]</f>
        <v>#DIV/0!</v>
      </c>
      <c r="V3537" s="24" t="e">
        <f>Table1[[#This Row],[Female Ballots]]/Table1[[#This Row],[Female Population]]</f>
        <v>#DIV/0!</v>
      </c>
      <c r="W3537" s="24" t="e">
        <f>Table1[[#This Row],[Male Ballots]]/Table1[[#This Row],[Male Population]]</f>
        <v>#DIV/0!</v>
      </c>
      <c r="X3537" s="24" t="e">
        <f>Table1[[#This Row],[Total Ballots]]/Table1[[#This Row],[Total Population]]</f>
        <v>#DIV/0!</v>
      </c>
      <c r="Y3537" s="24">
        <f>Table1[[#This Row],[Female Ballots]]/Table1[[#This Row],[Female Voters]]</f>
        <v>0.56129461316781204</v>
      </c>
      <c r="Z3537" s="24">
        <f>Table1[[#This Row],[Male Ballots]]/Table1[[#This Row],[Male Voters]]</f>
        <v>0.54537142857142862</v>
      </c>
      <c r="AA3537" s="24">
        <f>Table1[[#This Row],[Total Ballots]]/Table1[[#This Row],[Total Voters]]</f>
        <v>0.55287009063444104</v>
      </c>
    </row>
    <row r="3538" spans="1:27" s="12" customFormat="1" x14ac:dyDescent="0.35">
      <c r="A3538" s="43" t="s">
        <v>31</v>
      </c>
      <c r="B3538" s="44">
        <v>2018</v>
      </c>
      <c r="C3538" s="17" t="s">
        <v>81</v>
      </c>
      <c r="D3538" s="44"/>
      <c r="E3538" s="45" t="s">
        <v>73</v>
      </c>
      <c r="F3538" s="49" t="s">
        <v>78</v>
      </c>
      <c r="G3538" s="50" t="s">
        <v>62</v>
      </c>
      <c r="H3538" s="10"/>
      <c r="I3538" s="10"/>
      <c r="J3538" s="10"/>
      <c r="K3538" s="46">
        <v>292</v>
      </c>
      <c r="L3538" s="46">
        <v>319</v>
      </c>
      <c r="M3538" s="46">
        <v>7</v>
      </c>
      <c r="N3538" s="46">
        <v>618</v>
      </c>
      <c r="O3538" s="46">
        <v>76</v>
      </c>
      <c r="P3538" s="46">
        <v>70</v>
      </c>
      <c r="Q3538" s="46">
        <v>2</v>
      </c>
      <c r="R3538" s="47">
        <v>148</v>
      </c>
      <c r="S3538" s="24" t="e">
        <f>Table1[[#This Row],[Female Voters]]/Table1[[#This Row],[Female Population]]</f>
        <v>#DIV/0!</v>
      </c>
      <c r="T3538" s="24" t="e">
        <f>Table1[[#This Row],[Male Voters]]/Table1[[#This Row],[Male Population]]</f>
        <v>#DIV/0!</v>
      </c>
      <c r="U3538" s="24" t="e">
        <f>Table1[[#This Row],[Total Voters]]/Table1[[#This Row],[Total Population]]</f>
        <v>#DIV/0!</v>
      </c>
      <c r="V3538" s="24" t="e">
        <f>Table1[[#This Row],[Female Ballots]]/Table1[[#This Row],[Female Population]]</f>
        <v>#DIV/0!</v>
      </c>
      <c r="W3538" s="24" t="e">
        <f>Table1[[#This Row],[Male Ballots]]/Table1[[#This Row],[Male Population]]</f>
        <v>#DIV/0!</v>
      </c>
      <c r="X3538" s="24" t="e">
        <f>Table1[[#This Row],[Total Ballots]]/Table1[[#This Row],[Total Population]]</f>
        <v>#DIV/0!</v>
      </c>
      <c r="Y3538" s="24">
        <f>Table1[[#This Row],[Female Ballots]]/Table1[[#This Row],[Female Voters]]</f>
        <v>0.26027397260273971</v>
      </c>
      <c r="Z3538" s="24">
        <f>Table1[[#This Row],[Male Ballots]]/Table1[[#This Row],[Male Voters]]</f>
        <v>0.21943573667711599</v>
      </c>
      <c r="AA3538" s="24">
        <f>Table1[[#This Row],[Total Ballots]]/Table1[[#This Row],[Total Voters]]</f>
        <v>0.23948220064724918</v>
      </c>
    </row>
    <row r="3539" spans="1:27" s="12" customFormat="1" x14ac:dyDescent="0.35">
      <c r="A3539" s="43" t="s">
        <v>31</v>
      </c>
      <c r="B3539" s="44">
        <v>2018</v>
      </c>
      <c r="C3539" s="17" t="s">
        <v>81</v>
      </c>
      <c r="D3539" s="44"/>
      <c r="E3539" s="45" t="s">
        <v>73</v>
      </c>
      <c r="F3539" s="49" t="s">
        <v>78</v>
      </c>
      <c r="G3539" s="50" t="s">
        <v>63</v>
      </c>
      <c r="H3539" s="10"/>
      <c r="I3539" s="10"/>
      <c r="J3539" s="10"/>
      <c r="K3539" s="46">
        <v>444</v>
      </c>
      <c r="L3539" s="46">
        <v>453</v>
      </c>
      <c r="M3539" s="46">
        <v>6</v>
      </c>
      <c r="N3539" s="46">
        <v>903</v>
      </c>
      <c r="O3539" s="46">
        <v>123</v>
      </c>
      <c r="P3539" s="46">
        <v>105</v>
      </c>
      <c r="Q3539" s="46"/>
      <c r="R3539" s="47">
        <v>228</v>
      </c>
      <c r="S3539" s="24" t="e">
        <f>Table1[[#This Row],[Female Voters]]/Table1[[#This Row],[Female Population]]</f>
        <v>#DIV/0!</v>
      </c>
      <c r="T3539" s="24" t="e">
        <f>Table1[[#This Row],[Male Voters]]/Table1[[#This Row],[Male Population]]</f>
        <v>#DIV/0!</v>
      </c>
      <c r="U3539" s="24" t="e">
        <f>Table1[[#This Row],[Total Voters]]/Table1[[#This Row],[Total Population]]</f>
        <v>#DIV/0!</v>
      </c>
      <c r="V3539" s="24" t="e">
        <f>Table1[[#This Row],[Female Ballots]]/Table1[[#This Row],[Female Population]]</f>
        <v>#DIV/0!</v>
      </c>
      <c r="W3539" s="24" t="e">
        <f>Table1[[#This Row],[Male Ballots]]/Table1[[#This Row],[Male Population]]</f>
        <v>#DIV/0!</v>
      </c>
      <c r="X3539" s="24" t="e">
        <f>Table1[[#This Row],[Total Ballots]]/Table1[[#This Row],[Total Population]]</f>
        <v>#DIV/0!</v>
      </c>
      <c r="Y3539" s="24">
        <f>Table1[[#This Row],[Female Ballots]]/Table1[[#This Row],[Female Voters]]</f>
        <v>0.27702702702702703</v>
      </c>
      <c r="Z3539" s="24">
        <f>Table1[[#This Row],[Male Ballots]]/Table1[[#This Row],[Male Voters]]</f>
        <v>0.23178807947019867</v>
      </c>
      <c r="AA3539" s="24">
        <f>Table1[[#This Row],[Total Ballots]]/Table1[[#This Row],[Total Voters]]</f>
        <v>0.25249169435215946</v>
      </c>
    </row>
    <row r="3540" spans="1:27" s="12" customFormat="1" x14ac:dyDescent="0.35">
      <c r="A3540" s="43" t="s">
        <v>31</v>
      </c>
      <c r="B3540" s="44">
        <v>2018</v>
      </c>
      <c r="C3540" s="17" t="s">
        <v>81</v>
      </c>
      <c r="D3540" s="44"/>
      <c r="E3540" s="45" t="s">
        <v>73</v>
      </c>
      <c r="F3540" s="49" t="s">
        <v>78</v>
      </c>
      <c r="G3540" s="50" t="s">
        <v>64</v>
      </c>
      <c r="H3540" s="10"/>
      <c r="I3540" s="10"/>
      <c r="J3540" s="10"/>
      <c r="K3540" s="46">
        <v>497</v>
      </c>
      <c r="L3540" s="46">
        <v>452</v>
      </c>
      <c r="M3540" s="46">
        <v>7</v>
      </c>
      <c r="N3540" s="46">
        <v>956</v>
      </c>
      <c r="O3540" s="46">
        <v>188</v>
      </c>
      <c r="P3540" s="46">
        <v>157</v>
      </c>
      <c r="Q3540" s="46">
        <v>3</v>
      </c>
      <c r="R3540" s="47">
        <v>348</v>
      </c>
      <c r="S3540" s="24" t="e">
        <f>Table1[[#This Row],[Female Voters]]/Table1[[#This Row],[Female Population]]</f>
        <v>#DIV/0!</v>
      </c>
      <c r="T3540" s="24" t="e">
        <f>Table1[[#This Row],[Male Voters]]/Table1[[#This Row],[Male Population]]</f>
        <v>#DIV/0!</v>
      </c>
      <c r="U3540" s="24" t="e">
        <f>Table1[[#This Row],[Total Voters]]/Table1[[#This Row],[Total Population]]</f>
        <v>#DIV/0!</v>
      </c>
      <c r="V3540" s="24" t="e">
        <f>Table1[[#This Row],[Female Ballots]]/Table1[[#This Row],[Female Population]]</f>
        <v>#DIV/0!</v>
      </c>
      <c r="W3540" s="24" t="e">
        <f>Table1[[#This Row],[Male Ballots]]/Table1[[#This Row],[Male Population]]</f>
        <v>#DIV/0!</v>
      </c>
      <c r="X3540" s="24" t="e">
        <f>Table1[[#This Row],[Total Ballots]]/Table1[[#This Row],[Total Population]]</f>
        <v>#DIV/0!</v>
      </c>
      <c r="Y3540" s="24">
        <f>Table1[[#This Row],[Female Ballots]]/Table1[[#This Row],[Female Voters]]</f>
        <v>0.3782696177062374</v>
      </c>
      <c r="Z3540" s="24">
        <f>Table1[[#This Row],[Male Ballots]]/Table1[[#This Row],[Male Voters]]</f>
        <v>0.34734513274336282</v>
      </c>
      <c r="AA3540" s="24">
        <f>Table1[[#This Row],[Total Ballots]]/Table1[[#This Row],[Total Voters]]</f>
        <v>0.36401673640167365</v>
      </c>
    </row>
    <row r="3541" spans="1:27" s="12" customFormat="1" x14ac:dyDescent="0.35">
      <c r="A3541" s="43" t="s">
        <v>31</v>
      </c>
      <c r="B3541" s="44">
        <v>2018</v>
      </c>
      <c r="C3541" s="17" t="s">
        <v>81</v>
      </c>
      <c r="D3541" s="44"/>
      <c r="E3541" s="45" t="s">
        <v>73</v>
      </c>
      <c r="F3541" s="49" t="s">
        <v>78</v>
      </c>
      <c r="G3541" s="50" t="s">
        <v>65</v>
      </c>
      <c r="H3541" s="10"/>
      <c r="I3541" s="10"/>
      <c r="J3541" s="10"/>
      <c r="K3541" s="46">
        <v>646</v>
      </c>
      <c r="L3541" s="46">
        <v>628</v>
      </c>
      <c r="M3541" s="46">
        <v>10</v>
      </c>
      <c r="N3541" s="46">
        <v>1284</v>
      </c>
      <c r="O3541" s="46">
        <v>314</v>
      </c>
      <c r="P3541" s="46">
        <v>271</v>
      </c>
      <c r="Q3541" s="46">
        <v>9</v>
      </c>
      <c r="R3541" s="47">
        <v>594</v>
      </c>
      <c r="S3541" s="24" t="e">
        <f>Table1[[#This Row],[Female Voters]]/Table1[[#This Row],[Female Population]]</f>
        <v>#DIV/0!</v>
      </c>
      <c r="T3541" s="24" t="e">
        <f>Table1[[#This Row],[Male Voters]]/Table1[[#This Row],[Male Population]]</f>
        <v>#DIV/0!</v>
      </c>
      <c r="U3541" s="24" t="e">
        <f>Table1[[#This Row],[Total Voters]]/Table1[[#This Row],[Total Population]]</f>
        <v>#DIV/0!</v>
      </c>
      <c r="V3541" s="24" t="e">
        <f>Table1[[#This Row],[Female Ballots]]/Table1[[#This Row],[Female Population]]</f>
        <v>#DIV/0!</v>
      </c>
      <c r="W3541" s="24" t="e">
        <f>Table1[[#This Row],[Male Ballots]]/Table1[[#This Row],[Male Population]]</f>
        <v>#DIV/0!</v>
      </c>
      <c r="X3541" s="24" t="e">
        <f>Table1[[#This Row],[Total Ballots]]/Table1[[#This Row],[Total Population]]</f>
        <v>#DIV/0!</v>
      </c>
      <c r="Y3541" s="24">
        <f>Table1[[#This Row],[Female Ballots]]/Table1[[#This Row],[Female Voters]]</f>
        <v>0.48606811145510836</v>
      </c>
      <c r="Z3541" s="24">
        <f>Table1[[#This Row],[Male Ballots]]/Table1[[#This Row],[Male Voters]]</f>
        <v>0.43152866242038218</v>
      </c>
      <c r="AA3541" s="24">
        <f>Table1[[#This Row],[Total Ballots]]/Table1[[#This Row],[Total Voters]]</f>
        <v>0.46261682242990654</v>
      </c>
    </row>
    <row r="3542" spans="1:27" s="12" customFormat="1" x14ac:dyDescent="0.35">
      <c r="A3542" s="43" t="s">
        <v>31</v>
      </c>
      <c r="B3542" s="44">
        <v>2018</v>
      </c>
      <c r="C3542" s="17" t="s">
        <v>81</v>
      </c>
      <c r="D3542" s="44"/>
      <c r="E3542" s="45" t="s">
        <v>73</v>
      </c>
      <c r="F3542" s="49" t="s">
        <v>78</v>
      </c>
      <c r="G3542" s="50" t="s">
        <v>66</v>
      </c>
      <c r="H3542" s="10"/>
      <c r="I3542" s="10"/>
      <c r="J3542" s="10"/>
      <c r="K3542" s="46">
        <v>1107</v>
      </c>
      <c r="L3542" s="46">
        <v>966</v>
      </c>
      <c r="M3542" s="46">
        <v>8</v>
      </c>
      <c r="N3542" s="46">
        <v>2081</v>
      </c>
      <c r="O3542" s="46">
        <v>687</v>
      </c>
      <c r="P3542" s="46">
        <v>599</v>
      </c>
      <c r="Q3542" s="46">
        <v>3</v>
      </c>
      <c r="R3542" s="47">
        <v>1289</v>
      </c>
      <c r="S3542" s="24" t="e">
        <f>Table1[[#This Row],[Female Voters]]/Table1[[#This Row],[Female Population]]</f>
        <v>#DIV/0!</v>
      </c>
      <c r="T3542" s="24" t="e">
        <f>Table1[[#This Row],[Male Voters]]/Table1[[#This Row],[Male Population]]</f>
        <v>#DIV/0!</v>
      </c>
      <c r="U3542" s="24" t="e">
        <f>Table1[[#This Row],[Total Voters]]/Table1[[#This Row],[Total Population]]</f>
        <v>#DIV/0!</v>
      </c>
      <c r="V3542" s="24" t="e">
        <f>Table1[[#This Row],[Female Ballots]]/Table1[[#This Row],[Female Population]]</f>
        <v>#DIV/0!</v>
      </c>
      <c r="W3542" s="24" t="e">
        <f>Table1[[#This Row],[Male Ballots]]/Table1[[#This Row],[Male Population]]</f>
        <v>#DIV/0!</v>
      </c>
      <c r="X3542" s="24" t="e">
        <f>Table1[[#This Row],[Total Ballots]]/Table1[[#This Row],[Total Population]]</f>
        <v>#DIV/0!</v>
      </c>
      <c r="Y3542" s="24">
        <f>Table1[[#This Row],[Female Ballots]]/Table1[[#This Row],[Female Voters]]</f>
        <v>0.62059620596205967</v>
      </c>
      <c r="Z3542" s="24">
        <f>Table1[[#This Row],[Male Ballots]]/Table1[[#This Row],[Male Voters]]</f>
        <v>0.62008281573498969</v>
      </c>
      <c r="AA3542" s="24">
        <f>Table1[[#This Row],[Total Ballots]]/Table1[[#This Row],[Total Voters]]</f>
        <v>0.61941374339259969</v>
      </c>
    </row>
    <row r="3543" spans="1:27" s="12" customFormat="1" x14ac:dyDescent="0.35">
      <c r="A3543" s="43" t="s">
        <v>31</v>
      </c>
      <c r="B3543" s="44">
        <v>2018</v>
      </c>
      <c r="C3543" s="17" t="s">
        <v>81</v>
      </c>
      <c r="D3543" s="44"/>
      <c r="E3543" s="45" t="s">
        <v>73</v>
      </c>
      <c r="F3543" s="49" t="s">
        <v>78</v>
      </c>
      <c r="G3543" s="50" t="s">
        <v>67</v>
      </c>
      <c r="H3543" s="10"/>
      <c r="I3543" s="10"/>
      <c r="J3543" s="10"/>
      <c r="K3543" s="46">
        <v>1525</v>
      </c>
      <c r="L3543" s="46">
        <v>1557</v>
      </c>
      <c r="M3543" s="46">
        <v>13</v>
      </c>
      <c r="N3543" s="46">
        <v>3095</v>
      </c>
      <c r="O3543" s="46">
        <v>1144</v>
      </c>
      <c r="P3543" s="46">
        <v>1184</v>
      </c>
      <c r="Q3543" s="46">
        <v>6</v>
      </c>
      <c r="R3543" s="47">
        <v>2334</v>
      </c>
      <c r="S3543" s="24" t="e">
        <f>Table1[[#This Row],[Female Voters]]/Table1[[#This Row],[Female Population]]</f>
        <v>#DIV/0!</v>
      </c>
      <c r="T3543" s="24" t="e">
        <f>Table1[[#This Row],[Male Voters]]/Table1[[#This Row],[Male Population]]</f>
        <v>#DIV/0!</v>
      </c>
      <c r="U3543" s="24" t="e">
        <f>Table1[[#This Row],[Total Voters]]/Table1[[#This Row],[Total Population]]</f>
        <v>#DIV/0!</v>
      </c>
      <c r="V3543" s="24" t="e">
        <f>Table1[[#This Row],[Female Ballots]]/Table1[[#This Row],[Female Population]]</f>
        <v>#DIV/0!</v>
      </c>
      <c r="W3543" s="24" t="e">
        <f>Table1[[#This Row],[Male Ballots]]/Table1[[#This Row],[Male Population]]</f>
        <v>#DIV/0!</v>
      </c>
      <c r="X3543" s="24" t="e">
        <f>Table1[[#This Row],[Total Ballots]]/Table1[[#This Row],[Total Population]]</f>
        <v>#DIV/0!</v>
      </c>
      <c r="Y3543" s="24">
        <f>Table1[[#This Row],[Female Ballots]]/Table1[[#This Row],[Female Voters]]</f>
        <v>0.75016393442622953</v>
      </c>
      <c r="Z3543" s="24">
        <f>Table1[[#This Row],[Male Ballots]]/Table1[[#This Row],[Male Voters]]</f>
        <v>0.76043673731535</v>
      </c>
      <c r="AA3543" s="24">
        <f>Table1[[#This Row],[Total Ballots]]/Table1[[#This Row],[Total Voters]]</f>
        <v>0.7541195476575121</v>
      </c>
    </row>
    <row r="3544" spans="1:27" s="12" customFormat="1" x14ac:dyDescent="0.35">
      <c r="A3544" s="43" t="s">
        <v>55</v>
      </c>
      <c r="B3544" s="44">
        <v>2018</v>
      </c>
      <c r="C3544" s="17" t="s">
        <v>81</v>
      </c>
      <c r="D3544" s="44" t="s">
        <v>70</v>
      </c>
      <c r="E3544" s="45" t="s">
        <v>73</v>
      </c>
      <c r="F3544" s="49" t="s">
        <v>78</v>
      </c>
      <c r="G3544" s="50" t="s">
        <v>79</v>
      </c>
      <c r="H3544" s="10"/>
      <c r="I3544" s="10"/>
      <c r="J3544" s="10"/>
      <c r="K3544" s="46">
        <v>258576</v>
      </c>
      <c r="L3544" s="46">
        <v>233170</v>
      </c>
      <c r="M3544" s="46">
        <v>96</v>
      </c>
      <c r="N3544" s="46">
        <v>491842</v>
      </c>
      <c r="O3544" s="46">
        <v>89578</v>
      </c>
      <c r="P3544" s="46">
        <v>79410</v>
      </c>
      <c r="Q3544" s="46">
        <v>12</v>
      </c>
      <c r="R3544" s="47">
        <v>169000</v>
      </c>
      <c r="S3544" s="24" t="e">
        <f>Table1[[#This Row],[Female Voters]]/Table1[[#This Row],[Female Population]]</f>
        <v>#DIV/0!</v>
      </c>
      <c r="T3544" s="24" t="e">
        <f>Table1[[#This Row],[Male Voters]]/Table1[[#This Row],[Male Population]]</f>
        <v>#DIV/0!</v>
      </c>
      <c r="U3544" s="24" t="e">
        <f>Table1[[#This Row],[Total Voters]]/Table1[[#This Row],[Total Population]]</f>
        <v>#DIV/0!</v>
      </c>
      <c r="V3544" s="24" t="e">
        <f>Table1[[#This Row],[Female Ballots]]/Table1[[#This Row],[Female Population]]</f>
        <v>#DIV/0!</v>
      </c>
      <c r="W3544" s="24" t="e">
        <f>Table1[[#This Row],[Male Ballots]]/Table1[[#This Row],[Male Population]]</f>
        <v>#DIV/0!</v>
      </c>
      <c r="X3544" s="24" t="e">
        <f>Table1[[#This Row],[Total Ballots]]/Table1[[#This Row],[Total Population]]</f>
        <v>#DIV/0!</v>
      </c>
      <c r="Y3544" s="24">
        <f>Table1[[#This Row],[Female Ballots]]/Table1[[#This Row],[Female Voters]]</f>
        <v>0.34642812944743517</v>
      </c>
      <c r="Z3544" s="24">
        <f>Table1[[#This Row],[Male Ballots]]/Table1[[#This Row],[Male Voters]]</f>
        <v>0.34056696830638589</v>
      </c>
      <c r="AA3544" s="24">
        <f>Table1[[#This Row],[Total Ballots]]/Table1[[#This Row],[Total Voters]]</f>
        <v>0.3436062800655495</v>
      </c>
    </row>
    <row r="3545" spans="1:27" s="12" customFormat="1" x14ac:dyDescent="0.35">
      <c r="A3545" s="43" t="s">
        <v>55</v>
      </c>
      <c r="B3545" s="44">
        <v>2018</v>
      </c>
      <c r="C3545" s="17" t="s">
        <v>81</v>
      </c>
      <c r="D3545" s="44" t="s">
        <v>70</v>
      </c>
      <c r="E3545" s="45" t="s">
        <v>73</v>
      </c>
      <c r="F3545" s="49" t="s">
        <v>78</v>
      </c>
      <c r="G3545" s="50" t="s">
        <v>62</v>
      </c>
      <c r="H3545" s="10"/>
      <c r="I3545" s="10"/>
      <c r="J3545" s="10"/>
      <c r="K3545" s="46">
        <v>22004</v>
      </c>
      <c r="L3545" s="46">
        <v>21297</v>
      </c>
      <c r="M3545" s="46">
        <v>25</v>
      </c>
      <c r="N3545" s="46">
        <v>43326</v>
      </c>
      <c r="O3545" s="46">
        <v>3342</v>
      </c>
      <c r="P3545" s="46">
        <v>3074</v>
      </c>
      <c r="Q3545" s="46">
        <v>2</v>
      </c>
      <c r="R3545" s="47">
        <v>6418</v>
      </c>
      <c r="S3545" s="24" t="e">
        <f>Table1[[#This Row],[Female Voters]]/Table1[[#This Row],[Female Population]]</f>
        <v>#DIV/0!</v>
      </c>
      <c r="T3545" s="24" t="e">
        <f>Table1[[#This Row],[Male Voters]]/Table1[[#This Row],[Male Population]]</f>
        <v>#DIV/0!</v>
      </c>
      <c r="U3545" s="24" t="e">
        <f>Table1[[#This Row],[Total Voters]]/Table1[[#This Row],[Total Population]]</f>
        <v>#DIV/0!</v>
      </c>
      <c r="V3545" s="24" t="e">
        <f>Table1[[#This Row],[Female Ballots]]/Table1[[#This Row],[Female Population]]</f>
        <v>#DIV/0!</v>
      </c>
      <c r="W3545" s="24" t="e">
        <f>Table1[[#This Row],[Male Ballots]]/Table1[[#This Row],[Male Population]]</f>
        <v>#DIV/0!</v>
      </c>
      <c r="X3545" s="24" t="e">
        <f>Table1[[#This Row],[Total Ballots]]/Table1[[#This Row],[Total Population]]</f>
        <v>#DIV/0!</v>
      </c>
      <c r="Y3545" s="24">
        <f>Table1[[#This Row],[Female Ballots]]/Table1[[#This Row],[Female Voters]]</f>
        <v>0.1518814760952554</v>
      </c>
      <c r="Z3545" s="24">
        <f>Table1[[#This Row],[Male Ballots]]/Table1[[#This Row],[Male Voters]]</f>
        <v>0.14433957834436775</v>
      </c>
      <c r="AA3545" s="24">
        <f>Table1[[#This Row],[Total Ballots]]/Table1[[#This Row],[Total Voters]]</f>
        <v>0.14813276092877256</v>
      </c>
    </row>
    <row r="3546" spans="1:27" s="12" customFormat="1" x14ac:dyDescent="0.35">
      <c r="A3546" s="43" t="s">
        <v>55</v>
      </c>
      <c r="B3546" s="44">
        <v>2018</v>
      </c>
      <c r="C3546" s="17" t="s">
        <v>81</v>
      </c>
      <c r="D3546" s="44" t="s">
        <v>70</v>
      </c>
      <c r="E3546" s="45" t="s">
        <v>73</v>
      </c>
      <c r="F3546" s="49" t="s">
        <v>78</v>
      </c>
      <c r="G3546" s="50" t="s">
        <v>63</v>
      </c>
      <c r="H3546" s="10"/>
      <c r="I3546" s="10"/>
      <c r="J3546" s="10"/>
      <c r="K3546" s="46">
        <v>44379</v>
      </c>
      <c r="L3546" s="46">
        <v>40737</v>
      </c>
      <c r="M3546" s="46">
        <v>15</v>
      </c>
      <c r="N3546" s="46">
        <v>85131</v>
      </c>
      <c r="O3546" s="46">
        <v>6819</v>
      </c>
      <c r="P3546" s="46">
        <v>6027</v>
      </c>
      <c r="Q3546" s="46">
        <v>2</v>
      </c>
      <c r="R3546" s="47">
        <v>12848</v>
      </c>
      <c r="S3546" s="24" t="e">
        <f>Table1[[#This Row],[Female Voters]]/Table1[[#This Row],[Female Population]]</f>
        <v>#DIV/0!</v>
      </c>
      <c r="T3546" s="24" t="e">
        <f>Table1[[#This Row],[Male Voters]]/Table1[[#This Row],[Male Population]]</f>
        <v>#DIV/0!</v>
      </c>
      <c r="U3546" s="24" t="e">
        <f>Table1[[#This Row],[Total Voters]]/Table1[[#This Row],[Total Population]]</f>
        <v>#DIV/0!</v>
      </c>
      <c r="V3546" s="24" t="e">
        <f>Table1[[#This Row],[Female Ballots]]/Table1[[#This Row],[Female Population]]</f>
        <v>#DIV/0!</v>
      </c>
      <c r="W3546" s="24" t="e">
        <f>Table1[[#This Row],[Male Ballots]]/Table1[[#This Row],[Male Population]]</f>
        <v>#DIV/0!</v>
      </c>
      <c r="X3546" s="24" t="e">
        <f>Table1[[#This Row],[Total Ballots]]/Table1[[#This Row],[Total Population]]</f>
        <v>#DIV/0!</v>
      </c>
      <c r="Y3546" s="24">
        <f>Table1[[#This Row],[Female Ballots]]/Table1[[#This Row],[Female Voters]]</f>
        <v>0.15365375515446494</v>
      </c>
      <c r="Z3546" s="24">
        <f>Table1[[#This Row],[Male Ballots]]/Table1[[#This Row],[Male Voters]]</f>
        <v>0.14794903895721334</v>
      </c>
      <c r="AA3546" s="24">
        <f>Table1[[#This Row],[Total Ballots]]/Table1[[#This Row],[Total Voters]]</f>
        <v>0.15092034628983567</v>
      </c>
    </row>
    <row r="3547" spans="1:27" s="12" customFormat="1" x14ac:dyDescent="0.35">
      <c r="A3547" s="43" t="s">
        <v>55</v>
      </c>
      <c r="B3547" s="44">
        <v>2018</v>
      </c>
      <c r="C3547" s="17" t="s">
        <v>81</v>
      </c>
      <c r="D3547" s="44" t="s">
        <v>70</v>
      </c>
      <c r="E3547" s="45" t="s">
        <v>73</v>
      </c>
      <c r="F3547" s="49" t="s">
        <v>78</v>
      </c>
      <c r="G3547" s="50" t="s">
        <v>64</v>
      </c>
      <c r="H3547" s="10"/>
      <c r="I3547" s="10"/>
      <c r="J3547" s="10"/>
      <c r="K3547" s="46">
        <v>43882</v>
      </c>
      <c r="L3547" s="46">
        <v>39980</v>
      </c>
      <c r="M3547" s="46">
        <v>24</v>
      </c>
      <c r="N3547" s="46">
        <v>83886</v>
      </c>
      <c r="O3547" s="46">
        <v>9600</v>
      </c>
      <c r="P3547" s="46">
        <v>8454</v>
      </c>
      <c r="Q3547" s="46">
        <v>2</v>
      </c>
      <c r="R3547" s="47">
        <v>18056</v>
      </c>
      <c r="S3547" s="24" t="e">
        <f>Table1[[#This Row],[Female Voters]]/Table1[[#This Row],[Female Population]]</f>
        <v>#DIV/0!</v>
      </c>
      <c r="T3547" s="24" t="e">
        <f>Table1[[#This Row],[Male Voters]]/Table1[[#This Row],[Male Population]]</f>
        <v>#DIV/0!</v>
      </c>
      <c r="U3547" s="24" t="e">
        <f>Table1[[#This Row],[Total Voters]]/Table1[[#This Row],[Total Population]]</f>
        <v>#DIV/0!</v>
      </c>
      <c r="V3547" s="24" t="e">
        <f>Table1[[#This Row],[Female Ballots]]/Table1[[#This Row],[Female Population]]</f>
        <v>#DIV/0!</v>
      </c>
      <c r="W3547" s="24" t="e">
        <f>Table1[[#This Row],[Male Ballots]]/Table1[[#This Row],[Male Population]]</f>
        <v>#DIV/0!</v>
      </c>
      <c r="X3547" s="24" t="e">
        <f>Table1[[#This Row],[Total Ballots]]/Table1[[#This Row],[Total Population]]</f>
        <v>#DIV/0!</v>
      </c>
      <c r="Y3547" s="24">
        <f>Table1[[#This Row],[Female Ballots]]/Table1[[#This Row],[Female Voters]]</f>
        <v>0.21876851556446836</v>
      </c>
      <c r="Z3547" s="24">
        <f>Table1[[#This Row],[Male Ballots]]/Table1[[#This Row],[Male Voters]]</f>
        <v>0.21145572786393196</v>
      </c>
      <c r="AA3547" s="24">
        <f>Table1[[#This Row],[Total Ballots]]/Table1[[#This Row],[Total Voters]]</f>
        <v>0.21524449848604058</v>
      </c>
    </row>
    <row r="3548" spans="1:27" s="12" customFormat="1" x14ac:dyDescent="0.35">
      <c r="A3548" s="43" t="s">
        <v>55</v>
      </c>
      <c r="B3548" s="44">
        <v>2018</v>
      </c>
      <c r="C3548" s="17" t="s">
        <v>81</v>
      </c>
      <c r="D3548" s="44" t="s">
        <v>70</v>
      </c>
      <c r="E3548" s="45" t="s">
        <v>73</v>
      </c>
      <c r="F3548" s="49" t="s">
        <v>78</v>
      </c>
      <c r="G3548" s="50" t="s">
        <v>65</v>
      </c>
      <c r="H3548" s="10"/>
      <c r="I3548" s="10"/>
      <c r="J3548" s="10"/>
      <c r="K3548" s="46">
        <v>43462</v>
      </c>
      <c r="L3548" s="46">
        <v>40200</v>
      </c>
      <c r="M3548" s="46">
        <v>8</v>
      </c>
      <c r="N3548" s="46">
        <v>83670</v>
      </c>
      <c r="O3548" s="46">
        <v>13155</v>
      </c>
      <c r="P3548" s="46">
        <v>12100</v>
      </c>
      <c r="Q3548" s="46"/>
      <c r="R3548" s="47">
        <v>25255</v>
      </c>
      <c r="S3548" s="24" t="e">
        <f>Table1[[#This Row],[Female Voters]]/Table1[[#This Row],[Female Population]]</f>
        <v>#DIV/0!</v>
      </c>
      <c r="T3548" s="24" t="e">
        <f>Table1[[#This Row],[Male Voters]]/Table1[[#This Row],[Male Population]]</f>
        <v>#DIV/0!</v>
      </c>
      <c r="U3548" s="24" t="e">
        <f>Table1[[#This Row],[Total Voters]]/Table1[[#This Row],[Total Population]]</f>
        <v>#DIV/0!</v>
      </c>
      <c r="V3548" s="24" t="e">
        <f>Table1[[#This Row],[Female Ballots]]/Table1[[#This Row],[Female Population]]</f>
        <v>#DIV/0!</v>
      </c>
      <c r="W3548" s="24" t="e">
        <f>Table1[[#This Row],[Male Ballots]]/Table1[[#This Row],[Male Population]]</f>
        <v>#DIV/0!</v>
      </c>
      <c r="X3548" s="24" t="e">
        <f>Table1[[#This Row],[Total Ballots]]/Table1[[#This Row],[Total Population]]</f>
        <v>#DIV/0!</v>
      </c>
      <c r="Y3548" s="24">
        <f>Table1[[#This Row],[Female Ballots]]/Table1[[#This Row],[Female Voters]]</f>
        <v>0.30267820164741616</v>
      </c>
      <c r="Z3548" s="24">
        <f>Table1[[#This Row],[Male Ballots]]/Table1[[#This Row],[Male Voters]]</f>
        <v>0.30099502487562191</v>
      </c>
      <c r="AA3548" s="24">
        <f>Table1[[#This Row],[Total Ballots]]/Table1[[#This Row],[Total Voters]]</f>
        <v>0.30184056412095134</v>
      </c>
    </row>
    <row r="3549" spans="1:27" s="12" customFormat="1" x14ac:dyDescent="0.35">
      <c r="A3549" s="43" t="s">
        <v>55</v>
      </c>
      <c r="B3549" s="44">
        <v>2018</v>
      </c>
      <c r="C3549" s="17" t="s">
        <v>81</v>
      </c>
      <c r="D3549" s="44" t="s">
        <v>70</v>
      </c>
      <c r="E3549" s="45" t="s">
        <v>73</v>
      </c>
      <c r="F3549" s="49" t="s">
        <v>78</v>
      </c>
      <c r="G3549" s="50" t="s">
        <v>66</v>
      </c>
      <c r="H3549" s="10"/>
      <c r="I3549" s="10"/>
      <c r="J3549" s="10"/>
      <c r="K3549" s="46">
        <v>47421</v>
      </c>
      <c r="L3549" s="46">
        <v>43154</v>
      </c>
      <c r="M3549" s="46">
        <v>16</v>
      </c>
      <c r="N3549" s="46">
        <v>90591</v>
      </c>
      <c r="O3549" s="46">
        <v>21298</v>
      </c>
      <c r="P3549" s="46">
        <v>19024</v>
      </c>
      <c r="Q3549" s="46">
        <v>3</v>
      </c>
      <c r="R3549" s="47">
        <v>40325</v>
      </c>
      <c r="S3549" s="24" t="e">
        <f>Table1[[#This Row],[Female Voters]]/Table1[[#This Row],[Female Population]]</f>
        <v>#DIV/0!</v>
      </c>
      <c r="T3549" s="24" t="e">
        <f>Table1[[#This Row],[Male Voters]]/Table1[[#This Row],[Male Population]]</f>
        <v>#DIV/0!</v>
      </c>
      <c r="U3549" s="24" t="e">
        <f>Table1[[#This Row],[Total Voters]]/Table1[[#This Row],[Total Population]]</f>
        <v>#DIV/0!</v>
      </c>
      <c r="V3549" s="24" t="e">
        <f>Table1[[#This Row],[Female Ballots]]/Table1[[#This Row],[Female Population]]</f>
        <v>#DIV/0!</v>
      </c>
      <c r="W3549" s="24" t="e">
        <f>Table1[[#This Row],[Male Ballots]]/Table1[[#This Row],[Male Population]]</f>
        <v>#DIV/0!</v>
      </c>
      <c r="X3549" s="24" t="e">
        <f>Table1[[#This Row],[Total Ballots]]/Table1[[#This Row],[Total Population]]</f>
        <v>#DIV/0!</v>
      </c>
      <c r="Y3549" s="24">
        <f>Table1[[#This Row],[Female Ballots]]/Table1[[#This Row],[Female Voters]]</f>
        <v>0.44912591467915058</v>
      </c>
      <c r="Z3549" s="24">
        <f>Table1[[#This Row],[Male Ballots]]/Table1[[#This Row],[Male Voters]]</f>
        <v>0.44083978310237754</v>
      </c>
      <c r="AA3549" s="24">
        <f>Table1[[#This Row],[Total Ballots]]/Table1[[#This Row],[Total Voters]]</f>
        <v>0.44513251868287135</v>
      </c>
    </row>
    <row r="3550" spans="1:27" s="12" customFormat="1" x14ac:dyDescent="0.35">
      <c r="A3550" s="43" t="s">
        <v>55</v>
      </c>
      <c r="B3550" s="44">
        <v>2018</v>
      </c>
      <c r="C3550" s="17" t="s">
        <v>81</v>
      </c>
      <c r="D3550" s="44" t="s">
        <v>70</v>
      </c>
      <c r="E3550" s="45" t="s">
        <v>73</v>
      </c>
      <c r="F3550" s="49" t="s">
        <v>78</v>
      </c>
      <c r="G3550" s="50" t="s">
        <v>67</v>
      </c>
      <c r="H3550" s="10"/>
      <c r="I3550" s="10"/>
      <c r="J3550" s="10"/>
      <c r="K3550" s="46">
        <v>57428</v>
      </c>
      <c r="L3550" s="46">
        <v>47802</v>
      </c>
      <c r="M3550" s="46">
        <v>8</v>
      </c>
      <c r="N3550" s="46">
        <v>105238</v>
      </c>
      <c r="O3550" s="46">
        <v>35364</v>
      </c>
      <c r="P3550" s="46">
        <v>30731</v>
      </c>
      <c r="Q3550" s="46">
        <v>3</v>
      </c>
      <c r="R3550" s="47">
        <v>66098</v>
      </c>
      <c r="S3550" s="24" t="e">
        <f>Table1[[#This Row],[Female Voters]]/Table1[[#This Row],[Female Population]]</f>
        <v>#DIV/0!</v>
      </c>
      <c r="T3550" s="24" t="e">
        <f>Table1[[#This Row],[Male Voters]]/Table1[[#This Row],[Male Population]]</f>
        <v>#DIV/0!</v>
      </c>
      <c r="U3550" s="24" t="e">
        <f>Table1[[#This Row],[Total Voters]]/Table1[[#This Row],[Total Population]]</f>
        <v>#DIV/0!</v>
      </c>
      <c r="V3550" s="24" t="e">
        <f>Table1[[#This Row],[Female Ballots]]/Table1[[#This Row],[Female Population]]</f>
        <v>#DIV/0!</v>
      </c>
      <c r="W3550" s="24" t="e">
        <f>Table1[[#This Row],[Male Ballots]]/Table1[[#This Row],[Male Population]]</f>
        <v>#DIV/0!</v>
      </c>
      <c r="X3550" s="24" t="e">
        <f>Table1[[#This Row],[Total Ballots]]/Table1[[#This Row],[Total Population]]</f>
        <v>#DIV/0!</v>
      </c>
      <c r="Y3550" s="24">
        <f>Table1[[#This Row],[Female Ballots]]/Table1[[#This Row],[Female Voters]]</f>
        <v>0.61579717211116525</v>
      </c>
      <c r="Z3550" s="24">
        <f>Table1[[#This Row],[Male Ballots]]/Table1[[#This Row],[Male Voters]]</f>
        <v>0.64288105100205017</v>
      </c>
      <c r="AA3550" s="24">
        <f>Table1[[#This Row],[Total Ballots]]/Table1[[#This Row],[Total Voters]]</f>
        <v>0.62808111138562117</v>
      </c>
    </row>
    <row r="3551" spans="1:27" s="12" customFormat="1" x14ac:dyDescent="0.35">
      <c r="A3551" s="43" t="s">
        <v>23</v>
      </c>
      <c r="B3551" s="44">
        <v>2018</v>
      </c>
      <c r="C3551" s="17" t="s">
        <v>81</v>
      </c>
      <c r="D3551" s="44"/>
      <c r="E3551" s="45" t="s">
        <v>74</v>
      </c>
      <c r="F3551" s="49" t="s">
        <v>78</v>
      </c>
      <c r="G3551" s="50" t="s">
        <v>79</v>
      </c>
      <c r="H3551" s="10"/>
      <c r="I3551" s="10"/>
      <c r="J3551" s="10"/>
      <c r="K3551" s="46">
        <v>6834</v>
      </c>
      <c r="L3551" s="46">
        <v>6233</v>
      </c>
      <c r="M3551" s="46">
        <v>2</v>
      </c>
      <c r="N3551" s="46">
        <v>13069</v>
      </c>
      <c r="O3551" s="46">
        <v>3829</v>
      </c>
      <c r="P3551" s="46">
        <v>3282</v>
      </c>
      <c r="Q3551" s="46"/>
      <c r="R3551" s="47">
        <v>7111</v>
      </c>
      <c r="S3551" s="24" t="e">
        <f>Table1[[#This Row],[Female Voters]]/Table1[[#This Row],[Female Population]]</f>
        <v>#DIV/0!</v>
      </c>
      <c r="T3551" s="24" t="e">
        <f>Table1[[#This Row],[Male Voters]]/Table1[[#This Row],[Male Population]]</f>
        <v>#DIV/0!</v>
      </c>
      <c r="U3551" s="24" t="e">
        <f>Table1[[#This Row],[Total Voters]]/Table1[[#This Row],[Total Population]]</f>
        <v>#DIV/0!</v>
      </c>
      <c r="V3551" s="24" t="e">
        <f>Table1[[#This Row],[Female Ballots]]/Table1[[#This Row],[Female Population]]</f>
        <v>#DIV/0!</v>
      </c>
      <c r="W3551" s="24" t="e">
        <f>Table1[[#This Row],[Male Ballots]]/Table1[[#This Row],[Male Population]]</f>
        <v>#DIV/0!</v>
      </c>
      <c r="X3551" s="24" t="e">
        <f>Table1[[#This Row],[Total Ballots]]/Table1[[#This Row],[Total Population]]</f>
        <v>#DIV/0!</v>
      </c>
      <c r="Y3551" s="24">
        <f>Table1[[#This Row],[Female Ballots]]/Table1[[#This Row],[Female Voters]]</f>
        <v>0.56028680128767927</v>
      </c>
      <c r="Z3551" s="24">
        <f>Table1[[#This Row],[Male Ballots]]/Table1[[#This Row],[Male Voters]]</f>
        <v>0.52655222204395957</v>
      </c>
      <c r="AA3551" s="24">
        <f>Table1[[#This Row],[Total Ballots]]/Table1[[#This Row],[Total Voters]]</f>
        <v>0.54411202081261001</v>
      </c>
    </row>
    <row r="3552" spans="1:27" s="12" customFormat="1" x14ac:dyDescent="0.35">
      <c r="A3552" s="43" t="s">
        <v>23</v>
      </c>
      <c r="B3552" s="44">
        <v>2018</v>
      </c>
      <c r="C3552" s="17" t="s">
        <v>81</v>
      </c>
      <c r="D3552" s="44"/>
      <c r="E3552" s="45" t="s">
        <v>74</v>
      </c>
      <c r="F3552" s="49" t="s">
        <v>78</v>
      </c>
      <c r="G3552" s="50" t="s">
        <v>62</v>
      </c>
      <c r="H3552" s="10"/>
      <c r="I3552" s="10"/>
      <c r="J3552" s="10"/>
      <c r="K3552" s="46">
        <v>285</v>
      </c>
      <c r="L3552" s="46">
        <v>289</v>
      </c>
      <c r="M3552" s="46">
        <v>1</v>
      </c>
      <c r="N3552" s="46">
        <v>575</v>
      </c>
      <c r="O3552" s="46">
        <v>69</v>
      </c>
      <c r="P3552" s="46">
        <v>64</v>
      </c>
      <c r="Q3552" s="46"/>
      <c r="R3552" s="47">
        <v>133</v>
      </c>
      <c r="S3552" s="24" t="e">
        <f>Table1[[#This Row],[Female Voters]]/Table1[[#This Row],[Female Population]]</f>
        <v>#DIV/0!</v>
      </c>
      <c r="T3552" s="24" t="e">
        <f>Table1[[#This Row],[Male Voters]]/Table1[[#This Row],[Male Population]]</f>
        <v>#DIV/0!</v>
      </c>
      <c r="U3552" s="24" t="e">
        <f>Table1[[#This Row],[Total Voters]]/Table1[[#This Row],[Total Population]]</f>
        <v>#DIV/0!</v>
      </c>
      <c r="V3552" s="24" t="e">
        <f>Table1[[#This Row],[Female Ballots]]/Table1[[#This Row],[Female Population]]</f>
        <v>#DIV/0!</v>
      </c>
      <c r="W3552" s="24" t="e">
        <f>Table1[[#This Row],[Male Ballots]]/Table1[[#This Row],[Male Population]]</f>
        <v>#DIV/0!</v>
      </c>
      <c r="X3552" s="24" t="e">
        <f>Table1[[#This Row],[Total Ballots]]/Table1[[#This Row],[Total Population]]</f>
        <v>#DIV/0!</v>
      </c>
      <c r="Y3552" s="24">
        <f>Table1[[#This Row],[Female Ballots]]/Table1[[#This Row],[Female Voters]]</f>
        <v>0.24210526315789474</v>
      </c>
      <c r="Z3552" s="24">
        <f>Table1[[#This Row],[Male Ballots]]/Table1[[#This Row],[Male Voters]]</f>
        <v>0.22145328719723184</v>
      </c>
      <c r="AA3552" s="24">
        <f>Table1[[#This Row],[Total Ballots]]/Table1[[#This Row],[Total Voters]]</f>
        <v>0.23130434782608697</v>
      </c>
    </row>
    <row r="3553" spans="1:27" s="12" customFormat="1" x14ac:dyDescent="0.35">
      <c r="A3553" s="43" t="s">
        <v>23</v>
      </c>
      <c r="B3553" s="44">
        <v>2018</v>
      </c>
      <c r="C3553" s="17" t="s">
        <v>81</v>
      </c>
      <c r="D3553" s="44"/>
      <c r="E3553" s="45" t="s">
        <v>74</v>
      </c>
      <c r="F3553" s="49" t="s">
        <v>78</v>
      </c>
      <c r="G3553" s="50" t="s">
        <v>63</v>
      </c>
      <c r="H3553" s="10"/>
      <c r="I3553" s="10"/>
      <c r="J3553" s="10"/>
      <c r="K3553" s="46">
        <v>644</v>
      </c>
      <c r="L3553" s="46">
        <v>555</v>
      </c>
      <c r="M3553" s="46">
        <v>1</v>
      </c>
      <c r="N3553" s="46">
        <v>1200</v>
      </c>
      <c r="O3553" s="46">
        <v>171</v>
      </c>
      <c r="P3553" s="46">
        <v>136</v>
      </c>
      <c r="Q3553" s="46"/>
      <c r="R3553" s="47">
        <v>307</v>
      </c>
      <c r="S3553" s="24" t="e">
        <f>Table1[[#This Row],[Female Voters]]/Table1[[#This Row],[Female Population]]</f>
        <v>#DIV/0!</v>
      </c>
      <c r="T3553" s="24" t="e">
        <f>Table1[[#This Row],[Male Voters]]/Table1[[#This Row],[Male Population]]</f>
        <v>#DIV/0!</v>
      </c>
      <c r="U3553" s="24" t="e">
        <f>Table1[[#This Row],[Total Voters]]/Table1[[#This Row],[Total Population]]</f>
        <v>#DIV/0!</v>
      </c>
      <c r="V3553" s="24" t="e">
        <f>Table1[[#This Row],[Female Ballots]]/Table1[[#This Row],[Female Population]]</f>
        <v>#DIV/0!</v>
      </c>
      <c r="W3553" s="24" t="e">
        <f>Table1[[#This Row],[Male Ballots]]/Table1[[#This Row],[Male Population]]</f>
        <v>#DIV/0!</v>
      </c>
      <c r="X3553" s="24" t="e">
        <f>Table1[[#This Row],[Total Ballots]]/Table1[[#This Row],[Total Population]]</f>
        <v>#DIV/0!</v>
      </c>
      <c r="Y3553" s="24">
        <f>Table1[[#This Row],[Female Ballots]]/Table1[[#This Row],[Female Voters]]</f>
        <v>0.26552795031055898</v>
      </c>
      <c r="Z3553" s="24">
        <f>Table1[[#This Row],[Male Ballots]]/Table1[[#This Row],[Male Voters]]</f>
        <v>0.24504504504504504</v>
      </c>
      <c r="AA3553" s="24">
        <f>Table1[[#This Row],[Total Ballots]]/Table1[[#This Row],[Total Voters]]</f>
        <v>0.25583333333333336</v>
      </c>
    </row>
    <row r="3554" spans="1:27" s="12" customFormat="1" x14ac:dyDescent="0.35">
      <c r="A3554" s="43" t="s">
        <v>23</v>
      </c>
      <c r="B3554" s="44">
        <v>2018</v>
      </c>
      <c r="C3554" s="17" t="s">
        <v>81</v>
      </c>
      <c r="D3554" s="44"/>
      <c r="E3554" s="45" t="s">
        <v>74</v>
      </c>
      <c r="F3554" s="49" t="s">
        <v>78</v>
      </c>
      <c r="G3554" s="50" t="s">
        <v>64</v>
      </c>
      <c r="H3554" s="10"/>
      <c r="I3554" s="10"/>
      <c r="J3554" s="10"/>
      <c r="K3554" s="46">
        <v>709</v>
      </c>
      <c r="L3554" s="46">
        <v>625</v>
      </c>
      <c r="M3554" s="46"/>
      <c r="N3554" s="46">
        <v>1334</v>
      </c>
      <c r="O3554" s="46">
        <v>256</v>
      </c>
      <c r="P3554" s="46">
        <v>185</v>
      </c>
      <c r="Q3554" s="46"/>
      <c r="R3554" s="47">
        <v>441</v>
      </c>
      <c r="S3554" s="24" t="e">
        <f>Table1[[#This Row],[Female Voters]]/Table1[[#This Row],[Female Population]]</f>
        <v>#DIV/0!</v>
      </c>
      <c r="T3554" s="24" t="e">
        <f>Table1[[#This Row],[Male Voters]]/Table1[[#This Row],[Male Population]]</f>
        <v>#DIV/0!</v>
      </c>
      <c r="U3554" s="24" t="e">
        <f>Table1[[#This Row],[Total Voters]]/Table1[[#This Row],[Total Population]]</f>
        <v>#DIV/0!</v>
      </c>
      <c r="V3554" s="24" t="e">
        <f>Table1[[#This Row],[Female Ballots]]/Table1[[#This Row],[Female Population]]</f>
        <v>#DIV/0!</v>
      </c>
      <c r="W3554" s="24" t="e">
        <f>Table1[[#This Row],[Male Ballots]]/Table1[[#This Row],[Male Population]]</f>
        <v>#DIV/0!</v>
      </c>
      <c r="X3554" s="24" t="e">
        <f>Table1[[#This Row],[Total Ballots]]/Table1[[#This Row],[Total Population]]</f>
        <v>#DIV/0!</v>
      </c>
      <c r="Y3554" s="24">
        <f>Table1[[#This Row],[Female Ballots]]/Table1[[#This Row],[Female Voters]]</f>
        <v>0.36107193229901269</v>
      </c>
      <c r="Z3554" s="24">
        <f>Table1[[#This Row],[Male Ballots]]/Table1[[#This Row],[Male Voters]]</f>
        <v>0.29599999999999999</v>
      </c>
      <c r="AA3554" s="24">
        <f>Table1[[#This Row],[Total Ballots]]/Table1[[#This Row],[Total Voters]]</f>
        <v>0.33058470764617692</v>
      </c>
    </row>
    <row r="3555" spans="1:27" s="12" customFormat="1" x14ac:dyDescent="0.35">
      <c r="A3555" s="43" t="s">
        <v>23</v>
      </c>
      <c r="B3555" s="44">
        <v>2018</v>
      </c>
      <c r="C3555" s="17" t="s">
        <v>81</v>
      </c>
      <c r="D3555" s="44"/>
      <c r="E3555" s="45" t="s">
        <v>74</v>
      </c>
      <c r="F3555" s="49" t="s">
        <v>78</v>
      </c>
      <c r="G3555" s="50" t="s">
        <v>65</v>
      </c>
      <c r="H3555" s="10"/>
      <c r="I3555" s="10"/>
      <c r="J3555" s="10"/>
      <c r="K3555" s="46">
        <v>844</v>
      </c>
      <c r="L3555" s="46">
        <v>777</v>
      </c>
      <c r="M3555" s="46"/>
      <c r="N3555" s="46">
        <v>1621</v>
      </c>
      <c r="O3555" s="46">
        <v>370</v>
      </c>
      <c r="P3555" s="46">
        <v>325</v>
      </c>
      <c r="Q3555" s="46"/>
      <c r="R3555" s="47">
        <v>695</v>
      </c>
      <c r="S3555" s="24" t="e">
        <f>Table1[[#This Row],[Female Voters]]/Table1[[#This Row],[Female Population]]</f>
        <v>#DIV/0!</v>
      </c>
      <c r="T3555" s="24" t="e">
        <f>Table1[[#This Row],[Male Voters]]/Table1[[#This Row],[Male Population]]</f>
        <v>#DIV/0!</v>
      </c>
      <c r="U3555" s="24" t="e">
        <f>Table1[[#This Row],[Total Voters]]/Table1[[#This Row],[Total Population]]</f>
        <v>#DIV/0!</v>
      </c>
      <c r="V3555" s="24" t="e">
        <f>Table1[[#This Row],[Female Ballots]]/Table1[[#This Row],[Female Population]]</f>
        <v>#DIV/0!</v>
      </c>
      <c r="W3555" s="24" t="e">
        <f>Table1[[#This Row],[Male Ballots]]/Table1[[#This Row],[Male Population]]</f>
        <v>#DIV/0!</v>
      </c>
      <c r="X3555" s="24" t="e">
        <f>Table1[[#This Row],[Total Ballots]]/Table1[[#This Row],[Total Population]]</f>
        <v>#DIV/0!</v>
      </c>
      <c r="Y3555" s="24">
        <f>Table1[[#This Row],[Female Ballots]]/Table1[[#This Row],[Female Voters]]</f>
        <v>0.43838862559241704</v>
      </c>
      <c r="Z3555" s="24">
        <f>Table1[[#This Row],[Male Ballots]]/Table1[[#This Row],[Male Voters]]</f>
        <v>0.41827541827541825</v>
      </c>
      <c r="AA3555" s="24">
        <f>Table1[[#This Row],[Total Ballots]]/Table1[[#This Row],[Total Voters]]</f>
        <v>0.42874768661320173</v>
      </c>
    </row>
    <row r="3556" spans="1:27" s="12" customFormat="1" x14ac:dyDescent="0.35">
      <c r="A3556" s="43" t="s">
        <v>23</v>
      </c>
      <c r="B3556" s="44">
        <v>2018</v>
      </c>
      <c r="C3556" s="17" t="s">
        <v>81</v>
      </c>
      <c r="D3556" s="44"/>
      <c r="E3556" s="45" t="s">
        <v>74</v>
      </c>
      <c r="F3556" s="49" t="s">
        <v>78</v>
      </c>
      <c r="G3556" s="50" t="s">
        <v>66</v>
      </c>
      <c r="H3556" s="10"/>
      <c r="I3556" s="10"/>
      <c r="J3556" s="10"/>
      <c r="K3556" s="46">
        <v>1551</v>
      </c>
      <c r="L3556" s="46">
        <v>1283</v>
      </c>
      <c r="M3556" s="46"/>
      <c r="N3556" s="46">
        <v>2834</v>
      </c>
      <c r="O3556" s="46">
        <v>923</v>
      </c>
      <c r="P3556" s="46">
        <v>677</v>
      </c>
      <c r="Q3556" s="46"/>
      <c r="R3556" s="47">
        <v>1600</v>
      </c>
      <c r="S3556" s="24" t="e">
        <f>Table1[[#This Row],[Female Voters]]/Table1[[#This Row],[Female Population]]</f>
        <v>#DIV/0!</v>
      </c>
      <c r="T3556" s="24" t="e">
        <f>Table1[[#This Row],[Male Voters]]/Table1[[#This Row],[Male Population]]</f>
        <v>#DIV/0!</v>
      </c>
      <c r="U3556" s="24" t="e">
        <f>Table1[[#This Row],[Total Voters]]/Table1[[#This Row],[Total Population]]</f>
        <v>#DIV/0!</v>
      </c>
      <c r="V3556" s="24" t="e">
        <f>Table1[[#This Row],[Female Ballots]]/Table1[[#This Row],[Female Population]]</f>
        <v>#DIV/0!</v>
      </c>
      <c r="W3556" s="24" t="e">
        <f>Table1[[#This Row],[Male Ballots]]/Table1[[#This Row],[Male Population]]</f>
        <v>#DIV/0!</v>
      </c>
      <c r="X3556" s="24" t="e">
        <f>Table1[[#This Row],[Total Ballots]]/Table1[[#This Row],[Total Population]]</f>
        <v>#DIV/0!</v>
      </c>
      <c r="Y3556" s="24">
        <f>Table1[[#This Row],[Female Ballots]]/Table1[[#This Row],[Female Voters]]</f>
        <v>0.59509993552546747</v>
      </c>
      <c r="Z3556" s="24">
        <f>Table1[[#This Row],[Male Ballots]]/Table1[[#This Row],[Male Voters]]</f>
        <v>0.52766952455183169</v>
      </c>
      <c r="AA3556" s="24">
        <f>Table1[[#This Row],[Total Ballots]]/Table1[[#This Row],[Total Voters]]</f>
        <v>0.56457304163726185</v>
      </c>
    </row>
    <row r="3557" spans="1:27" s="12" customFormat="1" x14ac:dyDescent="0.35">
      <c r="A3557" s="43" t="s">
        <v>23</v>
      </c>
      <c r="B3557" s="44">
        <v>2018</v>
      </c>
      <c r="C3557" s="17" t="s">
        <v>81</v>
      </c>
      <c r="D3557" s="44"/>
      <c r="E3557" s="45" t="s">
        <v>74</v>
      </c>
      <c r="F3557" s="49" t="s">
        <v>78</v>
      </c>
      <c r="G3557" s="50" t="s">
        <v>67</v>
      </c>
      <c r="H3557" s="10"/>
      <c r="I3557" s="10"/>
      <c r="J3557" s="10"/>
      <c r="K3557" s="46">
        <v>2801</v>
      </c>
      <c r="L3557" s="46">
        <v>2704</v>
      </c>
      <c r="M3557" s="46"/>
      <c r="N3557" s="46">
        <v>5505</v>
      </c>
      <c r="O3557" s="46">
        <v>2040</v>
      </c>
      <c r="P3557" s="46">
        <v>1895</v>
      </c>
      <c r="Q3557" s="46"/>
      <c r="R3557" s="47">
        <v>3935</v>
      </c>
      <c r="S3557" s="24" t="e">
        <f>Table1[[#This Row],[Female Voters]]/Table1[[#This Row],[Female Population]]</f>
        <v>#DIV/0!</v>
      </c>
      <c r="T3557" s="24" t="e">
        <f>Table1[[#This Row],[Male Voters]]/Table1[[#This Row],[Male Population]]</f>
        <v>#DIV/0!</v>
      </c>
      <c r="U3557" s="24" t="e">
        <f>Table1[[#This Row],[Total Voters]]/Table1[[#This Row],[Total Population]]</f>
        <v>#DIV/0!</v>
      </c>
      <c r="V3557" s="24" t="e">
        <f>Table1[[#This Row],[Female Ballots]]/Table1[[#This Row],[Female Population]]</f>
        <v>#DIV/0!</v>
      </c>
      <c r="W3557" s="24" t="e">
        <f>Table1[[#This Row],[Male Ballots]]/Table1[[#This Row],[Male Population]]</f>
        <v>#DIV/0!</v>
      </c>
      <c r="X3557" s="24" t="e">
        <f>Table1[[#This Row],[Total Ballots]]/Table1[[#This Row],[Total Population]]</f>
        <v>#DIV/0!</v>
      </c>
      <c r="Y3557" s="24">
        <f>Table1[[#This Row],[Female Ballots]]/Table1[[#This Row],[Female Voters]]</f>
        <v>0.72831131738664767</v>
      </c>
      <c r="Z3557" s="24">
        <f>Table1[[#This Row],[Male Ballots]]/Table1[[#This Row],[Male Voters]]</f>
        <v>0.70081360946745563</v>
      </c>
      <c r="AA3557" s="24">
        <f>Table1[[#This Row],[Total Ballots]]/Table1[[#This Row],[Total Voters]]</f>
        <v>0.71480472297910991</v>
      </c>
    </row>
    <row r="3558" spans="1:27" s="12" customFormat="1" x14ac:dyDescent="0.35">
      <c r="A3558" s="43" t="s">
        <v>38</v>
      </c>
      <c r="B3558" s="44">
        <v>2018</v>
      </c>
      <c r="C3558" s="17" t="s">
        <v>81</v>
      </c>
      <c r="D3558" s="44"/>
      <c r="E3558" s="45" t="s">
        <v>74</v>
      </c>
      <c r="F3558" s="49" t="s">
        <v>78</v>
      </c>
      <c r="G3558" s="50" t="s">
        <v>79</v>
      </c>
      <c r="H3558" s="10"/>
      <c r="I3558" s="10"/>
      <c r="J3558" s="10"/>
      <c r="K3558" s="46">
        <v>39080</v>
      </c>
      <c r="L3558" s="46">
        <v>34892</v>
      </c>
      <c r="M3558" s="46">
        <v>8</v>
      </c>
      <c r="N3558" s="46">
        <v>73980</v>
      </c>
      <c r="O3558" s="46">
        <v>16930</v>
      </c>
      <c r="P3558" s="46">
        <v>14740</v>
      </c>
      <c r="Q3558" s="46">
        <v>2</v>
      </c>
      <c r="R3558" s="47">
        <v>31672</v>
      </c>
      <c r="S3558" s="24" t="e">
        <f>Table1[[#This Row],[Female Voters]]/Table1[[#This Row],[Female Population]]</f>
        <v>#DIV/0!</v>
      </c>
      <c r="T3558" s="24" t="e">
        <f>Table1[[#This Row],[Male Voters]]/Table1[[#This Row],[Male Population]]</f>
        <v>#DIV/0!</v>
      </c>
      <c r="U3558" s="24" t="e">
        <f>Table1[[#This Row],[Total Voters]]/Table1[[#This Row],[Total Population]]</f>
        <v>#DIV/0!</v>
      </c>
      <c r="V3558" s="24" t="e">
        <f>Table1[[#This Row],[Female Ballots]]/Table1[[#This Row],[Female Population]]</f>
        <v>#DIV/0!</v>
      </c>
      <c r="W3558" s="24" t="e">
        <f>Table1[[#This Row],[Male Ballots]]/Table1[[#This Row],[Male Population]]</f>
        <v>#DIV/0!</v>
      </c>
      <c r="X3558" s="24" t="e">
        <f>Table1[[#This Row],[Total Ballots]]/Table1[[#This Row],[Total Population]]</f>
        <v>#DIV/0!</v>
      </c>
      <c r="Y3558" s="24">
        <f>Table1[[#This Row],[Female Ballots]]/Table1[[#This Row],[Female Voters]]</f>
        <v>0.43321392016376664</v>
      </c>
      <c r="Z3558" s="24">
        <f>Table1[[#This Row],[Male Ballots]]/Table1[[#This Row],[Male Voters]]</f>
        <v>0.42244640605296341</v>
      </c>
      <c r="AA3558" s="24">
        <f>Table1[[#This Row],[Total Ballots]]/Table1[[#This Row],[Total Voters]]</f>
        <v>0.42811570694782375</v>
      </c>
    </row>
    <row r="3559" spans="1:27" s="12" customFormat="1" x14ac:dyDescent="0.35">
      <c r="A3559" s="43" t="s">
        <v>38</v>
      </c>
      <c r="B3559" s="44">
        <v>2018</v>
      </c>
      <c r="C3559" s="17" t="s">
        <v>81</v>
      </c>
      <c r="D3559" s="44"/>
      <c r="E3559" s="45" t="s">
        <v>74</v>
      </c>
      <c r="F3559" s="49" t="s">
        <v>78</v>
      </c>
      <c r="G3559" s="50" t="s">
        <v>62</v>
      </c>
      <c r="H3559" s="10"/>
      <c r="I3559" s="10"/>
      <c r="J3559" s="10"/>
      <c r="K3559" s="46">
        <v>2685</v>
      </c>
      <c r="L3559" s="46">
        <v>2581</v>
      </c>
      <c r="M3559" s="46">
        <v>3</v>
      </c>
      <c r="N3559" s="46">
        <v>5269</v>
      </c>
      <c r="O3559" s="46">
        <v>447</v>
      </c>
      <c r="P3559" s="46">
        <v>439</v>
      </c>
      <c r="Q3559" s="46"/>
      <c r="R3559" s="47">
        <v>886</v>
      </c>
      <c r="S3559" s="24" t="e">
        <f>Table1[[#This Row],[Female Voters]]/Table1[[#This Row],[Female Population]]</f>
        <v>#DIV/0!</v>
      </c>
      <c r="T3559" s="24" t="e">
        <f>Table1[[#This Row],[Male Voters]]/Table1[[#This Row],[Male Population]]</f>
        <v>#DIV/0!</v>
      </c>
      <c r="U3559" s="24" t="e">
        <f>Table1[[#This Row],[Total Voters]]/Table1[[#This Row],[Total Population]]</f>
        <v>#DIV/0!</v>
      </c>
      <c r="V3559" s="24" t="e">
        <f>Table1[[#This Row],[Female Ballots]]/Table1[[#This Row],[Female Population]]</f>
        <v>#DIV/0!</v>
      </c>
      <c r="W3559" s="24" t="e">
        <f>Table1[[#This Row],[Male Ballots]]/Table1[[#This Row],[Male Population]]</f>
        <v>#DIV/0!</v>
      </c>
      <c r="X3559" s="24" t="e">
        <f>Table1[[#This Row],[Total Ballots]]/Table1[[#This Row],[Total Population]]</f>
        <v>#DIV/0!</v>
      </c>
      <c r="Y3559" s="24">
        <f>Table1[[#This Row],[Female Ballots]]/Table1[[#This Row],[Female Voters]]</f>
        <v>0.16648044692737429</v>
      </c>
      <c r="Z3559" s="24">
        <f>Table1[[#This Row],[Male Ballots]]/Table1[[#This Row],[Male Voters]]</f>
        <v>0.17008911274699728</v>
      </c>
      <c r="AA3559" s="24">
        <f>Table1[[#This Row],[Total Ballots]]/Table1[[#This Row],[Total Voters]]</f>
        <v>0.16815334978174226</v>
      </c>
    </row>
    <row r="3560" spans="1:27" s="12" customFormat="1" x14ac:dyDescent="0.35">
      <c r="A3560" s="43" t="s">
        <v>38</v>
      </c>
      <c r="B3560" s="44">
        <v>2018</v>
      </c>
      <c r="C3560" s="17" t="s">
        <v>81</v>
      </c>
      <c r="D3560" s="44"/>
      <c r="E3560" s="45" t="s">
        <v>74</v>
      </c>
      <c r="F3560" s="49" t="s">
        <v>78</v>
      </c>
      <c r="G3560" s="50" t="s">
        <v>63</v>
      </c>
      <c r="H3560" s="10"/>
      <c r="I3560" s="10"/>
      <c r="J3560" s="10"/>
      <c r="K3560" s="46">
        <v>5361</v>
      </c>
      <c r="L3560" s="46">
        <v>4711</v>
      </c>
      <c r="M3560" s="46"/>
      <c r="N3560" s="46">
        <v>10072</v>
      </c>
      <c r="O3560" s="46">
        <v>858</v>
      </c>
      <c r="P3560" s="46">
        <v>799</v>
      </c>
      <c r="Q3560" s="46"/>
      <c r="R3560" s="47">
        <v>1657</v>
      </c>
      <c r="S3560" s="24" t="e">
        <f>Table1[[#This Row],[Female Voters]]/Table1[[#This Row],[Female Population]]</f>
        <v>#DIV/0!</v>
      </c>
      <c r="T3560" s="24" t="e">
        <f>Table1[[#This Row],[Male Voters]]/Table1[[#This Row],[Male Population]]</f>
        <v>#DIV/0!</v>
      </c>
      <c r="U3560" s="24" t="e">
        <f>Table1[[#This Row],[Total Voters]]/Table1[[#This Row],[Total Population]]</f>
        <v>#DIV/0!</v>
      </c>
      <c r="V3560" s="24" t="e">
        <f>Table1[[#This Row],[Female Ballots]]/Table1[[#This Row],[Female Population]]</f>
        <v>#DIV/0!</v>
      </c>
      <c r="W3560" s="24" t="e">
        <f>Table1[[#This Row],[Male Ballots]]/Table1[[#This Row],[Male Population]]</f>
        <v>#DIV/0!</v>
      </c>
      <c r="X3560" s="24" t="e">
        <f>Table1[[#This Row],[Total Ballots]]/Table1[[#This Row],[Total Population]]</f>
        <v>#DIV/0!</v>
      </c>
      <c r="Y3560" s="24">
        <f>Table1[[#This Row],[Female Ballots]]/Table1[[#This Row],[Female Voters]]</f>
        <v>0.16004476776720761</v>
      </c>
      <c r="Z3560" s="24">
        <f>Table1[[#This Row],[Male Ballots]]/Table1[[#This Row],[Male Voters]]</f>
        <v>0.169603056675865</v>
      </c>
      <c r="AA3560" s="24">
        <f>Table1[[#This Row],[Total Ballots]]/Table1[[#This Row],[Total Voters]]</f>
        <v>0.16451548848292297</v>
      </c>
    </row>
    <row r="3561" spans="1:27" s="12" customFormat="1" x14ac:dyDescent="0.35">
      <c r="A3561" s="43" t="s">
        <v>38</v>
      </c>
      <c r="B3561" s="44">
        <v>2018</v>
      </c>
      <c r="C3561" s="17" t="s">
        <v>81</v>
      </c>
      <c r="D3561" s="44"/>
      <c r="E3561" s="45" t="s">
        <v>74</v>
      </c>
      <c r="F3561" s="49" t="s">
        <v>78</v>
      </c>
      <c r="G3561" s="50" t="s">
        <v>64</v>
      </c>
      <c r="H3561" s="10"/>
      <c r="I3561" s="10"/>
      <c r="J3561" s="10"/>
      <c r="K3561" s="46">
        <v>5090</v>
      </c>
      <c r="L3561" s="46">
        <v>4776</v>
      </c>
      <c r="M3561" s="46"/>
      <c r="N3561" s="46">
        <v>9866</v>
      </c>
      <c r="O3561" s="46">
        <v>1248</v>
      </c>
      <c r="P3561" s="46">
        <v>1127</v>
      </c>
      <c r="Q3561" s="46"/>
      <c r="R3561" s="47">
        <v>2375</v>
      </c>
      <c r="S3561" s="24" t="e">
        <f>Table1[[#This Row],[Female Voters]]/Table1[[#This Row],[Female Population]]</f>
        <v>#DIV/0!</v>
      </c>
      <c r="T3561" s="24" t="e">
        <f>Table1[[#This Row],[Male Voters]]/Table1[[#This Row],[Male Population]]</f>
        <v>#DIV/0!</v>
      </c>
      <c r="U3561" s="24" t="e">
        <f>Table1[[#This Row],[Total Voters]]/Table1[[#This Row],[Total Population]]</f>
        <v>#DIV/0!</v>
      </c>
      <c r="V3561" s="24" t="e">
        <f>Table1[[#This Row],[Female Ballots]]/Table1[[#This Row],[Female Population]]</f>
        <v>#DIV/0!</v>
      </c>
      <c r="W3561" s="24" t="e">
        <f>Table1[[#This Row],[Male Ballots]]/Table1[[#This Row],[Male Population]]</f>
        <v>#DIV/0!</v>
      </c>
      <c r="X3561" s="24" t="e">
        <f>Table1[[#This Row],[Total Ballots]]/Table1[[#This Row],[Total Population]]</f>
        <v>#DIV/0!</v>
      </c>
      <c r="Y3561" s="24">
        <f>Table1[[#This Row],[Female Ballots]]/Table1[[#This Row],[Female Voters]]</f>
        <v>0.24518664047151276</v>
      </c>
      <c r="Z3561" s="24">
        <f>Table1[[#This Row],[Male Ballots]]/Table1[[#This Row],[Male Voters]]</f>
        <v>0.23597152428810719</v>
      </c>
      <c r="AA3561" s="24">
        <f>Table1[[#This Row],[Total Ballots]]/Table1[[#This Row],[Total Voters]]</f>
        <v>0.24072572471112913</v>
      </c>
    </row>
    <row r="3562" spans="1:27" s="12" customFormat="1" x14ac:dyDescent="0.35">
      <c r="A3562" s="43" t="s">
        <v>38</v>
      </c>
      <c r="B3562" s="44">
        <v>2018</v>
      </c>
      <c r="C3562" s="17" t="s">
        <v>81</v>
      </c>
      <c r="D3562" s="44"/>
      <c r="E3562" s="45" t="s">
        <v>74</v>
      </c>
      <c r="F3562" s="49" t="s">
        <v>78</v>
      </c>
      <c r="G3562" s="50" t="s">
        <v>65</v>
      </c>
      <c r="H3562" s="10"/>
      <c r="I3562" s="10"/>
      <c r="J3562" s="10"/>
      <c r="K3562" s="46">
        <v>5574</v>
      </c>
      <c r="L3562" s="46">
        <v>5019</v>
      </c>
      <c r="M3562" s="46">
        <v>2</v>
      </c>
      <c r="N3562" s="46">
        <v>10595</v>
      </c>
      <c r="O3562" s="46">
        <v>1894</v>
      </c>
      <c r="P3562" s="46">
        <v>1574</v>
      </c>
      <c r="Q3562" s="46">
        <v>1</v>
      </c>
      <c r="R3562" s="47">
        <v>3469</v>
      </c>
      <c r="S3562" s="24" t="e">
        <f>Table1[[#This Row],[Female Voters]]/Table1[[#This Row],[Female Population]]</f>
        <v>#DIV/0!</v>
      </c>
      <c r="T3562" s="24" t="e">
        <f>Table1[[#This Row],[Male Voters]]/Table1[[#This Row],[Male Population]]</f>
        <v>#DIV/0!</v>
      </c>
      <c r="U3562" s="24" t="e">
        <f>Table1[[#This Row],[Total Voters]]/Table1[[#This Row],[Total Population]]</f>
        <v>#DIV/0!</v>
      </c>
      <c r="V3562" s="24" t="e">
        <f>Table1[[#This Row],[Female Ballots]]/Table1[[#This Row],[Female Population]]</f>
        <v>#DIV/0!</v>
      </c>
      <c r="W3562" s="24" t="e">
        <f>Table1[[#This Row],[Male Ballots]]/Table1[[#This Row],[Male Population]]</f>
        <v>#DIV/0!</v>
      </c>
      <c r="X3562" s="24" t="e">
        <f>Table1[[#This Row],[Total Ballots]]/Table1[[#This Row],[Total Population]]</f>
        <v>#DIV/0!</v>
      </c>
      <c r="Y3562" s="24">
        <f>Table1[[#This Row],[Female Ballots]]/Table1[[#This Row],[Female Voters]]</f>
        <v>0.33979189092213852</v>
      </c>
      <c r="Z3562" s="24">
        <f>Table1[[#This Row],[Male Ballots]]/Table1[[#This Row],[Male Voters]]</f>
        <v>0.31360828850368599</v>
      </c>
      <c r="AA3562" s="24">
        <f>Table1[[#This Row],[Total Ballots]]/Table1[[#This Row],[Total Voters]]</f>
        <v>0.32741859367626241</v>
      </c>
    </row>
    <row r="3563" spans="1:27" s="12" customFormat="1" x14ac:dyDescent="0.35">
      <c r="A3563" s="43" t="s">
        <v>38</v>
      </c>
      <c r="B3563" s="44">
        <v>2018</v>
      </c>
      <c r="C3563" s="17" t="s">
        <v>81</v>
      </c>
      <c r="D3563" s="44"/>
      <c r="E3563" s="45" t="s">
        <v>74</v>
      </c>
      <c r="F3563" s="49" t="s">
        <v>78</v>
      </c>
      <c r="G3563" s="50" t="s">
        <v>66</v>
      </c>
      <c r="H3563" s="10"/>
      <c r="I3563" s="10"/>
      <c r="J3563" s="10"/>
      <c r="K3563" s="46">
        <v>7843</v>
      </c>
      <c r="L3563" s="46">
        <v>6757</v>
      </c>
      <c r="M3563" s="46">
        <v>2</v>
      </c>
      <c r="N3563" s="46">
        <v>14602</v>
      </c>
      <c r="O3563" s="46">
        <v>3979</v>
      </c>
      <c r="P3563" s="46">
        <v>3249</v>
      </c>
      <c r="Q3563" s="46">
        <v>1</v>
      </c>
      <c r="R3563" s="47">
        <v>7229</v>
      </c>
      <c r="S3563" s="24" t="e">
        <f>Table1[[#This Row],[Female Voters]]/Table1[[#This Row],[Female Population]]</f>
        <v>#DIV/0!</v>
      </c>
      <c r="T3563" s="24" t="e">
        <f>Table1[[#This Row],[Male Voters]]/Table1[[#This Row],[Male Population]]</f>
        <v>#DIV/0!</v>
      </c>
      <c r="U3563" s="24" t="e">
        <f>Table1[[#This Row],[Total Voters]]/Table1[[#This Row],[Total Population]]</f>
        <v>#DIV/0!</v>
      </c>
      <c r="V3563" s="24" t="e">
        <f>Table1[[#This Row],[Female Ballots]]/Table1[[#This Row],[Female Population]]</f>
        <v>#DIV/0!</v>
      </c>
      <c r="W3563" s="24" t="e">
        <f>Table1[[#This Row],[Male Ballots]]/Table1[[#This Row],[Male Population]]</f>
        <v>#DIV/0!</v>
      </c>
      <c r="X3563" s="24" t="e">
        <f>Table1[[#This Row],[Total Ballots]]/Table1[[#This Row],[Total Population]]</f>
        <v>#DIV/0!</v>
      </c>
      <c r="Y3563" s="24">
        <f>Table1[[#This Row],[Female Ballots]]/Table1[[#This Row],[Female Voters]]</f>
        <v>0.50733137829912023</v>
      </c>
      <c r="Z3563" s="24">
        <f>Table1[[#This Row],[Male Ballots]]/Table1[[#This Row],[Male Voters]]</f>
        <v>0.48083468995116174</v>
      </c>
      <c r="AA3563" s="24">
        <f>Table1[[#This Row],[Total Ballots]]/Table1[[#This Row],[Total Voters]]</f>
        <v>0.49506916860704014</v>
      </c>
    </row>
    <row r="3564" spans="1:27" s="12" customFormat="1" x14ac:dyDescent="0.35">
      <c r="A3564" s="43" t="s">
        <v>38</v>
      </c>
      <c r="B3564" s="44">
        <v>2018</v>
      </c>
      <c r="C3564" s="17" t="s">
        <v>81</v>
      </c>
      <c r="D3564" s="44"/>
      <c r="E3564" s="45" t="s">
        <v>74</v>
      </c>
      <c r="F3564" s="49" t="s">
        <v>78</v>
      </c>
      <c r="G3564" s="50" t="s">
        <v>67</v>
      </c>
      <c r="H3564" s="10"/>
      <c r="I3564" s="10"/>
      <c r="J3564" s="10"/>
      <c r="K3564" s="46">
        <v>12527</v>
      </c>
      <c r="L3564" s="46">
        <v>11048</v>
      </c>
      <c r="M3564" s="46">
        <v>1</v>
      </c>
      <c r="N3564" s="46">
        <v>23576</v>
      </c>
      <c r="O3564" s="46">
        <v>8504</v>
      </c>
      <c r="P3564" s="46">
        <v>7552</v>
      </c>
      <c r="Q3564" s="46"/>
      <c r="R3564" s="47">
        <v>16056</v>
      </c>
      <c r="S3564" s="24" t="e">
        <f>Table1[[#This Row],[Female Voters]]/Table1[[#This Row],[Female Population]]</f>
        <v>#DIV/0!</v>
      </c>
      <c r="T3564" s="24" t="e">
        <f>Table1[[#This Row],[Male Voters]]/Table1[[#This Row],[Male Population]]</f>
        <v>#DIV/0!</v>
      </c>
      <c r="U3564" s="24" t="e">
        <f>Table1[[#This Row],[Total Voters]]/Table1[[#This Row],[Total Population]]</f>
        <v>#DIV/0!</v>
      </c>
      <c r="V3564" s="24" t="e">
        <f>Table1[[#This Row],[Female Ballots]]/Table1[[#This Row],[Female Population]]</f>
        <v>#DIV/0!</v>
      </c>
      <c r="W3564" s="24" t="e">
        <f>Table1[[#This Row],[Male Ballots]]/Table1[[#This Row],[Male Population]]</f>
        <v>#DIV/0!</v>
      </c>
      <c r="X3564" s="24" t="e">
        <f>Table1[[#This Row],[Total Ballots]]/Table1[[#This Row],[Total Population]]</f>
        <v>#DIV/0!</v>
      </c>
      <c r="Y3564" s="24">
        <f>Table1[[#This Row],[Female Ballots]]/Table1[[#This Row],[Female Voters]]</f>
        <v>0.67885367605971103</v>
      </c>
      <c r="Z3564" s="24">
        <f>Table1[[#This Row],[Male Ballots]]/Table1[[#This Row],[Male Voters]]</f>
        <v>0.68356263577118026</v>
      </c>
      <c r="AA3564" s="24">
        <f>Table1[[#This Row],[Total Ballots]]/Table1[[#This Row],[Total Voters]]</f>
        <v>0.6810315575161181</v>
      </c>
    </row>
    <row r="3565" spans="1:27" s="12" customFormat="1" x14ac:dyDescent="0.35">
      <c r="A3565" s="43" t="s">
        <v>36</v>
      </c>
      <c r="B3565" s="44">
        <v>2018</v>
      </c>
      <c r="C3565" s="17" t="s">
        <v>81</v>
      </c>
      <c r="D3565" s="44"/>
      <c r="E3565" s="45" t="s">
        <v>73</v>
      </c>
      <c r="F3565" s="49" t="s">
        <v>78</v>
      </c>
      <c r="G3565" s="50" t="s">
        <v>79</v>
      </c>
      <c r="H3565" s="10"/>
      <c r="I3565" s="10"/>
      <c r="J3565" s="10"/>
      <c r="K3565" s="46">
        <v>3773</v>
      </c>
      <c r="L3565" s="46">
        <v>3803</v>
      </c>
      <c r="M3565" s="46">
        <v>15</v>
      </c>
      <c r="N3565" s="46">
        <v>7591</v>
      </c>
      <c r="O3565" s="46">
        <v>1564</v>
      </c>
      <c r="P3565" s="46">
        <v>1490</v>
      </c>
      <c r="Q3565" s="46">
        <v>5</v>
      </c>
      <c r="R3565" s="47">
        <v>3059</v>
      </c>
      <c r="S3565" s="24" t="e">
        <f>Table1[[#This Row],[Female Voters]]/Table1[[#This Row],[Female Population]]</f>
        <v>#DIV/0!</v>
      </c>
      <c r="T3565" s="24" t="e">
        <f>Table1[[#This Row],[Male Voters]]/Table1[[#This Row],[Male Population]]</f>
        <v>#DIV/0!</v>
      </c>
      <c r="U3565" s="24" t="e">
        <f>Table1[[#This Row],[Total Voters]]/Table1[[#This Row],[Total Population]]</f>
        <v>#DIV/0!</v>
      </c>
      <c r="V3565" s="24" t="e">
        <f>Table1[[#This Row],[Female Ballots]]/Table1[[#This Row],[Female Population]]</f>
        <v>#DIV/0!</v>
      </c>
      <c r="W3565" s="24" t="e">
        <f>Table1[[#This Row],[Male Ballots]]/Table1[[#This Row],[Male Population]]</f>
        <v>#DIV/0!</v>
      </c>
      <c r="X3565" s="24" t="e">
        <f>Table1[[#This Row],[Total Ballots]]/Table1[[#This Row],[Total Population]]</f>
        <v>#DIV/0!</v>
      </c>
      <c r="Y3565" s="24">
        <f>Table1[[#This Row],[Female Ballots]]/Table1[[#This Row],[Female Voters]]</f>
        <v>0.41452425125894515</v>
      </c>
      <c r="Z3565" s="24">
        <f>Table1[[#This Row],[Male Ballots]]/Table1[[#This Row],[Male Voters]]</f>
        <v>0.39179595056534317</v>
      </c>
      <c r="AA3565" s="24">
        <f>Table1[[#This Row],[Total Ballots]]/Table1[[#This Row],[Total Voters]]</f>
        <v>0.40297720985377422</v>
      </c>
    </row>
    <row r="3566" spans="1:27" s="12" customFormat="1" x14ac:dyDescent="0.35">
      <c r="A3566" s="43" t="s">
        <v>36</v>
      </c>
      <c r="B3566" s="44">
        <v>2018</v>
      </c>
      <c r="C3566" s="17" t="s">
        <v>81</v>
      </c>
      <c r="D3566" s="44"/>
      <c r="E3566" s="45" t="s">
        <v>73</v>
      </c>
      <c r="F3566" s="49" t="s">
        <v>78</v>
      </c>
      <c r="G3566" s="50" t="s">
        <v>62</v>
      </c>
      <c r="H3566" s="10"/>
      <c r="I3566" s="10"/>
      <c r="J3566" s="10"/>
      <c r="K3566" s="46">
        <v>212</v>
      </c>
      <c r="L3566" s="46">
        <v>225</v>
      </c>
      <c r="M3566" s="46"/>
      <c r="N3566" s="46">
        <v>437</v>
      </c>
      <c r="O3566" s="46">
        <v>30</v>
      </c>
      <c r="P3566" s="46">
        <v>42</v>
      </c>
      <c r="Q3566" s="46"/>
      <c r="R3566" s="47">
        <v>72</v>
      </c>
      <c r="S3566" s="24" t="e">
        <f>Table1[[#This Row],[Female Voters]]/Table1[[#This Row],[Female Population]]</f>
        <v>#DIV/0!</v>
      </c>
      <c r="T3566" s="24" t="e">
        <f>Table1[[#This Row],[Male Voters]]/Table1[[#This Row],[Male Population]]</f>
        <v>#DIV/0!</v>
      </c>
      <c r="U3566" s="24" t="e">
        <f>Table1[[#This Row],[Total Voters]]/Table1[[#This Row],[Total Population]]</f>
        <v>#DIV/0!</v>
      </c>
      <c r="V3566" s="24" t="e">
        <f>Table1[[#This Row],[Female Ballots]]/Table1[[#This Row],[Female Population]]</f>
        <v>#DIV/0!</v>
      </c>
      <c r="W3566" s="24" t="e">
        <f>Table1[[#This Row],[Male Ballots]]/Table1[[#This Row],[Male Population]]</f>
        <v>#DIV/0!</v>
      </c>
      <c r="X3566" s="24" t="e">
        <f>Table1[[#This Row],[Total Ballots]]/Table1[[#This Row],[Total Population]]</f>
        <v>#DIV/0!</v>
      </c>
      <c r="Y3566" s="24">
        <f>Table1[[#This Row],[Female Ballots]]/Table1[[#This Row],[Female Voters]]</f>
        <v>0.14150943396226415</v>
      </c>
      <c r="Z3566" s="24">
        <f>Table1[[#This Row],[Male Ballots]]/Table1[[#This Row],[Male Voters]]</f>
        <v>0.18666666666666668</v>
      </c>
      <c r="AA3566" s="24">
        <f>Table1[[#This Row],[Total Ballots]]/Table1[[#This Row],[Total Voters]]</f>
        <v>0.16475972540045766</v>
      </c>
    </row>
    <row r="3567" spans="1:27" s="12" customFormat="1" x14ac:dyDescent="0.35">
      <c r="A3567" s="43" t="s">
        <v>36</v>
      </c>
      <c r="B3567" s="44">
        <v>2018</v>
      </c>
      <c r="C3567" s="17" t="s">
        <v>81</v>
      </c>
      <c r="D3567" s="44"/>
      <c r="E3567" s="45" t="s">
        <v>73</v>
      </c>
      <c r="F3567" s="49" t="s">
        <v>78</v>
      </c>
      <c r="G3567" s="50" t="s">
        <v>63</v>
      </c>
      <c r="H3567" s="10"/>
      <c r="I3567" s="10"/>
      <c r="J3567" s="10"/>
      <c r="K3567" s="46">
        <v>486</v>
      </c>
      <c r="L3567" s="46">
        <v>464</v>
      </c>
      <c r="M3567" s="46">
        <v>6</v>
      </c>
      <c r="N3567" s="46">
        <v>956</v>
      </c>
      <c r="O3567" s="46">
        <v>90</v>
      </c>
      <c r="P3567" s="46">
        <v>70</v>
      </c>
      <c r="Q3567" s="46">
        <v>2</v>
      </c>
      <c r="R3567" s="47">
        <v>162</v>
      </c>
      <c r="S3567" s="24" t="e">
        <f>Table1[[#This Row],[Female Voters]]/Table1[[#This Row],[Female Population]]</f>
        <v>#DIV/0!</v>
      </c>
      <c r="T3567" s="24" t="e">
        <f>Table1[[#This Row],[Male Voters]]/Table1[[#This Row],[Male Population]]</f>
        <v>#DIV/0!</v>
      </c>
      <c r="U3567" s="24" t="e">
        <f>Table1[[#This Row],[Total Voters]]/Table1[[#This Row],[Total Population]]</f>
        <v>#DIV/0!</v>
      </c>
      <c r="V3567" s="24" t="e">
        <f>Table1[[#This Row],[Female Ballots]]/Table1[[#This Row],[Female Population]]</f>
        <v>#DIV/0!</v>
      </c>
      <c r="W3567" s="24" t="e">
        <f>Table1[[#This Row],[Male Ballots]]/Table1[[#This Row],[Male Population]]</f>
        <v>#DIV/0!</v>
      </c>
      <c r="X3567" s="24" t="e">
        <f>Table1[[#This Row],[Total Ballots]]/Table1[[#This Row],[Total Population]]</f>
        <v>#DIV/0!</v>
      </c>
      <c r="Y3567" s="24">
        <f>Table1[[#This Row],[Female Ballots]]/Table1[[#This Row],[Female Voters]]</f>
        <v>0.18518518518518517</v>
      </c>
      <c r="Z3567" s="24">
        <f>Table1[[#This Row],[Male Ballots]]/Table1[[#This Row],[Male Voters]]</f>
        <v>0.15086206896551724</v>
      </c>
      <c r="AA3567" s="24">
        <f>Table1[[#This Row],[Total Ballots]]/Table1[[#This Row],[Total Voters]]</f>
        <v>0.16945606694560669</v>
      </c>
    </row>
    <row r="3568" spans="1:27" s="12" customFormat="1" x14ac:dyDescent="0.35">
      <c r="A3568" s="43" t="s">
        <v>36</v>
      </c>
      <c r="B3568" s="44">
        <v>2018</v>
      </c>
      <c r="C3568" s="17" t="s">
        <v>81</v>
      </c>
      <c r="D3568" s="44"/>
      <c r="E3568" s="45" t="s">
        <v>73</v>
      </c>
      <c r="F3568" s="49" t="s">
        <v>78</v>
      </c>
      <c r="G3568" s="50" t="s">
        <v>64</v>
      </c>
      <c r="H3568" s="10"/>
      <c r="I3568" s="10"/>
      <c r="J3568" s="10"/>
      <c r="K3568" s="46">
        <v>533</v>
      </c>
      <c r="L3568" s="46">
        <v>539</v>
      </c>
      <c r="M3568" s="46">
        <v>4</v>
      </c>
      <c r="N3568" s="46">
        <v>1076</v>
      </c>
      <c r="O3568" s="46">
        <v>143</v>
      </c>
      <c r="P3568" s="46">
        <v>132</v>
      </c>
      <c r="Q3568" s="46">
        <v>2</v>
      </c>
      <c r="R3568" s="47">
        <v>277</v>
      </c>
      <c r="S3568" s="24" t="e">
        <f>Table1[[#This Row],[Female Voters]]/Table1[[#This Row],[Female Population]]</f>
        <v>#DIV/0!</v>
      </c>
      <c r="T3568" s="24" t="e">
        <f>Table1[[#This Row],[Male Voters]]/Table1[[#This Row],[Male Population]]</f>
        <v>#DIV/0!</v>
      </c>
      <c r="U3568" s="24" t="e">
        <f>Table1[[#This Row],[Total Voters]]/Table1[[#This Row],[Total Population]]</f>
        <v>#DIV/0!</v>
      </c>
      <c r="V3568" s="24" t="e">
        <f>Table1[[#This Row],[Female Ballots]]/Table1[[#This Row],[Female Population]]</f>
        <v>#DIV/0!</v>
      </c>
      <c r="W3568" s="24" t="e">
        <f>Table1[[#This Row],[Male Ballots]]/Table1[[#This Row],[Male Population]]</f>
        <v>#DIV/0!</v>
      </c>
      <c r="X3568" s="24" t="e">
        <f>Table1[[#This Row],[Total Ballots]]/Table1[[#This Row],[Total Population]]</f>
        <v>#DIV/0!</v>
      </c>
      <c r="Y3568" s="24">
        <f>Table1[[#This Row],[Female Ballots]]/Table1[[#This Row],[Female Voters]]</f>
        <v>0.26829268292682928</v>
      </c>
      <c r="Z3568" s="24">
        <f>Table1[[#This Row],[Male Ballots]]/Table1[[#This Row],[Male Voters]]</f>
        <v>0.24489795918367346</v>
      </c>
      <c r="AA3568" s="24">
        <f>Table1[[#This Row],[Total Ballots]]/Table1[[#This Row],[Total Voters]]</f>
        <v>0.25743494423791824</v>
      </c>
    </row>
    <row r="3569" spans="1:27" s="12" customFormat="1" x14ac:dyDescent="0.35">
      <c r="A3569" s="43" t="s">
        <v>36</v>
      </c>
      <c r="B3569" s="44">
        <v>2018</v>
      </c>
      <c r="C3569" s="17" t="s">
        <v>81</v>
      </c>
      <c r="D3569" s="44"/>
      <c r="E3569" s="45" t="s">
        <v>73</v>
      </c>
      <c r="F3569" s="49" t="s">
        <v>78</v>
      </c>
      <c r="G3569" s="50" t="s">
        <v>65</v>
      </c>
      <c r="H3569" s="10"/>
      <c r="I3569" s="10"/>
      <c r="J3569" s="10"/>
      <c r="K3569" s="46">
        <v>635</v>
      </c>
      <c r="L3569" s="46">
        <v>588</v>
      </c>
      <c r="M3569" s="46">
        <v>2</v>
      </c>
      <c r="N3569" s="46">
        <v>1225</v>
      </c>
      <c r="O3569" s="46">
        <v>224</v>
      </c>
      <c r="P3569" s="46">
        <v>167</v>
      </c>
      <c r="Q3569" s="46"/>
      <c r="R3569" s="47">
        <v>391</v>
      </c>
      <c r="S3569" s="24" t="e">
        <f>Table1[[#This Row],[Female Voters]]/Table1[[#This Row],[Female Population]]</f>
        <v>#DIV/0!</v>
      </c>
      <c r="T3569" s="24" t="e">
        <f>Table1[[#This Row],[Male Voters]]/Table1[[#This Row],[Male Population]]</f>
        <v>#DIV/0!</v>
      </c>
      <c r="U3569" s="24" t="e">
        <f>Table1[[#This Row],[Total Voters]]/Table1[[#This Row],[Total Population]]</f>
        <v>#DIV/0!</v>
      </c>
      <c r="V3569" s="24" t="e">
        <f>Table1[[#This Row],[Female Ballots]]/Table1[[#This Row],[Female Population]]</f>
        <v>#DIV/0!</v>
      </c>
      <c r="W3569" s="24" t="e">
        <f>Table1[[#This Row],[Male Ballots]]/Table1[[#This Row],[Male Population]]</f>
        <v>#DIV/0!</v>
      </c>
      <c r="X3569" s="24" t="e">
        <f>Table1[[#This Row],[Total Ballots]]/Table1[[#This Row],[Total Population]]</f>
        <v>#DIV/0!</v>
      </c>
      <c r="Y3569" s="24">
        <f>Table1[[#This Row],[Female Ballots]]/Table1[[#This Row],[Female Voters]]</f>
        <v>0.35275590551181102</v>
      </c>
      <c r="Z3569" s="24">
        <f>Table1[[#This Row],[Male Ballots]]/Table1[[#This Row],[Male Voters]]</f>
        <v>0.28401360544217685</v>
      </c>
      <c r="AA3569" s="24">
        <f>Table1[[#This Row],[Total Ballots]]/Table1[[#This Row],[Total Voters]]</f>
        <v>0.31918367346938775</v>
      </c>
    </row>
    <row r="3570" spans="1:27" s="12" customFormat="1" x14ac:dyDescent="0.35">
      <c r="A3570" s="43" t="s">
        <v>36</v>
      </c>
      <c r="B3570" s="44">
        <v>2018</v>
      </c>
      <c r="C3570" s="17" t="s">
        <v>81</v>
      </c>
      <c r="D3570" s="44"/>
      <c r="E3570" s="45" t="s">
        <v>73</v>
      </c>
      <c r="F3570" s="49" t="s">
        <v>78</v>
      </c>
      <c r="G3570" s="50" t="s">
        <v>66</v>
      </c>
      <c r="H3570" s="10"/>
      <c r="I3570" s="10"/>
      <c r="J3570" s="10"/>
      <c r="K3570" s="46">
        <v>877</v>
      </c>
      <c r="L3570" s="46">
        <v>901</v>
      </c>
      <c r="M3570" s="46">
        <v>1</v>
      </c>
      <c r="N3570" s="46">
        <v>1779</v>
      </c>
      <c r="O3570" s="46">
        <v>426</v>
      </c>
      <c r="P3570" s="46">
        <v>392</v>
      </c>
      <c r="Q3570" s="46"/>
      <c r="R3570" s="47">
        <v>818</v>
      </c>
      <c r="S3570" s="24" t="e">
        <f>Table1[[#This Row],[Female Voters]]/Table1[[#This Row],[Female Population]]</f>
        <v>#DIV/0!</v>
      </c>
      <c r="T3570" s="24" t="e">
        <f>Table1[[#This Row],[Male Voters]]/Table1[[#This Row],[Male Population]]</f>
        <v>#DIV/0!</v>
      </c>
      <c r="U3570" s="24" t="e">
        <f>Table1[[#This Row],[Total Voters]]/Table1[[#This Row],[Total Population]]</f>
        <v>#DIV/0!</v>
      </c>
      <c r="V3570" s="24" t="e">
        <f>Table1[[#This Row],[Female Ballots]]/Table1[[#This Row],[Female Population]]</f>
        <v>#DIV/0!</v>
      </c>
      <c r="W3570" s="24" t="e">
        <f>Table1[[#This Row],[Male Ballots]]/Table1[[#This Row],[Male Population]]</f>
        <v>#DIV/0!</v>
      </c>
      <c r="X3570" s="24" t="e">
        <f>Table1[[#This Row],[Total Ballots]]/Table1[[#This Row],[Total Population]]</f>
        <v>#DIV/0!</v>
      </c>
      <c r="Y3570" s="24">
        <f>Table1[[#This Row],[Female Ballots]]/Table1[[#This Row],[Female Voters]]</f>
        <v>0.48574686431014824</v>
      </c>
      <c r="Z3570" s="24">
        <f>Table1[[#This Row],[Male Ballots]]/Table1[[#This Row],[Male Voters]]</f>
        <v>0.43507214206437295</v>
      </c>
      <c r="AA3570" s="24">
        <f>Table1[[#This Row],[Total Ballots]]/Table1[[#This Row],[Total Voters]]</f>
        <v>0.45980888139404158</v>
      </c>
    </row>
    <row r="3571" spans="1:27" s="12" customFormat="1" x14ac:dyDescent="0.35">
      <c r="A3571" s="43" t="s">
        <v>36</v>
      </c>
      <c r="B3571" s="44">
        <v>2018</v>
      </c>
      <c r="C3571" s="17" t="s">
        <v>81</v>
      </c>
      <c r="D3571" s="44"/>
      <c r="E3571" s="45" t="s">
        <v>73</v>
      </c>
      <c r="F3571" s="49" t="s">
        <v>78</v>
      </c>
      <c r="G3571" s="50" t="s">
        <v>67</v>
      </c>
      <c r="H3571" s="10"/>
      <c r="I3571" s="10"/>
      <c r="J3571" s="10"/>
      <c r="K3571" s="46">
        <v>1030</v>
      </c>
      <c r="L3571" s="46">
        <v>1086</v>
      </c>
      <c r="M3571" s="46">
        <v>2</v>
      </c>
      <c r="N3571" s="46">
        <v>2118</v>
      </c>
      <c r="O3571" s="46">
        <v>651</v>
      </c>
      <c r="P3571" s="46">
        <v>687</v>
      </c>
      <c r="Q3571" s="46">
        <v>1</v>
      </c>
      <c r="R3571" s="47">
        <v>1339</v>
      </c>
      <c r="S3571" s="24" t="e">
        <f>Table1[[#This Row],[Female Voters]]/Table1[[#This Row],[Female Population]]</f>
        <v>#DIV/0!</v>
      </c>
      <c r="T3571" s="24" t="e">
        <f>Table1[[#This Row],[Male Voters]]/Table1[[#This Row],[Male Population]]</f>
        <v>#DIV/0!</v>
      </c>
      <c r="U3571" s="24" t="e">
        <f>Table1[[#This Row],[Total Voters]]/Table1[[#This Row],[Total Population]]</f>
        <v>#DIV/0!</v>
      </c>
      <c r="V3571" s="24" t="e">
        <f>Table1[[#This Row],[Female Ballots]]/Table1[[#This Row],[Female Population]]</f>
        <v>#DIV/0!</v>
      </c>
      <c r="W3571" s="24" t="e">
        <f>Table1[[#This Row],[Male Ballots]]/Table1[[#This Row],[Male Population]]</f>
        <v>#DIV/0!</v>
      </c>
      <c r="X3571" s="24" t="e">
        <f>Table1[[#This Row],[Total Ballots]]/Table1[[#This Row],[Total Population]]</f>
        <v>#DIV/0!</v>
      </c>
      <c r="Y3571" s="24">
        <f>Table1[[#This Row],[Female Ballots]]/Table1[[#This Row],[Female Voters]]</f>
        <v>0.6320388349514563</v>
      </c>
      <c r="Z3571" s="24">
        <f>Table1[[#This Row],[Male Ballots]]/Table1[[#This Row],[Male Voters]]</f>
        <v>0.63259668508287292</v>
      </c>
      <c r="AA3571" s="24">
        <f>Table1[[#This Row],[Total Ballots]]/Table1[[#This Row],[Total Voters]]</f>
        <v>0.63220018885741269</v>
      </c>
    </row>
    <row r="3572" spans="1:27" s="12" customFormat="1" x14ac:dyDescent="0.35">
      <c r="A3572" s="43" t="s">
        <v>52</v>
      </c>
      <c r="B3572" s="44">
        <v>2018</v>
      </c>
      <c r="C3572" s="17" t="s">
        <v>81</v>
      </c>
      <c r="D3572" s="44" t="s">
        <v>70</v>
      </c>
      <c r="E3572" s="35" t="s">
        <v>73</v>
      </c>
      <c r="F3572" s="49" t="s">
        <v>78</v>
      </c>
      <c r="G3572" s="50" t="s">
        <v>79</v>
      </c>
      <c r="H3572" s="10"/>
      <c r="I3572" s="10"/>
      <c r="J3572" s="10"/>
      <c r="K3572" s="46">
        <v>235380</v>
      </c>
      <c r="L3572" s="46">
        <v>218010</v>
      </c>
      <c r="M3572" s="46">
        <v>65</v>
      </c>
      <c r="N3572" s="46">
        <v>453455</v>
      </c>
      <c r="O3572" s="46">
        <v>88893</v>
      </c>
      <c r="P3572" s="46">
        <v>79044</v>
      </c>
      <c r="Q3572" s="46">
        <v>18</v>
      </c>
      <c r="R3572" s="47">
        <v>167955</v>
      </c>
      <c r="S3572" s="24" t="e">
        <f>Table1[[#This Row],[Female Voters]]/Table1[[#This Row],[Female Population]]</f>
        <v>#DIV/0!</v>
      </c>
      <c r="T3572" s="24" t="e">
        <f>Table1[[#This Row],[Male Voters]]/Table1[[#This Row],[Male Population]]</f>
        <v>#DIV/0!</v>
      </c>
      <c r="U3572" s="24" t="e">
        <f>Table1[[#This Row],[Total Voters]]/Table1[[#This Row],[Total Population]]</f>
        <v>#DIV/0!</v>
      </c>
      <c r="V3572" s="24" t="e">
        <f>Table1[[#This Row],[Female Ballots]]/Table1[[#This Row],[Female Population]]</f>
        <v>#DIV/0!</v>
      </c>
      <c r="W3572" s="24" t="e">
        <f>Table1[[#This Row],[Male Ballots]]/Table1[[#This Row],[Male Population]]</f>
        <v>#DIV/0!</v>
      </c>
      <c r="X3572" s="24" t="e">
        <f>Table1[[#This Row],[Total Ballots]]/Table1[[#This Row],[Total Population]]</f>
        <v>#DIV/0!</v>
      </c>
      <c r="Y3572" s="24">
        <f>Table1[[#This Row],[Female Ballots]]/Table1[[#This Row],[Female Voters]]</f>
        <v>0.37765740504715778</v>
      </c>
      <c r="Z3572" s="24">
        <f>Table1[[#This Row],[Male Ballots]]/Table1[[#This Row],[Male Voters]]</f>
        <v>0.36257052428787673</v>
      </c>
      <c r="AA3572" s="24">
        <f>Table1[[#This Row],[Total Ballots]]/Table1[[#This Row],[Total Voters]]</f>
        <v>0.3703895645653924</v>
      </c>
    </row>
    <row r="3573" spans="1:27" s="12" customFormat="1" x14ac:dyDescent="0.35">
      <c r="A3573" s="43" t="s">
        <v>52</v>
      </c>
      <c r="B3573" s="44">
        <v>2018</v>
      </c>
      <c r="C3573" s="17" t="s">
        <v>81</v>
      </c>
      <c r="D3573" s="44" t="s">
        <v>70</v>
      </c>
      <c r="E3573" s="35" t="s">
        <v>73</v>
      </c>
      <c r="F3573" s="49" t="s">
        <v>78</v>
      </c>
      <c r="G3573" s="50" t="s">
        <v>62</v>
      </c>
      <c r="H3573" s="10"/>
      <c r="I3573" s="10"/>
      <c r="J3573" s="10"/>
      <c r="K3573" s="46">
        <v>19401</v>
      </c>
      <c r="L3573" s="46">
        <v>18804</v>
      </c>
      <c r="M3573" s="46">
        <v>10</v>
      </c>
      <c r="N3573" s="46">
        <v>38215</v>
      </c>
      <c r="O3573" s="46">
        <v>3631</v>
      </c>
      <c r="P3573" s="46">
        <v>3260</v>
      </c>
      <c r="Q3573" s="46">
        <v>2</v>
      </c>
      <c r="R3573" s="47">
        <v>6893</v>
      </c>
      <c r="S3573" s="24" t="e">
        <f>Table1[[#This Row],[Female Voters]]/Table1[[#This Row],[Female Population]]</f>
        <v>#DIV/0!</v>
      </c>
      <c r="T3573" s="24" t="e">
        <f>Table1[[#This Row],[Male Voters]]/Table1[[#This Row],[Male Population]]</f>
        <v>#DIV/0!</v>
      </c>
      <c r="U3573" s="24" t="e">
        <f>Table1[[#This Row],[Total Voters]]/Table1[[#This Row],[Total Population]]</f>
        <v>#DIV/0!</v>
      </c>
      <c r="V3573" s="24" t="e">
        <f>Table1[[#This Row],[Female Ballots]]/Table1[[#This Row],[Female Population]]</f>
        <v>#DIV/0!</v>
      </c>
      <c r="W3573" s="24" t="e">
        <f>Table1[[#This Row],[Male Ballots]]/Table1[[#This Row],[Male Population]]</f>
        <v>#DIV/0!</v>
      </c>
      <c r="X3573" s="24" t="e">
        <f>Table1[[#This Row],[Total Ballots]]/Table1[[#This Row],[Total Population]]</f>
        <v>#DIV/0!</v>
      </c>
      <c r="Y3573" s="24">
        <f>Table1[[#This Row],[Female Ballots]]/Table1[[#This Row],[Female Voters]]</f>
        <v>0.18715530127313026</v>
      </c>
      <c r="Z3573" s="24">
        <f>Table1[[#This Row],[Male Ballots]]/Table1[[#This Row],[Male Voters]]</f>
        <v>0.17336736864496916</v>
      </c>
      <c r="AA3573" s="24">
        <f>Table1[[#This Row],[Total Ballots]]/Table1[[#This Row],[Total Voters]]</f>
        <v>0.18037419861311005</v>
      </c>
    </row>
    <row r="3574" spans="1:27" s="12" customFormat="1" x14ac:dyDescent="0.35">
      <c r="A3574" s="43" t="s">
        <v>52</v>
      </c>
      <c r="B3574" s="44">
        <v>2018</v>
      </c>
      <c r="C3574" s="17" t="s">
        <v>81</v>
      </c>
      <c r="D3574" s="44" t="s">
        <v>70</v>
      </c>
      <c r="E3574" s="35" t="s">
        <v>73</v>
      </c>
      <c r="F3574" s="49" t="s">
        <v>78</v>
      </c>
      <c r="G3574" s="50" t="s">
        <v>63</v>
      </c>
      <c r="H3574" s="10"/>
      <c r="I3574" s="10"/>
      <c r="J3574" s="10"/>
      <c r="K3574" s="46">
        <v>39080</v>
      </c>
      <c r="L3574" s="46">
        <v>36909</v>
      </c>
      <c r="M3574" s="46">
        <v>16</v>
      </c>
      <c r="N3574" s="46">
        <v>76005</v>
      </c>
      <c r="O3574" s="46">
        <v>7407</v>
      </c>
      <c r="P3574" s="46">
        <v>6602</v>
      </c>
      <c r="Q3574" s="46">
        <v>2</v>
      </c>
      <c r="R3574" s="47">
        <v>14011</v>
      </c>
      <c r="S3574" s="24" t="e">
        <f>Table1[[#This Row],[Female Voters]]/Table1[[#This Row],[Female Population]]</f>
        <v>#DIV/0!</v>
      </c>
      <c r="T3574" s="24" t="e">
        <f>Table1[[#This Row],[Male Voters]]/Table1[[#This Row],[Male Population]]</f>
        <v>#DIV/0!</v>
      </c>
      <c r="U3574" s="24" t="e">
        <f>Table1[[#This Row],[Total Voters]]/Table1[[#This Row],[Total Population]]</f>
        <v>#DIV/0!</v>
      </c>
      <c r="V3574" s="24" t="e">
        <f>Table1[[#This Row],[Female Ballots]]/Table1[[#This Row],[Female Population]]</f>
        <v>#DIV/0!</v>
      </c>
      <c r="W3574" s="24" t="e">
        <f>Table1[[#This Row],[Male Ballots]]/Table1[[#This Row],[Male Population]]</f>
        <v>#DIV/0!</v>
      </c>
      <c r="X3574" s="24" t="e">
        <f>Table1[[#This Row],[Total Ballots]]/Table1[[#This Row],[Total Population]]</f>
        <v>#DIV/0!</v>
      </c>
      <c r="Y3574" s="24">
        <f>Table1[[#This Row],[Female Ballots]]/Table1[[#This Row],[Female Voters]]</f>
        <v>0.18953428863868987</v>
      </c>
      <c r="Z3574" s="24">
        <f>Table1[[#This Row],[Male Ballots]]/Table1[[#This Row],[Male Voters]]</f>
        <v>0.1788723617545856</v>
      </c>
      <c r="AA3574" s="24">
        <f>Table1[[#This Row],[Total Ballots]]/Table1[[#This Row],[Total Voters]]</f>
        <v>0.18434313532004473</v>
      </c>
    </row>
    <row r="3575" spans="1:27" s="12" customFormat="1" x14ac:dyDescent="0.35">
      <c r="A3575" s="43" t="s">
        <v>52</v>
      </c>
      <c r="B3575" s="44">
        <v>2018</v>
      </c>
      <c r="C3575" s="17" t="s">
        <v>81</v>
      </c>
      <c r="D3575" s="44" t="s">
        <v>70</v>
      </c>
      <c r="E3575" s="35" t="s">
        <v>73</v>
      </c>
      <c r="F3575" s="49" t="s">
        <v>78</v>
      </c>
      <c r="G3575" s="50" t="s">
        <v>64</v>
      </c>
      <c r="H3575" s="10"/>
      <c r="I3575" s="10"/>
      <c r="J3575" s="10"/>
      <c r="K3575" s="46">
        <v>39835</v>
      </c>
      <c r="L3575" s="46">
        <v>37714</v>
      </c>
      <c r="M3575" s="46">
        <v>5</v>
      </c>
      <c r="N3575" s="46">
        <v>77554</v>
      </c>
      <c r="O3575" s="46">
        <v>10070</v>
      </c>
      <c r="P3575" s="46">
        <v>9097</v>
      </c>
      <c r="Q3575" s="46">
        <v>2</v>
      </c>
      <c r="R3575" s="47">
        <v>19169</v>
      </c>
      <c r="S3575" s="24" t="e">
        <f>Table1[[#This Row],[Female Voters]]/Table1[[#This Row],[Female Population]]</f>
        <v>#DIV/0!</v>
      </c>
      <c r="T3575" s="24" t="e">
        <f>Table1[[#This Row],[Male Voters]]/Table1[[#This Row],[Male Population]]</f>
        <v>#DIV/0!</v>
      </c>
      <c r="U3575" s="24" t="e">
        <f>Table1[[#This Row],[Total Voters]]/Table1[[#This Row],[Total Population]]</f>
        <v>#DIV/0!</v>
      </c>
      <c r="V3575" s="24" t="e">
        <f>Table1[[#This Row],[Female Ballots]]/Table1[[#This Row],[Female Population]]</f>
        <v>#DIV/0!</v>
      </c>
      <c r="W3575" s="24" t="e">
        <f>Table1[[#This Row],[Male Ballots]]/Table1[[#This Row],[Male Population]]</f>
        <v>#DIV/0!</v>
      </c>
      <c r="X3575" s="24" t="e">
        <f>Table1[[#This Row],[Total Ballots]]/Table1[[#This Row],[Total Population]]</f>
        <v>#DIV/0!</v>
      </c>
      <c r="Y3575" s="24">
        <f>Table1[[#This Row],[Female Ballots]]/Table1[[#This Row],[Female Voters]]</f>
        <v>0.25279277017698004</v>
      </c>
      <c r="Z3575" s="24">
        <f>Table1[[#This Row],[Male Ballots]]/Table1[[#This Row],[Male Voters]]</f>
        <v>0.24121016068303547</v>
      </c>
      <c r="AA3575" s="24">
        <f>Table1[[#This Row],[Total Ballots]]/Table1[[#This Row],[Total Voters]]</f>
        <v>0.24716971400572504</v>
      </c>
    </row>
    <row r="3576" spans="1:27" s="12" customFormat="1" x14ac:dyDescent="0.35">
      <c r="A3576" s="43" t="s">
        <v>52</v>
      </c>
      <c r="B3576" s="44">
        <v>2018</v>
      </c>
      <c r="C3576" s="17" t="s">
        <v>81</v>
      </c>
      <c r="D3576" s="44" t="s">
        <v>70</v>
      </c>
      <c r="E3576" s="35" t="s">
        <v>73</v>
      </c>
      <c r="F3576" s="49" t="s">
        <v>78</v>
      </c>
      <c r="G3576" s="50" t="s">
        <v>65</v>
      </c>
      <c r="H3576" s="10"/>
      <c r="I3576" s="10"/>
      <c r="J3576" s="10"/>
      <c r="K3576" s="46">
        <v>41630</v>
      </c>
      <c r="L3576" s="46">
        <v>40048</v>
      </c>
      <c r="M3576" s="46">
        <v>7</v>
      </c>
      <c r="N3576" s="46">
        <v>81685</v>
      </c>
      <c r="O3576" s="46">
        <v>13822</v>
      </c>
      <c r="P3576" s="46">
        <v>13037</v>
      </c>
      <c r="Q3576" s="46">
        <v>1</v>
      </c>
      <c r="R3576" s="47">
        <v>26860</v>
      </c>
      <c r="S3576" s="24" t="e">
        <f>Table1[[#This Row],[Female Voters]]/Table1[[#This Row],[Female Population]]</f>
        <v>#DIV/0!</v>
      </c>
      <c r="T3576" s="24" t="e">
        <f>Table1[[#This Row],[Male Voters]]/Table1[[#This Row],[Male Population]]</f>
        <v>#DIV/0!</v>
      </c>
      <c r="U3576" s="24" t="e">
        <f>Table1[[#This Row],[Total Voters]]/Table1[[#This Row],[Total Population]]</f>
        <v>#DIV/0!</v>
      </c>
      <c r="V3576" s="24" t="e">
        <f>Table1[[#This Row],[Female Ballots]]/Table1[[#This Row],[Female Population]]</f>
        <v>#DIV/0!</v>
      </c>
      <c r="W3576" s="24" t="e">
        <f>Table1[[#This Row],[Male Ballots]]/Table1[[#This Row],[Male Population]]</f>
        <v>#DIV/0!</v>
      </c>
      <c r="X3576" s="24" t="e">
        <f>Table1[[#This Row],[Total Ballots]]/Table1[[#This Row],[Total Population]]</f>
        <v>#DIV/0!</v>
      </c>
      <c r="Y3576" s="24">
        <f>Table1[[#This Row],[Female Ballots]]/Table1[[#This Row],[Female Voters]]</f>
        <v>0.33202017775642567</v>
      </c>
      <c r="Z3576" s="24">
        <f>Table1[[#This Row],[Male Ballots]]/Table1[[#This Row],[Male Voters]]</f>
        <v>0.32553435876947662</v>
      </c>
      <c r="AA3576" s="24">
        <f>Table1[[#This Row],[Total Ballots]]/Table1[[#This Row],[Total Voters]]</f>
        <v>0.32882414151925077</v>
      </c>
    </row>
    <row r="3577" spans="1:27" s="12" customFormat="1" x14ac:dyDescent="0.35">
      <c r="A3577" s="43" t="s">
        <v>52</v>
      </c>
      <c r="B3577" s="44">
        <v>2018</v>
      </c>
      <c r="C3577" s="17" t="s">
        <v>81</v>
      </c>
      <c r="D3577" s="44" t="s">
        <v>70</v>
      </c>
      <c r="E3577" s="35" t="s">
        <v>73</v>
      </c>
      <c r="F3577" s="49" t="s">
        <v>78</v>
      </c>
      <c r="G3577" s="50" t="s">
        <v>66</v>
      </c>
      <c r="H3577" s="10"/>
      <c r="I3577" s="10"/>
      <c r="J3577" s="10"/>
      <c r="K3577" s="46">
        <v>45135</v>
      </c>
      <c r="L3577" s="46">
        <v>42878</v>
      </c>
      <c r="M3577" s="46">
        <v>10</v>
      </c>
      <c r="N3577" s="46">
        <v>88023</v>
      </c>
      <c r="O3577" s="46">
        <v>21678</v>
      </c>
      <c r="P3577" s="46">
        <v>19780</v>
      </c>
      <c r="Q3577" s="46">
        <v>3</v>
      </c>
      <c r="R3577" s="47">
        <v>41461</v>
      </c>
      <c r="S3577" s="24" t="e">
        <f>Table1[[#This Row],[Female Voters]]/Table1[[#This Row],[Female Population]]</f>
        <v>#DIV/0!</v>
      </c>
      <c r="T3577" s="24" t="e">
        <f>Table1[[#This Row],[Male Voters]]/Table1[[#This Row],[Male Population]]</f>
        <v>#DIV/0!</v>
      </c>
      <c r="U3577" s="24" t="e">
        <f>Table1[[#This Row],[Total Voters]]/Table1[[#This Row],[Total Population]]</f>
        <v>#DIV/0!</v>
      </c>
      <c r="V3577" s="24" t="e">
        <f>Table1[[#This Row],[Female Ballots]]/Table1[[#This Row],[Female Population]]</f>
        <v>#DIV/0!</v>
      </c>
      <c r="W3577" s="24" t="e">
        <f>Table1[[#This Row],[Male Ballots]]/Table1[[#This Row],[Male Population]]</f>
        <v>#DIV/0!</v>
      </c>
      <c r="X3577" s="24" t="e">
        <f>Table1[[#This Row],[Total Ballots]]/Table1[[#This Row],[Total Population]]</f>
        <v>#DIV/0!</v>
      </c>
      <c r="Y3577" s="24">
        <f>Table1[[#This Row],[Female Ballots]]/Table1[[#This Row],[Female Voters]]</f>
        <v>0.48029245596543702</v>
      </c>
      <c r="Z3577" s="24">
        <f>Table1[[#This Row],[Male Ballots]]/Table1[[#This Row],[Male Voters]]</f>
        <v>0.46130882970287795</v>
      </c>
      <c r="AA3577" s="24">
        <f>Table1[[#This Row],[Total Ballots]]/Table1[[#This Row],[Total Voters]]</f>
        <v>0.47102461856560218</v>
      </c>
    </row>
    <row r="3578" spans="1:27" s="12" customFormat="1" x14ac:dyDescent="0.35">
      <c r="A3578" s="43" t="s">
        <v>52</v>
      </c>
      <c r="B3578" s="44">
        <v>2018</v>
      </c>
      <c r="C3578" s="17" t="s">
        <v>81</v>
      </c>
      <c r="D3578" s="44" t="s">
        <v>70</v>
      </c>
      <c r="E3578" s="35" t="s">
        <v>73</v>
      </c>
      <c r="F3578" s="49" t="s">
        <v>78</v>
      </c>
      <c r="G3578" s="50" t="s">
        <v>67</v>
      </c>
      <c r="H3578" s="10"/>
      <c r="I3578" s="10"/>
      <c r="J3578" s="10"/>
      <c r="K3578" s="46">
        <v>50299</v>
      </c>
      <c r="L3578" s="46">
        <v>41657</v>
      </c>
      <c r="M3578" s="46">
        <v>17</v>
      </c>
      <c r="N3578" s="46">
        <v>91973</v>
      </c>
      <c r="O3578" s="46">
        <v>32285</v>
      </c>
      <c r="P3578" s="46">
        <v>27268</v>
      </c>
      <c r="Q3578" s="46">
        <v>8</v>
      </c>
      <c r="R3578" s="47">
        <v>59561</v>
      </c>
      <c r="S3578" s="24" t="e">
        <f>Table1[[#This Row],[Female Voters]]/Table1[[#This Row],[Female Population]]</f>
        <v>#DIV/0!</v>
      </c>
      <c r="T3578" s="24" t="e">
        <f>Table1[[#This Row],[Male Voters]]/Table1[[#This Row],[Male Population]]</f>
        <v>#DIV/0!</v>
      </c>
      <c r="U3578" s="24" t="e">
        <f>Table1[[#This Row],[Total Voters]]/Table1[[#This Row],[Total Population]]</f>
        <v>#DIV/0!</v>
      </c>
      <c r="V3578" s="24" t="e">
        <f>Table1[[#This Row],[Female Ballots]]/Table1[[#This Row],[Female Population]]</f>
        <v>#DIV/0!</v>
      </c>
      <c r="W3578" s="24" t="e">
        <f>Table1[[#This Row],[Male Ballots]]/Table1[[#This Row],[Male Population]]</f>
        <v>#DIV/0!</v>
      </c>
      <c r="X3578" s="24" t="e">
        <f>Table1[[#This Row],[Total Ballots]]/Table1[[#This Row],[Total Population]]</f>
        <v>#DIV/0!</v>
      </c>
      <c r="Y3578" s="24">
        <f>Table1[[#This Row],[Female Ballots]]/Table1[[#This Row],[Female Voters]]</f>
        <v>0.64186166722996485</v>
      </c>
      <c r="Z3578" s="24">
        <f>Table1[[#This Row],[Male Ballots]]/Table1[[#This Row],[Male Voters]]</f>
        <v>0.65458386345632191</v>
      </c>
      <c r="AA3578" s="24">
        <f>Table1[[#This Row],[Total Ballots]]/Table1[[#This Row],[Total Voters]]</f>
        <v>0.64759222815391471</v>
      </c>
    </row>
    <row r="3579" spans="1:27" s="12" customFormat="1" x14ac:dyDescent="0.35">
      <c r="A3579" s="43" t="s">
        <v>40</v>
      </c>
      <c r="B3579" s="44">
        <v>2018</v>
      </c>
      <c r="C3579" s="17" t="s">
        <v>81</v>
      </c>
      <c r="D3579" s="44"/>
      <c r="E3579" s="45" t="s">
        <v>73</v>
      </c>
      <c r="F3579" s="49" t="s">
        <v>78</v>
      </c>
      <c r="G3579" s="50" t="s">
        <v>79</v>
      </c>
      <c r="H3579" s="10"/>
      <c r="I3579" s="10"/>
      <c r="J3579" s="10"/>
      <c r="K3579" s="46">
        <v>160873</v>
      </c>
      <c r="L3579" s="46">
        <v>145373</v>
      </c>
      <c r="M3579" s="46">
        <v>2897</v>
      </c>
      <c r="N3579" s="46">
        <v>309143</v>
      </c>
      <c r="O3579" s="46">
        <v>75978</v>
      </c>
      <c r="P3579" s="46">
        <v>66635</v>
      </c>
      <c r="Q3579" s="46">
        <v>844</v>
      </c>
      <c r="R3579" s="47">
        <v>143457</v>
      </c>
      <c r="S3579" s="24" t="e">
        <f>Table1[[#This Row],[Female Voters]]/Table1[[#This Row],[Female Population]]</f>
        <v>#DIV/0!</v>
      </c>
      <c r="T3579" s="24" t="e">
        <f>Table1[[#This Row],[Male Voters]]/Table1[[#This Row],[Male Population]]</f>
        <v>#DIV/0!</v>
      </c>
      <c r="U3579" s="24" t="e">
        <f>Table1[[#This Row],[Total Voters]]/Table1[[#This Row],[Total Population]]</f>
        <v>#DIV/0!</v>
      </c>
      <c r="V3579" s="24" t="e">
        <f>Table1[[#This Row],[Female Ballots]]/Table1[[#This Row],[Female Population]]</f>
        <v>#DIV/0!</v>
      </c>
      <c r="W3579" s="24" t="e">
        <f>Table1[[#This Row],[Male Ballots]]/Table1[[#This Row],[Male Population]]</f>
        <v>#DIV/0!</v>
      </c>
      <c r="X3579" s="24" t="e">
        <f>Table1[[#This Row],[Total Ballots]]/Table1[[#This Row],[Total Population]]</f>
        <v>#DIV/0!</v>
      </c>
      <c r="Y3579" s="24">
        <f>Table1[[#This Row],[Female Ballots]]/Table1[[#This Row],[Female Voters]]</f>
        <v>0.47228559174006823</v>
      </c>
      <c r="Z3579" s="24">
        <f>Table1[[#This Row],[Male Ballots]]/Table1[[#This Row],[Male Voters]]</f>
        <v>0.45837260013895292</v>
      </c>
      <c r="AA3579" s="24">
        <f>Table1[[#This Row],[Total Ballots]]/Table1[[#This Row],[Total Voters]]</f>
        <v>0.46404738260287309</v>
      </c>
    </row>
    <row r="3580" spans="1:27" s="12" customFormat="1" x14ac:dyDescent="0.35">
      <c r="A3580" s="43" t="s">
        <v>40</v>
      </c>
      <c r="B3580" s="44">
        <v>2018</v>
      </c>
      <c r="C3580" s="17" t="s">
        <v>81</v>
      </c>
      <c r="D3580" s="44"/>
      <c r="E3580" s="45" t="s">
        <v>73</v>
      </c>
      <c r="F3580" s="49" t="s">
        <v>78</v>
      </c>
      <c r="G3580" s="50" t="s">
        <v>62</v>
      </c>
      <c r="H3580" s="10"/>
      <c r="I3580" s="10"/>
      <c r="J3580" s="10"/>
      <c r="K3580" s="46">
        <v>13816</v>
      </c>
      <c r="L3580" s="46">
        <v>13443</v>
      </c>
      <c r="M3580" s="46">
        <v>933</v>
      </c>
      <c r="N3580" s="46">
        <v>28192</v>
      </c>
      <c r="O3580" s="46">
        <v>2853</v>
      </c>
      <c r="P3580" s="46">
        <v>2732</v>
      </c>
      <c r="Q3580" s="46">
        <v>176</v>
      </c>
      <c r="R3580" s="47">
        <v>5761</v>
      </c>
      <c r="S3580" s="24" t="e">
        <f>Table1[[#This Row],[Female Voters]]/Table1[[#This Row],[Female Population]]</f>
        <v>#DIV/0!</v>
      </c>
      <c r="T3580" s="24" t="e">
        <f>Table1[[#This Row],[Male Voters]]/Table1[[#This Row],[Male Population]]</f>
        <v>#DIV/0!</v>
      </c>
      <c r="U3580" s="24" t="e">
        <f>Table1[[#This Row],[Total Voters]]/Table1[[#This Row],[Total Population]]</f>
        <v>#DIV/0!</v>
      </c>
      <c r="V3580" s="24" t="e">
        <f>Table1[[#This Row],[Female Ballots]]/Table1[[#This Row],[Female Population]]</f>
        <v>#DIV/0!</v>
      </c>
      <c r="W3580" s="24" t="e">
        <f>Table1[[#This Row],[Male Ballots]]/Table1[[#This Row],[Male Population]]</f>
        <v>#DIV/0!</v>
      </c>
      <c r="X3580" s="24" t="e">
        <f>Table1[[#This Row],[Total Ballots]]/Table1[[#This Row],[Total Population]]</f>
        <v>#DIV/0!</v>
      </c>
      <c r="Y3580" s="24">
        <f>Table1[[#This Row],[Female Ballots]]/Table1[[#This Row],[Female Voters]]</f>
        <v>0.2064997104806022</v>
      </c>
      <c r="Z3580" s="24">
        <f>Table1[[#This Row],[Male Ballots]]/Table1[[#This Row],[Male Voters]]</f>
        <v>0.20322844603139181</v>
      </c>
      <c r="AA3580" s="24">
        <f>Table1[[#This Row],[Total Ballots]]/Table1[[#This Row],[Total Voters]]</f>
        <v>0.20434875141884223</v>
      </c>
    </row>
    <row r="3581" spans="1:27" s="12" customFormat="1" x14ac:dyDescent="0.35">
      <c r="A3581" s="43" t="s">
        <v>40</v>
      </c>
      <c r="B3581" s="44">
        <v>2018</v>
      </c>
      <c r="C3581" s="17" t="s">
        <v>81</v>
      </c>
      <c r="D3581" s="44"/>
      <c r="E3581" s="45" t="s">
        <v>73</v>
      </c>
      <c r="F3581" s="49" t="s">
        <v>78</v>
      </c>
      <c r="G3581" s="50" t="s">
        <v>63</v>
      </c>
      <c r="H3581" s="10"/>
      <c r="I3581" s="10"/>
      <c r="J3581" s="10"/>
      <c r="K3581" s="46">
        <v>26287</v>
      </c>
      <c r="L3581" s="46">
        <v>24599</v>
      </c>
      <c r="M3581" s="46">
        <v>560</v>
      </c>
      <c r="N3581" s="46">
        <v>51446</v>
      </c>
      <c r="O3581" s="46">
        <v>6207</v>
      </c>
      <c r="P3581" s="46">
        <v>5325</v>
      </c>
      <c r="Q3581" s="46">
        <v>110</v>
      </c>
      <c r="R3581" s="47">
        <v>11642</v>
      </c>
      <c r="S3581" s="24" t="e">
        <f>Table1[[#This Row],[Female Voters]]/Table1[[#This Row],[Female Population]]</f>
        <v>#DIV/0!</v>
      </c>
      <c r="T3581" s="24" t="e">
        <f>Table1[[#This Row],[Male Voters]]/Table1[[#This Row],[Male Population]]</f>
        <v>#DIV/0!</v>
      </c>
      <c r="U3581" s="24" t="e">
        <f>Table1[[#This Row],[Total Voters]]/Table1[[#This Row],[Total Population]]</f>
        <v>#DIV/0!</v>
      </c>
      <c r="V3581" s="24" t="e">
        <f>Table1[[#This Row],[Female Ballots]]/Table1[[#This Row],[Female Population]]</f>
        <v>#DIV/0!</v>
      </c>
      <c r="W3581" s="24" t="e">
        <f>Table1[[#This Row],[Male Ballots]]/Table1[[#This Row],[Male Population]]</f>
        <v>#DIV/0!</v>
      </c>
      <c r="X3581" s="24" t="e">
        <f>Table1[[#This Row],[Total Ballots]]/Table1[[#This Row],[Total Population]]</f>
        <v>#DIV/0!</v>
      </c>
      <c r="Y3581" s="24">
        <f>Table1[[#This Row],[Female Ballots]]/Table1[[#This Row],[Female Voters]]</f>
        <v>0.23612432000608666</v>
      </c>
      <c r="Z3581" s="24">
        <f>Table1[[#This Row],[Male Ballots]]/Table1[[#This Row],[Male Voters]]</f>
        <v>0.21647221431765518</v>
      </c>
      <c r="AA3581" s="24">
        <f>Table1[[#This Row],[Total Ballots]]/Table1[[#This Row],[Total Voters]]</f>
        <v>0.2262955331804222</v>
      </c>
    </row>
    <row r="3582" spans="1:27" s="12" customFormat="1" x14ac:dyDescent="0.35">
      <c r="A3582" s="43" t="s">
        <v>40</v>
      </c>
      <c r="B3582" s="44">
        <v>2018</v>
      </c>
      <c r="C3582" s="17" t="s">
        <v>81</v>
      </c>
      <c r="D3582" s="44"/>
      <c r="E3582" s="45" t="s">
        <v>73</v>
      </c>
      <c r="F3582" s="49" t="s">
        <v>78</v>
      </c>
      <c r="G3582" s="50" t="s">
        <v>64</v>
      </c>
      <c r="H3582" s="10"/>
      <c r="I3582" s="10"/>
      <c r="J3582" s="10"/>
      <c r="K3582" s="46">
        <v>25343</v>
      </c>
      <c r="L3582" s="46">
        <v>23793</v>
      </c>
      <c r="M3582" s="46">
        <v>367</v>
      </c>
      <c r="N3582" s="46">
        <v>49503</v>
      </c>
      <c r="O3582" s="46">
        <v>8118</v>
      </c>
      <c r="P3582" s="46">
        <v>7197</v>
      </c>
      <c r="Q3582" s="46">
        <v>81</v>
      </c>
      <c r="R3582" s="47">
        <v>15396</v>
      </c>
      <c r="S3582" s="24" t="e">
        <f>Table1[[#This Row],[Female Voters]]/Table1[[#This Row],[Female Population]]</f>
        <v>#DIV/0!</v>
      </c>
      <c r="T3582" s="24" t="e">
        <f>Table1[[#This Row],[Male Voters]]/Table1[[#This Row],[Male Population]]</f>
        <v>#DIV/0!</v>
      </c>
      <c r="U3582" s="24" t="e">
        <f>Table1[[#This Row],[Total Voters]]/Table1[[#This Row],[Total Population]]</f>
        <v>#DIV/0!</v>
      </c>
      <c r="V3582" s="24" t="e">
        <f>Table1[[#This Row],[Female Ballots]]/Table1[[#This Row],[Female Population]]</f>
        <v>#DIV/0!</v>
      </c>
      <c r="W3582" s="24" t="e">
        <f>Table1[[#This Row],[Male Ballots]]/Table1[[#This Row],[Male Population]]</f>
        <v>#DIV/0!</v>
      </c>
      <c r="X3582" s="24" t="e">
        <f>Table1[[#This Row],[Total Ballots]]/Table1[[#This Row],[Total Population]]</f>
        <v>#DIV/0!</v>
      </c>
      <c r="Y3582" s="24">
        <f>Table1[[#This Row],[Female Ballots]]/Table1[[#This Row],[Female Voters]]</f>
        <v>0.32032513909166238</v>
      </c>
      <c r="Z3582" s="24">
        <f>Table1[[#This Row],[Male Ballots]]/Table1[[#This Row],[Male Voters]]</f>
        <v>0.30248392384314715</v>
      </c>
      <c r="AA3582" s="24">
        <f>Table1[[#This Row],[Total Ballots]]/Table1[[#This Row],[Total Voters]]</f>
        <v>0.31101145385128176</v>
      </c>
    </row>
    <row r="3583" spans="1:27" s="12" customFormat="1" x14ac:dyDescent="0.35">
      <c r="A3583" s="43" t="s">
        <v>40</v>
      </c>
      <c r="B3583" s="44">
        <v>2018</v>
      </c>
      <c r="C3583" s="17" t="s">
        <v>81</v>
      </c>
      <c r="D3583" s="44"/>
      <c r="E3583" s="45" t="s">
        <v>73</v>
      </c>
      <c r="F3583" s="49" t="s">
        <v>78</v>
      </c>
      <c r="G3583" s="50" t="s">
        <v>65</v>
      </c>
      <c r="H3583" s="10"/>
      <c r="I3583" s="10"/>
      <c r="J3583" s="10"/>
      <c r="K3583" s="46">
        <v>25198</v>
      </c>
      <c r="L3583" s="46">
        <v>23490</v>
      </c>
      <c r="M3583" s="46">
        <v>341</v>
      </c>
      <c r="N3583" s="46">
        <v>49029</v>
      </c>
      <c r="O3583" s="46">
        <v>10727</v>
      </c>
      <c r="P3583" s="46">
        <v>9784</v>
      </c>
      <c r="Q3583" s="46">
        <v>114</v>
      </c>
      <c r="R3583" s="47">
        <v>20625</v>
      </c>
      <c r="S3583" s="24" t="e">
        <f>Table1[[#This Row],[Female Voters]]/Table1[[#This Row],[Female Population]]</f>
        <v>#DIV/0!</v>
      </c>
      <c r="T3583" s="24" t="e">
        <f>Table1[[#This Row],[Male Voters]]/Table1[[#This Row],[Male Population]]</f>
        <v>#DIV/0!</v>
      </c>
      <c r="U3583" s="24" t="e">
        <f>Table1[[#This Row],[Total Voters]]/Table1[[#This Row],[Total Population]]</f>
        <v>#DIV/0!</v>
      </c>
      <c r="V3583" s="24" t="e">
        <f>Table1[[#This Row],[Female Ballots]]/Table1[[#This Row],[Female Population]]</f>
        <v>#DIV/0!</v>
      </c>
      <c r="W3583" s="24" t="e">
        <f>Table1[[#This Row],[Male Ballots]]/Table1[[#This Row],[Male Population]]</f>
        <v>#DIV/0!</v>
      </c>
      <c r="X3583" s="24" t="e">
        <f>Table1[[#This Row],[Total Ballots]]/Table1[[#This Row],[Total Population]]</f>
        <v>#DIV/0!</v>
      </c>
      <c r="Y3583" s="24">
        <f>Table1[[#This Row],[Female Ballots]]/Table1[[#This Row],[Female Voters]]</f>
        <v>0.42570838955472656</v>
      </c>
      <c r="Z3583" s="24">
        <f>Table1[[#This Row],[Male Ballots]]/Table1[[#This Row],[Male Voters]]</f>
        <v>0.41651766709237975</v>
      </c>
      <c r="AA3583" s="24">
        <f>Table1[[#This Row],[Total Ballots]]/Table1[[#This Row],[Total Voters]]</f>
        <v>0.42066939974300926</v>
      </c>
    </row>
    <row r="3584" spans="1:27" s="12" customFormat="1" x14ac:dyDescent="0.35">
      <c r="A3584" s="43" t="s">
        <v>40</v>
      </c>
      <c r="B3584" s="44">
        <v>2018</v>
      </c>
      <c r="C3584" s="17" t="s">
        <v>81</v>
      </c>
      <c r="D3584" s="44"/>
      <c r="E3584" s="45" t="s">
        <v>73</v>
      </c>
      <c r="F3584" s="49" t="s">
        <v>78</v>
      </c>
      <c r="G3584" s="50" t="s">
        <v>66</v>
      </c>
      <c r="H3584" s="10"/>
      <c r="I3584" s="10"/>
      <c r="J3584" s="10"/>
      <c r="K3584" s="46">
        <v>30030</v>
      </c>
      <c r="L3584" s="46">
        <v>26566</v>
      </c>
      <c r="M3584" s="46">
        <v>336</v>
      </c>
      <c r="N3584" s="46">
        <v>56932</v>
      </c>
      <c r="O3584" s="46">
        <v>18032</v>
      </c>
      <c r="P3584" s="46">
        <v>15566</v>
      </c>
      <c r="Q3584" s="46">
        <v>149</v>
      </c>
      <c r="R3584" s="47">
        <v>33747</v>
      </c>
      <c r="S3584" s="24" t="e">
        <f>Table1[[#This Row],[Female Voters]]/Table1[[#This Row],[Female Population]]</f>
        <v>#DIV/0!</v>
      </c>
      <c r="T3584" s="24" t="e">
        <f>Table1[[#This Row],[Male Voters]]/Table1[[#This Row],[Male Population]]</f>
        <v>#DIV/0!</v>
      </c>
      <c r="U3584" s="24" t="e">
        <f>Table1[[#This Row],[Total Voters]]/Table1[[#This Row],[Total Population]]</f>
        <v>#DIV/0!</v>
      </c>
      <c r="V3584" s="24" t="e">
        <f>Table1[[#This Row],[Female Ballots]]/Table1[[#This Row],[Female Population]]</f>
        <v>#DIV/0!</v>
      </c>
      <c r="W3584" s="24" t="e">
        <f>Table1[[#This Row],[Male Ballots]]/Table1[[#This Row],[Male Population]]</f>
        <v>#DIV/0!</v>
      </c>
      <c r="X3584" s="24" t="e">
        <f>Table1[[#This Row],[Total Ballots]]/Table1[[#This Row],[Total Population]]</f>
        <v>#DIV/0!</v>
      </c>
      <c r="Y3584" s="24">
        <f>Table1[[#This Row],[Female Ballots]]/Table1[[#This Row],[Female Voters]]</f>
        <v>0.60046620046620047</v>
      </c>
      <c r="Z3584" s="24">
        <f>Table1[[#This Row],[Male Ballots]]/Table1[[#This Row],[Male Voters]]</f>
        <v>0.58593691184220431</v>
      </c>
      <c r="AA3584" s="24">
        <f>Table1[[#This Row],[Total Ballots]]/Table1[[#This Row],[Total Voters]]</f>
        <v>0.59275978360148951</v>
      </c>
    </row>
    <row r="3585" spans="1:27" s="12" customFormat="1" x14ac:dyDescent="0.35">
      <c r="A3585" s="43" t="s">
        <v>40</v>
      </c>
      <c r="B3585" s="44">
        <v>2018</v>
      </c>
      <c r="C3585" s="17" t="s">
        <v>81</v>
      </c>
      <c r="D3585" s="44"/>
      <c r="E3585" s="45" t="s">
        <v>73</v>
      </c>
      <c r="F3585" s="49" t="s">
        <v>78</v>
      </c>
      <c r="G3585" s="50" t="s">
        <v>67</v>
      </c>
      <c r="H3585" s="10"/>
      <c r="I3585" s="10"/>
      <c r="J3585" s="10"/>
      <c r="K3585" s="46">
        <v>40199</v>
      </c>
      <c r="L3585" s="46">
        <v>33482</v>
      </c>
      <c r="M3585" s="46">
        <v>360</v>
      </c>
      <c r="N3585" s="46">
        <v>74041</v>
      </c>
      <c r="O3585" s="46">
        <v>30041</v>
      </c>
      <c r="P3585" s="46">
        <v>26031</v>
      </c>
      <c r="Q3585" s="46">
        <v>214</v>
      </c>
      <c r="R3585" s="47">
        <v>56286</v>
      </c>
      <c r="S3585" s="24" t="e">
        <f>Table1[[#This Row],[Female Voters]]/Table1[[#This Row],[Female Population]]</f>
        <v>#DIV/0!</v>
      </c>
      <c r="T3585" s="24" t="e">
        <f>Table1[[#This Row],[Male Voters]]/Table1[[#This Row],[Male Population]]</f>
        <v>#DIV/0!</v>
      </c>
      <c r="U3585" s="24" t="e">
        <f>Table1[[#This Row],[Total Voters]]/Table1[[#This Row],[Total Population]]</f>
        <v>#DIV/0!</v>
      </c>
      <c r="V3585" s="24" t="e">
        <f>Table1[[#This Row],[Female Ballots]]/Table1[[#This Row],[Female Population]]</f>
        <v>#DIV/0!</v>
      </c>
      <c r="W3585" s="24" t="e">
        <f>Table1[[#This Row],[Male Ballots]]/Table1[[#This Row],[Male Population]]</f>
        <v>#DIV/0!</v>
      </c>
      <c r="X3585" s="24" t="e">
        <f>Table1[[#This Row],[Total Ballots]]/Table1[[#This Row],[Total Population]]</f>
        <v>#DIV/0!</v>
      </c>
      <c r="Y3585" s="24">
        <f>Table1[[#This Row],[Female Ballots]]/Table1[[#This Row],[Female Voters]]</f>
        <v>0.74730714694395384</v>
      </c>
      <c r="Z3585" s="24">
        <f>Table1[[#This Row],[Male Ballots]]/Table1[[#This Row],[Male Voters]]</f>
        <v>0.77746251717340664</v>
      </c>
      <c r="AA3585" s="24">
        <f>Table1[[#This Row],[Total Ballots]]/Table1[[#This Row],[Total Voters]]</f>
        <v>0.76020042949176803</v>
      </c>
    </row>
    <row r="3586" spans="1:27" s="12" customFormat="1" x14ac:dyDescent="0.35">
      <c r="A3586" s="43" t="s">
        <v>28</v>
      </c>
      <c r="B3586" s="44">
        <v>2018</v>
      </c>
      <c r="C3586" s="17" t="s">
        <v>81</v>
      </c>
      <c r="D3586" s="44"/>
      <c r="E3586" s="45" t="s">
        <v>74</v>
      </c>
      <c r="F3586" s="49" t="s">
        <v>78</v>
      </c>
      <c r="G3586" s="50" t="s">
        <v>79</v>
      </c>
      <c r="H3586" s="10"/>
      <c r="I3586" s="10"/>
      <c r="J3586" s="10"/>
      <c r="K3586" s="46">
        <v>15406</v>
      </c>
      <c r="L3586" s="46">
        <v>14778</v>
      </c>
      <c r="M3586" s="46">
        <v>153</v>
      </c>
      <c r="N3586" s="46">
        <v>30337</v>
      </c>
      <c r="O3586" s="46">
        <v>8031</v>
      </c>
      <c r="P3586" s="46">
        <v>7486</v>
      </c>
      <c r="Q3586" s="46">
        <v>83</v>
      </c>
      <c r="R3586" s="47">
        <v>15600</v>
      </c>
      <c r="S3586" s="24" t="e">
        <f>Table1[[#This Row],[Female Voters]]/Table1[[#This Row],[Female Population]]</f>
        <v>#DIV/0!</v>
      </c>
      <c r="T3586" s="24" t="e">
        <f>Table1[[#This Row],[Male Voters]]/Table1[[#This Row],[Male Population]]</f>
        <v>#DIV/0!</v>
      </c>
      <c r="U3586" s="24" t="e">
        <f>Table1[[#This Row],[Total Voters]]/Table1[[#This Row],[Total Population]]</f>
        <v>#DIV/0!</v>
      </c>
      <c r="V3586" s="24" t="e">
        <f>Table1[[#This Row],[Female Ballots]]/Table1[[#This Row],[Female Population]]</f>
        <v>#DIV/0!</v>
      </c>
      <c r="W3586" s="24" t="e">
        <f>Table1[[#This Row],[Male Ballots]]/Table1[[#This Row],[Male Population]]</f>
        <v>#DIV/0!</v>
      </c>
      <c r="X3586" s="24" t="e">
        <f>Table1[[#This Row],[Total Ballots]]/Table1[[#This Row],[Total Population]]</f>
        <v>#DIV/0!</v>
      </c>
      <c r="Y3586" s="24">
        <f>Table1[[#This Row],[Female Ballots]]/Table1[[#This Row],[Female Voters]]</f>
        <v>0.52129040633519408</v>
      </c>
      <c r="Z3586" s="24">
        <f>Table1[[#This Row],[Male Ballots]]/Table1[[#This Row],[Male Voters]]</f>
        <v>0.50656381107051018</v>
      </c>
      <c r="AA3586" s="24">
        <f>Table1[[#This Row],[Total Ballots]]/Table1[[#This Row],[Total Voters]]</f>
        <v>0.5142235553944029</v>
      </c>
    </row>
    <row r="3587" spans="1:27" s="12" customFormat="1" x14ac:dyDescent="0.35">
      <c r="A3587" s="43" t="s">
        <v>28</v>
      </c>
      <c r="B3587" s="44">
        <v>2018</v>
      </c>
      <c r="C3587" s="17" t="s">
        <v>81</v>
      </c>
      <c r="D3587" s="44"/>
      <c r="E3587" s="45" t="s">
        <v>74</v>
      </c>
      <c r="F3587" s="49" t="s">
        <v>78</v>
      </c>
      <c r="G3587" s="50" t="s">
        <v>62</v>
      </c>
      <c r="H3587" s="10"/>
      <c r="I3587" s="10"/>
      <c r="J3587" s="10"/>
      <c r="K3587" s="46">
        <v>1053</v>
      </c>
      <c r="L3587" s="46">
        <v>1102</v>
      </c>
      <c r="M3587" s="46">
        <v>12</v>
      </c>
      <c r="N3587" s="46">
        <v>2167</v>
      </c>
      <c r="O3587" s="46">
        <v>265</v>
      </c>
      <c r="P3587" s="46">
        <v>234</v>
      </c>
      <c r="Q3587" s="46">
        <v>4</v>
      </c>
      <c r="R3587" s="47">
        <v>503</v>
      </c>
      <c r="S3587" s="24" t="e">
        <f>Table1[[#This Row],[Female Voters]]/Table1[[#This Row],[Female Population]]</f>
        <v>#DIV/0!</v>
      </c>
      <c r="T3587" s="24" t="e">
        <f>Table1[[#This Row],[Male Voters]]/Table1[[#This Row],[Male Population]]</f>
        <v>#DIV/0!</v>
      </c>
      <c r="U3587" s="24" t="e">
        <f>Table1[[#This Row],[Total Voters]]/Table1[[#This Row],[Total Population]]</f>
        <v>#DIV/0!</v>
      </c>
      <c r="V3587" s="24" t="e">
        <f>Table1[[#This Row],[Female Ballots]]/Table1[[#This Row],[Female Population]]</f>
        <v>#DIV/0!</v>
      </c>
      <c r="W3587" s="24" t="e">
        <f>Table1[[#This Row],[Male Ballots]]/Table1[[#This Row],[Male Population]]</f>
        <v>#DIV/0!</v>
      </c>
      <c r="X3587" s="24" t="e">
        <f>Table1[[#This Row],[Total Ballots]]/Table1[[#This Row],[Total Population]]</f>
        <v>#DIV/0!</v>
      </c>
      <c r="Y3587" s="24">
        <f>Table1[[#This Row],[Female Ballots]]/Table1[[#This Row],[Female Voters]]</f>
        <v>0.25166191832858498</v>
      </c>
      <c r="Z3587" s="24">
        <f>Table1[[#This Row],[Male Ballots]]/Table1[[#This Row],[Male Voters]]</f>
        <v>0.21234119782214156</v>
      </c>
      <c r="AA3587" s="24">
        <f>Table1[[#This Row],[Total Ballots]]/Table1[[#This Row],[Total Voters]]</f>
        <v>0.23211813567143516</v>
      </c>
    </row>
    <row r="3588" spans="1:27" s="12" customFormat="1" x14ac:dyDescent="0.35">
      <c r="A3588" s="43" t="s">
        <v>28</v>
      </c>
      <c r="B3588" s="44">
        <v>2018</v>
      </c>
      <c r="C3588" s="17" t="s">
        <v>81</v>
      </c>
      <c r="D3588" s="44"/>
      <c r="E3588" s="45" t="s">
        <v>74</v>
      </c>
      <c r="F3588" s="49" t="s">
        <v>78</v>
      </c>
      <c r="G3588" s="50" t="s">
        <v>63</v>
      </c>
      <c r="H3588" s="10"/>
      <c r="I3588" s="10"/>
      <c r="J3588" s="10"/>
      <c r="K3588" s="46">
        <v>1888</v>
      </c>
      <c r="L3588" s="46">
        <v>1772</v>
      </c>
      <c r="M3588" s="46">
        <v>16</v>
      </c>
      <c r="N3588" s="46">
        <v>3676</v>
      </c>
      <c r="O3588" s="46">
        <v>423</v>
      </c>
      <c r="P3588" s="46">
        <v>362</v>
      </c>
      <c r="Q3588" s="46">
        <v>7</v>
      </c>
      <c r="R3588" s="47">
        <v>792</v>
      </c>
      <c r="S3588" s="24" t="e">
        <f>Table1[[#This Row],[Female Voters]]/Table1[[#This Row],[Female Population]]</f>
        <v>#DIV/0!</v>
      </c>
      <c r="T3588" s="24" t="e">
        <f>Table1[[#This Row],[Male Voters]]/Table1[[#This Row],[Male Population]]</f>
        <v>#DIV/0!</v>
      </c>
      <c r="U3588" s="24" t="e">
        <f>Table1[[#This Row],[Total Voters]]/Table1[[#This Row],[Total Population]]</f>
        <v>#DIV/0!</v>
      </c>
      <c r="V3588" s="24" t="e">
        <f>Table1[[#This Row],[Female Ballots]]/Table1[[#This Row],[Female Population]]</f>
        <v>#DIV/0!</v>
      </c>
      <c r="W3588" s="24" t="e">
        <f>Table1[[#This Row],[Male Ballots]]/Table1[[#This Row],[Male Population]]</f>
        <v>#DIV/0!</v>
      </c>
      <c r="X3588" s="24" t="e">
        <f>Table1[[#This Row],[Total Ballots]]/Table1[[#This Row],[Total Population]]</f>
        <v>#DIV/0!</v>
      </c>
      <c r="Y3588" s="24">
        <f>Table1[[#This Row],[Female Ballots]]/Table1[[#This Row],[Female Voters]]</f>
        <v>0.22404661016949154</v>
      </c>
      <c r="Z3588" s="24">
        <f>Table1[[#This Row],[Male Ballots]]/Table1[[#This Row],[Male Voters]]</f>
        <v>0.20428893905191872</v>
      </c>
      <c r="AA3588" s="24">
        <f>Table1[[#This Row],[Total Ballots]]/Table1[[#This Row],[Total Voters]]</f>
        <v>0.21545157780195864</v>
      </c>
    </row>
    <row r="3589" spans="1:27" s="12" customFormat="1" x14ac:dyDescent="0.35">
      <c r="A3589" s="43" t="s">
        <v>28</v>
      </c>
      <c r="B3589" s="44">
        <v>2018</v>
      </c>
      <c r="C3589" s="17" t="s">
        <v>81</v>
      </c>
      <c r="D3589" s="44"/>
      <c r="E3589" s="45" t="s">
        <v>74</v>
      </c>
      <c r="F3589" s="49" t="s">
        <v>78</v>
      </c>
      <c r="G3589" s="50" t="s">
        <v>64</v>
      </c>
      <c r="H3589" s="10"/>
      <c r="I3589" s="10"/>
      <c r="J3589" s="10"/>
      <c r="K3589" s="46">
        <v>1915</v>
      </c>
      <c r="L3589" s="46">
        <v>1787</v>
      </c>
      <c r="M3589" s="46">
        <v>21</v>
      </c>
      <c r="N3589" s="46">
        <v>3723</v>
      </c>
      <c r="O3589" s="46">
        <v>635</v>
      </c>
      <c r="P3589" s="46">
        <v>549</v>
      </c>
      <c r="Q3589" s="46">
        <v>6</v>
      </c>
      <c r="R3589" s="47">
        <v>1190</v>
      </c>
      <c r="S3589" s="24" t="e">
        <f>Table1[[#This Row],[Female Voters]]/Table1[[#This Row],[Female Population]]</f>
        <v>#DIV/0!</v>
      </c>
      <c r="T3589" s="24" t="e">
        <f>Table1[[#This Row],[Male Voters]]/Table1[[#This Row],[Male Population]]</f>
        <v>#DIV/0!</v>
      </c>
      <c r="U3589" s="24" t="e">
        <f>Table1[[#This Row],[Total Voters]]/Table1[[#This Row],[Total Population]]</f>
        <v>#DIV/0!</v>
      </c>
      <c r="V3589" s="24" t="e">
        <f>Table1[[#This Row],[Female Ballots]]/Table1[[#This Row],[Female Population]]</f>
        <v>#DIV/0!</v>
      </c>
      <c r="W3589" s="24" t="e">
        <f>Table1[[#This Row],[Male Ballots]]/Table1[[#This Row],[Male Population]]</f>
        <v>#DIV/0!</v>
      </c>
      <c r="X3589" s="24" t="e">
        <f>Table1[[#This Row],[Total Ballots]]/Table1[[#This Row],[Total Population]]</f>
        <v>#DIV/0!</v>
      </c>
      <c r="Y3589" s="24">
        <f>Table1[[#This Row],[Female Ballots]]/Table1[[#This Row],[Female Voters]]</f>
        <v>0.33159268929503916</v>
      </c>
      <c r="Z3589" s="24">
        <f>Table1[[#This Row],[Male Ballots]]/Table1[[#This Row],[Male Voters]]</f>
        <v>0.30721880246222721</v>
      </c>
      <c r="AA3589" s="24">
        <f>Table1[[#This Row],[Total Ballots]]/Table1[[#This Row],[Total Voters]]</f>
        <v>0.31963470319634701</v>
      </c>
    </row>
    <row r="3590" spans="1:27" s="12" customFormat="1" x14ac:dyDescent="0.35">
      <c r="A3590" s="43" t="s">
        <v>28</v>
      </c>
      <c r="B3590" s="44">
        <v>2018</v>
      </c>
      <c r="C3590" s="17" t="s">
        <v>81</v>
      </c>
      <c r="D3590" s="44"/>
      <c r="E3590" s="45" t="s">
        <v>74</v>
      </c>
      <c r="F3590" s="49" t="s">
        <v>78</v>
      </c>
      <c r="G3590" s="50" t="s">
        <v>65</v>
      </c>
      <c r="H3590" s="10"/>
      <c r="I3590" s="10"/>
      <c r="J3590" s="10"/>
      <c r="K3590" s="46">
        <v>2357</v>
      </c>
      <c r="L3590" s="46">
        <v>2174</v>
      </c>
      <c r="M3590" s="46">
        <v>19</v>
      </c>
      <c r="N3590" s="46">
        <v>4550</v>
      </c>
      <c r="O3590" s="46">
        <v>1081</v>
      </c>
      <c r="P3590" s="46">
        <v>932</v>
      </c>
      <c r="Q3590" s="46">
        <v>12</v>
      </c>
      <c r="R3590" s="47">
        <v>2025</v>
      </c>
      <c r="S3590" s="24" t="e">
        <f>Table1[[#This Row],[Female Voters]]/Table1[[#This Row],[Female Population]]</f>
        <v>#DIV/0!</v>
      </c>
      <c r="T3590" s="24" t="e">
        <f>Table1[[#This Row],[Male Voters]]/Table1[[#This Row],[Male Population]]</f>
        <v>#DIV/0!</v>
      </c>
      <c r="U3590" s="24" t="e">
        <f>Table1[[#This Row],[Total Voters]]/Table1[[#This Row],[Total Population]]</f>
        <v>#DIV/0!</v>
      </c>
      <c r="V3590" s="24" t="e">
        <f>Table1[[#This Row],[Female Ballots]]/Table1[[#This Row],[Female Population]]</f>
        <v>#DIV/0!</v>
      </c>
      <c r="W3590" s="24" t="e">
        <f>Table1[[#This Row],[Male Ballots]]/Table1[[#This Row],[Male Population]]</f>
        <v>#DIV/0!</v>
      </c>
      <c r="X3590" s="24" t="e">
        <f>Table1[[#This Row],[Total Ballots]]/Table1[[#This Row],[Total Population]]</f>
        <v>#DIV/0!</v>
      </c>
      <c r="Y3590" s="24">
        <f>Table1[[#This Row],[Female Ballots]]/Table1[[#This Row],[Female Voters]]</f>
        <v>0.45863385659736955</v>
      </c>
      <c r="Z3590" s="24">
        <f>Table1[[#This Row],[Male Ballots]]/Table1[[#This Row],[Male Voters]]</f>
        <v>0.42870285188592455</v>
      </c>
      <c r="AA3590" s="24">
        <f>Table1[[#This Row],[Total Ballots]]/Table1[[#This Row],[Total Voters]]</f>
        <v>0.44505494505494503</v>
      </c>
    </row>
    <row r="3591" spans="1:27" s="12" customFormat="1" x14ac:dyDescent="0.35">
      <c r="A3591" s="43" t="s">
        <v>28</v>
      </c>
      <c r="B3591" s="44">
        <v>2018</v>
      </c>
      <c r="C3591" s="17" t="s">
        <v>81</v>
      </c>
      <c r="D3591" s="44"/>
      <c r="E3591" s="45" t="s">
        <v>74</v>
      </c>
      <c r="F3591" s="49" t="s">
        <v>78</v>
      </c>
      <c r="G3591" s="50" t="s">
        <v>66</v>
      </c>
      <c r="H3591" s="10"/>
      <c r="I3591" s="10"/>
      <c r="J3591" s="10"/>
      <c r="K3591" s="46">
        <v>3499</v>
      </c>
      <c r="L3591" s="46">
        <v>3231</v>
      </c>
      <c r="M3591" s="46">
        <v>38</v>
      </c>
      <c r="N3591" s="46">
        <v>6768</v>
      </c>
      <c r="O3591" s="46">
        <v>2122</v>
      </c>
      <c r="P3591" s="46">
        <v>1892</v>
      </c>
      <c r="Q3591" s="46">
        <v>22</v>
      </c>
      <c r="R3591" s="47">
        <v>4036</v>
      </c>
      <c r="S3591" s="24" t="e">
        <f>Table1[[#This Row],[Female Voters]]/Table1[[#This Row],[Female Population]]</f>
        <v>#DIV/0!</v>
      </c>
      <c r="T3591" s="24" t="e">
        <f>Table1[[#This Row],[Male Voters]]/Table1[[#This Row],[Male Population]]</f>
        <v>#DIV/0!</v>
      </c>
      <c r="U3591" s="24" t="e">
        <f>Table1[[#This Row],[Total Voters]]/Table1[[#This Row],[Total Population]]</f>
        <v>#DIV/0!</v>
      </c>
      <c r="V3591" s="24" t="e">
        <f>Table1[[#This Row],[Female Ballots]]/Table1[[#This Row],[Female Population]]</f>
        <v>#DIV/0!</v>
      </c>
      <c r="W3591" s="24" t="e">
        <f>Table1[[#This Row],[Male Ballots]]/Table1[[#This Row],[Male Population]]</f>
        <v>#DIV/0!</v>
      </c>
      <c r="X3591" s="24" t="e">
        <f>Table1[[#This Row],[Total Ballots]]/Table1[[#This Row],[Total Population]]</f>
        <v>#DIV/0!</v>
      </c>
      <c r="Y3591" s="24">
        <f>Table1[[#This Row],[Female Ballots]]/Table1[[#This Row],[Female Voters]]</f>
        <v>0.60645898828236644</v>
      </c>
      <c r="Z3591" s="24">
        <f>Table1[[#This Row],[Male Ballots]]/Table1[[#This Row],[Male Voters]]</f>
        <v>0.58557722067471374</v>
      </c>
      <c r="AA3591" s="24">
        <f>Table1[[#This Row],[Total Ballots]]/Table1[[#This Row],[Total Voters]]</f>
        <v>0.59633569739952719</v>
      </c>
    </row>
    <row r="3592" spans="1:27" s="12" customFormat="1" x14ac:dyDescent="0.35">
      <c r="A3592" s="43" t="s">
        <v>28</v>
      </c>
      <c r="B3592" s="44">
        <v>2018</v>
      </c>
      <c r="C3592" s="17" t="s">
        <v>81</v>
      </c>
      <c r="D3592" s="44"/>
      <c r="E3592" s="45" t="s">
        <v>74</v>
      </c>
      <c r="F3592" s="49" t="s">
        <v>78</v>
      </c>
      <c r="G3592" s="50" t="s">
        <v>67</v>
      </c>
      <c r="H3592" s="10"/>
      <c r="I3592" s="10"/>
      <c r="J3592" s="10"/>
      <c r="K3592" s="46">
        <v>4694</v>
      </c>
      <c r="L3592" s="46">
        <v>4712</v>
      </c>
      <c r="M3592" s="46">
        <v>47</v>
      </c>
      <c r="N3592" s="46">
        <v>9453</v>
      </c>
      <c r="O3592" s="46">
        <v>3505</v>
      </c>
      <c r="P3592" s="46">
        <v>3517</v>
      </c>
      <c r="Q3592" s="46">
        <v>32</v>
      </c>
      <c r="R3592" s="47">
        <v>7054</v>
      </c>
      <c r="S3592" s="24" t="e">
        <f>Table1[[#This Row],[Female Voters]]/Table1[[#This Row],[Female Population]]</f>
        <v>#DIV/0!</v>
      </c>
      <c r="T3592" s="24" t="e">
        <f>Table1[[#This Row],[Male Voters]]/Table1[[#This Row],[Male Population]]</f>
        <v>#DIV/0!</v>
      </c>
      <c r="U3592" s="24" t="e">
        <f>Table1[[#This Row],[Total Voters]]/Table1[[#This Row],[Total Population]]</f>
        <v>#DIV/0!</v>
      </c>
      <c r="V3592" s="24" t="e">
        <f>Table1[[#This Row],[Female Ballots]]/Table1[[#This Row],[Female Population]]</f>
        <v>#DIV/0!</v>
      </c>
      <c r="W3592" s="24" t="e">
        <f>Table1[[#This Row],[Male Ballots]]/Table1[[#This Row],[Male Population]]</f>
        <v>#DIV/0!</v>
      </c>
      <c r="X3592" s="24" t="e">
        <f>Table1[[#This Row],[Total Ballots]]/Table1[[#This Row],[Total Population]]</f>
        <v>#DIV/0!</v>
      </c>
      <c r="Y3592" s="24">
        <f>Table1[[#This Row],[Female Ballots]]/Table1[[#This Row],[Female Voters]]</f>
        <v>0.74669791222837667</v>
      </c>
      <c r="Z3592" s="24">
        <f>Table1[[#This Row],[Male Ballots]]/Table1[[#This Row],[Male Voters]]</f>
        <v>0.74639219015280134</v>
      </c>
      <c r="AA3592" s="24">
        <f>Table1[[#This Row],[Total Ballots]]/Table1[[#This Row],[Total Voters]]</f>
        <v>0.7462181318100074</v>
      </c>
    </row>
    <row r="3593" spans="1:27" s="12" customFormat="1" x14ac:dyDescent="0.35">
      <c r="A3593" s="43" t="s">
        <v>43</v>
      </c>
      <c r="B3593" s="44">
        <v>2018</v>
      </c>
      <c r="C3593" s="17" t="s">
        <v>81</v>
      </c>
      <c r="D3593" s="44" t="s">
        <v>70</v>
      </c>
      <c r="E3593" s="45" t="s">
        <v>73</v>
      </c>
      <c r="F3593" s="49" t="s">
        <v>78</v>
      </c>
      <c r="G3593" s="50" t="s">
        <v>79</v>
      </c>
      <c r="H3593" s="10"/>
      <c r="I3593" s="10"/>
      <c r="J3593" s="10"/>
      <c r="K3593" s="46">
        <v>95252</v>
      </c>
      <c r="L3593" s="46">
        <v>84676</v>
      </c>
      <c r="M3593" s="46">
        <v>39</v>
      </c>
      <c r="N3593" s="46">
        <v>179967</v>
      </c>
      <c r="O3593" s="46">
        <v>37047</v>
      </c>
      <c r="P3593" s="46">
        <v>31626</v>
      </c>
      <c r="Q3593" s="46">
        <v>11</v>
      </c>
      <c r="R3593" s="47">
        <v>68684</v>
      </c>
      <c r="S3593" s="24" t="e">
        <f>Table1[[#This Row],[Female Voters]]/Table1[[#This Row],[Female Population]]</f>
        <v>#DIV/0!</v>
      </c>
      <c r="T3593" s="24" t="e">
        <f>Table1[[#This Row],[Male Voters]]/Table1[[#This Row],[Male Population]]</f>
        <v>#DIV/0!</v>
      </c>
      <c r="U3593" s="24" t="e">
        <f>Table1[[#This Row],[Total Voters]]/Table1[[#This Row],[Total Population]]</f>
        <v>#DIV/0!</v>
      </c>
      <c r="V3593" s="24" t="e">
        <f>Table1[[#This Row],[Female Ballots]]/Table1[[#This Row],[Female Population]]</f>
        <v>#DIV/0!</v>
      </c>
      <c r="W3593" s="24" t="e">
        <f>Table1[[#This Row],[Male Ballots]]/Table1[[#This Row],[Male Population]]</f>
        <v>#DIV/0!</v>
      </c>
      <c r="X3593" s="24" t="e">
        <f>Table1[[#This Row],[Total Ballots]]/Table1[[#This Row],[Total Population]]</f>
        <v>#DIV/0!</v>
      </c>
      <c r="Y3593" s="24">
        <f>Table1[[#This Row],[Female Ballots]]/Table1[[#This Row],[Female Voters]]</f>
        <v>0.38893671523957501</v>
      </c>
      <c r="Z3593" s="24">
        <f>Table1[[#This Row],[Male Ballots]]/Table1[[#This Row],[Male Voters]]</f>
        <v>0.37349426047522322</v>
      </c>
      <c r="AA3593" s="24">
        <f>Table1[[#This Row],[Total Ballots]]/Table1[[#This Row],[Total Voters]]</f>
        <v>0.38164774653130851</v>
      </c>
    </row>
    <row r="3594" spans="1:27" s="12" customFormat="1" x14ac:dyDescent="0.35">
      <c r="A3594" s="43" t="s">
        <v>43</v>
      </c>
      <c r="B3594" s="44">
        <v>2018</v>
      </c>
      <c r="C3594" s="17" t="s">
        <v>81</v>
      </c>
      <c r="D3594" s="44" t="s">
        <v>70</v>
      </c>
      <c r="E3594" s="45" t="s">
        <v>73</v>
      </c>
      <c r="F3594" s="49" t="s">
        <v>78</v>
      </c>
      <c r="G3594" s="50" t="s">
        <v>62</v>
      </c>
      <c r="H3594" s="10"/>
      <c r="I3594" s="10"/>
      <c r="J3594" s="10"/>
      <c r="K3594" s="46">
        <v>7702</v>
      </c>
      <c r="L3594" s="46">
        <v>7411</v>
      </c>
      <c r="M3594" s="46">
        <v>20</v>
      </c>
      <c r="N3594" s="46">
        <v>15133</v>
      </c>
      <c r="O3594" s="46">
        <v>1269</v>
      </c>
      <c r="P3594" s="46">
        <v>1085</v>
      </c>
      <c r="Q3594" s="46">
        <v>3</v>
      </c>
      <c r="R3594" s="47">
        <v>2357</v>
      </c>
      <c r="S3594" s="24" t="e">
        <f>Table1[[#This Row],[Female Voters]]/Table1[[#This Row],[Female Population]]</f>
        <v>#DIV/0!</v>
      </c>
      <c r="T3594" s="24" t="e">
        <f>Table1[[#This Row],[Male Voters]]/Table1[[#This Row],[Male Population]]</f>
        <v>#DIV/0!</v>
      </c>
      <c r="U3594" s="24" t="e">
        <f>Table1[[#This Row],[Total Voters]]/Table1[[#This Row],[Total Population]]</f>
        <v>#DIV/0!</v>
      </c>
      <c r="V3594" s="24" t="e">
        <f>Table1[[#This Row],[Female Ballots]]/Table1[[#This Row],[Female Population]]</f>
        <v>#DIV/0!</v>
      </c>
      <c r="W3594" s="24" t="e">
        <f>Table1[[#This Row],[Male Ballots]]/Table1[[#This Row],[Male Population]]</f>
        <v>#DIV/0!</v>
      </c>
      <c r="X3594" s="24" t="e">
        <f>Table1[[#This Row],[Total Ballots]]/Table1[[#This Row],[Total Population]]</f>
        <v>#DIV/0!</v>
      </c>
      <c r="Y3594" s="24">
        <f>Table1[[#This Row],[Female Ballots]]/Table1[[#This Row],[Female Voters]]</f>
        <v>0.16476239937678525</v>
      </c>
      <c r="Z3594" s="24">
        <f>Table1[[#This Row],[Male Ballots]]/Table1[[#This Row],[Male Voters]]</f>
        <v>0.14640399406287952</v>
      </c>
      <c r="AA3594" s="24">
        <f>Table1[[#This Row],[Total Ballots]]/Table1[[#This Row],[Total Voters]]</f>
        <v>0.15575232934646138</v>
      </c>
    </row>
    <row r="3595" spans="1:27" s="12" customFormat="1" x14ac:dyDescent="0.35">
      <c r="A3595" s="43" t="s">
        <v>43</v>
      </c>
      <c r="B3595" s="44">
        <v>2018</v>
      </c>
      <c r="C3595" s="17" t="s">
        <v>81</v>
      </c>
      <c r="D3595" s="44" t="s">
        <v>70</v>
      </c>
      <c r="E3595" s="45" t="s">
        <v>73</v>
      </c>
      <c r="F3595" s="49" t="s">
        <v>78</v>
      </c>
      <c r="G3595" s="50" t="s">
        <v>63</v>
      </c>
      <c r="H3595" s="10"/>
      <c r="I3595" s="10"/>
      <c r="J3595" s="10"/>
      <c r="K3595" s="46">
        <v>14938</v>
      </c>
      <c r="L3595" s="46">
        <v>13730</v>
      </c>
      <c r="M3595" s="46">
        <v>6</v>
      </c>
      <c r="N3595" s="46">
        <v>28674</v>
      </c>
      <c r="O3595" s="46">
        <v>2663</v>
      </c>
      <c r="P3595" s="46">
        <v>2316</v>
      </c>
      <c r="Q3595" s="46">
        <v>2</v>
      </c>
      <c r="R3595" s="47">
        <v>4981</v>
      </c>
      <c r="S3595" s="24" t="e">
        <f>Table1[[#This Row],[Female Voters]]/Table1[[#This Row],[Female Population]]</f>
        <v>#DIV/0!</v>
      </c>
      <c r="T3595" s="24" t="e">
        <f>Table1[[#This Row],[Male Voters]]/Table1[[#This Row],[Male Population]]</f>
        <v>#DIV/0!</v>
      </c>
      <c r="U3595" s="24" t="e">
        <f>Table1[[#This Row],[Total Voters]]/Table1[[#This Row],[Total Population]]</f>
        <v>#DIV/0!</v>
      </c>
      <c r="V3595" s="24" t="e">
        <f>Table1[[#This Row],[Female Ballots]]/Table1[[#This Row],[Female Population]]</f>
        <v>#DIV/0!</v>
      </c>
      <c r="W3595" s="24" t="e">
        <f>Table1[[#This Row],[Male Ballots]]/Table1[[#This Row],[Male Population]]</f>
        <v>#DIV/0!</v>
      </c>
      <c r="X3595" s="24" t="e">
        <f>Table1[[#This Row],[Total Ballots]]/Table1[[#This Row],[Total Population]]</f>
        <v>#DIV/0!</v>
      </c>
      <c r="Y3595" s="24">
        <f>Table1[[#This Row],[Female Ballots]]/Table1[[#This Row],[Female Voters]]</f>
        <v>0.17827018342482259</v>
      </c>
      <c r="Z3595" s="24">
        <f>Table1[[#This Row],[Male Ballots]]/Table1[[#This Row],[Male Voters]]</f>
        <v>0.1686817188638019</v>
      </c>
      <c r="AA3595" s="24">
        <f>Table1[[#This Row],[Total Ballots]]/Table1[[#This Row],[Total Voters]]</f>
        <v>0.17371137615958709</v>
      </c>
    </row>
    <row r="3596" spans="1:27" s="12" customFormat="1" x14ac:dyDescent="0.35">
      <c r="A3596" s="43" t="s">
        <v>43</v>
      </c>
      <c r="B3596" s="44">
        <v>2018</v>
      </c>
      <c r="C3596" s="17" t="s">
        <v>81</v>
      </c>
      <c r="D3596" s="44" t="s">
        <v>70</v>
      </c>
      <c r="E3596" s="45" t="s">
        <v>73</v>
      </c>
      <c r="F3596" s="49" t="s">
        <v>78</v>
      </c>
      <c r="G3596" s="50" t="s">
        <v>64</v>
      </c>
      <c r="H3596" s="10"/>
      <c r="I3596" s="10"/>
      <c r="J3596" s="10"/>
      <c r="K3596" s="46">
        <v>15650</v>
      </c>
      <c r="L3596" s="46">
        <v>14539</v>
      </c>
      <c r="M3596" s="46">
        <v>4</v>
      </c>
      <c r="N3596" s="46">
        <v>30193</v>
      </c>
      <c r="O3596" s="46">
        <v>3850</v>
      </c>
      <c r="P3596" s="46">
        <v>3363</v>
      </c>
      <c r="Q3596" s="46">
        <v>1</v>
      </c>
      <c r="R3596" s="47">
        <v>7214</v>
      </c>
      <c r="S3596" s="24" t="e">
        <f>Table1[[#This Row],[Female Voters]]/Table1[[#This Row],[Female Population]]</f>
        <v>#DIV/0!</v>
      </c>
      <c r="T3596" s="24" t="e">
        <f>Table1[[#This Row],[Male Voters]]/Table1[[#This Row],[Male Population]]</f>
        <v>#DIV/0!</v>
      </c>
      <c r="U3596" s="24" t="e">
        <f>Table1[[#This Row],[Total Voters]]/Table1[[#This Row],[Total Population]]</f>
        <v>#DIV/0!</v>
      </c>
      <c r="V3596" s="24" t="e">
        <f>Table1[[#This Row],[Female Ballots]]/Table1[[#This Row],[Female Population]]</f>
        <v>#DIV/0!</v>
      </c>
      <c r="W3596" s="24" t="e">
        <f>Table1[[#This Row],[Male Ballots]]/Table1[[#This Row],[Male Population]]</f>
        <v>#DIV/0!</v>
      </c>
      <c r="X3596" s="24" t="e">
        <f>Table1[[#This Row],[Total Ballots]]/Table1[[#This Row],[Total Population]]</f>
        <v>#DIV/0!</v>
      </c>
      <c r="Y3596" s="24">
        <f>Table1[[#This Row],[Female Ballots]]/Table1[[#This Row],[Female Voters]]</f>
        <v>0.24600638977635783</v>
      </c>
      <c r="Z3596" s="24">
        <f>Table1[[#This Row],[Male Ballots]]/Table1[[#This Row],[Male Voters]]</f>
        <v>0.23130889332141139</v>
      </c>
      <c r="AA3596" s="24">
        <f>Table1[[#This Row],[Total Ballots]]/Table1[[#This Row],[Total Voters]]</f>
        <v>0.23892955320769715</v>
      </c>
    </row>
    <row r="3597" spans="1:27" s="12" customFormat="1" x14ac:dyDescent="0.35">
      <c r="A3597" s="43" t="s">
        <v>43</v>
      </c>
      <c r="B3597" s="44">
        <v>2018</v>
      </c>
      <c r="C3597" s="17" t="s">
        <v>81</v>
      </c>
      <c r="D3597" s="44" t="s">
        <v>70</v>
      </c>
      <c r="E3597" s="45" t="s">
        <v>73</v>
      </c>
      <c r="F3597" s="49" t="s">
        <v>78</v>
      </c>
      <c r="G3597" s="50" t="s">
        <v>65</v>
      </c>
      <c r="H3597" s="10"/>
      <c r="I3597" s="10"/>
      <c r="J3597" s="10"/>
      <c r="K3597" s="46">
        <v>15003</v>
      </c>
      <c r="L3597" s="46">
        <v>13814</v>
      </c>
      <c r="M3597" s="46">
        <v>4</v>
      </c>
      <c r="N3597" s="46">
        <v>28821</v>
      </c>
      <c r="O3597" s="46">
        <v>4811</v>
      </c>
      <c r="P3597" s="46">
        <v>4320</v>
      </c>
      <c r="Q3597" s="46">
        <v>2</v>
      </c>
      <c r="R3597" s="47">
        <v>9133</v>
      </c>
      <c r="S3597" s="24" t="e">
        <f>Table1[[#This Row],[Female Voters]]/Table1[[#This Row],[Female Population]]</f>
        <v>#DIV/0!</v>
      </c>
      <c r="T3597" s="24" t="e">
        <f>Table1[[#This Row],[Male Voters]]/Table1[[#This Row],[Male Population]]</f>
        <v>#DIV/0!</v>
      </c>
      <c r="U3597" s="24" t="e">
        <f>Table1[[#This Row],[Total Voters]]/Table1[[#This Row],[Total Population]]</f>
        <v>#DIV/0!</v>
      </c>
      <c r="V3597" s="24" t="e">
        <f>Table1[[#This Row],[Female Ballots]]/Table1[[#This Row],[Female Population]]</f>
        <v>#DIV/0!</v>
      </c>
      <c r="W3597" s="24" t="e">
        <f>Table1[[#This Row],[Male Ballots]]/Table1[[#This Row],[Male Population]]</f>
        <v>#DIV/0!</v>
      </c>
      <c r="X3597" s="24" t="e">
        <f>Table1[[#This Row],[Total Ballots]]/Table1[[#This Row],[Total Population]]</f>
        <v>#DIV/0!</v>
      </c>
      <c r="Y3597" s="24">
        <f>Table1[[#This Row],[Female Ballots]]/Table1[[#This Row],[Female Voters]]</f>
        <v>0.32066919949343464</v>
      </c>
      <c r="Z3597" s="24">
        <f>Table1[[#This Row],[Male Ballots]]/Table1[[#This Row],[Male Voters]]</f>
        <v>0.31272621977703779</v>
      </c>
      <c r="AA3597" s="24">
        <f>Table1[[#This Row],[Total Ballots]]/Table1[[#This Row],[Total Voters]]</f>
        <v>0.31688699212379862</v>
      </c>
    </row>
    <row r="3598" spans="1:27" s="12" customFormat="1" x14ac:dyDescent="0.35">
      <c r="A3598" s="43" t="s">
        <v>43</v>
      </c>
      <c r="B3598" s="44">
        <v>2018</v>
      </c>
      <c r="C3598" s="17" t="s">
        <v>81</v>
      </c>
      <c r="D3598" s="44" t="s">
        <v>70</v>
      </c>
      <c r="E3598" s="45" t="s">
        <v>73</v>
      </c>
      <c r="F3598" s="49" t="s">
        <v>78</v>
      </c>
      <c r="G3598" s="50" t="s">
        <v>66</v>
      </c>
      <c r="H3598" s="10"/>
      <c r="I3598" s="10"/>
      <c r="J3598" s="10"/>
      <c r="K3598" s="46">
        <v>17627</v>
      </c>
      <c r="L3598" s="46">
        <v>14904</v>
      </c>
      <c r="M3598" s="46">
        <v>2</v>
      </c>
      <c r="N3598" s="46">
        <v>32533</v>
      </c>
      <c r="O3598" s="46">
        <v>8496</v>
      </c>
      <c r="P3598" s="46">
        <v>6891</v>
      </c>
      <c r="Q3598" s="46">
        <v>1</v>
      </c>
      <c r="R3598" s="47">
        <v>15388</v>
      </c>
      <c r="S3598" s="24" t="e">
        <f>Table1[[#This Row],[Female Voters]]/Table1[[#This Row],[Female Population]]</f>
        <v>#DIV/0!</v>
      </c>
      <c r="T3598" s="24" t="e">
        <f>Table1[[#This Row],[Male Voters]]/Table1[[#This Row],[Male Population]]</f>
        <v>#DIV/0!</v>
      </c>
      <c r="U3598" s="24" t="e">
        <f>Table1[[#This Row],[Total Voters]]/Table1[[#This Row],[Total Population]]</f>
        <v>#DIV/0!</v>
      </c>
      <c r="V3598" s="24" t="e">
        <f>Table1[[#This Row],[Female Ballots]]/Table1[[#This Row],[Female Population]]</f>
        <v>#DIV/0!</v>
      </c>
      <c r="W3598" s="24" t="e">
        <f>Table1[[#This Row],[Male Ballots]]/Table1[[#This Row],[Male Population]]</f>
        <v>#DIV/0!</v>
      </c>
      <c r="X3598" s="24" t="e">
        <f>Table1[[#This Row],[Total Ballots]]/Table1[[#This Row],[Total Population]]</f>
        <v>#DIV/0!</v>
      </c>
      <c r="Y3598" s="24">
        <f>Table1[[#This Row],[Female Ballots]]/Table1[[#This Row],[Female Voters]]</f>
        <v>0.48198785953366996</v>
      </c>
      <c r="Z3598" s="24">
        <f>Table1[[#This Row],[Male Ballots]]/Table1[[#This Row],[Male Voters]]</f>
        <v>0.46235909822866345</v>
      </c>
      <c r="AA3598" s="24">
        <f>Table1[[#This Row],[Total Ballots]]/Table1[[#This Row],[Total Voters]]</f>
        <v>0.47299664955583559</v>
      </c>
    </row>
    <row r="3599" spans="1:27" s="12" customFormat="1" x14ac:dyDescent="0.35">
      <c r="A3599" s="43" t="s">
        <v>43</v>
      </c>
      <c r="B3599" s="44">
        <v>2018</v>
      </c>
      <c r="C3599" s="17" t="s">
        <v>81</v>
      </c>
      <c r="D3599" s="44" t="s">
        <v>70</v>
      </c>
      <c r="E3599" s="45" t="s">
        <v>73</v>
      </c>
      <c r="F3599" s="49" t="s">
        <v>78</v>
      </c>
      <c r="G3599" s="50" t="s">
        <v>67</v>
      </c>
      <c r="H3599" s="10"/>
      <c r="I3599" s="10"/>
      <c r="J3599" s="10"/>
      <c r="K3599" s="46">
        <v>24332</v>
      </c>
      <c r="L3599" s="46">
        <v>20278</v>
      </c>
      <c r="M3599" s="46">
        <v>3</v>
      </c>
      <c r="N3599" s="46">
        <v>44613</v>
      </c>
      <c r="O3599" s="46">
        <v>15958</v>
      </c>
      <c r="P3599" s="46">
        <v>13651</v>
      </c>
      <c r="Q3599" s="46">
        <v>2</v>
      </c>
      <c r="R3599" s="47">
        <v>29611</v>
      </c>
      <c r="S3599" s="24" t="e">
        <f>Table1[[#This Row],[Female Voters]]/Table1[[#This Row],[Female Population]]</f>
        <v>#DIV/0!</v>
      </c>
      <c r="T3599" s="24" t="e">
        <f>Table1[[#This Row],[Male Voters]]/Table1[[#This Row],[Male Population]]</f>
        <v>#DIV/0!</v>
      </c>
      <c r="U3599" s="24" t="e">
        <f>Table1[[#This Row],[Total Voters]]/Table1[[#This Row],[Total Population]]</f>
        <v>#DIV/0!</v>
      </c>
      <c r="V3599" s="24" t="e">
        <f>Table1[[#This Row],[Female Ballots]]/Table1[[#This Row],[Female Population]]</f>
        <v>#DIV/0!</v>
      </c>
      <c r="W3599" s="24" t="e">
        <f>Table1[[#This Row],[Male Ballots]]/Table1[[#This Row],[Male Population]]</f>
        <v>#DIV/0!</v>
      </c>
      <c r="X3599" s="24" t="e">
        <f>Table1[[#This Row],[Total Ballots]]/Table1[[#This Row],[Total Population]]</f>
        <v>#DIV/0!</v>
      </c>
      <c r="Y3599" s="24">
        <f>Table1[[#This Row],[Female Ballots]]/Table1[[#This Row],[Female Voters]]</f>
        <v>0.6558441558441559</v>
      </c>
      <c r="Z3599" s="24">
        <f>Table1[[#This Row],[Male Ballots]]/Table1[[#This Row],[Male Voters]]</f>
        <v>0.67319262254660228</v>
      </c>
      <c r="AA3599" s="24">
        <f>Table1[[#This Row],[Total Ballots]]/Table1[[#This Row],[Total Voters]]</f>
        <v>0.66373030282653034</v>
      </c>
    </row>
    <row r="3600" spans="1:27" s="12" customFormat="1" x14ac:dyDescent="0.35">
      <c r="A3600" s="43" t="s">
        <v>26</v>
      </c>
      <c r="B3600" s="44">
        <v>2018</v>
      </c>
      <c r="C3600" s="17" t="s">
        <v>81</v>
      </c>
      <c r="D3600" s="44"/>
      <c r="E3600" s="45" t="s">
        <v>73</v>
      </c>
      <c r="F3600" s="49" t="s">
        <v>78</v>
      </c>
      <c r="G3600" s="50" t="s">
        <v>79</v>
      </c>
      <c r="H3600" s="10"/>
      <c r="I3600" s="10"/>
      <c r="J3600" s="10"/>
      <c r="K3600" s="46">
        <v>1551</v>
      </c>
      <c r="L3600" s="46">
        <v>1544</v>
      </c>
      <c r="M3600" s="46"/>
      <c r="N3600" s="46">
        <v>3095</v>
      </c>
      <c r="O3600" s="46">
        <v>1002</v>
      </c>
      <c r="P3600" s="46">
        <v>931</v>
      </c>
      <c r="Q3600" s="46"/>
      <c r="R3600" s="47">
        <v>1933</v>
      </c>
      <c r="S3600" s="24" t="e">
        <f>Table1[[#This Row],[Female Voters]]/Table1[[#This Row],[Female Population]]</f>
        <v>#DIV/0!</v>
      </c>
      <c r="T3600" s="24" t="e">
        <f>Table1[[#This Row],[Male Voters]]/Table1[[#This Row],[Male Population]]</f>
        <v>#DIV/0!</v>
      </c>
      <c r="U3600" s="24" t="e">
        <f>Table1[[#This Row],[Total Voters]]/Table1[[#This Row],[Total Population]]</f>
        <v>#DIV/0!</v>
      </c>
      <c r="V3600" s="24" t="e">
        <f>Table1[[#This Row],[Female Ballots]]/Table1[[#This Row],[Female Population]]</f>
        <v>#DIV/0!</v>
      </c>
      <c r="W3600" s="24" t="e">
        <f>Table1[[#This Row],[Male Ballots]]/Table1[[#This Row],[Male Population]]</f>
        <v>#DIV/0!</v>
      </c>
      <c r="X3600" s="24" t="e">
        <f>Table1[[#This Row],[Total Ballots]]/Table1[[#This Row],[Total Population]]</f>
        <v>#DIV/0!</v>
      </c>
      <c r="Y3600" s="24">
        <f>Table1[[#This Row],[Female Ballots]]/Table1[[#This Row],[Female Voters]]</f>
        <v>0.64603481624758219</v>
      </c>
      <c r="Z3600" s="24">
        <f>Table1[[#This Row],[Male Ballots]]/Table1[[#This Row],[Male Voters]]</f>
        <v>0.602979274611399</v>
      </c>
      <c r="AA3600" s="24">
        <f>Table1[[#This Row],[Total Ballots]]/Table1[[#This Row],[Total Voters]]</f>
        <v>0.62455573505654283</v>
      </c>
    </row>
    <row r="3601" spans="1:27" s="12" customFormat="1" x14ac:dyDescent="0.35">
      <c r="A3601" s="43" t="s">
        <v>26</v>
      </c>
      <c r="B3601" s="44">
        <v>2018</v>
      </c>
      <c r="C3601" s="17" t="s">
        <v>81</v>
      </c>
      <c r="D3601" s="44"/>
      <c r="E3601" s="45" t="s">
        <v>73</v>
      </c>
      <c r="F3601" s="49" t="s">
        <v>78</v>
      </c>
      <c r="G3601" s="50" t="s">
        <v>62</v>
      </c>
      <c r="H3601" s="10"/>
      <c r="I3601" s="10"/>
      <c r="J3601" s="10"/>
      <c r="K3601" s="46">
        <v>100</v>
      </c>
      <c r="L3601" s="46">
        <v>83</v>
      </c>
      <c r="M3601" s="46"/>
      <c r="N3601" s="46">
        <v>183</v>
      </c>
      <c r="O3601" s="46">
        <v>30</v>
      </c>
      <c r="P3601" s="46">
        <v>26</v>
      </c>
      <c r="Q3601" s="46"/>
      <c r="R3601" s="47">
        <v>56</v>
      </c>
      <c r="S3601" s="24" t="e">
        <f>Table1[[#This Row],[Female Voters]]/Table1[[#This Row],[Female Population]]</f>
        <v>#DIV/0!</v>
      </c>
      <c r="T3601" s="24" t="e">
        <f>Table1[[#This Row],[Male Voters]]/Table1[[#This Row],[Male Population]]</f>
        <v>#DIV/0!</v>
      </c>
      <c r="U3601" s="24" t="e">
        <f>Table1[[#This Row],[Total Voters]]/Table1[[#This Row],[Total Population]]</f>
        <v>#DIV/0!</v>
      </c>
      <c r="V3601" s="24" t="e">
        <f>Table1[[#This Row],[Female Ballots]]/Table1[[#This Row],[Female Population]]</f>
        <v>#DIV/0!</v>
      </c>
      <c r="W3601" s="24" t="e">
        <f>Table1[[#This Row],[Male Ballots]]/Table1[[#This Row],[Male Population]]</f>
        <v>#DIV/0!</v>
      </c>
      <c r="X3601" s="24" t="e">
        <f>Table1[[#This Row],[Total Ballots]]/Table1[[#This Row],[Total Population]]</f>
        <v>#DIV/0!</v>
      </c>
      <c r="Y3601" s="24">
        <f>Table1[[#This Row],[Female Ballots]]/Table1[[#This Row],[Female Voters]]</f>
        <v>0.3</v>
      </c>
      <c r="Z3601" s="24">
        <f>Table1[[#This Row],[Male Ballots]]/Table1[[#This Row],[Male Voters]]</f>
        <v>0.31325301204819278</v>
      </c>
      <c r="AA3601" s="24">
        <f>Table1[[#This Row],[Total Ballots]]/Table1[[#This Row],[Total Voters]]</f>
        <v>0.30601092896174864</v>
      </c>
    </row>
    <row r="3602" spans="1:27" s="12" customFormat="1" x14ac:dyDescent="0.35">
      <c r="A3602" s="43" t="s">
        <v>26</v>
      </c>
      <c r="B3602" s="44">
        <v>2018</v>
      </c>
      <c r="C3602" s="17" t="s">
        <v>81</v>
      </c>
      <c r="D3602" s="44"/>
      <c r="E3602" s="45" t="s">
        <v>73</v>
      </c>
      <c r="F3602" s="49" t="s">
        <v>78</v>
      </c>
      <c r="G3602" s="50" t="s">
        <v>63</v>
      </c>
      <c r="H3602" s="10"/>
      <c r="I3602" s="10"/>
      <c r="J3602" s="10"/>
      <c r="K3602" s="46">
        <v>155</v>
      </c>
      <c r="L3602" s="46">
        <v>160</v>
      </c>
      <c r="M3602" s="46"/>
      <c r="N3602" s="46">
        <v>315</v>
      </c>
      <c r="O3602" s="46">
        <v>59</v>
      </c>
      <c r="P3602" s="46">
        <v>46</v>
      </c>
      <c r="Q3602" s="46"/>
      <c r="R3602" s="47">
        <v>105</v>
      </c>
      <c r="S3602" s="24" t="e">
        <f>Table1[[#This Row],[Female Voters]]/Table1[[#This Row],[Female Population]]</f>
        <v>#DIV/0!</v>
      </c>
      <c r="T3602" s="24" t="e">
        <f>Table1[[#This Row],[Male Voters]]/Table1[[#This Row],[Male Population]]</f>
        <v>#DIV/0!</v>
      </c>
      <c r="U3602" s="24" t="e">
        <f>Table1[[#This Row],[Total Voters]]/Table1[[#This Row],[Total Population]]</f>
        <v>#DIV/0!</v>
      </c>
      <c r="V3602" s="24" t="e">
        <f>Table1[[#This Row],[Female Ballots]]/Table1[[#This Row],[Female Population]]</f>
        <v>#DIV/0!</v>
      </c>
      <c r="W3602" s="24" t="e">
        <f>Table1[[#This Row],[Male Ballots]]/Table1[[#This Row],[Male Population]]</f>
        <v>#DIV/0!</v>
      </c>
      <c r="X3602" s="24" t="e">
        <f>Table1[[#This Row],[Total Ballots]]/Table1[[#This Row],[Total Population]]</f>
        <v>#DIV/0!</v>
      </c>
      <c r="Y3602" s="24">
        <f>Table1[[#This Row],[Female Ballots]]/Table1[[#This Row],[Female Voters]]</f>
        <v>0.38064516129032255</v>
      </c>
      <c r="Z3602" s="24">
        <f>Table1[[#This Row],[Male Ballots]]/Table1[[#This Row],[Male Voters]]</f>
        <v>0.28749999999999998</v>
      </c>
      <c r="AA3602" s="24">
        <f>Table1[[#This Row],[Total Ballots]]/Table1[[#This Row],[Total Voters]]</f>
        <v>0.33333333333333331</v>
      </c>
    </row>
    <row r="3603" spans="1:27" s="12" customFormat="1" x14ac:dyDescent="0.35">
      <c r="A3603" s="43" t="s">
        <v>26</v>
      </c>
      <c r="B3603" s="44">
        <v>2018</v>
      </c>
      <c r="C3603" s="17" t="s">
        <v>81</v>
      </c>
      <c r="D3603" s="44"/>
      <c r="E3603" s="45" t="s">
        <v>73</v>
      </c>
      <c r="F3603" s="49" t="s">
        <v>78</v>
      </c>
      <c r="G3603" s="50" t="s">
        <v>64</v>
      </c>
      <c r="H3603" s="10"/>
      <c r="I3603" s="10"/>
      <c r="J3603" s="10"/>
      <c r="K3603" s="46">
        <v>158</v>
      </c>
      <c r="L3603" s="46">
        <v>154</v>
      </c>
      <c r="M3603" s="46"/>
      <c r="N3603" s="46">
        <v>312</v>
      </c>
      <c r="O3603" s="46">
        <v>74</v>
      </c>
      <c r="P3603" s="46">
        <v>68</v>
      </c>
      <c r="Q3603" s="46"/>
      <c r="R3603" s="47">
        <v>142</v>
      </c>
      <c r="S3603" s="24" t="e">
        <f>Table1[[#This Row],[Female Voters]]/Table1[[#This Row],[Female Population]]</f>
        <v>#DIV/0!</v>
      </c>
      <c r="T3603" s="24" t="e">
        <f>Table1[[#This Row],[Male Voters]]/Table1[[#This Row],[Male Population]]</f>
        <v>#DIV/0!</v>
      </c>
      <c r="U3603" s="24" t="e">
        <f>Table1[[#This Row],[Total Voters]]/Table1[[#This Row],[Total Population]]</f>
        <v>#DIV/0!</v>
      </c>
      <c r="V3603" s="24" t="e">
        <f>Table1[[#This Row],[Female Ballots]]/Table1[[#This Row],[Female Population]]</f>
        <v>#DIV/0!</v>
      </c>
      <c r="W3603" s="24" t="e">
        <f>Table1[[#This Row],[Male Ballots]]/Table1[[#This Row],[Male Population]]</f>
        <v>#DIV/0!</v>
      </c>
      <c r="X3603" s="24" t="e">
        <f>Table1[[#This Row],[Total Ballots]]/Table1[[#This Row],[Total Population]]</f>
        <v>#DIV/0!</v>
      </c>
      <c r="Y3603" s="24">
        <f>Table1[[#This Row],[Female Ballots]]/Table1[[#This Row],[Female Voters]]</f>
        <v>0.46835443037974683</v>
      </c>
      <c r="Z3603" s="24">
        <f>Table1[[#This Row],[Male Ballots]]/Table1[[#This Row],[Male Voters]]</f>
        <v>0.44155844155844154</v>
      </c>
      <c r="AA3603" s="24">
        <f>Table1[[#This Row],[Total Ballots]]/Table1[[#This Row],[Total Voters]]</f>
        <v>0.45512820512820512</v>
      </c>
    </row>
    <row r="3604" spans="1:27" s="12" customFormat="1" x14ac:dyDescent="0.35">
      <c r="A3604" s="43" t="s">
        <v>26</v>
      </c>
      <c r="B3604" s="44">
        <v>2018</v>
      </c>
      <c r="C3604" s="17" t="s">
        <v>81</v>
      </c>
      <c r="D3604" s="44"/>
      <c r="E3604" s="45" t="s">
        <v>73</v>
      </c>
      <c r="F3604" s="49" t="s">
        <v>78</v>
      </c>
      <c r="G3604" s="50" t="s">
        <v>65</v>
      </c>
      <c r="H3604" s="10"/>
      <c r="I3604" s="10"/>
      <c r="J3604" s="10"/>
      <c r="K3604" s="46">
        <v>212</v>
      </c>
      <c r="L3604" s="46">
        <v>211</v>
      </c>
      <c r="M3604" s="46"/>
      <c r="N3604" s="46">
        <v>423</v>
      </c>
      <c r="O3604" s="46">
        <v>136</v>
      </c>
      <c r="P3604" s="46">
        <v>120</v>
      </c>
      <c r="Q3604" s="46"/>
      <c r="R3604" s="47">
        <v>256</v>
      </c>
      <c r="S3604" s="24" t="e">
        <f>Table1[[#This Row],[Female Voters]]/Table1[[#This Row],[Female Population]]</f>
        <v>#DIV/0!</v>
      </c>
      <c r="T3604" s="24" t="e">
        <f>Table1[[#This Row],[Male Voters]]/Table1[[#This Row],[Male Population]]</f>
        <v>#DIV/0!</v>
      </c>
      <c r="U3604" s="24" t="e">
        <f>Table1[[#This Row],[Total Voters]]/Table1[[#This Row],[Total Population]]</f>
        <v>#DIV/0!</v>
      </c>
      <c r="V3604" s="24" t="e">
        <f>Table1[[#This Row],[Female Ballots]]/Table1[[#This Row],[Female Population]]</f>
        <v>#DIV/0!</v>
      </c>
      <c r="W3604" s="24" t="e">
        <f>Table1[[#This Row],[Male Ballots]]/Table1[[#This Row],[Male Population]]</f>
        <v>#DIV/0!</v>
      </c>
      <c r="X3604" s="24" t="e">
        <f>Table1[[#This Row],[Total Ballots]]/Table1[[#This Row],[Total Population]]</f>
        <v>#DIV/0!</v>
      </c>
      <c r="Y3604" s="24">
        <f>Table1[[#This Row],[Female Ballots]]/Table1[[#This Row],[Female Voters]]</f>
        <v>0.64150943396226412</v>
      </c>
      <c r="Z3604" s="24">
        <f>Table1[[#This Row],[Male Ballots]]/Table1[[#This Row],[Male Voters]]</f>
        <v>0.56872037914691942</v>
      </c>
      <c r="AA3604" s="24">
        <f>Table1[[#This Row],[Total Ballots]]/Table1[[#This Row],[Total Voters]]</f>
        <v>0.60520094562647753</v>
      </c>
    </row>
    <row r="3605" spans="1:27" s="12" customFormat="1" x14ac:dyDescent="0.35">
      <c r="A3605" s="43" t="s">
        <v>26</v>
      </c>
      <c r="B3605" s="44">
        <v>2018</v>
      </c>
      <c r="C3605" s="17" t="s">
        <v>81</v>
      </c>
      <c r="D3605" s="44"/>
      <c r="E3605" s="45" t="s">
        <v>73</v>
      </c>
      <c r="F3605" s="49" t="s">
        <v>78</v>
      </c>
      <c r="G3605" s="50" t="s">
        <v>66</v>
      </c>
      <c r="H3605" s="10"/>
      <c r="I3605" s="10"/>
      <c r="J3605" s="10"/>
      <c r="K3605" s="46">
        <v>316</v>
      </c>
      <c r="L3605" s="46">
        <v>307</v>
      </c>
      <c r="M3605" s="46"/>
      <c r="N3605" s="46">
        <v>623</v>
      </c>
      <c r="O3605" s="46">
        <v>220</v>
      </c>
      <c r="P3605" s="46">
        <v>181</v>
      </c>
      <c r="Q3605" s="46"/>
      <c r="R3605" s="47">
        <v>401</v>
      </c>
      <c r="S3605" s="24" t="e">
        <f>Table1[[#This Row],[Female Voters]]/Table1[[#This Row],[Female Population]]</f>
        <v>#DIV/0!</v>
      </c>
      <c r="T3605" s="24" t="e">
        <f>Table1[[#This Row],[Male Voters]]/Table1[[#This Row],[Male Population]]</f>
        <v>#DIV/0!</v>
      </c>
      <c r="U3605" s="24" t="e">
        <f>Table1[[#This Row],[Total Voters]]/Table1[[#This Row],[Total Population]]</f>
        <v>#DIV/0!</v>
      </c>
      <c r="V3605" s="24" t="e">
        <f>Table1[[#This Row],[Female Ballots]]/Table1[[#This Row],[Female Population]]</f>
        <v>#DIV/0!</v>
      </c>
      <c r="W3605" s="24" t="e">
        <f>Table1[[#This Row],[Male Ballots]]/Table1[[#This Row],[Male Population]]</f>
        <v>#DIV/0!</v>
      </c>
      <c r="X3605" s="24" t="e">
        <f>Table1[[#This Row],[Total Ballots]]/Table1[[#This Row],[Total Population]]</f>
        <v>#DIV/0!</v>
      </c>
      <c r="Y3605" s="24">
        <f>Table1[[#This Row],[Female Ballots]]/Table1[[#This Row],[Female Voters]]</f>
        <v>0.69620253164556967</v>
      </c>
      <c r="Z3605" s="24">
        <f>Table1[[#This Row],[Male Ballots]]/Table1[[#This Row],[Male Voters]]</f>
        <v>0.5895765472312704</v>
      </c>
      <c r="AA3605" s="24">
        <f>Table1[[#This Row],[Total Ballots]]/Table1[[#This Row],[Total Voters]]</f>
        <v>0.6436597110754414</v>
      </c>
    </row>
    <row r="3606" spans="1:27" s="12" customFormat="1" x14ac:dyDescent="0.35">
      <c r="A3606" s="43" t="s">
        <v>26</v>
      </c>
      <c r="B3606" s="44">
        <v>2018</v>
      </c>
      <c r="C3606" s="17" t="s">
        <v>81</v>
      </c>
      <c r="D3606" s="44"/>
      <c r="E3606" s="45" t="s">
        <v>73</v>
      </c>
      <c r="F3606" s="49" t="s">
        <v>78</v>
      </c>
      <c r="G3606" s="50" t="s">
        <v>67</v>
      </c>
      <c r="H3606" s="10"/>
      <c r="I3606" s="10"/>
      <c r="J3606" s="10"/>
      <c r="K3606" s="46">
        <v>610</v>
      </c>
      <c r="L3606" s="46">
        <v>629</v>
      </c>
      <c r="M3606" s="46"/>
      <c r="N3606" s="46">
        <v>1239</v>
      </c>
      <c r="O3606" s="46">
        <v>483</v>
      </c>
      <c r="P3606" s="46">
        <v>490</v>
      </c>
      <c r="Q3606" s="46"/>
      <c r="R3606" s="47">
        <v>973</v>
      </c>
      <c r="S3606" s="24" t="e">
        <f>Table1[[#This Row],[Female Voters]]/Table1[[#This Row],[Female Population]]</f>
        <v>#DIV/0!</v>
      </c>
      <c r="T3606" s="24" t="e">
        <f>Table1[[#This Row],[Male Voters]]/Table1[[#This Row],[Male Population]]</f>
        <v>#DIV/0!</v>
      </c>
      <c r="U3606" s="24" t="e">
        <f>Table1[[#This Row],[Total Voters]]/Table1[[#This Row],[Total Population]]</f>
        <v>#DIV/0!</v>
      </c>
      <c r="V3606" s="24" t="e">
        <f>Table1[[#This Row],[Female Ballots]]/Table1[[#This Row],[Female Population]]</f>
        <v>#DIV/0!</v>
      </c>
      <c r="W3606" s="24" t="e">
        <f>Table1[[#This Row],[Male Ballots]]/Table1[[#This Row],[Male Population]]</f>
        <v>#DIV/0!</v>
      </c>
      <c r="X3606" s="24" t="e">
        <f>Table1[[#This Row],[Total Ballots]]/Table1[[#This Row],[Total Population]]</f>
        <v>#DIV/0!</v>
      </c>
      <c r="Y3606" s="24">
        <f>Table1[[#This Row],[Female Ballots]]/Table1[[#This Row],[Female Voters]]</f>
        <v>0.79180327868852463</v>
      </c>
      <c r="Z3606" s="24">
        <f>Table1[[#This Row],[Male Ballots]]/Table1[[#This Row],[Male Voters]]</f>
        <v>0.77901430842607311</v>
      </c>
      <c r="AA3606" s="24">
        <f>Table1[[#This Row],[Total Ballots]]/Table1[[#This Row],[Total Voters]]</f>
        <v>0.78531073446327682</v>
      </c>
    </row>
    <row r="3607" spans="1:27" s="12" customFormat="1" x14ac:dyDescent="0.35">
      <c r="A3607" s="43" t="s">
        <v>45</v>
      </c>
      <c r="B3607" s="44">
        <v>2018</v>
      </c>
      <c r="C3607" s="17" t="s">
        <v>81</v>
      </c>
      <c r="D3607" s="44"/>
      <c r="E3607" s="45" t="s">
        <v>73</v>
      </c>
      <c r="F3607" s="49" t="s">
        <v>78</v>
      </c>
      <c r="G3607" s="50" t="s">
        <v>79</v>
      </c>
      <c r="H3607" s="10"/>
      <c r="I3607" s="10"/>
      <c r="J3607" s="10"/>
      <c r="K3607" s="46">
        <v>17952</v>
      </c>
      <c r="L3607" s="46">
        <v>16081</v>
      </c>
      <c r="M3607" s="46">
        <v>10</v>
      </c>
      <c r="N3607" s="46">
        <v>34043</v>
      </c>
      <c r="O3607" s="46">
        <v>8537</v>
      </c>
      <c r="P3607" s="46">
        <v>7465</v>
      </c>
      <c r="Q3607" s="46">
        <v>4</v>
      </c>
      <c r="R3607" s="47">
        <v>16006</v>
      </c>
      <c r="S3607" s="24" t="e">
        <f>Table1[[#This Row],[Female Voters]]/Table1[[#This Row],[Female Population]]</f>
        <v>#DIV/0!</v>
      </c>
      <c r="T3607" s="24" t="e">
        <f>Table1[[#This Row],[Male Voters]]/Table1[[#This Row],[Male Population]]</f>
        <v>#DIV/0!</v>
      </c>
      <c r="U3607" s="24" t="e">
        <f>Table1[[#This Row],[Total Voters]]/Table1[[#This Row],[Total Population]]</f>
        <v>#DIV/0!</v>
      </c>
      <c r="V3607" s="24" t="e">
        <f>Table1[[#This Row],[Female Ballots]]/Table1[[#This Row],[Female Population]]</f>
        <v>#DIV/0!</v>
      </c>
      <c r="W3607" s="24" t="e">
        <f>Table1[[#This Row],[Male Ballots]]/Table1[[#This Row],[Male Population]]</f>
        <v>#DIV/0!</v>
      </c>
      <c r="X3607" s="24" t="e">
        <f>Table1[[#This Row],[Total Ballots]]/Table1[[#This Row],[Total Population]]</f>
        <v>#DIV/0!</v>
      </c>
      <c r="Y3607" s="24">
        <f>Table1[[#This Row],[Female Ballots]]/Table1[[#This Row],[Female Voters]]</f>
        <v>0.4755459001782531</v>
      </c>
      <c r="Z3607" s="24">
        <f>Table1[[#This Row],[Male Ballots]]/Table1[[#This Row],[Male Voters]]</f>
        <v>0.46421242460046019</v>
      </c>
      <c r="AA3607" s="24">
        <f>Table1[[#This Row],[Total Ballots]]/Table1[[#This Row],[Total Voters]]</f>
        <v>0.47017007901771291</v>
      </c>
    </row>
    <row r="3608" spans="1:27" s="12" customFormat="1" x14ac:dyDescent="0.35">
      <c r="A3608" s="43" t="s">
        <v>45</v>
      </c>
      <c r="B3608" s="44">
        <v>2018</v>
      </c>
      <c r="C3608" s="17" t="s">
        <v>81</v>
      </c>
      <c r="D3608" s="44"/>
      <c r="E3608" s="45" t="s">
        <v>73</v>
      </c>
      <c r="F3608" s="49" t="s">
        <v>78</v>
      </c>
      <c r="G3608" s="50" t="s">
        <v>62</v>
      </c>
      <c r="H3608" s="10"/>
      <c r="I3608" s="10"/>
      <c r="J3608" s="10"/>
      <c r="K3608" s="46">
        <v>1568</v>
      </c>
      <c r="L3608" s="46">
        <v>1515</v>
      </c>
      <c r="M3608" s="46">
        <v>3</v>
      </c>
      <c r="N3608" s="46">
        <v>3086</v>
      </c>
      <c r="O3608" s="46">
        <v>314</v>
      </c>
      <c r="P3608" s="46">
        <v>287</v>
      </c>
      <c r="Q3608" s="46">
        <v>1</v>
      </c>
      <c r="R3608" s="47">
        <v>602</v>
      </c>
      <c r="S3608" s="24" t="e">
        <f>Table1[[#This Row],[Female Voters]]/Table1[[#This Row],[Female Population]]</f>
        <v>#DIV/0!</v>
      </c>
      <c r="T3608" s="24" t="e">
        <f>Table1[[#This Row],[Male Voters]]/Table1[[#This Row],[Male Population]]</f>
        <v>#DIV/0!</v>
      </c>
      <c r="U3608" s="24" t="e">
        <f>Table1[[#This Row],[Total Voters]]/Table1[[#This Row],[Total Population]]</f>
        <v>#DIV/0!</v>
      </c>
      <c r="V3608" s="24" t="e">
        <f>Table1[[#This Row],[Female Ballots]]/Table1[[#This Row],[Female Population]]</f>
        <v>#DIV/0!</v>
      </c>
      <c r="W3608" s="24" t="e">
        <f>Table1[[#This Row],[Male Ballots]]/Table1[[#This Row],[Male Population]]</f>
        <v>#DIV/0!</v>
      </c>
      <c r="X3608" s="24" t="e">
        <f>Table1[[#This Row],[Total Ballots]]/Table1[[#This Row],[Total Population]]</f>
        <v>#DIV/0!</v>
      </c>
      <c r="Y3608" s="24">
        <f>Table1[[#This Row],[Female Ballots]]/Table1[[#This Row],[Female Voters]]</f>
        <v>0.20025510204081631</v>
      </c>
      <c r="Z3608" s="24">
        <f>Table1[[#This Row],[Male Ballots]]/Table1[[#This Row],[Male Voters]]</f>
        <v>0.18943894389438945</v>
      </c>
      <c r="AA3608" s="24">
        <f>Table1[[#This Row],[Total Ballots]]/Table1[[#This Row],[Total Voters]]</f>
        <v>0.19507453013609852</v>
      </c>
    </row>
    <row r="3609" spans="1:27" s="12" customFormat="1" x14ac:dyDescent="0.35">
      <c r="A3609" s="43" t="s">
        <v>45</v>
      </c>
      <c r="B3609" s="44">
        <v>2018</v>
      </c>
      <c r="C3609" s="17" t="s">
        <v>81</v>
      </c>
      <c r="D3609" s="44"/>
      <c r="E3609" s="45" t="s">
        <v>73</v>
      </c>
      <c r="F3609" s="49" t="s">
        <v>78</v>
      </c>
      <c r="G3609" s="50" t="s">
        <v>63</v>
      </c>
      <c r="H3609" s="10"/>
      <c r="I3609" s="10"/>
      <c r="J3609" s="10"/>
      <c r="K3609" s="46">
        <v>2566</v>
      </c>
      <c r="L3609" s="46">
        <v>2397</v>
      </c>
      <c r="M3609" s="46">
        <v>2</v>
      </c>
      <c r="N3609" s="46">
        <v>4965</v>
      </c>
      <c r="O3609" s="46">
        <v>606</v>
      </c>
      <c r="P3609" s="46">
        <v>565</v>
      </c>
      <c r="Q3609" s="46">
        <v>1</v>
      </c>
      <c r="R3609" s="47">
        <v>1172</v>
      </c>
      <c r="S3609" s="24" t="e">
        <f>Table1[[#This Row],[Female Voters]]/Table1[[#This Row],[Female Population]]</f>
        <v>#DIV/0!</v>
      </c>
      <c r="T3609" s="24" t="e">
        <f>Table1[[#This Row],[Male Voters]]/Table1[[#This Row],[Male Population]]</f>
        <v>#DIV/0!</v>
      </c>
      <c r="U3609" s="24" t="e">
        <f>Table1[[#This Row],[Total Voters]]/Table1[[#This Row],[Total Population]]</f>
        <v>#DIV/0!</v>
      </c>
      <c r="V3609" s="24" t="e">
        <f>Table1[[#This Row],[Female Ballots]]/Table1[[#This Row],[Female Population]]</f>
        <v>#DIV/0!</v>
      </c>
      <c r="W3609" s="24" t="e">
        <f>Table1[[#This Row],[Male Ballots]]/Table1[[#This Row],[Male Population]]</f>
        <v>#DIV/0!</v>
      </c>
      <c r="X3609" s="24" t="e">
        <f>Table1[[#This Row],[Total Ballots]]/Table1[[#This Row],[Total Population]]</f>
        <v>#DIV/0!</v>
      </c>
      <c r="Y3609" s="24">
        <f>Table1[[#This Row],[Female Ballots]]/Table1[[#This Row],[Female Voters]]</f>
        <v>0.23616523772408418</v>
      </c>
      <c r="Z3609" s="24">
        <f>Table1[[#This Row],[Male Ballots]]/Table1[[#This Row],[Male Voters]]</f>
        <v>0.2357113057989153</v>
      </c>
      <c r="AA3609" s="24">
        <f>Table1[[#This Row],[Total Ballots]]/Table1[[#This Row],[Total Voters]]</f>
        <v>0.23605236656596174</v>
      </c>
    </row>
    <row r="3610" spans="1:27" s="12" customFormat="1" x14ac:dyDescent="0.35">
      <c r="A3610" s="43" t="s">
        <v>45</v>
      </c>
      <c r="B3610" s="44">
        <v>2018</v>
      </c>
      <c r="C3610" s="17" t="s">
        <v>81</v>
      </c>
      <c r="D3610" s="44"/>
      <c r="E3610" s="45" t="s">
        <v>73</v>
      </c>
      <c r="F3610" s="49" t="s">
        <v>78</v>
      </c>
      <c r="G3610" s="50" t="s">
        <v>64</v>
      </c>
      <c r="H3610" s="10"/>
      <c r="I3610" s="10"/>
      <c r="J3610" s="10"/>
      <c r="K3610" s="46">
        <v>2528</v>
      </c>
      <c r="L3610" s="46">
        <v>2286</v>
      </c>
      <c r="M3610" s="46"/>
      <c r="N3610" s="46">
        <v>4814</v>
      </c>
      <c r="O3610" s="46">
        <v>918</v>
      </c>
      <c r="P3610" s="46">
        <v>768</v>
      </c>
      <c r="Q3610" s="46"/>
      <c r="R3610" s="47">
        <v>1686</v>
      </c>
      <c r="S3610" s="24" t="e">
        <f>Table1[[#This Row],[Female Voters]]/Table1[[#This Row],[Female Population]]</f>
        <v>#DIV/0!</v>
      </c>
      <c r="T3610" s="24" t="e">
        <f>Table1[[#This Row],[Male Voters]]/Table1[[#This Row],[Male Population]]</f>
        <v>#DIV/0!</v>
      </c>
      <c r="U3610" s="24" t="e">
        <f>Table1[[#This Row],[Total Voters]]/Table1[[#This Row],[Total Population]]</f>
        <v>#DIV/0!</v>
      </c>
      <c r="V3610" s="24" t="e">
        <f>Table1[[#This Row],[Female Ballots]]/Table1[[#This Row],[Female Population]]</f>
        <v>#DIV/0!</v>
      </c>
      <c r="W3610" s="24" t="e">
        <f>Table1[[#This Row],[Male Ballots]]/Table1[[#This Row],[Male Population]]</f>
        <v>#DIV/0!</v>
      </c>
      <c r="X3610" s="24" t="e">
        <f>Table1[[#This Row],[Total Ballots]]/Table1[[#This Row],[Total Population]]</f>
        <v>#DIV/0!</v>
      </c>
      <c r="Y3610" s="24">
        <f>Table1[[#This Row],[Female Ballots]]/Table1[[#This Row],[Female Voters]]</f>
        <v>0.36313291139240506</v>
      </c>
      <c r="Z3610" s="24">
        <f>Table1[[#This Row],[Male Ballots]]/Table1[[#This Row],[Male Voters]]</f>
        <v>0.33595800524934383</v>
      </c>
      <c r="AA3610" s="24">
        <f>Table1[[#This Row],[Total Ballots]]/Table1[[#This Row],[Total Voters]]</f>
        <v>0.35022850020772744</v>
      </c>
    </row>
    <row r="3611" spans="1:27" s="12" customFormat="1" x14ac:dyDescent="0.35">
      <c r="A3611" s="43" t="s">
        <v>45</v>
      </c>
      <c r="B3611" s="44">
        <v>2018</v>
      </c>
      <c r="C3611" s="17" t="s">
        <v>81</v>
      </c>
      <c r="D3611" s="44"/>
      <c r="E3611" s="45" t="s">
        <v>73</v>
      </c>
      <c r="F3611" s="49" t="s">
        <v>78</v>
      </c>
      <c r="G3611" s="50" t="s">
        <v>65</v>
      </c>
      <c r="H3611" s="10"/>
      <c r="I3611" s="10"/>
      <c r="J3611" s="10"/>
      <c r="K3611" s="46">
        <v>2585</v>
      </c>
      <c r="L3611" s="46">
        <v>2363</v>
      </c>
      <c r="M3611" s="46">
        <v>2</v>
      </c>
      <c r="N3611" s="46">
        <v>4950</v>
      </c>
      <c r="O3611" s="46">
        <v>1074</v>
      </c>
      <c r="P3611" s="46">
        <v>953</v>
      </c>
      <c r="Q3611" s="46">
        <v>2</v>
      </c>
      <c r="R3611" s="47">
        <v>2029</v>
      </c>
      <c r="S3611" s="24" t="e">
        <f>Table1[[#This Row],[Female Voters]]/Table1[[#This Row],[Female Population]]</f>
        <v>#DIV/0!</v>
      </c>
      <c r="T3611" s="24" t="e">
        <f>Table1[[#This Row],[Male Voters]]/Table1[[#This Row],[Male Population]]</f>
        <v>#DIV/0!</v>
      </c>
      <c r="U3611" s="24" t="e">
        <f>Table1[[#This Row],[Total Voters]]/Table1[[#This Row],[Total Population]]</f>
        <v>#DIV/0!</v>
      </c>
      <c r="V3611" s="24" t="e">
        <f>Table1[[#This Row],[Female Ballots]]/Table1[[#This Row],[Female Population]]</f>
        <v>#DIV/0!</v>
      </c>
      <c r="W3611" s="24" t="e">
        <f>Table1[[#This Row],[Male Ballots]]/Table1[[#This Row],[Male Population]]</f>
        <v>#DIV/0!</v>
      </c>
      <c r="X3611" s="24" t="e">
        <f>Table1[[#This Row],[Total Ballots]]/Table1[[#This Row],[Total Population]]</f>
        <v>#DIV/0!</v>
      </c>
      <c r="Y3611" s="24">
        <f>Table1[[#This Row],[Female Ballots]]/Table1[[#This Row],[Female Voters]]</f>
        <v>0.41547388781431333</v>
      </c>
      <c r="Z3611" s="24">
        <f>Table1[[#This Row],[Male Ballots]]/Table1[[#This Row],[Male Voters]]</f>
        <v>0.40330088870080405</v>
      </c>
      <c r="AA3611" s="24">
        <f>Table1[[#This Row],[Total Ballots]]/Table1[[#This Row],[Total Voters]]</f>
        <v>0.40989898989898987</v>
      </c>
    </row>
    <row r="3612" spans="1:27" s="12" customFormat="1" x14ac:dyDescent="0.35">
      <c r="A3612" s="43" t="s">
        <v>45</v>
      </c>
      <c r="B3612" s="44">
        <v>2018</v>
      </c>
      <c r="C3612" s="17" t="s">
        <v>81</v>
      </c>
      <c r="D3612" s="44"/>
      <c r="E3612" s="45" t="s">
        <v>73</v>
      </c>
      <c r="F3612" s="49" t="s">
        <v>78</v>
      </c>
      <c r="G3612" s="50" t="s">
        <v>66</v>
      </c>
      <c r="H3612" s="10"/>
      <c r="I3612" s="10"/>
      <c r="J3612" s="10"/>
      <c r="K3612" s="46">
        <v>3416</v>
      </c>
      <c r="L3612" s="46">
        <v>2977</v>
      </c>
      <c r="M3612" s="46">
        <v>2</v>
      </c>
      <c r="N3612" s="46">
        <v>6395</v>
      </c>
      <c r="O3612" s="46">
        <v>1958</v>
      </c>
      <c r="P3612" s="46">
        <v>1616</v>
      </c>
      <c r="Q3612" s="46"/>
      <c r="R3612" s="47">
        <v>3574</v>
      </c>
      <c r="S3612" s="24" t="e">
        <f>Table1[[#This Row],[Female Voters]]/Table1[[#This Row],[Female Population]]</f>
        <v>#DIV/0!</v>
      </c>
      <c r="T3612" s="24" t="e">
        <f>Table1[[#This Row],[Male Voters]]/Table1[[#This Row],[Male Population]]</f>
        <v>#DIV/0!</v>
      </c>
      <c r="U3612" s="24" t="e">
        <f>Table1[[#This Row],[Total Voters]]/Table1[[#This Row],[Total Population]]</f>
        <v>#DIV/0!</v>
      </c>
      <c r="V3612" s="24" t="e">
        <f>Table1[[#This Row],[Female Ballots]]/Table1[[#This Row],[Female Population]]</f>
        <v>#DIV/0!</v>
      </c>
      <c r="W3612" s="24" t="e">
        <f>Table1[[#This Row],[Male Ballots]]/Table1[[#This Row],[Male Population]]</f>
        <v>#DIV/0!</v>
      </c>
      <c r="X3612" s="24" t="e">
        <f>Table1[[#This Row],[Total Ballots]]/Table1[[#This Row],[Total Population]]</f>
        <v>#DIV/0!</v>
      </c>
      <c r="Y3612" s="24">
        <f>Table1[[#This Row],[Female Ballots]]/Table1[[#This Row],[Female Voters]]</f>
        <v>0.5731850117096019</v>
      </c>
      <c r="Z3612" s="24">
        <f>Table1[[#This Row],[Male Ballots]]/Table1[[#This Row],[Male Voters]]</f>
        <v>0.54282835068861268</v>
      </c>
      <c r="AA3612" s="24">
        <f>Table1[[#This Row],[Total Ballots]]/Table1[[#This Row],[Total Voters]]</f>
        <v>0.55887412040656759</v>
      </c>
    </row>
    <row r="3613" spans="1:27" s="12" customFormat="1" x14ac:dyDescent="0.35">
      <c r="A3613" s="43" t="s">
        <v>45</v>
      </c>
      <c r="B3613" s="44">
        <v>2018</v>
      </c>
      <c r="C3613" s="17" t="s">
        <v>81</v>
      </c>
      <c r="D3613" s="44"/>
      <c r="E3613" s="45" t="s">
        <v>73</v>
      </c>
      <c r="F3613" s="49" t="s">
        <v>78</v>
      </c>
      <c r="G3613" s="50" t="s">
        <v>67</v>
      </c>
      <c r="H3613" s="10"/>
      <c r="I3613" s="10"/>
      <c r="J3613" s="10"/>
      <c r="K3613" s="46">
        <v>5289</v>
      </c>
      <c r="L3613" s="46">
        <v>4543</v>
      </c>
      <c r="M3613" s="46">
        <v>1</v>
      </c>
      <c r="N3613" s="46">
        <v>9833</v>
      </c>
      <c r="O3613" s="46">
        <v>3667</v>
      </c>
      <c r="P3613" s="46">
        <v>3276</v>
      </c>
      <c r="Q3613" s="46"/>
      <c r="R3613" s="47">
        <v>6943</v>
      </c>
      <c r="S3613" s="24" t="e">
        <f>Table1[[#This Row],[Female Voters]]/Table1[[#This Row],[Female Population]]</f>
        <v>#DIV/0!</v>
      </c>
      <c r="T3613" s="24" t="e">
        <f>Table1[[#This Row],[Male Voters]]/Table1[[#This Row],[Male Population]]</f>
        <v>#DIV/0!</v>
      </c>
      <c r="U3613" s="24" t="e">
        <f>Table1[[#This Row],[Total Voters]]/Table1[[#This Row],[Total Population]]</f>
        <v>#DIV/0!</v>
      </c>
      <c r="V3613" s="24" t="e">
        <f>Table1[[#This Row],[Female Ballots]]/Table1[[#This Row],[Female Population]]</f>
        <v>#DIV/0!</v>
      </c>
      <c r="W3613" s="24" t="e">
        <f>Table1[[#This Row],[Male Ballots]]/Table1[[#This Row],[Male Population]]</f>
        <v>#DIV/0!</v>
      </c>
      <c r="X3613" s="24" t="e">
        <f>Table1[[#This Row],[Total Ballots]]/Table1[[#This Row],[Total Population]]</f>
        <v>#DIV/0!</v>
      </c>
      <c r="Y3613" s="24">
        <f>Table1[[#This Row],[Female Ballots]]/Table1[[#This Row],[Female Voters]]</f>
        <v>0.69332577046700694</v>
      </c>
      <c r="Z3613" s="24">
        <f>Table1[[#This Row],[Male Ballots]]/Table1[[#This Row],[Male Voters]]</f>
        <v>0.72110939907550076</v>
      </c>
      <c r="AA3613" s="24">
        <f>Table1[[#This Row],[Total Ballots]]/Table1[[#This Row],[Total Voters]]</f>
        <v>0.70609173192311603</v>
      </c>
    </row>
    <row r="3614" spans="1:27" s="12" customFormat="1" x14ac:dyDescent="0.35">
      <c r="A3614" s="43" t="s">
        <v>35</v>
      </c>
      <c r="B3614" s="44">
        <v>2018</v>
      </c>
      <c r="C3614" s="17" t="s">
        <v>81</v>
      </c>
      <c r="D3614" s="44"/>
      <c r="E3614" s="35" t="s">
        <v>73</v>
      </c>
      <c r="F3614" s="49" t="s">
        <v>78</v>
      </c>
      <c r="G3614" s="50" t="s">
        <v>79</v>
      </c>
      <c r="H3614" s="10"/>
      <c r="I3614" s="10"/>
      <c r="J3614" s="10"/>
      <c r="K3614" s="46">
        <v>73414</v>
      </c>
      <c r="L3614" s="46">
        <v>67245</v>
      </c>
      <c r="M3614" s="46">
        <v>9</v>
      </c>
      <c r="N3614" s="46">
        <v>140668</v>
      </c>
      <c r="O3614" s="46">
        <v>33623</v>
      </c>
      <c r="P3614" s="46">
        <v>29039</v>
      </c>
      <c r="Q3614" s="46">
        <v>1</v>
      </c>
      <c r="R3614" s="47">
        <v>62663</v>
      </c>
      <c r="S3614" s="24" t="e">
        <f>Table1[[#This Row],[Female Voters]]/Table1[[#This Row],[Female Population]]</f>
        <v>#DIV/0!</v>
      </c>
      <c r="T3614" s="24" t="e">
        <f>Table1[[#This Row],[Male Voters]]/Table1[[#This Row],[Male Population]]</f>
        <v>#DIV/0!</v>
      </c>
      <c r="U3614" s="24" t="e">
        <f>Table1[[#This Row],[Total Voters]]/Table1[[#This Row],[Total Population]]</f>
        <v>#DIV/0!</v>
      </c>
      <c r="V3614" s="24" t="e">
        <f>Table1[[#This Row],[Female Ballots]]/Table1[[#This Row],[Female Population]]</f>
        <v>#DIV/0!</v>
      </c>
      <c r="W3614" s="24" t="e">
        <f>Table1[[#This Row],[Male Ballots]]/Table1[[#This Row],[Male Population]]</f>
        <v>#DIV/0!</v>
      </c>
      <c r="X3614" s="24" t="e">
        <f>Table1[[#This Row],[Total Ballots]]/Table1[[#This Row],[Total Population]]</f>
        <v>#DIV/0!</v>
      </c>
      <c r="Y3614" s="24">
        <f>Table1[[#This Row],[Female Ballots]]/Table1[[#This Row],[Female Voters]]</f>
        <v>0.45799166371536765</v>
      </c>
      <c r="Z3614" s="24">
        <f>Table1[[#This Row],[Male Ballots]]/Table1[[#This Row],[Male Voters]]</f>
        <v>0.43183879842367462</v>
      </c>
      <c r="AA3614" s="24">
        <f>Table1[[#This Row],[Total Ballots]]/Table1[[#This Row],[Total Voters]]</f>
        <v>0.44546734154178635</v>
      </c>
    </row>
    <row r="3615" spans="1:27" s="12" customFormat="1" x14ac:dyDescent="0.35">
      <c r="A3615" s="43" t="s">
        <v>35</v>
      </c>
      <c r="B3615" s="44">
        <v>2018</v>
      </c>
      <c r="C3615" s="17" t="s">
        <v>81</v>
      </c>
      <c r="D3615" s="44"/>
      <c r="E3615" s="35" t="s">
        <v>73</v>
      </c>
      <c r="F3615" s="49" t="s">
        <v>78</v>
      </c>
      <c r="G3615" s="50" t="s">
        <v>62</v>
      </c>
      <c r="H3615" s="10"/>
      <c r="I3615" s="10"/>
      <c r="J3615" s="10"/>
      <c r="K3615" s="46">
        <v>8321</v>
      </c>
      <c r="L3615" s="46">
        <v>7212</v>
      </c>
      <c r="M3615" s="46">
        <v>3</v>
      </c>
      <c r="N3615" s="46">
        <v>15536</v>
      </c>
      <c r="O3615" s="46">
        <v>1763</v>
      </c>
      <c r="P3615" s="46">
        <v>1414</v>
      </c>
      <c r="Q3615" s="46"/>
      <c r="R3615" s="47">
        <v>3177</v>
      </c>
      <c r="S3615" s="24" t="e">
        <f>Table1[[#This Row],[Female Voters]]/Table1[[#This Row],[Female Population]]</f>
        <v>#DIV/0!</v>
      </c>
      <c r="T3615" s="24" t="e">
        <f>Table1[[#This Row],[Male Voters]]/Table1[[#This Row],[Male Population]]</f>
        <v>#DIV/0!</v>
      </c>
      <c r="U3615" s="24" t="e">
        <f>Table1[[#This Row],[Total Voters]]/Table1[[#This Row],[Total Population]]</f>
        <v>#DIV/0!</v>
      </c>
      <c r="V3615" s="24" t="e">
        <f>Table1[[#This Row],[Female Ballots]]/Table1[[#This Row],[Female Population]]</f>
        <v>#DIV/0!</v>
      </c>
      <c r="W3615" s="24" t="e">
        <f>Table1[[#This Row],[Male Ballots]]/Table1[[#This Row],[Male Population]]</f>
        <v>#DIV/0!</v>
      </c>
      <c r="X3615" s="24" t="e">
        <f>Table1[[#This Row],[Total Ballots]]/Table1[[#This Row],[Total Population]]</f>
        <v>#DIV/0!</v>
      </c>
      <c r="Y3615" s="24">
        <f>Table1[[#This Row],[Female Ballots]]/Table1[[#This Row],[Female Voters]]</f>
        <v>0.21187357288787406</v>
      </c>
      <c r="Z3615" s="24">
        <f>Table1[[#This Row],[Male Ballots]]/Table1[[#This Row],[Male Voters]]</f>
        <v>0.19606211869107043</v>
      </c>
      <c r="AA3615" s="24">
        <f>Table1[[#This Row],[Total Ballots]]/Table1[[#This Row],[Total Voters]]</f>
        <v>0.20449279093717818</v>
      </c>
    </row>
    <row r="3616" spans="1:27" s="12" customFormat="1" x14ac:dyDescent="0.35">
      <c r="A3616" s="43" t="s">
        <v>35</v>
      </c>
      <c r="B3616" s="44">
        <v>2018</v>
      </c>
      <c r="C3616" s="17" t="s">
        <v>81</v>
      </c>
      <c r="D3616" s="44"/>
      <c r="E3616" s="35" t="s">
        <v>73</v>
      </c>
      <c r="F3616" s="49" t="s">
        <v>78</v>
      </c>
      <c r="G3616" s="50" t="s">
        <v>63</v>
      </c>
      <c r="H3616" s="10"/>
      <c r="I3616" s="10"/>
      <c r="J3616" s="10"/>
      <c r="K3616" s="46">
        <v>11954</v>
      </c>
      <c r="L3616" s="46">
        <v>11589</v>
      </c>
      <c r="M3616" s="46">
        <v>3</v>
      </c>
      <c r="N3616" s="46">
        <v>23546</v>
      </c>
      <c r="O3616" s="46">
        <v>3232</v>
      </c>
      <c r="P3616" s="46">
        <v>2714</v>
      </c>
      <c r="Q3616" s="46"/>
      <c r="R3616" s="47">
        <v>5946</v>
      </c>
      <c r="S3616" s="24" t="e">
        <f>Table1[[#This Row],[Female Voters]]/Table1[[#This Row],[Female Population]]</f>
        <v>#DIV/0!</v>
      </c>
      <c r="T3616" s="24" t="e">
        <f>Table1[[#This Row],[Male Voters]]/Table1[[#This Row],[Male Population]]</f>
        <v>#DIV/0!</v>
      </c>
      <c r="U3616" s="24" t="e">
        <f>Table1[[#This Row],[Total Voters]]/Table1[[#This Row],[Total Population]]</f>
        <v>#DIV/0!</v>
      </c>
      <c r="V3616" s="24" t="e">
        <f>Table1[[#This Row],[Female Ballots]]/Table1[[#This Row],[Female Population]]</f>
        <v>#DIV/0!</v>
      </c>
      <c r="W3616" s="24" t="e">
        <f>Table1[[#This Row],[Male Ballots]]/Table1[[#This Row],[Male Population]]</f>
        <v>#DIV/0!</v>
      </c>
      <c r="X3616" s="24" t="e">
        <f>Table1[[#This Row],[Total Ballots]]/Table1[[#This Row],[Total Population]]</f>
        <v>#DIV/0!</v>
      </c>
      <c r="Y3616" s="24">
        <f>Table1[[#This Row],[Female Ballots]]/Table1[[#This Row],[Female Voters]]</f>
        <v>0.27036975071105906</v>
      </c>
      <c r="Z3616" s="24">
        <f>Table1[[#This Row],[Male Ballots]]/Table1[[#This Row],[Male Voters]]</f>
        <v>0.2341875916817672</v>
      </c>
      <c r="AA3616" s="24">
        <f>Table1[[#This Row],[Total Ballots]]/Table1[[#This Row],[Total Voters]]</f>
        <v>0.25252696848721651</v>
      </c>
    </row>
    <row r="3617" spans="1:27" s="12" customFormat="1" x14ac:dyDescent="0.35">
      <c r="A3617" s="43" t="s">
        <v>35</v>
      </c>
      <c r="B3617" s="44">
        <v>2018</v>
      </c>
      <c r="C3617" s="17" t="s">
        <v>81</v>
      </c>
      <c r="D3617" s="44"/>
      <c r="E3617" s="35" t="s">
        <v>73</v>
      </c>
      <c r="F3617" s="49" t="s">
        <v>78</v>
      </c>
      <c r="G3617" s="50" t="s">
        <v>64</v>
      </c>
      <c r="H3617" s="10"/>
      <c r="I3617" s="10"/>
      <c r="J3617" s="10"/>
      <c r="K3617" s="46">
        <v>10906</v>
      </c>
      <c r="L3617" s="46">
        <v>10583</v>
      </c>
      <c r="M3617" s="46">
        <v>1</v>
      </c>
      <c r="N3617" s="46">
        <v>21490</v>
      </c>
      <c r="O3617" s="46">
        <v>3799</v>
      </c>
      <c r="P3617" s="46">
        <v>3352</v>
      </c>
      <c r="Q3617" s="46"/>
      <c r="R3617" s="47">
        <v>7151</v>
      </c>
      <c r="S3617" s="24" t="e">
        <f>Table1[[#This Row],[Female Voters]]/Table1[[#This Row],[Female Population]]</f>
        <v>#DIV/0!</v>
      </c>
      <c r="T3617" s="24" t="e">
        <f>Table1[[#This Row],[Male Voters]]/Table1[[#This Row],[Male Population]]</f>
        <v>#DIV/0!</v>
      </c>
      <c r="U3617" s="24" t="e">
        <f>Table1[[#This Row],[Total Voters]]/Table1[[#This Row],[Total Population]]</f>
        <v>#DIV/0!</v>
      </c>
      <c r="V3617" s="24" t="e">
        <f>Table1[[#This Row],[Female Ballots]]/Table1[[#This Row],[Female Population]]</f>
        <v>#DIV/0!</v>
      </c>
      <c r="W3617" s="24" t="e">
        <f>Table1[[#This Row],[Male Ballots]]/Table1[[#This Row],[Male Population]]</f>
        <v>#DIV/0!</v>
      </c>
      <c r="X3617" s="24" t="e">
        <f>Table1[[#This Row],[Total Ballots]]/Table1[[#This Row],[Total Population]]</f>
        <v>#DIV/0!</v>
      </c>
      <c r="Y3617" s="24">
        <f>Table1[[#This Row],[Female Ballots]]/Table1[[#This Row],[Female Voters]]</f>
        <v>0.34834036310287914</v>
      </c>
      <c r="Z3617" s="24">
        <f>Table1[[#This Row],[Male Ballots]]/Table1[[#This Row],[Male Voters]]</f>
        <v>0.31673438533497117</v>
      </c>
      <c r="AA3617" s="24">
        <f>Table1[[#This Row],[Total Ballots]]/Table1[[#This Row],[Total Voters]]</f>
        <v>0.33275942298743599</v>
      </c>
    </row>
    <row r="3618" spans="1:27" s="12" customFormat="1" x14ac:dyDescent="0.35">
      <c r="A3618" s="43" t="s">
        <v>35</v>
      </c>
      <c r="B3618" s="44">
        <v>2018</v>
      </c>
      <c r="C3618" s="17" t="s">
        <v>81</v>
      </c>
      <c r="D3618" s="44"/>
      <c r="E3618" s="35" t="s">
        <v>73</v>
      </c>
      <c r="F3618" s="49" t="s">
        <v>78</v>
      </c>
      <c r="G3618" s="50" t="s">
        <v>65</v>
      </c>
      <c r="H3618" s="10"/>
      <c r="I3618" s="10"/>
      <c r="J3618" s="10"/>
      <c r="K3618" s="46">
        <v>10784</v>
      </c>
      <c r="L3618" s="46">
        <v>9990</v>
      </c>
      <c r="M3618" s="46"/>
      <c r="N3618" s="46">
        <v>20774</v>
      </c>
      <c r="O3618" s="46">
        <v>4572</v>
      </c>
      <c r="P3618" s="46">
        <v>3910</v>
      </c>
      <c r="Q3618" s="46"/>
      <c r="R3618" s="47">
        <v>8482</v>
      </c>
      <c r="S3618" s="24" t="e">
        <f>Table1[[#This Row],[Female Voters]]/Table1[[#This Row],[Female Population]]</f>
        <v>#DIV/0!</v>
      </c>
      <c r="T3618" s="24" t="e">
        <f>Table1[[#This Row],[Male Voters]]/Table1[[#This Row],[Male Population]]</f>
        <v>#DIV/0!</v>
      </c>
      <c r="U3618" s="24" t="e">
        <f>Table1[[#This Row],[Total Voters]]/Table1[[#This Row],[Total Population]]</f>
        <v>#DIV/0!</v>
      </c>
      <c r="V3618" s="24" t="e">
        <f>Table1[[#This Row],[Female Ballots]]/Table1[[#This Row],[Female Population]]</f>
        <v>#DIV/0!</v>
      </c>
      <c r="W3618" s="24" t="e">
        <f>Table1[[#This Row],[Male Ballots]]/Table1[[#This Row],[Male Population]]</f>
        <v>#DIV/0!</v>
      </c>
      <c r="X3618" s="24" t="e">
        <f>Table1[[#This Row],[Total Ballots]]/Table1[[#This Row],[Total Population]]</f>
        <v>#DIV/0!</v>
      </c>
      <c r="Y3618" s="24">
        <f>Table1[[#This Row],[Female Ballots]]/Table1[[#This Row],[Female Voters]]</f>
        <v>0.42396142433234424</v>
      </c>
      <c r="Z3618" s="24">
        <f>Table1[[#This Row],[Male Ballots]]/Table1[[#This Row],[Male Voters]]</f>
        <v>0.3913913913913914</v>
      </c>
      <c r="AA3618" s="24">
        <f>Table1[[#This Row],[Total Ballots]]/Table1[[#This Row],[Total Voters]]</f>
        <v>0.4082988350823144</v>
      </c>
    </row>
    <row r="3619" spans="1:27" s="12" customFormat="1" x14ac:dyDescent="0.35">
      <c r="A3619" s="43" t="s">
        <v>35</v>
      </c>
      <c r="B3619" s="44">
        <v>2018</v>
      </c>
      <c r="C3619" s="17" t="s">
        <v>81</v>
      </c>
      <c r="D3619" s="44"/>
      <c r="E3619" s="35" t="s">
        <v>73</v>
      </c>
      <c r="F3619" s="49" t="s">
        <v>78</v>
      </c>
      <c r="G3619" s="50" t="s">
        <v>66</v>
      </c>
      <c r="H3619" s="10"/>
      <c r="I3619" s="10"/>
      <c r="J3619" s="10"/>
      <c r="K3619" s="46">
        <v>12703</v>
      </c>
      <c r="L3619" s="46">
        <v>11299</v>
      </c>
      <c r="M3619" s="46">
        <v>1</v>
      </c>
      <c r="N3619" s="46">
        <v>24003</v>
      </c>
      <c r="O3619" s="46">
        <v>7070</v>
      </c>
      <c r="P3619" s="46">
        <v>5916</v>
      </c>
      <c r="Q3619" s="46"/>
      <c r="R3619" s="47">
        <v>12986</v>
      </c>
      <c r="S3619" s="24" t="e">
        <f>Table1[[#This Row],[Female Voters]]/Table1[[#This Row],[Female Population]]</f>
        <v>#DIV/0!</v>
      </c>
      <c r="T3619" s="24" t="e">
        <f>Table1[[#This Row],[Male Voters]]/Table1[[#This Row],[Male Population]]</f>
        <v>#DIV/0!</v>
      </c>
      <c r="U3619" s="24" t="e">
        <f>Table1[[#This Row],[Total Voters]]/Table1[[#This Row],[Total Population]]</f>
        <v>#DIV/0!</v>
      </c>
      <c r="V3619" s="24" t="e">
        <f>Table1[[#This Row],[Female Ballots]]/Table1[[#This Row],[Female Population]]</f>
        <v>#DIV/0!</v>
      </c>
      <c r="W3619" s="24" t="e">
        <f>Table1[[#This Row],[Male Ballots]]/Table1[[#This Row],[Male Population]]</f>
        <v>#DIV/0!</v>
      </c>
      <c r="X3619" s="24" t="e">
        <f>Table1[[#This Row],[Total Ballots]]/Table1[[#This Row],[Total Population]]</f>
        <v>#DIV/0!</v>
      </c>
      <c r="Y3619" s="24">
        <f>Table1[[#This Row],[Female Ballots]]/Table1[[#This Row],[Female Voters]]</f>
        <v>0.55656144217901282</v>
      </c>
      <c r="Z3619" s="24">
        <f>Table1[[#This Row],[Male Ballots]]/Table1[[#This Row],[Male Voters]]</f>
        <v>0.52358615806708553</v>
      </c>
      <c r="AA3619" s="24">
        <f>Table1[[#This Row],[Total Ballots]]/Table1[[#This Row],[Total Voters]]</f>
        <v>0.54101570637003704</v>
      </c>
    </row>
    <row r="3620" spans="1:27" s="12" customFormat="1" x14ac:dyDescent="0.35">
      <c r="A3620" s="43" t="s">
        <v>35</v>
      </c>
      <c r="B3620" s="44">
        <v>2018</v>
      </c>
      <c r="C3620" s="17" t="s">
        <v>81</v>
      </c>
      <c r="D3620" s="44"/>
      <c r="E3620" s="35" t="s">
        <v>73</v>
      </c>
      <c r="F3620" s="49" t="s">
        <v>78</v>
      </c>
      <c r="G3620" s="50" t="s">
        <v>67</v>
      </c>
      <c r="H3620" s="10"/>
      <c r="I3620" s="10"/>
      <c r="J3620" s="10"/>
      <c r="K3620" s="46">
        <v>18746</v>
      </c>
      <c r="L3620" s="46">
        <v>16572</v>
      </c>
      <c r="M3620" s="46">
        <v>1</v>
      </c>
      <c r="N3620" s="46">
        <v>35319</v>
      </c>
      <c r="O3620" s="46">
        <v>13187</v>
      </c>
      <c r="P3620" s="46">
        <v>11733</v>
      </c>
      <c r="Q3620" s="46">
        <v>1</v>
      </c>
      <c r="R3620" s="47">
        <v>24921</v>
      </c>
      <c r="S3620" s="24" t="e">
        <f>Table1[[#This Row],[Female Voters]]/Table1[[#This Row],[Female Population]]</f>
        <v>#DIV/0!</v>
      </c>
      <c r="T3620" s="24" t="e">
        <f>Table1[[#This Row],[Male Voters]]/Table1[[#This Row],[Male Population]]</f>
        <v>#DIV/0!</v>
      </c>
      <c r="U3620" s="24" t="e">
        <f>Table1[[#This Row],[Total Voters]]/Table1[[#This Row],[Total Population]]</f>
        <v>#DIV/0!</v>
      </c>
      <c r="V3620" s="24" t="e">
        <f>Table1[[#This Row],[Female Ballots]]/Table1[[#This Row],[Female Population]]</f>
        <v>#DIV/0!</v>
      </c>
      <c r="W3620" s="24" t="e">
        <f>Table1[[#This Row],[Male Ballots]]/Table1[[#This Row],[Male Population]]</f>
        <v>#DIV/0!</v>
      </c>
      <c r="X3620" s="24" t="e">
        <f>Table1[[#This Row],[Total Ballots]]/Table1[[#This Row],[Total Population]]</f>
        <v>#DIV/0!</v>
      </c>
      <c r="Y3620" s="24">
        <f>Table1[[#This Row],[Female Ballots]]/Table1[[#This Row],[Female Voters]]</f>
        <v>0.70345673743731996</v>
      </c>
      <c r="Z3620" s="24">
        <f>Table1[[#This Row],[Male Ballots]]/Table1[[#This Row],[Male Voters]]</f>
        <v>0.70800144822592326</v>
      </c>
      <c r="AA3620" s="24">
        <f>Table1[[#This Row],[Total Ballots]]/Table1[[#This Row],[Total Voters]]</f>
        <v>0.70559755372462418</v>
      </c>
    </row>
    <row r="3621" spans="1:27" s="12" customFormat="1" x14ac:dyDescent="0.35">
      <c r="A3621" s="43" t="s">
        <v>57</v>
      </c>
      <c r="B3621" s="44">
        <v>2018</v>
      </c>
      <c r="C3621" s="17" t="s">
        <v>81</v>
      </c>
      <c r="D3621" s="44"/>
      <c r="E3621" s="45" t="s">
        <v>73</v>
      </c>
      <c r="F3621" s="49" t="s">
        <v>78</v>
      </c>
      <c r="G3621" s="50" t="s">
        <v>79</v>
      </c>
      <c r="H3621" s="10"/>
      <c r="I3621" s="10"/>
      <c r="J3621" s="10"/>
      <c r="K3621" s="46">
        <v>11240</v>
      </c>
      <c r="L3621" s="46">
        <v>10755</v>
      </c>
      <c r="M3621" s="46">
        <v>213</v>
      </c>
      <c r="N3621" s="46">
        <v>22208</v>
      </c>
      <c r="O3621" s="46">
        <v>5347</v>
      </c>
      <c r="P3621" s="46">
        <v>4949</v>
      </c>
      <c r="Q3621" s="46">
        <v>103</v>
      </c>
      <c r="R3621" s="47">
        <v>10399</v>
      </c>
      <c r="S3621" s="24" t="e">
        <f>Table1[[#This Row],[Female Voters]]/Table1[[#This Row],[Female Population]]</f>
        <v>#DIV/0!</v>
      </c>
      <c r="T3621" s="24" t="e">
        <f>Table1[[#This Row],[Male Voters]]/Table1[[#This Row],[Male Population]]</f>
        <v>#DIV/0!</v>
      </c>
      <c r="U3621" s="24" t="e">
        <f>Table1[[#This Row],[Total Voters]]/Table1[[#This Row],[Total Population]]</f>
        <v>#DIV/0!</v>
      </c>
      <c r="V3621" s="24" t="e">
        <f>Table1[[#This Row],[Female Ballots]]/Table1[[#This Row],[Female Population]]</f>
        <v>#DIV/0!</v>
      </c>
      <c r="W3621" s="24" t="e">
        <f>Table1[[#This Row],[Male Ballots]]/Table1[[#This Row],[Male Population]]</f>
        <v>#DIV/0!</v>
      </c>
      <c r="X3621" s="24" t="e">
        <f>Table1[[#This Row],[Total Ballots]]/Table1[[#This Row],[Total Population]]</f>
        <v>#DIV/0!</v>
      </c>
      <c r="Y3621" s="24">
        <f>Table1[[#This Row],[Female Ballots]]/Table1[[#This Row],[Female Voters]]</f>
        <v>0.47571174377224201</v>
      </c>
      <c r="Z3621" s="24">
        <f>Table1[[#This Row],[Male Ballots]]/Table1[[#This Row],[Male Voters]]</f>
        <v>0.46015806601580661</v>
      </c>
      <c r="AA3621" s="24">
        <f>Table1[[#This Row],[Total Ballots]]/Table1[[#This Row],[Total Voters]]</f>
        <v>0.46825468299711814</v>
      </c>
    </row>
    <row r="3622" spans="1:27" s="12" customFormat="1" x14ac:dyDescent="0.35">
      <c r="A3622" s="43" t="s">
        <v>57</v>
      </c>
      <c r="B3622" s="44">
        <v>2018</v>
      </c>
      <c r="C3622" s="17" t="s">
        <v>81</v>
      </c>
      <c r="D3622" s="44"/>
      <c r="E3622" s="45" t="s">
        <v>73</v>
      </c>
      <c r="F3622" s="49" t="s">
        <v>78</v>
      </c>
      <c r="G3622" s="50" t="s">
        <v>62</v>
      </c>
      <c r="H3622" s="10"/>
      <c r="I3622" s="10"/>
      <c r="J3622" s="10"/>
      <c r="K3622" s="46">
        <v>1533</v>
      </c>
      <c r="L3622" s="46">
        <v>1404</v>
      </c>
      <c r="M3622" s="46">
        <v>18</v>
      </c>
      <c r="N3622" s="46">
        <v>2955</v>
      </c>
      <c r="O3622" s="46">
        <v>298</v>
      </c>
      <c r="P3622" s="46">
        <v>248</v>
      </c>
      <c r="Q3622" s="46">
        <v>5</v>
      </c>
      <c r="R3622" s="47">
        <v>551</v>
      </c>
      <c r="S3622" s="24" t="e">
        <f>Table1[[#This Row],[Female Voters]]/Table1[[#This Row],[Female Population]]</f>
        <v>#DIV/0!</v>
      </c>
      <c r="T3622" s="24" t="e">
        <f>Table1[[#This Row],[Male Voters]]/Table1[[#This Row],[Male Population]]</f>
        <v>#DIV/0!</v>
      </c>
      <c r="U3622" s="24" t="e">
        <f>Table1[[#This Row],[Total Voters]]/Table1[[#This Row],[Total Population]]</f>
        <v>#DIV/0!</v>
      </c>
      <c r="V3622" s="24" t="e">
        <f>Table1[[#This Row],[Female Ballots]]/Table1[[#This Row],[Female Population]]</f>
        <v>#DIV/0!</v>
      </c>
      <c r="W3622" s="24" t="e">
        <f>Table1[[#This Row],[Male Ballots]]/Table1[[#This Row],[Male Population]]</f>
        <v>#DIV/0!</v>
      </c>
      <c r="X3622" s="24" t="e">
        <f>Table1[[#This Row],[Total Ballots]]/Table1[[#This Row],[Total Population]]</f>
        <v>#DIV/0!</v>
      </c>
      <c r="Y3622" s="24">
        <f>Table1[[#This Row],[Female Ballots]]/Table1[[#This Row],[Female Voters]]</f>
        <v>0.19439008480104369</v>
      </c>
      <c r="Z3622" s="24">
        <f>Table1[[#This Row],[Male Ballots]]/Table1[[#This Row],[Male Voters]]</f>
        <v>0.17663817663817663</v>
      </c>
      <c r="AA3622" s="24">
        <f>Table1[[#This Row],[Total Ballots]]/Table1[[#This Row],[Total Voters]]</f>
        <v>0.18646362098138747</v>
      </c>
    </row>
    <row r="3623" spans="1:27" s="12" customFormat="1" x14ac:dyDescent="0.35">
      <c r="A3623" s="43" t="s">
        <v>57</v>
      </c>
      <c r="B3623" s="44">
        <v>2018</v>
      </c>
      <c r="C3623" s="17" t="s">
        <v>81</v>
      </c>
      <c r="D3623" s="44"/>
      <c r="E3623" s="45" t="s">
        <v>73</v>
      </c>
      <c r="F3623" s="49" t="s">
        <v>78</v>
      </c>
      <c r="G3623" s="50" t="s">
        <v>63</v>
      </c>
      <c r="H3623" s="10"/>
      <c r="I3623" s="10"/>
      <c r="J3623" s="10"/>
      <c r="K3623" s="46">
        <v>2251</v>
      </c>
      <c r="L3623" s="46">
        <v>2275</v>
      </c>
      <c r="M3623" s="46">
        <v>40</v>
      </c>
      <c r="N3623" s="46">
        <v>4566</v>
      </c>
      <c r="O3623" s="46">
        <v>564</v>
      </c>
      <c r="P3623" s="46">
        <v>543</v>
      </c>
      <c r="Q3623" s="46">
        <v>6</v>
      </c>
      <c r="R3623" s="47">
        <v>1113</v>
      </c>
      <c r="S3623" s="24" t="e">
        <f>Table1[[#This Row],[Female Voters]]/Table1[[#This Row],[Female Population]]</f>
        <v>#DIV/0!</v>
      </c>
      <c r="T3623" s="24" t="e">
        <f>Table1[[#This Row],[Male Voters]]/Table1[[#This Row],[Male Population]]</f>
        <v>#DIV/0!</v>
      </c>
      <c r="U3623" s="24" t="e">
        <f>Table1[[#This Row],[Total Voters]]/Table1[[#This Row],[Total Population]]</f>
        <v>#DIV/0!</v>
      </c>
      <c r="V3623" s="24" t="e">
        <f>Table1[[#This Row],[Female Ballots]]/Table1[[#This Row],[Female Population]]</f>
        <v>#DIV/0!</v>
      </c>
      <c r="W3623" s="24" t="e">
        <f>Table1[[#This Row],[Male Ballots]]/Table1[[#This Row],[Male Population]]</f>
        <v>#DIV/0!</v>
      </c>
      <c r="X3623" s="24" t="e">
        <f>Table1[[#This Row],[Total Ballots]]/Table1[[#This Row],[Total Population]]</f>
        <v>#DIV/0!</v>
      </c>
      <c r="Y3623" s="24">
        <f>Table1[[#This Row],[Female Ballots]]/Table1[[#This Row],[Female Voters]]</f>
        <v>0.25055530875166593</v>
      </c>
      <c r="Z3623" s="24">
        <f>Table1[[#This Row],[Male Ballots]]/Table1[[#This Row],[Male Voters]]</f>
        <v>0.23868131868131867</v>
      </c>
      <c r="AA3623" s="24">
        <f>Table1[[#This Row],[Total Ballots]]/Table1[[#This Row],[Total Voters]]</f>
        <v>0.24375821287779237</v>
      </c>
    </row>
    <row r="3624" spans="1:27" s="12" customFormat="1" x14ac:dyDescent="0.35">
      <c r="A3624" s="43" t="s">
        <v>57</v>
      </c>
      <c r="B3624" s="44">
        <v>2018</v>
      </c>
      <c r="C3624" s="17" t="s">
        <v>81</v>
      </c>
      <c r="D3624" s="44"/>
      <c r="E3624" s="45" t="s">
        <v>73</v>
      </c>
      <c r="F3624" s="49" t="s">
        <v>78</v>
      </c>
      <c r="G3624" s="50" t="s">
        <v>64</v>
      </c>
      <c r="H3624" s="10"/>
      <c r="I3624" s="10"/>
      <c r="J3624" s="10"/>
      <c r="K3624" s="46">
        <v>1597</v>
      </c>
      <c r="L3624" s="46">
        <v>1580</v>
      </c>
      <c r="M3624" s="46">
        <v>32</v>
      </c>
      <c r="N3624" s="46">
        <v>3209</v>
      </c>
      <c r="O3624" s="46">
        <v>619</v>
      </c>
      <c r="P3624" s="46">
        <v>585</v>
      </c>
      <c r="Q3624" s="46">
        <v>14</v>
      </c>
      <c r="R3624" s="47">
        <v>1218</v>
      </c>
      <c r="S3624" s="24" t="e">
        <f>Table1[[#This Row],[Female Voters]]/Table1[[#This Row],[Female Population]]</f>
        <v>#DIV/0!</v>
      </c>
      <c r="T3624" s="24" t="e">
        <f>Table1[[#This Row],[Male Voters]]/Table1[[#This Row],[Male Population]]</f>
        <v>#DIV/0!</v>
      </c>
      <c r="U3624" s="24" t="e">
        <f>Table1[[#This Row],[Total Voters]]/Table1[[#This Row],[Total Population]]</f>
        <v>#DIV/0!</v>
      </c>
      <c r="V3624" s="24" t="e">
        <f>Table1[[#This Row],[Female Ballots]]/Table1[[#This Row],[Female Population]]</f>
        <v>#DIV/0!</v>
      </c>
      <c r="W3624" s="24" t="e">
        <f>Table1[[#This Row],[Male Ballots]]/Table1[[#This Row],[Male Population]]</f>
        <v>#DIV/0!</v>
      </c>
      <c r="X3624" s="24" t="e">
        <f>Table1[[#This Row],[Total Ballots]]/Table1[[#This Row],[Total Population]]</f>
        <v>#DIV/0!</v>
      </c>
      <c r="Y3624" s="24">
        <f>Table1[[#This Row],[Female Ballots]]/Table1[[#This Row],[Female Voters]]</f>
        <v>0.38760175328741392</v>
      </c>
      <c r="Z3624" s="24">
        <f>Table1[[#This Row],[Male Ballots]]/Table1[[#This Row],[Male Voters]]</f>
        <v>0.370253164556962</v>
      </c>
      <c r="AA3624" s="24">
        <f>Table1[[#This Row],[Total Ballots]]/Table1[[#This Row],[Total Voters]]</f>
        <v>0.37955749454658771</v>
      </c>
    </row>
    <row r="3625" spans="1:27" s="12" customFormat="1" x14ac:dyDescent="0.35">
      <c r="A3625" s="43" t="s">
        <v>57</v>
      </c>
      <c r="B3625" s="44">
        <v>2018</v>
      </c>
      <c r="C3625" s="17" t="s">
        <v>81</v>
      </c>
      <c r="D3625" s="44"/>
      <c r="E3625" s="45" t="s">
        <v>73</v>
      </c>
      <c r="F3625" s="49" t="s">
        <v>78</v>
      </c>
      <c r="G3625" s="50" t="s">
        <v>65</v>
      </c>
      <c r="H3625" s="10"/>
      <c r="I3625" s="10"/>
      <c r="J3625" s="10"/>
      <c r="K3625" s="46">
        <v>1531</v>
      </c>
      <c r="L3625" s="46">
        <v>1475</v>
      </c>
      <c r="M3625" s="46">
        <v>41</v>
      </c>
      <c r="N3625" s="46">
        <v>3047</v>
      </c>
      <c r="O3625" s="46">
        <v>767</v>
      </c>
      <c r="P3625" s="46">
        <v>756</v>
      </c>
      <c r="Q3625" s="46">
        <v>29</v>
      </c>
      <c r="R3625" s="47">
        <v>1552</v>
      </c>
      <c r="S3625" s="24" t="e">
        <f>Table1[[#This Row],[Female Voters]]/Table1[[#This Row],[Female Population]]</f>
        <v>#DIV/0!</v>
      </c>
      <c r="T3625" s="24" t="e">
        <f>Table1[[#This Row],[Male Voters]]/Table1[[#This Row],[Male Population]]</f>
        <v>#DIV/0!</v>
      </c>
      <c r="U3625" s="24" t="e">
        <f>Table1[[#This Row],[Total Voters]]/Table1[[#This Row],[Total Population]]</f>
        <v>#DIV/0!</v>
      </c>
      <c r="V3625" s="24" t="e">
        <f>Table1[[#This Row],[Female Ballots]]/Table1[[#This Row],[Female Population]]</f>
        <v>#DIV/0!</v>
      </c>
      <c r="W3625" s="24" t="e">
        <f>Table1[[#This Row],[Male Ballots]]/Table1[[#This Row],[Male Population]]</f>
        <v>#DIV/0!</v>
      </c>
      <c r="X3625" s="24" t="e">
        <f>Table1[[#This Row],[Total Ballots]]/Table1[[#This Row],[Total Population]]</f>
        <v>#DIV/0!</v>
      </c>
      <c r="Y3625" s="24">
        <f>Table1[[#This Row],[Female Ballots]]/Table1[[#This Row],[Female Voters]]</f>
        <v>0.50097975179621168</v>
      </c>
      <c r="Z3625" s="24">
        <f>Table1[[#This Row],[Male Ballots]]/Table1[[#This Row],[Male Voters]]</f>
        <v>0.51254237288135596</v>
      </c>
      <c r="AA3625" s="24">
        <f>Table1[[#This Row],[Total Ballots]]/Table1[[#This Row],[Total Voters]]</f>
        <v>0.50935346242205448</v>
      </c>
    </row>
    <row r="3626" spans="1:27" s="12" customFormat="1" x14ac:dyDescent="0.35">
      <c r="A3626" s="43" t="s">
        <v>57</v>
      </c>
      <c r="B3626" s="44">
        <v>2018</v>
      </c>
      <c r="C3626" s="17" t="s">
        <v>81</v>
      </c>
      <c r="D3626" s="44"/>
      <c r="E3626" s="45" t="s">
        <v>73</v>
      </c>
      <c r="F3626" s="49" t="s">
        <v>78</v>
      </c>
      <c r="G3626" s="50" t="s">
        <v>66</v>
      </c>
      <c r="H3626" s="10"/>
      <c r="I3626" s="10"/>
      <c r="J3626" s="10"/>
      <c r="K3626" s="46">
        <v>1893</v>
      </c>
      <c r="L3626" s="46">
        <v>1782</v>
      </c>
      <c r="M3626" s="46">
        <v>35</v>
      </c>
      <c r="N3626" s="46">
        <v>3710</v>
      </c>
      <c r="O3626" s="46">
        <v>1235</v>
      </c>
      <c r="P3626" s="46">
        <v>1085</v>
      </c>
      <c r="Q3626" s="46">
        <v>20</v>
      </c>
      <c r="R3626" s="47">
        <v>2340</v>
      </c>
      <c r="S3626" s="24" t="e">
        <f>Table1[[#This Row],[Female Voters]]/Table1[[#This Row],[Female Population]]</f>
        <v>#DIV/0!</v>
      </c>
      <c r="T3626" s="24" t="e">
        <f>Table1[[#This Row],[Male Voters]]/Table1[[#This Row],[Male Population]]</f>
        <v>#DIV/0!</v>
      </c>
      <c r="U3626" s="24" t="e">
        <f>Table1[[#This Row],[Total Voters]]/Table1[[#This Row],[Total Population]]</f>
        <v>#DIV/0!</v>
      </c>
      <c r="V3626" s="24" t="e">
        <f>Table1[[#This Row],[Female Ballots]]/Table1[[#This Row],[Female Population]]</f>
        <v>#DIV/0!</v>
      </c>
      <c r="W3626" s="24" t="e">
        <f>Table1[[#This Row],[Male Ballots]]/Table1[[#This Row],[Male Population]]</f>
        <v>#DIV/0!</v>
      </c>
      <c r="X3626" s="24" t="e">
        <f>Table1[[#This Row],[Total Ballots]]/Table1[[#This Row],[Total Population]]</f>
        <v>#DIV/0!</v>
      </c>
      <c r="Y3626" s="24">
        <f>Table1[[#This Row],[Female Ballots]]/Table1[[#This Row],[Female Voters]]</f>
        <v>0.65240359218172217</v>
      </c>
      <c r="Z3626" s="24">
        <f>Table1[[#This Row],[Male Ballots]]/Table1[[#This Row],[Male Voters]]</f>
        <v>0.60886644219977548</v>
      </c>
      <c r="AA3626" s="24">
        <f>Table1[[#This Row],[Total Ballots]]/Table1[[#This Row],[Total Voters]]</f>
        <v>0.6307277628032345</v>
      </c>
    </row>
    <row r="3627" spans="1:27" s="12" customFormat="1" x14ac:dyDescent="0.35">
      <c r="A3627" s="43" t="s">
        <v>57</v>
      </c>
      <c r="B3627" s="44">
        <v>2018</v>
      </c>
      <c r="C3627" s="17" t="s">
        <v>81</v>
      </c>
      <c r="D3627" s="44"/>
      <c r="E3627" s="45" t="s">
        <v>73</v>
      </c>
      <c r="F3627" s="49" t="s">
        <v>78</v>
      </c>
      <c r="G3627" s="50" t="s">
        <v>67</v>
      </c>
      <c r="H3627" s="10"/>
      <c r="I3627" s="10"/>
      <c r="J3627" s="10"/>
      <c r="K3627" s="46">
        <v>2435</v>
      </c>
      <c r="L3627" s="46">
        <v>2239</v>
      </c>
      <c r="M3627" s="46">
        <v>47</v>
      </c>
      <c r="N3627" s="46">
        <v>4721</v>
      </c>
      <c r="O3627" s="46">
        <v>1864</v>
      </c>
      <c r="P3627" s="46">
        <v>1732</v>
      </c>
      <c r="Q3627" s="46">
        <v>29</v>
      </c>
      <c r="R3627" s="47">
        <v>3625</v>
      </c>
      <c r="S3627" s="24" t="e">
        <f>Table1[[#This Row],[Female Voters]]/Table1[[#This Row],[Female Population]]</f>
        <v>#DIV/0!</v>
      </c>
      <c r="T3627" s="24" t="e">
        <f>Table1[[#This Row],[Male Voters]]/Table1[[#This Row],[Male Population]]</f>
        <v>#DIV/0!</v>
      </c>
      <c r="U3627" s="24" t="e">
        <f>Table1[[#This Row],[Total Voters]]/Table1[[#This Row],[Total Population]]</f>
        <v>#DIV/0!</v>
      </c>
      <c r="V3627" s="24" t="e">
        <f>Table1[[#This Row],[Female Ballots]]/Table1[[#This Row],[Female Population]]</f>
        <v>#DIV/0!</v>
      </c>
      <c r="W3627" s="24" t="e">
        <f>Table1[[#This Row],[Male Ballots]]/Table1[[#This Row],[Male Population]]</f>
        <v>#DIV/0!</v>
      </c>
      <c r="X3627" s="24" t="e">
        <f>Table1[[#This Row],[Total Ballots]]/Table1[[#This Row],[Total Population]]</f>
        <v>#DIV/0!</v>
      </c>
      <c r="Y3627" s="24">
        <f>Table1[[#This Row],[Female Ballots]]/Table1[[#This Row],[Female Voters]]</f>
        <v>0.76550308008213552</v>
      </c>
      <c r="Z3627" s="24">
        <f>Table1[[#This Row],[Male Ballots]]/Table1[[#This Row],[Male Voters]]</f>
        <v>0.7735596248325145</v>
      </c>
      <c r="AA3627" s="24">
        <f>Table1[[#This Row],[Total Ballots]]/Table1[[#This Row],[Total Voters]]</f>
        <v>0.76784579538233422</v>
      </c>
    </row>
    <row r="3628" spans="1:27" s="12" customFormat="1" x14ac:dyDescent="0.35">
      <c r="A3628" s="43" t="s">
        <v>58</v>
      </c>
      <c r="B3628" s="44">
        <v>2018</v>
      </c>
      <c r="C3628" s="17" t="s">
        <v>81</v>
      </c>
      <c r="D3628" s="44"/>
      <c r="E3628" s="45" t="s">
        <v>74</v>
      </c>
      <c r="F3628" s="49" t="s">
        <v>78</v>
      </c>
      <c r="G3628" s="50" t="s">
        <v>79</v>
      </c>
      <c r="H3628" s="10"/>
      <c r="I3628" s="10"/>
      <c r="J3628" s="10"/>
      <c r="K3628" s="46">
        <v>61700</v>
      </c>
      <c r="L3628" s="46">
        <v>53813</v>
      </c>
      <c r="M3628" s="46">
        <v>6</v>
      </c>
      <c r="N3628" s="46">
        <v>115519</v>
      </c>
      <c r="O3628" s="46">
        <v>21170</v>
      </c>
      <c r="P3628" s="46">
        <v>18665</v>
      </c>
      <c r="Q3628" s="46">
        <v>1</v>
      </c>
      <c r="R3628" s="47">
        <v>39836</v>
      </c>
      <c r="S3628" s="24" t="e">
        <f>Table1[[#This Row],[Female Voters]]/Table1[[#This Row],[Female Population]]</f>
        <v>#DIV/0!</v>
      </c>
      <c r="T3628" s="24" t="e">
        <f>Table1[[#This Row],[Male Voters]]/Table1[[#This Row],[Male Population]]</f>
        <v>#DIV/0!</v>
      </c>
      <c r="U3628" s="24" t="e">
        <f>Table1[[#This Row],[Total Voters]]/Table1[[#This Row],[Total Population]]</f>
        <v>#DIV/0!</v>
      </c>
      <c r="V3628" s="24" t="e">
        <f>Table1[[#This Row],[Female Ballots]]/Table1[[#This Row],[Female Population]]</f>
        <v>#DIV/0!</v>
      </c>
      <c r="W3628" s="24" t="e">
        <f>Table1[[#This Row],[Male Ballots]]/Table1[[#This Row],[Male Population]]</f>
        <v>#DIV/0!</v>
      </c>
      <c r="X3628" s="24" t="e">
        <f>Table1[[#This Row],[Total Ballots]]/Table1[[#This Row],[Total Population]]</f>
        <v>#DIV/0!</v>
      </c>
      <c r="Y3628" s="24">
        <f>Table1[[#This Row],[Female Ballots]]/Table1[[#This Row],[Female Voters]]</f>
        <v>0.34311183144246354</v>
      </c>
      <c r="Z3628" s="24">
        <f>Table1[[#This Row],[Male Ballots]]/Table1[[#This Row],[Male Voters]]</f>
        <v>0.34684927433891438</v>
      </c>
      <c r="AA3628" s="24">
        <f>Table1[[#This Row],[Total Ballots]]/Table1[[#This Row],[Total Voters]]</f>
        <v>0.3448437053644855</v>
      </c>
    </row>
    <row r="3629" spans="1:27" s="12" customFormat="1" x14ac:dyDescent="0.35">
      <c r="A3629" s="43" t="s">
        <v>58</v>
      </c>
      <c r="B3629" s="44">
        <v>2018</v>
      </c>
      <c r="C3629" s="17" t="s">
        <v>81</v>
      </c>
      <c r="D3629" s="44"/>
      <c r="E3629" s="45" t="s">
        <v>74</v>
      </c>
      <c r="F3629" s="49" t="s">
        <v>78</v>
      </c>
      <c r="G3629" s="50" t="s">
        <v>62</v>
      </c>
      <c r="H3629" s="10"/>
      <c r="I3629" s="10"/>
      <c r="J3629" s="10"/>
      <c r="K3629" s="46">
        <v>6492</v>
      </c>
      <c r="L3629" s="46">
        <v>5906</v>
      </c>
      <c r="M3629" s="46">
        <v>3</v>
      </c>
      <c r="N3629" s="46">
        <v>12401</v>
      </c>
      <c r="O3629" s="46">
        <v>767</v>
      </c>
      <c r="P3629" s="46">
        <v>685</v>
      </c>
      <c r="Q3629" s="46">
        <v>1</v>
      </c>
      <c r="R3629" s="47">
        <v>1453</v>
      </c>
      <c r="S3629" s="24" t="e">
        <f>Table1[[#This Row],[Female Voters]]/Table1[[#This Row],[Female Population]]</f>
        <v>#DIV/0!</v>
      </c>
      <c r="T3629" s="24" t="e">
        <f>Table1[[#This Row],[Male Voters]]/Table1[[#This Row],[Male Population]]</f>
        <v>#DIV/0!</v>
      </c>
      <c r="U3629" s="24" t="e">
        <f>Table1[[#This Row],[Total Voters]]/Table1[[#This Row],[Total Population]]</f>
        <v>#DIV/0!</v>
      </c>
      <c r="V3629" s="24" t="e">
        <f>Table1[[#This Row],[Female Ballots]]/Table1[[#This Row],[Female Population]]</f>
        <v>#DIV/0!</v>
      </c>
      <c r="W3629" s="24" t="e">
        <f>Table1[[#This Row],[Male Ballots]]/Table1[[#This Row],[Male Population]]</f>
        <v>#DIV/0!</v>
      </c>
      <c r="X3629" s="24" t="e">
        <f>Table1[[#This Row],[Total Ballots]]/Table1[[#This Row],[Total Population]]</f>
        <v>#DIV/0!</v>
      </c>
      <c r="Y3629" s="24">
        <f>Table1[[#This Row],[Female Ballots]]/Table1[[#This Row],[Female Voters]]</f>
        <v>0.11814540973505853</v>
      </c>
      <c r="Z3629" s="24">
        <f>Table1[[#This Row],[Male Ballots]]/Table1[[#This Row],[Male Voters]]</f>
        <v>0.11598374534371825</v>
      </c>
      <c r="AA3629" s="24">
        <f>Table1[[#This Row],[Total Ballots]]/Table1[[#This Row],[Total Voters]]</f>
        <v>0.11716797032497379</v>
      </c>
    </row>
    <row r="3630" spans="1:27" s="12" customFormat="1" x14ac:dyDescent="0.35">
      <c r="A3630" s="43" t="s">
        <v>58</v>
      </c>
      <c r="B3630" s="44">
        <v>2018</v>
      </c>
      <c r="C3630" s="17" t="s">
        <v>81</v>
      </c>
      <c r="D3630" s="44"/>
      <c r="E3630" s="45" t="s">
        <v>74</v>
      </c>
      <c r="F3630" s="49" t="s">
        <v>78</v>
      </c>
      <c r="G3630" s="50" t="s">
        <v>63</v>
      </c>
      <c r="H3630" s="10"/>
      <c r="I3630" s="10"/>
      <c r="J3630" s="10"/>
      <c r="K3630" s="46">
        <v>11068</v>
      </c>
      <c r="L3630" s="46">
        <v>9289</v>
      </c>
      <c r="M3630" s="46">
        <v>2</v>
      </c>
      <c r="N3630" s="46">
        <v>20359</v>
      </c>
      <c r="O3630" s="46">
        <v>1442</v>
      </c>
      <c r="P3630" s="46">
        <v>1223</v>
      </c>
      <c r="Q3630" s="46"/>
      <c r="R3630" s="47">
        <v>2665</v>
      </c>
      <c r="S3630" s="24" t="e">
        <f>Table1[[#This Row],[Female Voters]]/Table1[[#This Row],[Female Population]]</f>
        <v>#DIV/0!</v>
      </c>
      <c r="T3630" s="24" t="e">
        <f>Table1[[#This Row],[Male Voters]]/Table1[[#This Row],[Male Population]]</f>
        <v>#DIV/0!</v>
      </c>
      <c r="U3630" s="24" t="e">
        <f>Table1[[#This Row],[Total Voters]]/Table1[[#This Row],[Total Population]]</f>
        <v>#DIV/0!</v>
      </c>
      <c r="V3630" s="24" t="e">
        <f>Table1[[#This Row],[Female Ballots]]/Table1[[#This Row],[Female Population]]</f>
        <v>#DIV/0!</v>
      </c>
      <c r="W3630" s="24" t="e">
        <f>Table1[[#This Row],[Male Ballots]]/Table1[[#This Row],[Male Population]]</f>
        <v>#DIV/0!</v>
      </c>
      <c r="X3630" s="24" t="e">
        <f>Table1[[#This Row],[Total Ballots]]/Table1[[#This Row],[Total Population]]</f>
        <v>#DIV/0!</v>
      </c>
      <c r="Y3630" s="24">
        <f>Table1[[#This Row],[Female Ballots]]/Table1[[#This Row],[Female Voters]]</f>
        <v>0.13028550777014816</v>
      </c>
      <c r="Z3630" s="24">
        <f>Table1[[#This Row],[Male Ballots]]/Table1[[#This Row],[Male Voters]]</f>
        <v>0.13166110453224245</v>
      </c>
      <c r="AA3630" s="24">
        <f>Table1[[#This Row],[Total Ballots]]/Table1[[#This Row],[Total Voters]]</f>
        <v>0.13090033891644973</v>
      </c>
    </row>
    <row r="3631" spans="1:27" s="12" customFormat="1" x14ac:dyDescent="0.35">
      <c r="A3631" s="43" t="s">
        <v>58</v>
      </c>
      <c r="B3631" s="44">
        <v>2018</v>
      </c>
      <c r="C3631" s="17" t="s">
        <v>81</v>
      </c>
      <c r="D3631" s="44"/>
      <c r="E3631" s="45" t="s">
        <v>74</v>
      </c>
      <c r="F3631" s="49" t="s">
        <v>78</v>
      </c>
      <c r="G3631" s="50" t="s">
        <v>64</v>
      </c>
      <c r="H3631" s="10"/>
      <c r="I3631" s="10"/>
      <c r="J3631" s="10"/>
      <c r="K3631" s="46">
        <v>9447</v>
      </c>
      <c r="L3631" s="46">
        <v>8042</v>
      </c>
      <c r="M3631" s="46"/>
      <c r="N3631" s="46">
        <v>17489</v>
      </c>
      <c r="O3631" s="46">
        <v>2007</v>
      </c>
      <c r="P3631" s="46">
        <v>1743</v>
      </c>
      <c r="Q3631" s="46"/>
      <c r="R3631" s="47">
        <v>3750</v>
      </c>
      <c r="S3631" s="24" t="e">
        <f>Table1[[#This Row],[Female Voters]]/Table1[[#This Row],[Female Population]]</f>
        <v>#DIV/0!</v>
      </c>
      <c r="T3631" s="24" t="e">
        <f>Table1[[#This Row],[Male Voters]]/Table1[[#This Row],[Male Population]]</f>
        <v>#DIV/0!</v>
      </c>
      <c r="U3631" s="24" t="e">
        <f>Table1[[#This Row],[Total Voters]]/Table1[[#This Row],[Total Population]]</f>
        <v>#DIV/0!</v>
      </c>
      <c r="V3631" s="24" t="e">
        <f>Table1[[#This Row],[Female Ballots]]/Table1[[#This Row],[Female Population]]</f>
        <v>#DIV/0!</v>
      </c>
      <c r="W3631" s="24" t="e">
        <f>Table1[[#This Row],[Male Ballots]]/Table1[[#This Row],[Male Population]]</f>
        <v>#DIV/0!</v>
      </c>
      <c r="X3631" s="24" t="e">
        <f>Table1[[#This Row],[Total Ballots]]/Table1[[#This Row],[Total Population]]</f>
        <v>#DIV/0!</v>
      </c>
      <c r="Y3631" s="24">
        <f>Table1[[#This Row],[Female Ballots]]/Table1[[#This Row],[Female Voters]]</f>
        <v>0.21244839631629089</v>
      </c>
      <c r="Z3631" s="24">
        <f>Table1[[#This Row],[Male Ballots]]/Table1[[#This Row],[Male Voters]]</f>
        <v>0.21673713006714748</v>
      </c>
      <c r="AA3631" s="24">
        <f>Table1[[#This Row],[Total Ballots]]/Table1[[#This Row],[Total Voters]]</f>
        <v>0.21442049288123963</v>
      </c>
    </row>
    <row r="3632" spans="1:27" s="12" customFormat="1" x14ac:dyDescent="0.35">
      <c r="A3632" s="43" t="s">
        <v>58</v>
      </c>
      <c r="B3632" s="44">
        <v>2018</v>
      </c>
      <c r="C3632" s="17" t="s">
        <v>81</v>
      </c>
      <c r="D3632" s="44"/>
      <c r="E3632" s="45" t="s">
        <v>74</v>
      </c>
      <c r="F3632" s="49" t="s">
        <v>78</v>
      </c>
      <c r="G3632" s="50" t="s">
        <v>65</v>
      </c>
      <c r="H3632" s="10"/>
      <c r="I3632" s="10"/>
      <c r="J3632" s="10"/>
      <c r="K3632" s="46">
        <v>8941</v>
      </c>
      <c r="L3632" s="46">
        <v>7953</v>
      </c>
      <c r="M3632" s="46">
        <v>1</v>
      </c>
      <c r="N3632" s="46">
        <v>16895</v>
      </c>
      <c r="O3632" s="46">
        <v>2658</v>
      </c>
      <c r="P3632" s="46">
        <v>2366</v>
      </c>
      <c r="Q3632" s="46"/>
      <c r="R3632" s="47">
        <v>5024</v>
      </c>
      <c r="S3632" s="24" t="e">
        <f>Table1[[#This Row],[Female Voters]]/Table1[[#This Row],[Female Population]]</f>
        <v>#DIV/0!</v>
      </c>
      <c r="T3632" s="24" t="e">
        <f>Table1[[#This Row],[Male Voters]]/Table1[[#This Row],[Male Population]]</f>
        <v>#DIV/0!</v>
      </c>
      <c r="U3632" s="24" t="e">
        <f>Table1[[#This Row],[Total Voters]]/Table1[[#This Row],[Total Population]]</f>
        <v>#DIV/0!</v>
      </c>
      <c r="V3632" s="24" t="e">
        <f>Table1[[#This Row],[Female Ballots]]/Table1[[#This Row],[Female Population]]</f>
        <v>#DIV/0!</v>
      </c>
      <c r="W3632" s="24" t="e">
        <f>Table1[[#This Row],[Male Ballots]]/Table1[[#This Row],[Male Population]]</f>
        <v>#DIV/0!</v>
      </c>
      <c r="X3632" s="24" t="e">
        <f>Table1[[#This Row],[Total Ballots]]/Table1[[#This Row],[Total Population]]</f>
        <v>#DIV/0!</v>
      </c>
      <c r="Y3632" s="24">
        <f>Table1[[#This Row],[Female Ballots]]/Table1[[#This Row],[Female Voters]]</f>
        <v>0.29728218320098421</v>
      </c>
      <c r="Z3632" s="24">
        <f>Table1[[#This Row],[Male Ballots]]/Table1[[#This Row],[Male Voters]]</f>
        <v>0.29749779957248834</v>
      </c>
      <c r="AA3632" s="24">
        <f>Table1[[#This Row],[Total Ballots]]/Table1[[#This Row],[Total Voters]]</f>
        <v>0.29736608464042619</v>
      </c>
    </row>
    <row r="3633" spans="1:27" s="12" customFormat="1" x14ac:dyDescent="0.35">
      <c r="A3633" s="43" t="s">
        <v>58</v>
      </c>
      <c r="B3633" s="44">
        <v>2018</v>
      </c>
      <c r="C3633" s="17" t="s">
        <v>81</v>
      </c>
      <c r="D3633" s="44"/>
      <c r="E3633" s="45" t="s">
        <v>74</v>
      </c>
      <c r="F3633" s="49" t="s">
        <v>78</v>
      </c>
      <c r="G3633" s="50" t="s">
        <v>66</v>
      </c>
      <c r="H3633" s="10"/>
      <c r="I3633" s="10"/>
      <c r="J3633" s="10"/>
      <c r="K3633" s="46">
        <v>10620</v>
      </c>
      <c r="L3633" s="46">
        <v>9593</v>
      </c>
      <c r="M3633" s="46"/>
      <c r="N3633" s="46">
        <v>20213</v>
      </c>
      <c r="O3633" s="46">
        <v>4755</v>
      </c>
      <c r="P3633" s="46">
        <v>4258</v>
      </c>
      <c r="Q3633" s="46"/>
      <c r="R3633" s="47">
        <v>9013</v>
      </c>
      <c r="S3633" s="24" t="e">
        <f>Table1[[#This Row],[Female Voters]]/Table1[[#This Row],[Female Population]]</f>
        <v>#DIV/0!</v>
      </c>
      <c r="T3633" s="24" t="e">
        <f>Table1[[#This Row],[Male Voters]]/Table1[[#This Row],[Male Population]]</f>
        <v>#DIV/0!</v>
      </c>
      <c r="U3633" s="24" t="e">
        <f>Table1[[#This Row],[Total Voters]]/Table1[[#This Row],[Total Population]]</f>
        <v>#DIV/0!</v>
      </c>
      <c r="V3633" s="24" t="e">
        <f>Table1[[#This Row],[Female Ballots]]/Table1[[#This Row],[Female Population]]</f>
        <v>#DIV/0!</v>
      </c>
      <c r="W3633" s="24" t="e">
        <f>Table1[[#This Row],[Male Ballots]]/Table1[[#This Row],[Male Population]]</f>
        <v>#DIV/0!</v>
      </c>
      <c r="X3633" s="24" t="e">
        <f>Table1[[#This Row],[Total Ballots]]/Table1[[#This Row],[Total Population]]</f>
        <v>#DIV/0!</v>
      </c>
      <c r="Y3633" s="24">
        <f>Table1[[#This Row],[Female Ballots]]/Table1[[#This Row],[Female Voters]]</f>
        <v>0.44774011299435029</v>
      </c>
      <c r="Z3633" s="24">
        <f>Table1[[#This Row],[Male Ballots]]/Table1[[#This Row],[Male Voters]]</f>
        <v>0.44386531846137811</v>
      </c>
      <c r="AA3633" s="24">
        <f>Table1[[#This Row],[Total Ballots]]/Table1[[#This Row],[Total Voters]]</f>
        <v>0.44590115272349479</v>
      </c>
    </row>
    <row r="3634" spans="1:27" s="12" customFormat="1" x14ac:dyDescent="0.35">
      <c r="A3634" s="43" t="s">
        <v>58</v>
      </c>
      <c r="B3634" s="44">
        <v>2018</v>
      </c>
      <c r="C3634" s="17" t="s">
        <v>81</v>
      </c>
      <c r="D3634" s="44"/>
      <c r="E3634" s="45" t="s">
        <v>74</v>
      </c>
      <c r="F3634" s="49" t="s">
        <v>78</v>
      </c>
      <c r="G3634" s="50" t="s">
        <v>67</v>
      </c>
      <c r="H3634" s="10"/>
      <c r="I3634" s="10"/>
      <c r="J3634" s="10"/>
      <c r="K3634" s="46">
        <v>15132</v>
      </c>
      <c r="L3634" s="46">
        <v>13030</v>
      </c>
      <c r="M3634" s="46"/>
      <c r="N3634" s="46">
        <v>28162</v>
      </c>
      <c r="O3634" s="46">
        <v>9541</v>
      </c>
      <c r="P3634" s="46">
        <v>8390</v>
      </c>
      <c r="Q3634" s="46"/>
      <c r="R3634" s="47">
        <v>17931</v>
      </c>
      <c r="S3634" s="24" t="e">
        <f>Table1[[#This Row],[Female Voters]]/Table1[[#This Row],[Female Population]]</f>
        <v>#DIV/0!</v>
      </c>
      <c r="T3634" s="24" t="e">
        <f>Table1[[#This Row],[Male Voters]]/Table1[[#This Row],[Male Population]]</f>
        <v>#DIV/0!</v>
      </c>
      <c r="U3634" s="24" t="e">
        <f>Table1[[#This Row],[Total Voters]]/Table1[[#This Row],[Total Population]]</f>
        <v>#DIV/0!</v>
      </c>
      <c r="V3634" s="24" t="e">
        <f>Table1[[#This Row],[Female Ballots]]/Table1[[#This Row],[Female Population]]</f>
        <v>#DIV/0!</v>
      </c>
      <c r="W3634" s="24" t="e">
        <f>Table1[[#This Row],[Male Ballots]]/Table1[[#This Row],[Male Population]]</f>
        <v>#DIV/0!</v>
      </c>
      <c r="X3634" s="24" t="e">
        <f>Table1[[#This Row],[Total Ballots]]/Table1[[#This Row],[Total Population]]</f>
        <v>#DIV/0!</v>
      </c>
      <c r="Y3634" s="24">
        <f>Table1[[#This Row],[Female Ballots]]/Table1[[#This Row],[Female Voters]]</f>
        <v>0.63051810732223101</v>
      </c>
      <c r="Z3634" s="24">
        <f>Table1[[#This Row],[Male Ballots]]/Table1[[#This Row],[Male Voters]]</f>
        <v>0.64389869531849575</v>
      </c>
      <c r="AA3634" s="24">
        <f>Table1[[#This Row],[Total Ballots]]/Table1[[#This Row],[Total Voters]]</f>
        <v>0.63670904055109723</v>
      </c>
    </row>
    <row r="3635" spans="1:27" s="12" customFormat="1" x14ac:dyDescent="0.35">
      <c r="A3635" s="43" t="s">
        <v>68</v>
      </c>
      <c r="B3635" s="44">
        <v>2018</v>
      </c>
      <c r="C3635" s="17" t="s">
        <v>81</v>
      </c>
      <c r="D3635" s="44"/>
      <c r="E3635" s="45" t="e">
        <v>#N/A</v>
      </c>
      <c r="F3635" s="49" t="s">
        <v>78</v>
      </c>
      <c r="G3635" s="50" t="s">
        <v>79</v>
      </c>
      <c r="H3635" s="10"/>
      <c r="I3635" s="10"/>
      <c r="J3635" s="10"/>
      <c r="K3635" s="46">
        <v>2212570</v>
      </c>
      <c r="L3635" s="46">
        <v>2038153</v>
      </c>
      <c r="M3635" s="46">
        <v>10853</v>
      </c>
      <c r="N3635" s="46">
        <v>4261576</v>
      </c>
      <c r="O3635" s="46">
        <v>923984</v>
      </c>
      <c r="P3635" s="46">
        <v>825093</v>
      </c>
      <c r="Q3635" s="46">
        <v>2961</v>
      </c>
      <c r="R3635" s="47">
        <v>1752038</v>
      </c>
      <c r="S3635" s="24" t="e">
        <f>Table1[[#This Row],[Female Voters]]/Table1[[#This Row],[Female Population]]</f>
        <v>#DIV/0!</v>
      </c>
      <c r="T3635" s="24" t="e">
        <f>Table1[[#This Row],[Male Voters]]/Table1[[#This Row],[Male Population]]</f>
        <v>#DIV/0!</v>
      </c>
      <c r="U3635" s="24" t="e">
        <f>Table1[[#This Row],[Total Voters]]/Table1[[#This Row],[Total Population]]</f>
        <v>#DIV/0!</v>
      </c>
      <c r="V3635" s="24" t="e">
        <f>Table1[[#This Row],[Female Ballots]]/Table1[[#This Row],[Female Population]]</f>
        <v>#DIV/0!</v>
      </c>
      <c r="W3635" s="24" t="e">
        <f>Table1[[#This Row],[Male Ballots]]/Table1[[#This Row],[Male Population]]</f>
        <v>#DIV/0!</v>
      </c>
      <c r="X3635" s="24" t="e">
        <f>Table1[[#This Row],[Total Ballots]]/Table1[[#This Row],[Total Population]]</f>
        <v>#DIV/0!</v>
      </c>
      <c r="Y3635" s="24">
        <f>Table1[[#This Row],[Female Ballots]]/Table1[[#This Row],[Female Voters]]</f>
        <v>0.41760667459108636</v>
      </c>
      <c r="Z3635" s="24">
        <f>Table1[[#This Row],[Male Ballots]]/Table1[[#This Row],[Male Voters]]</f>
        <v>0.40482387730459884</v>
      </c>
      <c r="AA3635" s="24">
        <f>Table1[[#This Row],[Total Ballots]]/Table1[[#This Row],[Total Voters]]</f>
        <v>0.4111244290844514</v>
      </c>
    </row>
    <row r="3636" spans="1:27" s="12" customFormat="1" x14ac:dyDescent="0.35">
      <c r="A3636" s="43" t="s">
        <v>68</v>
      </c>
      <c r="B3636" s="44">
        <v>2018</v>
      </c>
      <c r="C3636" s="17" t="s">
        <v>81</v>
      </c>
      <c r="D3636" s="44"/>
      <c r="E3636" s="45" t="e">
        <v>#N/A</v>
      </c>
      <c r="F3636" s="49" t="s">
        <v>78</v>
      </c>
      <c r="G3636" s="50" t="s">
        <v>62</v>
      </c>
      <c r="H3636" s="10"/>
      <c r="I3636" s="10"/>
      <c r="J3636" s="10"/>
      <c r="K3636" s="46">
        <v>181023</v>
      </c>
      <c r="L3636" s="46">
        <v>174089</v>
      </c>
      <c r="M3636" s="46">
        <v>2607</v>
      </c>
      <c r="N3636" s="46">
        <v>357719</v>
      </c>
      <c r="O3636" s="46">
        <v>35479</v>
      </c>
      <c r="P3636" s="46">
        <v>31739</v>
      </c>
      <c r="Q3636" s="46">
        <v>487</v>
      </c>
      <c r="R3636" s="47">
        <v>67705</v>
      </c>
      <c r="S3636" s="24" t="e">
        <f>Table1[[#This Row],[Female Voters]]/Table1[[#This Row],[Female Population]]</f>
        <v>#DIV/0!</v>
      </c>
      <c r="T3636" s="24" t="e">
        <f>Table1[[#This Row],[Male Voters]]/Table1[[#This Row],[Male Population]]</f>
        <v>#DIV/0!</v>
      </c>
      <c r="U3636" s="24" t="e">
        <f>Table1[[#This Row],[Total Voters]]/Table1[[#This Row],[Total Population]]</f>
        <v>#DIV/0!</v>
      </c>
      <c r="V3636" s="24" t="e">
        <f>Table1[[#This Row],[Female Ballots]]/Table1[[#This Row],[Female Population]]</f>
        <v>#DIV/0!</v>
      </c>
      <c r="W3636" s="24" t="e">
        <f>Table1[[#This Row],[Male Ballots]]/Table1[[#This Row],[Male Population]]</f>
        <v>#DIV/0!</v>
      </c>
      <c r="X3636" s="24" t="e">
        <f>Table1[[#This Row],[Total Ballots]]/Table1[[#This Row],[Total Population]]</f>
        <v>#DIV/0!</v>
      </c>
      <c r="Y3636" s="24">
        <f>Table1[[#This Row],[Female Ballots]]/Table1[[#This Row],[Female Voters]]</f>
        <v>0.19599166956685063</v>
      </c>
      <c r="Z3636" s="24">
        <f>Table1[[#This Row],[Male Ballots]]/Table1[[#This Row],[Male Voters]]</f>
        <v>0.18231479300817399</v>
      </c>
      <c r="AA3636" s="24">
        <f>Table1[[#This Row],[Total Ballots]]/Table1[[#This Row],[Total Voters]]</f>
        <v>0.18926867177868661</v>
      </c>
    </row>
    <row r="3637" spans="1:27" s="12" customFormat="1" x14ac:dyDescent="0.35">
      <c r="A3637" s="43" t="s">
        <v>68</v>
      </c>
      <c r="B3637" s="44">
        <v>2018</v>
      </c>
      <c r="C3637" s="17" t="s">
        <v>81</v>
      </c>
      <c r="D3637" s="44"/>
      <c r="E3637" s="45" t="e">
        <v>#N/A</v>
      </c>
      <c r="F3637" s="49" t="s">
        <v>78</v>
      </c>
      <c r="G3637" s="50" t="s">
        <v>63</v>
      </c>
      <c r="H3637" s="10"/>
      <c r="I3637" s="10"/>
      <c r="J3637" s="10"/>
      <c r="K3637" s="46">
        <v>367710</v>
      </c>
      <c r="L3637" s="46">
        <v>345865</v>
      </c>
      <c r="M3637" s="46">
        <v>2070</v>
      </c>
      <c r="N3637" s="46">
        <v>715645</v>
      </c>
      <c r="O3637" s="46">
        <v>80137</v>
      </c>
      <c r="P3637" s="46">
        <v>72013</v>
      </c>
      <c r="Q3637" s="46">
        <v>386</v>
      </c>
      <c r="R3637" s="47">
        <v>152536</v>
      </c>
      <c r="S3637" s="24" t="e">
        <f>Table1[[#This Row],[Female Voters]]/Table1[[#This Row],[Female Population]]</f>
        <v>#DIV/0!</v>
      </c>
      <c r="T3637" s="24" t="e">
        <f>Table1[[#This Row],[Male Voters]]/Table1[[#This Row],[Male Population]]</f>
        <v>#DIV/0!</v>
      </c>
      <c r="U3637" s="24" t="e">
        <f>Table1[[#This Row],[Total Voters]]/Table1[[#This Row],[Total Population]]</f>
        <v>#DIV/0!</v>
      </c>
      <c r="V3637" s="24" t="e">
        <f>Table1[[#This Row],[Female Ballots]]/Table1[[#This Row],[Female Population]]</f>
        <v>#DIV/0!</v>
      </c>
      <c r="W3637" s="24" t="e">
        <f>Table1[[#This Row],[Male Ballots]]/Table1[[#This Row],[Male Population]]</f>
        <v>#DIV/0!</v>
      </c>
      <c r="X3637" s="24" t="e">
        <f>Table1[[#This Row],[Total Ballots]]/Table1[[#This Row],[Total Population]]</f>
        <v>#DIV/0!</v>
      </c>
      <c r="Y3637" s="24">
        <f>Table1[[#This Row],[Female Ballots]]/Table1[[#This Row],[Female Voters]]</f>
        <v>0.21793532947159447</v>
      </c>
      <c r="Z3637" s="24">
        <f>Table1[[#This Row],[Male Ballots]]/Table1[[#This Row],[Male Voters]]</f>
        <v>0.20821129631503621</v>
      </c>
      <c r="AA3637" s="24">
        <f>Table1[[#This Row],[Total Ballots]]/Table1[[#This Row],[Total Voters]]</f>
        <v>0.21314478547324442</v>
      </c>
    </row>
    <row r="3638" spans="1:27" s="12" customFormat="1" x14ac:dyDescent="0.35">
      <c r="A3638" s="43" t="s">
        <v>68</v>
      </c>
      <c r="B3638" s="44">
        <v>2018</v>
      </c>
      <c r="C3638" s="17" t="s">
        <v>81</v>
      </c>
      <c r="D3638" s="44"/>
      <c r="E3638" s="45" t="e">
        <v>#N/A</v>
      </c>
      <c r="F3638" s="49" t="s">
        <v>78</v>
      </c>
      <c r="G3638" s="50" t="s">
        <v>64</v>
      </c>
      <c r="H3638" s="10"/>
      <c r="I3638" s="10"/>
      <c r="J3638" s="10"/>
      <c r="K3638" s="46">
        <v>359045</v>
      </c>
      <c r="L3638" s="46">
        <v>336743</v>
      </c>
      <c r="M3638" s="46">
        <v>1710</v>
      </c>
      <c r="N3638" s="46">
        <v>697498</v>
      </c>
      <c r="O3638" s="46">
        <v>103269</v>
      </c>
      <c r="P3638" s="46">
        <v>93332</v>
      </c>
      <c r="Q3638" s="46">
        <v>369</v>
      </c>
      <c r="R3638" s="47">
        <v>196970</v>
      </c>
      <c r="S3638" s="24" t="e">
        <f>Table1[[#This Row],[Female Voters]]/Table1[[#This Row],[Female Population]]</f>
        <v>#DIV/0!</v>
      </c>
      <c r="T3638" s="24" t="e">
        <f>Table1[[#This Row],[Male Voters]]/Table1[[#This Row],[Male Population]]</f>
        <v>#DIV/0!</v>
      </c>
      <c r="U3638" s="24" t="e">
        <f>Table1[[#This Row],[Total Voters]]/Table1[[#This Row],[Total Population]]</f>
        <v>#DIV/0!</v>
      </c>
      <c r="V3638" s="24" t="e">
        <f>Table1[[#This Row],[Female Ballots]]/Table1[[#This Row],[Female Population]]</f>
        <v>#DIV/0!</v>
      </c>
      <c r="W3638" s="24" t="e">
        <f>Table1[[#This Row],[Male Ballots]]/Table1[[#This Row],[Male Population]]</f>
        <v>#DIV/0!</v>
      </c>
      <c r="X3638" s="24" t="e">
        <f>Table1[[#This Row],[Total Ballots]]/Table1[[#This Row],[Total Population]]</f>
        <v>#DIV/0!</v>
      </c>
      <c r="Y3638" s="24">
        <f>Table1[[#This Row],[Female Ballots]]/Table1[[#This Row],[Female Voters]]</f>
        <v>0.28762132880279628</v>
      </c>
      <c r="Z3638" s="24">
        <f>Table1[[#This Row],[Male Ballots]]/Table1[[#This Row],[Male Voters]]</f>
        <v>0.27716092093970773</v>
      </c>
      <c r="AA3638" s="24">
        <f>Table1[[#This Row],[Total Ballots]]/Table1[[#This Row],[Total Voters]]</f>
        <v>0.2823950749679569</v>
      </c>
    </row>
    <row r="3639" spans="1:27" s="12" customFormat="1" x14ac:dyDescent="0.35">
      <c r="A3639" s="43" t="s">
        <v>68</v>
      </c>
      <c r="B3639" s="44">
        <v>2018</v>
      </c>
      <c r="C3639" s="17" t="s">
        <v>81</v>
      </c>
      <c r="D3639" s="44"/>
      <c r="E3639" s="45" t="e">
        <v>#N/A</v>
      </c>
      <c r="F3639" s="49" t="s">
        <v>78</v>
      </c>
      <c r="G3639" s="50" t="s">
        <v>65</v>
      </c>
      <c r="H3639" s="10"/>
      <c r="I3639" s="10"/>
      <c r="J3639" s="10"/>
      <c r="K3639" s="46">
        <v>359998</v>
      </c>
      <c r="L3639" s="46">
        <v>343041</v>
      </c>
      <c r="M3639" s="46">
        <v>1453</v>
      </c>
      <c r="N3639" s="46">
        <v>704492</v>
      </c>
      <c r="O3639" s="46">
        <v>133667</v>
      </c>
      <c r="P3639" s="46">
        <v>123488</v>
      </c>
      <c r="Q3639" s="46">
        <v>386</v>
      </c>
      <c r="R3639" s="47">
        <v>257541</v>
      </c>
      <c r="S3639" s="24" t="e">
        <f>Table1[[#This Row],[Female Voters]]/Table1[[#This Row],[Female Population]]</f>
        <v>#DIV/0!</v>
      </c>
      <c r="T3639" s="24" t="e">
        <f>Table1[[#This Row],[Male Voters]]/Table1[[#This Row],[Male Population]]</f>
        <v>#DIV/0!</v>
      </c>
      <c r="U3639" s="24" t="e">
        <f>Table1[[#This Row],[Total Voters]]/Table1[[#This Row],[Total Population]]</f>
        <v>#DIV/0!</v>
      </c>
      <c r="V3639" s="24" t="e">
        <f>Table1[[#This Row],[Female Ballots]]/Table1[[#This Row],[Female Population]]</f>
        <v>#DIV/0!</v>
      </c>
      <c r="W3639" s="24" t="e">
        <f>Table1[[#This Row],[Male Ballots]]/Table1[[#This Row],[Male Population]]</f>
        <v>#DIV/0!</v>
      </c>
      <c r="X3639" s="24" t="e">
        <f>Table1[[#This Row],[Total Ballots]]/Table1[[#This Row],[Total Population]]</f>
        <v>#DIV/0!</v>
      </c>
      <c r="Y3639" s="24">
        <f>Table1[[#This Row],[Female Ballots]]/Table1[[#This Row],[Female Voters]]</f>
        <v>0.37129928499602777</v>
      </c>
      <c r="Z3639" s="24">
        <f>Table1[[#This Row],[Male Ballots]]/Table1[[#This Row],[Male Voters]]</f>
        <v>0.35998029390072905</v>
      </c>
      <c r="AA3639" s="24">
        <f>Table1[[#This Row],[Total Ballots]]/Table1[[#This Row],[Total Voters]]</f>
        <v>0.36556980065068162</v>
      </c>
    </row>
    <row r="3640" spans="1:27" s="12" customFormat="1" x14ac:dyDescent="0.35">
      <c r="A3640" s="43" t="s">
        <v>68</v>
      </c>
      <c r="B3640" s="44">
        <v>2018</v>
      </c>
      <c r="C3640" s="17" t="s">
        <v>81</v>
      </c>
      <c r="D3640" s="44"/>
      <c r="E3640" s="45" t="e">
        <v>#N/A</v>
      </c>
      <c r="F3640" s="49" t="s">
        <v>78</v>
      </c>
      <c r="G3640" s="50" t="s">
        <v>66</v>
      </c>
      <c r="H3640" s="10"/>
      <c r="I3640" s="10"/>
      <c r="J3640" s="10"/>
      <c r="K3640" s="46">
        <v>407397</v>
      </c>
      <c r="L3640" s="46">
        <v>374965</v>
      </c>
      <c r="M3640" s="46">
        <v>1400</v>
      </c>
      <c r="N3640" s="46">
        <v>783762</v>
      </c>
      <c r="O3640" s="46">
        <v>211411</v>
      </c>
      <c r="P3640" s="46">
        <v>187063</v>
      </c>
      <c r="Q3640" s="46">
        <v>486</v>
      </c>
      <c r="R3640" s="47">
        <v>398960</v>
      </c>
      <c r="S3640" s="24" t="e">
        <f>Table1[[#This Row],[Female Voters]]/Table1[[#This Row],[Female Population]]</f>
        <v>#DIV/0!</v>
      </c>
      <c r="T3640" s="24" t="e">
        <f>Table1[[#This Row],[Male Voters]]/Table1[[#This Row],[Male Population]]</f>
        <v>#DIV/0!</v>
      </c>
      <c r="U3640" s="24" t="e">
        <f>Table1[[#This Row],[Total Voters]]/Table1[[#This Row],[Total Population]]</f>
        <v>#DIV/0!</v>
      </c>
      <c r="V3640" s="24" t="e">
        <f>Table1[[#This Row],[Female Ballots]]/Table1[[#This Row],[Female Population]]</f>
        <v>#DIV/0!</v>
      </c>
      <c r="W3640" s="24" t="e">
        <f>Table1[[#This Row],[Male Ballots]]/Table1[[#This Row],[Male Population]]</f>
        <v>#DIV/0!</v>
      </c>
      <c r="X3640" s="24" t="e">
        <f>Table1[[#This Row],[Total Ballots]]/Table1[[#This Row],[Total Population]]</f>
        <v>#DIV/0!</v>
      </c>
      <c r="Y3640" s="24">
        <f>Table1[[#This Row],[Female Ballots]]/Table1[[#This Row],[Female Voters]]</f>
        <v>0.51893116542340767</v>
      </c>
      <c r="Z3640" s="24">
        <f>Table1[[#This Row],[Male Ballots]]/Table1[[#This Row],[Male Voters]]</f>
        <v>0.49888122891469872</v>
      </c>
      <c r="AA3640" s="24">
        <f>Table1[[#This Row],[Total Ballots]]/Table1[[#This Row],[Total Voters]]</f>
        <v>0.50903207861570221</v>
      </c>
    </row>
    <row r="3641" spans="1:27" s="12" customFormat="1" x14ac:dyDescent="0.35">
      <c r="A3641" s="48" t="s">
        <v>68</v>
      </c>
      <c r="B3641" s="44">
        <v>2018</v>
      </c>
      <c r="C3641" s="17" t="s">
        <v>81</v>
      </c>
      <c r="D3641" s="67"/>
      <c r="E3641" s="68" t="e">
        <v>#N/A</v>
      </c>
      <c r="F3641" s="49" t="s">
        <v>78</v>
      </c>
      <c r="G3641" s="84" t="s">
        <v>67</v>
      </c>
      <c r="H3641" s="15"/>
      <c r="I3641" s="15"/>
      <c r="J3641" s="15"/>
      <c r="K3641" s="107">
        <v>537397</v>
      </c>
      <c r="L3641" s="107">
        <v>463450</v>
      </c>
      <c r="M3641" s="107">
        <v>1613</v>
      </c>
      <c r="N3641" s="107">
        <v>1002460</v>
      </c>
      <c r="O3641" s="107">
        <v>360021</v>
      </c>
      <c r="P3641" s="107">
        <v>317458</v>
      </c>
      <c r="Q3641" s="107">
        <v>847</v>
      </c>
      <c r="R3641" s="108">
        <v>678326</v>
      </c>
      <c r="S3641" s="24" t="e">
        <f>Table1[[#This Row],[Female Voters]]/Table1[[#This Row],[Female Population]]</f>
        <v>#DIV/0!</v>
      </c>
      <c r="T3641" s="24" t="e">
        <f>Table1[[#This Row],[Male Voters]]/Table1[[#This Row],[Male Population]]</f>
        <v>#DIV/0!</v>
      </c>
      <c r="U3641" s="24" t="e">
        <f>Table1[[#This Row],[Total Voters]]/Table1[[#This Row],[Total Population]]</f>
        <v>#DIV/0!</v>
      </c>
      <c r="V3641" s="24" t="e">
        <f>Table1[[#This Row],[Female Ballots]]/Table1[[#This Row],[Female Population]]</f>
        <v>#DIV/0!</v>
      </c>
      <c r="W3641" s="24" t="e">
        <f>Table1[[#This Row],[Male Ballots]]/Table1[[#This Row],[Male Population]]</f>
        <v>#DIV/0!</v>
      </c>
      <c r="X3641" s="24" t="e">
        <f>Table1[[#This Row],[Total Ballots]]/Table1[[#This Row],[Total Population]]</f>
        <v>#DIV/0!</v>
      </c>
      <c r="Y3641" s="24">
        <f>Table1[[#This Row],[Female Ballots]]/Table1[[#This Row],[Female Voters]]</f>
        <v>0.66993488984865934</v>
      </c>
      <c r="Z3641" s="24">
        <f>Table1[[#This Row],[Male Ballots]]/Table1[[#This Row],[Male Voters]]</f>
        <v>0.68498867191714319</v>
      </c>
      <c r="AA3641" s="24">
        <f>Table1[[#This Row],[Total Ballots]]/Table1[[#This Row],[Total Voters]]</f>
        <v>0.67666141292420645</v>
      </c>
    </row>
    <row r="3642" spans="1:27" s="12" customFormat="1" x14ac:dyDescent="0.35">
      <c r="A3642" s="8" t="s">
        <v>59</v>
      </c>
      <c r="B3642" s="17">
        <v>2017</v>
      </c>
      <c r="C3642" s="17" t="s">
        <v>82</v>
      </c>
      <c r="D3642" s="17"/>
      <c r="E3642" s="35" t="s">
        <v>73</v>
      </c>
      <c r="F3642" s="34" t="s">
        <v>78</v>
      </c>
      <c r="G3642" s="9" t="s">
        <v>79</v>
      </c>
      <c r="H3642" s="10"/>
      <c r="I3642" s="10"/>
      <c r="J3642" s="10"/>
      <c r="K3642" s="10">
        <v>3486</v>
      </c>
      <c r="L3642" s="10">
        <v>3130</v>
      </c>
      <c r="M3642" s="10">
        <v>0</v>
      </c>
      <c r="N3642" s="10">
        <v>6616</v>
      </c>
      <c r="O3642" s="10">
        <v>1217</v>
      </c>
      <c r="P3642" s="10">
        <v>1071</v>
      </c>
      <c r="Q3642" s="10">
        <v>0</v>
      </c>
      <c r="R3642" s="11">
        <v>2288</v>
      </c>
      <c r="S3642" s="24" t="e">
        <f>Table1[[#This Row],[Female Voters]]/Table1[[#This Row],[Female Population]]</f>
        <v>#DIV/0!</v>
      </c>
      <c r="T3642" s="24" t="e">
        <f>Table1[[#This Row],[Male Voters]]/Table1[[#This Row],[Male Population]]</f>
        <v>#DIV/0!</v>
      </c>
      <c r="U3642" s="24" t="e">
        <f>Table1[[#This Row],[Total Voters]]/Table1[[#This Row],[Total Population]]</f>
        <v>#DIV/0!</v>
      </c>
      <c r="V3642" s="24" t="e">
        <f>Table1[[#This Row],[Female Ballots]]/Table1[[#This Row],[Female Population]]</f>
        <v>#DIV/0!</v>
      </c>
      <c r="W3642" s="24" t="e">
        <f>Table1[[#This Row],[Male Ballots]]/Table1[[#This Row],[Male Population]]</f>
        <v>#DIV/0!</v>
      </c>
      <c r="X3642" s="24" t="e">
        <f>Table1[[#This Row],[Total Ballots]]/Table1[[#This Row],[Total Population]]</f>
        <v>#DIV/0!</v>
      </c>
      <c r="Y3642" s="24">
        <f>Table1[[#This Row],[Female Ballots]]/Table1[[#This Row],[Female Voters]]</f>
        <v>0.34911072862880094</v>
      </c>
      <c r="Z3642" s="24">
        <f>Table1[[#This Row],[Male Ballots]]/Table1[[#This Row],[Male Voters]]</f>
        <v>0.34217252396166137</v>
      </c>
      <c r="AA3642" s="24">
        <f>Table1[[#This Row],[Total Ballots]]/Table1[[#This Row],[Total Voters]]</f>
        <v>0.34582829504232165</v>
      </c>
    </row>
    <row r="3643" spans="1:27" s="12" customFormat="1" x14ac:dyDescent="0.35">
      <c r="A3643" s="8" t="s">
        <v>59</v>
      </c>
      <c r="B3643" s="17">
        <v>2017</v>
      </c>
      <c r="C3643" s="17" t="s">
        <v>82</v>
      </c>
      <c r="D3643" s="17"/>
      <c r="E3643" s="35" t="s">
        <v>73</v>
      </c>
      <c r="F3643" s="34" t="s">
        <v>78</v>
      </c>
      <c r="G3643" s="9" t="s">
        <v>62</v>
      </c>
      <c r="H3643" s="10"/>
      <c r="I3643" s="10"/>
      <c r="J3643" s="10"/>
      <c r="K3643" s="31">
        <v>384</v>
      </c>
      <c r="L3643" s="31">
        <v>342</v>
      </c>
      <c r="M3643" s="31"/>
      <c r="N3643" s="31">
        <v>726</v>
      </c>
      <c r="O3643" s="31">
        <v>40</v>
      </c>
      <c r="P3643" s="31">
        <v>39</v>
      </c>
      <c r="Q3643" s="31"/>
      <c r="R3643" s="41">
        <v>79</v>
      </c>
      <c r="S3643" s="24" t="e">
        <f>Table1[[#This Row],[Female Voters]]/Table1[[#This Row],[Female Population]]</f>
        <v>#DIV/0!</v>
      </c>
      <c r="T3643" s="24" t="e">
        <f>Table1[[#This Row],[Male Voters]]/Table1[[#This Row],[Male Population]]</f>
        <v>#DIV/0!</v>
      </c>
      <c r="U3643" s="24" t="e">
        <f>Table1[[#This Row],[Total Voters]]/Table1[[#This Row],[Total Population]]</f>
        <v>#DIV/0!</v>
      </c>
      <c r="V3643" s="24" t="e">
        <f>Table1[[#This Row],[Female Ballots]]/Table1[[#This Row],[Female Population]]</f>
        <v>#DIV/0!</v>
      </c>
      <c r="W3643" s="24" t="e">
        <f>Table1[[#This Row],[Male Ballots]]/Table1[[#This Row],[Male Population]]</f>
        <v>#DIV/0!</v>
      </c>
      <c r="X3643" s="24" t="e">
        <f>Table1[[#This Row],[Total Ballots]]/Table1[[#This Row],[Total Population]]</f>
        <v>#DIV/0!</v>
      </c>
      <c r="Y3643" s="24">
        <f>Table1[[#This Row],[Female Ballots]]/Table1[[#This Row],[Female Voters]]</f>
        <v>0.10416666666666667</v>
      </c>
      <c r="Z3643" s="24">
        <f>Table1[[#This Row],[Male Ballots]]/Table1[[#This Row],[Male Voters]]</f>
        <v>0.11403508771929824</v>
      </c>
      <c r="AA3643" s="24">
        <f>Table1[[#This Row],[Total Ballots]]/Table1[[#This Row],[Total Voters]]</f>
        <v>0.10881542699724518</v>
      </c>
    </row>
    <row r="3644" spans="1:27" s="12" customFormat="1" x14ac:dyDescent="0.35">
      <c r="A3644" s="8" t="s">
        <v>59</v>
      </c>
      <c r="B3644" s="17">
        <v>2017</v>
      </c>
      <c r="C3644" s="17" t="s">
        <v>82</v>
      </c>
      <c r="D3644" s="17"/>
      <c r="E3644" s="35" t="s">
        <v>73</v>
      </c>
      <c r="F3644" s="34" t="s">
        <v>78</v>
      </c>
      <c r="G3644" s="9" t="s">
        <v>63</v>
      </c>
      <c r="H3644" s="10"/>
      <c r="I3644" s="10"/>
      <c r="J3644" s="10"/>
      <c r="K3644" s="31">
        <v>610</v>
      </c>
      <c r="L3644" s="31">
        <v>500</v>
      </c>
      <c r="M3644" s="31"/>
      <c r="N3644" s="31">
        <v>1110</v>
      </c>
      <c r="O3644" s="31">
        <v>87</v>
      </c>
      <c r="P3644" s="31">
        <v>63</v>
      </c>
      <c r="Q3644" s="31"/>
      <c r="R3644" s="41">
        <v>150</v>
      </c>
      <c r="S3644" s="24" t="e">
        <f>Table1[[#This Row],[Female Voters]]/Table1[[#This Row],[Female Population]]</f>
        <v>#DIV/0!</v>
      </c>
      <c r="T3644" s="24" t="e">
        <f>Table1[[#This Row],[Male Voters]]/Table1[[#This Row],[Male Population]]</f>
        <v>#DIV/0!</v>
      </c>
      <c r="U3644" s="24" t="e">
        <f>Table1[[#This Row],[Total Voters]]/Table1[[#This Row],[Total Population]]</f>
        <v>#DIV/0!</v>
      </c>
      <c r="V3644" s="24" t="e">
        <f>Table1[[#This Row],[Female Ballots]]/Table1[[#This Row],[Female Population]]</f>
        <v>#DIV/0!</v>
      </c>
      <c r="W3644" s="24" t="e">
        <f>Table1[[#This Row],[Male Ballots]]/Table1[[#This Row],[Male Population]]</f>
        <v>#DIV/0!</v>
      </c>
      <c r="X3644" s="24" t="e">
        <f>Table1[[#This Row],[Total Ballots]]/Table1[[#This Row],[Total Population]]</f>
        <v>#DIV/0!</v>
      </c>
      <c r="Y3644" s="24">
        <f>Table1[[#This Row],[Female Ballots]]/Table1[[#This Row],[Female Voters]]</f>
        <v>0.14262295081967213</v>
      </c>
      <c r="Z3644" s="24">
        <f>Table1[[#This Row],[Male Ballots]]/Table1[[#This Row],[Male Voters]]</f>
        <v>0.126</v>
      </c>
      <c r="AA3644" s="24">
        <f>Table1[[#This Row],[Total Ballots]]/Table1[[#This Row],[Total Voters]]</f>
        <v>0.13513513513513514</v>
      </c>
    </row>
    <row r="3645" spans="1:27" s="12" customFormat="1" x14ac:dyDescent="0.35">
      <c r="A3645" s="8" t="s">
        <v>59</v>
      </c>
      <c r="B3645" s="17">
        <v>2017</v>
      </c>
      <c r="C3645" s="17" t="s">
        <v>82</v>
      </c>
      <c r="D3645" s="17"/>
      <c r="E3645" s="35" t="s">
        <v>73</v>
      </c>
      <c r="F3645" s="34" t="s">
        <v>78</v>
      </c>
      <c r="G3645" s="9" t="s">
        <v>64</v>
      </c>
      <c r="H3645" s="10"/>
      <c r="I3645" s="10"/>
      <c r="J3645" s="10"/>
      <c r="K3645" s="31">
        <v>520</v>
      </c>
      <c r="L3645" s="31">
        <v>461</v>
      </c>
      <c r="M3645" s="31"/>
      <c r="N3645" s="31">
        <v>981</v>
      </c>
      <c r="O3645" s="31">
        <v>121</v>
      </c>
      <c r="P3645" s="31">
        <v>103</v>
      </c>
      <c r="Q3645" s="31"/>
      <c r="R3645" s="41">
        <v>224</v>
      </c>
      <c r="S3645" s="24" t="e">
        <f>Table1[[#This Row],[Female Voters]]/Table1[[#This Row],[Female Population]]</f>
        <v>#DIV/0!</v>
      </c>
      <c r="T3645" s="24" t="e">
        <f>Table1[[#This Row],[Male Voters]]/Table1[[#This Row],[Male Population]]</f>
        <v>#DIV/0!</v>
      </c>
      <c r="U3645" s="24" t="e">
        <f>Table1[[#This Row],[Total Voters]]/Table1[[#This Row],[Total Population]]</f>
        <v>#DIV/0!</v>
      </c>
      <c r="V3645" s="24" t="e">
        <f>Table1[[#This Row],[Female Ballots]]/Table1[[#This Row],[Female Population]]</f>
        <v>#DIV/0!</v>
      </c>
      <c r="W3645" s="24" t="e">
        <f>Table1[[#This Row],[Male Ballots]]/Table1[[#This Row],[Male Population]]</f>
        <v>#DIV/0!</v>
      </c>
      <c r="X3645" s="24" t="e">
        <f>Table1[[#This Row],[Total Ballots]]/Table1[[#This Row],[Total Population]]</f>
        <v>#DIV/0!</v>
      </c>
      <c r="Y3645" s="24">
        <f>Table1[[#This Row],[Female Ballots]]/Table1[[#This Row],[Female Voters]]</f>
        <v>0.2326923076923077</v>
      </c>
      <c r="Z3645" s="24">
        <f>Table1[[#This Row],[Male Ballots]]/Table1[[#This Row],[Male Voters]]</f>
        <v>0.22342733188720174</v>
      </c>
      <c r="AA3645" s="24">
        <f>Table1[[#This Row],[Total Ballots]]/Table1[[#This Row],[Total Voters]]</f>
        <v>0.22833843017329256</v>
      </c>
    </row>
    <row r="3646" spans="1:27" s="12" customFormat="1" x14ac:dyDescent="0.35">
      <c r="A3646" s="8" t="s">
        <v>59</v>
      </c>
      <c r="B3646" s="17">
        <v>2017</v>
      </c>
      <c r="C3646" s="17" t="s">
        <v>82</v>
      </c>
      <c r="D3646" s="17"/>
      <c r="E3646" s="35" t="s">
        <v>73</v>
      </c>
      <c r="F3646" s="34" t="s">
        <v>78</v>
      </c>
      <c r="G3646" s="9" t="s">
        <v>65</v>
      </c>
      <c r="H3646" s="10"/>
      <c r="I3646" s="10"/>
      <c r="J3646" s="10"/>
      <c r="K3646" s="31">
        <v>504</v>
      </c>
      <c r="L3646" s="31">
        <v>461</v>
      </c>
      <c r="M3646" s="31"/>
      <c r="N3646" s="31">
        <v>965</v>
      </c>
      <c r="O3646" s="31">
        <v>168</v>
      </c>
      <c r="P3646" s="31">
        <v>144</v>
      </c>
      <c r="Q3646" s="31"/>
      <c r="R3646" s="41">
        <v>312</v>
      </c>
      <c r="S3646" s="24" t="e">
        <f>Table1[[#This Row],[Female Voters]]/Table1[[#This Row],[Female Population]]</f>
        <v>#DIV/0!</v>
      </c>
      <c r="T3646" s="24" t="e">
        <f>Table1[[#This Row],[Male Voters]]/Table1[[#This Row],[Male Population]]</f>
        <v>#DIV/0!</v>
      </c>
      <c r="U3646" s="24" t="e">
        <f>Table1[[#This Row],[Total Voters]]/Table1[[#This Row],[Total Population]]</f>
        <v>#DIV/0!</v>
      </c>
      <c r="V3646" s="24" t="e">
        <f>Table1[[#This Row],[Female Ballots]]/Table1[[#This Row],[Female Population]]</f>
        <v>#DIV/0!</v>
      </c>
      <c r="W3646" s="24" t="e">
        <f>Table1[[#This Row],[Male Ballots]]/Table1[[#This Row],[Male Population]]</f>
        <v>#DIV/0!</v>
      </c>
      <c r="X3646" s="24" t="e">
        <f>Table1[[#This Row],[Total Ballots]]/Table1[[#This Row],[Total Population]]</f>
        <v>#DIV/0!</v>
      </c>
      <c r="Y3646" s="24">
        <f>Table1[[#This Row],[Female Ballots]]/Table1[[#This Row],[Female Voters]]</f>
        <v>0.33333333333333331</v>
      </c>
      <c r="Z3646" s="24">
        <f>Table1[[#This Row],[Male Ballots]]/Table1[[#This Row],[Male Voters]]</f>
        <v>0.31236442516268981</v>
      </c>
      <c r="AA3646" s="24">
        <f>Table1[[#This Row],[Total Ballots]]/Table1[[#This Row],[Total Voters]]</f>
        <v>0.32331606217616582</v>
      </c>
    </row>
    <row r="3647" spans="1:27" s="12" customFormat="1" x14ac:dyDescent="0.35">
      <c r="A3647" s="8" t="s">
        <v>59</v>
      </c>
      <c r="B3647" s="17">
        <v>2017</v>
      </c>
      <c r="C3647" s="17" t="s">
        <v>82</v>
      </c>
      <c r="D3647" s="17"/>
      <c r="E3647" s="35" t="s">
        <v>73</v>
      </c>
      <c r="F3647" s="34" t="s">
        <v>78</v>
      </c>
      <c r="G3647" s="9" t="s">
        <v>66</v>
      </c>
      <c r="H3647" s="10"/>
      <c r="I3647" s="10"/>
      <c r="J3647" s="10"/>
      <c r="K3647" s="31">
        <v>636</v>
      </c>
      <c r="L3647" s="31">
        <v>568</v>
      </c>
      <c r="M3647" s="31"/>
      <c r="N3647" s="31">
        <v>1204</v>
      </c>
      <c r="O3647" s="31">
        <v>299</v>
      </c>
      <c r="P3647" s="31">
        <v>253</v>
      </c>
      <c r="Q3647" s="31"/>
      <c r="R3647" s="41">
        <v>552</v>
      </c>
      <c r="S3647" s="24" t="e">
        <f>Table1[[#This Row],[Female Voters]]/Table1[[#This Row],[Female Population]]</f>
        <v>#DIV/0!</v>
      </c>
      <c r="T3647" s="24" t="e">
        <f>Table1[[#This Row],[Male Voters]]/Table1[[#This Row],[Male Population]]</f>
        <v>#DIV/0!</v>
      </c>
      <c r="U3647" s="24" t="e">
        <f>Table1[[#This Row],[Total Voters]]/Table1[[#This Row],[Total Population]]</f>
        <v>#DIV/0!</v>
      </c>
      <c r="V3647" s="24" t="e">
        <f>Table1[[#This Row],[Female Ballots]]/Table1[[#This Row],[Female Population]]</f>
        <v>#DIV/0!</v>
      </c>
      <c r="W3647" s="24" t="e">
        <f>Table1[[#This Row],[Male Ballots]]/Table1[[#This Row],[Male Population]]</f>
        <v>#DIV/0!</v>
      </c>
      <c r="X3647" s="24" t="e">
        <f>Table1[[#This Row],[Total Ballots]]/Table1[[#This Row],[Total Population]]</f>
        <v>#DIV/0!</v>
      </c>
      <c r="Y3647" s="24">
        <f>Table1[[#This Row],[Female Ballots]]/Table1[[#This Row],[Female Voters]]</f>
        <v>0.47012578616352202</v>
      </c>
      <c r="Z3647" s="24">
        <f>Table1[[#This Row],[Male Ballots]]/Table1[[#This Row],[Male Voters]]</f>
        <v>0.44542253521126762</v>
      </c>
      <c r="AA3647" s="24">
        <f>Table1[[#This Row],[Total Ballots]]/Table1[[#This Row],[Total Voters]]</f>
        <v>0.4584717607973422</v>
      </c>
    </row>
    <row r="3648" spans="1:27" s="12" customFormat="1" x14ac:dyDescent="0.35">
      <c r="A3648" s="8" t="s">
        <v>59</v>
      </c>
      <c r="B3648" s="17">
        <v>2017</v>
      </c>
      <c r="C3648" s="17" t="s">
        <v>82</v>
      </c>
      <c r="D3648" s="17"/>
      <c r="E3648" s="35" t="s">
        <v>73</v>
      </c>
      <c r="F3648" s="34" t="s">
        <v>78</v>
      </c>
      <c r="G3648" s="9" t="s">
        <v>67</v>
      </c>
      <c r="H3648" s="10"/>
      <c r="I3648" s="10"/>
      <c r="J3648" s="10"/>
      <c r="K3648" s="31">
        <v>832</v>
      </c>
      <c r="L3648" s="31">
        <v>798</v>
      </c>
      <c r="M3648" s="31"/>
      <c r="N3648" s="31">
        <v>1630</v>
      </c>
      <c r="O3648" s="31">
        <v>502</v>
      </c>
      <c r="P3648" s="31">
        <v>469</v>
      </c>
      <c r="Q3648" s="31"/>
      <c r="R3648" s="41">
        <v>971</v>
      </c>
      <c r="S3648" s="24" t="e">
        <f>Table1[[#This Row],[Female Voters]]/Table1[[#This Row],[Female Population]]</f>
        <v>#DIV/0!</v>
      </c>
      <c r="T3648" s="24" t="e">
        <f>Table1[[#This Row],[Male Voters]]/Table1[[#This Row],[Male Population]]</f>
        <v>#DIV/0!</v>
      </c>
      <c r="U3648" s="24" t="e">
        <f>Table1[[#This Row],[Total Voters]]/Table1[[#This Row],[Total Population]]</f>
        <v>#DIV/0!</v>
      </c>
      <c r="V3648" s="24" t="e">
        <f>Table1[[#This Row],[Female Ballots]]/Table1[[#This Row],[Female Population]]</f>
        <v>#DIV/0!</v>
      </c>
      <c r="W3648" s="24" t="e">
        <f>Table1[[#This Row],[Male Ballots]]/Table1[[#This Row],[Male Population]]</f>
        <v>#DIV/0!</v>
      </c>
      <c r="X3648" s="24" t="e">
        <f>Table1[[#This Row],[Total Ballots]]/Table1[[#This Row],[Total Population]]</f>
        <v>#DIV/0!</v>
      </c>
      <c r="Y3648" s="24">
        <f>Table1[[#This Row],[Female Ballots]]/Table1[[#This Row],[Female Voters]]</f>
        <v>0.60336538461538458</v>
      </c>
      <c r="Z3648" s="24">
        <f>Table1[[#This Row],[Male Ballots]]/Table1[[#This Row],[Male Voters]]</f>
        <v>0.58771929824561409</v>
      </c>
      <c r="AA3648" s="24">
        <f>Table1[[#This Row],[Total Ballots]]/Table1[[#This Row],[Total Voters]]</f>
        <v>0.59570552147239264</v>
      </c>
    </row>
    <row r="3649" spans="1:27" s="12" customFormat="1" x14ac:dyDescent="0.35">
      <c r="A3649" s="8" t="s">
        <v>37</v>
      </c>
      <c r="B3649" s="17">
        <v>2017</v>
      </c>
      <c r="C3649" s="17" t="s">
        <v>82</v>
      </c>
      <c r="D3649" s="17" t="s">
        <v>69</v>
      </c>
      <c r="E3649" s="35" t="s">
        <v>74</v>
      </c>
      <c r="F3649" s="34" t="s">
        <v>78</v>
      </c>
      <c r="G3649" s="9" t="s">
        <v>79</v>
      </c>
      <c r="H3649" s="10"/>
      <c r="I3649" s="10"/>
      <c r="J3649" s="10"/>
      <c r="K3649" s="10">
        <v>7754</v>
      </c>
      <c r="L3649" s="10">
        <v>6857</v>
      </c>
      <c r="M3649" s="10">
        <v>13</v>
      </c>
      <c r="N3649" s="10">
        <v>14624</v>
      </c>
      <c r="O3649" s="10">
        <v>3584</v>
      </c>
      <c r="P3649" s="10">
        <v>3176</v>
      </c>
      <c r="Q3649" s="10">
        <v>4</v>
      </c>
      <c r="R3649" s="11">
        <v>6764</v>
      </c>
      <c r="S3649" s="24" t="e">
        <f>Table1[[#This Row],[Female Voters]]/Table1[[#This Row],[Female Population]]</f>
        <v>#DIV/0!</v>
      </c>
      <c r="T3649" s="24" t="e">
        <f>Table1[[#This Row],[Male Voters]]/Table1[[#This Row],[Male Population]]</f>
        <v>#DIV/0!</v>
      </c>
      <c r="U3649" s="24" t="e">
        <f>Table1[[#This Row],[Total Voters]]/Table1[[#This Row],[Total Population]]</f>
        <v>#DIV/0!</v>
      </c>
      <c r="V3649" s="24" t="e">
        <f>Table1[[#This Row],[Female Ballots]]/Table1[[#This Row],[Female Population]]</f>
        <v>#DIV/0!</v>
      </c>
      <c r="W3649" s="24" t="e">
        <f>Table1[[#This Row],[Male Ballots]]/Table1[[#This Row],[Male Population]]</f>
        <v>#DIV/0!</v>
      </c>
      <c r="X3649" s="24" t="e">
        <f>Table1[[#This Row],[Total Ballots]]/Table1[[#This Row],[Total Population]]</f>
        <v>#DIV/0!</v>
      </c>
      <c r="Y3649" s="24">
        <f>Table1[[#This Row],[Female Ballots]]/Table1[[#This Row],[Female Voters]]</f>
        <v>0.46221305132834667</v>
      </c>
      <c r="Z3649" s="24">
        <f>Table1[[#This Row],[Male Ballots]]/Table1[[#This Row],[Male Voters]]</f>
        <v>0.46317631617325361</v>
      </c>
      <c r="AA3649" s="24">
        <f>Table1[[#This Row],[Total Ballots]]/Table1[[#This Row],[Total Voters]]</f>
        <v>0.46252735229759301</v>
      </c>
    </row>
    <row r="3650" spans="1:27" s="12" customFormat="1" x14ac:dyDescent="0.35">
      <c r="A3650" s="8" t="s">
        <v>37</v>
      </c>
      <c r="B3650" s="17">
        <v>2017</v>
      </c>
      <c r="C3650" s="17" t="s">
        <v>82</v>
      </c>
      <c r="D3650" s="17" t="s">
        <v>69</v>
      </c>
      <c r="E3650" s="35" t="s">
        <v>74</v>
      </c>
      <c r="F3650" s="34" t="s">
        <v>78</v>
      </c>
      <c r="G3650" s="9" t="s">
        <v>62</v>
      </c>
      <c r="H3650" s="10"/>
      <c r="I3650" s="10"/>
      <c r="J3650" s="10"/>
      <c r="K3650" s="31">
        <v>543</v>
      </c>
      <c r="L3650" s="31">
        <v>529</v>
      </c>
      <c r="M3650" s="31"/>
      <c r="N3650" s="31">
        <v>1072</v>
      </c>
      <c r="O3650" s="31">
        <v>99</v>
      </c>
      <c r="P3650" s="31">
        <v>87</v>
      </c>
      <c r="Q3650" s="31"/>
      <c r="R3650" s="41">
        <v>186</v>
      </c>
      <c r="S3650" s="24" t="e">
        <f>Table1[[#This Row],[Female Voters]]/Table1[[#This Row],[Female Population]]</f>
        <v>#DIV/0!</v>
      </c>
      <c r="T3650" s="24" t="e">
        <f>Table1[[#This Row],[Male Voters]]/Table1[[#This Row],[Male Population]]</f>
        <v>#DIV/0!</v>
      </c>
      <c r="U3650" s="24" t="e">
        <f>Table1[[#This Row],[Total Voters]]/Table1[[#This Row],[Total Population]]</f>
        <v>#DIV/0!</v>
      </c>
      <c r="V3650" s="24" t="e">
        <f>Table1[[#This Row],[Female Ballots]]/Table1[[#This Row],[Female Population]]</f>
        <v>#DIV/0!</v>
      </c>
      <c r="W3650" s="24" t="e">
        <f>Table1[[#This Row],[Male Ballots]]/Table1[[#This Row],[Male Population]]</f>
        <v>#DIV/0!</v>
      </c>
      <c r="X3650" s="24" t="e">
        <f>Table1[[#This Row],[Total Ballots]]/Table1[[#This Row],[Total Population]]</f>
        <v>#DIV/0!</v>
      </c>
      <c r="Y3650" s="24">
        <f>Table1[[#This Row],[Female Ballots]]/Table1[[#This Row],[Female Voters]]</f>
        <v>0.18232044198895028</v>
      </c>
      <c r="Z3650" s="24">
        <f>Table1[[#This Row],[Male Ballots]]/Table1[[#This Row],[Male Voters]]</f>
        <v>0.16446124763705103</v>
      </c>
      <c r="AA3650" s="24">
        <f>Table1[[#This Row],[Total Ballots]]/Table1[[#This Row],[Total Voters]]</f>
        <v>0.17350746268656717</v>
      </c>
    </row>
    <row r="3651" spans="1:27" s="12" customFormat="1" x14ac:dyDescent="0.35">
      <c r="A3651" s="8" t="s">
        <v>37</v>
      </c>
      <c r="B3651" s="17">
        <v>2017</v>
      </c>
      <c r="C3651" s="17" t="s">
        <v>82</v>
      </c>
      <c r="D3651" s="17" t="s">
        <v>69</v>
      </c>
      <c r="E3651" s="35" t="s">
        <v>74</v>
      </c>
      <c r="F3651" s="34" t="s">
        <v>78</v>
      </c>
      <c r="G3651" s="9" t="s">
        <v>63</v>
      </c>
      <c r="H3651" s="10"/>
      <c r="I3651" s="10"/>
      <c r="J3651" s="10"/>
      <c r="K3651" s="31">
        <v>1061</v>
      </c>
      <c r="L3651" s="31">
        <v>920</v>
      </c>
      <c r="M3651" s="31">
        <v>2</v>
      </c>
      <c r="N3651" s="31">
        <v>1983</v>
      </c>
      <c r="O3651" s="31">
        <v>217</v>
      </c>
      <c r="P3651" s="31">
        <v>169</v>
      </c>
      <c r="Q3651" s="31"/>
      <c r="R3651" s="41">
        <v>386</v>
      </c>
      <c r="S3651" s="24" t="e">
        <f>Table1[[#This Row],[Female Voters]]/Table1[[#This Row],[Female Population]]</f>
        <v>#DIV/0!</v>
      </c>
      <c r="T3651" s="24" t="e">
        <f>Table1[[#This Row],[Male Voters]]/Table1[[#This Row],[Male Population]]</f>
        <v>#DIV/0!</v>
      </c>
      <c r="U3651" s="24" t="e">
        <f>Table1[[#This Row],[Total Voters]]/Table1[[#This Row],[Total Population]]</f>
        <v>#DIV/0!</v>
      </c>
      <c r="V3651" s="24" t="e">
        <f>Table1[[#This Row],[Female Ballots]]/Table1[[#This Row],[Female Population]]</f>
        <v>#DIV/0!</v>
      </c>
      <c r="W3651" s="24" t="e">
        <f>Table1[[#This Row],[Male Ballots]]/Table1[[#This Row],[Male Population]]</f>
        <v>#DIV/0!</v>
      </c>
      <c r="X3651" s="24" t="e">
        <f>Table1[[#This Row],[Total Ballots]]/Table1[[#This Row],[Total Population]]</f>
        <v>#DIV/0!</v>
      </c>
      <c r="Y3651" s="24">
        <f>Table1[[#This Row],[Female Ballots]]/Table1[[#This Row],[Female Voters]]</f>
        <v>0.20452403393025448</v>
      </c>
      <c r="Z3651" s="24">
        <f>Table1[[#This Row],[Male Ballots]]/Table1[[#This Row],[Male Voters]]</f>
        <v>0.18369565217391304</v>
      </c>
      <c r="AA3651" s="24">
        <f>Table1[[#This Row],[Total Ballots]]/Table1[[#This Row],[Total Voters]]</f>
        <v>0.19465456379223398</v>
      </c>
    </row>
    <row r="3652" spans="1:27" s="12" customFormat="1" x14ac:dyDescent="0.35">
      <c r="A3652" s="8" t="s">
        <v>37</v>
      </c>
      <c r="B3652" s="17">
        <v>2017</v>
      </c>
      <c r="C3652" s="17" t="s">
        <v>82</v>
      </c>
      <c r="D3652" s="17" t="s">
        <v>69</v>
      </c>
      <c r="E3652" s="35" t="s">
        <v>74</v>
      </c>
      <c r="F3652" s="34" t="s">
        <v>78</v>
      </c>
      <c r="G3652" s="9" t="s">
        <v>64</v>
      </c>
      <c r="H3652" s="10"/>
      <c r="I3652" s="10"/>
      <c r="J3652" s="10"/>
      <c r="K3652" s="31">
        <v>1034</v>
      </c>
      <c r="L3652" s="31">
        <v>907</v>
      </c>
      <c r="M3652" s="31">
        <v>1</v>
      </c>
      <c r="N3652" s="31">
        <v>1942</v>
      </c>
      <c r="O3652" s="31">
        <v>337</v>
      </c>
      <c r="P3652" s="31">
        <v>299</v>
      </c>
      <c r="Q3652" s="31"/>
      <c r="R3652" s="41">
        <v>636</v>
      </c>
      <c r="S3652" s="24" t="e">
        <f>Table1[[#This Row],[Female Voters]]/Table1[[#This Row],[Female Population]]</f>
        <v>#DIV/0!</v>
      </c>
      <c r="T3652" s="24" t="e">
        <f>Table1[[#This Row],[Male Voters]]/Table1[[#This Row],[Male Population]]</f>
        <v>#DIV/0!</v>
      </c>
      <c r="U3652" s="24" t="e">
        <f>Table1[[#This Row],[Total Voters]]/Table1[[#This Row],[Total Population]]</f>
        <v>#DIV/0!</v>
      </c>
      <c r="V3652" s="24" t="e">
        <f>Table1[[#This Row],[Female Ballots]]/Table1[[#This Row],[Female Population]]</f>
        <v>#DIV/0!</v>
      </c>
      <c r="W3652" s="24" t="e">
        <f>Table1[[#This Row],[Male Ballots]]/Table1[[#This Row],[Male Population]]</f>
        <v>#DIV/0!</v>
      </c>
      <c r="X3652" s="24" t="e">
        <f>Table1[[#This Row],[Total Ballots]]/Table1[[#This Row],[Total Population]]</f>
        <v>#DIV/0!</v>
      </c>
      <c r="Y3652" s="24">
        <f>Table1[[#This Row],[Female Ballots]]/Table1[[#This Row],[Female Voters]]</f>
        <v>0.32591876208897486</v>
      </c>
      <c r="Z3652" s="24">
        <f>Table1[[#This Row],[Male Ballots]]/Table1[[#This Row],[Male Voters]]</f>
        <v>0.32965821389195149</v>
      </c>
      <c r="AA3652" s="24">
        <f>Table1[[#This Row],[Total Ballots]]/Table1[[#This Row],[Total Voters]]</f>
        <v>0.32749742533470649</v>
      </c>
    </row>
    <row r="3653" spans="1:27" s="12" customFormat="1" x14ac:dyDescent="0.35">
      <c r="A3653" s="8" t="s">
        <v>37</v>
      </c>
      <c r="B3653" s="17">
        <v>2017</v>
      </c>
      <c r="C3653" s="17" t="s">
        <v>82</v>
      </c>
      <c r="D3653" s="17" t="s">
        <v>69</v>
      </c>
      <c r="E3653" s="35" t="s">
        <v>74</v>
      </c>
      <c r="F3653" s="34" t="s">
        <v>78</v>
      </c>
      <c r="G3653" s="9" t="s">
        <v>65</v>
      </c>
      <c r="H3653" s="10"/>
      <c r="I3653" s="10"/>
      <c r="J3653" s="10"/>
      <c r="K3653" s="31">
        <v>1086</v>
      </c>
      <c r="L3653" s="31">
        <v>1007</v>
      </c>
      <c r="M3653" s="31">
        <v>2</v>
      </c>
      <c r="N3653" s="31">
        <v>2095</v>
      </c>
      <c r="O3653" s="31">
        <v>452</v>
      </c>
      <c r="P3653" s="31">
        <v>410</v>
      </c>
      <c r="Q3653" s="31"/>
      <c r="R3653" s="41">
        <v>862</v>
      </c>
      <c r="S3653" s="24" t="e">
        <f>Table1[[#This Row],[Female Voters]]/Table1[[#This Row],[Female Population]]</f>
        <v>#DIV/0!</v>
      </c>
      <c r="T3653" s="24" t="e">
        <f>Table1[[#This Row],[Male Voters]]/Table1[[#This Row],[Male Population]]</f>
        <v>#DIV/0!</v>
      </c>
      <c r="U3653" s="24" t="e">
        <f>Table1[[#This Row],[Total Voters]]/Table1[[#This Row],[Total Population]]</f>
        <v>#DIV/0!</v>
      </c>
      <c r="V3653" s="24" t="e">
        <f>Table1[[#This Row],[Female Ballots]]/Table1[[#This Row],[Female Population]]</f>
        <v>#DIV/0!</v>
      </c>
      <c r="W3653" s="24" t="e">
        <f>Table1[[#This Row],[Male Ballots]]/Table1[[#This Row],[Male Population]]</f>
        <v>#DIV/0!</v>
      </c>
      <c r="X3653" s="24" t="e">
        <f>Table1[[#This Row],[Total Ballots]]/Table1[[#This Row],[Total Population]]</f>
        <v>#DIV/0!</v>
      </c>
      <c r="Y3653" s="24">
        <f>Table1[[#This Row],[Female Ballots]]/Table1[[#This Row],[Female Voters]]</f>
        <v>0.41620626151012891</v>
      </c>
      <c r="Z3653" s="24">
        <f>Table1[[#This Row],[Male Ballots]]/Table1[[#This Row],[Male Voters]]</f>
        <v>0.40714995034756701</v>
      </c>
      <c r="AA3653" s="24">
        <f>Table1[[#This Row],[Total Ballots]]/Table1[[#This Row],[Total Voters]]</f>
        <v>0.41145584725536993</v>
      </c>
    </row>
    <row r="3654" spans="1:27" s="12" customFormat="1" x14ac:dyDescent="0.35">
      <c r="A3654" s="8" t="s">
        <v>37</v>
      </c>
      <c r="B3654" s="17">
        <v>2017</v>
      </c>
      <c r="C3654" s="17" t="s">
        <v>82</v>
      </c>
      <c r="D3654" s="17" t="s">
        <v>69</v>
      </c>
      <c r="E3654" s="35" t="s">
        <v>74</v>
      </c>
      <c r="F3654" s="34" t="s">
        <v>78</v>
      </c>
      <c r="G3654" s="9" t="s">
        <v>66</v>
      </c>
      <c r="H3654" s="10"/>
      <c r="I3654" s="10"/>
      <c r="J3654" s="10"/>
      <c r="K3654" s="31">
        <v>1568</v>
      </c>
      <c r="L3654" s="31">
        <v>1345</v>
      </c>
      <c r="M3654" s="31">
        <v>3</v>
      </c>
      <c r="N3654" s="31">
        <v>2916</v>
      </c>
      <c r="O3654" s="31">
        <v>866</v>
      </c>
      <c r="P3654" s="31">
        <v>723</v>
      </c>
      <c r="Q3654" s="31">
        <v>1</v>
      </c>
      <c r="R3654" s="41">
        <v>1590</v>
      </c>
      <c r="S3654" s="24" t="e">
        <f>Table1[[#This Row],[Female Voters]]/Table1[[#This Row],[Female Population]]</f>
        <v>#DIV/0!</v>
      </c>
      <c r="T3654" s="24" t="e">
        <f>Table1[[#This Row],[Male Voters]]/Table1[[#This Row],[Male Population]]</f>
        <v>#DIV/0!</v>
      </c>
      <c r="U3654" s="24" t="e">
        <f>Table1[[#This Row],[Total Voters]]/Table1[[#This Row],[Total Population]]</f>
        <v>#DIV/0!</v>
      </c>
      <c r="V3654" s="24" t="e">
        <f>Table1[[#This Row],[Female Ballots]]/Table1[[#This Row],[Female Population]]</f>
        <v>#DIV/0!</v>
      </c>
      <c r="W3654" s="24" t="e">
        <f>Table1[[#This Row],[Male Ballots]]/Table1[[#This Row],[Male Population]]</f>
        <v>#DIV/0!</v>
      </c>
      <c r="X3654" s="24" t="e">
        <f>Table1[[#This Row],[Total Ballots]]/Table1[[#This Row],[Total Population]]</f>
        <v>#DIV/0!</v>
      </c>
      <c r="Y3654" s="24">
        <f>Table1[[#This Row],[Female Ballots]]/Table1[[#This Row],[Female Voters]]</f>
        <v>0.55229591836734693</v>
      </c>
      <c r="Z3654" s="24">
        <f>Table1[[#This Row],[Male Ballots]]/Table1[[#This Row],[Male Voters]]</f>
        <v>0.53754646840148701</v>
      </c>
      <c r="AA3654" s="24">
        <f>Table1[[#This Row],[Total Ballots]]/Table1[[#This Row],[Total Voters]]</f>
        <v>0.54526748971193417</v>
      </c>
    </row>
    <row r="3655" spans="1:27" s="12" customFormat="1" x14ac:dyDescent="0.35">
      <c r="A3655" s="8" t="s">
        <v>37</v>
      </c>
      <c r="B3655" s="17">
        <v>2017</v>
      </c>
      <c r="C3655" s="17" t="s">
        <v>82</v>
      </c>
      <c r="D3655" s="17" t="s">
        <v>69</v>
      </c>
      <c r="E3655" s="35" t="s">
        <v>74</v>
      </c>
      <c r="F3655" s="34" t="s">
        <v>78</v>
      </c>
      <c r="G3655" s="9" t="s">
        <v>67</v>
      </c>
      <c r="H3655" s="10"/>
      <c r="I3655" s="10"/>
      <c r="J3655" s="10"/>
      <c r="K3655" s="31">
        <v>2462</v>
      </c>
      <c r="L3655" s="31">
        <v>2149</v>
      </c>
      <c r="M3655" s="31">
        <v>5</v>
      </c>
      <c r="N3655" s="31">
        <v>4616</v>
      </c>
      <c r="O3655" s="31">
        <v>1613</v>
      </c>
      <c r="P3655" s="31">
        <v>1488</v>
      </c>
      <c r="Q3655" s="31">
        <v>3</v>
      </c>
      <c r="R3655" s="41">
        <v>3104</v>
      </c>
      <c r="S3655" s="24" t="e">
        <f>Table1[[#This Row],[Female Voters]]/Table1[[#This Row],[Female Population]]</f>
        <v>#DIV/0!</v>
      </c>
      <c r="T3655" s="24" t="e">
        <f>Table1[[#This Row],[Male Voters]]/Table1[[#This Row],[Male Population]]</f>
        <v>#DIV/0!</v>
      </c>
      <c r="U3655" s="24" t="e">
        <f>Table1[[#This Row],[Total Voters]]/Table1[[#This Row],[Total Population]]</f>
        <v>#DIV/0!</v>
      </c>
      <c r="V3655" s="24" t="e">
        <f>Table1[[#This Row],[Female Ballots]]/Table1[[#This Row],[Female Population]]</f>
        <v>#DIV/0!</v>
      </c>
      <c r="W3655" s="24" t="e">
        <f>Table1[[#This Row],[Male Ballots]]/Table1[[#This Row],[Male Population]]</f>
        <v>#DIV/0!</v>
      </c>
      <c r="X3655" s="24" t="e">
        <f>Table1[[#This Row],[Total Ballots]]/Table1[[#This Row],[Total Population]]</f>
        <v>#DIV/0!</v>
      </c>
      <c r="Y3655" s="24">
        <f>Table1[[#This Row],[Female Ballots]]/Table1[[#This Row],[Female Voters]]</f>
        <v>0.65515840779853773</v>
      </c>
      <c r="Z3655" s="24">
        <f>Table1[[#This Row],[Male Ballots]]/Table1[[#This Row],[Male Voters]]</f>
        <v>0.69241507677989766</v>
      </c>
      <c r="AA3655" s="24">
        <f>Table1[[#This Row],[Total Ballots]]/Table1[[#This Row],[Total Voters]]</f>
        <v>0.67244367417677642</v>
      </c>
    </row>
    <row r="3656" spans="1:27" s="12" customFormat="1" x14ac:dyDescent="0.35">
      <c r="A3656" s="8" t="s">
        <v>48</v>
      </c>
      <c r="B3656" s="17">
        <v>2017</v>
      </c>
      <c r="C3656" s="17" t="s">
        <v>82</v>
      </c>
      <c r="D3656" s="17" t="s">
        <v>69</v>
      </c>
      <c r="E3656" s="35" t="s">
        <v>74</v>
      </c>
      <c r="F3656" s="34" t="s">
        <v>78</v>
      </c>
      <c r="G3656" s="9" t="s">
        <v>79</v>
      </c>
      <c r="H3656" s="10"/>
      <c r="I3656" s="10"/>
      <c r="J3656" s="10"/>
      <c r="K3656" s="10">
        <v>54030</v>
      </c>
      <c r="L3656" s="10">
        <v>50085</v>
      </c>
      <c r="M3656" s="10">
        <v>2516</v>
      </c>
      <c r="N3656" s="10">
        <v>106631</v>
      </c>
      <c r="O3656" s="10">
        <v>20653</v>
      </c>
      <c r="P3656" s="10">
        <v>19279</v>
      </c>
      <c r="Q3656" s="10">
        <v>604</v>
      </c>
      <c r="R3656" s="11">
        <v>40536</v>
      </c>
      <c r="S3656" s="24" t="e">
        <f>Table1[[#This Row],[Female Voters]]/Table1[[#This Row],[Female Population]]</f>
        <v>#DIV/0!</v>
      </c>
      <c r="T3656" s="24" t="e">
        <f>Table1[[#This Row],[Male Voters]]/Table1[[#This Row],[Male Population]]</f>
        <v>#DIV/0!</v>
      </c>
      <c r="U3656" s="24" t="e">
        <f>Table1[[#This Row],[Total Voters]]/Table1[[#This Row],[Total Population]]</f>
        <v>#DIV/0!</v>
      </c>
      <c r="V3656" s="24" t="e">
        <f>Table1[[#This Row],[Female Ballots]]/Table1[[#This Row],[Female Population]]</f>
        <v>#DIV/0!</v>
      </c>
      <c r="W3656" s="24" t="e">
        <f>Table1[[#This Row],[Male Ballots]]/Table1[[#This Row],[Male Population]]</f>
        <v>#DIV/0!</v>
      </c>
      <c r="X3656" s="24" t="e">
        <f>Table1[[#This Row],[Total Ballots]]/Table1[[#This Row],[Total Population]]</f>
        <v>#DIV/0!</v>
      </c>
      <c r="Y3656" s="24">
        <f>Table1[[#This Row],[Female Ballots]]/Table1[[#This Row],[Female Voters]]</f>
        <v>0.38225060151767537</v>
      </c>
      <c r="Z3656" s="24">
        <f>Table1[[#This Row],[Male Ballots]]/Table1[[#This Row],[Male Voters]]</f>
        <v>0.3849256264350604</v>
      </c>
      <c r="AA3656" s="24">
        <f>Table1[[#This Row],[Total Ballots]]/Table1[[#This Row],[Total Voters]]</f>
        <v>0.38015211336290572</v>
      </c>
    </row>
    <row r="3657" spans="1:27" s="12" customFormat="1" x14ac:dyDescent="0.35">
      <c r="A3657" s="8" t="s">
        <v>48</v>
      </c>
      <c r="B3657" s="17">
        <v>2017</v>
      </c>
      <c r="C3657" s="17" t="s">
        <v>82</v>
      </c>
      <c r="D3657" s="17" t="s">
        <v>69</v>
      </c>
      <c r="E3657" s="35" t="s">
        <v>74</v>
      </c>
      <c r="F3657" s="34" t="s">
        <v>78</v>
      </c>
      <c r="G3657" s="9" t="s">
        <v>62</v>
      </c>
      <c r="H3657" s="10"/>
      <c r="I3657" s="10"/>
      <c r="J3657" s="10"/>
      <c r="K3657" s="31">
        <v>4519</v>
      </c>
      <c r="L3657" s="31">
        <v>4440</v>
      </c>
      <c r="M3657" s="31">
        <v>602</v>
      </c>
      <c r="N3657" s="31">
        <v>9561</v>
      </c>
      <c r="O3657" s="31">
        <v>580</v>
      </c>
      <c r="P3657" s="31">
        <v>594</v>
      </c>
      <c r="Q3657" s="31">
        <v>99</v>
      </c>
      <c r="R3657" s="41">
        <v>1273</v>
      </c>
      <c r="S3657" s="24" t="e">
        <f>Table1[[#This Row],[Female Voters]]/Table1[[#This Row],[Female Population]]</f>
        <v>#DIV/0!</v>
      </c>
      <c r="T3657" s="24" t="e">
        <f>Table1[[#This Row],[Male Voters]]/Table1[[#This Row],[Male Population]]</f>
        <v>#DIV/0!</v>
      </c>
      <c r="U3657" s="24" t="e">
        <f>Table1[[#This Row],[Total Voters]]/Table1[[#This Row],[Total Population]]</f>
        <v>#DIV/0!</v>
      </c>
      <c r="V3657" s="24" t="e">
        <f>Table1[[#This Row],[Female Ballots]]/Table1[[#This Row],[Female Population]]</f>
        <v>#DIV/0!</v>
      </c>
      <c r="W3657" s="24" t="e">
        <f>Table1[[#This Row],[Male Ballots]]/Table1[[#This Row],[Male Population]]</f>
        <v>#DIV/0!</v>
      </c>
      <c r="X3657" s="24" t="e">
        <f>Table1[[#This Row],[Total Ballots]]/Table1[[#This Row],[Total Population]]</f>
        <v>#DIV/0!</v>
      </c>
      <c r="Y3657" s="24">
        <f>Table1[[#This Row],[Female Ballots]]/Table1[[#This Row],[Female Voters]]</f>
        <v>0.12834697942022572</v>
      </c>
      <c r="Z3657" s="24">
        <f>Table1[[#This Row],[Male Ballots]]/Table1[[#This Row],[Male Voters]]</f>
        <v>0.13378378378378378</v>
      </c>
      <c r="AA3657" s="24">
        <f>Table1[[#This Row],[Total Ballots]]/Table1[[#This Row],[Total Voters]]</f>
        <v>0.13314506850747829</v>
      </c>
    </row>
    <row r="3658" spans="1:27" s="12" customFormat="1" x14ac:dyDescent="0.35">
      <c r="A3658" s="8" t="s">
        <v>48</v>
      </c>
      <c r="B3658" s="17">
        <v>2017</v>
      </c>
      <c r="C3658" s="17" t="s">
        <v>82</v>
      </c>
      <c r="D3658" s="17" t="s">
        <v>69</v>
      </c>
      <c r="E3658" s="35" t="s">
        <v>74</v>
      </c>
      <c r="F3658" s="34" t="s">
        <v>78</v>
      </c>
      <c r="G3658" s="9" t="s">
        <v>63</v>
      </c>
      <c r="H3658" s="10"/>
      <c r="I3658" s="10"/>
      <c r="J3658" s="10"/>
      <c r="K3658" s="31">
        <v>8892</v>
      </c>
      <c r="L3658" s="31">
        <v>8103</v>
      </c>
      <c r="M3658" s="31">
        <v>468</v>
      </c>
      <c r="N3658" s="31">
        <v>17463</v>
      </c>
      <c r="O3658" s="31">
        <v>1447</v>
      </c>
      <c r="P3658" s="31">
        <v>1270</v>
      </c>
      <c r="Q3658" s="31">
        <v>74</v>
      </c>
      <c r="R3658" s="41">
        <v>2791</v>
      </c>
      <c r="S3658" s="24" t="e">
        <f>Table1[[#This Row],[Female Voters]]/Table1[[#This Row],[Female Population]]</f>
        <v>#DIV/0!</v>
      </c>
      <c r="T3658" s="24" t="e">
        <f>Table1[[#This Row],[Male Voters]]/Table1[[#This Row],[Male Population]]</f>
        <v>#DIV/0!</v>
      </c>
      <c r="U3658" s="24" t="e">
        <f>Table1[[#This Row],[Total Voters]]/Table1[[#This Row],[Total Population]]</f>
        <v>#DIV/0!</v>
      </c>
      <c r="V3658" s="24" t="e">
        <f>Table1[[#This Row],[Female Ballots]]/Table1[[#This Row],[Female Population]]</f>
        <v>#DIV/0!</v>
      </c>
      <c r="W3658" s="24" t="e">
        <f>Table1[[#This Row],[Male Ballots]]/Table1[[#This Row],[Male Population]]</f>
        <v>#DIV/0!</v>
      </c>
      <c r="X3658" s="24" t="e">
        <f>Table1[[#This Row],[Total Ballots]]/Table1[[#This Row],[Total Population]]</f>
        <v>#DIV/0!</v>
      </c>
      <c r="Y3658" s="24">
        <f>Table1[[#This Row],[Female Ballots]]/Table1[[#This Row],[Female Voters]]</f>
        <v>0.16273054430949169</v>
      </c>
      <c r="Z3658" s="24">
        <f>Table1[[#This Row],[Male Ballots]]/Table1[[#This Row],[Male Voters]]</f>
        <v>0.15673207454029373</v>
      </c>
      <c r="AA3658" s="24">
        <f>Table1[[#This Row],[Total Ballots]]/Table1[[#This Row],[Total Voters]]</f>
        <v>0.15982362709729142</v>
      </c>
    </row>
    <row r="3659" spans="1:27" s="12" customFormat="1" x14ac:dyDescent="0.35">
      <c r="A3659" s="8" t="s">
        <v>48</v>
      </c>
      <c r="B3659" s="17">
        <v>2017</v>
      </c>
      <c r="C3659" s="17" t="s">
        <v>82</v>
      </c>
      <c r="D3659" s="17" t="s">
        <v>69</v>
      </c>
      <c r="E3659" s="35" t="s">
        <v>74</v>
      </c>
      <c r="F3659" s="34" t="s">
        <v>78</v>
      </c>
      <c r="G3659" s="9" t="s">
        <v>64</v>
      </c>
      <c r="H3659" s="10"/>
      <c r="I3659" s="10"/>
      <c r="J3659" s="10"/>
      <c r="K3659" s="31">
        <v>8571</v>
      </c>
      <c r="L3659" s="31">
        <v>7918</v>
      </c>
      <c r="M3659" s="31">
        <v>406</v>
      </c>
      <c r="N3659" s="31">
        <v>16895</v>
      </c>
      <c r="O3659" s="31">
        <v>2245</v>
      </c>
      <c r="P3659" s="31">
        <v>2035</v>
      </c>
      <c r="Q3659" s="31">
        <v>88</v>
      </c>
      <c r="R3659" s="41">
        <v>4368</v>
      </c>
      <c r="S3659" s="24" t="e">
        <f>Table1[[#This Row],[Female Voters]]/Table1[[#This Row],[Female Population]]</f>
        <v>#DIV/0!</v>
      </c>
      <c r="T3659" s="24" t="e">
        <f>Table1[[#This Row],[Male Voters]]/Table1[[#This Row],[Male Population]]</f>
        <v>#DIV/0!</v>
      </c>
      <c r="U3659" s="24" t="e">
        <f>Table1[[#This Row],[Total Voters]]/Table1[[#This Row],[Total Population]]</f>
        <v>#DIV/0!</v>
      </c>
      <c r="V3659" s="24" t="e">
        <f>Table1[[#This Row],[Female Ballots]]/Table1[[#This Row],[Female Population]]</f>
        <v>#DIV/0!</v>
      </c>
      <c r="W3659" s="24" t="e">
        <f>Table1[[#This Row],[Male Ballots]]/Table1[[#This Row],[Male Population]]</f>
        <v>#DIV/0!</v>
      </c>
      <c r="X3659" s="24" t="e">
        <f>Table1[[#This Row],[Total Ballots]]/Table1[[#This Row],[Total Population]]</f>
        <v>#DIV/0!</v>
      </c>
      <c r="Y3659" s="24">
        <f>Table1[[#This Row],[Female Ballots]]/Table1[[#This Row],[Female Voters]]</f>
        <v>0.26192976315482441</v>
      </c>
      <c r="Z3659" s="24">
        <f>Table1[[#This Row],[Male Ballots]]/Table1[[#This Row],[Male Voters]]</f>
        <v>0.2570093457943925</v>
      </c>
      <c r="AA3659" s="24">
        <f>Table1[[#This Row],[Total Ballots]]/Table1[[#This Row],[Total Voters]]</f>
        <v>0.25853802900266348</v>
      </c>
    </row>
    <row r="3660" spans="1:27" s="12" customFormat="1" x14ac:dyDescent="0.35">
      <c r="A3660" s="8" t="s">
        <v>48</v>
      </c>
      <c r="B3660" s="17">
        <v>2017</v>
      </c>
      <c r="C3660" s="17" t="s">
        <v>82</v>
      </c>
      <c r="D3660" s="17" t="s">
        <v>69</v>
      </c>
      <c r="E3660" s="35" t="s">
        <v>74</v>
      </c>
      <c r="F3660" s="34" t="s">
        <v>78</v>
      </c>
      <c r="G3660" s="9" t="s">
        <v>65</v>
      </c>
      <c r="H3660" s="10"/>
      <c r="I3660" s="10"/>
      <c r="J3660" s="10"/>
      <c r="K3660" s="31">
        <v>8787</v>
      </c>
      <c r="L3660" s="31">
        <v>8205</v>
      </c>
      <c r="M3660" s="31">
        <v>283</v>
      </c>
      <c r="N3660" s="31">
        <v>17275</v>
      </c>
      <c r="O3660" s="31">
        <v>3116</v>
      </c>
      <c r="P3660" s="31">
        <v>2812</v>
      </c>
      <c r="Q3660" s="31">
        <v>69</v>
      </c>
      <c r="R3660" s="41">
        <v>5997</v>
      </c>
      <c r="S3660" s="24" t="e">
        <f>Table1[[#This Row],[Female Voters]]/Table1[[#This Row],[Female Population]]</f>
        <v>#DIV/0!</v>
      </c>
      <c r="T3660" s="24" t="e">
        <f>Table1[[#This Row],[Male Voters]]/Table1[[#This Row],[Male Population]]</f>
        <v>#DIV/0!</v>
      </c>
      <c r="U3660" s="24" t="e">
        <f>Table1[[#This Row],[Total Voters]]/Table1[[#This Row],[Total Population]]</f>
        <v>#DIV/0!</v>
      </c>
      <c r="V3660" s="24" t="e">
        <f>Table1[[#This Row],[Female Ballots]]/Table1[[#This Row],[Female Population]]</f>
        <v>#DIV/0!</v>
      </c>
      <c r="W3660" s="24" t="e">
        <f>Table1[[#This Row],[Male Ballots]]/Table1[[#This Row],[Male Population]]</f>
        <v>#DIV/0!</v>
      </c>
      <c r="X3660" s="24" t="e">
        <f>Table1[[#This Row],[Total Ballots]]/Table1[[#This Row],[Total Population]]</f>
        <v>#DIV/0!</v>
      </c>
      <c r="Y3660" s="24">
        <f>Table1[[#This Row],[Female Ballots]]/Table1[[#This Row],[Female Voters]]</f>
        <v>0.35461477182200979</v>
      </c>
      <c r="Z3660" s="24">
        <f>Table1[[#This Row],[Male Ballots]]/Table1[[#This Row],[Male Voters]]</f>
        <v>0.34271785496648383</v>
      </c>
      <c r="AA3660" s="24">
        <f>Table1[[#This Row],[Total Ballots]]/Table1[[#This Row],[Total Voters]]</f>
        <v>0.34714905933429813</v>
      </c>
    </row>
    <row r="3661" spans="1:27" s="12" customFormat="1" x14ac:dyDescent="0.35">
      <c r="A3661" s="8" t="s">
        <v>48</v>
      </c>
      <c r="B3661" s="17">
        <v>2017</v>
      </c>
      <c r="C3661" s="17" t="s">
        <v>82</v>
      </c>
      <c r="D3661" s="17" t="s">
        <v>69</v>
      </c>
      <c r="E3661" s="35" t="s">
        <v>74</v>
      </c>
      <c r="F3661" s="34" t="s">
        <v>78</v>
      </c>
      <c r="G3661" s="9" t="s">
        <v>66</v>
      </c>
      <c r="H3661" s="10"/>
      <c r="I3661" s="10"/>
      <c r="J3661" s="10"/>
      <c r="K3661" s="31">
        <v>10393</v>
      </c>
      <c r="L3661" s="31">
        <v>9630</v>
      </c>
      <c r="M3661" s="31">
        <v>341</v>
      </c>
      <c r="N3661" s="31">
        <v>20364</v>
      </c>
      <c r="O3661" s="31">
        <v>5206</v>
      </c>
      <c r="P3661" s="31">
        <v>4703</v>
      </c>
      <c r="Q3661" s="31">
        <v>91</v>
      </c>
      <c r="R3661" s="41">
        <v>10000</v>
      </c>
      <c r="S3661" s="24" t="e">
        <f>Table1[[#This Row],[Female Voters]]/Table1[[#This Row],[Female Population]]</f>
        <v>#DIV/0!</v>
      </c>
      <c r="T3661" s="24" t="e">
        <f>Table1[[#This Row],[Male Voters]]/Table1[[#This Row],[Male Population]]</f>
        <v>#DIV/0!</v>
      </c>
      <c r="U3661" s="24" t="e">
        <f>Table1[[#This Row],[Total Voters]]/Table1[[#This Row],[Total Population]]</f>
        <v>#DIV/0!</v>
      </c>
      <c r="V3661" s="24" t="e">
        <f>Table1[[#This Row],[Female Ballots]]/Table1[[#This Row],[Female Population]]</f>
        <v>#DIV/0!</v>
      </c>
      <c r="W3661" s="24" t="e">
        <f>Table1[[#This Row],[Male Ballots]]/Table1[[#This Row],[Male Population]]</f>
        <v>#DIV/0!</v>
      </c>
      <c r="X3661" s="24" t="e">
        <f>Table1[[#This Row],[Total Ballots]]/Table1[[#This Row],[Total Population]]</f>
        <v>#DIV/0!</v>
      </c>
      <c r="Y3661" s="24">
        <f>Table1[[#This Row],[Female Ballots]]/Table1[[#This Row],[Female Voters]]</f>
        <v>0.5009140767824497</v>
      </c>
      <c r="Z3661" s="24">
        <f>Table1[[#This Row],[Male Ballots]]/Table1[[#This Row],[Male Voters]]</f>
        <v>0.48836967808930426</v>
      </c>
      <c r="AA3661" s="24">
        <f>Table1[[#This Row],[Total Ballots]]/Table1[[#This Row],[Total Voters]]</f>
        <v>0.49106265959536438</v>
      </c>
    </row>
    <row r="3662" spans="1:27" s="12" customFormat="1" x14ac:dyDescent="0.35">
      <c r="A3662" s="8" t="s">
        <v>48</v>
      </c>
      <c r="B3662" s="17">
        <v>2017</v>
      </c>
      <c r="C3662" s="17" t="s">
        <v>82</v>
      </c>
      <c r="D3662" s="17" t="s">
        <v>69</v>
      </c>
      <c r="E3662" s="35" t="s">
        <v>74</v>
      </c>
      <c r="F3662" s="34" t="s">
        <v>78</v>
      </c>
      <c r="G3662" s="9" t="s">
        <v>67</v>
      </c>
      <c r="H3662" s="10"/>
      <c r="I3662" s="10"/>
      <c r="J3662" s="10"/>
      <c r="K3662" s="31">
        <v>12868</v>
      </c>
      <c r="L3662" s="31">
        <v>11789</v>
      </c>
      <c r="M3662" s="31">
        <v>416</v>
      </c>
      <c r="N3662" s="31">
        <v>25073</v>
      </c>
      <c r="O3662" s="31">
        <v>8059</v>
      </c>
      <c r="P3662" s="31">
        <v>7865</v>
      </c>
      <c r="Q3662" s="31">
        <v>183</v>
      </c>
      <c r="R3662" s="41">
        <v>16107</v>
      </c>
      <c r="S3662" s="24" t="e">
        <f>Table1[[#This Row],[Female Voters]]/Table1[[#This Row],[Female Population]]</f>
        <v>#DIV/0!</v>
      </c>
      <c r="T3662" s="24" t="e">
        <f>Table1[[#This Row],[Male Voters]]/Table1[[#This Row],[Male Population]]</f>
        <v>#DIV/0!</v>
      </c>
      <c r="U3662" s="24" t="e">
        <f>Table1[[#This Row],[Total Voters]]/Table1[[#This Row],[Total Population]]</f>
        <v>#DIV/0!</v>
      </c>
      <c r="V3662" s="24" t="e">
        <f>Table1[[#This Row],[Female Ballots]]/Table1[[#This Row],[Female Population]]</f>
        <v>#DIV/0!</v>
      </c>
      <c r="W3662" s="24" t="e">
        <f>Table1[[#This Row],[Male Ballots]]/Table1[[#This Row],[Male Population]]</f>
        <v>#DIV/0!</v>
      </c>
      <c r="X3662" s="24" t="e">
        <f>Table1[[#This Row],[Total Ballots]]/Table1[[#This Row],[Total Population]]</f>
        <v>#DIV/0!</v>
      </c>
      <c r="Y3662" s="24">
        <f>Table1[[#This Row],[Female Ballots]]/Table1[[#This Row],[Female Voters]]</f>
        <v>0.62628225054398512</v>
      </c>
      <c r="Z3662" s="24">
        <f>Table1[[#This Row],[Male Ballots]]/Table1[[#This Row],[Male Voters]]</f>
        <v>0.66714734074136905</v>
      </c>
      <c r="AA3662" s="24">
        <f>Table1[[#This Row],[Total Ballots]]/Table1[[#This Row],[Total Voters]]</f>
        <v>0.64240417979499864</v>
      </c>
    </row>
    <row r="3663" spans="1:27" s="12" customFormat="1" x14ac:dyDescent="0.35">
      <c r="A3663" s="8" t="s">
        <v>44</v>
      </c>
      <c r="B3663" s="17">
        <v>2017</v>
      </c>
      <c r="C3663" s="17" t="s">
        <v>82</v>
      </c>
      <c r="D3663" s="17"/>
      <c r="E3663" s="35" t="s">
        <v>74</v>
      </c>
      <c r="F3663" s="34" t="s">
        <v>78</v>
      </c>
      <c r="G3663" s="9" t="s">
        <v>79</v>
      </c>
      <c r="H3663" s="10"/>
      <c r="I3663" s="10"/>
      <c r="J3663" s="10"/>
      <c r="K3663" s="10">
        <v>22565</v>
      </c>
      <c r="L3663" s="10">
        <v>20804</v>
      </c>
      <c r="M3663" s="10">
        <v>42</v>
      </c>
      <c r="N3663" s="10">
        <v>43411</v>
      </c>
      <c r="O3663" s="10">
        <v>8762</v>
      </c>
      <c r="P3663" s="10">
        <v>7783</v>
      </c>
      <c r="Q3663" s="10">
        <v>11</v>
      </c>
      <c r="R3663" s="11">
        <v>16556</v>
      </c>
      <c r="S3663" s="24" t="e">
        <f>Table1[[#This Row],[Female Voters]]/Table1[[#This Row],[Female Population]]</f>
        <v>#DIV/0!</v>
      </c>
      <c r="T3663" s="24" t="e">
        <f>Table1[[#This Row],[Male Voters]]/Table1[[#This Row],[Male Population]]</f>
        <v>#DIV/0!</v>
      </c>
      <c r="U3663" s="24" t="e">
        <f>Table1[[#This Row],[Total Voters]]/Table1[[#This Row],[Total Population]]</f>
        <v>#DIV/0!</v>
      </c>
      <c r="V3663" s="24" t="e">
        <f>Table1[[#This Row],[Female Ballots]]/Table1[[#This Row],[Female Population]]</f>
        <v>#DIV/0!</v>
      </c>
      <c r="W3663" s="24" t="e">
        <f>Table1[[#This Row],[Male Ballots]]/Table1[[#This Row],[Male Population]]</f>
        <v>#DIV/0!</v>
      </c>
      <c r="X3663" s="24" t="e">
        <f>Table1[[#This Row],[Total Ballots]]/Table1[[#This Row],[Total Population]]</f>
        <v>#DIV/0!</v>
      </c>
      <c r="Y3663" s="24">
        <f>Table1[[#This Row],[Female Ballots]]/Table1[[#This Row],[Female Voters]]</f>
        <v>0.38830046532240198</v>
      </c>
      <c r="Z3663" s="24">
        <f>Table1[[#This Row],[Male Ballots]]/Table1[[#This Row],[Male Voters]]</f>
        <v>0.37411074793308979</v>
      </c>
      <c r="AA3663" s="24">
        <f>Table1[[#This Row],[Total Ballots]]/Table1[[#This Row],[Total Voters]]</f>
        <v>0.38137799175324227</v>
      </c>
    </row>
    <row r="3664" spans="1:27" s="12" customFormat="1" x14ac:dyDescent="0.35">
      <c r="A3664" s="8" t="s">
        <v>44</v>
      </c>
      <c r="B3664" s="17">
        <v>2017</v>
      </c>
      <c r="C3664" s="17" t="s">
        <v>82</v>
      </c>
      <c r="D3664" s="17"/>
      <c r="E3664" s="35" t="s">
        <v>74</v>
      </c>
      <c r="F3664" s="34" t="s">
        <v>78</v>
      </c>
      <c r="G3664" s="9" t="s">
        <v>62</v>
      </c>
      <c r="H3664" s="10"/>
      <c r="I3664" s="10"/>
      <c r="J3664" s="10"/>
      <c r="K3664" s="31">
        <v>1741</v>
      </c>
      <c r="L3664" s="31">
        <v>1658</v>
      </c>
      <c r="M3664" s="31">
        <v>14</v>
      </c>
      <c r="N3664" s="31">
        <v>3413</v>
      </c>
      <c r="O3664" s="31">
        <v>226</v>
      </c>
      <c r="P3664" s="31">
        <v>159</v>
      </c>
      <c r="Q3664" s="31"/>
      <c r="R3664" s="41">
        <v>385</v>
      </c>
      <c r="S3664" s="24" t="e">
        <f>Table1[[#This Row],[Female Voters]]/Table1[[#This Row],[Female Population]]</f>
        <v>#DIV/0!</v>
      </c>
      <c r="T3664" s="24" t="e">
        <f>Table1[[#This Row],[Male Voters]]/Table1[[#This Row],[Male Population]]</f>
        <v>#DIV/0!</v>
      </c>
      <c r="U3664" s="24" t="e">
        <f>Table1[[#This Row],[Total Voters]]/Table1[[#This Row],[Total Population]]</f>
        <v>#DIV/0!</v>
      </c>
      <c r="V3664" s="24" t="e">
        <f>Table1[[#This Row],[Female Ballots]]/Table1[[#This Row],[Female Population]]</f>
        <v>#DIV/0!</v>
      </c>
      <c r="W3664" s="24" t="e">
        <f>Table1[[#This Row],[Male Ballots]]/Table1[[#This Row],[Male Population]]</f>
        <v>#DIV/0!</v>
      </c>
      <c r="X3664" s="24" t="e">
        <f>Table1[[#This Row],[Total Ballots]]/Table1[[#This Row],[Total Population]]</f>
        <v>#DIV/0!</v>
      </c>
      <c r="Y3664" s="24">
        <f>Table1[[#This Row],[Female Ballots]]/Table1[[#This Row],[Female Voters]]</f>
        <v>0.12981045376220562</v>
      </c>
      <c r="Z3664" s="24">
        <f>Table1[[#This Row],[Male Ballots]]/Table1[[#This Row],[Male Voters]]</f>
        <v>9.5898673100120624E-2</v>
      </c>
      <c r="AA3664" s="24">
        <f>Table1[[#This Row],[Total Ballots]]/Table1[[#This Row],[Total Voters]]</f>
        <v>0.11280398476413712</v>
      </c>
    </row>
    <row r="3665" spans="1:27" s="12" customFormat="1" x14ac:dyDescent="0.35">
      <c r="A3665" s="8" t="s">
        <v>44</v>
      </c>
      <c r="B3665" s="17">
        <v>2017</v>
      </c>
      <c r="C3665" s="17" t="s">
        <v>82</v>
      </c>
      <c r="D3665" s="17"/>
      <c r="E3665" s="35" t="s">
        <v>74</v>
      </c>
      <c r="F3665" s="34" t="s">
        <v>78</v>
      </c>
      <c r="G3665" s="9" t="s">
        <v>63</v>
      </c>
      <c r="H3665" s="10"/>
      <c r="I3665" s="10"/>
      <c r="J3665" s="10"/>
      <c r="K3665" s="31">
        <v>3184</v>
      </c>
      <c r="L3665" s="31">
        <v>2901</v>
      </c>
      <c r="M3665" s="31">
        <v>8</v>
      </c>
      <c r="N3665" s="31">
        <v>6093</v>
      </c>
      <c r="O3665" s="31">
        <v>490</v>
      </c>
      <c r="P3665" s="31">
        <v>388</v>
      </c>
      <c r="Q3665" s="31"/>
      <c r="R3665" s="41">
        <v>878</v>
      </c>
      <c r="S3665" s="24" t="e">
        <f>Table1[[#This Row],[Female Voters]]/Table1[[#This Row],[Female Population]]</f>
        <v>#DIV/0!</v>
      </c>
      <c r="T3665" s="24" t="e">
        <f>Table1[[#This Row],[Male Voters]]/Table1[[#This Row],[Male Population]]</f>
        <v>#DIV/0!</v>
      </c>
      <c r="U3665" s="24" t="e">
        <f>Table1[[#This Row],[Total Voters]]/Table1[[#This Row],[Total Population]]</f>
        <v>#DIV/0!</v>
      </c>
      <c r="V3665" s="24" t="e">
        <f>Table1[[#This Row],[Female Ballots]]/Table1[[#This Row],[Female Population]]</f>
        <v>#DIV/0!</v>
      </c>
      <c r="W3665" s="24" t="e">
        <f>Table1[[#This Row],[Male Ballots]]/Table1[[#This Row],[Male Population]]</f>
        <v>#DIV/0!</v>
      </c>
      <c r="X3665" s="24" t="e">
        <f>Table1[[#This Row],[Total Ballots]]/Table1[[#This Row],[Total Population]]</f>
        <v>#DIV/0!</v>
      </c>
      <c r="Y3665" s="24">
        <f>Table1[[#This Row],[Female Ballots]]/Table1[[#This Row],[Female Voters]]</f>
        <v>0.15389447236180903</v>
      </c>
      <c r="Z3665" s="24">
        <f>Table1[[#This Row],[Male Ballots]]/Table1[[#This Row],[Male Voters]]</f>
        <v>0.1337469837986901</v>
      </c>
      <c r="AA3665" s="24">
        <f>Table1[[#This Row],[Total Ballots]]/Table1[[#This Row],[Total Voters]]</f>
        <v>0.14409978664040701</v>
      </c>
    </row>
    <row r="3666" spans="1:27" s="12" customFormat="1" x14ac:dyDescent="0.35">
      <c r="A3666" s="8" t="s">
        <v>44</v>
      </c>
      <c r="B3666" s="17">
        <v>2017</v>
      </c>
      <c r="C3666" s="17" t="s">
        <v>82</v>
      </c>
      <c r="D3666" s="17"/>
      <c r="E3666" s="35" t="s">
        <v>74</v>
      </c>
      <c r="F3666" s="34" t="s">
        <v>78</v>
      </c>
      <c r="G3666" s="9" t="s">
        <v>64</v>
      </c>
      <c r="H3666" s="10"/>
      <c r="I3666" s="10"/>
      <c r="J3666" s="10"/>
      <c r="K3666" s="31">
        <v>3036</v>
      </c>
      <c r="L3666" s="31">
        <v>2807</v>
      </c>
      <c r="M3666" s="31">
        <v>2</v>
      </c>
      <c r="N3666" s="31">
        <v>5845</v>
      </c>
      <c r="O3666" s="31">
        <v>819</v>
      </c>
      <c r="P3666" s="31">
        <v>685</v>
      </c>
      <c r="Q3666" s="31"/>
      <c r="R3666" s="41">
        <v>1504</v>
      </c>
      <c r="S3666" s="24" t="e">
        <f>Table1[[#This Row],[Female Voters]]/Table1[[#This Row],[Female Population]]</f>
        <v>#DIV/0!</v>
      </c>
      <c r="T3666" s="24" t="e">
        <f>Table1[[#This Row],[Male Voters]]/Table1[[#This Row],[Male Population]]</f>
        <v>#DIV/0!</v>
      </c>
      <c r="U3666" s="24" t="e">
        <f>Table1[[#This Row],[Total Voters]]/Table1[[#This Row],[Total Population]]</f>
        <v>#DIV/0!</v>
      </c>
      <c r="V3666" s="24" t="e">
        <f>Table1[[#This Row],[Female Ballots]]/Table1[[#This Row],[Female Population]]</f>
        <v>#DIV/0!</v>
      </c>
      <c r="W3666" s="24" t="e">
        <f>Table1[[#This Row],[Male Ballots]]/Table1[[#This Row],[Male Population]]</f>
        <v>#DIV/0!</v>
      </c>
      <c r="X3666" s="24" t="e">
        <f>Table1[[#This Row],[Total Ballots]]/Table1[[#This Row],[Total Population]]</f>
        <v>#DIV/0!</v>
      </c>
      <c r="Y3666" s="24">
        <f>Table1[[#This Row],[Female Ballots]]/Table1[[#This Row],[Female Voters]]</f>
        <v>0.26976284584980237</v>
      </c>
      <c r="Z3666" s="24">
        <f>Table1[[#This Row],[Male Ballots]]/Table1[[#This Row],[Male Voters]]</f>
        <v>0.24403277520484504</v>
      </c>
      <c r="AA3666" s="24">
        <f>Table1[[#This Row],[Total Ballots]]/Table1[[#This Row],[Total Voters]]</f>
        <v>0.25731394354148845</v>
      </c>
    </row>
    <row r="3667" spans="1:27" s="12" customFormat="1" x14ac:dyDescent="0.35">
      <c r="A3667" s="8" t="s">
        <v>44</v>
      </c>
      <c r="B3667" s="17">
        <v>2017</v>
      </c>
      <c r="C3667" s="17" t="s">
        <v>82</v>
      </c>
      <c r="D3667" s="17"/>
      <c r="E3667" s="35" t="s">
        <v>74</v>
      </c>
      <c r="F3667" s="34" t="s">
        <v>78</v>
      </c>
      <c r="G3667" s="9" t="s">
        <v>65</v>
      </c>
      <c r="H3667" s="10"/>
      <c r="I3667" s="10"/>
      <c r="J3667" s="10"/>
      <c r="K3667" s="31">
        <v>3178</v>
      </c>
      <c r="L3667" s="31">
        <v>3071</v>
      </c>
      <c r="M3667" s="31">
        <v>3</v>
      </c>
      <c r="N3667" s="31">
        <v>6252</v>
      </c>
      <c r="O3667" s="31">
        <v>1057</v>
      </c>
      <c r="P3667" s="31">
        <v>952</v>
      </c>
      <c r="Q3667" s="31">
        <v>2</v>
      </c>
      <c r="R3667" s="41">
        <v>2011</v>
      </c>
      <c r="S3667" s="24" t="e">
        <f>Table1[[#This Row],[Female Voters]]/Table1[[#This Row],[Female Population]]</f>
        <v>#DIV/0!</v>
      </c>
      <c r="T3667" s="24" t="e">
        <f>Table1[[#This Row],[Male Voters]]/Table1[[#This Row],[Male Population]]</f>
        <v>#DIV/0!</v>
      </c>
      <c r="U3667" s="24" t="e">
        <f>Table1[[#This Row],[Total Voters]]/Table1[[#This Row],[Total Population]]</f>
        <v>#DIV/0!</v>
      </c>
      <c r="V3667" s="24" t="e">
        <f>Table1[[#This Row],[Female Ballots]]/Table1[[#This Row],[Female Population]]</f>
        <v>#DIV/0!</v>
      </c>
      <c r="W3667" s="24" t="e">
        <f>Table1[[#This Row],[Male Ballots]]/Table1[[#This Row],[Male Population]]</f>
        <v>#DIV/0!</v>
      </c>
      <c r="X3667" s="24" t="e">
        <f>Table1[[#This Row],[Total Ballots]]/Table1[[#This Row],[Total Population]]</f>
        <v>#DIV/0!</v>
      </c>
      <c r="Y3667" s="24">
        <f>Table1[[#This Row],[Female Ballots]]/Table1[[#This Row],[Female Voters]]</f>
        <v>0.33259911894273125</v>
      </c>
      <c r="Z3667" s="24">
        <f>Table1[[#This Row],[Male Ballots]]/Table1[[#This Row],[Male Voters]]</f>
        <v>0.30999674373168351</v>
      </c>
      <c r="AA3667" s="24">
        <f>Table1[[#This Row],[Total Ballots]]/Table1[[#This Row],[Total Voters]]</f>
        <v>0.32165706973768393</v>
      </c>
    </row>
    <row r="3668" spans="1:27" s="12" customFormat="1" x14ac:dyDescent="0.35">
      <c r="A3668" s="8" t="s">
        <v>44</v>
      </c>
      <c r="B3668" s="17">
        <v>2017</v>
      </c>
      <c r="C3668" s="17" t="s">
        <v>82</v>
      </c>
      <c r="D3668" s="17"/>
      <c r="E3668" s="35" t="s">
        <v>74</v>
      </c>
      <c r="F3668" s="34" t="s">
        <v>78</v>
      </c>
      <c r="G3668" s="9" t="s">
        <v>66</v>
      </c>
      <c r="H3668" s="10"/>
      <c r="I3668" s="10"/>
      <c r="J3668" s="10"/>
      <c r="K3668" s="31">
        <v>4723</v>
      </c>
      <c r="L3668" s="31">
        <v>4308</v>
      </c>
      <c r="M3668" s="31">
        <v>7</v>
      </c>
      <c r="N3668" s="31">
        <v>9038</v>
      </c>
      <c r="O3668" s="31">
        <v>2162</v>
      </c>
      <c r="P3668" s="31">
        <v>1882</v>
      </c>
      <c r="Q3668" s="31">
        <v>4</v>
      </c>
      <c r="R3668" s="41">
        <v>4048</v>
      </c>
      <c r="S3668" s="24" t="e">
        <f>Table1[[#This Row],[Female Voters]]/Table1[[#This Row],[Female Population]]</f>
        <v>#DIV/0!</v>
      </c>
      <c r="T3668" s="24" t="e">
        <f>Table1[[#This Row],[Male Voters]]/Table1[[#This Row],[Male Population]]</f>
        <v>#DIV/0!</v>
      </c>
      <c r="U3668" s="24" t="e">
        <f>Table1[[#This Row],[Total Voters]]/Table1[[#This Row],[Total Population]]</f>
        <v>#DIV/0!</v>
      </c>
      <c r="V3668" s="24" t="e">
        <f>Table1[[#This Row],[Female Ballots]]/Table1[[#This Row],[Female Population]]</f>
        <v>#DIV/0!</v>
      </c>
      <c r="W3668" s="24" t="e">
        <f>Table1[[#This Row],[Male Ballots]]/Table1[[#This Row],[Male Population]]</f>
        <v>#DIV/0!</v>
      </c>
      <c r="X3668" s="24" t="e">
        <f>Table1[[#This Row],[Total Ballots]]/Table1[[#This Row],[Total Population]]</f>
        <v>#DIV/0!</v>
      </c>
      <c r="Y3668" s="24">
        <f>Table1[[#This Row],[Female Ballots]]/Table1[[#This Row],[Female Voters]]</f>
        <v>0.45775989836968028</v>
      </c>
      <c r="Z3668" s="24">
        <f>Table1[[#This Row],[Male Ballots]]/Table1[[#This Row],[Male Voters]]</f>
        <v>0.43686165273909006</v>
      </c>
      <c r="AA3668" s="24">
        <f>Table1[[#This Row],[Total Ballots]]/Table1[[#This Row],[Total Voters]]</f>
        <v>0.44788670059747732</v>
      </c>
    </row>
    <row r="3669" spans="1:27" s="12" customFormat="1" x14ac:dyDescent="0.35">
      <c r="A3669" s="8" t="s">
        <v>44</v>
      </c>
      <c r="B3669" s="17">
        <v>2017</v>
      </c>
      <c r="C3669" s="17" t="s">
        <v>82</v>
      </c>
      <c r="D3669" s="17"/>
      <c r="E3669" s="35" t="s">
        <v>74</v>
      </c>
      <c r="F3669" s="34" t="s">
        <v>78</v>
      </c>
      <c r="G3669" s="9" t="s">
        <v>67</v>
      </c>
      <c r="H3669" s="10"/>
      <c r="I3669" s="10"/>
      <c r="J3669" s="10"/>
      <c r="K3669" s="31">
        <v>6703</v>
      </c>
      <c r="L3669" s="31">
        <v>6059</v>
      </c>
      <c r="M3669" s="31">
        <v>8</v>
      </c>
      <c r="N3669" s="31">
        <v>12770</v>
      </c>
      <c r="O3669" s="31">
        <v>4008</v>
      </c>
      <c r="P3669" s="31">
        <v>3717</v>
      </c>
      <c r="Q3669" s="31">
        <v>5</v>
      </c>
      <c r="R3669" s="41">
        <v>7730</v>
      </c>
      <c r="S3669" s="24" t="e">
        <f>Table1[[#This Row],[Female Voters]]/Table1[[#This Row],[Female Population]]</f>
        <v>#DIV/0!</v>
      </c>
      <c r="T3669" s="24" t="e">
        <f>Table1[[#This Row],[Male Voters]]/Table1[[#This Row],[Male Population]]</f>
        <v>#DIV/0!</v>
      </c>
      <c r="U3669" s="24" t="e">
        <f>Table1[[#This Row],[Total Voters]]/Table1[[#This Row],[Total Population]]</f>
        <v>#DIV/0!</v>
      </c>
      <c r="V3669" s="24" t="e">
        <f>Table1[[#This Row],[Female Ballots]]/Table1[[#This Row],[Female Population]]</f>
        <v>#DIV/0!</v>
      </c>
      <c r="W3669" s="24" t="e">
        <f>Table1[[#This Row],[Male Ballots]]/Table1[[#This Row],[Male Population]]</f>
        <v>#DIV/0!</v>
      </c>
      <c r="X3669" s="24" t="e">
        <f>Table1[[#This Row],[Total Ballots]]/Table1[[#This Row],[Total Population]]</f>
        <v>#DIV/0!</v>
      </c>
      <c r="Y3669" s="24">
        <f>Table1[[#This Row],[Female Ballots]]/Table1[[#This Row],[Female Voters]]</f>
        <v>0.59794122034909747</v>
      </c>
      <c r="Z3669" s="24">
        <f>Table1[[#This Row],[Male Ballots]]/Table1[[#This Row],[Male Voters]]</f>
        <v>0.61346756890576004</v>
      </c>
      <c r="AA3669" s="24">
        <f>Table1[[#This Row],[Total Ballots]]/Table1[[#This Row],[Total Voters]]</f>
        <v>0.60532498042286609</v>
      </c>
    </row>
    <row r="3670" spans="1:27" s="12" customFormat="1" x14ac:dyDescent="0.35">
      <c r="A3670" s="8" t="s">
        <v>33</v>
      </c>
      <c r="B3670" s="17">
        <v>2017</v>
      </c>
      <c r="C3670" s="17" t="s">
        <v>82</v>
      </c>
      <c r="D3670" s="17" t="s">
        <v>69</v>
      </c>
      <c r="E3670" s="35" t="s">
        <v>74</v>
      </c>
      <c r="F3670" s="34" t="s">
        <v>78</v>
      </c>
      <c r="G3670" s="9" t="s">
        <v>79</v>
      </c>
      <c r="H3670" s="10"/>
      <c r="I3670" s="10"/>
      <c r="J3670" s="10"/>
      <c r="K3670" s="10">
        <v>27011</v>
      </c>
      <c r="L3670" s="10">
        <v>24047</v>
      </c>
      <c r="M3670" s="10">
        <v>0</v>
      </c>
      <c r="N3670" s="10">
        <v>51058</v>
      </c>
      <c r="O3670" s="10">
        <v>11806</v>
      </c>
      <c r="P3670" s="10">
        <v>10294</v>
      </c>
      <c r="Q3670" s="10">
        <v>0</v>
      </c>
      <c r="R3670" s="11">
        <v>22100</v>
      </c>
      <c r="S3670" s="24" t="e">
        <f>Table1[[#This Row],[Female Voters]]/Table1[[#This Row],[Female Population]]</f>
        <v>#DIV/0!</v>
      </c>
      <c r="T3670" s="24" t="e">
        <f>Table1[[#This Row],[Male Voters]]/Table1[[#This Row],[Male Population]]</f>
        <v>#DIV/0!</v>
      </c>
      <c r="U3670" s="24" t="e">
        <f>Table1[[#This Row],[Total Voters]]/Table1[[#This Row],[Total Population]]</f>
        <v>#DIV/0!</v>
      </c>
      <c r="V3670" s="24" t="e">
        <f>Table1[[#This Row],[Female Ballots]]/Table1[[#This Row],[Female Population]]</f>
        <v>#DIV/0!</v>
      </c>
      <c r="W3670" s="24" t="e">
        <f>Table1[[#This Row],[Male Ballots]]/Table1[[#This Row],[Male Population]]</f>
        <v>#DIV/0!</v>
      </c>
      <c r="X3670" s="24" t="e">
        <f>Table1[[#This Row],[Total Ballots]]/Table1[[#This Row],[Total Population]]</f>
        <v>#DIV/0!</v>
      </c>
      <c r="Y3670" s="24">
        <f>Table1[[#This Row],[Female Ballots]]/Table1[[#This Row],[Female Voters]]</f>
        <v>0.43708118914516308</v>
      </c>
      <c r="Z3670" s="24">
        <f>Table1[[#This Row],[Male Ballots]]/Table1[[#This Row],[Male Voters]]</f>
        <v>0.4280783465712979</v>
      </c>
      <c r="AA3670" s="24">
        <f>Table1[[#This Row],[Total Ballots]]/Table1[[#This Row],[Total Voters]]</f>
        <v>0.43284108269027383</v>
      </c>
    </row>
    <row r="3671" spans="1:27" s="12" customFormat="1" x14ac:dyDescent="0.35">
      <c r="A3671" s="8" t="s">
        <v>33</v>
      </c>
      <c r="B3671" s="17">
        <v>2017</v>
      </c>
      <c r="C3671" s="17" t="s">
        <v>82</v>
      </c>
      <c r="D3671" s="17" t="s">
        <v>69</v>
      </c>
      <c r="E3671" s="35" t="s">
        <v>74</v>
      </c>
      <c r="F3671" s="34" t="s">
        <v>78</v>
      </c>
      <c r="G3671" s="9" t="s">
        <v>62</v>
      </c>
      <c r="H3671" s="10"/>
      <c r="I3671" s="10"/>
      <c r="J3671" s="10"/>
      <c r="K3671" s="31">
        <v>1370</v>
      </c>
      <c r="L3671" s="31">
        <v>1460</v>
      </c>
      <c r="M3671" s="31"/>
      <c r="N3671" s="31">
        <v>2830</v>
      </c>
      <c r="O3671" s="31">
        <v>179</v>
      </c>
      <c r="P3671" s="31">
        <v>158</v>
      </c>
      <c r="Q3671" s="31"/>
      <c r="R3671" s="41">
        <v>337</v>
      </c>
      <c r="S3671" s="24" t="e">
        <f>Table1[[#This Row],[Female Voters]]/Table1[[#This Row],[Female Population]]</f>
        <v>#DIV/0!</v>
      </c>
      <c r="T3671" s="24" t="e">
        <f>Table1[[#This Row],[Male Voters]]/Table1[[#This Row],[Male Population]]</f>
        <v>#DIV/0!</v>
      </c>
      <c r="U3671" s="24" t="e">
        <f>Table1[[#This Row],[Total Voters]]/Table1[[#This Row],[Total Population]]</f>
        <v>#DIV/0!</v>
      </c>
      <c r="V3671" s="24" t="e">
        <f>Table1[[#This Row],[Female Ballots]]/Table1[[#This Row],[Female Population]]</f>
        <v>#DIV/0!</v>
      </c>
      <c r="W3671" s="24" t="e">
        <f>Table1[[#This Row],[Male Ballots]]/Table1[[#This Row],[Male Population]]</f>
        <v>#DIV/0!</v>
      </c>
      <c r="X3671" s="24" t="e">
        <f>Table1[[#This Row],[Total Ballots]]/Table1[[#This Row],[Total Population]]</f>
        <v>#DIV/0!</v>
      </c>
      <c r="Y3671" s="24">
        <f>Table1[[#This Row],[Female Ballots]]/Table1[[#This Row],[Female Voters]]</f>
        <v>0.13065693430656936</v>
      </c>
      <c r="Z3671" s="24">
        <f>Table1[[#This Row],[Male Ballots]]/Table1[[#This Row],[Male Voters]]</f>
        <v>0.10821917808219178</v>
      </c>
      <c r="AA3671" s="24">
        <f>Table1[[#This Row],[Total Ballots]]/Table1[[#This Row],[Total Voters]]</f>
        <v>0.11908127208480565</v>
      </c>
    </row>
    <row r="3672" spans="1:27" s="12" customFormat="1" x14ac:dyDescent="0.35">
      <c r="A3672" s="8" t="s">
        <v>33</v>
      </c>
      <c r="B3672" s="17">
        <v>2017</v>
      </c>
      <c r="C3672" s="17" t="s">
        <v>82</v>
      </c>
      <c r="D3672" s="17" t="s">
        <v>69</v>
      </c>
      <c r="E3672" s="35" t="s">
        <v>74</v>
      </c>
      <c r="F3672" s="34" t="s">
        <v>78</v>
      </c>
      <c r="G3672" s="9" t="s">
        <v>63</v>
      </c>
      <c r="H3672" s="10"/>
      <c r="I3672" s="10"/>
      <c r="J3672" s="10"/>
      <c r="K3672" s="31">
        <v>2865</v>
      </c>
      <c r="L3672" s="31">
        <v>2715</v>
      </c>
      <c r="M3672" s="31"/>
      <c r="N3672" s="31">
        <v>5580</v>
      </c>
      <c r="O3672" s="31">
        <v>466</v>
      </c>
      <c r="P3672" s="31">
        <v>372</v>
      </c>
      <c r="Q3672" s="31"/>
      <c r="R3672" s="41">
        <v>838</v>
      </c>
      <c r="S3672" s="24" t="e">
        <f>Table1[[#This Row],[Female Voters]]/Table1[[#This Row],[Female Population]]</f>
        <v>#DIV/0!</v>
      </c>
      <c r="T3672" s="24" t="e">
        <f>Table1[[#This Row],[Male Voters]]/Table1[[#This Row],[Male Population]]</f>
        <v>#DIV/0!</v>
      </c>
      <c r="U3672" s="24" t="e">
        <f>Table1[[#This Row],[Total Voters]]/Table1[[#This Row],[Total Population]]</f>
        <v>#DIV/0!</v>
      </c>
      <c r="V3672" s="24" t="e">
        <f>Table1[[#This Row],[Female Ballots]]/Table1[[#This Row],[Female Population]]</f>
        <v>#DIV/0!</v>
      </c>
      <c r="W3672" s="24" t="e">
        <f>Table1[[#This Row],[Male Ballots]]/Table1[[#This Row],[Male Population]]</f>
        <v>#DIV/0!</v>
      </c>
      <c r="X3672" s="24" t="e">
        <f>Table1[[#This Row],[Total Ballots]]/Table1[[#This Row],[Total Population]]</f>
        <v>#DIV/0!</v>
      </c>
      <c r="Y3672" s="24">
        <f>Table1[[#This Row],[Female Ballots]]/Table1[[#This Row],[Female Voters]]</f>
        <v>0.16265270506108204</v>
      </c>
      <c r="Z3672" s="24">
        <f>Table1[[#This Row],[Male Ballots]]/Table1[[#This Row],[Male Voters]]</f>
        <v>0.13701657458563535</v>
      </c>
      <c r="AA3672" s="24">
        <f>Table1[[#This Row],[Total Ballots]]/Table1[[#This Row],[Total Voters]]</f>
        <v>0.15017921146953406</v>
      </c>
    </row>
    <row r="3673" spans="1:27" s="12" customFormat="1" x14ac:dyDescent="0.35">
      <c r="A3673" s="8" t="s">
        <v>33</v>
      </c>
      <c r="B3673" s="17">
        <v>2017</v>
      </c>
      <c r="C3673" s="17" t="s">
        <v>82</v>
      </c>
      <c r="D3673" s="17" t="s">
        <v>69</v>
      </c>
      <c r="E3673" s="35" t="s">
        <v>74</v>
      </c>
      <c r="F3673" s="34" t="s">
        <v>78</v>
      </c>
      <c r="G3673" s="9" t="s">
        <v>64</v>
      </c>
      <c r="H3673" s="10"/>
      <c r="I3673" s="10"/>
      <c r="J3673" s="10"/>
      <c r="K3673" s="31">
        <v>2968</v>
      </c>
      <c r="L3673" s="31">
        <v>2662</v>
      </c>
      <c r="M3673" s="31"/>
      <c r="N3673" s="31">
        <v>5630</v>
      </c>
      <c r="O3673" s="31">
        <v>757</v>
      </c>
      <c r="P3673" s="31">
        <v>638</v>
      </c>
      <c r="Q3673" s="31"/>
      <c r="R3673" s="41">
        <v>1395</v>
      </c>
      <c r="S3673" s="24" t="e">
        <f>Table1[[#This Row],[Female Voters]]/Table1[[#This Row],[Female Population]]</f>
        <v>#DIV/0!</v>
      </c>
      <c r="T3673" s="24" t="e">
        <f>Table1[[#This Row],[Male Voters]]/Table1[[#This Row],[Male Population]]</f>
        <v>#DIV/0!</v>
      </c>
      <c r="U3673" s="24" t="e">
        <f>Table1[[#This Row],[Total Voters]]/Table1[[#This Row],[Total Population]]</f>
        <v>#DIV/0!</v>
      </c>
      <c r="V3673" s="24" t="e">
        <f>Table1[[#This Row],[Female Ballots]]/Table1[[#This Row],[Female Population]]</f>
        <v>#DIV/0!</v>
      </c>
      <c r="W3673" s="24" t="e">
        <f>Table1[[#This Row],[Male Ballots]]/Table1[[#This Row],[Male Population]]</f>
        <v>#DIV/0!</v>
      </c>
      <c r="X3673" s="24" t="e">
        <f>Table1[[#This Row],[Total Ballots]]/Table1[[#This Row],[Total Population]]</f>
        <v>#DIV/0!</v>
      </c>
      <c r="Y3673" s="24">
        <f>Table1[[#This Row],[Female Ballots]]/Table1[[#This Row],[Female Voters]]</f>
        <v>0.25505390835579517</v>
      </c>
      <c r="Z3673" s="24">
        <f>Table1[[#This Row],[Male Ballots]]/Table1[[#This Row],[Male Voters]]</f>
        <v>0.23966942148760331</v>
      </c>
      <c r="AA3673" s="24">
        <f>Table1[[#This Row],[Total Ballots]]/Table1[[#This Row],[Total Voters]]</f>
        <v>0.24777975133214919</v>
      </c>
    </row>
    <row r="3674" spans="1:27" s="12" customFormat="1" x14ac:dyDescent="0.35">
      <c r="A3674" s="8" t="s">
        <v>33</v>
      </c>
      <c r="B3674" s="17">
        <v>2017</v>
      </c>
      <c r="C3674" s="17" t="s">
        <v>82</v>
      </c>
      <c r="D3674" s="17" t="s">
        <v>69</v>
      </c>
      <c r="E3674" s="35" t="s">
        <v>74</v>
      </c>
      <c r="F3674" s="34" t="s">
        <v>78</v>
      </c>
      <c r="G3674" s="9" t="s">
        <v>65</v>
      </c>
      <c r="H3674" s="10"/>
      <c r="I3674" s="10"/>
      <c r="J3674" s="10"/>
      <c r="K3674" s="31">
        <v>3192</v>
      </c>
      <c r="L3674" s="31">
        <v>2830</v>
      </c>
      <c r="M3674" s="31"/>
      <c r="N3674" s="31">
        <v>6022</v>
      </c>
      <c r="O3674" s="31">
        <v>1059</v>
      </c>
      <c r="P3674" s="31">
        <v>859</v>
      </c>
      <c r="Q3674" s="31"/>
      <c r="R3674" s="41">
        <v>1918</v>
      </c>
      <c r="S3674" s="24" t="e">
        <f>Table1[[#This Row],[Female Voters]]/Table1[[#This Row],[Female Population]]</f>
        <v>#DIV/0!</v>
      </c>
      <c r="T3674" s="24" t="e">
        <f>Table1[[#This Row],[Male Voters]]/Table1[[#This Row],[Male Population]]</f>
        <v>#DIV/0!</v>
      </c>
      <c r="U3674" s="24" t="e">
        <f>Table1[[#This Row],[Total Voters]]/Table1[[#This Row],[Total Population]]</f>
        <v>#DIV/0!</v>
      </c>
      <c r="V3674" s="24" t="e">
        <f>Table1[[#This Row],[Female Ballots]]/Table1[[#This Row],[Female Population]]</f>
        <v>#DIV/0!</v>
      </c>
      <c r="W3674" s="24" t="e">
        <f>Table1[[#This Row],[Male Ballots]]/Table1[[#This Row],[Male Population]]</f>
        <v>#DIV/0!</v>
      </c>
      <c r="X3674" s="24" t="e">
        <f>Table1[[#This Row],[Total Ballots]]/Table1[[#This Row],[Total Population]]</f>
        <v>#DIV/0!</v>
      </c>
      <c r="Y3674" s="24">
        <f>Table1[[#This Row],[Female Ballots]]/Table1[[#This Row],[Female Voters]]</f>
        <v>0.3317669172932331</v>
      </c>
      <c r="Z3674" s="24">
        <f>Table1[[#This Row],[Male Ballots]]/Table1[[#This Row],[Male Voters]]</f>
        <v>0.30353356890459365</v>
      </c>
      <c r="AA3674" s="24">
        <f>Table1[[#This Row],[Total Ballots]]/Table1[[#This Row],[Total Voters]]</f>
        <v>0.31849883759548325</v>
      </c>
    </row>
    <row r="3675" spans="1:27" s="12" customFormat="1" x14ac:dyDescent="0.35">
      <c r="A3675" s="8" t="s">
        <v>33</v>
      </c>
      <c r="B3675" s="17">
        <v>2017</v>
      </c>
      <c r="C3675" s="17" t="s">
        <v>82</v>
      </c>
      <c r="D3675" s="17" t="s">
        <v>69</v>
      </c>
      <c r="E3675" s="35" t="s">
        <v>74</v>
      </c>
      <c r="F3675" s="34" t="s">
        <v>78</v>
      </c>
      <c r="G3675" s="9" t="s">
        <v>66</v>
      </c>
      <c r="H3675" s="10"/>
      <c r="I3675" s="10"/>
      <c r="J3675" s="10"/>
      <c r="K3675" s="31">
        <v>5911</v>
      </c>
      <c r="L3675" s="31">
        <v>4812</v>
      </c>
      <c r="M3675" s="31"/>
      <c r="N3675" s="31">
        <v>10723</v>
      </c>
      <c r="O3675" s="31">
        <v>2878</v>
      </c>
      <c r="P3675" s="31">
        <v>2244</v>
      </c>
      <c r="Q3675" s="31"/>
      <c r="R3675" s="41">
        <v>5122</v>
      </c>
      <c r="S3675" s="24" t="e">
        <f>Table1[[#This Row],[Female Voters]]/Table1[[#This Row],[Female Population]]</f>
        <v>#DIV/0!</v>
      </c>
      <c r="T3675" s="24" t="e">
        <f>Table1[[#This Row],[Male Voters]]/Table1[[#This Row],[Male Population]]</f>
        <v>#DIV/0!</v>
      </c>
      <c r="U3675" s="24" t="e">
        <f>Table1[[#This Row],[Total Voters]]/Table1[[#This Row],[Total Population]]</f>
        <v>#DIV/0!</v>
      </c>
      <c r="V3675" s="24" t="e">
        <f>Table1[[#This Row],[Female Ballots]]/Table1[[#This Row],[Female Population]]</f>
        <v>#DIV/0!</v>
      </c>
      <c r="W3675" s="24" t="e">
        <f>Table1[[#This Row],[Male Ballots]]/Table1[[#This Row],[Male Population]]</f>
        <v>#DIV/0!</v>
      </c>
      <c r="X3675" s="24" t="e">
        <f>Table1[[#This Row],[Total Ballots]]/Table1[[#This Row],[Total Population]]</f>
        <v>#DIV/0!</v>
      </c>
      <c r="Y3675" s="24">
        <f>Table1[[#This Row],[Female Ballots]]/Table1[[#This Row],[Female Voters]]</f>
        <v>0.48688885129419723</v>
      </c>
      <c r="Z3675" s="24">
        <f>Table1[[#This Row],[Male Ballots]]/Table1[[#This Row],[Male Voters]]</f>
        <v>0.46633416458852867</v>
      </c>
      <c r="AA3675" s="24">
        <f>Table1[[#This Row],[Total Ballots]]/Table1[[#This Row],[Total Voters]]</f>
        <v>0.47766483260281639</v>
      </c>
    </row>
    <row r="3676" spans="1:27" s="12" customFormat="1" x14ac:dyDescent="0.35">
      <c r="A3676" s="8" t="s">
        <v>33</v>
      </c>
      <c r="B3676" s="17">
        <v>2017</v>
      </c>
      <c r="C3676" s="17" t="s">
        <v>82</v>
      </c>
      <c r="D3676" s="17" t="s">
        <v>69</v>
      </c>
      <c r="E3676" s="35" t="s">
        <v>74</v>
      </c>
      <c r="F3676" s="34" t="s">
        <v>78</v>
      </c>
      <c r="G3676" s="9" t="s">
        <v>67</v>
      </c>
      <c r="H3676" s="10"/>
      <c r="I3676" s="10"/>
      <c r="J3676" s="10"/>
      <c r="K3676" s="31">
        <v>10705</v>
      </c>
      <c r="L3676" s="31">
        <v>9568</v>
      </c>
      <c r="M3676" s="31"/>
      <c r="N3676" s="31">
        <v>20273</v>
      </c>
      <c r="O3676" s="31">
        <v>6467</v>
      </c>
      <c r="P3676" s="31">
        <v>6023</v>
      </c>
      <c r="Q3676" s="31"/>
      <c r="R3676" s="41">
        <v>12490</v>
      </c>
      <c r="S3676" s="24" t="e">
        <f>Table1[[#This Row],[Female Voters]]/Table1[[#This Row],[Female Population]]</f>
        <v>#DIV/0!</v>
      </c>
      <c r="T3676" s="24" t="e">
        <f>Table1[[#This Row],[Male Voters]]/Table1[[#This Row],[Male Population]]</f>
        <v>#DIV/0!</v>
      </c>
      <c r="U3676" s="24" t="e">
        <f>Table1[[#This Row],[Total Voters]]/Table1[[#This Row],[Total Population]]</f>
        <v>#DIV/0!</v>
      </c>
      <c r="V3676" s="24" t="e">
        <f>Table1[[#This Row],[Female Ballots]]/Table1[[#This Row],[Female Population]]</f>
        <v>#DIV/0!</v>
      </c>
      <c r="W3676" s="24" t="e">
        <f>Table1[[#This Row],[Male Ballots]]/Table1[[#This Row],[Male Population]]</f>
        <v>#DIV/0!</v>
      </c>
      <c r="X3676" s="24" t="e">
        <f>Table1[[#This Row],[Total Ballots]]/Table1[[#This Row],[Total Population]]</f>
        <v>#DIV/0!</v>
      </c>
      <c r="Y3676" s="24">
        <f>Table1[[#This Row],[Female Ballots]]/Table1[[#This Row],[Female Voters]]</f>
        <v>0.60411022886501631</v>
      </c>
      <c r="Z3676" s="24">
        <f>Table1[[#This Row],[Male Ballots]]/Table1[[#This Row],[Male Voters]]</f>
        <v>0.62949414715719065</v>
      </c>
      <c r="AA3676" s="24">
        <f>Table1[[#This Row],[Total Ballots]]/Table1[[#This Row],[Total Voters]]</f>
        <v>0.61609036649731175</v>
      </c>
    </row>
    <row r="3677" spans="1:27" s="12" customFormat="1" x14ac:dyDescent="0.35">
      <c r="A3677" s="8" t="s">
        <v>51</v>
      </c>
      <c r="B3677" s="17">
        <v>2017</v>
      </c>
      <c r="C3677" s="17" t="s">
        <v>82</v>
      </c>
      <c r="D3677" s="17" t="s">
        <v>70</v>
      </c>
      <c r="E3677" s="35" t="s">
        <v>74</v>
      </c>
      <c r="F3677" s="34" t="s">
        <v>78</v>
      </c>
      <c r="G3677" s="9" t="s">
        <v>79</v>
      </c>
      <c r="H3677" s="10"/>
      <c r="I3677" s="10"/>
      <c r="J3677" s="10"/>
      <c r="K3677" s="10">
        <v>143104</v>
      </c>
      <c r="L3677" s="10">
        <v>129710</v>
      </c>
      <c r="M3677" s="10">
        <v>6</v>
      </c>
      <c r="N3677" s="10">
        <v>272820</v>
      </c>
      <c r="O3677" s="10">
        <v>44280</v>
      </c>
      <c r="P3677" s="10">
        <v>39971</v>
      </c>
      <c r="Q3677" s="10">
        <v>1</v>
      </c>
      <c r="R3677" s="11">
        <v>84252</v>
      </c>
      <c r="S3677" s="24" t="e">
        <f>Table1[[#This Row],[Female Voters]]/Table1[[#This Row],[Female Population]]</f>
        <v>#DIV/0!</v>
      </c>
      <c r="T3677" s="24" t="e">
        <f>Table1[[#This Row],[Male Voters]]/Table1[[#This Row],[Male Population]]</f>
        <v>#DIV/0!</v>
      </c>
      <c r="U3677" s="24" t="e">
        <f>Table1[[#This Row],[Total Voters]]/Table1[[#This Row],[Total Population]]</f>
        <v>#DIV/0!</v>
      </c>
      <c r="V3677" s="24" t="e">
        <f>Table1[[#This Row],[Female Ballots]]/Table1[[#This Row],[Female Population]]</f>
        <v>#DIV/0!</v>
      </c>
      <c r="W3677" s="24" t="e">
        <f>Table1[[#This Row],[Male Ballots]]/Table1[[#This Row],[Male Population]]</f>
        <v>#DIV/0!</v>
      </c>
      <c r="X3677" s="24" t="e">
        <f>Table1[[#This Row],[Total Ballots]]/Table1[[#This Row],[Total Population]]</f>
        <v>#DIV/0!</v>
      </c>
      <c r="Y3677" s="24">
        <f>Table1[[#This Row],[Female Ballots]]/Table1[[#This Row],[Female Voters]]</f>
        <v>0.30942531305903398</v>
      </c>
      <c r="Z3677" s="24">
        <f>Table1[[#This Row],[Male Ballots]]/Table1[[#This Row],[Male Voters]]</f>
        <v>0.30815665715827617</v>
      </c>
      <c r="AA3677" s="24">
        <f>Table1[[#This Row],[Total Ballots]]/Table1[[#This Row],[Total Voters]]</f>
        <v>0.30881900153947656</v>
      </c>
    </row>
    <row r="3678" spans="1:27" s="12" customFormat="1" x14ac:dyDescent="0.35">
      <c r="A3678" s="8" t="s">
        <v>51</v>
      </c>
      <c r="B3678" s="17">
        <v>2017</v>
      </c>
      <c r="C3678" s="17" t="s">
        <v>82</v>
      </c>
      <c r="D3678" s="17" t="s">
        <v>70</v>
      </c>
      <c r="E3678" s="35" t="s">
        <v>74</v>
      </c>
      <c r="F3678" s="34" t="s">
        <v>78</v>
      </c>
      <c r="G3678" s="9" t="s">
        <v>62</v>
      </c>
      <c r="H3678" s="10"/>
      <c r="I3678" s="10"/>
      <c r="J3678" s="10"/>
      <c r="K3678" s="31">
        <v>11847</v>
      </c>
      <c r="L3678" s="31">
        <v>11658</v>
      </c>
      <c r="M3678" s="31">
        <v>3</v>
      </c>
      <c r="N3678" s="31">
        <v>23508</v>
      </c>
      <c r="O3678" s="31">
        <v>1241</v>
      </c>
      <c r="P3678" s="31">
        <v>1276</v>
      </c>
      <c r="Q3678" s="31"/>
      <c r="R3678" s="41">
        <v>2517</v>
      </c>
      <c r="S3678" s="24" t="e">
        <f>Table1[[#This Row],[Female Voters]]/Table1[[#This Row],[Female Population]]</f>
        <v>#DIV/0!</v>
      </c>
      <c r="T3678" s="24" t="e">
        <f>Table1[[#This Row],[Male Voters]]/Table1[[#This Row],[Male Population]]</f>
        <v>#DIV/0!</v>
      </c>
      <c r="U3678" s="24" t="e">
        <f>Table1[[#This Row],[Total Voters]]/Table1[[#This Row],[Total Population]]</f>
        <v>#DIV/0!</v>
      </c>
      <c r="V3678" s="24" t="e">
        <f>Table1[[#This Row],[Female Ballots]]/Table1[[#This Row],[Female Population]]</f>
        <v>#DIV/0!</v>
      </c>
      <c r="W3678" s="24" t="e">
        <f>Table1[[#This Row],[Male Ballots]]/Table1[[#This Row],[Male Population]]</f>
        <v>#DIV/0!</v>
      </c>
      <c r="X3678" s="24" t="e">
        <f>Table1[[#This Row],[Total Ballots]]/Table1[[#This Row],[Total Population]]</f>
        <v>#DIV/0!</v>
      </c>
      <c r="Y3678" s="24">
        <f>Table1[[#This Row],[Female Ballots]]/Table1[[#This Row],[Female Voters]]</f>
        <v>0.10475225795560057</v>
      </c>
      <c r="Z3678" s="24">
        <f>Table1[[#This Row],[Male Ballots]]/Table1[[#This Row],[Male Voters]]</f>
        <v>0.10945273631840796</v>
      </c>
      <c r="AA3678" s="24">
        <f>Table1[[#This Row],[Total Ballots]]/Table1[[#This Row],[Total Voters]]</f>
        <v>0.10706993363961205</v>
      </c>
    </row>
    <row r="3679" spans="1:27" s="12" customFormat="1" x14ac:dyDescent="0.35">
      <c r="A3679" s="8" t="s">
        <v>51</v>
      </c>
      <c r="B3679" s="17">
        <v>2017</v>
      </c>
      <c r="C3679" s="17" t="s">
        <v>82</v>
      </c>
      <c r="D3679" s="17" t="s">
        <v>70</v>
      </c>
      <c r="E3679" s="35" t="s">
        <v>74</v>
      </c>
      <c r="F3679" s="34" t="s">
        <v>78</v>
      </c>
      <c r="G3679" s="9" t="s">
        <v>63</v>
      </c>
      <c r="H3679" s="10"/>
      <c r="I3679" s="10"/>
      <c r="J3679" s="10"/>
      <c r="K3679" s="31">
        <v>21848</v>
      </c>
      <c r="L3679" s="31">
        <v>20102</v>
      </c>
      <c r="M3679" s="31">
        <v>1</v>
      </c>
      <c r="N3679" s="31">
        <v>41951</v>
      </c>
      <c r="O3679" s="31">
        <v>2822</v>
      </c>
      <c r="P3679" s="31">
        <v>2542</v>
      </c>
      <c r="Q3679" s="31"/>
      <c r="R3679" s="41">
        <v>5364</v>
      </c>
      <c r="S3679" s="24" t="e">
        <f>Table1[[#This Row],[Female Voters]]/Table1[[#This Row],[Female Population]]</f>
        <v>#DIV/0!</v>
      </c>
      <c r="T3679" s="24" t="e">
        <f>Table1[[#This Row],[Male Voters]]/Table1[[#This Row],[Male Population]]</f>
        <v>#DIV/0!</v>
      </c>
      <c r="U3679" s="24" t="e">
        <f>Table1[[#This Row],[Total Voters]]/Table1[[#This Row],[Total Population]]</f>
        <v>#DIV/0!</v>
      </c>
      <c r="V3679" s="24" t="e">
        <f>Table1[[#This Row],[Female Ballots]]/Table1[[#This Row],[Female Population]]</f>
        <v>#DIV/0!</v>
      </c>
      <c r="W3679" s="24" t="e">
        <f>Table1[[#This Row],[Male Ballots]]/Table1[[#This Row],[Male Population]]</f>
        <v>#DIV/0!</v>
      </c>
      <c r="X3679" s="24" t="e">
        <f>Table1[[#This Row],[Total Ballots]]/Table1[[#This Row],[Total Population]]</f>
        <v>#DIV/0!</v>
      </c>
      <c r="Y3679" s="24">
        <f>Table1[[#This Row],[Female Ballots]]/Table1[[#This Row],[Female Voters]]</f>
        <v>0.1291651409740022</v>
      </c>
      <c r="Z3679" s="24">
        <f>Table1[[#This Row],[Male Ballots]]/Table1[[#This Row],[Male Voters]]</f>
        <v>0.1264550790966073</v>
      </c>
      <c r="AA3679" s="24">
        <f>Table1[[#This Row],[Total Ballots]]/Table1[[#This Row],[Total Voters]]</f>
        <v>0.12786345975066149</v>
      </c>
    </row>
    <row r="3680" spans="1:27" s="12" customFormat="1" x14ac:dyDescent="0.35">
      <c r="A3680" s="8" t="s">
        <v>51</v>
      </c>
      <c r="B3680" s="17">
        <v>2017</v>
      </c>
      <c r="C3680" s="17" t="s">
        <v>82</v>
      </c>
      <c r="D3680" s="17" t="s">
        <v>70</v>
      </c>
      <c r="E3680" s="35" t="s">
        <v>74</v>
      </c>
      <c r="F3680" s="34" t="s">
        <v>78</v>
      </c>
      <c r="G3680" s="9" t="s">
        <v>64</v>
      </c>
      <c r="H3680" s="10"/>
      <c r="I3680" s="10"/>
      <c r="J3680" s="10"/>
      <c r="K3680" s="31">
        <v>23996</v>
      </c>
      <c r="L3680" s="31">
        <v>21570</v>
      </c>
      <c r="M3680" s="31">
        <v>1</v>
      </c>
      <c r="N3680" s="31">
        <v>45567</v>
      </c>
      <c r="O3680" s="31">
        <v>4686</v>
      </c>
      <c r="P3680" s="31">
        <v>4041</v>
      </c>
      <c r="Q3680" s="31"/>
      <c r="R3680" s="41">
        <v>8727</v>
      </c>
      <c r="S3680" s="24" t="e">
        <f>Table1[[#This Row],[Female Voters]]/Table1[[#This Row],[Female Population]]</f>
        <v>#DIV/0!</v>
      </c>
      <c r="T3680" s="24" t="e">
        <f>Table1[[#This Row],[Male Voters]]/Table1[[#This Row],[Male Population]]</f>
        <v>#DIV/0!</v>
      </c>
      <c r="U3680" s="24" t="e">
        <f>Table1[[#This Row],[Total Voters]]/Table1[[#This Row],[Total Population]]</f>
        <v>#DIV/0!</v>
      </c>
      <c r="V3680" s="24" t="e">
        <f>Table1[[#This Row],[Female Ballots]]/Table1[[#This Row],[Female Population]]</f>
        <v>#DIV/0!</v>
      </c>
      <c r="W3680" s="24" t="e">
        <f>Table1[[#This Row],[Male Ballots]]/Table1[[#This Row],[Male Population]]</f>
        <v>#DIV/0!</v>
      </c>
      <c r="X3680" s="24" t="e">
        <f>Table1[[#This Row],[Total Ballots]]/Table1[[#This Row],[Total Population]]</f>
        <v>#DIV/0!</v>
      </c>
      <c r="Y3680" s="24">
        <f>Table1[[#This Row],[Female Ballots]]/Table1[[#This Row],[Female Voters]]</f>
        <v>0.19528254709118187</v>
      </c>
      <c r="Z3680" s="24">
        <f>Table1[[#This Row],[Male Ballots]]/Table1[[#This Row],[Male Voters]]</f>
        <v>0.18734353268428372</v>
      </c>
      <c r="AA3680" s="24">
        <f>Table1[[#This Row],[Total Ballots]]/Table1[[#This Row],[Total Voters]]</f>
        <v>0.19152017907696359</v>
      </c>
    </row>
    <row r="3681" spans="1:27" s="12" customFormat="1" x14ac:dyDescent="0.35">
      <c r="A3681" s="8" t="s">
        <v>51</v>
      </c>
      <c r="B3681" s="17">
        <v>2017</v>
      </c>
      <c r="C3681" s="17" t="s">
        <v>82</v>
      </c>
      <c r="D3681" s="17" t="s">
        <v>70</v>
      </c>
      <c r="E3681" s="35" t="s">
        <v>74</v>
      </c>
      <c r="F3681" s="34" t="s">
        <v>78</v>
      </c>
      <c r="G3681" s="9" t="s">
        <v>65</v>
      </c>
      <c r="H3681" s="10"/>
      <c r="I3681" s="10"/>
      <c r="J3681" s="10"/>
      <c r="K3681" s="31">
        <v>25079</v>
      </c>
      <c r="L3681" s="31">
        <v>23495</v>
      </c>
      <c r="M3681" s="31"/>
      <c r="N3681" s="31">
        <v>48574</v>
      </c>
      <c r="O3681" s="31">
        <v>6469</v>
      </c>
      <c r="P3681" s="31">
        <v>6032</v>
      </c>
      <c r="Q3681" s="31"/>
      <c r="R3681" s="41">
        <v>12501</v>
      </c>
      <c r="S3681" s="24" t="e">
        <f>Table1[[#This Row],[Female Voters]]/Table1[[#This Row],[Female Population]]</f>
        <v>#DIV/0!</v>
      </c>
      <c r="T3681" s="24" t="e">
        <f>Table1[[#This Row],[Male Voters]]/Table1[[#This Row],[Male Population]]</f>
        <v>#DIV/0!</v>
      </c>
      <c r="U3681" s="24" t="e">
        <f>Table1[[#This Row],[Total Voters]]/Table1[[#This Row],[Total Population]]</f>
        <v>#DIV/0!</v>
      </c>
      <c r="V3681" s="24" t="e">
        <f>Table1[[#This Row],[Female Ballots]]/Table1[[#This Row],[Female Population]]</f>
        <v>#DIV/0!</v>
      </c>
      <c r="W3681" s="24" t="e">
        <f>Table1[[#This Row],[Male Ballots]]/Table1[[#This Row],[Male Population]]</f>
        <v>#DIV/0!</v>
      </c>
      <c r="X3681" s="24" t="e">
        <f>Table1[[#This Row],[Total Ballots]]/Table1[[#This Row],[Total Population]]</f>
        <v>#DIV/0!</v>
      </c>
      <c r="Y3681" s="24">
        <f>Table1[[#This Row],[Female Ballots]]/Table1[[#This Row],[Female Voters]]</f>
        <v>0.25794489413453486</v>
      </c>
      <c r="Z3681" s="24">
        <f>Table1[[#This Row],[Male Ballots]]/Table1[[#This Row],[Male Voters]]</f>
        <v>0.25673547563311344</v>
      </c>
      <c r="AA3681" s="24">
        <f>Table1[[#This Row],[Total Ballots]]/Table1[[#This Row],[Total Voters]]</f>
        <v>0.25735990447564538</v>
      </c>
    </row>
    <row r="3682" spans="1:27" s="12" customFormat="1" x14ac:dyDescent="0.35">
      <c r="A3682" s="8" t="s">
        <v>51</v>
      </c>
      <c r="B3682" s="17">
        <v>2017</v>
      </c>
      <c r="C3682" s="17" t="s">
        <v>82</v>
      </c>
      <c r="D3682" s="17" t="s">
        <v>70</v>
      </c>
      <c r="E3682" s="35" t="s">
        <v>74</v>
      </c>
      <c r="F3682" s="34" t="s">
        <v>78</v>
      </c>
      <c r="G3682" s="9" t="s">
        <v>66</v>
      </c>
      <c r="H3682" s="10"/>
      <c r="I3682" s="10"/>
      <c r="J3682" s="10"/>
      <c r="K3682" s="31">
        <v>26211</v>
      </c>
      <c r="L3682" s="31">
        <v>23914</v>
      </c>
      <c r="M3682" s="31"/>
      <c r="N3682" s="31">
        <v>50125</v>
      </c>
      <c r="O3682" s="31">
        <v>10292</v>
      </c>
      <c r="P3682" s="31">
        <v>9242</v>
      </c>
      <c r="Q3682" s="31"/>
      <c r="R3682" s="41">
        <v>19534</v>
      </c>
      <c r="S3682" s="24" t="e">
        <f>Table1[[#This Row],[Female Voters]]/Table1[[#This Row],[Female Population]]</f>
        <v>#DIV/0!</v>
      </c>
      <c r="T3682" s="24" t="e">
        <f>Table1[[#This Row],[Male Voters]]/Table1[[#This Row],[Male Population]]</f>
        <v>#DIV/0!</v>
      </c>
      <c r="U3682" s="24" t="e">
        <f>Table1[[#This Row],[Total Voters]]/Table1[[#This Row],[Total Population]]</f>
        <v>#DIV/0!</v>
      </c>
      <c r="V3682" s="24" t="e">
        <f>Table1[[#This Row],[Female Ballots]]/Table1[[#This Row],[Female Population]]</f>
        <v>#DIV/0!</v>
      </c>
      <c r="W3682" s="24" t="e">
        <f>Table1[[#This Row],[Male Ballots]]/Table1[[#This Row],[Male Population]]</f>
        <v>#DIV/0!</v>
      </c>
      <c r="X3682" s="24" t="e">
        <f>Table1[[#This Row],[Total Ballots]]/Table1[[#This Row],[Total Population]]</f>
        <v>#DIV/0!</v>
      </c>
      <c r="Y3682" s="24">
        <f>Table1[[#This Row],[Female Ballots]]/Table1[[#This Row],[Female Voters]]</f>
        <v>0.39265957040937011</v>
      </c>
      <c r="Z3682" s="24">
        <f>Table1[[#This Row],[Male Ballots]]/Table1[[#This Row],[Male Voters]]</f>
        <v>0.38646817763653091</v>
      </c>
      <c r="AA3682" s="24">
        <f>Table1[[#This Row],[Total Ballots]]/Table1[[#This Row],[Total Voters]]</f>
        <v>0.38970573566084787</v>
      </c>
    </row>
    <row r="3683" spans="1:27" s="12" customFormat="1" x14ac:dyDescent="0.35">
      <c r="A3683" s="8" t="s">
        <v>51</v>
      </c>
      <c r="B3683" s="17">
        <v>2017</v>
      </c>
      <c r="C3683" s="17" t="s">
        <v>82</v>
      </c>
      <c r="D3683" s="17" t="s">
        <v>70</v>
      </c>
      <c r="E3683" s="35" t="s">
        <v>74</v>
      </c>
      <c r="F3683" s="34" t="s">
        <v>78</v>
      </c>
      <c r="G3683" s="9" t="s">
        <v>67</v>
      </c>
      <c r="H3683" s="10"/>
      <c r="I3683" s="10"/>
      <c r="J3683" s="10"/>
      <c r="K3683" s="31">
        <v>34123</v>
      </c>
      <c r="L3683" s="31">
        <v>28971</v>
      </c>
      <c r="M3683" s="31">
        <v>1</v>
      </c>
      <c r="N3683" s="31">
        <v>63095</v>
      </c>
      <c r="O3683" s="31">
        <v>18770</v>
      </c>
      <c r="P3683" s="31">
        <v>16838</v>
      </c>
      <c r="Q3683" s="31">
        <v>1</v>
      </c>
      <c r="R3683" s="41">
        <v>35609</v>
      </c>
      <c r="S3683" s="24" t="e">
        <f>Table1[[#This Row],[Female Voters]]/Table1[[#This Row],[Female Population]]</f>
        <v>#DIV/0!</v>
      </c>
      <c r="T3683" s="24" t="e">
        <f>Table1[[#This Row],[Male Voters]]/Table1[[#This Row],[Male Population]]</f>
        <v>#DIV/0!</v>
      </c>
      <c r="U3683" s="24" t="e">
        <f>Table1[[#This Row],[Total Voters]]/Table1[[#This Row],[Total Population]]</f>
        <v>#DIV/0!</v>
      </c>
      <c r="V3683" s="24" t="e">
        <f>Table1[[#This Row],[Female Ballots]]/Table1[[#This Row],[Female Population]]</f>
        <v>#DIV/0!</v>
      </c>
      <c r="W3683" s="24" t="e">
        <f>Table1[[#This Row],[Male Ballots]]/Table1[[#This Row],[Male Population]]</f>
        <v>#DIV/0!</v>
      </c>
      <c r="X3683" s="24" t="e">
        <f>Table1[[#This Row],[Total Ballots]]/Table1[[#This Row],[Total Population]]</f>
        <v>#DIV/0!</v>
      </c>
      <c r="Y3683" s="24">
        <f>Table1[[#This Row],[Female Ballots]]/Table1[[#This Row],[Female Voters]]</f>
        <v>0.55006886850511383</v>
      </c>
      <c r="Z3683" s="24">
        <f>Table1[[#This Row],[Male Ballots]]/Table1[[#This Row],[Male Voters]]</f>
        <v>0.58120189154671908</v>
      </c>
      <c r="AA3683" s="24">
        <f>Table1[[#This Row],[Total Ballots]]/Table1[[#This Row],[Total Voters]]</f>
        <v>0.5643711863063634</v>
      </c>
    </row>
    <row r="3684" spans="1:27" s="12" customFormat="1" x14ac:dyDescent="0.35">
      <c r="A3684" s="8" t="s">
        <v>25</v>
      </c>
      <c r="B3684" s="17">
        <v>2017</v>
      </c>
      <c r="C3684" s="17" t="s">
        <v>82</v>
      </c>
      <c r="D3684" s="17"/>
      <c r="E3684" s="35" t="s">
        <v>74</v>
      </c>
      <c r="F3684" s="34" t="s">
        <v>78</v>
      </c>
      <c r="G3684" s="9" t="s">
        <v>79</v>
      </c>
      <c r="H3684" s="10"/>
      <c r="I3684" s="10"/>
      <c r="J3684" s="10"/>
      <c r="K3684" s="10">
        <v>1450</v>
      </c>
      <c r="L3684" s="10">
        <v>1297</v>
      </c>
      <c r="M3684" s="10">
        <v>0</v>
      </c>
      <c r="N3684" s="10">
        <v>2747</v>
      </c>
      <c r="O3684" s="10">
        <v>678</v>
      </c>
      <c r="P3684" s="10">
        <v>611</v>
      </c>
      <c r="Q3684" s="10">
        <v>0</v>
      </c>
      <c r="R3684" s="11">
        <v>1289</v>
      </c>
      <c r="S3684" s="24" t="e">
        <f>Table1[[#This Row],[Female Voters]]/Table1[[#This Row],[Female Population]]</f>
        <v>#DIV/0!</v>
      </c>
      <c r="T3684" s="24" t="e">
        <f>Table1[[#This Row],[Male Voters]]/Table1[[#This Row],[Male Population]]</f>
        <v>#DIV/0!</v>
      </c>
      <c r="U3684" s="24" t="e">
        <f>Table1[[#This Row],[Total Voters]]/Table1[[#This Row],[Total Population]]</f>
        <v>#DIV/0!</v>
      </c>
      <c r="V3684" s="24" t="e">
        <f>Table1[[#This Row],[Female Ballots]]/Table1[[#This Row],[Female Population]]</f>
        <v>#DIV/0!</v>
      </c>
      <c r="W3684" s="24" t="e">
        <f>Table1[[#This Row],[Male Ballots]]/Table1[[#This Row],[Male Population]]</f>
        <v>#DIV/0!</v>
      </c>
      <c r="X3684" s="24" t="e">
        <f>Table1[[#This Row],[Total Ballots]]/Table1[[#This Row],[Total Population]]</f>
        <v>#DIV/0!</v>
      </c>
      <c r="Y3684" s="24">
        <f>Table1[[#This Row],[Female Ballots]]/Table1[[#This Row],[Female Voters]]</f>
        <v>0.46758620689655173</v>
      </c>
      <c r="Z3684" s="24">
        <f>Table1[[#This Row],[Male Ballots]]/Table1[[#This Row],[Male Voters]]</f>
        <v>0.47108712413261372</v>
      </c>
      <c r="AA3684" s="24">
        <f>Table1[[#This Row],[Total Ballots]]/Table1[[#This Row],[Total Voters]]</f>
        <v>0.46923917000364035</v>
      </c>
    </row>
    <row r="3685" spans="1:27" s="12" customFormat="1" x14ac:dyDescent="0.35">
      <c r="A3685" s="8" t="s">
        <v>25</v>
      </c>
      <c r="B3685" s="17">
        <v>2017</v>
      </c>
      <c r="C3685" s="17" t="s">
        <v>82</v>
      </c>
      <c r="D3685" s="17"/>
      <c r="E3685" s="35" t="s">
        <v>74</v>
      </c>
      <c r="F3685" s="34" t="s">
        <v>78</v>
      </c>
      <c r="G3685" s="9" t="s">
        <v>62</v>
      </c>
      <c r="H3685" s="10"/>
      <c r="I3685" s="10"/>
      <c r="J3685" s="10"/>
      <c r="K3685" s="31">
        <v>104</v>
      </c>
      <c r="L3685" s="31">
        <v>78</v>
      </c>
      <c r="M3685" s="31"/>
      <c r="N3685" s="31">
        <v>182</v>
      </c>
      <c r="O3685" s="31">
        <v>14</v>
      </c>
      <c r="P3685" s="31">
        <v>11</v>
      </c>
      <c r="Q3685" s="31"/>
      <c r="R3685" s="41">
        <v>25</v>
      </c>
      <c r="S3685" s="24" t="e">
        <f>Table1[[#This Row],[Female Voters]]/Table1[[#This Row],[Female Population]]</f>
        <v>#DIV/0!</v>
      </c>
      <c r="T3685" s="24" t="e">
        <f>Table1[[#This Row],[Male Voters]]/Table1[[#This Row],[Male Population]]</f>
        <v>#DIV/0!</v>
      </c>
      <c r="U3685" s="24" t="e">
        <f>Table1[[#This Row],[Total Voters]]/Table1[[#This Row],[Total Population]]</f>
        <v>#DIV/0!</v>
      </c>
      <c r="V3685" s="24" t="e">
        <f>Table1[[#This Row],[Female Ballots]]/Table1[[#This Row],[Female Population]]</f>
        <v>#DIV/0!</v>
      </c>
      <c r="W3685" s="24" t="e">
        <f>Table1[[#This Row],[Male Ballots]]/Table1[[#This Row],[Male Population]]</f>
        <v>#DIV/0!</v>
      </c>
      <c r="X3685" s="24" t="e">
        <f>Table1[[#This Row],[Total Ballots]]/Table1[[#This Row],[Total Population]]</f>
        <v>#DIV/0!</v>
      </c>
      <c r="Y3685" s="24">
        <f>Table1[[#This Row],[Female Ballots]]/Table1[[#This Row],[Female Voters]]</f>
        <v>0.13461538461538461</v>
      </c>
      <c r="Z3685" s="24">
        <f>Table1[[#This Row],[Male Ballots]]/Table1[[#This Row],[Male Voters]]</f>
        <v>0.14102564102564102</v>
      </c>
      <c r="AA3685" s="24">
        <f>Table1[[#This Row],[Total Ballots]]/Table1[[#This Row],[Total Voters]]</f>
        <v>0.13736263736263737</v>
      </c>
    </row>
    <row r="3686" spans="1:27" s="12" customFormat="1" x14ac:dyDescent="0.35">
      <c r="A3686" s="8" t="s">
        <v>25</v>
      </c>
      <c r="B3686" s="17">
        <v>2017</v>
      </c>
      <c r="C3686" s="17" t="s">
        <v>82</v>
      </c>
      <c r="D3686" s="17"/>
      <c r="E3686" s="35" t="s">
        <v>74</v>
      </c>
      <c r="F3686" s="34" t="s">
        <v>78</v>
      </c>
      <c r="G3686" s="9" t="s">
        <v>63</v>
      </c>
      <c r="H3686" s="10"/>
      <c r="I3686" s="10"/>
      <c r="J3686" s="10"/>
      <c r="K3686" s="31">
        <v>157</v>
      </c>
      <c r="L3686" s="31">
        <v>114</v>
      </c>
      <c r="M3686" s="31"/>
      <c r="N3686" s="31">
        <v>271</v>
      </c>
      <c r="O3686" s="31">
        <v>19</v>
      </c>
      <c r="P3686" s="31">
        <v>21</v>
      </c>
      <c r="Q3686" s="31"/>
      <c r="R3686" s="41">
        <v>40</v>
      </c>
      <c r="S3686" s="24" t="e">
        <f>Table1[[#This Row],[Female Voters]]/Table1[[#This Row],[Female Population]]</f>
        <v>#DIV/0!</v>
      </c>
      <c r="T3686" s="24" t="e">
        <f>Table1[[#This Row],[Male Voters]]/Table1[[#This Row],[Male Population]]</f>
        <v>#DIV/0!</v>
      </c>
      <c r="U3686" s="24" t="e">
        <f>Table1[[#This Row],[Total Voters]]/Table1[[#This Row],[Total Population]]</f>
        <v>#DIV/0!</v>
      </c>
      <c r="V3686" s="24" t="e">
        <f>Table1[[#This Row],[Female Ballots]]/Table1[[#This Row],[Female Population]]</f>
        <v>#DIV/0!</v>
      </c>
      <c r="W3686" s="24" t="e">
        <f>Table1[[#This Row],[Male Ballots]]/Table1[[#This Row],[Male Population]]</f>
        <v>#DIV/0!</v>
      </c>
      <c r="X3686" s="24" t="e">
        <f>Table1[[#This Row],[Total Ballots]]/Table1[[#This Row],[Total Population]]</f>
        <v>#DIV/0!</v>
      </c>
      <c r="Y3686" s="24">
        <f>Table1[[#This Row],[Female Ballots]]/Table1[[#This Row],[Female Voters]]</f>
        <v>0.12101910828025478</v>
      </c>
      <c r="Z3686" s="24">
        <f>Table1[[#This Row],[Male Ballots]]/Table1[[#This Row],[Male Voters]]</f>
        <v>0.18421052631578946</v>
      </c>
      <c r="AA3686" s="24">
        <f>Table1[[#This Row],[Total Ballots]]/Table1[[#This Row],[Total Voters]]</f>
        <v>0.14760147601476015</v>
      </c>
    </row>
    <row r="3687" spans="1:27" s="12" customFormat="1" x14ac:dyDescent="0.35">
      <c r="A3687" s="8" t="s">
        <v>25</v>
      </c>
      <c r="B3687" s="17">
        <v>2017</v>
      </c>
      <c r="C3687" s="17" t="s">
        <v>82</v>
      </c>
      <c r="D3687" s="17"/>
      <c r="E3687" s="35" t="s">
        <v>74</v>
      </c>
      <c r="F3687" s="34" t="s">
        <v>78</v>
      </c>
      <c r="G3687" s="9" t="s">
        <v>64</v>
      </c>
      <c r="H3687" s="10"/>
      <c r="I3687" s="10"/>
      <c r="J3687" s="10"/>
      <c r="K3687" s="31">
        <v>163</v>
      </c>
      <c r="L3687" s="31">
        <v>165</v>
      </c>
      <c r="M3687" s="31"/>
      <c r="N3687" s="31">
        <v>328</v>
      </c>
      <c r="O3687" s="31">
        <v>55</v>
      </c>
      <c r="P3687" s="31">
        <v>43</v>
      </c>
      <c r="Q3687" s="31"/>
      <c r="R3687" s="41">
        <v>98</v>
      </c>
      <c r="S3687" s="24" t="e">
        <f>Table1[[#This Row],[Female Voters]]/Table1[[#This Row],[Female Population]]</f>
        <v>#DIV/0!</v>
      </c>
      <c r="T3687" s="24" t="e">
        <f>Table1[[#This Row],[Male Voters]]/Table1[[#This Row],[Male Population]]</f>
        <v>#DIV/0!</v>
      </c>
      <c r="U3687" s="24" t="e">
        <f>Table1[[#This Row],[Total Voters]]/Table1[[#This Row],[Total Population]]</f>
        <v>#DIV/0!</v>
      </c>
      <c r="V3687" s="24" t="e">
        <f>Table1[[#This Row],[Female Ballots]]/Table1[[#This Row],[Female Population]]</f>
        <v>#DIV/0!</v>
      </c>
      <c r="W3687" s="24" t="e">
        <f>Table1[[#This Row],[Male Ballots]]/Table1[[#This Row],[Male Population]]</f>
        <v>#DIV/0!</v>
      </c>
      <c r="X3687" s="24" t="e">
        <f>Table1[[#This Row],[Total Ballots]]/Table1[[#This Row],[Total Population]]</f>
        <v>#DIV/0!</v>
      </c>
      <c r="Y3687" s="24">
        <f>Table1[[#This Row],[Female Ballots]]/Table1[[#This Row],[Female Voters]]</f>
        <v>0.33742331288343558</v>
      </c>
      <c r="Z3687" s="24">
        <f>Table1[[#This Row],[Male Ballots]]/Table1[[#This Row],[Male Voters]]</f>
        <v>0.26060606060606062</v>
      </c>
      <c r="AA3687" s="24">
        <f>Table1[[#This Row],[Total Ballots]]/Table1[[#This Row],[Total Voters]]</f>
        <v>0.29878048780487804</v>
      </c>
    </row>
    <row r="3688" spans="1:27" s="12" customFormat="1" x14ac:dyDescent="0.35">
      <c r="A3688" s="8" t="s">
        <v>25</v>
      </c>
      <c r="B3688" s="17">
        <v>2017</v>
      </c>
      <c r="C3688" s="17" t="s">
        <v>82</v>
      </c>
      <c r="D3688" s="17"/>
      <c r="E3688" s="35" t="s">
        <v>74</v>
      </c>
      <c r="F3688" s="34" t="s">
        <v>78</v>
      </c>
      <c r="G3688" s="9" t="s">
        <v>65</v>
      </c>
      <c r="H3688" s="10"/>
      <c r="I3688" s="10"/>
      <c r="J3688" s="10"/>
      <c r="K3688" s="31">
        <v>212</v>
      </c>
      <c r="L3688" s="31">
        <v>185</v>
      </c>
      <c r="M3688" s="31"/>
      <c r="N3688" s="31">
        <v>397</v>
      </c>
      <c r="O3688" s="31">
        <v>89</v>
      </c>
      <c r="P3688" s="31">
        <v>70</v>
      </c>
      <c r="Q3688" s="31"/>
      <c r="R3688" s="41">
        <v>159</v>
      </c>
      <c r="S3688" s="24" t="e">
        <f>Table1[[#This Row],[Female Voters]]/Table1[[#This Row],[Female Population]]</f>
        <v>#DIV/0!</v>
      </c>
      <c r="T3688" s="24" t="e">
        <f>Table1[[#This Row],[Male Voters]]/Table1[[#This Row],[Male Population]]</f>
        <v>#DIV/0!</v>
      </c>
      <c r="U3688" s="24" t="e">
        <f>Table1[[#This Row],[Total Voters]]/Table1[[#This Row],[Total Population]]</f>
        <v>#DIV/0!</v>
      </c>
      <c r="V3688" s="24" t="e">
        <f>Table1[[#This Row],[Female Ballots]]/Table1[[#This Row],[Female Population]]</f>
        <v>#DIV/0!</v>
      </c>
      <c r="W3688" s="24" t="e">
        <f>Table1[[#This Row],[Male Ballots]]/Table1[[#This Row],[Male Population]]</f>
        <v>#DIV/0!</v>
      </c>
      <c r="X3688" s="24" t="e">
        <f>Table1[[#This Row],[Total Ballots]]/Table1[[#This Row],[Total Population]]</f>
        <v>#DIV/0!</v>
      </c>
      <c r="Y3688" s="24">
        <f>Table1[[#This Row],[Female Ballots]]/Table1[[#This Row],[Female Voters]]</f>
        <v>0.419811320754717</v>
      </c>
      <c r="Z3688" s="24">
        <f>Table1[[#This Row],[Male Ballots]]/Table1[[#This Row],[Male Voters]]</f>
        <v>0.3783783783783784</v>
      </c>
      <c r="AA3688" s="24">
        <f>Table1[[#This Row],[Total Ballots]]/Table1[[#This Row],[Total Voters]]</f>
        <v>0.40050377833753148</v>
      </c>
    </row>
    <row r="3689" spans="1:27" s="12" customFormat="1" x14ac:dyDescent="0.35">
      <c r="A3689" s="8" t="s">
        <v>25</v>
      </c>
      <c r="B3689" s="17">
        <v>2017</v>
      </c>
      <c r="C3689" s="17" t="s">
        <v>82</v>
      </c>
      <c r="D3689" s="17"/>
      <c r="E3689" s="35" t="s">
        <v>74</v>
      </c>
      <c r="F3689" s="34" t="s">
        <v>78</v>
      </c>
      <c r="G3689" s="9" t="s">
        <v>66</v>
      </c>
      <c r="H3689" s="10"/>
      <c r="I3689" s="10"/>
      <c r="J3689" s="10"/>
      <c r="K3689" s="31">
        <v>281</v>
      </c>
      <c r="L3689" s="31">
        <v>280</v>
      </c>
      <c r="M3689" s="31"/>
      <c r="N3689" s="31">
        <v>561</v>
      </c>
      <c r="O3689" s="31">
        <v>156</v>
      </c>
      <c r="P3689" s="31">
        <v>147</v>
      </c>
      <c r="Q3689" s="31"/>
      <c r="R3689" s="41">
        <v>303</v>
      </c>
      <c r="S3689" s="24" t="e">
        <f>Table1[[#This Row],[Female Voters]]/Table1[[#This Row],[Female Population]]</f>
        <v>#DIV/0!</v>
      </c>
      <c r="T3689" s="24" t="e">
        <f>Table1[[#This Row],[Male Voters]]/Table1[[#This Row],[Male Population]]</f>
        <v>#DIV/0!</v>
      </c>
      <c r="U3689" s="24" t="e">
        <f>Table1[[#This Row],[Total Voters]]/Table1[[#This Row],[Total Population]]</f>
        <v>#DIV/0!</v>
      </c>
      <c r="V3689" s="24" t="e">
        <f>Table1[[#This Row],[Female Ballots]]/Table1[[#This Row],[Female Population]]</f>
        <v>#DIV/0!</v>
      </c>
      <c r="W3689" s="24" t="e">
        <f>Table1[[#This Row],[Male Ballots]]/Table1[[#This Row],[Male Population]]</f>
        <v>#DIV/0!</v>
      </c>
      <c r="X3689" s="24" t="e">
        <f>Table1[[#This Row],[Total Ballots]]/Table1[[#This Row],[Total Population]]</f>
        <v>#DIV/0!</v>
      </c>
      <c r="Y3689" s="24">
        <f>Table1[[#This Row],[Female Ballots]]/Table1[[#This Row],[Female Voters]]</f>
        <v>0.55516014234875444</v>
      </c>
      <c r="Z3689" s="24">
        <f>Table1[[#This Row],[Male Ballots]]/Table1[[#This Row],[Male Voters]]</f>
        <v>0.52500000000000002</v>
      </c>
      <c r="AA3689" s="24">
        <f>Table1[[#This Row],[Total Ballots]]/Table1[[#This Row],[Total Voters]]</f>
        <v>0.5401069518716578</v>
      </c>
    </row>
    <row r="3690" spans="1:27" s="12" customFormat="1" x14ac:dyDescent="0.35">
      <c r="A3690" s="8" t="s">
        <v>25</v>
      </c>
      <c r="B3690" s="17">
        <v>2017</v>
      </c>
      <c r="C3690" s="17" t="s">
        <v>82</v>
      </c>
      <c r="D3690" s="17"/>
      <c r="E3690" s="35" t="s">
        <v>74</v>
      </c>
      <c r="F3690" s="34" t="s">
        <v>78</v>
      </c>
      <c r="G3690" s="9" t="s">
        <v>67</v>
      </c>
      <c r="H3690" s="10"/>
      <c r="I3690" s="10"/>
      <c r="J3690" s="10"/>
      <c r="K3690" s="31">
        <v>533</v>
      </c>
      <c r="L3690" s="31">
        <v>475</v>
      </c>
      <c r="M3690" s="31"/>
      <c r="N3690" s="31">
        <v>1008</v>
      </c>
      <c r="O3690" s="31">
        <v>345</v>
      </c>
      <c r="P3690" s="31">
        <v>319</v>
      </c>
      <c r="Q3690" s="31"/>
      <c r="R3690" s="41">
        <v>664</v>
      </c>
      <c r="S3690" s="24" t="e">
        <f>Table1[[#This Row],[Female Voters]]/Table1[[#This Row],[Female Population]]</f>
        <v>#DIV/0!</v>
      </c>
      <c r="T3690" s="24" t="e">
        <f>Table1[[#This Row],[Male Voters]]/Table1[[#This Row],[Male Population]]</f>
        <v>#DIV/0!</v>
      </c>
      <c r="U3690" s="24" t="e">
        <f>Table1[[#This Row],[Total Voters]]/Table1[[#This Row],[Total Population]]</f>
        <v>#DIV/0!</v>
      </c>
      <c r="V3690" s="24" t="e">
        <f>Table1[[#This Row],[Female Ballots]]/Table1[[#This Row],[Female Population]]</f>
        <v>#DIV/0!</v>
      </c>
      <c r="W3690" s="24" t="e">
        <f>Table1[[#This Row],[Male Ballots]]/Table1[[#This Row],[Male Population]]</f>
        <v>#DIV/0!</v>
      </c>
      <c r="X3690" s="24" t="e">
        <f>Table1[[#This Row],[Total Ballots]]/Table1[[#This Row],[Total Population]]</f>
        <v>#DIV/0!</v>
      </c>
      <c r="Y3690" s="24">
        <f>Table1[[#This Row],[Female Ballots]]/Table1[[#This Row],[Female Voters]]</f>
        <v>0.64727954971857415</v>
      </c>
      <c r="Z3690" s="24">
        <f>Table1[[#This Row],[Male Ballots]]/Table1[[#This Row],[Male Voters]]</f>
        <v>0.67157894736842105</v>
      </c>
      <c r="AA3690" s="24">
        <f>Table1[[#This Row],[Total Ballots]]/Table1[[#This Row],[Total Voters]]</f>
        <v>0.65873015873015872</v>
      </c>
    </row>
    <row r="3691" spans="1:27" s="12" customFormat="1" x14ac:dyDescent="0.35">
      <c r="A3691" s="8" t="s">
        <v>46</v>
      </c>
      <c r="B3691" s="17">
        <v>2017</v>
      </c>
      <c r="C3691" s="17" t="s">
        <v>82</v>
      </c>
      <c r="D3691" s="17" t="s">
        <v>69</v>
      </c>
      <c r="E3691" s="35" t="s">
        <v>74</v>
      </c>
      <c r="F3691" s="34" t="s">
        <v>78</v>
      </c>
      <c r="G3691" s="9" t="s">
        <v>79</v>
      </c>
      <c r="H3691" s="10"/>
      <c r="I3691" s="10"/>
      <c r="J3691" s="10"/>
      <c r="K3691" s="10">
        <v>32758</v>
      </c>
      <c r="L3691" s="10">
        <v>30064</v>
      </c>
      <c r="M3691" s="10">
        <v>48</v>
      </c>
      <c r="N3691" s="10">
        <v>62870</v>
      </c>
      <c r="O3691" s="10">
        <v>12038</v>
      </c>
      <c r="P3691" s="10">
        <v>10800</v>
      </c>
      <c r="Q3691" s="10">
        <v>11</v>
      </c>
      <c r="R3691" s="11">
        <v>22849</v>
      </c>
      <c r="S3691" s="24" t="e">
        <f>Table1[[#This Row],[Female Voters]]/Table1[[#This Row],[Female Population]]</f>
        <v>#DIV/0!</v>
      </c>
      <c r="T3691" s="24" t="e">
        <f>Table1[[#This Row],[Male Voters]]/Table1[[#This Row],[Male Population]]</f>
        <v>#DIV/0!</v>
      </c>
      <c r="U3691" s="24" t="e">
        <f>Table1[[#This Row],[Total Voters]]/Table1[[#This Row],[Total Population]]</f>
        <v>#DIV/0!</v>
      </c>
      <c r="V3691" s="24" t="e">
        <f>Table1[[#This Row],[Female Ballots]]/Table1[[#This Row],[Female Population]]</f>
        <v>#DIV/0!</v>
      </c>
      <c r="W3691" s="24" t="e">
        <f>Table1[[#This Row],[Male Ballots]]/Table1[[#This Row],[Male Population]]</f>
        <v>#DIV/0!</v>
      </c>
      <c r="X3691" s="24" t="e">
        <f>Table1[[#This Row],[Total Ballots]]/Table1[[#This Row],[Total Population]]</f>
        <v>#DIV/0!</v>
      </c>
      <c r="Y3691" s="24">
        <f>Table1[[#This Row],[Female Ballots]]/Table1[[#This Row],[Female Voters]]</f>
        <v>0.3674827523047805</v>
      </c>
      <c r="Z3691" s="24">
        <f>Table1[[#This Row],[Male Ballots]]/Table1[[#This Row],[Male Voters]]</f>
        <v>0.35923363491218735</v>
      </c>
      <c r="AA3691" s="24">
        <f>Table1[[#This Row],[Total Ballots]]/Table1[[#This Row],[Total Voters]]</f>
        <v>0.36343247972005727</v>
      </c>
    </row>
    <row r="3692" spans="1:27" s="12" customFormat="1" x14ac:dyDescent="0.35">
      <c r="A3692" s="8" t="s">
        <v>46</v>
      </c>
      <c r="B3692" s="17">
        <v>2017</v>
      </c>
      <c r="C3692" s="17" t="s">
        <v>82</v>
      </c>
      <c r="D3692" s="17" t="s">
        <v>69</v>
      </c>
      <c r="E3692" s="35" t="s">
        <v>74</v>
      </c>
      <c r="F3692" s="34" t="s">
        <v>78</v>
      </c>
      <c r="G3692" s="9" t="s">
        <v>62</v>
      </c>
      <c r="H3692" s="10"/>
      <c r="I3692" s="10"/>
      <c r="J3692" s="10"/>
      <c r="K3692" s="31">
        <v>2497</v>
      </c>
      <c r="L3692" s="31">
        <v>2400</v>
      </c>
      <c r="M3692" s="31">
        <v>10</v>
      </c>
      <c r="N3692" s="31">
        <v>4907</v>
      </c>
      <c r="O3692" s="31">
        <v>335</v>
      </c>
      <c r="P3692" s="31">
        <v>297</v>
      </c>
      <c r="Q3692" s="31">
        <v>1</v>
      </c>
      <c r="R3692" s="41">
        <v>633</v>
      </c>
      <c r="S3692" s="24" t="e">
        <f>Table1[[#This Row],[Female Voters]]/Table1[[#This Row],[Female Population]]</f>
        <v>#DIV/0!</v>
      </c>
      <c r="T3692" s="24" t="e">
        <f>Table1[[#This Row],[Male Voters]]/Table1[[#This Row],[Male Population]]</f>
        <v>#DIV/0!</v>
      </c>
      <c r="U3692" s="24" t="e">
        <f>Table1[[#This Row],[Total Voters]]/Table1[[#This Row],[Total Population]]</f>
        <v>#DIV/0!</v>
      </c>
      <c r="V3692" s="24" t="e">
        <f>Table1[[#This Row],[Female Ballots]]/Table1[[#This Row],[Female Population]]</f>
        <v>#DIV/0!</v>
      </c>
      <c r="W3692" s="24" t="e">
        <f>Table1[[#This Row],[Male Ballots]]/Table1[[#This Row],[Male Population]]</f>
        <v>#DIV/0!</v>
      </c>
      <c r="X3692" s="24" t="e">
        <f>Table1[[#This Row],[Total Ballots]]/Table1[[#This Row],[Total Population]]</f>
        <v>#DIV/0!</v>
      </c>
      <c r="Y3692" s="24">
        <f>Table1[[#This Row],[Female Ballots]]/Table1[[#This Row],[Female Voters]]</f>
        <v>0.1341609931918302</v>
      </c>
      <c r="Z3692" s="24">
        <f>Table1[[#This Row],[Male Ballots]]/Table1[[#This Row],[Male Voters]]</f>
        <v>0.12375</v>
      </c>
      <c r="AA3692" s="24">
        <f>Table1[[#This Row],[Total Ballots]]/Table1[[#This Row],[Total Voters]]</f>
        <v>0.12899938862848992</v>
      </c>
    </row>
    <row r="3693" spans="1:27" s="12" customFormat="1" x14ac:dyDescent="0.35">
      <c r="A3693" s="8" t="s">
        <v>46</v>
      </c>
      <c r="B3693" s="17">
        <v>2017</v>
      </c>
      <c r="C3693" s="17" t="s">
        <v>82</v>
      </c>
      <c r="D3693" s="17" t="s">
        <v>69</v>
      </c>
      <c r="E3693" s="35" t="s">
        <v>74</v>
      </c>
      <c r="F3693" s="34" t="s">
        <v>78</v>
      </c>
      <c r="G3693" s="9" t="s">
        <v>63</v>
      </c>
      <c r="H3693" s="10"/>
      <c r="I3693" s="10"/>
      <c r="J3693" s="10"/>
      <c r="K3693" s="31">
        <v>4607</v>
      </c>
      <c r="L3693" s="31">
        <v>4238</v>
      </c>
      <c r="M3693" s="31">
        <v>10</v>
      </c>
      <c r="N3693" s="31">
        <v>8855</v>
      </c>
      <c r="O3693" s="31">
        <v>723</v>
      </c>
      <c r="P3693" s="31">
        <v>592</v>
      </c>
      <c r="Q3693" s="31">
        <v>1</v>
      </c>
      <c r="R3693" s="41">
        <v>1316</v>
      </c>
      <c r="S3693" s="24" t="e">
        <f>Table1[[#This Row],[Female Voters]]/Table1[[#This Row],[Female Population]]</f>
        <v>#DIV/0!</v>
      </c>
      <c r="T3693" s="24" t="e">
        <f>Table1[[#This Row],[Male Voters]]/Table1[[#This Row],[Male Population]]</f>
        <v>#DIV/0!</v>
      </c>
      <c r="U3693" s="24" t="e">
        <f>Table1[[#This Row],[Total Voters]]/Table1[[#This Row],[Total Population]]</f>
        <v>#DIV/0!</v>
      </c>
      <c r="V3693" s="24" t="e">
        <f>Table1[[#This Row],[Female Ballots]]/Table1[[#This Row],[Female Population]]</f>
        <v>#DIV/0!</v>
      </c>
      <c r="W3693" s="24" t="e">
        <f>Table1[[#This Row],[Male Ballots]]/Table1[[#This Row],[Male Population]]</f>
        <v>#DIV/0!</v>
      </c>
      <c r="X3693" s="24" t="e">
        <f>Table1[[#This Row],[Total Ballots]]/Table1[[#This Row],[Total Population]]</f>
        <v>#DIV/0!</v>
      </c>
      <c r="Y3693" s="24">
        <f>Table1[[#This Row],[Female Ballots]]/Table1[[#This Row],[Female Voters]]</f>
        <v>0.15693509876275233</v>
      </c>
      <c r="Z3693" s="24">
        <f>Table1[[#This Row],[Male Ballots]]/Table1[[#This Row],[Male Voters]]</f>
        <v>0.13968853232656914</v>
      </c>
      <c r="AA3693" s="24">
        <f>Table1[[#This Row],[Total Ballots]]/Table1[[#This Row],[Total Voters]]</f>
        <v>0.14861660079051384</v>
      </c>
    </row>
    <row r="3694" spans="1:27" s="12" customFormat="1" x14ac:dyDescent="0.35">
      <c r="A3694" s="8" t="s">
        <v>46</v>
      </c>
      <c r="B3694" s="17">
        <v>2017</v>
      </c>
      <c r="C3694" s="17" t="s">
        <v>82</v>
      </c>
      <c r="D3694" s="17" t="s">
        <v>69</v>
      </c>
      <c r="E3694" s="35" t="s">
        <v>74</v>
      </c>
      <c r="F3694" s="34" t="s">
        <v>78</v>
      </c>
      <c r="G3694" s="9" t="s">
        <v>64</v>
      </c>
      <c r="H3694" s="10"/>
      <c r="I3694" s="10"/>
      <c r="J3694" s="10"/>
      <c r="K3694" s="31">
        <v>4631</v>
      </c>
      <c r="L3694" s="31">
        <v>4175</v>
      </c>
      <c r="M3694" s="31">
        <v>7</v>
      </c>
      <c r="N3694" s="31">
        <v>8813</v>
      </c>
      <c r="O3694" s="31">
        <v>1151</v>
      </c>
      <c r="P3694" s="31">
        <v>956</v>
      </c>
      <c r="Q3694" s="31">
        <v>2</v>
      </c>
      <c r="R3694" s="41">
        <v>2109</v>
      </c>
      <c r="S3694" s="24" t="e">
        <f>Table1[[#This Row],[Female Voters]]/Table1[[#This Row],[Female Population]]</f>
        <v>#DIV/0!</v>
      </c>
      <c r="T3694" s="24" t="e">
        <f>Table1[[#This Row],[Male Voters]]/Table1[[#This Row],[Male Population]]</f>
        <v>#DIV/0!</v>
      </c>
      <c r="U3694" s="24" t="e">
        <f>Table1[[#This Row],[Total Voters]]/Table1[[#This Row],[Total Population]]</f>
        <v>#DIV/0!</v>
      </c>
      <c r="V3694" s="24" t="e">
        <f>Table1[[#This Row],[Female Ballots]]/Table1[[#This Row],[Female Population]]</f>
        <v>#DIV/0!</v>
      </c>
      <c r="W3694" s="24" t="e">
        <f>Table1[[#This Row],[Male Ballots]]/Table1[[#This Row],[Male Population]]</f>
        <v>#DIV/0!</v>
      </c>
      <c r="X3694" s="24" t="e">
        <f>Table1[[#This Row],[Total Ballots]]/Table1[[#This Row],[Total Population]]</f>
        <v>#DIV/0!</v>
      </c>
      <c r="Y3694" s="24">
        <f>Table1[[#This Row],[Female Ballots]]/Table1[[#This Row],[Female Voters]]</f>
        <v>0.24854243144029367</v>
      </c>
      <c r="Z3694" s="24">
        <f>Table1[[#This Row],[Male Ballots]]/Table1[[#This Row],[Male Voters]]</f>
        <v>0.2289820359281437</v>
      </c>
      <c r="AA3694" s="24">
        <f>Table1[[#This Row],[Total Ballots]]/Table1[[#This Row],[Total Voters]]</f>
        <v>0.23930557131510269</v>
      </c>
    </row>
    <row r="3695" spans="1:27" s="12" customFormat="1" x14ac:dyDescent="0.35">
      <c r="A3695" s="8" t="s">
        <v>46</v>
      </c>
      <c r="B3695" s="17">
        <v>2017</v>
      </c>
      <c r="C3695" s="17" t="s">
        <v>82</v>
      </c>
      <c r="D3695" s="17" t="s">
        <v>69</v>
      </c>
      <c r="E3695" s="35" t="s">
        <v>74</v>
      </c>
      <c r="F3695" s="34" t="s">
        <v>78</v>
      </c>
      <c r="G3695" s="9" t="s">
        <v>65</v>
      </c>
      <c r="H3695" s="10"/>
      <c r="I3695" s="10"/>
      <c r="J3695" s="10"/>
      <c r="K3695" s="31">
        <v>5245</v>
      </c>
      <c r="L3695" s="31">
        <v>4809</v>
      </c>
      <c r="M3695" s="31">
        <v>7</v>
      </c>
      <c r="N3695" s="31">
        <v>10061</v>
      </c>
      <c r="O3695" s="31">
        <v>1623</v>
      </c>
      <c r="P3695" s="31">
        <v>1409</v>
      </c>
      <c r="Q3695" s="31">
        <v>3</v>
      </c>
      <c r="R3695" s="41">
        <v>3035</v>
      </c>
      <c r="S3695" s="24" t="e">
        <f>Table1[[#This Row],[Female Voters]]/Table1[[#This Row],[Female Population]]</f>
        <v>#DIV/0!</v>
      </c>
      <c r="T3695" s="24" t="e">
        <f>Table1[[#This Row],[Male Voters]]/Table1[[#This Row],[Male Population]]</f>
        <v>#DIV/0!</v>
      </c>
      <c r="U3695" s="24" t="e">
        <f>Table1[[#This Row],[Total Voters]]/Table1[[#This Row],[Total Population]]</f>
        <v>#DIV/0!</v>
      </c>
      <c r="V3695" s="24" t="e">
        <f>Table1[[#This Row],[Female Ballots]]/Table1[[#This Row],[Female Population]]</f>
        <v>#DIV/0!</v>
      </c>
      <c r="W3695" s="24" t="e">
        <f>Table1[[#This Row],[Male Ballots]]/Table1[[#This Row],[Male Population]]</f>
        <v>#DIV/0!</v>
      </c>
      <c r="X3695" s="24" t="e">
        <f>Table1[[#This Row],[Total Ballots]]/Table1[[#This Row],[Total Population]]</f>
        <v>#DIV/0!</v>
      </c>
      <c r="Y3695" s="24">
        <f>Table1[[#This Row],[Female Ballots]]/Table1[[#This Row],[Female Voters]]</f>
        <v>0.30943755958055291</v>
      </c>
      <c r="Z3695" s="24">
        <f>Table1[[#This Row],[Male Ballots]]/Table1[[#This Row],[Male Voters]]</f>
        <v>0.29299230609274279</v>
      </c>
      <c r="AA3695" s="24">
        <f>Table1[[#This Row],[Total Ballots]]/Table1[[#This Row],[Total Voters]]</f>
        <v>0.30165987476393996</v>
      </c>
    </row>
    <row r="3696" spans="1:27" s="12" customFormat="1" x14ac:dyDescent="0.35">
      <c r="A3696" s="8" t="s">
        <v>46</v>
      </c>
      <c r="B3696" s="17">
        <v>2017</v>
      </c>
      <c r="C3696" s="17" t="s">
        <v>82</v>
      </c>
      <c r="D3696" s="17" t="s">
        <v>69</v>
      </c>
      <c r="E3696" s="35" t="s">
        <v>74</v>
      </c>
      <c r="F3696" s="34" t="s">
        <v>78</v>
      </c>
      <c r="G3696" s="9" t="s">
        <v>66</v>
      </c>
      <c r="H3696" s="10"/>
      <c r="I3696" s="10"/>
      <c r="J3696" s="10"/>
      <c r="K3696" s="31">
        <v>6533</v>
      </c>
      <c r="L3696" s="31">
        <v>6087</v>
      </c>
      <c r="M3696" s="31">
        <v>4</v>
      </c>
      <c r="N3696" s="31">
        <v>12624</v>
      </c>
      <c r="O3696" s="31">
        <v>2812</v>
      </c>
      <c r="P3696" s="31">
        <v>2508</v>
      </c>
      <c r="Q3696" s="31">
        <v>1</v>
      </c>
      <c r="R3696" s="41">
        <v>5321</v>
      </c>
      <c r="S3696" s="24" t="e">
        <f>Table1[[#This Row],[Female Voters]]/Table1[[#This Row],[Female Population]]</f>
        <v>#DIV/0!</v>
      </c>
      <c r="T3696" s="24" t="e">
        <f>Table1[[#This Row],[Male Voters]]/Table1[[#This Row],[Male Population]]</f>
        <v>#DIV/0!</v>
      </c>
      <c r="U3696" s="24" t="e">
        <f>Table1[[#This Row],[Total Voters]]/Table1[[#This Row],[Total Population]]</f>
        <v>#DIV/0!</v>
      </c>
      <c r="V3696" s="24" t="e">
        <f>Table1[[#This Row],[Female Ballots]]/Table1[[#This Row],[Female Population]]</f>
        <v>#DIV/0!</v>
      </c>
      <c r="W3696" s="24" t="e">
        <f>Table1[[#This Row],[Male Ballots]]/Table1[[#This Row],[Male Population]]</f>
        <v>#DIV/0!</v>
      </c>
      <c r="X3696" s="24" t="e">
        <f>Table1[[#This Row],[Total Ballots]]/Table1[[#This Row],[Total Population]]</f>
        <v>#DIV/0!</v>
      </c>
      <c r="Y3696" s="24">
        <f>Table1[[#This Row],[Female Ballots]]/Table1[[#This Row],[Female Voters]]</f>
        <v>0.43043012398591762</v>
      </c>
      <c r="Z3696" s="24">
        <f>Table1[[#This Row],[Male Ballots]]/Table1[[#This Row],[Male Voters]]</f>
        <v>0.41202562838836865</v>
      </c>
      <c r="AA3696" s="24">
        <f>Table1[[#This Row],[Total Ballots]]/Table1[[#This Row],[Total Voters]]</f>
        <v>0.42149873257287707</v>
      </c>
    </row>
    <row r="3697" spans="1:27" s="12" customFormat="1" x14ac:dyDescent="0.35">
      <c r="A3697" s="8" t="s">
        <v>46</v>
      </c>
      <c r="B3697" s="17">
        <v>2017</v>
      </c>
      <c r="C3697" s="17" t="s">
        <v>82</v>
      </c>
      <c r="D3697" s="17" t="s">
        <v>69</v>
      </c>
      <c r="E3697" s="35" t="s">
        <v>74</v>
      </c>
      <c r="F3697" s="34" t="s">
        <v>78</v>
      </c>
      <c r="G3697" s="9" t="s">
        <v>67</v>
      </c>
      <c r="H3697" s="10"/>
      <c r="I3697" s="10"/>
      <c r="J3697" s="10"/>
      <c r="K3697" s="31">
        <v>9245</v>
      </c>
      <c r="L3697" s="31">
        <v>8355</v>
      </c>
      <c r="M3697" s="31">
        <v>10</v>
      </c>
      <c r="N3697" s="31">
        <v>17610</v>
      </c>
      <c r="O3697" s="31">
        <v>5394</v>
      </c>
      <c r="P3697" s="31">
        <v>5038</v>
      </c>
      <c r="Q3697" s="31">
        <v>3</v>
      </c>
      <c r="R3697" s="41">
        <v>10435</v>
      </c>
      <c r="S3697" s="24" t="e">
        <f>Table1[[#This Row],[Female Voters]]/Table1[[#This Row],[Female Population]]</f>
        <v>#DIV/0!</v>
      </c>
      <c r="T3697" s="24" t="e">
        <f>Table1[[#This Row],[Male Voters]]/Table1[[#This Row],[Male Population]]</f>
        <v>#DIV/0!</v>
      </c>
      <c r="U3697" s="24" t="e">
        <f>Table1[[#This Row],[Total Voters]]/Table1[[#This Row],[Total Population]]</f>
        <v>#DIV/0!</v>
      </c>
      <c r="V3697" s="24" t="e">
        <f>Table1[[#This Row],[Female Ballots]]/Table1[[#This Row],[Female Population]]</f>
        <v>#DIV/0!</v>
      </c>
      <c r="W3697" s="24" t="e">
        <f>Table1[[#This Row],[Male Ballots]]/Table1[[#This Row],[Male Population]]</f>
        <v>#DIV/0!</v>
      </c>
      <c r="X3697" s="24" t="e">
        <f>Table1[[#This Row],[Total Ballots]]/Table1[[#This Row],[Total Population]]</f>
        <v>#DIV/0!</v>
      </c>
      <c r="Y3697" s="24">
        <f>Table1[[#This Row],[Female Ballots]]/Table1[[#This Row],[Female Voters]]</f>
        <v>0.58345051379123847</v>
      </c>
      <c r="Z3697" s="24">
        <f>Table1[[#This Row],[Male Ballots]]/Table1[[#This Row],[Male Voters]]</f>
        <v>0.60299222022740873</v>
      </c>
      <c r="AA3697" s="24">
        <f>Table1[[#This Row],[Total Ballots]]/Table1[[#This Row],[Total Voters]]</f>
        <v>0.59256104486087446</v>
      </c>
    </row>
    <row r="3698" spans="1:27" s="12" customFormat="1" x14ac:dyDescent="0.35">
      <c r="A3698" s="8" t="s">
        <v>53</v>
      </c>
      <c r="B3698" s="17">
        <v>2017</v>
      </c>
      <c r="C3698" s="17" t="s">
        <v>82</v>
      </c>
      <c r="D3698" s="17"/>
      <c r="E3698" s="35" t="s">
        <v>74</v>
      </c>
      <c r="F3698" s="34" t="s">
        <v>78</v>
      </c>
      <c r="G3698" s="9" t="s">
        <v>79</v>
      </c>
      <c r="H3698" s="10"/>
      <c r="I3698" s="10"/>
      <c r="J3698" s="10"/>
      <c r="K3698" s="10">
        <v>10899</v>
      </c>
      <c r="L3698" s="10">
        <v>9889</v>
      </c>
      <c r="M3698" s="10">
        <v>331</v>
      </c>
      <c r="N3698" s="10">
        <v>21119</v>
      </c>
      <c r="O3698" s="10">
        <v>3309</v>
      </c>
      <c r="P3698" s="10">
        <v>3059</v>
      </c>
      <c r="Q3698" s="10">
        <v>109</v>
      </c>
      <c r="R3698" s="11">
        <v>6477</v>
      </c>
      <c r="S3698" s="24" t="e">
        <f>Table1[[#This Row],[Female Voters]]/Table1[[#This Row],[Female Population]]</f>
        <v>#DIV/0!</v>
      </c>
      <c r="T3698" s="24" t="e">
        <f>Table1[[#This Row],[Male Voters]]/Table1[[#This Row],[Male Population]]</f>
        <v>#DIV/0!</v>
      </c>
      <c r="U3698" s="24" t="e">
        <f>Table1[[#This Row],[Total Voters]]/Table1[[#This Row],[Total Population]]</f>
        <v>#DIV/0!</v>
      </c>
      <c r="V3698" s="24" t="e">
        <f>Table1[[#This Row],[Female Ballots]]/Table1[[#This Row],[Female Population]]</f>
        <v>#DIV/0!</v>
      </c>
      <c r="W3698" s="24" t="e">
        <f>Table1[[#This Row],[Male Ballots]]/Table1[[#This Row],[Male Population]]</f>
        <v>#DIV/0!</v>
      </c>
      <c r="X3698" s="24" t="e">
        <f>Table1[[#This Row],[Total Ballots]]/Table1[[#This Row],[Total Population]]</f>
        <v>#DIV/0!</v>
      </c>
      <c r="Y3698" s="24">
        <f>Table1[[#This Row],[Female Ballots]]/Table1[[#This Row],[Female Voters]]</f>
        <v>0.30360583539774288</v>
      </c>
      <c r="Z3698" s="24">
        <f>Table1[[#This Row],[Male Ballots]]/Table1[[#This Row],[Male Voters]]</f>
        <v>0.30933360299322482</v>
      </c>
      <c r="AA3698" s="24">
        <f>Table1[[#This Row],[Total Ballots]]/Table1[[#This Row],[Total Voters]]</f>
        <v>0.3066906577015957</v>
      </c>
    </row>
    <row r="3699" spans="1:27" s="12" customFormat="1" x14ac:dyDescent="0.35">
      <c r="A3699" s="8" t="s">
        <v>53</v>
      </c>
      <c r="B3699" s="17">
        <v>2017</v>
      </c>
      <c r="C3699" s="17" t="s">
        <v>82</v>
      </c>
      <c r="D3699" s="17"/>
      <c r="E3699" s="35" t="s">
        <v>74</v>
      </c>
      <c r="F3699" s="34" t="s">
        <v>78</v>
      </c>
      <c r="G3699" s="9" t="s">
        <v>62</v>
      </c>
      <c r="H3699" s="10"/>
      <c r="I3699" s="10"/>
      <c r="J3699" s="10"/>
      <c r="K3699" s="31">
        <v>897</v>
      </c>
      <c r="L3699" s="31">
        <v>818</v>
      </c>
      <c r="M3699" s="31">
        <v>17</v>
      </c>
      <c r="N3699" s="31">
        <v>1732</v>
      </c>
      <c r="O3699" s="31">
        <v>49</v>
      </c>
      <c r="P3699" s="31">
        <v>65</v>
      </c>
      <c r="Q3699" s="31"/>
      <c r="R3699" s="41">
        <v>114</v>
      </c>
      <c r="S3699" s="24" t="e">
        <f>Table1[[#This Row],[Female Voters]]/Table1[[#This Row],[Female Population]]</f>
        <v>#DIV/0!</v>
      </c>
      <c r="T3699" s="24" t="e">
        <f>Table1[[#This Row],[Male Voters]]/Table1[[#This Row],[Male Population]]</f>
        <v>#DIV/0!</v>
      </c>
      <c r="U3699" s="24" t="e">
        <f>Table1[[#This Row],[Total Voters]]/Table1[[#This Row],[Total Population]]</f>
        <v>#DIV/0!</v>
      </c>
      <c r="V3699" s="24" t="e">
        <f>Table1[[#This Row],[Female Ballots]]/Table1[[#This Row],[Female Population]]</f>
        <v>#DIV/0!</v>
      </c>
      <c r="W3699" s="24" t="e">
        <f>Table1[[#This Row],[Male Ballots]]/Table1[[#This Row],[Male Population]]</f>
        <v>#DIV/0!</v>
      </c>
      <c r="X3699" s="24" t="e">
        <f>Table1[[#This Row],[Total Ballots]]/Table1[[#This Row],[Total Population]]</f>
        <v>#DIV/0!</v>
      </c>
      <c r="Y3699" s="24">
        <f>Table1[[#This Row],[Female Ballots]]/Table1[[#This Row],[Female Voters]]</f>
        <v>5.4626532887402456E-2</v>
      </c>
      <c r="Z3699" s="24">
        <f>Table1[[#This Row],[Male Ballots]]/Table1[[#This Row],[Male Voters]]</f>
        <v>7.9462102689486558E-2</v>
      </c>
      <c r="AA3699" s="24">
        <f>Table1[[#This Row],[Total Ballots]]/Table1[[#This Row],[Total Voters]]</f>
        <v>6.5819861431870672E-2</v>
      </c>
    </row>
    <row r="3700" spans="1:27" s="12" customFormat="1" x14ac:dyDescent="0.35">
      <c r="A3700" s="8" t="s">
        <v>53</v>
      </c>
      <c r="B3700" s="17">
        <v>2017</v>
      </c>
      <c r="C3700" s="17" t="s">
        <v>82</v>
      </c>
      <c r="D3700" s="17"/>
      <c r="E3700" s="35" t="s">
        <v>74</v>
      </c>
      <c r="F3700" s="34" t="s">
        <v>78</v>
      </c>
      <c r="G3700" s="9" t="s">
        <v>63</v>
      </c>
      <c r="H3700" s="10"/>
      <c r="I3700" s="10"/>
      <c r="J3700" s="10"/>
      <c r="K3700" s="31">
        <v>1543</v>
      </c>
      <c r="L3700" s="31">
        <v>1326</v>
      </c>
      <c r="M3700" s="31">
        <v>41</v>
      </c>
      <c r="N3700" s="31">
        <v>2910</v>
      </c>
      <c r="O3700" s="31">
        <v>135</v>
      </c>
      <c r="P3700" s="31">
        <v>115</v>
      </c>
      <c r="Q3700" s="31">
        <v>8</v>
      </c>
      <c r="R3700" s="41">
        <v>258</v>
      </c>
      <c r="S3700" s="24" t="e">
        <f>Table1[[#This Row],[Female Voters]]/Table1[[#This Row],[Female Population]]</f>
        <v>#DIV/0!</v>
      </c>
      <c r="T3700" s="24" t="e">
        <f>Table1[[#This Row],[Male Voters]]/Table1[[#This Row],[Male Population]]</f>
        <v>#DIV/0!</v>
      </c>
      <c r="U3700" s="24" t="e">
        <f>Table1[[#This Row],[Total Voters]]/Table1[[#This Row],[Total Population]]</f>
        <v>#DIV/0!</v>
      </c>
      <c r="V3700" s="24" t="e">
        <f>Table1[[#This Row],[Female Ballots]]/Table1[[#This Row],[Female Population]]</f>
        <v>#DIV/0!</v>
      </c>
      <c r="W3700" s="24" t="e">
        <f>Table1[[#This Row],[Male Ballots]]/Table1[[#This Row],[Male Population]]</f>
        <v>#DIV/0!</v>
      </c>
      <c r="X3700" s="24" t="e">
        <f>Table1[[#This Row],[Total Ballots]]/Table1[[#This Row],[Total Population]]</f>
        <v>#DIV/0!</v>
      </c>
      <c r="Y3700" s="24">
        <f>Table1[[#This Row],[Female Ballots]]/Table1[[#This Row],[Female Voters]]</f>
        <v>8.7491898898250167E-2</v>
      </c>
      <c r="Z3700" s="24">
        <f>Table1[[#This Row],[Male Ballots]]/Table1[[#This Row],[Male Voters]]</f>
        <v>8.6726998491704371E-2</v>
      </c>
      <c r="AA3700" s="24">
        <f>Table1[[#This Row],[Total Ballots]]/Table1[[#This Row],[Total Voters]]</f>
        <v>8.8659793814432994E-2</v>
      </c>
    </row>
    <row r="3701" spans="1:27" s="12" customFormat="1" x14ac:dyDescent="0.35">
      <c r="A3701" s="8" t="s">
        <v>53</v>
      </c>
      <c r="B3701" s="17">
        <v>2017</v>
      </c>
      <c r="C3701" s="17" t="s">
        <v>82</v>
      </c>
      <c r="D3701" s="17"/>
      <c r="E3701" s="35" t="s">
        <v>74</v>
      </c>
      <c r="F3701" s="34" t="s">
        <v>78</v>
      </c>
      <c r="G3701" s="9" t="s">
        <v>64</v>
      </c>
      <c r="H3701" s="10"/>
      <c r="I3701" s="10"/>
      <c r="J3701" s="10"/>
      <c r="K3701" s="31">
        <v>1520</v>
      </c>
      <c r="L3701" s="31">
        <v>1385</v>
      </c>
      <c r="M3701" s="31">
        <v>45</v>
      </c>
      <c r="N3701" s="31">
        <v>2950</v>
      </c>
      <c r="O3701" s="31">
        <v>223</v>
      </c>
      <c r="P3701" s="31">
        <v>216</v>
      </c>
      <c r="Q3701" s="31">
        <v>9</v>
      </c>
      <c r="R3701" s="41">
        <v>448</v>
      </c>
      <c r="S3701" s="24" t="e">
        <f>Table1[[#This Row],[Female Voters]]/Table1[[#This Row],[Female Population]]</f>
        <v>#DIV/0!</v>
      </c>
      <c r="T3701" s="24" t="e">
        <f>Table1[[#This Row],[Male Voters]]/Table1[[#This Row],[Male Population]]</f>
        <v>#DIV/0!</v>
      </c>
      <c r="U3701" s="24" t="e">
        <f>Table1[[#This Row],[Total Voters]]/Table1[[#This Row],[Total Population]]</f>
        <v>#DIV/0!</v>
      </c>
      <c r="V3701" s="24" t="e">
        <f>Table1[[#This Row],[Female Ballots]]/Table1[[#This Row],[Female Population]]</f>
        <v>#DIV/0!</v>
      </c>
      <c r="W3701" s="24" t="e">
        <f>Table1[[#This Row],[Male Ballots]]/Table1[[#This Row],[Male Population]]</f>
        <v>#DIV/0!</v>
      </c>
      <c r="X3701" s="24" t="e">
        <f>Table1[[#This Row],[Total Ballots]]/Table1[[#This Row],[Total Population]]</f>
        <v>#DIV/0!</v>
      </c>
      <c r="Y3701" s="24">
        <f>Table1[[#This Row],[Female Ballots]]/Table1[[#This Row],[Female Voters]]</f>
        <v>0.14671052631578949</v>
      </c>
      <c r="Z3701" s="24">
        <f>Table1[[#This Row],[Male Ballots]]/Table1[[#This Row],[Male Voters]]</f>
        <v>0.15595667870036101</v>
      </c>
      <c r="AA3701" s="24">
        <f>Table1[[#This Row],[Total Ballots]]/Table1[[#This Row],[Total Voters]]</f>
        <v>0.15186440677966101</v>
      </c>
    </row>
    <row r="3702" spans="1:27" s="12" customFormat="1" x14ac:dyDescent="0.35">
      <c r="A3702" s="8" t="s">
        <v>53</v>
      </c>
      <c r="B3702" s="17">
        <v>2017</v>
      </c>
      <c r="C3702" s="17" t="s">
        <v>82</v>
      </c>
      <c r="D3702" s="17"/>
      <c r="E3702" s="35" t="s">
        <v>74</v>
      </c>
      <c r="F3702" s="34" t="s">
        <v>78</v>
      </c>
      <c r="G3702" s="9" t="s">
        <v>65</v>
      </c>
      <c r="H3702" s="10"/>
      <c r="I3702" s="10"/>
      <c r="J3702" s="10"/>
      <c r="K3702" s="31">
        <v>1616</v>
      </c>
      <c r="L3702" s="31">
        <v>1429</v>
      </c>
      <c r="M3702" s="31">
        <v>70</v>
      </c>
      <c r="N3702" s="31">
        <v>3115</v>
      </c>
      <c r="O3702" s="31">
        <v>382</v>
      </c>
      <c r="P3702" s="31">
        <v>309</v>
      </c>
      <c r="Q3702" s="31">
        <v>15</v>
      </c>
      <c r="R3702" s="41">
        <v>706</v>
      </c>
      <c r="S3702" s="24" t="e">
        <f>Table1[[#This Row],[Female Voters]]/Table1[[#This Row],[Female Population]]</f>
        <v>#DIV/0!</v>
      </c>
      <c r="T3702" s="24" t="e">
        <f>Table1[[#This Row],[Male Voters]]/Table1[[#This Row],[Male Population]]</f>
        <v>#DIV/0!</v>
      </c>
      <c r="U3702" s="24" t="e">
        <f>Table1[[#This Row],[Total Voters]]/Table1[[#This Row],[Total Population]]</f>
        <v>#DIV/0!</v>
      </c>
      <c r="V3702" s="24" t="e">
        <f>Table1[[#This Row],[Female Ballots]]/Table1[[#This Row],[Female Population]]</f>
        <v>#DIV/0!</v>
      </c>
      <c r="W3702" s="24" t="e">
        <f>Table1[[#This Row],[Male Ballots]]/Table1[[#This Row],[Male Population]]</f>
        <v>#DIV/0!</v>
      </c>
      <c r="X3702" s="24" t="e">
        <f>Table1[[#This Row],[Total Ballots]]/Table1[[#This Row],[Total Population]]</f>
        <v>#DIV/0!</v>
      </c>
      <c r="Y3702" s="24">
        <f>Table1[[#This Row],[Female Ballots]]/Table1[[#This Row],[Female Voters]]</f>
        <v>0.23638613861386137</v>
      </c>
      <c r="Z3702" s="24">
        <f>Table1[[#This Row],[Male Ballots]]/Table1[[#This Row],[Male Voters]]</f>
        <v>0.21623512946116166</v>
      </c>
      <c r="AA3702" s="24">
        <f>Table1[[#This Row],[Total Ballots]]/Table1[[#This Row],[Total Voters]]</f>
        <v>0.22664526484751205</v>
      </c>
    </row>
    <row r="3703" spans="1:27" s="12" customFormat="1" x14ac:dyDescent="0.35">
      <c r="A3703" s="8" t="s">
        <v>53</v>
      </c>
      <c r="B3703" s="17">
        <v>2017</v>
      </c>
      <c r="C3703" s="17" t="s">
        <v>82</v>
      </c>
      <c r="D3703" s="17"/>
      <c r="E3703" s="35" t="s">
        <v>74</v>
      </c>
      <c r="F3703" s="34" t="s">
        <v>78</v>
      </c>
      <c r="G3703" s="9" t="s">
        <v>66</v>
      </c>
      <c r="H3703" s="10"/>
      <c r="I3703" s="10"/>
      <c r="J3703" s="10"/>
      <c r="K3703" s="31">
        <v>2173</v>
      </c>
      <c r="L3703" s="31">
        <v>2007</v>
      </c>
      <c r="M3703" s="31">
        <v>59</v>
      </c>
      <c r="N3703" s="31">
        <v>4239</v>
      </c>
      <c r="O3703" s="31">
        <v>846</v>
      </c>
      <c r="P3703" s="31">
        <v>730</v>
      </c>
      <c r="Q3703" s="31">
        <v>26</v>
      </c>
      <c r="R3703" s="41">
        <v>1602</v>
      </c>
      <c r="S3703" s="24" t="e">
        <f>Table1[[#This Row],[Female Voters]]/Table1[[#This Row],[Female Population]]</f>
        <v>#DIV/0!</v>
      </c>
      <c r="T3703" s="24" t="e">
        <f>Table1[[#This Row],[Male Voters]]/Table1[[#This Row],[Male Population]]</f>
        <v>#DIV/0!</v>
      </c>
      <c r="U3703" s="24" t="e">
        <f>Table1[[#This Row],[Total Voters]]/Table1[[#This Row],[Total Population]]</f>
        <v>#DIV/0!</v>
      </c>
      <c r="V3703" s="24" t="e">
        <f>Table1[[#This Row],[Female Ballots]]/Table1[[#This Row],[Female Population]]</f>
        <v>#DIV/0!</v>
      </c>
      <c r="W3703" s="24" t="e">
        <f>Table1[[#This Row],[Male Ballots]]/Table1[[#This Row],[Male Population]]</f>
        <v>#DIV/0!</v>
      </c>
      <c r="X3703" s="24" t="e">
        <f>Table1[[#This Row],[Total Ballots]]/Table1[[#This Row],[Total Population]]</f>
        <v>#DIV/0!</v>
      </c>
      <c r="Y3703" s="24">
        <f>Table1[[#This Row],[Female Ballots]]/Table1[[#This Row],[Female Voters]]</f>
        <v>0.38932351587666819</v>
      </c>
      <c r="Z3703" s="24">
        <f>Table1[[#This Row],[Male Ballots]]/Table1[[#This Row],[Male Voters]]</f>
        <v>0.3637269556552068</v>
      </c>
      <c r="AA3703" s="24">
        <f>Table1[[#This Row],[Total Ballots]]/Table1[[#This Row],[Total Voters]]</f>
        <v>0.37791932059447986</v>
      </c>
    </row>
    <row r="3704" spans="1:27" s="12" customFormat="1" x14ac:dyDescent="0.35">
      <c r="A3704" s="8" t="s">
        <v>53</v>
      </c>
      <c r="B3704" s="17">
        <v>2017</v>
      </c>
      <c r="C3704" s="17" t="s">
        <v>82</v>
      </c>
      <c r="D3704" s="17"/>
      <c r="E3704" s="35" t="s">
        <v>74</v>
      </c>
      <c r="F3704" s="34" t="s">
        <v>78</v>
      </c>
      <c r="G3704" s="9" t="s">
        <v>67</v>
      </c>
      <c r="H3704" s="10"/>
      <c r="I3704" s="10"/>
      <c r="J3704" s="10"/>
      <c r="K3704" s="31">
        <v>3150</v>
      </c>
      <c r="L3704" s="31">
        <v>2924</v>
      </c>
      <c r="M3704" s="31">
        <v>99</v>
      </c>
      <c r="N3704" s="31">
        <v>6173</v>
      </c>
      <c r="O3704" s="31">
        <v>1674</v>
      </c>
      <c r="P3704" s="31">
        <v>1624</v>
      </c>
      <c r="Q3704" s="31">
        <v>51</v>
      </c>
      <c r="R3704" s="41">
        <v>3349</v>
      </c>
      <c r="S3704" s="24" t="e">
        <f>Table1[[#This Row],[Female Voters]]/Table1[[#This Row],[Female Population]]</f>
        <v>#DIV/0!</v>
      </c>
      <c r="T3704" s="24" t="e">
        <f>Table1[[#This Row],[Male Voters]]/Table1[[#This Row],[Male Population]]</f>
        <v>#DIV/0!</v>
      </c>
      <c r="U3704" s="24" t="e">
        <f>Table1[[#This Row],[Total Voters]]/Table1[[#This Row],[Total Population]]</f>
        <v>#DIV/0!</v>
      </c>
      <c r="V3704" s="24" t="e">
        <f>Table1[[#This Row],[Female Ballots]]/Table1[[#This Row],[Female Population]]</f>
        <v>#DIV/0!</v>
      </c>
      <c r="W3704" s="24" t="e">
        <f>Table1[[#This Row],[Male Ballots]]/Table1[[#This Row],[Male Population]]</f>
        <v>#DIV/0!</v>
      </c>
      <c r="X3704" s="24" t="e">
        <f>Table1[[#This Row],[Total Ballots]]/Table1[[#This Row],[Total Population]]</f>
        <v>#DIV/0!</v>
      </c>
      <c r="Y3704" s="24">
        <f>Table1[[#This Row],[Female Ballots]]/Table1[[#This Row],[Female Voters]]</f>
        <v>0.53142857142857147</v>
      </c>
      <c r="Z3704" s="24">
        <f>Table1[[#This Row],[Male Ballots]]/Table1[[#This Row],[Male Voters]]</f>
        <v>0.55540355677154585</v>
      </c>
      <c r="AA3704" s="24">
        <f>Table1[[#This Row],[Total Ballots]]/Table1[[#This Row],[Total Voters]]</f>
        <v>0.54252389437874615</v>
      </c>
    </row>
    <row r="3705" spans="1:27" s="12" customFormat="1" x14ac:dyDescent="0.35">
      <c r="A3705" s="8" t="s">
        <v>32</v>
      </c>
      <c r="B3705" s="17">
        <v>2017</v>
      </c>
      <c r="C3705" s="17" t="s">
        <v>82</v>
      </c>
      <c r="D3705" s="17"/>
      <c r="E3705" s="35" t="s">
        <v>74</v>
      </c>
      <c r="F3705" s="34" t="s">
        <v>78</v>
      </c>
      <c r="G3705" s="9" t="s">
        <v>79</v>
      </c>
      <c r="H3705" s="10"/>
      <c r="I3705" s="10"/>
      <c r="J3705" s="10"/>
      <c r="K3705" s="10">
        <v>2316</v>
      </c>
      <c r="L3705" s="10">
        <v>2303</v>
      </c>
      <c r="M3705" s="10">
        <v>0</v>
      </c>
      <c r="N3705" s="10">
        <v>4619</v>
      </c>
      <c r="O3705" s="10">
        <v>1198</v>
      </c>
      <c r="P3705" s="10">
        <v>1158</v>
      </c>
      <c r="Q3705" s="10">
        <v>0</v>
      </c>
      <c r="R3705" s="11">
        <v>2356</v>
      </c>
      <c r="S3705" s="24" t="e">
        <f>Table1[[#This Row],[Female Voters]]/Table1[[#This Row],[Female Population]]</f>
        <v>#DIV/0!</v>
      </c>
      <c r="T3705" s="24" t="e">
        <f>Table1[[#This Row],[Male Voters]]/Table1[[#This Row],[Male Population]]</f>
        <v>#DIV/0!</v>
      </c>
      <c r="U3705" s="24" t="e">
        <f>Table1[[#This Row],[Total Voters]]/Table1[[#This Row],[Total Population]]</f>
        <v>#DIV/0!</v>
      </c>
      <c r="V3705" s="24" t="e">
        <f>Table1[[#This Row],[Female Ballots]]/Table1[[#This Row],[Female Population]]</f>
        <v>#DIV/0!</v>
      </c>
      <c r="W3705" s="24" t="e">
        <f>Table1[[#This Row],[Male Ballots]]/Table1[[#This Row],[Male Population]]</f>
        <v>#DIV/0!</v>
      </c>
      <c r="X3705" s="24" t="e">
        <f>Table1[[#This Row],[Total Ballots]]/Table1[[#This Row],[Total Population]]</f>
        <v>#DIV/0!</v>
      </c>
      <c r="Y3705" s="24">
        <f>Table1[[#This Row],[Female Ballots]]/Table1[[#This Row],[Female Voters]]</f>
        <v>0.51727115716753025</v>
      </c>
      <c r="Z3705" s="24">
        <f>Table1[[#This Row],[Male Ballots]]/Table1[[#This Row],[Male Voters]]</f>
        <v>0.50282240555796787</v>
      </c>
      <c r="AA3705" s="24">
        <f>Table1[[#This Row],[Total Ballots]]/Table1[[#This Row],[Total Voters]]</f>
        <v>0.51006711409395977</v>
      </c>
    </row>
    <row r="3706" spans="1:27" s="12" customFormat="1" x14ac:dyDescent="0.35">
      <c r="A3706" s="8" t="s">
        <v>32</v>
      </c>
      <c r="B3706" s="17">
        <v>2017</v>
      </c>
      <c r="C3706" s="17" t="s">
        <v>82</v>
      </c>
      <c r="D3706" s="17"/>
      <c r="E3706" s="35" t="s">
        <v>74</v>
      </c>
      <c r="F3706" s="34" t="s">
        <v>78</v>
      </c>
      <c r="G3706" s="9" t="s">
        <v>62</v>
      </c>
      <c r="H3706" s="10"/>
      <c r="I3706" s="10"/>
      <c r="J3706" s="10"/>
      <c r="K3706" s="31">
        <v>123</v>
      </c>
      <c r="L3706" s="31">
        <v>131</v>
      </c>
      <c r="M3706" s="31"/>
      <c r="N3706" s="31">
        <v>254</v>
      </c>
      <c r="O3706" s="31">
        <v>26</v>
      </c>
      <c r="P3706" s="31">
        <v>24</v>
      </c>
      <c r="Q3706" s="31"/>
      <c r="R3706" s="41">
        <v>50</v>
      </c>
      <c r="S3706" s="24" t="e">
        <f>Table1[[#This Row],[Female Voters]]/Table1[[#This Row],[Female Population]]</f>
        <v>#DIV/0!</v>
      </c>
      <c r="T3706" s="24" t="e">
        <f>Table1[[#This Row],[Male Voters]]/Table1[[#This Row],[Male Population]]</f>
        <v>#DIV/0!</v>
      </c>
      <c r="U3706" s="24" t="e">
        <f>Table1[[#This Row],[Total Voters]]/Table1[[#This Row],[Total Population]]</f>
        <v>#DIV/0!</v>
      </c>
      <c r="V3706" s="24" t="e">
        <f>Table1[[#This Row],[Female Ballots]]/Table1[[#This Row],[Female Population]]</f>
        <v>#DIV/0!</v>
      </c>
      <c r="W3706" s="24" t="e">
        <f>Table1[[#This Row],[Male Ballots]]/Table1[[#This Row],[Male Population]]</f>
        <v>#DIV/0!</v>
      </c>
      <c r="X3706" s="24" t="e">
        <f>Table1[[#This Row],[Total Ballots]]/Table1[[#This Row],[Total Population]]</f>
        <v>#DIV/0!</v>
      </c>
      <c r="Y3706" s="24">
        <f>Table1[[#This Row],[Female Ballots]]/Table1[[#This Row],[Female Voters]]</f>
        <v>0.21138211382113822</v>
      </c>
      <c r="Z3706" s="24">
        <f>Table1[[#This Row],[Male Ballots]]/Table1[[#This Row],[Male Voters]]</f>
        <v>0.18320610687022901</v>
      </c>
      <c r="AA3706" s="24">
        <f>Table1[[#This Row],[Total Ballots]]/Table1[[#This Row],[Total Voters]]</f>
        <v>0.19685039370078741</v>
      </c>
    </row>
    <row r="3707" spans="1:27" s="12" customFormat="1" x14ac:dyDescent="0.35">
      <c r="A3707" s="8" t="s">
        <v>32</v>
      </c>
      <c r="B3707" s="17">
        <v>2017</v>
      </c>
      <c r="C3707" s="17" t="s">
        <v>82</v>
      </c>
      <c r="D3707" s="17"/>
      <c r="E3707" s="35" t="s">
        <v>74</v>
      </c>
      <c r="F3707" s="34" t="s">
        <v>78</v>
      </c>
      <c r="G3707" s="9" t="s">
        <v>63</v>
      </c>
      <c r="H3707" s="10"/>
      <c r="I3707" s="10"/>
      <c r="J3707" s="10"/>
      <c r="K3707" s="31">
        <v>225</v>
      </c>
      <c r="L3707" s="31">
        <v>234</v>
      </c>
      <c r="M3707" s="31"/>
      <c r="N3707" s="31">
        <v>459</v>
      </c>
      <c r="O3707" s="31">
        <v>49</v>
      </c>
      <c r="P3707" s="31">
        <v>35</v>
      </c>
      <c r="Q3707" s="31"/>
      <c r="R3707" s="41">
        <v>84</v>
      </c>
      <c r="S3707" s="24" t="e">
        <f>Table1[[#This Row],[Female Voters]]/Table1[[#This Row],[Female Population]]</f>
        <v>#DIV/0!</v>
      </c>
      <c r="T3707" s="24" t="e">
        <f>Table1[[#This Row],[Male Voters]]/Table1[[#This Row],[Male Population]]</f>
        <v>#DIV/0!</v>
      </c>
      <c r="U3707" s="24" t="e">
        <f>Table1[[#This Row],[Total Voters]]/Table1[[#This Row],[Total Population]]</f>
        <v>#DIV/0!</v>
      </c>
      <c r="V3707" s="24" t="e">
        <f>Table1[[#This Row],[Female Ballots]]/Table1[[#This Row],[Female Population]]</f>
        <v>#DIV/0!</v>
      </c>
      <c r="W3707" s="24" t="e">
        <f>Table1[[#This Row],[Male Ballots]]/Table1[[#This Row],[Male Population]]</f>
        <v>#DIV/0!</v>
      </c>
      <c r="X3707" s="24" t="e">
        <f>Table1[[#This Row],[Total Ballots]]/Table1[[#This Row],[Total Population]]</f>
        <v>#DIV/0!</v>
      </c>
      <c r="Y3707" s="24">
        <f>Table1[[#This Row],[Female Ballots]]/Table1[[#This Row],[Female Voters]]</f>
        <v>0.21777777777777776</v>
      </c>
      <c r="Z3707" s="24">
        <f>Table1[[#This Row],[Male Ballots]]/Table1[[#This Row],[Male Voters]]</f>
        <v>0.14957264957264957</v>
      </c>
      <c r="AA3707" s="24">
        <f>Table1[[#This Row],[Total Ballots]]/Table1[[#This Row],[Total Voters]]</f>
        <v>0.18300653594771241</v>
      </c>
    </row>
    <row r="3708" spans="1:27" s="12" customFormat="1" x14ac:dyDescent="0.35">
      <c r="A3708" s="8" t="s">
        <v>32</v>
      </c>
      <c r="B3708" s="17">
        <v>2017</v>
      </c>
      <c r="C3708" s="17" t="s">
        <v>82</v>
      </c>
      <c r="D3708" s="17"/>
      <c r="E3708" s="35" t="s">
        <v>74</v>
      </c>
      <c r="F3708" s="34" t="s">
        <v>78</v>
      </c>
      <c r="G3708" s="9" t="s">
        <v>64</v>
      </c>
      <c r="H3708" s="10"/>
      <c r="I3708" s="10"/>
      <c r="J3708" s="10"/>
      <c r="K3708" s="31">
        <v>271</v>
      </c>
      <c r="L3708" s="31">
        <v>268</v>
      </c>
      <c r="M3708" s="31"/>
      <c r="N3708" s="31">
        <v>539</v>
      </c>
      <c r="O3708" s="31">
        <v>99</v>
      </c>
      <c r="P3708" s="31">
        <v>84</v>
      </c>
      <c r="Q3708" s="31"/>
      <c r="R3708" s="41">
        <v>183</v>
      </c>
      <c r="S3708" s="24" t="e">
        <f>Table1[[#This Row],[Female Voters]]/Table1[[#This Row],[Female Population]]</f>
        <v>#DIV/0!</v>
      </c>
      <c r="T3708" s="24" t="e">
        <f>Table1[[#This Row],[Male Voters]]/Table1[[#This Row],[Male Population]]</f>
        <v>#DIV/0!</v>
      </c>
      <c r="U3708" s="24" t="e">
        <f>Table1[[#This Row],[Total Voters]]/Table1[[#This Row],[Total Population]]</f>
        <v>#DIV/0!</v>
      </c>
      <c r="V3708" s="24" t="e">
        <f>Table1[[#This Row],[Female Ballots]]/Table1[[#This Row],[Female Population]]</f>
        <v>#DIV/0!</v>
      </c>
      <c r="W3708" s="24" t="e">
        <f>Table1[[#This Row],[Male Ballots]]/Table1[[#This Row],[Male Population]]</f>
        <v>#DIV/0!</v>
      </c>
      <c r="X3708" s="24" t="e">
        <f>Table1[[#This Row],[Total Ballots]]/Table1[[#This Row],[Total Population]]</f>
        <v>#DIV/0!</v>
      </c>
      <c r="Y3708" s="24">
        <f>Table1[[#This Row],[Female Ballots]]/Table1[[#This Row],[Female Voters]]</f>
        <v>0.36531365313653136</v>
      </c>
      <c r="Z3708" s="24">
        <f>Table1[[#This Row],[Male Ballots]]/Table1[[#This Row],[Male Voters]]</f>
        <v>0.31343283582089554</v>
      </c>
      <c r="AA3708" s="24">
        <f>Table1[[#This Row],[Total Ballots]]/Table1[[#This Row],[Total Voters]]</f>
        <v>0.33951762523191092</v>
      </c>
    </row>
    <row r="3709" spans="1:27" s="12" customFormat="1" x14ac:dyDescent="0.35">
      <c r="A3709" s="8" t="s">
        <v>32</v>
      </c>
      <c r="B3709" s="17">
        <v>2017</v>
      </c>
      <c r="C3709" s="17" t="s">
        <v>82</v>
      </c>
      <c r="D3709" s="17"/>
      <c r="E3709" s="35" t="s">
        <v>74</v>
      </c>
      <c r="F3709" s="34" t="s">
        <v>78</v>
      </c>
      <c r="G3709" s="9" t="s">
        <v>65</v>
      </c>
      <c r="H3709" s="10"/>
      <c r="I3709" s="10"/>
      <c r="J3709" s="10"/>
      <c r="K3709" s="31">
        <v>340</v>
      </c>
      <c r="L3709" s="31">
        <v>286</v>
      </c>
      <c r="M3709" s="31"/>
      <c r="N3709" s="31">
        <v>626</v>
      </c>
      <c r="O3709" s="31">
        <v>139</v>
      </c>
      <c r="P3709" s="31">
        <v>111</v>
      </c>
      <c r="Q3709" s="31"/>
      <c r="R3709" s="41">
        <v>250</v>
      </c>
      <c r="S3709" s="24" t="e">
        <f>Table1[[#This Row],[Female Voters]]/Table1[[#This Row],[Female Population]]</f>
        <v>#DIV/0!</v>
      </c>
      <c r="T3709" s="24" t="e">
        <f>Table1[[#This Row],[Male Voters]]/Table1[[#This Row],[Male Population]]</f>
        <v>#DIV/0!</v>
      </c>
      <c r="U3709" s="24" t="e">
        <f>Table1[[#This Row],[Total Voters]]/Table1[[#This Row],[Total Population]]</f>
        <v>#DIV/0!</v>
      </c>
      <c r="V3709" s="24" t="e">
        <f>Table1[[#This Row],[Female Ballots]]/Table1[[#This Row],[Female Population]]</f>
        <v>#DIV/0!</v>
      </c>
      <c r="W3709" s="24" t="e">
        <f>Table1[[#This Row],[Male Ballots]]/Table1[[#This Row],[Male Population]]</f>
        <v>#DIV/0!</v>
      </c>
      <c r="X3709" s="24" t="e">
        <f>Table1[[#This Row],[Total Ballots]]/Table1[[#This Row],[Total Population]]</f>
        <v>#DIV/0!</v>
      </c>
      <c r="Y3709" s="24">
        <f>Table1[[#This Row],[Female Ballots]]/Table1[[#This Row],[Female Voters]]</f>
        <v>0.4088235294117647</v>
      </c>
      <c r="Z3709" s="24">
        <f>Table1[[#This Row],[Male Ballots]]/Table1[[#This Row],[Male Voters]]</f>
        <v>0.38811188811188813</v>
      </c>
      <c r="AA3709" s="24">
        <f>Table1[[#This Row],[Total Ballots]]/Table1[[#This Row],[Total Voters]]</f>
        <v>0.39936102236421728</v>
      </c>
    </row>
    <row r="3710" spans="1:27" s="12" customFormat="1" x14ac:dyDescent="0.35">
      <c r="A3710" s="8" t="s">
        <v>32</v>
      </c>
      <c r="B3710" s="17">
        <v>2017</v>
      </c>
      <c r="C3710" s="17" t="s">
        <v>82</v>
      </c>
      <c r="D3710" s="17"/>
      <c r="E3710" s="35" t="s">
        <v>74</v>
      </c>
      <c r="F3710" s="34" t="s">
        <v>78</v>
      </c>
      <c r="G3710" s="9" t="s">
        <v>66</v>
      </c>
      <c r="H3710" s="10"/>
      <c r="I3710" s="10"/>
      <c r="J3710" s="10"/>
      <c r="K3710" s="31">
        <v>546</v>
      </c>
      <c r="L3710" s="31">
        <v>487</v>
      </c>
      <c r="M3710" s="31"/>
      <c r="N3710" s="31">
        <v>1033</v>
      </c>
      <c r="O3710" s="31">
        <v>322</v>
      </c>
      <c r="P3710" s="31">
        <v>272</v>
      </c>
      <c r="Q3710" s="31"/>
      <c r="R3710" s="41">
        <v>594</v>
      </c>
      <c r="S3710" s="24" t="e">
        <f>Table1[[#This Row],[Female Voters]]/Table1[[#This Row],[Female Population]]</f>
        <v>#DIV/0!</v>
      </c>
      <c r="T3710" s="24" t="e">
        <f>Table1[[#This Row],[Male Voters]]/Table1[[#This Row],[Male Population]]</f>
        <v>#DIV/0!</v>
      </c>
      <c r="U3710" s="24" t="e">
        <f>Table1[[#This Row],[Total Voters]]/Table1[[#This Row],[Total Population]]</f>
        <v>#DIV/0!</v>
      </c>
      <c r="V3710" s="24" t="e">
        <f>Table1[[#This Row],[Female Ballots]]/Table1[[#This Row],[Female Population]]</f>
        <v>#DIV/0!</v>
      </c>
      <c r="W3710" s="24" t="e">
        <f>Table1[[#This Row],[Male Ballots]]/Table1[[#This Row],[Male Population]]</f>
        <v>#DIV/0!</v>
      </c>
      <c r="X3710" s="24" t="e">
        <f>Table1[[#This Row],[Total Ballots]]/Table1[[#This Row],[Total Population]]</f>
        <v>#DIV/0!</v>
      </c>
      <c r="Y3710" s="24">
        <f>Table1[[#This Row],[Female Ballots]]/Table1[[#This Row],[Female Voters]]</f>
        <v>0.58974358974358976</v>
      </c>
      <c r="Z3710" s="24">
        <f>Table1[[#This Row],[Male Ballots]]/Table1[[#This Row],[Male Voters]]</f>
        <v>0.55852156057494862</v>
      </c>
      <c r="AA3710" s="24">
        <f>Table1[[#This Row],[Total Ballots]]/Table1[[#This Row],[Total Voters]]</f>
        <v>0.57502420135527588</v>
      </c>
    </row>
    <row r="3711" spans="1:27" s="12" customFormat="1" x14ac:dyDescent="0.35">
      <c r="A3711" s="8" t="s">
        <v>32</v>
      </c>
      <c r="B3711" s="17">
        <v>2017</v>
      </c>
      <c r="C3711" s="17" t="s">
        <v>82</v>
      </c>
      <c r="D3711" s="17"/>
      <c r="E3711" s="35" t="s">
        <v>74</v>
      </c>
      <c r="F3711" s="34" t="s">
        <v>78</v>
      </c>
      <c r="G3711" s="9" t="s">
        <v>67</v>
      </c>
      <c r="H3711" s="10"/>
      <c r="I3711" s="10"/>
      <c r="J3711" s="10"/>
      <c r="K3711" s="31">
        <v>811</v>
      </c>
      <c r="L3711" s="31">
        <v>897</v>
      </c>
      <c r="M3711" s="31"/>
      <c r="N3711" s="31">
        <v>1708</v>
      </c>
      <c r="O3711" s="31">
        <v>563</v>
      </c>
      <c r="P3711" s="31">
        <v>632</v>
      </c>
      <c r="Q3711" s="31"/>
      <c r="R3711" s="41">
        <v>1195</v>
      </c>
      <c r="S3711" s="24" t="e">
        <f>Table1[[#This Row],[Female Voters]]/Table1[[#This Row],[Female Population]]</f>
        <v>#DIV/0!</v>
      </c>
      <c r="T3711" s="24" t="e">
        <f>Table1[[#This Row],[Male Voters]]/Table1[[#This Row],[Male Population]]</f>
        <v>#DIV/0!</v>
      </c>
      <c r="U3711" s="24" t="e">
        <f>Table1[[#This Row],[Total Voters]]/Table1[[#This Row],[Total Population]]</f>
        <v>#DIV/0!</v>
      </c>
      <c r="V3711" s="24" t="e">
        <f>Table1[[#This Row],[Female Ballots]]/Table1[[#This Row],[Female Population]]</f>
        <v>#DIV/0!</v>
      </c>
      <c r="W3711" s="24" t="e">
        <f>Table1[[#This Row],[Male Ballots]]/Table1[[#This Row],[Male Population]]</f>
        <v>#DIV/0!</v>
      </c>
      <c r="X3711" s="24" t="e">
        <f>Table1[[#This Row],[Total Ballots]]/Table1[[#This Row],[Total Population]]</f>
        <v>#DIV/0!</v>
      </c>
      <c r="Y3711" s="24">
        <f>Table1[[#This Row],[Female Ballots]]/Table1[[#This Row],[Female Voters]]</f>
        <v>0.69420468557336623</v>
      </c>
      <c r="Z3711" s="24">
        <f>Table1[[#This Row],[Male Ballots]]/Table1[[#This Row],[Male Voters]]</f>
        <v>0.70457079152731328</v>
      </c>
      <c r="AA3711" s="24">
        <f>Table1[[#This Row],[Total Ballots]]/Table1[[#This Row],[Total Voters]]</f>
        <v>0.69964871194379397</v>
      </c>
    </row>
    <row r="3712" spans="1:27" s="12" customFormat="1" x14ac:dyDescent="0.35">
      <c r="A3712" s="8" t="s">
        <v>60</v>
      </c>
      <c r="B3712" s="17">
        <v>2017</v>
      </c>
      <c r="C3712" s="17" t="s">
        <v>82</v>
      </c>
      <c r="D3712" s="17" t="s">
        <v>69</v>
      </c>
      <c r="E3712" s="35" t="s">
        <v>75</v>
      </c>
      <c r="F3712" s="34" t="s">
        <v>78</v>
      </c>
      <c r="G3712" s="9" t="s">
        <v>79</v>
      </c>
      <c r="H3712" s="10"/>
      <c r="I3712" s="10"/>
      <c r="J3712" s="10"/>
      <c r="K3712" s="10">
        <v>17371</v>
      </c>
      <c r="L3712" s="10">
        <v>15909</v>
      </c>
      <c r="M3712" s="10">
        <v>452</v>
      </c>
      <c r="N3712" s="10">
        <v>33732</v>
      </c>
      <c r="O3712" s="10">
        <v>6122</v>
      </c>
      <c r="P3712" s="10">
        <v>5502</v>
      </c>
      <c r="Q3712" s="10">
        <v>138</v>
      </c>
      <c r="R3712" s="11">
        <v>11762</v>
      </c>
      <c r="S3712" s="24" t="e">
        <f>Table1[[#This Row],[Female Voters]]/Table1[[#This Row],[Female Population]]</f>
        <v>#DIV/0!</v>
      </c>
      <c r="T3712" s="24" t="e">
        <f>Table1[[#This Row],[Male Voters]]/Table1[[#This Row],[Male Population]]</f>
        <v>#DIV/0!</v>
      </c>
      <c r="U3712" s="24" t="e">
        <f>Table1[[#This Row],[Total Voters]]/Table1[[#This Row],[Total Population]]</f>
        <v>#DIV/0!</v>
      </c>
      <c r="V3712" s="24" t="e">
        <f>Table1[[#This Row],[Female Ballots]]/Table1[[#This Row],[Female Population]]</f>
        <v>#DIV/0!</v>
      </c>
      <c r="W3712" s="24" t="e">
        <f>Table1[[#This Row],[Male Ballots]]/Table1[[#This Row],[Male Population]]</f>
        <v>#DIV/0!</v>
      </c>
      <c r="X3712" s="24" t="e">
        <f>Table1[[#This Row],[Total Ballots]]/Table1[[#This Row],[Total Population]]</f>
        <v>#DIV/0!</v>
      </c>
      <c r="Y3712" s="24">
        <f>Table1[[#This Row],[Female Ballots]]/Table1[[#This Row],[Female Voters]]</f>
        <v>0.3524264578895861</v>
      </c>
      <c r="Z3712" s="24">
        <f>Table1[[#This Row],[Male Ballots]]/Table1[[#This Row],[Male Voters]]</f>
        <v>0.34584197623986423</v>
      </c>
      <c r="AA3712" s="24">
        <f>Table1[[#This Row],[Total Ballots]]/Table1[[#This Row],[Total Voters]]</f>
        <v>0.34868967152851893</v>
      </c>
    </row>
    <row r="3713" spans="1:27" s="12" customFormat="1" x14ac:dyDescent="0.35">
      <c r="A3713" s="8" t="s">
        <v>60</v>
      </c>
      <c r="B3713" s="17">
        <v>2017</v>
      </c>
      <c r="C3713" s="17" t="s">
        <v>82</v>
      </c>
      <c r="D3713" s="17" t="s">
        <v>69</v>
      </c>
      <c r="E3713" s="35" t="s">
        <v>75</v>
      </c>
      <c r="F3713" s="34" t="s">
        <v>78</v>
      </c>
      <c r="G3713" s="9" t="s">
        <v>62</v>
      </c>
      <c r="H3713" s="10"/>
      <c r="I3713" s="10"/>
      <c r="J3713" s="10"/>
      <c r="K3713" s="31">
        <v>2078</v>
      </c>
      <c r="L3713" s="31">
        <v>1882</v>
      </c>
      <c r="M3713" s="31">
        <v>41</v>
      </c>
      <c r="N3713" s="31">
        <v>4001</v>
      </c>
      <c r="O3713" s="31">
        <v>239</v>
      </c>
      <c r="P3713" s="31">
        <v>202</v>
      </c>
      <c r="Q3713" s="31">
        <v>3</v>
      </c>
      <c r="R3713" s="41">
        <v>444</v>
      </c>
      <c r="S3713" s="24" t="e">
        <f>Table1[[#This Row],[Female Voters]]/Table1[[#This Row],[Female Population]]</f>
        <v>#DIV/0!</v>
      </c>
      <c r="T3713" s="24" t="e">
        <f>Table1[[#This Row],[Male Voters]]/Table1[[#This Row],[Male Population]]</f>
        <v>#DIV/0!</v>
      </c>
      <c r="U3713" s="24" t="e">
        <f>Table1[[#This Row],[Total Voters]]/Table1[[#This Row],[Total Population]]</f>
        <v>#DIV/0!</v>
      </c>
      <c r="V3713" s="24" t="e">
        <f>Table1[[#This Row],[Female Ballots]]/Table1[[#This Row],[Female Population]]</f>
        <v>#DIV/0!</v>
      </c>
      <c r="W3713" s="24" t="e">
        <f>Table1[[#This Row],[Male Ballots]]/Table1[[#This Row],[Male Population]]</f>
        <v>#DIV/0!</v>
      </c>
      <c r="X3713" s="24" t="e">
        <f>Table1[[#This Row],[Total Ballots]]/Table1[[#This Row],[Total Population]]</f>
        <v>#DIV/0!</v>
      </c>
      <c r="Y3713" s="24">
        <f>Table1[[#This Row],[Female Ballots]]/Table1[[#This Row],[Female Voters]]</f>
        <v>0.11501443695861405</v>
      </c>
      <c r="Z3713" s="24">
        <f>Table1[[#This Row],[Male Ballots]]/Table1[[#This Row],[Male Voters]]</f>
        <v>0.10733262486716259</v>
      </c>
      <c r="AA3713" s="24">
        <f>Table1[[#This Row],[Total Ballots]]/Table1[[#This Row],[Total Voters]]</f>
        <v>0.11097225693576605</v>
      </c>
    </row>
    <row r="3714" spans="1:27" s="12" customFormat="1" x14ac:dyDescent="0.35">
      <c r="A3714" s="8" t="s">
        <v>60</v>
      </c>
      <c r="B3714" s="17">
        <v>2017</v>
      </c>
      <c r="C3714" s="17" t="s">
        <v>82</v>
      </c>
      <c r="D3714" s="17" t="s">
        <v>69</v>
      </c>
      <c r="E3714" s="35" t="s">
        <v>75</v>
      </c>
      <c r="F3714" s="34" t="s">
        <v>78</v>
      </c>
      <c r="G3714" s="9" t="s">
        <v>63</v>
      </c>
      <c r="H3714" s="10"/>
      <c r="I3714" s="10"/>
      <c r="J3714" s="10"/>
      <c r="K3714" s="31">
        <v>3618</v>
      </c>
      <c r="L3714" s="31">
        <v>3146</v>
      </c>
      <c r="M3714" s="31">
        <v>53</v>
      </c>
      <c r="N3714" s="31">
        <v>6817</v>
      </c>
      <c r="O3714" s="31">
        <v>735</v>
      </c>
      <c r="P3714" s="31">
        <v>530</v>
      </c>
      <c r="Q3714" s="31">
        <v>5</v>
      </c>
      <c r="R3714" s="41">
        <v>1270</v>
      </c>
      <c r="S3714" s="24" t="e">
        <f>Table1[[#This Row],[Female Voters]]/Table1[[#This Row],[Female Population]]</f>
        <v>#DIV/0!</v>
      </c>
      <c r="T3714" s="24" t="e">
        <f>Table1[[#This Row],[Male Voters]]/Table1[[#This Row],[Male Population]]</f>
        <v>#DIV/0!</v>
      </c>
      <c r="U3714" s="24" t="e">
        <f>Table1[[#This Row],[Total Voters]]/Table1[[#This Row],[Total Population]]</f>
        <v>#DIV/0!</v>
      </c>
      <c r="V3714" s="24" t="e">
        <f>Table1[[#This Row],[Female Ballots]]/Table1[[#This Row],[Female Population]]</f>
        <v>#DIV/0!</v>
      </c>
      <c r="W3714" s="24" t="e">
        <f>Table1[[#This Row],[Male Ballots]]/Table1[[#This Row],[Male Population]]</f>
        <v>#DIV/0!</v>
      </c>
      <c r="X3714" s="24" t="e">
        <f>Table1[[#This Row],[Total Ballots]]/Table1[[#This Row],[Total Population]]</f>
        <v>#DIV/0!</v>
      </c>
      <c r="Y3714" s="24">
        <f>Table1[[#This Row],[Female Ballots]]/Table1[[#This Row],[Female Voters]]</f>
        <v>0.20315091210613598</v>
      </c>
      <c r="Z3714" s="24">
        <f>Table1[[#This Row],[Male Ballots]]/Table1[[#This Row],[Male Voters]]</f>
        <v>0.16846789574062301</v>
      </c>
      <c r="AA3714" s="24">
        <f>Table1[[#This Row],[Total Ballots]]/Table1[[#This Row],[Total Voters]]</f>
        <v>0.18629895848613759</v>
      </c>
    </row>
    <row r="3715" spans="1:27" s="12" customFormat="1" x14ac:dyDescent="0.35">
      <c r="A3715" s="8" t="s">
        <v>60</v>
      </c>
      <c r="B3715" s="17">
        <v>2017</v>
      </c>
      <c r="C3715" s="17" t="s">
        <v>82</v>
      </c>
      <c r="D3715" s="17" t="s">
        <v>69</v>
      </c>
      <c r="E3715" s="35" t="s">
        <v>75</v>
      </c>
      <c r="F3715" s="34" t="s">
        <v>78</v>
      </c>
      <c r="G3715" s="9" t="s">
        <v>64</v>
      </c>
      <c r="H3715" s="10"/>
      <c r="I3715" s="10"/>
      <c r="J3715" s="10"/>
      <c r="K3715" s="31">
        <v>3252</v>
      </c>
      <c r="L3715" s="31">
        <v>2874</v>
      </c>
      <c r="M3715" s="31">
        <v>80</v>
      </c>
      <c r="N3715" s="31">
        <v>6206</v>
      </c>
      <c r="O3715" s="31">
        <v>1017</v>
      </c>
      <c r="P3715" s="31">
        <v>918</v>
      </c>
      <c r="Q3715" s="31">
        <v>28</v>
      </c>
      <c r="R3715" s="41">
        <v>1963</v>
      </c>
      <c r="S3715" s="24" t="e">
        <f>Table1[[#This Row],[Female Voters]]/Table1[[#This Row],[Female Population]]</f>
        <v>#DIV/0!</v>
      </c>
      <c r="T3715" s="24" t="e">
        <f>Table1[[#This Row],[Male Voters]]/Table1[[#This Row],[Male Population]]</f>
        <v>#DIV/0!</v>
      </c>
      <c r="U3715" s="24" t="e">
        <f>Table1[[#This Row],[Total Voters]]/Table1[[#This Row],[Total Population]]</f>
        <v>#DIV/0!</v>
      </c>
      <c r="V3715" s="24" t="e">
        <f>Table1[[#This Row],[Female Ballots]]/Table1[[#This Row],[Female Population]]</f>
        <v>#DIV/0!</v>
      </c>
      <c r="W3715" s="24" t="e">
        <f>Table1[[#This Row],[Male Ballots]]/Table1[[#This Row],[Male Population]]</f>
        <v>#DIV/0!</v>
      </c>
      <c r="X3715" s="24" t="e">
        <f>Table1[[#This Row],[Total Ballots]]/Table1[[#This Row],[Total Population]]</f>
        <v>#DIV/0!</v>
      </c>
      <c r="Y3715" s="24">
        <f>Table1[[#This Row],[Female Ballots]]/Table1[[#This Row],[Female Voters]]</f>
        <v>0.31273062730627305</v>
      </c>
      <c r="Z3715" s="24">
        <f>Table1[[#This Row],[Male Ballots]]/Table1[[#This Row],[Male Voters]]</f>
        <v>0.31941544885177453</v>
      </c>
      <c r="AA3715" s="24">
        <f>Table1[[#This Row],[Total Ballots]]/Table1[[#This Row],[Total Voters]]</f>
        <v>0.3163067998710925</v>
      </c>
    </row>
    <row r="3716" spans="1:27" s="12" customFormat="1" x14ac:dyDescent="0.35">
      <c r="A3716" s="8" t="s">
        <v>60</v>
      </c>
      <c r="B3716" s="17">
        <v>2017</v>
      </c>
      <c r="C3716" s="17" t="s">
        <v>82</v>
      </c>
      <c r="D3716" s="17" t="s">
        <v>69</v>
      </c>
      <c r="E3716" s="35" t="s">
        <v>75</v>
      </c>
      <c r="F3716" s="34" t="s">
        <v>78</v>
      </c>
      <c r="G3716" s="9" t="s">
        <v>65</v>
      </c>
      <c r="H3716" s="10"/>
      <c r="I3716" s="10"/>
      <c r="J3716" s="10"/>
      <c r="K3716" s="31">
        <v>2426</v>
      </c>
      <c r="L3716" s="31">
        <v>2294</v>
      </c>
      <c r="M3716" s="31">
        <v>88</v>
      </c>
      <c r="N3716" s="31">
        <v>4808</v>
      </c>
      <c r="O3716" s="31">
        <v>841</v>
      </c>
      <c r="P3716" s="31">
        <v>749</v>
      </c>
      <c r="Q3716" s="31">
        <v>19</v>
      </c>
      <c r="R3716" s="41">
        <v>1609</v>
      </c>
      <c r="S3716" s="24" t="e">
        <f>Table1[[#This Row],[Female Voters]]/Table1[[#This Row],[Female Population]]</f>
        <v>#DIV/0!</v>
      </c>
      <c r="T3716" s="24" t="e">
        <f>Table1[[#This Row],[Male Voters]]/Table1[[#This Row],[Male Population]]</f>
        <v>#DIV/0!</v>
      </c>
      <c r="U3716" s="24" t="e">
        <f>Table1[[#This Row],[Total Voters]]/Table1[[#This Row],[Total Population]]</f>
        <v>#DIV/0!</v>
      </c>
      <c r="V3716" s="24" t="e">
        <f>Table1[[#This Row],[Female Ballots]]/Table1[[#This Row],[Female Population]]</f>
        <v>#DIV/0!</v>
      </c>
      <c r="W3716" s="24" t="e">
        <f>Table1[[#This Row],[Male Ballots]]/Table1[[#This Row],[Male Population]]</f>
        <v>#DIV/0!</v>
      </c>
      <c r="X3716" s="24" t="e">
        <f>Table1[[#This Row],[Total Ballots]]/Table1[[#This Row],[Total Population]]</f>
        <v>#DIV/0!</v>
      </c>
      <c r="Y3716" s="24">
        <f>Table1[[#This Row],[Female Ballots]]/Table1[[#This Row],[Female Voters]]</f>
        <v>0.34666117065127783</v>
      </c>
      <c r="Z3716" s="24">
        <f>Table1[[#This Row],[Male Ballots]]/Table1[[#This Row],[Male Voters]]</f>
        <v>0.32650392327811684</v>
      </c>
      <c r="AA3716" s="24">
        <f>Table1[[#This Row],[Total Ballots]]/Table1[[#This Row],[Total Voters]]</f>
        <v>0.33465058236272877</v>
      </c>
    </row>
    <row r="3717" spans="1:27" s="12" customFormat="1" x14ac:dyDescent="0.35">
      <c r="A3717" s="8" t="s">
        <v>60</v>
      </c>
      <c r="B3717" s="17">
        <v>2017</v>
      </c>
      <c r="C3717" s="17" t="s">
        <v>82</v>
      </c>
      <c r="D3717" s="17" t="s">
        <v>69</v>
      </c>
      <c r="E3717" s="35" t="s">
        <v>75</v>
      </c>
      <c r="F3717" s="34" t="s">
        <v>78</v>
      </c>
      <c r="G3717" s="9" t="s">
        <v>66</v>
      </c>
      <c r="H3717" s="10"/>
      <c r="I3717" s="10"/>
      <c r="J3717" s="10"/>
      <c r="K3717" s="31">
        <v>2759</v>
      </c>
      <c r="L3717" s="31">
        <v>2643</v>
      </c>
      <c r="M3717" s="31">
        <v>89</v>
      </c>
      <c r="N3717" s="31">
        <v>5491</v>
      </c>
      <c r="O3717" s="31">
        <v>1289</v>
      </c>
      <c r="P3717" s="31">
        <v>1226</v>
      </c>
      <c r="Q3717" s="31">
        <v>28</v>
      </c>
      <c r="R3717" s="41">
        <v>2543</v>
      </c>
      <c r="S3717" s="24" t="e">
        <f>Table1[[#This Row],[Female Voters]]/Table1[[#This Row],[Female Population]]</f>
        <v>#DIV/0!</v>
      </c>
      <c r="T3717" s="24" t="e">
        <f>Table1[[#This Row],[Male Voters]]/Table1[[#This Row],[Male Population]]</f>
        <v>#DIV/0!</v>
      </c>
      <c r="U3717" s="24" t="e">
        <f>Table1[[#This Row],[Total Voters]]/Table1[[#This Row],[Total Population]]</f>
        <v>#DIV/0!</v>
      </c>
      <c r="V3717" s="24" t="e">
        <f>Table1[[#This Row],[Female Ballots]]/Table1[[#This Row],[Female Population]]</f>
        <v>#DIV/0!</v>
      </c>
      <c r="W3717" s="24" t="e">
        <f>Table1[[#This Row],[Male Ballots]]/Table1[[#This Row],[Male Population]]</f>
        <v>#DIV/0!</v>
      </c>
      <c r="X3717" s="24" t="e">
        <f>Table1[[#This Row],[Total Ballots]]/Table1[[#This Row],[Total Population]]</f>
        <v>#DIV/0!</v>
      </c>
      <c r="Y3717" s="24">
        <f>Table1[[#This Row],[Female Ballots]]/Table1[[#This Row],[Female Voters]]</f>
        <v>0.46719826023921712</v>
      </c>
      <c r="Z3717" s="24">
        <f>Table1[[#This Row],[Male Ballots]]/Table1[[#This Row],[Male Voters]]</f>
        <v>0.46386681800983731</v>
      </c>
      <c r="AA3717" s="24">
        <f>Table1[[#This Row],[Total Ballots]]/Table1[[#This Row],[Total Voters]]</f>
        <v>0.46312147149881622</v>
      </c>
    </row>
    <row r="3718" spans="1:27" s="12" customFormat="1" x14ac:dyDescent="0.35">
      <c r="A3718" s="8" t="s">
        <v>60</v>
      </c>
      <c r="B3718" s="17">
        <v>2017</v>
      </c>
      <c r="C3718" s="17" t="s">
        <v>82</v>
      </c>
      <c r="D3718" s="17" t="s">
        <v>69</v>
      </c>
      <c r="E3718" s="35" t="s">
        <v>75</v>
      </c>
      <c r="F3718" s="34" t="s">
        <v>78</v>
      </c>
      <c r="G3718" s="9" t="s">
        <v>67</v>
      </c>
      <c r="H3718" s="10"/>
      <c r="I3718" s="10"/>
      <c r="J3718" s="10"/>
      <c r="K3718" s="31">
        <v>3238</v>
      </c>
      <c r="L3718" s="31">
        <v>3070</v>
      </c>
      <c r="M3718" s="31">
        <v>101</v>
      </c>
      <c r="N3718" s="31">
        <v>6409</v>
      </c>
      <c r="O3718" s="31">
        <v>2001</v>
      </c>
      <c r="P3718" s="31">
        <v>1877</v>
      </c>
      <c r="Q3718" s="31">
        <v>55</v>
      </c>
      <c r="R3718" s="41">
        <v>3933</v>
      </c>
      <c r="S3718" s="24" t="e">
        <f>Table1[[#This Row],[Female Voters]]/Table1[[#This Row],[Female Population]]</f>
        <v>#DIV/0!</v>
      </c>
      <c r="T3718" s="24" t="e">
        <f>Table1[[#This Row],[Male Voters]]/Table1[[#This Row],[Male Population]]</f>
        <v>#DIV/0!</v>
      </c>
      <c r="U3718" s="24" t="e">
        <f>Table1[[#This Row],[Total Voters]]/Table1[[#This Row],[Total Population]]</f>
        <v>#DIV/0!</v>
      </c>
      <c r="V3718" s="24" t="e">
        <f>Table1[[#This Row],[Female Ballots]]/Table1[[#This Row],[Female Population]]</f>
        <v>#DIV/0!</v>
      </c>
      <c r="W3718" s="24" t="e">
        <f>Table1[[#This Row],[Male Ballots]]/Table1[[#This Row],[Male Population]]</f>
        <v>#DIV/0!</v>
      </c>
      <c r="X3718" s="24" t="e">
        <f>Table1[[#This Row],[Total Ballots]]/Table1[[#This Row],[Total Population]]</f>
        <v>#DIV/0!</v>
      </c>
      <c r="Y3718" s="24">
        <f>Table1[[#This Row],[Female Ballots]]/Table1[[#This Row],[Female Voters]]</f>
        <v>0.61797405806053118</v>
      </c>
      <c r="Z3718" s="24">
        <f>Table1[[#This Row],[Male Ballots]]/Table1[[#This Row],[Male Voters]]</f>
        <v>0.61140065146579803</v>
      </c>
      <c r="AA3718" s="24">
        <f>Table1[[#This Row],[Total Ballots]]/Table1[[#This Row],[Total Voters]]</f>
        <v>0.61366827898268062</v>
      </c>
    </row>
    <row r="3719" spans="1:27" s="12" customFormat="1" x14ac:dyDescent="0.35">
      <c r="A3719" s="8" t="s">
        <v>22</v>
      </c>
      <c r="B3719" s="17">
        <v>2017</v>
      </c>
      <c r="C3719" s="17" t="s">
        <v>82</v>
      </c>
      <c r="D3719" s="17"/>
      <c r="E3719" s="35" t="s">
        <v>74</v>
      </c>
      <c r="F3719" s="34" t="s">
        <v>78</v>
      </c>
      <c r="G3719" s="9" t="s">
        <v>79</v>
      </c>
      <c r="H3719" s="10"/>
      <c r="I3719" s="10"/>
      <c r="J3719" s="10"/>
      <c r="K3719" s="10">
        <v>795</v>
      </c>
      <c r="L3719" s="10">
        <v>777</v>
      </c>
      <c r="M3719" s="10">
        <v>0</v>
      </c>
      <c r="N3719" s="10">
        <v>1572</v>
      </c>
      <c r="O3719" s="10">
        <v>611</v>
      </c>
      <c r="P3719" s="10">
        <v>586</v>
      </c>
      <c r="Q3719" s="10">
        <v>0</v>
      </c>
      <c r="R3719" s="11">
        <v>1197</v>
      </c>
      <c r="S3719" s="24" t="e">
        <f>Table1[[#This Row],[Female Voters]]/Table1[[#This Row],[Female Population]]</f>
        <v>#DIV/0!</v>
      </c>
      <c r="T3719" s="24" t="e">
        <f>Table1[[#This Row],[Male Voters]]/Table1[[#This Row],[Male Population]]</f>
        <v>#DIV/0!</v>
      </c>
      <c r="U3719" s="24" t="e">
        <f>Table1[[#This Row],[Total Voters]]/Table1[[#This Row],[Total Population]]</f>
        <v>#DIV/0!</v>
      </c>
      <c r="V3719" s="24" t="e">
        <f>Table1[[#This Row],[Female Ballots]]/Table1[[#This Row],[Female Population]]</f>
        <v>#DIV/0!</v>
      </c>
      <c r="W3719" s="24" t="e">
        <f>Table1[[#This Row],[Male Ballots]]/Table1[[#This Row],[Male Population]]</f>
        <v>#DIV/0!</v>
      </c>
      <c r="X3719" s="24" t="e">
        <f>Table1[[#This Row],[Total Ballots]]/Table1[[#This Row],[Total Population]]</f>
        <v>#DIV/0!</v>
      </c>
      <c r="Y3719" s="24">
        <f>Table1[[#This Row],[Female Ballots]]/Table1[[#This Row],[Female Voters]]</f>
        <v>0.76855345911949691</v>
      </c>
      <c r="Z3719" s="24">
        <f>Table1[[#This Row],[Male Ballots]]/Table1[[#This Row],[Male Voters]]</f>
        <v>0.75418275418275416</v>
      </c>
      <c r="AA3719" s="24">
        <f>Table1[[#This Row],[Total Ballots]]/Table1[[#This Row],[Total Voters]]</f>
        <v>0.76145038167938928</v>
      </c>
    </row>
    <row r="3720" spans="1:27" s="12" customFormat="1" x14ac:dyDescent="0.35">
      <c r="A3720" s="8" t="s">
        <v>22</v>
      </c>
      <c r="B3720" s="17">
        <v>2017</v>
      </c>
      <c r="C3720" s="17" t="s">
        <v>82</v>
      </c>
      <c r="D3720" s="17"/>
      <c r="E3720" s="35" t="s">
        <v>74</v>
      </c>
      <c r="F3720" s="34" t="s">
        <v>78</v>
      </c>
      <c r="G3720" s="9" t="s">
        <v>62</v>
      </c>
      <c r="H3720" s="10"/>
      <c r="I3720" s="10"/>
      <c r="J3720" s="10"/>
      <c r="K3720" s="31">
        <v>43</v>
      </c>
      <c r="L3720" s="31">
        <v>53</v>
      </c>
      <c r="M3720" s="31"/>
      <c r="N3720" s="31">
        <v>96</v>
      </c>
      <c r="O3720" s="31">
        <v>24</v>
      </c>
      <c r="P3720" s="31">
        <v>26</v>
      </c>
      <c r="Q3720" s="31"/>
      <c r="R3720" s="41">
        <v>50</v>
      </c>
      <c r="S3720" s="24" t="e">
        <f>Table1[[#This Row],[Female Voters]]/Table1[[#This Row],[Female Population]]</f>
        <v>#DIV/0!</v>
      </c>
      <c r="T3720" s="24" t="e">
        <f>Table1[[#This Row],[Male Voters]]/Table1[[#This Row],[Male Population]]</f>
        <v>#DIV/0!</v>
      </c>
      <c r="U3720" s="24" t="e">
        <f>Table1[[#This Row],[Total Voters]]/Table1[[#This Row],[Total Population]]</f>
        <v>#DIV/0!</v>
      </c>
      <c r="V3720" s="24" t="e">
        <f>Table1[[#This Row],[Female Ballots]]/Table1[[#This Row],[Female Population]]</f>
        <v>#DIV/0!</v>
      </c>
      <c r="W3720" s="24" t="e">
        <f>Table1[[#This Row],[Male Ballots]]/Table1[[#This Row],[Male Population]]</f>
        <v>#DIV/0!</v>
      </c>
      <c r="X3720" s="24" t="e">
        <f>Table1[[#This Row],[Total Ballots]]/Table1[[#This Row],[Total Population]]</f>
        <v>#DIV/0!</v>
      </c>
      <c r="Y3720" s="24">
        <f>Table1[[#This Row],[Female Ballots]]/Table1[[#This Row],[Female Voters]]</f>
        <v>0.55813953488372092</v>
      </c>
      <c r="Z3720" s="24">
        <f>Table1[[#This Row],[Male Ballots]]/Table1[[#This Row],[Male Voters]]</f>
        <v>0.49056603773584906</v>
      </c>
      <c r="AA3720" s="24">
        <f>Table1[[#This Row],[Total Ballots]]/Table1[[#This Row],[Total Voters]]</f>
        <v>0.52083333333333337</v>
      </c>
    </row>
    <row r="3721" spans="1:27" s="12" customFormat="1" x14ac:dyDescent="0.35">
      <c r="A3721" s="8" t="s">
        <v>22</v>
      </c>
      <c r="B3721" s="17">
        <v>2017</v>
      </c>
      <c r="C3721" s="17" t="s">
        <v>82</v>
      </c>
      <c r="D3721" s="17"/>
      <c r="E3721" s="35" t="s">
        <v>74</v>
      </c>
      <c r="F3721" s="34" t="s">
        <v>78</v>
      </c>
      <c r="G3721" s="9" t="s">
        <v>63</v>
      </c>
      <c r="H3721" s="10"/>
      <c r="I3721" s="10"/>
      <c r="J3721" s="10"/>
      <c r="K3721" s="31">
        <v>93</v>
      </c>
      <c r="L3721" s="31">
        <v>95</v>
      </c>
      <c r="M3721" s="31"/>
      <c r="N3721" s="31">
        <v>188</v>
      </c>
      <c r="O3721" s="31">
        <v>56</v>
      </c>
      <c r="P3721" s="31">
        <v>56</v>
      </c>
      <c r="Q3721" s="31"/>
      <c r="R3721" s="41">
        <v>112</v>
      </c>
      <c r="S3721" s="24" t="e">
        <f>Table1[[#This Row],[Female Voters]]/Table1[[#This Row],[Female Population]]</f>
        <v>#DIV/0!</v>
      </c>
      <c r="T3721" s="24" t="e">
        <f>Table1[[#This Row],[Male Voters]]/Table1[[#This Row],[Male Population]]</f>
        <v>#DIV/0!</v>
      </c>
      <c r="U3721" s="24" t="e">
        <f>Table1[[#This Row],[Total Voters]]/Table1[[#This Row],[Total Population]]</f>
        <v>#DIV/0!</v>
      </c>
      <c r="V3721" s="24" t="e">
        <f>Table1[[#This Row],[Female Ballots]]/Table1[[#This Row],[Female Population]]</f>
        <v>#DIV/0!</v>
      </c>
      <c r="W3721" s="24" t="e">
        <f>Table1[[#This Row],[Male Ballots]]/Table1[[#This Row],[Male Population]]</f>
        <v>#DIV/0!</v>
      </c>
      <c r="X3721" s="24" t="e">
        <f>Table1[[#This Row],[Total Ballots]]/Table1[[#This Row],[Total Population]]</f>
        <v>#DIV/0!</v>
      </c>
      <c r="Y3721" s="24">
        <f>Table1[[#This Row],[Female Ballots]]/Table1[[#This Row],[Female Voters]]</f>
        <v>0.60215053763440862</v>
      </c>
      <c r="Z3721" s="24">
        <f>Table1[[#This Row],[Male Ballots]]/Table1[[#This Row],[Male Voters]]</f>
        <v>0.58947368421052626</v>
      </c>
      <c r="AA3721" s="24">
        <f>Table1[[#This Row],[Total Ballots]]/Table1[[#This Row],[Total Voters]]</f>
        <v>0.5957446808510638</v>
      </c>
    </row>
    <row r="3722" spans="1:27" s="12" customFormat="1" x14ac:dyDescent="0.35">
      <c r="A3722" s="8" t="s">
        <v>22</v>
      </c>
      <c r="B3722" s="17">
        <v>2017</v>
      </c>
      <c r="C3722" s="17" t="s">
        <v>82</v>
      </c>
      <c r="D3722" s="17"/>
      <c r="E3722" s="35" t="s">
        <v>74</v>
      </c>
      <c r="F3722" s="34" t="s">
        <v>78</v>
      </c>
      <c r="G3722" s="9" t="s">
        <v>64</v>
      </c>
      <c r="H3722" s="10"/>
      <c r="I3722" s="10"/>
      <c r="J3722" s="10"/>
      <c r="K3722" s="31">
        <v>100</v>
      </c>
      <c r="L3722" s="31">
        <v>97</v>
      </c>
      <c r="M3722" s="31"/>
      <c r="N3722" s="31">
        <v>197</v>
      </c>
      <c r="O3722" s="31">
        <v>74</v>
      </c>
      <c r="P3722" s="31">
        <v>65</v>
      </c>
      <c r="Q3722" s="31"/>
      <c r="R3722" s="41">
        <v>139</v>
      </c>
      <c r="S3722" s="24" t="e">
        <f>Table1[[#This Row],[Female Voters]]/Table1[[#This Row],[Female Population]]</f>
        <v>#DIV/0!</v>
      </c>
      <c r="T3722" s="24" t="e">
        <f>Table1[[#This Row],[Male Voters]]/Table1[[#This Row],[Male Population]]</f>
        <v>#DIV/0!</v>
      </c>
      <c r="U3722" s="24" t="e">
        <f>Table1[[#This Row],[Total Voters]]/Table1[[#This Row],[Total Population]]</f>
        <v>#DIV/0!</v>
      </c>
      <c r="V3722" s="24" t="e">
        <f>Table1[[#This Row],[Female Ballots]]/Table1[[#This Row],[Female Population]]</f>
        <v>#DIV/0!</v>
      </c>
      <c r="W3722" s="24" t="e">
        <f>Table1[[#This Row],[Male Ballots]]/Table1[[#This Row],[Male Population]]</f>
        <v>#DIV/0!</v>
      </c>
      <c r="X3722" s="24" t="e">
        <f>Table1[[#This Row],[Total Ballots]]/Table1[[#This Row],[Total Population]]</f>
        <v>#DIV/0!</v>
      </c>
      <c r="Y3722" s="24">
        <f>Table1[[#This Row],[Female Ballots]]/Table1[[#This Row],[Female Voters]]</f>
        <v>0.74</v>
      </c>
      <c r="Z3722" s="24">
        <f>Table1[[#This Row],[Male Ballots]]/Table1[[#This Row],[Male Voters]]</f>
        <v>0.67010309278350511</v>
      </c>
      <c r="AA3722" s="24">
        <f>Table1[[#This Row],[Total Ballots]]/Table1[[#This Row],[Total Voters]]</f>
        <v>0.70558375634517767</v>
      </c>
    </row>
    <row r="3723" spans="1:27" s="12" customFormat="1" x14ac:dyDescent="0.35">
      <c r="A3723" s="8" t="s">
        <v>22</v>
      </c>
      <c r="B3723" s="17">
        <v>2017</v>
      </c>
      <c r="C3723" s="17" t="s">
        <v>82</v>
      </c>
      <c r="D3723" s="17"/>
      <c r="E3723" s="35" t="s">
        <v>74</v>
      </c>
      <c r="F3723" s="34" t="s">
        <v>78</v>
      </c>
      <c r="G3723" s="9" t="s">
        <v>65</v>
      </c>
      <c r="H3723" s="10"/>
      <c r="I3723" s="10"/>
      <c r="J3723" s="10"/>
      <c r="K3723" s="31">
        <v>94</v>
      </c>
      <c r="L3723" s="31">
        <v>95</v>
      </c>
      <c r="M3723" s="31"/>
      <c r="N3723" s="31">
        <v>189</v>
      </c>
      <c r="O3723" s="31">
        <v>70</v>
      </c>
      <c r="P3723" s="31">
        <v>69</v>
      </c>
      <c r="Q3723" s="31"/>
      <c r="R3723" s="41">
        <v>139</v>
      </c>
      <c r="S3723" s="24" t="e">
        <f>Table1[[#This Row],[Female Voters]]/Table1[[#This Row],[Female Population]]</f>
        <v>#DIV/0!</v>
      </c>
      <c r="T3723" s="24" t="e">
        <f>Table1[[#This Row],[Male Voters]]/Table1[[#This Row],[Male Population]]</f>
        <v>#DIV/0!</v>
      </c>
      <c r="U3723" s="24" t="e">
        <f>Table1[[#This Row],[Total Voters]]/Table1[[#This Row],[Total Population]]</f>
        <v>#DIV/0!</v>
      </c>
      <c r="V3723" s="24" t="e">
        <f>Table1[[#This Row],[Female Ballots]]/Table1[[#This Row],[Female Population]]</f>
        <v>#DIV/0!</v>
      </c>
      <c r="W3723" s="24" t="e">
        <f>Table1[[#This Row],[Male Ballots]]/Table1[[#This Row],[Male Population]]</f>
        <v>#DIV/0!</v>
      </c>
      <c r="X3723" s="24" t="e">
        <f>Table1[[#This Row],[Total Ballots]]/Table1[[#This Row],[Total Population]]</f>
        <v>#DIV/0!</v>
      </c>
      <c r="Y3723" s="24">
        <f>Table1[[#This Row],[Female Ballots]]/Table1[[#This Row],[Female Voters]]</f>
        <v>0.74468085106382975</v>
      </c>
      <c r="Z3723" s="24">
        <f>Table1[[#This Row],[Male Ballots]]/Table1[[#This Row],[Male Voters]]</f>
        <v>0.72631578947368425</v>
      </c>
      <c r="AA3723" s="24">
        <f>Table1[[#This Row],[Total Ballots]]/Table1[[#This Row],[Total Voters]]</f>
        <v>0.73544973544973546</v>
      </c>
    </row>
    <row r="3724" spans="1:27" s="12" customFormat="1" x14ac:dyDescent="0.35">
      <c r="A3724" s="8" t="s">
        <v>22</v>
      </c>
      <c r="B3724" s="17">
        <v>2017</v>
      </c>
      <c r="C3724" s="17" t="s">
        <v>82</v>
      </c>
      <c r="D3724" s="17"/>
      <c r="E3724" s="35" t="s">
        <v>74</v>
      </c>
      <c r="F3724" s="34" t="s">
        <v>78</v>
      </c>
      <c r="G3724" s="9" t="s">
        <v>66</v>
      </c>
      <c r="H3724" s="10"/>
      <c r="I3724" s="10"/>
      <c r="J3724" s="10"/>
      <c r="K3724" s="31">
        <v>181</v>
      </c>
      <c r="L3724" s="31">
        <v>184</v>
      </c>
      <c r="M3724" s="31"/>
      <c r="N3724" s="31">
        <v>365</v>
      </c>
      <c r="O3724" s="31">
        <v>149</v>
      </c>
      <c r="P3724" s="31">
        <v>150</v>
      </c>
      <c r="Q3724" s="31"/>
      <c r="R3724" s="41">
        <v>299</v>
      </c>
      <c r="S3724" s="24" t="e">
        <f>Table1[[#This Row],[Female Voters]]/Table1[[#This Row],[Female Population]]</f>
        <v>#DIV/0!</v>
      </c>
      <c r="T3724" s="24" t="e">
        <f>Table1[[#This Row],[Male Voters]]/Table1[[#This Row],[Male Population]]</f>
        <v>#DIV/0!</v>
      </c>
      <c r="U3724" s="24" t="e">
        <f>Table1[[#This Row],[Total Voters]]/Table1[[#This Row],[Total Population]]</f>
        <v>#DIV/0!</v>
      </c>
      <c r="V3724" s="24" t="e">
        <f>Table1[[#This Row],[Female Ballots]]/Table1[[#This Row],[Female Population]]</f>
        <v>#DIV/0!</v>
      </c>
      <c r="W3724" s="24" t="e">
        <f>Table1[[#This Row],[Male Ballots]]/Table1[[#This Row],[Male Population]]</f>
        <v>#DIV/0!</v>
      </c>
      <c r="X3724" s="24" t="e">
        <f>Table1[[#This Row],[Total Ballots]]/Table1[[#This Row],[Total Population]]</f>
        <v>#DIV/0!</v>
      </c>
      <c r="Y3724" s="24">
        <f>Table1[[#This Row],[Female Ballots]]/Table1[[#This Row],[Female Voters]]</f>
        <v>0.82320441988950277</v>
      </c>
      <c r="Z3724" s="24">
        <f>Table1[[#This Row],[Male Ballots]]/Table1[[#This Row],[Male Voters]]</f>
        <v>0.81521739130434778</v>
      </c>
      <c r="AA3724" s="24">
        <f>Table1[[#This Row],[Total Ballots]]/Table1[[#This Row],[Total Voters]]</f>
        <v>0.81917808219178079</v>
      </c>
    </row>
    <row r="3725" spans="1:27" s="12" customFormat="1" x14ac:dyDescent="0.35">
      <c r="A3725" s="8" t="s">
        <v>22</v>
      </c>
      <c r="B3725" s="17">
        <v>2017</v>
      </c>
      <c r="C3725" s="17" t="s">
        <v>82</v>
      </c>
      <c r="D3725" s="17"/>
      <c r="E3725" s="35" t="s">
        <v>74</v>
      </c>
      <c r="F3725" s="34" t="s">
        <v>78</v>
      </c>
      <c r="G3725" s="9" t="s">
        <v>67</v>
      </c>
      <c r="H3725" s="10"/>
      <c r="I3725" s="10"/>
      <c r="J3725" s="10"/>
      <c r="K3725" s="31">
        <v>284</v>
      </c>
      <c r="L3725" s="31">
        <v>253</v>
      </c>
      <c r="M3725" s="31"/>
      <c r="N3725" s="31">
        <v>537</v>
      </c>
      <c r="O3725" s="31">
        <v>238</v>
      </c>
      <c r="P3725" s="31">
        <v>220</v>
      </c>
      <c r="Q3725" s="31"/>
      <c r="R3725" s="41">
        <v>458</v>
      </c>
      <c r="S3725" s="24" t="e">
        <f>Table1[[#This Row],[Female Voters]]/Table1[[#This Row],[Female Population]]</f>
        <v>#DIV/0!</v>
      </c>
      <c r="T3725" s="24" t="e">
        <f>Table1[[#This Row],[Male Voters]]/Table1[[#This Row],[Male Population]]</f>
        <v>#DIV/0!</v>
      </c>
      <c r="U3725" s="24" t="e">
        <f>Table1[[#This Row],[Total Voters]]/Table1[[#This Row],[Total Population]]</f>
        <v>#DIV/0!</v>
      </c>
      <c r="V3725" s="24" t="e">
        <f>Table1[[#This Row],[Female Ballots]]/Table1[[#This Row],[Female Population]]</f>
        <v>#DIV/0!</v>
      </c>
      <c r="W3725" s="24" t="e">
        <f>Table1[[#This Row],[Male Ballots]]/Table1[[#This Row],[Male Population]]</f>
        <v>#DIV/0!</v>
      </c>
      <c r="X3725" s="24" t="e">
        <f>Table1[[#This Row],[Total Ballots]]/Table1[[#This Row],[Total Population]]</f>
        <v>#DIV/0!</v>
      </c>
      <c r="Y3725" s="24">
        <f>Table1[[#This Row],[Female Ballots]]/Table1[[#This Row],[Female Voters]]</f>
        <v>0.8380281690140845</v>
      </c>
      <c r="Z3725" s="24">
        <f>Table1[[#This Row],[Male Ballots]]/Table1[[#This Row],[Male Voters]]</f>
        <v>0.86956521739130432</v>
      </c>
      <c r="AA3725" s="24">
        <f>Table1[[#This Row],[Total Ballots]]/Table1[[#This Row],[Total Voters]]</f>
        <v>0.85288640595903165</v>
      </c>
    </row>
    <row r="3726" spans="1:27" s="12" customFormat="1" x14ac:dyDescent="0.35">
      <c r="A3726" s="8" t="s">
        <v>56</v>
      </c>
      <c r="B3726" s="17">
        <v>2017</v>
      </c>
      <c r="C3726" s="17" t="s">
        <v>82</v>
      </c>
      <c r="D3726" s="17"/>
      <c r="E3726" s="35" t="s">
        <v>73</v>
      </c>
      <c r="F3726" s="34" t="s">
        <v>78</v>
      </c>
      <c r="G3726" s="9" t="s">
        <v>79</v>
      </c>
      <c r="H3726" s="10"/>
      <c r="I3726" s="10"/>
      <c r="J3726" s="10"/>
      <c r="K3726" s="10">
        <v>20752</v>
      </c>
      <c r="L3726" s="10">
        <v>19014</v>
      </c>
      <c r="M3726" s="10">
        <v>68</v>
      </c>
      <c r="N3726" s="10">
        <v>39834</v>
      </c>
      <c r="O3726" s="10">
        <v>6887</v>
      </c>
      <c r="P3726" s="10">
        <v>6300</v>
      </c>
      <c r="Q3726" s="10">
        <v>18</v>
      </c>
      <c r="R3726" s="11">
        <v>13205</v>
      </c>
      <c r="S3726" s="24" t="e">
        <f>Table1[[#This Row],[Female Voters]]/Table1[[#This Row],[Female Population]]</f>
        <v>#DIV/0!</v>
      </c>
      <c r="T3726" s="24" t="e">
        <f>Table1[[#This Row],[Male Voters]]/Table1[[#This Row],[Male Population]]</f>
        <v>#DIV/0!</v>
      </c>
      <c r="U3726" s="24" t="e">
        <f>Table1[[#This Row],[Total Voters]]/Table1[[#This Row],[Total Population]]</f>
        <v>#DIV/0!</v>
      </c>
      <c r="V3726" s="24" t="e">
        <f>Table1[[#This Row],[Female Ballots]]/Table1[[#This Row],[Female Population]]</f>
        <v>#DIV/0!</v>
      </c>
      <c r="W3726" s="24" t="e">
        <f>Table1[[#This Row],[Male Ballots]]/Table1[[#This Row],[Male Population]]</f>
        <v>#DIV/0!</v>
      </c>
      <c r="X3726" s="24" t="e">
        <f>Table1[[#This Row],[Total Ballots]]/Table1[[#This Row],[Total Population]]</f>
        <v>#DIV/0!</v>
      </c>
      <c r="Y3726" s="24">
        <f>Table1[[#This Row],[Female Ballots]]/Table1[[#This Row],[Female Voters]]</f>
        <v>0.33187162683114879</v>
      </c>
      <c r="Z3726" s="24">
        <f>Table1[[#This Row],[Male Ballots]]/Table1[[#This Row],[Male Voters]]</f>
        <v>0.33133480593247083</v>
      </c>
      <c r="AA3726" s="24">
        <f>Table1[[#This Row],[Total Ballots]]/Table1[[#This Row],[Total Voters]]</f>
        <v>0.33150072802128833</v>
      </c>
    </row>
    <row r="3727" spans="1:27" s="12" customFormat="1" x14ac:dyDescent="0.35">
      <c r="A3727" s="8" t="s">
        <v>56</v>
      </c>
      <c r="B3727" s="17">
        <v>2017</v>
      </c>
      <c r="C3727" s="17" t="s">
        <v>82</v>
      </c>
      <c r="D3727" s="17"/>
      <c r="E3727" s="35" t="s">
        <v>73</v>
      </c>
      <c r="F3727" s="34" t="s">
        <v>78</v>
      </c>
      <c r="G3727" s="9" t="s">
        <v>62</v>
      </c>
      <c r="H3727" s="10"/>
      <c r="I3727" s="10"/>
      <c r="J3727" s="10"/>
      <c r="K3727" s="31">
        <v>2007</v>
      </c>
      <c r="L3727" s="31">
        <v>1726</v>
      </c>
      <c r="M3727" s="31">
        <v>14</v>
      </c>
      <c r="N3727" s="31">
        <v>3747</v>
      </c>
      <c r="O3727" s="31">
        <v>206</v>
      </c>
      <c r="P3727" s="31">
        <v>174</v>
      </c>
      <c r="Q3727" s="31"/>
      <c r="R3727" s="41">
        <v>380</v>
      </c>
      <c r="S3727" s="24" t="e">
        <f>Table1[[#This Row],[Female Voters]]/Table1[[#This Row],[Female Population]]</f>
        <v>#DIV/0!</v>
      </c>
      <c r="T3727" s="24" t="e">
        <f>Table1[[#This Row],[Male Voters]]/Table1[[#This Row],[Male Population]]</f>
        <v>#DIV/0!</v>
      </c>
      <c r="U3727" s="24" t="e">
        <f>Table1[[#This Row],[Total Voters]]/Table1[[#This Row],[Total Population]]</f>
        <v>#DIV/0!</v>
      </c>
      <c r="V3727" s="24" t="e">
        <f>Table1[[#This Row],[Female Ballots]]/Table1[[#This Row],[Female Population]]</f>
        <v>#DIV/0!</v>
      </c>
      <c r="W3727" s="24" t="e">
        <f>Table1[[#This Row],[Male Ballots]]/Table1[[#This Row],[Male Population]]</f>
        <v>#DIV/0!</v>
      </c>
      <c r="X3727" s="24" t="e">
        <f>Table1[[#This Row],[Total Ballots]]/Table1[[#This Row],[Total Population]]</f>
        <v>#DIV/0!</v>
      </c>
      <c r="Y3727" s="24">
        <f>Table1[[#This Row],[Female Ballots]]/Table1[[#This Row],[Female Voters]]</f>
        <v>0.10264075734927752</v>
      </c>
      <c r="Z3727" s="24">
        <f>Table1[[#This Row],[Male Ballots]]/Table1[[#This Row],[Male Voters]]</f>
        <v>0.10081112398609501</v>
      </c>
      <c r="AA3727" s="24">
        <f>Table1[[#This Row],[Total Ballots]]/Table1[[#This Row],[Total Voters]]</f>
        <v>0.10141446490525755</v>
      </c>
    </row>
    <row r="3728" spans="1:27" s="12" customFormat="1" x14ac:dyDescent="0.35">
      <c r="A3728" s="8" t="s">
        <v>56</v>
      </c>
      <c r="B3728" s="17">
        <v>2017</v>
      </c>
      <c r="C3728" s="17" t="s">
        <v>82</v>
      </c>
      <c r="D3728" s="17"/>
      <c r="E3728" s="35" t="s">
        <v>73</v>
      </c>
      <c r="F3728" s="34" t="s">
        <v>78</v>
      </c>
      <c r="G3728" s="9" t="s">
        <v>63</v>
      </c>
      <c r="H3728" s="10"/>
      <c r="I3728" s="10"/>
      <c r="J3728" s="10"/>
      <c r="K3728" s="31">
        <v>3458</v>
      </c>
      <c r="L3728" s="31">
        <v>3067</v>
      </c>
      <c r="M3728" s="31">
        <v>14</v>
      </c>
      <c r="N3728" s="31">
        <v>6539</v>
      </c>
      <c r="O3728" s="31">
        <v>439</v>
      </c>
      <c r="P3728" s="31">
        <v>357</v>
      </c>
      <c r="Q3728" s="31">
        <v>3</v>
      </c>
      <c r="R3728" s="41">
        <v>799</v>
      </c>
      <c r="S3728" s="24" t="e">
        <f>Table1[[#This Row],[Female Voters]]/Table1[[#This Row],[Female Population]]</f>
        <v>#DIV/0!</v>
      </c>
      <c r="T3728" s="24" t="e">
        <f>Table1[[#This Row],[Male Voters]]/Table1[[#This Row],[Male Population]]</f>
        <v>#DIV/0!</v>
      </c>
      <c r="U3728" s="24" t="e">
        <f>Table1[[#This Row],[Total Voters]]/Table1[[#This Row],[Total Population]]</f>
        <v>#DIV/0!</v>
      </c>
      <c r="V3728" s="24" t="e">
        <f>Table1[[#This Row],[Female Ballots]]/Table1[[#This Row],[Female Population]]</f>
        <v>#DIV/0!</v>
      </c>
      <c r="W3728" s="24" t="e">
        <f>Table1[[#This Row],[Male Ballots]]/Table1[[#This Row],[Male Population]]</f>
        <v>#DIV/0!</v>
      </c>
      <c r="X3728" s="24" t="e">
        <f>Table1[[#This Row],[Total Ballots]]/Table1[[#This Row],[Total Population]]</f>
        <v>#DIV/0!</v>
      </c>
      <c r="Y3728" s="24">
        <f>Table1[[#This Row],[Female Ballots]]/Table1[[#This Row],[Female Voters]]</f>
        <v>0.12695199537304799</v>
      </c>
      <c r="Z3728" s="24">
        <f>Table1[[#This Row],[Male Ballots]]/Table1[[#This Row],[Male Voters]]</f>
        <v>0.11640039126181936</v>
      </c>
      <c r="AA3728" s="24">
        <f>Table1[[#This Row],[Total Ballots]]/Table1[[#This Row],[Total Voters]]</f>
        <v>0.12218993729928124</v>
      </c>
    </row>
    <row r="3729" spans="1:27" s="12" customFormat="1" x14ac:dyDescent="0.35">
      <c r="A3729" s="8" t="s">
        <v>56</v>
      </c>
      <c r="B3729" s="17">
        <v>2017</v>
      </c>
      <c r="C3729" s="17" t="s">
        <v>82</v>
      </c>
      <c r="D3729" s="17"/>
      <c r="E3729" s="35" t="s">
        <v>73</v>
      </c>
      <c r="F3729" s="34" t="s">
        <v>78</v>
      </c>
      <c r="G3729" s="9" t="s">
        <v>64</v>
      </c>
      <c r="H3729" s="10"/>
      <c r="I3729" s="10"/>
      <c r="J3729" s="10"/>
      <c r="K3729" s="31">
        <v>2957</v>
      </c>
      <c r="L3729" s="31">
        <v>2621</v>
      </c>
      <c r="M3729" s="31">
        <v>7</v>
      </c>
      <c r="N3729" s="31">
        <v>5585</v>
      </c>
      <c r="O3729" s="31">
        <v>670</v>
      </c>
      <c r="P3729" s="31">
        <v>563</v>
      </c>
      <c r="Q3729" s="31">
        <v>1</v>
      </c>
      <c r="R3729" s="41">
        <v>1234</v>
      </c>
      <c r="S3729" s="24" t="e">
        <f>Table1[[#This Row],[Female Voters]]/Table1[[#This Row],[Female Population]]</f>
        <v>#DIV/0!</v>
      </c>
      <c r="T3729" s="24" t="e">
        <f>Table1[[#This Row],[Male Voters]]/Table1[[#This Row],[Male Population]]</f>
        <v>#DIV/0!</v>
      </c>
      <c r="U3729" s="24" t="e">
        <f>Table1[[#This Row],[Total Voters]]/Table1[[#This Row],[Total Population]]</f>
        <v>#DIV/0!</v>
      </c>
      <c r="V3729" s="24" t="e">
        <f>Table1[[#This Row],[Female Ballots]]/Table1[[#This Row],[Female Population]]</f>
        <v>#DIV/0!</v>
      </c>
      <c r="W3729" s="24" t="e">
        <f>Table1[[#This Row],[Male Ballots]]/Table1[[#This Row],[Male Population]]</f>
        <v>#DIV/0!</v>
      </c>
      <c r="X3729" s="24" t="e">
        <f>Table1[[#This Row],[Total Ballots]]/Table1[[#This Row],[Total Population]]</f>
        <v>#DIV/0!</v>
      </c>
      <c r="Y3729" s="24">
        <f>Table1[[#This Row],[Female Ballots]]/Table1[[#This Row],[Female Voters]]</f>
        <v>0.22658099425093001</v>
      </c>
      <c r="Z3729" s="24">
        <f>Table1[[#This Row],[Male Ballots]]/Table1[[#This Row],[Male Voters]]</f>
        <v>0.2148035101106448</v>
      </c>
      <c r="AA3729" s="24">
        <f>Table1[[#This Row],[Total Ballots]]/Table1[[#This Row],[Total Voters]]</f>
        <v>0.22094897045658013</v>
      </c>
    </row>
    <row r="3730" spans="1:27" s="12" customFormat="1" x14ac:dyDescent="0.35">
      <c r="A3730" s="8" t="s">
        <v>56</v>
      </c>
      <c r="B3730" s="17">
        <v>2017</v>
      </c>
      <c r="C3730" s="17" t="s">
        <v>82</v>
      </c>
      <c r="D3730" s="17"/>
      <c r="E3730" s="35" t="s">
        <v>73</v>
      </c>
      <c r="F3730" s="34" t="s">
        <v>78</v>
      </c>
      <c r="G3730" s="9" t="s">
        <v>65</v>
      </c>
      <c r="H3730" s="10"/>
      <c r="I3730" s="10"/>
      <c r="J3730" s="10"/>
      <c r="K3730" s="31">
        <v>3116</v>
      </c>
      <c r="L3730" s="31">
        <v>2924</v>
      </c>
      <c r="M3730" s="31">
        <v>12</v>
      </c>
      <c r="N3730" s="31">
        <v>6052</v>
      </c>
      <c r="O3730" s="31">
        <v>912</v>
      </c>
      <c r="P3730" s="31">
        <v>835</v>
      </c>
      <c r="Q3730" s="31">
        <v>5</v>
      </c>
      <c r="R3730" s="41">
        <v>1752</v>
      </c>
      <c r="S3730" s="24" t="e">
        <f>Table1[[#This Row],[Female Voters]]/Table1[[#This Row],[Female Population]]</f>
        <v>#DIV/0!</v>
      </c>
      <c r="T3730" s="24" t="e">
        <f>Table1[[#This Row],[Male Voters]]/Table1[[#This Row],[Male Population]]</f>
        <v>#DIV/0!</v>
      </c>
      <c r="U3730" s="24" t="e">
        <f>Table1[[#This Row],[Total Voters]]/Table1[[#This Row],[Total Population]]</f>
        <v>#DIV/0!</v>
      </c>
      <c r="V3730" s="24" t="e">
        <f>Table1[[#This Row],[Female Ballots]]/Table1[[#This Row],[Female Population]]</f>
        <v>#DIV/0!</v>
      </c>
      <c r="W3730" s="24" t="e">
        <f>Table1[[#This Row],[Male Ballots]]/Table1[[#This Row],[Male Population]]</f>
        <v>#DIV/0!</v>
      </c>
      <c r="X3730" s="24" t="e">
        <f>Table1[[#This Row],[Total Ballots]]/Table1[[#This Row],[Total Population]]</f>
        <v>#DIV/0!</v>
      </c>
      <c r="Y3730" s="24">
        <f>Table1[[#This Row],[Female Ballots]]/Table1[[#This Row],[Female Voters]]</f>
        <v>0.29268292682926828</v>
      </c>
      <c r="Z3730" s="24">
        <f>Table1[[#This Row],[Male Ballots]]/Table1[[#This Row],[Male Voters]]</f>
        <v>0.28556771545827636</v>
      </c>
      <c r="AA3730" s="24">
        <f>Table1[[#This Row],[Total Ballots]]/Table1[[#This Row],[Total Voters]]</f>
        <v>0.28949107732980833</v>
      </c>
    </row>
    <row r="3731" spans="1:27" s="12" customFormat="1" x14ac:dyDescent="0.35">
      <c r="A3731" s="8" t="s">
        <v>56</v>
      </c>
      <c r="B3731" s="17">
        <v>2017</v>
      </c>
      <c r="C3731" s="17" t="s">
        <v>82</v>
      </c>
      <c r="D3731" s="17"/>
      <c r="E3731" s="35" t="s">
        <v>73</v>
      </c>
      <c r="F3731" s="34" t="s">
        <v>78</v>
      </c>
      <c r="G3731" s="9" t="s">
        <v>66</v>
      </c>
      <c r="H3731" s="10"/>
      <c r="I3731" s="10"/>
      <c r="J3731" s="10"/>
      <c r="K3731" s="31">
        <v>3707</v>
      </c>
      <c r="L3731" s="31">
        <v>3596</v>
      </c>
      <c r="M3731" s="31">
        <v>12</v>
      </c>
      <c r="N3731" s="31">
        <v>7315</v>
      </c>
      <c r="O3731" s="31">
        <v>1594</v>
      </c>
      <c r="P3731" s="31">
        <v>1454</v>
      </c>
      <c r="Q3731" s="31">
        <v>6</v>
      </c>
      <c r="R3731" s="41">
        <v>3054</v>
      </c>
      <c r="S3731" s="24" t="e">
        <f>Table1[[#This Row],[Female Voters]]/Table1[[#This Row],[Female Population]]</f>
        <v>#DIV/0!</v>
      </c>
      <c r="T3731" s="24" t="e">
        <f>Table1[[#This Row],[Male Voters]]/Table1[[#This Row],[Male Population]]</f>
        <v>#DIV/0!</v>
      </c>
      <c r="U3731" s="24" t="e">
        <f>Table1[[#This Row],[Total Voters]]/Table1[[#This Row],[Total Population]]</f>
        <v>#DIV/0!</v>
      </c>
      <c r="V3731" s="24" t="e">
        <f>Table1[[#This Row],[Female Ballots]]/Table1[[#This Row],[Female Population]]</f>
        <v>#DIV/0!</v>
      </c>
      <c r="W3731" s="24" t="e">
        <f>Table1[[#This Row],[Male Ballots]]/Table1[[#This Row],[Male Population]]</f>
        <v>#DIV/0!</v>
      </c>
      <c r="X3731" s="24" t="e">
        <f>Table1[[#This Row],[Total Ballots]]/Table1[[#This Row],[Total Population]]</f>
        <v>#DIV/0!</v>
      </c>
      <c r="Y3731" s="24">
        <f>Table1[[#This Row],[Female Ballots]]/Table1[[#This Row],[Female Voters]]</f>
        <v>0.42999730240086326</v>
      </c>
      <c r="Z3731" s="24">
        <f>Table1[[#This Row],[Male Ballots]]/Table1[[#This Row],[Male Voters]]</f>
        <v>0.40433815350389324</v>
      </c>
      <c r="AA3731" s="24">
        <f>Table1[[#This Row],[Total Ballots]]/Table1[[#This Row],[Total Voters]]</f>
        <v>0.4174982911825017</v>
      </c>
    </row>
    <row r="3732" spans="1:27" s="12" customFormat="1" x14ac:dyDescent="0.35">
      <c r="A3732" s="8" t="s">
        <v>56</v>
      </c>
      <c r="B3732" s="17">
        <v>2017</v>
      </c>
      <c r="C3732" s="17" t="s">
        <v>82</v>
      </c>
      <c r="D3732" s="17"/>
      <c r="E3732" s="35" t="s">
        <v>73</v>
      </c>
      <c r="F3732" s="34" t="s">
        <v>78</v>
      </c>
      <c r="G3732" s="9" t="s">
        <v>67</v>
      </c>
      <c r="H3732" s="10"/>
      <c r="I3732" s="10"/>
      <c r="J3732" s="10"/>
      <c r="K3732" s="31">
        <v>5507</v>
      </c>
      <c r="L3732" s="31">
        <v>5080</v>
      </c>
      <c r="M3732" s="31">
        <v>9</v>
      </c>
      <c r="N3732" s="31">
        <v>10596</v>
      </c>
      <c r="O3732" s="31">
        <v>3066</v>
      </c>
      <c r="P3732" s="31">
        <v>2917</v>
      </c>
      <c r="Q3732" s="31">
        <v>3</v>
      </c>
      <c r="R3732" s="41">
        <v>5986</v>
      </c>
      <c r="S3732" s="24" t="e">
        <f>Table1[[#This Row],[Female Voters]]/Table1[[#This Row],[Female Population]]</f>
        <v>#DIV/0!</v>
      </c>
      <c r="T3732" s="24" t="e">
        <f>Table1[[#This Row],[Male Voters]]/Table1[[#This Row],[Male Population]]</f>
        <v>#DIV/0!</v>
      </c>
      <c r="U3732" s="24" t="e">
        <f>Table1[[#This Row],[Total Voters]]/Table1[[#This Row],[Total Population]]</f>
        <v>#DIV/0!</v>
      </c>
      <c r="V3732" s="24" t="e">
        <f>Table1[[#This Row],[Female Ballots]]/Table1[[#This Row],[Female Population]]</f>
        <v>#DIV/0!</v>
      </c>
      <c r="W3732" s="24" t="e">
        <f>Table1[[#This Row],[Male Ballots]]/Table1[[#This Row],[Male Population]]</f>
        <v>#DIV/0!</v>
      </c>
      <c r="X3732" s="24" t="e">
        <f>Table1[[#This Row],[Total Ballots]]/Table1[[#This Row],[Total Population]]</f>
        <v>#DIV/0!</v>
      </c>
      <c r="Y3732" s="24">
        <f>Table1[[#This Row],[Female Ballots]]/Table1[[#This Row],[Female Voters]]</f>
        <v>0.55674595968767027</v>
      </c>
      <c r="Z3732" s="24">
        <f>Table1[[#This Row],[Male Ballots]]/Table1[[#This Row],[Male Voters]]</f>
        <v>0.5742125984251969</v>
      </c>
      <c r="AA3732" s="24">
        <f>Table1[[#This Row],[Total Ballots]]/Table1[[#This Row],[Total Voters]]</f>
        <v>0.56493016232540583</v>
      </c>
    </row>
    <row r="3733" spans="1:27" s="12" customFormat="1" x14ac:dyDescent="0.35">
      <c r="A3733" s="8" t="s">
        <v>54</v>
      </c>
      <c r="B3733" s="17">
        <v>2017</v>
      </c>
      <c r="C3733" s="17" t="s">
        <v>82</v>
      </c>
      <c r="D3733" s="17"/>
      <c r="E3733" s="35" t="s">
        <v>74</v>
      </c>
      <c r="F3733" s="34" t="s">
        <v>78</v>
      </c>
      <c r="G3733" s="9" t="s">
        <v>79</v>
      </c>
      <c r="H3733" s="10"/>
      <c r="I3733" s="10"/>
      <c r="J3733" s="10"/>
      <c r="K3733" s="10">
        <v>21483</v>
      </c>
      <c r="L3733" s="10">
        <v>19501</v>
      </c>
      <c r="M3733" s="10">
        <v>362</v>
      </c>
      <c r="N3733" s="10">
        <v>41346</v>
      </c>
      <c r="O3733" s="10">
        <v>7601</v>
      </c>
      <c r="P3733" s="10">
        <v>6738</v>
      </c>
      <c r="Q3733" s="10">
        <v>84</v>
      </c>
      <c r="R3733" s="11">
        <v>14423</v>
      </c>
      <c r="S3733" s="24" t="e">
        <f>Table1[[#This Row],[Female Voters]]/Table1[[#This Row],[Female Population]]</f>
        <v>#DIV/0!</v>
      </c>
      <c r="T3733" s="24" t="e">
        <f>Table1[[#This Row],[Male Voters]]/Table1[[#This Row],[Male Population]]</f>
        <v>#DIV/0!</v>
      </c>
      <c r="U3733" s="24" t="e">
        <f>Table1[[#This Row],[Total Voters]]/Table1[[#This Row],[Total Population]]</f>
        <v>#DIV/0!</v>
      </c>
      <c r="V3733" s="24" t="e">
        <f>Table1[[#This Row],[Female Ballots]]/Table1[[#This Row],[Female Population]]</f>
        <v>#DIV/0!</v>
      </c>
      <c r="W3733" s="24" t="e">
        <f>Table1[[#This Row],[Male Ballots]]/Table1[[#This Row],[Male Population]]</f>
        <v>#DIV/0!</v>
      </c>
      <c r="X3733" s="24" t="e">
        <f>Table1[[#This Row],[Total Ballots]]/Table1[[#This Row],[Total Population]]</f>
        <v>#DIV/0!</v>
      </c>
      <c r="Y3733" s="24">
        <f>Table1[[#This Row],[Female Ballots]]/Table1[[#This Row],[Female Voters]]</f>
        <v>0.3538146441372248</v>
      </c>
      <c r="Z3733" s="24">
        <f>Table1[[#This Row],[Male Ballots]]/Table1[[#This Row],[Male Voters]]</f>
        <v>0.34552074252602433</v>
      </c>
      <c r="AA3733" s="24">
        <f>Table1[[#This Row],[Total Ballots]]/Table1[[#This Row],[Total Voters]]</f>
        <v>0.34883664683403476</v>
      </c>
    </row>
    <row r="3734" spans="1:27" s="12" customFormat="1" x14ac:dyDescent="0.35">
      <c r="A3734" s="8" t="s">
        <v>54</v>
      </c>
      <c r="B3734" s="17">
        <v>2017</v>
      </c>
      <c r="C3734" s="17" t="s">
        <v>82</v>
      </c>
      <c r="D3734" s="17"/>
      <c r="E3734" s="35" t="s">
        <v>74</v>
      </c>
      <c r="F3734" s="34" t="s">
        <v>78</v>
      </c>
      <c r="G3734" s="9" t="s">
        <v>62</v>
      </c>
      <c r="H3734" s="10"/>
      <c r="I3734" s="10"/>
      <c r="J3734" s="10"/>
      <c r="K3734" s="31">
        <v>1443</v>
      </c>
      <c r="L3734" s="31">
        <v>1438</v>
      </c>
      <c r="M3734" s="31">
        <v>79</v>
      </c>
      <c r="N3734" s="31">
        <v>2960</v>
      </c>
      <c r="O3734" s="31">
        <v>170</v>
      </c>
      <c r="P3734" s="31">
        <v>143</v>
      </c>
      <c r="Q3734" s="31">
        <v>9</v>
      </c>
      <c r="R3734" s="41">
        <v>322</v>
      </c>
      <c r="S3734" s="24" t="e">
        <f>Table1[[#This Row],[Female Voters]]/Table1[[#This Row],[Female Population]]</f>
        <v>#DIV/0!</v>
      </c>
      <c r="T3734" s="24" t="e">
        <f>Table1[[#This Row],[Male Voters]]/Table1[[#This Row],[Male Population]]</f>
        <v>#DIV/0!</v>
      </c>
      <c r="U3734" s="24" t="e">
        <f>Table1[[#This Row],[Total Voters]]/Table1[[#This Row],[Total Population]]</f>
        <v>#DIV/0!</v>
      </c>
      <c r="V3734" s="24" t="e">
        <f>Table1[[#This Row],[Female Ballots]]/Table1[[#This Row],[Female Population]]</f>
        <v>#DIV/0!</v>
      </c>
      <c r="W3734" s="24" t="e">
        <f>Table1[[#This Row],[Male Ballots]]/Table1[[#This Row],[Male Population]]</f>
        <v>#DIV/0!</v>
      </c>
      <c r="X3734" s="24" t="e">
        <f>Table1[[#This Row],[Total Ballots]]/Table1[[#This Row],[Total Population]]</f>
        <v>#DIV/0!</v>
      </c>
      <c r="Y3734" s="24">
        <f>Table1[[#This Row],[Female Ballots]]/Table1[[#This Row],[Female Voters]]</f>
        <v>0.11781011781011781</v>
      </c>
      <c r="Z3734" s="24">
        <f>Table1[[#This Row],[Male Ballots]]/Table1[[#This Row],[Male Voters]]</f>
        <v>9.944367176634214E-2</v>
      </c>
      <c r="AA3734" s="24">
        <f>Table1[[#This Row],[Total Ballots]]/Table1[[#This Row],[Total Voters]]</f>
        <v>0.10878378378378378</v>
      </c>
    </row>
    <row r="3735" spans="1:27" s="12" customFormat="1" x14ac:dyDescent="0.35">
      <c r="A3735" s="8" t="s">
        <v>54</v>
      </c>
      <c r="B3735" s="17">
        <v>2017</v>
      </c>
      <c r="C3735" s="17" t="s">
        <v>82</v>
      </c>
      <c r="D3735" s="17"/>
      <c r="E3735" s="35" t="s">
        <v>74</v>
      </c>
      <c r="F3735" s="34" t="s">
        <v>78</v>
      </c>
      <c r="G3735" s="9" t="s">
        <v>63</v>
      </c>
      <c r="H3735" s="10"/>
      <c r="I3735" s="10"/>
      <c r="J3735" s="10"/>
      <c r="K3735" s="31">
        <v>2652</v>
      </c>
      <c r="L3735" s="31">
        <v>2482</v>
      </c>
      <c r="M3735" s="31">
        <v>47</v>
      </c>
      <c r="N3735" s="31">
        <v>5181</v>
      </c>
      <c r="O3735" s="31">
        <v>298</v>
      </c>
      <c r="P3735" s="31">
        <v>272</v>
      </c>
      <c r="Q3735" s="31">
        <v>2</v>
      </c>
      <c r="R3735" s="41">
        <v>572</v>
      </c>
      <c r="S3735" s="24" t="e">
        <f>Table1[[#This Row],[Female Voters]]/Table1[[#This Row],[Female Population]]</f>
        <v>#DIV/0!</v>
      </c>
      <c r="T3735" s="24" t="e">
        <f>Table1[[#This Row],[Male Voters]]/Table1[[#This Row],[Male Population]]</f>
        <v>#DIV/0!</v>
      </c>
      <c r="U3735" s="24" t="e">
        <f>Table1[[#This Row],[Total Voters]]/Table1[[#This Row],[Total Population]]</f>
        <v>#DIV/0!</v>
      </c>
      <c r="V3735" s="24" t="e">
        <f>Table1[[#This Row],[Female Ballots]]/Table1[[#This Row],[Female Population]]</f>
        <v>#DIV/0!</v>
      </c>
      <c r="W3735" s="24" t="e">
        <f>Table1[[#This Row],[Male Ballots]]/Table1[[#This Row],[Male Population]]</f>
        <v>#DIV/0!</v>
      </c>
      <c r="X3735" s="24" t="e">
        <f>Table1[[#This Row],[Total Ballots]]/Table1[[#This Row],[Total Population]]</f>
        <v>#DIV/0!</v>
      </c>
      <c r="Y3735" s="24">
        <f>Table1[[#This Row],[Female Ballots]]/Table1[[#This Row],[Female Voters]]</f>
        <v>0.11236802413273002</v>
      </c>
      <c r="Z3735" s="24">
        <f>Table1[[#This Row],[Male Ballots]]/Table1[[#This Row],[Male Voters]]</f>
        <v>0.1095890410958904</v>
      </c>
      <c r="AA3735" s="24">
        <f>Table1[[#This Row],[Total Ballots]]/Table1[[#This Row],[Total Voters]]</f>
        <v>0.11040339702760085</v>
      </c>
    </row>
    <row r="3736" spans="1:27" s="12" customFormat="1" x14ac:dyDescent="0.35">
      <c r="A3736" s="8" t="s">
        <v>54</v>
      </c>
      <c r="B3736" s="17">
        <v>2017</v>
      </c>
      <c r="C3736" s="17" t="s">
        <v>82</v>
      </c>
      <c r="D3736" s="17"/>
      <c r="E3736" s="35" t="s">
        <v>74</v>
      </c>
      <c r="F3736" s="34" t="s">
        <v>78</v>
      </c>
      <c r="G3736" s="9" t="s">
        <v>64</v>
      </c>
      <c r="H3736" s="10"/>
      <c r="I3736" s="10"/>
      <c r="J3736" s="10"/>
      <c r="K3736" s="31">
        <v>2701</v>
      </c>
      <c r="L3736" s="31">
        <v>2449</v>
      </c>
      <c r="M3736" s="31">
        <v>47</v>
      </c>
      <c r="N3736" s="31">
        <v>5197</v>
      </c>
      <c r="O3736" s="31">
        <v>506</v>
      </c>
      <c r="P3736" s="31">
        <v>423</v>
      </c>
      <c r="Q3736" s="31">
        <v>6</v>
      </c>
      <c r="R3736" s="41">
        <v>935</v>
      </c>
      <c r="S3736" s="24" t="e">
        <f>Table1[[#This Row],[Female Voters]]/Table1[[#This Row],[Female Population]]</f>
        <v>#DIV/0!</v>
      </c>
      <c r="T3736" s="24" t="e">
        <f>Table1[[#This Row],[Male Voters]]/Table1[[#This Row],[Male Population]]</f>
        <v>#DIV/0!</v>
      </c>
      <c r="U3736" s="24" t="e">
        <f>Table1[[#This Row],[Total Voters]]/Table1[[#This Row],[Total Population]]</f>
        <v>#DIV/0!</v>
      </c>
      <c r="V3736" s="24" t="e">
        <f>Table1[[#This Row],[Female Ballots]]/Table1[[#This Row],[Female Population]]</f>
        <v>#DIV/0!</v>
      </c>
      <c r="W3736" s="24" t="e">
        <f>Table1[[#This Row],[Male Ballots]]/Table1[[#This Row],[Male Population]]</f>
        <v>#DIV/0!</v>
      </c>
      <c r="X3736" s="24" t="e">
        <f>Table1[[#This Row],[Total Ballots]]/Table1[[#This Row],[Total Population]]</f>
        <v>#DIV/0!</v>
      </c>
      <c r="Y3736" s="24">
        <f>Table1[[#This Row],[Female Ballots]]/Table1[[#This Row],[Female Voters]]</f>
        <v>0.18733802295446131</v>
      </c>
      <c r="Z3736" s="24">
        <f>Table1[[#This Row],[Male Ballots]]/Table1[[#This Row],[Male Voters]]</f>
        <v>0.17272356063699471</v>
      </c>
      <c r="AA3736" s="24">
        <f>Table1[[#This Row],[Total Ballots]]/Table1[[#This Row],[Total Voters]]</f>
        <v>0.17991148739657495</v>
      </c>
    </row>
    <row r="3737" spans="1:27" s="12" customFormat="1" x14ac:dyDescent="0.35">
      <c r="A3737" s="8" t="s">
        <v>54</v>
      </c>
      <c r="B3737" s="17">
        <v>2017</v>
      </c>
      <c r="C3737" s="17" t="s">
        <v>82</v>
      </c>
      <c r="D3737" s="17"/>
      <c r="E3737" s="35" t="s">
        <v>74</v>
      </c>
      <c r="F3737" s="34" t="s">
        <v>78</v>
      </c>
      <c r="G3737" s="9" t="s">
        <v>65</v>
      </c>
      <c r="H3737" s="10"/>
      <c r="I3737" s="10"/>
      <c r="J3737" s="10"/>
      <c r="K3737" s="31">
        <v>3200</v>
      </c>
      <c r="L3737" s="31">
        <v>2817</v>
      </c>
      <c r="M3737" s="31">
        <v>57</v>
      </c>
      <c r="N3737" s="31">
        <v>6074</v>
      </c>
      <c r="O3737" s="31">
        <v>866</v>
      </c>
      <c r="P3737" s="31">
        <v>757</v>
      </c>
      <c r="Q3737" s="31">
        <v>14</v>
      </c>
      <c r="R3737" s="41">
        <v>1637</v>
      </c>
      <c r="S3737" s="24" t="e">
        <f>Table1[[#This Row],[Female Voters]]/Table1[[#This Row],[Female Population]]</f>
        <v>#DIV/0!</v>
      </c>
      <c r="T3737" s="24" t="e">
        <f>Table1[[#This Row],[Male Voters]]/Table1[[#This Row],[Male Population]]</f>
        <v>#DIV/0!</v>
      </c>
      <c r="U3737" s="24" t="e">
        <f>Table1[[#This Row],[Total Voters]]/Table1[[#This Row],[Total Population]]</f>
        <v>#DIV/0!</v>
      </c>
      <c r="V3737" s="24" t="e">
        <f>Table1[[#This Row],[Female Ballots]]/Table1[[#This Row],[Female Population]]</f>
        <v>#DIV/0!</v>
      </c>
      <c r="W3737" s="24" t="e">
        <f>Table1[[#This Row],[Male Ballots]]/Table1[[#This Row],[Male Population]]</f>
        <v>#DIV/0!</v>
      </c>
      <c r="X3737" s="24" t="e">
        <f>Table1[[#This Row],[Total Ballots]]/Table1[[#This Row],[Total Population]]</f>
        <v>#DIV/0!</v>
      </c>
      <c r="Y3737" s="24">
        <f>Table1[[#This Row],[Female Ballots]]/Table1[[#This Row],[Female Voters]]</f>
        <v>0.270625</v>
      </c>
      <c r="Z3737" s="24">
        <f>Table1[[#This Row],[Male Ballots]]/Table1[[#This Row],[Male Voters]]</f>
        <v>0.26872559460418888</v>
      </c>
      <c r="AA3737" s="24">
        <f>Table1[[#This Row],[Total Ballots]]/Table1[[#This Row],[Total Voters]]</f>
        <v>0.26950938426078369</v>
      </c>
    </row>
    <row r="3738" spans="1:27" s="12" customFormat="1" x14ac:dyDescent="0.35">
      <c r="A3738" s="8" t="s">
        <v>54</v>
      </c>
      <c r="B3738" s="17">
        <v>2017</v>
      </c>
      <c r="C3738" s="17" t="s">
        <v>82</v>
      </c>
      <c r="D3738" s="17"/>
      <c r="E3738" s="35" t="s">
        <v>74</v>
      </c>
      <c r="F3738" s="34" t="s">
        <v>78</v>
      </c>
      <c r="G3738" s="9" t="s">
        <v>66</v>
      </c>
      <c r="H3738" s="10"/>
      <c r="I3738" s="10"/>
      <c r="J3738" s="10"/>
      <c r="K3738" s="31">
        <v>4742</v>
      </c>
      <c r="L3738" s="31">
        <v>4114</v>
      </c>
      <c r="M3738" s="31">
        <v>58</v>
      </c>
      <c r="N3738" s="31">
        <v>8914</v>
      </c>
      <c r="O3738" s="31">
        <v>1985</v>
      </c>
      <c r="P3738" s="31">
        <v>1631</v>
      </c>
      <c r="Q3738" s="31">
        <v>16</v>
      </c>
      <c r="R3738" s="41">
        <v>3632</v>
      </c>
      <c r="S3738" s="24" t="e">
        <f>Table1[[#This Row],[Female Voters]]/Table1[[#This Row],[Female Population]]</f>
        <v>#DIV/0!</v>
      </c>
      <c r="T3738" s="24" t="e">
        <f>Table1[[#This Row],[Male Voters]]/Table1[[#This Row],[Male Population]]</f>
        <v>#DIV/0!</v>
      </c>
      <c r="U3738" s="24" t="e">
        <f>Table1[[#This Row],[Total Voters]]/Table1[[#This Row],[Total Population]]</f>
        <v>#DIV/0!</v>
      </c>
      <c r="V3738" s="24" t="e">
        <f>Table1[[#This Row],[Female Ballots]]/Table1[[#This Row],[Female Population]]</f>
        <v>#DIV/0!</v>
      </c>
      <c r="W3738" s="24" t="e">
        <f>Table1[[#This Row],[Male Ballots]]/Table1[[#This Row],[Male Population]]</f>
        <v>#DIV/0!</v>
      </c>
      <c r="X3738" s="24" t="e">
        <f>Table1[[#This Row],[Total Ballots]]/Table1[[#This Row],[Total Population]]</f>
        <v>#DIV/0!</v>
      </c>
      <c r="Y3738" s="24">
        <f>Table1[[#This Row],[Female Ballots]]/Table1[[#This Row],[Female Voters]]</f>
        <v>0.41859974694221846</v>
      </c>
      <c r="Z3738" s="24">
        <f>Table1[[#This Row],[Male Ballots]]/Table1[[#This Row],[Male Voters]]</f>
        <v>0.39645114244044727</v>
      </c>
      <c r="AA3738" s="24">
        <f>Table1[[#This Row],[Total Ballots]]/Table1[[#This Row],[Total Voters]]</f>
        <v>0.40744895669733006</v>
      </c>
    </row>
    <row r="3739" spans="1:27" s="12" customFormat="1" x14ac:dyDescent="0.35">
      <c r="A3739" s="8" t="s">
        <v>54</v>
      </c>
      <c r="B3739" s="17">
        <v>2017</v>
      </c>
      <c r="C3739" s="17" t="s">
        <v>82</v>
      </c>
      <c r="D3739" s="17"/>
      <c r="E3739" s="35" t="s">
        <v>74</v>
      </c>
      <c r="F3739" s="34" t="s">
        <v>78</v>
      </c>
      <c r="G3739" s="9" t="s">
        <v>67</v>
      </c>
      <c r="H3739" s="10"/>
      <c r="I3739" s="10"/>
      <c r="J3739" s="10"/>
      <c r="K3739" s="31">
        <v>6745</v>
      </c>
      <c r="L3739" s="31">
        <v>6201</v>
      </c>
      <c r="M3739" s="31">
        <v>74</v>
      </c>
      <c r="N3739" s="31">
        <v>13020</v>
      </c>
      <c r="O3739" s="31">
        <v>3776</v>
      </c>
      <c r="P3739" s="31">
        <v>3512</v>
      </c>
      <c r="Q3739" s="31">
        <v>37</v>
      </c>
      <c r="R3739" s="41">
        <v>7325</v>
      </c>
      <c r="S3739" s="24" t="e">
        <f>Table1[[#This Row],[Female Voters]]/Table1[[#This Row],[Female Population]]</f>
        <v>#DIV/0!</v>
      </c>
      <c r="T3739" s="24" t="e">
        <f>Table1[[#This Row],[Male Voters]]/Table1[[#This Row],[Male Population]]</f>
        <v>#DIV/0!</v>
      </c>
      <c r="U3739" s="24" t="e">
        <f>Table1[[#This Row],[Total Voters]]/Table1[[#This Row],[Total Population]]</f>
        <v>#DIV/0!</v>
      </c>
      <c r="V3739" s="24" t="e">
        <f>Table1[[#This Row],[Female Ballots]]/Table1[[#This Row],[Female Population]]</f>
        <v>#DIV/0!</v>
      </c>
      <c r="W3739" s="24" t="e">
        <f>Table1[[#This Row],[Male Ballots]]/Table1[[#This Row],[Male Population]]</f>
        <v>#DIV/0!</v>
      </c>
      <c r="X3739" s="24" t="e">
        <f>Table1[[#This Row],[Total Ballots]]/Table1[[#This Row],[Total Population]]</f>
        <v>#DIV/0!</v>
      </c>
      <c r="Y3739" s="24">
        <f>Table1[[#This Row],[Female Ballots]]/Table1[[#This Row],[Female Voters]]</f>
        <v>0.55982209043736098</v>
      </c>
      <c r="Z3739" s="24">
        <f>Table1[[#This Row],[Male Ballots]]/Table1[[#This Row],[Male Voters]]</f>
        <v>0.56636026447347199</v>
      </c>
      <c r="AA3739" s="24">
        <f>Table1[[#This Row],[Total Ballots]]/Table1[[#This Row],[Total Voters]]</f>
        <v>0.5625960061443932</v>
      </c>
    </row>
    <row r="3740" spans="1:27" s="12" customFormat="1" x14ac:dyDescent="0.35">
      <c r="A3740" s="8" t="s">
        <v>30</v>
      </c>
      <c r="B3740" s="17">
        <v>2017</v>
      </c>
      <c r="C3740" s="17" t="s">
        <v>82</v>
      </c>
      <c r="D3740" s="17"/>
      <c r="E3740" s="35" t="s">
        <v>74</v>
      </c>
      <c r="F3740" s="34" t="s">
        <v>78</v>
      </c>
      <c r="G3740" s="9" t="s">
        <v>79</v>
      </c>
      <c r="H3740" s="10"/>
      <c r="I3740" s="10"/>
      <c r="J3740" s="10"/>
      <c r="K3740" s="10">
        <v>28694</v>
      </c>
      <c r="L3740" s="10">
        <v>26032</v>
      </c>
      <c r="M3740" s="10">
        <v>0</v>
      </c>
      <c r="N3740" s="10">
        <v>54726</v>
      </c>
      <c r="O3740" s="10">
        <v>11844</v>
      </c>
      <c r="P3740" s="10">
        <v>10669</v>
      </c>
      <c r="Q3740" s="10">
        <v>0</v>
      </c>
      <c r="R3740" s="11">
        <v>22513</v>
      </c>
      <c r="S3740" s="24" t="e">
        <f>Table1[[#This Row],[Female Voters]]/Table1[[#This Row],[Female Population]]</f>
        <v>#DIV/0!</v>
      </c>
      <c r="T3740" s="24" t="e">
        <f>Table1[[#This Row],[Male Voters]]/Table1[[#This Row],[Male Population]]</f>
        <v>#DIV/0!</v>
      </c>
      <c r="U3740" s="24" t="e">
        <f>Table1[[#This Row],[Total Voters]]/Table1[[#This Row],[Total Population]]</f>
        <v>#DIV/0!</v>
      </c>
      <c r="V3740" s="24" t="e">
        <f>Table1[[#This Row],[Female Ballots]]/Table1[[#This Row],[Female Population]]</f>
        <v>#DIV/0!</v>
      </c>
      <c r="W3740" s="24" t="e">
        <f>Table1[[#This Row],[Male Ballots]]/Table1[[#This Row],[Male Population]]</f>
        <v>#DIV/0!</v>
      </c>
      <c r="X3740" s="24" t="e">
        <f>Table1[[#This Row],[Total Ballots]]/Table1[[#This Row],[Total Population]]</f>
        <v>#DIV/0!</v>
      </c>
      <c r="Y3740" s="24">
        <f>Table1[[#This Row],[Female Ballots]]/Table1[[#This Row],[Female Voters]]</f>
        <v>0.41276922004600264</v>
      </c>
      <c r="Z3740" s="24">
        <f>Table1[[#This Row],[Male Ballots]]/Table1[[#This Row],[Male Voters]]</f>
        <v>0.4098417332513829</v>
      </c>
      <c r="AA3740" s="24">
        <f>Table1[[#This Row],[Total Ballots]]/Table1[[#This Row],[Total Voters]]</f>
        <v>0.41137667653400578</v>
      </c>
    </row>
    <row r="3741" spans="1:27" s="12" customFormat="1" x14ac:dyDescent="0.35">
      <c r="A3741" s="8" t="s">
        <v>30</v>
      </c>
      <c r="B3741" s="17">
        <v>2017</v>
      </c>
      <c r="C3741" s="17" t="s">
        <v>82</v>
      </c>
      <c r="D3741" s="17"/>
      <c r="E3741" s="35" t="s">
        <v>74</v>
      </c>
      <c r="F3741" s="34" t="s">
        <v>78</v>
      </c>
      <c r="G3741" s="9" t="s">
        <v>62</v>
      </c>
      <c r="H3741" s="10"/>
      <c r="I3741" s="10"/>
      <c r="J3741" s="10"/>
      <c r="K3741" s="31">
        <v>1794</v>
      </c>
      <c r="L3741" s="31">
        <v>1651</v>
      </c>
      <c r="M3741" s="31"/>
      <c r="N3741" s="31">
        <v>3445</v>
      </c>
      <c r="O3741" s="31">
        <v>217</v>
      </c>
      <c r="P3741" s="31">
        <v>208</v>
      </c>
      <c r="Q3741" s="31"/>
      <c r="R3741" s="41">
        <v>425</v>
      </c>
      <c r="S3741" s="24" t="e">
        <f>Table1[[#This Row],[Female Voters]]/Table1[[#This Row],[Female Population]]</f>
        <v>#DIV/0!</v>
      </c>
      <c r="T3741" s="24" t="e">
        <f>Table1[[#This Row],[Male Voters]]/Table1[[#This Row],[Male Population]]</f>
        <v>#DIV/0!</v>
      </c>
      <c r="U3741" s="24" t="e">
        <f>Table1[[#This Row],[Total Voters]]/Table1[[#This Row],[Total Population]]</f>
        <v>#DIV/0!</v>
      </c>
      <c r="V3741" s="24" t="e">
        <f>Table1[[#This Row],[Female Ballots]]/Table1[[#This Row],[Female Population]]</f>
        <v>#DIV/0!</v>
      </c>
      <c r="W3741" s="24" t="e">
        <f>Table1[[#This Row],[Male Ballots]]/Table1[[#This Row],[Male Population]]</f>
        <v>#DIV/0!</v>
      </c>
      <c r="X3741" s="24" t="e">
        <f>Table1[[#This Row],[Total Ballots]]/Table1[[#This Row],[Total Population]]</f>
        <v>#DIV/0!</v>
      </c>
      <c r="Y3741" s="24">
        <f>Table1[[#This Row],[Female Ballots]]/Table1[[#This Row],[Female Voters]]</f>
        <v>0.120958751393534</v>
      </c>
      <c r="Z3741" s="24">
        <f>Table1[[#This Row],[Male Ballots]]/Table1[[#This Row],[Male Voters]]</f>
        <v>0.12598425196850394</v>
      </c>
      <c r="AA3741" s="24">
        <f>Table1[[#This Row],[Total Ballots]]/Table1[[#This Row],[Total Voters]]</f>
        <v>0.12336719883889695</v>
      </c>
    </row>
    <row r="3742" spans="1:27" s="12" customFormat="1" x14ac:dyDescent="0.35">
      <c r="A3742" s="8" t="s">
        <v>30</v>
      </c>
      <c r="B3742" s="17">
        <v>2017</v>
      </c>
      <c r="C3742" s="17" t="s">
        <v>82</v>
      </c>
      <c r="D3742" s="17"/>
      <c r="E3742" s="35" t="s">
        <v>74</v>
      </c>
      <c r="F3742" s="34" t="s">
        <v>78</v>
      </c>
      <c r="G3742" s="9" t="s">
        <v>63</v>
      </c>
      <c r="H3742" s="10"/>
      <c r="I3742" s="10"/>
      <c r="J3742" s="10"/>
      <c r="K3742" s="31">
        <v>3557</v>
      </c>
      <c r="L3742" s="31">
        <v>3307</v>
      </c>
      <c r="M3742" s="31"/>
      <c r="N3742" s="31">
        <v>6864</v>
      </c>
      <c r="O3742" s="31">
        <v>437</v>
      </c>
      <c r="P3742" s="31">
        <v>383</v>
      </c>
      <c r="Q3742" s="31"/>
      <c r="R3742" s="41">
        <v>820</v>
      </c>
      <c r="S3742" s="24" t="e">
        <f>Table1[[#This Row],[Female Voters]]/Table1[[#This Row],[Female Population]]</f>
        <v>#DIV/0!</v>
      </c>
      <c r="T3742" s="24" t="e">
        <f>Table1[[#This Row],[Male Voters]]/Table1[[#This Row],[Male Population]]</f>
        <v>#DIV/0!</v>
      </c>
      <c r="U3742" s="24" t="e">
        <f>Table1[[#This Row],[Total Voters]]/Table1[[#This Row],[Total Population]]</f>
        <v>#DIV/0!</v>
      </c>
      <c r="V3742" s="24" t="e">
        <f>Table1[[#This Row],[Female Ballots]]/Table1[[#This Row],[Female Population]]</f>
        <v>#DIV/0!</v>
      </c>
      <c r="W3742" s="24" t="e">
        <f>Table1[[#This Row],[Male Ballots]]/Table1[[#This Row],[Male Population]]</f>
        <v>#DIV/0!</v>
      </c>
      <c r="X3742" s="24" t="e">
        <f>Table1[[#This Row],[Total Ballots]]/Table1[[#This Row],[Total Population]]</f>
        <v>#DIV/0!</v>
      </c>
      <c r="Y3742" s="24">
        <f>Table1[[#This Row],[Female Ballots]]/Table1[[#This Row],[Female Voters]]</f>
        <v>0.12285633961203261</v>
      </c>
      <c r="Z3742" s="24">
        <f>Table1[[#This Row],[Male Ballots]]/Table1[[#This Row],[Male Voters]]</f>
        <v>0.11581493801028123</v>
      </c>
      <c r="AA3742" s="24">
        <f>Table1[[#This Row],[Total Ballots]]/Table1[[#This Row],[Total Voters]]</f>
        <v>0.11946386946386946</v>
      </c>
    </row>
    <row r="3743" spans="1:27" s="12" customFormat="1" x14ac:dyDescent="0.35">
      <c r="A3743" s="8" t="s">
        <v>30</v>
      </c>
      <c r="B3743" s="17">
        <v>2017</v>
      </c>
      <c r="C3743" s="17" t="s">
        <v>82</v>
      </c>
      <c r="D3743" s="17"/>
      <c r="E3743" s="35" t="s">
        <v>74</v>
      </c>
      <c r="F3743" s="34" t="s">
        <v>78</v>
      </c>
      <c r="G3743" s="9" t="s">
        <v>64</v>
      </c>
      <c r="H3743" s="10"/>
      <c r="I3743" s="10"/>
      <c r="J3743" s="10"/>
      <c r="K3743" s="31">
        <v>3262</v>
      </c>
      <c r="L3743" s="31">
        <v>3071</v>
      </c>
      <c r="M3743" s="31"/>
      <c r="N3743" s="31">
        <v>6333</v>
      </c>
      <c r="O3743" s="31">
        <v>725</v>
      </c>
      <c r="P3743" s="31">
        <v>624</v>
      </c>
      <c r="Q3743" s="31"/>
      <c r="R3743" s="41">
        <v>1349</v>
      </c>
      <c r="S3743" s="24" t="e">
        <f>Table1[[#This Row],[Female Voters]]/Table1[[#This Row],[Female Population]]</f>
        <v>#DIV/0!</v>
      </c>
      <c r="T3743" s="24" t="e">
        <f>Table1[[#This Row],[Male Voters]]/Table1[[#This Row],[Male Population]]</f>
        <v>#DIV/0!</v>
      </c>
      <c r="U3743" s="24" t="e">
        <f>Table1[[#This Row],[Total Voters]]/Table1[[#This Row],[Total Population]]</f>
        <v>#DIV/0!</v>
      </c>
      <c r="V3743" s="24" t="e">
        <f>Table1[[#This Row],[Female Ballots]]/Table1[[#This Row],[Female Population]]</f>
        <v>#DIV/0!</v>
      </c>
      <c r="W3743" s="24" t="e">
        <f>Table1[[#This Row],[Male Ballots]]/Table1[[#This Row],[Male Population]]</f>
        <v>#DIV/0!</v>
      </c>
      <c r="X3743" s="24" t="e">
        <f>Table1[[#This Row],[Total Ballots]]/Table1[[#This Row],[Total Population]]</f>
        <v>#DIV/0!</v>
      </c>
      <c r="Y3743" s="24">
        <f>Table1[[#This Row],[Female Ballots]]/Table1[[#This Row],[Female Voters]]</f>
        <v>0.22225628448804413</v>
      </c>
      <c r="Z3743" s="24">
        <f>Table1[[#This Row],[Male Ballots]]/Table1[[#This Row],[Male Voters]]</f>
        <v>0.20319114295017909</v>
      </c>
      <c r="AA3743" s="24">
        <f>Table1[[#This Row],[Total Ballots]]/Table1[[#This Row],[Total Voters]]</f>
        <v>0.21301121111637455</v>
      </c>
    </row>
    <row r="3744" spans="1:27" s="12" customFormat="1" x14ac:dyDescent="0.35">
      <c r="A3744" s="8" t="s">
        <v>30</v>
      </c>
      <c r="B3744" s="17">
        <v>2017</v>
      </c>
      <c r="C3744" s="17" t="s">
        <v>82</v>
      </c>
      <c r="D3744" s="17"/>
      <c r="E3744" s="35" t="s">
        <v>74</v>
      </c>
      <c r="F3744" s="34" t="s">
        <v>78</v>
      </c>
      <c r="G3744" s="9" t="s">
        <v>65</v>
      </c>
      <c r="H3744" s="10"/>
      <c r="I3744" s="10"/>
      <c r="J3744" s="10"/>
      <c r="K3744" s="31">
        <v>3892</v>
      </c>
      <c r="L3744" s="31">
        <v>3693</v>
      </c>
      <c r="M3744" s="31"/>
      <c r="N3744" s="31">
        <v>7585</v>
      </c>
      <c r="O3744" s="31">
        <v>1240</v>
      </c>
      <c r="P3744" s="31">
        <v>1144</v>
      </c>
      <c r="Q3744" s="31"/>
      <c r="R3744" s="41">
        <v>2384</v>
      </c>
      <c r="S3744" s="24" t="e">
        <f>Table1[[#This Row],[Female Voters]]/Table1[[#This Row],[Female Population]]</f>
        <v>#DIV/0!</v>
      </c>
      <c r="T3744" s="24" t="e">
        <f>Table1[[#This Row],[Male Voters]]/Table1[[#This Row],[Male Population]]</f>
        <v>#DIV/0!</v>
      </c>
      <c r="U3744" s="24" t="e">
        <f>Table1[[#This Row],[Total Voters]]/Table1[[#This Row],[Total Population]]</f>
        <v>#DIV/0!</v>
      </c>
      <c r="V3744" s="24" t="e">
        <f>Table1[[#This Row],[Female Ballots]]/Table1[[#This Row],[Female Population]]</f>
        <v>#DIV/0!</v>
      </c>
      <c r="W3744" s="24" t="e">
        <f>Table1[[#This Row],[Male Ballots]]/Table1[[#This Row],[Male Population]]</f>
        <v>#DIV/0!</v>
      </c>
      <c r="X3744" s="24" t="e">
        <f>Table1[[#This Row],[Total Ballots]]/Table1[[#This Row],[Total Population]]</f>
        <v>#DIV/0!</v>
      </c>
      <c r="Y3744" s="24">
        <f>Table1[[#This Row],[Female Ballots]]/Table1[[#This Row],[Female Voters]]</f>
        <v>0.31860226104830419</v>
      </c>
      <c r="Z3744" s="24">
        <f>Table1[[#This Row],[Male Ballots]]/Table1[[#This Row],[Male Voters]]</f>
        <v>0.3097752504738695</v>
      </c>
      <c r="AA3744" s="24">
        <f>Table1[[#This Row],[Total Ballots]]/Table1[[#This Row],[Total Voters]]</f>
        <v>0.3143045484508899</v>
      </c>
    </row>
    <row r="3745" spans="1:27" s="12" customFormat="1" x14ac:dyDescent="0.35">
      <c r="A3745" s="8" t="s">
        <v>30</v>
      </c>
      <c r="B3745" s="17">
        <v>2017</v>
      </c>
      <c r="C3745" s="17" t="s">
        <v>82</v>
      </c>
      <c r="D3745" s="17"/>
      <c r="E3745" s="35" t="s">
        <v>74</v>
      </c>
      <c r="F3745" s="34" t="s">
        <v>78</v>
      </c>
      <c r="G3745" s="9" t="s">
        <v>66</v>
      </c>
      <c r="H3745" s="10"/>
      <c r="I3745" s="10"/>
      <c r="J3745" s="10"/>
      <c r="K3745" s="31">
        <v>6157</v>
      </c>
      <c r="L3745" s="31">
        <v>5135</v>
      </c>
      <c r="M3745" s="31"/>
      <c r="N3745" s="31">
        <v>11292</v>
      </c>
      <c r="O3745" s="31">
        <v>2965</v>
      </c>
      <c r="P3745" s="31">
        <v>2388</v>
      </c>
      <c r="Q3745" s="31"/>
      <c r="R3745" s="41">
        <v>5353</v>
      </c>
      <c r="S3745" s="24" t="e">
        <f>Table1[[#This Row],[Female Voters]]/Table1[[#This Row],[Female Population]]</f>
        <v>#DIV/0!</v>
      </c>
      <c r="T3745" s="24" t="e">
        <f>Table1[[#This Row],[Male Voters]]/Table1[[#This Row],[Male Population]]</f>
        <v>#DIV/0!</v>
      </c>
      <c r="U3745" s="24" t="e">
        <f>Table1[[#This Row],[Total Voters]]/Table1[[#This Row],[Total Population]]</f>
        <v>#DIV/0!</v>
      </c>
      <c r="V3745" s="24" t="e">
        <f>Table1[[#This Row],[Female Ballots]]/Table1[[#This Row],[Female Population]]</f>
        <v>#DIV/0!</v>
      </c>
      <c r="W3745" s="24" t="e">
        <f>Table1[[#This Row],[Male Ballots]]/Table1[[#This Row],[Male Population]]</f>
        <v>#DIV/0!</v>
      </c>
      <c r="X3745" s="24" t="e">
        <f>Table1[[#This Row],[Total Ballots]]/Table1[[#This Row],[Total Population]]</f>
        <v>#DIV/0!</v>
      </c>
      <c r="Y3745" s="24">
        <f>Table1[[#This Row],[Female Ballots]]/Table1[[#This Row],[Female Voters]]</f>
        <v>0.48156569757999024</v>
      </c>
      <c r="Z3745" s="24">
        <f>Table1[[#This Row],[Male Ballots]]/Table1[[#This Row],[Male Voters]]</f>
        <v>0.46504381694255115</v>
      </c>
      <c r="AA3745" s="24">
        <f>Table1[[#This Row],[Total Ballots]]/Table1[[#This Row],[Total Voters]]</f>
        <v>0.47405242649663476</v>
      </c>
    </row>
    <row r="3746" spans="1:27" s="12" customFormat="1" x14ac:dyDescent="0.35">
      <c r="A3746" s="8" t="s">
        <v>30</v>
      </c>
      <c r="B3746" s="17">
        <v>2017</v>
      </c>
      <c r="C3746" s="17" t="s">
        <v>82</v>
      </c>
      <c r="D3746" s="17"/>
      <c r="E3746" s="35" t="s">
        <v>74</v>
      </c>
      <c r="F3746" s="34" t="s">
        <v>78</v>
      </c>
      <c r="G3746" s="9" t="s">
        <v>67</v>
      </c>
      <c r="H3746" s="10"/>
      <c r="I3746" s="10"/>
      <c r="J3746" s="10"/>
      <c r="K3746" s="31">
        <v>10032</v>
      </c>
      <c r="L3746" s="31">
        <v>9175</v>
      </c>
      <c r="M3746" s="31"/>
      <c r="N3746" s="31">
        <v>19207</v>
      </c>
      <c r="O3746" s="31">
        <v>6260</v>
      </c>
      <c r="P3746" s="31">
        <v>5922</v>
      </c>
      <c r="Q3746" s="31"/>
      <c r="R3746" s="41">
        <v>12182</v>
      </c>
      <c r="S3746" s="24" t="e">
        <f>Table1[[#This Row],[Female Voters]]/Table1[[#This Row],[Female Population]]</f>
        <v>#DIV/0!</v>
      </c>
      <c r="T3746" s="24" t="e">
        <f>Table1[[#This Row],[Male Voters]]/Table1[[#This Row],[Male Population]]</f>
        <v>#DIV/0!</v>
      </c>
      <c r="U3746" s="24" t="e">
        <f>Table1[[#This Row],[Total Voters]]/Table1[[#This Row],[Total Population]]</f>
        <v>#DIV/0!</v>
      </c>
      <c r="V3746" s="24" t="e">
        <f>Table1[[#This Row],[Female Ballots]]/Table1[[#This Row],[Female Population]]</f>
        <v>#DIV/0!</v>
      </c>
      <c r="W3746" s="24" t="e">
        <f>Table1[[#This Row],[Male Ballots]]/Table1[[#This Row],[Male Population]]</f>
        <v>#DIV/0!</v>
      </c>
      <c r="X3746" s="24" t="e">
        <f>Table1[[#This Row],[Total Ballots]]/Table1[[#This Row],[Total Population]]</f>
        <v>#DIV/0!</v>
      </c>
      <c r="Y3746" s="24">
        <f>Table1[[#This Row],[Female Ballots]]/Table1[[#This Row],[Female Voters]]</f>
        <v>0.62400318979266345</v>
      </c>
      <c r="Z3746" s="24">
        <f>Table1[[#This Row],[Male Ballots]]/Table1[[#This Row],[Male Voters]]</f>
        <v>0.64544959128065393</v>
      </c>
      <c r="AA3746" s="24">
        <f>Table1[[#This Row],[Total Ballots]]/Table1[[#This Row],[Total Voters]]</f>
        <v>0.63424793044202632</v>
      </c>
    </row>
    <row r="3747" spans="1:27" s="12" customFormat="1" x14ac:dyDescent="0.35">
      <c r="A3747" s="8" t="s">
        <v>24</v>
      </c>
      <c r="B3747" s="17">
        <v>2017</v>
      </c>
      <c r="C3747" s="17" t="s">
        <v>82</v>
      </c>
      <c r="D3747" s="17"/>
      <c r="E3747" s="35" t="s">
        <v>73</v>
      </c>
      <c r="F3747" s="34" t="s">
        <v>78</v>
      </c>
      <c r="G3747" s="9" t="s">
        <v>79</v>
      </c>
      <c r="H3747" s="10"/>
      <c r="I3747" s="10"/>
      <c r="J3747" s="10"/>
      <c r="K3747" s="10">
        <v>12785</v>
      </c>
      <c r="L3747" s="10">
        <v>11641</v>
      </c>
      <c r="M3747" s="10">
        <v>0</v>
      </c>
      <c r="N3747" s="10">
        <v>24426</v>
      </c>
      <c r="O3747" s="10">
        <v>8081</v>
      </c>
      <c r="P3747" s="10">
        <v>7148</v>
      </c>
      <c r="Q3747" s="10">
        <v>0</v>
      </c>
      <c r="R3747" s="11">
        <v>15229</v>
      </c>
      <c r="S3747" s="24" t="e">
        <f>Table1[[#This Row],[Female Voters]]/Table1[[#This Row],[Female Population]]</f>
        <v>#DIV/0!</v>
      </c>
      <c r="T3747" s="24" t="e">
        <f>Table1[[#This Row],[Male Voters]]/Table1[[#This Row],[Male Population]]</f>
        <v>#DIV/0!</v>
      </c>
      <c r="U3747" s="24" t="e">
        <f>Table1[[#This Row],[Total Voters]]/Table1[[#This Row],[Total Population]]</f>
        <v>#DIV/0!</v>
      </c>
      <c r="V3747" s="24" t="e">
        <f>Table1[[#This Row],[Female Ballots]]/Table1[[#This Row],[Female Population]]</f>
        <v>#DIV/0!</v>
      </c>
      <c r="W3747" s="24" t="e">
        <f>Table1[[#This Row],[Male Ballots]]/Table1[[#This Row],[Male Population]]</f>
        <v>#DIV/0!</v>
      </c>
      <c r="X3747" s="24" t="e">
        <f>Table1[[#This Row],[Total Ballots]]/Table1[[#This Row],[Total Population]]</f>
        <v>#DIV/0!</v>
      </c>
      <c r="Y3747" s="24">
        <f>Table1[[#This Row],[Female Ballots]]/Table1[[#This Row],[Female Voters]]</f>
        <v>0.63206883066093078</v>
      </c>
      <c r="Z3747" s="24">
        <f>Table1[[#This Row],[Male Ballots]]/Table1[[#This Row],[Male Voters]]</f>
        <v>0.61403659479426165</v>
      </c>
      <c r="AA3747" s="24">
        <f>Table1[[#This Row],[Total Ballots]]/Table1[[#This Row],[Total Voters]]</f>
        <v>0.62347498567100634</v>
      </c>
    </row>
    <row r="3748" spans="1:27" s="12" customFormat="1" x14ac:dyDescent="0.35">
      <c r="A3748" s="8" t="s">
        <v>24</v>
      </c>
      <c r="B3748" s="17">
        <v>2017</v>
      </c>
      <c r="C3748" s="17" t="s">
        <v>82</v>
      </c>
      <c r="D3748" s="17"/>
      <c r="E3748" s="35" t="s">
        <v>73</v>
      </c>
      <c r="F3748" s="34" t="s">
        <v>78</v>
      </c>
      <c r="G3748" s="9" t="s">
        <v>62</v>
      </c>
      <c r="H3748" s="10"/>
      <c r="I3748" s="10"/>
      <c r="J3748" s="10"/>
      <c r="K3748" s="31">
        <v>484</v>
      </c>
      <c r="L3748" s="31">
        <v>507</v>
      </c>
      <c r="M3748" s="31"/>
      <c r="N3748" s="31">
        <v>991</v>
      </c>
      <c r="O3748" s="31">
        <v>112</v>
      </c>
      <c r="P3748" s="31">
        <v>114</v>
      </c>
      <c r="Q3748" s="31"/>
      <c r="R3748" s="41">
        <v>226</v>
      </c>
      <c r="S3748" s="24" t="e">
        <f>Table1[[#This Row],[Female Voters]]/Table1[[#This Row],[Female Population]]</f>
        <v>#DIV/0!</v>
      </c>
      <c r="T3748" s="24" t="e">
        <f>Table1[[#This Row],[Male Voters]]/Table1[[#This Row],[Male Population]]</f>
        <v>#DIV/0!</v>
      </c>
      <c r="U3748" s="24" t="e">
        <f>Table1[[#This Row],[Total Voters]]/Table1[[#This Row],[Total Population]]</f>
        <v>#DIV/0!</v>
      </c>
      <c r="V3748" s="24" t="e">
        <f>Table1[[#This Row],[Female Ballots]]/Table1[[#This Row],[Female Population]]</f>
        <v>#DIV/0!</v>
      </c>
      <c r="W3748" s="24" t="e">
        <f>Table1[[#This Row],[Male Ballots]]/Table1[[#This Row],[Male Population]]</f>
        <v>#DIV/0!</v>
      </c>
      <c r="X3748" s="24" t="e">
        <f>Table1[[#This Row],[Total Ballots]]/Table1[[#This Row],[Total Population]]</f>
        <v>#DIV/0!</v>
      </c>
      <c r="Y3748" s="24">
        <f>Table1[[#This Row],[Female Ballots]]/Table1[[#This Row],[Female Voters]]</f>
        <v>0.23140495867768596</v>
      </c>
      <c r="Z3748" s="24">
        <f>Table1[[#This Row],[Male Ballots]]/Table1[[#This Row],[Male Voters]]</f>
        <v>0.22485207100591717</v>
      </c>
      <c r="AA3748" s="24">
        <f>Table1[[#This Row],[Total Ballots]]/Table1[[#This Row],[Total Voters]]</f>
        <v>0.22805247225025227</v>
      </c>
    </row>
    <row r="3749" spans="1:27" s="12" customFormat="1" x14ac:dyDescent="0.35">
      <c r="A3749" s="8" t="s">
        <v>24</v>
      </c>
      <c r="B3749" s="17">
        <v>2017</v>
      </c>
      <c r="C3749" s="17" t="s">
        <v>82</v>
      </c>
      <c r="D3749" s="17"/>
      <c r="E3749" s="35" t="s">
        <v>73</v>
      </c>
      <c r="F3749" s="34" t="s">
        <v>78</v>
      </c>
      <c r="G3749" s="9" t="s">
        <v>63</v>
      </c>
      <c r="H3749" s="10"/>
      <c r="I3749" s="10"/>
      <c r="J3749" s="10"/>
      <c r="K3749" s="31">
        <v>1123</v>
      </c>
      <c r="L3749" s="31">
        <v>1051</v>
      </c>
      <c r="M3749" s="31"/>
      <c r="N3749" s="31">
        <v>2174</v>
      </c>
      <c r="O3749" s="31">
        <v>353</v>
      </c>
      <c r="P3749" s="31">
        <v>270</v>
      </c>
      <c r="Q3749" s="31"/>
      <c r="R3749" s="41">
        <v>623</v>
      </c>
      <c r="S3749" s="24" t="e">
        <f>Table1[[#This Row],[Female Voters]]/Table1[[#This Row],[Female Population]]</f>
        <v>#DIV/0!</v>
      </c>
      <c r="T3749" s="24" t="e">
        <f>Table1[[#This Row],[Male Voters]]/Table1[[#This Row],[Male Population]]</f>
        <v>#DIV/0!</v>
      </c>
      <c r="U3749" s="24" t="e">
        <f>Table1[[#This Row],[Total Voters]]/Table1[[#This Row],[Total Population]]</f>
        <v>#DIV/0!</v>
      </c>
      <c r="V3749" s="24" t="e">
        <f>Table1[[#This Row],[Female Ballots]]/Table1[[#This Row],[Female Population]]</f>
        <v>#DIV/0!</v>
      </c>
      <c r="W3749" s="24" t="e">
        <f>Table1[[#This Row],[Male Ballots]]/Table1[[#This Row],[Male Population]]</f>
        <v>#DIV/0!</v>
      </c>
      <c r="X3749" s="24" t="e">
        <f>Table1[[#This Row],[Total Ballots]]/Table1[[#This Row],[Total Population]]</f>
        <v>#DIV/0!</v>
      </c>
      <c r="Y3749" s="24">
        <f>Table1[[#This Row],[Female Ballots]]/Table1[[#This Row],[Female Voters]]</f>
        <v>0.3143365983971505</v>
      </c>
      <c r="Z3749" s="24">
        <f>Table1[[#This Row],[Male Ballots]]/Table1[[#This Row],[Male Voters]]</f>
        <v>0.25689819219790677</v>
      </c>
      <c r="AA3749" s="24">
        <f>Table1[[#This Row],[Total Ballots]]/Table1[[#This Row],[Total Voters]]</f>
        <v>0.28656853725850967</v>
      </c>
    </row>
    <row r="3750" spans="1:27" s="12" customFormat="1" x14ac:dyDescent="0.35">
      <c r="A3750" s="8" t="s">
        <v>24</v>
      </c>
      <c r="B3750" s="17">
        <v>2017</v>
      </c>
      <c r="C3750" s="17" t="s">
        <v>82</v>
      </c>
      <c r="D3750" s="17"/>
      <c r="E3750" s="35" t="s">
        <v>73</v>
      </c>
      <c r="F3750" s="34" t="s">
        <v>78</v>
      </c>
      <c r="G3750" s="9" t="s">
        <v>64</v>
      </c>
      <c r="H3750" s="10"/>
      <c r="I3750" s="10"/>
      <c r="J3750" s="10"/>
      <c r="K3750" s="31">
        <v>1129</v>
      </c>
      <c r="L3750" s="31">
        <v>1027</v>
      </c>
      <c r="M3750" s="31"/>
      <c r="N3750" s="31">
        <v>2156</v>
      </c>
      <c r="O3750" s="31">
        <v>480</v>
      </c>
      <c r="P3750" s="31">
        <v>428</v>
      </c>
      <c r="Q3750" s="31"/>
      <c r="R3750" s="41">
        <v>908</v>
      </c>
      <c r="S3750" s="24" t="e">
        <f>Table1[[#This Row],[Female Voters]]/Table1[[#This Row],[Female Population]]</f>
        <v>#DIV/0!</v>
      </c>
      <c r="T3750" s="24" t="e">
        <f>Table1[[#This Row],[Male Voters]]/Table1[[#This Row],[Male Population]]</f>
        <v>#DIV/0!</v>
      </c>
      <c r="U3750" s="24" t="e">
        <f>Table1[[#This Row],[Total Voters]]/Table1[[#This Row],[Total Population]]</f>
        <v>#DIV/0!</v>
      </c>
      <c r="V3750" s="24" t="e">
        <f>Table1[[#This Row],[Female Ballots]]/Table1[[#This Row],[Female Population]]</f>
        <v>#DIV/0!</v>
      </c>
      <c r="W3750" s="24" t="e">
        <f>Table1[[#This Row],[Male Ballots]]/Table1[[#This Row],[Male Population]]</f>
        <v>#DIV/0!</v>
      </c>
      <c r="X3750" s="24" t="e">
        <f>Table1[[#This Row],[Total Ballots]]/Table1[[#This Row],[Total Population]]</f>
        <v>#DIV/0!</v>
      </c>
      <c r="Y3750" s="24">
        <f>Table1[[#This Row],[Female Ballots]]/Table1[[#This Row],[Female Voters]]</f>
        <v>0.42515500442869797</v>
      </c>
      <c r="Z3750" s="24">
        <f>Table1[[#This Row],[Male Ballots]]/Table1[[#This Row],[Male Voters]]</f>
        <v>0.41674780915287246</v>
      </c>
      <c r="AA3750" s="24">
        <f>Table1[[#This Row],[Total Ballots]]/Table1[[#This Row],[Total Voters]]</f>
        <v>0.42115027829313545</v>
      </c>
    </row>
    <row r="3751" spans="1:27" s="12" customFormat="1" x14ac:dyDescent="0.35">
      <c r="A3751" s="8" t="s">
        <v>24</v>
      </c>
      <c r="B3751" s="17">
        <v>2017</v>
      </c>
      <c r="C3751" s="17" t="s">
        <v>82</v>
      </c>
      <c r="D3751" s="17"/>
      <c r="E3751" s="35" t="s">
        <v>73</v>
      </c>
      <c r="F3751" s="34" t="s">
        <v>78</v>
      </c>
      <c r="G3751" s="9" t="s">
        <v>65</v>
      </c>
      <c r="H3751" s="10"/>
      <c r="I3751" s="10"/>
      <c r="J3751" s="10"/>
      <c r="K3751" s="31">
        <v>1479</v>
      </c>
      <c r="L3751" s="31">
        <v>1270</v>
      </c>
      <c r="M3751" s="31"/>
      <c r="N3751" s="31">
        <v>2749</v>
      </c>
      <c r="O3751" s="31">
        <v>817</v>
      </c>
      <c r="P3751" s="31">
        <v>653</v>
      </c>
      <c r="Q3751" s="31"/>
      <c r="R3751" s="41">
        <v>1470</v>
      </c>
      <c r="S3751" s="24" t="e">
        <f>Table1[[#This Row],[Female Voters]]/Table1[[#This Row],[Female Population]]</f>
        <v>#DIV/0!</v>
      </c>
      <c r="T3751" s="24" t="e">
        <f>Table1[[#This Row],[Male Voters]]/Table1[[#This Row],[Male Population]]</f>
        <v>#DIV/0!</v>
      </c>
      <c r="U3751" s="24" t="e">
        <f>Table1[[#This Row],[Total Voters]]/Table1[[#This Row],[Total Population]]</f>
        <v>#DIV/0!</v>
      </c>
      <c r="V3751" s="24" t="e">
        <f>Table1[[#This Row],[Female Ballots]]/Table1[[#This Row],[Female Population]]</f>
        <v>#DIV/0!</v>
      </c>
      <c r="W3751" s="24" t="e">
        <f>Table1[[#This Row],[Male Ballots]]/Table1[[#This Row],[Male Population]]</f>
        <v>#DIV/0!</v>
      </c>
      <c r="X3751" s="24" t="e">
        <f>Table1[[#This Row],[Total Ballots]]/Table1[[#This Row],[Total Population]]</f>
        <v>#DIV/0!</v>
      </c>
      <c r="Y3751" s="24">
        <f>Table1[[#This Row],[Female Ballots]]/Table1[[#This Row],[Female Voters]]</f>
        <v>0.55240027045300877</v>
      </c>
      <c r="Z3751" s="24">
        <f>Table1[[#This Row],[Male Ballots]]/Table1[[#This Row],[Male Voters]]</f>
        <v>0.51417322834645673</v>
      </c>
      <c r="AA3751" s="24">
        <f>Table1[[#This Row],[Total Ballots]]/Table1[[#This Row],[Total Voters]]</f>
        <v>0.53473990542015282</v>
      </c>
    </row>
    <row r="3752" spans="1:27" s="12" customFormat="1" x14ac:dyDescent="0.35">
      <c r="A3752" s="8" t="s">
        <v>24</v>
      </c>
      <c r="B3752" s="17">
        <v>2017</v>
      </c>
      <c r="C3752" s="17" t="s">
        <v>82</v>
      </c>
      <c r="D3752" s="17"/>
      <c r="E3752" s="35" t="s">
        <v>73</v>
      </c>
      <c r="F3752" s="34" t="s">
        <v>78</v>
      </c>
      <c r="G3752" s="9" t="s">
        <v>66</v>
      </c>
      <c r="H3752" s="10"/>
      <c r="I3752" s="10"/>
      <c r="J3752" s="10"/>
      <c r="K3752" s="31">
        <v>3055</v>
      </c>
      <c r="L3752" s="31">
        <v>2442</v>
      </c>
      <c r="M3752" s="31"/>
      <c r="N3752" s="31">
        <v>5497</v>
      </c>
      <c r="O3752" s="31">
        <v>2065</v>
      </c>
      <c r="P3752" s="31">
        <v>1562</v>
      </c>
      <c r="Q3752" s="31"/>
      <c r="R3752" s="41">
        <v>3627</v>
      </c>
      <c r="S3752" s="24" t="e">
        <f>Table1[[#This Row],[Female Voters]]/Table1[[#This Row],[Female Population]]</f>
        <v>#DIV/0!</v>
      </c>
      <c r="T3752" s="24" t="e">
        <f>Table1[[#This Row],[Male Voters]]/Table1[[#This Row],[Male Population]]</f>
        <v>#DIV/0!</v>
      </c>
      <c r="U3752" s="24" t="e">
        <f>Table1[[#This Row],[Total Voters]]/Table1[[#This Row],[Total Population]]</f>
        <v>#DIV/0!</v>
      </c>
      <c r="V3752" s="24" t="e">
        <f>Table1[[#This Row],[Female Ballots]]/Table1[[#This Row],[Female Population]]</f>
        <v>#DIV/0!</v>
      </c>
      <c r="W3752" s="24" t="e">
        <f>Table1[[#This Row],[Male Ballots]]/Table1[[#This Row],[Male Population]]</f>
        <v>#DIV/0!</v>
      </c>
      <c r="X3752" s="24" t="e">
        <f>Table1[[#This Row],[Total Ballots]]/Table1[[#This Row],[Total Population]]</f>
        <v>#DIV/0!</v>
      </c>
      <c r="Y3752" s="24">
        <f>Table1[[#This Row],[Female Ballots]]/Table1[[#This Row],[Female Voters]]</f>
        <v>0.67594108019639931</v>
      </c>
      <c r="Z3752" s="24">
        <f>Table1[[#This Row],[Male Ballots]]/Table1[[#This Row],[Male Voters]]</f>
        <v>0.63963963963963966</v>
      </c>
      <c r="AA3752" s="24">
        <f>Table1[[#This Row],[Total Ballots]]/Table1[[#This Row],[Total Voters]]</f>
        <v>0.65981444424231395</v>
      </c>
    </row>
    <row r="3753" spans="1:27" s="12" customFormat="1" x14ac:dyDescent="0.35">
      <c r="A3753" s="8" t="s">
        <v>24</v>
      </c>
      <c r="B3753" s="17">
        <v>2017</v>
      </c>
      <c r="C3753" s="17" t="s">
        <v>82</v>
      </c>
      <c r="D3753" s="17"/>
      <c r="E3753" s="35" t="s">
        <v>73</v>
      </c>
      <c r="F3753" s="34" t="s">
        <v>78</v>
      </c>
      <c r="G3753" s="9" t="s">
        <v>67</v>
      </c>
      <c r="H3753" s="10"/>
      <c r="I3753" s="10"/>
      <c r="J3753" s="10"/>
      <c r="K3753" s="31">
        <v>5515</v>
      </c>
      <c r="L3753" s="31">
        <v>5344</v>
      </c>
      <c r="M3753" s="31"/>
      <c r="N3753" s="31">
        <v>10859</v>
      </c>
      <c r="O3753" s="31">
        <v>4254</v>
      </c>
      <c r="P3753" s="31">
        <v>4121</v>
      </c>
      <c r="Q3753" s="31"/>
      <c r="R3753" s="41">
        <v>8375</v>
      </c>
      <c r="S3753" s="24" t="e">
        <f>Table1[[#This Row],[Female Voters]]/Table1[[#This Row],[Female Population]]</f>
        <v>#DIV/0!</v>
      </c>
      <c r="T3753" s="24" t="e">
        <f>Table1[[#This Row],[Male Voters]]/Table1[[#This Row],[Male Population]]</f>
        <v>#DIV/0!</v>
      </c>
      <c r="U3753" s="24" t="e">
        <f>Table1[[#This Row],[Total Voters]]/Table1[[#This Row],[Total Population]]</f>
        <v>#DIV/0!</v>
      </c>
      <c r="V3753" s="24" t="e">
        <f>Table1[[#This Row],[Female Ballots]]/Table1[[#This Row],[Female Population]]</f>
        <v>#DIV/0!</v>
      </c>
      <c r="W3753" s="24" t="e">
        <f>Table1[[#This Row],[Male Ballots]]/Table1[[#This Row],[Male Population]]</f>
        <v>#DIV/0!</v>
      </c>
      <c r="X3753" s="24" t="e">
        <f>Table1[[#This Row],[Total Ballots]]/Table1[[#This Row],[Total Population]]</f>
        <v>#DIV/0!</v>
      </c>
      <c r="Y3753" s="24">
        <f>Table1[[#This Row],[Female Ballots]]/Table1[[#This Row],[Female Voters]]</f>
        <v>0.77135086128739805</v>
      </c>
      <c r="Z3753" s="24">
        <f>Table1[[#This Row],[Male Ballots]]/Table1[[#This Row],[Male Voters]]</f>
        <v>0.77114520958083832</v>
      </c>
      <c r="AA3753" s="24">
        <f>Table1[[#This Row],[Total Ballots]]/Table1[[#This Row],[Total Voters]]</f>
        <v>0.77124965466433371</v>
      </c>
    </row>
    <row r="3754" spans="1:27" s="12" customFormat="1" x14ac:dyDescent="0.35">
      <c r="A3754" s="8" t="s">
        <v>47</v>
      </c>
      <c r="B3754" s="17">
        <v>2017</v>
      </c>
      <c r="C3754" s="17" t="s">
        <v>82</v>
      </c>
      <c r="D3754" s="17" t="s">
        <v>70</v>
      </c>
      <c r="E3754" s="35" t="s">
        <v>73</v>
      </c>
      <c r="F3754" s="34" t="s">
        <v>78</v>
      </c>
      <c r="G3754" s="9" t="s">
        <v>79</v>
      </c>
      <c r="H3754" s="10"/>
      <c r="I3754" s="10"/>
      <c r="J3754" s="10"/>
      <c r="K3754" s="10">
        <v>657495</v>
      </c>
      <c r="L3754" s="10">
        <v>619290</v>
      </c>
      <c r="M3754" s="10">
        <v>2597</v>
      </c>
      <c r="N3754" s="10">
        <v>1279382</v>
      </c>
      <c r="O3754" s="10">
        <v>285106</v>
      </c>
      <c r="P3754" s="10">
        <v>260442</v>
      </c>
      <c r="Q3754" s="10">
        <v>537</v>
      </c>
      <c r="R3754" s="11">
        <v>546085</v>
      </c>
      <c r="S3754" s="24" t="e">
        <f>Table1[[#This Row],[Female Voters]]/Table1[[#This Row],[Female Population]]</f>
        <v>#DIV/0!</v>
      </c>
      <c r="T3754" s="24" t="e">
        <f>Table1[[#This Row],[Male Voters]]/Table1[[#This Row],[Male Population]]</f>
        <v>#DIV/0!</v>
      </c>
      <c r="U3754" s="24" t="e">
        <f>Table1[[#This Row],[Total Voters]]/Table1[[#This Row],[Total Population]]</f>
        <v>#DIV/0!</v>
      </c>
      <c r="V3754" s="24" t="e">
        <f>Table1[[#This Row],[Female Ballots]]/Table1[[#This Row],[Female Population]]</f>
        <v>#DIV/0!</v>
      </c>
      <c r="W3754" s="24" t="e">
        <f>Table1[[#This Row],[Male Ballots]]/Table1[[#This Row],[Male Population]]</f>
        <v>#DIV/0!</v>
      </c>
      <c r="X3754" s="24" t="e">
        <f>Table1[[#This Row],[Total Ballots]]/Table1[[#This Row],[Total Population]]</f>
        <v>#DIV/0!</v>
      </c>
      <c r="Y3754" s="24">
        <f>Table1[[#This Row],[Female Ballots]]/Table1[[#This Row],[Female Voters]]</f>
        <v>0.43362459030106693</v>
      </c>
      <c r="Z3754" s="24">
        <f>Table1[[#This Row],[Male Ballots]]/Table1[[#This Row],[Male Voters]]</f>
        <v>0.42054933875890133</v>
      </c>
      <c r="AA3754" s="24">
        <f>Table1[[#This Row],[Total Ballots]]/Table1[[#This Row],[Total Voters]]</f>
        <v>0.42683498751741072</v>
      </c>
    </row>
    <row r="3755" spans="1:27" s="12" customFormat="1" x14ac:dyDescent="0.35">
      <c r="A3755" s="8" t="s">
        <v>47</v>
      </c>
      <c r="B3755" s="17">
        <v>2017</v>
      </c>
      <c r="C3755" s="17" t="s">
        <v>82</v>
      </c>
      <c r="D3755" s="17" t="s">
        <v>70</v>
      </c>
      <c r="E3755" s="35" t="s">
        <v>73</v>
      </c>
      <c r="F3755" s="34" t="s">
        <v>78</v>
      </c>
      <c r="G3755" s="9" t="s">
        <v>62</v>
      </c>
      <c r="H3755" s="10"/>
      <c r="I3755" s="10"/>
      <c r="J3755" s="10"/>
      <c r="K3755" s="31">
        <v>54134</v>
      </c>
      <c r="L3755" s="31">
        <v>51618</v>
      </c>
      <c r="M3755" s="31">
        <v>559</v>
      </c>
      <c r="N3755" s="31">
        <v>106311</v>
      </c>
      <c r="O3755" s="31">
        <v>10827</v>
      </c>
      <c r="P3755" s="31">
        <v>9622</v>
      </c>
      <c r="Q3755" s="31">
        <v>76</v>
      </c>
      <c r="R3755" s="41">
        <v>20525</v>
      </c>
      <c r="S3755" s="24" t="e">
        <f>Table1[[#This Row],[Female Voters]]/Table1[[#This Row],[Female Population]]</f>
        <v>#DIV/0!</v>
      </c>
      <c r="T3755" s="24" t="e">
        <f>Table1[[#This Row],[Male Voters]]/Table1[[#This Row],[Male Population]]</f>
        <v>#DIV/0!</v>
      </c>
      <c r="U3755" s="24" t="e">
        <f>Table1[[#This Row],[Total Voters]]/Table1[[#This Row],[Total Population]]</f>
        <v>#DIV/0!</v>
      </c>
      <c r="V3755" s="24" t="e">
        <f>Table1[[#This Row],[Female Ballots]]/Table1[[#This Row],[Female Population]]</f>
        <v>#DIV/0!</v>
      </c>
      <c r="W3755" s="24" t="e">
        <f>Table1[[#This Row],[Male Ballots]]/Table1[[#This Row],[Male Population]]</f>
        <v>#DIV/0!</v>
      </c>
      <c r="X3755" s="24" t="e">
        <f>Table1[[#This Row],[Total Ballots]]/Table1[[#This Row],[Total Population]]</f>
        <v>#DIV/0!</v>
      </c>
      <c r="Y3755" s="24">
        <f>Table1[[#This Row],[Female Ballots]]/Table1[[#This Row],[Female Voters]]</f>
        <v>0.20000369453578157</v>
      </c>
      <c r="Z3755" s="24">
        <f>Table1[[#This Row],[Male Ballots]]/Table1[[#This Row],[Male Voters]]</f>
        <v>0.18640784222558021</v>
      </c>
      <c r="AA3755" s="24">
        <f>Table1[[#This Row],[Total Ballots]]/Table1[[#This Row],[Total Voters]]</f>
        <v>0.19306562820404286</v>
      </c>
    </row>
    <row r="3756" spans="1:27" s="12" customFormat="1" x14ac:dyDescent="0.35">
      <c r="A3756" s="8" t="s">
        <v>47</v>
      </c>
      <c r="B3756" s="17">
        <v>2017</v>
      </c>
      <c r="C3756" s="17" t="s">
        <v>82</v>
      </c>
      <c r="D3756" s="17" t="s">
        <v>70</v>
      </c>
      <c r="E3756" s="35" t="s">
        <v>73</v>
      </c>
      <c r="F3756" s="34" t="s">
        <v>78</v>
      </c>
      <c r="G3756" s="9" t="s">
        <v>63</v>
      </c>
      <c r="H3756" s="10"/>
      <c r="I3756" s="10"/>
      <c r="J3756" s="10"/>
      <c r="K3756" s="31">
        <v>127959</v>
      </c>
      <c r="L3756" s="31">
        <v>123327</v>
      </c>
      <c r="M3756" s="31">
        <v>604</v>
      </c>
      <c r="N3756" s="31">
        <v>251890</v>
      </c>
      <c r="O3756" s="31">
        <v>35546</v>
      </c>
      <c r="P3756" s="31">
        <v>32653</v>
      </c>
      <c r="Q3756" s="31">
        <v>122</v>
      </c>
      <c r="R3756" s="41">
        <v>68321</v>
      </c>
      <c r="S3756" s="24" t="e">
        <f>Table1[[#This Row],[Female Voters]]/Table1[[#This Row],[Female Population]]</f>
        <v>#DIV/0!</v>
      </c>
      <c r="T3756" s="24" t="e">
        <f>Table1[[#This Row],[Male Voters]]/Table1[[#This Row],[Male Population]]</f>
        <v>#DIV/0!</v>
      </c>
      <c r="U3756" s="24" t="e">
        <f>Table1[[#This Row],[Total Voters]]/Table1[[#This Row],[Total Population]]</f>
        <v>#DIV/0!</v>
      </c>
      <c r="V3756" s="24" t="e">
        <f>Table1[[#This Row],[Female Ballots]]/Table1[[#This Row],[Female Population]]</f>
        <v>#DIV/0!</v>
      </c>
      <c r="W3756" s="24" t="e">
        <f>Table1[[#This Row],[Male Ballots]]/Table1[[#This Row],[Male Population]]</f>
        <v>#DIV/0!</v>
      </c>
      <c r="X3756" s="24" t="e">
        <f>Table1[[#This Row],[Total Ballots]]/Table1[[#This Row],[Total Population]]</f>
        <v>#DIV/0!</v>
      </c>
      <c r="Y3756" s="24">
        <f>Table1[[#This Row],[Female Ballots]]/Table1[[#This Row],[Female Voters]]</f>
        <v>0.27779210528372367</v>
      </c>
      <c r="Z3756" s="24">
        <f>Table1[[#This Row],[Male Ballots]]/Table1[[#This Row],[Male Voters]]</f>
        <v>0.26476765023068755</v>
      </c>
      <c r="AA3756" s="24">
        <f>Table1[[#This Row],[Total Ballots]]/Table1[[#This Row],[Total Voters]]</f>
        <v>0.27123347492953276</v>
      </c>
    </row>
    <row r="3757" spans="1:27" s="12" customFormat="1" x14ac:dyDescent="0.35">
      <c r="A3757" s="8" t="s">
        <v>47</v>
      </c>
      <c r="B3757" s="17">
        <v>2017</v>
      </c>
      <c r="C3757" s="17" t="s">
        <v>82</v>
      </c>
      <c r="D3757" s="17" t="s">
        <v>70</v>
      </c>
      <c r="E3757" s="35" t="s">
        <v>73</v>
      </c>
      <c r="F3757" s="34" t="s">
        <v>78</v>
      </c>
      <c r="G3757" s="9" t="s">
        <v>64</v>
      </c>
      <c r="H3757" s="10"/>
      <c r="I3757" s="10"/>
      <c r="J3757" s="10"/>
      <c r="K3757" s="31">
        <v>117432</v>
      </c>
      <c r="L3757" s="31">
        <v>113462</v>
      </c>
      <c r="M3757" s="31">
        <v>476</v>
      </c>
      <c r="N3757" s="31">
        <v>231370</v>
      </c>
      <c r="O3757" s="31">
        <v>43503</v>
      </c>
      <c r="P3757" s="31">
        <v>40175</v>
      </c>
      <c r="Q3757" s="31">
        <v>101</v>
      </c>
      <c r="R3757" s="41">
        <v>83779</v>
      </c>
      <c r="S3757" s="24" t="e">
        <f>Table1[[#This Row],[Female Voters]]/Table1[[#This Row],[Female Population]]</f>
        <v>#DIV/0!</v>
      </c>
      <c r="T3757" s="24" t="e">
        <f>Table1[[#This Row],[Male Voters]]/Table1[[#This Row],[Male Population]]</f>
        <v>#DIV/0!</v>
      </c>
      <c r="U3757" s="24" t="e">
        <f>Table1[[#This Row],[Total Voters]]/Table1[[#This Row],[Total Population]]</f>
        <v>#DIV/0!</v>
      </c>
      <c r="V3757" s="24" t="e">
        <f>Table1[[#This Row],[Female Ballots]]/Table1[[#This Row],[Female Population]]</f>
        <v>#DIV/0!</v>
      </c>
      <c r="W3757" s="24" t="e">
        <f>Table1[[#This Row],[Male Ballots]]/Table1[[#This Row],[Male Population]]</f>
        <v>#DIV/0!</v>
      </c>
      <c r="X3757" s="24" t="e">
        <f>Table1[[#This Row],[Total Ballots]]/Table1[[#This Row],[Total Population]]</f>
        <v>#DIV/0!</v>
      </c>
      <c r="Y3757" s="24">
        <f>Table1[[#This Row],[Female Ballots]]/Table1[[#This Row],[Female Voters]]</f>
        <v>0.37045268751277333</v>
      </c>
      <c r="Z3757" s="24">
        <f>Table1[[#This Row],[Male Ballots]]/Table1[[#This Row],[Male Voters]]</f>
        <v>0.35408330542384236</v>
      </c>
      <c r="AA3757" s="24">
        <f>Table1[[#This Row],[Total Ballots]]/Table1[[#This Row],[Total Voters]]</f>
        <v>0.36209966719972336</v>
      </c>
    </row>
    <row r="3758" spans="1:27" s="12" customFormat="1" x14ac:dyDescent="0.35">
      <c r="A3758" s="8" t="s">
        <v>47</v>
      </c>
      <c r="B3758" s="17">
        <v>2017</v>
      </c>
      <c r="C3758" s="17" t="s">
        <v>82</v>
      </c>
      <c r="D3758" s="17" t="s">
        <v>70</v>
      </c>
      <c r="E3758" s="35" t="s">
        <v>73</v>
      </c>
      <c r="F3758" s="34" t="s">
        <v>78</v>
      </c>
      <c r="G3758" s="9" t="s">
        <v>65</v>
      </c>
      <c r="H3758" s="10"/>
      <c r="I3758" s="10"/>
      <c r="J3758" s="10"/>
      <c r="K3758" s="31">
        <v>114706</v>
      </c>
      <c r="L3758" s="31">
        <v>114296</v>
      </c>
      <c r="M3758" s="31">
        <v>358</v>
      </c>
      <c r="N3758" s="31">
        <v>229360</v>
      </c>
      <c r="O3758" s="31">
        <v>50964</v>
      </c>
      <c r="P3758" s="31">
        <v>49348</v>
      </c>
      <c r="Q3758" s="31">
        <v>66</v>
      </c>
      <c r="R3758" s="41">
        <v>100378</v>
      </c>
      <c r="S3758" s="24" t="e">
        <f>Table1[[#This Row],[Female Voters]]/Table1[[#This Row],[Female Population]]</f>
        <v>#DIV/0!</v>
      </c>
      <c r="T3758" s="24" t="e">
        <f>Table1[[#This Row],[Male Voters]]/Table1[[#This Row],[Male Population]]</f>
        <v>#DIV/0!</v>
      </c>
      <c r="U3758" s="24" t="e">
        <f>Table1[[#This Row],[Total Voters]]/Table1[[#This Row],[Total Population]]</f>
        <v>#DIV/0!</v>
      </c>
      <c r="V3758" s="24" t="e">
        <f>Table1[[#This Row],[Female Ballots]]/Table1[[#This Row],[Female Population]]</f>
        <v>#DIV/0!</v>
      </c>
      <c r="W3758" s="24" t="e">
        <f>Table1[[#This Row],[Male Ballots]]/Table1[[#This Row],[Male Population]]</f>
        <v>#DIV/0!</v>
      </c>
      <c r="X3758" s="24" t="e">
        <f>Table1[[#This Row],[Total Ballots]]/Table1[[#This Row],[Total Population]]</f>
        <v>#DIV/0!</v>
      </c>
      <c r="Y3758" s="24">
        <f>Table1[[#This Row],[Female Ballots]]/Table1[[#This Row],[Female Voters]]</f>
        <v>0.44430108276812025</v>
      </c>
      <c r="Z3758" s="24">
        <f>Table1[[#This Row],[Male Ballots]]/Table1[[#This Row],[Male Voters]]</f>
        <v>0.43175614194722473</v>
      </c>
      <c r="AA3758" s="24">
        <f>Table1[[#This Row],[Total Ballots]]/Table1[[#This Row],[Total Voters]]</f>
        <v>0.43764387861876525</v>
      </c>
    </row>
    <row r="3759" spans="1:27" s="12" customFormat="1" x14ac:dyDescent="0.35">
      <c r="A3759" s="8" t="s">
        <v>47</v>
      </c>
      <c r="B3759" s="17">
        <v>2017</v>
      </c>
      <c r="C3759" s="17" t="s">
        <v>82</v>
      </c>
      <c r="D3759" s="17" t="s">
        <v>70</v>
      </c>
      <c r="E3759" s="35" t="s">
        <v>73</v>
      </c>
      <c r="F3759" s="34" t="s">
        <v>78</v>
      </c>
      <c r="G3759" s="9" t="s">
        <v>66</v>
      </c>
      <c r="H3759" s="10"/>
      <c r="I3759" s="10"/>
      <c r="J3759" s="10"/>
      <c r="K3759" s="31">
        <v>110891</v>
      </c>
      <c r="L3759" s="31">
        <v>106427</v>
      </c>
      <c r="M3759" s="31">
        <v>309</v>
      </c>
      <c r="N3759" s="31">
        <v>217627</v>
      </c>
      <c r="O3759" s="31">
        <v>59919</v>
      </c>
      <c r="P3759" s="31">
        <v>56376</v>
      </c>
      <c r="Q3759" s="31">
        <v>71</v>
      </c>
      <c r="R3759" s="41">
        <v>116366</v>
      </c>
      <c r="S3759" s="24" t="e">
        <f>Table1[[#This Row],[Female Voters]]/Table1[[#This Row],[Female Population]]</f>
        <v>#DIV/0!</v>
      </c>
      <c r="T3759" s="24" t="e">
        <f>Table1[[#This Row],[Male Voters]]/Table1[[#This Row],[Male Population]]</f>
        <v>#DIV/0!</v>
      </c>
      <c r="U3759" s="24" t="e">
        <f>Table1[[#This Row],[Total Voters]]/Table1[[#This Row],[Total Population]]</f>
        <v>#DIV/0!</v>
      </c>
      <c r="V3759" s="24" t="e">
        <f>Table1[[#This Row],[Female Ballots]]/Table1[[#This Row],[Female Population]]</f>
        <v>#DIV/0!</v>
      </c>
      <c r="W3759" s="24" t="e">
        <f>Table1[[#This Row],[Male Ballots]]/Table1[[#This Row],[Male Population]]</f>
        <v>#DIV/0!</v>
      </c>
      <c r="X3759" s="24" t="e">
        <f>Table1[[#This Row],[Total Ballots]]/Table1[[#This Row],[Total Population]]</f>
        <v>#DIV/0!</v>
      </c>
      <c r="Y3759" s="24">
        <f>Table1[[#This Row],[Female Ballots]]/Table1[[#This Row],[Female Voters]]</f>
        <v>0.54034141634578103</v>
      </c>
      <c r="Z3759" s="24">
        <f>Table1[[#This Row],[Male Ballots]]/Table1[[#This Row],[Male Voters]]</f>
        <v>0.52971520384864745</v>
      </c>
      <c r="AA3759" s="24">
        <f>Table1[[#This Row],[Total Ballots]]/Table1[[#This Row],[Total Voters]]</f>
        <v>0.5347038740597444</v>
      </c>
    </row>
    <row r="3760" spans="1:27" s="12" customFormat="1" x14ac:dyDescent="0.35">
      <c r="A3760" s="8" t="s">
        <v>47</v>
      </c>
      <c r="B3760" s="17">
        <v>2017</v>
      </c>
      <c r="C3760" s="17" t="s">
        <v>82</v>
      </c>
      <c r="D3760" s="17" t="s">
        <v>70</v>
      </c>
      <c r="E3760" s="35" t="s">
        <v>73</v>
      </c>
      <c r="F3760" s="34" t="s">
        <v>78</v>
      </c>
      <c r="G3760" s="9" t="s">
        <v>67</v>
      </c>
      <c r="H3760" s="10"/>
      <c r="I3760" s="10"/>
      <c r="J3760" s="10"/>
      <c r="K3760" s="31">
        <v>132373</v>
      </c>
      <c r="L3760" s="31">
        <v>110160</v>
      </c>
      <c r="M3760" s="31">
        <v>291</v>
      </c>
      <c r="N3760" s="31">
        <v>242824</v>
      </c>
      <c r="O3760" s="31">
        <v>84347</v>
      </c>
      <c r="P3760" s="31">
        <v>72268</v>
      </c>
      <c r="Q3760" s="31">
        <v>101</v>
      </c>
      <c r="R3760" s="41">
        <v>156716</v>
      </c>
      <c r="S3760" s="24" t="e">
        <f>Table1[[#This Row],[Female Voters]]/Table1[[#This Row],[Female Population]]</f>
        <v>#DIV/0!</v>
      </c>
      <c r="T3760" s="24" t="e">
        <f>Table1[[#This Row],[Male Voters]]/Table1[[#This Row],[Male Population]]</f>
        <v>#DIV/0!</v>
      </c>
      <c r="U3760" s="24" t="e">
        <f>Table1[[#This Row],[Total Voters]]/Table1[[#This Row],[Total Population]]</f>
        <v>#DIV/0!</v>
      </c>
      <c r="V3760" s="24" t="e">
        <f>Table1[[#This Row],[Female Ballots]]/Table1[[#This Row],[Female Population]]</f>
        <v>#DIV/0!</v>
      </c>
      <c r="W3760" s="24" t="e">
        <f>Table1[[#This Row],[Male Ballots]]/Table1[[#This Row],[Male Population]]</f>
        <v>#DIV/0!</v>
      </c>
      <c r="X3760" s="24" t="e">
        <f>Table1[[#This Row],[Total Ballots]]/Table1[[#This Row],[Total Population]]</f>
        <v>#DIV/0!</v>
      </c>
      <c r="Y3760" s="24">
        <f>Table1[[#This Row],[Female Ballots]]/Table1[[#This Row],[Female Voters]]</f>
        <v>0.63719187447591275</v>
      </c>
      <c r="Z3760" s="24">
        <f>Table1[[#This Row],[Male Ballots]]/Table1[[#This Row],[Male Voters]]</f>
        <v>0.65602759622367468</v>
      </c>
      <c r="AA3760" s="24">
        <f>Table1[[#This Row],[Total Ballots]]/Table1[[#This Row],[Total Voters]]</f>
        <v>0.64538925312160245</v>
      </c>
    </row>
    <row r="3761" spans="1:27" s="12" customFormat="1" x14ac:dyDescent="0.35">
      <c r="A3761" s="8" t="s">
        <v>39</v>
      </c>
      <c r="B3761" s="17">
        <v>2017</v>
      </c>
      <c r="C3761" s="17" t="s">
        <v>82</v>
      </c>
      <c r="D3761" s="17" t="s">
        <v>70</v>
      </c>
      <c r="E3761" s="35" t="s">
        <v>74</v>
      </c>
      <c r="F3761" s="34" t="s">
        <v>78</v>
      </c>
      <c r="G3761" s="9" t="s">
        <v>79</v>
      </c>
      <c r="H3761" s="10"/>
      <c r="I3761" s="10"/>
      <c r="J3761" s="10"/>
      <c r="K3761" s="10">
        <v>84749</v>
      </c>
      <c r="L3761" s="10">
        <v>79236</v>
      </c>
      <c r="M3761" s="10">
        <v>21</v>
      </c>
      <c r="N3761" s="10">
        <v>164006</v>
      </c>
      <c r="O3761" s="10">
        <v>33234</v>
      </c>
      <c r="P3761" s="10">
        <v>29877</v>
      </c>
      <c r="Q3761" s="10">
        <v>8</v>
      </c>
      <c r="R3761" s="11">
        <v>63119</v>
      </c>
      <c r="S3761" s="24" t="e">
        <f>Table1[[#This Row],[Female Voters]]/Table1[[#This Row],[Female Population]]</f>
        <v>#DIV/0!</v>
      </c>
      <c r="T3761" s="24" t="e">
        <f>Table1[[#This Row],[Male Voters]]/Table1[[#This Row],[Male Population]]</f>
        <v>#DIV/0!</v>
      </c>
      <c r="U3761" s="24" t="e">
        <f>Table1[[#This Row],[Total Voters]]/Table1[[#This Row],[Total Population]]</f>
        <v>#DIV/0!</v>
      </c>
      <c r="V3761" s="24" t="e">
        <f>Table1[[#This Row],[Female Ballots]]/Table1[[#This Row],[Female Population]]</f>
        <v>#DIV/0!</v>
      </c>
      <c r="W3761" s="24" t="e">
        <f>Table1[[#This Row],[Male Ballots]]/Table1[[#This Row],[Male Population]]</f>
        <v>#DIV/0!</v>
      </c>
      <c r="X3761" s="24" t="e">
        <f>Table1[[#This Row],[Total Ballots]]/Table1[[#This Row],[Total Population]]</f>
        <v>#DIV/0!</v>
      </c>
      <c r="Y3761" s="24">
        <f>Table1[[#This Row],[Female Ballots]]/Table1[[#This Row],[Female Voters]]</f>
        <v>0.39214622001439547</v>
      </c>
      <c r="Z3761" s="24">
        <f>Table1[[#This Row],[Male Ballots]]/Table1[[#This Row],[Male Voters]]</f>
        <v>0.37706345600484631</v>
      </c>
      <c r="AA3761" s="24">
        <f>Table1[[#This Row],[Total Ballots]]/Table1[[#This Row],[Total Voters]]</f>
        <v>0.38485787105349806</v>
      </c>
    </row>
    <row r="3762" spans="1:27" s="12" customFormat="1" x14ac:dyDescent="0.35">
      <c r="A3762" s="8" t="s">
        <v>39</v>
      </c>
      <c r="B3762" s="17">
        <v>2017</v>
      </c>
      <c r="C3762" s="17" t="s">
        <v>82</v>
      </c>
      <c r="D3762" s="17" t="s">
        <v>70</v>
      </c>
      <c r="E3762" s="35" t="s">
        <v>74</v>
      </c>
      <c r="F3762" s="34" t="s">
        <v>78</v>
      </c>
      <c r="G3762" s="9" t="s">
        <v>62</v>
      </c>
      <c r="H3762" s="10"/>
      <c r="I3762" s="10"/>
      <c r="J3762" s="10"/>
      <c r="K3762" s="31">
        <v>6430</v>
      </c>
      <c r="L3762" s="31">
        <v>6426</v>
      </c>
      <c r="M3762" s="31">
        <v>6</v>
      </c>
      <c r="N3762" s="31">
        <v>12862</v>
      </c>
      <c r="O3762" s="31">
        <v>893</v>
      </c>
      <c r="P3762" s="31">
        <v>829</v>
      </c>
      <c r="Q3762" s="31">
        <v>1</v>
      </c>
      <c r="R3762" s="41">
        <v>1723</v>
      </c>
      <c r="S3762" s="24" t="e">
        <f>Table1[[#This Row],[Female Voters]]/Table1[[#This Row],[Female Population]]</f>
        <v>#DIV/0!</v>
      </c>
      <c r="T3762" s="24" t="e">
        <f>Table1[[#This Row],[Male Voters]]/Table1[[#This Row],[Male Population]]</f>
        <v>#DIV/0!</v>
      </c>
      <c r="U3762" s="24" t="e">
        <f>Table1[[#This Row],[Total Voters]]/Table1[[#This Row],[Total Population]]</f>
        <v>#DIV/0!</v>
      </c>
      <c r="V3762" s="24" t="e">
        <f>Table1[[#This Row],[Female Ballots]]/Table1[[#This Row],[Female Population]]</f>
        <v>#DIV/0!</v>
      </c>
      <c r="W3762" s="24" t="e">
        <f>Table1[[#This Row],[Male Ballots]]/Table1[[#This Row],[Male Population]]</f>
        <v>#DIV/0!</v>
      </c>
      <c r="X3762" s="24" t="e">
        <f>Table1[[#This Row],[Total Ballots]]/Table1[[#This Row],[Total Population]]</f>
        <v>#DIV/0!</v>
      </c>
      <c r="Y3762" s="24">
        <f>Table1[[#This Row],[Female Ballots]]/Table1[[#This Row],[Female Voters]]</f>
        <v>0.13888024883359254</v>
      </c>
      <c r="Z3762" s="24">
        <f>Table1[[#This Row],[Male Ballots]]/Table1[[#This Row],[Male Voters]]</f>
        <v>0.12900715841892313</v>
      </c>
      <c r="AA3762" s="24">
        <f>Table1[[#This Row],[Total Ballots]]/Table1[[#This Row],[Total Voters]]</f>
        <v>0.13396050380967189</v>
      </c>
    </row>
    <row r="3763" spans="1:27" s="12" customFormat="1" x14ac:dyDescent="0.35">
      <c r="A3763" s="8" t="s">
        <v>39</v>
      </c>
      <c r="B3763" s="17">
        <v>2017</v>
      </c>
      <c r="C3763" s="17" t="s">
        <v>82</v>
      </c>
      <c r="D3763" s="17" t="s">
        <v>70</v>
      </c>
      <c r="E3763" s="35" t="s">
        <v>74</v>
      </c>
      <c r="F3763" s="34" t="s">
        <v>78</v>
      </c>
      <c r="G3763" s="9" t="s">
        <v>63</v>
      </c>
      <c r="H3763" s="10"/>
      <c r="I3763" s="10"/>
      <c r="J3763" s="10"/>
      <c r="K3763" s="31">
        <v>12785</v>
      </c>
      <c r="L3763" s="31">
        <v>12541</v>
      </c>
      <c r="M3763" s="31">
        <v>3</v>
      </c>
      <c r="N3763" s="31">
        <v>25329</v>
      </c>
      <c r="O3763" s="31">
        <v>2023</v>
      </c>
      <c r="P3763" s="31">
        <v>1810</v>
      </c>
      <c r="Q3763" s="31"/>
      <c r="R3763" s="41">
        <v>3833</v>
      </c>
      <c r="S3763" s="24" t="e">
        <f>Table1[[#This Row],[Female Voters]]/Table1[[#This Row],[Female Population]]</f>
        <v>#DIV/0!</v>
      </c>
      <c r="T3763" s="24" t="e">
        <f>Table1[[#This Row],[Male Voters]]/Table1[[#This Row],[Male Population]]</f>
        <v>#DIV/0!</v>
      </c>
      <c r="U3763" s="24" t="e">
        <f>Table1[[#This Row],[Total Voters]]/Table1[[#This Row],[Total Population]]</f>
        <v>#DIV/0!</v>
      </c>
      <c r="V3763" s="24" t="e">
        <f>Table1[[#This Row],[Female Ballots]]/Table1[[#This Row],[Female Population]]</f>
        <v>#DIV/0!</v>
      </c>
      <c r="W3763" s="24" t="e">
        <f>Table1[[#This Row],[Male Ballots]]/Table1[[#This Row],[Male Population]]</f>
        <v>#DIV/0!</v>
      </c>
      <c r="X3763" s="24" t="e">
        <f>Table1[[#This Row],[Total Ballots]]/Table1[[#This Row],[Total Population]]</f>
        <v>#DIV/0!</v>
      </c>
      <c r="Y3763" s="24">
        <f>Table1[[#This Row],[Female Ballots]]/Table1[[#This Row],[Female Voters]]</f>
        <v>0.15823230348064138</v>
      </c>
      <c r="Z3763" s="24">
        <f>Table1[[#This Row],[Male Ballots]]/Table1[[#This Row],[Male Voters]]</f>
        <v>0.14432660872338729</v>
      </c>
      <c r="AA3763" s="24">
        <f>Table1[[#This Row],[Total Ballots]]/Table1[[#This Row],[Total Voters]]</f>
        <v>0.15132851671996525</v>
      </c>
    </row>
    <row r="3764" spans="1:27" s="12" customFormat="1" x14ac:dyDescent="0.35">
      <c r="A3764" s="8" t="s">
        <v>39</v>
      </c>
      <c r="B3764" s="17">
        <v>2017</v>
      </c>
      <c r="C3764" s="17" t="s">
        <v>82</v>
      </c>
      <c r="D3764" s="17" t="s">
        <v>70</v>
      </c>
      <c r="E3764" s="35" t="s">
        <v>74</v>
      </c>
      <c r="F3764" s="34" t="s">
        <v>78</v>
      </c>
      <c r="G3764" s="9" t="s">
        <v>64</v>
      </c>
      <c r="H3764" s="10"/>
      <c r="I3764" s="10"/>
      <c r="J3764" s="10"/>
      <c r="K3764" s="31">
        <v>12272</v>
      </c>
      <c r="L3764" s="31">
        <v>11658</v>
      </c>
      <c r="M3764" s="31">
        <v>1</v>
      </c>
      <c r="N3764" s="31">
        <v>23931</v>
      </c>
      <c r="O3764" s="31">
        <v>3153</v>
      </c>
      <c r="P3764" s="31">
        <v>2686</v>
      </c>
      <c r="Q3764" s="31">
        <v>1</v>
      </c>
      <c r="R3764" s="41">
        <v>5840</v>
      </c>
      <c r="S3764" s="24" t="e">
        <f>Table1[[#This Row],[Female Voters]]/Table1[[#This Row],[Female Population]]</f>
        <v>#DIV/0!</v>
      </c>
      <c r="T3764" s="24" t="e">
        <f>Table1[[#This Row],[Male Voters]]/Table1[[#This Row],[Male Population]]</f>
        <v>#DIV/0!</v>
      </c>
      <c r="U3764" s="24" t="e">
        <f>Table1[[#This Row],[Total Voters]]/Table1[[#This Row],[Total Population]]</f>
        <v>#DIV/0!</v>
      </c>
      <c r="V3764" s="24" t="e">
        <f>Table1[[#This Row],[Female Ballots]]/Table1[[#This Row],[Female Population]]</f>
        <v>#DIV/0!</v>
      </c>
      <c r="W3764" s="24" t="e">
        <f>Table1[[#This Row],[Male Ballots]]/Table1[[#This Row],[Male Population]]</f>
        <v>#DIV/0!</v>
      </c>
      <c r="X3764" s="24" t="e">
        <f>Table1[[#This Row],[Total Ballots]]/Table1[[#This Row],[Total Population]]</f>
        <v>#DIV/0!</v>
      </c>
      <c r="Y3764" s="24">
        <f>Table1[[#This Row],[Female Ballots]]/Table1[[#This Row],[Female Voters]]</f>
        <v>0.2569263363754889</v>
      </c>
      <c r="Z3764" s="24">
        <f>Table1[[#This Row],[Male Ballots]]/Table1[[#This Row],[Male Voters]]</f>
        <v>0.23039972551037913</v>
      </c>
      <c r="AA3764" s="24">
        <f>Table1[[#This Row],[Total Ballots]]/Table1[[#This Row],[Total Voters]]</f>
        <v>0.2440349337679161</v>
      </c>
    </row>
    <row r="3765" spans="1:27" s="12" customFormat="1" x14ac:dyDescent="0.35">
      <c r="A3765" s="8" t="s">
        <v>39</v>
      </c>
      <c r="B3765" s="17">
        <v>2017</v>
      </c>
      <c r="C3765" s="17" t="s">
        <v>82</v>
      </c>
      <c r="D3765" s="17" t="s">
        <v>70</v>
      </c>
      <c r="E3765" s="35" t="s">
        <v>74</v>
      </c>
      <c r="F3765" s="34" t="s">
        <v>78</v>
      </c>
      <c r="G3765" s="9" t="s">
        <v>65</v>
      </c>
      <c r="H3765" s="10"/>
      <c r="I3765" s="10"/>
      <c r="J3765" s="10"/>
      <c r="K3765" s="31">
        <v>13907</v>
      </c>
      <c r="L3765" s="31">
        <v>13132</v>
      </c>
      <c r="M3765" s="31">
        <v>4</v>
      </c>
      <c r="N3765" s="31">
        <v>27043</v>
      </c>
      <c r="O3765" s="31">
        <v>4926</v>
      </c>
      <c r="P3765" s="31">
        <v>4293</v>
      </c>
      <c r="Q3765" s="31">
        <v>1</v>
      </c>
      <c r="R3765" s="41">
        <v>9220</v>
      </c>
      <c r="S3765" s="24" t="e">
        <f>Table1[[#This Row],[Female Voters]]/Table1[[#This Row],[Female Population]]</f>
        <v>#DIV/0!</v>
      </c>
      <c r="T3765" s="24" t="e">
        <f>Table1[[#This Row],[Male Voters]]/Table1[[#This Row],[Male Population]]</f>
        <v>#DIV/0!</v>
      </c>
      <c r="U3765" s="24" t="e">
        <f>Table1[[#This Row],[Total Voters]]/Table1[[#This Row],[Total Population]]</f>
        <v>#DIV/0!</v>
      </c>
      <c r="V3765" s="24" t="e">
        <f>Table1[[#This Row],[Female Ballots]]/Table1[[#This Row],[Female Population]]</f>
        <v>#DIV/0!</v>
      </c>
      <c r="W3765" s="24" t="e">
        <f>Table1[[#This Row],[Male Ballots]]/Table1[[#This Row],[Male Population]]</f>
        <v>#DIV/0!</v>
      </c>
      <c r="X3765" s="24" t="e">
        <f>Table1[[#This Row],[Total Ballots]]/Table1[[#This Row],[Total Population]]</f>
        <v>#DIV/0!</v>
      </c>
      <c r="Y3765" s="24">
        <f>Table1[[#This Row],[Female Ballots]]/Table1[[#This Row],[Female Voters]]</f>
        <v>0.35421011001653846</v>
      </c>
      <c r="Z3765" s="24">
        <f>Table1[[#This Row],[Male Ballots]]/Table1[[#This Row],[Male Voters]]</f>
        <v>0.3269113615595492</v>
      </c>
      <c r="AA3765" s="24">
        <f>Table1[[#This Row],[Total Ballots]]/Table1[[#This Row],[Total Voters]]</f>
        <v>0.34093850534334208</v>
      </c>
    </row>
    <row r="3766" spans="1:27" s="12" customFormat="1" x14ac:dyDescent="0.35">
      <c r="A3766" s="8" t="s">
        <v>39</v>
      </c>
      <c r="B3766" s="17">
        <v>2017</v>
      </c>
      <c r="C3766" s="17" t="s">
        <v>82</v>
      </c>
      <c r="D3766" s="17" t="s">
        <v>70</v>
      </c>
      <c r="E3766" s="35" t="s">
        <v>74</v>
      </c>
      <c r="F3766" s="34" t="s">
        <v>78</v>
      </c>
      <c r="G3766" s="9" t="s">
        <v>66</v>
      </c>
      <c r="H3766" s="10"/>
      <c r="I3766" s="10"/>
      <c r="J3766" s="10"/>
      <c r="K3766" s="31">
        <v>17243</v>
      </c>
      <c r="L3766" s="31">
        <v>15759</v>
      </c>
      <c r="M3766" s="31">
        <v>3</v>
      </c>
      <c r="N3766" s="31">
        <v>33005</v>
      </c>
      <c r="O3766" s="31">
        <v>8289</v>
      </c>
      <c r="P3766" s="31">
        <v>7498</v>
      </c>
      <c r="Q3766" s="31">
        <v>2</v>
      </c>
      <c r="R3766" s="41">
        <v>15789</v>
      </c>
      <c r="S3766" s="24" t="e">
        <f>Table1[[#This Row],[Female Voters]]/Table1[[#This Row],[Female Population]]</f>
        <v>#DIV/0!</v>
      </c>
      <c r="T3766" s="24" t="e">
        <f>Table1[[#This Row],[Male Voters]]/Table1[[#This Row],[Male Population]]</f>
        <v>#DIV/0!</v>
      </c>
      <c r="U3766" s="24" t="e">
        <f>Table1[[#This Row],[Total Voters]]/Table1[[#This Row],[Total Population]]</f>
        <v>#DIV/0!</v>
      </c>
      <c r="V3766" s="24" t="e">
        <f>Table1[[#This Row],[Female Ballots]]/Table1[[#This Row],[Female Population]]</f>
        <v>#DIV/0!</v>
      </c>
      <c r="W3766" s="24" t="e">
        <f>Table1[[#This Row],[Male Ballots]]/Table1[[#This Row],[Male Population]]</f>
        <v>#DIV/0!</v>
      </c>
      <c r="X3766" s="24" t="e">
        <f>Table1[[#This Row],[Total Ballots]]/Table1[[#This Row],[Total Population]]</f>
        <v>#DIV/0!</v>
      </c>
      <c r="Y3766" s="24">
        <f>Table1[[#This Row],[Female Ballots]]/Table1[[#This Row],[Female Voters]]</f>
        <v>0.48071681261961374</v>
      </c>
      <c r="Z3766" s="24">
        <f>Table1[[#This Row],[Male Ballots]]/Table1[[#This Row],[Male Voters]]</f>
        <v>0.47579161114283902</v>
      </c>
      <c r="AA3766" s="24">
        <f>Table1[[#This Row],[Total Ballots]]/Table1[[#This Row],[Total Voters]]</f>
        <v>0.47838206332373884</v>
      </c>
    </row>
    <row r="3767" spans="1:27" s="12" customFormat="1" x14ac:dyDescent="0.35">
      <c r="A3767" s="8" t="s">
        <v>39</v>
      </c>
      <c r="B3767" s="17">
        <v>2017</v>
      </c>
      <c r="C3767" s="17" t="s">
        <v>82</v>
      </c>
      <c r="D3767" s="17" t="s">
        <v>70</v>
      </c>
      <c r="E3767" s="35" t="s">
        <v>74</v>
      </c>
      <c r="F3767" s="34" t="s">
        <v>78</v>
      </c>
      <c r="G3767" s="9" t="s">
        <v>67</v>
      </c>
      <c r="H3767" s="10"/>
      <c r="I3767" s="10"/>
      <c r="J3767" s="10"/>
      <c r="K3767" s="31">
        <v>22112</v>
      </c>
      <c r="L3767" s="31">
        <v>19720</v>
      </c>
      <c r="M3767" s="31">
        <v>4</v>
      </c>
      <c r="N3767" s="31">
        <v>41836</v>
      </c>
      <c r="O3767" s="31">
        <v>13950</v>
      </c>
      <c r="P3767" s="31">
        <v>12761</v>
      </c>
      <c r="Q3767" s="31">
        <v>3</v>
      </c>
      <c r="R3767" s="41">
        <v>26714</v>
      </c>
      <c r="S3767" s="24" t="e">
        <f>Table1[[#This Row],[Female Voters]]/Table1[[#This Row],[Female Population]]</f>
        <v>#DIV/0!</v>
      </c>
      <c r="T3767" s="24" t="e">
        <f>Table1[[#This Row],[Male Voters]]/Table1[[#This Row],[Male Population]]</f>
        <v>#DIV/0!</v>
      </c>
      <c r="U3767" s="24" t="e">
        <f>Table1[[#This Row],[Total Voters]]/Table1[[#This Row],[Total Population]]</f>
        <v>#DIV/0!</v>
      </c>
      <c r="V3767" s="24" t="e">
        <f>Table1[[#This Row],[Female Ballots]]/Table1[[#This Row],[Female Population]]</f>
        <v>#DIV/0!</v>
      </c>
      <c r="W3767" s="24" t="e">
        <f>Table1[[#This Row],[Male Ballots]]/Table1[[#This Row],[Male Population]]</f>
        <v>#DIV/0!</v>
      </c>
      <c r="X3767" s="24" t="e">
        <f>Table1[[#This Row],[Total Ballots]]/Table1[[#This Row],[Total Population]]</f>
        <v>#DIV/0!</v>
      </c>
      <c r="Y3767" s="24">
        <f>Table1[[#This Row],[Female Ballots]]/Table1[[#This Row],[Female Voters]]</f>
        <v>0.63087916063675831</v>
      </c>
      <c r="Z3767" s="24">
        <f>Table1[[#This Row],[Male Ballots]]/Table1[[#This Row],[Male Voters]]</f>
        <v>0.64710953346855982</v>
      </c>
      <c r="AA3767" s="24">
        <f>Table1[[#This Row],[Total Ballots]]/Table1[[#This Row],[Total Voters]]</f>
        <v>0.6385409694999522</v>
      </c>
    </row>
    <row r="3768" spans="1:27" s="12" customFormat="1" x14ac:dyDescent="0.35">
      <c r="A3768" s="8" t="s">
        <v>50</v>
      </c>
      <c r="B3768" s="17">
        <v>2017</v>
      </c>
      <c r="C3768" s="17" t="s">
        <v>82</v>
      </c>
      <c r="D3768" s="17"/>
      <c r="E3768" s="35" t="s">
        <v>74</v>
      </c>
      <c r="F3768" s="34" t="s">
        <v>78</v>
      </c>
      <c r="G3768" s="9" t="s">
        <v>79</v>
      </c>
      <c r="H3768" s="10"/>
      <c r="I3768" s="10"/>
      <c r="J3768" s="10"/>
      <c r="K3768" s="10">
        <v>12577</v>
      </c>
      <c r="L3768" s="10">
        <v>12025</v>
      </c>
      <c r="M3768" s="10">
        <v>0</v>
      </c>
      <c r="N3768" s="10">
        <v>24602</v>
      </c>
      <c r="O3768" s="10">
        <v>4619</v>
      </c>
      <c r="P3768" s="10">
        <v>4259</v>
      </c>
      <c r="Q3768" s="10">
        <v>0</v>
      </c>
      <c r="R3768" s="11">
        <v>8878</v>
      </c>
      <c r="S3768" s="24" t="e">
        <f>Table1[[#This Row],[Female Voters]]/Table1[[#This Row],[Female Population]]</f>
        <v>#DIV/0!</v>
      </c>
      <c r="T3768" s="24" t="e">
        <f>Table1[[#This Row],[Male Voters]]/Table1[[#This Row],[Male Population]]</f>
        <v>#DIV/0!</v>
      </c>
      <c r="U3768" s="24" t="e">
        <f>Table1[[#This Row],[Total Voters]]/Table1[[#This Row],[Total Population]]</f>
        <v>#DIV/0!</v>
      </c>
      <c r="V3768" s="24" t="e">
        <f>Table1[[#This Row],[Female Ballots]]/Table1[[#This Row],[Female Population]]</f>
        <v>#DIV/0!</v>
      </c>
      <c r="W3768" s="24" t="e">
        <f>Table1[[#This Row],[Male Ballots]]/Table1[[#This Row],[Male Population]]</f>
        <v>#DIV/0!</v>
      </c>
      <c r="X3768" s="24" t="e">
        <f>Table1[[#This Row],[Total Ballots]]/Table1[[#This Row],[Total Population]]</f>
        <v>#DIV/0!</v>
      </c>
      <c r="Y3768" s="24">
        <f>Table1[[#This Row],[Female Ballots]]/Table1[[#This Row],[Female Voters]]</f>
        <v>0.36725769261350083</v>
      </c>
      <c r="Z3768" s="24">
        <f>Table1[[#This Row],[Male Ballots]]/Table1[[#This Row],[Male Voters]]</f>
        <v>0.35417879417879417</v>
      </c>
      <c r="AA3768" s="24">
        <f>Table1[[#This Row],[Total Ballots]]/Table1[[#This Row],[Total Voters]]</f>
        <v>0.36086497032761566</v>
      </c>
    </row>
    <row r="3769" spans="1:27" s="12" customFormat="1" x14ac:dyDescent="0.35">
      <c r="A3769" s="8" t="s">
        <v>50</v>
      </c>
      <c r="B3769" s="17">
        <v>2017</v>
      </c>
      <c r="C3769" s="17" t="s">
        <v>82</v>
      </c>
      <c r="D3769" s="17"/>
      <c r="E3769" s="35" t="s">
        <v>74</v>
      </c>
      <c r="F3769" s="34" t="s">
        <v>78</v>
      </c>
      <c r="G3769" s="9" t="s">
        <v>62</v>
      </c>
      <c r="H3769" s="10"/>
      <c r="I3769" s="10"/>
      <c r="J3769" s="10"/>
      <c r="K3769" s="31">
        <v>1289</v>
      </c>
      <c r="L3769" s="31">
        <v>1263</v>
      </c>
      <c r="M3769" s="31"/>
      <c r="N3769" s="31">
        <v>2552</v>
      </c>
      <c r="O3769" s="31">
        <v>135</v>
      </c>
      <c r="P3769" s="31">
        <v>124</v>
      </c>
      <c r="Q3769" s="31"/>
      <c r="R3769" s="41">
        <v>259</v>
      </c>
      <c r="S3769" s="24" t="e">
        <f>Table1[[#This Row],[Female Voters]]/Table1[[#This Row],[Female Population]]</f>
        <v>#DIV/0!</v>
      </c>
      <c r="T3769" s="24" t="e">
        <f>Table1[[#This Row],[Male Voters]]/Table1[[#This Row],[Male Population]]</f>
        <v>#DIV/0!</v>
      </c>
      <c r="U3769" s="24" t="e">
        <f>Table1[[#This Row],[Total Voters]]/Table1[[#This Row],[Total Population]]</f>
        <v>#DIV/0!</v>
      </c>
      <c r="V3769" s="24" t="e">
        <f>Table1[[#This Row],[Female Ballots]]/Table1[[#This Row],[Female Population]]</f>
        <v>#DIV/0!</v>
      </c>
      <c r="W3769" s="24" t="e">
        <f>Table1[[#This Row],[Male Ballots]]/Table1[[#This Row],[Male Population]]</f>
        <v>#DIV/0!</v>
      </c>
      <c r="X3769" s="24" t="e">
        <f>Table1[[#This Row],[Total Ballots]]/Table1[[#This Row],[Total Population]]</f>
        <v>#DIV/0!</v>
      </c>
      <c r="Y3769" s="24">
        <f>Table1[[#This Row],[Female Ballots]]/Table1[[#This Row],[Female Voters]]</f>
        <v>0.10473235065942592</v>
      </c>
      <c r="Z3769" s="24">
        <f>Table1[[#This Row],[Male Ballots]]/Table1[[#This Row],[Male Voters]]</f>
        <v>9.8178939034045926E-2</v>
      </c>
      <c r="AA3769" s="24">
        <f>Table1[[#This Row],[Total Ballots]]/Table1[[#This Row],[Total Voters]]</f>
        <v>0.10148902821316615</v>
      </c>
    </row>
    <row r="3770" spans="1:27" s="12" customFormat="1" x14ac:dyDescent="0.35">
      <c r="A3770" s="8" t="s">
        <v>50</v>
      </c>
      <c r="B3770" s="17">
        <v>2017</v>
      </c>
      <c r="C3770" s="17" t="s">
        <v>82</v>
      </c>
      <c r="D3770" s="17"/>
      <c r="E3770" s="35" t="s">
        <v>74</v>
      </c>
      <c r="F3770" s="34" t="s">
        <v>78</v>
      </c>
      <c r="G3770" s="9" t="s">
        <v>63</v>
      </c>
      <c r="H3770" s="10"/>
      <c r="I3770" s="10"/>
      <c r="J3770" s="10"/>
      <c r="K3770" s="31">
        <v>1841</v>
      </c>
      <c r="L3770" s="31">
        <v>1795</v>
      </c>
      <c r="M3770" s="31"/>
      <c r="N3770" s="31">
        <v>3636</v>
      </c>
      <c r="O3770" s="31">
        <v>313</v>
      </c>
      <c r="P3770" s="31">
        <v>284</v>
      </c>
      <c r="Q3770" s="31"/>
      <c r="R3770" s="41">
        <v>597</v>
      </c>
      <c r="S3770" s="24" t="e">
        <f>Table1[[#This Row],[Female Voters]]/Table1[[#This Row],[Female Population]]</f>
        <v>#DIV/0!</v>
      </c>
      <c r="T3770" s="24" t="e">
        <f>Table1[[#This Row],[Male Voters]]/Table1[[#This Row],[Male Population]]</f>
        <v>#DIV/0!</v>
      </c>
      <c r="U3770" s="24" t="e">
        <f>Table1[[#This Row],[Total Voters]]/Table1[[#This Row],[Total Population]]</f>
        <v>#DIV/0!</v>
      </c>
      <c r="V3770" s="24" t="e">
        <f>Table1[[#This Row],[Female Ballots]]/Table1[[#This Row],[Female Population]]</f>
        <v>#DIV/0!</v>
      </c>
      <c r="W3770" s="24" t="e">
        <f>Table1[[#This Row],[Male Ballots]]/Table1[[#This Row],[Male Population]]</f>
        <v>#DIV/0!</v>
      </c>
      <c r="X3770" s="24" t="e">
        <f>Table1[[#This Row],[Total Ballots]]/Table1[[#This Row],[Total Population]]</f>
        <v>#DIV/0!</v>
      </c>
      <c r="Y3770" s="24">
        <f>Table1[[#This Row],[Female Ballots]]/Table1[[#This Row],[Female Voters]]</f>
        <v>0.17001629549158065</v>
      </c>
      <c r="Z3770" s="24">
        <f>Table1[[#This Row],[Male Ballots]]/Table1[[#This Row],[Male Voters]]</f>
        <v>0.15821727019498608</v>
      </c>
      <c r="AA3770" s="24">
        <f>Table1[[#This Row],[Total Ballots]]/Table1[[#This Row],[Total Voters]]</f>
        <v>0.16419141914191418</v>
      </c>
    </row>
    <row r="3771" spans="1:27" s="12" customFormat="1" x14ac:dyDescent="0.35">
      <c r="A3771" s="8" t="s">
        <v>50</v>
      </c>
      <c r="B3771" s="17">
        <v>2017</v>
      </c>
      <c r="C3771" s="17" t="s">
        <v>82</v>
      </c>
      <c r="D3771" s="17"/>
      <c r="E3771" s="35" t="s">
        <v>74</v>
      </c>
      <c r="F3771" s="34" t="s">
        <v>78</v>
      </c>
      <c r="G3771" s="9" t="s">
        <v>64</v>
      </c>
      <c r="H3771" s="10"/>
      <c r="I3771" s="10"/>
      <c r="J3771" s="10"/>
      <c r="K3771" s="31">
        <v>1675</v>
      </c>
      <c r="L3771" s="31">
        <v>1603</v>
      </c>
      <c r="M3771" s="31"/>
      <c r="N3771" s="31">
        <v>3278</v>
      </c>
      <c r="O3771" s="31">
        <v>456</v>
      </c>
      <c r="P3771" s="31">
        <v>386</v>
      </c>
      <c r="Q3771" s="31"/>
      <c r="R3771" s="41">
        <v>842</v>
      </c>
      <c r="S3771" s="24" t="e">
        <f>Table1[[#This Row],[Female Voters]]/Table1[[#This Row],[Female Population]]</f>
        <v>#DIV/0!</v>
      </c>
      <c r="T3771" s="24" t="e">
        <f>Table1[[#This Row],[Male Voters]]/Table1[[#This Row],[Male Population]]</f>
        <v>#DIV/0!</v>
      </c>
      <c r="U3771" s="24" t="e">
        <f>Table1[[#This Row],[Total Voters]]/Table1[[#This Row],[Total Population]]</f>
        <v>#DIV/0!</v>
      </c>
      <c r="V3771" s="24" t="e">
        <f>Table1[[#This Row],[Female Ballots]]/Table1[[#This Row],[Female Population]]</f>
        <v>#DIV/0!</v>
      </c>
      <c r="W3771" s="24" t="e">
        <f>Table1[[#This Row],[Male Ballots]]/Table1[[#This Row],[Male Population]]</f>
        <v>#DIV/0!</v>
      </c>
      <c r="X3771" s="24" t="e">
        <f>Table1[[#This Row],[Total Ballots]]/Table1[[#This Row],[Total Population]]</f>
        <v>#DIV/0!</v>
      </c>
      <c r="Y3771" s="24">
        <f>Table1[[#This Row],[Female Ballots]]/Table1[[#This Row],[Female Voters]]</f>
        <v>0.27223880597014927</v>
      </c>
      <c r="Z3771" s="24">
        <f>Table1[[#This Row],[Male Ballots]]/Table1[[#This Row],[Male Voters]]</f>
        <v>0.24079850280723644</v>
      </c>
      <c r="AA3771" s="24">
        <f>Table1[[#This Row],[Total Ballots]]/Table1[[#This Row],[Total Voters]]</f>
        <v>0.2568639414276998</v>
      </c>
    </row>
    <row r="3772" spans="1:27" s="12" customFormat="1" x14ac:dyDescent="0.35">
      <c r="A3772" s="8" t="s">
        <v>50</v>
      </c>
      <c r="B3772" s="17">
        <v>2017</v>
      </c>
      <c r="C3772" s="17" t="s">
        <v>82</v>
      </c>
      <c r="D3772" s="17"/>
      <c r="E3772" s="35" t="s">
        <v>74</v>
      </c>
      <c r="F3772" s="34" t="s">
        <v>78</v>
      </c>
      <c r="G3772" s="9" t="s">
        <v>65</v>
      </c>
      <c r="H3772" s="10"/>
      <c r="I3772" s="10"/>
      <c r="J3772" s="10"/>
      <c r="K3772" s="31">
        <v>1899</v>
      </c>
      <c r="L3772" s="31">
        <v>1823</v>
      </c>
      <c r="M3772" s="31"/>
      <c r="N3772" s="31">
        <v>3722</v>
      </c>
      <c r="O3772" s="31">
        <v>650</v>
      </c>
      <c r="P3772" s="31">
        <v>586</v>
      </c>
      <c r="Q3772" s="31"/>
      <c r="R3772" s="41">
        <v>1236</v>
      </c>
      <c r="S3772" s="24" t="e">
        <f>Table1[[#This Row],[Female Voters]]/Table1[[#This Row],[Female Population]]</f>
        <v>#DIV/0!</v>
      </c>
      <c r="T3772" s="24" t="e">
        <f>Table1[[#This Row],[Male Voters]]/Table1[[#This Row],[Male Population]]</f>
        <v>#DIV/0!</v>
      </c>
      <c r="U3772" s="24" t="e">
        <f>Table1[[#This Row],[Total Voters]]/Table1[[#This Row],[Total Population]]</f>
        <v>#DIV/0!</v>
      </c>
      <c r="V3772" s="24" t="e">
        <f>Table1[[#This Row],[Female Ballots]]/Table1[[#This Row],[Female Population]]</f>
        <v>#DIV/0!</v>
      </c>
      <c r="W3772" s="24" t="e">
        <f>Table1[[#This Row],[Male Ballots]]/Table1[[#This Row],[Male Population]]</f>
        <v>#DIV/0!</v>
      </c>
      <c r="X3772" s="24" t="e">
        <f>Table1[[#This Row],[Total Ballots]]/Table1[[#This Row],[Total Population]]</f>
        <v>#DIV/0!</v>
      </c>
      <c r="Y3772" s="24">
        <f>Table1[[#This Row],[Female Ballots]]/Table1[[#This Row],[Female Voters]]</f>
        <v>0.34228541337546076</v>
      </c>
      <c r="Z3772" s="24">
        <f>Table1[[#This Row],[Male Ballots]]/Table1[[#This Row],[Male Voters]]</f>
        <v>0.32144816236972024</v>
      </c>
      <c r="AA3772" s="24">
        <f>Table1[[#This Row],[Total Ballots]]/Table1[[#This Row],[Total Voters]]</f>
        <v>0.3320795271359484</v>
      </c>
    </row>
    <row r="3773" spans="1:27" s="12" customFormat="1" x14ac:dyDescent="0.35">
      <c r="A3773" s="8" t="s">
        <v>50</v>
      </c>
      <c r="B3773" s="17">
        <v>2017</v>
      </c>
      <c r="C3773" s="17" t="s">
        <v>82</v>
      </c>
      <c r="D3773" s="17"/>
      <c r="E3773" s="35" t="s">
        <v>74</v>
      </c>
      <c r="F3773" s="34" t="s">
        <v>78</v>
      </c>
      <c r="G3773" s="9" t="s">
        <v>66</v>
      </c>
      <c r="H3773" s="10"/>
      <c r="I3773" s="10"/>
      <c r="J3773" s="10"/>
      <c r="K3773" s="31">
        <v>2497</v>
      </c>
      <c r="L3773" s="31">
        <v>2266</v>
      </c>
      <c r="M3773" s="31"/>
      <c r="N3773" s="31">
        <v>4763</v>
      </c>
      <c r="O3773" s="31">
        <v>1094</v>
      </c>
      <c r="P3773" s="31">
        <v>967</v>
      </c>
      <c r="Q3773" s="31"/>
      <c r="R3773" s="41">
        <v>2061</v>
      </c>
      <c r="S3773" s="24" t="e">
        <f>Table1[[#This Row],[Female Voters]]/Table1[[#This Row],[Female Population]]</f>
        <v>#DIV/0!</v>
      </c>
      <c r="T3773" s="24" t="e">
        <f>Table1[[#This Row],[Male Voters]]/Table1[[#This Row],[Male Population]]</f>
        <v>#DIV/0!</v>
      </c>
      <c r="U3773" s="24" t="e">
        <f>Table1[[#This Row],[Total Voters]]/Table1[[#This Row],[Total Population]]</f>
        <v>#DIV/0!</v>
      </c>
      <c r="V3773" s="24" t="e">
        <f>Table1[[#This Row],[Female Ballots]]/Table1[[#This Row],[Female Population]]</f>
        <v>#DIV/0!</v>
      </c>
      <c r="W3773" s="24" t="e">
        <f>Table1[[#This Row],[Male Ballots]]/Table1[[#This Row],[Male Population]]</f>
        <v>#DIV/0!</v>
      </c>
      <c r="X3773" s="24" t="e">
        <f>Table1[[#This Row],[Total Ballots]]/Table1[[#This Row],[Total Population]]</f>
        <v>#DIV/0!</v>
      </c>
      <c r="Y3773" s="24">
        <f>Table1[[#This Row],[Female Ballots]]/Table1[[#This Row],[Female Voters]]</f>
        <v>0.4381257509010813</v>
      </c>
      <c r="Z3773" s="24">
        <f>Table1[[#This Row],[Male Ballots]]/Table1[[#This Row],[Male Voters]]</f>
        <v>0.42674315975286847</v>
      </c>
      <c r="AA3773" s="24">
        <f>Table1[[#This Row],[Total Ballots]]/Table1[[#This Row],[Total Voters]]</f>
        <v>0.4327104765903842</v>
      </c>
    </row>
    <row r="3774" spans="1:27" s="12" customFormat="1" x14ac:dyDescent="0.35">
      <c r="A3774" s="8" t="s">
        <v>50</v>
      </c>
      <c r="B3774" s="17">
        <v>2017</v>
      </c>
      <c r="C3774" s="17" t="s">
        <v>82</v>
      </c>
      <c r="D3774" s="17"/>
      <c r="E3774" s="35" t="s">
        <v>74</v>
      </c>
      <c r="F3774" s="34" t="s">
        <v>78</v>
      </c>
      <c r="G3774" s="9" t="s">
        <v>67</v>
      </c>
      <c r="H3774" s="10"/>
      <c r="I3774" s="10"/>
      <c r="J3774" s="10"/>
      <c r="K3774" s="31">
        <v>3376</v>
      </c>
      <c r="L3774" s="31">
        <v>3275</v>
      </c>
      <c r="M3774" s="31"/>
      <c r="N3774" s="31">
        <v>6651</v>
      </c>
      <c r="O3774" s="31">
        <v>1971</v>
      </c>
      <c r="P3774" s="31">
        <v>1912</v>
      </c>
      <c r="Q3774" s="31"/>
      <c r="R3774" s="41">
        <v>3883</v>
      </c>
      <c r="S3774" s="24" t="e">
        <f>Table1[[#This Row],[Female Voters]]/Table1[[#This Row],[Female Population]]</f>
        <v>#DIV/0!</v>
      </c>
      <c r="T3774" s="24" t="e">
        <f>Table1[[#This Row],[Male Voters]]/Table1[[#This Row],[Male Population]]</f>
        <v>#DIV/0!</v>
      </c>
      <c r="U3774" s="24" t="e">
        <f>Table1[[#This Row],[Total Voters]]/Table1[[#This Row],[Total Population]]</f>
        <v>#DIV/0!</v>
      </c>
      <c r="V3774" s="24" t="e">
        <f>Table1[[#This Row],[Female Ballots]]/Table1[[#This Row],[Female Population]]</f>
        <v>#DIV/0!</v>
      </c>
      <c r="W3774" s="24" t="e">
        <f>Table1[[#This Row],[Male Ballots]]/Table1[[#This Row],[Male Population]]</f>
        <v>#DIV/0!</v>
      </c>
      <c r="X3774" s="24" t="e">
        <f>Table1[[#This Row],[Total Ballots]]/Table1[[#This Row],[Total Population]]</f>
        <v>#DIV/0!</v>
      </c>
      <c r="Y3774" s="24">
        <f>Table1[[#This Row],[Female Ballots]]/Table1[[#This Row],[Female Voters]]</f>
        <v>0.58382701421800953</v>
      </c>
      <c r="Z3774" s="24">
        <f>Table1[[#This Row],[Male Ballots]]/Table1[[#This Row],[Male Voters]]</f>
        <v>0.58381679389312979</v>
      </c>
      <c r="AA3774" s="24">
        <f>Table1[[#This Row],[Total Ballots]]/Table1[[#This Row],[Total Voters]]</f>
        <v>0.5838219816568937</v>
      </c>
    </row>
    <row r="3775" spans="1:27" s="12" customFormat="1" x14ac:dyDescent="0.35">
      <c r="A3775" s="8" t="s">
        <v>29</v>
      </c>
      <c r="B3775" s="17">
        <v>2017</v>
      </c>
      <c r="C3775" s="17" t="s">
        <v>82</v>
      </c>
      <c r="D3775" s="17" t="s">
        <v>69</v>
      </c>
      <c r="E3775" s="35" t="s">
        <v>74</v>
      </c>
      <c r="F3775" s="34" t="s">
        <v>78</v>
      </c>
      <c r="G3775" s="9" t="s">
        <v>79</v>
      </c>
      <c r="H3775" s="10"/>
      <c r="I3775" s="10"/>
      <c r="J3775" s="10"/>
      <c r="K3775" s="10">
        <v>7054</v>
      </c>
      <c r="L3775" s="10">
        <v>6997</v>
      </c>
      <c r="M3775" s="10">
        <v>0</v>
      </c>
      <c r="N3775" s="10">
        <v>14051</v>
      </c>
      <c r="O3775" s="10">
        <v>2880</v>
      </c>
      <c r="P3775" s="10">
        <v>2658</v>
      </c>
      <c r="Q3775" s="10">
        <v>0</v>
      </c>
      <c r="R3775" s="11">
        <v>5538</v>
      </c>
      <c r="S3775" s="24" t="e">
        <f>Table1[[#This Row],[Female Voters]]/Table1[[#This Row],[Female Population]]</f>
        <v>#DIV/0!</v>
      </c>
      <c r="T3775" s="24" t="e">
        <f>Table1[[#This Row],[Male Voters]]/Table1[[#This Row],[Male Population]]</f>
        <v>#DIV/0!</v>
      </c>
      <c r="U3775" s="24" t="e">
        <f>Table1[[#This Row],[Total Voters]]/Table1[[#This Row],[Total Population]]</f>
        <v>#DIV/0!</v>
      </c>
      <c r="V3775" s="24" t="e">
        <f>Table1[[#This Row],[Female Ballots]]/Table1[[#This Row],[Female Population]]</f>
        <v>#DIV/0!</v>
      </c>
      <c r="W3775" s="24" t="e">
        <f>Table1[[#This Row],[Male Ballots]]/Table1[[#This Row],[Male Population]]</f>
        <v>#DIV/0!</v>
      </c>
      <c r="X3775" s="24" t="e">
        <f>Table1[[#This Row],[Total Ballots]]/Table1[[#This Row],[Total Population]]</f>
        <v>#DIV/0!</v>
      </c>
      <c r="Y3775" s="24">
        <f>Table1[[#This Row],[Female Ballots]]/Table1[[#This Row],[Female Voters]]</f>
        <v>0.40827899064360645</v>
      </c>
      <c r="Z3775" s="24">
        <f>Table1[[#This Row],[Male Ballots]]/Table1[[#This Row],[Male Voters]]</f>
        <v>0.37987709018150634</v>
      </c>
      <c r="AA3775" s="24">
        <f>Table1[[#This Row],[Total Ballots]]/Table1[[#This Row],[Total Voters]]</f>
        <v>0.394135648708277</v>
      </c>
    </row>
    <row r="3776" spans="1:27" s="12" customFormat="1" x14ac:dyDescent="0.35">
      <c r="A3776" s="8" t="s">
        <v>29</v>
      </c>
      <c r="B3776" s="17">
        <v>2017</v>
      </c>
      <c r="C3776" s="17" t="s">
        <v>82</v>
      </c>
      <c r="D3776" s="17" t="s">
        <v>69</v>
      </c>
      <c r="E3776" s="35" t="s">
        <v>74</v>
      </c>
      <c r="F3776" s="34" t="s">
        <v>78</v>
      </c>
      <c r="G3776" s="9" t="s">
        <v>62</v>
      </c>
      <c r="H3776" s="10"/>
      <c r="I3776" s="10"/>
      <c r="J3776" s="10"/>
      <c r="K3776" s="31">
        <v>421</v>
      </c>
      <c r="L3776" s="31">
        <v>396</v>
      </c>
      <c r="M3776" s="31"/>
      <c r="N3776" s="31">
        <v>817</v>
      </c>
      <c r="O3776" s="31">
        <v>58</v>
      </c>
      <c r="P3776" s="31">
        <v>40</v>
      </c>
      <c r="Q3776" s="31"/>
      <c r="R3776" s="41">
        <v>98</v>
      </c>
      <c r="S3776" s="24" t="e">
        <f>Table1[[#This Row],[Female Voters]]/Table1[[#This Row],[Female Population]]</f>
        <v>#DIV/0!</v>
      </c>
      <c r="T3776" s="24" t="e">
        <f>Table1[[#This Row],[Male Voters]]/Table1[[#This Row],[Male Population]]</f>
        <v>#DIV/0!</v>
      </c>
      <c r="U3776" s="24" t="e">
        <f>Table1[[#This Row],[Total Voters]]/Table1[[#This Row],[Total Population]]</f>
        <v>#DIV/0!</v>
      </c>
      <c r="V3776" s="24" t="e">
        <f>Table1[[#This Row],[Female Ballots]]/Table1[[#This Row],[Female Population]]</f>
        <v>#DIV/0!</v>
      </c>
      <c r="W3776" s="24" t="e">
        <f>Table1[[#This Row],[Male Ballots]]/Table1[[#This Row],[Male Population]]</f>
        <v>#DIV/0!</v>
      </c>
      <c r="X3776" s="24" t="e">
        <f>Table1[[#This Row],[Total Ballots]]/Table1[[#This Row],[Total Population]]</f>
        <v>#DIV/0!</v>
      </c>
      <c r="Y3776" s="24">
        <f>Table1[[#This Row],[Female Ballots]]/Table1[[#This Row],[Female Voters]]</f>
        <v>0.13776722090261281</v>
      </c>
      <c r="Z3776" s="24">
        <f>Table1[[#This Row],[Male Ballots]]/Table1[[#This Row],[Male Voters]]</f>
        <v>0.10101010101010101</v>
      </c>
      <c r="AA3776" s="24">
        <f>Table1[[#This Row],[Total Ballots]]/Table1[[#This Row],[Total Voters]]</f>
        <v>0.11995104039167687</v>
      </c>
    </row>
    <row r="3777" spans="1:27" s="12" customFormat="1" x14ac:dyDescent="0.35">
      <c r="A3777" s="8" t="s">
        <v>29</v>
      </c>
      <c r="B3777" s="17">
        <v>2017</v>
      </c>
      <c r="C3777" s="17" t="s">
        <v>82</v>
      </c>
      <c r="D3777" s="17" t="s">
        <v>69</v>
      </c>
      <c r="E3777" s="35" t="s">
        <v>74</v>
      </c>
      <c r="F3777" s="34" t="s">
        <v>78</v>
      </c>
      <c r="G3777" s="9" t="s">
        <v>63</v>
      </c>
      <c r="H3777" s="10"/>
      <c r="I3777" s="10"/>
      <c r="J3777" s="10"/>
      <c r="K3777" s="31">
        <v>801</v>
      </c>
      <c r="L3777" s="31">
        <v>774</v>
      </c>
      <c r="M3777" s="31"/>
      <c r="N3777" s="31">
        <v>1575</v>
      </c>
      <c r="O3777" s="31">
        <v>126</v>
      </c>
      <c r="P3777" s="31">
        <v>100</v>
      </c>
      <c r="Q3777" s="31"/>
      <c r="R3777" s="41">
        <v>226</v>
      </c>
      <c r="S3777" s="24" t="e">
        <f>Table1[[#This Row],[Female Voters]]/Table1[[#This Row],[Female Population]]</f>
        <v>#DIV/0!</v>
      </c>
      <c r="T3777" s="24" t="e">
        <f>Table1[[#This Row],[Male Voters]]/Table1[[#This Row],[Male Population]]</f>
        <v>#DIV/0!</v>
      </c>
      <c r="U3777" s="24" t="e">
        <f>Table1[[#This Row],[Total Voters]]/Table1[[#This Row],[Total Population]]</f>
        <v>#DIV/0!</v>
      </c>
      <c r="V3777" s="24" t="e">
        <f>Table1[[#This Row],[Female Ballots]]/Table1[[#This Row],[Female Population]]</f>
        <v>#DIV/0!</v>
      </c>
      <c r="W3777" s="24" t="e">
        <f>Table1[[#This Row],[Male Ballots]]/Table1[[#This Row],[Male Population]]</f>
        <v>#DIV/0!</v>
      </c>
      <c r="X3777" s="24" t="e">
        <f>Table1[[#This Row],[Total Ballots]]/Table1[[#This Row],[Total Population]]</f>
        <v>#DIV/0!</v>
      </c>
      <c r="Y3777" s="24">
        <f>Table1[[#This Row],[Female Ballots]]/Table1[[#This Row],[Female Voters]]</f>
        <v>0.15730337078651685</v>
      </c>
      <c r="Z3777" s="24">
        <f>Table1[[#This Row],[Male Ballots]]/Table1[[#This Row],[Male Voters]]</f>
        <v>0.12919896640826872</v>
      </c>
      <c r="AA3777" s="24">
        <f>Table1[[#This Row],[Total Ballots]]/Table1[[#This Row],[Total Voters]]</f>
        <v>0.1434920634920635</v>
      </c>
    </row>
    <row r="3778" spans="1:27" s="12" customFormat="1" x14ac:dyDescent="0.35">
      <c r="A3778" s="8" t="s">
        <v>29</v>
      </c>
      <c r="B3778" s="17">
        <v>2017</v>
      </c>
      <c r="C3778" s="17" t="s">
        <v>82</v>
      </c>
      <c r="D3778" s="17" t="s">
        <v>69</v>
      </c>
      <c r="E3778" s="35" t="s">
        <v>74</v>
      </c>
      <c r="F3778" s="34" t="s">
        <v>78</v>
      </c>
      <c r="G3778" s="9" t="s">
        <v>64</v>
      </c>
      <c r="H3778" s="10"/>
      <c r="I3778" s="10"/>
      <c r="J3778" s="10"/>
      <c r="K3778" s="31">
        <v>971</v>
      </c>
      <c r="L3778" s="31">
        <v>942</v>
      </c>
      <c r="M3778" s="31"/>
      <c r="N3778" s="31">
        <v>1913</v>
      </c>
      <c r="O3778" s="31">
        <v>249</v>
      </c>
      <c r="P3778" s="31">
        <v>198</v>
      </c>
      <c r="Q3778" s="31"/>
      <c r="R3778" s="41">
        <v>447</v>
      </c>
      <c r="S3778" s="24" t="e">
        <f>Table1[[#This Row],[Female Voters]]/Table1[[#This Row],[Female Population]]</f>
        <v>#DIV/0!</v>
      </c>
      <c r="T3778" s="24" t="e">
        <f>Table1[[#This Row],[Male Voters]]/Table1[[#This Row],[Male Population]]</f>
        <v>#DIV/0!</v>
      </c>
      <c r="U3778" s="24" t="e">
        <f>Table1[[#This Row],[Total Voters]]/Table1[[#This Row],[Total Population]]</f>
        <v>#DIV/0!</v>
      </c>
      <c r="V3778" s="24" t="e">
        <f>Table1[[#This Row],[Female Ballots]]/Table1[[#This Row],[Female Population]]</f>
        <v>#DIV/0!</v>
      </c>
      <c r="W3778" s="24" t="e">
        <f>Table1[[#This Row],[Male Ballots]]/Table1[[#This Row],[Male Population]]</f>
        <v>#DIV/0!</v>
      </c>
      <c r="X3778" s="24" t="e">
        <f>Table1[[#This Row],[Total Ballots]]/Table1[[#This Row],[Total Population]]</f>
        <v>#DIV/0!</v>
      </c>
      <c r="Y3778" s="24">
        <f>Table1[[#This Row],[Female Ballots]]/Table1[[#This Row],[Female Voters]]</f>
        <v>0.25643666323377962</v>
      </c>
      <c r="Z3778" s="24">
        <f>Table1[[#This Row],[Male Ballots]]/Table1[[#This Row],[Male Voters]]</f>
        <v>0.21019108280254778</v>
      </c>
      <c r="AA3778" s="24">
        <f>Table1[[#This Row],[Total Ballots]]/Table1[[#This Row],[Total Voters]]</f>
        <v>0.23366440146366962</v>
      </c>
    </row>
    <row r="3779" spans="1:27" s="12" customFormat="1" x14ac:dyDescent="0.35">
      <c r="A3779" s="8" t="s">
        <v>29</v>
      </c>
      <c r="B3779" s="17">
        <v>2017</v>
      </c>
      <c r="C3779" s="17" t="s">
        <v>82</v>
      </c>
      <c r="D3779" s="17" t="s">
        <v>69</v>
      </c>
      <c r="E3779" s="35" t="s">
        <v>74</v>
      </c>
      <c r="F3779" s="34" t="s">
        <v>78</v>
      </c>
      <c r="G3779" s="9" t="s">
        <v>65</v>
      </c>
      <c r="H3779" s="10"/>
      <c r="I3779" s="10"/>
      <c r="J3779" s="10"/>
      <c r="K3779" s="31">
        <v>993</v>
      </c>
      <c r="L3779" s="31">
        <v>1074</v>
      </c>
      <c r="M3779" s="31"/>
      <c r="N3779" s="31">
        <v>2067</v>
      </c>
      <c r="O3779" s="31">
        <v>324</v>
      </c>
      <c r="P3779" s="31">
        <v>325</v>
      </c>
      <c r="Q3779" s="31"/>
      <c r="R3779" s="41">
        <v>649</v>
      </c>
      <c r="S3779" s="24" t="e">
        <f>Table1[[#This Row],[Female Voters]]/Table1[[#This Row],[Female Population]]</f>
        <v>#DIV/0!</v>
      </c>
      <c r="T3779" s="24" t="e">
        <f>Table1[[#This Row],[Male Voters]]/Table1[[#This Row],[Male Population]]</f>
        <v>#DIV/0!</v>
      </c>
      <c r="U3779" s="24" t="e">
        <f>Table1[[#This Row],[Total Voters]]/Table1[[#This Row],[Total Population]]</f>
        <v>#DIV/0!</v>
      </c>
      <c r="V3779" s="24" t="e">
        <f>Table1[[#This Row],[Female Ballots]]/Table1[[#This Row],[Female Population]]</f>
        <v>#DIV/0!</v>
      </c>
      <c r="W3779" s="24" t="e">
        <f>Table1[[#This Row],[Male Ballots]]/Table1[[#This Row],[Male Population]]</f>
        <v>#DIV/0!</v>
      </c>
      <c r="X3779" s="24" t="e">
        <f>Table1[[#This Row],[Total Ballots]]/Table1[[#This Row],[Total Population]]</f>
        <v>#DIV/0!</v>
      </c>
      <c r="Y3779" s="24">
        <f>Table1[[#This Row],[Female Ballots]]/Table1[[#This Row],[Female Voters]]</f>
        <v>0.32628398791540786</v>
      </c>
      <c r="Z3779" s="24">
        <f>Table1[[#This Row],[Male Ballots]]/Table1[[#This Row],[Male Voters]]</f>
        <v>0.3026070763500931</v>
      </c>
      <c r="AA3779" s="24">
        <f>Table1[[#This Row],[Total Ballots]]/Table1[[#This Row],[Total Voters]]</f>
        <v>0.31398161586840834</v>
      </c>
    </row>
    <row r="3780" spans="1:27" s="12" customFormat="1" x14ac:dyDescent="0.35">
      <c r="A3780" s="8" t="s">
        <v>29</v>
      </c>
      <c r="B3780" s="17">
        <v>2017</v>
      </c>
      <c r="C3780" s="17" t="s">
        <v>82</v>
      </c>
      <c r="D3780" s="17" t="s">
        <v>69</v>
      </c>
      <c r="E3780" s="35" t="s">
        <v>74</v>
      </c>
      <c r="F3780" s="34" t="s">
        <v>78</v>
      </c>
      <c r="G3780" s="9" t="s">
        <v>66</v>
      </c>
      <c r="H3780" s="10"/>
      <c r="I3780" s="10"/>
      <c r="J3780" s="10"/>
      <c r="K3780" s="31">
        <v>1612</v>
      </c>
      <c r="L3780" s="31">
        <v>1463</v>
      </c>
      <c r="M3780" s="31"/>
      <c r="N3780" s="31">
        <v>3075</v>
      </c>
      <c r="O3780" s="31">
        <v>763</v>
      </c>
      <c r="P3780" s="31">
        <v>586</v>
      </c>
      <c r="Q3780" s="31"/>
      <c r="R3780" s="41">
        <v>1349</v>
      </c>
      <c r="S3780" s="24" t="e">
        <f>Table1[[#This Row],[Female Voters]]/Table1[[#This Row],[Female Population]]</f>
        <v>#DIV/0!</v>
      </c>
      <c r="T3780" s="24" t="e">
        <f>Table1[[#This Row],[Male Voters]]/Table1[[#This Row],[Male Population]]</f>
        <v>#DIV/0!</v>
      </c>
      <c r="U3780" s="24" t="e">
        <f>Table1[[#This Row],[Total Voters]]/Table1[[#This Row],[Total Population]]</f>
        <v>#DIV/0!</v>
      </c>
      <c r="V3780" s="24" t="e">
        <f>Table1[[#This Row],[Female Ballots]]/Table1[[#This Row],[Female Population]]</f>
        <v>#DIV/0!</v>
      </c>
      <c r="W3780" s="24" t="e">
        <f>Table1[[#This Row],[Male Ballots]]/Table1[[#This Row],[Male Population]]</f>
        <v>#DIV/0!</v>
      </c>
      <c r="X3780" s="24" t="e">
        <f>Table1[[#This Row],[Total Ballots]]/Table1[[#This Row],[Total Population]]</f>
        <v>#DIV/0!</v>
      </c>
      <c r="Y3780" s="24">
        <f>Table1[[#This Row],[Female Ballots]]/Table1[[#This Row],[Female Voters]]</f>
        <v>0.47332506203473945</v>
      </c>
      <c r="Z3780" s="24">
        <f>Table1[[#This Row],[Male Ballots]]/Table1[[#This Row],[Male Voters]]</f>
        <v>0.40054682159945315</v>
      </c>
      <c r="AA3780" s="24">
        <f>Table1[[#This Row],[Total Ballots]]/Table1[[#This Row],[Total Voters]]</f>
        <v>0.43869918699186994</v>
      </c>
    </row>
    <row r="3781" spans="1:27" s="12" customFormat="1" x14ac:dyDescent="0.35">
      <c r="A3781" s="8" t="s">
        <v>29</v>
      </c>
      <c r="B3781" s="17">
        <v>2017</v>
      </c>
      <c r="C3781" s="17" t="s">
        <v>82</v>
      </c>
      <c r="D3781" s="17" t="s">
        <v>69</v>
      </c>
      <c r="E3781" s="35" t="s">
        <v>74</v>
      </c>
      <c r="F3781" s="34" t="s">
        <v>78</v>
      </c>
      <c r="G3781" s="9" t="s">
        <v>67</v>
      </c>
      <c r="H3781" s="10"/>
      <c r="I3781" s="10"/>
      <c r="J3781" s="10"/>
      <c r="K3781" s="31">
        <v>2256</v>
      </c>
      <c r="L3781" s="31">
        <v>2348</v>
      </c>
      <c r="M3781" s="31"/>
      <c r="N3781" s="31">
        <v>4604</v>
      </c>
      <c r="O3781" s="31">
        <v>1360</v>
      </c>
      <c r="P3781" s="31">
        <v>1409</v>
      </c>
      <c r="Q3781" s="31"/>
      <c r="R3781" s="41">
        <v>2769</v>
      </c>
      <c r="S3781" s="24" t="e">
        <f>Table1[[#This Row],[Female Voters]]/Table1[[#This Row],[Female Population]]</f>
        <v>#DIV/0!</v>
      </c>
      <c r="T3781" s="24" t="e">
        <f>Table1[[#This Row],[Male Voters]]/Table1[[#This Row],[Male Population]]</f>
        <v>#DIV/0!</v>
      </c>
      <c r="U3781" s="24" t="e">
        <f>Table1[[#This Row],[Total Voters]]/Table1[[#This Row],[Total Population]]</f>
        <v>#DIV/0!</v>
      </c>
      <c r="V3781" s="24" t="e">
        <f>Table1[[#This Row],[Female Ballots]]/Table1[[#This Row],[Female Population]]</f>
        <v>#DIV/0!</v>
      </c>
      <c r="W3781" s="24" t="e">
        <f>Table1[[#This Row],[Male Ballots]]/Table1[[#This Row],[Male Population]]</f>
        <v>#DIV/0!</v>
      </c>
      <c r="X3781" s="24" t="e">
        <f>Table1[[#This Row],[Total Ballots]]/Table1[[#This Row],[Total Population]]</f>
        <v>#DIV/0!</v>
      </c>
      <c r="Y3781" s="24">
        <f>Table1[[#This Row],[Female Ballots]]/Table1[[#This Row],[Female Voters]]</f>
        <v>0.6028368794326241</v>
      </c>
      <c r="Z3781" s="24">
        <f>Table1[[#This Row],[Male Ballots]]/Table1[[#This Row],[Male Voters]]</f>
        <v>0.60008517887563884</v>
      </c>
      <c r="AA3781" s="24">
        <f>Table1[[#This Row],[Total Ballots]]/Table1[[#This Row],[Total Voters]]</f>
        <v>0.60143353605560379</v>
      </c>
    </row>
    <row r="3782" spans="1:27" s="12" customFormat="1" x14ac:dyDescent="0.35">
      <c r="A3782" s="8" t="s">
        <v>42</v>
      </c>
      <c r="B3782" s="17">
        <v>2017</v>
      </c>
      <c r="C3782" s="17" t="s">
        <v>82</v>
      </c>
      <c r="D3782" s="17"/>
      <c r="E3782" s="35" t="s">
        <v>74</v>
      </c>
      <c r="F3782" s="34" t="s">
        <v>78</v>
      </c>
      <c r="G3782" s="9" t="s">
        <v>79</v>
      </c>
      <c r="H3782" s="10"/>
      <c r="I3782" s="10"/>
      <c r="J3782" s="10"/>
      <c r="K3782" s="10">
        <v>24016</v>
      </c>
      <c r="L3782" s="10">
        <v>22004</v>
      </c>
      <c r="M3782" s="10">
        <v>52</v>
      </c>
      <c r="N3782" s="10">
        <v>46072</v>
      </c>
      <c r="O3782" s="10">
        <v>8911</v>
      </c>
      <c r="P3782" s="10">
        <v>7968</v>
      </c>
      <c r="Q3782" s="10">
        <v>4</v>
      </c>
      <c r="R3782" s="11">
        <v>16883</v>
      </c>
      <c r="S3782" s="24" t="e">
        <f>Table1[[#This Row],[Female Voters]]/Table1[[#This Row],[Female Population]]</f>
        <v>#DIV/0!</v>
      </c>
      <c r="T3782" s="24" t="e">
        <f>Table1[[#This Row],[Male Voters]]/Table1[[#This Row],[Male Population]]</f>
        <v>#DIV/0!</v>
      </c>
      <c r="U3782" s="24" t="e">
        <f>Table1[[#This Row],[Total Voters]]/Table1[[#This Row],[Total Population]]</f>
        <v>#DIV/0!</v>
      </c>
      <c r="V3782" s="24" t="e">
        <f>Table1[[#This Row],[Female Ballots]]/Table1[[#This Row],[Female Population]]</f>
        <v>#DIV/0!</v>
      </c>
      <c r="W3782" s="24" t="e">
        <f>Table1[[#This Row],[Male Ballots]]/Table1[[#This Row],[Male Population]]</f>
        <v>#DIV/0!</v>
      </c>
      <c r="X3782" s="24" t="e">
        <f>Table1[[#This Row],[Total Ballots]]/Table1[[#This Row],[Total Population]]</f>
        <v>#DIV/0!</v>
      </c>
      <c r="Y3782" s="24">
        <f>Table1[[#This Row],[Female Ballots]]/Table1[[#This Row],[Female Voters]]</f>
        <v>0.37104430379746833</v>
      </c>
      <c r="Z3782" s="24">
        <f>Table1[[#This Row],[Male Ballots]]/Table1[[#This Row],[Male Voters]]</f>
        <v>0.36211597891292491</v>
      </c>
      <c r="AA3782" s="24">
        <f>Table1[[#This Row],[Total Ballots]]/Table1[[#This Row],[Total Voters]]</f>
        <v>0.36644816808473696</v>
      </c>
    </row>
    <row r="3783" spans="1:27" s="12" customFormat="1" x14ac:dyDescent="0.35">
      <c r="A3783" s="8" t="s">
        <v>42</v>
      </c>
      <c r="B3783" s="17">
        <v>2017</v>
      </c>
      <c r="C3783" s="17" t="s">
        <v>82</v>
      </c>
      <c r="D3783" s="17"/>
      <c r="E3783" s="35" t="s">
        <v>74</v>
      </c>
      <c r="F3783" s="34" t="s">
        <v>78</v>
      </c>
      <c r="G3783" s="9" t="s">
        <v>62</v>
      </c>
      <c r="H3783" s="10"/>
      <c r="I3783" s="10"/>
      <c r="J3783" s="10"/>
      <c r="K3783" s="31">
        <v>1683</v>
      </c>
      <c r="L3783" s="31">
        <v>1782</v>
      </c>
      <c r="M3783" s="31">
        <v>14</v>
      </c>
      <c r="N3783" s="31">
        <v>3479</v>
      </c>
      <c r="O3783" s="31">
        <v>227</v>
      </c>
      <c r="P3783" s="31">
        <v>224</v>
      </c>
      <c r="Q3783" s="31"/>
      <c r="R3783" s="41">
        <v>451</v>
      </c>
      <c r="S3783" s="24" t="e">
        <f>Table1[[#This Row],[Female Voters]]/Table1[[#This Row],[Female Population]]</f>
        <v>#DIV/0!</v>
      </c>
      <c r="T3783" s="24" t="e">
        <f>Table1[[#This Row],[Male Voters]]/Table1[[#This Row],[Male Population]]</f>
        <v>#DIV/0!</v>
      </c>
      <c r="U3783" s="24" t="e">
        <f>Table1[[#This Row],[Total Voters]]/Table1[[#This Row],[Total Population]]</f>
        <v>#DIV/0!</v>
      </c>
      <c r="V3783" s="24" t="e">
        <f>Table1[[#This Row],[Female Ballots]]/Table1[[#This Row],[Female Population]]</f>
        <v>#DIV/0!</v>
      </c>
      <c r="W3783" s="24" t="e">
        <f>Table1[[#This Row],[Male Ballots]]/Table1[[#This Row],[Male Population]]</f>
        <v>#DIV/0!</v>
      </c>
      <c r="X3783" s="24" t="e">
        <f>Table1[[#This Row],[Total Ballots]]/Table1[[#This Row],[Total Population]]</f>
        <v>#DIV/0!</v>
      </c>
      <c r="Y3783" s="24">
        <f>Table1[[#This Row],[Female Ballots]]/Table1[[#This Row],[Female Voters]]</f>
        <v>0.1348781937017231</v>
      </c>
      <c r="Z3783" s="24">
        <f>Table1[[#This Row],[Male Ballots]]/Table1[[#This Row],[Male Voters]]</f>
        <v>0.12570145903479238</v>
      </c>
      <c r="AA3783" s="24">
        <f>Table1[[#This Row],[Total Ballots]]/Table1[[#This Row],[Total Voters]]</f>
        <v>0.12963495257257832</v>
      </c>
    </row>
    <row r="3784" spans="1:27" s="12" customFormat="1" x14ac:dyDescent="0.35">
      <c r="A3784" s="8" t="s">
        <v>42</v>
      </c>
      <c r="B3784" s="17">
        <v>2017</v>
      </c>
      <c r="C3784" s="17" t="s">
        <v>82</v>
      </c>
      <c r="D3784" s="17"/>
      <c r="E3784" s="35" t="s">
        <v>74</v>
      </c>
      <c r="F3784" s="34" t="s">
        <v>78</v>
      </c>
      <c r="G3784" s="9" t="s">
        <v>63</v>
      </c>
      <c r="H3784" s="10"/>
      <c r="I3784" s="10"/>
      <c r="J3784" s="10"/>
      <c r="K3784" s="31">
        <v>3254</v>
      </c>
      <c r="L3784" s="31">
        <v>2842</v>
      </c>
      <c r="M3784" s="31">
        <v>9</v>
      </c>
      <c r="N3784" s="31">
        <v>6105</v>
      </c>
      <c r="O3784" s="31">
        <v>438</v>
      </c>
      <c r="P3784" s="31">
        <v>348</v>
      </c>
      <c r="Q3784" s="31">
        <v>1</v>
      </c>
      <c r="R3784" s="41">
        <v>787</v>
      </c>
      <c r="S3784" s="24" t="e">
        <f>Table1[[#This Row],[Female Voters]]/Table1[[#This Row],[Female Population]]</f>
        <v>#DIV/0!</v>
      </c>
      <c r="T3784" s="24" t="e">
        <f>Table1[[#This Row],[Male Voters]]/Table1[[#This Row],[Male Population]]</f>
        <v>#DIV/0!</v>
      </c>
      <c r="U3784" s="24" t="e">
        <f>Table1[[#This Row],[Total Voters]]/Table1[[#This Row],[Total Population]]</f>
        <v>#DIV/0!</v>
      </c>
      <c r="V3784" s="24" t="e">
        <f>Table1[[#This Row],[Female Ballots]]/Table1[[#This Row],[Female Population]]</f>
        <v>#DIV/0!</v>
      </c>
      <c r="W3784" s="24" t="e">
        <f>Table1[[#This Row],[Male Ballots]]/Table1[[#This Row],[Male Population]]</f>
        <v>#DIV/0!</v>
      </c>
      <c r="X3784" s="24" t="e">
        <f>Table1[[#This Row],[Total Ballots]]/Table1[[#This Row],[Total Population]]</f>
        <v>#DIV/0!</v>
      </c>
      <c r="Y3784" s="24">
        <f>Table1[[#This Row],[Female Ballots]]/Table1[[#This Row],[Female Voters]]</f>
        <v>0.13460356484326982</v>
      </c>
      <c r="Z3784" s="24">
        <f>Table1[[#This Row],[Male Ballots]]/Table1[[#This Row],[Male Voters]]</f>
        <v>0.12244897959183673</v>
      </c>
      <c r="AA3784" s="24">
        <f>Table1[[#This Row],[Total Ballots]]/Table1[[#This Row],[Total Voters]]</f>
        <v>0.12891072891072891</v>
      </c>
    </row>
    <row r="3785" spans="1:27" s="12" customFormat="1" x14ac:dyDescent="0.35">
      <c r="A3785" s="8" t="s">
        <v>42</v>
      </c>
      <c r="B3785" s="17">
        <v>2017</v>
      </c>
      <c r="C3785" s="17" t="s">
        <v>82</v>
      </c>
      <c r="D3785" s="17"/>
      <c r="E3785" s="35" t="s">
        <v>74</v>
      </c>
      <c r="F3785" s="34" t="s">
        <v>78</v>
      </c>
      <c r="G3785" s="9" t="s">
        <v>64</v>
      </c>
      <c r="H3785" s="10"/>
      <c r="I3785" s="10"/>
      <c r="J3785" s="10"/>
      <c r="K3785" s="31">
        <v>3204</v>
      </c>
      <c r="L3785" s="31">
        <v>2888</v>
      </c>
      <c r="M3785" s="31">
        <v>11</v>
      </c>
      <c r="N3785" s="31">
        <v>6103</v>
      </c>
      <c r="O3785" s="31">
        <v>703</v>
      </c>
      <c r="P3785" s="31">
        <v>556</v>
      </c>
      <c r="Q3785" s="31">
        <v>1</v>
      </c>
      <c r="R3785" s="41">
        <v>1260</v>
      </c>
      <c r="S3785" s="24" t="e">
        <f>Table1[[#This Row],[Female Voters]]/Table1[[#This Row],[Female Population]]</f>
        <v>#DIV/0!</v>
      </c>
      <c r="T3785" s="24" t="e">
        <f>Table1[[#This Row],[Male Voters]]/Table1[[#This Row],[Male Population]]</f>
        <v>#DIV/0!</v>
      </c>
      <c r="U3785" s="24" t="e">
        <f>Table1[[#This Row],[Total Voters]]/Table1[[#This Row],[Total Population]]</f>
        <v>#DIV/0!</v>
      </c>
      <c r="V3785" s="24" t="e">
        <f>Table1[[#This Row],[Female Ballots]]/Table1[[#This Row],[Female Population]]</f>
        <v>#DIV/0!</v>
      </c>
      <c r="W3785" s="24" t="e">
        <f>Table1[[#This Row],[Male Ballots]]/Table1[[#This Row],[Male Population]]</f>
        <v>#DIV/0!</v>
      </c>
      <c r="X3785" s="24" t="e">
        <f>Table1[[#This Row],[Total Ballots]]/Table1[[#This Row],[Total Population]]</f>
        <v>#DIV/0!</v>
      </c>
      <c r="Y3785" s="24">
        <f>Table1[[#This Row],[Female Ballots]]/Table1[[#This Row],[Female Voters]]</f>
        <v>0.21941323345817729</v>
      </c>
      <c r="Z3785" s="24">
        <f>Table1[[#This Row],[Male Ballots]]/Table1[[#This Row],[Male Voters]]</f>
        <v>0.19252077562326869</v>
      </c>
      <c r="AA3785" s="24">
        <f>Table1[[#This Row],[Total Ballots]]/Table1[[#This Row],[Total Voters]]</f>
        <v>0.20645584138948059</v>
      </c>
    </row>
    <row r="3786" spans="1:27" s="12" customFormat="1" x14ac:dyDescent="0.35">
      <c r="A3786" s="8" t="s">
        <v>42</v>
      </c>
      <c r="B3786" s="17">
        <v>2017</v>
      </c>
      <c r="C3786" s="17" t="s">
        <v>82</v>
      </c>
      <c r="D3786" s="17"/>
      <c r="E3786" s="35" t="s">
        <v>74</v>
      </c>
      <c r="F3786" s="34" t="s">
        <v>78</v>
      </c>
      <c r="G3786" s="9" t="s">
        <v>65</v>
      </c>
      <c r="H3786" s="10"/>
      <c r="I3786" s="10"/>
      <c r="J3786" s="10"/>
      <c r="K3786" s="31">
        <v>3620</v>
      </c>
      <c r="L3786" s="31">
        <v>3397</v>
      </c>
      <c r="M3786" s="31">
        <v>10</v>
      </c>
      <c r="N3786" s="31">
        <v>7027</v>
      </c>
      <c r="O3786" s="31">
        <v>1101</v>
      </c>
      <c r="P3786" s="31">
        <v>947</v>
      </c>
      <c r="Q3786" s="31"/>
      <c r="R3786" s="41">
        <v>2048</v>
      </c>
      <c r="S3786" s="24" t="e">
        <f>Table1[[#This Row],[Female Voters]]/Table1[[#This Row],[Female Population]]</f>
        <v>#DIV/0!</v>
      </c>
      <c r="T3786" s="24" t="e">
        <f>Table1[[#This Row],[Male Voters]]/Table1[[#This Row],[Male Population]]</f>
        <v>#DIV/0!</v>
      </c>
      <c r="U3786" s="24" t="e">
        <f>Table1[[#This Row],[Total Voters]]/Table1[[#This Row],[Total Population]]</f>
        <v>#DIV/0!</v>
      </c>
      <c r="V3786" s="24" t="e">
        <f>Table1[[#This Row],[Female Ballots]]/Table1[[#This Row],[Female Population]]</f>
        <v>#DIV/0!</v>
      </c>
      <c r="W3786" s="24" t="e">
        <f>Table1[[#This Row],[Male Ballots]]/Table1[[#This Row],[Male Population]]</f>
        <v>#DIV/0!</v>
      </c>
      <c r="X3786" s="24" t="e">
        <f>Table1[[#This Row],[Total Ballots]]/Table1[[#This Row],[Total Population]]</f>
        <v>#DIV/0!</v>
      </c>
      <c r="Y3786" s="24">
        <f>Table1[[#This Row],[Female Ballots]]/Table1[[#This Row],[Female Voters]]</f>
        <v>0.30414364640883979</v>
      </c>
      <c r="Z3786" s="24">
        <f>Table1[[#This Row],[Male Ballots]]/Table1[[#This Row],[Male Voters]]</f>
        <v>0.27877539005004415</v>
      </c>
      <c r="AA3786" s="24">
        <f>Table1[[#This Row],[Total Ballots]]/Table1[[#This Row],[Total Voters]]</f>
        <v>0.29144727479721078</v>
      </c>
    </row>
    <row r="3787" spans="1:27" s="12" customFormat="1" x14ac:dyDescent="0.35">
      <c r="A3787" s="8" t="s">
        <v>42</v>
      </c>
      <c r="B3787" s="17">
        <v>2017</v>
      </c>
      <c r="C3787" s="17" t="s">
        <v>82</v>
      </c>
      <c r="D3787" s="17"/>
      <c r="E3787" s="35" t="s">
        <v>74</v>
      </c>
      <c r="F3787" s="34" t="s">
        <v>78</v>
      </c>
      <c r="G3787" s="9" t="s">
        <v>66</v>
      </c>
      <c r="H3787" s="10"/>
      <c r="I3787" s="10"/>
      <c r="J3787" s="10"/>
      <c r="K3787" s="31">
        <v>4952</v>
      </c>
      <c r="L3787" s="31">
        <v>4345</v>
      </c>
      <c r="M3787" s="31">
        <v>4</v>
      </c>
      <c r="N3787" s="31">
        <v>9301</v>
      </c>
      <c r="O3787" s="31">
        <v>2206</v>
      </c>
      <c r="P3787" s="31">
        <v>1867</v>
      </c>
      <c r="Q3787" s="31"/>
      <c r="R3787" s="41">
        <v>4073</v>
      </c>
      <c r="S3787" s="24" t="e">
        <f>Table1[[#This Row],[Female Voters]]/Table1[[#This Row],[Female Population]]</f>
        <v>#DIV/0!</v>
      </c>
      <c r="T3787" s="24" t="e">
        <f>Table1[[#This Row],[Male Voters]]/Table1[[#This Row],[Male Population]]</f>
        <v>#DIV/0!</v>
      </c>
      <c r="U3787" s="24" t="e">
        <f>Table1[[#This Row],[Total Voters]]/Table1[[#This Row],[Total Population]]</f>
        <v>#DIV/0!</v>
      </c>
      <c r="V3787" s="24" t="e">
        <f>Table1[[#This Row],[Female Ballots]]/Table1[[#This Row],[Female Population]]</f>
        <v>#DIV/0!</v>
      </c>
      <c r="W3787" s="24" t="e">
        <f>Table1[[#This Row],[Male Ballots]]/Table1[[#This Row],[Male Population]]</f>
        <v>#DIV/0!</v>
      </c>
      <c r="X3787" s="24" t="e">
        <f>Table1[[#This Row],[Total Ballots]]/Table1[[#This Row],[Total Population]]</f>
        <v>#DIV/0!</v>
      </c>
      <c r="Y3787" s="24">
        <f>Table1[[#This Row],[Female Ballots]]/Table1[[#This Row],[Female Voters]]</f>
        <v>0.44547657512116318</v>
      </c>
      <c r="Z3787" s="24">
        <f>Table1[[#This Row],[Male Ballots]]/Table1[[#This Row],[Male Voters]]</f>
        <v>0.42968929804372841</v>
      </c>
      <c r="AA3787" s="24">
        <f>Table1[[#This Row],[Total Ballots]]/Table1[[#This Row],[Total Voters]]</f>
        <v>0.43790990216105796</v>
      </c>
    </row>
    <row r="3788" spans="1:27" s="12" customFormat="1" x14ac:dyDescent="0.35">
      <c r="A3788" s="8" t="s">
        <v>42</v>
      </c>
      <c r="B3788" s="17">
        <v>2017</v>
      </c>
      <c r="C3788" s="17" t="s">
        <v>82</v>
      </c>
      <c r="D3788" s="17"/>
      <c r="E3788" s="35" t="s">
        <v>74</v>
      </c>
      <c r="F3788" s="34" t="s">
        <v>78</v>
      </c>
      <c r="G3788" s="9" t="s">
        <v>67</v>
      </c>
      <c r="H3788" s="10"/>
      <c r="I3788" s="10"/>
      <c r="J3788" s="10"/>
      <c r="K3788" s="31">
        <v>7303</v>
      </c>
      <c r="L3788" s="31">
        <v>6750</v>
      </c>
      <c r="M3788" s="31">
        <v>4</v>
      </c>
      <c r="N3788" s="31">
        <v>14057</v>
      </c>
      <c r="O3788" s="31">
        <v>4236</v>
      </c>
      <c r="P3788" s="31">
        <v>4026</v>
      </c>
      <c r="Q3788" s="31">
        <v>2</v>
      </c>
      <c r="R3788" s="41">
        <v>8264</v>
      </c>
      <c r="S3788" s="24" t="e">
        <f>Table1[[#This Row],[Female Voters]]/Table1[[#This Row],[Female Population]]</f>
        <v>#DIV/0!</v>
      </c>
      <c r="T3788" s="24" t="e">
        <f>Table1[[#This Row],[Male Voters]]/Table1[[#This Row],[Male Population]]</f>
        <v>#DIV/0!</v>
      </c>
      <c r="U3788" s="24" t="e">
        <f>Table1[[#This Row],[Total Voters]]/Table1[[#This Row],[Total Population]]</f>
        <v>#DIV/0!</v>
      </c>
      <c r="V3788" s="24" t="e">
        <f>Table1[[#This Row],[Female Ballots]]/Table1[[#This Row],[Female Population]]</f>
        <v>#DIV/0!</v>
      </c>
      <c r="W3788" s="24" t="e">
        <f>Table1[[#This Row],[Male Ballots]]/Table1[[#This Row],[Male Population]]</f>
        <v>#DIV/0!</v>
      </c>
      <c r="X3788" s="24" t="e">
        <f>Table1[[#This Row],[Total Ballots]]/Table1[[#This Row],[Total Population]]</f>
        <v>#DIV/0!</v>
      </c>
      <c r="Y3788" s="24">
        <f>Table1[[#This Row],[Female Ballots]]/Table1[[#This Row],[Female Voters]]</f>
        <v>0.58003560180747638</v>
      </c>
      <c r="Z3788" s="24">
        <f>Table1[[#This Row],[Male Ballots]]/Table1[[#This Row],[Male Voters]]</f>
        <v>0.59644444444444444</v>
      </c>
      <c r="AA3788" s="24">
        <f>Table1[[#This Row],[Total Ballots]]/Table1[[#This Row],[Total Voters]]</f>
        <v>0.58789215337554246</v>
      </c>
    </row>
    <row r="3789" spans="1:27" s="12" customFormat="1" x14ac:dyDescent="0.35">
      <c r="A3789" s="8" t="s">
        <v>27</v>
      </c>
      <c r="B3789" s="17">
        <v>2017</v>
      </c>
      <c r="C3789" s="17" t="s">
        <v>82</v>
      </c>
      <c r="D3789" s="17"/>
      <c r="E3789" s="35" t="s">
        <v>74</v>
      </c>
      <c r="F3789" s="34" t="s">
        <v>78</v>
      </c>
      <c r="G3789" s="9" t="s">
        <v>79</v>
      </c>
      <c r="H3789" s="10"/>
      <c r="I3789" s="10"/>
      <c r="J3789" s="10"/>
      <c r="K3789" s="10">
        <v>3581</v>
      </c>
      <c r="L3789" s="10">
        <v>3583</v>
      </c>
      <c r="M3789" s="10">
        <v>0</v>
      </c>
      <c r="N3789" s="10">
        <v>7164</v>
      </c>
      <c r="O3789" s="10">
        <v>1729</v>
      </c>
      <c r="P3789" s="10">
        <v>1629</v>
      </c>
      <c r="Q3789" s="10">
        <v>0</v>
      </c>
      <c r="R3789" s="11">
        <v>3358</v>
      </c>
      <c r="S3789" s="24" t="e">
        <f>Table1[[#This Row],[Female Voters]]/Table1[[#This Row],[Female Population]]</f>
        <v>#DIV/0!</v>
      </c>
      <c r="T3789" s="24" t="e">
        <f>Table1[[#This Row],[Male Voters]]/Table1[[#This Row],[Male Population]]</f>
        <v>#DIV/0!</v>
      </c>
      <c r="U3789" s="24" t="e">
        <f>Table1[[#This Row],[Total Voters]]/Table1[[#This Row],[Total Population]]</f>
        <v>#DIV/0!</v>
      </c>
      <c r="V3789" s="24" t="e">
        <f>Table1[[#This Row],[Female Ballots]]/Table1[[#This Row],[Female Population]]</f>
        <v>#DIV/0!</v>
      </c>
      <c r="W3789" s="24" t="e">
        <f>Table1[[#This Row],[Male Ballots]]/Table1[[#This Row],[Male Population]]</f>
        <v>#DIV/0!</v>
      </c>
      <c r="X3789" s="24" t="e">
        <f>Table1[[#This Row],[Total Ballots]]/Table1[[#This Row],[Total Population]]</f>
        <v>#DIV/0!</v>
      </c>
      <c r="Y3789" s="24">
        <f>Table1[[#This Row],[Female Ballots]]/Table1[[#This Row],[Female Voters]]</f>
        <v>0.48282602624965093</v>
      </c>
      <c r="Z3789" s="24">
        <f>Table1[[#This Row],[Male Ballots]]/Table1[[#This Row],[Male Voters]]</f>
        <v>0.4546469439017583</v>
      </c>
      <c r="AA3789" s="24">
        <f>Table1[[#This Row],[Total Ballots]]/Table1[[#This Row],[Total Voters]]</f>
        <v>0.46873255164712452</v>
      </c>
    </row>
    <row r="3790" spans="1:27" s="12" customFormat="1" x14ac:dyDescent="0.35">
      <c r="A3790" s="8" t="s">
        <v>27</v>
      </c>
      <c r="B3790" s="17">
        <v>2017</v>
      </c>
      <c r="C3790" s="17" t="s">
        <v>82</v>
      </c>
      <c r="D3790" s="17"/>
      <c r="E3790" s="35" t="s">
        <v>74</v>
      </c>
      <c r="F3790" s="34" t="s">
        <v>78</v>
      </c>
      <c r="G3790" s="9" t="s">
        <v>62</v>
      </c>
      <c r="H3790" s="10"/>
      <c r="I3790" s="10"/>
      <c r="J3790" s="10"/>
      <c r="K3790" s="31">
        <v>224</v>
      </c>
      <c r="L3790" s="31">
        <v>245</v>
      </c>
      <c r="M3790" s="31"/>
      <c r="N3790" s="31">
        <v>469</v>
      </c>
      <c r="O3790" s="31">
        <v>36</v>
      </c>
      <c r="P3790" s="31">
        <v>52</v>
      </c>
      <c r="Q3790" s="31"/>
      <c r="R3790" s="41">
        <v>88</v>
      </c>
      <c r="S3790" s="24" t="e">
        <f>Table1[[#This Row],[Female Voters]]/Table1[[#This Row],[Female Population]]</f>
        <v>#DIV/0!</v>
      </c>
      <c r="T3790" s="24" t="e">
        <f>Table1[[#This Row],[Male Voters]]/Table1[[#This Row],[Male Population]]</f>
        <v>#DIV/0!</v>
      </c>
      <c r="U3790" s="24" t="e">
        <f>Table1[[#This Row],[Total Voters]]/Table1[[#This Row],[Total Population]]</f>
        <v>#DIV/0!</v>
      </c>
      <c r="V3790" s="24" t="e">
        <f>Table1[[#This Row],[Female Ballots]]/Table1[[#This Row],[Female Population]]</f>
        <v>#DIV/0!</v>
      </c>
      <c r="W3790" s="24" t="e">
        <f>Table1[[#This Row],[Male Ballots]]/Table1[[#This Row],[Male Population]]</f>
        <v>#DIV/0!</v>
      </c>
      <c r="X3790" s="24" t="e">
        <f>Table1[[#This Row],[Total Ballots]]/Table1[[#This Row],[Total Population]]</f>
        <v>#DIV/0!</v>
      </c>
      <c r="Y3790" s="24">
        <f>Table1[[#This Row],[Female Ballots]]/Table1[[#This Row],[Female Voters]]</f>
        <v>0.16071428571428573</v>
      </c>
      <c r="Z3790" s="24">
        <f>Table1[[#This Row],[Male Ballots]]/Table1[[#This Row],[Male Voters]]</f>
        <v>0.21224489795918366</v>
      </c>
      <c r="AA3790" s="24">
        <f>Table1[[#This Row],[Total Ballots]]/Table1[[#This Row],[Total Voters]]</f>
        <v>0.18763326226012794</v>
      </c>
    </row>
    <row r="3791" spans="1:27" s="12" customFormat="1" x14ac:dyDescent="0.35">
      <c r="A3791" s="8" t="s">
        <v>27</v>
      </c>
      <c r="B3791" s="17">
        <v>2017</v>
      </c>
      <c r="C3791" s="17" t="s">
        <v>82</v>
      </c>
      <c r="D3791" s="17"/>
      <c r="E3791" s="35" t="s">
        <v>74</v>
      </c>
      <c r="F3791" s="34" t="s">
        <v>78</v>
      </c>
      <c r="G3791" s="9" t="s">
        <v>63</v>
      </c>
      <c r="H3791" s="10"/>
      <c r="I3791" s="10"/>
      <c r="J3791" s="10"/>
      <c r="K3791" s="31">
        <v>358</v>
      </c>
      <c r="L3791" s="31">
        <v>373</v>
      </c>
      <c r="M3791" s="31"/>
      <c r="N3791" s="31">
        <v>731</v>
      </c>
      <c r="O3791" s="31">
        <v>78</v>
      </c>
      <c r="P3791" s="31">
        <v>56</v>
      </c>
      <c r="Q3791" s="31"/>
      <c r="R3791" s="41">
        <v>134</v>
      </c>
      <c r="S3791" s="24" t="e">
        <f>Table1[[#This Row],[Female Voters]]/Table1[[#This Row],[Female Population]]</f>
        <v>#DIV/0!</v>
      </c>
      <c r="T3791" s="24" t="e">
        <f>Table1[[#This Row],[Male Voters]]/Table1[[#This Row],[Male Population]]</f>
        <v>#DIV/0!</v>
      </c>
      <c r="U3791" s="24" t="e">
        <f>Table1[[#This Row],[Total Voters]]/Table1[[#This Row],[Total Population]]</f>
        <v>#DIV/0!</v>
      </c>
      <c r="V3791" s="24" t="e">
        <f>Table1[[#This Row],[Female Ballots]]/Table1[[#This Row],[Female Population]]</f>
        <v>#DIV/0!</v>
      </c>
      <c r="W3791" s="24" t="e">
        <f>Table1[[#This Row],[Male Ballots]]/Table1[[#This Row],[Male Population]]</f>
        <v>#DIV/0!</v>
      </c>
      <c r="X3791" s="24" t="e">
        <f>Table1[[#This Row],[Total Ballots]]/Table1[[#This Row],[Total Population]]</f>
        <v>#DIV/0!</v>
      </c>
      <c r="Y3791" s="24">
        <f>Table1[[#This Row],[Female Ballots]]/Table1[[#This Row],[Female Voters]]</f>
        <v>0.21787709497206703</v>
      </c>
      <c r="Z3791" s="24">
        <f>Table1[[#This Row],[Male Ballots]]/Table1[[#This Row],[Male Voters]]</f>
        <v>0.15013404825737264</v>
      </c>
      <c r="AA3791" s="24">
        <f>Table1[[#This Row],[Total Ballots]]/Table1[[#This Row],[Total Voters]]</f>
        <v>0.18331053351573187</v>
      </c>
    </row>
    <row r="3792" spans="1:27" s="12" customFormat="1" x14ac:dyDescent="0.35">
      <c r="A3792" s="8" t="s">
        <v>27</v>
      </c>
      <c r="B3792" s="17">
        <v>2017</v>
      </c>
      <c r="C3792" s="17" t="s">
        <v>82</v>
      </c>
      <c r="D3792" s="17"/>
      <c r="E3792" s="35" t="s">
        <v>74</v>
      </c>
      <c r="F3792" s="34" t="s">
        <v>78</v>
      </c>
      <c r="G3792" s="9" t="s">
        <v>64</v>
      </c>
      <c r="H3792" s="10"/>
      <c r="I3792" s="10"/>
      <c r="J3792" s="10"/>
      <c r="K3792" s="31">
        <v>492</v>
      </c>
      <c r="L3792" s="31">
        <v>467</v>
      </c>
      <c r="M3792" s="31"/>
      <c r="N3792" s="31">
        <v>959</v>
      </c>
      <c r="O3792" s="31">
        <v>143</v>
      </c>
      <c r="P3792" s="31">
        <v>116</v>
      </c>
      <c r="Q3792" s="31"/>
      <c r="R3792" s="41">
        <v>259</v>
      </c>
      <c r="S3792" s="24" t="e">
        <f>Table1[[#This Row],[Female Voters]]/Table1[[#This Row],[Female Population]]</f>
        <v>#DIV/0!</v>
      </c>
      <c r="T3792" s="24" t="e">
        <f>Table1[[#This Row],[Male Voters]]/Table1[[#This Row],[Male Population]]</f>
        <v>#DIV/0!</v>
      </c>
      <c r="U3792" s="24" t="e">
        <f>Table1[[#This Row],[Total Voters]]/Table1[[#This Row],[Total Population]]</f>
        <v>#DIV/0!</v>
      </c>
      <c r="V3792" s="24" t="e">
        <f>Table1[[#This Row],[Female Ballots]]/Table1[[#This Row],[Female Population]]</f>
        <v>#DIV/0!</v>
      </c>
      <c r="W3792" s="24" t="e">
        <f>Table1[[#This Row],[Male Ballots]]/Table1[[#This Row],[Male Population]]</f>
        <v>#DIV/0!</v>
      </c>
      <c r="X3792" s="24" t="e">
        <f>Table1[[#This Row],[Total Ballots]]/Table1[[#This Row],[Total Population]]</f>
        <v>#DIV/0!</v>
      </c>
      <c r="Y3792" s="24">
        <f>Table1[[#This Row],[Female Ballots]]/Table1[[#This Row],[Female Voters]]</f>
        <v>0.29065040650406504</v>
      </c>
      <c r="Z3792" s="24">
        <f>Table1[[#This Row],[Male Ballots]]/Table1[[#This Row],[Male Voters]]</f>
        <v>0.24839400428265523</v>
      </c>
      <c r="AA3792" s="24">
        <f>Table1[[#This Row],[Total Ballots]]/Table1[[#This Row],[Total Voters]]</f>
        <v>0.27007299270072993</v>
      </c>
    </row>
    <row r="3793" spans="1:27" s="12" customFormat="1" x14ac:dyDescent="0.35">
      <c r="A3793" s="8" t="s">
        <v>27</v>
      </c>
      <c r="B3793" s="17">
        <v>2017</v>
      </c>
      <c r="C3793" s="17" t="s">
        <v>82</v>
      </c>
      <c r="D3793" s="17"/>
      <c r="E3793" s="35" t="s">
        <v>74</v>
      </c>
      <c r="F3793" s="34" t="s">
        <v>78</v>
      </c>
      <c r="G3793" s="9" t="s">
        <v>65</v>
      </c>
      <c r="H3793" s="10"/>
      <c r="I3793" s="10"/>
      <c r="J3793" s="10"/>
      <c r="K3793" s="31">
        <v>508</v>
      </c>
      <c r="L3793" s="31">
        <v>529</v>
      </c>
      <c r="M3793" s="31"/>
      <c r="N3793" s="31">
        <v>1037</v>
      </c>
      <c r="O3793" s="31">
        <v>216</v>
      </c>
      <c r="P3793" s="31">
        <v>202</v>
      </c>
      <c r="Q3793" s="31"/>
      <c r="R3793" s="41">
        <v>418</v>
      </c>
      <c r="S3793" s="24" t="e">
        <f>Table1[[#This Row],[Female Voters]]/Table1[[#This Row],[Female Population]]</f>
        <v>#DIV/0!</v>
      </c>
      <c r="T3793" s="24" t="e">
        <f>Table1[[#This Row],[Male Voters]]/Table1[[#This Row],[Male Population]]</f>
        <v>#DIV/0!</v>
      </c>
      <c r="U3793" s="24" t="e">
        <f>Table1[[#This Row],[Total Voters]]/Table1[[#This Row],[Total Population]]</f>
        <v>#DIV/0!</v>
      </c>
      <c r="V3793" s="24" t="e">
        <f>Table1[[#This Row],[Female Ballots]]/Table1[[#This Row],[Female Population]]</f>
        <v>#DIV/0!</v>
      </c>
      <c r="W3793" s="24" t="e">
        <f>Table1[[#This Row],[Male Ballots]]/Table1[[#This Row],[Male Population]]</f>
        <v>#DIV/0!</v>
      </c>
      <c r="X3793" s="24" t="e">
        <f>Table1[[#This Row],[Total Ballots]]/Table1[[#This Row],[Total Population]]</f>
        <v>#DIV/0!</v>
      </c>
      <c r="Y3793" s="24">
        <f>Table1[[#This Row],[Female Ballots]]/Table1[[#This Row],[Female Voters]]</f>
        <v>0.42519685039370081</v>
      </c>
      <c r="Z3793" s="24">
        <f>Table1[[#This Row],[Male Ballots]]/Table1[[#This Row],[Male Voters]]</f>
        <v>0.38185255198487711</v>
      </c>
      <c r="AA3793" s="24">
        <f>Table1[[#This Row],[Total Ballots]]/Table1[[#This Row],[Total Voters]]</f>
        <v>0.40308582449373193</v>
      </c>
    </row>
    <row r="3794" spans="1:27" s="12" customFormat="1" x14ac:dyDescent="0.35">
      <c r="A3794" s="8" t="s">
        <v>27</v>
      </c>
      <c r="B3794" s="17">
        <v>2017</v>
      </c>
      <c r="C3794" s="17" t="s">
        <v>82</v>
      </c>
      <c r="D3794" s="17"/>
      <c r="E3794" s="35" t="s">
        <v>74</v>
      </c>
      <c r="F3794" s="34" t="s">
        <v>78</v>
      </c>
      <c r="G3794" s="9" t="s">
        <v>66</v>
      </c>
      <c r="H3794" s="10"/>
      <c r="I3794" s="10"/>
      <c r="J3794" s="10"/>
      <c r="K3794" s="31">
        <v>792</v>
      </c>
      <c r="L3794" s="31">
        <v>777</v>
      </c>
      <c r="M3794" s="31"/>
      <c r="N3794" s="31">
        <v>1569</v>
      </c>
      <c r="O3794" s="31">
        <v>453</v>
      </c>
      <c r="P3794" s="31">
        <v>417</v>
      </c>
      <c r="Q3794" s="31"/>
      <c r="R3794" s="41">
        <v>870</v>
      </c>
      <c r="S3794" s="24" t="e">
        <f>Table1[[#This Row],[Female Voters]]/Table1[[#This Row],[Female Population]]</f>
        <v>#DIV/0!</v>
      </c>
      <c r="T3794" s="24" t="e">
        <f>Table1[[#This Row],[Male Voters]]/Table1[[#This Row],[Male Population]]</f>
        <v>#DIV/0!</v>
      </c>
      <c r="U3794" s="24" t="e">
        <f>Table1[[#This Row],[Total Voters]]/Table1[[#This Row],[Total Population]]</f>
        <v>#DIV/0!</v>
      </c>
      <c r="V3794" s="24" t="e">
        <f>Table1[[#This Row],[Female Ballots]]/Table1[[#This Row],[Female Population]]</f>
        <v>#DIV/0!</v>
      </c>
      <c r="W3794" s="24" t="e">
        <f>Table1[[#This Row],[Male Ballots]]/Table1[[#This Row],[Male Population]]</f>
        <v>#DIV/0!</v>
      </c>
      <c r="X3794" s="24" t="e">
        <f>Table1[[#This Row],[Total Ballots]]/Table1[[#This Row],[Total Population]]</f>
        <v>#DIV/0!</v>
      </c>
      <c r="Y3794" s="24">
        <f>Table1[[#This Row],[Female Ballots]]/Table1[[#This Row],[Female Voters]]</f>
        <v>0.57196969696969702</v>
      </c>
      <c r="Z3794" s="24">
        <f>Table1[[#This Row],[Male Ballots]]/Table1[[#This Row],[Male Voters]]</f>
        <v>0.53667953667953672</v>
      </c>
      <c r="AA3794" s="24">
        <f>Table1[[#This Row],[Total Ballots]]/Table1[[#This Row],[Total Voters]]</f>
        <v>0.55449330783938811</v>
      </c>
    </row>
    <row r="3795" spans="1:27" s="12" customFormat="1" x14ac:dyDescent="0.35">
      <c r="A3795" s="8" t="s">
        <v>27</v>
      </c>
      <c r="B3795" s="17">
        <v>2017</v>
      </c>
      <c r="C3795" s="17" t="s">
        <v>82</v>
      </c>
      <c r="D3795" s="17"/>
      <c r="E3795" s="35" t="s">
        <v>74</v>
      </c>
      <c r="F3795" s="34" t="s">
        <v>78</v>
      </c>
      <c r="G3795" s="9" t="s">
        <v>67</v>
      </c>
      <c r="H3795" s="10"/>
      <c r="I3795" s="10"/>
      <c r="J3795" s="10"/>
      <c r="K3795" s="31">
        <v>1207</v>
      </c>
      <c r="L3795" s="31">
        <v>1192</v>
      </c>
      <c r="M3795" s="31"/>
      <c r="N3795" s="31">
        <v>2399</v>
      </c>
      <c r="O3795" s="31">
        <v>803</v>
      </c>
      <c r="P3795" s="31">
        <v>786</v>
      </c>
      <c r="Q3795" s="31"/>
      <c r="R3795" s="41">
        <v>1589</v>
      </c>
      <c r="S3795" s="24" t="e">
        <f>Table1[[#This Row],[Female Voters]]/Table1[[#This Row],[Female Population]]</f>
        <v>#DIV/0!</v>
      </c>
      <c r="T3795" s="24" t="e">
        <f>Table1[[#This Row],[Male Voters]]/Table1[[#This Row],[Male Population]]</f>
        <v>#DIV/0!</v>
      </c>
      <c r="U3795" s="24" t="e">
        <f>Table1[[#This Row],[Total Voters]]/Table1[[#This Row],[Total Population]]</f>
        <v>#DIV/0!</v>
      </c>
      <c r="V3795" s="24" t="e">
        <f>Table1[[#This Row],[Female Ballots]]/Table1[[#This Row],[Female Population]]</f>
        <v>#DIV/0!</v>
      </c>
      <c r="W3795" s="24" t="e">
        <f>Table1[[#This Row],[Male Ballots]]/Table1[[#This Row],[Male Population]]</f>
        <v>#DIV/0!</v>
      </c>
      <c r="X3795" s="24" t="e">
        <f>Table1[[#This Row],[Total Ballots]]/Table1[[#This Row],[Total Population]]</f>
        <v>#DIV/0!</v>
      </c>
      <c r="Y3795" s="24">
        <f>Table1[[#This Row],[Female Ballots]]/Table1[[#This Row],[Female Voters]]</f>
        <v>0.6652858326429163</v>
      </c>
      <c r="Z3795" s="24">
        <f>Table1[[#This Row],[Male Ballots]]/Table1[[#This Row],[Male Voters]]</f>
        <v>0.65939597315436238</v>
      </c>
      <c r="AA3795" s="24">
        <f>Table1[[#This Row],[Total Ballots]]/Table1[[#This Row],[Total Voters]]</f>
        <v>0.66235931638182577</v>
      </c>
    </row>
    <row r="3796" spans="1:27" s="12" customFormat="1" x14ac:dyDescent="0.35">
      <c r="A3796" s="8" t="s">
        <v>41</v>
      </c>
      <c r="B3796" s="17">
        <v>2017</v>
      </c>
      <c r="C3796" s="17" t="s">
        <v>82</v>
      </c>
      <c r="D3796" s="17"/>
      <c r="E3796" s="35" t="s">
        <v>74</v>
      </c>
      <c r="F3796" s="34" t="s">
        <v>78</v>
      </c>
      <c r="G3796" s="9" t="s">
        <v>79</v>
      </c>
      <c r="H3796" s="10"/>
      <c r="I3796" s="10"/>
      <c r="J3796" s="10"/>
      <c r="K3796" s="10">
        <v>19776</v>
      </c>
      <c r="L3796" s="10">
        <v>18488</v>
      </c>
      <c r="M3796" s="10">
        <v>1</v>
      </c>
      <c r="N3796" s="10">
        <v>38265</v>
      </c>
      <c r="O3796" s="10">
        <v>7142</v>
      </c>
      <c r="P3796" s="10">
        <v>6696</v>
      </c>
      <c r="Q3796" s="10">
        <v>0</v>
      </c>
      <c r="R3796" s="11">
        <v>13838</v>
      </c>
      <c r="S3796" s="24" t="e">
        <f>Table1[[#This Row],[Female Voters]]/Table1[[#This Row],[Female Population]]</f>
        <v>#DIV/0!</v>
      </c>
      <c r="T3796" s="24" t="e">
        <f>Table1[[#This Row],[Male Voters]]/Table1[[#This Row],[Male Population]]</f>
        <v>#DIV/0!</v>
      </c>
      <c r="U3796" s="24" t="e">
        <f>Table1[[#This Row],[Total Voters]]/Table1[[#This Row],[Total Population]]</f>
        <v>#DIV/0!</v>
      </c>
      <c r="V3796" s="24" t="e">
        <f>Table1[[#This Row],[Female Ballots]]/Table1[[#This Row],[Female Population]]</f>
        <v>#DIV/0!</v>
      </c>
      <c r="W3796" s="24" t="e">
        <f>Table1[[#This Row],[Male Ballots]]/Table1[[#This Row],[Male Population]]</f>
        <v>#DIV/0!</v>
      </c>
      <c r="X3796" s="24" t="e">
        <f>Table1[[#This Row],[Total Ballots]]/Table1[[#This Row],[Total Population]]</f>
        <v>#DIV/0!</v>
      </c>
      <c r="Y3796" s="24">
        <f>Table1[[#This Row],[Female Ballots]]/Table1[[#This Row],[Female Voters]]</f>
        <v>0.36114482200647247</v>
      </c>
      <c r="Z3796" s="24">
        <f>Table1[[#This Row],[Male Ballots]]/Table1[[#This Row],[Male Voters]]</f>
        <v>0.36218087408048466</v>
      </c>
      <c r="AA3796" s="24">
        <f>Table1[[#This Row],[Total Ballots]]/Table1[[#This Row],[Total Voters]]</f>
        <v>0.3616359597543447</v>
      </c>
    </row>
    <row r="3797" spans="1:27" s="12" customFormat="1" x14ac:dyDescent="0.35">
      <c r="A3797" s="8" t="s">
        <v>41</v>
      </c>
      <c r="B3797" s="17">
        <v>2017</v>
      </c>
      <c r="C3797" s="17" t="s">
        <v>82</v>
      </c>
      <c r="D3797" s="17"/>
      <c r="E3797" s="35" t="s">
        <v>74</v>
      </c>
      <c r="F3797" s="34" t="s">
        <v>78</v>
      </c>
      <c r="G3797" s="9" t="s">
        <v>62</v>
      </c>
      <c r="H3797" s="10"/>
      <c r="I3797" s="10"/>
      <c r="J3797" s="10"/>
      <c r="K3797" s="31">
        <v>1279</v>
      </c>
      <c r="L3797" s="31">
        <v>1383</v>
      </c>
      <c r="M3797" s="31">
        <v>1</v>
      </c>
      <c r="N3797" s="31">
        <v>2663</v>
      </c>
      <c r="O3797" s="31">
        <v>110</v>
      </c>
      <c r="P3797" s="31">
        <v>122</v>
      </c>
      <c r="Q3797" s="31"/>
      <c r="R3797" s="41">
        <v>232</v>
      </c>
      <c r="S3797" s="24" t="e">
        <f>Table1[[#This Row],[Female Voters]]/Table1[[#This Row],[Female Population]]</f>
        <v>#DIV/0!</v>
      </c>
      <c r="T3797" s="24" t="e">
        <f>Table1[[#This Row],[Male Voters]]/Table1[[#This Row],[Male Population]]</f>
        <v>#DIV/0!</v>
      </c>
      <c r="U3797" s="24" t="e">
        <f>Table1[[#This Row],[Total Voters]]/Table1[[#This Row],[Total Population]]</f>
        <v>#DIV/0!</v>
      </c>
      <c r="V3797" s="24" t="e">
        <f>Table1[[#This Row],[Female Ballots]]/Table1[[#This Row],[Female Population]]</f>
        <v>#DIV/0!</v>
      </c>
      <c r="W3797" s="24" t="e">
        <f>Table1[[#This Row],[Male Ballots]]/Table1[[#This Row],[Male Population]]</f>
        <v>#DIV/0!</v>
      </c>
      <c r="X3797" s="24" t="e">
        <f>Table1[[#This Row],[Total Ballots]]/Table1[[#This Row],[Total Population]]</f>
        <v>#DIV/0!</v>
      </c>
      <c r="Y3797" s="24">
        <f>Table1[[#This Row],[Female Ballots]]/Table1[[#This Row],[Female Voters]]</f>
        <v>8.6004691164972641E-2</v>
      </c>
      <c r="Z3797" s="24">
        <f>Table1[[#This Row],[Male Ballots]]/Table1[[#This Row],[Male Voters]]</f>
        <v>8.8214027476500367E-2</v>
      </c>
      <c r="AA3797" s="24">
        <f>Table1[[#This Row],[Total Ballots]]/Table1[[#This Row],[Total Voters]]</f>
        <v>8.7119789710852422E-2</v>
      </c>
    </row>
    <row r="3798" spans="1:27" s="12" customFormat="1" x14ac:dyDescent="0.35">
      <c r="A3798" s="8" t="s">
        <v>41</v>
      </c>
      <c r="B3798" s="17">
        <v>2017</v>
      </c>
      <c r="C3798" s="17" t="s">
        <v>82</v>
      </c>
      <c r="D3798" s="17"/>
      <c r="E3798" s="35" t="s">
        <v>74</v>
      </c>
      <c r="F3798" s="34" t="s">
        <v>78</v>
      </c>
      <c r="G3798" s="9" t="s">
        <v>63</v>
      </c>
      <c r="H3798" s="10"/>
      <c r="I3798" s="10"/>
      <c r="J3798" s="10"/>
      <c r="K3798" s="31">
        <v>2304</v>
      </c>
      <c r="L3798" s="31">
        <v>2114</v>
      </c>
      <c r="M3798" s="31"/>
      <c r="N3798" s="31">
        <v>4418</v>
      </c>
      <c r="O3798" s="31">
        <v>220</v>
      </c>
      <c r="P3798" s="31">
        <v>213</v>
      </c>
      <c r="Q3798" s="31"/>
      <c r="R3798" s="41">
        <v>433</v>
      </c>
      <c r="S3798" s="24" t="e">
        <f>Table1[[#This Row],[Female Voters]]/Table1[[#This Row],[Female Population]]</f>
        <v>#DIV/0!</v>
      </c>
      <c r="T3798" s="24" t="e">
        <f>Table1[[#This Row],[Male Voters]]/Table1[[#This Row],[Male Population]]</f>
        <v>#DIV/0!</v>
      </c>
      <c r="U3798" s="24" t="e">
        <f>Table1[[#This Row],[Total Voters]]/Table1[[#This Row],[Total Population]]</f>
        <v>#DIV/0!</v>
      </c>
      <c r="V3798" s="24" t="e">
        <f>Table1[[#This Row],[Female Ballots]]/Table1[[#This Row],[Female Population]]</f>
        <v>#DIV/0!</v>
      </c>
      <c r="W3798" s="24" t="e">
        <f>Table1[[#This Row],[Male Ballots]]/Table1[[#This Row],[Male Population]]</f>
        <v>#DIV/0!</v>
      </c>
      <c r="X3798" s="24" t="e">
        <f>Table1[[#This Row],[Total Ballots]]/Table1[[#This Row],[Total Population]]</f>
        <v>#DIV/0!</v>
      </c>
      <c r="Y3798" s="24">
        <f>Table1[[#This Row],[Female Ballots]]/Table1[[#This Row],[Female Voters]]</f>
        <v>9.5486111111111105E-2</v>
      </c>
      <c r="Z3798" s="24">
        <f>Table1[[#This Row],[Male Ballots]]/Table1[[#This Row],[Male Voters]]</f>
        <v>0.10075685903500473</v>
      </c>
      <c r="AA3798" s="24">
        <f>Table1[[#This Row],[Total Ballots]]/Table1[[#This Row],[Total Voters]]</f>
        <v>9.8008148483476693E-2</v>
      </c>
    </row>
    <row r="3799" spans="1:27" s="12" customFormat="1" x14ac:dyDescent="0.35">
      <c r="A3799" s="8" t="s">
        <v>41</v>
      </c>
      <c r="B3799" s="17">
        <v>2017</v>
      </c>
      <c r="C3799" s="17" t="s">
        <v>82</v>
      </c>
      <c r="D3799" s="17"/>
      <c r="E3799" s="35" t="s">
        <v>74</v>
      </c>
      <c r="F3799" s="34" t="s">
        <v>78</v>
      </c>
      <c r="G3799" s="9" t="s">
        <v>64</v>
      </c>
      <c r="H3799" s="10"/>
      <c r="I3799" s="10"/>
      <c r="J3799" s="10"/>
      <c r="K3799" s="31">
        <v>2296</v>
      </c>
      <c r="L3799" s="31">
        <v>2107</v>
      </c>
      <c r="M3799" s="31"/>
      <c r="N3799" s="31">
        <v>4403</v>
      </c>
      <c r="O3799" s="31">
        <v>435</v>
      </c>
      <c r="P3799" s="31">
        <v>357</v>
      </c>
      <c r="Q3799" s="31"/>
      <c r="R3799" s="41">
        <v>792</v>
      </c>
      <c r="S3799" s="24" t="e">
        <f>Table1[[#This Row],[Female Voters]]/Table1[[#This Row],[Female Population]]</f>
        <v>#DIV/0!</v>
      </c>
      <c r="T3799" s="24" t="e">
        <f>Table1[[#This Row],[Male Voters]]/Table1[[#This Row],[Male Population]]</f>
        <v>#DIV/0!</v>
      </c>
      <c r="U3799" s="24" t="e">
        <f>Table1[[#This Row],[Total Voters]]/Table1[[#This Row],[Total Population]]</f>
        <v>#DIV/0!</v>
      </c>
      <c r="V3799" s="24" t="e">
        <f>Table1[[#This Row],[Female Ballots]]/Table1[[#This Row],[Female Population]]</f>
        <v>#DIV/0!</v>
      </c>
      <c r="W3799" s="24" t="e">
        <f>Table1[[#This Row],[Male Ballots]]/Table1[[#This Row],[Male Population]]</f>
        <v>#DIV/0!</v>
      </c>
      <c r="X3799" s="24" t="e">
        <f>Table1[[#This Row],[Total Ballots]]/Table1[[#This Row],[Total Population]]</f>
        <v>#DIV/0!</v>
      </c>
      <c r="Y3799" s="24">
        <f>Table1[[#This Row],[Female Ballots]]/Table1[[#This Row],[Female Voters]]</f>
        <v>0.18945993031358885</v>
      </c>
      <c r="Z3799" s="24">
        <f>Table1[[#This Row],[Male Ballots]]/Table1[[#This Row],[Male Voters]]</f>
        <v>0.16943521594684385</v>
      </c>
      <c r="AA3799" s="24">
        <f>Table1[[#This Row],[Total Ballots]]/Table1[[#This Row],[Total Voters]]</f>
        <v>0.17987735634794458</v>
      </c>
    </row>
    <row r="3800" spans="1:27" s="12" customFormat="1" x14ac:dyDescent="0.35">
      <c r="A3800" s="8" t="s">
        <v>41</v>
      </c>
      <c r="B3800" s="17">
        <v>2017</v>
      </c>
      <c r="C3800" s="17" t="s">
        <v>82</v>
      </c>
      <c r="D3800" s="17"/>
      <c r="E3800" s="35" t="s">
        <v>74</v>
      </c>
      <c r="F3800" s="34" t="s">
        <v>78</v>
      </c>
      <c r="G3800" s="9" t="s">
        <v>65</v>
      </c>
      <c r="H3800" s="10"/>
      <c r="I3800" s="10"/>
      <c r="J3800" s="10"/>
      <c r="K3800" s="31">
        <v>2854</v>
      </c>
      <c r="L3800" s="31">
        <v>2622</v>
      </c>
      <c r="M3800" s="31"/>
      <c r="N3800" s="31">
        <v>5476</v>
      </c>
      <c r="O3800" s="31">
        <v>716</v>
      </c>
      <c r="P3800" s="31">
        <v>627</v>
      </c>
      <c r="Q3800" s="31"/>
      <c r="R3800" s="41">
        <v>1343</v>
      </c>
      <c r="S3800" s="24" t="e">
        <f>Table1[[#This Row],[Female Voters]]/Table1[[#This Row],[Female Population]]</f>
        <v>#DIV/0!</v>
      </c>
      <c r="T3800" s="24" t="e">
        <f>Table1[[#This Row],[Male Voters]]/Table1[[#This Row],[Male Population]]</f>
        <v>#DIV/0!</v>
      </c>
      <c r="U3800" s="24" t="e">
        <f>Table1[[#This Row],[Total Voters]]/Table1[[#This Row],[Total Population]]</f>
        <v>#DIV/0!</v>
      </c>
      <c r="V3800" s="24" t="e">
        <f>Table1[[#This Row],[Female Ballots]]/Table1[[#This Row],[Female Population]]</f>
        <v>#DIV/0!</v>
      </c>
      <c r="W3800" s="24" t="e">
        <f>Table1[[#This Row],[Male Ballots]]/Table1[[#This Row],[Male Population]]</f>
        <v>#DIV/0!</v>
      </c>
      <c r="X3800" s="24" t="e">
        <f>Table1[[#This Row],[Total Ballots]]/Table1[[#This Row],[Total Population]]</f>
        <v>#DIV/0!</v>
      </c>
      <c r="Y3800" s="24">
        <f>Table1[[#This Row],[Female Ballots]]/Table1[[#This Row],[Female Voters]]</f>
        <v>0.25087596355991593</v>
      </c>
      <c r="Z3800" s="24">
        <f>Table1[[#This Row],[Male Ballots]]/Table1[[#This Row],[Male Voters]]</f>
        <v>0.2391304347826087</v>
      </c>
      <c r="AA3800" s="24">
        <f>Table1[[#This Row],[Total Ballots]]/Table1[[#This Row],[Total Voters]]</f>
        <v>0.24525200876552228</v>
      </c>
    </row>
    <row r="3801" spans="1:27" s="12" customFormat="1" x14ac:dyDescent="0.35">
      <c r="A3801" s="8" t="s">
        <v>41</v>
      </c>
      <c r="B3801" s="17">
        <v>2017</v>
      </c>
      <c r="C3801" s="17" t="s">
        <v>82</v>
      </c>
      <c r="D3801" s="17"/>
      <c r="E3801" s="35" t="s">
        <v>74</v>
      </c>
      <c r="F3801" s="34" t="s">
        <v>78</v>
      </c>
      <c r="G3801" s="9" t="s">
        <v>66</v>
      </c>
      <c r="H3801" s="10"/>
      <c r="I3801" s="10"/>
      <c r="J3801" s="10"/>
      <c r="K3801" s="31">
        <v>4349</v>
      </c>
      <c r="L3801" s="31">
        <v>4008</v>
      </c>
      <c r="M3801" s="31"/>
      <c r="N3801" s="31">
        <v>8357</v>
      </c>
      <c r="O3801" s="31">
        <v>1827</v>
      </c>
      <c r="P3801" s="31">
        <v>1622</v>
      </c>
      <c r="Q3801" s="31"/>
      <c r="R3801" s="41">
        <v>3449</v>
      </c>
      <c r="S3801" s="24" t="e">
        <f>Table1[[#This Row],[Female Voters]]/Table1[[#This Row],[Female Population]]</f>
        <v>#DIV/0!</v>
      </c>
      <c r="T3801" s="24" t="e">
        <f>Table1[[#This Row],[Male Voters]]/Table1[[#This Row],[Male Population]]</f>
        <v>#DIV/0!</v>
      </c>
      <c r="U3801" s="24" t="e">
        <f>Table1[[#This Row],[Total Voters]]/Table1[[#This Row],[Total Population]]</f>
        <v>#DIV/0!</v>
      </c>
      <c r="V3801" s="24" t="e">
        <f>Table1[[#This Row],[Female Ballots]]/Table1[[#This Row],[Female Population]]</f>
        <v>#DIV/0!</v>
      </c>
      <c r="W3801" s="24" t="e">
        <f>Table1[[#This Row],[Male Ballots]]/Table1[[#This Row],[Male Population]]</f>
        <v>#DIV/0!</v>
      </c>
      <c r="X3801" s="24" t="e">
        <f>Table1[[#This Row],[Total Ballots]]/Table1[[#This Row],[Total Population]]</f>
        <v>#DIV/0!</v>
      </c>
      <c r="Y3801" s="24">
        <f>Table1[[#This Row],[Female Ballots]]/Table1[[#This Row],[Female Voters]]</f>
        <v>0.42009657392504024</v>
      </c>
      <c r="Z3801" s="24">
        <f>Table1[[#This Row],[Male Ballots]]/Table1[[#This Row],[Male Voters]]</f>
        <v>0.40469061876247503</v>
      </c>
      <c r="AA3801" s="24">
        <f>Table1[[#This Row],[Total Ballots]]/Table1[[#This Row],[Total Voters]]</f>
        <v>0.41270790953691516</v>
      </c>
    </row>
    <row r="3802" spans="1:27" s="12" customFormat="1" x14ac:dyDescent="0.35">
      <c r="A3802" s="8" t="s">
        <v>41</v>
      </c>
      <c r="B3802" s="17">
        <v>2017</v>
      </c>
      <c r="C3802" s="17" t="s">
        <v>82</v>
      </c>
      <c r="D3802" s="17"/>
      <c r="E3802" s="35" t="s">
        <v>74</v>
      </c>
      <c r="F3802" s="34" t="s">
        <v>78</v>
      </c>
      <c r="G3802" s="9" t="s">
        <v>67</v>
      </c>
      <c r="H3802" s="10"/>
      <c r="I3802" s="10"/>
      <c r="J3802" s="10"/>
      <c r="K3802" s="31">
        <v>6694</v>
      </c>
      <c r="L3802" s="31">
        <v>6254</v>
      </c>
      <c r="M3802" s="31"/>
      <c r="N3802" s="31">
        <v>12948</v>
      </c>
      <c r="O3802" s="31">
        <v>3834</v>
      </c>
      <c r="P3802" s="31">
        <v>3755</v>
      </c>
      <c r="Q3802" s="31"/>
      <c r="R3802" s="41">
        <v>7589</v>
      </c>
      <c r="S3802" s="24" t="e">
        <f>Table1[[#This Row],[Female Voters]]/Table1[[#This Row],[Female Population]]</f>
        <v>#DIV/0!</v>
      </c>
      <c r="T3802" s="24" t="e">
        <f>Table1[[#This Row],[Male Voters]]/Table1[[#This Row],[Male Population]]</f>
        <v>#DIV/0!</v>
      </c>
      <c r="U3802" s="24" t="e">
        <f>Table1[[#This Row],[Total Voters]]/Table1[[#This Row],[Total Population]]</f>
        <v>#DIV/0!</v>
      </c>
      <c r="V3802" s="24" t="e">
        <f>Table1[[#This Row],[Female Ballots]]/Table1[[#This Row],[Female Population]]</f>
        <v>#DIV/0!</v>
      </c>
      <c r="W3802" s="24" t="e">
        <f>Table1[[#This Row],[Male Ballots]]/Table1[[#This Row],[Male Population]]</f>
        <v>#DIV/0!</v>
      </c>
      <c r="X3802" s="24" t="e">
        <f>Table1[[#This Row],[Total Ballots]]/Table1[[#This Row],[Total Population]]</f>
        <v>#DIV/0!</v>
      </c>
      <c r="Y3802" s="24">
        <f>Table1[[#This Row],[Female Ballots]]/Table1[[#This Row],[Female Voters]]</f>
        <v>0.5727517179563788</v>
      </c>
      <c r="Z3802" s="24">
        <f>Table1[[#This Row],[Male Ballots]]/Table1[[#This Row],[Male Voters]]</f>
        <v>0.60041573393028458</v>
      </c>
      <c r="AA3802" s="24">
        <f>Table1[[#This Row],[Total Ballots]]/Table1[[#This Row],[Total Voters]]</f>
        <v>0.58611368551127585</v>
      </c>
    </row>
    <row r="3803" spans="1:27" s="12" customFormat="1" x14ac:dyDescent="0.35">
      <c r="A3803" s="8" t="s">
        <v>49</v>
      </c>
      <c r="B3803" s="17">
        <v>2017</v>
      </c>
      <c r="C3803" s="17" t="s">
        <v>82</v>
      </c>
      <c r="D3803" s="17"/>
      <c r="E3803" s="35" t="s">
        <v>74</v>
      </c>
      <c r="F3803" s="34" t="s">
        <v>78</v>
      </c>
      <c r="G3803" s="9" t="s">
        <v>79</v>
      </c>
      <c r="H3803" s="10"/>
      <c r="I3803" s="10"/>
      <c r="J3803" s="10"/>
      <c r="K3803" s="10">
        <v>11655</v>
      </c>
      <c r="L3803" s="10">
        <v>10835</v>
      </c>
      <c r="M3803" s="10">
        <v>3</v>
      </c>
      <c r="N3803" s="10">
        <v>22493</v>
      </c>
      <c r="O3803" s="10">
        <v>4963</v>
      </c>
      <c r="P3803" s="10">
        <v>4522</v>
      </c>
      <c r="Q3803" s="10">
        <v>0</v>
      </c>
      <c r="R3803" s="11">
        <v>9485</v>
      </c>
      <c r="S3803" s="24" t="e">
        <f>Table1[[#This Row],[Female Voters]]/Table1[[#This Row],[Female Population]]</f>
        <v>#DIV/0!</v>
      </c>
      <c r="T3803" s="24" t="e">
        <f>Table1[[#This Row],[Male Voters]]/Table1[[#This Row],[Male Population]]</f>
        <v>#DIV/0!</v>
      </c>
      <c r="U3803" s="24" t="e">
        <f>Table1[[#This Row],[Total Voters]]/Table1[[#This Row],[Total Population]]</f>
        <v>#DIV/0!</v>
      </c>
      <c r="V3803" s="24" t="e">
        <f>Table1[[#This Row],[Female Ballots]]/Table1[[#This Row],[Female Population]]</f>
        <v>#DIV/0!</v>
      </c>
      <c r="W3803" s="24" t="e">
        <f>Table1[[#This Row],[Male Ballots]]/Table1[[#This Row],[Male Population]]</f>
        <v>#DIV/0!</v>
      </c>
      <c r="X3803" s="24" t="e">
        <f>Table1[[#This Row],[Total Ballots]]/Table1[[#This Row],[Total Population]]</f>
        <v>#DIV/0!</v>
      </c>
      <c r="Y3803" s="24">
        <f>Table1[[#This Row],[Female Ballots]]/Table1[[#This Row],[Female Voters]]</f>
        <v>0.42582582582582584</v>
      </c>
      <c r="Z3803" s="24">
        <f>Table1[[#This Row],[Male Ballots]]/Table1[[#This Row],[Male Voters]]</f>
        <v>0.4173511767420397</v>
      </c>
      <c r="AA3803" s="24">
        <f>Table1[[#This Row],[Total Ballots]]/Table1[[#This Row],[Total Voters]]</f>
        <v>0.42168674698795183</v>
      </c>
    </row>
    <row r="3804" spans="1:27" s="12" customFormat="1" x14ac:dyDescent="0.35">
      <c r="A3804" s="8" t="s">
        <v>49</v>
      </c>
      <c r="B3804" s="17">
        <v>2017</v>
      </c>
      <c r="C3804" s="17" t="s">
        <v>82</v>
      </c>
      <c r="D3804" s="17"/>
      <c r="E3804" s="35" t="s">
        <v>74</v>
      </c>
      <c r="F3804" s="34" t="s">
        <v>78</v>
      </c>
      <c r="G3804" s="9" t="s">
        <v>62</v>
      </c>
      <c r="H3804" s="10"/>
      <c r="I3804" s="10"/>
      <c r="J3804" s="10"/>
      <c r="K3804" s="31">
        <v>706</v>
      </c>
      <c r="L3804" s="31">
        <v>685</v>
      </c>
      <c r="M3804" s="31">
        <v>2</v>
      </c>
      <c r="N3804" s="31">
        <v>1393</v>
      </c>
      <c r="O3804" s="31">
        <v>80</v>
      </c>
      <c r="P3804" s="31">
        <v>67</v>
      </c>
      <c r="Q3804" s="31"/>
      <c r="R3804" s="41">
        <v>147</v>
      </c>
      <c r="S3804" s="24" t="e">
        <f>Table1[[#This Row],[Female Voters]]/Table1[[#This Row],[Female Population]]</f>
        <v>#DIV/0!</v>
      </c>
      <c r="T3804" s="24" t="e">
        <f>Table1[[#This Row],[Male Voters]]/Table1[[#This Row],[Male Population]]</f>
        <v>#DIV/0!</v>
      </c>
      <c r="U3804" s="24" t="e">
        <f>Table1[[#This Row],[Total Voters]]/Table1[[#This Row],[Total Population]]</f>
        <v>#DIV/0!</v>
      </c>
      <c r="V3804" s="24" t="e">
        <f>Table1[[#This Row],[Female Ballots]]/Table1[[#This Row],[Female Population]]</f>
        <v>#DIV/0!</v>
      </c>
      <c r="W3804" s="24" t="e">
        <f>Table1[[#This Row],[Male Ballots]]/Table1[[#This Row],[Male Population]]</f>
        <v>#DIV/0!</v>
      </c>
      <c r="X3804" s="24" t="e">
        <f>Table1[[#This Row],[Total Ballots]]/Table1[[#This Row],[Total Population]]</f>
        <v>#DIV/0!</v>
      </c>
      <c r="Y3804" s="24">
        <f>Table1[[#This Row],[Female Ballots]]/Table1[[#This Row],[Female Voters]]</f>
        <v>0.11331444759206799</v>
      </c>
      <c r="Z3804" s="24">
        <f>Table1[[#This Row],[Male Ballots]]/Table1[[#This Row],[Male Voters]]</f>
        <v>9.7810218978102187E-2</v>
      </c>
      <c r="AA3804" s="24">
        <f>Table1[[#This Row],[Total Ballots]]/Table1[[#This Row],[Total Voters]]</f>
        <v>0.10552763819095477</v>
      </c>
    </row>
    <row r="3805" spans="1:27" s="12" customFormat="1" x14ac:dyDescent="0.35">
      <c r="A3805" s="8" t="s">
        <v>49</v>
      </c>
      <c r="B3805" s="17">
        <v>2017</v>
      </c>
      <c r="C3805" s="17" t="s">
        <v>82</v>
      </c>
      <c r="D3805" s="17"/>
      <c r="E3805" s="35" t="s">
        <v>74</v>
      </c>
      <c r="F3805" s="34" t="s">
        <v>78</v>
      </c>
      <c r="G3805" s="9" t="s">
        <v>63</v>
      </c>
      <c r="H3805" s="10"/>
      <c r="I3805" s="10"/>
      <c r="J3805" s="10"/>
      <c r="K3805" s="31">
        <v>1434</v>
      </c>
      <c r="L3805" s="31">
        <v>1229</v>
      </c>
      <c r="M3805" s="31"/>
      <c r="N3805" s="31">
        <v>2663</v>
      </c>
      <c r="O3805" s="31">
        <v>195</v>
      </c>
      <c r="P3805" s="31">
        <v>158</v>
      </c>
      <c r="Q3805" s="31"/>
      <c r="R3805" s="41">
        <v>353</v>
      </c>
      <c r="S3805" s="24" t="e">
        <f>Table1[[#This Row],[Female Voters]]/Table1[[#This Row],[Female Population]]</f>
        <v>#DIV/0!</v>
      </c>
      <c r="T3805" s="24" t="e">
        <f>Table1[[#This Row],[Male Voters]]/Table1[[#This Row],[Male Population]]</f>
        <v>#DIV/0!</v>
      </c>
      <c r="U3805" s="24" t="e">
        <f>Table1[[#This Row],[Total Voters]]/Table1[[#This Row],[Total Population]]</f>
        <v>#DIV/0!</v>
      </c>
      <c r="V3805" s="24" t="e">
        <f>Table1[[#This Row],[Female Ballots]]/Table1[[#This Row],[Female Population]]</f>
        <v>#DIV/0!</v>
      </c>
      <c r="W3805" s="24" t="e">
        <f>Table1[[#This Row],[Male Ballots]]/Table1[[#This Row],[Male Population]]</f>
        <v>#DIV/0!</v>
      </c>
      <c r="X3805" s="24" t="e">
        <f>Table1[[#This Row],[Total Ballots]]/Table1[[#This Row],[Total Population]]</f>
        <v>#DIV/0!</v>
      </c>
      <c r="Y3805" s="24">
        <f>Table1[[#This Row],[Female Ballots]]/Table1[[#This Row],[Female Voters]]</f>
        <v>0.13598326359832635</v>
      </c>
      <c r="Z3805" s="24">
        <f>Table1[[#This Row],[Male Ballots]]/Table1[[#This Row],[Male Voters]]</f>
        <v>0.12855980471928397</v>
      </c>
      <c r="AA3805" s="24">
        <f>Table1[[#This Row],[Total Ballots]]/Table1[[#This Row],[Total Voters]]</f>
        <v>0.1325572662410815</v>
      </c>
    </row>
    <row r="3806" spans="1:27" s="12" customFormat="1" x14ac:dyDescent="0.35">
      <c r="A3806" s="8" t="s">
        <v>49</v>
      </c>
      <c r="B3806" s="17">
        <v>2017</v>
      </c>
      <c r="C3806" s="17" t="s">
        <v>82</v>
      </c>
      <c r="D3806" s="17"/>
      <c r="E3806" s="35" t="s">
        <v>74</v>
      </c>
      <c r="F3806" s="34" t="s">
        <v>78</v>
      </c>
      <c r="G3806" s="9" t="s">
        <v>64</v>
      </c>
      <c r="H3806" s="10"/>
      <c r="I3806" s="10"/>
      <c r="J3806" s="10"/>
      <c r="K3806" s="31">
        <v>1466</v>
      </c>
      <c r="L3806" s="31">
        <v>1364</v>
      </c>
      <c r="M3806" s="31">
        <v>1</v>
      </c>
      <c r="N3806" s="31">
        <v>2831</v>
      </c>
      <c r="O3806" s="31">
        <v>367</v>
      </c>
      <c r="P3806" s="31">
        <v>321</v>
      </c>
      <c r="Q3806" s="31"/>
      <c r="R3806" s="41">
        <v>688</v>
      </c>
      <c r="S3806" s="24" t="e">
        <f>Table1[[#This Row],[Female Voters]]/Table1[[#This Row],[Female Population]]</f>
        <v>#DIV/0!</v>
      </c>
      <c r="T3806" s="24" t="e">
        <f>Table1[[#This Row],[Male Voters]]/Table1[[#This Row],[Male Population]]</f>
        <v>#DIV/0!</v>
      </c>
      <c r="U3806" s="24" t="e">
        <f>Table1[[#This Row],[Total Voters]]/Table1[[#This Row],[Total Population]]</f>
        <v>#DIV/0!</v>
      </c>
      <c r="V3806" s="24" t="e">
        <f>Table1[[#This Row],[Female Ballots]]/Table1[[#This Row],[Female Population]]</f>
        <v>#DIV/0!</v>
      </c>
      <c r="W3806" s="24" t="e">
        <f>Table1[[#This Row],[Male Ballots]]/Table1[[#This Row],[Male Population]]</f>
        <v>#DIV/0!</v>
      </c>
      <c r="X3806" s="24" t="e">
        <f>Table1[[#This Row],[Total Ballots]]/Table1[[#This Row],[Total Population]]</f>
        <v>#DIV/0!</v>
      </c>
      <c r="Y3806" s="24">
        <f>Table1[[#This Row],[Female Ballots]]/Table1[[#This Row],[Female Voters]]</f>
        <v>0.25034106412005458</v>
      </c>
      <c r="Z3806" s="24">
        <f>Table1[[#This Row],[Male Ballots]]/Table1[[#This Row],[Male Voters]]</f>
        <v>0.23533724340175954</v>
      </c>
      <c r="AA3806" s="24">
        <f>Table1[[#This Row],[Total Ballots]]/Table1[[#This Row],[Total Voters]]</f>
        <v>0.24302366654892263</v>
      </c>
    </row>
    <row r="3807" spans="1:27" s="12" customFormat="1" x14ac:dyDescent="0.35">
      <c r="A3807" s="8" t="s">
        <v>49</v>
      </c>
      <c r="B3807" s="17">
        <v>2017</v>
      </c>
      <c r="C3807" s="17" t="s">
        <v>82</v>
      </c>
      <c r="D3807" s="17"/>
      <c r="E3807" s="35" t="s">
        <v>74</v>
      </c>
      <c r="F3807" s="34" t="s">
        <v>78</v>
      </c>
      <c r="G3807" s="9" t="s">
        <v>65</v>
      </c>
      <c r="H3807" s="10"/>
      <c r="I3807" s="10"/>
      <c r="J3807" s="10"/>
      <c r="K3807" s="31">
        <v>1642</v>
      </c>
      <c r="L3807" s="31">
        <v>1448</v>
      </c>
      <c r="M3807" s="31"/>
      <c r="N3807" s="31">
        <v>3090</v>
      </c>
      <c r="O3807" s="31">
        <v>598</v>
      </c>
      <c r="P3807" s="31">
        <v>510</v>
      </c>
      <c r="Q3807" s="31"/>
      <c r="R3807" s="41">
        <v>1108</v>
      </c>
      <c r="S3807" s="24" t="e">
        <f>Table1[[#This Row],[Female Voters]]/Table1[[#This Row],[Female Population]]</f>
        <v>#DIV/0!</v>
      </c>
      <c r="T3807" s="24" t="e">
        <f>Table1[[#This Row],[Male Voters]]/Table1[[#This Row],[Male Population]]</f>
        <v>#DIV/0!</v>
      </c>
      <c r="U3807" s="24" t="e">
        <f>Table1[[#This Row],[Total Voters]]/Table1[[#This Row],[Total Population]]</f>
        <v>#DIV/0!</v>
      </c>
      <c r="V3807" s="24" t="e">
        <f>Table1[[#This Row],[Female Ballots]]/Table1[[#This Row],[Female Population]]</f>
        <v>#DIV/0!</v>
      </c>
      <c r="W3807" s="24" t="e">
        <f>Table1[[#This Row],[Male Ballots]]/Table1[[#This Row],[Male Population]]</f>
        <v>#DIV/0!</v>
      </c>
      <c r="X3807" s="24" t="e">
        <f>Table1[[#This Row],[Total Ballots]]/Table1[[#This Row],[Total Population]]</f>
        <v>#DIV/0!</v>
      </c>
      <c r="Y3807" s="24">
        <f>Table1[[#This Row],[Female Ballots]]/Table1[[#This Row],[Female Voters]]</f>
        <v>0.36419001218026797</v>
      </c>
      <c r="Z3807" s="24">
        <f>Table1[[#This Row],[Male Ballots]]/Table1[[#This Row],[Male Voters]]</f>
        <v>0.35220994475138123</v>
      </c>
      <c r="AA3807" s="24">
        <f>Table1[[#This Row],[Total Ballots]]/Table1[[#This Row],[Total Voters]]</f>
        <v>0.35857605177993529</v>
      </c>
    </row>
    <row r="3808" spans="1:27" s="12" customFormat="1" x14ac:dyDescent="0.35">
      <c r="A3808" s="8" t="s">
        <v>49</v>
      </c>
      <c r="B3808" s="17">
        <v>2017</v>
      </c>
      <c r="C3808" s="17" t="s">
        <v>82</v>
      </c>
      <c r="D3808" s="17"/>
      <c r="E3808" s="35" t="s">
        <v>74</v>
      </c>
      <c r="F3808" s="34" t="s">
        <v>78</v>
      </c>
      <c r="G3808" s="9" t="s">
        <v>66</v>
      </c>
      <c r="H3808" s="10"/>
      <c r="I3808" s="10"/>
      <c r="J3808" s="10"/>
      <c r="K3808" s="31">
        <v>2693</v>
      </c>
      <c r="L3808" s="31">
        <v>2382</v>
      </c>
      <c r="M3808" s="31"/>
      <c r="N3808" s="31">
        <v>5075</v>
      </c>
      <c r="O3808" s="31">
        <v>1344</v>
      </c>
      <c r="P3808" s="31">
        <v>1099</v>
      </c>
      <c r="Q3808" s="31"/>
      <c r="R3808" s="41">
        <v>2443</v>
      </c>
      <c r="S3808" s="24" t="e">
        <f>Table1[[#This Row],[Female Voters]]/Table1[[#This Row],[Female Population]]</f>
        <v>#DIV/0!</v>
      </c>
      <c r="T3808" s="24" t="e">
        <f>Table1[[#This Row],[Male Voters]]/Table1[[#This Row],[Male Population]]</f>
        <v>#DIV/0!</v>
      </c>
      <c r="U3808" s="24" t="e">
        <f>Table1[[#This Row],[Total Voters]]/Table1[[#This Row],[Total Population]]</f>
        <v>#DIV/0!</v>
      </c>
      <c r="V3808" s="24" t="e">
        <f>Table1[[#This Row],[Female Ballots]]/Table1[[#This Row],[Female Population]]</f>
        <v>#DIV/0!</v>
      </c>
      <c r="W3808" s="24" t="e">
        <f>Table1[[#This Row],[Male Ballots]]/Table1[[#This Row],[Male Population]]</f>
        <v>#DIV/0!</v>
      </c>
      <c r="X3808" s="24" t="e">
        <f>Table1[[#This Row],[Total Ballots]]/Table1[[#This Row],[Total Population]]</f>
        <v>#DIV/0!</v>
      </c>
      <c r="Y3808" s="24">
        <f>Table1[[#This Row],[Female Ballots]]/Table1[[#This Row],[Female Voters]]</f>
        <v>0.49907166728555513</v>
      </c>
      <c r="Z3808" s="24">
        <f>Table1[[#This Row],[Male Ballots]]/Table1[[#This Row],[Male Voters]]</f>
        <v>0.46137699412258604</v>
      </c>
      <c r="AA3808" s="24">
        <f>Table1[[#This Row],[Total Ballots]]/Table1[[#This Row],[Total Voters]]</f>
        <v>0.48137931034482756</v>
      </c>
    </row>
    <row r="3809" spans="1:27" s="12" customFormat="1" x14ac:dyDescent="0.35">
      <c r="A3809" s="8" t="s">
        <v>49</v>
      </c>
      <c r="B3809" s="17">
        <v>2017</v>
      </c>
      <c r="C3809" s="17" t="s">
        <v>82</v>
      </c>
      <c r="D3809" s="17"/>
      <c r="E3809" s="35" t="s">
        <v>74</v>
      </c>
      <c r="F3809" s="34" t="s">
        <v>78</v>
      </c>
      <c r="G3809" s="9" t="s">
        <v>67</v>
      </c>
      <c r="H3809" s="10"/>
      <c r="I3809" s="10"/>
      <c r="J3809" s="10"/>
      <c r="K3809" s="31">
        <v>3714</v>
      </c>
      <c r="L3809" s="31">
        <v>3727</v>
      </c>
      <c r="M3809" s="31"/>
      <c r="N3809" s="31">
        <v>7441</v>
      </c>
      <c r="O3809" s="31">
        <v>2379</v>
      </c>
      <c r="P3809" s="31">
        <v>2367</v>
      </c>
      <c r="Q3809" s="31"/>
      <c r="R3809" s="41">
        <v>4746</v>
      </c>
      <c r="S3809" s="24" t="e">
        <f>Table1[[#This Row],[Female Voters]]/Table1[[#This Row],[Female Population]]</f>
        <v>#DIV/0!</v>
      </c>
      <c r="T3809" s="24" t="e">
        <f>Table1[[#This Row],[Male Voters]]/Table1[[#This Row],[Male Population]]</f>
        <v>#DIV/0!</v>
      </c>
      <c r="U3809" s="24" t="e">
        <f>Table1[[#This Row],[Total Voters]]/Table1[[#This Row],[Total Population]]</f>
        <v>#DIV/0!</v>
      </c>
      <c r="V3809" s="24" t="e">
        <f>Table1[[#This Row],[Female Ballots]]/Table1[[#This Row],[Female Population]]</f>
        <v>#DIV/0!</v>
      </c>
      <c r="W3809" s="24" t="e">
        <f>Table1[[#This Row],[Male Ballots]]/Table1[[#This Row],[Male Population]]</f>
        <v>#DIV/0!</v>
      </c>
      <c r="X3809" s="24" t="e">
        <f>Table1[[#This Row],[Total Ballots]]/Table1[[#This Row],[Total Population]]</f>
        <v>#DIV/0!</v>
      </c>
      <c r="Y3809" s="24">
        <f>Table1[[#This Row],[Female Ballots]]/Table1[[#This Row],[Female Voters]]</f>
        <v>0.64054927302100162</v>
      </c>
      <c r="Z3809" s="24">
        <f>Table1[[#This Row],[Male Ballots]]/Table1[[#This Row],[Male Voters]]</f>
        <v>0.63509525087201502</v>
      </c>
      <c r="AA3809" s="24">
        <f>Table1[[#This Row],[Total Ballots]]/Table1[[#This Row],[Total Voters]]</f>
        <v>0.63781749764816553</v>
      </c>
    </row>
    <row r="3810" spans="1:27" s="12" customFormat="1" x14ac:dyDescent="0.35">
      <c r="A3810" s="8" t="s">
        <v>34</v>
      </c>
      <c r="B3810" s="17">
        <v>2017</v>
      </c>
      <c r="C3810" s="17" t="s">
        <v>82</v>
      </c>
      <c r="D3810" s="17"/>
      <c r="E3810" s="35" t="s">
        <v>74</v>
      </c>
      <c r="F3810" s="34" t="s">
        <v>78</v>
      </c>
      <c r="G3810" s="9" t="s">
        <v>79</v>
      </c>
      <c r="H3810" s="10"/>
      <c r="I3810" s="10"/>
      <c r="J3810" s="10"/>
      <c r="K3810" s="10">
        <v>7459</v>
      </c>
      <c r="L3810" s="10">
        <v>6907</v>
      </c>
      <c r="M3810" s="10">
        <v>12</v>
      </c>
      <c r="N3810" s="10">
        <v>14378</v>
      </c>
      <c r="O3810" s="10">
        <v>3217</v>
      </c>
      <c r="P3810" s="10">
        <v>2901</v>
      </c>
      <c r="Q3810" s="10">
        <v>2</v>
      </c>
      <c r="R3810" s="11">
        <v>6120</v>
      </c>
      <c r="S3810" s="24" t="e">
        <f>Table1[[#This Row],[Female Voters]]/Table1[[#This Row],[Female Population]]</f>
        <v>#DIV/0!</v>
      </c>
      <c r="T3810" s="24" t="e">
        <f>Table1[[#This Row],[Male Voters]]/Table1[[#This Row],[Male Population]]</f>
        <v>#DIV/0!</v>
      </c>
      <c r="U3810" s="24" t="e">
        <f>Table1[[#This Row],[Total Voters]]/Table1[[#This Row],[Total Population]]</f>
        <v>#DIV/0!</v>
      </c>
      <c r="V3810" s="24" t="e">
        <f>Table1[[#This Row],[Female Ballots]]/Table1[[#This Row],[Female Population]]</f>
        <v>#DIV/0!</v>
      </c>
      <c r="W3810" s="24" t="e">
        <f>Table1[[#This Row],[Male Ballots]]/Table1[[#This Row],[Male Population]]</f>
        <v>#DIV/0!</v>
      </c>
      <c r="X3810" s="24" t="e">
        <f>Table1[[#This Row],[Total Ballots]]/Table1[[#This Row],[Total Population]]</f>
        <v>#DIV/0!</v>
      </c>
      <c r="Y3810" s="24">
        <f>Table1[[#This Row],[Female Ballots]]/Table1[[#This Row],[Female Voters]]</f>
        <v>0.43129105778254456</v>
      </c>
      <c r="Z3810" s="24">
        <f>Table1[[#This Row],[Male Ballots]]/Table1[[#This Row],[Male Voters]]</f>
        <v>0.42000868683943826</v>
      </c>
      <c r="AA3810" s="24">
        <f>Table1[[#This Row],[Total Ballots]]/Table1[[#This Row],[Total Voters]]</f>
        <v>0.4256502990680206</v>
      </c>
    </row>
    <row r="3811" spans="1:27" s="12" customFormat="1" x14ac:dyDescent="0.35">
      <c r="A3811" s="8" t="s">
        <v>34</v>
      </c>
      <c r="B3811" s="17">
        <v>2017</v>
      </c>
      <c r="C3811" s="17" t="s">
        <v>82</v>
      </c>
      <c r="D3811" s="17"/>
      <c r="E3811" s="35" t="s">
        <v>74</v>
      </c>
      <c r="F3811" s="34" t="s">
        <v>78</v>
      </c>
      <c r="G3811" s="9" t="s">
        <v>62</v>
      </c>
      <c r="H3811" s="10"/>
      <c r="I3811" s="10"/>
      <c r="J3811" s="10"/>
      <c r="K3811" s="31">
        <v>326</v>
      </c>
      <c r="L3811" s="31">
        <v>371</v>
      </c>
      <c r="M3811" s="31">
        <v>2</v>
      </c>
      <c r="N3811" s="31">
        <v>699</v>
      </c>
      <c r="O3811" s="31">
        <v>27</v>
      </c>
      <c r="P3811" s="31">
        <v>41</v>
      </c>
      <c r="Q3811" s="31"/>
      <c r="R3811" s="41">
        <v>68</v>
      </c>
      <c r="S3811" s="24" t="e">
        <f>Table1[[#This Row],[Female Voters]]/Table1[[#This Row],[Female Population]]</f>
        <v>#DIV/0!</v>
      </c>
      <c r="T3811" s="24" t="e">
        <f>Table1[[#This Row],[Male Voters]]/Table1[[#This Row],[Male Population]]</f>
        <v>#DIV/0!</v>
      </c>
      <c r="U3811" s="24" t="e">
        <f>Table1[[#This Row],[Total Voters]]/Table1[[#This Row],[Total Population]]</f>
        <v>#DIV/0!</v>
      </c>
      <c r="V3811" s="24" t="e">
        <f>Table1[[#This Row],[Female Ballots]]/Table1[[#This Row],[Female Population]]</f>
        <v>#DIV/0!</v>
      </c>
      <c r="W3811" s="24" t="e">
        <f>Table1[[#This Row],[Male Ballots]]/Table1[[#This Row],[Male Population]]</f>
        <v>#DIV/0!</v>
      </c>
      <c r="X3811" s="24" t="e">
        <f>Table1[[#This Row],[Total Ballots]]/Table1[[#This Row],[Total Population]]</f>
        <v>#DIV/0!</v>
      </c>
      <c r="Y3811" s="24">
        <f>Table1[[#This Row],[Female Ballots]]/Table1[[#This Row],[Female Voters]]</f>
        <v>8.2822085889570546E-2</v>
      </c>
      <c r="Z3811" s="24">
        <f>Table1[[#This Row],[Male Ballots]]/Table1[[#This Row],[Male Voters]]</f>
        <v>0.11051212938005391</v>
      </c>
      <c r="AA3811" s="24">
        <f>Table1[[#This Row],[Total Ballots]]/Table1[[#This Row],[Total Voters]]</f>
        <v>9.7281831187410586E-2</v>
      </c>
    </row>
    <row r="3812" spans="1:27" s="12" customFormat="1" x14ac:dyDescent="0.35">
      <c r="A3812" s="8" t="s">
        <v>34</v>
      </c>
      <c r="B3812" s="17">
        <v>2017</v>
      </c>
      <c r="C3812" s="17" t="s">
        <v>82</v>
      </c>
      <c r="D3812" s="17"/>
      <c r="E3812" s="35" t="s">
        <v>74</v>
      </c>
      <c r="F3812" s="34" t="s">
        <v>78</v>
      </c>
      <c r="G3812" s="9" t="s">
        <v>63</v>
      </c>
      <c r="H3812" s="10"/>
      <c r="I3812" s="10"/>
      <c r="J3812" s="10"/>
      <c r="K3812" s="31">
        <v>708</v>
      </c>
      <c r="L3812" s="31">
        <v>668</v>
      </c>
      <c r="M3812" s="31">
        <v>1</v>
      </c>
      <c r="N3812" s="31">
        <v>1377</v>
      </c>
      <c r="O3812" s="31">
        <v>99</v>
      </c>
      <c r="P3812" s="31">
        <v>79</v>
      </c>
      <c r="Q3812" s="31"/>
      <c r="R3812" s="41">
        <v>178</v>
      </c>
      <c r="S3812" s="24" t="e">
        <f>Table1[[#This Row],[Female Voters]]/Table1[[#This Row],[Female Population]]</f>
        <v>#DIV/0!</v>
      </c>
      <c r="T3812" s="24" t="e">
        <f>Table1[[#This Row],[Male Voters]]/Table1[[#This Row],[Male Population]]</f>
        <v>#DIV/0!</v>
      </c>
      <c r="U3812" s="24" t="e">
        <f>Table1[[#This Row],[Total Voters]]/Table1[[#This Row],[Total Population]]</f>
        <v>#DIV/0!</v>
      </c>
      <c r="V3812" s="24" t="e">
        <f>Table1[[#This Row],[Female Ballots]]/Table1[[#This Row],[Female Population]]</f>
        <v>#DIV/0!</v>
      </c>
      <c r="W3812" s="24" t="e">
        <f>Table1[[#This Row],[Male Ballots]]/Table1[[#This Row],[Male Population]]</f>
        <v>#DIV/0!</v>
      </c>
      <c r="X3812" s="24" t="e">
        <f>Table1[[#This Row],[Total Ballots]]/Table1[[#This Row],[Total Population]]</f>
        <v>#DIV/0!</v>
      </c>
      <c r="Y3812" s="24">
        <f>Table1[[#This Row],[Female Ballots]]/Table1[[#This Row],[Female Voters]]</f>
        <v>0.13983050847457626</v>
      </c>
      <c r="Z3812" s="24">
        <f>Table1[[#This Row],[Male Ballots]]/Table1[[#This Row],[Male Voters]]</f>
        <v>0.11826347305389222</v>
      </c>
      <c r="AA3812" s="24">
        <f>Table1[[#This Row],[Total Ballots]]/Table1[[#This Row],[Total Voters]]</f>
        <v>0.12926652142338416</v>
      </c>
    </row>
    <row r="3813" spans="1:27" s="12" customFormat="1" x14ac:dyDescent="0.35">
      <c r="A3813" s="8" t="s">
        <v>34</v>
      </c>
      <c r="B3813" s="17">
        <v>2017</v>
      </c>
      <c r="C3813" s="17" t="s">
        <v>82</v>
      </c>
      <c r="D3813" s="17"/>
      <c r="E3813" s="35" t="s">
        <v>74</v>
      </c>
      <c r="F3813" s="34" t="s">
        <v>78</v>
      </c>
      <c r="G3813" s="9" t="s">
        <v>64</v>
      </c>
      <c r="H3813" s="10"/>
      <c r="I3813" s="10"/>
      <c r="J3813" s="10"/>
      <c r="K3813" s="31">
        <v>718</v>
      </c>
      <c r="L3813" s="31">
        <v>687</v>
      </c>
      <c r="M3813" s="31">
        <v>4</v>
      </c>
      <c r="N3813" s="31">
        <v>1409</v>
      </c>
      <c r="O3813" s="31">
        <v>163</v>
      </c>
      <c r="P3813" s="31">
        <v>143</v>
      </c>
      <c r="Q3813" s="31"/>
      <c r="R3813" s="41">
        <v>306</v>
      </c>
      <c r="S3813" s="24" t="e">
        <f>Table1[[#This Row],[Female Voters]]/Table1[[#This Row],[Female Population]]</f>
        <v>#DIV/0!</v>
      </c>
      <c r="T3813" s="24" t="e">
        <f>Table1[[#This Row],[Male Voters]]/Table1[[#This Row],[Male Population]]</f>
        <v>#DIV/0!</v>
      </c>
      <c r="U3813" s="24" t="e">
        <f>Table1[[#This Row],[Total Voters]]/Table1[[#This Row],[Total Population]]</f>
        <v>#DIV/0!</v>
      </c>
      <c r="V3813" s="24" t="e">
        <f>Table1[[#This Row],[Female Ballots]]/Table1[[#This Row],[Female Population]]</f>
        <v>#DIV/0!</v>
      </c>
      <c r="W3813" s="24" t="e">
        <f>Table1[[#This Row],[Male Ballots]]/Table1[[#This Row],[Male Population]]</f>
        <v>#DIV/0!</v>
      </c>
      <c r="X3813" s="24" t="e">
        <f>Table1[[#This Row],[Total Ballots]]/Table1[[#This Row],[Total Population]]</f>
        <v>#DIV/0!</v>
      </c>
      <c r="Y3813" s="24">
        <f>Table1[[#This Row],[Female Ballots]]/Table1[[#This Row],[Female Voters]]</f>
        <v>0.22701949860724233</v>
      </c>
      <c r="Z3813" s="24">
        <f>Table1[[#This Row],[Male Ballots]]/Table1[[#This Row],[Male Voters]]</f>
        <v>0.20815138282387191</v>
      </c>
      <c r="AA3813" s="24">
        <f>Table1[[#This Row],[Total Ballots]]/Table1[[#This Row],[Total Voters]]</f>
        <v>0.21717530163236337</v>
      </c>
    </row>
    <row r="3814" spans="1:27" s="12" customFormat="1" x14ac:dyDescent="0.35">
      <c r="A3814" s="8" t="s">
        <v>34</v>
      </c>
      <c r="B3814" s="17">
        <v>2017</v>
      </c>
      <c r="C3814" s="17" t="s">
        <v>82</v>
      </c>
      <c r="D3814" s="17"/>
      <c r="E3814" s="35" t="s">
        <v>74</v>
      </c>
      <c r="F3814" s="34" t="s">
        <v>78</v>
      </c>
      <c r="G3814" s="9" t="s">
        <v>65</v>
      </c>
      <c r="H3814" s="10"/>
      <c r="I3814" s="10"/>
      <c r="J3814" s="10"/>
      <c r="K3814" s="31">
        <v>954</v>
      </c>
      <c r="L3814" s="31">
        <v>847</v>
      </c>
      <c r="M3814" s="31"/>
      <c r="N3814" s="31">
        <v>1801</v>
      </c>
      <c r="O3814" s="31">
        <v>279</v>
      </c>
      <c r="P3814" s="31">
        <v>241</v>
      </c>
      <c r="Q3814" s="31"/>
      <c r="R3814" s="41">
        <v>520</v>
      </c>
      <c r="S3814" s="24" t="e">
        <f>Table1[[#This Row],[Female Voters]]/Table1[[#This Row],[Female Population]]</f>
        <v>#DIV/0!</v>
      </c>
      <c r="T3814" s="24" t="e">
        <f>Table1[[#This Row],[Male Voters]]/Table1[[#This Row],[Male Population]]</f>
        <v>#DIV/0!</v>
      </c>
      <c r="U3814" s="24" t="e">
        <f>Table1[[#This Row],[Total Voters]]/Table1[[#This Row],[Total Population]]</f>
        <v>#DIV/0!</v>
      </c>
      <c r="V3814" s="24" t="e">
        <f>Table1[[#This Row],[Female Ballots]]/Table1[[#This Row],[Female Population]]</f>
        <v>#DIV/0!</v>
      </c>
      <c r="W3814" s="24" t="e">
        <f>Table1[[#This Row],[Male Ballots]]/Table1[[#This Row],[Male Population]]</f>
        <v>#DIV/0!</v>
      </c>
      <c r="X3814" s="24" t="e">
        <f>Table1[[#This Row],[Total Ballots]]/Table1[[#This Row],[Total Population]]</f>
        <v>#DIV/0!</v>
      </c>
      <c r="Y3814" s="24">
        <f>Table1[[#This Row],[Female Ballots]]/Table1[[#This Row],[Female Voters]]</f>
        <v>0.29245283018867924</v>
      </c>
      <c r="Z3814" s="24">
        <f>Table1[[#This Row],[Male Ballots]]/Table1[[#This Row],[Male Voters]]</f>
        <v>0.28453364817001181</v>
      </c>
      <c r="AA3814" s="24">
        <f>Table1[[#This Row],[Total Ballots]]/Table1[[#This Row],[Total Voters]]</f>
        <v>0.2887284841754581</v>
      </c>
    </row>
    <row r="3815" spans="1:27" s="12" customFormat="1" x14ac:dyDescent="0.35">
      <c r="A3815" s="8" t="s">
        <v>34</v>
      </c>
      <c r="B3815" s="17">
        <v>2017</v>
      </c>
      <c r="C3815" s="17" t="s">
        <v>82</v>
      </c>
      <c r="D3815" s="17"/>
      <c r="E3815" s="35" t="s">
        <v>74</v>
      </c>
      <c r="F3815" s="34" t="s">
        <v>78</v>
      </c>
      <c r="G3815" s="9" t="s">
        <v>66</v>
      </c>
      <c r="H3815" s="10"/>
      <c r="I3815" s="10"/>
      <c r="J3815" s="10"/>
      <c r="K3815" s="31">
        <v>1694</v>
      </c>
      <c r="L3815" s="31">
        <v>1459</v>
      </c>
      <c r="M3815" s="31">
        <v>2</v>
      </c>
      <c r="N3815" s="31">
        <v>3155</v>
      </c>
      <c r="O3815" s="31">
        <v>809</v>
      </c>
      <c r="P3815" s="31">
        <v>647</v>
      </c>
      <c r="Q3815" s="31"/>
      <c r="R3815" s="41">
        <v>1456</v>
      </c>
      <c r="S3815" s="24" t="e">
        <f>Table1[[#This Row],[Female Voters]]/Table1[[#This Row],[Female Population]]</f>
        <v>#DIV/0!</v>
      </c>
      <c r="T3815" s="24" t="e">
        <f>Table1[[#This Row],[Male Voters]]/Table1[[#This Row],[Male Population]]</f>
        <v>#DIV/0!</v>
      </c>
      <c r="U3815" s="24" t="e">
        <f>Table1[[#This Row],[Total Voters]]/Table1[[#This Row],[Total Population]]</f>
        <v>#DIV/0!</v>
      </c>
      <c r="V3815" s="24" t="e">
        <f>Table1[[#This Row],[Female Ballots]]/Table1[[#This Row],[Female Population]]</f>
        <v>#DIV/0!</v>
      </c>
      <c r="W3815" s="24" t="e">
        <f>Table1[[#This Row],[Male Ballots]]/Table1[[#This Row],[Male Population]]</f>
        <v>#DIV/0!</v>
      </c>
      <c r="X3815" s="24" t="e">
        <f>Table1[[#This Row],[Total Ballots]]/Table1[[#This Row],[Total Population]]</f>
        <v>#DIV/0!</v>
      </c>
      <c r="Y3815" s="24">
        <f>Table1[[#This Row],[Female Ballots]]/Table1[[#This Row],[Female Voters]]</f>
        <v>0.47756788665879574</v>
      </c>
      <c r="Z3815" s="24">
        <f>Table1[[#This Row],[Male Ballots]]/Table1[[#This Row],[Male Voters]]</f>
        <v>0.44345442083618919</v>
      </c>
      <c r="AA3815" s="24">
        <f>Table1[[#This Row],[Total Ballots]]/Table1[[#This Row],[Total Voters]]</f>
        <v>0.46148969889064978</v>
      </c>
    </row>
    <row r="3816" spans="1:27" s="12" customFormat="1" x14ac:dyDescent="0.35">
      <c r="A3816" s="8" t="s">
        <v>34</v>
      </c>
      <c r="B3816" s="17">
        <v>2017</v>
      </c>
      <c r="C3816" s="17" t="s">
        <v>82</v>
      </c>
      <c r="D3816" s="17"/>
      <c r="E3816" s="35" t="s">
        <v>74</v>
      </c>
      <c r="F3816" s="34" t="s">
        <v>78</v>
      </c>
      <c r="G3816" s="9" t="s">
        <v>67</v>
      </c>
      <c r="H3816" s="10"/>
      <c r="I3816" s="10"/>
      <c r="J3816" s="10"/>
      <c r="K3816" s="31">
        <v>3059</v>
      </c>
      <c r="L3816" s="31">
        <v>2875</v>
      </c>
      <c r="M3816" s="31">
        <v>3</v>
      </c>
      <c r="N3816" s="31">
        <v>5937</v>
      </c>
      <c r="O3816" s="31">
        <v>1840</v>
      </c>
      <c r="P3816" s="31">
        <v>1750</v>
      </c>
      <c r="Q3816" s="31">
        <v>2</v>
      </c>
      <c r="R3816" s="41">
        <v>3592</v>
      </c>
      <c r="S3816" s="24" t="e">
        <f>Table1[[#This Row],[Female Voters]]/Table1[[#This Row],[Female Population]]</f>
        <v>#DIV/0!</v>
      </c>
      <c r="T3816" s="24" t="e">
        <f>Table1[[#This Row],[Male Voters]]/Table1[[#This Row],[Male Population]]</f>
        <v>#DIV/0!</v>
      </c>
      <c r="U3816" s="24" t="e">
        <f>Table1[[#This Row],[Total Voters]]/Table1[[#This Row],[Total Population]]</f>
        <v>#DIV/0!</v>
      </c>
      <c r="V3816" s="24" t="e">
        <f>Table1[[#This Row],[Female Ballots]]/Table1[[#This Row],[Female Population]]</f>
        <v>#DIV/0!</v>
      </c>
      <c r="W3816" s="24" t="e">
        <f>Table1[[#This Row],[Male Ballots]]/Table1[[#This Row],[Male Population]]</f>
        <v>#DIV/0!</v>
      </c>
      <c r="X3816" s="24" t="e">
        <f>Table1[[#This Row],[Total Ballots]]/Table1[[#This Row],[Total Population]]</f>
        <v>#DIV/0!</v>
      </c>
      <c r="Y3816" s="24">
        <f>Table1[[#This Row],[Female Ballots]]/Table1[[#This Row],[Female Voters]]</f>
        <v>0.60150375939849621</v>
      </c>
      <c r="Z3816" s="24">
        <f>Table1[[#This Row],[Male Ballots]]/Table1[[#This Row],[Male Voters]]</f>
        <v>0.60869565217391308</v>
      </c>
      <c r="AA3816" s="24">
        <f>Table1[[#This Row],[Total Ballots]]/Table1[[#This Row],[Total Voters]]</f>
        <v>0.60501937005221496</v>
      </c>
    </row>
    <row r="3817" spans="1:27" s="12" customFormat="1" x14ac:dyDescent="0.35">
      <c r="A3817" s="8" t="s">
        <v>31</v>
      </c>
      <c r="B3817" s="17">
        <v>2017</v>
      </c>
      <c r="C3817" s="17" t="s">
        <v>82</v>
      </c>
      <c r="D3817" s="17" t="s">
        <v>69</v>
      </c>
      <c r="E3817" s="35" t="s">
        <v>73</v>
      </c>
      <c r="F3817" s="34" t="s">
        <v>78</v>
      </c>
      <c r="G3817" s="9" t="s">
        <v>79</v>
      </c>
      <c r="H3817" s="10"/>
      <c r="I3817" s="10"/>
      <c r="J3817" s="10"/>
      <c r="K3817" s="10">
        <v>4480</v>
      </c>
      <c r="L3817" s="10">
        <v>4323</v>
      </c>
      <c r="M3817" s="10">
        <v>51</v>
      </c>
      <c r="N3817" s="10">
        <v>8854</v>
      </c>
      <c r="O3817" s="10">
        <v>1995</v>
      </c>
      <c r="P3817" s="10">
        <v>1888</v>
      </c>
      <c r="Q3817" s="10">
        <v>16</v>
      </c>
      <c r="R3817" s="11">
        <v>3899</v>
      </c>
      <c r="S3817" s="24" t="e">
        <f>Table1[[#This Row],[Female Voters]]/Table1[[#This Row],[Female Population]]</f>
        <v>#DIV/0!</v>
      </c>
      <c r="T3817" s="24" t="e">
        <f>Table1[[#This Row],[Male Voters]]/Table1[[#This Row],[Male Population]]</f>
        <v>#DIV/0!</v>
      </c>
      <c r="U3817" s="24" t="e">
        <f>Table1[[#This Row],[Total Voters]]/Table1[[#This Row],[Total Population]]</f>
        <v>#DIV/0!</v>
      </c>
      <c r="V3817" s="24" t="e">
        <f>Table1[[#This Row],[Female Ballots]]/Table1[[#This Row],[Female Population]]</f>
        <v>#DIV/0!</v>
      </c>
      <c r="W3817" s="24" t="e">
        <f>Table1[[#This Row],[Male Ballots]]/Table1[[#This Row],[Male Population]]</f>
        <v>#DIV/0!</v>
      </c>
      <c r="X3817" s="24" t="e">
        <f>Table1[[#This Row],[Total Ballots]]/Table1[[#This Row],[Total Population]]</f>
        <v>#DIV/0!</v>
      </c>
      <c r="Y3817" s="24">
        <f>Table1[[#This Row],[Female Ballots]]/Table1[[#This Row],[Female Voters]]</f>
        <v>0.4453125</v>
      </c>
      <c r="Z3817" s="24">
        <f>Table1[[#This Row],[Male Ballots]]/Table1[[#This Row],[Male Voters]]</f>
        <v>0.43673374971084894</v>
      </c>
      <c r="AA3817" s="24">
        <f>Table1[[#This Row],[Total Ballots]]/Table1[[#This Row],[Total Voters]]</f>
        <v>0.44036593629997739</v>
      </c>
    </row>
    <row r="3818" spans="1:27" s="12" customFormat="1" x14ac:dyDescent="0.35">
      <c r="A3818" s="8" t="s">
        <v>31</v>
      </c>
      <c r="B3818" s="17">
        <v>2017</v>
      </c>
      <c r="C3818" s="17" t="s">
        <v>82</v>
      </c>
      <c r="D3818" s="17" t="s">
        <v>69</v>
      </c>
      <c r="E3818" s="35" t="s">
        <v>73</v>
      </c>
      <c r="F3818" s="34" t="s">
        <v>78</v>
      </c>
      <c r="G3818" s="9" t="s">
        <v>62</v>
      </c>
      <c r="H3818" s="10"/>
      <c r="I3818" s="10"/>
      <c r="J3818" s="10"/>
      <c r="K3818" s="31">
        <v>287</v>
      </c>
      <c r="L3818" s="31">
        <v>313</v>
      </c>
      <c r="M3818" s="31">
        <v>6</v>
      </c>
      <c r="N3818" s="31">
        <v>606</v>
      </c>
      <c r="O3818" s="31">
        <v>59</v>
      </c>
      <c r="P3818" s="31">
        <v>36</v>
      </c>
      <c r="Q3818" s="31">
        <v>2</v>
      </c>
      <c r="R3818" s="41">
        <v>97</v>
      </c>
      <c r="S3818" s="24" t="e">
        <f>Table1[[#This Row],[Female Voters]]/Table1[[#This Row],[Female Population]]</f>
        <v>#DIV/0!</v>
      </c>
      <c r="T3818" s="24" t="e">
        <f>Table1[[#This Row],[Male Voters]]/Table1[[#This Row],[Male Population]]</f>
        <v>#DIV/0!</v>
      </c>
      <c r="U3818" s="24" t="e">
        <f>Table1[[#This Row],[Total Voters]]/Table1[[#This Row],[Total Population]]</f>
        <v>#DIV/0!</v>
      </c>
      <c r="V3818" s="24" t="e">
        <f>Table1[[#This Row],[Female Ballots]]/Table1[[#This Row],[Female Population]]</f>
        <v>#DIV/0!</v>
      </c>
      <c r="W3818" s="24" t="e">
        <f>Table1[[#This Row],[Male Ballots]]/Table1[[#This Row],[Male Population]]</f>
        <v>#DIV/0!</v>
      </c>
      <c r="X3818" s="24" t="e">
        <f>Table1[[#This Row],[Total Ballots]]/Table1[[#This Row],[Total Population]]</f>
        <v>#DIV/0!</v>
      </c>
      <c r="Y3818" s="24">
        <f>Table1[[#This Row],[Female Ballots]]/Table1[[#This Row],[Female Voters]]</f>
        <v>0.20557491289198607</v>
      </c>
      <c r="Z3818" s="24">
        <f>Table1[[#This Row],[Male Ballots]]/Table1[[#This Row],[Male Voters]]</f>
        <v>0.11501597444089456</v>
      </c>
      <c r="AA3818" s="24">
        <f>Table1[[#This Row],[Total Ballots]]/Table1[[#This Row],[Total Voters]]</f>
        <v>0.16006600660066006</v>
      </c>
    </row>
    <row r="3819" spans="1:27" s="12" customFormat="1" x14ac:dyDescent="0.35">
      <c r="A3819" s="8" t="s">
        <v>31</v>
      </c>
      <c r="B3819" s="17">
        <v>2017</v>
      </c>
      <c r="C3819" s="17" t="s">
        <v>82</v>
      </c>
      <c r="D3819" s="17" t="s">
        <v>69</v>
      </c>
      <c r="E3819" s="35" t="s">
        <v>73</v>
      </c>
      <c r="F3819" s="34" t="s">
        <v>78</v>
      </c>
      <c r="G3819" s="9" t="s">
        <v>63</v>
      </c>
      <c r="H3819" s="10"/>
      <c r="I3819" s="10"/>
      <c r="J3819" s="10"/>
      <c r="K3819" s="31">
        <v>470</v>
      </c>
      <c r="L3819" s="31">
        <v>448</v>
      </c>
      <c r="M3819" s="31">
        <v>7</v>
      </c>
      <c r="N3819" s="31">
        <v>925</v>
      </c>
      <c r="O3819" s="31">
        <v>74</v>
      </c>
      <c r="P3819" s="31">
        <v>68</v>
      </c>
      <c r="Q3819" s="31"/>
      <c r="R3819" s="41">
        <v>142</v>
      </c>
      <c r="S3819" s="24" t="e">
        <f>Table1[[#This Row],[Female Voters]]/Table1[[#This Row],[Female Population]]</f>
        <v>#DIV/0!</v>
      </c>
      <c r="T3819" s="24" t="e">
        <f>Table1[[#This Row],[Male Voters]]/Table1[[#This Row],[Male Population]]</f>
        <v>#DIV/0!</v>
      </c>
      <c r="U3819" s="24" t="e">
        <f>Table1[[#This Row],[Total Voters]]/Table1[[#This Row],[Total Population]]</f>
        <v>#DIV/0!</v>
      </c>
      <c r="V3819" s="24" t="e">
        <f>Table1[[#This Row],[Female Ballots]]/Table1[[#This Row],[Female Population]]</f>
        <v>#DIV/0!</v>
      </c>
      <c r="W3819" s="24" t="e">
        <f>Table1[[#This Row],[Male Ballots]]/Table1[[#This Row],[Male Population]]</f>
        <v>#DIV/0!</v>
      </c>
      <c r="X3819" s="24" t="e">
        <f>Table1[[#This Row],[Total Ballots]]/Table1[[#This Row],[Total Population]]</f>
        <v>#DIV/0!</v>
      </c>
      <c r="Y3819" s="24">
        <f>Table1[[#This Row],[Female Ballots]]/Table1[[#This Row],[Female Voters]]</f>
        <v>0.1574468085106383</v>
      </c>
      <c r="Z3819" s="24">
        <f>Table1[[#This Row],[Male Ballots]]/Table1[[#This Row],[Male Voters]]</f>
        <v>0.15178571428571427</v>
      </c>
      <c r="AA3819" s="24">
        <f>Table1[[#This Row],[Total Ballots]]/Table1[[#This Row],[Total Voters]]</f>
        <v>0.1535135135135135</v>
      </c>
    </row>
    <row r="3820" spans="1:27" s="12" customFormat="1" x14ac:dyDescent="0.35">
      <c r="A3820" s="8" t="s">
        <v>31</v>
      </c>
      <c r="B3820" s="17">
        <v>2017</v>
      </c>
      <c r="C3820" s="17" t="s">
        <v>82</v>
      </c>
      <c r="D3820" s="17" t="s">
        <v>69</v>
      </c>
      <c r="E3820" s="35" t="s">
        <v>73</v>
      </c>
      <c r="F3820" s="34" t="s">
        <v>78</v>
      </c>
      <c r="G3820" s="9" t="s">
        <v>64</v>
      </c>
      <c r="H3820" s="10"/>
      <c r="I3820" s="10"/>
      <c r="J3820" s="10"/>
      <c r="K3820" s="31">
        <v>474</v>
      </c>
      <c r="L3820" s="31">
        <v>438</v>
      </c>
      <c r="M3820" s="31">
        <v>8</v>
      </c>
      <c r="N3820" s="31">
        <v>920</v>
      </c>
      <c r="O3820" s="31">
        <v>122</v>
      </c>
      <c r="P3820" s="31">
        <v>90</v>
      </c>
      <c r="Q3820" s="31">
        <v>4</v>
      </c>
      <c r="R3820" s="41">
        <v>216</v>
      </c>
      <c r="S3820" s="24" t="e">
        <f>Table1[[#This Row],[Female Voters]]/Table1[[#This Row],[Female Population]]</f>
        <v>#DIV/0!</v>
      </c>
      <c r="T3820" s="24" t="e">
        <f>Table1[[#This Row],[Male Voters]]/Table1[[#This Row],[Male Population]]</f>
        <v>#DIV/0!</v>
      </c>
      <c r="U3820" s="24" t="e">
        <f>Table1[[#This Row],[Total Voters]]/Table1[[#This Row],[Total Population]]</f>
        <v>#DIV/0!</v>
      </c>
      <c r="V3820" s="24" t="e">
        <f>Table1[[#This Row],[Female Ballots]]/Table1[[#This Row],[Female Population]]</f>
        <v>#DIV/0!</v>
      </c>
      <c r="W3820" s="24" t="e">
        <f>Table1[[#This Row],[Male Ballots]]/Table1[[#This Row],[Male Population]]</f>
        <v>#DIV/0!</v>
      </c>
      <c r="X3820" s="24" t="e">
        <f>Table1[[#This Row],[Total Ballots]]/Table1[[#This Row],[Total Population]]</f>
        <v>#DIV/0!</v>
      </c>
      <c r="Y3820" s="24">
        <f>Table1[[#This Row],[Female Ballots]]/Table1[[#This Row],[Female Voters]]</f>
        <v>0.25738396624472576</v>
      </c>
      <c r="Z3820" s="24">
        <f>Table1[[#This Row],[Male Ballots]]/Table1[[#This Row],[Male Voters]]</f>
        <v>0.20547945205479451</v>
      </c>
      <c r="AA3820" s="24">
        <f>Table1[[#This Row],[Total Ballots]]/Table1[[#This Row],[Total Voters]]</f>
        <v>0.23478260869565218</v>
      </c>
    </row>
    <row r="3821" spans="1:27" s="12" customFormat="1" x14ac:dyDescent="0.35">
      <c r="A3821" s="8" t="s">
        <v>31</v>
      </c>
      <c r="B3821" s="17">
        <v>2017</v>
      </c>
      <c r="C3821" s="17" t="s">
        <v>82</v>
      </c>
      <c r="D3821" s="17" t="s">
        <v>69</v>
      </c>
      <c r="E3821" s="35" t="s">
        <v>73</v>
      </c>
      <c r="F3821" s="34" t="s">
        <v>78</v>
      </c>
      <c r="G3821" s="9" t="s">
        <v>65</v>
      </c>
      <c r="H3821" s="10"/>
      <c r="I3821" s="10"/>
      <c r="J3821" s="10"/>
      <c r="K3821" s="31">
        <v>633</v>
      </c>
      <c r="L3821" s="31">
        <v>650</v>
      </c>
      <c r="M3821" s="31">
        <v>10</v>
      </c>
      <c r="N3821" s="31">
        <v>1293</v>
      </c>
      <c r="O3821" s="31">
        <v>226</v>
      </c>
      <c r="P3821" s="31">
        <v>215</v>
      </c>
      <c r="Q3821" s="31">
        <v>4</v>
      </c>
      <c r="R3821" s="41">
        <v>445</v>
      </c>
      <c r="S3821" s="24" t="e">
        <f>Table1[[#This Row],[Female Voters]]/Table1[[#This Row],[Female Population]]</f>
        <v>#DIV/0!</v>
      </c>
      <c r="T3821" s="24" t="e">
        <f>Table1[[#This Row],[Male Voters]]/Table1[[#This Row],[Male Population]]</f>
        <v>#DIV/0!</v>
      </c>
      <c r="U3821" s="24" t="e">
        <f>Table1[[#This Row],[Total Voters]]/Table1[[#This Row],[Total Population]]</f>
        <v>#DIV/0!</v>
      </c>
      <c r="V3821" s="24" t="e">
        <f>Table1[[#This Row],[Female Ballots]]/Table1[[#This Row],[Female Population]]</f>
        <v>#DIV/0!</v>
      </c>
      <c r="W3821" s="24" t="e">
        <f>Table1[[#This Row],[Male Ballots]]/Table1[[#This Row],[Male Population]]</f>
        <v>#DIV/0!</v>
      </c>
      <c r="X3821" s="24" t="e">
        <f>Table1[[#This Row],[Total Ballots]]/Table1[[#This Row],[Total Population]]</f>
        <v>#DIV/0!</v>
      </c>
      <c r="Y3821" s="24">
        <f>Table1[[#This Row],[Female Ballots]]/Table1[[#This Row],[Female Voters]]</f>
        <v>0.35703001579778831</v>
      </c>
      <c r="Z3821" s="24">
        <f>Table1[[#This Row],[Male Ballots]]/Table1[[#This Row],[Male Voters]]</f>
        <v>0.33076923076923076</v>
      </c>
      <c r="AA3821" s="24">
        <f>Table1[[#This Row],[Total Ballots]]/Table1[[#This Row],[Total Voters]]</f>
        <v>0.34416086620262953</v>
      </c>
    </row>
    <row r="3822" spans="1:27" s="12" customFormat="1" x14ac:dyDescent="0.35">
      <c r="A3822" s="8" t="s">
        <v>31</v>
      </c>
      <c r="B3822" s="17">
        <v>2017</v>
      </c>
      <c r="C3822" s="17" t="s">
        <v>82</v>
      </c>
      <c r="D3822" s="17" t="s">
        <v>69</v>
      </c>
      <c r="E3822" s="35" t="s">
        <v>73</v>
      </c>
      <c r="F3822" s="34" t="s">
        <v>78</v>
      </c>
      <c r="G3822" s="9" t="s">
        <v>66</v>
      </c>
      <c r="H3822" s="10"/>
      <c r="I3822" s="10"/>
      <c r="J3822" s="10"/>
      <c r="K3822" s="31">
        <v>1113</v>
      </c>
      <c r="L3822" s="31">
        <v>946</v>
      </c>
      <c r="M3822" s="31">
        <v>7</v>
      </c>
      <c r="N3822" s="31">
        <v>2066</v>
      </c>
      <c r="O3822" s="31">
        <v>571</v>
      </c>
      <c r="P3822" s="31">
        <v>488</v>
      </c>
      <c r="Q3822" s="31">
        <v>3</v>
      </c>
      <c r="R3822" s="41">
        <v>1062</v>
      </c>
      <c r="S3822" s="24" t="e">
        <f>Table1[[#This Row],[Female Voters]]/Table1[[#This Row],[Female Population]]</f>
        <v>#DIV/0!</v>
      </c>
      <c r="T3822" s="24" t="e">
        <f>Table1[[#This Row],[Male Voters]]/Table1[[#This Row],[Male Population]]</f>
        <v>#DIV/0!</v>
      </c>
      <c r="U3822" s="24" t="e">
        <f>Table1[[#This Row],[Total Voters]]/Table1[[#This Row],[Total Population]]</f>
        <v>#DIV/0!</v>
      </c>
      <c r="V3822" s="24" t="e">
        <f>Table1[[#This Row],[Female Ballots]]/Table1[[#This Row],[Female Population]]</f>
        <v>#DIV/0!</v>
      </c>
      <c r="W3822" s="24" t="e">
        <f>Table1[[#This Row],[Male Ballots]]/Table1[[#This Row],[Male Population]]</f>
        <v>#DIV/0!</v>
      </c>
      <c r="X3822" s="24" t="e">
        <f>Table1[[#This Row],[Total Ballots]]/Table1[[#This Row],[Total Population]]</f>
        <v>#DIV/0!</v>
      </c>
      <c r="Y3822" s="24">
        <f>Table1[[#This Row],[Female Ballots]]/Table1[[#This Row],[Female Voters]]</f>
        <v>0.51302785265049411</v>
      </c>
      <c r="Z3822" s="24">
        <f>Table1[[#This Row],[Male Ballots]]/Table1[[#This Row],[Male Voters]]</f>
        <v>0.5158562367864693</v>
      </c>
      <c r="AA3822" s="24">
        <f>Table1[[#This Row],[Total Ballots]]/Table1[[#This Row],[Total Voters]]</f>
        <v>0.51403678606001935</v>
      </c>
    </row>
    <row r="3823" spans="1:27" s="12" customFormat="1" x14ac:dyDescent="0.35">
      <c r="A3823" s="8" t="s">
        <v>31</v>
      </c>
      <c r="B3823" s="17">
        <v>2017</v>
      </c>
      <c r="C3823" s="17" t="s">
        <v>82</v>
      </c>
      <c r="D3823" s="17" t="s">
        <v>69</v>
      </c>
      <c r="E3823" s="35" t="s">
        <v>73</v>
      </c>
      <c r="F3823" s="34" t="s">
        <v>78</v>
      </c>
      <c r="G3823" s="9" t="s">
        <v>67</v>
      </c>
      <c r="H3823" s="10"/>
      <c r="I3823" s="10"/>
      <c r="J3823" s="10"/>
      <c r="K3823" s="31">
        <v>1503</v>
      </c>
      <c r="L3823" s="31">
        <v>1528</v>
      </c>
      <c r="M3823" s="31">
        <v>13</v>
      </c>
      <c r="N3823" s="31">
        <v>3044</v>
      </c>
      <c r="O3823" s="31">
        <v>943</v>
      </c>
      <c r="P3823" s="31">
        <v>991</v>
      </c>
      <c r="Q3823" s="31">
        <v>3</v>
      </c>
      <c r="R3823" s="41">
        <v>1937</v>
      </c>
      <c r="S3823" s="24" t="e">
        <f>Table1[[#This Row],[Female Voters]]/Table1[[#This Row],[Female Population]]</f>
        <v>#DIV/0!</v>
      </c>
      <c r="T3823" s="24" t="e">
        <f>Table1[[#This Row],[Male Voters]]/Table1[[#This Row],[Male Population]]</f>
        <v>#DIV/0!</v>
      </c>
      <c r="U3823" s="24" t="e">
        <f>Table1[[#This Row],[Total Voters]]/Table1[[#This Row],[Total Population]]</f>
        <v>#DIV/0!</v>
      </c>
      <c r="V3823" s="24" t="e">
        <f>Table1[[#This Row],[Female Ballots]]/Table1[[#This Row],[Female Population]]</f>
        <v>#DIV/0!</v>
      </c>
      <c r="W3823" s="24" t="e">
        <f>Table1[[#This Row],[Male Ballots]]/Table1[[#This Row],[Male Population]]</f>
        <v>#DIV/0!</v>
      </c>
      <c r="X3823" s="24" t="e">
        <f>Table1[[#This Row],[Total Ballots]]/Table1[[#This Row],[Total Population]]</f>
        <v>#DIV/0!</v>
      </c>
      <c r="Y3823" s="24">
        <f>Table1[[#This Row],[Female Ballots]]/Table1[[#This Row],[Female Voters]]</f>
        <v>0.62741184298070529</v>
      </c>
      <c r="Z3823" s="24">
        <f>Table1[[#This Row],[Male Ballots]]/Table1[[#This Row],[Male Voters]]</f>
        <v>0.64856020942408377</v>
      </c>
      <c r="AA3823" s="24">
        <f>Table1[[#This Row],[Total Ballots]]/Table1[[#This Row],[Total Voters]]</f>
        <v>0.63633377135348224</v>
      </c>
    </row>
    <row r="3824" spans="1:27" s="12" customFormat="1" x14ac:dyDescent="0.35">
      <c r="A3824" s="8" t="s">
        <v>55</v>
      </c>
      <c r="B3824" s="17">
        <v>2017</v>
      </c>
      <c r="C3824" s="17" t="s">
        <v>82</v>
      </c>
      <c r="D3824" s="17" t="s">
        <v>70</v>
      </c>
      <c r="E3824" s="35" t="s">
        <v>73</v>
      </c>
      <c r="F3824" s="34" t="s">
        <v>78</v>
      </c>
      <c r="G3824" s="9" t="s">
        <v>79</v>
      </c>
      <c r="H3824" s="10"/>
      <c r="I3824" s="10"/>
      <c r="J3824" s="10"/>
      <c r="K3824" s="10">
        <v>259865</v>
      </c>
      <c r="L3824" s="10">
        <v>233666</v>
      </c>
      <c r="M3824" s="10">
        <v>55</v>
      </c>
      <c r="N3824" s="10">
        <v>493586</v>
      </c>
      <c r="O3824" s="10">
        <v>74395</v>
      </c>
      <c r="P3824" s="10">
        <v>66604</v>
      </c>
      <c r="Q3824" s="10">
        <v>8</v>
      </c>
      <c r="R3824" s="11">
        <v>141007</v>
      </c>
      <c r="S3824" s="24" t="e">
        <f>Table1[[#This Row],[Female Voters]]/Table1[[#This Row],[Female Population]]</f>
        <v>#DIV/0!</v>
      </c>
      <c r="T3824" s="24" t="e">
        <f>Table1[[#This Row],[Male Voters]]/Table1[[#This Row],[Male Population]]</f>
        <v>#DIV/0!</v>
      </c>
      <c r="U3824" s="24" t="e">
        <f>Table1[[#This Row],[Total Voters]]/Table1[[#This Row],[Total Population]]</f>
        <v>#DIV/0!</v>
      </c>
      <c r="V3824" s="24" t="e">
        <f>Table1[[#This Row],[Female Ballots]]/Table1[[#This Row],[Female Population]]</f>
        <v>#DIV/0!</v>
      </c>
      <c r="W3824" s="24" t="e">
        <f>Table1[[#This Row],[Male Ballots]]/Table1[[#This Row],[Male Population]]</f>
        <v>#DIV/0!</v>
      </c>
      <c r="X3824" s="24" t="e">
        <f>Table1[[#This Row],[Total Ballots]]/Table1[[#This Row],[Total Population]]</f>
        <v>#DIV/0!</v>
      </c>
      <c r="Y3824" s="24">
        <f>Table1[[#This Row],[Female Ballots]]/Table1[[#This Row],[Female Voters]]</f>
        <v>0.28628326246320207</v>
      </c>
      <c r="Z3824" s="24">
        <f>Table1[[#This Row],[Male Ballots]]/Table1[[#This Row],[Male Voters]]</f>
        <v>0.28503932964145406</v>
      </c>
      <c r="AA3824" s="24">
        <f>Table1[[#This Row],[Total Ballots]]/Table1[[#This Row],[Total Voters]]</f>
        <v>0.28567868618639913</v>
      </c>
    </row>
    <row r="3825" spans="1:27" s="12" customFormat="1" x14ac:dyDescent="0.35">
      <c r="A3825" s="8" t="s">
        <v>55</v>
      </c>
      <c r="B3825" s="17">
        <v>2017</v>
      </c>
      <c r="C3825" s="17" t="s">
        <v>82</v>
      </c>
      <c r="D3825" s="17" t="s">
        <v>70</v>
      </c>
      <c r="E3825" s="35" t="s">
        <v>73</v>
      </c>
      <c r="F3825" s="34" t="s">
        <v>78</v>
      </c>
      <c r="G3825" s="9" t="s">
        <v>62</v>
      </c>
      <c r="H3825" s="10"/>
      <c r="I3825" s="10"/>
      <c r="J3825" s="10"/>
      <c r="K3825" s="31">
        <v>22467</v>
      </c>
      <c r="L3825" s="31">
        <v>21517</v>
      </c>
      <c r="M3825" s="31">
        <v>11</v>
      </c>
      <c r="N3825" s="31">
        <v>43995</v>
      </c>
      <c r="O3825" s="31">
        <v>2218</v>
      </c>
      <c r="P3825" s="31">
        <v>2096</v>
      </c>
      <c r="Q3825" s="31">
        <v>1</v>
      </c>
      <c r="R3825" s="41">
        <v>4315</v>
      </c>
      <c r="S3825" s="24" t="e">
        <f>Table1[[#This Row],[Female Voters]]/Table1[[#This Row],[Female Population]]</f>
        <v>#DIV/0!</v>
      </c>
      <c r="T3825" s="24" t="e">
        <f>Table1[[#This Row],[Male Voters]]/Table1[[#This Row],[Male Population]]</f>
        <v>#DIV/0!</v>
      </c>
      <c r="U3825" s="24" t="e">
        <f>Table1[[#This Row],[Total Voters]]/Table1[[#This Row],[Total Population]]</f>
        <v>#DIV/0!</v>
      </c>
      <c r="V3825" s="24" t="e">
        <f>Table1[[#This Row],[Female Ballots]]/Table1[[#This Row],[Female Population]]</f>
        <v>#DIV/0!</v>
      </c>
      <c r="W3825" s="24" t="e">
        <f>Table1[[#This Row],[Male Ballots]]/Table1[[#This Row],[Male Population]]</f>
        <v>#DIV/0!</v>
      </c>
      <c r="X3825" s="24" t="e">
        <f>Table1[[#This Row],[Total Ballots]]/Table1[[#This Row],[Total Population]]</f>
        <v>#DIV/0!</v>
      </c>
      <c r="Y3825" s="24">
        <f>Table1[[#This Row],[Female Ballots]]/Table1[[#This Row],[Female Voters]]</f>
        <v>9.8722570881737665E-2</v>
      </c>
      <c r="Z3825" s="24">
        <f>Table1[[#This Row],[Male Ballots]]/Table1[[#This Row],[Male Voters]]</f>
        <v>9.7411349165775901E-2</v>
      </c>
      <c r="AA3825" s="24">
        <f>Table1[[#This Row],[Total Ballots]]/Table1[[#This Row],[Total Voters]]</f>
        <v>9.8079327196272298E-2</v>
      </c>
    </row>
    <row r="3826" spans="1:27" s="12" customFormat="1" x14ac:dyDescent="0.35">
      <c r="A3826" s="8" t="s">
        <v>55</v>
      </c>
      <c r="B3826" s="17">
        <v>2017</v>
      </c>
      <c r="C3826" s="17" t="s">
        <v>82</v>
      </c>
      <c r="D3826" s="17" t="s">
        <v>70</v>
      </c>
      <c r="E3826" s="35" t="s">
        <v>73</v>
      </c>
      <c r="F3826" s="34" t="s">
        <v>78</v>
      </c>
      <c r="G3826" s="9" t="s">
        <v>63</v>
      </c>
      <c r="H3826" s="10"/>
      <c r="I3826" s="10"/>
      <c r="J3826" s="10"/>
      <c r="K3826" s="31">
        <v>45119</v>
      </c>
      <c r="L3826" s="31">
        <v>41367</v>
      </c>
      <c r="M3826" s="31">
        <v>16</v>
      </c>
      <c r="N3826" s="31">
        <v>86502</v>
      </c>
      <c r="O3826" s="31">
        <v>5361</v>
      </c>
      <c r="P3826" s="31">
        <v>4665</v>
      </c>
      <c r="Q3826" s="31">
        <v>1</v>
      </c>
      <c r="R3826" s="41">
        <v>10027</v>
      </c>
      <c r="S3826" s="24" t="e">
        <f>Table1[[#This Row],[Female Voters]]/Table1[[#This Row],[Female Population]]</f>
        <v>#DIV/0!</v>
      </c>
      <c r="T3826" s="24" t="e">
        <f>Table1[[#This Row],[Male Voters]]/Table1[[#This Row],[Male Population]]</f>
        <v>#DIV/0!</v>
      </c>
      <c r="U3826" s="24" t="e">
        <f>Table1[[#This Row],[Total Voters]]/Table1[[#This Row],[Total Population]]</f>
        <v>#DIV/0!</v>
      </c>
      <c r="V3826" s="24" t="e">
        <f>Table1[[#This Row],[Female Ballots]]/Table1[[#This Row],[Female Population]]</f>
        <v>#DIV/0!</v>
      </c>
      <c r="W3826" s="24" t="e">
        <f>Table1[[#This Row],[Male Ballots]]/Table1[[#This Row],[Male Population]]</f>
        <v>#DIV/0!</v>
      </c>
      <c r="X3826" s="24" t="e">
        <f>Table1[[#This Row],[Total Ballots]]/Table1[[#This Row],[Total Population]]</f>
        <v>#DIV/0!</v>
      </c>
      <c r="Y3826" s="24">
        <f>Table1[[#This Row],[Female Ballots]]/Table1[[#This Row],[Female Voters]]</f>
        <v>0.11881912276424567</v>
      </c>
      <c r="Z3826" s="24">
        <f>Table1[[#This Row],[Male Ballots]]/Table1[[#This Row],[Male Voters]]</f>
        <v>0.11277104938719269</v>
      </c>
      <c r="AA3826" s="24">
        <f>Table1[[#This Row],[Total Ballots]]/Table1[[#This Row],[Total Voters]]</f>
        <v>0.11591639499664748</v>
      </c>
    </row>
    <row r="3827" spans="1:27" s="12" customFormat="1" x14ac:dyDescent="0.35">
      <c r="A3827" s="8" t="s">
        <v>55</v>
      </c>
      <c r="B3827" s="17">
        <v>2017</v>
      </c>
      <c r="C3827" s="17" t="s">
        <v>82</v>
      </c>
      <c r="D3827" s="17" t="s">
        <v>70</v>
      </c>
      <c r="E3827" s="35" t="s">
        <v>73</v>
      </c>
      <c r="F3827" s="34" t="s">
        <v>78</v>
      </c>
      <c r="G3827" s="9" t="s">
        <v>64</v>
      </c>
      <c r="H3827" s="10"/>
      <c r="I3827" s="10"/>
      <c r="J3827" s="10"/>
      <c r="K3827" s="31">
        <v>43635</v>
      </c>
      <c r="L3827" s="31">
        <v>39218</v>
      </c>
      <c r="M3827" s="31">
        <v>15</v>
      </c>
      <c r="N3827" s="31">
        <v>82868</v>
      </c>
      <c r="O3827" s="31">
        <v>8138</v>
      </c>
      <c r="P3827" s="31">
        <v>7066</v>
      </c>
      <c r="Q3827" s="31">
        <v>2</v>
      </c>
      <c r="R3827" s="41">
        <v>15206</v>
      </c>
      <c r="S3827" s="24" t="e">
        <f>Table1[[#This Row],[Female Voters]]/Table1[[#This Row],[Female Population]]</f>
        <v>#DIV/0!</v>
      </c>
      <c r="T3827" s="24" t="e">
        <f>Table1[[#This Row],[Male Voters]]/Table1[[#This Row],[Male Population]]</f>
        <v>#DIV/0!</v>
      </c>
      <c r="U3827" s="24" t="e">
        <f>Table1[[#This Row],[Total Voters]]/Table1[[#This Row],[Total Population]]</f>
        <v>#DIV/0!</v>
      </c>
      <c r="V3827" s="24" t="e">
        <f>Table1[[#This Row],[Female Ballots]]/Table1[[#This Row],[Female Population]]</f>
        <v>#DIV/0!</v>
      </c>
      <c r="W3827" s="24" t="e">
        <f>Table1[[#This Row],[Male Ballots]]/Table1[[#This Row],[Male Population]]</f>
        <v>#DIV/0!</v>
      </c>
      <c r="X3827" s="24" t="e">
        <f>Table1[[#This Row],[Total Ballots]]/Table1[[#This Row],[Total Population]]</f>
        <v>#DIV/0!</v>
      </c>
      <c r="Y3827" s="24">
        <f>Table1[[#This Row],[Female Ballots]]/Table1[[#This Row],[Female Voters]]</f>
        <v>0.18650166151025552</v>
      </c>
      <c r="Z3827" s="24">
        <f>Table1[[#This Row],[Male Ballots]]/Table1[[#This Row],[Male Voters]]</f>
        <v>0.18017236983018001</v>
      </c>
      <c r="AA3827" s="24">
        <f>Table1[[#This Row],[Total Ballots]]/Table1[[#This Row],[Total Voters]]</f>
        <v>0.18349664526717188</v>
      </c>
    </row>
    <row r="3828" spans="1:27" s="12" customFormat="1" x14ac:dyDescent="0.35">
      <c r="A3828" s="8" t="s">
        <v>55</v>
      </c>
      <c r="B3828" s="17">
        <v>2017</v>
      </c>
      <c r="C3828" s="17" t="s">
        <v>82</v>
      </c>
      <c r="D3828" s="17" t="s">
        <v>70</v>
      </c>
      <c r="E3828" s="35" t="s">
        <v>73</v>
      </c>
      <c r="F3828" s="34" t="s">
        <v>78</v>
      </c>
      <c r="G3828" s="9" t="s">
        <v>65</v>
      </c>
      <c r="H3828" s="10"/>
      <c r="I3828" s="10"/>
      <c r="J3828" s="10"/>
      <c r="K3828" s="31">
        <v>44353</v>
      </c>
      <c r="L3828" s="31">
        <v>41196</v>
      </c>
      <c r="M3828" s="31">
        <v>2</v>
      </c>
      <c r="N3828" s="31">
        <v>85551</v>
      </c>
      <c r="O3828" s="31">
        <v>11172</v>
      </c>
      <c r="P3828" s="31">
        <v>10410</v>
      </c>
      <c r="Q3828" s="31"/>
      <c r="R3828" s="41">
        <v>21582</v>
      </c>
      <c r="S3828" s="24" t="e">
        <f>Table1[[#This Row],[Female Voters]]/Table1[[#This Row],[Female Population]]</f>
        <v>#DIV/0!</v>
      </c>
      <c r="T3828" s="24" t="e">
        <f>Table1[[#This Row],[Male Voters]]/Table1[[#This Row],[Male Population]]</f>
        <v>#DIV/0!</v>
      </c>
      <c r="U3828" s="24" t="e">
        <f>Table1[[#This Row],[Total Voters]]/Table1[[#This Row],[Total Population]]</f>
        <v>#DIV/0!</v>
      </c>
      <c r="V3828" s="24" t="e">
        <f>Table1[[#This Row],[Female Ballots]]/Table1[[#This Row],[Female Population]]</f>
        <v>#DIV/0!</v>
      </c>
      <c r="W3828" s="24" t="e">
        <f>Table1[[#This Row],[Male Ballots]]/Table1[[#This Row],[Male Population]]</f>
        <v>#DIV/0!</v>
      </c>
      <c r="X3828" s="24" t="e">
        <f>Table1[[#This Row],[Total Ballots]]/Table1[[#This Row],[Total Population]]</f>
        <v>#DIV/0!</v>
      </c>
      <c r="Y3828" s="24">
        <f>Table1[[#This Row],[Female Ballots]]/Table1[[#This Row],[Female Voters]]</f>
        <v>0.25188826009514576</v>
      </c>
      <c r="Z3828" s="24">
        <f>Table1[[#This Row],[Male Ballots]]/Table1[[#This Row],[Male Voters]]</f>
        <v>0.25269443635304401</v>
      </c>
      <c r="AA3828" s="24">
        <f>Table1[[#This Row],[Total Ballots]]/Table1[[#This Row],[Total Voters]]</f>
        <v>0.25227057544622505</v>
      </c>
    </row>
    <row r="3829" spans="1:27" s="12" customFormat="1" x14ac:dyDescent="0.35">
      <c r="A3829" s="8" t="s">
        <v>55</v>
      </c>
      <c r="B3829" s="17">
        <v>2017</v>
      </c>
      <c r="C3829" s="17" t="s">
        <v>82</v>
      </c>
      <c r="D3829" s="17" t="s">
        <v>70</v>
      </c>
      <c r="E3829" s="35" t="s">
        <v>73</v>
      </c>
      <c r="F3829" s="34" t="s">
        <v>78</v>
      </c>
      <c r="G3829" s="9" t="s">
        <v>66</v>
      </c>
      <c r="H3829" s="10"/>
      <c r="I3829" s="10"/>
      <c r="J3829" s="10"/>
      <c r="K3829" s="31">
        <v>47902</v>
      </c>
      <c r="L3829" s="31">
        <v>43439</v>
      </c>
      <c r="M3829" s="31">
        <v>6</v>
      </c>
      <c r="N3829" s="31">
        <v>91347</v>
      </c>
      <c r="O3829" s="31">
        <v>17905</v>
      </c>
      <c r="P3829" s="31">
        <v>16132</v>
      </c>
      <c r="Q3829" s="31">
        <v>2</v>
      </c>
      <c r="R3829" s="41">
        <v>34039</v>
      </c>
      <c r="S3829" s="24" t="e">
        <f>Table1[[#This Row],[Female Voters]]/Table1[[#This Row],[Female Population]]</f>
        <v>#DIV/0!</v>
      </c>
      <c r="T3829" s="24" t="e">
        <f>Table1[[#This Row],[Male Voters]]/Table1[[#This Row],[Male Population]]</f>
        <v>#DIV/0!</v>
      </c>
      <c r="U3829" s="24" t="e">
        <f>Table1[[#This Row],[Total Voters]]/Table1[[#This Row],[Total Population]]</f>
        <v>#DIV/0!</v>
      </c>
      <c r="V3829" s="24" t="e">
        <f>Table1[[#This Row],[Female Ballots]]/Table1[[#This Row],[Female Population]]</f>
        <v>#DIV/0!</v>
      </c>
      <c r="W3829" s="24" t="e">
        <f>Table1[[#This Row],[Male Ballots]]/Table1[[#This Row],[Male Population]]</f>
        <v>#DIV/0!</v>
      </c>
      <c r="X3829" s="24" t="e">
        <f>Table1[[#This Row],[Total Ballots]]/Table1[[#This Row],[Total Population]]</f>
        <v>#DIV/0!</v>
      </c>
      <c r="Y3829" s="24">
        <f>Table1[[#This Row],[Female Ballots]]/Table1[[#This Row],[Female Voters]]</f>
        <v>0.37378397561688448</v>
      </c>
      <c r="Z3829" s="24">
        <f>Table1[[#This Row],[Male Ballots]]/Table1[[#This Row],[Male Voters]]</f>
        <v>0.37137134832753976</v>
      </c>
      <c r="AA3829" s="24">
        <f>Table1[[#This Row],[Total Ballots]]/Table1[[#This Row],[Total Voters]]</f>
        <v>0.37263402191642858</v>
      </c>
    </row>
    <row r="3830" spans="1:27" s="12" customFormat="1" x14ac:dyDescent="0.35">
      <c r="A3830" s="8" t="s">
        <v>55</v>
      </c>
      <c r="B3830" s="17">
        <v>2017</v>
      </c>
      <c r="C3830" s="17" t="s">
        <v>82</v>
      </c>
      <c r="D3830" s="17" t="s">
        <v>70</v>
      </c>
      <c r="E3830" s="35" t="s">
        <v>73</v>
      </c>
      <c r="F3830" s="34" t="s">
        <v>78</v>
      </c>
      <c r="G3830" s="9" t="s">
        <v>67</v>
      </c>
      <c r="H3830" s="10"/>
      <c r="I3830" s="10"/>
      <c r="J3830" s="10"/>
      <c r="K3830" s="31">
        <v>56389</v>
      </c>
      <c r="L3830" s="31">
        <v>46929</v>
      </c>
      <c r="M3830" s="31">
        <v>5</v>
      </c>
      <c r="N3830" s="31">
        <v>103323</v>
      </c>
      <c r="O3830" s="31">
        <v>29601</v>
      </c>
      <c r="P3830" s="31">
        <v>26235</v>
      </c>
      <c r="Q3830" s="31">
        <v>2</v>
      </c>
      <c r="R3830" s="41">
        <v>55838</v>
      </c>
      <c r="S3830" s="24" t="e">
        <f>Table1[[#This Row],[Female Voters]]/Table1[[#This Row],[Female Population]]</f>
        <v>#DIV/0!</v>
      </c>
      <c r="T3830" s="24" t="e">
        <f>Table1[[#This Row],[Male Voters]]/Table1[[#This Row],[Male Population]]</f>
        <v>#DIV/0!</v>
      </c>
      <c r="U3830" s="24" t="e">
        <f>Table1[[#This Row],[Total Voters]]/Table1[[#This Row],[Total Population]]</f>
        <v>#DIV/0!</v>
      </c>
      <c r="V3830" s="24" t="e">
        <f>Table1[[#This Row],[Female Ballots]]/Table1[[#This Row],[Female Population]]</f>
        <v>#DIV/0!</v>
      </c>
      <c r="W3830" s="24" t="e">
        <f>Table1[[#This Row],[Male Ballots]]/Table1[[#This Row],[Male Population]]</f>
        <v>#DIV/0!</v>
      </c>
      <c r="X3830" s="24" t="e">
        <f>Table1[[#This Row],[Total Ballots]]/Table1[[#This Row],[Total Population]]</f>
        <v>#DIV/0!</v>
      </c>
      <c r="Y3830" s="24">
        <f>Table1[[#This Row],[Female Ballots]]/Table1[[#This Row],[Female Voters]]</f>
        <v>0.52494280799446702</v>
      </c>
      <c r="Z3830" s="24">
        <f>Table1[[#This Row],[Male Ballots]]/Table1[[#This Row],[Male Voters]]</f>
        <v>0.55903599053889919</v>
      </c>
      <c r="AA3830" s="24">
        <f>Table1[[#This Row],[Total Ballots]]/Table1[[#This Row],[Total Voters]]</f>
        <v>0.5404217841138953</v>
      </c>
    </row>
    <row r="3831" spans="1:27" s="12" customFormat="1" x14ac:dyDescent="0.35">
      <c r="A3831" s="8" t="s">
        <v>23</v>
      </c>
      <c r="B3831" s="17">
        <v>2017</v>
      </c>
      <c r="C3831" s="17" t="s">
        <v>82</v>
      </c>
      <c r="D3831" s="17" t="s">
        <v>69</v>
      </c>
      <c r="E3831" s="35" t="s">
        <v>74</v>
      </c>
      <c r="F3831" s="34" t="s">
        <v>78</v>
      </c>
      <c r="G3831" s="9" t="s">
        <v>79</v>
      </c>
      <c r="H3831" s="10"/>
      <c r="I3831" s="10"/>
      <c r="J3831" s="10"/>
      <c r="K3831" s="10">
        <v>6793</v>
      </c>
      <c r="L3831" s="10">
        <v>6136</v>
      </c>
      <c r="M3831" s="10">
        <v>6</v>
      </c>
      <c r="N3831" s="10">
        <v>12935</v>
      </c>
      <c r="O3831" s="10">
        <v>3916</v>
      </c>
      <c r="P3831" s="10">
        <v>3326</v>
      </c>
      <c r="Q3831" s="10">
        <v>3</v>
      </c>
      <c r="R3831" s="11">
        <v>7245</v>
      </c>
      <c r="S3831" s="24" t="e">
        <f>Table1[[#This Row],[Female Voters]]/Table1[[#This Row],[Female Population]]</f>
        <v>#DIV/0!</v>
      </c>
      <c r="T3831" s="24" t="e">
        <f>Table1[[#This Row],[Male Voters]]/Table1[[#This Row],[Male Population]]</f>
        <v>#DIV/0!</v>
      </c>
      <c r="U3831" s="24" t="e">
        <f>Table1[[#This Row],[Total Voters]]/Table1[[#This Row],[Total Population]]</f>
        <v>#DIV/0!</v>
      </c>
      <c r="V3831" s="24" t="e">
        <f>Table1[[#This Row],[Female Ballots]]/Table1[[#This Row],[Female Population]]</f>
        <v>#DIV/0!</v>
      </c>
      <c r="W3831" s="24" t="e">
        <f>Table1[[#This Row],[Male Ballots]]/Table1[[#This Row],[Male Population]]</f>
        <v>#DIV/0!</v>
      </c>
      <c r="X3831" s="24" t="e">
        <f>Table1[[#This Row],[Total Ballots]]/Table1[[#This Row],[Total Population]]</f>
        <v>#DIV/0!</v>
      </c>
      <c r="Y3831" s="24">
        <f>Table1[[#This Row],[Female Ballots]]/Table1[[#This Row],[Female Voters]]</f>
        <v>0.57647578389518617</v>
      </c>
      <c r="Z3831" s="24">
        <f>Table1[[#This Row],[Male Ballots]]/Table1[[#This Row],[Male Voters]]</f>
        <v>0.54204693611473276</v>
      </c>
      <c r="AA3831" s="24">
        <f>Table1[[#This Row],[Total Ballots]]/Table1[[#This Row],[Total Voters]]</f>
        <v>0.56010823347506766</v>
      </c>
    </row>
    <row r="3832" spans="1:27" s="12" customFormat="1" x14ac:dyDescent="0.35">
      <c r="A3832" s="8" t="s">
        <v>23</v>
      </c>
      <c r="B3832" s="17">
        <v>2017</v>
      </c>
      <c r="C3832" s="17" t="s">
        <v>82</v>
      </c>
      <c r="D3832" s="17" t="s">
        <v>69</v>
      </c>
      <c r="E3832" s="35" t="s">
        <v>74</v>
      </c>
      <c r="F3832" s="34" t="s">
        <v>78</v>
      </c>
      <c r="G3832" s="9" t="s">
        <v>62</v>
      </c>
      <c r="H3832" s="10"/>
      <c r="I3832" s="10"/>
      <c r="J3832" s="10"/>
      <c r="K3832" s="31">
        <v>291</v>
      </c>
      <c r="L3832" s="31">
        <v>287</v>
      </c>
      <c r="M3832" s="31">
        <v>1</v>
      </c>
      <c r="N3832" s="31">
        <v>579</v>
      </c>
      <c r="O3832" s="31">
        <v>63</v>
      </c>
      <c r="P3832" s="31">
        <v>54</v>
      </c>
      <c r="Q3832" s="31"/>
      <c r="R3832" s="41">
        <v>117</v>
      </c>
      <c r="S3832" s="24" t="e">
        <f>Table1[[#This Row],[Female Voters]]/Table1[[#This Row],[Female Population]]</f>
        <v>#DIV/0!</v>
      </c>
      <c r="T3832" s="24" t="e">
        <f>Table1[[#This Row],[Male Voters]]/Table1[[#This Row],[Male Population]]</f>
        <v>#DIV/0!</v>
      </c>
      <c r="U3832" s="24" t="e">
        <f>Table1[[#This Row],[Total Voters]]/Table1[[#This Row],[Total Population]]</f>
        <v>#DIV/0!</v>
      </c>
      <c r="V3832" s="24" t="e">
        <f>Table1[[#This Row],[Female Ballots]]/Table1[[#This Row],[Female Population]]</f>
        <v>#DIV/0!</v>
      </c>
      <c r="W3832" s="24" t="e">
        <f>Table1[[#This Row],[Male Ballots]]/Table1[[#This Row],[Male Population]]</f>
        <v>#DIV/0!</v>
      </c>
      <c r="X3832" s="24" t="e">
        <f>Table1[[#This Row],[Total Ballots]]/Table1[[#This Row],[Total Population]]</f>
        <v>#DIV/0!</v>
      </c>
      <c r="Y3832" s="24">
        <f>Table1[[#This Row],[Female Ballots]]/Table1[[#This Row],[Female Voters]]</f>
        <v>0.21649484536082475</v>
      </c>
      <c r="Z3832" s="24">
        <f>Table1[[#This Row],[Male Ballots]]/Table1[[#This Row],[Male Voters]]</f>
        <v>0.18815331010452963</v>
      </c>
      <c r="AA3832" s="24">
        <f>Table1[[#This Row],[Total Ballots]]/Table1[[#This Row],[Total Voters]]</f>
        <v>0.20207253886010362</v>
      </c>
    </row>
    <row r="3833" spans="1:27" s="12" customFormat="1" x14ac:dyDescent="0.35">
      <c r="A3833" s="8" t="s">
        <v>23</v>
      </c>
      <c r="B3833" s="17">
        <v>2017</v>
      </c>
      <c r="C3833" s="17" t="s">
        <v>82</v>
      </c>
      <c r="D3833" s="17" t="s">
        <v>69</v>
      </c>
      <c r="E3833" s="35" t="s">
        <v>74</v>
      </c>
      <c r="F3833" s="34" t="s">
        <v>78</v>
      </c>
      <c r="G3833" s="9" t="s">
        <v>63</v>
      </c>
      <c r="H3833" s="10"/>
      <c r="I3833" s="10"/>
      <c r="J3833" s="10"/>
      <c r="K3833" s="31">
        <v>627</v>
      </c>
      <c r="L3833" s="31">
        <v>546</v>
      </c>
      <c r="M3833" s="31"/>
      <c r="N3833" s="31">
        <v>1173</v>
      </c>
      <c r="O3833" s="31">
        <v>178</v>
      </c>
      <c r="P3833" s="31">
        <v>138</v>
      </c>
      <c r="Q3833" s="31"/>
      <c r="R3833" s="41">
        <v>316</v>
      </c>
      <c r="S3833" s="24" t="e">
        <f>Table1[[#This Row],[Female Voters]]/Table1[[#This Row],[Female Population]]</f>
        <v>#DIV/0!</v>
      </c>
      <c r="T3833" s="24" t="e">
        <f>Table1[[#This Row],[Male Voters]]/Table1[[#This Row],[Male Population]]</f>
        <v>#DIV/0!</v>
      </c>
      <c r="U3833" s="24" t="e">
        <f>Table1[[#This Row],[Total Voters]]/Table1[[#This Row],[Total Population]]</f>
        <v>#DIV/0!</v>
      </c>
      <c r="V3833" s="24" t="e">
        <f>Table1[[#This Row],[Female Ballots]]/Table1[[#This Row],[Female Population]]</f>
        <v>#DIV/0!</v>
      </c>
      <c r="W3833" s="24" t="e">
        <f>Table1[[#This Row],[Male Ballots]]/Table1[[#This Row],[Male Population]]</f>
        <v>#DIV/0!</v>
      </c>
      <c r="X3833" s="24" t="e">
        <f>Table1[[#This Row],[Total Ballots]]/Table1[[#This Row],[Total Population]]</f>
        <v>#DIV/0!</v>
      </c>
      <c r="Y3833" s="24">
        <f>Table1[[#This Row],[Female Ballots]]/Table1[[#This Row],[Female Voters]]</f>
        <v>0.28389154704944181</v>
      </c>
      <c r="Z3833" s="24">
        <f>Table1[[#This Row],[Male Ballots]]/Table1[[#This Row],[Male Voters]]</f>
        <v>0.25274725274725274</v>
      </c>
      <c r="AA3833" s="24">
        <f>Table1[[#This Row],[Total Ballots]]/Table1[[#This Row],[Total Voters]]</f>
        <v>0.26939471440750212</v>
      </c>
    </row>
    <row r="3834" spans="1:27" s="12" customFormat="1" x14ac:dyDescent="0.35">
      <c r="A3834" s="8" t="s">
        <v>23</v>
      </c>
      <c r="B3834" s="17">
        <v>2017</v>
      </c>
      <c r="C3834" s="17" t="s">
        <v>82</v>
      </c>
      <c r="D3834" s="17" t="s">
        <v>69</v>
      </c>
      <c r="E3834" s="35" t="s">
        <v>74</v>
      </c>
      <c r="F3834" s="34" t="s">
        <v>78</v>
      </c>
      <c r="G3834" s="9" t="s">
        <v>64</v>
      </c>
      <c r="H3834" s="10"/>
      <c r="I3834" s="10"/>
      <c r="J3834" s="10"/>
      <c r="K3834" s="31">
        <v>687</v>
      </c>
      <c r="L3834" s="31">
        <v>577</v>
      </c>
      <c r="M3834" s="31"/>
      <c r="N3834" s="31">
        <v>1264</v>
      </c>
      <c r="O3834" s="31">
        <v>313</v>
      </c>
      <c r="P3834" s="31">
        <v>218</v>
      </c>
      <c r="Q3834" s="31"/>
      <c r="R3834" s="41">
        <v>531</v>
      </c>
      <c r="S3834" s="24" t="e">
        <f>Table1[[#This Row],[Female Voters]]/Table1[[#This Row],[Female Population]]</f>
        <v>#DIV/0!</v>
      </c>
      <c r="T3834" s="24" t="e">
        <f>Table1[[#This Row],[Male Voters]]/Table1[[#This Row],[Male Population]]</f>
        <v>#DIV/0!</v>
      </c>
      <c r="U3834" s="24" t="e">
        <f>Table1[[#This Row],[Total Voters]]/Table1[[#This Row],[Total Population]]</f>
        <v>#DIV/0!</v>
      </c>
      <c r="V3834" s="24" t="e">
        <f>Table1[[#This Row],[Female Ballots]]/Table1[[#This Row],[Female Population]]</f>
        <v>#DIV/0!</v>
      </c>
      <c r="W3834" s="24" t="e">
        <f>Table1[[#This Row],[Male Ballots]]/Table1[[#This Row],[Male Population]]</f>
        <v>#DIV/0!</v>
      </c>
      <c r="X3834" s="24" t="e">
        <f>Table1[[#This Row],[Total Ballots]]/Table1[[#This Row],[Total Population]]</f>
        <v>#DIV/0!</v>
      </c>
      <c r="Y3834" s="24">
        <f>Table1[[#This Row],[Female Ballots]]/Table1[[#This Row],[Female Voters]]</f>
        <v>0.45560407569141192</v>
      </c>
      <c r="Z3834" s="24">
        <f>Table1[[#This Row],[Male Ballots]]/Table1[[#This Row],[Male Voters]]</f>
        <v>0.37781629116117849</v>
      </c>
      <c r="AA3834" s="24">
        <f>Table1[[#This Row],[Total Ballots]]/Table1[[#This Row],[Total Voters]]</f>
        <v>0.42009493670886078</v>
      </c>
    </row>
    <row r="3835" spans="1:27" s="12" customFormat="1" x14ac:dyDescent="0.35">
      <c r="A3835" s="8" t="s">
        <v>23</v>
      </c>
      <c r="B3835" s="17">
        <v>2017</v>
      </c>
      <c r="C3835" s="17" t="s">
        <v>82</v>
      </c>
      <c r="D3835" s="17" t="s">
        <v>69</v>
      </c>
      <c r="E3835" s="35" t="s">
        <v>74</v>
      </c>
      <c r="F3835" s="34" t="s">
        <v>78</v>
      </c>
      <c r="G3835" s="9" t="s">
        <v>65</v>
      </c>
      <c r="H3835" s="10"/>
      <c r="I3835" s="10"/>
      <c r="J3835" s="10"/>
      <c r="K3835" s="31">
        <v>875</v>
      </c>
      <c r="L3835" s="31">
        <v>796</v>
      </c>
      <c r="M3835" s="31">
        <v>2</v>
      </c>
      <c r="N3835" s="31">
        <v>1673</v>
      </c>
      <c r="O3835" s="31">
        <v>435</v>
      </c>
      <c r="P3835" s="31">
        <v>356</v>
      </c>
      <c r="Q3835" s="31">
        <v>1</v>
      </c>
      <c r="R3835" s="41">
        <v>792</v>
      </c>
      <c r="S3835" s="24" t="e">
        <f>Table1[[#This Row],[Female Voters]]/Table1[[#This Row],[Female Population]]</f>
        <v>#DIV/0!</v>
      </c>
      <c r="T3835" s="24" t="e">
        <f>Table1[[#This Row],[Male Voters]]/Table1[[#This Row],[Male Population]]</f>
        <v>#DIV/0!</v>
      </c>
      <c r="U3835" s="24" t="e">
        <f>Table1[[#This Row],[Total Voters]]/Table1[[#This Row],[Total Population]]</f>
        <v>#DIV/0!</v>
      </c>
      <c r="V3835" s="24" t="e">
        <f>Table1[[#This Row],[Female Ballots]]/Table1[[#This Row],[Female Population]]</f>
        <v>#DIV/0!</v>
      </c>
      <c r="W3835" s="24" t="e">
        <f>Table1[[#This Row],[Male Ballots]]/Table1[[#This Row],[Male Population]]</f>
        <v>#DIV/0!</v>
      </c>
      <c r="X3835" s="24" t="e">
        <f>Table1[[#This Row],[Total Ballots]]/Table1[[#This Row],[Total Population]]</f>
        <v>#DIV/0!</v>
      </c>
      <c r="Y3835" s="24">
        <f>Table1[[#This Row],[Female Ballots]]/Table1[[#This Row],[Female Voters]]</f>
        <v>0.49714285714285716</v>
      </c>
      <c r="Z3835" s="24">
        <f>Table1[[#This Row],[Male Ballots]]/Table1[[#This Row],[Male Voters]]</f>
        <v>0.44723618090452261</v>
      </c>
      <c r="AA3835" s="24">
        <f>Table1[[#This Row],[Total Ballots]]/Table1[[#This Row],[Total Voters]]</f>
        <v>0.47340107591153618</v>
      </c>
    </row>
    <row r="3836" spans="1:27" s="12" customFormat="1" x14ac:dyDescent="0.35">
      <c r="A3836" s="8" t="s">
        <v>23</v>
      </c>
      <c r="B3836" s="17">
        <v>2017</v>
      </c>
      <c r="C3836" s="17" t="s">
        <v>82</v>
      </c>
      <c r="D3836" s="17" t="s">
        <v>69</v>
      </c>
      <c r="E3836" s="35" t="s">
        <v>74</v>
      </c>
      <c r="F3836" s="34" t="s">
        <v>78</v>
      </c>
      <c r="G3836" s="9" t="s">
        <v>66</v>
      </c>
      <c r="H3836" s="10"/>
      <c r="I3836" s="10"/>
      <c r="J3836" s="10"/>
      <c r="K3836" s="31">
        <v>1599</v>
      </c>
      <c r="L3836" s="31">
        <v>1275</v>
      </c>
      <c r="M3836" s="31">
        <v>1</v>
      </c>
      <c r="N3836" s="31">
        <v>2875</v>
      </c>
      <c r="O3836" s="31">
        <v>983</v>
      </c>
      <c r="P3836" s="31">
        <v>722</v>
      </c>
      <c r="Q3836" s="31"/>
      <c r="R3836" s="41">
        <v>1705</v>
      </c>
      <c r="S3836" s="24" t="e">
        <f>Table1[[#This Row],[Female Voters]]/Table1[[#This Row],[Female Population]]</f>
        <v>#DIV/0!</v>
      </c>
      <c r="T3836" s="24" t="e">
        <f>Table1[[#This Row],[Male Voters]]/Table1[[#This Row],[Male Population]]</f>
        <v>#DIV/0!</v>
      </c>
      <c r="U3836" s="24" t="e">
        <f>Table1[[#This Row],[Total Voters]]/Table1[[#This Row],[Total Population]]</f>
        <v>#DIV/0!</v>
      </c>
      <c r="V3836" s="24" t="e">
        <f>Table1[[#This Row],[Female Ballots]]/Table1[[#This Row],[Female Population]]</f>
        <v>#DIV/0!</v>
      </c>
      <c r="W3836" s="24" t="e">
        <f>Table1[[#This Row],[Male Ballots]]/Table1[[#This Row],[Male Population]]</f>
        <v>#DIV/0!</v>
      </c>
      <c r="X3836" s="24" t="e">
        <f>Table1[[#This Row],[Total Ballots]]/Table1[[#This Row],[Total Population]]</f>
        <v>#DIV/0!</v>
      </c>
      <c r="Y3836" s="24">
        <f>Table1[[#This Row],[Female Ballots]]/Table1[[#This Row],[Female Voters]]</f>
        <v>0.61475922451532206</v>
      </c>
      <c r="Z3836" s="24">
        <f>Table1[[#This Row],[Male Ballots]]/Table1[[#This Row],[Male Voters]]</f>
        <v>0.56627450980392158</v>
      </c>
      <c r="AA3836" s="24">
        <f>Table1[[#This Row],[Total Ballots]]/Table1[[#This Row],[Total Voters]]</f>
        <v>0.59304347826086956</v>
      </c>
    </row>
    <row r="3837" spans="1:27" s="12" customFormat="1" x14ac:dyDescent="0.35">
      <c r="A3837" s="8" t="s">
        <v>23</v>
      </c>
      <c r="B3837" s="17">
        <v>2017</v>
      </c>
      <c r="C3837" s="17" t="s">
        <v>82</v>
      </c>
      <c r="D3837" s="17" t="s">
        <v>69</v>
      </c>
      <c r="E3837" s="35" t="s">
        <v>74</v>
      </c>
      <c r="F3837" s="34" t="s">
        <v>78</v>
      </c>
      <c r="G3837" s="9" t="s">
        <v>67</v>
      </c>
      <c r="H3837" s="10"/>
      <c r="I3837" s="10"/>
      <c r="J3837" s="10"/>
      <c r="K3837" s="31">
        <v>2714</v>
      </c>
      <c r="L3837" s="31">
        <v>2655</v>
      </c>
      <c r="M3837" s="31">
        <v>2</v>
      </c>
      <c r="N3837" s="31">
        <v>5371</v>
      </c>
      <c r="O3837" s="31">
        <v>1944</v>
      </c>
      <c r="P3837" s="31">
        <v>1838</v>
      </c>
      <c r="Q3837" s="31">
        <v>2</v>
      </c>
      <c r="R3837" s="41">
        <v>3784</v>
      </c>
      <c r="S3837" s="24" t="e">
        <f>Table1[[#This Row],[Female Voters]]/Table1[[#This Row],[Female Population]]</f>
        <v>#DIV/0!</v>
      </c>
      <c r="T3837" s="24" t="e">
        <f>Table1[[#This Row],[Male Voters]]/Table1[[#This Row],[Male Population]]</f>
        <v>#DIV/0!</v>
      </c>
      <c r="U3837" s="24" t="e">
        <f>Table1[[#This Row],[Total Voters]]/Table1[[#This Row],[Total Population]]</f>
        <v>#DIV/0!</v>
      </c>
      <c r="V3837" s="24" t="e">
        <f>Table1[[#This Row],[Female Ballots]]/Table1[[#This Row],[Female Population]]</f>
        <v>#DIV/0!</v>
      </c>
      <c r="W3837" s="24" t="e">
        <f>Table1[[#This Row],[Male Ballots]]/Table1[[#This Row],[Male Population]]</f>
        <v>#DIV/0!</v>
      </c>
      <c r="X3837" s="24" t="e">
        <f>Table1[[#This Row],[Total Ballots]]/Table1[[#This Row],[Total Population]]</f>
        <v>#DIV/0!</v>
      </c>
      <c r="Y3837" s="24">
        <f>Table1[[#This Row],[Female Ballots]]/Table1[[#This Row],[Female Voters]]</f>
        <v>0.71628592483419307</v>
      </c>
      <c r="Z3837" s="24">
        <f>Table1[[#This Row],[Male Ballots]]/Table1[[#This Row],[Male Voters]]</f>
        <v>0.69227871939736352</v>
      </c>
      <c r="AA3837" s="24">
        <f>Table1[[#This Row],[Total Ballots]]/Table1[[#This Row],[Total Voters]]</f>
        <v>0.70452429715136844</v>
      </c>
    </row>
    <row r="3838" spans="1:27" s="12" customFormat="1" x14ac:dyDescent="0.35">
      <c r="A3838" s="8" t="s">
        <v>38</v>
      </c>
      <c r="B3838" s="17">
        <v>2017</v>
      </c>
      <c r="C3838" s="17" t="s">
        <v>82</v>
      </c>
      <c r="D3838" s="17" t="s">
        <v>69</v>
      </c>
      <c r="E3838" s="35" t="s">
        <v>74</v>
      </c>
      <c r="F3838" s="34" t="s">
        <v>78</v>
      </c>
      <c r="G3838" s="9" t="s">
        <v>79</v>
      </c>
      <c r="H3838" s="10"/>
      <c r="I3838" s="10"/>
      <c r="J3838" s="10"/>
      <c r="K3838" s="10">
        <v>38978</v>
      </c>
      <c r="L3838" s="10">
        <v>34744</v>
      </c>
      <c r="M3838" s="10">
        <v>3</v>
      </c>
      <c r="N3838" s="10">
        <v>73725</v>
      </c>
      <c r="O3838" s="10">
        <v>14856</v>
      </c>
      <c r="P3838" s="10">
        <v>13083</v>
      </c>
      <c r="Q3838" s="10">
        <v>0</v>
      </c>
      <c r="R3838" s="11">
        <v>27939</v>
      </c>
      <c r="S3838" s="24" t="e">
        <f>Table1[[#This Row],[Female Voters]]/Table1[[#This Row],[Female Population]]</f>
        <v>#DIV/0!</v>
      </c>
      <c r="T3838" s="24" t="e">
        <f>Table1[[#This Row],[Male Voters]]/Table1[[#This Row],[Male Population]]</f>
        <v>#DIV/0!</v>
      </c>
      <c r="U3838" s="24" t="e">
        <f>Table1[[#This Row],[Total Voters]]/Table1[[#This Row],[Total Population]]</f>
        <v>#DIV/0!</v>
      </c>
      <c r="V3838" s="24" t="e">
        <f>Table1[[#This Row],[Female Ballots]]/Table1[[#This Row],[Female Population]]</f>
        <v>#DIV/0!</v>
      </c>
      <c r="W3838" s="24" t="e">
        <f>Table1[[#This Row],[Male Ballots]]/Table1[[#This Row],[Male Population]]</f>
        <v>#DIV/0!</v>
      </c>
      <c r="X3838" s="24" t="e">
        <f>Table1[[#This Row],[Total Ballots]]/Table1[[#This Row],[Total Population]]</f>
        <v>#DIV/0!</v>
      </c>
      <c r="Y3838" s="24">
        <f>Table1[[#This Row],[Female Ballots]]/Table1[[#This Row],[Female Voters]]</f>
        <v>0.38113807789009185</v>
      </c>
      <c r="Z3838" s="24">
        <f>Table1[[#This Row],[Male Ballots]]/Table1[[#This Row],[Male Voters]]</f>
        <v>0.37655422518996085</v>
      </c>
      <c r="AA3838" s="24">
        <f>Table1[[#This Row],[Total Ballots]]/Table1[[#This Row],[Total Voters]]</f>
        <v>0.37896236012207529</v>
      </c>
    </row>
    <row r="3839" spans="1:27" s="12" customFormat="1" x14ac:dyDescent="0.35">
      <c r="A3839" s="8" t="s">
        <v>38</v>
      </c>
      <c r="B3839" s="17">
        <v>2017</v>
      </c>
      <c r="C3839" s="17" t="s">
        <v>82</v>
      </c>
      <c r="D3839" s="17" t="s">
        <v>69</v>
      </c>
      <c r="E3839" s="35" t="s">
        <v>74</v>
      </c>
      <c r="F3839" s="34" t="s">
        <v>78</v>
      </c>
      <c r="G3839" s="9" t="s">
        <v>62</v>
      </c>
      <c r="H3839" s="10"/>
      <c r="I3839" s="10"/>
      <c r="J3839" s="10"/>
      <c r="K3839" s="31">
        <v>2792</v>
      </c>
      <c r="L3839" s="31">
        <v>2574</v>
      </c>
      <c r="M3839" s="31">
        <v>1</v>
      </c>
      <c r="N3839" s="31">
        <v>5367</v>
      </c>
      <c r="O3839" s="31">
        <v>299</v>
      </c>
      <c r="P3839" s="31">
        <v>293</v>
      </c>
      <c r="Q3839" s="31"/>
      <c r="R3839" s="41">
        <v>592</v>
      </c>
      <c r="S3839" s="24" t="e">
        <f>Table1[[#This Row],[Female Voters]]/Table1[[#This Row],[Female Population]]</f>
        <v>#DIV/0!</v>
      </c>
      <c r="T3839" s="24" t="e">
        <f>Table1[[#This Row],[Male Voters]]/Table1[[#This Row],[Male Population]]</f>
        <v>#DIV/0!</v>
      </c>
      <c r="U3839" s="24" t="e">
        <f>Table1[[#This Row],[Total Voters]]/Table1[[#This Row],[Total Population]]</f>
        <v>#DIV/0!</v>
      </c>
      <c r="V3839" s="24" t="e">
        <f>Table1[[#This Row],[Female Ballots]]/Table1[[#This Row],[Female Population]]</f>
        <v>#DIV/0!</v>
      </c>
      <c r="W3839" s="24" t="e">
        <f>Table1[[#This Row],[Male Ballots]]/Table1[[#This Row],[Male Population]]</f>
        <v>#DIV/0!</v>
      </c>
      <c r="X3839" s="24" t="e">
        <f>Table1[[#This Row],[Total Ballots]]/Table1[[#This Row],[Total Population]]</f>
        <v>#DIV/0!</v>
      </c>
      <c r="Y3839" s="24">
        <f>Table1[[#This Row],[Female Ballots]]/Table1[[#This Row],[Female Voters]]</f>
        <v>0.1070916905444126</v>
      </c>
      <c r="Z3839" s="24">
        <f>Table1[[#This Row],[Male Ballots]]/Table1[[#This Row],[Male Voters]]</f>
        <v>0.11383061383061382</v>
      </c>
      <c r="AA3839" s="24">
        <f>Table1[[#This Row],[Total Ballots]]/Table1[[#This Row],[Total Voters]]</f>
        <v>0.11030370784423328</v>
      </c>
    </row>
    <row r="3840" spans="1:27" s="12" customFormat="1" x14ac:dyDescent="0.35">
      <c r="A3840" s="8" t="s">
        <v>38</v>
      </c>
      <c r="B3840" s="17">
        <v>2017</v>
      </c>
      <c r="C3840" s="17" t="s">
        <v>82</v>
      </c>
      <c r="D3840" s="17" t="s">
        <v>69</v>
      </c>
      <c r="E3840" s="35" t="s">
        <v>74</v>
      </c>
      <c r="F3840" s="34" t="s">
        <v>78</v>
      </c>
      <c r="G3840" s="9" t="s">
        <v>63</v>
      </c>
      <c r="H3840" s="10"/>
      <c r="I3840" s="10"/>
      <c r="J3840" s="10"/>
      <c r="K3840" s="31">
        <v>5353</v>
      </c>
      <c r="L3840" s="31">
        <v>4761</v>
      </c>
      <c r="M3840" s="31"/>
      <c r="N3840" s="31">
        <v>10114</v>
      </c>
      <c r="O3840" s="31">
        <v>701</v>
      </c>
      <c r="P3840" s="31">
        <v>614</v>
      </c>
      <c r="Q3840" s="31"/>
      <c r="R3840" s="41">
        <v>1315</v>
      </c>
      <c r="S3840" s="24" t="e">
        <f>Table1[[#This Row],[Female Voters]]/Table1[[#This Row],[Female Population]]</f>
        <v>#DIV/0!</v>
      </c>
      <c r="T3840" s="24" t="e">
        <f>Table1[[#This Row],[Male Voters]]/Table1[[#This Row],[Male Population]]</f>
        <v>#DIV/0!</v>
      </c>
      <c r="U3840" s="24" t="e">
        <f>Table1[[#This Row],[Total Voters]]/Table1[[#This Row],[Total Population]]</f>
        <v>#DIV/0!</v>
      </c>
      <c r="V3840" s="24" t="e">
        <f>Table1[[#This Row],[Female Ballots]]/Table1[[#This Row],[Female Population]]</f>
        <v>#DIV/0!</v>
      </c>
      <c r="W3840" s="24" t="e">
        <f>Table1[[#This Row],[Male Ballots]]/Table1[[#This Row],[Male Population]]</f>
        <v>#DIV/0!</v>
      </c>
      <c r="X3840" s="24" t="e">
        <f>Table1[[#This Row],[Total Ballots]]/Table1[[#This Row],[Total Population]]</f>
        <v>#DIV/0!</v>
      </c>
      <c r="Y3840" s="24">
        <f>Table1[[#This Row],[Female Ballots]]/Table1[[#This Row],[Female Voters]]</f>
        <v>0.13095460489445171</v>
      </c>
      <c r="Z3840" s="24">
        <f>Table1[[#This Row],[Male Ballots]]/Table1[[#This Row],[Male Voters]]</f>
        <v>0.12896450325561856</v>
      </c>
      <c r="AA3840" s="24">
        <f>Table1[[#This Row],[Total Ballots]]/Table1[[#This Row],[Total Voters]]</f>
        <v>0.13001779711291278</v>
      </c>
    </row>
    <row r="3841" spans="1:27" s="12" customFormat="1" x14ac:dyDescent="0.35">
      <c r="A3841" s="8" t="s">
        <v>38</v>
      </c>
      <c r="B3841" s="17">
        <v>2017</v>
      </c>
      <c r="C3841" s="17" t="s">
        <v>82</v>
      </c>
      <c r="D3841" s="17" t="s">
        <v>69</v>
      </c>
      <c r="E3841" s="35" t="s">
        <v>74</v>
      </c>
      <c r="F3841" s="34" t="s">
        <v>78</v>
      </c>
      <c r="G3841" s="9" t="s">
        <v>64</v>
      </c>
      <c r="H3841" s="10"/>
      <c r="I3841" s="10"/>
      <c r="J3841" s="10"/>
      <c r="K3841" s="31">
        <v>5011</v>
      </c>
      <c r="L3841" s="31">
        <v>4651</v>
      </c>
      <c r="M3841" s="31"/>
      <c r="N3841" s="31">
        <v>9662</v>
      </c>
      <c r="O3841" s="31">
        <v>1061</v>
      </c>
      <c r="P3841" s="31">
        <v>958</v>
      </c>
      <c r="Q3841" s="31"/>
      <c r="R3841" s="41">
        <v>2019</v>
      </c>
      <c r="S3841" s="24" t="e">
        <f>Table1[[#This Row],[Female Voters]]/Table1[[#This Row],[Female Population]]</f>
        <v>#DIV/0!</v>
      </c>
      <c r="T3841" s="24" t="e">
        <f>Table1[[#This Row],[Male Voters]]/Table1[[#This Row],[Male Population]]</f>
        <v>#DIV/0!</v>
      </c>
      <c r="U3841" s="24" t="e">
        <f>Table1[[#This Row],[Total Voters]]/Table1[[#This Row],[Total Population]]</f>
        <v>#DIV/0!</v>
      </c>
      <c r="V3841" s="24" t="e">
        <f>Table1[[#This Row],[Female Ballots]]/Table1[[#This Row],[Female Population]]</f>
        <v>#DIV/0!</v>
      </c>
      <c r="W3841" s="24" t="e">
        <f>Table1[[#This Row],[Male Ballots]]/Table1[[#This Row],[Male Population]]</f>
        <v>#DIV/0!</v>
      </c>
      <c r="X3841" s="24" t="e">
        <f>Table1[[#This Row],[Total Ballots]]/Table1[[#This Row],[Total Population]]</f>
        <v>#DIV/0!</v>
      </c>
      <c r="Y3841" s="24">
        <f>Table1[[#This Row],[Female Ballots]]/Table1[[#This Row],[Female Voters]]</f>
        <v>0.21173418479345441</v>
      </c>
      <c r="Z3841" s="24">
        <f>Table1[[#This Row],[Male Ballots]]/Table1[[#This Row],[Male Voters]]</f>
        <v>0.20597720920232207</v>
      </c>
      <c r="AA3841" s="24">
        <f>Table1[[#This Row],[Total Ballots]]/Table1[[#This Row],[Total Voters]]</f>
        <v>0.20896294762989029</v>
      </c>
    </row>
    <row r="3842" spans="1:27" s="12" customFormat="1" x14ac:dyDescent="0.35">
      <c r="A3842" s="8" t="s">
        <v>38</v>
      </c>
      <c r="B3842" s="17">
        <v>2017</v>
      </c>
      <c r="C3842" s="17" t="s">
        <v>82</v>
      </c>
      <c r="D3842" s="17" t="s">
        <v>69</v>
      </c>
      <c r="E3842" s="35" t="s">
        <v>74</v>
      </c>
      <c r="F3842" s="34" t="s">
        <v>78</v>
      </c>
      <c r="G3842" s="9" t="s">
        <v>65</v>
      </c>
      <c r="H3842" s="10"/>
      <c r="I3842" s="10"/>
      <c r="J3842" s="10"/>
      <c r="K3842" s="31">
        <v>5705</v>
      </c>
      <c r="L3842" s="31">
        <v>5131</v>
      </c>
      <c r="M3842" s="31">
        <v>1</v>
      </c>
      <c r="N3842" s="31">
        <v>10837</v>
      </c>
      <c r="O3842" s="31">
        <v>1710</v>
      </c>
      <c r="P3842" s="31">
        <v>1481</v>
      </c>
      <c r="Q3842" s="31"/>
      <c r="R3842" s="41">
        <v>3191</v>
      </c>
      <c r="S3842" s="24" t="e">
        <f>Table1[[#This Row],[Female Voters]]/Table1[[#This Row],[Female Population]]</f>
        <v>#DIV/0!</v>
      </c>
      <c r="T3842" s="24" t="e">
        <f>Table1[[#This Row],[Male Voters]]/Table1[[#This Row],[Male Population]]</f>
        <v>#DIV/0!</v>
      </c>
      <c r="U3842" s="24" t="e">
        <f>Table1[[#This Row],[Total Voters]]/Table1[[#This Row],[Total Population]]</f>
        <v>#DIV/0!</v>
      </c>
      <c r="V3842" s="24" t="e">
        <f>Table1[[#This Row],[Female Ballots]]/Table1[[#This Row],[Female Population]]</f>
        <v>#DIV/0!</v>
      </c>
      <c r="W3842" s="24" t="e">
        <f>Table1[[#This Row],[Male Ballots]]/Table1[[#This Row],[Male Population]]</f>
        <v>#DIV/0!</v>
      </c>
      <c r="X3842" s="24" t="e">
        <f>Table1[[#This Row],[Total Ballots]]/Table1[[#This Row],[Total Population]]</f>
        <v>#DIV/0!</v>
      </c>
      <c r="Y3842" s="24">
        <f>Table1[[#This Row],[Female Ballots]]/Table1[[#This Row],[Female Voters]]</f>
        <v>0.29973707274320771</v>
      </c>
      <c r="Z3842" s="24">
        <f>Table1[[#This Row],[Male Ballots]]/Table1[[#This Row],[Male Voters]]</f>
        <v>0.28863769245761062</v>
      </c>
      <c r="AA3842" s="24">
        <f>Table1[[#This Row],[Total Ballots]]/Table1[[#This Row],[Total Voters]]</f>
        <v>0.29445418473747348</v>
      </c>
    </row>
    <row r="3843" spans="1:27" s="12" customFormat="1" x14ac:dyDescent="0.35">
      <c r="A3843" s="8" t="s">
        <v>38</v>
      </c>
      <c r="B3843" s="17">
        <v>2017</v>
      </c>
      <c r="C3843" s="17" t="s">
        <v>82</v>
      </c>
      <c r="D3843" s="17" t="s">
        <v>69</v>
      </c>
      <c r="E3843" s="35" t="s">
        <v>74</v>
      </c>
      <c r="F3843" s="34" t="s">
        <v>78</v>
      </c>
      <c r="G3843" s="9" t="s">
        <v>66</v>
      </c>
      <c r="H3843" s="10"/>
      <c r="I3843" s="10"/>
      <c r="J3843" s="10"/>
      <c r="K3843" s="31">
        <v>7872</v>
      </c>
      <c r="L3843" s="31">
        <v>6860</v>
      </c>
      <c r="M3843" s="31">
        <v>1</v>
      </c>
      <c r="N3843" s="31">
        <v>14733</v>
      </c>
      <c r="O3843" s="31">
        <v>3621</v>
      </c>
      <c r="P3843" s="31">
        <v>2987</v>
      </c>
      <c r="Q3843" s="31"/>
      <c r="R3843" s="41">
        <v>6608</v>
      </c>
      <c r="S3843" s="24" t="e">
        <f>Table1[[#This Row],[Female Voters]]/Table1[[#This Row],[Female Population]]</f>
        <v>#DIV/0!</v>
      </c>
      <c r="T3843" s="24" t="e">
        <f>Table1[[#This Row],[Male Voters]]/Table1[[#This Row],[Male Population]]</f>
        <v>#DIV/0!</v>
      </c>
      <c r="U3843" s="24" t="e">
        <f>Table1[[#This Row],[Total Voters]]/Table1[[#This Row],[Total Population]]</f>
        <v>#DIV/0!</v>
      </c>
      <c r="V3843" s="24" t="e">
        <f>Table1[[#This Row],[Female Ballots]]/Table1[[#This Row],[Female Population]]</f>
        <v>#DIV/0!</v>
      </c>
      <c r="W3843" s="24" t="e">
        <f>Table1[[#This Row],[Male Ballots]]/Table1[[#This Row],[Male Population]]</f>
        <v>#DIV/0!</v>
      </c>
      <c r="X3843" s="24" t="e">
        <f>Table1[[#This Row],[Total Ballots]]/Table1[[#This Row],[Total Population]]</f>
        <v>#DIV/0!</v>
      </c>
      <c r="Y3843" s="24">
        <f>Table1[[#This Row],[Female Ballots]]/Table1[[#This Row],[Female Voters]]</f>
        <v>0.45998475609756095</v>
      </c>
      <c r="Z3843" s="24">
        <f>Table1[[#This Row],[Male Ballots]]/Table1[[#This Row],[Male Voters]]</f>
        <v>0.43542274052478136</v>
      </c>
      <c r="AA3843" s="24">
        <f>Table1[[#This Row],[Total Ballots]]/Table1[[#This Row],[Total Voters]]</f>
        <v>0.44851693477227994</v>
      </c>
    </row>
    <row r="3844" spans="1:27" s="12" customFormat="1" x14ac:dyDescent="0.35">
      <c r="A3844" s="8" t="s">
        <v>38</v>
      </c>
      <c r="B3844" s="17">
        <v>2017</v>
      </c>
      <c r="C3844" s="17" t="s">
        <v>82</v>
      </c>
      <c r="D3844" s="17" t="s">
        <v>69</v>
      </c>
      <c r="E3844" s="35" t="s">
        <v>74</v>
      </c>
      <c r="F3844" s="34" t="s">
        <v>78</v>
      </c>
      <c r="G3844" s="9" t="s">
        <v>67</v>
      </c>
      <c r="H3844" s="10"/>
      <c r="I3844" s="10"/>
      <c r="J3844" s="10"/>
      <c r="K3844" s="31">
        <v>12245</v>
      </c>
      <c r="L3844" s="31">
        <v>10767</v>
      </c>
      <c r="M3844" s="31"/>
      <c r="N3844" s="31">
        <v>23012</v>
      </c>
      <c r="O3844" s="31">
        <v>7464</v>
      </c>
      <c r="P3844" s="31">
        <v>6750</v>
      </c>
      <c r="Q3844" s="31"/>
      <c r="R3844" s="41">
        <v>14214</v>
      </c>
      <c r="S3844" s="24" t="e">
        <f>Table1[[#This Row],[Female Voters]]/Table1[[#This Row],[Female Population]]</f>
        <v>#DIV/0!</v>
      </c>
      <c r="T3844" s="24" t="e">
        <f>Table1[[#This Row],[Male Voters]]/Table1[[#This Row],[Male Population]]</f>
        <v>#DIV/0!</v>
      </c>
      <c r="U3844" s="24" t="e">
        <f>Table1[[#This Row],[Total Voters]]/Table1[[#This Row],[Total Population]]</f>
        <v>#DIV/0!</v>
      </c>
      <c r="V3844" s="24" t="e">
        <f>Table1[[#This Row],[Female Ballots]]/Table1[[#This Row],[Female Population]]</f>
        <v>#DIV/0!</v>
      </c>
      <c r="W3844" s="24" t="e">
        <f>Table1[[#This Row],[Male Ballots]]/Table1[[#This Row],[Male Population]]</f>
        <v>#DIV/0!</v>
      </c>
      <c r="X3844" s="24" t="e">
        <f>Table1[[#This Row],[Total Ballots]]/Table1[[#This Row],[Total Population]]</f>
        <v>#DIV/0!</v>
      </c>
      <c r="Y3844" s="24">
        <f>Table1[[#This Row],[Female Ballots]]/Table1[[#This Row],[Female Voters]]</f>
        <v>0.6095549203756635</v>
      </c>
      <c r="Z3844" s="24">
        <f>Table1[[#This Row],[Male Ballots]]/Table1[[#This Row],[Male Voters]]</f>
        <v>0.62691557536918363</v>
      </c>
      <c r="AA3844" s="24">
        <f>Table1[[#This Row],[Total Ballots]]/Table1[[#This Row],[Total Voters]]</f>
        <v>0.61767773335650966</v>
      </c>
    </row>
    <row r="3845" spans="1:27" s="12" customFormat="1" x14ac:dyDescent="0.35">
      <c r="A3845" s="8" t="s">
        <v>36</v>
      </c>
      <c r="B3845" s="17">
        <v>2017</v>
      </c>
      <c r="C3845" s="17" t="s">
        <v>82</v>
      </c>
      <c r="D3845" s="17" t="s">
        <v>69</v>
      </c>
      <c r="E3845" s="35" t="s">
        <v>74</v>
      </c>
      <c r="F3845" s="34" t="s">
        <v>78</v>
      </c>
      <c r="G3845" s="9" t="s">
        <v>79</v>
      </c>
      <c r="H3845" s="10"/>
      <c r="I3845" s="10"/>
      <c r="J3845" s="10"/>
      <c r="K3845" s="10">
        <v>3768</v>
      </c>
      <c r="L3845" s="10">
        <v>3785</v>
      </c>
      <c r="M3845" s="10">
        <v>14</v>
      </c>
      <c r="N3845" s="10">
        <v>7567</v>
      </c>
      <c r="O3845" s="10">
        <v>1279</v>
      </c>
      <c r="P3845" s="10">
        <v>1233</v>
      </c>
      <c r="Q3845" s="10">
        <v>3</v>
      </c>
      <c r="R3845" s="11">
        <v>2515</v>
      </c>
      <c r="S3845" s="24" t="e">
        <f>Table1[[#This Row],[Female Voters]]/Table1[[#This Row],[Female Population]]</f>
        <v>#DIV/0!</v>
      </c>
      <c r="T3845" s="24" t="e">
        <f>Table1[[#This Row],[Male Voters]]/Table1[[#This Row],[Male Population]]</f>
        <v>#DIV/0!</v>
      </c>
      <c r="U3845" s="24" t="e">
        <f>Table1[[#This Row],[Total Voters]]/Table1[[#This Row],[Total Population]]</f>
        <v>#DIV/0!</v>
      </c>
      <c r="V3845" s="24" t="e">
        <f>Table1[[#This Row],[Female Ballots]]/Table1[[#This Row],[Female Population]]</f>
        <v>#DIV/0!</v>
      </c>
      <c r="W3845" s="24" t="e">
        <f>Table1[[#This Row],[Male Ballots]]/Table1[[#This Row],[Male Population]]</f>
        <v>#DIV/0!</v>
      </c>
      <c r="X3845" s="24" t="e">
        <f>Table1[[#This Row],[Total Ballots]]/Table1[[#This Row],[Total Population]]</f>
        <v>#DIV/0!</v>
      </c>
      <c r="Y3845" s="24">
        <f>Table1[[#This Row],[Female Ballots]]/Table1[[#This Row],[Female Voters]]</f>
        <v>0.33943736730360935</v>
      </c>
      <c r="Z3845" s="24">
        <f>Table1[[#This Row],[Male Ballots]]/Table1[[#This Row],[Male Voters]]</f>
        <v>0.32575957727873184</v>
      </c>
      <c r="AA3845" s="24">
        <f>Table1[[#This Row],[Total Ballots]]/Table1[[#This Row],[Total Voters]]</f>
        <v>0.33236421303026298</v>
      </c>
    </row>
    <row r="3846" spans="1:27" s="12" customFormat="1" x14ac:dyDescent="0.35">
      <c r="A3846" s="8" t="s">
        <v>36</v>
      </c>
      <c r="B3846" s="17">
        <v>2017</v>
      </c>
      <c r="C3846" s="17" t="s">
        <v>82</v>
      </c>
      <c r="D3846" s="17" t="s">
        <v>69</v>
      </c>
      <c r="E3846" s="35" t="s">
        <v>74</v>
      </c>
      <c r="F3846" s="34" t="s">
        <v>78</v>
      </c>
      <c r="G3846" s="9" t="s">
        <v>62</v>
      </c>
      <c r="H3846" s="10"/>
      <c r="I3846" s="10"/>
      <c r="J3846" s="10"/>
      <c r="K3846" s="31">
        <v>227</v>
      </c>
      <c r="L3846" s="31">
        <v>237</v>
      </c>
      <c r="M3846" s="31"/>
      <c r="N3846" s="31">
        <v>464</v>
      </c>
      <c r="O3846" s="31">
        <v>31</v>
      </c>
      <c r="P3846" s="31">
        <v>24</v>
      </c>
      <c r="Q3846" s="31"/>
      <c r="R3846" s="41">
        <v>55</v>
      </c>
      <c r="S3846" s="24" t="e">
        <f>Table1[[#This Row],[Female Voters]]/Table1[[#This Row],[Female Population]]</f>
        <v>#DIV/0!</v>
      </c>
      <c r="T3846" s="24" t="e">
        <f>Table1[[#This Row],[Male Voters]]/Table1[[#This Row],[Male Population]]</f>
        <v>#DIV/0!</v>
      </c>
      <c r="U3846" s="24" t="e">
        <f>Table1[[#This Row],[Total Voters]]/Table1[[#This Row],[Total Population]]</f>
        <v>#DIV/0!</v>
      </c>
      <c r="V3846" s="24" t="e">
        <f>Table1[[#This Row],[Female Ballots]]/Table1[[#This Row],[Female Population]]</f>
        <v>#DIV/0!</v>
      </c>
      <c r="W3846" s="24" t="e">
        <f>Table1[[#This Row],[Male Ballots]]/Table1[[#This Row],[Male Population]]</f>
        <v>#DIV/0!</v>
      </c>
      <c r="X3846" s="24" t="e">
        <f>Table1[[#This Row],[Total Ballots]]/Table1[[#This Row],[Total Population]]</f>
        <v>#DIV/0!</v>
      </c>
      <c r="Y3846" s="24">
        <f>Table1[[#This Row],[Female Ballots]]/Table1[[#This Row],[Female Voters]]</f>
        <v>0.13656387665198239</v>
      </c>
      <c r="Z3846" s="24">
        <f>Table1[[#This Row],[Male Ballots]]/Table1[[#This Row],[Male Voters]]</f>
        <v>0.10126582278481013</v>
      </c>
      <c r="AA3846" s="24">
        <f>Table1[[#This Row],[Total Ballots]]/Table1[[#This Row],[Total Voters]]</f>
        <v>0.11853448275862069</v>
      </c>
    </row>
    <row r="3847" spans="1:27" s="12" customFormat="1" x14ac:dyDescent="0.35">
      <c r="A3847" s="8" t="s">
        <v>36</v>
      </c>
      <c r="B3847" s="17">
        <v>2017</v>
      </c>
      <c r="C3847" s="17" t="s">
        <v>82</v>
      </c>
      <c r="D3847" s="17" t="s">
        <v>69</v>
      </c>
      <c r="E3847" s="35" t="s">
        <v>74</v>
      </c>
      <c r="F3847" s="34" t="s">
        <v>78</v>
      </c>
      <c r="G3847" s="9" t="s">
        <v>63</v>
      </c>
      <c r="H3847" s="10"/>
      <c r="I3847" s="10"/>
      <c r="J3847" s="10"/>
      <c r="K3847" s="31">
        <v>483</v>
      </c>
      <c r="L3847" s="31">
        <v>446</v>
      </c>
      <c r="M3847" s="31">
        <v>7</v>
      </c>
      <c r="N3847" s="31">
        <v>936</v>
      </c>
      <c r="O3847" s="31">
        <v>50</v>
      </c>
      <c r="P3847" s="31">
        <v>42</v>
      </c>
      <c r="Q3847" s="31"/>
      <c r="R3847" s="41">
        <v>92</v>
      </c>
      <c r="S3847" s="24" t="e">
        <f>Table1[[#This Row],[Female Voters]]/Table1[[#This Row],[Female Population]]</f>
        <v>#DIV/0!</v>
      </c>
      <c r="T3847" s="24" t="e">
        <f>Table1[[#This Row],[Male Voters]]/Table1[[#This Row],[Male Population]]</f>
        <v>#DIV/0!</v>
      </c>
      <c r="U3847" s="24" t="e">
        <f>Table1[[#This Row],[Total Voters]]/Table1[[#This Row],[Total Population]]</f>
        <v>#DIV/0!</v>
      </c>
      <c r="V3847" s="24" t="e">
        <f>Table1[[#This Row],[Female Ballots]]/Table1[[#This Row],[Female Population]]</f>
        <v>#DIV/0!</v>
      </c>
      <c r="W3847" s="24" t="e">
        <f>Table1[[#This Row],[Male Ballots]]/Table1[[#This Row],[Male Population]]</f>
        <v>#DIV/0!</v>
      </c>
      <c r="X3847" s="24" t="e">
        <f>Table1[[#This Row],[Total Ballots]]/Table1[[#This Row],[Total Population]]</f>
        <v>#DIV/0!</v>
      </c>
      <c r="Y3847" s="24">
        <f>Table1[[#This Row],[Female Ballots]]/Table1[[#This Row],[Female Voters]]</f>
        <v>0.10351966873706005</v>
      </c>
      <c r="Z3847" s="24">
        <f>Table1[[#This Row],[Male Ballots]]/Table1[[#This Row],[Male Voters]]</f>
        <v>9.417040358744394E-2</v>
      </c>
      <c r="AA3847" s="24">
        <f>Table1[[#This Row],[Total Ballots]]/Table1[[#This Row],[Total Voters]]</f>
        <v>9.8290598290598288E-2</v>
      </c>
    </row>
    <row r="3848" spans="1:27" s="12" customFormat="1" x14ac:dyDescent="0.35">
      <c r="A3848" s="8" t="s">
        <v>36</v>
      </c>
      <c r="B3848" s="17">
        <v>2017</v>
      </c>
      <c r="C3848" s="17" t="s">
        <v>82</v>
      </c>
      <c r="D3848" s="17" t="s">
        <v>69</v>
      </c>
      <c r="E3848" s="35" t="s">
        <v>74</v>
      </c>
      <c r="F3848" s="34" t="s">
        <v>78</v>
      </c>
      <c r="G3848" s="9" t="s">
        <v>64</v>
      </c>
      <c r="H3848" s="10"/>
      <c r="I3848" s="10"/>
      <c r="J3848" s="10"/>
      <c r="K3848" s="31">
        <v>536</v>
      </c>
      <c r="L3848" s="31">
        <v>536</v>
      </c>
      <c r="M3848" s="31">
        <v>2</v>
      </c>
      <c r="N3848" s="31">
        <v>1074</v>
      </c>
      <c r="O3848" s="31">
        <v>106</v>
      </c>
      <c r="P3848" s="31">
        <v>99</v>
      </c>
      <c r="Q3848" s="31">
        <v>1</v>
      </c>
      <c r="R3848" s="41">
        <v>206</v>
      </c>
      <c r="S3848" s="24" t="e">
        <f>Table1[[#This Row],[Female Voters]]/Table1[[#This Row],[Female Population]]</f>
        <v>#DIV/0!</v>
      </c>
      <c r="T3848" s="24" t="e">
        <f>Table1[[#This Row],[Male Voters]]/Table1[[#This Row],[Male Population]]</f>
        <v>#DIV/0!</v>
      </c>
      <c r="U3848" s="24" t="e">
        <f>Table1[[#This Row],[Total Voters]]/Table1[[#This Row],[Total Population]]</f>
        <v>#DIV/0!</v>
      </c>
      <c r="V3848" s="24" t="e">
        <f>Table1[[#This Row],[Female Ballots]]/Table1[[#This Row],[Female Population]]</f>
        <v>#DIV/0!</v>
      </c>
      <c r="W3848" s="24" t="e">
        <f>Table1[[#This Row],[Male Ballots]]/Table1[[#This Row],[Male Population]]</f>
        <v>#DIV/0!</v>
      </c>
      <c r="X3848" s="24" t="e">
        <f>Table1[[#This Row],[Total Ballots]]/Table1[[#This Row],[Total Population]]</f>
        <v>#DIV/0!</v>
      </c>
      <c r="Y3848" s="24">
        <f>Table1[[#This Row],[Female Ballots]]/Table1[[#This Row],[Female Voters]]</f>
        <v>0.19776119402985073</v>
      </c>
      <c r="Z3848" s="24">
        <f>Table1[[#This Row],[Male Ballots]]/Table1[[#This Row],[Male Voters]]</f>
        <v>0.18470149253731344</v>
      </c>
      <c r="AA3848" s="24">
        <f>Table1[[#This Row],[Total Ballots]]/Table1[[#This Row],[Total Voters]]</f>
        <v>0.19180633147113593</v>
      </c>
    </row>
    <row r="3849" spans="1:27" s="12" customFormat="1" x14ac:dyDescent="0.35">
      <c r="A3849" s="8" t="s">
        <v>36</v>
      </c>
      <c r="B3849" s="17">
        <v>2017</v>
      </c>
      <c r="C3849" s="17" t="s">
        <v>82</v>
      </c>
      <c r="D3849" s="17" t="s">
        <v>69</v>
      </c>
      <c r="E3849" s="35" t="s">
        <v>74</v>
      </c>
      <c r="F3849" s="34" t="s">
        <v>78</v>
      </c>
      <c r="G3849" s="9" t="s">
        <v>65</v>
      </c>
      <c r="H3849" s="10"/>
      <c r="I3849" s="10"/>
      <c r="J3849" s="10"/>
      <c r="K3849" s="31">
        <v>638</v>
      </c>
      <c r="L3849" s="31">
        <v>619</v>
      </c>
      <c r="M3849" s="31">
        <v>2</v>
      </c>
      <c r="N3849" s="31">
        <v>1259</v>
      </c>
      <c r="O3849" s="31">
        <v>176</v>
      </c>
      <c r="P3849" s="31">
        <v>151</v>
      </c>
      <c r="Q3849" s="31">
        <v>1</v>
      </c>
      <c r="R3849" s="41">
        <v>328</v>
      </c>
      <c r="S3849" s="24" t="e">
        <f>Table1[[#This Row],[Female Voters]]/Table1[[#This Row],[Female Population]]</f>
        <v>#DIV/0!</v>
      </c>
      <c r="T3849" s="24" t="e">
        <f>Table1[[#This Row],[Male Voters]]/Table1[[#This Row],[Male Population]]</f>
        <v>#DIV/0!</v>
      </c>
      <c r="U3849" s="24" t="e">
        <f>Table1[[#This Row],[Total Voters]]/Table1[[#This Row],[Total Population]]</f>
        <v>#DIV/0!</v>
      </c>
      <c r="V3849" s="24" t="e">
        <f>Table1[[#This Row],[Female Ballots]]/Table1[[#This Row],[Female Population]]</f>
        <v>#DIV/0!</v>
      </c>
      <c r="W3849" s="24" t="e">
        <f>Table1[[#This Row],[Male Ballots]]/Table1[[#This Row],[Male Population]]</f>
        <v>#DIV/0!</v>
      </c>
      <c r="X3849" s="24" t="e">
        <f>Table1[[#This Row],[Total Ballots]]/Table1[[#This Row],[Total Population]]</f>
        <v>#DIV/0!</v>
      </c>
      <c r="Y3849" s="24">
        <f>Table1[[#This Row],[Female Ballots]]/Table1[[#This Row],[Female Voters]]</f>
        <v>0.27586206896551724</v>
      </c>
      <c r="Z3849" s="24">
        <f>Table1[[#This Row],[Male Ballots]]/Table1[[#This Row],[Male Voters]]</f>
        <v>0.24394184168012925</v>
      </c>
      <c r="AA3849" s="24">
        <f>Table1[[#This Row],[Total Ballots]]/Table1[[#This Row],[Total Voters]]</f>
        <v>0.26052422557585386</v>
      </c>
    </row>
    <row r="3850" spans="1:27" s="12" customFormat="1" x14ac:dyDescent="0.35">
      <c r="A3850" s="8" t="s">
        <v>36</v>
      </c>
      <c r="B3850" s="17">
        <v>2017</v>
      </c>
      <c r="C3850" s="17" t="s">
        <v>82</v>
      </c>
      <c r="D3850" s="17" t="s">
        <v>69</v>
      </c>
      <c r="E3850" s="35" t="s">
        <v>74</v>
      </c>
      <c r="F3850" s="34" t="s">
        <v>78</v>
      </c>
      <c r="G3850" s="9" t="s">
        <v>66</v>
      </c>
      <c r="H3850" s="10"/>
      <c r="I3850" s="10"/>
      <c r="J3850" s="10"/>
      <c r="K3850" s="31">
        <v>892</v>
      </c>
      <c r="L3850" s="31">
        <v>910</v>
      </c>
      <c r="M3850" s="31">
        <v>2</v>
      </c>
      <c r="N3850" s="31">
        <v>1804</v>
      </c>
      <c r="O3850" s="31">
        <v>354</v>
      </c>
      <c r="P3850" s="31">
        <v>327</v>
      </c>
      <c r="Q3850" s="31"/>
      <c r="R3850" s="41">
        <v>681</v>
      </c>
      <c r="S3850" s="24" t="e">
        <f>Table1[[#This Row],[Female Voters]]/Table1[[#This Row],[Female Population]]</f>
        <v>#DIV/0!</v>
      </c>
      <c r="T3850" s="24" t="e">
        <f>Table1[[#This Row],[Male Voters]]/Table1[[#This Row],[Male Population]]</f>
        <v>#DIV/0!</v>
      </c>
      <c r="U3850" s="24" t="e">
        <f>Table1[[#This Row],[Total Voters]]/Table1[[#This Row],[Total Population]]</f>
        <v>#DIV/0!</v>
      </c>
      <c r="V3850" s="24" t="e">
        <f>Table1[[#This Row],[Female Ballots]]/Table1[[#This Row],[Female Population]]</f>
        <v>#DIV/0!</v>
      </c>
      <c r="W3850" s="24" t="e">
        <f>Table1[[#This Row],[Male Ballots]]/Table1[[#This Row],[Male Population]]</f>
        <v>#DIV/0!</v>
      </c>
      <c r="X3850" s="24" t="e">
        <f>Table1[[#This Row],[Total Ballots]]/Table1[[#This Row],[Total Population]]</f>
        <v>#DIV/0!</v>
      </c>
      <c r="Y3850" s="24">
        <f>Table1[[#This Row],[Female Ballots]]/Table1[[#This Row],[Female Voters]]</f>
        <v>0.39686098654708518</v>
      </c>
      <c r="Z3850" s="24">
        <f>Table1[[#This Row],[Male Ballots]]/Table1[[#This Row],[Male Voters]]</f>
        <v>0.35934065934065934</v>
      </c>
      <c r="AA3850" s="24">
        <f>Table1[[#This Row],[Total Ballots]]/Table1[[#This Row],[Total Voters]]</f>
        <v>0.37749445676274945</v>
      </c>
    </row>
    <row r="3851" spans="1:27" s="12" customFormat="1" x14ac:dyDescent="0.35">
      <c r="A3851" s="8" t="s">
        <v>36</v>
      </c>
      <c r="B3851" s="17">
        <v>2017</v>
      </c>
      <c r="C3851" s="17" t="s">
        <v>82</v>
      </c>
      <c r="D3851" s="17" t="s">
        <v>69</v>
      </c>
      <c r="E3851" s="35" t="s">
        <v>74</v>
      </c>
      <c r="F3851" s="34" t="s">
        <v>78</v>
      </c>
      <c r="G3851" s="9" t="s">
        <v>67</v>
      </c>
      <c r="H3851" s="10"/>
      <c r="I3851" s="10"/>
      <c r="J3851" s="10"/>
      <c r="K3851" s="31">
        <v>992</v>
      </c>
      <c r="L3851" s="31">
        <v>1037</v>
      </c>
      <c r="M3851" s="31">
        <v>1</v>
      </c>
      <c r="N3851" s="31">
        <v>2030</v>
      </c>
      <c r="O3851" s="31">
        <v>562</v>
      </c>
      <c r="P3851" s="31">
        <v>590</v>
      </c>
      <c r="Q3851" s="31">
        <v>1</v>
      </c>
      <c r="R3851" s="41">
        <v>1153</v>
      </c>
      <c r="S3851" s="24" t="e">
        <f>Table1[[#This Row],[Female Voters]]/Table1[[#This Row],[Female Population]]</f>
        <v>#DIV/0!</v>
      </c>
      <c r="T3851" s="24" t="e">
        <f>Table1[[#This Row],[Male Voters]]/Table1[[#This Row],[Male Population]]</f>
        <v>#DIV/0!</v>
      </c>
      <c r="U3851" s="24" t="e">
        <f>Table1[[#This Row],[Total Voters]]/Table1[[#This Row],[Total Population]]</f>
        <v>#DIV/0!</v>
      </c>
      <c r="V3851" s="24" t="e">
        <f>Table1[[#This Row],[Female Ballots]]/Table1[[#This Row],[Female Population]]</f>
        <v>#DIV/0!</v>
      </c>
      <c r="W3851" s="24" t="e">
        <f>Table1[[#This Row],[Male Ballots]]/Table1[[#This Row],[Male Population]]</f>
        <v>#DIV/0!</v>
      </c>
      <c r="X3851" s="24" t="e">
        <f>Table1[[#This Row],[Total Ballots]]/Table1[[#This Row],[Total Population]]</f>
        <v>#DIV/0!</v>
      </c>
      <c r="Y3851" s="24">
        <f>Table1[[#This Row],[Female Ballots]]/Table1[[#This Row],[Female Voters]]</f>
        <v>0.56653225806451613</v>
      </c>
      <c r="Z3851" s="24">
        <f>Table1[[#This Row],[Male Ballots]]/Table1[[#This Row],[Male Voters]]</f>
        <v>0.56894889103182256</v>
      </c>
      <c r="AA3851" s="24">
        <f>Table1[[#This Row],[Total Ballots]]/Table1[[#This Row],[Total Voters]]</f>
        <v>0.56798029556650242</v>
      </c>
    </row>
    <row r="3852" spans="1:27" s="12" customFormat="1" x14ac:dyDescent="0.35">
      <c r="A3852" s="8" t="s">
        <v>52</v>
      </c>
      <c r="B3852" s="17">
        <v>2017</v>
      </c>
      <c r="C3852" s="17" t="s">
        <v>82</v>
      </c>
      <c r="D3852" s="17" t="s">
        <v>70</v>
      </c>
      <c r="E3852" s="35" t="s">
        <v>75</v>
      </c>
      <c r="F3852" s="34" t="s">
        <v>78</v>
      </c>
      <c r="G3852" s="9" t="s">
        <v>79</v>
      </c>
      <c r="H3852" s="10"/>
      <c r="I3852" s="10"/>
      <c r="J3852" s="10"/>
      <c r="K3852" s="10">
        <v>235020</v>
      </c>
      <c r="L3852" s="10">
        <v>217998</v>
      </c>
      <c r="M3852" s="10">
        <v>85</v>
      </c>
      <c r="N3852" s="10">
        <v>453103</v>
      </c>
      <c r="O3852" s="10">
        <v>77350</v>
      </c>
      <c r="P3852" s="10">
        <v>70685</v>
      </c>
      <c r="Q3852" s="10">
        <v>24</v>
      </c>
      <c r="R3852" s="11">
        <v>148059</v>
      </c>
      <c r="S3852" s="24" t="e">
        <f>Table1[[#This Row],[Female Voters]]/Table1[[#This Row],[Female Population]]</f>
        <v>#DIV/0!</v>
      </c>
      <c r="T3852" s="24" t="e">
        <f>Table1[[#This Row],[Male Voters]]/Table1[[#This Row],[Male Population]]</f>
        <v>#DIV/0!</v>
      </c>
      <c r="U3852" s="24" t="e">
        <f>Table1[[#This Row],[Total Voters]]/Table1[[#This Row],[Total Population]]</f>
        <v>#DIV/0!</v>
      </c>
      <c r="V3852" s="24" t="e">
        <f>Table1[[#This Row],[Female Ballots]]/Table1[[#This Row],[Female Population]]</f>
        <v>#DIV/0!</v>
      </c>
      <c r="W3852" s="24" t="e">
        <f>Table1[[#This Row],[Male Ballots]]/Table1[[#This Row],[Male Population]]</f>
        <v>#DIV/0!</v>
      </c>
      <c r="X3852" s="24" t="e">
        <f>Table1[[#This Row],[Total Ballots]]/Table1[[#This Row],[Total Population]]</f>
        <v>#DIV/0!</v>
      </c>
      <c r="Y3852" s="24">
        <f>Table1[[#This Row],[Female Ballots]]/Table1[[#This Row],[Female Voters]]</f>
        <v>0.32912092587864861</v>
      </c>
      <c r="Z3852" s="24">
        <f>Table1[[#This Row],[Male Ballots]]/Table1[[#This Row],[Male Voters]]</f>
        <v>0.32424609400086241</v>
      </c>
      <c r="AA3852" s="24">
        <f>Table1[[#This Row],[Total Ballots]]/Table1[[#This Row],[Total Voters]]</f>
        <v>0.32676676164139279</v>
      </c>
    </row>
    <row r="3853" spans="1:27" s="12" customFormat="1" x14ac:dyDescent="0.35">
      <c r="A3853" s="8" t="s">
        <v>52</v>
      </c>
      <c r="B3853" s="17">
        <v>2017</v>
      </c>
      <c r="C3853" s="17" t="s">
        <v>82</v>
      </c>
      <c r="D3853" s="17" t="s">
        <v>70</v>
      </c>
      <c r="E3853" s="35" t="s">
        <v>75</v>
      </c>
      <c r="F3853" s="34" t="s">
        <v>78</v>
      </c>
      <c r="G3853" s="9" t="s">
        <v>62</v>
      </c>
      <c r="H3853" s="10"/>
      <c r="I3853" s="10"/>
      <c r="J3853" s="10"/>
      <c r="K3853" s="31">
        <v>19569</v>
      </c>
      <c r="L3853" s="31">
        <v>18952</v>
      </c>
      <c r="M3853" s="31">
        <v>10</v>
      </c>
      <c r="N3853" s="31">
        <v>38531</v>
      </c>
      <c r="O3853" s="31">
        <v>2684</v>
      </c>
      <c r="P3853" s="31">
        <v>2593</v>
      </c>
      <c r="Q3853" s="31">
        <v>1</v>
      </c>
      <c r="R3853" s="41">
        <v>5278</v>
      </c>
      <c r="S3853" s="24" t="e">
        <f>Table1[[#This Row],[Female Voters]]/Table1[[#This Row],[Female Population]]</f>
        <v>#DIV/0!</v>
      </c>
      <c r="T3853" s="24" t="e">
        <f>Table1[[#This Row],[Male Voters]]/Table1[[#This Row],[Male Population]]</f>
        <v>#DIV/0!</v>
      </c>
      <c r="U3853" s="24" t="e">
        <f>Table1[[#This Row],[Total Voters]]/Table1[[#This Row],[Total Population]]</f>
        <v>#DIV/0!</v>
      </c>
      <c r="V3853" s="24" t="e">
        <f>Table1[[#This Row],[Female Ballots]]/Table1[[#This Row],[Female Population]]</f>
        <v>#DIV/0!</v>
      </c>
      <c r="W3853" s="24" t="e">
        <f>Table1[[#This Row],[Male Ballots]]/Table1[[#This Row],[Male Population]]</f>
        <v>#DIV/0!</v>
      </c>
      <c r="X3853" s="24" t="e">
        <f>Table1[[#This Row],[Total Ballots]]/Table1[[#This Row],[Total Population]]</f>
        <v>#DIV/0!</v>
      </c>
      <c r="Y3853" s="24">
        <f>Table1[[#This Row],[Female Ballots]]/Table1[[#This Row],[Female Voters]]</f>
        <v>0.13715570545250141</v>
      </c>
      <c r="Z3853" s="24">
        <f>Table1[[#This Row],[Male Ballots]]/Table1[[#This Row],[Male Voters]]</f>
        <v>0.13681933305192065</v>
      </c>
      <c r="AA3853" s="24">
        <f>Table1[[#This Row],[Total Ballots]]/Table1[[#This Row],[Total Voters]]</f>
        <v>0.13698061301289871</v>
      </c>
    </row>
    <row r="3854" spans="1:27" s="12" customFormat="1" x14ac:dyDescent="0.35">
      <c r="A3854" s="8" t="s">
        <v>52</v>
      </c>
      <c r="B3854" s="17">
        <v>2017</v>
      </c>
      <c r="C3854" s="17" t="s">
        <v>82</v>
      </c>
      <c r="D3854" s="17" t="s">
        <v>70</v>
      </c>
      <c r="E3854" s="35" t="s">
        <v>75</v>
      </c>
      <c r="F3854" s="34" t="s">
        <v>78</v>
      </c>
      <c r="G3854" s="9" t="s">
        <v>63</v>
      </c>
      <c r="H3854" s="10"/>
      <c r="I3854" s="10"/>
      <c r="J3854" s="10"/>
      <c r="K3854" s="31">
        <v>39218</v>
      </c>
      <c r="L3854" s="31">
        <v>37147</v>
      </c>
      <c r="M3854" s="31">
        <v>18</v>
      </c>
      <c r="N3854" s="31">
        <v>76383</v>
      </c>
      <c r="O3854" s="31">
        <v>6036</v>
      </c>
      <c r="P3854" s="31">
        <v>5493</v>
      </c>
      <c r="Q3854" s="31">
        <v>3</v>
      </c>
      <c r="R3854" s="41">
        <v>11532</v>
      </c>
      <c r="S3854" s="24" t="e">
        <f>Table1[[#This Row],[Female Voters]]/Table1[[#This Row],[Female Population]]</f>
        <v>#DIV/0!</v>
      </c>
      <c r="T3854" s="24" t="e">
        <f>Table1[[#This Row],[Male Voters]]/Table1[[#This Row],[Male Population]]</f>
        <v>#DIV/0!</v>
      </c>
      <c r="U3854" s="24" t="e">
        <f>Table1[[#This Row],[Total Voters]]/Table1[[#This Row],[Total Population]]</f>
        <v>#DIV/0!</v>
      </c>
      <c r="V3854" s="24" t="e">
        <f>Table1[[#This Row],[Female Ballots]]/Table1[[#This Row],[Female Population]]</f>
        <v>#DIV/0!</v>
      </c>
      <c r="W3854" s="24" t="e">
        <f>Table1[[#This Row],[Male Ballots]]/Table1[[#This Row],[Male Population]]</f>
        <v>#DIV/0!</v>
      </c>
      <c r="X3854" s="24" t="e">
        <f>Table1[[#This Row],[Total Ballots]]/Table1[[#This Row],[Total Population]]</f>
        <v>#DIV/0!</v>
      </c>
      <c r="Y3854" s="24">
        <f>Table1[[#This Row],[Female Ballots]]/Table1[[#This Row],[Female Voters]]</f>
        <v>0.15390891937375695</v>
      </c>
      <c r="Z3854" s="24">
        <f>Table1[[#This Row],[Male Ballots]]/Table1[[#This Row],[Male Voters]]</f>
        <v>0.14787196812663203</v>
      </c>
      <c r="AA3854" s="24">
        <f>Table1[[#This Row],[Total Ballots]]/Table1[[#This Row],[Total Voters]]</f>
        <v>0.15097600251364832</v>
      </c>
    </row>
    <row r="3855" spans="1:27" s="12" customFormat="1" x14ac:dyDescent="0.35">
      <c r="A3855" s="8" t="s">
        <v>52</v>
      </c>
      <c r="B3855" s="17">
        <v>2017</v>
      </c>
      <c r="C3855" s="17" t="s">
        <v>82</v>
      </c>
      <c r="D3855" s="17" t="s">
        <v>70</v>
      </c>
      <c r="E3855" s="35" t="s">
        <v>75</v>
      </c>
      <c r="F3855" s="34" t="s">
        <v>78</v>
      </c>
      <c r="G3855" s="9" t="s">
        <v>64</v>
      </c>
      <c r="H3855" s="10"/>
      <c r="I3855" s="10"/>
      <c r="J3855" s="10"/>
      <c r="K3855" s="31">
        <v>39144</v>
      </c>
      <c r="L3855" s="31">
        <v>37112</v>
      </c>
      <c r="M3855" s="31">
        <v>13</v>
      </c>
      <c r="N3855" s="31">
        <v>76269</v>
      </c>
      <c r="O3855" s="31">
        <v>8874</v>
      </c>
      <c r="P3855" s="31">
        <v>8125</v>
      </c>
      <c r="Q3855" s="31">
        <v>3</v>
      </c>
      <c r="R3855" s="41">
        <v>17002</v>
      </c>
      <c r="S3855" s="24" t="e">
        <f>Table1[[#This Row],[Female Voters]]/Table1[[#This Row],[Female Population]]</f>
        <v>#DIV/0!</v>
      </c>
      <c r="T3855" s="24" t="e">
        <f>Table1[[#This Row],[Male Voters]]/Table1[[#This Row],[Male Population]]</f>
        <v>#DIV/0!</v>
      </c>
      <c r="U3855" s="24" t="e">
        <f>Table1[[#This Row],[Total Voters]]/Table1[[#This Row],[Total Population]]</f>
        <v>#DIV/0!</v>
      </c>
      <c r="V3855" s="24" t="e">
        <f>Table1[[#This Row],[Female Ballots]]/Table1[[#This Row],[Female Population]]</f>
        <v>#DIV/0!</v>
      </c>
      <c r="W3855" s="24" t="e">
        <f>Table1[[#This Row],[Male Ballots]]/Table1[[#This Row],[Male Population]]</f>
        <v>#DIV/0!</v>
      </c>
      <c r="X3855" s="24" t="e">
        <f>Table1[[#This Row],[Total Ballots]]/Table1[[#This Row],[Total Population]]</f>
        <v>#DIV/0!</v>
      </c>
      <c r="Y3855" s="24">
        <f>Table1[[#This Row],[Female Ballots]]/Table1[[#This Row],[Female Voters]]</f>
        <v>0.22670141017780504</v>
      </c>
      <c r="Z3855" s="24">
        <f>Table1[[#This Row],[Male Ballots]]/Table1[[#This Row],[Male Voters]]</f>
        <v>0.21893188187109291</v>
      </c>
      <c r="AA3855" s="24">
        <f>Table1[[#This Row],[Total Ballots]]/Table1[[#This Row],[Total Voters]]</f>
        <v>0.22292150152748824</v>
      </c>
    </row>
    <row r="3856" spans="1:27" s="12" customFormat="1" x14ac:dyDescent="0.35">
      <c r="A3856" s="8" t="s">
        <v>52</v>
      </c>
      <c r="B3856" s="17">
        <v>2017</v>
      </c>
      <c r="C3856" s="17" t="s">
        <v>82</v>
      </c>
      <c r="D3856" s="17" t="s">
        <v>70</v>
      </c>
      <c r="E3856" s="35" t="s">
        <v>75</v>
      </c>
      <c r="F3856" s="34" t="s">
        <v>78</v>
      </c>
      <c r="G3856" s="9" t="s">
        <v>65</v>
      </c>
      <c r="H3856" s="10"/>
      <c r="I3856" s="10"/>
      <c r="J3856" s="10"/>
      <c r="K3856" s="31">
        <v>42628</v>
      </c>
      <c r="L3856" s="31">
        <v>41109</v>
      </c>
      <c r="M3856" s="31">
        <v>8</v>
      </c>
      <c r="N3856" s="31">
        <v>83745</v>
      </c>
      <c r="O3856" s="31">
        <v>12855</v>
      </c>
      <c r="P3856" s="31">
        <v>12297</v>
      </c>
      <c r="Q3856" s="31">
        <v>1</v>
      </c>
      <c r="R3856" s="41">
        <v>25153</v>
      </c>
      <c r="S3856" s="24" t="e">
        <f>Table1[[#This Row],[Female Voters]]/Table1[[#This Row],[Female Population]]</f>
        <v>#DIV/0!</v>
      </c>
      <c r="T3856" s="24" t="e">
        <f>Table1[[#This Row],[Male Voters]]/Table1[[#This Row],[Male Population]]</f>
        <v>#DIV/0!</v>
      </c>
      <c r="U3856" s="24" t="e">
        <f>Table1[[#This Row],[Total Voters]]/Table1[[#This Row],[Total Population]]</f>
        <v>#DIV/0!</v>
      </c>
      <c r="V3856" s="24" t="e">
        <f>Table1[[#This Row],[Female Ballots]]/Table1[[#This Row],[Female Population]]</f>
        <v>#DIV/0!</v>
      </c>
      <c r="W3856" s="24" t="e">
        <f>Table1[[#This Row],[Male Ballots]]/Table1[[#This Row],[Male Population]]</f>
        <v>#DIV/0!</v>
      </c>
      <c r="X3856" s="24" t="e">
        <f>Table1[[#This Row],[Total Ballots]]/Table1[[#This Row],[Total Population]]</f>
        <v>#DIV/0!</v>
      </c>
      <c r="Y3856" s="24">
        <f>Table1[[#This Row],[Female Ballots]]/Table1[[#This Row],[Female Voters]]</f>
        <v>0.30156235338275311</v>
      </c>
      <c r="Z3856" s="24">
        <f>Table1[[#This Row],[Male Ballots]]/Table1[[#This Row],[Male Voters]]</f>
        <v>0.29913157702692839</v>
      </c>
      <c r="AA3856" s="24">
        <f>Table1[[#This Row],[Total Ballots]]/Table1[[#This Row],[Total Voters]]</f>
        <v>0.30035225983640812</v>
      </c>
    </row>
    <row r="3857" spans="1:27" s="12" customFormat="1" x14ac:dyDescent="0.35">
      <c r="A3857" s="8" t="s">
        <v>52</v>
      </c>
      <c r="B3857" s="17">
        <v>2017</v>
      </c>
      <c r="C3857" s="17" t="s">
        <v>82</v>
      </c>
      <c r="D3857" s="17" t="s">
        <v>70</v>
      </c>
      <c r="E3857" s="35" t="s">
        <v>75</v>
      </c>
      <c r="F3857" s="34" t="s">
        <v>78</v>
      </c>
      <c r="G3857" s="9" t="s">
        <v>66</v>
      </c>
      <c r="H3857" s="10"/>
      <c r="I3857" s="10"/>
      <c r="J3857" s="10"/>
      <c r="K3857" s="31">
        <v>45369</v>
      </c>
      <c r="L3857" s="31">
        <v>42987</v>
      </c>
      <c r="M3857" s="31">
        <v>16</v>
      </c>
      <c r="N3857" s="31">
        <v>88372</v>
      </c>
      <c r="O3857" s="31">
        <v>18977</v>
      </c>
      <c r="P3857" s="31">
        <v>17976</v>
      </c>
      <c r="Q3857" s="31">
        <v>7</v>
      </c>
      <c r="R3857" s="41">
        <v>36960</v>
      </c>
      <c r="S3857" s="24" t="e">
        <f>Table1[[#This Row],[Female Voters]]/Table1[[#This Row],[Female Population]]</f>
        <v>#DIV/0!</v>
      </c>
      <c r="T3857" s="24" t="e">
        <f>Table1[[#This Row],[Male Voters]]/Table1[[#This Row],[Male Population]]</f>
        <v>#DIV/0!</v>
      </c>
      <c r="U3857" s="24" t="e">
        <f>Table1[[#This Row],[Total Voters]]/Table1[[#This Row],[Total Population]]</f>
        <v>#DIV/0!</v>
      </c>
      <c r="V3857" s="24" t="e">
        <f>Table1[[#This Row],[Female Ballots]]/Table1[[#This Row],[Female Population]]</f>
        <v>#DIV/0!</v>
      </c>
      <c r="W3857" s="24" t="e">
        <f>Table1[[#This Row],[Male Ballots]]/Table1[[#This Row],[Male Population]]</f>
        <v>#DIV/0!</v>
      </c>
      <c r="X3857" s="24" t="e">
        <f>Table1[[#This Row],[Total Ballots]]/Table1[[#This Row],[Total Population]]</f>
        <v>#DIV/0!</v>
      </c>
      <c r="Y3857" s="24">
        <f>Table1[[#This Row],[Female Ballots]]/Table1[[#This Row],[Female Voters]]</f>
        <v>0.41828120522823953</v>
      </c>
      <c r="Z3857" s="24">
        <f>Table1[[#This Row],[Male Ballots]]/Table1[[#This Row],[Male Voters]]</f>
        <v>0.41817293600390815</v>
      </c>
      <c r="AA3857" s="24">
        <f>Table1[[#This Row],[Total Ballots]]/Table1[[#This Row],[Total Voters]]</f>
        <v>0.41823201919159914</v>
      </c>
    </row>
    <row r="3858" spans="1:27" s="12" customFormat="1" x14ac:dyDescent="0.35">
      <c r="A3858" s="8" t="s">
        <v>52</v>
      </c>
      <c r="B3858" s="17">
        <v>2017</v>
      </c>
      <c r="C3858" s="17" t="s">
        <v>82</v>
      </c>
      <c r="D3858" s="17" t="s">
        <v>70</v>
      </c>
      <c r="E3858" s="35" t="s">
        <v>75</v>
      </c>
      <c r="F3858" s="34" t="s">
        <v>78</v>
      </c>
      <c r="G3858" s="9" t="s">
        <v>67</v>
      </c>
      <c r="H3858" s="10"/>
      <c r="I3858" s="10"/>
      <c r="J3858" s="10"/>
      <c r="K3858" s="31">
        <v>49092</v>
      </c>
      <c r="L3858" s="31">
        <v>40691</v>
      </c>
      <c r="M3858" s="31">
        <v>20</v>
      </c>
      <c r="N3858" s="31">
        <v>89803</v>
      </c>
      <c r="O3858" s="31">
        <v>27924</v>
      </c>
      <c r="P3858" s="31">
        <v>24201</v>
      </c>
      <c r="Q3858" s="31">
        <v>9</v>
      </c>
      <c r="R3858" s="41">
        <v>52134</v>
      </c>
      <c r="S3858" s="24" t="e">
        <f>Table1[[#This Row],[Female Voters]]/Table1[[#This Row],[Female Population]]</f>
        <v>#DIV/0!</v>
      </c>
      <c r="T3858" s="24" t="e">
        <f>Table1[[#This Row],[Male Voters]]/Table1[[#This Row],[Male Population]]</f>
        <v>#DIV/0!</v>
      </c>
      <c r="U3858" s="24" t="e">
        <f>Table1[[#This Row],[Total Voters]]/Table1[[#This Row],[Total Population]]</f>
        <v>#DIV/0!</v>
      </c>
      <c r="V3858" s="24" t="e">
        <f>Table1[[#This Row],[Female Ballots]]/Table1[[#This Row],[Female Population]]</f>
        <v>#DIV/0!</v>
      </c>
      <c r="W3858" s="24" t="e">
        <f>Table1[[#This Row],[Male Ballots]]/Table1[[#This Row],[Male Population]]</f>
        <v>#DIV/0!</v>
      </c>
      <c r="X3858" s="24" t="e">
        <f>Table1[[#This Row],[Total Ballots]]/Table1[[#This Row],[Total Population]]</f>
        <v>#DIV/0!</v>
      </c>
      <c r="Y3858" s="24">
        <f>Table1[[#This Row],[Female Ballots]]/Table1[[#This Row],[Female Voters]]</f>
        <v>0.56880958200928866</v>
      </c>
      <c r="Z3858" s="24">
        <f>Table1[[#This Row],[Male Ballots]]/Table1[[#This Row],[Male Voters]]</f>
        <v>0.59475068196898573</v>
      </c>
      <c r="AA3858" s="24">
        <f>Table1[[#This Row],[Total Ballots]]/Table1[[#This Row],[Total Voters]]</f>
        <v>0.58053739852788877</v>
      </c>
    </row>
    <row r="3859" spans="1:27" s="12" customFormat="1" x14ac:dyDescent="0.35">
      <c r="A3859" s="8" t="s">
        <v>40</v>
      </c>
      <c r="B3859" s="17">
        <v>2017</v>
      </c>
      <c r="C3859" s="17" t="s">
        <v>82</v>
      </c>
      <c r="D3859" s="17"/>
      <c r="E3859" s="35" t="s">
        <v>73</v>
      </c>
      <c r="F3859" s="34" t="s">
        <v>78</v>
      </c>
      <c r="G3859" s="9" t="s">
        <v>79</v>
      </c>
      <c r="H3859" s="10"/>
      <c r="I3859" s="10"/>
      <c r="J3859" s="10"/>
      <c r="K3859" s="10">
        <v>158933</v>
      </c>
      <c r="L3859" s="10">
        <v>143710</v>
      </c>
      <c r="M3859" s="10">
        <v>2215</v>
      </c>
      <c r="N3859" s="10">
        <v>304858</v>
      </c>
      <c r="O3859" s="10">
        <v>54794</v>
      </c>
      <c r="P3859" s="10">
        <v>49004</v>
      </c>
      <c r="Q3859" s="10">
        <v>413</v>
      </c>
      <c r="R3859" s="11">
        <v>104211</v>
      </c>
      <c r="S3859" s="24" t="e">
        <f>Table1[[#This Row],[Female Voters]]/Table1[[#This Row],[Female Population]]</f>
        <v>#DIV/0!</v>
      </c>
      <c r="T3859" s="24" t="e">
        <f>Table1[[#This Row],[Male Voters]]/Table1[[#This Row],[Male Population]]</f>
        <v>#DIV/0!</v>
      </c>
      <c r="U3859" s="24" t="e">
        <f>Table1[[#This Row],[Total Voters]]/Table1[[#This Row],[Total Population]]</f>
        <v>#DIV/0!</v>
      </c>
      <c r="V3859" s="24" t="e">
        <f>Table1[[#This Row],[Female Ballots]]/Table1[[#This Row],[Female Population]]</f>
        <v>#DIV/0!</v>
      </c>
      <c r="W3859" s="24" t="e">
        <f>Table1[[#This Row],[Male Ballots]]/Table1[[#This Row],[Male Population]]</f>
        <v>#DIV/0!</v>
      </c>
      <c r="X3859" s="24" t="e">
        <f>Table1[[#This Row],[Total Ballots]]/Table1[[#This Row],[Total Population]]</f>
        <v>#DIV/0!</v>
      </c>
      <c r="Y3859" s="24">
        <f>Table1[[#This Row],[Female Ballots]]/Table1[[#This Row],[Female Voters]]</f>
        <v>0.34476162911415503</v>
      </c>
      <c r="Z3859" s="24">
        <f>Table1[[#This Row],[Male Ballots]]/Table1[[#This Row],[Male Voters]]</f>
        <v>0.34099227611161365</v>
      </c>
      <c r="AA3859" s="24">
        <f>Table1[[#This Row],[Total Ballots]]/Table1[[#This Row],[Total Voters]]</f>
        <v>0.3418345590406025</v>
      </c>
    </row>
    <row r="3860" spans="1:27" s="12" customFormat="1" x14ac:dyDescent="0.35">
      <c r="A3860" s="8" t="s">
        <v>40</v>
      </c>
      <c r="B3860" s="17">
        <v>2017</v>
      </c>
      <c r="C3860" s="17" t="s">
        <v>82</v>
      </c>
      <c r="D3860" s="17"/>
      <c r="E3860" s="35" t="s">
        <v>73</v>
      </c>
      <c r="F3860" s="34" t="s">
        <v>78</v>
      </c>
      <c r="G3860" s="9" t="s">
        <v>62</v>
      </c>
      <c r="H3860" s="10"/>
      <c r="I3860" s="10"/>
      <c r="J3860" s="10"/>
      <c r="K3860" s="31">
        <v>13692</v>
      </c>
      <c r="L3860" s="31">
        <v>13266</v>
      </c>
      <c r="M3860" s="31">
        <v>603</v>
      </c>
      <c r="N3860" s="31">
        <v>27561</v>
      </c>
      <c r="O3860" s="31">
        <v>1499</v>
      </c>
      <c r="P3860" s="31">
        <v>1497</v>
      </c>
      <c r="Q3860" s="31">
        <v>62</v>
      </c>
      <c r="R3860" s="41">
        <v>3058</v>
      </c>
      <c r="S3860" s="24" t="e">
        <f>Table1[[#This Row],[Female Voters]]/Table1[[#This Row],[Female Population]]</f>
        <v>#DIV/0!</v>
      </c>
      <c r="T3860" s="24" t="e">
        <f>Table1[[#This Row],[Male Voters]]/Table1[[#This Row],[Male Population]]</f>
        <v>#DIV/0!</v>
      </c>
      <c r="U3860" s="24" t="e">
        <f>Table1[[#This Row],[Total Voters]]/Table1[[#This Row],[Total Population]]</f>
        <v>#DIV/0!</v>
      </c>
      <c r="V3860" s="24" t="e">
        <f>Table1[[#This Row],[Female Ballots]]/Table1[[#This Row],[Female Population]]</f>
        <v>#DIV/0!</v>
      </c>
      <c r="W3860" s="24" t="e">
        <f>Table1[[#This Row],[Male Ballots]]/Table1[[#This Row],[Male Population]]</f>
        <v>#DIV/0!</v>
      </c>
      <c r="X3860" s="24" t="e">
        <f>Table1[[#This Row],[Total Ballots]]/Table1[[#This Row],[Total Population]]</f>
        <v>#DIV/0!</v>
      </c>
      <c r="Y3860" s="24">
        <f>Table1[[#This Row],[Female Ballots]]/Table1[[#This Row],[Female Voters]]</f>
        <v>0.10947998831434415</v>
      </c>
      <c r="Z3860" s="24">
        <f>Table1[[#This Row],[Male Ballots]]/Table1[[#This Row],[Male Voters]]</f>
        <v>0.11284486657620986</v>
      </c>
      <c r="AA3860" s="24">
        <f>Table1[[#This Row],[Total Ballots]]/Table1[[#This Row],[Total Voters]]</f>
        <v>0.11095388411160698</v>
      </c>
    </row>
    <row r="3861" spans="1:27" s="12" customFormat="1" x14ac:dyDescent="0.35">
      <c r="A3861" s="8" t="s">
        <v>40</v>
      </c>
      <c r="B3861" s="17">
        <v>2017</v>
      </c>
      <c r="C3861" s="17" t="s">
        <v>82</v>
      </c>
      <c r="D3861" s="17"/>
      <c r="E3861" s="35" t="s">
        <v>73</v>
      </c>
      <c r="F3861" s="34" t="s">
        <v>78</v>
      </c>
      <c r="G3861" s="9" t="s">
        <v>63</v>
      </c>
      <c r="H3861" s="10"/>
      <c r="I3861" s="10"/>
      <c r="J3861" s="10"/>
      <c r="K3861" s="31">
        <v>26131</v>
      </c>
      <c r="L3861" s="31">
        <v>24473</v>
      </c>
      <c r="M3861" s="31">
        <v>475</v>
      </c>
      <c r="N3861" s="31">
        <v>51079</v>
      </c>
      <c r="O3861" s="31">
        <v>3616</v>
      </c>
      <c r="P3861" s="31">
        <v>3106</v>
      </c>
      <c r="Q3861" s="31">
        <v>57</v>
      </c>
      <c r="R3861" s="41">
        <v>6779</v>
      </c>
      <c r="S3861" s="24" t="e">
        <f>Table1[[#This Row],[Female Voters]]/Table1[[#This Row],[Female Population]]</f>
        <v>#DIV/0!</v>
      </c>
      <c r="T3861" s="24" t="e">
        <f>Table1[[#This Row],[Male Voters]]/Table1[[#This Row],[Male Population]]</f>
        <v>#DIV/0!</v>
      </c>
      <c r="U3861" s="24" t="e">
        <f>Table1[[#This Row],[Total Voters]]/Table1[[#This Row],[Total Population]]</f>
        <v>#DIV/0!</v>
      </c>
      <c r="V3861" s="24" t="e">
        <f>Table1[[#This Row],[Female Ballots]]/Table1[[#This Row],[Female Population]]</f>
        <v>#DIV/0!</v>
      </c>
      <c r="W3861" s="24" t="e">
        <f>Table1[[#This Row],[Male Ballots]]/Table1[[#This Row],[Male Population]]</f>
        <v>#DIV/0!</v>
      </c>
      <c r="X3861" s="24" t="e">
        <f>Table1[[#This Row],[Total Ballots]]/Table1[[#This Row],[Total Population]]</f>
        <v>#DIV/0!</v>
      </c>
      <c r="Y3861" s="24">
        <f>Table1[[#This Row],[Female Ballots]]/Table1[[#This Row],[Female Voters]]</f>
        <v>0.13837970226933527</v>
      </c>
      <c r="Z3861" s="24">
        <f>Table1[[#This Row],[Male Ballots]]/Table1[[#This Row],[Male Voters]]</f>
        <v>0.126915376128795</v>
      </c>
      <c r="AA3861" s="24">
        <f>Table1[[#This Row],[Total Ballots]]/Table1[[#This Row],[Total Voters]]</f>
        <v>0.13271598895828032</v>
      </c>
    </row>
    <row r="3862" spans="1:27" s="12" customFormat="1" x14ac:dyDescent="0.35">
      <c r="A3862" s="8" t="s">
        <v>40</v>
      </c>
      <c r="B3862" s="17">
        <v>2017</v>
      </c>
      <c r="C3862" s="17" t="s">
        <v>82</v>
      </c>
      <c r="D3862" s="17"/>
      <c r="E3862" s="35" t="s">
        <v>73</v>
      </c>
      <c r="F3862" s="34" t="s">
        <v>78</v>
      </c>
      <c r="G3862" s="9" t="s">
        <v>64</v>
      </c>
      <c r="H3862" s="10"/>
      <c r="I3862" s="10"/>
      <c r="J3862" s="10"/>
      <c r="K3862" s="31">
        <v>24597</v>
      </c>
      <c r="L3862" s="31">
        <v>23144</v>
      </c>
      <c r="M3862" s="31">
        <v>298</v>
      </c>
      <c r="N3862" s="31">
        <v>48039</v>
      </c>
      <c r="O3862" s="31">
        <v>5198</v>
      </c>
      <c r="P3862" s="31">
        <v>4740</v>
      </c>
      <c r="Q3862" s="31">
        <v>40</v>
      </c>
      <c r="R3862" s="41">
        <v>9978</v>
      </c>
      <c r="S3862" s="24" t="e">
        <f>Table1[[#This Row],[Female Voters]]/Table1[[#This Row],[Female Population]]</f>
        <v>#DIV/0!</v>
      </c>
      <c r="T3862" s="24" t="e">
        <f>Table1[[#This Row],[Male Voters]]/Table1[[#This Row],[Male Population]]</f>
        <v>#DIV/0!</v>
      </c>
      <c r="U3862" s="24" t="e">
        <f>Table1[[#This Row],[Total Voters]]/Table1[[#This Row],[Total Population]]</f>
        <v>#DIV/0!</v>
      </c>
      <c r="V3862" s="24" t="e">
        <f>Table1[[#This Row],[Female Ballots]]/Table1[[#This Row],[Female Population]]</f>
        <v>#DIV/0!</v>
      </c>
      <c r="W3862" s="24" t="e">
        <f>Table1[[#This Row],[Male Ballots]]/Table1[[#This Row],[Male Population]]</f>
        <v>#DIV/0!</v>
      </c>
      <c r="X3862" s="24" t="e">
        <f>Table1[[#This Row],[Total Ballots]]/Table1[[#This Row],[Total Population]]</f>
        <v>#DIV/0!</v>
      </c>
      <c r="Y3862" s="24">
        <f>Table1[[#This Row],[Female Ballots]]/Table1[[#This Row],[Female Voters]]</f>
        <v>0.21132658454283043</v>
      </c>
      <c r="Z3862" s="24">
        <f>Table1[[#This Row],[Male Ballots]]/Table1[[#This Row],[Male Voters]]</f>
        <v>0.20480470100241963</v>
      </c>
      <c r="AA3862" s="24">
        <f>Table1[[#This Row],[Total Ballots]]/Table1[[#This Row],[Total Voters]]</f>
        <v>0.20770623868107163</v>
      </c>
    </row>
    <row r="3863" spans="1:27" s="12" customFormat="1" x14ac:dyDescent="0.35">
      <c r="A3863" s="8" t="s">
        <v>40</v>
      </c>
      <c r="B3863" s="17">
        <v>2017</v>
      </c>
      <c r="C3863" s="17" t="s">
        <v>82</v>
      </c>
      <c r="D3863" s="17"/>
      <c r="E3863" s="35" t="s">
        <v>73</v>
      </c>
      <c r="F3863" s="34" t="s">
        <v>78</v>
      </c>
      <c r="G3863" s="9" t="s">
        <v>65</v>
      </c>
      <c r="H3863" s="10"/>
      <c r="I3863" s="10"/>
      <c r="J3863" s="10"/>
      <c r="K3863" s="31">
        <v>25549</v>
      </c>
      <c r="L3863" s="31">
        <v>23726</v>
      </c>
      <c r="M3863" s="31">
        <v>266</v>
      </c>
      <c r="N3863" s="31">
        <v>49541</v>
      </c>
      <c r="O3863" s="31">
        <v>7618</v>
      </c>
      <c r="P3863" s="31">
        <v>6883</v>
      </c>
      <c r="Q3863" s="31">
        <v>40</v>
      </c>
      <c r="R3863" s="41">
        <v>14541</v>
      </c>
      <c r="S3863" s="24" t="e">
        <f>Table1[[#This Row],[Female Voters]]/Table1[[#This Row],[Female Population]]</f>
        <v>#DIV/0!</v>
      </c>
      <c r="T3863" s="24" t="e">
        <f>Table1[[#This Row],[Male Voters]]/Table1[[#This Row],[Male Population]]</f>
        <v>#DIV/0!</v>
      </c>
      <c r="U3863" s="24" t="e">
        <f>Table1[[#This Row],[Total Voters]]/Table1[[#This Row],[Total Population]]</f>
        <v>#DIV/0!</v>
      </c>
      <c r="V3863" s="24" t="e">
        <f>Table1[[#This Row],[Female Ballots]]/Table1[[#This Row],[Female Population]]</f>
        <v>#DIV/0!</v>
      </c>
      <c r="W3863" s="24" t="e">
        <f>Table1[[#This Row],[Male Ballots]]/Table1[[#This Row],[Male Population]]</f>
        <v>#DIV/0!</v>
      </c>
      <c r="X3863" s="24" t="e">
        <f>Table1[[#This Row],[Total Ballots]]/Table1[[#This Row],[Total Population]]</f>
        <v>#DIV/0!</v>
      </c>
      <c r="Y3863" s="24">
        <f>Table1[[#This Row],[Female Ballots]]/Table1[[#This Row],[Female Voters]]</f>
        <v>0.2981721398097773</v>
      </c>
      <c r="Z3863" s="24">
        <f>Table1[[#This Row],[Male Ballots]]/Table1[[#This Row],[Male Voters]]</f>
        <v>0.29010368372249851</v>
      </c>
      <c r="AA3863" s="24">
        <f>Table1[[#This Row],[Total Ballots]]/Table1[[#This Row],[Total Voters]]</f>
        <v>0.29351446276821219</v>
      </c>
    </row>
    <row r="3864" spans="1:27" s="12" customFormat="1" x14ac:dyDescent="0.35">
      <c r="A3864" s="8" t="s">
        <v>40</v>
      </c>
      <c r="B3864" s="17">
        <v>2017</v>
      </c>
      <c r="C3864" s="17" t="s">
        <v>82</v>
      </c>
      <c r="D3864" s="17"/>
      <c r="E3864" s="35" t="s">
        <v>73</v>
      </c>
      <c r="F3864" s="34" t="s">
        <v>78</v>
      </c>
      <c r="G3864" s="9" t="s">
        <v>66</v>
      </c>
      <c r="H3864" s="10"/>
      <c r="I3864" s="10"/>
      <c r="J3864" s="10"/>
      <c r="K3864" s="31">
        <v>29779</v>
      </c>
      <c r="L3864" s="31">
        <v>26566</v>
      </c>
      <c r="M3864" s="31">
        <v>277</v>
      </c>
      <c r="N3864" s="31">
        <v>56622</v>
      </c>
      <c r="O3864" s="31">
        <v>13456</v>
      </c>
      <c r="P3864" s="31">
        <v>12033</v>
      </c>
      <c r="Q3864" s="31">
        <v>87</v>
      </c>
      <c r="R3864" s="41">
        <v>25576</v>
      </c>
      <c r="S3864" s="24" t="e">
        <f>Table1[[#This Row],[Female Voters]]/Table1[[#This Row],[Female Population]]</f>
        <v>#DIV/0!</v>
      </c>
      <c r="T3864" s="24" t="e">
        <f>Table1[[#This Row],[Male Voters]]/Table1[[#This Row],[Male Population]]</f>
        <v>#DIV/0!</v>
      </c>
      <c r="U3864" s="24" t="e">
        <f>Table1[[#This Row],[Total Voters]]/Table1[[#This Row],[Total Population]]</f>
        <v>#DIV/0!</v>
      </c>
      <c r="V3864" s="24" t="e">
        <f>Table1[[#This Row],[Female Ballots]]/Table1[[#This Row],[Female Population]]</f>
        <v>#DIV/0!</v>
      </c>
      <c r="W3864" s="24" t="e">
        <f>Table1[[#This Row],[Male Ballots]]/Table1[[#This Row],[Male Population]]</f>
        <v>#DIV/0!</v>
      </c>
      <c r="X3864" s="24" t="e">
        <f>Table1[[#This Row],[Total Ballots]]/Table1[[#This Row],[Total Population]]</f>
        <v>#DIV/0!</v>
      </c>
      <c r="Y3864" s="24">
        <f>Table1[[#This Row],[Female Ballots]]/Table1[[#This Row],[Female Voters]]</f>
        <v>0.4518620504382283</v>
      </c>
      <c r="Z3864" s="24">
        <f>Table1[[#This Row],[Male Ballots]]/Table1[[#This Row],[Male Voters]]</f>
        <v>0.45294737634570503</v>
      </c>
      <c r="AA3864" s="24">
        <f>Table1[[#This Row],[Total Ballots]]/Table1[[#This Row],[Total Voters]]</f>
        <v>0.45169722016177455</v>
      </c>
    </row>
    <row r="3865" spans="1:27" s="12" customFormat="1" x14ac:dyDescent="0.35">
      <c r="A3865" s="8" t="s">
        <v>40</v>
      </c>
      <c r="B3865" s="17">
        <v>2017</v>
      </c>
      <c r="C3865" s="17" t="s">
        <v>82</v>
      </c>
      <c r="D3865" s="17"/>
      <c r="E3865" s="35" t="s">
        <v>73</v>
      </c>
      <c r="F3865" s="34" t="s">
        <v>78</v>
      </c>
      <c r="G3865" s="9" t="s">
        <v>67</v>
      </c>
      <c r="H3865" s="10"/>
      <c r="I3865" s="10"/>
      <c r="J3865" s="10"/>
      <c r="K3865" s="31">
        <v>39185</v>
      </c>
      <c r="L3865" s="31">
        <v>32535</v>
      </c>
      <c r="M3865" s="31">
        <v>296</v>
      </c>
      <c r="N3865" s="31">
        <v>72016</v>
      </c>
      <c r="O3865" s="31">
        <v>23407</v>
      </c>
      <c r="P3865" s="31">
        <v>20745</v>
      </c>
      <c r="Q3865" s="31">
        <v>127</v>
      </c>
      <c r="R3865" s="41">
        <v>44279</v>
      </c>
      <c r="S3865" s="24" t="e">
        <f>Table1[[#This Row],[Female Voters]]/Table1[[#This Row],[Female Population]]</f>
        <v>#DIV/0!</v>
      </c>
      <c r="T3865" s="24" t="e">
        <f>Table1[[#This Row],[Male Voters]]/Table1[[#This Row],[Male Population]]</f>
        <v>#DIV/0!</v>
      </c>
      <c r="U3865" s="24" t="e">
        <f>Table1[[#This Row],[Total Voters]]/Table1[[#This Row],[Total Population]]</f>
        <v>#DIV/0!</v>
      </c>
      <c r="V3865" s="24" t="e">
        <f>Table1[[#This Row],[Female Ballots]]/Table1[[#This Row],[Female Population]]</f>
        <v>#DIV/0!</v>
      </c>
      <c r="W3865" s="24" t="e">
        <f>Table1[[#This Row],[Male Ballots]]/Table1[[#This Row],[Male Population]]</f>
        <v>#DIV/0!</v>
      </c>
      <c r="X3865" s="24" t="e">
        <f>Table1[[#This Row],[Total Ballots]]/Table1[[#This Row],[Total Population]]</f>
        <v>#DIV/0!</v>
      </c>
      <c r="Y3865" s="24">
        <f>Table1[[#This Row],[Female Ballots]]/Table1[[#This Row],[Female Voters]]</f>
        <v>0.59734592318489221</v>
      </c>
      <c r="Z3865" s="24">
        <f>Table1[[#This Row],[Male Ballots]]/Table1[[#This Row],[Male Voters]]</f>
        <v>0.63762102351313965</v>
      </c>
      <c r="AA3865" s="24">
        <f>Table1[[#This Row],[Total Ballots]]/Table1[[#This Row],[Total Voters]]</f>
        <v>0.6148494778938014</v>
      </c>
    </row>
    <row r="3866" spans="1:27" s="12" customFormat="1" x14ac:dyDescent="0.35">
      <c r="A3866" s="8" t="s">
        <v>28</v>
      </c>
      <c r="B3866" s="17">
        <v>2017</v>
      </c>
      <c r="C3866" s="17" t="s">
        <v>82</v>
      </c>
      <c r="D3866" s="17"/>
      <c r="E3866" s="35" t="s">
        <v>74</v>
      </c>
      <c r="F3866" s="34" t="s">
        <v>78</v>
      </c>
      <c r="G3866" s="9" t="s">
        <v>79</v>
      </c>
      <c r="H3866" s="10"/>
      <c r="I3866" s="10"/>
      <c r="J3866" s="10"/>
      <c r="K3866" s="10">
        <v>15269</v>
      </c>
      <c r="L3866" s="10">
        <v>14508</v>
      </c>
      <c r="M3866" s="10">
        <v>121</v>
      </c>
      <c r="N3866" s="10">
        <v>29898</v>
      </c>
      <c r="O3866" s="10">
        <v>6710</v>
      </c>
      <c r="P3866" s="10">
        <v>6209</v>
      </c>
      <c r="Q3866" s="10">
        <v>57</v>
      </c>
      <c r="R3866" s="11">
        <v>12976</v>
      </c>
      <c r="S3866" s="24" t="e">
        <f>Table1[[#This Row],[Female Voters]]/Table1[[#This Row],[Female Population]]</f>
        <v>#DIV/0!</v>
      </c>
      <c r="T3866" s="24" t="e">
        <f>Table1[[#This Row],[Male Voters]]/Table1[[#This Row],[Male Population]]</f>
        <v>#DIV/0!</v>
      </c>
      <c r="U3866" s="24" t="e">
        <f>Table1[[#This Row],[Total Voters]]/Table1[[#This Row],[Total Population]]</f>
        <v>#DIV/0!</v>
      </c>
      <c r="V3866" s="24" t="e">
        <f>Table1[[#This Row],[Female Ballots]]/Table1[[#This Row],[Female Population]]</f>
        <v>#DIV/0!</v>
      </c>
      <c r="W3866" s="24" t="e">
        <f>Table1[[#This Row],[Male Ballots]]/Table1[[#This Row],[Male Population]]</f>
        <v>#DIV/0!</v>
      </c>
      <c r="X3866" s="24" t="e">
        <f>Table1[[#This Row],[Total Ballots]]/Table1[[#This Row],[Total Population]]</f>
        <v>#DIV/0!</v>
      </c>
      <c r="Y3866" s="24">
        <f>Table1[[#This Row],[Female Ballots]]/Table1[[#This Row],[Female Voters]]</f>
        <v>0.43945248542799137</v>
      </c>
      <c r="Z3866" s="24">
        <f>Table1[[#This Row],[Male Ballots]]/Table1[[#This Row],[Male Voters]]</f>
        <v>0.42797077474496831</v>
      </c>
      <c r="AA3866" s="24">
        <f>Table1[[#This Row],[Total Ballots]]/Table1[[#This Row],[Total Voters]]</f>
        <v>0.43400896381028831</v>
      </c>
    </row>
    <row r="3867" spans="1:27" s="12" customFormat="1" x14ac:dyDescent="0.35">
      <c r="A3867" s="8" t="s">
        <v>28</v>
      </c>
      <c r="B3867" s="17">
        <v>2017</v>
      </c>
      <c r="C3867" s="17" t="s">
        <v>82</v>
      </c>
      <c r="D3867" s="17"/>
      <c r="E3867" s="35" t="s">
        <v>74</v>
      </c>
      <c r="F3867" s="34" t="s">
        <v>78</v>
      </c>
      <c r="G3867" s="9" t="s">
        <v>62</v>
      </c>
      <c r="H3867" s="10"/>
      <c r="I3867" s="10"/>
      <c r="J3867" s="10"/>
      <c r="K3867" s="31">
        <v>1106</v>
      </c>
      <c r="L3867" s="31">
        <v>1099</v>
      </c>
      <c r="M3867" s="31">
        <v>6</v>
      </c>
      <c r="N3867" s="31">
        <v>2211</v>
      </c>
      <c r="O3867" s="31">
        <v>186</v>
      </c>
      <c r="P3867" s="31">
        <v>190</v>
      </c>
      <c r="Q3867" s="31">
        <v>2</v>
      </c>
      <c r="R3867" s="41">
        <v>378</v>
      </c>
      <c r="S3867" s="24" t="e">
        <f>Table1[[#This Row],[Female Voters]]/Table1[[#This Row],[Female Population]]</f>
        <v>#DIV/0!</v>
      </c>
      <c r="T3867" s="24" t="e">
        <f>Table1[[#This Row],[Male Voters]]/Table1[[#This Row],[Male Population]]</f>
        <v>#DIV/0!</v>
      </c>
      <c r="U3867" s="24" t="e">
        <f>Table1[[#This Row],[Total Voters]]/Table1[[#This Row],[Total Population]]</f>
        <v>#DIV/0!</v>
      </c>
      <c r="V3867" s="24" t="e">
        <f>Table1[[#This Row],[Female Ballots]]/Table1[[#This Row],[Female Population]]</f>
        <v>#DIV/0!</v>
      </c>
      <c r="W3867" s="24" t="e">
        <f>Table1[[#This Row],[Male Ballots]]/Table1[[#This Row],[Male Population]]</f>
        <v>#DIV/0!</v>
      </c>
      <c r="X3867" s="24" t="e">
        <f>Table1[[#This Row],[Total Ballots]]/Table1[[#This Row],[Total Population]]</f>
        <v>#DIV/0!</v>
      </c>
      <c r="Y3867" s="24">
        <f>Table1[[#This Row],[Female Ballots]]/Table1[[#This Row],[Female Voters]]</f>
        <v>0.16817359855334538</v>
      </c>
      <c r="Z3867" s="24">
        <f>Table1[[#This Row],[Male Ballots]]/Table1[[#This Row],[Male Voters]]</f>
        <v>0.17288444040036396</v>
      </c>
      <c r="AA3867" s="24">
        <f>Table1[[#This Row],[Total Ballots]]/Table1[[#This Row],[Total Voters]]</f>
        <v>0.17096336499321574</v>
      </c>
    </row>
    <row r="3868" spans="1:27" s="12" customFormat="1" x14ac:dyDescent="0.35">
      <c r="A3868" s="8" t="s">
        <v>28</v>
      </c>
      <c r="B3868" s="17">
        <v>2017</v>
      </c>
      <c r="C3868" s="17" t="s">
        <v>82</v>
      </c>
      <c r="D3868" s="17"/>
      <c r="E3868" s="35" t="s">
        <v>74</v>
      </c>
      <c r="F3868" s="34" t="s">
        <v>78</v>
      </c>
      <c r="G3868" s="9" t="s">
        <v>63</v>
      </c>
      <c r="H3868" s="10"/>
      <c r="I3868" s="10"/>
      <c r="J3868" s="10"/>
      <c r="K3868" s="31">
        <v>1778</v>
      </c>
      <c r="L3868" s="31">
        <v>1697</v>
      </c>
      <c r="M3868" s="31">
        <v>14</v>
      </c>
      <c r="N3868" s="31">
        <v>3489</v>
      </c>
      <c r="O3868" s="31">
        <v>284</v>
      </c>
      <c r="P3868" s="31">
        <v>251</v>
      </c>
      <c r="Q3868" s="31">
        <v>3</v>
      </c>
      <c r="R3868" s="41">
        <v>538</v>
      </c>
      <c r="S3868" s="24" t="e">
        <f>Table1[[#This Row],[Female Voters]]/Table1[[#This Row],[Female Population]]</f>
        <v>#DIV/0!</v>
      </c>
      <c r="T3868" s="24" t="e">
        <f>Table1[[#This Row],[Male Voters]]/Table1[[#This Row],[Male Population]]</f>
        <v>#DIV/0!</v>
      </c>
      <c r="U3868" s="24" t="e">
        <f>Table1[[#This Row],[Total Voters]]/Table1[[#This Row],[Total Population]]</f>
        <v>#DIV/0!</v>
      </c>
      <c r="V3868" s="24" t="e">
        <f>Table1[[#This Row],[Female Ballots]]/Table1[[#This Row],[Female Population]]</f>
        <v>#DIV/0!</v>
      </c>
      <c r="W3868" s="24" t="e">
        <f>Table1[[#This Row],[Male Ballots]]/Table1[[#This Row],[Male Population]]</f>
        <v>#DIV/0!</v>
      </c>
      <c r="X3868" s="24" t="e">
        <f>Table1[[#This Row],[Total Ballots]]/Table1[[#This Row],[Total Population]]</f>
        <v>#DIV/0!</v>
      </c>
      <c r="Y3868" s="24">
        <f>Table1[[#This Row],[Female Ballots]]/Table1[[#This Row],[Female Voters]]</f>
        <v>0.15973003374578179</v>
      </c>
      <c r="Z3868" s="24">
        <f>Table1[[#This Row],[Male Ballots]]/Table1[[#This Row],[Male Voters]]</f>
        <v>0.14790807307012374</v>
      </c>
      <c r="AA3868" s="24">
        <f>Table1[[#This Row],[Total Ballots]]/Table1[[#This Row],[Total Voters]]</f>
        <v>0.15419891086271137</v>
      </c>
    </row>
    <row r="3869" spans="1:27" s="12" customFormat="1" x14ac:dyDescent="0.35">
      <c r="A3869" s="8" t="s">
        <v>28</v>
      </c>
      <c r="B3869" s="17">
        <v>2017</v>
      </c>
      <c r="C3869" s="17" t="s">
        <v>82</v>
      </c>
      <c r="D3869" s="17"/>
      <c r="E3869" s="35" t="s">
        <v>74</v>
      </c>
      <c r="F3869" s="34" t="s">
        <v>78</v>
      </c>
      <c r="G3869" s="9" t="s">
        <v>64</v>
      </c>
      <c r="H3869" s="10"/>
      <c r="I3869" s="10"/>
      <c r="J3869" s="10"/>
      <c r="K3869" s="31">
        <v>1871</v>
      </c>
      <c r="L3869" s="31">
        <v>1736</v>
      </c>
      <c r="M3869" s="31">
        <v>14</v>
      </c>
      <c r="N3869" s="31">
        <v>3621</v>
      </c>
      <c r="O3869" s="31">
        <v>463</v>
      </c>
      <c r="P3869" s="31">
        <v>400</v>
      </c>
      <c r="Q3869" s="31">
        <v>6</v>
      </c>
      <c r="R3869" s="41">
        <v>869</v>
      </c>
      <c r="S3869" s="24" t="e">
        <f>Table1[[#This Row],[Female Voters]]/Table1[[#This Row],[Female Population]]</f>
        <v>#DIV/0!</v>
      </c>
      <c r="T3869" s="24" t="e">
        <f>Table1[[#This Row],[Male Voters]]/Table1[[#This Row],[Male Population]]</f>
        <v>#DIV/0!</v>
      </c>
      <c r="U3869" s="24" t="e">
        <f>Table1[[#This Row],[Total Voters]]/Table1[[#This Row],[Total Population]]</f>
        <v>#DIV/0!</v>
      </c>
      <c r="V3869" s="24" t="e">
        <f>Table1[[#This Row],[Female Ballots]]/Table1[[#This Row],[Female Population]]</f>
        <v>#DIV/0!</v>
      </c>
      <c r="W3869" s="24" t="e">
        <f>Table1[[#This Row],[Male Ballots]]/Table1[[#This Row],[Male Population]]</f>
        <v>#DIV/0!</v>
      </c>
      <c r="X3869" s="24" t="e">
        <f>Table1[[#This Row],[Total Ballots]]/Table1[[#This Row],[Total Population]]</f>
        <v>#DIV/0!</v>
      </c>
      <c r="Y3869" s="24">
        <f>Table1[[#This Row],[Female Ballots]]/Table1[[#This Row],[Female Voters]]</f>
        <v>0.24746125066809194</v>
      </c>
      <c r="Z3869" s="24">
        <f>Table1[[#This Row],[Male Ballots]]/Table1[[#This Row],[Male Voters]]</f>
        <v>0.2304147465437788</v>
      </c>
      <c r="AA3869" s="24">
        <f>Table1[[#This Row],[Total Ballots]]/Table1[[#This Row],[Total Voters]]</f>
        <v>0.23998895332781001</v>
      </c>
    </row>
    <row r="3870" spans="1:27" s="12" customFormat="1" x14ac:dyDescent="0.35">
      <c r="A3870" s="8" t="s">
        <v>28</v>
      </c>
      <c r="B3870" s="17">
        <v>2017</v>
      </c>
      <c r="C3870" s="17" t="s">
        <v>82</v>
      </c>
      <c r="D3870" s="17"/>
      <c r="E3870" s="35" t="s">
        <v>74</v>
      </c>
      <c r="F3870" s="34" t="s">
        <v>78</v>
      </c>
      <c r="G3870" s="9" t="s">
        <v>65</v>
      </c>
      <c r="H3870" s="10"/>
      <c r="I3870" s="10"/>
      <c r="J3870" s="10"/>
      <c r="K3870" s="31">
        <v>2405</v>
      </c>
      <c r="L3870" s="31">
        <v>2171</v>
      </c>
      <c r="M3870" s="31">
        <v>16</v>
      </c>
      <c r="N3870" s="31">
        <v>4592</v>
      </c>
      <c r="O3870" s="31">
        <v>881</v>
      </c>
      <c r="P3870" s="31">
        <v>735</v>
      </c>
      <c r="Q3870" s="31">
        <v>7</v>
      </c>
      <c r="R3870" s="41">
        <v>1623</v>
      </c>
      <c r="S3870" s="24" t="e">
        <f>Table1[[#This Row],[Female Voters]]/Table1[[#This Row],[Female Population]]</f>
        <v>#DIV/0!</v>
      </c>
      <c r="T3870" s="24" t="e">
        <f>Table1[[#This Row],[Male Voters]]/Table1[[#This Row],[Male Population]]</f>
        <v>#DIV/0!</v>
      </c>
      <c r="U3870" s="24" t="e">
        <f>Table1[[#This Row],[Total Voters]]/Table1[[#This Row],[Total Population]]</f>
        <v>#DIV/0!</v>
      </c>
      <c r="V3870" s="24" t="e">
        <f>Table1[[#This Row],[Female Ballots]]/Table1[[#This Row],[Female Population]]</f>
        <v>#DIV/0!</v>
      </c>
      <c r="W3870" s="24" t="e">
        <f>Table1[[#This Row],[Male Ballots]]/Table1[[#This Row],[Male Population]]</f>
        <v>#DIV/0!</v>
      </c>
      <c r="X3870" s="24" t="e">
        <f>Table1[[#This Row],[Total Ballots]]/Table1[[#This Row],[Total Population]]</f>
        <v>#DIV/0!</v>
      </c>
      <c r="Y3870" s="24">
        <f>Table1[[#This Row],[Female Ballots]]/Table1[[#This Row],[Female Voters]]</f>
        <v>0.36632016632016634</v>
      </c>
      <c r="Z3870" s="24">
        <f>Table1[[#This Row],[Male Ballots]]/Table1[[#This Row],[Male Voters]]</f>
        <v>0.33855366190695529</v>
      </c>
      <c r="AA3870" s="24">
        <f>Table1[[#This Row],[Total Ballots]]/Table1[[#This Row],[Total Voters]]</f>
        <v>0.35344076655052264</v>
      </c>
    </row>
    <row r="3871" spans="1:27" s="12" customFormat="1" x14ac:dyDescent="0.35">
      <c r="A3871" s="8" t="s">
        <v>28</v>
      </c>
      <c r="B3871" s="17">
        <v>2017</v>
      </c>
      <c r="C3871" s="17" t="s">
        <v>82</v>
      </c>
      <c r="D3871" s="17"/>
      <c r="E3871" s="35" t="s">
        <v>74</v>
      </c>
      <c r="F3871" s="34" t="s">
        <v>78</v>
      </c>
      <c r="G3871" s="9" t="s">
        <v>66</v>
      </c>
      <c r="H3871" s="10"/>
      <c r="I3871" s="10"/>
      <c r="J3871" s="10"/>
      <c r="K3871" s="31">
        <v>3528</v>
      </c>
      <c r="L3871" s="31">
        <v>3242</v>
      </c>
      <c r="M3871" s="31">
        <v>28</v>
      </c>
      <c r="N3871" s="31">
        <v>6798</v>
      </c>
      <c r="O3871" s="31">
        <v>1872</v>
      </c>
      <c r="P3871" s="31">
        <v>1619</v>
      </c>
      <c r="Q3871" s="31">
        <v>16</v>
      </c>
      <c r="R3871" s="41">
        <v>3507</v>
      </c>
      <c r="S3871" s="24" t="e">
        <f>Table1[[#This Row],[Female Voters]]/Table1[[#This Row],[Female Population]]</f>
        <v>#DIV/0!</v>
      </c>
      <c r="T3871" s="24" t="e">
        <f>Table1[[#This Row],[Male Voters]]/Table1[[#This Row],[Male Population]]</f>
        <v>#DIV/0!</v>
      </c>
      <c r="U3871" s="24" t="e">
        <f>Table1[[#This Row],[Total Voters]]/Table1[[#This Row],[Total Population]]</f>
        <v>#DIV/0!</v>
      </c>
      <c r="V3871" s="24" t="e">
        <f>Table1[[#This Row],[Female Ballots]]/Table1[[#This Row],[Female Population]]</f>
        <v>#DIV/0!</v>
      </c>
      <c r="W3871" s="24" t="e">
        <f>Table1[[#This Row],[Male Ballots]]/Table1[[#This Row],[Male Population]]</f>
        <v>#DIV/0!</v>
      </c>
      <c r="X3871" s="24" t="e">
        <f>Table1[[#This Row],[Total Ballots]]/Table1[[#This Row],[Total Population]]</f>
        <v>#DIV/0!</v>
      </c>
      <c r="Y3871" s="24">
        <f>Table1[[#This Row],[Female Ballots]]/Table1[[#This Row],[Female Voters]]</f>
        <v>0.53061224489795922</v>
      </c>
      <c r="Z3871" s="24">
        <f>Table1[[#This Row],[Male Ballots]]/Table1[[#This Row],[Male Voters]]</f>
        <v>0.49938309685379395</v>
      </c>
      <c r="AA3871" s="24">
        <f>Table1[[#This Row],[Total Ballots]]/Table1[[#This Row],[Total Voters]]</f>
        <v>0.51588702559576349</v>
      </c>
    </row>
    <row r="3872" spans="1:27" s="12" customFormat="1" x14ac:dyDescent="0.35">
      <c r="A3872" s="8" t="s">
        <v>28</v>
      </c>
      <c r="B3872" s="17">
        <v>2017</v>
      </c>
      <c r="C3872" s="17" t="s">
        <v>82</v>
      </c>
      <c r="D3872" s="17"/>
      <c r="E3872" s="35" t="s">
        <v>74</v>
      </c>
      <c r="F3872" s="34" t="s">
        <v>78</v>
      </c>
      <c r="G3872" s="9" t="s">
        <v>67</v>
      </c>
      <c r="H3872" s="10"/>
      <c r="I3872" s="10"/>
      <c r="J3872" s="10"/>
      <c r="K3872" s="31">
        <v>4581</v>
      </c>
      <c r="L3872" s="31">
        <v>4563</v>
      </c>
      <c r="M3872" s="31">
        <v>43</v>
      </c>
      <c r="N3872" s="31">
        <v>9187</v>
      </c>
      <c r="O3872" s="31">
        <v>3024</v>
      </c>
      <c r="P3872" s="31">
        <v>3014</v>
      </c>
      <c r="Q3872" s="31">
        <v>23</v>
      </c>
      <c r="R3872" s="41">
        <v>6061</v>
      </c>
      <c r="S3872" s="24" t="e">
        <f>Table1[[#This Row],[Female Voters]]/Table1[[#This Row],[Female Population]]</f>
        <v>#DIV/0!</v>
      </c>
      <c r="T3872" s="24" t="e">
        <f>Table1[[#This Row],[Male Voters]]/Table1[[#This Row],[Male Population]]</f>
        <v>#DIV/0!</v>
      </c>
      <c r="U3872" s="24" t="e">
        <f>Table1[[#This Row],[Total Voters]]/Table1[[#This Row],[Total Population]]</f>
        <v>#DIV/0!</v>
      </c>
      <c r="V3872" s="24" t="e">
        <f>Table1[[#This Row],[Female Ballots]]/Table1[[#This Row],[Female Population]]</f>
        <v>#DIV/0!</v>
      </c>
      <c r="W3872" s="24" t="e">
        <f>Table1[[#This Row],[Male Ballots]]/Table1[[#This Row],[Male Population]]</f>
        <v>#DIV/0!</v>
      </c>
      <c r="X3872" s="24" t="e">
        <f>Table1[[#This Row],[Total Ballots]]/Table1[[#This Row],[Total Population]]</f>
        <v>#DIV/0!</v>
      </c>
      <c r="Y3872" s="24">
        <f>Table1[[#This Row],[Female Ballots]]/Table1[[#This Row],[Female Voters]]</f>
        <v>0.66011787819253442</v>
      </c>
      <c r="Z3872" s="24">
        <f>Table1[[#This Row],[Male Ballots]]/Table1[[#This Row],[Male Voters]]</f>
        <v>0.66053035283804518</v>
      </c>
      <c r="AA3872" s="24">
        <f>Table1[[#This Row],[Total Ballots]]/Table1[[#This Row],[Total Voters]]</f>
        <v>0.65973658430390769</v>
      </c>
    </row>
    <row r="3873" spans="1:27" s="12" customFormat="1" x14ac:dyDescent="0.35">
      <c r="A3873" s="8" t="s">
        <v>43</v>
      </c>
      <c r="B3873" s="17">
        <v>2017</v>
      </c>
      <c r="C3873" s="17" t="s">
        <v>82</v>
      </c>
      <c r="D3873" s="17" t="s">
        <v>70</v>
      </c>
      <c r="E3873" s="35" t="s">
        <v>73</v>
      </c>
      <c r="F3873" s="34" t="s">
        <v>78</v>
      </c>
      <c r="G3873" s="9" t="s">
        <v>79</v>
      </c>
      <c r="H3873" s="10"/>
      <c r="I3873" s="10"/>
      <c r="J3873" s="10"/>
      <c r="K3873" s="10">
        <v>93378</v>
      </c>
      <c r="L3873" s="10">
        <v>82904</v>
      </c>
      <c r="M3873" s="10">
        <v>14</v>
      </c>
      <c r="N3873" s="10">
        <v>176296</v>
      </c>
      <c r="O3873" s="10">
        <v>32393</v>
      </c>
      <c r="P3873" s="10">
        <v>28068</v>
      </c>
      <c r="Q3873" s="10">
        <v>1</v>
      </c>
      <c r="R3873" s="11">
        <v>60462</v>
      </c>
      <c r="S3873" s="24" t="e">
        <f>Table1[[#This Row],[Female Voters]]/Table1[[#This Row],[Female Population]]</f>
        <v>#DIV/0!</v>
      </c>
      <c r="T3873" s="24" t="e">
        <f>Table1[[#This Row],[Male Voters]]/Table1[[#This Row],[Male Population]]</f>
        <v>#DIV/0!</v>
      </c>
      <c r="U3873" s="24" t="e">
        <f>Table1[[#This Row],[Total Voters]]/Table1[[#This Row],[Total Population]]</f>
        <v>#DIV/0!</v>
      </c>
      <c r="V3873" s="24" t="e">
        <f>Table1[[#This Row],[Female Ballots]]/Table1[[#This Row],[Female Population]]</f>
        <v>#DIV/0!</v>
      </c>
      <c r="W3873" s="24" t="e">
        <f>Table1[[#This Row],[Male Ballots]]/Table1[[#This Row],[Male Population]]</f>
        <v>#DIV/0!</v>
      </c>
      <c r="X3873" s="24" t="e">
        <f>Table1[[#This Row],[Total Ballots]]/Table1[[#This Row],[Total Population]]</f>
        <v>#DIV/0!</v>
      </c>
      <c r="Y3873" s="24">
        <f>Table1[[#This Row],[Female Ballots]]/Table1[[#This Row],[Female Voters]]</f>
        <v>0.3469018398337938</v>
      </c>
      <c r="Z3873" s="24">
        <f>Table1[[#This Row],[Male Ballots]]/Table1[[#This Row],[Male Voters]]</f>
        <v>0.33856026247225707</v>
      </c>
      <c r="AA3873" s="24">
        <f>Table1[[#This Row],[Total Ballots]]/Table1[[#This Row],[Total Voters]]</f>
        <v>0.34295729908789763</v>
      </c>
    </row>
    <row r="3874" spans="1:27" s="12" customFormat="1" x14ac:dyDescent="0.35">
      <c r="A3874" s="8" t="s">
        <v>43</v>
      </c>
      <c r="B3874" s="17">
        <v>2017</v>
      </c>
      <c r="C3874" s="17" t="s">
        <v>82</v>
      </c>
      <c r="D3874" s="17" t="s">
        <v>70</v>
      </c>
      <c r="E3874" s="35" t="s">
        <v>73</v>
      </c>
      <c r="F3874" s="34" t="s">
        <v>78</v>
      </c>
      <c r="G3874" s="9" t="s">
        <v>62</v>
      </c>
      <c r="H3874" s="10"/>
      <c r="I3874" s="10"/>
      <c r="J3874" s="10"/>
      <c r="K3874" s="31">
        <v>7565</v>
      </c>
      <c r="L3874" s="31">
        <v>7227</v>
      </c>
      <c r="M3874" s="31">
        <v>10</v>
      </c>
      <c r="N3874" s="31">
        <v>14802</v>
      </c>
      <c r="O3874" s="31">
        <v>950</v>
      </c>
      <c r="P3874" s="31">
        <v>810</v>
      </c>
      <c r="Q3874" s="31">
        <v>1</v>
      </c>
      <c r="R3874" s="41">
        <v>1761</v>
      </c>
      <c r="S3874" s="24" t="e">
        <f>Table1[[#This Row],[Female Voters]]/Table1[[#This Row],[Female Population]]</f>
        <v>#DIV/0!</v>
      </c>
      <c r="T3874" s="24" t="e">
        <f>Table1[[#This Row],[Male Voters]]/Table1[[#This Row],[Male Population]]</f>
        <v>#DIV/0!</v>
      </c>
      <c r="U3874" s="24" t="e">
        <f>Table1[[#This Row],[Total Voters]]/Table1[[#This Row],[Total Population]]</f>
        <v>#DIV/0!</v>
      </c>
      <c r="V3874" s="24" t="e">
        <f>Table1[[#This Row],[Female Ballots]]/Table1[[#This Row],[Female Population]]</f>
        <v>#DIV/0!</v>
      </c>
      <c r="W3874" s="24" t="e">
        <f>Table1[[#This Row],[Male Ballots]]/Table1[[#This Row],[Male Population]]</f>
        <v>#DIV/0!</v>
      </c>
      <c r="X3874" s="24" t="e">
        <f>Table1[[#This Row],[Total Ballots]]/Table1[[#This Row],[Total Population]]</f>
        <v>#DIV/0!</v>
      </c>
      <c r="Y3874" s="24">
        <f>Table1[[#This Row],[Female Ballots]]/Table1[[#This Row],[Female Voters]]</f>
        <v>0.12557832121612689</v>
      </c>
      <c r="Z3874" s="24">
        <f>Table1[[#This Row],[Male Ballots]]/Table1[[#This Row],[Male Voters]]</f>
        <v>0.11207970112079702</v>
      </c>
      <c r="AA3874" s="24">
        <f>Table1[[#This Row],[Total Ballots]]/Table1[[#This Row],[Total Voters]]</f>
        <v>0.11897040940413457</v>
      </c>
    </row>
    <row r="3875" spans="1:27" s="12" customFormat="1" x14ac:dyDescent="0.35">
      <c r="A3875" s="8" t="s">
        <v>43</v>
      </c>
      <c r="B3875" s="17">
        <v>2017</v>
      </c>
      <c r="C3875" s="17" t="s">
        <v>82</v>
      </c>
      <c r="D3875" s="17" t="s">
        <v>70</v>
      </c>
      <c r="E3875" s="35" t="s">
        <v>73</v>
      </c>
      <c r="F3875" s="34" t="s">
        <v>78</v>
      </c>
      <c r="G3875" s="9" t="s">
        <v>63</v>
      </c>
      <c r="H3875" s="10"/>
      <c r="I3875" s="10"/>
      <c r="J3875" s="10"/>
      <c r="K3875" s="31">
        <v>14593</v>
      </c>
      <c r="L3875" s="31">
        <v>13466</v>
      </c>
      <c r="M3875" s="31">
        <v>2</v>
      </c>
      <c r="N3875" s="31">
        <v>28061</v>
      </c>
      <c r="O3875" s="31">
        <v>2241</v>
      </c>
      <c r="P3875" s="31">
        <v>1930</v>
      </c>
      <c r="Q3875" s="31"/>
      <c r="R3875" s="41">
        <v>4171</v>
      </c>
      <c r="S3875" s="24" t="e">
        <f>Table1[[#This Row],[Female Voters]]/Table1[[#This Row],[Female Population]]</f>
        <v>#DIV/0!</v>
      </c>
      <c r="T3875" s="24" t="e">
        <f>Table1[[#This Row],[Male Voters]]/Table1[[#This Row],[Male Population]]</f>
        <v>#DIV/0!</v>
      </c>
      <c r="U3875" s="24" t="e">
        <f>Table1[[#This Row],[Total Voters]]/Table1[[#This Row],[Total Population]]</f>
        <v>#DIV/0!</v>
      </c>
      <c r="V3875" s="24" t="e">
        <f>Table1[[#This Row],[Female Ballots]]/Table1[[#This Row],[Female Population]]</f>
        <v>#DIV/0!</v>
      </c>
      <c r="W3875" s="24" t="e">
        <f>Table1[[#This Row],[Male Ballots]]/Table1[[#This Row],[Male Population]]</f>
        <v>#DIV/0!</v>
      </c>
      <c r="X3875" s="24" t="e">
        <f>Table1[[#This Row],[Total Ballots]]/Table1[[#This Row],[Total Population]]</f>
        <v>#DIV/0!</v>
      </c>
      <c r="Y3875" s="24">
        <f>Table1[[#This Row],[Female Ballots]]/Table1[[#This Row],[Female Voters]]</f>
        <v>0.15356677859247583</v>
      </c>
      <c r="Z3875" s="24">
        <f>Table1[[#This Row],[Male Ballots]]/Table1[[#This Row],[Male Voters]]</f>
        <v>0.1433239269270756</v>
      </c>
      <c r="AA3875" s="24">
        <f>Table1[[#This Row],[Total Ballots]]/Table1[[#This Row],[Total Voters]]</f>
        <v>0.14864046185096755</v>
      </c>
    </row>
    <row r="3876" spans="1:27" s="12" customFormat="1" x14ac:dyDescent="0.35">
      <c r="A3876" s="8" t="s">
        <v>43</v>
      </c>
      <c r="B3876" s="17">
        <v>2017</v>
      </c>
      <c r="C3876" s="17" t="s">
        <v>82</v>
      </c>
      <c r="D3876" s="17" t="s">
        <v>70</v>
      </c>
      <c r="E3876" s="35" t="s">
        <v>73</v>
      </c>
      <c r="F3876" s="34" t="s">
        <v>78</v>
      </c>
      <c r="G3876" s="9" t="s">
        <v>64</v>
      </c>
      <c r="H3876" s="10"/>
      <c r="I3876" s="10"/>
      <c r="J3876" s="10"/>
      <c r="K3876" s="31">
        <v>15211</v>
      </c>
      <c r="L3876" s="31">
        <v>13995</v>
      </c>
      <c r="M3876" s="31">
        <v>2</v>
      </c>
      <c r="N3876" s="31">
        <v>29208</v>
      </c>
      <c r="O3876" s="31">
        <v>3591</v>
      </c>
      <c r="P3876" s="31">
        <v>3027</v>
      </c>
      <c r="Q3876" s="31"/>
      <c r="R3876" s="41">
        <v>6618</v>
      </c>
      <c r="S3876" s="24" t="e">
        <f>Table1[[#This Row],[Female Voters]]/Table1[[#This Row],[Female Population]]</f>
        <v>#DIV/0!</v>
      </c>
      <c r="T3876" s="24" t="e">
        <f>Table1[[#This Row],[Male Voters]]/Table1[[#This Row],[Male Population]]</f>
        <v>#DIV/0!</v>
      </c>
      <c r="U3876" s="24" t="e">
        <f>Table1[[#This Row],[Total Voters]]/Table1[[#This Row],[Total Population]]</f>
        <v>#DIV/0!</v>
      </c>
      <c r="V3876" s="24" t="e">
        <f>Table1[[#This Row],[Female Ballots]]/Table1[[#This Row],[Female Population]]</f>
        <v>#DIV/0!</v>
      </c>
      <c r="W3876" s="24" t="e">
        <f>Table1[[#This Row],[Male Ballots]]/Table1[[#This Row],[Male Population]]</f>
        <v>#DIV/0!</v>
      </c>
      <c r="X3876" s="24" t="e">
        <f>Table1[[#This Row],[Total Ballots]]/Table1[[#This Row],[Total Population]]</f>
        <v>#DIV/0!</v>
      </c>
      <c r="Y3876" s="24">
        <f>Table1[[#This Row],[Female Ballots]]/Table1[[#This Row],[Female Voters]]</f>
        <v>0.23607915324436263</v>
      </c>
      <c r="Z3876" s="24">
        <f>Table1[[#This Row],[Male Ballots]]/Table1[[#This Row],[Male Voters]]</f>
        <v>0.21629153269024651</v>
      </c>
      <c r="AA3876" s="24">
        <f>Table1[[#This Row],[Total Ballots]]/Table1[[#This Row],[Total Voters]]</f>
        <v>0.22658175842235004</v>
      </c>
    </row>
    <row r="3877" spans="1:27" s="12" customFormat="1" x14ac:dyDescent="0.35">
      <c r="A3877" s="8" t="s">
        <v>43</v>
      </c>
      <c r="B3877" s="17">
        <v>2017</v>
      </c>
      <c r="C3877" s="17" t="s">
        <v>82</v>
      </c>
      <c r="D3877" s="17" t="s">
        <v>70</v>
      </c>
      <c r="E3877" s="35" t="s">
        <v>73</v>
      </c>
      <c r="F3877" s="34" t="s">
        <v>78</v>
      </c>
      <c r="G3877" s="9" t="s">
        <v>65</v>
      </c>
      <c r="H3877" s="10"/>
      <c r="I3877" s="10"/>
      <c r="J3877" s="10"/>
      <c r="K3877" s="31">
        <v>15016</v>
      </c>
      <c r="L3877" s="31">
        <v>13815</v>
      </c>
      <c r="M3877" s="31"/>
      <c r="N3877" s="31">
        <v>28831</v>
      </c>
      <c r="O3877" s="31">
        <v>4440</v>
      </c>
      <c r="P3877" s="31">
        <v>4011</v>
      </c>
      <c r="Q3877" s="31"/>
      <c r="R3877" s="41">
        <v>8451</v>
      </c>
      <c r="S3877" s="24" t="e">
        <f>Table1[[#This Row],[Female Voters]]/Table1[[#This Row],[Female Population]]</f>
        <v>#DIV/0!</v>
      </c>
      <c r="T3877" s="24" t="e">
        <f>Table1[[#This Row],[Male Voters]]/Table1[[#This Row],[Male Population]]</f>
        <v>#DIV/0!</v>
      </c>
      <c r="U3877" s="24" t="e">
        <f>Table1[[#This Row],[Total Voters]]/Table1[[#This Row],[Total Population]]</f>
        <v>#DIV/0!</v>
      </c>
      <c r="V3877" s="24" t="e">
        <f>Table1[[#This Row],[Female Ballots]]/Table1[[#This Row],[Female Population]]</f>
        <v>#DIV/0!</v>
      </c>
      <c r="W3877" s="24" t="e">
        <f>Table1[[#This Row],[Male Ballots]]/Table1[[#This Row],[Male Population]]</f>
        <v>#DIV/0!</v>
      </c>
      <c r="X3877" s="24" t="e">
        <f>Table1[[#This Row],[Total Ballots]]/Table1[[#This Row],[Total Population]]</f>
        <v>#DIV/0!</v>
      </c>
      <c r="Y3877" s="24">
        <f>Table1[[#This Row],[Female Ballots]]/Table1[[#This Row],[Female Voters]]</f>
        <v>0.2956846030900373</v>
      </c>
      <c r="Z3877" s="24">
        <f>Table1[[#This Row],[Male Ballots]]/Table1[[#This Row],[Male Voters]]</f>
        <v>0.29033659066232353</v>
      </c>
      <c r="AA3877" s="24">
        <f>Table1[[#This Row],[Total Ballots]]/Table1[[#This Row],[Total Voters]]</f>
        <v>0.29312198675037288</v>
      </c>
    </row>
    <row r="3878" spans="1:27" s="12" customFormat="1" x14ac:dyDescent="0.35">
      <c r="A3878" s="8" t="s">
        <v>43</v>
      </c>
      <c r="B3878" s="17">
        <v>2017</v>
      </c>
      <c r="C3878" s="17" t="s">
        <v>82</v>
      </c>
      <c r="D3878" s="17" t="s">
        <v>70</v>
      </c>
      <c r="E3878" s="35" t="s">
        <v>73</v>
      </c>
      <c r="F3878" s="34" t="s">
        <v>78</v>
      </c>
      <c r="G3878" s="9" t="s">
        <v>66</v>
      </c>
      <c r="H3878" s="10"/>
      <c r="I3878" s="10"/>
      <c r="J3878" s="10"/>
      <c r="K3878" s="31">
        <v>17678</v>
      </c>
      <c r="L3878" s="31">
        <v>14799</v>
      </c>
      <c r="M3878" s="31"/>
      <c r="N3878" s="31">
        <v>32477</v>
      </c>
      <c r="O3878" s="31">
        <v>7687</v>
      </c>
      <c r="P3878" s="31">
        <v>6253</v>
      </c>
      <c r="Q3878" s="31"/>
      <c r="R3878" s="41">
        <v>13940</v>
      </c>
      <c r="S3878" s="24" t="e">
        <f>Table1[[#This Row],[Female Voters]]/Table1[[#This Row],[Female Population]]</f>
        <v>#DIV/0!</v>
      </c>
      <c r="T3878" s="24" t="e">
        <f>Table1[[#This Row],[Male Voters]]/Table1[[#This Row],[Male Population]]</f>
        <v>#DIV/0!</v>
      </c>
      <c r="U3878" s="24" t="e">
        <f>Table1[[#This Row],[Total Voters]]/Table1[[#This Row],[Total Population]]</f>
        <v>#DIV/0!</v>
      </c>
      <c r="V3878" s="24" t="e">
        <f>Table1[[#This Row],[Female Ballots]]/Table1[[#This Row],[Female Population]]</f>
        <v>#DIV/0!</v>
      </c>
      <c r="W3878" s="24" t="e">
        <f>Table1[[#This Row],[Male Ballots]]/Table1[[#This Row],[Male Population]]</f>
        <v>#DIV/0!</v>
      </c>
      <c r="X3878" s="24" t="e">
        <f>Table1[[#This Row],[Total Ballots]]/Table1[[#This Row],[Total Population]]</f>
        <v>#DIV/0!</v>
      </c>
      <c r="Y3878" s="24">
        <f>Table1[[#This Row],[Female Ballots]]/Table1[[#This Row],[Female Voters]]</f>
        <v>0.43483425726892183</v>
      </c>
      <c r="Z3878" s="24">
        <f>Table1[[#This Row],[Male Ballots]]/Table1[[#This Row],[Male Voters]]</f>
        <v>0.42252854922629907</v>
      </c>
      <c r="AA3878" s="24">
        <f>Table1[[#This Row],[Total Ballots]]/Table1[[#This Row],[Total Voters]]</f>
        <v>0.42922683745419837</v>
      </c>
    </row>
    <row r="3879" spans="1:27" s="12" customFormat="1" x14ac:dyDescent="0.35">
      <c r="A3879" s="8" t="s">
        <v>43</v>
      </c>
      <c r="B3879" s="17">
        <v>2017</v>
      </c>
      <c r="C3879" s="17" t="s">
        <v>82</v>
      </c>
      <c r="D3879" s="17" t="s">
        <v>70</v>
      </c>
      <c r="E3879" s="35" t="s">
        <v>73</v>
      </c>
      <c r="F3879" s="34" t="s">
        <v>78</v>
      </c>
      <c r="G3879" s="9" t="s">
        <v>67</v>
      </c>
      <c r="H3879" s="10"/>
      <c r="I3879" s="10"/>
      <c r="J3879" s="10"/>
      <c r="K3879" s="31">
        <v>23315</v>
      </c>
      <c r="L3879" s="31">
        <v>19602</v>
      </c>
      <c r="M3879" s="31"/>
      <c r="N3879" s="31">
        <v>42917</v>
      </c>
      <c r="O3879" s="31">
        <v>13484</v>
      </c>
      <c r="P3879" s="31">
        <v>12037</v>
      </c>
      <c r="Q3879" s="31"/>
      <c r="R3879" s="41">
        <v>25521</v>
      </c>
      <c r="S3879" s="24" t="e">
        <f>Table1[[#This Row],[Female Voters]]/Table1[[#This Row],[Female Population]]</f>
        <v>#DIV/0!</v>
      </c>
      <c r="T3879" s="24" t="e">
        <f>Table1[[#This Row],[Male Voters]]/Table1[[#This Row],[Male Population]]</f>
        <v>#DIV/0!</v>
      </c>
      <c r="U3879" s="24" t="e">
        <f>Table1[[#This Row],[Total Voters]]/Table1[[#This Row],[Total Population]]</f>
        <v>#DIV/0!</v>
      </c>
      <c r="V3879" s="24" t="e">
        <f>Table1[[#This Row],[Female Ballots]]/Table1[[#This Row],[Female Population]]</f>
        <v>#DIV/0!</v>
      </c>
      <c r="W3879" s="24" t="e">
        <f>Table1[[#This Row],[Male Ballots]]/Table1[[#This Row],[Male Population]]</f>
        <v>#DIV/0!</v>
      </c>
      <c r="X3879" s="24" t="e">
        <f>Table1[[#This Row],[Total Ballots]]/Table1[[#This Row],[Total Population]]</f>
        <v>#DIV/0!</v>
      </c>
      <c r="Y3879" s="24">
        <f>Table1[[#This Row],[Female Ballots]]/Table1[[#This Row],[Female Voters]]</f>
        <v>0.57834012438344418</v>
      </c>
      <c r="Z3879" s="24">
        <f>Table1[[#This Row],[Male Ballots]]/Table1[[#This Row],[Male Voters]]</f>
        <v>0.61406999285787167</v>
      </c>
      <c r="AA3879" s="24">
        <f>Table1[[#This Row],[Total Ballots]]/Table1[[#This Row],[Total Voters]]</f>
        <v>0.59465945895565864</v>
      </c>
    </row>
    <row r="3880" spans="1:27" s="12" customFormat="1" x14ac:dyDescent="0.35">
      <c r="A3880" s="8" t="s">
        <v>26</v>
      </c>
      <c r="B3880" s="17">
        <v>2017</v>
      </c>
      <c r="C3880" s="17" t="s">
        <v>82</v>
      </c>
      <c r="D3880" s="17"/>
      <c r="E3880" s="35" t="s">
        <v>73</v>
      </c>
      <c r="F3880" s="34" t="s">
        <v>78</v>
      </c>
      <c r="G3880" s="9" t="s">
        <v>79</v>
      </c>
      <c r="H3880" s="10"/>
      <c r="I3880" s="10"/>
      <c r="J3880" s="10"/>
      <c r="K3880" s="10">
        <v>1528</v>
      </c>
      <c r="L3880" s="10">
        <v>1532</v>
      </c>
      <c r="M3880" s="10">
        <v>0</v>
      </c>
      <c r="N3880" s="10">
        <v>3060</v>
      </c>
      <c r="O3880" s="10">
        <v>605</v>
      </c>
      <c r="P3880" s="10">
        <v>613</v>
      </c>
      <c r="Q3880" s="10">
        <v>0</v>
      </c>
      <c r="R3880" s="11">
        <v>1218</v>
      </c>
      <c r="S3880" s="24" t="e">
        <f>Table1[[#This Row],[Female Voters]]/Table1[[#This Row],[Female Population]]</f>
        <v>#DIV/0!</v>
      </c>
      <c r="T3880" s="24" t="e">
        <f>Table1[[#This Row],[Male Voters]]/Table1[[#This Row],[Male Population]]</f>
        <v>#DIV/0!</v>
      </c>
      <c r="U3880" s="24" t="e">
        <f>Table1[[#This Row],[Total Voters]]/Table1[[#This Row],[Total Population]]</f>
        <v>#DIV/0!</v>
      </c>
      <c r="V3880" s="24" t="e">
        <f>Table1[[#This Row],[Female Ballots]]/Table1[[#This Row],[Female Population]]</f>
        <v>#DIV/0!</v>
      </c>
      <c r="W3880" s="24" t="e">
        <f>Table1[[#This Row],[Male Ballots]]/Table1[[#This Row],[Male Population]]</f>
        <v>#DIV/0!</v>
      </c>
      <c r="X3880" s="24" t="e">
        <f>Table1[[#This Row],[Total Ballots]]/Table1[[#This Row],[Total Population]]</f>
        <v>#DIV/0!</v>
      </c>
      <c r="Y3880" s="24">
        <f>Table1[[#This Row],[Female Ballots]]/Table1[[#This Row],[Female Voters]]</f>
        <v>0.39594240837696337</v>
      </c>
      <c r="Z3880" s="24">
        <f>Table1[[#This Row],[Male Ballots]]/Table1[[#This Row],[Male Voters]]</f>
        <v>0.40013054830287204</v>
      </c>
      <c r="AA3880" s="24">
        <f>Table1[[#This Row],[Total Ballots]]/Table1[[#This Row],[Total Voters]]</f>
        <v>0.39803921568627448</v>
      </c>
    </row>
    <row r="3881" spans="1:27" s="12" customFormat="1" x14ac:dyDescent="0.35">
      <c r="A3881" s="8" t="s">
        <v>26</v>
      </c>
      <c r="B3881" s="17">
        <v>2017</v>
      </c>
      <c r="C3881" s="17" t="s">
        <v>82</v>
      </c>
      <c r="D3881" s="17"/>
      <c r="E3881" s="35" t="s">
        <v>73</v>
      </c>
      <c r="F3881" s="34" t="s">
        <v>78</v>
      </c>
      <c r="G3881" s="9" t="s">
        <v>62</v>
      </c>
      <c r="H3881" s="10"/>
      <c r="I3881" s="10"/>
      <c r="J3881" s="10"/>
      <c r="K3881" s="31">
        <v>85</v>
      </c>
      <c r="L3881" s="31">
        <v>92</v>
      </c>
      <c r="M3881" s="31"/>
      <c r="N3881" s="31">
        <v>177</v>
      </c>
      <c r="O3881" s="31">
        <v>8</v>
      </c>
      <c r="P3881" s="31">
        <v>11</v>
      </c>
      <c r="Q3881" s="31"/>
      <c r="R3881" s="41">
        <v>19</v>
      </c>
      <c r="S3881" s="24" t="e">
        <f>Table1[[#This Row],[Female Voters]]/Table1[[#This Row],[Female Population]]</f>
        <v>#DIV/0!</v>
      </c>
      <c r="T3881" s="24" t="e">
        <f>Table1[[#This Row],[Male Voters]]/Table1[[#This Row],[Male Population]]</f>
        <v>#DIV/0!</v>
      </c>
      <c r="U3881" s="24" t="e">
        <f>Table1[[#This Row],[Total Voters]]/Table1[[#This Row],[Total Population]]</f>
        <v>#DIV/0!</v>
      </c>
      <c r="V3881" s="24" t="e">
        <f>Table1[[#This Row],[Female Ballots]]/Table1[[#This Row],[Female Population]]</f>
        <v>#DIV/0!</v>
      </c>
      <c r="W3881" s="24" t="e">
        <f>Table1[[#This Row],[Male Ballots]]/Table1[[#This Row],[Male Population]]</f>
        <v>#DIV/0!</v>
      </c>
      <c r="X3881" s="24" t="e">
        <f>Table1[[#This Row],[Total Ballots]]/Table1[[#This Row],[Total Population]]</f>
        <v>#DIV/0!</v>
      </c>
      <c r="Y3881" s="24">
        <f>Table1[[#This Row],[Female Ballots]]/Table1[[#This Row],[Female Voters]]</f>
        <v>9.4117647058823528E-2</v>
      </c>
      <c r="Z3881" s="24">
        <f>Table1[[#This Row],[Male Ballots]]/Table1[[#This Row],[Male Voters]]</f>
        <v>0.11956521739130435</v>
      </c>
      <c r="AA3881" s="24">
        <f>Table1[[#This Row],[Total Ballots]]/Table1[[#This Row],[Total Voters]]</f>
        <v>0.10734463276836158</v>
      </c>
    </row>
    <row r="3882" spans="1:27" s="12" customFormat="1" x14ac:dyDescent="0.35">
      <c r="A3882" s="8" t="s">
        <v>26</v>
      </c>
      <c r="B3882" s="17">
        <v>2017</v>
      </c>
      <c r="C3882" s="17" t="s">
        <v>82</v>
      </c>
      <c r="D3882" s="17"/>
      <c r="E3882" s="35" t="s">
        <v>73</v>
      </c>
      <c r="F3882" s="34" t="s">
        <v>78</v>
      </c>
      <c r="G3882" s="9" t="s">
        <v>63</v>
      </c>
      <c r="H3882" s="10"/>
      <c r="I3882" s="10"/>
      <c r="J3882" s="10"/>
      <c r="K3882" s="31">
        <v>150</v>
      </c>
      <c r="L3882" s="31">
        <v>165</v>
      </c>
      <c r="M3882" s="31"/>
      <c r="N3882" s="31">
        <v>315</v>
      </c>
      <c r="O3882" s="31">
        <v>15</v>
      </c>
      <c r="P3882" s="31">
        <v>26</v>
      </c>
      <c r="Q3882" s="31"/>
      <c r="R3882" s="41">
        <v>41</v>
      </c>
      <c r="S3882" s="24" t="e">
        <f>Table1[[#This Row],[Female Voters]]/Table1[[#This Row],[Female Population]]</f>
        <v>#DIV/0!</v>
      </c>
      <c r="T3882" s="24" t="e">
        <f>Table1[[#This Row],[Male Voters]]/Table1[[#This Row],[Male Population]]</f>
        <v>#DIV/0!</v>
      </c>
      <c r="U3882" s="24" t="e">
        <f>Table1[[#This Row],[Total Voters]]/Table1[[#This Row],[Total Population]]</f>
        <v>#DIV/0!</v>
      </c>
      <c r="V3882" s="24" t="e">
        <f>Table1[[#This Row],[Female Ballots]]/Table1[[#This Row],[Female Population]]</f>
        <v>#DIV/0!</v>
      </c>
      <c r="W3882" s="24" t="e">
        <f>Table1[[#This Row],[Male Ballots]]/Table1[[#This Row],[Male Population]]</f>
        <v>#DIV/0!</v>
      </c>
      <c r="X3882" s="24" t="e">
        <f>Table1[[#This Row],[Total Ballots]]/Table1[[#This Row],[Total Population]]</f>
        <v>#DIV/0!</v>
      </c>
      <c r="Y3882" s="24">
        <f>Table1[[#This Row],[Female Ballots]]/Table1[[#This Row],[Female Voters]]</f>
        <v>0.1</v>
      </c>
      <c r="Z3882" s="24">
        <f>Table1[[#This Row],[Male Ballots]]/Table1[[#This Row],[Male Voters]]</f>
        <v>0.15757575757575756</v>
      </c>
      <c r="AA3882" s="24">
        <f>Table1[[#This Row],[Total Ballots]]/Table1[[#This Row],[Total Voters]]</f>
        <v>0.13015873015873017</v>
      </c>
    </row>
    <row r="3883" spans="1:27" s="12" customFormat="1" x14ac:dyDescent="0.35">
      <c r="A3883" s="8" t="s">
        <v>26</v>
      </c>
      <c r="B3883" s="17">
        <v>2017</v>
      </c>
      <c r="C3883" s="17" t="s">
        <v>82</v>
      </c>
      <c r="D3883" s="17"/>
      <c r="E3883" s="35" t="s">
        <v>73</v>
      </c>
      <c r="F3883" s="34" t="s">
        <v>78</v>
      </c>
      <c r="G3883" s="9" t="s">
        <v>64</v>
      </c>
      <c r="H3883" s="10"/>
      <c r="I3883" s="10"/>
      <c r="J3883" s="10"/>
      <c r="K3883" s="31">
        <v>161</v>
      </c>
      <c r="L3883" s="31">
        <v>147</v>
      </c>
      <c r="M3883" s="31"/>
      <c r="N3883" s="31">
        <v>308</v>
      </c>
      <c r="O3883" s="31">
        <v>35</v>
      </c>
      <c r="P3883" s="31">
        <v>30</v>
      </c>
      <c r="Q3883" s="31"/>
      <c r="R3883" s="41">
        <v>65</v>
      </c>
      <c r="S3883" s="24" t="e">
        <f>Table1[[#This Row],[Female Voters]]/Table1[[#This Row],[Female Population]]</f>
        <v>#DIV/0!</v>
      </c>
      <c r="T3883" s="24" t="e">
        <f>Table1[[#This Row],[Male Voters]]/Table1[[#This Row],[Male Population]]</f>
        <v>#DIV/0!</v>
      </c>
      <c r="U3883" s="24" t="e">
        <f>Table1[[#This Row],[Total Voters]]/Table1[[#This Row],[Total Population]]</f>
        <v>#DIV/0!</v>
      </c>
      <c r="V3883" s="24" t="e">
        <f>Table1[[#This Row],[Female Ballots]]/Table1[[#This Row],[Female Population]]</f>
        <v>#DIV/0!</v>
      </c>
      <c r="W3883" s="24" t="e">
        <f>Table1[[#This Row],[Male Ballots]]/Table1[[#This Row],[Male Population]]</f>
        <v>#DIV/0!</v>
      </c>
      <c r="X3883" s="24" t="e">
        <f>Table1[[#This Row],[Total Ballots]]/Table1[[#This Row],[Total Population]]</f>
        <v>#DIV/0!</v>
      </c>
      <c r="Y3883" s="24">
        <f>Table1[[#This Row],[Female Ballots]]/Table1[[#This Row],[Female Voters]]</f>
        <v>0.21739130434782608</v>
      </c>
      <c r="Z3883" s="24">
        <f>Table1[[#This Row],[Male Ballots]]/Table1[[#This Row],[Male Voters]]</f>
        <v>0.20408163265306123</v>
      </c>
      <c r="AA3883" s="24">
        <f>Table1[[#This Row],[Total Ballots]]/Table1[[#This Row],[Total Voters]]</f>
        <v>0.21103896103896103</v>
      </c>
    </row>
    <row r="3884" spans="1:27" s="12" customFormat="1" x14ac:dyDescent="0.35">
      <c r="A3884" s="8" t="s">
        <v>26</v>
      </c>
      <c r="B3884" s="17">
        <v>2017</v>
      </c>
      <c r="C3884" s="17" t="s">
        <v>82</v>
      </c>
      <c r="D3884" s="17"/>
      <c r="E3884" s="35" t="s">
        <v>73</v>
      </c>
      <c r="F3884" s="34" t="s">
        <v>78</v>
      </c>
      <c r="G3884" s="9" t="s">
        <v>65</v>
      </c>
      <c r="H3884" s="10"/>
      <c r="I3884" s="10"/>
      <c r="J3884" s="10"/>
      <c r="K3884" s="31">
        <v>212</v>
      </c>
      <c r="L3884" s="31">
        <v>208</v>
      </c>
      <c r="M3884" s="31"/>
      <c r="N3884" s="31">
        <v>420</v>
      </c>
      <c r="O3884" s="31">
        <v>60</v>
      </c>
      <c r="P3884" s="31">
        <v>57</v>
      </c>
      <c r="Q3884" s="31"/>
      <c r="R3884" s="41">
        <v>117</v>
      </c>
      <c r="S3884" s="24" t="e">
        <f>Table1[[#This Row],[Female Voters]]/Table1[[#This Row],[Female Population]]</f>
        <v>#DIV/0!</v>
      </c>
      <c r="T3884" s="24" t="e">
        <f>Table1[[#This Row],[Male Voters]]/Table1[[#This Row],[Male Population]]</f>
        <v>#DIV/0!</v>
      </c>
      <c r="U3884" s="24" t="e">
        <f>Table1[[#This Row],[Total Voters]]/Table1[[#This Row],[Total Population]]</f>
        <v>#DIV/0!</v>
      </c>
      <c r="V3884" s="24" t="e">
        <f>Table1[[#This Row],[Female Ballots]]/Table1[[#This Row],[Female Population]]</f>
        <v>#DIV/0!</v>
      </c>
      <c r="W3884" s="24" t="e">
        <f>Table1[[#This Row],[Male Ballots]]/Table1[[#This Row],[Male Population]]</f>
        <v>#DIV/0!</v>
      </c>
      <c r="X3884" s="24" t="e">
        <f>Table1[[#This Row],[Total Ballots]]/Table1[[#This Row],[Total Population]]</f>
        <v>#DIV/0!</v>
      </c>
      <c r="Y3884" s="24">
        <f>Table1[[#This Row],[Female Ballots]]/Table1[[#This Row],[Female Voters]]</f>
        <v>0.28301886792452829</v>
      </c>
      <c r="Z3884" s="24">
        <f>Table1[[#This Row],[Male Ballots]]/Table1[[#This Row],[Male Voters]]</f>
        <v>0.27403846153846156</v>
      </c>
      <c r="AA3884" s="24">
        <f>Table1[[#This Row],[Total Ballots]]/Table1[[#This Row],[Total Voters]]</f>
        <v>0.27857142857142858</v>
      </c>
    </row>
    <row r="3885" spans="1:27" s="12" customFormat="1" x14ac:dyDescent="0.35">
      <c r="A3885" s="8" t="s">
        <v>26</v>
      </c>
      <c r="B3885" s="17">
        <v>2017</v>
      </c>
      <c r="C3885" s="17" t="s">
        <v>82</v>
      </c>
      <c r="D3885" s="17"/>
      <c r="E3885" s="35" t="s">
        <v>73</v>
      </c>
      <c r="F3885" s="34" t="s">
        <v>78</v>
      </c>
      <c r="G3885" s="9" t="s">
        <v>66</v>
      </c>
      <c r="H3885" s="10"/>
      <c r="I3885" s="10"/>
      <c r="J3885" s="10"/>
      <c r="K3885" s="31">
        <v>305</v>
      </c>
      <c r="L3885" s="31">
        <v>298</v>
      </c>
      <c r="M3885" s="31"/>
      <c r="N3885" s="31">
        <v>603</v>
      </c>
      <c r="O3885" s="31">
        <v>129</v>
      </c>
      <c r="P3885" s="31">
        <v>115</v>
      </c>
      <c r="Q3885" s="31"/>
      <c r="R3885" s="41">
        <v>244</v>
      </c>
      <c r="S3885" s="24" t="e">
        <f>Table1[[#This Row],[Female Voters]]/Table1[[#This Row],[Female Population]]</f>
        <v>#DIV/0!</v>
      </c>
      <c r="T3885" s="24" t="e">
        <f>Table1[[#This Row],[Male Voters]]/Table1[[#This Row],[Male Population]]</f>
        <v>#DIV/0!</v>
      </c>
      <c r="U3885" s="24" t="e">
        <f>Table1[[#This Row],[Total Voters]]/Table1[[#This Row],[Total Population]]</f>
        <v>#DIV/0!</v>
      </c>
      <c r="V3885" s="24" t="e">
        <f>Table1[[#This Row],[Female Ballots]]/Table1[[#This Row],[Female Population]]</f>
        <v>#DIV/0!</v>
      </c>
      <c r="W3885" s="24" t="e">
        <f>Table1[[#This Row],[Male Ballots]]/Table1[[#This Row],[Male Population]]</f>
        <v>#DIV/0!</v>
      </c>
      <c r="X3885" s="24" t="e">
        <f>Table1[[#This Row],[Total Ballots]]/Table1[[#This Row],[Total Population]]</f>
        <v>#DIV/0!</v>
      </c>
      <c r="Y3885" s="24">
        <f>Table1[[#This Row],[Female Ballots]]/Table1[[#This Row],[Female Voters]]</f>
        <v>0.42295081967213116</v>
      </c>
      <c r="Z3885" s="24">
        <f>Table1[[#This Row],[Male Ballots]]/Table1[[#This Row],[Male Voters]]</f>
        <v>0.38590604026845637</v>
      </c>
      <c r="AA3885" s="24">
        <f>Table1[[#This Row],[Total Ballots]]/Table1[[#This Row],[Total Voters]]</f>
        <v>0.40464344941956881</v>
      </c>
    </row>
    <row r="3886" spans="1:27" s="12" customFormat="1" x14ac:dyDescent="0.35">
      <c r="A3886" s="8" t="s">
        <v>26</v>
      </c>
      <c r="B3886" s="17">
        <v>2017</v>
      </c>
      <c r="C3886" s="17" t="s">
        <v>82</v>
      </c>
      <c r="D3886" s="17"/>
      <c r="E3886" s="35" t="s">
        <v>73</v>
      </c>
      <c r="F3886" s="34" t="s">
        <v>78</v>
      </c>
      <c r="G3886" s="9" t="s">
        <v>67</v>
      </c>
      <c r="H3886" s="10"/>
      <c r="I3886" s="10"/>
      <c r="J3886" s="10"/>
      <c r="K3886" s="31">
        <v>615</v>
      </c>
      <c r="L3886" s="31">
        <v>622</v>
      </c>
      <c r="M3886" s="31"/>
      <c r="N3886" s="31">
        <v>1237</v>
      </c>
      <c r="O3886" s="31">
        <v>358</v>
      </c>
      <c r="P3886" s="31">
        <v>374</v>
      </c>
      <c r="Q3886" s="31"/>
      <c r="R3886" s="41">
        <v>732</v>
      </c>
      <c r="S3886" s="24" t="e">
        <f>Table1[[#This Row],[Female Voters]]/Table1[[#This Row],[Female Population]]</f>
        <v>#DIV/0!</v>
      </c>
      <c r="T3886" s="24" t="e">
        <f>Table1[[#This Row],[Male Voters]]/Table1[[#This Row],[Male Population]]</f>
        <v>#DIV/0!</v>
      </c>
      <c r="U3886" s="24" t="e">
        <f>Table1[[#This Row],[Total Voters]]/Table1[[#This Row],[Total Population]]</f>
        <v>#DIV/0!</v>
      </c>
      <c r="V3886" s="24" t="e">
        <f>Table1[[#This Row],[Female Ballots]]/Table1[[#This Row],[Female Population]]</f>
        <v>#DIV/0!</v>
      </c>
      <c r="W3886" s="24" t="e">
        <f>Table1[[#This Row],[Male Ballots]]/Table1[[#This Row],[Male Population]]</f>
        <v>#DIV/0!</v>
      </c>
      <c r="X3886" s="24" t="e">
        <f>Table1[[#This Row],[Total Ballots]]/Table1[[#This Row],[Total Population]]</f>
        <v>#DIV/0!</v>
      </c>
      <c r="Y3886" s="24">
        <f>Table1[[#This Row],[Female Ballots]]/Table1[[#This Row],[Female Voters]]</f>
        <v>0.58211382113821142</v>
      </c>
      <c r="Z3886" s="24">
        <f>Table1[[#This Row],[Male Ballots]]/Table1[[#This Row],[Male Voters]]</f>
        <v>0.6012861736334405</v>
      </c>
      <c r="AA3886" s="24">
        <f>Table1[[#This Row],[Total Ballots]]/Table1[[#This Row],[Total Voters]]</f>
        <v>0.59175424413904609</v>
      </c>
    </row>
    <row r="3887" spans="1:27" s="12" customFormat="1" x14ac:dyDescent="0.35">
      <c r="A3887" s="8" t="s">
        <v>45</v>
      </c>
      <c r="B3887" s="17">
        <v>2017</v>
      </c>
      <c r="C3887" s="17" t="s">
        <v>82</v>
      </c>
      <c r="D3887" s="17"/>
      <c r="E3887" s="35" t="s">
        <v>73</v>
      </c>
      <c r="F3887" s="34" t="s">
        <v>78</v>
      </c>
      <c r="G3887" s="9" t="s">
        <v>79</v>
      </c>
      <c r="H3887" s="10"/>
      <c r="I3887" s="10"/>
      <c r="J3887" s="10"/>
      <c r="K3887" s="10">
        <v>17705</v>
      </c>
      <c r="L3887" s="10">
        <v>15875</v>
      </c>
      <c r="M3887" s="10">
        <v>7</v>
      </c>
      <c r="N3887" s="10">
        <v>33587</v>
      </c>
      <c r="O3887" s="10">
        <v>5933</v>
      </c>
      <c r="P3887" s="10">
        <v>5118</v>
      </c>
      <c r="Q3887" s="10">
        <v>0</v>
      </c>
      <c r="R3887" s="11">
        <v>11051</v>
      </c>
      <c r="S3887" s="24" t="e">
        <f>Table1[[#This Row],[Female Voters]]/Table1[[#This Row],[Female Population]]</f>
        <v>#DIV/0!</v>
      </c>
      <c r="T3887" s="24" t="e">
        <f>Table1[[#This Row],[Male Voters]]/Table1[[#This Row],[Male Population]]</f>
        <v>#DIV/0!</v>
      </c>
      <c r="U3887" s="24" t="e">
        <f>Table1[[#This Row],[Total Voters]]/Table1[[#This Row],[Total Population]]</f>
        <v>#DIV/0!</v>
      </c>
      <c r="V3887" s="24" t="e">
        <f>Table1[[#This Row],[Female Ballots]]/Table1[[#This Row],[Female Population]]</f>
        <v>#DIV/0!</v>
      </c>
      <c r="W3887" s="24" t="e">
        <f>Table1[[#This Row],[Male Ballots]]/Table1[[#This Row],[Male Population]]</f>
        <v>#DIV/0!</v>
      </c>
      <c r="X3887" s="24" t="e">
        <f>Table1[[#This Row],[Total Ballots]]/Table1[[#This Row],[Total Population]]</f>
        <v>#DIV/0!</v>
      </c>
      <c r="Y3887" s="24">
        <f>Table1[[#This Row],[Female Ballots]]/Table1[[#This Row],[Female Voters]]</f>
        <v>0.33510307822648971</v>
      </c>
      <c r="Z3887" s="24">
        <f>Table1[[#This Row],[Male Ballots]]/Table1[[#This Row],[Male Voters]]</f>
        <v>0.32239370078740159</v>
      </c>
      <c r="AA3887" s="24">
        <f>Table1[[#This Row],[Total Ballots]]/Table1[[#This Row],[Total Voters]]</f>
        <v>0.32902611129305981</v>
      </c>
    </row>
    <row r="3888" spans="1:27" s="12" customFormat="1" x14ac:dyDescent="0.35">
      <c r="A3888" s="8" t="s">
        <v>45</v>
      </c>
      <c r="B3888" s="17">
        <v>2017</v>
      </c>
      <c r="C3888" s="17" t="s">
        <v>82</v>
      </c>
      <c r="D3888" s="17"/>
      <c r="E3888" s="35" t="s">
        <v>73</v>
      </c>
      <c r="F3888" s="34" t="s">
        <v>78</v>
      </c>
      <c r="G3888" s="9" t="s">
        <v>62</v>
      </c>
      <c r="H3888" s="10"/>
      <c r="I3888" s="10"/>
      <c r="J3888" s="10"/>
      <c r="K3888" s="31">
        <v>1571</v>
      </c>
      <c r="L3888" s="31">
        <v>1531</v>
      </c>
      <c r="M3888" s="31">
        <v>3</v>
      </c>
      <c r="N3888" s="31">
        <v>3105</v>
      </c>
      <c r="O3888" s="31">
        <v>159</v>
      </c>
      <c r="P3888" s="31">
        <v>148</v>
      </c>
      <c r="Q3888" s="31"/>
      <c r="R3888" s="41">
        <v>307</v>
      </c>
      <c r="S3888" s="24" t="e">
        <f>Table1[[#This Row],[Female Voters]]/Table1[[#This Row],[Female Population]]</f>
        <v>#DIV/0!</v>
      </c>
      <c r="T3888" s="24" t="e">
        <f>Table1[[#This Row],[Male Voters]]/Table1[[#This Row],[Male Population]]</f>
        <v>#DIV/0!</v>
      </c>
      <c r="U3888" s="24" t="e">
        <f>Table1[[#This Row],[Total Voters]]/Table1[[#This Row],[Total Population]]</f>
        <v>#DIV/0!</v>
      </c>
      <c r="V3888" s="24" t="e">
        <f>Table1[[#This Row],[Female Ballots]]/Table1[[#This Row],[Female Population]]</f>
        <v>#DIV/0!</v>
      </c>
      <c r="W3888" s="24" t="e">
        <f>Table1[[#This Row],[Male Ballots]]/Table1[[#This Row],[Male Population]]</f>
        <v>#DIV/0!</v>
      </c>
      <c r="X3888" s="24" t="e">
        <f>Table1[[#This Row],[Total Ballots]]/Table1[[#This Row],[Total Population]]</f>
        <v>#DIV/0!</v>
      </c>
      <c r="Y3888" s="24">
        <f>Table1[[#This Row],[Female Ballots]]/Table1[[#This Row],[Female Voters]]</f>
        <v>0.10120942075111394</v>
      </c>
      <c r="Z3888" s="24">
        <f>Table1[[#This Row],[Male Ballots]]/Table1[[#This Row],[Male Voters]]</f>
        <v>9.6668843892880468E-2</v>
      </c>
      <c r="AA3888" s="24">
        <f>Table1[[#This Row],[Total Ballots]]/Table1[[#This Row],[Total Voters]]</f>
        <v>9.8872785829307572E-2</v>
      </c>
    </row>
    <row r="3889" spans="1:27" s="12" customFormat="1" x14ac:dyDescent="0.35">
      <c r="A3889" s="8" t="s">
        <v>45</v>
      </c>
      <c r="B3889" s="17">
        <v>2017</v>
      </c>
      <c r="C3889" s="17" t="s">
        <v>82</v>
      </c>
      <c r="D3889" s="17"/>
      <c r="E3889" s="35" t="s">
        <v>73</v>
      </c>
      <c r="F3889" s="34" t="s">
        <v>78</v>
      </c>
      <c r="G3889" s="9" t="s">
        <v>63</v>
      </c>
      <c r="H3889" s="10"/>
      <c r="I3889" s="10"/>
      <c r="J3889" s="10"/>
      <c r="K3889" s="31">
        <v>2554</v>
      </c>
      <c r="L3889" s="31">
        <v>2380</v>
      </c>
      <c r="M3889" s="31">
        <v>1</v>
      </c>
      <c r="N3889" s="31">
        <v>4935</v>
      </c>
      <c r="O3889" s="31">
        <v>338</v>
      </c>
      <c r="P3889" s="31">
        <v>295</v>
      </c>
      <c r="Q3889" s="31"/>
      <c r="R3889" s="41">
        <v>633</v>
      </c>
      <c r="S3889" s="24" t="e">
        <f>Table1[[#This Row],[Female Voters]]/Table1[[#This Row],[Female Population]]</f>
        <v>#DIV/0!</v>
      </c>
      <c r="T3889" s="24" t="e">
        <f>Table1[[#This Row],[Male Voters]]/Table1[[#This Row],[Male Population]]</f>
        <v>#DIV/0!</v>
      </c>
      <c r="U3889" s="24" t="e">
        <f>Table1[[#This Row],[Total Voters]]/Table1[[#This Row],[Total Population]]</f>
        <v>#DIV/0!</v>
      </c>
      <c r="V3889" s="24" t="e">
        <f>Table1[[#This Row],[Female Ballots]]/Table1[[#This Row],[Female Population]]</f>
        <v>#DIV/0!</v>
      </c>
      <c r="W3889" s="24" t="e">
        <f>Table1[[#This Row],[Male Ballots]]/Table1[[#This Row],[Male Population]]</f>
        <v>#DIV/0!</v>
      </c>
      <c r="X3889" s="24" t="e">
        <f>Table1[[#This Row],[Total Ballots]]/Table1[[#This Row],[Total Population]]</f>
        <v>#DIV/0!</v>
      </c>
      <c r="Y3889" s="24">
        <f>Table1[[#This Row],[Female Ballots]]/Table1[[#This Row],[Female Voters]]</f>
        <v>0.13234142521534847</v>
      </c>
      <c r="Z3889" s="24">
        <f>Table1[[#This Row],[Male Ballots]]/Table1[[#This Row],[Male Voters]]</f>
        <v>0.12394957983193278</v>
      </c>
      <c r="AA3889" s="24">
        <f>Table1[[#This Row],[Total Ballots]]/Table1[[#This Row],[Total Voters]]</f>
        <v>0.12826747720364742</v>
      </c>
    </row>
    <row r="3890" spans="1:27" s="12" customFormat="1" x14ac:dyDescent="0.35">
      <c r="A3890" s="8" t="s">
        <v>45</v>
      </c>
      <c r="B3890" s="17">
        <v>2017</v>
      </c>
      <c r="C3890" s="17" t="s">
        <v>82</v>
      </c>
      <c r="D3890" s="17"/>
      <c r="E3890" s="35" t="s">
        <v>73</v>
      </c>
      <c r="F3890" s="34" t="s">
        <v>78</v>
      </c>
      <c r="G3890" s="9" t="s">
        <v>64</v>
      </c>
      <c r="H3890" s="10"/>
      <c r="I3890" s="10"/>
      <c r="J3890" s="10"/>
      <c r="K3890" s="31">
        <v>2414</v>
      </c>
      <c r="L3890" s="31">
        <v>2209</v>
      </c>
      <c r="M3890" s="31"/>
      <c r="N3890" s="31">
        <v>4623</v>
      </c>
      <c r="O3890" s="31">
        <v>505</v>
      </c>
      <c r="P3890" s="31">
        <v>430</v>
      </c>
      <c r="Q3890" s="31"/>
      <c r="R3890" s="41">
        <v>935</v>
      </c>
      <c r="S3890" s="24" t="e">
        <f>Table1[[#This Row],[Female Voters]]/Table1[[#This Row],[Female Population]]</f>
        <v>#DIV/0!</v>
      </c>
      <c r="T3890" s="24" t="e">
        <f>Table1[[#This Row],[Male Voters]]/Table1[[#This Row],[Male Population]]</f>
        <v>#DIV/0!</v>
      </c>
      <c r="U3890" s="24" t="e">
        <f>Table1[[#This Row],[Total Voters]]/Table1[[#This Row],[Total Population]]</f>
        <v>#DIV/0!</v>
      </c>
      <c r="V3890" s="24" t="e">
        <f>Table1[[#This Row],[Female Ballots]]/Table1[[#This Row],[Female Population]]</f>
        <v>#DIV/0!</v>
      </c>
      <c r="W3890" s="24" t="e">
        <f>Table1[[#This Row],[Male Ballots]]/Table1[[#This Row],[Male Population]]</f>
        <v>#DIV/0!</v>
      </c>
      <c r="X3890" s="24" t="e">
        <f>Table1[[#This Row],[Total Ballots]]/Table1[[#This Row],[Total Population]]</f>
        <v>#DIV/0!</v>
      </c>
      <c r="Y3890" s="24">
        <f>Table1[[#This Row],[Female Ballots]]/Table1[[#This Row],[Female Voters]]</f>
        <v>0.20919635459817729</v>
      </c>
      <c r="Z3890" s="24">
        <f>Table1[[#This Row],[Male Ballots]]/Table1[[#This Row],[Male Voters]]</f>
        <v>0.19465821638750566</v>
      </c>
      <c r="AA3890" s="24">
        <f>Table1[[#This Row],[Total Ballots]]/Table1[[#This Row],[Total Voters]]</f>
        <v>0.20224962145792774</v>
      </c>
    </row>
    <row r="3891" spans="1:27" s="12" customFormat="1" x14ac:dyDescent="0.35">
      <c r="A3891" s="8" t="s">
        <v>45</v>
      </c>
      <c r="B3891" s="17">
        <v>2017</v>
      </c>
      <c r="C3891" s="17" t="s">
        <v>82</v>
      </c>
      <c r="D3891" s="17"/>
      <c r="E3891" s="35" t="s">
        <v>73</v>
      </c>
      <c r="F3891" s="34" t="s">
        <v>78</v>
      </c>
      <c r="G3891" s="9" t="s">
        <v>65</v>
      </c>
      <c r="H3891" s="10"/>
      <c r="I3891" s="10"/>
      <c r="J3891" s="10"/>
      <c r="K3891" s="31">
        <v>2621</v>
      </c>
      <c r="L3891" s="31">
        <v>2392</v>
      </c>
      <c r="M3891" s="31">
        <v>1</v>
      </c>
      <c r="N3891" s="31">
        <v>5014</v>
      </c>
      <c r="O3891" s="31">
        <v>678</v>
      </c>
      <c r="P3891" s="31">
        <v>609</v>
      </c>
      <c r="Q3891" s="31"/>
      <c r="R3891" s="41">
        <v>1287</v>
      </c>
      <c r="S3891" s="24" t="e">
        <f>Table1[[#This Row],[Female Voters]]/Table1[[#This Row],[Female Population]]</f>
        <v>#DIV/0!</v>
      </c>
      <c r="T3891" s="24" t="e">
        <f>Table1[[#This Row],[Male Voters]]/Table1[[#This Row],[Male Population]]</f>
        <v>#DIV/0!</v>
      </c>
      <c r="U3891" s="24" t="e">
        <f>Table1[[#This Row],[Total Voters]]/Table1[[#This Row],[Total Population]]</f>
        <v>#DIV/0!</v>
      </c>
      <c r="V3891" s="24" t="e">
        <f>Table1[[#This Row],[Female Ballots]]/Table1[[#This Row],[Female Population]]</f>
        <v>#DIV/0!</v>
      </c>
      <c r="W3891" s="24" t="e">
        <f>Table1[[#This Row],[Male Ballots]]/Table1[[#This Row],[Male Population]]</f>
        <v>#DIV/0!</v>
      </c>
      <c r="X3891" s="24" t="e">
        <f>Table1[[#This Row],[Total Ballots]]/Table1[[#This Row],[Total Population]]</f>
        <v>#DIV/0!</v>
      </c>
      <c r="Y3891" s="24">
        <f>Table1[[#This Row],[Female Ballots]]/Table1[[#This Row],[Female Voters]]</f>
        <v>0.25867989317054557</v>
      </c>
      <c r="Z3891" s="24">
        <f>Table1[[#This Row],[Male Ballots]]/Table1[[#This Row],[Male Voters]]</f>
        <v>0.25459866220735788</v>
      </c>
      <c r="AA3891" s="24">
        <f>Table1[[#This Row],[Total Ballots]]/Table1[[#This Row],[Total Voters]]</f>
        <v>0.25668129238133225</v>
      </c>
    </row>
    <row r="3892" spans="1:27" s="12" customFormat="1" x14ac:dyDescent="0.35">
      <c r="A3892" s="8" t="s">
        <v>45</v>
      </c>
      <c r="B3892" s="17">
        <v>2017</v>
      </c>
      <c r="C3892" s="17" t="s">
        <v>82</v>
      </c>
      <c r="D3892" s="17"/>
      <c r="E3892" s="35" t="s">
        <v>73</v>
      </c>
      <c r="F3892" s="34" t="s">
        <v>78</v>
      </c>
      <c r="G3892" s="9" t="s">
        <v>66</v>
      </c>
      <c r="H3892" s="10"/>
      <c r="I3892" s="10"/>
      <c r="J3892" s="10"/>
      <c r="K3892" s="31">
        <v>3383</v>
      </c>
      <c r="L3892" s="31">
        <v>3029</v>
      </c>
      <c r="M3892" s="31">
        <v>1</v>
      </c>
      <c r="N3892" s="31">
        <v>6413</v>
      </c>
      <c r="O3892" s="31">
        <v>1428</v>
      </c>
      <c r="P3892" s="31">
        <v>1159</v>
      </c>
      <c r="Q3892" s="31"/>
      <c r="R3892" s="41">
        <v>2587</v>
      </c>
      <c r="S3892" s="24" t="e">
        <f>Table1[[#This Row],[Female Voters]]/Table1[[#This Row],[Female Population]]</f>
        <v>#DIV/0!</v>
      </c>
      <c r="T3892" s="24" t="e">
        <f>Table1[[#This Row],[Male Voters]]/Table1[[#This Row],[Male Population]]</f>
        <v>#DIV/0!</v>
      </c>
      <c r="U3892" s="24" t="e">
        <f>Table1[[#This Row],[Total Voters]]/Table1[[#This Row],[Total Population]]</f>
        <v>#DIV/0!</v>
      </c>
      <c r="V3892" s="24" t="e">
        <f>Table1[[#This Row],[Female Ballots]]/Table1[[#This Row],[Female Population]]</f>
        <v>#DIV/0!</v>
      </c>
      <c r="W3892" s="24" t="e">
        <f>Table1[[#This Row],[Male Ballots]]/Table1[[#This Row],[Male Population]]</f>
        <v>#DIV/0!</v>
      </c>
      <c r="X3892" s="24" t="e">
        <f>Table1[[#This Row],[Total Ballots]]/Table1[[#This Row],[Total Population]]</f>
        <v>#DIV/0!</v>
      </c>
      <c r="Y3892" s="24">
        <f>Table1[[#This Row],[Female Ballots]]/Table1[[#This Row],[Female Voters]]</f>
        <v>0.42211055276381909</v>
      </c>
      <c r="Z3892" s="24">
        <f>Table1[[#This Row],[Male Ballots]]/Table1[[#This Row],[Male Voters]]</f>
        <v>0.38263453284912513</v>
      </c>
      <c r="AA3892" s="24">
        <f>Table1[[#This Row],[Total Ballots]]/Table1[[#This Row],[Total Voters]]</f>
        <v>0.40339934508030562</v>
      </c>
    </row>
    <row r="3893" spans="1:27" s="12" customFormat="1" x14ac:dyDescent="0.35">
      <c r="A3893" s="8" t="s">
        <v>45</v>
      </c>
      <c r="B3893" s="17">
        <v>2017</v>
      </c>
      <c r="C3893" s="17" t="s">
        <v>82</v>
      </c>
      <c r="D3893" s="17"/>
      <c r="E3893" s="35" t="s">
        <v>73</v>
      </c>
      <c r="F3893" s="34" t="s">
        <v>78</v>
      </c>
      <c r="G3893" s="9" t="s">
        <v>67</v>
      </c>
      <c r="H3893" s="10"/>
      <c r="I3893" s="10"/>
      <c r="J3893" s="10"/>
      <c r="K3893" s="31">
        <v>5162</v>
      </c>
      <c r="L3893" s="31">
        <v>4334</v>
      </c>
      <c r="M3893" s="31">
        <v>1</v>
      </c>
      <c r="N3893" s="31">
        <v>9497</v>
      </c>
      <c r="O3893" s="31">
        <v>2825</v>
      </c>
      <c r="P3893" s="31">
        <v>2477</v>
      </c>
      <c r="Q3893" s="31"/>
      <c r="R3893" s="41">
        <v>5302</v>
      </c>
      <c r="S3893" s="24" t="e">
        <f>Table1[[#This Row],[Female Voters]]/Table1[[#This Row],[Female Population]]</f>
        <v>#DIV/0!</v>
      </c>
      <c r="T3893" s="24" t="e">
        <f>Table1[[#This Row],[Male Voters]]/Table1[[#This Row],[Male Population]]</f>
        <v>#DIV/0!</v>
      </c>
      <c r="U3893" s="24" t="e">
        <f>Table1[[#This Row],[Total Voters]]/Table1[[#This Row],[Total Population]]</f>
        <v>#DIV/0!</v>
      </c>
      <c r="V3893" s="24" t="e">
        <f>Table1[[#This Row],[Female Ballots]]/Table1[[#This Row],[Female Population]]</f>
        <v>#DIV/0!</v>
      </c>
      <c r="W3893" s="24" t="e">
        <f>Table1[[#This Row],[Male Ballots]]/Table1[[#This Row],[Male Population]]</f>
        <v>#DIV/0!</v>
      </c>
      <c r="X3893" s="24" t="e">
        <f>Table1[[#This Row],[Total Ballots]]/Table1[[#This Row],[Total Population]]</f>
        <v>#DIV/0!</v>
      </c>
      <c r="Y3893" s="24">
        <f>Table1[[#This Row],[Female Ballots]]/Table1[[#This Row],[Female Voters]]</f>
        <v>0.54726850058117005</v>
      </c>
      <c r="Z3893" s="24">
        <f>Table1[[#This Row],[Male Ballots]]/Table1[[#This Row],[Male Voters]]</f>
        <v>0.57152745731425936</v>
      </c>
      <c r="AA3893" s="24">
        <f>Table1[[#This Row],[Total Ballots]]/Table1[[#This Row],[Total Voters]]</f>
        <v>0.55828156259871542</v>
      </c>
    </row>
    <row r="3894" spans="1:27" s="12" customFormat="1" x14ac:dyDescent="0.35">
      <c r="A3894" s="8" t="s">
        <v>35</v>
      </c>
      <c r="B3894" s="17">
        <v>2017</v>
      </c>
      <c r="C3894" s="17" t="s">
        <v>82</v>
      </c>
      <c r="D3894" s="17"/>
      <c r="E3894" s="35" t="s">
        <v>75</v>
      </c>
      <c r="F3894" s="34" t="s">
        <v>78</v>
      </c>
      <c r="G3894" s="9" t="s">
        <v>79</v>
      </c>
      <c r="H3894" s="10"/>
      <c r="I3894" s="10"/>
      <c r="J3894" s="10"/>
      <c r="K3894" s="10">
        <v>72309</v>
      </c>
      <c r="L3894" s="10">
        <v>66389</v>
      </c>
      <c r="M3894" s="10">
        <v>1</v>
      </c>
      <c r="N3894" s="10">
        <v>138699</v>
      </c>
      <c r="O3894" s="10">
        <v>33854</v>
      </c>
      <c r="P3894" s="10">
        <v>29760</v>
      </c>
      <c r="Q3894" s="10">
        <v>0</v>
      </c>
      <c r="R3894" s="11">
        <v>63614</v>
      </c>
      <c r="S3894" s="24" t="e">
        <f>Table1[[#This Row],[Female Voters]]/Table1[[#This Row],[Female Population]]</f>
        <v>#DIV/0!</v>
      </c>
      <c r="T3894" s="24" t="e">
        <f>Table1[[#This Row],[Male Voters]]/Table1[[#This Row],[Male Population]]</f>
        <v>#DIV/0!</v>
      </c>
      <c r="U3894" s="24" t="e">
        <f>Table1[[#This Row],[Total Voters]]/Table1[[#This Row],[Total Population]]</f>
        <v>#DIV/0!</v>
      </c>
      <c r="V3894" s="24" t="e">
        <f>Table1[[#This Row],[Female Ballots]]/Table1[[#This Row],[Female Population]]</f>
        <v>#DIV/0!</v>
      </c>
      <c r="W3894" s="24" t="e">
        <f>Table1[[#This Row],[Male Ballots]]/Table1[[#This Row],[Male Population]]</f>
        <v>#DIV/0!</v>
      </c>
      <c r="X3894" s="24" t="e">
        <f>Table1[[#This Row],[Total Ballots]]/Table1[[#This Row],[Total Population]]</f>
        <v>#DIV/0!</v>
      </c>
      <c r="Y3894" s="24">
        <f>Table1[[#This Row],[Female Ballots]]/Table1[[#This Row],[Female Voters]]</f>
        <v>0.46818514984303478</v>
      </c>
      <c r="Z3894" s="24">
        <f>Table1[[#This Row],[Male Ballots]]/Table1[[#This Row],[Male Voters]]</f>
        <v>0.44826703218906749</v>
      </c>
      <c r="AA3894" s="24">
        <f>Table1[[#This Row],[Total Ballots]]/Table1[[#This Row],[Total Voters]]</f>
        <v>0.4586478633587841</v>
      </c>
    </row>
    <row r="3895" spans="1:27" s="12" customFormat="1" x14ac:dyDescent="0.35">
      <c r="A3895" s="8" t="s">
        <v>35</v>
      </c>
      <c r="B3895" s="17">
        <v>2017</v>
      </c>
      <c r="C3895" s="17" t="s">
        <v>82</v>
      </c>
      <c r="D3895" s="17"/>
      <c r="E3895" s="35" t="s">
        <v>75</v>
      </c>
      <c r="F3895" s="34" t="s">
        <v>78</v>
      </c>
      <c r="G3895" s="9" t="s">
        <v>62</v>
      </c>
      <c r="H3895" s="10"/>
      <c r="I3895" s="10"/>
      <c r="J3895" s="10"/>
      <c r="K3895" s="31">
        <v>8826</v>
      </c>
      <c r="L3895" s="31">
        <v>7687</v>
      </c>
      <c r="M3895" s="31">
        <v>1</v>
      </c>
      <c r="N3895" s="31">
        <v>16514</v>
      </c>
      <c r="O3895" s="31">
        <v>2105</v>
      </c>
      <c r="P3895" s="31">
        <v>1586</v>
      </c>
      <c r="Q3895" s="31"/>
      <c r="R3895" s="41">
        <v>3691</v>
      </c>
      <c r="S3895" s="24" t="e">
        <f>Table1[[#This Row],[Female Voters]]/Table1[[#This Row],[Female Population]]</f>
        <v>#DIV/0!</v>
      </c>
      <c r="T3895" s="24" t="e">
        <f>Table1[[#This Row],[Male Voters]]/Table1[[#This Row],[Male Population]]</f>
        <v>#DIV/0!</v>
      </c>
      <c r="U3895" s="24" t="e">
        <f>Table1[[#This Row],[Total Voters]]/Table1[[#This Row],[Total Population]]</f>
        <v>#DIV/0!</v>
      </c>
      <c r="V3895" s="24" t="e">
        <f>Table1[[#This Row],[Female Ballots]]/Table1[[#This Row],[Female Population]]</f>
        <v>#DIV/0!</v>
      </c>
      <c r="W3895" s="24" t="e">
        <f>Table1[[#This Row],[Male Ballots]]/Table1[[#This Row],[Male Population]]</f>
        <v>#DIV/0!</v>
      </c>
      <c r="X3895" s="24" t="e">
        <f>Table1[[#This Row],[Total Ballots]]/Table1[[#This Row],[Total Population]]</f>
        <v>#DIV/0!</v>
      </c>
      <c r="Y3895" s="24">
        <f>Table1[[#This Row],[Female Ballots]]/Table1[[#This Row],[Female Voters]]</f>
        <v>0.23849988669839112</v>
      </c>
      <c r="Z3895" s="24">
        <f>Table1[[#This Row],[Male Ballots]]/Table1[[#This Row],[Male Voters]]</f>
        <v>0.20632236243007676</v>
      </c>
      <c r="AA3895" s="24">
        <f>Table1[[#This Row],[Total Ballots]]/Table1[[#This Row],[Total Voters]]</f>
        <v>0.2235073271163861</v>
      </c>
    </row>
    <row r="3896" spans="1:27" s="12" customFormat="1" x14ac:dyDescent="0.35">
      <c r="A3896" s="8" t="s">
        <v>35</v>
      </c>
      <c r="B3896" s="17">
        <v>2017</v>
      </c>
      <c r="C3896" s="17" t="s">
        <v>82</v>
      </c>
      <c r="D3896" s="17"/>
      <c r="E3896" s="35" t="s">
        <v>75</v>
      </c>
      <c r="F3896" s="34" t="s">
        <v>78</v>
      </c>
      <c r="G3896" s="9" t="s">
        <v>63</v>
      </c>
      <c r="H3896" s="10"/>
      <c r="I3896" s="10"/>
      <c r="J3896" s="10"/>
      <c r="K3896" s="31">
        <v>11586</v>
      </c>
      <c r="L3896" s="31">
        <v>11206</v>
      </c>
      <c r="M3896" s="31"/>
      <c r="N3896" s="31">
        <v>22792</v>
      </c>
      <c r="O3896" s="31">
        <v>3305</v>
      </c>
      <c r="P3896" s="31">
        <v>2859</v>
      </c>
      <c r="Q3896" s="31"/>
      <c r="R3896" s="41">
        <v>6164</v>
      </c>
      <c r="S3896" s="24" t="e">
        <f>Table1[[#This Row],[Female Voters]]/Table1[[#This Row],[Female Population]]</f>
        <v>#DIV/0!</v>
      </c>
      <c r="T3896" s="24" t="e">
        <f>Table1[[#This Row],[Male Voters]]/Table1[[#This Row],[Male Population]]</f>
        <v>#DIV/0!</v>
      </c>
      <c r="U3896" s="24" t="e">
        <f>Table1[[#This Row],[Total Voters]]/Table1[[#This Row],[Total Population]]</f>
        <v>#DIV/0!</v>
      </c>
      <c r="V3896" s="24" t="e">
        <f>Table1[[#This Row],[Female Ballots]]/Table1[[#This Row],[Female Population]]</f>
        <v>#DIV/0!</v>
      </c>
      <c r="W3896" s="24" t="e">
        <f>Table1[[#This Row],[Male Ballots]]/Table1[[#This Row],[Male Population]]</f>
        <v>#DIV/0!</v>
      </c>
      <c r="X3896" s="24" t="e">
        <f>Table1[[#This Row],[Total Ballots]]/Table1[[#This Row],[Total Population]]</f>
        <v>#DIV/0!</v>
      </c>
      <c r="Y3896" s="24">
        <f>Table1[[#This Row],[Female Ballots]]/Table1[[#This Row],[Female Voters]]</f>
        <v>0.28525807008458487</v>
      </c>
      <c r="Z3896" s="24">
        <f>Table1[[#This Row],[Male Ballots]]/Table1[[#This Row],[Male Voters]]</f>
        <v>0.25513117972514726</v>
      </c>
      <c r="AA3896" s="24">
        <f>Table1[[#This Row],[Total Ballots]]/Table1[[#This Row],[Total Voters]]</f>
        <v>0.27044577044577045</v>
      </c>
    </row>
    <row r="3897" spans="1:27" s="12" customFormat="1" x14ac:dyDescent="0.35">
      <c r="A3897" s="8" t="s">
        <v>35</v>
      </c>
      <c r="B3897" s="17">
        <v>2017</v>
      </c>
      <c r="C3897" s="17" t="s">
        <v>82</v>
      </c>
      <c r="D3897" s="17"/>
      <c r="E3897" s="35" t="s">
        <v>75</v>
      </c>
      <c r="F3897" s="34" t="s">
        <v>78</v>
      </c>
      <c r="G3897" s="9" t="s">
        <v>64</v>
      </c>
      <c r="H3897" s="10"/>
      <c r="I3897" s="10"/>
      <c r="J3897" s="10"/>
      <c r="K3897" s="31">
        <v>10548</v>
      </c>
      <c r="L3897" s="31">
        <v>10214</v>
      </c>
      <c r="M3897" s="31"/>
      <c r="N3897" s="31">
        <v>20762</v>
      </c>
      <c r="O3897" s="31">
        <v>4132</v>
      </c>
      <c r="P3897" s="31">
        <v>3628</v>
      </c>
      <c r="Q3897" s="31"/>
      <c r="R3897" s="41">
        <v>7760</v>
      </c>
      <c r="S3897" s="24" t="e">
        <f>Table1[[#This Row],[Female Voters]]/Table1[[#This Row],[Female Population]]</f>
        <v>#DIV/0!</v>
      </c>
      <c r="T3897" s="24" t="e">
        <f>Table1[[#This Row],[Male Voters]]/Table1[[#This Row],[Male Population]]</f>
        <v>#DIV/0!</v>
      </c>
      <c r="U3897" s="24" t="e">
        <f>Table1[[#This Row],[Total Voters]]/Table1[[#This Row],[Total Population]]</f>
        <v>#DIV/0!</v>
      </c>
      <c r="V3897" s="24" t="e">
        <f>Table1[[#This Row],[Female Ballots]]/Table1[[#This Row],[Female Population]]</f>
        <v>#DIV/0!</v>
      </c>
      <c r="W3897" s="24" t="e">
        <f>Table1[[#This Row],[Male Ballots]]/Table1[[#This Row],[Male Population]]</f>
        <v>#DIV/0!</v>
      </c>
      <c r="X3897" s="24" t="e">
        <f>Table1[[#This Row],[Total Ballots]]/Table1[[#This Row],[Total Population]]</f>
        <v>#DIV/0!</v>
      </c>
      <c r="Y3897" s="24">
        <f>Table1[[#This Row],[Female Ballots]]/Table1[[#This Row],[Female Voters]]</f>
        <v>0.39173302995828591</v>
      </c>
      <c r="Z3897" s="24">
        <f>Table1[[#This Row],[Male Ballots]]/Table1[[#This Row],[Male Voters]]</f>
        <v>0.35519874681809283</v>
      </c>
      <c r="AA3897" s="24">
        <f>Table1[[#This Row],[Total Ballots]]/Table1[[#This Row],[Total Voters]]</f>
        <v>0.37375975339562661</v>
      </c>
    </row>
    <row r="3898" spans="1:27" s="12" customFormat="1" x14ac:dyDescent="0.35">
      <c r="A3898" s="8" t="s">
        <v>35</v>
      </c>
      <c r="B3898" s="17">
        <v>2017</v>
      </c>
      <c r="C3898" s="17" t="s">
        <v>82</v>
      </c>
      <c r="D3898" s="17"/>
      <c r="E3898" s="35" t="s">
        <v>75</v>
      </c>
      <c r="F3898" s="34" t="s">
        <v>78</v>
      </c>
      <c r="G3898" s="9" t="s">
        <v>65</v>
      </c>
      <c r="H3898" s="10"/>
      <c r="I3898" s="10"/>
      <c r="J3898" s="10"/>
      <c r="K3898" s="31">
        <v>10781</v>
      </c>
      <c r="L3898" s="31">
        <v>10030</v>
      </c>
      <c r="M3898" s="31"/>
      <c r="N3898" s="31">
        <v>20811</v>
      </c>
      <c r="O3898" s="31">
        <v>4910</v>
      </c>
      <c r="P3898" s="31">
        <v>4366</v>
      </c>
      <c r="Q3898" s="31"/>
      <c r="R3898" s="41">
        <v>9276</v>
      </c>
      <c r="S3898" s="24" t="e">
        <f>Table1[[#This Row],[Female Voters]]/Table1[[#This Row],[Female Population]]</f>
        <v>#DIV/0!</v>
      </c>
      <c r="T3898" s="24" t="e">
        <f>Table1[[#This Row],[Male Voters]]/Table1[[#This Row],[Male Population]]</f>
        <v>#DIV/0!</v>
      </c>
      <c r="U3898" s="24" t="e">
        <f>Table1[[#This Row],[Total Voters]]/Table1[[#This Row],[Total Population]]</f>
        <v>#DIV/0!</v>
      </c>
      <c r="V3898" s="24" t="e">
        <f>Table1[[#This Row],[Female Ballots]]/Table1[[#This Row],[Female Population]]</f>
        <v>#DIV/0!</v>
      </c>
      <c r="W3898" s="24" t="e">
        <f>Table1[[#This Row],[Male Ballots]]/Table1[[#This Row],[Male Population]]</f>
        <v>#DIV/0!</v>
      </c>
      <c r="X3898" s="24" t="e">
        <f>Table1[[#This Row],[Total Ballots]]/Table1[[#This Row],[Total Population]]</f>
        <v>#DIV/0!</v>
      </c>
      <c r="Y3898" s="24">
        <f>Table1[[#This Row],[Female Ballots]]/Table1[[#This Row],[Female Voters]]</f>
        <v>0.45543085057044802</v>
      </c>
      <c r="Z3898" s="24">
        <f>Table1[[#This Row],[Male Ballots]]/Table1[[#This Row],[Male Voters]]</f>
        <v>0.43529411764705883</v>
      </c>
      <c r="AA3898" s="24">
        <f>Table1[[#This Row],[Total Ballots]]/Table1[[#This Row],[Total Voters]]</f>
        <v>0.44572581807697853</v>
      </c>
    </row>
    <row r="3899" spans="1:27" s="12" customFormat="1" x14ac:dyDescent="0.35">
      <c r="A3899" s="8" t="s">
        <v>35</v>
      </c>
      <c r="B3899" s="17">
        <v>2017</v>
      </c>
      <c r="C3899" s="17" t="s">
        <v>82</v>
      </c>
      <c r="D3899" s="17"/>
      <c r="E3899" s="35" t="s">
        <v>75</v>
      </c>
      <c r="F3899" s="34" t="s">
        <v>78</v>
      </c>
      <c r="G3899" s="9" t="s">
        <v>66</v>
      </c>
      <c r="H3899" s="10"/>
      <c r="I3899" s="10"/>
      <c r="J3899" s="10"/>
      <c r="K3899" s="31">
        <v>12627</v>
      </c>
      <c r="L3899" s="31">
        <v>11322</v>
      </c>
      <c r="M3899" s="31"/>
      <c r="N3899" s="31">
        <v>23949</v>
      </c>
      <c r="O3899" s="31">
        <v>7225</v>
      </c>
      <c r="P3899" s="31">
        <v>6228</v>
      </c>
      <c r="Q3899" s="31"/>
      <c r="R3899" s="41">
        <v>13453</v>
      </c>
      <c r="S3899" s="24" t="e">
        <f>Table1[[#This Row],[Female Voters]]/Table1[[#This Row],[Female Population]]</f>
        <v>#DIV/0!</v>
      </c>
      <c r="T3899" s="24" t="e">
        <f>Table1[[#This Row],[Male Voters]]/Table1[[#This Row],[Male Population]]</f>
        <v>#DIV/0!</v>
      </c>
      <c r="U3899" s="24" t="e">
        <f>Table1[[#This Row],[Total Voters]]/Table1[[#This Row],[Total Population]]</f>
        <v>#DIV/0!</v>
      </c>
      <c r="V3899" s="24" t="e">
        <f>Table1[[#This Row],[Female Ballots]]/Table1[[#This Row],[Female Population]]</f>
        <v>#DIV/0!</v>
      </c>
      <c r="W3899" s="24" t="e">
        <f>Table1[[#This Row],[Male Ballots]]/Table1[[#This Row],[Male Population]]</f>
        <v>#DIV/0!</v>
      </c>
      <c r="X3899" s="24" t="e">
        <f>Table1[[#This Row],[Total Ballots]]/Table1[[#This Row],[Total Population]]</f>
        <v>#DIV/0!</v>
      </c>
      <c r="Y3899" s="24">
        <f>Table1[[#This Row],[Female Ballots]]/Table1[[#This Row],[Female Voters]]</f>
        <v>0.57218658430347669</v>
      </c>
      <c r="Z3899" s="24">
        <f>Table1[[#This Row],[Male Ballots]]/Table1[[#This Row],[Male Voters]]</f>
        <v>0.55007949125596189</v>
      </c>
      <c r="AA3899" s="24">
        <f>Table1[[#This Row],[Total Ballots]]/Table1[[#This Row],[Total Voters]]</f>
        <v>0.56173535429454258</v>
      </c>
    </row>
    <row r="3900" spans="1:27" s="12" customFormat="1" x14ac:dyDescent="0.35">
      <c r="A3900" s="8" t="s">
        <v>35</v>
      </c>
      <c r="B3900" s="17">
        <v>2017</v>
      </c>
      <c r="C3900" s="17" t="s">
        <v>82</v>
      </c>
      <c r="D3900" s="17"/>
      <c r="E3900" s="35" t="s">
        <v>75</v>
      </c>
      <c r="F3900" s="34" t="s">
        <v>78</v>
      </c>
      <c r="G3900" s="9" t="s">
        <v>67</v>
      </c>
      <c r="H3900" s="10"/>
      <c r="I3900" s="10"/>
      <c r="J3900" s="10"/>
      <c r="K3900" s="31">
        <v>17941</v>
      </c>
      <c r="L3900" s="31">
        <v>15930</v>
      </c>
      <c r="M3900" s="31"/>
      <c r="N3900" s="31">
        <v>33871</v>
      </c>
      <c r="O3900" s="31">
        <v>12177</v>
      </c>
      <c r="P3900" s="31">
        <v>11093</v>
      </c>
      <c r="Q3900" s="31"/>
      <c r="R3900" s="41">
        <v>23270</v>
      </c>
      <c r="S3900" s="24" t="e">
        <f>Table1[[#This Row],[Female Voters]]/Table1[[#This Row],[Female Population]]</f>
        <v>#DIV/0!</v>
      </c>
      <c r="T3900" s="24" t="e">
        <f>Table1[[#This Row],[Male Voters]]/Table1[[#This Row],[Male Population]]</f>
        <v>#DIV/0!</v>
      </c>
      <c r="U3900" s="24" t="e">
        <f>Table1[[#This Row],[Total Voters]]/Table1[[#This Row],[Total Population]]</f>
        <v>#DIV/0!</v>
      </c>
      <c r="V3900" s="24" t="e">
        <f>Table1[[#This Row],[Female Ballots]]/Table1[[#This Row],[Female Population]]</f>
        <v>#DIV/0!</v>
      </c>
      <c r="W3900" s="24" t="e">
        <f>Table1[[#This Row],[Male Ballots]]/Table1[[#This Row],[Male Population]]</f>
        <v>#DIV/0!</v>
      </c>
      <c r="X3900" s="24" t="e">
        <f>Table1[[#This Row],[Total Ballots]]/Table1[[#This Row],[Total Population]]</f>
        <v>#DIV/0!</v>
      </c>
      <c r="Y3900" s="24">
        <f>Table1[[#This Row],[Female Ballots]]/Table1[[#This Row],[Female Voters]]</f>
        <v>0.67872470876762725</v>
      </c>
      <c r="Z3900" s="24">
        <f>Table1[[#This Row],[Male Ballots]]/Table1[[#This Row],[Male Voters]]</f>
        <v>0.69635907093534211</v>
      </c>
      <c r="AA3900" s="24">
        <f>Table1[[#This Row],[Total Ballots]]/Table1[[#This Row],[Total Voters]]</f>
        <v>0.68701839331581593</v>
      </c>
    </row>
    <row r="3901" spans="1:27" s="12" customFormat="1" x14ac:dyDescent="0.35">
      <c r="A3901" s="8" t="s">
        <v>57</v>
      </c>
      <c r="B3901" s="17">
        <v>2017</v>
      </c>
      <c r="C3901" s="17" t="s">
        <v>82</v>
      </c>
      <c r="D3901" s="17"/>
      <c r="E3901" s="35" t="s">
        <v>73</v>
      </c>
      <c r="F3901" s="34" t="s">
        <v>78</v>
      </c>
      <c r="G3901" s="9" t="s">
        <v>79</v>
      </c>
      <c r="H3901" s="10"/>
      <c r="I3901" s="10"/>
      <c r="J3901" s="10"/>
      <c r="K3901" s="10">
        <v>11191</v>
      </c>
      <c r="L3901" s="10">
        <v>10795</v>
      </c>
      <c r="M3901" s="10">
        <v>246</v>
      </c>
      <c r="N3901" s="10">
        <v>22232</v>
      </c>
      <c r="O3901" s="10">
        <v>4444</v>
      </c>
      <c r="P3901" s="10">
        <v>4084</v>
      </c>
      <c r="Q3901" s="10">
        <v>89</v>
      </c>
      <c r="R3901" s="11">
        <v>8617</v>
      </c>
      <c r="S3901" s="24" t="e">
        <f>Table1[[#This Row],[Female Voters]]/Table1[[#This Row],[Female Population]]</f>
        <v>#DIV/0!</v>
      </c>
      <c r="T3901" s="24" t="e">
        <f>Table1[[#This Row],[Male Voters]]/Table1[[#This Row],[Male Population]]</f>
        <v>#DIV/0!</v>
      </c>
      <c r="U3901" s="24" t="e">
        <f>Table1[[#This Row],[Total Voters]]/Table1[[#This Row],[Total Population]]</f>
        <v>#DIV/0!</v>
      </c>
      <c r="V3901" s="24" t="e">
        <f>Table1[[#This Row],[Female Ballots]]/Table1[[#This Row],[Female Population]]</f>
        <v>#DIV/0!</v>
      </c>
      <c r="W3901" s="24" t="e">
        <f>Table1[[#This Row],[Male Ballots]]/Table1[[#This Row],[Male Population]]</f>
        <v>#DIV/0!</v>
      </c>
      <c r="X3901" s="24" t="e">
        <f>Table1[[#This Row],[Total Ballots]]/Table1[[#This Row],[Total Population]]</f>
        <v>#DIV/0!</v>
      </c>
      <c r="Y3901" s="24">
        <f>Table1[[#This Row],[Female Ballots]]/Table1[[#This Row],[Female Voters]]</f>
        <v>0.39710481637029754</v>
      </c>
      <c r="Z3901" s="24">
        <f>Table1[[#This Row],[Male Ballots]]/Table1[[#This Row],[Male Voters]]</f>
        <v>0.37832329782306623</v>
      </c>
      <c r="AA3901" s="24">
        <f>Table1[[#This Row],[Total Ballots]]/Table1[[#This Row],[Total Voters]]</f>
        <v>0.38759445843828716</v>
      </c>
    </row>
    <row r="3902" spans="1:27" s="12" customFormat="1" x14ac:dyDescent="0.35">
      <c r="A3902" s="8" t="s">
        <v>57</v>
      </c>
      <c r="B3902" s="17">
        <v>2017</v>
      </c>
      <c r="C3902" s="17" t="s">
        <v>82</v>
      </c>
      <c r="D3902" s="17"/>
      <c r="E3902" s="35" t="s">
        <v>73</v>
      </c>
      <c r="F3902" s="34" t="s">
        <v>78</v>
      </c>
      <c r="G3902" s="9" t="s">
        <v>62</v>
      </c>
      <c r="H3902" s="10"/>
      <c r="I3902" s="10"/>
      <c r="J3902" s="10"/>
      <c r="K3902" s="31">
        <v>1604</v>
      </c>
      <c r="L3902" s="31">
        <v>1602</v>
      </c>
      <c r="M3902" s="31">
        <v>52</v>
      </c>
      <c r="N3902" s="31">
        <v>3258</v>
      </c>
      <c r="O3902" s="31">
        <v>190</v>
      </c>
      <c r="P3902" s="31">
        <v>161</v>
      </c>
      <c r="Q3902" s="31">
        <v>4</v>
      </c>
      <c r="R3902" s="41">
        <v>355</v>
      </c>
      <c r="S3902" s="24" t="e">
        <f>Table1[[#This Row],[Female Voters]]/Table1[[#This Row],[Female Population]]</f>
        <v>#DIV/0!</v>
      </c>
      <c r="T3902" s="24" t="e">
        <f>Table1[[#This Row],[Male Voters]]/Table1[[#This Row],[Male Population]]</f>
        <v>#DIV/0!</v>
      </c>
      <c r="U3902" s="24" t="e">
        <f>Table1[[#This Row],[Total Voters]]/Table1[[#This Row],[Total Population]]</f>
        <v>#DIV/0!</v>
      </c>
      <c r="V3902" s="24" t="e">
        <f>Table1[[#This Row],[Female Ballots]]/Table1[[#This Row],[Female Population]]</f>
        <v>#DIV/0!</v>
      </c>
      <c r="W3902" s="24" t="e">
        <f>Table1[[#This Row],[Male Ballots]]/Table1[[#This Row],[Male Population]]</f>
        <v>#DIV/0!</v>
      </c>
      <c r="X3902" s="24" t="e">
        <f>Table1[[#This Row],[Total Ballots]]/Table1[[#This Row],[Total Population]]</f>
        <v>#DIV/0!</v>
      </c>
      <c r="Y3902" s="24">
        <f>Table1[[#This Row],[Female Ballots]]/Table1[[#This Row],[Female Voters]]</f>
        <v>0.11845386533665836</v>
      </c>
      <c r="Z3902" s="24">
        <f>Table1[[#This Row],[Male Ballots]]/Table1[[#This Row],[Male Voters]]</f>
        <v>0.10049937578027465</v>
      </c>
      <c r="AA3902" s="24">
        <f>Table1[[#This Row],[Total Ballots]]/Table1[[#This Row],[Total Voters]]</f>
        <v>0.10896255371393493</v>
      </c>
    </row>
    <row r="3903" spans="1:27" s="12" customFormat="1" x14ac:dyDescent="0.35">
      <c r="A3903" s="8" t="s">
        <v>57</v>
      </c>
      <c r="B3903" s="17">
        <v>2017</v>
      </c>
      <c r="C3903" s="17" t="s">
        <v>82</v>
      </c>
      <c r="D3903" s="17"/>
      <c r="E3903" s="35" t="s">
        <v>73</v>
      </c>
      <c r="F3903" s="34" t="s">
        <v>78</v>
      </c>
      <c r="G3903" s="9" t="s">
        <v>63</v>
      </c>
      <c r="H3903" s="10"/>
      <c r="I3903" s="10"/>
      <c r="J3903" s="10"/>
      <c r="K3903" s="31">
        <v>2251</v>
      </c>
      <c r="L3903" s="31">
        <v>2234</v>
      </c>
      <c r="M3903" s="31">
        <v>38</v>
      </c>
      <c r="N3903" s="31">
        <v>4523</v>
      </c>
      <c r="O3903" s="31">
        <v>398</v>
      </c>
      <c r="P3903" s="31">
        <v>380</v>
      </c>
      <c r="Q3903" s="31">
        <v>8</v>
      </c>
      <c r="R3903" s="41">
        <v>786</v>
      </c>
      <c r="S3903" s="24" t="e">
        <f>Table1[[#This Row],[Female Voters]]/Table1[[#This Row],[Female Population]]</f>
        <v>#DIV/0!</v>
      </c>
      <c r="T3903" s="24" t="e">
        <f>Table1[[#This Row],[Male Voters]]/Table1[[#This Row],[Male Population]]</f>
        <v>#DIV/0!</v>
      </c>
      <c r="U3903" s="24" t="e">
        <f>Table1[[#This Row],[Total Voters]]/Table1[[#This Row],[Total Population]]</f>
        <v>#DIV/0!</v>
      </c>
      <c r="V3903" s="24" t="e">
        <f>Table1[[#This Row],[Female Ballots]]/Table1[[#This Row],[Female Population]]</f>
        <v>#DIV/0!</v>
      </c>
      <c r="W3903" s="24" t="e">
        <f>Table1[[#This Row],[Male Ballots]]/Table1[[#This Row],[Male Population]]</f>
        <v>#DIV/0!</v>
      </c>
      <c r="X3903" s="24" t="e">
        <f>Table1[[#This Row],[Total Ballots]]/Table1[[#This Row],[Total Population]]</f>
        <v>#DIV/0!</v>
      </c>
      <c r="Y3903" s="24">
        <f>Table1[[#This Row],[Female Ballots]]/Table1[[#This Row],[Female Voters]]</f>
        <v>0.17681030653043092</v>
      </c>
      <c r="Z3903" s="24">
        <f>Table1[[#This Row],[Male Ballots]]/Table1[[#This Row],[Male Voters]]</f>
        <v>0.17009847806624889</v>
      </c>
      <c r="AA3903" s="24">
        <f>Table1[[#This Row],[Total Ballots]]/Table1[[#This Row],[Total Voters]]</f>
        <v>0.17377846562016361</v>
      </c>
    </row>
    <row r="3904" spans="1:27" s="12" customFormat="1" x14ac:dyDescent="0.35">
      <c r="A3904" s="8" t="s">
        <v>57</v>
      </c>
      <c r="B3904" s="17">
        <v>2017</v>
      </c>
      <c r="C3904" s="17" t="s">
        <v>82</v>
      </c>
      <c r="D3904" s="17"/>
      <c r="E3904" s="35" t="s">
        <v>73</v>
      </c>
      <c r="F3904" s="34" t="s">
        <v>78</v>
      </c>
      <c r="G3904" s="9" t="s">
        <v>64</v>
      </c>
      <c r="H3904" s="10"/>
      <c r="I3904" s="10"/>
      <c r="J3904" s="10"/>
      <c r="K3904" s="31">
        <v>1522</v>
      </c>
      <c r="L3904" s="31">
        <v>1541</v>
      </c>
      <c r="M3904" s="31">
        <v>32</v>
      </c>
      <c r="N3904" s="31">
        <v>3095</v>
      </c>
      <c r="O3904" s="31">
        <v>510</v>
      </c>
      <c r="P3904" s="31">
        <v>478</v>
      </c>
      <c r="Q3904" s="31">
        <v>11</v>
      </c>
      <c r="R3904" s="41">
        <v>999</v>
      </c>
      <c r="S3904" s="24" t="e">
        <f>Table1[[#This Row],[Female Voters]]/Table1[[#This Row],[Female Population]]</f>
        <v>#DIV/0!</v>
      </c>
      <c r="T3904" s="24" t="e">
        <f>Table1[[#This Row],[Male Voters]]/Table1[[#This Row],[Male Population]]</f>
        <v>#DIV/0!</v>
      </c>
      <c r="U3904" s="24" t="e">
        <f>Table1[[#This Row],[Total Voters]]/Table1[[#This Row],[Total Population]]</f>
        <v>#DIV/0!</v>
      </c>
      <c r="V3904" s="24" t="e">
        <f>Table1[[#This Row],[Female Ballots]]/Table1[[#This Row],[Female Population]]</f>
        <v>#DIV/0!</v>
      </c>
      <c r="W3904" s="24" t="e">
        <f>Table1[[#This Row],[Male Ballots]]/Table1[[#This Row],[Male Population]]</f>
        <v>#DIV/0!</v>
      </c>
      <c r="X3904" s="24" t="e">
        <f>Table1[[#This Row],[Total Ballots]]/Table1[[#This Row],[Total Population]]</f>
        <v>#DIV/0!</v>
      </c>
      <c r="Y3904" s="24">
        <f>Table1[[#This Row],[Female Ballots]]/Table1[[#This Row],[Female Voters]]</f>
        <v>0.33508541392904073</v>
      </c>
      <c r="Z3904" s="24">
        <f>Table1[[#This Row],[Male Ballots]]/Table1[[#This Row],[Male Voters]]</f>
        <v>0.31018818948734589</v>
      </c>
      <c r="AA3904" s="24">
        <f>Table1[[#This Row],[Total Ballots]]/Table1[[#This Row],[Total Voters]]</f>
        <v>0.32277867528271403</v>
      </c>
    </row>
    <row r="3905" spans="1:27" s="12" customFormat="1" x14ac:dyDescent="0.35">
      <c r="A3905" s="8" t="s">
        <v>57</v>
      </c>
      <c r="B3905" s="17">
        <v>2017</v>
      </c>
      <c r="C3905" s="17" t="s">
        <v>82</v>
      </c>
      <c r="D3905" s="17"/>
      <c r="E3905" s="35" t="s">
        <v>73</v>
      </c>
      <c r="F3905" s="34" t="s">
        <v>78</v>
      </c>
      <c r="G3905" s="9" t="s">
        <v>65</v>
      </c>
      <c r="H3905" s="10"/>
      <c r="I3905" s="10"/>
      <c r="J3905" s="10"/>
      <c r="K3905" s="31">
        <v>1535</v>
      </c>
      <c r="L3905" s="31">
        <v>1443</v>
      </c>
      <c r="M3905" s="31">
        <v>43</v>
      </c>
      <c r="N3905" s="31">
        <v>3021</v>
      </c>
      <c r="O3905" s="31">
        <v>651</v>
      </c>
      <c r="P3905" s="31">
        <v>629</v>
      </c>
      <c r="Q3905" s="31">
        <v>20</v>
      </c>
      <c r="R3905" s="41">
        <v>1300</v>
      </c>
      <c r="S3905" s="24" t="e">
        <f>Table1[[#This Row],[Female Voters]]/Table1[[#This Row],[Female Population]]</f>
        <v>#DIV/0!</v>
      </c>
      <c r="T3905" s="24" t="e">
        <f>Table1[[#This Row],[Male Voters]]/Table1[[#This Row],[Male Population]]</f>
        <v>#DIV/0!</v>
      </c>
      <c r="U3905" s="24" t="e">
        <f>Table1[[#This Row],[Total Voters]]/Table1[[#This Row],[Total Population]]</f>
        <v>#DIV/0!</v>
      </c>
      <c r="V3905" s="24" t="e">
        <f>Table1[[#This Row],[Female Ballots]]/Table1[[#This Row],[Female Population]]</f>
        <v>#DIV/0!</v>
      </c>
      <c r="W3905" s="24" t="e">
        <f>Table1[[#This Row],[Male Ballots]]/Table1[[#This Row],[Male Population]]</f>
        <v>#DIV/0!</v>
      </c>
      <c r="X3905" s="24" t="e">
        <f>Table1[[#This Row],[Total Ballots]]/Table1[[#This Row],[Total Population]]</f>
        <v>#DIV/0!</v>
      </c>
      <c r="Y3905" s="24">
        <f>Table1[[#This Row],[Female Ballots]]/Table1[[#This Row],[Female Voters]]</f>
        <v>0.42410423452768731</v>
      </c>
      <c r="Z3905" s="24">
        <f>Table1[[#This Row],[Male Ballots]]/Table1[[#This Row],[Male Voters]]</f>
        <v>0.4358974358974359</v>
      </c>
      <c r="AA3905" s="24">
        <f>Table1[[#This Row],[Total Ballots]]/Table1[[#This Row],[Total Voters]]</f>
        <v>0.43032108573320094</v>
      </c>
    </row>
    <row r="3906" spans="1:27" s="12" customFormat="1" x14ac:dyDescent="0.35">
      <c r="A3906" s="8" t="s">
        <v>57</v>
      </c>
      <c r="B3906" s="17">
        <v>2017</v>
      </c>
      <c r="C3906" s="17" t="s">
        <v>82</v>
      </c>
      <c r="D3906" s="17"/>
      <c r="E3906" s="35" t="s">
        <v>73</v>
      </c>
      <c r="F3906" s="34" t="s">
        <v>78</v>
      </c>
      <c r="G3906" s="9" t="s">
        <v>66</v>
      </c>
      <c r="H3906" s="10"/>
      <c r="I3906" s="10"/>
      <c r="J3906" s="10"/>
      <c r="K3906" s="31">
        <v>1873</v>
      </c>
      <c r="L3906" s="31">
        <v>1811</v>
      </c>
      <c r="M3906" s="31">
        <v>36</v>
      </c>
      <c r="N3906" s="31">
        <v>3720</v>
      </c>
      <c r="O3906" s="31">
        <v>1069</v>
      </c>
      <c r="P3906" s="31">
        <v>979</v>
      </c>
      <c r="Q3906" s="31">
        <v>18</v>
      </c>
      <c r="R3906" s="41">
        <v>2066</v>
      </c>
      <c r="S3906" s="24" t="e">
        <f>Table1[[#This Row],[Female Voters]]/Table1[[#This Row],[Female Population]]</f>
        <v>#DIV/0!</v>
      </c>
      <c r="T3906" s="24" t="e">
        <f>Table1[[#This Row],[Male Voters]]/Table1[[#This Row],[Male Population]]</f>
        <v>#DIV/0!</v>
      </c>
      <c r="U3906" s="24" t="e">
        <f>Table1[[#This Row],[Total Voters]]/Table1[[#This Row],[Total Population]]</f>
        <v>#DIV/0!</v>
      </c>
      <c r="V3906" s="24" t="e">
        <f>Table1[[#This Row],[Female Ballots]]/Table1[[#This Row],[Female Population]]</f>
        <v>#DIV/0!</v>
      </c>
      <c r="W3906" s="24" t="e">
        <f>Table1[[#This Row],[Male Ballots]]/Table1[[#This Row],[Male Population]]</f>
        <v>#DIV/0!</v>
      </c>
      <c r="X3906" s="24" t="e">
        <f>Table1[[#This Row],[Total Ballots]]/Table1[[#This Row],[Total Population]]</f>
        <v>#DIV/0!</v>
      </c>
      <c r="Y3906" s="24">
        <f>Table1[[#This Row],[Female Ballots]]/Table1[[#This Row],[Female Voters]]</f>
        <v>0.57074212493326215</v>
      </c>
      <c r="Z3906" s="24">
        <f>Table1[[#This Row],[Male Ballots]]/Table1[[#This Row],[Male Voters]]</f>
        <v>0.54058531198233017</v>
      </c>
      <c r="AA3906" s="24">
        <f>Table1[[#This Row],[Total Ballots]]/Table1[[#This Row],[Total Voters]]</f>
        <v>0.55537634408602155</v>
      </c>
    </row>
    <row r="3907" spans="1:27" s="12" customFormat="1" x14ac:dyDescent="0.35">
      <c r="A3907" s="8" t="s">
        <v>57</v>
      </c>
      <c r="B3907" s="17">
        <v>2017</v>
      </c>
      <c r="C3907" s="17" t="s">
        <v>82</v>
      </c>
      <c r="D3907" s="17"/>
      <c r="E3907" s="35" t="s">
        <v>73</v>
      </c>
      <c r="F3907" s="34" t="s">
        <v>78</v>
      </c>
      <c r="G3907" s="9" t="s">
        <v>67</v>
      </c>
      <c r="H3907" s="10"/>
      <c r="I3907" s="10"/>
      <c r="J3907" s="10"/>
      <c r="K3907" s="31">
        <v>2406</v>
      </c>
      <c r="L3907" s="31">
        <v>2164</v>
      </c>
      <c r="M3907" s="31">
        <v>45</v>
      </c>
      <c r="N3907" s="31">
        <v>4615</v>
      </c>
      <c r="O3907" s="31">
        <v>1626</v>
      </c>
      <c r="P3907" s="31">
        <v>1457</v>
      </c>
      <c r="Q3907" s="31">
        <v>28</v>
      </c>
      <c r="R3907" s="41">
        <v>3111</v>
      </c>
      <c r="S3907" s="24" t="e">
        <f>Table1[[#This Row],[Female Voters]]/Table1[[#This Row],[Female Population]]</f>
        <v>#DIV/0!</v>
      </c>
      <c r="T3907" s="24" t="e">
        <f>Table1[[#This Row],[Male Voters]]/Table1[[#This Row],[Male Population]]</f>
        <v>#DIV/0!</v>
      </c>
      <c r="U3907" s="24" t="e">
        <f>Table1[[#This Row],[Total Voters]]/Table1[[#This Row],[Total Population]]</f>
        <v>#DIV/0!</v>
      </c>
      <c r="V3907" s="24" t="e">
        <f>Table1[[#This Row],[Female Ballots]]/Table1[[#This Row],[Female Population]]</f>
        <v>#DIV/0!</v>
      </c>
      <c r="W3907" s="24" t="e">
        <f>Table1[[#This Row],[Male Ballots]]/Table1[[#This Row],[Male Population]]</f>
        <v>#DIV/0!</v>
      </c>
      <c r="X3907" s="24" t="e">
        <f>Table1[[#This Row],[Total Ballots]]/Table1[[#This Row],[Total Population]]</f>
        <v>#DIV/0!</v>
      </c>
      <c r="Y3907" s="24">
        <f>Table1[[#This Row],[Female Ballots]]/Table1[[#This Row],[Female Voters]]</f>
        <v>0.67581047381546133</v>
      </c>
      <c r="Z3907" s="24">
        <f>Table1[[#This Row],[Male Ballots]]/Table1[[#This Row],[Male Voters]]</f>
        <v>0.67329020332717193</v>
      </c>
      <c r="AA3907" s="24">
        <f>Table1[[#This Row],[Total Ballots]]/Table1[[#This Row],[Total Voters]]</f>
        <v>0.67410617551462626</v>
      </c>
    </row>
    <row r="3908" spans="1:27" s="12" customFormat="1" x14ac:dyDescent="0.35">
      <c r="A3908" s="8" t="s">
        <v>58</v>
      </c>
      <c r="B3908" s="17">
        <v>2017</v>
      </c>
      <c r="C3908" s="17" t="s">
        <v>82</v>
      </c>
      <c r="D3908" s="17"/>
      <c r="E3908" s="35" t="s">
        <v>74</v>
      </c>
      <c r="F3908" s="34" t="s">
        <v>78</v>
      </c>
      <c r="G3908" s="9" t="s">
        <v>79</v>
      </c>
      <c r="H3908" s="10"/>
      <c r="I3908" s="10"/>
      <c r="J3908" s="10"/>
      <c r="K3908" s="10">
        <v>61310</v>
      </c>
      <c r="L3908" s="10">
        <v>53443</v>
      </c>
      <c r="M3908" s="10">
        <v>10</v>
      </c>
      <c r="N3908" s="10">
        <v>114763</v>
      </c>
      <c r="O3908" s="10">
        <v>16956</v>
      </c>
      <c r="P3908" s="10">
        <v>15250</v>
      </c>
      <c r="Q3908" s="10">
        <v>1</v>
      </c>
      <c r="R3908" s="11">
        <v>32207</v>
      </c>
      <c r="S3908" s="24" t="e">
        <f>Table1[[#This Row],[Female Voters]]/Table1[[#This Row],[Female Population]]</f>
        <v>#DIV/0!</v>
      </c>
      <c r="T3908" s="24" t="e">
        <f>Table1[[#This Row],[Male Voters]]/Table1[[#This Row],[Male Population]]</f>
        <v>#DIV/0!</v>
      </c>
      <c r="U3908" s="24" t="e">
        <f>Table1[[#This Row],[Total Voters]]/Table1[[#This Row],[Total Population]]</f>
        <v>#DIV/0!</v>
      </c>
      <c r="V3908" s="24" t="e">
        <f>Table1[[#This Row],[Female Ballots]]/Table1[[#This Row],[Female Population]]</f>
        <v>#DIV/0!</v>
      </c>
      <c r="W3908" s="24" t="e">
        <f>Table1[[#This Row],[Male Ballots]]/Table1[[#This Row],[Male Population]]</f>
        <v>#DIV/0!</v>
      </c>
      <c r="X3908" s="24" t="e">
        <f>Table1[[#This Row],[Total Ballots]]/Table1[[#This Row],[Total Population]]</f>
        <v>#DIV/0!</v>
      </c>
      <c r="Y3908" s="24">
        <f>Table1[[#This Row],[Female Ballots]]/Table1[[#This Row],[Female Voters]]</f>
        <v>0.27656173544283152</v>
      </c>
      <c r="Z3908" s="24">
        <f>Table1[[#This Row],[Male Ballots]]/Table1[[#This Row],[Male Voters]]</f>
        <v>0.28535074752540091</v>
      </c>
      <c r="AA3908" s="24">
        <f>Table1[[#This Row],[Total Ballots]]/Table1[[#This Row],[Total Voters]]</f>
        <v>0.28063923041398359</v>
      </c>
    </row>
    <row r="3909" spans="1:27" s="12" customFormat="1" x14ac:dyDescent="0.35">
      <c r="A3909" s="8" t="s">
        <v>58</v>
      </c>
      <c r="B3909" s="17">
        <v>2017</v>
      </c>
      <c r="C3909" s="17" t="s">
        <v>82</v>
      </c>
      <c r="D3909" s="17"/>
      <c r="E3909" s="35" t="s">
        <v>74</v>
      </c>
      <c r="F3909" s="34" t="s">
        <v>78</v>
      </c>
      <c r="G3909" s="9" t="s">
        <v>62</v>
      </c>
      <c r="H3909" s="10"/>
      <c r="I3909" s="10"/>
      <c r="J3909" s="10"/>
      <c r="K3909" s="31">
        <v>6566</v>
      </c>
      <c r="L3909" s="31">
        <v>5904</v>
      </c>
      <c r="M3909" s="31">
        <v>3</v>
      </c>
      <c r="N3909" s="31">
        <v>12473</v>
      </c>
      <c r="O3909" s="31">
        <v>554</v>
      </c>
      <c r="P3909" s="31">
        <v>471</v>
      </c>
      <c r="Q3909" s="31"/>
      <c r="R3909" s="41">
        <v>1025</v>
      </c>
      <c r="S3909" s="24" t="e">
        <f>Table1[[#This Row],[Female Voters]]/Table1[[#This Row],[Female Population]]</f>
        <v>#DIV/0!</v>
      </c>
      <c r="T3909" s="24" t="e">
        <f>Table1[[#This Row],[Male Voters]]/Table1[[#This Row],[Male Population]]</f>
        <v>#DIV/0!</v>
      </c>
      <c r="U3909" s="24" t="e">
        <f>Table1[[#This Row],[Total Voters]]/Table1[[#This Row],[Total Population]]</f>
        <v>#DIV/0!</v>
      </c>
      <c r="V3909" s="24" t="e">
        <f>Table1[[#This Row],[Female Ballots]]/Table1[[#This Row],[Female Population]]</f>
        <v>#DIV/0!</v>
      </c>
      <c r="W3909" s="24" t="e">
        <f>Table1[[#This Row],[Male Ballots]]/Table1[[#This Row],[Male Population]]</f>
        <v>#DIV/0!</v>
      </c>
      <c r="X3909" s="24" t="e">
        <f>Table1[[#This Row],[Total Ballots]]/Table1[[#This Row],[Total Population]]</f>
        <v>#DIV/0!</v>
      </c>
      <c r="Y3909" s="24">
        <f>Table1[[#This Row],[Female Ballots]]/Table1[[#This Row],[Female Voters]]</f>
        <v>8.4374048126713369E-2</v>
      </c>
      <c r="Z3909" s="24">
        <f>Table1[[#This Row],[Male Ballots]]/Table1[[#This Row],[Male Voters]]</f>
        <v>7.9776422764227639E-2</v>
      </c>
      <c r="AA3909" s="24">
        <f>Table1[[#This Row],[Total Ballots]]/Table1[[#This Row],[Total Voters]]</f>
        <v>8.2177503407359895E-2</v>
      </c>
    </row>
    <row r="3910" spans="1:27" s="12" customFormat="1" x14ac:dyDescent="0.35">
      <c r="A3910" s="8" t="s">
        <v>58</v>
      </c>
      <c r="B3910" s="17">
        <v>2017</v>
      </c>
      <c r="C3910" s="17" t="s">
        <v>82</v>
      </c>
      <c r="D3910" s="17"/>
      <c r="E3910" s="35" t="s">
        <v>74</v>
      </c>
      <c r="F3910" s="34" t="s">
        <v>78</v>
      </c>
      <c r="G3910" s="9" t="s">
        <v>63</v>
      </c>
      <c r="H3910" s="10"/>
      <c r="I3910" s="10"/>
      <c r="J3910" s="10"/>
      <c r="K3910" s="31">
        <v>10861</v>
      </c>
      <c r="L3910" s="31">
        <v>9088</v>
      </c>
      <c r="M3910" s="31">
        <v>1</v>
      </c>
      <c r="N3910" s="31">
        <v>19950</v>
      </c>
      <c r="O3910" s="31">
        <v>1039</v>
      </c>
      <c r="P3910" s="31">
        <v>930</v>
      </c>
      <c r="Q3910" s="31">
        <v>1</v>
      </c>
      <c r="R3910" s="41">
        <v>1970</v>
      </c>
      <c r="S3910" s="24" t="e">
        <f>Table1[[#This Row],[Female Voters]]/Table1[[#This Row],[Female Population]]</f>
        <v>#DIV/0!</v>
      </c>
      <c r="T3910" s="24" t="e">
        <f>Table1[[#This Row],[Male Voters]]/Table1[[#This Row],[Male Population]]</f>
        <v>#DIV/0!</v>
      </c>
      <c r="U3910" s="24" t="e">
        <f>Table1[[#This Row],[Total Voters]]/Table1[[#This Row],[Total Population]]</f>
        <v>#DIV/0!</v>
      </c>
      <c r="V3910" s="24" t="e">
        <f>Table1[[#This Row],[Female Ballots]]/Table1[[#This Row],[Female Population]]</f>
        <v>#DIV/0!</v>
      </c>
      <c r="W3910" s="24" t="e">
        <f>Table1[[#This Row],[Male Ballots]]/Table1[[#This Row],[Male Population]]</f>
        <v>#DIV/0!</v>
      </c>
      <c r="X3910" s="24" t="e">
        <f>Table1[[#This Row],[Total Ballots]]/Table1[[#This Row],[Total Population]]</f>
        <v>#DIV/0!</v>
      </c>
      <c r="Y3910" s="24">
        <f>Table1[[#This Row],[Female Ballots]]/Table1[[#This Row],[Female Voters]]</f>
        <v>9.5663382745603542E-2</v>
      </c>
      <c r="Z3910" s="24">
        <f>Table1[[#This Row],[Male Ballots]]/Table1[[#This Row],[Male Voters]]</f>
        <v>0.10233274647887323</v>
      </c>
      <c r="AA3910" s="24">
        <f>Table1[[#This Row],[Total Ballots]]/Table1[[#This Row],[Total Voters]]</f>
        <v>9.8746867167919805E-2</v>
      </c>
    </row>
    <row r="3911" spans="1:27" s="12" customFormat="1" x14ac:dyDescent="0.35">
      <c r="A3911" s="8" t="s">
        <v>58</v>
      </c>
      <c r="B3911" s="17">
        <v>2017</v>
      </c>
      <c r="C3911" s="17" t="s">
        <v>82</v>
      </c>
      <c r="D3911" s="17"/>
      <c r="E3911" s="35" t="s">
        <v>74</v>
      </c>
      <c r="F3911" s="34" t="s">
        <v>78</v>
      </c>
      <c r="G3911" s="9" t="s">
        <v>64</v>
      </c>
      <c r="H3911" s="10"/>
      <c r="I3911" s="10"/>
      <c r="J3911" s="10"/>
      <c r="K3911" s="31">
        <v>9239</v>
      </c>
      <c r="L3911" s="31">
        <v>7939</v>
      </c>
      <c r="M3911" s="31">
        <v>3</v>
      </c>
      <c r="N3911" s="31">
        <v>17181</v>
      </c>
      <c r="O3911" s="31">
        <v>1441</v>
      </c>
      <c r="P3911" s="31">
        <v>1285</v>
      </c>
      <c r="Q3911" s="31"/>
      <c r="R3911" s="41">
        <v>2726</v>
      </c>
      <c r="S3911" s="24" t="e">
        <f>Table1[[#This Row],[Female Voters]]/Table1[[#This Row],[Female Population]]</f>
        <v>#DIV/0!</v>
      </c>
      <c r="T3911" s="24" t="e">
        <f>Table1[[#This Row],[Male Voters]]/Table1[[#This Row],[Male Population]]</f>
        <v>#DIV/0!</v>
      </c>
      <c r="U3911" s="24" t="e">
        <f>Table1[[#This Row],[Total Voters]]/Table1[[#This Row],[Total Population]]</f>
        <v>#DIV/0!</v>
      </c>
      <c r="V3911" s="24" t="e">
        <f>Table1[[#This Row],[Female Ballots]]/Table1[[#This Row],[Female Population]]</f>
        <v>#DIV/0!</v>
      </c>
      <c r="W3911" s="24" t="e">
        <f>Table1[[#This Row],[Male Ballots]]/Table1[[#This Row],[Male Population]]</f>
        <v>#DIV/0!</v>
      </c>
      <c r="X3911" s="24" t="e">
        <f>Table1[[#This Row],[Total Ballots]]/Table1[[#This Row],[Total Population]]</f>
        <v>#DIV/0!</v>
      </c>
      <c r="Y3911" s="24">
        <f>Table1[[#This Row],[Female Ballots]]/Table1[[#This Row],[Female Voters]]</f>
        <v>0.15596926074250461</v>
      </c>
      <c r="Z3911" s="24">
        <f>Table1[[#This Row],[Male Ballots]]/Table1[[#This Row],[Male Voters]]</f>
        <v>0.16185917621866733</v>
      </c>
      <c r="AA3911" s="24">
        <f>Table1[[#This Row],[Total Ballots]]/Table1[[#This Row],[Total Voters]]</f>
        <v>0.15866364006751643</v>
      </c>
    </row>
    <row r="3912" spans="1:27" s="12" customFormat="1" x14ac:dyDescent="0.35">
      <c r="A3912" s="8" t="s">
        <v>58</v>
      </c>
      <c r="B3912" s="17">
        <v>2017</v>
      </c>
      <c r="C3912" s="17" t="s">
        <v>82</v>
      </c>
      <c r="D3912" s="17"/>
      <c r="E3912" s="35" t="s">
        <v>74</v>
      </c>
      <c r="F3912" s="34" t="s">
        <v>78</v>
      </c>
      <c r="G3912" s="9" t="s">
        <v>65</v>
      </c>
      <c r="H3912" s="10"/>
      <c r="I3912" s="10"/>
      <c r="J3912" s="10"/>
      <c r="K3912" s="31">
        <v>9002</v>
      </c>
      <c r="L3912" s="31">
        <v>8090</v>
      </c>
      <c r="M3912" s="31">
        <v>1</v>
      </c>
      <c r="N3912" s="31">
        <v>17093</v>
      </c>
      <c r="O3912" s="31">
        <v>2100</v>
      </c>
      <c r="P3912" s="31">
        <v>1893</v>
      </c>
      <c r="Q3912" s="31"/>
      <c r="R3912" s="41">
        <v>3993</v>
      </c>
      <c r="S3912" s="24" t="e">
        <f>Table1[[#This Row],[Female Voters]]/Table1[[#This Row],[Female Population]]</f>
        <v>#DIV/0!</v>
      </c>
      <c r="T3912" s="24" t="e">
        <f>Table1[[#This Row],[Male Voters]]/Table1[[#This Row],[Male Population]]</f>
        <v>#DIV/0!</v>
      </c>
      <c r="U3912" s="24" t="e">
        <f>Table1[[#This Row],[Total Voters]]/Table1[[#This Row],[Total Population]]</f>
        <v>#DIV/0!</v>
      </c>
      <c r="V3912" s="24" t="e">
        <f>Table1[[#This Row],[Female Ballots]]/Table1[[#This Row],[Female Population]]</f>
        <v>#DIV/0!</v>
      </c>
      <c r="W3912" s="24" t="e">
        <f>Table1[[#This Row],[Male Ballots]]/Table1[[#This Row],[Male Population]]</f>
        <v>#DIV/0!</v>
      </c>
      <c r="X3912" s="24" t="e">
        <f>Table1[[#This Row],[Total Ballots]]/Table1[[#This Row],[Total Population]]</f>
        <v>#DIV/0!</v>
      </c>
      <c r="Y3912" s="24">
        <f>Table1[[#This Row],[Female Ballots]]/Table1[[#This Row],[Female Voters]]</f>
        <v>0.23328149300155521</v>
      </c>
      <c r="Z3912" s="24">
        <f>Table1[[#This Row],[Male Ballots]]/Table1[[#This Row],[Male Voters]]</f>
        <v>0.23399258343634116</v>
      </c>
      <c r="AA3912" s="24">
        <f>Table1[[#This Row],[Total Ballots]]/Table1[[#This Row],[Total Voters]]</f>
        <v>0.23360439946176798</v>
      </c>
    </row>
    <row r="3913" spans="1:27" s="12" customFormat="1" x14ac:dyDescent="0.35">
      <c r="A3913" s="8" t="s">
        <v>58</v>
      </c>
      <c r="B3913" s="17">
        <v>2017</v>
      </c>
      <c r="C3913" s="17" t="s">
        <v>82</v>
      </c>
      <c r="D3913" s="17"/>
      <c r="E3913" s="35" t="s">
        <v>74</v>
      </c>
      <c r="F3913" s="34" t="s">
        <v>78</v>
      </c>
      <c r="G3913" s="9" t="s">
        <v>66</v>
      </c>
      <c r="H3913" s="10"/>
      <c r="I3913" s="10"/>
      <c r="J3913" s="10"/>
      <c r="K3913" s="31">
        <v>10704</v>
      </c>
      <c r="L3913" s="31">
        <v>9580</v>
      </c>
      <c r="M3913" s="31">
        <v>1</v>
      </c>
      <c r="N3913" s="31">
        <v>20285</v>
      </c>
      <c r="O3913" s="31">
        <v>3938</v>
      </c>
      <c r="P3913" s="31">
        <v>3623</v>
      </c>
      <c r="Q3913" s="31"/>
      <c r="R3913" s="41">
        <v>7561</v>
      </c>
      <c r="S3913" s="24" t="e">
        <f>Table1[[#This Row],[Female Voters]]/Table1[[#This Row],[Female Population]]</f>
        <v>#DIV/0!</v>
      </c>
      <c r="T3913" s="24" t="e">
        <f>Table1[[#This Row],[Male Voters]]/Table1[[#This Row],[Male Population]]</f>
        <v>#DIV/0!</v>
      </c>
      <c r="U3913" s="24" t="e">
        <f>Table1[[#This Row],[Total Voters]]/Table1[[#This Row],[Total Population]]</f>
        <v>#DIV/0!</v>
      </c>
      <c r="V3913" s="24" t="e">
        <f>Table1[[#This Row],[Female Ballots]]/Table1[[#This Row],[Female Population]]</f>
        <v>#DIV/0!</v>
      </c>
      <c r="W3913" s="24" t="e">
        <f>Table1[[#This Row],[Male Ballots]]/Table1[[#This Row],[Male Population]]</f>
        <v>#DIV/0!</v>
      </c>
      <c r="X3913" s="24" t="e">
        <f>Table1[[#This Row],[Total Ballots]]/Table1[[#This Row],[Total Population]]</f>
        <v>#DIV/0!</v>
      </c>
      <c r="Y3913" s="24">
        <f>Table1[[#This Row],[Female Ballots]]/Table1[[#This Row],[Female Voters]]</f>
        <v>0.36789985052316893</v>
      </c>
      <c r="Z3913" s="24">
        <f>Table1[[#This Row],[Male Ballots]]/Table1[[#This Row],[Male Voters]]</f>
        <v>0.37818371607515655</v>
      </c>
      <c r="AA3913" s="24">
        <f>Table1[[#This Row],[Total Ballots]]/Table1[[#This Row],[Total Voters]]</f>
        <v>0.37273847670692628</v>
      </c>
    </row>
    <row r="3914" spans="1:27" s="12" customFormat="1" x14ac:dyDescent="0.35">
      <c r="A3914" s="8" t="s">
        <v>58</v>
      </c>
      <c r="B3914" s="17">
        <v>2017</v>
      </c>
      <c r="C3914" s="17" t="s">
        <v>82</v>
      </c>
      <c r="D3914" s="17"/>
      <c r="E3914" s="35" t="s">
        <v>74</v>
      </c>
      <c r="F3914" s="34" t="s">
        <v>78</v>
      </c>
      <c r="G3914" s="9" t="s">
        <v>67</v>
      </c>
      <c r="H3914" s="10"/>
      <c r="I3914" s="10"/>
      <c r="J3914" s="10"/>
      <c r="K3914" s="31">
        <v>14938</v>
      </c>
      <c r="L3914" s="31">
        <v>12842</v>
      </c>
      <c r="M3914" s="31">
        <v>1</v>
      </c>
      <c r="N3914" s="31">
        <v>27781</v>
      </c>
      <c r="O3914" s="31">
        <v>7884</v>
      </c>
      <c r="P3914" s="31">
        <v>7048</v>
      </c>
      <c r="Q3914" s="31"/>
      <c r="R3914" s="41">
        <v>14932</v>
      </c>
      <c r="S3914" s="24" t="e">
        <f>Table1[[#This Row],[Female Voters]]/Table1[[#This Row],[Female Population]]</f>
        <v>#DIV/0!</v>
      </c>
      <c r="T3914" s="24" t="e">
        <f>Table1[[#This Row],[Male Voters]]/Table1[[#This Row],[Male Population]]</f>
        <v>#DIV/0!</v>
      </c>
      <c r="U3914" s="24" t="e">
        <f>Table1[[#This Row],[Total Voters]]/Table1[[#This Row],[Total Population]]</f>
        <v>#DIV/0!</v>
      </c>
      <c r="V3914" s="24" t="e">
        <f>Table1[[#This Row],[Female Ballots]]/Table1[[#This Row],[Female Population]]</f>
        <v>#DIV/0!</v>
      </c>
      <c r="W3914" s="24" t="e">
        <f>Table1[[#This Row],[Male Ballots]]/Table1[[#This Row],[Male Population]]</f>
        <v>#DIV/0!</v>
      </c>
      <c r="X3914" s="24" t="e">
        <f>Table1[[#This Row],[Total Ballots]]/Table1[[#This Row],[Total Population]]</f>
        <v>#DIV/0!</v>
      </c>
      <c r="Y3914" s="24">
        <f>Table1[[#This Row],[Female Ballots]]/Table1[[#This Row],[Female Voters]]</f>
        <v>0.52778149685366182</v>
      </c>
      <c r="Z3914" s="24">
        <f>Table1[[#This Row],[Male Ballots]]/Table1[[#This Row],[Male Voters]]</f>
        <v>0.54882417068992373</v>
      </c>
      <c r="AA3914" s="24">
        <f>Table1[[#This Row],[Total Ballots]]/Table1[[#This Row],[Total Voters]]</f>
        <v>0.53748965120046077</v>
      </c>
    </row>
    <row r="3915" spans="1:27" s="12" customFormat="1" x14ac:dyDescent="0.35">
      <c r="A3915" s="8" t="s">
        <v>68</v>
      </c>
      <c r="B3915" s="17">
        <v>2017</v>
      </c>
      <c r="C3915" s="17" t="s">
        <v>82</v>
      </c>
      <c r="D3915" s="17"/>
      <c r="E3915" s="35" t="e">
        <v>#N/A</v>
      </c>
      <c r="F3915" s="34" t="s">
        <v>78</v>
      </c>
      <c r="G3915" s="9" t="s">
        <v>79</v>
      </c>
      <c r="H3915" s="10"/>
      <c r="I3915" s="10"/>
      <c r="J3915" s="10"/>
      <c r="K3915" s="10">
        <v>2216142</v>
      </c>
      <c r="L3915" s="10">
        <v>2040233</v>
      </c>
      <c r="M3915" s="10">
        <v>9352</v>
      </c>
      <c r="N3915" s="10">
        <v>4265727</v>
      </c>
      <c r="O3915" s="10">
        <v>829952</v>
      </c>
      <c r="P3915" s="10">
        <v>750022</v>
      </c>
      <c r="Q3915" s="10">
        <v>2146</v>
      </c>
      <c r="R3915" s="11">
        <v>1582120</v>
      </c>
      <c r="S3915" s="24" t="e">
        <f>Table1[[#This Row],[Female Voters]]/Table1[[#This Row],[Female Population]]</f>
        <v>#DIV/0!</v>
      </c>
      <c r="T3915" s="24" t="e">
        <f>Table1[[#This Row],[Male Voters]]/Table1[[#This Row],[Male Population]]</f>
        <v>#DIV/0!</v>
      </c>
      <c r="U3915" s="24" t="e">
        <f>Table1[[#This Row],[Total Voters]]/Table1[[#This Row],[Total Population]]</f>
        <v>#DIV/0!</v>
      </c>
      <c r="V3915" s="24" t="e">
        <f>Table1[[#This Row],[Female Ballots]]/Table1[[#This Row],[Female Population]]</f>
        <v>#DIV/0!</v>
      </c>
      <c r="W3915" s="24" t="e">
        <f>Table1[[#This Row],[Male Ballots]]/Table1[[#This Row],[Male Population]]</f>
        <v>#DIV/0!</v>
      </c>
      <c r="X3915" s="24" t="e">
        <f>Table1[[#This Row],[Total Ballots]]/Table1[[#This Row],[Total Population]]</f>
        <v>#DIV/0!</v>
      </c>
      <c r="Y3915" s="24">
        <f>Table1[[#This Row],[Female Ballots]]/Table1[[#This Row],[Female Voters]]</f>
        <v>0.37450307787136383</v>
      </c>
      <c r="Z3915" s="24">
        <f>Table1[[#This Row],[Male Ballots]]/Table1[[#This Row],[Male Voters]]</f>
        <v>0.36761585564001759</v>
      </c>
      <c r="AA3915" s="24">
        <f>Table1[[#This Row],[Total Ballots]]/Table1[[#This Row],[Total Voters]]</f>
        <v>0.370891057960343</v>
      </c>
    </row>
    <row r="3916" spans="1:27" s="12" customFormat="1" x14ac:dyDescent="0.35">
      <c r="A3916" s="8" t="s">
        <v>68</v>
      </c>
      <c r="B3916" s="17">
        <v>2017</v>
      </c>
      <c r="C3916" s="17" t="s">
        <v>82</v>
      </c>
      <c r="D3916" s="17"/>
      <c r="E3916" s="35" t="e">
        <v>#N/A</v>
      </c>
      <c r="F3916" s="34" t="s">
        <v>78</v>
      </c>
      <c r="G3916" s="9" t="s">
        <v>62</v>
      </c>
      <c r="H3916" s="10"/>
      <c r="I3916" s="10"/>
      <c r="J3916" s="10"/>
      <c r="K3916" s="31">
        <v>185014</v>
      </c>
      <c r="L3916" s="31">
        <v>177228</v>
      </c>
      <c r="M3916" s="31">
        <v>2071</v>
      </c>
      <c r="N3916" s="31">
        <v>364313</v>
      </c>
      <c r="O3916" s="31">
        <v>27155</v>
      </c>
      <c r="P3916" s="31">
        <v>24668</v>
      </c>
      <c r="Q3916" s="31">
        <v>262</v>
      </c>
      <c r="R3916" s="41">
        <v>52085</v>
      </c>
      <c r="S3916" s="24" t="e">
        <f>Table1[[#This Row],[Female Voters]]/Table1[[#This Row],[Female Population]]</f>
        <v>#DIV/0!</v>
      </c>
      <c r="T3916" s="24" t="e">
        <f>Table1[[#This Row],[Male Voters]]/Table1[[#This Row],[Male Population]]</f>
        <v>#DIV/0!</v>
      </c>
      <c r="U3916" s="24" t="e">
        <f>Table1[[#This Row],[Total Voters]]/Table1[[#This Row],[Total Population]]</f>
        <v>#DIV/0!</v>
      </c>
      <c r="V3916" s="24" t="e">
        <f>Table1[[#This Row],[Female Ballots]]/Table1[[#This Row],[Female Population]]</f>
        <v>#DIV/0!</v>
      </c>
      <c r="W3916" s="24" t="e">
        <f>Table1[[#This Row],[Male Ballots]]/Table1[[#This Row],[Male Population]]</f>
        <v>#DIV/0!</v>
      </c>
      <c r="X3916" s="24" t="e">
        <f>Table1[[#This Row],[Total Ballots]]/Table1[[#This Row],[Total Population]]</f>
        <v>#DIV/0!</v>
      </c>
      <c r="Y3916" s="24">
        <f>Table1[[#This Row],[Female Ballots]]/Table1[[#This Row],[Female Voters]]</f>
        <v>0.14677267666230664</v>
      </c>
      <c r="Z3916" s="24">
        <f>Table1[[#This Row],[Male Ballots]]/Table1[[#This Row],[Male Voters]]</f>
        <v>0.13918793870043109</v>
      </c>
      <c r="AA3916" s="24">
        <f>Table1[[#This Row],[Total Ballots]]/Table1[[#This Row],[Total Voters]]</f>
        <v>0.14296772280978171</v>
      </c>
    </row>
    <row r="3917" spans="1:27" s="12" customFormat="1" x14ac:dyDescent="0.35">
      <c r="A3917" s="8" t="s">
        <v>68</v>
      </c>
      <c r="B3917" s="17">
        <v>2017</v>
      </c>
      <c r="C3917" s="17" t="s">
        <v>82</v>
      </c>
      <c r="D3917" s="17"/>
      <c r="E3917" s="35" t="e">
        <v>#N/A</v>
      </c>
      <c r="F3917" s="34" t="s">
        <v>78</v>
      </c>
      <c r="G3917" s="9" t="s">
        <v>63</v>
      </c>
      <c r="H3917" s="10"/>
      <c r="I3917" s="10"/>
      <c r="J3917" s="10"/>
      <c r="K3917" s="31">
        <v>372111</v>
      </c>
      <c r="L3917" s="31">
        <v>349388</v>
      </c>
      <c r="M3917" s="31">
        <v>1840</v>
      </c>
      <c r="N3917" s="31">
        <v>723339</v>
      </c>
      <c r="O3917" s="31">
        <v>71447</v>
      </c>
      <c r="P3917" s="31">
        <v>63933</v>
      </c>
      <c r="Q3917" s="31">
        <v>289</v>
      </c>
      <c r="R3917" s="41">
        <v>135669</v>
      </c>
      <c r="S3917" s="24" t="e">
        <f>Table1[[#This Row],[Female Voters]]/Table1[[#This Row],[Female Population]]</f>
        <v>#DIV/0!</v>
      </c>
      <c r="T3917" s="24" t="e">
        <f>Table1[[#This Row],[Male Voters]]/Table1[[#This Row],[Male Population]]</f>
        <v>#DIV/0!</v>
      </c>
      <c r="U3917" s="24" t="e">
        <f>Table1[[#This Row],[Total Voters]]/Table1[[#This Row],[Total Population]]</f>
        <v>#DIV/0!</v>
      </c>
      <c r="V3917" s="24" t="e">
        <f>Table1[[#This Row],[Female Ballots]]/Table1[[#This Row],[Female Population]]</f>
        <v>#DIV/0!</v>
      </c>
      <c r="W3917" s="24" t="e">
        <f>Table1[[#This Row],[Male Ballots]]/Table1[[#This Row],[Male Population]]</f>
        <v>#DIV/0!</v>
      </c>
      <c r="X3917" s="24" t="e">
        <f>Table1[[#This Row],[Total Ballots]]/Table1[[#This Row],[Total Population]]</f>
        <v>#DIV/0!</v>
      </c>
      <c r="Y3917" s="24">
        <f>Table1[[#This Row],[Female Ballots]]/Table1[[#This Row],[Female Voters]]</f>
        <v>0.19200453628084094</v>
      </c>
      <c r="Z3917" s="24">
        <f>Table1[[#This Row],[Male Ballots]]/Table1[[#This Row],[Male Voters]]</f>
        <v>0.18298567781377723</v>
      </c>
      <c r="AA3917" s="24">
        <f>Table1[[#This Row],[Total Ballots]]/Table1[[#This Row],[Total Voters]]</f>
        <v>0.18755936013404503</v>
      </c>
    </row>
    <row r="3918" spans="1:27" s="12" customFormat="1" x14ac:dyDescent="0.35">
      <c r="A3918" s="8" t="s">
        <v>68</v>
      </c>
      <c r="B3918" s="17">
        <v>2017</v>
      </c>
      <c r="C3918" s="17" t="s">
        <v>82</v>
      </c>
      <c r="D3918" s="17"/>
      <c r="E3918" s="35" t="e">
        <v>#N/A</v>
      </c>
      <c r="F3918" s="34" t="s">
        <v>78</v>
      </c>
      <c r="G3918" s="9" t="s">
        <v>64</v>
      </c>
      <c r="H3918" s="10"/>
      <c r="I3918" s="10"/>
      <c r="J3918" s="10"/>
      <c r="K3918" s="31">
        <v>355687</v>
      </c>
      <c r="L3918" s="31">
        <v>333092</v>
      </c>
      <c r="M3918" s="31">
        <v>1476</v>
      </c>
      <c r="N3918" s="31">
        <v>690255</v>
      </c>
      <c r="O3918" s="31">
        <v>97626</v>
      </c>
      <c r="P3918" s="31">
        <v>87633</v>
      </c>
      <c r="Q3918" s="31">
        <v>304</v>
      </c>
      <c r="R3918" s="41">
        <v>185563</v>
      </c>
      <c r="S3918" s="24" t="e">
        <f>Table1[[#This Row],[Female Voters]]/Table1[[#This Row],[Female Population]]</f>
        <v>#DIV/0!</v>
      </c>
      <c r="T3918" s="24" t="e">
        <f>Table1[[#This Row],[Male Voters]]/Table1[[#This Row],[Male Population]]</f>
        <v>#DIV/0!</v>
      </c>
      <c r="U3918" s="24" t="e">
        <f>Table1[[#This Row],[Total Voters]]/Table1[[#This Row],[Total Population]]</f>
        <v>#DIV/0!</v>
      </c>
      <c r="V3918" s="24" t="e">
        <f>Table1[[#This Row],[Female Ballots]]/Table1[[#This Row],[Female Population]]</f>
        <v>#DIV/0!</v>
      </c>
      <c r="W3918" s="24" t="e">
        <f>Table1[[#This Row],[Male Ballots]]/Table1[[#This Row],[Male Population]]</f>
        <v>#DIV/0!</v>
      </c>
      <c r="X3918" s="24" t="e">
        <f>Table1[[#This Row],[Total Ballots]]/Table1[[#This Row],[Total Population]]</f>
        <v>#DIV/0!</v>
      </c>
      <c r="Y3918" s="24">
        <f>Table1[[#This Row],[Female Ballots]]/Table1[[#This Row],[Female Voters]]</f>
        <v>0.27447165625957654</v>
      </c>
      <c r="Z3918" s="24">
        <f>Table1[[#This Row],[Male Ballots]]/Table1[[#This Row],[Male Voters]]</f>
        <v>0.2630894767811896</v>
      </c>
      <c r="AA3918" s="24">
        <f>Table1[[#This Row],[Total Ballots]]/Table1[[#This Row],[Total Voters]]</f>
        <v>0.26883253290450632</v>
      </c>
    </row>
    <row r="3919" spans="1:27" s="12" customFormat="1" x14ac:dyDescent="0.35">
      <c r="A3919" s="8" t="s">
        <v>68</v>
      </c>
      <c r="B3919" s="17">
        <v>2017</v>
      </c>
      <c r="C3919" s="17" t="s">
        <v>82</v>
      </c>
      <c r="D3919" s="17"/>
      <c r="E3919" s="35" t="e">
        <v>#N/A</v>
      </c>
      <c r="F3919" s="34" t="s">
        <v>78</v>
      </c>
      <c r="G3919" s="9" t="s">
        <v>65</v>
      </c>
      <c r="H3919" s="10"/>
      <c r="I3919" s="10"/>
      <c r="J3919" s="10"/>
      <c r="K3919" s="31">
        <v>366482</v>
      </c>
      <c r="L3919" s="31">
        <v>349415</v>
      </c>
      <c r="M3919" s="31">
        <v>1246</v>
      </c>
      <c r="N3919" s="31">
        <v>717143</v>
      </c>
      <c r="O3919" s="31">
        <v>126986</v>
      </c>
      <c r="P3919" s="31">
        <v>118487</v>
      </c>
      <c r="Q3919" s="31">
        <v>268</v>
      </c>
      <c r="R3919" s="41">
        <v>245741</v>
      </c>
      <c r="S3919" s="24" t="e">
        <f>Table1[[#This Row],[Female Voters]]/Table1[[#This Row],[Female Population]]</f>
        <v>#DIV/0!</v>
      </c>
      <c r="T3919" s="24" t="e">
        <f>Table1[[#This Row],[Male Voters]]/Table1[[#This Row],[Male Population]]</f>
        <v>#DIV/0!</v>
      </c>
      <c r="U3919" s="24" t="e">
        <f>Table1[[#This Row],[Total Voters]]/Table1[[#This Row],[Total Population]]</f>
        <v>#DIV/0!</v>
      </c>
      <c r="V3919" s="24" t="e">
        <f>Table1[[#This Row],[Female Ballots]]/Table1[[#This Row],[Female Population]]</f>
        <v>#DIV/0!</v>
      </c>
      <c r="W3919" s="24" t="e">
        <f>Table1[[#This Row],[Male Ballots]]/Table1[[#This Row],[Male Population]]</f>
        <v>#DIV/0!</v>
      </c>
      <c r="X3919" s="24" t="e">
        <f>Table1[[#This Row],[Total Ballots]]/Table1[[#This Row],[Total Population]]</f>
        <v>#DIV/0!</v>
      </c>
      <c r="Y3919" s="24">
        <f>Table1[[#This Row],[Female Ballots]]/Table1[[#This Row],[Female Voters]]</f>
        <v>0.34649996452758935</v>
      </c>
      <c r="Z3919" s="24">
        <f>Table1[[#This Row],[Male Ballots]]/Table1[[#This Row],[Male Voters]]</f>
        <v>0.33910106892949643</v>
      </c>
      <c r="AA3919" s="24">
        <f>Table1[[#This Row],[Total Ballots]]/Table1[[#This Row],[Total Voters]]</f>
        <v>0.34266666480743729</v>
      </c>
    </row>
    <row r="3920" spans="1:27" s="12" customFormat="1" x14ac:dyDescent="0.35">
      <c r="A3920" s="8" t="s">
        <v>68</v>
      </c>
      <c r="B3920" s="17">
        <v>2017</v>
      </c>
      <c r="C3920" s="17" t="s">
        <v>82</v>
      </c>
      <c r="D3920" s="17"/>
      <c r="E3920" s="35" t="e">
        <v>#N/A</v>
      </c>
      <c r="F3920" s="34" t="s">
        <v>78</v>
      </c>
      <c r="G3920" s="9" t="s">
        <v>66</v>
      </c>
      <c r="H3920" s="10"/>
      <c r="I3920" s="10"/>
      <c r="J3920" s="10"/>
      <c r="K3920" s="31">
        <v>410923</v>
      </c>
      <c r="L3920" s="31">
        <v>377502</v>
      </c>
      <c r="M3920" s="31">
        <v>1267</v>
      </c>
      <c r="N3920" s="31">
        <v>789692</v>
      </c>
      <c r="O3920" s="31">
        <v>191805</v>
      </c>
      <c r="P3920" s="31">
        <v>172835</v>
      </c>
      <c r="Q3920" s="31">
        <v>379</v>
      </c>
      <c r="R3920" s="41">
        <v>365019</v>
      </c>
      <c r="S3920" s="24" t="e">
        <f>Table1[[#This Row],[Female Voters]]/Table1[[#This Row],[Female Population]]</f>
        <v>#DIV/0!</v>
      </c>
      <c r="T3920" s="24" t="e">
        <f>Table1[[#This Row],[Male Voters]]/Table1[[#This Row],[Male Population]]</f>
        <v>#DIV/0!</v>
      </c>
      <c r="U3920" s="24" t="e">
        <f>Table1[[#This Row],[Total Voters]]/Table1[[#This Row],[Total Population]]</f>
        <v>#DIV/0!</v>
      </c>
      <c r="V3920" s="24" t="e">
        <f>Table1[[#This Row],[Female Ballots]]/Table1[[#This Row],[Female Population]]</f>
        <v>#DIV/0!</v>
      </c>
      <c r="W3920" s="24" t="e">
        <f>Table1[[#This Row],[Male Ballots]]/Table1[[#This Row],[Male Population]]</f>
        <v>#DIV/0!</v>
      </c>
      <c r="X3920" s="24" t="e">
        <f>Table1[[#This Row],[Total Ballots]]/Table1[[#This Row],[Total Population]]</f>
        <v>#DIV/0!</v>
      </c>
      <c r="Y3920" s="24">
        <f>Table1[[#This Row],[Female Ballots]]/Table1[[#This Row],[Female Voters]]</f>
        <v>0.46676627981397972</v>
      </c>
      <c r="Z3920" s="24">
        <f>Table1[[#This Row],[Male Ballots]]/Table1[[#This Row],[Male Voters]]</f>
        <v>0.45783863396750218</v>
      </c>
      <c r="AA3920" s="24">
        <f>Table1[[#This Row],[Total Ballots]]/Table1[[#This Row],[Total Voters]]</f>
        <v>0.4622295781139989</v>
      </c>
    </row>
    <row r="3921" spans="1:27" s="12" customFormat="1" x14ac:dyDescent="0.35">
      <c r="A3921" s="14" t="s">
        <v>68</v>
      </c>
      <c r="B3921" s="17">
        <v>2017</v>
      </c>
      <c r="C3921" s="17" t="s">
        <v>82</v>
      </c>
      <c r="D3921" s="18"/>
      <c r="E3921" s="36" t="e">
        <v>#N/A</v>
      </c>
      <c r="F3921" s="34" t="s">
        <v>78</v>
      </c>
      <c r="G3921" s="27" t="s">
        <v>67</v>
      </c>
      <c r="H3921" s="15"/>
      <c r="I3921" s="15"/>
      <c r="J3921" s="15"/>
      <c r="K3921" s="32">
        <v>525925</v>
      </c>
      <c r="L3921" s="32">
        <v>453608</v>
      </c>
      <c r="M3921" s="32">
        <v>1452</v>
      </c>
      <c r="N3921" s="32">
        <v>980985</v>
      </c>
      <c r="O3921" s="32">
        <v>314933</v>
      </c>
      <c r="P3921" s="32">
        <v>282466</v>
      </c>
      <c r="Q3921" s="32">
        <v>644</v>
      </c>
      <c r="R3921" s="69">
        <v>598043</v>
      </c>
      <c r="S3921" s="24" t="e">
        <f>Table1[[#This Row],[Female Voters]]/Table1[[#This Row],[Female Population]]</f>
        <v>#DIV/0!</v>
      </c>
      <c r="T3921" s="24" t="e">
        <f>Table1[[#This Row],[Male Voters]]/Table1[[#This Row],[Male Population]]</f>
        <v>#DIV/0!</v>
      </c>
      <c r="U3921" s="24" t="e">
        <f>Table1[[#This Row],[Total Voters]]/Table1[[#This Row],[Total Population]]</f>
        <v>#DIV/0!</v>
      </c>
      <c r="V3921" s="24" t="e">
        <f>Table1[[#This Row],[Female Ballots]]/Table1[[#This Row],[Female Population]]</f>
        <v>#DIV/0!</v>
      </c>
      <c r="W3921" s="24" t="e">
        <f>Table1[[#This Row],[Male Ballots]]/Table1[[#This Row],[Male Population]]</f>
        <v>#DIV/0!</v>
      </c>
      <c r="X3921" s="24" t="e">
        <f>Table1[[#This Row],[Total Ballots]]/Table1[[#This Row],[Total Population]]</f>
        <v>#DIV/0!</v>
      </c>
      <c r="Y3921" s="24">
        <f>Table1[[#This Row],[Female Ballots]]/Table1[[#This Row],[Female Voters]]</f>
        <v>0.59881732186148218</v>
      </c>
      <c r="Z3921" s="24">
        <f>Table1[[#This Row],[Male Ballots]]/Table1[[#This Row],[Male Voters]]</f>
        <v>0.62270947602335058</v>
      </c>
      <c r="AA3921" s="24">
        <f>Table1[[#This Row],[Total Ballots]]/Table1[[#This Row],[Total Voters]]</f>
        <v>0.60963521358634432</v>
      </c>
    </row>
    <row r="3922" spans="1:27" s="12" customFormat="1" x14ac:dyDescent="0.35">
      <c r="A3922" s="8" t="s">
        <v>59</v>
      </c>
      <c r="B3922" s="17">
        <v>2016</v>
      </c>
      <c r="C3922" s="17" t="s">
        <v>82</v>
      </c>
      <c r="D3922" s="17"/>
      <c r="E3922" s="35" t="s">
        <v>73</v>
      </c>
      <c r="F3922" s="34" t="s">
        <v>78</v>
      </c>
      <c r="G3922" s="9" t="s">
        <v>79</v>
      </c>
      <c r="H3922" s="10"/>
      <c r="I3922" s="10"/>
      <c r="J3922" s="10"/>
      <c r="K3922" s="10">
        <v>3491</v>
      </c>
      <c r="L3922" s="10">
        <v>3204</v>
      </c>
      <c r="M3922" s="10">
        <v>0</v>
      </c>
      <c r="N3922" s="10">
        <v>6695</v>
      </c>
      <c r="O3922" s="10">
        <v>2533</v>
      </c>
      <c r="P3922" s="10">
        <v>2320</v>
      </c>
      <c r="Q3922" s="10">
        <v>0</v>
      </c>
      <c r="R3922" s="11">
        <v>4853</v>
      </c>
      <c r="S3922" s="24" t="e">
        <f>Table1[[#This Row],[Female Voters]]/Table1[[#This Row],[Female Population]]</f>
        <v>#DIV/0!</v>
      </c>
      <c r="T3922" s="24" t="e">
        <f>Table1[[#This Row],[Male Voters]]/Table1[[#This Row],[Male Population]]</f>
        <v>#DIV/0!</v>
      </c>
      <c r="U3922" s="24" t="e">
        <f>Table1[[#This Row],[Total Voters]]/Table1[[#This Row],[Total Population]]</f>
        <v>#DIV/0!</v>
      </c>
      <c r="V3922" s="24" t="e">
        <f>Table1[[#This Row],[Female Ballots]]/Table1[[#This Row],[Female Population]]</f>
        <v>#DIV/0!</v>
      </c>
      <c r="W3922" s="24" t="e">
        <f>Table1[[#This Row],[Male Ballots]]/Table1[[#This Row],[Male Population]]</f>
        <v>#DIV/0!</v>
      </c>
      <c r="X3922" s="24" t="e">
        <f>Table1[[#This Row],[Total Ballots]]/Table1[[#This Row],[Total Population]]</f>
        <v>#DIV/0!</v>
      </c>
      <c r="Y3922" s="24">
        <f>Table1[[#This Row],[Female Ballots]]/Table1[[#This Row],[Female Voters]]</f>
        <v>0.7255800630191922</v>
      </c>
      <c r="Z3922" s="24">
        <f>Table1[[#This Row],[Male Ballots]]/Table1[[#This Row],[Male Voters]]</f>
        <v>0.72409488139825218</v>
      </c>
      <c r="AA3922" s="24">
        <f>Table1[[#This Row],[Total Ballots]]/Table1[[#This Row],[Total Voters]]</f>
        <v>0.7248693054518297</v>
      </c>
    </row>
    <row r="3923" spans="1:27" s="12" customFormat="1" x14ac:dyDescent="0.35">
      <c r="A3923" s="8" t="s">
        <v>59</v>
      </c>
      <c r="B3923" s="17">
        <v>2016</v>
      </c>
      <c r="C3923" s="17" t="s">
        <v>82</v>
      </c>
      <c r="D3923" s="17"/>
      <c r="E3923" s="35" t="s">
        <v>73</v>
      </c>
      <c r="F3923" s="34" t="s">
        <v>78</v>
      </c>
      <c r="G3923" s="9" t="s">
        <v>62</v>
      </c>
      <c r="H3923" s="10"/>
      <c r="I3923" s="10"/>
      <c r="J3923" s="10"/>
      <c r="K3923" s="31">
        <v>392</v>
      </c>
      <c r="L3923" s="31">
        <v>365</v>
      </c>
      <c r="M3923" s="31"/>
      <c r="N3923" s="31">
        <v>757</v>
      </c>
      <c r="O3923" s="31">
        <v>213</v>
      </c>
      <c r="P3923" s="31">
        <v>180</v>
      </c>
      <c r="Q3923" s="31">
        <v>0</v>
      </c>
      <c r="R3923" s="41">
        <v>393</v>
      </c>
      <c r="S3923" s="24" t="e">
        <f>Table1[[#This Row],[Female Voters]]/Table1[[#This Row],[Female Population]]</f>
        <v>#DIV/0!</v>
      </c>
      <c r="T3923" s="24" t="e">
        <f>Table1[[#This Row],[Male Voters]]/Table1[[#This Row],[Male Population]]</f>
        <v>#DIV/0!</v>
      </c>
      <c r="U3923" s="24" t="e">
        <f>Table1[[#This Row],[Total Voters]]/Table1[[#This Row],[Total Population]]</f>
        <v>#DIV/0!</v>
      </c>
      <c r="V3923" s="24" t="e">
        <f>Table1[[#This Row],[Female Ballots]]/Table1[[#This Row],[Female Population]]</f>
        <v>#DIV/0!</v>
      </c>
      <c r="W3923" s="24" t="e">
        <f>Table1[[#This Row],[Male Ballots]]/Table1[[#This Row],[Male Population]]</f>
        <v>#DIV/0!</v>
      </c>
      <c r="X3923" s="24" t="e">
        <f>Table1[[#This Row],[Total Ballots]]/Table1[[#This Row],[Total Population]]</f>
        <v>#DIV/0!</v>
      </c>
      <c r="Y3923" s="24">
        <f>Table1[[#This Row],[Female Ballots]]/Table1[[#This Row],[Female Voters]]</f>
        <v>0.54336734693877553</v>
      </c>
      <c r="Z3923" s="24">
        <f>Table1[[#This Row],[Male Ballots]]/Table1[[#This Row],[Male Voters]]</f>
        <v>0.49315068493150682</v>
      </c>
      <c r="AA3923" s="24">
        <f>Table1[[#This Row],[Total Ballots]]/Table1[[#This Row],[Total Voters]]</f>
        <v>0.51915455746367234</v>
      </c>
    </row>
    <row r="3924" spans="1:27" s="12" customFormat="1" x14ac:dyDescent="0.35">
      <c r="A3924" s="8" t="s">
        <v>59</v>
      </c>
      <c r="B3924" s="17">
        <v>2016</v>
      </c>
      <c r="C3924" s="17" t="s">
        <v>82</v>
      </c>
      <c r="D3924" s="17"/>
      <c r="E3924" s="35" t="s">
        <v>73</v>
      </c>
      <c r="F3924" s="34" t="s">
        <v>78</v>
      </c>
      <c r="G3924" s="9" t="s">
        <v>63</v>
      </c>
      <c r="H3924" s="10"/>
      <c r="I3924" s="10"/>
      <c r="J3924" s="10"/>
      <c r="K3924" s="31">
        <v>597</v>
      </c>
      <c r="L3924" s="31">
        <v>521</v>
      </c>
      <c r="M3924" s="31"/>
      <c r="N3924" s="31">
        <v>1118</v>
      </c>
      <c r="O3924" s="31">
        <v>313</v>
      </c>
      <c r="P3924" s="31">
        <v>279</v>
      </c>
      <c r="Q3924" s="31">
        <v>0</v>
      </c>
      <c r="R3924" s="41">
        <v>592</v>
      </c>
      <c r="S3924" s="24" t="e">
        <f>Table1[[#This Row],[Female Voters]]/Table1[[#This Row],[Female Population]]</f>
        <v>#DIV/0!</v>
      </c>
      <c r="T3924" s="24" t="e">
        <f>Table1[[#This Row],[Male Voters]]/Table1[[#This Row],[Male Population]]</f>
        <v>#DIV/0!</v>
      </c>
      <c r="U3924" s="24" t="e">
        <f>Table1[[#This Row],[Total Voters]]/Table1[[#This Row],[Total Population]]</f>
        <v>#DIV/0!</v>
      </c>
      <c r="V3924" s="24" t="e">
        <f>Table1[[#This Row],[Female Ballots]]/Table1[[#This Row],[Female Population]]</f>
        <v>#DIV/0!</v>
      </c>
      <c r="W3924" s="24" t="e">
        <f>Table1[[#This Row],[Male Ballots]]/Table1[[#This Row],[Male Population]]</f>
        <v>#DIV/0!</v>
      </c>
      <c r="X3924" s="24" t="e">
        <f>Table1[[#This Row],[Total Ballots]]/Table1[[#This Row],[Total Population]]</f>
        <v>#DIV/0!</v>
      </c>
      <c r="Y3924" s="24">
        <f>Table1[[#This Row],[Female Ballots]]/Table1[[#This Row],[Female Voters]]</f>
        <v>0.52428810720268004</v>
      </c>
      <c r="Z3924" s="24">
        <f>Table1[[#This Row],[Male Ballots]]/Table1[[#This Row],[Male Voters]]</f>
        <v>0.53550863723608444</v>
      </c>
      <c r="AA3924" s="24">
        <f>Table1[[#This Row],[Total Ballots]]/Table1[[#This Row],[Total Voters]]</f>
        <v>0.52951699463327373</v>
      </c>
    </row>
    <row r="3925" spans="1:27" s="12" customFormat="1" x14ac:dyDescent="0.35">
      <c r="A3925" s="8" t="s">
        <v>59</v>
      </c>
      <c r="B3925" s="17">
        <v>2016</v>
      </c>
      <c r="C3925" s="17" t="s">
        <v>82</v>
      </c>
      <c r="D3925" s="17"/>
      <c r="E3925" s="35" t="s">
        <v>73</v>
      </c>
      <c r="F3925" s="34" t="s">
        <v>78</v>
      </c>
      <c r="G3925" s="9" t="s">
        <v>64</v>
      </c>
      <c r="H3925" s="10"/>
      <c r="I3925" s="10"/>
      <c r="J3925" s="10"/>
      <c r="K3925" s="31">
        <v>515</v>
      </c>
      <c r="L3925" s="31">
        <v>453</v>
      </c>
      <c r="M3925" s="31"/>
      <c r="N3925" s="31">
        <v>968</v>
      </c>
      <c r="O3925" s="31">
        <v>351</v>
      </c>
      <c r="P3925" s="31">
        <v>298</v>
      </c>
      <c r="Q3925" s="31">
        <v>0</v>
      </c>
      <c r="R3925" s="41">
        <v>649</v>
      </c>
      <c r="S3925" s="24" t="e">
        <f>Table1[[#This Row],[Female Voters]]/Table1[[#This Row],[Female Population]]</f>
        <v>#DIV/0!</v>
      </c>
      <c r="T3925" s="24" t="e">
        <f>Table1[[#This Row],[Male Voters]]/Table1[[#This Row],[Male Population]]</f>
        <v>#DIV/0!</v>
      </c>
      <c r="U3925" s="24" t="e">
        <f>Table1[[#This Row],[Total Voters]]/Table1[[#This Row],[Total Population]]</f>
        <v>#DIV/0!</v>
      </c>
      <c r="V3925" s="24" t="e">
        <f>Table1[[#This Row],[Female Ballots]]/Table1[[#This Row],[Female Population]]</f>
        <v>#DIV/0!</v>
      </c>
      <c r="W3925" s="24" t="e">
        <f>Table1[[#This Row],[Male Ballots]]/Table1[[#This Row],[Male Population]]</f>
        <v>#DIV/0!</v>
      </c>
      <c r="X3925" s="24" t="e">
        <f>Table1[[#This Row],[Total Ballots]]/Table1[[#This Row],[Total Population]]</f>
        <v>#DIV/0!</v>
      </c>
      <c r="Y3925" s="24">
        <f>Table1[[#This Row],[Female Ballots]]/Table1[[#This Row],[Female Voters]]</f>
        <v>0.68155339805825244</v>
      </c>
      <c r="Z3925" s="24">
        <f>Table1[[#This Row],[Male Ballots]]/Table1[[#This Row],[Male Voters]]</f>
        <v>0.65783664459161151</v>
      </c>
      <c r="AA3925" s="24">
        <f>Table1[[#This Row],[Total Ballots]]/Table1[[#This Row],[Total Voters]]</f>
        <v>0.67045454545454541</v>
      </c>
    </row>
    <row r="3926" spans="1:27" s="12" customFormat="1" x14ac:dyDescent="0.35">
      <c r="A3926" s="8" t="s">
        <v>59</v>
      </c>
      <c r="B3926" s="17">
        <v>2016</v>
      </c>
      <c r="C3926" s="17" t="s">
        <v>82</v>
      </c>
      <c r="D3926" s="17"/>
      <c r="E3926" s="35" t="s">
        <v>73</v>
      </c>
      <c r="F3926" s="34" t="s">
        <v>78</v>
      </c>
      <c r="G3926" s="9" t="s">
        <v>65</v>
      </c>
      <c r="H3926" s="10"/>
      <c r="I3926" s="10"/>
      <c r="J3926" s="10"/>
      <c r="K3926" s="31">
        <v>501</v>
      </c>
      <c r="L3926" s="31">
        <v>489</v>
      </c>
      <c r="M3926" s="31"/>
      <c r="N3926" s="31">
        <v>990</v>
      </c>
      <c r="O3926" s="31">
        <v>391</v>
      </c>
      <c r="P3926" s="31">
        <v>374</v>
      </c>
      <c r="Q3926" s="31">
        <v>0</v>
      </c>
      <c r="R3926" s="41">
        <v>765</v>
      </c>
      <c r="S3926" s="24" t="e">
        <f>Table1[[#This Row],[Female Voters]]/Table1[[#This Row],[Female Population]]</f>
        <v>#DIV/0!</v>
      </c>
      <c r="T3926" s="24" t="e">
        <f>Table1[[#This Row],[Male Voters]]/Table1[[#This Row],[Male Population]]</f>
        <v>#DIV/0!</v>
      </c>
      <c r="U3926" s="24" t="e">
        <f>Table1[[#This Row],[Total Voters]]/Table1[[#This Row],[Total Population]]</f>
        <v>#DIV/0!</v>
      </c>
      <c r="V3926" s="24" t="e">
        <f>Table1[[#This Row],[Female Ballots]]/Table1[[#This Row],[Female Population]]</f>
        <v>#DIV/0!</v>
      </c>
      <c r="W3926" s="24" t="e">
        <f>Table1[[#This Row],[Male Ballots]]/Table1[[#This Row],[Male Population]]</f>
        <v>#DIV/0!</v>
      </c>
      <c r="X3926" s="24" t="e">
        <f>Table1[[#This Row],[Total Ballots]]/Table1[[#This Row],[Total Population]]</f>
        <v>#DIV/0!</v>
      </c>
      <c r="Y3926" s="24">
        <f>Table1[[#This Row],[Female Ballots]]/Table1[[#This Row],[Female Voters]]</f>
        <v>0.780439121756487</v>
      </c>
      <c r="Z3926" s="24">
        <f>Table1[[#This Row],[Male Ballots]]/Table1[[#This Row],[Male Voters]]</f>
        <v>0.76482617586912061</v>
      </c>
      <c r="AA3926" s="24">
        <f>Table1[[#This Row],[Total Ballots]]/Table1[[#This Row],[Total Voters]]</f>
        <v>0.77272727272727271</v>
      </c>
    </row>
    <row r="3927" spans="1:27" s="12" customFormat="1" x14ac:dyDescent="0.35">
      <c r="A3927" s="8" t="s">
        <v>59</v>
      </c>
      <c r="B3927" s="17">
        <v>2016</v>
      </c>
      <c r="C3927" s="17" t="s">
        <v>82</v>
      </c>
      <c r="D3927" s="17"/>
      <c r="E3927" s="35" t="s">
        <v>73</v>
      </c>
      <c r="F3927" s="34" t="s">
        <v>78</v>
      </c>
      <c r="G3927" s="9" t="s">
        <v>66</v>
      </c>
      <c r="H3927" s="10"/>
      <c r="I3927" s="10"/>
      <c r="J3927" s="10"/>
      <c r="K3927" s="31">
        <v>660</v>
      </c>
      <c r="L3927" s="31">
        <v>592</v>
      </c>
      <c r="M3927" s="31"/>
      <c r="N3927" s="31">
        <v>1252</v>
      </c>
      <c r="O3927" s="31">
        <v>548</v>
      </c>
      <c r="P3927" s="31">
        <v>508</v>
      </c>
      <c r="Q3927" s="31">
        <v>0</v>
      </c>
      <c r="R3927" s="41">
        <v>1056</v>
      </c>
      <c r="S3927" s="24" t="e">
        <f>Table1[[#This Row],[Female Voters]]/Table1[[#This Row],[Female Population]]</f>
        <v>#DIV/0!</v>
      </c>
      <c r="T3927" s="24" t="e">
        <f>Table1[[#This Row],[Male Voters]]/Table1[[#This Row],[Male Population]]</f>
        <v>#DIV/0!</v>
      </c>
      <c r="U3927" s="24" t="e">
        <f>Table1[[#This Row],[Total Voters]]/Table1[[#This Row],[Total Population]]</f>
        <v>#DIV/0!</v>
      </c>
      <c r="V3927" s="24" t="e">
        <f>Table1[[#This Row],[Female Ballots]]/Table1[[#This Row],[Female Population]]</f>
        <v>#DIV/0!</v>
      </c>
      <c r="W3927" s="24" t="e">
        <f>Table1[[#This Row],[Male Ballots]]/Table1[[#This Row],[Male Population]]</f>
        <v>#DIV/0!</v>
      </c>
      <c r="X3927" s="24" t="e">
        <f>Table1[[#This Row],[Total Ballots]]/Table1[[#This Row],[Total Population]]</f>
        <v>#DIV/0!</v>
      </c>
      <c r="Y3927" s="24">
        <f>Table1[[#This Row],[Female Ballots]]/Table1[[#This Row],[Female Voters]]</f>
        <v>0.83030303030303032</v>
      </c>
      <c r="Z3927" s="24">
        <f>Table1[[#This Row],[Male Ballots]]/Table1[[#This Row],[Male Voters]]</f>
        <v>0.85810810810810811</v>
      </c>
      <c r="AA3927" s="24">
        <f>Table1[[#This Row],[Total Ballots]]/Table1[[#This Row],[Total Voters]]</f>
        <v>0.8434504792332268</v>
      </c>
    </row>
    <row r="3928" spans="1:27" s="12" customFormat="1" x14ac:dyDescent="0.35">
      <c r="A3928" s="8" t="s">
        <v>59</v>
      </c>
      <c r="B3928" s="17">
        <v>2016</v>
      </c>
      <c r="C3928" s="17" t="s">
        <v>82</v>
      </c>
      <c r="D3928" s="17"/>
      <c r="E3928" s="35" t="s">
        <v>73</v>
      </c>
      <c r="F3928" s="34" t="s">
        <v>78</v>
      </c>
      <c r="G3928" s="9" t="s">
        <v>67</v>
      </c>
      <c r="H3928" s="10"/>
      <c r="I3928" s="10"/>
      <c r="J3928" s="10"/>
      <c r="K3928" s="31">
        <v>826</v>
      </c>
      <c r="L3928" s="31">
        <v>784</v>
      </c>
      <c r="M3928" s="31"/>
      <c r="N3928" s="31">
        <v>1610</v>
      </c>
      <c r="O3928" s="31">
        <v>717</v>
      </c>
      <c r="P3928" s="31">
        <v>681</v>
      </c>
      <c r="Q3928" s="31">
        <v>0</v>
      </c>
      <c r="R3928" s="41">
        <v>1398</v>
      </c>
      <c r="S3928" s="24" t="e">
        <f>Table1[[#This Row],[Female Voters]]/Table1[[#This Row],[Female Population]]</f>
        <v>#DIV/0!</v>
      </c>
      <c r="T3928" s="24" t="e">
        <f>Table1[[#This Row],[Male Voters]]/Table1[[#This Row],[Male Population]]</f>
        <v>#DIV/0!</v>
      </c>
      <c r="U3928" s="24" t="e">
        <f>Table1[[#This Row],[Total Voters]]/Table1[[#This Row],[Total Population]]</f>
        <v>#DIV/0!</v>
      </c>
      <c r="V3928" s="24" t="e">
        <f>Table1[[#This Row],[Female Ballots]]/Table1[[#This Row],[Female Population]]</f>
        <v>#DIV/0!</v>
      </c>
      <c r="W3928" s="24" t="e">
        <f>Table1[[#This Row],[Male Ballots]]/Table1[[#This Row],[Male Population]]</f>
        <v>#DIV/0!</v>
      </c>
      <c r="X3928" s="24" t="e">
        <f>Table1[[#This Row],[Total Ballots]]/Table1[[#This Row],[Total Population]]</f>
        <v>#DIV/0!</v>
      </c>
      <c r="Y3928" s="24">
        <f>Table1[[#This Row],[Female Ballots]]/Table1[[#This Row],[Female Voters]]</f>
        <v>0.86803874092009681</v>
      </c>
      <c r="Z3928" s="24">
        <f>Table1[[#This Row],[Male Ballots]]/Table1[[#This Row],[Male Voters]]</f>
        <v>0.86862244897959184</v>
      </c>
      <c r="AA3928" s="24">
        <f>Table1[[#This Row],[Total Ballots]]/Table1[[#This Row],[Total Voters]]</f>
        <v>0.86832298136645958</v>
      </c>
    </row>
    <row r="3929" spans="1:27" s="12" customFormat="1" x14ac:dyDescent="0.35">
      <c r="A3929" s="8" t="s">
        <v>37</v>
      </c>
      <c r="B3929" s="17">
        <v>2016</v>
      </c>
      <c r="C3929" s="17" t="s">
        <v>82</v>
      </c>
      <c r="D3929" s="17" t="s">
        <v>69</v>
      </c>
      <c r="E3929" s="35" t="s">
        <v>74</v>
      </c>
      <c r="F3929" s="34" t="s">
        <v>78</v>
      </c>
      <c r="G3929" s="9" t="s">
        <v>79</v>
      </c>
      <c r="H3929" s="10"/>
      <c r="I3929" s="10"/>
      <c r="J3929" s="10"/>
      <c r="K3929" s="31">
        <v>7518</v>
      </c>
      <c r="L3929" s="31">
        <v>6593</v>
      </c>
      <c r="M3929" s="31">
        <v>13</v>
      </c>
      <c r="N3929" s="31">
        <v>14124</v>
      </c>
      <c r="O3929" s="31">
        <v>5434</v>
      </c>
      <c r="P3929" s="31">
        <v>4714</v>
      </c>
      <c r="Q3929" s="31">
        <v>8</v>
      </c>
      <c r="R3929" s="41">
        <v>10156</v>
      </c>
      <c r="S3929" s="24" t="e">
        <f>Table1[[#This Row],[Female Voters]]/Table1[[#This Row],[Female Population]]</f>
        <v>#DIV/0!</v>
      </c>
      <c r="T3929" s="24" t="e">
        <f>Table1[[#This Row],[Male Voters]]/Table1[[#This Row],[Male Population]]</f>
        <v>#DIV/0!</v>
      </c>
      <c r="U3929" s="24" t="e">
        <f>Table1[[#This Row],[Total Voters]]/Table1[[#This Row],[Total Population]]</f>
        <v>#DIV/0!</v>
      </c>
      <c r="V3929" s="24" t="e">
        <f>Table1[[#This Row],[Female Ballots]]/Table1[[#This Row],[Female Population]]</f>
        <v>#DIV/0!</v>
      </c>
      <c r="W3929" s="24" t="e">
        <f>Table1[[#This Row],[Male Ballots]]/Table1[[#This Row],[Male Population]]</f>
        <v>#DIV/0!</v>
      </c>
      <c r="X3929" s="24" t="e">
        <f>Table1[[#This Row],[Total Ballots]]/Table1[[#This Row],[Total Population]]</f>
        <v>#DIV/0!</v>
      </c>
      <c r="Y3929" s="24">
        <f>Table1[[#This Row],[Female Ballots]]/Table1[[#This Row],[Female Voters]]</f>
        <v>0.72279861665336531</v>
      </c>
      <c r="Z3929" s="24">
        <f>Table1[[#This Row],[Male Ballots]]/Table1[[#This Row],[Male Voters]]</f>
        <v>0.71500075838010013</v>
      </c>
      <c r="AA3929" s="24">
        <f>Table1[[#This Row],[Total Ballots]]/Table1[[#This Row],[Total Voters]]</f>
        <v>0.71905975644293396</v>
      </c>
    </row>
    <row r="3930" spans="1:27" s="12" customFormat="1" x14ac:dyDescent="0.35">
      <c r="A3930" s="8" t="s">
        <v>37</v>
      </c>
      <c r="B3930" s="17">
        <v>2016</v>
      </c>
      <c r="C3930" s="17" t="s">
        <v>82</v>
      </c>
      <c r="D3930" s="17" t="s">
        <v>69</v>
      </c>
      <c r="E3930" s="35" t="s">
        <v>74</v>
      </c>
      <c r="F3930" s="34" t="s">
        <v>78</v>
      </c>
      <c r="G3930" s="9" t="s">
        <v>62</v>
      </c>
      <c r="H3930" s="10"/>
      <c r="I3930" s="10"/>
      <c r="J3930" s="10"/>
      <c r="K3930" s="31">
        <v>537</v>
      </c>
      <c r="L3930" s="31">
        <v>512</v>
      </c>
      <c r="M3930" s="31"/>
      <c r="N3930" s="31">
        <v>1049</v>
      </c>
      <c r="O3930" s="31">
        <v>254</v>
      </c>
      <c r="P3930" s="31">
        <v>221</v>
      </c>
      <c r="Q3930" s="31">
        <v>0</v>
      </c>
      <c r="R3930" s="41">
        <v>475</v>
      </c>
      <c r="S3930" s="24" t="e">
        <f>Table1[[#This Row],[Female Voters]]/Table1[[#This Row],[Female Population]]</f>
        <v>#DIV/0!</v>
      </c>
      <c r="T3930" s="24" t="e">
        <f>Table1[[#This Row],[Male Voters]]/Table1[[#This Row],[Male Population]]</f>
        <v>#DIV/0!</v>
      </c>
      <c r="U3930" s="24" t="e">
        <f>Table1[[#This Row],[Total Voters]]/Table1[[#This Row],[Total Population]]</f>
        <v>#DIV/0!</v>
      </c>
      <c r="V3930" s="24" t="e">
        <f>Table1[[#This Row],[Female Ballots]]/Table1[[#This Row],[Female Population]]</f>
        <v>#DIV/0!</v>
      </c>
      <c r="W3930" s="24" t="e">
        <f>Table1[[#This Row],[Male Ballots]]/Table1[[#This Row],[Male Population]]</f>
        <v>#DIV/0!</v>
      </c>
      <c r="X3930" s="24" t="e">
        <f>Table1[[#This Row],[Total Ballots]]/Table1[[#This Row],[Total Population]]</f>
        <v>#DIV/0!</v>
      </c>
      <c r="Y3930" s="24">
        <f>Table1[[#This Row],[Female Ballots]]/Table1[[#This Row],[Female Voters]]</f>
        <v>0.47299813780260708</v>
      </c>
      <c r="Z3930" s="24">
        <f>Table1[[#This Row],[Male Ballots]]/Table1[[#This Row],[Male Voters]]</f>
        <v>0.431640625</v>
      </c>
      <c r="AA3930" s="24">
        <f>Table1[[#This Row],[Total Ballots]]/Table1[[#This Row],[Total Voters]]</f>
        <v>0.45281220209723544</v>
      </c>
    </row>
    <row r="3931" spans="1:27" s="12" customFormat="1" x14ac:dyDescent="0.35">
      <c r="A3931" s="8" t="s">
        <v>37</v>
      </c>
      <c r="B3931" s="17">
        <v>2016</v>
      </c>
      <c r="C3931" s="17" t="s">
        <v>82</v>
      </c>
      <c r="D3931" s="17" t="s">
        <v>69</v>
      </c>
      <c r="E3931" s="35" t="s">
        <v>74</v>
      </c>
      <c r="F3931" s="34" t="s">
        <v>78</v>
      </c>
      <c r="G3931" s="9" t="s">
        <v>63</v>
      </c>
      <c r="H3931" s="10"/>
      <c r="I3931" s="10"/>
      <c r="J3931" s="10"/>
      <c r="K3931" s="31">
        <v>1027</v>
      </c>
      <c r="L3931" s="31">
        <v>865</v>
      </c>
      <c r="M3931" s="31">
        <v>2</v>
      </c>
      <c r="N3931" s="31">
        <v>1894</v>
      </c>
      <c r="O3931" s="31">
        <v>479</v>
      </c>
      <c r="P3931" s="31">
        <v>388</v>
      </c>
      <c r="Q3931" s="31">
        <v>0</v>
      </c>
      <c r="R3931" s="41">
        <v>867</v>
      </c>
      <c r="S3931" s="24" t="e">
        <f>Table1[[#This Row],[Female Voters]]/Table1[[#This Row],[Female Population]]</f>
        <v>#DIV/0!</v>
      </c>
      <c r="T3931" s="24" t="e">
        <f>Table1[[#This Row],[Male Voters]]/Table1[[#This Row],[Male Population]]</f>
        <v>#DIV/0!</v>
      </c>
      <c r="U3931" s="24" t="e">
        <f>Table1[[#This Row],[Total Voters]]/Table1[[#This Row],[Total Population]]</f>
        <v>#DIV/0!</v>
      </c>
      <c r="V3931" s="24" t="e">
        <f>Table1[[#This Row],[Female Ballots]]/Table1[[#This Row],[Female Population]]</f>
        <v>#DIV/0!</v>
      </c>
      <c r="W3931" s="24" t="e">
        <f>Table1[[#This Row],[Male Ballots]]/Table1[[#This Row],[Male Population]]</f>
        <v>#DIV/0!</v>
      </c>
      <c r="X3931" s="24" t="e">
        <f>Table1[[#This Row],[Total Ballots]]/Table1[[#This Row],[Total Population]]</f>
        <v>#DIV/0!</v>
      </c>
      <c r="Y3931" s="24">
        <f>Table1[[#This Row],[Female Ballots]]/Table1[[#This Row],[Female Voters]]</f>
        <v>0.4664070107108082</v>
      </c>
      <c r="Z3931" s="24">
        <f>Table1[[#This Row],[Male Ballots]]/Table1[[#This Row],[Male Voters]]</f>
        <v>0.44855491329479769</v>
      </c>
      <c r="AA3931" s="24">
        <f>Table1[[#This Row],[Total Ballots]]/Table1[[#This Row],[Total Voters]]</f>
        <v>0.45776135163674764</v>
      </c>
    </row>
    <row r="3932" spans="1:27" s="12" customFormat="1" x14ac:dyDescent="0.35">
      <c r="A3932" s="8" t="s">
        <v>37</v>
      </c>
      <c r="B3932" s="17">
        <v>2016</v>
      </c>
      <c r="C3932" s="17" t="s">
        <v>82</v>
      </c>
      <c r="D3932" s="17" t="s">
        <v>69</v>
      </c>
      <c r="E3932" s="35" t="s">
        <v>74</v>
      </c>
      <c r="F3932" s="34" t="s">
        <v>78</v>
      </c>
      <c r="G3932" s="9" t="s">
        <v>64</v>
      </c>
      <c r="H3932" s="10"/>
      <c r="I3932" s="10"/>
      <c r="J3932" s="10"/>
      <c r="K3932" s="31">
        <v>950</v>
      </c>
      <c r="L3932" s="31">
        <v>824</v>
      </c>
      <c r="M3932" s="31">
        <v>1</v>
      </c>
      <c r="N3932" s="31">
        <v>1775</v>
      </c>
      <c r="O3932" s="31">
        <v>578</v>
      </c>
      <c r="P3932" s="31">
        <v>510</v>
      </c>
      <c r="Q3932" s="31">
        <v>0</v>
      </c>
      <c r="R3932" s="41">
        <v>1088</v>
      </c>
      <c r="S3932" s="24" t="e">
        <f>Table1[[#This Row],[Female Voters]]/Table1[[#This Row],[Female Population]]</f>
        <v>#DIV/0!</v>
      </c>
      <c r="T3932" s="24" t="e">
        <f>Table1[[#This Row],[Male Voters]]/Table1[[#This Row],[Male Population]]</f>
        <v>#DIV/0!</v>
      </c>
      <c r="U3932" s="24" t="e">
        <f>Table1[[#This Row],[Total Voters]]/Table1[[#This Row],[Total Population]]</f>
        <v>#DIV/0!</v>
      </c>
      <c r="V3932" s="24" t="e">
        <f>Table1[[#This Row],[Female Ballots]]/Table1[[#This Row],[Female Population]]</f>
        <v>#DIV/0!</v>
      </c>
      <c r="W3932" s="24" t="e">
        <f>Table1[[#This Row],[Male Ballots]]/Table1[[#This Row],[Male Population]]</f>
        <v>#DIV/0!</v>
      </c>
      <c r="X3932" s="24" t="e">
        <f>Table1[[#This Row],[Total Ballots]]/Table1[[#This Row],[Total Population]]</f>
        <v>#DIV/0!</v>
      </c>
      <c r="Y3932" s="24">
        <f>Table1[[#This Row],[Female Ballots]]/Table1[[#This Row],[Female Voters]]</f>
        <v>0.60842105263157897</v>
      </c>
      <c r="Z3932" s="24">
        <f>Table1[[#This Row],[Male Ballots]]/Table1[[#This Row],[Male Voters]]</f>
        <v>0.6189320388349514</v>
      </c>
      <c r="AA3932" s="24">
        <f>Table1[[#This Row],[Total Ballots]]/Table1[[#This Row],[Total Voters]]</f>
        <v>0.61295774647887324</v>
      </c>
    </row>
    <row r="3933" spans="1:27" s="12" customFormat="1" x14ac:dyDescent="0.35">
      <c r="A3933" s="8" t="s">
        <v>37</v>
      </c>
      <c r="B3933" s="17">
        <v>2016</v>
      </c>
      <c r="C3933" s="17" t="s">
        <v>82</v>
      </c>
      <c r="D3933" s="17" t="s">
        <v>69</v>
      </c>
      <c r="E3933" s="35" t="s">
        <v>74</v>
      </c>
      <c r="F3933" s="34" t="s">
        <v>78</v>
      </c>
      <c r="G3933" s="9" t="s">
        <v>65</v>
      </c>
      <c r="H3933" s="10"/>
      <c r="I3933" s="10"/>
      <c r="J3933" s="10"/>
      <c r="K3933" s="31">
        <v>1109</v>
      </c>
      <c r="L3933" s="31">
        <v>1007</v>
      </c>
      <c r="M3933" s="31">
        <v>2</v>
      </c>
      <c r="N3933" s="31">
        <v>2118</v>
      </c>
      <c r="O3933" s="31">
        <v>805</v>
      </c>
      <c r="P3933" s="31">
        <v>710</v>
      </c>
      <c r="Q3933" s="31">
        <v>1</v>
      </c>
      <c r="R3933" s="41">
        <v>1516</v>
      </c>
      <c r="S3933" s="24" t="e">
        <f>Table1[[#This Row],[Female Voters]]/Table1[[#This Row],[Female Population]]</f>
        <v>#DIV/0!</v>
      </c>
      <c r="T3933" s="24" t="e">
        <f>Table1[[#This Row],[Male Voters]]/Table1[[#This Row],[Male Population]]</f>
        <v>#DIV/0!</v>
      </c>
      <c r="U3933" s="24" t="e">
        <f>Table1[[#This Row],[Total Voters]]/Table1[[#This Row],[Total Population]]</f>
        <v>#DIV/0!</v>
      </c>
      <c r="V3933" s="24" t="e">
        <f>Table1[[#This Row],[Female Ballots]]/Table1[[#This Row],[Female Population]]</f>
        <v>#DIV/0!</v>
      </c>
      <c r="W3933" s="24" t="e">
        <f>Table1[[#This Row],[Male Ballots]]/Table1[[#This Row],[Male Population]]</f>
        <v>#DIV/0!</v>
      </c>
      <c r="X3933" s="24" t="e">
        <f>Table1[[#This Row],[Total Ballots]]/Table1[[#This Row],[Total Population]]</f>
        <v>#DIV/0!</v>
      </c>
      <c r="Y3933" s="24">
        <f>Table1[[#This Row],[Female Ballots]]/Table1[[#This Row],[Female Voters]]</f>
        <v>0.72587917042380523</v>
      </c>
      <c r="Z3933" s="24">
        <f>Table1[[#This Row],[Male Ballots]]/Table1[[#This Row],[Male Voters]]</f>
        <v>0.70506454816286002</v>
      </c>
      <c r="AA3933" s="24">
        <f>Table1[[#This Row],[Total Ballots]]/Table1[[#This Row],[Total Voters]]</f>
        <v>0.71576959395656281</v>
      </c>
    </row>
    <row r="3934" spans="1:27" s="12" customFormat="1" x14ac:dyDescent="0.35">
      <c r="A3934" s="8" t="s">
        <v>37</v>
      </c>
      <c r="B3934" s="17">
        <v>2016</v>
      </c>
      <c r="C3934" s="17" t="s">
        <v>82</v>
      </c>
      <c r="D3934" s="17" t="s">
        <v>69</v>
      </c>
      <c r="E3934" s="35" t="s">
        <v>74</v>
      </c>
      <c r="F3934" s="34" t="s">
        <v>78</v>
      </c>
      <c r="G3934" s="9" t="s">
        <v>66</v>
      </c>
      <c r="H3934" s="10"/>
      <c r="I3934" s="10"/>
      <c r="J3934" s="10"/>
      <c r="K3934" s="31">
        <v>1520</v>
      </c>
      <c r="L3934" s="31">
        <v>1335</v>
      </c>
      <c r="M3934" s="31">
        <v>3</v>
      </c>
      <c r="N3934" s="31">
        <v>2858</v>
      </c>
      <c r="O3934" s="31">
        <v>1260</v>
      </c>
      <c r="P3934" s="31">
        <v>1099</v>
      </c>
      <c r="Q3934" s="31">
        <v>3</v>
      </c>
      <c r="R3934" s="41">
        <v>2362</v>
      </c>
      <c r="S3934" s="24" t="e">
        <f>Table1[[#This Row],[Female Voters]]/Table1[[#This Row],[Female Population]]</f>
        <v>#DIV/0!</v>
      </c>
      <c r="T3934" s="24" t="e">
        <f>Table1[[#This Row],[Male Voters]]/Table1[[#This Row],[Male Population]]</f>
        <v>#DIV/0!</v>
      </c>
      <c r="U3934" s="24" t="e">
        <f>Table1[[#This Row],[Total Voters]]/Table1[[#This Row],[Total Population]]</f>
        <v>#DIV/0!</v>
      </c>
      <c r="V3934" s="24" t="e">
        <f>Table1[[#This Row],[Female Ballots]]/Table1[[#This Row],[Female Population]]</f>
        <v>#DIV/0!</v>
      </c>
      <c r="W3934" s="24" t="e">
        <f>Table1[[#This Row],[Male Ballots]]/Table1[[#This Row],[Male Population]]</f>
        <v>#DIV/0!</v>
      </c>
      <c r="X3934" s="24" t="e">
        <f>Table1[[#This Row],[Total Ballots]]/Table1[[#This Row],[Total Population]]</f>
        <v>#DIV/0!</v>
      </c>
      <c r="Y3934" s="24">
        <f>Table1[[#This Row],[Female Ballots]]/Table1[[#This Row],[Female Voters]]</f>
        <v>0.82894736842105265</v>
      </c>
      <c r="Z3934" s="24">
        <f>Table1[[#This Row],[Male Ballots]]/Table1[[#This Row],[Male Voters]]</f>
        <v>0.82322097378277148</v>
      </c>
      <c r="AA3934" s="24">
        <f>Table1[[#This Row],[Total Ballots]]/Table1[[#This Row],[Total Voters]]</f>
        <v>0.82645206438068575</v>
      </c>
    </row>
    <row r="3935" spans="1:27" s="12" customFormat="1" x14ac:dyDescent="0.35">
      <c r="A3935" s="8" t="s">
        <v>37</v>
      </c>
      <c r="B3935" s="17">
        <v>2016</v>
      </c>
      <c r="C3935" s="17" t="s">
        <v>82</v>
      </c>
      <c r="D3935" s="17" t="s">
        <v>69</v>
      </c>
      <c r="E3935" s="35" t="s">
        <v>74</v>
      </c>
      <c r="F3935" s="34" t="s">
        <v>78</v>
      </c>
      <c r="G3935" s="9" t="s">
        <v>67</v>
      </c>
      <c r="H3935" s="10"/>
      <c r="I3935" s="10"/>
      <c r="J3935" s="10"/>
      <c r="K3935" s="31">
        <v>2375</v>
      </c>
      <c r="L3935" s="31">
        <v>2050</v>
      </c>
      <c r="M3935" s="31">
        <v>5</v>
      </c>
      <c r="N3935" s="31">
        <v>4430</v>
      </c>
      <c r="O3935" s="31">
        <v>2058</v>
      </c>
      <c r="P3935" s="31">
        <v>1786</v>
      </c>
      <c r="Q3935" s="31">
        <v>4</v>
      </c>
      <c r="R3935" s="41">
        <v>3848</v>
      </c>
      <c r="S3935" s="24" t="e">
        <f>Table1[[#This Row],[Female Voters]]/Table1[[#This Row],[Female Population]]</f>
        <v>#DIV/0!</v>
      </c>
      <c r="T3935" s="24" t="e">
        <f>Table1[[#This Row],[Male Voters]]/Table1[[#This Row],[Male Population]]</f>
        <v>#DIV/0!</v>
      </c>
      <c r="U3935" s="24" t="e">
        <f>Table1[[#This Row],[Total Voters]]/Table1[[#This Row],[Total Population]]</f>
        <v>#DIV/0!</v>
      </c>
      <c r="V3935" s="24" t="e">
        <f>Table1[[#This Row],[Female Ballots]]/Table1[[#This Row],[Female Population]]</f>
        <v>#DIV/0!</v>
      </c>
      <c r="W3935" s="24" t="e">
        <f>Table1[[#This Row],[Male Ballots]]/Table1[[#This Row],[Male Population]]</f>
        <v>#DIV/0!</v>
      </c>
      <c r="X3935" s="24" t="e">
        <f>Table1[[#This Row],[Total Ballots]]/Table1[[#This Row],[Total Population]]</f>
        <v>#DIV/0!</v>
      </c>
      <c r="Y3935" s="24">
        <f>Table1[[#This Row],[Female Ballots]]/Table1[[#This Row],[Female Voters]]</f>
        <v>0.8665263157894737</v>
      </c>
      <c r="Z3935" s="24">
        <f>Table1[[#This Row],[Male Ballots]]/Table1[[#This Row],[Male Voters]]</f>
        <v>0.87121951219512195</v>
      </c>
      <c r="AA3935" s="24">
        <f>Table1[[#This Row],[Total Ballots]]/Table1[[#This Row],[Total Voters]]</f>
        <v>0.86862302483069975</v>
      </c>
    </row>
    <row r="3936" spans="1:27" s="12" customFormat="1" x14ac:dyDescent="0.35">
      <c r="A3936" s="8" t="s">
        <v>48</v>
      </c>
      <c r="B3936" s="17">
        <v>2016</v>
      </c>
      <c r="C3936" s="17" t="s">
        <v>82</v>
      </c>
      <c r="D3936" s="17" t="s">
        <v>69</v>
      </c>
      <c r="E3936" s="35" t="s">
        <v>74</v>
      </c>
      <c r="F3936" s="34" t="s">
        <v>78</v>
      </c>
      <c r="G3936" s="9" t="s">
        <v>79</v>
      </c>
      <c r="H3936" s="10"/>
      <c r="I3936" s="10"/>
      <c r="J3936" s="10"/>
      <c r="K3936" s="31">
        <v>54559</v>
      </c>
      <c r="L3936" s="31">
        <v>50600</v>
      </c>
      <c r="M3936" s="31">
        <v>2768</v>
      </c>
      <c r="N3936" s="31">
        <v>107927</v>
      </c>
      <c r="O3936" s="31">
        <v>43009</v>
      </c>
      <c r="P3936" s="31">
        <v>39373</v>
      </c>
      <c r="Q3936" s="31">
        <v>2024</v>
      </c>
      <c r="R3936" s="41">
        <v>84406</v>
      </c>
      <c r="S3936" s="24" t="e">
        <f>Table1[[#This Row],[Female Voters]]/Table1[[#This Row],[Female Population]]</f>
        <v>#DIV/0!</v>
      </c>
      <c r="T3936" s="24" t="e">
        <f>Table1[[#This Row],[Male Voters]]/Table1[[#This Row],[Male Population]]</f>
        <v>#DIV/0!</v>
      </c>
      <c r="U3936" s="24" t="e">
        <f>Table1[[#This Row],[Total Voters]]/Table1[[#This Row],[Total Population]]</f>
        <v>#DIV/0!</v>
      </c>
      <c r="V3936" s="24" t="e">
        <f>Table1[[#This Row],[Female Ballots]]/Table1[[#This Row],[Female Population]]</f>
        <v>#DIV/0!</v>
      </c>
      <c r="W3936" s="24" t="e">
        <f>Table1[[#This Row],[Male Ballots]]/Table1[[#This Row],[Male Population]]</f>
        <v>#DIV/0!</v>
      </c>
      <c r="X3936" s="24" t="e">
        <f>Table1[[#This Row],[Total Ballots]]/Table1[[#This Row],[Total Population]]</f>
        <v>#DIV/0!</v>
      </c>
      <c r="Y3936" s="24">
        <f>Table1[[#This Row],[Female Ballots]]/Table1[[#This Row],[Female Voters]]</f>
        <v>0.78830257152807048</v>
      </c>
      <c r="Z3936" s="24">
        <f>Table1[[#This Row],[Male Ballots]]/Table1[[#This Row],[Male Voters]]</f>
        <v>0.77812252964426876</v>
      </c>
      <c r="AA3936" s="24">
        <f>Table1[[#This Row],[Total Ballots]]/Table1[[#This Row],[Total Voters]]</f>
        <v>0.78206565548935858</v>
      </c>
    </row>
    <row r="3937" spans="1:27" s="12" customFormat="1" x14ac:dyDescent="0.35">
      <c r="A3937" s="8" t="s">
        <v>48</v>
      </c>
      <c r="B3937" s="17">
        <v>2016</v>
      </c>
      <c r="C3937" s="17" t="s">
        <v>82</v>
      </c>
      <c r="D3937" s="17" t="s">
        <v>69</v>
      </c>
      <c r="E3937" s="35" t="s">
        <v>74</v>
      </c>
      <c r="F3937" s="34" t="s">
        <v>78</v>
      </c>
      <c r="G3937" s="9" t="s">
        <v>62</v>
      </c>
      <c r="H3937" s="10"/>
      <c r="I3937" s="10"/>
      <c r="J3937" s="10"/>
      <c r="K3937" s="31">
        <v>5030</v>
      </c>
      <c r="L3937" s="31">
        <v>4982</v>
      </c>
      <c r="M3937" s="31">
        <v>694</v>
      </c>
      <c r="N3937" s="31">
        <v>10706</v>
      </c>
      <c r="O3937" s="31">
        <v>2903</v>
      </c>
      <c r="P3937" s="31">
        <v>2653</v>
      </c>
      <c r="Q3937" s="31">
        <v>430</v>
      </c>
      <c r="R3937" s="41">
        <v>5986</v>
      </c>
      <c r="S3937" s="24" t="e">
        <f>Table1[[#This Row],[Female Voters]]/Table1[[#This Row],[Female Population]]</f>
        <v>#DIV/0!</v>
      </c>
      <c r="T3937" s="24" t="e">
        <f>Table1[[#This Row],[Male Voters]]/Table1[[#This Row],[Male Population]]</f>
        <v>#DIV/0!</v>
      </c>
      <c r="U3937" s="24" t="e">
        <f>Table1[[#This Row],[Total Voters]]/Table1[[#This Row],[Total Population]]</f>
        <v>#DIV/0!</v>
      </c>
      <c r="V3937" s="24" t="e">
        <f>Table1[[#This Row],[Female Ballots]]/Table1[[#This Row],[Female Population]]</f>
        <v>#DIV/0!</v>
      </c>
      <c r="W3937" s="24" t="e">
        <f>Table1[[#This Row],[Male Ballots]]/Table1[[#This Row],[Male Population]]</f>
        <v>#DIV/0!</v>
      </c>
      <c r="X3937" s="24" t="e">
        <f>Table1[[#This Row],[Total Ballots]]/Table1[[#This Row],[Total Population]]</f>
        <v>#DIV/0!</v>
      </c>
      <c r="Y3937" s="24">
        <f>Table1[[#This Row],[Female Ballots]]/Table1[[#This Row],[Female Voters]]</f>
        <v>0.57713717693836974</v>
      </c>
      <c r="Z3937" s="24">
        <f>Table1[[#This Row],[Male Ballots]]/Table1[[#This Row],[Male Voters]]</f>
        <v>0.53251706142111599</v>
      </c>
      <c r="AA3937" s="24">
        <f>Table1[[#This Row],[Total Ballots]]/Table1[[#This Row],[Total Voters]]</f>
        <v>0.55912572389314408</v>
      </c>
    </row>
    <row r="3938" spans="1:27" s="12" customFormat="1" x14ac:dyDescent="0.35">
      <c r="A3938" s="8" t="s">
        <v>48</v>
      </c>
      <c r="B3938" s="17">
        <v>2016</v>
      </c>
      <c r="C3938" s="17" t="s">
        <v>82</v>
      </c>
      <c r="D3938" s="17" t="s">
        <v>69</v>
      </c>
      <c r="E3938" s="35" t="s">
        <v>74</v>
      </c>
      <c r="F3938" s="34" t="s">
        <v>78</v>
      </c>
      <c r="G3938" s="9" t="s">
        <v>63</v>
      </c>
      <c r="H3938" s="10"/>
      <c r="I3938" s="10"/>
      <c r="J3938" s="10"/>
      <c r="K3938" s="31">
        <v>9187</v>
      </c>
      <c r="L3938" s="31">
        <v>8218</v>
      </c>
      <c r="M3938" s="31">
        <v>523</v>
      </c>
      <c r="N3938" s="31">
        <v>17928</v>
      </c>
      <c r="O3938" s="31">
        <v>5954</v>
      </c>
      <c r="P3938" s="31">
        <v>4976</v>
      </c>
      <c r="Q3938" s="31">
        <v>371</v>
      </c>
      <c r="R3938" s="41">
        <v>11301</v>
      </c>
      <c r="S3938" s="24" t="e">
        <f>Table1[[#This Row],[Female Voters]]/Table1[[#This Row],[Female Population]]</f>
        <v>#DIV/0!</v>
      </c>
      <c r="T3938" s="24" t="e">
        <f>Table1[[#This Row],[Male Voters]]/Table1[[#This Row],[Male Population]]</f>
        <v>#DIV/0!</v>
      </c>
      <c r="U3938" s="24" t="e">
        <f>Table1[[#This Row],[Total Voters]]/Table1[[#This Row],[Total Population]]</f>
        <v>#DIV/0!</v>
      </c>
      <c r="V3938" s="24" t="e">
        <f>Table1[[#This Row],[Female Ballots]]/Table1[[#This Row],[Female Population]]</f>
        <v>#DIV/0!</v>
      </c>
      <c r="W3938" s="24" t="e">
        <f>Table1[[#This Row],[Male Ballots]]/Table1[[#This Row],[Male Population]]</f>
        <v>#DIV/0!</v>
      </c>
      <c r="X3938" s="24" t="e">
        <f>Table1[[#This Row],[Total Ballots]]/Table1[[#This Row],[Total Population]]</f>
        <v>#DIV/0!</v>
      </c>
      <c r="Y3938" s="24">
        <f>Table1[[#This Row],[Female Ballots]]/Table1[[#This Row],[Female Voters]]</f>
        <v>0.64808969195602484</v>
      </c>
      <c r="Z3938" s="24">
        <f>Table1[[#This Row],[Male Ballots]]/Table1[[#This Row],[Male Voters]]</f>
        <v>0.60550012168410805</v>
      </c>
      <c r="AA3938" s="24">
        <f>Table1[[#This Row],[Total Ballots]]/Table1[[#This Row],[Total Voters]]</f>
        <v>0.63035475234270411</v>
      </c>
    </row>
    <row r="3939" spans="1:27" s="12" customFormat="1" x14ac:dyDescent="0.35">
      <c r="A3939" s="8" t="s">
        <v>48</v>
      </c>
      <c r="B3939" s="17">
        <v>2016</v>
      </c>
      <c r="C3939" s="17" t="s">
        <v>82</v>
      </c>
      <c r="D3939" s="17" t="s">
        <v>69</v>
      </c>
      <c r="E3939" s="35" t="s">
        <v>74</v>
      </c>
      <c r="F3939" s="34" t="s">
        <v>78</v>
      </c>
      <c r="G3939" s="9" t="s">
        <v>64</v>
      </c>
      <c r="H3939" s="10"/>
      <c r="I3939" s="10"/>
      <c r="J3939" s="10"/>
      <c r="K3939" s="31">
        <v>8372</v>
      </c>
      <c r="L3939" s="31">
        <v>7828</v>
      </c>
      <c r="M3939" s="31">
        <v>416</v>
      </c>
      <c r="N3939" s="31">
        <v>16616</v>
      </c>
      <c r="O3939" s="31">
        <v>6310</v>
      </c>
      <c r="P3939" s="31">
        <v>5881</v>
      </c>
      <c r="Q3939" s="31">
        <v>305</v>
      </c>
      <c r="R3939" s="41">
        <v>12496</v>
      </c>
      <c r="S3939" s="24" t="e">
        <f>Table1[[#This Row],[Female Voters]]/Table1[[#This Row],[Female Population]]</f>
        <v>#DIV/0!</v>
      </c>
      <c r="T3939" s="24" t="e">
        <f>Table1[[#This Row],[Male Voters]]/Table1[[#This Row],[Male Population]]</f>
        <v>#DIV/0!</v>
      </c>
      <c r="U3939" s="24" t="e">
        <f>Table1[[#This Row],[Total Voters]]/Table1[[#This Row],[Total Population]]</f>
        <v>#DIV/0!</v>
      </c>
      <c r="V3939" s="24" t="e">
        <f>Table1[[#This Row],[Female Ballots]]/Table1[[#This Row],[Female Population]]</f>
        <v>#DIV/0!</v>
      </c>
      <c r="W3939" s="24" t="e">
        <f>Table1[[#This Row],[Male Ballots]]/Table1[[#This Row],[Male Population]]</f>
        <v>#DIV/0!</v>
      </c>
      <c r="X3939" s="24" t="e">
        <f>Table1[[#This Row],[Total Ballots]]/Table1[[#This Row],[Total Population]]</f>
        <v>#DIV/0!</v>
      </c>
      <c r="Y3939" s="24">
        <f>Table1[[#This Row],[Female Ballots]]/Table1[[#This Row],[Female Voters]]</f>
        <v>0.75370281892021018</v>
      </c>
      <c r="Z3939" s="24">
        <f>Table1[[#This Row],[Male Ballots]]/Table1[[#This Row],[Male Voters]]</f>
        <v>0.75127746550843122</v>
      </c>
      <c r="AA3939" s="24">
        <f>Table1[[#This Row],[Total Ballots]]/Table1[[#This Row],[Total Voters]]</f>
        <v>0.75204622051035142</v>
      </c>
    </row>
    <row r="3940" spans="1:27" s="12" customFormat="1" x14ac:dyDescent="0.35">
      <c r="A3940" s="8" t="s">
        <v>48</v>
      </c>
      <c r="B3940" s="17">
        <v>2016</v>
      </c>
      <c r="C3940" s="17" t="s">
        <v>82</v>
      </c>
      <c r="D3940" s="17" t="s">
        <v>69</v>
      </c>
      <c r="E3940" s="35" t="s">
        <v>74</v>
      </c>
      <c r="F3940" s="34" t="s">
        <v>78</v>
      </c>
      <c r="G3940" s="9" t="s">
        <v>65</v>
      </c>
      <c r="H3940" s="10"/>
      <c r="I3940" s="10"/>
      <c r="J3940" s="10"/>
      <c r="K3940" s="31">
        <v>9046</v>
      </c>
      <c r="L3940" s="31">
        <v>8421</v>
      </c>
      <c r="M3940" s="31">
        <v>336</v>
      </c>
      <c r="N3940" s="31">
        <v>17803</v>
      </c>
      <c r="O3940" s="31">
        <v>7494</v>
      </c>
      <c r="P3940" s="31">
        <v>6858</v>
      </c>
      <c r="Q3940" s="31">
        <v>267</v>
      </c>
      <c r="R3940" s="41">
        <v>14619</v>
      </c>
      <c r="S3940" s="24" t="e">
        <f>Table1[[#This Row],[Female Voters]]/Table1[[#This Row],[Female Population]]</f>
        <v>#DIV/0!</v>
      </c>
      <c r="T3940" s="24" t="e">
        <f>Table1[[#This Row],[Male Voters]]/Table1[[#This Row],[Male Population]]</f>
        <v>#DIV/0!</v>
      </c>
      <c r="U3940" s="24" t="e">
        <f>Table1[[#This Row],[Total Voters]]/Table1[[#This Row],[Total Population]]</f>
        <v>#DIV/0!</v>
      </c>
      <c r="V3940" s="24" t="e">
        <f>Table1[[#This Row],[Female Ballots]]/Table1[[#This Row],[Female Population]]</f>
        <v>#DIV/0!</v>
      </c>
      <c r="W3940" s="24" t="e">
        <f>Table1[[#This Row],[Male Ballots]]/Table1[[#This Row],[Male Population]]</f>
        <v>#DIV/0!</v>
      </c>
      <c r="X3940" s="24" t="e">
        <f>Table1[[#This Row],[Total Ballots]]/Table1[[#This Row],[Total Population]]</f>
        <v>#DIV/0!</v>
      </c>
      <c r="Y3940" s="24">
        <f>Table1[[#This Row],[Female Ballots]]/Table1[[#This Row],[Female Voters]]</f>
        <v>0.82843245633429141</v>
      </c>
      <c r="Z3940" s="24">
        <f>Table1[[#This Row],[Male Ballots]]/Table1[[#This Row],[Male Voters]]</f>
        <v>0.81439258995368724</v>
      </c>
      <c r="AA3940" s="24">
        <f>Table1[[#This Row],[Total Ballots]]/Table1[[#This Row],[Total Voters]]</f>
        <v>0.82115373813402237</v>
      </c>
    </row>
    <row r="3941" spans="1:27" s="12" customFormat="1" x14ac:dyDescent="0.35">
      <c r="A3941" s="8" t="s">
        <v>48</v>
      </c>
      <c r="B3941" s="17">
        <v>2016</v>
      </c>
      <c r="C3941" s="17" t="s">
        <v>82</v>
      </c>
      <c r="D3941" s="17" t="s">
        <v>69</v>
      </c>
      <c r="E3941" s="35" t="s">
        <v>74</v>
      </c>
      <c r="F3941" s="34" t="s">
        <v>78</v>
      </c>
      <c r="G3941" s="9" t="s">
        <v>66</v>
      </c>
      <c r="H3941" s="10"/>
      <c r="I3941" s="10"/>
      <c r="J3941" s="10"/>
      <c r="K3941" s="31">
        <v>10522</v>
      </c>
      <c r="L3941" s="31">
        <v>9803</v>
      </c>
      <c r="M3941" s="31">
        <v>349</v>
      </c>
      <c r="N3941" s="31">
        <v>20674</v>
      </c>
      <c r="O3941" s="31">
        <v>9285</v>
      </c>
      <c r="P3941" s="31">
        <v>8654</v>
      </c>
      <c r="Q3941" s="31">
        <v>274</v>
      </c>
      <c r="R3941" s="41">
        <v>18213</v>
      </c>
      <c r="S3941" s="24" t="e">
        <f>Table1[[#This Row],[Female Voters]]/Table1[[#This Row],[Female Population]]</f>
        <v>#DIV/0!</v>
      </c>
      <c r="T3941" s="24" t="e">
        <f>Table1[[#This Row],[Male Voters]]/Table1[[#This Row],[Male Population]]</f>
        <v>#DIV/0!</v>
      </c>
      <c r="U3941" s="24" t="e">
        <f>Table1[[#This Row],[Total Voters]]/Table1[[#This Row],[Total Population]]</f>
        <v>#DIV/0!</v>
      </c>
      <c r="V3941" s="24" t="e">
        <f>Table1[[#This Row],[Female Ballots]]/Table1[[#This Row],[Female Population]]</f>
        <v>#DIV/0!</v>
      </c>
      <c r="W3941" s="24" t="e">
        <f>Table1[[#This Row],[Male Ballots]]/Table1[[#This Row],[Male Population]]</f>
        <v>#DIV/0!</v>
      </c>
      <c r="X3941" s="24" t="e">
        <f>Table1[[#This Row],[Total Ballots]]/Table1[[#This Row],[Total Population]]</f>
        <v>#DIV/0!</v>
      </c>
      <c r="Y3941" s="24">
        <f>Table1[[#This Row],[Female Ballots]]/Table1[[#This Row],[Female Voters]]</f>
        <v>0.88243679908762596</v>
      </c>
      <c r="Z3941" s="24">
        <f>Table1[[#This Row],[Male Ballots]]/Table1[[#This Row],[Male Voters]]</f>
        <v>0.8827909823523411</v>
      </c>
      <c r="AA3941" s="24">
        <f>Table1[[#This Row],[Total Ballots]]/Table1[[#This Row],[Total Voters]]</f>
        <v>0.88096159427299991</v>
      </c>
    </row>
    <row r="3942" spans="1:27" s="12" customFormat="1" x14ac:dyDescent="0.35">
      <c r="A3942" s="8" t="s">
        <v>48</v>
      </c>
      <c r="B3942" s="17">
        <v>2016</v>
      </c>
      <c r="C3942" s="17" t="s">
        <v>82</v>
      </c>
      <c r="D3942" s="17" t="s">
        <v>69</v>
      </c>
      <c r="E3942" s="35" t="s">
        <v>74</v>
      </c>
      <c r="F3942" s="34" t="s">
        <v>78</v>
      </c>
      <c r="G3942" s="9" t="s">
        <v>67</v>
      </c>
      <c r="H3942" s="10"/>
      <c r="I3942" s="10"/>
      <c r="J3942" s="10"/>
      <c r="K3942" s="31">
        <v>12402</v>
      </c>
      <c r="L3942" s="31">
        <v>11348</v>
      </c>
      <c r="M3942" s="31">
        <v>450</v>
      </c>
      <c r="N3942" s="31">
        <v>24200</v>
      </c>
      <c r="O3942" s="31">
        <v>11063</v>
      </c>
      <c r="P3942" s="31">
        <v>10351</v>
      </c>
      <c r="Q3942" s="31">
        <v>377</v>
      </c>
      <c r="R3942" s="41">
        <v>21791</v>
      </c>
      <c r="S3942" s="24" t="e">
        <f>Table1[[#This Row],[Female Voters]]/Table1[[#This Row],[Female Population]]</f>
        <v>#DIV/0!</v>
      </c>
      <c r="T3942" s="24" t="e">
        <f>Table1[[#This Row],[Male Voters]]/Table1[[#This Row],[Male Population]]</f>
        <v>#DIV/0!</v>
      </c>
      <c r="U3942" s="24" t="e">
        <f>Table1[[#This Row],[Total Voters]]/Table1[[#This Row],[Total Population]]</f>
        <v>#DIV/0!</v>
      </c>
      <c r="V3942" s="24" t="e">
        <f>Table1[[#This Row],[Female Ballots]]/Table1[[#This Row],[Female Population]]</f>
        <v>#DIV/0!</v>
      </c>
      <c r="W3942" s="24" t="e">
        <f>Table1[[#This Row],[Male Ballots]]/Table1[[#This Row],[Male Population]]</f>
        <v>#DIV/0!</v>
      </c>
      <c r="X3942" s="24" t="e">
        <f>Table1[[#This Row],[Total Ballots]]/Table1[[#This Row],[Total Population]]</f>
        <v>#DIV/0!</v>
      </c>
      <c r="Y3942" s="24">
        <f>Table1[[#This Row],[Female Ballots]]/Table1[[#This Row],[Female Voters]]</f>
        <v>0.89203354297693915</v>
      </c>
      <c r="Z3942" s="24">
        <f>Table1[[#This Row],[Male Ballots]]/Table1[[#This Row],[Male Voters]]</f>
        <v>0.91214310891787098</v>
      </c>
      <c r="AA3942" s="24">
        <f>Table1[[#This Row],[Total Ballots]]/Table1[[#This Row],[Total Voters]]</f>
        <v>0.90045454545454551</v>
      </c>
    </row>
    <row r="3943" spans="1:27" s="12" customFormat="1" x14ac:dyDescent="0.35">
      <c r="A3943" s="8" t="s">
        <v>44</v>
      </c>
      <c r="B3943" s="17">
        <v>2016</v>
      </c>
      <c r="C3943" s="17" t="s">
        <v>82</v>
      </c>
      <c r="D3943" s="17"/>
      <c r="E3943" s="35" t="s">
        <v>74</v>
      </c>
      <c r="F3943" s="34" t="s">
        <v>78</v>
      </c>
      <c r="G3943" s="9" t="s">
        <v>79</v>
      </c>
      <c r="H3943" s="10"/>
      <c r="I3943" s="10"/>
      <c r="J3943" s="10"/>
      <c r="K3943" s="31">
        <v>22666</v>
      </c>
      <c r="L3943" s="31">
        <v>20847</v>
      </c>
      <c r="M3943" s="31">
        <v>37</v>
      </c>
      <c r="N3943" s="31">
        <v>43550</v>
      </c>
      <c r="O3943" s="31">
        <v>18468</v>
      </c>
      <c r="P3943" s="31">
        <v>16474</v>
      </c>
      <c r="Q3943" s="31">
        <v>25</v>
      </c>
      <c r="R3943" s="41">
        <v>34967</v>
      </c>
      <c r="S3943" s="24" t="e">
        <f>Table1[[#This Row],[Female Voters]]/Table1[[#This Row],[Female Population]]</f>
        <v>#DIV/0!</v>
      </c>
      <c r="T3943" s="24" t="e">
        <f>Table1[[#This Row],[Male Voters]]/Table1[[#This Row],[Male Population]]</f>
        <v>#DIV/0!</v>
      </c>
      <c r="U3943" s="24" t="e">
        <f>Table1[[#This Row],[Total Voters]]/Table1[[#This Row],[Total Population]]</f>
        <v>#DIV/0!</v>
      </c>
      <c r="V3943" s="24" t="e">
        <f>Table1[[#This Row],[Female Ballots]]/Table1[[#This Row],[Female Population]]</f>
        <v>#DIV/0!</v>
      </c>
      <c r="W3943" s="24" t="e">
        <f>Table1[[#This Row],[Male Ballots]]/Table1[[#This Row],[Male Population]]</f>
        <v>#DIV/0!</v>
      </c>
      <c r="X3943" s="24" t="e">
        <f>Table1[[#This Row],[Total Ballots]]/Table1[[#This Row],[Total Population]]</f>
        <v>#DIV/0!</v>
      </c>
      <c r="Y3943" s="24">
        <f>Table1[[#This Row],[Female Ballots]]/Table1[[#This Row],[Female Voters]]</f>
        <v>0.81478867025500745</v>
      </c>
      <c r="Z3943" s="24">
        <f>Table1[[#This Row],[Male Ballots]]/Table1[[#This Row],[Male Voters]]</f>
        <v>0.79023360675396936</v>
      </c>
      <c r="AA3943" s="24">
        <f>Table1[[#This Row],[Total Ballots]]/Table1[[#This Row],[Total Voters]]</f>
        <v>0.80291618828932265</v>
      </c>
    </row>
    <row r="3944" spans="1:27" s="12" customFormat="1" x14ac:dyDescent="0.35">
      <c r="A3944" s="8" t="s">
        <v>44</v>
      </c>
      <c r="B3944" s="17">
        <v>2016</v>
      </c>
      <c r="C3944" s="17" t="s">
        <v>82</v>
      </c>
      <c r="D3944" s="17"/>
      <c r="E3944" s="35" t="s">
        <v>74</v>
      </c>
      <c r="F3944" s="34" t="s">
        <v>78</v>
      </c>
      <c r="G3944" s="9" t="s">
        <v>62</v>
      </c>
      <c r="H3944" s="10"/>
      <c r="I3944" s="10"/>
      <c r="J3944" s="10"/>
      <c r="K3944" s="31">
        <v>1920</v>
      </c>
      <c r="L3944" s="31">
        <v>1797</v>
      </c>
      <c r="M3944" s="31">
        <v>16</v>
      </c>
      <c r="N3944" s="31">
        <v>3733</v>
      </c>
      <c r="O3944" s="31">
        <v>1115</v>
      </c>
      <c r="P3944" s="31">
        <v>942</v>
      </c>
      <c r="Q3944" s="31">
        <v>9</v>
      </c>
      <c r="R3944" s="41">
        <v>2066</v>
      </c>
      <c r="S3944" s="24" t="e">
        <f>Table1[[#This Row],[Female Voters]]/Table1[[#This Row],[Female Population]]</f>
        <v>#DIV/0!</v>
      </c>
      <c r="T3944" s="24" t="e">
        <f>Table1[[#This Row],[Male Voters]]/Table1[[#This Row],[Male Population]]</f>
        <v>#DIV/0!</v>
      </c>
      <c r="U3944" s="24" t="e">
        <f>Table1[[#This Row],[Total Voters]]/Table1[[#This Row],[Total Population]]</f>
        <v>#DIV/0!</v>
      </c>
      <c r="V3944" s="24" t="e">
        <f>Table1[[#This Row],[Female Ballots]]/Table1[[#This Row],[Female Population]]</f>
        <v>#DIV/0!</v>
      </c>
      <c r="W3944" s="24" t="e">
        <f>Table1[[#This Row],[Male Ballots]]/Table1[[#This Row],[Male Population]]</f>
        <v>#DIV/0!</v>
      </c>
      <c r="X3944" s="24" t="e">
        <f>Table1[[#This Row],[Total Ballots]]/Table1[[#This Row],[Total Population]]</f>
        <v>#DIV/0!</v>
      </c>
      <c r="Y3944" s="24">
        <f>Table1[[#This Row],[Female Ballots]]/Table1[[#This Row],[Female Voters]]</f>
        <v>0.58072916666666663</v>
      </c>
      <c r="Z3944" s="24">
        <f>Table1[[#This Row],[Male Ballots]]/Table1[[#This Row],[Male Voters]]</f>
        <v>0.52420701168614359</v>
      </c>
      <c r="AA3944" s="24">
        <f>Table1[[#This Row],[Total Ballots]]/Table1[[#This Row],[Total Voters]]</f>
        <v>0.5534422716313957</v>
      </c>
    </row>
    <row r="3945" spans="1:27" s="12" customFormat="1" x14ac:dyDescent="0.35">
      <c r="A3945" s="8" t="s">
        <v>44</v>
      </c>
      <c r="B3945" s="17">
        <v>2016</v>
      </c>
      <c r="C3945" s="17" t="s">
        <v>82</v>
      </c>
      <c r="D3945" s="17"/>
      <c r="E3945" s="35" t="s">
        <v>74</v>
      </c>
      <c r="F3945" s="34" t="s">
        <v>78</v>
      </c>
      <c r="G3945" s="9" t="s">
        <v>63</v>
      </c>
      <c r="H3945" s="10"/>
      <c r="I3945" s="10"/>
      <c r="J3945" s="10"/>
      <c r="K3945" s="31">
        <v>3225</v>
      </c>
      <c r="L3945" s="31">
        <v>2919</v>
      </c>
      <c r="M3945" s="31">
        <v>4</v>
      </c>
      <c r="N3945" s="31">
        <v>6148</v>
      </c>
      <c r="O3945" s="31">
        <v>2154</v>
      </c>
      <c r="P3945" s="31">
        <v>1776</v>
      </c>
      <c r="Q3945" s="31">
        <v>2</v>
      </c>
      <c r="R3945" s="41">
        <v>3932</v>
      </c>
      <c r="S3945" s="24" t="e">
        <f>Table1[[#This Row],[Female Voters]]/Table1[[#This Row],[Female Population]]</f>
        <v>#DIV/0!</v>
      </c>
      <c r="T3945" s="24" t="e">
        <f>Table1[[#This Row],[Male Voters]]/Table1[[#This Row],[Male Population]]</f>
        <v>#DIV/0!</v>
      </c>
      <c r="U3945" s="24" t="e">
        <f>Table1[[#This Row],[Total Voters]]/Table1[[#This Row],[Total Population]]</f>
        <v>#DIV/0!</v>
      </c>
      <c r="V3945" s="24" t="e">
        <f>Table1[[#This Row],[Female Ballots]]/Table1[[#This Row],[Female Population]]</f>
        <v>#DIV/0!</v>
      </c>
      <c r="W3945" s="24" t="e">
        <f>Table1[[#This Row],[Male Ballots]]/Table1[[#This Row],[Male Population]]</f>
        <v>#DIV/0!</v>
      </c>
      <c r="X3945" s="24" t="e">
        <f>Table1[[#This Row],[Total Ballots]]/Table1[[#This Row],[Total Population]]</f>
        <v>#DIV/0!</v>
      </c>
      <c r="Y3945" s="24">
        <f>Table1[[#This Row],[Female Ballots]]/Table1[[#This Row],[Female Voters]]</f>
        <v>0.66790697674418609</v>
      </c>
      <c r="Z3945" s="24">
        <f>Table1[[#This Row],[Male Ballots]]/Table1[[#This Row],[Male Voters]]</f>
        <v>0.60842754367934226</v>
      </c>
      <c r="AA3945" s="24">
        <f>Table1[[#This Row],[Total Ballots]]/Table1[[#This Row],[Total Voters]]</f>
        <v>0.63955757970071569</v>
      </c>
    </row>
    <row r="3946" spans="1:27" s="12" customFormat="1" x14ac:dyDescent="0.35">
      <c r="A3946" s="8" t="s">
        <v>44</v>
      </c>
      <c r="B3946" s="17">
        <v>2016</v>
      </c>
      <c r="C3946" s="17" t="s">
        <v>82</v>
      </c>
      <c r="D3946" s="17"/>
      <c r="E3946" s="35" t="s">
        <v>74</v>
      </c>
      <c r="F3946" s="34" t="s">
        <v>78</v>
      </c>
      <c r="G3946" s="9" t="s">
        <v>64</v>
      </c>
      <c r="H3946" s="10"/>
      <c r="I3946" s="10"/>
      <c r="J3946" s="10"/>
      <c r="K3946" s="31">
        <v>2975</v>
      </c>
      <c r="L3946" s="31">
        <v>2758</v>
      </c>
      <c r="M3946" s="31">
        <v>2</v>
      </c>
      <c r="N3946" s="31">
        <v>5735</v>
      </c>
      <c r="O3946" s="31">
        <v>2291</v>
      </c>
      <c r="P3946" s="31">
        <v>2088</v>
      </c>
      <c r="Q3946" s="31">
        <v>1</v>
      </c>
      <c r="R3946" s="41">
        <v>4380</v>
      </c>
      <c r="S3946" s="24" t="e">
        <f>Table1[[#This Row],[Female Voters]]/Table1[[#This Row],[Female Population]]</f>
        <v>#DIV/0!</v>
      </c>
      <c r="T3946" s="24" t="e">
        <f>Table1[[#This Row],[Male Voters]]/Table1[[#This Row],[Male Population]]</f>
        <v>#DIV/0!</v>
      </c>
      <c r="U3946" s="24" t="e">
        <f>Table1[[#This Row],[Total Voters]]/Table1[[#This Row],[Total Population]]</f>
        <v>#DIV/0!</v>
      </c>
      <c r="V3946" s="24" t="e">
        <f>Table1[[#This Row],[Female Ballots]]/Table1[[#This Row],[Female Population]]</f>
        <v>#DIV/0!</v>
      </c>
      <c r="W3946" s="24" t="e">
        <f>Table1[[#This Row],[Male Ballots]]/Table1[[#This Row],[Male Population]]</f>
        <v>#DIV/0!</v>
      </c>
      <c r="X3946" s="24" t="e">
        <f>Table1[[#This Row],[Total Ballots]]/Table1[[#This Row],[Total Population]]</f>
        <v>#DIV/0!</v>
      </c>
      <c r="Y3946" s="24">
        <f>Table1[[#This Row],[Female Ballots]]/Table1[[#This Row],[Female Voters]]</f>
        <v>0.77008403361344535</v>
      </c>
      <c r="Z3946" s="24">
        <f>Table1[[#This Row],[Male Ballots]]/Table1[[#This Row],[Male Voters]]</f>
        <v>0.75707034082668601</v>
      </c>
      <c r="AA3946" s="24">
        <f>Table1[[#This Row],[Total Ballots]]/Table1[[#This Row],[Total Voters]]</f>
        <v>0.7637314734088928</v>
      </c>
    </row>
    <row r="3947" spans="1:27" s="12" customFormat="1" x14ac:dyDescent="0.35">
      <c r="A3947" s="8" t="s">
        <v>44</v>
      </c>
      <c r="B3947" s="17">
        <v>2016</v>
      </c>
      <c r="C3947" s="17" t="s">
        <v>82</v>
      </c>
      <c r="D3947" s="17"/>
      <c r="E3947" s="35" t="s">
        <v>74</v>
      </c>
      <c r="F3947" s="34" t="s">
        <v>78</v>
      </c>
      <c r="G3947" s="9" t="s">
        <v>65</v>
      </c>
      <c r="H3947" s="10"/>
      <c r="I3947" s="10"/>
      <c r="J3947" s="10"/>
      <c r="K3947" s="31">
        <v>3309</v>
      </c>
      <c r="L3947" s="31">
        <v>3186</v>
      </c>
      <c r="M3947" s="31">
        <v>3</v>
      </c>
      <c r="N3947" s="31">
        <v>6498</v>
      </c>
      <c r="O3947" s="31">
        <v>2747</v>
      </c>
      <c r="P3947" s="31">
        <v>2519</v>
      </c>
      <c r="Q3947" s="31">
        <v>2</v>
      </c>
      <c r="R3947" s="41">
        <v>5268</v>
      </c>
      <c r="S3947" s="24" t="e">
        <f>Table1[[#This Row],[Female Voters]]/Table1[[#This Row],[Female Population]]</f>
        <v>#DIV/0!</v>
      </c>
      <c r="T3947" s="24" t="e">
        <f>Table1[[#This Row],[Male Voters]]/Table1[[#This Row],[Male Population]]</f>
        <v>#DIV/0!</v>
      </c>
      <c r="U3947" s="24" t="e">
        <f>Table1[[#This Row],[Total Voters]]/Table1[[#This Row],[Total Population]]</f>
        <v>#DIV/0!</v>
      </c>
      <c r="V3947" s="24" t="e">
        <f>Table1[[#This Row],[Female Ballots]]/Table1[[#This Row],[Female Population]]</f>
        <v>#DIV/0!</v>
      </c>
      <c r="W3947" s="24" t="e">
        <f>Table1[[#This Row],[Male Ballots]]/Table1[[#This Row],[Male Population]]</f>
        <v>#DIV/0!</v>
      </c>
      <c r="X3947" s="24" t="e">
        <f>Table1[[#This Row],[Total Ballots]]/Table1[[#This Row],[Total Population]]</f>
        <v>#DIV/0!</v>
      </c>
      <c r="Y3947" s="24">
        <f>Table1[[#This Row],[Female Ballots]]/Table1[[#This Row],[Female Voters]]</f>
        <v>0.83016016923541858</v>
      </c>
      <c r="Z3947" s="24">
        <f>Table1[[#This Row],[Male Ballots]]/Table1[[#This Row],[Male Voters]]</f>
        <v>0.79064657878217204</v>
      </c>
      <c r="AA3947" s="24">
        <f>Table1[[#This Row],[Total Ballots]]/Table1[[#This Row],[Total Voters]]</f>
        <v>0.81071098799630659</v>
      </c>
    </row>
    <row r="3948" spans="1:27" s="12" customFormat="1" x14ac:dyDescent="0.35">
      <c r="A3948" s="8" t="s">
        <v>44</v>
      </c>
      <c r="B3948" s="17">
        <v>2016</v>
      </c>
      <c r="C3948" s="17" t="s">
        <v>82</v>
      </c>
      <c r="D3948" s="17"/>
      <c r="E3948" s="35" t="s">
        <v>74</v>
      </c>
      <c r="F3948" s="34" t="s">
        <v>78</v>
      </c>
      <c r="G3948" s="9" t="s">
        <v>66</v>
      </c>
      <c r="H3948" s="10"/>
      <c r="I3948" s="10"/>
      <c r="J3948" s="10"/>
      <c r="K3948" s="31">
        <v>4735</v>
      </c>
      <c r="L3948" s="31">
        <v>4274</v>
      </c>
      <c r="M3948" s="31">
        <v>7</v>
      </c>
      <c r="N3948" s="31">
        <v>9016</v>
      </c>
      <c r="O3948" s="31">
        <v>4251</v>
      </c>
      <c r="P3948" s="31">
        <v>3731</v>
      </c>
      <c r="Q3948" s="31">
        <v>6</v>
      </c>
      <c r="R3948" s="41">
        <v>7988</v>
      </c>
      <c r="S3948" s="24" t="e">
        <f>Table1[[#This Row],[Female Voters]]/Table1[[#This Row],[Female Population]]</f>
        <v>#DIV/0!</v>
      </c>
      <c r="T3948" s="24" t="e">
        <f>Table1[[#This Row],[Male Voters]]/Table1[[#This Row],[Male Population]]</f>
        <v>#DIV/0!</v>
      </c>
      <c r="U3948" s="24" t="e">
        <f>Table1[[#This Row],[Total Voters]]/Table1[[#This Row],[Total Population]]</f>
        <v>#DIV/0!</v>
      </c>
      <c r="V3948" s="24" t="e">
        <f>Table1[[#This Row],[Female Ballots]]/Table1[[#This Row],[Female Population]]</f>
        <v>#DIV/0!</v>
      </c>
      <c r="W3948" s="24" t="e">
        <f>Table1[[#This Row],[Male Ballots]]/Table1[[#This Row],[Male Population]]</f>
        <v>#DIV/0!</v>
      </c>
      <c r="X3948" s="24" t="e">
        <f>Table1[[#This Row],[Total Ballots]]/Table1[[#This Row],[Total Population]]</f>
        <v>#DIV/0!</v>
      </c>
      <c r="Y3948" s="24">
        <f>Table1[[#This Row],[Female Ballots]]/Table1[[#This Row],[Female Voters]]</f>
        <v>0.89778247096092922</v>
      </c>
      <c r="Z3948" s="24">
        <f>Table1[[#This Row],[Male Ballots]]/Table1[[#This Row],[Male Voters]]</f>
        <v>0.87295273748245206</v>
      </c>
      <c r="AA3948" s="24">
        <f>Table1[[#This Row],[Total Ballots]]/Table1[[#This Row],[Total Voters]]</f>
        <v>0.88598047914818101</v>
      </c>
    </row>
    <row r="3949" spans="1:27" s="12" customFormat="1" x14ac:dyDescent="0.35">
      <c r="A3949" s="8" t="s">
        <v>44</v>
      </c>
      <c r="B3949" s="17">
        <v>2016</v>
      </c>
      <c r="C3949" s="17" t="s">
        <v>82</v>
      </c>
      <c r="D3949" s="17"/>
      <c r="E3949" s="35" t="s">
        <v>74</v>
      </c>
      <c r="F3949" s="34" t="s">
        <v>78</v>
      </c>
      <c r="G3949" s="9" t="s">
        <v>67</v>
      </c>
      <c r="H3949" s="10"/>
      <c r="I3949" s="10"/>
      <c r="J3949" s="10"/>
      <c r="K3949" s="31">
        <v>6502</v>
      </c>
      <c r="L3949" s="31">
        <v>5913</v>
      </c>
      <c r="M3949" s="31">
        <v>5</v>
      </c>
      <c r="N3949" s="31">
        <v>12420</v>
      </c>
      <c r="O3949" s="31">
        <v>5910</v>
      </c>
      <c r="P3949" s="31">
        <v>5418</v>
      </c>
      <c r="Q3949" s="31">
        <v>5</v>
      </c>
      <c r="R3949" s="41">
        <v>11333</v>
      </c>
      <c r="S3949" s="24" t="e">
        <f>Table1[[#This Row],[Female Voters]]/Table1[[#This Row],[Female Population]]</f>
        <v>#DIV/0!</v>
      </c>
      <c r="T3949" s="24" t="e">
        <f>Table1[[#This Row],[Male Voters]]/Table1[[#This Row],[Male Population]]</f>
        <v>#DIV/0!</v>
      </c>
      <c r="U3949" s="24" t="e">
        <f>Table1[[#This Row],[Total Voters]]/Table1[[#This Row],[Total Population]]</f>
        <v>#DIV/0!</v>
      </c>
      <c r="V3949" s="24" t="e">
        <f>Table1[[#This Row],[Female Ballots]]/Table1[[#This Row],[Female Population]]</f>
        <v>#DIV/0!</v>
      </c>
      <c r="W3949" s="24" t="e">
        <f>Table1[[#This Row],[Male Ballots]]/Table1[[#This Row],[Male Population]]</f>
        <v>#DIV/0!</v>
      </c>
      <c r="X3949" s="24" t="e">
        <f>Table1[[#This Row],[Total Ballots]]/Table1[[#This Row],[Total Population]]</f>
        <v>#DIV/0!</v>
      </c>
      <c r="Y3949" s="24">
        <f>Table1[[#This Row],[Female Ballots]]/Table1[[#This Row],[Female Voters]]</f>
        <v>0.90895109197170099</v>
      </c>
      <c r="Z3949" s="24">
        <f>Table1[[#This Row],[Male Ballots]]/Table1[[#This Row],[Male Voters]]</f>
        <v>0.91628614916286144</v>
      </c>
      <c r="AA3949" s="24">
        <f>Table1[[#This Row],[Total Ballots]]/Table1[[#This Row],[Total Voters]]</f>
        <v>0.91247987117552332</v>
      </c>
    </row>
    <row r="3950" spans="1:27" s="12" customFormat="1" x14ac:dyDescent="0.35">
      <c r="A3950" s="8" t="s">
        <v>33</v>
      </c>
      <c r="B3950" s="17">
        <v>2016</v>
      </c>
      <c r="C3950" s="17" t="s">
        <v>82</v>
      </c>
      <c r="D3950" s="17" t="s">
        <v>69</v>
      </c>
      <c r="E3950" s="35" t="s">
        <v>74</v>
      </c>
      <c r="F3950" s="34" t="s">
        <v>78</v>
      </c>
      <c r="G3950" s="9" t="s">
        <v>79</v>
      </c>
      <c r="H3950" s="10"/>
      <c r="I3950" s="10"/>
      <c r="J3950" s="10"/>
      <c r="K3950" s="31">
        <v>27051</v>
      </c>
      <c r="L3950" s="31">
        <v>24000</v>
      </c>
      <c r="M3950" s="31">
        <v>2</v>
      </c>
      <c r="N3950" s="31">
        <v>51053</v>
      </c>
      <c r="O3950" s="31">
        <v>22005</v>
      </c>
      <c r="P3950" s="31">
        <v>19030</v>
      </c>
      <c r="Q3950" s="31">
        <v>2</v>
      </c>
      <c r="R3950" s="41">
        <v>41037</v>
      </c>
      <c r="S3950" s="24" t="e">
        <f>Table1[[#This Row],[Female Voters]]/Table1[[#This Row],[Female Population]]</f>
        <v>#DIV/0!</v>
      </c>
      <c r="T3950" s="24" t="e">
        <f>Table1[[#This Row],[Male Voters]]/Table1[[#This Row],[Male Population]]</f>
        <v>#DIV/0!</v>
      </c>
      <c r="U3950" s="24" t="e">
        <f>Table1[[#This Row],[Total Voters]]/Table1[[#This Row],[Total Population]]</f>
        <v>#DIV/0!</v>
      </c>
      <c r="V3950" s="24" t="e">
        <f>Table1[[#This Row],[Female Ballots]]/Table1[[#This Row],[Female Population]]</f>
        <v>#DIV/0!</v>
      </c>
      <c r="W3950" s="24" t="e">
        <f>Table1[[#This Row],[Male Ballots]]/Table1[[#This Row],[Male Population]]</f>
        <v>#DIV/0!</v>
      </c>
      <c r="X3950" s="24" t="e">
        <f>Table1[[#This Row],[Total Ballots]]/Table1[[#This Row],[Total Population]]</f>
        <v>#DIV/0!</v>
      </c>
      <c r="Y3950" s="24">
        <f>Table1[[#This Row],[Female Ballots]]/Table1[[#This Row],[Female Voters]]</f>
        <v>0.81346345791283137</v>
      </c>
      <c r="Z3950" s="24">
        <f>Table1[[#This Row],[Male Ballots]]/Table1[[#This Row],[Male Voters]]</f>
        <v>0.79291666666666671</v>
      </c>
      <c r="AA3950" s="24">
        <f>Table1[[#This Row],[Total Ballots]]/Table1[[#This Row],[Total Voters]]</f>
        <v>0.8038117250700253</v>
      </c>
    </row>
    <row r="3951" spans="1:27" s="12" customFormat="1" x14ac:dyDescent="0.35">
      <c r="A3951" s="8" t="s">
        <v>33</v>
      </c>
      <c r="B3951" s="17">
        <v>2016</v>
      </c>
      <c r="C3951" s="17" t="s">
        <v>82</v>
      </c>
      <c r="D3951" s="17" t="s">
        <v>69</v>
      </c>
      <c r="E3951" s="35" t="s">
        <v>74</v>
      </c>
      <c r="F3951" s="34" t="s">
        <v>78</v>
      </c>
      <c r="G3951" s="9" t="s">
        <v>62</v>
      </c>
      <c r="H3951" s="10"/>
      <c r="I3951" s="10"/>
      <c r="J3951" s="10"/>
      <c r="K3951" s="31">
        <v>1484</v>
      </c>
      <c r="L3951" s="31">
        <v>1511</v>
      </c>
      <c r="M3951" s="31"/>
      <c r="N3951" s="31">
        <v>2995</v>
      </c>
      <c r="O3951" s="31">
        <v>820</v>
      </c>
      <c r="P3951" s="31">
        <v>714</v>
      </c>
      <c r="Q3951" s="31">
        <v>0</v>
      </c>
      <c r="R3951" s="41">
        <v>1534</v>
      </c>
      <c r="S3951" s="24" t="e">
        <f>Table1[[#This Row],[Female Voters]]/Table1[[#This Row],[Female Population]]</f>
        <v>#DIV/0!</v>
      </c>
      <c r="T3951" s="24" t="e">
        <f>Table1[[#This Row],[Male Voters]]/Table1[[#This Row],[Male Population]]</f>
        <v>#DIV/0!</v>
      </c>
      <c r="U3951" s="24" t="e">
        <f>Table1[[#This Row],[Total Voters]]/Table1[[#This Row],[Total Population]]</f>
        <v>#DIV/0!</v>
      </c>
      <c r="V3951" s="24" t="e">
        <f>Table1[[#This Row],[Female Ballots]]/Table1[[#This Row],[Female Population]]</f>
        <v>#DIV/0!</v>
      </c>
      <c r="W3951" s="24" t="e">
        <f>Table1[[#This Row],[Male Ballots]]/Table1[[#This Row],[Male Population]]</f>
        <v>#DIV/0!</v>
      </c>
      <c r="X3951" s="24" t="e">
        <f>Table1[[#This Row],[Total Ballots]]/Table1[[#This Row],[Total Population]]</f>
        <v>#DIV/0!</v>
      </c>
      <c r="Y3951" s="24">
        <f>Table1[[#This Row],[Female Ballots]]/Table1[[#This Row],[Female Voters]]</f>
        <v>0.55256064690026951</v>
      </c>
      <c r="Z3951" s="24">
        <f>Table1[[#This Row],[Male Ballots]]/Table1[[#This Row],[Male Voters]]</f>
        <v>0.47253474520185307</v>
      </c>
      <c r="AA3951" s="24">
        <f>Table1[[#This Row],[Total Ballots]]/Table1[[#This Row],[Total Voters]]</f>
        <v>0.51218697829716198</v>
      </c>
    </row>
    <row r="3952" spans="1:27" s="12" customFormat="1" x14ac:dyDescent="0.35">
      <c r="A3952" s="8" t="s">
        <v>33</v>
      </c>
      <c r="B3952" s="17">
        <v>2016</v>
      </c>
      <c r="C3952" s="17" t="s">
        <v>82</v>
      </c>
      <c r="D3952" s="17" t="s">
        <v>69</v>
      </c>
      <c r="E3952" s="35" t="s">
        <v>74</v>
      </c>
      <c r="F3952" s="34" t="s">
        <v>78</v>
      </c>
      <c r="G3952" s="9" t="s">
        <v>63</v>
      </c>
      <c r="H3952" s="10"/>
      <c r="I3952" s="10"/>
      <c r="J3952" s="10"/>
      <c r="K3952" s="31">
        <v>2930</v>
      </c>
      <c r="L3952" s="31">
        <v>2772</v>
      </c>
      <c r="M3952" s="31"/>
      <c r="N3952" s="31">
        <v>5702</v>
      </c>
      <c r="O3952" s="31">
        <v>1754</v>
      </c>
      <c r="P3952" s="31">
        <v>1506</v>
      </c>
      <c r="Q3952" s="31">
        <v>0</v>
      </c>
      <c r="R3952" s="41">
        <v>3260</v>
      </c>
      <c r="S3952" s="24" t="e">
        <f>Table1[[#This Row],[Female Voters]]/Table1[[#This Row],[Female Population]]</f>
        <v>#DIV/0!</v>
      </c>
      <c r="T3952" s="24" t="e">
        <f>Table1[[#This Row],[Male Voters]]/Table1[[#This Row],[Male Population]]</f>
        <v>#DIV/0!</v>
      </c>
      <c r="U3952" s="24" t="e">
        <f>Table1[[#This Row],[Total Voters]]/Table1[[#This Row],[Total Population]]</f>
        <v>#DIV/0!</v>
      </c>
      <c r="V3952" s="24" t="e">
        <f>Table1[[#This Row],[Female Ballots]]/Table1[[#This Row],[Female Population]]</f>
        <v>#DIV/0!</v>
      </c>
      <c r="W3952" s="24" t="e">
        <f>Table1[[#This Row],[Male Ballots]]/Table1[[#This Row],[Male Population]]</f>
        <v>#DIV/0!</v>
      </c>
      <c r="X3952" s="24" t="e">
        <f>Table1[[#This Row],[Total Ballots]]/Table1[[#This Row],[Total Population]]</f>
        <v>#DIV/0!</v>
      </c>
      <c r="Y3952" s="24">
        <f>Table1[[#This Row],[Female Ballots]]/Table1[[#This Row],[Female Voters]]</f>
        <v>0.59863481228668947</v>
      </c>
      <c r="Z3952" s="24">
        <f>Table1[[#This Row],[Male Ballots]]/Table1[[#This Row],[Male Voters]]</f>
        <v>0.54329004329004327</v>
      </c>
      <c r="AA3952" s="24">
        <f>Table1[[#This Row],[Total Ballots]]/Table1[[#This Row],[Total Voters]]</f>
        <v>0.57172921781830932</v>
      </c>
    </row>
    <row r="3953" spans="1:27" s="12" customFormat="1" x14ac:dyDescent="0.35">
      <c r="A3953" s="8" t="s">
        <v>33</v>
      </c>
      <c r="B3953" s="17">
        <v>2016</v>
      </c>
      <c r="C3953" s="17" t="s">
        <v>82</v>
      </c>
      <c r="D3953" s="17" t="s">
        <v>69</v>
      </c>
      <c r="E3953" s="35" t="s">
        <v>74</v>
      </c>
      <c r="F3953" s="34" t="s">
        <v>78</v>
      </c>
      <c r="G3953" s="9" t="s">
        <v>64</v>
      </c>
      <c r="H3953" s="10"/>
      <c r="I3953" s="10"/>
      <c r="J3953" s="10"/>
      <c r="K3953" s="31">
        <v>2886</v>
      </c>
      <c r="L3953" s="31">
        <v>2589</v>
      </c>
      <c r="M3953" s="31"/>
      <c r="N3953" s="31">
        <v>5475</v>
      </c>
      <c r="O3953" s="31">
        <v>2066</v>
      </c>
      <c r="P3953" s="31">
        <v>1791</v>
      </c>
      <c r="Q3953" s="31">
        <v>0</v>
      </c>
      <c r="R3953" s="41">
        <v>3857</v>
      </c>
      <c r="S3953" s="24" t="e">
        <f>Table1[[#This Row],[Female Voters]]/Table1[[#This Row],[Female Population]]</f>
        <v>#DIV/0!</v>
      </c>
      <c r="T3953" s="24" t="e">
        <f>Table1[[#This Row],[Male Voters]]/Table1[[#This Row],[Male Population]]</f>
        <v>#DIV/0!</v>
      </c>
      <c r="U3953" s="24" t="e">
        <f>Table1[[#This Row],[Total Voters]]/Table1[[#This Row],[Total Population]]</f>
        <v>#DIV/0!</v>
      </c>
      <c r="V3953" s="24" t="e">
        <f>Table1[[#This Row],[Female Ballots]]/Table1[[#This Row],[Female Population]]</f>
        <v>#DIV/0!</v>
      </c>
      <c r="W3953" s="24" t="e">
        <f>Table1[[#This Row],[Male Ballots]]/Table1[[#This Row],[Male Population]]</f>
        <v>#DIV/0!</v>
      </c>
      <c r="X3953" s="24" t="e">
        <f>Table1[[#This Row],[Total Ballots]]/Table1[[#This Row],[Total Population]]</f>
        <v>#DIV/0!</v>
      </c>
      <c r="Y3953" s="24">
        <f>Table1[[#This Row],[Female Ballots]]/Table1[[#This Row],[Female Voters]]</f>
        <v>0.71586971586971582</v>
      </c>
      <c r="Z3953" s="24">
        <f>Table1[[#This Row],[Male Ballots]]/Table1[[#This Row],[Male Voters]]</f>
        <v>0.69177288528389336</v>
      </c>
      <c r="AA3953" s="24">
        <f>Table1[[#This Row],[Total Ballots]]/Table1[[#This Row],[Total Voters]]</f>
        <v>0.70447488584474882</v>
      </c>
    </row>
    <row r="3954" spans="1:27" s="12" customFormat="1" x14ac:dyDescent="0.35">
      <c r="A3954" s="8" t="s">
        <v>33</v>
      </c>
      <c r="B3954" s="17">
        <v>2016</v>
      </c>
      <c r="C3954" s="17" t="s">
        <v>82</v>
      </c>
      <c r="D3954" s="17" t="s">
        <v>69</v>
      </c>
      <c r="E3954" s="35" t="s">
        <v>74</v>
      </c>
      <c r="F3954" s="34" t="s">
        <v>78</v>
      </c>
      <c r="G3954" s="9" t="s">
        <v>65</v>
      </c>
      <c r="H3954" s="10"/>
      <c r="I3954" s="10"/>
      <c r="J3954" s="10"/>
      <c r="K3954" s="31">
        <v>3347</v>
      </c>
      <c r="L3954" s="31">
        <v>2910</v>
      </c>
      <c r="M3954" s="31"/>
      <c r="N3954" s="31">
        <v>6257</v>
      </c>
      <c r="O3954" s="31">
        <v>2617</v>
      </c>
      <c r="P3954" s="31">
        <v>2215</v>
      </c>
      <c r="Q3954" s="31">
        <v>0</v>
      </c>
      <c r="R3954" s="41">
        <v>4832</v>
      </c>
      <c r="S3954" s="24" t="e">
        <f>Table1[[#This Row],[Female Voters]]/Table1[[#This Row],[Female Population]]</f>
        <v>#DIV/0!</v>
      </c>
      <c r="T3954" s="24" t="e">
        <f>Table1[[#This Row],[Male Voters]]/Table1[[#This Row],[Male Population]]</f>
        <v>#DIV/0!</v>
      </c>
      <c r="U3954" s="24" t="e">
        <f>Table1[[#This Row],[Total Voters]]/Table1[[#This Row],[Total Population]]</f>
        <v>#DIV/0!</v>
      </c>
      <c r="V3954" s="24" t="e">
        <f>Table1[[#This Row],[Female Ballots]]/Table1[[#This Row],[Female Population]]</f>
        <v>#DIV/0!</v>
      </c>
      <c r="W3954" s="24" t="e">
        <f>Table1[[#This Row],[Male Ballots]]/Table1[[#This Row],[Male Population]]</f>
        <v>#DIV/0!</v>
      </c>
      <c r="X3954" s="24" t="e">
        <f>Table1[[#This Row],[Total Ballots]]/Table1[[#This Row],[Total Population]]</f>
        <v>#DIV/0!</v>
      </c>
      <c r="Y3954" s="24">
        <f>Table1[[#This Row],[Female Ballots]]/Table1[[#This Row],[Female Voters]]</f>
        <v>0.78189423364206756</v>
      </c>
      <c r="Z3954" s="24">
        <f>Table1[[#This Row],[Male Ballots]]/Table1[[#This Row],[Male Voters]]</f>
        <v>0.76116838487972505</v>
      </c>
      <c r="AA3954" s="24">
        <f>Table1[[#This Row],[Total Ballots]]/Table1[[#This Row],[Total Voters]]</f>
        <v>0.77225507431676521</v>
      </c>
    </row>
    <row r="3955" spans="1:27" s="12" customFormat="1" x14ac:dyDescent="0.35">
      <c r="A3955" s="8" t="s">
        <v>33</v>
      </c>
      <c r="B3955" s="17">
        <v>2016</v>
      </c>
      <c r="C3955" s="17" t="s">
        <v>82</v>
      </c>
      <c r="D3955" s="17" t="s">
        <v>69</v>
      </c>
      <c r="E3955" s="35" t="s">
        <v>74</v>
      </c>
      <c r="F3955" s="34" t="s">
        <v>78</v>
      </c>
      <c r="G3955" s="9" t="s">
        <v>66</v>
      </c>
      <c r="H3955" s="10"/>
      <c r="I3955" s="10"/>
      <c r="J3955" s="10"/>
      <c r="K3955" s="31">
        <v>5958</v>
      </c>
      <c r="L3955" s="31">
        <v>4896</v>
      </c>
      <c r="M3955" s="31"/>
      <c r="N3955" s="31">
        <v>10854</v>
      </c>
      <c r="O3955" s="31">
        <v>5259</v>
      </c>
      <c r="P3955" s="31">
        <v>4200</v>
      </c>
      <c r="Q3955" s="31">
        <v>0</v>
      </c>
      <c r="R3955" s="41">
        <v>9459</v>
      </c>
      <c r="S3955" s="24" t="e">
        <f>Table1[[#This Row],[Female Voters]]/Table1[[#This Row],[Female Population]]</f>
        <v>#DIV/0!</v>
      </c>
      <c r="T3955" s="24" t="e">
        <f>Table1[[#This Row],[Male Voters]]/Table1[[#This Row],[Male Population]]</f>
        <v>#DIV/0!</v>
      </c>
      <c r="U3955" s="24" t="e">
        <f>Table1[[#This Row],[Total Voters]]/Table1[[#This Row],[Total Population]]</f>
        <v>#DIV/0!</v>
      </c>
      <c r="V3955" s="24" t="e">
        <f>Table1[[#This Row],[Female Ballots]]/Table1[[#This Row],[Female Population]]</f>
        <v>#DIV/0!</v>
      </c>
      <c r="W3955" s="24" t="e">
        <f>Table1[[#This Row],[Male Ballots]]/Table1[[#This Row],[Male Population]]</f>
        <v>#DIV/0!</v>
      </c>
      <c r="X3955" s="24" t="e">
        <f>Table1[[#This Row],[Total Ballots]]/Table1[[#This Row],[Total Population]]</f>
        <v>#DIV/0!</v>
      </c>
      <c r="Y3955" s="24">
        <f>Table1[[#This Row],[Female Ballots]]/Table1[[#This Row],[Female Voters]]</f>
        <v>0.88267875125881168</v>
      </c>
      <c r="Z3955" s="24">
        <f>Table1[[#This Row],[Male Ballots]]/Table1[[#This Row],[Male Voters]]</f>
        <v>0.85784313725490191</v>
      </c>
      <c r="AA3955" s="24">
        <f>Table1[[#This Row],[Total Ballots]]/Table1[[#This Row],[Total Voters]]</f>
        <v>0.87147595356550578</v>
      </c>
    </row>
    <row r="3956" spans="1:27" s="12" customFormat="1" x14ac:dyDescent="0.35">
      <c r="A3956" s="8" t="s">
        <v>33</v>
      </c>
      <c r="B3956" s="17">
        <v>2016</v>
      </c>
      <c r="C3956" s="17" t="s">
        <v>82</v>
      </c>
      <c r="D3956" s="17" t="s">
        <v>69</v>
      </c>
      <c r="E3956" s="35" t="s">
        <v>74</v>
      </c>
      <c r="F3956" s="34" t="s">
        <v>78</v>
      </c>
      <c r="G3956" s="9" t="s">
        <v>67</v>
      </c>
      <c r="H3956" s="10"/>
      <c r="I3956" s="10"/>
      <c r="J3956" s="10"/>
      <c r="K3956" s="31">
        <v>10446</v>
      </c>
      <c r="L3956" s="31">
        <v>9322</v>
      </c>
      <c r="M3956" s="31">
        <v>2</v>
      </c>
      <c r="N3956" s="31">
        <v>19770</v>
      </c>
      <c r="O3956" s="31">
        <v>9489</v>
      </c>
      <c r="P3956" s="31">
        <v>8604</v>
      </c>
      <c r="Q3956" s="31">
        <v>2</v>
      </c>
      <c r="R3956" s="41">
        <v>18095</v>
      </c>
      <c r="S3956" s="24" t="e">
        <f>Table1[[#This Row],[Female Voters]]/Table1[[#This Row],[Female Population]]</f>
        <v>#DIV/0!</v>
      </c>
      <c r="T3956" s="24" t="e">
        <f>Table1[[#This Row],[Male Voters]]/Table1[[#This Row],[Male Population]]</f>
        <v>#DIV/0!</v>
      </c>
      <c r="U3956" s="24" t="e">
        <f>Table1[[#This Row],[Total Voters]]/Table1[[#This Row],[Total Population]]</f>
        <v>#DIV/0!</v>
      </c>
      <c r="V3956" s="24" t="e">
        <f>Table1[[#This Row],[Female Ballots]]/Table1[[#This Row],[Female Population]]</f>
        <v>#DIV/0!</v>
      </c>
      <c r="W3956" s="24" t="e">
        <f>Table1[[#This Row],[Male Ballots]]/Table1[[#This Row],[Male Population]]</f>
        <v>#DIV/0!</v>
      </c>
      <c r="X3956" s="24" t="e">
        <f>Table1[[#This Row],[Total Ballots]]/Table1[[#This Row],[Total Population]]</f>
        <v>#DIV/0!</v>
      </c>
      <c r="Y3956" s="24">
        <f>Table1[[#This Row],[Female Ballots]]/Table1[[#This Row],[Female Voters]]</f>
        <v>0.90838598506605395</v>
      </c>
      <c r="Z3956" s="24">
        <f>Table1[[#This Row],[Male Ballots]]/Table1[[#This Row],[Male Voters]]</f>
        <v>0.92297790173782446</v>
      </c>
      <c r="AA3956" s="24">
        <f>Table1[[#This Row],[Total Ballots]]/Table1[[#This Row],[Total Voters]]</f>
        <v>0.91527567020738487</v>
      </c>
    </row>
    <row r="3957" spans="1:27" s="12" customFormat="1" x14ac:dyDescent="0.35">
      <c r="A3957" s="8" t="s">
        <v>51</v>
      </c>
      <c r="B3957" s="17">
        <v>2016</v>
      </c>
      <c r="C3957" s="17" t="s">
        <v>82</v>
      </c>
      <c r="D3957" s="17" t="s">
        <v>69</v>
      </c>
      <c r="E3957" s="35" t="s">
        <v>74</v>
      </c>
      <c r="F3957" s="34" t="s">
        <v>78</v>
      </c>
      <c r="G3957" s="9" t="s">
        <v>79</v>
      </c>
      <c r="H3957" s="10"/>
      <c r="I3957" s="10"/>
      <c r="J3957" s="10"/>
      <c r="K3957" s="31">
        <v>144297</v>
      </c>
      <c r="L3957" s="31">
        <v>130396</v>
      </c>
      <c r="M3957" s="31">
        <v>6</v>
      </c>
      <c r="N3957" s="31">
        <v>274699</v>
      </c>
      <c r="O3957" s="31">
        <v>112349</v>
      </c>
      <c r="P3957" s="31">
        <v>98401</v>
      </c>
      <c r="Q3957" s="31">
        <v>4</v>
      </c>
      <c r="R3957" s="41">
        <v>210754</v>
      </c>
      <c r="S3957" s="24" t="e">
        <f>Table1[[#This Row],[Female Voters]]/Table1[[#This Row],[Female Population]]</f>
        <v>#DIV/0!</v>
      </c>
      <c r="T3957" s="24" t="e">
        <f>Table1[[#This Row],[Male Voters]]/Table1[[#This Row],[Male Population]]</f>
        <v>#DIV/0!</v>
      </c>
      <c r="U3957" s="24" t="e">
        <f>Table1[[#This Row],[Total Voters]]/Table1[[#This Row],[Total Population]]</f>
        <v>#DIV/0!</v>
      </c>
      <c r="V3957" s="24" t="e">
        <f>Table1[[#This Row],[Female Ballots]]/Table1[[#This Row],[Female Population]]</f>
        <v>#DIV/0!</v>
      </c>
      <c r="W3957" s="24" t="e">
        <f>Table1[[#This Row],[Male Ballots]]/Table1[[#This Row],[Male Population]]</f>
        <v>#DIV/0!</v>
      </c>
      <c r="X3957" s="24" t="e">
        <f>Table1[[#This Row],[Total Ballots]]/Table1[[#This Row],[Total Population]]</f>
        <v>#DIV/0!</v>
      </c>
      <c r="Y3957" s="24">
        <f>Table1[[#This Row],[Female Ballots]]/Table1[[#This Row],[Female Voters]]</f>
        <v>0.77859553559672068</v>
      </c>
      <c r="Z3957" s="24">
        <f>Table1[[#This Row],[Male Ballots]]/Table1[[#This Row],[Male Voters]]</f>
        <v>0.75463204392772787</v>
      </c>
      <c r="AA3957" s="24">
        <f>Table1[[#This Row],[Total Ballots]]/Table1[[#This Row],[Total Voters]]</f>
        <v>0.76721793672346827</v>
      </c>
    </row>
    <row r="3958" spans="1:27" s="12" customFormat="1" x14ac:dyDescent="0.35">
      <c r="A3958" s="8" t="s">
        <v>51</v>
      </c>
      <c r="B3958" s="17">
        <v>2016</v>
      </c>
      <c r="C3958" s="17" t="s">
        <v>82</v>
      </c>
      <c r="D3958" s="17" t="s">
        <v>69</v>
      </c>
      <c r="E3958" s="35" t="s">
        <v>74</v>
      </c>
      <c r="F3958" s="34" t="s">
        <v>78</v>
      </c>
      <c r="G3958" s="9" t="s">
        <v>62</v>
      </c>
      <c r="H3958" s="10"/>
      <c r="I3958" s="10"/>
      <c r="J3958" s="10"/>
      <c r="K3958" s="31">
        <v>13335</v>
      </c>
      <c r="L3958" s="31">
        <v>12796</v>
      </c>
      <c r="M3958" s="31">
        <v>3</v>
      </c>
      <c r="N3958" s="31">
        <v>26134</v>
      </c>
      <c r="O3958" s="31">
        <v>7858</v>
      </c>
      <c r="P3958" s="31">
        <v>6796</v>
      </c>
      <c r="Q3958" s="31">
        <v>3</v>
      </c>
      <c r="R3958" s="41">
        <v>14657</v>
      </c>
      <c r="S3958" s="24" t="e">
        <f>Table1[[#This Row],[Female Voters]]/Table1[[#This Row],[Female Population]]</f>
        <v>#DIV/0!</v>
      </c>
      <c r="T3958" s="24" t="e">
        <f>Table1[[#This Row],[Male Voters]]/Table1[[#This Row],[Male Population]]</f>
        <v>#DIV/0!</v>
      </c>
      <c r="U3958" s="24" t="e">
        <f>Table1[[#This Row],[Total Voters]]/Table1[[#This Row],[Total Population]]</f>
        <v>#DIV/0!</v>
      </c>
      <c r="V3958" s="24" t="e">
        <f>Table1[[#This Row],[Female Ballots]]/Table1[[#This Row],[Female Population]]</f>
        <v>#DIV/0!</v>
      </c>
      <c r="W3958" s="24" t="e">
        <f>Table1[[#This Row],[Male Ballots]]/Table1[[#This Row],[Male Population]]</f>
        <v>#DIV/0!</v>
      </c>
      <c r="X3958" s="24" t="e">
        <f>Table1[[#This Row],[Total Ballots]]/Table1[[#This Row],[Total Population]]</f>
        <v>#DIV/0!</v>
      </c>
      <c r="Y3958" s="24">
        <f>Table1[[#This Row],[Female Ballots]]/Table1[[#This Row],[Female Voters]]</f>
        <v>0.58927634045744282</v>
      </c>
      <c r="Z3958" s="24">
        <f>Table1[[#This Row],[Male Ballots]]/Table1[[#This Row],[Male Voters]]</f>
        <v>0.53110346983432322</v>
      </c>
      <c r="AA3958" s="24">
        <f>Table1[[#This Row],[Total Ballots]]/Table1[[#This Row],[Total Voters]]</f>
        <v>0.56084028468661518</v>
      </c>
    </row>
    <row r="3959" spans="1:27" s="12" customFormat="1" x14ac:dyDescent="0.35">
      <c r="A3959" s="8" t="s">
        <v>51</v>
      </c>
      <c r="B3959" s="17">
        <v>2016</v>
      </c>
      <c r="C3959" s="17" t="s">
        <v>82</v>
      </c>
      <c r="D3959" s="17" t="s">
        <v>69</v>
      </c>
      <c r="E3959" s="35" t="s">
        <v>74</v>
      </c>
      <c r="F3959" s="34" t="s">
        <v>78</v>
      </c>
      <c r="G3959" s="9" t="s">
        <v>63</v>
      </c>
      <c r="H3959" s="10"/>
      <c r="I3959" s="10"/>
      <c r="J3959" s="10"/>
      <c r="K3959" s="31">
        <v>22426</v>
      </c>
      <c r="L3959" s="31">
        <v>20291</v>
      </c>
      <c r="M3959" s="31">
        <v>1</v>
      </c>
      <c r="N3959" s="31">
        <v>42718</v>
      </c>
      <c r="O3959" s="31">
        <v>14453</v>
      </c>
      <c r="P3959" s="31">
        <v>11995</v>
      </c>
      <c r="Q3959" s="31">
        <v>0</v>
      </c>
      <c r="R3959" s="41">
        <v>26448</v>
      </c>
      <c r="S3959" s="24" t="e">
        <f>Table1[[#This Row],[Female Voters]]/Table1[[#This Row],[Female Population]]</f>
        <v>#DIV/0!</v>
      </c>
      <c r="T3959" s="24" t="e">
        <f>Table1[[#This Row],[Male Voters]]/Table1[[#This Row],[Male Population]]</f>
        <v>#DIV/0!</v>
      </c>
      <c r="U3959" s="24" t="e">
        <f>Table1[[#This Row],[Total Voters]]/Table1[[#This Row],[Total Population]]</f>
        <v>#DIV/0!</v>
      </c>
      <c r="V3959" s="24" t="e">
        <f>Table1[[#This Row],[Female Ballots]]/Table1[[#This Row],[Female Population]]</f>
        <v>#DIV/0!</v>
      </c>
      <c r="W3959" s="24" t="e">
        <f>Table1[[#This Row],[Male Ballots]]/Table1[[#This Row],[Male Population]]</f>
        <v>#DIV/0!</v>
      </c>
      <c r="X3959" s="24" t="e">
        <f>Table1[[#This Row],[Total Ballots]]/Table1[[#This Row],[Total Population]]</f>
        <v>#DIV/0!</v>
      </c>
      <c r="Y3959" s="24">
        <f>Table1[[#This Row],[Female Ballots]]/Table1[[#This Row],[Female Voters]]</f>
        <v>0.6444751627575136</v>
      </c>
      <c r="Z3959" s="24">
        <f>Table1[[#This Row],[Male Ballots]]/Table1[[#This Row],[Male Voters]]</f>
        <v>0.59114878517569369</v>
      </c>
      <c r="AA3959" s="24">
        <f>Table1[[#This Row],[Total Ballots]]/Table1[[#This Row],[Total Voters]]</f>
        <v>0.6191301090875041</v>
      </c>
    </row>
    <row r="3960" spans="1:27" s="12" customFormat="1" x14ac:dyDescent="0.35">
      <c r="A3960" s="8" t="s">
        <v>51</v>
      </c>
      <c r="B3960" s="17">
        <v>2016</v>
      </c>
      <c r="C3960" s="17" t="s">
        <v>82</v>
      </c>
      <c r="D3960" s="17" t="s">
        <v>69</v>
      </c>
      <c r="E3960" s="35" t="s">
        <v>74</v>
      </c>
      <c r="F3960" s="34" t="s">
        <v>78</v>
      </c>
      <c r="G3960" s="9" t="s">
        <v>64</v>
      </c>
      <c r="H3960" s="10"/>
      <c r="I3960" s="10"/>
      <c r="J3960" s="10"/>
      <c r="K3960" s="31">
        <v>23985</v>
      </c>
      <c r="L3960" s="31">
        <v>21521</v>
      </c>
      <c r="M3960" s="31">
        <v>1</v>
      </c>
      <c r="N3960" s="31">
        <v>45507</v>
      </c>
      <c r="O3960" s="31">
        <v>17900</v>
      </c>
      <c r="P3960" s="31">
        <v>15405</v>
      </c>
      <c r="Q3960" s="31">
        <v>0</v>
      </c>
      <c r="R3960" s="41">
        <v>33305</v>
      </c>
      <c r="S3960" s="24" t="e">
        <f>Table1[[#This Row],[Female Voters]]/Table1[[#This Row],[Female Population]]</f>
        <v>#DIV/0!</v>
      </c>
      <c r="T3960" s="24" t="e">
        <f>Table1[[#This Row],[Male Voters]]/Table1[[#This Row],[Male Population]]</f>
        <v>#DIV/0!</v>
      </c>
      <c r="U3960" s="24" t="e">
        <f>Table1[[#This Row],[Total Voters]]/Table1[[#This Row],[Total Population]]</f>
        <v>#DIV/0!</v>
      </c>
      <c r="V3960" s="24" t="e">
        <f>Table1[[#This Row],[Female Ballots]]/Table1[[#This Row],[Female Population]]</f>
        <v>#DIV/0!</v>
      </c>
      <c r="W3960" s="24" t="e">
        <f>Table1[[#This Row],[Male Ballots]]/Table1[[#This Row],[Male Population]]</f>
        <v>#DIV/0!</v>
      </c>
      <c r="X3960" s="24" t="e">
        <f>Table1[[#This Row],[Total Ballots]]/Table1[[#This Row],[Total Population]]</f>
        <v>#DIV/0!</v>
      </c>
      <c r="Y3960" s="24">
        <f>Table1[[#This Row],[Female Ballots]]/Table1[[#This Row],[Female Voters]]</f>
        <v>0.74629977069001463</v>
      </c>
      <c r="Z3960" s="24">
        <f>Table1[[#This Row],[Male Ballots]]/Table1[[#This Row],[Male Voters]]</f>
        <v>0.71581246224617812</v>
      </c>
      <c r="AA3960" s="24">
        <f>Table1[[#This Row],[Total Ballots]]/Table1[[#This Row],[Total Voters]]</f>
        <v>0.73186542729689941</v>
      </c>
    </row>
    <row r="3961" spans="1:27" s="12" customFormat="1" x14ac:dyDescent="0.35">
      <c r="A3961" s="8" t="s">
        <v>51</v>
      </c>
      <c r="B3961" s="17">
        <v>2016</v>
      </c>
      <c r="C3961" s="17" t="s">
        <v>82</v>
      </c>
      <c r="D3961" s="17" t="s">
        <v>69</v>
      </c>
      <c r="E3961" s="35" t="s">
        <v>74</v>
      </c>
      <c r="F3961" s="34" t="s">
        <v>78</v>
      </c>
      <c r="G3961" s="9" t="s">
        <v>65</v>
      </c>
      <c r="H3961" s="10"/>
      <c r="I3961" s="10"/>
      <c r="J3961" s="10"/>
      <c r="K3961" s="31">
        <v>25430</v>
      </c>
      <c r="L3961" s="31">
        <v>23828</v>
      </c>
      <c r="M3961" s="31"/>
      <c r="N3961" s="31">
        <v>49258</v>
      </c>
      <c r="O3961" s="31">
        <v>20321</v>
      </c>
      <c r="P3961" s="31">
        <v>18606</v>
      </c>
      <c r="Q3961" s="31">
        <v>0</v>
      </c>
      <c r="R3961" s="41">
        <v>38927</v>
      </c>
      <c r="S3961" s="24" t="e">
        <f>Table1[[#This Row],[Female Voters]]/Table1[[#This Row],[Female Population]]</f>
        <v>#DIV/0!</v>
      </c>
      <c r="T3961" s="24" t="e">
        <f>Table1[[#This Row],[Male Voters]]/Table1[[#This Row],[Male Population]]</f>
        <v>#DIV/0!</v>
      </c>
      <c r="U3961" s="24" t="e">
        <f>Table1[[#This Row],[Total Voters]]/Table1[[#This Row],[Total Population]]</f>
        <v>#DIV/0!</v>
      </c>
      <c r="V3961" s="24" t="e">
        <f>Table1[[#This Row],[Female Ballots]]/Table1[[#This Row],[Female Population]]</f>
        <v>#DIV/0!</v>
      </c>
      <c r="W3961" s="24" t="e">
        <f>Table1[[#This Row],[Male Ballots]]/Table1[[#This Row],[Male Population]]</f>
        <v>#DIV/0!</v>
      </c>
      <c r="X3961" s="24" t="e">
        <f>Table1[[#This Row],[Total Ballots]]/Table1[[#This Row],[Total Population]]</f>
        <v>#DIV/0!</v>
      </c>
      <c r="Y3961" s="24">
        <f>Table1[[#This Row],[Female Ballots]]/Table1[[#This Row],[Female Voters]]</f>
        <v>0.7990955564294141</v>
      </c>
      <c r="Z3961" s="24">
        <f>Table1[[#This Row],[Male Ballots]]/Table1[[#This Row],[Male Voters]]</f>
        <v>0.78084606345475915</v>
      </c>
      <c r="AA3961" s="24">
        <f>Table1[[#This Row],[Total Ballots]]/Table1[[#This Row],[Total Voters]]</f>
        <v>0.79026757074992893</v>
      </c>
    </row>
    <row r="3962" spans="1:27" s="12" customFormat="1" x14ac:dyDescent="0.35">
      <c r="A3962" s="8" t="s">
        <v>51</v>
      </c>
      <c r="B3962" s="17">
        <v>2016</v>
      </c>
      <c r="C3962" s="17" t="s">
        <v>82</v>
      </c>
      <c r="D3962" s="17" t="s">
        <v>69</v>
      </c>
      <c r="E3962" s="35" t="s">
        <v>74</v>
      </c>
      <c r="F3962" s="34" t="s">
        <v>78</v>
      </c>
      <c r="G3962" s="9" t="s">
        <v>66</v>
      </c>
      <c r="H3962" s="10"/>
      <c r="I3962" s="10"/>
      <c r="J3962" s="10"/>
      <c r="K3962" s="31">
        <v>26329</v>
      </c>
      <c r="L3962" s="31">
        <v>23977</v>
      </c>
      <c r="M3962" s="31"/>
      <c r="N3962" s="31">
        <v>50306</v>
      </c>
      <c r="O3962" s="31">
        <v>22711</v>
      </c>
      <c r="P3962" s="31">
        <v>20411</v>
      </c>
      <c r="Q3962" s="31">
        <v>0</v>
      </c>
      <c r="R3962" s="41">
        <v>43122</v>
      </c>
      <c r="S3962" s="24" t="e">
        <f>Table1[[#This Row],[Female Voters]]/Table1[[#This Row],[Female Population]]</f>
        <v>#DIV/0!</v>
      </c>
      <c r="T3962" s="24" t="e">
        <f>Table1[[#This Row],[Male Voters]]/Table1[[#This Row],[Male Population]]</f>
        <v>#DIV/0!</v>
      </c>
      <c r="U3962" s="24" t="e">
        <f>Table1[[#This Row],[Total Voters]]/Table1[[#This Row],[Total Population]]</f>
        <v>#DIV/0!</v>
      </c>
      <c r="V3962" s="24" t="e">
        <f>Table1[[#This Row],[Female Ballots]]/Table1[[#This Row],[Female Population]]</f>
        <v>#DIV/0!</v>
      </c>
      <c r="W3962" s="24" t="e">
        <f>Table1[[#This Row],[Male Ballots]]/Table1[[#This Row],[Male Population]]</f>
        <v>#DIV/0!</v>
      </c>
      <c r="X3962" s="24" t="e">
        <f>Table1[[#This Row],[Total Ballots]]/Table1[[#This Row],[Total Population]]</f>
        <v>#DIV/0!</v>
      </c>
      <c r="Y3962" s="24">
        <f>Table1[[#This Row],[Female Ballots]]/Table1[[#This Row],[Female Voters]]</f>
        <v>0.86258498233886594</v>
      </c>
      <c r="Z3962" s="24">
        <f>Table1[[#This Row],[Male Ballots]]/Table1[[#This Row],[Male Voters]]</f>
        <v>0.85127413771531046</v>
      </c>
      <c r="AA3962" s="24">
        <f>Table1[[#This Row],[Total Ballots]]/Table1[[#This Row],[Total Voters]]</f>
        <v>0.85719397288593802</v>
      </c>
    </row>
    <row r="3963" spans="1:27" s="12" customFormat="1" x14ac:dyDescent="0.35">
      <c r="A3963" s="8" t="s">
        <v>51</v>
      </c>
      <c r="B3963" s="17">
        <v>2016</v>
      </c>
      <c r="C3963" s="17" t="s">
        <v>82</v>
      </c>
      <c r="D3963" s="17" t="s">
        <v>69</v>
      </c>
      <c r="E3963" s="35" t="s">
        <v>74</v>
      </c>
      <c r="F3963" s="34" t="s">
        <v>78</v>
      </c>
      <c r="G3963" s="9" t="s">
        <v>67</v>
      </c>
      <c r="H3963" s="10"/>
      <c r="I3963" s="10"/>
      <c r="J3963" s="10"/>
      <c r="K3963" s="31">
        <v>32792</v>
      </c>
      <c r="L3963" s="31">
        <v>27983</v>
      </c>
      <c r="M3963" s="31">
        <v>1</v>
      </c>
      <c r="N3963" s="31">
        <v>60776</v>
      </c>
      <c r="O3963" s="31">
        <v>29106</v>
      </c>
      <c r="P3963" s="31">
        <v>25188</v>
      </c>
      <c r="Q3963" s="31">
        <v>1</v>
      </c>
      <c r="R3963" s="41">
        <v>54295</v>
      </c>
      <c r="S3963" s="24" t="e">
        <f>Table1[[#This Row],[Female Voters]]/Table1[[#This Row],[Female Population]]</f>
        <v>#DIV/0!</v>
      </c>
      <c r="T3963" s="24" t="e">
        <f>Table1[[#This Row],[Male Voters]]/Table1[[#This Row],[Male Population]]</f>
        <v>#DIV/0!</v>
      </c>
      <c r="U3963" s="24" t="e">
        <f>Table1[[#This Row],[Total Voters]]/Table1[[#This Row],[Total Population]]</f>
        <v>#DIV/0!</v>
      </c>
      <c r="V3963" s="24" t="e">
        <f>Table1[[#This Row],[Female Ballots]]/Table1[[#This Row],[Female Population]]</f>
        <v>#DIV/0!</v>
      </c>
      <c r="W3963" s="24" t="e">
        <f>Table1[[#This Row],[Male Ballots]]/Table1[[#This Row],[Male Population]]</f>
        <v>#DIV/0!</v>
      </c>
      <c r="X3963" s="24" t="e">
        <f>Table1[[#This Row],[Total Ballots]]/Table1[[#This Row],[Total Population]]</f>
        <v>#DIV/0!</v>
      </c>
      <c r="Y3963" s="24">
        <f>Table1[[#This Row],[Female Ballots]]/Table1[[#This Row],[Female Voters]]</f>
        <v>0.88759453525250065</v>
      </c>
      <c r="Z3963" s="24">
        <f>Table1[[#This Row],[Male Ballots]]/Table1[[#This Row],[Male Voters]]</f>
        <v>0.90011792874245078</v>
      </c>
      <c r="AA3963" s="24">
        <f>Table1[[#This Row],[Total Ballots]]/Table1[[#This Row],[Total Voters]]</f>
        <v>0.89336251151770441</v>
      </c>
    </row>
    <row r="3964" spans="1:27" s="12" customFormat="1" x14ac:dyDescent="0.35">
      <c r="A3964" s="8" t="s">
        <v>25</v>
      </c>
      <c r="B3964" s="17">
        <v>2016</v>
      </c>
      <c r="C3964" s="17" t="s">
        <v>82</v>
      </c>
      <c r="D3964" s="17"/>
      <c r="E3964" s="35" t="s">
        <v>74</v>
      </c>
      <c r="F3964" s="34" t="s">
        <v>78</v>
      </c>
      <c r="G3964" s="9" t="s">
        <v>79</v>
      </c>
      <c r="H3964" s="10"/>
      <c r="I3964" s="10"/>
      <c r="J3964" s="10"/>
      <c r="K3964" s="31">
        <v>1427</v>
      </c>
      <c r="L3964" s="31">
        <v>1294</v>
      </c>
      <c r="M3964" s="31"/>
      <c r="N3964" s="31">
        <v>2721</v>
      </c>
      <c r="O3964" s="31">
        <v>1194</v>
      </c>
      <c r="P3964" s="31">
        <v>1084</v>
      </c>
      <c r="Q3964" s="31">
        <v>0</v>
      </c>
      <c r="R3964" s="41">
        <v>2278</v>
      </c>
      <c r="S3964" s="24" t="e">
        <f>Table1[[#This Row],[Female Voters]]/Table1[[#This Row],[Female Population]]</f>
        <v>#DIV/0!</v>
      </c>
      <c r="T3964" s="24" t="e">
        <f>Table1[[#This Row],[Male Voters]]/Table1[[#This Row],[Male Population]]</f>
        <v>#DIV/0!</v>
      </c>
      <c r="U3964" s="24" t="e">
        <f>Table1[[#This Row],[Total Voters]]/Table1[[#This Row],[Total Population]]</f>
        <v>#DIV/0!</v>
      </c>
      <c r="V3964" s="24" t="e">
        <f>Table1[[#This Row],[Female Ballots]]/Table1[[#This Row],[Female Population]]</f>
        <v>#DIV/0!</v>
      </c>
      <c r="W3964" s="24" t="e">
        <f>Table1[[#This Row],[Male Ballots]]/Table1[[#This Row],[Male Population]]</f>
        <v>#DIV/0!</v>
      </c>
      <c r="X3964" s="24" t="e">
        <f>Table1[[#This Row],[Total Ballots]]/Table1[[#This Row],[Total Population]]</f>
        <v>#DIV/0!</v>
      </c>
      <c r="Y3964" s="24">
        <f>Table1[[#This Row],[Female Ballots]]/Table1[[#This Row],[Female Voters]]</f>
        <v>0.83672039243167484</v>
      </c>
      <c r="Z3964" s="24">
        <f>Table1[[#This Row],[Male Ballots]]/Table1[[#This Row],[Male Voters]]</f>
        <v>0.83771251931993818</v>
      </c>
      <c r="AA3964" s="24">
        <f>Table1[[#This Row],[Total Ballots]]/Table1[[#This Row],[Total Voters]]</f>
        <v>0.83719220874678424</v>
      </c>
    </row>
    <row r="3965" spans="1:27" s="12" customFormat="1" x14ac:dyDescent="0.35">
      <c r="A3965" s="8" t="s">
        <v>25</v>
      </c>
      <c r="B3965" s="17">
        <v>2016</v>
      </c>
      <c r="C3965" s="17" t="s">
        <v>82</v>
      </c>
      <c r="D3965" s="17"/>
      <c r="E3965" s="35" t="s">
        <v>74</v>
      </c>
      <c r="F3965" s="34" t="s">
        <v>78</v>
      </c>
      <c r="G3965" s="9" t="s">
        <v>62</v>
      </c>
      <c r="H3965" s="10"/>
      <c r="I3965" s="10"/>
      <c r="J3965" s="10"/>
      <c r="K3965" s="31">
        <v>95</v>
      </c>
      <c r="L3965" s="31">
        <v>83</v>
      </c>
      <c r="M3965" s="31"/>
      <c r="N3965" s="31">
        <v>178</v>
      </c>
      <c r="O3965" s="31">
        <v>55</v>
      </c>
      <c r="P3965" s="31">
        <v>53</v>
      </c>
      <c r="Q3965" s="31">
        <v>0</v>
      </c>
      <c r="R3965" s="41">
        <v>108</v>
      </c>
      <c r="S3965" s="24" t="e">
        <f>Table1[[#This Row],[Female Voters]]/Table1[[#This Row],[Female Population]]</f>
        <v>#DIV/0!</v>
      </c>
      <c r="T3965" s="24" t="e">
        <f>Table1[[#This Row],[Male Voters]]/Table1[[#This Row],[Male Population]]</f>
        <v>#DIV/0!</v>
      </c>
      <c r="U3965" s="24" t="e">
        <f>Table1[[#This Row],[Total Voters]]/Table1[[#This Row],[Total Population]]</f>
        <v>#DIV/0!</v>
      </c>
      <c r="V3965" s="24" t="e">
        <f>Table1[[#This Row],[Female Ballots]]/Table1[[#This Row],[Female Population]]</f>
        <v>#DIV/0!</v>
      </c>
      <c r="W3965" s="24" t="e">
        <f>Table1[[#This Row],[Male Ballots]]/Table1[[#This Row],[Male Population]]</f>
        <v>#DIV/0!</v>
      </c>
      <c r="X3965" s="24" t="e">
        <f>Table1[[#This Row],[Total Ballots]]/Table1[[#This Row],[Total Population]]</f>
        <v>#DIV/0!</v>
      </c>
      <c r="Y3965" s="24">
        <f>Table1[[#This Row],[Female Ballots]]/Table1[[#This Row],[Female Voters]]</f>
        <v>0.57894736842105265</v>
      </c>
      <c r="Z3965" s="24">
        <f>Table1[[#This Row],[Male Ballots]]/Table1[[#This Row],[Male Voters]]</f>
        <v>0.63855421686746983</v>
      </c>
      <c r="AA3965" s="24">
        <f>Table1[[#This Row],[Total Ballots]]/Table1[[#This Row],[Total Voters]]</f>
        <v>0.6067415730337079</v>
      </c>
    </row>
    <row r="3966" spans="1:27" s="12" customFormat="1" x14ac:dyDescent="0.35">
      <c r="A3966" s="8" t="s">
        <v>25</v>
      </c>
      <c r="B3966" s="17">
        <v>2016</v>
      </c>
      <c r="C3966" s="17" t="s">
        <v>82</v>
      </c>
      <c r="D3966" s="17"/>
      <c r="E3966" s="35" t="s">
        <v>74</v>
      </c>
      <c r="F3966" s="34" t="s">
        <v>78</v>
      </c>
      <c r="G3966" s="9" t="s">
        <v>63</v>
      </c>
      <c r="H3966" s="10"/>
      <c r="I3966" s="10"/>
      <c r="J3966" s="10"/>
      <c r="K3966" s="31">
        <v>160</v>
      </c>
      <c r="L3966" s="31">
        <v>130</v>
      </c>
      <c r="M3966" s="31"/>
      <c r="N3966" s="31">
        <v>290</v>
      </c>
      <c r="O3966" s="31">
        <v>117</v>
      </c>
      <c r="P3966" s="31">
        <v>85</v>
      </c>
      <c r="Q3966" s="31">
        <v>0</v>
      </c>
      <c r="R3966" s="41">
        <v>202</v>
      </c>
      <c r="S3966" s="24" t="e">
        <f>Table1[[#This Row],[Female Voters]]/Table1[[#This Row],[Female Population]]</f>
        <v>#DIV/0!</v>
      </c>
      <c r="T3966" s="24" t="e">
        <f>Table1[[#This Row],[Male Voters]]/Table1[[#This Row],[Male Population]]</f>
        <v>#DIV/0!</v>
      </c>
      <c r="U3966" s="24" t="e">
        <f>Table1[[#This Row],[Total Voters]]/Table1[[#This Row],[Total Population]]</f>
        <v>#DIV/0!</v>
      </c>
      <c r="V3966" s="24" t="e">
        <f>Table1[[#This Row],[Female Ballots]]/Table1[[#This Row],[Female Population]]</f>
        <v>#DIV/0!</v>
      </c>
      <c r="W3966" s="24" t="e">
        <f>Table1[[#This Row],[Male Ballots]]/Table1[[#This Row],[Male Population]]</f>
        <v>#DIV/0!</v>
      </c>
      <c r="X3966" s="24" t="e">
        <f>Table1[[#This Row],[Total Ballots]]/Table1[[#This Row],[Total Population]]</f>
        <v>#DIV/0!</v>
      </c>
      <c r="Y3966" s="24">
        <f>Table1[[#This Row],[Female Ballots]]/Table1[[#This Row],[Female Voters]]</f>
        <v>0.73124999999999996</v>
      </c>
      <c r="Z3966" s="24">
        <f>Table1[[#This Row],[Male Ballots]]/Table1[[#This Row],[Male Voters]]</f>
        <v>0.65384615384615385</v>
      </c>
      <c r="AA3966" s="24">
        <f>Table1[[#This Row],[Total Ballots]]/Table1[[#This Row],[Total Voters]]</f>
        <v>0.69655172413793098</v>
      </c>
    </row>
    <row r="3967" spans="1:27" s="12" customFormat="1" x14ac:dyDescent="0.35">
      <c r="A3967" s="8" t="s">
        <v>25</v>
      </c>
      <c r="B3967" s="17">
        <v>2016</v>
      </c>
      <c r="C3967" s="17" t="s">
        <v>82</v>
      </c>
      <c r="D3967" s="17"/>
      <c r="E3967" s="35" t="s">
        <v>74</v>
      </c>
      <c r="F3967" s="34" t="s">
        <v>78</v>
      </c>
      <c r="G3967" s="9" t="s">
        <v>64</v>
      </c>
      <c r="H3967" s="10"/>
      <c r="I3967" s="10"/>
      <c r="J3967" s="10"/>
      <c r="K3967" s="31">
        <v>150</v>
      </c>
      <c r="L3967" s="31">
        <v>150</v>
      </c>
      <c r="M3967" s="31"/>
      <c r="N3967" s="31">
        <v>300</v>
      </c>
      <c r="O3967" s="31">
        <v>115</v>
      </c>
      <c r="P3967" s="31">
        <v>109</v>
      </c>
      <c r="Q3967" s="31">
        <v>0</v>
      </c>
      <c r="R3967" s="41">
        <v>224</v>
      </c>
      <c r="S3967" s="24" t="e">
        <f>Table1[[#This Row],[Female Voters]]/Table1[[#This Row],[Female Population]]</f>
        <v>#DIV/0!</v>
      </c>
      <c r="T3967" s="24" t="e">
        <f>Table1[[#This Row],[Male Voters]]/Table1[[#This Row],[Male Population]]</f>
        <v>#DIV/0!</v>
      </c>
      <c r="U3967" s="24" t="e">
        <f>Table1[[#This Row],[Total Voters]]/Table1[[#This Row],[Total Population]]</f>
        <v>#DIV/0!</v>
      </c>
      <c r="V3967" s="24" t="e">
        <f>Table1[[#This Row],[Female Ballots]]/Table1[[#This Row],[Female Population]]</f>
        <v>#DIV/0!</v>
      </c>
      <c r="W3967" s="24" t="e">
        <f>Table1[[#This Row],[Male Ballots]]/Table1[[#This Row],[Male Population]]</f>
        <v>#DIV/0!</v>
      </c>
      <c r="X3967" s="24" t="e">
        <f>Table1[[#This Row],[Total Ballots]]/Table1[[#This Row],[Total Population]]</f>
        <v>#DIV/0!</v>
      </c>
      <c r="Y3967" s="24">
        <f>Table1[[#This Row],[Female Ballots]]/Table1[[#This Row],[Female Voters]]</f>
        <v>0.76666666666666672</v>
      </c>
      <c r="Z3967" s="24">
        <f>Table1[[#This Row],[Male Ballots]]/Table1[[#This Row],[Male Voters]]</f>
        <v>0.72666666666666668</v>
      </c>
      <c r="AA3967" s="24">
        <f>Table1[[#This Row],[Total Ballots]]/Table1[[#This Row],[Total Voters]]</f>
        <v>0.7466666666666667</v>
      </c>
    </row>
    <row r="3968" spans="1:27" s="12" customFormat="1" x14ac:dyDescent="0.35">
      <c r="A3968" s="8" t="s">
        <v>25</v>
      </c>
      <c r="B3968" s="17">
        <v>2016</v>
      </c>
      <c r="C3968" s="17" t="s">
        <v>82</v>
      </c>
      <c r="D3968" s="17"/>
      <c r="E3968" s="35" t="s">
        <v>74</v>
      </c>
      <c r="F3968" s="34" t="s">
        <v>78</v>
      </c>
      <c r="G3968" s="9" t="s">
        <v>65</v>
      </c>
      <c r="H3968" s="10"/>
      <c r="I3968" s="10"/>
      <c r="J3968" s="10"/>
      <c r="K3968" s="31">
        <v>219</v>
      </c>
      <c r="L3968" s="31">
        <v>189</v>
      </c>
      <c r="M3968" s="31"/>
      <c r="N3968" s="31">
        <v>408</v>
      </c>
      <c r="O3968" s="31">
        <v>181</v>
      </c>
      <c r="P3968" s="31">
        <v>157</v>
      </c>
      <c r="Q3968" s="31">
        <v>0</v>
      </c>
      <c r="R3968" s="41">
        <v>338</v>
      </c>
      <c r="S3968" s="24" t="e">
        <f>Table1[[#This Row],[Female Voters]]/Table1[[#This Row],[Female Population]]</f>
        <v>#DIV/0!</v>
      </c>
      <c r="T3968" s="24" t="e">
        <f>Table1[[#This Row],[Male Voters]]/Table1[[#This Row],[Male Population]]</f>
        <v>#DIV/0!</v>
      </c>
      <c r="U3968" s="24" t="e">
        <f>Table1[[#This Row],[Total Voters]]/Table1[[#This Row],[Total Population]]</f>
        <v>#DIV/0!</v>
      </c>
      <c r="V3968" s="24" t="e">
        <f>Table1[[#This Row],[Female Ballots]]/Table1[[#This Row],[Female Population]]</f>
        <v>#DIV/0!</v>
      </c>
      <c r="W3968" s="24" t="e">
        <f>Table1[[#This Row],[Male Ballots]]/Table1[[#This Row],[Male Population]]</f>
        <v>#DIV/0!</v>
      </c>
      <c r="X3968" s="24" t="e">
        <f>Table1[[#This Row],[Total Ballots]]/Table1[[#This Row],[Total Population]]</f>
        <v>#DIV/0!</v>
      </c>
      <c r="Y3968" s="24">
        <f>Table1[[#This Row],[Female Ballots]]/Table1[[#This Row],[Female Voters]]</f>
        <v>0.82648401826484019</v>
      </c>
      <c r="Z3968" s="24">
        <f>Table1[[#This Row],[Male Ballots]]/Table1[[#This Row],[Male Voters]]</f>
        <v>0.8306878306878307</v>
      </c>
      <c r="AA3968" s="24">
        <f>Table1[[#This Row],[Total Ballots]]/Table1[[#This Row],[Total Voters]]</f>
        <v>0.82843137254901966</v>
      </c>
    </row>
    <row r="3969" spans="1:27" s="12" customFormat="1" x14ac:dyDescent="0.35">
      <c r="A3969" s="8" t="s">
        <v>25</v>
      </c>
      <c r="B3969" s="17">
        <v>2016</v>
      </c>
      <c r="C3969" s="17" t="s">
        <v>82</v>
      </c>
      <c r="D3969" s="17"/>
      <c r="E3969" s="35" t="s">
        <v>74</v>
      </c>
      <c r="F3969" s="34" t="s">
        <v>78</v>
      </c>
      <c r="G3969" s="9" t="s">
        <v>66</v>
      </c>
      <c r="H3969" s="10"/>
      <c r="I3969" s="10"/>
      <c r="J3969" s="10"/>
      <c r="K3969" s="31">
        <v>284</v>
      </c>
      <c r="L3969" s="31">
        <v>283</v>
      </c>
      <c r="M3969" s="31"/>
      <c r="N3969" s="31">
        <v>567</v>
      </c>
      <c r="O3969" s="31">
        <v>254</v>
      </c>
      <c r="P3969" s="31">
        <v>246</v>
      </c>
      <c r="Q3969" s="31">
        <v>0</v>
      </c>
      <c r="R3969" s="41">
        <v>500</v>
      </c>
      <c r="S3969" s="24" t="e">
        <f>Table1[[#This Row],[Female Voters]]/Table1[[#This Row],[Female Population]]</f>
        <v>#DIV/0!</v>
      </c>
      <c r="T3969" s="24" t="e">
        <f>Table1[[#This Row],[Male Voters]]/Table1[[#This Row],[Male Population]]</f>
        <v>#DIV/0!</v>
      </c>
      <c r="U3969" s="24" t="e">
        <f>Table1[[#This Row],[Total Voters]]/Table1[[#This Row],[Total Population]]</f>
        <v>#DIV/0!</v>
      </c>
      <c r="V3969" s="24" t="e">
        <f>Table1[[#This Row],[Female Ballots]]/Table1[[#This Row],[Female Population]]</f>
        <v>#DIV/0!</v>
      </c>
      <c r="W3969" s="24" t="e">
        <f>Table1[[#This Row],[Male Ballots]]/Table1[[#This Row],[Male Population]]</f>
        <v>#DIV/0!</v>
      </c>
      <c r="X3969" s="24" t="e">
        <f>Table1[[#This Row],[Total Ballots]]/Table1[[#This Row],[Total Population]]</f>
        <v>#DIV/0!</v>
      </c>
      <c r="Y3969" s="24">
        <f>Table1[[#This Row],[Female Ballots]]/Table1[[#This Row],[Female Voters]]</f>
        <v>0.89436619718309862</v>
      </c>
      <c r="Z3969" s="24">
        <f>Table1[[#This Row],[Male Ballots]]/Table1[[#This Row],[Male Voters]]</f>
        <v>0.86925795053003529</v>
      </c>
      <c r="AA3969" s="24">
        <f>Table1[[#This Row],[Total Ballots]]/Table1[[#This Row],[Total Voters]]</f>
        <v>0.88183421516754845</v>
      </c>
    </row>
    <row r="3970" spans="1:27" s="12" customFormat="1" x14ac:dyDescent="0.35">
      <c r="A3970" s="8" t="s">
        <v>25</v>
      </c>
      <c r="B3970" s="17">
        <v>2016</v>
      </c>
      <c r="C3970" s="17" t="s">
        <v>82</v>
      </c>
      <c r="D3970" s="17"/>
      <c r="E3970" s="35" t="s">
        <v>74</v>
      </c>
      <c r="F3970" s="34" t="s">
        <v>78</v>
      </c>
      <c r="G3970" s="9" t="s">
        <v>67</v>
      </c>
      <c r="H3970" s="10"/>
      <c r="I3970" s="10"/>
      <c r="J3970" s="10"/>
      <c r="K3970" s="31">
        <v>519</v>
      </c>
      <c r="L3970" s="31">
        <v>459</v>
      </c>
      <c r="M3970" s="31"/>
      <c r="N3970" s="31">
        <v>978</v>
      </c>
      <c r="O3970" s="31">
        <v>472</v>
      </c>
      <c r="P3970" s="31">
        <v>434</v>
      </c>
      <c r="Q3970" s="31">
        <v>0</v>
      </c>
      <c r="R3970" s="41">
        <v>906</v>
      </c>
      <c r="S3970" s="24" t="e">
        <f>Table1[[#This Row],[Female Voters]]/Table1[[#This Row],[Female Population]]</f>
        <v>#DIV/0!</v>
      </c>
      <c r="T3970" s="24" t="e">
        <f>Table1[[#This Row],[Male Voters]]/Table1[[#This Row],[Male Population]]</f>
        <v>#DIV/0!</v>
      </c>
      <c r="U3970" s="24" t="e">
        <f>Table1[[#This Row],[Total Voters]]/Table1[[#This Row],[Total Population]]</f>
        <v>#DIV/0!</v>
      </c>
      <c r="V3970" s="24" t="e">
        <f>Table1[[#This Row],[Female Ballots]]/Table1[[#This Row],[Female Population]]</f>
        <v>#DIV/0!</v>
      </c>
      <c r="W3970" s="24" t="e">
        <f>Table1[[#This Row],[Male Ballots]]/Table1[[#This Row],[Male Population]]</f>
        <v>#DIV/0!</v>
      </c>
      <c r="X3970" s="24" t="e">
        <f>Table1[[#This Row],[Total Ballots]]/Table1[[#This Row],[Total Population]]</f>
        <v>#DIV/0!</v>
      </c>
      <c r="Y3970" s="24">
        <f>Table1[[#This Row],[Female Ballots]]/Table1[[#This Row],[Female Voters]]</f>
        <v>0.90944123314065506</v>
      </c>
      <c r="Z3970" s="24">
        <f>Table1[[#This Row],[Male Ballots]]/Table1[[#This Row],[Male Voters]]</f>
        <v>0.94553376906318087</v>
      </c>
      <c r="AA3970" s="24">
        <f>Table1[[#This Row],[Total Ballots]]/Table1[[#This Row],[Total Voters]]</f>
        <v>0.92638036809815949</v>
      </c>
    </row>
    <row r="3971" spans="1:27" s="12" customFormat="1" x14ac:dyDescent="0.35">
      <c r="A3971" s="8" t="s">
        <v>46</v>
      </c>
      <c r="B3971" s="17">
        <v>2016</v>
      </c>
      <c r="C3971" s="17" t="s">
        <v>82</v>
      </c>
      <c r="D3971" s="17" t="s">
        <v>69</v>
      </c>
      <c r="E3971" s="35" t="s">
        <v>74</v>
      </c>
      <c r="F3971" s="34" t="s">
        <v>78</v>
      </c>
      <c r="G3971" s="9" t="s">
        <v>79</v>
      </c>
      <c r="H3971" s="10"/>
      <c r="I3971" s="10"/>
      <c r="J3971" s="10"/>
      <c r="K3971" s="31">
        <v>33023</v>
      </c>
      <c r="L3971" s="31">
        <v>30227</v>
      </c>
      <c r="M3971" s="31">
        <v>42</v>
      </c>
      <c r="N3971" s="31">
        <v>63292</v>
      </c>
      <c r="O3971" s="31">
        <v>25176</v>
      </c>
      <c r="P3971" s="31">
        <v>22672</v>
      </c>
      <c r="Q3971" s="31">
        <v>30</v>
      </c>
      <c r="R3971" s="41">
        <v>47878</v>
      </c>
      <c r="S3971" s="24" t="e">
        <f>Table1[[#This Row],[Female Voters]]/Table1[[#This Row],[Female Population]]</f>
        <v>#DIV/0!</v>
      </c>
      <c r="T3971" s="24" t="e">
        <f>Table1[[#This Row],[Male Voters]]/Table1[[#This Row],[Male Population]]</f>
        <v>#DIV/0!</v>
      </c>
      <c r="U3971" s="24" t="e">
        <f>Table1[[#This Row],[Total Voters]]/Table1[[#This Row],[Total Population]]</f>
        <v>#DIV/0!</v>
      </c>
      <c r="V3971" s="24" t="e">
        <f>Table1[[#This Row],[Female Ballots]]/Table1[[#This Row],[Female Population]]</f>
        <v>#DIV/0!</v>
      </c>
      <c r="W3971" s="24" t="e">
        <f>Table1[[#This Row],[Male Ballots]]/Table1[[#This Row],[Male Population]]</f>
        <v>#DIV/0!</v>
      </c>
      <c r="X3971" s="24" t="e">
        <f>Table1[[#This Row],[Total Ballots]]/Table1[[#This Row],[Total Population]]</f>
        <v>#DIV/0!</v>
      </c>
      <c r="Y3971" s="24">
        <f>Table1[[#This Row],[Female Ballots]]/Table1[[#This Row],[Female Voters]]</f>
        <v>0.76237773672894649</v>
      </c>
      <c r="Z3971" s="24">
        <f>Table1[[#This Row],[Male Ballots]]/Table1[[#This Row],[Male Voters]]</f>
        <v>0.7500578952592053</v>
      </c>
      <c r="AA3971" s="24">
        <f>Table1[[#This Row],[Total Ballots]]/Table1[[#This Row],[Total Voters]]</f>
        <v>0.75646211211527525</v>
      </c>
    </row>
    <row r="3972" spans="1:27" s="12" customFormat="1" x14ac:dyDescent="0.35">
      <c r="A3972" s="8" t="s">
        <v>46</v>
      </c>
      <c r="B3972" s="17">
        <v>2016</v>
      </c>
      <c r="C3972" s="17" t="s">
        <v>82</v>
      </c>
      <c r="D3972" s="17" t="s">
        <v>69</v>
      </c>
      <c r="E3972" s="35" t="s">
        <v>74</v>
      </c>
      <c r="F3972" s="34" t="s">
        <v>78</v>
      </c>
      <c r="G3972" s="9" t="s">
        <v>62</v>
      </c>
      <c r="H3972" s="10"/>
      <c r="I3972" s="10"/>
      <c r="J3972" s="10"/>
      <c r="K3972" s="31">
        <v>2750</v>
      </c>
      <c r="L3972" s="31">
        <v>2545</v>
      </c>
      <c r="M3972" s="31">
        <v>8</v>
      </c>
      <c r="N3972" s="31">
        <v>5303</v>
      </c>
      <c r="O3972" s="31">
        <v>1521</v>
      </c>
      <c r="P3972" s="31">
        <v>1270</v>
      </c>
      <c r="Q3972" s="31">
        <v>4</v>
      </c>
      <c r="R3972" s="41">
        <v>2795</v>
      </c>
      <c r="S3972" s="24" t="e">
        <f>Table1[[#This Row],[Female Voters]]/Table1[[#This Row],[Female Population]]</f>
        <v>#DIV/0!</v>
      </c>
      <c r="T3972" s="24" t="e">
        <f>Table1[[#This Row],[Male Voters]]/Table1[[#This Row],[Male Population]]</f>
        <v>#DIV/0!</v>
      </c>
      <c r="U3972" s="24" t="e">
        <f>Table1[[#This Row],[Total Voters]]/Table1[[#This Row],[Total Population]]</f>
        <v>#DIV/0!</v>
      </c>
      <c r="V3972" s="24" t="e">
        <f>Table1[[#This Row],[Female Ballots]]/Table1[[#This Row],[Female Population]]</f>
        <v>#DIV/0!</v>
      </c>
      <c r="W3972" s="24" t="e">
        <f>Table1[[#This Row],[Male Ballots]]/Table1[[#This Row],[Male Population]]</f>
        <v>#DIV/0!</v>
      </c>
      <c r="X3972" s="24" t="e">
        <f>Table1[[#This Row],[Total Ballots]]/Table1[[#This Row],[Total Population]]</f>
        <v>#DIV/0!</v>
      </c>
      <c r="Y3972" s="24">
        <f>Table1[[#This Row],[Female Ballots]]/Table1[[#This Row],[Female Voters]]</f>
        <v>0.55309090909090908</v>
      </c>
      <c r="Z3972" s="24">
        <f>Table1[[#This Row],[Male Ballots]]/Table1[[#This Row],[Male Voters]]</f>
        <v>0.49901768172888017</v>
      </c>
      <c r="AA3972" s="24">
        <f>Table1[[#This Row],[Total Ballots]]/Table1[[#This Row],[Total Voters]]</f>
        <v>0.52706015462945499</v>
      </c>
    </row>
    <row r="3973" spans="1:27" s="12" customFormat="1" x14ac:dyDescent="0.35">
      <c r="A3973" s="8" t="s">
        <v>46</v>
      </c>
      <c r="B3973" s="17">
        <v>2016</v>
      </c>
      <c r="C3973" s="17" t="s">
        <v>82</v>
      </c>
      <c r="D3973" s="17" t="s">
        <v>69</v>
      </c>
      <c r="E3973" s="35" t="s">
        <v>74</v>
      </c>
      <c r="F3973" s="34" t="s">
        <v>78</v>
      </c>
      <c r="G3973" s="9" t="s">
        <v>63</v>
      </c>
      <c r="H3973" s="10"/>
      <c r="I3973" s="10"/>
      <c r="J3973" s="10"/>
      <c r="K3973" s="31">
        <v>4662</v>
      </c>
      <c r="L3973" s="31">
        <v>4300</v>
      </c>
      <c r="M3973" s="31">
        <v>9</v>
      </c>
      <c r="N3973" s="31">
        <v>8971</v>
      </c>
      <c r="O3973" s="31">
        <v>2810</v>
      </c>
      <c r="P3973" s="31">
        <v>2412</v>
      </c>
      <c r="Q3973" s="31">
        <v>4</v>
      </c>
      <c r="R3973" s="41">
        <v>5226</v>
      </c>
      <c r="S3973" s="24" t="e">
        <f>Table1[[#This Row],[Female Voters]]/Table1[[#This Row],[Female Population]]</f>
        <v>#DIV/0!</v>
      </c>
      <c r="T3973" s="24" t="e">
        <f>Table1[[#This Row],[Male Voters]]/Table1[[#This Row],[Male Population]]</f>
        <v>#DIV/0!</v>
      </c>
      <c r="U3973" s="24" t="e">
        <f>Table1[[#This Row],[Total Voters]]/Table1[[#This Row],[Total Population]]</f>
        <v>#DIV/0!</v>
      </c>
      <c r="V3973" s="24" t="e">
        <f>Table1[[#This Row],[Female Ballots]]/Table1[[#This Row],[Female Population]]</f>
        <v>#DIV/0!</v>
      </c>
      <c r="W3973" s="24" t="e">
        <f>Table1[[#This Row],[Male Ballots]]/Table1[[#This Row],[Male Population]]</f>
        <v>#DIV/0!</v>
      </c>
      <c r="X3973" s="24" t="e">
        <f>Table1[[#This Row],[Total Ballots]]/Table1[[#This Row],[Total Population]]</f>
        <v>#DIV/0!</v>
      </c>
      <c r="Y3973" s="24">
        <f>Table1[[#This Row],[Female Ballots]]/Table1[[#This Row],[Female Voters]]</f>
        <v>0.60274560274560274</v>
      </c>
      <c r="Z3973" s="24">
        <f>Table1[[#This Row],[Male Ballots]]/Table1[[#This Row],[Male Voters]]</f>
        <v>0.56093023255813956</v>
      </c>
      <c r="AA3973" s="24">
        <f>Table1[[#This Row],[Total Ballots]]/Table1[[#This Row],[Total Voters]]</f>
        <v>0.58254375209006803</v>
      </c>
    </row>
    <row r="3974" spans="1:27" s="12" customFormat="1" x14ac:dyDescent="0.35">
      <c r="A3974" s="8" t="s">
        <v>46</v>
      </c>
      <c r="B3974" s="17">
        <v>2016</v>
      </c>
      <c r="C3974" s="17" t="s">
        <v>82</v>
      </c>
      <c r="D3974" s="17" t="s">
        <v>69</v>
      </c>
      <c r="E3974" s="35" t="s">
        <v>74</v>
      </c>
      <c r="F3974" s="34" t="s">
        <v>78</v>
      </c>
      <c r="G3974" s="9" t="s">
        <v>64</v>
      </c>
      <c r="H3974" s="10"/>
      <c r="I3974" s="10"/>
      <c r="J3974" s="10"/>
      <c r="K3974" s="31">
        <v>4609</v>
      </c>
      <c r="L3974" s="31">
        <v>4104</v>
      </c>
      <c r="M3974" s="31">
        <v>7</v>
      </c>
      <c r="N3974" s="31">
        <v>8720</v>
      </c>
      <c r="O3974" s="31">
        <v>3263</v>
      </c>
      <c r="P3974" s="31">
        <v>2828</v>
      </c>
      <c r="Q3974" s="31">
        <v>6</v>
      </c>
      <c r="R3974" s="41">
        <v>6097</v>
      </c>
      <c r="S3974" s="24" t="e">
        <f>Table1[[#This Row],[Female Voters]]/Table1[[#This Row],[Female Population]]</f>
        <v>#DIV/0!</v>
      </c>
      <c r="T3974" s="24" t="e">
        <f>Table1[[#This Row],[Male Voters]]/Table1[[#This Row],[Male Population]]</f>
        <v>#DIV/0!</v>
      </c>
      <c r="U3974" s="24" t="e">
        <f>Table1[[#This Row],[Total Voters]]/Table1[[#This Row],[Total Population]]</f>
        <v>#DIV/0!</v>
      </c>
      <c r="V3974" s="24" t="e">
        <f>Table1[[#This Row],[Female Ballots]]/Table1[[#This Row],[Female Population]]</f>
        <v>#DIV/0!</v>
      </c>
      <c r="W3974" s="24" t="e">
        <f>Table1[[#This Row],[Male Ballots]]/Table1[[#This Row],[Male Population]]</f>
        <v>#DIV/0!</v>
      </c>
      <c r="X3974" s="24" t="e">
        <f>Table1[[#This Row],[Total Ballots]]/Table1[[#This Row],[Total Population]]</f>
        <v>#DIV/0!</v>
      </c>
      <c r="Y3974" s="24">
        <f>Table1[[#This Row],[Female Ballots]]/Table1[[#This Row],[Female Voters]]</f>
        <v>0.70796268170969845</v>
      </c>
      <c r="Z3974" s="24">
        <f>Table1[[#This Row],[Male Ballots]]/Table1[[#This Row],[Male Voters]]</f>
        <v>0.68908382066276808</v>
      </c>
      <c r="AA3974" s="24">
        <f>Table1[[#This Row],[Total Ballots]]/Table1[[#This Row],[Total Voters]]</f>
        <v>0.699197247706422</v>
      </c>
    </row>
    <row r="3975" spans="1:27" s="12" customFormat="1" x14ac:dyDescent="0.35">
      <c r="A3975" s="8" t="s">
        <v>46</v>
      </c>
      <c r="B3975" s="17">
        <v>2016</v>
      </c>
      <c r="C3975" s="17" t="s">
        <v>82</v>
      </c>
      <c r="D3975" s="17" t="s">
        <v>69</v>
      </c>
      <c r="E3975" s="35" t="s">
        <v>74</v>
      </c>
      <c r="F3975" s="34" t="s">
        <v>78</v>
      </c>
      <c r="G3975" s="9" t="s">
        <v>65</v>
      </c>
      <c r="H3975" s="10"/>
      <c r="I3975" s="10"/>
      <c r="J3975" s="10"/>
      <c r="K3975" s="31">
        <v>5384</v>
      </c>
      <c r="L3975" s="31">
        <v>4881</v>
      </c>
      <c r="M3975" s="31">
        <v>4</v>
      </c>
      <c r="N3975" s="31">
        <v>10269</v>
      </c>
      <c r="O3975" s="31">
        <v>4168</v>
      </c>
      <c r="P3975" s="31">
        <v>3700</v>
      </c>
      <c r="Q3975" s="31">
        <v>4</v>
      </c>
      <c r="R3975" s="41">
        <v>7872</v>
      </c>
      <c r="S3975" s="24" t="e">
        <f>Table1[[#This Row],[Female Voters]]/Table1[[#This Row],[Female Population]]</f>
        <v>#DIV/0!</v>
      </c>
      <c r="T3975" s="24" t="e">
        <f>Table1[[#This Row],[Male Voters]]/Table1[[#This Row],[Male Population]]</f>
        <v>#DIV/0!</v>
      </c>
      <c r="U3975" s="24" t="e">
        <f>Table1[[#This Row],[Total Voters]]/Table1[[#This Row],[Total Population]]</f>
        <v>#DIV/0!</v>
      </c>
      <c r="V3975" s="24" t="e">
        <f>Table1[[#This Row],[Female Ballots]]/Table1[[#This Row],[Female Population]]</f>
        <v>#DIV/0!</v>
      </c>
      <c r="W3975" s="24" t="e">
        <f>Table1[[#This Row],[Male Ballots]]/Table1[[#This Row],[Male Population]]</f>
        <v>#DIV/0!</v>
      </c>
      <c r="X3975" s="24" t="e">
        <f>Table1[[#This Row],[Total Ballots]]/Table1[[#This Row],[Total Population]]</f>
        <v>#DIV/0!</v>
      </c>
      <c r="Y3975" s="24">
        <f>Table1[[#This Row],[Female Ballots]]/Table1[[#This Row],[Female Voters]]</f>
        <v>0.77414561664190196</v>
      </c>
      <c r="Z3975" s="24">
        <f>Table1[[#This Row],[Male Ballots]]/Table1[[#This Row],[Male Voters]]</f>
        <v>0.75804138496209794</v>
      </c>
      <c r="AA3975" s="24">
        <f>Table1[[#This Row],[Total Ballots]]/Table1[[#This Row],[Total Voters]]</f>
        <v>0.76657902424773594</v>
      </c>
    </row>
    <row r="3976" spans="1:27" s="12" customFormat="1" x14ac:dyDescent="0.35">
      <c r="A3976" s="8" t="s">
        <v>46</v>
      </c>
      <c r="B3976" s="17">
        <v>2016</v>
      </c>
      <c r="C3976" s="17" t="s">
        <v>82</v>
      </c>
      <c r="D3976" s="17" t="s">
        <v>69</v>
      </c>
      <c r="E3976" s="35" t="s">
        <v>74</v>
      </c>
      <c r="F3976" s="34" t="s">
        <v>78</v>
      </c>
      <c r="G3976" s="9" t="s">
        <v>66</v>
      </c>
      <c r="H3976" s="10"/>
      <c r="I3976" s="10"/>
      <c r="J3976" s="10"/>
      <c r="K3976" s="31">
        <v>6518</v>
      </c>
      <c r="L3976" s="31">
        <v>6201</v>
      </c>
      <c r="M3976" s="31">
        <v>3</v>
      </c>
      <c r="N3976" s="31">
        <v>12722</v>
      </c>
      <c r="O3976" s="31">
        <v>5505</v>
      </c>
      <c r="P3976" s="31">
        <v>5170</v>
      </c>
      <c r="Q3976" s="31">
        <v>2</v>
      </c>
      <c r="R3976" s="41">
        <v>10677</v>
      </c>
      <c r="S3976" s="24" t="e">
        <f>Table1[[#This Row],[Female Voters]]/Table1[[#This Row],[Female Population]]</f>
        <v>#DIV/0!</v>
      </c>
      <c r="T3976" s="24" t="e">
        <f>Table1[[#This Row],[Male Voters]]/Table1[[#This Row],[Male Population]]</f>
        <v>#DIV/0!</v>
      </c>
      <c r="U3976" s="24" t="e">
        <f>Table1[[#This Row],[Total Voters]]/Table1[[#This Row],[Total Population]]</f>
        <v>#DIV/0!</v>
      </c>
      <c r="V3976" s="24" t="e">
        <f>Table1[[#This Row],[Female Ballots]]/Table1[[#This Row],[Female Population]]</f>
        <v>#DIV/0!</v>
      </c>
      <c r="W3976" s="24" t="e">
        <f>Table1[[#This Row],[Male Ballots]]/Table1[[#This Row],[Male Population]]</f>
        <v>#DIV/0!</v>
      </c>
      <c r="X3976" s="24" t="e">
        <f>Table1[[#This Row],[Total Ballots]]/Table1[[#This Row],[Total Population]]</f>
        <v>#DIV/0!</v>
      </c>
      <c r="Y3976" s="24">
        <f>Table1[[#This Row],[Female Ballots]]/Table1[[#This Row],[Female Voters]]</f>
        <v>0.84458422829088675</v>
      </c>
      <c r="Z3976" s="24">
        <f>Table1[[#This Row],[Male Ballots]]/Table1[[#This Row],[Male Voters]]</f>
        <v>0.83373649411385264</v>
      </c>
      <c r="AA3976" s="24">
        <f>Table1[[#This Row],[Total Ballots]]/Table1[[#This Row],[Total Voters]]</f>
        <v>0.83925483414557456</v>
      </c>
    </row>
    <row r="3977" spans="1:27" s="12" customFormat="1" x14ac:dyDescent="0.35">
      <c r="A3977" s="8" t="s">
        <v>46</v>
      </c>
      <c r="B3977" s="17">
        <v>2016</v>
      </c>
      <c r="C3977" s="17" t="s">
        <v>82</v>
      </c>
      <c r="D3977" s="17" t="s">
        <v>69</v>
      </c>
      <c r="E3977" s="35" t="s">
        <v>74</v>
      </c>
      <c r="F3977" s="34" t="s">
        <v>78</v>
      </c>
      <c r="G3977" s="9" t="s">
        <v>67</v>
      </c>
      <c r="H3977" s="10"/>
      <c r="I3977" s="10"/>
      <c r="J3977" s="10"/>
      <c r="K3977" s="31">
        <v>9100</v>
      </c>
      <c r="L3977" s="31">
        <v>8196</v>
      </c>
      <c r="M3977" s="31">
        <v>11</v>
      </c>
      <c r="N3977" s="31">
        <v>17307</v>
      </c>
      <c r="O3977" s="31">
        <v>7909</v>
      </c>
      <c r="P3977" s="31">
        <v>7292</v>
      </c>
      <c r="Q3977" s="31">
        <v>10</v>
      </c>
      <c r="R3977" s="41">
        <v>15211</v>
      </c>
      <c r="S3977" s="24" t="e">
        <f>Table1[[#This Row],[Female Voters]]/Table1[[#This Row],[Female Population]]</f>
        <v>#DIV/0!</v>
      </c>
      <c r="T3977" s="24" t="e">
        <f>Table1[[#This Row],[Male Voters]]/Table1[[#This Row],[Male Population]]</f>
        <v>#DIV/0!</v>
      </c>
      <c r="U3977" s="24" t="e">
        <f>Table1[[#This Row],[Total Voters]]/Table1[[#This Row],[Total Population]]</f>
        <v>#DIV/0!</v>
      </c>
      <c r="V3977" s="24" t="e">
        <f>Table1[[#This Row],[Female Ballots]]/Table1[[#This Row],[Female Population]]</f>
        <v>#DIV/0!</v>
      </c>
      <c r="W3977" s="24" t="e">
        <f>Table1[[#This Row],[Male Ballots]]/Table1[[#This Row],[Male Population]]</f>
        <v>#DIV/0!</v>
      </c>
      <c r="X3977" s="24" t="e">
        <f>Table1[[#This Row],[Total Ballots]]/Table1[[#This Row],[Total Population]]</f>
        <v>#DIV/0!</v>
      </c>
      <c r="Y3977" s="24">
        <f>Table1[[#This Row],[Female Ballots]]/Table1[[#This Row],[Female Voters]]</f>
        <v>0.8691208791208791</v>
      </c>
      <c r="Z3977" s="24">
        <f>Table1[[#This Row],[Male Ballots]]/Table1[[#This Row],[Male Voters]]</f>
        <v>0.88970229380185462</v>
      </c>
      <c r="AA3977" s="24">
        <f>Table1[[#This Row],[Total Ballots]]/Table1[[#This Row],[Total Voters]]</f>
        <v>0.87889293349511755</v>
      </c>
    </row>
    <row r="3978" spans="1:27" s="12" customFormat="1" x14ac:dyDescent="0.35">
      <c r="A3978" s="8" t="s">
        <v>53</v>
      </c>
      <c r="B3978" s="17">
        <v>2016</v>
      </c>
      <c r="C3978" s="17" t="s">
        <v>82</v>
      </c>
      <c r="D3978" s="17"/>
      <c r="E3978" s="35" t="s">
        <v>74</v>
      </c>
      <c r="F3978" s="34" t="s">
        <v>78</v>
      </c>
      <c r="G3978" s="9" t="s">
        <v>79</v>
      </c>
      <c r="H3978" s="10"/>
      <c r="I3978" s="10"/>
      <c r="J3978" s="10"/>
      <c r="K3978" s="31">
        <v>10699</v>
      </c>
      <c r="L3978" s="31">
        <v>9792</v>
      </c>
      <c r="M3978" s="31">
        <v>334</v>
      </c>
      <c r="N3978" s="31">
        <v>20825</v>
      </c>
      <c r="O3978" s="31">
        <v>8329</v>
      </c>
      <c r="P3978" s="31">
        <v>7543</v>
      </c>
      <c r="Q3978" s="31">
        <v>262</v>
      </c>
      <c r="R3978" s="41">
        <v>16134</v>
      </c>
      <c r="S3978" s="24" t="e">
        <f>Table1[[#This Row],[Female Voters]]/Table1[[#This Row],[Female Population]]</f>
        <v>#DIV/0!</v>
      </c>
      <c r="T3978" s="24" t="e">
        <f>Table1[[#This Row],[Male Voters]]/Table1[[#This Row],[Male Population]]</f>
        <v>#DIV/0!</v>
      </c>
      <c r="U3978" s="24" t="e">
        <f>Table1[[#This Row],[Total Voters]]/Table1[[#This Row],[Total Population]]</f>
        <v>#DIV/0!</v>
      </c>
      <c r="V3978" s="24" t="e">
        <f>Table1[[#This Row],[Female Ballots]]/Table1[[#This Row],[Female Population]]</f>
        <v>#DIV/0!</v>
      </c>
      <c r="W3978" s="24" t="e">
        <f>Table1[[#This Row],[Male Ballots]]/Table1[[#This Row],[Male Population]]</f>
        <v>#DIV/0!</v>
      </c>
      <c r="X3978" s="24" t="e">
        <f>Table1[[#This Row],[Total Ballots]]/Table1[[#This Row],[Total Population]]</f>
        <v>#DIV/0!</v>
      </c>
      <c r="Y3978" s="24">
        <f>Table1[[#This Row],[Female Ballots]]/Table1[[#This Row],[Female Voters]]</f>
        <v>0.77848397046452944</v>
      </c>
      <c r="Z3978" s="24">
        <f>Table1[[#This Row],[Male Ballots]]/Table1[[#This Row],[Male Voters]]</f>
        <v>0.77032271241830064</v>
      </c>
      <c r="AA3978" s="24">
        <f>Table1[[#This Row],[Total Ballots]]/Table1[[#This Row],[Total Voters]]</f>
        <v>0.77474189675870353</v>
      </c>
    </row>
    <row r="3979" spans="1:27" s="12" customFormat="1" x14ac:dyDescent="0.35">
      <c r="A3979" s="8" t="s">
        <v>53</v>
      </c>
      <c r="B3979" s="17">
        <v>2016</v>
      </c>
      <c r="C3979" s="17" t="s">
        <v>82</v>
      </c>
      <c r="D3979" s="17"/>
      <c r="E3979" s="35" t="s">
        <v>74</v>
      </c>
      <c r="F3979" s="34" t="s">
        <v>78</v>
      </c>
      <c r="G3979" s="9" t="s">
        <v>62</v>
      </c>
      <c r="H3979" s="10"/>
      <c r="I3979" s="10"/>
      <c r="J3979" s="10"/>
      <c r="K3979" s="31">
        <v>981</v>
      </c>
      <c r="L3979" s="31">
        <v>867</v>
      </c>
      <c r="M3979" s="31">
        <v>21</v>
      </c>
      <c r="N3979" s="31">
        <v>1869</v>
      </c>
      <c r="O3979" s="31">
        <v>533</v>
      </c>
      <c r="P3979" s="31">
        <v>412</v>
      </c>
      <c r="Q3979" s="31">
        <v>7</v>
      </c>
      <c r="R3979" s="41">
        <v>952</v>
      </c>
      <c r="S3979" s="24" t="e">
        <f>Table1[[#This Row],[Female Voters]]/Table1[[#This Row],[Female Population]]</f>
        <v>#DIV/0!</v>
      </c>
      <c r="T3979" s="24" t="e">
        <f>Table1[[#This Row],[Male Voters]]/Table1[[#This Row],[Male Population]]</f>
        <v>#DIV/0!</v>
      </c>
      <c r="U3979" s="24" t="e">
        <f>Table1[[#This Row],[Total Voters]]/Table1[[#This Row],[Total Population]]</f>
        <v>#DIV/0!</v>
      </c>
      <c r="V3979" s="24" t="e">
        <f>Table1[[#This Row],[Female Ballots]]/Table1[[#This Row],[Female Population]]</f>
        <v>#DIV/0!</v>
      </c>
      <c r="W3979" s="24" t="e">
        <f>Table1[[#This Row],[Male Ballots]]/Table1[[#This Row],[Male Population]]</f>
        <v>#DIV/0!</v>
      </c>
      <c r="X3979" s="24" t="e">
        <f>Table1[[#This Row],[Total Ballots]]/Table1[[#This Row],[Total Population]]</f>
        <v>#DIV/0!</v>
      </c>
      <c r="Y3979" s="24">
        <f>Table1[[#This Row],[Female Ballots]]/Table1[[#This Row],[Female Voters]]</f>
        <v>0.54332313965341483</v>
      </c>
      <c r="Z3979" s="24">
        <f>Table1[[#This Row],[Male Ballots]]/Table1[[#This Row],[Male Voters]]</f>
        <v>0.47520184544405997</v>
      </c>
      <c r="AA3979" s="24">
        <f>Table1[[#This Row],[Total Ballots]]/Table1[[#This Row],[Total Voters]]</f>
        <v>0.50936329588014984</v>
      </c>
    </row>
    <row r="3980" spans="1:27" s="12" customFormat="1" x14ac:dyDescent="0.35">
      <c r="A3980" s="8" t="s">
        <v>53</v>
      </c>
      <c r="B3980" s="17">
        <v>2016</v>
      </c>
      <c r="C3980" s="17" t="s">
        <v>82</v>
      </c>
      <c r="D3980" s="17"/>
      <c r="E3980" s="35" t="s">
        <v>74</v>
      </c>
      <c r="F3980" s="34" t="s">
        <v>78</v>
      </c>
      <c r="G3980" s="9" t="s">
        <v>63</v>
      </c>
      <c r="H3980" s="10"/>
      <c r="I3980" s="10"/>
      <c r="J3980" s="10"/>
      <c r="K3980" s="31">
        <v>1458</v>
      </c>
      <c r="L3980" s="31">
        <v>1310</v>
      </c>
      <c r="M3980" s="31">
        <v>36</v>
      </c>
      <c r="N3980" s="31">
        <v>2804</v>
      </c>
      <c r="O3980" s="31">
        <v>910</v>
      </c>
      <c r="P3980" s="31">
        <v>739</v>
      </c>
      <c r="Q3980" s="31">
        <v>21</v>
      </c>
      <c r="R3980" s="41">
        <v>1670</v>
      </c>
      <c r="S3980" s="24" t="e">
        <f>Table1[[#This Row],[Female Voters]]/Table1[[#This Row],[Female Population]]</f>
        <v>#DIV/0!</v>
      </c>
      <c r="T3980" s="24" t="e">
        <f>Table1[[#This Row],[Male Voters]]/Table1[[#This Row],[Male Population]]</f>
        <v>#DIV/0!</v>
      </c>
      <c r="U3980" s="24" t="e">
        <f>Table1[[#This Row],[Total Voters]]/Table1[[#This Row],[Total Population]]</f>
        <v>#DIV/0!</v>
      </c>
      <c r="V3980" s="24" t="e">
        <f>Table1[[#This Row],[Female Ballots]]/Table1[[#This Row],[Female Population]]</f>
        <v>#DIV/0!</v>
      </c>
      <c r="W3980" s="24" t="e">
        <f>Table1[[#This Row],[Male Ballots]]/Table1[[#This Row],[Male Population]]</f>
        <v>#DIV/0!</v>
      </c>
      <c r="X3980" s="24" t="e">
        <f>Table1[[#This Row],[Total Ballots]]/Table1[[#This Row],[Total Population]]</f>
        <v>#DIV/0!</v>
      </c>
      <c r="Y3980" s="24">
        <f>Table1[[#This Row],[Female Ballots]]/Table1[[#This Row],[Female Voters]]</f>
        <v>0.62414266117969819</v>
      </c>
      <c r="Z3980" s="24">
        <f>Table1[[#This Row],[Male Ballots]]/Table1[[#This Row],[Male Voters]]</f>
        <v>0.56412213740458017</v>
      </c>
      <c r="AA3980" s="24">
        <f>Table1[[#This Row],[Total Ballots]]/Table1[[#This Row],[Total Voters]]</f>
        <v>0.59557774607703284</v>
      </c>
    </row>
    <row r="3981" spans="1:27" s="12" customFormat="1" x14ac:dyDescent="0.35">
      <c r="A3981" s="8" t="s">
        <v>53</v>
      </c>
      <c r="B3981" s="17">
        <v>2016</v>
      </c>
      <c r="C3981" s="17" t="s">
        <v>82</v>
      </c>
      <c r="D3981" s="17"/>
      <c r="E3981" s="35" t="s">
        <v>74</v>
      </c>
      <c r="F3981" s="34" t="s">
        <v>78</v>
      </c>
      <c r="G3981" s="9" t="s">
        <v>64</v>
      </c>
      <c r="H3981" s="10"/>
      <c r="I3981" s="10"/>
      <c r="J3981" s="10"/>
      <c r="K3981" s="31">
        <v>1479</v>
      </c>
      <c r="L3981" s="31">
        <v>1329</v>
      </c>
      <c r="M3981" s="31">
        <v>51</v>
      </c>
      <c r="N3981" s="31">
        <v>2859</v>
      </c>
      <c r="O3981" s="31">
        <v>1056</v>
      </c>
      <c r="P3981" s="31">
        <v>937</v>
      </c>
      <c r="Q3981" s="31">
        <v>41</v>
      </c>
      <c r="R3981" s="41">
        <v>2034</v>
      </c>
      <c r="S3981" s="24" t="e">
        <f>Table1[[#This Row],[Female Voters]]/Table1[[#This Row],[Female Population]]</f>
        <v>#DIV/0!</v>
      </c>
      <c r="T3981" s="24" t="e">
        <f>Table1[[#This Row],[Male Voters]]/Table1[[#This Row],[Male Population]]</f>
        <v>#DIV/0!</v>
      </c>
      <c r="U3981" s="24" t="e">
        <f>Table1[[#This Row],[Total Voters]]/Table1[[#This Row],[Total Population]]</f>
        <v>#DIV/0!</v>
      </c>
      <c r="V3981" s="24" t="e">
        <f>Table1[[#This Row],[Female Ballots]]/Table1[[#This Row],[Female Population]]</f>
        <v>#DIV/0!</v>
      </c>
      <c r="W3981" s="24" t="e">
        <f>Table1[[#This Row],[Male Ballots]]/Table1[[#This Row],[Male Population]]</f>
        <v>#DIV/0!</v>
      </c>
      <c r="X3981" s="24" t="e">
        <f>Table1[[#This Row],[Total Ballots]]/Table1[[#This Row],[Total Population]]</f>
        <v>#DIV/0!</v>
      </c>
      <c r="Y3981" s="24">
        <f>Table1[[#This Row],[Female Ballots]]/Table1[[#This Row],[Female Voters]]</f>
        <v>0.71399594320486814</v>
      </c>
      <c r="Z3981" s="24">
        <f>Table1[[#This Row],[Male Ballots]]/Table1[[#This Row],[Male Voters]]</f>
        <v>0.70504138449962372</v>
      </c>
      <c r="AA3981" s="24">
        <f>Table1[[#This Row],[Total Ballots]]/Table1[[#This Row],[Total Voters]]</f>
        <v>0.71143756558237148</v>
      </c>
    </row>
    <row r="3982" spans="1:27" s="12" customFormat="1" x14ac:dyDescent="0.35">
      <c r="A3982" s="8" t="s">
        <v>53</v>
      </c>
      <c r="B3982" s="17">
        <v>2016</v>
      </c>
      <c r="C3982" s="17" t="s">
        <v>82</v>
      </c>
      <c r="D3982" s="17"/>
      <c r="E3982" s="35" t="s">
        <v>74</v>
      </c>
      <c r="F3982" s="34" t="s">
        <v>78</v>
      </c>
      <c r="G3982" s="9" t="s">
        <v>65</v>
      </c>
      <c r="H3982" s="10"/>
      <c r="I3982" s="10"/>
      <c r="J3982" s="10"/>
      <c r="K3982" s="31">
        <v>1638</v>
      </c>
      <c r="L3982" s="31">
        <v>1482</v>
      </c>
      <c r="M3982" s="31">
        <v>64</v>
      </c>
      <c r="N3982" s="31">
        <v>3184</v>
      </c>
      <c r="O3982" s="31">
        <v>1292</v>
      </c>
      <c r="P3982" s="31">
        <v>1150</v>
      </c>
      <c r="Q3982" s="31">
        <v>49</v>
      </c>
      <c r="R3982" s="41">
        <v>2491</v>
      </c>
      <c r="S3982" s="24" t="e">
        <f>Table1[[#This Row],[Female Voters]]/Table1[[#This Row],[Female Population]]</f>
        <v>#DIV/0!</v>
      </c>
      <c r="T3982" s="24" t="e">
        <f>Table1[[#This Row],[Male Voters]]/Table1[[#This Row],[Male Population]]</f>
        <v>#DIV/0!</v>
      </c>
      <c r="U3982" s="24" t="e">
        <f>Table1[[#This Row],[Total Voters]]/Table1[[#This Row],[Total Population]]</f>
        <v>#DIV/0!</v>
      </c>
      <c r="V3982" s="24" t="e">
        <f>Table1[[#This Row],[Female Ballots]]/Table1[[#This Row],[Female Population]]</f>
        <v>#DIV/0!</v>
      </c>
      <c r="W3982" s="24" t="e">
        <f>Table1[[#This Row],[Male Ballots]]/Table1[[#This Row],[Male Population]]</f>
        <v>#DIV/0!</v>
      </c>
      <c r="X3982" s="24" t="e">
        <f>Table1[[#This Row],[Total Ballots]]/Table1[[#This Row],[Total Population]]</f>
        <v>#DIV/0!</v>
      </c>
      <c r="Y3982" s="24">
        <f>Table1[[#This Row],[Female Ballots]]/Table1[[#This Row],[Female Voters]]</f>
        <v>0.78876678876678874</v>
      </c>
      <c r="Z3982" s="24">
        <f>Table1[[#This Row],[Male Ballots]]/Table1[[#This Row],[Male Voters]]</f>
        <v>0.77597840755735492</v>
      </c>
      <c r="AA3982" s="24">
        <f>Table1[[#This Row],[Total Ballots]]/Table1[[#This Row],[Total Voters]]</f>
        <v>0.78234924623115576</v>
      </c>
    </row>
    <row r="3983" spans="1:27" s="12" customFormat="1" x14ac:dyDescent="0.35">
      <c r="A3983" s="8" t="s">
        <v>53</v>
      </c>
      <c r="B3983" s="17">
        <v>2016</v>
      </c>
      <c r="C3983" s="17" t="s">
        <v>82</v>
      </c>
      <c r="D3983" s="17"/>
      <c r="E3983" s="35" t="s">
        <v>74</v>
      </c>
      <c r="F3983" s="34" t="s">
        <v>78</v>
      </c>
      <c r="G3983" s="9" t="s">
        <v>66</v>
      </c>
      <c r="H3983" s="10"/>
      <c r="I3983" s="10"/>
      <c r="J3983" s="10"/>
      <c r="K3983" s="31">
        <v>2127</v>
      </c>
      <c r="L3983" s="31">
        <v>1986</v>
      </c>
      <c r="M3983" s="31">
        <v>53</v>
      </c>
      <c r="N3983" s="31">
        <v>4166</v>
      </c>
      <c r="O3983" s="31">
        <v>1847</v>
      </c>
      <c r="P3983" s="31">
        <v>1718</v>
      </c>
      <c r="Q3983" s="31">
        <v>44</v>
      </c>
      <c r="R3983" s="41">
        <v>3609</v>
      </c>
      <c r="S3983" s="24" t="e">
        <f>Table1[[#This Row],[Female Voters]]/Table1[[#This Row],[Female Population]]</f>
        <v>#DIV/0!</v>
      </c>
      <c r="T3983" s="24" t="e">
        <f>Table1[[#This Row],[Male Voters]]/Table1[[#This Row],[Male Population]]</f>
        <v>#DIV/0!</v>
      </c>
      <c r="U3983" s="24" t="e">
        <f>Table1[[#This Row],[Total Voters]]/Table1[[#This Row],[Total Population]]</f>
        <v>#DIV/0!</v>
      </c>
      <c r="V3983" s="24" t="e">
        <f>Table1[[#This Row],[Female Ballots]]/Table1[[#This Row],[Female Population]]</f>
        <v>#DIV/0!</v>
      </c>
      <c r="W3983" s="24" t="e">
        <f>Table1[[#This Row],[Male Ballots]]/Table1[[#This Row],[Male Population]]</f>
        <v>#DIV/0!</v>
      </c>
      <c r="X3983" s="24" t="e">
        <f>Table1[[#This Row],[Total Ballots]]/Table1[[#This Row],[Total Population]]</f>
        <v>#DIV/0!</v>
      </c>
      <c r="Y3983" s="24">
        <f>Table1[[#This Row],[Female Ballots]]/Table1[[#This Row],[Female Voters]]</f>
        <v>0.86835919134931827</v>
      </c>
      <c r="Z3983" s="24">
        <f>Table1[[#This Row],[Male Ballots]]/Table1[[#This Row],[Male Voters]]</f>
        <v>0.86505538771399804</v>
      </c>
      <c r="AA3983" s="24">
        <f>Table1[[#This Row],[Total Ballots]]/Table1[[#This Row],[Total Voters]]</f>
        <v>0.86629860777724432</v>
      </c>
    </row>
    <row r="3984" spans="1:27" s="12" customFormat="1" x14ac:dyDescent="0.35">
      <c r="A3984" s="8" t="s">
        <v>53</v>
      </c>
      <c r="B3984" s="17">
        <v>2016</v>
      </c>
      <c r="C3984" s="17" t="s">
        <v>82</v>
      </c>
      <c r="D3984" s="17"/>
      <c r="E3984" s="35" t="s">
        <v>74</v>
      </c>
      <c r="F3984" s="34" t="s">
        <v>78</v>
      </c>
      <c r="G3984" s="9" t="s">
        <v>67</v>
      </c>
      <c r="H3984" s="10"/>
      <c r="I3984" s="10"/>
      <c r="J3984" s="10"/>
      <c r="K3984" s="31">
        <v>3016</v>
      </c>
      <c r="L3984" s="31">
        <v>2818</v>
      </c>
      <c r="M3984" s="31">
        <v>109</v>
      </c>
      <c r="N3984" s="31">
        <v>5943</v>
      </c>
      <c r="O3984" s="31">
        <v>2691</v>
      </c>
      <c r="P3984" s="31">
        <v>2587</v>
      </c>
      <c r="Q3984" s="31">
        <v>100</v>
      </c>
      <c r="R3984" s="41">
        <v>5378</v>
      </c>
      <c r="S3984" s="24" t="e">
        <f>Table1[[#This Row],[Female Voters]]/Table1[[#This Row],[Female Population]]</f>
        <v>#DIV/0!</v>
      </c>
      <c r="T3984" s="24" t="e">
        <f>Table1[[#This Row],[Male Voters]]/Table1[[#This Row],[Male Population]]</f>
        <v>#DIV/0!</v>
      </c>
      <c r="U3984" s="24" t="e">
        <f>Table1[[#This Row],[Total Voters]]/Table1[[#This Row],[Total Population]]</f>
        <v>#DIV/0!</v>
      </c>
      <c r="V3984" s="24" t="e">
        <f>Table1[[#This Row],[Female Ballots]]/Table1[[#This Row],[Female Population]]</f>
        <v>#DIV/0!</v>
      </c>
      <c r="W3984" s="24" t="e">
        <f>Table1[[#This Row],[Male Ballots]]/Table1[[#This Row],[Male Population]]</f>
        <v>#DIV/0!</v>
      </c>
      <c r="X3984" s="24" t="e">
        <f>Table1[[#This Row],[Total Ballots]]/Table1[[#This Row],[Total Population]]</f>
        <v>#DIV/0!</v>
      </c>
      <c r="Y3984" s="24">
        <f>Table1[[#This Row],[Female Ballots]]/Table1[[#This Row],[Female Voters]]</f>
        <v>0.89224137931034486</v>
      </c>
      <c r="Z3984" s="24">
        <f>Table1[[#This Row],[Male Ballots]]/Table1[[#This Row],[Male Voters]]</f>
        <v>0.9180269694819021</v>
      </c>
      <c r="AA3984" s="24">
        <f>Table1[[#This Row],[Total Ballots]]/Table1[[#This Row],[Total Voters]]</f>
        <v>0.90493016994783781</v>
      </c>
    </row>
    <row r="3985" spans="1:27" s="12" customFormat="1" x14ac:dyDescent="0.35">
      <c r="A3985" s="8" t="s">
        <v>32</v>
      </c>
      <c r="B3985" s="17">
        <v>2016</v>
      </c>
      <c r="C3985" s="17" t="s">
        <v>82</v>
      </c>
      <c r="D3985" s="17"/>
      <c r="E3985" s="35" t="s">
        <v>74</v>
      </c>
      <c r="F3985" s="34" t="s">
        <v>78</v>
      </c>
      <c r="G3985" s="9" t="s">
        <v>79</v>
      </c>
      <c r="H3985" s="10"/>
      <c r="I3985" s="10"/>
      <c r="J3985" s="10"/>
      <c r="K3985" s="31">
        <v>2351</v>
      </c>
      <c r="L3985" s="31">
        <v>2324</v>
      </c>
      <c r="M3985" s="31"/>
      <c r="N3985" s="31">
        <v>4675</v>
      </c>
      <c r="O3985" s="31">
        <v>1908</v>
      </c>
      <c r="P3985" s="31">
        <v>1849</v>
      </c>
      <c r="Q3985" s="31">
        <v>0</v>
      </c>
      <c r="R3985" s="41">
        <v>3757</v>
      </c>
      <c r="S3985" s="24" t="e">
        <f>Table1[[#This Row],[Female Voters]]/Table1[[#This Row],[Female Population]]</f>
        <v>#DIV/0!</v>
      </c>
      <c r="T3985" s="24" t="e">
        <f>Table1[[#This Row],[Male Voters]]/Table1[[#This Row],[Male Population]]</f>
        <v>#DIV/0!</v>
      </c>
      <c r="U3985" s="24" t="e">
        <f>Table1[[#This Row],[Total Voters]]/Table1[[#This Row],[Total Population]]</f>
        <v>#DIV/0!</v>
      </c>
      <c r="V3985" s="24" t="e">
        <f>Table1[[#This Row],[Female Ballots]]/Table1[[#This Row],[Female Population]]</f>
        <v>#DIV/0!</v>
      </c>
      <c r="W3985" s="24" t="e">
        <f>Table1[[#This Row],[Male Ballots]]/Table1[[#This Row],[Male Population]]</f>
        <v>#DIV/0!</v>
      </c>
      <c r="X3985" s="24" t="e">
        <f>Table1[[#This Row],[Total Ballots]]/Table1[[#This Row],[Total Population]]</f>
        <v>#DIV/0!</v>
      </c>
      <c r="Y3985" s="24">
        <f>Table1[[#This Row],[Female Ballots]]/Table1[[#This Row],[Female Voters]]</f>
        <v>0.81156954487452149</v>
      </c>
      <c r="Z3985" s="24">
        <f>Table1[[#This Row],[Male Ballots]]/Table1[[#This Row],[Male Voters]]</f>
        <v>0.79561101549053359</v>
      </c>
      <c r="AA3985" s="24">
        <f>Table1[[#This Row],[Total Ballots]]/Table1[[#This Row],[Total Voters]]</f>
        <v>0.80363636363636359</v>
      </c>
    </row>
    <row r="3986" spans="1:27" s="12" customFormat="1" x14ac:dyDescent="0.35">
      <c r="A3986" s="8" t="s">
        <v>32</v>
      </c>
      <c r="B3986" s="17">
        <v>2016</v>
      </c>
      <c r="C3986" s="17" t="s">
        <v>82</v>
      </c>
      <c r="D3986" s="17"/>
      <c r="E3986" s="35" t="s">
        <v>74</v>
      </c>
      <c r="F3986" s="34" t="s">
        <v>78</v>
      </c>
      <c r="G3986" s="9" t="s">
        <v>62</v>
      </c>
      <c r="H3986" s="10"/>
      <c r="I3986" s="10"/>
      <c r="J3986" s="10"/>
      <c r="K3986" s="31">
        <v>134</v>
      </c>
      <c r="L3986" s="31">
        <v>152</v>
      </c>
      <c r="M3986" s="31"/>
      <c r="N3986" s="31">
        <v>286</v>
      </c>
      <c r="O3986" s="31">
        <v>65</v>
      </c>
      <c r="P3986" s="31">
        <v>63</v>
      </c>
      <c r="Q3986" s="31">
        <v>0</v>
      </c>
      <c r="R3986" s="41">
        <v>128</v>
      </c>
      <c r="S3986" s="24" t="e">
        <f>Table1[[#This Row],[Female Voters]]/Table1[[#This Row],[Female Population]]</f>
        <v>#DIV/0!</v>
      </c>
      <c r="T3986" s="24" t="e">
        <f>Table1[[#This Row],[Male Voters]]/Table1[[#This Row],[Male Population]]</f>
        <v>#DIV/0!</v>
      </c>
      <c r="U3986" s="24" t="e">
        <f>Table1[[#This Row],[Total Voters]]/Table1[[#This Row],[Total Population]]</f>
        <v>#DIV/0!</v>
      </c>
      <c r="V3986" s="24" t="e">
        <f>Table1[[#This Row],[Female Ballots]]/Table1[[#This Row],[Female Population]]</f>
        <v>#DIV/0!</v>
      </c>
      <c r="W3986" s="24" t="e">
        <f>Table1[[#This Row],[Male Ballots]]/Table1[[#This Row],[Male Population]]</f>
        <v>#DIV/0!</v>
      </c>
      <c r="X3986" s="24" t="e">
        <f>Table1[[#This Row],[Total Ballots]]/Table1[[#This Row],[Total Population]]</f>
        <v>#DIV/0!</v>
      </c>
      <c r="Y3986" s="24">
        <f>Table1[[#This Row],[Female Ballots]]/Table1[[#This Row],[Female Voters]]</f>
        <v>0.48507462686567165</v>
      </c>
      <c r="Z3986" s="24">
        <f>Table1[[#This Row],[Male Ballots]]/Table1[[#This Row],[Male Voters]]</f>
        <v>0.41447368421052633</v>
      </c>
      <c r="AA3986" s="24">
        <f>Table1[[#This Row],[Total Ballots]]/Table1[[#This Row],[Total Voters]]</f>
        <v>0.44755244755244755</v>
      </c>
    </row>
    <row r="3987" spans="1:27" s="12" customFormat="1" x14ac:dyDescent="0.35">
      <c r="A3987" s="8" t="s">
        <v>32</v>
      </c>
      <c r="B3987" s="17">
        <v>2016</v>
      </c>
      <c r="C3987" s="17" t="s">
        <v>82</v>
      </c>
      <c r="D3987" s="17"/>
      <c r="E3987" s="35" t="s">
        <v>74</v>
      </c>
      <c r="F3987" s="34" t="s">
        <v>78</v>
      </c>
      <c r="G3987" s="9" t="s">
        <v>63</v>
      </c>
      <c r="H3987" s="10"/>
      <c r="I3987" s="10"/>
      <c r="J3987" s="10"/>
      <c r="K3987" s="31">
        <v>227</v>
      </c>
      <c r="L3987" s="31">
        <v>238</v>
      </c>
      <c r="M3987" s="31"/>
      <c r="N3987" s="31">
        <v>465</v>
      </c>
      <c r="O3987" s="31">
        <v>150</v>
      </c>
      <c r="P3987" s="31">
        <v>147</v>
      </c>
      <c r="Q3987" s="31">
        <v>0</v>
      </c>
      <c r="R3987" s="41">
        <v>297</v>
      </c>
      <c r="S3987" s="24" t="e">
        <f>Table1[[#This Row],[Female Voters]]/Table1[[#This Row],[Female Population]]</f>
        <v>#DIV/0!</v>
      </c>
      <c r="T3987" s="24" t="e">
        <f>Table1[[#This Row],[Male Voters]]/Table1[[#This Row],[Male Population]]</f>
        <v>#DIV/0!</v>
      </c>
      <c r="U3987" s="24" t="e">
        <f>Table1[[#This Row],[Total Voters]]/Table1[[#This Row],[Total Population]]</f>
        <v>#DIV/0!</v>
      </c>
      <c r="V3987" s="24" t="e">
        <f>Table1[[#This Row],[Female Ballots]]/Table1[[#This Row],[Female Population]]</f>
        <v>#DIV/0!</v>
      </c>
      <c r="W3987" s="24" t="e">
        <f>Table1[[#This Row],[Male Ballots]]/Table1[[#This Row],[Male Population]]</f>
        <v>#DIV/0!</v>
      </c>
      <c r="X3987" s="24" t="e">
        <f>Table1[[#This Row],[Total Ballots]]/Table1[[#This Row],[Total Population]]</f>
        <v>#DIV/0!</v>
      </c>
      <c r="Y3987" s="24">
        <f>Table1[[#This Row],[Female Ballots]]/Table1[[#This Row],[Female Voters]]</f>
        <v>0.66079295154185025</v>
      </c>
      <c r="Z3987" s="24">
        <f>Table1[[#This Row],[Male Ballots]]/Table1[[#This Row],[Male Voters]]</f>
        <v>0.61764705882352944</v>
      </c>
      <c r="AA3987" s="24">
        <f>Table1[[#This Row],[Total Ballots]]/Table1[[#This Row],[Total Voters]]</f>
        <v>0.6387096774193548</v>
      </c>
    </row>
    <row r="3988" spans="1:27" s="12" customFormat="1" x14ac:dyDescent="0.35">
      <c r="A3988" s="8" t="s">
        <v>32</v>
      </c>
      <c r="B3988" s="17">
        <v>2016</v>
      </c>
      <c r="C3988" s="17" t="s">
        <v>82</v>
      </c>
      <c r="D3988" s="17"/>
      <c r="E3988" s="35" t="s">
        <v>74</v>
      </c>
      <c r="F3988" s="34" t="s">
        <v>78</v>
      </c>
      <c r="G3988" s="9" t="s">
        <v>64</v>
      </c>
      <c r="H3988" s="10"/>
      <c r="I3988" s="10"/>
      <c r="J3988" s="10"/>
      <c r="K3988" s="31">
        <v>282</v>
      </c>
      <c r="L3988" s="31">
        <v>268</v>
      </c>
      <c r="M3988" s="31"/>
      <c r="N3988" s="31">
        <v>550</v>
      </c>
      <c r="O3988" s="31">
        <v>213</v>
      </c>
      <c r="P3988" s="31">
        <v>195</v>
      </c>
      <c r="Q3988" s="31">
        <v>0</v>
      </c>
      <c r="R3988" s="41">
        <v>408</v>
      </c>
      <c r="S3988" s="24" t="e">
        <f>Table1[[#This Row],[Female Voters]]/Table1[[#This Row],[Female Population]]</f>
        <v>#DIV/0!</v>
      </c>
      <c r="T3988" s="24" t="e">
        <f>Table1[[#This Row],[Male Voters]]/Table1[[#This Row],[Male Population]]</f>
        <v>#DIV/0!</v>
      </c>
      <c r="U3988" s="24" t="e">
        <f>Table1[[#This Row],[Total Voters]]/Table1[[#This Row],[Total Population]]</f>
        <v>#DIV/0!</v>
      </c>
      <c r="V3988" s="24" t="e">
        <f>Table1[[#This Row],[Female Ballots]]/Table1[[#This Row],[Female Population]]</f>
        <v>#DIV/0!</v>
      </c>
      <c r="W3988" s="24" t="e">
        <f>Table1[[#This Row],[Male Ballots]]/Table1[[#This Row],[Male Population]]</f>
        <v>#DIV/0!</v>
      </c>
      <c r="X3988" s="24" t="e">
        <f>Table1[[#This Row],[Total Ballots]]/Table1[[#This Row],[Total Population]]</f>
        <v>#DIV/0!</v>
      </c>
      <c r="Y3988" s="24">
        <f>Table1[[#This Row],[Female Ballots]]/Table1[[#This Row],[Female Voters]]</f>
        <v>0.75531914893617025</v>
      </c>
      <c r="Z3988" s="24">
        <f>Table1[[#This Row],[Male Ballots]]/Table1[[#This Row],[Male Voters]]</f>
        <v>0.72761194029850751</v>
      </c>
      <c r="AA3988" s="24">
        <f>Table1[[#This Row],[Total Ballots]]/Table1[[#This Row],[Total Voters]]</f>
        <v>0.74181818181818182</v>
      </c>
    </row>
    <row r="3989" spans="1:27" s="12" customFormat="1" x14ac:dyDescent="0.35">
      <c r="A3989" s="8" t="s">
        <v>32</v>
      </c>
      <c r="B3989" s="17">
        <v>2016</v>
      </c>
      <c r="C3989" s="17" t="s">
        <v>82</v>
      </c>
      <c r="D3989" s="17"/>
      <c r="E3989" s="35" t="s">
        <v>74</v>
      </c>
      <c r="F3989" s="34" t="s">
        <v>78</v>
      </c>
      <c r="G3989" s="9" t="s">
        <v>65</v>
      </c>
      <c r="H3989" s="10"/>
      <c r="I3989" s="10"/>
      <c r="J3989" s="10"/>
      <c r="K3989" s="31">
        <v>378</v>
      </c>
      <c r="L3989" s="31">
        <v>298</v>
      </c>
      <c r="M3989" s="31"/>
      <c r="N3989" s="31">
        <v>676</v>
      </c>
      <c r="O3989" s="31">
        <v>284</v>
      </c>
      <c r="P3989" s="31">
        <v>243</v>
      </c>
      <c r="Q3989" s="31">
        <v>0</v>
      </c>
      <c r="R3989" s="41">
        <v>527</v>
      </c>
      <c r="S3989" s="24" t="e">
        <f>Table1[[#This Row],[Female Voters]]/Table1[[#This Row],[Female Population]]</f>
        <v>#DIV/0!</v>
      </c>
      <c r="T3989" s="24" t="e">
        <f>Table1[[#This Row],[Male Voters]]/Table1[[#This Row],[Male Population]]</f>
        <v>#DIV/0!</v>
      </c>
      <c r="U3989" s="24" t="e">
        <f>Table1[[#This Row],[Total Voters]]/Table1[[#This Row],[Total Population]]</f>
        <v>#DIV/0!</v>
      </c>
      <c r="V3989" s="24" t="e">
        <f>Table1[[#This Row],[Female Ballots]]/Table1[[#This Row],[Female Population]]</f>
        <v>#DIV/0!</v>
      </c>
      <c r="W3989" s="24" t="e">
        <f>Table1[[#This Row],[Male Ballots]]/Table1[[#This Row],[Male Population]]</f>
        <v>#DIV/0!</v>
      </c>
      <c r="X3989" s="24" t="e">
        <f>Table1[[#This Row],[Total Ballots]]/Table1[[#This Row],[Total Population]]</f>
        <v>#DIV/0!</v>
      </c>
      <c r="Y3989" s="24">
        <f>Table1[[#This Row],[Female Ballots]]/Table1[[#This Row],[Female Voters]]</f>
        <v>0.75132275132275128</v>
      </c>
      <c r="Z3989" s="24">
        <f>Table1[[#This Row],[Male Ballots]]/Table1[[#This Row],[Male Voters]]</f>
        <v>0.81543624161073824</v>
      </c>
      <c r="AA3989" s="24">
        <f>Table1[[#This Row],[Total Ballots]]/Table1[[#This Row],[Total Voters]]</f>
        <v>0.77958579881656809</v>
      </c>
    </row>
    <row r="3990" spans="1:27" s="12" customFormat="1" x14ac:dyDescent="0.35">
      <c r="A3990" s="8" t="s">
        <v>32</v>
      </c>
      <c r="B3990" s="17">
        <v>2016</v>
      </c>
      <c r="C3990" s="17" t="s">
        <v>82</v>
      </c>
      <c r="D3990" s="17"/>
      <c r="E3990" s="35" t="s">
        <v>74</v>
      </c>
      <c r="F3990" s="34" t="s">
        <v>78</v>
      </c>
      <c r="G3990" s="9" t="s">
        <v>66</v>
      </c>
      <c r="H3990" s="10"/>
      <c r="I3990" s="10"/>
      <c r="J3990" s="10"/>
      <c r="K3990" s="31">
        <v>558</v>
      </c>
      <c r="L3990" s="31">
        <v>514</v>
      </c>
      <c r="M3990" s="31"/>
      <c r="N3990" s="31">
        <v>1072</v>
      </c>
      <c r="O3990" s="31">
        <v>494</v>
      </c>
      <c r="P3990" s="31">
        <v>438</v>
      </c>
      <c r="Q3990" s="31">
        <v>0</v>
      </c>
      <c r="R3990" s="41">
        <v>932</v>
      </c>
      <c r="S3990" s="24" t="e">
        <f>Table1[[#This Row],[Female Voters]]/Table1[[#This Row],[Female Population]]</f>
        <v>#DIV/0!</v>
      </c>
      <c r="T3990" s="24" t="e">
        <f>Table1[[#This Row],[Male Voters]]/Table1[[#This Row],[Male Population]]</f>
        <v>#DIV/0!</v>
      </c>
      <c r="U3990" s="24" t="e">
        <f>Table1[[#This Row],[Total Voters]]/Table1[[#This Row],[Total Population]]</f>
        <v>#DIV/0!</v>
      </c>
      <c r="V3990" s="24" t="e">
        <f>Table1[[#This Row],[Female Ballots]]/Table1[[#This Row],[Female Population]]</f>
        <v>#DIV/0!</v>
      </c>
      <c r="W3990" s="24" t="e">
        <f>Table1[[#This Row],[Male Ballots]]/Table1[[#This Row],[Male Population]]</f>
        <v>#DIV/0!</v>
      </c>
      <c r="X3990" s="24" t="e">
        <f>Table1[[#This Row],[Total Ballots]]/Table1[[#This Row],[Total Population]]</f>
        <v>#DIV/0!</v>
      </c>
      <c r="Y3990" s="24">
        <f>Table1[[#This Row],[Female Ballots]]/Table1[[#This Row],[Female Voters]]</f>
        <v>0.88530465949820791</v>
      </c>
      <c r="Z3990" s="24">
        <f>Table1[[#This Row],[Male Ballots]]/Table1[[#This Row],[Male Voters]]</f>
        <v>0.85214007782101164</v>
      </c>
      <c r="AA3990" s="24">
        <f>Table1[[#This Row],[Total Ballots]]/Table1[[#This Row],[Total Voters]]</f>
        <v>0.86940298507462688</v>
      </c>
    </row>
    <row r="3991" spans="1:27" s="12" customFormat="1" x14ac:dyDescent="0.35">
      <c r="A3991" s="8" t="s">
        <v>32</v>
      </c>
      <c r="B3991" s="17">
        <v>2016</v>
      </c>
      <c r="C3991" s="17" t="s">
        <v>82</v>
      </c>
      <c r="D3991" s="17"/>
      <c r="E3991" s="35" t="s">
        <v>74</v>
      </c>
      <c r="F3991" s="34" t="s">
        <v>78</v>
      </c>
      <c r="G3991" s="9" t="s">
        <v>67</v>
      </c>
      <c r="H3991" s="10"/>
      <c r="I3991" s="10"/>
      <c r="J3991" s="10"/>
      <c r="K3991" s="31">
        <v>772</v>
      </c>
      <c r="L3991" s="31">
        <v>854</v>
      </c>
      <c r="M3991" s="31"/>
      <c r="N3991" s="31">
        <v>1626</v>
      </c>
      <c r="O3991" s="31">
        <v>702</v>
      </c>
      <c r="P3991" s="31">
        <v>763</v>
      </c>
      <c r="Q3991" s="31">
        <v>0</v>
      </c>
      <c r="R3991" s="41">
        <v>1465</v>
      </c>
      <c r="S3991" s="24" t="e">
        <f>Table1[[#This Row],[Female Voters]]/Table1[[#This Row],[Female Population]]</f>
        <v>#DIV/0!</v>
      </c>
      <c r="T3991" s="24" t="e">
        <f>Table1[[#This Row],[Male Voters]]/Table1[[#This Row],[Male Population]]</f>
        <v>#DIV/0!</v>
      </c>
      <c r="U3991" s="24" t="e">
        <f>Table1[[#This Row],[Total Voters]]/Table1[[#This Row],[Total Population]]</f>
        <v>#DIV/0!</v>
      </c>
      <c r="V3991" s="24" t="e">
        <f>Table1[[#This Row],[Female Ballots]]/Table1[[#This Row],[Female Population]]</f>
        <v>#DIV/0!</v>
      </c>
      <c r="W3991" s="24" t="e">
        <f>Table1[[#This Row],[Male Ballots]]/Table1[[#This Row],[Male Population]]</f>
        <v>#DIV/0!</v>
      </c>
      <c r="X3991" s="24" t="e">
        <f>Table1[[#This Row],[Total Ballots]]/Table1[[#This Row],[Total Population]]</f>
        <v>#DIV/0!</v>
      </c>
      <c r="Y3991" s="24">
        <f>Table1[[#This Row],[Female Ballots]]/Table1[[#This Row],[Female Voters]]</f>
        <v>0.90932642487046633</v>
      </c>
      <c r="Z3991" s="24">
        <f>Table1[[#This Row],[Male Ballots]]/Table1[[#This Row],[Male Voters]]</f>
        <v>0.89344262295081966</v>
      </c>
      <c r="AA3991" s="24">
        <f>Table1[[#This Row],[Total Ballots]]/Table1[[#This Row],[Total Voters]]</f>
        <v>0.90098400984009841</v>
      </c>
    </row>
    <row r="3992" spans="1:27" s="12" customFormat="1" x14ac:dyDescent="0.35">
      <c r="A3992" s="8" t="s">
        <v>60</v>
      </c>
      <c r="B3992" s="17">
        <v>2016</v>
      </c>
      <c r="C3992" s="17" t="s">
        <v>82</v>
      </c>
      <c r="D3992" s="17" t="s">
        <v>69</v>
      </c>
      <c r="E3992" s="35" t="s">
        <v>75</v>
      </c>
      <c r="F3992" s="34" t="s">
        <v>78</v>
      </c>
      <c r="G3992" s="9" t="s">
        <v>79</v>
      </c>
      <c r="H3992" s="10"/>
      <c r="I3992" s="10"/>
      <c r="J3992" s="10"/>
      <c r="K3992" s="31">
        <v>17645</v>
      </c>
      <c r="L3992" s="31">
        <v>16090</v>
      </c>
      <c r="M3992" s="31">
        <v>398</v>
      </c>
      <c r="N3992" s="31">
        <v>34133</v>
      </c>
      <c r="O3992" s="31">
        <v>13111</v>
      </c>
      <c r="P3992" s="31">
        <v>11658</v>
      </c>
      <c r="Q3992" s="31">
        <v>301</v>
      </c>
      <c r="R3992" s="41">
        <v>25070</v>
      </c>
      <c r="S3992" s="24" t="e">
        <f>Table1[[#This Row],[Female Voters]]/Table1[[#This Row],[Female Population]]</f>
        <v>#DIV/0!</v>
      </c>
      <c r="T3992" s="24" t="e">
        <f>Table1[[#This Row],[Male Voters]]/Table1[[#This Row],[Male Population]]</f>
        <v>#DIV/0!</v>
      </c>
      <c r="U3992" s="24" t="e">
        <f>Table1[[#This Row],[Total Voters]]/Table1[[#This Row],[Total Population]]</f>
        <v>#DIV/0!</v>
      </c>
      <c r="V3992" s="24" t="e">
        <f>Table1[[#This Row],[Female Ballots]]/Table1[[#This Row],[Female Population]]</f>
        <v>#DIV/0!</v>
      </c>
      <c r="W3992" s="24" t="e">
        <f>Table1[[#This Row],[Male Ballots]]/Table1[[#This Row],[Male Population]]</f>
        <v>#DIV/0!</v>
      </c>
      <c r="X3992" s="24" t="e">
        <f>Table1[[#This Row],[Total Ballots]]/Table1[[#This Row],[Total Population]]</f>
        <v>#DIV/0!</v>
      </c>
      <c r="Y3992" s="24">
        <f>Table1[[#This Row],[Female Ballots]]/Table1[[#This Row],[Female Voters]]</f>
        <v>0.74304335505809016</v>
      </c>
      <c r="Z3992" s="24">
        <f>Table1[[#This Row],[Male Ballots]]/Table1[[#This Row],[Male Voters]]</f>
        <v>0.72454940957116221</v>
      </c>
      <c r="AA3992" s="24">
        <f>Table1[[#This Row],[Total Ballots]]/Table1[[#This Row],[Total Voters]]</f>
        <v>0.73447982890457919</v>
      </c>
    </row>
    <row r="3993" spans="1:27" s="12" customFormat="1" x14ac:dyDescent="0.35">
      <c r="A3993" s="8" t="s">
        <v>60</v>
      </c>
      <c r="B3993" s="17">
        <v>2016</v>
      </c>
      <c r="C3993" s="17" t="s">
        <v>82</v>
      </c>
      <c r="D3993" s="17" t="s">
        <v>69</v>
      </c>
      <c r="E3993" s="35" t="s">
        <v>75</v>
      </c>
      <c r="F3993" s="34" t="s">
        <v>78</v>
      </c>
      <c r="G3993" s="9" t="s">
        <v>62</v>
      </c>
      <c r="H3993" s="10"/>
      <c r="I3993" s="10"/>
      <c r="J3993" s="10"/>
      <c r="K3993" s="31">
        <v>2321</v>
      </c>
      <c r="L3993" s="31">
        <v>2046</v>
      </c>
      <c r="M3993" s="31">
        <v>37</v>
      </c>
      <c r="N3993" s="31">
        <v>4404</v>
      </c>
      <c r="O3993" s="31">
        <v>1247</v>
      </c>
      <c r="P3993" s="31">
        <v>914</v>
      </c>
      <c r="Q3993" s="31">
        <v>19</v>
      </c>
      <c r="R3993" s="41">
        <v>2180</v>
      </c>
      <c r="S3993" s="24" t="e">
        <f>Table1[[#This Row],[Female Voters]]/Table1[[#This Row],[Female Population]]</f>
        <v>#DIV/0!</v>
      </c>
      <c r="T3993" s="24" t="e">
        <f>Table1[[#This Row],[Male Voters]]/Table1[[#This Row],[Male Population]]</f>
        <v>#DIV/0!</v>
      </c>
      <c r="U3993" s="24" t="e">
        <f>Table1[[#This Row],[Total Voters]]/Table1[[#This Row],[Total Population]]</f>
        <v>#DIV/0!</v>
      </c>
      <c r="V3993" s="24" t="e">
        <f>Table1[[#This Row],[Female Ballots]]/Table1[[#This Row],[Female Population]]</f>
        <v>#DIV/0!</v>
      </c>
      <c r="W3993" s="24" t="e">
        <f>Table1[[#This Row],[Male Ballots]]/Table1[[#This Row],[Male Population]]</f>
        <v>#DIV/0!</v>
      </c>
      <c r="X3993" s="24" t="e">
        <f>Table1[[#This Row],[Total Ballots]]/Table1[[#This Row],[Total Population]]</f>
        <v>#DIV/0!</v>
      </c>
      <c r="Y3993" s="24">
        <f>Table1[[#This Row],[Female Ballots]]/Table1[[#This Row],[Female Voters]]</f>
        <v>0.53726841878500642</v>
      </c>
      <c r="Z3993" s="24">
        <f>Table1[[#This Row],[Male Ballots]]/Table1[[#This Row],[Male Voters]]</f>
        <v>0.44672531769305962</v>
      </c>
      <c r="AA3993" s="24">
        <f>Table1[[#This Row],[Total Ballots]]/Table1[[#This Row],[Total Voters]]</f>
        <v>0.49500454132606719</v>
      </c>
    </row>
    <row r="3994" spans="1:27" s="12" customFormat="1" x14ac:dyDescent="0.35">
      <c r="A3994" s="8" t="s">
        <v>60</v>
      </c>
      <c r="B3994" s="17">
        <v>2016</v>
      </c>
      <c r="C3994" s="17" t="s">
        <v>82</v>
      </c>
      <c r="D3994" s="17" t="s">
        <v>69</v>
      </c>
      <c r="E3994" s="35" t="s">
        <v>75</v>
      </c>
      <c r="F3994" s="34" t="s">
        <v>78</v>
      </c>
      <c r="G3994" s="9" t="s">
        <v>63</v>
      </c>
      <c r="H3994" s="10"/>
      <c r="I3994" s="10"/>
      <c r="J3994" s="10"/>
      <c r="K3994" s="31">
        <v>3773</v>
      </c>
      <c r="L3994" s="31">
        <v>3245</v>
      </c>
      <c r="M3994" s="31">
        <v>41</v>
      </c>
      <c r="N3994" s="31">
        <v>7059</v>
      </c>
      <c r="O3994" s="31">
        <v>2387</v>
      </c>
      <c r="P3994" s="31">
        <v>1897</v>
      </c>
      <c r="Q3994" s="31">
        <v>26</v>
      </c>
      <c r="R3994" s="41">
        <v>4310</v>
      </c>
      <c r="S3994" s="24" t="e">
        <f>Table1[[#This Row],[Female Voters]]/Table1[[#This Row],[Female Population]]</f>
        <v>#DIV/0!</v>
      </c>
      <c r="T3994" s="24" t="e">
        <f>Table1[[#This Row],[Male Voters]]/Table1[[#This Row],[Male Population]]</f>
        <v>#DIV/0!</v>
      </c>
      <c r="U3994" s="24" t="e">
        <f>Table1[[#This Row],[Total Voters]]/Table1[[#This Row],[Total Population]]</f>
        <v>#DIV/0!</v>
      </c>
      <c r="V3994" s="24" t="e">
        <f>Table1[[#This Row],[Female Ballots]]/Table1[[#This Row],[Female Population]]</f>
        <v>#DIV/0!</v>
      </c>
      <c r="W3994" s="24" t="e">
        <f>Table1[[#This Row],[Male Ballots]]/Table1[[#This Row],[Male Population]]</f>
        <v>#DIV/0!</v>
      </c>
      <c r="X3994" s="24" t="e">
        <f>Table1[[#This Row],[Total Ballots]]/Table1[[#This Row],[Total Population]]</f>
        <v>#DIV/0!</v>
      </c>
      <c r="Y3994" s="24">
        <f>Table1[[#This Row],[Female Ballots]]/Table1[[#This Row],[Female Voters]]</f>
        <v>0.63265306122448983</v>
      </c>
      <c r="Z3994" s="24">
        <f>Table1[[#This Row],[Male Ballots]]/Table1[[#This Row],[Male Voters]]</f>
        <v>0.58459167950693369</v>
      </c>
      <c r="AA3994" s="24">
        <f>Table1[[#This Row],[Total Ballots]]/Table1[[#This Row],[Total Voters]]</f>
        <v>0.610568069131605</v>
      </c>
    </row>
    <row r="3995" spans="1:27" s="12" customFormat="1" x14ac:dyDescent="0.35">
      <c r="A3995" s="8" t="s">
        <v>60</v>
      </c>
      <c r="B3995" s="17">
        <v>2016</v>
      </c>
      <c r="C3995" s="17" t="s">
        <v>82</v>
      </c>
      <c r="D3995" s="17" t="s">
        <v>69</v>
      </c>
      <c r="E3995" s="35" t="s">
        <v>75</v>
      </c>
      <c r="F3995" s="34" t="s">
        <v>78</v>
      </c>
      <c r="G3995" s="9" t="s">
        <v>64</v>
      </c>
      <c r="H3995" s="10"/>
      <c r="I3995" s="10"/>
      <c r="J3995" s="10"/>
      <c r="K3995" s="31">
        <v>3156</v>
      </c>
      <c r="L3995" s="31">
        <v>2807</v>
      </c>
      <c r="M3995" s="31">
        <v>75</v>
      </c>
      <c r="N3995" s="31">
        <v>6038</v>
      </c>
      <c r="O3995" s="31">
        <v>2340</v>
      </c>
      <c r="P3995" s="31">
        <v>2053</v>
      </c>
      <c r="Q3995" s="31">
        <v>54</v>
      </c>
      <c r="R3995" s="41">
        <v>4447</v>
      </c>
      <c r="S3995" s="24" t="e">
        <f>Table1[[#This Row],[Female Voters]]/Table1[[#This Row],[Female Population]]</f>
        <v>#DIV/0!</v>
      </c>
      <c r="T3995" s="24" t="e">
        <f>Table1[[#This Row],[Male Voters]]/Table1[[#This Row],[Male Population]]</f>
        <v>#DIV/0!</v>
      </c>
      <c r="U3995" s="24" t="e">
        <f>Table1[[#This Row],[Total Voters]]/Table1[[#This Row],[Total Population]]</f>
        <v>#DIV/0!</v>
      </c>
      <c r="V3995" s="24" t="e">
        <f>Table1[[#This Row],[Female Ballots]]/Table1[[#This Row],[Female Population]]</f>
        <v>#DIV/0!</v>
      </c>
      <c r="W3995" s="24" t="e">
        <f>Table1[[#This Row],[Male Ballots]]/Table1[[#This Row],[Male Population]]</f>
        <v>#DIV/0!</v>
      </c>
      <c r="X3995" s="24" t="e">
        <f>Table1[[#This Row],[Total Ballots]]/Table1[[#This Row],[Total Population]]</f>
        <v>#DIV/0!</v>
      </c>
      <c r="Y3995" s="24">
        <f>Table1[[#This Row],[Female Ballots]]/Table1[[#This Row],[Female Voters]]</f>
        <v>0.7414448669201521</v>
      </c>
      <c r="Z3995" s="24">
        <f>Table1[[#This Row],[Male Ballots]]/Table1[[#This Row],[Male Voters]]</f>
        <v>0.73138582116138229</v>
      </c>
      <c r="AA3995" s="24">
        <f>Table1[[#This Row],[Total Ballots]]/Table1[[#This Row],[Total Voters]]</f>
        <v>0.73650215303080491</v>
      </c>
    </row>
    <row r="3996" spans="1:27" s="12" customFormat="1" x14ac:dyDescent="0.35">
      <c r="A3996" s="8" t="s">
        <v>60</v>
      </c>
      <c r="B3996" s="17">
        <v>2016</v>
      </c>
      <c r="C3996" s="17" t="s">
        <v>82</v>
      </c>
      <c r="D3996" s="17" t="s">
        <v>69</v>
      </c>
      <c r="E3996" s="35" t="s">
        <v>75</v>
      </c>
      <c r="F3996" s="34" t="s">
        <v>78</v>
      </c>
      <c r="G3996" s="9" t="s">
        <v>65</v>
      </c>
      <c r="H3996" s="10"/>
      <c r="I3996" s="10"/>
      <c r="J3996" s="10"/>
      <c r="K3996" s="31">
        <v>2457</v>
      </c>
      <c r="L3996" s="31">
        <v>2349</v>
      </c>
      <c r="M3996" s="31">
        <v>78</v>
      </c>
      <c r="N3996" s="31">
        <v>4884</v>
      </c>
      <c r="O3996" s="31">
        <v>1960</v>
      </c>
      <c r="P3996" s="31">
        <v>1833</v>
      </c>
      <c r="Q3996" s="31">
        <v>58</v>
      </c>
      <c r="R3996" s="41">
        <v>3851</v>
      </c>
      <c r="S3996" s="24" t="e">
        <f>Table1[[#This Row],[Female Voters]]/Table1[[#This Row],[Female Population]]</f>
        <v>#DIV/0!</v>
      </c>
      <c r="T3996" s="24" t="e">
        <f>Table1[[#This Row],[Male Voters]]/Table1[[#This Row],[Male Population]]</f>
        <v>#DIV/0!</v>
      </c>
      <c r="U3996" s="24" t="e">
        <f>Table1[[#This Row],[Total Voters]]/Table1[[#This Row],[Total Population]]</f>
        <v>#DIV/0!</v>
      </c>
      <c r="V3996" s="24" t="e">
        <f>Table1[[#This Row],[Female Ballots]]/Table1[[#This Row],[Female Population]]</f>
        <v>#DIV/0!</v>
      </c>
      <c r="W3996" s="24" t="e">
        <f>Table1[[#This Row],[Male Ballots]]/Table1[[#This Row],[Male Population]]</f>
        <v>#DIV/0!</v>
      </c>
      <c r="X3996" s="24" t="e">
        <f>Table1[[#This Row],[Total Ballots]]/Table1[[#This Row],[Total Population]]</f>
        <v>#DIV/0!</v>
      </c>
      <c r="Y3996" s="24">
        <f>Table1[[#This Row],[Female Ballots]]/Table1[[#This Row],[Female Voters]]</f>
        <v>0.79772079772079774</v>
      </c>
      <c r="Z3996" s="24">
        <f>Table1[[#This Row],[Male Ballots]]/Table1[[#This Row],[Male Voters]]</f>
        <v>0.78033205619412516</v>
      </c>
      <c r="AA3996" s="24">
        <f>Table1[[#This Row],[Total Ballots]]/Table1[[#This Row],[Total Voters]]</f>
        <v>0.78849303849303853</v>
      </c>
    </row>
    <row r="3997" spans="1:27" s="12" customFormat="1" x14ac:dyDescent="0.35">
      <c r="A3997" s="8" t="s">
        <v>60</v>
      </c>
      <c r="B3997" s="17">
        <v>2016</v>
      </c>
      <c r="C3997" s="17" t="s">
        <v>82</v>
      </c>
      <c r="D3997" s="17" t="s">
        <v>69</v>
      </c>
      <c r="E3997" s="35" t="s">
        <v>75</v>
      </c>
      <c r="F3997" s="34" t="s">
        <v>78</v>
      </c>
      <c r="G3997" s="9" t="s">
        <v>66</v>
      </c>
      <c r="H3997" s="10"/>
      <c r="I3997" s="10"/>
      <c r="J3997" s="10"/>
      <c r="K3997" s="31">
        <v>2802</v>
      </c>
      <c r="L3997" s="31">
        <v>2638</v>
      </c>
      <c r="M3997" s="31">
        <v>71</v>
      </c>
      <c r="N3997" s="31">
        <v>5511</v>
      </c>
      <c r="O3997" s="31">
        <v>2390</v>
      </c>
      <c r="P3997" s="31">
        <v>2280</v>
      </c>
      <c r="Q3997" s="31">
        <v>57</v>
      </c>
      <c r="R3997" s="41">
        <v>4727</v>
      </c>
      <c r="S3997" s="24" t="e">
        <f>Table1[[#This Row],[Female Voters]]/Table1[[#This Row],[Female Population]]</f>
        <v>#DIV/0!</v>
      </c>
      <c r="T3997" s="24" t="e">
        <f>Table1[[#This Row],[Male Voters]]/Table1[[#This Row],[Male Population]]</f>
        <v>#DIV/0!</v>
      </c>
      <c r="U3997" s="24" t="e">
        <f>Table1[[#This Row],[Total Voters]]/Table1[[#This Row],[Total Population]]</f>
        <v>#DIV/0!</v>
      </c>
      <c r="V3997" s="24" t="e">
        <f>Table1[[#This Row],[Female Ballots]]/Table1[[#This Row],[Female Population]]</f>
        <v>#DIV/0!</v>
      </c>
      <c r="W3997" s="24" t="e">
        <f>Table1[[#This Row],[Male Ballots]]/Table1[[#This Row],[Male Population]]</f>
        <v>#DIV/0!</v>
      </c>
      <c r="X3997" s="24" t="e">
        <f>Table1[[#This Row],[Total Ballots]]/Table1[[#This Row],[Total Population]]</f>
        <v>#DIV/0!</v>
      </c>
      <c r="Y3997" s="24">
        <f>Table1[[#This Row],[Female Ballots]]/Table1[[#This Row],[Female Voters]]</f>
        <v>0.85296216987865814</v>
      </c>
      <c r="Z3997" s="24">
        <f>Table1[[#This Row],[Male Ballots]]/Table1[[#This Row],[Male Voters]]</f>
        <v>0.8642911296436695</v>
      </c>
      <c r="AA3997" s="24">
        <f>Table1[[#This Row],[Total Ballots]]/Table1[[#This Row],[Total Voters]]</f>
        <v>0.85773906731990568</v>
      </c>
    </row>
    <row r="3998" spans="1:27" s="12" customFormat="1" x14ac:dyDescent="0.35">
      <c r="A3998" s="8" t="s">
        <v>60</v>
      </c>
      <c r="B3998" s="17">
        <v>2016</v>
      </c>
      <c r="C3998" s="17" t="s">
        <v>82</v>
      </c>
      <c r="D3998" s="17" t="s">
        <v>69</v>
      </c>
      <c r="E3998" s="35" t="s">
        <v>75</v>
      </c>
      <c r="F3998" s="34" t="s">
        <v>78</v>
      </c>
      <c r="G3998" s="9" t="s">
        <v>67</v>
      </c>
      <c r="H3998" s="10"/>
      <c r="I3998" s="10"/>
      <c r="J3998" s="10"/>
      <c r="K3998" s="31">
        <v>3136</v>
      </c>
      <c r="L3998" s="31">
        <v>3005</v>
      </c>
      <c r="M3998" s="31">
        <v>96</v>
      </c>
      <c r="N3998" s="31">
        <v>6237</v>
      </c>
      <c r="O3998" s="31">
        <v>2787</v>
      </c>
      <c r="P3998" s="31">
        <v>2681</v>
      </c>
      <c r="Q3998" s="31">
        <v>87</v>
      </c>
      <c r="R3998" s="41">
        <v>5555</v>
      </c>
      <c r="S3998" s="24" t="e">
        <f>Table1[[#This Row],[Female Voters]]/Table1[[#This Row],[Female Population]]</f>
        <v>#DIV/0!</v>
      </c>
      <c r="T3998" s="24" t="e">
        <f>Table1[[#This Row],[Male Voters]]/Table1[[#This Row],[Male Population]]</f>
        <v>#DIV/0!</v>
      </c>
      <c r="U3998" s="24" t="e">
        <f>Table1[[#This Row],[Total Voters]]/Table1[[#This Row],[Total Population]]</f>
        <v>#DIV/0!</v>
      </c>
      <c r="V3998" s="24" t="e">
        <f>Table1[[#This Row],[Female Ballots]]/Table1[[#This Row],[Female Population]]</f>
        <v>#DIV/0!</v>
      </c>
      <c r="W3998" s="24" t="e">
        <f>Table1[[#This Row],[Male Ballots]]/Table1[[#This Row],[Male Population]]</f>
        <v>#DIV/0!</v>
      </c>
      <c r="X3998" s="24" t="e">
        <f>Table1[[#This Row],[Total Ballots]]/Table1[[#This Row],[Total Population]]</f>
        <v>#DIV/0!</v>
      </c>
      <c r="Y3998" s="24">
        <f>Table1[[#This Row],[Female Ballots]]/Table1[[#This Row],[Female Voters]]</f>
        <v>0.88871173469387754</v>
      </c>
      <c r="Z3998" s="24">
        <f>Table1[[#This Row],[Male Ballots]]/Table1[[#This Row],[Male Voters]]</f>
        <v>0.89217970049916806</v>
      </c>
      <c r="AA3998" s="24">
        <f>Table1[[#This Row],[Total Ballots]]/Table1[[#This Row],[Total Voters]]</f>
        <v>0.89065255731922399</v>
      </c>
    </row>
    <row r="3999" spans="1:27" s="12" customFormat="1" x14ac:dyDescent="0.35">
      <c r="A3999" s="8" t="s">
        <v>22</v>
      </c>
      <c r="B3999" s="17">
        <v>2016</v>
      </c>
      <c r="C3999" s="17" t="s">
        <v>82</v>
      </c>
      <c r="D3999" s="17"/>
      <c r="E3999" s="35" t="s">
        <v>74</v>
      </c>
      <c r="F3999" s="34" t="s">
        <v>78</v>
      </c>
      <c r="G3999" s="9" t="s">
        <v>79</v>
      </c>
      <c r="H3999" s="10"/>
      <c r="I3999" s="10"/>
      <c r="J3999" s="10"/>
      <c r="K3999" s="31">
        <v>801</v>
      </c>
      <c r="L3999" s="31">
        <v>753</v>
      </c>
      <c r="M3999" s="31"/>
      <c r="N3999" s="31">
        <v>1554</v>
      </c>
      <c r="O3999" s="31">
        <v>678</v>
      </c>
      <c r="P3999" s="31">
        <v>621</v>
      </c>
      <c r="Q3999" s="31">
        <v>0</v>
      </c>
      <c r="R3999" s="41">
        <v>1299</v>
      </c>
      <c r="S3999" s="24" t="e">
        <f>Table1[[#This Row],[Female Voters]]/Table1[[#This Row],[Female Population]]</f>
        <v>#DIV/0!</v>
      </c>
      <c r="T3999" s="24" t="e">
        <f>Table1[[#This Row],[Male Voters]]/Table1[[#This Row],[Male Population]]</f>
        <v>#DIV/0!</v>
      </c>
      <c r="U3999" s="24" t="e">
        <f>Table1[[#This Row],[Total Voters]]/Table1[[#This Row],[Total Population]]</f>
        <v>#DIV/0!</v>
      </c>
      <c r="V3999" s="24" t="e">
        <f>Table1[[#This Row],[Female Ballots]]/Table1[[#This Row],[Female Population]]</f>
        <v>#DIV/0!</v>
      </c>
      <c r="W3999" s="24" t="e">
        <f>Table1[[#This Row],[Male Ballots]]/Table1[[#This Row],[Male Population]]</f>
        <v>#DIV/0!</v>
      </c>
      <c r="X3999" s="24" t="e">
        <f>Table1[[#This Row],[Total Ballots]]/Table1[[#This Row],[Total Population]]</f>
        <v>#DIV/0!</v>
      </c>
      <c r="Y3999" s="24">
        <f>Table1[[#This Row],[Female Ballots]]/Table1[[#This Row],[Female Voters]]</f>
        <v>0.84644194756554303</v>
      </c>
      <c r="Z3999" s="24">
        <f>Table1[[#This Row],[Male Ballots]]/Table1[[#This Row],[Male Voters]]</f>
        <v>0.82470119521912355</v>
      </c>
      <c r="AA3999" s="24">
        <f>Table1[[#This Row],[Total Ballots]]/Table1[[#This Row],[Total Voters]]</f>
        <v>0.8359073359073359</v>
      </c>
    </row>
    <row r="4000" spans="1:27" s="12" customFormat="1" x14ac:dyDescent="0.35">
      <c r="A4000" s="8" t="s">
        <v>22</v>
      </c>
      <c r="B4000" s="17">
        <v>2016</v>
      </c>
      <c r="C4000" s="17" t="s">
        <v>82</v>
      </c>
      <c r="D4000" s="17"/>
      <c r="E4000" s="35" t="s">
        <v>74</v>
      </c>
      <c r="F4000" s="34" t="s">
        <v>78</v>
      </c>
      <c r="G4000" s="9" t="s">
        <v>62</v>
      </c>
      <c r="H4000" s="10"/>
      <c r="I4000" s="10"/>
      <c r="J4000" s="10"/>
      <c r="K4000" s="31">
        <v>47</v>
      </c>
      <c r="L4000" s="31">
        <v>49</v>
      </c>
      <c r="M4000" s="31"/>
      <c r="N4000" s="31">
        <v>96</v>
      </c>
      <c r="O4000" s="31">
        <v>30</v>
      </c>
      <c r="P4000" s="31">
        <v>27</v>
      </c>
      <c r="Q4000" s="31">
        <v>0</v>
      </c>
      <c r="R4000" s="41">
        <v>57</v>
      </c>
      <c r="S4000" s="24" t="e">
        <f>Table1[[#This Row],[Female Voters]]/Table1[[#This Row],[Female Population]]</f>
        <v>#DIV/0!</v>
      </c>
      <c r="T4000" s="24" t="e">
        <f>Table1[[#This Row],[Male Voters]]/Table1[[#This Row],[Male Population]]</f>
        <v>#DIV/0!</v>
      </c>
      <c r="U4000" s="24" t="e">
        <f>Table1[[#This Row],[Total Voters]]/Table1[[#This Row],[Total Population]]</f>
        <v>#DIV/0!</v>
      </c>
      <c r="V4000" s="24" t="e">
        <f>Table1[[#This Row],[Female Ballots]]/Table1[[#This Row],[Female Population]]</f>
        <v>#DIV/0!</v>
      </c>
      <c r="W4000" s="24" t="e">
        <f>Table1[[#This Row],[Male Ballots]]/Table1[[#This Row],[Male Population]]</f>
        <v>#DIV/0!</v>
      </c>
      <c r="X4000" s="24" t="e">
        <f>Table1[[#This Row],[Total Ballots]]/Table1[[#This Row],[Total Population]]</f>
        <v>#DIV/0!</v>
      </c>
      <c r="Y4000" s="24">
        <f>Table1[[#This Row],[Female Ballots]]/Table1[[#This Row],[Female Voters]]</f>
        <v>0.63829787234042556</v>
      </c>
      <c r="Z4000" s="24">
        <f>Table1[[#This Row],[Male Ballots]]/Table1[[#This Row],[Male Voters]]</f>
        <v>0.55102040816326525</v>
      </c>
      <c r="AA4000" s="24">
        <f>Table1[[#This Row],[Total Ballots]]/Table1[[#This Row],[Total Voters]]</f>
        <v>0.59375</v>
      </c>
    </row>
    <row r="4001" spans="1:27" s="12" customFormat="1" x14ac:dyDescent="0.35">
      <c r="A4001" s="8" t="s">
        <v>22</v>
      </c>
      <c r="B4001" s="17">
        <v>2016</v>
      </c>
      <c r="C4001" s="17" t="s">
        <v>82</v>
      </c>
      <c r="D4001" s="17"/>
      <c r="E4001" s="35" t="s">
        <v>74</v>
      </c>
      <c r="F4001" s="34" t="s">
        <v>78</v>
      </c>
      <c r="G4001" s="9" t="s">
        <v>63</v>
      </c>
      <c r="H4001" s="10"/>
      <c r="I4001" s="10"/>
      <c r="J4001" s="10"/>
      <c r="K4001" s="31">
        <v>97</v>
      </c>
      <c r="L4001" s="31">
        <v>94</v>
      </c>
      <c r="M4001" s="31"/>
      <c r="N4001" s="31">
        <v>191</v>
      </c>
      <c r="O4001" s="31">
        <v>65</v>
      </c>
      <c r="P4001" s="31">
        <v>57</v>
      </c>
      <c r="Q4001" s="31">
        <v>0</v>
      </c>
      <c r="R4001" s="41">
        <v>122</v>
      </c>
      <c r="S4001" s="24" t="e">
        <f>Table1[[#This Row],[Female Voters]]/Table1[[#This Row],[Female Population]]</f>
        <v>#DIV/0!</v>
      </c>
      <c r="T4001" s="24" t="e">
        <f>Table1[[#This Row],[Male Voters]]/Table1[[#This Row],[Male Population]]</f>
        <v>#DIV/0!</v>
      </c>
      <c r="U4001" s="24" t="e">
        <f>Table1[[#This Row],[Total Voters]]/Table1[[#This Row],[Total Population]]</f>
        <v>#DIV/0!</v>
      </c>
      <c r="V4001" s="24" t="e">
        <f>Table1[[#This Row],[Female Ballots]]/Table1[[#This Row],[Female Population]]</f>
        <v>#DIV/0!</v>
      </c>
      <c r="W4001" s="24" t="e">
        <f>Table1[[#This Row],[Male Ballots]]/Table1[[#This Row],[Male Population]]</f>
        <v>#DIV/0!</v>
      </c>
      <c r="X4001" s="24" t="e">
        <f>Table1[[#This Row],[Total Ballots]]/Table1[[#This Row],[Total Population]]</f>
        <v>#DIV/0!</v>
      </c>
      <c r="Y4001" s="24">
        <f>Table1[[#This Row],[Female Ballots]]/Table1[[#This Row],[Female Voters]]</f>
        <v>0.67010309278350511</v>
      </c>
      <c r="Z4001" s="24">
        <f>Table1[[#This Row],[Male Ballots]]/Table1[[#This Row],[Male Voters]]</f>
        <v>0.6063829787234043</v>
      </c>
      <c r="AA4001" s="24">
        <f>Table1[[#This Row],[Total Ballots]]/Table1[[#This Row],[Total Voters]]</f>
        <v>0.63874345549738221</v>
      </c>
    </row>
    <row r="4002" spans="1:27" s="12" customFormat="1" x14ac:dyDescent="0.35">
      <c r="A4002" s="8" t="s">
        <v>22</v>
      </c>
      <c r="B4002" s="17">
        <v>2016</v>
      </c>
      <c r="C4002" s="17" t="s">
        <v>82</v>
      </c>
      <c r="D4002" s="17"/>
      <c r="E4002" s="35" t="s">
        <v>74</v>
      </c>
      <c r="F4002" s="34" t="s">
        <v>78</v>
      </c>
      <c r="G4002" s="9" t="s">
        <v>64</v>
      </c>
      <c r="H4002" s="10"/>
      <c r="I4002" s="10"/>
      <c r="J4002" s="10"/>
      <c r="K4002" s="31">
        <v>91</v>
      </c>
      <c r="L4002" s="31">
        <v>93</v>
      </c>
      <c r="M4002" s="31"/>
      <c r="N4002" s="31">
        <v>184</v>
      </c>
      <c r="O4002" s="31">
        <v>75</v>
      </c>
      <c r="P4002" s="31">
        <v>76</v>
      </c>
      <c r="Q4002" s="31">
        <v>0</v>
      </c>
      <c r="R4002" s="41">
        <v>151</v>
      </c>
      <c r="S4002" s="24" t="e">
        <f>Table1[[#This Row],[Female Voters]]/Table1[[#This Row],[Female Population]]</f>
        <v>#DIV/0!</v>
      </c>
      <c r="T4002" s="24" t="e">
        <f>Table1[[#This Row],[Male Voters]]/Table1[[#This Row],[Male Population]]</f>
        <v>#DIV/0!</v>
      </c>
      <c r="U4002" s="24" t="e">
        <f>Table1[[#This Row],[Total Voters]]/Table1[[#This Row],[Total Population]]</f>
        <v>#DIV/0!</v>
      </c>
      <c r="V4002" s="24" t="e">
        <f>Table1[[#This Row],[Female Ballots]]/Table1[[#This Row],[Female Population]]</f>
        <v>#DIV/0!</v>
      </c>
      <c r="W4002" s="24" t="e">
        <f>Table1[[#This Row],[Male Ballots]]/Table1[[#This Row],[Male Population]]</f>
        <v>#DIV/0!</v>
      </c>
      <c r="X4002" s="24" t="e">
        <f>Table1[[#This Row],[Total Ballots]]/Table1[[#This Row],[Total Population]]</f>
        <v>#DIV/0!</v>
      </c>
      <c r="Y4002" s="24">
        <f>Table1[[#This Row],[Female Ballots]]/Table1[[#This Row],[Female Voters]]</f>
        <v>0.82417582417582413</v>
      </c>
      <c r="Z4002" s="24">
        <f>Table1[[#This Row],[Male Ballots]]/Table1[[#This Row],[Male Voters]]</f>
        <v>0.81720430107526887</v>
      </c>
      <c r="AA4002" s="24">
        <f>Table1[[#This Row],[Total Ballots]]/Table1[[#This Row],[Total Voters]]</f>
        <v>0.82065217391304346</v>
      </c>
    </row>
    <row r="4003" spans="1:27" s="12" customFormat="1" x14ac:dyDescent="0.35">
      <c r="A4003" s="8" t="s">
        <v>22</v>
      </c>
      <c r="B4003" s="17">
        <v>2016</v>
      </c>
      <c r="C4003" s="17" t="s">
        <v>82</v>
      </c>
      <c r="D4003" s="17"/>
      <c r="E4003" s="35" t="s">
        <v>74</v>
      </c>
      <c r="F4003" s="34" t="s">
        <v>78</v>
      </c>
      <c r="G4003" s="9" t="s">
        <v>65</v>
      </c>
      <c r="H4003" s="10"/>
      <c r="I4003" s="10"/>
      <c r="J4003" s="10"/>
      <c r="K4003" s="31">
        <v>107</v>
      </c>
      <c r="L4003" s="31">
        <v>96</v>
      </c>
      <c r="M4003" s="31"/>
      <c r="N4003" s="31">
        <v>203</v>
      </c>
      <c r="O4003" s="31">
        <v>85</v>
      </c>
      <c r="P4003" s="31">
        <v>76</v>
      </c>
      <c r="Q4003" s="31">
        <v>0</v>
      </c>
      <c r="R4003" s="41">
        <v>161</v>
      </c>
      <c r="S4003" s="24" t="e">
        <f>Table1[[#This Row],[Female Voters]]/Table1[[#This Row],[Female Population]]</f>
        <v>#DIV/0!</v>
      </c>
      <c r="T4003" s="24" t="e">
        <f>Table1[[#This Row],[Male Voters]]/Table1[[#This Row],[Male Population]]</f>
        <v>#DIV/0!</v>
      </c>
      <c r="U4003" s="24" t="e">
        <f>Table1[[#This Row],[Total Voters]]/Table1[[#This Row],[Total Population]]</f>
        <v>#DIV/0!</v>
      </c>
      <c r="V4003" s="24" t="e">
        <f>Table1[[#This Row],[Female Ballots]]/Table1[[#This Row],[Female Population]]</f>
        <v>#DIV/0!</v>
      </c>
      <c r="W4003" s="24" t="e">
        <f>Table1[[#This Row],[Male Ballots]]/Table1[[#This Row],[Male Population]]</f>
        <v>#DIV/0!</v>
      </c>
      <c r="X4003" s="24" t="e">
        <f>Table1[[#This Row],[Total Ballots]]/Table1[[#This Row],[Total Population]]</f>
        <v>#DIV/0!</v>
      </c>
      <c r="Y4003" s="24">
        <f>Table1[[#This Row],[Female Ballots]]/Table1[[#This Row],[Female Voters]]</f>
        <v>0.79439252336448596</v>
      </c>
      <c r="Z4003" s="24">
        <f>Table1[[#This Row],[Male Ballots]]/Table1[[#This Row],[Male Voters]]</f>
        <v>0.79166666666666663</v>
      </c>
      <c r="AA4003" s="24">
        <f>Table1[[#This Row],[Total Ballots]]/Table1[[#This Row],[Total Voters]]</f>
        <v>0.7931034482758621</v>
      </c>
    </row>
    <row r="4004" spans="1:27" s="12" customFormat="1" x14ac:dyDescent="0.35">
      <c r="A4004" s="8" t="s">
        <v>22</v>
      </c>
      <c r="B4004" s="17">
        <v>2016</v>
      </c>
      <c r="C4004" s="17" t="s">
        <v>82</v>
      </c>
      <c r="D4004" s="17"/>
      <c r="E4004" s="35" t="s">
        <v>74</v>
      </c>
      <c r="F4004" s="34" t="s">
        <v>78</v>
      </c>
      <c r="G4004" s="9" t="s">
        <v>66</v>
      </c>
      <c r="H4004" s="10"/>
      <c r="I4004" s="10"/>
      <c r="J4004" s="10"/>
      <c r="K4004" s="31">
        <v>178</v>
      </c>
      <c r="L4004" s="31">
        <v>188</v>
      </c>
      <c r="M4004" s="31"/>
      <c r="N4004" s="31">
        <v>366</v>
      </c>
      <c r="O4004" s="31">
        <v>163</v>
      </c>
      <c r="P4004" s="31">
        <v>169</v>
      </c>
      <c r="Q4004" s="31">
        <v>0</v>
      </c>
      <c r="R4004" s="41">
        <v>332</v>
      </c>
      <c r="S4004" s="24" t="e">
        <f>Table1[[#This Row],[Female Voters]]/Table1[[#This Row],[Female Population]]</f>
        <v>#DIV/0!</v>
      </c>
      <c r="T4004" s="24" t="e">
        <f>Table1[[#This Row],[Male Voters]]/Table1[[#This Row],[Male Population]]</f>
        <v>#DIV/0!</v>
      </c>
      <c r="U4004" s="24" t="e">
        <f>Table1[[#This Row],[Total Voters]]/Table1[[#This Row],[Total Population]]</f>
        <v>#DIV/0!</v>
      </c>
      <c r="V4004" s="24" t="e">
        <f>Table1[[#This Row],[Female Ballots]]/Table1[[#This Row],[Female Population]]</f>
        <v>#DIV/0!</v>
      </c>
      <c r="W4004" s="24" t="e">
        <f>Table1[[#This Row],[Male Ballots]]/Table1[[#This Row],[Male Population]]</f>
        <v>#DIV/0!</v>
      </c>
      <c r="X4004" s="24" t="e">
        <f>Table1[[#This Row],[Total Ballots]]/Table1[[#This Row],[Total Population]]</f>
        <v>#DIV/0!</v>
      </c>
      <c r="Y4004" s="24">
        <f>Table1[[#This Row],[Female Ballots]]/Table1[[#This Row],[Female Voters]]</f>
        <v>0.9157303370786517</v>
      </c>
      <c r="Z4004" s="24">
        <f>Table1[[#This Row],[Male Ballots]]/Table1[[#This Row],[Male Voters]]</f>
        <v>0.89893617021276595</v>
      </c>
      <c r="AA4004" s="24">
        <f>Table1[[#This Row],[Total Ballots]]/Table1[[#This Row],[Total Voters]]</f>
        <v>0.90710382513661203</v>
      </c>
    </row>
    <row r="4005" spans="1:27" s="12" customFormat="1" x14ac:dyDescent="0.35">
      <c r="A4005" s="8" t="s">
        <v>22</v>
      </c>
      <c r="B4005" s="17">
        <v>2016</v>
      </c>
      <c r="C4005" s="17" t="s">
        <v>82</v>
      </c>
      <c r="D4005" s="17"/>
      <c r="E4005" s="35" t="s">
        <v>74</v>
      </c>
      <c r="F4005" s="34" t="s">
        <v>78</v>
      </c>
      <c r="G4005" s="9" t="s">
        <v>67</v>
      </c>
      <c r="H4005" s="10"/>
      <c r="I4005" s="10"/>
      <c r="J4005" s="10"/>
      <c r="K4005" s="31">
        <v>281</v>
      </c>
      <c r="L4005" s="31">
        <v>233</v>
      </c>
      <c r="M4005" s="31"/>
      <c r="N4005" s="31">
        <v>514</v>
      </c>
      <c r="O4005" s="31">
        <v>260</v>
      </c>
      <c r="P4005" s="31">
        <v>216</v>
      </c>
      <c r="Q4005" s="31">
        <v>0</v>
      </c>
      <c r="R4005" s="41">
        <v>476</v>
      </c>
      <c r="S4005" s="24" t="e">
        <f>Table1[[#This Row],[Female Voters]]/Table1[[#This Row],[Female Population]]</f>
        <v>#DIV/0!</v>
      </c>
      <c r="T4005" s="24" t="e">
        <f>Table1[[#This Row],[Male Voters]]/Table1[[#This Row],[Male Population]]</f>
        <v>#DIV/0!</v>
      </c>
      <c r="U4005" s="24" t="e">
        <f>Table1[[#This Row],[Total Voters]]/Table1[[#This Row],[Total Population]]</f>
        <v>#DIV/0!</v>
      </c>
      <c r="V4005" s="24" t="e">
        <f>Table1[[#This Row],[Female Ballots]]/Table1[[#This Row],[Female Population]]</f>
        <v>#DIV/0!</v>
      </c>
      <c r="W4005" s="24" t="e">
        <f>Table1[[#This Row],[Male Ballots]]/Table1[[#This Row],[Male Population]]</f>
        <v>#DIV/0!</v>
      </c>
      <c r="X4005" s="24" t="e">
        <f>Table1[[#This Row],[Total Ballots]]/Table1[[#This Row],[Total Population]]</f>
        <v>#DIV/0!</v>
      </c>
      <c r="Y4005" s="24">
        <f>Table1[[#This Row],[Female Ballots]]/Table1[[#This Row],[Female Voters]]</f>
        <v>0.92526690391459077</v>
      </c>
      <c r="Z4005" s="24">
        <f>Table1[[#This Row],[Male Ballots]]/Table1[[#This Row],[Male Voters]]</f>
        <v>0.92703862660944203</v>
      </c>
      <c r="AA4005" s="24">
        <f>Table1[[#This Row],[Total Ballots]]/Table1[[#This Row],[Total Voters]]</f>
        <v>0.92607003891050588</v>
      </c>
    </row>
    <row r="4006" spans="1:27" s="12" customFormat="1" x14ac:dyDescent="0.35">
      <c r="A4006" s="8" t="s">
        <v>56</v>
      </c>
      <c r="B4006" s="17">
        <v>2016</v>
      </c>
      <c r="C4006" s="17" t="s">
        <v>82</v>
      </c>
      <c r="D4006" s="17"/>
      <c r="E4006" s="35" t="s">
        <v>73</v>
      </c>
      <c r="F4006" s="34" t="s">
        <v>78</v>
      </c>
      <c r="G4006" s="9" t="s">
        <v>79</v>
      </c>
      <c r="H4006" s="10"/>
      <c r="I4006" s="10"/>
      <c r="J4006" s="10"/>
      <c r="K4006" s="31">
        <v>20732</v>
      </c>
      <c r="L4006" s="31">
        <v>18977</v>
      </c>
      <c r="M4006" s="31">
        <v>66</v>
      </c>
      <c r="N4006" s="31">
        <v>39775</v>
      </c>
      <c r="O4006" s="31">
        <v>15603</v>
      </c>
      <c r="P4006" s="31">
        <v>14135</v>
      </c>
      <c r="Q4006" s="31">
        <v>42</v>
      </c>
      <c r="R4006" s="41">
        <v>29780</v>
      </c>
      <c r="S4006" s="24" t="e">
        <f>Table1[[#This Row],[Female Voters]]/Table1[[#This Row],[Female Population]]</f>
        <v>#DIV/0!</v>
      </c>
      <c r="T4006" s="24" t="e">
        <f>Table1[[#This Row],[Male Voters]]/Table1[[#This Row],[Male Population]]</f>
        <v>#DIV/0!</v>
      </c>
      <c r="U4006" s="24" t="e">
        <f>Table1[[#This Row],[Total Voters]]/Table1[[#This Row],[Total Population]]</f>
        <v>#DIV/0!</v>
      </c>
      <c r="V4006" s="24" t="e">
        <f>Table1[[#This Row],[Female Ballots]]/Table1[[#This Row],[Female Population]]</f>
        <v>#DIV/0!</v>
      </c>
      <c r="W4006" s="24" t="e">
        <f>Table1[[#This Row],[Male Ballots]]/Table1[[#This Row],[Male Population]]</f>
        <v>#DIV/0!</v>
      </c>
      <c r="X4006" s="24" t="e">
        <f>Table1[[#This Row],[Total Ballots]]/Table1[[#This Row],[Total Population]]</f>
        <v>#DIV/0!</v>
      </c>
      <c r="Y4006" s="24">
        <f>Table1[[#This Row],[Female Ballots]]/Table1[[#This Row],[Female Voters]]</f>
        <v>0.75260466911055368</v>
      </c>
      <c r="Z4006" s="24">
        <f>Table1[[#This Row],[Male Ballots]]/Table1[[#This Row],[Male Voters]]</f>
        <v>0.74484902777045903</v>
      </c>
      <c r="AA4006" s="24">
        <f>Table1[[#This Row],[Total Ballots]]/Table1[[#This Row],[Total Voters]]</f>
        <v>0.74871150219987426</v>
      </c>
    </row>
    <row r="4007" spans="1:27" s="12" customFormat="1" x14ac:dyDescent="0.35">
      <c r="A4007" s="8" t="s">
        <v>56</v>
      </c>
      <c r="B4007" s="17">
        <v>2016</v>
      </c>
      <c r="C4007" s="17" t="s">
        <v>82</v>
      </c>
      <c r="D4007" s="17"/>
      <c r="E4007" s="35" t="s">
        <v>73</v>
      </c>
      <c r="F4007" s="34" t="s">
        <v>78</v>
      </c>
      <c r="G4007" s="9" t="s">
        <v>62</v>
      </c>
      <c r="H4007" s="10"/>
      <c r="I4007" s="10"/>
      <c r="J4007" s="10"/>
      <c r="K4007" s="31">
        <v>2180</v>
      </c>
      <c r="L4007" s="31">
        <v>1875</v>
      </c>
      <c r="M4007" s="31">
        <v>15</v>
      </c>
      <c r="N4007" s="31">
        <v>4070</v>
      </c>
      <c r="O4007" s="31">
        <v>1149</v>
      </c>
      <c r="P4007" s="31">
        <v>842</v>
      </c>
      <c r="Q4007" s="31">
        <v>11</v>
      </c>
      <c r="R4007" s="41">
        <v>2002</v>
      </c>
      <c r="S4007" s="24" t="e">
        <f>Table1[[#This Row],[Female Voters]]/Table1[[#This Row],[Female Population]]</f>
        <v>#DIV/0!</v>
      </c>
      <c r="T4007" s="24" t="e">
        <f>Table1[[#This Row],[Male Voters]]/Table1[[#This Row],[Male Population]]</f>
        <v>#DIV/0!</v>
      </c>
      <c r="U4007" s="24" t="e">
        <f>Table1[[#This Row],[Total Voters]]/Table1[[#This Row],[Total Population]]</f>
        <v>#DIV/0!</v>
      </c>
      <c r="V4007" s="24" t="e">
        <f>Table1[[#This Row],[Female Ballots]]/Table1[[#This Row],[Female Population]]</f>
        <v>#DIV/0!</v>
      </c>
      <c r="W4007" s="24" t="e">
        <f>Table1[[#This Row],[Male Ballots]]/Table1[[#This Row],[Male Population]]</f>
        <v>#DIV/0!</v>
      </c>
      <c r="X4007" s="24" t="e">
        <f>Table1[[#This Row],[Total Ballots]]/Table1[[#This Row],[Total Population]]</f>
        <v>#DIV/0!</v>
      </c>
      <c r="Y4007" s="24">
        <f>Table1[[#This Row],[Female Ballots]]/Table1[[#This Row],[Female Voters]]</f>
        <v>0.5270642201834862</v>
      </c>
      <c r="Z4007" s="24">
        <f>Table1[[#This Row],[Male Ballots]]/Table1[[#This Row],[Male Voters]]</f>
        <v>0.44906666666666667</v>
      </c>
      <c r="AA4007" s="24">
        <f>Table1[[#This Row],[Total Ballots]]/Table1[[#This Row],[Total Voters]]</f>
        <v>0.49189189189189192</v>
      </c>
    </row>
    <row r="4008" spans="1:27" s="12" customFormat="1" x14ac:dyDescent="0.35">
      <c r="A4008" s="8" t="s">
        <v>56</v>
      </c>
      <c r="B4008" s="17">
        <v>2016</v>
      </c>
      <c r="C4008" s="17" t="s">
        <v>82</v>
      </c>
      <c r="D4008" s="17"/>
      <c r="E4008" s="35" t="s">
        <v>73</v>
      </c>
      <c r="F4008" s="34" t="s">
        <v>78</v>
      </c>
      <c r="G4008" s="9" t="s">
        <v>63</v>
      </c>
      <c r="H4008" s="10"/>
      <c r="I4008" s="10"/>
      <c r="J4008" s="10"/>
      <c r="K4008" s="31">
        <v>3416</v>
      </c>
      <c r="L4008" s="31">
        <v>3058</v>
      </c>
      <c r="M4008" s="31">
        <v>11</v>
      </c>
      <c r="N4008" s="31">
        <v>6485</v>
      </c>
      <c r="O4008" s="31">
        <v>1936</v>
      </c>
      <c r="P4008" s="31">
        <v>1713</v>
      </c>
      <c r="Q4008" s="31">
        <v>4</v>
      </c>
      <c r="R4008" s="41">
        <v>3653</v>
      </c>
      <c r="S4008" s="24" t="e">
        <f>Table1[[#This Row],[Female Voters]]/Table1[[#This Row],[Female Population]]</f>
        <v>#DIV/0!</v>
      </c>
      <c r="T4008" s="24" t="e">
        <f>Table1[[#This Row],[Male Voters]]/Table1[[#This Row],[Male Population]]</f>
        <v>#DIV/0!</v>
      </c>
      <c r="U4008" s="24" t="e">
        <f>Table1[[#This Row],[Total Voters]]/Table1[[#This Row],[Total Population]]</f>
        <v>#DIV/0!</v>
      </c>
      <c r="V4008" s="24" t="e">
        <f>Table1[[#This Row],[Female Ballots]]/Table1[[#This Row],[Female Population]]</f>
        <v>#DIV/0!</v>
      </c>
      <c r="W4008" s="24" t="e">
        <f>Table1[[#This Row],[Male Ballots]]/Table1[[#This Row],[Male Population]]</f>
        <v>#DIV/0!</v>
      </c>
      <c r="X4008" s="24" t="e">
        <f>Table1[[#This Row],[Total Ballots]]/Table1[[#This Row],[Total Population]]</f>
        <v>#DIV/0!</v>
      </c>
      <c r="Y4008" s="24">
        <f>Table1[[#This Row],[Female Ballots]]/Table1[[#This Row],[Female Voters]]</f>
        <v>0.56674473067915687</v>
      </c>
      <c r="Z4008" s="24">
        <f>Table1[[#This Row],[Male Ballots]]/Table1[[#This Row],[Male Voters]]</f>
        <v>0.5601700457815566</v>
      </c>
      <c r="AA4008" s="24">
        <f>Table1[[#This Row],[Total Ballots]]/Table1[[#This Row],[Total Voters]]</f>
        <v>0.56329992289899766</v>
      </c>
    </row>
    <row r="4009" spans="1:27" s="12" customFormat="1" x14ac:dyDescent="0.35">
      <c r="A4009" s="8" t="s">
        <v>56</v>
      </c>
      <c r="B4009" s="17">
        <v>2016</v>
      </c>
      <c r="C4009" s="17" t="s">
        <v>82</v>
      </c>
      <c r="D4009" s="17"/>
      <c r="E4009" s="35" t="s">
        <v>73</v>
      </c>
      <c r="F4009" s="34" t="s">
        <v>78</v>
      </c>
      <c r="G4009" s="9" t="s">
        <v>64</v>
      </c>
      <c r="H4009" s="10"/>
      <c r="I4009" s="10"/>
      <c r="J4009" s="10"/>
      <c r="K4009" s="31">
        <v>2890</v>
      </c>
      <c r="L4009" s="31">
        <v>2536</v>
      </c>
      <c r="M4009" s="31">
        <v>9</v>
      </c>
      <c r="N4009" s="31">
        <v>5435</v>
      </c>
      <c r="O4009" s="31">
        <v>2144</v>
      </c>
      <c r="P4009" s="31">
        <v>1784</v>
      </c>
      <c r="Q4009" s="31">
        <v>6</v>
      </c>
      <c r="R4009" s="41">
        <v>3934</v>
      </c>
      <c r="S4009" s="24" t="e">
        <f>Table1[[#This Row],[Female Voters]]/Table1[[#This Row],[Female Population]]</f>
        <v>#DIV/0!</v>
      </c>
      <c r="T4009" s="24" t="e">
        <f>Table1[[#This Row],[Male Voters]]/Table1[[#This Row],[Male Population]]</f>
        <v>#DIV/0!</v>
      </c>
      <c r="U4009" s="24" t="e">
        <f>Table1[[#This Row],[Total Voters]]/Table1[[#This Row],[Total Population]]</f>
        <v>#DIV/0!</v>
      </c>
      <c r="V4009" s="24" t="e">
        <f>Table1[[#This Row],[Female Ballots]]/Table1[[#This Row],[Female Population]]</f>
        <v>#DIV/0!</v>
      </c>
      <c r="W4009" s="24" t="e">
        <f>Table1[[#This Row],[Male Ballots]]/Table1[[#This Row],[Male Population]]</f>
        <v>#DIV/0!</v>
      </c>
      <c r="X4009" s="24" t="e">
        <f>Table1[[#This Row],[Total Ballots]]/Table1[[#This Row],[Total Population]]</f>
        <v>#DIV/0!</v>
      </c>
      <c r="Y4009" s="24">
        <f>Table1[[#This Row],[Female Ballots]]/Table1[[#This Row],[Female Voters]]</f>
        <v>0.74186851211072669</v>
      </c>
      <c r="Z4009" s="24">
        <f>Table1[[#This Row],[Male Ballots]]/Table1[[#This Row],[Male Voters]]</f>
        <v>0.70347003154574128</v>
      </c>
      <c r="AA4009" s="24">
        <f>Table1[[#This Row],[Total Ballots]]/Table1[[#This Row],[Total Voters]]</f>
        <v>0.72382704691812327</v>
      </c>
    </row>
    <row r="4010" spans="1:27" s="12" customFormat="1" x14ac:dyDescent="0.35">
      <c r="A4010" s="8" t="s">
        <v>56</v>
      </c>
      <c r="B4010" s="17">
        <v>2016</v>
      </c>
      <c r="C4010" s="17" t="s">
        <v>82</v>
      </c>
      <c r="D4010" s="17"/>
      <c r="E4010" s="35" t="s">
        <v>73</v>
      </c>
      <c r="F4010" s="34" t="s">
        <v>78</v>
      </c>
      <c r="G4010" s="9" t="s">
        <v>65</v>
      </c>
      <c r="H4010" s="10"/>
      <c r="I4010" s="10"/>
      <c r="J4010" s="10"/>
      <c r="K4010" s="31">
        <v>3148</v>
      </c>
      <c r="L4010" s="31">
        <v>2959</v>
      </c>
      <c r="M4010" s="31">
        <v>15</v>
      </c>
      <c r="N4010" s="31">
        <v>6122</v>
      </c>
      <c r="O4010" s="31">
        <v>2458</v>
      </c>
      <c r="P4010" s="31">
        <v>2317</v>
      </c>
      <c r="Q4010" s="31">
        <v>8</v>
      </c>
      <c r="R4010" s="41">
        <v>4783</v>
      </c>
      <c r="S4010" s="24" t="e">
        <f>Table1[[#This Row],[Female Voters]]/Table1[[#This Row],[Female Population]]</f>
        <v>#DIV/0!</v>
      </c>
      <c r="T4010" s="24" t="e">
        <f>Table1[[#This Row],[Male Voters]]/Table1[[#This Row],[Male Population]]</f>
        <v>#DIV/0!</v>
      </c>
      <c r="U4010" s="24" t="e">
        <f>Table1[[#This Row],[Total Voters]]/Table1[[#This Row],[Total Population]]</f>
        <v>#DIV/0!</v>
      </c>
      <c r="V4010" s="24" t="e">
        <f>Table1[[#This Row],[Female Ballots]]/Table1[[#This Row],[Female Population]]</f>
        <v>#DIV/0!</v>
      </c>
      <c r="W4010" s="24" t="e">
        <f>Table1[[#This Row],[Male Ballots]]/Table1[[#This Row],[Male Population]]</f>
        <v>#DIV/0!</v>
      </c>
      <c r="X4010" s="24" t="e">
        <f>Table1[[#This Row],[Total Ballots]]/Table1[[#This Row],[Total Population]]</f>
        <v>#DIV/0!</v>
      </c>
      <c r="Y4010" s="24">
        <f>Table1[[#This Row],[Female Ballots]]/Table1[[#This Row],[Female Voters]]</f>
        <v>0.78081321473951715</v>
      </c>
      <c r="Z4010" s="24">
        <f>Table1[[#This Row],[Male Ballots]]/Table1[[#This Row],[Male Voters]]</f>
        <v>0.78303480905711387</v>
      </c>
      <c r="AA4010" s="24">
        <f>Table1[[#This Row],[Total Ballots]]/Table1[[#This Row],[Total Voters]]</f>
        <v>0.78128062724599801</v>
      </c>
    </row>
    <row r="4011" spans="1:27" s="12" customFormat="1" x14ac:dyDescent="0.35">
      <c r="A4011" s="8" t="s">
        <v>56</v>
      </c>
      <c r="B4011" s="17">
        <v>2016</v>
      </c>
      <c r="C4011" s="17" t="s">
        <v>82</v>
      </c>
      <c r="D4011" s="17"/>
      <c r="E4011" s="35" t="s">
        <v>73</v>
      </c>
      <c r="F4011" s="34" t="s">
        <v>78</v>
      </c>
      <c r="G4011" s="9" t="s">
        <v>66</v>
      </c>
      <c r="H4011" s="10"/>
      <c r="I4011" s="10"/>
      <c r="J4011" s="10"/>
      <c r="K4011" s="31">
        <v>3716</v>
      </c>
      <c r="L4011" s="31">
        <v>3599</v>
      </c>
      <c r="M4011" s="31">
        <v>7</v>
      </c>
      <c r="N4011" s="31">
        <v>7322</v>
      </c>
      <c r="O4011" s="31">
        <v>3199</v>
      </c>
      <c r="P4011" s="31">
        <v>3063</v>
      </c>
      <c r="Q4011" s="31">
        <v>6</v>
      </c>
      <c r="R4011" s="41">
        <v>6268</v>
      </c>
      <c r="S4011" s="24" t="e">
        <f>Table1[[#This Row],[Female Voters]]/Table1[[#This Row],[Female Population]]</f>
        <v>#DIV/0!</v>
      </c>
      <c r="T4011" s="24" t="e">
        <f>Table1[[#This Row],[Male Voters]]/Table1[[#This Row],[Male Population]]</f>
        <v>#DIV/0!</v>
      </c>
      <c r="U4011" s="24" t="e">
        <f>Table1[[#This Row],[Total Voters]]/Table1[[#This Row],[Total Population]]</f>
        <v>#DIV/0!</v>
      </c>
      <c r="V4011" s="24" t="e">
        <f>Table1[[#This Row],[Female Ballots]]/Table1[[#This Row],[Female Population]]</f>
        <v>#DIV/0!</v>
      </c>
      <c r="W4011" s="24" t="e">
        <f>Table1[[#This Row],[Male Ballots]]/Table1[[#This Row],[Male Population]]</f>
        <v>#DIV/0!</v>
      </c>
      <c r="X4011" s="24" t="e">
        <f>Table1[[#This Row],[Total Ballots]]/Table1[[#This Row],[Total Population]]</f>
        <v>#DIV/0!</v>
      </c>
      <c r="Y4011" s="24">
        <f>Table1[[#This Row],[Female Ballots]]/Table1[[#This Row],[Female Voters]]</f>
        <v>0.86087190527448865</v>
      </c>
      <c r="Z4011" s="24">
        <f>Table1[[#This Row],[Male Ballots]]/Table1[[#This Row],[Male Voters]]</f>
        <v>0.85106974159488746</v>
      </c>
      <c r="AA4011" s="24">
        <f>Table1[[#This Row],[Total Ballots]]/Table1[[#This Row],[Total Voters]]</f>
        <v>0.85605025949194213</v>
      </c>
    </row>
    <row r="4012" spans="1:27" s="12" customFormat="1" x14ac:dyDescent="0.35">
      <c r="A4012" s="8" t="s">
        <v>56</v>
      </c>
      <c r="B4012" s="17">
        <v>2016</v>
      </c>
      <c r="C4012" s="17" t="s">
        <v>82</v>
      </c>
      <c r="D4012" s="17"/>
      <c r="E4012" s="35" t="s">
        <v>73</v>
      </c>
      <c r="F4012" s="34" t="s">
        <v>78</v>
      </c>
      <c r="G4012" s="9" t="s">
        <v>67</v>
      </c>
      <c r="H4012" s="10"/>
      <c r="I4012" s="10"/>
      <c r="J4012" s="10"/>
      <c r="K4012" s="31">
        <v>5382</v>
      </c>
      <c r="L4012" s="31">
        <v>4950</v>
      </c>
      <c r="M4012" s="31">
        <v>9</v>
      </c>
      <c r="N4012" s="31">
        <v>10341</v>
      </c>
      <c r="O4012" s="31">
        <v>4717</v>
      </c>
      <c r="P4012" s="31">
        <v>4416</v>
      </c>
      <c r="Q4012" s="31">
        <v>7</v>
      </c>
      <c r="R4012" s="41">
        <v>9140</v>
      </c>
      <c r="S4012" s="24" t="e">
        <f>Table1[[#This Row],[Female Voters]]/Table1[[#This Row],[Female Population]]</f>
        <v>#DIV/0!</v>
      </c>
      <c r="T4012" s="24" t="e">
        <f>Table1[[#This Row],[Male Voters]]/Table1[[#This Row],[Male Population]]</f>
        <v>#DIV/0!</v>
      </c>
      <c r="U4012" s="24" t="e">
        <f>Table1[[#This Row],[Total Voters]]/Table1[[#This Row],[Total Population]]</f>
        <v>#DIV/0!</v>
      </c>
      <c r="V4012" s="24" t="e">
        <f>Table1[[#This Row],[Female Ballots]]/Table1[[#This Row],[Female Population]]</f>
        <v>#DIV/0!</v>
      </c>
      <c r="W4012" s="24" t="e">
        <f>Table1[[#This Row],[Male Ballots]]/Table1[[#This Row],[Male Population]]</f>
        <v>#DIV/0!</v>
      </c>
      <c r="X4012" s="24" t="e">
        <f>Table1[[#This Row],[Total Ballots]]/Table1[[#This Row],[Total Population]]</f>
        <v>#DIV/0!</v>
      </c>
      <c r="Y4012" s="24">
        <f>Table1[[#This Row],[Female Ballots]]/Table1[[#This Row],[Female Voters]]</f>
        <v>0.87643998513563726</v>
      </c>
      <c r="Z4012" s="24">
        <f>Table1[[#This Row],[Male Ballots]]/Table1[[#This Row],[Male Voters]]</f>
        <v>0.89212121212121209</v>
      </c>
      <c r="AA4012" s="24">
        <f>Table1[[#This Row],[Total Ballots]]/Table1[[#This Row],[Total Voters]]</f>
        <v>0.88386036166715021</v>
      </c>
    </row>
    <row r="4013" spans="1:27" s="12" customFormat="1" x14ac:dyDescent="0.35">
      <c r="A4013" s="8" t="s">
        <v>54</v>
      </c>
      <c r="B4013" s="17">
        <v>2016</v>
      </c>
      <c r="C4013" s="17" t="s">
        <v>82</v>
      </c>
      <c r="D4013" s="17"/>
      <c r="E4013" s="35" t="s">
        <v>74</v>
      </c>
      <c r="F4013" s="34" t="s">
        <v>78</v>
      </c>
      <c r="G4013" s="9" t="s">
        <v>79</v>
      </c>
      <c r="H4013" s="10"/>
      <c r="I4013" s="10"/>
      <c r="J4013" s="10"/>
      <c r="K4013" s="31">
        <v>20738</v>
      </c>
      <c r="L4013" s="31">
        <v>18769</v>
      </c>
      <c r="M4013" s="31">
        <v>367</v>
      </c>
      <c r="N4013" s="31">
        <v>39874</v>
      </c>
      <c r="O4013" s="31">
        <v>15623</v>
      </c>
      <c r="P4013" s="31">
        <v>13910</v>
      </c>
      <c r="Q4013" s="31">
        <v>244</v>
      </c>
      <c r="R4013" s="41">
        <v>29777</v>
      </c>
      <c r="S4013" s="24" t="e">
        <f>Table1[[#This Row],[Female Voters]]/Table1[[#This Row],[Female Population]]</f>
        <v>#DIV/0!</v>
      </c>
      <c r="T4013" s="24" t="e">
        <f>Table1[[#This Row],[Male Voters]]/Table1[[#This Row],[Male Population]]</f>
        <v>#DIV/0!</v>
      </c>
      <c r="U4013" s="24" t="e">
        <f>Table1[[#This Row],[Total Voters]]/Table1[[#This Row],[Total Population]]</f>
        <v>#DIV/0!</v>
      </c>
      <c r="V4013" s="24" t="e">
        <f>Table1[[#This Row],[Female Ballots]]/Table1[[#This Row],[Female Population]]</f>
        <v>#DIV/0!</v>
      </c>
      <c r="W4013" s="24" t="e">
        <f>Table1[[#This Row],[Male Ballots]]/Table1[[#This Row],[Male Population]]</f>
        <v>#DIV/0!</v>
      </c>
      <c r="X4013" s="24" t="e">
        <f>Table1[[#This Row],[Total Ballots]]/Table1[[#This Row],[Total Population]]</f>
        <v>#DIV/0!</v>
      </c>
      <c r="Y4013" s="24">
        <f>Table1[[#This Row],[Female Ballots]]/Table1[[#This Row],[Female Voters]]</f>
        <v>0.75335133571221913</v>
      </c>
      <c r="Z4013" s="24">
        <f>Table1[[#This Row],[Male Ballots]]/Table1[[#This Row],[Male Voters]]</f>
        <v>0.74111566945495233</v>
      </c>
      <c r="AA4013" s="24">
        <f>Table1[[#This Row],[Total Ballots]]/Table1[[#This Row],[Total Voters]]</f>
        <v>0.74677734864824197</v>
      </c>
    </row>
    <row r="4014" spans="1:27" s="12" customFormat="1" x14ac:dyDescent="0.35">
      <c r="A4014" s="8" t="s">
        <v>54</v>
      </c>
      <c r="B4014" s="17">
        <v>2016</v>
      </c>
      <c r="C4014" s="17" t="s">
        <v>82</v>
      </c>
      <c r="D4014" s="17"/>
      <c r="E4014" s="35" t="s">
        <v>74</v>
      </c>
      <c r="F4014" s="34" t="s">
        <v>78</v>
      </c>
      <c r="G4014" s="9" t="s">
        <v>62</v>
      </c>
      <c r="H4014" s="10"/>
      <c r="I4014" s="10"/>
      <c r="J4014" s="10"/>
      <c r="K4014" s="31">
        <v>1509</v>
      </c>
      <c r="L4014" s="31">
        <v>1449</v>
      </c>
      <c r="M4014" s="31">
        <v>77</v>
      </c>
      <c r="N4014" s="31">
        <v>3035</v>
      </c>
      <c r="O4014" s="31">
        <v>730</v>
      </c>
      <c r="P4014" s="31">
        <v>651</v>
      </c>
      <c r="Q4014" s="31">
        <v>45</v>
      </c>
      <c r="R4014" s="41">
        <v>1426</v>
      </c>
      <c r="S4014" s="24" t="e">
        <f>Table1[[#This Row],[Female Voters]]/Table1[[#This Row],[Female Population]]</f>
        <v>#DIV/0!</v>
      </c>
      <c r="T4014" s="24" t="e">
        <f>Table1[[#This Row],[Male Voters]]/Table1[[#This Row],[Male Population]]</f>
        <v>#DIV/0!</v>
      </c>
      <c r="U4014" s="24" t="e">
        <f>Table1[[#This Row],[Total Voters]]/Table1[[#This Row],[Total Population]]</f>
        <v>#DIV/0!</v>
      </c>
      <c r="V4014" s="24" t="e">
        <f>Table1[[#This Row],[Female Ballots]]/Table1[[#This Row],[Female Population]]</f>
        <v>#DIV/0!</v>
      </c>
      <c r="W4014" s="24" t="e">
        <f>Table1[[#This Row],[Male Ballots]]/Table1[[#This Row],[Male Population]]</f>
        <v>#DIV/0!</v>
      </c>
      <c r="X4014" s="24" t="e">
        <f>Table1[[#This Row],[Total Ballots]]/Table1[[#This Row],[Total Population]]</f>
        <v>#DIV/0!</v>
      </c>
      <c r="Y4014" s="24">
        <f>Table1[[#This Row],[Female Ballots]]/Table1[[#This Row],[Female Voters]]</f>
        <v>0.48376408217362493</v>
      </c>
      <c r="Z4014" s="24">
        <f>Table1[[#This Row],[Male Ballots]]/Table1[[#This Row],[Male Voters]]</f>
        <v>0.44927536231884058</v>
      </c>
      <c r="AA4014" s="24">
        <f>Table1[[#This Row],[Total Ballots]]/Table1[[#This Row],[Total Voters]]</f>
        <v>0.46985172981878087</v>
      </c>
    </row>
    <row r="4015" spans="1:27" s="12" customFormat="1" x14ac:dyDescent="0.35">
      <c r="A4015" s="8" t="s">
        <v>54</v>
      </c>
      <c r="B4015" s="17">
        <v>2016</v>
      </c>
      <c r="C4015" s="17" t="s">
        <v>82</v>
      </c>
      <c r="D4015" s="17"/>
      <c r="E4015" s="35" t="s">
        <v>74</v>
      </c>
      <c r="F4015" s="34" t="s">
        <v>78</v>
      </c>
      <c r="G4015" s="9" t="s">
        <v>63</v>
      </c>
      <c r="H4015" s="10"/>
      <c r="I4015" s="10"/>
      <c r="J4015" s="10"/>
      <c r="K4015" s="31">
        <v>2521</v>
      </c>
      <c r="L4015" s="31">
        <v>2335</v>
      </c>
      <c r="M4015" s="31">
        <v>60</v>
      </c>
      <c r="N4015" s="31">
        <v>4916</v>
      </c>
      <c r="O4015" s="31">
        <v>1398</v>
      </c>
      <c r="P4015" s="31">
        <v>1182</v>
      </c>
      <c r="Q4015" s="31">
        <v>31</v>
      </c>
      <c r="R4015" s="41">
        <v>2611</v>
      </c>
      <c r="S4015" s="24" t="e">
        <f>Table1[[#This Row],[Female Voters]]/Table1[[#This Row],[Female Population]]</f>
        <v>#DIV/0!</v>
      </c>
      <c r="T4015" s="24" t="e">
        <f>Table1[[#This Row],[Male Voters]]/Table1[[#This Row],[Male Population]]</f>
        <v>#DIV/0!</v>
      </c>
      <c r="U4015" s="24" t="e">
        <f>Table1[[#This Row],[Total Voters]]/Table1[[#This Row],[Total Population]]</f>
        <v>#DIV/0!</v>
      </c>
      <c r="V4015" s="24" t="e">
        <f>Table1[[#This Row],[Female Ballots]]/Table1[[#This Row],[Female Population]]</f>
        <v>#DIV/0!</v>
      </c>
      <c r="W4015" s="24" t="e">
        <f>Table1[[#This Row],[Male Ballots]]/Table1[[#This Row],[Male Population]]</f>
        <v>#DIV/0!</v>
      </c>
      <c r="X4015" s="24" t="e">
        <f>Table1[[#This Row],[Total Ballots]]/Table1[[#This Row],[Total Population]]</f>
        <v>#DIV/0!</v>
      </c>
      <c r="Y4015" s="24">
        <f>Table1[[#This Row],[Female Ballots]]/Table1[[#This Row],[Female Voters]]</f>
        <v>0.55454184847282828</v>
      </c>
      <c r="Z4015" s="24">
        <f>Table1[[#This Row],[Male Ballots]]/Table1[[#This Row],[Male Voters]]</f>
        <v>0.50620985010706643</v>
      </c>
      <c r="AA4015" s="24">
        <f>Table1[[#This Row],[Total Ballots]]/Table1[[#This Row],[Total Voters]]</f>
        <v>0.53112286411716847</v>
      </c>
    </row>
    <row r="4016" spans="1:27" s="12" customFormat="1" x14ac:dyDescent="0.35">
      <c r="A4016" s="8" t="s">
        <v>54</v>
      </c>
      <c r="B4016" s="17">
        <v>2016</v>
      </c>
      <c r="C4016" s="17" t="s">
        <v>82</v>
      </c>
      <c r="D4016" s="17"/>
      <c r="E4016" s="35" t="s">
        <v>74</v>
      </c>
      <c r="F4016" s="34" t="s">
        <v>78</v>
      </c>
      <c r="G4016" s="9" t="s">
        <v>64</v>
      </c>
      <c r="H4016" s="10"/>
      <c r="I4016" s="10"/>
      <c r="J4016" s="10"/>
      <c r="K4016" s="31">
        <v>2579</v>
      </c>
      <c r="L4016" s="31">
        <v>2338</v>
      </c>
      <c r="M4016" s="31">
        <v>42</v>
      </c>
      <c r="N4016" s="31">
        <v>4959</v>
      </c>
      <c r="O4016" s="31">
        <v>1714</v>
      </c>
      <c r="P4016" s="31">
        <v>1480</v>
      </c>
      <c r="Q4016" s="31">
        <v>29</v>
      </c>
      <c r="R4016" s="41">
        <v>3223</v>
      </c>
      <c r="S4016" s="24" t="e">
        <f>Table1[[#This Row],[Female Voters]]/Table1[[#This Row],[Female Population]]</f>
        <v>#DIV/0!</v>
      </c>
      <c r="T4016" s="24" t="e">
        <f>Table1[[#This Row],[Male Voters]]/Table1[[#This Row],[Male Population]]</f>
        <v>#DIV/0!</v>
      </c>
      <c r="U4016" s="24" t="e">
        <f>Table1[[#This Row],[Total Voters]]/Table1[[#This Row],[Total Population]]</f>
        <v>#DIV/0!</v>
      </c>
      <c r="V4016" s="24" t="e">
        <f>Table1[[#This Row],[Female Ballots]]/Table1[[#This Row],[Female Population]]</f>
        <v>#DIV/0!</v>
      </c>
      <c r="W4016" s="24" t="e">
        <f>Table1[[#This Row],[Male Ballots]]/Table1[[#This Row],[Male Population]]</f>
        <v>#DIV/0!</v>
      </c>
      <c r="X4016" s="24" t="e">
        <f>Table1[[#This Row],[Total Ballots]]/Table1[[#This Row],[Total Population]]</f>
        <v>#DIV/0!</v>
      </c>
      <c r="Y4016" s="24">
        <f>Table1[[#This Row],[Female Ballots]]/Table1[[#This Row],[Female Voters]]</f>
        <v>0.66459868165955793</v>
      </c>
      <c r="Z4016" s="24">
        <f>Table1[[#This Row],[Male Ballots]]/Table1[[#This Row],[Male Voters]]</f>
        <v>0.63301967493584255</v>
      </c>
      <c r="AA4016" s="24">
        <f>Table1[[#This Row],[Total Ballots]]/Table1[[#This Row],[Total Voters]]</f>
        <v>0.6499294212542851</v>
      </c>
    </row>
    <row r="4017" spans="1:27" s="12" customFormat="1" x14ac:dyDescent="0.35">
      <c r="A4017" s="8" t="s">
        <v>54</v>
      </c>
      <c r="B4017" s="17">
        <v>2016</v>
      </c>
      <c r="C4017" s="17" t="s">
        <v>82</v>
      </c>
      <c r="D4017" s="17"/>
      <c r="E4017" s="35" t="s">
        <v>74</v>
      </c>
      <c r="F4017" s="34" t="s">
        <v>78</v>
      </c>
      <c r="G4017" s="9" t="s">
        <v>65</v>
      </c>
      <c r="H4017" s="10"/>
      <c r="I4017" s="10"/>
      <c r="J4017" s="10"/>
      <c r="K4017" s="31">
        <v>3160</v>
      </c>
      <c r="L4017" s="31">
        <v>2783</v>
      </c>
      <c r="M4017" s="31">
        <v>58</v>
      </c>
      <c r="N4017" s="31">
        <v>6001</v>
      </c>
      <c r="O4017" s="31">
        <v>2321</v>
      </c>
      <c r="P4017" s="31">
        <v>2071</v>
      </c>
      <c r="Q4017" s="31">
        <v>36</v>
      </c>
      <c r="R4017" s="41">
        <v>4428</v>
      </c>
      <c r="S4017" s="24" t="e">
        <f>Table1[[#This Row],[Female Voters]]/Table1[[#This Row],[Female Population]]</f>
        <v>#DIV/0!</v>
      </c>
      <c r="T4017" s="24" t="e">
        <f>Table1[[#This Row],[Male Voters]]/Table1[[#This Row],[Male Population]]</f>
        <v>#DIV/0!</v>
      </c>
      <c r="U4017" s="24" t="e">
        <f>Table1[[#This Row],[Total Voters]]/Table1[[#This Row],[Total Population]]</f>
        <v>#DIV/0!</v>
      </c>
      <c r="V4017" s="24" t="e">
        <f>Table1[[#This Row],[Female Ballots]]/Table1[[#This Row],[Female Population]]</f>
        <v>#DIV/0!</v>
      </c>
      <c r="W4017" s="24" t="e">
        <f>Table1[[#This Row],[Male Ballots]]/Table1[[#This Row],[Male Population]]</f>
        <v>#DIV/0!</v>
      </c>
      <c r="X4017" s="24" t="e">
        <f>Table1[[#This Row],[Total Ballots]]/Table1[[#This Row],[Total Population]]</f>
        <v>#DIV/0!</v>
      </c>
      <c r="Y4017" s="24">
        <f>Table1[[#This Row],[Female Ballots]]/Table1[[#This Row],[Female Voters]]</f>
        <v>0.73449367088607598</v>
      </c>
      <c r="Z4017" s="24">
        <f>Table1[[#This Row],[Male Ballots]]/Table1[[#This Row],[Male Voters]]</f>
        <v>0.74416097736255837</v>
      </c>
      <c r="AA4017" s="24">
        <f>Table1[[#This Row],[Total Ballots]]/Table1[[#This Row],[Total Voters]]</f>
        <v>0.73787702049658388</v>
      </c>
    </row>
    <row r="4018" spans="1:27" s="12" customFormat="1" x14ac:dyDescent="0.35">
      <c r="A4018" s="8" t="s">
        <v>54</v>
      </c>
      <c r="B4018" s="17">
        <v>2016</v>
      </c>
      <c r="C4018" s="17" t="s">
        <v>82</v>
      </c>
      <c r="D4018" s="17"/>
      <c r="E4018" s="35" t="s">
        <v>74</v>
      </c>
      <c r="F4018" s="34" t="s">
        <v>78</v>
      </c>
      <c r="G4018" s="9" t="s">
        <v>66</v>
      </c>
      <c r="H4018" s="10"/>
      <c r="I4018" s="10"/>
      <c r="J4018" s="10"/>
      <c r="K4018" s="31">
        <v>4617</v>
      </c>
      <c r="L4018" s="31">
        <v>3986</v>
      </c>
      <c r="M4018" s="31">
        <v>60</v>
      </c>
      <c r="N4018" s="31">
        <v>8663</v>
      </c>
      <c r="O4018" s="31">
        <v>3894</v>
      </c>
      <c r="P4018" s="31">
        <v>3282</v>
      </c>
      <c r="Q4018" s="31">
        <v>47</v>
      </c>
      <c r="R4018" s="41">
        <v>7223</v>
      </c>
      <c r="S4018" s="24" t="e">
        <f>Table1[[#This Row],[Female Voters]]/Table1[[#This Row],[Female Population]]</f>
        <v>#DIV/0!</v>
      </c>
      <c r="T4018" s="24" t="e">
        <f>Table1[[#This Row],[Male Voters]]/Table1[[#This Row],[Male Population]]</f>
        <v>#DIV/0!</v>
      </c>
      <c r="U4018" s="24" t="e">
        <f>Table1[[#This Row],[Total Voters]]/Table1[[#This Row],[Total Population]]</f>
        <v>#DIV/0!</v>
      </c>
      <c r="V4018" s="24" t="e">
        <f>Table1[[#This Row],[Female Ballots]]/Table1[[#This Row],[Female Population]]</f>
        <v>#DIV/0!</v>
      </c>
      <c r="W4018" s="24" t="e">
        <f>Table1[[#This Row],[Male Ballots]]/Table1[[#This Row],[Male Population]]</f>
        <v>#DIV/0!</v>
      </c>
      <c r="X4018" s="24" t="e">
        <f>Table1[[#This Row],[Total Ballots]]/Table1[[#This Row],[Total Population]]</f>
        <v>#DIV/0!</v>
      </c>
      <c r="Y4018" s="24">
        <f>Table1[[#This Row],[Female Ballots]]/Table1[[#This Row],[Female Voters]]</f>
        <v>0.84340480831708897</v>
      </c>
      <c r="Z4018" s="24">
        <f>Table1[[#This Row],[Male Ballots]]/Table1[[#This Row],[Male Voters]]</f>
        <v>0.82338183642749618</v>
      </c>
      <c r="AA4018" s="24">
        <f>Table1[[#This Row],[Total Ballots]]/Table1[[#This Row],[Total Voters]]</f>
        <v>0.8337758282350225</v>
      </c>
    </row>
    <row r="4019" spans="1:27" s="12" customFormat="1" x14ac:dyDescent="0.35">
      <c r="A4019" s="8" t="s">
        <v>54</v>
      </c>
      <c r="B4019" s="17">
        <v>2016</v>
      </c>
      <c r="C4019" s="17" t="s">
        <v>82</v>
      </c>
      <c r="D4019" s="17"/>
      <c r="E4019" s="35" t="s">
        <v>74</v>
      </c>
      <c r="F4019" s="34" t="s">
        <v>78</v>
      </c>
      <c r="G4019" s="9" t="s">
        <v>67</v>
      </c>
      <c r="H4019" s="10"/>
      <c r="I4019" s="10"/>
      <c r="J4019" s="10"/>
      <c r="K4019" s="31">
        <v>6352</v>
      </c>
      <c r="L4019" s="31">
        <v>5878</v>
      </c>
      <c r="M4019" s="31">
        <v>70</v>
      </c>
      <c r="N4019" s="31">
        <v>12300</v>
      </c>
      <c r="O4019" s="31">
        <v>5566</v>
      </c>
      <c r="P4019" s="31">
        <v>5244</v>
      </c>
      <c r="Q4019" s="31">
        <v>56</v>
      </c>
      <c r="R4019" s="41">
        <v>10866</v>
      </c>
      <c r="S4019" s="24" t="e">
        <f>Table1[[#This Row],[Female Voters]]/Table1[[#This Row],[Female Population]]</f>
        <v>#DIV/0!</v>
      </c>
      <c r="T4019" s="24" t="e">
        <f>Table1[[#This Row],[Male Voters]]/Table1[[#This Row],[Male Population]]</f>
        <v>#DIV/0!</v>
      </c>
      <c r="U4019" s="24" t="e">
        <f>Table1[[#This Row],[Total Voters]]/Table1[[#This Row],[Total Population]]</f>
        <v>#DIV/0!</v>
      </c>
      <c r="V4019" s="24" t="e">
        <f>Table1[[#This Row],[Female Ballots]]/Table1[[#This Row],[Female Population]]</f>
        <v>#DIV/0!</v>
      </c>
      <c r="W4019" s="24" t="e">
        <f>Table1[[#This Row],[Male Ballots]]/Table1[[#This Row],[Male Population]]</f>
        <v>#DIV/0!</v>
      </c>
      <c r="X4019" s="24" t="e">
        <f>Table1[[#This Row],[Total Ballots]]/Table1[[#This Row],[Total Population]]</f>
        <v>#DIV/0!</v>
      </c>
      <c r="Y4019" s="24">
        <f>Table1[[#This Row],[Female Ballots]]/Table1[[#This Row],[Female Voters]]</f>
        <v>0.87625944584382875</v>
      </c>
      <c r="Z4019" s="24">
        <f>Table1[[#This Row],[Male Ballots]]/Table1[[#This Row],[Male Voters]]</f>
        <v>0.8921401837359646</v>
      </c>
      <c r="AA4019" s="24">
        <f>Table1[[#This Row],[Total Ballots]]/Table1[[#This Row],[Total Voters]]</f>
        <v>0.88341463414634147</v>
      </c>
    </row>
    <row r="4020" spans="1:27" s="12" customFormat="1" x14ac:dyDescent="0.35">
      <c r="A4020" s="8" t="s">
        <v>30</v>
      </c>
      <c r="B4020" s="17">
        <v>2016</v>
      </c>
      <c r="C4020" s="17" t="s">
        <v>82</v>
      </c>
      <c r="D4020" s="17" t="s">
        <v>69</v>
      </c>
      <c r="E4020" s="35" t="s">
        <v>74</v>
      </c>
      <c r="F4020" s="34" t="s">
        <v>78</v>
      </c>
      <c r="G4020" s="9" t="s">
        <v>79</v>
      </c>
      <c r="H4020" s="10"/>
      <c r="I4020" s="10"/>
      <c r="J4020" s="10"/>
      <c r="K4020" s="31">
        <v>29104</v>
      </c>
      <c r="L4020" s="31">
        <v>26302</v>
      </c>
      <c r="M4020" s="31"/>
      <c r="N4020" s="31">
        <v>55406</v>
      </c>
      <c r="O4020" s="31">
        <v>23999</v>
      </c>
      <c r="P4020" s="31">
        <v>20861</v>
      </c>
      <c r="Q4020" s="31">
        <v>0</v>
      </c>
      <c r="R4020" s="41">
        <v>44860</v>
      </c>
      <c r="S4020" s="24" t="e">
        <f>Table1[[#This Row],[Female Voters]]/Table1[[#This Row],[Female Population]]</f>
        <v>#DIV/0!</v>
      </c>
      <c r="T4020" s="24" t="e">
        <f>Table1[[#This Row],[Male Voters]]/Table1[[#This Row],[Male Population]]</f>
        <v>#DIV/0!</v>
      </c>
      <c r="U4020" s="24" t="e">
        <f>Table1[[#This Row],[Total Voters]]/Table1[[#This Row],[Total Population]]</f>
        <v>#DIV/0!</v>
      </c>
      <c r="V4020" s="24" t="e">
        <f>Table1[[#This Row],[Female Ballots]]/Table1[[#This Row],[Female Population]]</f>
        <v>#DIV/0!</v>
      </c>
      <c r="W4020" s="24" t="e">
        <f>Table1[[#This Row],[Male Ballots]]/Table1[[#This Row],[Male Population]]</f>
        <v>#DIV/0!</v>
      </c>
      <c r="X4020" s="24" t="e">
        <f>Table1[[#This Row],[Total Ballots]]/Table1[[#This Row],[Total Population]]</f>
        <v>#DIV/0!</v>
      </c>
      <c r="Y4020" s="24">
        <f>Table1[[#This Row],[Female Ballots]]/Table1[[#This Row],[Female Voters]]</f>
        <v>0.82459455744914789</v>
      </c>
      <c r="Z4020" s="24">
        <f>Table1[[#This Row],[Male Ballots]]/Table1[[#This Row],[Male Voters]]</f>
        <v>0.79313360200745187</v>
      </c>
      <c r="AA4020" s="24">
        <f>Table1[[#This Row],[Total Ballots]]/Table1[[#This Row],[Total Voters]]</f>
        <v>0.80965960365303402</v>
      </c>
    </row>
    <row r="4021" spans="1:27" s="12" customFormat="1" x14ac:dyDescent="0.35">
      <c r="A4021" s="8" t="s">
        <v>30</v>
      </c>
      <c r="B4021" s="17">
        <v>2016</v>
      </c>
      <c r="C4021" s="17" t="s">
        <v>82</v>
      </c>
      <c r="D4021" s="17" t="s">
        <v>69</v>
      </c>
      <c r="E4021" s="35" t="s">
        <v>74</v>
      </c>
      <c r="F4021" s="34" t="s">
        <v>78</v>
      </c>
      <c r="G4021" s="9" t="s">
        <v>62</v>
      </c>
      <c r="H4021" s="10"/>
      <c r="I4021" s="10"/>
      <c r="J4021" s="10"/>
      <c r="K4021" s="31">
        <v>2043</v>
      </c>
      <c r="L4021" s="31">
        <v>1920</v>
      </c>
      <c r="M4021" s="31"/>
      <c r="N4021" s="31">
        <v>3963</v>
      </c>
      <c r="O4021" s="31">
        <v>1197</v>
      </c>
      <c r="P4021" s="31">
        <v>965</v>
      </c>
      <c r="Q4021" s="31">
        <v>0</v>
      </c>
      <c r="R4021" s="41">
        <v>2162</v>
      </c>
      <c r="S4021" s="24" t="e">
        <f>Table1[[#This Row],[Female Voters]]/Table1[[#This Row],[Female Population]]</f>
        <v>#DIV/0!</v>
      </c>
      <c r="T4021" s="24" t="e">
        <f>Table1[[#This Row],[Male Voters]]/Table1[[#This Row],[Male Population]]</f>
        <v>#DIV/0!</v>
      </c>
      <c r="U4021" s="24" t="e">
        <f>Table1[[#This Row],[Total Voters]]/Table1[[#This Row],[Total Population]]</f>
        <v>#DIV/0!</v>
      </c>
      <c r="V4021" s="24" t="e">
        <f>Table1[[#This Row],[Female Ballots]]/Table1[[#This Row],[Female Population]]</f>
        <v>#DIV/0!</v>
      </c>
      <c r="W4021" s="24" t="e">
        <f>Table1[[#This Row],[Male Ballots]]/Table1[[#This Row],[Male Population]]</f>
        <v>#DIV/0!</v>
      </c>
      <c r="X4021" s="24" t="e">
        <f>Table1[[#This Row],[Total Ballots]]/Table1[[#This Row],[Total Population]]</f>
        <v>#DIV/0!</v>
      </c>
      <c r="Y4021" s="24">
        <f>Table1[[#This Row],[Female Ballots]]/Table1[[#This Row],[Female Voters]]</f>
        <v>0.58590308370044053</v>
      </c>
      <c r="Z4021" s="24">
        <f>Table1[[#This Row],[Male Ballots]]/Table1[[#This Row],[Male Voters]]</f>
        <v>0.50260416666666663</v>
      </c>
      <c r="AA4021" s="24">
        <f>Table1[[#This Row],[Total Ballots]]/Table1[[#This Row],[Total Voters]]</f>
        <v>0.54554630330557663</v>
      </c>
    </row>
    <row r="4022" spans="1:27" s="12" customFormat="1" x14ac:dyDescent="0.35">
      <c r="A4022" s="8" t="s">
        <v>30</v>
      </c>
      <c r="B4022" s="17">
        <v>2016</v>
      </c>
      <c r="C4022" s="17" t="s">
        <v>82</v>
      </c>
      <c r="D4022" s="17" t="s">
        <v>69</v>
      </c>
      <c r="E4022" s="35" t="s">
        <v>74</v>
      </c>
      <c r="F4022" s="34" t="s">
        <v>78</v>
      </c>
      <c r="G4022" s="9" t="s">
        <v>63</v>
      </c>
      <c r="H4022" s="10"/>
      <c r="I4022" s="10"/>
      <c r="J4022" s="10"/>
      <c r="K4022" s="31">
        <v>3709</v>
      </c>
      <c r="L4022" s="31">
        <v>3389</v>
      </c>
      <c r="M4022" s="31"/>
      <c r="N4022" s="31">
        <v>7098</v>
      </c>
      <c r="O4022" s="31">
        <v>2290</v>
      </c>
      <c r="P4022" s="31">
        <v>1871</v>
      </c>
      <c r="Q4022" s="31">
        <v>0</v>
      </c>
      <c r="R4022" s="41">
        <v>4161</v>
      </c>
      <c r="S4022" s="24" t="e">
        <f>Table1[[#This Row],[Female Voters]]/Table1[[#This Row],[Female Population]]</f>
        <v>#DIV/0!</v>
      </c>
      <c r="T4022" s="24" t="e">
        <f>Table1[[#This Row],[Male Voters]]/Table1[[#This Row],[Male Population]]</f>
        <v>#DIV/0!</v>
      </c>
      <c r="U4022" s="24" t="e">
        <f>Table1[[#This Row],[Total Voters]]/Table1[[#This Row],[Total Population]]</f>
        <v>#DIV/0!</v>
      </c>
      <c r="V4022" s="24" t="e">
        <f>Table1[[#This Row],[Female Ballots]]/Table1[[#This Row],[Female Population]]</f>
        <v>#DIV/0!</v>
      </c>
      <c r="W4022" s="24" t="e">
        <f>Table1[[#This Row],[Male Ballots]]/Table1[[#This Row],[Male Population]]</f>
        <v>#DIV/0!</v>
      </c>
      <c r="X4022" s="24" t="e">
        <f>Table1[[#This Row],[Total Ballots]]/Table1[[#This Row],[Total Population]]</f>
        <v>#DIV/0!</v>
      </c>
      <c r="Y4022" s="24">
        <f>Table1[[#This Row],[Female Ballots]]/Table1[[#This Row],[Female Voters]]</f>
        <v>0.61741709355621466</v>
      </c>
      <c r="Z4022" s="24">
        <f>Table1[[#This Row],[Male Ballots]]/Table1[[#This Row],[Male Voters]]</f>
        <v>0.55208025966361762</v>
      </c>
      <c r="AA4022" s="24">
        <f>Table1[[#This Row],[Total Ballots]]/Table1[[#This Row],[Total Voters]]</f>
        <v>0.5862214708368555</v>
      </c>
    </row>
    <row r="4023" spans="1:27" s="12" customFormat="1" x14ac:dyDescent="0.35">
      <c r="A4023" s="8" t="s">
        <v>30</v>
      </c>
      <c r="B4023" s="17">
        <v>2016</v>
      </c>
      <c r="C4023" s="17" t="s">
        <v>82</v>
      </c>
      <c r="D4023" s="17" t="s">
        <v>69</v>
      </c>
      <c r="E4023" s="35" t="s">
        <v>74</v>
      </c>
      <c r="F4023" s="34" t="s">
        <v>78</v>
      </c>
      <c r="G4023" s="9" t="s">
        <v>64</v>
      </c>
      <c r="H4023" s="10"/>
      <c r="I4023" s="10"/>
      <c r="J4023" s="10"/>
      <c r="K4023" s="31">
        <v>3314</v>
      </c>
      <c r="L4023" s="31">
        <v>3033</v>
      </c>
      <c r="M4023" s="31"/>
      <c r="N4023" s="31">
        <v>6347</v>
      </c>
      <c r="O4023" s="31">
        <v>2450</v>
      </c>
      <c r="P4023" s="31">
        <v>2071</v>
      </c>
      <c r="Q4023" s="31">
        <v>0</v>
      </c>
      <c r="R4023" s="41">
        <v>4521</v>
      </c>
      <c r="S4023" s="24" t="e">
        <f>Table1[[#This Row],[Female Voters]]/Table1[[#This Row],[Female Population]]</f>
        <v>#DIV/0!</v>
      </c>
      <c r="T4023" s="24" t="e">
        <f>Table1[[#This Row],[Male Voters]]/Table1[[#This Row],[Male Population]]</f>
        <v>#DIV/0!</v>
      </c>
      <c r="U4023" s="24" t="e">
        <f>Table1[[#This Row],[Total Voters]]/Table1[[#This Row],[Total Population]]</f>
        <v>#DIV/0!</v>
      </c>
      <c r="V4023" s="24" t="e">
        <f>Table1[[#This Row],[Female Ballots]]/Table1[[#This Row],[Female Population]]</f>
        <v>#DIV/0!</v>
      </c>
      <c r="W4023" s="24" t="e">
        <f>Table1[[#This Row],[Male Ballots]]/Table1[[#This Row],[Male Population]]</f>
        <v>#DIV/0!</v>
      </c>
      <c r="X4023" s="24" t="e">
        <f>Table1[[#This Row],[Total Ballots]]/Table1[[#This Row],[Total Population]]</f>
        <v>#DIV/0!</v>
      </c>
      <c r="Y4023" s="24">
        <f>Table1[[#This Row],[Female Ballots]]/Table1[[#This Row],[Female Voters]]</f>
        <v>0.73928786964393478</v>
      </c>
      <c r="Z4023" s="24">
        <f>Table1[[#This Row],[Male Ballots]]/Table1[[#This Row],[Male Voters]]</f>
        <v>0.68282228816353441</v>
      </c>
      <c r="AA4023" s="24">
        <f>Table1[[#This Row],[Total Ballots]]/Table1[[#This Row],[Total Voters]]</f>
        <v>0.71230502599653378</v>
      </c>
    </row>
    <row r="4024" spans="1:27" s="12" customFormat="1" x14ac:dyDescent="0.35">
      <c r="A4024" s="8" t="s">
        <v>30</v>
      </c>
      <c r="B4024" s="17">
        <v>2016</v>
      </c>
      <c r="C4024" s="17" t="s">
        <v>82</v>
      </c>
      <c r="D4024" s="17" t="s">
        <v>69</v>
      </c>
      <c r="E4024" s="35" t="s">
        <v>74</v>
      </c>
      <c r="F4024" s="34" t="s">
        <v>78</v>
      </c>
      <c r="G4024" s="9" t="s">
        <v>65</v>
      </c>
      <c r="H4024" s="10"/>
      <c r="I4024" s="10"/>
      <c r="J4024" s="10"/>
      <c r="K4024" s="31">
        <v>4063</v>
      </c>
      <c r="L4024" s="31">
        <v>3892</v>
      </c>
      <c r="M4024" s="31"/>
      <c r="N4024" s="31">
        <v>7955</v>
      </c>
      <c r="O4024" s="31">
        <v>3376</v>
      </c>
      <c r="P4024" s="31">
        <v>3105</v>
      </c>
      <c r="Q4024" s="31">
        <v>0</v>
      </c>
      <c r="R4024" s="41">
        <v>6481</v>
      </c>
      <c r="S4024" s="24" t="e">
        <f>Table1[[#This Row],[Female Voters]]/Table1[[#This Row],[Female Population]]</f>
        <v>#DIV/0!</v>
      </c>
      <c r="T4024" s="24" t="e">
        <f>Table1[[#This Row],[Male Voters]]/Table1[[#This Row],[Male Population]]</f>
        <v>#DIV/0!</v>
      </c>
      <c r="U4024" s="24" t="e">
        <f>Table1[[#This Row],[Total Voters]]/Table1[[#This Row],[Total Population]]</f>
        <v>#DIV/0!</v>
      </c>
      <c r="V4024" s="24" t="e">
        <f>Table1[[#This Row],[Female Ballots]]/Table1[[#This Row],[Female Population]]</f>
        <v>#DIV/0!</v>
      </c>
      <c r="W4024" s="24" t="e">
        <f>Table1[[#This Row],[Male Ballots]]/Table1[[#This Row],[Male Population]]</f>
        <v>#DIV/0!</v>
      </c>
      <c r="X4024" s="24" t="e">
        <f>Table1[[#This Row],[Total Ballots]]/Table1[[#This Row],[Total Population]]</f>
        <v>#DIV/0!</v>
      </c>
      <c r="Y4024" s="24">
        <f>Table1[[#This Row],[Female Ballots]]/Table1[[#This Row],[Female Voters]]</f>
        <v>0.83091311838542947</v>
      </c>
      <c r="Z4024" s="24">
        <f>Table1[[#This Row],[Male Ballots]]/Table1[[#This Row],[Male Voters]]</f>
        <v>0.79779033915724562</v>
      </c>
      <c r="AA4024" s="24">
        <f>Table1[[#This Row],[Total Ballots]]/Table1[[#This Row],[Total Voters]]</f>
        <v>0.81470773098680072</v>
      </c>
    </row>
    <row r="4025" spans="1:27" s="12" customFormat="1" x14ac:dyDescent="0.35">
      <c r="A4025" s="8" t="s">
        <v>30</v>
      </c>
      <c r="B4025" s="17">
        <v>2016</v>
      </c>
      <c r="C4025" s="17" t="s">
        <v>82</v>
      </c>
      <c r="D4025" s="17" t="s">
        <v>69</v>
      </c>
      <c r="E4025" s="35" t="s">
        <v>74</v>
      </c>
      <c r="F4025" s="34" t="s">
        <v>78</v>
      </c>
      <c r="G4025" s="9" t="s">
        <v>66</v>
      </c>
      <c r="H4025" s="10"/>
      <c r="I4025" s="10"/>
      <c r="J4025" s="10"/>
      <c r="K4025" s="31">
        <v>6298</v>
      </c>
      <c r="L4025" s="31">
        <v>5203</v>
      </c>
      <c r="M4025" s="31"/>
      <c r="N4025" s="31">
        <v>11501</v>
      </c>
      <c r="O4025" s="31">
        <v>5683</v>
      </c>
      <c r="P4025" s="31">
        <v>4606</v>
      </c>
      <c r="Q4025" s="31">
        <v>0</v>
      </c>
      <c r="R4025" s="41">
        <v>10289</v>
      </c>
      <c r="S4025" s="24" t="e">
        <f>Table1[[#This Row],[Female Voters]]/Table1[[#This Row],[Female Population]]</f>
        <v>#DIV/0!</v>
      </c>
      <c r="T4025" s="24" t="e">
        <f>Table1[[#This Row],[Male Voters]]/Table1[[#This Row],[Male Population]]</f>
        <v>#DIV/0!</v>
      </c>
      <c r="U4025" s="24" t="e">
        <f>Table1[[#This Row],[Total Voters]]/Table1[[#This Row],[Total Population]]</f>
        <v>#DIV/0!</v>
      </c>
      <c r="V4025" s="24" t="e">
        <f>Table1[[#This Row],[Female Ballots]]/Table1[[#This Row],[Female Population]]</f>
        <v>#DIV/0!</v>
      </c>
      <c r="W4025" s="24" t="e">
        <f>Table1[[#This Row],[Male Ballots]]/Table1[[#This Row],[Male Population]]</f>
        <v>#DIV/0!</v>
      </c>
      <c r="X4025" s="24" t="e">
        <f>Table1[[#This Row],[Total Ballots]]/Table1[[#This Row],[Total Population]]</f>
        <v>#DIV/0!</v>
      </c>
      <c r="Y4025" s="24">
        <f>Table1[[#This Row],[Female Ballots]]/Table1[[#This Row],[Female Voters]]</f>
        <v>0.90234995236583038</v>
      </c>
      <c r="Z4025" s="24">
        <f>Table1[[#This Row],[Male Ballots]]/Table1[[#This Row],[Male Voters]]</f>
        <v>0.88525850470882184</v>
      </c>
      <c r="AA4025" s="24">
        <f>Table1[[#This Row],[Total Ballots]]/Table1[[#This Row],[Total Voters]]</f>
        <v>0.89461785931658122</v>
      </c>
    </row>
    <row r="4026" spans="1:27" s="12" customFormat="1" x14ac:dyDescent="0.35">
      <c r="A4026" s="8" t="s">
        <v>30</v>
      </c>
      <c r="B4026" s="17">
        <v>2016</v>
      </c>
      <c r="C4026" s="17" t="s">
        <v>82</v>
      </c>
      <c r="D4026" s="17" t="s">
        <v>69</v>
      </c>
      <c r="E4026" s="35" t="s">
        <v>74</v>
      </c>
      <c r="F4026" s="34" t="s">
        <v>78</v>
      </c>
      <c r="G4026" s="9" t="s">
        <v>67</v>
      </c>
      <c r="H4026" s="10"/>
      <c r="I4026" s="10"/>
      <c r="J4026" s="10"/>
      <c r="K4026" s="31">
        <v>9677</v>
      </c>
      <c r="L4026" s="31">
        <v>8865</v>
      </c>
      <c r="M4026" s="31"/>
      <c r="N4026" s="31">
        <v>18542</v>
      </c>
      <c r="O4026" s="31">
        <v>9003</v>
      </c>
      <c r="P4026" s="31">
        <v>8243</v>
      </c>
      <c r="Q4026" s="31">
        <v>0</v>
      </c>
      <c r="R4026" s="41">
        <v>17246</v>
      </c>
      <c r="S4026" s="24" t="e">
        <f>Table1[[#This Row],[Female Voters]]/Table1[[#This Row],[Female Population]]</f>
        <v>#DIV/0!</v>
      </c>
      <c r="T4026" s="24" t="e">
        <f>Table1[[#This Row],[Male Voters]]/Table1[[#This Row],[Male Population]]</f>
        <v>#DIV/0!</v>
      </c>
      <c r="U4026" s="24" t="e">
        <f>Table1[[#This Row],[Total Voters]]/Table1[[#This Row],[Total Population]]</f>
        <v>#DIV/0!</v>
      </c>
      <c r="V4026" s="24" t="e">
        <f>Table1[[#This Row],[Female Ballots]]/Table1[[#This Row],[Female Population]]</f>
        <v>#DIV/0!</v>
      </c>
      <c r="W4026" s="24" t="e">
        <f>Table1[[#This Row],[Male Ballots]]/Table1[[#This Row],[Male Population]]</f>
        <v>#DIV/0!</v>
      </c>
      <c r="X4026" s="24" t="e">
        <f>Table1[[#This Row],[Total Ballots]]/Table1[[#This Row],[Total Population]]</f>
        <v>#DIV/0!</v>
      </c>
      <c r="Y4026" s="24">
        <f>Table1[[#This Row],[Female Ballots]]/Table1[[#This Row],[Female Voters]]</f>
        <v>0.93035031518032452</v>
      </c>
      <c r="Z4026" s="24">
        <f>Table1[[#This Row],[Male Ballots]]/Table1[[#This Row],[Male Voters]]</f>
        <v>0.92983643542019179</v>
      </c>
      <c r="AA4026" s="24">
        <f>Table1[[#This Row],[Total Ballots]]/Table1[[#This Row],[Total Voters]]</f>
        <v>0.93010462733254229</v>
      </c>
    </row>
    <row r="4027" spans="1:27" s="12" customFormat="1" x14ac:dyDescent="0.35">
      <c r="A4027" s="8" t="s">
        <v>24</v>
      </c>
      <c r="B4027" s="17">
        <v>2016</v>
      </c>
      <c r="C4027" s="17" t="s">
        <v>82</v>
      </c>
      <c r="D4027" s="17"/>
      <c r="E4027" s="35" t="s">
        <v>73</v>
      </c>
      <c r="F4027" s="34" t="s">
        <v>78</v>
      </c>
      <c r="G4027" s="9" t="s">
        <v>79</v>
      </c>
      <c r="H4027" s="10"/>
      <c r="I4027" s="10"/>
      <c r="J4027" s="10"/>
      <c r="K4027" s="31">
        <v>12873</v>
      </c>
      <c r="L4027" s="31">
        <v>11720</v>
      </c>
      <c r="M4027" s="31"/>
      <c r="N4027" s="31">
        <v>24593</v>
      </c>
      <c r="O4027" s="31">
        <v>11258</v>
      </c>
      <c r="P4027" s="31">
        <v>9899</v>
      </c>
      <c r="Q4027" s="31">
        <v>0</v>
      </c>
      <c r="R4027" s="41">
        <v>21157</v>
      </c>
      <c r="S4027" s="24" t="e">
        <f>Table1[[#This Row],[Female Voters]]/Table1[[#This Row],[Female Population]]</f>
        <v>#DIV/0!</v>
      </c>
      <c r="T4027" s="24" t="e">
        <f>Table1[[#This Row],[Male Voters]]/Table1[[#This Row],[Male Population]]</f>
        <v>#DIV/0!</v>
      </c>
      <c r="U4027" s="24" t="e">
        <f>Table1[[#This Row],[Total Voters]]/Table1[[#This Row],[Total Population]]</f>
        <v>#DIV/0!</v>
      </c>
      <c r="V4027" s="24" t="e">
        <f>Table1[[#This Row],[Female Ballots]]/Table1[[#This Row],[Female Population]]</f>
        <v>#DIV/0!</v>
      </c>
      <c r="W4027" s="24" t="e">
        <f>Table1[[#This Row],[Male Ballots]]/Table1[[#This Row],[Male Population]]</f>
        <v>#DIV/0!</v>
      </c>
      <c r="X4027" s="24" t="e">
        <f>Table1[[#This Row],[Total Ballots]]/Table1[[#This Row],[Total Population]]</f>
        <v>#DIV/0!</v>
      </c>
      <c r="Y4027" s="24">
        <f>Table1[[#This Row],[Female Ballots]]/Table1[[#This Row],[Female Voters]]</f>
        <v>0.87454361842616324</v>
      </c>
      <c r="Z4027" s="24">
        <f>Table1[[#This Row],[Male Ballots]]/Table1[[#This Row],[Male Voters]]</f>
        <v>0.84462457337883956</v>
      </c>
      <c r="AA4027" s="24">
        <f>Table1[[#This Row],[Total Ballots]]/Table1[[#This Row],[Total Voters]]</f>
        <v>0.8602854470784369</v>
      </c>
    </row>
    <row r="4028" spans="1:27" s="12" customFormat="1" x14ac:dyDescent="0.35">
      <c r="A4028" s="8" t="s">
        <v>24</v>
      </c>
      <c r="B4028" s="17">
        <v>2016</v>
      </c>
      <c r="C4028" s="17" t="s">
        <v>82</v>
      </c>
      <c r="D4028" s="17"/>
      <c r="E4028" s="35" t="s">
        <v>73</v>
      </c>
      <c r="F4028" s="34" t="s">
        <v>78</v>
      </c>
      <c r="G4028" s="9" t="s">
        <v>62</v>
      </c>
      <c r="H4028" s="10"/>
      <c r="I4028" s="10"/>
      <c r="J4028" s="10"/>
      <c r="K4028" s="31">
        <v>547</v>
      </c>
      <c r="L4028" s="31">
        <v>566</v>
      </c>
      <c r="M4028" s="31"/>
      <c r="N4028" s="31">
        <v>1113</v>
      </c>
      <c r="O4028" s="31">
        <v>348</v>
      </c>
      <c r="P4028" s="31">
        <v>302</v>
      </c>
      <c r="Q4028" s="31">
        <v>0</v>
      </c>
      <c r="R4028" s="41">
        <v>650</v>
      </c>
      <c r="S4028" s="24" t="e">
        <f>Table1[[#This Row],[Female Voters]]/Table1[[#This Row],[Female Population]]</f>
        <v>#DIV/0!</v>
      </c>
      <c r="T4028" s="24" t="e">
        <f>Table1[[#This Row],[Male Voters]]/Table1[[#This Row],[Male Population]]</f>
        <v>#DIV/0!</v>
      </c>
      <c r="U4028" s="24" t="e">
        <f>Table1[[#This Row],[Total Voters]]/Table1[[#This Row],[Total Population]]</f>
        <v>#DIV/0!</v>
      </c>
      <c r="V4028" s="24" t="e">
        <f>Table1[[#This Row],[Female Ballots]]/Table1[[#This Row],[Female Population]]</f>
        <v>#DIV/0!</v>
      </c>
      <c r="W4028" s="24" t="e">
        <f>Table1[[#This Row],[Male Ballots]]/Table1[[#This Row],[Male Population]]</f>
        <v>#DIV/0!</v>
      </c>
      <c r="X4028" s="24" t="e">
        <f>Table1[[#This Row],[Total Ballots]]/Table1[[#This Row],[Total Population]]</f>
        <v>#DIV/0!</v>
      </c>
      <c r="Y4028" s="24">
        <f>Table1[[#This Row],[Female Ballots]]/Table1[[#This Row],[Female Voters]]</f>
        <v>0.63619744058500916</v>
      </c>
      <c r="Z4028" s="24">
        <f>Table1[[#This Row],[Male Ballots]]/Table1[[#This Row],[Male Voters]]</f>
        <v>0.53356890459363959</v>
      </c>
      <c r="AA4028" s="24">
        <f>Table1[[#This Row],[Total Ballots]]/Table1[[#This Row],[Total Voters]]</f>
        <v>0.58400718778077265</v>
      </c>
    </row>
    <row r="4029" spans="1:27" s="12" customFormat="1" x14ac:dyDescent="0.35">
      <c r="A4029" s="8" t="s">
        <v>24</v>
      </c>
      <c r="B4029" s="17">
        <v>2016</v>
      </c>
      <c r="C4029" s="17" t="s">
        <v>82</v>
      </c>
      <c r="D4029" s="17"/>
      <c r="E4029" s="35" t="s">
        <v>73</v>
      </c>
      <c r="F4029" s="34" t="s">
        <v>78</v>
      </c>
      <c r="G4029" s="9" t="s">
        <v>63</v>
      </c>
      <c r="H4029" s="10"/>
      <c r="I4029" s="10"/>
      <c r="J4029" s="10"/>
      <c r="K4029" s="31">
        <v>1155</v>
      </c>
      <c r="L4029" s="31">
        <v>1087</v>
      </c>
      <c r="M4029" s="31"/>
      <c r="N4029" s="31">
        <v>2242</v>
      </c>
      <c r="O4029" s="31">
        <v>788</v>
      </c>
      <c r="P4029" s="31">
        <v>677</v>
      </c>
      <c r="Q4029" s="31">
        <v>0</v>
      </c>
      <c r="R4029" s="41">
        <v>1465</v>
      </c>
      <c r="S4029" s="24" t="e">
        <f>Table1[[#This Row],[Female Voters]]/Table1[[#This Row],[Female Population]]</f>
        <v>#DIV/0!</v>
      </c>
      <c r="T4029" s="24" t="e">
        <f>Table1[[#This Row],[Male Voters]]/Table1[[#This Row],[Male Population]]</f>
        <v>#DIV/0!</v>
      </c>
      <c r="U4029" s="24" t="e">
        <f>Table1[[#This Row],[Total Voters]]/Table1[[#This Row],[Total Population]]</f>
        <v>#DIV/0!</v>
      </c>
      <c r="V4029" s="24" t="e">
        <f>Table1[[#This Row],[Female Ballots]]/Table1[[#This Row],[Female Population]]</f>
        <v>#DIV/0!</v>
      </c>
      <c r="W4029" s="24" t="e">
        <f>Table1[[#This Row],[Male Ballots]]/Table1[[#This Row],[Male Population]]</f>
        <v>#DIV/0!</v>
      </c>
      <c r="X4029" s="24" t="e">
        <f>Table1[[#This Row],[Total Ballots]]/Table1[[#This Row],[Total Population]]</f>
        <v>#DIV/0!</v>
      </c>
      <c r="Y4029" s="24">
        <f>Table1[[#This Row],[Female Ballots]]/Table1[[#This Row],[Female Voters]]</f>
        <v>0.68225108225108222</v>
      </c>
      <c r="Z4029" s="24">
        <f>Table1[[#This Row],[Male Ballots]]/Table1[[#This Row],[Male Voters]]</f>
        <v>0.62281508739650415</v>
      </c>
      <c r="AA4029" s="24">
        <f>Table1[[#This Row],[Total Ballots]]/Table1[[#This Row],[Total Voters]]</f>
        <v>0.65343443354148079</v>
      </c>
    </row>
    <row r="4030" spans="1:27" s="12" customFormat="1" x14ac:dyDescent="0.35">
      <c r="A4030" s="8" t="s">
        <v>24</v>
      </c>
      <c r="B4030" s="17">
        <v>2016</v>
      </c>
      <c r="C4030" s="17" t="s">
        <v>82</v>
      </c>
      <c r="D4030" s="17"/>
      <c r="E4030" s="35" t="s">
        <v>73</v>
      </c>
      <c r="F4030" s="34" t="s">
        <v>78</v>
      </c>
      <c r="G4030" s="9" t="s">
        <v>64</v>
      </c>
      <c r="H4030" s="10"/>
      <c r="I4030" s="10"/>
      <c r="J4030" s="10"/>
      <c r="K4030" s="31">
        <v>1152</v>
      </c>
      <c r="L4030" s="31">
        <v>1020</v>
      </c>
      <c r="M4030" s="31"/>
      <c r="N4030" s="31">
        <v>2172</v>
      </c>
      <c r="O4030" s="31">
        <v>908</v>
      </c>
      <c r="P4030" s="31">
        <v>759</v>
      </c>
      <c r="Q4030" s="31">
        <v>0</v>
      </c>
      <c r="R4030" s="41">
        <v>1667</v>
      </c>
      <c r="S4030" s="24" t="e">
        <f>Table1[[#This Row],[Female Voters]]/Table1[[#This Row],[Female Population]]</f>
        <v>#DIV/0!</v>
      </c>
      <c r="T4030" s="24" t="e">
        <f>Table1[[#This Row],[Male Voters]]/Table1[[#This Row],[Male Population]]</f>
        <v>#DIV/0!</v>
      </c>
      <c r="U4030" s="24" t="e">
        <f>Table1[[#This Row],[Total Voters]]/Table1[[#This Row],[Total Population]]</f>
        <v>#DIV/0!</v>
      </c>
      <c r="V4030" s="24" t="e">
        <f>Table1[[#This Row],[Female Ballots]]/Table1[[#This Row],[Female Population]]</f>
        <v>#DIV/0!</v>
      </c>
      <c r="W4030" s="24" t="e">
        <f>Table1[[#This Row],[Male Ballots]]/Table1[[#This Row],[Male Population]]</f>
        <v>#DIV/0!</v>
      </c>
      <c r="X4030" s="24" t="e">
        <f>Table1[[#This Row],[Total Ballots]]/Table1[[#This Row],[Total Population]]</f>
        <v>#DIV/0!</v>
      </c>
      <c r="Y4030" s="24">
        <f>Table1[[#This Row],[Female Ballots]]/Table1[[#This Row],[Female Voters]]</f>
        <v>0.78819444444444442</v>
      </c>
      <c r="Z4030" s="24">
        <f>Table1[[#This Row],[Male Ballots]]/Table1[[#This Row],[Male Voters]]</f>
        <v>0.74411764705882355</v>
      </c>
      <c r="AA4030" s="24">
        <f>Table1[[#This Row],[Total Ballots]]/Table1[[#This Row],[Total Voters]]</f>
        <v>0.76749539594843463</v>
      </c>
    </row>
    <row r="4031" spans="1:27" s="12" customFormat="1" x14ac:dyDescent="0.35">
      <c r="A4031" s="8" t="s">
        <v>24</v>
      </c>
      <c r="B4031" s="17">
        <v>2016</v>
      </c>
      <c r="C4031" s="17" t="s">
        <v>82</v>
      </c>
      <c r="D4031" s="17"/>
      <c r="E4031" s="35" t="s">
        <v>73</v>
      </c>
      <c r="F4031" s="34" t="s">
        <v>78</v>
      </c>
      <c r="G4031" s="9" t="s">
        <v>65</v>
      </c>
      <c r="H4031" s="10"/>
      <c r="I4031" s="10"/>
      <c r="J4031" s="10"/>
      <c r="K4031" s="31">
        <v>1570</v>
      </c>
      <c r="L4031" s="31">
        <v>1308</v>
      </c>
      <c r="M4031" s="31"/>
      <c r="N4031" s="31">
        <v>2878</v>
      </c>
      <c r="O4031" s="31">
        <v>1340</v>
      </c>
      <c r="P4031" s="31">
        <v>1066</v>
      </c>
      <c r="Q4031" s="31">
        <v>0</v>
      </c>
      <c r="R4031" s="41">
        <v>2406</v>
      </c>
      <c r="S4031" s="24" t="e">
        <f>Table1[[#This Row],[Female Voters]]/Table1[[#This Row],[Female Population]]</f>
        <v>#DIV/0!</v>
      </c>
      <c r="T4031" s="24" t="e">
        <f>Table1[[#This Row],[Male Voters]]/Table1[[#This Row],[Male Population]]</f>
        <v>#DIV/0!</v>
      </c>
      <c r="U4031" s="24" t="e">
        <f>Table1[[#This Row],[Total Voters]]/Table1[[#This Row],[Total Population]]</f>
        <v>#DIV/0!</v>
      </c>
      <c r="V4031" s="24" t="e">
        <f>Table1[[#This Row],[Female Ballots]]/Table1[[#This Row],[Female Population]]</f>
        <v>#DIV/0!</v>
      </c>
      <c r="W4031" s="24" t="e">
        <f>Table1[[#This Row],[Male Ballots]]/Table1[[#This Row],[Male Population]]</f>
        <v>#DIV/0!</v>
      </c>
      <c r="X4031" s="24" t="e">
        <f>Table1[[#This Row],[Total Ballots]]/Table1[[#This Row],[Total Population]]</f>
        <v>#DIV/0!</v>
      </c>
      <c r="Y4031" s="24">
        <f>Table1[[#This Row],[Female Ballots]]/Table1[[#This Row],[Female Voters]]</f>
        <v>0.85350318471337583</v>
      </c>
      <c r="Z4031" s="24">
        <f>Table1[[#This Row],[Male Ballots]]/Table1[[#This Row],[Male Voters]]</f>
        <v>0.81498470948012236</v>
      </c>
      <c r="AA4031" s="24">
        <f>Table1[[#This Row],[Total Ballots]]/Table1[[#This Row],[Total Voters]]</f>
        <v>0.8359972202918694</v>
      </c>
    </row>
    <row r="4032" spans="1:27" s="12" customFormat="1" x14ac:dyDescent="0.35">
      <c r="A4032" s="8" t="s">
        <v>24</v>
      </c>
      <c r="B4032" s="17">
        <v>2016</v>
      </c>
      <c r="C4032" s="17" t="s">
        <v>82</v>
      </c>
      <c r="D4032" s="17"/>
      <c r="E4032" s="35" t="s">
        <v>73</v>
      </c>
      <c r="F4032" s="34" t="s">
        <v>78</v>
      </c>
      <c r="G4032" s="9" t="s">
        <v>66</v>
      </c>
      <c r="H4032" s="10"/>
      <c r="I4032" s="10"/>
      <c r="J4032" s="10"/>
      <c r="K4032" s="31">
        <v>3143</v>
      </c>
      <c r="L4032" s="31">
        <v>2547</v>
      </c>
      <c r="M4032" s="31"/>
      <c r="N4032" s="31">
        <v>5690</v>
      </c>
      <c r="O4032" s="31">
        <v>2862</v>
      </c>
      <c r="P4032" s="31">
        <v>2265</v>
      </c>
      <c r="Q4032" s="31">
        <v>0</v>
      </c>
      <c r="R4032" s="41">
        <v>5127</v>
      </c>
      <c r="S4032" s="24" t="e">
        <f>Table1[[#This Row],[Female Voters]]/Table1[[#This Row],[Female Population]]</f>
        <v>#DIV/0!</v>
      </c>
      <c r="T4032" s="24" t="e">
        <f>Table1[[#This Row],[Male Voters]]/Table1[[#This Row],[Male Population]]</f>
        <v>#DIV/0!</v>
      </c>
      <c r="U4032" s="24" t="e">
        <f>Table1[[#This Row],[Total Voters]]/Table1[[#This Row],[Total Population]]</f>
        <v>#DIV/0!</v>
      </c>
      <c r="V4032" s="24" t="e">
        <f>Table1[[#This Row],[Female Ballots]]/Table1[[#This Row],[Female Population]]</f>
        <v>#DIV/0!</v>
      </c>
      <c r="W4032" s="24" t="e">
        <f>Table1[[#This Row],[Male Ballots]]/Table1[[#This Row],[Male Population]]</f>
        <v>#DIV/0!</v>
      </c>
      <c r="X4032" s="24" t="e">
        <f>Table1[[#This Row],[Total Ballots]]/Table1[[#This Row],[Total Population]]</f>
        <v>#DIV/0!</v>
      </c>
      <c r="Y4032" s="24">
        <f>Table1[[#This Row],[Female Ballots]]/Table1[[#This Row],[Female Voters]]</f>
        <v>0.91059497295577474</v>
      </c>
      <c r="Z4032" s="24">
        <f>Table1[[#This Row],[Male Ballots]]/Table1[[#This Row],[Male Voters]]</f>
        <v>0.88928150765606595</v>
      </c>
      <c r="AA4032" s="24">
        <f>Table1[[#This Row],[Total Ballots]]/Table1[[#This Row],[Total Voters]]</f>
        <v>0.90105448154657297</v>
      </c>
    </row>
    <row r="4033" spans="1:27" s="12" customFormat="1" x14ac:dyDescent="0.35">
      <c r="A4033" s="8" t="s">
        <v>24</v>
      </c>
      <c r="B4033" s="17">
        <v>2016</v>
      </c>
      <c r="C4033" s="17" t="s">
        <v>82</v>
      </c>
      <c r="D4033" s="17"/>
      <c r="E4033" s="35" t="s">
        <v>73</v>
      </c>
      <c r="F4033" s="34" t="s">
        <v>78</v>
      </c>
      <c r="G4033" s="9" t="s">
        <v>67</v>
      </c>
      <c r="H4033" s="10"/>
      <c r="I4033" s="10"/>
      <c r="J4033" s="10"/>
      <c r="K4033" s="31">
        <v>5306</v>
      </c>
      <c r="L4033" s="31">
        <v>5192</v>
      </c>
      <c r="M4033" s="31"/>
      <c r="N4033" s="31">
        <v>10498</v>
      </c>
      <c r="O4033" s="31">
        <v>5012</v>
      </c>
      <c r="P4033" s="31">
        <v>4830</v>
      </c>
      <c r="Q4033" s="31">
        <v>0</v>
      </c>
      <c r="R4033" s="41">
        <v>9842</v>
      </c>
      <c r="S4033" s="24" t="e">
        <f>Table1[[#This Row],[Female Voters]]/Table1[[#This Row],[Female Population]]</f>
        <v>#DIV/0!</v>
      </c>
      <c r="T4033" s="24" t="e">
        <f>Table1[[#This Row],[Male Voters]]/Table1[[#This Row],[Male Population]]</f>
        <v>#DIV/0!</v>
      </c>
      <c r="U4033" s="24" t="e">
        <f>Table1[[#This Row],[Total Voters]]/Table1[[#This Row],[Total Population]]</f>
        <v>#DIV/0!</v>
      </c>
      <c r="V4033" s="24" t="e">
        <f>Table1[[#This Row],[Female Ballots]]/Table1[[#This Row],[Female Population]]</f>
        <v>#DIV/0!</v>
      </c>
      <c r="W4033" s="24" t="e">
        <f>Table1[[#This Row],[Male Ballots]]/Table1[[#This Row],[Male Population]]</f>
        <v>#DIV/0!</v>
      </c>
      <c r="X4033" s="24" t="e">
        <f>Table1[[#This Row],[Total Ballots]]/Table1[[#This Row],[Total Population]]</f>
        <v>#DIV/0!</v>
      </c>
      <c r="Y4033" s="24">
        <f>Table1[[#This Row],[Female Ballots]]/Table1[[#This Row],[Female Voters]]</f>
        <v>0.9445910290237467</v>
      </c>
      <c r="Z4033" s="24">
        <f>Table1[[#This Row],[Male Ballots]]/Table1[[#This Row],[Male Voters]]</f>
        <v>0.93027734976887522</v>
      </c>
      <c r="AA4033" s="24">
        <f>Table1[[#This Row],[Total Ballots]]/Table1[[#This Row],[Total Voters]]</f>
        <v>0.9375119070299105</v>
      </c>
    </row>
    <row r="4034" spans="1:27" s="12" customFormat="1" x14ac:dyDescent="0.35">
      <c r="A4034" s="8" t="s">
        <v>47</v>
      </c>
      <c r="B4034" s="17">
        <v>2016</v>
      </c>
      <c r="C4034" s="17" t="s">
        <v>82</v>
      </c>
      <c r="D4034" s="17" t="s">
        <v>70</v>
      </c>
      <c r="E4034" s="35" t="s">
        <v>73</v>
      </c>
      <c r="F4034" s="34" t="s">
        <v>78</v>
      </c>
      <c r="G4034" s="9" t="s">
        <v>79</v>
      </c>
      <c r="H4034" s="10"/>
      <c r="I4034" s="10"/>
      <c r="J4034" s="10"/>
      <c r="K4034" s="31">
        <v>664634</v>
      </c>
      <c r="L4034" s="31">
        <v>624503</v>
      </c>
      <c r="M4034" s="31">
        <v>2113</v>
      </c>
      <c r="N4034" s="31">
        <v>1291250</v>
      </c>
      <c r="O4034" s="31">
        <v>547122</v>
      </c>
      <c r="P4034" s="31">
        <v>492569</v>
      </c>
      <c r="Q4034" s="31">
        <v>1305</v>
      </c>
      <c r="R4034" s="41">
        <v>1040996</v>
      </c>
      <c r="S4034" s="24" t="e">
        <f>Table1[[#This Row],[Female Voters]]/Table1[[#This Row],[Female Population]]</f>
        <v>#DIV/0!</v>
      </c>
      <c r="T4034" s="24" t="e">
        <f>Table1[[#This Row],[Male Voters]]/Table1[[#This Row],[Male Population]]</f>
        <v>#DIV/0!</v>
      </c>
      <c r="U4034" s="24" t="e">
        <f>Table1[[#This Row],[Total Voters]]/Table1[[#This Row],[Total Population]]</f>
        <v>#DIV/0!</v>
      </c>
      <c r="V4034" s="24" t="e">
        <f>Table1[[#This Row],[Female Ballots]]/Table1[[#This Row],[Female Population]]</f>
        <v>#DIV/0!</v>
      </c>
      <c r="W4034" s="24" t="e">
        <f>Table1[[#This Row],[Male Ballots]]/Table1[[#This Row],[Male Population]]</f>
        <v>#DIV/0!</v>
      </c>
      <c r="X4034" s="24" t="e">
        <f>Table1[[#This Row],[Total Ballots]]/Table1[[#This Row],[Total Population]]</f>
        <v>#DIV/0!</v>
      </c>
      <c r="Y4034" s="24">
        <f>Table1[[#This Row],[Female Ballots]]/Table1[[#This Row],[Female Voters]]</f>
        <v>0.82319291519844007</v>
      </c>
      <c r="Z4034" s="24">
        <f>Table1[[#This Row],[Male Ballots]]/Table1[[#This Row],[Male Voters]]</f>
        <v>0.78873760414281435</v>
      </c>
      <c r="AA4034" s="24">
        <f>Table1[[#This Row],[Total Ballots]]/Table1[[#This Row],[Total Voters]]</f>
        <v>0.80619244917715394</v>
      </c>
    </row>
    <row r="4035" spans="1:27" s="12" customFormat="1" x14ac:dyDescent="0.35">
      <c r="A4035" s="8" t="s">
        <v>47</v>
      </c>
      <c r="B4035" s="17">
        <v>2016</v>
      </c>
      <c r="C4035" s="17" t="s">
        <v>82</v>
      </c>
      <c r="D4035" s="17" t="s">
        <v>70</v>
      </c>
      <c r="E4035" s="35" t="s">
        <v>73</v>
      </c>
      <c r="F4035" s="34" t="s">
        <v>78</v>
      </c>
      <c r="G4035" s="9" t="s">
        <v>62</v>
      </c>
      <c r="H4035" s="10"/>
      <c r="I4035" s="10"/>
      <c r="J4035" s="10"/>
      <c r="K4035" s="31">
        <v>60168</v>
      </c>
      <c r="L4035" s="31">
        <v>56900</v>
      </c>
      <c r="M4035" s="31">
        <v>515</v>
      </c>
      <c r="N4035" s="31">
        <v>117583</v>
      </c>
      <c r="O4035" s="31">
        <v>41834</v>
      </c>
      <c r="P4035" s="31">
        <v>34927</v>
      </c>
      <c r="Q4035" s="31">
        <v>288</v>
      </c>
      <c r="R4035" s="41">
        <v>77049</v>
      </c>
      <c r="S4035" s="24" t="e">
        <f>Table1[[#This Row],[Female Voters]]/Table1[[#This Row],[Female Population]]</f>
        <v>#DIV/0!</v>
      </c>
      <c r="T4035" s="24" t="e">
        <f>Table1[[#This Row],[Male Voters]]/Table1[[#This Row],[Male Population]]</f>
        <v>#DIV/0!</v>
      </c>
      <c r="U4035" s="24" t="e">
        <f>Table1[[#This Row],[Total Voters]]/Table1[[#This Row],[Total Population]]</f>
        <v>#DIV/0!</v>
      </c>
      <c r="V4035" s="24" t="e">
        <f>Table1[[#This Row],[Female Ballots]]/Table1[[#This Row],[Female Population]]</f>
        <v>#DIV/0!</v>
      </c>
      <c r="W4035" s="24" t="e">
        <f>Table1[[#This Row],[Male Ballots]]/Table1[[#This Row],[Male Population]]</f>
        <v>#DIV/0!</v>
      </c>
      <c r="X4035" s="24" t="e">
        <f>Table1[[#This Row],[Total Ballots]]/Table1[[#This Row],[Total Population]]</f>
        <v>#DIV/0!</v>
      </c>
      <c r="Y4035" s="24">
        <f>Table1[[#This Row],[Female Ballots]]/Table1[[#This Row],[Female Voters]]</f>
        <v>0.69528653104640337</v>
      </c>
      <c r="Z4035" s="24">
        <f>Table1[[#This Row],[Male Ballots]]/Table1[[#This Row],[Male Voters]]</f>
        <v>0.6138312829525483</v>
      </c>
      <c r="AA4035" s="24">
        <f>Table1[[#This Row],[Total Ballots]]/Table1[[#This Row],[Total Voters]]</f>
        <v>0.65527329630984066</v>
      </c>
    </row>
    <row r="4036" spans="1:27" s="12" customFormat="1" x14ac:dyDescent="0.35">
      <c r="A4036" s="8" t="s">
        <v>47</v>
      </c>
      <c r="B4036" s="17">
        <v>2016</v>
      </c>
      <c r="C4036" s="17" t="s">
        <v>82</v>
      </c>
      <c r="D4036" s="17" t="s">
        <v>70</v>
      </c>
      <c r="E4036" s="35" t="s">
        <v>73</v>
      </c>
      <c r="F4036" s="34" t="s">
        <v>78</v>
      </c>
      <c r="G4036" s="9" t="s">
        <v>63</v>
      </c>
      <c r="H4036" s="10"/>
      <c r="I4036" s="10"/>
      <c r="J4036" s="10"/>
      <c r="K4036" s="31">
        <v>130012</v>
      </c>
      <c r="L4036" s="31">
        <v>124387</v>
      </c>
      <c r="M4036" s="31">
        <v>509</v>
      </c>
      <c r="N4036" s="31">
        <v>254908</v>
      </c>
      <c r="O4036" s="31">
        <v>98115</v>
      </c>
      <c r="P4036" s="31">
        <v>86977</v>
      </c>
      <c r="Q4036" s="31">
        <v>315</v>
      </c>
      <c r="R4036" s="41">
        <v>185407</v>
      </c>
      <c r="S4036" s="24" t="e">
        <f>Table1[[#This Row],[Female Voters]]/Table1[[#This Row],[Female Population]]</f>
        <v>#DIV/0!</v>
      </c>
      <c r="T4036" s="24" t="e">
        <f>Table1[[#This Row],[Male Voters]]/Table1[[#This Row],[Male Population]]</f>
        <v>#DIV/0!</v>
      </c>
      <c r="U4036" s="24" t="e">
        <f>Table1[[#This Row],[Total Voters]]/Table1[[#This Row],[Total Population]]</f>
        <v>#DIV/0!</v>
      </c>
      <c r="V4036" s="24" t="e">
        <f>Table1[[#This Row],[Female Ballots]]/Table1[[#This Row],[Female Population]]</f>
        <v>#DIV/0!</v>
      </c>
      <c r="W4036" s="24" t="e">
        <f>Table1[[#This Row],[Male Ballots]]/Table1[[#This Row],[Male Population]]</f>
        <v>#DIV/0!</v>
      </c>
      <c r="X4036" s="24" t="e">
        <f>Table1[[#This Row],[Total Ballots]]/Table1[[#This Row],[Total Population]]</f>
        <v>#DIV/0!</v>
      </c>
      <c r="Y4036" s="24">
        <f>Table1[[#This Row],[Female Ballots]]/Table1[[#This Row],[Female Voters]]</f>
        <v>0.75466110820539645</v>
      </c>
      <c r="Z4036" s="24">
        <f>Table1[[#This Row],[Male Ballots]]/Table1[[#This Row],[Male Voters]]</f>
        <v>0.6992450979603978</v>
      </c>
      <c r="AA4036" s="24">
        <f>Table1[[#This Row],[Total Ballots]]/Table1[[#This Row],[Total Voters]]</f>
        <v>0.72734869050794793</v>
      </c>
    </row>
    <row r="4037" spans="1:27" s="12" customFormat="1" x14ac:dyDescent="0.35">
      <c r="A4037" s="8" t="s">
        <v>47</v>
      </c>
      <c r="B4037" s="17">
        <v>2016</v>
      </c>
      <c r="C4037" s="17" t="s">
        <v>82</v>
      </c>
      <c r="D4037" s="17" t="s">
        <v>70</v>
      </c>
      <c r="E4037" s="35" t="s">
        <v>73</v>
      </c>
      <c r="F4037" s="34" t="s">
        <v>78</v>
      </c>
      <c r="G4037" s="9" t="s">
        <v>64</v>
      </c>
      <c r="H4037" s="10"/>
      <c r="I4037" s="10"/>
      <c r="J4037" s="10"/>
      <c r="K4037" s="31">
        <v>116724</v>
      </c>
      <c r="L4037" s="31">
        <v>112559</v>
      </c>
      <c r="M4037" s="31">
        <v>349</v>
      </c>
      <c r="N4037" s="31">
        <v>229632</v>
      </c>
      <c r="O4037" s="31">
        <v>95031</v>
      </c>
      <c r="P4037" s="31">
        <v>87813</v>
      </c>
      <c r="Q4037" s="31">
        <v>218</v>
      </c>
      <c r="R4037" s="41">
        <v>183062</v>
      </c>
      <c r="S4037" s="24" t="e">
        <f>Table1[[#This Row],[Female Voters]]/Table1[[#This Row],[Female Population]]</f>
        <v>#DIV/0!</v>
      </c>
      <c r="T4037" s="24" t="e">
        <f>Table1[[#This Row],[Male Voters]]/Table1[[#This Row],[Male Population]]</f>
        <v>#DIV/0!</v>
      </c>
      <c r="U4037" s="24" t="e">
        <f>Table1[[#This Row],[Total Voters]]/Table1[[#This Row],[Total Population]]</f>
        <v>#DIV/0!</v>
      </c>
      <c r="V4037" s="24" t="e">
        <f>Table1[[#This Row],[Female Ballots]]/Table1[[#This Row],[Female Population]]</f>
        <v>#DIV/0!</v>
      </c>
      <c r="W4037" s="24" t="e">
        <f>Table1[[#This Row],[Male Ballots]]/Table1[[#This Row],[Male Population]]</f>
        <v>#DIV/0!</v>
      </c>
      <c r="X4037" s="24" t="e">
        <f>Table1[[#This Row],[Total Ballots]]/Table1[[#This Row],[Total Population]]</f>
        <v>#DIV/0!</v>
      </c>
      <c r="Y4037" s="24">
        <f>Table1[[#This Row],[Female Ballots]]/Table1[[#This Row],[Female Voters]]</f>
        <v>0.81415133134573869</v>
      </c>
      <c r="Z4037" s="24">
        <f>Table1[[#This Row],[Male Ballots]]/Table1[[#This Row],[Male Voters]]</f>
        <v>0.78015085421867647</v>
      </c>
      <c r="AA4037" s="24">
        <f>Table1[[#This Row],[Total Ballots]]/Table1[[#This Row],[Total Voters]]</f>
        <v>0.79719725473801561</v>
      </c>
    </row>
    <row r="4038" spans="1:27" s="12" customFormat="1" x14ac:dyDescent="0.35">
      <c r="A4038" s="8" t="s">
        <v>47</v>
      </c>
      <c r="B4038" s="17">
        <v>2016</v>
      </c>
      <c r="C4038" s="17" t="s">
        <v>82</v>
      </c>
      <c r="D4038" s="17" t="s">
        <v>70</v>
      </c>
      <c r="E4038" s="35" t="s">
        <v>73</v>
      </c>
      <c r="F4038" s="34" t="s">
        <v>78</v>
      </c>
      <c r="G4038" s="9" t="s">
        <v>65</v>
      </c>
      <c r="H4038" s="10"/>
      <c r="I4038" s="10"/>
      <c r="J4038" s="10"/>
      <c r="K4038" s="31">
        <v>116696</v>
      </c>
      <c r="L4038" s="31">
        <v>116421</v>
      </c>
      <c r="M4038" s="31">
        <v>292</v>
      </c>
      <c r="N4038" s="31">
        <v>233409</v>
      </c>
      <c r="O4038" s="31">
        <v>99358</v>
      </c>
      <c r="P4038" s="31">
        <v>95894</v>
      </c>
      <c r="Q4038" s="31">
        <v>180</v>
      </c>
      <c r="R4038" s="41">
        <v>195432</v>
      </c>
      <c r="S4038" s="24" t="e">
        <f>Table1[[#This Row],[Female Voters]]/Table1[[#This Row],[Female Population]]</f>
        <v>#DIV/0!</v>
      </c>
      <c r="T4038" s="24" t="e">
        <f>Table1[[#This Row],[Male Voters]]/Table1[[#This Row],[Male Population]]</f>
        <v>#DIV/0!</v>
      </c>
      <c r="U4038" s="24" t="e">
        <f>Table1[[#This Row],[Total Voters]]/Table1[[#This Row],[Total Population]]</f>
        <v>#DIV/0!</v>
      </c>
      <c r="V4038" s="24" t="e">
        <f>Table1[[#This Row],[Female Ballots]]/Table1[[#This Row],[Female Population]]</f>
        <v>#DIV/0!</v>
      </c>
      <c r="W4038" s="24" t="e">
        <f>Table1[[#This Row],[Male Ballots]]/Table1[[#This Row],[Male Population]]</f>
        <v>#DIV/0!</v>
      </c>
      <c r="X4038" s="24" t="e">
        <f>Table1[[#This Row],[Total Ballots]]/Table1[[#This Row],[Total Population]]</f>
        <v>#DIV/0!</v>
      </c>
      <c r="Y4038" s="24">
        <f>Table1[[#This Row],[Female Ballots]]/Table1[[#This Row],[Female Voters]]</f>
        <v>0.85142592719544796</v>
      </c>
      <c r="Z4038" s="24">
        <f>Table1[[#This Row],[Male Ballots]]/Table1[[#This Row],[Male Voters]]</f>
        <v>0.82368301251492426</v>
      </c>
      <c r="AA4038" s="24">
        <f>Table1[[#This Row],[Total Ballots]]/Table1[[#This Row],[Total Voters]]</f>
        <v>0.83729419174067843</v>
      </c>
    </row>
    <row r="4039" spans="1:27" s="12" customFormat="1" x14ac:dyDescent="0.35">
      <c r="A4039" s="8" t="s">
        <v>47</v>
      </c>
      <c r="B4039" s="17">
        <v>2016</v>
      </c>
      <c r="C4039" s="17" t="s">
        <v>82</v>
      </c>
      <c r="D4039" s="17" t="s">
        <v>70</v>
      </c>
      <c r="E4039" s="35" t="s">
        <v>73</v>
      </c>
      <c r="F4039" s="34" t="s">
        <v>78</v>
      </c>
      <c r="G4039" s="9" t="s">
        <v>66</v>
      </c>
      <c r="H4039" s="10"/>
      <c r="I4039" s="10"/>
      <c r="J4039" s="10"/>
      <c r="K4039" s="31">
        <v>111867</v>
      </c>
      <c r="L4039" s="31">
        <v>106863</v>
      </c>
      <c r="M4039" s="31">
        <v>229</v>
      </c>
      <c r="N4039" s="31">
        <v>218959</v>
      </c>
      <c r="O4039" s="31">
        <v>99080</v>
      </c>
      <c r="P4039" s="31">
        <v>92285</v>
      </c>
      <c r="Q4039" s="31">
        <v>148</v>
      </c>
      <c r="R4039" s="41">
        <v>191513</v>
      </c>
      <c r="S4039" s="24" t="e">
        <f>Table1[[#This Row],[Female Voters]]/Table1[[#This Row],[Female Population]]</f>
        <v>#DIV/0!</v>
      </c>
      <c r="T4039" s="24" t="e">
        <f>Table1[[#This Row],[Male Voters]]/Table1[[#This Row],[Male Population]]</f>
        <v>#DIV/0!</v>
      </c>
      <c r="U4039" s="24" t="e">
        <f>Table1[[#This Row],[Total Voters]]/Table1[[#This Row],[Total Population]]</f>
        <v>#DIV/0!</v>
      </c>
      <c r="V4039" s="24" t="e">
        <f>Table1[[#This Row],[Female Ballots]]/Table1[[#This Row],[Female Population]]</f>
        <v>#DIV/0!</v>
      </c>
      <c r="W4039" s="24" t="e">
        <f>Table1[[#This Row],[Male Ballots]]/Table1[[#This Row],[Male Population]]</f>
        <v>#DIV/0!</v>
      </c>
      <c r="X4039" s="24" t="e">
        <f>Table1[[#This Row],[Total Ballots]]/Table1[[#This Row],[Total Population]]</f>
        <v>#DIV/0!</v>
      </c>
      <c r="Y4039" s="24">
        <f>Table1[[#This Row],[Female Ballots]]/Table1[[#This Row],[Female Voters]]</f>
        <v>0.88569461950351758</v>
      </c>
      <c r="Z4039" s="24">
        <f>Table1[[#This Row],[Male Ballots]]/Table1[[#This Row],[Male Voters]]</f>
        <v>0.86358234374853782</v>
      </c>
      <c r="AA4039" s="24">
        <f>Table1[[#This Row],[Total Ballots]]/Table1[[#This Row],[Total Voters]]</f>
        <v>0.8746523321717764</v>
      </c>
    </row>
    <row r="4040" spans="1:27" s="12" customFormat="1" x14ac:dyDescent="0.35">
      <c r="A4040" s="8" t="s">
        <v>47</v>
      </c>
      <c r="B4040" s="17">
        <v>2016</v>
      </c>
      <c r="C4040" s="17" t="s">
        <v>82</v>
      </c>
      <c r="D4040" s="17" t="s">
        <v>70</v>
      </c>
      <c r="E4040" s="35" t="s">
        <v>73</v>
      </c>
      <c r="F4040" s="34" t="s">
        <v>78</v>
      </c>
      <c r="G4040" s="9" t="s">
        <v>67</v>
      </c>
      <c r="H4040" s="10"/>
      <c r="I4040" s="10"/>
      <c r="J4040" s="10"/>
      <c r="K4040" s="31">
        <v>129167</v>
      </c>
      <c r="L4040" s="31">
        <v>107373</v>
      </c>
      <c r="M4040" s="31">
        <v>219</v>
      </c>
      <c r="N4040" s="31">
        <v>236759</v>
      </c>
      <c r="O4040" s="31">
        <v>113704</v>
      </c>
      <c r="P4040" s="31">
        <v>94673</v>
      </c>
      <c r="Q4040" s="31">
        <v>156</v>
      </c>
      <c r="R4040" s="41">
        <v>208533</v>
      </c>
      <c r="S4040" s="24" t="e">
        <f>Table1[[#This Row],[Female Voters]]/Table1[[#This Row],[Female Population]]</f>
        <v>#DIV/0!</v>
      </c>
      <c r="T4040" s="24" t="e">
        <f>Table1[[#This Row],[Male Voters]]/Table1[[#This Row],[Male Population]]</f>
        <v>#DIV/0!</v>
      </c>
      <c r="U4040" s="24" t="e">
        <f>Table1[[#This Row],[Total Voters]]/Table1[[#This Row],[Total Population]]</f>
        <v>#DIV/0!</v>
      </c>
      <c r="V4040" s="24" t="e">
        <f>Table1[[#This Row],[Female Ballots]]/Table1[[#This Row],[Female Population]]</f>
        <v>#DIV/0!</v>
      </c>
      <c r="W4040" s="24" t="e">
        <f>Table1[[#This Row],[Male Ballots]]/Table1[[#This Row],[Male Population]]</f>
        <v>#DIV/0!</v>
      </c>
      <c r="X4040" s="24" t="e">
        <f>Table1[[#This Row],[Total Ballots]]/Table1[[#This Row],[Total Population]]</f>
        <v>#DIV/0!</v>
      </c>
      <c r="Y4040" s="24">
        <f>Table1[[#This Row],[Female Ballots]]/Table1[[#This Row],[Female Voters]]</f>
        <v>0.88028676055029531</v>
      </c>
      <c r="Z4040" s="24">
        <f>Table1[[#This Row],[Male Ballots]]/Table1[[#This Row],[Male Voters]]</f>
        <v>0.88172073053747213</v>
      </c>
      <c r="AA4040" s="24">
        <f>Table1[[#This Row],[Total Ballots]]/Table1[[#This Row],[Total Voters]]</f>
        <v>0.88078172318686931</v>
      </c>
    </row>
    <row r="4041" spans="1:27" s="12" customFormat="1" x14ac:dyDescent="0.35">
      <c r="A4041" s="8" t="s">
        <v>39</v>
      </c>
      <c r="B4041" s="17">
        <v>2016</v>
      </c>
      <c r="C4041" s="17" t="s">
        <v>82</v>
      </c>
      <c r="D4041" s="17" t="s">
        <v>70</v>
      </c>
      <c r="E4041" s="35" t="s">
        <v>74</v>
      </c>
      <c r="F4041" s="34" t="s">
        <v>78</v>
      </c>
      <c r="G4041" s="9" t="s">
        <v>79</v>
      </c>
      <c r="H4041" s="10"/>
      <c r="I4041" s="10"/>
      <c r="J4041" s="10"/>
      <c r="K4041" s="31">
        <v>86350</v>
      </c>
      <c r="L4041" s="31">
        <v>80485</v>
      </c>
      <c r="M4041" s="31">
        <v>8</v>
      </c>
      <c r="N4041" s="31">
        <v>166843</v>
      </c>
      <c r="O4041" s="31">
        <v>68590</v>
      </c>
      <c r="P4041" s="31">
        <v>61582</v>
      </c>
      <c r="Q4041" s="31">
        <v>6</v>
      </c>
      <c r="R4041" s="41">
        <v>130178</v>
      </c>
      <c r="S4041" s="24" t="e">
        <f>Table1[[#This Row],[Female Voters]]/Table1[[#This Row],[Female Population]]</f>
        <v>#DIV/0!</v>
      </c>
      <c r="T4041" s="24" t="e">
        <f>Table1[[#This Row],[Male Voters]]/Table1[[#This Row],[Male Population]]</f>
        <v>#DIV/0!</v>
      </c>
      <c r="U4041" s="24" t="e">
        <f>Table1[[#This Row],[Total Voters]]/Table1[[#This Row],[Total Population]]</f>
        <v>#DIV/0!</v>
      </c>
      <c r="V4041" s="24" t="e">
        <f>Table1[[#This Row],[Female Ballots]]/Table1[[#This Row],[Female Population]]</f>
        <v>#DIV/0!</v>
      </c>
      <c r="W4041" s="24" t="e">
        <f>Table1[[#This Row],[Male Ballots]]/Table1[[#This Row],[Male Population]]</f>
        <v>#DIV/0!</v>
      </c>
      <c r="X4041" s="24" t="e">
        <f>Table1[[#This Row],[Total Ballots]]/Table1[[#This Row],[Total Population]]</f>
        <v>#DIV/0!</v>
      </c>
      <c r="Y4041" s="24">
        <f>Table1[[#This Row],[Female Ballots]]/Table1[[#This Row],[Female Voters]]</f>
        <v>0.79432541980312676</v>
      </c>
      <c r="Z4041" s="24">
        <f>Table1[[#This Row],[Male Ballots]]/Table1[[#This Row],[Male Voters]]</f>
        <v>0.76513636081257375</v>
      </c>
      <c r="AA4041" s="24">
        <f>Table1[[#This Row],[Total Ballots]]/Table1[[#This Row],[Total Voters]]</f>
        <v>0.78024250343136958</v>
      </c>
    </row>
    <row r="4042" spans="1:27" s="12" customFormat="1" x14ac:dyDescent="0.35">
      <c r="A4042" s="8" t="s">
        <v>39</v>
      </c>
      <c r="B4042" s="17">
        <v>2016</v>
      </c>
      <c r="C4042" s="17" t="s">
        <v>82</v>
      </c>
      <c r="D4042" s="17" t="s">
        <v>70</v>
      </c>
      <c r="E4042" s="35" t="s">
        <v>74</v>
      </c>
      <c r="F4042" s="34" t="s">
        <v>78</v>
      </c>
      <c r="G4042" s="9" t="s">
        <v>62</v>
      </c>
      <c r="H4042" s="10"/>
      <c r="I4042" s="10"/>
      <c r="J4042" s="10"/>
      <c r="K4042" s="31">
        <v>7435</v>
      </c>
      <c r="L4042" s="31">
        <v>7329</v>
      </c>
      <c r="M4042" s="31">
        <v>3</v>
      </c>
      <c r="N4042" s="31">
        <v>14767</v>
      </c>
      <c r="O4042" s="31">
        <v>4398</v>
      </c>
      <c r="P4042" s="31">
        <v>3810</v>
      </c>
      <c r="Q4042" s="31">
        <v>2</v>
      </c>
      <c r="R4042" s="41">
        <v>8210</v>
      </c>
      <c r="S4042" s="24" t="e">
        <f>Table1[[#This Row],[Female Voters]]/Table1[[#This Row],[Female Population]]</f>
        <v>#DIV/0!</v>
      </c>
      <c r="T4042" s="24" t="e">
        <f>Table1[[#This Row],[Male Voters]]/Table1[[#This Row],[Male Population]]</f>
        <v>#DIV/0!</v>
      </c>
      <c r="U4042" s="24" t="e">
        <f>Table1[[#This Row],[Total Voters]]/Table1[[#This Row],[Total Population]]</f>
        <v>#DIV/0!</v>
      </c>
      <c r="V4042" s="24" t="e">
        <f>Table1[[#This Row],[Female Ballots]]/Table1[[#This Row],[Female Population]]</f>
        <v>#DIV/0!</v>
      </c>
      <c r="W4042" s="24" t="e">
        <f>Table1[[#This Row],[Male Ballots]]/Table1[[#This Row],[Male Population]]</f>
        <v>#DIV/0!</v>
      </c>
      <c r="X4042" s="24" t="e">
        <f>Table1[[#This Row],[Total Ballots]]/Table1[[#This Row],[Total Population]]</f>
        <v>#DIV/0!</v>
      </c>
      <c r="Y4042" s="24">
        <f>Table1[[#This Row],[Female Ballots]]/Table1[[#This Row],[Female Voters]]</f>
        <v>0.59152656355077338</v>
      </c>
      <c r="Z4042" s="24">
        <f>Table1[[#This Row],[Male Ballots]]/Table1[[#This Row],[Male Voters]]</f>
        <v>0.5198526401964797</v>
      </c>
      <c r="AA4042" s="24">
        <f>Table1[[#This Row],[Total Ballots]]/Table1[[#This Row],[Total Voters]]</f>
        <v>0.55596939121013067</v>
      </c>
    </row>
    <row r="4043" spans="1:27" s="12" customFormat="1" x14ac:dyDescent="0.35">
      <c r="A4043" s="8" t="s">
        <v>39</v>
      </c>
      <c r="B4043" s="17">
        <v>2016</v>
      </c>
      <c r="C4043" s="17" t="s">
        <v>82</v>
      </c>
      <c r="D4043" s="17" t="s">
        <v>70</v>
      </c>
      <c r="E4043" s="35" t="s">
        <v>74</v>
      </c>
      <c r="F4043" s="34" t="s">
        <v>78</v>
      </c>
      <c r="G4043" s="9" t="s">
        <v>63</v>
      </c>
      <c r="H4043" s="10"/>
      <c r="I4043" s="10"/>
      <c r="J4043" s="10"/>
      <c r="K4043" s="31">
        <v>13198</v>
      </c>
      <c r="L4043" s="31">
        <v>12823</v>
      </c>
      <c r="M4043" s="31">
        <v>3</v>
      </c>
      <c r="N4043" s="31">
        <v>26024</v>
      </c>
      <c r="O4043" s="31">
        <v>8348</v>
      </c>
      <c r="P4043" s="31">
        <v>7374</v>
      </c>
      <c r="Q4043" s="31">
        <v>2</v>
      </c>
      <c r="R4043" s="41">
        <v>15724</v>
      </c>
      <c r="S4043" s="24" t="e">
        <f>Table1[[#This Row],[Female Voters]]/Table1[[#This Row],[Female Population]]</f>
        <v>#DIV/0!</v>
      </c>
      <c r="T4043" s="24" t="e">
        <f>Table1[[#This Row],[Male Voters]]/Table1[[#This Row],[Male Population]]</f>
        <v>#DIV/0!</v>
      </c>
      <c r="U4043" s="24" t="e">
        <f>Table1[[#This Row],[Total Voters]]/Table1[[#This Row],[Total Population]]</f>
        <v>#DIV/0!</v>
      </c>
      <c r="V4043" s="24" t="e">
        <f>Table1[[#This Row],[Female Ballots]]/Table1[[#This Row],[Female Population]]</f>
        <v>#DIV/0!</v>
      </c>
      <c r="W4043" s="24" t="e">
        <f>Table1[[#This Row],[Male Ballots]]/Table1[[#This Row],[Male Population]]</f>
        <v>#DIV/0!</v>
      </c>
      <c r="X4043" s="24" t="e">
        <f>Table1[[#This Row],[Total Ballots]]/Table1[[#This Row],[Total Population]]</f>
        <v>#DIV/0!</v>
      </c>
      <c r="Y4043" s="24">
        <f>Table1[[#This Row],[Female Ballots]]/Table1[[#This Row],[Female Voters]]</f>
        <v>0.6325200787998182</v>
      </c>
      <c r="Z4043" s="24">
        <f>Table1[[#This Row],[Male Ballots]]/Table1[[#This Row],[Male Voters]]</f>
        <v>0.57506043827497466</v>
      </c>
      <c r="AA4043" s="24">
        <f>Table1[[#This Row],[Total Ballots]]/Table1[[#This Row],[Total Voters]]</f>
        <v>0.60421149707961885</v>
      </c>
    </row>
    <row r="4044" spans="1:27" s="12" customFormat="1" x14ac:dyDescent="0.35">
      <c r="A4044" s="8" t="s">
        <v>39</v>
      </c>
      <c r="B4044" s="17">
        <v>2016</v>
      </c>
      <c r="C4044" s="17" t="s">
        <v>82</v>
      </c>
      <c r="D4044" s="17" t="s">
        <v>70</v>
      </c>
      <c r="E4044" s="35" t="s">
        <v>74</v>
      </c>
      <c r="F4044" s="34" t="s">
        <v>78</v>
      </c>
      <c r="G4044" s="9" t="s">
        <v>64</v>
      </c>
      <c r="H4044" s="10"/>
      <c r="I4044" s="10"/>
      <c r="J4044" s="10"/>
      <c r="K4044" s="31">
        <v>12250</v>
      </c>
      <c r="L4044" s="31">
        <v>11501</v>
      </c>
      <c r="M4044" s="31"/>
      <c r="N4044" s="31">
        <v>23751</v>
      </c>
      <c r="O4044" s="31">
        <v>9076</v>
      </c>
      <c r="P4044" s="31">
        <v>8075</v>
      </c>
      <c r="Q4044" s="31">
        <v>0</v>
      </c>
      <c r="R4044" s="41">
        <v>17151</v>
      </c>
      <c r="S4044" s="24" t="e">
        <f>Table1[[#This Row],[Female Voters]]/Table1[[#This Row],[Female Population]]</f>
        <v>#DIV/0!</v>
      </c>
      <c r="T4044" s="24" t="e">
        <f>Table1[[#This Row],[Male Voters]]/Table1[[#This Row],[Male Population]]</f>
        <v>#DIV/0!</v>
      </c>
      <c r="U4044" s="24" t="e">
        <f>Table1[[#This Row],[Total Voters]]/Table1[[#This Row],[Total Population]]</f>
        <v>#DIV/0!</v>
      </c>
      <c r="V4044" s="24" t="e">
        <f>Table1[[#This Row],[Female Ballots]]/Table1[[#This Row],[Female Population]]</f>
        <v>#DIV/0!</v>
      </c>
      <c r="W4044" s="24" t="e">
        <f>Table1[[#This Row],[Male Ballots]]/Table1[[#This Row],[Male Population]]</f>
        <v>#DIV/0!</v>
      </c>
      <c r="X4044" s="24" t="e">
        <f>Table1[[#This Row],[Total Ballots]]/Table1[[#This Row],[Total Population]]</f>
        <v>#DIV/0!</v>
      </c>
      <c r="Y4044" s="24">
        <f>Table1[[#This Row],[Female Ballots]]/Table1[[#This Row],[Female Voters]]</f>
        <v>0.74089795918367352</v>
      </c>
      <c r="Z4044" s="24">
        <f>Table1[[#This Row],[Male Ballots]]/Table1[[#This Row],[Male Voters]]</f>
        <v>0.70211285975132598</v>
      </c>
      <c r="AA4044" s="24">
        <f>Table1[[#This Row],[Total Ballots]]/Table1[[#This Row],[Total Voters]]</f>
        <v>0.72211696349627386</v>
      </c>
    </row>
    <row r="4045" spans="1:27" s="12" customFormat="1" x14ac:dyDescent="0.35">
      <c r="A4045" s="8" t="s">
        <v>39</v>
      </c>
      <c r="B4045" s="17">
        <v>2016</v>
      </c>
      <c r="C4045" s="17" t="s">
        <v>82</v>
      </c>
      <c r="D4045" s="17" t="s">
        <v>70</v>
      </c>
      <c r="E4045" s="35" t="s">
        <v>74</v>
      </c>
      <c r="F4045" s="34" t="s">
        <v>78</v>
      </c>
      <c r="G4045" s="9" t="s">
        <v>65</v>
      </c>
      <c r="H4045" s="10"/>
      <c r="I4045" s="10"/>
      <c r="J4045" s="10"/>
      <c r="K4045" s="31">
        <v>14501</v>
      </c>
      <c r="L4045" s="31">
        <v>13668</v>
      </c>
      <c r="M4045" s="31"/>
      <c r="N4045" s="31">
        <v>28169</v>
      </c>
      <c r="O4045" s="31">
        <v>11905</v>
      </c>
      <c r="P4045" s="31">
        <v>10866</v>
      </c>
      <c r="Q4045" s="31">
        <v>0</v>
      </c>
      <c r="R4045" s="41">
        <v>22771</v>
      </c>
      <c r="S4045" s="24" t="e">
        <f>Table1[[#This Row],[Female Voters]]/Table1[[#This Row],[Female Population]]</f>
        <v>#DIV/0!</v>
      </c>
      <c r="T4045" s="24" t="e">
        <f>Table1[[#This Row],[Male Voters]]/Table1[[#This Row],[Male Population]]</f>
        <v>#DIV/0!</v>
      </c>
      <c r="U4045" s="24" t="e">
        <f>Table1[[#This Row],[Total Voters]]/Table1[[#This Row],[Total Population]]</f>
        <v>#DIV/0!</v>
      </c>
      <c r="V4045" s="24" t="e">
        <f>Table1[[#This Row],[Female Ballots]]/Table1[[#This Row],[Female Population]]</f>
        <v>#DIV/0!</v>
      </c>
      <c r="W4045" s="24" t="e">
        <f>Table1[[#This Row],[Male Ballots]]/Table1[[#This Row],[Male Population]]</f>
        <v>#DIV/0!</v>
      </c>
      <c r="X4045" s="24" t="e">
        <f>Table1[[#This Row],[Total Ballots]]/Table1[[#This Row],[Total Population]]</f>
        <v>#DIV/0!</v>
      </c>
      <c r="Y4045" s="24">
        <f>Table1[[#This Row],[Female Ballots]]/Table1[[#This Row],[Female Voters]]</f>
        <v>0.82097786359561409</v>
      </c>
      <c r="Z4045" s="24">
        <f>Table1[[#This Row],[Male Ballots]]/Table1[[#This Row],[Male Voters]]</f>
        <v>0.79499561018437226</v>
      </c>
      <c r="AA4045" s="24">
        <f>Table1[[#This Row],[Total Ballots]]/Table1[[#This Row],[Total Voters]]</f>
        <v>0.8083709041854521</v>
      </c>
    </row>
    <row r="4046" spans="1:27" s="12" customFormat="1" x14ac:dyDescent="0.35">
      <c r="A4046" s="8" t="s">
        <v>39</v>
      </c>
      <c r="B4046" s="17">
        <v>2016</v>
      </c>
      <c r="C4046" s="17" t="s">
        <v>82</v>
      </c>
      <c r="D4046" s="17" t="s">
        <v>70</v>
      </c>
      <c r="E4046" s="35" t="s">
        <v>74</v>
      </c>
      <c r="F4046" s="34" t="s">
        <v>78</v>
      </c>
      <c r="G4046" s="9" t="s">
        <v>66</v>
      </c>
      <c r="H4046" s="10"/>
      <c r="I4046" s="10"/>
      <c r="J4046" s="10"/>
      <c r="K4046" s="31">
        <v>17545</v>
      </c>
      <c r="L4046" s="31">
        <v>15924</v>
      </c>
      <c r="M4046" s="31">
        <v>2</v>
      </c>
      <c r="N4046" s="31">
        <v>33471</v>
      </c>
      <c r="O4046" s="31">
        <v>15518</v>
      </c>
      <c r="P4046" s="31">
        <v>13905</v>
      </c>
      <c r="Q4046" s="31">
        <v>2</v>
      </c>
      <c r="R4046" s="41">
        <v>29425</v>
      </c>
      <c r="S4046" s="24" t="e">
        <f>Table1[[#This Row],[Female Voters]]/Table1[[#This Row],[Female Population]]</f>
        <v>#DIV/0!</v>
      </c>
      <c r="T4046" s="24" t="e">
        <f>Table1[[#This Row],[Male Voters]]/Table1[[#This Row],[Male Population]]</f>
        <v>#DIV/0!</v>
      </c>
      <c r="U4046" s="24" t="e">
        <f>Table1[[#This Row],[Total Voters]]/Table1[[#This Row],[Total Population]]</f>
        <v>#DIV/0!</v>
      </c>
      <c r="V4046" s="24" t="e">
        <f>Table1[[#This Row],[Female Ballots]]/Table1[[#This Row],[Female Population]]</f>
        <v>#DIV/0!</v>
      </c>
      <c r="W4046" s="24" t="e">
        <f>Table1[[#This Row],[Male Ballots]]/Table1[[#This Row],[Male Population]]</f>
        <v>#DIV/0!</v>
      </c>
      <c r="X4046" s="24" t="e">
        <f>Table1[[#This Row],[Total Ballots]]/Table1[[#This Row],[Total Population]]</f>
        <v>#DIV/0!</v>
      </c>
      <c r="Y4046" s="24">
        <f>Table1[[#This Row],[Female Ballots]]/Table1[[#This Row],[Female Voters]]</f>
        <v>0.8844685095468795</v>
      </c>
      <c r="Z4046" s="24">
        <f>Table1[[#This Row],[Male Ballots]]/Table1[[#This Row],[Male Voters]]</f>
        <v>0.87321024868123587</v>
      </c>
      <c r="AA4046" s="24">
        <f>Table1[[#This Row],[Total Ballots]]/Table1[[#This Row],[Total Voters]]</f>
        <v>0.87911923754892296</v>
      </c>
    </row>
    <row r="4047" spans="1:27" s="12" customFormat="1" x14ac:dyDescent="0.35">
      <c r="A4047" s="8" t="s">
        <v>39</v>
      </c>
      <c r="B4047" s="17">
        <v>2016</v>
      </c>
      <c r="C4047" s="17" t="s">
        <v>82</v>
      </c>
      <c r="D4047" s="17" t="s">
        <v>70</v>
      </c>
      <c r="E4047" s="35" t="s">
        <v>74</v>
      </c>
      <c r="F4047" s="34" t="s">
        <v>78</v>
      </c>
      <c r="G4047" s="9" t="s">
        <v>67</v>
      </c>
      <c r="H4047" s="10"/>
      <c r="I4047" s="10"/>
      <c r="J4047" s="10"/>
      <c r="K4047" s="31">
        <v>21421</v>
      </c>
      <c r="L4047" s="31">
        <v>19240</v>
      </c>
      <c r="M4047" s="31"/>
      <c r="N4047" s="31">
        <v>40661</v>
      </c>
      <c r="O4047" s="31">
        <v>19345</v>
      </c>
      <c r="P4047" s="31">
        <v>17552</v>
      </c>
      <c r="Q4047" s="31">
        <v>0</v>
      </c>
      <c r="R4047" s="41">
        <v>36897</v>
      </c>
      <c r="S4047" s="24" t="e">
        <f>Table1[[#This Row],[Female Voters]]/Table1[[#This Row],[Female Population]]</f>
        <v>#DIV/0!</v>
      </c>
      <c r="T4047" s="24" t="e">
        <f>Table1[[#This Row],[Male Voters]]/Table1[[#This Row],[Male Population]]</f>
        <v>#DIV/0!</v>
      </c>
      <c r="U4047" s="24" t="e">
        <f>Table1[[#This Row],[Total Voters]]/Table1[[#This Row],[Total Population]]</f>
        <v>#DIV/0!</v>
      </c>
      <c r="V4047" s="24" t="e">
        <f>Table1[[#This Row],[Female Ballots]]/Table1[[#This Row],[Female Population]]</f>
        <v>#DIV/0!</v>
      </c>
      <c r="W4047" s="24" t="e">
        <f>Table1[[#This Row],[Male Ballots]]/Table1[[#This Row],[Male Population]]</f>
        <v>#DIV/0!</v>
      </c>
      <c r="X4047" s="24" t="e">
        <f>Table1[[#This Row],[Total Ballots]]/Table1[[#This Row],[Total Population]]</f>
        <v>#DIV/0!</v>
      </c>
      <c r="Y4047" s="24">
        <f>Table1[[#This Row],[Female Ballots]]/Table1[[#This Row],[Female Voters]]</f>
        <v>0.90308575696746185</v>
      </c>
      <c r="Z4047" s="24">
        <f>Table1[[#This Row],[Male Ballots]]/Table1[[#This Row],[Male Voters]]</f>
        <v>0.91226611226611232</v>
      </c>
      <c r="AA4047" s="24">
        <f>Table1[[#This Row],[Total Ballots]]/Table1[[#This Row],[Total Voters]]</f>
        <v>0.90742972381397413</v>
      </c>
    </row>
    <row r="4048" spans="1:27" s="12" customFormat="1" x14ac:dyDescent="0.35">
      <c r="A4048" s="8" t="s">
        <v>50</v>
      </c>
      <c r="B4048" s="17">
        <v>2016</v>
      </c>
      <c r="C4048" s="17" t="s">
        <v>82</v>
      </c>
      <c r="D4048" s="17"/>
      <c r="E4048" s="35" t="s">
        <v>74</v>
      </c>
      <c r="F4048" s="34" t="s">
        <v>78</v>
      </c>
      <c r="G4048" s="9" t="s">
        <v>79</v>
      </c>
      <c r="H4048" s="10"/>
      <c r="I4048" s="10"/>
      <c r="J4048" s="10"/>
      <c r="K4048" s="31">
        <v>12606</v>
      </c>
      <c r="L4048" s="31">
        <v>11974</v>
      </c>
      <c r="M4048" s="31"/>
      <c r="N4048" s="31">
        <v>24580</v>
      </c>
      <c r="O4048" s="31">
        <v>10377</v>
      </c>
      <c r="P4048" s="31">
        <v>9572</v>
      </c>
      <c r="Q4048" s="31">
        <v>0</v>
      </c>
      <c r="R4048" s="41">
        <v>19949</v>
      </c>
      <c r="S4048" s="24" t="e">
        <f>Table1[[#This Row],[Female Voters]]/Table1[[#This Row],[Female Population]]</f>
        <v>#DIV/0!</v>
      </c>
      <c r="T4048" s="24" t="e">
        <f>Table1[[#This Row],[Male Voters]]/Table1[[#This Row],[Male Population]]</f>
        <v>#DIV/0!</v>
      </c>
      <c r="U4048" s="24" t="e">
        <f>Table1[[#This Row],[Total Voters]]/Table1[[#This Row],[Total Population]]</f>
        <v>#DIV/0!</v>
      </c>
      <c r="V4048" s="24" t="e">
        <f>Table1[[#This Row],[Female Ballots]]/Table1[[#This Row],[Female Population]]</f>
        <v>#DIV/0!</v>
      </c>
      <c r="W4048" s="24" t="e">
        <f>Table1[[#This Row],[Male Ballots]]/Table1[[#This Row],[Male Population]]</f>
        <v>#DIV/0!</v>
      </c>
      <c r="X4048" s="24" t="e">
        <f>Table1[[#This Row],[Total Ballots]]/Table1[[#This Row],[Total Population]]</f>
        <v>#DIV/0!</v>
      </c>
      <c r="Y4048" s="24">
        <f>Table1[[#This Row],[Female Ballots]]/Table1[[#This Row],[Female Voters]]</f>
        <v>0.82317943836268448</v>
      </c>
      <c r="Z4048" s="24">
        <f>Table1[[#This Row],[Male Ballots]]/Table1[[#This Row],[Male Voters]]</f>
        <v>0.79939869717721734</v>
      </c>
      <c r="AA4048" s="24">
        <f>Table1[[#This Row],[Total Ballots]]/Table1[[#This Row],[Total Voters]]</f>
        <v>0.81159479251423927</v>
      </c>
    </row>
    <row r="4049" spans="1:27" s="12" customFormat="1" x14ac:dyDescent="0.35">
      <c r="A4049" s="8" t="s">
        <v>50</v>
      </c>
      <c r="B4049" s="17">
        <v>2016</v>
      </c>
      <c r="C4049" s="17" t="s">
        <v>82</v>
      </c>
      <c r="D4049" s="17"/>
      <c r="E4049" s="35" t="s">
        <v>74</v>
      </c>
      <c r="F4049" s="34" t="s">
        <v>78</v>
      </c>
      <c r="G4049" s="9" t="s">
        <v>62</v>
      </c>
      <c r="H4049" s="10"/>
      <c r="I4049" s="10"/>
      <c r="J4049" s="10"/>
      <c r="K4049" s="31">
        <v>1435</v>
      </c>
      <c r="L4049" s="31">
        <v>1385</v>
      </c>
      <c r="M4049" s="31"/>
      <c r="N4049" s="31">
        <v>2820</v>
      </c>
      <c r="O4049" s="31">
        <v>916</v>
      </c>
      <c r="P4049" s="31">
        <v>791</v>
      </c>
      <c r="Q4049" s="31">
        <v>0</v>
      </c>
      <c r="R4049" s="41">
        <v>1707</v>
      </c>
      <c r="S4049" s="24" t="e">
        <f>Table1[[#This Row],[Female Voters]]/Table1[[#This Row],[Female Population]]</f>
        <v>#DIV/0!</v>
      </c>
      <c r="T4049" s="24" t="e">
        <f>Table1[[#This Row],[Male Voters]]/Table1[[#This Row],[Male Population]]</f>
        <v>#DIV/0!</v>
      </c>
      <c r="U4049" s="24" t="e">
        <f>Table1[[#This Row],[Total Voters]]/Table1[[#This Row],[Total Population]]</f>
        <v>#DIV/0!</v>
      </c>
      <c r="V4049" s="24" t="e">
        <f>Table1[[#This Row],[Female Ballots]]/Table1[[#This Row],[Female Population]]</f>
        <v>#DIV/0!</v>
      </c>
      <c r="W4049" s="24" t="e">
        <f>Table1[[#This Row],[Male Ballots]]/Table1[[#This Row],[Male Population]]</f>
        <v>#DIV/0!</v>
      </c>
      <c r="X4049" s="24" t="e">
        <f>Table1[[#This Row],[Total Ballots]]/Table1[[#This Row],[Total Population]]</f>
        <v>#DIV/0!</v>
      </c>
      <c r="Y4049" s="24">
        <f>Table1[[#This Row],[Female Ballots]]/Table1[[#This Row],[Female Voters]]</f>
        <v>0.63832752613240418</v>
      </c>
      <c r="Z4049" s="24">
        <f>Table1[[#This Row],[Male Ballots]]/Table1[[#This Row],[Male Voters]]</f>
        <v>0.57111913357400723</v>
      </c>
      <c r="AA4049" s="24">
        <f>Table1[[#This Row],[Total Ballots]]/Table1[[#This Row],[Total Voters]]</f>
        <v>0.60531914893617023</v>
      </c>
    </row>
    <row r="4050" spans="1:27" s="12" customFormat="1" x14ac:dyDescent="0.35">
      <c r="A4050" s="8" t="s">
        <v>50</v>
      </c>
      <c r="B4050" s="17">
        <v>2016</v>
      </c>
      <c r="C4050" s="17" t="s">
        <v>82</v>
      </c>
      <c r="D4050" s="17"/>
      <c r="E4050" s="35" t="s">
        <v>74</v>
      </c>
      <c r="F4050" s="34" t="s">
        <v>78</v>
      </c>
      <c r="G4050" s="9" t="s">
        <v>63</v>
      </c>
      <c r="H4050" s="10"/>
      <c r="I4050" s="10"/>
      <c r="J4050" s="10"/>
      <c r="K4050" s="31">
        <v>1872</v>
      </c>
      <c r="L4050" s="31">
        <v>1812</v>
      </c>
      <c r="M4050" s="31"/>
      <c r="N4050" s="31">
        <v>3684</v>
      </c>
      <c r="O4050" s="31">
        <v>1334</v>
      </c>
      <c r="P4050" s="31">
        <v>1202</v>
      </c>
      <c r="Q4050" s="31">
        <v>0</v>
      </c>
      <c r="R4050" s="41">
        <v>2536</v>
      </c>
      <c r="S4050" s="24" t="e">
        <f>Table1[[#This Row],[Female Voters]]/Table1[[#This Row],[Female Population]]</f>
        <v>#DIV/0!</v>
      </c>
      <c r="T4050" s="24" t="e">
        <f>Table1[[#This Row],[Male Voters]]/Table1[[#This Row],[Male Population]]</f>
        <v>#DIV/0!</v>
      </c>
      <c r="U4050" s="24" t="e">
        <f>Table1[[#This Row],[Total Voters]]/Table1[[#This Row],[Total Population]]</f>
        <v>#DIV/0!</v>
      </c>
      <c r="V4050" s="24" t="e">
        <f>Table1[[#This Row],[Female Ballots]]/Table1[[#This Row],[Female Population]]</f>
        <v>#DIV/0!</v>
      </c>
      <c r="W4050" s="24" t="e">
        <f>Table1[[#This Row],[Male Ballots]]/Table1[[#This Row],[Male Population]]</f>
        <v>#DIV/0!</v>
      </c>
      <c r="X4050" s="24" t="e">
        <f>Table1[[#This Row],[Total Ballots]]/Table1[[#This Row],[Total Population]]</f>
        <v>#DIV/0!</v>
      </c>
      <c r="Y4050" s="24">
        <f>Table1[[#This Row],[Female Ballots]]/Table1[[#This Row],[Female Voters]]</f>
        <v>0.71260683760683763</v>
      </c>
      <c r="Z4050" s="24">
        <f>Table1[[#This Row],[Male Ballots]]/Table1[[#This Row],[Male Voters]]</f>
        <v>0.66335540838852092</v>
      </c>
      <c r="AA4050" s="24">
        <f>Table1[[#This Row],[Total Ballots]]/Table1[[#This Row],[Total Voters]]</f>
        <v>0.68838219326818673</v>
      </c>
    </row>
    <row r="4051" spans="1:27" s="12" customFormat="1" x14ac:dyDescent="0.35">
      <c r="A4051" s="8" t="s">
        <v>50</v>
      </c>
      <c r="B4051" s="17">
        <v>2016</v>
      </c>
      <c r="C4051" s="17" t="s">
        <v>82</v>
      </c>
      <c r="D4051" s="17"/>
      <c r="E4051" s="35" t="s">
        <v>74</v>
      </c>
      <c r="F4051" s="34" t="s">
        <v>78</v>
      </c>
      <c r="G4051" s="9" t="s">
        <v>64</v>
      </c>
      <c r="H4051" s="10"/>
      <c r="I4051" s="10"/>
      <c r="J4051" s="10"/>
      <c r="K4051" s="31">
        <v>1654</v>
      </c>
      <c r="L4051" s="31">
        <v>1563</v>
      </c>
      <c r="M4051" s="31"/>
      <c r="N4051" s="31">
        <v>3217</v>
      </c>
      <c r="O4051" s="31">
        <v>1305</v>
      </c>
      <c r="P4051" s="31">
        <v>1218</v>
      </c>
      <c r="Q4051" s="31">
        <v>0</v>
      </c>
      <c r="R4051" s="41">
        <v>2523</v>
      </c>
      <c r="S4051" s="24" t="e">
        <f>Table1[[#This Row],[Female Voters]]/Table1[[#This Row],[Female Population]]</f>
        <v>#DIV/0!</v>
      </c>
      <c r="T4051" s="24" t="e">
        <f>Table1[[#This Row],[Male Voters]]/Table1[[#This Row],[Male Population]]</f>
        <v>#DIV/0!</v>
      </c>
      <c r="U4051" s="24" t="e">
        <f>Table1[[#This Row],[Total Voters]]/Table1[[#This Row],[Total Population]]</f>
        <v>#DIV/0!</v>
      </c>
      <c r="V4051" s="24" t="e">
        <f>Table1[[#This Row],[Female Ballots]]/Table1[[#This Row],[Female Population]]</f>
        <v>#DIV/0!</v>
      </c>
      <c r="W4051" s="24" t="e">
        <f>Table1[[#This Row],[Male Ballots]]/Table1[[#This Row],[Male Population]]</f>
        <v>#DIV/0!</v>
      </c>
      <c r="X4051" s="24" t="e">
        <f>Table1[[#This Row],[Total Ballots]]/Table1[[#This Row],[Total Population]]</f>
        <v>#DIV/0!</v>
      </c>
      <c r="Y4051" s="24">
        <f>Table1[[#This Row],[Female Ballots]]/Table1[[#This Row],[Female Voters]]</f>
        <v>0.7889963724304716</v>
      </c>
      <c r="Z4051" s="24">
        <f>Table1[[#This Row],[Male Ballots]]/Table1[[#This Row],[Male Voters]]</f>
        <v>0.77927063339731284</v>
      </c>
      <c r="AA4051" s="24">
        <f>Table1[[#This Row],[Total Ballots]]/Table1[[#This Row],[Total Voters]]</f>
        <v>0.78427105999378299</v>
      </c>
    </row>
    <row r="4052" spans="1:27" s="12" customFormat="1" x14ac:dyDescent="0.35">
      <c r="A4052" s="8" t="s">
        <v>50</v>
      </c>
      <c r="B4052" s="17">
        <v>2016</v>
      </c>
      <c r="C4052" s="17" t="s">
        <v>82</v>
      </c>
      <c r="D4052" s="17"/>
      <c r="E4052" s="35" t="s">
        <v>74</v>
      </c>
      <c r="F4052" s="34" t="s">
        <v>78</v>
      </c>
      <c r="G4052" s="9" t="s">
        <v>65</v>
      </c>
      <c r="H4052" s="10"/>
      <c r="I4052" s="10"/>
      <c r="J4052" s="10"/>
      <c r="K4052" s="31">
        <v>1947</v>
      </c>
      <c r="L4052" s="31">
        <v>1811</v>
      </c>
      <c r="M4052" s="31"/>
      <c r="N4052" s="31">
        <v>3758</v>
      </c>
      <c r="O4052" s="31">
        <v>1666</v>
      </c>
      <c r="P4052" s="31">
        <v>1472</v>
      </c>
      <c r="Q4052" s="31">
        <v>0</v>
      </c>
      <c r="R4052" s="41">
        <v>3138</v>
      </c>
      <c r="S4052" s="24" t="e">
        <f>Table1[[#This Row],[Female Voters]]/Table1[[#This Row],[Female Population]]</f>
        <v>#DIV/0!</v>
      </c>
      <c r="T4052" s="24" t="e">
        <f>Table1[[#This Row],[Male Voters]]/Table1[[#This Row],[Male Population]]</f>
        <v>#DIV/0!</v>
      </c>
      <c r="U4052" s="24" t="e">
        <f>Table1[[#This Row],[Total Voters]]/Table1[[#This Row],[Total Population]]</f>
        <v>#DIV/0!</v>
      </c>
      <c r="V4052" s="24" t="e">
        <f>Table1[[#This Row],[Female Ballots]]/Table1[[#This Row],[Female Population]]</f>
        <v>#DIV/0!</v>
      </c>
      <c r="W4052" s="24" t="e">
        <f>Table1[[#This Row],[Male Ballots]]/Table1[[#This Row],[Male Population]]</f>
        <v>#DIV/0!</v>
      </c>
      <c r="X4052" s="24" t="e">
        <f>Table1[[#This Row],[Total Ballots]]/Table1[[#This Row],[Total Population]]</f>
        <v>#DIV/0!</v>
      </c>
      <c r="Y4052" s="24">
        <f>Table1[[#This Row],[Female Ballots]]/Table1[[#This Row],[Female Voters]]</f>
        <v>0.85567539804827941</v>
      </c>
      <c r="Z4052" s="24">
        <f>Table1[[#This Row],[Male Ballots]]/Table1[[#This Row],[Male Voters]]</f>
        <v>0.81281060187741583</v>
      </c>
      <c r="AA4052" s="24">
        <f>Table1[[#This Row],[Total Ballots]]/Table1[[#This Row],[Total Voters]]</f>
        <v>0.83501862692921769</v>
      </c>
    </row>
    <row r="4053" spans="1:27" s="12" customFormat="1" x14ac:dyDescent="0.35">
      <c r="A4053" s="8" t="s">
        <v>50</v>
      </c>
      <c r="B4053" s="17">
        <v>2016</v>
      </c>
      <c r="C4053" s="17" t="s">
        <v>82</v>
      </c>
      <c r="D4053" s="17"/>
      <c r="E4053" s="35" t="s">
        <v>74</v>
      </c>
      <c r="F4053" s="34" t="s">
        <v>78</v>
      </c>
      <c r="G4053" s="9" t="s">
        <v>66</v>
      </c>
      <c r="H4053" s="10"/>
      <c r="I4053" s="10"/>
      <c r="J4053" s="10"/>
      <c r="K4053" s="31">
        <v>2440</v>
      </c>
      <c r="L4053" s="31">
        <v>2279</v>
      </c>
      <c r="M4053" s="31"/>
      <c r="N4053" s="31">
        <v>4719</v>
      </c>
      <c r="O4053" s="31">
        <v>2191</v>
      </c>
      <c r="P4053" s="31">
        <v>2026</v>
      </c>
      <c r="Q4053" s="31">
        <v>0</v>
      </c>
      <c r="R4053" s="41">
        <v>4217</v>
      </c>
      <c r="S4053" s="24" t="e">
        <f>Table1[[#This Row],[Female Voters]]/Table1[[#This Row],[Female Population]]</f>
        <v>#DIV/0!</v>
      </c>
      <c r="T4053" s="24" t="e">
        <f>Table1[[#This Row],[Male Voters]]/Table1[[#This Row],[Male Population]]</f>
        <v>#DIV/0!</v>
      </c>
      <c r="U4053" s="24" t="e">
        <f>Table1[[#This Row],[Total Voters]]/Table1[[#This Row],[Total Population]]</f>
        <v>#DIV/0!</v>
      </c>
      <c r="V4053" s="24" t="e">
        <f>Table1[[#This Row],[Female Ballots]]/Table1[[#This Row],[Female Population]]</f>
        <v>#DIV/0!</v>
      </c>
      <c r="W4053" s="24" t="e">
        <f>Table1[[#This Row],[Male Ballots]]/Table1[[#This Row],[Male Population]]</f>
        <v>#DIV/0!</v>
      </c>
      <c r="X4053" s="24" t="e">
        <f>Table1[[#This Row],[Total Ballots]]/Table1[[#This Row],[Total Population]]</f>
        <v>#DIV/0!</v>
      </c>
      <c r="Y4053" s="24">
        <f>Table1[[#This Row],[Female Ballots]]/Table1[[#This Row],[Female Voters]]</f>
        <v>0.8979508196721312</v>
      </c>
      <c r="Z4053" s="24">
        <f>Table1[[#This Row],[Male Ballots]]/Table1[[#This Row],[Male Voters]]</f>
        <v>0.88898639754278197</v>
      </c>
      <c r="AA4053" s="24">
        <f>Table1[[#This Row],[Total Ballots]]/Table1[[#This Row],[Total Voters]]</f>
        <v>0.89362152998516631</v>
      </c>
    </row>
    <row r="4054" spans="1:27" s="12" customFormat="1" x14ac:dyDescent="0.35">
      <c r="A4054" s="8" t="s">
        <v>50</v>
      </c>
      <c r="B4054" s="17">
        <v>2016</v>
      </c>
      <c r="C4054" s="17" t="s">
        <v>82</v>
      </c>
      <c r="D4054" s="17"/>
      <c r="E4054" s="35" t="s">
        <v>74</v>
      </c>
      <c r="F4054" s="34" t="s">
        <v>78</v>
      </c>
      <c r="G4054" s="9" t="s">
        <v>67</v>
      </c>
      <c r="H4054" s="10"/>
      <c r="I4054" s="10"/>
      <c r="J4054" s="10"/>
      <c r="K4054" s="31">
        <v>3258</v>
      </c>
      <c r="L4054" s="31">
        <v>3124</v>
      </c>
      <c r="M4054" s="31"/>
      <c r="N4054" s="31">
        <v>6382</v>
      </c>
      <c r="O4054" s="31">
        <v>2965</v>
      </c>
      <c r="P4054" s="31">
        <v>2863</v>
      </c>
      <c r="Q4054" s="31">
        <v>0</v>
      </c>
      <c r="R4054" s="41">
        <v>5828</v>
      </c>
      <c r="S4054" s="24" t="e">
        <f>Table1[[#This Row],[Female Voters]]/Table1[[#This Row],[Female Population]]</f>
        <v>#DIV/0!</v>
      </c>
      <c r="T4054" s="24" t="e">
        <f>Table1[[#This Row],[Male Voters]]/Table1[[#This Row],[Male Population]]</f>
        <v>#DIV/0!</v>
      </c>
      <c r="U4054" s="24" t="e">
        <f>Table1[[#This Row],[Total Voters]]/Table1[[#This Row],[Total Population]]</f>
        <v>#DIV/0!</v>
      </c>
      <c r="V4054" s="24" t="e">
        <f>Table1[[#This Row],[Female Ballots]]/Table1[[#This Row],[Female Population]]</f>
        <v>#DIV/0!</v>
      </c>
      <c r="W4054" s="24" t="e">
        <f>Table1[[#This Row],[Male Ballots]]/Table1[[#This Row],[Male Population]]</f>
        <v>#DIV/0!</v>
      </c>
      <c r="X4054" s="24" t="e">
        <f>Table1[[#This Row],[Total Ballots]]/Table1[[#This Row],[Total Population]]</f>
        <v>#DIV/0!</v>
      </c>
      <c r="Y4054" s="24">
        <f>Table1[[#This Row],[Female Ballots]]/Table1[[#This Row],[Female Voters]]</f>
        <v>0.91006752608962549</v>
      </c>
      <c r="Z4054" s="24">
        <f>Table1[[#This Row],[Male Ballots]]/Table1[[#This Row],[Male Voters]]</f>
        <v>0.91645326504481439</v>
      </c>
      <c r="AA4054" s="24">
        <f>Table1[[#This Row],[Total Ballots]]/Table1[[#This Row],[Total Voters]]</f>
        <v>0.91319335631463494</v>
      </c>
    </row>
    <row r="4055" spans="1:27" s="12" customFormat="1" x14ac:dyDescent="0.35">
      <c r="A4055" s="8" t="s">
        <v>29</v>
      </c>
      <c r="B4055" s="17">
        <v>2016</v>
      </c>
      <c r="C4055" s="17" t="s">
        <v>82</v>
      </c>
      <c r="D4055" s="17" t="s">
        <v>69</v>
      </c>
      <c r="E4055" s="35" t="s">
        <v>74</v>
      </c>
      <c r="F4055" s="34" t="s">
        <v>78</v>
      </c>
      <c r="G4055" s="9" t="s">
        <v>79</v>
      </c>
      <c r="H4055" s="10"/>
      <c r="I4055" s="10"/>
      <c r="J4055" s="10"/>
      <c r="K4055" s="31">
        <v>7017</v>
      </c>
      <c r="L4055" s="31">
        <v>6945</v>
      </c>
      <c r="M4055" s="31"/>
      <c r="N4055" s="31">
        <v>13962</v>
      </c>
      <c r="O4055" s="31">
        <v>5752</v>
      </c>
      <c r="P4055" s="31">
        <v>5498</v>
      </c>
      <c r="Q4055" s="31">
        <v>0</v>
      </c>
      <c r="R4055" s="41">
        <v>11250</v>
      </c>
      <c r="S4055" s="24" t="e">
        <f>Table1[[#This Row],[Female Voters]]/Table1[[#This Row],[Female Population]]</f>
        <v>#DIV/0!</v>
      </c>
      <c r="T4055" s="24" t="e">
        <f>Table1[[#This Row],[Male Voters]]/Table1[[#This Row],[Male Population]]</f>
        <v>#DIV/0!</v>
      </c>
      <c r="U4055" s="24" t="e">
        <f>Table1[[#This Row],[Total Voters]]/Table1[[#This Row],[Total Population]]</f>
        <v>#DIV/0!</v>
      </c>
      <c r="V4055" s="24" t="e">
        <f>Table1[[#This Row],[Female Ballots]]/Table1[[#This Row],[Female Population]]</f>
        <v>#DIV/0!</v>
      </c>
      <c r="W4055" s="24" t="e">
        <f>Table1[[#This Row],[Male Ballots]]/Table1[[#This Row],[Male Population]]</f>
        <v>#DIV/0!</v>
      </c>
      <c r="X4055" s="24" t="e">
        <f>Table1[[#This Row],[Total Ballots]]/Table1[[#This Row],[Total Population]]</f>
        <v>#DIV/0!</v>
      </c>
      <c r="Y4055" s="24">
        <f>Table1[[#This Row],[Female Ballots]]/Table1[[#This Row],[Female Voters]]</f>
        <v>0.81972352857346442</v>
      </c>
      <c r="Z4055" s="24">
        <f>Table1[[#This Row],[Male Ballots]]/Table1[[#This Row],[Male Voters]]</f>
        <v>0.79164866810655143</v>
      </c>
      <c r="AA4055" s="24">
        <f>Table1[[#This Row],[Total Ballots]]/Table1[[#This Row],[Total Voters]]</f>
        <v>0.80575848732273314</v>
      </c>
    </row>
    <row r="4056" spans="1:27" s="12" customFormat="1" x14ac:dyDescent="0.35">
      <c r="A4056" s="8" t="s">
        <v>29</v>
      </c>
      <c r="B4056" s="17">
        <v>2016</v>
      </c>
      <c r="C4056" s="17" t="s">
        <v>82</v>
      </c>
      <c r="D4056" s="17" t="s">
        <v>69</v>
      </c>
      <c r="E4056" s="35" t="s">
        <v>74</v>
      </c>
      <c r="F4056" s="34" t="s">
        <v>78</v>
      </c>
      <c r="G4056" s="9" t="s">
        <v>62</v>
      </c>
      <c r="H4056" s="10"/>
      <c r="I4056" s="10"/>
      <c r="J4056" s="10"/>
      <c r="K4056" s="31">
        <v>461</v>
      </c>
      <c r="L4056" s="31">
        <v>434</v>
      </c>
      <c r="M4056" s="31"/>
      <c r="N4056" s="31">
        <v>895</v>
      </c>
      <c r="O4056" s="31">
        <v>258</v>
      </c>
      <c r="P4056" s="31">
        <v>212</v>
      </c>
      <c r="Q4056" s="31">
        <v>0</v>
      </c>
      <c r="R4056" s="41">
        <v>470</v>
      </c>
      <c r="S4056" s="24" t="e">
        <f>Table1[[#This Row],[Female Voters]]/Table1[[#This Row],[Female Population]]</f>
        <v>#DIV/0!</v>
      </c>
      <c r="T4056" s="24" t="e">
        <f>Table1[[#This Row],[Male Voters]]/Table1[[#This Row],[Male Population]]</f>
        <v>#DIV/0!</v>
      </c>
      <c r="U4056" s="24" t="e">
        <f>Table1[[#This Row],[Total Voters]]/Table1[[#This Row],[Total Population]]</f>
        <v>#DIV/0!</v>
      </c>
      <c r="V4056" s="24" t="e">
        <f>Table1[[#This Row],[Female Ballots]]/Table1[[#This Row],[Female Population]]</f>
        <v>#DIV/0!</v>
      </c>
      <c r="W4056" s="24" t="e">
        <f>Table1[[#This Row],[Male Ballots]]/Table1[[#This Row],[Male Population]]</f>
        <v>#DIV/0!</v>
      </c>
      <c r="X4056" s="24" t="e">
        <f>Table1[[#This Row],[Total Ballots]]/Table1[[#This Row],[Total Population]]</f>
        <v>#DIV/0!</v>
      </c>
      <c r="Y4056" s="24">
        <f>Table1[[#This Row],[Female Ballots]]/Table1[[#This Row],[Female Voters]]</f>
        <v>0.55965292841648595</v>
      </c>
      <c r="Z4056" s="24">
        <f>Table1[[#This Row],[Male Ballots]]/Table1[[#This Row],[Male Voters]]</f>
        <v>0.48847926267281105</v>
      </c>
      <c r="AA4056" s="24">
        <f>Table1[[#This Row],[Total Ballots]]/Table1[[#This Row],[Total Voters]]</f>
        <v>0.52513966480446927</v>
      </c>
    </row>
    <row r="4057" spans="1:27" s="12" customFormat="1" x14ac:dyDescent="0.35">
      <c r="A4057" s="8" t="s">
        <v>29</v>
      </c>
      <c r="B4057" s="17">
        <v>2016</v>
      </c>
      <c r="C4057" s="17" t="s">
        <v>82</v>
      </c>
      <c r="D4057" s="17" t="s">
        <v>69</v>
      </c>
      <c r="E4057" s="35" t="s">
        <v>74</v>
      </c>
      <c r="F4057" s="34" t="s">
        <v>78</v>
      </c>
      <c r="G4057" s="9" t="s">
        <v>63</v>
      </c>
      <c r="H4057" s="10"/>
      <c r="I4057" s="10"/>
      <c r="J4057" s="10"/>
      <c r="K4057" s="31">
        <v>788</v>
      </c>
      <c r="L4057" s="31">
        <v>789</v>
      </c>
      <c r="M4057" s="31"/>
      <c r="N4057" s="31">
        <v>1577</v>
      </c>
      <c r="O4057" s="31">
        <v>517</v>
      </c>
      <c r="P4057" s="31">
        <v>459</v>
      </c>
      <c r="Q4057" s="31">
        <v>0</v>
      </c>
      <c r="R4057" s="41">
        <v>976</v>
      </c>
      <c r="S4057" s="24" t="e">
        <f>Table1[[#This Row],[Female Voters]]/Table1[[#This Row],[Female Population]]</f>
        <v>#DIV/0!</v>
      </c>
      <c r="T4057" s="24" t="e">
        <f>Table1[[#This Row],[Male Voters]]/Table1[[#This Row],[Male Population]]</f>
        <v>#DIV/0!</v>
      </c>
      <c r="U4057" s="24" t="e">
        <f>Table1[[#This Row],[Total Voters]]/Table1[[#This Row],[Total Population]]</f>
        <v>#DIV/0!</v>
      </c>
      <c r="V4057" s="24" t="e">
        <f>Table1[[#This Row],[Female Ballots]]/Table1[[#This Row],[Female Population]]</f>
        <v>#DIV/0!</v>
      </c>
      <c r="W4057" s="24" t="e">
        <f>Table1[[#This Row],[Male Ballots]]/Table1[[#This Row],[Male Population]]</f>
        <v>#DIV/0!</v>
      </c>
      <c r="X4057" s="24" t="e">
        <f>Table1[[#This Row],[Total Ballots]]/Table1[[#This Row],[Total Population]]</f>
        <v>#DIV/0!</v>
      </c>
      <c r="Y4057" s="24">
        <f>Table1[[#This Row],[Female Ballots]]/Table1[[#This Row],[Female Voters]]</f>
        <v>0.65609137055837563</v>
      </c>
      <c r="Z4057" s="24">
        <f>Table1[[#This Row],[Male Ballots]]/Table1[[#This Row],[Male Voters]]</f>
        <v>0.58174904942965777</v>
      </c>
      <c r="AA4057" s="24">
        <f>Table1[[#This Row],[Total Ballots]]/Table1[[#This Row],[Total Voters]]</f>
        <v>0.61889663918833226</v>
      </c>
    </row>
    <row r="4058" spans="1:27" s="12" customFormat="1" x14ac:dyDescent="0.35">
      <c r="A4058" s="8" t="s">
        <v>29</v>
      </c>
      <c r="B4058" s="17">
        <v>2016</v>
      </c>
      <c r="C4058" s="17" t="s">
        <v>82</v>
      </c>
      <c r="D4058" s="17" t="s">
        <v>69</v>
      </c>
      <c r="E4058" s="35" t="s">
        <v>74</v>
      </c>
      <c r="F4058" s="34" t="s">
        <v>78</v>
      </c>
      <c r="G4058" s="9" t="s">
        <v>64</v>
      </c>
      <c r="H4058" s="10"/>
      <c r="I4058" s="10"/>
      <c r="J4058" s="10"/>
      <c r="K4058" s="31">
        <v>952</v>
      </c>
      <c r="L4058" s="31">
        <v>922</v>
      </c>
      <c r="M4058" s="31"/>
      <c r="N4058" s="31">
        <v>1874</v>
      </c>
      <c r="O4058" s="31">
        <v>735</v>
      </c>
      <c r="P4058" s="31">
        <v>650</v>
      </c>
      <c r="Q4058" s="31">
        <v>0</v>
      </c>
      <c r="R4058" s="41">
        <v>1385</v>
      </c>
      <c r="S4058" s="24" t="e">
        <f>Table1[[#This Row],[Female Voters]]/Table1[[#This Row],[Female Population]]</f>
        <v>#DIV/0!</v>
      </c>
      <c r="T4058" s="24" t="e">
        <f>Table1[[#This Row],[Male Voters]]/Table1[[#This Row],[Male Population]]</f>
        <v>#DIV/0!</v>
      </c>
      <c r="U4058" s="24" t="e">
        <f>Table1[[#This Row],[Total Voters]]/Table1[[#This Row],[Total Population]]</f>
        <v>#DIV/0!</v>
      </c>
      <c r="V4058" s="24" t="e">
        <f>Table1[[#This Row],[Female Ballots]]/Table1[[#This Row],[Female Population]]</f>
        <v>#DIV/0!</v>
      </c>
      <c r="W4058" s="24" t="e">
        <f>Table1[[#This Row],[Male Ballots]]/Table1[[#This Row],[Male Population]]</f>
        <v>#DIV/0!</v>
      </c>
      <c r="X4058" s="24" t="e">
        <f>Table1[[#This Row],[Total Ballots]]/Table1[[#This Row],[Total Population]]</f>
        <v>#DIV/0!</v>
      </c>
      <c r="Y4058" s="24">
        <f>Table1[[#This Row],[Female Ballots]]/Table1[[#This Row],[Female Voters]]</f>
        <v>0.7720588235294118</v>
      </c>
      <c r="Z4058" s="24">
        <f>Table1[[#This Row],[Male Ballots]]/Table1[[#This Row],[Male Voters]]</f>
        <v>0.70498915401301521</v>
      </c>
      <c r="AA4058" s="24">
        <f>Table1[[#This Row],[Total Ballots]]/Table1[[#This Row],[Total Voters]]</f>
        <v>0.73906083244397014</v>
      </c>
    </row>
    <row r="4059" spans="1:27" s="12" customFormat="1" x14ac:dyDescent="0.35">
      <c r="A4059" s="8" t="s">
        <v>29</v>
      </c>
      <c r="B4059" s="17">
        <v>2016</v>
      </c>
      <c r="C4059" s="17" t="s">
        <v>82</v>
      </c>
      <c r="D4059" s="17" t="s">
        <v>69</v>
      </c>
      <c r="E4059" s="35" t="s">
        <v>74</v>
      </c>
      <c r="F4059" s="34" t="s">
        <v>78</v>
      </c>
      <c r="G4059" s="9" t="s">
        <v>65</v>
      </c>
      <c r="H4059" s="10"/>
      <c r="I4059" s="10"/>
      <c r="J4059" s="10"/>
      <c r="K4059" s="31">
        <v>993</v>
      </c>
      <c r="L4059" s="31">
        <v>1074</v>
      </c>
      <c r="M4059" s="31"/>
      <c r="N4059" s="31">
        <v>2067</v>
      </c>
      <c r="O4059" s="31">
        <v>825</v>
      </c>
      <c r="P4059" s="31">
        <v>854</v>
      </c>
      <c r="Q4059" s="31">
        <v>0</v>
      </c>
      <c r="R4059" s="41">
        <v>1679</v>
      </c>
      <c r="S4059" s="24" t="e">
        <f>Table1[[#This Row],[Female Voters]]/Table1[[#This Row],[Female Population]]</f>
        <v>#DIV/0!</v>
      </c>
      <c r="T4059" s="24" t="e">
        <f>Table1[[#This Row],[Male Voters]]/Table1[[#This Row],[Male Population]]</f>
        <v>#DIV/0!</v>
      </c>
      <c r="U4059" s="24" t="e">
        <f>Table1[[#This Row],[Total Voters]]/Table1[[#This Row],[Total Population]]</f>
        <v>#DIV/0!</v>
      </c>
      <c r="V4059" s="24" t="e">
        <f>Table1[[#This Row],[Female Ballots]]/Table1[[#This Row],[Female Population]]</f>
        <v>#DIV/0!</v>
      </c>
      <c r="W4059" s="24" t="e">
        <f>Table1[[#This Row],[Male Ballots]]/Table1[[#This Row],[Male Population]]</f>
        <v>#DIV/0!</v>
      </c>
      <c r="X4059" s="24" t="e">
        <f>Table1[[#This Row],[Total Ballots]]/Table1[[#This Row],[Total Population]]</f>
        <v>#DIV/0!</v>
      </c>
      <c r="Y4059" s="24">
        <f>Table1[[#This Row],[Female Ballots]]/Table1[[#This Row],[Female Voters]]</f>
        <v>0.83081570996978849</v>
      </c>
      <c r="Z4059" s="24">
        <f>Table1[[#This Row],[Male Ballots]]/Table1[[#This Row],[Male Voters]]</f>
        <v>0.7951582867783985</v>
      </c>
      <c r="AA4059" s="24">
        <f>Table1[[#This Row],[Total Ballots]]/Table1[[#This Row],[Total Voters]]</f>
        <v>0.81228834059022736</v>
      </c>
    </row>
    <row r="4060" spans="1:27" s="12" customFormat="1" x14ac:dyDescent="0.35">
      <c r="A4060" s="8" t="s">
        <v>29</v>
      </c>
      <c r="B4060" s="17">
        <v>2016</v>
      </c>
      <c r="C4060" s="17" t="s">
        <v>82</v>
      </c>
      <c r="D4060" s="17" t="s">
        <v>69</v>
      </c>
      <c r="E4060" s="35" t="s">
        <v>74</v>
      </c>
      <c r="F4060" s="34" t="s">
        <v>78</v>
      </c>
      <c r="G4060" s="9" t="s">
        <v>66</v>
      </c>
      <c r="H4060" s="10"/>
      <c r="I4060" s="10"/>
      <c r="J4060" s="10"/>
      <c r="K4060" s="31">
        <v>1669</v>
      </c>
      <c r="L4060" s="31">
        <v>1480</v>
      </c>
      <c r="M4060" s="31"/>
      <c r="N4060" s="31">
        <v>3149</v>
      </c>
      <c r="O4060" s="31">
        <v>1460</v>
      </c>
      <c r="P4060" s="31">
        <v>1279</v>
      </c>
      <c r="Q4060" s="31">
        <v>0</v>
      </c>
      <c r="R4060" s="41">
        <v>2739</v>
      </c>
      <c r="S4060" s="24" t="e">
        <f>Table1[[#This Row],[Female Voters]]/Table1[[#This Row],[Female Population]]</f>
        <v>#DIV/0!</v>
      </c>
      <c r="T4060" s="24" t="e">
        <f>Table1[[#This Row],[Male Voters]]/Table1[[#This Row],[Male Population]]</f>
        <v>#DIV/0!</v>
      </c>
      <c r="U4060" s="24" t="e">
        <f>Table1[[#This Row],[Total Voters]]/Table1[[#This Row],[Total Population]]</f>
        <v>#DIV/0!</v>
      </c>
      <c r="V4060" s="24" t="e">
        <f>Table1[[#This Row],[Female Ballots]]/Table1[[#This Row],[Female Population]]</f>
        <v>#DIV/0!</v>
      </c>
      <c r="W4060" s="24" t="e">
        <f>Table1[[#This Row],[Male Ballots]]/Table1[[#This Row],[Male Population]]</f>
        <v>#DIV/0!</v>
      </c>
      <c r="X4060" s="24" t="e">
        <f>Table1[[#This Row],[Total Ballots]]/Table1[[#This Row],[Total Population]]</f>
        <v>#DIV/0!</v>
      </c>
      <c r="Y4060" s="24">
        <f>Table1[[#This Row],[Female Ballots]]/Table1[[#This Row],[Female Voters]]</f>
        <v>0.87477531455961655</v>
      </c>
      <c r="Z4060" s="24">
        <f>Table1[[#This Row],[Male Ballots]]/Table1[[#This Row],[Male Voters]]</f>
        <v>0.86418918918918919</v>
      </c>
      <c r="AA4060" s="24">
        <f>Table1[[#This Row],[Total Ballots]]/Table1[[#This Row],[Total Voters]]</f>
        <v>0.86979993648777387</v>
      </c>
    </row>
    <row r="4061" spans="1:27" s="12" customFormat="1" x14ac:dyDescent="0.35">
      <c r="A4061" s="8" t="s">
        <v>29</v>
      </c>
      <c r="B4061" s="17">
        <v>2016</v>
      </c>
      <c r="C4061" s="17" t="s">
        <v>82</v>
      </c>
      <c r="D4061" s="17" t="s">
        <v>69</v>
      </c>
      <c r="E4061" s="35" t="s">
        <v>74</v>
      </c>
      <c r="F4061" s="34" t="s">
        <v>78</v>
      </c>
      <c r="G4061" s="9" t="s">
        <v>67</v>
      </c>
      <c r="H4061" s="10"/>
      <c r="I4061" s="10"/>
      <c r="J4061" s="10"/>
      <c r="K4061" s="31">
        <v>2154</v>
      </c>
      <c r="L4061" s="31">
        <v>2246</v>
      </c>
      <c r="M4061" s="31"/>
      <c r="N4061" s="31">
        <v>4400</v>
      </c>
      <c r="O4061" s="31">
        <v>1957</v>
      </c>
      <c r="P4061" s="31">
        <v>2044</v>
      </c>
      <c r="Q4061" s="31">
        <v>0</v>
      </c>
      <c r="R4061" s="41">
        <v>4001</v>
      </c>
      <c r="S4061" s="24" t="e">
        <f>Table1[[#This Row],[Female Voters]]/Table1[[#This Row],[Female Population]]</f>
        <v>#DIV/0!</v>
      </c>
      <c r="T4061" s="24" t="e">
        <f>Table1[[#This Row],[Male Voters]]/Table1[[#This Row],[Male Population]]</f>
        <v>#DIV/0!</v>
      </c>
      <c r="U4061" s="24" t="e">
        <f>Table1[[#This Row],[Total Voters]]/Table1[[#This Row],[Total Population]]</f>
        <v>#DIV/0!</v>
      </c>
      <c r="V4061" s="24" t="e">
        <f>Table1[[#This Row],[Female Ballots]]/Table1[[#This Row],[Female Population]]</f>
        <v>#DIV/0!</v>
      </c>
      <c r="W4061" s="24" t="e">
        <f>Table1[[#This Row],[Male Ballots]]/Table1[[#This Row],[Male Population]]</f>
        <v>#DIV/0!</v>
      </c>
      <c r="X4061" s="24" t="e">
        <f>Table1[[#This Row],[Total Ballots]]/Table1[[#This Row],[Total Population]]</f>
        <v>#DIV/0!</v>
      </c>
      <c r="Y4061" s="24">
        <f>Table1[[#This Row],[Female Ballots]]/Table1[[#This Row],[Female Voters]]</f>
        <v>0.90854224698235841</v>
      </c>
      <c r="Z4061" s="24">
        <f>Table1[[#This Row],[Male Ballots]]/Table1[[#This Row],[Male Voters]]</f>
        <v>0.9100623330365093</v>
      </c>
      <c r="AA4061" s="24">
        <f>Table1[[#This Row],[Total Ballots]]/Table1[[#This Row],[Total Voters]]</f>
        <v>0.9093181818181818</v>
      </c>
    </row>
    <row r="4062" spans="1:27" s="12" customFormat="1" x14ac:dyDescent="0.35">
      <c r="A4062" s="8" t="s">
        <v>42</v>
      </c>
      <c r="B4062" s="17">
        <v>2016</v>
      </c>
      <c r="C4062" s="17" t="s">
        <v>82</v>
      </c>
      <c r="D4062" s="17"/>
      <c r="E4062" s="35" t="s">
        <v>74</v>
      </c>
      <c r="F4062" s="34" t="s">
        <v>78</v>
      </c>
      <c r="G4062" s="9" t="s">
        <v>79</v>
      </c>
      <c r="H4062" s="10"/>
      <c r="I4062" s="10"/>
      <c r="J4062" s="10"/>
      <c r="K4062" s="31">
        <v>24020</v>
      </c>
      <c r="L4062" s="31">
        <v>21994</v>
      </c>
      <c r="M4062" s="31">
        <v>10</v>
      </c>
      <c r="N4062" s="31">
        <v>46024</v>
      </c>
      <c r="O4062" s="31">
        <v>18780</v>
      </c>
      <c r="P4062" s="31">
        <v>16929</v>
      </c>
      <c r="Q4062" s="31">
        <v>6</v>
      </c>
      <c r="R4062" s="41">
        <v>35715</v>
      </c>
      <c r="S4062" s="24" t="e">
        <f>Table1[[#This Row],[Female Voters]]/Table1[[#This Row],[Female Population]]</f>
        <v>#DIV/0!</v>
      </c>
      <c r="T4062" s="24" t="e">
        <f>Table1[[#This Row],[Male Voters]]/Table1[[#This Row],[Male Population]]</f>
        <v>#DIV/0!</v>
      </c>
      <c r="U4062" s="24" t="e">
        <f>Table1[[#This Row],[Total Voters]]/Table1[[#This Row],[Total Population]]</f>
        <v>#DIV/0!</v>
      </c>
      <c r="V4062" s="24" t="e">
        <f>Table1[[#This Row],[Female Ballots]]/Table1[[#This Row],[Female Population]]</f>
        <v>#DIV/0!</v>
      </c>
      <c r="W4062" s="24" t="e">
        <f>Table1[[#This Row],[Male Ballots]]/Table1[[#This Row],[Male Population]]</f>
        <v>#DIV/0!</v>
      </c>
      <c r="X4062" s="24" t="e">
        <f>Table1[[#This Row],[Total Ballots]]/Table1[[#This Row],[Total Population]]</f>
        <v>#DIV/0!</v>
      </c>
      <c r="Y4062" s="24">
        <f>Table1[[#This Row],[Female Ballots]]/Table1[[#This Row],[Female Voters]]</f>
        <v>0.78184845961698579</v>
      </c>
      <c r="Z4062" s="24">
        <f>Table1[[#This Row],[Male Ballots]]/Table1[[#This Row],[Male Voters]]</f>
        <v>0.76970992088751478</v>
      </c>
      <c r="AA4062" s="24">
        <f>Table1[[#This Row],[Total Ballots]]/Table1[[#This Row],[Total Voters]]</f>
        <v>0.77600816965061703</v>
      </c>
    </row>
    <row r="4063" spans="1:27" s="12" customFormat="1" x14ac:dyDescent="0.35">
      <c r="A4063" s="8" t="s">
        <v>42</v>
      </c>
      <c r="B4063" s="17">
        <v>2016</v>
      </c>
      <c r="C4063" s="17" t="s">
        <v>82</v>
      </c>
      <c r="D4063" s="17"/>
      <c r="E4063" s="35" t="s">
        <v>74</v>
      </c>
      <c r="F4063" s="34" t="s">
        <v>78</v>
      </c>
      <c r="G4063" s="9" t="s">
        <v>62</v>
      </c>
      <c r="H4063" s="10"/>
      <c r="I4063" s="10"/>
      <c r="J4063" s="10"/>
      <c r="K4063" s="31">
        <v>1909</v>
      </c>
      <c r="L4063" s="31">
        <v>1892</v>
      </c>
      <c r="M4063" s="31">
        <v>2</v>
      </c>
      <c r="N4063" s="31">
        <v>3803</v>
      </c>
      <c r="O4063" s="31">
        <v>1045</v>
      </c>
      <c r="P4063" s="31">
        <v>944</v>
      </c>
      <c r="Q4063" s="31">
        <v>1</v>
      </c>
      <c r="R4063" s="41">
        <v>1990</v>
      </c>
      <c r="S4063" s="24" t="e">
        <f>Table1[[#This Row],[Female Voters]]/Table1[[#This Row],[Female Population]]</f>
        <v>#DIV/0!</v>
      </c>
      <c r="T4063" s="24" t="e">
        <f>Table1[[#This Row],[Male Voters]]/Table1[[#This Row],[Male Population]]</f>
        <v>#DIV/0!</v>
      </c>
      <c r="U4063" s="24" t="e">
        <f>Table1[[#This Row],[Total Voters]]/Table1[[#This Row],[Total Population]]</f>
        <v>#DIV/0!</v>
      </c>
      <c r="V4063" s="24" t="e">
        <f>Table1[[#This Row],[Female Ballots]]/Table1[[#This Row],[Female Population]]</f>
        <v>#DIV/0!</v>
      </c>
      <c r="W4063" s="24" t="e">
        <f>Table1[[#This Row],[Male Ballots]]/Table1[[#This Row],[Male Population]]</f>
        <v>#DIV/0!</v>
      </c>
      <c r="X4063" s="24" t="e">
        <f>Table1[[#This Row],[Total Ballots]]/Table1[[#This Row],[Total Population]]</f>
        <v>#DIV/0!</v>
      </c>
      <c r="Y4063" s="24">
        <f>Table1[[#This Row],[Female Ballots]]/Table1[[#This Row],[Female Voters]]</f>
        <v>0.5474070193818753</v>
      </c>
      <c r="Z4063" s="24">
        <f>Table1[[#This Row],[Male Ballots]]/Table1[[#This Row],[Male Voters]]</f>
        <v>0.4989429175475687</v>
      </c>
      <c r="AA4063" s="24">
        <f>Table1[[#This Row],[Total Ballots]]/Table1[[#This Row],[Total Voters]]</f>
        <v>0.52327110176176705</v>
      </c>
    </row>
    <row r="4064" spans="1:27" s="12" customFormat="1" x14ac:dyDescent="0.35">
      <c r="A4064" s="8" t="s">
        <v>42</v>
      </c>
      <c r="B4064" s="17">
        <v>2016</v>
      </c>
      <c r="C4064" s="17" t="s">
        <v>82</v>
      </c>
      <c r="D4064" s="17"/>
      <c r="E4064" s="35" t="s">
        <v>74</v>
      </c>
      <c r="F4064" s="34" t="s">
        <v>78</v>
      </c>
      <c r="G4064" s="9" t="s">
        <v>63</v>
      </c>
      <c r="H4064" s="10"/>
      <c r="I4064" s="10"/>
      <c r="J4064" s="10"/>
      <c r="K4064" s="31">
        <v>3248</v>
      </c>
      <c r="L4064" s="31">
        <v>2927</v>
      </c>
      <c r="M4064" s="31">
        <v>5</v>
      </c>
      <c r="N4064" s="31">
        <v>6180</v>
      </c>
      <c r="O4064" s="31">
        <v>1937</v>
      </c>
      <c r="P4064" s="31">
        <v>1692</v>
      </c>
      <c r="Q4064" s="31">
        <v>2</v>
      </c>
      <c r="R4064" s="41">
        <v>3631</v>
      </c>
      <c r="S4064" s="24" t="e">
        <f>Table1[[#This Row],[Female Voters]]/Table1[[#This Row],[Female Population]]</f>
        <v>#DIV/0!</v>
      </c>
      <c r="T4064" s="24" t="e">
        <f>Table1[[#This Row],[Male Voters]]/Table1[[#This Row],[Male Population]]</f>
        <v>#DIV/0!</v>
      </c>
      <c r="U4064" s="24" t="e">
        <f>Table1[[#This Row],[Total Voters]]/Table1[[#This Row],[Total Population]]</f>
        <v>#DIV/0!</v>
      </c>
      <c r="V4064" s="24" t="e">
        <f>Table1[[#This Row],[Female Ballots]]/Table1[[#This Row],[Female Population]]</f>
        <v>#DIV/0!</v>
      </c>
      <c r="W4064" s="24" t="e">
        <f>Table1[[#This Row],[Male Ballots]]/Table1[[#This Row],[Male Population]]</f>
        <v>#DIV/0!</v>
      </c>
      <c r="X4064" s="24" t="e">
        <f>Table1[[#This Row],[Total Ballots]]/Table1[[#This Row],[Total Population]]</f>
        <v>#DIV/0!</v>
      </c>
      <c r="Y4064" s="24">
        <f>Table1[[#This Row],[Female Ballots]]/Table1[[#This Row],[Female Voters]]</f>
        <v>0.59636699507389157</v>
      </c>
      <c r="Z4064" s="24">
        <f>Table1[[#This Row],[Male Ballots]]/Table1[[#This Row],[Male Voters]]</f>
        <v>0.57806627946703104</v>
      </c>
      <c r="AA4064" s="24">
        <f>Table1[[#This Row],[Total Ballots]]/Table1[[#This Row],[Total Voters]]</f>
        <v>0.5875404530744337</v>
      </c>
    </row>
    <row r="4065" spans="1:27" s="12" customFormat="1" x14ac:dyDescent="0.35">
      <c r="A4065" s="8" t="s">
        <v>42</v>
      </c>
      <c r="B4065" s="17">
        <v>2016</v>
      </c>
      <c r="C4065" s="17" t="s">
        <v>82</v>
      </c>
      <c r="D4065" s="17"/>
      <c r="E4065" s="35" t="s">
        <v>74</v>
      </c>
      <c r="F4065" s="34" t="s">
        <v>78</v>
      </c>
      <c r="G4065" s="9" t="s">
        <v>64</v>
      </c>
      <c r="H4065" s="10"/>
      <c r="I4065" s="10"/>
      <c r="J4065" s="10"/>
      <c r="K4065" s="31">
        <v>3158</v>
      </c>
      <c r="L4065" s="31">
        <v>2799</v>
      </c>
      <c r="M4065" s="31">
        <v>1</v>
      </c>
      <c r="N4065" s="31">
        <v>5958</v>
      </c>
      <c r="O4065" s="31">
        <v>2241</v>
      </c>
      <c r="P4065" s="31">
        <v>1938</v>
      </c>
      <c r="Q4065" s="31">
        <v>1</v>
      </c>
      <c r="R4065" s="41">
        <v>4180</v>
      </c>
      <c r="S4065" s="24" t="e">
        <f>Table1[[#This Row],[Female Voters]]/Table1[[#This Row],[Female Population]]</f>
        <v>#DIV/0!</v>
      </c>
      <c r="T4065" s="24" t="e">
        <f>Table1[[#This Row],[Male Voters]]/Table1[[#This Row],[Male Population]]</f>
        <v>#DIV/0!</v>
      </c>
      <c r="U4065" s="24" t="e">
        <f>Table1[[#This Row],[Total Voters]]/Table1[[#This Row],[Total Population]]</f>
        <v>#DIV/0!</v>
      </c>
      <c r="V4065" s="24" t="e">
        <f>Table1[[#This Row],[Female Ballots]]/Table1[[#This Row],[Female Population]]</f>
        <v>#DIV/0!</v>
      </c>
      <c r="W4065" s="24" t="e">
        <f>Table1[[#This Row],[Male Ballots]]/Table1[[#This Row],[Male Population]]</f>
        <v>#DIV/0!</v>
      </c>
      <c r="X4065" s="24" t="e">
        <f>Table1[[#This Row],[Total Ballots]]/Table1[[#This Row],[Total Population]]</f>
        <v>#DIV/0!</v>
      </c>
      <c r="Y4065" s="24">
        <f>Table1[[#This Row],[Female Ballots]]/Table1[[#This Row],[Female Voters]]</f>
        <v>0.70962634578847372</v>
      </c>
      <c r="Z4065" s="24">
        <f>Table1[[#This Row],[Male Ballots]]/Table1[[#This Row],[Male Voters]]</f>
        <v>0.692390139335477</v>
      </c>
      <c r="AA4065" s="24">
        <f>Table1[[#This Row],[Total Ballots]]/Table1[[#This Row],[Total Voters]]</f>
        <v>0.70157771064115471</v>
      </c>
    </row>
    <row r="4066" spans="1:27" s="12" customFormat="1" x14ac:dyDescent="0.35">
      <c r="A4066" s="8" t="s">
        <v>42</v>
      </c>
      <c r="B4066" s="17">
        <v>2016</v>
      </c>
      <c r="C4066" s="17" t="s">
        <v>82</v>
      </c>
      <c r="D4066" s="17"/>
      <c r="E4066" s="35" t="s">
        <v>74</v>
      </c>
      <c r="F4066" s="34" t="s">
        <v>78</v>
      </c>
      <c r="G4066" s="9" t="s">
        <v>65</v>
      </c>
      <c r="H4066" s="10"/>
      <c r="I4066" s="10"/>
      <c r="J4066" s="10"/>
      <c r="K4066" s="31">
        <v>3640</v>
      </c>
      <c r="L4066" s="31">
        <v>3426</v>
      </c>
      <c r="M4066" s="31">
        <v>1</v>
      </c>
      <c r="N4066" s="31">
        <v>7067</v>
      </c>
      <c r="O4066" s="31">
        <v>2890</v>
      </c>
      <c r="P4066" s="31">
        <v>2681</v>
      </c>
      <c r="Q4066" s="31">
        <v>1</v>
      </c>
      <c r="R4066" s="41">
        <v>5572</v>
      </c>
      <c r="S4066" s="24" t="e">
        <f>Table1[[#This Row],[Female Voters]]/Table1[[#This Row],[Female Population]]</f>
        <v>#DIV/0!</v>
      </c>
      <c r="T4066" s="24" t="e">
        <f>Table1[[#This Row],[Male Voters]]/Table1[[#This Row],[Male Population]]</f>
        <v>#DIV/0!</v>
      </c>
      <c r="U4066" s="24" t="e">
        <f>Table1[[#This Row],[Total Voters]]/Table1[[#This Row],[Total Population]]</f>
        <v>#DIV/0!</v>
      </c>
      <c r="V4066" s="24" t="e">
        <f>Table1[[#This Row],[Female Ballots]]/Table1[[#This Row],[Female Population]]</f>
        <v>#DIV/0!</v>
      </c>
      <c r="W4066" s="24" t="e">
        <f>Table1[[#This Row],[Male Ballots]]/Table1[[#This Row],[Male Population]]</f>
        <v>#DIV/0!</v>
      </c>
      <c r="X4066" s="24" t="e">
        <f>Table1[[#This Row],[Total Ballots]]/Table1[[#This Row],[Total Population]]</f>
        <v>#DIV/0!</v>
      </c>
      <c r="Y4066" s="24">
        <f>Table1[[#This Row],[Female Ballots]]/Table1[[#This Row],[Female Voters]]</f>
        <v>0.79395604395604391</v>
      </c>
      <c r="Z4066" s="24">
        <f>Table1[[#This Row],[Male Ballots]]/Table1[[#This Row],[Male Voters]]</f>
        <v>0.78254524226503208</v>
      </c>
      <c r="AA4066" s="24">
        <f>Table1[[#This Row],[Total Ballots]]/Table1[[#This Row],[Total Voters]]</f>
        <v>0.78845337484080935</v>
      </c>
    </row>
    <row r="4067" spans="1:27" s="12" customFormat="1" x14ac:dyDescent="0.35">
      <c r="A4067" s="8" t="s">
        <v>42</v>
      </c>
      <c r="B4067" s="17">
        <v>2016</v>
      </c>
      <c r="C4067" s="17" t="s">
        <v>82</v>
      </c>
      <c r="D4067" s="17"/>
      <c r="E4067" s="35" t="s">
        <v>74</v>
      </c>
      <c r="F4067" s="34" t="s">
        <v>78</v>
      </c>
      <c r="G4067" s="9" t="s">
        <v>66</v>
      </c>
      <c r="H4067" s="10"/>
      <c r="I4067" s="10"/>
      <c r="J4067" s="10"/>
      <c r="K4067" s="31">
        <v>4935</v>
      </c>
      <c r="L4067" s="31">
        <v>4411</v>
      </c>
      <c r="M4067" s="31">
        <v>1</v>
      </c>
      <c r="N4067" s="31">
        <v>9347</v>
      </c>
      <c r="O4067" s="31">
        <v>4269</v>
      </c>
      <c r="P4067" s="31">
        <v>3746</v>
      </c>
      <c r="Q4067" s="31">
        <v>1</v>
      </c>
      <c r="R4067" s="41">
        <v>8016</v>
      </c>
      <c r="S4067" s="24" t="e">
        <f>Table1[[#This Row],[Female Voters]]/Table1[[#This Row],[Female Population]]</f>
        <v>#DIV/0!</v>
      </c>
      <c r="T4067" s="24" t="e">
        <f>Table1[[#This Row],[Male Voters]]/Table1[[#This Row],[Male Population]]</f>
        <v>#DIV/0!</v>
      </c>
      <c r="U4067" s="24" t="e">
        <f>Table1[[#This Row],[Total Voters]]/Table1[[#This Row],[Total Population]]</f>
        <v>#DIV/0!</v>
      </c>
      <c r="V4067" s="24" t="e">
        <f>Table1[[#This Row],[Female Ballots]]/Table1[[#This Row],[Female Population]]</f>
        <v>#DIV/0!</v>
      </c>
      <c r="W4067" s="24" t="e">
        <f>Table1[[#This Row],[Male Ballots]]/Table1[[#This Row],[Male Population]]</f>
        <v>#DIV/0!</v>
      </c>
      <c r="X4067" s="24" t="e">
        <f>Table1[[#This Row],[Total Ballots]]/Table1[[#This Row],[Total Population]]</f>
        <v>#DIV/0!</v>
      </c>
      <c r="Y4067" s="24">
        <f>Table1[[#This Row],[Female Ballots]]/Table1[[#This Row],[Female Voters]]</f>
        <v>0.86504559270516712</v>
      </c>
      <c r="Z4067" s="24">
        <f>Table1[[#This Row],[Male Ballots]]/Table1[[#This Row],[Male Voters]]</f>
        <v>0.84924053502607122</v>
      </c>
      <c r="AA4067" s="24">
        <f>Table1[[#This Row],[Total Ballots]]/Table1[[#This Row],[Total Voters]]</f>
        <v>0.85760136942334442</v>
      </c>
    </row>
    <row r="4068" spans="1:27" s="12" customFormat="1" x14ac:dyDescent="0.35">
      <c r="A4068" s="8" t="s">
        <v>42</v>
      </c>
      <c r="B4068" s="17">
        <v>2016</v>
      </c>
      <c r="C4068" s="17" t="s">
        <v>82</v>
      </c>
      <c r="D4068" s="17"/>
      <c r="E4068" s="35" t="s">
        <v>74</v>
      </c>
      <c r="F4068" s="34" t="s">
        <v>78</v>
      </c>
      <c r="G4068" s="9" t="s">
        <v>67</v>
      </c>
      <c r="H4068" s="10"/>
      <c r="I4068" s="10"/>
      <c r="J4068" s="10"/>
      <c r="K4068" s="31">
        <v>7130</v>
      </c>
      <c r="L4068" s="31">
        <v>6539</v>
      </c>
      <c r="M4068" s="31"/>
      <c r="N4068" s="31">
        <v>13669</v>
      </c>
      <c r="O4068" s="31">
        <v>6398</v>
      </c>
      <c r="P4068" s="31">
        <v>5928</v>
      </c>
      <c r="Q4068" s="31">
        <v>0</v>
      </c>
      <c r="R4068" s="41">
        <v>12326</v>
      </c>
      <c r="S4068" s="24" t="e">
        <f>Table1[[#This Row],[Female Voters]]/Table1[[#This Row],[Female Population]]</f>
        <v>#DIV/0!</v>
      </c>
      <c r="T4068" s="24" t="e">
        <f>Table1[[#This Row],[Male Voters]]/Table1[[#This Row],[Male Population]]</f>
        <v>#DIV/0!</v>
      </c>
      <c r="U4068" s="24" t="e">
        <f>Table1[[#This Row],[Total Voters]]/Table1[[#This Row],[Total Population]]</f>
        <v>#DIV/0!</v>
      </c>
      <c r="V4068" s="24" t="e">
        <f>Table1[[#This Row],[Female Ballots]]/Table1[[#This Row],[Female Population]]</f>
        <v>#DIV/0!</v>
      </c>
      <c r="W4068" s="24" t="e">
        <f>Table1[[#This Row],[Male Ballots]]/Table1[[#This Row],[Male Population]]</f>
        <v>#DIV/0!</v>
      </c>
      <c r="X4068" s="24" t="e">
        <f>Table1[[#This Row],[Total Ballots]]/Table1[[#This Row],[Total Population]]</f>
        <v>#DIV/0!</v>
      </c>
      <c r="Y4068" s="24">
        <f>Table1[[#This Row],[Female Ballots]]/Table1[[#This Row],[Female Voters]]</f>
        <v>0.89733520336605888</v>
      </c>
      <c r="Z4068" s="24">
        <f>Table1[[#This Row],[Male Ballots]]/Table1[[#This Row],[Male Voters]]</f>
        <v>0.90656063618290261</v>
      </c>
      <c r="AA4068" s="24">
        <f>Table1[[#This Row],[Total Ballots]]/Table1[[#This Row],[Total Voters]]</f>
        <v>0.90174848196649349</v>
      </c>
    </row>
    <row r="4069" spans="1:27" s="12" customFormat="1" x14ac:dyDescent="0.35">
      <c r="A4069" s="8" t="s">
        <v>27</v>
      </c>
      <c r="B4069" s="17">
        <v>2016</v>
      </c>
      <c r="C4069" s="17" t="s">
        <v>82</v>
      </c>
      <c r="D4069" s="17"/>
      <c r="E4069" s="35" t="s">
        <v>74</v>
      </c>
      <c r="F4069" s="34" t="s">
        <v>78</v>
      </c>
      <c r="G4069" s="9" t="s">
        <v>79</v>
      </c>
      <c r="H4069" s="10"/>
      <c r="I4069" s="10"/>
      <c r="J4069" s="10"/>
      <c r="K4069" s="31">
        <v>3531</v>
      </c>
      <c r="L4069" s="31">
        <v>3556</v>
      </c>
      <c r="M4069" s="31"/>
      <c r="N4069" s="31">
        <v>7087</v>
      </c>
      <c r="O4069" s="31">
        <v>2997</v>
      </c>
      <c r="P4069" s="31">
        <v>2952</v>
      </c>
      <c r="Q4069" s="31">
        <v>0</v>
      </c>
      <c r="R4069" s="41">
        <v>5949</v>
      </c>
      <c r="S4069" s="24" t="e">
        <f>Table1[[#This Row],[Female Voters]]/Table1[[#This Row],[Female Population]]</f>
        <v>#DIV/0!</v>
      </c>
      <c r="T4069" s="24" t="e">
        <f>Table1[[#This Row],[Male Voters]]/Table1[[#This Row],[Male Population]]</f>
        <v>#DIV/0!</v>
      </c>
      <c r="U4069" s="24" t="e">
        <f>Table1[[#This Row],[Total Voters]]/Table1[[#This Row],[Total Population]]</f>
        <v>#DIV/0!</v>
      </c>
      <c r="V4069" s="24" t="e">
        <f>Table1[[#This Row],[Female Ballots]]/Table1[[#This Row],[Female Population]]</f>
        <v>#DIV/0!</v>
      </c>
      <c r="W4069" s="24" t="e">
        <f>Table1[[#This Row],[Male Ballots]]/Table1[[#This Row],[Male Population]]</f>
        <v>#DIV/0!</v>
      </c>
      <c r="X4069" s="24" t="e">
        <f>Table1[[#This Row],[Total Ballots]]/Table1[[#This Row],[Total Population]]</f>
        <v>#DIV/0!</v>
      </c>
      <c r="Y4069" s="24">
        <f>Table1[[#This Row],[Female Ballots]]/Table1[[#This Row],[Female Voters]]</f>
        <v>0.84876805437553104</v>
      </c>
      <c r="Z4069" s="24">
        <f>Table1[[#This Row],[Male Ballots]]/Table1[[#This Row],[Male Voters]]</f>
        <v>0.83014623172103486</v>
      </c>
      <c r="AA4069" s="24">
        <f>Table1[[#This Row],[Total Ballots]]/Table1[[#This Row],[Total Voters]]</f>
        <v>0.83942429801044161</v>
      </c>
    </row>
    <row r="4070" spans="1:27" s="12" customFormat="1" x14ac:dyDescent="0.35">
      <c r="A4070" s="8" t="s">
        <v>27</v>
      </c>
      <c r="B4070" s="17">
        <v>2016</v>
      </c>
      <c r="C4070" s="17" t="s">
        <v>82</v>
      </c>
      <c r="D4070" s="17"/>
      <c r="E4070" s="35" t="s">
        <v>74</v>
      </c>
      <c r="F4070" s="34" t="s">
        <v>78</v>
      </c>
      <c r="G4070" s="9" t="s">
        <v>62</v>
      </c>
      <c r="H4070" s="10"/>
      <c r="I4070" s="10"/>
      <c r="J4070" s="10"/>
      <c r="K4070" s="31">
        <v>225</v>
      </c>
      <c r="L4070" s="31">
        <v>249</v>
      </c>
      <c r="M4070" s="31"/>
      <c r="N4070" s="31">
        <v>474</v>
      </c>
      <c r="O4070" s="31">
        <v>149</v>
      </c>
      <c r="P4070" s="31">
        <v>155</v>
      </c>
      <c r="Q4070" s="31">
        <v>0</v>
      </c>
      <c r="R4070" s="41">
        <v>304</v>
      </c>
      <c r="S4070" s="24" t="e">
        <f>Table1[[#This Row],[Female Voters]]/Table1[[#This Row],[Female Population]]</f>
        <v>#DIV/0!</v>
      </c>
      <c r="T4070" s="24" t="e">
        <f>Table1[[#This Row],[Male Voters]]/Table1[[#This Row],[Male Population]]</f>
        <v>#DIV/0!</v>
      </c>
      <c r="U4070" s="24" t="e">
        <f>Table1[[#This Row],[Total Voters]]/Table1[[#This Row],[Total Population]]</f>
        <v>#DIV/0!</v>
      </c>
      <c r="V4070" s="24" t="e">
        <f>Table1[[#This Row],[Female Ballots]]/Table1[[#This Row],[Female Population]]</f>
        <v>#DIV/0!</v>
      </c>
      <c r="W4070" s="24" t="e">
        <f>Table1[[#This Row],[Male Ballots]]/Table1[[#This Row],[Male Population]]</f>
        <v>#DIV/0!</v>
      </c>
      <c r="X4070" s="24" t="e">
        <f>Table1[[#This Row],[Total Ballots]]/Table1[[#This Row],[Total Population]]</f>
        <v>#DIV/0!</v>
      </c>
      <c r="Y4070" s="24">
        <f>Table1[[#This Row],[Female Ballots]]/Table1[[#This Row],[Female Voters]]</f>
        <v>0.66222222222222227</v>
      </c>
      <c r="Z4070" s="24">
        <f>Table1[[#This Row],[Male Ballots]]/Table1[[#This Row],[Male Voters]]</f>
        <v>0.6224899598393574</v>
      </c>
      <c r="AA4070" s="24">
        <f>Table1[[#This Row],[Total Ballots]]/Table1[[#This Row],[Total Voters]]</f>
        <v>0.64135021097046419</v>
      </c>
    </row>
    <row r="4071" spans="1:27" s="12" customFormat="1" x14ac:dyDescent="0.35">
      <c r="A4071" s="8" t="s">
        <v>27</v>
      </c>
      <c r="B4071" s="17">
        <v>2016</v>
      </c>
      <c r="C4071" s="17" t="s">
        <v>82</v>
      </c>
      <c r="D4071" s="17"/>
      <c r="E4071" s="35" t="s">
        <v>74</v>
      </c>
      <c r="F4071" s="34" t="s">
        <v>78</v>
      </c>
      <c r="G4071" s="9" t="s">
        <v>63</v>
      </c>
      <c r="H4071" s="10"/>
      <c r="I4071" s="10"/>
      <c r="J4071" s="10"/>
      <c r="K4071" s="31">
        <v>348</v>
      </c>
      <c r="L4071" s="31">
        <v>383</v>
      </c>
      <c r="M4071" s="31"/>
      <c r="N4071" s="31">
        <v>731</v>
      </c>
      <c r="O4071" s="31">
        <v>233</v>
      </c>
      <c r="P4071" s="31">
        <v>220</v>
      </c>
      <c r="Q4071" s="31">
        <v>0</v>
      </c>
      <c r="R4071" s="41">
        <v>453</v>
      </c>
      <c r="S4071" s="24" t="e">
        <f>Table1[[#This Row],[Female Voters]]/Table1[[#This Row],[Female Population]]</f>
        <v>#DIV/0!</v>
      </c>
      <c r="T4071" s="24" t="e">
        <f>Table1[[#This Row],[Male Voters]]/Table1[[#This Row],[Male Population]]</f>
        <v>#DIV/0!</v>
      </c>
      <c r="U4071" s="24" t="e">
        <f>Table1[[#This Row],[Total Voters]]/Table1[[#This Row],[Total Population]]</f>
        <v>#DIV/0!</v>
      </c>
      <c r="V4071" s="24" t="e">
        <f>Table1[[#This Row],[Female Ballots]]/Table1[[#This Row],[Female Population]]</f>
        <v>#DIV/0!</v>
      </c>
      <c r="W4071" s="24" t="e">
        <f>Table1[[#This Row],[Male Ballots]]/Table1[[#This Row],[Male Population]]</f>
        <v>#DIV/0!</v>
      </c>
      <c r="X4071" s="24" t="e">
        <f>Table1[[#This Row],[Total Ballots]]/Table1[[#This Row],[Total Population]]</f>
        <v>#DIV/0!</v>
      </c>
      <c r="Y4071" s="24">
        <f>Table1[[#This Row],[Female Ballots]]/Table1[[#This Row],[Female Voters]]</f>
        <v>0.66954022988505746</v>
      </c>
      <c r="Z4071" s="24">
        <f>Table1[[#This Row],[Male Ballots]]/Table1[[#This Row],[Male Voters]]</f>
        <v>0.5744125326370757</v>
      </c>
      <c r="AA4071" s="24">
        <f>Table1[[#This Row],[Total Ballots]]/Table1[[#This Row],[Total Voters]]</f>
        <v>0.61969904240766072</v>
      </c>
    </row>
    <row r="4072" spans="1:27" s="12" customFormat="1" x14ac:dyDescent="0.35">
      <c r="A4072" s="8" t="s">
        <v>27</v>
      </c>
      <c r="B4072" s="17">
        <v>2016</v>
      </c>
      <c r="C4072" s="17" t="s">
        <v>82</v>
      </c>
      <c r="D4072" s="17"/>
      <c r="E4072" s="35" t="s">
        <v>74</v>
      </c>
      <c r="F4072" s="34" t="s">
        <v>78</v>
      </c>
      <c r="G4072" s="9" t="s">
        <v>64</v>
      </c>
      <c r="H4072" s="10"/>
      <c r="I4072" s="10"/>
      <c r="J4072" s="10"/>
      <c r="K4072" s="31">
        <v>479</v>
      </c>
      <c r="L4072" s="31">
        <v>455</v>
      </c>
      <c r="M4072" s="31"/>
      <c r="N4072" s="31">
        <v>934</v>
      </c>
      <c r="O4072" s="31">
        <v>385</v>
      </c>
      <c r="P4072" s="31">
        <v>347</v>
      </c>
      <c r="Q4072" s="31">
        <v>0</v>
      </c>
      <c r="R4072" s="41">
        <v>732</v>
      </c>
      <c r="S4072" s="24" t="e">
        <f>Table1[[#This Row],[Female Voters]]/Table1[[#This Row],[Female Population]]</f>
        <v>#DIV/0!</v>
      </c>
      <c r="T4072" s="24" t="e">
        <f>Table1[[#This Row],[Male Voters]]/Table1[[#This Row],[Male Population]]</f>
        <v>#DIV/0!</v>
      </c>
      <c r="U4072" s="24" t="e">
        <f>Table1[[#This Row],[Total Voters]]/Table1[[#This Row],[Total Population]]</f>
        <v>#DIV/0!</v>
      </c>
      <c r="V4072" s="24" t="e">
        <f>Table1[[#This Row],[Female Ballots]]/Table1[[#This Row],[Female Population]]</f>
        <v>#DIV/0!</v>
      </c>
      <c r="W4072" s="24" t="e">
        <f>Table1[[#This Row],[Male Ballots]]/Table1[[#This Row],[Male Population]]</f>
        <v>#DIV/0!</v>
      </c>
      <c r="X4072" s="24" t="e">
        <f>Table1[[#This Row],[Total Ballots]]/Table1[[#This Row],[Total Population]]</f>
        <v>#DIV/0!</v>
      </c>
      <c r="Y4072" s="24">
        <f>Table1[[#This Row],[Female Ballots]]/Table1[[#This Row],[Female Voters]]</f>
        <v>0.80375782881002089</v>
      </c>
      <c r="Z4072" s="24">
        <f>Table1[[#This Row],[Male Ballots]]/Table1[[#This Row],[Male Voters]]</f>
        <v>0.76263736263736259</v>
      </c>
      <c r="AA4072" s="24">
        <f>Table1[[#This Row],[Total Ballots]]/Table1[[#This Row],[Total Voters]]</f>
        <v>0.78372591006423986</v>
      </c>
    </row>
    <row r="4073" spans="1:27" s="12" customFormat="1" x14ac:dyDescent="0.35">
      <c r="A4073" s="8" t="s">
        <v>27</v>
      </c>
      <c r="B4073" s="17">
        <v>2016</v>
      </c>
      <c r="C4073" s="17" t="s">
        <v>82</v>
      </c>
      <c r="D4073" s="17"/>
      <c r="E4073" s="35" t="s">
        <v>74</v>
      </c>
      <c r="F4073" s="34" t="s">
        <v>78</v>
      </c>
      <c r="G4073" s="9" t="s">
        <v>65</v>
      </c>
      <c r="H4073" s="10"/>
      <c r="I4073" s="10"/>
      <c r="J4073" s="10"/>
      <c r="K4073" s="31">
        <v>513</v>
      </c>
      <c r="L4073" s="31">
        <v>511</v>
      </c>
      <c r="M4073" s="31"/>
      <c r="N4073" s="31">
        <v>1024</v>
      </c>
      <c r="O4073" s="31">
        <v>430</v>
      </c>
      <c r="P4073" s="31">
        <v>431</v>
      </c>
      <c r="Q4073" s="31">
        <v>0</v>
      </c>
      <c r="R4073" s="41">
        <v>861</v>
      </c>
      <c r="S4073" s="24" t="e">
        <f>Table1[[#This Row],[Female Voters]]/Table1[[#This Row],[Female Population]]</f>
        <v>#DIV/0!</v>
      </c>
      <c r="T4073" s="24" t="e">
        <f>Table1[[#This Row],[Male Voters]]/Table1[[#This Row],[Male Population]]</f>
        <v>#DIV/0!</v>
      </c>
      <c r="U4073" s="24" t="e">
        <f>Table1[[#This Row],[Total Voters]]/Table1[[#This Row],[Total Population]]</f>
        <v>#DIV/0!</v>
      </c>
      <c r="V4073" s="24" t="e">
        <f>Table1[[#This Row],[Female Ballots]]/Table1[[#This Row],[Female Population]]</f>
        <v>#DIV/0!</v>
      </c>
      <c r="W4073" s="24" t="e">
        <f>Table1[[#This Row],[Male Ballots]]/Table1[[#This Row],[Male Population]]</f>
        <v>#DIV/0!</v>
      </c>
      <c r="X4073" s="24" t="e">
        <f>Table1[[#This Row],[Total Ballots]]/Table1[[#This Row],[Total Population]]</f>
        <v>#DIV/0!</v>
      </c>
      <c r="Y4073" s="24">
        <f>Table1[[#This Row],[Female Ballots]]/Table1[[#This Row],[Female Voters]]</f>
        <v>0.83820662768031184</v>
      </c>
      <c r="Z4073" s="24">
        <f>Table1[[#This Row],[Male Ballots]]/Table1[[#This Row],[Male Voters]]</f>
        <v>0.84344422700587085</v>
      </c>
      <c r="AA4073" s="24">
        <f>Table1[[#This Row],[Total Ballots]]/Table1[[#This Row],[Total Voters]]</f>
        <v>0.8408203125</v>
      </c>
    </row>
    <row r="4074" spans="1:27" s="12" customFormat="1" x14ac:dyDescent="0.35">
      <c r="A4074" s="8" t="s">
        <v>27</v>
      </c>
      <c r="B4074" s="17">
        <v>2016</v>
      </c>
      <c r="C4074" s="17" t="s">
        <v>82</v>
      </c>
      <c r="D4074" s="17"/>
      <c r="E4074" s="35" t="s">
        <v>74</v>
      </c>
      <c r="F4074" s="34" t="s">
        <v>78</v>
      </c>
      <c r="G4074" s="9" t="s">
        <v>66</v>
      </c>
      <c r="H4074" s="10"/>
      <c r="I4074" s="10"/>
      <c r="J4074" s="10"/>
      <c r="K4074" s="31">
        <v>798</v>
      </c>
      <c r="L4074" s="31">
        <v>788</v>
      </c>
      <c r="M4074" s="31"/>
      <c r="N4074" s="31">
        <v>1586</v>
      </c>
      <c r="O4074" s="31">
        <v>723</v>
      </c>
      <c r="P4074" s="31">
        <v>705</v>
      </c>
      <c r="Q4074" s="31">
        <v>0</v>
      </c>
      <c r="R4074" s="41">
        <v>1428</v>
      </c>
      <c r="S4074" s="24" t="e">
        <f>Table1[[#This Row],[Female Voters]]/Table1[[#This Row],[Female Population]]</f>
        <v>#DIV/0!</v>
      </c>
      <c r="T4074" s="24" t="e">
        <f>Table1[[#This Row],[Male Voters]]/Table1[[#This Row],[Male Population]]</f>
        <v>#DIV/0!</v>
      </c>
      <c r="U4074" s="24" t="e">
        <f>Table1[[#This Row],[Total Voters]]/Table1[[#This Row],[Total Population]]</f>
        <v>#DIV/0!</v>
      </c>
      <c r="V4074" s="24" t="e">
        <f>Table1[[#This Row],[Female Ballots]]/Table1[[#This Row],[Female Population]]</f>
        <v>#DIV/0!</v>
      </c>
      <c r="W4074" s="24" t="e">
        <f>Table1[[#This Row],[Male Ballots]]/Table1[[#This Row],[Male Population]]</f>
        <v>#DIV/0!</v>
      </c>
      <c r="X4074" s="24" t="e">
        <f>Table1[[#This Row],[Total Ballots]]/Table1[[#This Row],[Total Population]]</f>
        <v>#DIV/0!</v>
      </c>
      <c r="Y4074" s="24">
        <f>Table1[[#This Row],[Female Ballots]]/Table1[[#This Row],[Female Voters]]</f>
        <v>0.90601503759398494</v>
      </c>
      <c r="Z4074" s="24">
        <f>Table1[[#This Row],[Male Ballots]]/Table1[[#This Row],[Male Voters]]</f>
        <v>0.89467005076142136</v>
      </c>
      <c r="AA4074" s="24">
        <f>Table1[[#This Row],[Total Ballots]]/Table1[[#This Row],[Total Voters]]</f>
        <v>0.90037831021437575</v>
      </c>
    </row>
    <row r="4075" spans="1:27" s="12" customFormat="1" x14ac:dyDescent="0.35">
      <c r="A4075" s="8" t="s">
        <v>27</v>
      </c>
      <c r="B4075" s="17">
        <v>2016</v>
      </c>
      <c r="C4075" s="17" t="s">
        <v>82</v>
      </c>
      <c r="D4075" s="17"/>
      <c r="E4075" s="35" t="s">
        <v>74</v>
      </c>
      <c r="F4075" s="34" t="s">
        <v>78</v>
      </c>
      <c r="G4075" s="9" t="s">
        <v>67</v>
      </c>
      <c r="H4075" s="10"/>
      <c r="I4075" s="10"/>
      <c r="J4075" s="10"/>
      <c r="K4075" s="31">
        <v>1168</v>
      </c>
      <c r="L4075" s="31">
        <v>1170</v>
      </c>
      <c r="M4075" s="31"/>
      <c r="N4075" s="31">
        <v>2338</v>
      </c>
      <c r="O4075" s="31">
        <v>1077</v>
      </c>
      <c r="P4075" s="31">
        <v>1094</v>
      </c>
      <c r="Q4075" s="31">
        <v>0</v>
      </c>
      <c r="R4075" s="41">
        <v>2171</v>
      </c>
      <c r="S4075" s="24" t="e">
        <f>Table1[[#This Row],[Female Voters]]/Table1[[#This Row],[Female Population]]</f>
        <v>#DIV/0!</v>
      </c>
      <c r="T4075" s="24" t="e">
        <f>Table1[[#This Row],[Male Voters]]/Table1[[#This Row],[Male Population]]</f>
        <v>#DIV/0!</v>
      </c>
      <c r="U4075" s="24" t="e">
        <f>Table1[[#This Row],[Total Voters]]/Table1[[#This Row],[Total Population]]</f>
        <v>#DIV/0!</v>
      </c>
      <c r="V4075" s="24" t="e">
        <f>Table1[[#This Row],[Female Ballots]]/Table1[[#This Row],[Female Population]]</f>
        <v>#DIV/0!</v>
      </c>
      <c r="W4075" s="24" t="e">
        <f>Table1[[#This Row],[Male Ballots]]/Table1[[#This Row],[Male Population]]</f>
        <v>#DIV/0!</v>
      </c>
      <c r="X4075" s="24" t="e">
        <f>Table1[[#This Row],[Total Ballots]]/Table1[[#This Row],[Total Population]]</f>
        <v>#DIV/0!</v>
      </c>
      <c r="Y4075" s="24">
        <f>Table1[[#This Row],[Female Ballots]]/Table1[[#This Row],[Female Voters]]</f>
        <v>0.9220890410958904</v>
      </c>
      <c r="Z4075" s="24">
        <f>Table1[[#This Row],[Male Ballots]]/Table1[[#This Row],[Male Voters]]</f>
        <v>0.93504273504273505</v>
      </c>
      <c r="AA4075" s="24">
        <f>Table1[[#This Row],[Total Ballots]]/Table1[[#This Row],[Total Voters]]</f>
        <v>0.9285714285714286</v>
      </c>
    </row>
    <row r="4076" spans="1:27" s="12" customFormat="1" x14ac:dyDescent="0.35">
      <c r="A4076" s="8" t="s">
        <v>41</v>
      </c>
      <c r="B4076" s="17">
        <v>2016</v>
      </c>
      <c r="C4076" s="17" t="s">
        <v>82</v>
      </c>
      <c r="D4076" s="17"/>
      <c r="E4076" s="35" t="s">
        <v>74</v>
      </c>
      <c r="F4076" s="34" t="s">
        <v>78</v>
      </c>
      <c r="G4076" s="9" t="s">
        <v>79</v>
      </c>
      <c r="H4076" s="10"/>
      <c r="I4076" s="10"/>
      <c r="J4076" s="10"/>
      <c r="K4076" s="31">
        <v>19521</v>
      </c>
      <c r="L4076" s="31">
        <v>18170</v>
      </c>
      <c r="M4076" s="31">
        <v>8</v>
      </c>
      <c r="N4076" s="31">
        <v>37699</v>
      </c>
      <c r="O4076" s="31">
        <v>15376</v>
      </c>
      <c r="P4076" s="31">
        <v>13994</v>
      </c>
      <c r="Q4076" s="31">
        <v>6</v>
      </c>
      <c r="R4076" s="41">
        <v>29376</v>
      </c>
      <c r="S4076" s="24" t="e">
        <f>Table1[[#This Row],[Female Voters]]/Table1[[#This Row],[Female Population]]</f>
        <v>#DIV/0!</v>
      </c>
      <c r="T4076" s="24" t="e">
        <f>Table1[[#This Row],[Male Voters]]/Table1[[#This Row],[Male Population]]</f>
        <v>#DIV/0!</v>
      </c>
      <c r="U4076" s="24" t="e">
        <f>Table1[[#This Row],[Total Voters]]/Table1[[#This Row],[Total Population]]</f>
        <v>#DIV/0!</v>
      </c>
      <c r="V4076" s="24" t="e">
        <f>Table1[[#This Row],[Female Ballots]]/Table1[[#This Row],[Female Population]]</f>
        <v>#DIV/0!</v>
      </c>
      <c r="W4076" s="24" t="e">
        <f>Table1[[#This Row],[Male Ballots]]/Table1[[#This Row],[Male Population]]</f>
        <v>#DIV/0!</v>
      </c>
      <c r="X4076" s="24" t="e">
        <f>Table1[[#This Row],[Total Ballots]]/Table1[[#This Row],[Total Population]]</f>
        <v>#DIV/0!</v>
      </c>
      <c r="Y4076" s="24">
        <f>Table1[[#This Row],[Female Ballots]]/Table1[[#This Row],[Female Voters]]</f>
        <v>0.78766456636442805</v>
      </c>
      <c r="Z4076" s="24">
        <f>Table1[[#This Row],[Male Ballots]]/Table1[[#This Row],[Male Voters]]</f>
        <v>0.77017061089708305</v>
      </c>
      <c r="AA4076" s="24">
        <f>Table1[[#This Row],[Total Ballots]]/Table1[[#This Row],[Total Voters]]</f>
        <v>0.77922491312766917</v>
      </c>
    </row>
    <row r="4077" spans="1:27" s="12" customFormat="1" x14ac:dyDescent="0.35">
      <c r="A4077" s="8" t="s">
        <v>41</v>
      </c>
      <c r="B4077" s="17">
        <v>2016</v>
      </c>
      <c r="C4077" s="17" t="s">
        <v>82</v>
      </c>
      <c r="D4077" s="17"/>
      <c r="E4077" s="35" t="s">
        <v>74</v>
      </c>
      <c r="F4077" s="34" t="s">
        <v>78</v>
      </c>
      <c r="G4077" s="9" t="s">
        <v>62</v>
      </c>
      <c r="H4077" s="10"/>
      <c r="I4077" s="10"/>
      <c r="J4077" s="10"/>
      <c r="K4077" s="31">
        <v>1310</v>
      </c>
      <c r="L4077" s="31">
        <v>1401</v>
      </c>
      <c r="M4077" s="31">
        <v>2</v>
      </c>
      <c r="N4077" s="31">
        <v>2713</v>
      </c>
      <c r="O4077" s="31">
        <v>677</v>
      </c>
      <c r="P4077" s="31">
        <v>643</v>
      </c>
      <c r="Q4077" s="31">
        <v>1</v>
      </c>
      <c r="R4077" s="41">
        <v>1321</v>
      </c>
      <c r="S4077" s="24" t="e">
        <f>Table1[[#This Row],[Female Voters]]/Table1[[#This Row],[Female Population]]</f>
        <v>#DIV/0!</v>
      </c>
      <c r="T4077" s="24" t="e">
        <f>Table1[[#This Row],[Male Voters]]/Table1[[#This Row],[Male Population]]</f>
        <v>#DIV/0!</v>
      </c>
      <c r="U4077" s="24" t="e">
        <f>Table1[[#This Row],[Total Voters]]/Table1[[#This Row],[Total Population]]</f>
        <v>#DIV/0!</v>
      </c>
      <c r="V4077" s="24" t="e">
        <f>Table1[[#This Row],[Female Ballots]]/Table1[[#This Row],[Female Population]]</f>
        <v>#DIV/0!</v>
      </c>
      <c r="W4077" s="24" t="e">
        <f>Table1[[#This Row],[Male Ballots]]/Table1[[#This Row],[Male Population]]</f>
        <v>#DIV/0!</v>
      </c>
      <c r="X4077" s="24" t="e">
        <f>Table1[[#This Row],[Total Ballots]]/Table1[[#This Row],[Total Population]]</f>
        <v>#DIV/0!</v>
      </c>
      <c r="Y4077" s="24">
        <f>Table1[[#This Row],[Female Ballots]]/Table1[[#This Row],[Female Voters]]</f>
        <v>0.51679389312977098</v>
      </c>
      <c r="Z4077" s="24">
        <f>Table1[[#This Row],[Male Ballots]]/Table1[[#This Row],[Male Voters]]</f>
        <v>0.45895788722341185</v>
      </c>
      <c r="AA4077" s="24">
        <f>Table1[[#This Row],[Total Ballots]]/Table1[[#This Row],[Total Voters]]</f>
        <v>0.48691485440471804</v>
      </c>
    </row>
    <row r="4078" spans="1:27" s="12" customFormat="1" x14ac:dyDescent="0.35">
      <c r="A4078" s="8" t="s">
        <v>41</v>
      </c>
      <c r="B4078" s="17">
        <v>2016</v>
      </c>
      <c r="C4078" s="17" t="s">
        <v>82</v>
      </c>
      <c r="D4078" s="17"/>
      <c r="E4078" s="35" t="s">
        <v>74</v>
      </c>
      <c r="F4078" s="34" t="s">
        <v>78</v>
      </c>
      <c r="G4078" s="9" t="s">
        <v>63</v>
      </c>
      <c r="H4078" s="10"/>
      <c r="I4078" s="10"/>
      <c r="J4078" s="10"/>
      <c r="K4078" s="31">
        <v>2243</v>
      </c>
      <c r="L4078" s="31">
        <v>2019</v>
      </c>
      <c r="M4078" s="31"/>
      <c r="N4078" s="31">
        <v>4262</v>
      </c>
      <c r="O4078" s="31">
        <v>1307</v>
      </c>
      <c r="P4078" s="31">
        <v>1069</v>
      </c>
      <c r="Q4078" s="31">
        <v>0</v>
      </c>
      <c r="R4078" s="41">
        <v>2376</v>
      </c>
      <c r="S4078" s="24" t="e">
        <f>Table1[[#This Row],[Female Voters]]/Table1[[#This Row],[Female Population]]</f>
        <v>#DIV/0!</v>
      </c>
      <c r="T4078" s="24" t="e">
        <f>Table1[[#This Row],[Male Voters]]/Table1[[#This Row],[Male Population]]</f>
        <v>#DIV/0!</v>
      </c>
      <c r="U4078" s="24" t="e">
        <f>Table1[[#This Row],[Total Voters]]/Table1[[#This Row],[Total Population]]</f>
        <v>#DIV/0!</v>
      </c>
      <c r="V4078" s="24" t="e">
        <f>Table1[[#This Row],[Female Ballots]]/Table1[[#This Row],[Female Population]]</f>
        <v>#DIV/0!</v>
      </c>
      <c r="W4078" s="24" t="e">
        <f>Table1[[#This Row],[Male Ballots]]/Table1[[#This Row],[Male Population]]</f>
        <v>#DIV/0!</v>
      </c>
      <c r="X4078" s="24" t="e">
        <f>Table1[[#This Row],[Total Ballots]]/Table1[[#This Row],[Total Population]]</f>
        <v>#DIV/0!</v>
      </c>
      <c r="Y4078" s="24">
        <f>Table1[[#This Row],[Female Ballots]]/Table1[[#This Row],[Female Voters]]</f>
        <v>0.58270173874275522</v>
      </c>
      <c r="Z4078" s="24">
        <f>Table1[[#This Row],[Male Ballots]]/Table1[[#This Row],[Male Voters]]</f>
        <v>0.52947003467062903</v>
      </c>
      <c r="AA4078" s="24">
        <f>Table1[[#This Row],[Total Ballots]]/Table1[[#This Row],[Total Voters]]</f>
        <v>0.55748474894415767</v>
      </c>
    </row>
    <row r="4079" spans="1:27" s="12" customFormat="1" x14ac:dyDescent="0.35">
      <c r="A4079" s="8" t="s">
        <v>41</v>
      </c>
      <c r="B4079" s="17">
        <v>2016</v>
      </c>
      <c r="C4079" s="17" t="s">
        <v>82</v>
      </c>
      <c r="D4079" s="17"/>
      <c r="E4079" s="35" t="s">
        <v>74</v>
      </c>
      <c r="F4079" s="34" t="s">
        <v>78</v>
      </c>
      <c r="G4079" s="9" t="s">
        <v>64</v>
      </c>
      <c r="H4079" s="10"/>
      <c r="I4079" s="10"/>
      <c r="J4079" s="10"/>
      <c r="K4079" s="31">
        <v>2248</v>
      </c>
      <c r="L4079" s="31">
        <v>2050</v>
      </c>
      <c r="M4079" s="31">
        <v>2</v>
      </c>
      <c r="N4079" s="31">
        <v>4300</v>
      </c>
      <c r="O4079" s="31">
        <v>1569</v>
      </c>
      <c r="P4079" s="31">
        <v>1368</v>
      </c>
      <c r="Q4079" s="31">
        <v>2</v>
      </c>
      <c r="R4079" s="41">
        <v>2939</v>
      </c>
      <c r="S4079" s="24" t="e">
        <f>Table1[[#This Row],[Female Voters]]/Table1[[#This Row],[Female Population]]</f>
        <v>#DIV/0!</v>
      </c>
      <c r="T4079" s="24" t="e">
        <f>Table1[[#This Row],[Male Voters]]/Table1[[#This Row],[Male Population]]</f>
        <v>#DIV/0!</v>
      </c>
      <c r="U4079" s="24" t="e">
        <f>Table1[[#This Row],[Total Voters]]/Table1[[#This Row],[Total Population]]</f>
        <v>#DIV/0!</v>
      </c>
      <c r="V4079" s="24" t="e">
        <f>Table1[[#This Row],[Female Ballots]]/Table1[[#This Row],[Female Population]]</f>
        <v>#DIV/0!</v>
      </c>
      <c r="W4079" s="24" t="e">
        <f>Table1[[#This Row],[Male Ballots]]/Table1[[#This Row],[Male Population]]</f>
        <v>#DIV/0!</v>
      </c>
      <c r="X4079" s="24" t="e">
        <f>Table1[[#This Row],[Total Ballots]]/Table1[[#This Row],[Total Population]]</f>
        <v>#DIV/0!</v>
      </c>
      <c r="Y4079" s="24">
        <f>Table1[[#This Row],[Female Ballots]]/Table1[[#This Row],[Female Voters]]</f>
        <v>0.69795373665480431</v>
      </c>
      <c r="Z4079" s="24">
        <f>Table1[[#This Row],[Male Ballots]]/Table1[[#This Row],[Male Voters]]</f>
        <v>0.66731707317073174</v>
      </c>
      <c r="AA4079" s="24">
        <f>Table1[[#This Row],[Total Ballots]]/Table1[[#This Row],[Total Voters]]</f>
        <v>0.68348837209302327</v>
      </c>
    </row>
    <row r="4080" spans="1:27" s="12" customFormat="1" x14ac:dyDescent="0.35">
      <c r="A4080" s="8" t="s">
        <v>41</v>
      </c>
      <c r="B4080" s="17">
        <v>2016</v>
      </c>
      <c r="C4080" s="17" t="s">
        <v>82</v>
      </c>
      <c r="D4080" s="17"/>
      <c r="E4080" s="35" t="s">
        <v>74</v>
      </c>
      <c r="F4080" s="34" t="s">
        <v>78</v>
      </c>
      <c r="G4080" s="9" t="s">
        <v>65</v>
      </c>
      <c r="H4080" s="10"/>
      <c r="I4080" s="10"/>
      <c r="J4080" s="10"/>
      <c r="K4080" s="31">
        <v>2871</v>
      </c>
      <c r="L4080" s="31">
        <v>2642</v>
      </c>
      <c r="M4080" s="31"/>
      <c r="N4080" s="31">
        <v>5513</v>
      </c>
      <c r="O4080" s="31">
        <v>2203</v>
      </c>
      <c r="P4080" s="31">
        <v>1992</v>
      </c>
      <c r="Q4080" s="31">
        <v>0</v>
      </c>
      <c r="R4080" s="41">
        <v>4195</v>
      </c>
      <c r="S4080" s="24" t="e">
        <f>Table1[[#This Row],[Female Voters]]/Table1[[#This Row],[Female Population]]</f>
        <v>#DIV/0!</v>
      </c>
      <c r="T4080" s="24" t="e">
        <f>Table1[[#This Row],[Male Voters]]/Table1[[#This Row],[Male Population]]</f>
        <v>#DIV/0!</v>
      </c>
      <c r="U4080" s="24" t="e">
        <f>Table1[[#This Row],[Total Voters]]/Table1[[#This Row],[Total Population]]</f>
        <v>#DIV/0!</v>
      </c>
      <c r="V4080" s="24" t="e">
        <f>Table1[[#This Row],[Female Ballots]]/Table1[[#This Row],[Female Population]]</f>
        <v>#DIV/0!</v>
      </c>
      <c r="W4080" s="24" t="e">
        <f>Table1[[#This Row],[Male Ballots]]/Table1[[#This Row],[Male Population]]</f>
        <v>#DIV/0!</v>
      </c>
      <c r="X4080" s="24" t="e">
        <f>Table1[[#This Row],[Total Ballots]]/Table1[[#This Row],[Total Population]]</f>
        <v>#DIV/0!</v>
      </c>
      <c r="Y4080" s="24">
        <f>Table1[[#This Row],[Female Ballots]]/Table1[[#This Row],[Female Voters]]</f>
        <v>0.76732845698362939</v>
      </c>
      <c r="Z4080" s="24">
        <f>Table1[[#This Row],[Male Ballots]]/Table1[[#This Row],[Male Voters]]</f>
        <v>0.75397426192278572</v>
      </c>
      <c r="AA4080" s="24">
        <f>Table1[[#This Row],[Total Ballots]]/Table1[[#This Row],[Total Voters]]</f>
        <v>0.7609287139488482</v>
      </c>
    </row>
    <row r="4081" spans="1:27" s="12" customFormat="1" x14ac:dyDescent="0.35">
      <c r="A4081" s="8" t="s">
        <v>41</v>
      </c>
      <c r="B4081" s="17">
        <v>2016</v>
      </c>
      <c r="C4081" s="17" t="s">
        <v>82</v>
      </c>
      <c r="D4081" s="17"/>
      <c r="E4081" s="35" t="s">
        <v>74</v>
      </c>
      <c r="F4081" s="34" t="s">
        <v>78</v>
      </c>
      <c r="G4081" s="9" t="s">
        <v>66</v>
      </c>
      <c r="H4081" s="10"/>
      <c r="I4081" s="10"/>
      <c r="J4081" s="10"/>
      <c r="K4081" s="31">
        <v>4370</v>
      </c>
      <c r="L4081" s="31">
        <v>3961</v>
      </c>
      <c r="M4081" s="31">
        <v>2</v>
      </c>
      <c r="N4081" s="31">
        <v>8333</v>
      </c>
      <c r="O4081" s="31">
        <v>3767</v>
      </c>
      <c r="P4081" s="31">
        <v>3387</v>
      </c>
      <c r="Q4081" s="31">
        <v>2</v>
      </c>
      <c r="R4081" s="41">
        <v>7156</v>
      </c>
      <c r="S4081" s="24" t="e">
        <f>Table1[[#This Row],[Female Voters]]/Table1[[#This Row],[Female Population]]</f>
        <v>#DIV/0!</v>
      </c>
      <c r="T4081" s="24" t="e">
        <f>Table1[[#This Row],[Male Voters]]/Table1[[#This Row],[Male Population]]</f>
        <v>#DIV/0!</v>
      </c>
      <c r="U4081" s="24" t="e">
        <f>Table1[[#This Row],[Total Voters]]/Table1[[#This Row],[Total Population]]</f>
        <v>#DIV/0!</v>
      </c>
      <c r="V4081" s="24" t="e">
        <f>Table1[[#This Row],[Female Ballots]]/Table1[[#This Row],[Female Population]]</f>
        <v>#DIV/0!</v>
      </c>
      <c r="W4081" s="24" t="e">
        <f>Table1[[#This Row],[Male Ballots]]/Table1[[#This Row],[Male Population]]</f>
        <v>#DIV/0!</v>
      </c>
      <c r="X4081" s="24" t="e">
        <f>Table1[[#This Row],[Total Ballots]]/Table1[[#This Row],[Total Population]]</f>
        <v>#DIV/0!</v>
      </c>
      <c r="Y4081" s="24">
        <f>Table1[[#This Row],[Female Ballots]]/Table1[[#This Row],[Female Voters]]</f>
        <v>0.86201372997711667</v>
      </c>
      <c r="Z4081" s="24">
        <f>Table1[[#This Row],[Male Ballots]]/Table1[[#This Row],[Male Voters]]</f>
        <v>0.85508709921736936</v>
      </c>
      <c r="AA4081" s="24">
        <f>Table1[[#This Row],[Total Ballots]]/Table1[[#This Row],[Total Voters]]</f>
        <v>0.85875435017400692</v>
      </c>
    </row>
    <row r="4082" spans="1:27" s="12" customFormat="1" x14ac:dyDescent="0.35">
      <c r="A4082" s="8" t="s">
        <v>41</v>
      </c>
      <c r="B4082" s="17">
        <v>2016</v>
      </c>
      <c r="C4082" s="17" t="s">
        <v>82</v>
      </c>
      <c r="D4082" s="17"/>
      <c r="E4082" s="35" t="s">
        <v>74</v>
      </c>
      <c r="F4082" s="34" t="s">
        <v>78</v>
      </c>
      <c r="G4082" s="9" t="s">
        <v>67</v>
      </c>
      <c r="H4082" s="10"/>
      <c r="I4082" s="10"/>
      <c r="J4082" s="10"/>
      <c r="K4082" s="31">
        <v>6479</v>
      </c>
      <c r="L4082" s="31">
        <v>6097</v>
      </c>
      <c r="M4082" s="31">
        <v>2</v>
      </c>
      <c r="N4082" s="31">
        <v>12578</v>
      </c>
      <c r="O4082" s="31">
        <v>5853</v>
      </c>
      <c r="P4082" s="31">
        <v>5535</v>
      </c>
      <c r="Q4082" s="31">
        <v>1</v>
      </c>
      <c r="R4082" s="41">
        <v>11389</v>
      </c>
      <c r="S4082" s="24" t="e">
        <f>Table1[[#This Row],[Female Voters]]/Table1[[#This Row],[Female Population]]</f>
        <v>#DIV/0!</v>
      </c>
      <c r="T4082" s="24" t="e">
        <f>Table1[[#This Row],[Male Voters]]/Table1[[#This Row],[Male Population]]</f>
        <v>#DIV/0!</v>
      </c>
      <c r="U4082" s="24" t="e">
        <f>Table1[[#This Row],[Total Voters]]/Table1[[#This Row],[Total Population]]</f>
        <v>#DIV/0!</v>
      </c>
      <c r="V4082" s="24" t="e">
        <f>Table1[[#This Row],[Female Ballots]]/Table1[[#This Row],[Female Population]]</f>
        <v>#DIV/0!</v>
      </c>
      <c r="W4082" s="24" t="e">
        <f>Table1[[#This Row],[Male Ballots]]/Table1[[#This Row],[Male Population]]</f>
        <v>#DIV/0!</v>
      </c>
      <c r="X4082" s="24" t="e">
        <f>Table1[[#This Row],[Total Ballots]]/Table1[[#This Row],[Total Population]]</f>
        <v>#DIV/0!</v>
      </c>
      <c r="Y4082" s="24">
        <f>Table1[[#This Row],[Female Ballots]]/Table1[[#This Row],[Female Voters]]</f>
        <v>0.90338015125791016</v>
      </c>
      <c r="Z4082" s="24">
        <f>Table1[[#This Row],[Male Ballots]]/Table1[[#This Row],[Male Voters]]</f>
        <v>0.90782351976381825</v>
      </c>
      <c r="AA4082" s="24">
        <f>Table1[[#This Row],[Total Ballots]]/Table1[[#This Row],[Total Voters]]</f>
        <v>0.90546986802353313</v>
      </c>
    </row>
    <row r="4083" spans="1:27" s="12" customFormat="1" x14ac:dyDescent="0.35">
      <c r="A4083" s="8" t="s">
        <v>49</v>
      </c>
      <c r="B4083" s="17">
        <v>2016</v>
      </c>
      <c r="C4083" s="17" t="s">
        <v>82</v>
      </c>
      <c r="D4083" s="17"/>
      <c r="E4083" s="35" t="s">
        <v>74</v>
      </c>
      <c r="F4083" s="34" t="s">
        <v>78</v>
      </c>
      <c r="G4083" s="9" t="s">
        <v>79</v>
      </c>
      <c r="H4083" s="10"/>
      <c r="I4083" s="10"/>
      <c r="J4083" s="10"/>
      <c r="K4083" s="31">
        <v>11676</v>
      </c>
      <c r="L4083" s="31">
        <v>10806</v>
      </c>
      <c r="M4083" s="31">
        <v>3</v>
      </c>
      <c r="N4083" s="31">
        <v>22485</v>
      </c>
      <c r="O4083" s="31">
        <v>9312</v>
      </c>
      <c r="P4083" s="31">
        <v>8527</v>
      </c>
      <c r="Q4083" s="31">
        <v>0</v>
      </c>
      <c r="R4083" s="41">
        <v>17839</v>
      </c>
      <c r="S4083" s="24" t="e">
        <f>Table1[[#This Row],[Female Voters]]/Table1[[#This Row],[Female Population]]</f>
        <v>#DIV/0!</v>
      </c>
      <c r="T4083" s="24" t="e">
        <f>Table1[[#This Row],[Male Voters]]/Table1[[#This Row],[Male Population]]</f>
        <v>#DIV/0!</v>
      </c>
      <c r="U4083" s="24" t="e">
        <f>Table1[[#This Row],[Total Voters]]/Table1[[#This Row],[Total Population]]</f>
        <v>#DIV/0!</v>
      </c>
      <c r="V4083" s="24" t="e">
        <f>Table1[[#This Row],[Female Ballots]]/Table1[[#This Row],[Female Population]]</f>
        <v>#DIV/0!</v>
      </c>
      <c r="W4083" s="24" t="e">
        <f>Table1[[#This Row],[Male Ballots]]/Table1[[#This Row],[Male Population]]</f>
        <v>#DIV/0!</v>
      </c>
      <c r="X4083" s="24" t="e">
        <f>Table1[[#This Row],[Total Ballots]]/Table1[[#This Row],[Total Population]]</f>
        <v>#DIV/0!</v>
      </c>
      <c r="Y4083" s="24">
        <f>Table1[[#This Row],[Female Ballots]]/Table1[[#This Row],[Female Voters]]</f>
        <v>0.79753340184994859</v>
      </c>
      <c r="Z4083" s="24">
        <f>Table1[[#This Row],[Male Ballots]]/Table1[[#This Row],[Male Voters]]</f>
        <v>0.78909864889875991</v>
      </c>
      <c r="AA4083" s="24">
        <f>Table1[[#This Row],[Total Ballots]]/Table1[[#This Row],[Total Voters]]</f>
        <v>0.79337336001778969</v>
      </c>
    </row>
    <row r="4084" spans="1:27" s="12" customFormat="1" x14ac:dyDescent="0.35">
      <c r="A4084" s="8" t="s">
        <v>49</v>
      </c>
      <c r="B4084" s="17">
        <v>2016</v>
      </c>
      <c r="C4084" s="17" t="s">
        <v>82</v>
      </c>
      <c r="D4084" s="17"/>
      <c r="E4084" s="35" t="s">
        <v>74</v>
      </c>
      <c r="F4084" s="34" t="s">
        <v>78</v>
      </c>
      <c r="G4084" s="9" t="s">
        <v>62</v>
      </c>
      <c r="H4084" s="10"/>
      <c r="I4084" s="10"/>
      <c r="J4084" s="10"/>
      <c r="K4084" s="31">
        <v>779</v>
      </c>
      <c r="L4084" s="31">
        <v>722</v>
      </c>
      <c r="M4084" s="31">
        <v>2</v>
      </c>
      <c r="N4084" s="31">
        <v>1503</v>
      </c>
      <c r="O4084" s="31">
        <v>439</v>
      </c>
      <c r="P4084" s="31">
        <v>327</v>
      </c>
      <c r="Q4084" s="31">
        <v>0</v>
      </c>
      <c r="R4084" s="41">
        <v>766</v>
      </c>
      <c r="S4084" s="24" t="e">
        <f>Table1[[#This Row],[Female Voters]]/Table1[[#This Row],[Female Population]]</f>
        <v>#DIV/0!</v>
      </c>
      <c r="T4084" s="24" t="e">
        <f>Table1[[#This Row],[Male Voters]]/Table1[[#This Row],[Male Population]]</f>
        <v>#DIV/0!</v>
      </c>
      <c r="U4084" s="24" t="e">
        <f>Table1[[#This Row],[Total Voters]]/Table1[[#This Row],[Total Population]]</f>
        <v>#DIV/0!</v>
      </c>
      <c r="V4084" s="24" t="e">
        <f>Table1[[#This Row],[Female Ballots]]/Table1[[#This Row],[Female Population]]</f>
        <v>#DIV/0!</v>
      </c>
      <c r="W4084" s="24" t="e">
        <f>Table1[[#This Row],[Male Ballots]]/Table1[[#This Row],[Male Population]]</f>
        <v>#DIV/0!</v>
      </c>
      <c r="X4084" s="24" t="e">
        <f>Table1[[#This Row],[Total Ballots]]/Table1[[#This Row],[Total Population]]</f>
        <v>#DIV/0!</v>
      </c>
      <c r="Y4084" s="24">
        <f>Table1[[#This Row],[Female Ballots]]/Table1[[#This Row],[Female Voters]]</f>
        <v>0.56354300385109113</v>
      </c>
      <c r="Z4084" s="24">
        <f>Table1[[#This Row],[Male Ballots]]/Table1[[#This Row],[Male Voters]]</f>
        <v>0.45290858725761773</v>
      </c>
      <c r="AA4084" s="24">
        <f>Table1[[#This Row],[Total Ballots]]/Table1[[#This Row],[Total Voters]]</f>
        <v>0.50964737192282106</v>
      </c>
    </row>
    <row r="4085" spans="1:27" s="12" customFormat="1" x14ac:dyDescent="0.35">
      <c r="A4085" s="8" t="s">
        <v>49</v>
      </c>
      <c r="B4085" s="17">
        <v>2016</v>
      </c>
      <c r="C4085" s="17" t="s">
        <v>82</v>
      </c>
      <c r="D4085" s="17"/>
      <c r="E4085" s="35" t="s">
        <v>74</v>
      </c>
      <c r="F4085" s="34" t="s">
        <v>78</v>
      </c>
      <c r="G4085" s="9" t="s">
        <v>63</v>
      </c>
      <c r="H4085" s="10"/>
      <c r="I4085" s="10"/>
      <c r="J4085" s="10"/>
      <c r="K4085" s="31">
        <v>1433</v>
      </c>
      <c r="L4085" s="31">
        <v>1252</v>
      </c>
      <c r="M4085" s="31">
        <v>1</v>
      </c>
      <c r="N4085" s="31">
        <v>2686</v>
      </c>
      <c r="O4085" s="31">
        <v>869</v>
      </c>
      <c r="P4085" s="31">
        <v>697</v>
      </c>
      <c r="Q4085" s="31">
        <v>0</v>
      </c>
      <c r="R4085" s="41">
        <v>1566</v>
      </c>
      <c r="S4085" s="24" t="e">
        <f>Table1[[#This Row],[Female Voters]]/Table1[[#This Row],[Female Population]]</f>
        <v>#DIV/0!</v>
      </c>
      <c r="T4085" s="24" t="e">
        <f>Table1[[#This Row],[Male Voters]]/Table1[[#This Row],[Male Population]]</f>
        <v>#DIV/0!</v>
      </c>
      <c r="U4085" s="24" t="e">
        <f>Table1[[#This Row],[Total Voters]]/Table1[[#This Row],[Total Population]]</f>
        <v>#DIV/0!</v>
      </c>
      <c r="V4085" s="24" t="e">
        <f>Table1[[#This Row],[Female Ballots]]/Table1[[#This Row],[Female Population]]</f>
        <v>#DIV/0!</v>
      </c>
      <c r="W4085" s="24" t="e">
        <f>Table1[[#This Row],[Male Ballots]]/Table1[[#This Row],[Male Population]]</f>
        <v>#DIV/0!</v>
      </c>
      <c r="X4085" s="24" t="e">
        <f>Table1[[#This Row],[Total Ballots]]/Table1[[#This Row],[Total Population]]</f>
        <v>#DIV/0!</v>
      </c>
      <c r="Y4085" s="24">
        <f>Table1[[#This Row],[Female Ballots]]/Table1[[#This Row],[Female Voters]]</f>
        <v>0.60642009769713889</v>
      </c>
      <c r="Z4085" s="24">
        <f>Table1[[#This Row],[Male Ballots]]/Table1[[#This Row],[Male Voters]]</f>
        <v>0.55670926517571884</v>
      </c>
      <c r="AA4085" s="24">
        <f>Table1[[#This Row],[Total Ballots]]/Table1[[#This Row],[Total Voters]]</f>
        <v>0.58302308265078184</v>
      </c>
    </row>
    <row r="4086" spans="1:27" s="12" customFormat="1" x14ac:dyDescent="0.35">
      <c r="A4086" s="8" t="s">
        <v>49</v>
      </c>
      <c r="B4086" s="17">
        <v>2016</v>
      </c>
      <c r="C4086" s="17" t="s">
        <v>82</v>
      </c>
      <c r="D4086" s="17"/>
      <c r="E4086" s="35" t="s">
        <v>74</v>
      </c>
      <c r="F4086" s="34" t="s">
        <v>78</v>
      </c>
      <c r="G4086" s="9" t="s">
        <v>64</v>
      </c>
      <c r="H4086" s="10"/>
      <c r="I4086" s="10"/>
      <c r="J4086" s="10"/>
      <c r="K4086" s="31">
        <v>1438</v>
      </c>
      <c r="L4086" s="31">
        <v>1302</v>
      </c>
      <c r="M4086" s="31"/>
      <c r="N4086" s="31">
        <v>2740</v>
      </c>
      <c r="O4086" s="31">
        <v>1022</v>
      </c>
      <c r="P4086" s="31">
        <v>945</v>
      </c>
      <c r="Q4086" s="31">
        <v>0</v>
      </c>
      <c r="R4086" s="41">
        <v>1967</v>
      </c>
      <c r="S4086" s="24" t="e">
        <f>Table1[[#This Row],[Female Voters]]/Table1[[#This Row],[Female Population]]</f>
        <v>#DIV/0!</v>
      </c>
      <c r="T4086" s="24" t="e">
        <f>Table1[[#This Row],[Male Voters]]/Table1[[#This Row],[Male Population]]</f>
        <v>#DIV/0!</v>
      </c>
      <c r="U4086" s="24" t="e">
        <f>Table1[[#This Row],[Total Voters]]/Table1[[#This Row],[Total Population]]</f>
        <v>#DIV/0!</v>
      </c>
      <c r="V4086" s="24" t="e">
        <f>Table1[[#This Row],[Female Ballots]]/Table1[[#This Row],[Female Population]]</f>
        <v>#DIV/0!</v>
      </c>
      <c r="W4086" s="24" t="e">
        <f>Table1[[#This Row],[Male Ballots]]/Table1[[#This Row],[Male Population]]</f>
        <v>#DIV/0!</v>
      </c>
      <c r="X4086" s="24" t="e">
        <f>Table1[[#This Row],[Total Ballots]]/Table1[[#This Row],[Total Population]]</f>
        <v>#DIV/0!</v>
      </c>
      <c r="Y4086" s="24">
        <f>Table1[[#This Row],[Female Ballots]]/Table1[[#This Row],[Female Voters]]</f>
        <v>0.71070931849791374</v>
      </c>
      <c r="Z4086" s="24">
        <f>Table1[[#This Row],[Male Ballots]]/Table1[[#This Row],[Male Voters]]</f>
        <v>0.72580645161290325</v>
      </c>
      <c r="AA4086" s="24">
        <f>Table1[[#This Row],[Total Ballots]]/Table1[[#This Row],[Total Voters]]</f>
        <v>0.71788321167883207</v>
      </c>
    </row>
    <row r="4087" spans="1:27" s="12" customFormat="1" x14ac:dyDescent="0.35">
      <c r="A4087" s="8" t="s">
        <v>49</v>
      </c>
      <c r="B4087" s="17">
        <v>2016</v>
      </c>
      <c r="C4087" s="17" t="s">
        <v>82</v>
      </c>
      <c r="D4087" s="17"/>
      <c r="E4087" s="35" t="s">
        <v>74</v>
      </c>
      <c r="F4087" s="34" t="s">
        <v>78</v>
      </c>
      <c r="G4087" s="9" t="s">
        <v>65</v>
      </c>
      <c r="H4087" s="10"/>
      <c r="I4087" s="10"/>
      <c r="J4087" s="10"/>
      <c r="K4087" s="31">
        <v>1647</v>
      </c>
      <c r="L4087" s="31">
        <v>1473</v>
      </c>
      <c r="M4087" s="31"/>
      <c r="N4087" s="31">
        <v>3120</v>
      </c>
      <c r="O4087" s="31">
        <v>1334</v>
      </c>
      <c r="P4087" s="31">
        <v>1162</v>
      </c>
      <c r="Q4087" s="31">
        <v>0</v>
      </c>
      <c r="R4087" s="41">
        <v>2496</v>
      </c>
      <c r="S4087" s="24" t="e">
        <f>Table1[[#This Row],[Female Voters]]/Table1[[#This Row],[Female Population]]</f>
        <v>#DIV/0!</v>
      </c>
      <c r="T4087" s="24" t="e">
        <f>Table1[[#This Row],[Male Voters]]/Table1[[#This Row],[Male Population]]</f>
        <v>#DIV/0!</v>
      </c>
      <c r="U4087" s="24" t="e">
        <f>Table1[[#This Row],[Total Voters]]/Table1[[#This Row],[Total Population]]</f>
        <v>#DIV/0!</v>
      </c>
      <c r="V4087" s="24" t="e">
        <f>Table1[[#This Row],[Female Ballots]]/Table1[[#This Row],[Female Population]]</f>
        <v>#DIV/0!</v>
      </c>
      <c r="W4087" s="24" t="e">
        <f>Table1[[#This Row],[Male Ballots]]/Table1[[#This Row],[Male Population]]</f>
        <v>#DIV/0!</v>
      </c>
      <c r="X4087" s="24" t="e">
        <f>Table1[[#This Row],[Total Ballots]]/Table1[[#This Row],[Total Population]]</f>
        <v>#DIV/0!</v>
      </c>
      <c r="Y4087" s="24">
        <f>Table1[[#This Row],[Female Ballots]]/Table1[[#This Row],[Female Voters]]</f>
        <v>0.80995749848208864</v>
      </c>
      <c r="Z4087" s="24">
        <f>Table1[[#This Row],[Male Ballots]]/Table1[[#This Row],[Male Voters]]</f>
        <v>0.78886625933469112</v>
      </c>
      <c r="AA4087" s="24">
        <f>Table1[[#This Row],[Total Ballots]]/Table1[[#This Row],[Total Voters]]</f>
        <v>0.8</v>
      </c>
    </row>
    <row r="4088" spans="1:27" s="12" customFormat="1" x14ac:dyDescent="0.35">
      <c r="A4088" s="8" t="s">
        <v>49</v>
      </c>
      <c r="B4088" s="17">
        <v>2016</v>
      </c>
      <c r="C4088" s="17" t="s">
        <v>82</v>
      </c>
      <c r="D4088" s="17"/>
      <c r="E4088" s="35" t="s">
        <v>74</v>
      </c>
      <c r="F4088" s="34" t="s">
        <v>78</v>
      </c>
      <c r="G4088" s="9" t="s">
        <v>66</v>
      </c>
      <c r="H4088" s="10"/>
      <c r="I4088" s="10"/>
      <c r="J4088" s="10"/>
      <c r="K4088" s="31">
        <v>2755</v>
      </c>
      <c r="L4088" s="31">
        <v>2416</v>
      </c>
      <c r="M4088" s="31"/>
      <c r="N4088" s="31">
        <v>5171</v>
      </c>
      <c r="O4088" s="31">
        <v>2396</v>
      </c>
      <c r="P4088" s="31">
        <v>2085</v>
      </c>
      <c r="Q4088" s="31">
        <v>0</v>
      </c>
      <c r="R4088" s="41">
        <v>4481</v>
      </c>
      <c r="S4088" s="24" t="e">
        <f>Table1[[#This Row],[Female Voters]]/Table1[[#This Row],[Female Population]]</f>
        <v>#DIV/0!</v>
      </c>
      <c r="T4088" s="24" t="e">
        <f>Table1[[#This Row],[Male Voters]]/Table1[[#This Row],[Male Population]]</f>
        <v>#DIV/0!</v>
      </c>
      <c r="U4088" s="24" t="e">
        <f>Table1[[#This Row],[Total Voters]]/Table1[[#This Row],[Total Population]]</f>
        <v>#DIV/0!</v>
      </c>
      <c r="V4088" s="24" t="e">
        <f>Table1[[#This Row],[Female Ballots]]/Table1[[#This Row],[Female Population]]</f>
        <v>#DIV/0!</v>
      </c>
      <c r="W4088" s="24" t="e">
        <f>Table1[[#This Row],[Male Ballots]]/Table1[[#This Row],[Male Population]]</f>
        <v>#DIV/0!</v>
      </c>
      <c r="X4088" s="24" t="e">
        <f>Table1[[#This Row],[Total Ballots]]/Table1[[#This Row],[Total Population]]</f>
        <v>#DIV/0!</v>
      </c>
      <c r="Y4088" s="24">
        <f>Table1[[#This Row],[Female Ballots]]/Table1[[#This Row],[Female Voters]]</f>
        <v>0.86969147005444647</v>
      </c>
      <c r="Z4088" s="24">
        <f>Table1[[#This Row],[Male Ballots]]/Table1[[#This Row],[Male Voters]]</f>
        <v>0.86299668874172186</v>
      </c>
      <c r="AA4088" s="24">
        <f>Table1[[#This Row],[Total Ballots]]/Table1[[#This Row],[Total Voters]]</f>
        <v>0.86656352736414621</v>
      </c>
    </row>
    <row r="4089" spans="1:27" s="12" customFormat="1" x14ac:dyDescent="0.35">
      <c r="A4089" s="8" t="s">
        <v>49</v>
      </c>
      <c r="B4089" s="17">
        <v>2016</v>
      </c>
      <c r="C4089" s="17" t="s">
        <v>82</v>
      </c>
      <c r="D4089" s="17"/>
      <c r="E4089" s="35" t="s">
        <v>74</v>
      </c>
      <c r="F4089" s="34" t="s">
        <v>78</v>
      </c>
      <c r="G4089" s="9" t="s">
        <v>67</v>
      </c>
      <c r="H4089" s="10"/>
      <c r="I4089" s="10"/>
      <c r="J4089" s="10"/>
      <c r="K4089" s="31">
        <v>3624</v>
      </c>
      <c r="L4089" s="31">
        <v>3641</v>
      </c>
      <c r="M4089" s="31"/>
      <c r="N4089" s="31">
        <v>7265</v>
      </c>
      <c r="O4089" s="31">
        <v>3252</v>
      </c>
      <c r="P4089" s="31">
        <v>3311</v>
      </c>
      <c r="Q4089" s="31">
        <v>0</v>
      </c>
      <c r="R4089" s="41">
        <v>6563</v>
      </c>
      <c r="S4089" s="24" t="e">
        <f>Table1[[#This Row],[Female Voters]]/Table1[[#This Row],[Female Population]]</f>
        <v>#DIV/0!</v>
      </c>
      <c r="T4089" s="24" t="e">
        <f>Table1[[#This Row],[Male Voters]]/Table1[[#This Row],[Male Population]]</f>
        <v>#DIV/0!</v>
      </c>
      <c r="U4089" s="24" t="e">
        <f>Table1[[#This Row],[Total Voters]]/Table1[[#This Row],[Total Population]]</f>
        <v>#DIV/0!</v>
      </c>
      <c r="V4089" s="24" t="e">
        <f>Table1[[#This Row],[Female Ballots]]/Table1[[#This Row],[Female Population]]</f>
        <v>#DIV/0!</v>
      </c>
      <c r="W4089" s="24" t="e">
        <f>Table1[[#This Row],[Male Ballots]]/Table1[[#This Row],[Male Population]]</f>
        <v>#DIV/0!</v>
      </c>
      <c r="X4089" s="24" t="e">
        <f>Table1[[#This Row],[Total Ballots]]/Table1[[#This Row],[Total Population]]</f>
        <v>#DIV/0!</v>
      </c>
      <c r="Y4089" s="24">
        <f>Table1[[#This Row],[Female Ballots]]/Table1[[#This Row],[Female Voters]]</f>
        <v>0.89735099337748347</v>
      </c>
      <c r="Z4089" s="24">
        <f>Table1[[#This Row],[Male Ballots]]/Table1[[#This Row],[Male Voters]]</f>
        <v>0.90936555891238668</v>
      </c>
      <c r="AA4089" s="24">
        <f>Table1[[#This Row],[Total Ballots]]/Table1[[#This Row],[Total Voters]]</f>
        <v>0.90337233310392295</v>
      </c>
    </row>
    <row r="4090" spans="1:27" s="12" customFormat="1" x14ac:dyDescent="0.35">
      <c r="A4090" s="8" t="s">
        <v>34</v>
      </c>
      <c r="B4090" s="17">
        <v>2016</v>
      </c>
      <c r="C4090" s="17" t="s">
        <v>82</v>
      </c>
      <c r="D4090" s="17"/>
      <c r="E4090" s="35" t="s">
        <v>74</v>
      </c>
      <c r="F4090" s="34" t="s">
        <v>78</v>
      </c>
      <c r="G4090" s="9" t="s">
        <v>79</v>
      </c>
      <c r="H4090" s="10"/>
      <c r="I4090" s="10"/>
      <c r="J4090" s="10"/>
      <c r="K4090" s="31">
        <v>7299</v>
      </c>
      <c r="L4090" s="31">
        <v>6796</v>
      </c>
      <c r="M4090" s="31">
        <v>11</v>
      </c>
      <c r="N4090" s="31">
        <v>14106</v>
      </c>
      <c r="O4090" s="31">
        <v>5882</v>
      </c>
      <c r="P4090" s="31">
        <v>5280</v>
      </c>
      <c r="Q4090" s="31">
        <v>7</v>
      </c>
      <c r="R4090" s="41">
        <v>11169</v>
      </c>
      <c r="S4090" s="24" t="e">
        <f>Table1[[#This Row],[Female Voters]]/Table1[[#This Row],[Female Population]]</f>
        <v>#DIV/0!</v>
      </c>
      <c r="T4090" s="24" t="e">
        <f>Table1[[#This Row],[Male Voters]]/Table1[[#This Row],[Male Population]]</f>
        <v>#DIV/0!</v>
      </c>
      <c r="U4090" s="24" t="e">
        <f>Table1[[#This Row],[Total Voters]]/Table1[[#This Row],[Total Population]]</f>
        <v>#DIV/0!</v>
      </c>
      <c r="V4090" s="24" t="e">
        <f>Table1[[#This Row],[Female Ballots]]/Table1[[#This Row],[Female Population]]</f>
        <v>#DIV/0!</v>
      </c>
      <c r="W4090" s="24" t="e">
        <f>Table1[[#This Row],[Male Ballots]]/Table1[[#This Row],[Male Population]]</f>
        <v>#DIV/0!</v>
      </c>
      <c r="X4090" s="24" t="e">
        <f>Table1[[#This Row],[Total Ballots]]/Table1[[#This Row],[Total Population]]</f>
        <v>#DIV/0!</v>
      </c>
      <c r="Y4090" s="24">
        <f>Table1[[#This Row],[Female Ballots]]/Table1[[#This Row],[Female Voters]]</f>
        <v>0.80586381696122755</v>
      </c>
      <c r="Z4090" s="24">
        <f>Table1[[#This Row],[Male Ballots]]/Table1[[#This Row],[Male Voters]]</f>
        <v>0.77692760447321951</v>
      </c>
      <c r="AA4090" s="24">
        <f>Table1[[#This Row],[Total Ballots]]/Table1[[#This Row],[Total Voters]]</f>
        <v>0.79179072735006384</v>
      </c>
    </row>
    <row r="4091" spans="1:27" s="12" customFormat="1" x14ac:dyDescent="0.35">
      <c r="A4091" s="8" t="s">
        <v>34</v>
      </c>
      <c r="B4091" s="17">
        <v>2016</v>
      </c>
      <c r="C4091" s="17" t="s">
        <v>82</v>
      </c>
      <c r="D4091" s="17"/>
      <c r="E4091" s="35" t="s">
        <v>74</v>
      </c>
      <c r="F4091" s="34" t="s">
        <v>78</v>
      </c>
      <c r="G4091" s="9" t="s">
        <v>62</v>
      </c>
      <c r="H4091" s="10"/>
      <c r="I4091" s="10"/>
      <c r="J4091" s="10"/>
      <c r="K4091" s="31">
        <v>375</v>
      </c>
      <c r="L4091" s="31">
        <v>403</v>
      </c>
      <c r="M4091" s="31">
        <v>2</v>
      </c>
      <c r="N4091" s="31">
        <v>780</v>
      </c>
      <c r="O4091" s="31">
        <v>195</v>
      </c>
      <c r="P4091" s="31">
        <v>171</v>
      </c>
      <c r="Q4091" s="31">
        <v>0</v>
      </c>
      <c r="R4091" s="41">
        <v>366</v>
      </c>
      <c r="S4091" s="24" t="e">
        <f>Table1[[#This Row],[Female Voters]]/Table1[[#This Row],[Female Population]]</f>
        <v>#DIV/0!</v>
      </c>
      <c r="T4091" s="24" t="e">
        <f>Table1[[#This Row],[Male Voters]]/Table1[[#This Row],[Male Population]]</f>
        <v>#DIV/0!</v>
      </c>
      <c r="U4091" s="24" t="e">
        <f>Table1[[#This Row],[Total Voters]]/Table1[[#This Row],[Total Population]]</f>
        <v>#DIV/0!</v>
      </c>
      <c r="V4091" s="24" t="e">
        <f>Table1[[#This Row],[Female Ballots]]/Table1[[#This Row],[Female Population]]</f>
        <v>#DIV/0!</v>
      </c>
      <c r="W4091" s="24" t="e">
        <f>Table1[[#This Row],[Male Ballots]]/Table1[[#This Row],[Male Population]]</f>
        <v>#DIV/0!</v>
      </c>
      <c r="X4091" s="24" t="e">
        <f>Table1[[#This Row],[Total Ballots]]/Table1[[#This Row],[Total Population]]</f>
        <v>#DIV/0!</v>
      </c>
      <c r="Y4091" s="24">
        <f>Table1[[#This Row],[Female Ballots]]/Table1[[#This Row],[Female Voters]]</f>
        <v>0.52</v>
      </c>
      <c r="Z4091" s="24">
        <f>Table1[[#This Row],[Male Ballots]]/Table1[[#This Row],[Male Voters]]</f>
        <v>0.42431761786600497</v>
      </c>
      <c r="AA4091" s="24">
        <f>Table1[[#This Row],[Total Ballots]]/Table1[[#This Row],[Total Voters]]</f>
        <v>0.46923076923076923</v>
      </c>
    </row>
    <row r="4092" spans="1:27" s="12" customFormat="1" x14ac:dyDescent="0.35">
      <c r="A4092" s="8" t="s">
        <v>34</v>
      </c>
      <c r="B4092" s="17">
        <v>2016</v>
      </c>
      <c r="C4092" s="17" t="s">
        <v>82</v>
      </c>
      <c r="D4092" s="17"/>
      <c r="E4092" s="35" t="s">
        <v>74</v>
      </c>
      <c r="F4092" s="34" t="s">
        <v>78</v>
      </c>
      <c r="G4092" s="9" t="s">
        <v>63</v>
      </c>
      <c r="H4092" s="10"/>
      <c r="I4092" s="10"/>
      <c r="J4092" s="10"/>
      <c r="K4092" s="31">
        <v>692</v>
      </c>
      <c r="L4092" s="31">
        <v>637</v>
      </c>
      <c r="M4092" s="31">
        <v>2</v>
      </c>
      <c r="N4092" s="31">
        <v>1331</v>
      </c>
      <c r="O4092" s="31">
        <v>410</v>
      </c>
      <c r="P4092" s="31">
        <v>326</v>
      </c>
      <c r="Q4092" s="31">
        <v>1</v>
      </c>
      <c r="R4092" s="41">
        <v>737</v>
      </c>
      <c r="S4092" s="24" t="e">
        <f>Table1[[#This Row],[Female Voters]]/Table1[[#This Row],[Female Population]]</f>
        <v>#DIV/0!</v>
      </c>
      <c r="T4092" s="24" t="e">
        <f>Table1[[#This Row],[Male Voters]]/Table1[[#This Row],[Male Population]]</f>
        <v>#DIV/0!</v>
      </c>
      <c r="U4092" s="24" t="e">
        <f>Table1[[#This Row],[Total Voters]]/Table1[[#This Row],[Total Population]]</f>
        <v>#DIV/0!</v>
      </c>
      <c r="V4092" s="24" t="e">
        <f>Table1[[#This Row],[Female Ballots]]/Table1[[#This Row],[Female Population]]</f>
        <v>#DIV/0!</v>
      </c>
      <c r="W4092" s="24" t="e">
        <f>Table1[[#This Row],[Male Ballots]]/Table1[[#This Row],[Male Population]]</f>
        <v>#DIV/0!</v>
      </c>
      <c r="X4092" s="24" t="e">
        <f>Table1[[#This Row],[Total Ballots]]/Table1[[#This Row],[Total Population]]</f>
        <v>#DIV/0!</v>
      </c>
      <c r="Y4092" s="24">
        <f>Table1[[#This Row],[Female Ballots]]/Table1[[#This Row],[Female Voters]]</f>
        <v>0.59248554913294793</v>
      </c>
      <c r="Z4092" s="24">
        <f>Table1[[#This Row],[Male Ballots]]/Table1[[#This Row],[Male Voters]]</f>
        <v>0.51177394034536894</v>
      </c>
      <c r="AA4092" s="24">
        <f>Table1[[#This Row],[Total Ballots]]/Table1[[#This Row],[Total Voters]]</f>
        <v>0.55371900826446285</v>
      </c>
    </row>
    <row r="4093" spans="1:27" s="12" customFormat="1" x14ac:dyDescent="0.35">
      <c r="A4093" s="8" t="s">
        <v>34</v>
      </c>
      <c r="B4093" s="17">
        <v>2016</v>
      </c>
      <c r="C4093" s="17" t="s">
        <v>82</v>
      </c>
      <c r="D4093" s="17"/>
      <c r="E4093" s="35" t="s">
        <v>74</v>
      </c>
      <c r="F4093" s="34" t="s">
        <v>78</v>
      </c>
      <c r="G4093" s="9" t="s">
        <v>64</v>
      </c>
      <c r="H4093" s="10"/>
      <c r="I4093" s="10"/>
      <c r="J4093" s="10"/>
      <c r="K4093" s="31">
        <v>679</v>
      </c>
      <c r="L4093" s="31">
        <v>663</v>
      </c>
      <c r="M4093" s="31">
        <v>2</v>
      </c>
      <c r="N4093" s="31">
        <v>1344</v>
      </c>
      <c r="O4093" s="31">
        <v>468</v>
      </c>
      <c r="P4093" s="31">
        <v>463</v>
      </c>
      <c r="Q4093" s="31">
        <v>1</v>
      </c>
      <c r="R4093" s="41">
        <v>932</v>
      </c>
      <c r="S4093" s="24" t="e">
        <f>Table1[[#This Row],[Female Voters]]/Table1[[#This Row],[Female Population]]</f>
        <v>#DIV/0!</v>
      </c>
      <c r="T4093" s="24" t="e">
        <f>Table1[[#This Row],[Male Voters]]/Table1[[#This Row],[Male Population]]</f>
        <v>#DIV/0!</v>
      </c>
      <c r="U4093" s="24" t="e">
        <f>Table1[[#This Row],[Total Voters]]/Table1[[#This Row],[Total Population]]</f>
        <v>#DIV/0!</v>
      </c>
      <c r="V4093" s="24" t="e">
        <f>Table1[[#This Row],[Female Ballots]]/Table1[[#This Row],[Female Population]]</f>
        <v>#DIV/0!</v>
      </c>
      <c r="W4093" s="24" t="e">
        <f>Table1[[#This Row],[Male Ballots]]/Table1[[#This Row],[Male Population]]</f>
        <v>#DIV/0!</v>
      </c>
      <c r="X4093" s="24" t="e">
        <f>Table1[[#This Row],[Total Ballots]]/Table1[[#This Row],[Total Population]]</f>
        <v>#DIV/0!</v>
      </c>
      <c r="Y4093" s="24">
        <f>Table1[[#This Row],[Female Ballots]]/Table1[[#This Row],[Female Voters]]</f>
        <v>0.68924889543446244</v>
      </c>
      <c r="Z4093" s="24">
        <f>Table1[[#This Row],[Male Ballots]]/Table1[[#This Row],[Male Voters]]</f>
        <v>0.69834087481146301</v>
      </c>
      <c r="AA4093" s="24">
        <f>Table1[[#This Row],[Total Ballots]]/Table1[[#This Row],[Total Voters]]</f>
        <v>0.69345238095238093</v>
      </c>
    </row>
    <row r="4094" spans="1:27" s="12" customFormat="1" x14ac:dyDescent="0.35">
      <c r="A4094" s="8" t="s">
        <v>34</v>
      </c>
      <c r="B4094" s="17">
        <v>2016</v>
      </c>
      <c r="C4094" s="17" t="s">
        <v>82</v>
      </c>
      <c r="D4094" s="17"/>
      <c r="E4094" s="35" t="s">
        <v>74</v>
      </c>
      <c r="F4094" s="34" t="s">
        <v>78</v>
      </c>
      <c r="G4094" s="9" t="s">
        <v>65</v>
      </c>
      <c r="H4094" s="10"/>
      <c r="I4094" s="10"/>
      <c r="J4094" s="10"/>
      <c r="K4094" s="31">
        <v>964</v>
      </c>
      <c r="L4094" s="31">
        <v>842</v>
      </c>
      <c r="M4094" s="31"/>
      <c r="N4094" s="31">
        <v>1806</v>
      </c>
      <c r="O4094" s="31">
        <v>742</v>
      </c>
      <c r="P4094" s="31">
        <v>622</v>
      </c>
      <c r="Q4094" s="31">
        <v>0</v>
      </c>
      <c r="R4094" s="41">
        <v>1364</v>
      </c>
      <c r="S4094" s="24" t="e">
        <f>Table1[[#This Row],[Female Voters]]/Table1[[#This Row],[Female Population]]</f>
        <v>#DIV/0!</v>
      </c>
      <c r="T4094" s="24" t="e">
        <f>Table1[[#This Row],[Male Voters]]/Table1[[#This Row],[Male Population]]</f>
        <v>#DIV/0!</v>
      </c>
      <c r="U4094" s="24" t="e">
        <f>Table1[[#This Row],[Total Voters]]/Table1[[#This Row],[Total Population]]</f>
        <v>#DIV/0!</v>
      </c>
      <c r="V4094" s="24" t="e">
        <f>Table1[[#This Row],[Female Ballots]]/Table1[[#This Row],[Female Population]]</f>
        <v>#DIV/0!</v>
      </c>
      <c r="W4094" s="24" t="e">
        <f>Table1[[#This Row],[Male Ballots]]/Table1[[#This Row],[Male Population]]</f>
        <v>#DIV/0!</v>
      </c>
      <c r="X4094" s="24" t="e">
        <f>Table1[[#This Row],[Total Ballots]]/Table1[[#This Row],[Total Population]]</f>
        <v>#DIV/0!</v>
      </c>
      <c r="Y4094" s="24">
        <f>Table1[[#This Row],[Female Ballots]]/Table1[[#This Row],[Female Voters]]</f>
        <v>0.76970954356846477</v>
      </c>
      <c r="Z4094" s="24">
        <f>Table1[[#This Row],[Male Ballots]]/Table1[[#This Row],[Male Voters]]</f>
        <v>0.73871733966745845</v>
      </c>
      <c r="AA4094" s="24">
        <f>Table1[[#This Row],[Total Ballots]]/Table1[[#This Row],[Total Voters]]</f>
        <v>0.75526024363233668</v>
      </c>
    </row>
    <row r="4095" spans="1:27" s="12" customFormat="1" x14ac:dyDescent="0.35">
      <c r="A4095" s="8" t="s">
        <v>34</v>
      </c>
      <c r="B4095" s="17">
        <v>2016</v>
      </c>
      <c r="C4095" s="17" t="s">
        <v>82</v>
      </c>
      <c r="D4095" s="17"/>
      <c r="E4095" s="35" t="s">
        <v>74</v>
      </c>
      <c r="F4095" s="34" t="s">
        <v>78</v>
      </c>
      <c r="G4095" s="9" t="s">
        <v>66</v>
      </c>
      <c r="H4095" s="10"/>
      <c r="I4095" s="10"/>
      <c r="J4095" s="10"/>
      <c r="K4095" s="31">
        <v>1679</v>
      </c>
      <c r="L4095" s="31">
        <v>1497</v>
      </c>
      <c r="M4095" s="31">
        <v>2</v>
      </c>
      <c r="N4095" s="31">
        <v>3178</v>
      </c>
      <c r="O4095" s="31">
        <v>1469</v>
      </c>
      <c r="P4095" s="31">
        <v>1242</v>
      </c>
      <c r="Q4095" s="31">
        <v>2</v>
      </c>
      <c r="R4095" s="41">
        <v>2713</v>
      </c>
      <c r="S4095" s="24" t="e">
        <f>Table1[[#This Row],[Female Voters]]/Table1[[#This Row],[Female Population]]</f>
        <v>#DIV/0!</v>
      </c>
      <c r="T4095" s="24" t="e">
        <f>Table1[[#This Row],[Male Voters]]/Table1[[#This Row],[Male Population]]</f>
        <v>#DIV/0!</v>
      </c>
      <c r="U4095" s="24" t="e">
        <f>Table1[[#This Row],[Total Voters]]/Table1[[#This Row],[Total Population]]</f>
        <v>#DIV/0!</v>
      </c>
      <c r="V4095" s="24" t="e">
        <f>Table1[[#This Row],[Female Ballots]]/Table1[[#This Row],[Female Population]]</f>
        <v>#DIV/0!</v>
      </c>
      <c r="W4095" s="24" t="e">
        <f>Table1[[#This Row],[Male Ballots]]/Table1[[#This Row],[Male Population]]</f>
        <v>#DIV/0!</v>
      </c>
      <c r="X4095" s="24" t="e">
        <f>Table1[[#This Row],[Total Ballots]]/Table1[[#This Row],[Total Population]]</f>
        <v>#DIV/0!</v>
      </c>
      <c r="Y4095" s="24">
        <f>Table1[[#This Row],[Female Ballots]]/Table1[[#This Row],[Female Voters]]</f>
        <v>0.87492555092316859</v>
      </c>
      <c r="Z4095" s="24">
        <f>Table1[[#This Row],[Male Ballots]]/Table1[[#This Row],[Male Voters]]</f>
        <v>0.8296593186372746</v>
      </c>
      <c r="AA4095" s="24">
        <f>Table1[[#This Row],[Total Ballots]]/Table1[[#This Row],[Total Voters]]</f>
        <v>0.85368156073001888</v>
      </c>
    </row>
    <row r="4096" spans="1:27" s="12" customFormat="1" x14ac:dyDescent="0.35">
      <c r="A4096" s="8" t="s">
        <v>34</v>
      </c>
      <c r="B4096" s="17">
        <v>2016</v>
      </c>
      <c r="C4096" s="17" t="s">
        <v>82</v>
      </c>
      <c r="D4096" s="17"/>
      <c r="E4096" s="35" t="s">
        <v>74</v>
      </c>
      <c r="F4096" s="34" t="s">
        <v>78</v>
      </c>
      <c r="G4096" s="9" t="s">
        <v>67</v>
      </c>
      <c r="H4096" s="10"/>
      <c r="I4096" s="10"/>
      <c r="J4096" s="10"/>
      <c r="K4096" s="31">
        <v>2910</v>
      </c>
      <c r="L4096" s="31">
        <v>2754</v>
      </c>
      <c r="M4096" s="31">
        <v>3</v>
      </c>
      <c r="N4096" s="31">
        <v>5667</v>
      </c>
      <c r="O4096" s="31">
        <v>2598</v>
      </c>
      <c r="P4096" s="31">
        <v>2456</v>
      </c>
      <c r="Q4096" s="31">
        <v>3</v>
      </c>
      <c r="R4096" s="41">
        <v>5057</v>
      </c>
      <c r="S4096" s="24" t="e">
        <f>Table1[[#This Row],[Female Voters]]/Table1[[#This Row],[Female Population]]</f>
        <v>#DIV/0!</v>
      </c>
      <c r="T4096" s="24" t="e">
        <f>Table1[[#This Row],[Male Voters]]/Table1[[#This Row],[Male Population]]</f>
        <v>#DIV/0!</v>
      </c>
      <c r="U4096" s="24" t="e">
        <f>Table1[[#This Row],[Total Voters]]/Table1[[#This Row],[Total Population]]</f>
        <v>#DIV/0!</v>
      </c>
      <c r="V4096" s="24" t="e">
        <f>Table1[[#This Row],[Female Ballots]]/Table1[[#This Row],[Female Population]]</f>
        <v>#DIV/0!</v>
      </c>
      <c r="W4096" s="24" t="e">
        <f>Table1[[#This Row],[Male Ballots]]/Table1[[#This Row],[Male Population]]</f>
        <v>#DIV/0!</v>
      </c>
      <c r="X4096" s="24" t="e">
        <f>Table1[[#This Row],[Total Ballots]]/Table1[[#This Row],[Total Population]]</f>
        <v>#DIV/0!</v>
      </c>
      <c r="Y4096" s="24">
        <f>Table1[[#This Row],[Female Ballots]]/Table1[[#This Row],[Female Voters]]</f>
        <v>0.89278350515463922</v>
      </c>
      <c r="Z4096" s="24">
        <f>Table1[[#This Row],[Male Ballots]]/Table1[[#This Row],[Male Voters]]</f>
        <v>0.89179375453885257</v>
      </c>
      <c r="AA4096" s="24">
        <f>Table1[[#This Row],[Total Ballots]]/Table1[[#This Row],[Total Voters]]</f>
        <v>0.89235927298394213</v>
      </c>
    </row>
    <row r="4097" spans="1:27" s="12" customFormat="1" x14ac:dyDescent="0.35">
      <c r="A4097" s="8" t="s">
        <v>31</v>
      </c>
      <c r="B4097" s="17">
        <v>2016</v>
      </c>
      <c r="C4097" s="17" t="s">
        <v>82</v>
      </c>
      <c r="D4097" s="17" t="s">
        <v>69</v>
      </c>
      <c r="E4097" s="35" t="s">
        <v>73</v>
      </c>
      <c r="F4097" s="34" t="s">
        <v>78</v>
      </c>
      <c r="G4097" s="9" t="s">
        <v>79</v>
      </c>
      <c r="H4097" s="10"/>
      <c r="I4097" s="10"/>
      <c r="J4097" s="10"/>
      <c r="K4097" s="31">
        <v>4511</v>
      </c>
      <c r="L4097" s="31">
        <v>4364</v>
      </c>
      <c r="M4097" s="31">
        <v>46</v>
      </c>
      <c r="N4097" s="31">
        <v>8921</v>
      </c>
      <c r="O4097" s="31">
        <v>3641</v>
      </c>
      <c r="P4097" s="31">
        <v>3452</v>
      </c>
      <c r="Q4097" s="31">
        <v>35</v>
      </c>
      <c r="R4097" s="41">
        <v>7128</v>
      </c>
      <c r="S4097" s="24" t="e">
        <f>Table1[[#This Row],[Female Voters]]/Table1[[#This Row],[Female Population]]</f>
        <v>#DIV/0!</v>
      </c>
      <c r="T4097" s="24" t="e">
        <f>Table1[[#This Row],[Male Voters]]/Table1[[#This Row],[Male Population]]</f>
        <v>#DIV/0!</v>
      </c>
      <c r="U4097" s="24" t="e">
        <f>Table1[[#This Row],[Total Voters]]/Table1[[#This Row],[Total Population]]</f>
        <v>#DIV/0!</v>
      </c>
      <c r="V4097" s="24" t="e">
        <f>Table1[[#This Row],[Female Ballots]]/Table1[[#This Row],[Female Population]]</f>
        <v>#DIV/0!</v>
      </c>
      <c r="W4097" s="24" t="e">
        <f>Table1[[#This Row],[Male Ballots]]/Table1[[#This Row],[Male Population]]</f>
        <v>#DIV/0!</v>
      </c>
      <c r="X4097" s="24" t="e">
        <f>Table1[[#This Row],[Total Ballots]]/Table1[[#This Row],[Total Population]]</f>
        <v>#DIV/0!</v>
      </c>
      <c r="Y4097" s="24">
        <f>Table1[[#This Row],[Female Ballots]]/Table1[[#This Row],[Female Voters]]</f>
        <v>0.80713810684992238</v>
      </c>
      <c r="Z4097" s="24">
        <f>Table1[[#This Row],[Male Ballots]]/Table1[[#This Row],[Male Voters]]</f>
        <v>0.7910174152153987</v>
      </c>
      <c r="AA4097" s="24">
        <f>Table1[[#This Row],[Total Ballots]]/Table1[[#This Row],[Total Voters]]</f>
        <v>0.7990135635018496</v>
      </c>
    </row>
    <row r="4098" spans="1:27" s="12" customFormat="1" x14ac:dyDescent="0.35">
      <c r="A4098" s="8" t="s">
        <v>31</v>
      </c>
      <c r="B4098" s="17">
        <v>2016</v>
      </c>
      <c r="C4098" s="17" t="s">
        <v>82</v>
      </c>
      <c r="D4098" s="17" t="s">
        <v>69</v>
      </c>
      <c r="E4098" s="35" t="s">
        <v>73</v>
      </c>
      <c r="F4098" s="34" t="s">
        <v>78</v>
      </c>
      <c r="G4098" s="9" t="s">
        <v>62</v>
      </c>
      <c r="H4098" s="10"/>
      <c r="I4098" s="10"/>
      <c r="J4098" s="10"/>
      <c r="K4098" s="31">
        <v>300</v>
      </c>
      <c r="L4098" s="31">
        <v>322</v>
      </c>
      <c r="M4098" s="31">
        <v>7</v>
      </c>
      <c r="N4098" s="31">
        <v>629</v>
      </c>
      <c r="O4098" s="31">
        <v>169</v>
      </c>
      <c r="P4098" s="31">
        <v>150</v>
      </c>
      <c r="Q4098" s="31">
        <v>5</v>
      </c>
      <c r="R4098" s="41">
        <v>324</v>
      </c>
      <c r="S4098" s="24" t="e">
        <f>Table1[[#This Row],[Female Voters]]/Table1[[#This Row],[Female Population]]</f>
        <v>#DIV/0!</v>
      </c>
      <c r="T4098" s="24" t="e">
        <f>Table1[[#This Row],[Male Voters]]/Table1[[#This Row],[Male Population]]</f>
        <v>#DIV/0!</v>
      </c>
      <c r="U4098" s="24" t="e">
        <f>Table1[[#This Row],[Total Voters]]/Table1[[#This Row],[Total Population]]</f>
        <v>#DIV/0!</v>
      </c>
      <c r="V4098" s="24" t="e">
        <f>Table1[[#This Row],[Female Ballots]]/Table1[[#This Row],[Female Population]]</f>
        <v>#DIV/0!</v>
      </c>
      <c r="W4098" s="24" t="e">
        <f>Table1[[#This Row],[Male Ballots]]/Table1[[#This Row],[Male Population]]</f>
        <v>#DIV/0!</v>
      </c>
      <c r="X4098" s="24" t="e">
        <f>Table1[[#This Row],[Total Ballots]]/Table1[[#This Row],[Total Population]]</f>
        <v>#DIV/0!</v>
      </c>
      <c r="Y4098" s="24">
        <f>Table1[[#This Row],[Female Ballots]]/Table1[[#This Row],[Female Voters]]</f>
        <v>0.56333333333333335</v>
      </c>
      <c r="Z4098" s="24">
        <f>Table1[[#This Row],[Male Ballots]]/Table1[[#This Row],[Male Voters]]</f>
        <v>0.46583850931677018</v>
      </c>
      <c r="AA4098" s="24">
        <f>Table1[[#This Row],[Total Ballots]]/Table1[[#This Row],[Total Voters]]</f>
        <v>0.51510333863275037</v>
      </c>
    </row>
    <row r="4099" spans="1:27" s="12" customFormat="1" x14ac:dyDescent="0.35">
      <c r="A4099" s="8" t="s">
        <v>31</v>
      </c>
      <c r="B4099" s="17">
        <v>2016</v>
      </c>
      <c r="C4099" s="17" t="s">
        <v>82</v>
      </c>
      <c r="D4099" s="17" t="s">
        <v>69</v>
      </c>
      <c r="E4099" s="35" t="s">
        <v>73</v>
      </c>
      <c r="F4099" s="34" t="s">
        <v>78</v>
      </c>
      <c r="G4099" s="9" t="s">
        <v>63</v>
      </c>
      <c r="H4099" s="10"/>
      <c r="I4099" s="10"/>
      <c r="J4099" s="10"/>
      <c r="K4099" s="31">
        <v>495</v>
      </c>
      <c r="L4099" s="31">
        <v>456</v>
      </c>
      <c r="M4099" s="31">
        <v>6</v>
      </c>
      <c r="N4099" s="31">
        <v>957</v>
      </c>
      <c r="O4099" s="31">
        <v>291</v>
      </c>
      <c r="P4099" s="31">
        <v>264</v>
      </c>
      <c r="Q4099" s="31">
        <v>4</v>
      </c>
      <c r="R4099" s="41">
        <v>559</v>
      </c>
      <c r="S4099" s="24" t="e">
        <f>Table1[[#This Row],[Female Voters]]/Table1[[#This Row],[Female Population]]</f>
        <v>#DIV/0!</v>
      </c>
      <c r="T4099" s="24" t="e">
        <f>Table1[[#This Row],[Male Voters]]/Table1[[#This Row],[Male Population]]</f>
        <v>#DIV/0!</v>
      </c>
      <c r="U4099" s="24" t="e">
        <f>Table1[[#This Row],[Total Voters]]/Table1[[#This Row],[Total Population]]</f>
        <v>#DIV/0!</v>
      </c>
      <c r="V4099" s="24" t="e">
        <f>Table1[[#This Row],[Female Ballots]]/Table1[[#This Row],[Female Population]]</f>
        <v>#DIV/0!</v>
      </c>
      <c r="W4099" s="24" t="e">
        <f>Table1[[#This Row],[Male Ballots]]/Table1[[#This Row],[Male Population]]</f>
        <v>#DIV/0!</v>
      </c>
      <c r="X4099" s="24" t="e">
        <f>Table1[[#This Row],[Total Ballots]]/Table1[[#This Row],[Total Population]]</f>
        <v>#DIV/0!</v>
      </c>
      <c r="Y4099" s="24">
        <f>Table1[[#This Row],[Female Ballots]]/Table1[[#This Row],[Female Voters]]</f>
        <v>0.58787878787878789</v>
      </c>
      <c r="Z4099" s="24">
        <f>Table1[[#This Row],[Male Ballots]]/Table1[[#This Row],[Male Voters]]</f>
        <v>0.57894736842105265</v>
      </c>
      <c r="AA4099" s="24">
        <f>Table1[[#This Row],[Total Ballots]]/Table1[[#This Row],[Total Voters]]</f>
        <v>0.58411703239289448</v>
      </c>
    </row>
    <row r="4100" spans="1:27" s="12" customFormat="1" x14ac:dyDescent="0.35">
      <c r="A4100" s="8" t="s">
        <v>31</v>
      </c>
      <c r="B4100" s="17">
        <v>2016</v>
      </c>
      <c r="C4100" s="17" t="s">
        <v>82</v>
      </c>
      <c r="D4100" s="17" t="s">
        <v>69</v>
      </c>
      <c r="E4100" s="35" t="s">
        <v>73</v>
      </c>
      <c r="F4100" s="34" t="s">
        <v>78</v>
      </c>
      <c r="G4100" s="9" t="s">
        <v>64</v>
      </c>
      <c r="H4100" s="10"/>
      <c r="I4100" s="10"/>
      <c r="J4100" s="10"/>
      <c r="K4100" s="31">
        <v>484</v>
      </c>
      <c r="L4100" s="31">
        <v>460</v>
      </c>
      <c r="M4100" s="31">
        <v>9</v>
      </c>
      <c r="N4100" s="31">
        <v>953</v>
      </c>
      <c r="O4100" s="31">
        <v>351</v>
      </c>
      <c r="P4100" s="31">
        <v>308</v>
      </c>
      <c r="Q4100" s="31">
        <v>8</v>
      </c>
      <c r="R4100" s="41">
        <v>667</v>
      </c>
      <c r="S4100" s="24" t="e">
        <f>Table1[[#This Row],[Female Voters]]/Table1[[#This Row],[Female Population]]</f>
        <v>#DIV/0!</v>
      </c>
      <c r="T4100" s="24" t="e">
        <f>Table1[[#This Row],[Male Voters]]/Table1[[#This Row],[Male Population]]</f>
        <v>#DIV/0!</v>
      </c>
      <c r="U4100" s="24" t="e">
        <f>Table1[[#This Row],[Total Voters]]/Table1[[#This Row],[Total Population]]</f>
        <v>#DIV/0!</v>
      </c>
      <c r="V4100" s="24" t="e">
        <f>Table1[[#This Row],[Female Ballots]]/Table1[[#This Row],[Female Population]]</f>
        <v>#DIV/0!</v>
      </c>
      <c r="W4100" s="24" t="e">
        <f>Table1[[#This Row],[Male Ballots]]/Table1[[#This Row],[Male Population]]</f>
        <v>#DIV/0!</v>
      </c>
      <c r="X4100" s="24" t="e">
        <f>Table1[[#This Row],[Total Ballots]]/Table1[[#This Row],[Total Population]]</f>
        <v>#DIV/0!</v>
      </c>
      <c r="Y4100" s="24">
        <f>Table1[[#This Row],[Female Ballots]]/Table1[[#This Row],[Female Voters]]</f>
        <v>0.72520661157024791</v>
      </c>
      <c r="Z4100" s="24">
        <f>Table1[[#This Row],[Male Ballots]]/Table1[[#This Row],[Male Voters]]</f>
        <v>0.66956521739130437</v>
      </c>
      <c r="AA4100" s="24">
        <f>Table1[[#This Row],[Total Ballots]]/Table1[[#This Row],[Total Voters]]</f>
        <v>0.69989506820566627</v>
      </c>
    </row>
    <row r="4101" spans="1:27" s="12" customFormat="1" x14ac:dyDescent="0.35">
      <c r="A4101" s="8" t="s">
        <v>31</v>
      </c>
      <c r="B4101" s="17">
        <v>2016</v>
      </c>
      <c r="C4101" s="17" t="s">
        <v>82</v>
      </c>
      <c r="D4101" s="17" t="s">
        <v>69</v>
      </c>
      <c r="E4101" s="35" t="s">
        <v>73</v>
      </c>
      <c r="F4101" s="34" t="s">
        <v>78</v>
      </c>
      <c r="G4101" s="9" t="s">
        <v>65</v>
      </c>
      <c r="H4101" s="10"/>
      <c r="I4101" s="10"/>
      <c r="J4101" s="10"/>
      <c r="K4101" s="31">
        <v>690</v>
      </c>
      <c r="L4101" s="31">
        <v>656</v>
      </c>
      <c r="M4101" s="31">
        <v>8</v>
      </c>
      <c r="N4101" s="31">
        <v>1354</v>
      </c>
      <c r="O4101" s="31">
        <v>562</v>
      </c>
      <c r="P4101" s="31">
        <v>527</v>
      </c>
      <c r="Q4101" s="31">
        <v>6</v>
      </c>
      <c r="R4101" s="41">
        <v>1095</v>
      </c>
      <c r="S4101" s="24" t="e">
        <f>Table1[[#This Row],[Female Voters]]/Table1[[#This Row],[Female Population]]</f>
        <v>#DIV/0!</v>
      </c>
      <c r="T4101" s="24" t="e">
        <f>Table1[[#This Row],[Male Voters]]/Table1[[#This Row],[Male Population]]</f>
        <v>#DIV/0!</v>
      </c>
      <c r="U4101" s="24" t="e">
        <f>Table1[[#This Row],[Total Voters]]/Table1[[#This Row],[Total Population]]</f>
        <v>#DIV/0!</v>
      </c>
      <c r="V4101" s="24" t="e">
        <f>Table1[[#This Row],[Female Ballots]]/Table1[[#This Row],[Female Population]]</f>
        <v>#DIV/0!</v>
      </c>
      <c r="W4101" s="24" t="e">
        <f>Table1[[#This Row],[Male Ballots]]/Table1[[#This Row],[Male Population]]</f>
        <v>#DIV/0!</v>
      </c>
      <c r="X4101" s="24" t="e">
        <f>Table1[[#This Row],[Total Ballots]]/Table1[[#This Row],[Total Population]]</f>
        <v>#DIV/0!</v>
      </c>
      <c r="Y4101" s="24">
        <f>Table1[[#This Row],[Female Ballots]]/Table1[[#This Row],[Female Voters]]</f>
        <v>0.8144927536231884</v>
      </c>
      <c r="Z4101" s="24">
        <f>Table1[[#This Row],[Male Ballots]]/Table1[[#This Row],[Male Voters]]</f>
        <v>0.80335365853658536</v>
      </c>
      <c r="AA4101" s="24">
        <f>Table1[[#This Row],[Total Ballots]]/Table1[[#This Row],[Total Voters]]</f>
        <v>0.80871491875923196</v>
      </c>
    </row>
    <row r="4102" spans="1:27" s="12" customFormat="1" x14ac:dyDescent="0.35">
      <c r="A4102" s="8" t="s">
        <v>31</v>
      </c>
      <c r="B4102" s="17">
        <v>2016</v>
      </c>
      <c r="C4102" s="17" t="s">
        <v>82</v>
      </c>
      <c r="D4102" s="17" t="s">
        <v>69</v>
      </c>
      <c r="E4102" s="35" t="s">
        <v>73</v>
      </c>
      <c r="F4102" s="34" t="s">
        <v>78</v>
      </c>
      <c r="G4102" s="9" t="s">
        <v>66</v>
      </c>
      <c r="H4102" s="10"/>
      <c r="I4102" s="10"/>
      <c r="J4102" s="10"/>
      <c r="K4102" s="31">
        <v>1075</v>
      </c>
      <c r="L4102" s="31">
        <v>973</v>
      </c>
      <c r="M4102" s="31">
        <v>6</v>
      </c>
      <c r="N4102" s="31">
        <v>2054</v>
      </c>
      <c r="O4102" s="31">
        <v>952</v>
      </c>
      <c r="P4102" s="31">
        <v>845</v>
      </c>
      <c r="Q4102" s="31">
        <v>4</v>
      </c>
      <c r="R4102" s="41">
        <v>1801</v>
      </c>
      <c r="S4102" s="24" t="e">
        <f>Table1[[#This Row],[Female Voters]]/Table1[[#This Row],[Female Population]]</f>
        <v>#DIV/0!</v>
      </c>
      <c r="T4102" s="24" t="e">
        <f>Table1[[#This Row],[Male Voters]]/Table1[[#This Row],[Male Population]]</f>
        <v>#DIV/0!</v>
      </c>
      <c r="U4102" s="24" t="e">
        <f>Table1[[#This Row],[Total Voters]]/Table1[[#This Row],[Total Population]]</f>
        <v>#DIV/0!</v>
      </c>
      <c r="V4102" s="24" t="e">
        <f>Table1[[#This Row],[Female Ballots]]/Table1[[#This Row],[Female Population]]</f>
        <v>#DIV/0!</v>
      </c>
      <c r="W4102" s="24" t="e">
        <f>Table1[[#This Row],[Male Ballots]]/Table1[[#This Row],[Male Population]]</f>
        <v>#DIV/0!</v>
      </c>
      <c r="X4102" s="24" t="e">
        <f>Table1[[#This Row],[Total Ballots]]/Table1[[#This Row],[Total Population]]</f>
        <v>#DIV/0!</v>
      </c>
      <c r="Y4102" s="24">
        <f>Table1[[#This Row],[Female Ballots]]/Table1[[#This Row],[Female Voters]]</f>
        <v>0.88558139534883717</v>
      </c>
      <c r="Z4102" s="24">
        <f>Table1[[#This Row],[Male Ballots]]/Table1[[#This Row],[Male Voters]]</f>
        <v>0.86844809866392603</v>
      </c>
      <c r="AA4102" s="24">
        <f>Table1[[#This Row],[Total Ballots]]/Table1[[#This Row],[Total Voters]]</f>
        <v>0.87682570593962994</v>
      </c>
    </row>
    <row r="4103" spans="1:27" s="12" customFormat="1" x14ac:dyDescent="0.35">
      <c r="A4103" s="8" t="s">
        <v>31</v>
      </c>
      <c r="B4103" s="17">
        <v>2016</v>
      </c>
      <c r="C4103" s="17" t="s">
        <v>82</v>
      </c>
      <c r="D4103" s="17" t="s">
        <v>69</v>
      </c>
      <c r="E4103" s="35" t="s">
        <v>73</v>
      </c>
      <c r="F4103" s="34" t="s">
        <v>78</v>
      </c>
      <c r="G4103" s="9" t="s">
        <v>67</v>
      </c>
      <c r="H4103" s="10"/>
      <c r="I4103" s="10"/>
      <c r="J4103" s="10"/>
      <c r="K4103" s="31">
        <v>1467</v>
      </c>
      <c r="L4103" s="31">
        <v>1497</v>
      </c>
      <c r="M4103" s="31">
        <v>10</v>
      </c>
      <c r="N4103" s="31">
        <v>2974</v>
      </c>
      <c r="O4103" s="31">
        <v>1316</v>
      </c>
      <c r="P4103" s="31">
        <v>1358</v>
      </c>
      <c r="Q4103" s="31">
        <v>8</v>
      </c>
      <c r="R4103" s="41">
        <v>2682</v>
      </c>
      <c r="S4103" s="24" t="e">
        <f>Table1[[#This Row],[Female Voters]]/Table1[[#This Row],[Female Population]]</f>
        <v>#DIV/0!</v>
      </c>
      <c r="T4103" s="24" t="e">
        <f>Table1[[#This Row],[Male Voters]]/Table1[[#This Row],[Male Population]]</f>
        <v>#DIV/0!</v>
      </c>
      <c r="U4103" s="24" t="e">
        <f>Table1[[#This Row],[Total Voters]]/Table1[[#This Row],[Total Population]]</f>
        <v>#DIV/0!</v>
      </c>
      <c r="V4103" s="24" t="e">
        <f>Table1[[#This Row],[Female Ballots]]/Table1[[#This Row],[Female Population]]</f>
        <v>#DIV/0!</v>
      </c>
      <c r="W4103" s="24" t="e">
        <f>Table1[[#This Row],[Male Ballots]]/Table1[[#This Row],[Male Population]]</f>
        <v>#DIV/0!</v>
      </c>
      <c r="X4103" s="24" t="e">
        <f>Table1[[#This Row],[Total Ballots]]/Table1[[#This Row],[Total Population]]</f>
        <v>#DIV/0!</v>
      </c>
      <c r="Y4103" s="24">
        <f>Table1[[#This Row],[Female Ballots]]/Table1[[#This Row],[Female Voters]]</f>
        <v>0.89706884798909337</v>
      </c>
      <c r="Z4103" s="24">
        <f>Table1[[#This Row],[Male Ballots]]/Table1[[#This Row],[Male Voters]]</f>
        <v>0.90714762859051434</v>
      </c>
      <c r="AA4103" s="24">
        <f>Table1[[#This Row],[Total Ballots]]/Table1[[#This Row],[Total Voters]]</f>
        <v>0.9018157363819771</v>
      </c>
    </row>
    <row r="4104" spans="1:27" s="12" customFormat="1" x14ac:dyDescent="0.35">
      <c r="A4104" s="8" t="s">
        <v>55</v>
      </c>
      <c r="B4104" s="17">
        <v>2016</v>
      </c>
      <c r="C4104" s="17" t="s">
        <v>82</v>
      </c>
      <c r="D4104" s="17" t="s">
        <v>70</v>
      </c>
      <c r="E4104" s="35" t="s">
        <v>75</v>
      </c>
      <c r="F4104" s="34" t="s">
        <v>78</v>
      </c>
      <c r="G4104" s="9" t="s">
        <v>79</v>
      </c>
      <c r="H4104" s="10"/>
      <c r="I4104" s="10"/>
      <c r="J4104" s="10"/>
      <c r="K4104" s="31">
        <v>259368</v>
      </c>
      <c r="L4104" s="31">
        <v>232865</v>
      </c>
      <c r="M4104" s="31">
        <v>106</v>
      </c>
      <c r="N4104" s="31">
        <v>492339</v>
      </c>
      <c r="O4104" s="31">
        <v>195546</v>
      </c>
      <c r="P4104" s="31">
        <v>169427</v>
      </c>
      <c r="Q4104" s="31">
        <v>89</v>
      </c>
      <c r="R4104" s="41">
        <v>365062</v>
      </c>
      <c r="S4104" s="24" t="e">
        <f>Table1[[#This Row],[Female Voters]]/Table1[[#This Row],[Female Population]]</f>
        <v>#DIV/0!</v>
      </c>
      <c r="T4104" s="24" t="e">
        <f>Table1[[#This Row],[Male Voters]]/Table1[[#This Row],[Male Population]]</f>
        <v>#DIV/0!</v>
      </c>
      <c r="U4104" s="24" t="e">
        <f>Table1[[#This Row],[Total Voters]]/Table1[[#This Row],[Total Population]]</f>
        <v>#DIV/0!</v>
      </c>
      <c r="V4104" s="24" t="e">
        <f>Table1[[#This Row],[Female Ballots]]/Table1[[#This Row],[Female Population]]</f>
        <v>#DIV/0!</v>
      </c>
      <c r="W4104" s="24" t="e">
        <f>Table1[[#This Row],[Male Ballots]]/Table1[[#This Row],[Male Population]]</f>
        <v>#DIV/0!</v>
      </c>
      <c r="X4104" s="24" t="e">
        <f>Table1[[#This Row],[Total Ballots]]/Table1[[#This Row],[Total Population]]</f>
        <v>#DIV/0!</v>
      </c>
      <c r="Y4104" s="24">
        <f>Table1[[#This Row],[Female Ballots]]/Table1[[#This Row],[Female Voters]]</f>
        <v>0.75393263625427964</v>
      </c>
      <c r="Z4104" s="24">
        <f>Table1[[#This Row],[Male Ballots]]/Table1[[#This Row],[Male Voters]]</f>
        <v>0.72757606338436431</v>
      </c>
      <c r="AA4104" s="24">
        <f>Table1[[#This Row],[Total Ballots]]/Table1[[#This Row],[Total Voters]]</f>
        <v>0.74148503368613905</v>
      </c>
    </row>
    <row r="4105" spans="1:27" s="12" customFormat="1" x14ac:dyDescent="0.35">
      <c r="A4105" s="8" t="s">
        <v>55</v>
      </c>
      <c r="B4105" s="17">
        <v>2016</v>
      </c>
      <c r="C4105" s="17" t="s">
        <v>82</v>
      </c>
      <c r="D4105" s="17" t="s">
        <v>70</v>
      </c>
      <c r="E4105" s="35" t="s">
        <v>75</v>
      </c>
      <c r="F4105" s="34" t="s">
        <v>78</v>
      </c>
      <c r="G4105" s="9" t="s">
        <v>62</v>
      </c>
      <c r="H4105" s="10"/>
      <c r="I4105" s="10"/>
      <c r="J4105" s="10"/>
      <c r="K4105" s="31">
        <v>24782</v>
      </c>
      <c r="L4105" s="31">
        <v>23461</v>
      </c>
      <c r="M4105" s="31">
        <v>26</v>
      </c>
      <c r="N4105" s="31">
        <v>48269</v>
      </c>
      <c r="O4105" s="31">
        <v>13953</v>
      </c>
      <c r="P4105" s="31">
        <v>11518</v>
      </c>
      <c r="Q4105" s="31">
        <v>16</v>
      </c>
      <c r="R4105" s="41">
        <v>25487</v>
      </c>
      <c r="S4105" s="24" t="e">
        <f>Table1[[#This Row],[Female Voters]]/Table1[[#This Row],[Female Population]]</f>
        <v>#DIV/0!</v>
      </c>
      <c r="T4105" s="24" t="e">
        <f>Table1[[#This Row],[Male Voters]]/Table1[[#This Row],[Male Population]]</f>
        <v>#DIV/0!</v>
      </c>
      <c r="U4105" s="24" t="e">
        <f>Table1[[#This Row],[Total Voters]]/Table1[[#This Row],[Total Population]]</f>
        <v>#DIV/0!</v>
      </c>
      <c r="V4105" s="24" t="e">
        <f>Table1[[#This Row],[Female Ballots]]/Table1[[#This Row],[Female Population]]</f>
        <v>#DIV/0!</v>
      </c>
      <c r="W4105" s="24" t="e">
        <f>Table1[[#This Row],[Male Ballots]]/Table1[[#This Row],[Male Population]]</f>
        <v>#DIV/0!</v>
      </c>
      <c r="X4105" s="24" t="e">
        <f>Table1[[#This Row],[Total Ballots]]/Table1[[#This Row],[Total Population]]</f>
        <v>#DIV/0!</v>
      </c>
      <c r="Y4105" s="24">
        <f>Table1[[#This Row],[Female Ballots]]/Table1[[#This Row],[Female Voters]]</f>
        <v>0.56302961827132592</v>
      </c>
      <c r="Z4105" s="24">
        <f>Table1[[#This Row],[Male Ballots]]/Table1[[#This Row],[Male Voters]]</f>
        <v>0.49094241507182135</v>
      </c>
      <c r="AA4105" s="24">
        <f>Table1[[#This Row],[Total Ballots]]/Table1[[#This Row],[Total Voters]]</f>
        <v>0.528020054279144</v>
      </c>
    </row>
    <row r="4106" spans="1:27" s="12" customFormat="1" x14ac:dyDescent="0.35">
      <c r="A4106" s="8" t="s">
        <v>55</v>
      </c>
      <c r="B4106" s="17">
        <v>2016</v>
      </c>
      <c r="C4106" s="17" t="s">
        <v>82</v>
      </c>
      <c r="D4106" s="17" t="s">
        <v>70</v>
      </c>
      <c r="E4106" s="35" t="s">
        <v>75</v>
      </c>
      <c r="F4106" s="34" t="s">
        <v>78</v>
      </c>
      <c r="G4106" s="9" t="s">
        <v>63</v>
      </c>
      <c r="H4106" s="10"/>
      <c r="I4106" s="10"/>
      <c r="J4106" s="10"/>
      <c r="K4106" s="31">
        <v>45223</v>
      </c>
      <c r="L4106" s="31">
        <v>41203</v>
      </c>
      <c r="M4106" s="31">
        <v>33</v>
      </c>
      <c r="N4106" s="31">
        <v>86459</v>
      </c>
      <c r="O4106" s="31">
        <v>27889</v>
      </c>
      <c r="P4106" s="31">
        <v>23395</v>
      </c>
      <c r="Q4106" s="31">
        <v>30</v>
      </c>
      <c r="R4106" s="41">
        <v>51314</v>
      </c>
      <c r="S4106" s="24" t="e">
        <f>Table1[[#This Row],[Female Voters]]/Table1[[#This Row],[Female Population]]</f>
        <v>#DIV/0!</v>
      </c>
      <c r="T4106" s="24" t="e">
        <f>Table1[[#This Row],[Male Voters]]/Table1[[#This Row],[Male Population]]</f>
        <v>#DIV/0!</v>
      </c>
      <c r="U4106" s="24" t="e">
        <f>Table1[[#This Row],[Total Voters]]/Table1[[#This Row],[Total Population]]</f>
        <v>#DIV/0!</v>
      </c>
      <c r="V4106" s="24" t="e">
        <f>Table1[[#This Row],[Female Ballots]]/Table1[[#This Row],[Female Population]]</f>
        <v>#DIV/0!</v>
      </c>
      <c r="W4106" s="24" t="e">
        <f>Table1[[#This Row],[Male Ballots]]/Table1[[#This Row],[Male Population]]</f>
        <v>#DIV/0!</v>
      </c>
      <c r="X4106" s="24" t="e">
        <f>Table1[[#This Row],[Total Ballots]]/Table1[[#This Row],[Total Population]]</f>
        <v>#DIV/0!</v>
      </c>
      <c r="Y4106" s="24">
        <f>Table1[[#This Row],[Female Ballots]]/Table1[[#This Row],[Female Voters]]</f>
        <v>0.61669946708533263</v>
      </c>
      <c r="Z4106" s="24">
        <f>Table1[[#This Row],[Male Ballots]]/Table1[[#This Row],[Male Voters]]</f>
        <v>0.56779846127709144</v>
      </c>
      <c r="AA4106" s="24">
        <f>Table1[[#This Row],[Total Ballots]]/Table1[[#This Row],[Total Voters]]</f>
        <v>0.5935067488636232</v>
      </c>
    </row>
    <row r="4107" spans="1:27" s="12" customFormat="1" x14ac:dyDescent="0.35">
      <c r="A4107" s="8" t="s">
        <v>55</v>
      </c>
      <c r="B4107" s="17">
        <v>2016</v>
      </c>
      <c r="C4107" s="17" t="s">
        <v>82</v>
      </c>
      <c r="D4107" s="17" t="s">
        <v>70</v>
      </c>
      <c r="E4107" s="35" t="s">
        <v>75</v>
      </c>
      <c r="F4107" s="34" t="s">
        <v>78</v>
      </c>
      <c r="G4107" s="9" t="s">
        <v>64</v>
      </c>
      <c r="H4107" s="10"/>
      <c r="I4107" s="10"/>
      <c r="J4107" s="10"/>
      <c r="K4107" s="31">
        <v>42307</v>
      </c>
      <c r="L4107" s="31">
        <v>38097</v>
      </c>
      <c r="M4107" s="31">
        <v>19</v>
      </c>
      <c r="N4107" s="31">
        <v>80423</v>
      </c>
      <c r="O4107" s="31">
        <v>30563</v>
      </c>
      <c r="P4107" s="31">
        <v>26205</v>
      </c>
      <c r="Q4107" s="31">
        <v>17</v>
      </c>
      <c r="R4107" s="41">
        <v>56785</v>
      </c>
      <c r="S4107" s="24" t="e">
        <f>Table1[[#This Row],[Female Voters]]/Table1[[#This Row],[Female Population]]</f>
        <v>#DIV/0!</v>
      </c>
      <c r="T4107" s="24" t="e">
        <f>Table1[[#This Row],[Male Voters]]/Table1[[#This Row],[Male Population]]</f>
        <v>#DIV/0!</v>
      </c>
      <c r="U4107" s="24" t="e">
        <f>Table1[[#This Row],[Total Voters]]/Table1[[#This Row],[Total Population]]</f>
        <v>#DIV/0!</v>
      </c>
      <c r="V4107" s="24" t="e">
        <f>Table1[[#This Row],[Female Ballots]]/Table1[[#This Row],[Female Population]]</f>
        <v>#DIV/0!</v>
      </c>
      <c r="W4107" s="24" t="e">
        <f>Table1[[#This Row],[Male Ballots]]/Table1[[#This Row],[Male Population]]</f>
        <v>#DIV/0!</v>
      </c>
      <c r="X4107" s="24" t="e">
        <f>Table1[[#This Row],[Total Ballots]]/Table1[[#This Row],[Total Population]]</f>
        <v>#DIV/0!</v>
      </c>
      <c r="Y4107" s="24">
        <f>Table1[[#This Row],[Female Ballots]]/Table1[[#This Row],[Female Voters]]</f>
        <v>0.72241000307277758</v>
      </c>
      <c r="Z4107" s="24">
        <f>Table1[[#This Row],[Male Ballots]]/Table1[[#This Row],[Male Voters]]</f>
        <v>0.68784943696354039</v>
      </c>
      <c r="AA4107" s="24">
        <f>Table1[[#This Row],[Total Ballots]]/Table1[[#This Row],[Total Voters]]</f>
        <v>0.70607910672320107</v>
      </c>
    </row>
    <row r="4108" spans="1:27" s="12" customFormat="1" x14ac:dyDescent="0.35">
      <c r="A4108" s="8" t="s">
        <v>55</v>
      </c>
      <c r="B4108" s="17">
        <v>2016</v>
      </c>
      <c r="C4108" s="17" t="s">
        <v>82</v>
      </c>
      <c r="D4108" s="17" t="s">
        <v>70</v>
      </c>
      <c r="E4108" s="35" t="s">
        <v>75</v>
      </c>
      <c r="F4108" s="34" t="s">
        <v>78</v>
      </c>
      <c r="G4108" s="9" t="s">
        <v>65</v>
      </c>
      <c r="H4108" s="10"/>
      <c r="I4108" s="10"/>
      <c r="J4108" s="10"/>
      <c r="K4108" s="31">
        <v>45324</v>
      </c>
      <c r="L4108" s="31">
        <v>41865</v>
      </c>
      <c r="M4108" s="31">
        <v>8</v>
      </c>
      <c r="N4108" s="31">
        <v>87197</v>
      </c>
      <c r="O4108" s="31">
        <v>35522</v>
      </c>
      <c r="P4108" s="31">
        <v>32153</v>
      </c>
      <c r="Q4108" s="31">
        <v>8</v>
      </c>
      <c r="R4108" s="41">
        <v>67683</v>
      </c>
      <c r="S4108" s="24" t="e">
        <f>Table1[[#This Row],[Female Voters]]/Table1[[#This Row],[Female Population]]</f>
        <v>#DIV/0!</v>
      </c>
      <c r="T4108" s="24" t="e">
        <f>Table1[[#This Row],[Male Voters]]/Table1[[#This Row],[Male Population]]</f>
        <v>#DIV/0!</v>
      </c>
      <c r="U4108" s="24" t="e">
        <f>Table1[[#This Row],[Total Voters]]/Table1[[#This Row],[Total Population]]</f>
        <v>#DIV/0!</v>
      </c>
      <c r="V4108" s="24" t="e">
        <f>Table1[[#This Row],[Female Ballots]]/Table1[[#This Row],[Female Population]]</f>
        <v>#DIV/0!</v>
      </c>
      <c r="W4108" s="24" t="e">
        <f>Table1[[#This Row],[Male Ballots]]/Table1[[#This Row],[Male Population]]</f>
        <v>#DIV/0!</v>
      </c>
      <c r="X4108" s="24" t="e">
        <f>Table1[[#This Row],[Total Ballots]]/Table1[[#This Row],[Total Population]]</f>
        <v>#DIV/0!</v>
      </c>
      <c r="Y4108" s="24">
        <f>Table1[[#This Row],[Female Ballots]]/Table1[[#This Row],[Female Voters]]</f>
        <v>0.7837348865942988</v>
      </c>
      <c r="Z4108" s="24">
        <f>Table1[[#This Row],[Male Ballots]]/Table1[[#This Row],[Male Voters]]</f>
        <v>0.76801624268482027</v>
      </c>
      <c r="AA4108" s="24">
        <f>Table1[[#This Row],[Total Ballots]]/Table1[[#This Row],[Total Voters]]</f>
        <v>0.77620789706067872</v>
      </c>
    </row>
    <row r="4109" spans="1:27" s="12" customFormat="1" x14ac:dyDescent="0.35">
      <c r="A4109" s="8" t="s">
        <v>55</v>
      </c>
      <c r="B4109" s="17">
        <v>2016</v>
      </c>
      <c r="C4109" s="17" t="s">
        <v>82</v>
      </c>
      <c r="D4109" s="17" t="s">
        <v>70</v>
      </c>
      <c r="E4109" s="35" t="s">
        <v>75</v>
      </c>
      <c r="F4109" s="34" t="s">
        <v>78</v>
      </c>
      <c r="G4109" s="9" t="s">
        <v>66</v>
      </c>
      <c r="H4109" s="10"/>
      <c r="I4109" s="10"/>
      <c r="J4109" s="10"/>
      <c r="K4109" s="31">
        <v>47282</v>
      </c>
      <c r="L4109" s="31">
        <v>42994</v>
      </c>
      <c r="M4109" s="31">
        <v>12</v>
      </c>
      <c r="N4109" s="31">
        <v>90288</v>
      </c>
      <c r="O4109" s="31">
        <v>40144</v>
      </c>
      <c r="P4109" s="31">
        <v>35935</v>
      </c>
      <c r="Q4109" s="31">
        <v>11</v>
      </c>
      <c r="R4109" s="41">
        <v>76090</v>
      </c>
      <c r="S4109" s="24" t="e">
        <f>Table1[[#This Row],[Female Voters]]/Table1[[#This Row],[Female Population]]</f>
        <v>#DIV/0!</v>
      </c>
      <c r="T4109" s="24" t="e">
        <f>Table1[[#This Row],[Male Voters]]/Table1[[#This Row],[Male Population]]</f>
        <v>#DIV/0!</v>
      </c>
      <c r="U4109" s="24" t="e">
        <f>Table1[[#This Row],[Total Voters]]/Table1[[#This Row],[Total Population]]</f>
        <v>#DIV/0!</v>
      </c>
      <c r="V4109" s="24" t="e">
        <f>Table1[[#This Row],[Female Ballots]]/Table1[[#This Row],[Female Population]]</f>
        <v>#DIV/0!</v>
      </c>
      <c r="W4109" s="24" t="e">
        <f>Table1[[#This Row],[Male Ballots]]/Table1[[#This Row],[Male Population]]</f>
        <v>#DIV/0!</v>
      </c>
      <c r="X4109" s="24" t="e">
        <f>Table1[[#This Row],[Total Ballots]]/Table1[[#This Row],[Total Population]]</f>
        <v>#DIV/0!</v>
      </c>
      <c r="Y4109" s="24">
        <f>Table1[[#This Row],[Female Ballots]]/Table1[[#This Row],[Female Voters]]</f>
        <v>0.8490334588215388</v>
      </c>
      <c r="Z4109" s="24">
        <f>Table1[[#This Row],[Male Ballots]]/Table1[[#This Row],[Male Voters]]</f>
        <v>0.83581429966972132</v>
      </c>
      <c r="AA4109" s="24">
        <f>Table1[[#This Row],[Total Ballots]]/Table1[[#This Row],[Total Voters]]</f>
        <v>0.84274765195817825</v>
      </c>
    </row>
    <row r="4110" spans="1:27" s="12" customFormat="1" x14ac:dyDescent="0.35">
      <c r="A4110" s="8" t="s">
        <v>55</v>
      </c>
      <c r="B4110" s="17">
        <v>2016</v>
      </c>
      <c r="C4110" s="17" t="s">
        <v>82</v>
      </c>
      <c r="D4110" s="17" t="s">
        <v>70</v>
      </c>
      <c r="E4110" s="35" t="s">
        <v>75</v>
      </c>
      <c r="F4110" s="34" t="s">
        <v>78</v>
      </c>
      <c r="G4110" s="9" t="s">
        <v>67</v>
      </c>
      <c r="H4110" s="10"/>
      <c r="I4110" s="10"/>
      <c r="J4110" s="10"/>
      <c r="K4110" s="31">
        <v>54450</v>
      </c>
      <c r="L4110" s="31">
        <v>45245</v>
      </c>
      <c r="M4110" s="31">
        <v>8</v>
      </c>
      <c r="N4110" s="31">
        <v>99703</v>
      </c>
      <c r="O4110" s="31">
        <v>47475</v>
      </c>
      <c r="P4110" s="31">
        <v>40221</v>
      </c>
      <c r="Q4110" s="31">
        <v>7</v>
      </c>
      <c r="R4110" s="41">
        <v>87703</v>
      </c>
      <c r="S4110" s="24" t="e">
        <f>Table1[[#This Row],[Female Voters]]/Table1[[#This Row],[Female Population]]</f>
        <v>#DIV/0!</v>
      </c>
      <c r="T4110" s="24" t="e">
        <f>Table1[[#This Row],[Male Voters]]/Table1[[#This Row],[Male Population]]</f>
        <v>#DIV/0!</v>
      </c>
      <c r="U4110" s="24" t="e">
        <f>Table1[[#This Row],[Total Voters]]/Table1[[#This Row],[Total Population]]</f>
        <v>#DIV/0!</v>
      </c>
      <c r="V4110" s="24" t="e">
        <f>Table1[[#This Row],[Female Ballots]]/Table1[[#This Row],[Female Population]]</f>
        <v>#DIV/0!</v>
      </c>
      <c r="W4110" s="24" t="e">
        <f>Table1[[#This Row],[Male Ballots]]/Table1[[#This Row],[Male Population]]</f>
        <v>#DIV/0!</v>
      </c>
      <c r="X4110" s="24" t="e">
        <f>Table1[[#This Row],[Total Ballots]]/Table1[[#This Row],[Total Population]]</f>
        <v>#DIV/0!</v>
      </c>
      <c r="Y4110" s="24">
        <f>Table1[[#This Row],[Female Ballots]]/Table1[[#This Row],[Female Voters]]</f>
        <v>0.87190082644628097</v>
      </c>
      <c r="Z4110" s="24">
        <f>Table1[[#This Row],[Male Ballots]]/Table1[[#This Row],[Male Voters]]</f>
        <v>0.88896010608907061</v>
      </c>
      <c r="AA4110" s="24">
        <f>Table1[[#This Row],[Total Ballots]]/Table1[[#This Row],[Total Voters]]</f>
        <v>0.87964253833886641</v>
      </c>
    </row>
    <row r="4111" spans="1:27" s="12" customFormat="1" x14ac:dyDescent="0.35">
      <c r="A4111" s="8" t="s">
        <v>23</v>
      </c>
      <c r="B4111" s="17">
        <v>2016</v>
      </c>
      <c r="C4111" s="17" t="s">
        <v>82</v>
      </c>
      <c r="D4111" s="17" t="s">
        <v>69</v>
      </c>
      <c r="E4111" s="35" t="s">
        <v>74</v>
      </c>
      <c r="F4111" s="34" t="s">
        <v>78</v>
      </c>
      <c r="G4111" s="9" t="s">
        <v>79</v>
      </c>
      <c r="H4111" s="10"/>
      <c r="I4111" s="10"/>
      <c r="J4111" s="10"/>
      <c r="K4111" s="31">
        <v>6701</v>
      </c>
      <c r="L4111" s="31">
        <v>6022</v>
      </c>
      <c r="M4111" s="31">
        <v>23</v>
      </c>
      <c r="N4111" s="31">
        <v>12746</v>
      </c>
      <c r="O4111" s="31">
        <v>5999</v>
      </c>
      <c r="P4111" s="31">
        <v>5239</v>
      </c>
      <c r="Q4111" s="31">
        <v>21</v>
      </c>
      <c r="R4111" s="41">
        <v>11259</v>
      </c>
      <c r="S4111" s="24" t="e">
        <f>Table1[[#This Row],[Female Voters]]/Table1[[#This Row],[Female Population]]</f>
        <v>#DIV/0!</v>
      </c>
      <c r="T4111" s="24" t="e">
        <f>Table1[[#This Row],[Male Voters]]/Table1[[#This Row],[Male Population]]</f>
        <v>#DIV/0!</v>
      </c>
      <c r="U4111" s="24" t="e">
        <f>Table1[[#This Row],[Total Voters]]/Table1[[#This Row],[Total Population]]</f>
        <v>#DIV/0!</v>
      </c>
      <c r="V4111" s="24" t="e">
        <f>Table1[[#This Row],[Female Ballots]]/Table1[[#This Row],[Female Population]]</f>
        <v>#DIV/0!</v>
      </c>
      <c r="W4111" s="24" t="e">
        <f>Table1[[#This Row],[Male Ballots]]/Table1[[#This Row],[Male Population]]</f>
        <v>#DIV/0!</v>
      </c>
      <c r="X4111" s="24" t="e">
        <f>Table1[[#This Row],[Total Ballots]]/Table1[[#This Row],[Total Population]]</f>
        <v>#DIV/0!</v>
      </c>
      <c r="Y4111" s="24">
        <f>Table1[[#This Row],[Female Ballots]]/Table1[[#This Row],[Female Voters]]</f>
        <v>0.89523951649007616</v>
      </c>
      <c r="Z4111" s="24">
        <f>Table1[[#This Row],[Male Ballots]]/Table1[[#This Row],[Male Voters]]</f>
        <v>0.86997675190966461</v>
      </c>
      <c r="AA4111" s="24">
        <f>Table1[[#This Row],[Total Ballots]]/Table1[[#This Row],[Total Voters]]</f>
        <v>0.88333594853287301</v>
      </c>
    </row>
    <row r="4112" spans="1:27" s="12" customFormat="1" x14ac:dyDescent="0.35">
      <c r="A4112" s="8" t="s">
        <v>23</v>
      </c>
      <c r="B4112" s="17">
        <v>2016</v>
      </c>
      <c r="C4112" s="17" t="s">
        <v>82</v>
      </c>
      <c r="D4112" s="17" t="s">
        <v>69</v>
      </c>
      <c r="E4112" s="35" t="s">
        <v>74</v>
      </c>
      <c r="F4112" s="34" t="s">
        <v>78</v>
      </c>
      <c r="G4112" s="9" t="s">
        <v>62</v>
      </c>
      <c r="H4112" s="10"/>
      <c r="I4112" s="10"/>
      <c r="J4112" s="10"/>
      <c r="K4112" s="31">
        <v>343</v>
      </c>
      <c r="L4112" s="31">
        <v>303</v>
      </c>
      <c r="M4112" s="31">
        <v>7</v>
      </c>
      <c r="N4112" s="31">
        <v>653</v>
      </c>
      <c r="O4112" s="31">
        <v>247</v>
      </c>
      <c r="P4112" s="31">
        <v>194</v>
      </c>
      <c r="Q4112" s="31">
        <v>6</v>
      </c>
      <c r="R4112" s="41">
        <v>447</v>
      </c>
      <c r="S4112" s="24" t="e">
        <f>Table1[[#This Row],[Female Voters]]/Table1[[#This Row],[Female Population]]</f>
        <v>#DIV/0!</v>
      </c>
      <c r="T4112" s="24" t="e">
        <f>Table1[[#This Row],[Male Voters]]/Table1[[#This Row],[Male Population]]</f>
        <v>#DIV/0!</v>
      </c>
      <c r="U4112" s="24" t="e">
        <f>Table1[[#This Row],[Total Voters]]/Table1[[#This Row],[Total Population]]</f>
        <v>#DIV/0!</v>
      </c>
      <c r="V4112" s="24" t="e">
        <f>Table1[[#This Row],[Female Ballots]]/Table1[[#This Row],[Female Population]]</f>
        <v>#DIV/0!</v>
      </c>
      <c r="W4112" s="24" t="e">
        <f>Table1[[#This Row],[Male Ballots]]/Table1[[#This Row],[Male Population]]</f>
        <v>#DIV/0!</v>
      </c>
      <c r="X4112" s="24" t="e">
        <f>Table1[[#This Row],[Total Ballots]]/Table1[[#This Row],[Total Population]]</f>
        <v>#DIV/0!</v>
      </c>
      <c r="Y4112" s="24">
        <f>Table1[[#This Row],[Female Ballots]]/Table1[[#This Row],[Female Voters]]</f>
        <v>0.72011661807580174</v>
      </c>
      <c r="Z4112" s="24">
        <f>Table1[[#This Row],[Male Ballots]]/Table1[[#This Row],[Male Voters]]</f>
        <v>0.64026402640264024</v>
      </c>
      <c r="AA4112" s="24">
        <f>Table1[[#This Row],[Total Ballots]]/Table1[[#This Row],[Total Voters]]</f>
        <v>0.68453292496171514</v>
      </c>
    </row>
    <row r="4113" spans="1:27" s="12" customFormat="1" x14ac:dyDescent="0.35">
      <c r="A4113" s="8" t="s">
        <v>23</v>
      </c>
      <c r="B4113" s="17">
        <v>2016</v>
      </c>
      <c r="C4113" s="17" t="s">
        <v>82</v>
      </c>
      <c r="D4113" s="17" t="s">
        <v>69</v>
      </c>
      <c r="E4113" s="35" t="s">
        <v>74</v>
      </c>
      <c r="F4113" s="34" t="s">
        <v>78</v>
      </c>
      <c r="G4113" s="9" t="s">
        <v>63</v>
      </c>
      <c r="H4113" s="10"/>
      <c r="I4113" s="10"/>
      <c r="J4113" s="10"/>
      <c r="K4113" s="31">
        <v>609</v>
      </c>
      <c r="L4113" s="31">
        <v>539</v>
      </c>
      <c r="M4113" s="31">
        <v>4</v>
      </c>
      <c r="N4113" s="31">
        <v>1152</v>
      </c>
      <c r="O4113" s="31">
        <v>465</v>
      </c>
      <c r="P4113" s="31">
        <v>366</v>
      </c>
      <c r="Q4113" s="31">
        <v>4</v>
      </c>
      <c r="R4113" s="41">
        <v>835</v>
      </c>
      <c r="S4113" s="24" t="e">
        <f>Table1[[#This Row],[Female Voters]]/Table1[[#This Row],[Female Population]]</f>
        <v>#DIV/0!</v>
      </c>
      <c r="T4113" s="24" t="e">
        <f>Table1[[#This Row],[Male Voters]]/Table1[[#This Row],[Male Population]]</f>
        <v>#DIV/0!</v>
      </c>
      <c r="U4113" s="24" t="e">
        <f>Table1[[#This Row],[Total Voters]]/Table1[[#This Row],[Total Population]]</f>
        <v>#DIV/0!</v>
      </c>
      <c r="V4113" s="24" t="e">
        <f>Table1[[#This Row],[Female Ballots]]/Table1[[#This Row],[Female Population]]</f>
        <v>#DIV/0!</v>
      </c>
      <c r="W4113" s="24" t="e">
        <f>Table1[[#This Row],[Male Ballots]]/Table1[[#This Row],[Male Population]]</f>
        <v>#DIV/0!</v>
      </c>
      <c r="X4113" s="24" t="e">
        <f>Table1[[#This Row],[Total Ballots]]/Table1[[#This Row],[Total Population]]</f>
        <v>#DIV/0!</v>
      </c>
      <c r="Y4113" s="24">
        <f>Table1[[#This Row],[Female Ballots]]/Table1[[#This Row],[Female Voters]]</f>
        <v>0.76354679802955661</v>
      </c>
      <c r="Z4113" s="24">
        <f>Table1[[#This Row],[Male Ballots]]/Table1[[#This Row],[Male Voters]]</f>
        <v>0.67903525046382185</v>
      </c>
      <c r="AA4113" s="24">
        <f>Table1[[#This Row],[Total Ballots]]/Table1[[#This Row],[Total Voters]]</f>
        <v>0.72482638888888884</v>
      </c>
    </row>
    <row r="4114" spans="1:27" s="12" customFormat="1" x14ac:dyDescent="0.35">
      <c r="A4114" s="8" t="s">
        <v>23</v>
      </c>
      <c r="B4114" s="17">
        <v>2016</v>
      </c>
      <c r="C4114" s="17" t="s">
        <v>82</v>
      </c>
      <c r="D4114" s="17" t="s">
        <v>69</v>
      </c>
      <c r="E4114" s="35" t="s">
        <v>74</v>
      </c>
      <c r="F4114" s="34" t="s">
        <v>78</v>
      </c>
      <c r="G4114" s="9" t="s">
        <v>64</v>
      </c>
      <c r="H4114" s="10"/>
      <c r="I4114" s="10"/>
      <c r="J4114" s="10"/>
      <c r="K4114" s="31">
        <v>668</v>
      </c>
      <c r="L4114" s="31">
        <v>550</v>
      </c>
      <c r="M4114" s="31">
        <v>2</v>
      </c>
      <c r="N4114" s="31">
        <v>1220</v>
      </c>
      <c r="O4114" s="31">
        <v>572</v>
      </c>
      <c r="P4114" s="31">
        <v>441</v>
      </c>
      <c r="Q4114" s="31">
        <v>2</v>
      </c>
      <c r="R4114" s="41">
        <v>1015</v>
      </c>
      <c r="S4114" s="24" t="e">
        <f>Table1[[#This Row],[Female Voters]]/Table1[[#This Row],[Female Population]]</f>
        <v>#DIV/0!</v>
      </c>
      <c r="T4114" s="24" t="e">
        <f>Table1[[#This Row],[Male Voters]]/Table1[[#This Row],[Male Population]]</f>
        <v>#DIV/0!</v>
      </c>
      <c r="U4114" s="24" t="e">
        <f>Table1[[#This Row],[Total Voters]]/Table1[[#This Row],[Total Population]]</f>
        <v>#DIV/0!</v>
      </c>
      <c r="V4114" s="24" t="e">
        <f>Table1[[#This Row],[Female Ballots]]/Table1[[#This Row],[Female Population]]</f>
        <v>#DIV/0!</v>
      </c>
      <c r="W4114" s="24" t="e">
        <f>Table1[[#This Row],[Male Ballots]]/Table1[[#This Row],[Male Population]]</f>
        <v>#DIV/0!</v>
      </c>
      <c r="X4114" s="24" t="e">
        <f>Table1[[#This Row],[Total Ballots]]/Table1[[#This Row],[Total Population]]</f>
        <v>#DIV/0!</v>
      </c>
      <c r="Y4114" s="24">
        <f>Table1[[#This Row],[Female Ballots]]/Table1[[#This Row],[Female Voters]]</f>
        <v>0.85628742514970058</v>
      </c>
      <c r="Z4114" s="24">
        <f>Table1[[#This Row],[Male Ballots]]/Table1[[#This Row],[Male Voters]]</f>
        <v>0.80181818181818176</v>
      </c>
      <c r="AA4114" s="24">
        <f>Table1[[#This Row],[Total Ballots]]/Table1[[#This Row],[Total Voters]]</f>
        <v>0.83196721311475408</v>
      </c>
    </row>
    <row r="4115" spans="1:27" s="12" customFormat="1" x14ac:dyDescent="0.35">
      <c r="A4115" s="8" t="s">
        <v>23</v>
      </c>
      <c r="B4115" s="17">
        <v>2016</v>
      </c>
      <c r="C4115" s="17" t="s">
        <v>82</v>
      </c>
      <c r="D4115" s="17" t="s">
        <v>69</v>
      </c>
      <c r="E4115" s="35" t="s">
        <v>74</v>
      </c>
      <c r="F4115" s="34" t="s">
        <v>78</v>
      </c>
      <c r="G4115" s="9" t="s">
        <v>65</v>
      </c>
      <c r="H4115" s="10"/>
      <c r="I4115" s="10"/>
      <c r="J4115" s="10"/>
      <c r="K4115" s="31">
        <v>883</v>
      </c>
      <c r="L4115" s="31">
        <v>797</v>
      </c>
      <c r="M4115" s="31">
        <v>1</v>
      </c>
      <c r="N4115" s="31">
        <v>1681</v>
      </c>
      <c r="O4115" s="31">
        <v>767</v>
      </c>
      <c r="P4115" s="31">
        <v>690</v>
      </c>
      <c r="Q4115" s="31">
        <v>0</v>
      </c>
      <c r="R4115" s="41">
        <v>1457</v>
      </c>
      <c r="S4115" s="24" t="e">
        <f>Table1[[#This Row],[Female Voters]]/Table1[[#This Row],[Female Population]]</f>
        <v>#DIV/0!</v>
      </c>
      <c r="T4115" s="24" t="e">
        <f>Table1[[#This Row],[Male Voters]]/Table1[[#This Row],[Male Population]]</f>
        <v>#DIV/0!</v>
      </c>
      <c r="U4115" s="24" t="e">
        <f>Table1[[#This Row],[Total Voters]]/Table1[[#This Row],[Total Population]]</f>
        <v>#DIV/0!</v>
      </c>
      <c r="V4115" s="24" t="e">
        <f>Table1[[#This Row],[Female Ballots]]/Table1[[#This Row],[Female Population]]</f>
        <v>#DIV/0!</v>
      </c>
      <c r="W4115" s="24" t="e">
        <f>Table1[[#This Row],[Male Ballots]]/Table1[[#This Row],[Male Population]]</f>
        <v>#DIV/0!</v>
      </c>
      <c r="X4115" s="24" t="e">
        <f>Table1[[#This Row],[Total Ballots]]/Table1[[#This Row],[Total Population]]</f>
        <v>#DIV/0!</v>
      </c>
      <c r="Y4115" s="24">
        <f>Table1[[#This Row],[Female Ballots]]/Table1[[#This Row],[Female Voters]]</f>
        <v>0.86862967157417892</v>
      </c>
      <c r="Z4115" s="24">
        <f>Table1[[#This Row],[Male Ballots]]/Table1[[#This Row],[Male Voters]]</f>
        <v>0.86574654956085317</v>
      </c>
      <c r="AA4115" s="24">
        <f>Table1[[#This Row],[Total Ballots]]/Table1[[#This Row],[Total Voters]]</f>
        <v>0.8667459845330161</v>
      </c>
    </row>
    <row r="4116" spans="1:27" s="12" customFormat="1" x14ac:dyDescent="0.35">
      <c r="A4116" s="8" t="s">
        <v>23</v>
      </c>
      <c r="B4116" s="17">
        <v>2016</v>
      </c>
      <c r="C4116" s="17" t="s">
        <v>82</v>
      </c>
      <c r="D4116" s="17" t="s">
        <v>69</v>
      </c>
      <c r="E4116" s="35" t="s">
        <v>74</v>
      </c>
      <c r="F4116" s="34" t="s">
        <v>78</v>
      </c>
      <c r="G4116" s="9" t="s">
        <v>66</v>
      </c>
      <c r="H4116" s="10"/>
      <c r="I4116" s="10"/>
      <c r="J4116" s="10"/>
      <c r="K4116" s="31">
        <v>1639</v>
      </c>
      <c r="L4116" s="31">
        <v>1326</v>
      </c>
      <c r="M4116" s="31">
        <v>3</v>
      </c>
      <c r="N4116" s="31">
        <v>2968</v>
      </c>
      <c r="O4116" s="31">
        <v>1532</v>
      </c>
      <c r="P4116" s="31">
        <v>1196</v>
      </c>
      <c r="Q4116" s="31">
        <v>3</v>
      </c>
      <c r="R4116" s="41">
        <v>2731</v>
      </c>
      <c r="S4116" s="24" t="e">
        <f>Table1[[#This Row],[Female Voters]]/Table1[[#This Row],[Female Population]]</f>
        <v>#DIV/0!</v>
      </c>
      <c r="T4116" s="24" t="e">
        <f>Table1[[#This Row],[Male Voters]]/Table1[[#This Row],[Male Population]]</f>
        <v>#DIV/0!</v>
      </c>
      <c r="U4116" s="24" t="e">
        <f>Table1[[#This Row],[Total Voters]]/Table1[[#This Row],[Total Population]]</f>
        <v>#DIV/0!</v>
      </c>
      <c r="V4116" s="24" t="e">
        <f>Table1[[#This Row],[Female Ballots]]/Table1[[#This Row],[Female Population]]</f>
        <v>#DIV/0!</v>
      </c>
      <c r="W4116" s="24" t="e">
        <f>Table1[[#This Row],[Male Ballots]]/Table1[[#This Row],[Male Population]]</f>
        <v>#DIV/0!</v>
      </c>
      <c r="X4116" s="24" t="e">
        <f>Table1[[#This Row],[Total Ballots]]/Table1[[#This Row],[Total Population]]</f>
        <v>#DIV/0!</v>
      </c>
      <c r="Y4116" s="24">
        <f>Table1[[#This Row],[Female Ballots]]/Table1[[#This Row],[Female Voters]]</f>
        <v>0.93471629042098836</v>
      </c>
      <c r="Z4116" s="24">
        <f>Table1[[#This Row],[Male Ballots]]/Table1[[#This Row],[Male Voters]]</f>
        <v>0.90196078431372551</v>
      </c>
      <c r="AA4116" s="24">
        <f>Table1[[#This Row],[Total Ballots]]/Table1[[#This Row],[Total Voters]]</f>
        <v>0.92014824797843664</v>
      </c>
    </row>
    <row r="4117" spans="1:27" s="12" customFormat="1" x14ac:dyDescent="0.35">
      <c r="A4117" s="8" t="s">
        <v>23</v>
      </c>
      <c r="B4117" s="17">
        <v>2016</v>
      </c>
      <c r="C4117" s="17" t="s">
        <v>82</v>
      </c>
      <c r="D4117" s="17" t="s">
        <v>69</v>
      </c>
      <c r="E4117" s="35" t="s">
        <v>74</v>
      </c>
      <c r="F4117" s="34" t="s">
        <v>78</v>
      </c>
      <c r="G4117" s="9" t="s">
        <v>67</v>
      </c>
      <c r="H4117" s="10"/>
      <c r="I4117" s="10"/>
      <c r="J4117" s="10"/>
      <c r="K4117" s="31">
        <v>2559</v>
      </c>
      <c r="L4117" s="31">
        <v>2507</v>
      </c>
      <c r="M4117" s="31">
        <v>6</v>
      </c>
      <c r="N4117" s="31">
        <v>5072</v>
      </c>
      <c r="O4117" s="31">
        <v>2416</v>
      </c>
      <c r="P4117" s="31">
        <v>2352</v>
      </c>
      <c r="Q4117" s="31">
        <v>6</v>
      </c>
      <c r="R4117" s="41">
        <v>4774</v>
      </c>
      <c r="S4117" s="24" t="e">
        <f>Table1[[#This Row],[Female Voters]]/Table1[[#This Row],[Female Population]]</f>
        <v>#DIV/0!</v>
      </c>
      <c r="T4117" s="24" t="e">
        <f>Table1[[#This Row],[Male Voters]]/Table1[[#This Row],[Male Population]]</f>
        <v>#DIV/0!</v>
      </c>
      <c r="U4117" s="24" t="e">
        <f>Table1[[#This Row],[Total Voters]]/Table1[[#This Row],[Total Population]]</f>
        <v>#DIV/0!</v>
      </c>
      <c r="V4117" s="24" t="e">
        <f>Table1[[#This Row],[Female Ballots]]/Table1[[#This Row],[Female Population]]</f>
        <v>#DIV/0!</v>
      </c>
      <c r="W4117" s="24" t="e">
        <f>Table1[[#This Row],[Male Ballots]]/Table1[[#This Row],[Male Population]]</f>
        <v>#DIV/0!</v>
      </c>
      <c r="X4117" s="24" t="e">
        <f>Table1[[#This Row],[Total Ballots]]/Table1[[#This Row],[Total Population]]</f>
        <v>#DIV/0!</v>
      </c>
      <c r="Y4117" s="24">
        <f>Table1[[#This Row],[Female Ballots]]/Table1[[#This Row],[Female Voters]]</f>
        <v>0.94411879640484564</v>
      </c>
      <c r="Z4117" s="24">
        <f>Table1[[#This Row],[Male Ballots]]/Table1[[#This Row],[Male Voters]]</f>
        <v>0.9381731152772238</v>
      </c>
      <c r="AA4117" s="24">
        <f>Table1[[#This Row],[Total Ballots]]/Table1[[#This Row],[Total Voters]]</f>
        <v>0.94124605678233442</v>
      </c>
    </row>
    <row r="4118" spans="1:27" s="12" customFormat="1" x14ac:dyDescent="0.35">
      <c r="A4118" s="8" t="s">
        <v>38</v>
      </c>
      <c r="B4118" s="17">
        <v>2016</v>
      </c>
      <c r="C4118" s="17" t="s">
        <v>82</v>
      </c>
      <c r="D4118" s="17" t="s">
        <v>69</v>
      </c>
      <c r="E4118" s="35" t="s">
        <v>74</v>
      </c>
      <c r="F4118" s="34" t="s">
        <v>78</v>
      </c>
      <c r="G4118" s="9" t="s">
        <v>79</v>
      </c>
      <c r="H4118" s="10"/>
      <c r="I4118" s="10"/>
      <c r="J4118" s="10"/>
      <c r="K4118" s="31">
        <v>39122</v>
      </c>
      <c r="L4118" s="31">
        <v>34863</v>
      </c>
      <c r="M4118" s="31">
        <v>2</v>
      </c>
      <c r="N4118" s="31">
        <v>73987</v>
      </c>
      <c r="O4118" s="31">
        <v>31497</v>
      </c>
      <c r="P4118" s="31">
        <v>27511</v>
      </c>
      <c r="Q4118" s="31">
        <v>1</v>
      </c>
      <c r="R4118" s="41">
        <v>59009</v>
      </c>
      <c r="S4118" s="24" t="e">
        <f>Table1[[#This Row],[Female Voters]]/Table1[[#This Row],[Female Population]]</f>
        <v>#DIV/0!</v>
      </c>
      <c r="T4118" s="24" t="e">
        <f>Table1[[#This Row],[Male Voters]]/Table1[[#This Row],[Male Population]]</f>
        <v>#DIV/0!</v>
      </c>
      <c r="U4118" s="24" t="e">
        <f>Table1[[#This Row],[Total Voters]]/Table1[[#This Row],[Total Population]]</f>
        <v>#DIV/0!</v>
      </c>
      <c r="V4118" s="24" t="e">
        <f>Table1[[#This Row],[Female Ballots]]/Table1[[#This Row],[Female Population]]</f>
        <v>#DIV/0!</v>
      </c>
      <c r="W4118" s="24" t="e">
        <f>Table1[[#This Row],[Male Ballots]]/Table1[[#This Row],[Male Population]]</f>
        <v>#DIV/0!</v>
      </c>
      <c r="X4118" s="24" t="e">
        <f>Table1[[#This Row],[Total Ballots]]/Table1[[#This Row],[Total Population]]</f>
        <v>#DIV/0!</v>
      </c>
      <c r="Y4118" s="24">
        <f>Table1[[#This Row],[Female Ballots]]/Table1[[#This Row],[Female Voters]]</f>
        <v>0.80509687643780992</v>
      </c>
      <c r="Z4118" s="24">
        <f>Table1[[#This Row],[Male Ballots]]/Table1[[#This Row],[Male Voters]]</f>
        <v>0.78911740240369443</v>
      </c>
      <c r="AA4118" s="24">
        <f>Table1[[#This Row],[Total Ballots]]/Table1[[#This Row],[Total Voters]]</f>
        <v>0.79755903064051792</v>
      </c>
    </row>
    <row r="4119" spans="1:27" s="12" customFormat="1" x14ac:dyDescent="0.35">
      <c r="A4119" s="8" t="s">
        <v>38</v>
      </c>
      <c r="B4119" s="17">
        <v>2016</v>
      </c>
      <c r="C4119" s="17" t="s">
        <v>82</v>
      </c>
      <c r="D4119" s="17" t="s">
        <v>69</v>
      </c>
      <c r="E4119" s="35" t="s">
        <v>74</v>
      </c>
      <c r="F4119" s="34" t="s">
        <v>78</v>
      </c>
      <c r="G4119" s="9" t="s">
        <v>62</v>
      </c>
      <c r="H4119" s="10"/>
      <c r="I4119" s="10"/>
      <c r="J4119" s="10"/>
      <c r="K4119" s="31">
        <v>3142</v>
      </c>
      <c r="L4119" s="31">
        <v>2864</v>
      </c>
      <c r="M4119" s="31"/>
      <c r="N4119" s="31">
        <v>6006</v>
      </c>
      <c r="O4119" s="31">
        <v>1907</v>
      </c>
      <c r="P4119" s="31">
        <v>1485</v>
      </c>
      <c r="Q4119" s="31">
        <v>0</v>
      </c>
      <c r="R4119" s="41">
        <v>3392</v>
      </c>
      <c r="S4119" s="24" t="e">
        <f>Table1[[#This Row],[Female Voters]]/Table1[[#This Row],[Female Population]]</f>
        <v>#DIV/0!</v>
      </c>
      <c r="T4119" s="24" t="e">
        <f>Table1[[#This Row],[Male Voters]]/Table1[[#This Row],[Male Population]]</f>
        <v>#DIV/0!</v>
      </c>
      <c r="U4119" s="24" t="e">
        <f>Table1[[#This Row],[Total Voters]]/Table1[[#This Row],[Total Population]]</f>
        <v>#DIV/0!</v>
      </c>
      <c r="V4119" s="24" t="e">
        <f>Table1[[#This Row],[Female Ballots]]/Table1[[#This Row],[Female Population]]</f>
        <v>#DIV/0!</v>
      </c>
      <c r="W4119" s="24" t="e">
        <f>Table1[[#This Row],[Male Ballots]]/Table1[[#This Row],[Male Population]]</f>
        <v>#DIV/0!</v>
      </c>
      <c r="X4119" s="24" t="e">
        <f>Table1[[#This Row],[Total Ballots]]/Table1[[#This Row],[Total Population]]</f>
        <v>#DIV/0!</v>
      </c>
      <c r="Y4119" s="24">
        <f>Table1[[#This Row],[Female Ballots]]/Table1[[#This Row],[Female Voters]]</f>
        <v>0.60693825588796946</v>
      </c>
      <c r="Z4119" s="24">
        <f>Table1[[#This Row],[Male Ballots]]/Table1[[#This Row],[Male Voters]]</f>
        <v>0.51850558659217882</v>
      </c>
      <c r="AA4119" s="24">
        <f>Table1[[#This Row],[Total Ballots]]/Table1[[#This Row],[Total Voters]]</f>
        <v>0.56476856476856474</v>
      </c>
    </row>
    <row r="4120" spans="1:27" s="12" customFormat="1" x14ac:dyDescent="0.35">
      <c r="A4120" s="8" t="s">
        <v>38</v>
      </c>
      <c r="B4120" s="17">
        <v>2016</v>
      </c>
      <c r="C4120" s="17" t="s">
        <v>82</v>
      </c>
      <c r="D4120" s="17" t="s">
        <v>69</v>
      </c>
      <c r="E4120" s="35" t="s">
        <v>74</v>
      </c>
      <c r="F4120" s="34" t="s">
        <v>78</v>
      </c>
      <c r="G4120" s="9" t="s">
        <v>63</v>
      </c>
      <c r="H4120" s="10"/>
      <c r="I4120" s="10"/>
      <c r="J4120" s="10"/>
      <c r="K4120" s="31">
        <v>5458</v>
      </c>
      <c r="L4120" s="31">
        <v>4796</v>
      </c>
      <c r="M4120" s="31"/>
      <c r="N4120" s="31">
        <v>10254</v>
      </c>
      <c r="O4120" s="31">
        <v>3490</v>
      </c>
      <c r="P4120" s="31">
        <v>2836</v>
      </c>
      <c r="Q4120" s="31">
        <v>0</v>
      </c>
      <c r="R4120" s="41">
        <v>6326</v>
      </c>
      <c r="S4120" s="24" t="e">
        <f>Table1[[#This Row],[Female Voters]]/Table1[[#This Row],[Female Population]]</f>
        <v>#DIV/0!</v>
      </c>
      <c r="T4120" s="24" t="e">
        <f>Table1[[#This Row],[Male Voters]]/Table1[[#This Row],[Male Population]]</f>
        <v>#DIV/0!</v>
      </c>
      <c r="U4120" s="24" t="e">
        <f>Table1[[#This Row],[Total Voters]]/Table1[[#This Row],[Total Population]]</f>
        <v>#DIV/0!</v>
      </c>
      <c r="V4120" s="24" t="e">
        <f>Table1[[#This Row],[Female Ballots]]/Table1[[#This Row],[Female Population]]</f>
        <v>#DIV/0!</v>
      </c>
      <c r="W4120" s="24" t="e">
        <f>Table1[[#This Row],[Male Ballots]]/Table1[[#This Row],[Male Population]]</f>
        <v>#DIV/0!</v>
      </c>
      <c r="X4120" s="24" t="e">
        <f>Table1[[#This Row],[Total Ballots]]/Table1[[#This Row],[Total Population]]</f>
        <v>#DIV/0!</v>
      </c>
      <c r="Y4120" s="24">
        <f>Table1[[#This Row],[Female Ballots]]/Table1[[#This Row],[Female Voters]]</f>
        <v>0.6394283620373763</v>
      </c>
      <c r="Z4120" s="24">
        <f>Table1[[#This Row],[Male Ballots]]/Table1[[#This Row],[Male Voters]]</f>
        <v>0.591326105087573</v>
      </c>
      <c r="AA4120" s="24">
        <f>Table1[[#This Row],[Total Ballots]]/Table1[[#This Row],[Total Voters]]</f>
        <v>0.61692997854495801</v>
      </c>
    </row>
    <row r="4121" spans="1:27" s="12" customFormat="1" x14ac:dyDescent="0.35">
      <c r="A4121" s="8" t="s">
        <v>38</v>
      </c>
      <c r="B4121" s="17">
        <v>2016</v>
      </c>
      <c r="C4121" s="17" t="s">
        <v>82</v>
      </c>
      <c r="D4121" s="17" t="s">
        <v>69</v>
      </c>
      <c r="E4121" s="35" t="s">
        <v>74</v>
      </c>
      <c r="F4121" s="34" t="s">
        <v>78</v>
      </c>
      <c r="G4121" s="9" t="s">
        <v>64</v>
      </c>
      <c r="H4121" s="10"/>
      <c r="I4121" s="10"/>
      <c r="J4121" s="10"/>
      <c r="K4121" s="31">
        <v>4954</v>
      </c>
      <c r="L4121" s="31">
        <v>4572</v>
      </c>
      <c r="M4121" s="31"/>
      <c r="N4121" s="31">
        <v>9526</v>
      </c>
      <c r="O4121" s="31">
        <v>3677</v>
      </c>
      <c r="P4121" s="31">
        <v>3353</v>
      </c>
      <c r="Q4121" s="31">
        <v>0</v>
      </c>
      <c r="R4121" s="41">
        <v>7030</v>
      </c>
      <c r="S4121" s="24" t="e">
        <f>Table1[[#This Row],[Female Voters]]/Table1[[#This Row],[Female Population]]</f>
        <v>#DIV/0!</v>
      </c>
      <c r="T4121" s="24" t="e">
        <f>Table1[[#This Row],[Male Voters]]/Table1[[#This Row],[Male Population]]</f>
        <v>#DIV/0!</v>
      </c>
      <c r="U4121" s="24" t="e">
        <f>Table1[[#This Row],[Total Voters]]/Table1[[#This Row],[Total Population]]</f>
        <v>#DIV/0!</v>
      </c>
      <c r="V4121" s="24" t="e">
        <f>Table1[[#This Row],[Female Ballots]]/Table1[[#This Row],[Female Population]]</f>
        <v>#DIV/0!</v>
      </c>
      <c r="W4121" s="24" t="e">
        <f>Table1[[#This Row],[Male Ballots]]/Table1[[#This Row],[Male Population]]</f>
        <v>#DIV/0!</v>
      </c>
      <c r="X4121" s="24" t="e">
        <f>Table1[[#This Row],[Total Ballots]]/Table1[[#This Row],[Total Population]]</f>
        <v>#DIV/0!</v>
      </c>
      <c r="Y4121" s="24">
        <f>Table1[[#This Row],[Female Ballots]]/Table1[[#This Row],[Female Voters]]</f>
        <v>0.74222850222042791</v>
      </c>
      <c r="Z4121" s="24">
        <f>Table1[[#This Row],[Male Ballots]]/Table1[[#This Row],[Male Voters]]</f>
        <v>0.73337707786526685</v>
      </c>
      <c r="AA4121" s="24">
        <f>Table1[[#This Row],[Total Ballots]]/Table1[[#This Row],[Total Voters]]</f>
        <v>0.73798026453915599</v>
      </c>
    </row>
    <row r="4122" spans="1:27" s="12" customFormat="1" x14ac:dyDescent="0.35">
      <c r="A4122" s="8" t="s">
        <v>38</v>
      </c>
      <c r="B4122" s="17">
        <v>2016</v>
      </c>
      <c r="C4122" s="17" t="s">
        <v>82</v>
      </c>
      <c r="D4122" s="17" t="s">
        <v>69</v>
      </c>
      <c r="E4122" s="35" t="s">
        <v>74</v>
      </c>
      <c r="F4122" s="34" t="s">
        <v>78</v>
      </c>
      <c r="G4122" s="9" t="s">
        <v>65</v>
      </c>
      <c r="H4122" s="10"/>
      <c r="I4122" s="10"/>
      <c r="J4122" s="10"/>
      <c r="K4122" s="31">
        <v>5818</v>
      </c>
      <c r="L4122" s="31">
        <v>5260</v>
      </c>
      <c r="M4122" s="31">
        <v>1</v>
      </c>
      <c r="N4122" s="31">
        <v>11079</v>
      </c>
      <c r="O4122" s="31">
        <v>4675</v>
      </c>
      <c r="P4122" s="31">
        <v>4184</v>
      </c>
      <c r="Q4122" s="31">
        <v>0</v>
      </c>
      <c r="R4122" s="41">
        <v>8859</v>
      </c>
      <c r="S4122" s="24" t="e">
        <f>Table1[[#This Row],[Female Voters]]/Table1[[#This Row],[Female Population]]</f>
        <v>#DIV/0!</v>
      </c>
      <c r="T4122" s="24" t="e">
        <f>Table1[[#This Row],[Male Voters]]/Table1[[#This Row],[Male Population]]</f>
        <v>#DIV/0!</v>
      </c>
      <c r="U4122" s="24" t="e">
        <f>Table1[[#This Row],[Total Voters]]/Table1[[#This Row],[Total Population]]</f>
        <v>#DIV/0!</v>
      </c>
      <c r="V4122" s="24" t="e">
        <f>Table1[[#This Row],[Female Ballots]]/Table1[[#This Row],[Female Population]]</f>
        <v>#DIV/0!</v>
      </c>
      <c r="W4122" s="24" t="e">
        <f>Table1[[#This Row],[Male Ballots]]/Table1[[#This Row],[Male Population]]</f>
        <v>#DIV/0!</v>
      </c>
      <c r="X4122" s="24" t="e">
        <f>Table1[[#This Row],[Total Ballots]]/Table1[[#This Row],[Total Population]]</f>
        <v>#DIV/0!</v>
      </c>
      <c r="Y4122" s="24">
        <f>Table1[[#This Row],[Female Ballots]]/Table1[[#This Row],[Female Voters]]</f>
        <v>0.803540735647989</v>
      </c>
      <c r="Z4122" s="24">
        <f>Table1[[#This Row],[Male Ballots]]/Table1[[#This Row],[Male Voters]]</f>
        <v>0.79543726235741441</v>
      </c>
      <c r="AA4122" s="24">
        <f>Table1[[#This Row],[Total Ballots]]/Table1[[#This Row],[Total Voters]]</f>
        <v>0.79962090441375577</v>
      </c>
    </row>
    <row r="4123" spans="1:27" s="12" customFormat="1" x14ac:dyDescent="0.35">
      <c r="A4123" s="8" t="s">
        <v>38</v>
      </c>
      <c r="B4123" s="17">
        <v>2016</v>
      </c>
      <c r="C4123" s="17" t="s">
        <v>82</v>
      </c>
      <c r="D4123" s="17" t="s">
        <v>69</v>
      </c>
      <c r="E4123" s="35" t="s">
        <v>74</v>
      </c>
      <c r="F4123" s="34" t="s">
        <v>78</v>
      </c>
      <c r="G4123" s="9" t="s">
        <v>66</v>
      </c>
      <c r="H4123" s="10"/>
      <c r="I4123" s="10"/>
      <c r="J4123" s="10"/>
      <c r="K4123" s="31">
        <v>7927</v>
      </c>
      <c r="L4123" s="31">
        <v>6954</v>
      </c>
      <c r="M4123" s="31">
        <v>1</v>
      </c>
      <c r="N4123" s="31">
        <v>14882</v>
      </c>
      <c r="O4123" s="31">
        <v>7030</v>
      </c>
      <c r="P4123" s="31">
        <v>6076</v>
      </c>
      <c r="Q4123" s="31">
        <v>1</v>
      </c>
      <c r="R4123" s="41">
        <v>13107</v>
      </c>
      <c r="S4123" s="24" t="e">
        <f>Table1[[#This Row],[Female Voters]]/Table1[[#This Row],[Female Population]]</f>
        <v>#DIV/0!</v>
      </c>
      <c r="T4123" s="24" t="e">
        <f>Table1[[#This Row],[Male Voters]]/Table1[[#This Row],[Male Population]]</f>
        <v>#DIV/0!</v>
      </c>
      <c r="U4123" s="24" t="e">
        <f>Table1[[#This Row],[Total Voters]]/Table1[[#This Row],[Total Population]]</f>
        <v>#DIV/0!</v>
      </c>
      <c r="V4123" s="24" t="e">
        <f>Table1[[#This Row],[Female Ballots]]/Table1[[#This Row],[Female Population]]</f>
        <v>#DIV/0!</v>
      </c>
      <c r="W4123" s="24" t="e">
        <f>Table1[[#This Row],[Male Ballots]]/Table1[[#This Row],[Male Population]]</f>
        <v>#DIV/0!</v>
      </c>
      <c r="X4123" s="24" t="e">
        <f>Table1[[#This Row],[Total Ballots]]/Table1[[#This Row],[Total Population]]</f>
        <v>#DIV/0!</v>
      </c>
      <c r="Y4123" s="24">
        <f>Table1[[#This Row],[Female Ballots]]/Table1[[#This Row],[Female Voters]]</f>
        <v>0.88684243723981326</v>
      </c>
      <c r="Z4123" s="24">
        <f>Table1[[#This Row],[Male Ballots]]/Table1[[#This Row],[Male Voters]]</f>
        <v>0.87374173137762434</v>
      </c>
      <c r="AA4123" s="24">
        <f>Table1[[#This Row],[Total Ballots]]/Table1[[#This Row],[Total Voters]]</f>
        <v>0.88072839672087089</v>
      </c>
    </row>
    <row r="4124" spans="1:27" s="12" customFormat="1" x14ac:dyDescent="0.35">
      <c r="A4124" s="8" t="s">
        <v>38</v>
      </c>
      <c r="B4124" s="17">
        <v>2016</v>
      </c>
      <c r="C4124" s="17" t="s">
        <v>82</v>
      </c>
      <c r="D4124" s="17" t="s">
        <v>69</v>
      </c>
      <c r="E4124" s="35" t="s">
        <v>74</v>
      </c>
      <c r="F4124" s="34" t="s">
        <v>78</v>
      </c>
      <c r="G4124" s="9" t="s">
        <v>67</v>
      </c>
      <c r="H4124" s="10"/>
      <c r="I4124" s="10"/>
      <c r="J4124" s="10"/>
      <c r="K4124" s="31">
        <v>11823</v>
      </c>
      <c r="L4124" s="31">
        <v>10417</v>
      </c>
      <c r="M4124" s="31"/>
      <c r="N4124" s="31">
        <v>22240</v>
      </c>
      <c r="O4124" s="31">
        <v>10718</v>
      </c>
      <c r="P4124" s="31">
        <v>9577</v>
      </c>
      <c r="Q4124" s="31">
        <v>0</v>
      </c>
      <c r="R4124" s="41">
        <v>20295</v>
      </c>
      <c r="S4124" s="24" t="e">
        <f>Table1[[#This Row],[Female Voters]]/Table1[[#This Row],[Female Population]]</f>
        <v>#DIV/0!</v>
      </c>
      <c r="T4124" s="24" t="e">
        <f>Table1[[#This Row],[Male Voters]]/Table1[[#This Row],[Male Population]]</f>
        <v>#DIV/0!</v>
      </c>
      <c r="U4124" s="24" t="e">
        <f>Table1[[#This Row],[Total Voters]]/Table1[[#This Row],[Total Population]]</f>
        <v>#DIV/0!</v>
      </c>
      <c r="V4124" s="24" t="e">
        <f>Table1[[#This Row],[Female Ballots]]/Table1[[#This Row],[Female Population]]</f>
        <v>#DIV/0!</v>
      </c>
      <c r="W4124" s="24" t="e">
        <f>Table1[[#This Row],[Male Ballots]]/Table1[[#This Row],[Male Population]]</f>
        <v>#DIV/0!</v>
      </c>
      <c r="X4124" s="24" t="e">
        <f>Table1[[#This Row],[Total Ballots]]/Table1[[#This Row],[Total Population]]</f>
        <v>#DIV/0!</v>
      </c>
      <c r="Y4124" s="24">
        <f>Table1[[#This Row],[Female Ballots]]/Table1[[#This Row],[Female Voters]]</f>
        <v>0.90653810369618537</v>
      </c>
      <c r="Z4124" s="24">
        <f>Table1[[#This Row],[Male Ballots]]/Table1[[#This Row],[Male Voters]]</f>
        <v>0.91936258039742724</v>
      </c>
      <c r="AA4124" s="24">
        <f>Table1[[#This Row],[Total Ballots]]/Table1[[#This Row],[Total Voters]]</f>
        <v>0.91254496402877694</v>
      </c>
    </row>
    <row r="4125" spans="1:27" s="12" customFormat="1" x14ac:dyDescent="0.35">
      <c r="A4125" s="8" t="s">
        <v>36</v>
      </c>
      <c r="B4125" s="17">
        <v>2016</v>
      </c>
      <c r="C4125" s="17" t="s">
        <v>82</v>
      </c>
      <c r="D4125" s="17" t="s">
        <v>69</v>
      </c>
      <c r="E4125" s="35" t="s">
        <v>74</v>
      </c>
      <c r="F4125" s="34" t="s">
        <v>78</v>
      </c>
      <c r="G4125" s="9" t="s">
        <v>79</v>
      </c>
      <c r="H4125" s="10"/>
      <c r="I4125" s="10"/>
      <c r="J4125" s="10"/>
      <c r="K4125" s="31">
        <v>3747</v>
      </c>
      <c r="L4125" s="31">
        <v>3707</v>
      </c>
      <c r="M4125" s="31">
        <v>9</v>
      </c>
      <c r="N4125" s="31">
        <v>7463</v>
      </c>
      <c r="O4125" s="31">
        <v>3028</v>
      </c>
      <c r="P4125" s="31">
        <v>2858</v>
      </c>
      <c r="Q4125" s="31">
        <v>7</v>
      </c>
      <c r="R4125" s="41">
        <v>5893</v>
      </c>
      <c r="S4125" s="24" t="e">
        <f>Table1[[#This Row],[Female Voters]]/Table1[[#This Row],[Female Population]]</f>
        <v>#DIV/0!</v>
      </c>
      <c r="T4125" s="24" t="e">
        <f>Table1[[#This Row],[Male Voters]]/Table1[[#This Row],[Male Population]]</f>
        <v>#DIV/0!</v>
      </c>
      <c r="U4125" s="24" t="e">
        <f>Table1[[#This Row],[Total Voters]]/Table1[[#This Row],[Total Population]]</f>
        <v>#DIV/0!</v>
      </c>
      <c r="V4125" s="24" t="e">
        <f>Table1[[#This Row],[Female Ballots]]/Table1[[#This Row],[Female Population]]</f>
        <v>#DIV/0!</v>
      </c>
      <c r="W4125" s="24" t="e">
        <f>Table1[[#This Row],[Male Ballots]]/Table1[[#This Row],[Male Population]]</f>
        <v>#DIV/0!</v>
      </c>
      <c r="X4125" s="24" t="e">
        <f>Table1[[#This Row],[Total Ballots]]/Table1[[#This Row],[Total Population]]</f>
        <v>#DIV/0!</v>
      </c>
      <c r="Y4125" s="24">
        <f>Table1[[#This Row],[Female Ballots]]/Table1[[#This Row],[Female Voters]]</f>
        <v>0.80811315719242061</v>
      </c>
      <c r="Z4125" s="24">
        <f>Table1[[#This Row],[Male Ballots]]/Table1[[#This Row],[Male Voters]]</f>
        <v>0.77097383328837332</v>
      </c>
      <c r="AA4125" s="24">
        <f>Table1[[#This Row],[Total Ballots]]/Table1[[#This Row],[Total Voters]]</f>
        <v>0.78962883558890529</v>
      </c>
    </row>
    <row r="4126" spans="1:27" s="12" customFormat="1" x14ac:dyDescent="0.35">
      <c r="A4126" s="8" t="s">
        <v>36</v>
      </c>
      <c r="B4126" s="17">
        <v>2016</v>
      </c>
      <c r="C4126" s="17" t="s">
        <v>82</v>
      </c>
      <c r="D4126" s="17" t="s">
        <v>69</v>
      </c>
      <c r="E4126" s="35" t="s">
        <v>74</v>
      </c>
      <c r="F4126" s="34" t="s">
        <v>78</v>
      </c>
      <c r="G4126" s="9" t="s">
        <v>62</v>
      </c>
      <c r="H4126" s="10"/>
      <c r="I4126" s="10"/>
      <c r="J4126" s="10"/>
      <c r="K4126" s="31">
        <v>248</v>
      </c>
      <c r="L4126" s="31">
        <v>245</v>
      </c>
      <c r="M4126" s="31"/>
      <c r="N4126" s="31">
        <v>493</v>
      </c>
      <c r="O4126" s="31">
        <v>155</v>
      </c>
      <c r="P4126" s="31">
        <v>128</v>
      </c>
      <c r="Q4126" s="31">
        <v>0</v>
      </c>
      <c r="R4126" s="41">
        <v>283</v>
      </c>
      <c r="S4126" s="24" t="e">
        <f>Table1[[#This Row],[Female Voters]]/Table1[[#This Row],[Female Population]]</f>
        <v>#DIV/0!</v>
      </c>
      <c r="T4126" s="24" t="e">
        <f>Table1[[#This Row],[Male Voters]]/Table1[[#This Row],[Male Population]]</f>
        <v>#DIV/0!</v>
      </c>
      <c r="U4126" s="24" t="e">
        <f>Table1[[#This Row],[Total Voters]]/Table1[[#This Row],[Total Population]]</f>
        <v>#DIV/0!</v>
      </c>
      <c r="V4126" s="24" t="e">
        <f>Table1[[#This Row],[Female Ballots]]/Table1[[#This Row],[Female Population]]</f>
        <v>#DIV/0!</v>
      </c>
      <c r="W4126" s="24" t="e">
        <f>Table1[[#This Row],[Male Ballots]]/Table1[[#This Row],[Male Population]]</f>
        <v>#DIV/0!</v>
      </c>
      <c r="X4126" s="24" t="e">
        <f>Table1[[#This Row],[Total Ballots]]/Table1[[#This Row],[Total Population]]</f>
        <v>#DIV/0!</v>
      </c>
      <c r="Y4126" s="24">
        <f>Table1[[#This Row],[Female Ballots]]/Table1[[#This Row],[Female Voters]]</f>
        <v>0.625</v>
      </c>
      <c r="Z4126" s="24">
        <f>Table1[[#This Row],[Male Ballots]]/Table1[[#This Row],[Male Voters]]</f>
        <v>0.52244897959183678</v>
      </c>
      <c r="AA4126" s="24">
        <f>Table1[[#This Row],[Total Ballots]]/Table1[[#This Row],[Total Voters]]</f>
        <v>0.57403651115618659</v>
      </c>
    </row>
    <row r="4127" spans="1:27" s="12" customFormat="1" x14ac:dyDescent="0.35">
      <c r="A4127" s="8" t="s">
        <v>36</v>
      </c>
      <c r="B4127" s="17">
        <v>2016</v>
      </c>
      <c r="C4127" s="17" t="s">
        <v>82</v>
      </c>
      <c r="D4127" s="17" t="s">
        <v>69</v>
      </c>
      <c r="E4127" s="35" t="s">
        <v>74</v>
      </c>
      <c r="F4127" s="34" t="s">
        <v>78</v>
      </c>
      <c r="G4127" s="9" t="s">
        <v>63</v>
      </c>
      <c r="H4127" s="10"/>
      <c r="I4127" s="10"/>
      <c r="J4127" s="10"/>
      <c r="K4127" s="31">
        <v>467</v>
      </c>
      <c r="L4127" s="31">
        <v>426</v>
      </c>
      <c r="M4127" s="31">
        <v>3</v>
      </c>
      <c r="N4127" s="31">
        <v>896</v>
      </c>
      <c r="O4127" s="31">
        <v>300</v>
      </c>
      <c r="P4127" s="31">
        <v>225</v>
      </c>
      <c r="Q4127" s="31">
        <v>3</v>
      </c>
      <c r="R4127" s="41">
        <v>528</v>
      </c>
      <c r="S4127" s="24" t="e">
        <f>Table1[[#This Row],[Female Voters]]/Table1[[#This Row],[Female Population]]</f>
        <v>#DIV/0!</v>
      </c>
      <c r="T4127" s="24" t="e">
        <f>Table1[[#This Row],[Male Voters]]/Table1[[#This Row],[Male Population]]</f>
        <v>#DIV/0!</v>
      </c>
      <c r="U4127" s="24" t="e">
        <f>Table1[[#This Row],[Total Voters]]/Table1[[#This Row],[Total Population]]</f>
        <v>#DIV/0!</v>
      </c>
      <c r="V4127" s="24" t="e">
        <f>Table1[[#This Row],[Female Ballots]]/Table1[[#This Row],[Female Population]]</f>
        <v>#DIV/0!</v>
      </c>
      <c r="W4127" s="24" t="e">
        <f>Table1[[#This Row],[Male Ballots]]/Table1[[#This Row],[Male Population]]</f>
        <v>#DIV/0!</v>
      </c>
      <c r="X4127" s="24" t="e">
        <f>Table1[[#This Row],[Total Ballots]]/Table1[[#This Row],[Total Population]]</f>
        <v>#DIV/0!</v>
      </c>
      <c r="Y4127" s="24">
        <f>Table1[[#This Row],[Female Ballots]]/Table1[[#This Row],[Female Voters]]</f>
        <v>0.64239828693790146</v>
      </c>
      <c r="Z4127" s="24">
        <f>Table1[[#This Row],[Male Ballots]]/Table1[[#This Row],[Male Voters]]</f>
        <v>0.528169014084507</v>
      </c>
      <c r="AA4127" s="24">
        <f>Table1[[#This Row],[Total Ballots]]/Table1[[#This Row],[Total Voters]]</f>
        <v>0.5892857142857143</v>
      </c>
    </row>
    <row r="4128" spans="1:27" s="12" customFormat="1" x14ac:dyDescent="0.35">
      <c r="A4128" s="8" t="s">
        <v>36</v>
      </c>
      <c r="B4128" s="17">
        <v>2016</v>
      </c>
      <c r="C4128" s="17" t="s">
        <v>82</v>
      </c>
      <c r="D4128" s="17" t="s">
        <v>69</v>
      </c>
      <c r="E4128" s="35" t="s">
        <v>74</v>
      </c>
      <c r="F4128" s="34" t="s">
        <v>78</v>
      </c>
      <c r="G4128" s="9" t="s">
        <v>64</v>
      </c>
      <c r="H4128" s="10"/>
      <c r="I4128" s="10"/>
      <c r="J4128" s="10"/>
      <c r="K4128" s="31">
        <v>516</v>
      </c>
      <c r="L4128" s="31">
        <v>515</v>
      </c>
      <c r="M4128" s="31">
        <v>1</v>
      </c>
      <c r="N4128" s="31">
        <v>1032</v>
      </c>
      <c r="O4128" s="31">
        <v>398</v>
      </c>
      <c r="P4128" s="31">
        <v>362</v>
      </c>
      <c r="Q4128" s="31">
        <v>1</v>
      </c>
      <c r="R4128" s="41">
        <v>761</v>
      </c>
      <c r="S4128" s="24" t="e">
        <f>Table1[[#This Row],[Female Voters]]/Table1[[#This Row],[Female Population]]</f>
        <v>#DIV/0!</v>
      </c>
      <c r="T4128" s="24" t="e">
        <f>Table1[[#This Row],[Male Voters]]/Table1[[#This Row],[Male Population]]</f>
        <v>#DIV/0!</v>
      </c>
      <c r="U4128" s="24" t="e">
        <f>Table1[[#This Row],[Total Voters]]/Table1[[#This Row],[Total Population]]</f>
        <v>#DIV/0!</v>
      </c>
      <c r="V4128" s="24" t="e">
        <f>Table1[[#This Row],[Female Ballots]]/Table1[[#This Row],[Female Population]]</f>
        <v>#DIV/0!</v>
      </c>
      <c r="W4128" s="24" t="e">
        <f>Table1[[#This Row],[Male Ballots]]/Table1[[#This Row],[Male Population]]</f>
        <v>#DIV/0!</v>
      </c>
      <c r="X4128" s="24" t="e">
        <f>Table1[[#This Row],[Total Ballots]]/Table1[[#This Row],[Total Population]]</f>
        <v>#DIV/0!</v>
      </c>
      <c r="Y4128" s="24">
        <f>Table1[[#This Row],[Female Ballots]]/Table1[[#This Row],[Female Voters]]</f>
        <v>0.77131782945736438</v>
      </c>
      <c r="Z4128" s="24">
        <f>Table1[[#This Row],[Male Ballots]]/Table1[[#This Row],[Male Voters]]</f>
        <v>0.70291262135922328</v>
      </c>
      <c r="AA4128" s="24">
        <f>Table1[[#This Row],[Total Ballots]]/Table1[[#This Row],[Total Voters]]</f>
        <v>0.73740310077519378</v>
      </c>
    </row>
    <row r="4129" spans="1:27" s="12" customFormat="1" x14ac:dyDescent="0.35">
      <c r="A4129" s="8" t="s">
        <v>36</v>
      </c>
      <c r="B4129" s="17">
        <v>2016</v>
      </c>
      <c r="C4129" s="17" t="s">
        <v>82</v>
      </c>
      <c r="D4129" s="17" t="s">
        <v>69</v>
      </c>
      <c r="E4129" s="35" t="s">
        <v>74</v>
      </c>
      <c r="F4129" s="34" t="s">
        <v>78</v>
      </c>
      <c r="G4129" s="9" t="s">
        <v>65</v>
      </c>
      <c r="H4129" s="10"/>
      <c r="I4129" s="10"/>
      <c r="J4129" s="10"/>
      <c r="K4129" s="31">
        <v>659</v>
      </c>
      <c r="L4129" s="31">
        <v>640</v>
      </c>
      <c r="M4129" s="31">
        <v>4</v>
      </c>
      <c r="N4129" s="31">
        <v>1303</v>
      </c>
      <c r="O4129" s="31">
        <v>552</v>
      </c>
      <c r="P4129" s="31">
        <v>500</v>
      </c>
      <c r="Q4129" s="31">
        <v>3</v>
      </c>
      <c r="R4129" s="41">
        <v>1055</v>
      </c>
      <c r="S4129" s="24" t="e">
        <f>Table1[[#This Row],[Female Voters]]/Table1[[#This Row],[Female Population]]</f>
        <v>#DIV/0!</v>
      </c>
      <c r="T4129" s="24" t="e">
        <f>Table1[[#This Row],[Male Voters]]/Table1[[#This Row],[Male Population]]</f>
        <v>#DIV/0!</v>
      </c>
      <c r="U4129" s="24" t="e">
        <f>Table1[[#This Row],[Total Voters]]/Table1[[#This Row],[Total Population]]</f>
        <v>#DIV/0!</v>
      </c>
      <c r="V4129" s="24" t="e">
        <f>Table1[[#This Row],[Female Ballots]]/Table1[[#This Row],[Female Population]]</f>
        <v>#DIV/0!</v>
      </c>
      <c r="W4129" s="24" t="e">
        <f>Table1[[#This Row],[Male Ballots]]/Table1[[#This Row],[Male Population]]</f>
        <v>#DIV/0!</v>
      </c>
      <c r="X4129" s="24" t="e">
        <f>Table1[[#This Row],[Total Ballots]]/Table1[[#This Row],[Total Population]]</f>
        <v>#DIV/0!</v>
      </c>
      <c r="Y4129" s="24">
        <f>Table1[[#This Row],[Female Ballots]]/Table1[[#This Row],[Female Voters]]</f>
        <v>0.83763277693474958</v>
      </c>
      <c r="Z4129" s="24">
        <f>Table1[[#This Row],[Male Ballots]]/Table1[[#This Row],[Male Voters]]</f>
        <v>0.78125</v>
      </c>
      <c r="AA4129" s="24">
        <f>Table1[[#This Row],[Total Ballots]]/Table1[[#This Row],[Total Voters]]</f>
        <v>0.80966999232540293</v>
      </c>
    </row>
    <row r="4130" spans="1:27" s="12" customFormat="1" x14ac:dyDescent="0.35">
      <c r="A4130" s="8" t="s">
        <v>36</v>
      </c>
      <c r="B4130" s="17">
        <v>2016</v>
      </c>
      <c r="C4130" s="17" t="s">
        <v>82</v>
      </c>
      <c r="D4130" s="17" t="s">
        <v>69</v>
      </c>
      <c r="E4130" s="35" t="s">
        <v>74</v>
      </c>
      <c r="F4130" s="34" t="s">
        <v>78</v>
      </c>
      <c r="G4130" s="9" t="s">
        <v>66</v>
      </c>
      <c r="H4130" s="10"/>
      <c r="I4130" s="10"/>
      <c r="J4130" s="10"/>
      <c r="K4130" s="31">
        <v>906</v>
      </c>
      <c r="L4130" s="31">
        <v>879</v>
      </c>
      <c r="M4130" s="31">
        <v>1</v>
      </c>
      <c r="N4130" s="31">
        <v>1786</v>
      </c>
      <c r="O4130" s="31">
        <v>777</v>
      </c>
      <c r="P4130" s="31">
        <v>746</v>
      </c>
      <c r="Q4130" s="31">
        <v>0</v>
      </c>
      <c r="R4130" s="41">
        <v>1523</v>
      </c>
      <c r="S4130" s="24" t="e">
        <f>Table1[[#This Row],[Female Voters]]/Table1[[#This Row],[Female Population]]</f>
        <v>#DIV/0!</v>
      </c>
      <c r="T4130" s="24" t="e">
        <f>Table1[[#This Row],[Male Voters]]/Table1[[#This Row],[Male Population]]</f>
        <v>#DIV/0!</v>
      </c>
      <c r="U4130" s="24" t="e">
        <f>Table1[[#This Row],[Total Voters]]/Table1[[#This Row],[Total Population]]</f>
        <v>#DIV/0!</v>
      </c>
      <c r="V4130" s="24" t="e">
        <f>Table1[[#This Row],[Female Ballots]]/Table1[[#This Row],[Female Population]]</f>
        <v>#DIV/0!</v>
      </c>
      <c r="W4130" s="24" t="e">
        <f>Table1[[#This Row],[Male Ballots]]/Table1[[#This Row],[Male Population]]</f>
        <v>#DIV/0!</v>
      </c>
      <c r="X4130" s="24" t="e">
        <f>Table1[[#This Row],[Total Ballots]]/Table1[[#This Row],[Total Population]]</f>
        <v>#DIV/0!</v>
      </c>
      <c r="Y4130" s="24">
        <f>Table1[[#This Row],[Female Ballots]]/Table1[[#This Row],[Female Voters]]</f>
        <v>0.85761589403973515</v>
      </c>
      <c r="Z4130" s="24">
        <f>Table1[[#This Row],[Male Ballots]]/Table1[[#This Row],[Male Voters]]</f>
        <v>0.8486916951080774</v>
      </c>
      <c r="AA4130" s="24">
        <f>Table1[[#This Row],[Total Ballots]]/Table1[[#This Row],[Total Voters]]</f>
        <v>0.85274356103023519</v>
      </c>
    </row>
    <row r="4131" spans="1:27" s="12" customFormat="1" x14ac:dyDescent="0.35">
      <c r="A4131" s="8" t="s">
        <v>36</v>
      </c>
      <c r="B4131" s="17">
        <v>2016</v>
      </c>
      <c r="C4131" s="17" t="s">
        <v>82</v>
      </c>
      <c r="D4131" s="17" t="s">
        <v>69</v>
      </c>
      <c r="E4131" s="35" t="s">
        <v>74</v>
      </c>
      <c r="F4131" s="34" t="s">
        <v>78</v>
      </c>
      <c r="G4131" s="9" t="s">
        <v>67</v>
      </c>
      <c r="H4131" s="10"/>
      <c r="I4131" s="10"/>
      <c r="J4131" s="10"/>
      <c r="K4131" s="31">
        <v>951</v>
      </c>
      <c r="L4131" s="31">
        <v>1002</v>
      </c>
      <c r="M4131" s="31"/>
      <c r="N4131" s="31">
        <v>1953</v>
      </c>
      <c r="O4131" s="31">
        <v>846</v>
      </c>
      <c r="P4131" s="31">
        <v>897</v>
      </c>
      <c r="Q4131" s="31">
        <v>0</v>
      </c>
      <c r="R4131" s="41">
        <v>1743</v>
      </c>
      <c r="S4131" s="24" t="e">
        <f>Table1[[#This Row],[Female Voters]]/Table1[[#This Row],[Female Population]]</f>
        <v>#DIV/0!</v>
      </c>
      <c r="T4131" s="24" t="e">
        <f>Table1[[#This Row],[Male Voters]]/Table1[[#This Row],[Male Population]]</f>
        <v>#DIV/0!</v>
      </c>
      <c r="U4131" s="24" t="e">
        <f>Table1[[#This Row],[Total Voters]]/Table1[[#This Row],[Total Population]]</f>
        <v>#DIV/0!</v>
      </c>
      <c r="V4131" s="24" t="e">
        <f>Table1[[#This Row],[Female Ballots]]/Table1[[#This Row],[Female Population]]</f>
        <v>#DIV/0!</v>
      </c>
      <c r="W4131" s="24" t="e">
        <f>Table1[[#This Row],[Male Ballots]]/Table1[[#This Row],[Male Population]]</f>
        <v>#DIV/0!</v>
      </c>
      <c r="X4131" s="24" t="e">
        <f>Table1[[#This Row],[Total Ballots]]/Table1[[#This Row],[Total Population]]</f>
        <v>#DIV/0!</v>
      </c>
      <c r="Y4131" s="24">
        <f>Table1[[#This Row],[Female Ballots]]/Table1[[#This Row],[Female Voters]]</f>
        <v>0.88958990536277605</v>
      </c>
      <c r="Z4131" s="24">
        <f>Table1[[#This Row],[Male Ballots]]/Table1[[#This Row],[Male Voters]]</f>
        <v>0.89520958083832336</v>
      </c>
      <c r="AA4131" s="24">
        <f>Table1[[#This Row],[Total Ballots]]/Table1[[#This Row],[Total Voters]]</f>
        <v>0.89247311827956988</v>
      </c>
    </row>
    <row r="4132" spans="1:27" s="12" customFormat="1" x14ac:dyDescent="0.35">
      <c r="A4132" s="8" t="s">
        <v>52</v>
      </c>
      <c r="B4132" s="17">
        <v>2016</v>
      </c>
      <c r="C4132" s="17" t="s">
        <v>82</v>
      </c>
      <c r="D4132" s="17" t="s">
        <v>69</v>
      </c>
      <c r="E4132" s="35" t="s">
        <v>75</v>
      </c>
      <c r="F4132" s="34" t="s">
        <v>78</v>
      </c>
      <c r="G4132" s="9" t="s">
        <v>79</v>
      </c>
      <c r="H4132" s="10"/>
      <c r="I4132" s="10"/>
      <c r="J4132" s="10"/>
      <c r="K4132" s="31">
        <v>236620</v>
      </c>
      <c r="L4132" s="31">
        <v>218877</v>
      </c>
      <c r="M4132" s="31">
        <v>112</v>
      </c>
      <c r="N4132" s="31">
        <v>455609</v>
      </c>
      <c r="O4132" s="31">
        <v>188767</v>
      </c>
      <c r="P4132" s="31">
        <v>167637</v>
      </c>
      <c r="Q4132" s="31">
        <v>68</v>
      </c>
      <c r="R4132" s="41">
        <v>356472</v>
      </c>
      <c r="S4132" s="24" t="e">
        <f>Table1[[#This Row],[Female Voters]]/Table1[[#This Row],[Female Population]]</f>
        <v>#DIV/0!</v>
      </c>
      <c r="T4132" s="24" t="e">
        <f>Table1[[#This Row],[Male Voters]]/Table1[[#This Row],[Male Population]]</f>
        <v>#DIV/0!</v>
      </c>
      <c r="U4132" s="24" t="e">
        <f>Table1[[#This Row],[Total Voters]]/Table1[[#This Row],[Total Population]]</f>
        <v>#DIV/0!</v>
      </c>
      <c r="V4132" s="24" t="e">
        <f>Table1[[#This Row],[Female Ballots]]/Table1[[#This Row],[Female Population]]</f>
        <v>#DIV/0!</v>
      </c>
      <c r="W4132" s="24" t="e">
        <f>Table1[[#This Row],[Male Ballots]]/Table1[[#This Row],[Male Population]]</f>
        <v>#DIV/0!</v>
      </c>
      <c r="X4132" s="24" t="e">
        <f>Table1[[#This Row],[Total Ballots]]/Table1[[#This Row],[Total Population]]</f>
        <v>#DIV/0!</v>
      </c>
      <c r="Y4132" s="24">
        <f>Table1[[#This Row],[Female Ballots]]/Table1[[#This Row],[Female Voters]]</f>
        <v>0.79776434789958584</v>
      </c>
      <c r="Z4132" s="24">
        <f>Table1[[#This Row],[Male Ballots]]/Table1[[#This Row],[Male Voters]]</f>
        <v>0.76589591414356006</v>
      </c>
      <c r="AA4132" s="24">
        <f>Table1[[#This Row],[Total Ballots]]/Table1[[#This Row],[Total Voters]]</f>
        <v>0.78240772241110246</v>
      </c>
    </row>
    <row r="4133" spans="1:27" s="12" customFormat="1" x14ac:dyDescent="0.35">
      <c r="A4133" s="8" t="s">
        <v>52</v>
      </c>
      <c r="B4133" s="17">
        <v>2016</v>
      </c>
      <c r="C4133" s="17" t="s">
        <v>82</v>
      </c>
      <c r="D4133" s="17" t="s">
        <v>69</v>
      </c>
      <c r="E4133" s="35" t="s">
        <v>75</v>
      </c>
      <c r="F4133" s="34" t="s">
        <v>78</v>
      </c>
      <c r="G4133" s="9" t="s">
        <v>62</v>
      </c>
      <c r="H4133" s="10"/>
      <c r="I4133" s="10"/>
      <c r="J4133" s="10"/>
      <c r="K4133" s="31">
        <v>21624</v>
      </c>
      <c r="L4133" s="31">
        <v>20752</v>
      </c>
      <c r="M4133" s="31">
        <v>17</v>
      </c>
      <c r="N4133" s="31">
        <v>42393</v>
      </c>
      <c r="O4133" s="31">
        <v>14024</v>
      </c>
      <c r="P4133" s="31">
        <v>11870</v>
      </c>
      <c r="Q4133" s="31">
        <v>10</v>
      </c>
      <c r="R4133" s="41">
        <v>25904</v>
      </c>
      <c r="S4133" s="24" t="e">
        <f>Table1[[#This Row],[Female Voters]]/Table1[[#This Row],[Female Population]]</f>
        <v>#DIV/0!</v>
      </c>
      <c r="T4133" s="24" t="e">
        <f>Table1[[#This Row],[Male Voters]]/Table1[[#This Row],[Male Population]]</f>
        <v>#DIV/0!</v>
      </c>
      <c r="U4133" s="24" t="e">
        <f>Table1[[#This Row],[Total Voters]]/Table1[[#This Row],[Total Population]]</f>
        <v>#DIV/0!</v>
      </c>
      <c r="V4133" s="24" t="e">
        <f>Table1[[#This Row],[Female Ballots]]/Table1[[#This Row],[Female Population]]</f>
        <v>#DIV/0!</v>
      </c>
      <c r="W4133" s="24" t="e">
        <f>Table1[[#This Row],[Male Ballots]]/Table1[[#This Row],[Male Population]]</f>
        <v>#DIV/0!</v>
      </c>
      <c r="X4133" s="24" t="e">
        <f>Table1[[#This Row],[Total Ballots]]/Table1[[#This Row],[Total Population]]</f>
        <v>#DIV/0!</v>
      </c>
      <c r="Y4133" s="24">
        <f>Table1[[#This Row],[Female Ballots]]/Table1[[#This Row],[Female Voters]]</f>
        <v>0.64853866074731781</v>
      </c>
      <c r="Z4133" s="24">
        <f>Table1[[#This Row],[Male Ballots]]/Table1[[#This Row],[Male Voters]]</f>
        <v>0.57199306090979185</v>
      </c>
      <c r="AA4133" s="24">
        <f>Table1[[#This Row],[Total Ballots]]/Table1[[#This Row],[Total Voters]]</f>
        <v>0.61104427617767088</v>
      </c>
    </row>
    <row r="4134" spans="1:27" s="12" customFormat="1" x14ac:dyDescent="0.35">
      <c r="A4134" s="8" t="s">
        <v>52</v>
      </c>
      <c r="B4134" s="17">
        <v>2016</v>
      </c>
      <c r="C4134" s="17" t="s">
        <v>82</v>
      </c>
      <c r="D4134" s="17" t="s">
        <v>69</v>
      </c>
      <c r="E4134" s="35" t="s">
        <v>75</v>
      </c>
      <c r="F4134" s="34" t="s">
        <v>78</v>
      </c>
      <c r="G4134" s="9" t="s">
        <v>63</v>
      </c>
      <c r="H4134" s="10"/>
      <c r="I4134" s="10"/>
      <c r="J4134" s="10"/>
      <c r="K4134" s="31">
        <v>40031</v>
      </c>
      <c r="L4134" s="31">
        <v>37480</v>
      </c>
      <c r="M4134" s="31">
        <v>20</v>
      </c>
      <c r="N4134" s="31">
        <v>77531</v>
      </c>
      <c r="O4134" s="31">
        <v>27445</v>
      </c>
      <c r="P4134" s="31">
        <v>23504</v>
      </c>
      <c r="Q4134" s="31">
        <v>14</v>
      </c>
      <c r="R4134" s="41">
        <v>50963</v>
      </c>
      <c r="S4134" s="24" t="e">
        <f>Table1[[#This Row],[Female Voters]]/Table1[[#This Row],[Female Population]]</f>
        <v>#DIV/0!</v>
      </c>
      <c r="T4134" s="24" t="e">
        <f>Table1[[#This Row],[Male Voters]]/Table1[[#This Row],[Male Population]]</f>
        <v>#DIV/0!</v>
      </c>
      <c r="U4134" s="24" t="e">
        <f>Table1[[#This Row],[Total Voters]]/Table1[[#This Row],[Total Population]]</f>
        <v>#DIV/0!</v>
      </c>
      <c r="V4134" s="24" t="e">
        <f>Table1[[#This Row],[Female Ballots]]/Table1[[#This Row],[Female Population]]</f>
        <v>#DIV/0!</v>
      </c>
      <c r="W4134" s="24" t="e">
        <f>Table1[[#This Row],[Male Ballots]]/Table1[[#This Row],[Male Population]]</f>
        <v>#DIV/0!</v>
      </c>
      <c r="X4134" s="24" t="e">
        <f>Table1[[#This Row],[Total Ballots]]/Table1[[#This Row],[Total Population]]</f>
        <v>#DIV/0!</v>
      </c>
      <c r="Y4134" s="24">
        <f>Table1[[#This Row],[Female Ballots]]/Table1[[#This Row],[Female Voters]]</f>
        <v>0.68559366490969498</v>
      </c>
      <c r="Z4134" s="24">
        <f>Table1[[#This Row],[Male Ballots]]/Table1[[#This Row],[Male Voters]]</f>
        <v>0.62710779082177159</v>
      </c>
      <c r="AA4134" s="24">
        <f>Table1[[#This Row],[Total Ballots]]/Table1[[#This Row],[Total Voters]]</f>
        <v>0.65732416710735064</v>
      </c>
    </row>
    <row r="4135" spans="1:27" s="12" customFormat="1" x14ac:dyDescent="0.35">
      <c r="A4135" s="8" t="s">
        <v>52</v>
      </c>
      <c r="B4135" s="17">
        <v>2016</v>
      </c>
      <c r="C4135" s="17" t="s">
        <v>82</v>
      </c>
      <c r="D4135" s="17" t="s">
        <v>69</v>
      </c>
      <c r="E4135" s="35" t="s">
        <v>75</v>
      </c>
      <c r="F4135" s="34" t="s">
        <v>78</v>
      </c>
      <c r="G4135" s="9" t="s">
        <v>64</v>
      </c>
      <c r="H4135" s="10"/>
      <c r="I4135" s="10"/>
      <c r="J4135" s="10"/>
      <c r="K4135" s="31">
        <v>38778</v>
      </c>
      <c r="L4135" s="31">
        <v>36665</v>
      </c>
      <c r="M4135" s="31">
        <v>20</v>
      </c>
      <c r="N4135" s="31">
        <v>75463</v>
      </c>
      <c r="O4135" s="31">
        <v>29920</v>
      </c>
      <c r="P4135" s="31">
        <v>27032</v>
      </c>
      <c r="Q4135" s="31">
        <v>10</v>
      </c>
      <c r="R4135" s="41">
        <v>56962</v>
      </c>
      <c r="S4135" s="24" t="e">
        <f>Table1[[#This Row],[Female Voters]]/Table1[[#This Row],[Female Population]]</f>
        <v>#DIV/0!</v>
      </c>
      <c r="T4135" s="24" t="e">
        <f>Table1[[#This Row],[Male Voters]]/Table1[[#This Row],[Male Population]]</f>
        <v>#DIV/0!</v>
      </c>
      <c r="U4135" s="24" t="e">
        <f>Table1[[#This Row],[Total Voters]]/Table1[[#This Row],[Total Population]]</f>
        <v>#DIV/0!</v>
      </c>
      <c r="V4135" s="24" t="e">
        <f>Table1[[#This Row],[Female Ballots]]/Table1[[#This Row],[Female Population]]</f>
        <v>#DIV/0!</v>
      </c>
      <c r="W4135" s="24" t="e">
        <f>Table1[[#This Row],[Male Ballots]]/Table1[[#This Row],[Male Population]]</f>
        <v>#DIV/0!</v>
      </c>
      <c r="X4135" s="24" t="e">
        <f>Table1[[#This Row],[Total Ballots]]/Table1[[#This Row],[Total Population]]</f>
        <v>#DIV/0!</v>
      </c>
      <c r="Y4135" s="24">
        <f>Table1[[#This Row],[Female Ballots]]/Table1[[#This Row],[Female Voters]]</f>
        <v>0.77157150961885601</v>
      </c>
      <c r="Z4135" s="24">
        <f>Table1[[#This Row],[Male Ballots]]/Table1[[#This Row],[Male Voters]]</f>
        <v>0.73726987590345017</v>
      </c>
      <c r="AA4135" s="24">
        <f>Table1[[#This Row],[Total Ballots]]/Table1[[#This Row],[Total Voters]]</f>
        <v>0.75483349456024806</v>
      </c>
    </row>
    <row r="4136" spans="1:27" s="12" customFormat="1" x14ac:dyDescent="0.35">
      <c r="A4136" s="8" t="s">
        <v>52</v>
      </c>
      <c r="B4136" s="17">
        <v>2016</v>
      </c>
      <c r="C4136" s="17" t="s">
        <v>82</v>
      </c>
      <c r="D4136" s="17" t="s">
        <v>69</v>
      </c>
      <c r="E4136" s="35" t="s">
        <v>75</v>
      </c>
      <c r="F4136" s="34" t="s">
        <v>78</v>
      </c>
      <c r="G4136" s="9" t="s">
        <v>65</v>
      </c>
      <c r="H4136" s="10"/>
      <c r="I4136" s="10"/>
      <c r="J4136" s="10"/>
      <c r="K4136" s="31">
        <v>43754</v>
      </c>
      <c r="L4136" s="31">
        <v>42218</v>
      </c>
      <c r="M4136" s="31">
        <v>16</v>
      </c>
      <c r="N4136" s="31">
        <v>85988</v>
      </c>
      <c r="O4136" s="31">
        <v>35775</v>
      </c>
      <c r="P4136" s="31">
        <v>33607</v>
      </c>
      <c r="Q4136" s="31">
        <v>5</v>
      </c>
      <c r="R4136" s="41">
        <v>69387</v>
      </c>
      <c r="S4136" s="24" t="e">
        <f>Table1[[#This Row],[Female Voters]]/Table1[[#This Row],[Female Population]]</f>
        <v>#DIV/0!</v>
      </c>
      <c r="T4136" s="24" t="e">
        <f>Table1[[#This Row],[Male Voters]]/Table1[[#This Row],[Male Population]]</f>
        <v>#DIV/0!</v>
      </c>
      <c r="U4136" s="24" t="e">
        <f>Table1[[#This Row],[Total Voters]]/Table1[[#This Row],[Total Population]]</f>
        <v>#DIV/0!</v>
      </c>
      <c r="V4136" s="24" t="e">
        <f>Table1[[#This Row],[Female Ballots]]/Table1[[#This Row],[Female Population]]</f>
        <v>#DIV/0!</v>
      </c>
      <c r="W4136" s="24" t="e">
        <f>Table1[[#This Row],[Male Ballots]]/Table1[[#This Row],[Male Population]]</f>
        <v>#DIV/0!</v>
      </c>
      <c r="X4136" s="24" t="e">
        <f>Table1[[#This Row],[Total Ballots]]/Table1[[#This Row],[Total Population]]</f>
        <v>#DIV/0!</v>
      </c>
      <c r="Y4136" s="24">
        <f>Table1[[#This Row],[Female Ballots]]/Table1[[#This Row],[Female Voters]]</f>
        <v>0.81763953010010515</v>
      </c>
      <c r="Z4136" s="24">
        <f>Table1[[#This Row],[Male Ballots]]/Table1[[#This Row],[Male Voters]]</f>
        <v>0.79603486664455925</v>
      </c>
      <c r="AA4136" s="24">
        <f>Table1[[#This Row],[Total Ballots]]/Table1[[#This Row],[Total Voters]]</f>
        <v>0.8069381774201051</v>
      </c>
    </row>
    <row r="4137" spans="1:27" s="12" customFormat="1" x14ac:dyDescent="0.35">
      <c r="A4137" s="8" t="s">
        <v>52</v>
      </c>
      <c r="B4137" s="17">
        <v>2016</v>
      </c>
      <c r="C4137" s="17" t="s">
        <v>82</v>
      </c>
      <c r="D4137" s="17" t="s">
        <v>69</v>
      </c>
      <c r="E4137" s="35" t="s">
        <v>75</v>
      </c>
      <c r="F4137" s="34" t="s">
        <v>78</v>
      </c>
      <c r="G4137" s="9" t="s">
        <v>66</v>
      </c>
      <c r="H4137" s="10"/>
      <c r="I4137" s="10"/>
      <c r="J4137" s="10"/>
      <c r="K4137" s="31">
        <v>45204</v>
      </c>
      <c r="L4137" s="31">
        <v>42560</v>
      </c>
      <c r="M4137" s="31">
        <v>21</v>
      </c>
      <c r="N4137" s="31">
        <v>87785</v>
      </c>
      <c r="O4137" s="31">
        <v>39541</v>
      </c>
      <c r="P4137" s="31">
        <v>36425</v>
      </c>
      <c r="Q4137" s="31">
        <v>18</v>
      </c>
      <c r="R4137" s="41">
        <v>75984</v>
      </c>
      <c r="S4137" s="24" t="e">
        <f>Table1[[#This Row],[Female Voters]]/Table1[[#This Row],[Female Population]]</f>
        <v>#DIV/0!</v>
      </c>
      <c r="T4137" s="24" t="e">
        <f>Table1[[#This Row],[Male Voters]]/Table1[[#This Row],[Male Population]]</f>
        <v>#DIV/0!</v>
      </c>
      <c r="U4137" s="24" t="e">
        <f>Table1[[#This Row],[Total Voters]]/Table1[[#This Row],[Total Population]]</f>
        <v>#DIV/0!</v>
      </c>
      <c r="V4137" s="24" t="e">
        <f>Table1[[#This Row],[Female Ballots]]/Table1[[#This Row],[Female Population]]</f>
        <v>#DIV/0!</v>
      </c>
      <c r="W4137" s="24" t="e">
        <f>Table1[[#This Row],[Male Ballots]]/Table1[[#This Row],[Male Population]]</f>
        <v>#DIV/0!</v>
      </c>
      <c r="X4137" s="24" t="e">
        <f>Table1[[#This Row],[Total Ballots]]/Table1[[#This Row],[Total Population]]</f>
        <v>#DIV/0!</v>
      </c>
      <c r="Y4137" s="24">
        <f>Table1[[#This Row],[Female Ballots]]/Table1[[#This Row],[Female Voters]]</f>
        <v>0.87472347579860188</v>
      </c>
      <c r="Z4137" s="24">
        <f>Table1[[#This Row],[Male Ballots]]/Table1[[#This Row],[Male Voters]]</f>
        <v>0.85585056390977443</v>
      </c>
      <c r="AA4137" s="24">
        <f>Table1[[#This Row],[Total Ballots]]/Table1[[#This Row],[Total Voters]]</f>
        <v>0.86556928860283644</v>
      </c>
    </row>
    <row r="4138" spans="1:27" s="12" customFormat="1" x14ac:dyDescent="0.35">
      <c r="A4138" s="8" t="s">
        <v>52</v>
      </c>
      <c r="B4138" s="17">
        <v>2016</v>
      </c>
      <c r="C4138" s="17" t="s">
        <v>82</v>
      </c>
      <c r="D4138" s="17" t="s">
        <v>69</v>
      </c>
      <c r="E4138" s="35" t="s">
        <v>75</v>
      </c>
      <c r="F4138" s="34" t="s">
        <v>78</v>
      </c>
      <c r="G4138" s="9" t="s">
        <v>67</v>
      </c>
      <c r="H4138" s="10"/>
      <c r="I4138" s="10"/>
      <c r="J4138" s="10"/>
      <c r="K4138" s="31">
        <v>47229</v>
      </c>
      <c r="L4138" s="31">
        <v>39202</v>
      </c>
      <c r="M4138" s="31">
        <v>18</v>
      </c>
      <c r="N4138" s="31">
        <v>86449</v>
      </c>
      <c r="O4138" s="31">
        <v>42062</v>
      </c>
      <c r="P4138" s="31">
        <v>35199</v>
      </c>
      <c r="Q4138" s="31">
        <v>11</v>
      </c>
      <c r="R4138" s="41">
        <v>77272</v>
      </c>
      <c r="S4138" s="24" t="e">
        <f>Table1[[#This Row],[Female Voters]]/Table1[[#This Row],[Female Population]]</f>
        <v>#DIV/0!</v>
      </c>
      <c r="T4138" s="24" t="e">
        <f>Table1[[#This Row],[Male Voters]]/Table1[[#This Row],[Male Population]]</f>
        <v>#DIV/0!</v>
      </c>
      <c r="U4138" s="24" t="e">
        <f>Table1[[#This Row],[Total Voters]]/Table1[[#This Row],[Total Population]]</f>
        <v>#DIV/0!</v>
      </c>
      <c r="V4138" s="24" t="e">
        <f>Table1[[#This Row],[Female Ballots]]/Table1[[#This Row],[Female Population]]</f>
        <v>#DIV/0!</v>
      </c>
      <c r="W4138" s="24" t="e">
        <f>Table1[[#This Row],[Male Ballots]]/Table1[[#This Row],[Male Population]]</f>
        <v>#DIV/0!</v>
      </c>
      <c r="X4138" s="24" t="e">
        <f>Table1[[#This Row],[Total Ballots]]/Table1[[#This Row],[Total Population]]</f>
        <v>#DIV/0!</v>
      </c>
      <c r="Y4138" s="24">
        <f>Table1[[#This Row],[Female Ballots]]/Table1[[#This Row],[Female Voters]]</f>
        <v>0.89059687903618534</v>
      </c>
      <c r="Z4138" s="24">
        <f>Table1[[#This Row],[Male Ballots]]/Table1[[#This Row],[Male Voters]]</f>
        <v>0.89788786286413957</v>
      </c>
      <c r="AA4138" s="24">
        <f>Table1[[#This Row],[Total Ballots]]/Table1[[#This Row],[Total Voters]]</f>
        <v>0.89384492591007414</v>
      </c>
    </row>
    <row r="4139" spans="1:27" s="12" customFormat="1" x14ac:dyDescent="0.35">
      <c r="A4139" s="8" t="s">
        <v>40</v>
      </c>
      <c r="B4139" s="17">
        <v>2016</v>
      </c>
      <c r="C4139" s="17" t="s">
        <v>82</v>
      </c>
      <c r="D4139" s="17"/>
      <c r="E4139" s="35" t="s">
        <v>73</v>
      </c>
      <c r="F4139" s="34" t="s">
        <v>78</v>
      </c>
      <c r="G4139" s="9" t="s">
        <v>79</v>
      </c>
      <c r="H4139" s="10"/>
      <c r="I4139" s="10"/>
      <c r="J4139" s="10"/>
      <c r="K4139" s="31">
        <v>160394</v>
      </c>
      <c r="L4139" s="31">
        <v>144318</v>
      </c>
      <c r="M4139" s="31">
        <v>2051</v>
      </c>
      <c r="N4139" s="31">
        <v>306763</v>
      </c>
      <c r="O4139" s="31">
        <v>126968</v>
      </c>
      <c r="P4139" s="31">
        <v>110815</v>
      </c>
      <c r="Q4139" s="31">
        <v>1397</v>
      </c>
      <c r="R4139" s="41">
        <v>239180</v>
      </c>
      <c r="S4139" s="24" t="e">
        <f>Table1[[#This Row],[Female Voters]]/Table1[[#This Row],[Female Population]]</f>
        <v>#DIV/0!</v>
      </c>
      <c r="T4139" s="24" t="e">
        <f>Table1[[#This Row],[Male Voters]]/Table1[[#This Row],[Male Population]]</f>
        <v>#DIV/0!</v>
      </c>
      <c r="U4139" s="24" t="e">
        <f>Table1[[#This Row],[Total Voters]]/Table1[[#This Row],[Total Population]]</f>
        <v>#DIV/0!</v>
      </c>
      <c r="V4139" s="24" t="e">
        <f>Table1[[#This Row],[Female Ballots]]/Table1[[#This Row],[Female Population]]</f>
        <v>#DIV/0!</v>
      </c>
      <c r="W4139" s="24" t="e">
        <f>Table1[[#This Row],[Male Ballots]]/Table1[[#This Row],[Male Population]]</f>
        <v>#DIV/0!</v>
      </c>
      <c r="X4139" s="24" t="e">
        <f>Table1[[#This Row],[Total Ballots]]/Table1[[#This Row],[Total Population]]</f>
        <v>#DIV/0!</v>
      </c>
      <c r="Y4139" s="24">
        <f>Table1[[#This Row],[Female Ballots]]/Table1[[#This Row],[Female Voters]]</f>
        <v>0.79160068331733102</v>
      </c>
      <c r="Z4139" s="24">
        <f>Table1[[#This Row],[Male Ballots]]/Table1[[#This Row],[Male Voters]]</f>
        <v>0.76785293587771453</v>
      </c>
      <c r="AA4139" s="24">
        <f>Table1[[#This Row],[Total Ballots]]/Table1[[#This Row],[Total Voters]]</f>
        <v>0.77968985829451398</v>
      </c>
    </row>
    <row r="4140" spans="1:27" s="12" customFormat="1" x14ac:dyDescent="0.35">
      <c r="A4140" s="8" t="s">
        <v>40</v>
      </c>
      <c r="B4140" s="17">
        <v>2016</v>
      </c>
      <c r="C4140" s="17" t="s">
        <v>82</v>
      </c>
      <c r="D4140" s="17"/>
      <c r="E4140" s="35" t="s">
        <v>73</v>
      </c>
      <c r="F4140" s="34" t="s">
        <v>78</v>
      </c>
      <c r="G4140" s="9" t="s">
        <v>62</v>
      </c>
      <c r="H4140" s="10"/>
      <c r="I4140" s="10"/>
      <c r="J4140" s="10"/>
      <c r="K4140" s="31">
        <v>15193</v>
      </c>
      <c r="L4140" s="31">
        <v>14603</v>
      </c>
      <c r="M4140" s="31">
        <v>544</v>
      </c>
      <c r="N4140" s="31">
        <v>30340</v>
      </c>
      <c r="O4140" s="31">
        <v>8937</v>
      </c>
      <c r="P4140" s="31">
        <v>7858</v>
      </c>
      <c r="Q4140" s="31">
        <v>319</v>
      </c>
      <c r="R4140" s="41">
        <v>17114</v>
      </c>
      <c r="S4140" s="24" t="e">
        <f>Table1[[#This Row],[Female Voters]]/Table1[[#This Row],[Female Population]]</f>
        <v>#DIV/0!</v>
      </c>
      <c r="T4140" s="24" t="e">
        <f>Table1[[#This Row],[Male Voters]]/Table1[[#This Row],[Male Population]]</f>
        <v>#DIV/0!</v>
      </c>
      <c r="U4140" s="24" t="e">
        <f>Table1[[#This Row],[Total Voters]]/Table1[[#This Row],[Total Population]]</f>
        <v>#DIV/0!</v>
      </c>
      <c r="V4140" s="24" t="e">
        <f>Table1[[#This Row],[Female Ballots]]/Table1[[#This Row],[Female Population]]</f>
        <v>#DIV/0!</v>
      </c>
      <c r="W4140" s="24" t="e">
        <f>Table1[[#This Row],[Male Ballots]]/Table1[[#This Row],[Male Population]]</f>
        <v>#DIV/0!</v>
      </c>
      <c r="X4140" s="24" t="e">
        <f>Table1[[#This Row],[Total Ballots]]/Table1[[#This Row],[Total Population]]</f>
        <v>#DIV/0!</v>
      </c>
      <c r="Y4140" s="24">
        <f>Table1[[#This Row],[Female Ballots]]/Table1[[#This Row],[Female Voters]]</f>
        <v>0.58823142236556314</v>
      </c>
      <c r="Z4140" s="24">
        <f>Table1[[#This Row],[Male Ballots]]/Table1[[#This Row],[Male Voters]]</f>
        <v>0.53810860782031089</v>
      </c>
      <c r="AA4140" s="24">
        <f>Table1[[#This Row],[Total Ballots]]/Table1[[#This Row],[Total Voters]]</f>
        <v>0.56407382992748845</v>
      </c>
    </row>
    <row r="4141" spans="1:27" s="12" customFormat="1" x14ac:dyDescent="0.35">
      <c r="A4141" s="8" t="s">
        <v>40</v>
      </c>
      <c r="B4141" s="17">
        <v>2016</v>
      </c>
      <c r="C4141" s="17" t="s">
        <v>82</v>
      </c>
      <c r="D4141" s="17"/>
      <c r="E4141" s="35" t="s">
        <v>73</v>
      </c>
      <c r="F4141" s="34" t="s">
        <v>78</v>
      </c>
      <c r="G4141" s="9" t="s">
        <v>63</v>
      </c>
      <c r="H4141" s="10"/>
      <c r="I4141" s="10"/>
      <c r="J4141" s="10"/>
      <c r="K4141" s="31">
        <v>26769</v>
      </c>
      <c r="L4141" s="31">
        <v>24795</v>
      </c>
      <c r="M4141" s="31">
        <v>470</v>
      </c>
      <c r="N4141" s="31">
        <v>52034</v>
      </c>
      <c r="O4141" s="31">
        <v>17429</v>
      </c>
      <c r="P4141" s="31">
        <v>15023</v>
      </c>
      <c r="Q4141" s="31">
        <v>277</v>
      </c>
      <c r="R4141" s="41">
        <v>32729</v>
      </c>
      <c r="S4141" s="24" t="e">
        <f>Table1[[#This Row],[Female Voters]]/Table1[[#This Row],[Female Population]]</f>
        <v>#DIV/0!</v>
      </c>
      <c r="T4141" s="24" t="e">
        <f>Table1[[#This Row],[Male Voters]]/Table1[[#This Row],[Male Population]]</f>
        <v>#DIV/0!</v>
      </c>
      <c r="U4141" s="24" t="e">
        <f>Table1[[#This Row],[Total Voters]]/Table1[[#This Row],[Total Population]]</f>
        <v>#DIV/0!</v>
      </c>
      <c r="V4141" s="24" t="e">
        <f>Table1[[#This Row],[Female Ballots]]/Table1[[#This Row],[Female Population]]</f>
        <v>#DIV/0!</v>
      </c>
      <c r="W4141" s="24" t="e">
        <f>Table1[[#This Row],[Male Ballots]]/Table1[[#This Row],[Male Population]]</f>
        <v>#DIV/0!</v>
      </c>
      <c r="X4141" s="24" t="e">
        <f>Table1[[#This Row],[Total Ballots]]/Table1[[#This Row],[Total Population]]</f>
        <v>#DIV/0!</v>
      </c>
      <c r="Y4141" s="24">
        <f>Table1[[#This Row],[Female Ballots]]/Table1[[#This Row],[Female Voters]]</f>
        <v>0.6510889461690762</v>
      </c>
      <c r="Z4141" s="24">
        <f>Table1[[#This Row],[Male Ballots]]/Table1[[#This Row],[Male Voters]]</f>
        <v>0.60588828392821137</v>
      </c>
      <c r="AA4141" s="24">
        <f>Table1[[#This Row],[Total Ballots]]/Table1[[#This Row],[Total Voters]]</f>
        <v>0.62899258177345585</v>
      </c>
    </row>
    <row r="4142" spans="1:27" s="12" customFormat="1" x14ac:dyDescent="0.35">
      <c r="A4142" s="8" t="s">
        <v>40</v>
      </c>
      <c r="B4142" s="17">
        <v>2016</v>
      </c>
      <c r="C4142" s="17" t="s">
        <v>82</v>
      </c>
      <c r="D4142" s="17"/>
      <c r="E4142" s="35" t="s">
        <v>73</v>
      </c>
      <c r="F4142" s="34" t="s">
        <v>78</v>
      </c>
      <c r="G4142" s="9" t="s">
        <v>64</v>
      </c>
      <c r="H4142" s="10"/>
      <c r="I4142" s="10"/>
      <c r="J4142" s="10"/>
      <c r="K4142" s="31">
        <v>24090</v>
      </c>
      <c r="L4142" s="31">
        <v>22581</v>
      </c>
      <c r="M4142" s="31">
        <v>262</v>
      </c>
      <c r="N4142" s="31">
        <v>46933</v>
      </c>
      <c r="O4142" s="31">
        <v>18093</v>
      </c>
      <c r="P4142" s="31">
        <v>16331</v>
      </c>
      <c r="Q4142" s="31">
        <v>179</v>
      </c>
      <c r="R4142" s="41">
        <v>34603</v>
      </c>
      <c r="S4142" s="24" t="e">
        <f>Table1[[#This Row],[Female Voters]]/Table1[[#This Row],[Female Population]]</f>
        <v>#DIV/0!</v>
      </c>
      <c r="T4142" s="24" t="e">
        <f>Table1[[#This Row],[Male Voters]]/Table1[[#This Row],[Male Population]]</f>
        <v>#DIV/0!</v>
      </c>
      <c r="U4142" s="24" t="e">
        <f>Table1[[#This Row],[Total Voters]]/Table1[[#This Row],[Total Population]]</f>
        <v>#DIV/0!</v>
      </c>
      <c r="V4142" s="24" t="e">
        <f>Table1[[#This Row],[Female Ballots]]/Table1[[#This Row],[Female Population]]</f>
        <v>#DIV/0!</v>
      </c>
      <c r="W4142" s="24" t="e">
        <f>Table1[[#This Row],[Male Ballots]]/Table1[[#This Row],[Male Population]]</f>
        <v>#DIV/0!</v>
      </c>
      <c r="X4142" s="24" t="e">
        <f>Table1[[#This Row],[Total Ballots]]/Table1[[#This Row],[Total Population]]</f>
        <v>#DIV/0!</v>
      </c>
      <c r="Y4142" s="24">
        <f>Table1[[#This Row],[Female Ballots]]/Table1[[#This Row],[Female Voters]]</f>
        <v>0.75105853051058535</v>
      </c>
      <c r="Z4142" s="24">
        <f>Table1[[#This Row],[Male Ballots]]/Table1[[#This Row],[Male Voters]]</f>
        <v>0.72321863513573359</v>
      </c>
      <c r="AA4142" s="24">
        <f>Table1[[#This Row],[Total Ballots]]/Table1[[#This Row],[Total Voters]]</f>
        <v>0.73728506594507059</v>
      </c>
    </row>
    <row r="4143" spans="1:27" s="12" customFormat="1" x14ac:dyDescent="0.35">
      <c r="A4143" s="8" t="s">
        <v>40</v>
      </c>
      <c r="B4143" s="17">
        <v>2016</v>
      </c>
      <c r="C4143" s="17" t="s">
        <v>82</v>
      </c>
      <c r="D4143" s="17"/>
      <c r="E4143" s="35" t="s">
        <v>73</v>
      </c>
      <c r="F4143" s="34" t="s">
        <v>78</v>
      </c>
      <c r="G4143" s="9" t="s">
        <v>65</v>
      </c>
      <c r="H4143" s="10"/>
      <c r="I4143" s="10"/>
      <c r="J4143" s="10"/>
      <c r="K4143" s="31">
        <v>26249</v>
      </c>
      <c r="L4143" s="31">
        <v>24227</v>
      </c>
      <c r="M4143" s="31">
        <v>261</v>
      </c>
      <c r="N4143" s="31">
        <v>50737</v>
      </c>
      <c r="O4143" s="31">
        <v>21499</v>
      </c>
      <c r="P4143" s="31">
        <v>19407</v>
      </c>
      <c r="Q4143" s="31">
        <v>174</v>
      </c>
      <c r="R4143" s="41">
        <v>41080</v>
      </c>
      <c r="S4143" s="24" t="e">
        <f>Table1[[#This Row],[Female Voters]]/Table1[[#This Row],[Female Population]]</f>
        <v>#DIV/0!</v>
      </c>
      <c r="T4143" s="24" t="e">
        <f>Table1[[#This Row],[Male Voters]]/Table1[[#This Row],[Male Population]]</f>
        <v>#DIV/0!</v>
      </c>
      <c r="U4143" s="24" t="e">
        <f>Table1[[#This Row],[Total Voters]]/Table1[[#This Row],[Total Population]]</f>
        <v>#DIV/0!</v>
      </c>
      <c r="V4143" s="24" t="e">
        <f>Table1[[#This Row],[Female Ballots]]/Table1[[#This Row],[Female Population]]</f>
        <v>#DIV/0!</v>
      </c>
      <c r="W4143" s="24" t="e">
        <f>Table1[[#This Row],[Male Ballots]]/Table1[[#This Row],[Male Population]]</f>
        <v>#DIV/0!</v>
      </c>
      <c r="X4143" s="24" t="e">
        <f>Table1[[#This Row],[Total Ballots]]/Table1[[#This Row],[Total Population]]</f>
        <v>#DIV/0!</v>
      </c>
      <c r="Y4143" s="24">
        <f>Table1[[#This Row],[Female Ballots]]/Table1[[#This Row],[Female Voters]]</f>
        <v>0.81904072536096617</v>
      </c>
      <c r="Z4143" s="24">
        <f>Table1[[#This Row],[Male Ballots]]/Table1[[#This Row],[Male Voters]]</f>
        <v>0.80104841705535146</v>
      </c>
      <c r="AA4143" s="24">
        <f>Table1[[#This Row],[Total Ballots]]/Table1[[#This Row],[Total Voters]]</f>
        <v>0.80966553008652464</v>
      </c>
    </row>
    <row r="4144" spans="1:27" s="12" customFormat="1" x14ac:dyDescent="0.35">
      <c r="A4144" s="8" t="s">
        <v>40</v>
      </c>
      <c r="B4144" s="17">
        <v>2016</v>
      </c>
      <c r="C4144" s="17" t="s">
        <v>82</v>
      </c>
      <c r="D4144" s="17"/>
      <c r="E4144" s="35" t="s">
        <v>73</v>
      </c>
      <c r="F4144" s="34" t="s">
        <v>78</v>
      </c>
      <c r="G4144" s="9" t="s">
        <v>66</v>
      </c>
      <c r="H4144" s="10"/>
      <c r="I4144" s="10"/>
      <c r="J4144" s="10"/>
      <c r="K4144" s="31">
        <v>29989</v>
      </c>
      <c r="L4144" s="31">
        <v>26636</v>
      </c>
      <c r="M4144" s="31">
        <v>253</v>
      </c>
      <c r="N4144" s="31">
        <v>56878</v>
      </c>
      <c r="O4144" s="31">
        <v>26690</v>
      </c>
      <c r="P4144" s="31">
        <v>23334</v>
      </c>
      <c r="Q4144" s="31">
        <v>213</v>
      </c>
      <c r="R4144" s="41">
        <v>50237</v>
      </c>
      <c r="S4144" s="24" t="e">
        <f>Table1[[#This Row],[Female Voters]]/Table1[[#This Row],[Female Population]]</f>
        <v>#DIV/0!</v>
      </c>
      <c r="T4144" s="24" t="e">
        <f>Table1[[#This Row],[Male Voters]]/Table1[[#This Row],[Male Population]]</f>
        <v>#DIV/0!</v>
      </c>
      <c r="U4144" s="24" t="e">
        <f>Table1[[#This Row],[Total Voters]]/Table1[[#This Row],[Total Population]]</f>
        <v>#DIV/0!</v>
      </c>
      <c r="V4144" s="24" t="e">
        <f>Table1[[#This Row],[Female Ballots]]/Table1[[#This Row],[Female Population]]</f>
        <v>#DIV/0!</v>
      </c>
      <c r="W4144" s="24" t="e">
        <f>Table1[[#This Row],[Male Ballots]]/Table1[[#This Row],[Male Population]]</f>
        <v>#DIV/0!</v>
      </c>
      <c r="X4144" s="24" t="e">
        <f>Table1[[#This Row],[Total Ballots]]/Table1[[#This Row],[Total Population]]</f>
        <v>#DIV/0!</v>
      </c>
      <c r="Y4144" s="24">
        <f>Table1[[#This Row],[Female Ballots]]/Table1[[#This Row],[Female Voters]]</f>
        <v>0.88999299743239191</v>
      </c>
      <c r="Z4144" s="24">
        <f>Table1[[#This Row],[Male Ballots]]/Table1[[#This Row],[Male Voters]]</f>
        <v>0.87603243730289837</v>
      </c>
      <c r="AA4144" s="24">
        <f>Table1[[#This Row],[Total Ballots]]/Table1[[#This Row],[Total Voters]]</f>
        <v>0.88324132353458285</v>
      </c>
    </row>
    <row r="4145" spans="1:27" s="12" customFormat="1" x14ac:dyDescent="0.35">
      <c r="A4145" s="8" t="s">
        <v>40</v>
      </c>
      <c r="B4145" s="17">
        <v>2016</v>
      </c>
      <c r="C4145" s="17" t="s">
        <v>82</v>
      </c>
      <c r="D4145" s="17"/>
      <c r="E4145" s="35" t="s">
        <v>73</v>
      </c>
      <c r="F4145" s="34" t="s">
        <v>78</v>
      </c>
      <c r="G4145" s="9" t="s">
        <v>67</v>
      </c>
      <c r="H4145" s="10"/>
      <c r="I4145" s="10"/>
      <c r="J4145" s="10"/>
      <c r="K4145" s="31">
        <v>38104</v>
      </c>
      <c r="L4145" s="31">
        <v>31476</v>
      </c>
      <c r="M4145" s="31">
        <v>261</v>
      </c>
      <c r="N4145" s="31">
        <v>69841</v>
      </c>
      <c r="O4145" s="31">
        <v>34320</v>
      </c>
      <c r="P4145" s="31">
        <v>28862</v>
      </c>
      <c r="Q4145" s="31">
        <v>235</v>
      </c>
      <c r="R4145" s="41">
        <v>63417</v>
      </c>
      <c r="S4145" s="24" t="e">
        <f>Table1[[#This Row],[Female Voters]]/Table1[[#This Row],[Female Population]]</f>
        <v>#DIV/0!</v>
      </c>
      <c r="T4145" s="24" t="e">
        <f>Table1[[#This Row],[Male Voters]]/Table1[[#This Row],[Male Population]]</f>
        <v>#DIV/0!</v>
      </c>
      <c r="U4145" s="24" t="e">
        <f>Table1[[#This Row],[Total Voters]]/Table1[[#This Row],[Total Population]]</f>
        <v>#DIV/0!</v>
      </c>
      <c r="V4145" s="24" t="e">
        <f>Table1[[#This Row],[Female Ballots]]/Table1[[#This Row],[Female Population]]</f>
        <v>#DIV/0!</v>
      </c>
      <c r="W4145" s="24" t="e">
        <f>Table1[[#This Row],[Male Ballots]]/Table1[[#This Row],[Male Population]]</f>
        <v>#DIV/0!</v>
      </c>
      <c r="X4145" s="24" t="e">
        <f>Table1[[#This Row],[Total Ballots]]/Table1[[#This Row],[Total Population]]</f>
        <v>#DIV/0!</v>
      </c>
      <c r="Y4145" s="24">
        <f>Table1[[#This Row],[Female Ballots]]/Table1[[#This Row],[Female Voters]]</f>
        <v>0.90069284064665123</v>
      </c>
      <c r="Z4145" s="24">
        <f>Table1[[#This Row],[Male Ballots]]/Table1[[#This Row],[Male Voters]]</f>
        <v>0.91695259880543911</v>
      </c>
      <c r="AA4145" s="24">
        <f>Table1[[#This Row],[Total Ballots]]/Table1[[#This Row],[Total Voters]]</f>
        <v>0.9080196446213542</v>
      </c>
    </row>
    <row r="4146" spans="1:27" s="12" customFormat="1" x14ac:dyDescent="0.35">
      <c r="A4146" s="8" t="s">
        <v>28</v>
      </c>
      <c r="B4146" s="17">
        <v>2016</v>
      </c>
      <c r="C4146" s="17" t="s">
        <v>82</v>
      </c>
      <c r="D4146" s="17" t="s">
        <v>69</v>
      </c>
      <c r="E4146" s="35" t="s">
        <v>74</v>
      </c>
      <c r="F4146" s="34" t="s">
        <v>78</v>
      </c>
      <c r="G4146" s="9" t="s">
        <v>79</v>
      </c>
      <c r="H4146" s="10"/>
      <c r="I4146" s="10"/>
      <c r="J4146" s="10"/>
      <c r="K4146" s="31">
        <v>15377</v>
      </c>
      <c r="L4146" s="31">
        <v>14605</v>
      </c>
      <c r="M4146" s="31">
        <v>128</v>
      </c>
      <c r="N4146" s="31">
        <v>30110</v>
      </c>
      <c r="O4146" s="31">
        <v>12175</v>
      </c>
      <c r="P4146" s="31">
        <v>11416</v>
      </c>
      <c r="Q4146" s="31">
        <v>93</v>
      </c>
      <c r="R4146" s="41">
        <v>23684</v>
      </c>
      <c r="S4146" s="24" t="e">
        <f>Table1[[#This Row],[Female Voters]]/Table1[[#This Row],[Female Population]]</f>
        <v>#DIV/0!</v>
      </c>
      <c r="T4146" s="24" t="e">
        <f>Table1[[#This Row],[Male Voters]]/Table1[[#This Row],[Male Population]]</f>
        <v>#DIV/0!</v>
      </c>
      <c r="U4146" s="24" t="e">
        <f>Table1[[#This Row],[Total Voters]]/Table1[[#This Row],[Total Population]]</f>
        <v>#DIV/0!</v>
      </c>
      <c r="V4146" s="24" t="e">
        <f>Table1[[#This Row],[Female Ballots]]/Table1[[#This Row],[Female Population]]</f>
        <v>#DIV/0!</v>
      </c>
      <c r="W4146" s="24" t="e">
        <f>Table1[[#This Row],[Male Ballots]]/Table1[[#This Row],[Male Population]]</f>
        <v>#DIV/0!</v>
      </c>
      <c r="X4146" s="24" t="e">
        <f>Table1[[#This Row],[Total Ballots]]/Table1[[#This Row],[Total Population]]</f>
        <v>#DIV/0!</v>
      </c>
      <c r="Y4146" s="24">
        <f>Table1[[#This Row],[Female Ballots]]/Table1[[#This Row],[Female Voters]]</f>
        <v>0.79176692462769072</v>
      </c>
      <c r="Z4146" s="24">
        <f>Table1[[#This Row],[Male Ballots]]/Table1[[#This Row],[Male Voters]]</f>
        <v>0.78165011982197874</v>
      </c>
      <c r="AA4146" s="24">
        <f>Table1[[#This Row],[Total Ballots]]/Table1[[#This Row],[Total Voters]]</f>
        <v>0.78658253072069084</v>
      </c>
    </row>
    <row r="4147" spans="1:27" s="12" customFormat="1" x14ac:dyDescent="0.35">
      <c r="A4147" s="8" t="s">
        <v>28</v>
      </c>
      <c r="B4147" s="17">
        <v>2016</v>
      </c>
      <c r="C4147" s="17" t="s">
        <v>82</v>
      </c>
      <c r="D4147" s="17" t="s">
        <v>69</v>
      </c>
      <c r="E4147" s="35" t="s">
        <v>74</v>
      </c>
      <c r="F4147" s="34" t="s">
        <v>78</v>
      </c>
      <c r="G4147" s="9" t="s">
        <v>62</v>
      </c>
      <c r="H4147" s="10"/>
      <c r="I4147" s="10"/>
      <c r="J4147" s="10"/>
      <c r="K4147" s="31">
        <v>1213</v>
      </c>
      <c r="L4147" s="31">
        <v>1231</v>
      </c>
      <c r="M4147" s="31">
        <v>8</v>
      </c>
      <c r="N4147" s="31">
        <v>2452</v>
      </c>
      <c r="O4147" s="31">
        <v>648</v>
      </c>
      <c r="P4147" s="31">
        <v>663</v>
      </c>
      <c r="Q4147" s="31">
        <v>2</v>
      </c>
      <c r="R4147" s="41">
        <v>1313</v>
      </c>
      <c r="S4147" s="24" t="e">
        <f>Table1[[#This Row],[Female Voters]]/Table1[[#This Row],[Female Population]]</f>
        <v>#DIV/0!</v>
      </c>
      <c r="T4147" s="24" t="e">
        <f>Table1[[#This Row],[Male Voters]]/Table1[[#This Row],[Male Population]]</f>
        <v>#DIV/0!</v>
      </c>
      <c r="U4147" s="24" t="e">
        <f>Table1[[#This Row],[Total Voters]]/Table1[[#This Row],[Total Population]]</f>
        <v>#DIV/0!</v>
      </c>
      <c r="V4147" s="24" t="e">
        <f>Table1[[#This Row],[Female Ballots]]/Table1[[#This Row],[Female Population]]</f>
        <v>#DIV/0!</v>
      </c>
      <c r="W4147" s="24" t="e">
        <f>Table1[[#This Row],[Male Ballots]]/Table1[[#This Row],[Male Population]]</f>
        <v>#DIV/0!</v>
      </c>
      <c r="X4147" s="24" t="e">
        <f>Table1[[#This Row],[Total Ballots]]/Table1[[#This Row],[Total Population]]</f>
        <v>#DIV/0!</v>
      </c>
      <c r="Y4147" s="24">
        <f>Table1[[#This Row],[Female Ballots]]/Table1[[#This Row],[Female Voters]]</f>
        <v>0.5342126957955482</v>
      </c>
      <c r="Z4147" s="24">
        <f>Table1[[#This Row],[Male Ballots]]/Table1[[#This Row],[Male Voters]]</f>
        <v>0.53858651502843213</v>
      </c>
      <c r="AA4147" s="24">
        <f>Table1[[#This Row],[Total Ballots]]/Table1[[#This Row],[Total Voters]]</f>
        <v>0.53548123980424145</v>
      </c>
    </row>
    <row r="4148" spans="1:27" s="12" customFormat="1" x14ac:dyDescent="0.35">
      <c r="A4148" s="8" t="s">
        <v>28</v>
      </c>
      <c r="B4148" s="17">
        <v>2016</v>
      </c>
      <c r="C4148" s="17" t="s">
        <v>82</v>
      </c>
      <c r="D4148" s="17" t="s">
        <v>69</v>
      </c>
      <c r="E4148" s="35" t="s">
        <v>74</v>
      </c>
      <c r="F4148" s="34" t="s">
        <v>78</v>
      </c>
      <c r="G4148" s="9" t="s">
        <v>63</v>
      </c>
      <c r="H4148" s="10"/>
      <c r="I4148" s="10"/>
      <c r="J4148" s="10"/>
      <c r="K4148" s="31">
        <v>1800</v>
      </c>
      <c r="L4148" s="31">
        <v>1719</v>
      </c>
      <c r="M4148" s="31">
        <v>16</v>
      </c>
      <c r="N4148" s="31">
        <v>3535</v>
      </c>
      <c r="O4148" s="31">
        <v>1035</v>
      </c>
      <c r="P4148" s="31">
        <v>950</v>
      </c>
      <c r="Q4148" s="31">
        <v>7</v>
      </c>
      <c r="R4148" s="41">
        <v>1992</v>
      </c>
      <c r="S4148" s="24" t="e">
        <f>Table1[[#This Row],[Female Voters]]/Table1[[#This Row],[Female Population]]</f>
        <v>#DIV/0!</v>
      </c>
      <c r="T4148" s="24" t="e">
        <f>Table1[[#This Row],[Male Voters]]/Table1[[#This Row],[Male Population]]</f>
        <v>#DIV/0!</v>
      </c>
      <c r="U4148" s="24" t="e">
        <f>Table1[[#This Row],[Total Voters]]/Table1[[#This Row],[Total Population]]</f>
        <v>#DIV/0!</v>
      </c>
      <c r="V4148" s="24" t="e">
        <f>Table1[[#This Row],[Female Ballots]]/Table1[[#This Row],[Female Population]]</f>
        <v>#DIV/0!</v>
      </c>
      <c r="W4148" s="24" t="e">
        <f>Table1[[#This Row],[Male Ballots]]/Table1[[#This Row],[Male Population]]</f>
        <v>#DIV/0!</v>
      </c>
      <c r="X4148" s="24" t="e">
        <f>Table1[[#This Row],[Total Ballots]]/Table1[[#This Row],[Total Population]]</f>
        <v>#DIV/0!</v>
      </c>
      <c r="Y4148" s="24">
        <f>Table1[[#This Row],[Female Ballots]]/Table1[[#This Row],[Female Voters]]</f>
        <v>0.57499999999999996</v>
      </c>
      <c r="Z4148" s="24">
        <f>Table1[[#This Row],[Male Ballots]]/Table1[[#This Row],[Male Voters]]</f>
        <v>0.55264688772542181</v>
      </c>
      <c r="AA4148" s="24">
        <f>Table1[[#This Row],[Total Ballots]]/Table1[[#This Row],[Total Voters]]</f>
        <v>0.56350777934936347</v>
      </c>
    </row>
    <row r="4149" spans="1:27" s="12" customFormat="1" x14ac:dyDescent="0.35">
      <c r="A4149" s="8" t="s">
        <v>28</v>
      </c>
      <c r="B4149" s="17">
        <v>2016</v>
      </c>
      <c r="C4149" s="17" t="s">
        <v>82</v>
      </c>
      <c r="D4149" s="17" t="s">
        <v>69</v>
      </c>
      <c r="E4149" s="35" t="s">
        <v>74</v>
      </c>
      <c r="F4149" s="34" t="s">
        <v>78</v>
      </c>
      <c r="G4149" s="9" t="s">
        <v>64</v>
      </c>
      <c r="H4149" s="10"/>
      <c r="I4149" s="10"/>
      <c r="J4149" s="10"/>
      <c r="K4149" s="31">
        <v>1883</v>
      </c>
      <c r="L4149" s="31">
        <v>1725</v>
      </c>
      <c r="M4149" s="31">
        <v>15</v>
      </c>
      <c r="N4149" s="31">
        <v>3623</v>
      </c>
      <c r="O4149" s="31">
        <v>1354</v>
      </c>
      <c r="P4149" s="31">
        <v>1176</v>
      </c>
      <c r="Q4149" s="31">
        <v>11</v>
      </c>
      <c r="R4149" s="41">
        <v>2541</v>
      </c>
      <c r="S4149" s="24" t="e">
        <f>Table1[[#This Row],[Female Voters]]/Table1[[#This Row],[Female Population]]</f>
        <v>#DIV/0!</v>
      </c>
      <c r="T4149" s="24" t="e">
        <f>Table1[[#This Row],[Male Voters]]/Table1[[#This Row],[Male Population]]</f>
        <v>#DIV/0!</v>
      </c>
      <c r="U4149" s="24" t="e">
        <f>Table1[[#This Row],[Total Voters]]/Table1[[#This Row],[Total Population]]</f>
        <v>#DIV/0!</v>
      </c>
      <c r="V4149" s="24" t="e">
        <f>Table1[[#This Row],[Female Ballots]]/Table1[[#This Row],[Female Population]]</f>
        <v>#DIV/0!</v>
      </c>
      <c r="W4149" s="24" t="e">
        <f>Table1[[#This Row],[Male Ballots]]/Table1[[#This Row],[Male Population]]</f>
        <v>#DIV/0!</v>
      </c>
      <c r="X4149" s="24" t="e">
        <f>Table1[[#This Row],[Total Ballots]]/Table1[[#This Row],[Total Population]]</f>
        <v>#DIV/0!</v>
      </c>
      <c r="Y4149" s="24">
        <f>Table1[[#This Row],[Female Ballots]]/Table1[[#This Row],[Female Voters]]</f>
        <v>0.71906532129580458</v>
      </c>
      <c r="Z4149" s="24">
        <f>Table1[[#This Row],[Male Ballots]]/Table1[[#This Row],[Male Voters]]</f>
        <v>0.68173913043478263</v>
      </c>
      <c r="AA4149" s="24">
        <f>Table1[[#This Row],[Total Ballots]]/Table1[[#This Row],[Total Voters]]</f>
        <v>0.70135247032845704</v>
      </c>
    </row>
    <row r="4150" spans="1:27" s="12" customFormat="1" x14ac:dyDescent="0.35">
      <c r="A4150" s="8" t="s">
        <v>28</v>
      </c>
      <c r="B4150" s="17">
        <v>2016</v>
      </c>
      <c r="C4150" s="17" t="s">
        <v>82</v>
      </c>
      <c r="D4150" s="17" t="s">
        <v>69</v>
      </c>
      <c r="E4150" s="35" t="s">
        <v>74</v>
      </c>
      <c r="F4150" s="34" t="s">
        <v>78</v>
      </c>
      <c r="G4150" s="9" t="s">
        <v>65</v>
      </c>
      <c r="H4150" s="10"/>
      <c r="I4150" s="10"/>
      <c r="J4150" s="10"/>
      <c r="K4150" s="31">
        <v>2455</v>
      </c>
      <c r="L4150" s="31">
        <v>2236</v>
      </c>
      <c r="M4150" s="31">
        <v>16</v>
      </c>
      <c r="N4150" s="31">
        <v>4707</v>
      </c>
      <c r="O4150" s="31">
        <v>2004</v>
      </c>
      <c r="P4150" s="31">
        <v>1760</v>
      </c>
      <c r="Q4150" s="31">
        <v>11</v>
      </c>
      <c r="R4150" s="41">
        <v>3775</v>
      </c>
      <c r="S4150" s="24" t="e">
        <f>Table1[[#This Row],[Female Voters]]/Table1[[#This Row],[Female Population]]</f>
        <v>#DIV/0!</v>
      </c>
      <c r="T4150" s="24" t="e">
        <f>Table1[[#This Row],[Male Voters]]/Table1[[#This Row],[Male Population]]</f>
        <v>#DIV/0!</v>
      </c>
      <c r="U4150" s="24" t="e">
        <f>Table1[[#This Row],[Total Voters]]/Table1[[#This Row],[Total Population]]</f>
        <v>#DIV/0!</v>
      </c>
      <c r="V4150" s="24" t="e">
        <f>Table1[[#This Row],[Female Ballots]]/Table1[[#This Row],[Female Population]]</f>
        <v>#DIV/0!</v>
      </c>
      <c r="W4150" s="24" t="e">
        <f>Table1[[#This Row],[Male Ballots]]/Table1[[#This Row],[Male Population]]</f>
        <v>#DIV/0!</v>
      </c>
      <c r="X4150" s="24" t="e">
        <f>Table1[[#This Row],[Total Ballots]]/Table1[[#This Row],[Total Population]]</f>
        <v>#DIV/0!</v>
      </c>
      <c r="Y4150" s="24">
        <f>Table1[[#This Row],[Female Ballots]]/Table1[[#This Row],[Female Voters]]</f>
        <v>0.81629327902240323</v>
      </c>
      <c r="Z4150" s="24">
        <f>Table1[[#This Row],[Male Ballots]]/Table1[[#This Row],[Male Voters]]</f>
        <v>0.7871198568872988</v>
      </c>
      <c r="AA4150" s="24">
        <f>Table1[[#This Row],[Total Ballots]]/Table1[[#This Row],[Total Voters]]</f>
        <v>0.80199702570639475</v>
      </c>
    </row>
    <row r="4151" spans="1:27" s="12" customFormat="1" x14ac:dyDescent="0.35">
      <c r="A4151" s="8" t="s">
        <v>28</v>
      </c>
      <c r="B4151" s="17">
        <v>2016</v>
      </c>
      <c r="C4151" s="17" t="s">
        <v>82</v>
      </c>
      <c r="D4151" s="17" t="s">
        <v>69</v>
      </c>
      <c r="E4151" s="35" t="s">
        <v>74</v>
      </c>
      <c r="F4151" s="34" t="s">
        <v>78</v>
      </c>
      <c r="G4151" s="9" t="s">
        <v>66</v>
      </c>
      <c r="H4151" s="10"/>
      <c r="I4151" s="10"/>
      <c r="J4151" s="10"/>
      <c r="K4151" s="31">
        <v>3586</v>
      </c>
      <c r="L4151" s="31">
        <v>3270</v>
      </c>
      <c r="M4151" s="31">
        <v>29</v>
      </c>
      <c r="N4151" s="31">
        <v>6885</v>
      </c>
      <c r="O4151" s="31">
        <v>3150</v>
      </c>
      <c r="P4151" s="31">
        <v>2858</v>
      </c>
      <c r="Q4151" s="31">
        <v>25</v>
      </c>
      <c r="R4151" s="41">
        <v>6033</v>
      </c>
      <c r="S4151" s="24" t="e">
        <f>Table1[[#This Row],[Female Voters]]/Table1[[#This Row],[Female Population]]</f>
        <v>#DIV/0!</v>
      </c>
      <c r="T4151" s="24" t="e">
        <f>Table1[[#This Row],[Male Voters]]/Table1[[#This Row],[Male Population]]</f>
        <v>#DIV/0!</v>
      </c>
      <c r="U4151" s="24" t="e">
        <f>Table1[[#This Row],[Total Voters]]/Table1[[#This Row],[Total Population]]</f>
        <v>#DIV/0!</v>
      </c>
      <c r="V4151" s="24" t="e">
        <f>Table1[[#This Row],[Female Ballots]]/Table1[[#This Row],[Female Population]]</f>
        <v>#DIV/0!</v>
      </c>
      <c r="W4151" s="24" t="e">
        <f>Table1[[#This Row],[Male Ballots]]/Table1[[#This Row],[Male Population]]</f>
        <v>#DIV/0!</v>
      </c>
      <c r="X4151" s="24" t="e">
        <f>Table1[[#This Row],[Total Ballots]]/Table1[[#This Row],[Total Population]]</f>
        <v>#DIV/0!</v>
      </c>
      <c r="Y4151" s="24">
        <f>Table1[[#This Row],[Female Ballots]]/Table1[[#This Row],[Female Voters]]</f>
        <v>0.87841606246514226</v>
      </c>
      <c r="Z4151" s="24">
        <f>Table1[[#This Row],[Male Ballots]]/Table1[[#This Row],[Male Voters]]</f>
        <v>0.8740061162079511</v>
      </c>
      <c r="AA4151" s="24">
        <f>Table1[[#This Row],[Total Ballots]]/Table1[[#This Row],[Total Voters]]</f>
        <v>0.8762527233115468</v>
      </c>
    </row>
    <row r="4152" spans="1:27" s="12" customFormat="1" x14ac:dyDescent="0.35">
      <c r="A4152" s="8" t="s">
        <v>28</v>
      </c>
      <c r="B4152" s="17">
        <v>2016</v>
      </c>
      <c r="C4152" s="17" t="s">
        <v>82</v>
      </c>
      <c r="D4152" s="17" t="s">
        <v>69</v>
      </c>
      <c r="E4152" s="35" t="s">
        <v>74</v>
      </c>
      <c r="F4152" s="34" t="s">
        <v>78</v>
      </c>
      <c r="G4152" s="9" t="s">
        <v>67</v>
      </c>
      <c r="H4152" s="10"/>
      <c r="I4152" s="10"/>
      <c r="J4152" s="10"/>
      <c r="K4152" s="31">
        <v>4440</v>
      </c>
      <c r="L4152" s="31">
        <v>4424</v>
      </c>
      <c r="M4152" s="31">
        <v>44</v>
      </c>
      <c r="N4152" s="31">
        <v>8908</v>
      </c>
      <c r="O4152" s="31">
        <v>3984</v>
      </c>
      <c r="P4152" s="31">
        <v>4009</v>
      </c>
      <c r="Q4152" s="31">
        <v>37</v>
      </c>
      <c r="R4152" s="41">
        <v>8030</v>
      </c>
      <c r="S4152" s="24" t="e">
        <f>Table1[[#This Row],[Female Voters]]/Table1[[#This Row],[Female Population]]</f>
        <v>#DIV/0!</v>
      </c>
      <c r="T4152" s="24" t="e">
        <f>Table1[[#This Row],[Male Voters]]/Table1[[#This Row],[Male Population]]</f>
        <v>#DIV/0!</v>
      </c>
      <c r="U4152" s="24" t="e">
        <f>Table1[[#This Row],[Total Voters]]/Table1[[#This Row],[Total Population]]</f>
        <v>#DIV/0!</v>
      </c>
      <c r="V4152" s="24" t="e">
        <f>Table1[[#This Row],[Female Ballots]]/Table1[[#This Row],[Female Population]]</f>
        <v>#DIV/0!</v>
      </c>
      <c r="W4152" s="24" t="e">
        <f>Table1[[#This Row],[Male Ballots]]/Table1[[#This Row],[Male Population]]</f>
        <v>#DIV/0!</v>
      </c>
      <c r="X4152" s="24" t="e">
        <f>Table1[[#This Row],[Total Ballots]]/Table1[[#This Row],[Total Population]]</f>
        <v>#DIV/0!</v>
      </c>
      <c r="Y4152" s="24">
        <f>Table1[[#This Row],[Female Ballots]]/Table1[[#This Row],[Female Voters]]</f>
        <v>0.89729729729729735</v>
      </c>
      <c r="Z4152" s="24">
        <f>Table1[[#This Row],[Male Ballots]]/Table1[[#This Row],[Male Voters]]</f>
        <v>0.90619349005424954</v>
      </c>
      <c r="AA4152" s="24">
        <f>Table1[[#This Row],[Total Ballots]]/Table1[[#This Row],[Total Voters]]</f>
        <v>0.90143691064211939</v>
      </c>
    </row>
    <row r="4153" spans="1:27" s="12" customFormat="1" x14ac:dyDescent="0.35">
      <c r="A4153" s="8" t="s">
        <v>43</v>
      </c>
      <c r="B4153" s="17">
        <v>2016</v>
      </c>
      <c r="C4153" s="17" t="s">
        <v>82</v>
      </c>
      <c r="D4153" s="17" t="s">
        <v>69</v>
      </c>
      <c r="E4153" s="35" t="s">
        <v>73</v>
      </c>
      <c r="F4153" s="34" t="s">
        <v>78</v>
      </c>
      <c r="G4153" s="9" t="s">
        <v>79</v>
      </c>
      <c r="H4153" s="10"/>
      <c r="I4153" s="10"/>
      <c r="J4153" s="10"/>
      <c r="K4153" s="31">
        <v>93042</v>
      </c>
      <c r="L4153" s="31">
        <v>82267</v>
      </c>
      <c r="M4153" s="31">
        <v>123</v>
      </c>
      <c r="N4153" s="31">
        <v>175432</v>
      </c>
      <c r="O4153" s="31">
        <v>73407</v>
      </c>
      <c r="P4153" s="31">
        <v>62390</v>
      </c>
      <c r="Q4153" s="31">
        <v>87</v>
      </c>
      <c r="R4153" s="41">
        <v>135884</v>
      </c>
      <c r="S4153" s="24" t="e">
        <f>Table1[[#This Row],[Female Voters]]/Table1[[#This Row],[Female Population]]</f>
        <v>#DIV/0!</v>
      </c>
      <c r="T4153" s="24" t="e">
        <f>Table1[[#This Row],[Male Voters]]/Table1[[#This Row],[Male Population]]</f>
        <v>#DIV/0!</v>
      </c>
      <c r="U4153" s="24" t="e">
        <f>Table1[[#This Row],[Total Voters]]/Table1[[#This Row],[Total Population]]</f>
        <v>#DIV/0!</v>
      </c>
      <c r="V4153" s="24" t="e">
        <f>Table1[[#This Row],[Female Ballots]]/Table1[[#This Row],[Female Population]]</f>
        <v>#DIV/0!</v>
      </c>
      <c r="W4153" s="24" t="e">
        <f>Table1[[#This Row],[Male Ballots]]/Table1[[#This Row],[Male Population]]</f>
        <v>#DIV/0!</v>
      </c>
      <c r="X4153" s="24" t="e">
        <f>Table1[[#This Row],[Total Ballots]]/Table1[[#This Row],[Total Population]]</f>
        <v>#DIV/0!</v>
      </c>
      <c r="Y4153" s="24">
        <f>Table1[[#This Row],[Female Ballots]]/Table1[[#This Row],[Female Voters]]</f>
        <v>0.78896627329593083</v>
      </c>
      <c r="Z4153" s="24">
        <f>Table1[[#This Row],[Male Ballots]]/Table1[[#This Row],[Male Voters]]</f>
        <v>0.75838428531488933</v>
      </c>
      <c r="AA4153" s="24">
        <f>Table1[[#This Row],[Total Ballots]]/Table1[[#This Row],[Total Voters]]</f>
        <v>0.77456792375393313</v>
      </c>
    </row>
    <row r="4154" spans="1:27" s="12" customFormat="1" x14ac:dyDescent="0.35">
      <c r="A4154" s="8" t="s">
        <v>43</v>
      </c>
      <c r="B4154" s="17">
        <v>2016</v>
      </c>
      <c r="C4154" s="17" t="s">
        <v>82</v>
      </c>
      <c r="D4154" s="17" t="s">
        <v>69</v>
      </c>
      <c r="E4154" s="35" t="s">
        <v>73</v>
      </c>
      <c r="F4154" s="34" t="s">
        <v>78</v>
      </c>
      <c r="G4154" s="9" t="s">
        <v>62</v>
      </c>
      <c r="H4154" s="10"/>
      <c r="I4154" s="10"/>
      <c r="J4154" s="10"/>
      <c r="K4154" s="31">
        <v>8315</v>
      </c>
      <c r="L4154" s="31">
        <v>7800</v>
      </c>
      <c r="M4154" s="31">
        <v>30</v>
      </c>
      <c r="N4154" s="31">
        <v>16145</v>
      </c>
      <c r="O4154" s="31">
        <v>4940</v>
      </c>
      <c r="P4154" s="31">
        <v>4178</v>
      </c>
      <c r="Q4154" s="31">
        <v>14</v>
      </c>
      <c r="R4154" s="41">
        <v>9132</v>
      </c>
      <c r="S4154" s="24" t="e">
        <f>Table1[[#This Row],[Female Voters]]/Table1[[#This Row],[Female Population]]</f>
        <v>#DIV/0!</v>
      </c>
      <c r="T4154" s="24" t="e">
        <f>Table1[[#This Row],[Male Voters]]/Table1[[#This Row],[Male Population]]</f>
        <v>#DIV/0!</v>
      </c>
      <c r="U4154" s="24" t="e">
        <f>Table1[[#This Row],[Total Voters]]/Table1[[#This Row],[Total Population]]</f>
        <v>#DIV/0!</v>
      </c>
      <c r="V4154" s="24" t="e">
        <f>Table1[[#This Row],[Female Ballots]]/Table1[[#This Row],[Female Population]]</f>
        <v>#DIV/0!</v>
      </c>
      <c r="W4154" s="24" t="e">
        <f>Table1[[#This Row],[Male Ballots]]/Table1[[#This Row],[Male Population]]</f>
        <v>#DIV/0!</v>
      </c>
      <c r="X4154" s="24" t="e">
        <f>Table1[[#This Row],[Total Ballots]]/Table1[[#This Row],[Total Population]]</f>
        <v>#DIV/0!</v>
      </c>
      <c r="Y4154" s="24">
        <f>Table1[[#This Row],[Female Ballots]]/Table1[[#This Row],[Female Voters]]</f>
        <v>0.59410703547805166</v>
      </c>
      <c r="Z4154" s="24">
        <f>Table1[[#This Row],[Male Ballots]]/Table1[[#This Row],[Male Voters]]</f>
        <v>0.53564102564102567</v>
      </c>
      <c r="AA4154" s="24">
        <f>Table1[[#This Row],[Total Ballots]]/Table1[[#This Row],[Total Voters]]</f>
        <v>0.56562403220811397</v>
      </c>
    </row>
    <row r="4155" spans="1:27" s="12" customFormat="1" x14ac:dyDescent="0.35">
      <c r="A4155" s="8" t="s">
        <v>43</v>
      </c>
      <c r="B4155" s="17">
        <v>2016</v>
      </c>
      <c r="C4155" s="17" t="s">
        <v>82</v>
      </c>
      <c r="D4155" s="17" t="s">
        <v>69</v>
      </c>
      <c r="E4155" s="35" t="s">
        <v>73</v>
      </c>
      <c r="F4155" s="34" t="s">
        <v>78</v>
      </c>
      <c r="G4155" s="9" t="s">
        <v>63</v>
      </c>
      <c r="H4155" s="10"/>
      <c r="I4155" s="10"/>
      <c r="J4155" s="10"/>
      <c r="K4155" s="31">
        <v>14737</v>
      </c>
      <c r="L4155" s="31">
        <v>13522</v>
      </c>
      <c r="M4155" s="31">
        <v>29</v>
      </c>
      <c r="N4155" s="31">
        <v>28288</v>
      </c>
      <c r="O4155" s="31">
        <v>9655</v>
      </c>
      <c r="P4155" s="31">
        <v>7924</v>
      </c>
      <c r="Q4155" s="31">
        <v>22</v>
      </c>
      <c r="R4155" s="41">
        <v>17601</v>
      </c>
      <c r="S4155" s="24" t="e">
        <f>Table1[[#This Row],[Female Voters]]/Table1[[#This Row],[Female Population]]</f>
        <v>#DIV/0!</v>
      </c>
      <c r="T4155" s="24" t="e">
        <f>Table1[[#This Row],[Male Voters]]/Table1[[#This Row],[Male Population]]</f>
        <v>#DIV/0!</v>
      </c>
      <c r="U4155" s="24" t="e">
        <f>Table1[[#This Row],[Total Voters]]/Table1[[#This Row],[Total Population]]</f>
        <v>#DIV/0!</v>
      </c>
      <c r="V4155" s="24" t="e">
        <f>Table1[[#This Row],[Female Ballots]]/Table1[[#This Row],[Female Population]]</f>
        <v>#DIV/0!</v>
      </c>
      <c r="W4155" s="24" t="e">
        <f>Table1[[#This Row],[Male Ballots]]/Table1[[#This Row],[Male Population]]</f>
        <v>#DIV/0!</v>
      </c>
      <c r="X4155" s="24" t="e">
        <f>Table1[[#This Row],[Total Ballots]]/Table1[[#This Row],[Total Population]]</f>
        <v>#DIV/0!</v>
      </c>
      <c r="Y4155" s="24">
        <f>Table1[[#This Row],[Female Ballots]]/Table1[[#This Row],[Female Voters]]</f>
        <v>0.6551536947818416</v>
      </c>
      <c r="Z4155" s="24">
        <f>Table1[[#This Row],[Male Ballots]]/Table1[[#This Row],[Male Voters]]</f>
        <v>0.58600798698417389</v>
      </c>
      <c r="AA4155" s="24">
        <f>Table1[[#This Row],[Total Ballots]]/Table1[[#This Row],[Total Voters]]</f>
        <v>0.62220729638009054</v>
      </c>
    </row>
    <row r="4156" spans="1:27" s="12" customFormat="1" x14ac:dyDescent="0.35">
      <c r="A4156" s="8" t="s">
        <v>43</v>
      </c>
      <c r="B4156" s="17">
        <v>2016</v>
      </c>
      <c r="C4156" s="17" t="s">
        <v>82</v>
      </c>
      <c r="D4156" s="17" t="s">
        <v>69</v>
      </c>
      <c r="E4156" s="35" t="s">
        <v>73</v>
      </c>
      <c r="F4156" s="34" t="s">
        <v>78</v>
      </c>
      <c r="G4156" s="9" t="s">
        <v>64</v>
      </c>
      <c r="H4156" s="10"/>
      <c r="I4156" s="10"/>
      <c r="J4156" s="10"/>
      <c r="K4156" s="31">
        <v>14767</v>
      </c>
      <c r="L4156" s="31">
        <v>13413</v>
      </c>
      <c r="M4156" s="31">
        <v>19</v>
      </c>
      <c r="N4156" s="31">
        <v>28199</v>
      </c>
      <c r="O4156" s="31">
        <v>11050</v>
      </c>
      <c r="P4156" s="31">
        <v>9532</v>
      </c>
      <c r="Q4156" s="31">
        <v>14</v>
      </c>
      <c r="R4156" s="41">
        <v>20596</v>
      </c>
      <c r="S4156" s="24" t="e">
        <f>Table1[[#This Row],[Female Voters]]/Table1[[#This Row],[Female Population]]</f>
        <v>#DIV/0!</v>
      </c>
      <c r="T4156" s="24" t="e">
        <f>Table1[[#This Row],[Male Voters]]/Table1[[#This Row],[Male Population]]</f>
        <v>#DIV/0!</v>
      </c>
      <c r="U4156" s="24" t="e">
        <f>Table1[[#This Row],[Total Voters]]/Table1[[#This Row],[Total Population]]</f>
        <v>#DIV/0!</v>
      </c>
      <c r="V4156" s="24" t="e">
        <f>Table1[[#This Row],[Female Ballots]]/Table1[[#This Row],[Female Population]]</f>
        <v>#DIV/0!</v>
      </c>
      <c r="W4156" s="24" t="e">
        <f>Table1[[#This Row],[Male Ballots]]/Table1[[#This Row],[Male Population]]</f>
        <v>#DIV/0!</v>
      </c>
      <c r="X4156" s="24" t="e">
        <f>Table1[[#This Row],[Total Ballots]]/Table1[[#This Row],[Total Population]]</f>
        <v>#DIV/0!</v>
      </c>
      <c r="Y4156" s="24">
        <f>Table1[[#This Row],[Female Ballots]]/Table1[[#This Row],[Female Voters]]</f>
        <v>0.74829010631814186</v>
      </c>
      <c r="Z4156" s="24">
        <f>Table1[[#This Row],[Male Ballots]]/Table1[[#This Row],[Male Voters]]</f>
        <v>0.71065384328636394</v>
      </c>
      <c r="AA4156" s="24">
        <f>Table1[[#This Row],[Total Ballots]]/Table1[[#This Row],[Total Voters]]</f>
        <v>0.73038050994716119</v>
      </c>
    </row>
    <row r="4157" spans="1:27" s="12" customFormat="1" x14ac:dyDescent="0.35">
      <c r="A4157" s="8" t="s">
        <v>43</v>
      </c>
      <c r="B4157" s="17">
        <v>2016</v>
      </c>
      <c r="C4157" s="17" t="s">
        <v>82</v>
      </c>
      <c r="D4157" s="17" t="s">
        <v>69</v>
      </c>
      <c r="E4157" s="35" t="s">
        <v>73</v>
      </c>
      <c r="F4157" s="34" t="s">
        <v>78</v>
      </c>
      <c r="G4157" s="9" t="s">
        <v>65</v>
      </c>
      <c r="H4157" s="10"/>
      <c r="I4157" s="10"/>
      <c r="J4157" s="10"/>
      <c r="K4157" s="31">
        <v>15227</v>
      </c>
      <c r="L4157" s="31">
        <v>13882</v>
      </c>
      <c r="M4157" s="31">
        <v>14</v>
      </c>
      <c r="N4157" s="31">
        <v>29123</v>
      </c>
      <c r="O4157" s="31">
        <v>12285</v>
      </c>
      <c r="P4157" s="31">
        <v>10877</v>
      </c>
      <c r="Q4157" s="31">
        <v>12</v>
      </c>
      <c r="R4157" s="41">
        <v>23174</v>
      </c>
      <c r="S4157" s="24" t="e">
        <f>Table1[[#This Row],[Female Voters]]/Table1[[#This Row],[Female Population]]</f>
        <v>#DIV/0!</v>
      </c>
      <c r="T4157" s="24" t="e">
        <f>Table1[[#This Row],[Male Voters]]/Table1[[#This Row],[Male Population]]</f>
        <v>#DIV/0!</v>
      </c>
      <c r="U4157" s="24" t="e">
        <f>Table1[[#This Row],[Total Voters]]/Table1[[#This Row],[Total Population]]</f>
        <v>#DIV/0!</v>
      </c>
      <c r="V4157" s="24" t="e">
        <f>Table1[[#This Row],[Female Ballots]]/Table1[[#This Row],[Female Population]]</f>
        <v>#DIV/0!</v>
      </c>
      <c r="W4157" s="24" t="e">
        <f>Table1[[#This Row],[Male Ballots]]/Table1[[#This Row],[Male Population]]</f>
        <v>#DIV/0!</v>
      </c>
      <c r="X4157" s="24" t="e">
        <f>Table1[[#This Row],[Total Ballots]]/Table1[[#This Row],[Total Population]]</f>
        <v>#DIV/0!</v>
      </c>
      <c r="Y4157" s="24">
        <f>Table1[[#This Row],[Female Ballots]]/Table1[[#This Row],[Female Voters]]</f>
        <v>0.80679056938333227</v>
      </c>
      <c r="Z4157" s="24">
        <f>Table1[[#This Row],[Male Ballots]]/Table1[[#This Row],[Male Voters]]</f>
        <v>0.78353263218556402</v>
      </c>
      <c r="AA4157" s="24">
        <f>Table1[[#This Row],[Total Ballots]]/Table1[[#This Row],[Total Voters]]</f>
        <v>0.79572846204031178</v>
      </c>
    </row>
    <row r="4158" spans="1:27" s="12" customFormat="1" x14ac:dyDescent="0.35">
      <c r="A4158" s="8" t="s">
        <v>43</v>
      </c>
      <c r="B4158" s="17">
        <v>2016</v>
      </c>
      <c r="C4158" s="17" t="s">
        <v>82</v>
      </c>
      <c r="D4158" s="17" t="s">
        <v>69</v>
      </c>
      <c r="E4158" s="35" t="s">
        <v>73</v>
      </c>
      <c r="F4158" s="34" t="s">
        <v>78</v>
      </c>
      <c r="G4158" s="9" t="s">
        <v>66</v>
      </c>
      <c r="H4158" s="10"/>
      <c r="I4158" s="10"/>
      <c r="J4158" s="10"/>
      <c r="K4158" s="31">
        <v>17686</v>
      </c>
      <c r="L4158" s="31">
        <v>14862</v>
      </c>
      <c r="M4158" s="31">
        <v>15</v>
      </c>
      <c r="N4158" s="31">
        <v>32563</v>
      </c>
      <c r="O4158" s="31">
        <v>15504</v>
      </c>
      <c r="P4158" s="31">
        <v>12755</v>
      </c>
      <c r="Q4158" s="31">
        <v>9</v>
      </c>
      <c r="R4158" s="41">
        <v>28268</v>
      </c>
      <c r="S4158" s="24" t="e">
        <f>Table1[[#This Row],[Female Voters]]/Table1[[#This Row],[Female Population]]</f>
        <v>#DIV/0!</v>
      </c>
      <c r="T4158" s="24" t="e">
        <f>Table1[[#This Row],[Male Voters]]/Table1[[#This Row],[Male Population]]</f>
        <v>#DIV/0!</v>
      </c>
      <c r="U4158" s="24" t="e">
        <f>Table1[[#This Row],[Total Voters]]/Table1[[#This Row],[Total Population]]</f>
        <v>#DIV/0!</v>
      </c>
      <c r="V4158" s="24" t="e">
        <f>Table1[[#This Row],[Female Ballots]]/Table1[[#This Row],[Female Population]]</f>
        <v>#DIV/0!</v>
      </c>
      <c r="W4158" s="24" t="e">
        <f>Table1[[#This Row],[Male Ballots]]/Table1[[#This Row],[Male Population]]</f>
        <v>#DIV/0!</v>
      </c>
      <c r="X4158" s="24" t="e">
        <f>Table1[[#This Row],[Total Ballots]]/Table1[[#This Row],[Total Population]]</f>
        <v>#DIV/0!</v>
      </c>
      <c r="Y4158" s="24">
        <f>Table1[[#This Row],[Female Ballots]]/Table1[[#This Row],[Female Voters]]</f>
        <v>0.87662557955444986</v>
      </c>
      <c r="Z4158" s="24">
        <f>Table1[[#This Row],[Male Ballots]]/Table1[[#This Row],[Male Voters]]</f>
        <v>0.85822904050598847</v>
      </c>
      <c r="AA4158" s="24">
        <f>Table1[[#This Row],[Total Ballots]]/Table1[[#This Row],[Total Voters]]</f>
        <v>0.86810183336916136</v>
      </c>
    </row>
    <row r="4159" spans="1:27" s="12" customFormat="1" x14ac:dyDescent="0.35">
      <c r="A4159" s="8" t="s">
        <v>43</v>
      </c>
      <c r="B4159" s="17">
        <v>2016</v>
      </c>
      <c r="C4159" s="17" t="s">
        <v>82</v>
      </c>
      <c r="D4159" s="17" t="s">
        <v>69</v>
      </c>
      <c r="E4159" s="35" t="s">
        <v>73</v>
      </c>
      <c r="F4159" s="34" t="s">
        <v>78</v>
      </c>
      <c r="G4159" s="9" t="s">
        <v>67</v>
      </c>
      <c r="H4159" s="10"/>
      <c r="I4159" s="10"/>
      <c r="J4159" s="10"/>
      <c r="K4159" s="31">
        <v>22310</v>
      </c>
      <c r="L4159" s="31">
        <v>18788</v>
      </c>
      <c r="M4159" s="31">
        <v>16</v>
      </c>
      <c r="N4159" s="31">
        <v>41114</v>
      </c>
      <c r="O4159" s="31">
        <v>19973</v>
      </c>
      <c r="P4159" s="31">
        <v>17124</v>
      </c>
      <c r="Q4159" s="31">
        <v>16</v>
      </c>
      <c r="R4159" s="41">
        <v>37113</v>
      </c>
      <c r="S4159" s="24" t="e">
        <f>Table1[[#This Row],[Female Voters]]/Table1[[#This Row],[Female Population]]</f>
        <v>#DIV/0!</v>
      </c>
      <c r="T4159" s="24" t="e">
        <f>Table1[[#This Row],[Male Voters]]/Table1[[#This Row],[Male Population]]</f>
        <v>#DIV/0!</v>
      </c>
      <c r="U4159" s="24" t="e">
        <f>Table1[[#This Row],[Total Voters]]/Table1[[#This Row],[Total Population]]</f>
        <v>#DIV/0!</v>
      </c>
      <c r="V4159" s="24" t="e">
        <f>Table1[[#This Row],[Female Ballots]]/Table1[[#This Row],[Female Population]]</f>
        <v>#DIV/0!</v>
      </c>
      <c r="W4159" s="24" t="e">
        <f>Table1[[#This Row],[Male Ballots]]/Table1[[#This Row],[Male Population]]</f>
        <v>#DIV/0!</v>
      </c>
      <c r="X4159" s="24" t="e">
        <f>Table1[[#This Row],[Total Ballots]]/Table1[[#This Row],[Total Population]]</f>
        <v>#DIV/0!</v>
      </c>
      <c r="Y4159" s="24">
        <f>Table1[[#This Row],[Female Ballots]]/Table1[[#This Row],[Female Voters]]</f>
        <v>0.89524876736889292</v>
      </c>
      <c r="Z4159" s="24">
        <f>Table1[[#This Row],[Male Ballots]]/Table1[[#This Row],[Male Voters]]</f>
        <v>0.91143282946561632</v>
      </c>
      <c r="AA4159" s="24">
        <f>Table1[[#This Row],[Total Ballots]]/Table1[[#This Row],[Total Voters]]</f>
        <v>0.90268521671450119</v>
      </c>
    </row>
    <row r="4160" spans="1:27" s="12" customFormat="1" x14ac:dyDescent="0.35">
      <c r="A4160" s="8" t="s">
        <v>26</v>
      </c>
      <c r="B4160" s="17">
        <v>2016</v>
      </c>
      <c r="C4160" s="17" t="s">
        <v>82</v>
      </c>
      <c r="D4160" s="17"/>
      <c r="E4160" s="35" t="s">
        <v>73</v>
      </c>
      <c r="F4160" s="34" t="s">
        <v>78</v>
      </c>
      <c r="G4160" s="9" t="s">
        <v>79</v>
      </c>
      <c r="H4160" s="10"/>
      <c r="I4160" s="10"/>
      <c r="J4160" s="10"/>
      <c r="K4160" s="31">
        <v>1509</v>
      </c>
      <c r="L4160" s="31">
        <v>1501</v>
      </c>
      <c r="M4160" s="31"/>
      <c r="N4160" s="31">
        <v>3010</v>
      </c>
      <c r="O4160" s="31">
        <v>1235</v>
      </c>
      <c r="P4160" s="31">
        <v>1206</v>
      </c>
      <c r="Q4160" s="31">
        <v>0</v>
      </c>
      <c r="R4160" s="41">
        <v>2441</v>
      </c>
      <c r="S4160" s="24" t="e">
        <f>Table1[[#This Row],[Female Voters]]/Table1[[#This Row],[Female Population]]</f>
        <v>#DIV/0!</v>
      </c>
      <c r="T4160" s="24" t="e">
        <f>Table1[[#This Row],[Male Voters]]/Table1[[#This Row],[Male Population]]</f>
        <v>#DIV/0!</v>
      </c>
      <c r="U4160" s="24" t="e">
        <f>Table1[[#This Row],[Total Voters]]/Table1[[#This Row],[Total Population]]</f>
        <v>#DIV/0!</v>
      </c>
      <c r="V4160" s="24" t="e">
        <f>Table1[[#This Row],[Female Ballots]]/Table1[[#This Row],[Female Population]]</f>
        <v>#DIV/0!</v>
      </c>
      <c r="W4160" s="24" t="e">
        <f>Table1[[#This Row],[Male Ballots]]/Table1[[#This Row],[Male Population]]</f>
        <v>#DIV/0!</v>
      </c>
      <c r="X4160" s="24" t="e">
        <f>Table1[[#This Row],[Total Ballots]]/Table1[[#This Row],[Total Population]]</f>
        <v>#DIV/0!</v>
      </c>
      <c r="Y4160" s="24">
        <f>Table1[[#This Row],[Female Ballots]]/Table1[[#This Row],[Female Voters]]</f>
        <v>0.81842279655400929</v>
      </c>
      <c r="Z4160" s="24">
        <f>Table1[[#This Row],[Male Ballots]]/Table1[[#This Row],[Male Voters]]</f>
        <v>0.80346435709526987</v>
      </c>
      <c r="AA4160" s="24">
        <f>Table1[[#This Row],[Total Ballots]]/Table1[[#This Row],[Total Voters]]</f>
        <v>0.81096345514950163</v>
      </c>
    </row>
    <row r="4161" spans="1:27" s="12" customFormat="1" x14ac:dyDescent="0.35">
      <c r="A4161" s="8" t="s">
        <v>26</v>
      </c>
      <c r="B4161" s="17">
        <v>2016</v>
      </c>
      <c r="C4161" s="17" t="s">
        <v>82</v>
      </c>
      <c r="D4161" s="17"/>
      <c r="E4161" s="35" t="s">
        <v>73</v>
      </c>
      <c r="F4161" s="34" t="s">
        <v>78</v>
      </c>
      <c r="G4161" s="9" t="s">
        <v>62</v>
      </c>
      <c r="H4161" s="10"/>
      <c r="I4161" s="10"/>
      <c r="J4161" s="10"/>
      <c r="K4161" s="31">
        <v>87</v>
      </c>
      <c r="L4161" s="31">
        <v>95</v>
      </c>
      <c r="M4161" s="31"/>
      <c r="N4161" s="31">
        <v>182</v>
      </c>
      <c r="O4161" s="31">
        <v>49</v>
      </c>
      <c r="P4161" s="31">
        <v>49</v>
      </c>
      <c r="Q4161" s="31">
        <v>0</v>
      </c>
      <c r="R4161" s="41">
        <v>98</v>
      </c>
      <c r="S4161" s="24" t="e">
        <f>Table1[[#This Row],[Female Voters]]/Table1[[#This Row],[Female Population]]</f>
        <v>#DIV/0!</v>
      </c>
      <c r="T4161" s="24" t="e">
        <f>Table1[[#This Row],[Male Voters]]/Table1[[#This Row],[Male Population]]</f>
        <v>#DIV/0!</v>
      </c>
      <c r="U4161" s="24" t="e">
        <f>Table1[[#This Row],[Total Voters]]/Table1[[#This Row],[Total Population]]</f>
        <v>#DIV/0!</v>
      </c>
      <c r="V4161" s="24" t="e">
        <f>Table1[[#This Row],[Female Ballots]]/Table1[[#This Row],[Female Population]]</f>
        <v>#DIV/0!</v>
      </c>
      <c r="W4161" s="24" t="e">
        <f>Table1[[#This Row],[Male Ballots]]/Table1[[#This Row],[Male Population]]</f>
        <v>#DIV/0!</v>
      </c>
      <c r="X4161" s="24" t="e">
        <f>Table1[[#This Row],[Total Ballots]]/Table1[[#This Row],[Total Population]]</f>
        <v>#DIV/0!</v>
      </c>
      <c r="Y4161" s="24">
        <f>Table1[[#This Row],[Female Ballots]]/Table1[[#This Row],[Female Voters]]</f>
        <v>0.56321839080459768</v>
      </c>
      <c r="Z4161" s="24">
        <f>Table1[[#This Row],[Male Ballots]]/Table1[[#This Row],[Male Voters]]</f>
        <v>0.51578947368421058</v>
      </c>
      <c r="AA4161" s="24">
        <f>Table1[[#This Row],[Total Ballots]]/Table1[[#This Row],[Total Voters]]</f>
        <v>0.53846153846153844</v>
      </c>
    </row>
    <row r="4162" spans="1:27" s="12" customFormat="1" x14ac:dyDescent="0.35">
      <c r="A4162" s="8" t="s">
        <v>26</v>
      </c>
      <c r="B4162" s="17">
        <v>2016</v>
      </c>
      <c r="C4162" s="17" t="s">
        <v>82</v>
      </c>
      <c r="D4162" s="17"/>
      <c r="E4162" s="35" t="s">
        <v>73</v>
      </c>
      <c r="F4162" s="34" t="s">
        <v>78</v>
      </c>
      <c r="G4162" s="9" t="s">
        <v>63</v>
      </c>
      <c r="H4162" s="10"/>
      <c r="I4162" s="10"/>
      <c r="J4162" s="10"/>
      <c r="K4162" s="31">
        <v>148</v>
      </c>
      <c r="L4162" s="31">
        <v>150</v>
      </c>
      <c r="M4162" s="31"/>
      <c r="N4162" s="31">
        <v>298</v>
      </c>
      <c r="O4162" s="31">
        <v>78</v>
      </c>
      <c r="P4162" s="31">
        <v>85</v>
      </c>
      <c r="Q4162" s="31">
        <v>0</v>
      </c>
      <c r="R4162" s="41">
        <v>163</v>
      </c>
      <c r="S4162" s="24" t="e">
        <f>Table1[[#This Row],[Female Voters]]/Table1[[#This Row],[Female Population]]</f>
        <v>#DIV/0!</v>
      </c>
      <c r="T4162" s="24" t="e">
        <f>Table1[[#This Row],[Male Voters]]/Table1[[#This Row],[Male Population]]</f>
        <v>#DIV/0!</v>
      </c>
      <c r="U4162" s="24" t="e">
        <f>Table1[[#This Row],[Total Voters]]/Table1[[#This Row],[Total Population]]</f>
        <v>#DIV/0!</v>
      </c>
      <c r="V4162" s="24" t="e">
        <f>Table1[[#This Row],[Female Ballots]]/Table1[[#This Row],[Female Population]]</f>
        <v>#DIV/0!</v>
      </c>
      <c r="W4162" s="24" t="e">
        <f>Table1[[#This Row],[Male Ballots]]/Table1[[#This Row],[Male Population]]</f>
        <v>#DIV/0!</v>
      </c>
      <c r="X4162" s="24" t="e">
        <f>Table1[[#This Row],[Total Ballots]]/Table1[[#This Row],[Total Population]]</f>
        <v>#DIV/0!</v>
      </c>
      <c r="Y4162" s="24">
        <f>Table1[[#This Row],[Female Ballots]]/Table1[[#This Row],[Female Voters]]</f>
        <v>0.52702702702702697</v>
      </c>
      <c r="Z4162" s="24">
        <f>Table1[[#This Row],[Male Ballots]]/Table1[[#This Row],[Male Voters]]</f>
        <v>0.56666666666666665</v>
      </c>
      <c r="AA4162" s="24">
        <f>Table1[[#This Row],[Total Ballots]]/Table1[[#This Row],[Total Voters]]</f>
        <v>0.54697986577181212</v>
      </c>
    </row>
    <row r="4163" spans="1:27" s="12" customFormat="1" x14ac:dyDescent="0.35">
      <c r="A4163" s="8" t="s">
        <v>26</v>
      </c>
      <c r="B4163" s="17">
        <v>2016</v>
      </c>
      <c r="C4163" s="17" t="s">
        <v>82</v>
      </c>
      <c r="D4163" s="17"/>
      <c r="E4163" s="35" t="s">
        <v>73</v>
      </c>
      <c r="F4163" s="34" t="s">
        <v>78</v>
      </c>
      <c r="G4163" s="9" t="s">
        <v>64</v>
      </c>
      <c r="H4163" s="10"/>
      <c r="I4163" s="10"/>
      <c r="J4163" s="10"/>
      <c r="K4163" s="31">
        <v>159</v>
      </c>
      <c r="L4163" s="31">
        <v>139</v>
      </c>
      <c r="M4163" s="31"/>
      <c r="N4163" s="31">
        <v>298</v>
      </c>
      <c r="O4163" s="31">
        <v>125</v>
      </c>
      <c r="P4163" s="31">
        <v>96</v>
      </c>
      <c r="Q4163" s="31">
        <v>0</v>
      </c>
      <c r="R4163" s="41">
        <v>221</v>
      </c>
      <c r="S4163" s="24" t="e">
        <f>Table1[[#This Row],[Female Voters]]/Table1[[#This Row],[Female Population]]</f>
        <v>#DIV/0!</v>
      </c>
      <c r="T4163" s="24" t="e">
        <f>Table1[[#This Row],[Male Voters]]/Table1[[#This Row],[Male Population]]</f>
        <v>#DIV/0!</v>
      </c>
      <c r="U4163" s="24" t="e">
        <f>Table1[[#This Row],[Total Voters]]/Table1[[#This Row],[Total Population]]</f>
        <v>#DIV/0!</v>
      </c>
      <c r="V4163" s="24" t="e">
        <f>Table1[[#This Row],[Female Ballots]]/Table1[[#This Row],[Female Population]]</f>
        <v>#DIV/0!</v>
      </c>
      <c r="W4163" s="24" t="e">
        <f>Table1[[#This Row],[Male Ballots]]/Table1[[#This Row],[Male Population]]</f>
        <v>#DIV/0!</v>
      </c>
      <c r="X4163" s="24" t="e">
        <f>Table1[[#This Row],[Total Ballots]]/Table1[[#This Row],[Total Population]]</f>
        <v>#DIV/0!</v>
      </c>
      <c r="Y4163" s="24">
        <f>Table1[[#This Row],[Female Ballots]]/Table1[[#This Row],[Female Voters]]</f>
        <v>0.78616352201257866</v>
      </c>
      <c r="Z4163" s="24">
        <f>Table1[[#This Row],[Male Ballots]]/Table1[[#This Row],[Male Voters]]</f>
        <v>0.69064748201438853</v>
      </c>
      <c r="AA4163" s="24">
        <f>Table1[[#This Row],[Total Ballots]]/Table1[[#This Row],[Total Voters]]</f>
        <v>0.74161073825503354</v>
      </c>
    </row>
    <row r="4164" spans="1:27" s="12" customFormat="1" x14ac:dyDescent="0.35">
      <c r="A4164" s="8" t="s">
        <v>26</v>
      </c>
      <c r="B4164" s="17">
        <v>2016</v>
      </c>
      <c r="C4164" s="17" t="s">
        <v>82</v>
      </c>
      <c r="D4164" s="17"/>
      <c r="E4164" s="35" t="s">
        <v>73</v>
      </c>
      <c r="F4164" s="34" t="s">
        <v>78</v>
      </c>
      <c r="G4164" s="9" t="s">
        <v>65</v>
      </c>
      <c r="H4164" s="10"/>
      <c r="I4164" s="10"/>
      <c r="J4164" s="10"/>
      <c r="K4164" s="31">
        <v>215</v>
      </c>
      <c r="L4164" s="31">
        <v>210</v>
      </c>
      <c r="M4164" s="31"/>
      <c r="N4164" s="31">
        <v>425</v>
      </c>
      <c r="O4164" s="31">
        <v>167</v>
      </c>
      <c r="P4164" s="31">
        <v>166</v>
      </c>
      <c r="Q4164" s="31">
        <v>0</v>
      </c>
      <c r="R4164" s="41">
        <v>333</v>
      </c>
      <c r="S4164" s="24" t="e">
        <f>Table1[[#This Row],[Female Voters]]/Table1[[#This Row],[Female Population]]</f>
        <v>#DIV/0!</v>
      </c>
      <c r="T4164" s="24" t="e">
        <f>Table1[[#This Row],[Male Voters]]/Table1[[#This Row],[Male Population]]</f>
        <v>#DIV/0!</v>
      </c>
      <c r="U4164" s="24" t="e">
        <f>Table1[[#This Row],[Total Voters]]/Table1[[#This Row],[Total Population]]</f>
        <v>#DIV/0!</v>
      </c>
      <c r="V4164" s="24" t="e">
        <f>Table1[[#This Row],[Female Ballots]]/Table1[[#This Row],[Female Population]]</f>
        <v>#DIV/0!</v>
      </c>
      <c r="W4164" s="24" t="e">
        <f>Table1[[#This Row],[Male Ballots]]/Table1[[#This Row],[Male Population]]</f>
        <v>#DIV/0!</v>
      </c>
      <c r="X4164" s="24" t="e">
        <f>Table1[[#This Row],[Total Ballots]]/Table1[[#This Row],[Total Population]]</f>
        <v>#DIV/0!</v>
      </c>
      <c r="Y4164" s="24">
        <f>Table1[[#This Row],[Female Ballots]]/Table1[[#This Row],[Female Voters]]</f>
        <v>0.77674418604651163</v>
      </c>
      <c r="Z4164" s="24">
        <f>Table1[[#This Row],[Male Ballots]]/Table1[[#This Row],[Male Voters]]</f>
        <v>0.79047619047619044</v>
      </c>
      <c r="AA4164" s="24">
        <f>Table1[[#This Row],[Total Ballots]]/Table1[[#This Row],[Total Voters]]</f>
        <v>0.78352941176470592</v>
      </c>
    </row>
    <row r="4165" spans="1:27" s="12" customFormat="1" x14ac:dyDescent="0.35">
      <c r="A4165" s="8" t="s">
        <v>26</v>
      </c>
      <c r="B4165" s="17">
        <v>2016</v>
      </c>
      <c r="C4165" s="17" t="s">
        <v>82</v>
      </c>
      <c r="D4165" s="17"/>
      <c r="E4165" s="35" t="s">
        <v>73</v>
      </c>
      <c r="F4165" s="34" t="s">
        <v>78</v>
      </c>
      <c r="G4165" s="9" t="s">
        <v>66</v>
      </c>
      <c r="H4165" s="10"/>
      <c r="I4165" s="10"/>
      <c r="J4165" s="10"/>
      <c r="K4165" s="31">
        <v>306</v>
      </c>
      <c r="L4165" s="31">
        <v>288</v>
      </c>
      <c r="M4165" s="31"/>
      <c r="N4165" s="31">
        <v>594</v>
      </c>
      <c r="O4165" s="31">
        <v>275</v>
      </c>
      <c r="P4165" s="31">
        <v>244</v>
      </c>
      <c r="Q4165" s="31">
        <v>0</v>
      </c>
      <c r="R4165" s="41">
        <v>519</v>
      </c>
      <c r="S4165" s="24" t="e">
        <f>Table1[[#This Row],[Female Voters]]/Table1[[#This Row],[Female Population]]</f>
        <v>#DIV/0!</v>
      </c>
      <c r="T4165" s="24" t="e">
        <f>Table1[[#This Row],[Male Voters]]/Table1[[#This Row],[Male Population]]</f>
        <v>#DIV/0!</v>
      </c>
      <c r="U4165" s="24" t="e">
        <f>Table1[[#This Row],[Total Voters]]/Table1[[#This Row],[Total Population]]</f>
        <v>#DIV/0!</v>
      </c>
      <c r="V4165" s="24" t="e">
        <f>Table1[[#This Row],[Female Ballots]]/Table1[[#This Row],[Female Population]]</f>
        <v>#DIV/0!</v>
      </c>
      <c r="W4165" s="24" t="e">
        <f>Table1[[#This Row],[Male Ballots]]/Table1[[#This Row],[Male Population]]</f>
        <v>#DIV/0!</v>
      </c>
      <c r="X4165" s="24" t="e">
        <f>Table1[[#This Row],[Total Ballots]]/Table1[[#This Row],[Total Population]]</f>
        <v>#DIV/0!</v>
      </c>
      <c r="Y4165" s="24">
        <f>Table1[[#This Row],[Female Ballots]]/Table1[[#This Row],[Female Voters]]</f>
        <v>0.89869281045751637</v>
      </c>
      <c r="Z4165" s="24">
        <f>Table1[[#This Row],[Male Ballots]]/Table1[[#This Row],[Male Voters]]</f>
        <v>0.84722222222222221</v>
      </c>
      <c r="AA4165" s="24">
        <f>Table1[[#This Row],[Total Ballots]]/Table1[[#This Row],[Total Voters]]</f>
        <v>0.8737373737373737</v>
      </c>
    </row>
    <row r="4166" spans="1:27" s="12" customFormat="1" x14ac:dyDescent="0.35">
      <c r="A4166" s="8" t="s">
        <v>26</v>
      </c>
      <c r="B4166" s="17">
        <v>2016</v>
      </c>
      <c r="C4166" s="17" t="s">
        <v>82</v>
      </c>
      <c r="D4166" s="17"/>
      <c r="E4166" s="35" t="s">
        <v>73</v>
      </c>
      <c r="F4166" s="34" t="s">
        <v>78</v>
      </c>
      <c r="G4166" s="9" t="s">
        <v>67</v>
      </c>
      <c r="H4166" s="10"/>
      <c r="I4166" s="10"/>
      <c r="J4166" s="10"/>
      <c r="K4166" s="31">
        <v>594</v>
      </c>
      <c r="L4166" s="31">
        <v>619</v>
      </c>
      <c r="M4166" s="31"/>
      <c r="N4166" s="31">
        <v>1213</v>
      </c>
      <c r="O4166" s="31">
        <v>541</v>
      </c>
      <c r="P4166" s="31">
        <v>566</v>
      </c>
      <c r="Q4166" s="31">
        <v>0</v>
      </c>
      <c r="R4166" s="41">
        <v>1107</v>
      </c>
      <c r="S4166" s="24" t="e">
        <f>Table1[[#This Row],[Female Voters]]/Table1[[#This Row],[Female Population]]</f>
        <v>#DIV/0!</v>
      </c>
      <c r="T4166" s="24" t="e">
        <f>Table1[[#This Row],[Male Voters]]/Table1[[#This Row],[Male Population]]</f>
        <v>#DIV/0!</v>
      </c>
      <c r="U4166" s="24" t="e">
        <f>Table1[[#This Row],[Total Voters]]/Table1[[#This Row],[Total Population]]</f>
        <v>#DIV/0!</v>
      </c>
      <c r="V4166" s="24" t="e">
        <f>Table1[[#This Row],[Female Ballots]]/Table1[[#This Row],[Female Population]]</f>
        <v>#DIV/0!</v>
      </c>
      <c r="W4166" s="24" t="e">
        <f>Table1[[#This Row],[Male Ballots]]/Table1[[#This Row],[Male Population]]</f>
        <v>#DIV/0!</v>
      </c>
      <c r="X4166" s="24" t="e">
        <f>Table1[[#This Row],[Total Ballots]]/Table1[[#This Row],[Total Population]]</f>
        <v>#DIV/0!</v>
      </c>
      <c r="Y4166" s="24">
        <f>Table1[[#This Row],[Female Ballots]]/Table1[[#This Row],[Female Voters]]</f>
        <v>0.91077441077441079</v>
      </c>
      <c r="Z4166" s="24">
        <f>Table1[[#This Row],[Male Ballots]]/Table1[[#This Row],[Male Voters]]</f>
        <v>0.91437802907915988</v>
      </c>
      <c r="AA4166" s="24">
        <f>Table1[[#This Row],[Total Ballots]]/Table1[[#This Row],[Total Voters]]</f>
        <v>0.91261335531739485</v>
      </c>
    </row>
    <row r="4167" spans="1:27" s="12" customFormat="1" x14ac:dyDescent="0.35">
      <c r="A4167" s="8" t="s">
        <v>45</v>
      </c>
      <c r="B4167" s="17">
        <v>2016</v>
      </c>
      <c r="C4167" s="17" t="s">
        <v>82</v>
      </c>
      <c r="D4167" s="17"/>
      <c r="E4167" s="35" t="s">
        <v>73</v>
      </c>
      <c r="F4167" s="34" t="s">
        <v>78</v>
      </c>
      <c r="G4167" s="9" t="s">
        <v>79</v>
      </c>
      <c r="H4167" s="10"/>
      <c r="I4167" s="10"/>
      <c r="J4167" s="10"/>
      <c r="K4167" s="31">
        <v>17533</v>
      </c>
      <c r="L4167" s="31">
        <v>15694</v>
      </c>
      <c r="M4167" s="31">
        <v>4</v>
      </c>
      <c r="N4167" s="31">
        <v>33231</v>
      </c>
      <c r="O4167" s="31">
        <v>14123</v>
      </c>
      <c r="P4167" s="31">
        <v>12508</v>
      </c>
      <c r="Q4167" s="31">
        <v>4</v>
      </c>
      <c r="R4167" s="41">
        <v>26635</v>
      </c>
      <c r="S4167" s="24" t="e">
        <f>Table1[[#This Row],[Female Voters]]/Table1[[#This Row],[Female Population]]</f>
        <v>#DIV/0!</v>
      </c>
      <c r="T4167" s="24" t="e">
        <f>Table1[[#This Row],[Male Voters]]/Table1[[#This Row],[Male Population]]</f>
        <v>#DIV/0!</v>
      </c>
      <c r="U4167" s="24" t="e">
        <f>Table1[[#This Row],[Total Voters]]/Table1[[#This Row],[Total Population]]</f>
        <v>#DIV/0!</v>
      </c>
      <c r="V4167" s="24" t="e">
        <f>Table1[[#This Row],[Female Ballots]]/Table1[[#This Row],[Female Population]]</f>
        <v>#DIV/0!</v>
      </c>
      <c r="W4167" s="24" t="e">
        <f>Table1[[#This Row],[Male Ballots]]/Table1[[#This Row],[Male Population]]</f>
        <v>#DIV/0!</v>
      </c>
      <c r="X4167" s="24" t="e">
        <f>Table1[[#This Row],[Total Ballots]]/Table1[[#This Row],[Total Population]]</f>
        <v>#DIV/0!</v>
      </c>
      <c r="Y4167" s="24">
        <f>Table1[[#This Row],[Female Ballots]]/Table1[[#This Row],[Female Voters]]</f>
        <v>0.80550961044886782</v>
      </c>
      <c r="Z4167" s="24">
        <f>Table1[[#This Row],[Male Ballots]]/Table1[[#This Row],[Male Voters]]</f>
        <v>0.79699248120300747</v>
      </c>
      <c r="AA4167" s="24">
        <f>Table1[[#This Row],[Total Ballots]]/Table1[[#This Row],[Total Voters]]</f>
        <v>0.80151063765760888</v>
      </c>
    </row>
    <row r="4168" spans="1:27" s="12" customFormat="1" x14ac:dyDescent="0.35">
      <c r="A4168" s="8" t="s">
        <v>45</v>
      </c>
      <c r="B4168" s="17">
        <v>2016</v>
      </c>
      <c r="C4168" s="17" t="s">
        <v>82</v>
      </c>
      <c r="D4168" s="17"/>
      <c r="E4168" s="35" t="s">
        <v>73</v>
      </c>
      <c r="F4168" s="34" t="s">
        <v>78</v>
      </c>
      <c r="G4168" s="9" t="s">
        <v>62</v>
      </c>
      <c r="H4168" s="10"/>
      <c r="I4168" s="10"/>
      <c r="J4168" s="10"/>
      <c r="K4168" s="31">
        <v>1652</v>
      </c>
      <c r="L4168" s="31">
        <v>1609</v>
      </c>
      <c r="M4168" s="31">
        <v>2</v>
      </c>
      <c r="N4168" s="31">
        <v>3263</v>
      </c>
      <c r="O4168" s="31">
        <v>1020</v>
      </c>
      <c r="P4168" s="31">
        <v>910</v>
      </c>
      <c r="Q4168" s="31">
        <v>2</v>
      </c>
      <c r="R4168" s="41">
        <v>1932</v>
      </c>
      <c r="S4168" s="24" t="e">
        <f>Table1[[#This Row],[Female Voters]]/Table1[[#This Row],[Female Population]]</f>
        <v>#DIV/0!</v>
      </c>
      <c r="T4168" s="24" t="e">
        <f>Table1[[#This Row],[Male Voters]]/Table1[[#This Row],[Male Population]]</f>
        <v>#DIV/0!</v>
      </c>
      <c r="U4168" s="24" t="e">
        <f>Table1[[#This Row],[Total Voters]]/Table1[[#This Row],[Total Population]]</f>
        <v>#DIV/0!</v>
      </c>
      <c r="V4168" s="24" t="e">
        <f>Table1[[#This Row],[Female Ballots]]/Table1[[#This Row],[Female Population]]</f>
        <v>#DIV/0!</v>
      </c>
      <c r="W4168" s="24" t="e">
        <f>Table1[[#This Row],[Male Ballots]]/Table1[[#This Row],[Male Population]]</f>
        <v>#DIV/0!</v>
      </c>
      <c r="X4168" s="24" t="e">
        <f>Table1[[#This Row],[Total Ballots]]/Table1[[#This Row],[Total Population]]</f>
        <v>#DIV/0!</v>
      </c>
      <c r="Y4168" s="24">
        <f>Table1[[#This Row],[Female Ballots]]/Table1[[#This Row],[Female Voters]]</f>
        <v>0.61743341404358354</v>
      </c>
      <c r="Z4168" s="24">
        <f>Table1[[#This Row],[Male Ballots]]/Table1[[#This Row],[Male Voters]]</f>
        <v>0.56556867619639528</v>
      </c>
      <c r="AA4168" s="24">
        <f>Table1[[#This Row],[Total Ballots]]/Table1[[#This Row],[Total Voters]]</f>
        <v>0.59209316579834503</v>
      </c>
    </row>
    <row r="4169" spans="1:27" s="12" customFormat="1" x14ac:dyDescent="0.35">
      <c r="A4169" s="8" t="s">
        <v>45</v>
      </c>
      <c r="B4169" s="17">
        <v>2016</v>
      </c>
      <c r="C4169" s="17" t="s">
        <v>82</v>
      </c>
      <c r="D4169" s="17"/>
      <c r="E4169" s="35" t="s">
        <v>73</v>
      </c>
      <c r="F4169" s="34" t="s">
        <v>78</v>
      </c>
      <c r="G4169" s="9" t="s">
        <v>63</v>
      </c>
      <c r="H4169" s="10"/>
      <c r="I4169" s="10"/>
      <c r="J4169" s="10"/>
      <c r="K4169" s="31">
        <v>2542</v>
      </c>
      <c r="L4169" s="31">
        <v>2323</v>
      </c>
      <c r="M4169" s="31"/>
      <c r="N4169" s="31">
        <v>4865</v>
      </c>
      <c r="O4169" s="31">
        <v>1658</v>
      </c>
      <c r="P4169" s="31">
        <v>1439</v>
      </c>
      <c r="Q4169" s="31">
        <v>0</v>
      </c>
      <c r="R4169" s="41">
        <v>3097</v>
      </c>
      <c r="S4169" s="24" t="e">
        <f>Table1[[#This Row],[Female Voters]]/Table1[[#This Row],[Female Population]]</f>
        <v>#DIV/0!</v>
      </c>
      <c r="T4169" s="24" t="e">
        <f>Table1[[#This Row],[Male Voters]]/Table1[[#This Row],[Male Population]]</f>
        <v>#DIV/0!</v>
      </c>
      <c r="U4169" s="24" t="e">
        <f>Table1[[#This Row],[Total Voters]]/Table1[[#This Row],[Total Population]]</f>
        <v>#DIV/0!</v>
      </c>
      <c r="V4169" s="24" t="e">
        <f>Table1[[#This Row],[Female Ballots]]/Table1[[#This Row],[Female Population]]</f>
        <v>#DIV/0!</v>
      </c>
      <c r="W4169" s="24" t="e">
        <f>Table1[[#This Row],[Male Ballots]]/Table1[[#This Row],[Male Population]]</f>
        <v>#DIV/0!</v>
      </c>
      <c r="X4169" s="24" t="e">
        <f>Table1[[#This Row],[Total Ballots]]/Table1[[#This Row],[Total Population]]</f>
        <v>#DIV/0!</v>
      </c>
      <c r="Y4169" s="24">
        <f>Table1[[#This Row],[Female Ballots]]/Table1[[#This Row],[Female Voters]]</f>
        <v>0.65224232887490163</v>
      </c>
      <c r="Z4169" s="24">
        <f>Table1[[#This Row],[Male Ballots]]/Table1[[#This Row],[Male Voters]]</f>
        <v>0.61945759793370636</v>
      </c>
      <c r="AA4169" s="24">
        <f>Table1[[#This Row],[Total Ballots]]/Table1[[#This Row],[Total Voters]]</f>
        <v>0.63658787255909555</v>
      </c>
    </row>
    <row r="4170" spans="1:27" s="12" customFormat="1" x14ac:dyDescent="0.35">
      <c r="A4170" s="8" t="s">
        <v>45</v>
      </c>
      <c r="B4170" s="17">
        <v>2016</v>
      </c>
      <c r="C4170" s="17" t="s">
        <v>82</v>
      </c>
      <c r="D4170" s="17"/>
      <c r="E4170" s="35" t="s">
        <v>73</v>
      </c>
      <c r="F4170" s="34" t="s">
        <v>78</v>
      </c>
      <c r="G4170" s="9" t="s">
        <v>64</v>
      </c>
      <c r="H4170" s="10"/>
      <c r="I4170" s="10"/>
      <c r="J4170" s="10"/>
      <c r="K4170" s="31">
        <v>2315</v>
      </c>
      <c r="L4170" s="31">
        <v>2114</v>
      </c>
      <c r="M4170" s="31"/>
      <c r="N4170" s="31">
        <v>4429</v>
      </c>
      <c r="O4170" s="31">
        <v>1760</v>
      </c>
      <c r="P4170" s="31">
        <v>1628</v>
      </c>
      <c r="Q4170" s="31">
        <v>0</v>
      </c>
      <c r="R4170" s="41">
        <v>3388</v>
      </c>
      <c r="S4170" s="24" t="e">
        <f>Table1[[#This Row],[Female Voters]]/Table1[[#This Row],[Female Population]]</f>
        <v>#DIV/0!</v>
      </c>
      <c r="T4170" s="24" t="e">
        <f>Table1[[#This Row],[Male Voters]]/Table1[[#This Row],[Male Population]]</f>
        <v>#DIV/0!</v>
      </c>
      <c r="U4170" s="24" t="e">
        <f>Table1[[#This Row],[Total Voters]]/Table1[[#This Row],[Total Population]]</f>
        <v>#DIV/0!</v>
      </c>
      <c r="V4170" s="24" t="e">
        <f>Table1[[#This Row],[Female Ballots]]/Table1[[#This Row],[Female Population]]</f>
        <v>#DIV/0!</v>
      </c>
      <c r="W4170" s="24" t="e">
        <f>Table1[[#This Row],[Male Ballots]]/Table1[[#This Row],[Male Population]]</f>
        <v>#DIV/0!</v>
      </c>
      <c r="X4170" s="24" t="e">
        <f>Table1[[#This Row],[Total Ballots]]/Table1[[#This Row],[Total Population]]</f>
        <v>#DIV/0!</v>
      </c>
      <c r="Y4170" s="24">
        <f>Table1[[#This Row],[Female Ballots]]/Table1[[#This Row],[Female Voters]]</f>
        <v>0.76025917926565878</v>
      </c>
      <c r="Z4170" s="24">
        <f>Table1[[#This Row],[Male Ballots]]/Table1[[#This Row],[Male Voters]]</f>
        <v>0.77010406811731313</v>
      </c>
      <c r="AA4170" s="24">
        <f>Table1[[#This Row],[Total Ballots]]/Table1[[#This Row],[Total Voters]]</f>
        <v>0.7649582298487243</v>
      </c>
    </row>
    <row r="4171" spans="1:27" s="12" customFormat="1" x14ac:dyDescent="0.35">
      <c r="A4171" s="8" t="s">
        <v>45</v>
      </c>
      <c r="B4171" s="17">
        <v>2016</v>
      </c>
      <c r="C4171" s="17" t="s">
        <v>82</v>
      </c>
      <c r="D4171" s="17"/>
      <c r="E4171" s="35" t="s">
        <v>73</v>
      </c>
      <c r="F4171" s="34" t="s">
        <v>78</v>
      </c>
      <c r="G4171" s="9" t="s">
        <v>65</v>
      </c>
      <c r="H4171" s="10"/>
      <c r="I4171" s="10"/>
      <c r="J4171" s="10"/>
      <c r="K4171" s="31">
        <v>2657</v>
      </c>
      <c r="L4171" s="31">
        <v>2420</v>
      </c>
      <c r="M4171" s="31">
        <v>1</v>
      </c>
      <c r="N4171" s="31">
        <v>5078</v>
      </c>
      <c r="O4171" s="31">
        <v>2229</v>
      </c>
      <c r="P4171" s="31">
        <v>1995</v>
      </c>
      <c r="Q4171" s="31">
        <v>1</v>
      </c>
      <c r="R4171" s="41">
        <v>4225</v>
      </c>
      <c r="S4171" s="24" t="e">
        <f>Table1[[#This Row],[Female Voters]]/Table1[[#This Row],[Female Population]]</f>
        <v>#DIV/0!</v>
      </c>
      <c r="T4171" s="24" t="e">
        <f>Table1[[#This Row],[Male Voters]]/Table1[[#This Row],[Male Population]]</f>
        <v>#DIV/0!</v>
      </c>
      <c r="U4171" s="24" t="e">
        <f>Table1[[#This Row],[Total Voters]]/Table1[[#This Row],[Total Population]]</f>
        <v>#DIV/0!</v>
      </c>
      <c r="V4171" s="24" t="e">
        <f>Table1[[#This Row],[Female Ballots]]/Table1[[#This Row],[Female Population]]</f>
        <v>#DIV/0!</v>
      </c>
      <c r="W4171" s="24" t="e">
        <f>Table1[[#This Row],[Male Ballots]]/Table1[[#This Row],[Male Population]]</f>
        <v>#DIV/0!</v>
      </c>
      <c r="X4171" s="24" t="e">
        <f>Table1[[#This Row],[Total Ballots]]/Table1[[#This Row],[Total Population]]</f>
        <v>#DIV/0!</v>
      </c>
      <c r="Y4171" s="24">
        <f>Table1[[#This Row],[Female Ballots]]/Table1[[#This Row],[Female Voters]]</f>
        <v>0.83891607075649233</v>
      </c>
      <c r="Z4171" s="24">
        <f>Table1[[#This Row],[Male Ballots]]/Table1[[#This Row],[Male Voters]]</f>
        <v>0.82438016528925617</v>
      </c>
      <c r="AA4171" s="24">
        <f>Table1[[#This Row],[Total Ballots]]/Table1[[#This Row],[Total Voters]]</f>
        <v>0.83202048050413546</v>
      </c>
    </row>
    <row r="4172" spans="1:27" s="12" customFormat="1" x14ac:dyDescent="0.35">
      <c r="A4172" s="8" t="s">
        <v>45</v>
      </c>
      <c r="B4172" s="17">
        <v>2016</v>
      </c>
      <c r="C4172" s="17" t="s">
        <v>82</v>
      </c>
      <c r="D4172" s="17"/>
      <c r="E4172" s="35" t="s">
        <v>73</v>
      </c>
      <c r="F4172" s="34" t="s">
        <v>78</v>
      </c>
      <c r="G4172" s="9" t="s">
        <v>66</v>
      </c>
      <c r="H4172" s="10"/>
      <c r="I4172" s="10"/>
      <c r="J4172" s="10"/>
      <c r="K4172" s="31">
        <v>3405</v>
      </c>
      <c r="L4172" s="31">
        <v>3049</v>
      </c>
      <c r="M4172" s="31"/>
      <c r="N4172" s="31">
        <v>6454</v>
      </c>
      <c r="O4172" s="31">
        <v>3043</v>
      </c>
      <c r="P4172" s="31">
        <v>2690</v>
      </c>
      <c r="Q4172" s="31">
        <v>0</v>
      </c>
      <c r="R4172" s="41">
        <v>5733</v>
      </c>
      <c r="S4172" s="24" t="e">
        <f>Table1[[#This Row],[Female Voters]]/Table1[[#This Row],[Female Population]]</f>
        <v>#DIV/0!</v>
      </c>
      <c r="T4172" s="24" t="e">
        <f>Table1[[#This Row],[Male Voters]]/Table1[[#This Row],[Male Population]]</f>
        <v>#DIV/0!</v>
      </c>
      <c r="U4172" s="24" t="e">
        <f>Table1[[#This Row],[Total Voters]]/Table1[[#This Row],[Total Population]]</f>
        <v>#DIV/0!</v>
      </c>
      <c r="V4172" s="24" t="e">
        <f>Table1[[#This Row],[Female Ballots]]/Table1[[#This Row],[Female Population]]</f>
        <v>#DIV/0!</v>
      </c>
      <c r="W4172" s="24" t="e">
        <f>Table1[[#This Row],[Male Ballots]]/Table1[[#This Row],[Male Population]]</f>
        <v>#DIV/0!</v>
      </c>
      <c r="X4172" s="24" t="e">
        <f>Table1[[#This Row],[Total Ballots]]/Table1[[#This Row],[Total Population]]</f>
        <v>#DIV/0!</v>
      </c>
      <c r="Y4172" s="24">
        <f>Table1[[#This Row],[Female Ballots]]/Table1[[#This Row],[Female Voters]]</f>
        <v>0.89368575624082236</v>
      </c>
      <c r="Z4172" s="24">
        <f>Table1[[#This Row],[Male Ballots]]/Table1[[#This Row],[Male Voters]]</f>
        <v>0.88225647753361758</v>
      </c>
      <c r="AA4172" s="24">
        <f>Table1[[#This Row],[Total Ballots]]/Table1[[#This Row],[Total Voters]]</f>
        <v>0.88828633405639912</v>
      </c>
    </row>
    <row r="4173" spans="1:27" s="12" customFormat="1" x14ac:dyDescent="0.35">
      <c r="A4173" s="8" t="s">
        <v>45</v>
      </c>
      <c r="B4173" s="17">
        <v>2016</v>
      </c>
      <c r="C4173" s="17" t="s">
        <v>82</v>
      </c>
      <c r="D4173" s="17"/>
      <c r="E4173" s="35" t="s">
        <v>73</v>
      </c>
      <c r="F4173" s="34" t="s">
        <v>78</v>
      </c>
      <c r="G4173" s="9" t="s">
        <v>67</v>
      </c>
      <c r="H4173" s="10"/>
      <c r="I4173" s="10"/>
      <c r="J4173" s="10"/>
      <c r="K4173" s="31">
        <v>4962</v>
      </c>
      <c r="L4173" s="31">
        <v>4179</v>
      </c>
      <c r="M4173" s="31">
        <v>1</v>
      </c>
      <c r="N4173" s="31">
        <v>9142</v>
      </c>
      <c r="O4173" s="31">
        <v>4413</v>
      </c>
      <c r="P4173" s="31">
        <v>3846</v>
      </c>
      <c r="Q4173" s="31">
        <v>1</v>
      </c>
      <c r="R4173" s="41">
        <v>8260</v>
      </c>
      <c r="S4173" s="24" t="e">
        <f>Table1[[#This Row],[Female Voters]]/Table1[[#This Row],[Female Population]]</f>
        <v>#DIV/0!</v>
      </c>
      <c r="T4173" s="24" t="e">
        <f>Table1[[#This Row],[Male Voters]]/Table1[[#This Row],[Male Population]]</f>
        <v>#DIV/0!</v>
      </c>
      <c r="U4173" s="24" t="e">
        <f>Table1[[#This Row],[Total Voters]]/Table1[[#This Row],[Total Population]]</f>
        <v>#DIV/0!</v>
      </c>
      <c r="V4173" s="24" t="e">
        <f>Table1[[#This Row],[Female Ballots]]/Table1[[#This Row],[Female Population]]</f>
        <v>#DIV/0!</v>
      </c>
      <c r="W4173" s="24" t="e">
        <f>Table1[[#This Row],[Male Ballots]]/Table1[[#This Row],[Male Population]]</f>
        <v>#DIV/0!</v>
      </c>
      <c r="X4173" s="24" t="e">
        <f>Table1[[#This Row],[Total Ballots]]/Table1[[#This Row],[Total Population]]</f>
        <v>#DIV/0!</v>
      </c>
      <c r="Y4173" s="24">
        <f>Table1[[#This Row],[Female Ballots]]/Table1[[#This Row],[Female Voters]]</f>
        <v>0.88935912938331319</v>
      </c>
      <c r="Z4173" s="24">
        <f>Table1[[#This Row],[Male Ballots]]/Table1[[#This Row],[Male Voters]]</f>
        <v>0.92031586503948315</v>
      </c>
      <c r="AA4173" s="24">
        <f>Table1[[#This Row],[Total Ballots]]/Table1[[#This Row],[Total Voters]]</f>
        <v>0.90352220520673809</v>
      </c>
    </row>
    <row r="4174" spans="1:27" s="12" customFormat="1" x14ac:dyDescent="0.35">
      <c r="A4174" s="8" t="s">
        <v>35</v>
      </c>
      <c r="B4174" s="17">
        <v>2016</v>
      </c>
      <c r="C4174" s="17" t="s">
        <v>82</v>
      </c>
      <c r="D4174" s="17" t="s">
        <v>69</v>
      </c>
      <c r="E4174" s="35" t="s">
        <v>75</v>
      </c>
      <c r="F4174" s="34" t="s">
        <v>78</v>
      </c>
      <c r="G4174" s="9" t="s">
        <v>79</v>
      </c>
      <c r="H4174" s="10"/>
      <c r="I4174" s="10"/>
      <c r="J4174" s="10"/>
      <c r="K4174" s="31">
        <v>72630</v>
      </c>
      <c r="L4174" s="31">
        <v>66639</v>
      </c>
      <c r="M4174" s="31"/>
      <c r="N4174" s="31">
        <v>139269</v>
      </c>
      <c r="O4174" s="31">
        <v>61066</v>
      </c>
      <c r="P4174" s="31">
        <v>53788</v>
      </c>
      <c r="Q4174" s="31">
        <v>0</v>
      </c>
      <c r="R4174" s="41">
        <v>114854</v>
      </c>
      <c r="S4174" s="24" t="e">
        <f>Table1[[#This Row],[Female Voters]]/Table1[[#This Row],[Female Population]]</f>
        <v>#DIV/0!</v>
      </c>
      <c r="T4174" s="24" t="e">
        <f>Table1[[#This Row],[Male Voters]]/Table1[[#This Row],[Male Population]]</f>
        <v>#DIV/0!</v>
      </c>
      <c r="U4174" s="24" t="e">
        <f>Table1[[#This Row],[Total Voters]]/Table1[[#This Row],[Total Population]]</f>
        <v>#DIV/0!</v>
      </c>
      <c r="V4174" s="24" t="e">
        <f>Table1[[#This Row],[Female Ballots]]/Table1[[#This Row],[Female Population]]</f>
        <v>#DIV/0!</v>
      </c>
      <c r="W4174" s="24" t="e">
        <f>Table1[[#This Row],[Male Ballots]]/Table1[[#This Row],[Male Population]]</f>
        <v>#DIV/0!</v>
      </c>
      <c r="X4174" s="24" t="e">
        <f>Table1[[#This Row],[Total Ballots]]/Table1[[#This Row],[Total Population]]</f>
        <v>#DIV/0!</v>
      </c>
      <c r="Y4174" s="24">
        <f>Table1[[#This Row],[Female Ballots]]/Table1[[#This Row],[Female Voters]]</f>
        <v>0.84078204598650697</v>
      </c>
      <c r="Z4174" s="24">
        <f>Table1[[#This Row],[Male Ballots]]/Table1[[#This Row],[Male Voters]]</f>
        <v>0.8071549693122646</v>
      </c>
      <c r="AA4174" s="24">
        <f>Table1[[#This Row],[Total Ballots]]/Table1[[#This Row],[Total Voters]]</f>
        <v>0.82469178352684369</v>
      </c>
    </row>
    <row r="4175" spans="1:27" s="12" customFormat="1" x14ac:dyDescent="0.35">
      <c r="A4175" s="8" t="s">
        <v>35</v>
      </c>
      <c r="B4175" s="17">
        <v>2016</v>
      </c>
      <c r="C4175" s="17" t="s">
        <v>82</v>
      </c>
      <c r="D4175" s="17" t="s">
        <v>69</v>
      </c>
      <c r="E4175" s="35" t="s">
        <v>75</v>
      </c>
      <c r="F4175" s="34" t="s">
        <v>78</v>
      </c>
      <c r="G4175" s="9" t="s">
        <v>62</v>
      </c>
      <c r="H4175" s="10"/>
      <c r="I4175" s="10"/>
      <c r="J4175" s="10"/>
      <c r="K4175" s="31">
        <v>9546</v>
      </c>
      <c r="L4175" s="31">
        <v>8303</v>
      </c>
      <c r="M4175" s="31"/>
      <c r="N4175" s="31">
        <v>17849</v>
      </c>
      <c r="O4175" s="31">
        <v>7113</v>
      </c>
      <c r="P4175" s="31">
        <v>5519</v>
      </c>
      <c r="Q4175" s="31">
        <v>0</v>
      </c>
      <c r="R4175" s="41">
        <v>12632</v>
      </c>
      <c r="S4175" s="24" t="e">
        <f>Table1[[#This Row],[Female Voters]]/Table1[[#This Row],[Female Population]]</f>
        <v>#DIV/0!</v>
      </c>
      <c r="T4175" s="24" t="e">
        <f>Table1[[#This Row],[Male Voters]]/Table1[[#This Row],[Male Population]]</f>
        <v>#DIV/0!</v>
      </c>
      <c r="U4175" s="24" t="e">
        <f>Table1[[#This Row],[Total Voters]]/Table1[[#This Row],[Total Population]]</f>
        <v>#DIV/0!</v>
      </c>
      <c r="V4175" s="24" t="e">
        <f>Table1[[#This Row],[Female Ballots]]/Table1[[#This Row],[Female Population]]</f>
        <v>#DIV/0!</v>
      </c>
      <c r="W4175" s="24" t="e">
        <f>Table1[[#This Row],[Male Ballots]]/Table1[[#This Row],[Male Population]]</f>
        <v>#DIV/0!</v>
      </c>
      <c r="X4175" s="24" t="e">
        <f>Table1[[#This Row],[Total Ballots]]/Table1[[#This Row],[Total Population]]</f>
        <v>#DIV/0!</v>
      </c>
      <c r="Y4175" s="24">
        <f>Table1[[#This Row],[Female Ballots]]/Table1[[#This Row],[Female Voters]]</f>
        <v>0.74512884978001259</v>
      </c>
      <c r="Z4175" s="24">
        <f>Table1[[#This Row],[Male Ballots]]/Table1[[#This Row],[Male Voters]]</f>
        <v>0.66469950620257734</v>
      </c>
      <c r="AA4175" s="24">
        <f>Table1[[#This Row],[Total Ballots]]/Table1[[#This Row],[Total Voters]]</f>
        <v>0.70771471791136753</v>
      </c>
    </row>
    <row r="4176" spans="1:27" s="12" customFormat="1" x14ac:dyDescent="0.35">
      <c r="A4176" s="8" t="s">
        <v>35</v>
      </c>
      <c r="B4176" s="17">
        <v>2016</v>
      </c>
      <c r="C4176" s="17" t="s">
        <v>82</v>
      </c>
      <c r="D4176" s="17" t="s">
        <v>69</v>
      </c>
      <c r="E4176" s="35" t="s">
        <v>75</v>
      </c>
      <c r="F4176" s="34" t="s">
        <v>78</v>
      </c>
      <c r="G4176" s="9" t="s">
        <v>63</v>
      </c>
      <c r="H4176" s="10"/>
      <c r="I4176" s="10"/>
      <c r="J4176" s="10"/>
      <c r="K4176" s="31">
        <v>11715</v>
      </c>
      <c r="L4176" s="31">
        <v>11220</v>
      </c>
      <c r="M4176" s="31"/>
      <c r="N4176" s="31">
        <v>22935</v>
      </c>
      <c r="O4176" s="31">
        <v>8703</v>
      </c>
      <c r="P4176" s="31">
        <v>7738</v>
      </c>
      <c r="Q4176" s="31">
        <v>0</v>
      </c>
      <c r="R4176" s="41">
        <v>16441</v>
      </c>
      <c r="S4176" s="24" t="e">
        <f>Table1[[#This Row],[Female Voters]]/Table1[[#This Row],[Female Population]]</f>
        <v>#DIV/0!</v>
      </c>
      <c r="T4176" s="24" t="e">
        <f>Table1[[#This Row],[Male Voters]]/Table1[[#This Row],[Male Population]]</f>
        <v>#DIV/0!</v>
      </c>
      <c r="U4176" s="24" t="e">
        <f>Table1[[#This Row],[Total Voters]]/Table1[[#This Row],[Total Population]]</f>
        <v>#DIV/0!</v>
      </c>
      <c r="V4176" s="24" t="e">
        <f>Table1[[#This Row],[Female Ballots]]/Table1[[#This Row],[Female Population]]</f>
        <v>#DIV/0!</v>
      </c>
      <c r="W4176" s="24" t="e">
        <f>Table1[[#This Row],[Male Ballots]]/Table1[[#This Row],[Male Population]]</f>
        <v>#DIV/0!</v>
      </c>
      <c r="X4176" s="24" t="e">
        <f>Table1[[#This Row],[Total Ballots]]/Table1[[#This Row],[Total Population]]</f>
        <v>#DIV/0!</v>
      </c>
      <c r="Y4176" s="24">
        <f>Table1[[#This Row],[Female Ballots]]/Table1[[#This Row],[Female Voters]]</f>
        <v>0.74289372599231751</v>
      </c>
      <c r="Z4176" s="24">
        <f>Table1[[#This Row],[Male Ballots]]/Table1[[#This Row],[Male Voters]]</f>
        <v>0.68966131907308381</v>
      </c>
      <c r="AA4176" s="24">
        <f>Table1[[#This Row],[Total Ballots]]/Table1[[#This Row],[Total Voters]]</f>
        <v>0.71685197296708092</v>
      </c>
    </row>
    <row r="4177" spans="1:27" s="12" customFormat="1" x14ac:dyDescent="0.35">
      <c r="A4177" s="8" t="s">
        <v>35</v>
      </c>
      <c r="B4177" s="17">
        <v>2016</v>
      </c>
      <c r="C4177" s="17" t="s">
        <v>82</v>
      </c>
      <c r="D4177" s="17" t="s">
        <v>69</v>
      </c>
      <c r="E4177" s="35" t="s">
        <v>75</v>
      </c>
      <c r="F4177" s="34" t="s">
        <v>78</v>
      </c>
      <c r="G4177" s="9" t="s">
        <v>64</v>
      </c>
      <c r="H4177" s="10"/>
      <c r="I4177" s="10"/>
      <c r="J4177" s="10"/>
      <c r="K4177" s="31">
        <v>10384</v>
      </c>
      <c r="L4177" s="31">
        <v>10022</v>
      </c>
      <c r="M4177" s="31"/>
      <c r="N4177" s="31">
        <v>20406</v>
      </c>
      <c r="O4177" s="31">
        <v>8506</v>
      </c>
      <c r="P4177" s="31">
        <v>7784</v>
      </c>
      <c r="Q4177" s="31">
        <v>0</v>
      </c>
      <c r="R4177" s="41">
        <v>16290</v>
      </c>
      <c r="S4177" s="24" t="e">
        <f>Table1[[#This Row],[Female Voters]]/Table1[[#This Row],[Female Population]]</f>
        <v>#DIV/0!</v>
      </c>
      <c r="T4177" s="24" t="e">
        <f>Table1[[#This Row],[Male Voters]]/Table1[[#This Row],[Male Population]]</f>
        <v>#DIV/0!</v>
      </c>
      <c r="U4177" s="24" t="e">
        <f>Table1[[#This Row],[Total Voters]]/Table1[[#This Row],[Total Population]]</f>
        <v>#DIV/0!</v>
      </c>
      <c r="V4177" s="24" t="e">
        <f>Table1[[#This Row],[Female Ballots]]/Table1[[#This Row],[Female Population]]</f>
        <v>#DIV/0!</v>
      </c>
      <c r="W4177" s="24" t="e">
        <f>Table1[[#This Row],[Male Ballots]]/Table1[[#This Row],[Male Population]]</f>
        <v>#DIV/0!</v>
      </c>
      <c r="X4177" s="24" t="e">
        <f>Table1[[#This Row],[Total Ballots]]/Table1[[#This Row],[Total Population]]</f>
        <v>#DIV/0!</v>
      </c>
      <c r="Y4177" s="24">
        <f>Table1[[#This Row],[Female Ballots]]/Table1[[#This Row],[Female Voters]]</f>
        <v>0.81914483821263484</v>
      </c>
      <c r="Z4177" s="24">
        <f>Table1[[#This Row],[Male Ballots]]/Table1[[#This Row],[Male Voters]]</f>
        <v>0.77669127918579128</v>
      </c>
      <c r="AA4177" s="24">
        <f>Table1[[#This Row],[Total Ballots]]/Table1[[#This Row],[Total Voters]]</f>
        <v>0.79829461922963829</v>
      </c>
    </row>
    <row r="4178" spans="1:27" s="12" customFormat="1" x14ac:dyDescent="0.35">
      <c r="A4178" s="8" t="s">
        <v>35</v>
      </c>
      <c r="B4178" s="17">
        <v>2016</v>
      </c>
      <c r="C4178" s="17" t="s">
        <v>82</v>
      </c>
      <c r="D4178" s="17" t="s">
        <v>69</v>
      </c>
      <c r="E4178" s="35" t="s">
        <v>75</v>
      </c>
      <c r="F4178" s="34" t="s">
        <v>78</v>
      </c>
      <c r="G4178" s="9" t="s">
        <v>65</v>
      </c>
      <c r="H4178" s="10"/>
      <c r="I4178" s="10"/>
      <c r="J4178" s="10"/>
      <c r="K4178" s="31">
        <v>10953</v>
      </c>
      <c r="L4178" s="31">
        <v>10221</v>
      </c>
      <c r="M4178" s="31"/>
      <c r="N4178" s="31">
        <v>21174</v>
      </c>
      <c r="O4178" s="31">
        <v>9319</v>
      </c>
      <c r="P4178" s="31">
        <v>8399</v>
      </c>
      <c r="Q4178" s="31">
        <v>0</v>
      </c>
      <c r="R4178" s="41">
        <v>17718</v>
      </c>
      <c r="S4178" s="24" t="e">
        <f>Table1[[#This Row],[Female Voters]]/Table1[[#This Row],[Female Population]]</f>
        <v>#DIV/0!</v>
      </c>
      <c r="T4178" s="24" t="e">
        <f>Table1[[#This Row],[Male Voters]]/Table1[[#This Row],[Male Population]]</f>
        <v>#DIV/0!</v>
      </c>
      <c r="U4178" s="24" t="e">
        <f>Table1[[#This Row],[Total Voters]]/Table1[[#This Row],[Total Population]]</f>
        <v>#DIV/0!</v>
      </c>
      <c r="V4178" s="24" t="e">
        <f>Table1[[#This Row],[Female Ballots]]/Table1[[#This Row],[Female Population]]</f>
        <v>#DIV/0!</v>
      </c>
      <c r="W4178" s="24" t="e">
        <f>Table1[[#This Row],[Male Ballots]]/Table1[[#This Row],[Male Population]]</f>
        <v>#DIV/0!</v>
      </c>
      <c r="X4178" s="24" t="e">
        <f>Table1[[#This Row],[Total Ballots]]/Table1[[#This Row],[Total Population]]</f>
        <v>#DIV/0!</v>
      </c>
      <c r="Y4178" s="24">
        <f>Table1[[#This Row],[Female Ballots]]/Table1[[#This Row],[Female Voters]]</f>
        <v>0.85081712772756324</v>
      </c>
      <c r="Z4178" s="24">
        <f>Table1[[#This Row],[Male Ballots]]/Table1[[#This Row],[Male Voters]]</f>
        <v>0.8217395558164563</v>
      </c>
      <c r="AA4178" s="24">
        <f>Table1[[#This Row],[Total Ballots]]/Table1[[#This Row],[Total Voters]]</f>
        <v>0.83678095777840744</v>
      </c>
    </row>
    <row r="4179" spans="1:27" s="12" customFormat="1" x14ac:dyDescent="0.35">
      <c r="A4179" s="8" t="s">
        <v>35</v>
      </c>
      <c r="B4179" s="17">
        <v>2016</v>
      </c>
      <c r="C4179" s="17" t="s">
        <v>82</v>
      </c>
      <c r="D4179" s="17" t="s">
        <v>69</v>
      </c>
      <c r="E4179" s="35" t="s">
        <v>75</v>
      </c>
      <c r="F4179" s="34" t="s">
        <v>78</v>
      </c>
      <c r="G4179" s="9" t="s">
        <v>66</v>
      </c>
      <c r="H4179" s="10"/>
      <c r="I4179" s="10"/>
      <c r="J4179" s="10"/>
      <c r="K4179" s="31">
        <v>12756</v>
      </c>
      <c r="L4179" s="31">
        <v>11401</v>
      </c>
      <c r="M4179" s="31"/>
      <c r="N4179" s="31">
        <v>24157</v>
      </c>
      <c r="O4179" s="31">
        <v>11542</v>
      </c>
      <c r="P4179" s="31">
        <v>10096</v>
      </c>
      <c r="Q4179" s="31">
        <v>0</v>
      </c>
      <c r="R4179" s="41">
        <v>21638</v>
      </c>
      <c r="S4179" s="24" t="e">
        <f>Table1[[#This Row],[Female Voters]]/Table1[[#This Row],[Female Population]]</f>
        <v>#DIV/0!</v>
      </c>
      <c r="T4179" s="24" t="e">
        <f>Table1[[#This Row],[Male Voters]]/Table1[[#This Row],[Male Population]]</f>
        <v>#DIV/0!</v>
      </c>
      <c r="U4179" s="24" t="e">
        <f>Table1[[#This Row],[Total Voters]]/Table1[[#This Row],[Total Population]]</f>
        <v>#DIV/0!</v>
      </c>
      <c r="V4179" s="24" t="e">
        <f>Table1[[#This Row],[Female Ballots]]/Table1[[#This Row],[Female Population]]</f>
        <v>#DIV/0!</v>
      </c>
      <c r="W4179" s="24" t="e">
        <f>Table1[[#This Row],[Male Ballots]]/Table1[[#This Row],[Male Population]]</f>
        <v>#DIV/0!</v>
      </c>
      <c r="X4179" s="24" t="e">
        <f>Table1[[#This Row],[Total Ballots]]/Table1[[#This Row],[Total Population]]</f>
        <v>#DIV/0!</v>
      </c>
      <c r="Y4179" s="24">
        <f>Table1[[#This Row],[Female Ballots]]/Table1[[#This Row],[Female Voters]]</f>
        <v>0.90482910003135775</v>
      </c>
      <c r="Z4179" s="24">
        <f>Table1[[#This Row],[Male Ballots]]/Table1[[#This Row],[Male Voters]]</f>
        <v>0.88553635645995965</v>
      </c>
      <c r="AA4179" s="24">
        <f>Table1[[#This Row],[Total Ballots]]/Table1[[#This Row],[Total Voters]]</f>
        <v>0.89572380676408492</v>
      </c>
    </row>
    <row r="4180" spans="1:27" s="12" customFormat="1" x14ac:dyDescent="0.35">
      <c r="A4180" s="8" t="s">
        <v>35</v>
      </c>
      <c r="B4180" s="17">
        <v>2016</v>
      </c>
      <c r="C4180" s="17" t="s">
        <v>82</v>
      </c>
      <c r="D4180" s="17" t="s">
        <v>69</v>
      </c>
      <c r="E4180" s="35" t="s">
        <v>75</v>
      </c>
      <c r="F4180" s="34" t="s">
        <v>78</v>
      </c>
      <c r="G4180" s="9" t="s">
        <v>67</v>
      </c>
      <c r="H4180" s="10"/>
      <c r="I4180" s="10"/>
      <c r="J4180" s="10"/>
      <c r="K4180" s="31">
        <v>17276</v>
      </c>
      <c r="L4180" s="31">
        <v>15472</v>
      </c>
      <c r="M4180" s="31"/>
      <c r="N4180" s="31">
        <v>32748</v>
      </c>
      <c r="O4180" s="31">
        <v>15883</v>
      </c>
      <c r="P4180" s="31">
        <v>14252</v>
      </c>
      <c r="Q4180" s="31">
        <v>0</v>
      </c>
      <c r="R4180" s="41">
        <v>30135</v>
      </c>
      <c r="S4180" s="24" t="e">
        <f>Table1[[#This Row],[Female Voters]]/Table1[[#This Row],[Female Population]]</f>
        <v>#DIV/0!</v>
      </c>
      <c r="T4180" s="24" t="e">
        <f>Table1[[#This Row],[Male Voters]]/Table1[[#This Row],[Male Population]]</f>
        <v>#DIV/0!</v>
      </c>
      <c r="U4180" s="24" t="e">
        <f>Table1[[#This Row],[Total Voters]]/Table1[[#This Row],[Total Population]]</f>
        <v>#DIV/0!</v>
      </c>
      <c r="V4180" s="24" t="e">
        <f>Table1[[#This Row],[Female Ballots]]/Table1[[#This Row],[Female Population]]</f>
        <v>#DIV/0!</v>
      </c>
      <c r="W4180" s="24" t="e">
        <f>Table1[[#This Row],[Male Ballots]]/Table1[[#This Row],[Male Population]]</f>
        <v>#DIV/0!</v>
      </c>
      <c r="X4180" s="24" t="e">
        <f>Table1[[#This Row],[Total Ballots]]/Table1[[#This Row],[Total Population]]</f>
        <v>#DIV/0!</v>
      </c>
      <c r="Y4180" s="24">
        <f>Table1[[#This Row],[Female Ballots]]/Table1[[#This Row],[Female Voters]]</f>
        <v>0.91936790923824963</v>
      </c>
      <c r="Z4180" s="24">
        <f>Table1[[#This Row],[Male Ballots]]/Table1[[#This Row],[Male Voters]]</f>
        <v>0.92114788004136505</v>
      </c>
      <c r="AA4180" s="24">
        <f>Table1[[#This Row],[Total Ballots]]/Table1[[#This Row],[Total Voters]]</f>
        <v>0.92020886771711252</v>
      </c>
    </row>
    <row r="4181" spans="1:27" s="12" customFormat="1" x14ac:dyDescent="0.35">
      <c r="A4181" s="8" t="s">
        <v>57</v>
      </c>
      <c r="B4181" s="17">
        <v>2016</v>
      </c>
      <c r="C4181" s="17" t="s">
        <v>82</v>
      </c>
      <c r="D4181" s="17"/>
      <c r="E4181" s="35" t="s">
        <v>73</v>
      </c>
      <c r="F4181" s="34" t="s">
        <v>78</v>
      </c>
      <c r="G4181" s="9" t="s">
        <v>79</v>
      </c>
      <c r="H4181" s="10"/>
      <c r="I4181" s="10"/>
      <c r="J4181" s="10"/>
      <c r="K4181" s="31">
        <v>11536</v>
      </c>
      <c r="L4181" s="31">
        <v>11174</v>
      </c>
      <c r="M4181" s="31">
        <v>237</v>
      </c>
      <c r="N4181" s="31">
        <v>22947</v>
      </c>
      <c r="O4181" s="31">
        <v>9356</v>
      </c>
      <c r="P4181" s="31">
        <v>8641</v>
      </c>
      <c r="Q4181" s="31">
        <v>181</v>
      </c>
      <c r="R4181" s="41">
        <v>18178</v>
      </c>
      <c r="S4181" s="24" t="e">
        <f>Table1[[#This Row],[Female Voters]]/Table1[[#This Row],[Female Population]]</f>
        <v>#DIV/0!</v>
      </c>
      <c r="T4181" s="24" t="e">
        <f>Table1[[#This Row],[Male Voters]]/Table1[[#This Row],[Male Population]]</f>
        <v>#DIV/0!</v>
      </c>
      <c r="U4181" s="24" t="e">
        <f>Table1[[#This Row],[Total Voters]]/Table1[[#This Row],[Total Population]]</f>
        <v>#DIV/0!</v>
      </c>
      <c r="V4181" s="24" t="e">
        <f>Table1[[#This Row],[Female Ballots]]/Table1[[#This Row],[Female Population]]</f>
        <v>#DIV/0!</v>
      </c>
      <c r="W4181" s="24" t="e">
        <f>Table1[[#This Row],[Male Ballots]]/Table1[[#This Row],[Male Population]]</f>
        <v>#DIV/0!</v>
      </c>
      <c r="X4181" s="24" t="e">
        <f>Table1[[#This Row],[Total Ballots]]/Table1[[#This Row],[Total Population]]</f>
        <v>#DIV/0!</v>
      </c>
      <c r="Y4181" s="24">
        <f>Table1[[#This Row],[Female Ballots]]/Table1[[#This Row],[Female Voters]]</f>
        <v>0.81102635228848818</v>
      </c>
      <c r="Z4181" s="24">
        <f>Table1[[#This Row],[Male Ballots]]/Table1[[#This Row],[Male Voters]]</f>
        <v>0.77331304814748525</v>
      </c>
      <c r="AA4181" s="24">
        <f>Table1[[#This Row],[Total Ballots]]/Table1[[#This Row],[Total Voters]]</f>
        <v>0.79217326883688499</v>
      </c>
    </row>
    <row r="4182" spans="1:27" s="12" customFormat="1" x14ac:dyDescent="0.35">
      <c r="A4182" s="8" t="s">
        <v>57</v>
      </c>
      <c r="B4182" s="17">
        <v>2016</v>
      </c>
      <c r="C4182" s="17" t="s">
        <v>82</v>
      </c>
      <c r="D4182" s="17"/>
      <c r="E4182" s="35" t="s">
        <v>73</v>
      </c>
      <c r="F4182" s="34" t="s">
        <v>78</v>
      </c>
      <c r="G4182" s="9" t="s">
        <v>62</v>
      </c>
      <c r="H4182" s="10"/>
      <c r="I4182" s="10"/>
      <c r="J4182" s="10"/>
      <c r="K4182" s="31">
        <v>2123</v>
      </c>
      <c r="L4182" s="31">
        <v>2106</v>
      </c>
      <c r="M4182" s="31">
        <v>23</v>
      </c>
      <c r="N4182" s="31">
        <v>4252</v>
      </c>
      <c r="O4182" s="31">
        <v>1400</v>
      </c>
      <c r="P4182" s="31">
        <v>1208</v>
      </c>
      <c r="Q4182" s="31">
        <v>14</v>
      </c>
      <c r="R4182" s="41">
        <v>2622</v>
      </c>
      <c r="S4182" s="24" t="e">
        <f>Table1[[#This Row],[Female Voters]]/Table1[[#This Row],[Female Population]]</f>
        <v>#DIV/0!</v>
      </c>
      <c r="T4182" s="24" t="e">
        <f>Table1[[#This Row],[Male Voters]]/Table1[[#This Row],[Male Population]]</f>
        <v>#DIV/0!</v>
      </c>
      <c r="U4182" s="24" t="e">
        <f>Table1[[#This Row],[Total Voters]]/Table1[[#This Row],[Total Population]]</f>
        <v>#DIV/0!</v>
      </c>
      <c r="V4182" s="24" t="e">
        <f>Table1[[#This Row],[Female Ballots]]/Table1[[#This Row],[Female Population]]</f>
        <v>#DIV/0!</v>
      </c>
      <c r="W4182" s="24" t="e">
        <f>Table1[[#This Row],[Male Ballots]]/Table1[[#This Row],[Male Population]]</f>
        <v>#DIV/0!</v>
      </c>
      <c r="X4182" s="24" t="e">
        <f>Table1[[#This Row],[Total Ballots]]/Table1[[#This Row],[Total Population]]</f>
        <v>#DIV/0!</v>
      </c>
      <c r="Y4182" s="24">
        <f>Table1[[#This Row],[Female Ballots]]/Table1[[#This Row],[Female Voters]]</f>
        <v>0.65944418276024497</v>
      </c>
      <c r="Z4182" s="24">
        <f>Table1[[#This Row],[Male Ballots]]/Table1[[#This Row],[Male Voters]]</f>
        <v>0.57359924026590692</v>
      </c>
      <c r="AA4182" s="24">
        <f>Table1[[#This Row],[Total Ballots]]/Table1[[#This Row],[Total Voters]]</f>
        <v>0.61665098777046101</v>
      </c>
    </row>
    <row r="4183" spans="1:27" s="12" customFormat="1" x14ac:dyDescent="0.35">
      <c r="A4183" s="8" t="s">
        <v>57</v>
      </c>
      <c r="B4183" s="17">
        <v>2016</v>
      </c>
      <c r="C4183" s="17" t="s">
        <v>82</v>
      </c>
      <c r="D4183" s="17"/>
      <c r="E4183" s="35" t="s">
        <v>73</v>
      </c>
      <c r="F4183" s="34" t="s">
        <v>78</v>
      </c>
      <c r="G4183" s="9" t="s">
        <v>63</v>
      </c>
      <c r="H4183" s="10"/>
      <c r="I4183" s="10"/>
      <c r="J4183" s="10"/>
      <c r="K4183" s="31">
        <v>2199</v>
      </c>
      <c r="L4183" s="31">
        <v>2265</v>
      </c>
      <c r="M4183" s="31">
        <v>41</v>
      </c>
      <c r="N4183" s="31">
        <v>4505</v>
      </c>
      <c r="O4183" s="31">
        <v>1600</v>
      </c>
      <c r="P4183" s="31">
        <v>1524</v>
      </c>
      <c r="Q4183" s="31">
        <v>21</v>
      </c>
      <c r="R4183" s="41">
        <v>3145</v>
      </c>
      <c r="S4183" s="24" t="e">
        <f>Table1[[#This Row],[Female Voters]]/Table1[[#This Row],[Female Population]]</f>
        <v>#DIV/0!</v>
      </c>
      <c r="T4183" s="24" t="e">
        <f>Table1[[#This Row],[Male Voters]]/Table1[[#This Row],[Male Population]]</f>
        <v>#DIV/0!</v>
      </c>
      <c r="U4183" s="24" t="e">
        <f>Table1[[#This Row],[Total Voters]]/Table1[[#This Row],[Total Population]]</f>
        <v>#DIV/0!</v>
      </c>
      <c r="V4183" s="24" t="e">
        <f>Table1[[#This Row],[Female Ballots]]/Table1[[#This Row],[Female Population]]</f>
        <v>#DIV/0!</v>
      </c>
      <c r="W4183" s="24" t="e">
        <f>Table1[[#This Row],[Male Ballots]]/Table1[[#This Row],[Male Population]]</f>
        <v>#DIV/0!</v>
      </c>
      <c r="X4183" s="24" t="e">
        <f>Table1[[#This Row],[Total Ballots]]/Table1[[#This Row],[Total Population]]</f>
        <v>#DIV/0!</v>
      </c>
      <c r="Y4183" s="24">
        <f>Table1[[#This Row],[Female Ballots]]/Table1[[#This Row],[Female Voters]]</f>
        <v>0.72760345611641652</v>
      </c>
      <c r="Z4183" s="24">
        <f>Table1[[#This Row],[Male Ballots]]/Table1[[#This Row],[Male Voters]]</f>
        <v>0.67284768211920531</v>
      </c>
      <c r="AA4183" s="24">
        <f>Table1[[#This Row],[Total Ballots]]/Table1[[#This Row],[Total Voters]]</f>
        <v>0.69811320754716977</v>
      </c>
    </row>
    <row r="4184" spans="1:27" s="12" customFormat="1" x14ac:dyDescent="0.35">
      <c r="A4184" s="8" t="s">
        <v>57</v>
      </c>
      <c r="B4184" s="17">
        <v>2016</v>
      </c>
      <c r="C4184" s="17" t="s">
        <v>82</v>
      </c>
      <c r="D4184" s="17"/>
      <c r="E4184" s="35" t="s">
        <v>73</v>
      </c>
      <c r="F4184" s="34" t="s">
        <v>78</v>
      </c>
      <c r="G4184" s="9" t="s">
        <v>64</v>
      </c>
      <c r="H4184" s="10"/>
      <c r="I4184" s="10"/>
      <c r="J4184" s="10"/>
      <c r="K4184" s="31">
        <v>1504</v>
      </c>
      <c r="L4184" s="31">
        <v>1462</v>
      </c>
      <c r="M4184" s="31">
        <v>35</v>
      </c>
      <c r="N4184" s="31">
        <v>3001</v>
      </c>
      <c r="O4184" s="31">
        <v>1233</v>
      </c>
      <c r="P4184" s="31">
        <v>1137</v>
      </c>
      <c r="Q4184" s="31">
        <v>30</v>
      </c>
      <c r="R4184" s="41">
        <v>2400</v>
      </c>
      <c r="S4184" s="24" t="e">
        <f>Table1[[#This Row],[Female Voters]]/Table1[[#This Row],[Female Population]]</f>
        <v>#DIV/0!</v>
      </c>
      <c r="T4184" s="24" t="e">
        <f>Table1[[#This Row],[Male Voters]]/Table1[[#This Row],[Male Population]]</f>
        <v>#DIV/0!</v>
      </c>
      <c r="U4184" s="24" t="e">
        <f>Table1[[#This Row],[Total Voters]]/Table1[[#This Row],[Total Population]]</f>
        <v>#DIV/0!</v>
      </c>
      <c r="V4184" s="24" t="e">
        <f>Table1[[#This Row],[Female Ballots]]/Table1[[#This Row],[Female Population]]</f>
        <v>#DIV/0!</v>
      </c>
      <c r="W4184" s="24" t="e">
        <f>Table1[[#This Row],[Male Ballots]]/Table1[[#This Row],[Male Population]]</f>
        <v>#DIV/0!</v>
      </c>
      <c r="X4184" s="24" t="e">
        <f>Table1[[#This Row],[Total Ballots]]/Table1[[#This Row],[Total Population]]</f>
        <v>#DIV/0!</v>
      </c>
      <c r="Y4184" s="24">
        <f>Table1[[#This Row],[Female Ballots]]/Table1[[#This Row],[Female Voters]]</f>
        <v>0.81981382978723405</v>
      </c>
      <c r="Z4184" s="24">
        <f>Table1[[#This Row],[Male Ballots]]/Table1[[#This Row],[Male Voters]]</f>
        <v>0.77770177838577292</v>
      </c>
      <c r="AA4184" s="24">
        <f>Table1[[#This Row],[Total Ballots]]/Table1[[#This Row],[Total Voters]]</f>
        <v>0.79973342219260246</v>
      </c>
    </row>
    <row r="4185" spans="1:27" s="12" customFormat="1" x14ac:dyDescent="0.35">
      <c r="A4185" s="8" t="s">
        <v>57</v>
      </c>
      <c r="B4185" s="17">
        <v>2016</v>
      </c>
      <c r="C4185" s="17" t="s">
        <v>82</v>
      </c>
      <c r="D4185" s="17"/>
      <c r="E4185" s="35" t="s">
        <v>73</v>
      </c>
      <c r="F4185" s="34" t="s">
        <v>78</v>
      </c>
      <c r="G4185" s="9" t="s">
        <v>65</v>
      </c>
      <c r="H4185" s="10"/>
      <c r="I4185" s="10"/>
      <c r="J4185" s="10"/>
      <c r="K4185" s="31">
        <v>1535</v>
      </c>
      <c r="L4185" s="31">
        <v>1440</v>
      </c>
      <c r="M4185" s="31">
        <v>47</v>
      </c>
      <c r="N4185" s="31">
        <v>3022</v>
      </c>
      <c r="O4185" s="31">
        <v>1323</v>
      </c>
      <c r="P4185" s="31">
        <v>1239</v>
      </c>
      <c r="Q4185" s="31">
        <v>39</v>
      </c>
      <c r="R4185" s="41">
        <v>2601</v>
      </c>
      <c r="S4185" s="24" t="e">
        <f>Table1[[#This Row],[Female Voters]]/Table1[[#This Row],[Female Population]]</f>
        <v>#DIV/0!</v>
      </c>
      <c r="T4185" s="24" t="e">
        <f>Table1[[#This Row],[Male Voters]]/Table1[[#This Row],[Male Population]]</f>
        <v>#DIV/0!</v>
      </c>
      <c r="U4185" s="24" t="e">
        <f>Table1[[#This Row],[Total Voters]]/Table1[[#This Row],[Total Population]]</f>
        <v>#DIV/0!</v>
      </c>
      <c r="V4185" s="24" t="e">
        <f>Table1[[#This Row],[Female Ballots]]/Table1[[#This Row],[Female Population]]</f>
        <v>#DIV/0!</v>
      </c>
      <c r="W4185" s="24" t="e">
        <f>Table1[[#This Row],[Male Ballots]]/Table1[[#This Row],[Male Population]]</f>
        <v>#DIV/0!</v>
      </c>
      <c r="X4185" s="24" t="e">
        <f>Table1[[#This Row],[Total Ballots]]/Table1[[#This Row],[Total Population]]</f>
        <v>#DIV/0!</v>
      </c>
      <c r="Y4185" s="24">
        <f>Table1[[#This Row],[Female Ballots]]/Table1[[#This Row],[Female Voters]]</f>
        <v>0.86188925081433221</v>
      </c>
      <c r="Z4185" s="24">
        <f>Table1[[#This Row],[Male Ballots]]/Table1[[#This Row],[Male Voters]]</f>
        <v>0.86041666666666672</v>
      </c>
      <c r="AA4185" s="24">
        <f>Table1[[#This Row],[Total Ballots]]/Table1[[#This Row],[Total Voters]]</f>
        <v>0.86068828590337521</v>
      </c>
    </row>
    <row r="4186" spans="1:27" s="12" customFormat="1" x14ac:dyDescent="0.35">
      <c r="A4186" s="8" t="s">
        <v>57</v>
      </c>
      <c r="B4186" s="17">
        <v>2016</v>
      </c>
      <c r="C4186" s="17" t="s">
        <v>82</v>
      </c>
      <c r="D4186" s="17"/>
      <c r="E4186" s="35" t="s">
        <v>73</v>
      </c>
      <c r="F4186" s="34" t="s">
        <v>78</v>
      </c>
      <c r="G4186" s="9" t="s">
        <v>66</v>
      </c>
      <c r="H4186" s="10"/>
      <c r="I4186" s="10"/>
      <c r="J4186" s="10"/>
      <c r="K4186" s="31">
        <v>1843</v>
      </c>
      <c r="L4186" s="31">
        <v>1814</v>
      </c>
      <c r="M4186" s="31">
        <v>39</v>
      </c>
      <c r="N4186" s="31">
        <v>3696</v>
      </c>
      <c r="O4186" s="31">
        <v>1666</v>
      </c>
      <c r="P4186" s="31">
        <v>1604</v>
      </c>
      <c r="Q4186" s="31">
        <v>30</v>
      </c>
      <c r="R4186" s="41">
        <v>3300</v>
      </c>
      <c r="S4186" s="24" t="e">
        <f>Table1[[#This Row],[Female Voters]]/Table1[[#This Row],[Female Population]]</f>
        <v>#DIV/0!</v>
      </c>
      <c r="T4186" s="24" t="e">
        <f>Table1[[#This Row],[Male Voters]]/Table1[[#This Row],[Male Population]]</f>
        <v>#DIV/0!</v>
      </c>
      <c r="U4186" s="24" t="e">
        <f>Table1[[#This Row],[Total Voters]]/Table1[[#This Row],[Total Population]]</f>
        <v>#DIV/0!</v>
      </c>
      <c r="V4186" s="24" t="e">
        <f>Table1[[#This Row],[Female Ballots]]/Table1[[#This Row],[Female Population]]</f>
        <v>#DIV/0!</v>
      </c>
      <c r="W4186" s="24" t="e">
        <f>Table1[[#This Row],[Male Ballots]]/Table1[[#This Row],[Male Population]]</f>
        <v>#DIV/0!</v>
      </c>
      <c r="X4186" s="24" t="e">
        <f>Table1[[#This Row],[Total Ballots]]/Table1[[#This Row],[Total Population]]</f>
        <v>#DIV/0!</v>
      </c>
      <c r="Y4186" s="24">
        <f>Table1[[#This Row],[Female Ballots]]/Table1[[#This Row],[Female Voters]]</f>
        <v>0.90396093326098748</v>
      </c>
      <c r="Z4186" s="24">
        <f>Table1[[#This Row],[Male Ballots]]/Table1[[#This Row],[Male Voters]]</f>
        <v>0.88423373759647184</v>
      </c>
      <c r="AA4186" s="24">
        <f>Table1[[#This Row],[Total Ballots]]/Table1[[#This Row],[Total Voters]]</f>
        <v>0.8928571428571429</v>
      </c>
    </row>
    <row r="4187" spans="1:27" s="12" customFormat="1" x14ac:dyDescent="0.35">
      <c r="A4187" s="8" t="s">
        <v>57</v>
      </c>
      <c r="B4187" s="17">
        <v>2016</v>
      </c>
      <c r="C4187" s="17" t="s">
        <v>82</v>
      </c>
      <c r="D4187" s="17"/>
      <c r="E4187" s="35" t="s">
        <v>73</v>
      </c>
      <c r="F4187" s="34" t="s">
        <v>78</v>
      </c>
      <c r="G4187" s="9" t="s">
        <v>67</v>
      </c>
      <c r="H4187" s="10"/>
      <c r="I4187" s="10"/>
      <c r="J4187" s="10"/>
      <c r="K4187" s="31">
        <v>2332</v>
      </c>
      <c r="L4187" s="31">
        <v>2087</v>
      </c>
      <c r="M4187" s="31">
        <v>52</v>
      </c>
      <c r="N4187" s="31">
        <v>4471</v>
      </c>
      <c r="O4187" s="31">
        <v>2134</v>
      </c>
      <c r="P4187" s="31">
        <v>1929</v>
      </c>
      <c r="Q4187" s="31">
        <v>47</v>
      </c>
      <c r="R4187" s="41">
        <v>4110</v>
      </c>
      <c r="S4187" s="24" t="e">
        <f>Table1[[#This Row],[Female Voters]]/Table1[[#This Row],[Female Population]]</f>
        <v>#DIV/0!</v>
      </c>
      <c r="T4187" s="24" t="e">
        <f>Table1[[#This Row],[Male Voters]]/Table1[[#This Row],[Male Population]]</f>
        <v>#DIV/0!</v>
      </c>
      <c r="U4187" s="24" t="e">
        <f>Table1[[#This Row],[Total Voters]]/Table1[[#This Row],[Total Population]]</f>
        <v>#DIV/0!</v>
      </c>
      <c r="V4187" s="24" t="e">
        <f>Table1[[#This Row],[Female Ballots]]/Table1[[#This Row],[Female Population]]</f>
        <v>#DIV/0!</v>
      </c>
      <c r="W4187" s="24" t="e">
        <f>Table1[[#This Row],[Male Ballots]]/Table1[[#This Row],[Male Population]]</f>
        <v>#DIV/0!</v>
      </c>
      <c r="X4187" s="24" t="e">
        <f>Table1[[#This Row],[Total Ballots]]/Table1[[#This Row],[Total Population]]</f>
        <v>#DIV/0!</v>
      </c>
      <c r="Y4187" s="24">
        <f>Table1[[#This Row],[Female Ballots]]/Table1[[#This Row],[Female Voters]]</f>
        <v>0.91509433962264153</v>
      </c>
      <c r="Z4187" s="24">
        <f>Table1[[#This Row],[Male Ballots]]/Table1[[#This Row],[Male Voters]]</f>
        <v>0.92429324389075229</v>
      </c>
      <c r="AA4187" s="24">
        <f>Table1[[#This Row],[Total Ballots]]/Table1[[#This Row],[Total Voters]]</f>
        <v>0.91925743681503025</v>
      </c>
    </row>
    <row r="4188" spans="1:27" s="12" customFormat="1" x14ac:dyDescent="0.35">
      <c r="A4188" s="8" t="s">
        <v>58</v>
      </c>
      <c r="B4188" s="17">
        <v>2016</v>
      </c>
      <c r="C4188" s="17" t="s">
        <v>82</v>
      </c>
      <c r="D4188" s="17"/>
      <c r="E4188" s="35" t="s">
        <v>74</v>
      </c>
      <c r="F4188" s="34" t="s">
        <v>78</v>
      </c>
      <c r="G4188" s="9" t="s">
        <v>79</v>
      </c>
      <c r="H4188" s="10"/>
      <c r="I4188" s="10"/>
      <c r="J4188" s="10"/>
      <c r="K4188" s="31">
        <v>61075</v>
      </c>
      <c r="L4188" s="31">
        <v>53098</v>
      </c>
      <c r="M4188" s="31">
        <v>4</v>
      </c>
      <c r="N4188" s="31">
        <v>114177</v>
      </c>
      <c r="O4188" s="31">
        <v>43642</v>
      </c>
      <c r="P4188" s="31">
        <v>37208</v>
      </c>
      <c r="Q4188" s="31">
        <v>3</v>
      </c>
      <c r="R4188" s="41">
        <v>80853</v>
      </c>
      <c r="S4188" s="24" t="e">
        <f>Table1[[#This Row],[Female Voters]]/Table1[[#This Row],[Female Population]]</f>
        <v>#DIV/0!</v>
      </c>
      <c r="T4188" s="24" t="e">
        <f>Table1[[#This Row],[Male Voters]]/Table1[[#This Row],[Male Population]]</f>
        <v>#DIV/0!</v>
      </c>
      <c r="U4188" s="24" t="e">
        <f>Table1[[#This Row],[Total Voters]]/Table1[[#This Row],[Total Population]]</f>
        <v>#DIV/0!</v>
      </c>
      <c r="V4188" s="24" t="e">
        <f>Table1[[#This Row],[Female Ballots]]/Table1[[#This Row],[Female Population]]</f>
        <v>#DIV/0!</v>
      </c>
      <c r="W4188" s="24" t="e">
        <f>Table1[[#This Row],[Male Ballots]]/Table1[[#This Row],[Male Population]]</f>
        <v>#DIV/0!</v>
      </c>
      <c r="X4188" s="24" t="e">
        <f>Table1[[#This Row],[Total Ballots]]/Table1[[#This Row],[Total Population]]</f>
        <v>#DIV/0!</v>
      </c>
      <c r="Y4188" s="24">
        <f>Table1[[#This Row],[Female Ballots]]/Table1[[#This Row],[Female Voters]]</f>
        <v>0.71456406058125255</v>
      </c>
      <c r="Z4188" s="24">
        <f>Table1[[#This Row],[Male Ballots]]/Table1[[#This Row],[Male Voters]]</f>
        <v>0.70074202418170173</v>
      </c>
      <c r="AA4188" s="24">
        <f>Table1[[#This Row],[Total Ballots]]/Table1[[#This Row],[Total Voters]]</f>
        <v>0.70813736566909269</v>
      </c>
    </row>
    <row r="4189" spans="1:27" s="12" customFormat="1" x14ac:dyDescent="0.35">
      <c r="A4189" s="8" t="s">
        <v>58</v>
      </c>
      <c r="B4189" s="17">
        <v>2016</v>
      </c>
      <c r="C4189" s="17" t="s">
        <v>82</v>
      </c>
      <c r="D4189" s="17"/>
      <c r="E4189" s="35" t="s">
        <v>74</v>
      </c>
      <c r="F4189" s="34" t="s">
        <v>78</v>
      </c>
      <c r="G4189" s="9" t="s">
        <v>62</v>
      </c>
      <c r="H4189" s="10"/>
      <c r="I4189" s="10"/>
      <c r="J4189" s="10"/>
      <c r="K4189" s="31">
        <v>7169</v>
      </c>
      <c r="L4189" s="31">
        <v>6293</v>
      </c>
      <c r="M4189" s="31">
        <v>2</v>
      </c>
      <c r="N4189" s="31">
        <v>13464</v>
      </c>
      <c r="O4189" s="31">
        <v>3659</v>
      </c>
      <c r="P4189" s="31">
        <v>2831</v>
      </c>
      <c r="Q4189" s="31">
        <v>1</v>
      </c>
      <c r="R4189" s="41">
        <v>6491</v>
      </c>
      <c r="S4189" s="24" t="e">
        <f>Table1[[#This Row],[Female Voters]]/Table1[[#This Row],[Female Population]]</f>
        <v>#DIV/0!</v>
      </c>
      <c r="T4189" s="24" t="e">
        <f>Table1[[#This Row],[Male Voters]]/Table1[[#This Row],[Male Population]]</f>
        <v>#DIV/0!</v>
      </c>
      <c r="U4189" s="24" t="e">
        <f>Table1[[#This Row],[Total Voters]]/Table1[[#This Row],[Total Population]]</f>
        <v>#DIV/0!</v>
      </c>
      <c r="V4189" s="24" t="e">
        <f>Table1[[#This Row],[Female Ballots]]/Table1[[#This Row],[Female Population]]</f>
        <v>#DIV/0!</v>
      </c>
      <c r="W4189" s="24" t="e">
        <f>Table1[[#This Row],[Male Ballots]]/Table1[[#This Row],[Male Population]]</f>
        <v>#DIV/0!</v>
      </c>
      <c r="X4189" s="24" t="e">
        <f>Table1[[#This Row],[Total Ballots]]/Table1[[#This Row],[Total Population]]</f>
        <v>#DIV/0!</v>
      </c>
      <c r="Y4189" s="24">
        <f>Table1[[#This Row],[Female Ballots]]/Table1[[#This Row],[Female Voters]]</f>
        <v>0.5103919654066118</v>
      </c>
      <c r="Z4189" s="24">
        <f>Table1[[#This Row],[Male Ballots]]/Table1[[#This Row],[Male Voters]]</f>
        <v>0.44986492928650884</v>
      </c>
      <c r="AA4189" s="24">
        <f>Table1[[#This Row],[Total Ballots]]/Table1[[#This Row],[Total Voters]]</f>
        <v>0.48210041592394531</v>
      </c>
    </row>
    <row r="4190" spans="1:27" s="12" customFormat="1" x14ac:dyDescent="0.35">
      <c r="A4190" s="8" t="s">
        <v>58</v>
      </c>
      <c r="B4190" s="17">
        <v>2016</v>
      </c>
      <c r="C4190" s="17" t="s">
        <v>82</v>
      </c>
      <c r="D4190" s="17"/>
      <c r="E4190" s="35" t="s">
        <v>74</v>
      </c>
      <c r="F4190" s="34" t="s">
        <v>78</v>
      </c>
      <c r="G4190" s="9" t="s">
        <v>63</v>
      </c>
      <c r="H4190" s="10"/>
      <c r="I4190" s="10"/>
      <c r="J4190" s="10"/>
      <c r="K4190" s="31">
        <v>10622</v>
      </c>
      <c r="L4190" s="31">
        <v>8813</v>
      </c>
      <c r="M4190" s="31">
        <v>1</v>
      </c>
      <c r="N4190" s="31">
        <v>19436</v>
      </c>
      <c r="O4190" s="31">
        <v>5930</v>
      </c>
      <c r="P4190" s="31">
        <v>4452</v>
      </c>
      <c r="Q4190" s="31">
        <v>1</v>
      </c>
      <c r="R4190" s="41">
        <v>10383</v>
      </c>
      <c r="S4190" s="24" t="e">
        <f>Table1[[#This Row],[Female Voters]]/Table1[[#This Row],[Female Population]]</f>
        <v>#DIV/0!</v>
      </c>
      <c r="T4190" s="24" t="e">
        <f>Table1[[#This Row],[Male Voters]]/Table1[[#This Row],[Male Population]]</f>
        <v>#DIV/0!</v>
      </c>
      <c r="U4190" s="24" t="e">
        <f>Table1[[#This Row],[Total Voters]]/Table1[[#This Row],[Total Population]]</f>
        <v>#DIV/0!</v>
      </c>
      <c r="V4190" s="24" t="e">
        <f>Table1[[#This Row],[Female Ballots]]/Table1[[#This Row],[Female Population]]</f>
        <v>#DIV/0!</v>
      </c>
      <c r="W4190" s="24" t="e">
        <f>Table1[[#This Row],[Male Ballots]]/Table1[[#This Row],[Male Population]]</f>
        <v>#DIV/0!</v>
      </c>
      <c r="X4190" s="24" t="e">
        <f>Table1[[#This Row],[Total Ballots]]/Table1[[#This Row],[Total Population]]</f>
        <v>#DIV/0!</v>
      </c>
      <c r="Y4190" s="24">
        <f>Table1[[#This Row],[Female Ballots]]/Table1[[#This Row],[Female Voters]]</f>
        <v>0.55827527772547547</v>
      </c>
      <c r="Z4190" s="24">
        <f>Table1[[#This Row],[Male Ballots]]/Table1[[#This Row],[Male Voters]]</f>
        <v>0.50516282764098486</v>
      </c>
      <c r="AA4190" s="24">
        <f>Table1[[#This Row],[Total Ballots]]/Table1[[#This Row],[Total Voters]]</f>
        <v>0.53421485902449062</v>
      </c>
    </row>
    <row r="4191" spans="1:27" s="12" customFormat="1" x14ac:dyDescent="0.35">
      <c r="A4191" s="8" t="s">
        <v>58</v>
      </c>
      <c r="B4191" s="17">
        <v>2016</v>
      </c>
      <c r="C4191" s="17" t="s">
        <v>82</v>
      </c>
      <c r="D4191" s="17"/>
      <c r="E4191" s="35" t="s">
        <v>74</v>
      </c>
      <c r="F4191" s="34" t="s">
        <v>78</v>
      </c>
      <c r="G4191" s="9" t="s">
        <v>64</v>
      </c>
      <c r="H4191" s="10"/>
      <c r="I4191" s="10"/>
      <c r="J4191" s="10"/>
      <c r="K4191" s="31">
        <v>8968</v>
      </c>
      <c r="L4191" s="31">
        <v>7686</v>
      </c>
      <c r="M4191" s="31"/>
      <c r="N4191" s="31">
        <v>16654</v>
      </c>
      <c r="O4191" s="31">
        <v>5856</v>
      </c>
      <c r="P4191" s="31">
        <v>4996</v>
      </c>
      <c r="Q4191" s="31">
        <v>0</v>
      </c>
      <c r="R4191" s="41">
        <v>10852</v>
      </c>
      <c r="S4191" s="24" t="e">
        <f>Table1[[#This Row],[Female Voters]]/Table1[[#This Row],[Female Population]]</f>
        <v>#DIV/0!</v>
      </c>
      <c r="T4191" s="24" t="e">
        <f>Table1[[#This Row],[Male Voters]]/Table1[[#This Row],[Male Population]]</f>
        <v>#DIV/0!</v>
      </c>
      <c r="U4191" s="24" t="e">
        <f>Table1[[#This Row],[Total Voters]]/Table1[[#This Row],[Total Population]]</f>
        <v>#DIV/0!</v>
      </c>
      <c r="V4191" s="24" t="e">
        <f>Table1[[#This Row],[Female Ballots]]/Table1[[#This Row],[Female Population]]</f>
        <v>#DIV/0!</v>
      </c>
      <c r="W4191" s="24" t="e">
        <f>Table1[[#This Row],[Male Ballots]]/Table1[[#This Row],[Male Population]]</f>
        <v>#DIV/0!</v>
      </c>
      <c r="X4191" s="24" t="e">
        <f>Table1[[#This Row],[Total Ballots]]/Table1[[#This Row],[Total Population]]</f>
        <v>#DIV/0!</v>
      </c>
      <c r="Y4191" s="24">
        <f>Table1[[#This Row],[Female Ballots]]/Table1[[#This Row],[Female Voters]]</f>
        <v>0.65298840321141838</v>
      </c>
      <c r="Z4191" s="24">
        <f>Table1[[#This Row],[Male Ballots]]/Table1[[#This Row],[Male Voters]]</f>
        <v>0.65001301066874839</v>
      </c>
      <c r="AA4191" s="24">
        <f>Table1[[#This Row],[Total Ballots]]/Table1[[#This Row],[Total Voters]]</f>
        <v>0.65161522757295542</v>
      </c>
    </row>
    <row r="4192" spans="1:27" s="12" customFormat="1" x14ac:dyDescent="0.35">
      <c r="A4192" s="8" t="s">
        <v>58</v>
      </c>
      <c r="B4192" s="17">
        <v>2016</v>
      </c>
      <c r="C4192" s="17" t="s">
        <v>82</v>
      </c>
      <c r="D4192" s="17"/>
      <c r="E4192" s="35" t="s">
        <v>74</v>
      </c>
      <c r="F4192" s="34" t="s">
        <v>78</v>
      </c>
      <c r="G4192" s="9" t="s">
        <v>65</v>
      </c>
      <c r="H4192" s="10"/>
      <c r="I4192" s="10"/>
      <c r="J4192" s="10"/>
      <c r="K4192" s="31">
        <v>9129</v>
      </c>
      <c r="L4192" s="31">
        <v>8299</v>
      </c>
      <c r="M4192" s="31">
        <v>1</v>
      </c>
      <c r="N4192" s="31">
        <v>17429</v>
      </c>
      <c r="O4192" s="31">
        <v>6730</v>
      </c>
      <c r="P4192" s="31">
        <v>6126</v>
      </c>
      <c r="Q4192" s="31">
        <v>1</v>
      </c>
      <c r="R4192" s="41">
        <v>12857</v>
      </c>
      <c r="S4192" s="24" t="e">
        <f>Table1[[#This Row],[Female Voters]]/Table1[[#This Row],[Female Population]]</f>
        <v>#DIV/0!</v>
      </c>
      <c r="T4192" s="24" t="e">
        <f>Table1[[#This Row],[Male Voters]]/Table1[[#This Row],[Male Population]]</f>
        <v>#DIV/0!</v>
      </c>
      <c r="U4192" s="24" t="e">
        <f>Table1[[#This Row],[Total Voters]]/Table1[[#This Row],[Total Population]]</f>
        <v>#DIV/0!</v>
      </c>
      <c r="V4192" s="24" t="e">
        <f>Table1[[#This Row],[Female Ballots]]/Table1[[#This Row],[Female Population]]</f>
        <v>#DIV/0!</v>
      </c>
      <c r="W4192" s="24" t="e">
        <f>Table1[[#This Row],[Male Ballots]]/Table1[[#This Row],[Male Population]]</f>
        <v>#DIV/0!</v>
      </c>
      <c r="X4192" s="24" t="e">
        <f>Table1[[#This Row],[Total Ballots]]/Table1[[#This Row],[Total Population]]</f>
        <v>#DIV/0!</v>
      </c>
      <c r="Y4192" s="24">
        <f>Table1[[#This Row],[Female Ballots]]/Table1[[#This Row],[Female Voters]]</f>
        <v>0.73721108555153902</v>
      </c>
      <c r="Z4192" s="24">
        <f>Table1[[#This Row],[Male Ballots]]/Table1[[#This Row],[Male Voters]]</f>
        <v>0.73816122424388475</v>
      </c>
      <c r="AA4192" s="24">
        <f>Table1[[#This Row],[Total Ballots]]/Table1[[#This Row],[Total Voters]]</f>
        <v>0.73767858167422118</v>
      </c>
    </row>
    <row r="4193" spans="1:27" s="12" customFormat="1" x14ac:dyDescent="0.35">
      <c r="A4193" s="8" t="s">
        <v>58</v>
      </c>
      <c r="B4193" s="17">
        <v>2016</v>
      </c>
      <c r="C4193" s="17" t="s">
        <v>82</v>
      </c>
      <c r="D4193" s="17"/>
      <c r="E4193" s="35" t="s">
        <v>74</v>
      </c>
      <c r="F4193" s="34" t="s">
        <v>78</v>
      </c>
      <c r="G4193" s="9" t="s">
        <v>66</v>
      </c>
      <c r="H4193" s="10"/>
      <c r="I4193" s="10"/>
      <c r="J4193" s="10"/>
      <c r="K4193" s="31">
        <v>10662</v>
      </c>
      <c r="L4193" s="31">
        <v>9543</v>
      </c>
      <c r="M4193" s="31"/>
      <c r="N4193" s="31">
        <v>20205</v>
      </c>
      <c r="O4193" s="31">
        <v>8877</v>
      </c>
      <c r="P4193" s="31">
        <v>7869</v>
      </c>
      <c r="Q4193" s="31">
        <v>0</v>
      </c>
      <c r="R4193" s="41">
        <v>16746</v>
      </c>
      <c r="S4193" s="24" t="e">
        <f>Table1[[#This Row],[Female Voters]]/Table1[[#This Row],[Female Population]]</f>
        <v>#DIV/0!</v>
      </c>
      <c r="T4193" s="24" t="e">
        <f>Table1[[#This Row],[Male Voters]]/Table1[[#This Row],[Male Population]]</f>
        <v>#DIV/0!</v>
      </c>
      <c r="U4193" s="24" t="e">
        <f>Table1[[#This Row],[Total Voters]]/Table1[[#This Row],[Total Population]]</f>
        <v>#DIV/0!</v>
      </c>
      <c r="V4193" s="24" t="e">
        <f>Table1[[#This Row],[Female Ballots]]/Table1[[#This Row],[Female Population]]</f>
        <v>#DIV/0!</v>
      </c>
      <c r="W4193" s="24" t="e">
        <f>Table1[[#This Row],[Male Ballots]]/Table1[[#This Row],[Male Population]]</f>
        <v>#DIV/0!</v>
      </c>
      <c r="X4193" s="24" t="e">
        <f>Table1[[#This Row],[Total Ballots]]/Table1[[#This Row],[Total Population]]</f>
        <v>#DIV/0!</v>
      </c>
      <c r="Y4193" s="24">
        <f>Table1[[#This Row],[Female Ballots]]/Table1[[#This Row],[Female Voters]]</f>
        <v>0.83258300506471583</v>
      </c>
      <c r="Z4193" s="24">
        <f>Table1[[#This Row],[Male Ballots]]/Table1[[#This Row],[Male Voters]]</f>
        <v>0.82458346431939644</v>
      </c>
      <c r="AA4193" s="24">
        <f>Table1[[#This Row],[Total Ballots]]/Table1[[#This Row],[Total Voters]]</f>
        <v>0.82880475129918341</v>
      </c>
    </row>
    <row r="4194" spans="1:27" s="12" customFormat="1" x14ac:dyDescent="0.35">
      <c r="A4194" s="8" t="s">
        <v>58</v>
      </c>
      <c r="B4194" s="17">
        <v>2016</v>
      </c>
      <c r="C4194" s="17" t="s">
        <v>82</v>
      </c>
      <c r="D4194" s="17"/>
      <c r="E4194" s="35" t="s">
        <v>74</v>
      </c>
      <c r="F4194" s="34" t="s">
        <v>78</v>
      </c>
      <c r="G4194" s="9" t="s">
        <v>67</v>
      </c>
      <c r="H4194" s="10"/>
      <c r="I4194" s="10"/>
      <c r="J4194" s="10"/>
      <c r="K4194" s="31">
        <v>14525</v>
      </c>
      <c r="L4194" s="31">
        <v>12464</v>
      </c>
      <c r="M4194" s="31"/>
      <c r="N4194" s="31">
        <v>26989</v>
      </c>
      <c r="O4194" s="31">
        <v>12590</v>
      </c>
      <c r="P4194" s="31">
        <v>10934</v>
      </c>
      <c r="Q4194" s="31">
        <v>0</v>
      </c>
      <c r="R4194" s="41">
        <v>23524</v>
      </c>
      <c r="S4194" s="24" t="e">
        <f>Table1[[#This Row],[Female Voters]]/Table1[[#This Row],[Female Population]]</f>
        <v>#DIV/0!</v>
      </c>
      <c r="T4194" s="24" t="e">
        <f>Table1[[#This Row],[Male Voters]]/Table1[[#This Row],[Male Population]]</f>
        <v>#DIV/0!</v>
      </c>
      <c r="U4194" s="24" t="e">
        <f>Table1[[#This Row],[Total Voters]]/Table1[[#This Row],[Total Population]]</f>
        <v>#DIV/0!</v>
      </c>
      <c r="V4194" s="24" t="e">
        <f>Table1[[#This Row],[Female Ballots]]/Table1[[#This Row],[Female Population]]</f>
        <v>#DIV/0!</v>
      </c>
      <c r="W4194" s="24" t="e">
        <f>Table1[[#This Row],[Male Ballots]]/Table1[[#This Row],[Male Population]]</f>
        <v>#DIV/0!</v>
      </c>
      <c r="X4194" s="24" t="e">
        <f>Table1[[#This Row],[Total Ballots]]/Table1[[#This Row],[Total Population]]</f>
        <v>#DIV/0!</v>
      </c>
      <c r="Y4194" s="24">
        <f>Table1[[#This Row],[Female Ballots]]/Table1[[#This Row],[Female Voters]]</f>
        <v>0.86678141135972464</v>
      </c>
      <c r="Z4194" s="24">
        <f>Table1[[#This Row],[Male Ballots]]/Table1[[#This Row],[Male Voters]]</f>
        <v>0.87724646983311938</v>
      </c>
      <c r="AA4194" s="24">
        <f>Table1[[#This Row],[Total Ballots]]/Table1[[#This Row],[Total Voters]]</f>
        <v>0.87161436140649895</v>
      </c>
    </row>
    <row r="4195" spans="1:27" s="12" customFormat="1" x14ac:dyDescent="0.35">
      <c r="A4195" s="8" t="s">
        <v>68</v>
      </c>
      <c r="B4195" s="17">
        <v>2016</v>
      </c>
      <c r="C4195" s="17" t="s">
        <v>82</v>
      </c>
      <c r="D4195" s="17"/>
      <c r="E4195" s="35" t="e">
        <v>#N/A</v>
      </c>
      <c r="F4195" s="34" t="s">
        <v>78</v>
      </c>
      <c r="G4195" s="9" t="s">
        <v>79</v>
      </c>
      <c r="H4195" s="10"/>
      <c r="I4195" s="10"/>
      <c r="J4195" s="10"/>
      <c r="K4195" s="31">
        <v>2228794</v>
      </c>
      <c r="L4195" s="31">
        <v>2047111</v>
      </c>
      <c r="M4195" s="31">
        <v>9031</v>
      </c>
      <c r="N4195" s="31">
        <v>4284936</v>
      </c>
      <c r="O4195" s="31">
        <v>1775315</v>
      </c>
      <c r="P4195" s="31">
        <v>1575543</v>
      </c>
      <c r="Q4195" s="31">
        <v>6258</v>
      </c>
      <c r="R4195" s="41">
        <v>3357116</v>
      </c>
      <c r="S4195" s="24" t="e">
        <f>Table1[[#This Row],[Female Voters]]/Table1[[#This Row],[Female Population]]</f>
        <v>#DIV/0!</v>
      </c>
      <c r="T4195" s="24" t="e">
        <f>Table1[[#This Row],[Male Voters]]/Table1[[#This Row],[Male Population]]</f>
        <v>#DIV/0!</v>
      </c>
      <c r="U4195" s="24" t="e">
        <f>Table1[[#This Row],[Total Voters]]/Table1[[#This Row],[Total Population]]</f>
        <v>#DIV/0!</v>
      </c>
      <c r="V4195" s="24" t="e">
        <f>Table1[[#This Row],[Female Ballots]]/Table1[[#This Row],[Female Population]]</f>
        <v>#DIV/0!</v>
      </c>
      <c r="W4195" s="24" t="e">
        <f>Table1[[#This Row],[Male Ballots]]/Table1[[#This Row],[Male Population]]</f>
        <v>#DIV/0!</v>
      </c>
      <c r="X4195" s="24" t="e">
        <f>Table1[[#This Row],[Total Ballots]]/Table1[[#This Row],[Total Population]]</f>
        <v>#DIV/0!</v>
      </c>
      <c r="Y4195" s="24">
        <f>Table1[[#This Row],[Female Ballots]]/Table1[[#This Row],[Female Voters]]</f>
        <v>0.79653615363286157</v>
      </c>
      <c r="Z4195" s="24">
        <f>Table1[[#This Row],[Male Ballots]]/Table1[[#This Row],[Male Voters]]</f>
        <v>0.76964219331535999</v>
      </c>
      <c r="AA4195" s="24">
        <f>Table1[[#This Row],[Total Ballots]]/Table1[[#This Row],[Total Voters]]</f>
        <v>0.78346934469966412</v>
      </c>
    </row>
    <row r="4196" spans="1:27" s="12" customFormat="1" x14ac:dyDescent="0.35">
      <c r="A4196" s="8" t="s">
        <v>68</v>
      </c>
      <c r="B4196" s="17">
        <v>2016</v>
      </c>
      <c r="C4196" s="17" t="s">
        <v>82</v>
      </c>
      <c r="D4196" s="17"/>
      <c r="E4196" s="35" t="e">
        <v>#N/A</v>
      </c>
      <c r="F4196" s="34" t="s">
        <v>78</v>
      </c>
      <c r="G4196" s="9" t="s">
        <v>62</v>
      </c>
      <c r="H4196" s="10"/>
      <c r="I4196" s="10"/>
      <c r="J4196" s="10"/>
      <c r="K4196" s="31">
        <v>205139</v>
      </c>
      <c r="L4196" s="31">
        <v>194217</v>
      </c>
      <c r="M4196" s="31">
        <v>2063</v>
      </c>
      <c r="N4196" s="31">
        <v>401419</v>
      </c>
      <c r="O4196" s="31">
        <v>128170</v>
      </c>
      <c r="P4196" s="31">
        <v>107546</v>
      </c>
      <c r="Q4196" s="31">
        <v>1209</v>
      </c>
      <c r="R4196" s="41">
        <v>236925</v>
      </c>
      <c r="S4196" s="24" t="e">
        <f>Table1[[#This Row],[Female Voters]]/Table1[[#This Row],[Female Population]]</f>
        <v>#DIV/0!</v>
      </c>
      <c r="T4196" s="24" t="e">
        <f>Table1[[#This Row],[Male Voters]]/Table1[[#This Row],[Male Population]]</f>
        <v>#DIV/0!</v>
      </c>
      <c r="U4196" s="24" t="e">
        <f>Table1[[#This Row],[Total Voters]]/Table1[[#This Row],[Total Population]]</f>
        <v>#DIV/0!</v>
      </c>
      <c r="V4196" s="24" t="e">
        <f>Table1[[#This Row],[Female Ballots]]/Table1[[#This Row],[Female Population]]</f>
        <v>#DIV/0!</v>
      </c>
      <c r="W4196" s="24" t="e">
        <f>Table1[[#This Row],[Male Ballots]]/Table1[[#This Row],[Male Population]]</f>
        <v>#DIV/0!</v>
      </c>
      <c r="X4196" s="24" t="e">
        <f>Table1[[#This Row],[Total Ballots]]/Table1[[#This Row],[Total Population]]</f>
        <v>#DIV/0!</v>
      </c>
      <c r="Y4196" s="24">
        <f>Table1[[#This Row],[Female Ballots]]/Table1[[#This Row],[Female Voters]]</f>
        <v>0.62479587011733506</v>
      </c>
      <c r="Z4196" s="24">
        <f>Table1[[#This Row],[Male Ballots]]/Table1[[#This Row],[Male Voters]]</f>
        <v>0.55374143355113092</v>
      </c>
      <c r="AA4196" s="24">
        <f>Table1[[#This Row],[Total Ballots]]/Table1[[#This Row],[Total Voters]]</f>
        <v>0.59021869916471315</v>
      </c>
    </row>
    <row r="4197" spans="1:27" s="12" customFormat="1" x14ac:dyDescent="0.35">
      <c r="A4197" s="8" t="s">
        <v>68</v>
      </c>
      <c r="B4197" s="17">
        <v>2016</v>
      </c>
      <c r="C4197" s="17" t="s">
        <v>82</v>
      </c>
      <c r="D4197" s="17"/>
      <c r="E4197" s="35" t="e">
        <v>#N/A</v>
      </c>
      <c r="F4197" s="34" t="s">
        <v>78</v>
      </c>
      <c r="G4197" s="9" t="s">
        <v>63</v>
      </c>
      <c r="H4197" s="10"/>
      <c r="I4197" s="10"/>
      <c r="J4197" s="10"/>
      <c r="K4197" s="31">
        <v>377219</v>
      </c>
      <c r="L4197" s="31">
        <v>351508</v>
      </c>
      <c r="M4197" s="31">
        <v>1830</v>
      </c>
      <c r="N4197" s="31">
        <v>730557</v>
      </c>
      <c r="O4197" s="31">
        <v>256996</v>
      </c>
      <c r="P4197" s="31">
        <v>221441</v>
      </c>
      <c r="Q4197" s="31">
        <v>1162</v>
      </c>
      <c r="R4197" s="41">
        <v>479599</v>
      </c>
      <c r="S4197" s="24" t="e">
        <f>Table1[[#This Row],[Female Voters]]/Table1[[#This Row],[Female Population]]</f>
        <v>#DIV/0!</v>
      </c>
      <c r="T4197" s="24" t="e">
        <f>Table1[[#This Row],[Male Voters]]/Table1[[#This Row],[Male Population]]</f>
        <v>#DIV/0!</v>
      </c>
      <c r="U4197" s="24" t="e">
        <f>Table1[[#This Row],[Total Voters]]/Table1[[#This Row],[Total Population]]</f>
        <v>#DIV/0!</v>
      </c>
      <c r="V4197" s="24" t="e">
        <f>Table1[[#This Row],[Female Ballots]]/Table1[[#This Row],[Female Population]]</f>
        <v>#DIV/0!</v>
      </c>
      <c r="W4197" s="24" t="e">
        <f>Table1[[#This Row],[Male Ballots]]/Table1[[#This Row],[Male Population]]</f>
        <v>#DIV/0!</v>
      </c>
      <c r="X4197" s="24" t="e">
        <f>Table1[[#This Row],[Total Ballots]]/Table1[[#This Row],[Total Population]]</f>
        <v>#DIV/0!</v>
      </c>
      <c r="Y4197" s="24">
        <f>Table1[[#This Row],[Female Ballots]]/Table1[[#This Row],[Female Voters]]</f>
        <v>0.68129123930660973</v>
      </c>
      <c r="Z4197" s="24">
        <f>Table1[[#This Row],[Male Ballots]]/Table1[[#This Row],[Male Voters]]</f>
        <v>0.6299742822353972</v>
      </c>
      <c r="AA4197" s="24">
        <f>Table1[[#This Row],[Total Ballots]]/Table1[[#This Row],[Total Voters]]</f>
        <v>0.65648402520268778</v>
      </c>
    </row>
    <row r="4198" spans="1:27" s="12" customFormat="1" x14ac:dyDescent="0.35">
      <c r="A4198" s="8" t="s">
        <v>68</v>
      </c>
      <c r="B4198" s="17">
        <v>2016</v>
      </c>
      <c r="C4198" s="17" t="s">
        <v>82</v>
      </c>
      <c r="D4198" s="17"/>
      <c r="E4198" s="35" t="e">
        <v>#N/A</v>
      </c>
      <c r="F4198" s="34" t="s">
        <v>78</v>
      </c>
      <c r="G4198" s="9" t="s">
        <v>64</v>
      </c>
      <c r="H4198" s="10"/>
      <c r="I4198" s="10"/>
      <c r="J4198" s="10"/>
      <c r="K4198" s="31">
        <v>350744</v>
      </c>
      <c r="L4198" s="31">
        <v>327466</v>
      </c>
      <c r="M4198" s="31">
        <v>1340</v>
      </c>
      <c r="N4198" s="31">
        <v>679550</v>
      </c>
      <c r="O4198" s="31">
        <v>269064</v>
      </c>
      <c r="P4198" s="31">
        <v>241463</v>
      </c>
      <c r="Q4198" s="31">
        <v>936</v>
      </c>
      <c r="R4198" s="41">
        <v>511463</v>
      </c>
      <c r="S4198" s="24" t="e">
        <f>Table1[[#This Row],[Female Voters]]/Table1[[#This Row],[Female Population]]</f>
        <v>#DIV/0!</v>
      </c>
      <c r="T4198" s="24" t="e">
        <f>Table1[[#This Row],[Male Voters]]/Table1[[#This Row],[Male Population]]</f>
        <v>#DIV/0!</v>
      </c>
      <c r="U4198" s="24" t="e">
        <f>Table1[[#This Row],[Total Voters]]/Table1[[#This Row],[Total Population]]</f>
        <v>#DIV/0!</v>
      </c>
      <c r="V4198" s="24" t="e">
        <f>Table1[[#This Row],[Female Ballots]]/Table1[[#This Row],[Female Population]]</f>
        <v>#DIV/0!</v>
      </c>
      <c r="W4198" s="24" t="e">
        <f>Table1[[#This Row],[Male Ballots]]/Table1[[#This Row],[Male Population]]</f>
        <v>#DIV/0!</v>
      </c>
      <c r="X4198" s="24" t="e">
        <f>Table1[[#This Row],[Total Ballots]]/Table1[[#This Row],[Total Population]]</f>
        <v>#DIV/0!</v>
      </c>
      <c r="Y4198" s="24">
        <f>Table1[[#This Row],[Female Ballots]]/Table1[[#This Row],[Female Voters]]</f>
        <v>0.76712360011860503</v>
      </c>
      <c r="Z4198" s="24">
        <f>Table1[[#This Row],[Male Ballots]]/Table1[[#This Row],[Male Voters]]</f>
        <v>0.73736815425112834</v>
      </c>
      <c r="AA4198" s="24">
        <f>Table1[[#This Row],[Total Ballots]]/Table1[[#This Row],[Total Voters]]</f>
        <v>0.75264954749466562</v>
      </c>
    </row>
    <row r="4199" spans="1:27" s="12" customFormat="1" x14ac:dyDescent="0.35">
      <c r="A4199" s="8" t="s">
        <v>68</v>
      </c>
      <c r="B4199" s="17">
        <v>2016</v>
      </c>
      <c r="C4199" s="17" t="s">
        <v>82</v>
      </c>
      <c r="D4199" s="17"/>
      <c r="E4199" s="35" t="e">
        <v>#N/A</v>
      </c>
      <c r="F4199" s="34" t="s">
        <v>78</v>
      </c>
      <c r="G4199" s="9" t="s">
        <v>65</v>
      </c>
      <c r="H4199" s="10"/>
      <c r="I4199" s="10"/>
      <c r="J4199" s="10"/>
      <c r="K4199" s="31">
        <v>374186</v>
      </c>
      <c r="L4199" s="31">
        <v>356317</v>
      </c>
      <c r="M4199" s="31">
        <v>1231</v>
      </c>
      <c r="N4199" s="31">
        <v>731734</v>
      </c>
      <c r="O4199" s="31">
        <v>306602</v>
      </c>
      <c r="P4199" s="31">
        <v>284604</v>
      </c>
      <c r="Q4199" s="31">
        <v>866</v>
      </c>
      <c r="R4199" s="41">
        <v>592072</v>
      </c>
      <c r="S4199" s="24" t="e">
        <f>Table1[[#This Row],[Female Voters]]/Table1[[#This Row],[Female Population]]</f>
        <v>#DIV/0!</v>
      </c>
      <c r="T4199" s="24" t="e">
        <f>Table1[[#This Row],[Male Voters]]/Table1[[#This Row],[Male Population]]</f>
        <v>#DIV/0!</v>
      </c>
      <c r="U4199" s="24" t="e">
        <f>Table1[[#This Row],[Total Voters]]/Table1[[#This Row],[Total Population]]</f>
        <v>#DIV/0!</v>
      </c>
      <c r="V4199" s="24" t="e">
        <f>Table1[[#This Row],[Female Ballots]]/Table1[[#This Row],[Female Population]]</f>
        <v>#DIV/0!</v>
      </c>
      <c r="W4199" s="24" t="e">
        <f>Table1[[#This Row],[Male Ballots]]/Table1[[#This Row],[Male Population]]</f>
        <v>#DIV/0!</v>
      </c>
      <c r="X4199" s="24" t="e">
        <f>Table1[[#This Row],[Total Ballots]]/Table1[[#This Row],[Total Population]]</f>
        <v>#DIV/0!</v>
      </c>
      <c r="Y4199" s="24">
        <f>Table1[[#This Row],[Female Ballots]]/Table1[[#This Row],[Female Voters]]</f>
        <v>0.81938394274505189</v>
      </c>
      <c r="Z4199" s="24">
        <f>Table1[[#This Row],[Male Ballots]]/Table1[[#This Row],[Male Voters]]</f>
        <v>0.79873820221881076</v>
      </c>
      <c r="AA4199" s="24">
        <f>Table1[[#This Row],[Total Ballots]]/Table1[[#This Row],[Total Voters]]</f>
        <v>0.80913556018990507</v>
      </c>
    </row>
    <row r="4200" spans="1:27" s="12" customFormat="1" x14ac:dyDescent="0.35">
      <c r="A4200" s="8" t="s">
        <v>68</v>
      </c>
      <c r="B4200" s="17">
        <v>2016</v>
      </c>
      <c r="C4200" s="17" t="s">
        <v>82</v>
      </c>
      <c r="D4200" s="17"/>
      <c r="E4200" s="35" t="e">
        <v>#N/A</v>
      </c>
      <c r="F4200" s="34" t="s">
        <v>78</v>
      </c>
      <c r="G4200" s="9" t="s">
        <v>66</v>
      </c>
      <c r="H4200" s="10"/>
      <c r="I4200" s="10"/>
      <c r="J4200" s="10"/>
      <c r="K4200" s="31">
        <v>412289</v>
      </c>
      <c r="L4200" s="31">
        <v>378190</v>
      </c>
      <c r="M4200" s="31">
        <v>1169</v>
      </c>
      <c r="N4200" s="31">
        <v>791648</v>
      </c>
      <c r="O4200" s="31">
        <v>361201</v>
      </c>
      <c r="P4200" s="31">
        <v>325173</v>
      </c>
      <c r="Q4200" s="31">
        <v>908</v>
      </c>
      <c r="R4200" s="41">
        <v>687282</v>
      </c>
      <c r="S4200" s="24" t="e">
        <f>Table1[[#This Row],[Female Voters]]/Table1[[#This Row],[Female Population]]</f>
        <v>#DIV/0!</v>
      </c>
      <c r="T4200" s="24" t="e">
        <f>Table1[[#This Row],[Male Voters]]/Table1[[#This Row],[Male Population]]</f>
        <v>#DIV/0!</v>
      </c>
      <c r="U4200" s="24" t="e">
        <f>Table1[[#This Row],[Total Voters]]/Table1[[#This Row],[Total Population]]</f>
        <v>#DIV/0!</v>
      </c>
      <c r="V4200" s="24" t="e">
        <f>Table1[[#This Row],[Female Ballots]]/Table1[[#This Row],[Female Population]]</f>
        <v>#DIV/0!</v>
      </c>
      <c r="W4200" s="24" t="e">
        <f>Table1[[#This Row],[Male Ballots]]/Table1[[#This Row],[Male Population]]</f>
        <v>#DIV/0!</v>
      </c>
      <c r="X4200" s="24" t="e">
        <f>Table1[[#This Row],[Total Ballots]]/Table1[[#This Row],[Total Population]]</f>
        <v>#DIV/0!</v>
      </c>
      <c r="Y4200" s="24">
        <f>Table1[[#This Row],[Female Ballots]]/Table1[[#This Row],[Female Voters]]</f>
        <v>0.87608691961221374</v>
      </c>
      <c r="Z4200" s="24">
        <f>Table1[[#This Row],[Male Ballots]]/Table1[[#This Row],[Male Voters]]</f>
        <v>0.85981385018112588</v>
      </c>
      <c r="AA4200" s="24">
        <f>Table1[[#This Row],[Total Ballots]]/Table1[[#This Row],[Total Voters]]</f>
        <v>0.86816615465459401</v>
      </c>
    </row>
    <row r="4201" spans="1:27" s="12" customFormat="1" x14ac:dyDescent="0.35">
      <c r="A4201" s="14" t="s">
        <v>68</v>
      </c>
      <c r="B4201" s="17">
        <v>2016</v>
      </c>
      <c r="C4201" s="17" t="s">
        <v>82</v>
      </c>
      <c r="D4201" s="18"/>
      <c r="E4201" s="36" t="e">
        <v>#N/A</v>
      </c>
      <c r="F4201" s="34" t="s">
        <v>78</v>
      </c>
      <c r="G4201" s="27" t="s">
        <v>67</v>
      </c>
      <c r="H4201" s="15"/>
      <c r="I4201" s="15"/>
      <c r="J4201" s="15"/>
      <c r="K4201" s="31">
        <v>509217</v>
      </c>
      <c r="L4201" s="31">
        <v>439413</v>
      </c>
      <c r="M4201" s="31">
        <v>1398</v>
      </c>
      <c r="N4201" s="31">
        <v>950028</v>
      </c>
      <c r="O4201" s="32">
        <v>453282</v>
      </c>
      <c r="P4201" s="32">
        <v>395316</v>
      </c>
      <c r="Q4201" s="32">
        <v>1177</v>
      </c>
      <c r="R4201" s="69">
        <v>849775</v>
      </c>
      <c r="S4201" s="24" t="e">
        <f>Table1[[#This Row],[Female Voters]]/Table1[[#This Row],[Female Population]]</f>
        <v>#DIV/0!</v>
      </c>
      <c r="T4201" s="24" t="e">
        <f>Table1[[#This Row],[Male Voters]]/Table1[[#This Row],[Male Population]]</f>
        <v>#DIV/0!</v>
      </c>
      <c r="U4201" s="24" t="e">
        <f>Table1[[#This Row],[Total Voters]]/Table1[[#This Row],[Total Population]]</f>
        <v>#DIV/0!</v>
      </c>
      <c r="V4201" s="24" t="e">
        <f>Table1[[#This Row],[Female Ballots]]/Table1[[#This Row],[Female Population]]</f>
        <v>#DIV/0!</v>
      </c>
      <c r="W4201" s="24" t="e">
        <f>Table1[[#This Row],[Male Ballots]]/Table1[[#This Row],[Male Population]]</f>
        <v>#DIV/0!</v>
      </c>
      <c r="X4201" s="24" t="e">
        <f>Table1[[#This Row],[Total Ballots]]/Table1[[#This Row],[Total Population]]</f>
        <v>#DIV/0!</v>
      </c>
      <c r="Y4201" s="24">
        <f>Table1[[#This Row],[Female Ballots]]/Table1[[#This Row],[Female Voters]]</f>
        <v>0.89015488485262673</v>
      </c>
      <c r="Z4201" s="24">
        <f>Table1[[#This Row],[Male Ballots]]/Table1[[#This Row],[Male Voters]]</f>
        <v>0.89964566364672871</v>
      </c>
      <c r="AA4201" s="24">
        <f>Table1[[#This Row],[Total Ballots]]/Table1[[#This Row],[Total Voters]]</f>
        <v>0.89447363656650125</v>
      </c>
    </row>
    <row r="4202" spans="1:27" s="12" customFormat="1" x14ac:dyDescent="0.35">
      <c r="A4202" s="8" t="s">
        <v>59</v>
      </c>
      <c r="B4202" s="17">
        <v>2015</v>
      </c>
      <c r="C4202" s="17" t="s">
        <v>82</v>
      </c>
      <c r="D4202" s="17"/>
      <c r="E4202" s="35" t="s">
        <v>73</v>
      </c>
      <c r="F4202" s="34" t="s">
        <v>78</v>
      </c>
      <c r="G4202" s="9" t="s">
        <v>79</v>
      </c>
      <c r="H4202" s="10"/>
      <c r="I4202" s="10"/>
      <c r="J4202" s="10"/>
      <c r="K4202" s="31">
        <v>3261</v>
      </c>
      <c r="L4202" s="31">
        <v>2940</v>
      </c>
      <c r="M4202" s="31"/>
      <c r="N4202" s="31">
        <v>6201</v>
      </c>
      <c r="O4202" s="10">
        <v>1270</v>
      </c>
      <c r="P4202" s="10">
        <v>1153</v>
      </c>
      <c r="Q4202" s="10">
        <v>0</v>
      </c>
      <c r="R4202" s="11">
        <v>2423</v>
      </c>
      <c r="S4202" s="24" t="e">
        <f>Table1[[#This Row],[Female Voters]]/Table1[[#This Row],[Female Population]]</f>
        <v>#DIV/0!</v>
      </c>
      <c r="T4202" s="24" t="e">
        <f>Table1[[#This Row],[Male Voters]]/Table1[[#This Row],[Male Population]]</f>
        <v>#DIV/0!</v>
      </c>
      <c r="U4202" s="24" t="e">
        <f>Table1[[#This Row],[Total Voters]]/Table1[[#This Row],[Total Population]]</f>
        <v>#DIV/0!</v>
      </c>
      <c r="V4202" s="24" t="e">
        <f>Table1[[#This Row],[Female Ballots]]/Table1[[#This Row],[Female Population]]</f>
        <v>#DIV/0!</v>
      </c>
      <c r="W4202" s="24" t="e">
        <f>Table1[[#This Row],[Male Ballots]]/Table1[[#This Row],[Male Population]]</f>
        <v>#DIV/0!</v>
      </c>
      <c r="X4202" s="24" t="e">
        <f>Table1[[#This Row],[Total Ballots]]/Table1[[#This Row],[Total Population]]</f>
        <v>#DIV/0!</v>
      </c>
      <c r="Y4202" s="24">
        <f>Table1[[#This Row],[Female Ballots]]/Table1[[#This Row],[Female Voters]]</f>
        <v>0.38945108862312172</v>
      </c>
      <c r="Z4202" s="24">
        <f>Table1[[#This Row],[Male Ballots]]/Table1[[#This Row],[Male Voters]]</f>
        <v>0.39217687074829932</v>
      </c>
      <c r="AA4202" s="24">
        <f>Table1[[#This Row],[Total Ballots]]/Table1[[#This Row],[Total Voters]]</f>
        <v>0.39074342847927751</v>
      </c>
    </row>
    <row r="4203" spans="1:27" s="12" customFormat="1" x14ac:dyDescent="0.35">
      <c r="A4203" s="8" t="s">
        <v>59</v>
      </c>
      <c r="B4203" s="17">
        <v>2015</v>
      </c>
      <c r="C4203" s="17" t="s">
        <v>82</v>
      </c>
      <c r="D4203" s="17"/>
      <c r="E4203" s="35" t="s">
        <v>73</v>
      </c>
      <c r="F4203" s="34" t="s">
        <v>78</v>
      </c>
      <c r="G4203" s="9" t="s">
        <v>62</v>
      </c>
      <c r="H4203" s="10"/>
      <c r="I4203" s="10"/>
      <c r="J4203" s="10"/>
      <c r="K4203" s="31">
        <v>290</v>
      </c>
      <c r="L4203" s="31">
        <v>297</v>
      </c>
      <c r="M4203" s="31"/>
      <c r="N4203" s="31">
        <v>587</v>
      </c>
      <c r="O4203" s="10">
        <v>42</v>
      </c>
      <c r="P4203" s="10">
        <v>45</v>
      </c>
      <c r="Q4203" s="10">
        <v>0</v>
      </c>
      <c r="R4203" s="11">
        <v>87</v>
      </c>
      <c r="S4203" s="24" t="e">
        <f>Table1[[#This Row],[Female Voters]]/Table1[[#This Row],[Female Population]]</f>
        <v>#DIV/0!</v>
      </c>
      <c r="T4203" s="24" t="e">
        <f>Table1[[#This Row],[Male Voters]]/Table1[[#This Row],[Male Population]]</f>
        <v>#DIV/0!</v>
      </c>
      <c r="U4203" s="24" t="e">
        <f>Table1[[#This Row],[Total Voters]]/Table1[[#This Row],[Total Population]]</f>
        <v>#DIV/0!</v>
      </c>
      <c r="V4203" s="24" t="e">
        <f>Table1[[#This Row],[Female Ballots]]/Table1[[#This Row],[Female Population]]</f>
        <v>#DIV/0!</v>
      </c>
      <c r="W4203" s="24" t="e">
        <f>Table1[[#This Row],[Male Ballots]]/Table1[[#This Row],[Male Population]]</f>
        <v>#DIV/0!</v>
      </c>
      <c r="X4203" s="24" t="e">
        <f>Table1[[#This Row],[Total Ballots]]/Table1[[#This Row],[Total Population]]</f>
        <v>#DIV/0!</v>
      </c>
      <c r="Y4203" s="24">
        <f>Table1[[#This Row],[Female Ballots]]/Table1[[#This Row],[Female Voters]]</f>
        <v>0.14482758620689656</v>
      </c>
      <c r="Z4203" s="24">
        <f>Table1[[#This Row],[Male Ballots]]/Table1[[#This Row],[Male Voters]]</f>
        <v>0.15151515151515152</v>
      </c>
      <c r="AA4203" s="24">
        <f>Table1[[#This Row],[Total Ballots]]/Table1[[#This Row],[Total Voters]]</f>
        <v>0.14821124361158433</v>
      </c>
    </row>
    <row r="4204" spans="1:27" s="12" customFormat="1" x14ac:dyDescent="0.35">
      <c r="A4204" s="8" t="s">
        <v>59</v>
      </c>
      <c r="B4204" s="17">
        <v>2015</v>
      </c>
      <c r="C4204" s="17" t="s">
        <v>82</v>
      </c>
      <c r="D4204" s="17"/>
      <c r="E4204" s="35" t="s">
        <v>73</v>
      </c>
      <c r="F4204" s="34" t="s">
        <v>78</v>
      </c>
      <c r="G4204" s="9" t="s">
        <v>63</v>
      </c>
      <c r="H4204" s="10"/>
      <c r="I4204" s="10"/>
      <c r="J4204" s="10"/>
      <c r="K4204" s="31">
        <v>545</v>
      </c>
      <c r="L4204" s="31">
        <v>445</v>
      </c>
      <c r="M4204" s="31"/>
      <c r="N4204" s="31">
        <v>990</v>
      </c>
      <c r="O4204" s="10">
        <v>78</v>
      </c>
      <c r="P4204" s="10">
        <v>58</v>
      </c>
      <c r="Q4204" s="10">
        <v>0</v>
      </c>
      <c r="R4204" s="11">
        <v>136</v>
      </c>
      <c r="S4204" s="24" t="e">
        <f>Table1[[#This Row],[Female Voters]]/Table1[[#This Row],[Female Population]]</f>
        <v>#DIV/0!</v>
      </c>
      <c r="T4204" s="24" t="e">
        <f>Table1[[#This Row],[Male Voters]]/Table1[[#This Row],[Male Population]]</f>
        <v>#DIV/0!</v>
      </c>
      <c r="U4204" s="24" t="e">
        <f>Table1[[#This Row],[Total Voters]]/Table1[[#This Row],[Total Population]]</f>
        <v>#DIV/0!</v>
      </c>
      <c r="V4204" s="24" t="e">
        <f>Table1[[#This Row],[Female Ballots]]/Table1[[#This Row],[Female Population]]</f>
        <v>#DIV/0!</v>
      </c>
      <c r="W4204" s="24" t="e">
        <f>Table1[[#This Row],[Male Ballots]]/Table1[[#This Row],[Male Population]]</f>
        <v>#DIV/0!</v>
      </c>
      <c r="X4204" s="24" t="e">
        <f>Table1[[#This Row],[Total Ballots]]/Table1[[#This Row],[Total Population]]</f>
        <v>#DIV/0!</v>
      </c>
      <c r="Y4204" s="24">
        <f>Table1[[#This Row],[Female Ballots]]/Table1[[#This Row],[Female Voters]]</f>
        <v>0.14311926605504588</v>
      </c>
      <c r="Z4204" s="24">
        <f>Table1[[#This Row],[Male Ballots]]/Table1[[#This Row],[Male Voters]]</f>
        <v>0.1303370786516854</v>
      </c>
      <c r="AA4204" s="24">
        <f>Table1[[#This Row],[Total Ballots]]/Table1[[#This Row],[Total Voters]]</f>
        <v>0.13737373737373737</v>
      </c>
    </row>
    <row r="4205" spans="1:27" s="12" customFormat="1" x14ac:dyDescent="0.35">
      <c r="A4205" s="8" t="s">
        <v>59</v>
      </c>
      <c r="B4205" s="17">
        <v>2015</v>
      </c>
      <c r="C4205" s="17" t="s">
        <v>82</v>
      </c>
      <c r="D4205" s="17"/>
      <c r="E4205" s="35" t="s">
        <v>73</v>
      </c>
      <c r="F4205" s="34" t="s">
        <v>78</v>
      </c>
      <c r="G4205" s="9" t="s">
        <v>64</v>
      </c>
      <c r="H4205" s="10"/>
      <c r="I4205" s="10"/>
      <c r="J4205" s="10"/>
      <c r="K4205" s="31">
        <v>484</v>
      </c>
      <c r="L4205" s="31">
        <v>406</v>
      </c>
      <c r="M4205" s="31"/>
      <c r="N4205" s="31">
        <v>890</v>
      </c>
      <c r="O4205" s="10">
        <v>107</v>
      </c>
      <c r="P4205" s="10">
        <v>90</v>
      </c>
      <c r="Q4205" s="10">
        <v>0</v>
      </c>
      <c r="R4205" s="11">
        <v>197</v>
      </c>
      <c r="S4205" s="24" t="e">
        <f>Table1[[#This Row],[Female Voters]]/Table1[[#This Row],[Female Population]]</f>
        <v>#DIV/0!</v>
      </c>
      <c r="T4205" s="24" t="e">
        <f>Table1[[#This Row],[Male Voters]]/Table1[[#This Row],[Male Population]]</f>
        <v>#DIV/0!</v>
      </c>
      <c r="U4205" s="24" t="e">
        <f>Table1[[#This Row],[Total Voters]]/Table1[[#This Row],[Total Population]]</f>
        <v>#DIV/0!</v>
      </c>
      <c r="V4205" s="24" t="e">
        <f>Table1[[#This Row],[Female Ballots]]/Table1[[#This Row],[Female Population]]</f>
        <v>#DIV/0!</v>
      </c>
      <c r="W4205" s="24" t="e">
        <f>Table1[[#This Row],[Male Ballots]]/Table1[[#This Row],[Male Population]]</f>
        <v>#DIV/0!</v>
      </c>
      <c r="X4205" s="24" t="e">
        <f>Table1[[#This Row],[Total Ballots]]/Table1[[#This Row],[Total Population]]</f>
        <v>#DIV/0!</v>
      </c>
      <c r="Y4205" s="24">
        <f>Table1[[#This Row],[Female Ballots]]/Table1[[#This Row],[Female Voters]]</f>
        <v>0.22107438016528927</v>
      </c>
      <c r="Z4205" s="24">
        <f>Table1[[#This Row],[Male Ballots]]/Table1[[#This Row],[Male Voters]]</f>
        <v>0.22167487684729065</v>
      </c>
      <c r="AA4205" s="24">
        <f>Table1[[#This Row],[Total Ballots]]/Table1[[#This Row],[Total Voters]]</f>
        <v>0.22134831460674156</v>
      </c>
    </row>
    <row r="4206" spans="1:27" s="12" customFormat="1" x14ac:dyDescent="0.35">
      <c r="A4206" s="8" t="s">
        <v>59</v>
      </c>
      <c r="B4206" s="17">
        <v>2015</v>
      </c>
      <c r="C4206" s="17" t="s">
        <v>82</v>
      </c>
      <c r="D4206" s="17"/>
      <c r="E4206" s="35" t="s">
        <v>73</v>
      </c>
      <c r="F4206" s="34" t="s">
        <v>78</v>
      </c>
      <c r="G4206" s="9" t="s">
        <v>65</v>
      </c>
      <c r="H4206" s="10"/>
      <c r="I4206" s="10"/>
      <c r="J4206" s="10"/>
      <c r="K4206" s="31">
        <v>498</v>
      </c>
      <c r="L4206" s="31">
        <v>474</v>
      </c>
      <c r="M4206" s="31"/>
      <c r="N4206" s="31">
        <v>972</v>
      </c>
      <c r="O4206" s="10">
        <v>174</v>
      </c>
      <c r="P4206" s="10">
        <v>162</v>
      </c>
      <c r="Q4206" s="10">
        <v>0</v>
      </c>
      <c r="R4206" s="11">
        <v>336</v>
      </c>
      <c r="S4206" s="24" t="e">
        <f>Table1[[#This Row],[Female Voters]]/Table1[[#This Row],[Female Population]]</f>
        <v>#DIV/0!</v>
      </c>
      <c r="T4206" s="24" t="e">
        <f>Table1[[#This Row],[Male Voters]]/Table1[[#This Row],[Male Population]]</f>
        <v>#DIV/0!</v>
      </c>
      <c r="U4206" s="24" t="e">
        <f>Table1[[#This Row],[Total Voters]]/Table1[[#This Row],[Total Population]]</f>
        <v>#DIV/0!</v>
      </c>
      <c r="V4206" s="24" t="e">
        <f>Table1[[#This Row],[Female Ballots]]/Table1[[#This Row],[Female Population]]</f>
        <v>#DIV/0!</v>
      </c>
      <c r="W4206" s="24" t="e">
        <f>Table1[[#This Row],[Male Ballots]]/Table1[[#This Row],[Male Population]]</f>
        <v>#DIV/0!</v>
      </c>
      <c r="X4206" s="24" t="e">
        <f>Table1[[#This Row],[Total Ballots]]/Table1[[#This Row],[Total Population]]</f>
        <v>#DIV/0!</v>
      </c>
      <c r="Y4206" s="24">
        <f>Table1[[#This Row],[Female Ballots]]/Table1[[#This Row],[Female Voters]]</f>
        <v>0.3493975903614458</v>
      </c>
      <c r="Z4206" s="24">
        <f>Table1[[#This Row],[Male Ballots]]/Table1[[#This Row],[Male Voters]]</f>
        <v>0.34177215189873417</v>
      </c>
      <c r="AA4206" s="24">
        <f>Table1[[#This Row],[Total Ballots]]/Table1[[#This Row],[Total Voters]]</f>
        <v>0.34567901234567899</v>
      </c>
    </row>
    <row r="4207" spans="1:27" s="12" customFormat="1" x14ac:dyDescent="0.35">
      <c r="A4207" s="8" t="s">
        <v>59</v>
      </c>
      <c r="B4207" s="17">
        <v>2015</v>
      </c>
      <c r="C4207" s="17" t="s">
        <v>82</v>
      </c>
      <c r="D4207" s="17"/>
      <c r="E4207" s="35" t="s">
        <v>73</v>
      </c>
      <c r="F4207" s="34" t="s">
        <v>78</v>
      </c>
      <c r="G4207" s="9" t="s">
        <v>66</v>
      </c>
      <c r="H4207" s="10"/>
      <c r="I4207" s="10"/>
      <c r="J4207" s="10"/>
      <c r="K4207" s="31">
        <v>643</v>
      </c>
      <c r="L4207" s="31">
        <v>564</v>
      </c>
      <c r="M4207" s="31"/>
      <c r="N4207" s="31">
        <v>1207</v>
      </c>
      <c r="O4207" s="10">
        <v>323</v>
      </c>
      <c r="P4207" s="10">
        <v>300</v>
      </c>
      <c r="Q4207" s="10">
        <v>0</v>
      </c>
      <c r="R4207" s="11">
        <v>623</v>
      </c>
      <c r="S4207" s="24" t="e">
        <f>Table1[[#This Row],[Female Voters]]/Table1[[#This Row],[Female Population]]</f>
        <v>#DIV/0!</v>
      </c>
      <c r="T4207" s="24" t="e">
        <f>Table1[[#This Row],[Male Voters]]/Table1[[#This Row],[Male Population]]</f>
        <v>#DIV/0!</v>
      </c>
      <c r="U4207" s="24" t="e">
        <f>Table1[[#This Row],[Total Voters]]/Table1[[#This Row],[Total Population]]</f>
        <v>#DIV/0!</v>
      </c>
      <c r="V4207" s="24" t="e">
        <f>Table1[[#This Row],[Female Ballots]]/Table1[[#This Row],[Female Population]]</f>
        <v>#DIV/0!</v>
      </c>
      <c r="W4207" s="24" t="e">
        <f>Table1[[#This Row],[Male Ballots]]/Table1[[#This Row],[Male Population]]</f>
        <v>#DIV/0!</v>
      </c>
      <c r="X4207" s="24" t="e">
        <f>Table1[[#This Row],[Total Ballots]]/Table1[[#This Row],[Total Population]]</f>
        <v>#DIV/0!</v>
      </c>
      <c r="Y4207" s="24">
        <f>Table1[[#This Row],[Female Ballots]]/Table1[[#This Row],[Female Voters]]</f>
        <v>0.50233281493001558</v>
      </c>
      <c r="Z4207" s="24">
        <f>Table1[[#This Row],[Male Ballots]]/Table1[[#This Row],[Male Voters]]</f>
        <v>0.53191489361702127</v>
      </c>
      <c r="AA4207" s="24">
        <f>Table1[[#This Row],[Total Ballots]]/Table1[[#This Row],[Total Voters]]</f>
        <v>0.51615575807787906</v>
      </c>
    </row>
    <row r="4208" spans="1:27" s="12" customFormat="1" x14ac:dyDescent="0.35">
      <c r="A4208" s="8" t="s">
        <v>59</v>
      </c>
      <c r="B4208" s="17">
        <v>2015</v>
      </c>
      <c r="C4208" s="17" t="s">
        <v>82</v>
      </c>
      <c r="D4208" s="17"/>
      <c r="E4208" s="35" t="s">
        <v>73</v>
      </c>
      <c r="F4208" s="34" t="s">
        <v>78</v>
      </c>
      <c r="G4208" s="9" t="s">
        <v>67</v>
      </c>
      <c r="H4208" s="10"/>
      <c r="I4208" s="10"/>
      <c r="J4208" s="10"/>
      <c r="K4208" s="31">
        <v>801</v>
      </c>
      <c r="L4208" s="31">
        <v>754</v>
      </c>
      <c r="M4208" s="31"/>
      <c r="N4208" s="31">
        <v>1555</v>
      </c>
      <c r="O4208" s="10">
        <v>546</v>
      </c>
      <c r="P4208" s="10">
        <v>498</v>
      </c>
      <c r="Q4208" s="10">
        <v>0</v>
      </c>
      <c r="R4208" s="11">
        <v>1044</v>
      </c>
      <c r="S4208" s="24" t="e">
        <f>Table1[[#This Row],[Female Voters]]/Table1[[#This Row],[Female Population]]</f>
        <v>#DIV/0!</v>
      </c>
      <c r="T4208" s="24" t="e">
        <f>Table1[[#This Row],[Male Voters]]/Table1[[#This Row],[Male Population]]</f>
        <v>#DIV/0!</v>
      </c>
      <c r="U4208" s="24" t="e">
        <f>Table1[[#This Row],[Total Voters]]/Table1[[#This Row],[Total Population]]</f>
        <v>#DIV/0!</v>
      </c>
      <c r="V4208" s="24" t="e">
        <f>Table1[[#This Row],[Female Ballots]]/Table1[[#This Row],[Female Population]]</f>
        <v>#DIV/0!</v>
      </c>
      <c r="W4208" s="24" t="e">
        <f>Table1[[#This Row],[Male Ballots]]/Table1[[#This Row],[Male Population]]</f>
        <v>#DIV/0!</v>
      </c>
      <c r="X4208" s="24" t="e">
        <f>Table1[[#This Row],[Total Ballots]]/Table1[[#This Row],[Total Population]]</f>
        <v>#DIV/0!</v>
      </c>
      <c r="Y4208" s="24">
        <f>Table1[[#This Row],[Female Ballots]]/Table1[[#This Row],[Female Voters]]</f>
        <v>0.68164794007490637</v>
      </c>
      <c r="Z4208" s="24">
        <f>Table1[[#This Row],[Male Ballots]]/Table1[[#This Row],[Male Voters]]</f>
        <v>0.66047745358090182</v>
      </c>
      <c r="AA4208" s="24">
        <f>Table1[[#This Row],[Total Ballots]]/Table1[[#This Row],[Total Voters]]</f>
        <v>0.67138263665594855</v>
      </c>
    </row>
    <row r="4209" spans="1:27" s="12" customFormat="1" x14ac:dyDescent="0.35">
      <c r="A4209" s="8" t="s">
        <v>37</v>
      </c>
      <c r="B4209" s="17">
        <v>2015</v>
      </c>
      <c r="C4209" s="17" t="s">
        <v>82</v>
      </c>
      <c r="D4209" s="17"/>
      <c r="E4209" s="35" t="s">
        <v>74</v>
      </c>
      <c r="F4209" s="34" t="s">
        <v>78</v>
      </c>
      <c r="G4209" s="9" t="s">
        <v>79</v>
      </c>
      <c r="H4209" s="10"/>
      <c r="I4209" s="10"/>
      <c r="J4209" s="10"/>
      <c r="K4209" s="31">
        <v>6995</v>
      </c>
      <c r="L4209" s="31">
        <v>6103</v>
      </c>
      <c r="M4209" s="31">
        <v>14</v>
      </c>
      <c r="N4209" s="31">
        <v>13112</v>
      </c>
      <c r="O4209" s="10">
        <v>3051</v>
      </c>
      <c r="P4209" s="10">
        <v>2677</v>
      </c>
      <c r="Q4209" s="10">
        <v>6</v>
      </c>
      <c r="R4209" s="11">
        <v>5734</v>
      </c>
      <c r="S4209" s="24" t="e">
        <f>Table1[[#This Row],[Female Voters]]/Table1[[#This Row],[Female Population]]</f>
        <v>#DIV/0!</v>
      </c>
      <c r="T4209" s="24" t="e">
        <f>Table1[[#This Row],[Male Voters]]/Table1[[#This Row],[Male Population]]</f>
        <v>#DIV/0!</v>
      </c>
      <c r="U4209" s="24" t="e">
        <f>Table1[[#This Row],[Total Voters]]/Table1[[#This Row],[Total Population]]</f>
        <v>#DIV/0!</v>
      </c>
      <c r="V4209" s="24" t="e">
        <f>Table1[[#This Row],[Female Ballots]]/Table1[[#This Row],[Female Population]]</f>
        <v>#DIV/0!</v>
      </c>
      <c r="W4209" s="24" t="e">
        <f>Table1[[#This Row],[Male Ballots]]/Table1[[#This Row],[Male Population]]</f>
        <v>#DIV/0!</v>
      </c>
      <c r="X4209" s="24" t="e">
        <f>Table1[[#This Row],[Total Ballots]]/Table1[[#This Row],[Total Population]]</f>
        <v>#DIV/0!</v>
      </c>
      <c r="Y4209" s="24">
        <f>Table1[[#This Row],[Female Ballots]]/Table1[[#This Row],[Female Voters]]</f>
        <v>0.436168691922802</v>
      </c>
      <c r="Z4209" s="24">
        <f>Table1[[#This Row],[Male Ballots]]/Table1[[#This Row],[Male Voters]]</f>
        <v>0.43863673603145992</v>
      </c>
      <c r="AA4209" s="24">
        <f>Table1[[#This Row],[Total Ballots]]/Table1[[#This Row],[Total Voters]]</f>
        <v>0.43730933496034169</v>
      </c>
    </row>
    <row r="4210" spans="1:27" s="12" customFormat="1" x14ac:dyDescent="0.35">
      <c r="A4210" s="8" t="s">
        <v>37</v>
      </c>
      <c r="B4210" s="17">
        <v>2015</v>
      </c>
      <c r="C4210" s="17" t="s">
        <v>82</v>
      </c>
      <c r="D4210" s="17"/>
      <c r="E4210" s="35" t="s">
        <v>74</v>
      </c>
      <c r="F4210" s="34" t="s">
        <v>78</v>
      </c>
      <c r="G4210" s="9" t="s">
        <v>62</v>
      </c>
      <c r="H4210" s="10"/>
      <c r="I4210" s="10"/>
      <c r="J4210" s="10"/>
      <c r="K4210" s="31">
        <v>458</v>
      </c>
      <c r="L4210" s="31">
        <v>422</v>
      </c>
      <c r="M4210" s="31"/>
      <c r="N4210" s="31">
        <v>880</v>
      </c>
      <c r="O4210" s="10">
        <v>52</v>
      </c>
      <c r="P4210" s="10">
        <v>65</v>
      </c>
      <c r="Q4210" s="10">
        <v>0</v>
      </c>
      <c r="R4210" s="11">
        <v>117</v>
      </c>
      <c r="S4210" s="24" t="e">
        <f>Table1[[#This Row],[Female Voters]]/Table1[[#This Row],[Female Population]]</f>
        <v>#DIV/0!</v>
      </c>
      <c r="T4210" s="24" t="e">
        <f>Table1[[#This Row],[Male Voters]]/Table1[[#This Row],[Male Population]]</f>
        <v>#DIV/0!</v>
      </c>
      <c r="U4210" s="24" t="e">
        <f>Table1[[#This Row],[Total Voters]]/Table1[[#This Row],[Total Population]]</f>
        <v>#DIV/0!</v>
      </c>
      <c r="V4210" s="24" t="e">
        <f>Table1[[#This Row],[Female Ballots]]/Table1[[#This Row],[Female Population]]</f>
        <v>#DIV/0!</v>
      </c>
      <c r="W4210" s="24" t="e">
        <f>Table1[[#This Row],[Male Ballots]]/Table1[[#This Row],[Male Population]]</f>
        <v>#DIV/0!</v>
      </c>
      <c r="X4210" s="24" t="e">
        <f>Table1[[#This Row],[Total Ballots]]/Table1[[#This Row],[Total Population]]</f>
        <v>#DIV/0!</v>
      </c>
      <c r="Y4210" s="24">
        <f>Table1[[#This Row],[Female Ballots]]/Table1[[#This Row],[Female Voters]]</f>
        <v>0.11353711790393013</v>
      </c>
      <c r="Z4210" s="24">
        <f>Table1[[#This Row],[Male Ballots]]/Table1[[#This Row],[Male Voters]]</f>
        <v>0.15402843601895735</v>
      </c>
      <c r="AA4210" s="24">
        <f>Table1[[#This Row],[Total Ballots]]/Table1[[#This Row],[Total Voters]]</f>
        <v>0.13295454545454546</v>
      </c>
    </row>
    <row r="4211" spans="1:27" s="12" customFormat="1" x14ac:dyDescent="0.35">
      <c r="A4211" s="8" t="s">
        <v>37</v>
      </c>
      <c r="B4211" s="17">
        <v>2015</v>
      </c>
      <c r="C4211" s="17" t="s">
        <v>82</v>
      </c>
      <c r="D4211" s="17"/>
      <c r="E4211" s="35" t="s">
        <v>74</v>
      </c>
      <c r="F4211" s="34" t="s">
        <v>78</v>
      </c>
      <c r="G4211" s="9" t="s">
        <v>63</v>
      </c>
      <c r="H4211" s="10"/>
      <c r="I4211" s="10"/>
      <c r="J4211" s="10"/>
      <c r="K4211" s="31">
        <v>898</v>
      </c>
      <c r="L4211" s="31">
        <v>768</v>
      </c>
      <c r="M4211" s="31">
        <v>2</v>
      </c>
      <c r="N4211" s="31">
        <v>1668</v>
      </c>
      <c r="O4211" s="10">
        <v>103</v>
      </c>
      <c r="P4211" s="10">
        <v>109</v>
      </c>
      <c r="Q4211" s="10">
        <v>0</v>
      </c>
      <c r="R4211" s="11">
        <v>212</v>
      </c>
      <c r="S4211" s="24" t="e">
        <f>Table1[[#This Row],[Female Voters]]/Table1[[#This Row],[Female Population]]</f>
        <v>#DIV/0!</v>
      </c>
      <c r="T4211" s="24" t="e">
        <f>Table1[[#This Row],[Male Voters]]/Table1[[#This Row],[Male Population]]</f>
        <v>#DIV/0!</v>
      </c>
      <c r="U4211" s="24" t="e">
        <f>Table1[[#This Row],[Total Voters]]/Table1[[#This Row],[Total Population]]</f>
        <v>#DIV/0!</v>
      </c>
      <c r="V4211" s="24" t="e">
        <f>Table1[[#This Row],[Female Ballots]]/Table1[[#This Row],[Female Population]]</f>
        <v>#DIV/0!</v>
      </c>
      <c r="W4211" s="24" t="e">
        <f>Table1[[#This Row],[Male Ballots]]/Table1[[#This Row],[Male Population]]</f>
        <v>#DIV/0!</v>
      </c>
      <c r="X4211" s="24" t="e">
        <f>Table1[[#This Row],[Total Ballots]]/Table1[[#This Row],[Total Population]]</f>
        <v>#DIV/0!</v>
      </c>
      <c r="Y4211" s="24">
        <f>Table1[[#This Row],[Female Ballots]]/Table1[[#This Row],[Female Voters]]</f>
        <v>0.11469933184855234</v>
      </c>
      <c r="Z4211" s="24">
        <f>Table1[[#This Row],[Male Ballots]]/Table1[[#This Row],[Male Voters]]</f>
        <v>0.14192708333333334</v>
      </c>
      <c r="AA4211" s="24">
        <f>Table1[[#This Row],[Total Ballots]]/Table1[[#This Row],[Total Voters]]</f>
        <v>0.12709832134292565</v>
      </c>
    </row>
    <row r="4212" spans="1:27" s="12" customFormat="1" x14ac:dyDescent="0.35">
      <c r="A4212" s="8" t="s">
        <v>37</v>
      </c>
      <c r="B4212" s="17">
        <v>2015</v>
      </c>
      <c r="C4212" s="17" t="s">
        <v>82</v>
      </c>
      <c r="D4212" s="17"/>
      <c r="E4212" s="35" t="s">
        <v>74</v>
      </c>
      <c r="F4212" s="34" t="s">
        <v>78</v>
      </c>
      <c r="G4212" s="9" t="s">
        <v>64</v>
      </c>
      <c r="H4212" s="10"/>
      <c r="I4212" s="10"/>
      <c r="J4212" s="10"/>
      <c r="K4212" s="31">
        <v>880</v>
      </c>
      <c r="L4212" s="31">
        <v>755</v>
      </c>
      <c r="M4212" s="31">
        <v>1</v>
      </c>
      <c r="N4212" s="31">
        <v>1636</v>
      </c>
      <c r="O4212" s="10">
        <v>197</v>
      </c>
      <c r="P4212" s="10">
        <v>151</v>
      </c>
      <c r="Q4212" s="10">
        <v>0</v>
      </c>
      <c r="R4212" s="11">
        <v>348</v>
      </c>
      <c r="S4212" s="24" t="e">
        <f>Table1[[#This Row],[Female Voters]]/Table1[[#This Row],[Female Population]]</f>
        <v>#DIV/0!</v>
      </c>
      <c r="T4212" s="24" t="e">
        <f>Table1[[#This Row],[Male Voters]]/Table1[[#This Row],[Male Population]]</f>
        <v>#DIV/0!</v>
      </c>
      <c r="U4212" s="24" t="e">
        <f>Table1[[#This Row],[Total Voters]]/Table1[[#This Row],[Total Population]]</f>
        <v>#DIV/0!</v>
      </c>
      <c r="V4212" s="24" t="e">
        <f>Table1[[#This Row],[Female Ballots]]/Table1[[#This Row],[Female Population]]</f>
        <v>#DIV/0!</v>
      </c>
      <c r="W4212" s="24" t="e">
        <f>Table1[[#This Row],[Male Ballots]]/Table1[[#This Row],[Male Population]]</f>
        <v>#DIV/0!</v>
      </c>
      <c r="X4212" s="24" t="e">
        <f>Table1[[#This Row],[Total Ballots]]/Table1[[#This Row],[Total Population]]</f>
        <v>#DIV/0!</v>
      </c>
      <c r="Y4212" s="24">
        <f>Table1[[#This Row],[Female Ballots]]/Table1[[#This Row],[Female Voters]]</f>
        <v>0.22386363636363638</v>
      </c>
      <c r="Z4212" s="24">
        <f>Table1[[#This Row],[Male Ballots]]/Table1[[#This Row],[Male Voters]]</f>
        <v>0.2</v>
      </c>
      <c r="AA4212" s="24">
        <f>Table1[[#This Row],[Total Ballots]]/Table1[[#This Row],[Total Voters]]</f>
        <v>0.21271393643031786</v>
      </c>
    </row>
    <row r="4213" spans="1:27" s="12" customFormat="1" x14ac:dyDescent="0.35">
      <c r="A4213" s="8" t="s">
        <v>37</v>
      </c>
      <c r="B4213" s="17">
        <v>2015</v>
      </c>
      <c r="C4213" s="17" t="s">
        <v>82</v>
      </c>
      <c r="D4213" s="17"/>
      <c r="E4213" s="35" t="s">
        <v>74</v>
      </c>
      <c r="F4213" s="34" t="s">
        <v>78</v>
      </c>
      <c r="G4213" s="9" t="s">
        <v>65</v>
      </c>
      <c r="H4213" s="10"/>
      <c r="I4213" s="10"/>
      <c r="J4213" s="10"/>
      <c r="K4213" s="31">
        <v>1079</v>
      </c>
      <c r="L4213" s="31">
        <v>953</v>
      </c>
      <c r="M4213" s="31">
        <v>2</v>
      </c>
      <c r="N4213" s="31">
        <v>2034</v>
      </c>
      <c r="O4213" s="10">
        <v>391</v>
      </c>
      <c r="P4213" s="10">
        <v>347</v>
      </c>
      <c r="Q4213" s="10">
        <v>0</v>
      </c>
      <c r="R4213" s="11">
        <v>738</v>
      </c>
      <c r="S4213" s="24" t="e">
        <f>Table1[[#This Row],[Female Voters]]/Table1[[#This Row],[Female Population]]</f>
        <v>#DIV/0!</v>
      </c>
      <c r="T4213" s="24" t="e">
        <f>Table1[[#This Row],[Male Voters]]/Table1[[#This Row],[Male Population]]</f>
        <v>#DIV/0!</v>
      </c>
      <c r="U4213" s="24" t="e">
        <f>Table1[[#This Row],[Total Voters]]/Table1[[#This Row],[Total Population]]</f>
        <v>#DIV/0!</v>
      </c>
      <c r="V4213" s="24" t="e">
        <f>Table1[[#This Row],[Female Ballots]]/Table1[[#This Row],[Female Population]]</f>
        <v>#DIV/0!</v>
      </c>
      <c r="W4213" s="24" t="e">
        <f>Table1[[#This Row],[Male Ballots]]/Table1[[#This Row],[Male Population]]</f>
        <v>#DIV/0!</v>
      </c>
      <c r="X4213" s="24" t="e">
        <f>Table1[[#This Row],[Total Ballots]]/Table1[[#This Row],[Total Population]]</f>
        <v>#DIV/0!</v>
      </c>
      <c r="Y4213" s="24">
        <f>Table1[[#This Row],[Female Ballots]]/Table1[[#This Row],[Female Voters]]</f>
        <v>0.3623725671918443</v>
      </c>
      <c r="Z4213" s="24">
        <f>Table1[[#This Row],[Male Ballots]]/Table1[[#This Row],[Male Voters]]</f>
        <v>0.36411332633788041</v>
      </c>
      <c r="AA4213" s="24">
        <f>Table1[[#This Row],[Total Ballots]]/Table1[[#This Row],[Total Voters]]</f>
        <v>0.36283185840707965</v>
      </c>
    </row>
    <row r="4214" spans="1:27" s="12" customFormat="1" x14ac:dyDescent="0.35">
      <c r="A4214" s="8" t="s">
        <v>37</v>
      </c>
      <c r="B4214" s="17">
        <v>2015</v>
      </c>
      <c r="C4214" s="17" t="s">
        <v>82</v>
      </c>
      <c r="D4214" s="17"/>
      <c r="E4214" s="35" t="s">
        <v>74</v>
      </c>
      <c r="F4214" s="34" t="s">
        <v>78</v>
      </c>
      <c r="G4214" s="9" t="s">
        <v>66</v>
      </c>
      <c r="H4214" s="10"/>
      <c r="I4214" s="10"/>
      <c r="J4214" s="10"/>
      <c r="K4214" s="31">
        <v>1447</v>
      </c>
      <c r="L4214" s="31">
        <v>1266</v>
      </c>
      <c r="M4214" s="31">
        <v>4</v>
      </c>
      <c r="N4214" s="31">
        <v>2717</v>
      </c>
      <c r="O4214" s="10">
        <v>785</v>
      </c>
      <c r="P4214" s="10">
        <v>654</v>
      </c>
      <c r="Q4214" s="10">
        <v>3</v>
      </c>
      <c r="R4214" s="11">
        <v>1442</v>
      </c>
      <c r="S4214" s="24" t="e">
        <f>Table1[[#This Row],[Female Voters]]/Table1[[#This Row],[Female Population]]</f>
        <v>#DIV/0!</v>
      </c>
      <c r="T4214" s="24" t="e">
        <f>Table1[[#This Row],[Male Voters]]/Table1[[#This Row],[Male Population]]</f>
        <v>#DIV/0!</v>
      </c>
      <c r="U4214" s="24" t="e">
        <f>Table1[[#This Row],[Total Voters]]/Table1[[#This Row],[Total Population]]</f>
        <v>#DIV/0!</v>
      </c>
      <c r="V4214" s="24" t="e">
        <f>Table1[[#This Row],[Female Ballots]]/Table1[[#This Row],[Female Population]]</f>
        <v>#DIV/0!</v>
      </c>
      <c r="W4214" s="24" t="e">
        <f>Table1[[#This Row],[Male Ballots]]/Table1[[#This Row],[Male Population]]</f>
        <v>#DIV/0!</v>
      </c>
      <c r="X4214" s="24" t="e">
        <f>Table1[[#This Row],[Total Ballots]]/Table1[[#This Row],[Total Population]]</f>
        <v>#DIV/0!</v>
      </c>
      <c r="Y4214" s="24">
        <f>Table1[[#This Row],[Female Ballots]]/Table1[[#This Row],[Female Voters]]</f>
        <v>0.5425017277125086</v>
      </c>
      <c r="Z4214" s="24">
        <f>Table1[[#This Row],[Male Ballots]]/Table1[[#This Row],[Male Voters]]</f>
        <v>0.51658767772511849</v>
      </c>
      <c r="AA4214" s="24">
        <f>Table1[[#This Row],[Total Ballots]]/Table1[[#This Row],[Total Voters]]</f>
        <v>0.53073242546926758</v>
      </c>
    </row>
    <row r="4215" spans="1:27" s="12" customFormat="1" x14ac:dyDescent="0.35">
      <c r="A4215" s="8" t="s">
        <v>37</v>
      </c>
      <c r="B4215" s="17">
        <v>2015</v>
      </c>
      <c r="C4215" s="17" t="s">
        <v>82</v>
      </c>
      <c r="D4215" s="17"/>
      <c r="E4215" s="35" t="s">
        <v>74</v>
      </c>
      <c r="F4215" s="34" t="s">
        <v>78</v>
      </c>
      <c r="G4215" s="9" t="s">
        <v>67</v>
      </c>
      <c r="H4215" s="10"/>
      <c r="I4215" s="10"/>
      <c r="J4215" s="10"/>
      <c r="K4215" s="31">
        <v>2233</v>
      </c>
      <c r="L4215" s="31">
        <v>1939</v>
      </c>
      <c r="M4215" s="31">
        <v>5</v>
      </c>
      <c r="N4215" s="31">
        <v>4177</v>
      </c>
      <c r="O4215" s="10">
        <v>1523</v>
      </c>
      <c r="P4215" s="10">
        <v>1351</v>
      </c>
      <c r="Q4215" s="10">
        <v>3</v>
      </c>
      <c r="R4215" s="11">
        <v>2877</v>
      </c>
      <c r="S4215" s="24" t="e">
        <f>Table1[[#This Row],[Female Voters]]/Table1[[#This Row],[Female Population]]</f>
        <v>#DIV/0!</v>
      </c>
      <c r="T4215" s="24" t="e">
        <f>Table1[[#This Row],[Male Voters]]/Table1[[#This Row],[Male Population]]</f>
        <v>#DIV/0!</v>
      </c>
      <c r="U4215" s="24" t="e">
        <f>Table1[[#This Row],[Total Voters]]/Table1[[#This Row],[Total Population]]</f>
        <v>#DIV/0!</v>
      </c>
      <c r="V4215" s="24" t="e">
        <f>Table1[[#This Row],[Female Ballots]]/Table1[[#This Row],[Female Population]]</f>
        <v>#DIV/0!</v>
      </c>
      <c r="W4215" s="24" t="e">
        <f>Table1[[#This Row],[Male Ballots]]/Table1[[#This Row],[Male Population]]</f>
        <v>#DIV/0!</v>
      </c>
      <c r="X4215" s="24" t="e">
        <f>Table1[[#This Row],[Total Ballots]]/Table1[[#This Row],[Total Population]]</f>
        <v>#DIV/0!</v>
      </c>
      <c r="Y4215" s="24">
        <f>Table1[[#This Row],[Female Ballots]]/Table1[[#This Row],[Female Voters]]</f>
        <v>0.68204209583519926</v>
      </c>
      <c r="Z4215" s="24">
        <f>Table1[[#This Row],[Male Ballots]]/Table1[[#This Row],[Male Voters]]</f>
        <v>0.69675090252707583</v>
      </c>
      <c r="AA4215" s="24">
        <f>Table1[[#This Row],[Total Ballots]]/Table1[[#This Row],[Total Voters]]</f>
        <v>0.68877184582236051</v>
      </c>
    </row>
    <row r="4216" spans="1:27" s="12" customFormat="1" x14ac:dyDescent="0.35">
      <c r="A4216" s="8" t="s">
        <v>48</v>
      </c>
      <c r="B4216" s="17">
        <v>2015</v>
      </c>
      <c r="C4216" s="17" t="s">
        <v>82</v>
      </c>
      <c r="D4216" s="17" t="s">
        <v>69</v>
      </c>
      <c r="E4216" s="35" t="s">
        <v>74</v>
      </c>
      <c r="F4216" s="34" t="s">
        <v>78</v>
      </c>
      <c r="G4216" s="9" t="s">
        <v>79</v>
      </c>
      <c r="H4216" s="10"/>
      <c r="I4216" s="10"/>
      <c r="J4216" s="10"/>
      <c r="K4216" s="31">
        <v>51413</v>
      </c>
      <c r="L4216" s="31">
        <v>47492</v>
      </c>
      <c r="M4216" s="31">
        <v>695</v>
      </c>
      <c r="N4216" s="31">
        <v>99600</v>
      </c>
      <c r="O4216" s="10">
        <v>16591</v>
      </c>
      <c r="P4216" s="10">
        <v>15876</v>
      </c>
      <c r="Q4216" s="10">
        <v>146</v>
      </c>
      <c r="R4216" s="11">
        <v>32613</v>
      </c>
      <c r="S4216" s="24" t="e">
        <f>Table1[[#This Row],[Female Voters]]/Table1[[#This Row],[Female Population]]</f>
        <v>#DIV/0!</v>
      </c>
      <c r="T4216" s="24" t="e">
        <f>Table1[[#This Row],[Male Voters]]/Table1[[#This Row],[Male Population]]</f>
        <v>#DIV/0!</v>
      </c>
      <c r="U4216" s="24" t="e">
        <f>Table1[[#This Row],[Total Voters]]/Table1[[#This Row],[Total Population]]</f>
        <v>#DIV/0!</v>
      </c>
      <c r="V4216" s="24" t="e">
        <f>Table1[[#This Row],[Female Ballots]]/Table1[[#This Row],[Female Population]]</f>
        <v>#DIV/0!</v>
      </c>
      <c r="W4216" s="24" t="e">
        <f>Table1[[#This Row],[Male Ballots]]/Table1[[#This Row],[Male Population]]</f>
        <v>#DIV/0!</v>
      </c>
      <c r="X4216" s="24" t="e">
        <f>Table1[[#This Row],[Total Ballots]]/Table1[[#This Row],[Total Population]]</f>
        <v>#DIV/0!</v>
      </c>
      <c r="Y4216" s="24">
        <f>Table1[[#This Row],[Female Ballots]]/Table1[[#This Row],[Female Voters]]</f>
        <v>0.32270048431330595</v>
      </c>
      <c r="Z4216" s="24">
        <f>Table1[[#This Row],[Male Ballots]]/Table1[[#This Row],[Male Voters]]</f>
        <v>0.33428788006401078</v>
      </c>
      <c r="AA4216" s="24">
        <f>Table1[[#This Row],[Total Ballots]]/Table1[[#This Row],[Total Voters]]</f>
        <v>0.32743975903614458</v>
      </c>
    </row>
    <row r="4217" spans="1:27" s="12" customFormat="1" x14ac:dyDescent="0.35">
      <c r="A4217" s="8" t="s">
        <v>48</v>
      </c>
      <c r="B4217" s="17">
        <v>2015</v>
      </c>
      <c r="C4217" s="17" t="s">
        <v>82</v>
      </c>
      <c r="D4217" s="17" t="s">
        <v>69</v>
      </c>
      <c r="E4217" s="35" t="s">
        <v>74</v>
      </c>
      <c r="F4217" s="34" t="s">
        <v>78</v>
      </c>
      <c r="G4217" s="9" t="s">
        <v>62</v>
      </c>
      <c r="H4217" s="10"/>
      <c r="I4217" s="10"/>
      <c r="J4217" s="10"/>
      <c r="K4217" s="31">
        <v>4383</v>
      </c>
      <c r="L4217" s="31">
        <v>4249</v>
      </c>
      <c r="M4217" s="31">
        <v>155</v>
      </c>
      <c r="N4217" s="31">
        <v>8787</v>
      </c>
      <c r="O4217" s="10">
        <v>485</v>
      </c>
      <c r="P4217" s="10">
        <v>492</v>
      </c>
      <c r="Q4217" s="10">
        <v>22</v>
      </c>
      <c r="R4217" s="11">
        <v>999</v>
      </c>
      <c r="S4217" s="24" t="e">
        <f>Table1[[#This Row],[Female Voters]]/Table1[[#This Row],[Female Population]]</f>
        <v>#DIV/0!</v>
      </c>
      <c r="T4217" s="24" t="e">
        <f>Table1[[#This Row],[Male Voters]]/Table1[[#This Row],[Male Population]]</f>
        <v>#DIV/0!</v>
      </c>
      <c r="U4217" s="24" t="e">
        <f>Table1[[#This Row],[Total Voters]]/Table1[[#This Row],[Total Population]]</f>
        <v>#DIV/0!</v>
      </c>
      <c r="V4217" s="24" t="e">
        <f>Table1[[#This Row],[Female Ballots]]/Table1[[#This Row],[Female Population]]</f>
        <v>#DIV/0!</v>
      </c>
      <c r="W4217" s="24" t="e">
        <f>Table1[[#This Row],[Male Ballots]]/Table1[[#This Row],[Male Population]]</f>
        <v>#DIV/0!</v>
      </c>
      <c r="X4217" s="24" t="e">
        <f>Table1[[#This Row],[Total Ballots]]/Table1[[#This Row],[Total Population]]</f>
        <v>#DIV/0!</v>
      </c>
      <c r="Y4217" s="24">
        <f>Table1[[#This Row],[Female Ballots]]/Table1[[#This Row],[Female Voters]]</f>
        <v>0.1106548026465891</v>
      </c>
      <c r="Z4217" s="24">
        <f>Table1[[#This Row],[Male Ballots]]/Table1[[#This Row],[Male Voters]]</f>
        <v>0.11579195104730525</v>
      </c>
      <c r="AA4217" s="24">
        <f>Table1[[#This Row],[Total Ballots]]/Table1[[#This Row],[Total Voters]]</f>
        <v>0.11369067941276886</v>
      </c>
    </row>
    <row r="4218" spans="1:27" s="12" customFormat="1" x14ac:dyDescent="0.35">
      <c r="A4218" s="8" t="s">
        <v>48</v>
      </c>
      <c r="B4218" s="17">
        <v>2015</v>
      </c>
      <c r="C4218" s="17" t="s">
        <v>82</v>
      </c>
      <c r="D4218" s="17" t="s">
        <v>69</v>
      </c>
      <c r="E4218" s="35" t="s">
        <v>74</v>
      </c>
      <c r="F4218" s="34" t="s">
        <v>78</v>
      </c>
      <c r="G4218" s="9" t="s">
        <v>63</v>
      </c>
      <c r="H4218" s="10"/>
      <c r="I4218" s="10"/>
      <c r="J4218" s="10"/>
      <c r="K4218" s="31">
        <v>8317</v>
      </c>
      <c r="L4218" s="31">
        <v>7507</v>
      </c>
      <c r="M4218" s="31">
        <v>147</v>
      </c>
      <c r="N4218" s="31">
        <v>15971</v>
      </c>
      <c r="O4218" s="10">
        <v>1001</v>
      </c>
      <c r="P4218" s="10">
        <v>880</v>
      </c>
      <c r="Q4218" s="10">
        <v>19</v>
      </c>
      <c r="R4218" s="11">
        <v>1900</v>
      </c>
      <c r="S4218" s="24" t="e">
        <f>Table1[[#This Row],[Female Voters]]/Table1[[#This Row],[Female Population]]</f>
        <v>#DIV/0!</v>
      </c>
      <c r="T4218" s="24" t="e">
        <f>Table1[[#This Row],[Male Voters]]/Table1[[#This Row],[Male Population]]</f>
        <v>#DIV/0!</v>
      </c>
      <c r="U4218" s="24" t="e">
        <f>Table1[[#This Row],[Total Voters]]/Table1[[#This Row],[Total Population]]</f>
        <v>#DIV/0!</v>
      </c>
      <c r="V4218" s="24" t="e">
        <f>Table1[[#This Row],[Female Ballots]]/Table1[[#This Row],[Female Population]]</f>
        <v>#DIV/0!</v>
      </c>
      <c r="W4218" s="24" t="e">
        <f>Table1[[#This Row],[Male Ballots]]/Table1[[#This Row],[Male Population]]</f>
        <v>#DIV/0!</v>
      </c>
      <c r="X4218" s="24" t="e">
        <f>Table1[[#This Row],[Total Ballots]]/Table1[[#This Row],[Total Population]]</f>
        <v>#DIV/0!</v>
      </c>
      <c r="Y4218" s="24">
        <f>Table1[[#This Row],[Female Ballots]]/Table1[[#This Row],[Female Voters]]</f>
        <v>0.12035589755921607</v>
      </c>
      <c r="Z4218" s="24">
        <f>Table1[[#This Row],[Male Ballots]]/Table1[[#This Row],[Male Voters]]</f>
        <v>0.11722392433728521</v>
      </c>
      <c r="AA4218" s="24">
        <f>Table1[[#This Row],[Total Ballots]]/Table1[[#This Row],[Total Voters]]</f>
        <v>0.11896562519566714</v>
      </c>
    </row>
    <row r="4219" spans="1:27" s="12" customFormat="1" x14ac:dyDescent="0.35">
      <c r="A4219" s="8" t="s">
        <v>48</v>
      </c>
      <c r="B4219" s="17">
        <v>2015</v>
      </c>
      <c r="C4219" s="17" t="s">
        <v>82</v>
      </c>
      <c r="D4219" s="17" t="s">
        <v>69</v>
      </c>
      <c r="E4219" s="35" t="s">
        <v>74</v>
      </c>
      <c r="F4219" s="34" t="s">
        <v>78</v>
      </c>
      <c r="G4219" s="9" t="s">
        <v>64</v>
      </c>
      <c r="H4219" s="10"/>
      <c r="I4219" s="10"/>
      <c r="J4219" s="10"/>
      <c r="K4219" s="31">
        <v>7825</v>
      </c>
      <c r="L4219" s="31">
        <v>7108</v>
      </c>
      <c r="M4219" s="31">
        <v>107</v>
      </c>
      <c r="N4219" s="31">
        <v>15040</v>
      </c>
      <c r="O4219" s="10">
        <v>1557</v>
      </c>
      <c r="P4219" s="10">
        <v>1382</v>
      </c>
      <c r="Q4219" s="10">
        <v>12</v>
      </c>
      <c r="R4219" s="11">
        <v>2951</v>
      </c>
      <c r="S4219" s="24" t="e">
        <f>Table1[[#This Row],[Female Voters]]/Table1[[#This Row],[Female Population]]</f>
        <v>#DIV/0!</v>
      </c>
      <c r="T4219" s="24" t="e">
        <f>Table1[[#This Row],[Male Voters]]/Table1[[#This Row],[Male Population]]</f>
        <v>#DIV/0!</v>
      </c>
      <c r="U4219" s="24" t="e">
        <f>Table1[[#This Row],[Total Voters]]/Table1[[#This Row],[Total Population]]</f>
        <v>#DIV/0!</v>
      </c>
      <c r="V4219" s="24" t="e">
        <f>Table1[[#This Row],[Female Ballots]]/Table1[[#This Row],[Female Population]]</f>
        <v>#DIV/0!</v>
      </c>
      <c r="W4219" s="24" t="e">
        <f>Table1[[#This Row],[Male Ballots]]/Table1[[#This Row],[Male Population]]</f>
        <v>#DIV/0!</v>
      </c>
      <c r="X4219" s="24" t="e">
        <f>Table1[[#This Row],[Total Ballots]]/Table1[[#This Row],[Total Population]]</f>
        <v>#DIV/0!</v>
      </c>
      <c r="Y4219" s="24">
        <f>Table1[[#This Row],[Female Ballots]]/Table1[[#This Row],[Female Voters]]</f>
        <v>0.1989776357827476</v>
      </c>
      <c r="Z4219" s="24">
        <f>Table1[[#This Row],[Male Ballots]]/Table1[[#This Row],[Male Voters]]</f>
        <v>0.19442881260551492</v>
      </c>
      <c r="AA4219" s="24">
        <f>Table1[[#This Row],[Total Ballots]]/Table1[[#This Row],[Total Voters]]</f>
        <v>0.19621010638297873</v>
      </c>
    </row>
    <row r="4220" spans="1:27" s="12" customFormat="1" x14ac:dyDescent="0.35">
      <c r="A4220" s="8" t="s">
        <v>48</v>
      </c>
      <c r="B4220" s="17">
        <v>2015</v>
      </c>
      <c r="C4220" s="17" t="s">
        <v>82</v>
      </c>
      <c r="D4220" s="17" t="s">
        <v>69</v>
      </c>
      <c r="E4220" s="35" t="s">
        <v>74</v>
      </c>
      <c r="F4220" s="34" t="s">
        <v>78</v>
      </c>
      <c r="G4220" s="9" t="s">
        <v>65</v>
      </c>
      <c r="H4220" s="10"/>
      <c r="I4220" s="10"/>
      <c r="J4220" s="10"/>
      <c r="K4220" s="31">
        <v>8976</v>
      </c>
      <c r="L4220" s="31">
        <v>8352</v>
      </c>
      <c r="M4220" s="31">
        <v>88</v>
      </c>
      <c r="N4220" s="31">
        <v>17416</v>
      </c>
      <c r="O4220" s="10">
        <v>2531</v>
      </c>
      <c r="P4220" s="10">
        <v>2392</v>
      </c>
      <c r="Q4220" s="10">
        <v>22</v>
      </c>
      <c r="R4220" s="11">
        <v>4945</v>
      </c>
      <c r="S4220" s="24" t="e">
        <f>Table1[[#This Row],[Female Voters]]/Table1[[#This Row],[Female Population]]</f>
        <v>#DIV/0!</v>
      </c>
      <c r="T4220" s="24" t="e">
        <f>Table1[[#This Row],[Male Voters]]/Table1[[#This Row],[Male Population]]</f>
        <v>#DIV/0!</v>
      </c>
      <c r="U4220" s="24" t="e">
        <f>Table1[[#This Row],[Total Voters]]/Table1[[#This Row],[Total Population]]</f>
        <v>#DIV/0!</v>
      </c>
      <c r="V4220" s="24" t="e">
        <f>Table1[[#This Row],[Female Ballots]]/Table1[[#This Row],[Female Population]]</f>
        <v>#DIV/0!</v>
      </c>
      <c r="W4220" s="24" t="e">
        <f>Table1[[#This Row],[Male Ballots]]/Table1[[#This Row],[Male Population]]</f>
        <v>#DIV/0!</v>
      </c>
      <c r="X4220" s="24" t="e">
        <f>Table1[[#This Row],[Total Ballots]]/Table1[[#This Row],[Total Population]]</f>
        <v>#DIV/0!</v>
      </c>
      <c r="Y4220" s="24">
        <f>Table1[[#This Row],[Female Ballots]]/Table1[[#This Row],[Female Voters]]</f>
        <v>0.28197415329768272</v>
      </c>
      <c r="Z4220" s="24">
        <f>Table1[[#This Row],[Male Ballots]]/Table1[[#This Row],[Male Voters]]</f>
        <v>0.28639846743295017</v>
      </c>
      <c r="AA4220" s="24">
        <f>Table1[[#This Row],[Total Ballots]]/Table1[[#This Row],[Total Voters]]</f>
        <v>0.28393431327514929</v>
      </c>
    </row>
    <row r="4221" spans="1:27" s="12" customFormat="1" x14ac:dyDescent="0.35">
      <c r="A4221" s="8" t="s">
        <v>48</v>
      </c>
      <c r="B4221" s="17">
        <v>2015</v>
      </c>
      <c r="C4221" s="17" t="s">
        <v>82</v>
      </c>
      <c r="D4221" s="17" t="s">
        <v>69</v>
      </c>
      <c r="E4221" s="35" t="s">
        <v>74</v>
      </c>
      <c r="F4221" s="34" t="s">
        <v>78</v>
      </c>
      <c r="G4221" s="9" t="s">
        <v>66</v>
      </c>
      <c r="H4221" s="10"/>
      <c r="I4221" s="10"/>
      <c r="J4221" s="10"/>
      <c r="K4221" s="31">
        <v>10153</v>
      </c>
      <c r="L4221" s="31">
        <v>9590</v>
      </c>
      <c r="M4221" s="31">
        <v>94</v>
      </c>
      <c r="N4221" s="31">
        <v>19837</v>
      </c>
      <c r="O4221" s="10">
        <v>4425</v>
      </c>
      <c r="P4221" s="10">
        <v>4245</v>
      </c>
      <c r="Q4221" s="10">
        <v>29</v>
      </c>
      <c r="R4221" s="11">
        <v>8699</v>
      </c>
      <c r="S4221" s="24" t="e">
        <f>Table1[[#This Row],[Female Voters]]/Table1[[#This Row],[Female Population]]</f>
        <v>#DIV/0!</v>
      </c>
      <c r="T4221" s="24" t="e">
        <f>Table1[[#This Row],[Male Voters]]/Table1[[#This Row],[Male Population]]</f>
        <v>#DIV/0!</v>
      </c>
      <c r="U4221" s="24" t="e">
        <f>Table1[[#This Row],[Total Voters]]/Table1[[#This Row],[Total Population]]</f>
        <v>#DIV/0!</v>
      </c>
      <c r="V4221" s="24" t="e">
        <f>Table1[[#This Row],[Female Ballots]]/Table1[[#This Row],[Female Population]]</f>
        <v>#DIV/0!</v>
      </c>
      <c r="W4221" s="24" t="e">
        <f>Table1[[#This Row],[Male Ballots]]/Table1[[#This Row],[Male Population]]</f>
        <v>#DIV/0!</v>
      </c>
      <c r="X4221" s="24" t="e">
        <f>Table1[[#This Row],[Total Ballots]]/Table1[[#This Row],[Total Population]]</f>
        <v>#DIV/0!</v>
      </c>
      <c r="Y4221" s="24">
        <f>Table1[[#This Row],[Female Ballots]]/Table1[[#This Row],[Female Voters]]</f>
        <v>0.43583177385994287</v>
      </c>
      <c r="Z4221" s="24">
        <f>Table1[[#This Row],[Male Ballots]]/Table1[[#This Row],[Male Voters]]</f>
        <v>0.44264859228362879</v>
      </c>
      <c r="AA4221" s="24">
        <f>Table1[[#This Row],[Total Ballots]]/Table1[[#This Row],[Total Voters]]</f>
        <v>0.43852397035842111</v>
      </c>
    </row>
    <row r="4222" spans="1:27" s="12" customFormat="1" x14ac:dyDescent="0.35">
      <c r="A4222" s="8" t="s">
        <v>48</v>
      </c>
      <c r="B4222" s="17">
        <v>2015</v>
      </c>
      <c r="C4222" s="17" t="s">
        <v>82</v>
      </c>
      <c r="D4222" s="17" t="s">
        <v>69</v>
      </c>
      <c r="E4222" s="35" t="s">
        <v>74</v>
      </c>
      <c r="F4222" s="34" t="s">
        <v>78</v>
      </c>
      <c r="G4222" s="9" t="s">
        <v>67</v>
      </c>
      <c r="H4222" s="10"/>
      <c r="I4222" s="10"/>
      <c r="J4222" s="10"/>
      <c r="K4222" s="31">
        <v>11759</v>
      </c>
      <c r="L4222" s="31">
        <v>10686</v>
      </c>
      <c r="M4222" s="31">
        <v>104</v>
      </c>
      <c r="N4222" s="31">
        <v>22549</v>
      </c>
      <c r="O4222" s="10">
        <v>6592</v>
      </c>
      <c r="P4222" s="10">
        <v>6485</v>
      </c>
      <c r="Q4222" s="10">
        <v>42</v>
      </c>
      <c r="R4222" s="11">
        <v>13119</v>
      </c>
      <c r="S4222" s="24" t="e">
        <f>Table1[[#This Row],[Female Voters]]/Table1[[#This Row],[Female Population]]</f>
        <v>#DIV/0!</v>
      </c>
      <c r="T4222" s="24" t="e">
        <f>Table1[[#This Row],[Male Voters]]/Table1[[#This Row],[Male Population]]</f>
        <v>#DIV/0!</v>
      </c>
      <c r="U4222" s="24" t="e">
        <f>Table1[[#This Row],[Total Voters]]/Table1[[#This Row],[Total Population]]</f>
        <v>#DIV/0!</v>
      </c>
      <c r="V4222" s="24" t="e">
        <f>Table1[[#This Row],[Female Ballots]]/Table1[[#This Row],[Female Population]]</f>
        <v>#DIV/0!</v>
      </c>
      <c r="W4222" s="24" t="e">
        <f>Table1[[#This Row],[Male Ballots]]/Table1[[#This Row],[Male Population]]</f>
        <v>#DIV/0!</v>
      </c>
      <c r="X4222" s="24" t="e">
        <f>Table1[[#This Row],[Total Ballots]]/Table1[[#This Row],[Total Population]]</f>
        <v>#DIV/0!</v>
      </c>
      <c r="Y4222" s="24">
        <f>Table1[[#This Row],[Female Ballots]]/Table1[[#This Row],[Female Voters]]</f>
        <v>0.56059188706522667</v>
      </c>
      <c r="Z4222" s="24">
        <f>Table1[[#This Row],[Male Ballots]]/Table1[[#This Row],[Male Voters]]</f>
        <v>0.60686880029945722</v>
      </c>
      <c r="AA4222" s="24">
        <f>Table1[[#This Row],[Total Ballots]]/Table1[[#This Row],[Total Voters]]</f>
        <v>0.58179963634750986</v>
      </c>
    </row>
    <row r="4223" spans="1:27" s="12" customFormat="1" x14ac:dyDescent="0.35">
      <c r="A4223" s="8" t="s">
        <v>44</v>
      </c>
      <c r="B4223" s="17">
        <v>2015</v>
      </c>
      <c r="C4223" s="17" t="s">
        <v>82</v>
      </c>
      <c r="D4223" s="17"/>
      <c r="E4223" s="35" t="s">
        <v>74</v>
      </c>
      <c r="F4223" s="34" t="s">
        <v>78</v>
      </c>
      <c r="G4223" s="9" t="s">
        <v>79</v>
      </c>
      <c r="H4223" s="10"/>
      <c r="I4223" s="10"/>
      <c r="J4223" s="10"/>
      <c r="K4223" s="31">
        <v>21353</v>
      </c>
      <c r="L4223" s="31">
        <v>19467</v>
      </c>
      <c r="M4223" s="31">
        <v>27</v>
      </c>
      <c r="N4223" s="31">
        <v>40847</v>
      </c>
      <c r="O4223" s="10">
        <v>9393</v>
      </c>
      <c r="P4223" s="10">
        <v>8407</v>
      </c>
      <c r="Q4223" s="10">
        <v>6</v>
      </c>
      <c r="R4223" s="11">
        <v>17806</v>
      </c>
      <c r="S4223" s="24" t="e">
        <f>Table1[[#This Row],[Female Voters]]/Table1[[#This Row],[Female Population]]</f>
        <v>#DIV/0!</v>
      </c>
      <c r="T4223" s="24" t="e">
        <f>Table1[[#This Row],[Male Voters]]/Table1[[#This Row],[Male Population]]</f>
        <v>#DIV/0!</v>
      </c>
      <c r="U4223" s="24" t="e">
        <f>Table1[[#This Row],[Total Voters]]/Table1[[#This Row],[Total Population]]</f>
        <v>#DIV/0!</v>
      </c>
      <c r="V4223" s="24" t="e">
        <f>Table1[[#This Row],[Female Ballots]]/Table1[[#This Row],[Female Population]]</f>
        <v>#DIV/0!</v>
      </c>
      <c r="W4223" s="24" t="e">
        <f>Table1[[#This Row],[Male Ballots]]/Table1[[#This Row],[Male Population]]</f>
        <v>#DIV/0!</v>
      </c>
      <c r="X4223" s="24" t="e">
        <f>Table1[[#This Row],[Total Ballots]]/Table1[[#This Row],[Total Population]]</f>
        <v>#DIV/0!</v>
      </c>
      <c r="Y4223" s="24">
        <f>Table1[[#This Row],[Female Ballots]]/Table1[[#This Row],[Female Voters]]</f>
        <v>0.43989135016156983</v>
      </c>
      <c r="Z4223" s="24">
        <f>Table1[[#This Row],[Male Ballots]]/Table1[[#This Row],[Male Voters]]</f>
        <v>0.43185904350952897</v>
      </c>
      <c r="AA4223" s="24">
        <f>Table1[[#This Row],[Total Ballots]]/Table1[[#This Row],[Total Voters]]</f>
        <v>0.43591940656596567</v>
      </c>
    </row>
    <row r="4224" spans="1:27" s="12" customFormat="1" x14ac:dyDescent="0.35">
      <c r="A4224" s="8" t="s">
        <v>44</v>
      </c>
      <c r="B4224" s="17">
        <v>2015</v>
      </c>
      <c r="C4224" s="17" t="s">
        <v>82</v>
      </c>
      <c r="D4224" s="17"/>
      <c r="E4224" s="35" t="s">
        <v>74</v>
      </c>
      <c r="F4224" s="34" t="s">
        <v>78</v>
      </c>
      <c r="G4224" s="9" t="s">
        <v>62</v>
      </c>
      <c r="H4224" s="10"/>
      <c r="I4224" s="10"/>
      <c r="J4224" s="10"/>
      <c r="K4224" s="31">
        <v>1650</v>
      </c>
      <c r="L4224" s="31">
        <v>1563</v>
      </c>
      <c r="M4224" s="31">
        <v>14</v>
      </c>
      <c r="N4224" s="31">
        <v>3227</v>
      </c>
      <c r="O4224" s="10">
        <v>202</v>
      </c>
      <c r="P4224" s="10">
        <v>190</v>
      </c>
      <c r="Q4224" s="10">
        <v>3</v>
      </c>
      <c r="R4224" s="11">
        <v>395</v>
      </c>
      <c r="S4224" s="24" t="e">
        <f>Table1[[#This Row],[Female Voters]]/Table1[[#This Row],[Female Population]]</f>
        <v>#DIV/0!</v>
      </c>
      <c r="T4224" s="24" t="e">
        <f>Table1[[#This Row],[Male Voters]]/Table1[[#This Row],[Male Population]]</f>
        <v>#DIV/0!</v>
      </c>
      <c r="U4224" s="24" t="e">
        <f>Table1[[#This Row],[Total Voters]]/Table1[[#This Row],[Total Population]]</f>
        <v>#DIV/0!</v>
      </c>
      <c r="V4224" s="24" t="e">
        <f>Table1[[#This Row],[Female Ballots]]/Table1[[#This Row],[Female Population]]</f>
        <v>#DIV/0!</v>
      </c>
      <c r="W4224" s="24" t="e">
        <f>Table1[[#This Row],[Male Ballots]]/Table1[[#This Row],[Male Population]]</f>
        <v>#DIV/0!</v>
      </c>
      <c r="X4224" s="24" t="e">
        <f>Table1[[#This Row],[Total Ballots]]/Table1[[#This Row],[Total Population]]</f>
        <v>#DIV/0!</v>
      </c>
      <c r="Y4224" s="24">
        <f>Table1[[#This Row],[Female Ballots]]/Table1[[#This Row],[Female Voters]]</f>
        <v>0.12242424242424242</v>
      </c>
      <c r="Z4224" s="24">
        <f>Table1[[#This Row],[Male Ballots]]/Table1[[#This Row],[Male Voters]]</f>
        <v>0.12156110044785669</v>
      </c>
      <c r="AA4224" s="24">
        <f>Table1[[#This Row],[Total Ballots]]/Table1[[#This Row],[Total Voters]]</f>
        <v>0.12240471025720484</v>
      </c>
    </row>
    <row r="4225" spans="1:27" s="12" customFormat="1" x14ac:dyDescent="0.35">
      <c r="A4225" s="8" t="s">
        <v>44</v>
      </c>
      <c r="B4225" s="17">
        <v>2015</v>
      </c>
      <c r="C4225" s="17" t="s">
        <v>82</v>
      </c>
      <c r="D4225" s="17"/>
      <c r="E4225" s="35" t="s">
        <v>74</v>
      </c>
      <c r="F4225" s="34" t="s">
        <v>78</v>
      </c>
      <c r="G4225" s="9" t="s">
        <v>63</v>
      </c>
      <c r="H4225" s="10"/>
      <c r="I4225" s="10"/>
      <c r="J4225" s="10"/>
      <c r="K4225" s="31">
        <v>2991</v>
      </c>
      <c r="L4225" s="31">
        <v>2650</v>
      </c>
      <c r="M4225" s="31">
        <v>4</v>
      </c>
      <c r="N4225" s="31">
        <v>5645</v>
      </c>
      <c r="O4225" s="10">
        <v>550</v>
      </c>
      <c r="P4225" s="10">
        <v>418</v>
      </c>
      <c r="Q4225" s="10">
        <v>0</v>
      </c>
      <c r="R4225" s="11">
        <v>968</v>
      </c>
      <c r="S4225" s="24" t="e">
        <f>Table1[[#This Row],[Female Voters]]/Table1[[#This Row],[Female Population]]</f>
        <v>#DIV/0!</v>
      </c>
      <c r="T4225" s="24" t="e">
        <f>Table1[[#This Row],[Male Voters]]/Table1[[#This Row],[Male Population]]</f>
        <v>#DIV/0!</v>
      </c>
      <c r="U4225" s="24" t="e">
        <f>Table1[[#This Row],[Total Voters]]/Table1[[#This Row],[Total Population]]</f>
        <v>#DIV/0!</v>
      </c>
      <c r="V4225" s="24" t="e">
        <f>Table1[[#This Row],[Female Ballots]]/Table1[[#This Row],[Female Population]]</f>
        <v>#DIV/0!</v>
      </c>
      <c r="W4225" s="24" t="e">
        <f>Table1[[#This Row],[Male Ballots]]/Table1[[#This Row],[Male Population]]</f>
        <v>#DIV/0!</v>
      </c>
      <c r="X4225" s="24" t="e">
        <f>Table1[[#This Row],[Total Ballots]]/Table1[[#This Row],[Total Population]]</f>
        <v>#DIV/0!</v>
      </c>
      <c r="Y4225" s="24">
        <f>Table1[[#This Row],[Female Ballots]]/Table1[[#This Row],[Female Voters]]</f>
        <v>0.18388498829822802</v>
      </c>
      <c r="Z4225" s="24">
        <f>Table1[[#This Row],[Male Ballots]]/Table1[[#This Row],[Male Voters]]</f>
        <v>0.15773584905660376</v>
      </c>
      <c r="AA4225" s="24">
        <f>Table1[[#This Row],[Total Ballots]]/Table1[[#This Row],[Total Voters]]</f>
        <v>0.17147918511957486</v>
      </c>
    </row>
    <row r="4226" spans="1:27" s="12" customFormat="1" x14ac:dyDescent="0.35">
      <c r="A4226" s="8" t="s">
        <v>44</v>
      </c>
      <c r="B4226" s="17">
        <v>2015</v>
      </c>
      <c r="C4226" s="17" t="s">
        <v>82</v>
      </c>
      <c r="D4226" s="17"/>
      <c r="E4226" s="35" t="s">
        <v>74</v>
      </c>
      <c r="F4226" s="34" t="s">
        <v>78</v>
      </c>
      <c r="G4226" s="9" t="s">
        <v>64</v>
      </c>
      <c r="H4226" s="10"/>
      <c r="I4226" s="10"/>
      <c r="J4226" s="10"/>
      <c r="K4226" s="31">
        <v>2726</v>
      </c>
      <c r="L4226" s="31">
        <v>2524</v>
      </c>
      <c r="M4226" s="31">
        <v>1</v>
      </c>
      <c r="N4226" s="31">
        <v>5251</v>
      </c>
      <c r="O4226" s="10">
        <v>828</v>
      </c>
      <c r="P4226" s="10">
        <v>746</v>
      </c>
      <c r="Q4226" s="10">
        <v>0</v>
      </c>
      <c r="R4226" s="11">
        <v>1574</v>
      </c>
      <c r="S4226" s="24" t="e">
        <f>Table1[[#This Row],[Female Voters]]/Table1[[#This Row],[Female Population]]</f>
        <v>#DIV/0!</v>
      </c>
      <c r="T4226" s="24" t="e">
        <f>Table1[[#This Row],[Male Voters]]/Table1[[#This Row],[Male Population]]</f>
        <v>#DIV/0!</v>
      </c>
      <c r="U4226" s="24" t="e">
        <f>Table1[[#This Row],[Total Voters]]/Table1[[#This Row],[Total Population]]</f>
        <v>#DIV/0!</v>
      </c>
      <c r="V4226" s="24" t="e">
        <f>Table1[[#This Row],[Female Ballots]]/Table1[[#This Row],[Female Population]]</f>
        <v>#DIV/0!</v>
      </c>
      <c r="W4226" s="24" t="e">
        <f>Table1[[#This Row],[Male Ballots]]/Table1[[#This Row],[Male Population]]</f>
        <v>#DIV/0!</v>
      </c>
      <c r="X4226" s="24" t="e">
        <f>Table1[[#This Row],[Total Ballots]]/Table1[[#This Row],[Total Population]]</f>
        <v>#DIV/0!</v>
      </c>
      <c r="Y4226" s="24">
        <f>Table1[[#This Row],[Female Ballots]]/Table1[[#This Row],[Female Voters]]</f>
        <v>0.30374174614820248</v>
      </c>
      <c r="Z4226" s="24">
        <f>Table1[[#This Row],[Male Ballots]]/Table1[[#This Row],[Male Voters]]</f>
        <v>0.29556259904912835</v>
      </c>
      <c r="AA4226" s="24">
        <f>Table1[[#This Row],[Total Ballots]]/Table1[[#This Row],[Total Voters]]</f>
        <v>0.29975242810893166</v>
      </c>
    </row>
    <row r="4227" spans="1:27" s="12" customFormat="1" x14ac:dyDescent="0.35">
      <c r="A4227" s="8" t="s">
        <v>44</v>
      </c>
      <c r="B4227" s="17">
        <v>2015</v>
      </c>
      <c r="C4227" s="17" t="s">
        <v>82</v>
      </c>
      <c r="D4227" s="17"/>
      <c r="E4227" s="35" t="s">
        <v>74</v>
      </c>
      <c r="F4227" s="34" t="s">
        <v>78</v>
      </c>
      <c r="G4227" s="9" t="s">
        <v>65</v>
      </c>
      <c r="H4227" s="10"/>
      <c r="I4227" s="10"/>
      <c r="J4227" s="10"/>
      <c r="K4227" s="31">
        <v>3288</v>
      </c>
      <c r="L4227" s="31">
        <v>3084</v>
      </c>
      <c r="M4227" s="31">
        <v>3</v>
      </c>
      <c r="N4227" s="31">
        <v>6375</v>
      </c>
      <c r="O4227" s="10">
        <v>1282</v>
      </c>
      <c r="P4227" s="10">
        <v>1161</v>
      </c>
      <c r="Q4227" s="10">
        <v>2</v>
      </c>
      <c r="R4227" s="11">
        <v>2445</v>
      </c>
      <c r="S4227" s="24" t="e">
        <f>Table1[[#This Row],[Female Voters]]/Table1[[#This Row],[Female Population]]</f>
        <v>#DIV/0!</v>
      </c>
      <c r="T4227" s="24" t="e">
        <f>Table1[[#This Row],[Male Voters]]/Table1[[#This Row],[Male Population]]</f>
        <v>#DIV/0!</v>
      </c>
      <c r="U4227" s="24" t="e">
        <f>Table1[[#This Row],[Total Voters]]/Table1[[#This Row],[Total Population]]</f>
        <v>#DIV/0!</v>
      </c>
      <c r="V4227" s="24" t="e">
        <f>Table1[[#This Row],[Female Ballots]]/Table1[[#This Row],[Female Population]]</f>
        <v>#DIV/0!</v>
      </c>
      <c r="W4227" s="24" t="e">
        <f>Table1[[#This Row],[Male Ballots]]/Table1[[#This Row],[Male Population]]</f>
        <v>#DIV/0!</v>
      </c>
      <c r="X4227" s="24" t="e">
        <f>Table1[[#This Row],[Total Ballots]]/Table1[[#This Row],[Total Population]]</f>
        <v>#DIV/0!</v>
      </c>
      <c r="Y4227" s="24">
        <f>Table1[[#This Row],[Female Ballots]]/Table1[[#This Row],[Female Voters]]</f>
        <v>0.38990267639902676</v>
      </c>
      <c r="Z4227" s="24">
        <f>Table1[[#This Row],[Male Ballots]]/Table1[[#This Row],[Male Voters]]</f>
        <v>0.37645914396887159</v>
      </c>
      <c r="AA4227" s="24">
        <f>Table1[[#This Row],[Total Ballots]]/Table1[[#This Row],[Total Voters]]</f>
        <v>0.3835294117647059</v>
      </c>
    </row>
    <row r="4228" spans="1:27" s="12" customFormat="1" x14ac:dyDescent="0.35">
      <c r="A4228" s="8" t="s">
        <v>44</v>
      </c>
      <c r="B4228" s="17">
        <v>2015</v>
      </c>
      <c r="C4228" s="17" t="s">
        <v>82</v>
      </c>
      <c r="D4228" s="17"/>
      <c r="E4228" s="35" t="s">
        <v>74</v>
      </c>
      <c r="F4228" s="34" t="s">
        <v>78</v>
      </c>
      <c r="G4228" s="9" t="s">
        <v>66</v>
      </c>
      <c r="H4228" s="10"/>
      <c r="I4228" s="10"/>
      <c r="J4228" s="10"/>
      <c r="K4228" s="31">
        <v>4508</v>
      </c>
      <c r="L4228" s="31">
        <v>4154</v>
      </c>
      <c r="M4228" s="31">
        <v>5</v>
      </c>
      <c r="N4228" s="31">
        <v>8667</v>
      </c>
      <c r="O4228" s="10">
        <v>2430</v>
      </c>
      <c r="P4228" s="10">
        <v>2171</v>
      </c>
      <c r="Q4228" s="10">
        <v>1</v>
      </c>
      <c r="R4228" s="11">
        <v>4602</v>
      </c>
      <c r="S4228" s="24" t="e">
        <f>Table1[[#This Row],[Female Voters]]/Table1[[#This Row],[Female Population]]</f>
        <v>#DIV/0!</v>
      </c>
      <c r="T4228" s="24" t="e">
        <f>Table1[[#This Row],[Male Voters]]/Table1[[#This Row],[Male Population]]</f>
        <v>#DIV/0!</v>
      </c>
      <c r="U4228" s="24" t="e">
        <f>Table1[[#This Row],[Total Voters]]/Table1[[#This Row],[Total Population]]</f>
        <v>#DIV/0!</v>
      </c>
      <c r="V4228" s="24" t="e">
        <f>Table1[[#This Row],[Female Ballots]]/Table1[[#This Row],[Female Population]]</f>
        <v>#DIV/0!</v>
      </c>
      <c r="W4228" s="24" t="e">
        <f>Table1[[#This Row],[Male Ballots]]/Table1[[#This Row],[Male Population]]</f>
        <v>#DIV/0!</v>
      </c>
      <c r="X4228" s="24" t="e">
        <f>Table1[[#This Row],[Total Ballots]]/Table1[[#This Row],[Total Population]]</f>
        <v>#DIV/0!</v>
      </c>
      <c r="Y4228" s="24">
        <f>Table1[[#This Row],[Female Ballots]]/Table1[[#This Row],[Female Voters]]</f>
        <v>0.53904170363797688</v>
      </c>
      <c r="Z4228" s="24">
        <f>Table1[[#This Row],[Male Ballots]]/Table1[[#This Row],[Male Voters]]</f>
        <v>0.52262879152623976</v>
      </c>
      <c r="AA4228" s="24">
        <f>Table1[[#This Row],[Total Ballots]]/Table1[[#This Row],[Total Voters]]</f>
        <v>0.53097957770854964</v>
      </c>
    </row>
    <row r="4229" spans="1:27" s="12" customFormat="1" x14ac:dyDescent="0.35">
      <c r="A4229" s="8" t="s">
        <v>44</v>
      </c>
      <c r="B4229" s="17">
        <v>2015</v>
      </c>
      <c r="C4229" s="17" t="s">
        <v>82</v>
      </c>
      <c r="D4229" s="17"/>
      <c r="E4229" s="35" t="s">
        <v>74</v>
      </c>
      <c r="F4229" s="34" t="s">
        <v>78</v>
      </c>
      <c r="G4229" s="9" t="s">
        <v>67</v>
      </c>
      <c r="H4229" s="10"/>
      <c r="I4229" s="10"/>
      <c r="J4229" s="10"/>
      <c r="K4229" s="31">
        <v>6190</v>
      </c>
      <c r="L4229" s="31">
        <v>5492</v>
      </c>
      <c r="M4229" s="31"/>
      <c r="N4229" s="31">
        <v>11682</v>
      </c>
      <c r="O4229" s="10">
        <v>4101</v>
      </c>
      <c r="P4229" s="10">
        <v>3721</v>
      </c>
      <c r="Q4229" s="10">
        <v>0</v>
      </c>
      <c r="R4229" s="11">
        <v>7822</v>
      </c>
      <c r="S4229" s="24" t="e">
        <f>Table1[[#This Row],[Female Voters]]/Table1[[#This Row],[Female Population]]</f>
        <v>#DIV/0!</v>
      </c>
      <c r="T4229" s="24" t="e">
        <f>Table1[[#This Row],[Male Voters]]/Table1[[#This Row],[Male Population]]</f>
        <v>#DIV/0!</v>
      </c>
      <c r="U4229" s="24" t="e">
        <f>Table1[[#This Row],[Total Voters]]/Table1[[#This Row],[Total Population]]</f>
        <v>#DIV/0!</v>
      </c>
      <c r="V4229" s="24" t="e">
        <f>Table1[[#This Row],[Female Ballots]]/Table1[[#This Row],[Female Population]]</f>
        <v>#DIV/0!</v>
      </c>
      <c r="W4229" s="24" t="e">
        <f>Table1[[#This Row],[Male Ballots]]/Table1[[#This Row],[Male Population]]</f>
        <v>#DIV/0!</v>
      </c>
      <c r="X4229" s="24" t="e">
        <f>Table1[[#This Row],[Total Ballots]]/Table1[[#This Row],[Total Population]]</f>
        <v>#DIV/0!</v>
      </c>
      <c r="Y4229" s="24">
        <f>Table1[[#This Row],[Female Ballots]]/Table1[[#This Row],[Female Voters]]</f>
        <v>0.6625201938610662</v>
      </c>
      <c r="Z4229" s="24">
        <f>Table1[[#This Row],[Male Ballots]]/Table1[[#This Row],[Male Voters]]</f>
        <v>0.67753095411507647</v>
      </c>
      <c r="AA4229" s="24">
        <f>Table1[[#This Row],[Total Ballots]]/Table1[[#This Row],[Total Voters]]</f>
        <v>0.66957712720424589</v>
      </c>
    </row>
    <row r="4230" spans="1:27" s="12" customFormat="1" x14ac:dyDescent="0.35">
      <c r="A4230" s="8" t="s">
        <v>33</v>
      </c>
      <c r="B4230" s="17">
        <v>2015</v>
      </c>
      <c r="C4230" s="17" t="s">
        <v>82</v>
      </c>
      <c r="D4230" s="17" t="s">
        <v>69</v>
      </c>
      <c r="E4230" s="35" t="s">
        <v>74</v>
      </c>
      <c r="F4230" s="34" t="s">
        <v>78</v>
      </c>
      <c r="G4230" s="9" t="s">
        <v>79</v>
      </c>
      <c r="H4230" s="10"/>
      <c r="I4230" s="10"/>
      <c r="J4230" s="10"/>
      <c r="K4230" s="31">
        <v>25441</v>
      </c>
      <c r="L4230" s="31">
        <v>22432</v>
      </c>
      <c r="M4230" s="31">
        <v>2</v>
      </c>
      <c r="N4230" s="31">
        <v>47875</v>
      </c>
      <c r="O4230" s="10">
        <v>12222</v>
      </c>
      <c r="P4230" s="10">
        <v>10640</v>
      </c>
      <c r="Q4230" s="10">
        <v>0</v>
      </c>
      <c r="R4230" s="11">
        <v>22862</v>
      </c>
      <c r="S4230" s="24" t="e">
        <f>Table1[[#This Row],[Female Voters]]/Table1[[#This Row],[Female Population]]</f>
        <v>#DIV/0!</v>
      </c>
      <c r="T4230" s="24" t="e">
        <f>Table1[[#This Row],[Male Voters]]/Table1[[#This Row],[Male Population]]</f>
        <v>#DIV/0!</v>
      </c>
      <c r="U4230" s="24" t="e">
        <f>Table1[[#This Row],[Total Voters]]/Table1[[#This Row],[Total Population]]</f>
        <v>#DIV/0!</v>
      </c>
      <c r="V4230" s="24" t="e">
        <f>Table1[[#This Row],[Female Ballots]]/Table1[[#This Row],[Female Population]]</f>
        <v>#DIV/0!</v>
      </c>
      <c r="W4230" s="24" t="e">
        <f>Table1[[#This Row],[Male Ballots]]/Table1[[#This Row],[Male Population]]</f>
        <v>#DIV/0!</v>
      </c>
      <c r="X4230" s="24" t="e">
        <f>Table1[[#This Row],[Total Ballots]]/Table1[[#This Row],[Total Population]]</f>
        <v>#DIV/0!</v>
      </c>
      <c r="Y4230" s="24">
        <f>Table1[[#This Row],[Female Ballots]]/Table1[[#This Row],[Female Voters]]</f>
        <v>0.48040564443221573</v>
      </c>
      <c r="Z4230" s="24">
        <f>Table1[[#This Row],[Male Ballots]]/Table1[[#This Row],[Male Voters]]</f>
        <v>0.47432239657631953</v>
      </c>
      <c r="AA4230" s="24">
        <f>Table1[[#This Row],[Total Ballots]]/Table1[[#This Row],[Total Voters]]</f>
        <v>0.47753524804177544</v>
      </c>
    </row>
    <row r="4231" spans="1:27" s="12" customFormat="1" x14ac:dyDescent="0.35">
      <c r="A4231" s="8" t="s">
        <v>33</v>
      </c>
      <c r="B4231" s="17">
        <v>2015</v>
      </c>
      <c r="C4231" s="17" t="s">
        <v>82</v>
      </c>
      <c r="D4231" s="17" t="s">
        <v>69</v>
      </c>
      <c r="E4231" s="35" t="s">
        <v>74</v>
      </c>
      <c r="F4231" s="34" t="s">
        <v>78</v>
      </c>
      <c r="G4231" s="9" t="s">
        <v>62</v>
      </c>
      <c r="H4231" s="10"/>
      <c r="I4231" s="10"/>
      <c r="J4231" s="10"/>
      <c r="K4231" s="31">
        <v>1287</v>
      </c>
      <c r="L4231" s="31">
        <v>1316</v>
      </c>
      <c r="M4231" s="31"/>
      <c r="N4231" s="31">
        <v>2603</v>
      </c>
      <c r="O4231" s="10">
        <v>195</v>
      </c>
      <c r="P4231" s="10">
        <v>182</v>
      </c>
      <c r="Q4231" s="10">
        <v>0</v>
      </c>
      <c r="R4231" s="11">
        <v>377</v>
      </c>
      <c r="S4231" s="24" t="e">
        <f>Table1[[#This Row],[Female Voters]]/Table1[[#This Row],[Female Population]]</f>
        <v>#DIV/0!</v>
      </c>
      <c r="T4231" s="24" t="e">
        <f>Table1[[#This Row],[Male Voters]]/Table1[[#This Row],[Male Population]]</f>
        <v>#DIV/0!</v>
      </c>
      <c r="U4231" s="24" t="e">
        <f>Table1[[#This Row],[Total Voters]]/Table1[[#This Row],[Total Population]]</f>
        <v>#DIV/0!</v>
      </c>
      <c r="V4231" s="24" t="e">
        <f>Table1[[#This Row],[Female Ballots]]/Table1[[#This Row],[Female Population]]</f>
        <v>#DIV/0!</v>
      </c>
      <c r="W4231" s="24" t="e">
        <f>Table1[[#This Row],[Male Ballots]]/Table1[[#This Row],[Male Population]]</f>
        <v>#DIV/0!</v>
      </c>
      <c r="X4231" s="24" t="e">
        <f>Table1[[#This Row],[Total Ballots]]/Table1[[#This Row],[Total Population]]</f>
        <v>#DIV/0!</v>
      </c>
      <c r="Y4231" s="24">
        <f>Table1[[#This Row],[Female Ballots]]/Table1[[#This Row],[Female Voters]]</f>
        <v>0.15151515151515152</v>
      </c>
      <c r="Z4231" s="24">
        <f>Table1[[#This Row],[Male Ballots]]/Table1[[#This Row],[Male Voters]]</f>
        <v>0.13829787234042554</v>
      </c>
      <c r="AA4231" s="24">
        <f>Table1[[#This Row],[Total Ballots]]/Table1[[#This Row],[Total Voters]]</f>
        <v>0.14483288513253939</v>
      </c>
    </row>
    <row r="4232" spans="1:27" s="12" customFormat="1" x14ac:dyDescent="0.35">
      <c r="A4232" s="8" t="s">
        <v>33</v>
      </c>
      <c r="B4232" s="17">
        <v>2015</v>
      </c>
      <c r="C4232" s="17" t="s">
        <v>82</v>
      </c>
      <c r="D4232" s="17" t="s">
        <v>69</v>
      </c>
      <c r="E4232" s="35" t="s">
        <v>74</v>
      </c>
      <c r="F4232" s="34" t="s">
        <v>78</v>
      </c>
      <c r="G4232" s="9" t="s">
        <v>63</v>
      </c>
      <c r="H4232" s="10"/>
      <c r="I4232" s="10"/>
      <c r="J4232" s="10"/>
      <c r="K4232" s="31">
        <v>2637</v>
      </c>
      <c r="L4232" s="31">
        <v>2490</v>
      </c>
      <c r="M4232" s="31"/>
      <c r="N4232" s="31">
        <v>5127</v>
      </c>
      <c r="O4232" s="10">
        <v>511</v>
      </c>
      <c r="P4232" s="10">
        <v>401</v>
      </c>
      <c r="Q4232" s="10">
        <v>0</v>
      </c>
      <c r="R4232" s="11">
        <v>912</v>
      </c>
      <c r="S4232" s="24" t="e">
        <f>Table1[[#This Row],[Female Voters]]/Table1[[#This Row],[Female Population]]</f>
        <v>#DIV/0!</v>
      </c>
      <c r="T4232" s="24" t="e">
        <f>Table1[[#This Row],[Male Voters]]/Table1[[#This Row],[Male Population]]</f>
        <v>#DIV/0!</v>
      </c>
      <c r="U4232" s="24" t="e">
        <f>Table1[[#This Row],[Total Voters]]/Table1[[#This Row],[Total Population]]</f>
        <v>#DIV/0!</v>
      </c>
      <c r="V4232" s="24" t="e">
        <f>Table1[[#This Row],[Female Ballots]]/Table1[[#This Row],[Female Population]]</f>
        <v>#DIV/0!</v>
      </c>
      <c r="W4232" s="24" t="e">
        <f>Table1[[#This Row],[Male Ballots]]/Table1[[#This Row],[Male Population]]</f>
        <v>#DIV/0!</v>
      </c>
      <c r="X4232" s="24" t="e">
        <f>Table1[[#This Row],[Total Ballots]]/Table1[[#This Row],[Total Population]]</f>
        <v>#DIV/0!</v>
      </c>
      <c r="Y4232" s="24">
        <f>Table1[[#This Row],[Female Ballots]]/Table1[[#This Row],[Female Voters]]</f>
        <v>0.1937808115282518</v>
      </c>
      <c r="Z4232" s="24">
        <f>Table1[[#This Row],[Male Ballots]]/Table1[[#This Row],[Male Voters]]</f>
        <v>0.1610441767068273</v>
      </c>
      <c r="AA4232" s="24">
        <f>Table1[[#This Row],[Total Ballots]]/Table1[[#This Row],[Total Voters]]</f>
        <v>0.17788180222352254</v>
      </c>
    </row>
    <row r="4233" spans="1:27" s="12" customFormat="1" x14ac:dyDescent="0.35">
      <c r="A4233" s="8" t="s">
        <v>33</v>
      </c>
      <c r="B4233" s="17">
        <v>2015</v>
      </c>
      <c r="C4233" s="17" t="s">
        <v>82</v>
      </c>
      <c r="D4233" s="17" t="s">
        <v>69</v>
      </c>
      <c r="E4233" s="35" t="s">
        <v>74</v>
      </c>
      <c r="F4233" s="34" t="s">
        <v>78</v>
      </c>
      <c r="G4233" s="9" t="s">
        <v>64</v>
      </c>
      <c r="H4233" s="10"/>
      <c r="I4233" s="10"/>
      <c r="J4233" s="10"/>
      <c r="K4233" s="31">
        <v>2607</v>
      </c>
      <c r="L4233" s="31">
        <v>2334</v>
      </c>
      <c r="M4233" s="31"/>
      <c r="N4233" s="31">
        <v>4941</v>
      </c>
      <c r="O4233" s="10">
        <v>851</v>
      </c>
      <c r="P4233" s="10">
        <v>674</v>
      </c>
      <c r="Q4233" s="10">
        <v>0</v>
      </c>
      <c r="R4233" s="11">
        <v>1525</v>
      </c>
      <c r="S4233" s="24" t="e">
        <f>Table1[[#This Row],[Female Voters]]/Table1[[#This Row],[Female Population]]</f>
        <v>#DIV/0!</v>
      </c>
      <c r="T4233" s="24" t="e">
        <f>Table1[[#This Row],[Male Voters]]/Table1[[#This Row],[Male Population]]</f>
        <v>#DIV/0!</v>
      </c>
      <c r="U4233" s="24" t="e">
        <f>Table1[[#This Row],[Total Voters]]/Table1[[#This Row],[Total Population]]</f>
        <v>#DIV/0!</v>
      </c>
      <c r="V4233" s="24" t="e">
        <f>Table1[[#This Row],[Female Ballots]]/Table1[[#This Row],[Female Population]]</f>
        <v>#DIV/0!</v>
      </c>
      <c r="W4233" s="24" t="e">
        <f>Table1[[#This Row],[Male Ballots]]/Table1[[#This Row],[Male Population]]</f>
        <v>#DIV/0!</v>
      </c>
      <c r="X4233" s="24" t="e">
        <f>Table1[[#This Row],[Total Ballots]]/Table1[[#This Row],[Total Population]]</f>
        <v>#DIV/0!</v>
      </c>
      <c r="Y4233" s="24">
        <f>Table1[[#This Row],[Female Ballots]]/Table1[[#This Row],[Female Voters]]</f>
        <v>0.32642884541618716</v>
      </c>
      <c r="Z4233" s="24">
        <f>Table1[[#This Row],[Male Ballots]]/Table1[[#This Row],[Male Voters]]</f>
        <v>0.28877463581833762</v>
      </c>
      <c r="AA4233" s="24">
        <f>Table1[[#This Row],[Total Ballots]]/Table1[[#This Row],[Total Voters]]</f>
        <v>0.30864197530864196</v>
      </c>
    </row>
    <row r="4234" spans="1:27" s="12" customFormat="1" x14ac:dyDescent="0.35">
      <c r="A4234" s="8" t="s">
        <v>33</v>
      </c>
      <c r="B4234" s="17">
        <v>2015</v>
      </c>
      <c r="C4234" s="17" t="s">
        <v>82</v>
      </c>
      <c r="D4234" s="17" t="s">
        <v>69</v>
      </c>
      <c r="E4234" s="35" t="s">
        <v>74</v>
      </c>
      <c r="F4234" s="34" t="s">
        <v>78</v>
      </c>
      <c r="G4234" s="9" t="s">
        <v>65</v>
      </c>
      <c r="H4234" s="10"/>
      <c r="I4234" s="10"/>
      <c r="J4234" s="10"/>
      <c r="K4234" s="31">
        <v>3370</v>
      </c>
      <c r="L4234" s="31">
        <v>2808</v>
      </c>
      <c r="M4234" s="31"/>
      <c r="N4234" s="31">
        <v>6178</v>
      </c>
      <c r="O4234" s="10">
        <v>1242</v>
      </c>
      <c r="P4234" s="10">
        <v>1017</v>
      </c>
      <c r="Q4234" s="10">
        <v>0</v>
      </c>
      <c r="R4234" s="11">
        <v>2259</v>
      </c>
      <c r="S4234" s="24" t="e">
        <f>Table1[[#This Row],[Female Voters]]/Table1[[#This Row],[Female Population]]</f>
        <v>#DIV/0!</v>
      </c>
      <c r="T4234" s="24" t="e">
        <f>Table1[[#This Row],[Male Voters]]/Table1[[#This Row],[Male Population]]</f>
        <v>#DIV/0!</v>
      </c>
      <c r="U4234" s="24" t="e">
        <f>Table1[[#This Row],[Total Voters]]/Table1[[#This Row],[Total Population]]</f>
        <v>#DIV/0!</v>
      </c>
      <c r="V4234" s="24" t="e">
        <f>Table1[[#This Row],[Female Ballots]]/Table1[[#This Row],[Female Population]]</f>
        <v>#DIV/0!</v>
      </c>
      <c r="W4234" s="24" t="e">
        <f>Table1[[#This Row],[Male Ballots]]/Table1[[#This Row],[Male Population]]</f>
        <v>#DIV/0!</v>
      </c>
      <c r="X4234" s="24" t="e">
        <f>Table1[[#This Row],[Total Ballots]]/Table1[[#This Row],[Total Population]]</f>
        <v>#DIV/0!</v>
      </c>
      <c r="Y4234" s="24">
        <f>Table1[[#This Row],[Female Ballots]]/Table1[[#This Row],[Female Voters]]</f>
        <v>0.36854599406528188</v>
      </c>
      <c r="Z4234" s="24">
        <f>Table1[[#This Row],[Male Ballots]]/Table1[[#This Row],[Male Voters]]</f>
        <v>0.36217948717948717</v>
      </c>
      <c r="AA4234" s="24">
        <f>Table1[[#This Row],[Total Ballots]]/Table1[[#This Row],[Total Voters]]</f>
        <v>0.36565231466494014</v>
      </c>
    </row>
    <row r="4235" spans="1:27" s="12" customFormat="1" x14ac:dyDescent="0.35">
      <c r="A4235" s="8" t="s">
        <v>33</v>
      </c>
      <c r="B4235" s="17">
        <v>2015</v>
      </c>
      <c r="C4235" s="17" t="s">
        <v>82</v>
      </c>
      <c r="D4235" s="17" t="s">
        <v>69</v>
      </c>
      <c r="E4235" s="35" t="s">
        <v>74</v>
      </c>
      <c r="F4235" s="34" t="s">
        <v>78</v>
      </c>
      <c r="G4235" s="9" t="s">
        <v>66</v>
      </c>
      <c r="H4235" s="10"/>
      <c r="I4235" s="10"/>
      <c r="J4235" s="10"/>
      <c r="K4235" s="31">
        <v>5797</v>
      </c>
      <c r="L4235" s="31">
        <v>4701</v>
      </c>
      <c r="M4235" s="31"/>
      <c r="N4235" s="31">
        <v>10498</v>
      </c>
      <c r="O4235" s="10">
        <v>3114</v>
      </c>
      <c r="P4235" s="10">
        <v>2415</v>
      </c>
      <c r="Q4235" s="10">
        <v>0</v>
      </c>
      <c r="R4235" s="11">
        <v>5529</v>
      </c>
      <c r="S4235" s="24" t="e">
        <f>Table1[[#This Row],[Female Voters]]/Table1[[#This Row],[Female Population]]</f>
        <v>#DIV/0!</v>
      </c>
      <c r="T4235" s="24" t="e">
        <f>Table1[[#This Row],[Male Voters]]/Table1[[#This Row],[Male Population]]</f>
        <v>#DIV/0!</v>
      </c>
      <c r="U4235" s="24" t="e">
        <f>Table1[[#This Row],[Total Voters]]/Table1[[#This Row],[Total Population]]</f>
        <v>#DIV/0!</v>
      </c>
      <c r="V4235" s="24" t="e">
        <f>Table1[[#This Row],[Female Ballots]]/Table1[[#This Row],[Female Population]]</f>
        <v>#DIV/0!</v>
      </c>
      <c r="W4235" s="24" t="e">
        <f>Table1[[#This Row],[Male Ballots]]/Table1[[#This Row],[Male Population]]</f>
        <v>#DIV/0!</v>
      </c>
      <c r="X4235" s="24" t="e">
        <f>Table1[[#This Row],[Total Ballots]]/Table1[[#This Row],[Total Population]]</f>
        <v>#DIV/0!</v>
      </c>
      <c r="Y4235" s="24">
        <f>Table1[[#This Row],[Female Ballots]]/Table1[[#This Row],[Female Voters]]</f>
        <v>0.53717440055200971</v>
      </c>
      <c r="Z4235" s="24">
        <f>Table1[[#This Row],[Male Ballots]]/Table1[[#This Row],[Male Voters]]</f>
        <v>0.51372048500319079</v>
      </c>
      <c r="AA4235" s="24">
        <f>Table1[[#This Row],[Total Ballots]]/Table1[[#This Row],[Total Voters]]</f>
        <v>0.52667174699942843</v>
      </c>
    </row>
    <row r="4236" spans="1:27" s="12" customFormat="1" x14ac:dyDescent="0.35">
      <c r="A4236" s="8" t="s">
        <v>33</v>
      </c>
      <c r="B4236" s="17">
        <v>2015</v>
      </c>
      <c r="C4236" s="17" t="s">
        <v>82</v>
      </c>
      <c r="D4236" s="17" t="s">
        <v>69</v>
      </c>
      <c r="E4236" s="35" t="s">
        <v>74</v>
      </c>
      <c r="F4236" s="34" t="s">
        <v>78</v>
      </c>
      <c r="G4236" s="9" t="s">
        <v>67</v>
      </c>
      <c r="H4236" s="10"/>
      <c r="I4236" s="10"/>
      <c r="J4236" s="10"/>
      <c r="K4236" s="31">
        <v>9743</v>
      </c>
      <c r="L4236" s="31">
        <v>8783</v>
      </c>
      <c r="M4236" s="31">
        <v>2</v>
      </c>
      <c r="N4236" s="31">
        <v>18528</v>
      </c>
      <c r="O4236" s="10">
        <v>6309</v>
      </c>
      <c r="P4236" s="10">
        <v>5951</v>
      </c>
      <c r="Q4236" s="10">
        <v>0</v>
      </c>
      <c r="R4236" s="11">
        <v>12260</v>
      </c>
      <c r="S4236" s="24" t="e">
        <f>Table1[[#This Row],[Female Voters]]/Table1[[#This Row],[Female Population]]</f>
        <v>#DIV/0!</v>
      </c>
      <c r="T4236" s="24" t="e">
        <f>Table1[[#This Row],[Male Voters]]/Table1[[#This Row],[Male Population]]</f>
        <v>#DIV/0!</v>
      </c>
      <c r="U4236" s="24" t="e">
        <f>Table1[[#This Row],[Total Voters]]/Table1[[#This Row],[Total Population]]</f>
        <v>#DIV/0!</v>
      </c>
      <c r="V4236" s="24" t="e">
        <f>Table1[[#This Row],[Female Ballots]]/Table1[[#This Row],[Female Population]]</f>
        <v>#DIV/0!</v>
      </c>
      <c r="W4236" s="24" t="e">
        <f>Table1[[#This Row],[Male Ballots]]/Table1[[#This Row],[Male Population]]</f>
        <v>#DIV/0!</v>
      </c>
      <c r="X4236" s="24" t="e">
        <f>Table1[[#This Row],[Total Ballots]]/Table1[[#This Row],[Total Population]]</f>
        <v>#DIV/0!</v>
      </c>
      <c r="Y4236" s="24">
        <f>Table1[[#This Row],[Female Ballots]]/Table1[[#This Row],[Female Voters]]</f>
        <v>0.64754182489992818</v>
      </c>
      <c r="Z4236" s="24">
        <f>Table1[[#This Row],[Male Ballots]]/Table1[[#This Row],[Male Voters]]</f>
        <v>0.67755892064214962</v>
      </c>
      <c r="AA4236" s="24">
        <f>Table1[[#This Row],[Total Ballots]]/Table1[[#This Row],[Total Voters]]</f>
        <v>0.66170120898100171</v>
      </c>
    </row>
    <row r="4237" spans="1:27" s="12" customFormat="1" x14ac:dyDescent="0.35">
      <c r="A4237" s="8" t="s">
        <v>51</v>
      </c>
      <c r="B4237" s="17">
        <v>2015</v>
      </c>
      <c r="C4237" s="17" t="s">
        <v>82</v>
      </c>
      <c r="D4237" s="17" t="s">
        <v>69</v>
      </c>
      <c r="E4237" s="35" t="s">
        <v>74</v>
      </c>
      <c r="F4237" s="34" t="s">
        <v>78</v>
      </c>
      <c r="G4237" s="9" t="s">
        <v>79</v>
      </c>
      <c r="H4237" s="10"/>
      <c r="I4237" s="10"/>
      <c r="J4237" s="10"/>
      <c r="K4237" s="31">
        <v>132237</v>
      </c>
      <c r="L4237" s="31">
        <v>118904</v>
      </c>
      <c r="M4237" s="31">
        <v>5</v>
      </c>
      <c r="N4237" s="31">
        <v>251146</v>
      </c>
      <c r="O4237" s="10">
        <v>44693</v>
      </c>
      <c r="P4237" s="10">
        <v>40822</v>
      </c>
      <c r="Q4237" s="10">
        <v>0</v>
      </c>
      <c r="R4237" s="11">
        <v>85515</v>
      </c>
      <c r="S4237" s="24" t="e">
        <f>Table1[[#This Row],[Female Voters]]/Table1[[#This Row],[Female Population]]</f>
        <v>#DIV/0!</v>
      </c>
      <c r="T4237" s="24" t="e">
        <f>Table1[[#This Row],[Male Voters]]/Table1[[#This Row],[Male Population]]</f>
        <v>#DIV/0!</v>
      </c>
      <c r="U4237" s="24" t="e">
        <f>Table1[[#This Row],[Total Voters]]/Table1[[#This Row],[Total Population]]</f>
        <v>#DIV/0!</v>
      </c>
      <c r="V4237" s="24" t="e">
        <f>Table1[[#This Row],[Female Ballots]]/Table1[[#This Row],[Female Population]]</f>
        <v>#DIV/0!</v>
      </c>
      <c r="W4237" s="24" t="e">
        <f>Table1[[#This Row],[Male Ballots]]/Table1[[#This Row],[Male Population]]</f>
        <v>#DIV/0!</v>
      </c>
      <c r="X4237" s="24" t="e">
        <f>Table1[[#This Row],[Total Ballots]]/Table1[[#This Row],[Total Population]]</f>
        <v>#DIV/0!</v>
      </c>
      <c r="Y4237" s="24">
        <f>Table1[[#This Row],[Female Ballots]]/Table1[[#This Row],[Female Voters]]</f>
        <v>0.33797651186884153</v>
      </c>
      <c r="Z4237" s="24">
        <f>Table1[[#This Row],[Male Ballots]]/Table1[[#This Row],[Male Voters]]</f>
        <v>0.34331898001749311</v>
      </c>
      <c r="AA4237" s="24">
        <f>Table1[[#This Row],[Total Ballots]]/Table1[[#This Row],[Total Voters]]</f>
        <v>0.34049915188774654</v>
      </c>
    </row>
    <row r="4238" spans="1:27" s="12" customFormat="1" x14ac:dyDescent="0.35">
      <c r="A4238" s="8" t="s">
        <v>51</v>
      </c>
      <c r="B4238" s="17">
        <v>2015</v>
      </c>
      <c r="C4238" s="17" t="s">
        <v>82</v>
      </c>
      <c r="D4238" s="17" t="s">
        <v>69</v>
      </c>
      <c r="E4238" s="35" t="s">
        <v>74</v>
      </c>
      <c r="F4238" s="34" t="s">
        <v>78</v>
      </c>
      <c r="G4238" s="9" t="s">
        <v>62</v>
      </c>
      <c r="H4238" s="10"/>
      <c r="I4238" s="10"/>
      <c r="J4238" s="10"/>
      <c r="K4238" s="31">
        <v>10858</v>
      </c>
      <c r="L4238" s="31">
        <v>10591</v>
      </c>
      <c r="M4238" s="31">
        <v>3</v>
      </c>
      <c r="N4238" s="31">
        <v>21452</v>
      </c>
      <c r="O4238" s="10">
        <v>1449</v>
      </c>
      <c r="P4238" s="10">
        <v>1371</v>
      </c>
      <c r="Q4238" s="10">
        <v>0</v>
      </c>
      <c r="R4238" s="11">
        <v>2820</v>
      </c>
      <c r="S4238" s="24" t="e">
        <f>Table1[[#This Row],[Female Voters]]/Table1[[#This Row],[Female Population]]</f>
        <v>#DIV/0!</v>
      </c>
      <c r="T4238" s="24" t="e">
        <f>Table1[[#This Row],[Male Voters]]/Table1[[#This Row],[Male Population]]</f>
        <v>#DIV/0!</v>
      </c>
      <c r="U4238" s="24" t="e">
        <f>Table1[[#This Row],[Total Voters]]/Table1[[#This Row],[Total Population]]</f>
        <v>#DIV/0!</v>
      </c>
      <c r="V4238" s="24" t="e">
        <f>Table1[[#This Row],[Female Ballots]]/Table1[[#This Row],[Female Population]]</f>
        <v>#DIV/0!</v>
      </c>
      <c r="W4238" s="24" t="e">
        <f>Table1[[#This Row],[Male Ballots]]/Table1[[#This Row],[Male Population]]</f>
        <v>#DIV/0!</v>
      </c>
      <c r="X4238" s="24" t="e">
        <f>Table1[[#This Row],[Total Ballots]]/Table1[[#This Row],[Total Population]]</f>
        <v>#DIV/0!</v>
      </c>
      <c r="Y4238" s="24">
        <f>Table1[[#This Row],[Female Ballots]]/Table1[[#This Row],[Female Voters]]</f>
        <v>0.13344999079020078</v>
      </c>
      <c r="Z4238" s="24">
        <f>Table1[[#This Row],[Male Ballots]]/Table1[[#This Row],[Male Voters]]</f>
        <v>0.12944953262203757</v>
      </c>
      <c r="AA4238" s="24">
        <f>Table1[[#This Row],[Total Ballots]]/Table1[[#This Row],[Total Voters]]</f>
        <v>0.1314562744732426</v>
      </c>
    </row>
    <row r="4239" spans="1:27" s="12" customFormat="1" x14ac:dyDescent="0.35">
      <c r="A4239" s="8" t="s">
        <v>51</v>
      </c>
      <c r="B4239" s="17">
        <v>2015</v>
      </c>
      <c r="C4239" s="17" t="s">
        <v>82</v>
      </c>
      <c r="D4239" s="17" t="s">
        <v>69</v>
      </c>
      <c r="E4239" s="35" t="s">
        <v>74</v>
      </c>
      <c r="F4239" s="34" t="s">
        <v>78</v>
      </c>
      <c r="G4239" s="9" t="s">
        <v>63</v>
      </c>
      <c r="H4239" s="10"/>
      <c r="I4239" s="10"/>
      <c r="J4239" s="10"/>
      <c r="K4239" s="31">
        <v>19827</v>
      </c>
      <c r="L4239" s="31">
        <v>17590</v>
      </c>
      <c r="M4239" s="31">
        <v>2</v>
      </c>
      <c r="N4239" s="31">
        <v>37419</v>
      </c>
      <c r="O4239" s="10">
        <v>2651</v>
      </c>
      <c r="P4239" s="10">
        <v>2352</v>
      </c>
      <c r="Q4239" s="10">
        <v>0</v>
      </c>
      <c r="R4239" s="11">
        <v>5003</v>
      </c>
      <c r="S4239" s="24" t="e">
        <f>Table1[[#This Row],[Female Voters]]/Table1[[#This Row],[Female Population]]</f>
        <v>#DIV/0!</v>
      </c>
      <c r="T4239" s="24" t="e">
        <f>Table1[[#This Row],[Male Voters]]/Table1[[#This Row],[Male Population]]</f>
        <v>#DIV/0!</v>
      </c>
      <c r="U4239" s="24" t="e">
        <f>Table1[[#This Row],[Total Voters]]/Table1[[#This Row],[Total Population]]</f>
        <v>#DIV/0!</v>
      </c>
      <c r="V4239" s="24" t="e">
        <f>Table1[[#This Row],[Female Ballots]]/Table1[[#This Row],[Female Population]]</f>
        <v>#DIV/0!</v>
      </c>
      <c r="W4239" s="24" t="e">
        <f>Table1[[#This Row],[Male Ballots]]/Table1[[#This Row],[Male Population]]</f>
        <v>#DIV/0!</v>
      </c>
      <c r="X4239" s="24" t="e">
        <f>Table1[[#This Row],[Total Ballots]]/Table1[[#This Row],[Total Population]]</f>
        <v>#DIV/0!</v>
      </c>
      <c r="Y4239" s="24">
        <f>Table1[[#This Row],[Female Ballots]]/Table1[[#This Row],[Female Voters]]</f>
        <v>0.13370656175921722</v>
      </c>
      <c r="Z4239" s="24">
        <f>Table1[[#This Row],[Male Ballots]]/Table1[[#This Row],[Male Voters]]</f>
        <v>0.13371233655486073</v>
      </c>
      <c r="AA4239" s="24">
        <f>Table1[[#This Row],[Total Ballots]]/Table1[[#This Row],[Total Voters]]</f>
        <v>0.13370212993399075</v>
      </c>
    </row>
    <row r="4240" spans="1:27" s="12" customFormat="1" x14ac:dyDescent="0.35">
      <c r="A4240" s="8" t="s">
        <v>51</v>
      </c>
      <c r="B4240" s="17">
        <v>2015</v>
      </c>
      <c r="C4240" s="17" t="s">
        <v>82</v>
      </c>
      <c r="D4240" s="17" t="s">
        <v>69</v>
      </c>
      <c r="E4240" s="35" t="s">
        <v>74</v>
      </c>
      <c r="F4240" s="34" t="s">
        <v>78</v>
      </c>
      <c r="G4240" s="9" t="s">
        <v>64</v>
      </c>
      <c r="H4240" s="10"/>
      <c r="I4240" s="10"/>
      <c r="J4240" s="10"/>
      <c r="K4240" s="31">
        <v>22089</v>
      </c>
      <c r="L4240" s="31">
        <v>19858</v>
      </c>
      <c r="M4240" s="31"/>
      <c r="N4240" s="31">
        <v>41947</v>
      </c>
      <c r="O4240" s="10">
        <v>4461</v>
      </c>
      <c r="P4240" s="10">
        <v>4010</v>
      </c>
      <c r="Q4240" s="10">
        <v>0</v>
      </c>
      <c r="R4240" s="11">
        <v>8471</v>
      </c>
      <c r="S4240" s="24" t="e">
        <f>Table1[[#This Row],[Female Voters]]/Table1[[#This Row],[Female Population]]</f>
        <v>#DIV/0!</v>
      </c>
      <c r="T4240" s="24" t="e">
        <f>Table1[[#This Row],[Male Voters]]/Table1[[#This Row],[Male Population]]</f>
        <v>#DIV/0!</v>
      </c>
      <c r="U4240" s="24" t="e">
        <f>Table1[[#This Row],[Total Voters]]/Table1[[#This Row],[Total Population]]</f>
        <v>#DIV/0!</v>
      </c>
      <c r="V4240" s="24" t="e">
        <f>Table1[[#This Row],[Female Ballots]]/Table1[[#This Row],[Female Population]]</f>
        <v>#DIV/0!</v>
      </c>
      <c r="W4240" s="24" t="e">
        <f>Table1[[#This Row],[Male Ballots]]/Table1[[#This Row],[Male Population]]</f>
        <v>#DIV/0!</v>
      </c>
      <c r="X4240" s="24" t="e">
        <f>Table1[[#This Row],[Total Ballots]]/Table1[[#This Row],[Total Population]]</f>
        <v>#DIV/0!</v>
      </c>
      <c r="Y4240" s="24">
        <f>Table1[[#This Row],[Female Ballots]]/Table1[[#This Row],[Female Voters]]</f>
        <v>0.20195572456878991</v>
      </c>
      <c r="Z4240" s="24">
        <f>Table1[[#This Row],[Male Ballots]]/Table1[[#This Row],[Male Voters]]</f>
        <v>0.20193372947930305</v>
      </c>
      <c r="AA4240" s="24">
        <f>Table1[[#This Row],[Total Ballots]]/Table1[[#This Row],[Total Voters]]</f>
        <v>0.2019453119412592</v>
      </c>
    </row>
    <row r="4241" spans="1:27" s="12" customFormat="1" x14ac:dyDescent="0.35">
      <c r="A4241" s="8" t="s">
        <v>51</v>
      </c>
      <c r="B4241" s="17">
        <v>2015</v>
      </c>
      <c r="C4241" s="17" t="s">
        <v>82</v>
      </c>
      <c r="D4241" s="17" t="s">
        <v>69</v>
      </c>
      <c r="E4241" s="35" t="s">
        <v>74</v>
      </c>
      <c r="F4241" s="34" t="s">
        <v>78</v>
      </c>
      <c r="G4241" s="9" t="s">
        <v>65</v>
      </c>
      <c r="H4241" s="10"/>
      <c r="I4241" s="10"/>
      <c r="J4241" s="10"/>
      <c r="K4241" s="31">
        <v>24134</v>
      </c>
      <c r="L4241" s="31">
        <v>22387</v>
      </c>
      <c r="M4241" s="31"/>
      <c r="N4241" s="31">
        <v>46521</v>
      </c>
      <c r="O4241" s="10">
        <v>6923</v>
      </c>
      <c r="P4241" s="10">
        <v>6452</v>
      </c>
      <c r="Q4241" s="10">
        <v>0</v>
      </c>
      <c r="R4241" s="11">
        <v>13375</v>
      </c>
      <c r="S4241" s="24" t="e">
        <f>Table1[[#This Row],[Female Voters]]/Table1[[#This Row],[Female Population]]</f>
        <v>#DIV/0!</v>
      </c>
      <c r="T4241" s="24" t="e">
        <f>Table1[[#This Row],[Male Voters]]/Table1[[#This Row],[Male Population]]</f>
        <v>#DIV/0!</v>
      </c>
      <c r="U4241" s="24" t="e">
        <f>Table1[[#This Row],[Total Voters]]/Table1[[#This Row],[Total Population]]</f>
        <v>#DIV/0!</v>
      </c>
      <c r="V4241" s="24" t="e">
        <f>Table1[[#This Row],[Female Ballots]]/Table1[[#This Row],[Female Population]]</f>
        <v>#DIV/0!</v>
      </c>
      <c r="W4241" s="24" t="e">
        <f>Table1[[#This Row],[Male Ballots]]/Table1[[#This Row],[Male Population]]</f>
        <v>#DIV/0!</v>
      </c>
      <c r="X4241" s="24" t="e">
        <f>Table1[[#This Row],[Total Ballots]]/Table1[[#This Row],[Total Population]]</f>
        <v>#DIV/0!</v>
      </c>
      <c r="Y4241" s="24">
        <f>Table1[[#This Row],[Female Ballots]]/Table1[[#This Row],[Female Voters]]</f>
        <v>0.2868567166652855</v>
      </c>
      <c r="Z4241" s="24">
        <f>Table1[[#This Row],[Male Ballots]]/Table1[[#This Row],[Male Voters]]</f>
        <v>0.28820297494081387</v>
      </c>
      <c r="AA4241" s="24">
        <f>Table1[[#This Row],[Total Ballots]]/Table1[[#This Row],[Total Voters]]</f>
        <v>0.28750456782958234</v>
      </c>
    </row>
    <row r="4242" spans="1:27" s="12" customFormat="1" x14ac:dyDescent="0.35">
      <c r="A4242" s="8" t="s">
        <v>51</v>
      </c>
      <c r="B4242" s="17">
        <v>2015</v>
      </c>
      <c r="C4242" s="17" t="s">
        <v>82</v>
      </c>
      <c r="D4242" s="17" t="s">
        <v>69</v>
      </c>
      <c r="E4242" s="35" t="s">
        <v>74</v>
      </c>
      <c r="F4242" s="34" t="s">
        <v>78</v>
      </c>
      <c r="G4242" s="9" t="s">
        <v>66</v>
      </c>
      <c r="H4242" s="10"/>
      <c r="I4242" s="10"/>
      <c r="J4242" s="10"/>
      <c r="K4242" s="31">
        <v>25100</v>
      </c>
      <c r="L4242" s="31">
        <v>22587</v>
      </c>
      <c r="M4242" s="31"/>
      <c r="N4242" s="31">
        <v>47687</v>
      </c>
      <c r="O4242" s="10">
        <v>11111</v>
      </c>
      <c r="P4242" s="10">
        <v>10083</v>
      </c>
      <c r="Q4242" s="10">
        <v>0</v>
      </c>
      <c r="R4242" s="11">
        <v>21194</v>
      </c>
      <c r="S4242" s="24" t="e">
        <f>Table1[[#This Row],[Female Voters]]/Table1[[#This Row],[Female Population]]</f>
        <v>#DIV/0!</v>
      </c>
      <c r="T4242" s="24" t="e">
        <f>Table1[[#This Row],[Male Voters]]/Table1[[#This Row],[Male Population]]</f>
        <v>#DIV/0!</v>
      </c>
      <c r="U4242" s="24" t="e">
        <f>Table1[[#This Row],[Total Voters]]/Table1[[#This Row],[Total Population]]</f>
        <v>#DIV/0!</v>
      </c>
      <c r="V4242" s="24" t="e">
        <f>Table1[[#This Row],[Female Ballots]]/Table1[[#This Row],[Female Population]]</f>
        <v>#DIV/0!</v>
      </c>
      <c r="W4242" s="24" t="e">
        <f>Table1[[#This Row],[Male Ballots]]/Table1[[#This Row],[Male Population]]</f>
        <v>#DIV/0!</v>
      </c>
      <c r="X4242" s="24" t="e">
        <f>Table1[[#This Row],[Total Ballots]]/Table1[[#This Row],[Total Population]]</f>
        <v>#DIV/0!</v>
      </c>
      <c r="Y4242" s="24">
        <f>Table1[[#This Row],[Female Ballots]]/Table1[[#This Row],[Female Voters]]</f>
        <v>0.44266932270916337</v>
      </c>
      <c r="Z4242" s="24">
        <f>Table1[[#This Row],[Male Ballots]]/Table1[[#This Row],[Male Voters]]</f>
        <v>0.44640722539513877</v>
      </c>
      <c r="AA4242" s="24">
        <f>Table1[[#This Row],[Total Ballots]]/Table1[[#This Row],[Total Voters]]</f>
        <v>0.44443978442762178</v>
      </c>
    </row>
    <row r="4243" spans="1:27" s="12" customFormat="1" x14ac:dyDescent="0.35">
      <c r="A4243" s="8" t="s">
        <v>51</v>
      </c>
      <c r="B4243" s="17">
        <v>2015</v>
      </c>
      <c r="C4243" s="17" t="s">
        <v>82</v>
      </c>
      <c r="D4243" s="17" t="s">
        <v>69</v>
      </c>
      <c r="E4243" s="35" t="s">
        <v>74</v>
      </c>
      <c r="F4243" s="34" t="s">
        <v>78</v>
      </c>
      <c r="G4243" s="9" t="s">
        <v>67</v>
      </c>
      <c r="H4243" s="10"/>
      <c r="I4243" s="10"/>
      <c r="J4243" s="10"/>
      <c r="K4243" s="31">
        <v>30229</v>
      </c>
      <c r="L4243" s="31">
        <v>25891</v>
      </c>
      <c r="M4243" s="31"/>
      <c r="N4243" s="31">
        <v>56120</v>
      </c>
      <c r="O4243" s="10">
        <v>18098</v>
      </c>
      <c r="P4243" s="10">
        <v>16554</v>
      </c>
      <c r="Q4243" s="10">
        <v>0</v>
      </c>
      <c r="R4243" s="11">
        <v>34652</v>
      </c>
      <c r="S4243" s="24" t="e">
        <f>Table1[[#This Row],[Female Voters]]/Table1[[#This Row],[Female Population]]</f>
        <v>#DIV/0!</v>
      </c>
      <c r="T4243" s="24" t="e">
        <f>Table1[[#This Row],[Male Voters]]/Table1[[#This Row],[Male Population]]</f>
        <v>#DIV/0!</v>
      </c>
      <c r="U4243" s="24" t="e">
        <f>Table1[[#This Row],[Total Voters]]/Table1[[#This Row],[Total Population]]</f>
        <v>#DIV/0!</v>
      </c>
      <c r="V4243" s="24" t="e">
        <f>Table1[[#This Row],[Female Ballots]]/Table1[[#This Row],[Female Population]]</f>
        <v>#DIV/0!</v>
      </c>
      <c r="W4243" s="24" t="e">
        <f>Table1[[#This Row],[Male Ballots]]/Table1[[#This Row],[Male Population]]</f>
        <v>#DIV/0!</v>
      </c>
      <c r="X4243" s="24" t="e">
        <f>Table1[[#This Row],[Total Ballots]]/Table1[[#This Row],[Total Population]]</f>
        <v>#DIV/0!</v>
      </c>
      <c r="Y4243" s="24">
        <f>Table1[[#This Row],[Female Ballots]]/Table1[[#This Row],[Female Voters]]</f>
        <v>0.5986966158324788</v>
      </c>
      <c r="Z4243" s="24">
        <f>Table1[[#This Row],[Male Ballots]]/Table1[[#This Row],[Male Voters]]</f>
        <v>0.6393727550113939</v>
      </c>
      <c r="AA4243" s="24">
        <f>Table1[[#This Row],[Total Ballots]]/Table1[[#This Row],[Total Voters]]</f>
        <v>0.61746258018531719</v>
      </c>
    </row>
    <row r="4244" spans="1:27" s="12" customFormat="1" x14ac:dyDescent="0.35">
      <c r="A4244" s="8" t="s">
        <v>25</v>
      </c>
      <c r="B4244" s="17">
        <v>2015</v>
      </c>
      <c r="C4244" s="17" t="s">
        <v>82</v>
      </c>
      <c r="D4244" s="17"/>
      <c r="E4244" s="35" t="s">
        <v>74</v>
      </c>
      <c r="F4244" s="34" t="s">
        <v>78</v>
      </c>
      <c r="G4244" s="9" t="s">
        <v>79</v>
      </c>
      <c r="H4244" s="10"/>
      <c r="I4244" s="10"/>
      <c r="J4244" s="10"/>
      <c r="K4244" s="31">
        <v>1349</v>
      </c>
      <c r="L4244" s="31">
        <v>1228</v>
      </c>
      <c r="M4244" s="31"/>
      <c r="N4244" s="31">
        <v>2577</v>
      </c>
      <c r="O4244" s="10">
        <v>746</v>
      </c>
      <c r="P4244" s="10">
        <v>647</v>
      </c>
      <c r="Q4244" s="10">
        <v>0</v>
      </c>
      <c r="R4244" s="11">
        <v>1393</v>
      </c>
      <c r="S4244" s="24" t="e">
        <f>Table1[[#This Row],[Female Voters]]/Table1[[#This Row],[Female Population]]</f>
        <v>#DIV/0!</v>
      </c>
      <c r="T4244" s="24" t="e">
        <f>Table1[[#This Row],[Male Voters]]/Table1[[#This Row],[Male Population]]</f>
        <v>#DIV/0!</v>
      </c>
      <c r="U4244" s="24" t="e">
        <f>Table1[[#This Row],[Total Voters]]/Table1[[#This Row],[Total Population]]</f>
        <v>#DIV/0!</v>
      </c>
      <c r="V4244" s="24" t="e">
        <f>Table1[[#This Row],[Female Ballots]]/Table1[[#This Row],[Female Population]]</f>
        <v>#DIV/0!</v>
      </c>
      <c r="W4244" s="24" t="e">
        <f>Table1[[#This Row],[Male Ballots]]/Table1[[#This Row],[Male Population]]</f>
        <v>#DIV/0!</v>
      </c>
      <c r="X4244" s="24" t="e">
        <f>Table1[[#This Row],[Total Ballots]]/Table1[[#This Row],[Total Population]]</f>
        <v>#DIV/0!</v>
      </c>
      <c r="Y4244" s="24">
        <f>Table1[[#This Row],[Female Ballots]]/Table1[[#This Row],[Female Voters]]</f>
        <v>0.55300222386953302</v>
      </c>
      <c r="Z4244" s="24">
        <f>Table1[[#This Row],[Male Ballots]]/Table1[[#This Row],[Male Voters]]</f>
        <v>0.52687296416938112</v>
      </c>
      <c r="AA4244" s="24">
        <f>Table1[[#This Row],[Total Ballots]]/Table1[[#This Row],[Total Voters]]</f>
        <v>0.54055102832751256</v>
      </c>
    </row>
    <row r="4245" spans="1:27" s="12" customFormat="1" x14ac:dyDescent="0.35">
      <c r="A4245" s="8" t="s">
        <v>25</v>
      </c>
      <c r="B4245" s="17">
        <v>2015</v>
      </c>
      <c r="C4245" s="17" t="s">
        <v>82</v>
      </c>
      <c r="D4245" s="17"/>
      <c r="E4245" s="35" t="s">
        <v>74</v>
      </c>
      <c r="F4245" s="34" t="s">
        <v>78</v>
      </c>
      <c r="G4245" s="9" t="s">
        <v>62</v>
      </c>
      <c r="H4245" s="10"/>
      <c r="I4245" s="10"/>
      <c r="J4245" s="10"/>
      <c r="K4245" s="31">
        <v>73</v>
      </c>
      <c r="L4245" s="31">
        <v>76</v>
      </c>
      <c r="M4245" s="31"/>
      <c r="N4245" s="31">
        <v>149</v>
      </c>
      <c r="O4245" s="10">
        <v>18</v>
      </c>
      <c r="P4245" s="10">
        <v>14</v>
      </c>
      <c r="Q4245" s="10">
        <v>0</v>
      </c>
      <c r="R4245" s="11">
        <v>32</v>
      </c>
      <c r="S4245" s="24" t="e">
        <f>Table1[[#This Row],[Female Voters]]/Table1[[#This Row],[Female Population]]</f>
        <v>#DIV/0!</v>
      </c>
      <c r="T4245" s="24" t="e">
        <f>Table1[[#This Row],[Male Voters]]/Table1[[#This Row],[Male Population]]</f>
        <v>#DIV/0!</v>
      </c>
      <c r="U4245" s="24" t="e">
        <f>Table1[[#This Row],[Total Voters]]/Table1[[#This Row],[Total Population]]</f>
        <v>#DIV/0!</v>
      </c>
      <c r="V4245" s="24" t="e">
        <f>Table1[[#This Row],[Female Ballots]]/Table1[[#This Row],[Female Population]]</f>
        <v>#DIV/0!</v>
      </c>
      <c r="W4245" s="24" t="e">
        <f>Table1[[#This Row],[Male Ballots]]/Table1[[#This Row],[Male Population]]</f>
        <v>#DIV/0!</v>
      </c>
      <c r="X4245" s="24" t="e">
        <f>Table1[[#This Row],[Total Ballots]]/Table1[[#This Row],[Total Population]]</f>
        <v>#DIV/0!</v>
      </c>
      <c r="Y4245" s="24">
        <f>Table1[[#This Row],[Female Ballots]]/Table1[[#This Row],[Female Voters]]</f>
        <v>0.24657534246575341</v>
      </c>
      <c r="Z4245" s="24">
        <f>Table1[[#This Row],[Male Ballots]]/Table1[[#This Row],[Male Voters]]</f>
        <v>0.18421052631578946</v>
      </c>
      <c r="AA4245" s="24">
        <f>Table1[[#This Row],[Total Ballots]]/Table1[[#This Row],[Total Voters]]</f>
        <v>0.21476510067114093</v>
      </c>
    </row>
    <row r="4246" spans="1:27" s="12" customFormat="1" x14ac:dyDescent="0.35">
      <c r="A4246" s="8" t="s">
        <v>25</v>
      </c>
      <c r="B4246" s="17">
        <v>2015</v>
      </c>
      <c r="C4246" s="17" t="s">
        <v>82</v>
      </c>
      <c r="D4246" s="17"/>
      <c r="E4246" s="35" t="s">
        <v>74</v>
      </c>
      <c r="F4246" s="34" t="s">
        <v>78</v>
      </c>
      <c r="G4246" s="9" t="s">
        <v>63</v>
      </c>
      <c r="H4246" s="10"/>
      <c r="I4246" s="10"/>
      <c r="J4246" s="10"/>
      <c r="K4246" s="31">
        <v>149</v>
      </c>
      <c r="L4246" s="31">
        <v>120</v>
      </c>
      <c r="M4246" s="31"/>
      <c r="N4246" s="31">
        <v>269</v>
      </c>
      <c r="O4246" s="10">
        <v>39</v>
      </c>
      <c r="P4246" s="10">
        <v>22</v>
      </c>
      <c r="Q4246" s="10">
        <v>0</v>
      </c>
      <c r="R4246" s="11">
        <v>61</v>
      </c>
      <c r="S4246" s="24" t="e">
        <f>Table1[[#This Row],[Female Voters]]/Table1[[#This Row],[Female Population]]</f>
        <v>#DIV/0!</v>
      </c>
      <c r="T4246" s="24" t="e">
        <f>Table1[[#This Row],[Male Voters]]/Table1[[#This Row],[Male Population]]</f>
        <v>#DIV/0!</v>
      </c>
      <c r="U4246" s="24" t="e">
        <f>Table1[[#This Row],[Total Voters]]/Table1[[#This Row],[Total Population]]</f>
        <v>#DIV/0!</v>
      </c>
      <c r="V4246" s="24" t="e">
        <f>Table1[[#This Row],[Female Ballots]]/Table1[[#This Row],[Female Population]]</f>
        <v>#DIV/0!</v>
      </c>
      <c r="W4246" s="24" t="e">
        <f>Table1[[#This Row],[Male Ballots]]/Table1[[#This Row],[Male Population]]</f>
        <v>#DIV/0!</v>
      </c>
      <c r="X4246" s="24" t="e">
        <f>Table1[[#This Row],[Total Ballots]]/Table1[[#This Row],[Total Population]]</f>
        <v>#DIV/0!</v>
      </c>
      <c r="Y4246" s="24">
        <f>Table1[[#This Row],[Female Ballots]]/Table1[[#This Row],[Female Voters]]</f>
        <v>0.26174496644295303</v>
      </c>
      <c r="Z4246" s="24">
        <f>Table1[[#This Row],[Male Ballots]]/Table1[[#This Row],[Male Voters]]</f>
        <v>0.18333333333333332</v>
      </c>
      <c r="AA4246" s="24">
        <f>Table1[[#This Row],[Total Ballots]]/Table1[[#This Row],[Total Voters]]</f>
        <v>0.22676579925650558</v>
      </c>
    </row>
    <row r="4247" spans="1:27" s="12" customFormat="1" x14ac:dyDescent="0.35">
      <c r="A4247" s="8" t="s">
        <v>25</v>
      </c>
      <c r="B4247" s="17">
        <v>2015</v>
      </c>
      <c r="C4247" s="17" t="s">
        <v>82</v>
      </c>
      <c r="D4247" s="17"/>
      <c r="E4247" s="35" t="s">
        <v>74</v>
      </c>
      <c r="F4247" s="34" t="s">
        <v>78</v>
      </c>
      <c r="G4247" s="9" t="s">
        <v>64</v>
      </c>
      <c r="H4247" s="10"/>
      <c r="I4247" s="10"/>
      <c r="J4247" s="10"/>
      <c r="K4247" s="31">
        <v>127</v>
      </c>
      <c r="L4247" s="31">
        <v>134</v>
      </c>
      <c r="M4247" s="31"/>
      <c r="N4247" s="31">
        <v>261</v>
      </c>
      <c r="O4247" s="10">
        <v>46</v>
      </c>
      <c r="P4247" s="10">
        <v>44</v>
      </c>
      <c r="Q4247" s="10">
        <v>0</v>
      </c>
      <c r="R4247" s="11">
        <v>90</v>
      </c>
      <c r="S4247" s="24" t="e">
        <f>Table1[[#This Row],[Female Voters]]/Table1[[#This Row],[Female Population]]</f>
        <v>#DIV/0!</v>
      </c>
      <c r="T4247" s="24" t="e">
        <f>Table1[[#This Row],[Male Voters]]/Table1[[#This Row],[Male Population]]</f>
        <v>#DIV/0!</v>
      </c>
      <c r="U4247" s="24" t="e">
        <f>Table1[[#This Row],[Total Voters]]/Table1[[#This Row],[Total Population]]</f>
        <v>#DIV/0!</v>
      </c>
      <c r="V4247" s="24" t="e">
        <f>Table1[[#This Row],[Female Ballots]]/Table1[[#This Row],[Female Population]]</f>
        <v>#DIV/0!</v>
      </c>
      <c r="W4247" s="24" t="e">
        <f>Table1[[#This Row],[Male Ballots]]/Table1[[#This Row],[Male Population]]</f>
        <v>#DIV/0!</v>
      </c>
      <c r="X4247" s="24" t="e">
        <f>Table1[[#This Row],[Total Ballots]]/Table1[[#This Row],[Total Population]]</f>
        <v>#DIV/0!</v>
      </c>
      <c r="Y4247" s="24">
        <f>Table1[[#This Row],[Female Ballots]]/Table1[[#This Row],[Female Voters]]</f>
        <v>0.36220472440944884</v>
      </c>
      <c r="Z4247" s="24">
        <f>Table1[[#This Row],[Male Ballots]]/Table1[[#This Row],[Male Voters]]</f>
        <v>0.32835820895522388</v>
      </c>
      <c r="AA4247" s="24">
        <f>Table1[[#This Row],[Total Ballots]]/Table1[[#This Row],[Total Voters]]</f>
        <v>0.34482758620689657</v>
      </c>
    </row>
    <row r="4248" spans="1:27" s="12" customFormat="1" x14ac:dyDescent="0.35">
      <c r="A4248" s="8" t="s">
        <v>25</v>
      </c>
      <c r="B4248" s="17">
        <v>2015</v>
      </c>
      <c r="C4248" s="17" t="s">
        <v>82</v>
      </c>
      <c r="D4248" s="17"/>
      <c r="E4248" s="35" t="s">
        <v>74</v>
      </c>
      <c r="F4248" s="34" t="s">
        <v>78</v>
      </c>
      <c r="G4248" s="9" t="s">
        <v>65</v>
      </c>
      <c r="H4248" s="10"/>
      <c r="I4248" s="10"/>
      <c r="J4248" s="10"/>
      <c r="K4248" s="31">
        <v>218</v>
      </c>
      <c r="L4248" s="31">
        <v>183</v>
      </c>
      <c r="M4248" s="31"/>
      <c r="N4248" s="31">
        <v>401</v>
      </c>
      <c r="O4248" s="10">
        <v>96</v>
      </c>
      <c r="P4248" s="10">
        <v>77</v>
      </c>
      <c r="Q4248" s="10">
        <v>0</v>
      </c>
      <c r="R4248" s="11">
        <v>173</v>
      </c>
      <c r="S4248" s="24" t="e">
        <f>Table1[[#This Row],[Female Voters]]/Table1[[#This Row],[Female Population]]</f>
        <v>#DIV/0!</v>
      </c>
      <c r="T4248" s="24" t="e">
        <f>Table1[[#This Row],[Male Voters]]/Table1[[#This Row],[Male Population]]</f>
        <v>#DIV/0!</v>
      </c>
      <c r="U4248" s="24" t="e">
        <f>Table1[[#This Row],[Total Voters]]/Table1[[#This Row],[Total Population]]</f>
        <v>#DIV/0!</v>
      </c>
      <c r="V4248" s="24" t="e">
        <f>Table1[[#This Row],[Female Ballots]]/Table1[[#This Row],[Female Population]]</f>
        <v>#DIV/0!</v>
      </c>
      <c r="W4248" s="24" t="e">
        <f>Table1[[#This Row],[Male Ballots]]/Table1[[#This Row],[Male Population]]</f>
        <v>#DIV/0!</v>
      </c>
      <c r="X4248" s="24" t="e">
        <f>Table1[[#This Row],[Total Ballots]]/Table1[[#This Row],[Total Population]]</f>
        <v>#DIV/0!</v>
      </c>
      <c r="Y4248" s="24">
        <f>Table1[[#This Row],[Female Ballots]]/Table1[[#This Row],[Female Voters]]</f>
        <v>0.44036697247706424</v>
      </c>
      <c r="Z4248" s="24">
        <f>Table1[[#This Row],[Male Ballots]]/Table1[[#This Row],[Male Voters]]</f>
        <v>0.42076502732240439</v>
      </c>
      <c r="AA4248" s="24">
        <f>Table1[[#This Row],[Total Ballots]]/Table1[[#This Row],[Total Voters]]</f>
        <v>0.4314214463840399</v>
      </c>
    </row>
    <row r="4249" spans="1:27" s="12" customFormat="1" x14ac:dyDescent="0.35">
      <c r="A4249" s="8" t="s">
        <v>25</v>
      </c>
      <c r="B4249" s="17">
        <v>2015</v>
      </c>
      <c r="C4249" s="17" t="s">
        <v>82</v>
      </c>
      <c r="D4249" s="17"/>
      <c r="E4249" s="35" t="s">
        <v>74</v>
      </c>
      <c r="F4249" s="34" t="s">
        <v>78</v>
      </c>
      <c r="G4249" s="9" t="s">
        <v>66</v>
      </c>
      <c r="H4249" s="10"/>
      <c r="I4249" s="10"/>
      <c r="J4249" s="10"/>
      <c r="K4249" s="31">
        <v>289</v>
      </c>
      <c r="L4249" s="31">
        <v>281</v>
      </c>
      <c r="M4249" s="31"/>
      <c r="N4249" s="31">
        <v>570</v>
      </c>
      <c r="O4249" s="10">
        <v>188</v>
      </c>
      <c r="P4249" s="10">
        <v>167</v>
      </c>
      <c r="Q4249" s="10">
        <v>0</v>
      </c>
      <c r="R4249" s="11">
        <v>355</v>
      </c>
      <c r="S4249" s="24" t="e">
        <f>Table1[[#This Row],[Female Voters]]/Table1[[#This Row],[Female Population]]</f>
        <v>#DIV/0!</v>
      </c>
      <c r="T4249" s="24" t="e">
        <f>Table1[[#This Row],[Male Voters]]/Table1[[#This Row],[Male Population]]</f>
        <v>#DIV/0!</v>
      </c>
      <c r="U4249" s="24" t="e">
        <f>Table1[[#This Row],[Total Voters]]/Table1[[#This Row],[Total Population]]</f>
        <v>#DIV/0!</v>
      </c>
      <c r="V4249" s="24" t="e">
        <f>Table1[[#This Row],[Female Ballots]]/Table1[[#This Row],[Female Population]]</f>
        <v>#DIV/0!</v>
      </c>
      <c r="W4249" s="24" t="e">
        <f>Table1[[#This Row],[Male Ballots]]/Table1[[#This Row],[Male Population]]</f>
        <v>#DIV/0!</v>
      </c>
      <c r="X4249" s="24" t="e">
        <f>Table1[[#This Row],[Total Ballots]]/Table1[[#This Row],[Total Population]]</f>
        <v>#DIV/0!</v>
      </c>
      <c r="Y4249" s="24">
        <f>Table1[[#This Row],[Female Ballots]]/Table1[[#This Row],[Female Voters]]</f>
        <v>0.65051903114186849</v>
      </c>
      <c r="Z4249" s="24">
        <f>Table1[[#This Row],[Male Ballots]]/Table1[[#This Row],[Male Voters]]</f>
        <v>0.59430604982206403</v>
      </c>
      <c r="AA4249" s="24">
        <f>Table1[[#This Row],[Total Ballots]]/Table1[[#This Row],[Total Voters]]</f>
        <v>0.6228070175438597</v>
      </c>
    </row>
    <row r="4250" spans="1:27" s="12" customFormat="1" x14ac:dyDescent="0.35">
      <c r="A4250" s="8" t="s">
        <v>25</v>
      </c>
      <c r="B4250" s="17">
        <v>2015</v>
      </c>
      <c r="C4250" s="17" t="s">
        <v>82</v>
      </c>
      <c r="D4250" s="17"/>
      <c r="E4250" s="35" t="s">
        <v>74</v>
      </c>
      <c r="F4250" s="34" t="s">
        <v>78</v>
      </c>
      <c r="G4250" s="9" t="s">
        <v>67</v>
      </c>
      <c r="H4250" s="10"/>
      <c r="I4250" s="10"/>
      <c r="J4250" s="10"/>
      <c r="K4250" s="31">
        <v>493</v>
      </c>
      <c r="L4250" s="31">
        <v>434</v>
      </c>
      <c r="M4250" s="31"/>
      <c r="N4250" s="31">
        <v>927</v>
      </c>
      <c r="O4250" s="10">
        <v>359</v>
      </c>
      <c r="P4250" s="10">
        <v>323</v>
      </c>
      <c r="Q4250" s="10">
        <v>0</v>
      </c>
      <c r="R4250" s="11">
        <v>682</v>
      </c>
      <c r="S4250" s="24" t="e">
        <f>Table1[[#This Row],[Female Voters]]/Table1[[#This Row],[Female Population]]</f>
        <v>#DIV/0!</v>
      </c>
      <c r="T4250" s="24" t="e">
        <f>Table1[[#This Row],[Male Voters]]/Table1[[#This Row],[Male Population]]</f>
        <v>#DIV/0!</v>
      </c>
      <c r="U4250" s="24" t="e">
        <f>Table1[[#This Row],[Total Voters]]/Table1[[#This Row],[Total Population]]</f>
        <v>#DIV/0!</v>
      </c>
      <c r="V4250" s="24" t="e">
        <f>Table1[[#This Row],[Female Ballots]]/Table1[[#This Row],[Female Population]]</f>
        <v>#DIV/0!</v>
      </c>
      <c r="W4250" s="24" t="e">
        <f>Table1[[#This Row],[Male Ballots]]/Table1[[#This Row],[Male Population]]</f>
        <v>#DIV/0!</v>
      </c>
      <c r="X4250" s="24" t="e">
        <f>Table1[[#This Row],[Total Ballots]]/Table1[[#This Row],[Total Population]]</f>
        <v>#DIV/0!</v>
      </c>
      <c r="Y4250" s="24">
        <f>Table1[[#This Row],[Female Ballots]]/Table1[[#This Row],[Female Voters]]</f>
        <v>0.72819472616632863</v>
      </c>
      <c r="Z4250" s="24">
        <f>Table1[[#This Row],[Male Ballots]]/Table1[[#This Row],[Male Voters]]</f>
        <v>0.74423963133640558</v>
      </c>
      <c r="AA4250" s="24">
        <f>Table1[[#This Row],[Total Ballots]]/Table1[[#This Row],[Total Voters]]</f>
        <v>0.7357065803667745</v>
      </c>
    </row>
    <row r="4251" spans="1:27" s="12" customFormat="1" x14ac:dyDescent="0.35">
      <c r="A4251" s="8" t="s">
        <v>46</v>
      </c>
      <c r="B4251" s="17">
        <v>2015</v>
      </c>
      <c r="C4251" s="17" t="s">
        <v>82</v>
      </c>
      <c r="D4251" s="17" t="s">
        <v>69</v>
      </c>
      <c r="E4251" s="35" t="s">
        <v>74</v>
      </c>
      <c r="F4251" s="34" t="s">
        <v>78</v>
      </c>
      <c r="G4251" s="9" t="s">
        <v>79</v>
      </c>
      <c r="H4251" s="10"/>
      <c r="I4251" s="10"/>
      <c r="J4251" s="10"/>
      <c r="K4251" s="31">
        <v>30612</v>
      </c>
      <c r="L4251" s="31">
        <v>27918</v>
      </c>
      <c r="M4251" s="31">
        <v>6</v>
      </c>
      <c r="N4251" s="31">
        <v>58536</v>
      </c>
      <c r="O4251" s="10">
        <v>10247</v>
      </c>
      <c r="P4251" s="10">
        <v>9637</v>
      </c>
      <c r="Q4251" s="10">
        <v>1</v>
      </c>
      <c r="R4251" s="11">
        <v>19885</v>
      </c>
      <c r="S4251" s="24" t="e">
        <f>Table1[[#This Row],[Female Voters]]/Table1[[#This Row],[Female Population]]</f>
        <v>#DIV/0!</v>
      </c>
      <c r="T4251" s="24" t="e">
        <f>Table1[[#This Row],[Male Voters]]/Table1[[#This Row],[Male Population]]</f>
        <v>#DIV/0!</v>
      </c>
      <c r="U4251" s="24" t="e">
        <f>Table1[[#This Row],[Total Voters]]/Table1[[#This Row],[Total Population]]</f>
        <v>#DIV/0!</v>
      </c>
      <c r="V4251" s="24" t="e">
        <f>Table1[[#This Row],[Female Ballots]]/Table1[[#This Row],[Female Population]]</f>
        <v>#DIV/0!</v>
      </c>
      <c r="W4251" s="24" t="e">
        <f>Table1[[#This Row],[Male Ballots]]/Table1[[#This Row],[Male Population]]</f>
        <v>#DIV/0!</v>
      </c>
      <c r="X4251" s="24" t="e">
        <f>Table1[[#This Row],[Total Ballots]]/Table1[[#This Row],[Total Population]]</f>
        <v>#DIV/0!</v>
      </c>
      <c r="Y4251" s="24">
        <f>Table1[[#This Row],[Female Ballots]]/Table1[[#This Row],[Female Voters]]</f>
        <v>0.33473801123742325</v>
      </c>
      <c r="Z4251" s="24">
        <f>Table1[[#This Row],[Male Ballots]]/Table1[[#This Row],[Male Voters]]</f>
        <v>0.34518948348735584</v>
      </c>
      <c r="AA4251" s="24">
        <f>Table1[[#This Row],[Total Ballots]]/Table1[[#This Row],[Total Voters]]</f>
        <v>0.33970548038813719</v>
      </c>
    </row>
    <row r="4252" spans="1:27" s="12" customFormat="1" x14ac:dyDescent="0.35">
      <c r="A4252" s="8" t="s">
        <v>46</v>
      </c>
      <c r="B4252" s="17">
        <v>2015</v>
      </c>
      <c r="C4252" s="17" t="s">
        <v>82</v>
      </c>
      <c r="D4252" s="17" t="s">
        <v>69</v>
      </c>
      <c r="E4252" s="35" t="s">
        <v>74</v>
      </c>
      <c r="F4252" s="34" t="s">
        <v>78</v>
      </c>
      <c r="G4252" s="9" t="s">
        <v>62</v>
      </c>
      <c r="H4252" s="10"/>
      <c r="I4252" s="10"/>
      <c r="J4252" s="10"/>
      <c r="K4252" s="31">
        <v>2289</v>
      </c>
      <c r="L4252" s="31">
        <v>2198</v>
      </c>
      <c r="M4252" s="31">
        <v>2</v>
      </c>
      <c r="N4252" s="31">
        <v>4489</v>
      </c>
      <c r="O4252" s="10">
        <v>288</v>
      </c>
      <c r="P4252" s="10">
        <v>240</v>
      </c>
      <c r="Q4252" s="10">
        <v>0</v>
      </c>
      <c r="R4252" s="11">
        <v>528</v>
      </c>
      <c r="S4252" s="24" t="e">
        <f>Table1[[#This Row],[Female Voters]]/Table1[[#This Row],[Female Population]]</f>
        <v>#DIV/0!</v>
      </c>
      <c r="T4252" s="24" t="e">
        <f>Table1[[#This Row],[Male Voters]]/Table1[[#This Row],[Male Population]]</f>
        <v>#DIV/0!</v>
      </c>
      <c r="U4252" s="24" t="e">
        <f>Table1[[#This Row],[Total Voters]]/Table1[[#This Row],[Total Population]]</f>
        <v>#DIV/0!</v>
      </c>
      <c r="V4252" s="24" t="e">
        <f>Table1[[#This Row],[Female Ballots]]/Table1[[#This Row],[Female Population]]</f>
        <v>#DIV/0!</v>
      </c>
      <c r="W4252" s="24" t="e">
        <f>Table1[[#This Row],[Male Ballots]]/Table1[[#This Row],[Male Population]]</f>
        <v>#DIV/0!</v>
      </c>
      <c r="X4252" s="24" t="e">
        <f>Table1[[#This Row],[Total Ballots]]/Table1[[#This Row],[Total Population]]</f>
        <v>#DIV/0!</v>
      </c>
      <c r="Y4252" s="24">
        <f>Table1[[#This Row],[Female Ballots]]/Table1[[#This Row],[Female Voters]]</f>
        <v>0.12581913499344691</v>
      </c>
      <c r="Z4252" s="24">
        <f>Table1[[#This Row],[Male Ballots]]/Table1[[#This Row],[Male Voters]]</f>
        <v>0.1091901728844404</v>
      </c>
      <c r="AA4252" s="24">
        <f>Table1[[#This Row],[Total Ballots]]/Table1[[#This Row],[Total Voters]]</f>
        <v>0.11762085096903542</v>
      </c>
    </row>
    <row r="4253" spans="1:27" s="12" customFormat="1" x14ac:dyDescent="0.35">
      <c r="A4253" s="8" t="s">
        <v>46</v>
      </c>
      <c r="B4253" s="17">
        <v>2015</v>
      </c>
      <c r="C4253" s="17" t="s">
        <v>82</v>
      </c>
      <c r="D4253" s="17" t="s">
        <v>69</v>
      </c>
      <c r="E4253" s="35" t="s">
        <v>74</v>
      </c>
      <c r="F4253" s="34" t="s">
        <v>78</v>
      </c>
      <c r="G4253" s="9" t="s">
        <v>63</v>
      </c>
      <c r="H4253" s="10"/>
      <c r="I4253" s="10"/>
      <c r="J4253" s="10"/>
      <c r="K4253" s="31">
        <v>4082</v>
      </c>
      <c r="L4253" s="31">
        <v>3728</v>
      </c>
      <c r="M4253" s="31">
        <v>2</v>
      </c>
      <c r="N4253" s="31">
        <v>7812</v>
      </c>
      <c r="O4253" s="10">
        <v>512</v>
      </c>
      <c r="P4253" s="10">
        <v>463</v>
      </c>
      <c r="Q4253" s="10">
        <v>1</v>
      </c>
      <c r="R4253" s="11">
        <v>976</v>
      </c>
      <c r="S4253" s="24" t="e">
        <f>Table1[[#This Row],[Female Voters]]/Table1[[#This Row],[Female Population]]</f>
        <v>#DIV/0!</v>
      </c>
      <c r="T4253" s="24" t="e">
        <f>Table1[[#This Row],[Male Voters]]/Table1[[#This Row],[Male Population]]</f>
        <v>#DIV/0!</v>
      </c>
      <c r="U4253" s="24" t="e">
        <f>Table1[[#This Row],[Total Voters]]/Table1[[#This Row],[Total Population]]</f>
        <v>#DIV/0!</v>
      </c>
      <c r="V4253" s="24" t="e">
        <f>Table1[[#This Row],[Female Ballots]]/Table1[[#This Row],[Female Population]]</f>
        <v>#DIV/0!</v>
      </c>
      <c r="W4253" s="24" t="e">
        <f>Table1[[#This Row],[Male Ballots]]/Table1[[#This Row],[Male Population]]</f>
        <v>#DIV/0!</v>
      </c>
      <c r="X4253" s="24" t="e">
        <f>Table1[[#This Row],[Total Ballots]]/Table1[[#This Row],[Total Population]]</f>
        <v>#DIV/0!</v>
      </c>
      <c r="Y4253" s="24">
        <f>Table1[[#This Row],[Female Ballots]]/Table1[[#This Row],[Female Voters]]</f>
        <v>0.12542871141597256</v>
      </c>
      <c r="Z4253" s="24">
        <f>Table1[[#This Row],[Male Ballots]]/Table1[[#This Row],[Male Voters]]</f>
        <v>0.12419527896995708</v>
      </c>
      <c r="AA4253" s="24">
        <f>Table1[[#This Row],[Total Ballots]]/Table1[[#This Row],[Total Voters]]</f>
        <v>0.12493599590373784</v>
      </c>
    </row>
    <row r="4254" spans="1:27" s="12" customFormat="1" x14ac:dyDescent="0.35">
      <c r="A4254" s="8" t="s">
        <v>46</v>
      </c>
      <c r="B4254" s="17">
        <v>2015</v>
      </c>
      <c r="C4254" s="17" t="s">
        <v>82</v>
      </c>
      <c r="D4254" s="17" t="s">
        <v>69</v>
      </c>
      <c r="E4254" s="35" t="s">
        <v>74</v>
      </c>
      <c r="F4254" s="34" t="s">
        <v>78</v>
      </c>
      <c r="G4254" s="9" t="s">
        <v>64</v>
      </c>
      <c r="H4254" s="10"/>
      <c r="I4254" s="10"/>
      <c r="J4254" s="10"/>
      <c r="K4254" s="31">
        <v>4295</v>
      </c>
      <c r="L4254" s="31">
        <v>3755</v>
      </c>
      <c r="M4254" s="31">
        <v>1</v>
      </c>
      <c r="N4254" s="31">
        <v>8051</v>
      </c>
      <c r="O4254" s="10">
        <v>764</v>
      </c>
      <c r="P4254" s="10">
        <v>713</v>
      </c>
      <c r="Q4254" s="10">
        <v>0</v>
      </c>
      <c r="R4254" s="11">
        <v>1477</v>
      </c>
      <c r="S4254" s="24" t="e">
        <f>Table1[[#This Row],[Female Voters]]/Table1[[#This Row],[Female Population]]</f>
        <v>#DIV/0!</v>
      </c>
      <c r="T4254" s="24" t="e">
        <f>Table1[[#This Row],[Male Voters]]/Table1[[#This Row],[Male Population]]</f>
        <v>#DIV/0!</v>
      </c>
      <c r="U4254" s="24" t="e">
        <f>Table1[[#This Row],[Total Voters]]/Table1[[#This Row],[Total Population]]</f>
        <v>#DIV/0!</v>
      </c>
      <c r="V4254" s="24" t="e">
        <f>Table1[[#This Row],[Female Ballots]]/Table1[[#This Row],[Female Population]]</f>
        <v>#DIV/0!</v>
      </c>
      <c r="W4254" s="24" t="e">
        <f>Table1[[#This Row],[Male Ballots]]/Table1[[#This Row],[Male Population]]</f>
        <v>#DIV/0!</v>
      </c>
      <c r="X4254" s="24" t="e">
        <f>Table1[[#This Row],[Total Ballots]]/Table1[[#This Row],[Total Population]]</f>
        <v>#DIV/0!</v>
      </c>
      <c r="Y4254" s="24">
        <f>Table1[[#This Row],[Female Ballots]]/Table1[[#This Row],[Female Voters]]</f>
        <v>0.1778812572759022</v>
      </c>
      <c r="Z4254" s="24">
        <f>Table1[[#This Row],[Male Ballots]]/Table1[[#This Row],[Male Voters]]</f>
        <v>0.18988015978695072</v>
      </c>
      <c r="AA4254" s="24">
        <f>Table1[[#This Row],[Total Ballots]]/Table1[[#This Row],[Total Voters]]</f>
        <v>0.18345547137001614</v>
      </c>
    </row>
    <row r="4255" spans="1:27" s="12" customFormat="1" x14ac:dyDescent="0.35">
      <c r="A4255" s="8" t="s">
        <v>46</v>
      </c>
      <c r="B4255" s="17">
        <v>2015</v>
      </c>
      <c r="C4255" s="17" t="s">
        <v>82</v>
      </c>
      <c r="D4255" s="17" t="s">
        <v>69</v>
      </c>
      <c r="E4255" s="35" t="s">
        <v>74</v>
      </c>
      <c r="F4255" s="34" t="s">
        <v>78</v>
      </c>
      <c r="G4255" s="9" t="s">
        <v>65</v>
      </c>
      <c r="H4255" s="10"/>
      <c r="I4255" s="10"/>
      <c r="J4255" s="10"/>
      <c r="K4255" s="31">
        <v>5128</v>
      </c>
      <c r="L4255" s="31">
        <v>4672</v>
      </c>
      <c r="M4255" s="31">
        <v>1</v>
      </c>
      <c r="N4255" s="31">
        <v>9801</v>
      </c>
      <c r="O4255" s="10">
        <v>1332</v>
      </c>
      <c r="P4255" s="10">
        <v>1203</v>
      </c>
      <c r="Q4255" s="10">
        <v>0</v>
      </c>
      <c r="R4255" s="11">
        <v>2535</v>
      </c>
      <c r="S4255" s="24" t="e">
        <f>Table1[[#This Row],[Female Voters]]/Table1[[#This Row],[Female Population]]</f>
        <v>#DIV/0!</v>
      </c>
      <c r="T4255" s="24" t="e">
        <f>Table1[[#This Row],[Male Voters]]/Table1[[#This Row],[Male Population]]</f>
        <v>#DIV/0!</v>
      </c>
      <c r="U4255" s="24" t="e">
        <f>Table1[[#This Row],[Total Voters]]/Table1[[#This Row],[Total Population]]</f>
        <v>#DIV/0!</v>
      </c>
      <c r="V4255" s="24" t="e">
        <f>Table1[[#This Row],[Female Ballots]]/Table1[[#This Row],[Female Population]]</f>
        <v>#DIV/0!</v>
      </c>
      <c r="W4255" s="24" t="e">
        <f>Table1[[#This Row],[Male Ballots]]/Table1[[#This Row],[Male Population]]</f>
        <v>#DIV/0!</v>
      </c>
      <c r="X4255" s="24" t="e">
        <f>Table1[[#This Row],[Total Ballots]]/Table1[[#This Row],[Total Population]]</f>
        <v>#DIV/0!</v>
      </c>
      <c r="Y4255" s="24">
        <f>Table1[[#This Row],[Female Ballots]]/Table1[[#This Row],[Female Voters]]</f>
        <v>0.25975039001560063</v>
      </c>
      <c r="Z4255" s="24">
        <f>Table1[[#This Row],[Male Ballots]]/Table1[[#This Row],[Male Voters]]</f>
        <v>0.25749143835616439</v>
      </c>
      <c r="AA4255" s="24">
        <f>Table1[[#This Row],[Total Ballots]]/Table1[[#This Row],[Total Voters]]</f>
        <v>0.25864707682889498</v>
      </c>
    </row>
    <row r="4256" spans="1:27" s="12" customFormat="1" x14ac:dyDescent="0.35">
      <c r="A4256" s="8" t="s">
        <v>46</v>
      </c>
      <c r="B4256" s="17">
        <v>2015</v>
      </c>
      <c r="C4256" s="17" t="s">
        <v>82</v>
      </c>
      <c r="D4256" s="17" t="s">
        <v>69</v>
      </c>
      <c r="E4256" s="35" t="s">
        <v>74</v>
      </c>
      <c r="F4256" s="34" t="s">
        <v>78</v>
      </c>
      <c r="G4256" s="9" t="s">
        <v>66</v>
      </c>
      <c r="H4256" s="10"/>
      <c r="I4256" s="10"/>
      <c r="J4256" s="10"/>
      <c r="K4256" s="31">
        <v>6199</v>
      </c>
      <c r="L4256" s="31">
        <v>5840</v>
      </c>
      <c r="M4256" s="31"/>
      <c r="N4256" s="31">
        <v>12039</v>
      </c>
      <c r="O4256" s="10">
        <v>2541</v>
      </c>
      <c r="P4256" s="10">
        <v>2383</v>
      </c>
      <c r="Q4256" s="10">
        <v>0</v>
      </c>
      <c r="R4256" s="11">
        <v>4924</v>
      </c>
      <c r="S4256" s="24" t="e">
        <f>Table1[[#This Row],[Female Voters]]/Table1[[#This Row],[Female Population]]</f>
        <v>#DIV/0!</v>
      </c>
      <c r="T4256" s="24" t="e">
        <f>Table1[[#This Row],[Male Voters]]/Table1[[#This Row],[Male Population]]</f>
        <v>#DIV/0!</v>
      </c>
      <c r="U4256" s="24" t="e">
        <f>Table1[[#This Row],[Total Voters]]/Table1[[#This Row],[Total Population]]</f>
        <v>#DIV/0!</v>
      </c>
      <c r="V4256" s="24" t="e">
        <f>Table1[[#This Row],[Female Ballots]]/Table1[[#This Row],[Female Population]]</f>
        <v>#DIV/0!</v>
      </c>
      <c r="W4256" s="24" t="e">
        <f>Table1[[#This Row],[Male Ballots]]/Table1[[#This Row],[Male Population]]</f>
        <v>#DIV/0!</v>
      </c>
      <c r="X4256" s="24" t="e">
        <f>Table1[[#This Row],[Total Ballots]]/Table1[[#This Row],[Total Population]]</f>
        <v>#DIV/0!</v>
      </c>
      <c r="Y4256" s="24">
        <f>Table1[[#This Row],[Female Ballots]]/Table1[[#This Row],[Female Voters]]</f>
        <v>0.40990482335860623</v>
      </c>
      <c r="Z4256" s="24">
        <f>Table1[[#This Row],[Male Ballots]]/Table1[[#This Row],[Male Voters]]</f>
        <v>0.40804794520547943</v>
      </c>
      <c r="AA4256" s="24">
        <f>Table1[[#This Row],[Total Ballots]]/Table1[[#This Row],[Total Voters]]</f>
        <v>0.4090040701054905</v>
      </c>
    </row>
    <row r="4257" spans="1:27" s="12" customFormat="1" x14ac:dyDescent="0.35">
      <c r="A4257" s="8" t="s">
        <v>46</v>
      </c>
      <c r="B4257" s="17">
        <v>2015</v>
      </c>
      <c r="C4257" s="17" t="s">
        <v>82</v>
      </c>
      <c r="D4257" s="17" t="s">
        <v>69</v>
      </c>
      <c r="E4257" s="35" t="s">
        <v>74</v>
      </c>
      <c r="F4257" s="34" t="s">
        <v>78</v>
      </c>
      <c r="G4257" s="9" t="s">
        <v>67</v>
      </c>
      <c r="H4257" s="10"/>
      <c r="I4257" s="10"/>
      <c r="J4257" s="10"/>
      <c r="K4257" s="31">
        <v>8619</v>
      </c>
      <c r="L4257" s="31">
        <v>7725</v>
      </c>
      <c r="M4257" s="31"/>
      <c r="N4257" s="31">
        <v>16344</v>
      </c>
      <c r="O4257" s="10">
        <v>4810</v>
      </c>
      <c r="P4257" s="10">
        <v>4635</v>
      </c>
      <c r="Q4257" s="10">
        <v>0</v>
      </c>
      <c r="R4257" s="11">
        <v>9445</v>
      </c>
      <c r="S4257" s="24" t="e">
        <f>Table1[[#This Row],[Female Voters]]/Table1[[#This Row],[Female Population]]</f>
        <v>#DIV/0!</v>
      </c>
      <c r="T4257" s="24" t="e">
        <f>Table1[[#This Row],[Male Voters]]/Table1[[#This Row],[Male Population]]</f>
        <v>#DIV/0!</v>
      </c>
      <c r="U4257" s="24" t="e">
        <f>Table1[[#This Row],[Total Voters]]/Table1[[#This Row],[Total Population]]</f>
        <v>#DIV/0!</v>
      </c>
      <c r="V4257" s="24" t="e">
        <f>Table1[[#This Row],[Female Ballots]]/Table1[[#This Row],[Female Population]]</f>
        <v>#DIV/0!</v>
      </c>
      <c r="W4257" s="24" t="e">
        <f>Table1[[#This Row],[Male Ballots]]/Table1[[#This Row],[Male Population]]</f>
        <v>#DIV/0!</v>
      </c>
      <c r="X4257" s="24" t="e">
        <f>Table1[[#This Row],[Total Ballots]]/Table1[[#This Row],[Total Population]]</f>
        <v>#DIV/0!</v>
      </c>
      <c r="Y4257" s="24">
        <f>Table1[[#This Row],[Female Ballots]]/Table1[[#This Row],[Female Voters]]</f>
        <v>0.55806938159879338</v>
      </c>
      <c r="Z4257" s="24">
        <f>Table1[[#This Row],[Male Ballots]]/Table1[[#This Row],[Male Voters]]</f>
        <v>0.6</v>
      </c>
      <c r="AA4257" s="24">
        <f>Table1[[#This Row],[Total Ballots]]/Table1[[#This Row],[Total Voters]]</f>
        <v>0.57788790993636807</v>
      </c>
    </row>
    <row r="4258" spans="1:27" s="12" customFormat="1" x14ac:dyDescent="0.35">
      <c r="A4258" s="8" t="s">
        <v>53</v>
      </c>
      <c r="B4258" s="17">
        <v>2015</v>
      </c>
      <c r="C4258" s="17" t="s">
        <v>82</v>
      </c>
      <c r="D4258" s="17"/>
      <c r="E4258" s="35" t="s">
        <v>74</v>
      </c>
      <c r="F4258" s="34" t="s">
        <v>78</v>
      </c>
      <c r="G4258" s="9" t="s">
        <v>79</v>
      </c>
      <c r="H4258" s="10"/>
      <c r="I4258" s="10"/>
      <c r="J4258" s="10"/>
      <c r="K4258" s="31">
        <v>9681</v>
      </c>
      <c r="L4258" s="31">
        <v>8841</v>
      </c>
      <c r="M4258" s="31">
        <v>329</v>
      </c>
      <c r="N4258" s="31">
        <v>18851</v>
      </c>
      <c r="O4258" s="10">
        <v>3982</v>
      </c>
      <c r="P4258" s="10">
        <v>3756</v>
      </c>
      <c r="Q4258" s="10">
        <v>129</v>
      </c>
      <c r="R4258" s="11">
        <v>7867</v>
      </c>
      <c r="S4258" s="24" t="e">
        <f>Table1[[#This Row],[Female Voters]]/Table1[[#This Row],[Female Population]]</f>
        <v>#DIV/0!</v>
      </c>
      <c r="T4258" s="24" t="e">
        <f>Table1[[#This Row],[Male Voters]]/Table1[[#This Row],[Male Population]]</f>
        <v>#DIV/0!</v>
      </c>
      <c r="U4258" s="24" t="e">
        <f>Table1[[#This Row],[Total Voters]]/Table1[[#This Row],[Total Population]]</f>
        <v>#DIV/0!</v>
      </c>
      <c r="V4258" s="24" t="e">
        <f>Table1[[#This Row],[Female Ballots]]/Table1[[#This Row],[Female Population]]</f>
        <v>#DIV/0!</v>
      </c>
      <c r="W4258" s="24" t="e">
        <f>Table1[[#This Row],[Male Ballots]]/Table1[[#This Row],[Male Population]]</f>
        <v>#DIV/0!</v>
      </c>
      <c r="X4258" s="24" t="e">
        <f>Table1[[#This Row],[Total Ballots]]/Table1[[#This Row],[Total Population]]</f>
        <v>#DIV/0!</v>
      </c>
      <c r="Y4258" s="24">
        <f>Table1[[#This Row],[Female Ballots]]/Table1[[#This Row],[Female Voters]]</f>
        <v>0.41132114450986468</v>
      </c>
      <c r="Z4258" s="24">
        <f>Table1[[#This Row],[Male Ballots]]/Table1[[#This Row],[Male Voters]]</f>
        <v>0.42483881913810656</v>
      </c>
      <c r="AA4258" s="24">
        <f>Table1[[#This Row],[Total Ballots]]/Table1[[#This Row],[Total Voters]]</f>
        <v>0.41732534083072514</v>
      </c>
    </row>
    <row r="4259" spans="1:27" s="12" customFormat="1" x14ac:dyDescent="0.35">
      <c r="A4259" s="8" t="s">
        <v>53</v>
      </c>
      <c r="B4259" s="17">
        <v>2015</v>
      </c>
      <c r="C4259" s="17" t="s">
        <v>82</v>
      </c>
      <c r="D4259" s="17"/>
      <c r="E4259" s="35" t="s">
        <v>74</v>
      </c>
      <c r="F4259" s="34" t="s">
        <v>78</v>
      </c>
      <c r="G4259" s="9" t="s">
        <v>62</v>
      </c>
      <c r="H4259" s="10"/>
      <c r="I4259" s="10"/>
      <c r="J4259" s="10"/>
      <c r="K4259" s="31">
        <v>764</v>
      </c>
      <c r="L4259" s="31">
        <v>710</v>
      </c>
      <c r="M4259" s="31">
        <v>21</v>
      </c>
      <c r="N4259" s="31">
        <v>1495</v>
      </c>
      <c r="O4259" s="10">
        <v>85</v>
      </c>
      <c r="P4259" s="10">
        <v>95</v>
      </c>
      <c r="Q4259" s="10">
        <v>1</v>
      </c>
      <c r="R4259" s="11">
        <v>181</v>
      </c>
      <c r="S4259" s="24" t="e">
        <f>Table1[[#This Row],[Female Voters]]/Table1[[#This Row],[Female Population]]</f>
        <v>#DIV/0!</v>
      </c>
      <c r="T4259" s="24" t="e">
        <f>Table1[[#This Row],[Male Voters]]/Table1[[#This Row],[Male Population]]</f>
        <v>#DIV/0!</v>
      </c>
      <c r="U4259" s="24" t="e">
        <f>Table1[[#This Row],[Total Voters]]/Table1[[#This Row],[Total Population]]</f>
        <v>#DIV/0!</v>
      </c>
      <c r="V4259" s="24" t="e">
        <f>Table1[[#This Row],[Female Ballots]]/Table1[[#This Row],[Female Population]]</f>
        <v>#DIV/0!</v>
      </c>
      <c r="W4259" s="24" t="e">
        <f>Table1[[#This Row],[Male Ballots]]/Table1[[#This Row],[Male Population]]</f>
        <v>#DIV/0!</v>
      </c>
      <c r="X4259" s="24" t="e">
        <f>Table1[[#This Row],[Total Ballots]]/Table1[[#This Row],[Total Population]]</f>
        <v>#DIV/0!</v>
      </c>
      <c r="Y4259" s="24">
        <f>Table1[[#This Row],[Female Ballots]]/Table1[[#This Row],[Female Voters]]</f>
        <v>0.11125654450261781</v>
      </c>
      <c r="Z4259" s="24">
        <f>Table1[[#This Row],[Male Ballots]]/Table1[[#This Row],[Male Voters]]</f>
        <v>0.13380281690140844</v>
      </c>
      <c r="AA4259" s="24">
        <f>Table1[[#This Row],[Total Ballots]]/Table1[[#This Row],[Total Voters]]</f>
        <v>0.12107023411371237</v>
      </c>
    </row>
    <row r="4260" spans="1:27" s="12" customFormat="1" x14ac:dyDescent="0.35">
      <c r="A4260" s="8" t="s">
        <v>53</v>
      </c>
      <c r="B4260" s="17">
        <v>2015</v>
      </c>
      <c r="C4260" s="17" t="s">
        <v>82</v>
      </c>
      <c r="D4260" s="17"/>
      <c r="E4260" s="35" t="s">
        <v>74</v>
      </c>
      <c r="F4260" s="34" t="s">
        <v>78</v>
      </c>
      <c r="G4260" s="9" t="s">
        <v>63</v>
      </c>
      <c r="H4260" s="10"/>
      <c r="I4260" s="10"/>
      <c r="J4260" s="10"/>
      <c r="K4260" s="31">
        <v>1225</v>
      </c>
      <c r="L4260" s="31">
        <v>1100</v>
      </c>
      <c r="M4260" s="31">
        <v>40</v>
      </c>
      <c r="N4260" s="31">
        <v>2365</v>
      </c>
      <c r="O4260" s="10">
        <v>201</v>
      </c>
      <c r="P4260" s="10">
        <v>184</v>
      </c>
      <c r="Q4260" s="10">
        <v>5</v>
      </c>
      <c r="R4260" s="11">
        <v>390</v>
      </c>
      <c r="S4260" s="24" t="e">
        <f>Table1[[#This Row],[Female Voters]]/Table1[[#This Row],[Female Population]]</f>
        <v>#DIV/0!</v>
      </c>
      <c r="T4260" s="24" t="e">
        <f>Table1[[#This Row],[Male Voters]]/Table1[[#This Row],[Male Population]]</f>
        <v>#DIV/0!</v>
      </c>
      <c r="U4260" s="24" t="e">
        <f>Table1[[#This Row],[Total Voters]]/Table1[[#This Row],[Total Population]]</f>
        <v>#DIV/0!</v>
      </c>
      <c r="V4260" s="24" t="e">
        <f>Table1[[#This Row],[Female Ballots]]/Table1[[#This Row],[Female Population]]</f>
        <v>#DIV/0!</v>
      </c>
      <c r="W4260" s="24" t="e">
        <f>Table1[[#This Row],[Male Ballots]]/Table1[[#This Row],[Male Population]]</f>
        <v>#DIV/0!</v>
      </c>
      <c r="X4260" s="24" t="e">
        <f>Table1[[#This Row],[Total Ballots]]/Table1[[#This Row],[Total Population]]</f>
        <v>#DIV/0!</v>
      </c>
      <c r="Y4260" s="24">
        <f>Table1[[#This Row],[Female Ballots]]/Table1[[#This Row],[Female Voters]]</f>
        <v>0.16408163265306122</v>
      </c>
      <c r="Z4260" s="24">
        <f>Table1[[#This Row],[Male Ballots]]/Table1[[#This Row],[Male Voters]]</f>
        <v>0.16727272727272727</v>
      </c>
      <c r="AA4260" s="24">
        <f>Table1[[#This Row],[Total Ballots]]/Table1[[#This Row],[Total Voters]]</f>
        <v>0.16490486257928119</v>
      </c>
    </row>
    <row r="4261" spans="1:27" s="12" customFormat="1" x14ac:dyDescent="0.35">
      <c r="A4261" s="8" t="s">
        <v>53</v>
      </c>
      <c r="B4261" s="17">
        <v>2015</v>
      </c>
      <c r="C4261" s="17" t="s">
        <v>82</v>
      </c>
      <c r="D4261" s="17"/>
      <c r="E4261" s="35" t="s">
        <v>74</v>
      </c>
      <c r="F4261" s="34" t="s">
        <v>78</v>
      </c>
      <c r="G4261" s="9" t="s">
        <v>64</v>
      </c>
      <c r="H4261" s="10"/>
      <c r="I4261" s="10"/>
      <c r="J4261" s="10"/>
      <c r="K4261" s="31">
        <v>1350</v>
      </c>
      <c r="L4261" s="31">
        <v>1167</v>
      </c>
      <c r="M4261" s="31">
        <v>57</v>
      </c>
      <c r="N4261" s="31">
        <v>2574</v>
      </c>
      <c r="O4261" s="10">
        <v>290</v>
      </c>
      <c r="P4261" s="10">
        <v>250</v>
      </c>
      <c r="Q4261" s="10">
        <v>15</v>
      </c>
      <c r="R4261" s="11">
        <v>555</v>
      </c>
      <c r="S4261" s="24" t="e">
        <f>Table1[[#This Row],[Female Voters]]/Table1[[#This Row],[Female Population]]</f>
        <v>#DIV/0!</v>
      </c>
      <c r="T4261" s="24" t="e">
        <f>Table1[[#This Row],[Male Voters]]/Table1[[#This Row],[Male Population]]</f>
        <v>#DIV/0!</v>
      </c>
      <c r="U4261" s="24" t="e">
        <f>Table1[[#This Row],[Total Voters]]/Table1[[#This Row],[Total Population]]</f>
        <v>#DIV/0!</v>
      </c>
      <c r="V4261" s="24" t="e">
        <f>Table1[[#This Row],[Female Ballots]]/Table1[[#This Row],[Female Population]]</f>
        <v>#DIV/0!</v>
      </c>
      <c r="W4261" s="24" t="e">
        <f>Table1[[#This Row],[Male Ballots]]/Table1[[#This Row],[Male Population]]</f>
        <v>#DIV/0!</v>
      </c>
      <c r="X4261" s="24" t="e">
        <f>Table1[[#This Row],[Total Ballots]]/Table1[[#This Row],[Total Population]]</f>
        <v>#DIV/0!</v>
      </c>
      <c r="Y4261" s="24">
        <f>Table1[[#This Row],[Female Ballots]]/Table1[[#This Row],[Female Voters]]</f>
        <v>0.21481481481481482</v>
      </c>
      <c r="Z4261" s="24">
        <f>Table1[[#This Row],[Male Ballots]]/Table1[[#This Row],[Male Voters]]</f>
        <v>0.21422450728363324</v>
      </c>
      <c r="AA4261" s="24">
        <f>Table1[[#This Row],[Total Ballots]]/Table1[[#This Row],[Total Voters]]</f>
        <v>0.21561771561771562</v>
      </c>
    </row>
    <row r="4262" spans="1:27" s="12" customFormat="1" x14ac:dyDescent="0.35">
      <c r="A4262" s="8" t="s">
        <v>53</v>
      </c>
      <c r="B4262" s="17">
        <v>2015</v>
      </c>
      <c r="C4262" s="17" t="s">
        <v>82</v>
      </c>
      <c r="D4262" s="17"/>
      <c r="E4262" s="35" t="s">
        <v>74</v>
      </c>
      <c r="F4262" s="34" t="s">
        <v>78</v>
      </c>
      <c r="G4262" s="9" t="s">
        <v>65</v>
      </c>
      <c r="H4262" s="10"/>
      <c r="I4262" s="10"/>
      <c r="J4262" s="10"/>
      <c r="K4262" s="31">
        <v>1574</v>
      </c>
      <c r="L4262" s="31">
        <v>1429</v>
      </c>
      <c r="M4262" s="31">
        <v>55</v>
      </c>
      <c r="N4262" s="31">
        <v>3058</v>
      </c>
      <c r="O4262" s="10">
        <v>546</v>
      </c>
      <c r="P4262" s="10">
        <v>455</v>
      </c>
      <c r="Q4262" s="10">
        <v>16</v>
      </c>
      <c r="R4262" s="11">
        <v>1017</v>
      </c>
      <c r="S4262" s="24" t="e">
        <f>Table1[[#This Row],[Female Voters]]/Table1[[#This Row],[Female Population]]</f>
        <v>#DIV/0!</v>
      </c>
      <c r="T4262" s="24" t="e">
        <f>Table1[[#This Row],[Male Voters]]/Table1[[#This Row],[Male Population]]</f>
        <v>#DIV/0!</v>
      </c>
      <c r="U4262" s="24" t="e">
        <f>Table1[[#This Row],[Total Voters]]/Table1[[#This Row],[Total Population]]</f>
        <v>#DIV/0!</v>
      </c>
      <c r="V4262" s="24" t="e">
        <f>Table1[[#This Row],[Female Ballots]]/Table1[[#This Row],[Female Population]]</f>
        <v>#DIV/0!</v>
      </c>
      <c r="W4262" s="24" t="e">
        <f>Table1[[#This Row],[Male Ballots]]/Table1[[#This Row],[Male Population]]</f>
        <v>#DIV/0!</v>
      </c>
      <c r="X4262" s="24" t="e">
        <f>Table1[[#This Row],[Total Ballots]]/Table1[[#This Row],[Total Population]]</f>
        <v>#DIV/0!</v>
      </c>
      <c r="Y4262" s="24">
        <f>Table1[[#This Row],[Female Ballots]]/Table1[[#This Row],[Female Voters]]</f>
        <v>0.3468869123252859</v>
      </c>
      <c r="Z4262" s="24">
        <f>Table1[[#This Row],[Male Ballots]]/Table1[[#This Row],[Male Voters]]</f>
        <v>0.31840447865640309</v>
      </c>
      <c r="AA4262" s="24">
        <f>Table1[[#This Row],[Total Ballots]]/Table1[[#This Row],[Total Voters]]</f>
        <v>0.33257030739045129</v>
      </c>
    </row>
    <row r="4263" spans="1:27" s="12" customFormat="1" x14ac:dyDescent="0.35">
      <c r="A4263" s="8" t="s">
        <v>53</v>
      </c>
      <c r="B4263" s="17">
        <v>2015</v>
      </c>
      <c r="C4263" s="17" t="s">
        <v>82</v>
      </c>
      <c r="D4263" s="17"/>
      <c r="E4263" s="35" t="s">
        <v>74</v>
      </c>
      <c r="F4263" s="34" t="s">
        <v>78</v>
      </c>
      <c r="G4263" s="9" t="s">
        <v>66</v>
      </c>
      <c r="H4263" s="10"/>
      <c r="I4263" s="10"/>
      <c r="J4263" s="10"/>
      <c r="K4263" s="31">
        <v>1979</v>
      </c>
      <c r="L4263" s="31">
        <v>1843</v>
      </c>
      <c r="M4263" s="31">
        <v>55</v>
      </c>
      <c r="N4263" s="31">
        <v>3877</v>
      </c>
      <c r="O4263" s="10">
        <v>1018</v>
      </c>
      <c r="P4263" s="10">
        <v>947</v>
      </c>
      <c r="Q4263" s="10">
        <v>28</v>
      </c>
      <c r="R4263" s="11">
        <v>1993</v>
      </c>
      <c r="S4263" s="24" t="e">
        <f>Table1[[#This Row],[Female Voters]]/Table1[[#This Row],[Female Population]]</f>
        <v>#DIV/0!</v>
      </c>
      <c r="T4263" s="24" t="e">
        <f>Table1[[#This Row],[Male Voters]]/Table1[[#This Row],[Male Population]]</f>
        <v>#DIV/0!</v>
      </c>
      <c r="U4263" s="24" t="e">
        <f>Table1[[#This Row],[Total Voters]]/Table1[[#This Row],[Total Population]]</f>
        <v>#DIV/0!</v>
      </c>
      <c r="V4263" s="24" t="e">
        <f>Table1[[#This Row],[Female Ballots]]/Table1[[#This Row],[Female Population]]</f>
        <v>#DIV/0!</v>
      </c>
      <c r="W4263" s="24" t="e">
        <f>Table1[[#This Row],[Male Ballots]]/Table1[[#This Row],[Male Population]]</f>
        <v>#DIV/0!</v>
      </c>
      <c r="X4263" s="24" t="e">
        <f>Table1[[#This Row],[Total Ballots]]/Table1[[#This Row],[Total Population]]</f>
        <v>#DIV/0!</v>
      </c>
      <c r="Y4263" s="24">
        <f>Table1[[#This Row],[Female Ballots]]/Table1[[#This Row],[Female Voters]]</f>
        <v>0.51440121273370387</v>
      </c>
      <c r="Z4263" s="24">
        <f>Table1[[#This Row],[Male Ballots]]/Table1[[#This Row],[Male Voters]]</f>
        <v>0.51383613673358652</v>
      </c>
      <c r="AA4263" s="24">
        <f>Table1[[#This Row],[Total Ballots]]/Table1[[#This Row],[Total Voters]]</f>
        <v>0.51405726076863556</v>
      </c>
    </row>
    <row r="4264" spans="1:27" s="12" customFormat="1" x14ac:dyDescent="0.35">
      <c r="A4264" s="8" t="s">
        <v>53</v>
      </c>
      <c r="B4264" s="17">
        <v>2015</v>
      </c>
      <c r="C4264" s="17" t="s">
        <v>82</v>
      </c>
      <c r="D4264" s="17"/>
      <c r="E4264" s="35" t="s">
        <v>74</v>
      </c>
      <c r="F4264" s="34" t="s">
        <v>78</v>
      </c>
      <c r="G4264" s="9" t="s">
        <v>67</v>
      </c>
      <c r="H4264" s="10"/>
      <c r="I4264" s="10"/>
      <c r="J4264" s="10"/>
      <c r="K4264" s="31">
        <v>2789</v>
      </c>
      <c r="L4264" s="31">
        <v>2592</v>
      </c>
      <c r="M4264" s="31">
        <v>101</v>
      </c>
      <c r="N4264" s="31">
        <v>5482</v>
      </c>
      <c r="O4264" s="10">
        <v>1842</v>
      </c>
      <c r="P4264" s="10">
        <v>1825</v>
      </c>
      <c r="Q4264" s="10">
        <v>64</v>
      </c>
      <c r="R4264" s="11">
        <v>3731</v>
      </c>
      <c r="S4264" s="24" t="e">
        <f>Table1[[#This Row],[Female Voters]]/Table1[[#This Row],[Female Population]]</f>
        <v>#DIV/0!</v>
      </c>
      <c r="T4264" s="24" t="e">
        <f>Table1[[#This Row],[Male Voters]]/Table1[[#This Row],[Male Population]]</f>
        <v>#DIV/0!</v>
      </c>
      <c r="U4264" s="24" t="e">
        <f>Table1[[#This Row],[Total Voters]]/Table1[[#This Row],[Total Population]]</f>
        <v>#DIV/0!</v>
      </c>
      <c r="V4264" s="24" t="e">
        <f>Table1[[#This Row],[Female Ballots]]/Table1[[#This Row],[Female Population]]</f>
        <v>#DIV/0!</v>
      </c>
      <c r="W4264" s="24" t="e">
        <f>Table1[[#This Row],[Male Ballots]]/Table1[[#This Row],[Male Population]]</f>
        <v>#DIV/0!</v>
      </c>
      <c r="X4264" s="24" t="e">
        <f>Table1[[#This Row],[Total Ballots]]/Table1[[#This Row],[Total Population]]</f>
        <v>#DIV/0!</v>
      </c>
      <c r="Y4264" s="24">
        <f>Table1[[#This Row],[Female Ballots]]/Table1[[#This Row],[Female Voters]]</f>
        <v>0.66045177482968809</v>
      </c>
      <c r="Z4264" s="24">
        <f>Table1[[#This Row],[Male Ballots]]/Table1[[#This Row],[Male Voters]]</f>
        <v>0.7040895061728395</v>
      </c>
      <c r="AA4264" s="24">
        <f>Table1[[#This Row],[Total Ballots]]/Table1[[#This Row],[Total Voters]]</f>
        <v>0.68059102517329439</v>
      </c>
    </row>
    <row r="4265" spans="1:27" s="12" customFormat="1" x14ac:dyDescent="0.35">
      <c r="A4265" s="8" t="s">
        <v>32</v>
      </c>
      <c r="B4265" s="17">
        <v>2015</v>
      </c>
      <c r="C4265" s="17" t="s">
        <v>82</v>
      </c>
      <c r="D4265" s="17"/>
      <c r="E4265" s="35" t="s">
        <v>74</v>
      </c>
      <c r="F4265" s="34" t="s">
        <v>78</v>
      </c>
      <c r="G4265" s="9" t="s">
        <v>79</v>
      </c>
      <c r="H4265" s="10"/>
      <c r="I4265" s="10"/>
      <c r="J4265" s="10"/>
      <c r="K4265" s="31">
        <v>2297</v>
      </c>
      <c r="L4265" s="31">
        <v>2278</v>
      </c>
      <c r="M4265" s="31"/>
      <c r="N4265" s="31">
        <v>4575</v>
      </c>
      <c r="O4265" s="10">
        <v>1106</v>
      </c>
      <c r="P4265" s="10">
        <v>1057</v>
      </c>
      <c r="Q4265" s="10">
        <v>0</v>
      </c>
      <c r="R4265" s="11">
        <v>2163</v>
      </c>
      <c r="S4265" s="24" t="e">
        <f>Table1[[#This Row],[Female Voters]]/Table1[[#This Row],[Female Population]]</f>
        <v>#DIV/0!</v>
      </c>
      <c r="T4265" s="24" t="e">
        <f>Table1[[#This Row],[Male Voters]]/Table1[[#This Row],[Male Population]]</f>
        <v>#DIV/0!</v>
      </c>
      <c r="U4265" s="24" t="e">
        <f>Table1[[#This Row],[Total Voters]]/Table1[[#This Row],[Total Population]]</f>
        <v>#DIV/0!</v>
      </c>
      <c r="V4265" s="24" t="e">
        <f>Table1[[#This Row],[Female Ballots]]/Table1[[#This Row],[Female Population]]</f>
        <v>#DIV/0!</v>
      </c>
      <c r="W4265" s="24" t="e">
        <f>Table1[[#This Row],[Male Ballots]]/Table1[[#This Row],[Male Population]]</f>
        <v>#DIV/0!</v>
      </c>
      <c r="X4265" s="24" t="e">
        <f>Table1[[#This Row],[Total Ballots]]/Table1[[#This Row],[Total Population]]</f>
        <v>#DIV/0!</v>
      </c>
      <c r="Y4265" s="24">
        <f>Table1[[#This Row],[Female Ballots]]/Table1[[#This Row],[Female Voters]]</f>
        <v>0.48149760557248583</v>
      </c>
      <c r="Z4265" s="24">
        <f>Table1[[#This Row],[Male Ballots]]/Table1[[#This Row],[Male Voters]]</f>
        <v>0.46400351185250222</v>
      </c>
      <c r="AA4265" s="24">
        <f>Table1[[#This Row],[Total Ballots]]/Table1[[#This Row],[Total Voters]]</f>
        <v>0.47278688524590162</v>
      </c>
    </row>
    <row r="4266" spans="1:27" s="12" customFormat="1" x14ac:dyDescent="0.35">
      <c r="A4266" s="8" t="s">
        <v>32</v>
      </c>
      <c r="B4266" s="17">
        <v>2015</v>
      </c>
      <c r="C4266" s="17" t="s">
        <v>82</v>
      </c>
      <c r="D4266" s="17"/>
      <c r="E4266" s="35" t="s">
        <v>74</v>
      </c>
      <c r="F4266" s="34" t="s">
        <v>78</v>
      </c>
      <c r="G4266" s="9" t="s">
        <v>62</v>
      </c>
      <c r="H4266" s="10"/>
      <c r="I4266" s="10"/>
      <c r="J4266" s="10"/>
      <c r="K4266" s="31">
        <v>135</v>
      </c>
      <c r="L4266" s="31">
        <v>156</v>
      </c>
      <c r="M4266" s="31"/>
      <c r="N4266" s="31">
        <v>291</v>
      </c>
      <c r="O4266" s="10">
        <v>20</v>
      </c>
      <c r="P4266" s="10">
        <v>20</v>
      </c>
      <c r="Q4266" s="10">
        <v>0</v>
      </c>
      <c r="R4266" s="11">
        <v>40</v>
      </c>
      <c r="S4266" s="24" t="e">
        <f>Table1[[#This Row],[Female Voters]]/Table1[[#This Row],[Female Population]]</f>
        <v>#DIV/0!</v>
      </c>
      <c r="T4266" s="24" t="e">
        <f>Table1[[#This Row],[Male Voters]]/Table1[[#This Row],[Male Population]]</f>
        <v>#DIV/0!</v>
      </c>
      <c r="U4266" s="24" t="e">
        <f>Table1[[#This Row],[Total Voters]]/Table1[[#This Row],[Total Population]]</f>
        <v>#DIV/0!</v>
      </c>
      <c r="V4266" s="24" t="e">
        <f>Table1[[#This Row],[Female Ballots]]/Table1[[#This Row],[Female Population]]</f>
        <v>#DIV/0!</v>
      </c>
      <c r="W4266" s="24" t="e">
        <f>Table1[[#This Row],[Male Ballots]]/Table1[[#This Row],[Male Population]]</f>
        <v>#DIV/0!</v>
      </c>
      <c r="X4266" s="24" t="e">
        <f>Table1[[#This Row],[Total Ballots]]/Table1[[#This Row],[Total Population]]</f>
        <v>#DIV/0!</v>
      </c>
      <c r="Y4266" s="24">
        <f>Table1[[#This Row],[Female Ballots]]/Table1[[#This Row],[Female Voters]]</f>
        <v>0.14814814814814814</v>
      </c>
      <c r="Z4266" s="24">
        <f>Table1[[#This Row],[Male Ballots]]/Table1[[#This Row],[Male Voters]]</f>
        <v>0.12820512820512819</v>
      </c>
      <c r="AA4266" s="24">
        <f>Table1[[#This Row],[Total Ballots]]/Table1[[#This Row],[Total Voters]]</f>
        <v>0.13745704467353953</v>
      </c>
    </row>
    <row r="4267" spans="1:27" s="12" customFormat="1" x14ac:dyDescent="0.35">
      <c r="A4267" s="8" t="s">
        <v>32</v>
      </c>
      <c r="B4267" s="17">
        <v>2015</v>
      </c>
      <c r="C4267" s="17" t="s">
        <v>82</v>
      </c>
      <c r="D4267" s="17"/>
      <c r="E4267" s="35" t="s">
        <v>74</v>
      </c>
      <c r="F4267" s="34" t="s">
        <v>78</v>
      </c>
      <c r="G4267" s="9" t="s">
        <v>63</v>
      </c>
      <c r="H4267" s="10"/>
      <c r="I4267" s="10"/>
      <c r="J4267" s="10"/>
      <c r="K4267" s="31">
        <v>226</v>
      </c>
      <c r="L4267" s="31">
        <v>235</v>
      </c>
      <c r="M4267" s="31"/>
      <c r="N4267" s="31">
        <v>461</v>
      </c>
      <c r="O4267" s="10">
        <v>44</v>
      </c>
      <c r="P4267" s="10">
        <v>36</v>
      </c>
      <c r="Q4267" s="10">
        <v>0</v>
      </c>
      <c r="R4267" s="11">
        <v>80</v>
      </c>
      <c r="S4267" s="24" t="e">
        <f>Table1[[#This Row],[Female Voters]]/Table1[[#This Row],[Female Population]]</f>
        <v>#DIV/0!</v>
      </c>
      <c r="T4267" s="24" t="e">
        <f>Table1[[#This Row],[Male Voters]]/Table1[[#This Row],[Male Population]]</f>
        <v>#DIV/0!</v>
      </c>
      <c r="U4267" s="24" t="e">
        <f>Table1[[#This Row],[Total Voters]]/Table1[[#This Row],[Total Population]]</f>
        <v>#DIV/0!</v>
      </c>
      <c r="V4267" s="24" t="e">
        <f>Table1[[#This Row],[Female Ballots]]/Table1[[#This Row],[Female Population]]</f>
        <v>#DIV/0!</v>
      </c>
      <c r="W4267" s="24" t="e">
        <f>Table1[[#This Row],[Male Ballots]]/Table1[[#This Row],[Male Population]]</f>
        <v>#DIV/0!</v>
      </c>
      <c r="X4267" s="24" t="e">
        <f>Table1[[#This Row],[Total Ballots]]/Table1[[#This Row],[Total Population]]</f>
        <v>#DIV/0!</v>
      </c>
      <c r="Y4267" s="24">
        <f>Table1[[#This Row],[Female Ballots]]/Table1[[#This Row],[Female Voters]]</f>
        <v>0.19469026548672566</v>
      </c>
      <c r="Z4267" s="24">
        <f>Table1[[#This Row],[Male Ballots]]/Table1[[#This Row],[Male Voters]]</f>
        <v>0.15319148936170213</v>
      </c>
      <c r="AA4267" s="24">
        <f>Table1[[#This Row],[Total Ballots]]/Table1[[#This Row],[Total Voters]]</f>
        <v>0.17353579175704989</v>
      </c>
    </row>
    <row r="4268" spans="1:27" s="12" customFormat="1" x14ac:dyDescent="0.35">
      <c r="A4268" s="8" t="s">
        <v>32</v>
      </c>
      <c r="B4268" s="17">
        <v>2015</v>
      </c>
      <c r="C4268" s="17" t="s">
        <v>82</v>
      </c>
      <c r="D4268" s="17"/>
      <c r="E4268" s="35" t="s">
        <v>74</v>
      </c>
      <c r="F4268" s="34" t="s">
        <v>78</v>
      </c>
      <c r="G4268" s="9" t="s">
        <v>64</v>
      </c>
      <c r="H4268" s="10"/>
      <c r="I4268" s="10"/>
      <c r="J4268" s="10"/>
      <c r="K4268" s="31">
        <v>271</v>
      </c>
      <c r="L4268" s="31">
        <v>256</v>
      </c>
      <c r="M4268" s="31"/>
      <c r="N4268" s="31">
        <v>527</v>
      </c>
      <c r="O4268" s="10">
        <v>93</v>
      </c>
      <c r="P4268" s="10">
        <v>75</v>
      </c>
      <c r="Q4268" s="10">
        <v>0</v>
      </c>
      <c r="R4268" s="11">
        <v>168</v>
      </c>
      <c r="S4268" s="24" t="e">
        <f>Table1[[#This Row],[Female Voters]]/Table1[[#This Row],[Female Population]]</f>
        <v>#DIV/0!</v>
      </c>
      <c r="T4268" s="24" t="e">
        <f>Table1[[#This Row],[Male Voters]]/Table1[[#This Row],[Male Population]]</f>
        <v>#DIV/0!</v>
      </c>
      <c r="U4268" s="24" t="e">
        <f>Table1[[#This Row],[Total Voters]]/Table1[[#This Row],[Total Population]]</f>
        <v>#DIV/0!</v>
      </c>
      <c r="V4268" s="24" t="e">
        <f>Table1[[#This Row],[Female Ballots]]/Table1[[#This Row],[Female Population]]</f>
        <v>#DIV/0!</v>
      </c>
      <c r="W4268" s="24" t="e">
        <f>Table1[[#This Row],[Male Ballots]]/Table1[[#This Row],[Male Population]]</f>
        <v>#DIV/0!</v>
      </c>
      <c r="X4268" s="24" t="e">
        <f>Table1[[#This Row],[Total Ballots]]/Table1[[#This Row],[Total Population]]</f>
        <v>#DIV/0!</v>
      </c>
      <c r="Y4268" s="24">
        <f>Table1[[#This Row],[Female Ballots]]/Table1[[#This Row],[Female Voters]]</f>
        <v>0.34317343173431736</v>
      </c>
      <c r="Z4268" s="24">
        <f>Table1[[#This Row],[Male Ballots]]/Table1[[#This Row],[Male Voters]]</f>
        <v>0.29296875</v>
      </c>
      <c r="AA4268" s="24">
        <f>Table1[[#This Row],[Total Ballots]]/Table1[[#This Row],[Total Voters]]</f>
        <v>0.31878557874762808</v>
      </c>
    </row>
    <row r="4269" spans="1:27" s="12" customFormat="1" x14ac:dyDescent="0.35">
      <c r="A4269" s="8" t="s">
        <v>32</v>
      </c>
      <c r="B4269" s="17">
        <v>2015</v>
      </c>
      <c r="C4269" s="17" t="s">
        <v>82</v>
      </c>
      <c r="D4269" s="17"/>
      <c r="E4269" s="35" t="s">
        <v>74</v>
      </c>
      <c r="F4269" s="34" t="s">
        <v>78</v>
      </c>
      <c r="G4269" s="9" t="s">
        <v>65</v>
      </c>
      <c r="H4269" s="10"/>
      <c r="I4269" s="10"/>
      <c r="J4269" s="10"/>
      <c r="K4269" s="31">
        <v>369</v>
      </c>
      <c r="L4269" s="31">
        <v>304</v>
      </c>
      <c r="M4269" s="31"/>
      <c r="N4269" s="31">
        <v>673</v>
      </c>
      <c r="O4269" s="10">
        <v>139</v>
      </c>
      <c r="P4269" s="10">
        <v>116</v>
      </c>
      <c r="Q4269" s="10">
        <v>0</v>
      </c>
      <c r="R4269" s="11">
        <v>255</v>
      </c>
      <c r="S4269" s="24" t="e">
        <f>Table1[[#This Row],[Female Voters]]/Table1[[#This Row],[Female Population]]</f>
        <v>#DIV/0!</v>
      </c>
      <c r="T4269" s="24" t="e">
        <f>Table1[[#This Row],[Male Voters]]/Table1[[#This Row],[Male Population]]</f>
        <v>#DIV/0!</v>
      </c>
      <c r="U4269" s="24" t="e">
        <f>Table1[[#This Row],[Total Voters]]/Table1[[#This Row],[Total Population]]</f>
        <v>#DIV/0!</v>
      </c>
      <c r="V4269" s="24" t="e">
        <f>Table1[[#This Row],[Female Ballots]]/Table1[[#This Row],[Female Population]]</f>
        <v>#DIV/0!</v>
      </c>
      <c r="W4269" s="24" t="e">
        <f>Table1[[#This Row],[Male Ballots]]/Table1[[#This Row],[Male Population]]</f>
        <v>#DIV/0!</v>
      </c>
      <c r="X4269" s="24" t="e">
        <f>Table1[[#This Row],[Total Ballots]]/Table1[[#This Row],[Total Population]]</f>
        <v>#DIV/0!</v>
      </c>
      <c r="Y4269" s="24">
        <f>Table1[[#This Row],[Female Ballots]]/Table1[[#This Row],[Female Voters]]</f>
        <v>0.37669376693766937</v>
      </c>
      <c r="Z4269" s="24">
        <f>Table1[[#This Row],[Male Ballots]]/Table1[[#This Row],[Male Voters]]</f>
        <v>0.38157894736842107</v>
      </c>
      <c r="AA4269" s="24">
        <f>Table1[[#This Row],[Total Ballots]]/Table1[[#This Row],[Total Voters]]</f>
        <v>0.3789004457652303</v>
      </c>
    </row>
    <row r="4270" spans="1:27" s="12" customFormat="1" x14ac:dyDescent="0.35">
      <c r="A4270" s="8" t="s">
        <v>32</v>
      </c>
      <c r="B4270" s="17">
        <v>2015</v>
      </c>
      <c r="C4270" s="17" t="s">
        <v>82</v>
      </c>
      <c r="D4270" s="17"/>
      <c r="E4270" s="35" t="s">
        <v>74</v>
      </c>
      <c r="F4270" s="34" t="s">
        <v>78</v>
      </c>
      <c r="G4270" s="9" t="s">
        <v>66</v>
      </c>
      <c r="H4270" s="10"/>
      <c r="I4270" s="10"/>
      <c r="J4270" s="10"/>
      <c r="K4270" s="31">
        <v>565</v>
      </c>
      <c r="L4270" s="31">
        <v>543</v>
      </c>
      <c r="M4270" s="31"/>
      <c r="N4270" s="31">
        <v>1108</v>
      </c>
      <c r="O4270" s="10">
        <v>314</v>
      </c>
      <c r="P4270" s="10">
        <v>279</v>
      </c>
      <c r="Q4270" s="10">
        <v>0</v>
      </c>
      <c r="R4270" s="11">
        <v>593</v>
      </c>
      <c r="S4270" s="24" t="e">
        <f>Table1[[#This Row],[Female Voters]]/Table1[[#This Row],[Female Population]]</f>
        <v>#DIV/0!</v>
      </c>
      <c r="T4270" s="24" t="e">
        <f>Table1[[#This Row],[Male Voters]]/Table1[[#This Row],[Male Population]]</f>
        <v>#DIV/0!</v>
      </c>
      <c r="U4270" s="24" t="e">
        <f>Table1[[#This Row],[Total Voters]]/Table1[[#This Row],[Total Population]]</f>
        <v>#DIV/0!</v>
      </c>
      <c r="V4270" s="24" t="e">
        <f>Table1[[#This Row],[Female Ballots]]/Table1[[#This Row],[Female Population]]</f>
        <v>#DIV/0!</v>
      </c>
      <c r="W4270" s="24" t="e">
        <f>Table1[[#This Row],[Male Ballots]]/Table1[[#This Row],[Male Population]]</f>
        <v>#DIV/0!</v>
      </c>
      <c r="X4270" s="24" t="e">
        <f>Table1[[#This Row],[Total Ballots]]/Table1[[#This Row],[Total Population]]</f>
        <v>#DIV/0!</v>
      </c>
      <c r="Y4270" s="24">
        <f>Table1[[#This Row],[Female Ballots]]/Table1[[#This Row],[Female Voters]]</f>
        <v>0.55575221238938055</v>
      </c>
      <c r="Z4270" s="24">
        <f>Table1[[#This Row],[Male Ballots]]/Table1[[#This Row],[Male Voters]]</f>
        <v>0.51381215469613262</v>
      </c>
      <c r="AA4270" s="24">
        <f>Table1[[#This Row],[Total Ballots]]/Table1[[#This Row],[Total Voters]]</f>
        <v>0.53519855595667865</v>
      </c>
    </row>
    <row r="4271" spans="1:27" s="12" customFormat="1" x14ac:dyDescent="0.35">
      <c r="A4271" s="8" t="s">
        <v>32</v>
      </c>
      <c r="B4271" s="17">
        <v>2015</v>
      </c>
      <c r="C4271" s="17" t="s">
        <v>82</v>
      </c>
      <c r="D4271" s="17"/>
      <c r="E4271" s="35" t="s">
        <v>74</v>
      </c>
      <c r="F4271" s="34" t="s">
        <v>78</v>
      </c>
      <c r="G4271" s="9" t="s">
        <v>67</v>
      </c>
      <c r="H4271" s="10"/>
      <c r="I4271" s="10"/>
      <c r="J4271" s="10"/>
      <c r="K4271" s="31">
        <v>731</v>
      </c>
      <c r="L4271" s="31">
        <v>784</v>
      </c>
      <c r="M4271" s="31"/>
      <c r="N4271" s="31">
        <v>1515</v>
      </c>
      <c r="O4271" s="10">
        <v>496</v>
      </c>
      <c r="P4271" s="10">
        <v>531</v>
      </c>
      <c r="Q4271" s="10">
        <v>0</v>
      </c>
      <c r="R4271" s="11">
        <v>1027</v>
      </c>
      <c r="S4271" s="24" t="e">
        <f>Table1[[#This Row],[Female Voters]]/Table1[[#This Row],[Female Population]]</f>
        <v>#DIV/0!</v>
      </c>
      <c r="T4271" s="24" t="e">
        <f>Table1[[#This Row],[Male Voters]]/Table1[[#This Row],[Male Population]]</f>
        <v>#DIV/0!</v>
      </c>
      <c r="U4271" s="24" t="e">
        <f>Table1[[#This Row],[Total Voters]]/Table1[[#This Row],[Total Population]]</f>
        <v>#DIV/0!</v>
      </c>
      <c r="V4271" s="24" t="e">
        <f>Table1[[#This Row],[Female Ballots]]/Table1[[#This Row],[Female Population]]</f>
        <v>#DIV/0!</v>
      </c>
      <c r="W4271" s="24" t="e">
        <f>Table1[[#This Row],[Male Ballots]]/Table1[[#This Row],[Male Population]]</f>
        <v>#DIV/0!</v>
      </c>
      <c r="X4271" s="24" t="e">
        <f>Table1[[#This Row],[Total Ballots]]/Table1[[#This Row],[Total Population]]</f>
        <v>#DIV/0!</v>
      </c>
      <c r="Y4271" s="24">
        <f>Table1[[#This Row],[Female Ballots]]/Table1[[#This Row],[Female Voters]]</f>
        <v>0.67852257181942544</v>
      </c>
      <c r="Z4271" s="24">
        <f>Table1[[#This Row],[Male Ballots]]/Table1[[#This Row],[Male Voters]]</f>
        <v>0.67729591836734693</v>
      </c>
      <c r="AA4271" s="24">
        <f>Table1[[#This Row],[Total Ballots]]/Table1[[#This Row],[Total Voters]]</f>
        <v>0.6778877887788779</v>
      </c>
    </row>
    <row r="4272" spans="1:27" s="12" customFormat="1" x14ac:dyDescent="0.35">
      <c r="A4272" s="8" t="s">
        <v>60</v>
      </c>
      <c r="B4272" s="17">
        <v>2015</v>
      </c>
      <c r="C4272" s="17" t="s">
        <v>82</v>
      </c>
      <c r="D4272" s="17" t="s">
        <v>69</v>
      </c>
      <c r="E4272" s="35" t="s">
        <v>75</v>
      </c>
      <c r="F4272" s="34" t="s">
        <v>78</v>
      </c>
      <c r="G4272" s="9" t="s">
        <v>79</v>
      </c>
      <c r="H4272" s="10"/>
      <c r="I4272" s="10"/>
      <c r="J4272" s="10"/>
      <c r="K4272" s="31">
        <v>15907</v>
      </c>
      <c r="L4272" s="31">
        <v>14518</v>
      </c>
      <c r="M4272" s="31">
        <v>282</v>
      </c>
      <c r="N4272" s="31">
        <v>30707</v>
      </c>
      <c r="O4272" s="10">
        <v>5310</v>
      </c>
      <c r="P4272" s="10">
        <v>4839</v>
      </c>
      <c r="Q4272" s="10">
        <v>90</v>
      </c>
      <c r="R4272" s="11">
        <v>10239</v>
      </c>
      <c r="S4272" s="24" t="e">
        <f>Table1[[#This Row],[Female Voters]]/Table1[[#This Row],[Female Population]]</f>
        <v>#DIV/0!</v>
      </c>
      <c r="T4272" s="24" t="e">
        <f>Table1[[#This Row],[Male Voters]]/Table1[[#This Row],[Male Population]]</f>
        <v>#DIV/0!</v>
      </c>
      <c r="U4272" s="24" t="e">
        <f>Table1[[#This Row],[Total Voters]]/Table1[[#This Row],[Total Population]]</f>
        <v>#DIV/0!</v>
      </c>
      <c r="V4272" s="24" t="e">
        <f>Table1[[#This Row],[Female Ballots]]/Table1[[#This Row],[Female Population]]</f>
        <v>#DIV/0!</v>
      </c>
      <c r="W4272" s="24" t="e">
        <f>Table1[[#This Row],[Male Ballots]]/Table1[[#This Row],[Male Population]]</f>
        <v>#DIV/0!</v>
      </c>
      <c r="X4272" s="24" t="e">
        <f>Table1[[#This Row],[Total Ballots]]/Table1[[#This Row],[Total Population]]</f>
        <v>#DIV/0!</v>
      </c>
      <c r="Y4272" s="24">
        <f>Table1[[#This Row],[Female Ballots]]/Table1[[#This Row],[Female Voters]]</f>
        <v>0.3338153014396178</v>
      </c>
      <c r="Z4272" s="24">
        <f>Table1[[#This Row],[Male Ballots]]/Table1[[#This Row],[Male Voters]]</f>
        <v>0.33331037332965974</v>
      </c>
      <c r="AA4272" s="24">
        <f>Table1[[#This Row],[Total Ballots]]/Table1[[#This Row],[Total Voters]]</f>
        <v>0.33344188621486959</v>
      </c>
    </row>
    <row r="4273" spans="1:27" s="12" customFormat="1" x14ac:dyDescent="0.35">
      <c r="A4273" s="8" t="s">
        <v>60</v>
      </c>
      <c r="B4273" s="17">
        <v>2015</v>
      </c>
      <c r="C4273" s="17" t="s">
        <v>82</v>
      </c>
      <c r="D4273" s="17" t="s">
        <v>69</v>
      </c>
      <c r="E4273" s="35" t="s">
        <v>75</v>
      </c>
      <c r="F4273" s="34" t="s">
        <v>78</v>
      </c>
      <c r="G4273" s="9" t="s">
        <v>62</v>
      </c>
      <c r="H4273" s="10"/>
      <c r="I4273" s="10"/>
      <c r="J4273" s="10"/>
      <c r="K4273" s="31">
        <v>1780</v>
      </c>
      <c r="L4273" s="31">
        <v>1585</v>
      </c>
      <c r="M4273" s="31">
        <v>6</v>
      </c>
      <c r="N4273" s="31">
        <v>3371</v>
      </c>
      <c r="O4273" s="10">
        <v>214</v>
      </c>
      <c r="P4273" s="10">
        <v>196</v>
      </c>
      <c r="Q4273" s="10">
        <v>0</v>
      </c>
      <c r="R4273" s="11">
        <v>410</v>
      </c>
      <c r="S4273" s="24" t="e">
        <f>Table1[[#This Row],[Female Voters]]/Table1[[#This Row],[Female Population]]</f>
        <v>#DIV/0!</v>
      </c>
      <c r="T4273" s="24" t="e">
        <f>Table1[[#This Row],[Male Voters]]/Table1[[#This Row],[Male Population]]</f>
        <v>#DIV/0!</v>
      </c>
      <c r="U4273" s="24" t="e">
        <f>Table1[[#This Row],[Total Voters]]/Table1[[#This Row],[Total Population]]</f>
        <v>#DIV/0!</v>
      </c>
      <c r="V4273" s="24" t="e">
        <f>Table1[[#This Row],[Female Ballots]]/Table1[[#This Row],[Female Population]]</f>
        <v>#DIV/0!</v>
      </c>
      <c r="W4273" s="24" t="e">
        <f>Table1[[#This Row],[Male Ballots]]/Table1[[#This Row],[Male Population]]</f>
        <v>#DIV/0!</v>
      </c>
      <c r="X4273" s="24" t="e">
        <f>Table1[[#This Row],[Total Ballots]]/Table1[[#This Row],[Total Population]]</f>
        <v>#DIV/0!</v>
      </c>
      <c r="Y4273" s="24">
        <f>Table1[[#This Row],[Female Ballots]]/Table1[[#This Row],[Female Voters]]</f>
        <v>0.12022471910112359</v>
      </c>
      <c r="Z4273" s="24">
        <f>Table1[[#This Row],[Male Ballots]]/Table1[[#This Row],[Male Voters]]</f>
        <v>0.12365930599369085</v>
      </c>
      <c r="AA4273" s="24">
        <f>Table1[[#This Row],[Total Ballots]]/Table1[[#This Row],[Total Voters]]</f>
        <v>0.1216256303767428</v>
      </c>
    </row>
    <row r="4274" spans="1:27" s="12" customFormat="1" x14ac:dyDescent="0.35">
      <c r="A4274" s="8" t="s">
        <v>60</v>
      </c>
      <c r="B4274" s="17">
        <v>2015</v>
      </c>
      <c r="C4274" s="17" t="s">
        <v>82</v>
      </c>
      <c r="D4274" s="17" t="s">
        <v>69</v>
      </c>
      <c r="E4274" s="35" t="s">
        <v>75</v>
      </c>
      <c r="F4274" s="34" t="s">
        <v>78</v>
      </c>
      <c r="G4274" s="9" t="s">
        <v>63</v>
      </c>
      <c r="H4274" s="10"/>
      <c r="I4274" s="10"/>
      <c r="J4274" s="10"/>
      <c r="K4274" s="31">
        <v>3333</v>
      </c>
      <c r="L4274" s="31">
        <v>2850</v>
      </c>
      <c r="M4274" s="31">
        <v>30</v>
      </c>
      <c r="N4274" s="31">
        <v>6213</v>
      </c>
      <c r="O4274" s="10">
        <v>540</v>
      </c>
      <c r="P4274" s="10">
        <v>418</v>
      </c>
      <c r="Q4274" s="10">
        <v>1</v>
      </c>
      <c r="R4274" s="11">
        <v>959</v>
      </c>
      <c r="S4274" s="24" t="e">
        <f>Table1[[#This Row],[Female Voters]]/Table1[[#This Row],[Female Population]]</f>
        <v>#DIV/0!</v>
      </c>
      <c r="T4274" s="24" t="e">
        <f>Table1[[#This Row],[Male Voters]]/Table1[[#This Row],[Male Population]]</f>
        <v>#DIV/0!</v>
      </c>
      <c r="U4274" s="24" t="e">
        <f>Table1[[#This Row],[Total Voters]]/Table1[[#This Row],[Total Population]]</f>
        <v>#DIV/0!</v>
      </c>
      <c r="V4274" s="24" t="e">
        <f>Table1[[#This Row],[Female Ballots]]/Table1[[#This Row],[Female Population]]</f>
        <v>#DIV/0!</v>
      </c>
      <c r="W4274" s="24" t="e">
        <f>Table1[[#This Row],[Male Ballots]]/Table1[[#This Row],[Male Population]]</f>
        <v>#DIV/0!</v>
      </c>
      <c r="X4274" s="24" t="e">
        <f>Table1[[#This Row],[Total Ballots]]/Table1[[#This Row],[Total Population]]</f>
        <v>#DIV/0!</v>
      </c>
      <c r="Y4274" s="24">
        <f>Table1[[#This Row],[Female Ballots]]/Table1[[#This Row],[Female Voters]]</f>
        <v>0.162016201620162</v>
      </c>
      <c r="Z4274" s="24">
        <f>Table1[[#This Row],[Male Ballots]]/Table1[[#This Row],[Male Voters]]</f>
        <v>0.14666666666666667</v>
      </c>
      <c r="AA4274" s="24">
        <f>Table1[[#This Row],[Total Ballots]]/Table1[[#This Row],[Total Voters]]</f>
        <v>0.15435377434411718</v>
      </c>
    </row>
    <row r="4275" spans="1:27" s="12" customFormat="1" x14ac:dyDescent="0.35">
      <c r="A4275" s="8" t="s">
        <v>60</v>
      </c>
      <c r="B4275" s="17">
        <v>2015</v>
      </c>
      <c r="C4275" s="17" t="s">
        <v>82</v>
      </c>
      <c r="D4275" s="17" t="s">
        <v>69</v>
      </c>
      <c r="E4275" s="35" t="s">
        <v>75</v>
      </c>
      <c r="F4275" s="34" t="s">
        <v>78</v>
      </c>
      <c r="G4275" s="9" t="s">
        <v>64</v>
      </c>
      <c r="H4275" s="10"/>
      <c r="I4275" s="10"/>
      <c r="J4275" s="10"/>
      <c r="K4275" s="31">
        <v>2888</v>
      </c>
      <c r="L4275" s="31">
        <v>2585</v>
      </c>
      <c r="M4275" s="31">
        <v>65</v>
      </c>
      <c r="N4275" s="31">
        <v>5538</v>
      </c>
      <c r="O4275" s="10">
        <v>736</v>
      </c>
      <c r="P4275" s="10">
        <v>631</v>
      </c>
      <c r="Q4275" s="10">
        <v>14</v>
      </c>
      <c r="R4275" s="11">
        <v>1381</v>
      </c>
      <c r="S4275" s="24" t="e">
        <f>Table1[[#This Row],[Female Voters]]/Table1[[#This Row],[Female Population]]</f>
        <v>#DIV/0!</v>
      </c>
      <c r="T4275" s="24" t="e">
        <f>Table1[[#This Row],[Male Voters]]/Table1[[#This Row],[Male Population]]</f>
        <v>#DIV/0!</v>
      </c>
      <c r="U4275" s="24" t="e">
        <f>Table1[[#This Row],[Total Voters]]/Table1[[#This Row],[Total Population]]</f>
        <v>#DIV/0!</v>
      </c>
      <c r="V4275" s="24" t="e">
        <f>Table1[[#This Row],[Female Ballots]]/Table1[[#This Row],[Female Population]]</f>
        <v>#DIV/0!</v>
      </c>
      <c r="W4275" s="24" t="e">
        <f>Table1[[#This Row],[Male Ballots]]/Table1[[#This Row],[Male Population]]</f>
        <v>#DIV/0!</v>
      </c>
      <c r="X4275" s="24" t="e">
        <f>Table1[[#This Row],[Total Ballots]]/Table1[[#This Row],[Total Population]]</f>
        <v>#DIV/0!</v>
      </c>
      <c r="Y4275" s="24">
        <f>Table1[[#This Row],[Female Ballots]]/Table1[[#This Row],[Female Voters]]</f>
        <v>0.25484764542936289</v>
      </c>
      <c r="Z4275" s="24">
        <f>Table1[[#This Row],[Male Ballots]]/Table1[[#This Row],[Male Voters]]</f>
        <v>0.24410058027079304</v>
      </c>
      <c r="AA4275" s="24">
        <f>Table1[[#This Row],[Total Ballots]]/Table1[[#This Row],[Total Voters]]</f>
        <v>0.24936800288912964</v>
      </c>
    </row>
    <row r="4276" spans="1:27" s="12" customFormat="1" x14ac:dyDescent="0.35">
      <c r="A4276" s="8" t="s">
        <v>60</v>
      </c>
      <c r="B4276" s="17">
        <v>2015</v>
      </c>
      <c r="C4276" s="17" t="s">
        <v>82</v>
      </c>
      <c r="D4276" s="17" t="s">
        <v>69</v>
      </c>
      <c r="E4276" s="35" t="s">
        <v>75</v>
      </c>
      <c r="F4276" s="34" t="s">
        <v>78</v>
      </c>
      <c r="G4276" s="9" t="s">
        <v>65</v>
      </c>
      <c r="H4276" s="10"/>
      <c r="I4276" s="10"/>
      <c r="J4276" s="10"/>
      <c r="K4276" s="31">
        <v>2284</v>
      </c>
      <c r="L4276" s="31">
        <v>2157</v>
      </c>
      <c r="M4276" s="31">
        <v>59</v>
      </c>
      <c r="N4276" s="31">
        <v>4500</v>
      </c>
      <c r="O4276" s="10">
        <v>740</v>
      </c>
      <c r="P4276" s="10">
        <v>684</v>
      </c>
      <c r="Q4276" s="10">
        <v>14</v>
      </c>
      <c r="R4276" s="11">
        <v>1438</v>
      </c>
      <c r="S4276" s="24" t="e">
        <f>Table1[[#This Row],[Female Voters]]/Table1[[#This Row],[Female Population]]</f>
        <v>#DIV/0!</v>
      </c>
      <c r="T4276" s="24" t="e">
        <f>Table1[[#This Row],[Male Voters]]/Table1[[#This Row],[Male Population]]</f>
        <v>#DIV/0!</v>
      </c>
      <c r="U4276" s="24" t="e">
        <f>Table1[[#This Row],[Total Voters]]/Table1[[#This Row],[Total Population]]</f>
        <v>#DIV/0!</v>
      </c>
      <c r="V4276" s="24" t="e">
        <f>Table1[[#This Row],[Female Ballots]]/Table1[[#This Row],[Female Population]]</f>
        <v>#DIV/0!</v>
      </c>
      <c r="W4276" s="24" t="e">
        <f>Table1[[#This Row],[Male Ballots]]/Table1[[#This Row],[Male Population]]</f>
        <v>#DIV/0!</v>
      </c>
      <c r="X4276" s="24" t="e">
        <f>Table1[[#This Row],[Total Ballots]]/Table1[[#This Row],[Total Population]]</f>
        <v>#DIV/0!</v>
      </c>
      <c r="Y4276" s="24">
        <f>Table1[[#This Row],[Female Ballots]]/Table1[[#This Row],[Female Voters]]</f>
        <v>0.32399299474605953</v>
      </c>
      <c r="Z4276" s="24">
        <f>Table1[[#This Row],[Male Ballots]]/Table1[[#This Row],[Male Voters]]</f>
        <v>0.31710709318497915</v>
      </c>
      <c r="AA4276" s="24">
        <f>Table1[[#This Row],[Total Ballots]]/Table1[[#This Row],[Total Voters]]</f>
        <v>0.31955555555555554</v>
      </c>
    </row>
    <row r="4277" spans="1:27" s="12" customFormat="1" x14ac:dyDescent="0.35">
      <c r="A4277" s="8" t="s">
        <v>60</v>
      </c>
      <c r="B4277" s="17">
        <v>2015</v>
      </c>
      <c r="C4277" s="17" t="s">
        <v>82</v>
      </c>
      <c r="D4277" s="17" t="s">
        <v>69</v>
      </c>
      <c r="E4277" s="35" t="s">
        <v>75</v>
      </c>
      <c r="F4277" s="34" t="s">
        <v>78</v>
      </c>
      <c r="G4277" s="9" t="s">
        <v>66</v>
      </c>
      <c r="H4277" s="10"/>
      <c r="I4277" s="10"/>
      <c r="J4277" s="10"/>
      <c r="K4277" s="31">
        <v>2662</v>
      </c>
      <c r="L4277" s="31">
        <v>2578</v>
      </c>
      <c r="M4277" s="31">
        <v>56</v>
      </c>
      <c r="N4277" s="31">
        <v>5296</v>
      </c>
      <c r="O4277" s="10">
        <v>1248</v>
      </c>
      <c r="P4277" s="10">
        <v>1186</v>
      </c>
      <c r="Q4277" s="10">
        <v>17</v>
      </c>
      <c r="R4277" s="11">
        <v>2451</v>
      </c>
      <c r="S4277" s="24" t="e">
        <f>Table1[[#This Row],[Female Voters]]/Table1[[#This Row],[Female Population]]</f>
        <v>#DIV/0!</v>
      </c>
      <c r="T4277" s="24" t="e">
        <f>Table1[[#This Row],[Male Voters]]/Table1[[#This Row],[Male Population]]</f>
        <v>#DIV/0!</v>
      </c>
      <c r="U4277" s="24" t="e">
        <f>Table1[[#This Row],[Total Voters]]/Table1[[#This Row],[Total Population]]</f>
        <v>#DIV/0!</v>
      </c>
      <c r="V4277" s="24" t="e">
        <f>Table1[[#This Row],[Female Ballots]]/Table1[[#This Row],[Female Population]]</f>
        <v>#DIV/0!</v>
      </c>
      <c r="W4277" s="24" t="e">
        <f>Table1[[#This Row],[Male Ballots]]/Table1[[#This Row],[Male Population]]</f>
        <v>#DIV/0!</v>
      </c>
      <c r="X4277" s="24" t="e">
        <f>Table1[[#This Row],[Total Ballots]]/Table1[[#This Row],[Total Population]]</f>
        <v>#DIV/0!</v>
      </c>
      <c r="Y4277" s="24">
        <f>Table1[[#This Row],[Female Ballots]]/Table1[[#This Row],[Female Voters]]</f>
        <v>0.46882043576258453</v>
      </c>
      <c r="Z4277" s="24">
        <f>Table1[[#This Row],[Male Ballots]]/Table1[[#This Row],[Male Voters]]</f>
        <v>0.46004654771140419</v>
      </c>
      <c r="AA4277" s="24">
        <f>Table1[[#This Row],[Total Ballots]]/Table1[[#This Row],[Total Voters]]</f>
        <v>0.46280211480362538</v>
      </c>
    </row>
    <row r="4278" spans="1:27" s="12" customFormat="1" x14ac:dyDescent="0.35">
      <c r="A4278" s="8" t="s">
        <v>60</v>
      </c>
      <c r="B4278" s="17">
        <v>2015</v>
      </c>
      <c r="C4278" s="17" t="s">
        <v>82</v>
      </c>
      <c r="D4278" s="17" t="s">
        <v>69</v>
      </c>
      <c r="E4278" s="35" t="s">
        <v>75</v>
      </c>
      <c r="F4278" s="34" t="s">
        <v>78</v>
      </c>
      <c r="G4278" s="9" t="s">
        <v>67</v>
      </c>
      <c r="H4278" s="10"/>
      <c r="I4278" s="10"/>
      <c r="J4278" s="10"/>
      <c r="K4278" s="31">
        <v>2960</v>
      </c>
      <c r="L4278" s="31">
        <v>2763</v>
      </c>
      <c r="M4278" s="31">
        <v>66</v>
      </c>
      <c r="N4278" s="31">
        <v>5789</v>
      </c>
      <c r="O4278" s="10">
        <v>1832</v>
      </c>
      <c r="P4278" s="10">
        <v>1724</v>
      </c>
      <c r="Q4278" s="10">
        <v>44</v>
      </c>
      <c r="R4278" s="11">
        <v>3600</v>
      </c>
      <c r="S4278" s="24" t="e">
        <f>Table1[[#This Row],[Female Voters]]/Table1[[#This Row],[Female Population]]</f>
        <v>#DIV/0!</v>
      </c>
      <c r="T4278" s="24" t="e">
        <f>Table1[[#This Row],[Male Voters]]/Table1[[#This Row],[Male Population]]</f>
        <v>#DIV/0!</v>
      </c>
      <c r="U4278" s="24" t="e">
        <f>Table1[[#This Row],[Total Voters]]/Table1[[#This Row],[Total Population]]</f>
        <v>#DIV/0!</v>
      </c>
      <c r="V4278" s="24" t="e">
        <f>Table1[[#This Row],[Female Ballots]]/Table1[[#This Row],[Female Population]]</f>
        <v>#DIV/0!</v>
      </c>
      <c r="W4278" s="24" t="e">
        <f>Table1[[#This Row],[Male Ballots]]/Table1[[#This Row],[Male Population]]</f>
        <v>#DIV/0!</v>
      </c>
      <c r="X4278" s="24" t="e">
        <f>Table1[[#This Row],[Total Ballots]]/Table1[[#This Row],[Total Population]]</f>
        <v>#DIV/0!</v>
      </c>
      <c r="Y4278" s="24">
        <f>Table1[[#This Row],[Female Ballots]]/Table1[[#This Row],[Female Voters]]</f>
        <v>0.61891891891891893</v>
      </c>
      <c r="Z4278" s="24">
        <f>Table1[[#This Row],[Male Ballots]]/Table1[[#This Row],[Male Voters]]</f>
        <v>0.62395946435034388</v>
      </c>
      <c r="AA4278" s="24">
        <f>Table1[[#This Row],[Total Ballots]]/Table1[[#This Row],[Total Voters]]</f>
        <v>0.62186906201416481</v>
      </c>
    </row>
    <row r="4279" spans="1:27" s="12" customFormat="1" x14ac:dyDescent="0.35">
      <c r="A4279" s="8" t="s">
        <v>22</v>
      </c>
      <c r="B4279" s="17">
        <v>2015</v>
      </c>
      <c r="C4279" s="17" t="s">
        <v>82</v>
      </c>
      <c r="D4279" s="17"/>
      <c r="E4279" s="35" t="s">
        <v>74</v>
      </c>
      <c r="F4279" s="34" t="s">
        <v>78</v>
      </c>
      <c r="G4279" s="9" t="s">
        <v>79</v>
      </c>
      <c r="H4279" s="10"/>
      <c r="I4279" s="10"/>
      <c r="J4279" s="10"/>
      <c r="K4279" s="31">
        <v>799</v>
      </c>
      <c r="L4279" s="31">
        <v>746</v>
      </c>
      <c r="M4279" s="31"/>
      <c r="N4279" s="31">
        <v>1545</v>
      </c>
      <c r="O4279" s="10">
        <v>499</v>
      </c>
      <c r="P4279" s="10">
        <v>436</v>
      </c>
      <c r="Q4279" s="10">
        <v>0</v>
      </c>
      <c r="R4279" s="11">
        <v>935</v>
      </c>
      <c r="S4279" s="24" t="e">
        <f>Table1[[#This Row],[Female Voters]]/Table1[[#This Row],[Female Population]]</f>
        <v>#DIV/0!</v>
      </c>
      <c r="T4279" s="24" t="e">
        <f>Table1[[#This Row],[Male Voters]]/Table1[[#This Row],[Male Population]]</f>
        <v>#DIV/0!</v>
      </c>
      <c r="U4279" s="24" t="e">
        <f>Table1[[#This Row],[Total Voters]]/Table1[[#This Row],[Total Population]]</f>
        <v>#DIV/0!</v>
      </c>
      <c r="V4279" s="24" t="e">
        <f>Table1[[#This Row],[Female Ballots]]/Table1[[#This Row],[Female Population]]</f>
        <v>#DIV/0!</v>
      </c>
      <c r="W4279" s="24" t="e">
        <f>Table1[[#This Row],[Male Ballots]]/Table1[[#This Row],[Male Population]]</f>
        <v>#DIV/0!</v>
      </c>
      <c r="X4279" s="24" t="e">
        <f>Table1[[#This Row],[Total Ballots]]/Table1[[#This Row],[Total Population]]</f>
        <v>#DIV/0!</v>
      </c>
      <c r="Y4279" s="24">
        <f>Table1[[#This Row],[Female Ballots]]/Table1[[#This Row],[Female Voters]]</f>
        <v>0.62453066332916141</v>
      </c>
      <c r="Z4279" s="24">
        <f>Table1[[#This Row],[Male Ballots]]/Table1[[#This Row],[Male Voters]]</f>
        <v>0.58445040214477206</v>
      </c>
      <c r="AA4279" s="24">
        <f>Table1[[#This Row],[Total Ballots]]/Table1[[#This Row],[Total Voters]]</f>
        <v>0.60517799352750812</v>
      </c>
    </row>
    <row r="4280" spans="1:27" s="12" customFormat="1" x14ac:dyDescent="0.35">
      <c r="A4280" s="8" t="s">
        <v>22</v>
      </c>
      <c r="B4280" s="17">
        <v>2015</v>
      </c>
      <c r="C4280" s="17" t="s">
        <v>82</v>
      </c>
      <c r="D4280" s="17"/>
      <c r="E4280" s="35" t="s">
        <v>74</v>
      </c>
      <c r="F4280" s="34" t="s">
        <v>78</v>
      </c>
      <c r="G4280" s="9" t="s">
        <v>62</v>
      </c>
      <c r="H4280" s="10"/>
      <c r="I4280" s="10"/>
      <c r="J4280" s="10"/>
      <c r="K4280" s="31">
        <v>50</v>
      </c>
      <c r="L4280" s="31">
        <v>54</v>
      </c>
      <c r="M4280" s="31"/>
      <c r="N4280" s="31">
        <v>104</v>
      </c>
      <c r="O4280" s="10">
        <v>10</v>
      </c>
      <c r="P4280" s="10">
        <v>11</v>
      </c>
      <c r="Q4280" s="10">
        <v>0</v>
      </c>
      <c r="R4280" s="11">
        <v>21</v>
      </c>
      <c r="S4280" s="24" t="e">
        <f>Table1[[#This Row],[Female Voters]]/Table1[[#This Row],[Female Population]]</f>
        <v>#DIV/0!</v>
      </c>
      <c r="T4280" s="24" t="e">
        <f>Table1[[#This Row],[Male Voters]]/Table1[[#This Row],[Male Population]]</f>
        <v>#DIV/0!</v>
      </c>
      <c r="U4280" s="24" t="e">
        <f>Table1[[#This Row],[Total Voters]]/Table1[[#This Row],[Total Population]]</f>
        <v>#DIV/0!</v>
      </c>
      <c r="V4280" s="24" t="e">
        <f>Table1[[#This Row],[Female Ballots]]/Table1[[#This Row],[Female Population]]</f>
        <v>#DIV/0!</v>
      </c>
      <c r="W4280" s="24" t="e">
        <f>Table1[[#This Row],[Male Ballots]]/Table1[[#This Row],[Male Population]]</f>
        <v>#DIV/0!</v>
      </c>
      <c r="X4280" s="24" t="e">
        <f>Table1[[#This Row],[Total Ballots]]/Table1[[#This Row],[Total Population]]</f>
        <v>#DIV/0!</v>
      </c>
      <c r="Y4280" s="24">
        <f>Table1[[#This Row],[Female Ballots]]/Table1[[#This Row],[Female Voters]]</f>
        <v>0.2</v>
      </c>
      <c r="Z4280" s="24">
        <f>Table1[[#This Row],[Male Ballots]]/Table1[[#This Row],[Male Voters]]</f>
        <v>0.20370370370370369</v>
      </c>
      <c r="AA4280" s="24">
        <f>Table1[[#This Row],[Total Ballots]]/Table1[[#This Row],[Total Voters]]</f>
        <v>0.20192307692307693</v>
      </c>
    </row>
    <row r="4281" spans="1:27" s="12" customFormat="1" x14ac:dyDescent="0.35">
      <c r="A4281" s="8" t="s">
        <v>22</v>
      </c>
      <c r="B4281" s="17">
        <v>2015</v>
      </c>
      <c r="C4281" s="17" t="s">
        <v>82</v>
      </c>
      <c r="D4281" s="17"/>
      <c r="E4281" s="35" t="s">
        <v>74</v>
      </c>
      <c r="F4281" s="34" t="s">
        <v>78</v>
      </c>
      <c r="G4281" s="9" t="s">
        <v>63</v>
      </c>
      <c r="H4281" s="10"/>
      <c r="I4281" s="10"/>
      <c r="J4281" s="10"/>
      <c r="K4281" s="31">
        <v>98</v>
      </c>
      <c r="L4281" s="31">
        <v>94</v>
      </c>
      <c r="M4281" s="31"/>
      <c r="N4281" s="31">
        <v>192</v>
      </c>
      <c r="O4281" s="10">
        <v>29</v>
      </c>
      <c r="P4281" s="10">
        <v>24</v>
      </c>
      <c r="Q4281" s="10">
        <v>0</v>
      </c>
      <c r="R4281" s="11">
        <v>53</v>
      </c>
      <c r="S4281" s="24" t="e">
        <f>Table1[[#This Row],[Female Voters]]/Table1[[#This Row],[Female Population]]</f>
        <v>#DIV/0!</v>
      </c>
      <c r="T4281" s="24" t="e">
        <f>Table1[[#This Row],[Male Voters]]/Table1[[#This Row],[Male Population]]</f>
        <v>#DIV/0!</v>
      </c>
      <c r="U4281" s="24" t="e">
        <f>Table1[[#This Row],[Total Voters]]/Table1[[#This Row],[Total Population]]</f>
        <v>#DIV/0!</v>
      </c>
      <c r="V4281" s="24" t="e">
        <f>Table1[[#This Row],[Female Ballots]]/Table1[[#This Row],[Female Population]]</f>
        <v>#DIV/0!</v>
      </c>
      <c r="W4281" s="24" t="e">
        <f>Table1[[#This Row],[Male Ballots]]/Table1[[#This Row],[Male Population]]</f>
        <v>#DIV/0!</v>
      </c>
      <c r="X4281" s="24" t="e">
        <f>Table1[[#This Row],[Total Ballots]]/Table1[[#This Row],[Total Population]]</f>
        <v>#DIV/0!</v>
      </c>
      <c r="Y4281" s="24">
        <f>Table1[[#This Row],[Female Ballots]]/Table1[[#This Row],[Female Voters]]</f>
        <v>0.29591836734693877</v>
      </c>
      <c r="Z4281" s="24">
        <f>Table1[[#This Row],[Male Ballots]]/Table1[[#This Row],[Male Voters]]</f>
        <v>0.25531914893617019</v>
      </c>
      <c r="AA4281" s="24">
        <f>Table1[[#This Row],[Total Ballots]]/Table1[[#This Row],[Total Voters]]</f>
        <v>0.27604166666666669</v>
      </c>
    </row>
    <row r="4282" spans="1:27" s="12" customFormat="1" x14ac:dyDescent="0.35">
      <c r="A4282" s="8" t="s">
        <v>22</v>
      </c>
      <c r="B4282" s="17">
        <v>2015</v>
      </c>
      <c r="C4282" s="17" t="s">
        <v>82</v>
      </c>
      <c r="D4282" s="17"/>
      <c r="E4282" s="35" t="s">
        <v>74</v>
      </c>
      <c r="F4282" s="34" t="s">
        <v>78</v>
      </c>
      <c r="G4282" s="9" t="s">
        <v>64</v>
      </c>
      <c r="H4282" s="10"/>
      <c r="I4282" s="10"/>
      <c r="J4282" s="10"/>
      <c r="K4282" s="31">
        <v>86</v>
      </c>
      <c r="L4282" s="31">
        <v>93</v>
      </c>
      <c r="M4282" s="31"/>
      <c r="N4282" s="31">
        <v>179</v>
      </c>
      <c r="O4282" s="10">
        <v>41</v>
      </c>
      <c r="P4282" s="10">
        <v>36</v>
      </c>
      <c r="Q4282" s="10">
        <v>0</v>
      </c>
      <c r="R4282" s="11">
        <v>77</v>
      </c>
      <c r="S4282" s="24" t="e">
        <f>Table1[[#This Row],[Female Voters]]/Table1[[#This Row],[Female Population]]</f>
        <v>#DIV/0!</v>
      </c>
      <c r="T4282" s="24" t="e">
        <f>Table1[[#This Row],[Male Voters]]/Table1[[#This Row],[Male Population]]</f>
        <v>#DIV/0!</v>
      </c>
      <c r="U4282" s="24" t="e">
        <f>Table1[[#This Row],[Total Voters]]/Table1[[#This Row],[Total Population]]</f>
        <v>#DIV/0!</v>
      </c>
      <c r="V4282" s="24" t="e">
        <f>Table1[[#This Row],[Female Ballots]]/Table1[[#This Row],[Female Population]]</f>
        <v>#DIV/0!</v>
      </c>
      <c r="W4282" s="24" t="e">
        <f>Table1[[#This Row],[Male Ballots]]/Table1[[#This Row],[Male Population]]</f>
        <v>#DIV/0!</v>
      </c>
      <c r="X4282" s="24" t="e">
        <f>Table1[[#This Row],[Total Ballots]]/Table1[[#This Row],[Total Population]]</f>
        <v>#DIV/0!</v>
      </c>
      <c r="Y4282" s="24">
        <f>Table1[[#This Row],[Female Ballots]]/Table1[[#This Row],[Female Voters]]</f>
        <v>0.47674418604651164</v>
      </c>
      <c r="Z4282" s="24">
        <f>Table1[[#This Row],[Male Ballots]]/Table1[[#This Row],[Male Voters]]</f>
        <v>0.38709677419354838</v>
      </c>
      <c r="AA4282" s="24">
        <f>Table1[[#This Row],[Total Ballots]]/Table1[[#This Row],[Total Voters]]</f>
        <v>0.43016759776536312</v>
      </c>
    </row>
    <row r="4283" spans="1:27" s="12" customFormat="1" x14ac:dyDescent="0.35">
      <c r="A4283" s="8" t="s">
        <v>22</v>
      </c>
      <c r="B4283" s="17">
        <v>2015</v>
      </c>
      <c r="C4283" s="17" t="s">
        <v>82</v>
      </c>
      <c r="D4283" s="17"/>
      <c r="E4283" s="35" t="s">
        <v>74</v>
      </c>
      <c r="F4283" s="34" t="s">
        <v>78</v>
      </c>
      <c r="G4283" s="9" t="s">
        <v>65</v>
      </c>
      <c r="H4283" s="10"/>
      <c r="I4283" s="10"/>
      <c r="J4283" s="10"/>
      <c r="K4283" s="31">
        <v>114</v>
      </c>
      <c r="L4283" s="31">
        <v>103</v>
      </c>
      <c r="M4283" s="31"/>
      <c r="N4283" s="31">
        <v>217</v>
      </c>
      <c r="O4283" s="10">
        <v>60</v>
      </c>
      <c r="P4283" s="10">
        <v>57</v>
      </c>
      <c r="Q4283" s="10">
        <v>0</v>
      </c>
      <c r="R4283" s="11">
        <v>117</v>
      </c>
      <c r="S4283" s="24" t="e">
        <f>Table1[[#This Row],[Female Voters]]/Table1[[#This Row],[Female Population]]</f>
        <v>#DIV/0!</v>
      </c>
      <c r="T4283" s="24" t="e">
        <f>Table1[[#This Row],[Male Voters]]/Table1[[#This Row],[Male Population]]</f>
        <v>#DIV/0!</v>
      </c>
      <c r="U4283" s="24" t="e">
        <f>Table1[[#This Row],[Total Voters]]/Table1[[#This Row],[Total Population]]</f>
        <v>#DIV/0!</v>
      </c>
      <c r="V4283" s="24" t="e">
        <f>Table1[[#This Row],[Female Ballots]]/Table1[[#This Row],[Female Population]]</f>
        <v>#DIV/0!</v>
      </c>
      <c r="W4283" s="24" t="e">
        <f>Table1[[#This Row],[Male Ballots]]/Table1[[#This Row],[Male Population]]</f>
        <v>#DIV/0!</v>
      </c>
      <c r="X4283" s="24" t="e">
        <f>Table1[[#This Row],[Total Ballots]]/Table1[[#This Row],[Total Population]]</f>
        <v>#DIV/0!</v>
      </c>
      <c r="Y4283" s="24">
        <f>Table1[[#This Row],[Female Ballots]]/Table1[[#This Row],[Female Voters]]</f>
        <v>0.52631578947368418</v>
      </c>
      <c r="Z4283" s="24">
        <f>Table1[[#This Row],[Male Ballots]]/Table1[[#This Row],[Male Voters]]</f>
        <v>0.55339805825242716</v>
      </c>
      <c r="AA4283" s="24">
        <f>Table1[[#This Row],[Total Ballots]]/Table1[[#This Row],[Total Voters]]</f>
        <v>0.53917050691244239</v>
      </c>
    </row>
    <row r="4284" spans="1:27" s="12" customFormat="1" x14ac:dyDescent="0.35">
      <c r="A4284" s="8" t="s">
        <v>22</v>
      </c>
      <c r="B4284" s="17">
        <v>2015</v>
      </c>
      <c r="C4284" s="17" t="s">
        <v>82</v>
      </c>
      <c r="D4284" s="17"/>
      <c r="E4284" s="35" t="s">
        <v>74</v>
      </c>
      <c r="F4284" s="34" t="s">
        <v>78</v>
      </c>
      <c r="G4284" s="9" t="s">
        <v>66</v>
      </c>
      <c r="H4284" s="10"/>
      <c r="I4284" s="10"/>
      <c r="J4284" s="10"/>
      <c r="K4284" s="31">
        <v>186</v>
      </c>
      <c r="L4284" s="31">
        <v>175</v>
      </c>
      <c r="M4284" s="31"/>
      <c r="N4284" s="31">
        <v>361</v>
      </c>
      <c r="O4284" s="10">
        <v>145</v>
      </c>
      <c r="P4284" s="10">
        <v>122</v>
      </c>
      <c r="Q4284" s="10">
        <v>0</v>
      </c>
      <c r="R4284" s="11">
        <v>267</v>
      </c>
      <c r="S4284" s="24" t="e">
        <f>Table1[[#This Row],[Female Voters]]/Table1[[#This Row],[Female Population]]</f>
        <v>#DIV/0!</v>
      </c>
      <c r="T4284" s="24" t="e">
        <f>Table1[[#This Row],[Male Voters]]/Table1[[#This Row],[Male Population]]</f>
        <v>#DIV/0!</v>
      </c>
      <c r="U4284" s="24" t="e">
        <f>Table1[[#This Row],[Total Voters]]/Table1[[#This Row],[Total Population]]</f>
        <v>#DIV/0!</v>
      </c>
      <c r="V4284" s="24" t="e">
        <f>Table1[[#This Row],[Female Ballots]]/Table1[[#This Row],[Female Population]]</f>
        <v>#DIV/0!</v>
      </c>
      <c r="W4284" s="24" t="e">
        <f>Table1[[#This Row],[Male Ballots]]/Table1[[#This Row],[Male Population]]</f>
        <v>#DIV/0!</v>
      </c>
      <c r="X4284" s="24" t="e">
        <f>Table1[[#This Row],[Total Ballots]]/Table1[[#This Row],[Total Population]]</f>
        <v>#DIV/0!</v>
      </c>
      <c r="Y4284" s="24">
        <f>Table1[[#This Row],[Female Ballots]]/Table1[[#This Row],[Female Voters]]</f>
        <v>0.77956989247311825</v>
      </c>
      <c r="Z4284" s="24">
        <f>Table1[[#This Row],[Male Ballots]]/Table1[[#This Row],[Male Voters]]</f>
        <v>0.69714285714285718</v>
      </c>
      <c r="AA4284" s="24">
        <f>Table1[[#This Row],[Total Ballots]]/Table1[[#This Row],[Total Voters]]</f>
        <v>0.73961218836565101</v>
      </c>
    </row>
    <row r="4285" spans="1:27" s="12" customFormat="1" x14ac:dyDescent="0.35">
      <c r="A4285" s="8" t="s">
        <v>22</v>
      </c>
      <c r="B4285" s="17">
        <v>2015</v>
      </c>
      <c r="C4285" s="17" t="s">
        <v>82</v>
      </c>
      <c r="D4285" s="17"/>
      <c r="E4285" s="35" t="s">
        <v>74</v>
      </c>
      <c r="F4285" s="34" t="s">
        <v>78</v>
      </c>
      <c r="G4285" s="9" t="s">
        <v>67</v>
      </c>
      <c r="H4285" s="10"/>
      <c r="I4285" s="10"/>
      <c r="J4285" s="10"/>
      <c r="K4285" s="31">
        <v>265</v>
      </c>
      <c r="L4285" s="31">
        <v>227</v>
      </c>
      <c r="M4285" s="31"/>
      <c r="N4285" s="31">
        <v>492</v>
      </c>
      <c r="O4285" s="10">
        <v>214</v>
      </c>
      <c r="P4285" s="10">
        <v>186</v>
      </c>
      <c r="Q4285" s="10">
        <v>0</v>
      </c>
      <c r="R4285" s="11">
        <v>400</v>
      </c>
      <c r="S4285" s="24" t="e">
        <f>Table1[[#This Row],[Female Voters]]/Table1[[#This Row],[Female Population]]</f>
        <v>#DIV/0!</v>
      </c>
      <c r="T4285" s="24" t="e">
        <f>Table1[[#This Row],[Male Voters]]/Table1[[#This Row],[Male Population]]</f>
        <v>#DIV/0!</v>
      </c>
      <c r="U4285" s="24" t="e">
        <f>Table1[[#This Row],[Total Voters]]/Table1[[#This Row],[Total Population]]</f>
        <v>#DIV/0!</v>
      </c>
      <c r="V4285" s="24" t="e">
        <f>Table1[[#This Row],[Female Ballots]]/Table1[[#This Row],[Female Population]]</f>
        <v>#DIV/0!</v>
      </c>
      <c r="W4285" s="24" t="e">
        <f>Table1[[#This Row],[Male Ballots]]/Table1[[#This Row],[Male Population]]</f>
        <v>#DIV/0!</v>
      </c>
      <c r="X4285" s="24" t="e">
        <f>Table1[[#This Row],[Total Ballots]]/Table1[[#This Row],[Total Population]]</f>
        <v>#DIV/0!</v>
      </c>
      <c r="Y4285" s="24">
        <f>Table1[[#This Row],[Female Ballots]]/Table1[[#This Row],[Female Voters]]</f>
        <v>0.8075471698113208</v>
      </c>
      <c r="Z4285" s="24">
        <f>Table1[[#This Row],[Male Ballots]]/Table1[[#This Row],[Male Voters]]</f>
        <v>0.81938325991189431</v>
      </c>
      <c r="AA4285" s="24">
        <f>Table1[[#This Row],[Total Ballots]]/Table1[[#This Row],[Total Voters]]</f>
        <v>0.81300813008130079</v>
      </c>
    </row>
    <row r="4286" spans="1:27" s="12" customFormat="1" x14ac:dyDescent="0.35">
      <c r="A4286" s="8" t="s">
        <v>56</v>
      </c>
      <c r="B4286" s="17">
        <v>2015</v>
      </c>
      <c r="C4286" s="17" t="s">
        <v>82</v>
      </c>
      <c r="D4286" s="17"/>
      <c r="E4286" s="35" t="s">
        <v>73</v>
      </c>
      <c r="F4286" s="34" t="s">
        <v>78</v>
      </c>
      <c r="G4286" s="9" t="s">
        <v>79</v>
      </c>
      <c r="H4286" s="10"/>
      <c r="I4286" s="10"/>
      <c r="J4286" s="10"/>
      <c r="K4286" s="31">
        <v>19215</v>
      </c>
      <c r="L4286" s="31">
        <v>17500</v>
      </c>
      <c r="M4286" s="31">
        <v>10</v>
      </c>
      <c r="N4286" s="31">
        <v>36725</v>
      </c>
      <c r="O4286" s="10">
        <v>7621</v>
      </c>
      <c r="P4286" s="10">
        <v>6927</v>
      </c>
      <c r="Q4286" s="10">
        <v>4</v>
      </c>
      <c r="R4286" s="11">
        <v>14552</v>
      </c>
      <c r="S4286" s="24" t="e">
        <f>Table1[[#This Row],[Female Voters]]/Table1[[#This Row],[Female Population]]</f>
        <v>#DIV/0!</v>
      </c>
      <c r="T4286" s="24" t="e">
        <f>Table1[[#This Row],[Male Voters]]/Table1[[#This Row],[Male Population]]</f>
        <v>#DIV/0!</v>
      </c>
      <c r="U4286" s="24" t="e">
        <f>Table1[[#This Row],[Total Voters]]/Table1[[#This Row],[Total Population]]</f>
        <v>#DIV/0!</v>
      </c>
      <c r="V4286" s="24" t="e">
        <f>Table1[[#This Row],[Female Ballots]]/Table1[[#This Row],[Female Population]]</f>
        <v>#DIV/0!</v>
      </c>
      <c r="W4286" s="24" t="e">
        <f>Table1[[#This Row],[Male Ballots]]/Table1[[#This Row],[Male Population]]</f>
        <v>#DIV/0!</v>
      </c>
      <c r="X4286" s="24" t="e">
        <f>Table1[[#This Row],[Total Ballots]]/Table1[[#This Row],[Total Population]]</f>
        <v>#DIV/0!</v>
      </c>
      <c r="Y4286" s="24">
        <f>Table1[[#This Row],[Female Ballots]]/Table1[[#This Row],[Female Voters]]</f>
        <v>0.39661722612542283</v>
      </c>
      <c r="Z4286" s="24">
        <f>Table1[[#This Row],[Male Ballots]]/Table1[[#This Row],[Male Voters]]</f>
        <v>0.39582857142857142</v>
      </c>
      <c r="AA4286" s="24">
        <f>Table1[[#This Row],[Total Ballots]]/Table1[[#This Row],[Total Voters]]</f>
        <v>0.39624234172906742</v>
      </c>
    </row>
    <row r="4287" spans="1:27" s="12" customFormat="1" x14ac:dyDescent="0.35">
      <c r="A4287" s="8" t="s">
        <v>56</v>
      </c>
      <c r="B4287" s="17">
        <v>2015</v>
      </c>
      <c r="C4287" s="17" t="s">
        <v>82</v>
      </c>
      <c r="D4287" s="17"/>
      <c r="E4287" s="35" t="s">
        <v>73</v>
      </c>
      <c r="F4287" s="34" t="s">
        <v>78</v>
      </c>
      <c r="G4287" s="9" t="s">
        <v>62</v>
      </c>
      <c r="H4287" s="10"/>
      <c r="I4287" s="10"/>
      <c r="J4287" s="10"/>
      <c r="K4287" s="31">
        <v>1765</v>
      </c>
      <c r="L4287" s="31">
        <v>1555</v>
      </c>
      <c r="M4287" s="31">
        <v>1</v>
      </c>
      <c r="N4287" s="31">
        <v>3321</v>
      </c>
      <c r="O4287" s="10">
        <v>231</v>
      </c>
      <c r="P4287" s="10">
        <v>176</v>
      </c>
      <c r="Q4287" s="10">
        <v>0</v>
      </c>
      <c r="R4287" s="11">
        <v>407</v>
      </c>
      <c r="S4287" s="24" t="e">
        <f>Table1[[#This Row],[Female Voters]]/Table1[[#This Row],[Female Population]]</f>
        <v>#DIV/0!</v>
      </c>
      <c r="T4287" s="24" t="e">
        <f>Table1[[#This Row],[Male Voters]]/Table1[[#This Row],[Male Population]]</f>
        <v>#DIV/0!</v>
      </c>
      <c r="U4287" s="24" t="e">
        <f>Table1[[#This Row],[Total Voters]]/Table1[[#This Row],[Total Population]]</f>
        <v>#DIV/0!</v>
      </c>
      <c r="V4287" s="24" t="e">
        <f>Table1[[#This Row],[Female Ballots]]/Table1[[#This Row],[Female Population]]</f>
        <v>#DIV/0!</v>
      </c>
      <c r="W4287" s="24" t="e">
        <f>Table1[[#This Row],[Male Ballots]]/Table1[[#This Row],[Male Population]]</f>
        <v>#DIV/0!</v>
      </c>
      <c r="X4287" s="24" t="e">
        <f>Table1[[#This Row],[Total Ballots]]/Table1[[#This Row],[Total Population]]</f>
        <v>#DIV/0!</v>
      </c>
      <c r="Y4287" s="24">
        <f>Table1[[#This Row],[Female Ballots]]/Table1[[#This Row],[Female Voters]]</f>
        <v>0.13087818696883852</v>
      </c>
      <c r="Z4287" s="24">
        <f>Table1[[#This Row],[Male Ballots]]/Table1[[#This Row],[Male Voters]]</f>
        <v>0.11318327974276528</v>
      </c>
      <c r="AA4287" s="24">
        <f>Table1[[#This Row],[Total Ballots]]/Table1[[#This Row],[Total Voters]]</f>
        <v>0.1225534477566998</v>
      </c>
    </row>
    <row r="4288" spans="1:27" s="12" customFormat="1" x14ac:dyDescent="0.35">
      <c r="A4288" s="8" t="s">
        <v>56</v>
      </c>
      <c r="B4288" s="17">
        <v>2015</v>
      </c>
      <c r="C4288" s="17" t="s">
        <v>82</v>
      </c>
      <c r="D4288" s="17"/>
      <c r="E4288" s="35" t="s">
        <v>73</v>
      </c>
      <c r="F4288" s="34" t="s">
        <v>78</v>
      </c>
      <c r="G4288" s="9" t="s">
        <v>63</v>
      </c>
      <c r="H4288" s="10"/>
      <c r="I4288" s="10"/>
      <c r="J4288" s="10"/>
      <c r="K4288" s="31">
        <v>3033</v>
      </c>
      <c r="L4288" s="31">
        <v>2737</v>
      </c>
      <c r="M4288" s="31">
        <v>2</v>
      </c>
      <c r="N4288" s="31">
        <v>5772</v>
      </c>
      <c r="O4288" s="10">
        <v>496</v>
      </c>
      <c r="P4288" s="10">
        <v>435</v>
      </c>
      <c r="Q4288" s="10">
        <v>0</v>
      </c>
      <c r="R4288" s="11">
        <v>931</v>
      </c>
      <c r="S4288" s="24" t="e">
        <f>Table1[[#This Row],[Female Voters]]/Table1[[#This Row],[Female Population]]</f>
        <v>#DIV/0!</v>
      </c>
      <c r="T4288" s="24" t="e">
        <f>Table1[[#This Row],[Male Voters]]/Table1[[#This Row],[Male Population]]</f>
        <v>#DIV/0!</v>
      </c>
      <c r="U4288" s="24" t="e">
        <f>Table1[[#This Row],[Total Voters]]/Table1[[#This Row],[Total Population]]</f>
        <v>#DIV/0!</v>
      </c>
      <c r="V4288" s="24" t="e">
        <f>Table1[[#This Row],[Female Ballots]]/Table1[[#This Row],[Female Population]]</f>
        <v>#DIV/0!</v>
      </c>
      <c r="W4288" s="24" t="e">
        <f>Table1[[#This Row],[Male Ballots]]/Table1[[#This Row],[Male Population]]</f>
        <v>#DIV/0!</v>
      </c>
      <c r="X4288" s="24" t="e">
        <f>Table1[[#This Row],[Total Ballots]]/Table1[[#This Row],[Total Population]]</f>
        <v>#DIV/0!</v>
      </c>
      <c r="Y4288" s="24">
        <f>Table1[[#This Row],[Female Ballots]]/Table1[[#This Row],[Female Voters]]</f>
        <v>0.16353445433564129</v>
      </c>
      <c r="Z4288" s="24">
        <f>Table1[[#This Row],[Male Ballots]]/Table1[[#This Row],[Male Voters]]</f>
        <v>0.15893313847278043</v>
      </c>
      <c r="AA4288" s="24">
        <f>Table1[[#This Row],[Total Ballots]]/Table1[[#This Row],[Total Voters]]</f>
        <v>0.16129591129591131</v>
      </c>
    </row>
    <row r="4289" spans="1:27" s="12" customFormat="1" x14ac:dyDescent="0.35">
      <c r="A4289" s="8" t="s">
        <v>56</v>
      </c>
      <c r="B4289" s="17">
        <v>2015</v>
      </c>
      <c r="C4289" s="17" t="s">
        <v>82</v>
      </c>
      <c r="D4289" s="17"/>
      <c r="E4289" s="35" t="s">
        <v>73</v>
      </c>
      <c r="F4289" s="34" t="s">
        <v>78</v>
      </c>
      <c r="G4289" s="9" t="s">
        <v>64</v>
      </c>
      <c r="H4289" s="10"/>
      <c r="I4289" s="10"/>
      <c r="J4289" s="10"/>
      <c r="K4289" s="31">
        <v>2683</v>
      </c>
      <c r="L4289" s="31">
        <v>2275</v>
      </c>
      <c r="M4289" s="31">
        <v>4</v>
      </c>
      <c r="N4289" s="31">
        <v>4962</v>
      </c>
      <c r="O4289" s="10">
        <v>718</v>
      </c>
      <c r="P4289" s="10">
        <v>594</v>
      </c>
      <c r="Q4289" s="10">
        <v>2</v>
      </c>
      <c r="R4289" s="11">
        <v>1314</v>
      </c>
      <c r="S4289" s="24" t="e">
        <f>Table1[[#This Row],[Female Voters]]/Table1[[#This Row],[Female Population]]</f>
        <v>#DIV/0!</v>
      </c>
      <c r="T4289" s="24" t="e">
        <f>Table1[[#This Row],[Male Voters]]/Table1[[#This Row],[Male Population]]</f>
        <v>#DIV/0!</v>
      </c>
      <c r="U4289" s="24" t="e">
        <f>Table1[[#This Row],[Total Voters]]/Table1[[#This Row],[Total Population]]</f>
        <v>#DIV/0!</v>
      </c>
      <c r="V4289" s="24" t="e">
        <f>Table1[[#This Row],[Female Ballots]]/Table1[[#This Row],[Female Population]]</f>
        <v>#DIV/0!</v>
      </c>
      <c r="W4289" s="24" t="e">
        <f>Table1[[#This Row],[Male Ballots]]/Table1[[#This Row],[Male Population]]</f>
        <v>#DIV/0!</v>
      </c>
      <c r="X4289" s="24" t="e">
        <f>Table1[[#This Row],[Total Ballots]]/Table1[[#This Row],[Total Population]]</f>
        <v>#DIV/0!</v>
      </c>
      <c r="Y4289" s="24">
        <f>Table1[[#This Row],[Female Ballots]]/Table1[[#This Row],[Female Voters]]</f>
        <v>0.2676108833395453</v>
      </c>
      <c r="Z4289" s="24">
        <f>Table1[[#This Row],[Male Ballots]]/Table1[[#This Row],[Male Voters]]</f>
        <v>0.2610989010989011</v>
      </c>
      <c r="AA4289" s="24">
        <f>Table1[[#This Row],[Total Ballots]]/Table1[[#This Row],[Total Voters]]</f>
        <v>0.26481257557436516</v>
      </c>
    </row>
    <row r="4290" spans="1:27" s="12" customFormat="1" x14ac:dyDescent="0.35">
      <c r="A4290" s="8" t="s">
        <v>56</v>
      </c>
      <c r="B4290" s="17">
        <v>2015</v>
      </c>
      <c r="C4290" s="17" t="s">
        <v>82</v>
      </c>
      <c r="D4290" s="17"/>
      <c r="E4290" s="35" t="s">
        <v>73</v>
      </c>
      <c r="F4290" s="34" t="s">
        <v>78</v>
      </c>
      <c r="G4290" s="9" t="s">
        <v>65</v>
      </c>
      <c r="H4290" s="10"/>
      <c r="I4290" s="10"/>
      <c r="J4290" s="10"/>
      <c r="K4290" s="31">
        <v>3031</v>
      </c>
      <c r="L4290" s="31">
        <v>2836</v>
      </c>
      <c r="M4290" s="31">
        <v>1</v>
      </c>
      <c r="N4290" s="31">
        <v>5868</v>
      </c>
      <c r="O4290" s="10">
        <v>1062</v>
      </c>
      <c r="P4290" s="10">
        <v>992</v>
      </c>
      <c r="Q4290" s="10">
        <v>0</v>
      </c>
      <c r="R4290" s="11">
        <v>2054</v>
      </c>
      <c r="S4290" s="24" t="e">
        <f>Table1[[#This Row],[Female Voters]]/Table1[[#This Row],[Female Population]]</f>
        <v>#DIV/0!</v>
      </c>
      <c r="T4290" s="24" t="e">
        <f>Table1[[#This Row],[Male Voters]]/Table1[[#This Row],[Male Population]]</f>
        <v>#DIV/0!</v>
      </c>
      <c r="U4290" s="24" t="e">
        <f>Table1[[#This Row],[Total Voters]]/Table1[[#This Row],[Total Population]]</f>
        <v>#DIV/0!</v>
      </c>
      <c r="V4290" s="24" t="e">
        <f>Table1[[#This Row],[Female Ballots]]/Table1[[#This Row],[Female Population]]</f>
        <v>#DIV/0!</v>
      </c>
      <c r="W4290" s="24" t="e">
        <f>Table1[[#This Row],[Male Ballots]]/Table1[[#This Row],[Male Population]]</f>
        <v>#DIV/0!</v>
      </c>
      <c r="X4290" s="24" t="e">
        <f>Table1[[#This Row],[Total Ballots]]/Table1[[#This Row],[Total Population]]</f>
        <v>#DIV/0!</v>
      </c>
      <c r="Y4290" s="24">
        <f>Table1[[#This Row],[Female Ballots]]/Table1[[#This Row],[Female Voters]]</f>
        <v>0.35037941273507095</v>
      </c>
      <c r="Z4290" s="24">
        <f>Table1[[#This Row],[Male Ballots]]/Table1[[#This Row],[Male Voters]]</f>
        <v>0.34978843441466856</v>
      </c>
      <c r="AA4290" s="24">
        <f>Table1[[#This Row],[Total Ballots]]/Table1[[#This Row],[Total Voters]]</f>
        <v>0.35003408316291751</v>
      </c>
    </row>
    <row r="4291" spans="1:27" s="12" customFormat="1" x14ac:dyDescent="0.35">
      <c r="A4291" s="8" t="s">
        <v>56</v>
      </c>
      <c r="B4291" s="17">
        <v>2015</v>
      </c>
      <c r="C4291" s="17" t="s">
        <v>82</v>
      </c>
      <c r="D4291" s="17"/>
      <c r="E4291" s="35" t="s">
        <v>73</v>
      </c>
      <c r="F4291" s="34" t="s">
        <v>78</v>
      </c>
      <c r="G4291" s="9" t="s">
        <v>66</v>
      </c>
      <c r="H4291" s="10"/>
      <c r="I4291" s="10"/>
      <c r="J4291" s="10"/>
      <c r="K4291" s="31">
        <v>3572</v>
      </c>
      <c r="L4291" s="31">
        <v>3416</v>
      </c>
      <c r="M4291" s="31">
        <v>1</v>
      </c>
      <c r="N4291" s="31">
        <v>6989</v>
      </c>
      <c r="O4291" s="10">
        <v>1887</v>
      </c>
      <c r="P4291" s="10">
        <v>1693</v>
      </c>
      <c r="Q4291" s="10">
        <v>1</v>
      </c>
      <c r="R4291" s="11">
        <v>3581</v>
      </c>
      <c r="S4291" s="24" t="e">
        <f>Table1[[#This Row],[Female Voters]]/Table1[[#This Row],[Female Population]]</f>
        <v>#DIV/0!</v>
      </c>
      <c r="T4291" s="24" t="e">
        <f>Table1[[#This Row],[Male Voters]]/Table1[[#This Row],[Male Population]]</f>
        <v>#DIV/0!</v>
      </c>
      <c r="U4291" s="24" t="e">
        <f>Table1[[#This Row],[Total Voters]]/Table1[[#This Row],[Total Population]]</f>
        <v>#DIV/0!</v>
      </c>
      <c r="V4291" s="24" t="e">
        <f>Table1[[#This Row],[Female Ballots]]/Table1[[#This Row],[Female Population]]</f>
        <v>#DIV/0!</v>
      </c>
      <c r="W4291" s="24" t="e">
        <f>Table1[[#This Row],[Male Ballots]]/Table1[[#This Row],[Male Population]]</f>
        <v>#DIV/0!</v>
      </c>
      <c r="X4291" s="24" t="e">
        <f>Table1[[#This Row],[Total Ballots]]/Table1[[#This Row],[Total Population]]</f>
        <v>#DIV/0!</v>
      </c>
      <c r="Y4291" s="24">
        <f>Table1[[#This Row],[Female Ballots]]/Table1[[#This Row],[Female Voters]]</f>
        <v>0.52827547592385216</v>
      </c>
      <c r="Z4291" s="24">
        <f>Table1[[#This Row],[Male Ballots]]/Table1[[#This Row],[Male Voters]]</f>
        <v>0.49560889929742391</v>
      </c>
      <c r="AA4291" s="24">
        <f>Table1[[#This Row],[Total Ballots]]/Table1[[#This Row],[Total Voters]]</f>
        <v>0.51237659178709405</v>
      </c>
    </row>
    <row r="4292" spans="1:27" s="12" customFormat="1" x14ac:dyDescent="0.35">
      <c r="A4292" s="8" t="s">
        <v>56</v>
      </c>
      <c r="B4292" s="17">
        <v>2015</v>
      </c>
      <c r="C4292" s="17" t="s">
        <v>82</v>
      </c>
      <c r="D4292" s="17"/>
      <c r="E4292" s="35" t="s">
        <v>73</v>
      </c>
      <c r="F4292" s="34" t="s">
        <v>78</v>
      </c>
      <c r="G4292" s="9" t="s">
        <v>67</v>
      </c>
      <c r="H4292" s="10"/>
      <c r="I4292" s="10"/>
      <c r="J4292" s="10"/>
      <c r="K4292" s="31">
        <v>5131</v>
      </c>
      <c r="L4292" s="31">
        <v>4681</v>
      </c>
      <c r="M4292" s="31">
        <v>1</v>
      </c>
      <c r="N4292" s="31">
        <v>9813</v>
      </c>
      <c r="O4292" s="10">
        <v>3227</v>
      </c>
      <c r="P4292" s="10">
        <v>3037</v>
      </c>
      <c r="Q4292" s="10">
        <v>1</v>
      </c>
      <c r="R4292" s="11">
        <v>6265</v>
      </c>
      <c r="S4292" s="24" t="e">
        <f>Table1[[#This Row],[Female Voters]]/Table1[[#This Row],[Female Population]]</f>
        <v>#DIV/0!</v>
      </c>
      <c r="T4292" s="24" t="e">
        <f>Table1[[#This Row],[Male Voters]]/Table1[[#This Row],[Male Population]]</f>
        <v>#DIV/0!</v>
      </c>
      <c r="U4292" s="24" t="e">
        <f>Table1[[#This Row],[Total Voters]]/Table1[[#This Row],[Total Population]]</f>
        <v>#DIV/0!</v>
      </c>
      <c r="V4292" s="24" t="e">
        <f>Table1[[#This Row],[Female Ballots]]/Table1[[#This Row],[Female Population]]</f>
        <v>#DIV/0!</v>
      </c>
      <c r="W4292" s="24" t="e">
        <f>Table1[[#This Row],[Male Ballots]]/Table1[[#This Row],[Male Population]]</f>
        <v>#DIV/0!</v>
      </c>
      <c r="X4292" s="24" t="e">
        <f>Table1[[#This Row],[Total Ballots]]/Table1[[#This Row],[Total Population]]</f>
        <v>#DIV/0!</v>
      </c>
      <c r="Y4292" s="24">
        <f>Table1[[#This Row],[Female Ballots]]/Table1[[#This Row],[Female Voters]]</f>
        <v>0.62892223738062758</v>
      </c>
      <c r="Z4292" s="24">
        <f>Table1[[#This Row],[Male Ballots]]/Table1[[#This Row],[Male Voters]]</f>
        <v>0.6487929929502243</v>
      </c>
      <c r="AA4292" s="24">
        <f>Table1[[#This Row],[Total Ballots]]/Table1[[#This Row],[Total Voters]]</f>
        <v>0.63843880566595335</v>
      </c>
    </row>
    <row r="4293" spans="1:27" s="12" customFormat="1" x14ac:dyDescent="0.35">
      <c r="A4293" s="8" t="s">
        <v>54</v>
      </c>
      <c r="B4293" s="17">
        <v>2015</v>
      </c>
      <c r="C4293" s="17" t="s">
        <v>82</v>
      </c>
      <c r="D4293" s="17"/>
      <c r="E4293" s="35" t="s">
        <v>74</v>
      </c>
      <c r="F4293" s="34" t="s">
        <v>78</v>
      </c>
      <c r="G4293" s="9" t="s">
        <v>79</v>
      </c>
      <c r="H4293" s="10"/>
      <c r="I4293" s="10"/>
      <c r="J4293" s="10"/>
      <c r="K4293" s="31">
        <v>20173</v>
      </c>
      <c r="L4293" s="31">
        <v>18256</v>
      </c>
      <c r="M4293" s="31">
        <v>282</v>
      </c>
      <c r="N4293" s="31">
        <v>38711</v>
      </c>
      <c r="O4293" s="10">
        <v>9202</v>
      </c>
      <c r="P4293" s="10">
        <v>8193</v>
      </c>
      <c r="Q4293" s="10">
        <v>89</v>
      </c>
      <c r="R4293" s="11">
        <v>17484</v>
      </c>
      <c r="S4293" s="24" t="e">
        <f>Table1[[#This Row],[Female Voters]]/Table1[[#This Row],[Female Population]]</f>
        <v>#DIV/0!</v>
      </c>
      <c r="T4293" s="24" t="e">
        <f>Table1[[#This Row],[Male Voters]]/Table1[[#This Row],[Male Population]]</f>
        <v>#DIV/0!</v>
      </c>
      <c r="U4293" s="24" t="e">
        <f>Table1[[#This Row],[Total Voters]]/Table1[[#This Row],[Total Population]]</f>
        <v>#DIV/0!</v>
      </c>
      <c r="V4293" s="24" t="e">
        <f>Table1[[#This Row],[Female Ballots]]/Table1[[#This Row],[Female Population]]</f>
        <v>#DIV/0!</v>
      </c>
      <c r="W4293" s="24" t="e">
        <f>Table1[[#This Row],[Male Ballots]]/Table1[[#This Row],[Male Population]]</f>
        <v>#DIV/0!</v>
      </c>
      <c r="X4293" s="24" t="e">
        <f>Table1[[#This Row],[Total Ballots]]/Table1[[#This Row],[Total Population]]</f>
        <v>#DIV/0!</v>
      </c>
      <c r="Y4293" s="24">
        <f>Table1[[#This Row],[Female Ballots]]/Table1[[#This Row],[Female Voters]]</f>
        <v>0.45615426560253802</v>
      </c>
      <c r="Z4293" s="24">
        <f>Table1[[#This Row],[Male Ballots]]/Table1[[#This Row],[Male Voters]]</f>
        <v>0.44878396143733568</v>
      </c>
      <c r="AA4293" s="24">
        <f>Table1[[#This Row],[Total Ballots]]/Table1[[#This Row],[Total Voters]]</f>
        <v>0.45165456846891067</v>
      </c>
    </row>
    <row r="4294" spans="1:27" s="12" customFormat="1" x14ac:dyDescent="0.35">
      <c r="A4294" s="8" t="s">
        <v>54</v>
      </c>
      <c r="B4294" s="17">
        <v>2015</v>
      </c>
      <c r="C4294" s="17" t="s">
        <v>82</v>
      </c>
      <c r="D4294" s="17"/>
      <c r="E4294" s="35" t="s">
        <v>74</v>
      </c>
      <c r="F4294" s="34" t="s">
        <v>78</v>
      </c>
      <c r="G4294" s="9" t="s">
        <v>62</v>
      </c>
      <c r="H4294" s="10"/>
      <c r="I4294" s="10"/>
      <c r="J4294" s="10"/>
      <c r="K4294" s="31">
        <v>1416</v>
      </c>
      <c r="L4294" s="31">
        <v>1394</v>
      </c>
      <c r="M4294" s="31">
        <v>81</v>
      </c>
      <c r="N4294" s="31">
        <v>2891</v>
      </c>
      <c r="O4294" s="10">
        <v>221</v>
      </c>
      <c r="P4294" s="10">
        <v>209</v>
      </c>
      <c r="Q4294" s="10">
        <v>15</v>
      </c>
      <c r="R4294" s="11">
        <v>445</v>
      </c>
      <c r="S4294" s="24" t="e">
        <f>Table1[[#This Row],[Female Voters]]/Table1[[#This Row],[Female Population]]</f>
        <v>#DIV/0!</v>
      </c>
      <c r="T4294" s="24" t="e">
        <f>Table1[[#This Row],[Male Voters]]/Table1[[#This Row],[Male Population]]</f>
        <v>#DIV/0!</v>
      </c>
      <c r="U4294" s="24" t="e">
        <f>Table1[[#This Row],[Total Voters]]/Table1[[#This Row],[Total Population]]</f>
        <v>#DIV/0!</v>
      </c>
      <c r="V4294" s="24" t="e">
        <f>Table1[[#This Row],[Female Ballots]]/Table1[[#This Row],[Female Population]]</f>
        <v>#DIV/0!</v>
      </c>
      <c r="W4294" s="24" t="e">
        <f>Table1[[#This Row],[Male Ballots]]/Table1[[#This Row],[Male Population]]</f>
        <v>#DIV/0!</v>
      </c>
      <c r="X4294" s="24" t="e">
        <f>Table1[[#This Row],[Total Ballots]]/Table1[[#This Row],[Total Population]]</f>
        <v>#DIV/0!</v>
      </c>
      <c r="Y4294" s="24">
        <f>Table1[[#This Row],[Female Ballots]]/Table1[[#This Row],[Female Voters]]</f>
        <v>0.15607344632768361</v>
      </c>
      <c r="Z4294" s="24">
        <f>Table1[[#This Row],[Male Ballots]]/Table1[[#This Row],[Male Voters]]</f>
        <v>0.14992826398852224</v>
      </c>
      <c r="AA4294" s="24">
        <f>Table1[[#This Row],[Total Ballots]]/Table1[[#This Row],[Total Voters]]</f>
        <v>0.15392597717052922</v>
      </c>
    </row>
    <row r="4295" spans="1:27" s="12" customFormat="1" x14ac:dyDescent="0.35">
      <c r="A4295" s="8" t="s">
        <v>54</v>
      </c>
      <c r="B4295" s="17">
        <v>2015</v>
      </c>
      <c r="C4295" s="17" t="s">
        <v>82</v>
      </c>
      <c r="D4295" s="17"/>
      <c r="E4295" s="35" t="s">
        <v>74</v>
      </c>
      <c r="F4295" s="34" t="s">
        <v>78</v>
      </c>
      <c r="G4295" s="9" t="s">
        <v>63</v>
      </c>
      <c r="H4295" s="10"/>
      <c r="I4295" s="10"/>
      <c r="J4295" s="10"/>
      <c r="K4295" s="31">
        <v>2462</v>
      </c>
      <c r="L4295" s="31">
        <v>2275</v>
      </c>
      <c r="M4295" s="31">
        <v>45</v>
      </c>
      <c r="N4295" s="31">
        <v>4782</v>
      </c>
      <c r="O4295" s="10">
        <v>450</v>
      </c>
      <c r="P4295" s="10">
        <v>371</v>
      </c>
      <c r="Q4295" s="10">
        <v>7</v>
      </c>
      <c r="R4295" s="11">
        <v>828</v>
      </c>
      <c r="S4295" s="24" t="e">
        <f>Table1[[#This Row],[Female Voters]]/Table1[[#This Row],[Female Population]]</f>
        <v>#DIV/0!</v>
      </c>
      <c r="T4295" s="24" t="e">
        <f>Table1[[#This Row],[Male Voters]]/Table1[[#This Row],[Male Population]]</f>
        <v>#DIV/0!</v>
      </c>
      <c r="U4295" s="24" t="e">
        <f>Table1[[#This Row],[Total Voters]]/Table1[[#This Row],[Total Population]]</f>
        <v>#DIV/0!</v>
      </c>
      <c r="V4295" s="24" t="e">
        <f>Table1[[#This Row],[Female Ballots]]/Table1[[#This Row],[Female Population]]</f>
        <v>#DIV/0!</v>
      </c>
      <c r="W4295" s="24" t="e">
        <f>Table1[[#This Row],[Male Ballots]]/Table1[[#This Row],[Male Population]]</f>
        <v>#DIV/0!</v>
      </c>
      <c r="X4295" s="24" t="e">
        <f>Table1[[#This Row],[Total Ballots]]/Table1[[#This Row],[Total Population]]</f>
        <v>#DIV/0!</v>
      </c>
      <c r="Y4295" s="24">
        <f>Table1[[#This Row],[Female Ballots]]/Table1[[#This Row],[Female Voters]]</f>
        <v>0.18277822908204711</v>
      </c>
      <c r="Z4295" s="24">
        <f>Table1[[#This Row],[Male Ballots]]/Table1[[#This Row],[Male Voters]]</f>
        <v>0.16307692307692306</v>
      </c>
      <c r="AA4295" s="24">
        <f>Table1[[#This Row],[Total Ballots]]/Table1[[#This Row],[Total Voters]]</f>
        <v>0.17314930991217065</v>
      </c>
    </row>
    <row r="4296" spans="1:27" s="12" customFormat="1" x14ac:dyDescent="0.35">
      <c r="A4296" s="8" t="s">
        <v>54</v>
      </c>
      <c r="B4296" s="17">
        <v>2015</v>
      </c>
      <c r="C4296" s="17" t="s">
        <v>82</v>
      </c>
      <c r="D4296" s="17"/>
      <c r="E4296" s="35" t="s">
        <v>74</v>
      </c>
      <c r="F4296" s="34" t="s">
        <v>78</v>
      </c>
      <c r="G4296" s="9" t="s">
        <v>64</v>
      </c>
      <c r="H4296" s="10"/>
      <c r="I4296" s="10"/>
      <c r="J4296" s="10"/>
      <c r="K4296" s="31">
        <v>2529</v>
      </c>
      <c r="L4296" s="31">
        <v>2258</v>
      </c>
      <c r="M4296" s="31">
        <v>38</v>
      </c>
      <c r="N4296" s="31">
        <v>4825</v>
      </c>
      <c r="O4296" s="10">
        <v>773</v>
      </c>
      <c r="P4296" s="10">
        <v>625</v>
      </c>
      <c r="Q4296" s="10">
        <v>8</v>
      </c>
      <c r="R4296" s="11">
        <v>1406</v>
      </c>
      <c r="S4296" s="24" t="e">
        <f>Table1[[#This Row],[Female Voters]]/Table1[[#This Row],[Female Population]]</f>
        <v>#DIV/0!</v>
      </c>
      <c r="T4296" s="24" t="e">
        <f>Table1[[#This Row],[Male Voters]]/Table1[[#This Row],[Male Population]]</f>
        <v>#DIV/0!</v>
      </c>
      <c r="U4296" s="24" t="e">
        <f>Table1[[#This Row],[Total Voters]]/Table1[[#This Row],[Total Population]]</f>
        <v>#DIV/0!</v>
      </c>
      <c r="V4296" s="24" t="e">
        <f>Table1[[#This Row],[Female Ballots]]/Table1[[#This Row],[Female Population]]</f>
        <v>#DIV/0!</v>
      </c>
      <c r="W4296" s="24" t="e">
        <f>Table1[[#This Row],[Male Ballots]]/Table1[[#This Row],[Male Population]]</f>
        <v>#DIV/0!</v>
      </c>
      <c r="X4296" s="24" t="e">
        <f>Table1[[#This Row],[Total Ballots]]/Table1[[#This Row],[Total Population]]</f>
        <v>#DIV/0!</v>
      </c>
      <c r="Y4296" s="24">
        <f>Table1[[#This Row],[Female Ballots]]/Table1[[#This Row],[Female Voters]]</f>
        <v>0.30565440885725581</v>
      </c>
      <c r="Z4296" s="24">
        <f>Table1[[#This Row],[Male Ballots]]/Table1[[#This Row],[Male Voters]]</f>
        <v>0.27679362267493357</v>
      </c>
      <c r="AA4296" s="24">
        <f>Table1[[#This Row],[Total Ballots]]/Table1[[#This Row],[Total Voters]]</f>
        <v>0.29139896373056995</v>
      </c>
    </row>
    <row r="4297" spans="1:27" s="12" customFormat="1" x14ac:dyDescent="0.35">
      <c r="A4297" s="8" t="s">
        <v>54</v>
      </c>
      <c r="B4297" s="17">
        <v>2015</v>
      </c>
      <c r="C4297" s="17" t="s">
        <v>82</v>
      </c>
      <c r="D4297" s="17"/>
      <c r="E4297" s="35" t="s">
        <v>74</v>
      </c>
      <c r="F4297" s="34" t="s">
        <v>78</v>
      </c>
      <c r="G4297" s="9" t="s">
        <v>65</v>
      </c>
      <c r="H4297" s="10"/>
      <c r="I4297" s="10"/>
      <c r="J4297" s="10"/>
      <c r="K4297" s="31">
        <v>3158</v>
      </c>
      <c r="L4297" s="31">
        <v>2808</v>
      </c>
      <c r="M4297" s="31">
        <v>43</v>
      </c>
      <c r="N4297" s="31">
        <v>6009</v>
      </c>
      <c r="O4297" s="10">
        <v>1234</v>
      </c>
      <c r="P4297" s="10">
        <v>1086</v>
      </c>
      <c r="Q4297" s="10">
        <v>12</v>
      </c>
      <c r="R4297" s="11">
        <v>2332</v>
      </c>
      <c r="S4297" s="24" t="e">
        <f>Table1[[#This Row],[Female Voters]]/Table1[[#This Row],[Female Population]]</f>
        <v>#DIV/0!</v>
      </c>
      <c r="T4297" s="24" t="e">
        <f>Table1[[#This Row],[Male Voters]]/Table1[[#This Row],[Male Population]]</f>
        <v>#DIV/0!</v>
      </c>
      <c r="U4297" s="24" t="e">
        <f>Table1[[#This Row],[Total Voters]]/Table1[[#This Row],[Total Population]]</f>
        <v>#DIV/0!</v>
      </c>
      <c r="V4297" s="24" t="e">
        <f>Table1[[#This Row],[Female Ballots]]/Table1[[#This Row],[Female Population]]</f>
        <v>#DIV/0!</v>
      </c>
      <c r="W4297" s="24" t="e">
        <f>Table1[[#This Row],[Male Ballots]]/Table1[[#This Row],[Male Population]]</f>
        <v>#DIV/0!</v>
      </c>
      <c r="X4297" s="24" t="e">
        <f>Table1[[#This Row],[Total Ballots]]/Table1[[#This Row],[Total Population]]</f>
        <v>#DIV/0!</v>
      </c>
      <c r="Y4297" s="24">
        <f>Table1[[#This Row],[Female Ballots]]/Table1[[#This Row],[Female Voters]]</f>
        <v>0.3907536415452818</v>
      </c>
      <c r="Z4297" s="24">
        <f>Table1[[#This Row],[Male Ballots]]/Table1[[#This Row],[Male Voters]]</f>
        <v>0.38675213675213677</v>
      </c>
      <c r="AA4297" s="24">
        <f>Table1[[#This Row],[Total Ballots]]/Table1[[#This Row],[Total Voters]]</f>
        <v>0.38808453985688135</v>
      </c>
    </row>
    <row r="4298" spans="1:27" s="12" customFormat="1" x14ac:dyDescent="0.35">
      <c r="A4298" s="8" t="s">
        <v>54</v>
      </c>
      <c r="B4298" s="17">
        <v>2015</v>
      </c>
      <c r="C4298" s="17" t="s">
        <v>82</v>
      </c>
      <c r="D4298" s="17"/>
      <c r="E4298" s="35" t="s">
        <v>74</v>
      </c>
      <c r="F4298" s="34" t="s">
        <v>78</v>
      </c>
      <c r="G4298" s="9" t="s">
        <v>66</v>
      </c>
      <c r="H4298" s="10"/>
      <c r="I4298" s="10"/>
      <c r="J4298" s="10"/>
      <c r="K4298" s="31">
        <v>4453</v>
      </c>
      <c r="L4298" s="31">
        <v>3871</v>
      </c>
      <c r="M4298" s="31">
        <v>34</v>
      </c>
      <c r="N4298" s="31">
        <v>8358</v>
      </c>
      <c r="O4298" s="10">
        <v>2438</v>
      </c>
      <c r="P4298" s="10">
        <v>2056</v>
      </c>
      <c r="Q4298" s="10">
        <v>18</v>
      </c>
      <c r="R4298" s="11">
        <v>4512</v>
      </c>
      <c r="S4298" s="24" t="e">
        <f>Table1[[#This Row],[Female Voters]]/Table1[[#This Row],[Female Population]]</f>
        <v>#DIV/0!</v>
      </c>
      <c r="T4298" s="24" t="e">
        <f>Table1[[#This Row],[Male Voters]]/Table1[[#This Row],[Male Population]]</f>
        <v>#DIV/0!</v>
      </c>
      <c r="U4298" s="24" t="e">
        <f>Table1[[#This Row],[Total Voters]]/Table1[[#This Row],[Total Population]]</f>
        <v>#DIV/0!</v>
      </c>
      <c r="V4298" s="24" t="e">
        <f>Table1[[#This Row],[Female Ballots]]/Table1[[#This Row],[Female Population]]</f>
        <v>#DIV/0!</v>
      </c>
      <c r="W4298" s="24" t="e">
        <f>Table1[[#This Row],[Male Ballots]]/Table1[[#This Row],[Male Population]]</f>
        <v>#DIV/0!</v>
      </c>
      <c r="X4298" s="24" t="e">
        <f>Table1[[#This Row],[Total Ballots]]/Table1[[#This Row],[Total Population]]</f>
        <v>#DIV/0!</v>
      </c>
      <c r="Y4298" s="24">
        <f>Table1[[#This Row],[Female Ballots]]/Table1[[#This Row],[Female Voters]]</f>
        <v>0.54749607006512468</v>
      </c>
      <c r="Z4298" s="24">
        <f>Table1[[#This Row],[Male Ballots]]/Table1[[#This Row],[Male Voters]]</f>
        <v>0.53112890725910622</v>
      </c>
      <c r="AA4298" s="24">
        <f>Table1[[#This Row],[Total Ballots]]/Table1[[#This Row],[Total Voters]]</f>
        <v>0.53984206748025843</v>
      </c>
    </row>
    <row r="4299" spans="1:27" s="12" customFormat="1" x14ac:dyDescent="0.35">
      <c r="A4299" s="8" t="s">
        <v>54</v>
      </c>
      <c r="B4299" s="17">
        <v>2015</v>
      </c>
      <c r="C4299" s="17" t="s">
        <v>82</v>
      </c>
      <c r="D4299" s="17"/>
      <c r="E4299" s="35" t="s">
        <v>74</v>
      </c>
      <c r="F4299" s="34" t="s">
        <v>78</v>
      </c>
      <c r="G4299" s="9" t="s">
        <v>67</v>
      </c>
      <c r="H4299" s="10"/>
      <c r="I4299" s="10"/>
      <c r="J4299" s="10"/>
      <c r="K4299" s="31">
        <v>6155</v>
      </c>
      <c r="L4299" s="31">
        <v>5650</v>
      </c>
      <c r="M4299" s="31">
        <v>41</v>
      </c>
      <c r="N4299" s="31">
        <v>11846</v>
      </c>
      <c r="O4299" s="10">
        <v>4086</v>
      </c>
      <c r="P4299" s="10">
        <v>3846</v>
      </c>
      <c r="Q4299" s="10">
        <v>29</v>
      </c>
      <c r="R4299" s="11">
        <v>7961</v>
      </c>
      <c r="S4299" s="24" t="e">
        <f>Table1[[#This Row],[Female Voters]]/Table1[[#This Row],[Female Population]]</f>
        <v>#DIV/0!</v>
      </c>
      <c r="T4299" s="24" t="e">
        <f>Table1[[#This Row],[Male Voters]]/Table1[[#This Row],[Male Population]]</f>
        <v>#DIV/0!</v>
      </c>
      <c r="U4299" s="24" t="e">
        <f>Table1[[#This Row],[Total Voters]]/Table1[[#This Row],[Total Population]]</f>
        <v>#DIV/0!</v>
      </c>
      <c r="V4299" s="24" t="e">
        <f>Table1[[#This Row],[Female Ballots]]/Table1[[#This Row],[Female Population]]</f>
        <v>#DIV/0!</v>
      </c>
      <c r="W4299" s="24" t="e">
        <f>Table1[[#This Row],[Male Ballots]]/Table1[[#This Row],[Male Population]]</f>
        <v>#DIV/0!</v>
      </c>
      <c r="X4299" s="24" t="e">
        <f>Table1[[#This Row],[Total Ballots]]/Table1[[#This Row],[Total Population]]</f>
        <v>#DIV/0!</v>
      </c>
      <c r="Y4299" s="24">
        <f>Table1[[#This Row],[Female Ballots]]/Table1[[#This Row],[Female Voters]]</f>
        <v>0.66385052802599509</v>
      </c>
      <c r="Z4299" s="24">
        <f>Table1[[#This Row],[Male Ballots]]/Table1[[#This Row],[Male Voters]]</f>
        <v>0.68070796460176997</v>
      </c>
      <c r="AA4299" s="24">
        <f>Table1[[#This Row],[Total Ballots]]/Table1[[#This Row],[Total Voters]]</f>
        <v>0.67204119534019924</v>
      </c>
    </row>
    <row r="4300" spans="1:27" s="12" customFormat="1" x14ac:dyDescent="0.35">
      <c r="A4300" s="8" t="s">
        <v>30</v>
      </c>
      <c r="B4300" s="17">
        <v>2015</v>
      </c>
      <c r="C4300" s="17" t="s">
        <v>82</v>
      </c>
      <c r="D4300" s="17"/>
      <c r="E4300" s="35" t="s">
        <v>74</v>
      </c>
      <c r="F4300" s="34" t="s">
        <v>78</v>
      </c>
      <c r="G4300" s="9" t="s">
        <v>79</v>
      </c>
      <c r="H4300" s="10"/>
      <c r="I4300" s="10"/>
      <c r="J4300" s="10"/>
      <c r="K4300" s="31">
        <v>26739</v>
      </c>
      <c r="L4300" s="31">
        <v>24131</v>
      </c>
      <c r="M4300" s="31"/>
      <c r="N4300" s="31">
        <v>50870</v>
      </c>
      <c r="O4300" s="10">
        <v>12071</v>
      </c>
      <c r="P4300" s="10">
        <v>10791</v>
      </c>
      <c r="Q4300" s="10">
        <v>0</v>
      </c>
      <c r="R4300" s="11">
        <v>22862</v>
      </c>
      <c r="S4300" s="24" t="e">
        <f>Table1[[#This Row],[Female Voters]]/Table1[[#This Row],[Female Population]]</f>
        <v>#DIV/0!</v>
      </c>
      <c r="T4300" s="24" t="e">
        <f>Table1[[#This Row],[Male Voters]]/Table1[[#This Row],[Male Population]]</f>
        <v>#DIV/0!</v>
      </c>
      <c r="U4300" s="24" t="e">
        <f>Table1[[#This Row],[Total Voters]]/Table1[[#This Row],[Total Population]]</f>
        <v>#DIV/0!</v>
      </c>
      <c r="V4300" s="24" t="e">
        <f>Table1[[#This Row],[Female Ballots]]/Table1[[#This Row],[Female Population]]</f>
        <v>#DIV/0!</v>
      </c>
      <c r="W4300" s="24" t="e">
        <f>Table1[[#This Row],[Male Ballots]]/Table1[[#This Row],[Male Population]]</f>
        <v>#DIV/0!</v>
      </c>
      <c r="X4300" s="24" t="e">
        <f>Table1[[#This Row],[Total Ballots]]/Table1[[#This Row],[Total Population]]</f>
        <v>#DIV/0!</v>
      </c>
      <c r="Y4300" s="24">
        <f>Table1[[#This Row],[Female Ballots]]/Table1[[#This Row],[Female Voters]]</f>
        <v>0.45143797449418455</v>
      </c>
      <c r="Z4300" s="24">
        <f>Table1[[#This Row],[Male Ballots]]/Table1[[#This Row],[Male Voters]]</f>
        <v>0.44718412001160335</v>
      </c>
      <c r="AA4300" s="24">
        <f>Table1[[#This Row],[Total Ballots]]/Table1[[#This Row],[Total Voters]]</f>
        <v>0.44942009042657755</v>
      </c>
    </row>
    <row r="4301" spans="1:27" s="12" customFormat="1" x14ac:dyDescent="0.35">
      <c r="A4301" s="8" t="s">
        <v>30</v>
      </c>
      <c r="B4301" s="17">
        <v>2015</v>
      </c>
      <c r="C4301" s="17" t="s">
        <v>82</v>
      </c>
      <c r="D4301" s="17"/>
      <c r="E4301" s="35" t="s">
        <v>74</v>
      </c>
      <c r="F4301" s="34" t="s">
        <v>78</v>
      </c>
      <c r="G4301" s="9" t="s">
        <v>62</v>
      </c>
      <c r="H4301" s="10"/>
      <c r="I4301" s="10"/>
      <c r="J4301" s="10"/>
      <c r="K4301" s="31">
        <v>1643</v>
      </c>
      <c r="L4301" s="31">
        <v>1598</v>
      </c>
      <c r="M4301" s="31"/>
      <c r="N4301" s="31">
        <v>3241</v>
      </c>
      <c r="O4301" s="10">
        <v>217</v>
      </c>
      <c r="P4301" s="10">
        <v>203</v>
      </c>
      <c r="Q4301" s="10">
        <v>0</v>
      </c>
      <c r="R4301" s="11">
        <v>420</v>
      </c>
      <c r="S4301" s="24" t="e">
        <f>Table1[[#This Row],[Female Voters]]/Table1[[#This Row],[Female Population]]</f>
        <v>#DIV/0!</v>
      </c>
      <c r="T4301" s="24" t="e">
        <f>Table1[[#This Row],[Male Voters]]/Table1[[#This Row],[Male Population]]</f>
        <v>#DIV/0!</v>
      </c>
      <c r="U4301" s="24" t="e">
        <f>Table1[[#This Row],[Total Voters]]/Table1[[#This Row],[Total Population]]</f>
        <v>#DIV/0!</v>
      </c>
      <c r="V4301" s="24" t="e">
        <f>Table1[[#This Row],[Female Ballots]]/Table1[[#This Row],[Female Population]]</f>
        <v>#DIV/0!</v>
      </c>
      <c r="W4301" s="24" t="e">
        <f>Table1[[#This Row],[Male Ballots]]/Table1[[#This Row],[Male Population]]</f>
        <v>#DIV/0!</v>
      </c>
      <c r="X4301" s="24" t="e">
        <f>Table1[[#This Row],[Total Ballots]]/Table1[[#This Row],[Total Population]]</f>
        <v>#DIV/0!</v>
      </c>
      <c r="Y4301" s="24">
        <f>Table1[[#This Row],[Female Ballots]]/Table1[[#This Row],[Female Voters]]</f>
        <v>0.13207547169811321</v>
      </c>
      <c r="Z4301" s="24">
        <f>Table1[[#This Row],[Male Ballots]]/Table1[[#This Row],[Male Voters]]</f>
        <v>0.12703379224030037</v>
      </c>
      <c r="AA4301" s="24">
        <f>Table1[[#This Row],[Total Ballots]]/Table1[[#This Row],[Total Voters]]</f>
        <v>0.12958963282937366</v>
      </c>
    </row>
    <row r="4302" spans="1:27" s="12" customFormat="1" x14ac:dyDescent="0.35">
      <c r="A4302" s="8" t="s">
        <v>30</v>
      </c>
      <c r="B4302" s="17">
        <v>2015</v>
      </c>
      <c r="C4302" s="17" t="s">
        <v>82</v>
      </c>
      <c r="D4302" s="17"/>
      <c r="E4302" s="35" t="s">
        <v>74</v>
      </c>
      <c r="F4302" s="34" t="s">
        <v>78</v>
      </c>
      <c r="G4302" s="9" t="s">
        <v>63</v>
      </c>
      <c r="H4302" s="10"/>
      <c r="I4302" s="10"/>
      <c r="J4302" s="10"/>
      <c r="K4302" s="31">
        <v>3167</v>
      </c>
      <c r="L4302" s="31">
        <v>2849</v>
      </c>
      <c r="M4302" s="31"/>
      <c r="N4302" s="31">
        <v>6016</v>
      </c>
      <c r="O4302" s="10">
        <v>449</v>
      </c>
      <c r="P4302" s="10">
        <v>340</v>
      </c>
      <c r="Q4302" s="10">
        <v>0</v>
      </c>
      <c r="R4302" s="11">
        <v>789</v>
      </c>
      <c r="S4302" s="24" t="e">
        <f>Table1[[#This Row],[Female Voters]]/Table1[[#This Row],[Female Population]]</f>
        <v>#DIV/0!</v>
      </c>
      <c r="T4302" s="24" t="e">
        <f>Table1[[#This Row],[Male Voters]]/Table1[[#This Row],[Male Population]]</f>
        <v>#DIV/0!</v>
      </c>
      <c r="U4302" s="24" t="e">
        <f>Table1[[#This Row],[Total Voters]]/Table1[[#This Row],[Total Population]]</f>
        <v>#DIV/0!</v>
      </c>
      <c r="V4302" s="24" t="e">
        <f>Table1[[#This Row],[Female Ballots]]/Table1[[#This Row],[Female Population]]</f>
        <v>#DIV/0!</v>
      </c>
      <c r="W4302" s="24" t="e">
        <f>Table1[[#This Row],[Male Ballots]]/Table1[[#This Row],[Male Population]]</f>
        <v>#DIV/0!</v>
      </c>
      <c r="X4302" s="24" t="e">
        <f>Table1[[#This Row],[Total Ballots]]/Table1[[#This Row],[Total Population]]</f>
        <v>#DIV/0!</v>
      </c>
      <c r="Y4302" s="24">
        <f>Table1[[#This Row],[Female Ballots]]/Table1[[#This Row],[Female Voters]]</f>
        <v>0.14177455004736345</v>
      </c>
      <c r="Z4302" s="24">
        <f>Table1[[#This Row],[Male Ballots]]/Table1[[#This Row],[Male Voters]]</f>
        <v>0.11934011934011934</v>
      </c>
      <c r="AA4302" s="24">
        <f>Table1[[#This Row],[Total Ballots]]/Table1[[#This Row],[Total Voters]]</f>
        <v>0.1311502659574468</v>
      </c>
    </row>
    <row r="4303" spans="1:27" s="12" customFormat="1" x14ac:dyDescent="0.35">
      <c r="A4303" s="8" t="s">
        <v>30</v>
      </c>
      <c r="B4303" s="17">
        <v>2015</v>
      </c>
      <c r="C4303" s="17" t="s">
        <v>82</v>
      </c>
      <c r="D4303" s="17"/>
      <c r="E4303" s="35" t="s">
        <v>74</v>
      </c>
      <c r="F4303" s="34" t="s">
        <v>78</v>
      </c>
      <c r="G4303" s="9" t="s">
        <v>64</v>
      </c>
      <c r="H4303" s="10"/>
      <c r="I4303" s="10"/>
      <c r="J4303" s="10"/>
      <c r="K4303" s="31">
        <v>2916</v>
      </c>
      <c r="L4303" s="31">
        <v>2626</v>
      </c>
      <c r="M4303" s="31"/>
      <c r="N4303" s="31">
        <v>5542</v>
      </c>
      <c r="O4303" s="10">
        <v>649</v>
      </c>
      <c r="P4303" s="10">
        <v>543</v>
      </c>
      <c r="Q4303" s="10">
        <v>0</v>
      </c>
      <c r="R4303" s="11">
        <v>1192</v>
      </c>
      <c r="S4303" s="24" t="e">
        <f>Table1[[#This Row],[Female Voters]]/Table1[[#This Row],[Female Population]]</f>
        <v>#DIV/0!</v>
      </c>
      <c r="T4303" s="24" t="e">
        <f>Table1[[#This Row],[Male Voters]]/Table1[[#This Row],[Male Population]]</f>
        <v>#DIV/0!</v>
      </c>
      <c r="U4303" s="24" t="e">
        <f>Table1[[#This Row],[Total Voters]]/Table1[[#This Row],[Total Population]]</f>
        <v>#DIV/0!</v>
      </c>
      <c r="V4303" s="24" t="e">
        <f>Table1[[#This Row],[Female Ballots]]/Table1[[#This Row],[Female Population]]</f>
        <v>#DIV/0!</v>
      </c>
      <c r="W4303" s="24" t="e">
        <f>Table1[[#This Row],[Male Ballots]]/Table1[[#This Row],[Male Population]]</f>
        <v>#DIV/0!</v>
      </c>
      <c r="X4303" s="24" t="e">
        <f>Table1[[#This Row],[Total Ballots]]/Table1[[#This Row],[Total Population]]</f>
        <v>#DIV/0!</v>
      </c>
      <c r="Y4303" s="24">
        <f>Table1[[#This Row],[Female Ballots]]/Table1[[#This Row],[Female Voters]]</f>
        <v>0.22256515775034294</v>
      </c>
      <c r="Z4303" s="24">
        <f>Table1[[#This Row],[Male Ballots]]/Table1[[#This Row],[Male Voters]]</f>
        <v>0.20677837014470679</v>
      </c>
      <c r="AA4303" s="24">
        <f>Table1[[#This Row],[Total Ballots]]/Table1[[#This Row],[Total Voters]]</f>
        <v>0.21508480692890652</v>
      </c>
    </row>
    <row r="4304" spans="1:27" s="12" customFormat="1" x14ac:dyDescent="0.35">
      <c r="A4304" s="8" t="s">
        <v>30</v>
      </c>
      <c r="B4304" s="17">
        <v>2015</v>
      </c>
      <c r="C4304" s="17" t="s">
        <v>82</v>
      </c>
      <c r="D4304" s="17"/>
      <c r="E4304" s="35" t="s">
        <v>74</v>
      </c>
      <c r="F4304" s="34" t="s">
        <v>78</v>
      </c>
      <c r="G4304" s="9" t="s">
        <v>65</v>
      </c>
      <c r="H4304" s="10"/>
      <c r="I4304" s="10"/>
      <c r="J4304" s="10"/>
      <c r="K4304" s="31">
        <v>3968</v>
      </c>
      <c r="L4304" s="31">
        <v>3698</v>
      </c>
      <c r="M4304" s="31"/>
      <c r="N4304" s="31">
        <v>7666</v>
      </c>
      <c r="O4304" s="10">
        <v>1397</v>
      </c>
      <c r="P4304" s="10">
        <v>1256</v>
      </c>
      <c r="Q4304" s="10">
        <v>0</v>
      </c>
      <c r="R4304" s="11">
        <v>2653</v>
      </c>
      <c r="S4304" s="24" t="e">
        <f>Table1[[#This Row],[Female Voters]]/Table1[[#This Row],[Female Population]]</f>
        <v>#DIV/0!</v>
      </c>
      <c r="T4304" s="24" t="e">
        <f>Table1[[#This Row],[Male Voters]]/Table1[[#This Row],[Male Population]]</f>
        <v>#DIV/0!</v>
      </c>
      <c r="U4304" s="24" t="e">
        <f>Table1[[#This Row],[Total Voters]]/Table1[[#This Row],[Total Population]]</f>
        <v>#DIV/0!</v>
      </c>
      <c r="V4304" s="24" t="e">
        <f>Table1[[#This Row],[Female Ballots]]/Table1[[#This Row],[Female Population]]</f>
        <v>#DIV/0!</v>
      </c>
      <c r="W4304" s="24" t="e">
        <f>Table1[[#This Row],[Male Ballots]]/Table1[[#This Row],[Male Population]]</f>
        <v>#DIV/0!</v>
      </c>
      <c r="X4304" s="24" t="e">
        <f>Table1[[#This Row],[Total Ballots]]/Table1[[#This Row],[Total Population]]</f>
        <v>#DIV/0!</v>
      </c>
      <c r="Y4304" s="24">
        <f>Table1[[#This Row],[Female Ballots]]/Table1[[#This Row],[Female Voters]]</f>
        <v>0.3520665322580645</v>
      </c>
      <c r="Z4304" s="24">
        <f>Table1[[#This Row],[Male Ballots]]/Table1[[#This Row],[Male Voters]]</f>
        <v>0.33964305029745806</v>
      </c>
      <c r="AA4304" s="24">
        <f>Table1[[#This Row],[Total Ballots]]/Table1[[#This Row],[Total Voters]]</f>
        <v>0.34607357161492303</v>
      </c>
    </row>
    <row r="4305" spans="1:27" s="12" customFormat="1" x14ac:dyDescent="0.35">
      <c r="A4305" s="8" t="s">
        <v>30</v>
      </c>
      <c r="B4305" s="17">
        <v>2015</v>
      </c>
      <c r="C4305" s="17" t="s">
        <v>82</v>
      </c>
      <c r="D4305" s="17"/>
      <c r="E4305" s="35" t="s">
        <v>74</v>
      </c>
      <c r="F4305" s="34" t="s">
        <v>78</v>
      </c>
      <c r="G4305" s="9" t="s">
        <v>66</v>
      </c>
      <c r="H4305" s="10"/>
      <c r="I4305" s="10"/>
      <c r="J4305" s="10"/>
      <c r="K4305" s="31">
        <v>6061</v>
      </c>
      <c r="L4305" s="31">
        <v>4968</v>
      </c>
      <c r="M4305" s="31"/>
      <c r="N4305" s="31">
        <v>11029</v>
      </c>
      <c r="O4305" s="10">
        <v>3201</v>
      </c>
      <c r="P4305" s="10">
        <v>2561</v>
      </c>
      <c r="Q4305" s="10">
        <v>0</v>
      </c>
      <c r="R4305" s="11">
        <v>5762</v>
      </c>
      <c r="S4305" s="24" t="e">
        <f>Table1[[#This Row],[Female Voters]]/Table1[[#This Row],[Female Population]]</f>
        <v>#DIV/0!</v>
      </c>
      <c r="T4305" s="24" t="e">
        <f>Table1[[#This Row],[Male Voters]]/Table1[[#This Row],[Male Population]]</f>
        <v>#DIV/0!</v>
      </c>
      <c r="U4305" s="24" t="e">
        <f>Table1[[#This Row],[Total Voters]]/Table1[[#This Row],[Total Population]]</f>
        <v>#DIV/0!</v>
      </c>
      <c r="V4305" s="24" t="e">
        <f>Table1[[#This Row],[Female Ballots]]/Table1[[#This Row],[Female Population]]</f>
        <v>#DIV/0!</v>
      </c>
      <c r="W4305" s="24" t="e">
        <f>Table1[[#This Row],[Male Ballots]]/Table1[[#This Row],[Male Population]]</f>
        <v>#DIV/0!</v>
      </c>
      <c r="X4305" s="24" t="e">
        <f>Table1[[#This Row],[Total Ballots]]/Table1[[#This Row],[Total Population]]</f>
        <v>#DIV/0!</v>
      </c>
      <c r="Y4305" s="24">
        <f>Table1[[#This Row],[Female Ballots]]/Table1[[#This Row],[Female Voters]]</f>
        <v>0.52813067150635207</v>
      </c>
      <c r="Z4305" s="24">
        <f>Table1[[#This Row],[Male Ballots]]/Table1[[#This Row],[Male Voters]]</f>
        <v>0.51549919484702089</v>
      </c>
      <c r="AA4305" s="24">
        <f>Table1[[#This Row],[Total Ballots]]/Table1[[#This Row],[Total Voters]]</f>
        <v>0.52244083779127759</v>
      </c>
    </row>
    <row r="4306" spans="1:27" s="12" customFormat="1" x14ac:dyDescent="0.35">
      <c r="A4306" s="8" t="s">
        <v>30</v>
      </c>
      <c r="B4306" s="17">
        <v>2015</v>
      </c>
      <c r="C4306" s="17" t="s">
        <v>82</v>
      </c>
      <c r="D4306" s="17"/>
      <c r="E4306" s="35" t="s">
        <v>74</v>
      </c>
      <c r="F4306" s="34" t="s">
        <v>78</v>
      </c>
      <c r="G4306" s="9" t="s">
        <v>67</v>
      </c>
      <c r="H4306" s="10"/>
      <c r="I4306" s="10"/>
      <c r="J4306" s="10"/>
      <c r="K4306" s="31">
        <v>8984</v>
      </c>
      <c r="L4306" s="31">
        <v>8392</v>
      </c>
      <c r="M4306" s="31"/>
      <c r="N4306" s="31">
        <v>17376</v>
      </c>
      <c r="O4306" s="10">
        <v>6158</v>
      </c>
      <c r="P4306" s="10">
        <v>5888</v>
      </c>
      <c r="Q4306" s="10">
        <v>0</v>
      </c>
      <c r="R4306" s="11">
        <v>12046</v>
      </c>
      <c r="S4306" s="24" t="e">
        <f>Table1[[#This Row],[Female Voters]]/Table1[[#This Row],[Female Population]]</f>
        <v>#DIV/0!</v>
      </c>
      <c r="T4306" s="24" t="e">
        <f>Table1[[#This Row],[Male Voters]]/Table1[[#This Row],[Male Population]]</f>
        <v>#DIV/0!</v>
      </c>
      <c r="U4306" s="24" t="e">
        <f>Table1[[#This Row],[Total Voters]]/Table1[[#This Row],[Total Population]]</f>
        <v>#DIV/0!</v>
      </c>
      <c r="V4306" s="24" t="e">
        <f>Table1[[#This Row],[Female Ballots]]/Table1[[#This Row],[Female Population]]</f>
        <v>#DIV/0!</v>
      </c>
      <c r="W4306" s="24" t="e">
        <f>Table1[[#This Row],[Male Ballots]]/Table1[[#This Row],[Male Population]]</f>
        <v>#DIV/0!</v>
      </c>
      <c r="X4306" s="24" t="e">
        <f>Table1[[#This Row],[Total Ballots]]/Table1[[#This Row],[Total Population]]</f>
        <v>#DIV/0!</v>
      </c>
      <c r="Y4306" s="24">
        <f>Table1[[#This Row],[Female Ballots]]/Table1[[#This Row],[Female Voters]]</f>
        <v>0.68544078361531613</v>
      </c>
      <c r="Z4306" s="24">
        <f>Table1[[#This Row],[Male Ballots]]/Table1[[#This Row],[Male Voters]]</f>
        <v>0.70162059103908481</v>
      </c>
      <c r="AA4306" s="24">
        <f>Table1[[#This Row],[Total Ballots]]/Table1[[#This Row],[Total Voters]]</f>
        <v>0.69325506445672191</v>
      </c>
    </row>
    <row r="4307" spans="1:27" s="12" customFormat="1" x14ac:dyDescent="0.35">
      <c r="A4307" s="8" t="s">
        <v>24</v>
      </c>
      <c r="B4307" s="17">
        <v>2015</v>
      </c>
      <c r="C4307" s="17" t="s">
        <v>82</v>
      </c>
      <c r="D4307" s="17"/>
      <c r="E4307" s="35" t="s">
        <v>73</v>
      </c>
      <c r="F4307" s="34" t="s">
        <v>78</v>
      </c>
      <c r="G4307" s="9" t="s">
        <v>79</v>
      </c>
      <c r="H4307" s="10"/>
      <c r="I4307" s="10"/>
      <c r="J4307" s="10"/>
      <c r="K4307" s="31">
        <v>12161</v>
      </c>
      <c r="L4307" s="31">
        <v>10999</v>
      </c>
      <c r="M4307" s="31"/>
      <c r="N4307" s="31">
        <v>23160</v>
      </c>
      <c r="O4307" s="10">
        <v>6676</v>
      </c>
      <c r="P4307" s="10">
        <v>5995</v>
      </c>
      <c r="Q4307" s="10">
        <v>0</v>
      </c>
      <c r="R4307" s="11">
        <v>12671</v>
      </c>
      <c r="S4307" s="24" t="e">
        <f>Table1[[#This Row],[Female Voters]]/Table1[[#This Row],[Female Population]]</f>
        <v>#DIV/0!</v>
      </c>
      <c r="T4307" s="24" t="e">
        <f>Table1[[#This Row],[Male Voters]]/Table1[[#This Row],[Male Population]]</f>
        <v>#DIV/0!</v>
      </c>
      <c r="U4307" s="24" t="e">
        <f>Table1[[#This Row],[Total Voters]]/Table1[[#This Row],[Total Population]]</f>
        <v>#DIV/0!</v>
      </c>
      <c r="V4307" s="24" t="e">
        <f>Table1[[#This Row],[Female Ballots]]/Table1[[#This Row],[Female Population]]</f>
        <v>#DIV/0!</v>
      </c>
      <c r="W4307" s="24" t="e">
        <f>Table1[[#This Row],[Male Ballots]]/Table1[[#This Row],[Male Population]]</f>
        <v>#DIV/0!</v>
      </c>
      <c r="X4307" s="24" t="e">
        <f>Table1[[#This Row],[Total Ballots]]/Table1[[#This Row],[Total Population]]</f>
        <v>#DIV/0!</v>
      </c>
      <c r="Y4307" s="24">
        <f>Table1[[#This Row],[Female Ballots]]/Table1[[#This Row],[Female Voters]]</f>
        <v>0.54896801249897209</v>
      </c>
      <c r="Z4307" s="24">
        <f>Table1[[#This Row],[Male Ballots]]/Table1[[#This Row],[Male Voters]]</f>
        <v>0.54504954995908717</v>
      </c>
      <c r="AA4307" s="24">
        <f>Table1[[#This Row],[Total Ballots]]/Table1[[#This Row],[Total Voters]]</f>
        <v>0.54710708117443874</v>
      </c>
    </row>
    <row r="4308" spans="1:27" s="12" customFormat="1" x14ac:dyDescent="0.35">
      <c r="A4308" s="8" t="s">
        <v>24</v>
      </c>
      <c r="B4308" s="17">
        <v>2015</v>
      </c>
      <c r="C4308" s="17" t="s">
        <v>82</v>
      </c>
      <c r="D4308" s="17"/>
      <c r="E4308" s="35" t="s">
        <v>73</v>
      </c>
      <c r="F4308" s="34" t="s">
        <v>78</v>
      </c>
      <c r="G4308" s="9" t="s">
        <v>62</v>
      </c>
      <c r="H4308" s="10"/>
      <c r="I4308" s="10"/>
      <c r="J4308" s="10"/>
      <c r="K4308" s="31">
        <v>478</v>
      </c>
      <c r="L4308" s="31">
        <v>470</v>
      </c>
      <c r="M4308" s="31"/>
      <c r="N4308" s="31">
        <v>948</v>
      </c>
      <c r="O4308" s="10">
        <v>79</v>
      </c>
      <c r="P4308" s="10">
        <v>82</v>
      </c>
      <c r="Q4308" s="10">
        <v>0</v>
      </c>
      <c r="R4308" s="11">
        <v>161</v>
      </c>
      <c r="S4308" s="24" t="e">
        <f>Table1[[#This Row],[Female Voters]]/Table1[[#This Row],[Female Population]]</f>
        <v>#DIV/0!</v>
      </c>
      <c r="T4308" s="24" t="e">
        <f>Table1[[#This Row],[Male Voters]]/Table1[[#This Row],[Male Population]]</f>
        <v>#DIV/0!</v>
      </c>
      <c r="U4308" s="24" t="e">
        <f>Table1[[#This Row],[Total Voters]]/Table1[[#This Row],[Total Population]]</f>
        <v>#DIV/0!</v>
      </c>
      <c r="V4308" s="24" t="e">
        <f>Table1[[#This Row],[Female Ballots]]/Table1[[#This Row],[Female Population]]</f>
        <v>#DIV/0!</v>
      </c>
      <c r="W4308" s="24" t="e">
        <f>Table1[[#This Row],[Male Ballots]]/Table1[[#This Row],[Male Population]]</f>
        <v>#DIV/0!</v>
      </c>
      <c r="X4308" s="24" t="e">
        <f>Table1[[#This Row],[Total Ballots]]/Table1[[#This Row],[Total Population]]</f>
        <v>#DIV/0!</v>
      </c>
      <c r="Y4308" s="24">
        <f>Table1[[#This Row],[Female Ballots]]/Table1[[#This Row],[Female Voters]]</f>
        <v>0.16527196652719664</v>
      </c>
      <c r="Z4308" s="24">
        <f>Table1[[#This Row],[Male Ballots]]/Table1[[#This Row],[Male Voters]]</f>
        <v>0.17446808510638298</v>
      </c>
      <c r="AA4308" s="24">
        <f>Table1[[#This Row],[Total Ballots]]/Table1[[#This Row],[Total Voters]]</f>
        <v>0.16983122362869199</v>
      </c>
    </row>
    <row r="4309" spans="1:27" s="12" customFormat="1" x14ac:dyDescent="0.35">
      <c r="A4309" s="8" t="s">
        <v>24</v>
      </c>
      <c r="B4309" s="17">
        <v>2015</v>
      </c>
      <c r="C4309" s="17" t="s">
        <v>82</v>
      </c>
      <c r="D4309" s="17"/>
      <c r="E4309" s="35" t="s">
        <v>73</v>
      </c>
      <c r="F4309" s="34" t="s">
        <v>78</v>
      </c>
      <c r="G4309" s="9" t="s">
        <v>63</v>
      </c>
      <c r="H4309" s="10"/>
      <c r="I4309" s="10"/>
      <c r="J4309" s="10"/>
      <c r="K4309" s="31">
        <v>1049</v>
      </c>
      <c r="L4309" s="31">
        <v>968</v>
      </c>
      <c r="M4309" s="31"/>
      <c r="N4309" s="31">
        <v>2017</v>
      </c>
      <c r="O4309" s="10">
        <v>232</v>
      </c>
      <c r="P4309" s="10">
        <v>180</v>
      </c>
      <c r="Q4309" s="10">
        <v>0</v>
      </c>
      <c r="R4309" s="11">
        <v>412</v>
      </c>
      <c r="S4309" s="24" t="e">
        <f>Table1[[#This Row],[Female Voters]]/Table1[[#This Row],[Female Population]]</f>
        <v>#DIV/0!</v>
      </c>
      <c r="T4309" s="24" t="e">
        <f>Table1[[#This Row],[Male Voters]]/Table1[[#This Row],[Male Population]]</f>
        <v>#DIV/0!</v>
      </c>
      <c r="U4309" s="24" t="e">
        <f>Table1[[#This Row],[Total Voters]]/Table1[[#This Row],[Total Population]]</f>
        <v>#DIV/0!</v>
      </c>
      <c r="V4309" s="24" t="e">
        <f>Table1[[#This Row],[Female Ballots]]/Table1[[#This Row],[Female Population]]</f>
        <v>#DIV/0!</v>
      </c>
      <c r="W4309" s="24" t="e">
        <f>Table1[[#This Row],[Male Ballots]]/Table1[[#This Row],[Male Population]]</f>
        <v>#DIV/0!</v>
      </c>
      <c r="X4309" s="24" t="e">
        <f>Table1[[#This Row],[Total Ballots]]/Table1[[#This Row],[Total Population]]</f>
        <v>#DIV/0!</v>
      </c>
      <c r="Y4309" s="24">
        <f>Table1[[#This Row],[Female Ballots]]/Table1[[#This Row],[Female Voters]]</f>
        <v>0.22116301239275502</v>
      </c>
      <c r="Z4309" s="24">
        <f>Table1[[#This Row],[Male Ballots]]/Table1[[#This Row],[Male Voters]]</f>
        <v>0.18595041322314049</v>
      </c>
      <c r="AA4309" s="24">
        <f>Table1[[#This Row],[Total Ballots]]/Table1[[#This Row],[Total Voters]]</f>
        <v>0.20426375805651958</v>
      </c>
    </row>
    <row r="4310" spans="1:27" s="12" customFormat="1" x14ac:dyDescent="0.35">
      <c r="A4310" s="8" t="s">
        <v>24</v>
      </c>
      <c r="B4310" s="17">
        <v>2015</v>
      </c>
      <c r="C4310" s="17" t="s">
        <v>82</v>
      </c>
      <c r="D4310" s="17"/>
      <c r="E4310" s="35" t="s">
        <v>73</v>
      </c>
      <c r="F4310" s="34" t="s">
        <v>78</v>
      </c>
      <c r="G4310" s="9" t="s">
        <v>64</v>
      </c>
      <c r="H4310" s="10"/>
      <c r="I4310" s="10"/>
      <c r="J4310" s="10"/>
      <c r="K4310" s="31">
        <v>1074</v>
      </c>
      <c r="L4310" s="31">
        <v>897</v>
      </c>
      <c r="M4310" s="31"/>
      <c r="N4310" s="31">
        <v>1971</v>
      </c>
      <c r="O4310" s="10">
        <v>330</v>
      </c>
      <c r="P4310" s="10">
        <v>255</v>
      </c>
      <c r="Q4310" s="10">
        <v>0</v>
      </c>
      <c r="R4310" s="11">
        <v>585</v>
      </c>
      <c r="S4310" s="24" t="e">
        <f>Table1[[#This Row],[Female Voters]]/Table1[[#This Row],[Female Population]]</f>
        <v>#DIV/0!</v>
      </c>
      <c r="T4310" s="24" t="e">
        <f>Table1[[#This Row],[Male Voters]]/Table1[[#This Row],[Male Population]]</f>
        <v>#DIV/0!</v>
      </c>
      <c r="U4310" s="24" t="e">
        <f>Table1[[#This Row],[Total Voters]]/Table1[[#This Row],[Total Population]]</f>
        <v>#DIV/0!</v>
      </c>
      <c r="V4310" s="24" t="e">
        <f>Table1[[#This Row],[Female Ballots]]/Table1[[#This Row],[Female Population]]</f>
        <v>#DIV/0!</v>
      </c>
      <c r="W4310" s="24" t="e">
        <f>Table1[[#This Row],[Male Ballots]]/Table1[[#This Row],[Male Population]]</f>
        <v>#DIV/0!</v>
      </c>
      <c r="X4310" s="24" t="e">
        <f>Table1[[#This Row],[Total Ballots]]/Table1[[#This Row],[Total Population]]</f>
        <v>#DIV/0!</v>
      </c>
      <c r="Y4310" s="24">
        <f>Table1[[#This Row],[Female Ballots]]/Table1[[#This Row],[Female Voters]]</f>
        <v>0.30726256983240224</v>
      </c>
      <c r="Z4310" s="24">
        <f>Table1[[#This Row],[Male Ballots]]/Table1[[#This Row],[Male Voters]]</f>
        <v>0.28428093645484948</v>
      </c>
      <c r="AA4310" s="24">
        <f>Table1[[#This Row],[Total Ballots]]/Table1[[#This Row],[Total Voters]]</f>
        <v>0.29680365296803651</v>
      </c>
    </row>
    <row r="4311" spans="1:27" s="12" customFormat="1" x14ac:dyDescent="0.35">
      <c r="A4311" s="8" t="s">
        <v>24</v>
      </c>
      <c r="B4311" s="17">
        <v>2015</v>
      </c>
      <c r="C4311" s="17" t="s">
        <v>82</v>
      </c>
      <c r="D4311" s="17"/>
      <c r="E4311" s="35" t="s">
        <v>73</v>
      </c>
      <c r="F4311" s="34" t="s">
        <v>78</v>
      </c>
      <c r="G4311" s="9" t="s">
        <v>65</v>
      </c>
      <c r="H4311" s="10"/>
      <c r="I4311" s="10"/>
      <c r="J4311" s="10"/>
      <c r="K4311" s="31">
        <v>1538</v>
      </c>
      <c r="L4311" s="31">
        <v>1272</v>
      </c>
      <c r="M4311" s="31"/>
      <c r="N4311" s="31">
        <v>2810</v>
      </c>
      <c r="O4311" s="10">
        <v>676</v>
      </c>
      <c r="P4311" s="10">
        <v>511</v>
      </c>
      <c r="Q4311" s="10">
        <v>0</v>
      </c>
      <c r="R4311" s="11">
        <v>1187</v>
      </c>
      <c r="S4311" s="24" t="e">
        <f>Table1[[#This Row],[Female Voters]]/Table1[[#This Row],[Female Population]]</f>
        <v>#DIV/0!</v>
      </c>
      <c r="T4311" s="24" t="e">
        <f>Table1[[#This Row],[Male Voters]]/Table1[[#This Row],[Male Population]]</f>
        <v>#DIV/0!</v>
      </c>
      <c r="U4311" s="24" t="e">
        <f>Table1[[#This Row],[Total Voters]]/Table1[[#This Row],[Total Population]]</f>
        <v>#DIV/0!</v>
      </c>
      <c r="V4311" s="24" t="e">
        <f>Table1[[#This Row],[Female Ballots]]/Table1[[#This Row],[Female Population]]</f>
        <v>#DIV/0!</v>
      </c>
      <c r="W4311" s="24" t="e">
        <f>Table1[[#This Row],[Male Ballots]]/Table1[[#This Row],[Male Population]]</f>
        <v>#DIV/0!</v>
      </c>
      <c r="X4311" s="24" t="e">
        <f>Table1[[#This Row],[Total Ballots]]/Table1[[#This Row],[Total Population]]</f>
        <v>#DIV/0!</v>
      </c>
      <c r="Y4311" s="24">
        <f>Table1[[#This Row],[Female Ballots]]/Table1[[#This Row],[Female Voters]]</f>
        <v>0.43953185955786733</v>
      </c>
      <c r="Z4311" s="24">
        <f>Table1[[#This Row],[Male Ballots]]/Table1[[#This Row],[Male Voters]]</f>
        <v>0.40172955974842767</v>
      </c>
      <c r="AA4311" s="24">
        <f>Table1[[#This Row],[Total Ballots]]/Table1[[#This Row],[Total Voters]]</f>
        <v>0.42241992882562279</v>
      </c>
    </row>
    <row r="4312" spans="1:27" s="12" customFormat="1" x14ac:dyDescent="0.35">
      <c r="A4312" s="8" t="s">
        <v>24</v>
      </c>
      <c r="B4312" s="17">
        <v>2015</v>
      </c>
      <c r="C4312" s="17" t="s">
        <v>82</v>
      </c>
      <c r="D4312" s="17"/>
      <c r="E4312" s="35" t="s">
        <v>73</v>
      </c>
      <c r="F4312" s="34" t="s">
        <v>78</v>
      </c>
      <c r="G4312" s="9" t="s">
        <v>66</v>
      </c>
      <c r="H4312" s="10"/>
      <c r="I4312" s="10"/>
      <c r="J4312" s="10"/>
      <c r="K4312" s="31">
        <v>3059</v>
      </c>
      <c r="L4312" s="31">
        <v>2496</v>
      </c>
      <c r="M4312" s="31"/>
      <c r="N4312" s="31">
        <v>5555</v>
      </c>
      <c r="O4312" s="10">
        <v>1844</v>
      </c>
      <c r="P4312" s="10">
        <v>1430</v>
      </c>
      <c r="Q4312" s="10">
        <v>0</v>
      </c>
      <c r="R4312" s="11">
        <v>3274</v>
      </c>
      <c r="S4312" s="24" t="e">
        <f>Table1[[#This Row],[Female Voters]]/Table1[[#This Row],[Female Population]]</f>
        <v>#DIV/0!</v>
      </c>
      <c r="T4312" s="24" t="e">
        <f>Table1[[#This Row],[Male Voters]]/Table1[[#This Row],[Male Population]]</f>
        <v>#DIV/0!</v>
      </c>
      <c r="U4312" s="24" t="e">
        <f>Table1[[#This Row],[Total Voters]]/Table1[[#This Row],[Total Population]]</f>
        <v>#DIV/0!</v>
      </c>
      <c r="V4312" s="24" t="e">
        <f>Table1[[#This Row],[Female Ballots]]/Table1[[#This Row],[Female Population]]</f>
        <v>#DIV/0!</v>
      </c>
      <c r="W4312" s="24" t="e">
        <f>Table1[[#This Row],[Male Ballots]]/Table1[[#This Row],[Male Population]]</f>
        <v>#DIV/0!</v>
      </c>
      <c r="X4312" s="24" t="e">
        <f>Table1[[#This Row],[Total Ballots]]/Table1[[#This Row],[Total Population]]</f>
        <v>#DIV/0!</v>
      </c>
      <c r="Y4312" s="24">
        <f>Table1[[#This Row],[Female Ballots]]/Table1[[#This Row],[Female Voters]]</f>
        <v>0.60281137626675385</v>
      </c>
      <c r="Z4312" s="24">
        <f>Table1[[#This Row],[Male Ballots]]/Table1[[#This Row],[Male Voters]]</f>
        <v>0.57291666666666663</v>
      </c>
      <c r="AA4312" s="24">
        <f>Table1[[#This Row],[Total Ballots]]/Table1[[#This Row],[Total Voters]]</f>
        <v>0.58937893789378937</v>
      </c>
    </row>
    <row r="4313" spans="1:27" s="12" customFormat="1" x14ac:dyDescent="0.35">
      <c r="A4313" s="8" t="s">
        <v>24</v>
      </c>
      <c r="B4313" s="17">
        <v>2015</v>
      </c>
      <c r="C4313" s="17" t="s">
        <v>82</v>
      </c>
      <c r="D4313" s="17"/>
      <c r="E4313" s="35" t="s">
        <v>73</v>
      </c>
      <c r="F4313" s="34" t="s">
        <v>78</v>
      </c>
      <c r="G4313" s="9" t="s">
        <v>67</v>
      </c>
      <c r="H4313" s="10"/>
      <c r="I4313" s="10"/>
      <c r="J4313" s="10"/>
      <c r="K4313" s="31">
        <v>4963</v>
      </c>
      <c r="L4313" s="31">
        <v>4896</v>
      </c>
      <c r="M4313" s="31"/>
      <c r="N4313" s="31">
        <v>9859</v>
      </c>
      <c r="O4313" s="10">
        <v>3515</v>
      </c>
      <c r="P4313" s="10">
        <v>3537</v>
      </c>
      <c r="Q4313" s="10">
        <v>0</v>
      </c>
      <c r="R4313" s="11">
        <v>7052</v>
      </c>
      <c r="S4313" s="24" t="e">
        <f>Table1[[#This Row],[Female Voters]]/Table1[[#This Row],[Female Population]]</f>
        <v>#DIV/0!</v>
      </c>
      <c r="T4313" s="24" t="e">
        <f>Table1[[#This Row],[Male Voters]]/Table1[[#This Row],[Male Population]]</f>
        <v>#DIV/0!</v>
      </c>
      <c r="U4313" s="24" t="e">
        <f>Table1[[#This Row],[Total Voters]]/Table1[[#This Row],[Total Population]]</f>
        <v>#DIV/0!</v>
      </c>
      <c r="V4313" s="24" t="e">
        <f>Table1[[#This Row],[Female Ballots]]/Table1[[#This Row],[Female Population]]</f>
        <v>#DIV/0!</v>
      </c>
      <c r="W4313" s="24" t="e">
        <f>Table1[[#This Row],[Male Ballots]]/Table1[[#This Row],[Male Population]]</f>
        <v>#DIV/0!</v>
      </c>
      <c r="X4313" s="24" t="e">
        <f>Table1[[#This Row],[Total Ballots]]/Table1[[#This Row],[Total Population]]</f>
        <v>#DIV/0!</v>
      </c>
      <c r="Y4313" s="24">
        <f>Table1[[#This Row],[Female Ballots]]/Table1[[#This Row],[Female Voters]]</f>
        <v>0.70824098327624418</v>
      </c>
      <c r="Z4313" s="24">
        <f>Table1[[#This Row],[Male Ballots]]/Table1[[#This Row],[Male Voters]]</f>
        <v>0.72242647058823528</v>
      </c>
      <c r="AA4313" s="24">
        <f>Table1[[#This Row],[Total Ballots]]/Table1[[#This Row],[Total Voters]]</f>
        <v>0.71528552591540728</v>
      </c>
    </row>
    <row r="4314" spans="1:27" s="12" customFormat="1" x14ac:dyDescent="0.35">
      <c r="A4314" s="8" t="s">
        <v>47</v>
      </c>
      <c r="B4314" s="17">
        <v>2015</v>
      </c>
      <c r="C4314" s="17" t="s">
        <v>82</v>
      </c>
      <c r="D4314" s="17" t="s">
        <v>70</v>
      </c>
      <c r="E4314" s="35" t="s">
        <v>73</v>
      </c>
      <c r="F4314" s="34" t="s">
        <v>78</v>
      </c>
      <c r="G4314" s="9" t="s">
        <v>79</v>
      </c>
      <c r="H4314" s="10"/>
      <c r="I4314" s="10"/>
      <c r="J4314" s="10"/>
      <c r="K4314" s="31">
        <v>615057</v>
      </c>
      <c r="L4314" s="31">
        <v>575411</v>
      </c>
      <c r="M4314" s="31">
        <v>13</v>
      </c>
      <c r="N4314" s="31">
        <v>1190481</v>
      </c>
      <c r="O4314" s="10">
        <v>243214</v>
      </c>
      <c r="P4314" s="10">
        <v>224247</v>
      </c>
      <c r="Q4314" s="10">
        <v>0</v>
      </c>
      <c r="R4314" s="11">
        <v>467461</v>
      </c>
      <c r="S4314" s="24" t="e">
        <f>Table1[[#This Row],[Female Voters]]/Table1[[#This Row],[Female Population]]</f>
        <v>#DIV/0!</v>
      </c>
      <c r="T4314" s="24" t="e">
        <f>Table1[[#This Row],[Male Voters]]/Table1[[#This Row],[Male Population]]</f>
        <v>#DIV/0!</v>
      </c>
      <c r="U4314" s="24" t="e">
        <f>Table1[[#This Row],[Total Voters]]/Table1[[#This Row],[Total Population]]</f>
        <v>#DIV/0!</v>
      </c>
      <c r="V4314" s="24" t="e">
        <f>Table1[[#This Row],[Female Ballots]]/Table1[[#This Row],[Female Population]]</f>
        <v>#DIV/0!</v>
      </c>
      <c r="W4314" s="24" t="e">
        <f>Table1[[#This Row],[Male Ballots]]/Table1[[#This Row],[Male Population]]</f>
        <v>#DIV/0!</v>
      </c>
      <c r="X4314" s="24" t="e">
        <f>Table1[[#This Row],[Total Ballots]]/Table1[[#This Row],[Total Population]]</f>
        <v>#DIV/0!</v>
      </c>
      <c r="Y4314" s="24">
        <f>Table1[[#This Row],[Female Ballots]]/Table1[[#This Row],[Female Voters]]</f>
        <v>0.39543326878647017</v>
      </c>
      <c r="Z4314" s="24">
        <f>Table1[[#This Row],[Male Ballots]]/Table1[[#This Row],[Male Voters]]</f>
        <v>0.38971622023214708</v>
      </c>
      <c r="AA4314" s="24">
        <f>Table1[[#This Row],[Total Ballots]]/Table1[[#This Row],[Total Voters]]</f>
        <v>0.39266565363075934</v>
      </c>
    </row>
    <row r="4315" spans="1:27" s="12" customFormat="1" x14ac:dyDescent="0.35">
      <c r="A4315" s="8" t="s">
        <v>47</v>
      </c>
      <c r="B4315" s="17">
        <v>2015</v>
      </c>
      <c r="C4315" s="17" t="s">
        <v>82</v>
      </c>
      <c r="D4315" s="17" t="s">
        <v>70</v>
      </c>
      <c r="E4315" s="35" t="s">
        <v>73</v>
      </c>
      <c r="F4315" s="34" t="s">
        <v>78</v>
      </c>
      <c r="G4315" s="9" t="s">
        <v>62</v>
      </c>
      <c r="H4315" s="10"/>
      <c r="I4315" s="10"/>
      <c r="J4315" s="10"/>
      <c r="K4315" s="31">
        <v>48287</v>
      </c>
      <c r="L4315" s="31">
        <v>46236</v>
      </c>
      <c r="M4315" s="31">
        <v>8</v>
      </c>
      <c r="N4315" s="31">
        <v>94531</v>
      </c>
      <c r="O4315" s="10">
        <v>8424</v>
      </c>
      <c r="P4315" s="10">
        <v>7704</v>
      </c>
      <c r="Q4315" s="10">
        <v>0</v>
      </c>
      <c r="R4315" s="11">
        <v>16128</v>
      </c>
      <c r="S4315" s="24" t="e">
        <f>Table1[[#This Row],[Female Voters]]/Table1[[#This Row],[Female Population]]</f>
        <v>#DIV/0!</v>
      </c>
      <c r="T4315" s="24" t="e">
        <f>Table1[[#This Row],[Male Voters]]/Table1[[#This Row],[Male Population]]</f>
        <v>#DIV/0!</v>
      </c>
      <c r="U4315" s="24" t="e">
        <f>Table1[[#This Row],[Total Voters]]/Table1[[#This Row],[Total Population]]</f>
        <v>#DIV/0!</v>
      </c>
      <c r="V4315" s="24" t="e">
        <f>Table1[[#This Row],[Female Ballots]]/Table1[[#This Row],[Female Population]]</f>
        <v>#DIV/0!</v>
      </c>
      <c r="W4315" s="24" t="e">
        <f>Table1[[#This Row],[Male Ballots]]/Table1[[#This Row],[Male Population]]</f>
        <v>#DIV/0!</v>
      </c>
      <c r="X4315" s="24" t="e">
        <f>Table1[[#This Row],[Total Ballots]]/Table1[[#This Row],[Total Population]]</f>
        <v>#DIV/0!</v>
      </c>
      <c r="Y4315" s="24">
        <f>Table1[[#This Row],[Female Ballots]]/Table1[[#This Row],[Female Voters]]</f>
        <v>0.1744568931596496</v>
      </c>
      <c r="Z4315" s="24">
        <f>Table1[[#This Row],[Male Ballots]]/Table1[[#This Row],[Male Voters]]</f>
        <v>0.16662341032961328</v>
      </c>
      <c r="AA4315" s="24">
        <f>Table1[[#This Row],[Total Ballots]]/Table1[[#This Row],[Total Voters]]</f>
        <v>0.17061069913573326</v>
      </c>
    </row>
    <row r="4316" spans="1:27" s="12" customFormat="1" x14ac:dyDescent="0.35">
      <c r="A4316" s="8" t="s">
        <v>47</v>
      </c>
      <c r="B4316" s="17">
        <v>2015</v>
      </c>
      <c r="C4316" s="17" t="s">
        <v>82</v>
      </c>
      <c r="D4316" s="17" t="s">
        <v>70</v>
      </c>
      <c r="E4316" s="35" t="s">
        <v>73</v>
      </c>
      <c r="F4316" s="34" t="s">
        <v>78</v>
      </c>
      <c r="G4316" s="9" t="s">
        <v>63</v>
      </c>
      <c r="H4316" s="10"/>
      <c r="I4316" s="10"/>
      <c r="J4316" s="10"/>
      <c r="K4316" s="31">
        <v>115224</v>
      </c>
      <c r="L4316" s="31">
        <v>109368</v>
      </c>
      <c r="M4316" s="31">
        <v>3</v>
      </c>
      <c r="N4316" s="31">
        <v>224595</v>
      </c>
      <c r="O4316" s="10">
        <v>25613</v>
      </c>
      <c r="P4316" s="10">
        <v>23854</v>
      </c>
      <c r="Q4316" s="10">
        <v>0</v>
      </c>
      <c r="R4316" s="11">
        <v>49467</v>
      </c>
      <c r="S4316" s="24" t="e">
        <f>Table1[[#This Row],[Female Voters]]/Table1[[#This Row],[Female Population]]</f>
        <v>#DIV/0!</v>
      </c>
      <c r="T4316" s="24" t="e">
        <f>Table1[[#This Row],[Male Voters]]/Table1[[#This Row],[Male Population]]</f>
        <v>#DIV/0!</v>
      </c>
      <c r="U4316" s="24" t="e">
        <f>Table1[[#This Row],[Total Voters]]/Table1[[#This Row],[Total Population]]</f>
        <v>#DIV/0!</v>
      </c>
      <c r="V4316" s="24" t="e">
        <f>Table1[[#This Row],[Female Ballots]]/Table1[[#This Row],[Female Population]]</f>
        <v>#DIV/0!</v>
      </c>
      <c r="W4316" s="24" t="e">
        <f>Table1[[#This Row],[Male Ballots]]/Table1[[#This Row],[Male Population]]</f>
        <v>#DIV/0!</v>
      </c>
      <c r="X4316" s="24" t="e">
        <f>Table1[[#This Row],[Total Ballots]]/Table1[[#This Row],[Total Population]]</f>
        <v>#DIV/0!</v>
      </c>
      <c r="Y4316" s="24">
        <f>Table1[[#This Row],[Female Ballots]]/Table1[[#This Row],[Female Voters]]</f>
        <v>0.2222887592862598</v>
      </c>
      <c r="Z4316" s="24">
        <f>Table1[[#This Row],[Male Ballots]]/Table1[[#This Row],[Male Voters]]</f>
        <v>0.21810767317679761</v>
      </c>
      <c r="AA4316" s="24">
        <f>Table1[[#This Row],[Total Ballots]]/Table1[[#This Row],[Total Voters]]</f>
        <v>0.22024978294263006</v>
      </c>
    </row>
    <row r="4317" spans="1:27" s="12" customFormat="1" x14ac:dyDescent="0.35">
      <c r="A4317" s="8" t="s">
        <v>47</v>
      </c>
      <c r="B4317" s="17">
        <v>2015</v>
      </c>
      <c r="C4317" s="17" t="s">
        <v>82</v>
      </c>
      <c r="D4317" s="17" t="s">
        <v>70</v>
      </c>
      <c r="E4317" s="35" t="s">
        <v>73</v>
      </c>
      <c r="F4317" s="34" t="s">
        <v>78</v>
      </c>
      <c r="G4317" s="9" t="s">
        <v>64</v>
      </c>
      <c r="H4317" s="10"/>
      <c r="I4317" s="10"/>
      <c r="J4317" s="10"/>
      <c r="K4317" s="31">
        <v>108317</v>
      </c>
      <c r="L4317" s="31">
        <v>103892</v>
      </c>
      <c r="M4317" s="31"/>
      <c r="N4317" s="31">
        <v>212209</v>
      </c>
      <c r="O4317" s="10">
        <v>32434</v>
      </c>
      <c r="P4317" s="10">
        <v>30220</v>
      </c>
      <c r="Q4317" s="10">
        <v>0</v>
      </c>
      <c r="R4317" s="11">
        <v>62654</v>
      </c>
      <c r="S4317" s="24" t="e">
        <f>Table1[[#This Row],[Female Voters]]/Table1[[#This Row],[Female Population]]</f>
        <v>#DIV/0!</v>
      </c>
      <c r="T4317" s="24" t="e">
        <f>Table1[[#This Row],[Male Voters]]/Table1[[#This Row],[Male Population]]</f>
        <v>#DIV/0!</v>
      </c>
      <c r="U4317" s="24" t="e">
        <f>Table1[[#This Row],[Total Voters]]/Table1[[#This Row],[Total Population]]</f>
        <v>#DIV/0!</v>
      </c>
      <c r="V4317" s="24" t="e">
        <f>Table1[[#This Row],[Female Ballots]]/Table1[[#This Row],[Female Population]]</f>
        <v>#DIV/0!</v>
      </c>
      <c r="W4317" s="24" t="e">
        <f>Table1[[#This Row],[Male Ballots]]/Table1[[#This Row],[Male Population]]</f>
        <v>#DIV/0!</v>
      </c>
      <c r="X4317" s="24" t="e">
        <f>Table1[[#This Row],[Total Ballots]]/Table1[[#This Row],[Total Population]]</f>
        <v>#DIV/0!</v>
      </c>
      <c r="Y4317" s="24">
        <f>Table1[[#This Row],[Female Ballots]]/Table1[[#This Row],[Female Voters]]</f>
        <v>0.29943591495333144</v>
      </c>
      <c r="Z4317" s="24">
        <f>Table1[[#This Row],[Male Ballots]]/Table1[[#This Row],[Male Voters]]</f>
        <v>0.29087898972009396</v>
      </c>
      <c r="AA4317" s="24">
        <f>Table1[[#This Row],[Total Ballots]]/Table1[[#This Row],[Total Voters]]</f>
        <v>0.29524666720073134</v>
      </c>
    </row>
    <row r="4318" spans="1:27" s="12" customFormat="1" x14ac:dyDescent="0.35">
      <c r="A4318" s="8" t="s">
        <v>47</v>
      </c>
      <c r="B4318" s="17">
        <v>2015</v>
      </c>
      <c r="C4318" s="17" t="s">
        <v>82</v>
      </c>
      <c r="D4318" s="17" t="s">
        <v>70</v>
      </c>
      <c r="E4318" s="35" t="s">
        <v>73</v>
      </c>
      <c r="F4318" s="34" t="s">
        <v>78</v>
      </c>
      <c r="G4318" s="9" t="s">
        <v>65</v>
      </c>
      <c r="H4318" s="10"/>
      <c r="I4318" s="10"/>
      <c r="J4318" s="10"/>
      <c r="K4318" s="31">
        <v>112435</v>
      </c>
      <c r="L4318" s="31">
        <v>111344</v>
      </c>
      <c r="M4318" s="31">
        <v>1</v>
      </c>
      <c r="N4318" s="31">
        <v>223780</v>
      </c>
      <c r="O4318" s="10">
        <v>43976</v>
      </c>
      <c r="P4318" s="10">
        <v>43173</v>
      </c>
      <c r="Q4318" s="10">
        <v>0</v>
      </c>
      <c r="R4318" s="11">
        <v>87149</v>
      </c>
      <c r="S4318" s="24" t="e">
        <f>Table1[[#This Row],[Female Voters]]/Table1[[#This Row],[Female Population]]</f>
        <v>#DIV/0!</v>
      </c>
      <c r="T4318" s="24" t="e">
        <f>Table1[[#This Row],[Male Voters]]/Table1[[#This Row],[Male Population]]</f>
        <v>#DIV/0!</v>
      </c>
      <c r="U4318" s="24" t="e">
        <f>Table1[[#This Row],[Total Voters]]/Table1[[#This Row],[Total Population]]</f>
        <v>#DIV/0!</v>
      </c>
      <c r="V4318" s="24" t="e">
        <f>Table1[[#This Row],[Female Ballots]]/Table1[[#This Row],[Female Population]]</f>
        <v>#DIV/0!</v>
      </c>
      <c r="W4318" s="24" t="e">
        <f>Table1[[#This Row],[Male Ballots]]/Table1[[#This Row],[Male Population]]</f>
        <v>#DIV/0!</v>
      </c>
      <c r="X4318" s="24" t="e">
        <f>Table1[[#This Row],[Total Ballots]]/Table1[[#This Row],[Total Population]]</f>
        <v>#DIV/0!</v>
      </c>
      <c r="Y4318" s="24">
        <f>Table1[[#This Row],[Female Ballots]]/Table1[[#This Row],[Female Voters]]</f>
        <v>0.39112376039489483</v>
      </c>
      <c r="Z4318" s="24">
        <f>Table1[[#This Row],[Male Ballots]]/Table1[[#This Row],[Male Voters]]</f>
        <v>0.38774428797240984</v>
      </c>
      <c r="AA4318" s="24">
        <f>Table1[[#This Row],[Total Ballots]]/Table1[[#This Row],[Total Voters]]</f>
        <v>0.38944052194119222</v>
      </c>
    </row>
    <row r="4319" spans="1:27" s="12" customFormat="1" x14ac:dyDescent="0.35">
      <c r="A4319" s="8" t="s">
        <v>47</v>
      </c>
      <c r="B4319" s="17">
        <v>2015</v>
      </c>
      <c r="C4319" s="17" t="s">
        <v>82</v>
      </c>
      <c r="D4319" s="17" t="s">
        <v>70</v>
      </c>
      <c r="E4319" s="35" t="s">
        <v>73</v>
      </c>
      <c r="F4319" s="34" t="s">
        <v>78</v>
      </c>
      <c r="G4319" s="9" t="s">
        <v>66</v>
      </c>
      <c r="H4319" s="10"/>
      <c r="I4319" s="10"/>
      <c r="J4319" s="10"/>
      <c r="K4319" s="31">
        <v>108589</v>
      </c>
      <c r="L4319" s="31">
        <v>103088</v>
      </c>
      <c r="M4319" s="31"/>
      <c r="N4319" s="31">
        <v>211677</v>
      </c>
      <c r="O4319" s="10">
        <v>55981</v>
      </c>
      <c r="P4319" s="10">
        <v>53114</v>
      </c>
      <c r="Q4319" s="10">
        <v>0</v>
      </c>
      <c r="R4319" s="11">
        <v>109095</v>
      </c>
      <c r="S4319" s="24" t="e">
        <f>Table1[[#This Row],[Female Voters]]/Table1[[#This Row],[Female Population]]</f>
        <v>#DIV/0!</v>
      </c>
      <c r="T4319" s="24" t="e">
        <f>Table1[[#This Row],[Male Voters]]/Table1[[#This Row],[Male Population]]</f>
        <v>#DIV/0!</v>
      </c>
      <c r="U4319" s="24" t="e">
        <f>Table1[[#This Row],[Total Voters]]/Table1[[#This Row],[Total Population]]</f>
        <v>#DIV/0!</v>
      </c>
      <c r="V4319" s="24" t="e">
        <f>Table1[[#This Row],[Female Ballots]]/Table1[[#This Row],[Female Population]]</f>
        <v>#DIV/0!</v>
      </c>
      <c r="W4319" s="24" t="e">
        <f>Table1[[#This Row],[Male Ballots]]/Table1[[#This Row],[Male Population]]</f>
        <v>#DIV/0!</v>
      </c>
      <c r="X4319" s="24" t="e">
        <f>Table1[[#This Row],[Total Ballots]]/Table1[[#This Row],[Total Population]]</f>
        <v>#DIV/0!</v>
      </c>
      <c r="Y4319" s="24">
        <f>Table1[[#This Row],[Female Ballots]]/Table1[[#This Row],[Female Voters]]</f>
        <v>0.51553103905552122</v>
      </c>
      <c r="Z4319" s="24">
        <f>Table1[[#This Row],[Male Ballots]]/Table1[[#This Row],[Male Voters]]</f>
        <v>0.51522970665838896</v>
      </c>
      <c r="AA4319" s="24">
        <f>Table1[[#This Row],[Total Ballots]]/Table1[[#This Row],[Total Voters]]</f>
        <v>0.51538428832608174</v>
      </c>
    </row>
    <row r="4320" spans="1:27" s="12" customFormat="1" x14ac:dyDescent="0.35">
      <c r="A4320" s="8" t="s">
        <v>47</v>
      </c>
      <c r="B4320" s="17">
        <v>2015</v>
      </c>
      <c r="C4320" s="17" t="s">
        <v>82</v>
      </c>
      <c r="D4320" s="17" t="s">
        <v>70</v>
      </c>
      <c r="E4320" s="35" t="s">
        <v>73</v>
      </c>
      <c r="F4320" s="34" t="s">
        <v>78</v>
      </c>
      <c r="G4320" s="9" t="s">
        <v>67</v>
      </c>
      <c r="H4320" s="10"/>
      <c r="I4320" s="10"/>
      <c r="J4320" s="10"/>
      <c r="K4320" s="31">
        <v>122205</v>
      </c>
      <c r="L4320" s="31">
        <v>101483</v>
      </c>
      <c r="M4320" s="31">
        <v>1</v>
      </c>
      <c r="N4320" s="31">
        <v>223689</v>
      </c>
      <c r="O4320" s="10">
        <v>76786</v>
      </c>
      <c r="P4320" s="10">
        <v>66182</v>
      </c>
      <c r="Q4320" s="10">
        <v>0</v>
      </c>
      <c r="R4320" s="11">
        <v>142968</v>
      </c>
      <c r="S4320" s="24" t="e">
        <f>Table1[[#This Row],[Female Voters]]/Table1[[#This Row],[Female Population]]</f>
        <v>#DIV/0!</v>
      </c>
      <c r="T4320" s="24" t="e">
        <f>Table1[[#This Row],[Male Voters]]/Table1[[#This Row],[Male Population]]</f>
        <v>#DIV/0!</v>
      </c>
      <c r="U4320" s="24" t="e">
        <f>Table1[[#This Row],[Total Voters]]/Table1[[#This Row],[Total Population]]</f>
        <v>#DIV/0!</v>
      </c>
      <c r="V4320" s="24" t="e">
        <f>Table1[[#This Row],[Female Ballots]]/Table1[[#This Row],[Female Population]]</f>
        <v>#DIV/0!</v>
      </c>
      <c r="W4320" s="24" t="e">
        <f>Table1[[#This Row],[Male Ballots]]/Table1[[#This Row],[Male Population]]</f>
        <v>#DIV/0!</v>
      </c>
      <c r="X4320" s="24" t="e">
        <f>Table1[[#This Row],[Total Ballots]]/Table1[[#This Row],[Total Population]]</f>
        <v>#DIV/0!</v>
      </c>
      <c r="Y4320" s="24">
        <f>Table1[[#This Row],[Female Ballots]]/Table1[[#This Row],[Female Voters]]</f>
        <v>0.62833762939323268</v>
      </c>
      <c r="Z4320" s="24">
        <f>Table1[[#This Row],[Male Ballots]]/Table1[[#This Row],[Male Voters]]</f>
        <v>0.65214863573209303</v>
      </c>
      <c r="AA4320" s="24">
        <f>Table1[[#This Row],[Total Ballots]]/Table1[[#This Row],[Total Voters]]</f>
        <v>0.63913737376446766</v>
      </c>
    </row>
    <row r="4321" spans="1:27" s="12" customFormat="1" x14ac:dyDescent="0.35">
      <c r="A4321" s="8" t="s">
        <v>39</v>
      </c>
      <c r="B4321" s="17">
        <v>2015</v>
      </c>
      <c r="C4321" s="17" t="s">
        <v>82</v>
      </c>
      <c r="D4321" s="17" t="s">
        <v>70</v>
      </c>
      <c r="E4321" s="35" t="s">
        <v>74</v>
      </c>
      <c r="F4321" s="34" t="s">
        <v>78</v>
      </c>
      <c r="G4321" s="9" t="s">
        <v>79</v>
      </c>
      <c r="H4321" s="10"/>
      <c r="I4321" s="10"/>
      <c r="J4321" s="10"/>
      <c r="K4321" s="31">
        <v>79169</v>
      </c>
      <c r="L4321" s="31">
        <v>74241</v>
      </c>
      <c r="M4321" s="31">
        <v>1</v>
      </c>
      <c r="N4321" s="31">
        <v>153411</v>
      </c>
      <c r="O4321" s="10">
        <v>30602</v>
      </c>
      <c r="P4321" s="10">
        <v>28303</v>
      </c>
      <c r="Q4321" s="10">
        <v>0</v>
      </c>
      <c r="R4321" s="11">
        <v>58905</v>
      </c>
      <c r="S4321" s="24" t="e">
        <f>Table1[[#This Row],[Female Voters]]/Table1[[#This Row],[Female Population]]</f>
        <v>#DIV/0!</v>
      </c>
      <c r="T4321" s="24" t="e">
        <f>Table1[[#This Row],[Male Voters]]/Table1[[#This Row],[Male Population]]</f>
        <v>#DIV/0!</v>
      </c>
      <c r="U4321" s="24" t="e">
        <f>Table1[[#This Row],[Total Voters]]/Table1[[#This Row],[Total Population]]</f>
        <v>#DIV/0!</v>
      </c>
      <c r="V4321" s="24" t="e">
        <f>Table1[[#This Row],[Female Ballots]]/Table1[[#This Row],[Female Population]]</f>
        <v>#DIV/0!</v>
      </c>
      <c r="W4321" s="24" t="e">
        <f>Table1[[#This Row],[Male Ballots]]/Table1[[#This Row],[Male Population]]</f>
        <v>#DIV/0!</v>
      </c>
      <c r="X4321" s="24" t="e">
        <f>Table1[[#This Row],[Total Ballots]]/Table1[[#This Row],[Total Population]]</f>
        <v>#DIV/0!</v>
      </c>
      <c r="Y4321" s="24">
        <f>Table1[[#This Row],[Female Ballots]]/Table1[[#This Row],[Female Voters]]</f>
        <v>0.38654018618398617</v>
      </c>
      <c r="Z4321" s="24">
        <f>Table1[[#This Row],[Male Ballots]]/Table1[[#This Row],[Male Voters]]</f>
        <v>0.38123139505125203</v>
      </c>
      <c r="AA4321" s="24">
        <f>Table1[[#This Row],[Total Ballots]]/Table1[[#This Row],[Total Voters]]</f>
        <v>0.3839685550579815</v>
      </c>
    </row>
    <row r="4322" spans="1:27" s="12" customFormat="1" x14ac:dyDescent="0.35">
      <c r="A4322" s="8" t="s">
        <v>39</v>
      </c>
      <c r="B4322" s="17">
        <v>2015</v>
      </c>
      <c r="C4322" s="17" t="s">
        <v>82</v>
      </c>
      <c r="D4322" s="17" t="s">
        <v>70</v>
      </c>
      <c r="E4322" s="35" t="s">
        <v>74</v>
      </c>
      <c r="F4322" s="34" t="s">
        <v>78</v>
      </c>
      <c r="G4322" s="9" t="s">
        <v>62</v>
      </c>
      <c r="H4322" s="10"/>
      <c r="I4322" s="10"/>
      <c r="J4322" s="10"/>
      <c r="K4322" s="31">
        <v>6112</v>
      </c>
      <c r="L4322" s="31">
        <v>6188</v>
      </c>
      <c r="M4322" s="31">
        <v>1</v>
      </c>
      <c r="N4322" s="31">
        <v>12301</v>
      </c>
      <c r="O4322" s="10">
        <v>836</v>
      </c>
      <c r="P4322" s="10">
        <v>780</v>
      </c>
      <c r="Q4322" s="10">
        <v>0</v>
      </c>
      <c r="R4322" s="11">
        <v>1616</v>
      </c>
      <c r="S4322" s="24" t="e">
        <f>Table1[[#This Row],[Female Voters]]/Table1[[#This Row],[Female Population]]</f>
        <v>#DIV/0!</v>
      </c>
      <c r="T4322" s="24" t="e">
        <f>Table1[[#This Row],[Male Voters]]/Table1[[#This Row],[Male Population]]</f>
        <v>#DIV/0!</v>
      </c>
      <c r="U4322" s="24" t="e">
        <f>Table1[[#This Row],[Total Voters]]/Table1[[#This Row],[Total Population]]</f>
        <v>#DIV/0!</v>
      </c>
      <c r="V4322" s="24" t="e">
        <f>Table1[[#This Row],[Female Ballots]]/Table1[[#This Row],[Female Population]]</f>
        <v>#DIV/0!</v>
      </c>
      <c r="W4322" s="24" t="e">
        <f>Table1[[#This Row],[Male Ballots]]/Table1[[#This Row],[Male Population]]</f>
        <v>#DIV/0!</v>
      </c>
      <c r="X4322" s="24" t="e">
        <f>Table1[[#This Row],[Total Ballots]]/Table1[[#This Row],[Total Population]]</f>
        <v>#DIV/0!</v>
      </c>
      <c r="Y4322" s="24">
        <f>Table1[[#This Row],[Female Ballots]]/Table1[[#This Row],[Female Voters]]</f>
        <v>0.13678010471204188</v>
      </c>
      <c r="Z4322" s="24">
        <f>Table1[[#This Row],[Male Ballots]]/Table1[[#This Row],[Male Voters]]</f>
        <v>0.12605042016806722</v>
      </c>
      <c r="AA4322" s="24">
        <f>Table1[[#This Row],[Total Ballots]]/Table1[[#This Row],[Total Voters]]</f>
        <v>0.13137143321681163</v>
      </c>
    </row>
    <row r="4323" spans="1:27" s="12" customFormat="1" x14ac:dyDescent="0.35">
      <c r="A4323" s="8" t="s">
        <v>39</v>
      </c>
      <c r="B4323" s="17">
        <v>2015</v>
      </c>
      <c r="C4323" s="17" t="s">
        <v>82</v>
      </c>
      <c r="D4323" s="17" t="s">
        <v>70</v>
      </c>
      <c r="E4323" s="35" t="s">
        <v>74</v>
      </c>
      <c r="F4323" s="34" t="s">
        <v>78</v>
      </c>
      <c r="G4323" s="9" t="s">
        <v>63</v>
      </c>
      <c r="H4323" s="10"/>
      <c r="I4323" s="10"/>
      <c r="J4323" s="10"/>
      <c r="K4323" s="31">
        <v>11358</v>
      </c>
      <c r="L4323" s="31">
        <v>11140</v>
      </c>
      <c r="M4323" s="31"/>
      <c r="N4323" s="31">
        <v>22498</v>
      </c>
      <c r="O4323" s="10">
        <v>1537</v>
      </c>
      <c r="P4323" s="10">
        <v>1442</v>
      </c>
      <c r="Q4323" s="10">
        <v>0</v>
      </c>
      <c r="R4323" s="11">
        <v>2979</v>
      </c>
      <c r="S4323" s="24" t="e">
        <f>Table1[[#This Row],[Female Voters]]/Table1[[#This Row],[Female Population]]</f>
        <v>#DIV/0!</v>
      </c>
      <c r="T4323" s="24" t="e">
        <f>Table1[[#This Row],[Male Voters]]/Table1[[#This Row],[Male Population]]</f>
        <v>#DIV/0!</v>
      </c>
      <c r="U4323" s="24" t="e">
        <f>Table1[[#This Row],[Total Voters]]/Table1[[#This Row],[Total Population]]</f>
        <v>#DIV/0!</v>
      </c>
      <c r="V4323" s="24" t="e">
        <f>Table1[[#This Row],[Female Ballots]]/Table1[[#This Row],[Female Population]]</f>
        <v>#DIV/0!</v>
      </c>
      <c r="W4323" s="24" t="e">
        <f>Table1[[#This Row],[Male Ballots]]/Table1[[#This Row],[Male Population]]</f>
        <v>#DIV/0!</v>
      </c>
      <c r="X4323" s="24" t="e">
        <f>Table1[[#This Row],[Total Ballots]]/Table1[[#This Row],[Total Population]]</f>
        <v>#DIV/0!</v>
      </c>
      <c r="Y4323" s="24">
        <f>Table1[[#This Row],[Female Ballots]]/Table1[[#This Row],[Female Voters]]</f>
        <v>0.13532312026765275</v>
      </c>
      <c r="Z4323" s="24">
        <f>Table1[[#This Row],[Male Ballots]]/Table1[[#This Row],[Male Voters]]</f>
        <v>0.12944344703770197</v>
      </c>
      <c r="AA4323" s="24">
        <f>Table1[[#This Row],[Total Ballots]]/Table1[[#This Row],[Total Voters]]</f>
        <v>0.13241176993510534</v>
      </c>
    </row>
    <row r="4324" spans="1:27" s="12" customFormat="1" x14ac:dyDescent="0.35">
      <c r="A4324" s="8" t="s">
        <v>39</v>
      </c>
      <c r="B4324" s="17">
        <v>2015</v>
      </c>
      <c r="C4324" s="17" t="s">
        <v>82</v>
      </c>
      <c r="D4324" s="17" t="s">
        <v>70</v>
      </c>
      <c r="E4324" s="35" t="s">
        <v>74</v>
      </c>
      <c r="F4324" s="34" t="s">
        <v>78</v>
      </c>
      <c r="G4324" s="9" t="s">
        <v>64</v>
      </c>
      <c r="H4324" s="10"/>
      <c r="I4324" s="10"/>
      <c r="J4324" s="10"/>
      <c r="K4324" s="31">
        <v>10945</v>
      </c>
      <c r="L4324" s="31">
        <v>10393</v>
      </c>
      <c r="M4324" s="31"/>
      <c r="N4324" s="31">
        <v>21338</v>
      </c>
      <c r="O4324" s="10">
        <v>2442</v>
      </c>
      <c r="P4324" s="10">
        <v>2200</v>
      </c>
      <c r="Q4324" s="10">
        <v>0</v>
      </c>
      <c r="R4324" s="11">
        <v>4642</v>
      </c>
      <c r="S4324" s="24" t="e">
        <f>Table1[[#This Row],[Female Voters]]/Table1[[#This Row],[Female Population]]</f>
        <v>#DIV/0!</v>
      </c>
      <c r="T4324" s="24" t="e">
        <f>Table1[[#This Row],[Male Voters]]/Table1[[#This Row],[Male Population]]</f>
        <v>#DIV/0!</v>
      </c>
      <c r="U4324" s="24" t="e">
        <f>Table1[[#This Row],[Total Voters]]/Table1[[#This Row],[Total Population]]</f>
        <v>#DIV/0!</v>
      </c>
      <c r="V4324" s="24" t="e">
        <f>Table1[[#This Row],[Female Ballots]]/Table1[[#This Row],[Female Population]]</f>
        <v>#DIV/0!</v>
      </c>
      <c r="W4324" s="24" t="e">
        <f>Table1[[#This Row],[Male Ballots]]/Table1[[#This Row],[Male Population]]</f>
        <v>#DIV/0!</v>
      </c>
      <c r="X4324" s="24" t="e">
        <f>Table1[[#This Row],[Total Ballots]]/Table1[[#This Row],[Total Population]]</f>
        <v>#DIV/0!</v>
      </c>
      <c r="Y4324" s="24">
        <f>Table1[[#This Row],[Female Ballots]]/Table1[[#This Row],[Female Voters]]</f>
        <v>0.22311557788944725</v>
      </c>
      <c r="Z4324" s="24">
        <f>Table1[[#This Row],[Male Ballots]]/Table1[[#This Row],[Male Voters]]</f>
        <v>0.21168093909362071</v>
      </c>
      <c r="AA4324" s="24">
        <f>Table1[[#This Row],[Total Ballots]]/Table1[[#This Row],[Total Voters]]</f>
        <v>0.21754616177711125</v>
      </c>
    </row>
    <row r="4325" spans="1:27" s="12" customFormat="1" x14ac:dyDescent="0.35">
      <c r="A4325" s="8" t="s">
        <v>39</v>
      </c>
      <c r="B4325" s="17">
        <v>2015</v>
      </c>
      <c r="C4325" s="17" t="s">
        <v>82</v>
      </c>
      <c r="D4325" s="17" t="s">
        <v>70</v>
      </c>
      <c r="E4325" s="35" t="s">
        <v>74</v>
      </c>
      <c r="F4325" s="34" t="s">
        <v>78</v>
      </c>
      <c r="G4325" s="9" t="s">
        <v>65</v>
      </c>
      <c r="H4325" s="10"/>
      <c r="I4325" s="10"/>
      <c r="J4325" s="10"/>
      <c r="K4325" s="31">
        <v>14072</v>
      </c>
      <c r="L4325" s="31">
        <v>13294</v>
      </c>
      <c r="M4325" s="31"/>
      <c r="N4325" s="31">
        <v>27366</v>
      </c>
      <c r="O4325" s="10">
        <v>4970</v>
      </c>
      <c r="P4325" s="10">
        <v>4476</v>
      </c>
      <c r="Q4325" s="10">
        <v>0</v>
      </c>
      <c r="R4325" s="11">
        <v>9446</v>
      </c>
      <c r="S4325" s="24" t="e">
        <f>Table1[[#This Row],[Female Voters]]/Table1[[#This Row],[Female Population]]</f>
        <v>#DIV/0!</v>
      </c>
      <c r="T4325" s="24" t="e">
        <f>Table1[[#This Row],[Male Voters]]/Table1[[#This Row],[Male Population]]</f>
        <v>#DIV/0!</v>
      </c>
      <c r="U4325" s="24" t="e">
        <f>Table1[[#This Row],[Total Voters]]/Table1[[#This Row],[Total Population]]</f>
        <v>#DIV/0!</v>
      </c>
      <c r="V4325" s="24" t="e">
        <f>Table1[[#This Row],[Female Ballots]]/Table1[[#This Row],[Female Population]]</f>
        <v>#DIV/0!</v>
      </c>
      <c r="W4325" s="24" t="e">
        <f>Table1[[#This Row],[Male Ballots]]/Table1[[#This Row],[Male Population]]</f>
        <v>#DIV/0!</v>
      </c>
      <c r="X4325" s="24" t="e">
        <f>Table1[[#This Row],[Total Ballots]]/Table1[[#This Row],[Total Population]]</f>
        <v>#DIV/0!</v>
      </c>
      <c r="Y4325" s="24">
        <f>Table1[[#This Row],[Female Ballots]]/Table1[[#This Row],[Female Voters]]</f>
        <v>0.35318362706083001</v>
      </c>
      <c r="Z4325" s="24">
        <f>Table1[[#This Row],[Male Ballots]]/Table1[[#This Row],[Male Voters]]</f>
        <v>0.33669324507296527</v>
      </c>
      <c r="AA4325" s="24">
        <f>Table1[[#This Row],[Total Ballots]]/Table1[[#This Row],[Total Voters]]</f>
        <v>0.34517284221296501</v>
      </c>
    </row>
    <row r="4326" spans="1:27" s="12" customFormat="1" x14ac:dyDescent="0.35">
      <c r="A4326" s="8" t="s">
        <v>39</v>
      </c>
      <c r="B4326" s="17">
        <v>2015</v>
      </c>
      <c r="C4326" s="17" t="s">
        <v>82</v>
      </c>
      <c r="D4326" s="17" t="s">
        <v>70</v>
      </c>
      <c r="E4326" s="35" t="s">
        <v>74</v>
      </c>
      <c r="F4326" s="34" t="s">
        <v>78</v>
      </c>
      <c r="G4326" s="9" t="s">
        <v>66</v>
      </c>
      <c r="H4326" s="10"/>
      <c r="I4326" s="10"/>
      <c r="J4326" s="10"/>
      <c r="K4326" s="31">
        <v>16712</v>
      </c>
      <c r="L4326" s="31">
        <v>15301</v>
      </c>
      <c r="M4326" s="31"/>
      <c r="N4326" s="31">
        <v>32013</v>
      </c>
      <c r="O4326" s="10">
        <v>8194</v>
      </c>
      <c r="P4326" s="10">
        <v>7605</v>
      </c>
      <c r="Q4326" s="10">
        <v>0</v>
      </c>
      <c r="R4326" s="11">
        <v>15799</v>
      </c>
      <c r="S4326" s="24" t="e">
        <f>Table1[[#This Row],[Female Voters]]/Table1[[#This Row],[Female Population]]</f>
        <v>#DIV/0!</v>
      </c>
      <c r="T4326" s="24" t="e">
        <f>Table1[[#This Row],[Male Voters]]/Table1[[#This Row],[Male Population]]</f>
        <v>#DIV/0!</v>
      </c>
      <c r="U4326" s="24" t="e">
        <f>Table1[[#This Row],[Total Voters]]/Table1[[#This Row],[Total Population]]</f>
        <v>#DIV/0!</v>
      </c>
      <c r="V4326" s="24" t="e">
        <f>Table1[[#This Row],[Female Ballots]]/Table1[[#This Row],[Female Population]]</f>
        <v>#DIV/0!</v>
      </c>
      <c r="W4326" s="24" t="e">
        <f>Table1[[#This Row],[Male Ballots]]/Table1[[#This Row],[Male Population]]</f>
        <v>#DIV/0!</v>
      </c>
      <c r="X4326" s="24" t="e">
        <f>Table1[[#This Row],[Total Ballots]]/Table1[[#This Row],[Total Population]]</f>
        <v>#DIV/0!</v>
      </c>
      <c r="Y4326" s="24">
        <f>Table1[[#This Row],[Female Ballots]]/Table1[[#This Row],[Female Voters]]</f>
        <v>0.49030636668262328</v>
      </c>
      <c r="Z4326" s="24">
        <f>Table1[[#This Row],[Male Ballots]]/Table1[[#This Row],[Male Voters]]</f>
        <v>0.49702633814783348</v>
      </c>
      <c r="AA4326" s="24">
        <f>Table1[[#This Row],[Total Ballots]]/Table1[[#This Row],[Total Voters]]</f>
        <v>0.49351825820760314</v>
      </c>
    </row>
    <row r="4327" spans="1:27" s="12" customFormat="1" x14ac:dyDescent="0.35">
      <c r="A4327" s="8" t="s">
        <v>39</v>
      </c>
      <c r="B4327" s="17">
        <v>2015</v>
      </c>
      <c r="C4327" s="17" t="s">
        <v>82</v>
      </c>
      <c r="D4327" s="17" t="s">
        <v>70</v>
      </c>
      <c r="E4327" s="35" t="s">
        <v>74</v>
      </c>
      <c r="F4327" s="34" t="s">
        <v>78</v>
      </c>
      <c r="G4327" s="9" t="s">
        <v>67</v>
      </c>
      <c r="H4327" s="10"/>
      <c r="I4327" s="10"/>
      <c r="J4327" s="10"/>
      <c r="K4327" s="31">
        <v>19970</v>
      </c>
      <c r="L4327" s="31">
        <v>17925</v>
      </c>
      <c r="M4327" s="31"/>
      <c r="N4327" s="31">
        <v>37895</v>
      </c>
      <c r="O4327" s="10">
        <v>12623</v>
      </c>
      <c r="P4327" s="10">
        <v>11800</v>
      </c>
      <c r="Q4327" s="10">
        <v>0</v>
      </c>
      <c r="R4327" s="11">
        <v>24423</v>
      </c>
      <c r="S4327" s="24" t="e">
        <f>Table1[[#This Row],[Female Voters]]/Table1[[#This Row],[Female Population]]</f>
        <v>#DIV/0!</v>
      </c>
      <c r="T4327" s="24" t="e">
        <f>Table1[[#This Row],[Male Voters]]/Table1[[#This Row],[Male Population]]</f>
        <v>#DIV/0!</v>
      </c>
      <c r="U4327" s="24" t="e">
        <f>Table1[[#This Row],[Total Voters]]/Table1[[#This Row],[Total Population]]</f>
        <v>#DIV/0!</v>
      </c>
      <c r="V4327" s="24" t="e">
        <f>Table1[[#This Row],[Female Ballots]]/Table1[[#This Row],[Female Population]]</f>
        <v>#DIV/0!</v>
      </c>
      <c r="W4327" s="24" t="e">
        <f>Table1[[#This Row],[Male Ballots]]/Table1[[#This Row],[Male Population]]</f>
        <v>#DIV/0!</v>
      </c>
      <c r="X4327" s="24" t="e">
        <f>Table1[[#This Row],[Total Ballots]]/Table1[[#This Row],[Total Population]]</f>
        <v>#DIV/0!</v>
      </c>
      <c r="Y4327" s="24">
        <f>Table1[[#This Row],[Female Ballots]]/Table1[[#This Row],[Female Voters]]</f>
        <v>0.63209814722083124</v>
      </c>
      <c r="Z4327" s="24">
        <f>Table1[[#This Row],[Male Ballots]]/Table1[[#This Row],[Male Voters]]</f>
        <v>0.65829846582984664</v>
      </c>
      <c r="AA4327" s="24">
        <f>Table1[[#This Row],[Total Ballots]]/Table1[[#This Row],[Total Voters]]</f>
        <v>0.64449135769890487</v>
      </c>
    </row>
    <row r="4328" spans="1:27" s="12" customFormat="1" x14ac:dyDescent="0.35">
      <c r="A4328" s="8" t="s">
        <v>50</v>
      </c>
      <c r="B4328" s="17">
        <v>2015</v>
      </c>
      <c r="C4328" s="17" t="s">
        <v>82</v>
      </c>
      <c r="D4328" s="17"/>
      <c r="E4328" s="35" t="s">
        <v>74</v>
      </c>
      <c r="F4328" s="34" t="s">
        <v>78</v>
      </c>
      <c r="G4328" s="9" t="s">
        <v>79</v>
      </c>
      <c r="H4328" s="10"/>
      <c r="I4328" s="10"/>
      <c r="J4328" s="10"/>
      <c r="K4328" s="31">
        <v>11488</v>
      </c>
      <c r="L4328" s="31">
        <v>10811</v>
      </c>
      <c r="M4328" s="31"/>
      <c r="N4328" s="31">
        <v>22299</v>
      </c>
      <c r="O4328" s="10">
        <v>4759</v>
      </c>
      <c r="P4328" s="10">
        <v>4356</v>
      </c>
      <c r="Q4328" s="10">
        <v>0</v>
      </c>
      <c r="R4328" s="11">
        <v>9115</v>
      </c>
      <c r="S4328" s="24" t="e">
        <f>Table1[[#This Row],[Female Voters]]/Table1[[#This Row],[Female Population]]</f>
        <v>#DIV/0!</v>
      </c>
      <c r="T4328" s="24" t="e">
        <f>Table1[[#This Row],[Male Voters]]/Table1[[#This Row],[Male Population]]</f>
        <v>#DIV/0!</v>
      </c>
      <c r="U4328" s="24" t="e">
        <f>Table1[[#This Row],[Total Voters]]/Table1[[#This Row],[Total Population]]</f>
        <v>#DIV/0!</v>
      </c>
      <c r="V4328" s="24" t="e">
        <f>Table1[[#This Row],[Female Ballots]]/Table1[[#This Row],[Female Population]]</f>
        <v>#DIV/0!</v>
      </c>
      <c r="W4328" s="24" t="e">
        <f>Table1[[#This Row],[Male Ballots]]/Table1[[#This Row],[Male Population]]</f>
        <v>#DIV/0!</v>
      </c>
      <c r="X4328" s="24" t="e">
        <f>Table1[[#This Row],[Total Ballots]]/Table1[[#This Row],[Total Population]]</f>
        <v>#DIV/0!</v>
      </c>
      <c r="Y4328" s="24">
        <f>Table1[[#This Row],[Female Ballots]]/Table1[[#This Row],[Female Voters]]</f>
        <v>0.41425835654596099</v>
      </c>
      <c r="Z4328" s="24">
        <f>Table1[[#This Row],[Male Ballots]]/Table1[[#This Row],[Male Voters]]</f>
        <v>0.40292294884839513</v>
      </c>
      <c r="AA4328" s="24">
        <f>Table1[[#This Row],[Total Ballots]]/Table1[[#This Row],[Total Voters]]</f>
        <v>0.40876272478586484</v>
      </c>
    </row>
    <row r="4329" spans="1:27" s="12" customFormat="1" x14ac:dyDescent="0.35">
      <c r="A4329" s="8" t="s">
        <v>50</v>
      </c>
      <c r="B4329" s="17">
        <v>2015</v>
      </c>
      <c r="C4329" s="17" t="s">
        <v>82</v>
      </c>
      <c r="D4329" s="17"/>
      <c r="E4329" s="35" t="s">
        <v>74</v>
      </c>
      <c r="F4329" s="34" t="s">
        <v>78</v>
      </c>
      <c r="G4329" s="9" t="s">
        <v>62</v>
      </c>
      <c r="H4329" s="10"/>
      <c r="I4329" s="10"/>
      <c r="J4329" s="10"/>
      <c r="K4329" s="31">
        <v>1084</v>
      </c>
      <c r="L4329" s="31">
        <v>1067</v>
      </c>
      <c r="M4329" s="31"/>
      <c r="N4329" s="31">
        <v>2151</v>
      </c>
      <c r="O4329" s="10">
        <v>135</v>
      </c>
      <c r="P4329" s="10">
        <v>132</v>
      </c>
      <c r="Q4329" s="10">
        <v>0</v>
      </c>
      <c r="R4329" s="11">
        <v>267</v>
      </c>
      <c r="S4329" s="24" t="e">
        <f>Table1[[#This Row],[Female Voters]]/Table1[[#This Row],[Female Population]]</f>
        <v>#DIV/0!</v>
      </c>
      <c r="T4329" s="24" t="e">
        <f>Table1[[#This Row],[Male Voters]]/Table1[[#This Row],[Male Population]]</f>
        <v>#DIV/0!</v>
      </c>
      <c r="U4329" s="24" t="e">
        <f>Table1[[#This Row],[Total Voters]]/Table1[[#This Row],[Total Population]]</f>
        <v>#DIV/0!</v>
      </c>
      <c r="V4329" s="24" t="e">
        <f>Table1[[#This Row],[Female Ballots]]/Table1[[#This Row],[Female Population]]</f>
        <v>#DIV/0!</v>
      </c>
      <c r="W4329" s="24" t="e">
        <f>Table1[[#This Row],[Male Ballots]]/Table1[[#This Row],[Male Population]]</f>
        <v>#DIV/0!</v>
      </c>
      <c r="X4329" s="24" t="e">
        <f>Table1[[#This Row],[Total Ballots]]/Table1[[#This Row],[Total Population]]</f>
        <v>#DIV/0!</v>
      </c>
      <c r="Y4329" s="24">
        <f>Table1[[#This Row],[Female Ballots]]/Table1[[#This Row],[Female Voters]]</f>
        <v>0.12453874538745388</v>
      </c>
      <c r="Z4329" s="24">
        <f>Table1[[#This Row],[Male Ballots]]/Table1[[#This Row],[Male Voters]]</f>
        <v>0.12371134020618557</v>
      </c>
      <c r="AA4329" s="24">
        <f>Table1[[#This Row],[Total Ballots]]/Table1[[#This Row],[Total Voters]]</f>
        <v>0.12412831241283125</v>
      </c>
    </row>
    <row r="4330" spans="1:27" s="12" customFormat="1" x14ac:dyDescent="0.35">
      <c r="A4330" s="8" t="s">
        <v>50</v>
      </c>
      <c r="B4330" s="17">
        <v>2015</v>
      </c>
      <c r="C4330" s="17" t="s">
        <v>82</v>
      </c>
      <c r="D4330" s="17"/>
      <c r="E4330" s="35" t="s">
        <v>74</v>
      </c>
      <c r="F4330" s="34" t="s">
        <v>78</v>
      </c>
      <c r="G4330" s="9" t="s">
        <v>63</v>
      </c>
      <c r="H4330" s="10"/>
      <c r="I4330" s="10"/>
      <c r="J4330" s="10"/>
      <c r="K4330" s="31">
        <v>1651</v>
      </c>
      <c r="L4330" s="31">
        <v>1541</v>
      </c>
      <c r="M4330" s="31"/>
      <c r="N4330" s="31">
        <v>3192</v>
      </c>
      <c r="O4330" s="10">
        <v>300</v>
      </c>
      <c r="P4330" s="10">
        <v>258</v>
      </c>
      <c r="Q4330" s="10">
        <v>0</v>
      </c>
      <c r="R4330" s="11">
        <v>558</v>
      </c>
      <c r="S4330" s="24" t="e">
        <f>Table1[[#This Row],[Female Voters]]/Table1[[#This Row],[Female Population]]</f>
        <v>#DIV/0!</v>
      </c>
      <c r="T4330" s="24" t="e">
        <f>Table1[[#This Row],[Male Voters]]/Table1[[#This Row],[Male Population]]</f>
        <v>#DIV/0!</v>
      </c>
      <c r="U4330" s="24" t="e">
        <f>Table1[[#This Row],[Total Voters]]/Table1[[#This Row],[Total Population]]</f>
        <v>#DIV/0!</v>
      </c>
      <c r="V4330" s="24" t="e">
        <f>Table1[[#This Row],[Female Ballots]]/Table1[[#This Row],[Female Population]]</f>
        <v>#DIV/0!</v>
      </c>
      <c r="W4330" s="24" t="e">
        <f>Table1[[#This Row],[Male Ballots]]/Table1[[#This Row],[Male Population]]</f>
        <v>#DIV/0!</v>
      </c>
      <c r="X4330" s="24" t="e">
        <f>Table1[[#This Row],[Total Ballots]]/Table1[[#This Row],[Total Population]]</f>
        <v>#DIV/0!</v>
      </c>
      <c r="Y4330" s="24">
        <f>Table1[[#This Row],[Female Ballots]]/Table1[[#This Row],[Female Voters]]</f>
        <v>0.18170805572380375</v>
      </c>
      <c r="Z4330" s="24">
        <f>Table1[[#This Row],[Male Ballots]]/Table1[[#This Row],[Male Voters]]</f>
        <v>0.16742375081116159</v>
      </c>
      <c r="AA4330" s="24">
        <f>Table1[[#This Row],[Total Ballots]]/Table1[[#This Row],[Total Voters]]</f>
        <v>0.17481203007518797</v>
      </c>
    </row>
    <row r="4331" spans="1:27" s="12" customFormat="1" x14ac:dyDescent="0.35">
      <c r="A4331" s="8" t="s">
        <v>50</v>
      </c>
      <c r="B4331" s="17">
        <v>2015</v>
      </c>
      <c r="C4331" s="17" t="s">
        <v>82</v>
      </c>
      <c r="D4331" s="17"/>
      <c r="E4331" s="35" t="s">
        <v>74</v>
      </c>
      <c r="F4331" s="34" t="s">
        <v>78</v>
      </c>
      <c r="G4331" s="9" t="s">
        <v>64</v>
      </c>
      <c r="H4331" s="10"/>
      <c r="I4331" s="10"/>
      <c r="J4331" s="10"/>
      <c r="K4331" s="31">
        <v>1527</v>
      </c>
      <c r="L4331" s="31">
        <v>1427</v>
      </c>
      <c r="M4331" s="31"/>
      <c r="N4331" s="31">
        <v>2954</v>
      </c>
      <c r="O4331" s="10">
        <v>433</v>
      </c>
      <c r="P4331" s="10">
        <v>382</v>
      </c>
      <c r="Q4331" s="10">
        <v>0</v>
      </c>
      <c r="R4331" s="11">
        <v>815</v>
      </c>
      <c r="S4331" s="24" t="e">
        <f>Table1[[#This Row],[Female Voters]]/Table1[[#This Row],[Female Population]]</f>
        <v>#DIV/0!</v>
      </c>
      <c r="T4331" s="24" t="e">
        <f>Table1[[#This Row],[Male Voters]]/Table1[[#This Row],[Male Population]]</f>
        <v>#DIV/0!</v>
      </c>
      <c r="U4331" s="24" t="e">
        <f>Table1[[#This Row],[Total Voters]]/Table1[[#This Row],[Total Population]]</f>
        <v>#DIV/0!</v>
      </c>
      <c r="V4331" s="24" t="e">
        <f>Table1[[#This Row],[Female Ballots]]/Table1[[#This Row],[Female Population]]</f>
        <v>#DIV/0!</v>
      </c>
      <c r="W4331" s="24" t="e">
        <f>Table1[[#This Row],[Male Ballots]]/Table1[[#This Row],[Male Population]]</f>
        <v>#DIV/0!</v>
      </c>
      <c r="X4331" s="24" t="e">
        <f>Table1[[#This Row],[Total Ballots]]/Table1[[#This Row],[Total Population]]</f>
        <v>#DIV/0!</v>
      </c>
      <c r="Y4331" s="24">
        <f>Table1[[#This Row],[Female Ballots]]/Table1[[#This Row],[Female Voters]]</f>
        <v>0.28356254092992794</v>
      </c>
      <c r="Z4331" s="24">
        <f>Table1[[#This Row],[Male Ballots]]/Table1[[#This Row],[Male Voters]]</f>
        <v>0.26769446391030133</v>
      </c>
      <c r="AA4331" s="24">
        <f>Table1[[#This Row],[Total Ballots]]/Table1[[#This Row],[Total Voters]]</f>
        <v>0.27589708869329721</v>
      </c>
    </row>
    <row r="4332" spans="1:27" s="12" customFormat="1" x14ac:dyDescent="0.35">
      <c r="A4332" s="8" t="s">
        <v>50</v>
      </c>
      <c r="B4332" s="17">
        <v>2015</v>
      </c>
      <c r="C4332" s="17" t="s">
        <v>82</v>
      </c>
      <c r="D4332" s="17"/>
      <c r="E4332" s="35" t="s">
        <v>74</v>
      </c>
      <c r="F4332" s="34" t="s">
        <v>78</v>
      </c>
      <c r="G4332" s="9" t="s">
        <v>65</v>
      </c>
      <c r="H4332" s="10"/>
      <c r="I4332" s="10"/>
      <c r="J4332" s="10"/>
      <c r="K4332" s="31">
        <v>1879</v>
      </c>
      <c r="L4332" s="31">
        <v>1712</v>
      </c>
      <c r="M4332" s="31"/>
      <c r="N4332" s="31">
        <v>3591</v>
      </c>
      <c r="O4332" s="10">
        <v>730</v>
      </c>
      <c r="P4332" s="10">
        <v>620</v>
      </c>
      <c r="Q4332" s="10">
        <v>0</v>
      </c>
      <c r="R4332" s="11">
        <v>1350</v>
      </c>
      <c r="S4332" s="24" t="e">
        <f>Table1[[#This Row],[Female Voters]]/Table1[[#This Row],[Female Population]]</f>
        <v>#DIV/0!</v>
      </c>
      <c r="T4332" s="24" t="e">
        <f>Table1[[#This Row],[Male Voters]]/Table1[[#This Row],[Male Population]]</f>
        <v>#DIV/0!</v>
      </c>
      <c r="U4332" s="24" t="e">
        <f>Table1[[#This Row],[Total Voters]]/Table1[[#This Row],[Total Population]]</f>
        <v>#DIV/0!</v>
      </c>
      <c r="V4332" s="24" t="e">
        <f>Table1[[#This Row],[Female Ballots]]/Table1[[#This Row],[Female Population]]</f>
        <v>#DIV/0!</v>
      </c>
      <c r="W4332" s="24" t="e">
        <f>Table1[[#This Row],[Male Ballots]]/Table1[[#This Row],[Male Population]]</f>
        <v>#DIV/0!</v>
      </c>
      <c r="X4332" s="24" t="e">
        <f>Table1[[#This Row],[Total Ballots]]/Table1[[#This Row],[Total Population]]</f>
        <v>#DIV/0!</v>
      </c>
      <c r="Y4332" s="24">
        <f>Table1[[#This Row],[Female Ballots]]/Table1[[#This Row],[Female Voters]]</f>
        <v>0.38850452368281002</v>
      </c>
      <c r="Z4332" s="24">
        <f>Table1[[#This Row],[Male Ballots]]/Table1[[#This Row],[Male Voters]]</f>
        <v>0.36214953271028039</v>
      </c>
      <c r="AA4332" s="24">
        <f>Table1[[#This Row],[Total Ballots]]/Table1[[#This Row],[Total Voters]]</f>
        <v>0.37593984962406013</v>
      </c>
    </row>
    <row r="4333" spans="1:27" s="12" customFormat="1" x14ac:dyDescent="0.35">
      <c r="A4333" s="8" t="s">
        <v>50</v>
      </c>
      <c r="B4333" s="17">
        <v>2015</v>
      </c>
      <c r="C4333" s="17" t="s">
        <v>82</v>
      </c>
      <c r="D4333" s="17"/>
      <c r="E4333" s="35" t="s">
        <v>74</v>
      </c>
      <c r="F4333" s="34" t="s">
        <v>78</v>
      </c>
      <c r="G4333" s="9" t="s">
        <v>66</v>
      </c>
      <c r="H4333" s="10"/>
      <c r="I4333" s="10"/>
      <c r="J4333" s="10"/>
      <c r="K4333" s="31">
        <v>2296</v>
      </c>
      <c r="L4333" s="31">
        <v>2179</v>
      </c>
      <c r="M4333" s="31"/>
      <c r="N4333" s="31">
        <v>4475</v>
      </c>
      <c r="O4333" s="10">
        <v>1227</v>
      </c>
      <c r="P4333" s="10">
        <v>1088</v>
      </c>
      <c r="Q4333" s="10">
        <v>0</v>
      </c>
      <c r="R4333" s="11">
        <v>2315</v>
      </c>
      <c r="S4333" s="24" t="e">
        <f>Table1[[#This Row],[Female Voters]]/Table1[[#This Row],[Female Population]]</f>
        <v>#DIV/0!</v>
      </c>
      <c r="T4333" s="24" t="e">
        <f>Table1[[#This Row],[Male Voters]]/Table1[[#This Row],[Male Population]]</f>
        <v>#DIV/0!</v>
      </c>
      <c r="U4333" s="24" t="e">
        <f>Table1[[#This Row],[Total Voters]]/Table1[[#This Row],[Total Population]]</f>
        <v>#DIV/0!</v>
      </c>
      <c r="V4333" s="24" t="e">
        <f>Table1[[#This Row],[Female Ballots]]/Table1[[#This Row],[Female Population]]</f>
        <v>#DIV/0!</v>
      </c>
      <c r="W4333" s="24" t="e">
        <f>Table1[[#This Row],[Male Ballots]]/Table1[[#This Row],[Male Population]]</f>
        <v>#DIV/0!</v>
      </c>
      <c r="X4333" s="24" t="e">
        <f>Table1[[#This Row],[Total Ballots]]/Table1[[#This Row],[Total Population]]</f>
        <v>#DIV/0!</v>
      </c>
      <c r="Y4333" s="24">
        <f>Table1[[#This Row],[Female Ballots]]/Table1[[#This Row],[Female Voters]]</f>
        <v>0.53440766550522645</v>
      </c>
      <c r="Z4333" s="24">
        <f>Table1[[#This Row],[Male Ballots]]/Table1[[#This Row],[Male Voters]]</f>
        <v>0.49931161083065628</v>
      </c>
      <c r="AA4333" s="24">
        <f>Table1[[#This Row],[Total Ballots]]/Table1[[#This Row],[Total Voters]]</f>
        <v>0.5173184357541899</v>
      </c>
    </row>
    <row r="4334" spans="1:27" s="12" customFormat="1" x14ac:dyDescent="0.35">
      <c r="A4334" s="8" t="s">
        <v>50</v>
      </c>
      <c r="B4334" s="17">
        <v>2015</v>
      </c>
      <c r="C4334" s="17" t="s">
        <v>82</v>
      </c>
      <c r="D4334" s="17"/>
      <c r="E4334" s="35" t="s">
        <v>74</v>
      </c>
      <c r="F4334" s="34" t="s">
        <v>78</v>
      </c>
      <c r="G4334" s="9" t="s">
        <v>67</v>
      </c>
      <c r="H4334" s="10"/>
      <c r="I4334" s="10"/>
      <c r="J4334" s="10"/>
      <c r="K4334" s="31">
        <v>3051</v>
      </c>
      <c r="L4334" s="31">
        <v>2885</v>
      </c>
      <c r="M4334" s="31"/>
      <c r="N4334" s="31">
        <v>5936</v>
      </c>
      <c r="O4334" s="10">
        <v>1934</v>
      </c>
      <c r="P4334" s="10">
        <v>1876</v>
      </c>
      <c r="Q4334" s="10">
        <v>0</v>
      </c>
      <c r="R4334" s="11">
        <v>3810</v>
      </c>
      <c r="S4334" s="24" t="e">
        <f>Table1[[#This Row],[Female Voters]]/Table1[[#This Row],[Female Population]]</f>
        <v>#DIV/0!</v>
      </c>
      <c r="T4334" s="24" t="e">
        <f>Table1[[#This Row],[Male Voters]]/Table1[[#This Row],[Male Population]]</f>
        <v>#DIV/0!</v>
      </c>
      <c r="U4334" s="24" t="e">
        <f>Table1[[#This Row],[Total Voters]]/Table1[[#This Row],[Total Population]]</f>
        <v>#DIV/0!</v>
      </c>
      <c r="V4334" s="24" t="e">
        <f>Table1[[#This Row],[Female Ballots]]/Table1[[#This Row],[Female Population]]</f>
        <v>#DIV/0!</v>
      </c>
      <c r="W4334" s="24" t="e">
        <f>Table1[[#This Row],[Male Ballots]]/Table1[[#This Row],[Male Population]]</f>
        <v>#DIV/0!</v>
      </c>
      <c r="X4334" s="24" t="e">
        <f>Table1[[#This Row],[Total Ballots]]/Table1[[#This Row],[Total Population]]</f>
        <v>#DIV/0!</v>
      </c>
      <c r="Y4334" s="24">
        <f>Table1[[#This Row],[Female Ballots]]/Table1[[#This Row],[Female Voters]]</f>
        <v>0.63389052769583742</v>
      </c>
      <c r="Z4334" s="24">
        <f>Table1[[#This Row],[Male Ballots]]/Table1[[#This Row],[Male Voters]]</f>
        <v>0.65025996533795494</v>
      </c>
      <c r="AA4334" s="24">
        <f>Table1[[#This Row],[Total Ballots]]/Table1[[#This Row],[Total Voters]]</f>
        <v>0.64184636118598382</v>
      </c>
    </row>
    <row r="4335" spans="1:27" s="12" customFormat="1" x14ac:dyDescent="0.35">
      <c r="A4335" s="8" t="s">
        <v>29</v>
      </c>
      <c r="B4335" s="17">
        <v>2015</v>
      </c>
      <c r="C4335" s="17" t="s">
        <v>82</v>
      </c>
      <c r="D4335" s="17" t="s">
        <v>69</v>
      </c>
      <c r="E4335" s="35" t="s">
        <v>74</v>
      </c>
      <c r="F4335" s="34" t="s">
        <v>78</v>
      </c>
      <c r="G4335" s="9" t="s">
        <v>79</v>
      </c>
      <c r="H4335" s="10"/>
      <c r="I4335" s="10"/>
      <c r="J4335" s="10"/>
      <c r="K4335" s="31">
        <v>6728</v>
      </c>
      <c r="L4335" s="31">
        <v>6605</v>
      </c>
      <c r="M4335" s="31"/>
      <c r="N4335" s="31">
        <v>13333</v>
      </c>
      <c r="O4335" s="10">
        <v>2805</v>
      </c>
      <c r="P4335" s="10">
        <v>2642</v>
      </c>
      <c r="Q4335" s="10">
        <v>0</v>
      </c>
      <c r="R4335" s="11">
        <v>5447</v>
      </c>
      <c r="S4335" s="24" t="e">
        <f>Table1[[#This Row],[Female Voters]]/Table1[[#This Row],[Female Population]]</f>
        <v>#DIV/0!</v>
      </c>
      <c r="T4335" s="24" t="e">
        <f>Table1[[#This Row],[Male Voters]]/Table1[[#This Row],[Male Population]]</f>
        <v>#DIV/0!</v>
      </c>
      <c r="U4335" s="24" t="e">
        <f>Table1[[#This Row],[Total Voters]]/Table1[[#This Row],[Total Population]]</f>
        <v>#DIV/0!</v>
      </c>
      <c r="V4335" s="24" t="e">
        <f>Table1[[#This Row],[Female Ballots]]/Table1[[#This Row],[Female Population]]</f>
        <v>#DIV/0!</v>
      </c>
      <c r="W4335" s="24" t="e">
        <f>Table1[[#This Row],[Male Ballots]]/Table1[[#This Row],[Male Population]]</f>
        <v>#DIV/0!</v>
      </c>
      <c r="X4335" s="24" t="e">
        <f>Table1[[#This Row],[Total Ballots]]/Table1[[#This Row],[Total Population]]</f>
        <v>#DIV/0!</v>
      </c>
      <c r="Y4335" s="24">
        <f>Table1[[#This Row],[Female Ballots]]/Table1[[#This Row],[Female Voters]]</f>
        <v>0.41691438763376931</v>
      </c>
      <c r="Z4335" s="24">
        <f>Table1[[#This Row],[Male Ballots]]/Table1[[#This Row],[Male Voters]]</f>
        <v>0.4</v>
      </c>
      <c r="AA4335" s="24">
        <f>Table1[[#This Row],[Total Ballots]]/Table1[[#This Row],[Total Voters]]</f>
        <v>0.40853521338033449</v>
      </c>
    </row>
    <row r="4336" spans="1:27" s="12" customFormat="1" x14ac:dyDescent="0.35">
      <c r="A4336" s="8" t="s">
        <v>29</v>
      </c>
      <c r="B4336" s="17">
        <v>2015</v>
      </c>
      <c r="C4336" s="17" t="s">
        <v>82</v>
      </c>
      <c r="D4336" s="17" t="s">
        <v>69</v>
      </c>
      <c r="E4336" s="35" t="s">
        <v>74</v>
      </c>
      <c r="F4336" s="34" t="s">
        <v>78</v>
      </c>
      <c r="G4336" s="9" t="s">
        <v>62</v>
      </c>
      <c r="H4336" s="10"/>
      <c r="I4336" s="10"/>
      <c r="J4336" s="10"/>
      <c r="K4336" s="31">
        <v>389</v>
      </c>
      <c r="L4336" s="31">
        <v>368</v>
      </c>
      <c r="M4336" s="31"/>
      <c r="N4336" s="31">
        <v>757</v>
      </c>
      <c r="O4336" s="10">
        <v>54</v>
      </c>
      <c r="P4336" s="10">
        <v>34</v>
      </c>
      <c r="Q4336" s="10">
        <v>0</v>
      </c>
      <c r="R4336" s="11">
        <v>88</v>
      </c>
      <c r="S4336" s="24" t="e">
        <f>Table1[[#This Row],[Female Voters]]/Table1[[#This Row],[Female Population]]</f>
        <v>#DIV/0!</v>
      </c>
      <c r="T4336" s="24" t="e">
        <f>Table1[[#This Row],[Male Voters]]/Table1[[#This Row],[Male Population]]</f>
        <v>#DIV/0!</v>
      </c>
      <c r="U4336" s="24" t="e">
        <f>Table1[[#This Row],[Total Voters]]/Table1[[#This Row],[Total Population]]</f>
        <v>#DIV/0!</v>
      </c>
      <c r="V4336" s="24" t="e">
        <f>Table1[[#This Row],[Female Ballots]]/Table1[[#This Row],[Female Population]]</f>
        <v>#DIV/0!</v>
      </c>
      <c r="W4336" s="24" t="e">
        <f>Table1[[#This Row],[Male Ballots]]/Table1[[#This Row],[Male Population]]</f>
        <v>#DIV/0!</v>
      </c>
      <c r="X4336" s="24" t="e">
        <f>Table1[[#This Row],[Total Ballots]]/Table1[[#This Row],[Total Population]]</f>
        <v>#DIV/0!</v>
      </c>
      <c r="Y4336" s="24">
        <f>Table1[[#This Row],[Female Ballots]]/Table1[[#This Row],[Female Voters]]</f>
        <v>0.13881748071979436</v>
      </c>
      <c r="Z4336" s="24">
        <f>Table1[[#This Row],[Male Ballots]]/Table1[[#This Row],[Male Voters]]</f>
        <v>9.2391304347826081E-2</v>
      </c>
      <c r="AA4336" s="24">
        <f>Table1[[#This Row],[Total Ballots]]/Table1[[#This Row],[Total Voters]]</f>
        <v>0.11624834874504623</v>
      </c>
    </row>
    <row r="4337" spans="1:27" s="12" customFormat="1" x14ac:dyDescent="0.35">
      <c r="A4337" s="8" t="s">
        <v>29</v>
      </c>
      <c r="B4337" s="17">
        <v>2015</v>
      </c>
      <c r="C4337" s="17" t="s">
        <v>82</v>
      </c>
      <c r="D4337" s="17" t="s">
        <v>69</v>
      </c>
      <c r="E4337" s="35" t="s">
        <v>74</v>
      </c>
      <c r="F4337" s="34" t="s">
        <v>78</v>
      </c>
      <c r="G4337" s="9" t="s">
        <v>63</v>
      </c>
      <c r="H4337" s="10"/>
      <c r="I4337" s="10"/>
      <c r="J4337" s="10"/>
      <c r="K4337" s="31">
        <v>773</v>
      </c>
      <c r="L4337" s="31">
        <v>734</v>
      </c>
      <c r="M4337" s="31"/>
      <c r="N4337" s="31">
        <v>1507</v>
      </c>
      <c r="O4337" s="10">
        <v>102</v>
      </c>
      <c r="P4337" s="10">
        <v>85</v>
      </c>
      <c r="Q4337" s="10">
        <v>0</v>
      </c>
      <c r="R4337" s="11">
        <v>187</v>
      </c>
      <c r="S4337" s="24" t="e">
        <f>Table1[[#This Row],[Female Voters]]/Table1[[#This Row],[Female Population]]</f>
        <v>#DIV/0!</v>
      </c>
      <c r="T4337" s="24" t="e">
        <f>Table1[[#This Row],[Male Voters]]/Table1[[#This Row],[Male Population]]</f>
        <v>#DIV/0!</v>
      </c>
      <c r="U4337" s="24" t="e">
        <f>Table1[[#This Row],[Total Voters]]/Table1[[#This Row],[Total Population]]</f>
        <v>#DIV/0!</v>
      </c>
      <c r="V4337" s="24" t="e">
        <f>Table1[[#This Row],[Female Ballots]]/Table1[[#This Row],[Female Population]]</f>
        <v>#DIV/0!</v>
      </c>
      <c r="W4337" s="24" t="e">
        <f>Table1[[#This Row],[Male Ballots]]/Table1[[#This Row],[Male Population]]</f>
        <v>#DIV/0!</v>
      </c>
      <c r="X4337" s="24" t="e">
        <f>Table1[[#This Row],[Total Ballots]]/Table1[[#This Row],[Total Population]]</f>
        <v>#DIV/0!</v>
      </c>
      <c r="Y4337" s="24">
        <f>Table1[[#This Row],[Female Ballots]]/Table1[[#This Row],[Female Voters]]</f>
        <v>0.13195342820181113</v>
      </c>
      <c r="Z4337" s="24">
        <f>Table1[[#This Row],[Male Ballots]]/Table1[[#This Row],[Male Voters]]</f>
        <v>0.11580381471389646</v>
      </c>
      <c r="AA4337" s="24">
        <f>Table1[[#This Row],[Total Ballots]]/Table1[[#This Row],[Total Voters]]</f>
        <v>0.12408759124087591</v>
      </c>
    </row>
    <row r="4338" spans="1:27" s="12" customFormat="1" x14ac:dyDescent="0.35">
      <c r="A4338" s="8" t="s">
        <v>29</v>
      </c>
      <c r="B4338" s="17">
        <v>2015</v>
      </c>
      <c r="C4338" s="17" t="s">
        <v>82</v>
      </c>
      <c r="D4338" s="17" t="s">
        <v>69</v>
      </c>
      <c r="E4338" s="35" t="s">
        <v>74</v>
      </c>
      <c r="F4338" s="34" t="s">
        <v>78</v>
      </c>
      <c r="G4338" s="9" t="s">
        <v>64</v>
      </c>
      <c r="H4338" s="10"/>
      <c r="I4338" s="10"/>
      <c r="J4338" s="10"/>
      <c r="K4338" s="31">
        <v>904</v>
      </c>
      <c r="L4338" s="31">
        <v>876</v>
      </c>
      <c r="M4338" s="31"/>
      <c r="N4338" s="31">
        <v>1780</v>
      </c>
      <c r="O4338" s="10">
        <v>250</v>
      </c>
      <c r="P4338" s="10">
        <v>209</v>
      </c>
      <c r="Q4338" s="10">
        <v>0</v>
      </c>
      <c r="R4338" s="11">
        <v>459</v>
      </c>
      <c r="S4338" s="24" t="e">
        <f>Table1[[#This Row],[Female Voters]]/Table1[[#This Row],[Female Population]]</f>
        <v>#DIV/0!</v>
      </c>
      <c r="T4338" s="24" t="e">
        <f>Table1[[#This Row],[Male Voters]]/Table1[[#This Row],[Male Population]]</f>
        <v>#DIV/0!</v>
      </c>
      <c r="U4338" s="24" t="e">
        <f>Table1[[#This Row],[Total Voters]]/Table1[[#This Row],[Total Population]]</f>
        <v>#DIV/0!</v>
      </c>
      <c r="V4338" s="24" t="e">
        <f>Table1[[#This Row],[Female Ballots]]/Table1[[#This Row],[Female Population]]</f>
        <v>#DIV/0!</v>
      </c>
      <c r="W4338" s="24" t="e">
        <f>Table1[[#This Row],[Male Ballots]]/Table1[[#This Row],[Male Population]]</f>
        <v>#DIV/0!</v>
      </c>
      <c r="X4338" s="24" t="e">
        <f>Table1[[#This Row],[Total Ballots]]/Table1[[#This Row],[Total Population]]</f>
        <v>#DIV/0!</v>
      </c>
      <c r="Y4338" s="24">
        <f>Table1[[#This Row],[Female Ballots]]/Table1[[#This Row],[Female Voters]]</f>
        <v>0.27654867256637167</v>
      </c>
      <c r="Z4338" s="24">
        <f>Table1[[#This Row],[Male Ballots]]/Table1[[#This Row],[Male Voters]]</f>
        <v>0.23858447488584475</v>
      </c>
      <c r="AA4338" s="24">
        <f>Table1[[#This Row],[Total Ballots]]/Table1[[#This Row],[Total Voters]]</f>
        <v>0.25786516853932584</v>
      </c>
    </row>
    <row r="4339" spans="1:27" s="12" customFormat="1" x14ac:dyDescent="0.35">
      <c r="A4339" s="8" t="s">
        <v>29</v>
      </c>
      <c r="B4339" s="17">
        <v>2015</v>
      </c>
      <c r="C4339" s="17" t="s">
        <v>82</v>
      </c>
      <c r="D4339" s="17" t="s">
        <v>69</v>
      </c>
      <c r="E4339" s="35" t="s">
        <v>74</v>
      </c>
      <c r="F4339" s="34" t="s">
        <v>78</v>
      </c>
      <c r="G4339" s="9" t="s">
        <v>65</v>
      </c>
      <c r="H4339" s="10"/>
      <c r="I4339" s="10"/>
      <c r="J4339" s="10"/>
      <c r="K4339" s="31">
        <v>1007</v>
      </c>
      <c r="L4339" s="31">
        <v>1027</v>
      </c>
      <c r="M4339" s="31"/>
      <c r="N4339" s="31">
        <v>2034</v>
      </c>
      <c r="O4339" s="10">
        <v>355</v>
      </c>
      <c r="P4339" s="10">
        <v>331</v>
      </c>
      <c r="Q4339" s="10">
        <v>0</v>
      </c>
      <c r="R4339" s="11">
        <v>686</v>
      </c>
      <c r="S4339" s="24" t="e">
        <f>Table1[[#This Row],[Female Voters]]/Table1[[#This Row],[Female Population]]</f>
        <v>#DIV/0!</v>
      </c>
      <c r="T4339" s="24" t="e">
        <f>Table1[[#This Row],[Male Voters]]/Table1[[#This Row],[Male Population]]</f>
        <v>#DIV/0!</v>
      </c>
      <c r="U4339" s="24" t="e">
        <f>Table1[[#This Row],[Total Voters]]/Table1[[#This Row],[Total Population]]</f>
        <v>#DIV/0!</v>
      </c>
      <c r="V4339" s="24" t="e">
        <f>Table1[[#This Row],[Female Ballots]]/Table1[[#This Row],[Female Population]]</f>
        <v>#DIV/0!</v>
      </c>
      <c r="W4339" s="24" t="e">
        <f>Table1[[#This Row],[Male Ballots]]/Table1[[#This Row],[Male Population]]</f>
        <v>#DIV/0!</v>
      </c>
      <c r="X4339" s="24" t="e">
        <f>Table1[[#This Row],[Total Ballots]]/Table1[[#This Row],[Total Population]]</f>
        <v>#DIV/0!</v>
      </c>
      <c r="Y4339" s="24">
        <f>Table1[[#This Row],[Female Ballots]]/Table1[[#This Row],[Female Voters]]</f>
        <v>0.35253227408143001</v>
      </c>
      <c r="Z4339" s="24">
        <f>Table1[[#This Row],[Male Ballots]]/Table1[[#This Row],[Male Voters]]</f>
        <v>0.32229795520934762</v>
      </c>
      <c r="AA4339" s="24">
        <f>Table1[[#This Row],[Total Ballots]]/Table1[[#This Row],[Total Voters]]</f>
        <v>0.33726647000983284</v>
      </c>
    </row>
    <row r="4340" spans="1:27" s="12" customFormat="1" x14ac:dyDescent="0.35">
      <c r="A4340" s="8" t="s">
        <v>29</v>
      </c>
      <c r="B4340" s="17">
        <v>2015</v>
      </c>
      <c r="C4340" s="17" t="s">
        <v>82</v>
      </c>
      <c r="D4340" s="17" t="s">
        <v>69</v>
      </c>
      <c r="E4340" s="35" t="s">
        <v>74</v>
      </c>
      <c r="F4340" s="34" t="s">
        <v>78</v>
      </c>
      <c r="G4340" s="9" t="s">
        <v>66</v>
      </c>
      <c r="H4340" s="10"/>
      <c r="I4340" s="10"/>
      <c r="J4340" s="10"/>
      <c r="K4340" s="31">
        <v>1624</v>
      </c>
      <c r="L4340" s="31">
        <v>1490</v>
      </c>
      <c r="M4340" s="31"/>
      <c r="N4340" s="31">
        <v>3114</v>
      </c>
      <c r="O4340" s="10">
        <v>788</v>
      </c>
      <c r="P4340" s="10">
        <v>669</v>
      </c>
      <c r="Q4340" s="10">
        <v>0</v>
      </c>
      <c r="R4340" s="11">
        <v>1457</v>
      </c>
      <c r="S4340" s="24" t="e">
        <f>Table1[[#This Row],[Female Voters]]/Table1[[#This Row],[Female Population]]</f>
        <v>#DIV/0!</v>
      </c>
      <c r="T4340" s="24" t="e">
        <f>Table1[[#This Row],[Male Voters]]/Table1[[#This Row],[Male Population]]</f>
        <v>#DIV/0!</v>
      </c>
      <c r="U4340" s="24" t="e">
        <f>Table1[[#This Row],[Total Voters]]/Table1[[#This Row],[Total Population]]</f>
        <v>#DIV/0!</v>
      </c>
      <c r="V4340" s="24" t="e">
        <f>Table1[[#This Row],[Female Ballots]]/Table1[[#This Row],[Female Population]]</f>
        <v>#DIV/0!</v>
      </c>
      <c r="W4340" s="24" t="e">
        <f>Table1[[#This Row],[Male Ballots]]/Table1[[#This Row],[Male Population]]</f>
        <v>#DIV/0!</v>
      </c>
      <c r="X4340" s="24" t="e">
        <f>Table1[[#This Row],[Total Ballots]]/Table1[[#This Row],[Total Population]]</f>
        <v>#DIV/0!</v>
      </c>
      <c r="Y4340" s="24">
        <f>Table1[[#This Row],[Female Ballots]]/Table1[[#This Row],[Female Voters]]</f>
        <v>0.48522167487684731</v>
      </c>
      <c r="Z4340" s="24">
        <f>Table1[[#This Row],[Male Ballots]]/Table1[[#This Row],[Male Voters]]</f>
        <v>0.448993288590604</v>
      </c>
      <c r="AA4340" s="24">
        <f>Table1[[#This Row],[Total Ballots]]/Table1[[#This Row],[Total Voters]]</f>
        <v>0.46788696210661529</v>
      </c>
    </row>
    <row r="4341" spans="1:27" s="12" customFormat="1" x14ac:dyDescent="0.35">
      <c r="A4341" s="8" t="s">
        <v>29</v>
      </c>
      <c r="B4341" s="17">
        <v>2015</v>
      </c>
      <c r="C4341" s="17" t="s">
        <v>82</v>
      </c>
      <c r="D4341" s="17" t="s">
        <v>69</v>
      </c>
      <c r="E4341" s="35" t="s">
        <v>74</v>
      </c>
      <c r="F4341" s="34" t="s">
        <v>78</v>
      </c>
      <c r="G4341" s="9" t="s">
        <v>67</v>
      </c>
      <c r="H4341" s="10"/>
      <c r="I4341" s="10"/>
      <c r="J4341" s="10"/>
      <c r="K4341" s="31">
        <v>2031</v>
      </c>
      <c r="L4341" s="31">
        <v>2110</v>
      </c>
      <c r="M4341" s="31"/>
      <c r="N4341" s="31">
        <v>4141</v>
      </c>
      <c r="O4341" s="10">
        <v>1256</v>
      </c>
      <c r="P4341" s="10">
        <v>1314</v>
      </c>
      <c r="Q4341" s="10">
        <v>0</v>
      </c>
      <c r="R4341" s="11">
        <v>2570</v>
      </c>
      <c r="S4341" s="24" t="e">
        <f>Table1[[#This Row],[Female Voters]]/Table1[[#This Row],[Female Population]]</f>
        <v>#DIV/0!</v>
      </c>
      <c r="T4341" s="24" t="e">
        <f>Table1[[#This Row],[Male Voters]]/Table1[[#This Row],[Male Population]]</f>
        <v>#DIV/0!</v>
      </c>
      <c r="U4341" s="24" t="e">
        <f>Table1[[#This Row],[Total Voters]]/Table1[[#This Row],[Total Population]]</f>
        <v>#DIV/0!</v>
      </c>
      <c r="V4341" s="24" t="e">
        <f>Table1[[#This Row],[Female Ballots]]/Table1[[#This Row],[Female Population]]</f>
        <v>#DIV/0!</v>
      </c>
      <c r="W4341" s="24" t="e">
        <f>Table1[[#This Row],[Male Ballots]]/Table1[[#This Row],[Male Population]]</f>
        <v>#DIV/0!</v>
      </c>
      <c r="X4341" s="24" t="e">
        <f>Table1[[#This Row],[Total Ballots]]/Table1[[#This Row],[Total Population]]</f>
        <v>#DIV/0!</v>
      </c>
      <c r="Y4341" s="24">
        <f>Table1[[#This Row],[Female Ballots]]/Table1[[#This Row],[Female Voters]]</f>
        <v>0.61841457410142786</v>
      </c>
      <c r="Z4341" s="24">
        <f>Table1[[#This Row],[Male Ballots]]/Table1[[#This Row],[Male Voters]]</f>
        <v>0.62274881516587677</v>
      </c>
      <c r="AA4341" s="24">
        <f>Table1[[#This Row],[Total Ballots]]/Table1[[#This Row],[Total Voters]]</f>
        <v>0.62062303791354745</v>
      </c>
    </row>
    <row r="4342" spans="1:27" s="12" customFormat="1" x14ac:dyDescent="0.35">
      <c r="A4342" s="8" t="s">
        <v>42</v>
      </c>
      <c r="B4342" s="17">
        <v>2015</v>
      </c>
      <c r="C4342" s="17" t="s">
        <v>82</v>
      </c>
      <c r="D4342" s="17"/>
      <c r="E4342" s="35" t="s">
        <v>74</v>
      </c>
      <c r="F4342" s="34" t="s">
        <v>78</v>
      </c>
      <c r="G4342" s="9" t="s">
        <v>79</v>
      </c>
      <c r="H4342" s="10"/>
      <c r="I4342" s="10"/>
      <c r="J4342" s="10"/>
      <c r="K4342" s="31">
        <v>22658</v>
      </c>
      <c r="L4342" s="31">
        <v>20656</v>
      </c>
      <c r="M4342" s="31">
        <v>4</v>
      </c>
      <c r="N4342" s="31">
        <v>43318</v>
      </c>
      <c r="O4342" s="10">
        <v>9317</v>
      </c>
      <c r="P4342" s="10">
        <v>8488</v>
      </c>
      <c r="Q4342" s="10">
        <v>1</v>
      </c>
      <c r="R4342" s="11">
        <v>17806</v>
      </c>
      <c r="S4342" s="24" t="e">
        <f>Table1[[#This Row],[Female Voters]]/Table1[[#This Row],[Female Population]]</f>
        <v>#DIV/0!</v>
      </c>
      <c r="T4342" s="24" t="e">
        <f>Table1[[#This Row],[Male Voters]]/Table1[[#This Row],[Male Population]]</f>
        <v>#DIV/0!</v>
      </c>
      <c r="U4342" s="24" t="e">
        <f>Table1[[#This Row],[Total Voters]]/Table1[[#This Row],[Total Population]]</f>
        <v>#DIV/0!</v>
      </c>
      <c r="V4342" s="24" t="e">
        <f>Table1[[#This Row],[Female Ballots]]/Table1[[#This Row],[Female Population]]</f>
        <v>#DIV/0!</v>
      </c>
      <c r="W4342" s="24" t="e">
        <f>Table1[[#This Row],[Male Ballots]]/Table1[[#This Row],[Male Population]]</f>
        <v>#DIV/0!</v>
      </c>
      <c r="X4342" s="24" t="e">
        <f>Table1[[#This Row],[Total Ballots]]/Table1[[#This Row],[Total Population]]</f>
        <v>#DIV/0!</v>
      </c>
      <c r="Y4342" s="24">
        <f>Table1[[#This Row],[Female Ballots]]/Table1[[#This Row],[Female Voters]]</f>
        <v>0.41120134168946948</v>
      </c>
      <c r="Z4342" s="24">
        <f>Table1[[#This Row],[Male Ballots]]/Table1[[#This Row],[Male Voters]]</f>
        <v>0.41092176607281178</v>
      </c>
      <c r="AA4342" s="24">
        <f>Table1[[#This Row],[Total Ballots]]/Table1[[#This Row],[Total Voters]]</f>
        <v>0.41105314188097325</v>
      </c>
    </row>
    <row r="4343" spans="1:27" s="12" customFormat="1" x14ac:dyDescent="0.35">
      <c r="A4343" s="8" t="s">
        <v>42</v>
      </c>
      <c r="B4343" s="17">
        <v>2015</v>
      </c>
      <c r="C4343" s="17" t="s">
        <v>82</v>
      </c>
      <c r="D4343" s="17"/>
      <c r="E4343" s="35" t="s">
        <v>74</v>
      </c>
      <c r="F4343" s="34" t="s">
        <v>78</v>
      </c>
      <c r="G4343" s="9" t="s">
        <v>62</v>
      </c>
      <c r="H4343" s="10"/>
      <c r="I4343" s="10"/>
      <c r="J4343" s="10"/>
      <c r="K4343" s="31">
        <v>1682</v>
      </c>
      <c r="L4343" s="31">
        <v>1677</v>
      </c>
      <c r="M4343" s="31">
        <v>2</v>
      </c>
      <c r="N4343" s="31">
        <v>3361</v>
      </c>
      <c r="O4343" s="10">
        <v>239</v>
      </c>
      <c r="P4343" s="10">
        <v>247</v>
      </c>
      <c r="Q4343" s="10">
        <v>0</v>
      </c>
      <c r="R4343" s="11">
        <v>486</v>
      </c>
      <c r="S4343" s="24" t="e">
        <f>Table1[[#This Row],[Female Voters]]/Table1[[#This Row],[Female Population]]</f>
        <v>#DIV/0!</v>
      </c>
      <c r="T4343" s="24" t="e">
        <f>Table1[[#This Row],[Male Voters]]/Table1[[#This Row],[Male Population]]</f>
        <v>#DIV/0!</v>
      </c>
      <c r="U4343" s="24" t="e">
        <f>Table1[[#This Row],[Total Voters]]/Table1[[#This Row],[Total Population]]</f>
        <v>#DIV/0!</v>
      </c>
      <c r="V4343" s="24" t="e">
        <f>Table1[[#This Row],[Female Ballots]]/Table1[[#This Row],[Female Population]]</f>
        <v>#DIV/0!</v>
      </c>
      <c r="W4343" s="24" t="e">
        <f>Table1[[#This Row],[Male Ballots]]/Table1[[#This Row],[Male Population]]</f>
        <v>#DIV/0!</v>
      </c>
      <c r="X4343" s="24" t="e">
        <f>Table1[[#This Row],[Total Ballots]]/Table1[[#This Row],[Total Population]]</f>
        <v>#DIV/0!</v>
      </c>
      <c r="Y4343" s="24">
        <f>Table1[[#This Row],[Female Ballots]]/Table1[[#This Row],[Female Voters]]</f>
        <v>0.14209274673008324</v>
      </c>
      <c r="Z4343" s="24">
        <f>Table1[[#This Row],[Male Ballots]]/Table1[[#This Row],[Male Voters]]</f>
        <v>0.14728682170542637</v>
      </c>
      <c r="AA4343" s="24">
        <f>Table1[[#This Row],[Total Ballots]]/Table1[[#This Row],[Total Voters]]</f>
        <v>0.14459982148170186</v>
      </c>
    </row>
    <row r="4344" spans="1:27" s="12" customFormat="1" x14ac:dyDescent="0.35">
      <c r="A4344" s="8" t="s">
        <v>42</v>
      </c>
      <c r="B4344" s="17">
        <v>2015</v>
      </c>
      <c r="C4344" s="17" t="s">
        <v>82</v>
      </c>
      <c r="D4344" s="17"/>
      <c r="E4344" s="35" t="s">
        <v>74</v>
      </c>
      <c r="F4344" s="34" t="s">
        <v>78</v>
      </c>
      <c r="G4344" s="9" t="s">
        <v>63</v>
      </c>
      <c r="H4344" s="10"/>
      <c r="I4344" s="10"/>
      <c r="J4344" s="10"/>
      <c r="K4344" s="31">
        <v>2967</v>
      </c>
      <c r="L4344" s="31">
        <v>2646</v>
      </c>
      <c r="M4344" s="31">
        <v>1</v>
      </c>
      <c r="N4344" s="31">
        <v>5614</v>
      </c>
      <c r="O4344" s="10">
        <v>420</v>
      </c>
      <c r="P4344" s="10">
        <v>359</v>
      </c>
      <c r="Q4344" s="10">
        <v>0</v>
      </c>
      <c r="R4344" s="11">
        <v>779</v>
      </c>
      <c r="S4344" s="24" t="e">
        <f>Table1[[#This Row],[Female Voters]]/Table1[[#This Row],[Female Population]]</f>
        <v>#DIV/0!</v>
      </c>
      <c r="T4344" s="24" t="e">
        <f>Table1[[#This Row],[Male Voters]]/Table1[[#This Row],[Male Population]]</f>
        <v>#DIV/0!</v>
      </c>
      <c r="U4344" s="24" t="e">
        <f>Table1[[#This Row],[Total Voters]]/Table1[[#This Row],[Total Population]]</f>
        <v>#DIV/0!</v>
      </c>
      <c r="V4344" s="24" t="e">
        <f>Table1[[#This Row],[Female Ballots]]/Table1[[#This Row],[Female Population]]</f>
        <v>#DIV/0!</v>
      </c>
      <c r="W4344" s="24" t="e">
        <f>Table1[[#This Row],[Male Ballots]]/Table1[[#This Row],[Male Population]]</f>
        <v>#DIV/0!</v>
      </c>
      <c r="X4344" s="24" t="e">
        <f>Table1[[#This Row],[Total Ballots]]/Table1[[#This Row],[Total Population]]</f>
        <v>#DIV/0!</v>
      </c>
      <c r="Y4344" s="24">
        <f>Table1[[#This Row],[Female Ballots]]/Table1[[#This Row],[Female Voters]]</f>
        <v>0.14155712841253792</v>
      </c>
      <c r="Z4344" s="24">
        <f>Table1[[#This Row],[Male Ballots]]/Table1[[#This Row],[Male Voters]]</f>
        <v>0.13567649281934996</v>
      </c>
      <c r="AA4344" s="24">
        <f>Table1[[#This Row],[Total Ballots]]/Table1[[#This Row],[Total Voters]]</f>
        <v>0.13876024225151407</v>
      </c>
    </row>
    <row r="4345" spans="1:27" s="12" customFormat="1" x14ac:dyDescent="0.35">
      <c r="A4345" s="8" t="s">
        <v>42</v>
      </c>
      <c r="B4345" s="17">
        <v>2015</v>
      </c>
      <c r="C4345" s="17" t="s">
        <v>82</v>
      </c>
      <c r="D4345" s="17"/>
      <c r="E4345" s="35" t="s">
        <v>74</v>
      </c>
      <c r="F4345" s="34" t="s">
        <v>78</v>
      </c>
      <c r="G4345" s="9" t="s">
        <v>64</v>
      </c>
      <c r="H4345" s="10"/>
      <c r="I4345" s="10"/>
      <c r="J4345" s="10"/>
      <c r="K4345" s="31">
        <v>2983</v>
      </c>
      <c r="L4345" s="31">
        <v>2620</v>
      </c>
      <c r="M4345" s="31">
        <v>1</v>
      </c>
      <c r="N4345" s="31">
        <v>5604</v>
      </c>
      <c r="O4345" s="10">
        <v>763</v>
      </c>
      <c r="P4345" s="10">
        <v>619</v>
      </c>
      <c r="Q4345" s="10">
        <v>1</v>
      </c>
      <c r="R4345" s="11">
        <v>1383</v>
      </c>
      <c r="S4345" s="24" t="e">
        <f>Table1[[#This Row],[Female Voters]]/Table1[[#This Row],[Female Population]]</f>
        <v>#DIV/0!</v>
      </c>
      <c r="T4345" s="24" t="e">
        <f>Table1[[#This Row],[Male Voters]]/Table1[[#This Row],[Male Population]]</f>
        <v>#DIV/0!</v>
      </c>
      <c r="U4345" s="24" t="e">
        <f>Table1[[#This Row],[Total Voters]]/Table1[[#This Row],[Total Population]]</f>
        <v>#DIV/0!</v>
      </c>
      <c r="V4345" s="24" t="e">
        <f>Table1[[#This Row],[Female Ballots]]/Table1[[#This Row],[Female Population]]</f>
        <v>#DIV/0!</v>
      </c>
      <c r="W4345" s="24" t="e">
        <f>Table1[[#This Row],[Male Ballots]]/Table1[[#This Row],[Male Population]]</f>
        <v>#DIV/0!</v>
      </c>
      <c r="X4345" s="24" t="e">
        <f>Table1[[#This Row],[Total Ballots]]/Table1[[#This Row],[Total Population]]</f>
        <v>#DIV/0!</v>
      </c>
      <c r="Y4345" s="24">
        <f>Table1[[#This Row],[Female Ballots]]/Table1[[#This Row],[Female Voters]]</f>
        <v>0.255782769024472</v>
      </c>
      <c r="Z4345" s="24">
        <f>Table1[[#This Row],[Male Ballots]]/Table1[[#This Row],[Male Voters]]</f>
        <v>0.23625954198473281</v>
      </c>
      <c r="AA4345" s="24">
        <f>Table1[[#This Row],[Total Ballots]]/Table1[[#This Row],[Total Voters]]</f>
        <v>0.2467880085653105</v>
      </c>
    </row>
    <row r="4346" spans="1:27" s="12" customFormat="1" x14ac:dyDescent="0.35">
      <c r="A4346" s="8" t="s">
        <v>42</v>
      </c>
      <c r="B4346" s="17">
        <v>2015</v>
      </c>
      <c r="C4346" s="17" t="s">
        <v>82</v>
      </c>
      <c r="D4346" s="17"/>
      <c r="E4346" s="35" t="s">
        <v>74</v>
      </c>
      <c r="F4346" s="34" t="s">
        <v>78</v>
      </c>
      <c r="G4346" s="9" t="s">
        <v>65</v>
      </c>
      <c r="H4346" s="10"/>
      <c r="I4346" s="10"/>
      <c r="J4346" s="10"/>
      <c r="K4346" s="31">
        <v>3537</v>
      </c>
      <c r="L4346" s="31">
        <v>3211</v>
      </c>
      <c r="M4346" s="31"/>
      <c r="N4346" s="31">
        <v>6748</v>
      </c>
      <c r="O4346" s="10">
        <v>1175</v>
      </c>
      <c r="P4346" s="10">
        <v>1076</v>
      </c>
      <c r="Q4346" s="10">
        <v>0</v>
      </c>
      <c r="R4346" s="11">
        <v>2251</v>
      </c>
      <c r="S4346" s="24" t="e">
        <f>Table1[[#This Row],[Female Voters]]/Table1[[#This Row],[Female Population]]</f>
        <v>#DIV/0!</v>
      </c>
      <c r="T4346" s="24" t="e">
        <f>Table1[[#This Row],[Male Voters]]/Table1[[#This Row],[Male Population]]</f>
        <v>#DIV/0!</v>
      </c>
      <c r="U4346" s="24" t="e">
        <f>Table1[[#This Row],[Total Voters]]/Table1[[#This Row],[Total Population]]</f>
        <v>#DIV/0!</v>
      </c>
      <c r="V4346" s="24" t="e">
        <f>Table1[[#This Row],[Female Ballots]]/Table1[[#This Row],[Female Population]]</f>
        <v>#DIV/0!</v>
      </c>
      <c r="W4346" s="24" t="e">
        <f>Table1[[#This Row],[Male Ballots]]/Table1[[#This Row],[Male Population]]</f>
        <v>#DIV/0!</v>
      </c>
      <c r="X4346" s="24" t="e">
        <f>Table1[[#This Row],[Total Ballots]]/Table1[[#This Row],[Total Population]]</f>
        <v>#DIV/0!</v>
      </c>
      <c r="Y4346" s="24">
        <f>Table1[[#This Row],[Female Ballots]]/Table1[[#This Row],[Female Voters]]</f>
        <v>0.33220243143907269</v>
      </c>
      <c r="Z4346" s="24">
        <f>Table1[[#This Row],[Male Ballots]]/Table1[[#This Row],[Male Voters]]</f>
        <v>0.33509810028028653</v>
      </c>
      <c r="AA4346" s="24">
        <f>Table1[[#This Row],[Total Ballots]]/Table1[[#This Row],[Total Voters]]</f>
        <v>0.3335803200948429</v>
      </c>
    </row>
    <row r="4347" spans="1:27" s="12" customFormat="1" x14ac:dyDescent="0.35">
      <c r="A4347" s="8" t="s">
        <v>42</v>
      </c>
      <c r="B4347" s="17">
        <v>2015</v>
      </c>
      <c r="C4347" s="17" t="s">
        <v>82</v>
      </c>
      <c r="D4347" s="17"/>
      <c r="E4347" s="35" t="s">
        <v>74</v>
      </c>
      <c r="F4347" s="34" t="s">
        <v>78</v>
      </c>
      <c r="G4347" s="9" t="s">
        <v>66</v>
      </c>
      <c r="H4347" s="10"/>
      <c r="I4347" s="10"/>
      <c r="J4347" s="10"/>
      <c r="K4347" s="31">
        <v>4685</v>
      </c>
      <c r="L4347" s="31">
        <v>4268</v>
      </c>
      <c r="M4347" s="31"/>
      <c r="N4347" s="31">
        <v>8953</v>
      </c>
      <c r="O4347" s="10">
        <v>2375</v>
      </c>
      <c r="P4347" s="10">
        <v>2066</v>
      </c>
      <c r="Q4347" s="10">
        <v>0</v>
      </c>
      <c r="R4347" s="11">
        <v>4441</v>
      </c>
      <c r="S4347" s="24" t="e">
        <f>Table1[[#This Row],[Female Voters]]/Table1[[#This Row],[Female Population]]</f>
        <v>#DIV/0!</v>
      </c>
      <c r="T4347" s="24" t="e">
        <f>Table1[[#This Row],[Male Voters]]/Table1[[#This Row],[Male Population]]</f>
        <v>#DIV/0!</v>
      </c>
      <c r="U4347" s="24" t="e">
        <f>Table1[[#This Row],[Total Voters]]/Table1[[#This Row],[Total Population]]</f>
        <v>#DIV/0!</v>
      </c>
      <c r="V4347" s="24" t="e">
        <f>Table1[[#This Row],[Female Ballots]]/Table1[[#This Row],[Female Population]]</f>
        <v>#DIV/0!</v>
      </c>
      <c r="W4347" s="24" t="e">
        <f>Table1[[#This Row],[Male Ballots]]/Table1[[#This Row],[Male Population]]</f>
        <v>#DIV/0!</v>
      </c>
      <c r="X4347" s="24" t="e">
        <f>Table1[[#This Row],[Total Ballots]]/Table1[[#This Row],[Total Population]]</f>
        <v>#DIV/0!</v>
      </c>
      <c r="Y4347" s="24">
        <f>Table1[[#This Row],[Female Ballots]]/Table1[[#This Row],[Female Voters]]</f>
        <v>0.50693703308431159</v>
      </c>
      <c r="Z4347" s="24">
        <f>Table1[[#This Row],[Male Ballots]]/Table1[[#This Row],[Male Voters]]</f>
        <v>0.48406747891283974</v>
      </c>
      <c r="AA4347" s="24">
        <f>Table1[[#This Row],[Total Ballots]]/Table1[[#This Row],[Total Voters]]</f>
        <v>0.49603484865408243</v>
      </c>
    </row>
    <row r="4348" spans="1:27" s="12" customFormat="1" x14ac:dyDescent="0.35">
      <c r="A4348" s="8" t="s">
        <v>42</v>
      </c>
      <c r="B4348" s="17">
        <v>2015</v>
      </c>
      <c r="C4348" s="17" t="s">
        <v>82</v>
      </c>
      <c r="D4348" s="17"/>
      <c r="E4348" s="35" t="s">
        <v>74</v>
      </c>
      <c r="F4348" s="34" t="s">
        <v>78</v>
      </c>
      <c r="G4348" s="9" t="s">
        <v>67</v>
      </c>
      <c r="H4348" s="10"/>
      <c r="I4348" s="10"/>
      <c r="J4348" s="10"/>
      <c r="K4348" s="31">
        <v>6804</v>
      </c>
      <c r="L4348" s="31">
        <v>6234</v>
      </c>
      <c r="M4348" s="31"/>
      <c r="N4348" s="31">
        <v>13038</v>
      </c>
      <c r="O4348" s="10">
        <v>4345</v>
      </c>
      <c r="P4348" s="10">
        <v>4121</v>
      </c>
      <c r="Q4348" s="10">
        <v>0</v>
      </c>
      <c r="R4348" s="11">
        <v>8466</v>
      </c>
      <c r="S4348" s="24" t="e">
        <f>Table1[[#This Row],[Female Voters]]/Table1[[#This Row],[Female Population]]</f>
        <v>#DIV/0!</v>
      </c>
      <c r="T4348" s="24" t="e">
        <f>Table1[[#This Row],[Male Voters]]/Table1[[#This Row],[Male Population]]</f>
        <v>#DIV/0!</v>
      </c>
      <c r="U4348" s="24" t="e">
        <f>Table1[[#This Row],[Total Voters]]/Table1[[#This Row],[Total Population]]</f>
        <v>#DIV/0!</v>
      </c>
      <c r="V4348" s="24" t="e">
        <f>Table1[[#This Row],[Female Ballots]]/Table1[[#This Row],[Female Population]]</f>
        <v>#DIV/0!</v>
      </c>
      <c r="W4348" s="24" t="e">
        <f>Table1[[#This Row],[Male Ballots]]/Table1[[#This Row],[Male Population]]</f>
        <v>#DIV/0!</v>
      </c>
      <c r="X4348" s="24" t="e">
        <f>Table1[[#This Row],[Total Ballots]]/Table1[[#This Row],[Total Population]]</f>
        <v>#DIV/0!</v>
      </c>
      <c r="Y4348" s="24">
        <f>Table1[[#This Row],[Female Ballots]]/Table1[[#This Row],[Female Voters]]</f>
        <v>0.63859494415049967</v>
      </c>
      <c r="Z4348" s="24">
        <f>Table1[[#This Row],[Male Ballots]]/Table1[[#This Row],[Male Voters]]</f>
        <v>0.66105229387231312</v>
      </c>
      <c r="AA4348" s="24">
        <f>Table1[[#This Row],[Total Ballots]]/Table1[[#This Row],[Total Voters]]</f>
        <v>0.64933271974229179</v>
      </c>
    </row>
    <row r="4349" spans="1:27" s="12" customFormat="1" x14ac:dyDescent="0.35">
      <c r="A4349" s="8" t="s">
        <v>27</v>
      </c>
      <c r="B4349" s="17">
        <v>2015</v>
      </c>
      <c r="C4349" s="17" t="s">
        <v>82</v>
      </c>
      <c r="D4349" s="17"/>
      <c r="E4349" s="35" t="s">
        <v>74</v>
      </c>
      <c r="F4349" s="34" t="s">
        <v>78</v>
      </c>
      <c r="G4349" s="9" t="s">
        <v>79</v>
      </c>
      <c r="H4349" s="10"/>
      <c r="I4349" s="10"/>
      <c r="J4349" s="10"/>
      <c r="K4349" s="31">
        <v>3385</v>
      </c>
      <c r="L4349" s="31">
        <v>3358</v>
      </c>
      <c r="M4349" s="31"/>
      <c r="N4349" s="31">
        <v>6743</v>
      </c>
      <c r="O4349" s="10">
        <v>2027</v>
      </c>
      <c r="P4349" s="10">
        <v>1895</v>
      </c>
      <c r="Q4349" s="10">
        <v>0</v>
      </c>
      <c r="R4349" s="11">
        <v>3922</v>
      </c>
      <c r="S4349" s="24" t="e">
        <f>Table1[[#This Row],[Female Voters]]/Table1[[#This Row],[Female Population]]</f>
        <v>#DIV/0!</v>
      </c>
      <c r="T4349" s="24" t="e">
        <f>Table1[[#This Row],[Male Voters]]/Table1[[#This Row],[Male Population]]</f>
        <v>#DIV/0!</v>
      </c>
      <c r="U4349" s="24" t="e">
        <f>Table1[[#This Row],[Total Voters]]/Table1[[#This Row],[Total Population]]</f>
        <v>#DIV/0!</v>
      </c>
      <c r="V4349" s="24" t="e">
        <f>Table1[[#This Row],[Female Ballots]]/Table1[[#This Row],[Female Population]]</f>
        <v>#DIV/0!</v>
      </c>
      <c r="W4349" s="24" t="e">
        <f>Table1[[#This Row],[Male Ballots]]/Table1[[#This Row],[Male Population]]</f>
        <v>#DIV/0!</v>
      </c>
      <c r="X4349" s="24" t="e">
        <f>Table1[[#This Row],[Total Ballots]]/Table1[[#This Row],[Total Population]]</f>
        <v>#DIV/0!</v>
      </c>
      <c r="Y4349" s="24">
        <f>Table1[[#This Row],[Female Ballots]]/Table1[[#This Row],[Female Voters]]</f>
        <v>0.59881831610044312</v>
      </c>
      <c r="Z4349" s="24">
        <f>Table1[[#This Row],[Male Ballots]]/Table1[[#This Row],[Male Voters]]</f>
        <v>0.56432400238237046</v>
      </c>
      <c r="AA4349" s="24">
        <f>Table1[[#This Row],[Total Ballots]]/Table1[[#This Row],[Total Voters]]</f>
        <v>0.58164021948687528</v>
      </c>
    </row>
    <row r="4350" spans="1:27" s="12" customFormat="1" x14ac:dyDescent="0.35">
      <c r="A4350" s="8" t="s">
        <v>27</v>
      </c>
      <c r="B4350" s="17">
        <v>2015</v>
      </c>
      <c r="C4350" s="17" t="s">
        <v>82</v>
      </c>
      <c r="D4350" s="17"/>
      <c r="E4350" s="35" t="s">
        <v>74</v>
      </c>
      <c r="F4350" s="34" t="s">
        <v>78</v>
      </c>
      <c r="G4350" s="9" t="s">
        <v>62</v>
      </c>
      <c r="H4350" s="10"/>
      <c r="I4350" s="10"/>
      <c r="J4350" s="10"/>
      <c r="K4350" s="31">
        <v>199</v>
      </c>
      <c r="L4350" s="31">
        <v>196</v>
      </c>
      <c r="M4350" s="31"/>
      <c r="N4350" s="31">
        <v>395</v>
      </c>
      <c r="O4350" s="10">
        <v>49</v>
      </c>
      <c r="P4350" s="10">
        <v>50</v>
      </c>
      <c r="Q4350" s="10">
        <v>0</v>
      </c>
      <c r="R4350" s="11">
        <v>99</v>
      </c>
      <c r="S4350" s="24" t="e">
        <f>Table1[[#This Row],[Female Voters]]/Table1[[#This Row],[Female Population]]</f>
        <v>#DIV/0!</v>
      </c>
      <c r="T4350" s="24" t="e">
        <f>Table1[[#This Row],[Male Voters]]/Table1[[#This Row],[Male Population]]</f>
        <v>#DIV/0!</v>
      </c>
      <c r="U4350" s="24" t="e">
        <f>Table1[[#This Row],[Total Voters]]/Table1[[#This Row],[Total Population]]</f>
        <v>#DIV/0!</v>
      </c>
      <c r="V4350" s="24" t="e">
        <f>Table1[[#This Row],[Female Ballots]]/Table1[[#This Row],[Female Population]]</f>
        <v>#DIV/0!</v>
      </c>
      <c r="W4350" s="24" t="e">
        <f>Table1[[#This Row],[Male Ballots]]/Table1[[#This Row],[Male Population]]</f>
        <v>#DIV/0!</v>
      </c>
      <c r="X4350" s="24" t="e">
        <f>Table1[[#This Row],[Total Ballots]]/Table1[[#This Row],[Total Population]]</f>
        <v>#DIV/0!</v>
      </c>
      <c r="Y4350" s="24">
        <f>Table1[[#This Row],[Female Ballots]]/Table1[[#This Row],[Female Voters]]</f>
        <v>0.24623115577889448</v>
      </c>
      <c r="Z4350" s="24">
        <f>Table1[[#This Row],[Male Ballots]]/Table1[[#This Row],[Male Voters]]</f>
        <v>0.25510204081632654</v>
      </c>
      <c r="AA4350" s="24">
        <f>Table1[[#This Row],[Total Ballots]]/Table1[[#This Row],[Total Voters]]</f>
        <v>0.25063291139240507</v>
      </c>
    </row>
    <row r="4351" spans="1:27" s="12" customFormat="1" x14ac:dyDescent="0.35">
      <c r="A4351" s="8" t="s">
        <v>27</v>
      </c>
      <c r="B4351" s="17">
        <v>2015</v>
      </c>
      <c r="C4351" s="17" t="s">
        <v>82</v>
      </c>
      <c r="D4351" s="17"/>
      <c r="E4351" s="35" t="s">
        <v>74</v>
      </c>
      <c r="F4351" s="34" t="s">
        <v>78</v>
      </c>
      <c r="G4351" s="9" t="s">
        <v>63</v>
      </c>
      <c r="H4351" s="10"/>
      <c r="I4351" s="10"/>
      <c r="J4351" s="10"/>
      <c r="K4351" s="31">
        <v>357</v>
      </c>
      <c r="L4351" s="31">
        <v>375</v>
      </c>
      <c r="M4351" s="31"/>
      <c r="N4351" s="31">
        <v>732</v>
      </c>
      <c r="O4351" s="10">
        <v>114</v>
      </c>
      <c r="P4351" s="10">
        <v>112</v>
      </c>
      <c r="Q4351" s="10">
        <v>0</v>
      </c>
      <c r="R4351" s="11">
        <v>226</v>
      </c>
      <c r="S4351" s="24" t="e">
        <f>Table1[[#This Row],[Female Voters]]/Table1[[#This Row],[Female Population]]</f>
        <v>#DIV/0!</v>
      </c>
      <c r="T4351" s="24" t="e">
        <f>Table1[[#This Row],[Male Voters]]/Table1[[#This Row],[Male Population]]</f>
        <v>#DIV/0!</v>
      </c>
      <c r="U4351" s="24" t="e">
        <f>Table1[[#This Row],[Total Voters]]/Table1[[#This Row],[Total Population]]</f>
        <v>#DIV/0!</v>
      </c>
      <c r="V4351" s="24" t="e">
        <f>Table1[[#This Row],[Female Ballots]]/Table1[[#This Row],[Female Population]]</f>
        <v>#DIV/0!</v>
      </c>
      <c r="W4351" s="24" t="e">
        <f>Table1[[#This Row],[Male Ballots]]/Table1[[#This Row],[Male Population]]</f>
        <v>#DIV/0!</v>
      </c>
      <c r="X4351" s="24" t="e">
        <f>Table1[[#This Row],[Total Ballots]]/Table1[[#This Row],[Total Population]]</f>
        <v>#DIV/0!</v>
      </c>
      <c r="Y4351" s="24">
        <f>Table1[[#This Row],[Female Ballots]]/Table1[[#This Row],[Female Voters]]</f>
        <v>0.31932773109243695</v>
      </c>
      <c r="Z4351" s="24">
        <f>Table1[[#This Row],[Male Ballots]]/Table1[[#This Row],[Male Voters]]</f>
        <v>0.29866666666666669</v>
      </c>
      <c r="AA4351" s="24">
        <f>Table1[[#This Row],[Total Ballots]]/Table1[[#This Row],[Total Voters]]</f>
        <v>0.30874316939890711</v>
      </c>
    </row>
    <row r="4352" spans="1:27" s="12" customFormat="1" x14ac:dyDescent="0.35">
      <c r="A4352" s="8" t="s">
        <v>27</v>
      </c>
      <c r="B4352" s="17">
        <v>2015</v>
      </c>
      <c r="C4352" s="17" t="s">
        <v>82</v>
      </c>
      <c r="D4352" s="17"/>
      <c r="E4352" s="35" t="s">
        <v>74</v>
      </c>
      <c r="F4352" s="34" t="s">
        <v>78</v>
      </c>
      <c r="G4352" s="9" t="s">
        <v>64</v>
      </c>
      <c r="H4352" s="10"/>
      <c r="I4352" s="10"/>
      <c r="J4352" s="10"/>
      <c r="K4352" s="31">
        <v>427</v>
      </c>
      <c r="L4352" s="31">
        <v>409</v>
      </c>
      <c r="M4352" s="31"/>
      <c r="N4352" s="31">
        <v>836</v>
      </c>
      <c r="O4352" s="10">
        <v>175</v>
      </c>
      <c r="P4352" s="10">
        <v>136</v>
      </c>
      <c r="Q4352" s="10">
        <v>0</v>
      </c>
      <c r="R4352" s="11">
        <v>311</v>
      </c>
      <c r="S4352" s="24" t="e">
        <f>Table1[[#This Row],[Female Voters]]/Table1[[#This Row],[Female Population]]</f>
        <v>#DIV/0!</v>
      </c>
      <c r="T4352" s="24" t="e">
        <f>Table1[[#This Row],[Male Voters]]/Table1[[#This Row],[Male Population]]</f>
        <v>#DIV/0!</v>
      </c>
      <c r="U4352" s="24" t="e">
        <f>Table1[[#This Row],[Total Voters]]/Table1[[#This Row],[Total Population]]</f>
        <v>#DIV/0!</v>
      </c>
      <c r="V4352" s="24" t="e">
        <f>Table1[[#This Row],[Female Ballots]]/Table1[[#This Row],[Female Population]]</f>
        <v>#DIV/0!</v>
      </c>
      <c r="W4352" s="24" t="e">
        <f>Table1[[#This Row],[Male Ballots]]/Table1[[#This Row],[Male Population]]</f>
        <v>#DIV/0!</v>
      </c>
      <c r="X4352" s="24" t="e">
        <f>Table1[[#This Row],[Total Ballots]]/Table1[[#This Row],[Total Population]]</f>
        <v>#DIV/0!</v>
      </c>
      <c r="Y4352" s="24">
        <f>Table1[[#This Row],[Female Ballots]]/Table1[[#This Row],[Female Voters]]</f>
        <v>0.4098360655737705</v>
      </c>
      <c r="Z4352" s="24">
        <f>Table1[[#This Row],[Male Ballots]]/Table1[[#This Row],[Male Voters]]</f>
        <v>0.33251833740831294</v>
      </c>
      <c r="AA4352" s="24">
        <f>Table1[[#This Row],[Total Ballots]]/Table1[[#This Row],[Total Voters]]</f>
        <v>0.37200956937799046</v>
      </c>
    </row>
    <row r="4353" spans="1:27" s="12" customFormat="1" x14ac:dyDescent="0.35">
      <c r="A4353" s="8" t="s">
        <v>27</v>
      </c>
      <c r="B4353" s="17">
        <v>2015</v>
      </c>
      <c r="C4353" s="17" t="s">
        <v>82</v>
      </c>
      <c r="D4353" s="17"/>
      <c r="E4353" s="35" t="s">
        <v>74</v>
      </c>
      <c r="F4353" s="34" t="s">
        <v>78</v>
      </c>
      <c r="G4353" s="9" t="s">
        <v>65</v>
      </c>
      <c r="H4353" s="10"/>
      <c r="I4353" s="10"/>
      <c r="J4353" s="10"/>
      <c r="K4353" s="31">
        <v>518</v>
      </c>
      <c r="L4353" s="31">
        <v>514</v>
      </c>
      <c r="M4353" s="31"/>
      <c r="N4353" s="31">
        <v>1032</v>
      </c>
      <c r="O4353" s="10">
        <v>281</v>
      </c>
      <c r="P4353" s="10">
        <v>271</v>
      </c>
      <c r="Q4353" s="10">
        <v>0</v>
      </c>
      <c r="R4353" s="11">
        <v>552</v>
      </c>
      <c r="S4353" s="24" t="e">
        <f>Table1[[#This Row],[Female Voters]]/Table1[[#This Row],[Female Population]]</f>
        <v>#DIV/0!</v>
      </c>
      <c r="T4353" s="24" t="e">
        <f>Table1[[#This Row],[Male Voters]]/Table1[[#This Row],[Male Population]]</f>
        <v>#DIV/0!</v>
      </c>
      <c r="U4353" s="24" t="e">
        <f>Table1[[#This Row],[Total Voters]]/Table1[[#This Row],[Total Population]]</f>
        <v>#DIV/0!</v>
      </c>
      <c r="V4353" s="24" t="e">
        <f>Table1[[#This Row],[Female Ballots]]/Table1[[#This Row],[Female Population]]</f>
        <v>#DIV/0!</v>
      </c>
      <c r="W4353" s="24" t="e">
        <f>Table1[[#This Row],[Male Ballots]]/Table1[[#This Row],[Male Population]]</f>
        <v>#DIV/0!</v>
      </c>
      <c r="X4353" s="24" t="e">
        <f>Table1[[#This Row],[Total Ballots]]/Table1[[#This Row],[Total Population]]</f>
        <v>#DIV/0!</v>
      </c>
      <c r="Y4353" s="24">
        <f>Table1[[#This Row],[Female Ballots]]/Table1[[#This Row],[Female Voters]]</f>
        <v>0.5424710424710425</v>
      </c>
      <c r="Z4353" s="24">
        <f>Table1[[#This Row],[Male Ballots]]/Table1[[#This Row],[Male Voters]]</f>
        <v>0.52723735408560313</v>
      </c>
      <c r="AA4353" s="24">
        <f>Table1[[#This Row],[Total Ballots]]/Table1[[#This Row],[Total Voters]]</f>
        <v>0.53488372093023251</v>
      </c>
    </row>
    <row r="4354" spans="1:27" s="12" customFormat="1" x14ac:dyDescent="0.35">
      <c r="A4354" s="8" t="s">
        <v>27</v>
      </c>
      <c r="B4354" s="17">
        <v>2015</v>
      </c>
      <c r="C4354" s="17" t="s">
        <v>82</v>
      </c>
      <c r="D4354" s="17"/>
      <c r="E4354" s="35" t="s">
        <v>74</v>
      </c>
      <c r="F4354" s="34" t="s">
        <v>78</v>
      </c>
      <c r="G4354" s="9" t="s">
        <v>66</v>
      </c>
      <c r="H4354" s="10"/>
      <c r="I4354" s="10"/>
      <c r="J4354" s="10"/>
      <c r="K4354" s="31">
        <v>759</v>
      </c>
      <c r="L4354" s="31">
        <v>755</v>
      </c>
      <c r="M4354" s="31"/>
      <c r="N4354" s="31">
        <v>1514</v>
      </c>
      <c r="O4354" s="10">
        <v>535</v>
      </c>
      <c r="P4354" s="10">
        <v>479</v>
      </c>
      <c r="Q4354" s="10">
        <v>0</v>
      </c>
      <c r="R4354" s="11">
        <v>1014</v>
      </c>
      <c r="S4354" s="24" t="e">
        <f>Table1[[#This Row],[Female Voters]]/Table1[[#This Row],[Female Population]]</f>
        <v>#DIV/0!</v>
      </c>
      <c r="T4354" s="24" t="e">
        <f>Table1[[#This Row],[Male Voters]]/Table1[[#This Row],[Male Population]]</f>
        <v>#DIV/0!</v>
      </c>
      <c r="U4354" s="24" t="e">
        <f>Table1[[#This Row],[Total Voters]]/Table1[[#This Row],[Total Population]]</f>
        <v>#DIV/0!</v>
      </c>
      <c r="V4354" s="24" t="e">
        <f>Table1[[#This Row],[Female Ballots]]/Table1[[#This Row],[Female Population]]</f>
        <v>#DIV/0!</v>
      </c>
      <c r="W4354" s="24" t="e">
        <f>Table1[[#This Row],[Male Ballots]]/Table1[[#This Row],[Male Population]]</f>
        <v>#DIV/0!</v>
      </c>
      <c r="X4354" s="24" t="e">
        <f>Table1[[#This Row],[Total Ballots]]/Table1[[#This Row],[Total Population]]</f>
        <v>#DIV/0!</v>
      </c>
      <c r="Y4354" s="24">
        <f>Table1[[#This Row],[Female Ballots]]/Table1[[#This Row],[Female Voters]]</f>
        <v>0.70487483530961792</v>
      </c>
      <c r="Z4354" s="24">
        <f>Table1[[#This Row],[Male Ballots]]/Table1[[#This Row],[Male Voters]]</f>
        <v>0.63443708609271521</v>
      </c>
      <c r="AA4354" s="24">
        <f>Table1[[#This Row],[Total Ballots]]/Table1[[#This Row],[Total Voters]]</f>
        <v>0.66974900924702774</v>
      </c>
    </row>
    <row r="4355" spans="1:27" s="12" customFormat="1" x14ac:dyDescent="0.35">
      <c r="A4355" s="8" t="s">
        <v>27</v>
      </c>
      <c r="B4355" s="17">
        <v>2015</v>
      </c>
      <c r="C4355" s="17" t="s">
        <v>82</v>
      </c>
      <c r="D4355" s="17"/>
      <c r="E4355" s="35" t="s">
        <v>74</v>
      </c>
      <c r="F4355" s="34" t="s">
        <v>78</v>
      </c>
      <c r="G4355" s="9" t="s">
        <v>67</v>
      </c>
      <c r="H4355" s="10"/>
      <c r="I4355" s="10"/>
      <c r="J4355" s="10"/>
      <c r="K4355" s="31">
        <v>1125</v>
      </c>
      <c r="L4355" s="31">
        <v>1109</v>
      </c>
      <c r="M4355" s="31"/>
      <c r="N4355" s="31">
        <v>2234</v>
      </c>
      <c r="O4355" s="10">
        <v>873</v>
      </c>
      <c r="P4355" s="10">
        <v>847</v>
      </c>
      <c r="Q4355" s="10">
        <v>0</v>
      </c>
      <c r="R4355" s="11">
        <v>1720</v>
      </c>
      <c r="S4355" s="24" t="e">
        <f>Table1[[#This Row],[Female Voters]]/Table1[[#This Row],[Female Population]]</f>
        <v>#DIV/0!</v>
      </c>
      <c r="T4355" s="24" t="e">
        <f>Table1[[#This Row],[Male Voters]]/Table1[[#This Row],[Male Population]]</f>
        <v>#DIV/0!</v>
      </c>
      <c r="U4355" s="24" t="e">
        <f>Table1[[#This Row],[Total Voters]]/Table1[[#This Row],[Total Population]]</f>
        <v>#DIV/0!</v>
      </c>
      <c r="V4355" s="24" t="e">
        <f>Table1[[#This Row],[Female Ballots]]/Table1[[#This Row],[Female Population]]</f>
        <v>#DIV/0!</v>
      </c>
      <c r="W4355" s="24" t="e">
        <f>Table1[[#This Row],[Male Ballots]]/Table1[[#This Row],[Male Population]]</f>
        <v>#DIV/0!</v>
      </c>
      <c r="X4355" s="24" t="e">
        <f>Table1[[#This Row],[Total Ballots]]/Table1[[#This Row],[Total Population]]</f>
        <v>#DIV/0!</v>
      </c>
      <c r="Y4355" s="24">
        <f>Table1[[#This Row],[Female Ballots]]/Table1[[#This Row],[Female Voters]]</f>
        <v>0.77600000000000002</v>
      </c>
      <c r="Z4355" s="24">
        <f>Table1[[#This Row],[Male Ballots]]/Table1[[#This Row],[Male Voters]]</f>
        <v>0.76375112714156901</v>
      </c>
      <c r="AA4355" s="24">
        <f>Table1[[#This Row],[Total Ballots]]/Table1[[#This Row],[Total Voters]]</f>
        <v>0.76991942703670546</v>
      </c>
    </row>
    <row r="4356" spans="1:27" s="12" customFormat="1" x14ac:dyDescent="0.35">
      <c r="A4356" s="8" t="s">
        <v>41</v>
      </c>
      <c r="B4356" s="17">
        <v>2015</v>
      </c>
      <c r="C4356" s="17" t="s">
        <v>82</v>
      </c>
      <c r="D4356" s="17"/>
      <c r="E4356" s="35" t="s">
        <v>74</v>
      </c>
      <c r="F4356" s="34" t="s">
        <v>78</v>
      </c>
      <c r="G4356" s="9" t="s">
        <v>79</v>
      </c>
      <c r="H4356" s="10"/>
      <c r="I4356" s="10"/>
      <c r="J4356" s="10"/>
      <c r="K4356" s="31">
        <v>18291</v>
      </c>
      <c r="L4356" s="31">
        <v>16907</v>
      </c>
      <c r="M4356" s="31"/>
      <c r="N4356" s="31">
        <v>35198</v>
      </c>
      <c r="O4356" s="10">
        <v>7653</v>
      </c>
      <c r="P4356" s="10">
        <v>6983</v>
      </c>
      <c r="Q4356" s="10">
        <v>0</v>
      </c>
      <c r="R4356" s="11">
        <v>14636</v>
      </c>
      <c r="S4356" s="24" t="e">
        <f>Table1[[#This Row],[Female Voters]]/Table1[[#This Row],[Female Population]]</f>
        <v>#DIV/0!</v>
      </c>
      <c r="T4356" s="24" t="e">
        <f>Table1[[#This Row],[Male Voters]]/Table1[[#This Row],[Male Population]]</f>
        <v>#DIV/0!</v>
      </c>
      <c r="U4356" s="24" t="e">
        <f>Table1[[#This Row],[Total Voters]]/Table1[[#This Row],[Total Population]]</f>
        <v>#DIV/0!</v>
      </c>
      <c r="V4356" s="24" t="e">
        <f>Table1[[#This Row],[Female Ballots]]/Table1[[#This Row],[Female Population]]</f>
        <v>#DIV/0!</v>
      </c>
      <c r="W4356" s="24" t="e">
        <f>Table1[[#This Row],[Male Ballots]]/Table1[[#This Row],[Male Population]]</f>
        <v>#DIV/0!</v>
      </c>
      <c r="X4356" s="24" t="e">
        <f>Table1[[#This Row],[Total Ballots]]/Table1[[#This Row],[Total Population]]</f>
        <v>#DIV/0!</v>
      </c>
      <c r="Y4356" s="24">
        <f>Table1[[#This Row],[Female Ballots]]/Table1[[#This Row],[Female Voters]]</f>
        <v>0.41840249302935872</v>
      </c>
      <c r="Z4356" s="24">
        <f>Table1[[#This Row],[Male Ballots]]/Table1[[#This Row],[Male Voters]]</f>
        <v>0.41302419116342343</v>
      </c>
      <c r="AA4356" s="24">
        <f>Table1[[#This Row],[Total Ballots]]/Table1[[#This Row],[Total Voters]]</f>
        <v>0.41581908062958123</v>
      </c>
    </row>
    <row r="4357" spans="1:27" s="12" customFormat="1" x14ac:dyDescent="0.35">
      <c r="A4357" s="8" t="s">
        <v>41</v>
      </c>
      <c r="B4357" s="17">
        <v>2015</v>
      </c>
      <c r="C4357" s="17" t="s">
        <v>82</v>
      </c>
      <c r="D4357" s="17"/>
      <c r="E4357" s="35" t="s">
        <v>74</v>
      </c>
      <c r="F4357" s="34" t="s">
        <v>78</v>
      </c>
      <c r="G4357" s="9" t="s">
        <v>62</v>
      </c>
      <c r="H4357" s="10"/>
      <c r="I4357" s="10"/>
      <c r="J4357" s="10"/>
      <c r="K4357" s="31">
        <v>1128</v>
      </c>
      <c r="L4357" s="31">
        <v>1215</v>
      </c>
      <c r="M4357" s="31"/>
      <c r="N4357" s="31">
        <v>2343</v>
      </c>
      <c r="O4357" s="10">
        <v>139</v>
      </c>
      <c r="P4357" s="10">
        <v>153</v>
      </c>
      <c r="Q4357" s="10">
        <v>0</v>
      </c>
      <c r="R4357" s="11">
        <v>292</v>
      </c>
      <c r="S4357" s="24" t="e">
        <f>Table1[[#This Row],[Female Voters]]/Table1[[#This Row],[Female Population]]</f>
        <v>#DIV/0!</v>
      </c>
      <c r="T4357" s="24" t="e">
        <f>Table1[[#This Row],[Male Voters]]/Table1[[#This Row],[Male Population]]</f>
        <v>#DIV/0!</v>
      </c>
      <c r="U4357" s="24" t="e">
        <f>Table1[[#This Row],[Total Voters]]/Table1[[#This Row],[Total Population]]</f>
        <v>#DIV/0!</v>
      </c>
      <c r="V4357" s="24" t="e">
        <f>Table1[[#This Row],[Female Ballots]]/Table1[[#This Row],[Female Population]]</f>
        <v>#DIV/0!</v>
      </c>
      <c r="W4357" s="24" t="e">
        <f>Table1[[#This Row],[Male Ballots]]/Table1[[#This Row],[Male Population]]</f>
        <v>#DIV/0!</v>
      </c>
      <c r="X4357" s="24" t="e">
        <f>Table1[[#This Row],[Total Ballots]]/Table1[[#This Row],[Total Population]]</f>
        <v>#DIV/0!</v>
      </c>
      <c r="Y4357" s="24">
        <f>Table1[[#This Row],[Female Ballots]]/Table1[[#This Row],[Female Voters]]</f>
        <v>0.12322695035460993</v>
      </c>
      <c r="Z4357" s="24">
        <f>Table1[[#This Row],[Male Ballots]]/Table1[[#This Row],[Male Voters]]</f>
        <v>0.12592592592592591</v>
      </c>
      <c r="AA4357" s="24">
        <f>Table1[[#This Row],[Total Ballots]]/Table1[[#This Row],[Total Voters]]</f>
        <v>0.12462654716175843</v>
      </c>
    </row>
    <row r="4358" spans="1:27" s="12" customFormat="1" x14ac:dyDescent="0.35">
      <c r="A4358" s="8" t="s">
        <v>41</v>
      </c>
      <c r="B4358" s="17">
        <v>2015</v>
      </c>
      <c r="C4358" s="17" t="s">
        <v>82</v>
      </c>
      <c r="D4358" s="17"/>
      <c r="E4358" s="35" t="s">
        <v>74</v>
      </c>
      <c r="F4358" s="34" t="s">
        <v>78</v>
      </c>
      <c r="G4358" s="9" t="s">
        <v>63</v>
      </c>
      <c r="H4358" s="10"/>
      <c r="I4358" s="10"/>
      <c r="J4358" s="10"/>
      <c r="K4358" s="31">
        <v>2015</v>
      </c>
      <c r="L4358" s="31">
        <v>1784</v>
      </c>
      <c r="M4358" s="31"/>
      <c r="N4358" s="31">
        <v>3799</v>
      </c>
      <c r="O4358" s="10">
        <v>279</v>
      </c>
      <c r="P4358" s="10">
        <v>221</v>
      </c>
      <c r="Q4358" s="10">
        <v>0</v>
      </c>
      <c r="R4358" s="11">
        <v>500</v>
      </c>
      <c r="S4358" s="24" t="e">
        <f>Table1[[#This Row],[Female Voters]]/Table1[[#This Row],[Female Population]]</f>
        <v>#DIV/0!</v>
      </c>
      <c r="T4358" s="24" t="e">
        <f>Table1[[#This Row],[Male Voters]]/Table1[[#This Row],[Male Population]]</f>
        <v>#DIV/0!</v>
      </c>
      <c r="U4358" s="24" t="e">
        <f>Table1[[#This Row],[Total Voters]]/Table1[[#This Row],[Total Population]]</f>
        <v>#DIV/0!</v>
      </c>
      <c r="V4358" s="24" t="e">
        <f>Table1[[#This Row],[Female Ballots]]/Table1[[#This Row],[Female Population]]</f>
        <v>#DIV/0!</v>
      </c>
      <c r="W4358" s="24" t="e">
        <f>Table1[[#This Row],[Male Ballots]]/Table1[[#This Row],[Male Population]]</f>
        <v>#DIV/0!</v>
      </c>
      <c r="X4358" s="24" t="e">
        <f>Table1[[#This Row],[Total Ballots]]/Table1[[#This Row],[Total Population]]</f>
        <v>#DIV/0!</v>
      </c>
      <c r="Y4358" s="24">
        <f>Table1[[#This Row],[Female Ballots]]/Table1[[#This Row],[Female Voters]]</f>
        <v>0.13846153846153847</v>
      </c>
      <c r="Z4358" s="24">
        <f>Table1[[#This Row],[Male Ballots]]/Table1[[#This Row],[Male Voters]]</f>
        <v>0.12387892376681614</v>
      </c>
      <c r="AA4358" s="24">
        <f>Table1[[#This Row],[Total Ballots]]/Table1[[#This Row],[Total Voters]]</f>
        <v>0.13161358252171623</v>
      </c>
    </row>
    <row r="4359" spans="1:27" s="12" customFormat="1" x14ac:dyDescent="0.35">
      <c r="A4359" s="8" t="s">
        <v>41</v>
      </c>
      <c r="B4359" s="17">
        <v>2015</v>
      </c>
      <c r="C4359" s="17" t="s">
        <v>82</v>
      </c>
      <c r="D4359" s="17"/>
      <c r="E4359" s="35" t="s">
        <v>74</v>
      </c>
      <c r="F4359" s="34" t="s">
        <v>78</v>
      </c>
      <c r="G4359" s="9" t="s">
        <v>64</v>
      </c>
      <c r="H4359" s="10"/>
      <c r="I4359" s="10"/>
      <c r="J4359" s="10"/>
      <c r="K4359" s="31">
        <v>2035</v>
      </c>
      <c r="L4359" s="31">
        <v>1842</v>
      </c>
      <c r="M4359" s="31"/>
      <c r="N4359" s="31">
        <v>3877</v>
      </c>
      <c r="O4359" s="10">
        <v>448</v>
      </c>
      <c r="P4359" s="10">
        <v>347</v>
      </c>
      <c r="Q4359" s="10">
        <v>0</v>
      </c>
      <c r="R4359" s="11">
        <v>795</v>
      </c>
      <c r="S4359" s="24" t="e">
        <f>Table1[[#This Row],[Female Voters]]/Table1[[#This Row],[Female Population]]</f>
        <v>#DIV/0!</v>
      </c>
      <c r="T4359" s="24" t="e">
        <f>Table1[[#This Row],[Male Voters]]/Table1[[#This Row],[Male Population]]</f>
        <v>#DIV/0!</v>
      </c>
      <c r="U4359" s="24" t="e">
        <f>Table1[[#This Row],[Total Voters]]/Table1[[#This Row],[Total Population]]</f>
        <v>#DIV/0!</v>
      </c>
      <c r="V4359" s="24" t="e">
        <f>Table1[[#This Row],[Female Ballots]]/Table1[[#This Row],[Female Population]]</f>
        <v>#DIV/0!</v>
      </c>
      <c r="W4359" s="24" t="e">
        <f>Table1[[#This Row],[Male Ballots]]/Table1[[#This Row],[Male Population]]</f>
        <v>#DIV/0!</v>
      </c>
      <c r="X4359" s="24" t="e">
        <f>Table1[[#This Row],[Total Ballots]]/Table1[[#This Row],[Total Population]]</f>
        <v>#DIV/0!</v>
      </c>
      <c r="Y4359" s="24">
        <f>Table1[[#This Row],[Female Ballots]]/Table1[[#This Row],[Female Voters]]</f>
        <v>0.22014742014742014</v>
      </c>
      <c r="Z4359" s="24">
        <f>Table1[[#This Row],[Male Ballots]]/Table1[[#This Row],[Male Voters]]</f>
        <v>0.18838219326818675</v>
      </c>
      <c r="AA4359" s="24">
        <f>Table1[[#This Row],[Total Ballots]]/Table1[[#This Row],[Total Voters]]</f>
        <v>0.20505545524890378</v>
      </c>
    </row>
    <row r="4360" spans="1:27" s="12" customFormat="1" x14ac:dyDescent="0.35">
      <c r="A4360" s="8" t="s">
        <v>41</v>
      </c>
      <c r="B4360" s="17">
        <v>2015</v>
      </c>
      <c r="C4360" s="17" t="s">
        <v>82</v>
      </c>
      <c r="D4360" s="17"/>
      <c r="E4360" s="35" t="s">
        <v>74</v>
      </c>
      <c r="F4360" s="34" t="s">
        <v>78</v>
      </c>
      <c r="G4360" s="9" t="s">
        <v>65</v>
      </c>
      <c r="H4360" s="10"/>
      <c r="I4360" s="10"/>
      <c r="J4360" s="10"/>
      <c r="K4360" s="31">
        <v>2784</v>
      </c>
      <c r="L4360" s="31">
        <v>2522</v>
      </c>
      <c r="M4360" s="31"/>
      <c r="N4360" s="31">
        <v>5306</v>
      </c>
      <c r="O4360" s="10">
        <v>849</v>
      </c>
      <c r="P4360" s="10">
        <v>733</v>
      </c>
      <c r="Q4360" s="10">
        <v>0</v>
      </c>
      <c r="R4360" s="11">
        <v>1582</v>
      </c>
      <c r="S4360" s="24" t="e">
        <f>Table1[[#This Row],[Female Voters]]/Table1[[#This Row],[Female Population]]</f>
        <v>#DIV/0!</v>
      </c>
      <c r="T4360" s="24" t="e">
        <f>Table1[[#This Row],[Male Voters]]/Table1[[#This Row],[Male Population]]</f>
        <v>#DIV/0!</v>
      </c>
      <c r="U4360" s="24" t="e">
        <f>Table1[[#This Row],[Total Voters]]/Table1[[#This Row],[Total Population]]</f>
        <v>#DIV/0!</v>
      </c>
      <c r="V4360" s="24" t="e">
        <f>Table1[[#This Row],[Female Ballots]]/Table1[[#This Row],[Female Population]]</f>
        <v>#DIV/0!</v>
      </c>
      <c r="W4360" s="24" t="e">
        <f>Table1[[#This Row],[Male Ballots]]/Table1[[#This Row],[Male Population]]</f>
        <v>#DIV/0!</v>
      </c>
      <c r="X4360" s="24" t="e">
        <f>Table1[[#This Row],[Total Ballots]]/Table1[[#This Row],[Total Population]]</f>
        <v>#DIV/0!</v>
      </c>
      <c r="Y4360" s="24">
        <f>Table1[[#This Row],[Female Ballots]]/Table1[[#This Row],[Female Voters]]</f>
        <v>0.30495689655172414</v>
      </c>
      <c r="Z4360" s="24">
        <f>Table1[[#This Row],[Male Ballots]]/Table1[[#This Row],[Male Voters]]</f>
        <v>0.29064234734337829</v>
      </c>
      <c r="AA4360" s="24">
        <f>Table1[[#This Row],[Total Ballots]]/Table1[[#This Row],[Total Voters]]</f>
        <v>0.29815303430079154</v>
      </c>
    </row>
    <row r="4361" spans="1:27" s="12" customFormat="1" x14ac:dyDescent="0.35">
      <c r="A4361" s="8" t="s">
        <v>41</v>
      </c>
      <c r="B4361" s="17">
        <v>2015</v>
      </c>
      <c r="C4361" s="17" t="s">
        <v>82</v>
      </c>
      <c r="D4361" s="17"/>
      <c r="E4361" s="35" t="s">
        <v>74</v>
      </c>
      <c r="F4361" s="34" t="s">
        <v>78</v>
      </c>
      <c r="G4361" s="9" t="s">
        <v>66</v>
      </c>
      <c r="H4361" s="10"/>
      <c r="I4361" s="10"/>
      <c r="J4361" s="10"/>
      <c r="K4361" s="31">
        <v>4158</v>
      </c>
      <c r="L4361" s="31">
        <v>3842</v>
      </c>
      <c r="M4361" s="31"/>
      <c r="N4361" s="31">
        <v>8000</v>
      </c>
      <c r="O4361" s="10">
        <v>2048</v>
      </c>
      <c r="P4361" s="10">
        <v>1794</v>
      </c>
      <c r="Q4361" s="10">
        <v>0</v>
      </c>
      <c r="R4361" s="11">
        <v>3842</v>
      </c>
      <c r="S4361" s="24" t="e">
        <f>Table1[[#This Row],[Female Voters]]/Table1[[#This Row],[Female Population]]</f>
        <v>#DIV/0!</v>
      </c>
      <c r="T4361" s="24" t="e">
        <f>Table1[[#This Row],[Male Voters]]/Table1[[#This Row],[Male Population]]</f>
        <v>#DIV/0!</v>
      </c>
      <c r="U4361" s="24" t="e">
        <f>Table1[[#This Row],[Total Voters]]/Table1[[#This Row],[Total Population]]</f>
        <v>#DIV/0!</v>
      </c>
      <c r="V4361" s="24" t="e">
        <f>Table1[[#This Row],[Female Ballots]]/Table1[[#This Row],[Female Population]]</f>
        <v>#DIV/0!</v>
      </c>
      <c r="W4361" s="24" t="e">
        <f>Table1[[#This Row],[Male Ballots]]/Table1[[#This Row],[Male Population]]</f>
        <v>#DIV/0!</v>
      </c>
      <c r="X4361" s="24" t="e">
        <f>Table1[[#This Row],[Total Ballots]]/Table1[[#This Row],[Total Population]]</f>
        <v>#DIV/0!</v>
      </c>
      <c r="Y4361" s="24">
        <f>Table1[[#This Row],[Female Ballots]]/Table1[[#This Row],[Female Voters]]</f>
        <v>0.49254449254449256</v>
      </c>
      <c r="Z4361" s="24">
        <f>Table1[[#This Row],[Male Ballots]]/Table1[[#This Row],[Male Voters]]</f>
        <v>0.46694429984383135</v>
      </c>
      <c r="AA4361" s="24">
        <f>Table1[[#This Row],[Total Ballots]]/Table1[[#This Row],[Total Voters]]</f>
        <v>0.48025000000000001</v>
      </c>
    </row>
    <row r="4362" spans="1:27" s="12" customFormat="1" x14ac:dyDescent="0.35">
      <c r="A4362" s="8" t="s">
        <v>41</v>
      </c>
      <c r="B4362" s="17">
        <v>2015</v>
      </c>
      <c r="C4362" s="17" t="s">
        <v>82</v>
      </c>
      <c r="D4362" s="17"/>
      <c r="E4362" s="35" t="s">
        <v>74</v>
      </c>
      <c r="F4362" s="34" t="s">
        <v>78</v>
      </c>
      <c r="G4362" s="9" t="s">
        <v>67</v>
      </c>
      <c r="H4362" s="10"/>
      <c r="I4362" s="10"/>
      <c r="J4362" s="10"/>
      <c r="K4362" s="31">
        <v>6171</v>
      </c>
      <c r="L4362" s="31">
        <v>5702</v>
      </c>
      <c r="M4362" s="31"/>
      <c r="N4362" s="31">
        <v>11873</v>
      </c>
      <c r="O4362" s="10">
        <v>3890</v>
      </c>
      <c r="P4362" s="10">
        <v>3735</v>
      </c>
      <c r="Q4362" s="10">
        <v>0</v>
      </c>
      <c r="R4362" s="11">
        <v>7625</v>
      </c>
      <c r="S4362" s="24" t="e">
        <f>Table1[[#This Row],[Female Voters]]/Table1[[#This Row],[Female Population]]</f>
        <v>#DIV/0!</v>
      </c>
      <c r="T4362" s="24" t="e">
        <f>Table1[[#This Row],[Male Voters]]/Table1[[#This Row],[Male Population]]</f>
        <v>#DIV/0!</v>
      </c>
      <c r="U4362" s="24" t="e">
        <f>Table1[[#This Row],[Total Voters]]/Table1[[#This Row],[Total Population]]</f>
        <v>#DIV/0!</v>
      </c>
      <c r="V4362" s="24" t="e">
        <f>Table1[[#This Row],[Female Ballots]]/Table1[[#This Row],[Female Population]]</f>
        <v>#DIV/0!</v>
      </c>
      <c r="W4362" s="24" t="e">
        <f>Table1[[#This Row],[Male Ballots]]/Table1[[#This Row],[Male Population]]</f>
        <v>#DIV/0!</v>
      </c>
      <c r="X4362" s="24" t="e">
        <f>Table1[[#This Row],[Total Ballots]]/Table1[[#This Row],[Total Population]]</f>
        <v>#DIV/0!</v>
      </c>
      <c r="Y4362" s="24">
        <f>Table1[[#This Row],[Female Ballots]]/Table1[[#This Row],[Female Voters]]</f>
        <v>0.63036784961918657</v>
      </c>
      <c r="Z4362" s="24">
        <f>Table1[[#This Row],[Male Ballots]]/Table1[[#This Row],[Male Voters]]</f>
        <v>0.65503332164152928</v>
      </c>
      <c r="AA4362" s="24">
        <f>Table1[[#This Row],[Total Ballots]]/Table1[[#This Row],[Total Voters]]</f>
        <v>0.64221342541901794</v>
      </c>
    </row>
    <row r="4363" spans="1:27" s="12" customFormat="1" x14ac:dyDescent="0.35">
      <c r="A4363" s="8" t="s">
        <v>49</v>
      </c>
      <c r="B4363" s="17">
        <v>2015</v>
      </c>
      <c r="C4363" s="17" t="s">
        <v>82</v>
      </c>
      <c r="D4363" s="17"/>
      <c r="E4363" s="35" t="s">
        <v>74</v>
      </c>
      <c r="F4363" s="34" t="s">
        <v>78</v>
      </c>
      <c r="G4363" s="9" t="s">
        <v>79</v>
      </c>
      <c r="H4363" s="10"/>
      <c r="I4363" s="10"/>
      <c r="J4363" s="10"/>
      <c r="K4363" s="31">
        <v>11079</v>
      </c>
      <c r="L4363" s="31">
        <v>10173</v>
      </c>
      <c r="M4363" s="31"/>
      <c r="N4363" s="31">
        <v>21252</v>
      </c>
      <c r="O4363" s="10">
        <v>4938</v>
      </c>
      <c r="P4363" s="10">
        <v>4546</v>
      </c>
      <c r="Q4363" s="10">
        <v>0</v>
      </c>
      <c r="R4363" s="11">
        <v>9484</v>
      </c>
      <c r="S4363" s="24" t="e">
        <f>Table1[[#This Row],[Female Voters]]/Table1[[#This Row],[Female Population]]</f>
        <v>#DIV/0!</v>
      </c>
      <c r="T4363" s="24" t="e">
        <f>Table1[[#This Row],[Male Voters]]/Table1[[#This Row],[Male Population]]</f>
        <v>#DIV/0!</v>
      </c>
      <c r="U4363" s="24" t="e">
        <f>Table1[[#This Row],[Total Voters]]/Table1[[#This Row],[Total Population]]</f>
        <v>#DIV/0!</v>
      </c>
      <c r="V4363" s="24" t="e">
        <f>Table1[[#This Row],[Female Ballots]]/Table1[[#This Row],[Female Population]]</f>
        <v>#DIV/0!</v>
      </c>
      <c r="W4363" s="24" t="e">
        <f>Table1[[#This Row],[Male Ballots]]/Table1[[#This Row],[Male Population]]</f>
        <v>#DIV/0!</v>
      </c>
      <c r="X4363" s="24" t="e">
        <f>Table1[[#This Row],[Total Ballots]]/Table1[[#This Row],[Total Population]]</f>
        <v>#DIV/0!</v>
      </c>
      <c r="Y4363" s="24">
        <f>Table1[[#This Row],[Female Ballots]]/Table1[[#This Row],[Female Voters]]</f>
        <v>0.44570809639859194</v>
      </c>
      <c r="Z4363" s="24">
        <f>Table1[[#This Row],[Male Ballots]]/Table1[[#This Row],[Male Voters]]</f>
        <v>0.4468691634719355</v>
      </c>
      <c r="AA4363" s="24">
        <f>Table1[[#This Row],[Total Ballots]]/Table1[[#This Row],[Total Voters]]</f>
        <v>0.44626388104648973</v>
      </c>
    </row>
    <row r="4364" spans="1:27" s="12" customFormat="1" x14ac:dyDescent="0.35">
      <c r="A4364" s="8" t="s">
        <v>49</v>
      </c>
      <c r="B4364" s="17">
        <v>2015</v>
      </c>
      <c r="C4364" s="17" t="s">
        <v>82</v>
      </c>
      <c r="D4364" s="17"/>
      <c r="E4364" s="35" t="s">
        <v>74</v>
      </c>
      <c r="F4364" s="34" t="s">
        <v>78</v>
      </c>
      <c r="G4364" s="9" t="s">
        <v>62</v>
      </c>
      <c r="H4364" s="10"/>
      <c r="I4364" s="10"/>
      <c r="J4364" s="10"/>
      <c r="K4364" s="31">
        <v>640</v>
      </c>
      <c r="L4364" s="31">
        <v>588</v>
      </c>
      <c r="M4364" s="31"/>
      <c r="N4364" s="31">
        <v>1228</v>
      </c>
      <c r="O4364" s="10">
        <v>81</v>
      </c>
      <c r="P4364" s="10">
        <v>75</v>
      </c>
      <c r="Q4364" s="10">
        <v>0</v>
      </c>
      <c r="R4364" s="11">
        <v>156</v>
      </c>
      <c r="S4364" s="24" t="e">
        <f>Table1[[#This Row],[Female Voters]]/Table1[[#This Row],[Female Population]]</f>
        <v>#DIV/0!</v>
      </c>
      <c r="T4364" s="24" t="e">
        <f>Table1[[#This Row],[Male Voters]]/Table1[[#This Row],[Male Population]]</f>
        <v>#DIV/0!</v>
      </c>
      <c r="U4364" s="24" t="e">
        <f>Table1[[#This Row],[Total Voters]]/Table1[[#This Row],[Total Population]]</f>
        <v>#DIV/0!</v>
      </c>
      <c r="V4364" s="24" t="e">
        <f>Table1[[#This Row],[Female Ballots]]/Table1[[#This Row],[Female Population]]</f>
        <v>#DIV/0!</v>
      </c>
      <c r="W4364" s="24" t="e">
        <f>Table1[[#This Row],[Male Ballots]]/Table1[[#This Row],[Male Population]]</f>
        <v>#DIV/0!</v>
      </c>
      <c r="X4364" s="24" t="e">
        <f>Table1[[#This Row],[Total Ballots]]/Table1[[#This Row],[Total Population]]</f>
        <v>#DIV/0!</v>
      </c>
      <c r="Y4364" s="24">
        <f>Table1[[#This Row],[Female Ballots]]/Table1[[#This Row],[Female Voters]]</f>
        <v>0.12656249999999999</v>
      </c>
      <c r="Z4364" s="24">
        <f>Table1[[#This Row],[Male Ballots]]/Table1[[#This Row],[Male Voters]]</f>
        <v>0.12755102040816327</v>
      </c>
      <c r="AA4364" s="24">
        <f>Table1[[#This Row],[Total Ballots]]/Table1[[#This Row],[Total Voters]]</f>
        <v>0.12703583061889251</v>
      </c>
    </row>
    <row r="4365" spans="1:27" s="12" customFormat="1" x14ac:dyDescent="0.35">
      <c r="A4365" s="8" t="s">
        <v>49</v>
      </c>
      <c r="B4365" s="17">
        <v>2015</v>
      </c>
      <c r="C4365" s="17" t="s">
        <v>82</v>
      </c>
      <c r="D4365" s="17"/>
      <c r="E4365" s="35" t="s">
        <v>74</v>
      </c>
      <c r="F4365" s="34" t="s">
        <v>78</v>
      </c>
      <c r="G4365" s="9" t="s">
        <v>63</v>
      </c>
      <c r="H4365" s="10"/>
      <c r="I4365" s="10"/>
      <c r="J4365" s="10"/>
      <c r="K4365" s="31">
        <v>1281</v>
      </c>
      <c r="L4365" s="31">
        <v>1155</v>
      </c>
      <c r="M4365" s="31"/>
      <c r="N4365" s="31">
        <v>2436</v>
      </c>
      <c r="O4365" s="10">
        <v>221</v>
      </c>
      <c r="P4365" s="10">
        <v>161</v>
      </c>
      <c r="Q4365" s="10">
        <v>0</v>
      </c>
      <c r="R4365" s="11">
        <v>382</v>
      </c>
      <c r="S4365" s="24" t="e">
        <f>Table1[[#This Row],[Female Voters]]/Table1[[#This Row],[Female Population]]</f>
        <v>#DIV/0!</v>
      </c>
      <c r="T4365" s="24" t="e">
        <f>Table1[[#This Row],[Male Voters]]/Table1[[#This Row],[Male Population]]</f>
        <v>#DIV/0!</v>
      </c>
      <c r="U4365" s="24" t="e">
        <f>Table1[[#This Row],[Total Voters]]/Table1[[#This Row],[Total Population]]</f>
        <v>#DIV/0!</v>
      </c>
      <c r="V4365" s="24" t="e">
        <f>Table1[[#This Row],[Female Ballots]]/Table1[[#This Row],[Female Population]]</f>
        <v>#DIV/0!</v>
      </c>
      <c r="W4365" s="24" t="e">
        <f>Table1[[#This Row],[Male Ballots]]/Table1[[#This Row],[Male Population]]</f>
        <v>#DIV/0!</v>
      </c>
      <c r="X4365" s="24" t="e">
        <f>Table1[[#This Row],[Total Ballots]]/Table1[[#This Row],[Total Population]]</f>
        <v>#DIV/0!</v>
      </c>
      <c r="Y4365" s="24">
        <f>Table1[[#This Row],[Female Ballots]]/Table1[[#This Row],[Female Voters]]</f>
        <v>0.17252146760343481</v>
      </c>
      <c r="Z4365" s="24">
        <f>Table1[[#This Row],[Male Ballots]]/Table1[[#This Row],[Male Voters]]</f>
        <v>0.1393939393939394</v>
      </c>
      <c r="AA4365" s="24">
        <f>Table1[[#This Row],[Total Ballots]]/Table1[[#This Row],[Total Voters]]</f>
        <v>0.1568144499178982</v>
      </c>
    </row>
    <row r="4366" spans="1:27" s="12" customFormat="1" x14ac:dyDescent="0.35">
      <c r="A4366" s="8" t="s">
        <v>49</v>
      </c>
      <c r="B4366" s="17">
        <v>2015</v>
      </c>
      <c r="C4366" s="17" t="s">
        <v>82</v>
      </c>
      <c r="D4366" s="17"/>
      <c r="E4366" s="35" t="s">
        <v>74</v>
      </c>
      <c r="F4366" s="34" t="s">
        <v>78</v>
      </c>
      <c r="G4366" s="9" t="s">
        <v>64</v>
      </c>
      <c r="H4366" s="10"/>
      <c r="I4366" s="10"/>
      <c r="J4366" s="10"/>
      <c r="K4366" s="31">
        <v>1328</v>
      </c>
      <c r="L4366" s="31">
        <v>1194</v>
      </c>
      <c r="M4366" s="31"/>
      <c r="N4366" s="31">
        <v>2522</v>
      </c>
      <c r="O4366" s="10">
        <v>341</v>
      </c>
      <c r="P4366" s="10">
        <v>301</v>
      </c>
      <c r="Q4366" s="10">
        <v>0</v>
      </c>
      <c r="R4366" s="11">
        <v>642</v>
      </c>
      <c r="S4366" s="24" t="e">
        <f>Table1[[#This Row],[Female Voters]]/Table1[[#This Row],[Female Population]]</f>
        <v>#DIV/0!</v>
      </c>
      <c r="T4366" s="24" t="e">
        <f>Table1[[#This Row],[Male Voters]]/Table1[[#This Row],[Male Population]]</f>
        <v>#DIV/0!</v>
      </c>
      <c r="U4366" s="24" t="e">
        <f>Table1[[#This Row],[Total Voters]]/Table1[[#This Row],[Total Population]]</f>
        <v>#DIV/0!</v>
      </c>
      <c r="V4366" s="24" t="e">
        <f>Table1[[#This Row],[Female Ballots]]/Table1[[#This Row],[Female Population]]</f>
        <v>#DIV/0!</v>
      </c>
      <c r="W4366" s="24" t="e">
        <f>Table1[[#This Row],[Male Ballots]]/Table1[[#This Row],[Male Population]]</f>
        <v>#DIV/0!</v>
      </c>
      <c r="X4366" s="24" t="e">
        <f>Table1[[#This Row],[Total Ballots]]/Table1[[#This Row],[Total Population]]</f>
        <v>#DIV/0!</v>
      </c>
      <c r="Y4366" s="24">
        <f>Table1[[#This Row],[Female Ballots]]/Table1[[#This Row],[Female Voters]]</f>
        <v>0.25677710843373491</v>
      </c>
      <c r="Z4366" s="24">
        <f>Table1[[#This Row],[Male Ballots]]/Table1[[#This Row],[Male Voters]]</f>
        <v>0.25209380234505863</v>
      </c>
      <c r="AA4366" s="24">
        <f>Table1[[#This Row],[Total Ballots]]/Table1[[#This Row],[Total Voters]]</f>
        <v>0.25455987311657413</v>
      </c>
    </row>
    <row r="4367" spans="1:27" s="12" customFormat="1" x14ac:dyDescent="0.35">
      <c r="A4367" s="8" t="s">
        <v>49</v>
      </c>
      <c r="B4367" s="17">
        <v>2015</v>
      </c>
      <c r="C4367" s="17" t="s">
        <v>82</v>
      </c>
      <c r="D4367" s="17"/>
      <c r="E4367" s="35" t="s">
        <v>74</v>
      </c>
      <c r="F4367" s="34" t="s">
        <v>78</v>
      </c>
      <c r="G4367" s="9" t="s">
        <v>65</v>
      </c>
      <c r="H4367" s="10"/>
      <c r="I4367" s="10"/>
      <c r="J4367" s="10"/>
      <c r="K4367" s="31">
        <v>1636</v>
      </c>
      <c r="L4367" s="31">
        <v>1434</v>
      </c>
      <c r="M4367" s="31"/>
      <c r="N4367" s="31">
        <v>3070</v>
      </c>
      <c r="O4367" s="10">
        <v>650</v>
      </c>
      <c r="P4367" s="10">
        <v>494</v>
      </c>
      <c r="Q4367" s="10">
        <v>0</v>
      </c>
      <c r="R4367" s="11">
        <v>1144</v>
      </c>
      <c r="S4367" s="24" t="e">
        <f>Table1[[#This Row],[Female Voters]]/Table1[[#This Row],[Female Population]]</f>
        <v>#DIV/0!</v>
      </c>
      <c r="T4367" s="24" t="e">
        <f>Table1[[#This Row],[Male Voters]]/Table1[[#This Row],[Male Population]]</f>
        <v>#DIV/0!</v>
      </c>
      <c r="U4367" s="24" t="e">
        <f>Table1[[#This Row],[Total Voters]]/Table1[[#This Row],[Total Population]]</f>
        <v>#DIV/0!</v>
      </c>
      <c r="V4367" s="24" t="e">
        <f>Table1[[#This Row],[Female Ballots]]/Table1[[#This Row],[Female Population]]</f>
        <v>#DIV/0!</v>
      </c>
      <c r="W4367" s="24" t="e">
        <f>Table1[[#This Row],[Male Ballots]]/Table1[[#This Row],[Male Population]]</f>
        <v>#DIV/0!</v>
      </c>
      <c r="X4367" s="24" t="e">
        <f>Table1[[#This Row],[Total Ballots]]/Table1[[#This Row],[Total Population]]</f>
        <v>#DIV/0!</v>
      </c>
      <c r="Y4367" s="24">
        <f>Table1[[#This Row],[Female Ballots]]/Table1[[#This Row],[Female Voters]]</f>
        <v>0.39731051344743279</v>
      </c>
      <c r="Z4367" s="24">
        <f>Table1[[#This Row],[Male Ballots]]/Table1[[#This Row],[Male Voters]]</f>
        <v>0.34449093444909346</v>
      </c>
      <c r="AA4367" s="24">
        <f>Table1[[#This Row],[Total Ballots]]/Table1[[#This Row],[Total Voters]]</f>
        <v>0.37263843648208467</v>
      </c>
    </row>
    <row r="4368" spans="1:27" s="12" customFormat="1" x14ac:dyDescent="0.35">
      <c r="A4368" s="8" t="s">
        <v>49</v>
      </c>
      <c r="B4368" s="17">
        <v>2015</v>
      </c>
      <c r="C4368" s="17" t="s">
        <v>82</v>
      </c>
      <c r="D4368" s="17"/>
      <c r="E4368" s="35" t="s">
        <v>74</v>
      </c>
      <c r="F4368" s="34" t="s">
        <v>78</v>
      </c>
      <c r="G4368" s="9" t="s">
        <v>66</v>
      </c>
      <c r="H4368" s="10"/>
      <c r="I4368" s="10"/>
      <c r="J4368" s="10"/>
      <c r="K4368" s="31">
        <v>2701</v>
      </c>
      <c r="L4368" s="31">
        <v>2340</v>
      </c>
      <c r="M4368" s="31"/>
      <c r="N4368" s="31">
        <v>5041</v>
      </c>
      <c r="O4368" s="10">
        <v>1374</v>
      </c>
      <c r="P4368" s="10">
        <v>1193</v>
      </c>
      <c r="Q4368" s="10">
        <v>0</v>
      </c>
      <c r="R4368" s="11">
        <v>2567</v>
      </c>
      <c r="S4368" s="24" t="e">
        <f>Table1[[#This Row],[Female Voters]]/Table1[[#This Row],[Female Population]]</f>
        <v>#DIV/0!</v>
      </c>
      <c r="T4368" s="24" t="e">
        <f>Table1[[#This Row],[Male Voters]]/Table1[[#This Row],[Male Population]]</f>
        <v>#DIV/0!</v>
      </c>
      <c r="U4368" s="24" t="e">
        <f>Table1[[#This Row],[Total Voters]]/Table1[[#This Row],[Total Population]]</f>
        <v>#DIV/0!</v>
      </c>
      <c r="V4368" s="24" t="e">
        <f>Table1[[#This Row],[Female Ballots]]/Table1[[#This Row],[Female Population]]</f>
        <v>#DIV/0!</v>
      </c>
      <c r="W4368" s="24" t="e">
        <f>Table1[[#This Row],[Male Ballots]]/Table1[[#This Row],[Male Population]]</f>
        <v>#DIV/0!</v>
      </c>
      <c r="X4368" s="24" t="e">
        <f>Table1[[#This Row],[Total Ballots]]/Table1[[#This Row],[Total Population]]</f>
        <v>#DIV/0!</v>
      </c>
      <c r="Y4368" s="24">
        <f>Table1[[#This Row],[Female Ballots]]/Table1[[#This Row],[Female Voters]]</f>
        <v>0.50870048130322099</v>
      </c>
      <c r="Z4368" s="24">
        <f>Table1[[#This Row],[Male Ballots]]/Table1[[#This Row],[Male Voters]]</f>
        <v>0.50982905982905979</v>
      </c>
      <c r="AA4368" s="24">
        <f>Table1[[#This Row],[Total Ballots]]/Table1[[#This Row],[Total Voters]]</f>
        <v>0.50922436024598294</v>
      </c>
    </row>
    <row r="4369" spans="1:27" s="12" customFormat="1" x14ac:dyDescent="0.35">
      <c r="A4369" s="8" t="s">
        <v>49</v>
      </c>
      <c r="B4369" s="17">
        <v>2015</v>
      </c>
      <c r="C4369" s="17" t="s">
        <v>82</v>
      </c>
      <c r="D4369" s="17"/>
      <c r="E4369" s="35" t="s">
        <v>74</v>
      </c>
      <c r="F4369" s="34" t="s">
        <v>78</v>
      </c>
      <c r="G4369" s="9" t="s">
        <v>67</v>
      </c>
      <c r="H4369" s="10"/>
      <c r="I4369" s="10"/>
      <c r="J4369" s="10"/>
      <c r="K4369" s="31">
        <v>3493</v>
      </c>
      <c r="L4369" s="31">
        <v>3462</v>
      </c>
      <c r="M4369" s="31"/>
      <c r="N4369" s="31">
        <v>6955</v>
      </c>
      <c r="O4369" s="10">
        <v>2271</v>
      </c>
      <c r="P4369" s="10">
        <v>2322</v>
      </c>
      <c r="Q4369" s="10">
        <v>0</v>
      </c>
      <c r="R4369" s="11">
        <v>4593</v>
      </c>
      <c r="S4369" s="24" t="e">
        <f>Table1[[#This Row],[Female Voters]]/Table1[[#This Row],[Female Population]]</f>
        <v>#DIV/0!</v>
      </c>
      <c r="T4369" s="24" t="e">
        <f>Table1[[#This Row],[Male Voters]]/Table1[[#This Row],[Male Population]]</f>
        <v>#DIV/0!</v>
      </c>
      <c r="U4369" s="24" t="e">
        <f>Table1[[#This Row],[Total Voters]]/Table1[[#This Row],[Total Population]]</f>
        <v>#DIV/0!</v>
      </c>
      <c r="V4369" s="24" t="e">
        <f>Table1[[#This Row],[Female Ballots]]/Table1[[#This Row],[Female Population]]</f>
        <v>#DIV/0!</v>
      </c>
      <c r="W4369" s="24" t="e">
        <f>Table1[[#This Row],[Male Ballots]]/Table1[[#This Row],[Male Population]]</f>
        <v>#DIV/0!</v>
      </c>
      <c r="X4369" s="24" t="e">
        <f>Table1[[#This Row],[Total Ballots]]/Table1[[#This Row],[Total Population]]</f>
        <v>#DIV/0!</v>
      </c>
      <c r="Y4369" s="24">
        <f>Table1[[#This Row],[Female Ballots]]/Table1[[#This Row],[Female Voters]]</f>
        <v>0.65015745777268819</v>
      </c>
      <c r="Z4369" s="24">
        <f>Table1[[#This Row],[Male Ballots]]/Table1[[#This Row],[Male Voters]]</f>
        <v>0.6707105719237435</v>
      </c>
      <c r="AA4369" s="24">
        <f>Table1[[#This Row],[Total Ballots]]/Table1[[#This Row],[Total Voters]]</f>
        <v>0.66038820992092018</v>
      </c>
    </row>
    <row r="4370" spans="1:27" s="12" customFormat="1" x14ac:dyDescent="0.35">
      <c r="A4370" s="8" t="s">
        <v>34</v>
      </c>
      <c r="B4370" s="17">
        <v>2015</v>
      </c>
      <c r="C4370" s="17" t="s">
        <v>82</v>
      </c>
      <c r="D4370" s="17"/>
      <c r="E4370" s="35" t="s">
        <v>74</v>
      </c>
      <c r="F4370" s="34" t="s">
        <v>78</v>
      </c>
      <c r="G4370" s="9" t="s">
        <v>79</v>
      </c>
      <c r="H4370" s="10"/>
      <c r="I4370" s="10"/>
      <c r="J4370" s="10"/>
      <c r="K4370" s="31">
        <v>6998</v>
      </c>
      <c r="L4370" s="31">
        <v>6523</v>
      </c>
      <c r="M4370" s="31">
        <v>8</v>
      </c>
      <c r="N4370" s="31">
        <v>13529</v>
      </c>
      <c r="O4370" s="10">
        <v>3371</v>
      </c>
      <c r="P4370" s="10">
        <v>3074</v>
      </c>
      <c r="Q4370" s="10">
        <v>3</v>
      </c>
      <c r="R4370" s="11">
        <v>6448</v>
      </c>
      <c r="S4370" s="24" t="e">
        <f>Table1[[#This Row],[Female Voters]]/Table1[[#This Row],[Female Population]]</f>
        <v>#DIV/0!</v>
      </c>
      <c r="T4370" s="24" t="e">
        <f>Table1[[#This Row],[Male Voters]]/Table1[[#This Row],[Male Population]]</f>
        <v>#DIV/0!</v>
      </c>
      <c r="U4370" s="24" t="e">
        <f>Table1[[#This Row],[Total Voters]]/Table1[[#This Row],[Total Population]]</f>
        <v>#DIV/0!</v>
      </c>
      <c r="V4370" s="24" t="e">
        <f>Table1[[#This Row],[Female Ballots]]/Table1[[#This Row],[Female Population]]</f>
        <v>#DIV/0!</v>
      </c>
      <c r="W4370" s="24" t="e">
        <f>Table1[[#This Row],[Male Ballots]]/Table1[[#This Row],[Male Population]]</f>
        <v>#DIV/0!</v>
      </c>
      <c r="X4370" s="24" t="e">
        <f>Table1[[#This Row],[Total Ballots]]/Table1[[#This Row],[Total Population]]</f>
        <v>#DIV/0!</v>
      </c>
      <c r="Y4370" s="24">
        <f>Table1[[#This Row],[Female Ballots]]/Table1[[#This Row],[Female Voters]]</f>
        <v>0.48170905973135181</v>
      </c>
      <c r="Z4370" s="24">
        <f>Table1[[#This Row],[Male Ballots]]/Table1[[#This Row],[Male Voters]]</f>
        <v>0.47125555725892992</v>
      </c>
      <c r="AA4370" s="24">
        <f>Table1[[#This Row],[Total Ballots]]/Table1[[#This Row],[Total Voters]]</f>
        <v>0.47660580974203565</v>
      </c>
    </row>
    <row r="4371" spans="1:27" s="12" customFormat="1" x14ac:dyDescent="0.35">
      <c r="A4371" s="8" t="s">
        <v>34</v>
      </c>
      <c r="B4371" s="17">
        <v>2015</v>
      </c>
      <c r="C4371" s="17" t="s">
        <v>82</v>
      </c>
      <c r="D4371" s="17"/>
      <c r="E4371" s="35" t="s">
        <v>74</v>
      </c>
      <c r="F4371" s="34" t="s">
        <v>78</v>
      </c>
      <c r="G4371" s="9" t="s">
        <v>62</v>
      </c>
      <c r="H4371" s="10"/>
      <c r="I4371" s="10"/>
      <c r="J4371" s="10"/>
      <c r="K4371" s="31">
        <v>339</v>
      </c>
      <c r="L4371" s="31">
        <v>359</v>
      </c>
      <c r="M4371" s="31">
        <v>2</v>
      </c>
      <c r="N4371" s="31">
        <v>700</v>
      </c>
      <c r="O4371" s="10">
        <v>43</v>
      </c>
      <c r="P4371" s="10">
        <v>66</v>
      </c>
      <c r="Q4371" s="10">
        <v>0</v>
      </c>
      <c r="R4371" s="11">
        <v>109</v>
      </c>
      <c r="S4371" s="24" t="e">
        <f>Table1[[#This Row],[Female Voters]]/Table1[[#This Row],[Female Population]]</f>
        <v>#DIV/0!</v>
      </c>
      <c r="T4371" s="24" t="e">
        <f>Table1[[#This Row],[Male Voters]]/Table1[[#This Row],[Male Population]]</f>
        <v>#DIV/0!</v>
      </c>
      <c r="U4371" s="24" t="e">
        <f>Table1[[#This Row],[Total Voters]]/Table1[[#This Row],[Total Population]]</f>
        <v>#DIV/0!</v>
      </c>
      <c r="V4371" s="24" t="e">
        <f>Table1[[#This Row],[Female Ballots]]/Table1[[#This Row],[Female Population]]</f>
        <v>#DIV/0!</v>
      </c>
      <c r="W4371" s="24" t="e">
        <f>Table1[[#This Row],[Male Ballots]]/Table1[[#This Row],[Male Population]]</f>
        <v>#DIV/0!</v>
      </c>
      <c r="X4371" s="24" t="e">
        <f>Table1[[#This Row],[Total Ballots]]/Table1[[#This Row],[Total Population]]</f>
        <v>#DIV/0!</v>
      </c>
      <c r="Y4371" s="24">
        <f>Table1[[#This Row],[Female Ballots]]/Table1[[#This Row],[Female Voters]]</f>
        <v>0.12684365781710916</v>
      </c>
      <c r="Z4371" s="24">
        <f>Table1[[#This Row],[Male Ballots]]/Table1[[#This Row],[Male Voters]]</f>
        <v>0.18384401114206128</v>
      </c>
      <c r="AA4371" s="24">
        <f>Table1[[#This Row],[Total Ballots]]/Table1[[#This Row],[Total Voters]]</f>
        <v>0.15571428571428572</v>
      </c>
    </row>
    <row r="4372" spans="1:27" s="12" customFormat="1" x14ac:dyDescent="0.35">
      <c r="A4372" s="8" t="s">
        <v>34</v>
      </c>
      <c r="B4372" s="17">
        <v>2015</v>
      </c>
      <c r="C4372" s="17" t="s">
        <v>82</v>
      </c>
      <c r="D4372" s="17"/>
      <c r="E4372" s="35" t="s">
        <v>74</v>
      </c>
      <c r="F4372" s="34" t="s">
        <v>78</v>
      </c>
      <c r="G4372" s="9" t="s">
        <v>63</v>
      </c>
      <c r="H4372" s="10"/>
      <c r="I4372" s="10"/>
      <c r="J4372" s="10"/>
      <c r="K4372" s="31">
        <v>681</v>
      </c>
      <c r="L4372" s="31">
        <v>630</v>
      </c>
      <c r="M4372" s="31">
        <v>1</v>
      </c>
      <c r="N4372" s="31">
        <v>1312</v>
      </c>
      <c r="O4372" s="10">
        <v>131</v>
      </c>
      <c r="P4372" s="10">
        <v>104</v>
      </c>
      <c r="Q4372" s="10">
        <v>0</v>
      </c>
      <c r="R4372" s="11">
        <v>235</v>
      </c>
      <c r="S4372" s="24" t="e">
        <f>Table1[[#This Row],[Female Voters]]/Table1[[#This Row],[Female Population]]</f>
        <v>#DIV/0!</v>
      </c>
      <c r="T4372" s="24" t="e">
        <f>Table1[[#This Row],[Male Voters]]/Table1[[#This Row],[Male Population]]</f>
        <v>#DIV/0!</v>
      </c>
      <c r="U4372" s="24" t="e">
        <f>Table1[[#This Row],[Total Voters]]/Table1[[#This Row],[Total Population]]</f>
        <v>#DIV/0!</v>
      </c>
      <c r="V4372" s="24" t="e">
        <f>Table1[[#This Row],[Female Ballots]]/Table1[[#This Row],[Female Population]]</f>
        <v>#DIV/0!</v>
      </c>
      <c r="W4372" s="24" t="e">
        <f>Table1[[#This Row],[Male Ballots]]/Table1[[#This Row],[Male Population]]</f>
        <v>#DIV/0!</v>
      </c>
      <c r="X4372" s="24" t="e">
        <f>Table1[[#This Row],[Total Ballots]]/Table1[[#This Row],[Total Population]]</f>
        <v>#DIV/0!</v>
      </c>
      <c r="Y4372" s="24">
        <f>Table1[[#This Row],[Female Ballots]]/Table1[[#This Row],[Female Voters]]</f>
        <v>0.19236417033773862</v>
      </c>
      <c r="Z4372" s="24">
        <f>Table1[[#This Row],[Male Ballots]]/Table1[[#This Row],[Male Voters]]</f>
        <v>0.16507936507936508</v>
      </c>
      <c r="AA4372" s="24">
        <f>Table1[[#This Row],[Total Ballots]]/Table1[[#This Row],[Total Voters]]</f>
        <v>0.17911585365853658</v>
      </c>
    </row>
    <row r="4373" spans="1:27" s="12" customFormat="1" x14ac:dyDescent="0.35">
      <c r="A4373" s="8" t="s">
        <v>34</v>
      </c>
      <c r="B4373" s="17">
        <v>2015</v>
      </c>
      <c r="C4373" s="17" t="s">
        <v>82</v>
      </c>
      <c r="D4373" s="17"/>
      <c r="E4373" s="35" t="s">
        <v>74</v>
      </c>
      <c r="F4373" s="34" t="s">
        <v>78</v>
      </c>
      <c r="G4373" s="9" t="s">
        <v>64</v>
      </c>
      <c r="H4373" s="10"/>
      <c r="I4373" s="10"/>
      <c r="J4373" s="10"/>
      <c r="K4373" s="31">
        <v>636</v>
      </c>
      <c r="L4373" s="31">
        <v>615</v>
      </c>
      <c r="M4373" s="31">
        <v>1</v>
      </c>
      <c r="N4373" s="31">
        <v>1252</v>
      </c>
      <c r="O4373" s="10">
        <v>174</v>
      </c>
      <c r="P4373" s="10">
        <v>162</v>
      </c>
      <c r="Q4373" s="10">
        <v>0</v>
      </c>
      <c r="R4373" s="11">
        <v>336</v>
      </c>
      <c r="S4373" s="24" t="e">
        <f>Table1[[#This Row],[Female Voters]]/Table1[[#This Row],[Female Population]]</f>
        <v>#DIV/0!</v>
      </c>
      <c r="T4373" s="24" t="e">
        <f>Table1[[#This Row],[Male Voters]]/Table1[[#This Row],[Male Population]]</f>
        <v>#DIV/0!</v>
      </c>
      <c r="U4373" s="24" t="e">
        <f>Table1[[#This Row],[Total Voters]]/Table1[[#This Row],[Total Population]]</f>
        <v>#DIV/0!</v>
      </c>
      <c r="V4373" s="24" t="e">
        <f>Table1[[#This Row],[Female Ballots]]/Table1[[#This Row],[Female Population]]</f>
        <v>#DIV/0!</v>
      </c>
      <c r="W4373" s="24" t="e">
        <f>Table1[[#This Row],[Male Ballots]]/Table1[[#This Row],[Male Population]]</f>
        <v>#DIV/0!</v>
      </c>
      <c r="X4373" s="24" t="e">
        <f>Table1[[#This Row],[Total Ballots]]/Table1[[#This Row],[Total Population]]</f>
        <v>#DIV/0!</v>
      </c>
      <c r="Y4373" s="24">
        <f>Table1[[#This Row],[Female Ballots]]/Table1[[#This Row],[Female Voters]]</f>
        <v>0.27358490566037735</v>
      </c>
      <c r="Z4373" s="24">
        <f>Table1[[#This Row],[Male Ballots]]/Table1[[#This Row],[Male Voters]]</f>
        <v>0.26341463414634148</v>
      </c>
      <c r="AA4373" s="24">
        <f>Table1[[#This Row],[Total Ballots]]/Table1[[#This Row],[Total Voters]]</f>
        <v>0.26837060702875398</v>
      </c>
    </row>
    <row r="4374" spans="1:27" s="12" customFormat="1" x14ac:dyDescent="0.35">
      <c r="A4374" s="8" t="s">
        <v>34</v>
      </c>
      <c r="B4374" s="17">
        <v>2015</v>
      </c>
      <c r="C4374" s="17" t="s">
        <v>82</v>
      </c>
      <c r="D4374" s="17"/>
      <c r="E4374" s="35" t="s">
        <v>74</v>
      </c>
      <c r="F4374" s="34" t="s">
        <v>78</v>
      </c>
      <c r="G4374" s="9" t="s">
        <v>65</v>
      </c>
      <c r="H4374" s="10"/>
      <c r="I4374" s="10"/>
      <c r="J4374" s="10"/>
      <c r="K4374" s="31">
        <v>931</v>
      </c>
      <c r="L4374" s="31">
        <v>844</v>
      </c>
      <c r="M4374" s="31"/>
      <c r="N4374" s="31">
        <v>1775</v>
      </c>
      <c r="O4374" s="10">
        <v>338</v>
      </c>
      <c r="P4374" s="10">
        <v>306</v>
      </c>
      <c r="Q4374" s="10">
        <v>0</v>
      </c>
      <c r="R4374" s="11">
        <v>644</v>
      </c>
      <c r="S4374" s="24" t="e">
        <f>Table1[[#This Row],[Female Voters]]/Table1[[#This Row],[Female Population]]</f>
        <v>#DIV/0!</v>
      </c>
      <c r="T4374" s="24" t="e">
        <f>Table1[[#This Row],[Male Voters]]/Table1[[#This Row],[Male Population]]</f>
        <v>#DIV/0!</v>
      </c>
      <c r="U4374" s="24" t="e">
        <f>Table1[[#This Row],[Total Voters]]/Table1[[#This Row],[Total Population]]</f>
        <v>#DIV/0!</v>
      </c>
      <c r="V4374" s="24" t="e">
        <f>Table1[[#This Row],[Female Ballots]]/Table1[[#This Row],[Female Population]]</f>
        <v>#DIV/0!</v>
      </c>
      <c r="W4374" s="24" t="e">
        <f>Table1[[#This Row],[Male Ballots]]/Table1[[#This Row],[Male Population]]</f>
        <v>#DIV/0!</v>
      </c>
      <c r="X4374" s="24" t="e">
        <f>Table1[[#This Row],[Total Ballots]]/Table1[[#This Row],[Total Population]]</f>
        <v>#DIV/0!</v>
      </c>
      <c r="Y4374" s="24">
        <f>Table1[[#This Row],[Female Ballots]]/Table1[[#This Row],[Female Voters]]</f>
        <v>0.36305048335123524</v>
      </c>
      <c r="Z4374" s="24">
        <f>Table1[[#This Row],[Male Ballots]]/Table1[[#This Row],[Male Voters]]</f>
        <v>0.36255924170616116</v>
      </c>
      <c r="AA4374" s="24">
        <f>Table1[[#This Row],[Total Ballots]]/Table1[[#This Row],[Total Voters]]</f>
        <v>0.36281690140845069</v>
      </c>
    </row>
    <row r="4375" spans="1:27" s="12" customFormat="1" x14ac:dyDescent="0.35">
      <c r="A4375" s="8" t="s">
        <v>34</v>
      </c>
      <c r="B4375" s="17">
        <v>2015</v>
      </c>
      <c r="C4375" s="17" t="s">
        <v>82</v>
      </c>
      <c r="D4375" s="17"/>
      <c r="E4375" s="35" t="s">
        <v>74</v>
      </c>
      <c r="F4375" s="34" t="s">
        <v>78</v>
      </c>
      <c r="G4375" s="9" t="s">
        <v>66</v>
      </c>
      <c r="H4375" s="10"/>
      <c r="I4375" s="10"/>
      <c r="J4375" s="10"/>
      <c r="K4375" s="31">
        <v>1650</v>
      </c>
      <c r="L4375" s="31">
        <v>1429</v>
      </c>
      <c r="M4375" s="31">
        <v>2</v>
      </c>
      <c r="N4375" s="31">
        <v>3081</v>
      </c>
      <c r="O4375" s="10">
        <v>885</v>
      </c>
      <c r="P4375" s="10">
        <v>734</v>
      </c>
      <c r="Q4375" s="10">
        <v>1</v>
      </c>
      <c r="R4375" s="11">
        <v>1620</v>
      </c>
      <c r="S4375" s="24" t="e">
        <f>Table1[[#This Row],[Female Voters]]/Table1[[#This Row],[Female Population]]</f>
        <v>#DIV/0!</v>
      </c>
      <c r="T4375" s="24" t="e">
        <f>Table1[[#This Row],[Male Voters]]/Table1[[#This Row],[Male Population]]</f>
        <v>#DIV/0!</v>
      </c>
      <c r="U4375" s="24" t="e">
        <f>Table1[[#This Row],[Total Voters]]/Table1[[#This Row],[Total Population]]</f>
        <v>#DIV/0!</v>
      </c>
      <c r="V4375" s="24" t="e">
        <f>Table1[[#This Row],[Female Ballots]]/Table1[[#This Row],[Female Population]]</f>
        <v>#DIV/0!</v>
      </c>
      <c r="W4375" s="24" t="e">
        <f>Table1[[#This Row],[Male Ballots]]/Table1[[#This Row],[Male Population]]</f>
        <v>#DIV/0!</v>
      </c>
      <c r="X4375" s="24" t="e">
        <f>Table1[[#This Row],[Total Ballots]]/Table1[[#This Row],[Total Population]]</f>
        <v>#DIV/0!</v>
      </c>
      <c r="Y4375" s="24">
        <f>Table1[[#This Row],[Female Ballots]]/Table1[[#This Row],[Female Voters]]</f>
        <v>0.53636363636363638</v>
      </c>
      <c r="Z4375" s="24">
        <f>Table1[[#This Row],[Male Ballots]]/Table1[[#This Row],[Male Voters]]</f>
        <v>0.51364590622813155</v>
      </c>
      <c r="AA4375" s="24">
        <f>Table1[[#This Row],[Total Ballots]]/Table1[[#This Row],[Total Voters]]</f>
        <v>0.52580331061343721</v>
      </c>
    </row>
    <row r="4376" spans="1:27" s="12" customFormat="1" x14ac:dyDescent="0.35">
      <c r="A4376" s="8" t="s">
        <v>34</v>
      </c>
      <c r="B4376" s="17">
        <v>2015</v>
      </c>
      <c r="C4376" s="17" t="s">
        <v>82</v>
      </c>
      <c r="D4376" s="17"/>
      <c r="E4376" s="35" t="s">
        <v>74</v>
      </c>
      <c r="F4376" s="34" t="s">
        <v>78</v>
      </c>
      <c r="G4376" s="9" t="s">
        <v>67</v>
      </c>
      <c r="H4376" s="10"/>
      <c r="I4376" s="10"/>
      <c r="J4376" s="10"/>
      <c r="K4376" s="31">
        <v>2761</v>
      </c>
      <c r="L4376" s="31">
        <v>2646</v>
      </c>
      <c r="M4376" s="31">
        <v>2</v>
      </c>
      <c r="N4376" s="31">
        <v>5409</v>
      </c>
      <c r="O4376" s="10">
        <v>1800</v>
      </c>
      <c r="P4376" s="10">
        <v>1702</v>
      </c>
      <c r="Q4376" s="10">
        <v>2</v>
      </c>
      <c r="R4376" s="11">
        <v>3504</v>
      </c>
      <c r="S4376" s="24" t="e">
        <f>Table1[[#This Row],[Female Voters]]/Table1[[#This Row],[Female Population]]</f>
        <v>#DIV/0!</v>
      </c>
      <c r="T4376" s="24" t="e">
        <f>Table1[[#This Row],[Male Voters]]/Table1[[#This Row],[Male Population]]</f>
        <v>#DIV/0!</v>
      </c>
      <c r="U4376" s="24" t="e">
        <f>Table1[[#This Row],[Total Voters]]/Table1[[#This Row],[Total Population]]</f>
        <v>#DIV/0!</v>
      </c>
      <c r="V4376" s="24" t="e">
        <f>Table1[[#This Row],[Female Ballots]]/Table1[[#This Row],[Female Population]]</f>
        <v>#DIV/0!</v>
      </c>
      <c r="W4376" s="24" t="e">
        <f>Table1[[#This Row],[Male Ballots]]/Table1[[#This Row],[Male Population]]</f>
        <v>#DIV/0!</v>
      </c>
      <c r="X4376" s="24" t="e">
        <f>Table1[[#This Row],[Total Ballots]]/Table1[[#This Row],[Total Population]]</f>
        <v>#DIV/0!</v>
      </c>
      <c r="Y4376" s="24">
        <f>Table1[[#This Row],[Female Ballots]]/Table1[[#This Row],[Female Voters]]</f>
        <v>0.65193770373053239</v>
      </c>
      <c r="Z4376" s="24">
        <f>Table1[[#This Row],[Male Ballots]]/Table1[[#This Row],[Male Voters]]</f>
        <v>0.64323507180650041</v>
      </c>
      <c r="AA4376" s="24">
        <f>Table1[[#This Row],[Total Ballots]]/Table1[[#This Row],[Total Voters]]</f>
        <v>0.64780920687742649</v>
      </c>
    </row>
    <row r="4377" spans="1:27" s="12" customFormat="1" x14ac:dyDescent="0.35">
      <c r="A4377" s="8" t="s">
        <v>31</v>
      </c>
      <c r="B4377" s="17">
        <v>2015</v>
      </c>
      <c r="C4377" s="17" t="s">
        <v>82</v>
      </c>
      <c r="D4377" s="17"/>
      <c r="E4377" s="35" t="s">
        <v>73</v>
      </c>
      <c r="F4377" s="34" t="s">
        <v>78</v>
      </c>
      <c r="G4377" s="9" t="s">
        <v>79</v>
      </c>
      <c r="H4377" s="10"/>
      <c r="I4377" s="10"/>
      <c r="J4377" s="10"/>
      <c r="K4377" s="31">
        <v>4292</v>
      </c>
      <c r="L4377" s="31">
        <v>4128</v>
      </c>
      <c r="M4377" s="31">
        <v>19</v>
      </c>
      <c r="N4377" s="31">
        <v>8439</v>
      </c>
      <c r="O4377" s="10">
        <v>2112</v>
      </c>
      <c r="P4377" s="10">
        <v>2022</v>
      </c>
      <c r="Q4377" s="10">
        <v>10</v>
      </c>
      <c r="R4377" s="11">
        <v>4144</v>
      </c>
      <c r="S4377" s="24" t="e">
        <f>Table1[[#This Row],[Female Voters]]/Table1[[#This Row],[Female Population]]</f>
        <v>#DIV/0!</v>
      </c>
      <c r="T4377" s="24" t="e">
        <f>Table1[[#This Row],[Male Voters]]/Table1[[#This Row],[Male Population]]</f>
        <v>#DIV/0!</v>
      </c>
      <c r="U4377" s="24" t="e">
        <f>Table1[[#This Row],[Total Voters]]/Table1[[#This Row],[Total Population]]</f>
        <v>#DIV/0!</v>
      </c>
      <c r="V4377" s="24" t="e">
        <f>Table1[[#This Row],[Female Ballots]]/Table1[[#This Row],[Female Population]]</f>
        <v>#DIV/0!</v>
      </c>
      <c r="W4377" s="24" t="e">
        <f>Table1[[#This Row],[Male Ballots]]/Table1[[#This Row],[Male Population]]</f>
        <v>#DIV/0!</v>
      </c>
      <c r="X4377" s="24" t="e">
        <f>Table1[[#This Row],[Total Ballots]]/Table1[[#This Row],[Total Population]]</f>
        <v>#DIV/0!</v>
      </c>
      <c r="Y4377" s="24">
        <f>Table1[[#This Row],[Female Ballots]]/Table1[[#This Row],[Female Voters]]</f>
        <v>0.49207828518173347</v>
      </c>
      <c r="Z4377" s="24">
        <f>Table1[[#This Row],[Male Ballots]]/Table1[[#This Row],[Male Voters]]</f>
        <v>0.48982558139534882</v>
      </c>
      <c r="AA4377" s="24">
        <f>Table1[[#This Row],[Total Ballots]]/Table1[[#This Row],[Total Voters]]</f>
        <v>0.49105344235098947</v>
      </c>
    </row>
    <row r="4378" spans="1:27" s="12" customFormat="1" x14ac:dyDescent="0.35">
      <c r="A4378" s="8" t="s">
        <v>31</v>
      </c>
      <c r="B4378" s="17">
        <v>2015</v>
      </c>
      <c r="C4378" s="17" t="s">
        <v>82</v>
      </c>
      <c r="D4378" s="17"/>
      <c r="E4378" s="35" t="s">
        <v>73</v>
      </c>
      <c r="F4378" s="34" t="s">
        <v>78</v>
      </c>
      <c r="G4378" s="9" t="s">
        <v>62</v>
      </c>
      <c r="H4378" s="10"/>
      <c r="I4378" s="10"/>
      <c r="J4378" s="10"/>
      <c r="K4378" s="31">
        <v>266</v>
      </c>
      <c r="L4378" s="31">
        <v>313</v>
      </c>
      <c r="M4378" s="31">
        <v>1</v>
      </c>
      <c r="N4378" s="31">
        <v>580</v>
      </c>
      <c r="O4378" s="10">
        <v>55</v>
      </c>
      <c r="P4378" s="10">
        <v>50</v>
      </c>
      <c r="Q4378" s="10">
        <v>1</v>
      </c>
      <c r="R4378" s="11">
        <v>106</v>
      </c>
      <c r="S4378" s="24" t="e">
        <f>Table1[[#This Row],[Female Voters]]/Table1[[#This Row],[Female Population]]</f>
        <v>#DIV/0!</v>
      </c>
      <c r="T4378" s="24" t="e">
        <f>Table1[[#This Row],[Male Voters]]/Table1[[#This Row],[Male Population]]</f>
        <v>#DIV/0!</v>
      </c>
      <c r="U4378" s="24" t="e">
        <f>Table1[[#This Row],[Total Voters]]/Table1[[#This Row],[Total Population]]</f>
        <v>#DIV/0!</v>
      </c>
      <c r="V4378" s="24" t="e">
        <f>Table1[[#This Row],[Female Ballots]]/Table1[[#This Row],[Female Population]]</f>
        <v>#DIV/0!</v>
      </c>
      <c r="W4378" s="24" t="e">
        <f>Table1[[#This Row],[Male Ballots]]/Table1[[#This Row],[Male Population]]</f>
        <v>#DIV/0!</v>
      </c>
      <c r="X4378" s="24" t="e">
        <f>Table1[[#This Row],[Total Ballots]]/Table1[[#This Row],[Total Population]]</f>
        <v>#DIV/0!</v>
      </c>
      <c r="Y4378" s="24">
        <f>Table1[[#This Row],[Female Ballots]]/Table1[[#This Row],[Female Voters]]</f>
        <v>0.20676691729323307</v>
      </c>
      <c r="Z4378" s="24">
        <f>Table1[[#This Row],[Male Ballots]]/Table1[[#This Row],[Male Voters]]</f>
        <v>0.15974440894568689</v>
      </c>
      <c r="AA4378" s="24">
        <f>Table1[[#This Row],[Total Ballots]]/Table1[[#This Row],[Total Voters]]</f>
        <v>0.18275862068965518</v>
      </c>
    </row>
    <row r="4379" spans="1:27" s="12" customFormat="1" x14ac:dyDescent="0.35">
      <c r="A4379" s="8" t="s">
        <v>31</v>
      </c>
      <c r="B4379" s="17">
        <v>2015</v>
      </c>
      <c r="C4379" s="17" t="s">
        <v>82</v>
      </c>
      <c r="D4379" s="17"/>
      <c r="E4379" s="35" t="s">
        <v>73</v>
      </c>
      <c r="F4379" s="34" t="s">
        <v>78</v>
      </c>
      <c r="G4379" s="9" t="s">
        <v>63</v>
      </c>
      <c r="H4379" s="10"/>
      <c r="I4379" s="10"/>
      <c r="J4379" s="10"/>
      <c r="K4379" s="31">
        <v>443</v>
      </c>
      <c r="L4379" s="31">
        <v>389</v>
      </c>
      <c r="M4379" s="31">
        <v>2</v>
      </c>
      <c r="N4379" s="31">
        <v>834</v>
      </c>
      <c r="O4379" s="10">
        <v>80</v>
      </c>
      <c r="P4379" s="10">
        <v>79</v>
      </c>
      <c r="Q4379" s="10">
        <v>1</v>
      </c>
      <c r="R4379" s="11">
        <v>160</v>
      </c>
      <c r="S4379" s="24" t="e">
        <f>Table1[[#This Row],[Female Voters]]/Table1[[#This Row],[Female Population]]</f>
        <v>#DIV/0!</v>
      </c>
      <c r="T4379" s="24" t="e">
        <f>Table1[[#This Row],[Male Voters]]/Table1[[#This Row],[Male Population]]</f>
        <v>#DIV/0!</v>
      </c>
      <c r="U4379" s="24" t="e">
        <f>Table1[[#This Row],[Total Voters]]/Table1[[#This Row],[Total Population]]</f>
        <v>#DIV/0!</v>
      </c>
      <c r="V4379" s="24" t="e">
        <f>Table1[[#This Row],[Female Ballots]]/Table1[[#This Row],[Female Population]]</f>
        <v>#DIV/0!</v>
      </c>
      <c r="W4379" s="24" t="e">
        <f>Table1[[#This Row],[Male Ballots]]/Table1[[#This Row],[Male Population]]</f>
        <v>#DIV/0!</v>
      </c>
      <c r="X4379" s="24" t="e">
        <f>Table1[[#This Row],[Total Ballots]]/Table1[[#This Row],[Total Population]]</f>
        <v>#DIV/0!</v>
      </c>
      <c r="Y4379" s="24">
        <f>Table1[[#This Row],[Female Ballots]]/Table1[[#This Row],[Female Voters]]</f>
        <v>0.18058690744920994</v>
      </c>
      <c r="Z4379" s="24">
        <f>Table1[[#This Row],[Male Ballots]]/Table1[[#This Row],[Male Voters]]</f>
        <v>0.20308483290488433</v>
      </c>
      <c r="AA4379" s="24">
        <f>Table1[[#This Row],[Total Ballots]]/Table1[[#This Row],[Total Voters]]</f>
        <v>0.19184652278177458</v>
      </c>
    </row>
    <row r="4380" spans="1:27" s="12" customFormat="1" x14ac:dyDescent="0.35">
      <c r="A4380" s="8" t="s">
        <v>31</v>
      </c>
      <c r="B4380" s="17">
        <v>2015</v>
      </c>
      <c r="C4380" s="17" t="s">
        <v>82</v>
      </c>
      <c r="D4380" s="17"/>
      <c r="E4380" s="35" t="s">
        <v>73</v>
      </c>
      <c r="F4380" s="34" t="s">
        <v>78</v>
      </c>
      <c r="G4380" s="9" t="s">
        <v>64</v>
      </c>
      <c r="H4380" s="10"/>
      <c r="I4380" s="10"/>
      <c r="J4380" s="10"/>
      <c r="K4380" s="31">
        <v>459</v>
      </c>
      <c r="L4380" s="31">
        <v>416</v>
      </c>
      <c r="M4380" s="31">
        <v>3</v>
      </c>
      <c r="N4380" s="31">
        <v>878</v>
      </c>
      <c r="O4380" s="10">
        <v>131</v>
      </c>
      <c r="P4380" s="10">
        <v>108</v>
      </c>
      <c r="Q4380" s="10">
        <v>1</v>
      </c>
      <c r="R4380" s="11">
        <v>240</v>
      </c>
      <c r="S4380" s="24" t="e">
        <f>Table1[[#This Row],[Female Voters]]/Table1[[#This Row],[Female Population]]</f>
        <v>#DIV/0!</v>
      </c>
      <c r="T4380" s="24" t="e">
        <f>Table1[[#This Row],[Male Voters]]/Table1[[#This Row],[Male Population]]</f>
        <v>#DIV/0!</v>
      </c>
      <c r="U4380" s="24" t="e">
        <f>Table1[[#This Row],[Total Voters]]/Table1[[#This Row],[Total Population]]</f>
        <v>#DIV/0!</v>
      </c>
      <c r="V4380" s="24" t="e">
        <f>Table1[[#This Row],[Female Ballots]]/Table1[[#This Row],[Female Population]]</f>
        <v>#DIV/0!</v>
      </c>
      <c r="W4380" s="24" t="e">
        <f>Table1[[#This Row],[Male Ballots]]/Table1[[#This Row],[Male Population]]</f>
        <v>#DIV/0!</v>
      </c>
      <c r="X4380" s="24" t="e">
        <f>Table1[[#This Row],[Total Ballots]]/Table1[[#This Row],[Total Population]]</f>
        <v>#DIV/0!</v>
      </c>
      <c r="Y4380" s="24">
        <f>Table1[[#This Row],[Female Ballots]]/Table1[[#This Row],[Female Voters]]</f>
        <v>0.28540305010893247</v>
      </c>
      <c r="Z4380" s="24">
        <f>Table1[[#This Row],[Male Ballots]]/Table1[[#This Row],[Male Voters]]</f>
        <v>0.25961538461538464</v>
      </c>
      <c r="AA4380" s="24">
        <f>Table1[[#This Row],[Total Ballots]]/Table1[[#This Row],[Total Voters]]</f>
        <v>0.27334851936218679</v>
      </c>
    </row>
    <row r="4381" spans="1:27" s="12" customFormat="1" x14ac:dyDescent="0.35">
      <c r="A4381" s="8" t="s">
        <v>31</v>
      </c>
      <c r="B4381" s="17">
        <v>2015</v>
      </c>
      <c r="C4381" s="17" t="s">
        <v>82</v>
      </c>
      <c r="D4381" s="17"/>
      <c r="E4381" s="35" t="s">
        <v>73</v>
      </c>
      <c r="F4381" s="34" t="s">
        <v>78</v>
      </c>
      <c r="G4381" s="9" t="s">
        <v>65</v>
      </c>
      <c r="H4381" s="10"/>
      <c r="I4381" s="10"/>
      <c r="J4381" s="10"/>
      <c r="K4381" s="31">
        <v>711</v>
      </c>
      <c r="L4381" s="31">
        <v>628</v>
      </c>
      <c r="M4381" s="31">
        <v>2</v>
      </c>
      <c r="N4381" s="31">
        <v>1341</v>
      </c>
      <c r="O4381" s="10">
        <v>291</v>
      </c>
      <c r="P4381" s="10">
        <v>234</v>
      </c>
      <c r="Q4381" s="10">
        <v>1</v>
      </c>
      <c r="R4381" s="11">
        <v>526</v>
      </c>
      <c r="S4381" s="24" t="e">
        <f>Table1[[#This Row],[Female Voters]]/Table1[[#This Row],[Female Population]]</f>
        <v>#DIV/0!</v>
      </c>
      <c r="T4381" s="24" t="e">
        <f>Table1[[#This Row],[Male Voters]]/Table1[[#This Row],[Male Population]]</f>
        <v>#DIV/0!</v>
      </c>
      <c r="U4381" s="24" t="e">
        <f>Table1[[#This Row],[Total Voters]]/Table1[[#This Row],[Total Population]]</f>
        <v>#DIV/0!</v>
      </c>
      <c r="V4381" s="24" t="e">
        <f>Table1[[#This Row],[Female Ballots]]/Table1[[#This Row],[Female Population]]</f>
        <v>#DIV/0!</v>
      </c>
      <c r="W4381" s="24" t="e">
        <f>Table1[[#This Row],[Male Ballots]]/Table1[[#This Row],[Male Population]]</f>
        <v>#DIV/0!</v>
      </c>
      <c r="X4381" s="24" t="e">
        <f>Table1[[#This Row],[Total Ballots]]/Table1[[#This Row],[Total Population]]</f>
        <v>#DIV/0!</v>
      </c>
      <c r="Y4381" s="24">
        <f>Table1[[#This Row],[Female Ballots]]/Table1[[#This Row],[Female Voters]]</f>
        <v>0.40928270042194093</v>
      </c>
      <c r="Z4381" s="24">
        <f>Table1[[#This Row],[Male Ballots]]/Table1[[#This Row],[Male Voters]]</f>
        <v>0.37261146496815284</v>
      </c>
      <c r="AA4381" s="24">
        <f>Table1[[#This Row],[Total Ballots]]/Table1[[#This Row],[Total Voters]]</f>
        <v>0.39224459358687547</v>
      </c>
    </row>
    <row r="4382" spans="1:27" s="12" customFormat="1" x14ac:dyDescent="0.35">
      <c r="A4382" s="8" t="s">
        <v>31</v>
      </c>
      <c r="B4382" s="17">
        <v>2015</v>
      </c>
      <c r="C4382" s="17" t="s">
        <v>82</v>
      </c>
      <c r="D4382" s="17"/>
      <c r="E4382" s="35" t="s">
        <v>73</v>
      </c>
      <c r="F4382" s="34" t="s">
        <v>78</v>
      </c>
      <c r="G4382" s="9" t="s">
        <v>66</v>
      </c>
      <c r="H4382" s="10"/>
      <c r="I4382" s="10"/>
      <c r="J4382" s="10"/>
      <c r="K4382" s="31">
        <v>1026</v>
      </c>
      <c r="L4382" s="31">
        <v>960</v>
      </c>
      <c r="M4382" s="31">
        <v>4</v>
      </c>
      <c r="N4382" s="31">
        <v>1990</v>
      </c>
      <c r="O4382" s="10">
        <v>607</v>
      </c>
      <c r="P4382" s="10">
        <v>549</v>
      </c>
      <c r="Q4382" s="10">
        <v>3</v>
      </c>
      <c r="R4382" s="11">
        <v>1159</v>
      </c>
      <c r="S4382" s="24" t="e">
        <f>Table1[[#This Row],[Female Voters]]/Table1[[#This Row],[Female Population]]</f>
        <v>#DIV/0!</v>
      </c>
      <c r="T4382" s="24" t="e">
        <f>Table1[[#This Row],[Male Voters]]/Table1[[#This Row],[Male Population]]</f>
        <v>#DIV/0!</v>
      </c>
      <c r="U4382" s="24" t="e">
        <f>Table1[[#This Row],[Total Voters]]/Table1[[#This Row],[Total Population]]</f>
        <v>#DIV/0!</v>
      </c>
      <c r="V4382" s="24" t="e">
        <f>Table1[[#This Row],[Female Ballots]]/Table1[[#This Row],[Female Population]]</f>
        <v>#DIV/0!</v>
      </c>
      <c r="W4382" s="24" t="e">
        <f>Table1[[#This Row],[Male Ballots]]/Table1[[#This Row],[Male Population]]</f>
        <v>#DIV/0!</v>
      </c>
      <c r="X4382" s="24" t="e">
        <f>Table1[[#This Row],[Total Ballots]]/Table1[[#This Row],[Total Population]]</f>
        <v>#DIV/0!</v>
      </c>
      <c r="Y4382" s="24">
        <f>Table1[[#This Row],[Female Ballots]]/Table1[[#This Row],[Female Voters]]</f>
        <v>0.59161793372319693</v>
      </c>
      <c r="Z4382" s="24">
        <f>Table1[[#This Row],[Male Ballots]]/Table1[[#This Row],[Male Voters]]</f>
        <v>0.57187500000000002</v>
      </c>
      <c r="AA4382" s="24">
        <f>Table1[[#This Row],[Total Ballots]]/Table1[[#This Row],[Total Voters]]</f>
        <v>0.58241206030150749</v>
      </c>
    </row>
    <row r="4383" spans="1:27" s="12" customFormat="1" x14ac:dyDescent="0.35">
      <c r="A4383" s="8" t="s">
        <v>31</v>
      </c>
      <c r="B4383" s="17">
        <v>2015</v>
      </c>
      <c r="C4383" s="17" t="s">
        <v>82</v>
      </c>
      <c r="D4383" s="17"/>
      <c r="E4383" s="35" t="s">
        <v>73</v>
      </c>
      <c r="F4383" s="34" t="s">
        <v>78</v>
      </c>
      <c r="G4383" s="9" t="s">
        <v>67</v>
      </c>
      <c r="H4383" s="10"/>
      <c r="I4383" s="10"/>
      <c r="J4383" s="10"/>
      <c r="K4383" s="31">
        <v>1387</v>
      </c>
      <c r="L4383" s="31">
        <v>1422</v>
      </c>
      <c r="M4383" s="31">
        <v>7</v>
      </c>
      <c r="N4383" s="31">
        <v>2816</v>
      </c>
      <c r="O4383" s="10">
        <v>948</v>
      </c>
      <c r="P4383" s="10">
        <v>1002</v>
      </c>
      <c r="Q4383" s="10">
        <v>3</v>
      </c>
      <c r="R4383" s="11">
        <v>1953</v>
      </c>
      <c r="S4383" s="24" t="e">
        <f>Table1[[#This Row],[Female Voters]]/Table1[[#This Row],[Female Population]]</f>
        <v>#DIV/0!</v>
      </c>
      <c r="T4383" s="24" t="e">
        <f>Table1[[#This Row],[Male Voters]]/Table1[[#This Row],[Male Population]]</f>
        <v>#DIV/0!</v>
      </c>
      <c r="U4383" s="24" t="e">
        <f>Table1[[#This Row],[Total Voters]]/Table1[[#This Row],[Total Population]]</f>
        <v>#DIV/0!</v>
      </c>
      <c r="V4383" s="24" t="e">
        <f>Table1[[#This Row],[Female Ballots]]/Table1[[#This Row],[Female Population]]</f>
        <v>#DIV/0!</v>
      </c>
      <c r="W4383" s="24" t="e">
        <f>Table1[[#This Row],[Male Ballots]]/Table1[[#This Row],[Male Population]]</f>
        <v>#DIV/0!</v>
      </c>
      <c r="X4383" s="24" t="e">
        <f>Table1[[#This Row],[Total Ballots]]/Table1[[#This Row],[Total Population]]</f>
        <v>#DIV/0!</v>
      </c>
      <c r="Y4383" s="24">
        <f>Table1[[#This Row],[Female Ballots]]/Table1[[#This Row],[Female Voters]]</f>
        <v>0.68348954578226384</v>
      </c>
      <c r="Z4383" s="24">
        <f>Table1[[#This Row],[Male Ballots]]/Table1[[#This Row],[Male Voters]]</f>
        <v>0.70464135021097052</v>
      </c>
      <c r="AA4383" s="24">
        <f>Table1[[#This Row],[Total Ballots]]/Table1[[#This Row],[Total Voters]]</f>
        <v>0.69353693181818177</v>
      </c>
    </row>
    <row r="4384" spans="1:27" s="12" customFormat="1" x14ac:dyDescent="0.35">
      <c r="A4384" s="8" t="s">
        <v>55</v>
      </c>
      <c r="B4384" s="17">
        <v>2015</v>
      </c>
      <c r="C4384" s="17" t="s">
        <v>82</v>
      </c>
      <c r="D4384" s="17" t="s">
        <v>70</v>
      </c>
      <c r="E4384" s="35" t="s">
        <v>75</v>
      </c>
      <c r="F4384" s="34" t="s">
        <v>78</v>
      </c>
      <c r="G4384" s="9" t="s">
        <v>79</v>
      </c>
      <c r="H4384" s="10"/>
      <c r="I4384" s="10"/>
      <c r="J4384" s="10"/>
      <c r="K4384" s="31">
        <v>239425</v>
      </c>
      <c r="L4384" s="31">
        <v>213688</v>
      </c>
      <c r="M4384" s="31">
        <v>9</v>
      </c>
      <c r="N4384" s="31">
        <v>453122</v>
      </c>
      <c r="O4384" s="10">
        <v>80572</v>
      </c>
      <c r="P4384" s="10">
        <v>72693</v>
      </c>
      <c r="Q4384" s="10">
        <v>4</v>
      </c>
      <c r="R4384" s="11">
        <v>153269</v>
      </c>
      <c r="S4384" s="24" t="e">
        <f>Table1[[#This Row],[Female Voters]]/Table1[[#This Row],[Female Population]]</f>
        <v>#DIV/0!</v>
      </c>
      <c r="T4384" s="24" t="e">
        <f>Table1[[#This Row],[Male Voters]]/Table1[[#This Row],[Male Population]]</f>
        <v>#DIV/0!</v>
      </c>
      <c r="U4384" s="24" t="e">
        <f>Table1[[#This Row],[Total Voters]]/Table1[[#This Row],[Total Population]]</f>
        <v>#DIV/0!</v>
      </c>
      <c r="V4384" s="24" t="e">
        <f>Table1[[#This Row],[Female Ballots]]/Table1[[#This Row],[Female Population]]</f>
        <v>#DIV/0!</v>
      </c>
      <c r="W4384" s="24" t="e">
        <f>Table1[[#This Row],[Male Ballots]]/Table1[[#This Row],[Male Population]]</f>
        <v>#DIV/0!</v>
      </c>
      <c r="X4384" s="24" t="e">
        <f>Table1[[#This Row],[Total Ballots]]/Table1[[#This Row],[Total Population]]</f>
        <v>#DIV/0!</v>
      </c>
      <c r="Y4384" s="24">
        <f>Table1[[#This Row],[Female Ballots]]/Table1[[#This Row],[Female Voters]]</f>
        <v>0.33652291949462254</v>
      </c>
      <c r="Z4384" s="24">
        <f>Table1[[#This Row],[Male Ballots]]/Table1[[#This Row],[Male Voters]]</f>
        <v>0.34018288345625397</v>
      </c>
      <c r="AA4384" s="24">
        <f>Table1[[#This Row],[Total Ballots]]/Table1[[#This Row],[Total Voters]]</f>
        <v>0.33825106704154728</v>
      </c>
    </row>
    <row r="4385" spans="1:27" s="12" customFormat="1" x14ac:dyDescent="0.35">
      <c r="A4385" s="8" t="s">
        <v>55</v>
      </c>
      <c r="B4385" s="17">
        <v>2015</v>
      </c>
      <c r="C4385" s="17" t="s">
        <v>82</v>
      </c>
      <c r="D4385" s="17" t="s">
        <v>70</v>
      </c>
      <c r="E4385" s="35" t="s">
        <v>75</v>
      </c>
      <c r="F4385" s="34" t="s">
        <v>78</v>
      </c>
      <c r="G4385" s="9" t="s">
        <v>62</v>
      </c>
      <c r="H4385" s="10"/>
      <c r="I4385" s="10"/>
      <c r="J4385" s="10"/>
      <c r="K4385" s="31">
        <v>20927</v>
      </c>
      <c r="L4385" s="31">
        <v>20103</v>
      </c>
      <c r="M4385" s="31">
        <v>4</v>
      </c>
      <c r="N4385" s="31">
        <v>41034</v>
      </c>
      <c r="O4385" s="10">
        <v>2542</v>
      </c>
      <c r="P4385" s="10">
        <v>2389</v>
      </c>
      <c r="Q4385" s="10">
        <v>1</v>
      </c>
      <c r="R4385" s="11">
        <v>4932</v>
      </c>
      <c r="S4385" s="24" t="e">
        <f>Table1[[#This Row],[Female Voters]]/Table1[[#This Row],[Female Population]]</f>
        <v>#DIV/0!</v>
      </c>
      <c r="T4385" s="24" t="e">
        <f>Table1[[#This Row],[Male Voters]]/Table1[[#This Row],[Male Population]]</f>
        <v>#DIV/0!</v>
      </c>
      <c r="U4385" s="24" t="e">
        <f>Table1[[#This Row],[Total Voters]]/Table1[[#This Row],[Total Population]]</f>
        <v>#DIV/0!</v>
      </c>
      <c r="V4385" s="24" t="e">
        <f>Table1[[#This Row],[Female Ballots]]/Table1[[#This Row],[Female Population]]</f>
        <v>#DIV/0!</v>
      </c>
      <c r="W4385" s="24" t="e">
        <f>Table1[[#This Row],[Male Ballots]]/Table1[[#This Row],[Male Population]]</f>
        <v>#DIV/0!</v>
      </c>
      <c r="X4385" s="24" t="e">
        <f>Table1[[#This Row],[Total Ballots]]/Table1[[#This Row],[Total Population]]</f>
        <v>#DIV/0!</v>
      </c>
      <c r="Y4385" s="24">
        <f>Table1[[#This Row],[Female Ballots]]/Table1[[#This Row],[Female Voters]]</f>
        <v>0.12146987145792516</v>
      </c>
      <c r="Z4385" s="24">
        <f>Table1[[#This Row],[Male Ballots]]/Table1[[#This Row],[Male Voters]]</f>
        <v>0.11883798438044073</v>
      </c>
      <c r="AA4385" s="24">
        <f>Table1[[#This Row],[Total Ballots]]/Table1[[#This Row],[Total Voters]]</f>
        <v>0.12019301067407516</v>
      </c>
    </row>
    <row r="4386" spans="1:27" s="12" customFormat="1" x14ac:dyDescent="0.35">
      <c r="A4386" s="8" t="s">
        <v>55</v>
      </c>
      <c r="B4386" s="17">
        <v>2015</v>
      </c>
      <c r="C4386" s="17" t="s">
        <v>82</v>
      </c>
      <c r="D4386" s="17" t="s">
        <v>70</v>
      </c>
      <c r="E4386" s="35" t="s">
        <v>75</v>
      </c>
      <c r="F4386" s="34" t="s">
        <v>78</v>
      </c>
      <c r="G4386" s="9" t="s">
        <v>63</v>
      </c>
      <c r="H4386" s="10"/>
      <c r="I4386" s="10"/>
      <c r="J4386" s="10"/>
      <c r="K4386" s="31">
        <v>40283</v>
      </c>
      <c r="L4386" s="31">
        <v>36058</v>
      </c>
      <c r="M4386" s="31">
        <v>1</v>
      </c>
      <c r="N4386" s="31">
        <v>76342</v>
      </c>
      <c r="O4386" s="10">
        <v>5751</v>
      </c>
      <c r="P4386" s="10">
        <v>4906</v>
      </c>
      <c r="Q4386" s="10">
        <v>0</v>
      </c>
      <c r="R4386" s="11">
        <v>10657</v>
      </c>
      <c r="S4386" s="24" t="e">
        <f>Table1[[#This Row],[Female Voters]]/Table1[[#This Row],[Female Population]]</f>
        <v>#DIV/0!</v>
      </c>
      <c r="T4386" s="24" t="e">
        <f>Table1[[#This Row],[Male Voters]]/Table1[[#This Row],[Male Population]]</f>
        <v>#DIV/0!</v>
      </c>
      <c r="U4386" s="24" t="e">
        <f>Table1[[#This Row],[Total Voters]]/Table1[[#This Row],[Total Population]]</f>
        <v>#DIV/0!</v>
      </c>
      <c r="V4386" s="24" t="e">
        <f>Table1[[#This Row],[Female Ballots]]/Table1[[#This Row],[Female Population]]</f>
        <v>#DIV/0!</v>
      </c>
      <c r="W4386" s="24" t="e">
        <f>Table1[[#This Row],[Male Ballots]]/Table1[[#This Row],[Male Population]]</f>
        <v>#DIV/0!</v>
      </c>
      <c r="X4386" s="24" t="e">
        <f>Table1[[#This Row],[Total Ballots]]/Table1[[#This Row],[Total Population]]</f>
        <v>#DIV/0!</v>
      </c>
      <c r="Y4386" s="24">
        <f>Table1[[#This Row],[Female Ballots]]/Table1[[#This Row],[Female Voters]]</f>
        <v>0.14276493806320284</v>
      </c>
      <c r="Z4386" s="24">
        <f>Table1[[#This Row],[Male Ballots]]/Table1[[#This Row],[Male Voters]]</f>
        <v>0.13605857230018303</v>
      </c>
      <c r="AA4386" s="24">
        <f>Table1[[#This Row],[Total Ballots]]/Table1[[#This Row],[Total Voters]]</f>
        <v>0.13959550444054386</v>
      </c>
    </row>
    <row r="4387" spans="1:27" s="12" customFormat="1" x14ac:dyDescent="0.35">
      <c r="A4387" s="8" t="s">
        <v>55</v>
      </c>
      <c r="B4387" s="17">
        <v>2015</v>
      </c>
      <c r="C4387" s="17" t="s">
        <v>82</v>
      </c>
      <c r="D4387" s="17" t="s">
        <v>70</v>
      </c>
      <c r="E4387" s="35" t="s">
        <v>75</v>
      </c>
      <c r="F4387" s="34" t="s">
        <v>78</v>
      </c>
      <c r="G4387" s="9" t="s">
        <v>64</v>
      </c>
      <c r="H4387" s="10"/>
      <c r="I4387" s="10"/>
      <c r="J4387" s="10"/>
      <c r="K4387" s="31">
        <v>38563</v>
      </c>
      <c r="L4387" s="31">
        <v>34513</v>
      </c>
      <c r="M4387" s="31">
        <v>3</v>
      </c>
      <c r="N4387" s="31">
        <v>73079</v>
      </c>
      <c r="O4387" s="10">
        <v>8895</v>
      </c>
      <c r="P4387" s="10">
        <v>7825</v>
      </c>
      <c r="Q4387" s="10">
        <v>2</v>
      </c>
      <c r="R4387" s="11">
        <v>16722</v>
      </c>
      <c r="S4387" s="24" t="e">
        <f>Table1[[#This Row],[Female Voters]]/Table1[[#This Row],[Female Population]]</f>
        <v>#DIV/0!</v>
      </c>
      <c r="T4387" s="24" t="e">
        <f>Table1[[#This Row],[Male Voters]]/Table1[[#This Row],[Male Population]]</f>
        <v>#DIV/0!</v>
      </c>
      <c r="U4387" s="24" t="e">
        <f>Table1[[#This Row],[Total Voters]]/Table1[[#This Row],[Total Population]]</f>
        <v>#DIV/0!</v>
      </c>
      <c r="V4387" s="24" t="e">
        <f>Table1[[#This Row],[Female Ballots]]/Table1[[#This Row],[Female Population]]</f>
        <v>#DIV/0!</v>
      </c>
      <c r="W4387" s="24" t="e">
        <f>Table1[[#This Row],[Male Ballots]]/Table1[[#This Row],[Male Population]]</f>
        <v>#DIV/0!</v>
      </c>
      <c r="X4387" s="24" t="e">
        <f>Table1[[#This Row],[Total Ballots]]/Table1[[#This Row],[Total Population]]</f>
        <v>#DIV/0!</v>
      </c>
      <c r="Y4387" s="24">
        <f>Table1[[#This Row],[Female Ballots]]/Table1[[#This Row],[Female Voters]]</f>
        <v>0.23066151492363146</v>
      </c>
      <c r="Z4387" s="24">
        <f>Table1[[#This Row],[Male Ballots]]/Table1[[#This Row],[Male Voters]]</f>
        <v>0.22672616115666561</v>
      </c>
      <c r="AA4387" s="24">
        <f>Table1[[#This Row],[Total Ballots]]/Table1[[#This Row],[Total Voters]]</f>
        <v>0.22882086509120267</v>
      </c>
    </row>
    <row r="4388" spans="1:27" s="12" customFormat="1" x14ac:dyDescent="0.35">
      <c r="A4388" s="8" t="s">
        <v>55</v>
      </c>
      <c r="B4388" s="17">
        <v>2015</v>
      </c>
      <c r="C4388" s="17" t="s">
        <v>82</v>
      </c>
      <c r="D4388" s="17" t="s">
        <v>70</v>
      </c>
      <c r="E4388" s="35" t="s">
        <v>75</v>
      </c>
      <c r="F4388" s="34" t="s">
        <v>78</v>
      </c>
      <c r="G4388" s="9" t="s">
        <v>65</v>
      </c>
      <c r="H4388" s="10"/>
      <c r="I4388" s="10"/>
      <c r="J4388" s="10"/>
      <c r="K4388" s="31">
        <v>43664</v>
      </c>
      <c r="L4388" s="31">
        <v>39915</v>
      </c>
      <c r="M4388" s="31"/>
      <c r="N4388" s="31">
        <v>83579</v>
      </c>
      <c r="O4388" s="10">
        <v>13492</v>
      </c>
      <c r="P4388" s="10">
        <v>12644</v>
      </c>
      <c r="Q4388" s="10">
        <v>0</v>
      </c>
      <c r="R4388" s="11">
        <v>26136</v>
      </c>
      <c r="S4388" s="24" t="e">
        <f>Table1[[#This Row],[Female Voters]]/Table1[[#This Row],[Female Population]]</f>
        <v>#DIV/0!</v>
      </c>
      <c r="T4388" s="24" t="e">
        <f>Table1[[#This Row],[Male Voters]]/Table1[[#This Row],[Male Population]]</f>
        <v>#DIV/0!</v>
      </c>
      <c r="U4388" s="24" t="e">
        <f>Table1[[#This Row],[Total Voters]]/Table1[[#This Row],[Total Population]]</f>
        <v>#DIV/0!</v>
      </c>
      <c r="V4388" s="24" t="e">
        <f>Table1[[#This Row],[Female Ballots]]/Table1[[#This Row],[Female Population]]</f>
        <v>#DIV/0!</v>
      </c>
      <c r="W4388" s="24" t="e">
        <f>Table1[[#This Row],[Male Ballots]]/Table1[[#This Row],[Male Population]]</f>
        <v>#DIV/0!</v>
      </c>
      <c r="X4388" s="24" t="e">
        <f>Table1[[#This Row],[Total Ballots]]/Table1[[#This Row],[Total Population]]</f>
        <v>#DIV/0!</v>
      </c>
      <c r="Y4388" s="24">
        <f>Table1[[#This Row],[Female Ballots]]/Table1[[#This Row],[Female Voters]]</f>
        <v>0.30899596921949429</v>
      </c>
      <c r="Z4388" s="24">
        <f>Table1[[#This Row],[Male Ballots]]/Table1[[#This Row],[Male Voters]]</f>
        <v>0.31677314292872355</v>
      </c>
      <c r="AA4388" s="24">
        <f>Table1[[#This Row],[Total Ballots]]/Table1[[#This Row],[Total Voters]]</f>
        <v>0.31271013053518226</v>
      </c>
    </row>
    <row r="4389" spans="1:27" s="12" customFormat="1" x14ac:dyDescent="0.35">
      <c r="A4389" s="8" t="s">
        <v>55</v>
      </c>
      <c r="B4389" s="17">
        <v>2015</v>
      </c>
      <c r="C4389" s="17" t="s">
        <v>82</v>
      </c>
      <c r="D4389" s="17" t="s">
        <v>70</v>
      </c>
      <c r="E4389" s="35" t="s">
        <v>75</v>
      </c>
      <c r="F4389" s="34" t="s">
        <v>78</v>
      </c>
      <c r="G4389" s="9" t="s">
        <v>66</v>
      </c>
      <c r="H4389" s="10"/>
      <c r="I4389" s="10"/>
      <c r="J4389" s="10"/>
      <c r="K4389" s="31">
        <v>44804</v>
      </c>
      <c r="L4389" s="31">
        <v>40440</v>
      </c>
      <c r="M4389" s="31"/>
      <c r="N4389" s="31">
        <v>85244</v>
      </c>
      <c r="O4389" s="10">
        <v>19893</v>
      </c>
      <c r="P4389" s="10">
        <v>17999</v>
      </c>
      <c r="Q4389" s="10">
        <v>0</v>
      </c>
      <c r="R4389" s="11">
        <v>37892</v>
      </c>
      <c r="S4389" s="24" t="e">
        <f>Table1[[#This Row],[Female Voters]]/Table1[[#This Row],[Female Population]]</f>
        <v>#DIV/0!</v>
      </c>
      <c r="T4389" s="24" t="e">
        <f>Table1[[#This Row],[Male Voters]]/Table1[[#This Row],[Male Population]]</f>
        <v>#DIV/0!</v>
      </c>
      <c r="U4389" s="24" t="e">
        <f>Table1[[#This Row],[Total Voters]]/Table1[[#This Row],[Total Population]]</f>
        <v>#DIV/0!</v>
      </c>
      <c r="V4389" s="24" t="e">
        <f>Table1[[#This Row],[Female Ballots]]/Table1[[#This Row],[Female Population]]</f>
        <v>#DIV/0!</v>
      </c>
      <c r="W4389" s="24" t="e">
        <f>Table1[[#This Row],[Male Ballots]]/Table1[[#This Row],[Male Population]]</f>
        <v>#DIV/0!</v>
      </c>
      <c r="X4389" s="24" t="e">
        <f>Table1[[#This Row],[Total Ballots]]/Table1[[#This Row],[Total Population]]</f>
        <v>#DIV/0!</v>
      </c>
      <c r="Y4389" s="24">
        <f>Table1[[#This Row],[Female Ballots]]/Table1[[#This Row],[Female Voters]]</f>
        <v>0.44400053566645836</v>
      </c>
      <c r="Z4389" s="24">
        <f>Table1[[#This Row],[Male Ballots]]/Table1[[#This Row],[Male Voters]]</f>
        <v>0.44507912957467854</v>
      </c>
      <c r="AA4389" s="24">
        <f>Table1[[#This Row],[Total Ballots]]/Table1[[#This Row],[Total Voters]]</f>
        <v>0.44451222373422178</v>
      </c>
    </row>
    <row r="4390" spans="1:27" s="12" customFormat="1" x14ac:dyDescent="0.35">
      <c r="A4390" s="8" t="s">
        <v>55</v>
      </c>
      <c r="B4390" s="17">
        <v>2015</v>
      </c>
      <c r="C4390" s="17" t="s">
        <v>82</v>
      </c>
      <c r="D4390" s="17" t="s">
        <v>70</v>
      </c>
      <c r="E4390" s="35" t="s">
        <v>75</v>
      </c>
      <c r="F4390" s="34" t="s">
        <v>78</v>
      </c>
      <c r="G4390" s="9" t="s">
        <v>67</v>
      </c>
      <c r="H4390" s="10"/>
      <c r="I4390" s="10"/>
      <c r="J4390" s="10"/>
      <c r="K4390" s="31">
        <v>51184</v>
      </c>
      <c r="L4390" s="31">
        <v>42659</v>
      </c>
      <c r="M4390" s="31">
        <v>1</v>
      </c>
      <c r="N4390" s="31">
        <v>93844</v>
      </c>
      <c r="O4390" s="10">
        <v>29999</v>
      </c>
      <c r="P4390" s="10">
        <v>26930</v>
      </c>
      <c r="Q4390" s="10">
        <v>1</v>
      </c>
      <c r="R4390" s="11">
        <v>56930</v>
      </c>
      <c r="S4390" s="24" t="e">
        <f>Table1[[#This Row],[Female Voters]]/Table1[[#This Row],[Female Population]]</f>
        <v>#DIV/0!</v>
      </c>
      <c r="T4390" s="24" t="e">
        <f>Table1[[#This Row],[Male Voters]]/Table1[[#This Row],[Male Population]]</f>
        <v>#DIV/0!</v>
      </c>
      <c r="U4390" s="24" t="e">
        <f>Table1[[#This Row],[Total Voters]]/Table1[[#This Row],[Total Population]]</f>
        <v>#DIV/0!</v>
      </c>
      <c r="V4390" s="24" t="e">
        <f>Table1[[#This Row],[Female Ballots]]/Table1[[#This Row],[Female Population]]</f>
        <v>#DIV/0!</v>
      </c>
      <c r="W4390" s="24" t="e">
        <f>Table1[[#This Row],[Male Ballots]]/Table1[[#This Row],[Male Population]]</f>
        <v>#DIV/0!</v>
      </c>
      <c r="X4390" s="24" t="e">
        <f>Table1[[#This Row],[Total Ballots]]/Table1[[#This Row],[Total Population]]</f>
        <v>#DIV/0!</v>
      </c>
      <c r="Y4390" s="24">
        <f>Table1[[#This Row],[Female Ballots]]/Table1[[#This Row],[Female Voters]]</f>
        <v>0.58610112535167236</v>
      </c>
      <c r="Z4390" s="24">
        <f>Table1[[#This Row],[Male Ballots]]/Table1[[#This Row],[Male Voters]]</f>
        <v>0.63128530907897518</v>
      </c>
      <c r="AA4390" s="24">
        <f>Table1[[#This Row],[Total Ballots]]/Table1[[#This Row],[Total Voters]]</f>
        <v>0.60664507054260264</v>
      </c>
    </row>
    <row r="4391" spans="1:27" s="12" customFormat="1" x14ac:dyDescent="0.35">
      <c r="A4391" s="8" t="s">
        <v>23</v>
      </c>
      <c r="B4391" s="17">
        <v>2015</v>
      </c>
      <c r="C4391" s="17" t="s">
        <v>82</v>
      </c>
      <c r="D4391" s="17" t="s">
        <v>69</v>
      </c>
      <c r="E4391" s="35" t="s">
        <v>74</v>
      </c>
      <c r="F4391" s="34" t="s">
        <v>78</v>
      </c>
      <c r="G4391" s="9" t="s">
        <v>79</v>
      </c>
      <c r="H4391" s="10"/>
      <c r="I4391" s="10"/>
      <c r="J4391" s="10"/>
      <c r="K4391" s="31">
        <v>6401</v>
      </c>
      <c r="L4391" s="31">
        <v>5732</v>
      </c>
      <c r="M4391" s="31">
        <v>19</v>
      </c>
      <c r="N4391" s="31">
        <v>12152</v>
      </c>
      <c r="O4391" s="10">
        <v>3737</v>
      </c>
      <c r="P4391" s="10">
        <v>3257</v>
      </c>
      <c r="Q4391" s="10">
        <v>10</v>
      </c>
      <c r="R4391" s="11">
        <v>7004</v>
      </c>
      <c r="S4391" s="24" t="e">
        <f>Table1[[#This Row],[Female Voters]]/Table1[[#This Row],[Female Population]]</f>
        <v>#DIV/0!</v>
      </c>
      <c r="T4391" s="24" t="e">
        <f>Table1[[#This Row],[Male Voters]]/Table1[[#This Row],[Male Population]]</f>
        <v>#DIV/0!</v>
      </c>
      <c r="U4391" s="24" t="e">
        <f>Table1[[#This Row],[Total Voters]]/Table1[[#This Row],[Total Population]]</f>
        <v>#DIV/0!</v>
      </c>
      <c r="V4391" s="24" t="e">
        <f>Table1[[#This Row],[Female Ballots]]/Table1[[#This Row],[Female Population]]</f>
        <v>#DIV/0!</v>
      </c>
      <c r="W4391" s="24" t="e">
        <f>Table1[[#This Row],[Male Ballots]]/Table1[[#This Row],[Male Population]]</f>
        <v>#DIV/0!</v>
      </c>
      <c r="X4391" s="24" t="e">
        <f>Table1[[#This Row],[Total Ballots]]/Table1[[#This Row],[Total Population]]</f>
        <v>#DIV/0!</v>
      </c>
      <c r="Y4391" s="24">
        <f>Table1[[#This Row],[Female Ballots]]/Table1[[#This Row],[Female Voters]]</f>
        <v>0.58381502890173409</v>
      </c>
      <c r="Z4391" s="24">
        <f>Table1[[#This Row],[Male Ballots]]/Table1[[#This Row],[Male Voters]]</f>
        <v>0.56821353803210051</v>
      </c>
      <c r="AA4391" s="24">
        <f>Table1[[#This Row],[Total Ballots]]/Table1[[#This Row],[Total Voters]]</f>
        <v>0.57636603028308098</v>
      </c>
    </row>
    <row r="4392" spans="1:27" s="12" customFormat="1" x14ac:dyDescent="0.35">
      <c r="A4392" s="8" t="s">
        <v>23</v>
      </c>
      <c r="B4392" s="17">
        <v>2015</v>
      </c>
      <c r="C4392" s="17" t="s">
        <v>82</v>
      </c>
      <c r="D4392" s="17" t="s">
        <v>69</v>
      </c>
      <c r="E4392" s="35" t="s">
        <v>74</v>
      </c>
      <c r="F4392" s="34" t="s">
        <v>78</v>
      </c>
      <c r="G4392" s="9" t="s">
        <v>62</v>
      </c>
      <c r="H4392" s="10"/>
      <c r="I4392" s="10"/>
      <c r="J4392" s="10"/>
      <c r="K4392" s="31">
        <v>283</v>
      </c>
      <c r="L4392" s="31">
        <v>229</v>
      </c>
      <c r="M4392" s="31">
        <v>7</v>
      </c>
      <c r="N4392" s="31">
        <v>519</v>
      </c>
      <c r="O4392" s="10">
        <v>63</v>
      </c>
      <c r="P4392" s="10">
        <v>46</v>
      </c>
      <c r="Q4392" s="10">
        <v>2</v>
      </c>
      <c r="R4392" s="11">
        <v>111</v>
      </c>
      <c r="S4392" s="24" t="e">
        <f>Table1[[#This Row],[Female Voters]]/Table1[[#This Row],[Female Population]]</f>
        <v>#DIV/0!</v>
      </c>
      <c r="T4392" s="24" t="e">
        <f>Table1[[#This Row],[Male Voters]]/Table1[[#This Row],[Male Population]]</f>
        <v>#DIV/0!</v>
      </c>
      <c r="U4392" s="24" t="e">
        <f>Table1[[#This Row],[Total Voters]]/Table1[[#This Row],[Total Population]]</f>
        <v>#DIV/0!</v>
      </c>
      <c r="V4392" s="24" t="e">
        <f>Table1[[#This Row],[Female Ballots]]/Table1[[#This Row],[Female Population]]</f>
        <v>#DIV/0!</v>
      </c>
      <c r="W4392" s="24" t="e">
        <f>Table1[[#This Row],[Male Ballots]]/Table1[[#This Row],[Male Population]]</f>
        <v>#DIV/0!</v>
      </c>
      <c r="X4392" s="24" t="e">
        <f>Table1[[#This Row],[Total Ballots]]/Table1[[#This Row],[Total Population]]</f>
        <v>#DIV/0!</v>
      </c>
      <c r="Y4392" s="24">
        <f>Table1[[#This Row],[Female Ballots]]/Table1[[#This Row],[Female Voters]]</f>
        <v>0.22261484098939929</v>
      </c>
      <c r="Z4392" s="24">
        <f>Table1[[#This Row],[Male Ballots]]/Table1[[#This Row],[Male Voters]]</f>
        <v>0.20087336244541484</v>
      </c>
      <c r="AA4392" s="24">
        <f>Table1[[#This Row],[Total Ballots]]/Table1[[#This Row],[Total Voters]]</f>
        <v>0.2138728323699422</v>
      </c>
    </row>
    <row r="4393" spans="1:27" s="12" customFormat="1" x14ac:dyDescent="0.35">
      <c r="A4393" s="8" t="s">
        <v>23</v>
      </c>
      <c r="B4393" s="17">
        <v>2015</v>
      </c>
      <c r="C4393" s="17" t="s">
        <v>82</v>
      </c>
      <c r="D4393" s="17" t="s">
        <v>69</v>
      </c>
      <c r="E4393" s="35" t="s">
        <v>74</v>
      </c>
      <c r="F4393" s="34" t="s">
        <v>78</v>
      </c>
      <c r="G4393" s="9" t="s">
        <v>63</v>
      </c>
      <c r="H4393" s="10"/>
      <c r="I4393" s="10"/>
      <c r="J4393" s="10"/>
      <c r="K4393" s="31">
        <v>548</v>
      </c>
      <c r="L4393" s="31">
        <v>492</v>
      </c>
      <c r="M4393" s="31">
        <v>3</v>
      </c>
      <c r="N4393" s="31">
        <v>1043</v>
      </c>
      <c r="O4393" s="10">
        <v>128</v>
      </c>
      <c r="P4393" s="10">
        <v>119</v>
      </c>
      <c r="Q4393" s="10">
        <v>2</v>
      </c>
      <c r="R4393" s="11">
        <v>249</v>
      </c>
      <c r="S4393" s="24" t="e">
        <f>Table1[[#This Row],[Female Voters]]/Table1[[#This Row],[Female Population]]</f>
        <v>#DIV/0!</v>
      </c>
      <c r="T4393" s="24" t="e">
        <f>Table1[[#This Row],[Male Voters]]/Table1[[#This Row],[Male Population]]</f>
        <v>#DIV/0!</v>
      </c>
      <c r="U4393" s="24" t="e">
        <f>Table1[[#This Row],[Total Voters]]/Table1[[#This Row],[Total Population]]</f>
        <v>#DIV/0!</v>
      </c>
      <c r="V4393" s="24" t="e">
        <f>Table1[[#This Row],[Female Ballots]]/Table1[[#This Row],[Female Population]]</f>
        <v>#DIV/0!</v>
      </c>
      <c r="W4393" s="24" t="e">
        <f>Table1[[#This Row],[Male Ballots]]/Table1[[#This Row],[Male Population]]</f>
        <v>#DIV/0!</v>
      </c>
      <c r="X4393" s="24" t="e">
        <f>Table1[[#This Row],[Total Ballots]]/Table1[[#This Row],[Total Population]]</f>
        <v>#DIV/0!</v>
      </c>
      <c r="Y4393" s="24">
        <f>Table1[[#This Row],[Female Ballots]]/Table1[[#This Row],[Female Voters]]</f>
        <v>0.23357664233576642</v>
      </c>
      <c r="Z4393" s="24">
        <f>Table1[[#This Row],[Male Ballots]]/Table1[[#This Row],[Male Voters]]</f>
        <v>0.241869918699187</v>
      </c>
      <c r="AA4393" s="24">
        <f>Table1[[#This Row],[Total Ballots]]/Table1[[#This Row],[Total Voters]]</f>
        <v>0.23873441994247363</v>
      </c>
    </row>
    <row r="4394" spans="1:27" s="12" customFormat="1" x14ac:dyDescent="0.35">
      <c r="A4394" s="8" t="s">
        <v>23</v>
      </c>
      <c r="B4394" s="17">
        <v>2015</v>
      </c>
      <c r="C4394" s="17" t="s">
        <v>82</v>
      </c>
      <c r="D4394" s="17" t="s">
        <v>69</v>
      </c>
      <c r="E4394" s="35" t="s">
        <v>74</v>
      </c>
      <c r="F4394" s="34" t="s">
        <v>78</v>
      </c>
      <c r="G4394" s="9" t="s">
        <v>64</v>
      </c>
      <c r="H4394" s="10"/>
      <c r="I4394" s="10"/>
      <c r="J4394" s="10"/>
      <c r="K4394" s="31">
        <v>598</v>
      </c>
      <c r="L4394" s="31">
        <v>537</v>
      </c>
      <c r="M4394" s="31">
        <v>2</v>
      </c>
      <c r="N4394" s="31">
        <v>1137</v>
      </c>
      <c r="O4394" s="10">
        <v>241</v>
      </c>
      <c r="P4394" s="10">
        <v>184</v>
      </c>
      <c r="Q4394" s="10">
        <v>2</v>
      </c>
      <c r="R4394" s="11">
        <v>427</v>
      </c>
      <c r="S4394" s="24" t="e">
        <f>Table1[[#This Row],[Female Voters]]/Table1[[#This Row],[Female Population]]</f>
        <v>#DIV/0!</v>
      </c>
      <c r="T4394" s="24" t="e">
        <f>Table1[[#This Row],[Male Voters]]/Table1[[#This Row],[Male Population]]</f>
        <v>#DIV/0!</v>
      </c>
      <c r="U4394" s="24" t="e">
        <f>Table1[[#This Row],[Total Voters]]/Table1[[#This Row],[Total Population]]</f>
        <v>#DIV/0!</v>
      </c>
      <c r="V4394" s="24" t="e">
        <f>Table1[[#This Row],[Female Ballots]]/Table1[[#This Row],[Female Population]]</f>
        <v>#DIV/0!</v>
      </c>
      <c r="W4394" s="24" t="e">
        <f>Table1[[#This Row],[Male Ballots]]/Table1[[#This Row],[Male Population]]</f>
        <v>#DIV/0!</v>
      </c>
      <c r="X4394" s="24" t="e">
        <f>Table1[[#This Row],[Total Ballots]]/Table1[[#This Row],[Total Population]]</f>
        <v>#DIV/0!</v>
      </c>
      <c r="Y4394" s="24">
        <f>Table1[[#This Row],[Female Ballots]]/Table1[[#This Row],[Female Voters]]</f>
        <v>0.40301003344481606</v>
      </c>
      <c r="Z4394" s="24">
        <f>Table1[[#This Row],[Male Ballots]]/Table1[[#This Row],[Male Voters]]</f>
        <v>0.34264432029795161</v>
      </c>
      <c r="AA4394" s="24">
        <f>Table1[[#This Row],[Total Ballots]]/Table1[[#This Row],[Total Voters]]</f>
        <v>0.37554969217238349</v>
      </c>
    </row>
    <row r="4395" spans="1:27" s="12" customFormat="1" x14ac:dyDescent="0.35">
      <c r="A4395" s="8" t="s">
        <v>23</v>
      </c>
      <c r="B4395" s="17">
        <v>2015</v>
      </c>
      <c r="C4395" s="17" t="s">
        <v>82</v>
      </c>
      <c r="D4395" s="17" t="s">
        <v>69</v>
      </c>
      <c r="E4395" s="35" t="s">
        <v>74</v>
      </c>
      <c r="F4395" s="34" t="s">
        <v>78</v>
      </c>
      <c r="G4395" s="9" t="s">
        <v>65</v>
      </c>
      <c r="H4395" s="10"/>
      <c r="I4395" s="10"/>
      <c r="J4395" s="10"/>
      <c r="K4395" s="31">
        <v>891</v>
      </c>
      <c r="L4395" s="31">
        <v>761</v>
      </c>
      <c r="M4395" s="31">
        <v>1</v>
      </c>
      <c r="N4395" s="31">
        <v>1653</v>
      </c>
      <c r="O4395" s="10">
        <v>417</v>
      </c>
      <c r="P4395" s="10">
        <v>348</v>
      </c>
      <c r="Q4395" s="10">
        <v>0</v>
      </c>
      <c r="R4395" s="11">
        <v>765</v>
      </c>
      <c r="S4395" s="24" t="e">
        <f>Table1[[#This Row],[Female Voters]]/Table1[[#This Row],[Female Population]]</f>
        <v>#DIV/0!</v>
      </c>
      <c r="T4395" s="24" t="e">
        <f>Table1[[#This Row],[Male Voters]]/Table1[[#This Row],[Male Population]]</f>
        <v>#DIV/0!</v>
      </c>
      <c r="U4395" s="24" t="e">
        <f>Table1[[#This Row],[Total Voters]]/Table1[[#This Row],[Total Population]]</f>
        <v>#DIV/0!</v>
      </c>
      <c r="V4395" s="24" t="e">
        <f>Table1[[#This Row],[Female Ballots]]/Table1[[#This Row],[Female Population]]</f>
        <v>#DIV/0!</v>
      </c>
      <c r="W4395" s="24" t="e">
        <f>Table1[[#This Row],[Male Ballots]]/Table1[[#This Row],[Male Population]]</f>
        <v>#DIV/0!</v>
      </c>
      <c r="X4395" s="24" t="e">
        <f>Table1[[#This Row],[Total Ballots]]/Table1[[#This Row],[Total Population]]</f>
        <v>#DIV/0!</v>
      </c>
      <c r="Y4395" s="24">
        <f>Table1[[#This Row],[Female Ballots]]/Table1[[#This Row],[Female Voters]]</f>
        <v>0.46801346801346799</v>
      </c>
      <c r="Z4395" s="24">
        <f>Table1[[#This Row],[Male Ballots]]/Table1[[#This Row],[Male Voters]]</f>
        <v>0.45729303547963207</v>
      </c>
      <c r="AA4395" s="24">
        <f>Table1[[#This Row],[Total Ballots]]/Table1[[#This Row],[Total Voters]]</f>
        <v>0.4627949183303085</v>
      </c>
    </row>
    <row r="4396" spans="1:27" s="12" customFormat="1" x14ac:dyDescent="0.35">
      <c r="A4396" s="8" t="s">
        <v>23</v>
      </c>
      <c r="B4396" s="17">
        <v>2015</v>
      </c>
      <c r="C4396" s="17" t="s">
        <v>82</v>
      </c>
      <c r="D4396" s="17" t="s">
        <v>69</v>
      </c>
      <c r="E4396" s="35" t="s">
        <v>74</v>
      </c>
      <c r="F4396" s="34" t="s">
        <v>78</v>
      </c>
      <c r="G4396" s="9" t="s">
        <v>66</v>
      </c>
      <c r="H4396" s="10"/>
      <c r="I4396" s="10"/>
      <c r="J4396" s="10"/>
      <c r="K4396" s="31">
        <v>1623</v>
      </c>
      <c r="L4396" s="31">
        <v>1340</v>
      </c>
      <c r="M4396" s="31">
        <v>2</v>
      </c>
      <c r="N4396" s="31">
        <v>2965</v>
      </c>
      <c r="O4396" s="10">
        <v>1062</v>
      </c>
      <c r="P4396" s="10">
        <v>811</v>
      </c>
      <c r="Q4396" s="10">
        <v>2</v>
      </c>
      <c r="R4396" s="11">
        <v>1875</v>
      </c>
      <c r="S4396" s="24" t="e">
        <f>Table1[[#This Row],[Female Voters]]/Table1[[#This Row],[Female Population]]</f>
        <v>#DIV/0!</v>
      </c>
      <c r="T4396" s="24" t="e">
        <f>Table1[[#This Row],[Male Voters]]/Table1[[#This Row],[Male Population]]</f>
        <v>#DIV/0!</v>
      </c>
      <c r="U4396" s="24" t="e">
        <f>Table1[[#This Row],[Total Voters]]/Table1[[#This Row],[Total Population]]</f>
        <v>#DIV/0!</v>
      </c>
      <c r="V4396" s="24" t="e">
        <f>Table1[[#This Row],[Female Ballots]]/Table1[[#This Row],[Female Population]]</f>
        <v>#DIV/0!</v>
      </c>
      <c r="W4396" s="24" t="e">
        <f>Table1[[#This Row],[Male Ballots]]/Table1[[#This Row],[Male Population]]</f>
        <v>#DIV/0!</v>
      </c>
      <c r="X4396" s="24" t="e">
        <f>Table1[[#This Row],[Total Ballots]]/Table1[[#This Row],[Total Population]]</f>
        <v>#DIV/0!</v>
      </c>
      <c r="Y4396" s="24">
        <f>Table1[[#This Row],[Female Ballots]]/Table1[[#This Row],[Female Voters]]</f>
        <v>0.65434380776340106</v>
      </c>
      <c r="Z4396" s="24">
        <f>Table1[[#This Row],[Male Ballots]]/Table1[[#This Row],[Male Voters]]</f>
        <v>0.60522388059701493</v>
      </c>
      <c r="AA4396" s="24">
        <f>Table1[[#This Row],[Total Ballots]]/Table1[[#This Row],[Total Voters]]</f>
        <v>0.63237774030354132</v>
      </c>
    </row>
    <row r="4397" spans="1:27" s="12" customFormat="1" x14ac:dyDescent="0.35">
      <c r="A4397" s="8" t="s">
        <v>23</v>
      </c>
      <c r="B4397" s="17">
        <v>2015</v>
      </c>
      <c r="C4397" s="17" t="s">
        <v>82</v>
      </c>
      <c r="D4397" s="17" t="s">
        <v>69</v>
      </c>
      <c r="E4397" s="35" t="s">
        <v>74</v>
      </c>
      <c r="F4397" s="34" t="s">
        <v>78</v>
      </c>
      <c r="G4397" s="9" t="s">
        <v>67</v>
      </c>
      <c r="H4397" s="10"/>
      <c r="I4397" s="10"/>
      <c r="J4397" s="10"/>
      <c r="K4397" s="31">
        <v>2458</v>
      </c>
      <c r="L4397" s="31">
        <v>2373</v>
      </c>
      <c r="M4397" s="31">
        <v>4</v>
      </c>
      <c r="N4397" s="31">
        <v>4835</v>
      </c>
      <c r="O4397" s="10">
        <v>1826</v>
      </c>
      <c r="P4397" s="10">
        <v>1749</v>
      </c>
      <c r="Q4397" s="10">
        <v>2</v>
      </c>
      <c r="R4397" s="11">
        <v>3577</v>
      </c>
      <c r="S4397" s="24" t="e">
        <f>Table1[[#This Row],[Female Voters]]/Table1[[#This Row],[Female Population]]</f>
        <v>#DIV/0!</v>
      </c>
      <c r="T4397" s="24" t="e">
        <f>Table1[[#This Row],[Male Voters]]/Table1[[#This Row],[Male Population]]</f>
        <v>#DIV/0!</v>
      </c>
      <c r="U4397" s="24" t="e">
        <f>Table1[[#This Row],[Total Voters]]/Table1[[#This Row],[Total Population]]</f>
        <v>#DIV/0!</v>
      </c>
      <c r="V4397" s="24" t="e">
        <f>Table1[[#This Row],[Female Ballots]]/Table1[[#This Row],[Female Population]]</f>
        <v>#DIV/0!</v>
      </c>
      <c r="W4397" s="24" t="e">
        <f>Table1[[#This Row],[Male Ballots]]/Table1[[#This Row],[Male Population]]</f>
        <v>#DIV/0!</v>
      </c>
      <c r="X4397" s="24" t="e">
        <f>Table1[[#This Row],[Total Ballots]]/Table1[[#This Row],[Total Population]]</f>
        <v>#DIV/0!</v>
      </c>
      <c r="Y4397" s="24">
        <f>Table1[[#This Row],[Female Ballots]]/Table1[[#This Row],[Female Voters]]</f>
        <v>0.74288039056143207</v>
      </c>
      <c r="Z4397" s="24">
        <f>Table1[[#This Row],[Male Ballots]]/Table1[[#This Row],[Male Voters]]</f>
        <v>0.73704171934260432</v>
      </c>
      <c r="AA4397" s="24">
        <f>Table1[[#This Row],[Total Ballots]]/Table1[[#This Row],[Total Voters]]</f>
        <v>0.73981385729058946</v>
      </c>
    </row>
    <row r="4398" spans="1:27" s="12" customFormat="1" x14ac:dyDescent="0.35">
      <c r="A4398" s="8" t="s">
        <v>38</v>
      </c>
      <c r="B4398" s="17">
        <v>2015</v>
      </c>
      <c r="C4398" s="17" t="s">
        <v>82</v>
      </c>
      <c r="D4398" s="17" t="s">
        <v>69</v>
      </c>
      <c r="E4398" s="35" t="s">
        <v>74</v>
      </c>
      <c r="F4398" s="34" t="s">
        <v>78</v>
      </c>
      <c r="G4398" s="9" t="s">
        <v>79</v>
      </c>
      <c r="H4398" s="10"/>
      <c r="I4398" s="10"/>
      <c r="J4398" s="10"/>
      <c r="K4398" s="31">
        <v>36602</v>
      </c>
      <c r="L4398" s="31">
        <v>32635</v>
      </c>
      <c r="M4398" s="31">
        <v>2</v>
      </c>
      <c r="N4398" s="31">
        <v>69239</v>
      </c>
      <c r="O4398" s="10">
        <v>15816</v>
      </c>
      <c r="P4398" s="10">
        <v>13953</v>
      </c>
      <c r="Q4398" s="10">
        <v>0</v>
      </c>
      <c r="R4398" s="11">
        <v>29769</v>
      </c>
      <c r="S4398" s="24" t="e">
        <f>Table1[[#This Row],[Female Voters]]/Table1[[#This Row],[Female Population]]</f>
        <v>#DIV/0!</v>
      </c>
      <c r="T4398" s="24" t="e">
        <f>Table1[[#This Row],[Male Voters]]/Table1[[#This Row],[Male Population]]</f>
        <v>#DIV/0!</v>
      </c>
      <c r="U4398" s="24" t="e">
        <f>Table1[[#This Row],[Total Voters]]/Table1[[#This Row],[Total Population]]</f>
        <v>#DIV/0!</v>
      </c>
      <c r="V4398" s="24" t="e">
        <f>Table1[[#This Row],[Female Ballots]]/Table1[[#This Row],[Female Population]]</f>
        <v>#DIV/0!</v>
      </c>
      <c r="W4398" s="24" t="e">
        <f>Table1[[#This Row],[Male Ballots]]/Table1[[#This Row],[Male Population]]</f>
        <v>#DIV/0!</v>
      </c>
      <c r="X4398" s="24" t="e">
        <f>Table1[[#This Row],[Total Ballots]]/Table1[[#This Row],[Total Population]]</f>
        <v>#DIV/0!</v>
      </c>
      <c r="Y4398" s="24">
        <f>Table1[[#This Row],[Female Ballots]]/Table1[[#This Row],[Female Voters]]</f>
        <v>0.43210753510737115</v>
      </c>
      <c r="Z4398" s="24">
        <f>Table1[[#This Row],[Male Ballots]]/Table1[[#This Row],[Male Voters]]</f>
        <v>0.42754711199632295</v>
      </c>
      <c r="AA4398" s="24">
        <f>Table1[[#This Row],[Total Ballots]]/Table1[[#This Row],[Total Voters]]</f>
        <v>0.42994555091783532</v>
      </c>
    </row>
    <row r="4399" spans="1:27" s="12" customFormat="1" x14ac:dyDescent="0.35">
      <c r="A4399" s="8" t="s">
        <v>38</v>
      </c>
      <c r="B4399" s="17">
        <v>2015</v>
      </c>
      <c r="C4399" s="17" t="s">
        <v>82</v>
      </c>
      <c r="D4399" s="17" t="s">
        <v>69</v>
      </c>
      <c r="E4399" s="35" t="s">
        <v>74</v>
      </c>
      <c r="F4399" s="34" t="s">
        <v>78</v>
      </c>
      <c r="G4399" s="9" t="s">
        <v>62</v>
      </c>
      <c r="H4399" s="10"/>
      <c r="I4399" s="10"/>
      <c r="J4399" s="10"/>
      <c r="K4399" s="31">
        <v>2588</v>
      </c>
      <c r="L4399" s="31">
        <v>2408</v>
      </c>
      <c r="M4399" s="31"/>
      <c r="N4399" s="31">
        <v>4996</v>
      </c>
      <c r="O4399" s="10">
        <v>395</v>
      </c>
      <c r="P4399" s="10">
        <v>346</v>
      </c>
      <c r="Q4399" s="10">
        <v>0</v>
      </c>
      <c r="R4399" s="11">
        <v>741</v>
      </c>
      <c r="S4399" s="24" t="e">
        <f>Table1[[#This Row],[Female Voters]]/Table1[[#This Row],[Female Population]]</f>
        <v>#DIV/0!</v>
      </c>
      <c r="T4399" s="24" t="e">
        <f>Table1[[#This Row],[Male Voters]]/Table1[[#This Row],[Male Population]]</f>
        <v>#DIV/0!</v>
      </c>
      <c r="U4399" s="24" t="e">
        <f>Table1[[#This Row],[Total Voters]]/Table1[[#This Row],[Total Population]]</f>
        <v>#DIV/0!</v>
      </c>
      <c r="V4399" s="24" t="e">
        <f>Table1[[#This Row],[Female Ballots]]/Table1[[#This Row],[Female Population]]</f>
        <v>#DIV/0!</v>
      </c>
      <c r="W4399" s="24" t="e">
        <f>Table1[[#This Row],[Male Ballots]]/Table1[[#This Row],[Male Population]]</f>
        <v>#DIV/0!</v>
      </c>
      <c r="X4399" s="24" t="e">
        <f>Table1[[#This Row],[Total Ballots]]/Table1[[#This Row],[Total Population]]</f>
        <v>#DIV/0!</v>
      </c>
      <c r="Y4399" s="24">
        <f>Table1[[#This Row],[Female Ballots]]/Table1[[#This Row],[Female Voters]]</f>
        <v>0.15262751159196292</v>
      </c>
      <c r="Z4399" s="24">
        <f>Table1[[#This Row],[Male Ballots]]/Table1[[#This Row],[Male Voters]]</f>
        <v>0.14368770764119601</v>
      </c>
      <c r="AA4399" s="24">
        <f>Table1[[#This Row],[Total Ballots]]/Table1[[#This Row],[Total Voters]]</f>
        <v>0.14831865492393914</v>
      </c>
    </row>
    <row r="4400" spans="1:27" s="12" customFormat="1" x14ac:dyDescent="0.35">
      <c r="A4400" s="8" t="s">
        <v>38</v>
      </c>
      <c r="B4400" s="17">
        <v>2015</v>
      </c>
      <c r="C4400" s="17" t="s">
        <v>82</v>
      </c>
      <c r="D4400" s="17" t="s">
        <v>69</v>
      </c>
      <c r="E4400" s="35" t="s">
        <v>74</v>
      </c>
      <c r="F4400" s="34" t="s">
        <v>78</v>
      </c>
      <c r="G4400" s="9" t="s">
        <v>63</v>
      </c>
      <c r="H4400" s="10"/>
      <c r="I4400" s="10"/>
      <c r="J4400" s="10"/>
      <c r="K4400" s="31">
        <v>4859</v>
      </c>
      <c r="L4400" s="31">
        <v>4313</v>
      </c>
      <c r="M4400" s="31"/>
      <c r="N4400" s="31">
        <v>9172</v>
      </c>
      <c r="O4400" s="10">
        <v>817</v>
      </c>
      <c r="P4400" s="10">
        <v>705</v>
      </c>
      <c r="Q4400" s="10">
        <v>0</v>
      </c>
      <c r="R4400" s="11">
        <v>1522</v>
      </c>
      <c r="S4400" s="24" t="e">
        <f>Table1[[#This Row],[Female Voters]]/Table1[[#This Row],[Female Population]]</f>
        <v>#DIV/0!</v>
      </c>
      <c r="T4400" s="24" t="e">
        <f>Table1[[#This Row],[Male Voters]]/Table1[[#This Row],[Male Population]]</f>
        <v>#DIV/0!</v>
      </c>
      <c r="U4400" s="24" t="e">
        <f>Table1[[#This Row],[Total Voters]]/Table1[[#This Row],[Total Population]]</f>
        <v>#DIV/0!</v>
      </c>
      <c r="V4400" s="24" t="e">
        <f>Table1[[#This Row],[Female Ballots]]/Table1[[#This Row],[Female Population]]</f>
        <v>#DIV/0!</v>
      </c>
      <c r="W4400" s="24" t="e">
        <f>Table1[[#This Row],[Male Ballots]]/Table1[[#This Row],[Male Population]]</f>
        <v>#DIV/0!</v>
      </c>
      <c r="X4400" s="24" t="e">
        <f>Table1[[#This Row],[Total Ballots]]/Table1[[#This Row],[Total Population]]</f>
        <v>#DIV/0!</v>
      </c>
      <c r="Y4400" s="24">
        <f>Table1[[#This Row],[Female Ballots]]/Table1[[#This Row],[Female Voters]]</f>
        <v>0.16814159292035399</v>
      </c>
      <c r="Z4400" s="24">
        <f>Table1[[#This Row],[Male Ballots]]/Table1[[#This Row],[Male Voters]]</f>
        <v>0.16345930906561559</v>
      </c>
      <c r="AA4400" s="24">
        <f>Table1[[#This Row],[Total Ballots]]/Table1[[#This Row],[Total Voters]]</f>
        <v>0.16593981683384212</v>
      </c>
    </row>
    <row r="4401" spans="1:27" s="12" customFormat="1" x14ac:dyDescent="0.35">
      <c r="A4401" s="8" t="s">
        <v>38</v>
      </c>
      <c r="B4401" s="17">
        <v>2015</v>
      </c>
      <c r="C4401" s="17" t="s">
        <v>82</v>
      </c>
      <c r="D4401" s="17" t="s">
        <v>69</v>
      </c>
      <c r="E4401" s="35" t="s">
        <v>74</v>
      </c>
      <c r="F4401" s="34" t="s">
        <v>78</v>
      </c>
      <c r="G4401" s="9" t="s">
        <v>64</v>
      </c>
      <c r="H4401" s="10"/>
      <c r="I4401" s="10"/>
      <c r="J4401" s="10"/>
      <c r="K4401" s="31">
        <v>4648</v>
      </c>
      <c r="L4401" s="31">
        <v>4192</v>
      </c>
      <c r="M4401" s="31"/>
      <c r="N4401" s="31">
        <v>8840</v>
      </c>
      <c r="O4401" s="10">
        <v>1137</v>
      </c>
      <c r="P4401" s="10">
        <v>1050</v>
      </c>
      <c r="Q4401" s="10">
        <v>0</v>
      </c>
      <c r="R4401" s="11">
        <v>2187</v>
      </c>
      <c r="S4401" s="24" t="e">
        <f>Table1[[#This Row],[Female Voters]]/Table1[[#This Row],[Female Population]]</f>
        <v>#DIV/0!</v>
      </c>
      <c r="T4401" s="24" t="e">
        <f>Table1[[#This Row],[Male Voters]]/Table1[[#This Row],[Male Population]]</f>
        <v>#DIV/0!</v>
      </c>
      <c r="U4401" s="24" t="e">
        <f>Table1[[#This Row],[Total Voters]]/Table1[[#This Row],[Total Population]]</f>
        <v>#DIV/0!</v>
      </c>
      <c r="V4401" s="24" t="e">
        <f>Table1[[#This Row],[Female Ballots]]/Table1[[#This Row],[Female Population]]</f>
        <v>#DIV/0!</v>
      </c>
      <c r="W4401" s="24" t="e">
        <f>Table1[[#This Row],[Male Ballots]]/Table1[[#This Row],[Male Population]]</f>
        <v>#DIV/0!</v>
      </c>
      <c r="X4401" s="24" t="e">
        <f>Table1[[#This Row],[Total Ballots]]/Table1[[#This Row],[Total Population]]</f>
        <v>#DIV/0!</v>
      </c>
      <c r="Y4401" s="24">
        <f>Table1[[#This Row],[Female Ballots]]/Table1[[#This Row],[Female Voters]]</f>
        <v>0.24462134251290879</v>
      </c>
      <c r="Z4401" s="24">
        <f>Table1[[#This Row],[Male Ballots]]/Table1[[#This Row],[Male Voters]]</f>
        <v>0.25047709923664124</v>
      </c>
      <c r="AA4401" s="24">
        <f>Table1[[#This Row],[Total Ballots]]/Table1[[#This Row],[Total Voters]]</f>
        <v>0.24739819004524888</v>
      </c>
    </row>
    <row r="4402" spans="1:27" s="12" customFormat="1" x14ac:dyDescent="0.35">
      <c r="A4402" s="8" t="s">
        <v>38</v>
      </c>
      <c r="B4402" s="17">
        <v>2015</v>
      </c>
      <c r="C4402" s="17" t="s">
        <v>82</v>
      </c>
      <c r="D4402" s="17" t="s">
        <v>69</v>
      </c>
      <c r="E4402" s="35" t="s">
        <v>74</v>
      </c>
      <c r="F4402" s="34" t="s">
        <v>78</v>
      </c>
      <c r="G4402" s="9" t="s">
        <v>65</v>
      </c>
      <c r="H4402" s="10"/>
      <c r="I4402" s="10"/>
      <c r="J4402" s="10"/>
      <c r="K4402" s="31">
        <v>5669</v>
      </c>
      <c r="L4402" s="31">
        <v>5114</v>
      </c>
      <c r="M4402" s="31">
        <v>1</v>
      </c>
      <c r="N4402" s="31">
        <v>10784</v>
      </c>
      <c r="O4402" s="10">
        <v>2048</v>
      </c>
      <c r="P4402" s="10">
        <v>1752</v>
      </c>
      <c r="Q4402" s="10">
        <v>0</v>
      </c>
      <c r="R4402" s="11">
        <v>3800</v>
      </c>
      <c r="S4402" s="24" t="e">
        <f>Table1[[#This Row],[Female Voters]]/Table1[[#This Row],[Female Population]]</f>
        <v>#DIV/0!</v>
      </c>
      <c r="T4402" s="24" t="e">
        <f>Table1[[#This Row],[Male Voters]]/Table1[[#This Row],[Male Population]]</f>
        <v>#DIV/0!</v>
      </c>
      <c r="U4402" s="24" t="e">
        <f>Table1[[#This Row],[Total Voters]]/Table1[[#This Row],[Total Population]]</f>
        <v>#DIV/0!</v>
      </c>
      <c r="V4402" s="24" t="e">
        <f>Table1[[#This Row],[Female Ballots]]/Table1[[#This Row],[Female Population]]</f>
        <v>#DIV/0!</v>
      </c>
      <c r="W4402" s="24" t="e">
        <f>Table1[[#This Row],[Male Ballots]]/Table1[[#This Row],[Male Population]]</f>
        <v>#DIV/0!</v>
      </c>
      <c r="X4402" s="24" t="e">
        <f>Table1[[#This Row],[Total Ballots]]/Table1[[#This Row],[Total Population]]</f>
        <v>#DIV/0!</v>
      </c>
      <c r="Y4402" s="24">
        <f>Table1[[#This Row],[Female Ballots]]/Table1[[#This Row],[Female Voters]]</f>
        <v>0.36126300934909156</v>
      </c>
      <c r="Z4402" s="24">
        <f>Table1[[#This Row],[Male Ballots]]/Table1[[#This Row],[Male Voters]]</f>
        <v>0.34258897145091904</v>
      </c>
      <c r="AA4402" s="24">
        <f>Table1[[#This Row],[Total Ballots]]/Table1[[#This Row],[Total Voters]]</f>
        <v>0.35237388724035607</v>
      </c>
    </row>
    <row r="4403" spans="1:27" s="12" customFormat="1" x14ac:dyDescent="0.35">
      <c r="A4403" s="8" t="s">
        <v>38</v>
      </c>
      <c r="B4403" s="17">
        <v>2015</v>
      </c>
      <c r="C4403" s="17" t="s">
        <v>82</v>
      </c>
      <c r="D4403" s="17" t="s">
        <v>69</v>
      </c>
      <c r="E4403" s="35" t="s">
        <v>74</v>
      </c>
      <c r="F4403" s="34" t="s">
        <v>78</v>
      </c>
      <c r="G4403" s="9" t="s">
        <v>66</v>
      </c>
      <c r="H4403" s="10"/>
      <c r="I4403" s="10"/>
      <c r="J4403" s="10"/>
      <c r="K4403" s="31">
        <v>7613</v>
      </c>
      <c r="L4403" s="31">
        <v>6771</v>
      </c>
      <c r="M4403" s="31">
        <v>1</v>
      </c>
      <c r="N4403" s="31">
        <v>14385</v>
      </c>
      <c r="O4403" s="10">
        <v>3952</v>
      </c>
      <c r="P4403" s="10">
        <v>3448</v>
      </c>
      <c r="Q4403" s="10">
        <v>0</v>
      </c>
      <c r="R4403" s="11">
        <v>7400</v>
      </c>
      <c r="S4403" s="24" t="e">
        <f>Table1[[#This Row],[Female Voters]]/Table1[[#This Row],[Female Population]]</f>
        <v>#DIV/0!</v>
      </c>
      <c r="T4403" s="24" t="e">
        <f>Table1[[#This Row],[Male Voters]]/Table1[[#This Row],[Male Population]]</f>
        <v>#DIV/0!</v>
      </c>
      <c r="U4403" s="24" t="e">
        <f>Table1[[#This Row],[Total Voters]]/Table1[[#This Row],[Total Population]]</f>
        <v>#DIV/0!</v>
      </c>
      <c r="V4403" s="24" t="e">
        <f>Table1[[#This Row],[Female Ballots]]/Table1[[#This Row],[Female Population]]</f>
        <v>#DIV/0!</v>
      </c>
      <c r="W4403" s="24" t="e">
        <f>Table1[[#This Row],[Male Ballots]]/Table1[[#This Row],[Male Population]]</f>
        <v>#DIV/0!</v>
      </c>
      <c r="X4403" s="24" t="e">
        <f>Table1[[#This Row],[Total Ballots]]/Table1[[#This Row],[Total Population]]</f>
        <v>#DIV/0!</v>
      </c>
      <c r="Y4403" s="24">
        <f>Table1[[#This Row],[Female Ballots]]/Table1[[#This Row],[Female Voters]]</f>
        <v>0.51911204518586629</v>
      </c>
      <c r="Z4403" s="24">
        <f>Table1[[#This Row],[Male Ballots]]/Table1[[#This Row],[Male Voters]]</f>
        <v>0.50923054201742723</v>
      </c>
      <c r="AA4403" s="24">
        <f>Table1[[#This Row],[Total Ballots]]/Table1[[#This Row],[Total Voters]]</f>
        <v>0.51442474800139038</v>
      </c>
    </row>
    <row r="4404" spans="1:27" s="12" customFormat="1" x14ac:dyDescent="0.35">
      <c r="A4404" s="8" t="s">
        <v>38</v>
      </c>
      <c r="B4404" s="17">
        <v>2015</v>
      </c>
      <c r="C4404" s="17" t="s">
        <v>82</v>
      </c>
      <c r="D4404" s="17" t="s">
        <v>69</v>
      </c>
      <c r="E4404" s="35" t="s">
        <v>74</v>
      </c>
      <c r="F4404" s="34" t="s">
        <v>78</v>
      </c>
      <c r="G4404" s="9" t="s">
        <v>67</v>
      </c>
      <c r="H4404" s="10"/>
      <c r="I4404" s="10"/>
      <c r="J4404" s="10"/>
      <c r="K4404" s="31">
        <v>11225</v>
      </c>
      <c r="L4404" s="31">
        <v>9837</v>
      </c>
      <c r="M4404" s="31"/>
      <c r="N4404" s="31">
        <v>21062</v>
      </c>
      <c r="O4404" s="10">
        <v>7467</v>
      </c>
      <c r="P4404" s="10">
        <v>6652</v>
      </c>
      <c r="Q4404" s="10">
        <v>0</v>
      </c>
      <c r="R4404" s="11">
        <v>14119</v>
      </c>
      <c r="S4404" s="24" t="e">
        <f>Table1[[#This Row],[Female Voters]]/Table1[[#This Row],[Female Population]]</f>
        <v>#DIV/0!</v>
      </c>
      <c r="T4404" s="24" t="e">
        <f>Table1[[#This Row],[Male Voters]]/Table1[[#This Row],[Male Population]]</f>
        <v>#DIV/0!</v>
      </c>
      <c r="U4404" s="24" t="e">
        <f>Table1[[#This Row],[Total Voters]]/Table1[[#This Row],[Total Population]]</f>
        <v>#DIV/0!</v>
      </c>
      <c r="V4404" s="24" t="e">
        <f>Table1[[#This Row],[Female Ballots]]/Table1[[#This Row],[Female Population]]</f>
        <v>#DIV/0!</v>
      </c>
      <c r="W4404" s="24" t="e">
        <f>Table1[[#This Row],[Male Ballots]]/Table1[[#This Row],[Male Population]]</f>
        <v>#DIV/0!</v>
      </c>
      <c r="X4404" s="24" t="e">
        <f>Table1[[#This Row],[Total Ballots]]/Table1[[#This Row],[Total Population]]</f>
        <v>#DIV/0!</v>
      </c>
      <c r="Y4404" s="24">
        <f>Table1[[#This Row],[Female Ballots]]/Table1[[#This Row],[Female Voters]]</f>
        <v>0.6652115812917595</v>
      </c>
      <c r="Z4404" s="24">
        <f>Table1[[#This Row],[Male Ballots]]/Table1[[#This Row],[Male Voters]]</f>
        <v>0.67622242553624068</v>
      </c>
      <c r="AA4404" s="24">
        <f>Table1[[#This Row],[Total Ballots]]/Table1[[#This Row],[Total Voters]]</f>
        <v>0.67035419238438898</v>
      </c>
    </row>
    <row r="4405" spans="1:27" s="12" customFormat="1" x14ac:dyDescent="0.35">
      <c r="A4405" s="8" t="s">
        <v>36</v>
      </c>
      <c r="B4405" s="17">
        <v>2015</v>
      </c>
      <c r="C4405" s="17" t="s">
        <v>82</v>
      </c>
      <c r="D4405" s="17" t="s">
        <v>69</v>
      </c>
      <c r="E4405" s="35" t="s">
        <v>74</v>
      </c>
      <c r="F4405" s="34" t="s">
        <v>78</v>
      </c>
      <c r="G4405" s="9" t="s">
        <v>79</v>
      </c>
      <c r="H4405" s="10"/>
      <c r="I4405" s="10"/>
      <c r="J4405" s="10"/>
      <c r="K4405" s="31">
        <v>3578</v>
      </c>
      <c r="L4405" s="31">
        <v>3568</v>
      </c>
      <c r="M4405" s="31"/>
      <c r="N4405" s="31">
        <v>7146</v>
      </c>
      <c r="O4405" s="10">
        <v>1503</v>
      </c>
      <c r="P4405" s="10">
        <v>1405</v>
      </c>
      <c r="Q4405" s="10">
        <v>0</v>
      </c>
      <c r="R4405" s="11">
        <v>2908</v>
      </c>
      <c r="S4405" s="24" t="e">
        <f>Table1[[#This Row],[Female Voters]]/Table1[[#This Row],[Female Population]]</f>
        <v>#DIV/0!</v>
      </c>
      <c r="T4405" s="24" t="e">
        <f>Table1[[#This Row],[Male Voters]]/Table1[[#This Row],[Male Population]]</f>
        <v>#DIV/0!</v>
      </c>
      <c r="U4405" s="24" t="e">
        <f>Table1[[#This Row],[Total Voters]]/Table1[[#This Row],[Total Population]]</f>
        <v>#DIV/0!</v>
      </c>
      <c r="V4405" s="24" t="e">
        <f>Table1[[#This Row],[Female Ballots]]/Table1[[#This Row],[Female Population]]</f>
        <v>#DIV/0!</v>
      </c>
      <c r="W4405" s="24" t="e">
        <f>Table1[[#This Row],[Male Ballots]]/Table1[[#This Row],[Male Population]]</f>
        <v>#DIV/0!</v>
      </c>
      <c r="X4405" s="24" t="e">
        <f>Table1[[#This Row],[Total Ballots]]/Table1[[#This Row],[Total Population]]</f>
        <v>#DIV/0!</v>
      </c>
      <c r="Y4405" s="24">
        <f>Table1[[#This Row],[Female Ballots]]/Table1[[#This Row],[Female Voters]]</f>
        <v>0.42006707657909448</v>
      </c>
      <c r="Z4405" s="24">
        <f>Table1[[#This Row],[Male Ballots]]/Table1[[#This Row],[Male Voters]]</f>
        <v>0.39377802690582958</v>
      </c>
      <c r="AA4405" s="24">
        <f>Table1[[#This Row],[Total Ballots]]/Table1[[#This Row],[Total Voters]]</f>
        <v>0.40694094598376712</v>
      </c>
    </row>
    <row r="4406" spans="1:27" s="12" customFormat="1" x14ac:dyDescent="0.35">
      <c r="A4406" s="8" t="s">
        <v>36</v>
      </c>
      <c r="B4406" s="17">
        <v>2015</v>
      </c>
      <c r="C4406" s="17" t="s">
        <v>82</v>
      </c>
      <c r="D4406" s="17" t="s">
        <v>69</v>
      </c>
      <c r="E4406" s="35" t="s">
        <v>74</v>
      </c>
      <c r="F4406" s="34" t="s">
        <v>78</v>
      </c>
      <c r="G4406" s="9" t="s">
        <v>62</v>
      </c>
      <c r="H4406" s="10"/>
      <c r="I4406" s="10"/>
      <c r="J4406" s="10"/>
      <c r="K4406" s="31">
        <v>220</v>
      </c>
      <c r="L4406" s="31">
        <v>243</v>
      </c>
      <c r="M4406" s="31"/>
      <c r="N4406" s="31">
        <v>463</v>
      </c>
      <c r="O4406" s="10">
        <v>40</v>
      </c>
      <c r="P4406" s="10">
        <v>33</v>
      </c>
      <c r="Q4406" s="10">
        <v>0</v>
      </c>
      <c r="R4406" s="11">
        <v>73</v>
      </c>
      <c r="S4406" s="24" t="e">
        <f>Table1[[#This Row],[Female Voters]]/Table1[[#This Row],[Female Population]]</f>
        <v>#DIV/0!</v>
      </c>
      <c r="T4406" s="24" t="e">
        <f>Table1[[#This Row],[Male Voters]]/Table1[[#This Row],[Male Population]]</f>
        <v>#DIV/0!</v>
      </c>
      <c r="U4406" s="24" t="e">
        <f>Table1[[#This Row],[Total Voters]]/Table1[[#This Row],[Total Population]]</f>
        <v>#DIV/0!</v>
      </c>
      <c r="V4406" s="24" t="e">
        <f>Table1[[#This Row],[Female Ballots]]/Table1[[#This Row],[Female Population]]</f>
        <v>#DIV/0!</v>
      </c>
      <c r="W4406" s="24" t="e">
        <f>Table1[[#This Row],[Male Ballots]]/Table1[[#This Row],[Male Population]]</f>
        <v>#DIV/0!</v>
      </c>
      <c r="X4406" s="24" t="e">
        <f>Table1[[#This Row],[Total Ballots]]/Table1[[#This Row],[Total Population]]</f>
        <v>#DIV/0!</v>
      </c>
      <c r="Y4406" s="24">
        <f>Table1[[#This Row],[Female Ballots]]/Table1[[#This Row],[Female Voters]]</f>
        <v>0.18181818181818182</v>
      </c>
      <c r="Z4406" s="24">
        <f>Table1[[#This Row],[Male Ballots]]/Table1[[#This Row],[Male Voters]]</f>
        <v>0.13580246913580246</v>
      </c>
      <c r="AA4406" s="24">
        <f>Table1[[#This Row],[Total Ballots]]/Table1[[#This Row],[Total Voters]]</f>
        <v>0.15766738660907129</v>
      </c>
    </row>
    <row r="4407" spans="1:27" s="12" customFormat="1" x14ac:dyDescent="0.35">
      <c r="A4407" s="8" t="s">
        <v>36</v>
      </c>
      <c r="B4407" s="17">
        <v>2015</v>
      </c>
      <c r="C4407" s="17" t="s">
        <v>82</v>
      </c>
      <c r="D4407" s="17" t="s">
        <v>69</v>
      </c>
      <c r="E4407" s="35" t="s">
        <v>74</v>
      </c>
      <c r="F4407" s="34" t="s">
        <v>78</v>
      </c>
      <c r="G4407" s="9" t="s">
        <v>63</v>
      </c>
      <c r="H4407" s="10"/>
      <c r="I4407" s="10"/>
      <c r="J4407" s="10"/>
      <c r="K4407" s="31">
        <v>406</v>
      </c>
      <c r="L4407" s="31">
        <v>385</v>
      </c>
      <c r="M4407" s="31"/>
      <c r="N4407" s="31">
        <v>791</v>
      </c>
      <c r="O4407" s="10">
        <v>85</v>
      </c>
      <c r="P4407" s="10">
        <v>50</v>
      </c>
      <c r="Q4407" s="10">
        <v>0</v>
      </c>
      <c r="R4407" s="11">
        <v>135</v>
      </c>
      <c r="S4407" s="24" t="e">
        <f>Table1[[#This Row],[Female Voters]]/Table1[[#This Row],[Female Population]]</f>
        <v>#DIV/0!</v>
      </c>
      <c r="T4407" s="24" t="e">
        <f>Table1[[#This Row],[Male Voters]]/Table1[[#This Row],[Male Population]]</f>
        <v>#DIV/0!</v>
      </c>
      <c r="U4407" s="24" t="e">
        <f>Table1[[#This Row],[Total Voters]]/Table1[[#This Row],[Total Population]]</f>
        <v>#DIV/0!</v>
      </c>
      <c r="V4407" s="24" t="e">
        <f>Table1[[#This Row],[Female Ballots]]/Table1[[#This Row],[Female Population]]</f>
        <v>#DIV/0!</v>
      </c>
      <c r="W4407" s="24" t="e">
        <f>Table1[[#This Row],[Male Ballots]]/Table1[[#This Row],[Male Population]]</f>
        <v>#DIV/0!</v>
      </c>
      <c r="X4407" s="24" t="e">
        <f>Table1[[#This Row],[Total Ballots]]/Table1[[#This Row],[Total Population]]</f>
        <v>#DIV/0!</v>
      </c>
      <c r="Y4407" s="24">
        <f>Table1[[#This Row],[Female Ballots]]/Table1[[#This Row],[Female Voters]]</f>
        <v>0.20935960591133004</v>
      </c>
      <c r="Z4407" s="24">
        <f>Table1[[#This Row],[Male Ballots]]/Table1[[#This Row],[Male Voters]]</f>
        <v>0.12987012987012986</v>
      </c>
      <c r="AA4407" s="24">
        <f>Table1[[#This Row],[Total Ballots]]/Table1[[#This Row],[Total Voters]]</f>
        <v>0.17067003792667509</v>
      </c>
    </row>
    <row r="4408" spans="1:27" s="12" customFormat="1" x14ac:dyDescent="0.35">
      <c r="A4408" s="8" t="s">
        <v>36</v>
      </c>
      <c r="B4408" s="17">
        <v>2015</v>
      </c>
      <c r="C4408" s="17" t="s">
        <v>82</v>
      </c>
      <c r="D4408" s="17" t="s">
        <v>69</v>
      </c>
      <c r="E4408" s="35" t="s">
        <v>74</v>
      </c>
      <c r="F4408" s="34" t="s">
        <v>78</v>
      </c>
      <c r="G4408" s="9" t="s">
        <v>64</v>
      </c>
      <c r="H4408" s="10"/>
      <c r="I4408" s="10"/>
      <c r="J4408" s="10"/>
      <c r="K4408" s="31">
        <v>517</v>
      </c>
      <c r="L4408" s="31">
        <v>470</v>
      </c>
      <c r="M4408" s="31"/>
      <c r="N4408" s="31">
        <v>987</v>
      </c>
      <c r="O4408" s="10">
        <v>145</v>
      </c>
      <c r="P4408" s="10">
        <v>116</v>
      </c>
      <c r="Q4408" s="10">
        <v>0</v>
      </c>
      <c r="R4408" s="11">
        <v>261</v>
      </c>
      <c r="S4408" s="24" t="e">
        <f>Table1[[#This Row],[Female Voters]]/Table1[[#This Row],[Female Population]]</f>
        <v>#DIV/0!</v>
      </c>
      <c r="T4408" s="24" t="e">
        <f>Table1[[#This Row],[Male Voters]]/Table1[[#This Row],[Male Population]]</f>
        <v>#DIV/0!</v>
      </c>
      <c r="U4408" s="24" t="e">
        <f>Table1[[#This Row],[Total Voters]]/Table1[[#This Row],[Total Population]]</f>
        <v>#DIV/0!</v>
      </c>
      <c r="V4408" s="24" t="e">
        <f>Table1[[#This Row],[Female Ballots]]/Table1[[#This Row],[Female Population]]</f>
        <v>#DIV/0!</v>
      </c>
      <c r="W4408" s="24" t="e">
        <f>Table1[[#This Row],[Male Ballots]]/Table1[[#This Row],[Male Population]]</f>
        <v>#DIV/0!</v>
      </c>
      <c r="X4408" s="24" t="e">
        <f>Table1[[#This Row],[Total Ballots]]/Table1[[#This Row],[Total Population]]</f>
        <v>#DIV/0!</v>
      </c>
      <c r="Y4408" s="24">
        <f>Table1[[#This Row],[Female Ballots]]/Table1[[#This Row],[Female Voters]]</f>
        <v>0.28046421663442939</v>
      </c>
      <c r="Z4408" s="24">
        <f>Table1[[#This Row],[Male Ballots]]/Table1[[#This Row],[Male Voters]]</f>
        <v>0.24680851063829787</v>
      </c>
      <c r="AA4408" s="24">
        <f>Table1[[#This Row],[Total Ballots]]/Table1[[#This Row],[Total Voters]]</f>
        <v>0.26443768996960487</v>
      </c>
    </row>
    <row r="4409" spans="1:27" s="12" customFormat="1" x14ac:dyDescent="0.35">
      <c r="A4409" s="8" t="s">
        <v>36</v>
      </c>
      <c r="B4409" s="17">
        <v>2015</v>
      </c>
      <c r="C4409" s="17" t="s">
        <v>82</v>
      </c>
      <c r="D4409" s="17" t="s">
        <v>69</v>
      </c>
      <c r="E4409" s="35" t="s">
        <v>74</v>
      </c>
      <c r="F4409" s="34" t="s">
        <v>78</v>
      </c>
      <c r="G4409" s="9" t="s">
        <v>65</v>
      </c>
      <c r="H4409" s="10"/>
      <c r="I4409" s="10"/>
      <c r="J4409" s="10"/>
      <c r="K4409" s="31">
        <v>645</v>
      </c>
      <c r="L4409" s="31">
        <v>644</v>
      </c>
      <c r="M4409" s="31"/>
      <c r="N4409" s="31">
        <v>1289</v>
      </c>
      <c r="O4409" s="10">
        <v>235</v>
      </c>
      <c r="P4409" s="10">
        <v>213</v>
      </c>
      <c r="Q4409" s="10">
        <v>0</v>
      </c>
      <c r="R4409" s="11">
        <v>448</v>
      </c>
      <c r="S4409" s="24" t="e">
        <f>Table1[[#This Row],[Female Voters]]/Table1[[#This Row],[Female Population]]</f>
        <v>#DIV/0!</v>
      </c>
      <c r="T4409" s="24" t="e">
        <f>Table1[[#This Row],[Male Voters]]/Table1[[#This Row],[Male Population]]</f>
        <v>#DIV/0!</v>
      </c>
      <c r="U4409" s="24" t="e">
        <f>Table1[[#This Row],[Total Voters]]/Table1[[#This Row],[Total Population]]</f>
        <v>#DIV/0!</v>
      </c>
      <c r="V4409" s="24" t="e">
        <f>Table1[[#This Row],[Female Ballots]]/Table1[[#This Row],[Female Population]]</f>
        <v>#DIV/0!</v>
      </c>
      <c r="W4409" s="24" t="e">
        <f>Table1[[#This Row],[Male Ballots]]/Table1[[#This Row],[Male Population]]</f>
        <v>#DIV/0!</v>
      </c>
      <c r="X4409" s="24" t="e">
        <f>Table1[[#This Row],[Total Ballots]]/Table1[[#This Row],[Total Population]]</f>
        <v>#DIV/0!</v>
      </c>
      <c r="Y4409" s="24">
        <f>Table1[[#This Row],[Female Ballots]]/Table1[[#This Row],[Female Voters]]</f>
        <v>0.36434108527131781</v>
      </c>
      <c r="Z4409" s="24">
        <f>Table1[[#This Row],[Male Ballots]]/Table1[[#This Row],[Male Voters]]</f>
        <v>0.33074534161490682</v>
      </c>
      <c r="AA4409" s="24">
        <f>Table1[[#This Row],[Total Ballots]]/Table1[[#This Row],[Total Voters]]</f>
        <v>0.34755624515128009</v>
      </c>
    </row>
    <row r="4410" spans="1:27" s="12" customFormat="1" x14ac:dyDescent="0.35">
      <c r="A4410" s="8" t="s">
        <v>36</v>
      </c>
      <c r="B4410" s="17">
        <v>2015</v>
      </c>
      <c r="C4410" s="17" t="s">
        <v>82</v>
      </c>
      <c r="D4410" s="17" t="s">
        <v>69</v>
      </c>
      <c r="E4410" s="35" t="s">
        <v>74</v>
      </c>
      <c r="F4410" s="34" t="s">
        <v>78</v>
      </c>
      <c r="G4410" s="9" t="s">
        <v>66</v>
      </c>
      <c r="H4410" s="10"/>
      <c r="I4410" s="10"/>
      <c r="J4410" s="10"/>
      <c r="K4410" s="31">
        <v>898</v>
      </c>
      <c r="L4410" s="31">
        <v>879</v>
      </c>
      <c r="M4410" s="31"/>
      <c r="N4410" s="31">
        <v>1777</v>
      </c>
      <c r="O4410" s="10">
        <v>437</v>
      </c>
      <c r="P4410" s="10">
        <v>403</v>
      </c>
      <c r="Q4410" s="10">
        <v>0</v>
      </c>
      <c r="R4410" s="11">
        <v>840</v>
      </c>
      <c r="S4410" s="24" t="e">
        <f>Table1[[#This Row],[Female Voters]]/Table1[[#This Row],[Female Population]]</f>
        <v>#DIV/0!</v>
      </c>
      <c r="T4410" s="24" t="e">
        <f>Table1[[#This Row],[Male Voters]]/Table1[[#This Row],[Male Population]]</f>
        <v>#DIV/0!</v>
      </c>
      <c r="U4410" s="24" t="e">
        <f>Table1[[#This Row],[Total Voters]]/Table1[[#This Row],[Total Population]]</f>
        <v>#DIV/0!</v>
      </c>
      <c r="V4410" s="24" t="e">
        <f>Table1[[#This Row],[Female Ballots]]/Table1[[#This Row],[Female Population]]</f>
        <v>#DIV/0!</v>
      </c>
      <c r="W4410" s="24" t="e">
        <f>Table1[[#This Row],[Male Ballots]]/Table1[[#This Row],[Male Population]]</f>
        <v>#DIV/0!</v>
      </c>
      <c r="X4410" s="24" t="e">
        <f>Table1[[#This Row],[Total Ballots]]/Table1[[#This Row],[Total Population]]</f>
        <v>#DIV/0!</v>
      </c>
      <c r="Y4410" s="24">
        <f>Table1[[#This Row],[Female Ballots]]/Table1[[#This Row],[Female Voters]]</f>
        <v>0.48663697104677062</v>
      </c>
      <c r="Z4410" s="24">
        <f>Table1[[#This Row],[Male Ballots]]/Table1[[#This Row],[Male Voters]]</f>
        <v>0.45847554038680316</v>
      </c>
      <c r="AA4410" s="24">
        <f>Table1[[#This Row],[Total Ballots]]/Table1[[#This Row],[Total Voters]]</f>
        <v>0.47270680922903768</v>
      </c>
    </row>
    <row r="4411" spans="1:27" s="12" customFormat="1" x14ac:dyDescent="0.35">
      <c r="A4411" s="8" t="s">
        <v>36</v>
      </c>
      <c r="B4411" s="17">
        <v>2015</v>
      </c>
      <c r="C4411" s="17" t="s">
        <v>82</v>
      </c>
      <c r="D4411" s="17" t="s">
        <v>69</v>
      </c>
      <c r="E4411" s="35" t="s">
        <v>74</v>
      </c>
      <c r="F4411" s="34" t="s">
        <v>78</v>
      </c>
      <c r="G4411" s="9" t="s">
        <v>67</v>
      </c>
      <c r="H4411" s="10"/>
      <c r="I4411" s="10"/>
      <c r="J4411" s="10"/>
      <c r="K4411" s="31">
        <v>892</v>
      </c>
      <c r="L4411" s="31">
        <v>947</v>
      </c>
      <c r="M4411" s="31"/>
      <c r="N4411" s="31">
        <v>1839</v>
      </c>
      <c r="O4411" s="10">
        <v>561</v>
      </c>
      <c r="P4411" s="10">
        <v>590</v>
      </c>
      <c r="Q4411" s="10">
        <v>0</v>
      </c>
      <c r="R4411" s="11">
        <v>1151</v>
      </c>
      <c r="S4411" s="24" t="e">
        <f>Table1[[#This Row],[Female Voters]]/Table1[[#This Row],[Female Population]]</f>
        <v>#DIV/0!</v>
      </c>
      <c r="T4411" s="24" t="e">
        <f>Table1[[#This Row],[Male Voters]]/Table1[[#This Row],[Male Population]]</f>
        <v>#DIV/0!</v>
      </c>
      <c r="U4411" s="24" t="e">
        <f>Table1[[#This Row],[Total Voters]]/Table1[[#This Row],[Total Population]]</f>
        <v>#DIV/0!</v>
      </c>
      <c r="V4411" s="24" t="e">
        <f>Table1[[#This Row],[Female Ballots]]/Table1[[#This Row],[Female Population]]</f>
        <v>#DIV/0!</v>
      </c>
      <c r="W4411" s="24" t="e">
        <f>Table1[[#This Row],[Male Ballots]]/Table1[[#This Row],[Male Population]]</f>
        <v>#DIV/0!</v>
      </c>
      <c r="X4411" s="24" t="e">
        <f>Table1[[#This Row],[Total Ballots]]/Table1[[#This Row],[Total Population]]</f>
        <v>#DIV/0!</v>
      </c>
      <c r="Y4411" s="24">
        <f>Table1[[#This Row],[Female Ballots]]/Table1[[#This Row],[Female Voters]]</f>
        <v>0.62892376681614348</v>
      </c>
      <c r="Z4411" s="24">
        <f>Table1[[#This Row],[Male Ballots]]/Table1[[#This Row],[Male Voters]]</f>
        <v>0.62302006335797255</v>
      </c>
      <c r="AA4411" s="24">
        <f>Table1[[#This Row],[Total Ballots]]/Table1[[#This Row],[Total Voters]]</f>
        <v>0.62588363240891787</v>
      </c>
    </row>
    <row r="4412" spans="1:27" s="12" customFormat="1" x14ac:dyDescent="0.35">
      <c r="A4412" s="8" t="s">
        <v>52</v>
      </c>
      <c r="B4412" s="17">
        <v>2015</v>
      </c>
      <c r="C4412" s="17" t="s">
        <v>82</v>
      </c>
      <c r="D4412" s="17" t="s">
        <v>70</v>
      </c>
      <c r="E4412" s="35" t="s">
        <v>75</v>
      </c>
      <c r="F4412" s="34" t="s">
        <v>78</v>
      </c>
      <c r="G4412" s="9" t="s">
        <v>79</v>
      </c>
      <c r="H4412" s="10"/>
      <c r="I4412" s="10"/>
      <c r="J4412" s="10"/>
      <c r="K4412" s="31">
        <v>218673</v>
      </c>
      <c r="L4412" s="31">
        <v>202032</v>
      </c>
      <c r="M4412" s="31">
        <v>135</v>
      </c>
      <c r="N4412" s="31">
        <v>420840</v>
      </c>
      <c r="O4412" s="10">
        <v>76808</v>
      </c>
      <c r="P4412" s="10">
        <v>69927</v>
      </c>
      <c r="Q4412" s="10">
        <v>13</v>
      </c>
      <c r="R4412" s="11">
        <v>146748</v>
      </c>
      <c r="S4412" s="24" t="e">
        <f>Table1[[#This Row],[Female Voters]]/Table1[[#This Row],[Female Population]]</f>
        <v>#DIV/0!</v>
      </c>
      <c r="T4412" s="24" t="e">
        <f>Table1[[#This Row],[Male Voters]]/Table1[[#This Row],[Male Population]]</f>
        <v>#DIV/0!</v>
      </c>
      <c r="U4412" s="24" t="e">
        <f>Table1[[#This Row],[Total Voters]]/Table1[[#This Row],[Total Population]]</f>
        <v>#DIV/0!</v>
      </c>
      <c r="V4412" s="24" t="e">
        <f>Table1[[#This Row],[Female Ballots]]/Table1[[#This Row],[Female Population]]</f>
        <v>#DIV/0!</v>
      </c>
      <c r="W4412" s="24" t="e">
        <f>Table1[[#This Row],[Male Ballots]]/Table1[[#This Row],[Male Population]]</f>
        <v>#DIV/0!</v>
      </c>
      <c r="X4412" s="24" t="e">
        <f>Table1[[#This Row],[Total Ballots]]/Table1[[#This Row],[Total Population]]</f>
        <v>#DIV/0!</v>
      </c>
      <c r="Y4412" s="24">
        <f>Table1[[#This Row],[Female Ballots]]/Table1[[#This Row],[Female Voters]]</f>
        <v>0.35124592427963214</v>
      </c>
      <c r="Z4412" s="24">
        <f>Table1[[#This Row],[Male Ballots]]/Table1[[#This Row],[Male Voters]]</f>
        <v>0.34611843668329767</v>
      </c>
      <c r="AA4412" s="24">
        <f>Table1[[#This Row],[Total Ballots]]/Table1[[#This Row],[Total Voters]]</f>
        <v>0.34870259481037924</v>
      </c>
    </row>
    <row r="4413" spans="1:27" s="12" customFormat="1" x14ac:dyDescent="0.35">
      <c r="A4413" s="8" t="s">
        <v>52</v>
      </c>
      <c r="B4413" s="17">
        <v>2015</v>
      </c>
      <c r="C4413" s="17" t="s">
        <v>82</v>
      </c>
      <c r="D4413" s="17" t="s">
        <v>70</v>
      </c>
      <c r="E4413" s="35" t="s">
        <v>75</v>
      </c>
      <c r="F4413" s="34" t="s">
        <v>78</v>
      </c>
      <c r="G4413" s="9" t="s">
        <v>62</v>
      </c>
      <c r="H4413" s="10"/>
      <c r="I4413" s="10"/>
      <c r="J4413" s="10"/>
      <c r="K4413" s="31">
        <v>18055</v>
      </c>
      <c r="L4413" s="31">
        <v>17674</v>
      </c>
      <c r="M4413" s="31">
        <v>45</v>
      </c>
      <c r="N4413" s="31">
        <v>35774</v>
      </c>
      <c r="O4413" s="10">
        <v>2653</v>
      </c>
      <c r="P4413" s="10">
        <v>2614</v>
      </c>
      <c r="Q4413" s="10">
        <v>1</v>
      </c>
      <c r="R4413" s="11">
        <v>5268</v>
      </c>
      <c r="S4413" s="24" t="e">
        <f>Table1[[#This Row],[Female Voters]]/Table1[[#This Row],[Female Population]]</f>
        <v>#DIV/0!</v>
      </c>
      <c r="T4413" s="24" t="e">
        <f>Table1[[#This Row],[Male Voters]]/Table1[[#This Row],[Male Population]]</f>
        <v>#DIV/0!</v>
      </c>
      <c r="U4413" s="24" t="e">
        <f>Table1[[#This Row],[Total Voters]]/Table1[[#This Row],[Total Population]]</f>
        <v>#DIV/0!</v>
      </c>
      <c r="V4413" s="24" t="e">
        <f>Table1[[#This Row],[Female Ballots]]/Table1[[#This Row],[Female Population]]</f>
        <v>#DIV/0!</v>
      </c>
      <c r="W4413" s="24" t="e">
        <f>Table1[[#This Row],[Male Ballots]]/Table1[[#This Row],[Male Population]]</f>
        <v>#DIV/0!</v>
      </c>
      <c r="X4413" s="24" t="e">
        <f>Table1[[#This Row],[Total Ballots]]/Table1[[#This Row],[Total Population]]</f>
        <v>#DIV/0!</v>
      </c>
      <c r="Y4413" s="24">
        <f>Table1[[#This Row],[Female Ballots]]/Table1[[#This Row],[Female Voters]]</f>
        <v>0.14693990584325672</v>
      </c>
      <c r="Z4413" s="24">
        <f>Table1[[#This Row],[Male Ballots]]/Table1[[#This Row],[Male Voters]]</f>
        <v>0.14790087133642638</v>
      </c>
      <c r="AA4413" s="24">
        <f>Table1[[#This Row],[Total Ballots]]/Table1[[#This Row],[Total Voters]]</f>
        <v>0.14725778498350758</v>
      </c>
    </row>
    <row r="4414" spans="1:27" s="12" customFormat="1" x14ac:dyDescent="0.35">
      <c r="A4414" s="8" t="s">
        <v>52</v>
      </c>
      <c r="B4414" s="17">
        <v>2015</v>
      </c>
      <c r="C4414" s="17" t="s">
        <v>82</v>
      </c>
      <c r="D4414" s="17" t="s">
        <v>70</v>
      </c>
      <c r="E4414" s="35" t="s">
        <v>75</v>
      </c>
      <c r="F4414" s="34" t="s">
        <v>78</v>
      </c>
      <c r="G4414" s="9" t="s">
        <v>63</v>
      </c>
      <c r="H4414" s="10"/>
      <c r="I4414" s="10"/>
      <c r="J4414" s="10"/>
      <c r="K4414" s="31">
        <v>35649</v>
      </c>
      <c r="L4414" s="31">
        <v>33220</v>
      </c>
      <c r="M4414" s="31">
        <v>27</v>
      </c>
      <c r="N4414" s="31">
        <v>68896</v>
      </c>
      <c r="O4414" s="10">
        <v>5303</v>
      </c>
      <c r="P4414" s="10">
        <v>4811</v>
      </c>
      <c r="Q4414" s="10">
        <v>0</v>
      </c>
      <c r="R4414" s="11">
        <v>10114</v>
      </c>
      <c r="S4414" s="24" t="e">
        <f>Table1[[#This Row],[Female Voters]]/Table1[[#This Row],[Female Population]]</f>
        <v>#DIV/0!</v>
      </c>
      <c r="T4414" s="24" t="e">
        <f>Table1[[#This Row],[Male Voters]]/Table1[[#This Row],[Male Population]]</f>
        <v>#DIV/0!</v>
      </c>
      <c r="U4414" s="24" t="e">
        <f>Table1[[#This Row],[Total Voters]]/Table1[[#This Row],[Total Population]]</f>
        <v>#DIV/0!</v>
      </c>
      <c r="V4414" s="24" t="e">
        <f>Table1[[#This Row],[Female Ballots]]/Table1[[#This Row],[Female Population]]</f>
        <v>#DIV/0!</v>
      </c>
      <c r="W4414" s="24" t="e">
        <f>Table1[[#This Row],[Male Ballots]]/Table1[[#This Row],[Male Population]]</f>
        <v>#DIV/0!</v>
      </c>
      <c r="X4414" s="24" t="e">
        <f>Table1[[#This Row],[Total Ballots]]/Table1[[#This Row],[Total Population]]</f>
        <v>#DIV/0!</v>
      </c>
      <c r="Y4414" s="24">
        <f>Table1[[#This Row],[Female Ballots]]/Table1[[#This Row],[Female Voters]]</f>
        <v>0.14875592583242167</v>
      </c>
      <c r="Z4414" s="24">
        <f>Table1[[#This Row],[Male Ballots]]/Table1[[#This Row],[Male Voters]]</f>
        <v>0.14482239614689946</v>
      </c>
      <c r="AA4414" s="24">
        <f>Table1[[#This Row],[Total Ballots]]/Table1[[#This Row],[Total Voters]]</f>
        <v>0.14680097538318626</v>
      </c>
    </row>
    <row r="4415" spans="1:27" s="12" customFormat="1" x14ac:dyDescent="0.35">
      <c r="A4415" s="8" t="s">
        <v>52</v>
      </c>
      <c r="B4415" s="17">
        <v>2015</v>
      </c>
      <c r="C4415" s="17" t="s">
        <v>82</v>
      </c>
      <c r="D4415" s="17" t="s">
        <v>70</v>
      </c>
      <c r="E4415" s="35" t="s">
        <v>75</v>
      </c>
      <c r="F4415" s="34" t="s">
        <v>78</v>
      </c>
      <c r="G4415" s="9" t="s">
        <v>64</v>
      </c>
      <c r="H4415" s="10"/>
      <c r="I4415" s="10"/>
      <c r="J4415" s="10"/>
      <c r="K4415" s="31">
        <v>35568</v>
      </c>
      <c r="L4415" s="31">
        <v>33443</v>
      </c>
      <c r="M4415" s="31">
        <v>15</v>
      </c>
      <c r="N4415" s="31">
        <v>69026</v>
      </c>
      <c r="O4415" s="10">
        <v>7993</v>
      </c>
      <c r="P4415" s="10">
        <v>7160</v>
      </c>
      <c r="Q4415" s="10">
        <v>0</v>
      </c>
      <c r="R4415" s="11">
        <v>15153</v>
      </c>
      <c r="S4415" s="24" t="e">
        <f>Table1[[#This Row],[Female Voters]]/Table1[[#This Row],[Female Population]]</f>
        <v>#DIV/0!</v>
      </c>
      <c r="T4415" s="24" t="e">
        <f>Table1[[#This Row],[Male Voters]]/Table1[[#This Row],[Male Population]]</f>
        <v>#DIV/0!</v>
      </c>
      <c r="U4415" s="24" t="e">
        <f>Table1[[#This Row],[Total Voters]]/Table1[[#This Row],[Total Population]]</f>
        <v>#DIV/0!</v>
      </c>
      <c r="V4415" s="24" t="e">
        <f>Table1[[#This Row],[Female Ballots]]/Table1[[#This Row],[Female Population]]</f>
        <v>#DIV/0!</v>
      </c>
      <c r="W4415" s="24" t="e">
        <f>Table1[[#This Row],[Male Ballots]]/Table1[[#This Row],[Male Population]]</f>
        <v>#DIV/0!</v>
      </c>
      <c r="X4415" s="24" t="e">
        <f>Table1[[#This Row],[Total Ballots]]/Table1[[#This Row],[Total Population]]</f>
        <v>#DIV/0!</v>
      </c>
      <c r="Y4415" s="24">
        <f>Table1[[#This Row],[Female Ballots]]/Table1[[#This Row],[Female Voters]]</f>
        <v>0.22472447143499774</v>
      </c>
      <c r="Z4415" s="24">
        <f>Table1[[#This Row],[Male Ballots]]/Table1[[#This Row],[Male Voters]]</f>
        <v>0.2140956253924588</v>
      </c>
      <c r="AA4415" s="24">
        <f>Table1[[#This Row],[Total Ballots]]/Table1[[#This Row],[Total Voters]]</f>
        <v>0.21952597571929419</v>
      </c>
    </row>
    <row r="4416" spans="1:27" s="12" customFormat="1" x14ac:dyDescent="0.35">
      <c r="A4416" s="8" t="s">
        <v>52</v>
      </c>
      <c r="B4416" s="17">
        <v>2015</v>
      </c>
      <c r="C4416" s="17" t="s">
        <v>82</v>
      </c>
      <c r="D4416" s="17" t="s">
        <v>70</v>
      </c>
      <c r="E4416" s="35" t="s">
        <v>75</v>
      </c>
      <c r="F4416" s="34" t="s">
        <v>78</v>
      </c>
      <c r="G4416" s="9" t="s">
        <v>65</v>
      </c>
      <c r="H4416" s="10"/>
      <c r="I4416" s="10"/>
      <c r="J4416" s="10"/>
      <c r="K4416" s="31">
        <v>42583</v>
      </c>
      <c r="L4416" s="31">
        <v>40923</v>
      </c>
      <c r="M4416" s="31">
        <v>19</v>
      </c>
      <c r="N4416" s="31">
        <v>83525</v>
      </c>
      <c r="O4416" s="10">
        <v>13768</v>
      </c>
      <c r="P4416" s="10">
        <v>13083</v>
      </c>
      <c r="Q4416" s="10">
        <v>3</v>
      </c>
      <c r="R4416" s="11">
        <v>26854</v>
      </c>
      <c r="S4416" s="24" t="e">
        <f>Table1[[#This Row],[Female Voters]]/Table1[[#This Row],[Female Population]]</f>
        <v>#DIV/0!</v>
      </c>
      <c r="T4416" s="24" t="e">
        <f>Table1[[#This Row],[Male Voters]]/Table1[[#This Row],[Male Population]]</f>
        <v>#DIV/0!</v>
      </c>
      <c r="U4416" s="24" t="e">
        <f>Table1[[#This Row],[Total Voters]]/Table1[[#This Row],[Total Population]]</f>
        <v>#DIV/0!</v>
      </c>
      <c r="V4416" s="24" t="e">
        <f>Table1[[#This Row],[Female Ballots]]/Table1[[#This Row],[Female Population]]</f>
        <v>#DIV/0!</v>
      </c>
      <c r="W4416" s="24" t="e">
        <f>Table1[[#This Row],[Male Ballots]]/Table1[[#This Row],[Male Population]]</f>
        <v>#DIV/0!</v>
      </c>
      <c r="X4416" s="24" t="e">
        <f>Table1[[#This Row],[Total Ballots]]/Table1[[#This Row],[Total Population]]</f>
        <v>#DIV/0!</v>
      </c>
      <c r="Y4416" s="24">
        <f>Table1[[#This Row],[Female Ballots]]/Table1[[#This Row],[Female Voters]]</f>
        <v>0.3233215132799474</v>
      </c>
      <c r="Z4416" s="24">
        <f>Table1[[#This Row],[Male Ballots]]/Table1[[#This Row],[Male Voters]]</f>
        <v>0.31969796935708528</v>
      </c>
      <c r="AA4416" s="24">
        <f>Table1[[#This Row],[Total Ballots]]/Table1[[#This Row],[Total Voters]]</f>
        <v>0.32150853038012572</v>
      </c>
    </row>
    <row r="4417" spans="1:27" s="12" customFormat="1" x14ac:dyDescent="0.35">
      <c r="A4417" s="8" t="s">
        <v>52</v>
      </c>
      <c r="B4417" s="17">
        <v>2015</v>
      </c>
      <c r="C4417" s="17" t="s">
        <v>82</v>
      </c>
      <c r="D4417" s="17" t="s">
        <v>70</v>
      </c>
      <c r="E4417" s="35" t="s">
        <v>75</v>
      </c>
      <c r="F4417" s="34" t="s">
        <v>78</v>
      </c>
      <c r="G4417" s="9" t="s">
        <v>66</v>
      </c>
      <c r="H4417" s="10"/>
      <c r="I4417" s="10"/>
      <c r="J4417" s="10"/>
      <c r="K4417" s="31">
        <v>42888</v>
      </c>
      <c r="L4417" s="31">
        <v>40269</v>
      </c>
      <c r="M4417" s="31">
        <v>15</v>
      </c>
      <c r="N4417" s="31">
        <v>83172</v>
      </c>
      <c r="O4417" s="10">
        <v>20054</v>
      </c>
      <c r="P4417" s="10">
        <v>18862</v>
      </c>
      <c r="Q4417" s="10">
        <v>4</v>
      </c>
      <c r="R4417" s="11">
        <v>38920</v>
      </c>
      <c r="S4417" s="24" t="e">
        <f>Table1[[#This Row],[Female Voters]]/Table1[[#This Row],[Female Population]]</f>
        <v>#DIV/0!</v>
      </c>
      <c r="T4417" s="24" t="e">
        <f>Table1[[#This Row],[Male Voters]]/Table1[[#This Row],[Male Population]]</f>
        <v>#DIV/0!</v>
      </c>
      <c r="U4417" s="24" t="e">
        <f>Table1[[#This Row],[Total Voters]]/Table1[[#This Row],[Total Population]]</f>
        <v>#DIV/0!</v>
      </c>
      <c r="V4417" s="24" t="e">
        <f>Table1[[#This Row],[Female Ballots]]/Table1[[#This Row],[Female Population]]</f>
        <v>#DIV/0!</v>
      </c>
      <c r="W4417" s="24" t="e">
        <f>Table1[[#This Row],[Male Ballots]]/Table1[[#This Row],[Male Population]]</f>
        <v>#DIV/0!</v>
      </c>
      <c r="X4417" s="24" t="e">
        <f>Table1[[#This Row],[Total Ballots]]/Table1[[#This Row],[Total Population]]</f>
        <v>#DIV/0!</v>
      </c>
      <c r="Y4417" s="24">
        <f>Table1[[#This Row],[Female Ballots]]/Table1[[#This Row],[Female Voters]]</f>
        <v>0.46759000186532362</v>
      </c>
      <c r="Z4417" s="24">
        <f>Table1[[#This Row],[Male Ballots]]/Table1[[#This Row],[Male Voters]]</f>
        <v>0.46840000993319925</v>
      </c>
      <c r="AA4417" s="24">
        <f>Table1[[#This Row],[Total Ballots]]/Table1[[#This Row],[Total Voters]]</f>
        <v>0.46794594334631845</v>
      </c>
    </row>
    <row r="4418" spans="1:27" s="12" customFormat="1" x14ac:dyDescent="0.35">
      <c r="A4418" s="8" t="s">
        <v>52</v>
      </c>
      <c r="B4418" s="17">
        <v>2015</v>
      </c>
      <c r="C4418" s="17" t="s">
        <v>82</v>
      </c>
      <c r="D4418" s="17" t="s">
        <v>70</v>
      </c>
      <c r="E4418" s="35" t="s">
        <v>75</v>
      </c>
      <c r="F4418" s="34" t="s">
        <v>78</v>
      </c>
      <c r="G4418" s="9" t="s">
        <v>67</v>
      </c>
      <c r="H4418" s="10"/>
      <c r="I4418" s="10"/>
      <c r="J4418" s="10"/>
      <c r="K4418" s="31">
        <v>43930</v>
      </c>
      <c r="L4418" s="31">
        <v>36503</v>
      </c>
      <c r="M4418" s="31">
        <v>14</v>
      </c>
      <c r="N4418" s="31">
        <v>80447</v>
      </c>
      <c r="O4418" s="10">
        <v>27037</v>
      </c>
      <c r="P4418" s="10">
        <v>23397</v>
      </c>
      <c r="Q4418" s="10">
        <v>5</v>
      </c>
      <c r="R4418" s="11">
        <v>50439</v>
      </c>
      <c r="S4418" s="24" t="e">
        <f>Table1[[#This Row],[Female Voters]]/Table1[[#This Row],[Female Population]]</f>
        <v>#DIV/0!</v>
      </c>
      <c r="T4418" s="24" t="e">
        <f>Table1[[#This Row],[Male Voters]]/Table1[[#This Row],[Male Population]]</f>
        <v>#DIV/0!</v>
      </c>
      <c r="U4418" s="24" t="e">
        <f>Table1[[#This Row],[Total Voters]]/Table1[[#This Row],[Total Population]]</f>
        <v>#DIV/0!</v>
      </c>
      <c r="V4418" s="24" t="e">
        <f>Table1[[#This Row],[Female Ballots]]/Table1[[#This Row],[Female Population]]</f>
        <v>#DIV/0!</v>
      </c>
      <c r="W4418" s="24" t="e">
        <f>Table1[[#This Row],[Male Ballots]]/Table1[[#This Row],[Male Population]]</f>
        <v>#DIV/0!</v>
      </c>
      <c r="X4418" s="24" t="e">
        <f>Table1[[#This Row],[Total Ballots]]/Table1[[#This Row],[Total Population]]</f>
        <v>#DIV/0!</v>
      </c>
      <c r="Y4418" s="24">
        <f>Table1[[#This Row],[Female Ballots]]/Table1[[#This Row],[Female Voters]]</f>
        <v>0.61545640792169365</v>
      </c>
      <c r="Z4418" s="24">
        <f>Table1[[#This Row],[Male Ballots]]/Table1[[#This Row],[Male Voters]]</f>
        <v>0.64096101690272034</v>
      </c>
      <c r="AA4418" s="24">
        <f>Table1[[#This Row],[Total Ballots]]/Table1[[#This Row],[Total Voters]]</f>
        <v>0.62698422563924072</v>
      </c>
    </row>
    <row r="4419" spans="1:27" s="12" customFormat="1" x14ac:dyDescent="0.35">
      <c r="A4419" s="8" t="s">
        <v>40</v>
      </c>
      <c r="B4419" s="17">
        <v>2015</v>
      </c>
      <c r="C4419" s="17" t="s">
        <v>82</v>
      </c>
      <c r="D4419" s="17"/>
      <c r="E4419" s="35" t="s">
        <v>73</v>
      </c>
      <c r="F4419" s="34" t="s">
        <v>78</v>
      </c>
      <c r="G4419" s="9" t="s">
        <v>79</v>
      </c>
      <c r="H4419" s="10"/>
      <c r="I4419" s="10"/>
      <c r="J4419" s="10"/>
      <c r="K4419" s="31">
        <v>151423</v>
      </c>
      <c r="L4419" s="31">
        <v>135546</v>
      </c>
      <c r="M4419" s="31">
        <v>280</v>
      </c>
      <c r="N4419" s="31">
        <v>287249</v>
      </c>
      <c r="O4419" s="10">
        <v>63580</v>
      </c>
      <c r="P4419" s="10">
        <v>56718</v>
      </c>
      <c r="Q4419" s="10">
        <v>56</v>
      </c>
      <c r="R4419" s="11">
        <v>120354</v>
      </c>
      <c r="S4419" s="24" t="e">
        <f>Table1[[#This Row],[Female Voters]]/Table1[[#This Row],[Female Population]]</f>
        <v>#DIV/0!</v>
      </c>
      <c r="T4419" s="24" t="e">
        <f>Table1[[#This Row],[Male Voters]]/Table1[[#This Row],[Male Population]]</f>
        <v>#DIV/0!</v>
      </c>
      <c r="U4419" s="24" t="e">
        <f>Table1[[#This Row],[Total Voters]]/Table1[[#This Row],[Total Population]]</f>
        <v>#DIV/0!</v>
      </c>
      <c r="V4419" s="24" t="e">
        <f>Table1[[#This Row],[Female Ballots]]/Table1[[#This Row],[Female Population]]</f>
        <v>#DIV/0!</v>
      </c>
      <c r="W4419" s="24" t="e">
        <f>Table1[[#This Row],[Male Ballots]]/Table1[[#This Row],[Male Population]]</f>
        <v>#DIV/0!</v>
      </c>
      <c r="X4419" s="24" t="e">
        <f>Table1[[#This Row],[Total Ballots]]/Table1[[#This Row],[Total Population]]</f>
        <v>#DIV/0!</v>
      </c>
      <c r="Y4419" s="24">
        <f>Table1[[#This Row],[Female Ballots]]/Table1[[#This Row],[Female Voters]]</f>
        <v>0.41988337306749968</v>
      </c>
      <c r="Z4419" s="24">
        <f>Table1[[#This Row],[Male Ballots]]/Table1[[#This Row],[Male Voters]]</f>
        <v>0.41844097206852288</v>
      </c>
      <c r="AA4419" s="24">
        <f>Table1[[#This Row],[Total Ballots]]/Table1[[#This Row],[Total Voters]]</f>
        <v>0.41898840378904711</v>
      </c>
    </row>
    <row r="4420" spans="1:27" s="12" customFormat="1" x14ac:dyDescent="0.35">
      <c r="A4420" s="8" t="s">
        <v>40</v>
      </c>
      <c r="B4420" s="17">
        <v>2015</v>
      </c>
      <c r="C4420" s="17" t="s">
        <v>82</v>
      </c>
      <c r="D4420" s="17"/>
      <c r="E4420" s="35" t="s">
        <v>73</v>
      </c>
      <c r="F4420" s="34" t="s">
        <v>78</v>
      </c>
      <c r="G4420" s="9" t="s">
        <v>62</v>
      </c>
      <c r="H4420" s="10"/>
      <c r="I4420" s="10"/>
      <c r="J4420" s="10"/>
      <c r="K4420" s="31">
        <v>13409</v>
      </c>
      <c r="L4420" s="31">
        <v>12878</v>
      </c>
      <c r="M4420" s="31">
        <v>117</v>
      </c>
      <c r="N4420" s="31">
        <v>26404</v>
      </c>
      <c r="O4420" s="10">
        <v>2007</v>
      </c>
      <c r="P4420" s="10">
        <v>1858</v>
      </c>
      <c r="Q4420" s="10">
        <v>18</v>
      </c>
      <c r="R4420" s="11">
        <v>3883</v>
      </c>
      <c r="S4420" s="24" t="e">
        <f>Table1[[#This Row],[Female Voters]]/Table1[[#This Row],[Female Population]]</f>
        <v>#DIV/0!</v>
      </c>
      <c r="T4420" s="24" t="e">
        <f>Table1[[#This Row],[Male Voters]]/Table1[[#This Row],[Male Population]]</f>
        <v>#DIV/0!</v>
      </c>
      <c r="U4420" s="24" t="e">
        <f>Table1[[#This Row],[Total Voters]]/Table1[[#This Row],[Total Population]]</f>
        <v>#DIV/0!</v>
      </c>
      <c r="V4420" s="24" t="e">
        <f>Table1[[#This Row],[Female Ballots]]/Table1[[#This Row],[Female Population]]</f>
        <v>#DIV/0!</v>
      </c>
      <c r="W4420" s="24" t="e">
        <f>Table1[[#This Row],[Male Ballots]]/Table1[[#This Row],[Male Population]]</f>
        <v>#DIV/0!</v>
      </c>
      <c r="X4420" s="24" t="e">
        <f>Table1[[#This Row],[Total Ballots]]/Table1[[#This Row],[Total Population]]</f>
        <v>#DIV/0!</v>
      </c>
      <c r="Y4420" s="24">
        <f>Table1[[#This Row],[Female Ballots]]/Table1[[#This Row],[Female Voters]]</f>
        <v>0.14967559102095607</v>
      </c>
      <c r="Z4420" s="24">
        <f>Table1[[#This Row],[Male Ballots]]/Table1[[#This Row],[Male Voters]]</f>
        <v>0.14427706165553658</v>
      </c>
      <c r="AA4420" s="24">
        <f>Table1[[#This Row],[Total Ballots]]/Table1[[#This Row],[Total Voters]]</f>
        <v>0.14706105135585518</v>
      </c>
    </row>
    <row r="4421" spans="1:27" s="12" customFormat="1" x14ac:dyDescent="0.35">
      <c r="A4421" s="8" t="s">
        <v>40</v>
      </c>
      <c r="B4421" s="17">
        <v>2015</v>
      </c>
      <c r="C4421" s="17" t="s">
        <v>82</v>
      </c>
      <c r="D4421" s="17"/>
      <c r="E4421" s="35" t="s">
        <v>73</v>
      </c>
      <c r="F4421" s="34" t="s">
        <v>78</v>
      </c>
      <c r="G4421" s="9" t="s">
        <v>63</v>
      </c>
      <c r="H4421" s="10"/>
      <c r="I4421" s="10"/>
      <c r="J4421" s="10"/>
      <c r="K4421" s="31">
        <v>24596</v>
      </c>
      <c r="L4421" s="31">
        <v>22741</v>
      </c>
      <c r="M4421" s="31">
        <v>63</v>
      </c>
      <c r="N4421" s="31">
        <v>47400</v>
      </c>
      <c r="O4421" s="10">
        <v>4268</v>
      </c>
      <c r="P4421" s="10">
        <v>3793</v>
      </c>
      <c r="Q4421" s="10">
        <v>9</v>
      </c>
      <c r="R4421" s="11">
        <v>8070</v>
      </c>
      <c r="S4421" s="24" t="e">
        <f>Table1[[#This Row],[Female Voters]]/Table1[[#This Row],[Female Population]]</f>
        <v>#DIV/0!</v>
      </c>
      <c r="T4421" s="24" t="e">
        <f>Table1[[#This Row],[Male Voters]]/Table1[[#This Row],[Male Population]]</f>
        <v>#DIV/0!</v>
      </c>
      <c r="U4421" s="24" t="e">
        <f>Table1[[#This Row],[Total Voters]]/Table1[[#This Row],[Total Population]]</f>
        <v>#DIV/0!</v>
      </c>
      <c r="V4421" s="24" t="e">
        <f>Table1[[#This Row],[Female Ballots]]/Table1[[#This Row],[Female Population]]</f>
        <v>#DIV/0!</v>
      </c>
      <c r="W4421" s="24" t="e">
        <f>Table1[[#This Row],[Male Ballots]]/Table1[[#This Row],[Male Population]]</f>
        <v>#DIV/0!</v>
      </c>
      <c r="X4421" s="24" t="e">
        <f>Table1[[#This Row],[Total Ballots]]/Table1[[#This Row],[Total Population]]</f>
        <v>#DIV/0!</v>
      </c>
      <c r="Y4421" s="24">
        <f>Table1[[#This Row],[Female Ballots]]/Table1[[#This Row],[Female Voters]]</f>
        <v>0.17352415026833631</v>
      </c>
      <c r="Z4421" s="24">
        <f>Table1[[#This Row],[Male Ballots]]/Table1[[#This Row],[Male Voters]]</f>
        <v>0.1667912580801196</v>
      </c>
      <c r="AA4421" s="24">
        <f>Table1[[#This Row],[Total Ballots]]/Table1[[#This Row],[Total Voters]]</f>
        <v>0.17025316455696202</v>
      </c>
    </row>
    <row r="4422" spans="1:27" s="12" customFormat="1" x14ac:dyDescent="0.35">
      <c r="A4422" s="8" t="s">
        <v>40</v>
      </c>
      <c r="B4422" s="17">
        <v>2015</v>
      </c>
      <c r="C4422" s="17" t="s">
        <v>82</v>
      </c>
      <c r="D4422" s="17"/>
      <c r="E4422" s="35" t="s">
        <v>73</v>
      </c>
      <c r="F4422" s="34" t="s">
        <v>78</v>
      </c>
      <c r="G4422" s="9" t="s">
        <v>64</v>
      </c>
      <c r="H4422" s="10"/>
      <c r="I4422" s="10"/>
      <c r="J4422" s="10"/>
      <c r="K4422" s="31">
        <v>22758</v>
      </c>
      <c r="L4422" s="31">
        <v>20940</v>
      </c>
      <c r="M4422" s="31">
        <v>37</v>
      </c>
      <c r="N4422" s="31">
        <v>43735</v>
      </c>
      <c r="O4422" s="10">
        <v>6108</v>
      </c>
      <c r="P4422" s="10">
        <v>5605</v>
      </c>
      <c r="Q4422" s="10">
        <v>4</v>
      </c>
      <c r="R4422" s="11">
        <v>11717</v>
      </c>
      <c r="S4422" s="24" t="e">
        <f>Table1[[#This Row],[Female Voters]]/Table1[[#This Row],[Female Population]]</f>
        <v>#DIV/0!</v>
      </c>
      <c r="T4422" s="24" t="e">
        <f>Table1[[#This Row],[Male Voters]]/Table1[[#This Row],[Male Population]]</f>
        <v>#DIV/0!</v>
      </c>
      <c r="U4422" s="24" t="e">
        <f>Table1[[#This Row],[Total Voters]]/Table1[[#This Row],[Total Population]]</f>
        <v>#DIV/0!</v>
      </c>
      <c r="V4422" s="24" t="e">
        <f>Table1[[#This Row],[Female Ballots]]/Table1[[#This Row],[Female Population]]</f>
        <v>#DIV/0!</v>
      </c>
      <c r="W4422" s="24" t="e">
        <f>Table1[[#This Row],[Male Ballots]]/Table1[[#This Row],[Male Population]]</f>
        <v>#DIV/0!</v>
      </c>
      <c r="X4422" s="24" t="e">
        <f>Table1[[#This Row],[Total Ballots]]/Table1[[#This Row],[Total Population]]</f>
        <v>#DIV/0!</v>
      </c>
      <c r="Y4422" s="24">
        <f>Table1[[#This Row],[Female Ballots]]/Table1[[#This Row],[Female Voters]]</f>
        <v>0.26838913788557872</v>
      </c>
      <c r="Z4422" s="24">
        <f>Table1[[#This Row],[Male Ballots]]/Table1[[#This Row],[Male Voters]]</f>
        <v>0.26766953199617954</v>
      </c>
      <c r="AA4422" s="24">
        <f>Table1[[#This Row],[Total Ballots]]/Table1[[#This Row],[Total Voters]]</f>
        <v>0.26790899737052704</v>
      </c>
    </row>
    <row r="4423" spans="1:27" s="12" customFormat="1" x14ac:dyDescent="0.35">
      <c r="A4423" s="8" t="s">
        <v>40</v>
      </c>
      <c r="B4423" s="17">
        <v>2015</v>
      </c>
      <c r="C4423" s="17" t="s">
        <v>82</v>
      </c>
      <c r="D4423" s="17"/>
      <c r="E4423" s="35" t="s">
        <v>73</v>
      </c>
      <c r="F4423" s="34" t="s">
        <v>78</v>
      </c>
      <c r="G4423" s="9" t="s">
        <v>65</v>
      </c>
      <c r="H4423" s="10"/>
      <c r="I4423" s="10"/>
      <c r="J4423" s="10"/>
      <c r="K4423" s="31">
        <v>25756</v>
      </c>
      <c r="L4423" s="31">
        <v>23583</v>
      </c>
      <c r="M4423" s="31">
        <v>26</v>
      </c>
      <c r="N4423" s="31">
        <v>49365</v>
      </c>
      <c r="O4423" s="10">
        <v>10109</v>
      </c>
      <c r="P4423" s="10">
        <v>9158</v>
      </c>
      <c r="Q4423" s="10">
        <v>6</v>
      </c>
      <c r="R4423" s="11">
        <v>19273</v>
      </c>
      <c r="S4423" s="24" t="e">
        <f>Table1[[#This Row],[Female Voters]]/Table1[[#This Row],[Female Population]]</f>
        <v>#DIV/0!</v>
      </c>
      <c r="T4423" s="24" t="e">
        <f>Table1[[#This Row],[Male Voters]]/Table1[[#This Row],[Male Population]]</f>
        <v>#DIV/0!</v>
      </c>
      <c r="U4423" s="24" t="e">
        <f>Table1[[#This Row],[Total Voters]]/Table1[[#This Row],[Total Population]]</f>
        <v>#DIV/0!</v>
      </c>
      <c r="V4423" s="24" t="e">
        <f>Table1[[#This Row],[Female Ballots]]/Table1[[#This Row],[Female Population]]</f>
        <v>#DIV/0!</v>
      </c>
      <c r="W4423" s="24" t="e">
        <f>Table1[[#This Row],[Male Ballots]]/Table1[[#This Row],[Male Population]]</f>
        <v>#DIV/0!</v>
      </c>
      <c r="X4423" s="24" t="e">
        <f>Table1[[#This Row],[Total Ballots]]/Table1[[#This Row],[Total Population]]</f>
        <v>#DIV/0!</v>
      </c>
      <c r="Y4423" s="24">
        <f>Table1[[#This Row],[Female Ballots]]/Table1[[#This Row],[Female Voters]]</f>
        <v>0.39249107004193196</v>
      </c>
      <c r="Z4423" s="24">
        <f>Table1[[#This Row],[Male Ballots]]/Table1[[#This Row],[Male Voters]]</f>
        <v>0.38833057711063051</v>
      </c>
      <c r="AA4423" s="24">
        <f>Table1[[#This Row],[Total Ballots]]/Table1[[#This Row],[Total Voters]]</f>
        <v>0.39041831256963433</v>
      </c>
    </row>
    <row r="4424" spans="1:27" s="12" customFormat="1" x14ac:dyDescent="0.35">
      <c r="A4424" s="8" t="s">
        <v>40</v>
      </c>
      <c r="B4424" s="17">
        <v>2015</v>
      </c>
      <c r="C4424" s="17" t="s">
        <v>82</v>
      </c>
      <c r="D4424" s="17"/>
      <c r="E4424" s="35" t="s">
        <v>73</v>
      </c>
      <c r="F4424" s="34" t="s">
        <v>78</v>
      </c>
      <c r="G4424" s="9" t="s">
        <v>66</v>
      </c>
      <c r="H4424" s="10"/>
      <c r="I4424" s="10"/>
      <c r="J4424" s="10"/>
      <c r="K4424" s="31">
        <v>29110</v>
      </c>
      <c r="L4424" s="31">
        <v>25877</v>
      </c>
      <c r="M4424" s="31">
        <v>21</v>
      </c>
      <c r="N4424" s="31">
        <v>55008</v>
      </c>
      <c r="O4424" s="10">
        <v>16392</v>
      </c>
      <c r="P4424" s="10">
        <v>14718</v>
      </c>
      <c r="Q4424" s="10">
        <v>9</v>
      </c>
      <c r="R4424" s="11">
        <v>31119</v>
      </c>
      <c r="S4424" s="24" t="e">
        <f>Table1[[#This Row],[Female Voters]]/Table1[[#This Row],[Female Population]]</f>
        <v>#DIV/0!</v>
      </c>
      <c r="T4424" s="24" t="e">
        <f>Table1[[#This Row],[Male Voters]]/Table1[[#This Row],[Male Population]]</f>
        <v>#DIV/0!</v>
      </c>
      <c r="U4424" s="24" t="e">
        <f>Table1[[#This Row],[Total Voters]]/Table1[[#This Row],[Total Population]]</f>
        <v>#DIV/0!</v>
      </c>
      <c r="V4424" s="24" t="e">
        <f>Table1[[#This Row],[Female Ballots]]/Table1[[#This Row],[Female Population]]</f>
        <v>#DIV/0!</v>
      </c>
      <c r="W4424" s="24" t="e">
        <f>Table1[[#This Row],[Male Ballots]]/Table1[[#This Row],[Male Population]]</f>
        <v>#DIV/0!</v>
      </c>
      <c r="X4424" s="24" t="e">
        <f>Table1[[#This Row],[Total Ballots]]/Table1[[#This Row],[Total Population]]</f>
        <v>#DIV/0!</v>
      </c>
      <c r="Y4424" s="24">
        <f>Table1[[#This Row],[Female Ballots]]/Table1[[#This Row],[Female Voters]]</f>
        <v>0.56310546204053591</v>
      </c>
      <c r="Z4424" s="24">
        <f>Table1[[#This Row],[Male Ballots]]/Table1[[#This Row],[Male Voters]]</f>
        <v>0.56876763148742127</v>
      </c>
      <c r="AA4424" s="24">
        <f>Table1[[#This Row],[Total Ballots]]/Table1[[#This Row],[Total Voters]]</f>
        <v>0.56571771378708546</v>
      </c>
    </row>
    <row r="4425" spans="1:27" s="12" customFormat="1" x14ac:dyDescent="0.35">
      <c r="A4425" s="8" t="s">
        <v>40</v>
      </c>
      <c r="B4425" s="17">
        <v>2015</v>
      </c>
      <c r="C4425" s="17" t="s">
        <v>82</v>
      </c>
      <c r="D4425" s="17"/>
      <c r="E4425" s="35" t="s">
        <v>73</v>
      </c>
      <c r="F4425" s="34" t="s">
        <v>78</v>
      </c>
      <c r="G4425" s="9" t="s">
        <v>67</v>
      </c>
      <c r="H4425" s="10"/>
      <c r="I4425" s="10"/>
      <c r="J4425" s="10"/>
      <c r="K4425" s="31">
        <v>35794</v>
      </c>
      <c r="L4425" s="31">
        <v>29527</v>
      </c>
      <c r="M4425" s="31">
        <v>16</v>
      </c>
      <c r="N4425" s="31">
        <v>65337</v>
      </c>
      <c r="O4425" s="10">
        <v>24696</v>
      </c>
      <c r="P4425" s="10">
        <v>21586</v>
      </c>
      <c r="Q4425" s="10">
        <v>10</v>
      </c>
      <c r="R4425" s="11">
        <v>46292</v>
      </c>
      <c r="S4425" s="24" t="e">
        <f>Table1[[#This Row],[Female Voters]]/Table1[[#This Row],[Female Population]]</f>
        <v>#DIV/0!</v>
      </c>
      <c r="T4425" s="24" t="e">
        <f>Table1[[#This Row],[Male Voters]]/Table1[[#This Row],[Male Population]]</f>
        <v>#DIV/0!</v>
      </c>
      <c r="U4425" s="24" t="e">
        <f>Table1[[#This Row],[Total Voters]]/Table1[[#This Row],[Total Population]]</f>
        <v>#DIV/0!</v>
      </c>
      <c r="V4425" s="24" t="e">
        <f>Table1[[#This Row],[Female Ballots]]/Table1[[#This Row],[Female Population]]</f>
        <v>#DIV/0!</v>
      </c>
      <c r="W4425" s="24" t="e">
        <f>Table1[[#This Row],[Male Ballots]]/Table1[[#This Row],[Male Population]]</f>
        <v>#DIV/0!</v>
      </c>
      <c r="X4425" s="24" t="e">
        <f>Table1[[#This Row],[Total Ballots]]/Table1[[#This Row],[Total Population]]</f>
        <v>#DIV/0!</v>
      </c>
      <c r="Y4425" s="24">
        <f>Table1[[#This Row],[Female Ballots]]/Table1[[#This Row],[Female Voters]]</f>
        <v>0.68994803598368437</v>
      </c>
      <c r="Z4425" s="24">
        <f>Table1[[#This Row],[Male Ballots]]/Table1[[#This Row],[Male Voters]]</f>
        <v>0.73105970806380605</v>
      </c>
      <c r="AA4425" s="24">
        <f>Table1[[#This Row],[Total Ballots]]/Table1[[#This Row],[Total Voters]]</f>
        <v>0.70851125702128959</v>
      </c>
    </row>
    <row r="4426" spans="1:27" s="12" customFormat="1" x14ac:dyDescent="0.35">
      <c r="A4426" s="8" t="s">
        <v>28</v>
      </c>
      <c r="B4426" s="17">
        <v>2015</v>
      </c>
      <c r="C4426" s="17" t="s">
        <v>82</v>
      </c>
      <c r="D4426" s="17"/>
      <c r="E4426" s="35" t="s">
        <v>74</v>
      </c>
      <c r="F4426" s="34" t="s">
        <v>78</v>
      </c>
      <c r="G4426" s="9" t="s">
        <v>79</v>
      </c>
      <c r="H4426" s="10"/>
      <c r="I4426" s="10"/>
      <c r="J4426" s="10"/>
      <c r="K4426" s="31">
        <v>14787</v>
      </c>
      <c r="L4426" s="31">
        <v>14168</v>
      </c>
      <c r="M4426" s="31">
        <v>137</v>
      </c>
      <c r="N4426" s="31">
        <v>29092</v>
      </c>
      <c r="O4426" s="10">
        <v>6540</v>
      </c>
      <c r="P4426" s="10">
        <v>6160</v>
      </c>
      <c r="Q4426" s="10">
        <v>60</v>
      </c>
      <c r="R4426" s="11">
        <v>12760</v>
      </c>
      <c r="S4426" s="24" t="e">
        <f>Table1[[#This Row],[Female Voters]]/Table1[[#This Row],[Female Population]]</f>
        <v>#DIV/0!</v>
      </c>
      <c r="T4426" s="24" t="e">
        <f>Table1[[#This Row],[Male Voters]]/Table1[[#This Row],[Male Population]]</f>
        <v>#DIV/0!</v>
      </c>
      <c r="U4426" s="24" t="e">
        <f>Table1[[#This Row],[Total Voters]]/Table1[[#This Row],[Total Population]]</f>
        <v>#DIV/0!</v>
      </c>
      <c r="V4426" s="24" t="e">
        <f>Table1[[#This Row],[Female Ballots]]/Table1[[#This Row],[Female Population]]</f>
        <v>#DIV/0!</v>
      </c>
      <c r="W4426" s="24" t="e">
        <f>Table1[[#This Row],[Male Ballots]]/Table1[[#This Row],[Male Population]]</f>
        <v>#DIV/0!</v>
      </c>
      <c r="X4426" s="24" t="e">
        <f>Table1[[#This Row],[Total Ballots]]/Table1[[#This Row],[Total Population]]</f>
        <v>#DIV/0!</v>
      </c>
      <c r="Y4426" s="24">
        <f>Table1[[#This Row],[Female Ballots]]/Table1[[#This Row],[Female Voters]]</f>
        <v>0.44228038141610876</v>
      </c>
      <c r="Z4426" s="24">
        <f>Table1[[#This Row],[Male Ballots]]/Table1[[#This Row],[Male Voters]]</f>
        <v>0.43478260869565216</v>
      </c>
      <c r="AA4426" s="24">
        <f>Table1[[#This Row],[Total Ballots]]/Table1[[#This Row],[Total Voters]]</f>
        <v>0.43860855217929329</v>
      </c>
    </row>
    <row r="4427" spans="1:27" s="12" customFormat="1" x14ac:dyDescent="0.35">
      <c r="A4427" s="8" t="s">
        <v>28</v>
      </c>
      <c r="B4427" s="17">
        <v>2015</v>
      </c>
      <c r="C4427" s="17" t="s">
        <v>82</v>
      </c>
      <c r="D4427" s="17"/>
      <c r="E4427" s="35" t="s">
        <v>74</v>
      </c>
      <c r="F4427" s="34" t="s">
        <v>78</v>
      </c>
      <c r="G4427" s="9" t="s">
        <v>62</v>
      </c>
      <c r="H4427" s="10"/>
      <c r="I4427" s="10"/>
      <c r="J4427" s="10"/>
      <c r="K4427" s="31">
        <v>1127</v>
      </c>
      <c r="L4427" s="31">
        <v>1196</v>
      </c>
      <c r="M4427" s="31">
        <v>8</v>
      </c>
      <c r="N4427" s="31">
        <v>2331</v>
      </c>
      <c r="O4427" s="10">
        <v>186</v>
      </c>
      <c r="P4427" s="10">
        <v>192</v>
      </c>
      <c r="Q4427" s="10">
        <v>2</v>
      </c>
      <c r="R4427" s="11">
        <v>380</v>
      </c>
      <c r="S4427" s="24" t="e">
        <f>Table1[[#This Row],[Female Voters]]/Table1[[#This Row],[Female Population]]</f>
        <v>#DIV/0!</v>
      </c>
      <c r="T4427" s="24" t="e">
        <f>Table1[[#This Row],[Male Voters]]/Table1[[#This Row],[Male Population]]</f>
        <v>#DIV/0!</v>
      </c>
      <c r="U4427" s="24" t="e">
        <f>Table1[[#This Row],[Total Voters]]/Table1[[#This Row],[Total Population]]</f>
        <v>#DIV/0!</v>
      </c>
      <c r="V4427" s="24" t="e">
        <f>Table1[[#This Row],[Female Ballots]]/Table1[[#This Row],[Female Population]]</f>
        <v>#DIV/0!</v>
      </c>
      <c r="W4427" s="24" t="e">
        <f>Table1[[#This Row],[Male Ballots]]/Table1[[#This Row],[Male Population]]</f>
        <v>#DIV/0!</v>
      </c>
      <c r="X4427" s="24" t="e">
        <f>Table1[[#This Row],[Total Ballots]]/Table1[[#This Row],[Total Population]]</f>
        <v>#DIV/0!</v>
      </c>
      <c r="Y4427" s="24">
        <f>Table1[[#This Row],[Female Ballots]]/Table1[[#This Row],[Female Voters]]</f>
        <v>0.1650399290150843</v>
      </c>
      <c r="Z4427" s="24">
        <f>Table1[[#This Row],[Male Ballots]]/Table1[[#This Row],[Male Voters]]</f>
        <v>0.16053511705685619</v>
      </c>
      <c r="AA4427" s="24">
        <f>Table1[[#This Row],[Total Ballots]]/Table1[[#This Row],[Total Voters]]</f>
        <v>0.16302016302016303</v>
      </c>
    </row>
    <row r="4428" spans="1:27" s="12" customFormat="1" x14ac:dyDescent="0.35">
      <c r="A4428" s="8" t="s">
        <v>28</v>
      </c>
      <c r="B4428" s="17">
        <v>2015</v>
      </c>
      <c r="C4428" s="17" t="s">
        <v>82</v>
      </c>
      <c r="D4428" s="17"/>
      <c r="E4428" s="35" t="s">
        <v>74</v>
      </c>
      <c r="F4428" s="34" t="s">
        <v>78</v>
      </c>
      <c r="G4428" s="9" t="s">
        <v>63</v>
      </c>
      <c r="H4428" s="10"/>
      <c r="I4428" s="10"/>
      <c r="J4428" s="10"/>
      <c r="K4428" s="31">
        <v>1654</v>
      </c>
      <c r="L4428" s="31">
        <v>1634</v>
      </c>
      <c r="M4428" s="31">
        <v>21</v>
      </c>
      <c r="N4428" s="31">
        <v>3309</v>
      </c>
      <c r="O4428" s="10">
        <v>232</v>
      </c>
      <c r="P4428" s="10">
        <v>240</v>
      </c>
      <c r="Q4428" s="10">
        <v>4</v>
      </c>
      <c r="R4428" s="11">
        <v>476</v>
      </c>
      <c r="S4428" s="24" t="e">
        <f>Table1[[#This Row],[Female Voters]]/Table1[[#This Row],[Female Population]]</f>
        <v>#DIV/0!</v>
      </c>
      <c r="T4428" s="24" t="e">
        <f>Table1[[#This Row],[Male Voters]]/Table1[[#This Row],[Male Population]]</f>
        <v>#DIV/0!</v>
      </c>
      <c r="U4428" s="24" t="e">
        <f>Table1[[#This Row],[Total Voters]]/Table1[[#This Row],[Total Population]]</f>
        <v>#DIV/0!</v>
      </c>
      <c r="V4428" s="24" t="e">
        <f>Table1[[#This Row],[Female Ballots]]/Table1[[#This Row],[Female Population]]</f>
        <v>#DIV/0!</v>
      </c>
      <c r="W4428" s="24" t="e">
        <f>Table1[[#This Row],[Male Ballots]]/Table1[[#This Row],[Male Population]]</f>
        <v>#DIV/0!</v>
      </c>
      <c r="X4428" s="24" t="e">
        <f>Table1[[#This Row],[Total Ballots]]/Table1[[#This Row],[Total Population]]</f>
        <v>#DIV/0!</v>
      </c>
      <c r="Y4428" s="24">
        <f>Table1[[#This Row],[Female Ballots]]/Table1[[#This Row],[Female Voters]]</f>
        <v>0.14026602176541716</v>
      </c>
      <c r="Z4428" s="24">
        <f>Table1[[#This Row],[Male Ballots]]/Table1[[#This Row],[Male Voters]]</f>
        <v>0.14687882496940025</v>
      </c>
      <c r="AA4428" s="24">
        <f>Table1[[#This Row],[Total Ballots]]/Table1[[#This Row],[Total Voters]]</f>
        <v>0.14385010577213661</v>
      </c>
    </row>
    <row r="4429" spans="1:27" s="12" customFormat="1" x14ac:dyDescent="0.35">
      <c r="A4429" s="8" t="s">
        <v>28</v>
      </c>
      <c r="B4429" s="17">
        <v>2015</v>
      </c>
      <c r="C4429" s="17" t="s">
        <v>82</v>
      </c>
      <c r="D4429" s="17"/>
      <c r="E4429" s="35" t="s">
        <v>74</v>
      </c>
      <c r="F4429" s="34" t="s">
        <v>78</v>
      </c>
      <c r="G4429" s="9" t="s">
        <v>64</v>
      </c>
      <c r="H4429" s="10"/>
      <c r="I4429" s="10"/>
      <c r="J4429" s="10"/>
      <c r="K4429" s="31">
        <v>1840</v>
      </c>
      <c r="L4429" s="31">
        <v>1654</v>
      </c>
      <c r="M4429" s="31">
        <v>17</v>
      </c>
      <c r="N4429" s="31">
        <v>3511</v>
      </c>
      <c r="O4429" s="10">
        <v>485</v>
      </c>
      <c r="P4429" s="10">
        <v>371</v>
      </c>
      <c r="Q4429" s="10">
        <v>8</v>
      </c>
      <c r="R4429" s="11">
        <v>864</v>
      </c>
      <c r="S4429" s="24" t="e">
        <f>Table1[[#This Row],[Female Voters]]/Table1[[#This Row],[Female Population]]</f>
        <v>#DIV/0!</v>
      </c>
      <c r="T4429" s="24" t="e">
        <f>Table1[[#This Row],[Male Voters]]/Table1[[#This Row],[Male Population]]</f>
        <v>#DIV/0!</v>
      </c>
      <c r="U4429" s="24" t="e">
        <f>Table1[[#This Row],[Total Voters]]/Table1[[#This Row],[Total Population]]</f>
        <v>#DIV/0!</v>
      </c>
      <c r="V4429" s="24" t="e">
        <f>Table1[[#This Row],[Female Ballots]]/Table1[[#This Row],[Female Population]]</f>
        <v>#DIV/0!</v>
      </c>
      <c r="W4429" s="24" t="e">
        <f>Table1[[#This Row],[Male Ballots]]/Table1[[#This Row],[Male Population]]</f>
        <v>#DIV/0!</v>
      </c>
      <c r="X4429" s="24" t="e">
        <f>Table1[[#This Row],[Total Ballots]]/Table1[[#This Row],[Total Population]]</f>
        <v>#DIV/0!</v>
      </c>
      <c r="Y4429" s="24">
        <f>Table1[[#This Row],[Female Ballots]]/Table1[[#This Row],[Female Voters]]</f>
        <v>0.26358695652173914</v>
      </c>
      <c r="Z4429" s="24">
        <f>Table1[[#This Row],[Male Ballots]]/Table1[[#This Row],[Male Voters]]</f>
        <v>0.22430471584038694</v>
      </c>
      <c r="AA4429" s="24">
        <f>Table1[[#This Row],[Total Ballots]]/Table1[[#This Row],[Total Voters]]</f>
        <v>0.24608373682711479</v>
      </c>
    </row>
    <row r="4430" spans="1:27" s="12" customFormat="1" x14ac:dyDescent="0.35">
      <c r="A4430" s="8" t="s">
        <v>28</v>
      </c>
      <c r="B4430" s="17">
        <v>2015</v>
      </c>
      <c r="C4430" s="17" t="s">
        <v>82</v>
      </c>
      <c r="D4430" s="17"/>
      <c r="E4430" s="35" t="s">
        <v>74</v>
      </c>
      <c r="F4430" s="34" t="s">
        <v>78</v>
      </c>
      <c r="G4430" s="9" t="s">
        <v>65</v>
      </c>
      <c r="H4430" s="10"/>
      <c r="I4430" s="10"/>
      <c r="J4430" s="10"/>
      <c r="K4430" s="31">
        <v>2425</v>
      </c>
      <c r="L4430" s="31">
        <v>2244</v>
      </c>
      <c r="M4430" s="31">
        <v>16</v>
      </c>
      <c r="N4430" s="31">
        <v>4685</v>
      </c>
      <c r="O4430" s="10">
        <v>921</v>
      </c>
      <c r="P4430" s="10">
        <v>829</v>
      </c>
      <c r="Q4430" s="10">
        <v>3</v>
      </c>
      <c r="R4430" s="11">
        <v>1753</v>
      </c>
      <c r="S4430" s="24" t="e">
        <f>Table1[[#This Row],[Female Voters]]/Table1[[#This Row],[Female Population]]</f>
        <v>#DIV/0!</v>
      </c>
      <c r="T4430" s="24" t="e">
        <f>Table1[[#This Row],[Male Voters]]/Table1[[#This Row],[Male Population]]</f>
        <v>#DIV/0!</v>
      </c>
      <c r="U4430" s="24" t="e">
        <f>Table1[[#This Row],[Total Voters]]/Table1[[#This Row],[Total Population]]</f>
        <v>#DIV/0!</v>
      </c>
      <c r="V4430" s="24" t="e">
        <f>Table1[[#This Row],[Female Ballots]]/Table1[[#This Row],[Female Population]]</f>
        <v>#DIV/0!</v>
      </c>
      <c r="W4430" s="24" t="e">
        <f>Table1[[#This Row],[Male Ballots]]/Table1[[#This Row],[Male Population]]</f>
        <v>#DIV/0!</v>
      </c>
      <c r="X4430" s="24" t="e">
        <f>Table1[[#This Row],[Total Ballots]]/Table1[[#This Row],[Total Population]]</f>
        <v>#DIV/0!</v>
      </c>
      <c r="Y4430" s="24">
        <f>Table1[[#This Row],[Female Ballots]]/Table1[[#This Row],[Female Voters]]</f>
        <v>0.37979381443298971</v>
      </c>
      <c r="Z4430" s="24">
        <f>Table1[[#This Row],[Male Ballots]]/Table1[[#This Row],[Male Voters]]</f>
        <v>0.36942959001782533</v>
      </c>
      <c r="AA4430" s="24">
        <f>Table1[[#This Row],[Total Ballots]]/Table1[[#This Row],[Total Voters]]</f>
        <v>0.37417289220917821</v>
      </c>
    </row>
    <row r="4431" spans="1:27" s="12" customFormat="1" x14ac:dyDescent="0.35">
      <c r="A4431" s="8" t="s">
        <v>28</v>
      </c>
      <c r="B4431" s="17">
        <v>2015</v>
      </c>
      <c r="C4431" s="17" t="s">
        <v>82</v>
      </c>
      <c r="D4431" s="17"/>
      <c r="E4431" s="35" t="s">
        <v>74</v>
      </c>
      <c r="F4431" s="34" t="s">
        <v>78</v>
      </c>
      <c r="G4431" s="9" t="s">
        <v>66</v>
      </c>
      <c r="H4431" s="10"/>
      <c r="I4431" s="10"/>
      <c r="J4431" s="10"/>
      <c r="K4431" s="31">
        <v>3529</v>
      </c>
      <c r="L4431" s="31">
        <v>3213</v>
      </c>
      <c r="M4431" s="31">
        <v>29</v>
      </c>
      <c r="N4431" s="31">
        <v>6771</v>
      </c>
      <c r="O4431" s="10">
        <v>1967</v>
      </c>
      <c r="P4431" s="10">
        <v>1675</v>
      </c>
      <c r="Q4431" s="10">
        <v>15</v>
      </c>
      <c r="R4431" s="11">
        <v>3657</v>
      </c>
      <c r="S4431" s="24" t="e">
        <f>Table1[[#This Row],[Female Voters]]/Table1[[#This Row],[Female Population]]</f>
        <v>#DIV/0!</v>
      </c>
      <c r="T4431" s="24" t="e">
        <f>Table1[[#This Row],[Male Voters]]/Table1[[#This Row],[Male Population]]</f>
        <v>#DIV/0!</v>
      </c>
      <c r="U4431" s="24" t="e">
        <f>Table1[[#This Row],[Total Voters]]/Table1[[#This Row],[Total Population]]</f>
        <v>#DIV/0!</v>
      </c>
      <c r="V4431" s="24" t="e">
        <f>Table1[[#This Row],[Female Ballots]]/Table1[[#This Row],[Female Population]]</f>
        <v>#DIV/0!</v>
      </c>
      <c r="W4431" s="24" t="e">
        <f>Table1[[#This Row],[Male Ballots]]/Table1[[#This Row],[Male Population]]</f>
        <v>#DIV/0!</v>
      </c>
      <c r="X4431" s="24" t="e">
        <f>Table1[[#This Row],[Total Ballots]]/Table1[[#This Row],[Total Population]]</f>
        <v>#DIV/0!</v>
      </c>
      <c r="Y4431" s="24">
        <f>Table1[[#This Row],[Female Ballots]]/Table1[[#This Row],[Female Voters]]</f>
        <v>0.55738169453102859</v>
      </c>
      <c r="Z4431" s="24">
        <f>Table1[[#This Row],[Male Ballots]]/Table1[[#This Row],[Male Voters]]</f>
        <v>0.52131963896669775</v>
      </c>
      <c r="AA4431" s="24">
        <f>Table1[[#This Row],[Total Ballots]]/Table1[[#This Row],[Total Voters]]</f>
        <v>0.54009747452370405</v>
      </c>
    </row>
    <row r="4432" spans="1:27" s="12" customFormat="1" x14ac:dyDescent="0.35">
      <c r="A4432" s="8" t="s">
        <v>28</v>
      </c>
      <c r="B4432" s="17">
        <v>2015</v>
      </c>
      <c r="C4432" s="17" t="s">
        <v>82</v>
      </c>
      <c r="D4432" s="17"/>
      <c r="E4432" s="35" t="s">
        <v>74</v>
      </c>
      <c r="F4432" s="34" t="s">
        <v>78</v>
      </c>
      <c r="G4432" s="9" t="s">
        <v>67</v>
      </c>
      <c r="H4432" s="10"/>
      <c r="I4432" s="10"/>
      <c r="J4432" s="10"/>
      <c r="K4432" s="31">
        <v>4212</v>
      </c>
      <c r="L4432" s="31">
        <v>4227</v>
      </c>
      <c r="M4432" s="31">
        <v>46</v>
      </c>
      <c r="N4432" s="31">
        <v>8485</v>
      </c>
      <c r="O4432" s="10">
        <v>2749</v>
      </c>
      <c r="P4432" s="10">
        <v>2853</v>
      </c>
      <c r="Q4432" s="10">
        <v>28</v>
      </c>
      <c r="R4432" s="11">
        <v>5630</v>
      </c>
      <c r="S4432" s="24" t="e">
        <f>Table1[[#This Row],[Female Voters]]/Table1[[#This Row],[Female Population]]</f>
        <v>#DIV/0!</v>
      </c>
      <c r="T4432" s="24" t="e">
        <f>Table1[[#This Row],[Male Voters]]/Table1[[#This Row],[Male Population]]</f>
        <v>#DIV/0!</v>
      </c>
      <c r="U4432" s="24" t="e">
        <f>Table1[[#This Row],[Total Voters]]/Table1[[#This Row],[Total Population]]</f>
        <v>#DIV/0!</v>
      </c>
      <c r="V4432" s="24" t="e">
        <f>Table1[[#This Row],[Female Ballots]]/Table1[[#This Row],[Female Population]]</f>
        <v>#DIV/0!</v>
      </c>
      <c r="W4432" s="24" t="e">
        <f>Table1[[#This Row],[Male Ballots]]/Table1[[#This Row],[Male Population]]</f>
        <v>#DIV/0!</v>
      </c>
      <c r="X4432" s="24" t="e">
        <f>Table1[[#This Row],[Total Ballots]]/Table1[[#This Row],[Total Population]]</f>
        <v>#DIV/0!</v>
      </c>
      <c r="Y4432" s="24">
        <f>Table1[[#This Row],[Female Ballots]]/Table1[[#This Row],[Female Voters]]</f>
        <v>0.65265906932573603</v>
      </c>
      <c r="Z4432" s="24">
        <f>Table1[[#This Row],[Male Ballots]]/Table1[[#This Row],[Male Voters]]</f>
        <v>0.67494677075940379</v>
      </c>
      <c r="AA4432" s="24">
        <f>Table1[[#This Row],[Total Ballots]]/Table1[[#This Row],[Total Voters]]</f>
        <v>0.66352386564525634</v>
      </c>
    </row>
    <row r="4433" spans="1:27" s="12" customFormat="1" x14ac:dyDescent="0.35">
      <c r="A4433" s="8" t="s">
        <v>43</v>
      </c>
      <c r="B4433" s="17">
        <v>2015</v>
      </c>
      <c r="C4433" s="17" t="s">
        <v>82</v>
      </c>
      <c r="D4433" s="17" t="s">
        <v>69</v>
      </c>
      <c r="E4433" s="35" t="s">
        <v>73</v>
      </c>
      <c r="F4433" s="34" t="s">
        <v>78</v>
      </c>
      <c r="G4433" s="9" t="s">
        <v>79</v>
      </c>
      <c r="H4433" s="10"/>
      <c r="I4433" s="10"/>
      <c r="J4433" s="10"/>
      <c r="K4433" s="31">
        <v>88166</v>
      </c>
      <c r="L4433" s="31">
        <v>77737</v>
      </c>
      <c r="M4433" s="31">
        <v>3</v>
      </c>
      <c r="N4433" s="31">
        <v>165906</v>
      </c>
      <c r="O4433" s="10">
        <v>32366</v>
      </c>
      <c r="P4433" s="10">
        <v>28486</v>
      </c>
      <c r="Q4433" s="10">
        <v>0</v>
      </c>
      <c r="R4433" s="11">
        <v>60852</v>
      </c>
      <c r="S4433" s="24" t="e">
        <f>Table1[[#This Row],[Female Voters]]/Table1[[#This Row],[Female Population]]</f>
        <v>#DIV/0!</v>
      </c>
      <c r="T4433" s="24" t="e">
        <f>Table1[[#This Row],[Male Voters]]/Table1[[#This Row],[Male Population]]</f>
        <v>#DIV/0!</v>
      </c>
      <c r="U4433" s="24" t="e">
        <f>Table1[[#This Row],[Total Voters]]/Table1[[#This Row],[Total Population]]</f>
        <v>#DIV/0!</v>
      </c>
      <c r="V4433" s="24" t="e">
        <f>Table1[[#This Row],[Female Ballots]]/Table1[[#This Row],[Female Population]]</f>
        <v>#DIV/0!</v>
      </c>
      <c r="W4433" s="24" t="e">
        <f>Table1[[#This Row],[Male Ballots]]/Table1[[#This Row],[Male Population]]</f>
        <v>#DIV/0!</v>
      </c>
      <c r="X4433" s="24" t="e">
        <f>Table1[[#This Row],[Total Ballots]]/Table1[[#This Row],[Total Population]]</f>
        <v>#DIV/0!</v>
      </c>
      <c r="Y4433" s="24">
        <f>Table1[[#This Row],[Female Ballots]]/Table1[[#This Row],[Female Voters]]</f>
        <v>0.3671029648617381</v>
      </c>
      <c r="Z4433" s="24">
        <f>Table1[[#This Row],[Male Ballots]]/Table1[[#This Row],[Male Voters]]</f>
        <v>0.36644069104802091</v>
      </c>
      <c r="AA4433" s="24">
        <f>Table1[[#This Row],[Total Ballots]]/Table1[[#This Row],[Total Voters]]</f>
        <v>0.366786011355828</v>
      </c>
    </row>
    <row r="4434" spans="1:27" s="12" customFormat="1" x14ac:dyDescent="0.35">
      <c r="A4434" s="8" t="s">
        <v>43</v>
      </c>
      <c r="B4434" s="17">
        <v>2015</v>
      </c>
      <c r="C4434" s="17" t="s">
        <v>82</v>
      </c>
      <c r="D4434" s="17" t="s">
        <v>69</v>
      </c>
      <c r="E4434" s="35" t="s">
        <v>73</v>
      </c>
      <c r="F4434" s="34" t="s">
        <v>78</v>
      </c>
      <c r="G4434" s="9" t="s">
        <v>62</v>
      </c>
      <c r="H4434" s="10"/>
      <c r="I4434" s="10"/>
      <c r="J4434" s="10"/>
      <c r="K4434" s="31">
        <v>7318</v>
      </c>
      <c r="L4434" s="31">
        <v>6949</v>
      </c>
      <c r="M4434" s="31">
        <v>1</v>
      </c>
      <c r="N4434" s="31">
        <v>14268</v>
      </c>
      <c r="O4434" s="10">
        <v>927</v>
      </c>
      <c r="P4434" s="10">
        <v>855</v>
      </c>
      <c r="Q4434" s="10">
        <v>0</v>
      </c>
      <c r="R4434" s="11">
        <v>1782</v>
      </c>
      <c r="S4434" s="24" t="e">
        <f>Table1[[#This Row],[Female Voters]]/Table1[[#This Row],[Female Population]]</f>
        <v>#DIV/0!</v>
      </c>
      <c r="T4434" s="24" t="e">
        <f>Table1[[#This Row],[Male Voters]]/Table1[[#This Row],[Male Population]]</f>
        <v>#DIV/0!</v>
      </c>
      <c r="U4434" s="24" t="e">
        <f>Table1[[#This Row],[Total Voters]]/Table1[[#This Row],[Total Population]]</f>
        <v>#DIV/0!</v>
      </c>
      <c r="V4434" s="24" t="e">
        <f>Table1[[#This Row],[Female Ballots]]/Table1[[#This Row],[Female Population]]</f>
        <v>#DIV/0!</v>
      </c>
      <c r="W4434" s="24" t="e">
        <f>Table1[[#This Row],[Male Ballots]]/Table1[[#This Row],[Male Population]]</f>
        <v>#DIV/0!</v>
      </c>
      <c r="X4434" s="24" t="e">
        <f>Table1[[#This Row],[Total Ballots]]/Table1[[#This Row],[Total Population]]</f>
        <v>#DIV/0!</v>
      </c>
      <c r="Y4434" s="24">
        <f>Table1[[#This Row],[Female Ballots]]/Table1[[#This Row],[Female Voters]]</f>
        <v>0.12667395463241324</v>
      </c>
      <c r="Z4434" s="24">
        <f>Table1[[#This Row],[Male Ballots]]/Table1[[#This Row],[Male Voters]]</f>
        <v>0.12303928622823428</v>
      </c>
      <c r="AA4434" s="24">
        <f>Table1[[#This Row],[Total Ballots]]/Table1[[#This Row],[Total Voters]]</f>
        <v>0.12489486963835156</v>
      </c>
    </row>
    <row r="4435" spans="1:27" s="12" customFormat="1" x14ac:dyDescent="0.35">
      <c r="A4435" s="8" t="s">
        <v>43</v>
      </c>
      <c r="B4435" s="17">
        <v>2015</v>
      </c>
      <c r="C4435" s="17" t="s">
        <v>82</v>
      </c>
      <c r="D4435" s="17" t="s">
        <v>69</v>
      </c>
      <c r="E4435" s="35" t="s">
        <v>73</v>
      </c>
      <c r="F4435" s="34" t="s">
        <v>78</v>
      </c>
      <c r="G4435" s="9" t="s">
        <v>63</v>
      </c>
      <c r="H4435" s="10"/>
      <c r="I4435" s="10"/>
      <c r="J4435" s="10"/>
      <c r="K4435" s="31">
        <v>13661</v>
      </c>
      <c r="L4435" s="31">
        <v>12449</v>
      </c>
      <c r="M4435" s="31"/>
      <c r="N4435" s="31">
        <v>26110</v>
      </c>
      <c r="O4435" s="10">
        <v>2095</v>
      </c>
      <c r="P4435" s="10">
        <v>1806</v>
      </c>
      <c r="Q4435" s="10">
        <v>0</v>
      </c>
      <c r="R4435" s="11">
        <v>3901</v>
      </c>
      <c r="S4435" s="24" t="e">
        <f>Table1[[#This Row],[Female Voters]]/Table1[[#This Row],[Female Population]]</f>
        <v>#DIV/0!</v>
      </c>
      <c r="T4435" s="24" t="e">
        <f>Table1[[#This Row],[Male Voters]]/Table1[[#This Row],[Male Population]]</f>
        <v>#DIV/0!</v>
      </c>
      <c r="U4435" s="24" t="e">
        <f>Table1[[#This Row],[Total Voters]]/Table1[[#This Row],[Total Population]]</f>
        <v>#DIV/0!</v>
      </c>
      <c r="V4435" s="24" t="e">
        <f>Table1[[#This Row],[Female Ballots]]/Table1[[#This Row],[Female Population]]</f>
        <v>#DIV/0!</v>
      </c>
      <c r="W4435" s="24" t="e">
        <f>Table1[[#This Row],[Male Ballots]]/Table1[[#This Row],[Male Population]]</f>
        <v>#DIV/0!</v>
      </c>
      <c r="X4435" s="24" t="e">
        <f>Table1[[#This Row],[Total Ballots]]/Table1[[#This Row],[Total Population]]</f>
        <v>#DIV/0!</v>
      </c>
      <c r="Y4435" s="24">
        <f>Table1[[#This Row],[Female Ballots]]/Table1[[#This Row],[Female Voters]]</f>
        <v>0.15335626967279115</v>
      </c>
      <c r="Z4435" s="24">
        <f>Table1[[#This Row],[Male Ballots]]/Table1[[#This Row],[Male Voters]]</f>
        <v>0.14507189332476503</v>
      </c>
      <c r="AA4435" s="24">
        <f>Table1[[#This Row],[Total Ballots]]/Table1[[#This Row],[Total Voters]]</f>
        <v>0.14940635771734967</v>
      </c>
    </row>
    <row r="4436" spans="1:27" s="12" customFormat="1" x14ac:dyDescent="0.35">
      <c r="A4436" s="8" t="s">
        <v>43</v>
      </c>
      <c r="B4436" s="17">
        <v>2015</v>
      </c>
      <c r="C4436" s="17" t="s">
        <v>82</v>
      </c>
      <c r="D4436" s="17" t="s">
        <v>69</v>
      </c>
      <c r="E4436" s="35" t="s">
        <v>73</v>
      </c>
      <c r="F4436" s="34" t="s">
        <v>78</v>
      </c>
      <c r="G4436" s="9" t="s">
        <v>64</v>
      </c>
      <c r="H4436" s="10"/>
      <c r="I4436" s="10"/>
      <c r="J4436" s="10"/>
      <c r="K4436" s="31">
        <v>13938</v>
      </c>
      <c r="L4436" s="31">
        <v>12619</v>
      </c>
      <c r="M4436" s="31">
        <v>1</v>
      </c>
      <c r="N4436" s="31">
        <v>26558</v>
      </c>
      <c r="O4436" s="10">
        <v>3253</v>
      </c>
      <c r="P4436" s="10">
        <v>2800</v>
      </c>
      <c r="Q4436" s="10">
        <v>0</v>
      </c>
      <c r="R4436" s="11">
        <v>6053</v>
      </c>
      <c r="S4436" s="24" t="e">
        <f>Table1[[#This Row],[Female Voters]]/Table1[[#This Row],[Female Population]]</f>
        <v>#DIV/0!</v>
      </c>
      <c r="T4436" s="24" t="e">
        <f>Table1[[#This Row],[Male Voters]]/Table1[[#This Row],[Male Population]]</f>
        <v>#DIV/0!</v>
      </c>
      <c r="U4436" s="24" t="e">
        <f>Table1[[#This Row],[Total Voters]]/Table1[[#This Row],[Total Population]]</f>
        <v>#DIV/0!</v>
      </c>
      <c r="V4436" s="24" t="e">
        <f>Table1[[#This Row],[Female Ballots]]/Table1[[#This Row],[Female Population]]</f>
        <v>#DIV/0!</v>
      </c>
      <c r="W4436" s="24" t="e">
        <f>Table1[[#This Row],[Male Ballots]]/Table1[[#This Row],[Male Population]]</f>
        <v>#DIV/0!</v>
      </c>
      <c r="X4436" s="24" t="e">
        <f>Table1[[#This Row],[Total Ballots]]/Table1[[#This Row],[Total Population]]</f>
        <v>#DIV/0!</v>
      </c>
      <c r="Y4436" s="24">
        <f>Table1[[#This Row],[Female Ballots]]/Table1[[#This Row],[Female Voters]]</f>
        <v>0.23339073037738556</v>
      </c>
      <c r="Z4436" s="24">
        <f>Table1[[#This Row],[Male Ballots]]/Table1[[#This Row],[Male Voters]]</f>
        <v>0.22188762976464063</v>
      </c>
      <c r="AA4436" s="24">
        <f>Table1[[#This Row],[Total Ballots]]/Table1[[#This Row],[Total Voters]]</f>
        <v>0.22791625875442428</v>
      </c>
    </row>
    <row r="4437" spans="1:27" s="12" customFormat="1" x14ac:dyDescent="0.35">
      <c r="A4437" s="8" t="s">
        <v>43</v>
      </c>
      <c r="B4437" s="17">
        <v>2015</v>
      </c>
      <c r="C4437" s="17" t="s">
        <v>82</v>
      </c>
      <c r="D4437" s="17" t="s">
        <v>69</v>
      </c>
      <c r="E4437" s="35" t="s">
        <v>73</v>
      </c>
      <c r="F4437" s="34" t="s">
        <v>78</v>
      </c>
      <c r="G4437" s="9" t="s">
        <v>65</v>
      </c>
      <c r="H4437" s="10"/>
      <c r="I4437" s="10"/>
      <c r="J4437" s="10"/>
      <c r="K4437" s="31">
        <v>14952</v>
      </c>
      <c r="L4437" s="31">
        <v>13474</v>
      </c>
      <c r="M4437" s="31"/>
      <c r="N4437" s="31">
        <v>28426</v>
      </c>
      <c r="O4437" s="10">
        <v>4771</v>
      </c>
      <c r="P4437" s="10">
        <v>4368</v>
      </c>
      <c r="Q4437" s="10">
        <v>0</v>
      </c>
      <c r="R4437" s="11">
        <v>9139</v>
      </c>
      <c r="S4437" s="24" t="e">
        <f>Table1[[#This Row],[Female Voters]]/Table1[[#This Row],[Female Population]]</f>
        <v>#DIV/0!</v>
      </c>
      <c r="T4437" s="24" t="e">
        <f>Table1[[#This Row],[Male Voters]]/Table1[[#This Row],[Male Population]]</f>
        <v>#DIV/0!</v>
      </c>
      <c r="U4437" s="24" t="e">
        <f>Table1[[#This Row],[Total Voters]]/Table1[[#This Row],[Total Population]]</f>
        <v>#DIV/0!</v>
      </c>
      <c r="V4437" s="24" t="e">
        <f>Table1[[#This Row],[Female Ballots]]/Table1[[#This Row],[Female Population]]</f>
        <v>#DIV/0!</v>
      </c>
      <c r="W4437" s="24" t="e">
        <f>Table1[[#This Row],[Male Ballots]]/Table1[[#This Row],[Male Population]]</f>
        <v>#DIV/0!</v>
      </c>
      <c r="X4437" s="24" t="e">
        <f>Table1[[#This Row],[Total Ballots]]/Table1[[#This Row],[Total Population]]</f>
        <v>#DIV/0!</v>
      </c>
      <c r="Y4437" s="24">
        <f>Table1[[#This Row],[Female Ballots]]/Table1[[#This Row],[Female Voters]]</f>
        <v>0.31908774745853397</v>
      </c>
      <c r="Z4437" s="24">
        <f>Table1[[#This Row],[Male Ballots]]/Table1[[#This Row],[Male Voters]]</f>
        <v>0.32417990203354607</v>
      </c>
      <c r="AA4437" s="24">
        <f>Table1[[#This Row],[Total Ballots]]/Table1[[#This Row],[Total Voters]]</f>
        <v>0.32150144234151834</v>
      </c>
    </row>
    <row r="4438" spans="1:27" s="12" customFormat="1" x14ac:dyDescent="0.35">
      <c r="A4438" s="8" t="s">
        <v>43</v>
      </c>
      <c r="B4438" s="17">
        <v>2015</v>
      </c>
      <c r="C4438" s="17" t="s">
        <v>82</v>
      </c>
      <c r="D4438" s="17" t="s">
        <v>69</v>
      </c>
      <c r="E4438" s="35" t="s">
        <v>73</v>
      </c>
      <c r="F4438" s="34" t="s">
        <v>78</v>
      </c>
      <c r="G4438" s="9" t="s">
        <v>66</v>
      </c>
      <c r="H4438" s="10"/>
      <c r="I4438" s="10"/>
      <c r="J4438" s="10"/>
      <c r="K4438" s="31">
        <v>17385</v>
      </c>
      <c r="L4438" s="31">
        <v>14627</v>
      </c>
      <c r="M4438" s="31">
        <v>1</v>
      </c>
      <c r="N4438" s="31">
        <v>32013</v>
      </c>
      <c r="O4438" s="10">
        <v>8365</v>
      </c>
      <c r="P4438" s="10">
        <v>7002</v>
      </c>
      <c r="Q4438" s="10">
        <v>0</v>
      </c>
      <c r="R4438" s="11">
        <v>15367</v>
      </c>
      <c r="S4438" s="24" t="e">
        <f>Table1[[#This Row],[Female Voters]]/Table1[[#This Row],[Female Population]]</f>
        <v>#DIV/0!</v>
      </c>
      <c r="T4438" s="24" t="e">
        <f>Table1[[#This Row],[Male Voters]]/Table1[[#This Row],[Male Population]]</f>
        <v>#DIV/0!</v>
      </c>
      <c r="U4438" s="24" t="e">
        <f>Table1[[#This Row],[Total Voters]]/Table1[[#This Row],[Total Population]]</f>
        <v>#DIV/0!</v>
      </c>
      <c r="V4438" s="24" t="e">
        <f>Table1[[#This Row],[Female Ballots]]/Table1[[#This Row],[Female Population]]</f>
        <v>#DIV/0!</v>
      </c>
      <c r="W4438" s="24" t="e">
        <f>Table1[[#This Row],[Male Ballots]]/Table1[[#This Row],[Male Population]]</f>
        <v>#DIV/0!</v>
      </c>
      <c r="X4438" s="24" t="e">
        <f>Table1[[#This Row],[Total Ballots]]/Table1[[#This Row],[Total Population]]</f>
        <v>#DIV/0!</v>
      </c>
      <c r="Y4438" s="24">
        <f>Table1[[#This Row],[Female Ballots]]/Table1[[#This Row],[Female Voters]]</f>
        <v>0.4811619211964337</v>
      </c>
      <c r="Z4438" s="24">
        <f>Table1[[#This Row],[Male Ballots]]/Table1[[#This Row],[Male Voters]]</f>
        <v>0.47870376700622136</v>
      </c>
      <c r="AA4438" s="24">
        <f>Table1[[#This Row],[Total Ballots]]/Table1[[#This Row],[Total Voters]]</f>
        <v>0.48002374035548057</v>
      </c>
    </row>
    <row r="4439" spans="1:27" s="12" customFormat="1" x14ac:dyDescent="0.35">
      <c r="A4439" s="8" t="s">
        <v>43</v>
      </c>
      <c r="B4439" s="17">
        <v>2015</v>
      </c>
      <c r="C4439" s="17" t="s">
        <v>82</v>
      </c>
      <c r="D4439" s="17" t="s">
        <v>69</v>
      </c>
      <c r="E4439" s="35" t="s">
        <v>73</v>
      </c>
      <c r="F4439" s="34" t="s">
        <v>78</v>
      </c>
      <c r="G4439" s="9" t="s">
        <v>67</v>
      </c>
      <c r="H4439" s="10"/>
      <c r="I4439" s="10"/>
      <c r="J4439" s="10"/>
      <c r="K4439" s="31">
        <v>20912</v>
      </c>
      <c r="L4439" s="31">
        <v>17619</v>
      </c>
      <c r="M4439" s="31"/>
      <c r="N4439" s="31">
        <v>38531</v>
      </c>
      <c r="O4439" s="10">
        <v>12955</v>
      </c>
      <c r="P4439" s="10">
        <v>11655</v>
      </c>
      <c r="Q4439" s="10">
        <v>0</v>
      </c>
      <c r="R4439" s="11">
        <v>24610</v>
      </c>
      <c r="S4439" s="24" t="e">
        <f>Table1[[#This Row],[Female Voters]]/Table1[[#This Row],[Female Population]]</f>
        <v>#DIV/0!</v>
      </c>
      <c r="T4439" s="24" t="e">
        <f>Table1[[#This Row],[Male Voters]]/Table1[[#This Row],[Male Population]]</f>
        <v>#DIV/0!</v>
      </c>
      <c r="U4439" s="24" t="e">
        <f>Table1[[#This Row],[Total Voters]]/Table1[[#This Row],[Total Population]]</f>
        <v>#DIV/0!</v>
      </c>
      <c r="V4439" s="24" t="e">
        <f>Table1[[#This Row],[Female Ballots]]/Table1[[#This Row],[Female Population]]</f>
        <v>#DIV/0!</v>
      </c>
      <c r="W4439" s="24" t="e">
        <f>Table1[[#This Row],[Male Ballots]]/Table1[[#This Row],[Male Population]]</f>
        <v>#DIV/0!</v>
      </c>
      <c r="X4439" s="24" t="e">
        <f>Table1[[#This Row],[Total Ballots]]/Table1[[#This Row],[Total Population]]</f>
        <v>#DIV/0!</v>
      </c>
      <c r="Y4439" s="24">
        <f>Table1[[#This Row],[Female Ballots]]/Table1[[#This Row],[Female Voters]]</f>
        <v>0.6195007651109411</v>
      </c>
      <c r="Z4439" s="24">
        <f>Table1[[#This Row],[Male Ballots]]/Table1[[#This Row],[Male Voters]]</f>
        <v>0.66150178784266989</v>
      </c>
      <c r="AA4439" s="24">
        <f>Table1[[#This Row],[Total Ballots]]/Table1[[#This Row],[Total Voters]]</f>
        <v>0.63870649606810104</v>
      </c>
    </row>
    <row r="4440" spans="1:27" s="12" customFormat="1" x14ac:dyDescent="0.35">
      <c r="A4440" s="8" t="s">
        <v>26</v>
      </c>
      <c r="B4440" s="17">
        <v>2015</v>
      </c>
      <c r="C4440" s="17" t="s">
        <v>82</v>
      </c>
      <c r="D4440" s="17"/>
      <c r="E4440" s="35" t="s">
        <v>73</v>
      </c>
      <c r="F4440" s="34" t="s">
        <v>78</v>
      </c>
      <c r="G4440" s="9" t="s">
        <v>79</v>
      </c>
      <c r="H4440" s="10"/>
      <c r="I4440" s="10"/>
      <c r="J4440" s="10"/>
      <c r="K4440" s="31">
        <v>1487</v>
      </c>
      <c r="L4440" s="31">
        <v>1469</v>
      </c>
      <c r="M4440" s="31"/>
      <c r="N4440" s="31">
        <v>2956</v>
      </c>
      <c r="O4440" s="10">
        <v>722</v>
      </c>
      <c r="P4440" s="10">
        <v>708</v>
      </c>
      <c r="Q4440" s="10">
        <v>0</v>
      </c>
      <c r="R4440" s="11">
        <v>1430</v>
      </c>
      <c r="S4440" s="24" t="e">
        <f>Table1[[#This Row],[Female Voters]]/Table1[[#This Row],[Female Population]]</f>
        <v>#DIV/0!</v>
      </c>
      <c r="T4440" s="24" t="e">
        <f>Table1[[#This Row],[Male Voters]]/Table1[[#This Row],[Male Population]]</f>
        <v>#DIV/0!</v>
      </c>
      <c r="U4440" s="24" t="e">
        <f>Table1[[#This Row],[Total Voters]]/Table1[[#This Row],[Total Population]]</f>
        <v>#DIV/0!</v>
      </c>
      <c r="V4440" s="24" t="e">
        <f>Table1[[#This Row],[Female Ballots]]/Table1[[#This Row],[Female Population]]</f>
        <v>#DIV/0!</v>
      </c>
      <c r="W4440" s="24" t="e">
        <f>Table1[[#This Row],[Male Ballots]]/Table1[[#This Row],[Male Population]]</f>
        <v>#DIV/0!</v>
      </c>
      <c r="X4440" s="24" t="e">
        <f>Table1[[#This Row],[Total Ballots]]/Table1[[#This Row],[Total Population]]</f>
        <v>#DIV/0!</v>
      </c>
      <c r="Y4440" s="24">
        <f>Table1[[#This Row],[Female Ballots]]/Table1[[#This Row],[Female Voters]]</f>
        <v>0.48554135843981172</v>
      </c>
      <c r="Z4440" s="24">
        <f>Table1[[#This Row],[Male Ballots]]/Table1[[#This Row],[Male Voters]]</f>
        <v>0.48196051735874745</v>
      </c>
      <c r="AA4440" s="24">
        <f>Table1[[#This Row],[Total Ballots]]/Table1[[#This Row],[Total Voters]]</f>
        <v>0.48376184032476321</v>
      </c>
    </row>
    <row r="4441" spans="1:27" s="12" customFormat="1" x14ac:dyDescent="0.35">
      <c r="A4441" s="8" t="s">
        <v>26</v>
      </c>
      <c r="B4441" s="17">
        <v>2015</v>
      </c>
      <c r="C4441" s="17" t="s">
        <v>82</v>
      </c>
      <c r="D4441" s="17"/>
      <c r="E4441" s="35" t="s">
        <v>73</v>
      </c>
      <c r="F4441" s="34" t="s">
        <v>78</v>
      </c>
      <c r="G4441" s="9" t="s">
        <v>62</v>
      </c>
      <c r="H4441" s="10"/>
      <c r="I4441" s="10"/>
      <c r="J4441" s="10"/>
      <c r="K4441" s="31">
        <v>84</v>
      </c>
      <c r="L4441" s="31">
        <v>91</v>
      </c>
      <c r="M4441" s="31"/>
      <c r="N4441" s="31">
        <v>175</v>
      </c>
      <c r="O4441" s="10">
        <v>16</v>
      </c>
      <c r="P4441" s="10">
        <v>13</v>
      </c>
      <c r="Q4441" s="10">
        <v>0</v>
      </c>
      <c r="R4441" s="11">
        <v>29</v>
      </c>
      <c r="S4441" s="24" t="e">
        <f>Table1[[#This Row],[Female Voters]]/Table1[[#This Row],[Female Population]]</f>
        <v>#DIV/0!</v>
      </c>
      <c r="T4441" s="24" t="e">
        <f>Table1[[#This Row],[Male Voters]]/Table1[[#This Row],[Male Population]]</f>
        <v>#DIV/0!</v>
      </c>
      <c r="U4441" s="24" t="e">
        <f>Table1[[#This Row],[Total Voters]]/Table1[[#This Row],[Total Population]]</f>
        <v>#DIV/0!</v>
      </c>
      <c r="V4441" s="24" t="e">
        <f>Table1[[#This Row],[Female Ballots]]/Table1[[#This Row],[Female Population]]</f>
        <v>#DIV/0!</v>
      </c>
      <c r="W4441" s="24" t="e">
        <f>Table1[[#This Row],[Male Ballots]]/Table1[[#This Row],[Male Population]]</f>
        <v>#DIV/0!</v>
      </c>
      <c r="X4441" s="24" t="e">
        <f>Table1[[#This Row],[Total Ballots]]/Table1[[#This Row],[Total Population]]</f>
        <v>#DIV/0!</v>
      </c>
      <c r="Y4441" s="24">
        <f>Table1[[#This Row],[Female Ballots]]/Table1[[#This Row],[Female Voters]]</f>
        <v>0.19047619047619047</v>
      </c>
      <c r="Z4441" s="24">
        <f>Table1[[#This Row],[Male Ballots]]/Table1[[#This Row],[Male Voters]]</f>
        <v>0.14285714285714285</v>
      </c>
      <c r="AA4441" s="24">
        <f>Table1[[#This Row],[Total Ballots]]/Table1[[#This Row],[Total Voters]]</f>
        <v>0.1657142857142857</v>
      </c>
    </row>
    <row r="4442" spans="1:27" s="12" customFormat="1" x14ac:dyDescent="0.35">
      <c r="A4442" s="8" t="s">
        <v>26</v>
      </c>
      <c r="B4442" s="17">
        <v>2015</v>
      </c>
      <c r="C4442" s="17" t="s">
        <v>82</v>
      </c>
      <c r="D4442" s="17"/>
      <c r="E4442" s="35" t="s">
        <v>73</v>
      </c>
      <c r="F4442" s="34" t="s">
        <v>78</v>
      </c>
      <c r="G4442" s="9" t="s">
        <v>63</v>
      </c>
      <c r="H4442" s="10"/>
      <c r="I4442" s="10"/>
      <c r="J4442" s="10"/>
      <c r="K4442" s="31">
        <v>141</v>
      </c>
      <c r="L4442" s="31">
        <v>137</v>
      </c>
      <c r="M4442" s="31"/>
      <c r="N4442" s="31">
        <v>278</v>
      </c>
      <c r="O4442" s="10">
        <v>24</v>
      </c>
      <c r="P4442" s="10">
        <v>31</v>
      </c>
      <c r="Q4442" s="10">
        <v>0</v>
      </c>
      <c r="R4442" s="11">
        <v>55</v>
      </c>
      <c r="S4442" s="24" t="e">
        <f>Table1[[#This Row],[Female Voters]]/Table1[[#This Row],[Female Population]]</f>
        <v>#DIV/0!</v>
      </c>
      <c r="T4442" s="24" t="e">
        <f>Table1[[#This Row],[Male Voters]]/Table1[[#This Row],[Male Population]]</f>
        <v>#DIV/0!</v>
      </c>
      <c r="U4442" s="24" t="e">
        <f>Table1[[#This Row],[Total Voters]]/Table1[[#This Row],[Total Population]]</f>
        <v>#DIV/0!</v>
      </c>
      <c r="V4442" s="24" t="e">
        <f>Table1[[#This Row],[Female Ballots]]/Table1[[#This Row],[Female Population]]</f>
        <v>#DIV/0!</v>
      </c>
      <c r="W4442" s="24" t="e">
        <f>Table1[[#This Row],[Male Ballots]]/Table1[[#This Row],[Male Population]]</f>
        <v>#DIV/0!</v>
      </c>
      <c r="X4442" s="24" t="e">
        <f>Table1[[#This Row],[Total Ballots]]/Table1[[#This Row],[Total Population]]</f>
        <v>#DIV/0!</v>
      </c>
      <c r="Y4442" s="24">
        <f>Table1[[#This Row],[Female Ballots]]/Table1[[#This Row],[Female Voters]]</f>
        <v>0.1702127659574468</v>
      </c>
      <c r="Z4442" s="24">
        <f>Table1[[#This Row],[Male Ballots]]/Table1[[#This Row],[Male Voters]]</f>
        <v>0.22627737226277372</v>
      </c>
      <c r="AA4442" s="24">
        <f>Table1[[#This Row],[Total Ballots]]/Table1[[#This Row],[Total Voters]]</f>
        <v>0.19784172661870503</v>
      </c>
    </row>
    <row r="4443" spans="1:27" s="12" customFormat="1" x14ac:dyDescent="0.35">
      <c r="A4443" s="8" t="s">
        <v>26</v>
      </c>
      <c r="B4443" s="17">
        <v>2015</v>
      </c>
      <c r="C4443" s="17" t="s">
        <v>82</v>
      </c>
      <c r="D4443" s="17"/>
      <c r="E4443" s="35" t="s">
        <v>73</v>
      </c>
      <c r="F4443" s="34" t="s">
        <v>78</v>
      </c>
      <c r="G4443" s="9" t="s">
        <v>64</v>
      </c>
      <c r="H4443" s="10"/>
      <c r="I4443" s="10"/>
      <c r="J4443" s="10"/>
      <c r="K4443" s="31">
        <v>156</v>
      </c>
      <c r="L4443" s="31">
        <v>144</v>
      </c>
      <c r="M4443" s="31"/>
      <c r="N4443" s="31">
        <v>300</v>
      </c>
      <c r="O4443" s="10">
        <v>44</v>
      </c>
      <c r="P4443" s="10">
        <v>48</v>
      </c>
      <c r="Q4443" s="10">
        <v>0</v>
      </c>
      <c r="R4443" s="11">
        <v>92</v>
      </c>
      <c r="S4443" s="24" t="e">
        <f>Table1[[#This Row],[Female Voters]]/Table1[[#This Row],[Female Population]]</f>
        <v>#DIV/0!</v>
      </c>
      <c r="T4443" s="24" t="e">
        <f>Table1[[#This Row],[Male Voters]]/Table1[[#This Row],[Male Population]]</f>
        <v>#DIV/0!</v>
      </c>
      <c r="U4443" s="24" t="e">
        <f>Table1[[#This Row],[Total Voters]]/Table1[[#This Row],[Total Population]]</f>
        <v>#DIV/0!</v>
      </c>
      <c r="V4443" s="24" t="e">
        <f>Table1[[#This Row],[Female Ballots]]/Table1[[#This Row],[Female Population]]</f>
        <v>#DIV/0!</v>
      </c>
      <c r="W4443" s="24" t="e">
        <f>Table1[[#This Row],[Male Ballots]]/Table1[[#This Row],[Male Population]]</f>
        <v>#DIV/0!</v>
      </c>
      <c r="X4443" s="24" t="e">
        <f>Table1[[#This Row],[Total Ballots]]/Table1[[#This Row],[Total Population]]</f>
        <v>#DIV/0!</v>
      </c>
      <c r="Y4443" s="24">
        <f>Table1[[#This Row],[Female Ballots]]/Table1[[#This Row],[Female Voters]]</f>
        <v>0.28205128205128205</v>
      </c>
      <c r="Z4443" s="24">
        <f>Table1[[#This Row],[Male Ballots]]/Table1[[#This Row],[Male Voters]]</f>
        <v>0.33333333333333331</v>
      </c>
      <c r="AA4443" s="24">
        <f>Table1[[#This Row],[Total Ballots]]/Table1[[#This Row],[Total Voters]]</f>
        <v>0.30666666666666664</v>
      </c>
    </row>
    <row r="4444" spans="1:27" s="12" customFormat="1" x14ac:dyDescent="0.35">
      <c r="A4444" s="8" t="s">
        <v>26</v>
      </c>
      <c r="B4444" s="17">
        <v>2015</v>
      </c>
      <c r="C4444" s="17" t="s">
        <v>82</v>
      </c>
      <c r="D4444" s="17"/>
      <c r="E4444" s="35" t="s">
        <v>73</v>
      </c>
      <c r="F4444" s="34" t="s">
        <v>78</v>
      </c>
      <c r="G4444" s="9" t="s">
        <v>65</v>
      </c>
      <c r="H4444" s="10"/>
      <c r="I4444" s="10"/>
      <c r="J4444" s="10"/>
      <c r="K4444" s="31">
        <v>214</v>
      </c>
      <c r="L4444" s="31">
        <v>212</v>
      </c>
      <c r="M4444" s="31"/>
      <c r="N4444" s="31">
        <v>426</v>
      </c>
      <c r="O4444" s="10">
        <v>70</v>
      </c>
      <c r="P4444" s="10">
        <v>72</v>
      </c>
      <c r="Q4444" s="10">
        <v>0</v>
      </c>
      <c r="R4444" s="11">
        <v>142</v>
      </c>
      <c r="S4444" s="24" t="e">
        <f>Table1[[#This Row],[Female Voters]]/Table1[[#This Row],[Female Population]]</f>
        <v>#DIV/0!</v>
      </c>
      <c r="T4444" s="24" t="e">
        <f>Table1[[#This Row],[Male Voters]]/Table1[[#This Row],[Male Population]]</f>
        <v>#DIV/0!</v>
      </c>
      <c r="U4444" s="24" t="e">
        <f>Table1[[#This Row],[Total Voters]]/Table1[[#This Row],[Total Population]]</f>
        <v>#DIV/0!</v>
      </c>
      <c r="V4444" s="24" t="e">
        <f>Table1[[#This Row],[Female Ballots]]/Table1[[#This Row],[Female Population]]</f>
        <v>#DIV/0!</v>
      </c>
      <c r="W4444" s="24" t="e">
        <f>Table1[[#This Row],[Male Ballots]]/Table1[[#This Row],[Male Population]]</f>
        <v>#DIV/0!</v>
      </c>
      <c r="X4444" s="24" t="e">
        <f>Table1[[#This Row],[Total Ballots]]/Table1[[#This Row],[Total Population]]</f>
        <v>#DIV/0!</v>
      </c>
      <c r="Y4444" s="24">
        <f>Table1[[#This Row],[Female Ballots]]/Table1[[#This Row],[Female Voters]]</f>
        <v>0.32710280373831774</v>
      </c>
      <c r="Z4444" s="24">
        <f>Table1[[#This Row],[Male Ballots]]/Table1[[#This Row],[Male Voters]]</f>
        <v>0.33962264150943394</v>
      </c>
      <c r="AA4444" s="24">
        <f>Table1[[#This Row],[Total Ballots]]/Table1[[#This Row],[Total Voters]]</f>
        <v>0.33333333333333331</v>
      </c>
    </row>
    <row r="4445" spans="1:27" s="12" customFormat="1" x14ac:dyDescent="0.35">
      <c r="A4445" s="8" t="s">
        <v>26</v>
      </c>
      <c r="B4445" s="17">
        <v>2015</v>
      </c>
      <c r="C4445" s="17" t="s">
        <v>82</v>
      </c>
      <c r="D4445" s="17"/>
      <c r="E4445" s="35" t="s">
        <v>73</v>
      </c>
      <c r="F4445" s="34" t="s">
        <v>78</v>
      </c>
      <c r="G4445" s="9" t="s">
        <v>66</v>
      </c>
      <c r="H4445" s="10"/>
      <c r="I4445" s="10"/>
      <c r="J4445" s="10"/>
      <c r="K4445" s="31">
        <v>314</v>
      </c>
      <c r="L4445" s="31">
        <v>285</v>
      </c>
      <c r="M4445" s="31"/>
      <c r="N4445" s="31">
        <v>599</v>
      </c>
      <c r="O4445" s="10">
        <v>168</v>
      </c>
      <c r="P4445" s="10">
        <v>138</v>
      </c>
      <c r="Q4445" s="10">
        <v>0</v>
      </c>
      <c r="R4445" s="11">
        <v>306</v>
      </c>
      <c r="S4445" s="24" t="e">
        <f>Table1[[#This Row],[Female Voters]]/Table1[[#This Row],[Female Population]]</f>
        <v>#DIV/0!</v>
      </c>
      <c r="T4445" s="24" t="e">
        <f>Table1[[#This Row],[Male Voters]]/Table1[[#This Row],[Male Population]]</f>
        <v>#DIV/0!</v>
      </c>
      <c r="U4445" s="24" t="e">
        <f>Table1[[#This Row],[Total Voters]]/Table1[[#This Row],[Total Population]]</f>
        <v>#DIV/0!</v>
      </c>
      <c r="V4445" s="24" t="e">
        <f>Table1[[#This Row],[Female Ballots]]/Table1[[#This Row],[Female Population]]</f>
        <v>#DIV/0!</v>
      </c>
      <c r="W4445" s="24" t="e">
        <f>Table1[[#This Row],[Male Ballots]]/Table1[[#This Row],[Male Population]]</f>
        <v>#DIV/0!</v>
      </c>
      <c r="X4445" s="24" t="e">
        <f>Table1[[#This Row],[Total Ballots]]/Table1[[#This Row],[Total Population]]</f>
        <v>#DIV/0!</v>
      </c>
      <c r="Y4445" s="24">
        <f>Table1[[#This Row],[Female Ballots]]/Table1[[#This Row],[Female Voters]]</f>
        <v>0.53503184713375795</v>
      </c>
      <c r="Z4445" s="24">
        <f>Table1[[#This Row],[Male Ballots]]/Table1[[#This Row],[Male Voters]]</f>
        <v>0.48421052631578948</v>
      </c>
      <c r="AA4445" s="24">
        <f>Table1[[#This Row],[Total Ballots]]/Table1[[#This Row],[Total Voters]]</f>
        <v>0.51085141903171949</v>
      </c>
    </row>
    <row r="4446" spans="1:27" s="12" customFormat="1" x14ac:dyDescent="0.35">
      <c r="A4446" s="8" t="s">
        <v>26</v>
      </c>
      <c r="B4446" s="17">
        <v>2015</v>
      </c>
      <c r="C4446" s="17" t="s">
        <v>82</v>
      </c>
      <c r="D4446" s="17"/>
      <c r="E4446" s="35" t="s">
        <v>73</v>
      </c>
      <c r="F4446" s="34" t="s">
        <v>78</v>
      </c>
      <c r="G4446" s="9" t="s">
        <v>67</v>
      </c>
      <c r="H4446" s="10"/>
      <c r="I4446" s="10"/>
      <c r="J4446" s="10"/>
      <c r="K4446" s="31">
        <v>578</v>
      </c>
      <c r="L4446" s="31">
        <v>600</v>
      </c>
      <c r="M4446" s="31"/>
      <c r="N4446" s="31">
        <v>1178</v>
      </c>
      <c r="O4446" s="10">
        <v>400</v>
      </c>
      <c r="P4446" s="10">
        <v>406</v>
      </c>
      <c r="Q4446" s="10">
        <v>0</v>
      </c>
      <c r="R4446" s="11">
        <v>806</v>
      </c>
      <c r="S4446" s="24" t="e">
        <f>Table1[[#This Row],[Female Voters]]/Table1[[#This Row],[Female Population]]</f>
        <v>#DIV/0!</v>
      </c>
      <c r="T4446" s="24" t="e">
        <f>Table1[[#This Row],[Male Voters]]/Table1[[#This Row],[Male Population]]</f>
        <v>#DIV/0!</v>
      </c>
      <c r="U4446" s="24" t="e">
        <f>Table1[[#This Row],[Total Voters]]/Table1[[#This Row],[Total Population]]</f>
        <v>#DIV/0!</v>
      </c>
      <c r="V4446" s="24" t="e">
        <f>Table1[[#This Row],[Female Ballots]]/Table1[[#This Row],[Female Population]]</f>
        <v>#DIV/0!</v>
      </c>
      <c r="W4446" s="24" t="e">
        <f>Table1[[#This Row],[Male Ballots]]/Table1[[#This Row],[Male Population]]</f>
        <v>#DIV/0!</v>
      </c>
      <c r="X4446" s="24" t="e">
        <f>Table1[[#This Row],[Total Ballots]]/Table1[[#This Row],[Total Population]]</f>
        <v>#DIV/0!</v>
      </c>
      <c r="Y4446" s="24">
        <f>Table1[[#This Row],[Female Ballots]]/Table1[[#This Row],[Female Voters]]</f>
        <v>0.69204152249134943</v>
      </c>
      <c r="Z4446" s="24">
        <f>Table1[[#This Row],[Male Ballots]]/Table1[[#This Row],[Male Voters]]</f>
        <v>0.67666666666666664</v>
      </c>
      <c r="AA4446" s="24">
        <f>Table1[[#This Row],[Total Ballots]]/Table1[[#This Row],[Total Voters]]</f>
        <v>0.68421052631578949</v>
      </c>
    </row>
    <row r="4447" spans="1:27" s="12" customFormat="1" x14ac:dyDescent="0.35">
      <c r="A4447" s="8" t="s">
        <v>45</v>
      </c>
      <c r="B4447" s="17">
        <v>2015</v>
      </c>
      <c r="C4447" s="17" t="s">
        <v>82</v>
      </c>
      <c r="D4447" s="17"/>
      <c r="E4447" s="35" t="s">
        <v>73</v>
      </c>
      <c r="F4447" s="34" t="s">
        <v>78</v>
      </c>
      <c r="G4447" s="9" t="s">
        <v>79</v>
      </c>
      <c r="H4447" s="10"/>
      <c r="I4447" s="10"/>
      <c r="J4447" s="10"/>
      <c r="K4447" s="31">
        <v>17089</v>
      </c>
      <c r="L4447" s="31">
        <v>15172</v>
      </c>
      <c r="M4447" s="31"/>
      <c r="N4447" s="31">
        <v>32261</v>
      </c>
      <c r="O4447" s="10">
        <v>6545</v>
      </c>
      <c r="P4447" s="10">
        <v>5842</v>
      </c>
      <c r="Q4447" s="10">
        <v>0</v>
      </c>
      <c r="R4447" s="11">
        <v>12387</v>
      </c>
      <c r="S4447" s="24" t="e">
        <f>Table1[[#This Row],[Female Voters]]/Table1[[#This Row],[Female Population]]</f>
        <v>#DIV/0!</v>
      </c>
      <c r="T4447" s="24" t="e">
        <f>Table1[[#This Row],[Male Voters]]/Table1[[#This Row],[Male Population]]</f>
        <v>#DIV/0!</v>
      </c>
      <c r="U4447" s="24" t="e">
        <f>Table1[[#This Row],[Total Voters]]/Table1[[#This Row],[Total Population]]</f>
        <v>#DIV/0!</v>
      </c>
      <c r="V4447" s="24" t="e">
        <f>Table1[[#This Row],[Female Ballots]]/Table1[[#This Row],[Female Population]]</f>
        <v>#DIV/0!</v>
      </c>
      <c r="W4447" s="24" t="e">
        <f>Table1[[#This Row],[Male Ballots]]/Table1[[#This Row],[Male Population]]</f>
        <v>#DIV/0!</v>
      </c>
      <c r="X4447" s="24" t="e">
        <f>Table1[[#This Row],[Total Ballots]]/Table1[[#This Row],[Total Population]]</f>
        <v>#DIV/0!</v>
      </c>
      <c r="Y4447" s="24">
        <f>Table1[[#This Row],[Female Ballots]]/Table1[[#This Row],[Female Voters]]</f>
        <v>0.38299490900579319</v>
      </c>
      <c r="Z4447" s="24">
        <f>Table1[[#This Row],[Male Ballots]]/Table1[[#This Row],[Male Voters]]</f>
        <v>0.38505141049301345</v>
      </c>
      <c r="AA4447" s="24">
        <f>Table1[[#This Row],[Total Ballots]]/Table1[[#This Row],[Total Voters]]</f>
        <v>0.38396205945258982</v>
      </c>
    </row>
    <row r="4448" spans="1:27" s="12" customFormat="1" x14ac:dyDescent="0.35">
      <c r="A4448" s="8" t="s">
        <v>45</v>
      </c>
      <c r="B4448" s="17">
        <v>2015</v>
      </c>
      <c r="C4448" s="17" t="s">
        <v>82</v>
      </c>
      <c r="D4448" s="17"/>
      <c r="E4448" s="35" t="s">
        <v>73</v>
      </c>
      <c r="F4448" s="34" t="s">
        <v>78</v>
      </c>
      <c r="G4448" s="9" t="s">
        <v>62</v>
      </c>
      <c r="H4448" s="10"/>
      <c r="I4448" s="10"/>
      <c r="J4448" s="10"/>
      <c r="K4448" s="31">
        <v>1456</v>
      </c>
      <c r="L4448" s="31">
        <v>1454</v>
      </c>
      <c r="M4448" s="31"/>
      <c r="N4448" s="31">
        <v>2910</v>
      </c>
      <c r="O4448" s="10">
        <v>194</v>
      </c>
      <c r="P4448" s="10">
        <v>189</v>
      </c>
      <c r="Q4448" s="10">
        <v>0</v>
      </c>
      <c r="R4448" s="11">
        <v>383</v>
      </c>
      <c r="S4448" s="24" t="e">
        <f>Table1[[#This Row],[Female Voters]]/Table1[[#This Row],[Female Population]]</f>
        <v>#DIV/0!</v>
      </c>
      <c r="T4448" s="24" t="e">
        <f>Table1[[#This Row],[Male Voters]]/Table1[[#This Row],[Male Population]]</f>
        <v>#DIV/0!</v>
      </c>
      <c r="U4448" s="24" t="e">
        <f>Table1[[#This Row],[Total Voters]]/Table1[[#This Row],[Total Population]]</f>
        <v>#DIV/0!</v>
      </c>
      <c r="V4448" s="24" t="e">
        <f>Table1[[#This Row],[Female Ballots]]/Table1[[#This Row],[Female Population]]</f>
        <v>#DIV/0!</v>
      </c>
      <c r="W4448" s="24" t="e">
        <f>Table1[[#This Row],[Male Ballots]]/Table1[[#This Row],[Male Population]]</f>
        <v>#DIV/0!</v>
      </c>
      <c r="X4448" s="24" t="e">
        <f>Table1[[#This Row],[Total Ballots]]/Table1[[#This Row],[Total Population]]</f>
        <v>#DIV/0!</v>
      </c>
      <c r="Y4448" s="24">
        <f>Table1[[#This Row],[Female Ballots]]/Table1[[#This Row],[Female Voters]]</f>
        <v>0.13324175824175824</v>
      </c>
      <c r="Z4448" s="24">
        <f>Table1[[#This Row],[Male Ballots]]/Table1[[#This Row],[Male Voters]]</f>
        <v>0.12998624484181567</v>
      </c>
      <c r="AA4448" s="24">
        <f>Table1[[#This Row],[Total Ballots]]/Table1[[#This Row],[Total Voters]]</f>
        <v>0.13161512027491409</v>
      </c>
    </row>
    <row r="4449" spans="1:27" s="12" customFormat="1" x14ac:dyDescent="0.35">
      <c r="A4449" s="8" t="s">
        <v>45</v>
      </c>
      <c r="B4449" s="17">
        <v>2015</v>
      </c>
      <c r="C4449" s="17" t="s">
        <v>82</v>
      </c>
      <c r="D4449" s="17"/>
      <c r="E4449" s="35" t="s">
        <v>73</v>
      </c>
      <c r="F4449" s="34" t="s">
        <v>78</v>
      </c>
      <c r="G4449" s="9" t="s">
        <v>63</v>
      </c>
      <c r="H4449" s="10"/>
      <c r="I4449" s="10"/>
      <c r="J4449" s="10"/>
      <c r="K4449" s="31">
        <v>2471</v>
      </c>
      <c r="L4449" s="31">
        <v>2228</v>
      </c>
      <c r="M4449" s="31"/>
      <c r="N4449" s="31">
        <v>4699</v>
      </c>
      <c r="O4449" s="10">
        <v>310</v>
      </c>
      <c r="P4449" s="10">
        <v>288</v>
      </c>
      <c r="Q4449" s="10">
        <v>0</v>
      </c>
      <c r="R4449" s="11">
        <v>598</v>
      </c>
      <c r="S4449" s="24" t="e">
        <f>Table1[[#This Row],[Female Voters]]/Table1[[#This Row],[Female Population]]</f>
        <v>#DIV/0!</v>
      </c>
      <c r="T4449" s="24" t="e">
        <f>Table1[[#This Row],[Male Voters]]/Table1[[#This Row],[Male Population]]</f>
        <v>#DIV/0!</v>
      </c>
      <c r="U4449" s="24" t="e">
        <f>Table1[[#This Row],[Total Voters]]/Table1[[#This Row],[Total Population]]</f>
        <v>#DIV/0!</v>
      </c>
      <c r="V4449" s="24" t="e">
        <f>Table1[[#This Row],[Female Ballots]]/Table1[[#This Row],[Female Population]]</f>
        <v>#DIV/0!</v>
      </c>
      <c r="W4449" s="24" t="e">
        <f>Table1[[#This Row],[Male Ballots]]/Table1[[#This Row],[Male Population]]</f>
        <v>#DIV/0!</v>
      </c>
      <c r="X4449" s="24" t="e">
        <f>Table1[[#This Row],[Total Ballots]]/Table1[[#This Row],[Total Population]]</f>
        <v>#DIV/0!</v>
      </c>
      <c r="Y4449" s="24">
        <f>Table1[[#This Row],[Female Ballots]]/Table1[[#This Row],[Female Voters]]</f>
        <v>0.12545528126264671</v>
      </c>
      <c r="Z4449" s="24">
        <f>Table1[[#This Row],[Male Ballots]]/Table1[[#This Row],[Male Voters]]</f>
        <v>0.12926391382405744</v>
      </c>
      <c r="AA4449" s="24">
        <f>Table1[[#This Row],[Total Ballots]]/Table1[[#This Row],[Total Voters]]</f>
        <v>0.12726111938710363</v>
      </c>
    </row>
    <row r="4450" spans="1:27" s="12" customFormat="1" x14ac:dyDescent="0.35">
      <c r="A4450" s="8" t="s">
        <v>45</v>
      </c>
      <c r="B4450" s="17">
        <v>2015</v>
      </c>
      <c r="C4450" s="17" t="s">
        <v>82</v>
      </c>
      <c r="D4450" s="17"/>
      <c r="E4450" s="35" t="s">
        <v>73</v>
      </c>
      <c r="F4450" s="34" t="s">
        <v>78</v>
      </c>
      <c r="G4450" s="9" t="s">
        <v>64</v>
      </c>
      <c r="H4450" s="10"/>
      <c r="I4450" s="10"/>
      <c r="J4450" s="10"/>
      <c r="K4450" s="31">
        <v>2211</v>
      </c>
      <c r="L4450" s="31">
        <v>2041</v>
      </c>
      <c r="M4450" s="31"/>
      <c r="N4450" s="31">
        <v>4252</v>
      </c>
      <c r="O4450" s="10">
        <v>508</v>
      </c>
      <c r="P4450" s="10">
        <v>469</v>
      </c>
      <c r="Q4450" s="10">
        <v>0</v>
      </c>
      <c r="R4450" s="11">
        <v>977</v>
      </c>
      <c r="S4450" s="24" t="e">
        <f>Table1[[#This Row],[Female Voters]]/Table1[[#This Row],[Female Population]]</f>
        <v>#DIV/0!</v>
      </c>
      <c r="T4450" s="24" t="e">
        <f>Table1[[#This Row],[Male Voters]]/Table1[[#This Row],[Male Population]]</f>
        <v>#DIV/0!</v>
      </c>
      <c r="U4450" s="24" t="e">
        <f>Table1[[#This Row],[Total Voters]]/Table1[[#This Row],[Total Population]]</f>
        <v>#DIV/0!</v>
      </c>
      <c r="V4450" s="24" t="e">
        <f>Table1[[#This Row],[Female Ballots]]/Table1[[#This Row],[Female Population]]</f>
        <v>#DIV/0!</v>
      </c>
      <c r="W4450" s="24" t="e">
        <f>Table1[[#This Row],[Male Ballots]]/Table1[[#This Row],[Male Population]]</f>
        <v>#DIV/0!</v>
      </c>
      <c r="X4450" s="24" t="e">
        <f>Table1[[#This Row],[Total Ballots]]/Table1[[#This Row],[Total Population]]</f>
        <v>#DIV/0!</v>
      </c>
      <c r="Y4450" s="24">
        <f>Table1[[#This Row],[Female Ballots]]/Table1[[#This Row],[Female Voters]]</f>
        <v>0.22976028946178201</v>
      </c>
      <c r="Z4450" s="24">
        <f>Table1[[#This Row],[Male Ballots]]/Table1[[#This Row],[Male Voters]]</f>
        <v>0.22978931896129348</v>
      </c>
      <c r="AA4450" s="24">
        <f>Table1[[#This Row],[Total Ballots]]/Table1[[#This Row],[Total Voters]]</f>
        <v>0.22977422389463781</v>
      </c>
    </row>
    <row r="4451" spans="1:27" s="12" customFormat="1" x14ac:dyDescent="0.35">
      <c r="A4451" s="8" t="s">
        <v>45</v>
      </c>
      <c r="B4451" s="17">
        <v>2015</v>
      </c>
      <c r="C4451" s="17" t="s">
        <v>82</v>
      </c>
      <c r="D4451" s="17"/>
      <c r="E4451" s="35" t="s">
        <v>73</v>
      </c>
      <c r="F4451" s="34" t="s">
        <v>78</v>
      </c>
      <c r="G4451" s="9" t="s">
        <v>65</v>
      </c>
      <c r="H4451" s="10"/>
      <c r="I4451" s="10"/>
      <c r="J4451" s="10"/>
      <c r="K4451" s="31">
        <v>2765</v>
      </c>
      <c r="L4451" s="31">
        <v>2423</v>
      </c>
      <c r="M4451" s="31"/>
      <c r="N4451" s="31">
        <v>5188</v>
      </c>
      <c r="O4451" s="10">
        <v>911</v>
      </c>
      <c r="P4451" s="10">
        <v>805</v>
      </c>
      <c r="Q4451" s="10">
        <v>0</v>
      </c>
      <c r="R4451" s="11">
        <v>1716</v>
      </c>
      <c r="S4451" s="24" t="e">
        <f>Table1[[#This Row],[Female Voters]]/Table1[[#This Row],[Female Population]]</f>
        <v>#DIV/0!</v>
      </c>
      <c r="T4451" s="24" t="e">
        <f>Table1[[#This Row],[Male Voters]]/Table1[[#This Row],[Male Population]]</f>
        <v>#DIV/0!</v>
      </c>
      <c r="U4451" s="24" t="e">
        <f>Table1[[#This Row],[Total Voters]]/Table1[[#This Row],[Total Population]]</f>
        <v>#DIV/0!</v>
      </c>
      <c r="V4451" s="24" t="e">
        <f>Table1[[#This Row],[Female Ballots]]/Table1[[#This Row],[Female Population]]</f>
        <v>#DIV/0!</v>
      </c>
      <c r="W4451" s="24" t="e">
        <f>Table1[[#This Row],[Male Ballots]]/Table1[[#This Row],[Male Population]]</f>
        <v>#DIV/0!</v>
      </c>
      <c r="X4451" s="24" t="e">
        <f>Table1[[#This Row],[Total Ballots]]/Table1[[#This Row],[Total Population]]</f>
        <v>#DIV/0!</v>
      </c>
      <c r="Y4451" s="24">
        <f>Table1[[#This Row],[Female Ballots]]/Table1[[#This Row],[Female Voters]]</f>
        <v>0.32947558770343582</v>
      </c>
      <c r="Z4451" s="24">
        <f>Table1[[#This Row],[Male Ballots]]/Table1[[#This Row],[Male Voters]]</f>
        <v>0.33223276929426332</v>
      </c>
      <c r="AA4451" s="24">
        <f>Table1[[#This Row],[Total Ballots]]/Table1[[#This Row],[Total Voters]]</f>
        <v>0.33076329992289899</v>
      </c>
    </row>
    <row r="4452" spans="1:27" s="12" customFormat="1" x14ac:dyDescent="0.35">
      <c r="A4452" s="8" t="s">
        <v>45</v>
      </c>
      <c r="B4452" s="17">
        <v>2015</v>
      </c>
      <c r="C4452" s="17" t="s">
        <v>82</v>
      </c>
      <c r="D4452" s="17"/>
      <c r="E4452" s="35" t="s">
        <v>73</v>
      </c>
      <c r="F4452" s="34" t="s">
        <v>78</v>
      </c>
      <c r="G4452" s="9" t="s">
        <v>66</v>
      </c>
      <c r="H4452" s="10"/>
      <c r="I4452" s="10"/>
      <c r="J4452" s="10"/>
      <c r="K4452" s="31">
        <v>3340</v>
      </c>
      <c r="L4452" s="31">
        <v>3026</v>
      </c>
      <c r="M4452" s="31"/>
      <c r="N4452" s="31">
        <v>6366</v>
      </c>
      <c r="O4452" s="10">
        <v>1648</v>
      </c>
      <c r="P4452" s="10">
        <v>1455</v>
      </c>
      <c r="Q4452" s="10">
        <v>0</v>
      </c>
      <c r="R4452" s="11">
        <v>3103</v>
      </c>
      <c r="S4452" s="24" t="e">
        <f>Table1[[#This Row],[Female Voters]]/Table1[[#This Row],[Female Population]]</f>
        <v>#DIV/0!</v>
      </c>
      <c r="T4452" s="24" t="e">
        <f>Table1[[#This Row],[Male Voters]]/Table1[[#This Row],[Male Population]]</f>
        <v>#DIV/0!</v>
      </c>
      <c r="U4452" s="24" t="e">
        <f>Table1[[#This Row],[Total Voters]]/Table1[[#This Row],[Total Population]]</f>
        <v>#DIV/0!</v>
      </c>
      <c r="V4452" s="24" t="e">
        <f>Table1[[#This Row],[Female Ballots]]/Table1[[#This Row],[Female Population]]</f>
        <v>#DIV/0!</v>
      </c>
      <c r="W4452" s="24" t="e">
        <f>Table1[[#This Row],[Male Ballots]]/Table1[[#This Row],[Male Population]]</f>
        <v>#DIV/0!</v>
      </c>
      <c r="X4452" s="24" t="e">
        <f>Table1[[#This Row],[Total Ballots]]/Table1[[#This Row],[Total Population]]</f>
        <v>#DIV/0!</v>
      </c>
      <c r="Y4452" s="24">
        <f>Table1[[#This Row],[Female Ballots]]/Table1[[#This Row],[Female Voters]]</f>
        <v>0.4934131736526946</v>
      </c>
      <c r="Z4452" s="24">
        <f>Table1[[#This Row],[Male Ballots]]/Table1[[#This Row],[Male Voters]]</f>
        <v>0.48083278255122275</v>
      </c>
      <c r="AA4452" s="24">
        <f>Table1[[#This Row],[Total Ballots]]/Table1[[#This Row],[Total Voters]]</f>
        <v>0.48743323908262648</v>
      </c>
    </row>
    <row r="4453" spans="1:27" s="12" customFormat="1" x14ac:dyDescent="0.35">
      <c r="A4453" s="8" t="s">
        <v>45</v>
      </c>
      <c r="B4453" s="17">
        <v>2015</v>
      </c>
      <c r="C4453" s="17" t="s">
        <v>82</v>
      </c>
      <c r="D4453" s="17"/>
      <c r="E4453" s="35" t="s">
        <v>73</v>
      </c>
      <c r="F4453" s="34" t="s">
        <v>78</v>
      </c>
      <c r="G4453" s="9" t="s">
        <v>67</v>
      </c>
      <c r="H4453" s="10"/>
      <c r="I4453" s="10"/>
      <c r="J4453" s="10"/>
      <c r="K4453" s="31">
        <v>4846</v>
      </c>
      <c r="L4453" s="31">
        <v>4000</v>
      </c>
      <c r="M4453" s="31"/>
      <c r="N4453" s="31">
        <v>8846</v>
      </c>
      <c r="O4453" s="10">
        <v>2974</v>
      </c>
      <c r="P4453" s="10">
        <v>2636</v>
      </c>
      <c r="Q4453" s="10">
        <v>0</v>
      </c>
      <c r="R4453" s="11">
        <v>5610</v>
      </c>
      <c r="S4453" s="24" t="e">
        <f>Table1[[#This Row],[Female Voters]]/Table1[[#This Row],[Female Population]]</f>
        <v>#DIV/0!</v>
      </c>
      <c r="T4453" s="24" t="e">
        <f>Table1[[#This Row],[Male Voters]]/Table1[[#This Row],[Male Population]]</f>
        <v>#DIV/0!</v>
      </c>
      <c r="U4453" s="24" t="e">
        <f>Table1[[#This Row],[Total Voters]]/Table1[[#This Row],[Total Population]]</f>
        <v>#DIV/0!</v>
      </c>
      <c r="V4453" s="24" t="e">
        <f>Table1[[#This Row],[Female Ballots]]/Table1[[#This Row],[Female Population]]</f>
        <v>#DIV/0!</v>
      </c>
      <c r="W4453" s="24" t="e">
        <f>Table1[[#This Row],[Male Ballots]]/Table1[[#This Row],[Male Population]]</f>
        <v>#DIV/0!</v>
      </c>
      <c r="X4453" s="24" t="e">
        <f>Table1[[#This Row],[Total Ballots]]/Table1[[#This Row],[Total Population]]</f>
        <v>#DIV/0!</v>
      </c>
      <c r="Y4453" s="24">
        <f>Table1[[#This Row],[Female Ballots]]/Table1[[#This Row],[Female Voters]]</f>
        <v>0.61370202228642179</v>
      </c>
      <c r="Z4453" s="24">
        <f>Table1[[#This Row],[Male Ballots]]/Table1[[#This Row],[Male Voters]]</f>
        <v>0.65900000000000003</v>
      </c>
      <c r="AA4453" s="24">
        <f>Table1[[#This Row],[Total Ballots]]/Table1[[#This Row],[Total Voters]]</f>
        <v>0.63418494234682343</v>
      </c>
    </row>
    <row r="4454" spans="1:27" s="12" customFormat="1" x14ac:dyDescent="0.35">
      <c r="A4454" s="8" t="s">
        <v>35</v>
      </c>
      <c r="B4454" s="17">
        <v>2015</v>
      </c>
      <c r="C4454" s="17" t="s">
        <v>82</v>
      </c>
      <c r="D4454" s="17" t="s">
        <v>69</v>
      </c>
      <c r="E4454" s="35" t="s">
        <v>75</v>
      </c>
      <c r="F4454" s="34" t="s">
        <v>78</v>
      </c>
      <c r="G4454" s="9" t="s">
        <v>79</v>
      </c>
      <c r="H4454" s="10"/>
      <c r="I4454" s="10"/>
      <c r="J4454" s="10"/>
      <c r="K4454" s="31">
        <v>67762</v>
      </c>
      <c r="L4454" s="31">
        <v>62215</v>
      </c>
      <c r="M4454" s="31">
        <v>8</v>
      </c>
      <c r="N4454" s="31">
        <v>129985</v>
      </c>
      <c r="O4454" s="10">
        <v>32128</v>
      </c>
      <c r="P4454" s="10">
        <v>28986</v>
      </c>
      <c r="Q4454" s="10">
        <v>0</v>
      </c>
      <c r="R4454" s="11">
        <v>61114</v>
      </c>
      <c r="S4454" s="24" t="e">
        <f>Table1[[#This Row],[Female Voters]]/Table1[[#This Row],[Female Population]]</f>
        <v>#DIV/0!</v>
      </c>
      <c r="T4454" s="24" t="e">
        <f>Table1[[#This Row],[Male Voters]]/Table1[[#This Row],[Male Population]]</f>
        <v>#DIV/0!</v>
      </c>
      <c r="U4454" s="24" t="e">
        <f>Table1[[#This Row],[Total Voters]]/Table1[[#This Row],[Total Population]]</f>
        <v>#DIV/0!</v>
      </c>
      <c r="V4454" s="24" t="e">
        <f>Table1[[#This Row],[Female Ballots]]/Table1[[#This Row],[Female Population]]</f>
        <v>#DIV/0!</v>
      </c>
      <c r="W4454" s="24" t="e">
        <f>Table1[[#This Row],[Male Ballots]]/Table1[[#This Row],[Male Population]]</f>
        <v>#DIV/0!</v>
      </c>
      <c r="X4454" s="24" t="e">
        <f>Table1[[#This Row],[Total Ballots]]/Table1[[#This Row],[Total Population]]</f>
        <v>#DIV/0!</v>
      </c>
      <c r="Y4454" s="24">
        <f>Table1[[#This Row],[Female Ballots]]/Table1[[#This Row],[Female Voters]]</f>
        <v>0.47413004338714915</v>
      </c>
      <c r="Z4454" s="24">
        <f>Table1[[#This Row],[Male Ballots]]/Table1[[#This Row],[Male Voters]]</f>
        <v>0.465900506308768</v>
      </c>
      <c r="AA4454" s="24">
        <f>Table1[[#This Row],[Total Ballots]]/Table1[[#This Row],[Total Voters]]</f>
        <v>0.47016194176251108</v>
      </c>
    </row>
    <row r="4455" spans="1:27" s="12" customFormat="1" x14ac:dyDescent="0.35">
      <c r="A4455" s="8" t="s">
        <v>35</v>
      </c>
      <c r="B4455" s="17">
        <v>2015</v>
      </c>
      <c r="C4455" s="17" t="s">
        <v>82</v>
      </c>
      <c r="D4455" s="17" t="s">
        <v>69</v>
      </c>
      <c r="E4455" s="35" t="s">
        <v>75</v>
      </c>
      <c r="F4455" s="34" t="s">
        <v>78</v>
      </c>
      <c r="G4455" s="9" t="s">
        <v>62</v>
      </c>
      <c r="H4455" s="10"/>
      <c r="I4455" s="10"/>
      <c r="J4455" s="10"/>
      <c r="K4455" s="31">
        <v>8247</v>
      </c>
      <c r="L4455" s="31">
        <v>7316</v>
      </c>
      <c r="M4455" s="31">
        <v>8</v>
      </c>
      <c r="N4455" s="31">
        <v>15571</v>
      </c>
      <c r="O4455" s="10">
        <v>1792</v>
      </c>
      <c r="P4455" s="10">
        <v>1448</v>
      </c>
      <c r="Q4455" s="10">
        <v>0</v>
      </c>
      <c r="R4455" s="11">
        <v>3240</v>
      </c>
      <c r="S4455" s="24" t="e">
        <f>Table1[[#This Row],[Female Voters]]/Table1[[#This Row],[Female Population]]</f>
        <v>#DIV/0!</v>
      </c>
      <c r="T4455" s="24" t="e">
        <f>Table1[[#This Row],[Male Voters]]/Table1[[#This Row],[Male Population]]</f>
        <v>#DIV/0!</v>
      </c>
      <c r="U4455" s="24" t="e">
        <f>Table1[[#This Row],[Total Voters]]/Table1[[#This Row],[Total Population]]</f>
        <v>#DIV/0!</v>
      </c>
      <c r="V4455" s="24" t="e">
        <f>Table1[[#This Row],[Female Ballots]]/Table1[[#This Row],[Female Population]]</f>
        <v>#DIV/0!</v>
      </c>
      <c r="W4455" s="24" t="e">
        <f>Table1[[#This Row],[Male Ballots]]/Table1[[#This Row],[Male Population]]</f>
        <v>#DIV/0!</v>
      </c>
      <c r="X4455" s="24" t="e">
        <f>Table1[[#This Row],[Total Ballots]]/Table1[[#This Row],[Total Population]]</f>
        <v>#DIV/0!</v>
      </c>
      <c r="Y4455" s="24">
        <f>Table1[[#This Row],[Female Ballots]]/Table1[[#This Row],[Female Voters]]</f>
        <v>0.21729113617072876</v>
      </c>
      <c r="Z4455" s="24">
        <f>Table1[[#This Row],[Male Ballots]]/Table1[[#This Row],[Male Voters]]</f>
        <v>0.1979223619464188</v>
      </c>
      <c r="AA4455" s="24">
        <f>Table1[[#This Row],[Total Ballots]]/Table1[[#This Row],[Total Voters]]</f>
        <v>0.20807912144370946</v>
      </c>
    </row>
    <row r="4456" spans="1:27" s="12" customFormat="1" x14ac:dyDescent="0.35">
      <c r="A4456" s="8" t="s">
        <v>35</v>
      </c>
      <c r="B4456" s="17">
        <v>2015</v>
      </c>
      <c r="C4456" s="17" t="s">
        <v>82</v>
      </c>
      <c r="D4456" s="17" t="s">
        <v>69</v>
      </c>
      <c r="E4456" s="35" t="s">
        <v>75</v>
      </c>
      <c r="F4456" s="34" t="s">
        <v>78</v>
      </c>
      <c r="G4456" s="9" t="s">
        <v>63</v>
      </c>
      <c r="H4456" s="10"/>
      <c r="I4456" s="10"/>
      <c r="J4456" s="10"/>
      <c r="K4456" s="31">
        <v>10679</v>
      </c>
      <c r="L4456" s="31">
        <v>10111</v>
      </c>
      <c r="M4456" s="31"/>
      <c r="N4456" s="31">
        <v>20790</v>
      </c>
      <c r="O4456" s="10">
        <v>2817</v>
      </c>
      <c r="P4456" s="10">
        <v>2475</v>
      </c>
      <c r="Q4456" s="10">
        <v>0</v>
      </c>
      <c r="R4456" s="11">
        <v>5292</v>
      </c>
      <c r="S4456" s="24" t="e">
        <f>Table1[[#This Row],[Female Voters]]/Table1[[#This Row],[Female Population]]</f>
        <v>#DIV/0!</v>
      </c>
      <c r="T4456" s="24" t="e">
        <f>Table1[[#This Row],[Male Voters]]/Table1[[#This Row],[Male Population]]</f>
        <v>#DIV/0!</v>
      </c>
      <c r="U4456" s="24" t="e">
        <f>Table1[[#This Row],[Total Voters]]/Table1[[#This Row],[Total Population]]</f>
        <v>#DIV/0!</v>
      </c>
      <c r="V4456" s="24" t="e">
        <f>Table1[[#This Row],[Female Ballots]]/Table1[[#This Row],[Female Population]]</f>
        <v>#DIV/0!</v>
      </c>
      <c r="W4456" s="24" t="e">
        <f>Table1[[#This Row],[Male Ballots]]/Table1[[#This Row],[Male Population]]</f>
        <v>#DIV/0!</v>
      </c>
      <c r="X4456" s="24" t="e">
        <f>Table1[[#This Row],[Total Ballots]]/Table1[[#This Row],[Total Population]]</f>
        <v>#DIV/0!</v>
      </c>
      <c r="Y4456" s="24">
        <f>Table1[[#This Row],[Female Ballots]]/Table1[[#This Row],[Female Voters]]</f>
        <v>0.26378874426444426</v>
      </c>
      <c r="Z4456" s="24">
        <f>Table1[[#This Row],[Male Ballots]]/Table1[[#This Row],[Male Voters]]</f>
        <v>0.24478290970230443</v>
      </c>
      <c r="AA4456" s="24">
        <f>Table1[[#This Row],[Total Ballots]]/Table1[[#This Row],[Total Voters]]</f>
        <v>0.25454545454545452</v>
      </c>
    </row>
    <row r="4457" spans="1:27" s="12" customFormat="1" x14ac:dyDescent="0.35">
      <c r="A4457" s="8" t="s">
        <v>35</v>
      </c>
      <c r="B4457" s="17">
        <v>2015</v>
      </c>
      <c r="C4457" s="17" t="s">
        <v>82</v>
      </c>
      <c r="D4457" s="17" t="s">
        <v>69</v>
      </c>
      <c r="E4457" s="35" t="s">
        <v>75</v>
      </c>
      <c r="F4457" s="34" t="s">
        <v>78</v>
      </c>
      <c r="G4457" s="9" t="s">
        <v>64</v>
      </c>
      <c r="H4457" s="10"/>
      <c r="I4457" s="10"/>
      <c r="J4457" s="10"/>
      <c r="K4457" s="31">
        <v>9702</v>
      </c>
      <c r="L4457" s="31">
        <v>9402</v>
      </c>
      <c r="M4457" s="31"/>
      <c r="N4457" s="31">
        <v>19104</v>
      </c>
      <c r="O4457" s="10">
        <v>3637</v>
      </c>
      <c r="P4457" s="10">
        <v>3291</v>
      </c>
      <c r="Q4457" s="10">
        <v>0</v>
      </c>
      <c r="R4457" s="11">
        <v>6928</v>
      </c>
      <c r="S4457" s="24" t="e">
        <f>Table1[[#This Row],[Female Voters]]/Table1[[#This Row],[Female Population]]</f>
        <v>#DIV/0!</v>
      </c>
      <c r="T4457" s="24" t="e">
        <f>Table1[[#This Row],[Male Voters]]/Table1[[#This Row],[Male Population]]</f>
        <v>#DIV/0!</v>
      </c>
      <c r="U4457" s="24" t="e">
        <f>Table1[[#This Row],[Total Voters]]/Table1[[#This Row],[Total Population]]</f>
        <v>#DIV/0!</v>
      </c>
      <c r="V4457" s="24" t="e">
        <f>Table1[[#This Row],[Female Ballots]]/Table1[[#This Row],[Female Population]]</f>
        <v>#DIV/0!</v>
      </c>
      <c r="W4457" s="24" t="e">
        <f>Table1[[#This Row],[Male Ballots]]/Table1[[#This Row],[Male Population]]</f>
        <v>#DIV/0!</v>
      </c>
      <c r="X4457" s="24" t="e">
        <f>Table1[[#This Row],[Total Ballots]]/Table1[[#This Row],[Total Population]]</f>
        <v>#DIV/0!</v>
      </c>
      <c r="Y4457" s="24">
        <f>Table1[[#This Row],[Female Ballots]]/Table1[[#This Row],[Female Voters]]</f>
        <v>0.37487116058544628</v>
      </c>
      <c r="Z4457" s="24">
        <f>Table1[[#This Row],[Male Ballots]]/Table1[[#This Row],[Male Voters]]</f>
        <v>0.35003190810465856</v>
      </c>
      <c r="AA4457" s="24">
        <f>Table1[[#This Row],[Total Ballots]]/Table1[[#This Row],[Total Voters]]</f>
        <v>0.36264656616415408</v>
      </c>
    </row>
    <row r="4458" spans="1:27" s="12" customFormat="1" x14ac:dyDescent="0.35">
      <c r="A4458" s="8" t="s">
        <v>35</v>
      </c>
      <c r="B4458" s="17">
        <v>2015</v>
      </c>
      <c r="C4458" s="17" t="s">
        <v>82</v>
      </c>
      <c r="D4458" s="17" t="s">
        <v>69</v>
      </c>
      <c r="E4458" s="35" t="s">
        <v>75</v>
      </c>
      <c r="F4458" s="34" t="s">
        <v>78</v>
      </c>
      <c r="G4458" s="9" t="s">
        <v>65</v>
      </c>
      <c r="H4458" s="10"/>
      <c r="I4458" s="10"/>
      <c r="J4458" s="10"/>
      <c r="K4458" s="31">
        <v>10631</v>
      </c>
      <c r="L4458" s="31">
        <v>9906</v>
      </c>
      <c r="M4458" s="31"/>
      <c r="N4458" s="31">
        <v>20537</v>
      </c>
      <c r="O4458" s="10">
        <v>4918</v>
      </c>
      <c r="P4458" s="10">
        <v>4534</v>
      </c>
      <c r="Q4458" s="10">
        <v>0</v>
      </c>
      <c r="R4458" s="11">
        <v>9452</v>
      </c>
      <c r="S4458" s="24" t="e">
        <f>Table1[[#This Row],[Female Voters]]/Table1[[#This Row],[Female Population]]</f>
        <v>#DIV/0!</v>
      </c>
      <c r="T4458" s="24" t="e">
        <f>Table1[[#This Row],[Male Voters]]/Table1[[#This Row],[Male Population]]</f>
        <v>#DIV/0!</v>
      </c>
      <c r="U4458" s="24" t="e">
        <f>Table1[[#This Row],[Total Voters]]/Table1[[#This Row],[Total Population]]</f>
        <v>#DIV/0!</v>
      </c>
      <c r="V4458" s="24" t="e">
        <f>Table1[[#This Row],[Female Ballots]]/Table1[[#This Row],[Female Population]]</f>
        <v>#DIV/0!</v>
      </c>
      <c r="W4458" s="24" t="e">
        <f>Table1[[#This Row],[Male Ballots]]/Table1[[#This Row],[Male Population]]</f>
        <v>#DIV/0!</v>
      </c>
      <c r="X4458" s="24" t="e">
        <f>Table1[[#This Row],[Total Ballots]]/Table1[[#This Row],[Total Population]]</f>
        <v>#DIV/0!</v>
      </c>
      <c r="Y4458" s="24">
        <f>Table1[[#This Row],[Female Ballots]]/Table1[[#This Row],[Female Voters]]</f>
        <v>0.46260935001410969</v>
      </c>
      <c r="Z4458" s="24">
        <f>Table1[[#This Row],[Male Ballots]]/Table1[[#This Row],[Male Voters]]</f>
        <v>0.45770240258429234</v>
      </c>
      <c r="AA4458" s="24">
        <f>Table1[[#This Row],[Total Ballots]]/Table1[[#This Row],[Total Voters]]</f>
        <v>0.46024248916589572</v>
      </c>
    </row>
    <row r="4459" spans="1:27" s="12" customFormat="1" x14ac:dyDescent="0.35">
      <c r="A4459" s="8" t="s">
        <v>35</v>
      </c>
      <c r="B4459" s="17">
        <v>2015</v>
      </c>
      <c r="C4459" s="17" t="s">
        <v>82</v>
      </c>
      <c r="D4459" s="17" t="s">
        <v>69</v>
      </c>
      <c r="E4459" s="35" t="s">
        <v>75</v>
      </c>
      <c r="F4459" s="34" t="s">
        <v>78</v>
      </c>
      <c r="G4459" s="9" t="s">
        <v>66</v>
      </c>
      <c r="H4459" s="10"/>
      <c r="I4459" s="10"/>
      <c r="J4459" s="10"/>
      <c r="K4459" s="31">
        <v>12390</v>
      </c>
      <c r="L4459" s="31">
        <v>11068</v>
      </c>
      <c r="M4459" s="31"/>
      <c r="N4459" s="31">
        <v>23458</v>
      </c>
      <c r="O4459" s="10">
        <v>7512</v>
      </c>
      <c r="P4459" s="10">
        <v>6613</v>
      </c>
      <c r="Q4459" s="10">
        <v>0</v>
      </c>
      <c r="R4459" s="11">
        <v>14125</v>
      </c>
      <c r="S4459" s="24" t="e">
        <f>Table1[[#This Row],[Female Voters]]/Table1[[#This Row],[Female Population]]</f>
        <v>#DIV/0!</v>
      </c>
      <c r="T4459" s="24" t="e">
        <f>Table1[[#This Row],[Male Voters]]/Table1[[#This Row],[Male Population]]</f>
        <v>#DIV/0!</v>
      </c>
      <c r="U4459" s="24" t="e">
        <f>Table1[[#This Row],[Total Voters]]/Table1[[#This Row],[Total Population]]</f>
        <v>#DIV/0!</v>
      </c>
      <c r="V4459" s="24" t="e">
        <f>Table1[[#This Row],[Female Ballots]]/Table1[[#This Row],[Female Population]]</f>
        <v>#DIV/0!</v>
      </c>
      <c r="W4459" s="24" t="e">
        <f>Table1[[#This Row],[Male Ballots]]/Table1[[#This Row],[Male Population]]</f>
        <v>#DIV/0!</v>
      </c>
      <c r="X4459" s="24" t="e">
        <f>Table1[[#This Row],[Total Ballots]]/Table1[[#This Row],[Total Population]]</f>
        <v>#DIV/0!</v>
      </c>
      <c r="Y4459" s="24">
        <f>Table1[[#This Row],[Female Ballots]]/Table1[[#This Row],[Female Voters]]</f>
        <v>0.60629539951573852</v>
      </c>
      <c r="Z4459" s="24">
        <f>Table1[[#This Row],[Male Ballots]]/Table1[[#This Row],[Male Voters]]</f>
        <v>0.59748825442717746</v>
      </c>
      <c r="AA4459" s="24">
        <f>Table1[[#This Row],[Total Ballots]]/Table1[[#This Row],[Total Voters]]</f>
        <v>0.60213999488447434</v>
      </c>
    </row>
    <row r="4460" spans="1:27" s="12" customFormat="1" x14ac:dyDescent="0.35">
      <c r="A4460" s="8" t="s">
        <v>35</v>
      </c>
      <c r="B4460" s="17">
        <v>2015</v>
      </c>
      <c r="C4460" s="17" t="s">
        <v>82</v>
      </c>
      <c r="D4460" s="17" t="s">
        <v>69</v>
      </c>
      <c r="E4460" s="35" t="s">
        <v>75</v>
      </c>
      <c r="F4460" s="34" t="s">
        <v>78</v>
      </c>
      <c r="G4460" s="9" t="s">
        <v>67</v>
      </c>
      <c r="H4460" s="10"/>
      <c r="I4460" s="10"/>
      <c r="J4460" s="10"/>
      <c r="K4460" s="31">
        <v>16113</v>
      </c>
      <c r="L4460" s="31">
        <v>14412</v>
      </c>
      <c r="M4460" s="31"/>
      <c r="N4460" s="31">
        <v>30525</v>
      </c>
      <c r="O4460" s="10">
        <v>11452</v>
      </c>
      <c r="P4460" s="10">
        <v>10625</v>
      </c>
      <c r="Q4460" s="10">
        <v>0</v>
      </c>
      <c r="R4460" s="11">
        <v>22077</v>
      </c>
      <c r="S4460" s="24" t="e">
        <f>Table1[[#This Row],[Female Voters]]/Table1[[#This Row],[Female Population]]</f>
        <v>#DIV/0!</v>
      </c>
      <c r="T4460" s="24" t="e">
        <f>Table1[[#This Row],[Male Voters]]/Table1[[#This Row],[Male Population]]</f>
        <v>#DIV/0!</v>
      </c>
      <c r="U4460" s="24" t="e">
        <f>Table1[[#This Row],[Total Voters]]/Table1[[#This Row],[Total Population]]</f>
        <v>#DIV/0!</v>
      </c>
      <c r="V4460" s="24" t="e">
        <f>Table1[[#This Row],[Female Ballots]]/Table1[[#This Row],[Female Population]]</f>
        <v>#DIV/0!</v>
      </c>
      <c r="W4460" s="24" t="e">
        <f>Table1[[#This Row],[Male Ballots]]/Table1[[#This Row],[Male Population]]</f>
        <v>#DIV/0!</v>
      </c>
      <c r="X4460" s="24" t="e">
        <f>Table1[[#This Row],[Total Ballots]]/Table1[[#This Row],[Total Population]]</f>
        <v>#DIV/0!</v>
      </c>
      <c r="Y4460" s="24">
        <f>Table1[[#This Row],[Female Ballots]]/Table1[[#This Row],[Female Voters]]</f>
        <v>0.71073046608328683</v>
      </c>
      <c r="Z4460" s="24">
        <f>Table1[[#This Row],[Male Ballots]]/Table1[[#This Row],[Male Voters]]</f>
        <v>0.73723286150430201</v>
      </c>
      <c r="AA4460" s="24">
        <f>Table1[[#This Row],[Total Ballots]]/Table1[[#This Row],[Total Voters]]</f>
        <v>0.72324324324324329</v>
      </c>
    </row>
    <row r="4461" spans="1:27" s="12" customFormat="1" x14ac:dyDescent="0.35">
      <c r="A4461" s="8" t="s">
        <v>57</v>
      </c>
      <c r="B4461" s="17">
        <v>2015</v>
      </c>
      <c r="C4461" s="17" t="s">
        <v>82</v>
      </c>
      <c r="D4461" s="17"/>
      <c r="E4461" s="35" t="s">
        <v>73</v>
      </c>
      <c r="F4461" s="34" t="s">
        <v>78</v>
      </c>
      <c r="G4461" s="9" t="s">
        <v>79</v>
      </c>
      <c r="H4461" s="10"/>
      <c r="I4461" s="10"/>
      <c r="J4461" s="10"/>
      <c r="K4461" s="31">
        <v>10228</v>
      </c>
      <c r="L4461" s="31">
        <v>9967</v>
      </c>
      <c r="M4461" s="31">
        <v>360</v>
      </c>
      <c r="N4461" s="31">
        <v>20555</v>
      </c>
      <c r="O4461" s="10">
        <v>4606</v>
      </c>
      <c r="P4461" s="10">
        <v>4348</v>
      </c>
      <c r="Q4461" s="10">
        <v>107</v>
      </c>
      <c r="R4461" s="11">
        <v>9061</v>
      </c>
      <c r="S4461" s="24" t="e">
        <f>Table1[[#This Row],[Female Voters]]/Table1[[#This Row],[Female Population]]</f>
        <v>#DIV/0!</v>
      </c>
      <c r="T4461" s="24" t="e">
        <f>Table1[[#This Row],[Male Voters]]/Table1[[#This Row],[Male Population]]</f>
        <v>#DIV/0!</v>
      </c>
      <c r="U4461" s="24" t="e">
        <f>Table1[[#This Row],[Total Voters]]/Table1[[#This Row],[Total Population]]</f>
        <v>#DIV/0!</v>
      </c>
      <c r="V4461" s="24" t="e">
        <f>Table1[[#This Row],[Female Ballots]]/Table1[[#This Row],[Female Population]]</f>
        <v>#DIV/0!</v>
      </c>
      <c r="W4461" s="24" t="e">
        <f>Table1[[#This Row],[Male Ballots]]/Table1[[#This Row],[Male Population]]</f>
        <v>#DIV/0!</v>
      </c>
      <c r="X4461" s="24" t="e">
        <f>Table1[[#This Row],[Total Ballots]]/Table1[[#This Row],[Total Population]]</f>
        <v>#DIV/0!</v>
      </c>
      <c r="Y4461" s="24">
        <f>Table1[[#This Row],[Female Ballots]]/Table1[[#This Row],[Female Voters]]</f>
        <v>0.45033242080563157</v>
      </c>
      <c r="Z4461" s="24">
        <f>Table1[[#This Row],[Male Ballots]]/Table1[[#This Row],[Male Voters]]</f>
        <v>0.43623959064914219</v>
      </c>
      <c r="AA4461" s="24">
        <f>Table1[[#This Row],[Total Ballots]]/Table1[[#This Row],[Total Voters]]</f>
        <v>0.44081731938701046</v>
      </c>
    </row>
    <row r="4462" spans="1:27" s="12" customFormat="1" x14ac:dyDescent="0.35">
      <c r="A4462" s="8" t="s">
        <v>57</v>
      </c>
      <c r="B4462" s="17">
        <v>2015</v>
      </c>
      <c r="C4462" s="17" t="s">
        <v>82</v>
      </c>
      <c r="D4462" s="17"/>
      <c r="E4462" s="35" t="s">
        <v>73</v>
      </c>
      <c r="F4462" s="34" t="s">
        <v>78</v>
      </c>
      <c r="G4462" s="9" t="s">
        <v>62</v>
      </c>
      <c r="H4462" s="10"/>
      <c r="I4462" s="10"/>
      <c r="J4462" s="10"/>
      <c r="K4462" s="31">
        <v>1378</v>
      </c>
      <c r="L4462" s="31">
        <v>1425</v>
      </c>
      <c r="M4462" s="31">
        <v>71</v>
      </c>
      <c r="N4462" s="31">
        <v>2874</v>
      </c>
      <c r="O4462" s="10">
        <v>194</v>
      </c>
      <c r="P4462" s="10">
        <v>208</v>
      </c>
      <c r="Q4462" s="10">
        <v>5</v>
      </c>
      <c r="R4462" s="11">
        <v>407</v>
      </c>
      <c r="S4462" s="24" t="e">
        <f>Table1[[#This Row],[Female Voters]]/Table1[[#This Row],[Female Population]]</f>
        <v>#DIV/0!</v>
      </c>
      <c r="T4462" s="24" t="e">
        <f>Table1[[#This Row],[Male Voters]]/Table1[[#This Row],[Male Population]]</f>
        <v>#DIV/0!</v>
      </c>
      <c r="U4462" s="24" t="e">
        <f>Table1[[#This Row],[Total Voters]]/Table1[[#This Row],[Total Population]]</f>
        <v>#DIV/0!</v>
      </c>
      <c r="V4462" s="24" t="e">
        <f>Table1[[#This Row],[Female Ballots]]/Table1[[#This Row],[Female Population]]</f>
        <v>#DIV/0!</v>
      </c>
      <c r="W4462" s="24" t="e">
        <f>Table1[[#This Row],[Male Ballots]]/Table1[[#This Row],[Male Population]]</f>
        <v>#DIV/0!</v>
      </c>
      <c r="X4462" s="24" t="e">
        <f>Table1[[#This Row],[Total Ballots]]/Table1[[#This Row],[Total Population]]</f>
        <v>#DIV/0!</v>
      </c>
      <c r="Y4462" s="24">
        <f>Table1[[#This Row],[Female Ballots]]/Table1[[#This Row],[Female Voters]]</f>
        <v>0.14078374455732948</v>
      </c>
      <c r="Z4462" s="24">
        <f>Table1[[#This Row],[Male Ballots]]/Table1[[#This Row],[Male Voters]]</f>
        <v>0.14596491228070174</v>
      </c>
      <c r="AA4462" s="24">
        <f>Table1[[#This Row],[Total Ballots]]/Table1[[#This Row],[Total Voters]]</f>
        <v>0.14161447459986082</v>
      </c>
    </row>
    <row r="4463" spans="1:27" s="12" customFormat="1" x14ac:dyDescent="0.35">
      <c r="A4463" s="8" t="s">
        <v>57</v>
      </c>
      <c r="B4463" s="17">
        <v>2015</v>
      </c>
      <c r="C4463" s="17" t="s">
        <v>82</v>
      </c>
      <c r="D4463" s="17"/>
      <c r="E4463" s="35" t="s">
        <v>73</v>
      </c>
      <c r="F4463" s="34" t="s">
        <v>78</v>
      </c>
      <c r="G4463" s="9" t="s">
        <v>63</v>
      </c>
      <c r="H4463" s="10"/>
      <c r="I4463" s="10"/>
      <c r="J4463" s="10"/>
      <c r="K4463" s="31">
        <v>1945</v>
      </c>
      <c r="L4463" s="31">
        <v>2030</v>
      </c>
      <c r="M4463" s="31">
        <v>67</v>
      </c>
      <c r="N4463" s="31">
        <v>4042</v>
      </c>
      <c r="O4463" s="10">
        <v>412</v>
      </c>
      <c r="P4463" s="10">
        <v>429</v>
      </c>
      <c r="Q4463" s="10">
        <v>8</v>
      </c>
      <c r="R4463" s="11">
        <v>849</v>
      </c>
      <c r="S4463" s="24" t="e">
        <f>Table1[[#This Row],[Female Voters]]/Table1[[#This Row],[Female Population]]</f>
        <v>#DIV/0!</v>
      </c>
      <c r="T4463" s="24" t="e">
        <f>Table1[[#This Row],[Male Voters]]/Table1[[#This Row],[Male Population]]</f>
        <v>#DIV/0!</v>
      </c>
      <c r="U4463" s="24" t="e">
        <f>Table1[[#This Row],[Total Voters]]/Table1[[#This Row],[Total Population]]</f>
        <v>#DIV/0!</v>
      </c>
      <c r="V4463" s="24" t="e">
        <f>Table1[[#This Row],[Female Ballots]]/Table1[[#This Row],[Female Population]]</f>
        <v>#DIV/0!</v>
      </c>
      <c r="W4463" s="24" t="e">
        <f>Table1[[#This Row],[Male Ballots]]/Table1[[#This Row],[Male Population]]</f>
        <v>#DIV/0!</v>
      </c>
      <c r="X4463" s="24" t="e">
        <f>Table1[[#This Row],[Total Ballots]]/Table1[[#This Row],[Total Population]]</f>
        <v>#DIV/0!</v>
      </c>
      <c r="Y4463" s="24">
        <f>Table1[[#This Row],[Female Ballots]]/Table1[[#This Row],[Female Voters]]</f>
        <v>0.21182519280205656</v>
      </c>
      <c r="Z4463" s="24">
        <f>Table1[[#This Row],[Male Ballots]]/Table1[[#This Row],[Male Voters]]</f>
        <v>0.21133004926108373</v>
      </c>
      <c r="AA4463" s="24">
        <f>Table1[[#This Row],[Total Ballots]]/Table1[[#This Row],[Total Voters]]</f>
        <v>0.21004453240969817</v>
      </c>
    </row>
    <row r="4464" spans="1:27" s="12" customFormat="1" x14ac:dyDescent="0.35">
      <c r="A4464" s="8" t="s">
        <v>57</v>
      </c>
      <c r="B4464" s="17">
        <v>2015</v>
      </c>
      <c r="C4464" s="17" t="s">
        <v>82</v>
      </c>
      <c r="D4464" s="17"/>
      <c r="E4464" s="35" t="s">
        <v>73</v>
      </c>
      <c r="F4464" s="34" t="s">
        <v>78</v>
      </c>
      <c r="G4464" s="9" t="s">
        <v>64</v>
      </c>
      <c r="H4464" s="10"/>
      <c r="I4464" s="10"/>
      <c r="J4464" s="10"/>
      <c r="K4464" s="31">
        <v>1396</v>
      </c>
      <c r="L4464" s="31">
        <v>1364</v>
      </c>
      <c r="M4464" s="31">
        <v>54</v>
      </c>
      <c r="N4464" s="31">
        <v>2814</v>
      </c>
      <c r="O4464" s="10">
        <v>495</v>
      </c>
      <c r="P4464" s="10">
        <v>449</v>
      </c>
      <c r="Q4464" s="10">
        <v>19</v>
      </c>
      <c r="R4464" s="11">
        <v>963</v>
      </c>
      <c r="S4464" s="24" t="e">
        <f>Table1[[#This Row],[Female Voters]]/Table1[[#This Row],[Female Population]]</f>
        <v>#DIV/0!</v>
      </c>
      <c r="T4464" s="24" t="e">
        <f>Table1[[#This Row],[Male Voters]]/Table1[[#This Row],[Male Population]]</f>
        <v>#DIV/0!</v>
      </c>
      <c r="U4464" s="24" t="e">
        <f>Table1[[#This Row],[Total Voters]]/Table1[[#This Row],[Total Population]]</f>
        <v>#DIV/0!</v>
      </c>
      <c r="V4464" s="24" t="e">
        <f>Table1[[#This Row],[Female Ballots]]/Table1[[#This Row],[Female Population]]</f>
        <v>#DIV/0!</v>
      </c>
      <c r="W4464" s="24" t="e">
        <f>Table1[[#This Row],[Male Ballots]]/Table1[[#This Row],[Male Population]]</f>
        <v>#DIV/0!</v>
      </c>
      <c r="X4464" s="24" t="e">
        <f>Table1[[#This Row],[Total Ballots]]/Table1[[#This Row],[Total Population]]</f>
        <v>#DIV/0!</v>
      </c>
      <c r="Y4464" s="24">
        <f>Table1[[#This Row],[Female Ballots]]/Table1[[#This Row],[Female Voters]]</f>
        <v>0.35458452722063039</v>
      </c>
      <c r="Z4464" s="24">
        <f>Table1[[#This Row],[Male Ballots]]/Table1[[#This Row],[Male Voters]]</f>
        <v>0.32917888563049852</v>
      </c>
      <c r="AA4464" s="24">
        <f>Table1[[#This Row],[Total Ballots]]/Table1[[#This Row],[Total Voters]]</f>
        <v>0.34221748400852881</v>
      </c>
    </row>
    <row r="4465" spans="1:27" s="12" customFormat="1" x14ac:dyDescent="0.35">
      <c r="A4465" s="8" t="s">
        <v>57</v>
      </c>
      <c r="B4465" s="17">
        <v>2015</v>
      </c>
      <c r="C4465" s="17" t="s">
        <v>82</v>
      </c>
      <c r="D4465" s="17"/>
      <c r="E4465" s="35" t="s">
        <v>73</v>
      </c>
      <c r="F4465" s="34" t="s">
        <v>78</v>
      </c>
      <c r="G4465" s="9" t="s">
        <v>65</v>
      </c>
      <c r="H4465" s="10"/>
      <c r="I4465" s="10"/>
      <c r="J4465" s="10"/>
      <c r="K4465" s="31">
        <v>1505</v>
      </c>
      <c r="L4465" s="31">
        <v>1405</v>
      </c>
      <c r="M4465" s="31">
        <v>63</v>
      </c>
      <c r="N4465" s="31">
        <v>2973</v>
      </c>
      <c r="O4465" s="10">
        <v>724</v>
      </c>
      <c r="P4465" s="10">
        <v>677</v>
      </c>
      <c r="Q4465" s="10">
        <v>24</v>
      </c>
      <c r="R4465" s="11">
        <v>1425</v>
      </c>
      <c r="S4465" s="24" t="e">
        <f>Table1[[#This Row],[Female Voters]]/Table1[[#This Row],[Female Population]]</f>
        <v>#DIV/0!</v>
      </c>
      <c r="T4465" s="24" t="e">
        <f>Table1[[#This Row],[Male Voters]]/Table1[[#This Row],[Male Population]]</f>
        <v>#DIV/0!</v>
      </c>
      <c r="U4465" s="24" t="e">
        <f>Table1[[#This Row],[Total Voters]]/Table1[[#This Row],[Total Population]]</f>
        <v>#DIV/0!</v>
      </c>
      <c r="V4465" s="24" t="e">
        <f>Table1[[#This Row],[Female Ballots]]/Table1[[#This Row],[Female Population]]</f>
        <v>#DIV/0!</v>
      </c>
      <c r="W4465" s="24" t="e">
        <f>Table1[[#This Row],[Male Ballots]]/Table1[[#This Row],[Male Population]]</f>
        <v>#DIV/0!</v>
      </c>
      <c r="X4465" s="24" t="e">
        <f>Table1[[#This Row],[Total Ballots]]/Table1[[#This Row],[Total Population]]</f>
        <v>#DIV/0!</v>
      </c>
      <c r="Y4465" s="24">
        <f>Table1[[#This Row],[Female Ballots]]/Table1[[#This Row],[Female Voters]]</f>
        <v>0.48106312292358805</v>
      </c>
      <c r="Z4465" s="24">
        <f>Table1[[#This Row],[Male Ballots]]/Table1[[#This Row],[Male Voters]]</f>
        <v>0.48185053380782916</v>
      </c>
      <c r="AA4465" s="24">
        <f>Table1[[#This Row],[Total Ballots]]/Table1[[#This Row],[Total Voters]]</f>
        <v>0.47931382441977799</v>
      </c>
    </row>
    <row r="4466" spans="1:27" s="12" customFormat="1" x14ac:dyDescent="0.35">
      <c r="A4466" s="8" t="s">
        <v>57</v>
      </c>
      <c r="B4466" s="17">
        <v>2015</v>
      </c>
      <c r="C4466" s="17" t="s">
        <v>82</v>
      </c>
      <c r="D4466" s="17"/>
      <c r="E4466" s="35" t="s">
        <v>73</v>
      </c>
      <c r="F4466" s="34" t="s">
        <v>78</v>
      </c>
      <c r="G4466" s="9" t="s">
        <v>66</v>
      </c>
      <c r="H4466" s="10"/>
      <c r="I4466" s="10"/>
      <c r="J4466" s="10"/>
      <c r="K4466" s="31">
        <v>1771</v>
      </c>
      <c r="L4466" s="31">
        <v>1747</v>
      </c>
      <c r="M4466" s="31">
        <v>49</v>
      </c>
      <c r="N4466" s="31">
        <v>3567</v>
      </c>
      <c r="O4466" s="10">
        <v>1104</v>
      </c>
      <c r="P4466" s="10">
        <v>1071</v>
      </c>
      <c r="Q4466" s="10">
        <v>17</v>
      </c>
      <c r="R4466" s="11">
        <v>2192</v>
      </c>
      <c r="S4466" s="24" t="e">
        <f>Table1[[#This Row],[Female Voters]]/Table1[[#This Row],[Female Population]]</f>
        <v>#DIV/0!</v>
      </c>
      <c r="T4466" s="24" t="e">
        <f>Table1[[#This Row],[Male Voters]]/Table1[[#This Row],[Male Population]]</f>
        <v>#DIV/0!</v>
      </c>
      <c r="U4466" s="24" t="e">
        <f>Table1[[#This Row],[Total Voters]]/Table1[[#This Row],[Total Population]]</f>
        <v>#DIV/0!</v>
      </c>
      <c r="V4466" s="24" t="e">
        <f>Table1[[#This Row],[Female Ballots]]/Table1[[#This Row],[Female Population]]</f>
        <v>#DIV/0!</v>
      </c>
      <c r="W4466" s="24" t="e">
        <f>Table1[[#This Row],[Male Ballots]]/Table1[[#This Row],[Male Population]]</f>
        <v>#DIV/0!</v>
      </c>
      <c r="X4466" s="24" t="e">
        <f>Table1[[#This Row],[Total Ballots]]/Table1[[#This Row],[Total Population]]</f>
        <v>#DIV/0!</v>
      </c>
      <c r="Y4466" s="24">
        <f>Table1[[#This Row],[Female Ballots]]/Table1[[#This Row],[Female Voters]]</f>
        <v>0.62337662337662336</v>
      </c>
      <c r="Z4466" s="24">
        <f>Table1[[#This Row],[Male Ballots]]/Table1[[#This Row],[Male Voters]]</f>
        <v>0.61305094447624497</v>
      </c>
      <c r="AA4466" s="24">
        <f>Table1[[#This Row],[Total Ballots]]/Table1[[#This Row],[Total Voters]]</f>
        <v>0.61452200728903839</v>
      </c>
    </row>
    <row r="4467" spans="1:27" s="12" customFormat="1" x14ac:dyDescent="0.35">
      <c r="A4467" s="8" t="s">
        <v>57</v>
      </c>
      <c r="B4467" s="17">
        <v>2015</v>
      </c>
      <c r="C4467" s="17" t="s">
        <v>82</v>
      </c>
      <c r="D4467" s="17"/>
      <c r="E4467" s="35" t="s">
        <v>73</v>
      </c>
      <c r="F4467" s="34" t="s">
        <v>78</v>
      </c>
      <c r="G4467" s="9" t="s">
        <v>67</v>
      </c>
      <c r="H4467" s="10"/>
      <c r="I4467" s="10"/>
      <c r="J4467" s="10"/>
      <c r="K4467" s="31">
        <v>2233</v>
      </c>
      <c r="L4467" s="31">
        <v>1996</v>
      </c>
      <c r="M4467" s="31">
        <v>56</v>
      </c>
      <c r="N4467" s="31">
        <v>4285</v>
      </c>
      <c r="O4467" s="10">
        <v>1677</v>
      </c>
      <c r="P4467" s="10">
        <v>1514</v>
      </c>
      <c r="Q4467" s="10">
        <v>34</v>
      </c>
      <c r="R4467" s="11">
        <v>3225</v>
      </c>
      <c r="S4467" s="24" t="e">
        <f>Table1[[#This Row],[Female Voters]]/Table1[[#This Row],[Female Population]]</f>
        <v>#DIV/0!</v>
      </c>
      <c r="T4467" s="24" t="e">
        <f>Table1[[#This Row],[Male Voters]]/Table1[[#This Row],[Male Population]]</f>
        <v>#DIV/0!</v>
      </c>
      <c r="U4467" s="24" t="e">
        <f>Table1[[#This Row],[Total Voters]]/Table1[[#This Row],[Total Population]]</f>
        <v>#DIV/0!</v>
      </c>
      <c r="V4467" s="24" t="e">
        <f>Table1[[#This Row],[Female Ballots]]/Table1[[#This Row],[Female Population]]</f>
        <v>#DIV/0!</v>
      </c>
      <c r="W4467" s="24" t="e">
        <f>Table1[[#This Row],[Male Ballots]]/Table1[[#This Row],[Male Population]]</f>
        <v>#DIV/0!</v>
      </c>
      <c r="X4467" s="24" t="e">
        <f>Table1[[#This Row],[Total Ballots]]/Table1[[#This Row],[Total Population]]</f>
        <v>#DIV/0!</v>
      </c>
      <c r="Y4467" s="24">
        <f>Table1[[#This Row],[Female Ballots]]/Table1[[#This Row],[Female Voters]]</f>
        <v>0.7510076130765786</v>
      </c>
      <c r="Z4467" s="24">
        <f>Table1[[#This Row],[Male Ballots]]/Table1[[#This Row],[Male Voters]]</f>
        <v>0.75851703406813631</v>
      </c>
      <c r="AA4467" s="24">
        <f>Table1[[#This Row],[Total Ballots]]/Table1[[#This Row],[Total Voters]]</f>
        <v>0.75262543757292877</v>
      </c>
    </row>
    <row r="4468" spans="1:27" s="12" customFormat="1" x14ac:dyDescent="0.35">
      <c r="A4468" s="8" t="s">
        <v>58</v>
      </c>
      <c r="B4468" s="17">
        <v>2015</v>
      </c>
      <c r="C4468" s="17" t="s">
        <v>82</v>
      </c>
      <c r="D4468" s="17"/>
      <c r="E4468" s="35" t="s">
        <v>74</v>
      </c>
      <c r="F4468" s="34" t="s">
        <v>78</v>
      </c>
      <c r="G4468" s="9" t="s">
        <v>79</v>
      </c>
      <c r="H4468" s="10"/>
      <c r="I4468" s="10"/>
      <c r="J4468" s="10"/>
      <c r="K4468" s="31">
        <v>58280</v>
      </c>
      <c r="L4468" s="31">
        <v>50549</v>
      </c>
      <c r="M4468" s="31">
        <v>2</v>
      </c>
      <c r="N4468" s="31">
        <v>108831</v>
      </c>
      <c r="O4468" s="10">
        <v>18626</v>
      </c>
      <c r="P4468" s="10">
        <v>16755</v>
      </c>
      <c r="Q4468" s="10">
        <v>0</v>
      </c>
      <c r="R4468" s="11">
        <v>35381</v>
      </c>
      <c r="S4468" s="24" t="e">
        <f>Table1[[#This Row],[Female Voters]]/Table1[[#This Row],[Female Population]]</f>
        <v>#DIV/0!</v>
      </c>
      <c r="T4468" s="24" t="e">
        <f>Table1[[#This Row],[Male Voters]]/Table1[[#This Row],[Male Population]]</f>
        <v>#DIV/0!</v>
      </c>
      <c r="U4468" s="24" t="e">
        <f>Table1[[#This Row],[Total Voters]]/Table1[[#This Row],[Total Population]]</f>
        <v>#DIV/0!</v>
      </c>
      <c r="V4468" s="24" t="e">
        <f>Table1[[#This Row],[Female Ballots]]/Table1[[#This Row],[Female Population]]</f>
        <v>#DIV/0!</v>
      </c>
      <c r="W4468" s="24" t="e">
        <f>Table1[[#This Row],[Male Ballots]]/Table1[[#This Row],[Male Population]]</f>
        <v>#DIV/0!</v>
      </c>
      <c r="X4468" s="24" t="e">
        <f>Table1[[#This Row],[Total Ballots]]/Table1[[#This Row],[Total Population]]</f>
        <v>#DIV/0!</v>
      </c>
      <c r="Y4468" s="24">
        <f>Table1[[#This Row],[Female Ballots]]/Table1[[#This Row],[Female Voters]]</f>
        <v>0.31959505833905283</v>
      </c>
      <c r="Z4468" s="24">
        <f>Table1[[#This Row],[Male Ballots]]/Table1[[#This Row],[Male Voters]]</f>
        <v>0.3314605630180617</v>
      </c>
      <c r="AA4468" s="24">
        <f>Table1[[#This Row],[Total Ballots]]/Table1[[#This Row],[Total Voters]]</f>
        <v>0.32510038500059724</v>
      </c>
    </row>
    <row r="4469" spans="1:27" s="12" customFormat="1" x14ac:dyDescent="0.35">
      <c r="A4469" s="8" t="s">
        <v>58</v>
      </c>
      <c r="B4469" s="17">
        <v>2015</v>
      </c>
      <c r="C4469" s="17" t="s">
        <v>82</v>
      </c>
      <c r="D4469" s="17"/>
      <c r="E4469" s="35" t="s">
        <v>74</v>
      </c>
      <c r="F4469" s="34" t="s">
        <v>78</v>
      </c>
      <c r="G4469" s="9" t="s">
        <v>62</v>
      </c>
      <c r="H4469" s="10"/>
      <c r="I4469" s="10"/>
      <c r="J4469" s="10"/>
      <c r="K4469" s="31">
        <v>6303</v>
      </c>
      <c r="L4469" s="31">
        <v>5624</v>
      </c>
      <c r="M4469" s="31">
        <v>2</v>
      </c>
      <c r="N4469" s="31">
        <v>11929</v>
      </c>
      <c r="O4469" s="10">
        <v>650</v>
      </c>
      <c r="P4469" s="10">
        <v>592</v>
      </c>
      <c r="Q4469" s="10">
        <v>0</v>
      </c>
      <c r="R4469" s="11">
        <v>1242</v>
      </c>
      <c r="S4469" s="24" t="e">
        <f>Table1[[#This Row],[Female Voters]]/Table1[[#This Row],[Female Population]]</f>
        <v>#DIV/0!</v>
      </c>
      <c r="T4469" s="24" t="e">
        <f>Table1[[#This Row],[Male Voters]]/Table1[[#This Row],[Male Population]]</f>
        <v>#DIV/0!</v>
      </c>
      <c r="U4469" s="24" t="e">
        <f>Table1[[#This Row],[Total Voters]]/Table1[[#This Row],[Total Population]]</f>
        <v>#DIV/0!</v>
      </c>
      <c r="V4469" s="24" t="e">
        <f>Table1[[#This Row],[Female Ballots]]/Table1[[#This Row],[Female Population]]</f>
        <v>#DIV/0!</v>
      </c>
      <c r="W4469" s="24" t="e">
        <f>Table1[[#This Row],[Male Ballots]]/Table1[[#This Row],[Male Population]]</f>
        <v>#DIV/0!</v>
      </c>
      <c r="X4469" s="24" t="e">
        <f>Table1[[#This Row],[Total Ballots]]/Table1[[#This Row],[Total Population]]</f>
        <v>#DIV/0!</v>
      </c>
      <c r="Y4469" s="24">
        <f>Table1[[#This Row],[Female Ballots]]/Table1[[#This Row],[Female Voters]]</f>
        <v>0.10312549579565286</v>
      </c>
      <c r="Z4469" s="24">
        <f>Table1[[#This Row],[Male Ballots]]/Table1[[#This Row],[Male Voters]]</f>
        <v>0.10526315789473684</v>
      </c>
      <c r="AA4469" s="24">
        <f>Table1[[#This Row],[Total Ballots]]/Table1[[#This Row],[Total Voters]]</f>
        <v>0.10411601978372034</v>
      </c>
    </row>
    <row r="4470" spans="1:27" s="12" customFormat="1" x14ac:dyDescent="0.35">
      <c r="A4470" s="8" t="s">
        <v>58</v>
      </c>
      <c r="B4470" s="17">
        <v>2015</v>
      </c>
      <c r="C4470" s="17" t="s">
        <v>82</v>
      </c>
      <c r="D4470" s="17"/>
      <c r="E4470" s="35" t="s">
        <v>74</v>
      </c>
      <c r="F4470" s="34" t="s">
        <v>78</v>
      </c>
      <c r="G4470" s="9" t="s">
        <v>63</v>
      </c>
      <c r="H4470" s="10"/>
      <c r="I4470" s="10"/>
      <c r="J4470" s="10"/>
      <c r="K4470" s="31">
        <v>9833</v>
      </c>
      <c r="L4470" s="31">
        <v>8211</v>
      </c>
      <c r="M4470" s="31"/>
      <c r="N4470" s="31">
        <v>18044</v>
      </c>
      <c r="O4470" s="10">
        <v>1157</v>
      </c>
      <c r="P4470" s="10">
        <v>946</v>
      </c>
      <c r="Q4470" s="10">
        <v>0</v>
      </c>
      <c r="R4470" s="11">
        <v>2103</v>
      </c>
      <c r="S4470" s="24" t="e">
        <f>Table1[[#This Row],[Female Voters]]/Table1[[#This Row],[Female Population]]</f>
        <v>#DIV/0!</v>
      </c>
      <c r="T4470" s="24" t="e">
        <f>Table1[[#This Row],[Male Voters]]/Table1[[#This Row],[Male Population]]</f>
        <v>#DIV/0!</v>
      </c>
      <c r="U4470" s="24" t="e">
        <f>Table1[[#This Row],[Total Voters]]/Table1[[#This Row],[Total Population]]</f>
        <v>#DIV/0!</v>
      </c>
      <c r="V4470" s="24" t="e">
        <f>Table1[[#This Row],[Female Ballots]]/Table1[[#This Row],[Female Population]]</f>
        <v>#DIV/0!</v>
      </c>
      <c r="W4470" s="24" t="e">
        <f>Table1[[#This Row],[Male Ballots]]/Table1[[#This Row],[Male Population]]</f>
        <v>#DIV/0!</v>
      </c>
      <c r="X4470" s="24" t="e">
        <f>Table1[[#This Row],[Total Ballots]]/Table1[[#This Row],[Total Population]]</f>
        <v>#DIV/0!</v>
      </c>
      <c r="Y4470" s="24">
        <f>Table1[[#This Row],[Female Ballots]]/Table1[[#This Row],[Female Voters]]</f>
        <v>0.11766500559340995</v>
      </c>
      <c r="Z4470" s="24">
        <f>Table1[[#This Row],[Male Ballots]]/Table1[[#This Row],[Male Voters]]</f>
        <v>0.11521130191206917</v>
      </c>
      <c r="AA4470" s="24">
        <f>Table1[[#This Row],[Total Ballots]]/Table1[[#This Row],[Total Voters]]</f>
        <v>0.11654843715362448</v>
      </c>
    </row>
    <row r="4471" spans="1:27" s="12" customFormat="1" x14ac:dyDescent="0.35">
      <c r="A4471" s="8" t="s">
        <v>58</v>
      </c>
      <c r="B4471" s="17">
        <v>2015</v>
      </c>
      <c r="C4471" s="17" t="s">
        <v>82</v>
      </c>
      <c r="D4471" s="17"/>
      <c r="E4471" s="35" t="s">
        <v>74</v>
      </c>
      <c r="F4471" s="34" t="s">
        <v>78</v>
      </c>
      <c r="G4471" s="9" t="s">
        <v>64</v>
      </c>
      <c r="H4471" s="10"/>
      <c r="I4471" s="10"/>
      <c r="J4471" s="10"/>
      <c r="K4471" s="31">
        <v>8617</v>
      </c>
      <c r="L4471" s="31">
        <v>7268</v>
      </c>
      <c r="M4471" s="31"/>
      <c r="N4471" s="31">
        <v>15885</v>
      </c>
      <c r="O4471" s="10">
        <v>1681</v>
      </c>
      <c r="P4471" s="10">
        <v>1460</v>
      </c>
      <c r="Q4471" s="10">
        <v>0</v>
      </c>
      <c r="R4471" s="11">
        <v>3141</v>
      </c>
      <c r="S4471" s="24" t="e">
        <f>Table1[[#This Row],[Female Voters]]/Table1[[#This Row],[Female Population]]</f>
        <v>#DIV/0!</v>
      </c>
      <c r="T4471" s="24" t="e">
        <f>Table1[[#This Row],[Male Voters]]/Table1[[#This Row],[Male Population]]</f>
        <v>#DIV/0!</v>
      </c>
      <c r="U4471" s="24" t="e">
        <f>Table1[[#This Row],[Total Voters]]/Table1[[#This Row],[Total Population]]</f>
        <v>#DIV/0!</v>
      </c>
      <c r="V4471" s="24" t="e">
        <f>Table1[[#This Row],[Female Ballots]]/Table1[[#This Row],[Female Population]]</f>
        <v>#DIV/0!</v>
      </c>
      <c r="W4471" s="24" t="e">
        <f>Table1[[#This Row],[Male Ballots]]/Table1[[#This Row],[Male Population]]</f>
        <v>#DIV/0!</v>
      </c>
      <c r="X4471" s="24" t="e">
        <f>Table1[[#This Row],[Total Ballots]]/Table1[[#This Row],[Total Population]]</f>
        <v>#DIV/0!</v>
      </c>
      <c r="Y4471" s="24">
        <f>Table1[[#This Row],[Female Ballots]]/Table1[[#This Row],[Female Voters]]</f>
        <v>0.19507949402344205</v>
      </c>
      <c r="Z4471" s="24">
        <f>Table1[[#This Row],[Male Ballots]]/Table1[[#This Row],[Male Voters]]</f>
        <v>0.20088057237204182</v>
      </c>
      <c r="AA4471" s="24">
        <f>Table1[[#This Row],[Total Ballots]]/Table1[[#This Row],[Total Voters]]</f>
        <v>0.19773371104815865</v>
      </c>
    </row>
    <row r="4472" spans="1:27" s="12" customFormat="1" x14ac:dyDescent="0.35">
      <c r="A4472" s="8" t="s">
        <v>58</v>
      </c>
      <c r="B4472" s="17">
        <v>2015</v>
      </c>
      <c r="C4472" s="17" t="s">
        <v>82</v>
      </c>
      <c r="D4472" s="17"/>
      <c r="E4472" s="35" t="s">
        <v>74</v>
      </c>
      <c r="F4472" s="34" t="s">
        <v>78</v>
      </c>
      <c r="G4472" s="9" t="s">
        <v>65</v>
      </c>
      <c r="H4472" s="10"/>
      <c r="I4472" s="10"/>
      <c r="J4472" s="10"/>
      <c r="K4472" s="31">
        <v>9040</v>
      </c>
      <c r="L4472" s="31">
        <v>8134</v>
      </c>
      <c r="M4472" s="31"/>
      <c r="N4472" s="31">
        <v>17174</v>
      </c>
      <c r="O4472" s="10">
        <v>2580</v>
      </c>
      <c r="P4472" s="10">
        <v>2357</v>
      </c>
      <c r="Q4472" s="10">
        <v>0</v>
      </c>
      <c r="R4472" s="11">
        <v>4937</v>
      </c>
      <c r="S4472" s="24" t="e">
        <f>Table1[[#This Row],[Female Voters]]/Table1[[#This Row],[Female Population]]</f>
        <v>#DIV/0!</v>
      </c>
      <c r="T4472" s="24" t="e">
        <f>Table1[[#This Row],[Male Voters]]/Table1[[#This Row],[Male Population]]</f>
        <v>#DIV/0!</v>
      </c>
      <c r="U4472" s="24" t="e">
        <f>Table1[[#This Row],[Total Voters]]/Table1[[#This Row],[Total Population]]</f>
        <v>#DIV/0!</v>
      </c>
      <c r="V4472" s="24" t="e">
        <f>Table1[[#This Row],[Female Ballots]]/Table1[[#This Row],[Female Population]]</f>
        <v>#DIV/0!</v>
      </c>
      <c r="W4472" s="24" t="e">
        <f>Table1[[#This Row],[Male Ballots]]/Table1[[#This Row],[Male Population]]</f>
        <v>#DIV/0!</v>
      </c>
      <c r="X4472" s="24" t="e">
        <f>Table1[[#This Row],[Total Ballots]]/Table1[[#This Row],[Total Population]]</f>
        <v>#DIV/0!</v>
      </c>
      <c r="Y4472" s="24">
        <f>Table1[[#This Row],[Female Ballots]]/Table1[[#This Row],[Female Voters]]</f>
        <v>0.28539823008849557</v>
      </c>
      <c r="Z4472" s="24">
        <f>Table1[[#This Row],[Male Ballots]]/Table1[[#This Row],[Male Voters]]</f>
        <v>0.2897713302188345</v>
      </c>
      <c r="AA4472" s="24">
        <f>Table1[[#This Row],[Total Ballots]]/Table1[[#This Row],[Total Voters]]</f>
        <v>0.28746943053452895</v>
      </c>
    </row>
    <row r="4473" spans="1:27" s="12" customFormat="1" x14ac:dyDescent="0.35">
      <c r="A4473" s="8" t="s">
        <v>58</v>
      </c>
      <c r="B4473" s="17">
        <v>2015</v>
      </c>
      <c r="C4473" s="17" t="s">
        <v>82</v>
      </c>
      <c r="D4473" s="17"/>
      <c r="E4473" s="35" t="s">
        <v>74</v>
      </c>
      <c r="F4473" s="34" t="s">
        <v>78</v>
      </c>
      <c r="G4473" s="9" t="s">
        <v>66</v>
      </c>
      <c r="H4473" s="10"/>
      <c r="I4473" s="10"/>
      <c r="J4473" s="10"/>
      <c r="K4473" s="31">
        <v>10467</v>
      </c>
      <c r="L4473" s="31">
        <v>9303</v>
      </c>
      <c r="M4473" s="31"/>
      <c r="N4473" s="31">
        <v>19770</v>
      </c>
      <c r="O4473" s="10">
        <v>4529</v>
      </c>
      <c r="P4473" s="10">
        <v>4119</v>
      </c>
      <c r="Q4473" s="10">
        <v>0</v>
      </c>
      <c r="R4473" s="11">
        <v>8648</v>
      </c>
      <c r="S4473" s="24" t="e">
        <f>Table1[[#This Row],[Female Voters]]/Table1[[#This Row],[Female Population]]</f>
        <v>#DIV/0!</v>
      </c>
      <c r="T4473" s="24" t="e">
        <f>Table1[[#This Row],[Male Voters]]/Table1[[#This Row],[Male Population]]</f>
        <v>#DIV/0!</v>
      </c>
      <c r="U4473" s="24" t="e">
        <f>Table1[[#This Row],[Total Voters]]/Table1[[#This Row],[Total Population]]</f>
        <v>#DIV/0!</v>
      </c>
      <c r="V4473" s="24" t="e">
        <f>Table1[[#This Row],[Female Ballots]]/Table1[[#This Row],[Female Population]]</f>
        <v>#DIV/0!</v>
      </c>
      <c r="W4473" s="24" t="e">
        <f>Table1[[#This Row],[Male Ballots]]/Table1[[#This Row],[Male Population]]</f>
        <v>#DIV/0!</v>
      </c>
      <c r="X4473" s="24" t="e">
        <f>Table1[[#This Row],[Total Ballots]]/Table1[[#This Row],[Total Population]]</f>
        <v>#DIV/0!</v>
      </c>
      <c r="Y4473" s="24">
        <f>Table1[[#This Row],[Female Ballots]]/Table1[[#This Row],[Female Voters]]</f>
        <v>0.43269322633037166</v>
      </c>
      <c r="Z4473" s="24">
        <f>Table1[[#This Row],[Male Ballots]]/Table1[[#This Row],[Male Voters]]</f>
        <v>0.44276039987100935</v>
      </c>
      <c r="AA4473" s="24">
        <f>Table1[[#This Row],[Total Ballots]]/Table1[[#This Row],[Total Voters]]</f>
        <v>0.43743045017703591</v>
      </c>
    </row>
    <row r="4474" spans="1:27" s="12" customFormat="1" x14ac:dyDescent="0.35">
      <c r="A4474" s="8" t="s">
        <v>58</v>
      </c>
      <c r="B4474" s="17">
        <v>2015</v>
      </c>
      <c r="C4474" s="17" t="s">
        <v>82</v>
      </c>
      <c r="D4474" s="17"/>
      <c r="E4474" s="35" t="s">
        <v>74</v>
      </c>
      <c r="F4474" s="34" t="s">
        <v>78</v>
      </c>
      <c r="G4474" s="9" t="s">
        <v>67</v>
      </c>
      <c r="H4474" s="10"/>
      <c r="I4474" s="10"/>
      <c r="J4474" s="10"/>
      <c r="K4474" s="31">
        <v>14020</v>
      </c>
      <c r="L4474" s="31">
        <v>12009</v>
      </c>
      <c r="M4474" s="31"/>
      <c r="N4474" s="31">
        <v>26029</v>
      </c>
      <c r="O4474" s="10">
        <v>8029</v>
      </c>
      <c r="P4474" s="10">
        <v>7281</v>
      </c>
      <c r="Q4474" s="10">
        <v>0</v>
      </c>
      <c r="R4474" s="11">
        <v>15310</v>
      </c>
      <c r="S4474" s="24" t="e">
        <f>Table1[[#This Row],[Female Voters]]/Table1[[#This Row],[Female Population]]</f>
        <v>#DIV/0!</v>
      </c>
      <c r="T4474" s="24" t="e">
        <f>Table1[[#This Row],[Male Voters]]/Table1[[#This Row],[Male Population]]</f>
        <v>#DIV/0!</v>
      </c>
      <c r="U4474" s="24" t="e">
        <f>Table1[[#This Row],[Total Voters]]/Table1[[#This Row],[Total Population]]</f>
        <v>#DIV/0!</v>
      </c>
      <c r="V4474" s="24" t="e">
        <f>Table1[[#This Row],[Female Ballots]]/Table1[[#This Row],[Female Population]]</f>
        <v>#DIV/0!</v>
      </c>
      <c r="W4474" s="24" t="e">
        <f>Table1[[#This Row],[Male Ballots]]/Table1[[#This Row],[Male Population]]</f>
        <v>#DIV/0!</v>
      </c>
      <c r="X4474" s="24" t="e">
        <f>Table1[[#This Row],[Total Ballots]]/Table1[[#This Row],[Total Population]]</f>
        <v>#DIV/0!</v>
      </c>
      <c r="Y4474" s="24">
        <f>Table1[[#This Row],[Female Ballots]]/Table1[[#This Row],[Female Voters]]</f>
        <v>0.57268188302425105</v>
      </c>
      <c r="Z4474" s="24">
        <f>Table1[[#This Row],[Male Ballots]]/Table1[[#This Row],[Male Voters]]</f>
        <v>0.60629527854109422</v>
      </c>
      <c r="AA4474" s="24">
        <f>Table1[[#This Row],[Total Ballots]]/Table1[[#This Row],[Total Voters]]</f>
        <v>0.58819009566253022</v>
      </c>
    </row>
    <row r="4475" spans="1:27" s="12" customFormat="1" x14ac:dyDescent="0.35">
      <c r="A4475" s="8" t="s">
        <v>68</v>
      </c>
      <c r="B4475" s="17">
        <v>2015</v>
      </c>
      <c r="C4475" s="17" t="s">
        <v>82</v>
      </c>
      <c r="D4475" s="17"/>
      <c r="E4475" s="35" t="e">
        <v>#N/A</v>
      </c>
      <c r="F4475" s="34" t="s">
        <v>78</v>
      </c>
      <c r="G4475" s="9" t="s">
        <v>79</v>
      </c>
      <c r="H4475" s="10"/>
      <c r="I4475" s="10"/>
      <c r="J4475" s="10"/>
      <c r="K4475" s="31">
        <v>2072679</v>
      </c>
      <c r="L4475" s="31">
        <v>1897044</v>
      </c>
      <c r="M4475" s="31">
        <v>2652</v>
      </c>
      <c r="N4475" s="31">
        <v>3972375</v>
      </c>
      <c r="O4475" s="10">
        <v>799027</v>
      </c>
      <c r="P4475" s="10">
        <v>727647</v>
      </c>
      <c r="Q4475" s="10">
        <v>735</v>
      </c>
      <c r="R4475" s="11">
        <v>1527409</v>
      </c>
      <c r="S4475" s="24" t="e">
        <f>Table1[[#This Row],[Female Voters]]/Table1[[#This Row],[Female Population]]</f>
        <v>#DIV/0!</v>
      </c>
      <c r="T4475" s="24" t="e">
        <f>Table1[[#This Row],[Male Voters]]/Table1[[#This Row],[Male Population]]</f>
        <v>#DIV/0!</v>
      </c>
      <c r="U4475" s="24" t="e">
        <f>Table1[[#This Row],[Total Voters]]/Table1[[#This Row],[Total Population]]</f>
        <v>#DIV/0!</v>
      </c>
      <c r="V4475" s="24" t="e">
        <f>Table1[[#This Row],[Female Ballots]]/Table1[[#This Row],[Female Population]]</f>
        <v>#DIV/0!</v>
      </c>
      <c r="W4475" s="24" t="e">
        <f>Table1[[#This Row],[Male Ballots]]/Table1[[#This Row],[Male Population]]</f>
        <v>#DIV/0!</v>
      </c>
      <c r="X4475" s="24" t="e">
        <f>Table1[[#This Row],[Total Ballots]]/Table1[[#This Row],[Total Population]]</f>
        <v>#DIV/0!</v>
      </c>
      <c r="Y4475" s="24">
        <f>Table1[[#This Row],[Female Ballots]]/Table1[[#This Row],[Female Voters]]</f>
        <v>0.38550446065213184</v>
      </c>
      <c r="Z4475" s="24">
        <f>Table1[[#This Row],[Male Ballots]]/Table1[[#This Row],[Male Voters]]</f>
        <v>0.38356885765432958</v>
      </c>
      <c r="AA4475" s="24">
        <f>Table1[[#This Row],[Total Ballots]]/Table1[[#This Row],[Total Voters]]</f>
        <v>0.38450775669467258</v>
      </c>
    </row>
    <row r="4476" spans="1:27" s="12" customFormat="1" x14ac:dyDescent="0.35">
      <c r="A4476" s="8" t="s">
        <v>68</v>
      </c>
      <c r="B4476" s="17">
        <v>2015</v>
      </c>
      <c r="C4476" s="17" t="s">
        <v>82</v>
      </c>
      <c r="D4476" s="17"/>
      <c r="E4476" s="35" t="e">
        <v>#N/A</v>
      </c>
      <c r="F4476" s="34" t="s">
        <v>78</v>
      </c>
      <c r="G4476" s="9" t="s">
        <v>62</v>
      </c>
      <c r="H4476" s="10"/>
      <c r="I4476" s="10"/>
      <c r="J4476" s="10"/>
      <c r="K4476" s="31">
        <v>170840</v>
      </c>
      <c r="L4476" s="31">
        <v>164031</v>
      </c>
      <c r="M4476" s="31">
        <v>560</v>
      </c>
      <c r="N4476" s="31">
        <v>335431</v>
      </c>
      <c r="O4476" s="10">
        <v>25522</v>
      </c>
      <c r="P4476" s="10">
        <v>23665</v>
      </c>
      <c r="Q4476" s="10">
        <v>71</v>
      </c>
      <c r="R4476" s="11">
        <v>49258</v>
      </c>
      <c r="S4476" s="24" t="e">
        <f>Table1[[#This Row],[Female Voters]]/Table1[[#This Row],[Female Population]]</f>
        <v>#DIV/0!</v>
      </c>
      <c r="T4476" s="24" t="e">
        <f>Table1[[#This Row],[Male Voters]]/Table1[[#This Row],[Male Population]]</f>
        <v>#DIV/0!</v>
      </c>
      <c r="U4476" s="24" t="e">
        <f>Table1[[#This Row],[Total Voters]]/Table1[[#This Row],[Total Population]]</f>
        <v>#DIV/0!</v>
      </c>
      <c r="V4476" s="24" t="e">
        <f>Table1[[#This Row],[Female Ballots]]/Table1[[#This Row],[Female Population]]</f>
        <v>#DIV/0!</v>
      </c>
      <c r="W4476" s="24" t="e">
        <f>Table1[[#This Row],[Male Ballots]]/Table1[[#This Row],[Male Population]]</f>
        <v>#DIV/0!</v>
      </c>
      <c r="X4476" s="24" t="e">
        <f>Table1[[#This Row],[Total Ballots]]/Table1[[#This Row],[Total Population]]</f>
        <v>#DIV/0!</v>
      </c>
      <c r="Y4476" s="24">
        <f>Table1[[#This Row],[Female Ballots]]/Table1[[#This Row],[Female Voters]]</f>
        <v>0.14939124326855538</v>
      </c>
      <c r="Z4476" s="24">
        <f>Table1[[#This Row],[Male Ballots]]/Table1[[#This Row],[Male Voters]]</f>
        <v>0.14427150965366303</v>
      </c>
      <c r="AA4476" s="24">
        <f>Table1[[#This Row],[Total Ballots]]/Table1[[#This Row],[Total Voters]]</f>
        <v>0.14684987374452571</v>
      </c>
    </row>
    <row r="4477" spans="1:27" s="12" customFormat="1" x14ac:dyDescent="0.35">
      <c r="A4477" s="8" t="s">
        <v>68</v>
      </c>
      <c r="B4477" s="17">
        <v>2015</v>
      </c>
      <c r="C4477" s="17" t="s">
        <v>82</v>
      </c>
      <c r="D4477" s="17"/>
      <c r="E4477" s="35" t="e">
        <v>#N/A</v>
      </c>
      <c r="F4477" s="34" t="s">
        <v>78</v>
      </c>
      <c r="G4477" s="9" t="s">
        <v>63</v>
      </c>
      <c r="H4477" s="10"/>
      <c r="I4477" s="10"/>
      <c r="J4477" s="10"/>
      <c r="K4477" s="31">
        <v>337514</v>
      </c>
      <c r="L4477" s="31">
        <v>312177</v>
      </c>
      <c r="M4477" s="31">
        <v>463</v>
      </c>
      <c r="N4477" s="31">
        <v>650154</v>
      </c>
      <c r="O4477" s="10">
        <v>60082</v>
      </c>
      <c r="P4477" s="10">
        <v>53965</v>
      </c>
      <c r="Q4477" s="10">
        <v>57</v>
      </c>
      <c r="R4477" s="11">
        <v>114104</v>
      </c>
      <c r="S4477" s="24" t="e">
        <f>Table1[[#This Row],[Female Voters]]/Table1[[#This Row],[Female Population]]</f>
        <v>#DIV/0!</v>
      </c>
      <c r="T4477" s="24" t="e">
        <f>Table1[[#This Row],[Male Voters]]/Table1[[#This Row],[Male Population]]</f>
        <v>#DIV/0!</v>
      </c>
      <c r="U4477" s="24" t="e">
        <f>Table1[[#This Row],[Total Voters]]/Table1[[#This Row],[Total Population]]</f>
        <v>#DIV/0!</v>
      </c>
      <c r="V4477" s="24" t="e">
        <f>Table1[[#This Row],[Female Ballots]]/Table1[[#This Row],[Female Population]]</f>
        <v>#DIV/0!</v>
      </c>
      <c r="W4477" s="24" t="e">
        <f>Table1[[#This Row],[Male Ballots]]/Table1[[#This Row],[Male Population]]</f>
        <v>#DIV/0!</v>
      </c>
      <c r="X4477" s="24" t="e">
        <f>Table1[[#This Row],[Total Ballots]]/Table1[[#This Row],[Total Population]]</f>
        <v>#DIV/0!</v>
      </c>
      <c r="Y4477" s="24">
        <f>Table1[[#This Row],[Female Ballots]]/Table1[[#This Row],[Female Voters]]</f>
        <v>0.17801335648299033</v>
      </c>
      <c r="Z4477" s="24">
        <f>Table1[[#This Row],[Male Ballots]]/Table1[[#This Row],[Male Voters]]</f>
        <v>0.17286667499527511</v>
      </c>
      <c r="AA4477" s="24">
        <f>Table1[[#This Row],[Total Ballots]]/Table1[[#This Row],[Total Voters]]</f>
        <v>0.17550303466563308</v>
      </c>
    </row>
    <row r="4478" spans="1:27" s="12" customFormat="1" x14ac:dyDescent="0.35">
      <c r="A4478" s="8" t="s">
        <v>68</v>
      </c>
      <c r="B4478" s="17">
        <v>2015</v>
      </c>
      <c r="C4478" s="17" t="s">
        <v>82</v>
      </c>
      <c r="D4478" s="17"/>
      <c r="E4478" s="35" t="e">
        <v>#N/A</v>
      </c>
      <c r="F4478" s="34" t="s">
        <v>78</v>
      </c>
      <c r="G4478" s="9" t="s">
        <v>64</v>
      </c>
      <c r="H4478" s="10"/>
      <c r="I4478" s="10"/>
      <c r="J4478" s="10"/>
      <c r="K4478" s="31">
        <v>324903</v>
      </c>
      <c r="L4478" s="31">
        <v>301302</v>
      </c>
      <c r="M4478" s="31">
        <v>408</v>
      </c>
      <c r="N4478" s="31">
        <v>626613</v>
      </c>
      <c r="O4478" s="10">
        <v>84654</v>
      </c>
      <c r="P4478" s="10">
        <v>76331</v>
      </c>
      <c r="Q4478" s="10">
        <v>88</v>
      </c>
      <c r="R4478" s="11">
        <v>161073</v>
      </c>
      <c r="S4478" s="24" t="e">
        <f>Table1[[#This Row],[Female Voters]]/Table1[[#This Row],[Female Population]]</f>
        <v>#DIV/0!</v>
      </c>
      <c r="T4478" s="24" t="e">
        <f>Table1[[#This Row],[Male Voters]]/Table1[[#This Row],[Male Population]]</f>
        <v>#DIV/0!</v>
      </c>
      <c r="U4478" s="24" t="e">
        <f>Table1[[#This Row],[Total Voters]]/Table1[[#This Row],[Total Population]]</f>
        <v>#DIV/0!</v>
      </c>
      <c r="V4478" s="24" t="e">
        <f>Table1[[#This Row],[Female Ballots]]/Table1[[#This Row],[Female Population]]</f>
        <v>#DIV/0!</v>
      </c>
      <c r="W4478" s="24" t="e">
        <f>Table1[[#This Row],[Male Ballots]]/Table1[[#This Row],[Male Population]]</f>
        <v>#DIV/0!</v>
      </c>
      <c r="X4478" s="24" t="e">
        <f>Table1[[#This Row],[Total Ballots]]/Table1[[#This Row],[Total Population]]</f>
        <v>#DIV/0!</v>
      </c>
      <c r="Y4478" s="24">
        <f>Table1[[#This Row],[Female Ballots]]/Table1[[#This Row],[Female Voters]]</f>
        <v>0.26055161078845068</v>
      </c>
      <c r="Z4478" s="24">
        <f>Table1[[#This Row],[Male Ballots]]/Table1[[#This Row],[Male Voters]]</f>
        <v>0.25333718329118293</v>
      </c>
      <c r="AA4478" s="24">
        <f>Table1[[#This Row],[Total Ballots]]/Table1[[#This Row],[Total Voters]]</f>
        <v>0.25705339659407</v>
      </c>
    </row>
    <row r="4479" spans="1:27" s="12" customFormat="1" x14ac:dyDescent="0.35">
      <c r="A4479" s="8" t="s">
        <v>68</v>
      </c>
      <c r="B4479" s="17">
        <v>2015</v>
      </c>
      <c r="C4479" s="17" t="s">
        <v>82</v>
      </c>
      <c r="D4479" s="17"/>
      <c r="E4479" s="35" t="e">
        <v>#N/A</v>
      </c>
      <c r="F4479" s="34" t="s">
        <v>78</v>
      </c>
      <c r="G4479" s="9" t="s">
        <v>65</v>
      </c>
      <c r="H4479" s="10"/>
      <c r="I4479" s="10"/>
      <c r="J4479" s="10"/>
      <c r="K4479" s="31">
        <v>362977</v>
      </c>
      <c r="L4479" s="31">
        <v>342788</v>
      </c>
      <c r="M4479" s="31">
        <v>381</v>
      </c>
      <c r="N4479" s="31">
        <v>706146</v>
      </c>
      <c r="O4479" s="10">
        <v>128404</v>
      </c>
      <c r="P4479" s="10">
        <v>120522</v>
      </c>
      <c r="Q4479" s="10">
        <v>103</v>
      </c>
      <c r="R4479" s="11">
        <v>249029</v>
      </c>
      <c r="S4479" s="24" t="e">
        <f>Table1[[#This Row],[Female Voters]]/Table1[[#This Row],[Female Population]]</f>
        <v>#DIV/0!</v>
      </c>
      <c r="T4479" s="24" t="e">
        <f>Table1[[#This Row],[Male Voters]]/Table1[[#This Row],[Male Population]]</f>
        <v>#DIV/0!</v>
      </c>
      <c r="U4479" s="24" t="e">
        <f>Table1[[#This Row],[Total Voters]]/Table1[[#This Row],[Total Population]]</f>
        <v>#DIV/0!</v>
      </c>
      <c r="V4479" s="24" t="e">
        <f>Table1[[#This Row],[Female Ballots]]/Table1[[#This Row],[Female Population]]</f>
        <v>#DIV/0!</v>
      </c>
      <c r="W4479" s="24" t="e">
        <f>Table1[[#This Row],[Male Ballots]]/Table1[[#This Row],[Male Population]]</f>
        <v>#DIV/0!</v>
      </c>
      <c r="X4479" s="24" t="e">
        <f>Table1[[#This Row],[Total Ballots]]/Table1[[#This Row],[Total Population]]</f>
        <v>#DIV/0!</v>
      </c>
      <c r="Y4479" s="24">
        <f>Table1[[#This Row],[Female Ballots]]/Table1[[#This Row],[Female Voters]]</f>
        <v>0.35375244161475794</v>
      </c>
      <c r="Z4479" s="24">
        <f>Table1[[#This Row],[Male Ballots]]/Table1[[#This Row],[Male Voters]]</f>
        <v>0.35159340466994177</v>
      </c>
      <c r="AA4479" s="24">
        <f>Table1[[#This Row],[Total Ballots]]/Table1[[#This Row],[Total Voters]]</f>
        <v>0.35265936506048323</v>
      </c>
    </row>
    <row r="4480" spans="1:27" s="12" customFormat="1" x14ac:dyDescent="0.35">
      <c r="A4480" s="8" t="s">
        <v>68</v>
      </c>
      <c r="B4480" s="17">
        <v>2015</v>
      </c>
      <c r="C4480" s="17" t="s">
        <v>82</v>
      </c>
      <c r="D4480" s="17"/>
      <c r="E4480" s="35" t="e">
        <v>#N/A</v>
      </c>
      <c r="F4480" s="34" t="s">
        <v>78</v>
      </c>
      <c r="G4480" s="9" t="s">
        <v>66</v>
      </c>
      <c r="H4480" s="10"/>
      <c r="I4480" s="10"/>
      <c r="J4480" s="10"/>
      <c r="K4480" s="31">
        <v>397005</v>
      </c>
      <c r="L4480" s="31">
        <v>363370</v>
      </c>
      <c r="M4480" s="31">
        <v>373</v>
      </c>
      <c r="N4480" s="31">
        <v>760748</v>
      </c>
      <c r="O4480" s="10">
        <v>198109</v>
      </c>
      <c r="P4480" s="10">
        <v>180297</v>
      </c>
      <c r="Q4480" s="10">
        <v>148</v>
      </c>
      <c r="R4480" s="11">
        <v>378554</v>
      </c>
      <c r="S4480" s="24" t="e">
        <f>Table1[[#This Row],[Female Voters]]/Table1[[#This Row],[Female Population]]</f>
        <v>#DIV/0!</v>
      </c>
      <c r="T4480" s="24" t="e">
        <f>Table1[[#This Row],[Male Voters]]/Table1[[#This Row],[Male Population]]</f>
        <v>#DIV/0!</v>
      </c>
      <c r="U4480" s="24" t="e">
        <f>Table1[[#This Row],[Total Voters]]/Table1[[#This Row],[Total Population]]</f>
        <v>#DIV/0!</v>
      </c>
      <c r="V4480" s="24" t="e">
        <f>Table1[[#This Row],[Female Ballots]]/Table1[[#This Row],[Female Population]]</f>
        <v>#DIV/0!</v>
      </c>
      <c r="W4480" s="24" t="e">
        <f>Table1[[#This Row],[Male Ballots]]/Table1[[#This Row],[Male Population]]</f>
        <v>#DIV/0!</v>
      </c>
      <c r="X4480" s="24" t="e">
        <f>Table1[[#This Row],[Total Ballots]]/Table1[[#This Row],[Total Population]]</f>
        <v>#DIV/0!</v>
      </c>
      <c r="Y4480" s="24">
        <f>Table1[[#This Row],[Female Ballots]]/Table1[[#This Row],[Female Voters]]</f>
        <v>0.49900882860417373</v>
      </c>
      <c r="Z4480" s="24">
        <f>Table1[[#This Row],[Male Ballots]]/Table1[[#This Row],[Male Voters]]</f>
        <v>0.49618020199796353</v>
      </c>
      <c r="AA4480" s="24">
        <f>Table1[[#This Row],[Total Ballots]]/Table1[[#This Row],[Total Voters]]</f>
        <v>0.49760761776567275</v>
      </c>
    </row>
    <row r="4481" spans="1:27" s="12" customFormat="1" x14ac:dyDescent="0.35">
      <c r="A4481" s="14" t="s">
        <v>68</v>
      </c>
      <c r="B4481" s="17">
        <v>2015</v>
      </c>
      <c r="C4481" s="17" t="s">
        <v>82</v>
      </c>
      <c r="D4481" s="18"/>
      <c r="E4481" s="36" t="e">
        <v>#N/A</v>
      </c>
      <c r="F4481" s="34" t="s">
        <v>78</v>
      </c>
      <c r="G4481" s="27" t="s">
        <v>67</v>
      </c>
      <c r="H4481" s="15"/>
      <c r="I4481" s="15"/>
      <c r="J4481" s="15"/>
      <c r="K4481" s="32">
        <v>479440</v>
      </c>
      <c r="L4481" s="32">
        <v>413376</v>
      </c>
      <c r="M4481" s="32">
        <v>467</v>
      </c>
      <c r="N4481" s="32">
        <v>893283</v>
      </c>
      <c r="O4481" s="15">
        <v>302256</v>
      </c>
      <c r="P4481" s="15">
        <v>272867</v>
      </c>
      <c r="Q4481" s="15">
        <v>268</v>
      </c>
      <c r="R4481" s="28">
        <v>575391</v>
      </c>
      <c r="S4481" s="24" t="e">
        <f>Table1[[#This Row],[Female Voters]]/Table1[[#This Row],[Female Population]]</f>
        <v>#DIV/0!</v>
      </c>
      <c r="T4481" s="24" t="e">
        <f>Table1[[#This Row],[Male Voters]]/Table1[[#This Row],[Male Population]]</f>
        <v>#DIV/0!</v>
      </c>
      <c r="U4481" s="24" t="e">
        <f>Table1[[#This Row],[Total Voters]]/Table1[[#This Row],[Total Population]]</f>
        <v>#DIV/0!</v>
      </c>
      <c r="V4481" s="24" t="e">
        <f>Table1[[#This Row],[Female Ballots]]/Table1[[#This Row],[Female Population]]</f>
        <v>#DIV/0!</v>
      </c>
      <c r="W4481" s="24" t="e">
        <f>Table1[[#This Row],[Male Ballots]]/Table1[[#This Row],[Male Population]]</f>
        <v>#DIV/0!</v>
      </c>
      <c r="X4481" s="24" t="e">
        <f>Table1[[#This Row],[Total Ballots]]/Table1[[#This Row],[Total Population]]</f>
        <v>#DIV/0!</v>
      </c>
      <c r="Y4481" s="24">
        <f>Table1[[#This Row],[Female Ballots]]/Table1[[#This Row],[Female Voters]]</f>
        <v>0.63043550809277493</v>
      </c>
      <c r="Z4481" s="24">
        <f>Table1[[#This Row],[Male Ballots]]/Table1[[#This Row],[Male Voters]]</f>
        <v>0.66009395804304072</v>
      </c>
      <c r="AA4481" s="24">
        <f>Table1[[#This Row],[Total Ballots]]/Table1[[#This Row],[Total Voters]]</f>
        <v>0.64413069542351076</v>
      </c>
    </row>
    <row r="4482" spans="1:27" s="12" customFormat="1" x14ac:dyDescent="0.35">
      <c r="A4482" s="19" t="s">
        <v>59</v>
      </c>
      <c r="B4482" s="20">
        <v>2014</v>
      </c>
      <c r="C4482" s="17" t="s">
        <v>82</v>
      </c>
      <c r="D4482" s="20"/>
      <c r="E4482" s="37" t="s">
        <v>73</v>
      </c>
      <c r="F4482" s="34" t="s">
        <v>78</v>
      </c>
      <c r="G4482" s="21" t="s">
        <v>79</v>
      </c>
      <c r="H4482" s="22"/>
      <c r="I4482" s="22"/>
      <c r="J4482" s="22"/>
      <c r="K4482" s="22">
        <v>3257</v>
      </c>
      <c r="L4482" s="22">
        <v>2932</v>
      </c>
      <c r="M4482" s="22"/>
      <c r="N4482" s="22">
        <v>6189</v>
      </c>
      <c r="O4482" s="22">
        <v>1800</v>
      </c>
      <c r="P4482" s="22">
        <v>1695</v>
      </c>
      <c r="Q4482" s="22"/>
      <c r="R4482" s="23">
        <v>3495</v>
      </c>
      <c r="S4482" s="24" t="e">
        <f>Table1[[#This Row],[Female Voters]]/Table1[[#This Row],[Female Population]]</f>
        <v>#DIV/0!</v>
      </c>
      <c r="T4482" s="24" t="e">
        <f>Table1[[#This Row],[Male Voters]]/Table1[[#This Row],[Male Population]]</f>
        <v>#DIV/0!</v>
      </c>
      <c r="U4482" s="24" t="e">
        <f>Table1[[#This Row],[Total Voters]]/Table1[[#This Row],[Total Population]]</f>
        <v>#DIV/0!</v>
      </c>
      <c r="V4482" s="24" t="e">
        <f>Table1[[#This Row],[Female Ballots]]/Table1[[#This Row],[Female Population]]</f>
        <v>#DIV/0!</v>
      </c>
      <c r="W4482" s="24" t="e">
        <f>Table1[[#This Row],[Male Ballots]]/Table1[[#This Row],[Male Population]]</f>
        <v>#DIV/0!</v>
      </c>
      <c r="X4482" s="24" t="e">
        <f>Table1[[#This Row],[Total Ballots]]/Table1[[#This Row],[Total Population]]</f>
        <v>#DIV/0!</v>
      </c>
      <c r="Y4482" s="24">
        <f>Table1[[#This Row],[Female Ballots]]/Table1[[#This Row],[Female Voters]]</f>
        <v>0.55265581823764198</v>
      </c>
      <c r="Z4482" s="24">
        <f>Table1[[#This Row],[Male Ballots]]/Table1[[#This Row],[Male Voters]]</f>
        <v>0.57810368349249663</v>
      </c>
      <c r="AA4482" s="24">
        <f>Table1[[#This Row],[Total Ballots]]/Table1[[#This Row],[Total Voters]]</f>
        <v>0.56471158507028596</v>
      </c>
    </row>
    <row r="4483" spans="1:27" s="12" customFormat="1" x14ac:dyDescent="0.35">
      <c r="A4483" s="19" t="s">
        <v>59</v>
      </c>
      <c r="B4483" s="20">
        <v>2014</v>
      </c>
      <c r="C4483" s="17" t="s">
        <v>82</v>
      </c>
      <c r="D4483" s="20"/>
      <c r="E4483" s="37" t="s">
        <v>73</v>
      </c>
      <c r="F4483" s="34" t="s">
        <v>78</v>
      </c>
      <c r="G4483" s="9" t="s">
        <v>62</v>
      </c>
      <c r="H4483" s="22"/>
      <c r="I4483" s="22"/>
      <c r="J4483" s="22"/>
      <c r="K4483" s="31">
        <v>327</v>
      </c>
      <c r="L4483" s="31">
        <v>325</v>
      </c>
      <c r="M4483" s="31"/>
      <c r="N4483" s="31">
        <v>652</v>
      </c>
      <c r="O4483" s="22">
        <v>68</v>
      </c>
      <c r="P4483" s="22">
        <v>79</v>
      </c>
      <c r="Q4483" s="22"/>
      <c r="R4483" s="23">
        <v>147</v>
      </c>
      <c r="S4483" s="24" t="e">
        <f>Table1[[#This Row],[Female Voters]]/Table1[[#This Row],[Female Population]]</f>
        <v>#DIV/0!</v>
      </c>
      <c r="T4483" s="24" t="e">
        <f>Table1[[#This Row],[Male Voters]]/Table1[[#This Row],[Male Population]]</f>
        <v>#DIV/0!</v>
      </c>
      <c r="U4483" s="24" t="e">
        <f>Table1[[#This Row],[Total Voters]]/Table1[[#This Row],[Total Population]]</f>
        <v>#DIV/0!</v>
      </c>
      <c r="V4483" s="24" t="e">
        <f>Table1[[#This Row],[Female Ballots]]/Table1[[#This Row],[Female Population]]</f>
        <v>#DIV/0!</v>
      </c>
      <c r="W4483" s="24" t="e">
        <f>Table1[[#This Row],[Male Ballots]]/Table1[[#This Row],[Male Population]]</f>
        <v>#DIV/0!</v>
      </c>
      <c r="X4483" s="24" t="e">
        <f>Table1[[#This Row],[Total Ballots]]/Table1[[#This Row],[Total Population]]</f>
        <v>#DIV/0!</v>
      </c>
      <c r="Y4483" s="24">
        <f>Table1[[#This Row],[Female Ballots]]/Table1[[#This Row],[Female Voters]]</f>
        <v>0.20795107033639143</v>
      </c>
      <c r="Z4483" s="24">
        <f>Table1[[#This Row],[Male Ballots]]/Table1[[#This Row],[Male Voters]]</f>
        <v>0.24307692307692308</v>
      </c>
      <c r="AA4483" s="24">
        <f>Table1[[#This Row],[Total Ballots]]/Table1[[#This Row],[Total Voters]]</f>
        <v>0.22546012269938651</v>
      </c>
    </row>
    <row r="4484" spans="1:27" s="12" customFormat="1" x14ac:dyDescent="0.35">
      <c r="A4484" s="19" t="s">
        <v>59</v>
      </c>
      <c r="B4484" s="20">
        <v>2014</v>
      </c>
      <c r="C4484" s="17" t="s">
        <v>82</v>
      </c>
      <c r="D4484" s="20"/>
      <c r="E4484" s="37" t="s">
        <v>73</v>
      </c>
      <c r="F4484" s="34" t="s">
        <v>78</v>
      </c>
      <c r="G4484" s="21" t="s">
        <v>63</v>
      </c>
      <c r="H4484" s="22"/>
      <c r="I4484" s="22"/>
      <c r="J4484" s="22"/>
      <c r="K4484" s="31">
        <v>505</v>
      </c>
      <c r="L4484" s="31">
        <v>417</v>
      </c>
      <c r="M4484" s="31"/>
      <c r="N4484" s="31">
        <v>922</v>
      </c>
      <c r="O4484" s="22">
        <v>156</v>
      </c>
      <c r="P4484" s="22">
        <v>137</v>
      </c>
      <c r="Q4484" s="22"/>
      <c r="R4484" s="23">
        <v>293</v>
      </c>
      <c r="S4484" s="24" t="e">
        <f>Table1[[#This Row],[Female Voters]]/Table1[[#This Row],[Female Population]]</f>
        <v>#DIV/0!</v>
      </c>
      <c r="T4484" s="24" t="e">
        <f>Table1[[#This Row],[Male Voters]]/Table1[[#This Row],[Male Population]]</f>
        <v>#DIV/0!</v>
      </c>
      <c r="U4484" s="24" t="e">
        <f>Table1[[#This Row],[Total Voters]]/Table1[[#This Row],[Total Population]]</f>
        <v>#DIV/0!</v>
      </c>
      <c r="V4484" s="24" t="e">
        <f>Table1[[#This Row],[Female Ballots]]/Table1[[#This Row],[Female Population]]</f>
        <v>#DIV/0!</v>
      </c>
      <c r="W4484" s="24" t="e">
        <f>Table1[[#This Row],[Male Ballots]]/Table1[[#This Row],[Male Population]]</f>
        <v>#DIV/0!</v>
      </c>
      <c r="X4484" s="24" t="e">
        <f>Table1[[#This Row],[Total Ballots]]/Table1[[#This Row],[Total Population]]</f>
        <v>#DIV/0!</v>
      </c>
      <c r="Y4484" s="24">
        <f>Table1[[#This Row],[Female Ballots]]/Table1[[#This Row],[Female Voters]]</f>
        <v>0.30891089108910891</v>
      </c>
      <c r="Z4484" s="24">
        <f>Table1[[#This Row],[Male Ballots]]/Table1[[#This Row],[Male Voters]]</f>
        <v>0.32853717026378898</v>
      </c>
      <c r="AA4484" s="24">
        <f>Table1[[#This Row],[Total Ballots]]/Table1[[#This Row],[Total Voters]]</f>
        <v>0.31778741865509763</v>
      </c>
    </row>
    <row r="4485" spans="1:27" s="12" customFormat="1" x14ac:dyDescent="0.35">
      <c r="A4485" s="19" t="s">
        <v>59</v>
      </c>
      <c r="B4485" s="20">
        <v>2014</v>
      </c>
      <c r="C4485" s="17" t="s">
        <v>82</v>
      </c>
      <c r="D4485" s="20"/>
      <c r="E4485" s="37" t="s">
        <v>73</v>
      </c>
      <c r="F4485" s="34" t="s">
        <v>78</v>
      </c>
      <c r="G4485" s="21" t="s">
        <v>64</v>
      </c>
      <c r="H4485" s="22"/>
      <c r="I4485" s="22"/>
      <c r="J4485" s="22"/>
      <c r="K4485" s="31">
        <v>486</v>
      </c>
      <c r="L4485" s="31">
        <v>403</v>
      </c>
      <c r="M4485" s="31"/>
      <c r="N4485" s="31">
        <v>889</v>
      </c>
      <c r="O4485" s="22">
        <v>215</v>
      </c>
      <c r="P4485" s="22">
        <v>176</v>
      </c>
      <c r="Q4485" s="22"/>
      <c r="R4485" s="23">
        <v>391</v>
      </c>
      <c r="S4485" s="24" t="e">
        <f>Table1[[#This Row],[Female Voters]]/Table1[[#This Row],[Female Population]]</f>
        <v>#DIV/0!</v>
      </c>
      <c r="T4485" s="24" t="e">
        <f>Table1[[#This Row],[Male Voters]]/Table1[[#This Row],[Male Population]]</f>
        <v>#DIV/0!</v>
      </c>
      <c r="U4485" s="24" t="e">
        <f>Table1[[#This Row],[Total Voters]]/Table1[[#This Row],[Total Population]]</f>
        <v>#DIV/0!</v>
      </c>
      <c r="V4485" s="24" t="e">
        <f>Table1[[#This Row],[Female Ballots]]/Table1[[#This Row],[Female Population]]</f>
        <v>#DIV/0!</v>
      </c>
      <c r="W4485" s="24" t="e">
        <f>Table1[[#This Row],[Male Ballots]]/Table1[[#This Row],[Male Population]]</f>
        <v>#DIV/0!</v>
      </c>
      <c r="X4485" s="24" t="e">
        <f>Table1[[#This Row],[Total Ballots]]/Table1[[#This Row],[Total Population]]</f>
        <v>#DIV/0!</v>
      </c>
      <c r="Y4485" s="24">
        <f>Table1[[#This Row],[Female Ballots]]/Table1[[#This Row],[Female Voters]]</f>
        <v>0.44238683127572015</v>
      </c>
      <c r="Z4485" s="24">
        <f>Table1[[#This Row],[Male Ballots]]/Table1[[#This Row],[Male Voters]]</f>
        <v>0.43672456575682383</v>
      </c>
      <c r="AA4485" s="24">
        <f>Table1[[#This Row],[Total Ballots]]/Table1[[#This Row],[Total Voters]]</f>
        <v>0.43982002249718788</v>
      </c>
    </row>
    <row r="4486" spans="1:27" s="12" customFormat="1" x14ac:dyDescent="0.35">
      <c r="A4486" s="19" t="s">
        <v>59</v>
      </c>
      <c r="B4486" s="20">
        <v>2014</v>
      </c>
      <c r="C4486" s="17" t="s">
        <v>82</v>
      </c>
      <c r="D4486" s="20"/>
      <c r="E4486" s="37" t="s">
        <v>73</v>
      </c>
      <c r="F4486" s="34" t="s">
        <v>78</v>
      </c>
      <c r="G4486" s="21" t="s">
        <v>66</v>
      </c>
      <c r="H4486" s="22"/>
      <c r="I4486" s="22"/>
      <c r="J4486" s="22"/>
      <c r="K4486" s="31">
        <v>648</v>
      </c>
      <c r="L4486" s="31">
        <v>577</v>
      </c>
      <c r="M4486" s="31"/>
      <c r="N4486" s="31">
        <v>1225</v>
      </c>
      <c r="O4486" s="22">
        <v>291</v>
      </c>
      <c r="P4486" s="22">
        <v>275</v>
      </c>
      <c r="Q4486" s="22"/>
      <c r="R4486" s="23">
        <v>566</v>
      </c>
      <c r="S4486" s="24" t="e">
        <f>Table1[[#This Row],[Female Voters]]/Table1[[#This Row],[Female Population]]</f>
        <v>#DIV/0!</v>
      </c>
      <c r="T4486" s="24" t="e">
        <f>Table1[[#This Row],[Male Voters]]/Table1[[#This Row],[Male Population]]</f>
        <v>#DIV/0!</v>
      </c>
      <c r="U4486" s="24" t="e">
        <f>Table1[[#This Row],[Total Voters]]/Table1[[#This Row],[Total Population]]</f>
        <v>#DIV/0!</v>
      </c>
      <c r="V4486" s="24" t="e">
        <f>Table1[[#This Row],[Female Ballots]]/Table1[[#This Row],[Female Population]]</f>
        <v>#DIV/0!</v>
      </c>
      <c r="W4486" s="24" t="e">
        <f>Table1[[#This Row],[Male Ballots]]/Table1[[#This Row],[Male Population]]</f>
        <v>#DIV/0!</v>
      </c>
      <c r="X4486" s="24" t="e">
        <f>Table1[[#This Row],[Total Ballots]]/Table1[[#This Row],[Total Population]]</f>
        <v>#DIV/0!</v>
      </c>
      <c r="Y4486" s="24">
        <f>Table1[[#This Row],[Female Ballots]]/Table1[[#This Row],[Female Voters]]</f>
        <v>0.44907407407407407</v>
      </c>
      <c r="Z4486" s="24">
        <f>Table1[[#This Row],[Male Ballots]]/Table1[[#This Row],[Male Voters]]</f>
        <v>0.47660311958405543</v>
      </c>
      <c r="AA4486" s="24">
        <f>Table1[[#This Row],[Total Ballots]]/Table1[[#This Row],[Total Voters]]</f>
        <v>0.4620408163265306</v>
      </c>
    </row>
    <row r="4487" spans="1:27" s="12" customFormat="1" x14ac:dyDescent="0.35">
      <c r="A4487" s="19" t="s">
        <v>59</v>
      </c>
      <c r="B4487" s="20">
        <v>2014</v>
      </c>
      <c r="C4487" s="17" t="s">
        <v>82</v>
      </c>
      <c r="D4487" s="20"/>
      <c r="E4487" s="37" t="s">
        <v>73</v>
      </c>
      <c r="F4487" s="34" t="s">
        <v>78</v>
      </c>
      <c r="G4487" s="21" t="s">
        <v>66</v>
      </c>
      <c r="H4487" s="22"/>
      <c r="I4487" s="22"/>
      <c r="J4487" s="22"/>
      <c r="K4487" s="31">
        <v>509</v>
      </c>
      <c r="L4487" s="31">
        <v>465</v>
      </c>
      <c r="M4487" s="31"/>
      <c r="N4487" s="31">
        <v>974</v>
      </c>
      <c r="O4487" s="22">
        <v>452</v>
      </c>
      <c r="P4487" s="22">
        <v>417</v>
      </c>
      <c r="Q4487" s="22"/>
      <c r="R4487" s="23">
        <v>869</v>
      </c>
      <c r="S4487" s="24" t="e">
        <f>Table1[[#This Row],[Female Voters]]/Table1[[#This Row],[Female Population]]</f>
        <v>#DIV/0!</v>
      </c>
      <c r="T4487" s="24" t="e">
        <f>Table1[[#This Row],[Male Voters]]/Table1[[#This Row],[Male Population]]</f>
        <v>#DIV/0!</v>
      </c>
      <c r="U4487" s="24" t="e">
        <f>Table1[[#This Row],[Total Voters]]/Table1[[#This Row],[Total Population]]</f>
        <v>#DIV/0!</v>
      </c>
      <c r="V4487" s="24" t="e">
        <f>Table1[[#This Row],[Female Ballots]]/Table1[[#This Row],[Female Population]]</f>
        <v>#DIV/0!</v>
      </c>
      <c r="W4487" s="24" t="e">
        <f>Table1[[#This Row],[Male Ballots]]/Table1[[#This Row],[Male Population]]</f>
        <v>#DIV/0!</v>
      </c>
      <c r="X4487" s="24" t="e">
        <f>Table1[[#This Row],[Total Ballots]]/Table1[[#This Row],[Total Population]]</f>
        <v>#DIV/0!</v>
      </c>
      <c r="Y4487" s="24">
        <f>Table1[[#This Row],[Female Ballots]]/Table1[[#This Row],[Female Voters]]</f>
        <v>0.88801571709233795</v>
      </c>
      <c r="Z4487" s="24">
        <f>Table1[[#This Row],[Male Ballots]]/Table1[[#This Row],[Male Voters]]</f>
        <v>0.89677419354838706</v>
      </c>
      <c r="AA4487" s="24">
        <f>Table1[[#This Row],[Total Ballots]]/Table1[[#This Row],[Total Voters]]</f>
        <v>0.8921971252566735</v>
      </c>
    </row>
    <row r="4488" spans="1:27" s="12" customFormat="1" x14ac:dyDescent="0.35">
      <c r="A4488" s="19" t="s">
        <v>59</v>
      </c>
      <c r="B4488" s="20">
        <v>2014</v>
      </c>
      <c r="C4488" s="17" t="s">
        <v>82</v>
      </c>
      <c r="D4488" s="20"/>
      <c r="E4488" s="37" t="s">
        <v>73</v>
      </c>
      <c r="F4488" s="34" t="s">
        <v>78</v>
      </c>
      <c r="G4488" s="21" t="s">
        <v>67</v>
      </c>
      <c r="H4488" s="22"/>
      <c r="I4488" s="22"/>
      <c r="J4488" s="22"/>
      <c r="K4488" s="31">
        <v>782</v>
      </c>
      <c r="L4488" s="31">
        <v>745</v>
      </c>
      <c r="M4488" s="31"/>
      <c r="N4488" s="31">
        <v>1527</v>
      </c>
      <c r="O4488" s="22">
        <v>618</v>
      </c>
      <c r="P4488" s="22">
        <v>611</v>
      </c>
      <c r="Q4488" s="22"/>
      <c r="R4488" s="23">
        <v>1229</v>
      </c>
      <c r="S4488" s="24" t="e">
        <f>Table1[[#This Row],[Female Voters]]/Table1[[#This Row],[Female Population]]</f>
        <v>#DIV/0!</v>
      </c>
      <c r="T4488" s="24" t="e">
        <f>Table1[[#This Row],[Male Voters]]/Table1[[#This Row],[Male Population]]</f>
        <v>#DIV/0!</v>
      </c>
      <c r="U4488" s="24" t="e">
        <f>Table1[[#This Row],[Total Voters]]/Table1[[#This Row],[Total Population]]</f>
        <v>#DIV/0!</v>
      </c>
      <c r="V4488" s="24" t="e">
        <f>Table1[[#This Row],[Female Ballots]]/Table1[[#This Row],[Female Population]]</f>
        <v>#DIV/0!</v>
      </c>
      <c r="W4488" s="24" t="e">
        <f>Table1[[#This Row],[Male Ballots]]/Table1[[#This Row],[Male Population]]</f>
        <v>#DIV/0!</v>
      </c>
      <c r="X4488" s="24" t="e">
        <f>Table1[[#This Row],[Total Ballots]]/Table1[[#This Row],[Total Population]]</f>
        <v>#DIV/0!</v>
      </c>
      <c r="Y4488" s="24">
        <f>Table1[[#This Row],[Female Ballots]]/Table1[[#This Row],[Female Voters]]</f>
        <v>0.79028132992327371</v>
      </c>
      <c r="Z4488" s="24">
        <f>Table1[[#This Row],[Male Ballots]]/Table1[[#This Row],[Male Voters]]</f>
        <v>0.82013422818791948</v>
      </c>
      <c r="AA4488" s="24">
        <f>Table1[[#This Row],[Total Ballots]]/Table1[[#This Row],[Total Voters]]</f>
        <v>0.80484610347085794</v>
      </c>
    </row>
    <row r="4489" spans="1:27" s="12" customFormat="1" x14ac:dyDescent="0.35">
      <c r="A4489" s="19" t="s">
        <v>37</v>
      </c>
      <c r="B4489" s="20">
        <v>2014</v>
      </c>
      <c r="C4489" s="17" t="s">
        <v>82</v>
      </c>
      <c r="D4489" s="20"/>
      <c r="E4489" s="37" t="s">
        <v>74</v>
      </c>
      <c r="F4489" s="34" t="s">
        <v>78</v>
      </c>
      <c r="G4489" s="21" t="s">
        <v>79</v>
      </c>
      <c r="H4489" s="22"/>
      <c r="I4489" s="22"/>
      <c r="J4489" s="22"/>
      <c r="K4489" s="22">
        <v>7126</v>
      </c>
      <c r="L4489" s="22">
        <v>6224</v>
      </c>
      <c r="M4489" s="22">
        <v>15</v>
      </c>
      <c r="N4489" s="22">
        <v>13365</v>
      </c>
      <c r="O4489" s="22">
        <v>4139</v>
      </c>
      <c r="P4489" s="22">
        <v>3726</v>
      </c>
      <c r="Q4489" s="22">
        <v>6</v>
      </c>
      <c r="R4489" s="23">
        <v>7871</v>
      </c>
      <c r="S4489" s="24" t="e">
        <f>Table1[[#This Row],[Female Voters]]/Table1[[#This Row],[Female Population]]</f>
        <v>#DIV/0!</v>
      </c>
      <c r="T4489" s="24" t="e">
        <f>Table1[[#This Row],[Male Voters]]/Table1[[#This Row],[Male Population]]</f>
        <v>#DIV/0!</v>
      </c>
      <c r="U4489" s="24" t="e">
        <f>Table1[[#This Row],[Total Voters]]/Table1[[#This Row],[Total Population]]</f>
        <v>#DIV/0!</v>
      </c>
      <c r="V4489" s="24" t="e">
        <f>Table1[[#This Row],[Female Ballots]]/Table1[[#This Row],[Female Population]]</f>
        <v>#DIV/0!</v>
      </c>
      <c r="W4489" s="24" t="e">
        <f>Table1[[#This Row],[Male Ballots]]/Table1[[#This Row],[Male Population]]</f>
        <v>#DIV/0!</v>
      </c>
      <c r="X4489" s="24" t="e">
        <f>Table1[[#This Row],[Total Ballots]]/Table1[[#This Row],[Total Population]]</f>
        <v>#DIV/0!</v>
      </c>
      <c r="Y4489" s="24">
        <f>Table1[[#This Row],[Female Ballots]]/Table1[[#This Row],[Female Voters]]</f>
        <v>0.58083076059500416</v>
      </c>
      <c r="Z4489" s="24">
        <f>Table1[[#This Row],[Male Ballots]]/Table1[[#This Row],[Male Voters]]</f>
        <v>0.5986503856041131</v>
      </c>
      <c r="AA4489" s="24">
        <f>Table1[[#This Row],[Total Ballots]]/Table1[[#This Row],[Total Voters]]</f>
        <v>0.5889263000374112</v>
      </c>
    </row>
    <row r="4490" spans="1:27" s="12" customFormat="1" x14ac:dyDescent="0.35">
      <c r="A4490" s="19" t="s">
        <v>37</v>
      </c>
      <c r="B4490" s="20">
        <v>2014</v>
      </c>
      <c r="C4490" s="17" t="s">
        <v>82</v>
      </c>
      <c r="D4490" s="20"/>
      <c r="E4490" s="37" t="s">
        <v>74</v>
      </c>
      <c r="F4490" s="34" t="s">
        <v>78</v>
      </c>
      <c r="G4490" s="21" t="s">
        <v>62</v>
      </c>
      <c r="H4490" s="22"/>
      <c r="I4490" s="22"/>
      <c r="J4490" s="22"/>
      <c r="K4490" s="31">
        <v>523</v>
      </c>
      <c r="L4490" s="31">
        <v>471</v>
      </c>
      <c r="M4490" s="31">
        <v>1</v>
      </c>
      <c r="N4490" s="31">
        <v>995</v>
      </c>
      <c r="O4490" s="22">
        <v>117</v>
      </c>
      <c r="P4490" s="22">
        <v>115</v>
      </c>
      <c r="Q4490" s="22"/>
      <c r="R4490" s="23">
        <v>232</v>
      </c>
      <c r="S4490" s="24" t="e">
        <f>Table1[[#This Row],[Female Voters]]/Table1[[#This Row],[Female Population]]</f>
        <v>#DIV/0!</v>
      </c>
      <c r="T4490" s="24" t="e">
        <f>Table1[[#This Row],[Male Voters]]/Table1[[#This Row],[Male Population]]</f>
        <v>#DIV/0!</v>
      </c>
      <c r="U4490" s="24" t="e">
        <f>Table1[[#This Row],[Total Voters]]/Table1[[#This Row],[Total Population]]</f>
        <v>#DIV/0!</v>
      </c>
      <c r="V4490" s="24" t="e">
        <f>Table1[[#This Row],[Female Ballots]]/Table1[[#This Row],[Female Population]]</f>
        <v>#DIV/0!</v>
      </c>
      <c r="W4490" s="24" t="e">
        <f>Table1[[#This Row],[Male Ballots]]/Table1[[#This Row],[Male Population]]</f>
        <v>#DIV/0!</v>
      </c>
      <c r="X4490" s="24" t="e">
        <f>Table1[[#This Row],[Total Ballots]]/Table1[[#This Row],[Total Population]]</f>
        <v>#DIV/0!</v>
      </c>
      <c r="Y4490" s="24">
        <f>Table1[[#This Row],[Female Ballots]]/Table1[[#This Row],[Female Voters]]</f>
        <v>0.22370936902485661</v>
      </c>
      <c r="Z4490" s="24">
        <f>Table1[[#This Row],[Male Ballots]]/Table1[[#This Row],[Male Voters]]</f>
        <v>0.24416135881104034</v>
      </c>
      <c r="AA4490" s="24">
        <f>Table1[[#This Row],[Total Ballots]]/Table1[[#This Row],[Total Voters]]</f>
        <v>0.23316582914572864</v>
      </c>
    </row>
    <row r="4491" spans="1:27" s="12" customFormat="1" x14ac:dyDescent="0.35">
      <c r="A4491" s="19" t="s">
        <v>37</v>
      </c>
      <c r="B4491" s="20">
        <v>2014</v>
      </c>
      <c r="C4491" s="17" t="s">
        <v>82</v>
      </c>
      <c r="D4491" s="20"/>
      <c r="E4491" s="37" t="s">
        <v>74</v>
      </c>
      <c r="F4491" s="34" t="s">
        <v>78</v>
      </c>
      <c r="G4491" s="21" t="s">
        <v>63</v>
      </c>
      <c r="H4491" s="22"/>
      <c r="I4491" s="22"/>
      <c r="J4491" s="22"/>
      <c r="K4491" s="31">
        <v>940</v>
      </c>
      <c r="L4491" s="31">
        <v>767</v>
      </c>
      <c r="M4491" s="31">
        <v>2</v>
      </c>
      <c r="N4491" s="31">
        <v>1709</v>
      </c>
      <c r="O4491" s="22">
        <v>224</v>
      </c>
      <c r="P4491" s="22">
        <v>186</v>
      </c>
      <c r="Q4491" s="22"/>
      <c r="R4491" s="23">
        <v>410</v>
      </c>
      <c r="S4491" s="24" t="e">
        <f>Table1[[#This Row],[Female Voters]]/Table1[[#This Row],[Female Population]]</f>
        <v>#DIV/0!</v>
      </c>
      <c r="T4491" s="24" t="e">
        <f>Table1[[#This Row],[Male Voters]]/Table1[[#This Row],[Male Population]]</f>
        <v>#DIV/0!</v>
      </c>
      <c r="U4491" s="24" t="e">
        <f>Table1[[#This Row],[Total Voters]]/Table1[[#This Row],[Total Population]]</f>
        <v>#DIV/0!</v>
      </c>
      <c r="V4491" s="24" t="e">
        <f>Table1[[#This Row],[Female Ballots]]/Table1[[#This Row],[Female Population]]</f>
        <v>#DIV/0!</v>
      </c>
      <c r="W4491" s="24" t="e">
        <f>Table1[[#This Row],[Male Ballots]]/Table1[[#This Row],[Male Population]]</f>
        <v>#DIV/0!</v>
      </c>
      <c r="X4491" s="24" t="e">
        <f>Table1[[#This Row],[Total Ballots]]/Table1[[#This Row],[Total Population]]</f>
        <v>#DIV/0!</v>
      </c>
      <c r="Y4491" s="24">
        <f>Table1[[#This Row],[Female Ballots]]/Table1[[#This Row],[Female Voters]]</f>
        <v>0.23829787234042554</v>
      </c>
      <c r="Z4491" s="24">
        <f>Table1[[#This Row],[Male Ballots]]/Table1[[#This Row],[Male Voters]]</f>
        <v>0.242503259452412</v>
      </c>
      <c r="AA4491" s="24">
        <f>Table1[[#This Row],[Total Ballots]]/Table1[[#This Row],[Total Voters]]</f>
        <v>0.23990637799882972</v>
      </c>
    </row>
    <row r="4492" spans="1:27" s="12" customFormat="1" x14ac:dyDescent="0.35">
      <c r="A4492" s="19" t="s">
        <v>37</v>
      </c>
      <c r="B4492" s="20">
        <v>2014</v>
      </c>
      <c r="C4492" s="17" t="s">
        <v>82</v>
      </c>
      <c r="D4492" s="20"/>
      <c r="E4492" s="37" t="s">
        <v>74</v>
      </c>
      <c r="F4492" s="34" t="s">
        <v>78</v>
      </c>
      <c r="G4492" s="21" t="s">
        <v>64</v>
      </c>
      <c r="H4492" s="22"/>
      <c r="I4492" s="22"/>
      <c r="J4492" s="22"/>
      <c r="K4492" s="31">
        <v>894</v>
      </c>
      <c r="L4492" s="31">
        <v>770</v>
      </c>
      <c r="M4492" s="31">
        <v>1</v>
      </c>
      <c r="N4492" s="31">
        <v>1665</v>
      </c>
      <c r="O4492" s="22">
        <v>373</v>
      </c>
      <c r="P4492" s="22">
        <v>332</v>
      </c>
      <c r="Q4492" s="22"/>
      <c r="R4492" s="23">
        <v>705</v>
      </c>
      <c r="S4492" s="24" t="e">
        <f>Table1[[#This Row],[Female Voters]]/Table1[[#This Row],[Female Population]]</f>
        <v>#DIV/0!</v>
      </c>
      <c r="T4492" s="24" t="e">
        <f>Table1[[#This Row],[Male Voters]]/Table1[[#This Row],[Male Population]]</f>
        <v>#DIV/0!</v>
      </c>
      <c r="U4492" s="24" t="e">
        <f>Table1[[#This Row],[Total Voters]]/Table1[[#This Row],[Total Population]]</f>
        <v>#DIV/0!</v>
      </c>
      <c r="V4492" s="24" t="e">
        <f>Table1[[#This Row],[Female Ballots]]/Table1[[#This Row],[Female Population]]</f>
        <v>#DIV/0!</v>
      </c>
      <c r="W4492" s="24" t="e">
        <f>Table1[[#This Row],[Male Ballots]]/Table1[[#This Row],[Male Population]]</f>
        <v>#DIV/0!</v>
      </c>
      <c r="X4492" s="24" t="e">
        <f>Table1[[#This Row],[Total Ballots]]/Table1[[#This Row],[Total Population]]</f>
        <v>#DIV/0!</v>
      </c>
      <c r="Y4492" s="24">
        <f>Table1[[#This Row],[Female Ballots]]/Table1[[#This Row],[Female Voters]]</f>
        <v>0.41722595078299779</v>
      </c>
      <c r="Z4492" s="24">
        <f>Table1[[#This Row],[Male Ballots]]/Table1[[#This Row],[Male Voters]]</f>
        <v>0.43116883116883115</v>
      </c>
      <c r="AA4492" s="24">
        <f>Table1[[#This Row],[Total Ballots]]/Table1[[#This Row],[Total Voters]]</f>
        <v>0.42342342342342343</v>
      </c>
    </row>
    <row r="4493" spans="1:27" s="12" customFormat="1" x14ac:dyDescent="0.35">
      <c r="A4493" s="19" t="s">
        <v>37</v>
      </c>
      <c r="B4493" s="20">
        <v>2014</v>
      </c>
      <c r="C4493" s="17" t="s">
        <v>82</v>
      </c>
      <c r="D4493" s="20"/>
      <c r="E4493" s="37" t="s">
        <v>74</v>
      </c>
      <c r="F4493" s="34" t="s">
        <v>78</v>
      </c>
      <c r="G4493" s="21" t="s">
        <v>65</v>
      </c>
      <c r="H4493" s="22"/>
      <c r="I4493" s="22"/>
      <c r="J4493" s="22"/>
      <c r="K4493" s="31">
        <v>1133</v>
      </c>
      <c r="L4493" s="31">
        <v>1010</v>
      </c>
      <c r="M4493" s="31">
        <v>3</v>
      </c>
      <c r="N4493" s="31">
        <v>2146</v>
      </c>
      <c r="O4493" s="22">
        <v>654</v>
      </c>
      <c r="P4493" s="22">
        <v>577</v>
      </c>
      <c r="Q4493" s="22">
        <v>1</v>
      </c>
      <c r="R4493" s="23">
        <v>1232</v>
      </c>
      <c r="S4493" s="24" t="e">
        <f>Table1[[#This Row],[Female Voters]]/Table1[[#This Row],[Female Population]]</f>
        <v>#DIV/0!</v>
      </c>
      <c r="T4493" s="24" t="e">
        <f>Table1[[#This Row],[Male Voters]]/Table1[[#This Row],[Male Population]]</f>
        <v>#DIV/0!</v>
      </c>
      <c r="U4493" s="24" t="e">
        <f>Table1[[#This Row],[Total Voters]]/Table1[[#This Row],[Total Population]]</f>
        <v>#DIV/0!</v>
      </c>
      <c r="V4493" s="24" t="e">
        <f>Table1[[#This Row],[Female Ballots]]/Table1[[#This Row],[Female Population]]</f>
        <v>#DIV/0!</v>
      </c>
      <c r="W4493" s="24" t="e">
        <f>Table1[[#This Row],[Male Ballots]]/Table1[[#This Row],[Male Population]]</f>
        <v>#DIV/0!</v>
      </c>
      <c r="X4493" s="24" t="e">
        <f>Table1[[#This Row],[Total Ballots]]/Table1[[#This Row],[Total Population]]</f>
        <v>#DIV/0!</v>
      </c>
      <c r="Y4493" s="24">
        <f>Table1[[#This Row],[Female Ballots]]/Table1[[#This Row],[Female Voters]]</f>
        <v>0.5772285966460724</v>
      </c>
      <c r="Z4493" s="24">
        <f>Table1[[#This Row],[Male Ballots]]/Table1[[#This Row],[Male Voters]]</f>
        <v>0.57128712871287124</v>
      </c>
      <c r="AA4493" s="24">
        <f>Table1[[#This Row],[Total Ballots]]/Table1[[#This Row],[Total Voters]]</f>
        <v>0.5740913327120224</v>
      </c>
    </row>
    <row r="4494" spans="1:27" s="12" customFormat="1" x14ac:dyDescent="0.35">
      <c r="A4494" s="19" t="s">
        <v>37</v>
      </c>
      <c r="B4494" s="20">
        <v>2014</v>
      </c>
      <c r="C4494" s="17" t="s">
        <v>82</v>
      </c>
      <c r="D4494" s="20"/>
      <c r="E4494" s="37" t="s">
        <v>74</v>
      </c>
      <c r="F4494" s="34" t="s">
        <v>78</v>
      </c>
      <c r="G4494" s="21" t="s">
        <v>66</v>
      </c>
      <c r="H4494" s="22"/>
      <c r="I4494" s="22"/>
      <c r="J4494" s="22"/>
      <c r="K4494" s="31">
        <v>1452</v>
      </c>
      <c r="L4494" s="31">
        <v>1291</v>
      </c>
      <c r="M4494" s="31">
        <v>3</v>
      </c>
      <c r="N4494" s="31">
        <v>2746</v>
      </c>
      <c r="O4494" s="22">
        <v>1011</v>
      </c>
      <c r="P4494" s="22">
        <v>923</v>
      </c>
      <c r="Q4494" s="22">
        <v>3</v>
      </c>
      <c r="R4494" s="23">
        <v>1937</v>
      </c>
      <c r="S4494" s="24" t="e">
        <f>Table1[[#This Row],[Female Voters]]/Table1[[#This Row],[Female Population]]</f>
        <v>#DIV/0!</v>
      </c>
      <c r="T4494" s="24" t="e">
        <f>Table1[[#This Row],[Male Voters]]/Table1[[#This Row],[Male Population]]</f>
        <v>#DIV/0!</v>
      </c>
      <c r="U4494" s="24" t="e">
        <f>Table1[[#This Row],[Total Voters]]/Table1[[#This Row],[Total Population]]</f>
        <v>#DIV/0!</v>
      </c>
      <c r="V4494" s="24" t="e">
        <f>Table1[[#This Row],[Female Ballots]]/Table1[[#This Row],[Female Population]]</f>
        <v>#DIV/0!</v>
      </c>
      <c r="W4494" s="24" t="e">
        <f>Table1[[#This Row],[Male Ballots]]/Table1[[#This Row],[Male Population]]</f>
        <v>#DIV/0!</v>
      </c>
      <c r="X4494" s="24" t="e">
        <f>Table1[[#This Row],[Total Ballots]]/Table1[[#This Row],[Total Population]]</f>
        <v>#DIV/0!</v>
      </c>
      <c r="Y4494" s="24">
        <f>Table1[[#This Row],[Female Ballots]]/Table1[[#This Row],[Female Voters]]</f>
        <v>0.69628099173553715</v>
      </c>
      <c r="Z4494" s="24">
        <f>Table1[[#This Row],[Male Ballots]]/Table1[[#This Row],[Male Voters]]</f>
        <v>0.71494965143299771</v>
      </c>
      <c r="AA4494" s="24">
        <f>Table1[[#This Row],[Total Ballots]]/Table1[[#This Row],[Total Voters]]</f>
        <v>0.70538965768390383</v>
      </c>
    </row>
    <row r="4495" spans="1:27" s="12" customFormat="1" x14ac:dyDescent="0.35">
      <c r="A4495" s="19" t="s">
        <v>37</v>
      </c>
      <c r="B4495" s="20">
        <v>2014</v>
      </c>
      <c r="C4495" s="17" t="s">
        <v>82</v>
      </c>
      <c r="D4495" s="20"/>
      <c r="E4495" s="37" t="s">
        <v>74</v>
      </c>
      <c r="F4495" s="34" t="s">
        <v>78</v>
      </c>
      <c r="G4495" s="21" t="s">
        <v>67</v>
      </c>
      <c r="H4495" s="22"/>
      <c r="I4495" s="22"/>
      <c r="J4495" s="22"/>
      <c r="K4495" s="31">
        <v>2184</v>
      </c>
      <c r="L4495" s="31">
        <v>1915</v>
      </c>
      <c r="M4495" s="31">
        <v>5</v>
      </c>
      <c r="N4495" s="31">
        <v>4104</v>
      </c>
      <c r="O4495" s="22">
        <v>1760</v>
      </c>
      <c r="P4495" s="22">
        <v>1593</v>
      </c>
      <c r="Q4495" s="22">
        <v>2</v>
      </c>
      <c r="R4495" s="23">
        <v>3355</v>
      </c>
      <c r="S4495" s="24" t="e">
        <f>Table1[[#This Row],[Female Voters]]/Table1[[#This Row],[Female Population]]</f>
        <v>#DIV/0!</v>
      </c>
      <c r="T4495" s="24" t="e">
        <f>Table1[[#This Row],[Male Voters]]/Table1[[#This Row],[Male Population]]</f>
        <v>#DIV/0!</v>
      </c>
      <c r="U4495" s="24" t="e">
        <f>Table1[[#This Row],[Total Voters]]/Table1[[#This Row],[Total Population]]</f>
        <v>#DIV/0!</v>
      </c>
      <c r="V4495" s="24" t="e">
        <f>Table1[[#This Row],[Female Ballots]]/Table1[[#This Row],[Female Population]]</f>
        <v>#DIV/0!</v>
      </c>
      <c r="W4495" s="24" t="e">
        <f>Table1[[#This Row],[Male Ballots]]/Table1[[#This Row],[Male Population]]</f>
        <v>#DIV/0!</v>
      </c>
      <c r="X4495" s="24" t="e">
        <f>Table1[[#This Row],[Total Ballots]]/Table1[[#This Row],[Total Population]]</f>
        <v>#DIV/0!</v>
      </c>
      <c r="Y4495" s="24">
        <f>Table1[[#This Row],[Female Ballots]]/Table1[[#This Row],[Female Voters]]</f>
        <v>0.80586080586080588</v>
      </c>
      <c r="Z4495" s="24">
        <f>Table1[[#This Row],[Male Ballots]]/Table1[[#This Row],[Male Voters]]</f>
        <v>0.83185378590078329</v>
      </c>
      <c r="AA4495" s="24">
        <f>Table1[[#This Row],[Total Ballots]]/Table1[[#This Row],[Total Voters]]</f>
        <v>0.81749512670565305</v>
      </c>
    </row>
    <row r="4496" spans="1:27" s="12" customFormat="1" x14ac:dyDescent="0.35">
      <c r="A4496" s="19" t="s">
        <v>48</v>
      </c>
      <c r="B4496" s="20">
        <v>2014</v>
      </c>
      <c r="C4496" s="17" t="s">
        <v>82</v>
      </c>
      <c r="D4496" s="20" t="s">
        <v>69</v>
      </c>
      <c r="E4496" s="37" t="s">
        <v>74</v>
      </c>
      <c r="F4496" s="34" t="s">
        <v>78</v>
      </c>
      <c r="G4496" s="9" t="s">
        <v>79</v>
      </c>
      <c r="H4496" s="22"/>
      <c r="I4496" s="22"/>
      <c r="J4496" s="22"/>
      <c r="K4496" s="31">
        <v>51865</v>
      </c>
      <c r="L4496" s="31">
        <v>47887</v>
      </c>
      <c r="M4496" s="31">
        <v>574</v>
      </c>
      <c r="N4496" s="31">
        <v>100326</v>
      </c>
      <c r="O4496" s="22">
        <v>27547</v>
      </c>
      <c r="P4496" s="22">
        <v>26719</v>
      </c>
      <c r="Q4496" s="22">
        <v>208</v>
      </c>
      <c r="R4496" s="23">
        <v>54474</v>
      </c>
      <c r="S4496" s="24" t="e">
        <f>Table1[[#This Row],[Female Voters]]/Table1[[#This Row],[Female Population]]</f>
        <v>#DIV/0!</v>
      </c>
      <c r="T4496" s="24" t="e">
        <f>Table1[[#This Row],[Male Voters]]/Table1[[#This Row],[Male Population]]</f>
        <v>#DIV/0!</v>
      </c>
      <c r="U4496" s="24" t="e">
        <f>Table1[[#This Row],[Total Voters]]/Table1[[#This Row],[Total Population]]</f>
        <v>#DIV/0!</v>
      </c>
      <c r="V4496" s="24" t="e">
        <f>Table1[[#This Row],[Female Ballots]]/Table1[[#This Row],[Female Population]]</f>
        <v>#DIV/0!</v>
      </c>
      <c r="W4496" s="24" t="e">
        <f>Table1[[#This Row],[Male Ballots]]/Table1[[#This Row],[Male Population]]</f>
        <v>#DIV/0!</v>
      </c>
      <c r="X4496" s="24" t="e">
        <f>Table1[[#This Row],[Total Ballots]]/Table1[[#This Row],[Total Population]]</f>
        <v>#DIV/0!</v>
      </c>
      <c r="Y4496" s="24">
        <f>Table1[[#This Row],[Female Ballots]]/Table1[[#This Row],[Female Voters]]</f>
        <v>0.53112889231659111</v>
      </c>
      <c r="Z4496" s="24">
        <f>Table1[[#This Row],[Male Ballots]]/Table1[[#This Row],[Male Voters]]</f>
        <v>0.55795936266627688</v>
      </c>
      <c r="AA4496" s="24">
        <f>Table1[[#This Row],[Total Ballots]]/Table1[[#This Row],[Total Voters]]</f>
        <v>0.54296991806710126</v>
      </c>
    </row>
    <row r="4497" spans="1:27" s="12" customFormat="1" x14ac:dyDescent="0.35">
      <c r="A4497" s="19" t="s">
        <v>48</v>
      </c>
      <c r="B4497" s="20">
        <v>2014</v>
      </c>
      <c r="C4497" s="17" t="s">
        <v>82</v>
      </c>
      <c r="D4497" s="20" t="s">
        <v>69</v>
      </c>
      <c r="E4497" s="37" t="s">
        <v>74</v>
      </c>
      <c r="F4497" s="34" t="s">
        <v>78</v>
      </c>
      <c r="G4497" s="9" t="s">
        <v>62</v>
      </c>
      <c r="H4497" s="22"/>
      <c r="I4497" s="22"/>
      <c r="J4497" s="22"/>
      <c r="K4497" s="22">
        <v>4794</v>
      </c>
      <c r="L4497" s="22">
        <v>4622</v>
      </c>
      <c r="M4497" s="22">
        <v>107</v>
      </c>
      <c r="N4497" s="22">
        <v>9523</v>
      </c>
      <c r="O4497" s="22">
        <v>1117</v>
      </c>
      <c r="P4497" s="22">
        <v>1082</v>
      </c>
      <c r="Q4497" s="22">
        <v>30</v>
      </c>
      <c r="R4497" s="23">
        <v>2229</v>
      </c>
      <c r="S4497" s="24" t="e">
        <f>Table1[[#This Row],[Female Voters]]/Table1[[#This Row],[Female Population]]</f>
        <v>#DIV/0!</v>
      </c>
      <c r="T4497" s="24" t="e">
        <f>Table1[[#This Row],[Male Voters]]/Table1[[#This Row],[Male Population]]</f>
        <v>#DIV/0!</v>
      </c>
      <c r="U4497" s="24" t="e">
        <f>Table1[[#This Row],[Total Voters]]/Table1[[#This Row],[Total Population]]</f>
        <v>#DIV/0!</v>
      </c>
      <c r="V4497" s="24" t="e">
        <f>Table1[[#This Row],[Female Ballots]]/Table1[[#This Row],[Female Population]]</f>
        <v>#DIV/0!</v>
      </c>
      <c r="W4497" s="24" t="e">
        <f>Table1[[#This Row],[Male Ballots]]/Table1[[#This Row],[Male Population]]</f>
        <v>#DIV/0!</v>
      </c>
      <c r="X4497" s="24" t="e">
        <f>Table1[[#This Row],[Total Ballots]]/Table1[[#This Row],[Total Population]]</f>
        <v>#DIV/0!</v>
      </c>
      <c r="Y4497" s="24">
        <f>Table1[[#This Row],[Female Ballots]]/Table1[[#This Row],[Female Voters]]</f>
        <v>0.23299958281184815</v>
      </c>
      <c r="Z4497" s="24">
        <f>Table1[[#This Row],[Male Ballots]]/Table1[[#This Row],[Male Voters]]</f>
        <v>0.23409779316313284</v>
      </c>
      <c r="AA4497" s="24">
        <f>Table1[[#This Row],[Total Ballots]]/Table1[[#This Row],[Total Voters]]</f>
        <v>0.23406489551611886</v>
      </c>
    </row>
    <row r="4498" spans="1:27" s="12" customFormat="1" x14ac:dyDescent="0.35">
      <c r="A4498" s="19" t="s">
        <v>48</v>
      </c>
      <c r="B4498" s="20">
        <v>2014</v>
      </c>
      <c r="C4498" s="17" t="s">
        <v>82</v>
      </c>
      <c r="D4498" s="20" t="s">
        <v>69</v>
      </c>
      <c r="E4498" s="37" t="s">
        <v>74</v>
      </c>
      <c r="F4498" s="34" t="s">
        <v>78</v>
      </c>
      <c r="G4498" s="9" t="s">
        <v>63</v>
      </c>
      <c r="H4498" s="22"/>
      <c r="I4498" s="22"/>
      <c r="J4498" s="22"/>
      <c r="K4498" s="31">
        <v>8496</v>
      </c>
      <c r="L4498" s="31">
        <v>7527</v>
      </c>
      <c r="M4498" s="31">
        <v>128</v>
      </c>
      <c r="N4498" s="31">
        <v>16151</v>
      </c>
      <c r="O4498" s="22">
        <v>2445</v>
      </c>
      <c r="P4498" s="22">
        <v>2213</v>
      </c>
      <c r="Q4498" s="22">
        <v>34</v>
      </c>
      <c r="R4498" s="23">
        <v>4692</v>
      </c>
      <c r="S4498" s="24" t="e">
        <f>Table1[[#This Row],[Female Voters]]/Table1[[#This Row],[Female Population]]</f>
        <v>#DIV/0!</v>
      </c>
      <c r="T4498" s="24" t="e">
        <f>Table1[[#This Row],[Male Voters]]/Table1[[#This Row],[Male Population]]</f>
        <v>#DIV/0!</v>
      </c>
      <c r="U4498" s="24" t="e">
        <f>Table1[[#This Row],[Total Voters]]/Table1[[#This Row],[Total Population]]</f>
        <v>#DIV/0!</v>
      </c>
      <c r="V4498" s="24" t="e">
        <f>Table1[[#This Row],[Female Ballots]]/Table1[[#This Row],[Female Population]]</f>
        <v>#DIV/0!</v>
      </c>
      <c r="W4498" s="24" t="e">
        <f>Table1[[#This Row],[Male Ballots]]/Table1[[#This Row],[Male Population]]</f>
        <v>#DIV/0!</v>
      </c>
      <c r="X4498" s="24" t="e">
        <f>Table1[[#This Row],[Total Ballots]]/Table1[[#This Row],[Total Population]]</f>
        <v>#DIV/0!</v>
      </c>
      <c r="Y4498" s="24">
        <f>Table1[[#This Row],[Female Ballots]]/Table1[[#This Row],[Female Voters]]</f>
        <v>0.28778248587570621</v>
      </c>
      <c r="Z4498" s="24">
        <f>Table1[[#This Row],[Male Ballots]]/Table1[[#This Row],[Male Voters]]</f>
        <v>0.29400823701341838</v>
      </c>
      <c r="AA4498" s="24">
        <f>Table1[[#This Row],[Total Ballots]]/Table1[[#This Row],[Total Voters]]</f>
        <v>0.29050832765773016</v>
      </c>
    </row>
    <row r="4499" spans="1:27" s="12" customFormat="1" x14ac:dyDescent="0.35">
      <c r="A4499" s="19" t="s">
        <v>48</v>
      </c>
      <c r="B4499" s="20">
        <v>2014</v>
      </c>
      <c r="C4499" s="17" t="s">
        <v>82</v>
      </c>
      <c r="D4499" s="20" t="s">
        <v>69</v>
      </c>
      <c r="E4499" s="37" t="s">
        <v>74</v>
      </c>
      <c r="F4499" s="34" t="s">
        <v>78</v>
      </c>
      <c r="G4499" s="9" t="s">
        <v>64</v>
      </c>
      <c r="H4499" s="22"/>
      <c r="I4499" s="22"/>
      <c r="J4499" s="22"/>
      <c r="K4499" s="31">
        <v>7857</v>
      </c>
      <c r="L4499" s="31">
        <v>7173</v>
      </c>
      <c r="M4499" s="31">
        <v>98</v>
      </c>
      <c r="N4499" s="31">
        <v>15128</v>
      </c>
      <c r="O4499" s="22">
        <v>3273</v>
      </c>
      <c r="P4499" s="22">
        <v>3149</v>
      </c>
      <c r="Q4499" s="22">
        <v>32</v>
      </c>
      <c r="R4499" s="23">
        <v>6454</v>
      </c>
      <c r="S4499" s="24" t="e">
        <f>Table1[[#This Row],[Female Voters]]/Table1[[#This Row],[Female Population]]</f>
        <v>#DIV/0!</v>
      </c>
      <c r="T4499" s="24" t="e">
        <f>Table1[[#This Row],[Male Voters]]/Table1[[#This Row],[Male Population]]</f>
        <v>#DIV/0!</v>
      </c>
      <c r="U4499" s="24" t="e">
        <f>Table1[[#This Row],[Total Voters]]/Table1[[#This Row],[Total Population]]</f>
        <v>#DIV/0!</v>
      </c>
      <c r="V4499" s="24" t="e">
        <f>Table1[[#This Row],[Female Ballots]]/Table1[[#This Row],[Female Population]]</f>
        <v>#DIV/0!</v>
      </c>
      <c r="W4499" s="24" t="e">
        <f>Table1[[#This Row],[Male Ballots]]/Table1[[#This Row],[Male Population]]</f>
        <v>#DIV/0!</v>
      </c>
      <c r="X4499" s="24" t="e">
        <f>Table1[[#This Row],[Total Ballots]]/Table1[[#This Row],[Total Population]]</f>
        <v>#DIV/0!</v>
      </c>
      <c r="Y4499" s="24">
        <f>Table1[[#This Row],[Female Ballots]]/Table1[[#This Row],[Female Voters]]</f>
        <v>0.41657121038564338</v>
      </c>
      <c r="Z4499" s="24">
        <f>Table1[[#This Row],[Male Ballots]]/Table1[[#This Row],[Male Voters]]</f>
        <v>0.43900738881918305</v>
      </c>
      <c r="AA4499" s="24">
        <f>Table1[[#This Row],[Total Ballots]]/Table1[[#This Row],[Total Voters]]</f>
        <v>0.42662612374405079</v>
      </c>
    </row>
    <row r="4500" spans="1:27" s="12" customFormat="1" x14ac:dyDescent="0.35">
      <c r="A4500" s="19" t="s">
        <v>48</v>
      </c>
      <c r="B4500" s="20">
        <v>2014</v>
      </c>
      <c r="C4500" s="17" t="s">
        <v>82</v>
      </c>
      <c r="D4500" s="20" t="s">
        <v>69</v>
      </c>
      <c r="E4500" s="37" t="s">
        <v>74</v>
      </c>
      <c r="F4500" s="34" t="s">
        <v>78</v>
      </c>
      <c r="G4500" s="9" t="s">
        <v>65</v>
      </c>
      <c r="H4500" s="22"/>
      <c r="I4500" s="22"/>
      <c r="J4500" s="22"/>
      <c r="K4500" s="31">
        <v>9199</v>
      </c>
      <c r="L4500" s="31">
        <v>8532</v>
      </c>
      <c r="M4500" s="31">
        <v>75</v>
      </c>
      <c r="N4500" s="31">
        <v>17806</v>
      </c>
      <c r="O4500" s="22">
        <v>5002</v>
      </c>
      <c r="P4500" s="22">
        <v>4792</v>
      </c>
      <c r="Q4500" s="22">
        <v>24</v>
      </c>
      <c r="R4500" s="23">
        <v>9818</v>
      </c>
      <c r="S4500" s="24" t="e">
        <f>Table1[[#This Row],[Female Voters]]/Table1[[#This Row],[Female Population]]</f>
        <v>#DIV/0!</v>
      </c>
      <c r="T4500" s="24" t="e">
        <f>Table1[[#This Row],[Male Voters]]/Table1[[#This Row],[Male Population]]</f>
        <v>#DIV/0!</v>
      </c>
      <c r="U4500" s="24" t="e">
        <f>Table1[[#This Row],[Total Voters]]/Table1[[#This Row],[Total Population]]</f>
        <v>#DIV/0!</v>
      </c>
      <c r="V4500" s="24" t="e">
        <f>Table1[[#This Row],[Female Ballots]]/Table1[[#This Row],[Female Population]]</f>
        <v>#DIV/0!</v>
      </c>
      <c r="W4500" s="24" t="e">
        <f>Table1[[#This Row],[Male Ballots]]/Table1[[#This Row],[Male Population]]</f>
        <v>#DIV/0!</v>
      </c>
      <c r="X4500" s="24" t="e">
        <f>Table1[[#This Row],[Total Ballots]]/Table1[[#This Row],[Total Population]]</f>
        <v>#DIV/0!</v>
      </c>
      <c r="Y4500" s="24">
        <f>Table1[[#This Row],[Female Ballots]]/Table1[[#This Row],[Female Voters]]</f>
        <v>0.54375475595173384</v>
      </c>
      <c r="Z4500" s="24">
        <f>Table1[[#This Row],[Male Ballots]]/Table1[[#This Row],[Male Voters]]</f>
        <v>0.56165025785278955</v>
      </c>
      <c r="AA4500" s="24">
        <f>Table1[[#This Row],[Total Ballots]]/Table1[[#This Row],[Total Voters]]</f>
        <v>0.55138717286307981</v>
      </c>
    </row>
    <row r="4501" spans="1:27" s="12" customFormat="1" x14ac:dyDescent="0.35">
      <c r="A4501" s="19" t="s">
        <v>48</v>
      </c>
      <c r="B4501" s="20">
        <v>2014</v>
      </c>
      <c r="C4501" s="17" t="s">
        <v>82</v>
      </c>
      <c r="D4501" s="20" t="s">
        <v>69</v>
      </c>
      <c r="E4501" s="37" t="s">
        <v>74</v>
      </c>
      <c r="F4501" s="34" t="s">
        <v>78</v>
      </c>
      <c r="G4501" s="9" t="s">
        <v>66</v>
      </c>
      <c r="H4501" s="22"/>
      <c r="I4501" s="22"/>
      <c r="J4501" s="22"/>
      <c r="K4501" s="31">
        <v>10066</v>
      </c>
      <c r="L4501" s="31">
        <v>9776</v>
      </c>
      <c r="M4501" s="31">
        <v>85</v>
      </c>
      <c r="N4501" s="31">
        <v>19927</v>
      </c>
      <c r="O4501" s="22">
        <v>6950</v>
      </c>
      <c r="P4501" s="22">
        <v>7044</v>
      </c>
      <c r="Q4501" s="22">
        <v>45</v>
      </c>
      <c r="R4501" s="23">
        <v>14039</v>
      </c>
      <c r="S4501" s="24" t="e">
        <f>Table1[[#This Row],[Female Voters]]/Table1[[#This Row],[Female Population]]</f>
        <v>#DIV/0!</v>
      </c>
      <c r="T4501" s="24" t="e">
        <f>Table1[[#This Row],[Male Voters]]/Table1[[#This Row],[Male Population]]</f>
        <v>#DIV/0!</v>
      </c>
      <c r="U4501" s="24" t="e">
        <f>Table1[[#This Row],[Total Voters]]/Table1[[#This Row],[Total Population]]</f>
        <v>#DIV/0!</v>
      </c>
      <c r="V4501" s="24" t="e">
        <f>Table1[[#This Row],[Female Ballots]]/Table1[[#This Row],[Female Population]]</f>
        <v>#DIV/0!</v>
      </c>
      <c r="W4501" s="24" t="e">
        <f>Table1[[#This Row],[Male Ballots]]/Table1[[#This Row],[Male Population]]</f>
        <v>#DIV/0!</v>
      </c>
      <c r="X4501" s="24" t="e">
        <f>Table1[[#This Row],[Total Ballots]]/Table1[[#This Row],[Total Population]]</f>
        <v>#DIV/0!</v>
      </c>
      <c r="Y4501" s="24">
        <f>Table1[[#This Row],[Female Ballots]]/Table1[[#This Row],[Female Voters]]</f>
        <v>0.69044307570037755</v>
      </c>
      <c r="Z4501" s="24">
        <f>Table1[[#This Row],[Male Ballots]]/Table1[[#This Row],[Male Voters]]</f>
        <v>0.72054009819967269</v>
      </c>
      <c r="AA4501" s="24">
        <f>Table1[[#This Row],[Total Ballots]]/Table1[[#This Row],[Total Voters]]</f>
        <v>0.70452150348773024</v>
      </c>
    </row>
    <row r="4502" spans="1:27" s="12" customFormat="1" x14ac:dyDescent="0.35">
      <c r="A4502" s="19" t="s">
        <v>48</v>
      </c>
      <c r="B4502" s="20">
        <v>2014</v>
      </c>
      <c r="C4502" s="17" t="s">
        <v>82</v>
      </c>
      <c r="D4502" s="20" t="s">
        <v>69</v>
      </c>
      <c r="E4502" s="37" t="s">
        <v>74</v>
      </c>
      <c r="F4502" s="34" t="s">
        <v>78</v>
      </c>
      <c r="G4502" s="9" t="s">
        <v>67</v>
      </c>
      <c r="H4502" s="22"/>
      <c r="I4502" s="22"/>
      <c r="J4502" s="22"/>
      <c r="K4502" s="31">
        <v>11453</v>
      </c>
      <c r="L4502" s="31">
        <v>10257</v>
      </c>
      <c r="M4502" s="31">
        <v>81</v>
      </c>
      <c r="N4502" s="31">
        <v>21791</v>
      </c>
      <c r="O4502" s="22">
        <v>8760</v>
      </c>
      <c r="P4502" s="22">
        <v>8439</v>
      </c>
      <c r="Q4502" s="22">
        <v>43</v>
      </c>
      <c r="R4502" s="23">
        <v>17242</v>
      </c>
      <c r="S4502" s="24" t="e">
        <f>Table1[[#This Row],[Female Voters]]/Table1[[#This Row],[Female Population]]</f>
        <v>#DIV/0!</v>
      </c>
      <c r="T4502" s="24" t="e">
        <f>Table1[[#This Row],[Male Voters]]/Table1[[#This Row],[Male Population]]</f>
        <v>#DIV/0!</v>
      </c>
      <c r="U4502" s="24" t="e">
        <f>Table1[[#This Row],[Total Voters]]/Table1[[#This Row],[Total Population]]</f>
        <v>#DIV/0!</v>
      </c>
      <c r="V4502" s="24" t="e">
        <f>Table1[[#This Row],[Female Ballots]]/Table1[[#This Row],[Female Population]]</f>
        <v>#DIV/0!</v>
      </c>
      <c r="W4502" s="24" t="e">
        <f>Table1[[#This Row],[Male Ballots]]/Table1[[#This Row],[Male Population]]</f>
        <v>#DIV/0!</v>
      </c>
      <c r="X4502" s="24" t="e">
        <f>Table1[[#This Row],[Total Ballots]]/Table1[[#This Row],[Total Population]]</f>
        <v>#DIV/0!</v>
      </c>
      <c r="Y4502" s="24">
        <f>Table1[[#This Row],[Female Ballots]]/Table1[[#This Row],[Female Voters]]</f>
        <v>0.76486510084693971</v>
      </c>
      <c r="Z4502" s="24">
        <f>Table1[[#This Row],[Male Ballots]]/Table1[[#This Row],[Male Voters]]</f>
        <v>0.82275519157648436</v>
      </c>
      <c r="AA4502" s="24">
        <f>Table1[[#This Row],[Total Ballots]]/Table1[[#This Row],[Total Voters]]</f>
        <v>0.79124409159744846</v>
      </c>
    </row>
    <row r="4503" spans="1:27" s="12" customFormat="1" x14ac:dyDescent="0.35">
      <c r="A4503" s="19" t="s">
        <v>44</v>
      </c>
      <c r="B4503" s="20">
        <v>2014</v>
      </c>
      <c r="C4503" s="17" t="s">
        <v>82</v>
      </c>
      <c r="D4503" s="20"/>
      <c r="E4503" s="37" t="s">
        <v>74</v>
      </c>
      <c r="F4503" s="34" t="s">
        <v>78</v>
      </c>
      <c r="G4503" s="21" t="s">
        <v>79</v>
      </c>
      <c r="H4503" s="22"/>
      <c r="I4503" s="22"/>
      <c r="J4503" s="22"/>
      <c r="K4503" s="22">
        <v>20840</v>
      </c>
      <c r="L4503" s="22">
        <v>19061</v>
      </c>
      <c r="M4503" s="22">
        <v>17</v>
      </c>
      <c r="N4503" s="22">
        <v>39918</v>
      </c>
      <c r="O4503" s="22">
        <v>12090</v>
      </c>
      <c r="P4503" s="22">
        <v>11239</v>
      </c>
      <c r="Q4503" s="22">
        <v>5</v>
      </c>
      <c r="R4503" s="23">
        <v>23334</v>
      </c>
      <c r="S4503" s="24" t="e">
        <f>Table1[[#This Row],[Female Voters]]/Table1[[#This Row],[Female Population]]</f>
        <v>#DIV/0!</v>
      </c>
      <c r="T4503" s="24" t="e">
        <f>Table1[[#This Row],[Male Voters]]/Table1[[#This Row],[Male Population]]</f>
        <v>#DIV/0!</v>
      </c>
      <c r="U4503" s="24" t="e">
        <f>Table1[[#This Row],[Total Voters]]/Table1[[#This Row],[Total Population]]</f>
        <v>#DIV/0!</v>
      </c>
      <c r="V4503" s="24" t="e">
        <f>Table1[[#This Row],[Female Ballots]]/Table1[[#This Row],[Female Population]]</f>
        <v>#DIV/0!</v>
      </c>
      <c r="W4503" s="24" t="e">
        <f>Table1[[#This Row],[Male Ballots]]/Table1[[#This Row],[Male Population]]</f>
        <v>#DIV/0!</v>
      </c>
      <c r="X4503" s="24" t="e">
        <f>Table1[[#This Row],[Total Ballots]]/Table1[[#This Row],[Total Population]]</f>
        <v>#DIV/0!</v>
      </c>
      <c r="Y4503" s="24">
        <f>Table1[[#This Row],[Female Ballots]]/Table1[[#This Row],[Female Voters]]</f>
        <v>0.58013435700575811</v>
      </c>
      <c r="Z4503" s="24">
        <f>Table1[[#This Row],[Male Ballots]]/Table1[[#This Row],[Male Voters]]</f>
        <v>0.5896332826189602</v>
      </c>
      <c r="AA4503" s="24">
        <f>Table1[[#This Row],[Total Ballots]]/Table1[[#This Row],[Total Voters]]</f>
        <v>0.58454832406433188</v>
      </c>
    </row>
    <row r="4504" spans="1:27" s="12" customFormat="1" x14ac:dyDescent="0.35">
      <c r="A4504" s="19" t="s">
        <v>44</v>
      </c>
      <c r="B4504" s="20">
        <v>2014</v>
      </c>
      <c r="C4504" s="17" t="s">
        <v>82</v>
      </c>
      <c r="D4504" s="20"/>
      <c r="E4504" s="37" t="s">
        <v>74</v>
      </c>
      <c r="F4504" s="34" t="s">
        <v>78</v>
      </c>
      <c r="G4504" s="21" t="s">
        <v>62</v>
      </c>
      <c r="H4504" s="22"/>
      <c r="I4504" s="22"/>
      <c r="J4504" s="22"/>
      <c r="K4504" s="31">
        <v>1617</v>
      </c>
      <c r="L4504" s="31">
        <v>1584</v>
      </c>
      <c r="M4504" s="31">
        <v>8</v>
      </c>
      <c r="N4504" s="31">
        <v>3209</v>
      </c>
      <c r="O4504" s="22">
        <v>355</v>
      </c>
      <c r="P4504" s="22">
        <v>359</v>
      </c>
      <c r="Q4504" s="22">
        <v>2</v>
      </c>
      <c r="R4504" s="23">
        <v>716</v>
      </c>
      <c r="S4504" s="24" t="e">
        <f>Table1[[#This Row],[Female Voters]]/Table1[[#This Row],[Female Population]]</f>
        <v>#DIV/0!</v>
      </c>
      <c r="T4504" s="24" t="e">
        <f>Table1[[#This Row],[Male Voters]]/Table1[[#This Row],[Male Population]]</f>
        <v>#DIV/0!</v>
      </c>
      <c r="U4504" s="24" t="e">
        <f>Table1[[#This Row],[Total Voters]]/Table1[[#This Row],[Total Population]]</f>
        <v>#DIV/0!</v>
      </c>
      <c r="V4504" s="24" t="e">
        <f>Table1[[#This Row],[Female Ballots]]/Table1[[#This Row],[Female Population]]</f>
        <v>#DIV/0!</v>
      </c>
      <c r="W4504" s="24" t="e">
        <f>Table1[[#This Row],[Male Ballots]]/Table1[[#This Row],[Male Population]]</f>
        <v>#DIV/0!</v>
      </c>
      <c r="X4504" s="24" t="e">
        <f>Table1[[#This Row],[Total Ballots]]/Table1[[#This Row],[Total Population]]</f>
        <v>#DIV/0!</v>
      </c>
      <c r="Y4504" s="24">
        <f>Table1[[#This Row],[Female Ballots]]/Table1[[#This Row],[Female Voters]]</f>
        <v>0.21954236239950525</v>
      </c>
      <c r="Z4504" s="24">
        <f>Table1[[#This Row],[Male Ballots]]/Table1[[#This Row],[Male Voters]]</f>
        <v>0.22664141414141414</v>
      </c>
      <c r="AA4504" s="24">
        <f>Table1[[#This Row],[Total Ballots]]/Table1[[#This Row],[Total Voters]]</f>
        <v>0.22312246805858524</v>
      </c>
    </row>
    <row r="4505" spans="1:27" s="12" customFormat="1" x14ac:dyDescent="0.35">
      <c r="A4505" s="19" t="s">
        <v>44</v>
      </c>
      <c r="B4505" s="20">
        <v>2014</v>
      </c>
      <c r="C4505" s="17" t="s">
        <v>82</v>
      </c>
      <c r="D4505" s="20"/>
      <c r="E4505" s="37" t="s">
        <v>74</v>
      </c>
      <c r="F4505" s="34" t="s">
        <v>78</v>
      </c>
      <c r="G4505" s="21" t="s">
        <v>63</v>
      </c>
      <c r="H4505" s="22"/>
      <c r="I4505" s="22"/>
      <c r="J4505" s="22"/>
      <c r="K4505" s="31">
        <v>2827</v>
      </c>
      <c r="L4505" s="31">
        <v>2524</v>
      </c>
      <c r="M4505" s="31">
        <v>3</v>
      </c>
      <c r="N4505" s="31">
        <v>5354</v>
      </c>
      <c r="O4505" s="22">
        <v>865</v>
      </c>
      <c r="P4505" s="22">
        <v>732</v>
      </c>
      <c r="Q4505" s="22">
        <v>2</v>
      </c>
      <c r="R4505" s="23">
        <v>1599</v>
      </c>
      <c r="S4505" s="24" t="e">
        <f>Table1[[#This Row],[Female Voters]]/Table1[[#This Row],[Female Population]]</f>
        <v>#DIV/0!</v>
      </c>
      <c r="T4505" s="24" t="e">
        <f>Table1[[#This Row],[Male Voters]]/Table1[[#This Row],[Male Population]]</f>
        <v>#DIV/0!</v>
      </c>
      <c r="U4505" s="24" t="e">
        <f>Table1[[#This Row],[Total Voters]]/Table1[[#This Row],[Total Population]]</f>
        <v>#DIV/0!</v>
      </c>
      <c r="V4505" s="24" t="e">
        <f>Table1[[#This Row],[Female Ballots]]/Table1[[#This Row],[Female Population]]</f>
        <v>#DIV/0!</v>
      </c>
      <c r="W4505" s="24" t="e">
        <f>Table1[[#This Row],[Male Ballots]]/Table1[[#This Row],[Male Population]]</f>
        <v>#DIV/0!</v>
      </c>
      <c r="X4505" s="24" t="e">
        <f>Table1[[#This Row],[Total Ballots]]/Table1[[#This Row],[Total Population]]</f>
        <v>#DIV/0!</v>
      </c>
      <c r="Y4505" s="24">
        <f>Table1[[#This Row],[Female Ballots]]/Table1[[#This Row],[Female Voters]]</f>
        <v>0.30597806862398302</v>
      </c>
      <c r="Z4505" s="24">
        <f>Table1[[#This Row],[Male Ballots]]/Table1[[#This Row],[Male Voters]]</f>
        <v>0.2900158478605388</v>
      </c>
      <c r="AA4505" s="24">
        <f>Table1[[#This Row],[Total Ballots]]/Table1[[#This Row],[Total Voters]]</f>
        <v>0.29865521105715354</v>
      </c>
    </row>
    <row r="4506" spans="1:27" s="12" customFormat="1" x14ac:dyDescent="0.35">
      <c r="A4506" s="19" t="s">
        <v>44</v>
      </c>
      <c r="B4506" s="20">
        <v>2014</v>
      </c>
      <c r="C4506" s="17" t="s">
        <v>82</v>
      </c>
      <c r="D4506" s="20"/>
      <c r="E4506" s="37" t="s">
        <v>74</v>
      </c>
      <c r="F4506" s="34" t="s">
        <v>78</v>
      </c>
      <c r="G4506" s="21" t="s">
        <v>64</v>
      </c>
      <c r="H4506" s="22"/>
      <c r="I4506" s="22"/>
      <c r="J4506" s="22"/>
      <c r="K4506" s="31">
        <v>2621</v>
      </c>
      <c r="L4506" s="31">
        <v>2416</v>
      </c>
      <c r="M4506" s="31">
        <v>2</v>
      </c>
      <c r="N4506" s="31">
        <v>5039</v>
      </c>
      <c r="O4506" s="22">
        <v>1176</v>
      </c>
      <c r="P4506" s="22">
        <v>1078</v>
      </c>
      <c r="Q4506" s="22"/>
      <c r="R4506" s="23">
        <v>2254</v>
      </c>
      <c r="S4506" s="24" t="e">
        <f>Table1[[#This Row],[Female Voters]]/Table1[[#This Row],[Female Population]]</f>
        <v>#DIV/0!</v>
      </c>
      <c r="T4506" s="24" t="e">
        <f>Table1[[#This Row],[Male Voters]]/Table1[[#This Row],[Male Population]]</f>
        <v>#DIV/0!</v>
      </c>
      <c r="U4506" s="24" t="e">
        <f>Table1[[#This Row],[Total Voters]]/Table1[[#This Row],[Total Population]]</f>
        <v>#DIV/0!</v>
      </c>
      <c r="V4506" s="24" t="e">
        <f>Table1[[#This Row],[Female Ballots]]/Table1[[#This Row],[Female Population]]</f>
        <v>#DIV/0!</v>
      </c>
      <c r="W4506" s="24" t="e">
        <f>Table1[[#This Row],[Male Ballots]]/Table1[[#This Row],[Male Population]]</f>
        <v>#DIV/0!</v>
      </c>
      <c r="X4506" s="24" t="e">
        <f>Table1[[#This Row],[Total Ballots]]/Table1[[#This Row],[Total Population]]</f>
        <v>#DIV/0!</v>
      </c>
      <c r="Y4506" s="24">
        <f>Table1[[#This Row],[Female Ballots]]/Table1[[#This Row],[Female Voters]]</f>
        <v>0.44868370850820299</v>
      </c>
      <c r="Z4506" s="24">
        <f>Table1[[#This Row],[Male Ballots]]/Table1[[#This Row],[Male Voters]]</f>
        <v>0.44619205298013243</v>
      </c>
      <c r="AA4506" s="24">
        <f>Table1[[#This Row],[Total Ballots]]/Table1[[#This Row],[Total Voters]]</f>
        <v>0.44731097439968248</v>
      </c>
    </row>
    <row r="4507" spans="1:27" s="12" customFormat="1" x14ac:dyDescent="0.35">
      <c r="A4507" s="19" t="s">
        <v>44</v>
      </c>
      <c r="B4507" s="20">
        <v>2014</v>
      </c>
      <c r="C4507" s="17" t="s">
        <v>82</v>
      </c>
      <c r="D4507" s="20"/>
      <c r="E4507" s="37" t="s">
        <v>74</v>
      </c>
      <c r="F4507" s="34" t="s">
        <v>78</v>
      </c>
      <c r="G4507" s="21" t="s">
        <v>65</v>
      </c>
      <c r="H4507" s="22"/>
      <c r="I4507" s="22"/>
      <c r="J4507" s="22"/>
      <c r="K4507" s="31">
        <v>3317</v>
      </c>
      <c r="L4507" s="31">
        <v>3164</v>
      </c>
      <c r="M4507" s="31"/>
      <c r="N4507" s="31">
        <v>6481</v>
      </c>
      <c r="O4507" s="22">
        <v>1813</v>
      </c>
      <c r="P4507" s="22">
        <v>1753</v>
      </c>
      <c r="Q4507" s="22"/>
      <c r="R4507" s="23">
        <v>3566</v>
      </c>
      <c r="S4507" s="24" t="e">
        <f>Table1[[#This Row],[Female Voters]]/Table1[[#This Row],[Female Population]]</f>
        <v>#DIV/0!</v>
      </c>
      <c r="T4507" s="24" t="e">
        <f>Table1[[#This Row],[Male Voters]]/Table1[[#This Row],[Male Population]]</f>
        <v>#DIV/0!</v>
      </c>
      <c r="U4507" s="24" t="e">
        <f>Table1[[#This Row],[Total Voters]]/Table1[[#This Row],[Total Population]]</f>
        <v>#DIV/0!</v>
      </c>
      <c r="V4507" s="24" t="e">
        <f>Table1[[#This Row],[Female Ballots]]/Table1[[#This Row],[Female Population]]</f>
        <v>#DIV/0!</v>
      </c>
      <c r="W4507" s="24" t="e">
        <f>Table1[[#This Row],[Male Ballots]]/Table1[[#This Row],[Male Population]]</f>
        <v>#DIV/0!</v>
      </c>
      <c r="X4507" s="24" t="e">
        <f>Table1[[#This Row],[Total Ballots]]/Table1[[#This Row],[Total Population]]</f>
        <v>#DIV/0!</v>
      </c>
      <c r="Y4507" s="24">
        <f>Table1[[#This Row],[Female Ballots]]/Table1[[#This Row],[Female Voters]]</f>
        <v>0.54657823334338262</v>
      </c>
      <c r="Z4507" s="24">
        <f>Table1[[#This Row],[Male Ballots]]/Table1[[#This Row],[Male Voters]]</f>
        <v>0.55404551201011376</v>
      </c>
      <c r="AA4507" s="24">
        <f>Table1[[#This Row],[Total Ballots]]/Table1[[#This Row],[Total Voters]]</f>
        <v>0.55022373090572441</v>
      </c>
    </row>
    <row r="4508" spans="1:27" s="12" customFormat="1" x14ac:dyDescent="0.35">
      <c r="A4508" s="19" t="s">
        <v>44</v>
      </c>
      <c r="B4508" s="20">
        <v>2014</v>
      </c>
      <c r="C4508" s="17" t="s">
        <v>82</v>
      </c>
      <c r="D4508" s="20"/>
      <c r="E4508" s="37" t="s">
        <v>74</v>
      </c>
      <c r="F4508" s="34" t="s">
        <v>78</v>
      </c>
      <c r="G4508" s="21" t="s">
        <v>66</v>
      </c>
      <c r="H4508" s="22"/>
      <c r="I4508" s="22"/>
      <c r="J4508" s="22"/>
      <c r="K4508" s="31">
        <v>4492</v>
      </c>
      <c r="L4508" s="31">
        <v>4117</v>
      </c>
      <c r="M4508" s="31">
        <v>4</v>
      </c>
      <c r="N4508" s="31">
        <v>8613</v>
      </c>
      <c r="O4508" s="22">
        <v>3215</v>
      </c>
      <c r="P4508" s="22">
        <v>2941</v>
      </c>
      <c r="Q4508" s="22">
        <v>1</v>
      </c>
      <c r="R4508" s="23">
        <v>6157</v>
      </c>
      <c r="S4508" s="24" t="e">
        <f>Table1[[#This Row],[Female Voters]]/Table1[[#This Row],[Female Population]]</f>
        <v>#DIV/0!</v>
      </c>
      <c r="T4508" s="24" t="e">
        <f>Table1[[#This Row],[Male Voters]]/Table1[[#This Row],[Male Population]]</f>
        <v>#DIV/0!</v>
      </c>
      <c r="U4508" s="24" t="e">
        <f>Table1[[#This Row],[Total Voters]]/Table1[[#This Row],[Total Population]]</f>
        <v>#DIV/0!</v>
      </c>
      <c r="V4508" s="24" t="e">
        <f>Table1[[#This Row],[Female Ballots]]/Table1[[#This Row],[Female Population]]</f>
        <v>#DIV/0!</v>
      </c>
      <c r="W4508" s="24" t="e">
        <f>Table1[[#This Row],[Male Ballots]]/Table1[[#This Row],[Male Population]]</f>
        <v>#DIV/0!</v>
      </c>
      <c r="X4508" s="24" t="e">
        <f>Table1[[#This Row],[Total Ballots]]/Table1[[#This Row],[Total Population]]</f>
        <v>#DIV/0!</v>
      </c>
      <c r="Y4508" s="24">
        <f>Table1[[#This Row],[Female Ballots]]/Table1[[#This Row],[Female Voters]]</f>
        <v>0.71571682991985752</v>
      </c>
      <c r="Z4508" s="24">
        <f>Table1[[#This Row],[Male Ballots]]/Table1[[#This Row],[Male Voters]]</f>
        <v>0.71435511294632015</v>
      </c>
      <c r="AA4508" s="24">
        <f>Table1[[#This Row],[Total Ballots]]/Table1[[#This Row],[Total Voters]]</f>
        <v>0.71484964588412869</v>
      </c>
    </row>
    <row r="4509" spans="1:27" s="12" customFormat="1" x14ac:dyDescent="0.35">
      <c r="A4509" s="19" t="s">
        <v>44</v>
      </c>
      <c r="B4509" s="20">
        <v>2014</v>
      </c>
      <c r="C4509" s="17" t="s">
        <v>82</v>
      </c>
      <c r="D4509" s="20"/>
      <c r="E4509" s="37" t="s">
        <v>74</v>
      </c>
      <c r="F4509" s="34" t="s">
        <v>78</v>
      </c>
      <c r="G4509" s="21" t="s">
        <v>67</v>
      </c>
      <c r="H4509" s="22"/>
      <c r="I4509" s="22"/>
      <c r="J4509" s="22"/>
      <c r="K4509" s="31">
        <v>5966</v>
      </c>
      <c r="L4509" s="31">
        <v>5256</v>
      </c>
      <c r="M4509" s="31"/>
      <c r="N4509" s="31">
        <v>11222</v>
      </c>
      <c r="O4509" s="22">
        <v>4666</v>
      </c>
      <c r="P4509" s="22">
        <v>4376</v>
      </c>
      <c r="Q4509" s="22"/>
      <c r="R4509" s="23">
        <v>9042</v>
      </c>
      <c r="S4509" s="24" t="e">
        <f>Table1[[#This Row],[Female Voters]]/Table1[[#This Row],[Female Population]]</f>
        <v>#DIV/0!</v>
      </c>
      <c r="T4509" s="24" t="e">
        <f>Table1[[#This Row],[Male Voters]]/Table1[[#This Row],[Male Population]]</f>
        <v>#DIV/0!</v>
      </c>
      <c r="U4509" s="24" t="e">
        <f>Table1[[#This Row],[Total Voters]]/Table1[[#This Row],[Total Population]]</f>
        <v>#DIV/0!</v>
      </c>
      <c r="V4509" s="24" t="e">
        <f>Table1[[#This Row],[Female Ballots]]/Table1[[#This Row],[Female Population]]</f>
        <v>#DIV/0!</v>
      </c>
      <c r="W4509" s="24" t="e">
        <f>Table1[[#This Row],[Male Ballots]]/Table1[[#This Row],[Male Population]]</f>
        <v>#DIV/0!</v>
      </c>
      <c r="X4509" s="24" t="e">
        <f>Table1[[#This Row],[Total Ballots]]/Table1[[#This Row],[Total Population]]</f>
        <v>#DIV/0!</v>
      </c>
      <c r="Y4509" s="24">
        <f>Table1[[#This Row],[Female Ballots]]/Table1[[#This Row],[Female Voters]]</f>
        <v>0.78209855849815624</v>
      </c>
      <c r="Z4509" s="24">
        <f>Table1[[#This Row],[Male Ballots]]/Table1[[#This Row],[Male Voters]]</f>
        <v>0.83257229832572299</v>
      </c>
      <c r="AA4509" s="24">
        <f>Table1[[#This Row],[Total Ballots]]/Table1[[#This Row],[Total Voters]]</f>
        <v>0.80573872749955444</v>
      </c>
    </row>
    <row r="4510" spans="1:27" s="12" customFormat="1" x14ac:dyDescent="0.35">
      <c r="A4510" s="19" t="s">
        <v>33</v>
      </c>
      <c r="B4510" s="20">
        <v>2014</v>
      </c>
      <c r="C4510" s="17" t="s">
        <v>82</v>
      </c>
      <c r="D4510" s="20"/>
      <c r="E4510" s="37" t="s">
        <v>74</v>
      </c>
      <c r="F4510" s="34" t="s">
        <v>78</v>
      </c>
      <c r="G4510" s="21" t="s">
        <v>79</v>
      </c>
      <c r="H4510" s="22"/>
      <c r="I4510" s="22"/>
      <c r="J4510" s="22"/>
      <c r="K4510" s="22">
        <v>24802</v>
      </c>
      <c r="L4510" s="22">
        <v>21928</v>
      </c>
      <c r="M4510" s="22">
        <v>2</v>
      </c>
      <c r="N4510" s="22">
        <v>46732</v>
      </c>
      <c r="O4510" s="22">
        <v>15380</v>
      </c>
      <c r="P4510" s="22">
        <v>13781</v>
      </c>
      <c r="Q4510" s="22"/>
      <c r="R4510" s="23">
        <v>29161</v>
      </c>
      <c r="S4510" s="24" t="e">
        <f>Table1[[#This Row],[Female Voters]]/Table1[[#This Row],[Female Population]]</f>
        <v>#DIV/0!</v>
      </c>
      <c r="T4510" s="24" t="e">
        <f>Table1[[#This Row],[Male Voters]]/Table1[[#This Row],[Male Population]]</f>
        <v>#DIV/0!</v>
      </c>
      <c r="U4510" s="24" t="e">
        <f>Table1[[#This Row],[Total Voters]]/Table1[[#This Row],[Total Population]]</f>
        <v>#DIV/0!</v>
      </c>
      <c r="V4510" s="24" t="e">
        <f>Table1[[#This Row],[Female Ballots]]/Table1[[#This Row],[Female Population]]</f>
        <v>#DIV/0!</v>
      </c>
      <c r="W4510" s="24" t="e">
        <f>Table1[[#This Row],[Male Ballots]]/Table1[[#This Row],[Male Population]]</f>
        <v>#DIV/0!</v>
      </c>
      <c r="X4510" s="24" t="e">
        <f>Table1[[#This Row],[Total Ballots]]/Table1[[#This Row],[Total Population]]</f>
        <v>#DIV/0!</v>
      </c>
      <c r="Y4510" s="24">
        <f>Table1[[#This Row],[Female Ballots]]/Table1[[#This Row],[Female Voters]]</f>
        <v>0.62011128134827831</v>
      </c>
      <c r="Z4510" s="24">
        <f>Table1[[#This Row],[Male Ballots]]/Table1[[#This Row],[Male Voters]]</f>
        <v>0.62846588836191175</v>
      </c>
      <c r="AA4510" s="24">
        <f>Table1[[#This Row],[Total Ballots]]/Table1[[#This Row],[Total Voters]]</f>
        <v>0.62400496447830178</v>
      </c>
    </row>
    <row r="4511" spans="1:27" s="12" customFormat="1" x14ac:dyDescent="0.35">
      <c r="A4511" s="19" t="s">
        <v>33</v>
      </c>
      <c r="B4511" s="20">
        <v>2014</v>
      </c>
      <c r="C4511" s="17" t="s">
        <v>82</v>
      </c>
      <c r="D4511" s="20"/>
      <c r="E4511" s="37" t="s">
        <v>74</v>
      </c>
      <c r="F4511" s="34" t="s">
        <v>78</v>
      </c>
      <c r="G4511" s="21" t="s">
        <v>62</v>
      </c>
      <c r="H4511" s="22"/>
      <c r="I4511" s="22"/>
      <c r="J4511" s="22"/>
      <c r="K4511" s="31">
        <v>1311</v>
      </c>
      <c r="L4511" s="31">
        <v>1332</v>
      </c>
      <c r="M4511" s="31"/>
      <c r="N4511" s="31">
        <v>2643</v>
      </c>
      <c r="O4511" s="22">
        <v>322</v>
      </c>
      <c r="P4511" s="22">
        <v>315</v>
      </c>
      <c r="Q4511" s="22"/>
      <c r="R4511" s="23">
        <v>637</v>
      </c>
      <c r="S4511" s="24" t="e">
        <f>Table1[[#This Row],[Female Voters]]/Table1[[#This Row],[Female Population]]</f>
        <v>#DIV/0!</v>
      </c>
      <c r="T4511" s="24" t="e">
        <f>Table1[[#This Row],[Male Voters]]/Table1[[#This Row],[Male Population]]</f>
        <v>#DIV/0!</v>
      </c>
      <c r="U4511" s="24" t="e">
        <f>Table1[[#This Row],[Total Voters]]/Table1[[#This Row],[Total Population]]</f>
        <v>#DIV/0!</v>
      </c>
      <c r="V4511" s="24" t="e">
        <f>Table1[[#This Row],[Female Ballots]]/Table1[[#This Row],[Female Population]]</f>
        <v>#DIV/0!</v>
      </c>
      <c r="W4511" s="24" t="e">
        <f>Table1[[#This Row],[Male Ballots]]/Table1[[#This Row],[Male Population]]</f>
        <v>#DIV/0!</v>
      </c>
      <c r="X4511" s="24" t="e">
        <f>Table1[[#This Row],[Total Ballots]]/Table1[[#This Row],[Total Population]]</f>
        <v>#DIV/0!</v>
      </c>
      <c r="Y4511" s="24">
        <f>Table1[[#This Row],[Female Ballots]]/Table1[[#This Row],[Female Voters]]</f>
        <v>0.24561403508771928</v>
      </c>
      <c r="Z4511" s="24">
        <f>Table1[[#This Row],[Male Ballots]]/Table1[[#This Row],[Male Voters]]</f>
        <v>0.23648648648648649</v>
      </c>
      <c r="AA4511" s="24">
        <f>Table1[[#This Row],[Total Ballots]]/Table1[[#This Row],[Total Voters]]</f>
        <v>0.24101399924328415</v>
      </c>
    </row>
    <row r="4512" spans="1:27" s="12" customFormat="1" x14ac:dyDescent="0.35">
      <c r="A4512" s="19" t="s">
        <v>33</v>
      </c>
      <c r="B4512" s="20">
        <v>2014</v>
      </c>
      <c r="C4512" s="17" t="s">
        <v>82</v>
      </c>
      <c r="D4512" s="20"/>
      <c r="E4512" s="37" t="s">
        <v>74</v>
      </c>
      <c r="F4512" s="34" t="s">
        <v>78</v>
      </c>
      <c r="G4512" s="21" t="s">
        <v>63</v>
      </c>
      <c r="H4512" s="22"/>
      <c r="I4512" s="22"/>
      <c r="J4512" s="22"/>
      <c r="K4512" s="31">
        <v>2553</v>
      </c>
      <c r="L4512" s="31">
        <v>2397</v>
      </c>
      <c r="M4512" s="31"/>
      <c r="N4512" s="31">
        <v>4950</v>
      </c>
      <c r="O4512" s="22">
        <v>728</v>
      </c>
      <c r="P4512" s="22">
        <v>692</v>
      </c>
      <c r="Q4512" s="22"/>
      <c r="R4512" s="23">
        <v>1420</v>
      </c>
      <c r="S4512" s="24" t="e">
        <f>Table1[[#This Row],[Female Voters]]/Table1[[#This Row],[Female Population]]</f>
        <v>#DIV/0!</v>
      </c>
      <c r="T4512" s="24" t="e">
        <f>Table1[[#This Row],[Male Voters]]/Table1[[#This Row],[Male Population]]</f>
        <v>#DIV/0!</v>
      </c>
      <c r="U4512" s="24" t="e">
        <f>Table1[[#This Row],[Total Voters]]/Table1[[#This Row],[Total Population]]</f>
        <v>#DIV/0!</v>
      </c>
      <c r="V4512" s="24" t="e">
        <f>Table1[[#This Row],[Female Ballots]]/Table1[[#This Row],[Female Population]]</f>
        <v>#DIV/0!</v>
      </c>
      <c r="W4512" s="24" t="e">
        <f>Table1[[#This Row],[Male Ballots]]/Table1[[#This Row],[Male Population]]</f>
        <v>#DIV/0!</v>
      </c>
      <c r="X4512" s="24" t="e">
        <f>Table1[[#This Row],[Total Ballots]]/Table1[[#This Row],[Total Population]]</f>
        <v>#DIV/0!</v>
      </c>
      <c r="Y4512" s="24">
        <f>Table1[[#This Row],[Female Ballots]]/Table1[[#This Row],[Female Voters]]</f>
        <v>0.28515471993732866</v>
      </c>
      <c r="Z4512" s="24">
        <f>Table1[[#This Row],[Male Ballots]]/Table1[[#This Row],[Male Voters]]</f>
        <v>0.28869420108468918</v>
      </c>
      <c r="AA4512" s="24">
        <f>Table1[[#This Row],[Total Ballots]]/Table1[[#This Row],[Total Voters]]</f>
        <v>0.28686868686868688</v>
      </c>
    </row>
    <row r="4513" spans="1:27" s="12" customFormat="1" x14ac:dyDescent="0.35">
      <c r="A4513" s="19" t="s">
        <v>33</v>
      </c>
      <c r="B4513" s="20">
        <v>2014</v>
      </c>
      <c r="C4513" s="17" t="s">
        <v>82</v>
      </c>
      <c r="D4513" s="20"/>
      <c r="E4513" s="37" t="s">
        <v>74</v>
      </c>
      <c r="F4513" s="34" t="s">
        <v>78</v>
      </c>
      <c r="G4513" s="21" t="s">
        <v>64</v>
      </c>
      <c r="H4513" s="22"/>
      <c r="I4513" s="22"/>
      <c r="J4513" s="22"/>
      <c r="K4513" s="31">
        <v>2493</v>
      </c>
      <c r="L4513" s="31">
        <v>2239</v>
      </c>
      <c r="M4513" s="31"/>
      <c r="N4513" s="31">
        <v>4732</v>
      </c>
      <c r="O4513" s="22">
        <v>1047</v>
      </c>
      <c r="P4513" s="22">
        <v>938</v>
      </c>
      <c r="Q4513" s="22"/>
      <c r="R4513" s="23">
        <v>1985</v>
      </c>
      <c r="S4513" s="24" t="e">
        <f>Table1[[#This Row],[Female Voters]]/Table1[[#This Row],[Female Population]]</f>
        <v>#DIV/0!</v>
      </c>
      <c r="T4513" s="24" t="e">
        <f>Table1[[#This Row],[Male Voters]]/Table1[[#This Row],[Male Population]]</f>
        <v>#DIV/0!</v>
      </c>
      <c r="U4513" s="24" t="e">
        <f>Table1[[#This Row],[Total Voters]]/Table1[[#This Row],[Total Population]]</f>
        <v>#DIV/0!</v>
      </c>
      <c r="V4513" s="24" t="e">
        <f>Table1[[#This Row],[Female Ballots]]/Table1[[#This Row],[Female Population]]</f>
        <v>#DIV/0!</v>
      </c>
      <c r="W4513" s="24" t="e">
        <f>Table1[[#This Row],[Male Ballots]]/Table1[[#This Row],[Male Population]]</f>
        <v>#DIV/0!</v>
      </c>
      <c r="X4513" s="24" t="e">
        <f>Table1[[#This Row],[Total Ballots]]/Table1[[#This Row],[Total Population]]</f>
        <v>#DIV/0!</v>
      </c>
      <c r="Y4513" s="24">
        <f>Table1[[#This Row],[Female Ballots]]/Table1[[#This Row],[Female Voters]]</f>
        <v>0.41997593261131166</v>
      </c>
      <c r="Z4513" s="24">
        <f>Table1[[#This Row],[Male Ballots]]/Table1[[#This Row],[Male Voters]]</f>
        <v>0.41893702545779365</v>
      </c>
      <c r="AA4513" s="24">
        <f>Table1[[#This Row],[Total Ballots]]/Table1[[#This Row],[Total Voters]]</f>
        <v>0.41948436179205412</v>
      </c>
    </row>
    <row r="4514" spans="1:27" s="12" customFormat="1" x14ac:dyDescent="0.35">
      <c r="A4514" s="19" t="s">
        <v>33</v>
      </c>
      <c r="B4514" s="20">
        <v>2014</v>
      </c>
      <c r="C4514" s="17" t="s">
        <v>82</v>
      </c>
      <c r="D4514" s="20"/>
      <c r="E4514" s="37" t="s">
        <v>74</v>
      </c>
      <c r="F4514" s="34" t="s">
        <v>78</v>
      </c>
      <c r="G4514" s="21" t="s">
        <v>65</v>
      </c>
      <c r="H4514" s="22"/>
      <c r="I4514" s="22"/>
      <c r="J4514" s="22"/>
      <c r="K4514" s="31">
        <v>3406</v>
      </c>
      <c r="L4514" s="31">
        <v>2817</v>
      </c>
      <c r="M4514" s="31"/>
      <c r="N4514" s="31">
        <v>6223</v>
      </c>
      <c r="O4514" s="22">
        <v>1864</v>
      </c>
      <c r="P4514" s="22">
        <v>1521</v>
      </c>
      <c r="Q4514" s="22"/>
      <c r="R4514" s="23">
        <v>3385</v>
      </c>
      <c r="S4514" s="24" t="e">
        <f>Table1[[#This Row],[Female Voters]]/Table1[[#This Row],[Female Population]]</f>
        <v>#DIV/0!</v>
      </c>
      <c r="T4514" s="24" t="e">
        <f>Table1[[#This Row],[Male Voters]]/Table1[[#This Row],[Male Population]]</f>
        <v>#DIV/0!</v>
      </c>
      <c r="U4514" s="24" t="e">
        <f>Table1[[#This Row],[Total Voters]]/Table1[[#This Row],[Total Population]]</f>
        <v>#DIV/0!</v>
      </c>
      <c r="V4514" s="24" t="e">
        <f>Table1[[#This Row],[Female Ballots]]/Table1[[#This Row],[Female Population]]</f>
        <v>#DIV/0!</v>
      </c>
      <c r="W4514" s="24" t="e">
        <f>Table1[[#This Row],[Male Ballots]]/Table1[[#This Row],[Male Population]]</f>
        <v>#DIV/0!</v>
      </c>
      <c r="X4514" s="24" t="e">
        <f>Table1[[#This Row],[Total Ballots]]/Table1[[#This Row],[Total Population]]</f>
        <v>#DIV/0!</v>
      </c>
      <c r="Y4514" s="24">
        <f>Table1[[#This Row],[Female Ballots]]/Table1[[#This Row],[Female Voters]]</f>
        <v>0.54726952436876097</v>
      </c>
      <c r="Z4514" s="24">
        <f>Table1[[#This Row],[Male Ballots]]/Table1[[#This Row],[Male Voters]]</f>
        <v>0.53993610223642174</v>
      </c>
      <c r="AA4514" s="24">
        <f>Table1[[#This Row],[Total Ballots]]/Table1[[#This Row],[Total Voters]]</f>
        <v>0.5439498634099309</v>
      </c>
    </row>
    <row r="4515" spans="1:27" s="12" customFormat="1" x14ac:dyDescent="0.35">
      <c r="A4515" s="19" t="s">
        <v>33</v>
      </c>
      <c r="B4515" s="20">
        <v>2014</v>
      </c>
      <c r="C4515" s="17" t="s">
        <v>82</v>
      </c>
      <c r="D4515" s="20"/>
      <c r="E4515" s="37" t="s">
        <v>74</v>
      </c>
      <c r="F4515" s="34" t="s">
        <v>78</v>
      </c>
      <c r="G4515" s="21" t="s">
        <v>66</v>
      </c>
      <c r="H4515" s="22"/>
      <c r="I4515" s="22"/>
      <c r="J4515" s="22"/>
      <c r="K4515" s="31">
        <v>5658</v>
      </c>
      <c r="L4515" s="31">
        <v>4682</v>
      </c>
      <c r="M4515" s="31">
        <v>1</v>
      </c>
      <c r="N4515" s="31">
        <v>10341</v>
      </c>
      <c r="O4515" s="22">
        <v>4024</v>
      </c>
      <c r="P4515" s="22">
        <v>3332</v>
      </c>
      <c r="Q4515" s="22"/>
      <c r="R4515" s="23">
        <v>7356</v>
      </c>
      <c r="S4515" s="24" t="e">
        <f>Table1[[#This Row],[Female Voters]]/Table1[[#This Row],[Female Population]]</f>
        <v>#DIV/0!</v>
      </c>
      <c r="T4515" s="24" t="e">
        <f>Table1[[#This Row],[Male Voters]]/Table1[[#This Row],[Male Population]]</f>
        <v>#DIV/0!</v>
      </c>
      <c r="U4515" s="24" t="e">
        <f>Table1[[#This Row],[Total Voters]]/Table1[[#This Row],[Total Population]]</f>
        <v>#DIV/0!</v>
      </c>
      <c r="V4515" s="24" t="e">
        <f>Table1[[#This Row],[Female Ballots]]/Table1[[#This Row],[Female Population]]</f>
        <v>#DIV/0!</v>
      </c>
      <c r="W4515" s="24" t="e">
        <f>Table1[[#This Row],[Male Ballots]]/Table1[[#This Row],[Male Population]]</f>
        <v>#DIV/0!</v>
      </c>
      <c r="X4515" s="24" t="e">
        <f>Table1[[#This Row],[Total Ballots]]/Table1[[#This Row],[Total Population]]</f>
        <v>#DIV/0!</v>
      </c>
      <c r="Y4515" s="24">
        <f>Table1[[#This Row],[Female Ballots]]/Table1[[#This Row],[Female Voters]]</f>
        <v>0.71120537292329444</v>
      </c>
      <c r="Z4515" s="24">
        <f>Table1[[#This Row],[Male Ballots]]/Table1[[#This Row],[Male Voters]]</f>
        <v>0.71166168304143529</v>
      </c>
      <c r="AA4515" s="24">
        <f>Table1[[#This Row],[Total Ballots]]/Table1[[#This Row],[Total Voters]]</f>
        <v>0.71134319698288362</v>
      </c>
    </row>
    <row r="4516" spans="1:27" s="12" customFormat="1" x14ac:dyDescent="0.35">
      <c r="A4516" s="19" t="s">
        <v>33</v>
      </c>
      <c r="B4516" s="20">
        <v>2014</v>
      </c>
      <c r="C4516" s="17" t="s">
        <v>82</v>
      </c>
      <c r="D4516" s="20"/>
      <c r="E4516" s="37" t="s">
        <v>74</v>
      </c>
      <c r="F4516" s="34" t="s">
        <v>78</v>
      </c>
      <c r="G4516" s="21" t="s">
        <v>67</v>
      </c>
      <c r="H4516" s="22"/>
      <c r="I4516" s="22"/>
      <c r="J4516" s="22"/>
      <c r="K4516" s="31">
        <v>9381</v>
      </c>
      <c r="L4516" s="31">
        <v>8461</v>
      </c>
      <c r="M4516" s="31">
        <v>1</v>
      </c>
      <c r="N4516" s="31">
        <v>17843</v>
      </c>
      <c r="O4516" s="22">
        <v>7395</v>
      </c>
      <c r="P4516" s="22">
        <v>6983</v>
      </c>
      <c r="Q4516" s="22"/>
      <c r="R4516" s="23">
        <v>14378</v>
      </c>
      <c r="S4516" s="24" t="e">
        <f>Table1[[#This Row],[Female Voters]]/Table1[[#This Row],[Female Population]]</f>
        <v>#DIV/0!</v>
      </c>
      <c r="T4516" s="24" t="e">
        <f>Table1[[#This Row],[Male Voters]]/Table1[[#This Row],[Male Population]]</f>
        <v>#DIV/0!</v>
      </c>
      <c r="U4516" s="24" t="e">
        <f>Table1[[#This Row],[Total Voters]]/Table1[[#This Row],[Total Population]]</f>
        <v>#DIV/0!</v>
      </c>
      <c r="V4516" s="24" t="e">
        <f>Table1[[#This Row],[Female Ballots]]/Table1[[#This Row],[Female Population]]</f>
        <v>#DIV/0!</v>
      </c>
      <c r="W4516" s="24" t="e">
        <f>Table1[[#This Row],[Male Ballots]]/Table1[[#This Row],[Male Population]]</f>
        <v>#DIV/0!</v>
      </c>
      <c r="X4516" s="24" t="e">
        <f>Table1[[#This Row],[Total Ballots]]/Table1[[#This Row],[Total Population]]</f>
        <v>#DIV/0!</v>
      </c>
      <c r="Y4516" s="24">
        <f>Table1[[#This Row],[Female Ballots]]/Table1[[#This Row],[Female Voters]]</f>
        <v>0.78829549088583306</v>
      </c>
      <c r="Z4516" s="24">
        <f>Table1[[#This Row],[Male Ballots]]/Table1[[#This Row],[Male Voters]]</f>
        <v>0.8253161564826853</v>
      </c>
      <c r="AA4516" s="24">
        <f>Table1[[#This Row],[Total Ballots]]/Table1[[#This Row],[Total Voters]]</f>
        <v>0.80580619850921931</v>
      </c>
    </row>
    <row r="4517" spans="1:27" s="12" customFormat="1" x14ac:dyDescent="0.35">
      <c r="A4517" s="19" t="s">
        <v>51</v>
      </c>
      <c r="B4517" s="20">
        <v>2014</v>
      </c>
      <c r="C4517" s="17" t="s">
        <v>82</v>
      </c>
      <c r="D4517" s="20" t="s">
        <v>69</v>
      </c>
      <c r="E4517" s="37" t="s">
        <v>74</v>
      </c>
      <c r="F4517" s="34" t="s">
        <v>78</v>
      </c>
      <c r="G4517" s="21" t="s">
        <v>79</v>
      </c>
      <c r="H4517" s="22"/>
      <c r="I4517" s="22"/>
      <c r="J4517" s="22"/>
      <c r="K4517" s="22">
        <v>130504</v>
      </c>
      <c r="L4517" s="22">
        <v>117761</v>
      </c>
      <c r="M4517" s="22">
        <v>14</v>
      </c>
      <c r="N4517" s="22">
        <v>248279</v>
      </c>
      <c r="O4517" s="22">
        <v>65595</v>
      </c>
      <c r="P4517" s="22">
        <v>60629</v>
      </c>
      <c r="Q4517" s="22">
        <v>5</v>
      </c>
      <c r="R4517" s="23">
        <v>126229</v>
      </c>
      <c r="S4517" s="24" t="e">
        <f>Table1[[#This Row],[Female Voters]]/Table1[[#This Row],[Female Population]]</f>
        <v>#DIV/0!</v>
      </c>
      <c r="T4517" s="24" t="e">
        <f>Table1[[#This Row],[Male Voters]]/Table1[[#This Row],[Male Population]]</f>
        <v>#DIV/0!</v>
      </c>
      <c r="U4517" s="24" t="e">
        <f>Table1[[#This Row],[Total Voters]]/Table1[[#This Row],[Total Population]]</f>
        <v>#DIV/0!</v>
      </c>
      <c r="V4517" s="24" t="e">
        <f>Table1[[#This Row],[Female Ballots]]/Table1[[#This Row],[Female Population]]</f>
        <v>#DIV/0!</v>
      </c>
      <c r="W4517" s="24" t="e">
        <f>Table1[[#This Row],[Male Ballots]]/Table1[[#This Row],[Male Population]]</f>
        <v>#DIV/0!</v>
      </c>
      <c r="X4517" s="24" t="e">
        <f>Table1[[#This Row],[Total Ballots]]/Table1[[#This Row],[Total Population]]</f>
        <v>#DIV/0!</v>
      </c>
      <c r="Y4517" s="24">
        <f>Table1[[#This Row],[Female Ballots]]/Table1[[#This Row],[Female Voters]]</f>
        <v>0.5026282719303623</v>
      </c>
      <c r="Z4517" s="24">
        <f>Table1[[#This Row],[Male Ballots]]/Table1[[#This Row],[Male Voters]]</f>
        <v>0.51484786983806186</v>
      </c>
      <c r="AA4517" s="24">
        <f>Table1[[#This Row],[Total Ballots]]/Table1[[#This Row],[Total Voters]]</f>
        <v>0.50841593529859552</v>
      </c>
    </row>
    <row r="4518" spans="1:27" s="12" customFormat="1" x14ac:dyDescent="0.35">
      <c r="A4518" s="19" t="s">
        <v>51</v>
      </c>
      <c r="B4518" s="20">
        <v>2014</v>
      </c>
      <c r="C4518" s="17" t="s">
        <v>82</v>
      </c>
      <c r="D4518" s="20" t="s">
        <v>69</v>
      </c>
      <c r="E4518" s="37" t="s">
        <v>74</v>
      </c>
      <c r="F4518" s="34" t="s">
        <v>78</v>
      </c>
      <c r="G4518" s="21" t="s">
        <v>62</v>
      </c>
      <c r="H4518" s="22"/>
      <c r="I4518" s="22"/>
      <c r="J4518" s="22"/>
      <c r="K4518" s="31">
        <v>11060</v>
      </c>
      <c r="L4518" s="31">
        <v>10909</v>
      </c>
      <c r="M4518" s="31">
        <v>10</v>
      </c>
      <c r="N4518" s="31">
        <v>21979</v>
      </c>
      <c r="O4518" s="22">
        <v>2641</v>
      </c>
      <c r="P4518" s="22">
        <v>2528</v>
      </c>
      <c r="Q4518" s="22">
        <v>3</v>
      </c>
      <c r="R4518" s="23">
        <v>5172</v>
      </c>
      <c r="S4518" s="24" t="e">
        <f>Table1[[#This Row],[Female Voters]]/Table1[[#This Row],[Female Population]]</f>
        <v>#DIV/0!</v>
      </c>
      <c r="T4518" s="24" t="e">
        <f>Table1[[#This Row],[Male Voters]]/Table1[[#This Row],[Male Population]]</f>
        <v>#DIV/0!</v>
      </c>
      <c r="U4518" s="24" t="e">
        <f>Table1[[#This Row],[Total Voters]]/Table1[[#This Row],[Total Population]]</f>
        <v>#DIV/0!</v>
      </c>
      <c r="V4518" s="24" t="e">
        <f>Table1[[#This Row],[Female Ballots]]/Table1[[#This Row],[Female Population]]</f>
        <v>#DIV/0!</v>
      </c>
      <c r="W4518" s="24" t="e">
        <f>Table1[[#This Row],[Male Ballots]]/Table1[[#This Row],[Male Population]]</f>
        <v>#DIV/0!</v>
      </c>
      <c r="X4518" s="24" t="e">
        <f>Table1[[#This Row],[Total Ballots]]/Table1[[#This Row],[Total Population]]</f>
        <v>#DIV/0!</v>
      </c>
      <c r="Y4518" s="24">
        <f>Table1[[#This Row],[Female Ballots]]/Table1[[#This Row],[Female Voters]]</f>
        <v>0.2387884267631103</v>
      </c>
      <c r="Z4518" s="24">
        <f>Table1[[#This Row],[Male Ballots]]/Table1[[#This Row],[Male Voters]]</f>
        <v>0.23173526446053716</v>
      </c>
      <c r="AA4518" s="24">
        <f>Table1[[#This Row],[Total Ballots]]/Table1[[#This Row],[Total Voters]]</f>
        <v>0.23531552845898357</v>
      </c>
    </row>
    <row r="4519" spans="1:27" s="12" customFormat="1" x14ac:dyDescent="0.35">
      <c r="A4519" s="19" t="s">
        <v>51</v>
      </c>
      <c r="B4519" s="20">
        <v>2014</v>
      </c>
      <c r="C4519" s="17" t="s">
        <v>82</v>
      </c>
      <c r="D4519" s="20" t="s">
        <v>69</v>
      </c>
      <c r="E4519" s="37" t="s">
        <v>74</v>
      </c>
      <c r="F4519" s="34" t="s">
        <v>78</v>
      </c>
      <c r="G4519" s="21" t="s">
        <v>63</v>
      </c>
      <c r="H4519" s="22"/>
      <c r="I4519" s="22"/>
      <c r="J4519" s="22"/>
      <c r="K4519" s="31">
        <v>19633</v>
      </c>
      <c r="L4519" s="31">
        <v>17374</v>
      </c>
      <c r="M4519" s="31">
        <v>2</v>
      </c>
      <c r="N4519" s="31">
        <v>37009</v>
      </c>
      <c r="O4519" s="22">
        <v>5489</v>
      </c>
      <c r="P4519" s="22">
        <v>4721</v>
      </c>
      <c r="Q4519" s="22"/>
      <c r="R4519" s="23">
        <v>10210</v>
      </c>
      <c r="S4519" s="24" t="e">
        <f>Table1[[#This Row],[Female Voters]]/Table1[[#This Row],[Female Population]]</f>
        <v>#DIV/0!</v>
      </c>
      <c r="T4519" s="24" t="e">
        <f>Table1[[#This Row],[Male Voters]]/Table1[[#This Row],[Male Population]]</f>
        <v>#DIV/0!</v>
      </c>
      <c r="U4519" s="24" t="e">
        <f>Table1[[#This Row],[Total Voters]]/Table1[[#This Row],[Total Population]]</f>
        <v>#DIV/0!</v>
      </c>
      <c r="V4519" s="24" t="e">
        <f>Table1[[#This Row],[Female Ballots]]/Table1[[#This Row],[Female Population]]</f>
        <v>#DIV/0!</v>
      </c>
      <c r="W4519" s="24" t="e">
        <f>Table1[[#This Row],[Male Ballots]]/Table1[[#This Row],[Male Population]]</f>
        <v>#DIV/0!</v>
      </c>
      <c r="X4519" s="24" t="e">
        <f>Table1[[#This Row],[Total Ballots]]/Table1[[#This Row],[Total Population]]</f>
        <v>#DIV/0!</v>
      </c>
      <c r="Y4519" s="24">
        <f>Table1[[#This Row],[Female Ballots]]/Table1[[#This Row],[Female Voters]]</f>
        <v>0.27958029847705396</v>
      </c>
      <c r="Z4519" s="24">
        <f>Table1[[#This Row],[Male Ballots]]/Table1[[#This Row],[Male Voters]]</f>
        <v>0.27172786922988373</v>
      </c>
      <c r="AA4519" s="24">
        <f>Table1[[#This Row],[Total Ballots]]/Table1[[#This Row],[Total Voters]]</f>
        <v>0.27587884028209353</v>
      </c>
    </row>
    <row r="4520" spans="1:27" s="12" customFormat="1" x14ac:dyDescent="0.35">
      <c r="A4520" s="19" t="s">
        <v>51</v>
      </c>
      <c r="B4520" s="20">
        <v>2014</v>
      </c>
      <c r="C4520" s="17" t="s">
        <v>82</v>
      </c>
      <c r="D4520" s="20" t="s">
        <v>69</v>
      </c>
      <c r="E4520" s="37" t="s">
        <v>74</v>
      </c>
      <c r="F4520" s="34" t="s">
        <v>78</v>
      </c>
      <c r="G4520" s="21" t="s">
        <v>64</v>
      </c>
      <c r="H4520" s="22"/>
      <c r="I4520" s="22"/>
      <c r="J4520" s="22"/>
      <c r="K4520" s="31">
        <v>22081</v>
      </c>
      <c r="L4520" s="31">
        <v>19968</v>
      </c>
      <c r="M4520" s="31"/>
      <c r="N4520" s="31">
        <v>42049</v>
      </c>
      <c r="O4520" s="22">
        <v>8648</v>
      </c>
      <c r="P4520" s="22">
        <v>7904</v>
      </c>
      <c r="Q4520" s="22"/>
      <c r="R4520" s="23">
        <v>16552</v>
      </c>
      <c r="S4520" s="24" t="e">
        <f>Table1[[#This Row],[Female Voters]]/Table1[[#This Row],[Female Population]]</f>
        <v>#DIV/0!</v>
      </c>
      <c r="T4520" s="24" t="e">
        <f>Table1[[#This Row],[Male Voters]]/Table1[[#This Row],[Male Population]]</f>
        <v>#DIV/0!</v>
      </c>
      <c r="U4520" s="24" t="e">
        <f>Table1[[#This Row],[Total Voters]]/Table1[[#This Row],[Total Population]]</f>
        <v>#DIV/0!</v>
      </c>
      <c r="V4520" s="24" t="e">
        <f>Table1[[#This Row],[Female Ballots]]/Table1[[#This Row],[Female Population]]</f>
        <v>#DIV/0!</v>
      </c>
      <c r="W4520" s="24" t="e">
        <f>Table1[[#This Row],[Male Ballots]]/Table1[[#This Row],[Male Population]]</f>
        <v>#DIV/0!</v>
      </c>
      <c r="X4520" s="24" t="e">
        <f>Table1[[#This Row],[Total Ballots]]/Table1[[#This Row],[Total Population]]</f>
        <v>#DIV/0!</v>
      </c>
      <c r="Y4520" s="24">
        <f>Table1[[#This Row],[Female Ballots]]/Table1[[#This Row],[Female Voters]]</f>
        <v>0.39164892894343556</v>
      </c>
      <c r="Z4520" s="24">
        <f>Table1[[#This Row],[Male Ballots]]/Table1[[#This Row],[Male Voters]]</f>
        <v>0.39583333333333331</v>
      </c>
      <c r="AA4520" s="24">
        <f>Table1[[#This Row],[Total Ballots]]/Table1[[#This Row],[Total Voters]]</f>
        <v>0.39363599609978833</v>
      </c>
    </row>
    <row r="4521" spans="1:27" s="12" customFormat="1" x14ac:dyDescent="0.35">
      <c r="A4521" s="19" t="s">
        <v>51</v>
      </c>
      <c r="B4521" s="20">
        <v>2014</v>
      </c>
      <c r="C4521" s="17" t="s">
        <v>82</v>
      </c>
      <c r="D4521" s="20" t="s">
        <v>69</v>
      </c>
      <c r="E4521" s="37" t="s">
        <v>74</v>
      </c>
      <c r="F4521" s="34" t="s">
        <v>78</v>
      </c>
      <c r="G4521" s="21" t="s">
        <v>65</v>
      </c>
      <c r="H4521" s="22"/>
      <c r="I4521" s="22"/>
      <c r="J4521" s="22"/>
      <c r="K4521" s="31">
        <v>23961</v>
      </c>
      <c r="L4521" s="31">
        <v>22128</v>
      </c>
      <c r="M4521" s="31"/>
      <c r="N4521" s="31">
        <v>46089</v>
      </c>
      <c r="O4521" s="22">
        <v>11710</v>
      </c>
      <c r="P4521" s="22">
        <v>11258</v>
      </c>
      <c r="Q4521" s="22"/>
      <c r="R4521" s="23">
        <v>22968</v>
      </c>
      <c r="S4521" s="24" t="e">
        <f>Table1[[#This Row],[Female Voters]]/Table1[[#This Row],[Female Population]]</f>
        <v>#DIV/0!</v>
      </c>
      <c r="T4521" s="24" t="e">
        <f>Table1[[#This Row],[Male Voters]]/Table1[[#This Row],[Male Population]]</f>
        <v>#DIV/0!</v>
      </c>
      <c r="U4521" s="24" t="e">
        <f>Table1[[#This Row],[Total Voters]]/Table1[[#This Row],[Total Population]]</f>
        <v>#DIV/0!</v>
      </c>
      <c r="V4521" s="24" t="e">
        <f>Table1[[#This Row],[Female Ballots]]/Table1[[#This Row],[Female Population]]</f>
        <v>#DIV/0!</v>
      </c>
      <c r="W4521" s="24" t="e">
        <f>Table1[[#This Row],[Male Ballots]]/Table1[[#This Row],[Male Population]]</f>
        <v>#DIV/0!</v>
      </c>
      <c r="X4521" s="24" t="e">
        <f>Table1[[#This Row],[Total Ballots]]/Table1[[#This Row],[Total Population]]</f>
        <v>#DIV/0!</v>
      </c>
      <c r="Y4521" s="24">
        <f>Table1[[#This Row],[Female Ballots]]/Table1[[#This Row],[Female Voters]]</f>
        <v>0.48871082175201369</v>
      </c>
      <c r="Z4521" s="24">
        <f>Table1[[#This Row],[Male Ballots]]/Table1[[#This Row],[Male Voters]]</f>
        <v>0.50876717281272599</v>
      </c>
      <c r="AA4521" s="24">
        <f>Table1[[#This Row],[Total Ballots]]/Table1[[#This Row],[Total Voters]]</f>
        <v>0.49834016793594998</v>
      </c>
    </row>
    <row r="4522" spans="1:27" s="12" customFormat="1" x14ac:dyDescent="0.35">
      <c r="A4522" s="19" t="s">
        <v>51</v>
      </c>
      <c r="B4522" s="20">
        <v>2014</v>
      </c>
      <c r="C4522" s="17" t="s">
        <v>82</v>
      </c>
      <c r="D4522" s="20" t="s">
        <v>69</v>
      </c>
      <c r="E4522" s="37" t="s">
        <v>74</v>
      </c>
      <c r="F4522" s="34" t="s">
        <v>78</v>
      </c>
      <c r="G4522" s="21" t="s">
        <v>66</v>
      </c>
      <c r="H4522" s="22"/>
      <c r="I4522" s="22"/>
      <c r="J4522" s="22"/>
      <c r="K4522" s="31">
        <v>24768</v>
      </c>
      <c r="L4522" s="31">
        <v>22443</v>
      </c>
      <c r="M4522" s="31">
        <v>1</v>
      </c>
      <c r="N4522" s="31">
        <v>47212</v>
      </c>
      <c r="O4522" s="22">
        <v>15733</v>
      </c>
      <c r="P4522" s="22">
        <v>14721</v>
      </c>
      <c r="Q4522" s="22">
        <v>1</v>
      </c>
      <c r="R4522" s="23">
        <v>30455</v>
      </c>
      <c r="S4522" s="24" t="e">
        <f>Table1[[#This Row],[Female Voters]]/Table1[[#This Row],[Female Population]]</f>
        <v>#DIV/0!</v>
      </c>
      <c r="T4522" s="24" t="e">
        <f>Table1[[#This Row],[Male Voters]]/Table1[[#This Row],[Male Population]]</f>
        <v>#DIV/0!</v>
      </c>
      <c r="U4522" s="24" t="e">
        <f>Table1[[#This Row],[Total Voters]]/Table1[[#This Row],[Total Population]]</f>
        <v>#DIV/0!</v>
      </c>
      <c r="V4522" s="24" t="e">
        <f>Table1[[#This Row],[Female Ballots]]/Table1[[#This Row],[Female Population]]</f>
        <v>#DIV/0!</v>
      </c>
      <c r="W4522" s="24" t="e">
        <f>Table1[[#This Row],[Male Ballots]]/Table1[[#This Row],[Male Population]]</f>
        <v>#DIV/0!</v>
      </c>
      <c r="X4522" s="24" t="e">
        <f>Table1[[#This Row],[Total Ballots]]/Table1[[#This Row],[Total Population]]</f>
        <v>#DIV/0!</v>
      </c>
      <c r="Y4522" s="24">
        <f>Table1[[#This Row],[Female Ballots]]/Table1[[#This Row],[Female Voters]]</f>
        <v>0.63521479328165376</v>
      </c>
      <c r="Z4522" s="24">
        <f>Table1[[#This Row],[Male Ballots]]/Table1[[#This Row],[Male Voters]]</f>
        <v>0.65592835182462239</v>
      </c>
      <c r="AA4522" s="24">
        <f>Table1[[#This Row],[Total Ballots]]/Table1[[#This Row],[Total Voters]]</f>
        <v>0.64506905024146399</v>
      </c>
    </row>
    <row r="4523" spans="1:27" s="12" customFormat="1" x14ac:dyDescent="0.35">
      <c r="A4523" s="19" t="s">
        <v>51</v>
      </c>
      <c r="B4523" s="20">
        <v>2014</v>
      </c>
      <c r="C4523" s="17" t="s">
        <v>82</v>
      </c>
      <c r="D4523" s="20" t="s">
        <v>69</v>
      </c>
      <c r="E4523" s="37" t="s">
        <v>74</v>
      </c>
      <c r="F4523" s="34" t="s">
        <v>78</v>
      </c>
      <c r="G4523" s="21" t="s">
        <v>67</v>
      </c>
      <c r="H4523" s="22"/>
      <c r="I4523" s="22"/>
      <c r="J4523" s="22"/>
      <c r="K4523" s="31">
        <v>29001</v>
      </c>
      <c r="L4523" s="31">
        <v>24939</v>
      </c>
      <c r="M4523" s="31">
        <v>1</v>
      </c>
      <c r="N4523" s="31">
        <v>53941</v>
      </c>
      <c r="O4523" s="22">
        <v>21374</v>
      </c>
      <c r="P4523" s="22">
        <v>19497</v>
      </c>
      <c r="Q4523" s="22">
        <v>1</v>
      </c>
      <c r="R4523" s="23">
        <v>40872</v>
      </c>
      <c r="S4523" s="24" t="e">
        <f>Table1[[#This Row],[Female Voters]]/Table1[[#This Row],[Female Population]]</f>
        <v>#DIV/0!</v>
      </c>
      <c r="T4523" s="24" t="e">
        <f>Table1[[#This Row],[Male Voters]]/Table1[[#This Row],[Male Population]]</f>
        <v>#DIV/0!</v>
      </c>
      <c r="U4523" s="24" t="e">
        <f>Table1[[#This Row],[Total Voters]]/Table1[[#This Row],[Total Population]]</f>
        <v>#DIV/0!</v>
      </c>
      <c r="V4523" s="24" t="e">
        <f>Table1[[#This Row],[Female Ballots]]/Table1[[#This Row],[Female Population]]</f>
        <v>#DIV/0!</v>
      </c>
      <c r="W4523" s="24" t="e">
        <f>Table1[[#This Row],[Male Ballots]]/Table1[[#This Row],[Male Population]]</f>
        <v>#DIV/0!</v>
      </c>
      <c r="X4523" s="24" t="e">
        <f>Table1[[#This Row],[Total Ballots]]/Table1[[#This Row],[Total Population]]</f>
        <v>#DIV/0!</v>
      </c>
      <c r="Y4523" s="24">
        <f>Table1[[#This Row],[Female Ballots]]/Table1[[#This Row],[Female Voters]]</f>
        <v>0.73700906865280502</v>
      </c>
      <c r="Z4523" s="24">
        <f>Table1[[#This Row],[Male Ballots]]/Table1[[#This Row],[Male Voters]]</f>
        <v>0.78178756165042707</v>
      </c>
      <c r="AA4523" s="24">
        <f>Table1[[#This Row],[Total Ballots]]/Table1[[#This Row],[Total Voters]]</f>
        <v>0.75771676461318849</v>
      </c>
    </row>
    <row r="4524" spans="1:27" s="12" customFormat="1" x14ac:dyDescent="0.35">
      <c r="A4524" s="19" t="s">
        <v>25</v>
      </c>
      <c r="B4524" s="20">
        <v>2014</v>
      </c>
      <c r="C4524" s="17" t="s">
        <v>82</v>
      </c>
      <c r="D4524" s="20"/>
      <c r="E4524" s="37" t="s">
        <v>74</v>
      </c>
      <c r="F4524" s="34" t="s">
        <v>78</v>
      </c>
      <c r="G4524" s="21" t="s">
        <v>79</v>
      </c>
      <c r="H4524" s="22"/>
      <c r="I4524" s="22"/>
      <c r="J4524" s="22"/>
      <c r="K4524" s="22">
        <v>1389</v>
      </c>
      <c r="L4524" s="22">
        <v>1252</v>
      </c>
      <c r="M4524" s="22"/>
      <c r="N4524" s="22">
        <v>2641</v>
      </c>
      <c r="O4524" s="22">
        <v>1024</v>
      </c>
      <c r="P4524" s="22">
        <v>916</v>
      </c>
      <c r="Q4524" s="22"/>
      <c r="R4524" s="23">
        <v>1940</v>
      </c>
      <c r="S4524" s="24" t="e">
        <f>Table1[[#This Row],[Female Voters]]/Table1[[#This Row],[Female Population]]</f>
        <v>#DIV/0!</v>
      </c>
      <c r="T4524" s="24" t="e">
        <f>Table1[[#This Row],[Male Voters]]/Table1[[#This Row],[Male Population]]</f>
        <v>#DIV/0!</v>
      </c>
      <c r="U4524" s="24" t="e">
        <f>Table1[[#This Row],[Total Voters]]/Table1[[#This Row],[Total Population]]</f>
        <v>#DIV/0!</v>
      </c>
      <c r="V4524" s="24" t="e">
        <f>Table1[[#This Row],[Female Ballots]]/Table1[[#This Row],[Female Population]]</f>
        <v>#DIV/0!</v>
      </c>
      <c r="W4524" s="24" t="e">
        <f>Table1[[#This Row],[Male Ballots]]/Table1[[#This Row],[Male Population]]</f>
        <v>#DIV/0!</v>
      </c>
      <c r="X4524" s="24" t="e">
        <f>Table1[[#This Row],[Total Ballots]]/Table1[[#This Row],[Total Population]]</f>
        <v>#DIV/0!</v>
      </c>
      <c r="Y4524" s="24">
        <f>Table1[[#This Row],[Female Ballots]]/Table1[[#This Row],[Female Voters]]</f>
        <v>0.73722102231821451</v>
      </c>
      <c r="Z4524" s="24">
        <f>Table1[[#This Row],[Male Ballots]]/Table1[[#This Row],[Male Voters]]</f>
        <v>0.73162939297124596</v>
      </c>
      <c r="AA4524" s="24">
        <f>Table1[[#This Row],[Total Ballots]]/Table1[[#This Row],[Total Voters]]</f>
        <v>0.73457023854600534</v>
      </c>
    </row>
    <row r="4525" spans="1:27" s="12" customFormat="1" x14ac:dyDescent="0.35">
      <c r="A4525" s="19" t="s">
        <v>25</v>
      </c>
      <c r="B4525" s="20">
        <v>2014</v>
      </c>
      <c r="C4525" s="17" t="s">
        <v>82</v>
      </c>
      <c r="D4525" s="20"/>
      <c r="E4525" s="37" t="s">
        <v>74</v>
      </c>
      <c r="F4525" s="34" t="s">
        <v>78</v>
      </c>
      <c r="G4525" s="21" t="s">
        <v>62</v>
      </c>
      <c r="H4525" s="22"/>
      <c r="I4525" s="22"/>
      <c r="J4525" s="22"/>
      <c r="K4525" s="31">
        <v>76</v>
      </c>
      <c r="L4525" s="31">
        <v>76</v>
      </c>
      <c r="M4525" s="31"/>
      <c r="N4525" s="31">
        <v>152</v>
      </c>
      <c r="O4525" s="22">
        <v>31</v>
      </c>
      <c r="P4525" s="22">
        <v>28</v>
      </c>
      <c r="Q4525" s="22"/>
      <c r="R4525" s="23">
        <v>59</v>
      </c>
      <c r="S4525" s="24" t="e">
        <f>Table1[[#This Row],[Female Voters]]/Table1[[#This Row],[Female Population]]</f>
        <v>#DIV/0!</v>
      </c>
      <c r="T4525" s="24" t="e">
        <f>Table1[[#This Row],[Male Voters]]/Table1[[#This Row],[Male Population]]</f>
        <v>#DIV/0!</v>
      </c>
      <c r="U4525" s="24" t="e">
        <f>Table1[[#This Row],[Total Voters]]/Table1[[#This Row],[Total Population]]</f>
        <v>#DIV/0!</v>
      </c>
      <c r="V4525" s="24" t="e">
        <f>Table1[[#This Row],[Female Ballots]]/Table1[[#This Row],[Female Population]]</f>
        <v>#DIV/0!</v>
      </c>
      <c r="W4525" s="24" t="e">
        <f>Table1[[#This Row],[Male Ballots]]/Table1[[#This Row],[Male Population]]</f>
        <v>#DIV/0!</v>
      </c>
      <c r="X4525" s="24" t="e">
        <f>Table1[[#This Row],[Total Ballots]]/Table1[[#This Row],[Total Population]]</f>
        <v>#DIV/0!</v>
      </c>
      <c r="Y4525" s="24">
        <f>Table1[[#This Row],[Female Ballots]]/Table1[[#This Row],[Female Voters]]</f>
        <v>0.40789473684210525</v>
      </c>
      <c r="Z4525" s="24">
        <f>Table1[[#This Row],[Male Ballots]]/Table1[[#This Row],[Male Voters]]</f>
        <v>0.36842105263157893</v>
      </c>
      <c r="AA4525" s="24">
        <f>Table1[[#This Row],[Total Ballots]]/Table1[[#This Row],[Total Voters]]</f>
        <v>0.38815789473684209</v>
      </c>
    </row>
    <row r="4526" spans="1:27" s="12" customFormat="1" x14ac:dyDescent="0.35">
      <c r="A4526" s="19" t="s">
        <v>25</v>
      </c>
      <c r="B4526" s="20">
        <v>2014</v>
      </c>
      <c r="C4526" s="17" t="s">
        <v>82</v>
      </c>
      <c r="D4526" s="20"/>
      <c r="E4526" s="37" t="s">
        <v>74</v>
      </c>
      <c r="F4526" s="34" t="s">
        <v>78</v>
      </c>
      <c r="G4526" s="21" t="s">
        <v>63</v>
      </c>
      <c r="H4526" s="22"/>
      <c r="I4526" s="22"/>
      <c r="J4526" s="22"/>
      <c r="K4526" s="31">
        <v>164</v>
      </c>
      <c r="L4526" s="31">
        <v>121</v>
      </c>
      <c r="M4526" s="31"/>
      <c r="N4526" s="31">
        <v>285</v>
      </c>
      <c r="O4526" s="22">
        <v>80</v>
      </c>
      <c r="P4526" s="22">
        <v>52</v>
      </c>
      <c r="Q4526" s="22"/>
      <c r="R4526" s="23">
        <v>132</v>
      </c>
      <c r="S4526" s="24" t="e">
        <f>Table1[[#This Row],[Female Voters]]/Table1[[#This Row],[Female Population]]</f>
        <v>#DIV/0!</v>
      </c>
      <c r="T4526" s="24" t="e">
        <f>Table1[[#This Row],[Male Voters]]/Table1[[#This Row],[Male Population]]</f>
        <v>#DIV/0!</v>
      </c>
      <c r="U4526" s="24" t="e">
        <f>Table1[[#This Row],[Total Voters]]/Table1[[#This Row],[Total Population]]</f>
        <v>#DIV/0!</v>
      </c>
      <c r="V4526" s="24" t="e">
        <f>Table1[[#This Row],[Female Ballots]]/Table1[[#This Row],[Female Population]]</f>
        <v>#DIV/0!</v>
      </c>
      <c r="W4526" s="24" t="e">
        <f>Table1[[#This Row],[Male Ballots]]/Table1[[#This Row],[Male Population]]</f>
        <v>#DIV/0!</v>
      </c>
      <c r="X4526" s="24" t="e">
        <f>Table1[[#This Row],[Total Ballots]]/Table1[[#This Row],[Total Population]]</f>
        <v>#DIV/0!</v>
      </c>
      <c r="Y4526" s="24">
        <f>Table1[[#This Row],[Female Ballots]]/Table1[[#This Row],[Female Voters]]</f>
        <v>0.48780487804878048</v>
      </c>
      <c r="Z4526" s="24">
        <f>Table1[[#This Row],[Male Ballots]]/Table1[[#This Row],[Male Voters]]</f>
        <v>0.42975206611570249</v>
      </c>
      <c r="AA4526" s="24">
        <f>Table1[[#This Row],[Total Ballots]]/Table1[[#This Row],[Total Voters]]</f>
        <v>0.4631578947368421</v>
      </c>
    </row>
    <row r="4527" spans="1:27" s="12" customFormat="1" x14ac:dyDescent="0.35">
      <c r="A4527" s="19" t="s">
        <v>25</v>
      </c>
      <c r="B4527" s="20">
        <v>2014</v>
      </c>
      <c r="C4527" s="17" t="s">
        <v>82</v>
      </c>
      <c r="D4527" s="20"/>
      <c r="E4527" s="37" t="s">
        <v>74</v>
      </c>
      <c r="F4527" s="34" t="s">
        <v>78</v>
      </c>
      <c r="G4527" s="21" t="s">
        <v>64</v>
      </c>
      <c r="H4527" s="22"/>
      <c r="I4527" s="22"/>
      <c r="J4527" s="22"/>
      <c r="K4527" s="31">
        <v>134</v>
      </c>
      <c r="L4527" s="31">
        <v>145</v>
      </c>
      <c r="M4527" s="31"/>
      <c r="N4527" s="31">
        <v>279</v>
      </c>
      <c r="O4527" s="22">
        <v>77</v>
      </c>
      <c r="P4527" s="22">
        <v>83</v>
      </c>
      <c r="Q4527" s="22"/>
      <c r="R4527" s="23">
        <v>160</v>
      </c>
      <c r="S4527" s="24" t="e">
        <f>Table1[[#This Row],[Female Voters]]/Table1[[#This Row],[Female Population]]</f>
        <v>#DIV/0!</v>
      </c>
      <c r="T4527" s="24" t="e">
        <f>Table1[[#This Row],[Male Voters]]/Table1[[#This Row],[Male Population]]</f>
        <v>#DIV/0!</v>
      </c>
      <c r="U4527" s="24" t="e">
        <f>Table1[[#This Row],[Total Voters]]/Table1[[#This Row],[Total Population]]</f>
        <v>#DIV/0!</v>
      </c>
      <c r="V4527" s="24" t="e">
        <f>Table1[[#This Row],[Female Ballots]]/Table1[[#This Row],[Female Population]]</f>
        <v>#DIV/0!</v>
      </c>
      <c r="W4527" s="24" t="e">
        <f>Table1[[#This Row],[Male Ballots]]/Table1[[#This Row],[Male Population]]</f>
        <v>#DIV/0!</v>
      </c>
      <c r="X4527" s="24" t="e">
        <f>Table1[[#This Row],[Total Ballots]]/Table1[[#This Row],[Total Population]]</f>
        <v>#DIV/0!</v>
      </c>
      <c r="Y4527" s="24">
        <f>Table1[[#This Row],[Female Ballots]]/Table1[[#This Row],[Female Voters]]</f>
        <v>0.57462686567164178</v>
      </c>
      <c r="Z4527" s="24">
        <f>Table1[[#This Row],[Male Ballots]]/Table1[[#This Row],[Male Voters]]</f>
        <v>0.57241379310344831</v>
      </c>
      <c r="AA4527" s="24">
        <f>Table1[[#This Row],[Total Ballots]]/Table1[[#This Row],[Total Voters]]</f>
        <v>0.57347670250896055</v>
      </c>
    </row>
    <row r="4528" spans="1:27" s="12" customFormat="1" x14ac:dyDescent="0.35">
      <c r="A4528" s="19" t="s">
        <v>25</v>
      </c>
      <c r="B4528" s="20">
        <v>2014</v>
      </c>
      <c r="C4528" s="17" t="s">
        <v>82</v>
      </c>
      <c r="D4528" s="20"/>
      <c r="E4528" s="37" t="s">
        <v>74</v>
      </c>
      <c r="F4528" s="34" t="s">
        <v>78</v>
      </c>
      <c r="G4528" s="21" t="s">
        <v>65</v>
      </c>
      <c r="H4528" s="22"/>
      <c r="I4528" s="22"/>
      <c r="J4528" s="22"/>
      <c r="K4528" s="31">
        <v>229</v>
      </c>
      <c r="L4528" s="31">
        <v>196</v>
      </c>
      <c r="M4528" s="31"/>
      <c r="N4528" s="31">
        <v>425</v>
      </c>
      <c r="O4528" s="22">
        <v>159</v>
      </c>
      <c r="P4528" s="22">
        <v>141</v>
      </c>
      <c r="Q4528" s="22"/>
      <c r="R4528" s="23">
        <v>300</v>
      </c>
      <c r="S4528" s="24" t="e">
        <f>Table1[[#This Row],[Female Voters]]/Table1[[#This Row],[Female Population]]</f>
        <v>#DIV/0!</v>
      </c>
      <c r="T4528" s="24" t="e">
        <f>Table1[[#This Row],[Male Voters]]/Table1[[#This Row],[Male Population]]</f>
        <v>#DIV/0!</v>
      </c>
      <c r="U4528" s="24" t="e">
        <f>Table1[[#This Row],[Total Voters]]/Table1[[#This Row],[Total Population]]</f>
        <v>#DIV/0!</v>
      </c>
      <c r="V4528" s="24" t="e">
        <f>Table1[[#This Row],[Female Ballots]]/Table1[[#This Row],[Female Population]]</f>
        <v>#DIV/0!</v>
      </c>
      <c r="W4528" s="24" t="e">
        <f>Table1[[#This Row],[Male Ballots]]/Table1[[#This Row],[Male Population]]</f>
        <v>#DIV/0!</v>
      </c>
      <c r="X4528" s="24" t="e">
        <f>Table1[[#This Row],[Total Ballots]]/Table1[[#This Row],[Total Population]]</f>
        <v>#DIV/0!</v>
      </c>
      <c r="Y4528" s="24">
        <f>Table1[[#This Row],[Female Ballots]]/Table1[[#This Row],[Female Voters]]</f>
        <v>0.69432314410480345</v>
      </c>
      <c r="Z4528" s="24">
        <f>Table1[[#This Row],[Male Ballots]]/Table1[[#This Row],[Male Voters]]</f>
        <v>0.71938775510204078</v>
      </c>
      <c r="AA4528" s="24">
        <f>Table1[[#This Row],[Total Ballots]]/Table1[[#This Row],[Total Voters]]</f>
        <v>0.70588235294117652</v>
      </c>
    </row>
    <row r="4529" spans="1:27" s="12" customFormat="1" x14ac:dyDescent="0.35">
      <c r="A4529" s="19" t="s">
        <v>25</v>
      </c>
      <c r="B4529" s="20">
        <v>2014</v>
      </c>
      <c r="C4529" s="17" t="s">
        <v>82</v>
      </c>
      <c r="D4529" s="20"/>
      <c r="E4529" s="37" t="s">
        <v>74</v>
      </c>
      <c r="F4529" s="34" t="s">
        <v>78</v>
      </c>
      <c r="G4529" s="21" t="s">
        <v>66</v>
      </c>
      <c r="H4529" s="22"/>
      <c r="I4529" s="22"/>
      <c r="J4529" s="22"/>
      <c r="K4529" s="31">
        <v>306</v>
      </c>
      <c r="L4529" s="31">
        <v>275</v>
      </c>
      <c r="M4529" s="31"/>
      <c r="N4529" s="31">
        <v>581</v>
      </c>
      <c r="O4529" s="22">
        <v>261</v>
      </c>
      <c r="P4529" s="22">
        <v>222</v>
      </c>
      <c r="Q4529" s="22"/>
      <c r="R4529" s="23">
        <v>483</v>
      </c>
      <c r="S4529" s="24" t="e">
        <f>Table1[[#This Row],[Female Voters]]/Table1[[#This Row],[Female Population]]</f>
        <v>#DIV/0!</v>
      </c>
      <c r="T4529" s="24" t="e">
        <f>Table1[[#This Row],[Male Voters]]/Table1[[#This Row],[Male Population]]</f>
        <v>#DIV/0!</v>
      </c>
      <c r="U4529" s="24" t="e">
        <f>Table1[[#This Row],[Total Voters]]/Table1[[#This Row],[Total Population]]</f>
        <v>#DIV/0!</v>
      </c>
      <c r="V4529" s="24" t="e">
        <f>Table1[[#This Row],[Female Ballots]]/Table1[[#This Row],[Female Population]]</f>
        <v>#DIV/0!</v>
      </c>
      <c r="W4529" s="24" t="e">
        <f>Table1[[#This Row],[Male Ballots]]/Table1[[#This Row],[Male Population]]</f>
        <v>#DIV/0!</v>
      </c>
      <c r="X4529" s="24" t="e">
        <f>Table1[[#This Row],[Total Ballots]]/Table1[[#This Row],[Total Population]]</f>
        <v>#DIV/0!</v>
      </c>
      <c r="Y4529" s="24">
        <f>Table1[[#This Row],[Female Ballots]]/Table1[[#This Row],[Female Voters]]</f>
        <v>0.8529411764705882</v>
      </c>
      <c r="Z4529" s="24">
        <f>Table1[[#This Row],[Male Ballots]]/Table1[[#This Row],[Male Voters]]</f>
        <v>0.80727272727272725</v>
      </c>
      <c r="AA4529" s="24">
        <f>Table1[[#This Row],[Total Ballots]]/Table1[[#This Row],[Total Voters]]</f>
        <v>0.83132530120481929</v>
      </c>
    </row>
    <row r="4530" spans="1:27" s="12" customFormat="1" x14ac:dyDescent="0.35">
      <c r="A4530" s="19" t="s">
        <v>25</v>
      </c>
      <c r="B4530" s="20">
        <v>2014</v>
      </c>
      <c r="C4530" s="17" t="s">
        <v>82</v>
      </c>
      <c r="D4530" s="20"/>
      <c r="E4530" s="37" t="s">
        <v>74</v>
      </c>
      <c r="F4530" s="34" t="s">
        <v>78</v>
      </c>
      <c r="G4530" s="21" t="s">
        <v>67</v>
      </c>
      <c r="H4530" s="22"/>
      <c r="I4530" s="22"/>
      <c r="J4530" s="22"/>
      <c r="K4530" s="31">
        <v>480</v>
      </c>
      <c r="L4530" s="31">
        <v>439</v>
      </c>
      <c r="M4530" s="31"/>
      <c r="N4530" s="31">
        <v>919</v>
      </c>
      <c r="O4530" s="22">
        <v>416</v>
      </c>
      <c r="P4530" s="22">
        <v>390</v>
      </c>
      <c r="Q4530" s="22"/>
      <c r="R4530" s="23">
        <v>806</v>
      </c>
      <c r="S4530" s="24" t="e">
        <f>Table1[[#This Row],[Female Voters]]/Table1[[#This Row],[Female Population]]</f>
        <v>#DIV/0!</v>
      </c>
      <c r="T4530" s="24" t="e">
        <f>Table1[[#This Row],[Male Voters]]/Table1[[#This Row],[Male Population]]</f>
        <v>#DIV/0!</v>
      </c>
      <c r="U4530" s="24" t="e">
        <f>Table1[[#This Row],[Total Voters]]/Table1[[#This Row],[Total Population]]</f>
        <v>#DIV/0!</v>
      </c>
      <c r="V4530" s="24" t="e">
        <f>Table1[[#This Row],[Female Ballots]]/Table1[[#This Row],[Female Population]]</f>
        <v>#DIV/0!</v>
      </c>
      <c r="W4530" s="24" t="e">
        <f>Table1[[#This Row],[Male Ballots]]/Table1[[#This Row],[Male Population]]</f>
        <v>#DIV/0!</v>
      </c>
      <c r="X4530" s="24" t="e">
        <f>Table1[[#This Row],[Total Ballots]]/Table1[[#This Row],[Total Population]]</f>
        <v>#DIV/0!</v>
      </c>
      <c r="Y4530" s="24">
        <f>Table1[[#This Row],[Female Ballots]]/Table1[[#This Row],[Female Voters]]</f>
        <v>0.8666666666666667</v>
      </c>
      <c r="Z4530" s="24">
        <f>Table1[[#This Row],[Male Ballots]]/Table1[[#This Row],[Male Voters]]</f>
        <v>0.88838268792710706</v>
      </c>
      <c r="AA4530" s="24">
        <f>Table1[[#This Row],[Total Ballots]]/Table1[[#This Row],[Total Voters]]</f>
        <v>0.87704026115342759</v>
      </c>
    </row>
    <row r="4531" spans="1:27" s="12" customFormat="1" x14ac:dyDescent="0.35">
      <c r="A4531" s="19" t="s">
        <v>46</v>
      </c>
      <c r="B4531" s="20">
        <v>2014</v>
      </c>
      <c r="C4531" s="17" t="s">
        <v>82</v>
      </c>
      <c r="D4531" s="20" t="s">
        <v>69</v>
      </c>
      <c r="E4531" s="37" t="s">
        <v>74</v>
      </c>
      <c r="F4531" s="34" t="s">
        <v>78</v>
      </c>
      <c r="G4531" s="21" t="s">
        <v>79</v>
      </c>
      <c r="H4531" s="22"/>
      <c r="I4531" s="22"/>
      <c r="J4531" s="22"/>
      <c r="K4531" s="22">
        <v>30231</v>
      </c>
      <c r="L4531" s="22">
        <v>27613</v>
      </c>
      <c r="M4531" s="22">
        <v>5</v>
      </c>
      <c r="N4531" s="22">
        <v>57849</v>
      </c>
      <c r="O4531" s="22">
        <v>16532</v>
      </c>
      <c r="P4531" s="22">
        <v>15541</v>
      </c>
      <c r="Q4531" s="22">
        <v>1</v>
      </c>
      <c r="R4531" s="23">
        <v>32074</v>
      </c>
      <c r="S4531" s="24" t="e">
        <f>Table1[[#This Row],[Female Voters]]/Table1[[#This Row],[Female Population]]</f>
        <v>#DIV/0!</v>
      </c>
      <c r="T4531" s="24" t="e">
        <f>Table1[[#This Row],[Male Voters]]/Table1[[#This Row],[Male Population]]</f>
        <v>#DIV/0!</v>
      </c>
      <c r="U4531" s="24" t="e">
        <f>Table1[[#This Row],[Total Voters]]/Table1[[#This Row],[Total Population]]</f>
        <v>#DIV/0!</v>
      </c>
      <c r="V4531" s="24" t="e">
        <f>Table1[[#This Row],[Female Ballots]]/Table1[[#This Row],[Female Population]]</f>
        <v>#DIV/0!</v>
      </c>
      <c r="W4531" s="24" t="e">
        <f>Table1[[#This Row],[Male Ballots]]/Table1[[#This Row],[Male Population]]</f>
        <v>#DIV/0!</v>
      </c>
      <c r="X4531" s="24" t="e">
        <f>Table1[[#This Row],[Total Ballots]]/Table1[[#This Row],[Total Population]]</f>
        <v>#DIV/0!</v>
      </c>
      <c r="Y4531" s="24">
        <f>Table1[[#This Row],[Female Ballots]]/Table1[[#This Row],[Female Voters]]</f>
        <v>0.54685587641824618</v>
      </c>
      <c r="Z4531" s="24">
        <f>Table1[[#This Row],[Male Ballots]]/Table1[[#This Row],[Male Voters]]</f>
        <v>0.56281461630391483</v>
      </c>
      <c r="AA4531" s="24">
        <f>Table1[[#This Row],[Total Ballots]]/Table1[[#This Row],[Total Voters]]</f>
        <v>0.5544434648827119</v>
      </c>
    </row>
    <row r="4532" spans="1:27" s="12" customFormat="1" x14ac:dyDescent="0.35">
      <c r="A4532" s="19" t="s">
        <v>46</v>
      </c>
      <c r="B4532" s="20">
        <v>2014</v>
      </c>
      <c r="C4532" s="17" t="s">
        <v>82</v>
      </c>
      <c r="D4532" s="20" t="s">
        <v>69</v>
      </c>
      <c r="E4532" s="37" t="s">
        <v>74</v>
      </c>
      <c r="F4532" s="34" t="s">
        <v>78</v>
      </c>
      <c r="G4532" s="21" t="s">
        <v>62</v>
      </c>
      <c r="H4532" s="22"/>
      <c r="I4532" s="22"/>
      <c r="J4532" s="22"/>
      <c r="K4532" s="31">
        <v>2444</v>
      </c>
      <c r="L4532" s="31">
        <v>2320</v>
      </c>
      <c r="M4532" s="31">
        <v>2</v>
      </c>
      <c r="N4532" s="31">
        <v>4766</v>
      </c>
      <c r="O4532" s="22">
        <v>611</v>
      </c>
      <c r="P4532" s="22">
        <v>575</v>
      </c>
      <c r="Q4532" s="22"/>
      <c r="R4532" s="23">
        <v>1186</v>
      </c>
      <c r="S4532" s="24" t="e">
        <f>Table1[[#This Row],[Female Voters]]/Table1[[#This Row],[Female Population]]</f>
        <v>#DIV/0!</v>
      </c>
      <c r="T4532" s="24" t="e">
        <f>Table1[[#This Row],[Male Voters]]/Table1[[#This Row],[Male Population]]</f>
        <v>#DIV/0!</v>
      </c>
      <c r="U4532" s="24" t="e">
        <f>Table1[[#This Row],[Total Voters]]/Table1[[#This Row],[Total Population]]</f>
        <v>#DIV/0!</v>
      </c>
      <c r="V4532" s="24" t="e">
        <f>Table1[[#This Row],[Female Ballots]]/Table1[[#This Row],[Female Population]]</f>
        <v>#DIV/0!</v>
      </c>
      <c r="W4532" s="24" t="e">
        <f>Table1[[#This Row],[Male Ballots]]/Table1[[#This Row],[Male Population]]</f>
        <v>#DIV/0!</v>
      </c>
      <c r="X4532" s="24" t="e">
        <f>Table1[[#This Row],[Total Ballots]]/Table1[[#This Row],[Total Population]]</f>
        <v>#DIV/0!</v>
      </c>
      <c r="Y4532" s="24">
        <f>Table1[[#This Row],[Female Ballots]]/Table1[[#This Row],[Female Voters]]</f>
        <v>0.25</v>
      </c>
      <c r="Z4532" s="24">
        <f>Table1[[#This Row],[Male Ballots]]/Table1[[#This Row],[Male Voters]]</f>
        <v>0.24784482758620691</v>
      </c>
      <c r="AA4532" s="24">
        <f>Table1[[#This Row],[Total Ballots]]/Table1[[#This Row],[Total Voters]]</f>
        <v>0.24884599244649602</v>
      </c>
    </row>
    <row r="4533" spans="1:27" s="12" customFormat="1" x14ac:dyDescent="0.35">
      <c r="A4533" s="19" t="s">
        <v>46</v>
      </c>
      <c r="B4533" s="20">
        <v>2014</v>
      </c>
      <c r="C4533" s="17" t="s">
        <v>82</v>
      </c>
      <c r="D4533" s="20" t="s">
        <v>69</v>
      </c>
      <c r="E4533" s="37" t="s">
        <v>74</v>
      </c>
      <c r="F4533" s="34" t="s">
        <v>78</v>
      </c>
      <c r="G4533" s="21" t="s">
        <v>63</v>
      </c>
      <c r="H4533" s="22"/>
      <c r="I4533" s="22"/>
      <c r="J4533" s="22"/>
      <c r="K4533" s="31">
        <v>3920</v>
      </c>
      <c r="L4533" s="31">
        <v>3598</v>
      </c>
      <c r="M4533" s="31">
        <v>2</v>
      </c>
      <c r="N4533" s="31">
        <v>7520</v>
      </c>
      <c r="O4533" s="22">
        <v>1184</v>
      </c>
      <c r="P4533" s="22">
        <v>1048</v>
      </c>
      <c r="Q4533" s="22">
        <v>1</v>
      </c>
      <c r="R4533" s="23">
        <v>2233</v>
      </c>
      <c r="S4533" s="24" t="e">
        <f>Table1[[#This Row],[Female Voters]]/Table1[[#This Row],[Female Population]]</f>
        <v>#DIV/0!</v>
      </c>
      <c r="T4533" s="24" t="e">
        <f>Table1[[#This Row],[Male Voters]]/Table1[[#This Row],[Male Population]]</f>
        <v>#DIV/0!</v>
      </c>
      <c r="U4533" s="24" t="e">
        <f>Table1[[#This Row],[Total Voters]]/Table1[[#This Row],[Total Population]]</f>
        <v>#DIV/0!</v>
      </c>
      <c r="V4533" s="24" t="e">
        <f>Table1[[#This Row],[Female Ballots]]/Table1[[#This Row],[Female Population]]</f>
        <v>#DIV/0!</v>
      </c>
      <c r="W4533" s="24" t="e">
        <f>Table1[[#This Row],[Male Ballots]]/Table1[[#This Row],[Male Population]]</f>
        <v>#DIV/0!</v>
      </c>
      <c r="X4533" s="24" t="e">
        <f>Table1[[#This Row],[Total Ballots]]/Table1[[#This Row],[Total Population]]</f>
        <v>#DIV/0!</v>
      </c>
      <c r="Y4533" s="24">
        <f>Table1[[#This Row],[Female Ballots]]/Table1[[#This Row],[Female Voters]]</f>
        <v>0.30204081632653063</v>
      </c>
      <c r="Z4533" s="24">
        <f>Table1[[#This Row],[Male Ballots]]/Table1[[#This Row],[Male Voters]]</f>
        <v>0.29127292940522514</v>
      </c>
      <c r="AA4533" s="24">
        <f>Table1[[#This Row],[Total Ballots]]/Table1[[#This Row],[Total Voters]]</f>
        <v>0.29694148936170212</v>
      </c>
    </row>
    <row r="4534" spans="1:27" s="12" customFormat="1" x14ac:dyDescent="0.35">
      <c r="A4534" s="19" t="s">
        <v>46</v>
      </c>
      <c r="B4534" s="20">
        <v>2014</v>
      </c>
      <c r="C4534" s="17" t="s">
        <v>82</v>
      </c>
      <c r="D4534" s="20" t="s">
        <v>69</v>
      </c>
      <c r="E4534" s="37" t="s">
        <v>74</v>
      </c>
      <c r="F4534" s="34" t="s">
        <v>78</v>
      </c>
      <c r="G4534" s="21" t="s">
        <v>64</v>
      </c>
      <c r="H4534" s="22"/>
      <c r="I4534" s="22"/>
      <c r="J4534" s="22"/>
      <c r="K4534" s="31">
        <v>4231</v>
      </c>
      <c r="L4534" s="31">
        <v>3786</v>
      </c>
      <c r="M4534" s="31"/>
      <c r="N4534" s="31">
        <v>8017</v>
      </c>
      <c r="O4534" s="22">
        <v>1720</v>
      </c>
      <c r="P4534" s="22">
        <v>1571</v>
      </c>
      <c r="Q4534" s="22"/>
      <c r="R4534" s="23">
        <v>3291</v>
      </c>
      <c r="S4534" s="24" t="e">
        <f>Table1[[#This Row],[Female Voters]]/Table1[[#This Row],[Female Population]]</f>
        <v>#DIV/0!</v>
      </c>
      <c r="T4534" s="24" t="e">
        <f>Table1[[#This Row],[Male Voters]]/Table1[[#This Row],[Male Population]]</f>
        <v>#DIV/0!</v>
      </c>
      <c r="U4534" s="24" t="e">
        <f>Table1[[#This Row],[Total Voters]]/Table1[[#This Row],[Total Population]]</f>
        <v>#DIV/0!</v>
      </c>
      <c r="V4534" s="24" t="e">
        <f>Table1[[#This Row],[Female Ballots]]/Table1[[#This Row],[Female Population]]</f>
        <v>#DIV/0!</v>
      </c>
      <c r="W4534" s="24" t="e">
        <f>Table1[[#This Row],[Male Ballots]]/Table1[[#This Row],[Male Population]]</f>
        <v>#DIV/0!</v>
      </c>
      <c r="X4534" s="24" t="e">
        <f>Table1[[#This Row],[Total Ballots]]/Table1[[#This Row],[Total Population]]</f>
        <v>#DIV/0!</v>
      </c>
      <c r="Y4534" s="24">
        <f>Table1[[#This Row],[Female Ballots]]/Table1[[#This Row],[Female Voters]]</f>
        <v>0.40652328054833375</v>
      </c>
      <c r="Z4534" s="24">
        <f>Table1[[#This Row],[Male Ballots]]/Table1[[#This Row],[Male Voters]]</f>
        <v>0.41494981510829371</v>
      </c>
      <c r="AA4534" s="24">
        <f>Table1[[#This Row],[Total Ballots]]/Table1[[#This Row],[Total Voters]]</f>
        <v>0.4105026818011725</v>
      </c>
    </row>
    <row r="4535" spans="1:27" s="12" customFormat="1" x14ac:dyDescent="0.35">
      <c r="A4535" s="19" t="s">
        <v>46</v>
      </c>
      <c r="B4535" s="20">
        <v>2014</v>
      </c>
      <c r="C4535" s="17" t="s">
        <v>82</v>
      </c>
      <c r="D4535" s="20" t="s">
        <v>69</v>
      </c>
      <c r="E4535" s="37" t="s">
        <v>74</v>
      </c>
      <c r="F4535" s="34" t="s">
        <v>78</v>
      </c>
      <c r="G4535" s="21" t="s">
        <v>65</v>
      </c>
      <c r="H4535" s="22"/>
      <c r="I4535" s="22"/>
      <c r="J4535" s="22"/>
      <c r="K4535" s="31">
        <v>5179</v>
      </c>
      <c r="L4535" s="31">
        <v>4661</v>
      </c>
      <c r="M4535" s="31">
        <v>1</v>
      </c>
      <c r="N4535" s="31">
        <v>9841</v>
      </c>
      <c r="O4535" s="22">
        <v>2693</v>
      </c>
      <c r="P4535" s="22">
        <v>2472</v>
      </c>
      <c r="Q4535" s="22"/>
      <c r="R4535" s="23">
        <v>5165</v>
      </c>
      <c r="S4535" s="24" t="e">
        <f>Table1[[#This Row],[Female Voters]]/Table1[[#This Row],[Female Population]]</f>
        <v>#DIV/0!</v>
      </c>
      <c r="T4535" s="24" t="e">
        <f>Table1[[#This Row],[Male Voters]]/Table1[[#This Row],[Male Population]]</f>
        <v>#DIV/0!</v>
      </c>
      <c r="U4535" s="24" t="e">
        <f>Table1[[#This Row],[Total Voters]]/Table1[[#This Row],[Total Population]]</f>
        <v>#DIV/0!</v>
      </c>
      <c r="V4535" s="24" t="e">
        <f>Table1[[#This Row],[Female Ballots]]/Table1[[#This Row],[Female Population]]</f>
        <v>#DIV/0!</v>
      </c>
      <c r="W4535" s="24" t="e">
        <f>Table1[[#This Row],[Male Ballots]]/Table1[[#This Row],[Male Population]]</f>
        <v>#DIV/0!</v>
      </c>
      <c r="X4535" s="24" t="e">
        <f>Table1[[#This Row],[Total Ballots]]/Table1[[#This Row],[Total Population]]</f>
        <v>#DIV/0!</v>
      </c>
      <c r="Y4535" s="24">
        <f>Table1[[#This Row],[Female Ballots]]/Table1[[#This Row],[Female Voters]]</f>
        <v>0.51998455300251012</v>
      </c>
      <c r="Z4535" s="24">
        <f>Table1[[#This Row],[Male Ballots]]/Table1[[#This Row],[Male Voters]]</f>
        <v>0.53035829221197173</v>
      </c>
      <c r="AA4535" s="24">
        <f>Table1[[#This Row],[Total Ballots]]/Table1[[#This Row],[Total Voters]]</f>
        <v>0.5248450360735698</v>
      </c>
    </row>
    <row r="4536" spans="1:27" s="12" customFormat="1" x14ac:dyDescent="0.35">
      <c r="A4536" s="19" t="s">
        <v>46</v>
      </c>
      <c r="B4536" s="20">
        <v>2014</v>
      </c>
      <c r="C4536" s="17" t="s">
        <v>82</v>
      </c>
      <c r="D4536" s="20" t="s">
        <v>69</v>
      </c>
      <c r="E4536" s="37" t="s">
        <v>74</v>
      </c>
      <c r="F4536" s="34" t="s">
        <v>78</v>
      </c>
      <c r="G4536" s="21" t="s">
        <v>66</v>
      </c>
      <c r="H4536" s="22"/>
      <c r="I4536" s="22"/>
      <c r="J4536" s="22"/>
      <c r="K4536" s="31">
        <v>6146</v>
      </c>
      <c r="L4536" s="31">
        <v>5787</v>
      </c>
      <c r="M4536" s="31"/>
      <c r="N4536" s="31">
        <v>11933</v>
      </c>
      <c r="O4536" s="22">
        <v>4047</v>
      </c>
      <c r="P4536" s="22">
        <v>3881</v>
      </c>
      <c r="Q4536" s="22"/>
      <c r="R4536" s="23">
        <v>7928</v>
      </c>
      <c r="S4536" s="24" t="e">
        <f>Table1[[#This Row],[Female Voters]]/Table1[[#This Row],[Female Population]]</f>
        <v>#DIV/0!</v>
      </c>
      <c r="T4536" s="24" t="e">
        <f>Table1[[#This Row],[Male Voters]]/Table1[[#This Row],[Male Population]]</f>
        <v>#DIV/0!</v>
      </c>
      <c r="U4536" s="24" t="e">
        <f>Table1[[#This Row],[Total Voters]]/Table1[[#This Row],[Total Population]]</f>
        <v>#DIV/0!</v>
      </c>
      <c r="V4536" s="24" t="e">
        <f>Table1[[#This Row],[Female Ballots]]/Table1[[#This Row],[Female Population]]</f>
        <v>#DIV/0!</v>
      </c>
      <c r="W4536" s="24" t="e">
        <f>Table1[[#This Row],[Male Ballots]]/Table1[[#This Row],[Male Population]]</f>
        <v>#DIV/0!</v>
      </c>
      <c r="X4536" s="24" t="e">
        <f>Table1[[#This Row],[Total Ballots]]/Table1[[#This Row],[Total Population]]</f>
        <v>#DIV/0!</v>
      </c>
      <c r="Y4536" s="24">
        <f>Table1[[#This Row],[Female Ballots]]/Table1[[#This Row],[Female Voters]]</f>
        <v>0.65847705824926783</v>
      </c>
      <c r="Z4536" s="24">
        <f>Table1[[#This Row],[Male Ballots]]/Table1[[#This Row],[Male Voters]]</f>
        <v>0.6706410921029895</v>
      </c>
      <c r="AA4536" s="24">
        <f>Table1[[#This Row],[Total Ballots]]/Table1[[#This Row],[Total Voters]]</f>
        <v>0.66437609989105839</v>
      </c>
    </row>
    <row r="4537" spans="1:27" s="12" customFormat="1" x14ac:dyDescent="0.35">
      <c r="A4537" s="19" t="s">
        <v>46</v>
      </c>
      <c r="B4537" s="20">
        <v>2014</v>
      </c>
      <c r="C4537" s="17" t="s">
        <v>82</v>
      </c>
      <c r="D4537" s="20" t="s">
        <v>69</v>
      </c>
      <c r="E4537" s="37" t="s">
        <v>74</v>
      </c>
      <c r="F4537" s="34" t="s">
        <v>78</v>
      </c>
      <c r="G4537" s="9" t="s">
        <v>67</v>
      </c>
      <c r="H4537" s="22"/>
      <c r="I4537" s="22"/>
      <c r="J4537" s="22"/>
      <c r="K4537" s="31">
        <v>8311</v>
      </c>
      <c r="L4537" s="31">
        <v>7461</v>
      </c>
      <c r="M4537" s="31"/>
      <c r="N4537" s="31">
        <v>15772</v>
      </c>
      <c r="O4537" s="22">
        <v>6277</v>
      </c>
      <c r="P4537" s="22">
        <v>5994</v>
      </c>
      <c r="Q4537" s="22"/>
      <c r="R4537" s="23">
        <v>12271</v>
      </c>
      <c r="S4537" s="24" t="e">
        <f>Table1[[#This Row],[Female Voters]]/Table1[[#This Row],[Female Population]]</f>
        <v>#DIV/0!</v>
      </c>
      <c r="T4537" s="24" t="e">
        <f>Table1[[#This Row],[Male Voters]]/Table1[[#This Row],[Male Population]]</f>
        <v>#DIV/0!</v>
      </c>
      <c r="U4537" s="24" t="e">
        <f>Table1[[#This Row],[Total Voters]]/Table1[[#This Row],[Total Population]]</f>
        <v>#DIV/0!</v>
      </c>
      <c r="V4537" s="24" t="e">
        <f>Table1[[#This Row],[Female Ballots]]/Table1[[#This Row],[Female Population]]</f>
        <v>#DIV/0!</v>
      </c>
      <c r="W4537" s="24" t="e">
        <f>Table1[[#This Row],[Male Ballots]]/Table1[[#This Row],[Male Population]]</f>
        <v>#DIV/0!</v>
      </c>
      <c r="X4537" s="24" t="e">
        <f>Table1[[#This Row],[Total Ballots]]/Table1[[#This Row],[Total Population]]</f>
        <v>#DIV/0!</v>
      </c>
      <c r="Y4537" s="24">
        <f>Table1[[#This Row],[Female Ballots]]/Table1[[#This Row],[Female Voters]]</f>
        <v>0.75526410780892794</v>
      </c>
      <c r="Z4537" s="24">
        <f>Table1[[#This Row],[Male Ballots]]/Table1[[#This Row],[Male Voters]]</f>
        <v>0.80337756332931243</v>
      </c>
      <c r="AA4537" s="24">
        <f>Table1[[#This Row],[Total Ballots]]/Table1[[#This Row],[Total Voters]]</f>
        <v>0.77802434694395128</v>
      </c>
    </row>
    <row r="4538" spans="1:27" s="12" customFormat="1" x14ac:dyDescent="0.35">
      <c r="A4538" s="19" t="s">
        <v>53</v>
      </c>
      <c r="B4538" s="20">
        <v>2014</v>
      </c>
      <c r="C4538" s="17" t="s">
        <v>82</v>
      </c>
      <c r="D4538" s="20"/>
      <c r="E4538" s="37" t="s">
        <v>74</v>
      </c>
      <c r="F4538" s="34" t="s">
        <v>78</v>
      </c>
      <c r="G4538" s="21" t="s">
        <v>79</v>
      </c>
      <c r="H4538" s="22"/>
      <c r="I4538" s="22"/>
      <c r="J4538" s="22"/>
      <c r="K4538" s="22">
        <v>9659</v>
      </c>
      <c r="L4538" s="22">
        <v>8900</v>
      </c>
      <c r="M4538" s="22">
        <v>334</v>
      </c>
      <c r="N4538" s="22">
        <v>18893</v>
      </c>
      <c r="O4538" s="22">
        <v>5399</v>
      </c>
      <c r="P4538" s="22">
        <v>5232</v>
      </c>
      <c r="Q4538" s="22">
        <v>189</v>
      </c>
      <c r="R4538" s="23">
        <v>10820</v>
      </c>
      <c r="S4538" s="24" t="e">
        <f>Table1[[#This Row],[Female Voters]]/Table1[[#This Row],[Female Population]]</f>
        <v>#DIV/0!</v>
      </c>
      <c r="T4538" s="24" t="e">
        <f>Table1[[#This Row],[Male Voters]]/Table1[[#This Row],[Male Population]]</f>
        <v>#DIV/0!</v>
      </c>
      <c r="U4538" s="24" t="e">
        <f>Table1[[#This Row],[Total Voters]]/Table1[[#This Row],[Total Population]]</f>
        <v>#DIV/0!</v>
      </c>
      <c r="V4538" s="24" t="e">
        <f>Table1[[#This Row],[Female Ballots]]/Table1[[#This Row],[Female Population]]</f>
        <v>#DIV/0!</v>
      </c>
      <c r="W4538" s="24" t="e">
        <f>Table1[[#This Row],[Male Ballots]]/Table1[[#This Row],[Male Population]]</f>
        <v>#DIV/0!</v>
      </c>
      <c r="X4538" s="24" t="e">
        <f>Table1[[#This Row],[Total Ballots]]/Table1[[#This Row],[Total Population]]</f>
        <v>#DIV/0!</v>
      </c>
      <c r="Y4538" s="24">
        <f>Table1[[#This Row],[Female Ballots]]/Table1[[#This Row],[Female Voters]]</f>
        <v>0.55896055492286989</v>
      </c>
      <c r="Z4538" s="24">
        <f>Table1[[#This Row],[Male Ballots]]/Table1[[#This Row],[Male Voters]]</f>
        <v>0.5878651685393258</v>
      </c>
      <c r="AA4538" s="24">
        <f>Table1[[#This Row],[Total Ballots]]/Table1[[#This Row],[Total Voters]]</f>
        <v>0.57269888318424811</v>
      </c>
    </row>
    <row r="4539" spans="1:27" s="12" customFormat="1" x14ac:dyDescent="0.35">
      <c r="A4539" s="19" t="s">
        <v>53</v>
      </c>
      <c r="B4539" s="20">
        <v>2014</v>
      </c>
      <c r="C4539" s="17" t="s">
        <v>82</v>
      </c>
      <c r="D4539" s="20"/>
      <c r="E4539" s="37" t="s">
        <v>74</v>
      </c>
      <c r="F4539" s="34" t="s">
        <v>78</v>
      </c>
      <c r="G4539" s="21" t="s">
        <v>62</v>
      </c>
      <c r="H4539" s="22"/>
      <c r="I4539" s="22"/>
      <c r="J4539" s="22"/>
      <c r="K4539" s="31">
        <v>782</v>
      </c>
      <c r="L4539" s="31">
        <v>725</v>
      </c>
      <c r="M4539" s="31">
        <v>22</v>
      </c>
      <c r="N4539" s="31">
        <v>1529</v>
      </c>
      <c r="O4539" s="22">
        <v>154</v>
      </c>
      <c r="P4539" s="22">
        <v>163</v>
      </c>
      <c r="Q4539" s="22">
        <v>7</v>
      </c>
      <c r="R4539" s="23">
        <v>324</v>
      </c>
      <c r="S4539" s="24" t="e">
        <f>Table1[[#This Row],[Female Voters]]/Table1[[#This Row],[Female Population]]</f>
        <v>#DIV/0!</v>
      </c>
      <c r="T4539" s="24" t="e">
        <f>Table1[[#This Row],[Male Voters]]/Table1[[#This Row],[Male Population]]</f>
        <v>#DIV/0!</v>
      </c>
      <c r="U4539" s="24" t="e">
        <f>Table1[[#This Row],[Total Voters]]/Table1[[#This Row],[Total Population]]</f>
        <v>#DIV/0!</v>
      </c>
      <c r="V4539" s="24" t="e">
        <f>Table1[[#This Row],[Female Ballots]]/Table1[[#This Row],[Female Population]]</f>
        <v>#DIV/0!</v>
      </c>
      <c r="W4539" s="24" t="e">
        <f>Table1[[#This Row],[Male Ballots]]/Table1[[#This Row],[Male Population]]</f>
        <v>#DIV/0!</v>
      </c>
      <c r="X4539" s="24" t="e">
        <f>Table1[[#This Row],[Total Ballots]]/Table1[[#This Row],[Total Population]]</f>
        <v>#DIV/0!</v>
      </c>
      <c r="Y4539" s="24">
        <f>Table1[[#This Row],[Female Ballots]]/Table1[[#This Row],[Female Voters]]</f>
        <v>0.1969309462915601</v>
      </c>
      <c r="Z4539" s="24">
        <f>Table1[[#This Row],[Male Ballots]]/Table1[[#This Row],[Male Voters]]</f>
        <v>0.22482758620689655</v>
      </c>
      <c r="AA4539" s="24">
        <f>Table1[[#This Row],[Total Ballots]]/Table1[[#This Row],[Total Voters]]</f>
        <v>0.2119032047089601</v>
      </c>
    </row>
    <row r="4540" spans="1:27" s="12" customFormat="1" x14ac:dyDescent="0.35">
      <c r="A4540" s="19" t="s">
        <v>53</v>
      </c>
      <c r="B4540" s="20">
        <v>2014</v>
      </c>
      <c r="C4540" s="17" t="s">
        <v>82</v>
      </c>
      <c r="D4540" s="20"/>
      <c r="E4540" s="37" t="s">
        <v>74</v>
      </c>
      <c r="F4540" s="34" t="s">
        <v>78</v>
      </c>
      <c r="G4540" s="21" t="s">
        <v>63</v>
      </c>
      <c r="H4540" s="22"/>
      <c r="I4540" s="22"/>
      <c r="J4540" s="22"/>
      <c r="K4540" s="31">
        <v>1223</v>
      </c>
      <c r="L4540" s="31">
        <v>1130</v>
      </c>
      <c r="M4540" s="31">
        <v>35</v>
      </c>
      <c r="N4540" s="31">
        <v>2388</v>
      </c>
      <c r="O4540" s="22">
        <v>362</v>
      </c>
      <c r="P4540" s="22">
        <v>345</v>
      </c>
      <c r="Q4540" s="22">
        <v>13</v>
      </c>
      <c r="R4540" s="23">
        <v>720</v>
      </c>
      <c r="S4540" s="24" t="e">
        <f>Table1[[#This Row],[Female Voters]]/Table1[[#This Row],[Female Population]]</f>
        <v>#DIV/0!</v>
      </c>
      <c r="T4540" s="24" t="e">
        <f>Table1[[#This Row],[Male Voters]]/Table1[[#This Row],[Male Population]]</f>
        <v>#DIV/0!</v>
      </c>
      <c r="U4540" s="24" t="e">
        <f>Table1[[#This Row],[Total Voters]]/Table1[[#This Row],[Total Population]]</f>
        <v>#DIV/0!</v>
      </c>
      <c r="V4540" s="24" t="e">
        <f>Table1[[#This Row],[Female Ballots]]/Table1[[#This Row],[Female Population]]</f>
        <v>#DIV/0!</v>
      </c>
      <c r="W4540" s="24" t="e">
        <f>Table1[[#This Row],[Male Ballots]]/Table1[[#This Row],[Male Population]]</f>
        <v>#DIV/0!</v>
      </c>
      <c r="X4540" s="24" t="e">
        <f>Table1[[#This Row],[Total Ballots]]/Table1[[#This Row],[Total Population]]</f>
        <v>#DIV/0!</v>
      </c>
      <c r="Y4540" s="24">
        <f>Table1[[#This Row],[Female Ballots]]/Table1[[#This Row],[Female Voters]]</f>
        <v>0.29599345870809485</v>
      </c>
      <c r="Z4540" s="24">
        <f>Table1[[#This Row],[Male Ballots]]/Table1[[#This Row],[Male Voters]]</f>
        <v>0.30530973451327431</v>
      </c>
      <c r="AA4540" s="24">
        <f>Table1[[#This Row],[Total Ballots]]/Table1[[#This Row],[Total Voters]]</f>
        <v>0.30150753768844218</v>
      </c>
    </row>
    <row r="4541" spans="1:27" s="12" customFormat="1" x14ac:dyDescent="0.35">
      <c r="A4541" s="19" t="s">
        <v>53</v>
      </c>
      <c r="B4541" s="20">
        <v>2014</v>
      </c>
      <c r="C4541" s="17" t="s">
        <v>82</v>
      </c>
      <c r="D4541" s="20"/>
      <c r="E4541" s="37" t="s">
        <v>74</v>
      </c>
      <c r="F4541" s="34" t="s">
        <v>78</v>
      </c>
      <c r="G4541" s="21" t="s">
        <v>64</v>
      </c>
      <c r="H4541" s="22"/>
      <c r="I4541" s="22"/>
      <c r="J4541" s="22"/>
      <c r="K4541" s="31">
        <v>1320</v>
      </c>
      <c r="L4541" s="31">
        <v>1180</v>
      </c>
      <c r="M4541" s="31">
        <v>63</v>
      </c>
      <c r="N4541" s="31">
        <v>2563</v>
      </c>
      <c r="O4541" s="22">
        <v>496</v>
      </c>
      <c r="P4541" s="22">
        <v>486</v>
      </c>
      <c r="Q4541" s="22">
        <v>28</v>
      </c>
      <c r="R4541" s="23">
        <v>1010</v>
      </c>
      <c r="S4541" s="24" t="e">
        <f>Table1[[#This Row],[Female Voters]]/Table1[[#This Row],[Female Population]]</f>
        <v>#DIV/0!</v>
      </c>
      <c r="T4541" s="24" t="e">
        <f>Table1[[#This Row],[Male Voters]]/Table1[[#This Row],[Male Population]]</f>
        <v>#DIV/0!</v>
      </c>
      <c r="U4541" s="24" t="e">
        <f>Table1[[#This Row],[Total Voters]]/Table1[[#This Row],[Total Population]]</f>
        <v>#DIV/0!</v>
      </c>
      <c r="V4541" s="24" t="e">
        <f>Table1[[#This Row],[Female Ballots]]/Table1[[#This Row],[Female Population]]</f>
        <v>#DIV/0!</v>
      </c>
      <c r="W4541" s="24" t="e">
        <f>Table1[[#This Row],[Male Ballots]]/Table1[[#This Row],[Male Population]]</f>
        <v>#DIV/0!</v>
      </c>
      <c r="X4541" s="24" t="e">
        <f>Table1[[#This Row],[Total Ballots]]/Table1[[#This Row],[Total Population]]</f>
        <v>#DIV/0!</v>
      </c>
      <c r="Y4541" s="24">
        <f>Table1[[#This Row],[Female Ballots]]/Table1[[#This Row],[Female Voters]]</f>
        <v>0.37575757575757573</v>
      </c>
      <c r="Z4541" s="24">
        <f>Table1[[#This Row],[Male Ballots]]/Table1[[#This Row],[Male Voters]]</f>
        <v>0.41186440677966102</v>
      </c>
      <c r="AA4541" s="24">
        <f>Table1[[#This Row],[Total Ballots]]/Table1[[#This Row],[Total Voters]]</f>
        <v>0.39406944986344128</v>
      </c>
    </row>
    <row r="4542" spans="1:27" s="12" customFormat="1" x14ac:dyDescent="0.35">
      <c r="A4542" s="19" t="s">
        <v>53</v>
      </c>
      <c r="B4542" s="20">
        <v>2014</v>
      </c>
      <c r="C4542" s="17" t="s">
        <v>82</v>
      </c>
      <c r="D4542" s="20"/>
      <c r="E4542" s="37" t="s">
        <v>74</v>
      </c>
      <c r="F4542" s="34" t="s">
        <v>78</v>
      </c>
      <c r="G4542" s="21" t="s">
        <v>65</v>
      </c>
      <c r="H4542" s="22"/>
      <c r="I4542" s="22"/>
      <c r="J4542" s="22"/>
      <c r="K4542" s="31">
        <v>1603</v>
      </c>
      <c r="L4542" s="31">
        <v>1456</v>
      </c>
      <c r="M4542" s="31">
        <v>56</v>
      </c>
      <c r="N4542" s="31">
        <v>3115</v>
      </c>
      <c r="O4542" s="22">
        <v>863</v>
      </c>
      <c r="P4542" s="22">
        <v>798</v>
      </c>
      <c r="Q4542" s="22">
        <v>31</v>
      </c>
      <c r="R4542" s="23">
        <v>1692</v>
      </c>
      <c r="S4542" s="24" t="e">
        <f>Table1[[#This Row],[Female Voters]]/Table1[[#This Row],[Female Population]]</f>
        <v>#DIV/0!</v>
      </c>
      <c r="T4542" s="24" t="e">
        <f>Table1[[#This Row],[Male Voters]]/Table1[[#This Row],[Male Population]]</f>
        <v>#DIV/0!</v>
      </c>
      <c r="U4542" s="24" t="e">
        <f>Table1[[#This Row],[Total Voters]]/Table1[[#This Row],[Total Population]]</f>
        <v>#DIV/0!</v>
      </c>
      <c r="V4542" s="24" t="e">
        <f>Table1[[#This Row],[Female Ballots]]/Table1[[#This Row],[Female Population]]</f>
        <v>#DIV/0!</v>
      </c>
      <c r="W4542" s="24" t="e">
        <f>Table1[[#This Row],[Male Ballots]]/Table1[[#This Row],[Male Population]]</f>
        <v>#DIV/0!</v>
      </c>
      <c r="X4542" s="24" t="e">
        <f>Table1[[#This Row],[Total Ballots]]/Table1[[#This Row],[Total Population]]</f>
        <v>#DIV/0!</v>
      </c>
      <c r="Y4542" s="24">
        <f>Table1[[#This Row],[Female Ballots]]/Table1[[#This Row],[Female Voters]]</f>
        <v>0.53836556456643792</v>
      </c>
      <c r="Z4542" s="24">
        <f>Table1[[#This Row],[Male Ballots]]/Table1[[#This Row],[Male Voters]]</f>
        <v>0.54807692307692313</v>
      </c>
      <c r="AA4542" s="24">
        <f>Table1[[#This Row],[Total Ballots]]/Table1[[#This Row],[Total Voters]]</f>
        <v>0.54317817014446224</v>
      </c>
    </row>
    <row r="4543" spans="1:27" s="12" customFormat="1" x14ac:dyDescent="0.35">
      <c r="A4543" s="19" t="s">
        <v>53</v>
      </c>
      <c r="B4543" s="20">
        <v>2014</v>
      </c>
      <c r="C4543" s="17" t="s">
        <v>82</v>
      </c>
      <c r="D4543" s="20"/>
      <c r="E4543" s="37" t="s">
        <v>74</v>
      </c>
      <c r="F4543" s="34" t="s">
        <v>78</v>
      </c>
      <c r="G4543" s="21" t="s">
        <v>66</v>
      </c>
      <c r="H4543" s="22"/>
      <c r="I4543" s="22"/>
      <c r="J4543" s="22"/>
      <c r="K4543" s="31">
        <v>2041</v>
      </c>
      <c r="L4543" s="31">
        <v>1880</v>
      </c>
      <c r="M4543" s="31">
        <v>61</v>
      </c>
      <c r="N4543" s="31">
        <v>3982</v>
      </c>
      <c r="O4543" s="22">
        <v>1392</v>
      </c>
      <c r="P4543" s="22">
        <v>1346</v>
      </c>
      <c r="Q4543" s="22">
        <v>38</v>
      </c>
      <c r="R4543" s="23">
        <v>2776</v>
      </c>
      <c r="S4543" s="24" t="e">
        <f>Table1[[#This Row],[Female Voters]]/Table1[[#This Row],[Female Population]]</f>
        <v>#DIV/0!</v>
      </c>
      <c r="T4543" s="24" t="e">
        <f>Table1[[#This Row],[Male Voters]]/Table1[[#This Row],[Male Population]]</f>
        <v>#DIV/0!</v>
      </c>
      <c r="U4543" s="24" t="e">
        <f>Table1[[#This Row],[Total Voters]]/Table1[[#This Row],[Total Population]]</f>
        <v>#DIV/0!</v>
      </c>
      <c r="V4543" s="24" t="e">
        <f>Table1[[#This Row],[Female Ballots]]/Table1[[#This Row],[Female Population]]</f>
        <v>#DIV/0!</v>
      </c>
      <c r="W4543" s="24" t="e">
        <f>Table1[[#This Row],[Male Ballots]]/Table1[[#This Row],[Male Population]]</f>
        <v>#DIV/0!</v>
      </c>
      <c r="X4543" s="24" t="e">
        <f>Table1[[#This Row],[Total Ballots]]/Table1[[#This Row],[Total Population]]</f>
        <v>#DIV/0!</v>
      </c>
      <c r="Y4543" s="24">
        <f>Table1[[#This Row],[Female Ballots]]/Table1[[#This Row],[Female Voters]]</f>
        <v>0.68201861832435084</v>
      </c>
      <c r="Z4543" s="24">
        <f>Table1[[#This Row],[Male Ballots]]/Table1[[#This Row],[Male Voters]]</f>
        <v>0.71595744680851059</v>
      </c>
      <c r="AA4543" s="24">
        <f>Table1[[#This Row],[Total Ballots]]/Table1[[#This Row],[Total Voters]]</f>
        <v>0.69713711702661973</v>
      </c>
    </row>
    <row r="4544" spans="1:27" s="12" customFormat="1" x14ac:dyDescent="0.35">
      <c r="A4544" s="19" t="s">
        <v>53</v>
      </c>
      <c r="B4544" s="20">
        <v>2014</v>
      </c>
      <c r="C4544" s="17" t="s">
        <v>82</v>
      </c>
      <c r="D4544" s="20"/>
      <c r="E4544" s="37" t="s">
        <v>74</v>
      </c>
      <c r="F4544" s="34" t="s">
        <v>78</v>
      </c>
      <c r="G4544" s="21" t="s">
        <v>67</v>
      </c>
      <c r="H4544" s="22"/>
      <c r="I4544" s="22"/>
      <c r="J4544" s="22"/>
      <c r="K4544" s="31">
        <v>2690</v>
      </c>
      <c r="L4544" s="31">
        <v>2529</v>
      </c>
      <c r="M4544" s="31">
        <v>97</v>
      </c>
      <c r="N4544" s="31">
        <v>5316</v>
      </c>
      <c r="O4544" s="22">
        <v>2132</v>
      </c>
      <c r="P4544" s="22">
        <v>2094</v>
      </c>
      <c r="Q4544" s="22">
        <v>72</v>
      </c>
      <c r="R4544" s="23">
        <v>4298</v>
      </c>
      <c r="S4544" s="24" t="e">
        <f>Table1[[#This Row],[Female Voters]]/Table1[[#This Row],[Female Population]]</f>
        <v>#DIV/0!</v>
      </c>
      <c r="T4544" s="24" t="e">
        <f>Table1[[#This Row],[Male Voters]]/Table1[[#This Row],[Male Population]]</f>
        <v>#DIV/0!</v>
      </c>
      <c r="U4544" s="24" t="e">
        <f>Table1[[#This Row],[Total Voters]]/Table1[[#This Row],[Total Population]]</f>
        <v>#DIV/0!</v>
      </c>
      <c r="V4544" s="24" t="e">
        <f>Table1[[#This Row],[Female Ballots]]/Table1[[#This Row],[Female Population]]</f>
        <v>#DIV/0!</v>
      </c>
      <c r="W4544" s="24" t="e">
        <f>Table1[[#This Row],[Male Ballots]]/Table1[[#This Row],[Male Population]]</f>
        <v>#DIV/0!</v>
      </c>
      <c r="X4544" s="24" t="e">
        <f>Table1[[#This Row],[Total Ballots]]/Table1[[#This Row],[Total Population]]</f>
        <v>#DIV/0!</v>
      </c>
      <c r="Y4544" s="24">
        <f>Table1[[#This Row],[Female Ballots]]/Table1[[#This Row],[Female Voters]]</f>
        <v>0.7925650557620818</v>
      </c>
      <c r="Z4544" s="24">
        <f>Table1[[#This Row],[Male Ballots]]/Table1[[#This Row],[Male Voters]]</f>
        <v>0.82799525504151839</v>
      </c>
      <c r="AA4544" s="24">
        <f>Table1[[#This Row],[Total Ballots]]/Table1[[#This Row],[Total Voters]]</f>
        <v>0.80850263355906693</v>
      </c>
    </row>
    <row r="4545" spans="1:27" s="12" customFormat="1" x14ac:dyDescent="0.35">
      <c r="A4545" s="19" t="s">
        <v>32</v>
      </c>
      <c r="B4545" s="20">
        <v>2014</v>
      </c>
      <c r="C4545" s="17" t="s">
        <v>82</v>
      </c>
      <c r="D4545" s="20"/>
      <c r="E4545" s="37" t="s">
        <v>74</v>
      </c>
      <c r="F4545" s="34" t="s">
        <v>78</v>
      </c>
      <c r="G4545" s="21" t="s">
        <v>79</v>
      </c>
      <c r="H4545" s="22"/>
      <c r="I4545" s="22"/>
      <c r="J4545" s="22"/>
      <c r="K4545" s="22">
        <v>2232</v>
      </c>
      <c r="L4545" s="22">
        <v>2210</v>
      </c>
      <c r="M4545" s="22"/>
      <c r="N4545" s="22">
        <v>4442</v>
      </c>
      <c r="O4545" s="22">
        <v>1550</v>
      </c>
      <c r="P4545" s="22">
        <v>1502</v>
      </c>
      <c r="Q4545" s="22"/>
      <c r="R4545" s="23">
        <v>3052</v>
      </c>
      <c r="S4545" s="24" t="e">
        <f>Table1[[#This Row],[Female Voters]]/Table1[[#This Row],[Female Population]]</f>
        <v>#DIV/0!</v>
      </c>
      <c r="T4545" s="24" t="e">
        <f>Table1[[#This Row],[Male Voters]]/Table1[[#This Row],[Male Population]]</f>
        <v>#DIV/0!</v>
      </c>
      <c r="U4545" s="24" t="e">
        <f>Table1[[#This Row],[Total Voters]]/Table1[[#This Row],[Total Population]]</f>
        <v>#DIV/0!</v>
      </c>
      <c r="V4545" s="24" t="e">
        <f>Table1[[#This Row],[Female Ballots]]/Table1[[#This Row],[Female Population]]</f>
        <v>#DIV/0!</v>
      </c>
      <c r="W4545" s="24" t="e">
        <f>Table1[[#This Row],[Male Ballots]]/Table1[[#This Row],[Male Population]]</f>
        <v>#DIV/0!</v>
      </c>
      <c r="X4545" s="24" t="e">
        <f>Table1[[#This Row],[Total Ballots]]/Table1[[#This Row],[Total Population]]</f>
        <v>#DIV/0!</v>
      </c>
      <c r="Y4545" s="24">
        <f>Table1[[#This Row],[Female Ballots]]/Table1[[#This Row],[Female Voters]]</f>
        <v>0.69444444444444442</v>
      </c>
      <c r="Z4545" s="24">
        <f>Table1[[#This Row],[Male Ballots]]/Table1[[#This Row],[Male Voters]]</f>
        <v>0.67963800904977378</v>
      </c>
      <c r="AA4545" s="24">
        <f>Table1[[#This Row],[Total Ballots]]/Table1[[#This Row],[Total Voters]]</f>
        <v>0.68707789284106258</v>
      </c>
    </row>
    <row r="4546" spans="1:27" s="12" customFormat="1" x14ac:dyDescent="0.35">
      <c r="A4546" s="19" t="s">
        <v>32</v>
      </c>
      <c r="B4546" s="20">
        <v>2014</v>
      </c>
      <c r="C4546" s="17" t="s">
        <v>82</v>
      </c>
      <c r="D4546" s="20"/>
      <c r="E4546" s="37" t="s">
        <v>74</v>
      </c>
      <c r="F4546" s="34" t="s">
        <v>78</v>
      </c>
      <c r="G4546" s="21" t="s">
        <v>62</v>
      </c>
      <c r="H4546" s="22"/>
      <c r="I4546" s="22"/>
      <c r="J4546" s="22"/>
      <c r="K4546" s="31">
        <v>135</v>
      </c>
      <c r="L4546" s="31">
        <v>152</v>
      </c>
      <c r="M4546" s="31"/>
      <c r="N4546" s="31">
        <v>287</v>
      </c>
      <c r="O4546" s="22">
        <v>47</v>
      </c>
      <c r="P4546" s="22">
        <v>48</v>
      </c>
      <c r="Q4546" s="22"/>
      <c r="R4546" s="23">
        <v>95</v>
      </c>
      <c r="S4546" s="24" t="e">
        <f>Table1[[#This Row],[Female Voters]]/Table1[[#This Row],[Female Population]]</f>
        <v>#DIV/0!</v>
      </c>
      <c r="T4546" s="24" t="e">
        <f>Table1[[#This Row],[Male Voters]]/Table1[[#This Row],[Male Population]]</f>
        <v>#DIV/0!</v>
      </c>
      <c r="U4546" s="24" t="e">
        <f>Table1[[#This Row],[Total Voters]]/Table1[[#This Row],[Total Population]]</f>
        <v>#DIV/0!</v>
      </c>
      <c r="V4546" s="24" t="e">
        <f>Table1[[#This Row],[Female Ballots]]/Table1[[#This Row],[Female Population]]</f>
        <v>#DIV/0!</v>
      </c>
      <c r="W4546" s="24" t="e">
        <f>Table1[[#This Row],[Male Ballots]]/Table1[[#This Row],[Male Population]]</f>
        <v>#DIV/0!</v>
      </c>
      <c r="X4546" s="24" t="e">
        <f>Table1[[#This Row],[Total Ballots]]/Table1[[#This Row],[Total Population]]</f>
        <v>#DIV/0!</v>
      </c>
      <c r="Y4546" s="24">
        <f>Table1[[#This Row],[Female Ballots]]/Table1[[#This Row],[Female Voters]]</f>
        <v>0.34814814814814815</v>
      </c>
      <c r="Z4546" s="24">
        <f>Table1[[#This Row],[Male Ballots]]/Table1[[#This Row],[Male Voters]]</f>
        <v>0.31578947368421051</v>
      </c>
      <c r="AA4546" s="24">
        <f>Table1[[#This Row],[Total Ballots]]/Table1[[#This Row],[Total Voters]]</f>
        <v>0.33101045296167247</v>
      </c>
    </row>
    <row r="4547" spans="1:27" s="12" customFormat="1" x14ac:dyDescent="0.35">
      <c r="A4547" s="19" t="s">
        <v>32</v>
      </c>
      <c r="B4547" s="20">
        <v>2014</v>
      </c>
      <c r="C4547" s="17" t="s">
        <v>82</v>
      </c>
      <c r="D4547" s="20"/>
      <c r="E4547" s="37" t="s">
        <v>74</v>
      </c>
      <c r="F4547" s="34" t="s">
        <v>78</v>
      </c>
      <c r="G4547" s="21" t="s">
        <v>63</v>
      </c>
      <c r="H4547" s="22"/>
      <c r="I4547" s="22"/>
      <c r="J4547" s="22"/>
      <c r="K4547" s="31">
        <v>218</v>
      </c>
      <c r="L4547" s="31">
        <v>226</v>
      </c>
      <c r="M4547" s="31"/>
      <c r="N4547" s="31">
        <v>444</v>
      </c>
      <c r="O4547" s="22">
        <v>96</v>
      </c>
      <c r="P4547" s="22">
        <v>81</v>
      </c>
      <c r="Q4547" s="22"/>
      <c r="R4547" s="23">
        <v>177</v>
      </c>
      <c r="S4547" s="24" t="e">
        <f>Table1[[#This Row],[Female Voters]]/Table1[[#This Row],[Female Population]]</f>
        <v>#DIV/0!</v>
      </c>
      <c r="T4547" s="24" t="e">
        <f>Table1[[#This Row],[Male Voters]]/Table1[[#This Row],[Male Population]]</f>
        <v>#DIV/0!</v>
      </c>
      <c r="U4547" s="24" t="e">
        <f>Table1[[#This Row],[Total Voters]]/Table1[[#This Row],[Total Population]]</f>
        <v>#DIV/0!</v>
      </c>
      <c r="V4547" s="24" t="e">
        <f>Table1[[#This Row],[Female Ballots]]/Table1[[#This Row],[Female Population]]</f>
        <v>#DIV/0!</v>
      </c>
      <c r="W4547" s="24" t="e">
        <f>Table1[[#This Row],[Male Ballots]]/Table1[[#This Row],[Male Population]]</f>
        <v>#DIV/0!</v>
      </c>
      <c r="X4547" s="24" t="e">
        <f>Table1[[#This Row],[Total Ballots]]/Table1[[#This Row],[Total Population]]</f>
        <v>#DIV/0!</v>
      </c>
      <c r="Y4547" s="24">
        <f>Table1[[#This Row],[Female Ballots]]/Table1[[#This Row],[Female Voters]]</f>
        <v>0.44036697247706424</v>
      </c>
      <c r="Z4547" s="24">
        <f>Table1[[#This Row],[Male Ballots]]/Table1[[#This Row],[Male Voters]]</f>
        <v>0.3584070796460177</v>
      </c>
      <c r="AA4547" s="24">
        <f>Table1[[#This Row],[Total Ballots]]/Table1[[#This Row],[Total Voters]]</f>
        <v>0.39864864864864863</v>
      </c>
    </row>
    <row r="4548" spans="1:27" s="12" customFormat="1" x14ac:dyDescent="0.35">
      <c r="A4548" s="19" t="s">
        <v>32</v>
      </c>
      <c r="B4548" s="20">
        <v>2014</v>
      </c>
      <c r="C4548" s="17" t="s">
        <v>82</v>
      </c>
      <c r="D4548" s="20"/>
      <c r="E4548" s="37" t="s">
        <v>74</v>
      </c>
      <c r="F4548" s="34" t="s">
        <v>78</v>
      </c>
      <c r="G4548" s="21" t="s">
        <v>64</v>
      </c>
      <c r="H4548" s="22"/>
      <c r="I4548" s="22"/>
      <c r="J4548" s="22"/>
      <c r="K4548" s="31">
        <v>249</v>
      </c>
      <c r="L4548" s="31">
        <v>248</v>
      </c>
      <c r="M4548" s="31"/>
      <c r="N4548" s="31">
        <v>497</v>
      </c>
      <c r="O4548" s="22">
        <v>138</v>
      </c>
      <c r="P4548" s="22">
        <v>129</v>
      </c>
      <c r="Q4548" s="22"/>
      <c r="R4548" s="23">
        <v>267</v>
      </c>
      <c r="S4548" s="24" t="e">
        <f>Table1[[#This Row],[Female Voters]]/Table1[[#This Row],[Female Population]]</f>
        <v>#DIV/0!</v>
      </c>
      <c r="T4548" s="24" t="e">
        <f>Table1[[#This Row],[Male Voters]]/Table1[[#This Row],[Male Population]]</f>
        <v>#DIV/0!</v>
      </c>
      <c r="U4548" s="24" t="e">
        <f>Table1[[#This Row],[Total Voters]]/Table1[[#This Row],[Total Population]]</f>
        <v>#DIV/0!</v>
      </c>
      <c r="V4548" s="24" t="e">
        <f>Table1[[#This Row],[Female Ballots]]/Table1[[#This Row],[Female Population]]</f>
        <v>#DIV/0!</v>
      </c>
      <c r="W4548" s="24" t="e">
        <f>Table1[[#This Row],[Male Ballots]]/Table1[[#This Row],[Male Population]]</f>
        <v>#DIV/0!</v>
      </c>
      <c r="X4548" s="24" t="e">
        <f>Table1[[#This Row],[Total Ballots]]/Table1[[#This Row],[Total Population]]</f>
        <v>#DIV/0!</v>
      </c>
      <c r="Y4548" s="24">
        <f>Table1[[#This Row],[Female Ballots]]/Table1[[#This Row],[Female Voters]]</f>
        <v>0.55421686746987953</v>
      </c>
      <c r="Z4548" s="24">
        <f>Table1[[#This Row],[Male Ballots]]/Table1[[#This Row],[Male Voters]]</f>
        <v>0.52016129032258063</v>
      </c>
      <c r="AA4548" s="24">
        <f>Table1[[#This Row],[Total Ballots]]/Table1[[#This Row],[Total Voters]]</f>
        <v>0.53722334004024141</v>
      </c>
    </row>
    <row r="4549" spans="1:27" s="12" customFormat="1" x14ac:dyDescent="0.35">
      <c r="A4549" s="19" t="s">
        <v>32</v>
      </c>
      <c r="B4549" s="20">
        <v>2014</v>
      </c>
      <c r="C4549" s="17" t="s">
        <v>82</v>
      </c>
      <c r="D4549" s="20"/>
      <c r="E4549" s="37" t="s">
        <v>74</v>
      </c>
      <c r="F4549" s="34" t="s">
        <v>78</v>
      </c>
      <c r="G4549" s="21" t="s">
        <v>65</v>
      </c>
      <c r="H4549" s="22"/>
      <c r="I4549" s="22"/>
      <c r="J4549" s="22"/>
      <c r="K4549" s="31">
        <v>377</v>
      </c>
      <c r="L4549" s="31">
        <v>297</v>
      </c>
      <c r="M4549" s="31"/>
      <c r="N4549" s="31">
        <v>674</v>
      </c>
      <c r="O4549" s="22">
        <v>249</v>
      </c>
      <c r="P4549" s="22">
        <v>202</v>
      </c>
      <c r="Q4549" s="22"/>
      <c r="R4549" s="23">
        <v>451</v>
      </c>
      <c r="S4549" s="24" t="e">
        <f>Table1[[#This Row],[Female Voters]]/Table1[[#This Row],[Female Population]]</f>
        <v>#DIV/0!</v>
      </c>
      <c r="T4549" s="24" t="e">
        <f>Table1[[#This Row],[Male Voters]]/Table1[[#This Row],[Male Population]]</f>
        <v>#DIV/0!</v>
      </c>
      <c r="U4549" s="24" t="e">
        <f>Table1[[#This Row],[Total Voters]]/Table1[[#This Row],[Total Population]]</f>
        <v>#DIV/0!</v>
      </c>
      <c r="V4549" s="24" t="e">
        <f>Table1[[#This Row],[Female Ballots]]/Table1[[#This Row],[Female Population]]</f>
        <v>#DIV/0!</v>
      </c>
      <c r="W4549" s="24" t="e">
        <f>Table1[[#This Row],[Male Ballots]]/Table1[[#This Row],[Male Population]]</f>
        <v>#DIV/0!</v>
      </c>
      <c r="X4549" s="24" t="e">
        <f>Table1[[#This Row],[Total Ballots]]/Table1[[#This Row],[Total Population]]</f>
        <v>#DIV/0!</v>
      </c>
      <c r="Y4549" s="24">
        <f>Table1[[#This Row],[Female Ballots]]/Table1[[#This Row],[Female Voters]]</f>
        <v>0.66047745358090182</v>
      </c>
      <c r="Z4549" s="24">
        <f>Table1[[#This Row],[Male Ballots]]/Table1[[#This Row],[Male Voters]]</f>
        <v>0.68013468013468015</v>
      </c>
      <c r="AA4549" s="24">
        <f>Table1[[#This Row],[Total Ballots]]/Table1[[#This Row],[Total Voters]]</f>
        <v>0.66913946587537088</v>
      </c>
    </row>
    <row r="4550" spans="1:27" s="12" customFormat="1" x14ac:dyDescent="0.35">
      <c r="A4550" s="19" t="s">
        <v>32</v>
      </c>
      <c r="B4550" s="20">
        <v>2014</v>
      </c>
      <c r="C4550" s="17" t="s">
        <v>82</v>
      </c>
      <c r="D4550" s="20"/>
      <c r="E4550" s="37" t="s">
        <v>74</v>
      </c>
      <c r="F4550" s="34" t="s">
        <v>78</v>
      </c>
      <c r="G4550" s="21" t="s">
        <v>66</v>
      </c>
      <c r="H4550" s="22"/>
      <c r="I4550" s="22"/>
      <c r="J4550" s="22"/>
      <c r="K4550" s="31">
        <v>574</v>
      </c>
      <c r="L4550" s="31">
        <v>555</v>
      </c>
      <c r="M4550" s="31"/>
      <c r="N4550" s="31">
        <v>1129</v>
      </c>
      <c r="O4550" s="22">
        <v>439</v>
      </c>
      <c r="P4550" s="22">
        <v>420</v>
      </c>
      <c r="Q4550" s="22"/>
      <c r="R4550" s="23">
        <v>859</v>
      </c>
      <c r="S4550" s="24" t="e">
        <f>Table1[[#This Row],[Female Voters]]/Table1[[#This Row],[Female Population]]</f>
        <v>#DIV/0!</v>
      </c>
      <c r="T4550" s="24" t="e">
        <f>Table1[[#This Row],[Male Voters]]/Table1[[#This Row],[Male Population]]</f>
        <v>#DIV/0!</v>
      </c>
      <c r="U4550" s="24" t="e">
        <f>Table1[[#This Row],[Total Voters]]/Table1[[#This Row],[Total Population]]</f>
        <v>#DIV/0!</v>
      </c>
      <c r="V4550" s="24" t="e">
        <f>Table1[[#This Row],[Female Ballots]]/Table1[[#This Row],[Female Population]]</f>
        <v>#DIV/0!</v>
      </c>
      <c r="W4550" s="24" t="e">
        <f>Table1[[#This Row],[Male Ballots]]/Table1[[#This Row],[Male Population]]</f>
        <v>#DIV/0!</v>
      </c>
      <c r="X4550" s="24" t="e">
        <f>Table1[[#This Row],[Total Ballots]]/Table1[[#This Row],[Total Population]]</f>
        <v>#DIV/0!</v>
      </c>
      <c r="Y4550" s="24">
        <f>Table1[[#This Row],[Female Ballots]]/Table1[[#This Row],[Female Voters]]</f>
        <v>0.76480836236933802</v>
      </c>
      <c r="Z4550" s="24">
        <f>Table1[[#This Row],[Male Ballots]]/Table1[[#This Row],[Male Voters]]</f>
        <v>0.7567567567567568</v>
      </c>
      <c r="AA4550" s="24">
        <f>Table1[[#This Row],[Total Ballots]]/Table1[[#This Row],[Total Voters]]</f>
        <v>0.76085031000885739</v>
      </c>
    </row>
    <row r="4551" spans="1:27" s="12" customFormat="1" x14ac:dyDescent="0.35">
      <c r="A4551" s="19" t="s">
        <v>32</v>
      </c>
      <c r="B4551" s="20">
        <v>2014</v>
      </c>
      <c r="C4551" s="17" t="s">
        <v>82</v>
      </c>
      <c r="D4551" s="20"/>
      <c r="E4551" s="37" t="s">
        <v>74</v>
      </c>
      <c r="F4551" s="34" t="s">
        <v>78</v>
      </c>
      <c r="G4551" s="21" t="s">
        <v>67</v>
      </c>
      <c r="H4551" s="22"/>
      <c r="I4551" s="22"/>
      <c r="J4551" s="22"/>
      <c r="K4551" s="31">
        <v>679</v>
      </c>
      <c r="L4551" s="31">
        <v>732</v>
      </c>
      <c r="M4551" s="31"/>
      <c r="N4551" s="31">
        <v>1411</v>
      </c>
      <c r="O4551" s="22">
        <v>581</v>
      </c>
      <c r="P4551" s="22">
        <v>622</v>
      </c>
      <c r="Q4551" s="22"/>
      <c r="R4551" s="23">
        <v>1203</v>
      </c>
      <c r="S4551" s="24" t="e">
        <f>Table1[[#This Row],[Female Voters]]/Table1[[#This Row],[Female Population]]</f>
        <v>#DIV/0!</v>
      </c>
      <c r="T4551" s="24" t="e">
        <f>Table1[[#This Row],[Male Voters]]/Table1[[#This Row],[Male Population]]</f>
        <v>#DIV/0!</v>
      </c>
      <c r="U4551" s="24" t="e">
        <f>Table1[[#This Row],[Total Voters]]/Table1[[#This Row],[Total Population]]</f>
        <v>#DIV/0!</v>
      </c>
      <c r="V4551" s="24" t="e">
        <f>Table1[[#This Row],[Female Ballots]]/Table1[[#This Row],[Female Population]]</f>
        <v>#DIV/0!</v>
      </c>
      <c r="W4551" s="24" t="e">
        <f>Table1[[#This Row],[Male Ballots]]/Table1[[#This Row],[Male Population]]</f>
        <v>#DIV/0!</v>
      </c>
      <c r="X4551" s="24" t="e">
        <f>Table1[[#This Row],[Total Ballots]]/Table1[[#This Row],[Total Population]]</f>
        <v>#DIV/0!</v>
      </c>
      <c r="Y4551" s="24">
        <f>Table1[[#This Row],[Female Ballots]]/Table1[[#This Row],[Female Voters]]</f>
        <v>0.85567010309278346</v>
      </c>
      <c r="Z4551" s="24">
        <f>Table1[[#This Row],[Male Ballots]]/Table1[[#This Row],[Male Voters]]</f>
        <v>0.84972677595628421</v>
      </c>
      <c r="AA4551" s="24">
        <f>Table1[[#This Row],[Total Ballots]]/Table1[[#This Row],[Total Voters]]</f>
        <v>0.85258681785967394</v>
      </c>
    </row>
    <row r="4552" spans="1:27" s="12" customFormat="1" x14ac:dyDescent="0.35">
      <c r="A4552" s="19" t="s">
        <v>60</v>
      </c>
      <c r="B4552" s="20">
        <v>2014</v>
      </c>
      <c r="C4552" s="17" t="s">
        <v>82</v>
      </c>
      <c r="D4552" s="20" t="s">
        <v>69</v>
      </c>
      <c r="E4552" s="37" t="s">
        <v>75</v>
      </c>
      <c r="F4552" s="34" t="s">
        <v>78</v>
      </c>
      <c r="G4552" s="21" t="s">
        <v>79</v>
      </c>
      <c r="H4552" s="22"/>
      <c r="I4552" s="22"/>
      <c r="J4552" s="22"/>
      <c r="K4552" s="22">
        <v>15593</v>
      </c>
      <c r="L4552" s="22">
        <v>14318</v>
      </c>
      <c r="M4552" s="22">
        <v>291</v>
      </c>
      <c r="N4552" s="22">
        <v>30202</v>
      </c>
      <c r="O4552" s="22">
        <v>7768</v>
      </c>
      <c r="P4552" s="22">
        <v>7467</v>
      </c>
      <c r="Q4552" s="22">
        <v>138</v>
      </c>
      <c r="R4552" s="23">
        <v>15373</v>
      </c>
      <c r="S4552" s="24" t="e">
        <f>Table1[[#This Row],[Female Voters]]/Table1[[#This Row],[Female Population]]</f>
        <v>#DIV/0!</v>
      </c>
      <c r="T4552" s="24" t="e">
        <f>Table1[[#This Row],[Male Voters]]/Table1[[#This Row],[Male Population]]</f>
        <v>#DIV/0!</v>
      </c>
      <c r="U4552" s="24" t="e">
        <f>Table1[[#This Row],[Total Voters]]/Table1[[#This Row],[Total Population]]</f>
        <v>#DIV/0!</v>
      </c>
      <c r="V4552" s="24" t="e">
        <f>Table1[[#This Row],[Female Ballots]]/Table1[[#This Row],[Female Population]]</f>
        <v>#DIV/0!</v>
      </c>
      <c r="W4552" s="24" t="e">
        <f>Table1[[#This Row],[Male Ballots]]/Table1[[#This Row],[Male Population]]</f>
        <v>#DIV/0!</v>
      </c>
      <c r="X4552" s="24" t="e">
        <f>Table1[[#This Row],[Total Ballots]]/Table1[[#This Row],[Total Population]]</f>
        <v>#DIV/0!</v>
      </c>
      <c r="Y4552" s="24">
        <f>Table1[[#This Row],[Female Ballots]]/Table1[[#This Row],[Female Voters]]</f>
        <v>0.49817225678188931</v>
      </c>
      <c r="Z4552" s="24">
        <f>Table1[[#This Row],[Male Ballots]]/Table1[[#This Row],[Male Voters]]</f>
        <v>0.52151138427154631</v>
      </c>
      <c r="AA4552" s="24">
        <f>Table1[[#This Row],[Total Ballots]]/Table1[[#This Row],[Total Voters]]</f>
        <v>0.50900602609098733</v>
      </c>
    </row>
    <row r="4553" spans="1:27" s="12" customFormat="1" x14ac:dyDescent="0.35">
      <c r="A4553" s="19" t="s">
        <v>60</v>
      </c>
      <c r="B4553" s="20">
        <v>2014</v>
      </c>
      <c r="C4553" s="17" t="s">
        <v>82</v>
      </c>
      <c r="D4553" s="20" t="s">
        <v>69</v>
      </c>
      <c r="E4553" s="37" t="s">
        <v>75</v>
      </c>
      <c r="F4553" s="34" t="s">
        <v>78</v>
      </c>
      <c r="G4553" s="21" t="s">
        <v>62</v>
      </c>
      <c r="H4553" s="22"/>
      <c r="I4553" s="22"/>
      <c r="J4553" s="22"/>
      <c r="K4553" s="31">
        <v>1820</v>
      </c>
      <c r="L4553" s="31">
        <v>1628</v>
      </c>
      <c r="M4553" s="31">
        <v>10</v>
      </c>
      <c r="N4553" s="31">
        <v>3458</v>
      </c>
      <c r="O4553" s="22">
        <v>382</v>
      </c>
      <c r="P4553" s="22">
        <v>336</v>
      </c>
      <c r="Q4553" s="22">
        <v>2</v>
      </c>
      <c r="R4553" s="23">
        <v>720</v>
      </c>
      <c r="S4553" s="24" t="e">
        <f>Table1[[#This Row],[Female Voters]]/Table1[[#This Row],[Female Population]]</f>
        <v>#DIV/0!</v>
      </c>
      <c r="T4553" s="24" t="e">
        <f>Table1[[#This Row],[Male Voters]]/Table1[[#This Row],[Male Population]]</f>
        <v>#DIV/0!</v>
      </c>
      <c r="U4553" s="24" t="e">
        <f>Table1[[#This Row],[Total Voters]]/Table1[[#This Row],[Total Population]]</f>
        <v>#DIV/0!</v>
      </c>
      <c r="V4553" s="24" t="e">
        <f>Table1[[#This Row],[Female Ballots]]/Table1[[#This Row],[Female Population]]</f>
        <v>#DIV/0!</v>
      </c>
      <c r="W4553" s="24" t="e">
        <f>Table1[[#This Row],[Male Ballots]]/Table1[[#This Row],[Male Population]]</f>
        <v>#DIV/0!</v>
      </c>
      <c r="X4553" s="24" t="e">
        <f>Table1[[#This Row],[Total Ballots]]/Table1[[#This Row],[Total Population]]</f>
        <v>#DIV/0!</v>
      </c>
      <c r="Y4553" s="24">
        <f>Table1[[#This Row],[Female Ballots]]/Table1[[#This Row],[Female Voters]]</f>
        <v>0.20989010989010989</v>
      </c>
      <c r="Z4553" s="24">
        <f>Table1[[#This Row],[Male Ballots]]/Table1[[#This Row],[Male Voters]]</f>
        <v>0.20638820638820637</v>
      </c>
      <c r="AA4553" s="24">
        <f>Table1[[#This Row],[Total Ballots]]/Table1[[#This Row],[Total Voters]]</f>
        <v>0.20821283979178715</v>
      </c>
    </row>
    <row r="4554" spans="1:27" s="12" customFormat="1" x14ac:dyDescent="0.35">
      <c r="A4554" s="19" t="s">
        <v>60</v>
      </c>
      <c r="B4554" s="20">
        <v>2014</v>
      </c>
      <c r="C4554" s="17" t="s">
        <v>82</v>
      </c>
      <c r="D4554" s="20" t="s">
        <v>69</v>
      </c>
      <c r="E4554" s="37" t="s">
        <v>75</v>
      </c>
      <c r="F4554" s="34" t="s">
        <v>78</v>
      </c>
      <c r="G4554" s="21" t="s">
        <v>63</v>
      </c>
      <c r="H4554" s="22"/>
      <c r="I4554" s="22"/>
      <c r="J4554" s="22"/>
      <c r="K4554" s="31">
        <v>3259</v>
      </c>
      <c r="L4554" s="31">
        <v>2838</v>
      </c>
      <c r="M4554" s="31">
        <v>44</v>
      </c>
      <c r="N4554" s="31">
        <v>6141</v>
      </c>
      <c r="O4554" s="22">
        <v>1010</v>
      </c>
      <c r="P4554" s="22">
        <v>939</v>
      </c>
      <c r="Q4554" s="22">
        <v>13</v>
      </c>
      <c r="R4554" s="23">
        <v>1962</v>
      </c>
      <c r="S4554" s="24" t="e">
        <f>Table1[[#This Row],[Female Voters]]/Table1[[#This Row],[Female Population]]</f>
        <v>#DIV/0!</v>
      </c>
      <c r="T4554" s="24" t="e">
        <f>Table1[[#This Row],[Male Voters]]/Table1[[#This Row],[Male Population]]</f>
        <v>#DIV/0!</v>
      </c>
      <c r="U4554" s="24" t="e">
        <f>Table1[[#This Row],[Total Voters]]/Table1[[#This Row],[Total Population]]</f>
        <v>#DIV/0!</v>
      </c>
      <c r="V4554" s="24" t="e">
        <f>Table1[[#This Row],[Female Ballots]]/Table1[[#This Row],[Female Population]]</f>
        <v>#DIV/0!</v>
      </c>
      <c r="W4554" s="24" t="e">
        <f>Table1[[#This Row],[Male Ballots]]/Table1[[#This Row],[Male Population]]</f>
        <v>#DIV/0!</v>
      </c>
      <c r="X4554" s="24" t="e">
        <f>Table1[[#This Row],[Total Ballots]]/Table1[[#This Row],[Total Population]]</f>
        <v>#DIV/0!</v>
      </c>
      <c r="Y4554" s="24">
        <f>Table1[[#This Row],[Female Ballots]]/Table1[[#This Row],[Female Voters]]</f>
        <v>0.30991101564897205</v>
      </c>
      <c r="Z4554" s="24">
        <f>Table1[[#This Row],[Male Ballots]]/Table1[[#This Row],[Male Voters]]</f>
        <v>0.33086680761099369</v>
      </c>
      <c r="AA4554" s="24">
        <f>Table1[[#This Row],[Total Ballots]]/Table1[[#This Row],[Total Voters]]</f>
        <v>0.31949193942354664</v>
      </c>
    </row>
    <row r="4555" spans="1:27" s="12" customFormat="1" x14ac:dyDescent="0.35">
      <c r="A4555" s="19" t="s">
        <v>60</v>
      </c>
      <c r="B4555" s="20">
        <v>2014</v>
      </c>
      <c r="C4555" s="17" t="s">
        <v>82</v>
      </c>
      <c r="D4555" s="20" t="s">
        <v>69</v>
      </c>
      <c r="E4555" s="37" t="s">
        <v>75</v>
      </c>
      <c r="F4555" s="34" t="s">
        <v>78</v>
      </c>
      <c r="G4555" s="21" t="s">
        <v>64</v>
      </c>
      <c r="H4555" s="22"/>
      <c r="I4555" s="22"/>
      <c r="J4555" s="22"/>
      <c r="K4555" s="31">
        <v>2786</v>
      </c>
      <c r="L4555" s="31">
        <v>2500</v>
      </c>
      <c r="M4555" s="31">
        <v>55</v>
      </c>
      <c r="N4555" s="31">
        <v>5341</v>
      </c>
      <c r="O4555" s="22">
        <v>1124</v>
      </c>
      <c r="P4555" s="22">
        <v>1080</v>
      </c>
      <c r="Q4555" s="22">
        <v>16</v>
      </c>
      <c r="R4555" s="23">
        <v>2220</v>
      </c>
      <c r="S4555" s="24" t="e">
        <f>Table1[[#This Row],[Female Voters]]/Table1[[#This Row],[Female Population]]</f>
        <v>#DIV/0!</v>
      </c>
      <c r="T4555" s="24" t="e">
        <f>Table1[[#This Row],[Male Voters]]/Table1[[#This Row],[Male Population]]</f>
        <v>#DIV/0!</v>
      </c>
      <c r="U4555" s="24" t="e">
        <f>Table1[[#This Row],[Total Voters]]/Table1[[#This Row],[Total Population]]</f>
        <v>#DIV/0!</v>
      </c>
      <c r="V4555" s="24" t="e">
        <f>Table1[[#This Row],[Female Ballots]]/Table1[[#This Row],[Female Population]]</f>
        <v>#DIV/0!</v>
      </c>
      <c r="W4555" s="24" t="e">
        <f>Table1[[#This Row],[Male Ballots]]/Table1[[#This Row],[Male Population]]</f>
        <v>#DIV/0!</v>
      </c>
      <c r="X4555" s="24" t="e">
        <f>Table1[[#This Row],[Total Ballots]]/Table1[[#This Row],[Total Population]]</f>
        <v>#DIV/0!</v>
      </c>
      <c r="Y4555" s="24">
        <f>Table1[[#This Row],[Female Ballots]]/Table1[[#This Row],[Female Voters]]</f>
        <v>0.40344580043072503</v>
      </c>
      <c r="Z4555" s="24">
        <f>Table1[[#This Row],[Male Ballots]]/Table1[[#This Row],[Male Voters]]</f>
        <v>0.432</v>
      </c>
      <c r="AA4555" s="24">
        <f>Table1[[#This Row],[Total Ballots]]/Table1[[#This Row],[Total Voters]]</f>
        <v>0.41565249953192285</v>
      </c>
    </row>
    <row r="4556" spans="1:27" s="12" customFormat="1" x14ac:dyDescent="0.35">
      <c r="A4556" s="19" t="s">
        <v>60</v>
      </c>
      <c r="B4556" s="20">
        <v>2014</v>
      </c>
      <c r="C4556" s="17" t="s">
        <v>82</v>
      </c>
      <c r="D4556" s="20" t="s">
        <v>69</v>
      </c>
      <c r="E4556" s="37" t="s">
        <v>75</v>
      </c>
      <c r="F4556" s="34" t="s">
        <v>78</v>
      </c>
      <c r="G4556" s="21" t="s">
        <v>65</v>
      </c>
      <c r="H4556" s="22"/>
      <c r="I4556" s="22"/>
      <c r="J4556" s="22"/>
      <c r="K4556" s="31">
        <v>2291</v>
      </c>
      <c r="L4556" s="31">
        <v>2154</v>
      </c>
      <c r="M4556" s="31">
        <v>66</v>
      </c>
      <c r="N4556" s="31">
        <v>4511</v>
      </c>
      <c r="O4556" s="22">
        <v>1214</v>
      </c>
      <c r="P4556" s="22">
        <v>1164</v>
      </c>
      <c r="Q4556" s="22">
        <v>25</v>
      </c>
      <c r="R4556" s="23">
        <v>2403</v>
      </c>
      <c r="S4556" s="24" t="e">
        <f>Table1[[#This Row],[Female Voters]]/Table1[[#This Row],[Female Population]]</f>
        <v>#DIV/0!</v>
      </c>
      <c r="T4556" s="24" t="e">
        <f>Table1[[#This Row],[Male Voters]]/Table1[[#This Row],[Male Population]]</f>
        <v>#DIV/0!</v>
      </c>
      <c r="U4556" s="24" t="e">
        <f>Table1[[#This Row],[Total Voters]]/Table1[[#This Row],[Total Population]]</f>
        <v>#DIV/0!</v>
      </c>
      <c r="V4556" s="24" t="e">
        <f>Table1[[#This Row],[Female Ballots]]/Table1[[#This Row],[Female Population]]</f>
        <v>#DIV/0!</v>
      </c>
      <c r="W4556" s="24" t="e">
        <f>Table1[[#This Row],[Male Ballots]]/Table1[[#This Row],[Male Population]]</f>
        <v>#DIV/0!</v>
      </c>
      <c r="X4556" s="24" t="e">
        <f>Table1[[#This Row],[Total Ballots]]/Table1[[#This Row],[Total Population]]</f>
        <v>#DIV/0!</v>
      </c>
      <c r="Y4556" s="24">
        <f>Table1[[#This Row],[Female Ballots]]/Table1[[#This Row],[Female Voters]]</f>
        <v>0.52989960715844608</v>
      </c>
      <c r="Z4556" s="24">
        <f>Table1[[#This Row],[Male Ballots]]/Table1[[#This Row],[Male Voters]]</f>
        <v>0.54038997214484674</v>
      </c>
      <c r="AA4556" s="24">
        <f>Table1[[#This Row],[Total Ballots]]/Table1[[#This Row],[Total Voters]]</f>
        <v>0.53269784970073153</v>
      </c>
    </row>
    <row r="4557" spans="1:27" s="12" customFormat="1" x14ac:dyDescent="0.35">
      <c r="A4557" s="19" t="s">
        <v>60</v>
      </c>
      <c r="B4557" s="20">
        <v>2014</v>
      </c>
      <c r="C4557" s="17" t="s">
        <v>82</v>
      </c>
      <c r="D4557" s="20" t="s">
        <v>69</v>
      </c>
      <c r="E4557" s="37" t="s">
        <v>75</v>
      </c>
      <c r="F4557" s="34" t="s">
        <v>78</v>
      </c>
      <c r="G4557" s="21" t="s">
        <v>66</v>
      </c>
      <c r="H4557" s="22"/>
      <c r="I4557" s="22"/>
      <c r="J4557" s="22"/>
      <c r="K4557" s="31">
        <v>2636</v>
      </c>
      <c r="L4557" s="31">
        <v>2611</v>
      </c>
      <c r="M4557" s="31">
        <v>53</v>
      </c>
      <c r="N4557" s="31">
        <v>5300</v>
      </c>
      <c r="O4557" s="22">
        <v>1817</v>
      </c>
      <c r="P4557" s="22">
        <v>1855</v>
      </c>
      <c r="Q4557" s="22">
        <v>35</v>
      </c>
      <c r="R4557" s="23">
        <v>3707</v>
      </c>
      <c r="S4557" s="24" t="e">
        <f>Table1[[#This Row],[Female Voters]]/Table1[[#This Row],[Female Population]]</f>
        <v>#DIV/0!</v>
      </c>
      <c r="T4557" s="24" t="e">
        <f>Table1[[#This Row],[Male Voters]]/Table1[[#This Row],[Male Population]]</f>
        <v>#DIV/0!</v>
      </c>
      <c r="U4557" s="24" t="e">
        <f>Table1[[#This Row],[Total Voters]]/Table1[[#This Row],[Total Population]]</f>
        <v>#DIV/0!</v>
      </c>
      <c r="V4557" s="24" t="e">
        <f>Table1[[#This Row],[Female Ballots]]/Table1[[#This Row],[Female Population]]</f>
        <v>#DIV/0!</v>
      </c>
      <c r="W4557" s="24" t="e">
        <f>Table1[[#This Row],[Male Ballots]]/Table1[[#This Row],[Male Population]]</f>
        <v>#DIV/0!</v>
      </c>
      <c r="X4557" s="24" t="e">
        <f>Table1[[#This Row],[Total Ballots]]/Table1[[#This Row],[Total Population]]</f>
        <v>#DIV/0!</v>
      </c>
      <c r="Y4557" s="24">
        <f>Table1[[#This Row],[Female Ballots]]/Table1[[#This Row],[Female Voters]]</f>
        <v>0.68930197268588767</v>
      </c>
      <c r="Z4557" s="24">
        <f>Table1[[#This Row],[Male Ballots]]/Table1[[#This Row],[Male Voters]]</f>
        <v>0.71045576407506705</v>
      </c>
      <c r="AA4557" s="24">
        <f>Table1[[#This Row],[Total Ballots]]/Table1[[#This Row],[Total Voters]]</f>
        <v>0.69943396226415089</v>
      </c>
    </row>
    <row r="4558" spans="1:27" s="12" customFormat="1" x14ac:dyDescent="0.35">
      <c r="A4558" s="19" t="s">
        <v>60</v>
      </c>
      <c r="B4558" s="20">
        <v>2014</v>
      </c>
      <c r="C4558" s="17" t="s">
        <v>82</v>
      </c>
      <c r="D4558" s="20" t="s">
        <v>69</v>
      </c>
      <c r="E4558" s="37" t="s">
        <v>75</v>
      </c>
      <c r="F4558" s="34" t="s">
        <v>78</v>
      </c>
      <c r="G4558" s="21" t="s">
        <v>67</v>
      </c>
      <c r="H4558" s="22"/>
      <c r="I4558" s="22"/>
      <c r="J4558" s="22"/>
      <c r="K4558" s="31">
        <v>2801</v>
      </c>
      <c r="L4558" s="31">
        <v>2587</v>
      </c>
      <c r="M4558" s="31">
        <v>63</v>
      </c>
      <c r="N4558" s="31">
        <v>5451</v>
      </c>
      <c r="O4558" s="22">
        <v>2221</v>
      </c>
      <c r="P4558" s="22">
        <v>2093</v>
      </c>
      <c r="Q4558" s="22">
        <v>47</v>
      </c>
      <c r="R4558" s="23">
        <v>4361</v>
      </c>
      <c r="S4558" s="24" t="e">
        <f>Table1[[#This Row],[Female Voters]]/Table1[[#This Row],[Female Population]]</f>
        <v>#DIV/0!</v>
      </c>
      <c r="T4558" s="24" t="e">
        <f>Table1[[#This Row],[Male Voters]]/Table1[[#This Row],[Male Population]]</f>
        <v>#DIV/0!</v>
      </c>
      <c r="U4558" s="24" t="e">
        <f>Table1[[#This Row],[Total Voters]]/Table1[[#This Row],[Total Population]]</f>
        <v>#DIV/0!</v>
      </c>
      <c r="V4558" s="24" t="e">
        <f>Table1[[#This Row],[Female Ballots]]/Table1[[#This Row],[Female Population]]</f>
        <v>#DIV/0!</v>
      </c>
      <c r="W4558" s="24" t="e">
        <f>Table1[[#This Row],[Male Ballots]]/Table1[[#This Row],[Male Population]]</f>
        <v>#DIV/0!</v>
      </c>
      <c r="X4558" s="24" t="e">
        <f>Table1[[#This Row],[Total Ballots]]/Table1[[#This Row],[Total Population]]</f>
        <v>#DIV/0!</v>
      </c>
      <c r="Y4558" s="24">
        <f>Table1[[#This Row],[Female Ballots]]/Table1[[#This Row],[Female Voters]]</f>
        <v>0.79293109603712963</v>
      </c>
      <c r="Z4558" s="24">
        <f>Table1[[#This Row],[Male Ballots]]/Table1[[#This Row],[Male Voters]]</f>
        <v>0.80904522613065322</v>
      </c>
      <c r="AA4558" s="24">
        <f>Table1[[#This Row],[Total Ballots]]/Table1[[#This Row],[Total Voters]]</f>
        <v>0.80003669051550175</v>
      </c>
    </row>
    <row r="4559" spans="1:27" s="12" customFormat="1" x14ac:dyDescent="0.35">
      <c r="A4559" s="19" t="s">
        <v>22</v>
      </c>
      <c r="B4559" s="20">
        <v>2014</v>
      </c>
      <c r="C4559" s="17" t="s">
        <v>82</v>
      </c>
      <c r="D4559" s="20"/>
      <c r="E4559" s="37" t="s">
        <v>74</v>
      </c>
      <c r="F4559" s="34" t="s">
        <v>78</v>
      </c>
      <c r="G4559" s="21" t="s">
        <v>79</v>
      </c>
      <c r="H4559" s="22"/>
      <c r="I4559" s="22"/>
      <c r="J4559" s="22"/>
      <c r="K4559" s="22">
        <v>800</v>
      </c>
      <c r="L4559" s="22">
        <v>740</v>
      </c>
      <c r="M4559" s="22"/>
      <c r="N4559" s="22">
        <v>1540</v>
      </c>
      <c r="O4559" s="22">
        <v>647</v>
      </c>
      <c r="P4559" s="22">
        <v>587</v>
      </c>
      <c r="Q4559" s="22"/>
      <c r="R4559" s="23">
        <v>1234</v>
      </c>
      <c r="S4559" s="24" t="e">
        <f>Table1[[#This Row],[Female Voters]]/Table1[[#This Row],[Female Population]]</f>
        <v>#DIV/0!</v>
      </c>
      <c r="T4559" s="24" t="e">
        <f>Table1[[#This Row],[Male Voters]]/Table1[[#This Row],[Male Population]]</f>
        <v>#DIV/0!</v>
      </c>
      <c r="U4559" s="24" t="e">
        <f>Table1[[#This Row],[Total Voters]]/Table1[[#This Row],[Total Population]]</f>
        <v>#DIV/0!</v>
      </c>
      <c r="V4559" s="24" t="e">
        <f>Table1[[#This Row],[Female Ballots]]/Table1[[#This Row],[Female Population]]</f>
        <v>#DIV/0!</v>
      </c>
      <c r="W4559" s="24" t="e">
        <f>Table1[[#This Row],[Male Ballots]]/Table1[[#This Row],[Male Population]]</f>
        <v>#DIV/0!</v>
      </c>
      <c r="X4559" s="24" t="e">
        <f>Table1[[#This Row],[Total Ballots]]/Table1[[#This Row],[Total Population]]</f>
        <v>#DIV/0!</v>
      </c>
      <c r="Y4559" s="24">
        <f>Table1[[#This Row],[Female Ballots]]/Table1[[#This Row],[Female Voters]]</f>
        <v>0.80874999999999997</v>
      </c>
      <c r="Z4559" s="24">
        <f>Table1[[#This Row],[Male Ballots]]/Table1[[#This Row],[Male Voters]]</f>
        <v>0.79324324324324325</v>
      </c>
      <c r="AA4559" s="24">
        <f>Table1[[#This Row],[Total Ballots]]/Table1[[#This Row],[Total Voters]]</f>
        <v>0.80129870129870129</v>
      </c>
    </row>
    <row r="4560" spans="1:27" s="12" customFormat="1" x14ac:dyDescent="0.35">
      <c r="A4560" s="19" t="s">
        <v>22</v>
      </c>
      <c r="B4560" s="20">
        <v>2014</v>
      </c>
      <c r="C4560" s="17" t="s">
        <v>82</v>
      </c>
      <c r="D4560" s="20"/>
      <c r="E4560" s="37" t="s">
        <v>74</v>
      </c>
      <c r="F4560" s="34" t="s">
        <v>78</v>
      </c>
      <c r="G4560" s="21" t="s">
        <v>62</v>
      </c>
      <c r="H4560" s="22"/>
      <c r="I4560" s="22"/>
      <c r="J4560" s="22"/>
      <c r="K4560" s="31">
        <v>52</v>
      </c>
      <c r="L4560" s="31">
        <v>59</v>
      </c>
      <c r="M4560" s="31"/>
      <c r="N4560" s="31">
        <v>111</v>
      </c>
      <c r="O4560" s="22">
        <v>25</v>
      </c>
      <c r="P4560" s="22">
        <v>27</v>
      </c>
      <c r="Q4560" s="22"/>
      <c r="R4560" s="23">
        <v>52</v>
      </c>
      <c r="S4560" s="24" t="e">
        <f>Table1[[#This Row],[Female Voters]]/Table1[[#This Row],[Female Population]]</f>
        <v>#DIV/0!</v>
      </c>
      <c r="T4560" s="24" t="e">
        <f>Table1[[#This Row],[Male Voters]]/Table1[[#This Row],[Male Population]]</f>
        <v>#DIV/0!</v>
      </c>
      <c r="U4560" s="24" t="e">
        <f>Table1[[#This Row],[Total Voters]]/Table1[[#This Row],[Total Population]]</f>
        <v>#DIV/0!</v>
      </c>
      <c r="V4560" s="24" t="e">
        <f>Table1[[#This Row],[Female Ballots]]/Table1[[#This Row],[Female Population]]</f>
        <v>#DIV/0!</v>
      </c>
      <c r="W4560" s="24" t="e">
        <f>Table1[[#This Row],[Male Ballots]]/Table1[[#This Row],[Male Population]]</f>
        <v>#DIV/0!</v>
      </c>
      <c r="X4560" s="24" t="e">
        <f>Table1[[#This Row],[Total Ballots]]/Table1[[#This Row],[Total Population]]</f>
        <v>#DIV/0!</v>
      </c>
      <c r="Y4560" s="24">
        <f>Table1[[#This Row],[Female Ballots]]/Table1[[#This Row],[Female Voters]]</f>
        <v>0.48076923076923078</v>
      </c>
      <c r="Z4560" s="24">
        <f>Table1[[#This Row],[Male Ballots]]/Table1[[#This Row],[Male Voters]]</f>
        <v>0.4576271186440678</v>
      </c>
      <c r="AA4560" s="24">
        <f>Table1[[#This Row],[Total Ballots]]/Table1[[#This Row],[Total Voters]]</f>
        <v>0.46846846846846846</v>
      </c>
    </row>
    <row r="4561" spans="1:27" s="12" customFormat="1" x14ac:dyDescent="0.35">
      <c r="A4561" s="19" t="s">
        <v>22</v>
      </c>
      <c r="B4561" s="20">
        <v>2014</v>
      </c>
      <c r="C4561" s="17" t="s">
        <v>82</v>
      </c>
      <c r="D4561" s="20"/>
      <c r="E4561" s="37" t="s">
        <v>74</v>
      </c>
      <c r="F4561" s="34" t="s">
        <v>78</v>
      </c>
      <c r="G4561" s="21" t="s">
        <v>63</v>
      </c>
      <c r="H4561" s="22"/>
      <c r="I4561" s="22"/>
      <c r="J4561" s="22"/>
      <c r="K4561" s="31">
        <v>98</v>
      </c>
      <c r="L4561" s="31">
        <v>92</v>
      </c>
      <c r="M4561" s="31"/>
      <c r="N4561" s="31">
        <v>190</v>
      </c>
      <c r="O4561" s="22">
        <v>63</v>
      </c>
      <c r="P4561" s="22">
        <v>51</v>
      </c>
      <c r="Q4561" s="22"/>
      <c r="R4561" s="23">
        <v>114</v>
      </c>
      <c r="S4561" s="24" t="e">
        <f>Table1[[#This Row],[Female Voters]]/Table1[[#This Row],[Female Population]]</f>
        <v>#DIV/0!</v>
      </c>
      <c r="T4561" s="24" t="e">
        <f>Table1[[#This Row],[Male Voters]]/Table1[[#This Row],[Male Population]]</f>
        <v>#DIV/0!</v>
      </c>
      <c r="U4561" s="24" t="e">
        <f>Table1[[#This Row],[Total Voters]]/Table1[[#This Row],[Total Population]]</f>
        <v>#DIV/0!</v>
      </c>
      <c r="V4561" s="24" t="e">
        <f>Table1[[#This Row],[Female Ballots]]/Table1[[#This Row],[Female Population]]</f>
        <v>#DIV/0!</v>
      </c>
      <c r="W4561" s="24" t="e">
        <f>Table1[[#This Row],[Male Ballots]]/Table1[[#This Row],[Male Population]]</f>
        <v>#DIV/0!</v>
      </c>
      <c r="X4561" s="24" t="e">
        <f>Table1[[#This Row],[Total Ballots]]/Table1[[#This Row],[Total Population]]</f>
        <v>#DIV/0!</v>
      </c>
      <c r="Y4561" s="24">
        <f>Table1[[#This Row],[Female Ballots]]/Table1[[#This Row],[Female Voters]]</f>
        <v>0.6428571428571429</v>
      </c>
      <c r="Z4561" s="24">
        <f>Table1[[#This Row],[Male Ballots]]/Table1[[#This Row],[Male Voters]]</f>
        <v>0.55434782608695654</v>
      </c>
      <c r="AA4561" s="24">
        <f>Table1[[#This Row],[Total Ballots]]/Table1[[#This Row],[Total Voters]]</f>
        <v>0.6</v>
      </c>
    </row>
    <row r="4562" spans="1:27" s="12" customFormat="1" x14ac:dyDescent="0.35">
      <c r="A4562" s="19" t="s">
        <v>22</v>
      </c>
      <c r="B4562" s="20">
        <v>2014</v>
      </c>
      <c r="C4562" s="17" t="s">
        <v>82</v>
      </c>
      <c r="D4562" s="20"/>
      <c r="E4562" s="37" t="s">
        <v>74</v>
      </c>
      <c r="F4562" s="34" t="s">
        <v>78</v>
      </c>
      <c r="G4562" s="21" t="s">
        <v>64</v>
      </c>
      <c r="H4562" s="22"/>
      <c r="I4562" s="22"/>
      <c r="J4562" s="22"/>
      <c r="K4562" s="31">
        <v>85</v>
      </c>
      <c r="L4562" s="31">
        <v>88</v>
      </c>
      <c r="M4562" s="31"/>
      <c r="N4562" s="31">
        <v>173</v>
      </c>
      <c r="O4562" s="22">
        <v>69</v>
      </c>
      <c r="P4562" s="22">
        <v>67</v>
      </c>
      <c r="Q4562" s="22"/>
      <c r="R4562" s="23">
        <v>136</v>
      </c>
      <c r="S4562" s="24" t="e">
        <f>Table1[[#This Row],[Female Voters]]/Table1[[#This Row],[Female Population]]</f>
        <v>#DIV/0!</v>
      </c>
      <c r="T4562" s="24" t="e">
        <f>Table1[[#This Row],[Male Voters]]/Table1[[#This Row],[Male Population]]</f>
        <v>#DIV/0!</v>
      </c>
      <c r="U4562" s="24" t="e">
        <f>Table1[[#This Row],[Total Voters]]/Table1[[#This Row],[Total Population]]</f>
        <v>#DIV/0!</v>
      </c>
      <c r="V4562" s="24" t="e">
        <f>Table1[[#This Row],[Female Ballots]]/Table1[[#This Row],[Female Population]]</f>
        <v>#DIV/0!</v>
      </c>
      <c r="W4562" s="24" t="e">
        <f>Table1[[#This Row],[Male Ballots]]/Table1[[#This Row],[Male Population]]</f>
        <v>#DIV/0!</v>
      </c>
      <c r="X4562" s="24" t="e">
        <f>Table1[[#This Row],[Total Ballots]]/Table1[[#This Row],[Total Population]]</f>
        <v>#DIV/0!</v>
      </c>
      <c r="Y4562" s="24">
        <f>Table1[[#This Row],[Female Ballots]]/Table1[[#This Row],[Female Voters]]</f>
        <v>0.81176470588235294</v>
      </c>
      <c r="Z4562" s="24">
        <f>Table1[[#This Row],[Male Ballots]]/Table1[[#This Row],[Male Voters]]</f>
        <v>0.76136363636363635</v>
      </c>
      <c r="AA4562" s="24">
        <f>Table1[[#This Row],[Total Ballots]]/Table1[[#This Row],[Total Voters]]</f>
        <v>0.78612716763005785</v>
      </c>
    </row>
    <row r="4563" spans="1:27" s="12" customFormat="1" x14ac:dyDescent="0.35">
      <c r="A4563" s="19" t="s">
        <v>22</v>
      </c>
      <c r="B4563" s="20">
        <v>2014</v>
      </c>
      <c r="C4563" s="17" t="s">
        <v>82</v>
      </c>
      <c r="D4563" s="20"/>
      <c r="E4563" s="37" t="s">
        <v>74</v>
      </c>
      <c r="F4563" s="34" t="s">
        <v>78</v>
      </c>
      <c r="G4563" s="21" t="s">
        <v>65</v>
      </c>
      <c r="H4563" s="22"/>
      <c r="I4563" s="22"/>
      <c r="J4563" s="22"/>
      <c r="K4563" s="31">
        <v>112</v>
      </c>
      <c r="L4563" s="31">
        <v>99</v>
      </c>
      <c r="M4563" s="31"/>
      <c r="N4563" s="31">
        <v>211</v>
      </c>
      <c r="O4563" s="22">
        <v>87</v>
      </c>
      <c r="P4563" s="22">
        <v>84</v>
      </c>
      <c r="Q4563" s="22"/>
      <c r="R4563" s="23">
        <v>171</v>
      </c>
      <c r="S4563" s="24" t="e">
        <f>Table1[[#This Row],[Female Voters]]/Table1[[#This Row],[Female Population]]</f>
        <v>#DIV/0!</v>
      </c>
      <c r="T4563" s="24" t="e">
        <f>Table1[[#This Row],[Male Voters]]/Table1[[#This Row],[Male Population]]</f>
        <v>#DIV/0!</v>
      </c>
      <c r="U4563" s="24" t="e">
        <f>Table1[[#This Row],[Total Voters]]/Table1[[#This Row],[Total Population]]</f>
        <v>#DIV/0!</v>
      </c>
      <c r="V4563" s="24" t="e">
        <f>Table1[[#This Row],[Female Ballots]]/Table1[[#This Row],[Female Population]]</f>
        <v>#DIV/0!</v>
      </c>
      <c r="W4563" s="24" t="e">
        <f>Table1[[#This Row],[Male Ballots]]/Table1[[#This Row],[Male Population]]</f>
        <v>#DIV/0!</v>
      </c>
      <c r="X4563" s="24" t="e">
        <f>Table1[[#This Row],[Total Ballots]]/Table1[[#This Row],[Total Population]]</f>
        <v>#DIV/0!</v>
      </c>
      <c r="Y4563" s="24">
        <f>Table1[[#This Row],[Female Ballots]]/Table1[[#This Row],[Female Voters]]</f>
        <v>0.7767857142857143</v>
      </c>
      <c r="Z4563" s="24">
        <f>Table1[[#This Row],[Male Ballots]]/Table1[[#This Row],[Male Voters]]</f>
        <v>0.84848484848484851</v>
      </c>
      <c r="AA4563" s="24">
        <f>Table1[[#This Row],[Total Ballots]]/Table1[[#This Row],[Total Voters]]</f>
        <v>0.81042654028436023</v>
      </c>
    </row>
    <row r="4564" spans="1:27" s="12" customFormat="1" x14ac:dyDescent="0.35">
      <c r="A4564" s="19" t="s">
        <v>22</v>
      </c>
      <c r="B4564" s="20">
        <v>2014</v>
      </c>
      <c r="C4564" s="17" t="s">
        <v>82</v>
      </c>
      <c r="D4564" s="20"/>
      <c r="E4564" s="37" t="s">
        <v>74</v>
      </c>
      <c r="F4564" s="34" t="s">
        <v>78</v>
      </c>
      <c r="G4564" s="21" t="s">
        <v>66</v>
      </c>
      <c r="H4564" s="22"/>
      <c r="I4564" s="22"/>
      <c r="J4564" s="22"/>
      <c r="K4564" s="31">
        <v>185</v>
      </c>
      <c r="L4564" s="31">
        <v>174</v>
      </c>
      <c r="M4564" s="31"/>
      <c r="N4564" s="31">
        <v>359</v>
      </c>
      <c r="O4564" s="22">
        <v>169</v>
      </c>
      <c r="P4564" s="22">
        <v>154</v>
      </c>
      <c r="Q4564" s="22"/>
      <c r="R4564" s="23">
        <v>323</v>
      </c>
      <c r="S4564" s="24" t="e">
        <f>Table1[[#This Row],[Female Voters]]/Table1[[#This Row],[Female Population]]</f>
        <v>#DIV/0!</v>
      </c>
      <c r="T4564" s="24" t="e">
        <f>Table1[[#This Row],[Male Voters]]/Table1[[#This Row],[Male Population]]</f>
        <v>#DIV/0!</v>
      </c>
      <c r="U4564" s="24" t="e">
        <f>Table1[[#This Row],[Total Voters]]/Table1[[#This Row],[Total Population]]</f>
        <v>#DIV/0!</v>
      </c>
      <c r="V4564" s="24" t="e">
        <f>Table1[[#This Row],[Female Ballots]]/Table1[[#This Row],[Female Population]]</f>
        <v>#DIV/0!</v>
      </c>
      <c r="W4564" s="24" t="e">
        <f>Table1[[#This Row],[Male Ballots]]/Table1[[#This Row],[Male Population]]</f>
        <v>#DIV/0!</v>
      </c>
      <c r="X4564" s="24" t="e">
        <f>Table1[[#This Row],[Total Ballots]]/Table1[[#This Row],[Total Population]]</f>
        <v>#DIV/0!</v>
      </c>
      <c r="Y4564" s="24">
        <f>Table1[[#This Row],[Female Ballots]]/Table1[[#This Row],[Female Voters]]</f>
        <v>0.91351351351351351</v>
      </c>
      <c r="Z4564" s="24">
        <f>Table1[[#This Row],[Male Ballots]]/Table1[[#This Row],[Male Voters]]</f>
        <v>0.88505747126436785</v>
      </c>
      <c r="AA4564" s="24">
        <f>Table1[[#This Row],[Total Ballots]]/Table1[[#This Row],[Total Voters]]</f>
        <v>0.89972144846796653</v>
      </c>
    </row>
    <row r="4565" spans="1:27" s="12" customFormat="1" x14ac:dyDescent="0.35">
      <c r="A4565" s="19" t="s">
        <v>22</v>
      </c>
      <c r="B4565" s="20">
        <v>2014</v>
      </c>
      <c r="C4565" s="17" t="s">
        <v>82</v>
      </c>
      <c r="D4565" s="20"/>
      <c r="E4565" s="37" t="s">
        <v>74</v>
      </c>
      <c r="F4565" s="34" t="s">
        <v>78</v>
      </c>
      <c r="G4565" s="21" t="s">
        <v>67</v>
      </c>
      <c r="H4565" s="22"/>
      <c r="I4565" s="22"/>
      <c r="J4565" s="22"/>
      <c r="K4565" s="31">
        <v>268</v>
      </c>
      <c r="L4565" s="31">
        <v>228</v>
      </c>
      <c r="M4565" s="31"/>
      <c r="N4565" s="31">
        <v>496</v>
      </c>
      <c r="O4565" s="22">
        <v>234</v>
      </c>
      <c r="P4565" s="22">
        <v>204</v>
      </c>
      <c r="Q4565" s="22"/>
      <c r="R4565" s="23">
        <v>438</v>
      </c>
      <c r="S4565" s="24" t="e">
        <f>Table1[[#This Row],[Female Voters]]/Table1[[#This Row],[Female Population]]</f>
        <v>#DIV/0!</v>
      </c>
      <c r="T4565" s="24" t="e">
        <f>Table1[[#This Row],[Male Voters]]/Table1[[#This Row],[Male Population]]</f>
        <v>#DIV/0!</v>
      </c>
      <c r="U4565" s="24" t="e">
        <f>Table1[[#This Row],[Total Voters]]/Table1[[#This Row],[Total Population]]</f>
        <v>#DIV/0!</v>
      </c>
      <c r="V4565" s="24" t="e">
        <f>Table1[[#This Row],[Female Ballots]]/Table1[[#This Row],[Female Population]]</f>
        <v>#DIV/0!</v>
      </c>
      <c r="W4565" s="24" t="e">
        <f>Table1[[#This Row],[Male Ballots]]/Table1[[#This Row],[Male Population]]</f>
        <v>#DIV/0!</v>
      </c>
      <c r="X4565" s="24" t="e">
        <f>Table1[[#This Row],[Total Ballots]]/Table1[[#This Row],[Total Population]]</f>
        <v>#DIV/0!</v>
      </c>
      <c r="Y4565" s="24">
        <f>Table1[[#This Row],[Female Ballots]]/Table1[[#This Row],[Female Voters]]</f>
        <v>0.87313432835820892</v>
      </c>
      <c r="Z4565" s="24">
        <f>Table1[[#This Row],[Male Ballots]]/Table1[[#This Row],[Male Voters]]</f>
        <v>0.89473684210526316</v>
      </c>
      <c r="AA4565" s="24">
        <f>Table1[[#This Row],[Total Ballots]]/Table1[[#This Row],[Total Voters]]</f>
        <v>0.88306451612903225</v>
      </c>
    </row>
    <row r="4566" spans="1:27" s="12" customFormat="1" x14ac:dyDescent="0.35">
      <c r="A4566" s="19" t="s">
        <v>56</v>
      </c>
      <c r="B4566" s="20">
        <v>2014</v>
      </c>
      <c r="C4566" s="17" t="s">
        <v>82</v>
      </c>
      <c r="D4566" s="20"/>
      <c r="E4566" s="37" t="s">
        <v>73</v>
      </c>
      <c r="F4566" s="34" t="s">
        <v>78</v>
      </c>
      <c r="G4566" s="21" t="s">
        <v>79</v>
      </c>
      <c r="H4566" s="22"/>
      <c r="I4566" s="22"/>
      <c r="J4566" s="22"/>
      <c r="K4566" s="22">
        <v>18896</v>
      </c>
      <c r="L4566" s="22">
        <v>17337</v>
      </c>
      <c r="M4566" s="22">
        <v>8</v>
      </c>
      <c r="N4566" s="22">
        <v>36241</v>
      </c>
      <c r="O4566" s="22">
        <v>10828</v>
      </c>
      <c r="P4566" s="22">
        <v>10185</v>
      </c>
      <c r="Q4566" s="22">
        <v>1</v>
      </c>
      <c r="R4566" s="23">
        <v>21014</v>
      </c>
      <c r="S4566" s="24" t="e">
        <f>Table1[[#This Row],[Female Voters]]/Table1[[#This Row],[Female Population]]</f>
        <v>#DIV/0!</v>
      </c>
      <c r="T4566" s="24" t="e">
        <f>Table1[[#This Row],[Male Voters]]/Table1[[#This Row],[Male Population]]</f>
        <v>#DIV/0!</v>
      </c>
      <c r="U4566" s="24" t="e">
        <f>Table1[[#This Row],[Total Voters]]/Table1[[#This Row],[Total Population]]</f>
        <v>#DIV/0!</v>
      </c>
      <c r="V4566" s="24" t="e">
        <f>Table1[[#This Row],[Female Ballots]]/Table1[[#This Row],[Female Population]]</f>
        <v>#DIV/0!</v>
      </c>
      <c r="W4566" s="24" t="e">
        <f>Table1[[#This Row],[Male Ballots]]/Table1[[#This Row],[Male Population]]</f>
        <v>#DIV/0!</v>
      </c>
      <c r="X4566" s="24" t="e">
        <f>Table1[[#This Row],[Total Ballots]]/Table1[[#This Row],[Total Population]]</f>
        <v>#DIV/0!</v>
      </c>
      <c r="Y4566" s="24">
        <f>Table1[[#This Row],[Female Ballots]]/Table1[[#This Row],[Female Voters]]</f>
        <v>0.57303132938187973</v>
      </c>
      <c r="Z4566" s="24">
        <f>Table1[[#This Row],[Male Ballots]]/Table1[[#This Row],[Male Voters]]</f>
        <v>0.58747188094826097</v>
      </c>
      <c r="AA4566" s="24">
        <f>Table1[[#This Row],[Total Ballots]]/Table1[[#This Row],[Total Voters]]</f>
        <v>0.57984051212714882</v>
      </c>
    </row>
    <row r="4567" spans="1:27" s="12" customFormat="1" x14ac:dyDescent="0.35">
      <c r="A4567" s="19" t="s">
        <v>56</v>
      </c>
      <c r="B4567" s="20">
        <v>2014</v>
      </c>
      <c r="C4567" s="17" t="s">
        <v>82</v>
      </c>
      <c r="D4567" s="20"/>
      <c r="E4567" s="37" t="s">
        <v>73</v>
      </c>
      <c r="F4567" s="34" t="s">
        <v>78</v>
      </c>
      <c r="G4567" s="21" t="s">
        <v>62</v>
      </c>
      <c r="H4567" s="22"/>
      <c r="I4567" s="22"/>
      <c r="J4567" s="22"/>
      <c r="K4567" s="31">
        <v>1824</v>
      </c>
      <c r="L4567" s="31">
        <v>1652</v>
      </c>
      <c r="M4567" s="31">
        <v>1</v>
      </c>
      <c r="N4567" s="31">
        <v>3477</v>
      </c>
      <c r="O4567" s="22">
        <v>475</v>
      </c>
      <c r="P4567" s="22">
        <v>391</v>
      </c>
      <c r="Q4567" s="22"/>
      <c r="R4567" s="23">
        <v>866</v>
      </c>
      <c r="S4567" s="24" t="e">
        <f>Table1[[#This Row],[Female Voters]]/Table1[[#This Row],[Female Population]]</f>
        <v>#DIV/0!</v>
      </c>
      <c r="T4567" s="24" t="e">
        <f>Table1[[#This Row],[Male Voters]]/Table1[[#This Row],[Male Population]]</f>
        <v>#DIV/0!</v>
      </c>
      <c r="U4567" s="24" t="e">
        <f>Table1[[#This Row],[Total Voters]]/Table1[[#This Row],[Total Population]]</f>
        <v>#DIV/0!</v>
      </c>
      <c r="V4567" s="24" t="e">
        <f>Table1[[#This Row],[Female Ballots]]/Table1[[#This Row],[Female Population]]</f>
        <v>#DIV/0!</v>
      </c>
      <c r="W4567" s="24" t="e">
        <f>Table1[[#This Row],[Male Ballots]]/Table1[[#This Row],[Male Population]]</f>
        <v>#DIV/0!</v>
      </c>
      <c r="X4567" s="24" t="e">
        <f>Table1[[#This Row],[Total Ballots]]/Table1[[#This Row],[Total Population]]</f>
        <v>#DIV/0!</v>
      </c>
      <c r="Y4567" s="24">
        <f>Table1[[#This Row],[Female Ballots]]/Table1[[#This Row],[Female Voters]]</f>
        <v>0.26041666666666669</v>
      </c>
      <c r="Z4567" s="24">
        <f>Table1[[#This Row],[Male Ballots]]/Table1[[#This Row],[Male Voters]]</f>
        <v>0.23668280871670702</v>
      </c>
      <c r="AA4567" s="24">
        <f>Table1[[#This Row],[Total Ballots]]/Table1[[#This Row],[Total Voters]]</f>
        <v>0.24906528616623527</v>
      </c>
    </row>
    <row r="4568" spans="1:27" s="12" customFormat="1" x14ac:dyDescent="0.35">
      <c r="A4568" s="19" t="s">
        <v>56</v>
      </c>
      <c r="B4568" s="20">
        <v>2014</v>
      </c>
      <c r="C4568" s="17" t="s">
        <v>82</v>
      </c>
      <c r="D4568" s="20"/>
      <c r="E4568" s="37" t="s">
        <v>73</v>
      </c>
      <c r="F4568" s="34" t="s">
        <v>78</v>
      </c>
      <c r="G4568" s="21" t="s">
        <v>63</v>
      </c>
      <c r="H4568" s="22"/>
      <c r="I4568" s="22"/>
      <c r="J4568" s="22"/>
      <c r="K4568" s="31">
        <v>2876</v>
      </c>
      <c r="L4568" s="31">
        <v>2628</v>
      </c>
      <c r="M4568" s="31">
        <v>1</v>
      </c>
      <c r="N4568" s="31">
        <v>5505</v>
      </c>
      <c r="O4568" s="22">
        <v>898</v>
      </c>
      <c r="P4568" s="22">
        <v>887</v>
      </c>
      <c r="Q4568" s="22"/>
      <c r="R4568" s="23">
        <v>1785</v>
      </c>
      <c r="S4568" s="24" t="e">
        <f>Table1[[#This Row],[Female Voters]]/Table1[[#This Row],[Female Population]]</f>
        <v>#DIV/0!</v>
      </c>
      <c r="T4568" s="24" t="e">
        <f>Table1[[#This Row],[Male Voters]]/Table1[[#This Row],[Male Population]]</f>
        <v>#DIV/0!</v>
      </c>
      <c r="U4568" s="24" t="e">
        <f>Table1[[#This Row],[Total Voters]]/Table1[[#This Row],[Total Population]]</f>
        <v>#DIV/0!</v>
      </c>
      <c r="V4568" s="24" t="e">
        <f>Table1[[#This Row],[Female Ballots]]/Table1[[#This Row],[Female Population]]</f>
        <v>#DIV/0!</v>
      </c>
      <c r="W4568" s="24" t="e">
        <f>Table1[[#This Row],[Male Ballots]]/Table1[[#This Row],[Male Population]]</f>
        <v>#DIV/0!</v>
      </c>
      <c r="X4568" s="24" t="e">
        <f>Table1[[#This Row],[Total Ballots]]/Table1[[#This Row],[Total Population]]</f>
        <v>#DIV/0!</v>
      </c>
      <c r="Y4568" s="24">
        <f>Table1[[#This Row],[Female Ballots]]/Table1[[#This Row],[Female Voters]]</f>
        <v>0.31223922114047287</v>
      </c>
      <c r="Z4568" s="24">
        <f>Table1[[#This Row],[Male Ballots]]/Table1[[#This Row],[Male Voters]]</f>
        <v>0.33751902587519028</v>
      </c>
      <c r="AA4568" s="24">
        <f>Table1[[#This Row],[Total Ballots]]/Table1[[#This Row],[Total Voters]]</f>
        <v>0.3242506811989101</v>
      </c>
    </row>
    <row r="4569" spans="1:27" s="12" customFormat="1" x14ac:dyDescent="0.35">
      <c r="A4569" s="19" t="s">
        <v>56</v>
      </c>
      <c r="B4569" s="20">
        <v>2014</v>
      </c>
      <c r="C4569" s="17" t="s">
        <v>82</v>
      </c>
      <c r="D4569" s="20"/>
      <c r="E4569" s="37" t="s">
        <v>73</v>
      </c>
      <c r="F4569" s="34" t="s">
        <v>78</v>
      </c>
      <c r="G4569" s="21" t="s">
        <v>64</v>
      </c>
      <c r="H4569" s="22"/>
      <c r="I4569" s="22"/>
      <c r="J4569" s="22"/>
      <c r="K4569" s="31">
        <v>2640</v>
      </c>
      <c r="L4569" s="31">
        <v>2266</v>
      </c>
      <c r="M4569" s="31">
        <v>4</v>
      </c>
      <c r="N4569" s="31">
        <v>4910</v>
      </c>
      <c r="O4569" s="22">
        <v>1256</v>
      </c>
      <c r="P4569" s="22">
        <v>1128</v>
      </c>
      <c r="Q4569" s="22">
        <v>1</v>
      </c>
      <c r="R4569" s="23">
        <v>2385</v>
      </c>
      <c r="S4569" s="24" t="e">
        <f>Table1[[#This Row],[Female Voters]]/Table1[[#This Row],[Female Population]]</f>
        <v>#DIV/0!</v>
      </c>
      <c r="T4569" s="24" t="e">
        <f>Table1[[#This Row],[Male Voters]]/Table1[[#This Row],[Male Population]]</f>
        <v>#DIV/0!</v>
      </c>
      <c r="U4569" s="24" t="e">
        <f>Table1[[#This Row],[Total Voters]]/Table1[[#This Row],[Total Population]]</f>
        <v>#DIV/0!</v>
      </c>
      <c r="V4569" s="24" t="e">
        <f>Table1[[#This Row],[Female Ballots]]/Table1[[#This Row],[Female Population]]</f>
        <v>#DIV/0!</v>
      </c>
      <c r="W4569" s="24" t="e">
        <f>Table1[[#This Row],[Male Ballots]]/Table1[[#This Row],[Male Population]]</f>
        <v>#DIV/0!</v>
      </c>
      <c r="X4569" s="24" t="e">
        <f>Table1[[#This Row],[Total Ballots]]/Table1[[#This Row],[Total Population]]</f>
        <v>#DIV/0!</v>
      </c>
      <c r="Y4569" s="24">
        <f>Table1[[#This Row],[Female Ballots]]/Table1[[#This Row],[Female Voters]]</f>
        <v>0.47575757575757577</v>
      </c>
      <c r="Z4569" s="24">
        <f>Table1[[#This Row],[Male Ballots]]/Table1[[#This Row],[Male Voters]]</f>
        <v>0.4977934686672551</v>
      </c>
      <c r="AA4569" s="24">
        <f>Table1[[#This Row],[Total Ballots]]/Table1[[#This Row],[Total Voters]]</f>
        <v>0.48574338085539714</v>
      </c>
    </row>
    <row r="4570" spans="1:27" s="12" customFormat="1" x14ac:dyDescent="0.35">
      <c r="A4570" s="19" t="s">
        <v>56</v>
      </c>
      <c r="B4570" s="20">
        <v>2014</v>
      </c>
      <c r="C4570" s="17" t="s">
        <v>82</v>
      </c>
      <c r="D4570" s="20"/>
      <c r="E4570" s="37" t="s">
        <v>73</v>
      </c>
      <c r="F4570" s="34" t="s">
        <v>78</v>
      </c>
      <c r="G4570" s="21" t="s">
        <v>65</v>
      </c>
      <c r="H4570" s="22"/>
      <c r="I4570" s="22"/>
      <c r="J4570" s="22"/>
      <c r="K4570" s="31">
        <v>3058</v>
      </c>
      <c r="L4570" s="31">
        <v>2865</v>
      </c>
      <c r="M4570" s="31">
        <v>1</v>
      </c>
      <c r="N4570" s="31">
        <v>5924</v>
      </c>
      <c r="O4570" s="22">
        <v>1766</v>
      </c>
      <c r="P4570" s="22">
        <v>1663</v>
      </c>
      <c r="Q4570" s="22"/>
      <c r="R4570" s="23">
        <v>3429</v>
      </c>
      <c r="S4570" s="24" t="e">
        <f>Table1[[#This Row],[Female Voters]]/Table1[[#This Row],[Female Population]]</f>
        <v>#DIV/0!</v>
      </c>
      <c r="T4570" s="24" t="e">
        <f>Table1[[#This Row],[Male Voters]]/Table1[[#This Row],[Male Population]]</f>
        <v>#DIV/0!</v>
      </c>
      <c r="U4570" s="24" t="e">
        <f>Table1[[#This Row],[Total Voters]]/Table1[[#This Row],[Total Population]]</f>
        <v>#DIV/0!</v>
      </c>
      <c r="V4570" s="24" t="e">
        <f>Table1[[#This Row],[Female Ballots]]/Table1[[#This Row],[Female Population]]</f>
        <v>#DIV/0!</v>
      </c>
      <c r="W4570" s="24" t="e">
        <f>Table1[[#This Row],[Male Ballots]]/Table1[[#This Row],[Male Population]]</f>
        <v>#DIV/0!</v>
      </c>
      <c r="X4570" s="24" t="e">
        <f>Table1[[#This Row],[Total Ballots]]/Table1[[#This Row],[Total Population]]</f>
        <v>#DIV/0!</v>
      </c>
      <c r="Y4570" s="24">
        <f>Table1[[#This Row],[Female Ballots]]/Table1[[#This Row],[Female Voters]]</f>
        <v>0.57750163505559193</v>
      </c>
      <c r="Z4570" s="24">
        <f>Table1[[#This Row],[Male Ballots]]/Table1[[#This Row],[Male Voters]]</f>
        <v>0.58045375218150086</v>
      </c>
      <c r="AA4570" s="24">
        <f>Table1[[#This Row],[Total Ballots]]/Table1[[#This Row],[Total Voters]]</f>
        <v>0.57883187035786632</v>
      </c>
    </row>
    <row r="4571" spans="1:27" s="12" customFormat="1" x14ac:dyDescent="0.35">
      <c r="A4571" s="19" t="s">
        <v>56</v>
      </c>
      <c r="B4571" s="20">
        <v>2014</v>
      </c>
      <c r="C4571" s="17" t="s">
        <v>82</v>
      </c>
      <c r="D4571" s="20"/>
      <c r="E4571" s="37" t="s">
        <v>73</v>
      </c>
      <c r="F4571" s="34" t="s">
        <v>78</v>
      </c>
      <c r="G4571" s="21" t="s">
        <v>66</v>
      </c>
      <c r="H4571" s="22"/>
      <c r="I4571" s="22"/>
      <c r="J4571" s="22"/>
      <c r="K4571" s="31">
        <v>3541</v>
      </c>
      <c r="L4571" s="31">
        <v>3396</v>
      </c>
      <c r="M4571" s="31">
        <v>1</v>
      </c>
      <c r="N4571" s="31">
        <v>6938</v>
      </c>
      <c r="O4571" s="22">
        <v>2573</v>
      </c>
      <c r="P4571" s="22">
        <v>2465</v>
      </c>
      <c r="Q4571" s="22"/>
      <c r="R4571" s="23">
        <v>5038</v>
      </c>
      <c r="S4571" s="24" t="e">
        <f>Table1[[#This Row],[Female Voters]]/Table1[[#This Row],[Female Population]]</f>
        <v>#DIV/0!</v>
      </c>
      <c r="T4571" s="24" t="e">
        <f>Table1[[#This Row],[Male Voters]]/Table1[[#This Row],[Male Population]]</f>
        <v>#DIV/0!</v>
      </c>
      <c r="U4571" s="24" t="e">
        <f>Table1[[#This Row],[Total Voters]]/Table1[[#This Row],[Total Population]]</f>
        <v>#DIV/0!</v>
      </c>
      <c r="V4571" s="24" t="e">
        <f>Table1[[#This Row],[Female Ballots]]/Table1[[#This Row],[Female Population]]</f>
        <v>#DIV/0!</v>
      </c>
      <c r="W4571" s="24" t="e">
        <f>Table1[[#This Row],[Male Ballots]]/Table1[[#This Row],[Male Population]]</f>
        <v>#DIV/0!</v>
      </c>
      <c r="X4571" s="24" t="e">
        <f>Table1[[#This Row],[Total Ballots]]/Table1[[#This Row],[Total Population]]</f>
        <v>#DIV/0!</v>
      </c>
      <c r="Y4571" s="24">
        <f>Table1[[#This Row],[Female Ballots]]/Table1[[#This Row],[Female Voters]]</f>
        <v>0.72663089522733693</v>
      </c>
      <c r="Z4571" s="24">
        <f>Table1[[#This Row],[Male Ballots]]/Table1[[#This Row],[Male Voters]]</f>
        <v>0.72585394581861018</v>
      </c>
      <c r="AA4571" s="24">
        <f>Table1[[#This Row],[Total Ballots]]/Table1[[#This Row],[Total Voters]]</f>
        <v>0.72614586336119924</v>
      </c>
    </row>
    <row r="4572" spans="1:27" s="12" customFormat="1" x14ac:dyDescent="0.35">
      <c r="A4572" s="19" t="s">
        <v>56</v>
      </c>
      <c r="B4572" s="20">
        <v>2014</v>
      </c>
      <c r="C4572" s="17" t="s">
        <v>82</v>
      </c>
      <c r="D4572" s="20"/>
      <c r="E4572" s="37" t="s">
        <v>73</v>
      </c>
      <c r="F4572" s="34" t="s">
        <v>78</v>
      </c>
      <c r="G4572" s="21" t="s">
        <v>67</v>
      </c>
      <c r="H4572" s="22"/>
      <c r="I4572" s="22"/>
      <c r="J4572" s="22"/>
      <c r="K4572" s="31">
        <v>4957</v>
      </c>
      <c r="L4572" s="31">
        <v>4530</v>
      </c>
      <c r="M4572" s="31"/>
      <c r="N4572" s="31">
        <v>9487</v>
      </c>
      <c r="O4572" s="22">
        <v>3860</v>
      </c>
      <c r="P4572" s="22">
        <v>3651</v>
      </c>
      <c r="Q4572" s="22"/>
      <c r="R4572" s="23">
        <v>7511</v>
      </c>
      <c r="S4572" s="24" t="e">
        <f>Table1[[#This Row],[Female Voters]]/Table1[[#This Row],[Female Population]]</f>
        <v>#DIV/0!</v>
      </c>
      <c r="T4572" s="24" t="e">
        <f>Table1[[#This Row],[Male Voters]]/Table1[[#This Row],[Male Population]]</f>
        <v>#DIV/0!</v>
      </c>
      <c r="U4572" s="24" t="e">
        <f>Table1[[#This Row],[Total Voters]]/Table1[[#This Row],[Total Population]]</f>
        <v>#DIV/0!</v>
      </c>
      <c r="V4572" s="24" t="e">
        <f>Table1[[#This Row],[Female Ballots]]/Table1[[#This Row],[Female Population]]</f>
        <v>#DIV/0!</v>
      </c>
      <c r="W4572" s="24" t="e">
        <f>Table1[[#This Row],[Male Ballots]]/Table1[[#This Row],[Male Population]]</f>
        <v>#DIV/0!</v>
      </c>
      <c r="X4572" s="24" t="e">
        <f>Table1[[#This Row],[Total Ballots]]/Table1[[#This Row],[Total Population]]</f>
        <v>#DIV/0!</v>
      </c>
      <c r="Y4572" s="24">
        <f>Table1[[#This Row],[Female Ballots]]/Table1[[#This Row],[Female Voters]]</f>
        <v>0.77869679241476697</v>
      </c>
      <c r="Z4572" s="24">
        <f>Table1[[#This Row],[Male Ballots]]/Table1[[#This Row],[Male Voters]]</f>
        <v>0.8059602649006623</v>
      </c>
      <c r="AA4572" s="24">
        <f>Table1[[#This Row],[Total Ballots]]/Table1[[#This Row],[Total Voters]]</f>
        <v>0.79171497839148308</v>
      </c>
    </row>
    <row r="4573" spans="1:27" s="12" customFormat="1" x14ac:dyDescent="0.35">
      <c r="A4573" s="19" t="s">
        <v>54</v>
      </c>
      <c r="B4573" s="20">
        <v>2014</v>
      </c>
      <c r="C4573" s="17" t="s">
        <v>82</v>
      </c>
      <c r="D4573" s="20"/>
      <c r="E4573" s="37" t="s">
        <v>74</v>
      </c>
      <c r="F4573" s="34" t="s">
        <v>78</v>
      </c>
      <c r="G4573" s="21" t="s">
        <v>79</v>
      </c>
      <c r="H4573" s="22"/>
      <c r="I4573" s="22"/>
      <c r="J4573" s="22"/>
      <c r="K4573" s="22">
        <v>19384</v>
      </c>
      <c r="L4573" s="22">
        <v>17598</v>
      </c>
      <c r="M4573" s="22">
        <v>212</v>
      </c>
      <c r="N4573" s="22">
        <v>37194</v>
      </c>
      <c r="O4573" s="22">
        <v>10904</v>
      </c>
      <c r="P4573" s="22">
        <v>9909</v>
      </c>
      <c r="Q4573" s="22">
        <v>67</v>
      </c>
      <c r="R4573" s="23">
        <v>20880</v>
      </c>
      <c r="S4573" s="24" t="e">
        <f>Table1[[#This Row],[Female Voters]]/Table1[[#This Row],[Female Population]]</f>
        <v>#DIV/0!</v>
      </c>
      <c r="T4573" s="24" t="e">
        <f>Table1[[#This Row],[Male Voters]]/Table1[[#This Row],[Male Population]]</f>
        <v>#DIV/0!</v>
      </c>
      <c r="U4573" s="24" t="e">
        <f>Table1[[#This Row],[Total Voters]]/Table1[[#This Row],[Total Population]]</f>
        <v>#DIV/0!</v>
      </c>
      <c r="V4573" s="24" t="e">
        <f>Table1[[#This Row],[Female Ballots]]/Table1[[#This Row],[Female Population]]</f>
        <v>#DIV/0!</v>
      </c>
      <c r="W4573" s="24" t="e">
        <f>Table1[[#This Row],[Male Ballots]]/Table1[[#This Row],[Male Population]]</f>
        <v>#DIV/0!</v>
      </c>
      <c r="X4573" s="24" t="e">
        <f>Table1[[#This Row],[Total Ballots]]/Table1[[#This Row],[Total Population]]</f>
        <v>#DIV/0!</v>
      </c>
      <c r="Y4573" s="24">
        <f>Table1[[#This Row],[Female Ballots]]/Table1[[#This Row],[Female Voters]]</f>
        <v>0.56252579446966566</v>
      </c>
      <c r="Z4573" s="24">
        <f>Table1[[#This Row],[Male Ballots]]/Table1[[#This Row],[Male Voters]]</f>
        <v>0.56307534947153082</v>
      </c>
      <c r="AA4573" s="24">
        <f>Table1[[#This Row],[Total Ballots]]/Table1[[#This Row],[Total Voters]]</f>
        <v>0.56138086788191643</v>
      </c>
    </row>
    <row r="4574" spans="1:27" s="12" customFormat="1" x14ac:dyDescent="0.35">
      <c r="A4574" s="19" t="s">
        <v>54</v>
      </c>
      <c r="B4574" s="20">
        <v>2014</v>
      </c>
      <c r="C4574" s="17" t="s">
        <v>82</v>
      </c>
      <c r="D4574" s="20"/>
      <c r="E4574" s="37" t="s">
        <v>74</v>
      </c>
      <c r="F4574" s="34" t="s">
        <v>78</v>
      </c>
      <c r="G4574" s="21" t="s">
        <v>62</v>
      </c>
      <c r="H4574" s="22"/>
      <c r="I4574" s="22"/>
      <c r="J4574" s="22"/>
      <c r="K4574" s="31">
        <v>1374</v>
      </c>
      <c r="L4574" s="31">
        <v>1420</v>
      </c>
      <c r="M4574" s="31">
        <v>63</v>
      </c>
      <c r="N4574" s="31">
        <v>2857</v>
      </c>
      <c r="O4574" s="22">
        <v>305</v>
      </c>
      <c r="P4574" s="22">
        <v>302</v>
      </c>
      <c r="Q4574" s="22">
        <v>14</v>
      </c>
      <c r="R4574" s="23">
        <v>621</v>
      </c>
      <c r="S4574" s="24" t="e">
        <f>Table1[[#This Row],[Female Voters]]/Table1[[#This Row],[Female Population]]</f>
        <v>#DIV/0!</v>
      </c>
      <c r="T4574" s="24" t="e">
        <f>Table1[[#This Row],[Male Voters]]/Table1[[#This Row],[Male Population]]</f>
        <v>#DIV/0!</v>
      </c>
      <c r="U4574" s="24" t="e">
        <f>Table1[[#This Row],[Total Voters]]/Table1[[#This Row],[Total Population]]</f>
        <v>#DIV/0!</v>
      </c>
      <c r="V4574" s="24" t="e">
        <f>Table1[[#This Row],[Female Ballots]]/Table1[[#This Row],[Female Population]]</f>
        <v>#DIV/0!</v>
      </c>
      <c r="W4574" s="24" t="e">
        <f>Table1[[#This Row],[Male Ballots]]/Table1[[#This Row],[Male Population]]</f>
        <v>#DIV/0!</v>
      </c>
      <c r="X4574" s="24" t="e">
        <f>Table1[[#This Row],[Total Ballots]]/Table1[[#This Row],[Total Population]]</f>
        <v>#DIV/0!</v>
      </c>
      <c r="Y4574" s="24">
        <f>Table1[[#This Row],[Female Ballots]]/Table1[[#This Row],[Female Voters]]</f>
        <v>0.22197962154294032</v>
      </c>
      <c r="Z4574" s="24">
        <f>Table1[[#This Row],[Male Ballots]]/Table1[[#This Row],[Male Voters]]</f>
        <v>0.21267605633802816</v>
      </c>
      <c r="AA4574" s="24">
        <f>Table1[[#This Row],[Total Ballots]]/Table1[[#This Row],[Total Voters]]</f>
        <v>0.21736086804340218</v>
      </c>
    </row>
    <row r="4575" spans="1:27" s="12" customFormat="1" x14ac:dyDescent="0.35">
      <c r="A4575" s="19" t="s">
        <v>54</v>
      </c>
      <c r="B4575" s="20">
        <v>2014</v>
      </c>
      <c r="C4575" s="17" t="s">
        <v>82</v>
      </c>
      <c r="D4575" s="20"/>
      <c r="E4575" s="37" t="s">
        <v>74</v>
      </c>
      <c r="F4575" s="34" t="s">
        <v>78</v>
      </c>
      <c r="G4575" s="21" t="s">
        <v>63</v>
      </c>
      <c r="H4575" s="22"/>
      <c r="I4575" s="22"/>
      <c r="J4575" s="22"/>
      <c r="K4575" s="31">
        <v>2309</v>
      </c>
      <c r="L4575" s="31">
        <v>2051</v>
      </c>
      <c r="M4575" s="31">
        <v>41</v>
      </c>
      <c r="N4575" s="31">
        <v>4401</v>
      </c>
      <c r="O4575" s="22">
        <v>650</v>
      </c>
      <c r="P4575" s="22">
        <v>561</v>
      </c>
      <c r="Q4575" s="22">
        <v>12</v>
      </c>
      <c r="R4575" s="23">
        <v>1223</v>
      </c>
      <c r="S4575" s="24" t="e">
        <f>Table1[[#This Row],[Female Voters]]/Table1[[#This Row],[Female Population]]</f>
        <v>#DIV/0!</v>
      </c>
      <c r="T4575" s="24" t="e">
        <f>Table1[[#This Row],[Male Voters]]/Table1[[#This Row],[Male Population]]</f>
        <v>#DIV/0!</v>
      </c>
      <c r="U4575" s="24" t="e">
        <f>Table1[[#This Row],[Total Voters]]/Table1[[#This Row],[Total Population]]</f>
        <v>#DIV/0!</v>
      </c>
      <c r="V4575" s="24" t="e">
        <f>Table1[[#This Row],[Female Ballots]]/Table1[[#This Row],[Female Population]]</f>
        <v>#DIV/0!</v>
      </c>
      <c r="W4575" s="24" t="e">
        <f>Table1[[#This Row],[Male Ballots]]/Table1[[#This Row],[Male Population]]</f>
        <v>#DIV/0!</v>
      </c>
      <c r="X4575" s="24" t="e">
        <f>Table1[[#This Row],[Total Ballots]]/Table1[[#This Row],[Total Population]]</f>
        <v>#DIV/0!</v>
      </c>
      <c r="Y4575" s="24">
        <f>Table1[[#This Row],[Female Ballots]]/Table1[[#This Row],[Female Voters]]</f>
        <v>0.28150714595062798</v>
      </c>
      <c r="Z4575" s="24">
        <f>Table1[[#This Row],[Male Ballots]]/Table1[[#This Row],[Male Voters]]</f>
        <v>0.27352510970258409</v>
      </c>
      <c r="AA4575" s="24">
        <f>Table1[[#This Row],[Total Ballots]]/Table1[[#This Row],[Total Voters]]</f>
        <v>0.27789138832083615</v>
      </c>
    </row>
    <row r="4576" spans="1:27" s="12" customFormat="1" x14ac:dyDescent="0.35">
      <c r="A4576" s="19" t="s">
        <v>54</v>
      </c>
      <c r="B4576" s="20">
        <v>2014</v>
      </c>
      <c r="C4576" s="17" t="s">
        <v>82</v>
      </c>
      <c r="D4576" s="20"/>
      <c r="E4576" s="37" t="s">
        <v>74</v>
      </c>
      <c r="F4576" s="34" t="s">
        <v>78</v>
      </c>
      <c r="G4576" s="21" t="s">
        <v>64</v>
      </c>
      <c r="H4576" s="22"/>
      <c r="I4576" s="22"/>
      <c r="J4576" s="22"/>
      <c r="K4576" s="31">
        <v>2390</v>
      </c>
      <c r="L4576" s="31">
        <v>2153</v>
      </c>
      <c r="M4576" s="31">
        <v>23</v>
      </c>
      <c r="N4576" s="31">
        <v>4566</v>
      </c>
      <c r="O4576" s="22">
        <v>950</v>
      </c>
      <c r="P4576" s="22">
        <v>830</v>
      </c>
      <c r="Q4576" s="22">
        <v>6</v>
      </c>
      <c r="R4576" s="23">
        <v>1786</v>
      </c>
      <c r="S4576" s="24" t="e">
        <f>Table1[[#This Row],[Female Voters]]/Table1[[#This Row],[Female Population]]</f>
        <v>#DIV/0!</v>
      </c>
      <c r="T4576" s="24" t="e">
        <f>Table1[[#This Row],[Male Voters]]/Table1[[#This Row],[Male Population]]</f>
        <v>#DIV/0!</v>
      </c>
      <c r="U4576" s="24" t="e">
        <f>Table1[[#This Row],[Total Voters]]/Table1[[#This Row],[Total Population]]</f>
        <v>#DIV/0!</v>
      </c>
      <c r="V4576" s="24" t="e">
        <f>Table1[[#This Row],[Female Ballots]]/Table1[[#This Row],[Female Population]]</f>
        <v>#DIV/0!</v>
      </c>
      <c r="W4576" s="24" t="e">
        <f>Table1[[#This Row],[Male Ballots]]/Table1[[#This Row],[Male Population]]</f>
        <v>#DIV/0!</v>
      </c>
      <c r="X4576" s="24" t="e">
        <f>Table1[[#This Row],[Total Ballots]]/Table1[[#This Row],[Total Population]]</f>
        <v>#DIV/0!</v>
      </c>
      <c r="Y4576" s="24">
        <f>Table1[[#This Row],[Female Ballots]]/Table1[[#This Row],[Female Voters]]</f>
        <v>0.39748953974895396</v>
      </c>
      <c r="Z4576" s="24">
        <f>Table1[[#This Row],[Male Ballots]]/Table1[[#This Row],[Male Voters]]</f>
        <v>0.38550859266140269</v>
      </c>
      <c r="AA4576" s="24">
        <f>Table1[[#This Row],[Total Ballots]]/Table1[[#This Row],[Total Voters]]</f>
        <v>0.39115199299167763</v>
      </c>
    </row>
    <row r="4577" spans="1:27" s="12" customFormat="1" x14ac:dyDescent="0.35">
      <c r="A4577" s="19" t="s">
        <v>54</v>
      </c>
      <c r="B4577" s="20">
        <v>2014</v>
      </c>
      <c r="C4577" s="17" t="s">
        <v>82</v>
      </c>
      <c r="D4577" s="20"/>
      <c r="E4577" s="37" t="s">
        <v>74</v>
      </c>
      <c r="F4577" s="34" t="s">
        <v>78</v>
      </c>
      <c r="G4577" s="21" t="s">
        <v>65</v>
      </c>
      <c r="H4577" s="22"/>
      <c r="I4577" s="22"/>
      <c r="J4577" s="22"/>
      <c r="K4577" s="31">
        <v>3091</v>
      </c>
      <c r="L4577" s="31">
        <v>2813</v>
      </c>
      <c r="M4577" s="31">
        <v>32</v>
      </c>
      <c r="N4577" s="31">
        <v>5936</v>
      </c>
      <c r="O4577" s="22">
        <v>1617</v>
      </c>
      <c r="P4577" s="22">
        <v>1479</v>
      </c>
      <c r="Q4577" s="22">
        <v>13</v>
      </c>
      <c r="R4577" s="23">
        <v>3109</v>
      </c>
      <c r="S4577" s="24" t="e">
        <f>Table1[[#This Row],[Female Voters]]/Table1[[#This Row],[Female Population]]</f>
        <v>#DIV/0!</v>
      </c>
      <c r="T4577" s="24" t="e">
        <f>Table1[[#This Row],[Male Voters]]/Table1[[#This Row],[Male Population]]</f>
        <v>#DIV/0!</v>
      </c>
      <c r="U4577" s="24" t="e">
        <f>Table1[[#This Row],[Total Voters]]/Table1[[#This Row],[Total Population]]</f>
        <v>#DIV/0!</v>
      </c>
      <c r="V4577" s="24" t="e">
        <f>Table1[[#This Row],[Female Ballots]]/Table1[[#This Row],[Female Population]]</f>
        <v>#DIV/0!</v>
      </c>
      <c r="W4577" s="24" t="e">
        <f>Table1[[#This Row],[Male Ballots]]/Table1[[#This Row],[Male Population]]</f>
        <v>#DIV/0!</v>
      </c>
      <c r="X4577" s="24" t="e">
        <f>Table1[[#This Row],[Total Ballots]]/Table1[[#This Row],[Total Population]]</f>
        <v>#DIV/0!</v>
      </c>
      <c r="Y4577" s="24">
        <f>Table1[[#This Row],[Female Ballots]]/Table1[[#This Row],[Female Voters]]</f>
        <v>0.52313167259786475</v>
      </c>
      <c r="Z4577" s="24">
        <f>Table1[[#This Row],[Male Ballots]]/Table1[[#This Row],[Male Voters]]</f>
        <v>0.52577319587628868</v>
      </c>
      <c r="AA4577" s="24">
        <f>Table1[[#This Row],[Total Ballots]]/Table1[[#This Row],[Total Voters]]</f>
        <v>0.52375336927223715</v>
      </c>
    </row>
    <row r="4578" spans="1:27" s="12" customFormat="1" x14ac:dyDescent="0.35">
      <c r="A4578" s="19" t="s">
        <v>54</v>
      </c>
      <c r="B4578" s="20">
        <v>2014</v>
      </c>
      <c r="C4578" s="17" t="s">
        <v>82</v>
      </c>
      <c r="D4578" s="20"/>
      <c r="E4578" s="37" t="s">
        <v>74</v>
      </c>
      <c r="F4578" s="34" t="s">
        <v>78</v>
      </c>
      <c r="G4578" s="21" t="s">
        <v>66</v>
      </c>
      <c r="H4578" s="22"/>
      <c r="I4578" s="22"/>
      <c r="J4578" s="22"/>
      <c r="K4578" s="31">
        <v>4339</v>
      </c>
      <c r="L4578" s="31">
        <v>3832</v>
      </c>
      <c r="M4578" s="31">
        <v>27</v>
      </c>
      <c r="N4578" s="31">
        <v>8198</v>
      </c>
      <c r="O4578" s="22">
        <v>2869</v>
      </c>
      <c r="P4578" s="22">
        <v>2555</v>
      </c>
      <c r="Q4578" s="22">
        <v>13</v>
      </c>
      <c r="R4578" s="23">
        <v>5437</v>
      </c>
      <c r="S4578" s="24" t="e">
        <f>Table1[[#This Row],[Female Voters]]/Table1[[#This Row],[Female Population]]</f>
        <v>#DIV/0!</v>
      </c>
      <c r="T4578" s="24" t="e">
        <f>Table1[[#This Row],[Male Voters]]/Table1[[#This Row],[Male Population]]</f>
        <v>#DIV/0!</v>
      </c>
      <c r="U4578" s="24" t="e">
        <f>Table1[[#This Row],[Total Voters]]/Table1[[#This Row],[Total Population]]</f>
        <v>#DIV/0!</v>
      </c>
      <c r="V4578" s="24" t="e">
        <f>Table1[[#This Row],[Female Ballots]]/Table1[[#This Row],[Female Population]]</f>
        <v>#DIV/0!</v>
      </c>
      <c r="W4578" s="24" t="e">
        <f>Table1[[#This Row],[Male Ballots]]/Table1[[#This Row],[Male Population]]</f>
        <v>#DIV/0!</v>
      </c>
      <c r="X4578" s="24" t="e">
        <f>Table1[[#This Row],[Total Ballots]]/Table1[[#This Row],[Total Population]]</f>
        <v>#DIV/0!</v>
      </c>
      <c r="Y4578" s="24">
        <f>Table1[[#This Row],[Female Ballots]]/Table1[[#This Row],[Female Voters]]</f>
        <v>0.66121226088960594</v>
      </c>
      <c r="Z4578" s="24">
        <f>Table1[[#This Row],[Male Ballots]]/Table1[[#This Row],[Male Voters]]</f>
        <v>0.66675365344467641</v>
      </c>
      <c r="AA4578" s="24">
        <f>Table1[[#This Row],[Total Ballots]]/Table1[[#This Row],[Total Voters]]</f>
        <v>0.66321053915589168</v>
      </c>
    </row>
    <row r="4579" spans="1:27" s="12" customFormat="1" x14ac:dyDescent="0.35">
      <c r="A4579" s="19" t="s">
        <v>54</v>
      </c>
      <c r="B4579" s="20">
        <v>2014</v>
      </c>
      <c r="C4579" s="17" t="s">
        <v>82</v>
      </c>
      <c r="D4579" s="20"/>
      <c r="E4579" s="37" t="s">
        <v>74</v>
      </c>
      <c r="F4579" s="34" t="s">
        <v>78</v>
      </c>
      <c r="G4579" s="21" t="s">
        <v>67</v>
      </c>
      <c r="H4579" s="22"/>
      <c r="I4579" s="22"/>
      <c r="J4579" s="22"/>
      <c r="K4579" s="31">
        <v>5881</v>
      </c>
      <c r="L4579" s="31">
        <v>5329</v>
      </c>
      <c r="M4579" s="31">
        <v>26</v>
      </c>
      <c r="N4579" s="31">
        <v>11236</v>
      </c>
      <c r="O4579" s="22">
        <v>4513</v>
      </c>
      <c r="P4579" s="22">
        <v>4182</v>
      </c>
      <c r="Q4579" s="22">
        <v>9</v>
      </c>
      <c r="R4579" s="23">
        <v>8704</v>
      </c>
      <c r="S4579" s="24" t="e">
        <f>Table1[[#This Row],[Female Voters]]/Table1[[#This Row],[Female Population]]</f>
        <v>#DIV/0!</v>
      </c>
      <c r="T4579" s="24" t="e">
        <f>Table1[[#This Row],[Male Voters]]/Table1[[#This Row],[Male Population]]</f>
        <v>#DIV/0!</v>
      </c>
      <c r="U4579" s="24" t="e">
        <f>Table1[[#This Row],[Total Voters]]/Table1[[#This Row],[Total Population]]</f>
        <v>#DIV/0!</v>
      </c>
      <c r="V4579" s="24" t="e">
        <f>Table1[[#This Row],[Female Ballots]]/Table1[[#This Row],[Female Population]]</f>
        <v>#DIV/0!</v>
      </c>
      <c r="W4579" s="24" t="e">
        <f>Table1[[#This Row],[Male Ballots]]/Table1[[#This Row],[Male Population]]</f>
        <v>#DIV/0!</v>
      </c>
      <c r="X4579" s="24" t="e">
        <f>Table1[[#This Row],[Total Ballots]]/Table1[[#This Row],[Total Population]]</f>
        <v>#DIV/0!</v>
      </c>
      <c r="Y4579" s="24">
        <f>Table1[[#This Row],[Female Ballots]]/Table1[[#This Row],[Female Voters]]</f>
        <v>0.76738649889474575</v>
      </c>
      <c r="Z4579" s="24">
        <f>Table1[[#This Row],[Male Ballots]]/Table1[[#This Row],[Male Voters]]</f>
        <v>0.78476261962844807</v>
      </c>
      <c r="AA4579" s="24">
        <f>Table1[[#This Row],[Total Ballots]]/Table1[[#This Row],[Total Voters]]</f>
        <v>0.77465290138839449</v>
      </c>
    </row>
    <row r="4580" spans="1:27" s="12" customFormat="1" x14ac:dyDescent="0.35">
      <c r="A4580" s="19" t="s">
        <v>30</v>
      </c>
      <c r="B4580" s="20">
        <v>2014</v>
      </c>
      <c r="C4580" s="17" t="s">
        <v>82</v>
      </c>
      <c r="D4580" s="20"/>
      <c r="E4580" s="37" t="s">
        <v>74</v>
      </c>
      <c r="F4580" s="34" t="s">
        <v>78</v>
      </c>
      <c r="G4580" s="21" t="s">
        <v>79</v>
      </c>
      <c r="H4580" s="22"/>
      <c r="I4580" s="22"/>
      <c r="J4580" s="22"/>
      <c r="K4580" s="22">
        <v>26110</v>
      </c>
      <c r="L4580" s="22">
        <v>23761</v>
      </c>
      <c r="M4580" s="22"/>
      <c r="N4580" s="22">
        <v>49871</v>
      </c>
      <c r="O4580" s="22">
        <v>16593</v>
      </c>
      <c r="P4580" s="22">
        <v>15126</v>
      </c>
      <c r="Q4580" s="22"/>
      <c r="R4580" s="23">
        <v>31719</v>
      </c>
      <c r="S4580" s="24" t="e">
        <f>Table1[[#This Row],[Female Voters]]/Table1[[#This Row],[Female Population]]</f>
        <v>#DIV/0!</v>
      </c>
      <c r="T4580" s="24" t="e">
        <f>Table1[[#This Row],[Male Voters]]/Table1[[#This Row],[Male Population]]</f>
        <v>#DIV/0!</v>
      </c>
      <c r="U4580" s="24" t="e">
        <f>Table1[[#This Row],[Total Voters]]/Table1[[#This Row],[Total Population]]</f>
        <v>#DIV/0!</v>
      </c>
      <c r="V4580" s="24" t="e">
        <f>Table1[[#This Row],[Female Ballots]]/Table1[[#This Row],[Female Population]]</f>
        <v>#DIV/0!</v>
      </c>
      <c r="W4580" s="24" t="e">
        <f>Table1[[#This Row],[Male Ballots]]/Table1[[#This Row],[Male Population]]</f>
        <v>#DIV/0!</v>
      </c>
      <c r="X4580" s="24" t="e">
        <f>Table1[[#This Row],[Total Ballots]]/Table1[[#This Row],[Total Population]]</f>
        <v>#DIV/0!</v>
      </c>
      <c r="Y4580" s="24">
        <f>Table1[[#This Row],[Female Ballots]]/Table1[[#This Row],[Female Voters]]</f>
        <v>0.63550363845270008</v>
      </c>
      <c r="Z4580" s="24">
        <f>Table1[[#This Row],[Male Ballots]]/Table1[[#This Row],[Male Voters]]</f>
        <v>0.63658936913429565</v>
      </c>
      <c r="AA4580" s="24">
        <f>Table1[[#This Row],[Total Ballots]]/Table1[[#This Row],[Total Voters]]</f>
        <v>0.63602093400974513</v>
      </c>
    </row>
    <row r="4581" spans="1:27" s="12" customFormat="1" x14ac:dyDescent="0.35">
      <c r="A4581" s="19" t="s">
        <v>30</v>
      </c>
      <c r="B4581" s="20">
        <v>2014</v>
      </c>
      <c r="C4581" s="17" t="s">
        <v>82</v>
      </c>
      <c r="D4581" s="20"/>
      <c r="E4581" s="37" t="s">
        <v>74</v>
      </c>
      <c r="F4581" s="34" t="s">
        <v>78</v>
      </c>
      <c r="G4581" s="21" t="s">
        <v>62</v>
      </c>
      <c r="H4581" s="22"/>
      <c r="I4581" s="22"/>
      <c r="J4581" s="22"/>
      <c r="K4581" s="31">
        <v>1668</v>
      </c>
      <c r="L4581" s="31">
        <v>1596</v>
      </c>
      <c r="M4581" s="31"/>
      <c r="N4581" s="31">
        <v>3264</v>
      </c>
      <c r="O4581" s="22">
        <v>455</v>
      </c>
      <c r="P4581" s="22">
        <v>404</v>
      </c>
      <c r="Q4581" s="22"/>
      <c r="R4581" s="23">
        <v>859</v>
      </c>
      <c r="S4581" s="24" t="e">
        <f>Table1[[#This Row],[Female Voters]]/Table1[[#This Row],[Female Population]]</f>
        <v>#DIV/0!</v>
      </c>
      <c r="T4581" s="24" t="e">
        <f>Table1[[#This Row],[Male Voters]]/Table1[[#This Row],[Male Population]]</f>
        <v>#DIV/0!</v>
      </c>
      <c r="U4581" s="24" t="e">
        <f>Table1[[#This Row],[Total Voters]]/Table1[[#This Row],[Total Population]]</f>
        <v>#DIV/0!</v>
      </c>
      <c r="V4581" s="24" t="e">
        <f>Table1[[#This Row],[Female Ballots]]/Table1[[#This Row],[Female Population]]</f>
        <v>#DIV/0!</v>
      </c>
      <c r="W4581" s="24" t="e">
        <f>Table1[[#This Row],[Male Ballots]]/Table1[[#This Row],[Male Population]]</f>
        <v>#DIV/0!</v>
      </c>
      <c r="X4581" s="24" t="e">
        <f>Table1[[#This Row],[Total Ballots]]/Table1[[#This Row],[Total Population]]</f>
        <v>#DIV/0!</v>
      </c>
      <c r="Y4581" s="24">
        <f>Table1[[#This Row],[Female Ballots]]/Table1[[#This Row],[Female Voters]]</f>
        <v>0.27278177458033576</v>
      </c>
      <c r="Z4581" s="24">
        <f>Table1[[#This Row],[Male Ballots]]/Table1[[#This Row],[Male Voters]]</f>
        <v>0.25313283208020049</v>
      </c>
      <c r="AA4581" s="24">
        <f>Table1[[#This Row],[Total Ballots]]/Table1[[#This Row],[Total Voters]]</f>
        <v>0.26317401960784315</v>
      </c>
    </row>
    <row r="4582" spans="1:27" s="12" customFormat="1" x14ac:dyDescent="0.35">
      <c r="A4582" s="19" t="s">
        <v>30</v>
      </c>
      <c r="B4582" s="20">
        <v>2014</v>
      </c>
      <c r="C4582" s="17" t="s">
        <v>82</v>
      </c>
      <c r="D4582" s="20"/>
      <c r="E4582" s="37" t="s">
        <v>74</v>
      </c>
      <c r="F4582" s="34" t="s">
        <v>78</v>
      </c>
      <c r="G4582" s="21" t="s">
        <v>63</v>
      </c>
      <c r="H4582" s="22"/>
      <c r="I4582" s="22"/>
      <c r="J4582" s="22"/>
      <c r="K4582" s="31">
        <v>2966</v>
      </c>
      <c r="L4582" s="31">
        <v>2723</v>
      </c>
      <c r="M4582" s="31"/>
      <c r="N4582" s="31">
        <v>5689</v>
      </c>
      <c r="O4582" s="22">
        <v>897</v>
      </c>
      <c r="P4582" s="22">
        <v>769</v>
      </c>
      <c r="Q4582" s="22"/>
      <c r="R4582" s="23">
        <v>1666</v>
      </c>
      <c r="S4582" s="24" t="e">
        <f>Table1[[#This Row],[Female Voters]]/Table1[[#This Row],[Female Population]]</f>
        <v>#DIV/0!</v>
      </c>
      <c r="T4582" s="24" t="e">
        <f>Table1[[#This Row],[Male Voters]]/Table1[[#This Row],[Male Population]]</f>
        <v>#DIV/0!</v>
      </c>
      <c r="U4582" s="24" t="e">
        <f>Table1[[#This Row],[Total Voters]]/Table1[[#This Row],[Total Population]]</f>
        <v>#DIV/0!</v>
      </c>
      <c r="V4582" s="24" t="e">
        <f>Table1[[#This Row],[Female Ballots]]/Table1[[#This Row],[Female Population]]</f>
        <v>#DIV/0!</v>
      </c>
      <c r="W4582" s="24" t="e">
        <f>Table1[[#This Row],[Male Ballots]]/Table1[[#This Row],[Male Population]]</f>
        <v>#DIV/0!</v>
      </c>
      <c r="X4582" s="24" t="e">
        <f>Table1[[#This Row],[Total Ballots]]/Table1[[#This Row],[Total Population]]</f>
        <v>#DIV/0!</v>
      </c>
      <c r="Y4582" s="24">
        <f>Table1[[#This Row],[Female Ballots]]/Table1[[#This Row],[Female Voters]]</f>
        <v>0.30242751180040456</v>
      </c>
      <c r="Z4582" s="24">
        <f>Table1[[#This Row],[Male Ballots]]/Table1[[#This Row],[Male Voters]]</f>
        <v>0.28240910760190968</v>
      </c>
      <c r="AA4582" s="24">
        <f>Table1[[#This Row],[Total Ballots]]/Table1[[#This Row],[Total Voters]]</f>
        <v>0.29284584285463172</v>
      </c>
    </row>
    <row r="4583" spans="1:27" s="12" customFormat="1" x14ac:dyDescent="0.35">
      <c r="A4583" s="19" t="s">
        <v>30</v>
      </c>
      <c r="B4583" s="20">
        <v>2014</v>
      </c>
      <c r="C4583" s="17" t="s">
        <v>82</v>
      </c>
      <c r="D4583" s="20"/>
      <c r="E4583" s="37" t="s">
        <v>74</v>
      </c>
      <c r="F4583" s="34" t="s">
        <v>78</v>
      </c>
      <c r="G4583" s="21" t="s">
        <v>64</v>
      </c>
      <c r="H4583" s="22"/>
      <c r="I4583" s="22"/>
      <c r="J4583" s="22"/>
      <c r="K4583" s="31">
        <v>2870</v>
      </c>
      <c r="L4583" s="31">
        <v>2693</v>
      </c>
      <c r="M4583" s="31"/>
      <c r="N4583" s="31">
        <v>5563</v>
      </c>
      <c r="O4583" s="22">
        <v>1292</v>
      </c>
      <c r="P4583" s="22">
        <v>1163</v>
      </c>
      <c r="Q4583" s="22"/>
      <c r="R4583" s="23">
        <v>2455</v>
      </c>
      <c r="S4583" s="24" t="e">
        <f>Table1[[#This Row],[Female Voters]]/Table1[[#This Row],[Female Population]]</f>
        <v>#DIV/0!</v>
      </c>
      <c r="T4583" s="24" t="e">
        <f>Table1[[#This Row],[Male Voters]]/Table1[[#This Row],[Male Population]]</f>
        <v>#DIV/0!</v>
      </c>
      <c r="U4583" s="24" t="e">
        <f>Table1[[#This Row],[Total Voters]]/Table1[[#This Row],[Total Population]]</f>
        <v>#DIV/0!</v>
      </c>
      <c r="V4583" s="24" t="e">
        <f>Table1[[#This Row],[Female Ballots]]/Table1[[#This Row],[Female Population]]</f>
        <v>#DIV/0!</v>
      </c>
      <c r="W4583" s="24" t="e">
        <f>Table1[[#This Row],[Male Ballots]]/Table1[[#This Row],[Male Population]]</f>
        <v>#DIV/0!</v>
      </c>
      <c r="X4583" s="24" t="e">
        <f>Table1[[#This Row],[Total Ballots]]/Table1[[#This Row],[Total Population]]</f>
        <v>#DIV/0!</v>
      </c>
      <c r="Y4583" s="24">
        <f>Table1[[#This Row],[Female Ballots]]/Table1[[#This Row],[Female Voters]]</f>
        <v>0.45017421602787455</v>
      </c>
      <c r="Z4583" s="24">
        <f>Table1[[#This Row],[Male Ballots]]/Table1[[#This Row],[Male Voters]]</f>
        <v>0.43186037875974748</v>
      </c>
      <c r="AA4583" s="24">
        <f>Table1[[#This Row],[Total Ballots]]/Table1[[#This Row],[Total Voters]]</f>
        <v>0.44130864641380552</v>
      </c>
    </row>
    <row r="4584" spans="1:27" s="12" customFormat="1" x14ac:dyDescent="0.35">
      <c r="A4584" s="19" t="s">
        <v>30</v>
      </c>
      <c r="B4584" s="20">
        <v>2014</v>
      </c>
      <c r="C4584" s="17" t="s">
        <v>82</v>
      </c>
      <c r="D4584" s="20"/>
      <c r="E4584" s="37" t="s">
        <v>74</v>
      </c>
      <c r="F4584" s="34" t="s">
        <v>78</v>
      </c>
      <c r="G4584" s="21" t="s">
        <v>65</v>
      </c>
      <c r="H4584" s="22"/>
      <c r="I4584" s="22"/>
      <c r="J4584" s="22"/>
      <c r="K4584" s="31">
        <v>4047</v>
      </c>
      <c r="L4584" s="31">
        <v>3745</v>
      </c>
      <c r="M4584" s="31"/>
      <c r="N4584" s="31">
        <v>7792</v>
      </c>
      <c r="O4584" s="22">
        <v>2386</v>
      </c>
      <c r="P4584" s="22">
        <v>2217</v>
      </c>
      <c r="Q4584" s="22"/>
      <c r="R4584" s="23">
        <v>4603</v>
      </c>
      <c r="S4584" s="24" t="e">
        <f>Table1[[#This Row],[Female Voters]]/Table1[[#This Row],[Female Population]]</f>
        <v>#DIV/0!</v>
      </c>
      <c r="T4584" s="24" t="e">
        <f>Table1[[#This Row],[Male Voters]]/Table1[[#This Row],[Male Population]]</f>
        <v>#DIV/0!</v>
      </c>
      <c r="U4584" s="24" t="e">
        <f>Table1[[#This Row],[Total Voters]]/Table1[[#This Row],[Total Population]]</f>
        <v>#DIV/0!</v>
      </c>
      <c r="V4584" s="24" t="e">
        <f>Table1[[#This Row],[Female Ballots]]/Table1[[#This Row],[Female Population]]</f>
        <v>#DIV/0!</v>
      </c>
      <c r="W4584" s="24" t="e">
        <f>Table1[[#This Row],[Male Ballots]]/Table1[[#This Row],[Male Population]]</f>
        <v>#DIV/0!</v>
      </c>
      <c r="X4584" s="24" t="e">
        <f>Table1[[#This Row],[Total Ballots]]/Table1[[#This Row],[Total Population]]</f>
        <v>#DIV/0!</v>
      </c>
      <c r="Y4584" s="24">
        <f>Table1[[#This Row],[Female Ballots]]/Table1[[#This Row],[Female Voters]]</f>
        <v>0.58957252285643691</v>
      </c>
      <c r="Z4584" s="24">
        <f>Table1[[#This Row],[Male Ballots]]/Table1[[#This Row],[Male Voters]]</f>
        <v>0.59198931909212282</v>
      </c>
      <c r="AA4584" s="24">
        <f>Table1[[#This Row],[Total Ballots]]/Table1[[#This Row],[Total Voters]]</f>
        <v>0.59073408624229984</v>
      </c>
    </row>
    <row r="4585" spans="1:27" s="12" customFormat="1" x14ac:dyDescent="0.35">
      <c r="A4585" s="19" t="s">
        <v>30</v>
      </c>
      <c r="B4585" s="20">
        <v>2014</v>
      </c>
      <c r="C4585" s="17" t="s">
        <v>82</v>
      </c>
      <c r="D4585" s="20"/>
      <c r="E4585" s="37" t="s">
        <v>74</v>
      </c>
      <c r="F4585" s="34" t="s">
        <v>78</v>
      </c>
      <c r="G4585" s="21" t="s">
        <v>66</v>
      </c>
      <c r="H4585" s="22"/>
      <c r="I4585" s="22"/>
      <c r="J4585" s="22"/>
      <c r="K4585" s="31">
        <v>5987</v>
      </c>
      <c r="L4585" s="31">
        <v>4978</v>
      </c>
      <c r="M4585" s="31"/>
      <c r="N4585" s="31">
        <v>10965</v>
      </c>
      <c r="O4585" s="22">
        <v>4440</v>
      </c>
      <c r="P4585" s="22">
        <v>3689</v>
      </c>
      <c r="Q4585" s="22"/>
      <c r="R4585" s="23">
        <v>8129</v>
      </c>
      <c r="S4585" s="24" t="e">
        <f>Table1[[#This Row],[Female Voters]]/Table1[[#This Row],[Female Population]]</f>
        <v>#DIV/0!</v>
      </c>
      <c r="T4585" s="24" t="e">
        <f>Table1[[#This Row],[Male Voters]]/Table1[[#This Row],[Male Population]]</f>
        <v>#DIV/0!</v>
      </c>
      <c r="U4585" s="24" t="e">
        <f>Table1[[#This Row],[Total Voters]]/Table1[[#This Row],[Total Population]]</f>
        <v>#DIV/0!</v>
      </c>
      <c r="V4585" s="24" t="e">
        <f>Table1[[#This Row],[Female Ballots]]/Table1[[#This Row],[Female Population]]</f>
        <v>#DIV/0!</v>
      </c>
      <c r="W4585" s="24" t="e">
        <f>Table1[[#This Row],[Male Ballots]]/Table1[[#This Row],[Male Population]]</f>
        <v>#DIV/0!</v>
      </c>
      <c r="X4585" s="24" t="e">
        <f>Table1[[#This Row],[Total Ballots]]/Table1[[#This Row],[Total Population]]</f>
        <v>#DIV/0!</v>
      </c>
      <c r="Y4585" s="24">
        <f>Table1[[#This Row],[Female Ballots]]/Table1[[#This Row],[Female Voters]]</f>
        <v>0.74160681476532486</v>
      </c>
      <c r="Z4585" s="24">
        <f>Table1[[#This Row],[Male Ballots]]/Table1[[#This Row],[Male Voters]]</f>
        <v>0.74106066693451189</v>
      </c>
      <c r="AA4585" s="24">
        <f>Table1[[#This Row],[Total Ballots]]/Table1[[#This Row],[Total Voters]]</f>
        <v>0.74135886912904692</v>
      </c>
    </row>
    <row r="4586" spans="1:27" s="12" customFormat="1" x14ac:dyDescent="0.35">
      <c r="A4586" s="19" t="s">
        <v>30</v>
      </c>
      <c r="B4586" s="20">
        <v>2014</v>
      </c>
      <c r="C4586" s="17" t="s">
        <v>82</v>
      </c>
      <c r="D4586" s="20"/>
      <c r="E4586" s="37" t="s">
        <v>74</v>
      </c>
      <c r="F4586" s="34" t="s">
        <v>78</v>
      </c>
      <c r="G4586" s="21" t="s">
        <v>67</v>
      </c>
      <c r="H4586" s="22"/>
      <c r="I4586" s="22"/>
      <c r="J4586" s="22"/>
      <c r="K4586" s="31">
        <v>8572</v>
      </c>
      <c r="L4586" s="31">
        <v>8026</v>
      </c>
      <c r="M4586" s="31"/>
      <c r="N4586" s="31">
        <v>16598</v>
      </c>
      <c r="O4586" s="22">
        <v>7123</v>
      </c>
      <c r="P4586" s="22">
        <v>6884</v>
      </c>
      <c r="Q4586" s="22"/>
      <c r="R4586" s="23">
        <v>14007</v>
      </c>
      <c r="S4586" s="24" t="e">
        <f>Table1[[#This Row],[Female Voters]]/Table1[[#This Row],[Female Population]]</f>
        <v>#DIV/0!</v>
      </c>
      <c r="T4586" s="24" t="e">
        <f>Table1[[#This Row],[Male Voters]]/Table1[[#This Row],[Male Population]]</f>
        <v>#DIV/0!</v>
      </c>
      <c r="U4586" s="24" t="e">
        <f>Table1[[#This Row],[Total Voters]]/Table1[[#This Row],[Total Population]]</f>
        <v>#DIV/0!</v>
      </c>
      <c r="V4586" s="24" t="e">
        <f>Table1[[#This Row],[Female Ballots]]/Table1[[#This Row],[Female Population]]</f>
        <v>#DIV/0!</v>
      </c>
      <c r="W4586" s="24" t="e">
        <f>Table1[[#This Row],[Male Ballots]]/Table1[[#This Row],[Male Population]]</f>
        <v>#DIV/0!</v>
      </c>
      <c r="X4586" s="24" t="e">
        <f>Table1[[#This Row],[Total Ballots]]/Table1[[#This Row],[Total Population]]</f>
        <v>#DIV/0!</v>
      </c>
      <c r="Y4586" s="24">
        <f>Table1[[#This Row],[Female Ballots]]/Table1[[#This Row],[Female Voters]]</f>
        <v>0.83096126924871672</v>
      </c>
      <c r="Z4586" s="24">
        <f>Table1[[#This Row],[Male Ballots]]/Table1[[#This Row],[Male Voters]]</f>
        <v>0.85771243458759028</v>
      </c>
      <c r="AA4586" s="24">
        <f>Table1[[#This Row],[Total Ballots]]/Table1[[#This Row],[Total Voters]]</f>
        <v>0.84389685504277623</v>
      </c>
    </row>
    <row r="4587" spans="1:27" s="12" customFormat="1" x14ac:dyDescent="0.35">
      <c r="A4587" s="19" t="s">
        <v>24</v>
      </c>
      <c r="B4587" s="20">
        <v>2014</v>
      </c>
      <c r="C4587" s="17" t="s">
        <v>82</v>
      </c>
      <c r="D4587" s="20"/>
      <c r="E4587" s="37" t="s">
        <v>73</v>
      </c>
      <c r="F4587" s="34" t="s">
        <v>78</v>
      </c>
      <c r="G4587" s="21" t="s">
        <v>79</v>
      </c>
      <c r="H4587" s="22"/>
      <c r="I4587" s="22"/>
      <c r="J4587" s="22"/>
      <c r="K4587" s="22">
        <v>11826</v>
      </c>
      <c r="L4587" s="22">
        <v>10733</v>
      </c>
      <c r="M4587" s="22">
        <v>1</v>
      </c>
      <c r="N4587" s="22">
        <v>22560</v>
      </c>
      <c r="O4587" s="22">
        <v>8528</v>
      </c>
      <c r="P4587" s="22">
        <v>7607</v>
      </c>
      <c r="Q4587" s="22"/>
      <c r="R4587" s="23">
        <v>16135</v>
      </c>
      <c r="S4587" s="24" t="e">
        <f>Table1[[#This Row],[Female Voters]]/Table1[[#This Row],[Female Population]]</f>
        <v>#DIV/0!</v>
      </c>
      <c r="T4587" s="24" t="e">
        <f>Table1[[#This Row],[Male Voters]]/Table1[[#This Row],[Male Population]]</f>
        <v>#DIV/0!</v>
      </c>
      <c r="U4587" s="24" t="e">
        <f>Table1[[#This Row],[Total Voters]]/Table1[[#This Row],[Total Population]]</f>
        <v>#DIV/0!</v>
      </c>
      <c r="V4587" s="24" t="e">
        <f>Table1[[#This Row],[Female Ballots]]/Table1[[#This Row],[Female Population]]</f>
        <v>#DIV/0!</v>
      </c>
      <c r="W4587" s="24" t="e">
        <f>Table1[[#This Row],[Male Ballots]]/Table1[[#This Row],[Male Population]]</f>
        <v>#DIV/0!</v>
      </c>
      <c r="X4587" s="24" t="e">
        <f>Table1[[#This Row],[Total Ballots]]/Table1[[#This Row],[Total Population]]</f>
        <v>#DIV/0!</v>
      </c>
      <c r="Y4587" s="24">
        <f>Table1[[#This Row],[Female Ballots]]/Table1[[#This Row],[Female Voters]]</f>
        <v>0.72112294943345168</v>
      </c>
      <c r="Z4587" s="24">
        <f>Table1[[#This Row],[Male Ballots]]/Table1[[#This Row],[Male Voters]]</f>
        <v>0.70874871890431379</v>
      </c>
      <c r="AA4587" s="24">
        <f>Table1[[#This Row],[Total Ballots]]/Table1[[#This Row],[Total Voters]]</f>
        <v>0.71520390070921991</v>
      </c>
    </row>
    <row r="4588" spans="1:27" s="12" customFormat="1" x14ac:dyDescent="0.35">
      <c r="A4588" s="19" t="s">
        <v>24</v>
      </c>
      <c r="B4588" s="20">
        <v>2014</v>
      </c>
      <c r="C4588" s="17" t="s">
        <v>82</v>
      </c>
      <c r="D4588" s="20"/>
      <c r="E4588" s="37" t="s">
        <v>73</v>
      </c>
      <c r="F4588" s="34" t="s">
        <v>78</v>
      </c>
      <c r="G4588" s="21" t="s">
        <v>62</v>
      </c>
      <c r="H4588" s="22"/>
      <c r="I4588" s="22"/>
      <c r="J4588" s="22"/>
      <c r="K4588" s="31">
        <v>501</v>
      </c>
      <c r="L4588" s="31">
        <v>495</v>
      </c>
      <c r="M4588" s="31"/>
      <c r="N4588" s="31">
        <v>996</v>
      </c>
      <c r="O4588" s="22">
        <v>139</v>
      </c>
      <c r="P4588" s="22">
        <v>149</v>
      </c>
      <c r="Q4588" s="22"/>
      <c r="R4588" s="23">
        <v>288</v>
      </c>
      <c r="S4588" s="24" t="e">
        <f>Table1[[#This Row],[Female Voters]]/Table1[[#This Row],[Female Population]]</f>
        <v>#DIV/0!</v>
      </c>
      <c r="T4588" s="24" t="e">
        <f>Table1[[#This Row],[Male Voters]]/Table1[[#This Row],[Male Population]]</f>
        <v>#DIV/0!</v>
      </c>
      <c r="U4588" s="24" t="e">
        <f>Table1[[#This Row],[Total Voters]]/Table1[[#This Row],[Total Population]]</f>
        <v>#DIV/0!</v>
      </c>
      <c r="V4588" s="24" t="e">
        <f>Table1[[#This Row],[Female Ballots]]/Table1[[#This Row],[Female Population]]</f>
        <v>#DIV/0!</v>
      </c>
      <c r="W4588" s="24" t="e">
        <f>Table1[[#This Row],[Male Ballots]]/Table1[[#This Row],[Male Population]]</f>
        <v>#DIV/0!</v>
      </c>
      <c r="X4588" s="24" t="e">
        <f>Table1[[#This Row],[Total Ballots]]/Table1[[#This Row],[Total Population]]</f>
        <v>#DIV/0!</v>
      </c>
      <c r="Y4588" s="24">
        <f>Table1[[#This Row],[Female Ballots]]/Table1[[#This Row],[Female Voters]]</f>
        <v>0.27744510978043913</v>
      </c>
      <c r="Z4588" s="24">
        <f>Table1[[#This Row],[Male Ballots]]/Table1[[#This Row],[Male Voters]]</f>
        <v>0.30101010101010101</v>
      </c>
      <c r="AA4588" s="24">
        <f>Table1[[#This Row],[Total Ballots]]/Table1[[#This Row],[Total Voters]]</f>
        <v>0.28915662650602408</v>
      </c>
    </row>
    <row r="4589" spans="1:27" s="12" customFormat="1" x14ac:dyDescent="0.35">
      <c r="A4589" s="19" t="s">
        <v>24</v>
      </c>
      <c r="B4589" s="20">
        <v>2014</v>
      </c>
      <c r="C4589" s="17" t="s">
        <v>82</v>
      </c>
      <c r="D4589" s="20"/>
      <c r="E4589" s="37" t="s">
        <v>73</v>
      </c>
      <c r="F4589" s="34" t="s">
        <v>78</v>
      </c>
      <c r="G4589" s="21" t="s">
        <v>63</v>
      </c>
      <c r="H4589" s="22"/>
      <c r="I4589" s="22"/>
      <c r="J4589" s="22"/>
      <c r="K4589" s="31">
        <v>981</v>
      </c>
      <c r="L4589" s="31">
        <v>920</v>
      </c>
      <c r="M4589" s="31"/>
      <c r="N4589" s="31">
        <v>1901</v>
      </c>
      <c r="O4589" s="22">
        <v>387</v>
      </c>
      <c r="P4589" s="22">
        <v>329</v>
      </c>
      <c r="Q4589" s="22"/>
      <c r="R4589" s="23">
        <v>716</v>
      </c>
      <c r="S4589" s="24" t="e">
        <f>Table1[[#This Row],[Female Voters]]/Table1[[#This Row],[Female Population]]</f>
        <v>#DIV/0!</v>
      </c>
      <c r="T4589" s="24" t="e">
        <f>Table1[[#This Row],[Male Voters]]/Table1[[#This Row],[Male Population]]</f>
        <v>#DIV/0!</v>
      </c>
      <c r="U4589" s="24" t="e">
        <f>Table1[[#This Row],[Total Voters]]/Table1[[#This Row],[Total Population]]</f>
        <v>#DIV/0!</v>
      </c>
      <c r="V4589" s="24" t="e">
        <f>Table1[[#This Row],[Female Ballots]]/Table1[[#This Row],[Female Population]]</f>
        <v>#DIV/0!</v>
      </c>
      <c r="W4589" s="24" t="e">
        <f>Table1[[#This Row],[Male Ballots]]/Table1[[#This Row],[Male Population]]</f>
        <v>#DIV/0!</v>
      </c>
      <c r="X4589" s="24" t="e">
        <f>Table1[[#This Row],[Total Ballots]]/Table1[[#This Row],[Total Population]]</f>
        <v>#DIV/0!</v>
      </c>
      <c r="Y4589" s="24">
        <f>Table1[[#This Row],[Female Ballots]]/Table1[[#This Row],[Female Voters]]</f>
        <v>0.39449541284403672</v>
      </c>
      <c r="Z4589" s="24">
        <f>Table1[[#This Row],[Male Ballots]]/Table1[[#This Row],[Male Voters]]</f>
        <v>0.3576086956521739</v>
      </c>
      <c r="AA4589" s="24">
        <f>Table1[[#This Row],[Total Ballots]]/Table1[[#This Row],[Total Voters]]</f>
        <v>0.37664387164650182</v>
      </c>
    </row>
    <row r="4590" spans="1:27" s="12" customFormat="1" x14ac:dyDescent="0.35">
      <c r="A4590" s="19" t="s">
        <v>24</v>
      </c>
      <c r="B4590" s="20">
        <v>2014</v>
      </c>
      <c r="C4590" s="17" t="s">
        <v>82</v>
      </c>
      <c r="D4590" s="20"/>
      <c r="E4590" s="37" t="s">
        <v>73</v>
      </c>
      <c r="F4590" s="34" t="s">
        <v>78</v>
      </c>
      <c r="G4590" s="21" t="s">
        <v>64</v>
      </c>
      <c r="H4590" s="22"/>
      <c r="I4590" s="22"/>
      <c r="J4590" s="22"/>
      <c r="K4590" s="31">
        <v>1055</v>
      </c>
      <c r="L4590" s="31">
        <v>885</v>
      </c>
      <c r="M4590" s="31"/>
      <c r="N4590" s="31">
        <v>1940</v>
      </c>
      <c r="O4590" s="22">
        <v>546</v>
      </c>
      <c r="P4590" s="22">
        <v>424</v>
      </c>
      <c r="Q4590" s="22"/>
      <c r="R4590" s="23">
        <v>970</v>
      </c>
      <c r="S4590" s="24" t="e">
        <f>Table1[[#This Row],[Female Voters]]/Table1[[#This Row],[Female Population]]</f>
        <v>#DIV/0!</v>
      </c>
      <c r="T4590" s="24" t="e">
        <f>Table1[[#This Row],[Male Voters]]/Table1[[#This Row],[Male Population]]</f>
        <v>#DIV/0!</v>
      </c>
      <c r="U4590" s="24" t="e">
        <f>Table1[[#This Row],[Total Voters]]/Table1[[#This Row],[Total Population]]</f>
        <v>#DIV/0!</v>
      </c>
      <c r="V4590" s="24" t="e">
        <f>Table1[[#This Row],[Female Ballots]]/Table1[[#This Row],[Female Population]]</f>
        <v>#DIV/0!</v>
      </c>
      <c r="W4590" s="24" t="e">
        <f>Table1[[#This Row],[Male Ballots]]/Table1[[#This Row],[Male Population]]</f>
        <v>#DIV/0!</v>
      </c>
      <c r="X4590" s="24" t="e">
        <f>Table1[[#This Row],[Total Ballots]]/Table1[[#This Row],[Total Population]]</f>
        <v>#DIV/0!</v>
      </c>
      <c r="Y4590" s="24">
        <f>Table1[[#This Row],[Female Ballots]]/Table1[[#This Row],[Female Voters]]</f>
        <v>0.5175355450236967</v>
      </c>
      <c r="Z4590" s="24">
        <f>Table1[[#This Row],[Male Ballots]]/Table1[[#This Row],[Male Voters]]</f>
        <v>0.47909604519774013</v>
      </c>
      <c r="AA4590" s="24">
        <f>Table1[[#This Row],[Total Ballots]]/Table1[[#This Row],[Total Voters]]</f>
        <v>0.5</v>
      </c>
    </row>
    <row r="4591" spans="1:27" s="12" customFormat="1" x14ac:dyDescent="0.35">
      <c r="A4591" s="19" t="s">
        <v>24</v>
      </c>
      <c r="B4591" s="20">
        <v>2014</v>
      </c>
      <c r="C4591" s="17" t="s">
        <v>82</v>
      </c>
      <c r="D4591" s="20"/>
      <c r="E4591" s="37" t="s">
        <v>73</v>
      </c>
      <c r="F4591" s="34" t="s">
        <v>78</v>
      </c>
      <c r="G4591" s="21" t="s">
        <v>65</v>
      </c>
      <c r="H4591" s="22"/>
      <c r="I4591" s="22"/>
      <c r="J4591" s="22"/>
      <c r="K4591" s="31">
        <v>1527</v>
      </c>
      <c r="L4591" s="31">
        <v>1272</v>
      </c>
      <c r="M4591" s="31"/>
      <c r="N4591" s="31">
        <v>2799</v>
      </c>
      <c r="O4591" s="22">
        <v>1001</v>
      </c>
      <c r="P4591" s="22">
        <v>774</v>
      </c>
      <c r="Q4591" s="22"/>
      <c r="R4591" s="23">
        <v>1775</v>
      </c>
      <c r="S4591" s="24" t="e">
        <f>Table1[[#This Row],[Female Voters]]/Table1[[#This Row],[Female Population]]</f>
        <v>#DIV/0!</v>
      </c>
      <c r="T4591" s="24" t="e">
        <f>Table1[[#This Row],[Male Voters]]/Table1[[#This Row],[Male Population]]</f>
        <v>#DIV/0!</v>
      </c>
      <c r="U4591" s="24" t="e">
        <f>Table1[[#This Row],[Total Voters]]/Table1[[#This Row],[Total Population]]</f>
        <v>#DIV/0!</v>
      </c>
      <c r="V4591" s="24" t="e">
        <f>Table1[[#This Row],[Female Ballots]]/Table1[[#This Row],[Female Population]]</f>
        <v>#DIV/0!</v>
      </c>
      <c r="W4591" s="24" t="e">
        <f>Table1[[#This Row],[Male Ballots]]/Table1[[#This Row],[Male Population]]</f>
        <v>#DIV/0!</v>
      </c>
      <c r="X4591" s="24" t="e">
        <f>Table1[[#This Row],[Total Ballots]]/Table1[[#This Row],[Total Population]]</f>
        <v>#DIV/0!</v>
      </c>
      <c r="Y4591" s="24">
        <f>Table1[[#This Row],[Female Ballots]]/Table1[[#This Row],[Female Voters]]</f>
        <v>0.65553372626064177</v>
      </c>
      <c r="Z4591" s="24">
        <f>Table1[[#This Row],[Male Ballots]]/Table1[[#This Row],[Male Voters]]</f>
        <v>0.60849056603773588</v>
      </c>
      <c r="AA4591" s="24">
        <f>Table1[[#This Row],[Total Ballots]]/Table1[[#This Row],[Total Voters]]</f>
        <v>0.6341550553769203</v>
      </c>
    </row>
    <row r="4592" spans="1:27" s="12" customFormat="1" x14ac:dyDescent="0.35">
      <c r="A4592" s="19" t="s">
        <v>24</v>
      </c>
      <c r="B4592" s="20">
        <v>2014</v>
      </c>
      <c r="C4592" s="17" t="s">
        <v>82</v>
      </c>
      <c r="D4592" s="20"/>
      <c r="E4592" s="37" t="s">
        <v>73</v>
      </c>
      <c r="F4592" s="34" t="s">
        <v>78</v>
      </c>
      <c r="G4592" s="21" t="s">
        <v>66</v>
      </c>
      <c r="H4592" s="22"/>
      <c r="I4592" s="22"/>
      <c r="J4592" s="22"/>
      <c r="K4592" s="31">
        <v>3052</v>
      </c>
      <c r="L4592" s="31">
        <v>2534</v>
      </c>
      <c r="M4592" s="31"/>
      <c r="N4592" s="31">
        <v>5586</v>
      </c>
      <c r="O4592" s="22">
        <v>2411</v>
      </c>
      <c r="P4592" s="22">
        <v>1933</v>
      </c>
      <c r="Q4592" s="22"/>
      <c r="R4592" s="23">
        <v>4344</v>
      </c>
      <c r="S4592" s="24" t="e">
        <f>Table1[[#This Row],[Female Voters]]/Table1[[#This Row],[Female Population]]</f>
        <v>#DIV/0!</v>
      </c>
      <c r="T4592" s="24" t="e">
        <f>Table1[[#This Row],[Male Voters]]/Table1[[#This Row],[Male Population]]</f>
        <v>#DIV/0!</v>
      </c>
      <c r="U4592" s="24" t="e">
        <f>Table1[[#This Row],[Total Voters]]/Table1[[#This Row],[Total Population]]</f>
        <v>#DIV/0!</v>
      </c>
      <c r="V4592" s="24" t="e">
        <f>Table1[[#This Row],[Female Ballots]]/Table1[[#This Row],[Female Population]]</f>
        <v>#DIV/0!</v>
      </c>
      <c r="W4592" s="24" t="e">
        <f>Table1[[#This Row],[Male Ballots]]/Table1[[#This Row],[Male Population]]</f>
        <v>#DIV/0!</v>
      </c>
      <c r="X4592" s="24" t="e">
        <f>Table1[[#This Row],[Total Ballots]]/Table1[[#This Row],[Total Population]]</f>
        <v>#DIV/0!</v>
      </c>
      <c r="Y4592" s="24">
        <f>Table1[[#This Row],[Female Ballots]]/Table1[[#This Row],[Female Voters]]</f>
        <v>0.78997378768020965</v>
      </c>
      <c r="Z4592" s="24">
        <f>Table1[[#This Row],[Male Ballots]]/Table1[[#This Row],[Male Voters]]</f>
        <v>0.76282557221783742</v>
      </c>
      <c r="AA4592" s="24">
        <f>Table1[[#This Row],[Total Ballots]]/Table1[[#This Row],[Total Voters]]</f>
        <v>0.77765843179377014</v>
      </c>
    </row>
    <row r="4593" spans="1:27" s="12" customFormat="1" x14ac:dyDescent="0.35">
      <c r="A4593" s="19" t="s">
        <v>24</v>
      </c>
      <c r="B4593" s="20">
        <v>2014</v>
      </c>
      <c r="C4593" s="17" t="s">
        <v>82</v>
      </c>
      <c r="D4593" s="20"/>
      <c r="E4593" s="37" t="s">
        <v>73</v>
      </c>
      <c r="F4593" s="34" t="s">
        <v>78</v>
      </c>
      <c r="G4593" s="21" t="s">
        <v>67</v>
      </c>
      <c r="H4593" s="22"/>
      <c r="I4593" s="22"/>
      <c r="J4593" s="22"/>
      <c r="K4593" s="31">
        <v>4710</v>
      </c>
      <c r="L4593" s="31">
        <v>4627</v>
      </c>
      <c r="M4593" s="31">
        <v>1</v>
      </c>
      <c r="N4593" s="31">
        <v>9338</v>
      </c>
      <c r="O4593" s="22">
        <v>4044</v>
      </c>
      <c r="P4593" s="22">
        <v>3998</v>
      </c>
      <c r="Q4593" s="22"/>
      <c r="R4593" s="23">
        <v>8042</v>
      </c>
      <c r="S4593" s="24" t="e">
        <f>Table1[[#This Row],[Female Voters]]/Table1[[#This Row],[Female Population]]</f>
        <v>#DIV/0!</v>
      </c>
      <c r="T4593" s="24" t="e">
        <f>Table1[[#This Row],[Male Voters]]/Table1[[#This Row],[Male Population]]</f>
        <v>#DIV/0!</v>
      </c>
      <c r="U4593" s="24" t="e">
        <f>Table1[[#This Row],[Total Voters]]/Table1[[#This Row],[Total Population]]</f>
        <v>#DIV/0!</v>
      </c>
      <c r="V4593" s="24" t="e">
        <f>Table1[[#This Row],[Female Ballots]]/Table1[[#This Row],[Female Population]]</f>
        <v>#DIV/0!</v>
      </c>
      <c r="W4593" s="24" t="e">
        <f>Table1[[#This Row],[Male Ballots]]/Table1[[#This Row],[Male Population]]</f>
        <v>#DIV/0!</v>
      </c>
      <c r="X4593" s="24" t="e">
        <f>Table1[[#This Row],[Total Ballots]]/Table1[[#This Row],[Total Population]]</f>
        <v>#DIV/0!</v>
      </c>
      <c r="Y4593" s="24">
        <f>Table1[[#This Row],[Female Ballots]]/Table1[[#This Row],[Female Voters]]</f>
        <v>0.85859872611464971</v>
      </c>
      <c r="Z4593" s="24">
        <f>Table1[[#This Row],[Male Ballots]]/Table1[[#This Row],[Male Voters]]</f>
        <v>0.86405878539010161</v>
      </c>
      <c r="AA4593" s="24">
        <f>Table1[[#This Row],[Total Ballots]]/Table1[[#This Row],[Total Voters]]</f>
        <v>0.86121225101734844</v>
      </c>
    </row>
    <row r="4594" spans="1:27" s="12" customFormat="1" x14ac:dyDescent="0.35">
      <c r="A4594" s="19" t="s">
        <v>47</v>
      </c>
      <c r="B4594" s="20">
        <v>2014</v>
      </c>
      <c r="C4594" s="17" t="s">
        <v>82</v>
      </c>
      <c r="D4594" s="20" t="s">
        <v>70</v>
      </c>
      <c r="E4594" s="37" t="s">
        <v>73</v>
      </c>
      <c r="F4594" s="34" t="s">
        <v>78</v>
      </c>
      <c r="G4594" s="21" t="s">
        <v>79</v>
      </c>
      <c r="H4594" s="22"/>
      <c r="I4594" s="22"/>
      <c r="J4594" s="22"/>
      <c r="K4594" s="22">
        <v>607293</v>
      </c>
      <c r="L4594" s="22">
        <v>567476</v>
      </c>
      <c r="M4594" s="22">
        <v>12</v>
      </c>
      <c r="N4594" s="22">
        <v>1174781</v>
      </c>
      <c r="O4594" s="22">
        <v>328244</v>
      </c>
      <c r="P4594" s="22">
        <v>302540</v>
      </c>
      <c r="Q4594" s="22"/>
      <c r="R4594" s="23">
        <v>630784</v>
      </c>
      <c r="S4594" s="24" t="e">
        <f>Table1[[#This Row],[Female Voters]]/Table1[[#This Row],[Female Population]]</f>
        <v>#DIV/0!</v>
      </c>
      <c r="T4594" s="24" t="e">
        <f>Table1[[#This Row],[Male Voters]]/Table1[[#This Row],[Male Population]]</f>
        <v>#DIV/0!</v>
      </c>
      <c r="U4594" s="24" t="e">
        <f>Table1[[#This Row],[Total Voters]]/Table1[[#This Row],[Total Population]]</f>
        <v>#DIV/0!</v>
      </c>
      <c r="V4594" s="24" t="e">
        <f>Table1[[#This Row],[Female Ballots]]/Table1[[#This Row],[Female Population]]</f>
        <v>#DIV/0!</v>
      </c>
      <c r="W4594" s="24" t="e">
        <f>Table1[[#This Row],[Male Ballots]]/Table1[[#This Row],[Male Population]]</f>
        <v>#DIV/0!</v>
      </c>
      <c r="X4594" s="24" t="e">
        <f>Table1[[#This Row],[Total Ballots]]/Table1[[#This Row],[Total Population]]</f>
        <v>#DIV/0!</v>
      </c>
      <c r="Y4594" s="24">
        <f>Table1[[#This Row],[Female Ballots]]/Table1[[#This Row],[Female Voters]]</f>
        <v>0.54050351313122336</v>
      </c>
      <c r="Z4594" s="24">
        <f>Table1[[#This Row],[Male Ballots]]/Table1[[#This Row],[Male Voters]]</f>
        <v>0.53313267873883652</v>
      </c>
      <c r="AA4594" s="24">
        <f>Table1[[#This Row],[Total Ballots]]/Table1[[#This Row],[Total Voters]]</f>
        <v>0.53693752282340279</v>
      </c>
    </row>
    <row r="4595" spans="1:27" s="12" customFormat="1" x14ac:dyDescent="0.35">
      <c r="A4595" s="19" t="s">
        <v>47</v>
      </c>
      <c r="B4595" s="20">
        <v>2014</v>
      </c>
      <c r="C4595" s="17" t="s">
        <v>82</v>
      </c>
      <c r="D4595" s="20" t="s">
        <v>70</v>
      </c>
      <c r="E4595" s="37" t="s">
        <v>73</v>
      </c>
      <c r="F4595" s="34" t="s">
        <v>78</v>
      </c>
      <c r="G4595" s="21" t="s">
        <v>62</v>
      </c>
      <c r="H4595" s="22"/>
      <c r="I4595" s="22"/>
      <c r="J4595" s="22"/>
      <c r="K4595" s="31">
        <v>49041</v>
      </c>
      <c r="L4595" s="31">
        <v>47118</v>
      </c>
      <c r="M4595" s="31">
        <v>9</v>
      </c>
      <c r="N4595" s="31">
        <v>96168</v>
      </c>
      <c r="O4595" s="22">
        <v>13866</v>
      </c>
      <c r="P4595" s="22">
        <v>12566</v>
      </c>
      <c r="Q4595" s="22"/>
      <c r="R4595" s="23">
        <v>26432</v>
      </c>
      <c r="S4595" s="24" t="e">
        <f>Table1[[#This Row],[Female Voters]]/Table1[[#This Row],[Female Population]]</f>
        <v>#DIV/0!</v>
      </c>
      <c r="T4595" s="24" t="e">
        <f>Table1[[#This Row],[Male Voters]]/Table1[[#This Row],[Male Population]]</f>
        <v>#DIV/0!</v>
      </c>
      <c r="U4595" s="24" t="e">
        <f>Table1[[#This Row],[Total Voters]]/Table1[[#This Row],[Total Population]]</f>
        <v>#DIV/0!</v>
      </c>
      <c r="V4595" s="24" t="e">
        <f>Table1[[#This Row],[Female Ballots]]/Table1[[#This Row],[Female Population]]</f>
        <v>#DIV/0!</v>
      </c>
      <c r="W4595" s="24" t="e">
        <f>Table1[[#This Row],[Male Ballots]]/Table1[[#This Row],[Male Population]]</f>
        <v>#DIV/0!</v>
      </c>
      <c r="X4595" s="24" t="e">
        <f>Table1[[#This Row],[Total Ballots]]/Table1[[#This Row],[Total Population]]</f>
        <v>#DIV/0!</v>
      </c>
      <c r="Y4595" s="24">
        <f>Table1[[#This Row],[Female Ballots]]/Table1[[#This Row],[Female Voters]]</f>
        <v>0.28274301095002141</v>
      </c>
      <c r="Z4595" s="24">
        <f>Table1[[#This Row],[Male Ballots]]/Table1[[#This Row],[Male Voters]]</f>
        <v>0.26669213464068936</v>
      </c>
      <c r="AA4595" s="24">
        <f>Table1[[#This Row],[Total Ballots]]/Table1[[#This Row],[Total Voters]]</f>
        <v>0.27485234173529655</v>
      </c>
    </row>
    <row r="4596" spans="1:27" s="12" customFormat="1" x14ac:dyDescent="0.35">
      <c r="A4596" s="19" t="s">
        <v>47</v>
      </c>
      <c r="B4596" s="20">
        <v>2014</v>
      </c>
      <c r="C4596" s="17" t="s">
        <v>82</v>
      </c>
      <c r="D4596" s="20" t="s">
        <v>70</v>
      </c>
      <c r="E4596" s="37" t="s">
        <v>73</v>
      </c>
      <c r="F4596" s="34" t="s">
        <v>78</v>
      </c>
      <c r="G4596" s="21" t="s">
        <v>63</v>
      </c>
      <c r="H4596" s="22"/>
      <c r="I4596" s="22"/>
      <c r="J4596" s="22"/>
      <c r="K4596" s="31">
        <v>112922</v>
      </c>
      <c r="L4596" s="31">
        <v>106298</v>
      </c>
      <c r="M4596" s="31">
        <v>1</v>
      </c>
      <c r="N4596" s="31">
        <v>219221</v>
      </c>
      <c r="O4596" s="22">
        <v>40726</v>
      </c>
      <c r="P4596" s="22">
        <v>36630</v>
      </c>
      <c r="Q4596" s="22"/>
      <c r="R4596" s="23">
        <v>77356</v>
      </c>
      <c r="S4596" s="24" t="e">
        <f>Table1[[#This Row],[Female Voters]]/Table1[[#This Row],[Female Population]]</f>
        <v>#DIV/0!</v>
      </c>
      <c r="T4596" s="24" t="e">
        <f>Table1[[#This Row],[Male Voters]]/Table1[[#This Row],[Male Population]]</f>
        <v>#DIV/0!</v>
      </c>
      <c r="U4596" s="24" t="e">
        <f>Table1[[#This Row],[Total Voters]]/Table1[[#This Row],[Total Population]]</f>
        <v>#DIV/0!</v>
      </c>
      <c r="V4596" s="24" t="e">
        <f>Table1[[#This Row],[Female Ballots]]/Table1[[#This Row],[Female Population]]</f>
        <v>#DIV/0!</v>
      </c>
      <c r="W4596" s="24" t="e">
        <f>Table1[[#This Row],[Male Ballots]]/Table1[[#This Row],[Male Population]]</f>
        <v>#DIV/0!</v>
      </c>
      <c r="X4596" s="24" t="e">
        <f>Table1[[#This Row],[Total Ballots]]/Table1[[#This Row],[Total Population]]</f>
        <v>#DIV/0!</v>
      </c>
      <c r="Y4596" s="24">
        <f>Table1[[#This Row],[Female Ballots]]/Table1[[#This Row],[Female Voters]]</f>
        <v>0.36065602805476349</v>
      </c>
      <c r="Z4596" s="24">
        <f>Table1[[#This Row],[Male Ballots]]/Table1[[#This Row],[Male Voters]]</f>
        <v>0.3445972642947186</v>
      </c>
      <c r="AA4596" s="24">
        <f>Table1[[#This Row],[Total Ballots]]/Table1[[#This Row],[Total Voters]]</f>
        <v>0.35286765410248105</v>
      </c>
    </row>
    <row r="4597" spans="1:27" s="12" customFormat="1" x14ac:dyDescent="0.35">
      <c r="A4597" s="19" t="s">
        <v>47</v>
      </c>
      <c r="B4597" s="20">
        <v>2014</v>
      </c>
      <c r="C4597" s="17" t="s">
        <v>82</v>
      </c>
      <c r="D4597" s="20" t="s">
        <v>70</v>
      </c>
      <c r="E4597" s="37" t="s">
        <v>73</v>
      </c>
      <c r="F4597" s="34" t="s">
        <v>78</v>
      </c>
      <c r="G4597" s="21" t="s">
        <v>64</v>
      </c>
      <c r="H4597" s="22"/>
      <c r="I4597" s="22"/>
      <c r="J4597" s="22"/>
      <c r="K4597" s="31">
        <v>107379</v>
      </c>
      <c r="L4597" s="31">
        <v>103856</v>
      </c>
      <c r="M4597" s="31"/>
      <c r="N4597" s="31">
        <v>211235</v>
      </c>
      <c r="O4597" s="22">
        <v>50037</v>
      </c>
      <c r="P4597" s="22">
        <v>46951</v>
      </c>
      <c r="Q4597" s="22"/>
      <c r="R4597" s="23">
        <v>96988</v>
      </c>
      <c r="S4597" s="24" t="e">
        <f>Table1[[#This Row],[Female Voters]]/Table1[[#This Row],[Female Population]]</f>
        <v>#DIV/0!</v>
      </c>
      <c r="T4597" s="24" t="e">
        <f>Table1[[#This Row],[Male Voters]]/Table1[[#This Row],[Male Population]]</f>
        <v>#DIV/0!</v>
      </c>
      <c r="U4597" s="24" t="e">
        <f>Table1[[#This Row],[Total Voters]]/Table1[[#This Row],[Total Population]]</f>
        <v>#DIV/0!</v>
      </c>
      <c r="V4597" s="24" t="e">
        <f>Table1[[#This Row],[Female Ballots]]/Table1[[#This Row],[Female Population]]</f>
        <v>#DIV/0!</v>
      </c>
      <c r="W4597" s="24" t="e">
        <f>Table1[[#This Row],[Male Ballots]]/Table1[[#This Row],[Male Population]]</f>
        <v>#DIV/0!</v>
      </c>
      <c r="X4597" s="24" t="e">
        <f>Table1[[#This Row],[Total Ballots]]/Table1[[#This Row],[Total Population]]</f>
        <v>#DIV/0!</v>
      </c>
      <c r="Y4597" s="24">
        <f>Table1[[#This Row],[Female Ballots]]/Table1[[#This Row],[Female Voters]]</f>
        <v>0.46598496912804177</v>
      </c>
      <c r="Z4597" s="24">
        <f>Table1[[#This Row],[Male Ballots]]/Table1[[#This Row],[Male Voters]]</f>
        <v>0.45207787706054536</v>
      </c>
      <c r="AA4597" s="24">
        <f>Table1[[#This Row],[Total Ballots]]/Table1[[#This Row],[Total Voters]]</f>
        <v>0.45914739508130753</v>
      </c>
    </row>
    <row r="4598" spans="1:27" s="12" customFormat="1" x14ac:dyDescent="0.35">
      <c r="A4598" s="19" t="s">
        <v>47</v>
      </c>
      <c r="B4598" s="20">
        <v>2014</v>
      </c>
      <c r="C4598" s="17" t="s">
        <v>82</v>
      </c>
      <c r="D4598" s="20" t="s">
        <v>70</v>
      </c>
      <c r="E4598" s="37" t="s">
        <v>73</v>
      </c>
      <c r="F4598" s="34" t="s">
        <v>78</v>
      </c>
      <c r="G4598" s="21" t="s">
        <v>65</v>
      </c>
      <c r="H4598" s="22"/>
      <c r="I4598" s="22"/>
      <c r="J4598" s="22"/>
      <c r="K4598" s="31">
        <v>112286</v>
      </c>
      <c r="L4598" s="31">
        <v>110485</v>
      </c>
      <c r="M4598" s="31">
        <v>1</v>
      </c>
      <c r="N4598" s="31">
        <v>222772</v>
      </c>
      <c r="O4598" s="22">
        <v>62896</v>
      </c>
      <c r="P4598" s="22">
        <v>61737</v>
      </c>
      <c r="Q4598" s="22"/>
      <c r="R4598" s="23">
        <v>124633</v>
      </c>
      <c r="S4598" s="24" t="e">
        <f>Table1[[#This Row],[Female Voters]]/Table1[[#This Row],[Female Population]]</f>
        <v>#DIV/0!</v>
      </c>
      <c r="T4598" s="24" t="e">
        <f>Table1[[#This Row],[Male Voters]]/Table1[[#This Row],[Male Population]]</f>
        <v>#DIV/0!</v>
      </c>
      <c r="U4598" s="24" t="e">
        <f>Table1[[#This Row],[Total Voters]]/Table1[[#This Row],[Total Population]]</f>
        <v>#DIV/0!</v>
      </c>
      <c r="V4598" s="24" t="e">
        <f>Table1[[#This Row],[Female Ballots]]/Table1[[#This Row],[Female Population]]</f>
        <v>#DIV/0!</v>
      </c>
      <c r="W4598" s="24" t="e">
        <f>Table1[[#This Row],[Male Ballots]]/Table1[[#This Row],[Male Population]]</f>
        <v>#DIV/0!</v>
      </c>
      <c r="X4598" s="24" t="e">
        <f>Table1[[#This Row],[Total Ballots]]/Table1[[#This Row],[Total Population]]</f>
        <v>#DIV/0!</v>
      </c>
      <c r="Y4598" s="24">
        <f>Table1[[#This Row],[Female Ballots]]/Table1[[#This Row],[Female Voters]]</f>
        <v>0.56014106834333754</v>
      </c>
      <c r="Z4598" s="24">
        <f>Table1[[#This Row],[Male Ballots]]/Table1[[#This Row],[Male Voters]]</f>
        <v>0.55878173507715978</v>
      </c>
      <c r="AA4598" s="24">
        <f>Table1[[#This Row],[Total Ballots]]/Table1[[#This Row],[Total Voters]]</f>
        <v>0.55946438511123475</v>
      </c>
    </row>
    <row r="4599" spans="1:27" s="12" customFormat="1" x14ac:dyDescent="0.35">
      <c r="A4599" s="19" t="s">
        <v>47</v>
      </c>
      <c r="B4599" s="20">
        <v>2014</v>
      </c>
      <c r="C4599" s="17" t="s">
        <v>82</v>
      </c>
      <c r="D4599" s="20" t="s">
        <v>70</v>
      </c>
      <c r="E4599" s="37" t="s">
        <v>73</v>
      </c>
      <c r="F4599" s="34" t="s">
        <v>78</v>
      </c>
      <c r="G4599" s="21" t="s">
        <v>66</v>
      </c>
      <c r="H4599" s="22"/>
      <c r="I4599" s="22"/>
      <c r="J4599" s="22"/>
      <c r="K4599" s="31">
        <v>107647</v>
      </c>
      <c r="L4599" s="31">
        <v>101959</v>
      </c>
      <c r="M4599" s="31">
        <v>1</v>
      </c>
      <c r="N4599" s="31">
        <v>209607</v>
      </c>
      <c r="O4599" s="22">
        <v>72692</v>
      </c>
      <c r="P4599" s="22">
        <v>69160</v>
      </c>
      <c r="Q4599" s="22"/>
      <c r="R4599" s="23">
        <v>141852</v>
      </c>
      <c r="S4599" s="24" t="e">
        <f>Table1[[#This Row],[Female Voters]]/Table1[[#This Row],[Female Population]]</f>
        <v>#DIV/0!</v>
      </c>
      <c r="T4599" s="24" t="e">
        <f>Table1[[#This Row],[Male Voters]]/Table1[[#This Row],[Male Population]]</f>
        <v>#DIV/0!</v>
      </c>
      <c r="U4599" s="24" t="e">
        <f>Table1[[#This Row],[Total Voters]]/Table1[[#This Row],[Total Population]]</f>
        <v>#DIV/0!</v>
      </c>
      <c r="V4599" s="24" t="e">
        <f>Table1[[#This Row],[Female Ballots]]/Table1[[#This Row],[Female Population]]</f>
        <v>#DIV/0!</v>
      </c>
      <c r="W4599" s="24" t="e">
        <f>Table1[[#This Row],[Male Ballots]]/Table1[[#This Row],[Male Population]]</f>
        <v>#DIV/0!</v>
      </c>
      <c r="X4599" s="24" t="e">
        <f>Table1[[#This Row],[Total Ballots]]/Table1[[#This Row],[Total Population]]</f>
        <v>#DIV/0!</v>
      </c>
      <c r="Y4599" s="24">
        <f>Table1[[#This Row],[Female Ballots]]/Table1[[#This Row],[Female Voters]]</f>
        <v>0.67528124332308381</v>
      </c>
      <c r="Z4599" s="24">
        <f>Table1[[#This Row],[Male Ballots]]/Table1[[#This Row],[Male Voters]]</f>
        <v>0.678311870457733</v>
      </c>
      <c r="AA4599" s="24">
        <f>Table1[[#This Row],[Total Ballots]]/Table1[[#This Row],[Total Voters]]</f>
        <v>0.67675220770298705</v>
      </c>
    </row>
    <row r="4600" spans="1:27" s="12" customFormat="1" x14ac:dyDescent="0.35">
      <c r="A4600" s="19" t="s">
        <v>47</v>
      </c>
      <c r="B4600" s="20">
        <v>2014</v>
      </c>
      <c r="C4600" s="17" t="s">
        <v>82</v>
      </c>
      <c r="D4600" s="20" t="s">
        <v>70</v>
      </c>
      <c r="E4600" s="37" t="s">
        <v>73</v>
      </c>
      <c r="F4600" s="34" t="s">
        <v>78</v>
      </c>
      <c r="G4600" s="21" t="s">
        <v>67</v>
      </c>
      <c r="H4600" s="22"/>
      <c r="I4600" s="22"/>
      <c r="J4600" s="22"/>
      <c r="K4600" s="31">
        <v>118018</v>
      </c>
      <c r="L4600" s="31">
        <v>97760</v>
      </c>
      <c r="M4600" s="31"/>
      <c r="N4600" s="31">
        <v>215778</v>
      </c>
      <c r="O4600" s="22">
        <v>88027</v>
      </c>
      <c r="P4600" s="22">
        <v>75496</v>
      </c>
      <c r="Q4600" s="22"/>
      <c r="R4600" s="23">
        <v>163523</v>
      </c>
      <c r="S4600" s="24" t="e">
        <f>Table1[[#This Row],[Female Voters]]/Table1[[#This Row],[Female Population]]</f>
        <v>#DIV/0!</v>
      </c>
      <c r="T4600" s="24" t="e">
        <f>Table1[[#This Row],[Male Voters]]/Table1[[#This Row],[Male Population]]</f>
        <v>#DIV/0!</v>
      </c>
      <c r="U4600" s="24" t="e">
        <f>Table1[[#This Row],[Total Voters]]/Table1[[#This Row],[Total Population]]</f>
        <v>#DIV/0!</v>
      </c>
      <c r="V4600" s="24" t="e">
        <f>Table1[[#This Row],[Female Ballots]]/Table1[[#This Row],[Female Population]]</f>
        <v>#DIV/0!</v>
      </c>
      <c r="W4600" s="24" t="e">
        <f>Table1[[#This Row],[Male Ballots]]/Table1[[#This Row],[Male Population]]</f>
        <v>#DIV/0!</v>
      </c>
      <c r="X4600" s="24" t="e">
        <f>Table1[[#This Row],[Total Ballots]]/Table1[[#This Row],[Total Population]]</f>
        <v>#DIV/0!</v>
      </c>
      <c r="Y4600" s="24">
        <f>Table1[[#This Row],[Female Ballots]]/Table1[[#This Row],[Female Voters]]</f>
        <v>0.74587774746225155</v>
      </c>
      <c r="Z4600" s="24">
        <f>Table1[[#This Row],[Male Ballots]]/Table1[[#This Row],[Male Voters]]</f>
        <v>0.77225859247135842</v>
      </c>
      <c r="AA4600" s="24">
        <f>Table1[[#This Row],[Total Ballots]]/Table1[[#This Row],[Total Voters]]</f>
        <v>0.75782980656044641</v>
      </c>
    </row>
    <row r="4601" spans="1:27" s="12" customFormat="1" x14ac:dyDescent="0.35">
      <c r="A4601" s="19" t="s">
        <v>39</v>
      </c>
      <c r="B4601" s="20">
        <v>2014</v>
      </c>
      <c r="C4601" s="17" t="s">
        <v>82</v>
      </c>
      <c r="D4601" s="20" t="s">
        <v>70</v>
      </c>
      <c r="E4601" s="37" t="s">
        <v>74</v>
      </c>
      <c r="F4601" s="34" t="s">
        <v>78</v>
      </c>
      <c r="G4601" s="21" t="s">
        <v>79</v>
      </c>
      <c r="H4601" s="22"/>
      <c r="I4601" s="22"/>
      <c r="J4601" s="22"/>
      <c r="K4601" s="22">
        <v>78643</v>
      </c>
      <c r="L4601" s="22">
        <v>73737</v>
      </c>
      <c r="M4601" s="22">
        <v>2</v>
      </c>
      <c r="N4601" s="22">
        <v>152382</v>
      </c>
      <c r="O4601" s="22">
        <v>44612</v>
      </c>
      <c r="P4601" s="22">
        <v>41918</v>
      </c>
      <c r="Q4601" s="22">
        <v>2</v>
      </c>
      <c r="R4601" s="23">
        <v>86532</v>
      </c>
      <c r="S4601" s="24" t="e">
        <f>Table1[[#This Row],[Female Voters]]/Table1[[#This Row],[Female Population]]</f>
        <v>#DIV/0!</v>
      </c>
      <c r="T4601" s="24" t="e">
        <f>Table1[[#This Row],[Male Voters]]/Table1[[#This Row],[Male Population]]</f>
        <v>#DIV/0!</v>
      </c>
      <c r="U4601" s="24" t="e">
        <f>Table1[[#This Row],[Total Voters]]/Table1[[#This Row],[Total Population]]</f>
        <v>#DIV/0!</v>
      </c>
      <c r="V4601" s="24" t="e">
        <f>Table1[[#This Row],[Female Ballots]]/Table1[[#This Row],[Female Population]]</f>
        <v>#DIV/0!</v>
      </c>
      <c r="W4601" s="24" t="e">
        <f>Table1[[#This Row],[Male Ballots]]/Table1[[#This Row],[Male Population]]</f>
        <v>#DIV/0!</v>
      </c>
      <c r="X4601" s="24" t="e">
        <f>Table1[[#This Row],[Total Ballots]]/Table1[[#This Row],[Total Population]]</f>
        <v>#DIV/0!</v>
      </c>
      <c r="Y4601" s="24">
        <f>Table1[[#This Row],[Female Ballots]]/Table1[[#This Row],[Female Voters]]</f>
        <v>0.56727235736174864</v>
      </c>
      <c r="Z4601" s="24">
        <f>Table1[[#This Row],[Male Ballots]]/Table1[[#This Row],[Male Voters]]</f>
        <v>0.56847986763768532</v>
      </c>
      <c r="AA4601" s="24">
        <f>Table1[[#This Row],[Total Ballots]]/Table1[[#This Row],[Total Voters]]</f>
        <v>0.56786234594637164</v>
      </c>
    </row>
    <row r="4602" spans="1:27" s="12" customFormat="1" x14ac:dyDescent="0.35">
      <c r="A4602" s="19" t="s">
        <v>39</v>
      </c>
      <c r="B4602" s="20">
        <v>2014</v>
      </c>
      <c r="C4602" s="17" t="s">
        <v>82</v>
      </c>
      <c r="D4602" s="20" t="s">
        <v>70</v>
      </c>
      <c r="E4602" s="37" t="s">
        <v>74</v>
      </c>
      <c r="F4602" s="34" t="s">
        <v>78</v>
      </c>
      <c r="G4602" s="21" t="s">
        <v>62</v>
      </c>
      <c r="H4602" s="22"/>
      <c r="I4602" s="22"/>
      <c r="J4602" s="22"/>
      <c r="K4602" s="31">
        <v>6440</v>
      </c>
      <c r="L4602" s="31">
        <v>6408</v>
      </c>
      <c r="M4602" s="31">
        <v>2</v>
      </c>
      <c r="N4602" s="31">
        <v>12850</v>
      </c>
      <c r="O4602" s="22">
        <v>1641</v>
      </c>
      <c r="P4602" s="22">
        <v>1549</v>
      </c>
      <c r="Q4602" s="22">
        <v>1</v>
      </c>
      <c r="R4602" s="23">
        <v>3191</v>
      </c>
      <c r="S4602" s="24" t="e">
        <f>Table1[[#This Row],[Female Voters]]/Table1[[#This Row],[Female Population]]</f>
        <v>#DIV/0!</v>
      </c>
      <c r="T4602" s="24" t="e">
        <f>Table1[[#This Row],[Male Voters]]/Table1[[#This Row],[Male Population]]</f>
        <v>#DIV/0!</v>
      </c>
      <c r="U4602" s="24" t="e">
        <f>Table1[[#This Row],[Total Voters]]/Table1[[#This Row],[Total Population]]</f>
        <v>#DIV/0!</v>
      </c>
      <c r="V4602" s="24" t="e">
        <f>Table1[[#This Row],[Female Ballots]]/Table1[[#This Row],[Female Population]]</f>
        <v>#DIV/0!</v>
      </c>
      <c r="W4602" s="24" t="e">
        <f>Table1[[#This Row],[Male Ballots]]/Table1[[#This Row],[Male Population]]</f>
        <v>#DIV/0!</v>
      </c>
      <c r="X4602" s="24" t="e">
        <f>Table1[[#This Row],[Total Ballots]]/Table1[[#This Row],[Total Population]]</f>
        <v>#DIV/0!</v>
      </c>
      <c r="Y4602" s="24">
        <f>Table1[[#This Row],[Female Ballots]]/Table1[[#This Row],[Female Voters]]</f>
        <v>0.2548136645962733</v>
      </c>
      <c r="Z4602" s="24">
        <f>Table1[[#This Row],[Male Ballots]]/Table1[[#This Row],[Male Voters]]</f>
        <v>0.24172908863920101</v>
      </c>
      <c r="AA4602" s="24">
        <f>Table1[[#This Row],[Total Ballots]]/Table1[[#This Row],[Total Voters]]</f>
        <v>0.24832684824902723</v>
      </c>
    </row>
    <row r="4603" spans="1:27" s="12" customFormat="1" x14ac:dyDescent="0.35">
      <c r="A4603" s="19" t="s">
        <v>39</v>
      </c>
      <c r="B4603" s="20">
        <v>2014</v>
      </c>
      <c r="C4603" s="17" t="s">
        <v>82</v>
      </c>
      <c r="D4603" s="20" t="s">
        <v>70</v>
      </c>
      <c r="E4603" s="37" t="s">
        <v>74</v>
      </c>
      <c r="F4603" s="34" t="s">
        <v>78</v>
      </c>
      <c r="G4603" s="21" t="s">
        <v>63</v>
      </c>
      <c r="H4603" s="22"/>
      <c r="I4603" s="22"/>
      <c r="J4603" s="22"/>
      <c r="K4603" s="31">
        <v>11242</v>
      </c>
      <c r="L4603" s="31">
        <v>11013</v>
      </c>
      <c r="M4603" s="31"/>
      <c r="N4603" s="31">
        <v>22255</v>
      </c>
      <c r="O4603" s="22">
        <v>3276</v>
      </c>
      <c r="P4603" s="22">
        <v>3100</v>
      </c>
      <c r="Q4603" s="22"/>
      <c r="R4603" s="23">
        <v>6376</v>
      </c>
      <c r="S4603" s="24" t="e">
        <f>Table1[[#This Row],[Female Voters]]/Table1[[#This Row],[Female Population]]</f>
        <v>#DIV/0!</v>
      </c>
      <c r="T4603" s="24" t="e">
        <f>Table1[[#This Row],[Male Voters]]/Table1[[#This Row],[Male Population]]</f>
        <v>#DIV/0!</v>
      </c>
      <c r="U4603" s="24" t="e">
        <f>Table1[[#This Row],[Total Voters]]/Table1[[#This Row],[Total Population]]</f>
        <v>#DIV/0!</v>
      </c>
      <c r="V4603" s="24" t="e">
        <f>Table1[[#This Row],[Female Ballots]]/Table1[[#This Row],[Female Population]]</f>
        <v>#DIV/0!</v>
      </c>
      <c r="W4603" s="24" t="e">
        <f>Table1[[#This Row],[Male Ballots]]/Table1[[#This Row],[Male Population]]</f>
        <v>#DIV/0!</v>
      </c>
      <c r="X4603" s="24" t="e">
        <f>Table1[[#This Row],[Total Ballots]]/Table1[[#This Row],[Total Population]]</f>
        <v>#DIV/0!</v>
      </c>
      <c r="Y4603" s="24">
        <f>Table1[[#This Row],[Female Ballots]]/Table1[[#This Row],[Female Voters]]</f>
        <v>0.29140722291407223</v>
      </c>
      <c r="Z4603" s="24">
        <f>Table1[[#This Row],[Male Ballots]]/Table1[[#This Row],[Male Voters]]</f>
        <v>0.28148551711613545</v>
      </c>
      <c r="AA4603" s="24">
        <f>Table1[[#This Row],[Total Ballots]]/Table1[[#This Row],[Total Voters]]</f>
        <v>0.28649741631094139</v>
      </c>
    </row>
    <row r="4604" spans="1:27" s="12" customFormat="1" x14ac:dyDescent="0.35">
      <c r="A4604" s="19" t="s">
        <v>39</v>
      </c>
      <c r="B4604" s="20">
        <v>2014</v>
      </c>
      <c r="C4604" s="17" t="s">
        <v>82</v>
      </c>
      <c r="D4604" s="20" t="s">
        <v>70</v>
      </c>
      <c r="E4604" s="37" t="s">
        <v>74</v>
      </c>
      <c r="F4604" s="34" t="s">
        <v>78</v>
      </c>
      <c r="G4604" s="21" t="s">
        <v>64</v>
      </c>
      <c r="H4604" s="22"/>
      <c r="I4604" s="22"/>
      <c r="J4604" s="22"/>
      <c r="K4604" s="31">
        <v>10869</v>
      </c>
      <c r="L4604" s="31">
        <v>10335</v>
      </c>
      <c r="M4604" s="31"/>
      <c r="N4604" s="31">
        <v>21204</v>
      </c>
      <c r="O4604" s="22">
        <v>4629</v>
      </c>
      <c r="P4604" s="22">
        <v>4307</v>
      </c>
      <c r="Q4604" s="22"/>
      <c r="R4604" s="23">
        <v>8936</v>
      </c>
      <c r="S4604" s="24" t="e">
        <f>Table1[[#This Row],[Female Voters]]/Table1[[#This Row],[Female Population]]</f>
        <v>#DIV/0!</v>
      </c>
      <c r="T4604" s="24" t="e">
        <f>Table1[[#This Row],[Male Voters]]/Table1[[#This Row],[Male Population]]</f>
        <v>#DIV/0!</v>
      </c>
      <c r="U4604" s="24" t="e">
        <f>Table1[[#This Row],[Total Voters]]/Table1[[#This Row],[Total Population]]</f>
        <v>#DIV/0!</v>
      </c>
      <c r="V4604" s="24" t="e">
        <f>Table1[[#This Row],[Female Ballots]]/Table1[[#This Row],[Female Population]]</f>
        <v>#DIV/0!</v>
      </c>
      <c r="W4604" s="24" t="e">
        <f>Table1[[#This Row],[Male Ballots]]/Table1[[#This Row],[Male Population]]</f>
        <v>#DIV/0!</v>
      </c>
      <c r="X4604" s="24" t="e">
        <f>Table1[[#This Row],[Total Ballots]]/Table1[[#This Row],[Total Population]]</f>
        <v>#DIV/0!</v>
      </c>
      <c r="Y4604" s="24">
        <f>Table1[[#This Row],[Female Ballots]]/Table1[[#This Row],[Female Voters]]</f>
        <v>0.42589014628760696</v>
      </c>
      <c r="Z4604" s="24">
        <f>Table1[[#This Row],[Male Ballots]]/Table1[[#This Row],[Male Voters]]</f>
        <v>0.41673923560716014</v>
      </c>
      <c r="AA4604" s="24">
        <f>Table1[[#This Row],[Total Ballots]]/Table1[[#This Row],[Total Voters]]</f>
        <v>0.42142991888322956</v>
      </c>
    </row>
    <row r="4605" spans="1:27" s="12" customFormat="1" x14ac:dyDescent="0.35">
      <c r="A4605" s="19" t="s">
        <v>39</v>
      </c>
      <c r="B4605" s="20">
        <v>2014</v>
      </c>
      <c r="C4605" s="17" t="s">
        <v>82</v>
      </c>
      <c r="D4605" s="20" t="s">
        <v>70</v>
      </c>
      <c r="E4605" s="37" t="s">
        <v>74</v>
      </c>
      <c r="F4605" s="34" t="s">
        <v>78</v>
      </c>
      <c r="G4605" s="21" t="s">
        <v>65</v>
      </c>
      <c r="H4605" s="22"/>
      <c r="I4605" s="22"/>
      <c r="J4605" s="22"/>
      <c r="K4605" s="31">
        <v>14327</v>
      </c>
      <c r="L4605" s="31">
        <v>13459</v>
      </c>
      <c r="M4605" s="31"/>
      <c r="N4605" s="31">
        <v>27786</v>
      </c>
      <c r="O4605" s="22">
        <v>8206</v>
      </c>
      <c r="P4605" s="22">
        <v>7660</v>
      </c>
      <c r="Q4605" s="22"/>
      <c r="R4605" s="23">
        <v>15866</v>
      </c>
      <c r="S4605" s="24" t="e">
        <f>Table1[[#This Row],[Female Voters]]/Table1[[#This Row],[Female Population]]</f>
        <v>#DIV/0!</v>
      </c>
      <c r="T4605" s="24" t="e">
        <f>Table1[[#This Row],[Male Voters]]/Table1[[#This Row],[Male Population]]</f>
        <v>#DIV/0!</v>
      </c>
      <c r="U4605" s="24" t="e">
        <f>Table1[[#This Row],[Total Voters]]/Table1[[#This Row],[Total Population]]</f>
        <v>#DIV/0!</v>
      </c>
      <c r="V4605" s="24" t="e">
        <f>Table1[[#This Row],[Female Ballots]]/Table1[[#This Row],[Female Population]]</f>
        <v>#DIV/0!</v>
      </c>
      <c r="W4605" s="24" t="e">
        <f>Table1[[#This Row],[Male Ballots]]/Table1[[#This Row],[Male Population]]</f>
        <v>#DIV/0!</v>
      </c>
      <c r="X4605" s="24" t="e">
        <f>Table1[[#This Row],[Total Ballots]]/Table1[[#This Row],[Total Population]]</f>
        <v>#DIV/0!</v>
      </c>
      <c r="Y4605" s="24">
        <f>Table1[[#This Row],[Female Ballots]]/Table1[[#This Row],[Female Voters]]</f>
        <v>0.57276470998813434</v>
      </c>
      <c r="Z4605" s="24">
        <f>Table1[[#This Row],[Male Ballots]]/Table1[[#This Row],[Male Voters]]</f>
        <v>0.56913589419719146</v>
      </c>
      <c r="AA4605" s="24">
        <f>Table1[[#This Row],[Total Ballots]]/Table1[[#This Row],[Total Voters]]</f>
        <v>0.57100698193334776</v>
      </c>
    </row>
    <row r="4606" spans="1:27" s="12" customFormat="1" x14ac:dyDescent="0.35">
      <c r="A4606" s="19" t="s">
        <v>39</v>
      </c>
      <c r="B4606" s="20">
        <v>2014</v>
      </c>
      <c r="C4606" s="17" t="s">
        <v>82</v>
      </c>
      <c r="D4606" s="20" t="s">
        <v>70</v>
      </c>
      <c r="E4606" s="37" t="s">
        <v>74</v>
      </c>
      <c r="F4606" s="34" t="s">
        <v>78</v>
      </c>
      <c r="G4606" s="21" t="s">
        <v>66</v>
      </c>
      <c r="H4606" s="22"/>
      <c r="I4606" s="22"/>
      <c r="J4606" s="22"/>
      <c r="K4606" s="31">
        <v>16674</v>
      </c>
      <c r="L4606" s="31">
        <v>15357</v>
      </c>
      <c r="M4606" s="31"/>
      <c r="N4606" s="31">
        <v>32031</v>
      </c>
      <c r="O4606" s="22">
        <v>11769</v>
      </c>
      <c r="P4606" s="22">
        <v>11066</v>
      </c>
      <c r="Q4606" s="22">
        <v>1</v>
      </c>
      <c r="R4606" s="23">
        <v>22836</v>
      </c>
      <c r="S4606" s="24" t="e">
        <f>Table1[[#This Row],[Female Voters]]/Table1[[#This Row],[Female Population]]</f>
        <v>#DIV/0!</v>
      </c>
      <c r="T4606" s="24" t="e">
        <f>Table1[[#This Row],[Male Voters]]/Table1[[#This Row],[Male Population]]</f>
        <v>#DIV/0!</v>
      </c>
      <c r="U4606" s="24" t="e">
        <f>Table1[[#This Row],[Total Voters]]/Table1[[#This Row],[Total Population]]</f>
        <v>#DIV/0!</v>
      </c>
      <c r="V4606" s="24" t="e">
        <f>Table1[[#This Row],[Female Ballots]]/Table1[[#This Row],[Female Population]]</f>
        <v>#DIV/0!</v>
      </c>
      <c r="W4606" s="24" t="e">
        <f>Table1[[#This Row],[Male Ballots]]/Table1[[#This Row],[Male Population]]</f>
        <v>#DIV/0!</v>
      </c>
      <c r="X4606" s="24" t="e">
        <f>Table1[[#This Row],[Total Ballots]]/Table1[[#This Row],[Total Population]]</f>
        <v>#DIV/0!</v>
      </c>
      <c r="Y4606" s="24">
        <f>Table1[[#This Row],[Female Ballots]]/Table1[[#This Row],[Female Voters]]</f>
        <v>0.70582943504857865</v>
      </c>
      <c r="Z4606" s="24">
        <f>Table1[[#This Row],[Male Ballots]]/Table1[[#This Row],[Male Voters]]</f>
        <v>0.72058344728788171</v>
      </c>
      <c r="AA4606" s="24">
        <f>Table1[[#This Row],[Total Ballots]]/Table1[[#This Row],[Total Voters]]</f>
        <v>0.71293434485342322</v>
      </c>
    </row>
    <row r="4607" spans="1:27" s="12" customFormat="1" x14ac:dyDescent="0.35">
      <c r="A4607" s="19" t="s">
        <v>39</v>
      </c>
      <c r="B4607" s="20">
        <v>2014</v>
      </c>
      <c r="C4607" s="17" t="s">
        <v>82</v>
      </c>
      <c r="D4607" s="20" t="s">
        <v>70</v>
      </c>
      <c r="E4607" s="37" t="s">
        <v>74</v>
      </c>
      <c r="F4607" s="34" t="s">
        <v>78</v>
      </c>
      <c r="G4607" s="21" t="s">
        <v>67</v>
      </c>
      <c r="H4607" s="22"/>
      <c r="I4607" s="22"/>
      <c r="J4607" s="22"/>
      <c r="K4607" s="31">
        <v>19091</v>
      </c>
      <c r="L4607" s="31">
        <v>17165</v>
      </c>
      <c r="M4607" s="31"/>
      <c r="N4607" s="31">
        <v>36256</v>
      </c>
      <c r="O4607" s="22">
        <v>15091</v>
      </c>
      <c r="P4607" s="22">
        <v>14236</v>
      </c>
      <c r="Q4607" s="22"/>
      <c r="R4607" s="23">
        <v>29327</v>
      </c>
      <c r="S4607" s="24" t="e">
        <f>Table1[[#This Row],[Female Voters]]/Table1[[#This Row],[Female Population]]</f>
        <v>#DIV/0!</v>
      </c>
      <c r="T4607" s="24" t="e">
        <f>Table1[[#This Row],[Male Voters]]/Table1[[#This Row],[Male Population]]</f>
        <v>#DIV/0!</v>
      </c>
      <c r="U4607" s="24" t="e">
        <f>Table1[[#This Row],[Total Voters]]/Table1[[#This Row],[Total Population]]</f>
        <v>#DIV/0!</v>
      </c>
      <c r="V4607" s="24" t="e">
        <f>Table1[[#This Row],[Female Ballots]]/Table1[[#This Row],[Female Population]]</f>
        <v>#DIV/0!</v>
      </c>
      <c r="W4607" s="24" t="e">
        <f>Table1[[#This Row],[Male Ballots]]/Table1[[#This Row],[Male Population]]</f>
        <v>#DIV/0!</v>
      </c>
      <c r="X4607" s="24" t="e">
        <f>Table1[[#This Row],[Total Ballots]]/Table1[[#This Row],[Total Population]]</f>
        <v>#DIV/0!</v>
      </c>
      <c r="Y4607" s="24">
        <f>Table1[[#This Row],[Female Ballots]]/Table1[[#This Row],[Female Voters]]</f>
        <v>0.7904771882038657</v>
      </c>
      <c r="Z4607" s="24">
        <f>Table1[[#This Row],[Male Ballots]]/Table1[[#This Row],[Male Voters]]</f>
        <v>0.82936207398776585</v>
      </c>
      <c r="AA4607" s="24">
        <f>Table1[[#This Row],[Total Ballots]]/Table1[[#This Row],[Total Voters]]</f>
        <v>0.80888680494263021</v>
      </c>
    </row>
    <row r="4608" spans="1:27" s="12" customFormat="1" x14ac:dyDescent="0.35">
      <c r="A4608" s="19" t="s">
        <v>50</v>
      </c>
      <c r="B4608" s="20">
        <v>2014</v>
      </c>
      <c r="C4608" s="17" t="s">
        <v>82</v>
      </c>
      <c r="D4608" s="20"/>
      <c r="E4608" s="37" t="s">
        <v>74</v>
      </c>
      <c r="F4608" s="34" t="s">
        <v>78</v>
      </c>
      <c r="G4608" s="21" t="s">
        <v>79</v>
      </c>
      <c r="H4608" s="22"/>
      <c r="I4608" s="22"/>
      <c r="J4608" s="22"/>
      <c r="K4608" s="22">
        <v>11212</v>
      </c>
      <c r="L4608" s="22">
        <v>10594</v>
      </c>
      <c r="M4608" s="22"/>
      <c r="N4608" s="22">
        <v>21806</v>
      </c>
      <c r="O4608" s="22">
        <v>6760</v>
      </c>
      <c r="P4608" s="22">
        <v>6478</v>
      </c>
      <c r="Q4608" s="22"/>
      <c r="R4608" s="23">
        <v>13238</v>
      </c>
      <c r="S4608" s="24" t="e">
        <f>Table1[[#This Row],[Female Voters]]/Table1[[#This Row],[Female Population]]</f>
        <v>#DIV/0!</v>
      </c>
      <c r="T4608" s="24" t="e">
        <f>Table1[[#This Row],[Male Voters]]/Table1[[#This Row],[Male Population]]</f>
        <v>#DIV/0!</v>
      </c>
      <c r="U4608" s="24" t="e">
        <f>Table1[[#This Row],[Total Voters]]/Table1[[#This Row],[Total Population]]</f>
        <v>#DIV/0!</v>
      </c>
      <c r="V4608" s="24" t="e">
        <f>Table1[[#This Row],[Female Ballots]]/Table1[[#This Row],[Female Population]]</f>
        <v>#DIV/0!</v>
      </c>
      <c r="W4608" s="24" t="e">
        <f>Table1[[#This Row],[Male Ballots]]/Table1[[#This Row],[Male Population]]</f>
        <v>#DIV/0!</v>
      </c>
      <c r="X4608" s="24" t="e">
        <f>Table1[[#This Row],[Total Ballots]]/Table1[[#This Row],[Total Population]]</f>
        <v>#DIV/0!</v>
      </c>
      <c r="Y4608" s="24">
        <f>Table1[[#This Row],[Female Ballots]]/Table1[[#This Row],[Female Voters]]</f>
        <v>0.60292543703175172</v>
      </c>
      <c r="Z4608" s="24">
        <f>Table1[[#This Row],[Male Ballots]]/Table1[[#This Row],[Male Voters]]</f>
        <v>0.61147819520483293</v>
      </c>
      <c r="AA4608" s="24">
        <f>Table1[[#This Row],[Total Ballots]]/Table1[[#This Row],[Total Voters]]</f>
        <v>0.60708062001284047</v>
      </c>
    </row>
    <row r="4609" spans="1:27" s="12" customFormat="1" x14ac:dyDescent="0.35">
      <c r="A4609" s="19" t="s">
        <v>50</v>
      </c>
      <c r="B4609" s="20">
        <v>2014</v>
      </c>
      <c r="C4609" s="17" t="s">
        <v>82</v>
      </c>
      <c r="D4609" s="20"/>
      <c r="E4609" s="37" t="s">
        <v>74</v>
      </c>
      <c r="F4609" s="34" t="s">
        <v>78</v>
      </c>
      <c r="G4609" s="21" t="s">
        <v>62</v>
      </c>
      <c r="H4609" s="22"/>
      <c r="I4609" s="22"/>
      <c r="J4609" s="22"/>
      <c r="K4609" s="31">
        <v>1085</v>
      </c>
      <c r="L4609" s="31">
        <v>1115</v>
      </c>
      <c r="M4609" s="31"/>
      <c r="N4609" s="31">
        <v>2200</v>
      </c>
      <c r="O4609" s="22">
        <v>287</v>
      </c>
      <c r="P4609" s="22">
        <v>309</v>
      </c>
      <c r="Q4609" s="22"/>
      <c r="R4609" s="23">
        <v>596</v>
      </c>
      <c r="S4609" s="24" t="e">
        <f>Table1[[#This Row],[Female Voters]]/Table1[[#This Row],[Female Population]]</f>
        <v>#DIV/0!</v>
      </c>
      <c r="T4609" s="24" t="e">
        <f>Table1[[#This Row],[Male Voters]]/Table1[[#This Row],[Male Population]]</f>
        <v>#DIV/0!</v>
      </c>
      <c r="U4609" s="24" t="e">
        <f>Table1[[#This Row],[Total Voters]]/Table1[[#This Row],[Total Population]]</f>
        <v>#DIV/0!</v>
      </c>
      <c r="V4609" s="24" t="e">
        <f>Table1[[#This Row],[Female Ballots]]/Table1[[#This Row],[Female Population]]</f>
        <v>#DIV/0!</v>
      </c>
      <c r="W4609" s="24" t="e">
        <f>Table1[[#This Row],[Male Ballots]]/Table1[[#This Row],[Male Population]]</f>
        <v>#DIV/0!</v>
      </c>
      <c r="X4609" s="24" t="e">
        <f>Table1[[#This Row],[Total Ballots]]/Table1[[#This Row],[Total Population]]</f>
        <v>#DIV/0!</v>
      </c>
      <c r="Y4609" s="24">
        <f>Table1[[#This Row],[Female Ballots]]/Table1[[#This Row],[Female Voters]]</f>
        <v>0.26451612903225807</v>
      </c>
      <c r="Z4609" s="24">
        <f>Table1[[#This Row],[Male Ballots]]/Table1[[#This Row],[Male Voters]]</f>
        <v>0.27713004484304932</v>
      </c>
      <c r="AA4609" s="24">
        <f>Table1[[#This Row],[Total Ballots]]/Table1[[#This Row],[Total Voters]]</f>
        <v>0.27090909090909093</v>
      </c>
    </row>
    <row r="4610" spans="1:27" s="12" customFormat="1" x14ac:dyDescent="0.35">
      <c r="A4610" s="19" t="s">
        <v>50</v>
      </c>
      <c r="B4610" s="20">
        <v>2014</v>
      </c>
      <c r="C4610" s="17" t="s">
        <v>82</v>
      </c>
      <c r="D4610" s="20"/>
      <c r="E4610" s="37" t="s">
        <v>74</v>
      </c>
      <c r="F4610" s="34" t="s">
        <v>78</v>
      </c>
      <c r="G4610" s="21" t="s">
        <v>63</v>
      </c>
      <c r="H4610" s="22"/>
      <c r="I4610" s="22"/>
      <c r="J4610" s="22"/>
      <c r="K4610" s="31">
        <v>1624</v>
      </c>
      <c r="L4610" s="31">
        <v>1504</v>
      </c>
      <c r="M4610" s="31"/>
      <c r="N4610" s="31">
        <v>3128</v>
      </c>
      <c r="O4610" s="22">
        <v>610</v>
      </c>
      <c r="P4610" s="22">
        <v>542</v>
      </c>
      <c r="Q4610" s="22"/>
      <c r="R4610" s="23">
        <v>1152</v>
      </c>
      <c r="S4610" s="24" t="e">
        <f>Table1[[#This Row],[Female Voters]]/Table1[[#This Row],[Female Population]]</f>
        <v>#DIV/0!</v>
      </c>
      <c r="T4610" s="24" t="e">
        <f>Table1[[#This Row],[Male Voters]]/Table1[[#This Row],[Male Population]]</f>
        <v>#DIV/0!</v>
      </c>
      <c r="U4610" s="24" t="e">
        <f>Table1[[#This Row],[Total Voters]]/Table1[[#This Row],[Total Population]]</f>
        <v>#DIV/0!</v>
      </c>
      <c r="V4610" s="24" t="e">
        <f>Table1[[#This Row],[Female Ballots]]/Table1[[#This Row],[Female Population]]</f>
        <v>#DIV/0!</v>
      </c>
      <c r="W4610" s="24" t="e">
        <f>Table1[[#This Row],[Male Ballots]]/Table1[[#This Row],[Male Population]]</f>
        <v>#DIV/0!</v>
      </c>
      <c r="X4610" s="24" t="e">
        <f>Table1[[#This Row],[Total Ballots]]/Table1[[#This Row],[Total Population]]</f>
        <v>#DIV/0!</v>
      </c>
      <c r="Y4610" s="24">
        <f>Table1[[#This Row],[Female Ballots]]/Table1[[#This Row],[Female Voters]]</f>
        <v>0.37561576354679804</v>
      </c>
      <c r="Z4610" s="24">
        <f>Table1[[#This Row],[Male Ballots]]/Table1[[#This Row],[Male Voters]]</f>
        <v>0.3603723404255319</v>
      </c>
      <c r="AA4610" s="24">
        <f>Table1[[#This Row],[Total Ballots]]/Table1[[#This Row],[Total Voters]]</f>
        <v>0.36828644501278773</v>
      </c>
    </row>
    <row r="4611" spans="1:27" s="12" customFormat="1" x14ac:dyDescent="0.35">
      <c r="A4611" s="19" t="s">
        <v>50</v>
      </c>
      <c r="B4611" s="20">
        <v>2014</v>
      </c>
      <c r="C4611" s="17" t="s">
        <v>82</v>
      </c>
      <c r="D4611" s="20"/>
      <c r="E4611" s="37" t="s">
        <v>74</v>
      </c>
      <c r="F4611" s="34" t="s">
        <v>78</v>
      </c>
      <c r="G4611" s="21" t="s">
        <v>64</v>
      </c>
      <c r="H4611" s="22"/>
      <c r="I4611" s="22"/>
      <c r="J4611" s="22"/>
      <c r="K4611" s="31">
        <v>1491</v>
      </c>
      <c r="L4611" s="31">
        <v>1418</v>
      </c>
      <c r="M4611" s="31"/>
      <c r="N4611" s="31">
        <v>2909</v>
      </c>
      <c r="O4611" s="22">
        <v>769</v>
      </c>
      <c r="P4611" s="22">
        <v>744</v>
      </c>
      <c r="Q4611" s="22"/>
      <c r="R4611" s="23">
        <v>1513</v>
      </c>
      <c r="S4611" s="24" t="e">
        <f>Table1[[#This Row],[Female Voters]]/Table1[[#This Row],[Female Population]]</f>
        <v>#DIV/0!</v>
      </c>
      <c r="T4611" s="24" t="e">
        <f>Table1[[#This Row],[Male Voters]]/Table1[[#This Row],[Male Population]]</f>
        <v>#DIV/0!</v>
      </c>
      <c r="U4611" s="24" t="e">
        <f>Table1[[#This Row],[Total Voters]]/Table1[[#This Row],[Total Population]]</f>
        <v>#DIV/0!</v>
      </c>
      <c r="V4611" s="24" t="e">
        <f>Table1[[#This Row],[Female Ballots]]/Table1[[#This Row],[Female Population]]</f>
        <v>#DIV/0!</v>
      </c>
      <c r="W4611" s="24" t="e">
        <f>Table1[[#This Row],[Male Ballots]]/Table1[[#This Row],[Male Population]]</f>
        <v>#DIV/0!</v>
      </c>
      <c r="X4611" s="24" t="e">
        <f>Table1[[#This Row],[Total Ballots]]/Table1[[#This Row],[Total Population]]</f>
        <v>#DIV/0!</v>
      </c>
      <c r="Y4611" s="24">
        <f>Table1[[#This Row],[Female Ballots]]/Table1[[#This Row],[Female Voters]]</f>
        <v>0.5157612340710932</v>
      </c>
      <c r="Z4611" s="24">
        <f>Table1[[#This Row],[Male Ballots]]/Table1[[#This Row],[Male Voters]]</f>
        <v>0.52468265162200278</v>
      </c>
      <c r="AA4611" s="24">
        <f>Table1[[#This Row],[Total Ballots]]/Table1[[#This Row],[Total Voters]]</f>
        <v>0.52011000343760738</v>
      </c>
    </row>
    <row r="4612" spans="1:27" s="12" customFormat="1" x14ac:dyDescent="0.35">
      <c r="A4612" s="19" t="s">
        <v>50</v>
      </c>
      <c r="B4612" s="20">
        <v>2014</v>
      </c>
      <c r="C4612" s="17" t="s">
        <v>82</v>
      </c>
      <c r="D4612" s="20"/>
      <c r="E4612" s="37" t="s">
        <v>74</v>
      </c>
      <c r="F4612" s="34" t="s">
        <v>78</v>
      </c>
      <c r="G4612" s="21" t="s">
        <v>65</v>
      </c>
      <c r="H4612" s="22"/>
      <c r="I4612" s="22"/>
      <c r="J4612" s="22"/>
      <c r="K4612" s="31">
        <v>1867</v>
      </c>
      <c r="L4612" s="31">
        <v>1705</v>
      </c>
      <c r="M4612" s="31"/>
      <c r="N4612" s="31">
        <v>3572</v>
      </c>
      <c r="O4612" s="22">
        <v>1126</v>
      </c>
      <c r="P4612" s="22">
        <v>1039</v>
      </c>
      <c r="Q4612" s="22"/>
      <c r="R4612" s="23">
        <v>2165</v>
      </c>
      <c r="S4612" s="24" t="e">
        <f>Table1[[#This Row],[Female Voters]]/Table1[[#This Row],[Female Population]]</f>
        <v>#DIV/0!</v>
      </c>
      <c r="T4612" s="24" t="e">
        <f>Table1[[#This Row],[Male Voters]]/Table1[[#This Row],[Male Population]]</f>
        <v>#DIV/0!</v>
      </c>
      <c r="U4612" s="24" t="e">
        <f>Table1[[#This Row],[Total Voters]]/Table1[[#This Row],[Total Population]]</f>
        <v>#DIV/0!</v>
      </c>
      <c r="V4612" s="24" t="e">
        <f>Table1[[#This Row],[Female Ballots]]/Table1[[#This Row],[Female Population]]</f>
        <v>#DIV/0!</v>
      </c>
      <c r="W4612" s="24" t="e">
        <f>Table1[[#This Row],[Male Ballots]]/Table1[[#This Row],[Male Population]]</f>
        <v>#DIV/0!</v>
      </c>
      <c r="X4612" s="24" t="e">
        <f>Table1[[#This Row],[Total Ballots]]/Table1[[#This Row],[Total Population]]</f>
        <v>#DIV/0!</v>
      </c>
      <c r="Y4612" s="24">
        <f>Table1[[#This Row],[Female Ballots]]/Table1[[#This Row],[Female Voters]]</f>
        <v>0.60310658810926621</v>
      </c>
      <c r="Z4612" s="24">
        <f>Table1[[#This Row],[Male Ballots]]/Table1[[#This Row],[Male Voters]]</f>
        <v>0.60938416422287389</v>
      </c>
      <c r="AA4612" s="24">
        <f>Table1[[#This Row],[Total Ballots]]/Table1[[#This Row],[Total Voters]]</f>
        <v>0.60610302351623735</v>
      </c>
    </row>
    <row r="4613" spans="1:27" s="12" customFormat="1" x14ac:dyDescent="0.35">
      <c r="A4613" s="19" t="s">
        <v>50</v>
      </c>
      <c r="B4613" s="20">
        <v>2014</v>
      </c>
      <c r="C4613" s="17" t="s">
        <v>82</v>
      </c>
      <c r="D4613" s="20"/>
      <c r="E4613" s="37" t="s">
        <v>74</v>
      </c>
      <c r="F4613" s="34" t="s">
        <v>78</v>
      </c>
      <c r="G4613" s="21" t="s">
        <v>66</v>
      </c>
      <c r="H4613" s="22"/>
      <c r="I4613" s="22"/>
      <c r="J4613" s="22"/>
      <c r="K4613" s="31">
        <v>2260</v>
      </c>
      <c r="L4613" s="31">
        <v>2123</v>
      </c>
      <c r="M4613" s="31"/>
      <c r="N4613" s="31">
        <v>4383</v>
      </c>
      <c r="O4613" s="22">
        <v>1650</v>
      </c>
      <c r="P4613" s="22">
        <v>1583</v>
      </c>
      <c r="Q4613" s="22"/>
      <c r="R4613" s="23">
        <v>3233</v>
      </c>
      <c r="S4613" s="24" t="e">
        <f>Table1[[#This Row],[Female Voters]]/Table1[[#This Row],[Female Population]]</f>
        <v>#DIV/0!</v>
      </c>
      <c r="T4613" s="24" t="e">
        <f>Table1[[#This Row],[Male Voters]]/Table1[[#This Row],[Male Population]]</f>
        <v>#DIV/0!</v>
      </c>
      <c r="U4613" s="24" t="e">
        <f>Table1[[#This Row],[Total Voters]]/Table1[[#This Row],[Total Population]]</f>
        <v>#DIV/0!</v>
      </c>
      <c r="V4613" s="24" t="e">
        <f>Table1[[#This Row],[Female Ballots]]/Table1[[#This Row],[Female Population]]</f>
        <v>#DIV/0!</v>
      </c>
      <c r="W4613" s="24" t="e">
        <f>Table1[[#This Row],[Male Ballots]]/Table1[[#This Row],[Male Population]]</f>
        <v>#DIV/0!</v>
      </c>
      <c r="X4613" s="24" t="e">
        <f>Table1[[#This Row],[Total Ballots]]/Table1[[#This Row],[Total Population]]</f>
        <v>#DIV/0!</v>
      </c>
      <c r="Y4613" s="24">
        <f>Table1[[#This Row],[Female Ballots]]/Table1[[#This Row],[Female Voters]]</f>
        <v>0.73008849557522126</v>
      </c>
      <c r="Z4613" s="24">
        <f>Table1[[#This Row],[Male Ballots]]/Table1[[#This Row],[Male Voters]]</f>
        <v>0.74564295807819125</v>
      </c>
      <c r="AA4613" s="24">
        <f>Table1[[#This Row],[Total Ballots]]/Table1[[#This Row],[Total Voters]]</f>
        <v>0.73762263289984031</v>
      </c>
    </row>
    <row r="4614" spans="1:27" s="12" customFormat="1" x14ac:dyDescent="0.35">
      <c r="A4614" s="19" t="s">
        <v>50</v>
      </c>
      <c r="B4614" s="20">
        <v>2014</v>
      </c>
      <c r="C4614" s="17" t="s">
        <v>82</v>
      </c>
      <c r="D4614" s="20"/>
      <c r="E4614" s="37" t="s">
        <v>74</v>
      </c>
      <c r="F4614" s="34" t="s">
        <v>78</v>
      </c>
      <c r="G4614" s="21" t="s">
        <v>67</v>
      </c>
      <c r="H4614" s="22"/>
      <c r="I4614" s="22"/>
      <c r="J4614" s="22"/>
      <c r="K4614" s="31">
        <v>2885</v>
      </c>
      <c r="L4614" s="31">
        <v>2729</v>
      </c>
      <c r="M4614" s="31"/>
      <c r="N4614" s="31">
        <v>5614</v>
      </c>
      <c r="O4614" s="22">
        <v>2318</v>
      </c>
      <c r="P4614" s="22">
        <v>2261</v>
      </c>
      <c r="Q4614" s="22"/>
      <c r="R4614" s="23">
        <v>4579</v>
      </c>
      <c r="S4614" s="24" t="e">
        <f>Table1[[#This Row],[Female Voters]]/Table1[[#This Row],[Female Population]]</f>
        <v>#DIV/0!</v>
      </c>
      <c r="T4614" s="24" t="e">
        <f>Table1[[#This Row],[Male Voters]]/Table1[[#This Row],[Male Population]]</f>
        <v>#DIV/0!</v>
      </c>
      <c r="U4614" s="24" t="e">
        <f>Table1[[#This Row],[Total Voters]]/Table1[[#This Row],[Total Population]]</f>
        <v>#DIV/0!</v>
      </c>
      <c r="V4614" s="24" t="e">
        <f>Table1[[#This Row],[Female Ballots]]/Table1[[#This Row],[Female Population]]</f>
        <v>#DIV/0!</v>
      </c>
      <c r="W4614" s="24" t="e">
        <f>Table1[[#This Row],[Male Ballots]]/Table1[[#This Row],[Male Population]]</f>
        <v>#DIV/0!</v>
      </c>
      <c r="X4614" s="24" t="e">
        <f>Table1[[#This Row],[Total Ballots]]/Table1[[#This Row],[Total Population]]</f>
        <v>#DIV/0!</v>
      </c>
      <c r="Y4614" s="24">
        <f>Table1[[#This Row],[Female Ballots]]/Table1[[#This Row],[Female Voters]]</f>
        <v>0.80346620450606587</v>
      </c>
      <c r="Z4614" s="24">
        <f>Table1[[#This Row],[Male Ballots]]/Table1[[#This Row],[Male Voters]]</f>
        <v>0.82850861121289854</v>
      </c>
      <c r="AA4614" s="24">
        <f>Table1[[#This Row],[Total Ballots]]/Table1[[#This Row],[Total Voters]]</f>
        <v>0.81563947274670467</v>
      </c>
    </row>
    <row r="4615" spans="1:27" s="12" customFormat="1" x14ac:dyDescent="0.35">
      <c r="A4615" s="19" t="s">
        <v>29</v>
      </c>
      <c r="B4615" s="20">
        <v>2014</v>
      </c>
      <c r="C4615" s="17" t="s">
        <v>82</v>
      </c>
      <c r="D4615" s="20" t="s">
        <v>69</v>
      </c>
      <c r="E4615" s="37" t="s">
        <v>74</v>
      </c>
      <c r="F4615" s="34" t="s">
        <v>78</v>
      </c>
      <c r="G4615" s="21" t="s">
        <v>79</v>
      </c>
      <c r="H4615" s="22"/>
      <c r="I4615" s="22"/>
      <c r="J4615" s="22"/>
      <c r="K4615" s="22">
        <v>6547</v>
      </c>
      <c r="L4615" s="22">
        <v>6422</v>
      </c>
      <c r="M4615" s="22"/>
      <c r="N4615" s="22">
        <v>12969</v>
      </c>
      <c r="O4615" s="22">
        <v>4307</v>
      </c>
      <c r="P4615" s="22">
        <v>4160</v>
      </c>
      <c r="Q4615" s="22"/>
      <c r="R4615" s="23">
        <v>8467</v>
      </c>
      <c r="S4615" s="24" t="e">
        <f>Table1[[#This Row],[Female Voters]]/Table1[[#This Row],[Female Population]]</f>
        <v>#DIV/0!</v>
      </c>
      <c r="T4615" s="24" t="e">
        <f>Table1[[#This Row],[Male Voters]]/Table1[[#This Row],[Male Population]]</f>
        <v>#DIV/0!</v>
      </c>
      <c r="U4615" s="24" t="e">
        <f>Table1[[#This Row],[Total Voters]]/Table1[[#This Row],[Total Population]]</f>
        <v>#DIV/0!</v>
      </c>
      <c r="V4615" s="24" t="e">
        <f>Table1[[#This Row],[Female Ballots]]/Table1[[#This Row],[Female Population]]</f>
        <v>#DIV/0!</v>
      </c>
      <c r="W4615" s="24" t="e">
        <f>Table1[[#This Row],[Male Ballots]]/Table1[[#This Row],[Male Population]]</f>
        <v>#DIV/0!</v>
      </c>
      <c r="X4615" s="24" t="e">
        <f>Table1[[#This Row],[Total Ballots]]/Table1[[#This Row],[Total Population]]</f>
        <v>#DIV/0!</v>
      </c>
      <c r="Y4615" s="24">
        <f>Table1[[#This Row],[Female Ballots]]/Table1[[#This Row],[Female Voters]]</f>
        <v>0.65785856117305641</v>
      </c>
      <c r="Z4615" s="24">
        <f>Table1[[#This Row],[Male Ballots]]/Table1[[#This Row],[Male Voters]]</f>
        <v>0.64777327935222673</v>
      </c>
      <c r="AA4615" s="24">
        <f>Table1[[#This Row],[Total Ballots]]/Table1[[#This Row],[Total Voters]]</f>
        <v>0.65286452309353071</v>
      </c>
    </row>
    <row r="4616" spans="1:27" s="12" customFormat="1" x14ac:dyDescent="0.35">
      <c r="A4616" s="19" t="s">
        <v>29</v>
      </c>
      <c r="B4616" s="20">
        <v>2014</v>
      </c>
      <c r="C4616" s="17" t="s">
        <v>82</v>
      </c>
      <c r="D4616" s="20" t="s">
        <v>69</v>
      </c>
      <c r="E4616" s="37" t="s">
        <v>74</v>
      </c>
      <c r="F4616" s="34" t="s">
        <v>78</v>
      </c>
      <c r="G4616" s="21" t="s">
        <v>62</v>
      </c>
      <c r="H4616" s="22"/>
      <c r="I4616" s="22"/>
      <c r="J4616" s="22"/>
      <c r="K4616" s="31">
        <v>417</v>
      </c>
      <c r="L4616" s="31">
        <v>364</v>
      </c>
      <c r="M4616" s="31"/>
      <c r="N4616" s="31">
        <v>781</v>
      </c>
      <c r="O4616" s="22">
        <v>130</v>
      </c>
      <c r="P4616" s="22">
        <v>107</v>
      </c>
      <c r="Q4616" s="22"/>
      <c r="R4616" s="23">
        <v>237</v>
      </c>
      <c r="S4616" s="24" t="e">
        <f>Table1[[#This Row],[Female Voters]]/Table1[[#This Row],[Female Population]]</f>
        <v>#DIV/0!</v>
      </c>
      <c r="T4616" s="24" t="e">
        <f>Table1[[#This Row],[Male Voters]]/Table1[[#This Row],[Male Population]]</f>
        <v>#DIV/0!</v>
      </c>
      <c r="U4616" s="24" t="e">
        <f>Table1[[#This Row],[Total Voters]]/Table1[[#This Row],[Total Population]]</f>
        <v>#DIV/0!</v>
      </c>
      <c r="V4616" s="24" t="e">
        <f>Table1[[#This Row],[Female Ballots]]/Table1[[#This Row],[Female Population]]</f>
        <v>#DIV/0!</v>
      </c>
      <c r="W4616" s="24" t="e">
        <f>Table1[[#This Row],[Male Ballots]]/Table1[[#This Row],[Male Population]]</f>
        <v>#DIV/0!</v>
      </c>
      <c r="X4616" s="24" t="e">
        <f>Table1[[#This Row],[Total Ballots]]/Table1[[#This Row],[Total Population]]</f>
        <v>#DIV/0!</v>
      </c>
      <c r="Y4616" s="24">
        <f>Table1[[#This Row],[Female Ballots]]/Table1[[#This Row],[Female Voters]]</f>
        <v>0.3117505995203837</v>
      </c>
      <c r="Z4616" s="24">
        <f>Table1[[#This Row],[Male Ballots]]/Table1[[#This Row],[Male Voters]]</f>
        <v>0.29395604395604397</v>
      </c>
      <c r="AA4616" s="24">
        <f>Table1[[#This Row],[Total Ballots]]/Table1[[#This Row],[Total Voters]]</f>
        <v>0.30345710627400768</v>
      </c>
    </row>
    <row r="4617" spans="1:27" s="12" customFormat="1" x14ac:dyDescent="0.35">
      <c r="A4617" s="19" t="s">
        <v>29</v>
      </c>
      <c r="B4617" s="20">
        <v>2014</v>
      </c>
      <c r="C4617" s="17" t="s">
        <v>82</v>
      </c>
      <c r="D4617" s="20" t="s">
        <v>69</v>
      </c>
      <c r="E4617" s="37" t="s">
        <v>74</v>
      </c>
      <c r="F4617" s="34" t="s">
        <v>78</v>
      </c>
      <c r="G4617" s="21" t="s">
        <v>63</v>
      </c>
      <c r="H4617" s="22"/>
      <c r="I4617" s="22"/>
      <c r="J4617" s="22"/>
      <c r="K4617" s="31">
        <v>723</v>
      </c>
      <c r="L4617" s="31">
        <v>718</v>
      </c>
      <c r="M4617" s="31"/>
      <c r="N4617" s="31">
        <v>1441</v>
      </c>
      <c r="O4617" s="22">
        <v>263</v>
      </c>
      <c r="P4617" s="22">
        <v>238</v>
      </c>
      <c r="Q4617" s="22"/>
      <c r="R4617" s="23">
        <v>501</v>
      </c>
      <c r="S4617" s="24" t="e">
        <f>Table1[[#This Row],[Female Voters]]/Table1[[#This Row],[Female Population]]</f>
        <v>#DIV/0!</v>
      </c>
      <c r="T4617" s="24" t="e">
        <f>Table1[[#This Row],[Male Voters]]/Table1[[#This Row],[Male Population]]</f>
        <v>#DIV/0!</v>
      </c>
      <c r="U4617" s="24" t="e">
        <f>Table1[[#This Row],[Total Voters]]/Table1[[#This Row],[Total Population]]</f>
        <v>#DIV/0!</v>
      </c>
      <c r="V4617" s="24" t="e">
        <f>Table1[[#This Row],[Female Ballots]]/Table1[[#This Row],[Female Population]]</f>
        <v>#DIV/0!</v>
      </c>
      <c r="W4617" s="24" t="e">
        <f>Table1[[#This Row],[Male Ballots]]/Table1[[#This Row],[Male Population]]</f>
        <v>#DIV/0!</v>
      </c>
      <c r="X4617" s="24" t="e">
        <f>Table1[[#This Row],[Total Ballots]]/Table1[[#This Row],[Total Population]]</f>
        <v>#DIV/0!</v>
      </c>
      <c r="Y4617" s="24">
        <f>Table1[[#This Row],[Female Ballots]]/Table1[[#This Row],[Female Voters]]</f>
        <v>0.36376210235131395</v>
      </c>
      <c r="Z4617" s="24">
        <f>Table1[[#This Row],[Male Ballots]]/Table1[[#This Row],[Male Voters]]</f>
        <v>0.33147632311977715</v>
      </c>
      <c r="AA4617" s="24">
        <f>Table1[[#This Row],[Total Ballots]]/Table1[[#This Row],[Total Voters]]</f>
        <v>0.34767522553782093</v>
      </c>
    </row>
    <row r="4618" spans="1:27" s="12" customFormat="1" x14ac:dyDescent="0.35">
      <c r="A4618" s="19" t="s">
        <v>29</v>
      </c>
      <c r="B4618" s="20">
        <v>2014</v>
      </c>
      <c r="C4618" s="17" t="s">
        <v>82</v>
      </c>
      <c r="D4618" s="20" t="s">
        <v>69</v>
      </c>
      <c r="E4618" s="37" t="s">
        <v>74</v>
      </c>
      <c r="F4618" s="34" t="s">
        <v>78</v>
      </c>
      <c r="G4618" s="21" t="s">
        <v>64</v>
      </c>
      <c r="H4618" s="22"/>
      <c r="I4618" s="22"/>
      <c r="J4618" s="22"/>
      <c r="K4618" s="31">
        <v>882</v>
      </c>
      <c r="L4618" s="31">
        <v>840</v>
      </c>
      <c r="M4618" s="31"/>
      <c r="N4618" s="31">
        <v>1722</v>
      </c>
      <c r="O4618" s="22">
        <v>481</v>
      </c>
      <c r="P4618" s="22">
        <v>426</v>
      </c>
      <c r="Q4618" s="22"/>
      <c r="R4618" s="23">
        <v>907</v>
      </c>
      <c r="S4618" s="24" t="e">
        <f>Table1[[#This Row],[Female Voters]]/Table1[[#This Row],[Female Population]]</f>
        <v>#DIV/0!</v>
      </c>
      <c r="T4618" s="24" t="e">
        <f>Table1[[#This Row],[Male Voters]]/Table1[[#This Row],[Male Population]]</f>
        <v>#DIV/0!</v>
      </c>
      <c r="U4618" s="24" t="e">
        <f>Table1[[#This Row],[Total Voters]]/Table1[[#This Row],[Total Population]]</f>
        <v>#DIV/0!</v>
      </c>
      <c r="V4618" s="24" t="e">
        <f>Table1[[#This Row],[Female Ballots]]/Table1[[#This Row],[Female Population]]</f>
        <v>#DIV/0!</v>
      </c>
      <c r="W4618" s="24" t="e">
        <f>Table1[[#This Row],[Male Ballots]]/Table1[[#This Row],[Male Population]]</f>
        <v>#DIV/0!</v>
      </c>
      <c r="X4618" s="24" t="e">
        <f>Table1[[#This Row],[Total Ballots]]/Table1[[#This Row],[Total Population]]</f>
        <v>#DIV/0!</v>
      </c>
      <c r="Y4618" s="24">
        <f>Table1[[#This Row],[Female Ballots]]/Table1[[#This Row],[Female Voters]]</f>
        <v>0.54535147392290251</v>
      </c>
      <c r="Z4618" s="24">
        <f>Table1[[#This Row],[Male Ballots]]/Table1[[#This Row],[Male Voters]]</f>
        <v>0.50714285714285712</v>
      </c>
      <c r="AA4618" s="24">
        <f>Table1[[#This Row],[Total Ballots]]/Table1[[#This Row],[Total Voters]]</f>
        <v>0.52671312427409989</v>
      </c>
    </row>
    <row r="4619" spans="1:27" s="12" customFormat="1" x14ac:dyDescent="0.35">
      <c r="A4619" s="19" t="s">
        <v>29</v>
      </c>
      <c r="B4619" s="20">
        <v>2014</v>
      </c>
      <c r="C4619" s="17" t="s">
        <v>82</v>
      </c>
      <c r="D4619" s="20" t="s">
        <v>69</v>
      </c>
      <c r="E4619" s="37" t="s">
        <v>74</v>
      </c>
      <c r="F4619" s="34" t="s">
        <v>78</v>
      </c>
      <c r="G4619" s="21" t="s">
        <v>65</v>
      </c>
      <c r="H4619" s="22"/>
      <c r="I4619" s="22"/>
      <c r="J4619" s="22"/>
      <c r="K4619" s="31">
        <v>995</v>
      </c>
      <c r="L4619" s="31">
        <v>1030</v>
      </c>
      <c r="M4619" s="31"/>
      <c r="N4619" s="31">
        <v>2025</v>
      </c>
      <c r="O4619" s="22">
        <v>645</v>
      </c>
      <c r="P4619" s="22">
        <v>644</v>
      </c>
      <c r="Q4619" s="22"/>
      <c r="R4619" s="23">
        <v>1289</v>
      </c>
      <c r="S4619" s="24" t="e">
        <f>Table1[[#This Row],[Female Voters]]/Table1[[#This Row],[Female Population]]</f>
        <v>#DIV/0!</v>
      </c>
      <c r="T4619" s="24" t="e">
        <f>Table1[[#This Row],[Male Voters]]/Table1[[#This Row],[Male Population]]</f>
        <v>#DIV/0!</v>
      </c>
      <c r="U4619" s="24" t="e">
        <f>Table1[[#This Row],[Total Voters]]/Table1[[#This Row],[Total Population]]</f>
        <v>#DIV/0!</v>
      </c>
      <c r="V4619" s="24" t="e">
        <f>Table1[[#This Row],[Female Ballots]]/Table1[[#This Row],[Female Population]]</f>
        <v>#DIV/0!</v>
      </c>
      <c r="W4619" s="24" t="e">
        <f>Table1[[#This Row],[Male Ballots]]/Table1[[#This Row],[Male Population]]</f>
        <v>#DIV/0!</v>
      </c>
      <c r="X4619" s="24" t="e">
        <f>Table1[[#This Row],[Total Ballots]]/Table1[[#This Row],[Total Population]]</f>
        <v>#DIV/0!</v>
      </c>
      <c r="Y4619" s="24">
        <f>Table1[[#This Row],[Female Ballots]]/Table1[[#This Row],[Female Voters]]</f>
        <v>0.64824120603015079</v>
      </c>
      <c r="Z4619" s="24">
        <f>Table1[[#This Row],[Male Ballots]]/Table1[[#This Row],[Male Voters]]</f>
        <v>0.62524271844660195</v>
      </c>
      <c r="AA4619" s="24">
        <f>Table1[[#This Row],[Total Ballots]]/Table1[[#This Row],[Total Voters]]</f>
        <v>0.63654320987654323</v>
      </c>
    </row>
    <row r="4620" spans="1:27" s="12" customFormat="1" x14ac:dyDescent="0.35">
      <c r="A4620" s="19" t="s">
        <v>29</v>
      </c>
      <c r="B4620" s="20">
        <v>2014</v>
      </c>
      <c r="C4620" s="17" t="s">
        <v>82</v>
      </c>
      <c r="D4620" s="20" t="s">
        <v>69</v>
      </c>
      <c r="E4620" s="37" t="s">
        <v>74</v>
      </c>
      <c r="F4620" s="34" t="s">
        <v>78</v>
      </c>
      <c r="G4620" s="21" t="s">
        <v>66</v>
      </c>
      <c r="H4620" s="22"/>
      <c r="I4620" s="22"/>
      <c r="J4620" s="22"/>
      <c r="K4620" s="31">
        <v>1612</v>
      </c>
      <c r="L4620" s="31">
        <v>1448</v>
      </c>
      <c r="M4620" s="31"/>
      <c r="N4620" s="31">
        <v>3060</v>
      </c>
      <c r="O4620" s="22">
        <v>1189</v>
      </c>
      <c r="P4620" s="22">
        <v>1044</v>
      </c>
      <c r="Q4620" s="22"/>
      <c r="R4620" s="23">
        <v>2233</v>
      </c>
      <c r="S4620" s="24" t="e">
        <f>Table1[[#This Row],[Female Voters]]/Table1[[#This Row],[Female Population]]</f>
        <v>#DIV/0!</v>
      </c>
      <c r="T4620" s="24" t="e">
        <f>Table1[[#This Row],[Male Voters]]/Table1[[#This Row],[Male Population]]</f>
        <v>#DIV/0!</v>
      </c>
      <c r="U4620" s="24" t="e">
        <f>Table1[[#This Row],[Total Voters]]/Table1[[#This Row],[Total Population]]</f>
        <v>#DIV/0!</v>
      </c>
      <c r="V4620" s="24" t="e">
        <f>Table1[[#This Row],[Female Ballots]]/Table1[[#This Row],[Female Population]]</f>
        <v>#DIV/0!</v>
      </c>
      <c r="W4620" s="24" t="e">
        <f>Table1[[#This Row],[Male Ballots]]/Table1[[#This Row],[Male Population]]</f>
        <v>#DIV/0!</v>
      </c>
      <c r="X4620" s="24" t="e">
        <f>Table1[[#This Row],[Total Ballots]]/Table1[[#This Row],[Total Population]]</f>
        <v>#DIV/0!</v>
      </c>
      <c r="Y4620" s="24">
        <f>Table1[[#This Row],[Female Ballots]]/Table1[[#This Row],[Female Voters]]</f>
        <v>0.73759305210918114</v>
      </c>
      <c r="Z4620" s="24">
        <f>Table1[[#This Row],[Male Ballots]]/Table1[[#This Row],[Male Voters]]</f>
        <v>0.72099447513812154</v>
      </c>
      <c r="AA4620" s="24">
        <f>Table1[[#This Row],[Total Ballots]]/Table1[[#This Row],[Total Voters]]</f>
        <v>0.72973856209150323</v>
      </c>
    </row>
    <row r="4621" spans="1:27" s="12" customFormat="1" x14ac:dyDescent="0.35">
      <c r="A4621" s="19" t="s">
        <v>29</v>
      </c>
      <c r="B4621" s="20">
        <v>2014</v>
      </c>
      <c r="C4621" s="17" t="s">
        <v>82</v>
      </c>
      <c r="D4621" s="20" t="s">
        <v>69</v>
      </c>
      <c r="E4621" s="37" t="s">
        <v>74</v>
      </c>
      <c r="F4621" s="34" t="s">
        <v>78</v>
      </c>
      <c r="G4621" s="21" t="s">
        <v>67</v>
      </c>
      <c r="H4621" s="22"/>
      <c r="I4621" s="22"/>
      <c r="J4621" s="22"/>
      <c r="K4621" s="31">
        <v>1918</v>
      </c>
      <c r="L4621" s="31">
        <v>2022</v>
      </c>
      <c r="M4621" s="31"/>
      <c r="N4621" s="31">
        <v>3940</v>
      </c>
      <c r="O4621" s="22">
        <v>1599</v>
      </c>
      <c r="P4621" s="22">
        <v>1701</v>
      </c>
      <c r="Q4621" s="22"/>
      <c r="R4621" s="23">
        <v>3300</v>
      </c>
      <c r="S4621" s="24" t="e">
        <f>Table1[[#This Row],[Female Voters]]/Table1[[#This Row],[Female Population]]</f>
        <v>#DIV/0!</v>
      </c>
      <c r="T4621" s="24" t="e">
        <f>Table1[[#This Row],[Male Voters]]/Table1[[#This Row],[Male Population]]</f>
        <v>#DIV/0!</v>
      </c>
      <c r="U4621" s="24" t="e">
        <f>Table1[[#This Row],[Total Voters]]/Table1[[#This Row],[Total Population]]</f>
        <v>#DIV/0!</v>
      </c>
      <c r="V4621" s="24" t="e">
        <f>Table1[[#This Row],[Female Ballots]]/Table1[[#This Row],[Female Population]]</f>
        <v>#DIV/0!</v>
      </c>
      <c r="W4621" s="24" t="e">
        <f>Table1[[#This Row],[Male Ballots]]/Table1[[#This Row],[Male Population]]</f>
        <v>#DIV/0!</v>
      </c>
      <c r="X4621" s="24" t="e">
        <f>Table1[[#This Row],[Total Ballots]]/Table1[[#This Row],[Total Population]]</f>
        <v>#DIV/0!</v>
      </c>
      <c r="Y4621" s="24">
        <f>Table1[[#This Row],[Female Ballots]]/Table1[[#This Row],[Female Voters]]</f>
        <v>0.8336809176225235</v>
      </c>
      <c r="Z4621" s="24">
        <f>Table1[[#This Row],[Male Ballots]]/Table1[[#This Row],[Male Voters]]</f>
        <v>0.84124629080118696</v>
      </c>
      <c r="AA4621" s="24">
        <f>Table1[[#This Row],[Total Ballots]]/Table1[[#This Row],[Total Voters]]</f>
        <v>0.8375634517766497</v>
      </c>
    </row>
    <row r="4622" spans="1:27" s="12" customFormat="1" x14ac:dyDescent="0.35">
      <c r="A4622" s="19" t="s">
        <v>42</v>
      </c>
      <c r="B4622" s="20">
        <v>2014</v>
      </c>
      <c r="C4622" s="17" t="s">
        <v>82</v>
      </c>
      <c r="D4622" s="20"/>
      <c r="E4622" s="37" t="s">
        <v>74</v>
      </c>
      <c r="F4622" s="34" t="s">
        <v>78</v>
      </c>
      <c r="G4622" s="21" t="s">
        <v>79</v>
      </c>
      <c r="H4622" s="22"/>
      <c r="I4622" s="22"/>
      <c r="J4622" s="22"/>
      <c r="K4622" s="22">
        <v>22721</v>
      </c>
      <c r="L4622" s="22">
        <v>20768</v>
      </c>
      <c r="M4622" s="22">
        <v>24</v>
      </c>
      <c r="N4622" s="22">
        <v>43513</v>
      </c>
      <c r="O4622" s="22">
        <v>12856</v>
      </c>
      <c r="P4622" s="22">
        <v>12132</v>
      </c>
      <c r="Q4622" s="22">
        <v>8</v>
      </c>
      <c r="R4622" s="23">
        <v>24996</v>
      </c>
      <c r="S4622" s="24" t="e">
        <f>Table1[[#This Row],[Female Voters]]/Table1[[#This Row],[Female Population]]</f>
        <v>#DIV/0!</v>
      </c>
      <c r="T4622" s="24" t="e">
        <f>Table1[[#This Row],[Male Voters]]/Table1[[#This Row],[Male Population]]</f>
        <v>#DIV/0!</v>
      </c>
      <c r="U4622" s="24" t="e">
        <f>Table1[[#This Row],[Total Voters]]/Table1[[#This Row],[Total Population]]</f>
        <v>#DIV/0!</v>
      </c>
      <c r="V4622" s="24" t="e">
        <f>Table1[[#This Row],[Female Ballots]]/Table1[[#This Row],[Female Population]]</f>
        <v>#DIV/0!</v>
      </c>
      <c r="W4622" s="24" t="e">
        <f>Table1[[#This Row],[Male Ballots]]/Table1[[#This Row],[Male Population]]</f>
        <v>#DIV/0!</v>
      </c>
      <c r="X4622" s="24" t="e">
        <f>Table1[[#This Row],[Total Ballots]]/Table1[[#This Row],[Total Population]]</f>
        <v>#DIV/0!</v>
      </c>
      <c r="Y4622" s="24">
        <f>Table1[[#This Row],[Female Ballots]]/Table1[[#This Row],[Female Voters]]</f>
        <v>0.56582016636591703</v>
      </c>
      <c r="Z4622" s="24">
        <f>Table1[[#This Row],[Male Ballots]]/Table1[[#This Row],[Male Voters]]</f>
        <v>0.58416795069337446</v>
      </c>
      <c r="AA4622" s="24">
        <f>Table1[[#This Row],[Total Ballots]]/Table1[[#This Row],[Total Voters]]</f>
        <v>0.57444901523682579</v>
      </c>
    </row>
    <row r="4623" spans="1:27" s="12" customFormat="1" x14ac:dyDescent="0.35">
      <c r="A4623" s="19" t="s">
        <v>42</v>
      </c>
      <c r="B4623" s="20">
        <v>2014</v>
      </c>
      <c r="C4623" s="17" t="s">
        <v>82</v>
      </c>
      <c r="D4623" s="20"/>
      <c r="E4623" s="37" t="s">
        <v>74</v>
      </c>
      <c r="F4623" s="34" t="s">
        <v>78</v>
      </c>
      <c r="G4623" s="21" t="s">
        <v>62</v>
      </c>
      <c r="H4623" s="22"/>
      <c r="I4623" s="22"/>
      <c r="J4623" s="22"/>
      <c r="K4623" s="31">
        <v>1816</v>
      </c>
      <c r="L4623" s="31">
        <v>1767</v>
      </c>
      <c r="M4623" s="31">
        <v>5</v>
      </c>
      <c r="N4623" s="31">
        <v>3588</v>
      </c>
      <c r="O4623" s="22">
        <v>450</v>
      </c>
      <c r="P4623" s="22">
        <v>461</v>
      </c>
      <c r="Q4623" s="22">
        <v>1</v>
      </c>
      <c r="R4623" s="23">
        <v>912</v>
      </c>
      <c r="S4623" s="24" t="e">
        <f>Table1[[#This Row],[Female Voters]]/Table1[[#This Row],[Female Population]]</f>
        <v>#DIV/0!</v>
      </c>
      <c r="T4623" s="24" t="e">
        <f>Table1[[#This Row],[Male Voters]]/Table1[[#This Row],[Male Population]]</f>
        <v>#DIV/0!</v>
      </c>
      <c r="U4623" s="24" t="e">
        <f>Table1[[#This Row],[Total Voters]]/Table1[[#This Row],[Total Population]]</f>
        <v>#DIV/0!</v>
      </c>
      <c r="V4623" s="24" t="e">
        <f>Table1[[#This Row],[Female Ballots]]/Table1[[#This Row],[Female Population]]</f>
        <v>#DIV/0!</v>
      </c>
      <c r="W4623" s="24" t="e">
        <f>Table1[[#This Row],[Male Ballots]]/Table1[[#This Row],[Male Population]]</f>
        <v>#DIV/0!</v>
      </c>
      <c r="X4623" s="24" t="e">
        <f>Table1[[#This Row],[Total Ballots]]/Table1[[#This Row],[Total Population]]</f>
        <v>#DIV/0!</v>
      </c>
      <c r="Y4623" s="24">
        <f>Table1[[#This Row],[Female Ballots]]/Table1[[#This Row],[Female Voters]]</f>
        <v>0.24779735682819384</v>
      </c>
      <c r="Z4623" s="24">
        <f>Table1[[#This Row],[Male Ballots]]/Table1[[#This Row],[Male Voters]]</f>
        <v>0.26089417091114886</v>
      </c>
      <c r="AA4623" s="24">
        <f>Table1[[#This Row],[Total Ballots]]/Table1[[#This Row],[Total Voters]]</f>
        <v>0.25418060200668896</v>
      </c>
    </row>
    <row r="4624" spans="1:27" s="12" customFormat="1" x14ac:dyDescent="0.35">
      <c r="A4624" s="19" t="s">
        <v>42</v>
      </c>
      <c r="B4624" s="20">
        <v>2014</v>
      </c>
      <c r="C4624" s="17" t="s">
        <v>82</v>
      </c>
      <c r="D4624" s="20"/>
      <c r="E4624" s="37" t="s">
        <v>74</v>
      </c>
      <c r="F4624" s="34" t="s">
        <v>78</v>
      </c>
      <c r="G4624" s="21" t="s">
        <v>63</v>
      </c>
      <c r="H4624" s="22"/>
      <c r="I4624" s="22"/>
      <c r="J4624" s="22"/>
      <c r="K4624" s="31">
        <v>2951</v>
      </c>
      <c r="L4624" s="31">
        <v>2685</v>
      </c>
      <c r="M4624" s="31">
        <v>8</v>
      </c>
      <c r="N4624" s="31">
        <v>5644</v>
      </c>
      <c r="O4624" s="22">
        <v>866</v>
      </c>
      <c r="P4624" s="22">
        <v>813</v>
      </c>
      <c r="Q4624" s="22">
        <v>2</v>
      </c>
      <c r="R4624" s="23">
        <v>1681</v>
      </c>
      <c r="S4624" s="24" t="e">
        <f>Table1[[#This Row],[Female Voters]]/Table1[[#This Row],[Female Population]]</f>
        <v>#DIV/0!</v>
      </c>
      <c r="T4624" s="24" t="e">
        <f>Table1[[#This Row],[Male Voters]]/Table1[[#This Row],[Male Population]]</f>
        <v>#DIV/0!</v>
      </c>
      <c r="U4624" s="24" t="e">
        <f>Table1[[#This Row],[Total Voters]]/Table1[[#This Row],[Total Population]]</f>
        <v>#DIV/0!</v>
      </c>
      <c r="V4624" s="24" t="e">
        <f>Table1[[#This Row],[Female Ballots]]/Table1[[#This Row],[Female Population]]</f>
        <v>#DIV/0!</v>
      </c>
      <c r="W4624" s="24" t="e">
        <f>Table1[[#This Row],[Male Ballots]]/Table1[[#This Row],[Male Population]]</f>
        <v>#DIV/0!</v>
      </c>
      <c r="X4624" s="24" t="e">
        <f>Table1[[#This Row],[Total Ballots]]/Table1[[#This Row],[Total Population]]</f>
        <v>#DIV/0!</v>
      </c>
      <c r="Y4624" s="24">
        <f>Table1[[#This Row],[Female Ballots]]/Table1[[#This Row],[Female Voters]]</f>
        <v>0.29345984412063708</v>
      </c>
      <c r="Z4624" s="24">
        <f>Table1[[#This Row],[Male Ballots]]/Table1[[#This Row],[Male Voters]]</f>
        <v>0.30279329608938549</v>
      </c>
      <c r="AA4624" s="24">
        <f>Table1[[#This Row],[Total Ballots]]/Table1[[#This Row],[Total Voters]]</f>
        <v>0.29783841247342313</v>
      </c>
    </row>
    <row r="4625" spans="1:27" s="12" customFormat="1" x14ac:dyDescent="0.35">
      <c r="A4625" s="19" t="s">
        <v>42</v>
      </c>
      <c r="B4625" s="20">
        <v>2014</v>
      </c>
      <c r="C4625" s="17" t="s">
        <v>82</v>
      </c>
      <c r="D4625" s="20"/>
      <c r="E4625" s="37" t="s">
        <v>74</v>
      </c>
      <c r="F4625" s="34" t="s">
        <v>78</v>
      </c>
      <c r="G4625" s="21" t="s">
        <v>64</v>
      </c>
      <c r="H4625" s="22"/>
      <c r="I4625" s="22"/>
      <c r="J4625" s="22"/>
      <c r="K4625" s="31">
        <v>3010</v>
      </c>
      <c r="L4625" s="31">
        <v>2634</v>
      </c>
      <c r="M4625" s="31">
        <v>2</v>
      </c>
      <c r="N4625" s="31">
        <v>5646</v>
      </c>
      <c r="O4625" s="22">
        <v>1271</v>
      </c>
      <c r="P4625" s="22">
        <v>1127</v>
      </c>
      <c r="Q4625" s="22"/>
      <c r="R4625" s="23">
        <v>2398</v>
      </c>
      <c r="S4625" s="24" t="e">
        <f>Table1[[#This Row],[Female Voters]]/Table1[[#This Row],[Female Population]]</f>
        <v>#DIV/0!</v>
      </c>
      <c r="T4625" s="24" t="e">
        <f>Table1[[#This Row],[Male Voters]]/Table1[[#This Row],[Male Population]]</f>
        <v>#DIV/0!</v>
      </c>
      <c r="U4625" s="24" t="e">
        <f>Table1[[#This Row],[Total Voters]]/Table1[[#This Row],[Total Population]]</f>
        <v>#DIV/0!</v>
      </c>
      <c r="V4625" s="24" t="e">
        <f>Table1[[#This Row],[Female Ballots]]/Table1[[#This Row],[Female Population]]</f>
        <v>#DIV/0!</v>
      </c>
      <c r="W4625" s="24" t="e">
        <f>Table1[[#This Row],[Male Ballots]]/Table1[[#This Row],[Male Population]]</f>
        <v>#DIV/0!</v>
      </c>
      <c r="X4625" s="24" t="e">
        <f>Table1[[#This Row],[Total Ballots]]/Table1[[#This Row],[Total Population]]</f>
        <v>#DIV/0!</v>
      </c>
      <c r="Y4625" s="24">
        <f>Table1[[#This Row],[Female Ballots]]/Table1[[#This Row],[Female Voters]]</f>
        <v>0.42225913621262456</v>
      </c>
      <c r="Z4625" s="24">
        <f>Table1[[#This Row],[Male Ballots]]/Table1[[#This Row],[Male Voters]]</f>
        <v>0.4278663629460896</v>
      </c>
      <c r="AA4625" s="24">
        <f>Table1[[#This Row],[Total Ballots]]/Table1[[#This Row],[Total Voters]]</f>
        <v>0.42472546935883809</v>
      </c>
    </row>
    <row r="4626" spans="1:27" s="12" customFormat="1" x14ac:dyDescent="0.35">
      <c r="A4626" s="19" t="s">
        <v>42</v>
      </c>
      <c r="B4626" s="20">
        <v>2014</v>
      </c>
      <c r="C4626" s="17" t="s">
        <v>82</v>
      </c>
      <c r="D4626" s="20"/>
      <c r="E4626" s="37" t="s">
        <v>74</v>
      </c>
      <c r="F4626" s="34" t="s">
        <v>78</v>
      </c>
      <c r="G4626" s="21" t="s">
        <v>65</v>
      </c>
      <c r="H4626" s="22"/>
      <c r="I4626" s="22"/>
      <c r="J4626" s="22"/>
      <c r="K4626" s="31">
        <v>3661</v>
      </c>
      <c r="L4626" s="31">
        <v>3289</v>
      </c>
      <c r="M4626" s="31">
        <v>2</v>
      </c>
      <c r="N4626" s="31">
        <v>6952</v>
      </c>
      <c r="O4626" s="22">
        <v>1973</v>
      </c>
      <c r="P4626" s="22">
        <v>1820</v>
      </c>
      <c r="Q4626" s="22"/>
      <c r="R4626" s="23">
        <v>3793</v>
      </c>
      <c r="S4626" s="24" t="e">
        <f>Table1[[#This Row],[Female Voters]]/Table1[[#This Row],[Female Population]]</f>
        <v>#DIV/0!</v>
      </c>
      <c r="T4626" s="24" t="e">
        <f>Table1[[#This Row],[Male Voters]]/Table1[[#This Row],[Male Population]]</f>
        <v>#DIV/0!</v>
      </c>
      <c r="U4626" s="24" t="e">
        <f>Table1[[#This Row],[Total Voters]]/Table1[[#This Row],[Total Population]]</f>
        <v>#DIV/0!</v>
      </c>
      <c r="V4626" s="24" t="e">
        <f>Table1[[#This Row],[Female Ballots]]/Table1[[#This Row],[Female Population]]</f>
        <v>#DIV/0!</v>
      </c>
      <c r="W4626" s="24" t="e">
        <f>Table1[[#This Row],[Male Ballots]]/Table1[[#This Row],[Male Population]]</f>
        <v>#DIV/0!</v>
      </c>
      <c r="X4626" s="24" t="e">
        <f>Table1[[#This Row],[Total Ballots]]/Table1[[#This Row],[Total Population]]</f>
        <v>#DIV/0!</v>
      </c>
      <c r="Y4626" s="24">
        <f>Table1[[#This Row],[Female Ballots]]/Table1[[#This Row],[Female Voters]]</f>
        <v>0.53892379131384871</v>
      </c>
      <c r="Z4626" s="24">
        <f>Table1[[#This Row],[Male Ballots]]/Table1[[#This Row],[Male Voters]]</f>
        <v>0.55335968379446643</v>
      </c>
      <c r="AA4626" s="24">
        <f>Table1[[#This Row],[Total Ballots]]/Table1[[#This Row],[Total Voters]]</f>
        <v>0.54559838895281931</v>
      </c>
    </row>
    <row r="4627" spans="1:27" s="12" customFormat="1" x14ac:dyDescent="0.35">
      <c r="A4627" s="19" t="s">
        <v>42</v>
      </c>
      <c r="B4627" s="20">
        <v>2014</v>
      </c>
      <c r="C4627" s="17" t="s">
        <v>82</v>
      </c>
      <c r="D4627" s="20"/>
      <c r="E4627" s="37" t="s">
        <v>74</v>
      </c>
      <c r="F4627" s="34" t="s">
        <v>78</v>
      </c>
      <c r="G4627" s="21" t="s">
        <v>66</v>
      </c>
      <c r="H4627" s="22"/>
      <c r="I4627" s="22"/>
      <c r="J4627" s="22"/>
      <c r="K4627" s="31">
        <v>4638</v>
      </c>
      <c r="L4627" s="31">
        <v>4287</v>
      </c>
      <c r="M4627" s="31">
        <v>4</v>
      </c>
      <c r="N4627" s="31">
        <v>8929</v>
      </c>
      <c r="O4627" s="22">
        <v>3186</v>
      </c>
      <c r="P4627" s="22">
        <v>2958</v>
      </c>
      <c r="Q4627" s="22">
        <v>3</v>
      </c>
      <c r="R4627" s="23">
        <v>6147</v>
      </c>
      <c r="S4627" s="24" t="e">
        <f>Table1[[#This Row],[Female Voters]]/Table1[[#This Row],[Female Population]]</f>
        <v>#DIV/0!</v>
      </c>
      <c r="T4627" s="24" t="e">
        <f>Table1[[#This Row],[Male Voters]]/Table1[[#This Row],[Male Population]]</f>
        <v>#DIV/0!</v>
      </c>
      <c r="U4627" s="24" t="e">
        <f>Table1[[#This Row],[Total Voters]]/Table1[[#This Row],[Total Population]]</f>
        <v>#DIV/0!</v>
      </c>
      <c r="V4627" s="24" t="e">
        <f>Table1[[#This Row],[Female Ballots]]/Table1[[#This Row],[Female Population]]</f>
        <v>#DIV/0!</v>
      </c>
      <c r="W4627" s="24" t="e">
        <f>Table1[[#This Row],[Male Ballots]]/Table1[[#This Row],[Male Population]]</f>
        <v>#DIV/0!</v>
      </c>
      <c r="X4627" s="24" t="e">
        <f>Table1[[#This Row],[Total Ballots]]/Table1[[#This Row],[Total Population]]</f>
        <v>#DIV/0!</v>
      </c>
      <c r="Y4627" s="24">
        <f>Table1[[#This Row],[Female Ballots]]/Table1[[#This Row],[Female Voters]]</f>
        <v>0.68693402328589914</v>
      </c>
      <c r="Z4627" s="24">
        <f>Table1[[#This Row],[Male Ballots]]/Table1[[#This Row],[Male Voters]]</f>
        <v>0.6899930020993702</v>
      </c>
      <c r="AA4627" s="24">
        <f>Table1[[#This Row],[Total Ballots]]/Table1[[#This Row],[Total Voters]]</f>
        <v>0.68843095531414489</v>
      </c>
    </row>
    <row r="4628" spans="1:27" s="12" customFormat="1" x14ac:dyDescent="0.35">
      <c r="A4628" s="19" t="s">
        <v>42</v>
      </c>
      <c r="B4628" s="20">
        <v>2014</v>
      </c>
      <c r="C4628" s="17" t="s">
        <v>82</v>
      </c>
      <c r="D4628" s="20"/>
      <c r="E4628" s="37" t="s">
        <v>74</v>
      </c>
      <c r="F4628" s="34" t="s">
        <v>78</v>
      </c>
      <c r="G4628" s="21" t="s">
        <v>67</v>
      </c>
      <c r="H4628" s="22"/>
      <c r="I4628" s="22"/>
      <c r="J4628" s="22"/>
      <c r="K4628" s="31">
        <v>6645</v>
      </c>
      <c r="L4628" s="31">
        <v>6106</v>
      </c>
      <c r="M4628" s="31">
        <v>3</v>
      </c>
      <c r="N4628" s="31">
        <v>12754</v>
      </c>
      <c r="O4628" s="22">
        <v>5110</v>
      </c>
      <c r="P4628" s="22">
        <v>4953</v>
      </c>
      <c r="Q4628" s="22">
        <v>2</v>
      </c>
      <c r="R4628" s="23">
        <v>10065</v>
      </c>
      <c r="S4628" s="24" t="e">
        <f>Table1[[#This Row],[Female Voters]]/Table1[[#This Row],[Female Population]]</f>
        <v>#DIV/0!</v>
      </c>
      <c r="T4628" s="24" t="e">
        <f>Table1[[#This Row],[Male Voters]]/Table1[[#This Row],[Male Population]]</f>
        <v>#DIV/0!</v>
      </c>
      <c r="U4628" s="24" t="e">
        <f>Table1[[#This Row],[Total Voters]]/Table1[[#This Row],[Total Population]]</f>
        <v>#DIV/0!</v>
      </c>
      <c r="V4628" s="24" t="e">
        <f>Table1[[#This Row],[Female Ballots]]/Table1[[#This Row],[Female Population]]</f>
        <v>#DIV/0!</v>
      </c>
      <c r="W4628" s="24" t="e">
        <f>Table1[[#This Row],[Male Ballots]]/Table1[[#This Row],[Male Population]]</f>
        <v>#DIV/0!</v>
      </c>
      <c r="X4628" s="24" t="e">
        <f>Table1[[#This Row],[Total Ballots]]/Table1[[#This Row],[Total Population]]</f>
        <v>#DIV/0!</v>
      </c>
      <c r="Y4628" s="24">
        <f>Table1[[#This Row],[Female Ballots]]/Table1[[#This Row],[Female Voters]]</f>
        <v>0.76899924755455229</v>
      </c>
      <c r="Z4628" s="24">
        <f>Table1[[#This Row],[Male Ballots]]/Table1[[#This Row],[Male Voters]]</f>
        <v>0.81116934163118248</v>
      </c>
      <c r="AA4628" s="24">
        <f>Table1[[#This Row],[Total Ballots]]/Table1[[#This Row],[Total Voters]]</f>
        <v>0.78916418378547903</v>
      </c>
    </row>
    <row r="4629" spans="1:27" s="12" customFormat="1" x14ac:dyDescent="0.35">
      <c r="A4629" s="19" t="s">
        <v>27</v>
      </c>
      <c r="B4629" s="20">
        <v>2014</v>
      </c>
      <c r="C4629" s="17" t="s">
        <v>82</v>
      </c>
      <c r="D4629" s="20"/>
      <c r="E4629" s="37" t="s">
        <v>74</v>
      </c>
      <c r="F4629" s="34" t="s">
        <v>78</v>
      </c>
      <c r="G4629" s="21" t="s">
        <v>79</v>
      </c>
      <c r="H4629" s="22"/>
      <c r="I4629" s="22"/>
      <c r="J4629" s="22"/>
      <c r="K4629" s="22">
        <v>3443</v>
      </c>
      <c r="L4629" s="22">
        <v>3409</v>
      </c>
      <c r="M4629" s="22"/>
      <c r="N4629" s="22">
        <v>6852</v>
      </c>
      <c r="O4629" s="22">
        <v>2323</v>
      </c>
      <c r="P4629" s="22">
        <v>2262</v>
      </c>
      <c r="Q4629" s="22"/>
      <c r="R4629" s="23">
        <v>4585</v>
      </c>
      <c r="S4629" s="24" t="e">
        <f>Table1[[#This Row],[Female Voters]]/Table1[[#This Row],[Female Population]]</f>
        <v>#DIV/0!</v>
      </c>
      <c r="T4629" s="24" t="e">
        <f>Table1[[#This Row],[Male Voters]]/Table1[[#This Row],[Male Population]]</f>
        <v>#DIV/0!</v>
      </c>
      <c r="U4629" s="24" t="e">
        <f>Table1[[#This Row],[Total Voters]]/Table1[[#This Row],[Total Population]]</f>
        <v>#DIV/0!</v>
      </c>
      <c r="V4629" s="24" t="e">
        <f>Table1[[#This Row],[Female Ballots]]/Table1[[#This Row],[Female Population]]</f>
        <v>#DIV/0!</v>
      </c>
      <c r="W4629" s="24" t="e">
        <f>Table1[[#This Row],[Male Ballots]]/Table1[[#This Row],[Male Population]]</f>
        <v>#DIV/0!</v>
      </c>
      <c r="X4629" s="24" t="e">
        <f>Table1[[#This Row],[Total Ballots]]/Table1[[#This Row],[Total Population]]</f>
        <v>#DIV/0!</v>
      </c>
      <c r="Y4629" s="24">
        <f>Table1[[#This Row],[Female Ballots]]/Table1[[#This Row],[Female Voters]]</f>
        <v>0.67470229451060126</v>
      </c>
      <c r="Z4629" s="24">
        <f>Table1[[#This Row],[Male Ballots]]/Table1[[#This Row],[Male Voters]]</f>
        <v>0.66353769433851573</v>
      </c>
      <c r="AA4629" s="24">
        <f>Table1[[#This Row],[Total Ballots]]/Table1[[#This Row],[Total Voters]]</f>
        <v>0.66914769410391128</v>
      </c>
    </row>
    <row r="4630" spans="1:27" s="12" customFormat="1" x14ac:dyDescent="0.35">
      <c r="A4630" s="19" t="s">
        <v>27</v>
      </c>
      <c r="B4630" s="20">
        <v>2014</v>
      </c>
      <c r="C4630" s="17" t="s">
        <v>82</v>
      </c>
      <c r="D4630" s="20"/>
      <c r="E4630" s="37" t="s">
        <v>74</v>
      </c>
      <c r="F4630" s="34" t="s">
        <v>78</v>
      </c>
      <c r="G4630" s="21" t="s">
        <v>62</v>
      </c>
      <c r="H4630" s="22"/>
      <c r="I4630" s="22"/>
      <c r="J4630" s="22"/>
      <c r="K4630" s="31">
        <v>229</v>
      </c>
      <c r="L4630" s="31">
        <v>214</v>
      </c>
      <c r="M4630" s="31"/>
      <c r="N4630" s="31">
        <v>443</v>
      </c>
      <c r="O4630" s="22">
        <v>83</v>
      </c>
      <c r="P4630" s="22">
        <v>58</v>
      </c>
      <c r="Q4630" s="22"/>
      <c r="R4630" s="23">
        <v>141</v>
      </c>
      <c r="S4630" s="24" t="e">
        <f>Table1[[#This Row],[Female Voters]]/Table1[[#This Row],[Female Population]]</f>
        <v>#DIV/0!</v>
      </c>
      <c r="T4630" s="24" t="e">
        <f>Table1[[#This Row],[Male Voters]]/Table1[[#This Row],[Male Population]]</f>
        <v>#DIV/0!</v>
      </c>
      <c r="U4630" s="24" t="e">
        <f>Table1[[#This Row],[Total Voters]]/Table1[[#This Row],[Total Population]]</f>
        <v>#DIV/0!</v>
      </c>
      <c r="V4630" s="24" t="e">
        <f>Table1[[#This Row],[Female Ballots]]/Table1[[#This Row],[Female Population]]</f>
        <v>#DIV/0!</v>
      </c>
      <c r="W4630" s="24" t="e">
        <f>Table1[[#This Row],[Male Ballots]]/Table1[[#This Row],[Male Population]]</f>
        <v>#DIV/0!</v>
      </c>
      <c r="X4630" s="24" t="e">
        <f>Table1[[#This Row],[Total Ballots]]/Table1[[#This Row],[Total Population]]</f>
        <v>#DIV/0!</v>
      </c>
      <c r="Y4630" s="24">
        <f>Table1[[#This Row],[Female Ballots]]/Table1[[#This Row],[Female Voters]]</f>
        <v>0.36244541484716158</v>
      </c>
      <c r="Z4630" s="24">
        <f>Table1[[#This Row],[Male Ballots]]/Table1[[#This Row],[Male Voters]]</f>
        <v>0.27102803738317754</v>
      </c>
      <c r="AA4630" s="24">
        <f>Table1[[#This Row],[Total Ballots]]/Table1[[#This Row],[Total Voters]]</f>
        <v>0.31828442437923249</v>
      </c>
    </row>
    <row r="4631" spans="1:27" s="12" customFormat="1" x14ac:dyDescent="0.35">
      <c r="A4631" s="19" t="s">
        <v>27</v>
      </c>
      <c r="B4631" s="20">
        <v>2014</v>
      </c>
      <c r="C4631" s="17" t="s">
        <v>82</v>
      </c>
      <c r="D4631" s="20"/>
      <c r="E4631" s="37" t="s">
        <v>74</v>
      </c>
      <c r="F4631" s="34" t="s">
        <v>78</v>
      </c>
      <c r="G4631" s="21" t="s">
        <v>63</v>
      </c>
      <c r="H4631" s="22"/>
      <c r="I4631" s="22"/>
      <c r="J4631" s="22"/>
      <c r="K4631" s="31">
        <v>370</v>
      </c>
      <c r="L4631" s="31">
        <v>384</v>
      </c>
      <c r="M4631" s="31"/>
      <c r="N4631" s="31">
        <v>754</v>
      </c>
      <c r="O4631" s="22">
        <v>152</v>
      </c>
      <c r="P4631" s="22">
        <v>146</v>
      </c>
      <c r="Q4631" s="22"/>
      <c r="R4631" s="23">
        <v>298</v>
      </c>
      <c r="S4631" s="24" t="e">
        <f>Table1[[#This Row],[Female Voters]]/Table1[[#This Row],[Female Population]]</f>
        <v>#DIV/0!</v>
      </c>
      <c r="T4631" s="24" t="e">
        <f>Table1[[#This Row],[Male Voters]]/Table1[[#This Row],[Male Population]]</f>
        <v>#DIV/0!</v>
      </c>
      <c r="U4631" s="24" t="e">
        <f>Table1[[#This Row],[Total Voters]]/Table1[[#This Row],[Total Population]]</f>
        <v>#DIV/0!</v>
      </c>
      <c r="V4631" s="24" t="e">
        <f>Table1[[#This Row],[Female Ballots]]/Table1[[#This Row],[Female Population]]</f>
        <v>#DIV/0!</v>
      </c>
      <c r="W4631" s="24" t="e">
        <f>Table1[[#This Row],[Male Ballots]]/Table1[[#This Row],[Male Population]]</f>
        <v>#DIV/0!</v>
      </c>
      <c r="X4631" s="24" t="e">
        <f>Table1[[#This Row],[Total Ballots]]/Table1[[#This Row],[Total Population]]</f>
        <v>#DIV/0!</v>
      </c>
      <c r="Y4631" s="24">
        <f>Table1[[#This Row],[Female Ballots]]/Table1[[#This Row],[Female Voters]]</f>
        <v>0.41081081081081083</v>
      </c>
      <c r="Z4631" s="24">
        <f>Table1[[#This Row],[Male Ballots]]/Table1[[#This Row],[Male Voters]]</f>
        <v>0.38020833333333331</v>
      </c>
      <c r="AA4631" s="24">
        <f>Table1[[#This Row],[Total Ballots]]/Table1[[#This Row],[Total Voters]]</f>
        <v>0.39522546419098142</v>
      </c>
    </row>
    <row r="4632" spans="1:27" s="12" customFormat="1" x14ac:dyDescent="0.35">
      <c r="A4632" s="19" t="s">
        <v>27</v>
      </c>
      <c r="B4632" s="20">
        <v>2014</v>
      </c>
      <c r="C4632" s="17" t="s">
        <v>82</v>
      </c>
      <c r="D4632" s="20"/>
      <c r="E4632" s="37" t="s">
        <v>74</v>
      </c>
      <c r="F4632" s="34" t="s">
        <v>78</v>
      </c>
      <c r="G4632" s="21" t="s">
        <v>64</v>
      </c>
      <c r="H4632" s="22"/>
      <c r="I4632" s="22"/>
      <c r="J4632" s="22"/>
      <c r="K4632" s="31">
        <v>433</v>
      </c>
      <c r="L4632" s="31">
        <v>432</v>
      </c>
      <c r="M4632" s="31"/>
      <c r="N4632" s="31">
        <v>865</v>
      </c>
      <c r="O4632" s="22">
        <v>227</v>
      </c>
      <c r="P4632" s="22">
        <v>212</v>
      </c>
      <c r="Q4632" s="22"/>
      <c r="R4632" s="23">
        <v>439</v>
      </c>
      <c r="S4632" s="24" t="e">
        <f>Table1[[#This Row],[Female Voters]]/Table1[[#This Row],[Female Population]]</f>
        <v>#DIV/0!</v>
      </c>
      <c r="T4632" s="24" t="e">
        <f>Table1[[#This Row],[Male Voters]]/Table1[[#This Row],[Male Population]]</f>
        <v>#DIV/0!</v>
      </c>
      <c r="U4632" s="24" t="e">
        <f>Table1[[#This Row],[Total Voters]]/Table1[[#This Row],[Total Population]]</f>
        <v>#DIV/0!</v>
      </c>
      <c r="V4632" s="24" t="e">
        <f>Table1[[#This Row],[Female Ballots]]/Table1[[#This Row],[Female Population]]</f>
        <v>#DIV/0!</v>
      </c>
      <c r="W4632" s="24" t="e">
        <f>Table1[[#This Row],[Male Ballots]]/Table1[[#This Row],[Male Population]]</f>
        <v>#DIV/0!</v>
      </c>
      <c r="X4632" s="24" t="e">
        <f>Table1[[#This Row],[Total Ballots]]/Table1[[#This Row],[Total Population]]</f>
        <v>#DIV/0!</v>
      </c>
      <c r="Y4632" s="24">
        <f>Table1[[#This Row],[Female Ballots]]/Table1[[#This Row],[Female Voters]]</f>
        <v>0.5242494226327945</v>
      </c>
      <c r="Z4632" s="24">
        <f>Table1[[#This Row],[Male Ballots]]/Table1[[#This Row],[Male Voters]]</f>
        <v>0.49074074074074076</v>
      </c>
      <c r="AA4632" s="24">
        <f>Table1[[#This Row],[Total Ballots]]/Table1[[#This Row],[Total Voters]]</f>
        <v>0.50751445086705205</v>
      </c>
    </row>
    <row r="4633" spans="1:27" s="12" customFormat="1" x14ac:dyDescent="0.35">
      <c r="A4633" s="19" t="s">
        <v>27</v>
      </c>
      <c r="B4633" s="20">
        <v>2014</v>
      </c>
      <c r="C4633" s="17" t="s">
        <v>82</v>
      </c>
      <c r="D4633" s="20"/>
      <c r="E4633" s="37" t="s">
        <v>74</v>
      </c>
      <c r="F4633" s="34" t="s">
        <v>78</v>
      </c>
      <c r="G4633" s="21" t="s">
        <v>65</v>
      </c>
      <c r="H4633" s="22"/>
      <c r="I4633" s="22"/>
      <c r="J4633" s="22"/>
      <c r="K4633" s="31">
        <v>524</v>
      </c>
      <c r="L4633" s="31">
        <v>515</v>
      </c>
      <c r="M4633" s="31"/>
      <c r="N4633" s="31">
        <v>1039</v>
      </c>
      <c r="O4633" s="22">
        <v>347</v>
      </c>
      <c r="P4633" s="22">
        <v>331</v>
      </c>
      <c r="Q4633" s="22"/>
      <c r="R4633" s="23">
        <v>678</v>
      </c>
      <c r="S4633" s="24" t="e">
        <f>Table1[[#This Row],[Female Voters]]/Table1[[#This Row],[Female Population]]</f>
        <v>#DIV/0!</v>
      </c>
      <c r="T4633" s="24" t="e">
        <f>Table1[[#This Row],[Male Voters]]/Table1[[#This Row],[Male Population]]</f>
        <v>#DIV/0!</v>
      </c>
      <c r="U4633" s="24" t="e">
        <f>Table1[[#This Row],[Total Voters]]/Table1[[#This Row],[Total Population]]</f>
        <v>#DIV/0!</v>
      </c>
      <c r="V4633" s="24" t="e">
        <f>Table1[[#This Row],[Female Ballots]]/Table1[[#This Row],[Female Population]]</f>
        <v>#DIV/0!</v>
      </c>
      <c r="W4633" s="24" t="e">
        <f>Table1[[#This Row],[Male Ballots]]/Table1[[#This Row],[Male Population]]</f>
        <v>#DIV/0!</v>
      </c>
      <c r="X4633" s="24" t="e">
        <f>Table1[[#This Row],[Total Ballots]]/Table1[[#This Row],[Total Population]]</f>
        <v>#DIV/0!</v>
      </c>
      <c r="Y4633" s="24">
        <f>Table1[[#This Row],[Female Ballots]]/Table1[[#This Row],[Female Voters]]</f>
        <v>0.66221374045801529</v>
      </c>
      <c r="Z4633" s="24">
        <f>Table1[[#This Row],[Male Ballots]]/Table1[[#This Row],[Male Voters]]</f>
        <v>0.64271844660194177</v>
      </c>
      <c r="AA4633" s="24">
        <f>Table1[[#This Row],[Total Ballots]]/Table1[[#This Row],[Total Voters]]</f>
        <v>0.65255052935514923</v>
      </c>
    </row>
    <row r="4634" spans="1:27" s="12" customFormat="1" x14ac:dyDescent="0.35">
      <c r="A4634" s="19" t="s">
        <v>27</v>
      </c>
      <c r="B4634" s="20">
        <v>2014</v>
      </c>
      <c r="C4634" s="17" t="s">
        <v>82</v>
      </c>
      <c r="D4634" s="20"/>
      <c r="E4634" s="37" t="s">
        <v>74</v>
      </c>
      <c r="F4634" s="34" t="s">
        <v>78</v>
      </c>
      <c r="G4634" s="21" t="s">
        <v>66</v>
      </c>
      <c r="H4634" s="22"/>
      <c r="I4634" s="22"/>
      <c r="J4634" s="22"/>
      <c r="K4634" s="31">
        <v>772</v>
      </c>
      <c r="L4634" s="31">
        <v>764</v>
      </c>
      <c r="M4634" s="31"/>
      <c r="N4634" s="31">
        <v>1536</v>
      </c>
      <c r="O4634" s="22">
        <v>591</v>
      </c>
      <c r="P4634" s="22">
        <v>586</v>
      </c>
      <c r="Q4634" s="22"/>
      <c r="R4634" s="23">
        <v>1177</v>
      </c>
      <c r="S4634" s="24" t="e">
        <f>Table1[[#This Row],[Female Voters]]/Table1[[#This Row],[Female Population]]</f>
        <v>#DIV/0!</v>
      </c>
      <c r="T4634" s="24" t="e">
        <f>Table1[[#This Row],[Male Voters]]/Table1[[#This Row],[Male Population]]</f>
        <v>#DIV/0!</v>
      </c>
      <c r="U4634" s="24" t="e">
        <f>Table1[[#This Row],[Total Voters]]/Table1[[#This Row],[Total Population]]</f>
        <v>#DIV/0!</v>
      </c>
      <c r="V4634" s="24" t="e">
        <f>Table1[[#This Row],[Female Ballots]]/Table1[[#This Row],[Female Population]]</f>
        <v>#DIV/0!</v>
      </c>
      <c r="W4634" s="24" t="e">
        <f>Table1[[#This Row],[Male Ballots]]/Table1[[#This Row],[Male Population]]</f>
        <v>#DIV/0!</v>
      </c>
      <c r="X4634" s="24" t="e">
        <f>Table1[[#This Row],[Total Ballots]]/Table1[[#This Row],[Total Population]]</f>
        <v>#DIV/0!</v>
      </c>
      <c r="Y4634" s="24">
        <f>Table1[[#This Row],[Female Ballots]]/Table1[[#This Row],[Female Voters]]</f>
        <v>0.76554404145077726</v>
      </c>
      <c r="Z4634" s="24">
        <f>Table1[[#This Row],[Male Ballots]]/Table1[[#This Row],[Male Voters]]</f>
        <v>0.76701570680628273</v>
      </c>
      <c r="AA4634" s="24">
        <f>Table1[[#This Row],[Total Ballots]]/Table1[[#This Row],[Total Voters]]</f>
        <v>0.76627604166666663</v>
      </c>
    </row>
    <row r="4635" spans="1:27" s="12" customFormat="1" x14ac:dyDescent="0.35">
      <c r="A4635" s="19" t="s">
        <v>27</v>
      </c>
      <c r="B4635" s="20">
        <v>2014</v>
      </c>
      <c r="C4635" s="17" t="s">
        <v>82</v>
      </c>
      <c r="D4635" s="20"/>
      <c r="E4635" s="37" t="s">
        <v>74</v>
      </c>
      <c r="F4635" s="34" t="s">
        <v>78</v>
      </c>
      <c r="G4635" s="21" t="s">
        <v>67</v>
      </c>
      <c r="H4635" s="22"/>
      <c r="I4635" s="22"/>
      <c r="J4635" s="22"/>
      <c r="K4635" s="31">
        <v>1115</v>
      </c>
      <c r="L4635" s="31">
        <v>1100</v>
      </c>
      <c r="M4635" s="31"/>
      <c r="N4635" s="31">
        <v>2215</v>
      </c>
      <c r="O4635" s="22">
        <v>923</v>
      </c>
      <c r="P4635" s="22">
        <v>929</v>
      </c>
      <c r="Q4635" s="22"/>
      <c r="R4635" s="23">
        <v>1852</v>
      </c>
      <c r="S4635" s="24" t="e">
        <f>Table1[[#This Row],[Female Voters]]/Table1[[#This Row],[Female Population]]</f>
        <v>#DIV/0!</v>
      </c>
      <c r="T4635" s="24" t="e">
        <f>Table1[[#This Row],[Male Voters]]/Table1[[#This Row],[Male Population]]</f>
        <v>#DIV/0!</v>
      </c>
      <c r="U4635" s="24" t="e">
        <f>Table1[[#This Row],[Total Voters]]/Table1[[#This Row],[Total Population]]</f>
        <v>#DIV/0!</v>
      </c>
      <c r="V4635" s="24" t="e">
        <f>Table1[[#This Row],[Female Ballots]]/Table1[[#This Row],[Female Population]]</f>
        <v>#DIV/0!</v>
      </c>
      <c r="W4635" s="24" t="e">
        <f>Table1[[#This Row],[Male Ballots]]/Table1[[#This Row],[Male Population]]</f>
        <v>#DIV/0!</v>
      </c>
      <c r="X4635" s="24" t="e">
        <f>Table1[[#This Row],[Total Ballots]]/Table1[[#This Row],[Total Population]]</f>
        <v>#DIV/0!</v>
      </c>
      <c r="Y4635" s="24">
        <f>Table1[[#This Row],[Female Ballots]]/Table1[[#This Row],[Female Voters]]</f>
        <v>0.82780269058295963</v>
      </c>
      <c r="Z4635" s="24">
        <f>Table1[[#This Row],[Male Ballots]]/Table1[[#This Row],[Male Voters]]</f>
        <v>0.8445454545454546</v>
      </c>
      <c r="AA4635" s="24">
        <f>Table1[[#This Row],[Total Ballots]]/Table1[[#This Row],[Total Voters]]</f>
        <v>0.83611738148984194</v>
      </c>
    </row>
    <row r="4636" spans="1:27" s="12" customFormat="1" x14ac:dyDescent="0.35">
      <c r="A4636" s="19" t="s">
        <v>41</v>
      </c>
      <c r="B4636" s="20">
        <v>2014</v>
      </c>
      <c r="C4636" s="17" t="s">
        <v>82</v>
      </c>
      <c r="D4636" s="20"/>
      <c r="E4636" s="37" t="s">
        <v>74</v>
      </c>
      <c r="F4636" s="34" t="s">
        <v>78</v>
      </c>
      <c r="G4636" s="21" t="s">
        <v>79</v>
      </c>
      <c r="H4636" s="22"/>
      <c r="I4636" s="22"/>
      <c r="J4636" s="22"/>
      <c r="K4636" s="22">
        <v>18232</v>
      </c>
      <c r="L4636" s="22">
        <v>16813</v>
      </c>
      <c r="M4636" s="22"/>
      <c r="N4636" s="22">
        <v>35045</v>
      </c>
      <c r="O4636" s="22">
        <v>10748</v>
      </c>
      <c r="P4636" s="22">
        <v>10188</v>
      </c>
      <c r="Q4636" s="22"/>
      <c r="R4636" s="23">
        <v>20936</v>
      </c>
      <c r="S4636" s="24" t="e">
        <f>Table1[[#This Row],[Female Voters]]/Table1[[#This Row],[Female Population]]</f>
        <v>#DIV/0!</v>
      </c>
      <c r="T4636" s="24" t="e">
        <f>Table1[[#This Row],[Male Voters]]/Table1[[#This Row],[Male Population]]</f>
        <v>#DIV/0!</v>
      </c>
      <c r="U4636" s="24" t="e">
        <f>Table1[[#This Row],[Total Voters]]/Table1[[#This Row],[Total Population]]</f>
        <v>#DIV/0!</v>
      </c>
      <c r="V4636" s="24" t="e">
        <f>Table1[[#This Row],[Female Ballots]]/Table1[[#This Row],[Female Population]]</f>
        <v>#DIV/0!</v>
      </c>
      <c r="W4636" s="24" t="e">
        <f>Table1[[#This Row],[Male Ballots]]/Table1[[#This Row],[Male Population]]</f>
        <v>#DIV/0!</v>
      </c>
      <c r="X4636" s="24" t="e">
        <f>Table1[[#This Row],[Total Ballots]]/Table1[[#This Row],[Total Population]]</f>
        <v>#DIV/0!</v>
      </c>
      <c r="Y4636" s="24">
        <f>Table1[[#This Row],[Female Ballots]]/Table1[[#This Row],[Female Voters]]</f>
        <v>0.5895129442738043</v>
      </c>
      <c r="Z4636" s="24">
        <f>Table1[[#This Row],[Male Ballots]]/Table1[[#This Row],[Male Voters]]</f>
        <v>0.6059596740617379</v>
      </c>
      <c r="AA4636" s="24">
        <f>Table1[[#This Row],[Total Ballots]]/Table1[[#This Row],[Total Voters]]</f>
        <v>0.59740333856470251</v>
      </c>
    </row>
    <row r="4637" spans="1:27" s="12" customFormat="1" x14ac:dyDescent="0.35">
      <c r="A4637" s="19" t="s">
        <v>41</v>
      </c>
      <c r="B4637" s="20">
        <v>2014</v>
      </c>
      <c r="C4637" s="17" t="s">
        <v>82</v>
      </c>
      <c r="D4637" s="20"/>
      <c r="E4637" s="37" t="s">
        <v>74</v>
      </c>
      <c r="F4637" s="34" t="s">
        <v>78</v>
      </c>
      <c r="G4637" s="21" t="s">
        <v>62</v>
      </c>
      <c r="H4637" s="22"/>
      <c r="I4637" s="22"/>
      <c r="J4637" s="22"/>
      <c r="K4637" s="31">
        <v>1203</v>
      </c>
      <c r="L4637" s="31">
        <v>1254</v>
      </c>
      <c r="M4637" s="31"/>
      <c r="N4637" s="31">
        <v>2457</v>
      </c>
      <c r="O4637" s="22">
        <v>279</v>
      </c>
      <c r="P4637" s="22">
        <v>289</v>
      </c>
      <c r="Q4637" s="22"/>
      <c r="R4637" s="23">
        <v>568</v>
      </c>
      <c r="S4637" s="24" t="e">
        <f>Table1[[#This Row],[Female Voters]]/Table1[[#This Row],[Female Population]]</f>
        <v>#DIV/0!</v>
      </c>
      <c r="T4637" s="24" t="e">
        <f>Table1[[#This Row],[Male Voters]]/Table1[[#This Row],[Male Population]]</f>
        <v>#DIV/0!</v>
      </c>
      <c r="U4637" s="24" t="e">
        <f>Table1[[#This Row],[Total Voters]]/Table1[[#This Row],[Total Population]]</f>
        <v>#DIV/0!</v>
      </c>
      <c r="V4637" s="24" t="e">
        <f>Table1[[#This Row],[Female Ballots]]/Table1[[#This Row],[Female Population]]</f>
        <v>#DIV/0!</v>
      </c>
      <c r="W4637" s="24" t="e">
        <f>Table1[[#This Row],[Male Ballots]]/Table1[[#This Row],[Male Population]]</f>
        <v>#DIV/0!</v>
      </c>
      <c r="X4637" s="24" t="e">
        <f>Table1[[#This Row],[Total Ballots]]/Table1[[#This Row],[Total Population]]</f>
        <v>#DIV/0!</v>
      </c>
      <c r="Y4637" s="24">
        <f>Table1[[#This Row],[Female Ballots]]/Table1[[#This Row],[Female Voters]]</f>
        <v>0.23192019950124687</v>
      </c>
      <c r="Z4637" s="24">
        <f>Table1[[#This Row],[Male Ballots]]/Table1[[#This Row],[Male Voters]]</f>
        <v>0.23046251993620415</v>
      </c>
      <c r="AA4637" s="24">
        <f>Table1[[#This Row],[Total Ballots]]/Table1[[#This Row],[Total Voters]]</f>
        <v>0.23117623117623118</v>
      </c>
    </row>
    <row r="4638" spans="1:27" s="12" customFormat="1" x14ac:dyDescent="0.35">
      <c r="A4638" s="19" t="s">
        <v>41</v>
      </c>
      <c r="B4638" s="20">
        <v>2014</v>
      </c>
      <c r="C4638" s="17" t="s">
        <v>82</v>
      </c>
      <c r="D4638" s="20"/>
      <c r="E4638" s="37" t="s">
        <v>74</v>
      </c>
      <c r="F4638" s="34" t="s">
        <v>78</v>
      </c>
      <c r="G4638" s="21" t="s">
        <v>63</v>
      </c>
      <c r="H4638" s="22"/>
      <c r="I4638" s="22"/>
      <c r="J4638" s="22"/>
      <c r="K4638" s="31">
        <v>2007</v>
      </c>
      <c r="L4638" s="31">
        <v>1787</v>
      </c>
      <c r="M4638" s="31"/>
      <c r="N4638" s="31">
        <v>3794</v>
      </c>
      <c r="O4638" s="22">
        <v>566</v>
      </c>
      <c r="P4638" s="22">
        <v>508</v>
      </c>
      <c r="Q4638" s="22"/>
      <c r="R4638" s="23">
        <v>1074</v>
      </c>
      <c r="S4638" s="24" t="e">
        <f>Table1[[#This Row],[Female Voters]]/Table1[[#This Row],[Female Population]]</f>
        <v>#DIV/0!</v>
      </c>
      <c r="T4638" s="24" t="e">
        <f>Table1[[#This Row],[Male Voters]]/Table1[[#This Row],[Male Population]]</f>
        <v>#DIV/0!</v>
      </c>
      <c r="U4638" s="24" t="e">
        <f>Table1[[#This Row],[Total Voters]]/Table1[[#This Row],[Total Population]]</f>
        <v>#DIV/0!</v>
      </c>
      <c r="V4638" s="24" t="e">
        <f>Table1[[#This Row],[Female Ballots]]/Table1[[#This Row],[Female Population]]</f>
        <v>#DIV/0!</v>
      </c>
      <c r="W4638" s="24" t="e">
        <f>Table1[[#This Row],[Male Ballots]]/Table1[[#This Row],[Male Population]]</f>
        <v>#DIV/0!</v>
      </c>
      <c r="X4638" s="24" t="e">
        <f>Table1[[#This Row],[Total Ballots]]/Table1[[#This Row],[Total Population]]</f>
        <v>#DIV/0!</v>
      </c>
      <c r="Y4638" s="24">
        <f>Table1[[#This Row],[Female Ballots]]/Table1[[#This Row],[Female Voters]]</f>
        <v>0.28201295465869458</v>
      </c>
      <c r="Z4638" s="24">
        <f>Table1[[#This Row],[Male Ballots]]/Table1[[#This Row],[Male Voters]]</f>
        <v>0.28427532176832682</v>
      </c>
      <c r="AA4638" s="24">
        <f>Table1[[#This Row],[Total Ballots]]/Table1[[#This Row],[Total Voters]]</f>
        <v>0.28307854507116498</v>
      </c>
    </row>
    <row r="4639" spans="1:27" s="12" customFormat="1" x14ac:dyDescent="0.35">
      <c r="A4639" s="19" t="s">
        <v>41</v>
      </c>
      <c r="B4639" s="20">
        <v>2014</v>
      </c>
      <c r="C4639" s="17" t="s">
        <v>82</v>
      </c>
      <c r="D4639" s="20"/>
      <c r="E4639" s="37" t="s">
        <v>74</v>
      </c>
      <c r="F4639" s="34" t="s">
        <v>78</v>
      </c>
      <c r="G4639" s="21" t="s">
        <v>64</v>
      </c>
      <c r="H4639" s="22"/>
      <c r="I4639" s="22"/>
      <c r="J4639" s="22"/>
      <c r="K4639" s="31">
        <v>2033</v>
      </c>
      <c r="L4639" s="31">
        <v>1860</v>
      </c>
      <c r="M4639" s="31"/>
      <c r="N4639" s="31">
        <v>3893</v>
      </c>
      <c r="O4639" s="22">
        <v>829</v>
      </c>
      <c r="P4639" s="22">
        <v>779</v>
      </c>
      <c r="Q4639" s="22"/>
      <c r="R4639" s="23">
        <v>1608</v>
      </c>
      <c r="S4639" s="24" t="e">
        <f>Table1[[#This Row],[Female Voters]]/Table1[[#This Row],[Female Population]]</f>
        <v>#DIV/0!</v>
      </c>
      <c r="T4639" s="24" t="e">
        <f>Table1[[#This Row],[Male Voters]]/Table1[[#This Row],[Male Population]]</f>
        <v>#DIV/0!</v>
      </c>
      <c r="U4639" s="24" t="e">
        <f>Table1[[#This Row],[Total Voters]]/Table1[[#This Row],[Total Population]]</f>
        <v>#DIV/0!</v>
      </c>
      <c r="V4639" s="24" t="e">
        <f>Table1[[#This Row],[Female Ballots]]/Table1[[#This Row],[Female Population]]</f>
        <v>#DIV/0!</v>
      </c>
      <c r="W4639" s="24" t="e">
        <f>Table1[[#This Row],[Male Ballots]]/Table1[[#This Row],[Male Population]]</f>
        <v>#DIV/0!</v>
      </c>
      <c r="X4639" s="24" t="e">
        <f>Table1[[#This Row],[Total Ballots]]/Table1[[#This Row],[Total Population]]</f>
        <v>#DIV/0!</v>
      </c>
      <c r="Y4639" s="24">
        <f>Table1[[#This Row],[Female Ballots]]/Table1[[#This Row],[Female Voters]]</f>
        <v>0.40777176586325625</v>
      </c>
      <c r="Z4639" s="24">
        <f>Table1[[#This Row],[Male Ballots]]/Table1[[#This Row],[Male Voters]]</f>
        <v>0.41881720430107527</v>
      </c>
      <c r="AA4639" s="24">
        <f>Table1[[#This Row],[Total Ballots]]/Table1[[#This Row],[Total Voters]]</f>
        <v>0.41304906241972772</v>
      </c>
    </row>
    <row r="4640" spans="1:27" s="12" customFormat="1" x14ac:dyDescent="0.35">
      <c r="A4640" s="19" t="s">
        <v>41</v>
      </c>
      <c r="B4640" s="20">
        <v>2014</v>
      </c>
      <c r="C4640" s="17" t="s">
        <v>82</v>
      </c>
      <c r="D4640" s="20"/>
      <c r="E4640" s="37" t="s">
        <v>74</v>
      </c>
      <c r="F4640" s="34" t="s">
        <v>78</v>
      </c>
      <c r="G4640" s="21" t="s">
        <v>65</v>
      </c>
      <c r="H4640" s="22"/>
      <c r="I4640" s="22"/>
      <c r="J4640" s="22"/>
      <c r="K4640" s="31">
        <v>2879</v>
      </c>
      <c r="L4640" s="31">
        <v>2561</v>
      </c>
      <c r="M4640" s="31"/>
      <c r="N4640" s="31">
        <v>5440</v>
      </c>
      <c r="O4640" s="22">
        <v>1490</v>
      </c>
      <c r="P4640" s="22">
        <v>1386</v>
      </c>
      <c r="Q4640" s="22"/>
      <c r="R4640" s="23">
        <v>2876</v>
      </c>
      <c r="S4640" s="24" t="e">
        <f>Table1[[#This Row],[Female Voters]]/Table1[[#This Row],[Female Population]]</f>
        <v>#DIV/0!</v>
      </c>
      <c r="T4640" s="24" t="e">
        <f>Table1[[#This Row],[Male Voters]]/Table1[[#This Row],[Male Population]]</f>
        <v>#DIV/0!</v>
      </c>
      <c r="U4640" s="24" t="e">
        <f>Table1[[#This Row],[Total Voters]]/Table1[[#This Row],[Total Population]]</f>
        <v>#DIV/0!</v>
      </c>
      <c r="V4640" s="24" t="e">
        <f>Table1[[#This Row],[Female Ballots]]/Table1[[#This Row],[Female Population]]</f>
        <v>#DIV/0!</v>
      </c>
      <c r="W4640" s="24" t="e">
        <f>Table1[[#This Row],[Male Ballots]]/Table1[[#This Row],[Male Population]]</f>
        <v>#DIV/0!</v>
      </c>
      <c r="X4640" s="24" t="e">
        <f>Table1[[#This Row],[Total Ballots]]/Table1[[#This Row],[Total Population]]</f>
        <v>#DIV/0!</v>
      </c>
      <c r="Y4640" s="24">
        <f>Table1[[#This Row],[Female Ballots]]/Table1[[#This Row],[Female Voters]]</f>
        <v>0.51754081278221609</v>
      </c>
      <c r="Z4640" s="24">
        <f>Table1[[#This Row],[Male Ballots]]/Table1[[#This Row],[Male Voters]]</f>
        <v>0.54119484576337373</v>
      </c>
      <c r="AA4640" s="24">
        <f>Table1[[#This Row],[Total Ballots]]/Table1[[#This Row],[Total Voters]]</f>
        <v>0.5286764705882353</v>
      </c>
    </row>
    <row r="4641" spans="1:27" s="12" customFormat="1" x14ac:dyDescent="0.35">
      <c r="A4641" s="19" t="s">
        <v>41</v>
      </c>
      <c r="B4641" s="20">
        <v>2014</v>
      </c>
      <c r="C4641" s="17" t="s">
        <v>82</v>
      </c>
      <c r="D4641" s="20"/>
      <c r="E4641" s="37" t="s">
        <v>74</v>
      </c>
      <c r="F4641" s="34" t="s">
        <v>78</v>
      </c>
      <c r="G4641" s="21" t="s">
        <v>66</v>
      </c>
      <c r="H4641" s="22"/>
      <c r="I4641" s="22"/>
      <c r="J4641" s="22"/>
      <c r="K4641" s="31">
        <v>4167</v>
      </c>
      <c r="L4641" s="31">
        <v>3802</v>
      </c>
      <c r="M4641" s="31"/>
      <c r="N4641" s="31">
        <v>7969</v>
      </c>
      <c r="O4641" s="22">
        <v>2872</v>
      </c>
      <c r="P4641" s="22">
        <v>2644</v>
      </c>
      <c r="Q4641" s="22"/>
      <c r="R4641" s="23">
        <v>5516</v>
      </c>
      <c r="S4641" s="24" t="e">
        <f>Table1[[#This Row],[Female Voters]]/Table1[[#This Row],[Female Population]]</f>
        <v>#DIV/0!</v>
      </c>
      <c r="T4641" s="24" t="e">
        <f>Table1[[#This Row],[Male Voters]]/Table1[[#This Row],[Male Population]]</f>
        <v>#DIV/0!</v>
      </c>
      <c r="U4641" s="24" t="e">
        <f>Table1[[#This Row],[Total Voters]]/Table1[[#This Row],[Total Population]]</f>
        <v>#DIV/0!</v>
      </c>
      <c r="V4641" s="24" t="e">
        <f>Table1[[#This Row],[Female Ballots]]/Table1[[#This Row],[Female Population]]</f>
        <v>#DIV/0!</v>
      </c>
      <c r="W4641" s="24" t="e">
        <f>Table1[[#This Row],[Male Ballots]]/Table1[[#This Row],[Male Population]]</f>
        <v>#DIV/0!</v>
      </c>
      <c r="X4641" s="24" t="e">
        <f>Table1[[#This Row],[Total Ballots]]/Table1[[#This Row],[Total Population]]</f>
        <v>#DIV/0!</v>
      </c>
      <c r="Y4641" s="24">
        <f>Table1[[#This Row],[Female Ballots]]/Table1[[#This Row],[Female Voters]]</f>
        <v>0.68922486201103916</v>
      </c>
      <c r="Z4641" s="24">
        <f>Table1[[#This Row],[Male Ballots]]/Table1[[#This Row],[Male Voters]]</f>
        <v>0.69542346133613886</v>
      </c>
      <c r="AA4641" s="24">
        <f>Table1[[#This Row],[Total Ballots]]/Table1[[#This Row],[Total Voters]]</f>
        <v>0.69218220604843772</v>
      </c>
    </row>
    <row r="4642" spans="1:27" s="12" customFormat="1" x14ac:dyDescent="0.35">
      <c r="A4642" s="19" t="s">
        <v>41</v>
      </c>
      <c r="B4642" s="20">
        <v>2014</v>
      </c>
      <c r="C4642" s="17" t="s">
        <v>82</v>
      </c>
      <c r="D4642" s="20"/>
      <c r="E4642" s="37" t="s">
        <v>74</v>
      </c>
      <c r="F4642" s="34" t="s">
        <v>78</v>
      </c>
      <c r="G4642" s="21" t="s">
        <v>67</v>
      </c>
      <c r="H4642" s="22"/>
      <c r="I4642" s="22"/>
      <c r="J4642" s="22"/>
      <c r="K4642" s="31">
        <v>5943</v>
      </c>
      <c r="L4642" s="31">
        <v>5549</v>
      </c>
      <c r="M4642" s="31"/>
      <c r="N4642" s="31">
        <v>11492</v>
      </c>
      <c r="O4642" s="22">
        <v>4712</v>
      </c>
      <c r="P4642" s="22">
        <v>4582</v>
      </c>
      <c r="Q4642" s="22"/>
      <c r="R4642" s="23">
        <v>9294</v>
      </c>
      <c r="S4642" s="24" t="e">
        <f>Table1[[#This Row],[Female Voters]]/Table1[[#This Row],[Female Population]]</f>
        <v>#DIV/0!</v>
      </c>
      <c r="T4642" s="24" t="e">
        <f>Table1[[#This Row],[Male Voters]]/Table1[[#This Row],[Male Population]]</f>
        <v>#DIV/0!</v>
      </c>
      <c r="U4642" s="24" t="e">
        <f>Table1[[#This Row],[Total Voters]]/Table1[[#This Row],[Total Population]]</f>
        <v>#DIV/0!</v>
      </c>
      <c r="V4642" s="24" t="e">
        <f>Table1[[#This Row],[Female Ballots]]/Table1[[#This Row],[Female Population]]</f>
        <v>#DIV/0!</v>
      </c>
      <c r="W4642" s="24" t="e">
        <f>Table1[[#This Row],[Male Ballots]]/Table1[[#This Row],[Male Population]]</f>
        <v>#DIV/0!</v>
      </c>
      <c r="X4642" s="24" t="e">
        <f>Table1[[#This Row],[Total Ballots]]/Table1[[#This Row],[Total Population]]</f>
        <v>#DIV/0!</v>
      </c>
      <c r="Y4642" s="24">
        <f>Table1[[#This Row],[Female Ballots]]/Table1[[#This Row],[Female Voters]]</f>
        <v>0.7928655561164395</v>
      </c>
      <c r="Z4642" s="24">
        <f>Table1[[#This Row],[Male Ballots]]/Table1[[#This Row],[Male Voters]]</f>
        <v>0.82573436655253196</v>
      </c>
      <c r="AA4642" s="24">
        <f>Table1[[#This Row],[Total Ballots]]/Table1[[#This Row],[Total Voters]]</f>
        <v>0.80873651235642185</v>
      </c>
    </row>
    <row r="4643" spans="1:27" s="12" customFormat="1" x14ac:dyDescent="0.35">
      <c r="A4643" s="19" t="s">
        <v>49</v>
      </c>
      <c r="B4643" s="20">
        <v>2014</v>
      </c>
      <c r="C4643" s="17" t="s">
        <v>82</v>
      </c>
      <c r="D4643" s="20"/>
      <c r="E4643" s="37" t="s">
        <v>74</v>
      </c>
      <c r="F4643" s="34" t="s">
        <v>78</v>
      </c>
      <c r="G4643" s="21" t="s">
        <v>79</v>
      </c>
      <c r="H4643" s="22"/>
      <c r="I4643" s="22"/>
      <c r="J4643" s="22"/>
      <c r="K4643" s="22">
        <v>11039</v>
      </c>
      <c r="L4643" s="22">
        <v>10187</v>
      </c>
      <c r="M4643" s="22"/>
      <c r="N4643" s="22">
        <v>21226</v>
      </c>
      <c r="O4643" s="22">
        <v>6492</v>
      </c>
      <c r="P4643" s="22">
        <v>6143</v>
      </c>
      <c r="Q4643" s="22"/>
      <c r="R4643" s="23">
        <v>12635</v>
      </c>
      <c r="S4643" s="24" t="e">
        <f>Table1[[#This Row],[Female Voters]]/Table1[[#This Row],[Female Population]]</f>
        <v>#DIV/0!</v>
      </c>
      <c r="T4643" s="24" t="e">
        <f>Table1[[#This Row],[Male Voters]]/Table1[[#This Row],[Male Population]]</f>
        <v>#DIV/0!</v>
      </c>
      <c r="U4643" s="24" t="e">
        <f>Table1[[#This Row],[Total Voters]]/Table1[[#This Row],[Total Population]]</f>
        <v>#DIV/0!</v>
      </c>
      <c r="V4643" s="24" t="e">
        <f>Table1[[#This Row],[Female Ballots]]/Table1[[#This Row],[Female Population]]</f>
        <v>#DIV/0!</v>
      </c>
      <c r="W4643" s="24" t="e">
        <f>Table1[[#This Row],[Male Ballots]]/Table1[[#This Row],[Male Population]]</f>
        <v>#DIV/0!</v>
      </c>
      <c r="X4643" s="24" t="e">
        <f>Table1[[#This Row],[Total Ballots]]/Table1[[#This Row],[Total Population]]</f>
        <v>#DIV/0!</v>
      </c>
      <c r="Y4643" s="24">
        <f>Table1[[#This Row],[Female Ballots]]/Table1[[#This Row],[Female Voters]]</f>
        <v>0.58809674789383093</v>
      </c>
      <c r="Z4643" s="24">
        <f>Table1[[#This Row],[Male Ballots]]/Table1[[#This Row],[Male Voters]]</f>
        <v>0.60302346127417294</v>
      </c>
      <c r="AA4643" s="24">
        <f>Table1[[#This Row],[Total Ballots]]/Table1[[#This Row],[Total Voters]]</f>
        <v>0.59526052953924435</v>
      </c>
    </row>
    <row r="4644" spans="1:27" s="12" customFormat="1" x14ac:dyDescent="0.35">
      <c r="A4644" s="19" t="s">
        <v>49</v>
      </c>
      <c r="B4644" s="20">
        <v>2014</v>
      </c>
      <c r="C4644" s="17" t="s">
        <v>82</v>
      </c>
      <c r="D4644" s="20"/>
      <c r="E4644" s="37" t="s">
        <v>74</v>
      </c>
      <c r="F4644" s="34" t="s">
        <v>78</v>
      </c>
      <c r="G4644" s="21" t="s">
        <v>62</v>
      </c>
      <c r="H4644" s="22"/>
      <c r="I4644" s="22"/>
      <c r="J4644" s="22"/>
      <c r="K4644" s="31">
        <v>636</v>
      </c>
      <c r="L4644" s="31">
        <v>600</v>
      </c>
      <c r="M4644" s="31"/>
      <c r="N4644" s="31">
        <v>1236</v>
      </c>
      <c r="O4644" s="22">
        <v>130</v>
      </c>
      <c r="P4644" s="22">
        <v>129</v>
      </c>
      <c r="Q4644" s="22"/>
      <c r="R4644" s="23">
        <v>259</v>
      </c>
      <c r="S4644" s="24" t="e">
        <f>Table1[[#This Row],[Female Voters]]/Table1[[#This Row],[Female Population]]</f>
        <v>#DIV/0!</v>
      </c>
      <c r="T4644" s="24" t="e">
        <f>Table1[[#This Row],[Male Voters]]/Table1[[#This Row],[Male Population]]</f>
        <v>#DIV/0!</v>
      </c>
      <c r="U4644" s="24" t="e">
        <f>Table1[[#This Row],[Total Voters]]/Table1[[#This Row],[Total Population]]</f>
        <v>#DIV/0!</v>
      </c>
      <c r="V4644" s="24" t="e">
        <f>Table1[[#This Row],[Female Ballots]]/Table1[[#This Row],[Female Population]]</f>
        <v>#DIV/0!</v>
      </c>
      <c r="W4644" s="24" t="e">
        <f>Table1[[#This Row],[Male Ballots]]/Table1[[#This Row],[Male Population]]</f>
        <v>#DIV/0!</v>
      </c>
      <c r="X4644" s="24" t="e">
        <f>Table1[[#This Row],[Total Ballots]]/Table1[[#This Row],[Total Population]]</f>
        <v>#DIV/0!</v>
      </c>
      <c r="Y4644" s="24">
        <f>Table1[[#This Row],[Female Ballots]]/Table1[[#This Row],[Female Voters]]</f>
        <v>0.20440251572327045</v>
      </c>
      <c r="Z4644" s="24">
        <f>Table1[[#This Row],[Male Ballots]]/Table1[[#This Row],[Male Voters]]</f>
        <v>0.215</v>
      </c>
      <c r="AA4644" s="24">
        <f>Table1[[#This Row],[Total Ballots]]/Table1[[#This Row],[Total Voters]]</f>
        <v>0.20954692556634305</v>
      </c>
    </row>
    <row r="4645" spans="1:27" s="12" customFormat="1" x14ac:dyDescent="0.35">
      <c r="A4645" s="19" t="s">
        <v>49</v>
      </c>
      <c r="B4645" s="20">
        <v>2014</v>
      </c>
      <c r="C4645" s="17" t="s">
        <v>82</v>
      </c>
      <c r="D4645" s="20"/>
      <c r="E4645" s="37" t="s">
        <v>74</v>
      </c>
      <c r="F4645" s="34" t="s">
        <v>78</v>
      </c>
      <c r="G4645" s="21" t="s">
        <v>63</v>
      </c>
      <c r="H4645" s="22"/>
      <c r="I4645" s="22"/>
      <c r="J4645" s="22"/>
      <c r="K4645" s="31">
        <v>1275</v>
      </c>
      <c r="L4645" s="31">
        <v>1155</v>
      </c>
      <c r="M4645" s="31"/>
      <c r="N4645" s="31">
        <v>2430</v>
      </c>
      <c r="O4645" s="22">
        <v>389</v>
      </c>
      <c r="P4645" s="22">
        <v>314</v>
      </c>
      <c r="Q4645" s="22"/>
      <c r="R4645" s="23">
        <v>703</v>
      </c>
      <c r="S4645" s="24" t="e">
        <f>Table1[[#This Row],[Female Voters]]/Table1[[#This Row],[Female Population]]</f>
        <v>#DIV/0!</v>
      </c>
      <c r="T4645" s="24" t="e">
        <f>Table1[[#This Row],[Male Voters]]/Table1[[#This Row],[Male Population]]</f>
        <v>#DIV/0!</v>
      </c>
      <c r="U4645" s="24" t="e">
        <f>Table1[[#This Row],[Total Voters]]/Table1[[#This Row],[Total Population]]</f>
        <v>#DIV/0!</v>
      </c>
      <c r="V4645" s="24" t="e">
        <f>Table1[[#This Row],[Female Ballots]]/Table1[[#This Row],[Female Population]]</f>
        <v>#DIV/0!</v>
      </c>
      <c r="W4645" s="24" t="e">
        <f>Table1[[#This Row],[Male Ballots]]/Table1[[#This Row],[Male Population]]</f>
        <v>#DIV/0!</v>
      </c>
      <c r="X4645" s="24" t="e">
        <f>Table1[[#This Row],[Total Ballots]]/Table1[[#This Row],[Total Population]]</f>
        <v>#DIV/0!</v>
      </c>
      <c r="Y4645" s="24">
        <f>Table1[[#This Row],[Female Ballots]]/Table1[[#This Row],[Female Voters]]</f>
        <v>0.30509803921568629</v>
      </c>
      <c r="Z4645" s="24">
        <f>Table1[[#This Row],[Male Ballots]]/Table1[[#This Row],[Male Voters]]</f>
        <v>0.27186147186147186</v>
      </c>
      <c r="AA4645" s="24">
        <f>Table1[[#This Row],[Total Ballots]]/Table1[[#This Row],[Total Voters]]</f>
        <v>0.28930041152263375</v>
      </c>
    </row>
    <row r="4646" spans="1:27" s="12" customFormat="1" x14ac:dyDescent="0.35">
      <c r="A4646" s="19" t="s">
        <v>49</v>
      </c>
      <c r="B4646" s="20">
        <v>2014</v>
      </c>
      <c r="C4646" s="17" t="s">
        <v>82</v>
      </c>
      <c r="D4646" s="20"/>
      <c r="E4646" s="37" t="s">
        <v>74</v>
      </c>
      <c r="F4646" s="34" t="s">
        <v>78</v>
      </c>
      <c r="G4646" s="21" t="s">
        <v>64</v>
      </c>
      <c r="H4646" s="22"/>
      <c r="I4646" s="22"/>
      <c r="J4646" s="22"/>
      <c r="K4646" s="31">
        <v>1322</v>
      </c>
      <c r="L4646" s="31">
        <v>1159</v>
      </c>
      <c r="M4646" s="31"/>
      <c r="N4646" s="31">
        <v>2481</v>
      </c>
      <c r="O4646" s="22">
        <v>579</v>
      </c>
      <c r="P4646" s="22">
        <v>513</v>
      </c>
      <c r="Q4646" s="22"/>
      <c r="R4646" s="23">
        <v>1092</v>
      </c>
      <c r="S4646" s="24" t="e">
        <f>Table1[[#This Row],[Female Voters]]/Table1[[#This Row],[Female Population]]</f>
        <v>#DIV/0!</v>
      </c>
      <c r="T4646" s="24" t="e">
        <f>Table1[[#This Row],[Male Voters]]/Table1[[#This Row],[Male Population]]</f>
        <v>#DIV/0!</v>
      </c>
      <c r="U4646" s="24" t="e">
        <f>Table1[[#This Row],[Total Voters]]/Table1[[#This Row],[Total Population]]</f>
        <v>#DIV/0!</v>
      </c>
      <c r="V4646" s="24" t="e">
        <f>Table1[[#This Row],[Female Ballots]]/Table1[[#This Row],[Female Population]]</f>
        <v>#DIV/0!</v>
      </c>
      <c r="W4646" s="24" t="e">
        <f>Table1[[#This Row],[Male Ballots]]/Table1[[#This Row],[Male Population]]</f>
        <v>#DIV/0!</v>
      </c>
      <c r="X4646" s="24" t="e">
        <f>Table1[[#This Row],[Total Ballots]]/Table1[[#This Row],[Total Population]]</f>
        <v>#DIV/0!</v>
      </c>
      <c r="Y4646" s="24">
        <f>Table1[[#This Row],[Female Ballots]]/Table1[[#This Row],[Female Voters]]</f>
        <v>0.43797276853252648</v>
      </c>
      <c r="Z4646" s="24">
        <f>Table1[[#This Row],[Male Ballots]]/Table1[[#This Row],[Male Voters]]</f>
        <v>0.44262295081967212</v>
      </c>
      <c r="AA4646" s="24">
        <f>Table1[[#This Row],[Total Ballots]]/Table1[[#This Row],[Total Voters]]</f>
        <v>0.44014510278113667</v>
      </c>
    </row>
    <row r="4647" spans="1:27" s="12" customFormat="1" x14ac:dyDescent="0.35">
      <c r="A4647" s="19" t="s">
        <v>49</v>
      </c>
      <c r="B4647" s="20">
        <v>2014</v>
      </c>
      <c r="C4647" s="17" t="s">
        <v>82</v>
      </c>
      <c r="D4647" s="20"/>
      <c r="E4647" s="37" t="s">
        <v>74</v>
      </c>
      <c r="F4647" s="34" t="s">
        <v>78</v>
      </c>
      <c r="G4647" s="21" t="s">
        <v>65</v>
      </c>
      <c r="H4647" s="22"/>
      <c r="I4647" s="22"/>
      <c r="J4647" s="22"/>
      <c r="K4647" s="31">
        <v>1723</v>
      </c>
      <c r="L4647" s="31">
        <v>1525</v>
      </c>
      <c r="M4647" s="31"/>
      <c r="N4647" s="31">
        <v>3248</v>
      </c>
      <c r="O4647" s="22">
        <v>952</v>
      </c>
      <c r="P4647" s="22">
        <v>877</v>
      </c>
      <c r="Q4647" s="22"/>
      <c r="R4647" s="23">
        <v>1829</v>
      </c>
      <c r="S4647" s="24" t="e">
        <f>Table1[[#This Row],[Female Voters]]/Table1[[#This Row],[Female Population]]</f>
        <v>#DIV/0!</v>
      </c>
      <c r="T4647" s="24" t="e">
        <f>Table1[[#This Row],[Male Voters]]/Table1[[#This Row],[Male Population]]</f>
        <v>#DIV/0!</v>
      </c>
      <c r="U4647" s="24" t="e">
        <f>Table1[[#This Row],[Total Voters]]/Table1[[#This Row],[Total Population]]</f>
        <v>#DIV/0!</v>
      </c>
      <c r="V4647" s="24" t="e">
        <f>Table1[[#This Row],[Female Ballots]]/Table1[[#This Row],[Female Population]]</f>
        <v>#DIV/0!</v>
      </c>
      <c r="W4647" s="24" t="e">
        <f>Table1[[#This Row],[Male Ballots]]/Table1[[#This Row],[Male Population]]</f>
        <v>#DIV/0!</v>
      </c>
      <c r="X4647" s="24" t="e">
        <f>Table1[[#This Row],[Total Ballots]]/Table1[[#This Row],[Total Population]]</f>
        <v>#DIV/0!</v>
      </c>
      <c r="Y4647" s="24">
        <f>Table1[[#This Row],[Female Ballots]]/Table1[[#This Row],[Female Voters]]</f>
        <v>0.55252466627974461</v>
      </c>
      <c r="Z4647" s="24">
        <f>Table1[[#This Row],[Male Ballots]]/Table1[[#This Row],[Male Voters]]</f>
        <v>0.57508196721311478</v>
      </c>
      <c r="AA4647" s="24">
        <f>Table1[[#This Row],[Total Ballots]]/Table1[[#This Row],[Total Voters]]</f>
        <v>0.56311576354679804</v>
      </c>
    </row>
    <row r="4648" spans="1:27" s="12" customFormat="1" x14ac:dyDescent="0.35">
      <c r="A4648" s="19" t="s">
        <v>49</v>
      </c>
      <c r="B4648" s="20">
        <v>2014</v>
      </c>
      <c r="C4648" s="17" t="s">
        <v>82</v>
      </c>
      <c r="D4648" s="20"/>
      <c r="E4648" s="37" t="s">
        <v>74</v>
      </c>
      <c r="F4648" s="34" t="s">
        <v>78</v>
      </c>
      <c r="G4648" s="21" t="s">
        <v>66</v>
      </c>
      <c r="H4648" s="22"/>
      <c r="I4648" s="22"/>
      <c r="J4648" s="22"/>
      <c r="K4648" s="31">
        <v>2694</v>
      </c>
      <c r="L4648" s="31">
        <v>2370</v>
      </c>
      <c r="M4648" s="31"/>
      <c r="N4648" s="31">
        <v>5064</v>
      </c>
      <c r="O4648" s="22">
        <v>1852</v>
      </c>
      <c r="P4648" s="22">
        <v>1650</v>
      </c>
      <c r="Q4648" s="22"/>
      <c r="R4648" s="23">
        <v>3502</v>
      </c>
      <c r="S4648" s="24" t="e">
        <f>Table1[[#This Row],[Female Voters]]/Table1[[#This Row],[Female Population]]</f>
        <v>#DIV/0!</v>
      </c>
      <c r="T4648" s="24" t="e">
        <f>Table1[[#This Row],[Male Voters]]/Table1[[#This Row],[Male Population]]</f>
        <v>#DIV/0!</v>
      </c>
      <c r="U4648" s="24" t="e">
        <f>Table1[[#This Row],[Total Voters]]/Table1[[#This Row],[Total Population]]</f>
        <v>#DIV/0!</v>
      </c>
      <c r="V4648" s="24" t="e">
        <f>Table1[[#This Row],[Female Ballots]]/Table1[[#This Row],[Female Population]]</f>
        <v>#DIV/0!</v>
      </c>
      <c r="W4648" s="24" t="e">
        <f>Table1[[#This Row],[Male Ballots]]/Table1[[#This Row],[Male Population]]</f>
        <v>#DIV/0!</v>
      </c>
      <c r="X4648" s="24" t="e">
        <f>Table1[[#This Row],[Total Ballots]]/Table1[[#This Row],[Total Population]]</f>
        <v>#DIV/0!</v>
      </c>
      <c r="Y4648" s="24">
        <f>Table1[[#This Row],[Female Ballots]]/Table1[[#This Row],[Female Voters]]</f>
        <v>0.68745360059391236</v>
      </c>
      <c r="Z4648" s="24">
        <f>Table1[[#This Row],[Male Ballots]]/Table1[[#This Row],[Male Voters]]</f>
        <v>0.69620253164556967</v>
      </c>
      <c r="AA4648" s="24">
        <f>Table1[[#This Row],[Total Ballots]]/Table1[[#This Row],[Total Voters]]</f>
        <v>0.69154818325434442</v>
      </c>
    </row>
    <row r="4649" spans="1:27" s="12" customFormat="1" x14ac:dyDescent="0.35">
      <c r="A4649" s="19" t="s">
        <v>49</v>
      </c>
      <c r="B4649" s="20">
        <v>2014</v>
      </c>
      <c r="C4649" s="17" t="s">
        <v>82</v>
      </c>
      <c r="D4649" s="20"/>
      <c r="E4649" s="37" t="s">
        <v>74</v>
      </c>
      <c r="F4649" s="34" t="s">
        <v>78</v>
      </c>
      <c r="G4649" s="21" t="s">
        <v>67</v>
      </c>
      <c r="H4649" s="22"/>
      <c r="I4649" s="22"/>
      <c r="J4649" s="22"/>
      <c r="K4649" s="31">
        <v>3389</v>
      </c>
      <c r="L4649" s="31">
        <v>3378</v>
      </c>
      <c r="M4649" s="31"/>
      <c r="N4649" s="31">
        <v>6767</v>
      </c>
      <c r="O4649" s="22">
        <v>2590</v>
      </c>
      <c r="P4649" s="22">
        <v>2660</v>
      </c>
      <c r="Q4649" s="22"/>
      <c r="R4649" s="23">
        <v>5250</v>
      </c>
      <c r="S4649" s="24" t="e">
        <f>Table1[[#This Row],[Female Voters]]/Table1[[#This Row],[Female Population]]</f>
        <v>#DIV/0!</v>
      </c>
      <c r="T4649" s="24" t="e">
        <f>Table1[[#This Row],[Male Voters]]/Table1[[#This Row],[Male Population]]</f>
        <v>#DIV/0!</v>
      </c>
      <c r="U4649" s="24" t="e">
        <f>Table1[[#This Row],[Total Voters]]/Table1[[#This Row],[Total Population]]</f>
        <v>#DIV/0!</v>
      </c>
      <c r="V4649" s="24" t="e">
        <f>Table1[[#This Row],[Female Ballots]]/Table1[[#This Row],[Female Population]]</f>
        <v>#DIV/0!</v>
      </c>
      <c r="W4649" s="24" t="e">
        <f>Table1[[#This Row],[Male Ballots]]/Table1[[#This Row],[Male Population]]</f>
        <v>#DIV/0!</v>
      </c>
      <c r="X4649" s="24" t="e">
        <f>Table1[[#This Row],[Total Ballots]]/Table1[[#This Row],[Total Population]]</f>
        <v>#DIV/0!</v>
      </c>
      <c r="Y4649" s="24">
        <f>Table1[[#This Row],[Female Ballots]]/Table1[[#This Row],[Female Voters]]</f>
        <v>0.76423723812334021</v>
      </c>
      <c r="Z4649" s="24">
        <f>Table1[[#This Row],[Male Ballots]]/Table1[[#This Row],[Male Voters]]</f>
        <v>0.78744819419775014</v>
      </c>
      <c r="AA4649" s="24">
        <f>Table1[[#This Row],[Total Ballots]]/Table1[[#This Row],[Total Voters]]</f>
        <v>0.77582385104182061</v>
      </c>
    </row>
    <row r="4650" spans="1:27" s="12" customFormat="1" x14ac:dyDescent="0.35">
      <c r="A4650" s="19" t="s">
        <v>34</v>
      </c>
      <c r="B4650" s="20">
        <v>2014</v>
      </c>
      <c r="C4650" s="17" t="s">
        <v>82</v>
      </c>
      <c r="D4650" s="20"/>
      <c r="E4650" s="37" t="s">
        <v>74</v>
      </c>
      <c r="F4650" s="34" t="s">
        <v>78</v>
      </c>
      <c r="G4650" s="21" t="s">
        <v>79</v>
      </c>
      <c r="H4650" s="22"/>
      <c r="I4650" s="22"/>
      <c r="J4650" s="22"/>
      <c r="K4650" s="22">
        <v>6840</v>
      </c>
      <c r="L4650" s="22">
        <v>6349</v>
      </c>
      <c r="M4650" s="22">
        <v>8</v>
      </c>
      <c r="N4650" s="22">
        <v>13197</v>
      </c>
      <c r="O4650" s="22">
        <v>4299</v>
      </c>
      <c r="P4650" s="22">
        <v>4059</v>
      </c>
      <c r="Q4650" s="22">
        <v>4</v>
      </c>
      <c r="R4650" s="23">
        <v>8362</v>
      </c>
      <c r="S4650" s="24" t="e">
        <f>Table1[[#This Row],[Female Voters]]/Table1[[#This Row],[Female Population]]</f>
        <v>#DIV/0!</v>
      </c>
      <c r="T4650" s="24" t="e">
        <f>Table1[[#This Row],[Male Voters]]/Table1[[#This Row],[Male Population]]</f>
        <v>#DIV/0!</v>
      </c>
      <c r="U4650" s="24" t="e">
        <f>Table1[[#This Row],[Total Voters]]/Table1[[#This Row],[Total Population]]</f>
        <v>#DIV/0!</v>
      </c>
      <c r="V4650" s="24" t="e">
        <f>Table1[[#This Row],[Female Ballots]]/Table1[[#This Row],[Female Population]]</f>
        <v>#DIV/0!</v>
      </c>
      <c r="W4650" s="24" t="e">
        <f>Table1[[#This Row],[Male Ballots]]/Table1[[#This Row],[Male Population]]</f>
        <v>#DIV/0!</v>
      </c>
      <c r="X4650" s="24" t="e">
        <f>Table1[[#This Row],[Total Ballots]]/Table1[[#This Row],[Total Population]]</f>
        <v>#DIV/0!</v>
      </c>
      <c r="Y4650" s="24">
        <f>Table1[[#This Row],[Female Ballots]]/Table1[[#This Row],[Female Voters]]</f>
        <v>0.62850877192982457</v>
      </c>
      <c r="Z4650" s="24">
        <f>Table1[[#This Row],[Male Ballots]]/Table1[[#This Row],[Male Voters]]</f>
        <v>0.63931327768152468</v>
      </c>
      <c r="AA4650" s="24">
        <f>Table1[[#This Row],[Total Ballots]]/Table1[[#This Row],[Total Voters]]</f>
        <v>0.63362885504281274</v>
      </c>
    </row>
    <row r="4651" spans="1:27" s="12" customFormat="1" x14ac:dyDescent="0.35">
      <c r="A4651" s="19" t="s">
        <v>34</v>
      </c>
      <c r="B4651" s="20">
        <v>2014</v>
      </c>
      <c r="C4651" s="17" t="s">
        <v>82</v>
      </c>
      <c r="D4651" s="20"/>
      <c r="E4651" s="37" t="s">
        <v>74</v>
      </c>
      <c r="F4651" s="34" t="s">
        <v>78</v>
      </c>
      <c r="G4651" s="21" t="s">
        <v>62</v>
      </c>
      <c r="H4651" s="22"/>
      <c r="I4651" s="22"/>
      <c r="J4651" s="22"/>
      <c r="K4651" s="31">
        <v>349</v>
      </c>
      <c r="L4651" s="31">
        <v>379</v>
      </c>
      <c r="M4651" s="31">
        <v>2</v>
      </c>
      <c r="N4651" s="31">
        <v>730</v>
      </c>
      <c r="O4651" s="22">
        <v>73</v>
      </c>
      <c r="P4651" s="22">
        <v>89</v>
      </c>
      <c r="Q4651" s="22">
        <v>1</v>
      </c>
      <c r="R4651" s="23">
        <v>163</v>
      </c>
      <c r="S4651" s="24" t="e">
        <f>Table1[[#This Row],[Female Voters]]/Table1[[#This Row],[Female Population]]</f>
        <v>#DIV/0!</v>
      </c>
      <c r="T4651" s="24" t="e">
        <f>Table1[[#This Row],[Male Voters]]/Table1[[#This Row],[Male Population]]</f>
        <v>#DIV/0!</v>
      </c>
      <c r="U4651" s="24" t="e">
        <f>Table1[[#This Row],[Total Voters]]/Table1[[#This Row],[Total Population]]</f>
        <v>#DIV/0!</v>
      </c>
      <c r="V4651" s="24" t="e">
        <f>Table1[[#This Row],[Female Ballots]]/Table1[[#This Row],[Female Population]]</f>
        <v>#DIV/0!</v>
      </c>
      <c r="W4651" s="24" t="e">
        <f>Table1[[#This Row],[Male Ballots]]/Table1[[#This Row],[Male Population]]</f>
        <v>#DIV/0!</v>
      </c>
      <c r="X4651" s="24" t="e">
        <f>Table1[[#This Row],[Total Ballots]]/Table1[[#This Row],[Total Population]]</f>
        <v>#DIV/0!</v>
      </c>
      <c r="Y4651" s="24">
        <f>Table1[[#This Row],[Female Ballots]]/Table1[[#This Row],[Female Voters]]</f>
        <v>0.20916905444126074</v>
      </c>
      <c r="Z4651" s="24">
        <f>Table1[[#This Row],[Male Ballots]]/Table1[[#This Row],[Male Voters]]</f>
        <v>0.23482849604221637</v>
      </c>
      <c r="AA4651" s="24">
        <f>Table1[[#This Row],[Total Ballots]]/Table1[[#This Row],[Total Voters]]</f>
        <v>0.22328767123287671</v>
      </c>
    </row>
    <row r="4652" spans="1:27" s="12" customFormat="1" x14ac:dyDescent="0.35">
      <c r="A4652" s="19" t="s">
        <v>34</v>
      </c>
      <c r="B4652" s="20">
        <v>2014</v>
      </c>
      <c r="C4652" s="17" t="s">
        <v>82</v>
      </c>
      <c r="D4652" s="20"/>
      <c r="E4652" s="37" t="s">
        <v>74</v>
      </c>
      <c r="F4652" s="34" t="s">
        <v>78</v>
      </c>
      <c r="G4652" s="21" t="s">
        <v>63</v>
      </c>
      <c r="H4652" s="22"/>
      <c r="I4652" s="22"/>
      <c r="J4652" s="22"/>
      <c r="K4652" s="31">
        <v>635</v>
      </c>
      <c r="L4652" s="31">
        <v>601</v>
      </c>
      <c r="M4652" s="31">
        <v>1</v>
      </c>
      <c r="N4652" s="31">
        <v>1237</v>
      </c>
      <c r="O4652" s="22">
        <v>192</v>
      </c>
      <c r="P4652" s="22">
        <v>193</v>
      </c>
      <c r="Q4652" s="22"/>
      <c r="R4652" s="23">
        <v>385</v>
      </c>
      <c r="S4652" s="24" t="e">
        <f>Table1[[#This Row],[Female Voters]]/Table1[[#This Row],[Female Population]]</f>
        <v>#DIV/0!</v>
      </c>
      <c r="T4652" s="24" t="e">
        <f>Table1[[#This Row],[Male Voters]]/Table1[[#This Row],[Male Population]]</f>
        <v>#DIV/0!</v>
      </c>
      <c r="U4652" s="24" t="e">
        <f>Table1[[#This Row],[Total Voters]]/Table1[[#This Row],[Total Population]]</f>
        <v>#DIV/0!</v>
      </c>
      <c r="V4652" s="24" t="e">
        <f>Table1[[#This Row],[Female Ballots]]/Table1[[#This Row],[Female Population]]</f>
        <v>#DIV/0!</v>
      </c>
      <c r="W4652" s="24" t="e">
        <f>Table1[[#This Row],[Male Ballots]]/Table1[[#This Row],[Male Population]]</f>
        <v>#DIV/0!</v>
      </c>
      <c r="X4652" s="24" t="e">
        <f>Table1[[#This Row],[Total Ballots]]/Table1[[#This Row],[Total Population]]</f>
        <v>#DIV/0!</v>
      </c>
      <c r="Y4652" s="24">
        <f>Table1[[#This Row],[Female Ballots]]/Table1[[#This Row],[Female Voters]]</f>
        <v>0.30236220472440944</v>
      </c>
      <c r="Z4652" s="24">
        <f>Table1[[#This Row],[Male Ballots]]/Table1[[#This Row],[Male Voters]]</f>
        <v>0.3211314475873544</v>
      </c>
      <c r="AA4652" s="24">
        <f>Table1[[#This Row],[Total Ballots]]/Table1[[#This Row],[Total Voters]]</f>
        <v>0.31123686337914308</v>
      </c>
    </row>
    <row r="4653" spans="1:27" s="12" customFormat="1" x14ac:dyDescent="0.35">
      <c r="A4653" s="19" t="s">
        <v>34</v>
      </c>
      <c r="B4653" s="20">
        <v>2014</v>
      </c>
      <c r="C4653" s="17" t="s">
        <v>82</v>
      </c>
      <c r="D4653" s="20"/>
      <c r="E4653" s="37" t="s">
        <v>74</v>
      </c>
      <c r="F4653" s="34" t="s">
        <v>78</v>
      </c>
      <c r="G4653" s="21" t="s">
        <v>64</v>
      </c>
      <c r="H4653" s="22"/>
      <c r="I4653" s="22"/>
      <c r="J4653" s="22"/>
      <c r="K4653" s="31">
        <v>644</v>
      </c>
      <c r="L4653" s="31">
        <v>603</v>
      </c>
      <c r="M4653" s="31">
        <v>1</v>
      </c>
      <c r="N4653" s="31">
        <v>1248</v>
      </c>
      <c r="O4653" s="22">
        <v>288</v>
      </c>
      <c r="P4653" s="22">
        <v>258</v>
      </c>
      <c r="Q4653" s="22"/>
      <c r="R4653" s="23">
        <v>546</v>
      </c>
      <c r="S4653" s="24" t="e">
        <f>Table1[[#This Row],[Female Voters]]/Table1[[#This Row],[Female Population]]</f>
        <v>#DIV/0!</v>
      </c>
      <c r="T4653" s="24" t="e">
        <f>Table1[[#This Row],[Male Voters]]/Table1[[#This Row],[Male Population]]</f>
        <v>#DIV/0!</v>
      </c>
      <c r="U4653" s="24" t="e">
        <f>Table1[[#This Row],[Total Voters]]/Table1[[#This Row],[Total Population]]</f>
        <v>#DIV/0!</v>
      </c>
      <c r="V4653" s="24" t="e">
        <f>Table1[[#This Row],[Female Ballots]]/Table1[[#This Row],[Female Population]]</f>
        <v>#DIV/0!</v>
      </c>
      <c r="W4653" s="24" t="e">
        <f>Table1[[#This Row],[Male Ballots]]/Table1[[#This Row],[Male Population]]</f>
        <v>#DIV/0!</v>
      </c>
      <c r="X4653" s="24" t="e">
        <f>Table1[[#This Row],[Total Ballots]]/Table1[[#This Row],[Total Population]]</f>
        <v>#DIV/0!</v>
      </c>
      <c r="Y4653" s="24">
        <f>Table1[[#This Row],[Female Ballots]]/Table1[[#This Row],[Female Voters]]</f>
        <v>0.44720496894409939</v>
      </c>
      <c r="Z4653" s="24">
        <f>Table1[[#This Row],[Male Ballots]]/Table1[[#This Row],[Male Voters]]</f>
        <v>0.42786069651741293</v>
      </c>
      <c r="AA4653" s="24">
        <f>Table1[[#This Row],[Total Ballots]]/Table1[[#This Row],[Total Voters]]</f>
        <v>0.4375</v>
      </c>
    </row>
    <row r="4654" spans="1:27" s="12" customFormat="1" x14ac:dyDescent="0.35">
      <c r="A4654" s="19" t="s">
        <v>34</v>
      </c>
      <c r="B4654" s="20">
        <v>2014</v>
      </c>
      <c r="C4654" s="17" t="s">
        <v>82</v>
      </c>
      <c r="D4654" s="20"/>
      <c r="E4654" s="37" t="s">
        <v>74</v>
      </c>
      <c r="F4654" s="34" t="s">
        <v>78</v>
      </c>
      <c r="G4654" s="21" t="s">
        <v>65</v>
      </c>
      <c r="H4654" s="22"/>
      <c r="I4654" s="22"/>
      <c r="J4654" s="22"/>
      <c r="K4654" s="31">
        <v>910</v>
      </c>
      <c r="L4654" s="31">
        <v>836</v>
      </c>
      <c r="M4654" s="31">
        <v>1</v>
      </c>
      <c r="N4654" s="31">
        <v>1747</v>
      </c>
      <c r="O4654" s="22">
        <v>499</v>
      </c>
      <c r="P4654" s="22">
        <v>444</v>
      </c>
      <c r="Q4654" s="22"/>
      <c r="R4654" s="23">
        <v>943</v>
      </c>
      <c r="S4654" s="24" t="e">
        <f>Table1[[#This Row],[Female Voters]]/Table1[[#This Row],[Female Population]]</f>
        <v>#DIV/0!</v>
      </c>
      <c r="T4654" s="24" t="e">
        <f>Table1[[#This Row],[Male Voters]]/Table1[[#This Row],[Male Population]]</f>
        <v>#DIV/0!</v>
      </c>
      <c r="U4654" s="24" t="e">
        <f>Table1[[#This Row],[Total Voters]]/Table1[[#This Row],[Total Population]]</f>
        <v>#DIV/0!</v>
      </c>
      <c r="V4654" s="24" t="e">
        <f>Table1[[#This Row],[Female Ballots]]/Table1[[#This Row],[Female Population]]</f>
        <v>#DIV/0!</v>
      </c>
      <c r="W4654" s="24" t="e">
        <f>Table1[[#This Row],[Male Ballots]]/Table1[[#This Row],[Male Population]]</f>
        <v>#DIV/0!</v>
      </c>
      <c r="X4654" s="24" t="e">
        <f>Table1[[#This Row],[Total Ballots]]/Table1[[#This Row],[Total Population]]</f>
        <v>#DIV/0!</v>
      </c>
      <c r="Y4654" s="24">
        <f>Table1[[#This Row],[Female Ballots]]/Table1[[#This Row],[Female Voters]]</f>
        <v>0.5483516483516484</v>
      </c>
      <c r="Z4654" s="24">
        <f>Table1[[#This Row],[Male Ballots]]/Table1[[#This Row],[Male Voters]]</f>
        <v>0.53110047846889952</v>
      </c>
      <c r="AA4654" s="24">
        <f>Table1[[#This Row],[Total Ballots]]/Table1[[#This Row],[Total Voters]]</f>
        <v>0.53978248425872921</v>
      </c>
    </row>
    <row r="4655" spans="1:27" s="12" customFormat="1" x14ac:dyDescent="0.35">
      <c r="A4655" s="19" t="s">
        <v>34</v>
      </c>
      <c r="B4655" s="20">
        <v>2014</v>
      </c>
      <c r="C4655" s="17" t="s">
        <v>82</v>
      </c>
      <c r="D4655" s="20"/>
      <c r="E4655" s="37" t="s">
        <v>74</v>
      </c>
      <c r="F4655" s="34" t="s">
        <v>78</v>
      </c>
      <c r="G4655" s="21" t="s">
        <v>66</v>
      </c>
      <c r="H4655" s="22"/>
      <c r="I4655" s="22"/>
      <c r="J4655" s="22"/>
      <c r="K4655" s="31">
        <v>1668</v>
      </c>
      <c r="L4655" s="31">
        <v>1410</v>
      </c>
      <c r="M4655" s="31">
        <v>1</v>
      </c>
      <c r="N4655" s="31">
        <v>3079</v>
      </c>
      <c r="O4655" s="22">
        <v>1162</v>
      </c>
      <c r="P4655" s="22">
        <v>1001</v>
      </c>
      <c r="Q4655" s="22">
        <v>1</v>
      </c>
      <c r="R4655" s="23">
        <v>2164</v>
      </c>
      <c r="S4655" s="24" t="e">
        <f>Table1[[#This Row],[Female Voters]]/Table1[[#This Row],[Female Population]]</f>
        <v>#DIV/0!</v>
      </c>
      <c r="T4655" s="24" t="e">
        <f>Table1[[#This Row],[Male Voters]]/Table1[[#This Row],[Male Population]]</f>
        <v>#DIV/0!</v>
      </c>
      <c r="U4655" s="24" t="e">
        <f>Table1[[#This Row],[Total Voters]]/Table1[[#This Row],[Total Population]]</f>
        <v>#DIV/0!</v>
      </c>
      <c r="V4655" s="24" t="e">
        <f>Table1[[#This Row],[Female Ballots]]/Table1[[#This Row],[Female Population]]</f>
        <v>#DIV/0!</v>
      </c>
      <c r="W4655" s="24" t="e">
        <f>Table1[[#This Row],[Male Ballots]]/Table1[[#This Row],[Male Population]]</f>
        <v>#DIV/0!</v>
      </c>
      <c r="X4655" s="24" t="e">
        <f>Table1[[#This Row],[Total Ballots]]/Table1[[#This Row],[Total Population]]</f>
        <v>#DIV/0!</v>
      </c>
      <c r="Y4655" s="24">
        <f>Table1[[#This Row],[Female Ballots]]/Table1[[#This Row],[Female Voters]]</f>
        <v>0.69664268585131894</v>
      </c>
      <c r="Z4655" s="24">
        <f>Table1[[#This Row],[Male Ballots]]/Table1[[#This Row],[Male Voters]]</f>
        <v>0.70992907801418437</v>
      </c>
      <c r="AA4655" s="24">
        <f>Table1[[#This Row],[Total Ballots]]/Table1[[#This Row],[Total Voters]]</f>
        <v>0.70282559272491063</v>
      </c>
    </row>
    <row r="4656" spans="1:27" s="12" customFormat="1" x14ac:dyDescent="0.35">
      <c r="A4656" s="19" t="s">
        <v>34</v>
      </c>
      <c r="B4656" s="20">
        <v>2014</v>
      </c>
      <c r="C4656" s="17" t="s">
        <v>82</v>
      </c>
      <c r="D4656" s="20"/>
      <c r="E4656" s="37" t="s">
        <v>74</v>
      </c>
      <c r="F4656" s="34" t="s">
        <v>78</v>
      </c>
      <c r="G4656" s="21" t="s">
        <v>67</v>
      </c>
      <c r="H4656" s="22"/>
      <c r="I4656" s="22"/>
      <c r="J4656" s="22"/>
      <c r="K4656" s="31">
        <v>2634</v>
      </c>
      <c r="L4656" s="31">
        <v>2520</v>
      </c>
      <c r="M4656" s="31">
        <v>2</v>
      </c>
      <c r="N4656" s="31">
        <v>5156</v>
      </c>
      <c r="O4656" s="22">
        <v>2085</v>
      </c>
      <c r="P4656" s="22">
        <v>2074</v>
      </c>
      <c r="Q4656" s="22">
        <v>2</v>
      </c>
      <c r="R4656" s="23">
        <v>4161</v>
      </c>
      <c r="S4656" s="24" t="e">
        <f>Table1[[#This Row],[Female Voters]]/Table1[[#This Row],[Female Population]]</f>
        <v>#DIV/0!</v>
      </c>
      <c r="T4656" s="24" t="e">
        <f>Table1[[#This Row],[Male Voters]]/Table1[[#This Row],[Male Population]]</f>
        <v>#DIV/0!</v>
      </c>
      <c r="U4656" s="24" t="e">
        <f>Table1[[#This Row],[Total Voters]]/Table1[[#This Row],[Total Population]]</f>
        <v>#DIV/0!</v>
      </c>
      <c r="V4656" s="24" t="e">
        <f>Table1[[#This Row],[Female Ballots]]/Table1[[#This Row],[Female Population]]</f>
        <v>#DIV/0!</v>
      </c>
      <c r="W4656" s="24" t="e">
        <f>Table1[[#This Row],[Male Ballots]]/Table1[[#This Row],[Male Population]]</f>
        <v>#DIV/0!</v>
      </c>
      <c r="X4656" s="24" t="e">
        <f>Table1[[#This Row],[Total Ballots]]/Table1[[#This Row],[Total Population]]</f>
        <v>#DIV/0!</v>
      </c>
      <c r="Y4656" s="24">
        <f>Table1[[#This Row],[Female Ballots]]/Table1[[#This Row],[Female Voters]]</f>
        <v>0.79157175398633262</v>
      </c>
      <c r="Z4656" s="24">
        <f>Table1[[#This Row],[Male Ballots]]/Table1[[#This Row],[Male Voters]]</f>
        <v>0.82301587301587298</v>
      </c>
      <c r="AA4656" s="24">
        <f>Table1[[#This Row],[Total Ballots]]/Table1[[#This Row],[Total Voters]]</f>
        <v>0.80702094647013189</v>
      </c>
    </row>
    <row r="4657" spans="1:27" s="12" customFormat="1" x14ac:dyDescent="0.35">
      <c r="A4657" s="19" t="s">
        <v>31</v>
      </c>
      <c r="B4657" s="20">
        <v>2014</v>
      </c>
      <c r="C4657" s="17" t="s">
        <v>82</v>
      </c>
      <c r="D4657" s="20" t="s">
        <v>69</v>
      </c>
      <c r="E4657" s="37" t="s">
        <v>73</v>
      </c>
      <c r="F4657" s="34" t="s">
        <v>78</v>
      </c>
      <c r="G4657" s="21" t="s">
        <v>79</v>
      </c>
      <c r="H4657" s="22"/>
      <c r="I4657" s="22"/>
      <c r="J4657" s="22"/>
      <c r="K4657" s="22">
        <v>4173</v>
      </c>
      <c r="L4657" s="22">
        <v>3970</v>
      </c>
      <c r="M4657" s="22">
        <v>22</v>
      </c>
      <c r="N4657" s="22">
        <v>8165</v>
      </c>
      <c r="O4657" s="22">
        <v>2633</v>
      </c>
      <c r="P4657" s="22">
        <v>2607</v>
      </c>
      <c r="Q4657" s="22">
        <v>15</v>
      </c>
      <c r="R4657" s="23">
        <v>5255</v>
      </c>
      <c r="S4657" s="24" t="e">
        <f>Table1[[#This Row],[Female Voters]]/Table1[[#This Row],[Female Population]]</f>
        <v>#DIV/0!</v>
      </c>
      <c r="T4657" s="24" t="e">
        <f>Table1[[#This Row],[Male Voters]]/Table1[[#This Row],[Male Population]]</f>
        <v>#DIV/0!</v>
      </c>
      <c r="U4657" s="24" t="e">
        <f>Table1[[#This Row],[Total Voters]]/Table1[[#This Row],[Total Population]]</f>
        <v>#DIV/0!</v>
      </c>
      <c r="V4657" s="24" t="e">
        <f>Table1[[#This Row],[Female Ballots]]/Table1[[#This Row],[Female Population]]</f>
        <v>#DIV/0!</v>
      </c>
      <c r="W4657" s="24" t="e">
        <f>Table1[[#This Row],[Male Ballots]]/Table1[[#This Row],[Male Population]]</f>
        <v>#DIV/0!</v>
      </c>
      <c r="X4657" s="24" t="e">
        <f>Table1[[#This Row],[Total Ballots]]/Table1[[#This Row],[Total Population]]</f>
        <v>#DIV/0!</v>
      </c>
      <c r="Y4657" s="24">
        <f>Table1[[#This Row],[Female Ballots]]/Table1[[#This Row],[Female Voters]]</f>
        <v>0.63096093937215436</v>
      </c>
      <c r="Z4657" s="24">
        <f>Table1[[#This Row],[Male Ballots]]/Table1[[#This Row],[Male Voters]]</f>
        <v>0.65667506297229217</v>
      </c>
      <c r="AA4657" s="24">
        <f>Table1[[#This Row],[Total Ballots]]/Table1[[#This Row],[Total Voters]]</f>
        <v>0.64360073484384572</v>
      </c>
    </row>
    <row r="4658" spans="1:27" s="12" customFormat="1" x14ac:dyDescent="0.35">
      <c r="A4658" s="19" t="s">
        <v>31</v>
      </c>
      <c r="B4658" s="20">
        <v>2014</v>
      </c>
      <c r="C4658" s="17" t="s">
        <v>82</v>
      </c>
      <c r="D4658" s="20" t="s">
        <v>69</v>
      </c>
      <c r="E4658" s="37" t="s">
        <v>73</v>
      </c>
      <c r="F4658" s="34" t="s">
        <v>78</v>
      </c>
      <c r="G4658" s="21" t="s">
        <v>62</v>
      </c>
      <c r="H4658" s="22"/>
      <c r="I4658" s="22"/>
      <c r="J4658" s="22"/>
      <c r="K4658" s="31">
        <v>269</v>
      </c>
      <c r="L4658" s="31">
        <v>294</v>
      </c>
      <c r="M4658" s="31">
        <v>4</v>
      </c>
      <c r="N4658" s="31">
        <v>567</v>
      </c>
      <c r="O4658" s="22">
        <v>92</v>
      </c>
      <c r="P4658" s="22">
        <v>94</v>
      </c>
      <c r="Q4658" s="22">
        <v>2</v>
      </c>
      <c r="R4658" s="23">
        <v>188</v>
      </c>
      <c r="S4658" s="24" t="e">
        <f>Table1[[#This Row],[Female Voters]]/Table1[[#This Row],[Female Population]]</f>
        <v>#DIV/0!</v>
      </c>
      <c r="T4658" s="24" t="e">
        <f>Table1[[#This Row],[Male Voters]]/Table1[[#This Row],[Male Population]]</f>
        <v>#DIV/0!</v>
      </c>
      <c r="U4658" s="24" t="e">
        <f>Table1[[#This Row],[Total Voters]]/Table1[[#This Row],[Total Population]]</f>
        <v>#DIV/0!</v>
      </c>
      <c r="V4658" s="24" t="e">
        <f>Table1[[#This Row],[Female Ballots]]/Table1[[#This Row],[Female Population]]</f>
        <v>#DIV/0!</v>
      </c>
      <c r="W4658" s="24" t="e">
        <f>Table1[[#This Row],[Male Ballots]]/Table1[[#This Row],[Male Population]]</f>
        <v>#DIV/0!</v>
      </c>
      <c r="X4658" s="24" t="e">
        <f>Table1[[#This Row],[Total Ballots]]/Table1[[#This Row],[Total Population]]</f>
        <v>#DIV/0!</v>
      </c>
      <c r="Y4658" s="24">
        <f>Table1[[#This Row],[Female Ballots]]/Table1[[#This Row],[Female Voters]]</f>
        <v>0.34200743494423791</v>
      </c>
      <c r="Z4658" s="24">
        <f>Table1[[#This Row],[Male Ballots]]/Table1[[#This Row],[Male Voters]]</f>
        <v>0.31972789115646261</v>
      </c>
      <c r="AA4658" s="24">
        <f>Table1[[#This Row],[Total Ballots]]/Table1[[#This Row],[Total Voters]]</f>
        <v>0.33156966490299822</v>
      </c>
    </row>
    <row r="4659" spans="1:27" s="12" customFormat="1" x14ac:dyDescent="0.35">
      <c r="A4659" s="19" t="s">
        <v>31</v>
      </c>
      <c r="B4659" s="20">
        <v>2014</v>
      </c>
      <c r="C4659" s="17" t="s">
        <v>82</v>
      </c>
      <c r="D4659" s="20" t="s">
        <v>69</v>
      </c>
      <c r="E4659" s="37" t="s">
        <v>73</v>
      </c>
      <c r="F4659" s="34" t="s">
        <v>78</v>
      </c>
      <c r="G4659" s="21" t="s">
        <v>63</v>
      </c>
      <c r="H4659" s="22"/>
      <c r="I4659" s="22"/>
      <c r="J4659" s="22"/>
      <c r="K4659" s="31">
        <v>419</v>
      </c>
      <c r="L4659" s="31">
        <v>361</v>
      </c>
      <c r="M4659" s="31">
        <v>1</v>
      </c>
      <c r="N4659" s="31">
        <v>781</v>
      </c>
      <c r="O4659" s="22">
        <v>140</v>
      </c>
      <c r="P4659" s="22">
        <v>127</v>
      </c>
      <c r="Q4659" s="22">
        <v>1</v>
      </c>
      <c r="R4659" s="23">
        <v>268</v>
      </c>
      <c r="S4659" s="24" t="e">
        <f>Table1[[#This Row],[Female Voters]]/Table1[[#This Row],[Female Population]]</f>
        <v>#DIV/0!</v>
      </c>
      <c r="T4659" s="24" t="e">
        <f>Table1[[#This Row],[Male Voters]]/Table1[[#This Row],[Male Population]]</f>
        <v>#DIV/0!</v>
      </c>
      <c r="U4659" s="24" t="e">
        <f>Table1[[#This Row],[Total Voters]]/Table1[[#This Row],[Total Population]]</f>
        <v>#DIV/0!</v>
      </c>
      <c r="V4659" s="24" t="e">
        <f>Table1[[#This Row],[Female Ballots]]/Table1[[#This Row],[Female Population]]</f>
        <v>#DIV/0!</v>
      </c>
      <c r="W4659" s="24" t="e">
        <f>Table1[[#This Row],[Male Ballots]]/Table1[[#This Row],[Male Population]]</f>
        <v>#DIV/0!</v>
      </c>
      <c r="X4659" s="24" t="e">
        <f>Table1[[#This Row],[Total Ballots]]/Table1[[#This Row],[Total Population]]</f>
        <v>#DIV/0!</v>
      </c>
      <c r="Y4659" s="24">
        <f>Table1[[#This Row],[Female Ballots]]/Table1[[#This Row],[Female Voters]]</f>
        <v>0.33412887828162291</v>
      </c>
      <c r="Z4659" s="24">
        <f>Table1[[#This Row],[Male Ballots]]/Table1[[#This Row],[Male Voters]]</f>
        <v>0.35180055401662053</v>
      </c>
      <c r="AA4659" s="24">
        <f>Table1[[#This Row],[Total Ballots]]/Table1[[#This Row],[Total Voters]]</f>
        <v>0.34314980793854033</v>
      </c>
    </row>
    <row r="4660" spans="1:27" s="12" customFormat="1" x14ac:dyDescent="0.35">
      <c r="A4660" s="19" t="s">
        <v>31</v>
      </c>
      <c r="B4660" s="20">
        <v>2014</v>
      </c>
      <c r="C4660" s="17" t="s">
        <v>82</v>
      </c>
      <c r="D4660" s="20" t="s">
        <v>69</v>
      </c>
      <c r="E4660" s="37" t="s">
        <v>73</v>
      </c>
      <c r="F4660" s="34" t="s">
        <v>78</v>
      </c>
      <c r="G4660" s="21" t="s">
        <v>64</v>
      </c>
      <c r="H4660" s="22"/>
      <c r="I4660" s="22"/>
      <c r="J4660" s="22"/>
      <c r="K4660" s="31">
        <v>458</v>
      </c>
      <c r="L4660" s="31">
        <v>397</v>
      </c>
      <c r="M4660" s="31">
        <v>3</v>
      </c>
      <c r="N4660" s="31">
        <v>858</v>
      </c>
      <c r="O4660" s="22">
        <v>213</v>
      </c>
      <c r="P4660" s="22">
        <v>177</v>
      </c>
      <c r="Q4660" s="22">
        <v>1</v>
      </c>
      <c r="R4660" s="23">
        <v>391</v>
      </c>
      <c r="S4660" s="24" t="e">
        <f>Table1[[#This Row],[Female Voters]]/Table1[[#This Row],[Female Population]]</f>
        <v>#DIV/0!</v>
      </c>
      <c r="T4660" s="24" t="e">
        <f>Table1[[#This Row],[Male Voters]]/Table1[[#This Row],[Male Population]]</f>
        <v>#DIV/0!</v>
      </c>
      <c r="U4660" s="24" t="e">
        <f>Table1[[#This Row],[Total Voters]]/Table1[[#This Row],[Total Population]]</f>
        <v>#DIV/0!</v>
      </c>
      <c r="V4660" s="24" t="e">
        <f>Table1[[#This Row],[Female Ballots]]/Table1[[#This Row],[Female Population]]</f>
        <v>#DIV/0!</v>
      </c>
      <c r="W4660" s="24" t="e">
        <f>Table1[[#This Row],[Male Ballots]]/Table1[[#This Row],[Male Population]]</f>
        <v>#DIV/0!</v>
      </c>
      <c r="X4660" s="24" t="e">
        <f>Table1[[#This Row],[Total Ballots]]/Table1[[#This Row],[Total Population]]</f>
        <v>#DIV/0!</v>
      </c>
      <c r="Y4660" s="24">
        <f>Table1[[#This Row],[Female Ballots]]/Table1[[#This Row],[Female Voters]]</f>
        <v>0.46506550218340609</v>
      </c>
      <c r="Z4660" s="24">
        <f>Table1[[#This Row],[Male Ballots]]/Table1[[#This Row],[Male Voters]]</f>
        <v>0.44584382871536526</v>
      </c>
      <c r="AA4660" s="24">
        <f>Table1[[#This Row],[Total Ballots]]/Table1[[#This Row],[Total Voters]]</f>
        <v>0.45571095571095571</v>
      </c>
    </row>
    <row r="4661" spans="1:27" s="12" customFormat="1" x14ac:dyDescent="0.35">
      <c r="A4661" s="19" t="s">
        <v>31</v>
      </c>
      <c r="B4661" s="20">
        <v>2014</v>
      </c>
      <c r="C4661" s="17" t="s">
        <v>82</v>
      </c>
      <c r="D4661" s="20" t="s">
        <v>69</v>
      </c>
      <c r="E4661" s="37" t="s">
        <v>73</v>
      </c>
      <c r="F4661" s="34" t="s">
        <v>78</v>
      </c>
      <c r="G4661" s="21" t="s">
        <v>65</v>
      </c>
      <c r="H4661" s="22"/>
      <c r="I4661" s="22"/>
      <c r="J4661" s="22"/>
      <c r="K4661" s="31">
        <v>708</v>
      </c>
      <c r="L4661" s="31">
        <v>627</v>
      </c>
      <c r="M4661" s="31">
        <v>1</v>
      </c>
      <c r="N4661" s="31">
        <v>1336</v>
      </c>
      <c r="O4661" s="22">
        <v>406</v>
      </c>
      <c r="P4661" s="22">
        <v>369</v>
      </c>
      <c r="Q4661" s="22">
        <v>1</v>
      </c>
      <c r="R4661" s="23">
        <v>776</v>
      </c>
      <c r="S4661" s="24" t="e">
        <f>Table1[[#This Row],[Female Voters]]/Table1[[#This Row],[Female Population]]</f>
        <v>#DIV/0!</v>
      </c>
      <c r="T4661" s="24" t="e">
        <f>Table1[[#This Row],[Male Voters]]/Table1[[#This Row],[Male Population]]</f>
        <v>#DIV/0!</v>
      </c>
      <c r="U4661" s="24" t="e">
        <f>Table1[[#This Row],[Total Voters]]/Table1[[#This Row],[Total Population]]</f>
        <v>#DIV/0!</v>
      </c>
      <c r="V4661" s="24" t="e">
        <f>Table1[[#This Row],[Female Ballots]]/Table1[[#This Row],[Female Population]]</f>
        <v>#DIV/0!</v>
      </c>
      <c r="W4661" s="24" t="e">
        <f>Table1[[#This Row],[Male Ballots]]/Table1[[#This Row],[Male Population]]</f>
        <v>#DIV/0!</v>
      </c>
      <c r="X4661" s="24" t="e">
        <f>Table1[[#This Row],[Total Ballots]]/Table1[[#This Row],[Total Population]]</f>
        <v>#DIV/0!</v>
      </c>
      <c r="Y4661" s="24">
        <f>Table1[[#This Row],[Female Ballots]]/Table1[[#This Row],[Female Voters]]</f>
        <v>0.57344632768361581</v>
      </c>
      <c r="Z4661" s="24">
        <f>Table1[[#This Row],[Male Ballots]]/Table1[[#This Row],[Male Voters]]</f>
        <v>0.58851674641148322</v>
      </c>
      <c r="AA4661" s="24">
        <f>Table1[[#This Row],[Total Ballots]]/Table1[[#This Row],[Total Voters]]</f>
        <v>0.58083832335329344</v>
      </c>
    </row>
    <row r="4662" spans="1:27" s="12" customFormat="1" x14ac:dyDescent="0.35">
      <c r="A4662" s="19" t="s">
        <v>31</v>
      </c>
      <c r="B4662" s="20">
        <v>2014</v>
      </c>
      <c r="C4662" s="17" t="s">
        <v>82</v>
      </c>
      <c r="D4662" s="20" t="s">
        <v>69</v>
      </c>
      <c r="E4662" s="37" t="s">
        <v>73</v>
      </c>
      <c r="F4662" s="34" t="s">
        <v>78</v>
      </c>
      <c r="G4662" s="21" t="s">
        <v>66</v>
      </c>
      <c r="H4662" s="22"/>
      <c r="I4662" s="22"/>
      <c r="J4662" s="22"/>
      <c r="K4662" s="31">
        <v>1008</v>
      </c>
      <c r="L4662" s="31">
        <v>957</v>
      </c>
      <c r="M4662" s="31">
        <v>5</v>
      </c>
      <c r="N4662" s="31">
        <v>1970</v>
      </c>
      <c r="O4662" s="22">
        <v>740</v>
      </c>
      <c r="P4662" s="22">
        <v>717</v>
      </c>
      <c r="Q4662" s="22">
        <v>3</v>
      </c>
      <c r="R4662" s="23">
        <v>1460</v>
      </c>
      <c r="S4662" s="24" t="e">
        <f>Table1[[#This Row],[Female Voters]]/Table1[[#This Row],[Female Population]]</f>
        <v>#DIV/0!</v>
      </c>
      <c r="T4662" s="24" t="e">
        <f>Table1[[#This Row],[Male Voters]]/Table1[[#This Row],[Male Population]]</f>
        <v>#DIV/0!</v>
      </c>
      <c r="U4662" s="24" t="e">
        <f>Table1[[#This Row],[Total Voters]]/Table1[[#This Row],[Total Population]]</f>
        <v>#DIV/0!</v>
      </c>
      <c r="V4662" s="24" t="e">
        <f>Table1[[#This Row],[Female Ballots]]/Table1[[#This Row],[Female Population]]</f>
        <v>#DIV/0!</v>
      </c>
      <c r="W4662" s="24" t="e">
        <f>Table1[[#This Row],[Male Ballots]]/Table1[[#This Row],[Male Population]]</f>
        <v>#DIV/0!</v>
      </c>
      <c r="X4662" s="24" t="e">
        <f>Table1[[#This Row],[Total Ballots]]/Table1[[#This Row],[Total Population]]</f>
        <v>#DIV/0!</v>
      </c>
      <c r="Y4662" s="24">
        <f>Table1[[#This Row],[Female Ballots]]/Table1[[#This Row],[Female Voters]]</f>
        <v>0.73412698412698407</v>
      </c>
      <c r="Z4662" s="24">
        <f>Table1[[#This Row],[Male Ballots]]/Table1[[#This Row],[Male Voters]]</f>
        <v>0.7492163009404389</v>
      </c>
      <c r="AA4662" s="24">
        <f>Table1[[#This Row],[Total Ballots]]/Table1[[#This Row],[Total Voters]]</f>
        <v>0.74111675126903553</v>
      </c>
    </row>
    <row r="4663" spans="1:27" s="12" customFormat="1" x14ac:dyDescent="0.35">
      <c r="A4663" s="19" t="s">
        <v>31</v>
      </c>
      <c r="B4663" s="20">
        <v>2014</v>
      </c>
      <c r="C4663" s="17" t="s">
        <v>82</v>
      </c>
      <c r="D4663" s="20" t="s">
        <v>69</v>
      </c>
      <c r="E4663" s="37" t="s">
        <v>73</v>
      </c>
      <c r="F4663" s="34" t="s">
        <v>78</v>
      </c>
      <c r="G4663" s="21" t="s">
        <v>67</v>
      </c>
      <c r="H4663" s="22"/>
      <c r="I4663" s="22"/>
      <c r="J4663" s="22"/>
      <c r="K4663" s="31">
        <v>1311</v>
      </c>
      <c r="L4663" s="31">
        <v>1334</v>
      </c>
      <c r="M4663" s="31">
        <v>8</v>
      </c>
      <c r="N4663" s="31">
        <v>2653</v>
      </c>
      <c r="O4663" s="22">
        <v>1042</v>
      </c>
      <c r="P4663" s="22">
        <v>1123</v>
      </c>
      <c r="Q4663" s="22">
        <v>7</v>
      </c>
      <c r="R4663" s="23">
        <v>2172</v>
      </c>
      <c r="S4663" s="24" t="e">
        <f>Table1[[#This Row],[Female Voters]]/Table1[[#This Row],[Female Population]]</f>
        <v>#DIV/0!</v>
      </c>
      <c r="T4663" s="24" t="e">
        <f>Table1[[#This Row],[Male Voters]]/Table1[[#This Row],[Male Population]]</f>
        <v>#DIV/0!</v>
      </c>
      <c r="U4663" s="24" t="e">
        <f>Table1[[#This Row],[Total Voters]]/Table1[[#This Row],[Total Population]]</f>
        <v>#DIV/0!</v>
      </c>
      <c r="V4663" s="24" t="e">
        <f>Table1[[#This Row],[Female Ballots]]/Table1[[#This Row],[Female Population]]</f>
        <v>#DIV/0!</v>
      </c>
      <c r="W4663" s="24" t="e">
        <f>Table1[[#This Row],[Male Ballots]]/Table1[[#This Row],[Male Population]]</f>
        <v>#DIV/0!</v>
      </c>
      <c r="X4663" s="24" t="e">
        <f>Table1[[#This Row],[Total Ballots]]/Table1[[#This Row],[Total Population]]</f>
        <v>#DIV/0!</v>
      </c>
      <c r="Y4663" s="24">
        <f>Table1[[#This Row],[Female Ballots]]/Table1[[#This Row],[Female Voters]]</f>
        <v>0.79481311975591151</v>
      </c>
      <c r="Z4663" s="24">
        <f>Table1[[#This Row],[Male Ballots]]/Table1[[#This Row],[Male Voters]]</f>
        <v>0.84182908545727131</v>
      </c>
      <c r="AA4663" s="24">
        <f>Table1[[#This Row],[Total Ballots]]/Table1[[#This Row],[Total Voters]]</f>
        <v>0.81869581605729358</v>
      </c>
    </row>
    <row r="4664" spans="1:27" s="12" customFormat="1" x14ac:dyDescent="0.35">
      <c r="A4664" s="19" t="s">
        <v>55</v>
      </c>
      <c r="B4664" s="20">
        <v>2014</v>
      </c>
      <c r="C4664" s="17" t="s">
        <v>82</v>
      </c>
      <c r="D4664" s="20" t="s">
        <v>70</v>
      </c>
      <c r="E4664" s="37" t="s">
        <v>75</v>
      </c>
      <c r="F4664" s="34" t="s">
        <v>78</v>
      </c>
      <c r="G4664" s="21" t="s">
        <v>79</v>
      </c>
      <c r="H4664" s="22"/>
      <c r="I4664" s="22"/>
      <c r="J4664" s="22"/>
      <c r="K4664" s="22">
        <v>232740</v>
      </c>
      <c r="L4664" s="22">
        <v>207599</v>
      </c>
      <c r="M4664" s="22">
        <v>1</v>
      </c>
      <c r="N4664" s="22">
        <v>440340</v>
      </c>
      <c r="O4664" s="22">
        <v>115200</v>
      </c>
      <c r="P4664" s="22">
        <v>105622</v>
      </c>
      <c r="Q4664" s="22"/>
      <c r="R4664" s="23">
        <v>220822</v>
      </c>
      <c r="S4664" s="24" t="e">
        <f>Table1[[#This Row],[Female Voters]]/Table1[[#This Row],[Female Population]]</f>
        <v>#DIV/0!</v>
      </c>
      <c r="T4664" s="24" t="e">
        <f>Table1[[#This Row],[Male Voters]]/Table1[[#This Row],[Male Population]]</f>
        <v>#DIV/0!</v>
      </c>
      <c r="U4664" s="24" t="e">
        <f>Table1[[#This Row],[Total Voters]]/Table1[[#This Row],[Total Population]]</f>
        <v>#DIV/0!</v>
      </c>
      <c r="V4664" s="24" t="e">
        <f>Table1[[#This Row],[Female Ballots]]/Table1[[#This Row],[Female Population]]</f>
        <v>#DIV/0!</v>
      </c>
      <c r="W4664" s="24" t="e">
        <f>Table1[[#This Row],[Male Ballots]]/Table1[[#This Row],[Male Population]]</f>
        <v>#DIV/0!</v>
      </c>
      <c r="X4664" s="24" t="e">
        <f>Table1[[#This Row],[Total Ballots]]/Table1[[#This Row],[Total Population]]</f>
        <v>#DIV/0!</v>
      </c>
      <c r="Y4664" s="24">
        <f>Table1[[#This Row],[Female Ballots]]/Table1[[#This Row],[Female Voters]]</f>
        <v>0.49497293116782676</v>
      </c>
      <c r="Z4664" s="24">
        <f>Table1[[#This Row],[Male Ballots]]/Table1[[#This Row],[Male Voters]]</f>
        <v>0.50877894402188839</v>
      </c>
      <c r="AA4664" s="24">
        <f>Table1[[#This Row],[Total Ballots]]/Table1[[#This Row],[Total Voters]]</f>
        <v>0.50148067402461738</v>
      </c>
    </row>
    <row r="4665" spans="1:27" s="12" customFormat="1" x14ac:dyDescent="0.35">
      <c r="A4665" s="19" t="s">
        <v>55</v>
      </c>
      <c r="B4665" s="20">
        <v>2014</v>
      </c>
      <c r="C4665" s="17" t="s">
        <v>82</v>
      </c>
      <c r="D4665" s="20" t="s">
        <v>70</v>
      </c>
      <c r="E4665" s="37" t="s">
        <v>75</v>
      </c>
      <c r="F4665" s="34" t="s">
        <v>78</v>
      </c>
      <c r="G4665" s="21" t="s">
        <v>62</v>
      </c>
      <c r="H4665" s="22"/>
      <c r="I4665" s="22"/>
      <c r="J4665" s="22"/>
      <c r="K4665" s="31">
        <v>20479</v>
      </c>
      <c r="L4665" s="31">
        <v>19803</v>
      </c>
      <c r="M4665" s="31"/>
      <c r="N4665" s="31">
        <v>40282</v>
      </c>
      <c r="O4665" s="22">
        <v>4779</v>
      </c>
      <c r="P4665" s="22">
        <v>4536</v>
      </c>
      <c r="Q4665" s="22"/>
      <c r="R4665" s="23">
        <v>9315</v>
      </c>
      <c r="S4665" s="24" t="e">
        <f>Table1[[#This Row],[Female Voters]]/Table1[[#This Row],[Female Population]]</f>
        <v>#DIV/0!</v>
      </c>
      <c r="T4665" s="24" t="e">
        <f>Table1[[#This Row],[Male Voters]]/Table1[[#This Row],[Male Population]]</f>
        <v>#DIV/0!</v>
      </c>
      <c r="U4665" s="24" t="e">
        <f>Table1[[#This Row],[Total Voters]]/Table1[[#This Row],[Total Population]]</f>
        <v>#DIV/0!</v>
      </c>
      <c r="V4665" s="24" t="e">
        <f>Table1[[#This Row],[Female Ballots]]/Table1[[#This Row],[Female Population]]</f>
        <v>#DIV/0!</v>
      </c>
      <c r="W4665" s="24" t="e">
        <f>Table1[[#This Row],[Male Ballots]]/Table1[[#This Row],[Male Population]]</f>
        <v>#DIV/0!</v>
      </c>
      <c r="X4665" s="24" t="e">
        <f>Table1[[#This Row],[Total Ballots]]/Table1[[#This Row],[Total Population]]</f>
        <v>#DIV/0!</v>
      </c>
      <c r="Y4665" s="24">
        <f>Table1[[#This Row],[Female Ballots]]/Table1[[#This Row],[Female Voters]]</f>
        <v>0.23336100395527126</v>
      </c>
      <c r="Z4665" s="24">
        <f>Table1[[#This Row],[Male Ballots]]/Table1[[#This Row],[Male Voters]]</f>
        <v>0.22905620360551432</v>
      </c>
      <c r="AA4665" s="24">
        <f>Table1[[#This Row],[Total Ballots]]/Table1[[#This Row],[Total Voters]]</f>
        <v>0.23124472469092894</v>
      </c>
    </row>
    <row r="4666" spans="1:27" s="12" customFormat="1" x14ac:dyDescent="0.35">
      <c r="A4666" s="19" t="s">
        <v>55</v>
      </c>
      <c r="B4666" s="20">
        <v>2014</v>
      </c>
      <c r="C4666" s="17" t="s">
        <v>82</v>
      </c>
      <c r="D4666" s="20" t="s">
        <v>70</v>
      </c>
      <c r="E4666" s="37" t="s">
        <v>75</v>
      </c>
      <c r="F4666" s="34" t="s">
        <v>78</v>
      </c>
      <c r="G4666" s="21" t="s">
        <v>63</v>
      </c>
      <c r="H4666" s="22"/>
      <c r="I4666" s="22"/>
      <c r="J4666" s="22"/>
      <c r="K4666" s="31">
        <v>38582</v>
      </c>
      <c r="L4666" s="31">
        <v>34286</v>
      </c>
      <c r="M4666" s="31">
        <v>1</v>
      </c>
      <c r="N4666" s="31">
        <v>72869</v>
      </c>
      <c r="O4666" s="22">
        <v>10660</v>
      </c>
      <c r="P4666" s="22">
        <v>9428</v>
      </c>
      <c r="Q4666" s="22"/>
      <c r="R4666" s="23">
        <v>20088</v>
      </c>
      <c r="S4666" s="24" t="e">
        <f>Table1[[#This Row],[Female Voters]]/Table1[[#This Row],[Female Population]]</f>
        <v>#DIV/0!</v>
      </c>
      <c r="T4666" s="24" t="e">
        <f>Table1[[#This Row],[Male Voters]]/Table1[[#This Row],[Male Population]]</f>
        <v>#DIV/0!</v>
      </c>
      <c r="U4666" s="24" t="e">
        <f>Table1[[#This Row],[Total Voters]]/Table1[[#This Row],[Total Population]]</f>
        <v>#DIV/0!</v>
      </c>
      <c r="V4666" s="24" t="e">
        <f>Table1[[#This Row],[Female Ballots]]/Table1[[#This Row],[Female Population]]</f>
        <v>#DIV/0!</v>
      </c>
      <c r="W4666" s="24" t="e">
        <f>Table1[[#This Row],[Male Ballots]]/Table1[[#This Row],[Male Population]]</f>
        <v>#DIV/0!</v>
      </c>
      <c r="X4666" s="24" t="e">
        <f>Table1[[#This Row],[Total Ballots]]/Table1[[#This Row],[Total Population]]</f>
        <v>#DIV/0!</v>
      </c>
      <c r="Y4666" s="24">
        <f>Table1[[#This Row],[Female Ballots]]/Table1[[#This Row],[Female Voters]]</f>
        <v>0.27629464517132341</v>
      </c>
      <c r="Z4666" s="24">
        <f>Table1[[#This Row],[Male Ballots]]/Table1[[#This Row],[Male Voters]]</f>
        <v>0.27498104182465144</v>
      </c>
      <c r="AA4666" s="24">
        <f>Table1[[#This Row],[Total Ballots]]/Table1[[#This Row],[Total Voters]]</f>
        <v>0.27567278266478201</v>
      </c>
    </row>
    <row r="4667" spans="1:27" s="12" customFormat="1" x14ac:dyDescent="0.35">
      <c r="A4667" s="19" t="s">
        <v>55</v>
      </c>
      <c r="B4667" s="20">
        <v>2014</v>
      </c>
      <c r="C4667" s="17" t="s">
        <v>82</v>
      </c>
      <c r="D4667" s="20" t="s">
        <v>70</v>
      </c>
      <c r="E4667" s="37" t="s">
        <v>75</v>
      </c>
      <c r="F4667" s="34" t="s">
        <v>78</v>
      </c>
      <c r="G4667" s="21" t="s">
        <v>64</v>
      </c>
      <c r="H4667" s="22"/>
      <c r="I4667" s="22"/>
      <c r="J4667" s="22"/>
      <c r="K4667" s="31">
        <v>37652</v>
      </c>
      <c r="L4667" s="31">
        <v>33588</v>
      </c>
      <c r="M4667" s="31"/>
      <c r="N4667" s="31">
        <v>71240</v>
      </c>
      <c r="O4667" s="22">
        <v>14388</v>
      </c>
      <c r="P4667" s="22">
        <v>13334</v>
      </c>
      <c r="Q4667" s="22"/>
      <c r="R4667" s="23">
        <v>27722</v>
      </c>
      <c r="S4667" s="24" t="e">
        <f>Table1[[#This Row],[Female Voters]]/Table1[[#This Row],[Female Population]]</f>
        <v>#DIV/0!</v>
      </c>
      <c r="T4667" s="24" t="e">
        <f>Table1[[#This Row],[Male Voters]]/Table1[[#This Row],[Male Population]]</f>
        <v>#DIV/0!</v>
      </c>
      <c r="U4667" s="24" t="e">
        <f>Table1[[#This Row],[Total Voters]]/Table1[[#This Row],[Total Population]]</f>
        <v>#DIV/0!</v>
      </c>
      <c r="V4667" s="24" t="e">
        <f>Table1[[#This Row],[Female Ballots]]/Table1[[#This Row],[Female Population]]</f>
        <v>#DIV/0!</v>
      </c>
      <c r="W4667" s="24" t="e">
        <f>Table1[[#This Row],[Male Ballots]]/Table1[[#This Row],[Male Population]]</f>
        <v>#DIV/0!</v>
      </c>
      <c r="X4667" s="24" t="e">
        <f>Table1[[#This Row],[Total Ballots]]/Table1[[#This Row],[Total Population]]</f>
        <v>#DIV/0!</v>
      </c>
      <c r="Y4667" s="24">
        <f>Table1[[#This Row],[Female Ballots]]/Table1[[#This Row],[Female Voters]]</f>
        <v>0.38213109529374267</v>
      </c>
      <c r="Z4667" s="24">
        <f>Table1[[#This Row],[Male Ballots]]/Table1[[#This Row],[Male Voters]]</f>
        <v>0.39698701917351437</v>
      </c>
      <c r="AA4667" s="24">
        <f>Table1[[#This Row],[Total Ballots]]/Table1[[#This Row],[Total Voters]]</f>
        <v>0.38913531723750699</v>
      </c>
    </row>
    <row r="4668" spans="1:27" s="12" customFormat="1" x14ac:dyDescent="0.35">
      <c r="A4668" s="19" t="s">
        <v>55</v>
      </c>
      <c r="B4668" s="20">
        <v>2014</v>
      </c>
      <c r="C4668" s="17" t="s">
        <v>82</v>
      </c>
      <c r="D4668" s="20" t="s">
        <v>70</v>
      </c>
      <c r="E4668" s="37" t="s">
        <v>75</v>
      </c>
      <c r="F4668" s="34" t="s">
        <v>78</v>
      </c>
      <c r="G4668" s="21" t="s">
        <v>65</v>
      </c>
      <c r="H4668" s="22"/>
      <c r="I4668" s="22"/>
      <c r="J4668" s="22"/>
      <c r="K4668" s="31">
        <v>43415</v>
      </c>
      <c r="L4668" s="31">
        <v>39728</v>
      </c>
      <c r="M4668" s="31"/>
      <c r="N4668" s="31">
        <v>83143</v>
      </c>
      <c r="O4668" s="22">
        <v>21547</v>
      </c>
      <c r="P4668" s="22">
        <v>20451</v>
      </c>
      <c r="Q4668" s="22"/>
      <c r="R4668" s="23">
        <v>41998</v>
      </c>
      <c r="S4668" s="24" t="e">
        <f>Table1[[#This Row],[Female Voters]]/Table1[[#This Row],[Female Population]]</f>
        <v>#DIV/0!</v>
      </c>
      <c r="T4668" s="24" t="e">
        <f>Table1[[#This Row],[Male Voters]]/Table1[[#This Row],[Male Population]]</f>
        <v>#DIV/0!</v>
      </c>
      <c r="U4668" s="24" t="e">
        <f>Table1[[#This Row],[Total Voters]]/Table1[[#This Row],[Total Population]]</f>
        <v>#DIV/0!</v>
      </c>
      <c r="V4668" s="24" t="e">
        <f>Table1[[#This Row],[Female Ballots]]/Table1[[#This Row],[Female Population]]</f>
        <v>#DIV/0!</v>
      </c>
      <c r="W4668" s="24" t="e">
        <f>Table1[[#This Row],[Male Ballots]]/Table1[[#This Row],[Male Population]]</f>
        <v>#DIV/0!</v>
      </c>
      <c r="X4668" s="24" t="e">
        <f>Table1[[#This Row],[Total Ballots]]/Table1[[#This Row],[Total Population]]</f>
        <v>#DIV/0!</v>
      </c>
      <c r="Y4668" s="24">
        <f>Table1[[#This Row],[Female Ballots]]/Table1[[#This Row],[Female Voters]]</f>
        <v>0.49630312104111485</v>
      </c>
      <c r="Z4668" s="24">
        <f>Table1[[#This Row],[Male Ballots]]/Table1[[#This Row],[Male Voters]]</f>
        <v>0.51477547321788164</v>
      </c>
      <c r="AA4668" s="24">
        <f>Table1[[#This Row],[Total Ballots]]/Table1[[#This Row],[Total Voters]]</f>
        <v>0.50512971627196512</v>
      </c>
    </row>
    <row r="4669" spans="1:27" s="12" customFormat="1" x14ac:dyDescent="0.35">
      <c r="A4669" s="19" t="s">
        <v>55</v>
      </c>
      <c r="B4669" s="20">
        <v>2014</v>
      </c>
      <c r="C4669" s="17" t="s">
        <v>82</v>
      </c>
      <c r="D4669" s="20" t="s">
        <v>70</v>
      </c>
      <c r="E4669" s="37" t="s">
        <v>75</v>
      </c>
      <c r="F4669" s="34" t="s">
        <v>78</v>
      </c>
      <c r="G4669" s="21" t="s">
        <v>66</v>
      </c>
      <c r="H4669" s="22"/>
      <c r="I4669" s="22"/>
      <c r="J4669" s="22"/>
      <c r="K4669" s="31">
        <v>43631</v>
      </c>
      <c r="L4669" s="31">
        <v>39484</v>
      </c>
      <c r="M4669" s="31"/>
      <c r="N4669" s="31">
        <v>83115</v>
      </c>
      <c r="O4669" s="22">
        <v>27565</v>
      </c>
      <c r="P4669" s="22">
        <v>25751</v>
      </c>
      <c r="Q4669" s="22"/>
      <c r="R4669" s="23">
        <v>53316</v>
      </c>
      <c r="S4669" s="24" t="e">
        <f>Table1[[#This Row],[Female Voters]]/Table1[[#This Row],[Female Population]]</f>
        <v>#DIV/0!</v>
      </c>
      <c r="T4669" s="24" t="e">
        <f>Table1[[#This Row],[Male Voters]]/Table1[[#This Row],[Male Population]]</f>
        <v>#DIV/0!</v>
      </c>
      <c r="U4669" s="24" t="e">
        <f>Table1[[#This Row],[Total Voters]]/Table1[[#This Row],[Total Population]]</f>
        <v>#DIV/0!</v>
      </c>
      <c r="V4669" s="24" t="e">
        <f>Table1[[#This Row],[Female Ballots]]/Table1[[#This Row],[Female Population]]</f>
        <v>#DIV/0!</v>
      </c>
      <c r="W4669" s="24" t="e">
        <f>Table1[[#This Row],[Male Ballots]]/Table1[[#This Row],[Male Population]]</f>
        <v>#DIV/0!</v>
      </c>
      <c r="X4669" s="24" t="e">
        <f>Table1[[#This Row],[Total Ballots]]/Table1[[#This Row],[Total Population]]</f>
        <v>#DIV/0!</v>
      </c>
      <c r="Y4669" s="24">
        <f>Table1[[#This Row],[Female Ballots]]/Table1[[#This Row],[Female Voters]]</f>
        <v>0.6317755724141092</v>
      </c>
      <c r="Z4669" s="24">
        <f>Table1[[#This Row],[Male Ballots]]/Table1[[#This Row],[Male Voters]]</f>
        <v>0.65218822814304533</v>
      </c>
      <c r="AA4669" s="24">
        <f>Table1[[#This Row],[Total Ballots]]/Table1[[#This Row],[Total Voters]]</f>
        <v>0.64147265836491607</v>
      </c>
    </row>
    <row r="4670" spans="1:27" s="12" customFormat="1" x14ac:dyDescent="0.35">
      <c r="A4670" s="19" t="s">
        <v>55</v>
      </c>
      <c r="B4670" s="20">
        <v>2014</v>
      </c>
      <c r="C4670" s="17" t="s">
        <v>82</v>
      </c>
      <c r="D4670" s="20" t="s">
        <v>70</v>
      </c>
      <c r="E4670" s="37" t="s">
        <v>75</v>
      </c>
      <c r="F4670" s="34" t="s">
        <v>78</v>
      </c>
      <c r="G4670" s="21" t="s">
        <v>67</v>
      </c>
      <c r="H4670" s="22"/>
      <c r="I4670" s="22"/>
      <c r="J4670" s="22"/>
      <c r="K4670" s="31">
        <v>48981</v>
      </c>
      <c r="L4670" s="31">
        <v>40710</v>
      </c>
      <c r="M4670" s="31"/>
      <c r="N4670" s="31">
        <v>89691</v>
      </c>
      <c r="O4670" s="22">
        <v>36261</v>
      </c>
      <c r="P4670" s="22">
        <v>32122</v>
      </c>
      <c r="Q4670" s="22"/>
      <c r="R4670" s="23">
        <v>68383</v>
      </c>
      <c r="S4670" s="24" t="e">
        <f>Table1[[#This Row],[Female Voters]]/Table1[[#This Row],[Female Population]]</f>
        <v>#DIV/0!</v>
      </c>
      <c r="T4670" s="24" t="e">
        <f>Table1[[#This Row],[Male Voters]]/Table1[[#This Row],[Male Population]]</f>
        <v>#DIV/0!</v>
      </c>
      <c r="U4670" s="24" t="e">
        <f>Table1[[#This Row],[Total Voters]]/Table1[[#This Row],[Total Population]]</f>
        <v>#DIV/0!</v>
      </c>
      <c r="V4670" s="24" t="e">
        <f>Table1[[#This Row],[Female Ballots]]/Table1[[#This Row],[Female Population]]</f>
        <v>#DIV/0!</v>
      </c>
      <c r="W4670" s="24" t="e">
        <f>Table1[[#This Row],[Male Ballots]]/Table1[[#This Row],[Male Population]]</f>
        <v>#DIV/0!</v>
      </c>
      <c r="X4670" s="24" t="e">
        <f>Table1[[#This Row],[Total Ballots]]/Table1[[#This Row],[Total Population]]</f>
        <v>#DIV/0!</v>
      </c>
      <c r="Y4670" s="24">
        <f>Table1[[#This Row],[Female Ballots]]/Table1[[#This Row],[Female Voters]]</f>
        <v>0.74030746616034793</v>
      </c>
      <c r="Z4670" s="24">
        <f>Table1[[#This Row],[Male Ballots]]/Table1[[#This Row],[Male Voters]]</f>
        <v>0.78904446082043722</v>
      </c>
      <c r="AA4670" s="24">
        <f>Table1[[#This Row],[Total Ballots]]/Table1[[#This Row],[Total Voters]]</f>
        <v>0.76242878326699448</v>
      </c>
    </row>
    <row r="4671" spans="1:27" s="12" customFormat="1" x14ac:dyDescent="0.35">
      <c r="A4671" s="19" t="s">
        <v>23</v>
      </c>
      <c r="B4671" s="20">
        <v>2014</v>
      </c>
      <c r="C4671" s="17" t="s">
        <v>82</v>
      </c>
      <c r="D4671" s="20" t="s">
        <v>69</v>
      </c>
      <c r="E4671" s="37" t="s">
        <v>74</v>
      </c>
      <c r="F4671" s="34" t="s">
        <v>78</v>
      </c>
      <c r="G4671" s="21" t="s">
        <v>79</v>
      </c>
      <c r="H4671" s="22"/>
      <c r="I4671" s="22"/>
      <c r="J4671" s="22"/>
      <c r="K4671" s="22">
        <v>6292</v>
      </c>
      <c r="L4671" s="22">
        <v>5654</v>
      </c>
      <c r="M4671" s="22">
        <v>18</v>
      </c>
      <c r="N4671" s="22">
        <v>11964</v>
      </c>
      <c r="O4671" s="22">
        <v>4532</v>
      </c>
      <c r="P4671" s="22">
        <v>4060</v>
      </c>
      <c r="Q4671" s="22">
        <v>9</v>
      </c>
      <c r="R4671" s="23">
        <v>8601</v>
      </c>
      <c r="S4671" s="24" t="e">
        <f>Table1[[#This Row],[Female Voters]]/Table1[[#This Row],[Female Population]]</f>
        <v>#DIV/0!</v>
      </c>
      <c r="T4671" s="24" t="e">
        <f>Table1[[#This Row],[Male Voters]]/Table1[[#This Row],[Male Population]]</f>
        <v>#DIV/0!</v>
      </c>
      <c r="U4671" s="24" t="e">
        <f>Table1[[#This Row],[Total Voters]]/Table1[[#This Row],[Total Population]]</f>
        <v>#DIV/0!</v>
      </c>
      <c r="V4671" s="24" t="e">
        <f>Table1[[#This Row],[Female Ballots]]/Table1[[#This Row],[Female Population]]</f>
        <v>#DIV/0!</v>
      </c>
      <c r="W4671" s="24" t="e">
        <f>Table1[[#This Row],[Male Ballots]]/Table1[[#This Row],[Male Population]]</f>
        <v>#DIV/0!</v>
      </c>
      <c r="X4671" s="24" t="e">
        <f>Table1[[#This Row],[Total Ballots]]/Table1[[#This Row],[Total Population]]</f>
        <v>#DIV/0!</v>
      </c>
      <c r="Y4671" s="24">
        <f>Table1[[#This Row],[Female Ballots]]/Table1[[#This Row],[Female Voters]]</f>
        <v>0.72027972027972031</v>
      </c>
      <c r="Z4671" s="24">
        <f>Table1[[#This Row],[Male Ballots]]/Table1[[#This Row],[Male Voters]]</f>
        <v>0.71807569862044573</v>
      </c>
      <c r="AA4671" s="24">
        <f>Table1[[#This Row],[Total Ballots]]/Table1[[#This Row],[Total Voters]]</f>
        <v>0.71890672016048141</v>
      </c>
    </row>
    <row r="4672" spans="1:27" s="12" customFormat="1" x14ac:dyDescent="0.35">
      <c r="A4672" s="19" t="s">
        <v>23</v>
      </c>
      <c r="B4672" s="20">
        <v>2014</v>
      </c>
      <c r="C4672" s="17" t="s">
        <v>82</v>
      </c>
      <c r="D4672" s="20" t="s">
        <v>69</v>
      </c>
      <c r="E4672" s="37" t="s">
        <v>74</v>
      </c>
      <c r="F4672" s="34" t="s">
        <v>78</v>
      </c>
      <c r="G4672" s="21" t="s">
        <v>62</v>
      </c>
      <c r="H4672" s="22"/>
      <c r="I4672" s="22"/>
      <c r="J4672" s="22"/>
      <c r="K4672" s="31">
        <v>294</v>
      </c>
      <c r="L4672" s="31">
        <v>244</v>
      </c>
      <c r="M4672" s="31">
        <v>5</v>
      </c>
      <c r="N4672" s="31">
        <v>543</v>
      </c>
      <c r="O4672" s="22">
        <v>85</v>
      </c>
      <c r="P4672" s="22">
        <v>84</v>
      </c>
      <c r="Q4672" s="22">
        <v>1</v>
      </c>
      <c r="R4672" s="23">
        <v>170</v>
      </c>
      <c r="S4672" s="24" t="e">
        <f>Table1[[#This Row],[Female Voters]]/Table1[[#This Row],[Female Population]]</f>
        <v>#DIV/0!</v>
      </c>
      <c r="T4672" s="24" t="e">
        <f>Table1[[#This Row],[Male Voters]]/Table1[[#This Row],[Male Population]]</f>
        <v>#DIV/0!</v>
      </c>
      <c r="U4672" s="24" t="e">
        <f>Table1[[#This Row],[Total Voters]]/Table1[[#This Row],[Total Population]]</f>
        <v>#DIV/0!</v>
      </c>
      <c r="V4672" s="24" t="e">
        <f>Table1[[#This Row],[Female Ballots]]/Table1[[#This Row],[Female Population]]</f>
        <v>#DIV/0!</v>
      </c>
      <c r="W4672" s="24" t="e">
        <f>Table1[[#This Row],[Male Ballots]]/Table1[[#This Row],[Male Population]]</f>
        <v>#DIV/0!</v>
      </c>
      <c r="X4672" s="24" t="e">
        <f>Table1[[#This Row],[Total Ballots]]/Table1[[#This Row],[Total Population]]</f>
        <v>#DIV/0!</v>
      </c>
      <c r="Y4672" s="24">
        <f>Table1[[#This Row],[Female Ballots]]/Table1[[#This Row],[Female Voters]]</f>
        <v>0.28911564625850339</v>
      </c>
      <c r="Z4672" s="24">
        <f>Table1[[#This Row],[Male Ballots]]/Table1[[#This Row],[Male Voters]]</f>
        <v>0.34426229508196721</v>
      </c>
      <c r="AA4672" s="24">
        <f>Table1[[#This Row],[Total Ballots]]/Table1[[#This Row],[Total Voters]]</f>
        <v>0.31307550644567217</v>
      </c>
    </row>
    <row r="4673" spans="1:27" s="12" customFormat="1" x14ac:dyDescent="0.35">
      <c r="A4673" s="19" t="s">
        <v>23</v>
      </c>
      <c r="B4673" s="20">
        <v>2014</v>
      </c>
      <c r="C4673" s="17" t="s">
        <v>82</v>
      </c>
      <c r="D4673" s="20" t="s">
        <v>69</v>
      </c>
      <c r="E4673" s="37" t="s">
        <v>74</v>
      </c>
      <c r="F4673" s="34" t="s">
        <v>78</v>
      </c>
      <c r="G4673" s="21" t="s">
        <v>63</v>
      </c>
      <c r="H4673" s="22"/>
      <c r="I4673" s="22"/>
      <c r="J4673" s="22"/>
      <c r="K4673" s="31">
        <v>543</v>
      </c>
      <c r="L4673" s="31">
        <v>492</v>
      </c>
      <c r="M4673" s="31">
        <v>3</v>
      </c>
      <c r="N4673" s="31">
        <v>1038</v>
      </c>
      <c r="O4673" s="22">
        <v>220</v>
      </c>
      <c r="P4673" s="22">
        <v>176</v>
      </c>
      <c r="Q4673" s="22">
        <v>2</v>
      </c>
      <c r="R4673" s="23">
        <v>398</v>
      </c>
      <c r="S4673" s="24" t="e">
        <f>Table1[[#This Row],[Female Voters]]/Table1[[#This Row],[Female Population]]</f>
        <v>#DIV/0!</v>
      </c>
      <c r="T4673" s="24" t="e">
        <f>Table1[[#This Row],[Male Voters]]/Table1[[#This Row],[Male Population]]</f>
        <v>#DIV/0!</v>
      </c>
      <c r="U4673" s="24" t="e">
        <f>Table1[[#This Row],[Total Voters]]/Table1[[#This Row],[Total Population]]</f>
        <v>#DIV/0!</v>
      </c>
      <c r="V4673" s="24" t="e">
        <f>Table1[[#This Row],[Female Ballots]]/Table1[[#This Row],[Female Population]]</f>
        <v>#DIV/0!</v>
      </c>
      <c r="W4673" s="24" t="e">
        <f>Table1[[#This Row],[Male Ballots]]/Table1[[#This Row],[Male Population]]</f>
        <v>#DIV/0!</v>
      </c>
      <c r="X4673" s="24" t="e">
        <f>Table1[[#This Row],[Total Ballots]]/Table1[[#This Row],[Total Population]]</f>
        <v>#DIV/0!</v>
      </c>
      <c r="Y4673" s="24">
        <f>Table1[[#This Row],[Female Ballots]]/Table1[[#This Row],[Female Voters]]</f>
        <v>0.40515653775322286</v>
      </c>
      <c r="Z4673" s="24">
        <f>Table1[[#This Row],[Male Ballots]]/Table1[[#This Row],[Male Voters]]</f>
        <v>0.35772357723577236</v>
      </c>
      <c r="AA4673" s="24">
        <f>Table1[[#This Row],[Total Ballots]]/Table1[[#This Row],[Total Voters]]</f>
        <v>0.38342967244701348</v>
      </c>
    </row>
    <row r="4674" spans="1:27" s="12" customFormat="1" x14ac:dyDescent="0.35">
      <c r="A4674" s="19" t="s">
        <v>23</v>
      </c>
      <c r="B4674" s="20">
        <v>2014</v>
      </c>
      <c r="C4674" s="17" t="s">
        <v>82</v>
      </c>
      <c r="D4674" s="20" t="s">
        <v>69</v>
      </c>
      <c r="E4674" s="37" t="s">
        <v>74</v>
      </c>
      <c r="F4674" s="34" t="s">
        <v>78</v>
      </c>
      <c r="G4674" s="21" t="s">
        <v>64</v>
      </c>
      <c r="H4674" s="22"/>
      <c r="I4674" s="22"/>
      <c r="J4674" s="22"/>
      <c r="K4674" s="31">
        <v>575</v>
      </c>
      <c r="L4674" s="31">
        <v>517</v>
      </c>
      <c r="M4674" s="31">
        <v>2</v>
      </c>
      <c r="N4674" s="31">
        <v>1094</v>
      </c>
      <c r="O4674" s="22">
        <v>337</v>
      </c>
      <c r="P4674" s="22">
        <v>278</v>
      </c>
      <c r="Q4674" s="22">
        <v>1</v>
      </c>
      <c r="R4674" s="23">
        <v>616</v>
      </c>
      <c r="S4674" s="24" t="e">
        <f>Table1[[#This Row],[Female Voters]]/Table1[[#This Row],[Female Population]]</f>
        <v>#DIV/0!</v>
      </c>
      <c r="T4674" s="24" t="e">
        <f>Table1[[#This Row],[Male Voters]]/Table1[[#This Row],[Male Population]]</f>
        <v>#DIV/0!</v>
      </c>
      <c r="U4674" s="24" t="e">
        <f>Table1[[#This Row],[Total Voters]]/Table1[[#This Row],[Total Population]]</f>
        <v>#DIV/0!</v>
      </c>
      <c r="V4674" s="24" t="e">
        <f>Table1[[#This Row],[Female Ballots]]/Table1[[#This Row],[Female Population]]</f>
        <v>#DIV/0!</v>
      </c>
      <c r="W4674" s="24" t="e">
        <f>Table1[[#This Row],[Male Ballots]]/Table1[[#This Row],[Male Population]]</f>
        <v>#DIV/0!</v>
      </c>
      <c r="X4674" s="24" t="e">
        <f>Table1[[#This Row],[Total Ballots]]/Table1[[#This Row],[Total Population]]</f>
        <v>#DIV/0!</v>
      </c>
      <c r="Y4674" s="24">
        <f>Table1[[#This Row],[Female Ballots]]/Table1[[#This Row],[Female Voters]]</f>
        <v>0.58608695652173914</v>
      </c>
      <c r="Z4674" s="24">
        <f>Table1[[#This Row],[Male Ballots]]/Table1[[#This Row],[Male Voters]]</f>
        <v>0.53771760154738879</v>
      </c>
      <c r="AA4674" s="24">
        <f>Table1[[#This Row],[Total Ballots]]/Table1[[#This Row],[Total Voters]]</f>
        <v>0.56307129798903111</v>
      </c>
    </row>
    <row r="4675" spans="1:27" s="12" customFormat="1" x14ac:dyDescent="0.35">
      <c r="A4675" s="19" t="s">
        <v>23</v>
      </c>
      <c r="B4675" s="20">
        <v>2014</v>
      </c>
      <c r="C4675" s="17" t="s">
        <v>82</v>
      </c>
      <c r="D4675" s="20" t="s">
        <v>69</v>
      </c>
      <c r="E4675" s="37" t="s">
        <v>74</v>
      </c>
      <c r="F4675" s="34" t="s">
        <v>78</v>
      </c>
      <c r="G4675" s="21" t="s">
        <v>65</v>
      </c>
      <c r="H4675" s="22"/>
      <c r="I4675" s="22"/>
      <c r="J4675" s="22"/>
      <c r="K4675" s="31">
        <v>921</v>
      </c>
      <c r="L4675" s="31">
        <v>769</v>
      </c>
      <c r="M4675" s="31">
        <v>1</v>
      </c>
      <c r="N4675" s="31">
        <v>1691</v>
      </c>
      <c r="O4675" s="22">
        <v>612</v>
      </c>
      <c r="P4675" s="22">
        <v>515</v>
      </c>
      <c r="Q4675" s="22"/>
      <c r="R4675" s="23">
        <v>1127</v>
      </c>
      <c r="S4675" s="24" t="e">
        <f>Table1[[#This Row],[Female Voters]]/Table1[[#This Row],[Female Population]]</f>
        <v>#DIV/0!</v>
      </c>
      <c r="T4675" s="24" t="e">
        <f>Table1[[#This Row],[Male Voters]]/Table1[[#This Row],[Male Population]]</f>
        <v>#DIV/0!</v>
      </c>
      <c r="U4675" s="24" t="e">
        <f>Table1[[#This Row],[Total Voters]]/Table1[[#This Row],[Total Population]]</f>
        <v>#DIV/0!</v>
      </c>
      <c r="V4675" s="24" t="e">
        <f>Table1[[#This Row],[Female Ballots]]/Table1[[#This Row],[Female Population]]</f>
        <v>#DIV/0!</v>
      </c>
      <c r="W4675" s="24" t="e">
        <f>Table1[[#This Row],[Male Ballots]]/Table1[[#This Row],[Male Population]]</f>
        <v>#DIV/0!</v>
      </c>
      <c r="X4675" s="24" t="e">
        <f>Table1[[#This Row],[Total Ballots]]/Table1[[#This Row],[Total Population]]</f>
        <v>#DIV/0!</v>
      </c>
      <c r="Y4675" s="24">
        <f>Table1[[#This Row],[Female Ballots]]/Table1[[#This Row],[Female Voters]]</f>
        <v>0.66449511400651462</v>
      </c>
      <c r="Z4675" s="24">
        <f>Table1[[#This Row],[Male Ballots]]/Table1[[#This Row],[Male Voters]]</f>
        <v>0.66970091027308187</v>
      </c>
      <c r="AA4675" s="24">
        <f>Table1[[#This Row],[Total Ballots]]/Table1[[#This Row],[Total Voters]]</f>
        <v>0.66646954464813724</v>
      </c>
    </row>
    <row r="4676" spans="1:27" s="12" customFormat="1" x14ac:dyDescent="0.35">
      <c r="A4676" s="19" t="s">
        <v>23</v>
      </c>
      <c r="B4676" s="20">
        <v>2014</v>
      </c>
      <c r="C4676" s="17" t="s">
        <v>82</v>
      </c>
      <c r="D4676" s="20" t="s">
        <v>69</v>
      </c>
      <c r="E4676" s="37" t="s">
        <v>74</v>
      </c>
      <c r="F4676" s="34" t="s">
        <v>78</v>
      </c>
      <c r="G4676" s="21" t="s">
        <v>66</v>
      </c>
      <c r="H4676" s="22"/>
      <c r="I4676" s="22"/>
      <c r="J4676" s="22"/>
      <c r="K4676" s="31">
        <v>1631</v>
      </c>
      <c r="L4676" s="31">
        <v>1350</v>
      </c>
      <c r="M4676" s="31">
        <v>1</v>
      </c>
      <c r="N4676" s="31">
        <v>2982</v>
      </c>
      <c r="O4676" s="22">
        <v>1272</v>
      </c>
      <c r="P4676" s="22">
        <v>1044</v>
      </c>
      <c r="Q4676" s="22">
        <v>2</v>
      </c>
      <c r="R4676" s="23">
        <v>2318</v>
      </c>
      <c r="S4676" s="24" t="e">
        <f>Table1[[#This Row],[Female Voters]]/Table1[[#This Row],[Female Population]]</f>
        <v>#DIV/0!</v>
      </c>
      <c r="T4676" s="24" t="e">
        <f>Table1[[#This Row],[Male Voters]]/Table1[[#This Row],[Male Population]]</f>
        <v>#DIV/0!</v>
      </c>
      <c r="U4676" s="24" t="e">
        <f>Table1[[#This Row],[Total Voters]]/Table1[[#This Row],[Total Population]]</f>
        <v>#DIV/0!</v>
      </c>
      <c r="V4676" s="24" t="e">
        <f>Table1[[#This Row],[Female Ballots]]/Table1[[#This Row],[Female Population]]</f>
        <v>#DIV/0!</v>
      </c>
      <c r="W4676" s="24" t="e">
        <f>Table1[[#This Row],[Male Ballots]]/Table1[[#This Row],[Male Population]]</f>
        <v>#DIV/0!</v>
      </c>
      <c r="X4676" s="24" t="e">
        <f>Table1[[#This Row],[Total Ballots]]/Table1[[#This Row],[Total Population]]</f>
        <v>#DIV/0!</v>
      </c>
      <c r="Y4676" s="24">
        <f>Table1[[#This Row],[Female Ballots]]/Table1[[#This Row],[Female Voters]]</f>
        <v>0.77988963825873692</v>
      </c>
      <c r="Z4676" s="24">
        <f>Table1[[#This Row],[Male Ballots]]/Table1[[#This Row],[Male Voters]]</f>
        <v>0.77333333333333332</v>
      </c>
      <c r="AA4676" s="24">
        <f>Table1[[#This Row],[Total Ballots]]/Table1[[#This Row],[Total Voters]]</f>
        <v>0.77733065057008721</v>
      </c>
    </row>
    <row r="4677" spans="1:27" s="12" customFormat="1" x14ac:dyDescent="0.35">
      <c r="A4677" s="19" t="s">
        <v>23</v>
      </c>
      <c r="B4677" s="20">
        <v>2014</v>
      </c>
      <c r="C4677" s="17" t="s">
        <v>82</v>
      </c>
      <c r="D4677" s="20" t="s">
        <v>69</v>
      </c>
      <c r="E4677" s="37" t="s">
        <v>74</v>
      </c>
      <c r="F4677" s="34" t="s">
        <v>78</v>
      </c>
      <c r="G4677" s="21" t="s">
        <v>67</v>
      </c>
      <c r="H4677" s="22"/>
      <c r="I4677" s="22"/>
      <c r="J4677" s="22"/>
      <c r="K4677" s="31">
        <v>2328</v>
      </c>
      <c r="L4677" s="31">
        <v>2282</v>
      </c>
      <c r="M4677" s="31">
        <v>6</v>
      </c>
      <c r="N4677" s="31">
        <v>4616</v>
      </c>
      <c r="O4677" s="22">
        <v>2006</v>
      </c>
      <c r="P4677" s="22">
        <v>1963</v>
      </c>
      <c r="Q4677" s="22">
        <v>3</v>
      </c>
      <c r="R4677" s="23">
        <v>3972</v>
      </c>
      <c r="S4677" s="24" t="e">
        <f>Table1[[#This Row],[Female Voters]]/Table1[[#This Row],[Female Population]]</f>
        <v>#DIV/0!</v>
      </c>
      <c r="T4677" s="24" t="e">
        <f>Table1[[#This Row],[Male Voters]]/Table1[[#This Row],[Male Population]]</f>
        <v>#DIV/0!</v>
      </c>
      <c r="U4677" s="24" t="e">
        <f>Table1[[#This Row],[Total Voters]]/Table1[[#This Row],[Total Population]]</f>
        <v>#DIV/0!</v>
      </c>
      <c r="V4677" s="24" t="e">
        <f>Table1[[#This Row],[Female Ballots]]/Table1[[#This Row],[Female Population]]</f>
        <v>#DIV/0!</v>
      </c>
      <c r="W4677" s="24" t="e">
        <f>Table1[[#This Row],[Male Ballots]]/Table1[[#This Row],[Male Population]]</f>
        <v>#DIV/0!</v>
      </c>
      <c r="X4677" s="24" t="e">
        <f>Table1[[#This Row],[Total Ballots]]/Table1[[#This Row],[Total Population]]</f>
        <v>#DIV/0!</v>
      </c>
      <c r="Y4677" s="24">
        <f>Table1[[#This Row],[Female Ballots]]/Table1[[#This Row],[Female Voters]]</f>
        <v>0.86168384879725091</v>
      </c>
      <c r="Z4677" s="24">
        <f>Table1[[#This Row],[Male Ballots]]/Table1[[#This Row],[Male Voters]]</f>
        <v>0.86021034180543388</v>
      </c>
      <c r="AA4677" s="24">
        <f>Table1[[#This Row],[Total Ballots]]/Table1[[#This Row],[Total Voters]]</f>
        <v>0.86048526863084918</v>
      </c>
    </row>
    <row r="4678" spans="1:27" s="12" customFormat="1" x14ac:dyDescent="0.35">
      <c r="A4678" s="19" t="s">
        <v>38</v>
      </c>
      <c r="B4678" s="20">
        <v>2014</v>
      </c>
      <c r="C4678" s="17" t="s">
        <v>82</v>
      </c>
      <c r="D4678" s="20" t="s">
        <v>69</v>
      </c>
      <c r="E4678" s="37" t="s">
        <v>74</v>
      </c>
      <c r="F4678" s="34" t="s">
        <v>78</v>
      </c>
      <c r="G4678" s="21" t="s">
        <v>79</v>
      </c>
      <c r="H4678" s="22"/>
      <c r="I4678" s="22"/>
      <c r="J4678" s="22"/>
      <c r="K4678" s="22">
        <v>35497</v>
      </c>
      <c r="L4678" s="22">
        <v>31734</v>
      </c>
      <c r="M4678" s="22">
        <v>2</v>
      </c>
      <c r="N4678" s="22">
        <v>67233</v>
      </c>
      <c r="O4678" s="22">
        <v>21368</v>
      </c>
      <c r="P4678" s="22">
        <v>19386</v>
      </c>
      <c r="Q4678" s="22"/>
      <c r="R4678" s="23">
        <v>40754</v>
      </c>
      <c r="S4678" s="24" t="e">
        <f>Table1[[#This Row],[Female Voters]]/Table1[[#This Row],[Female Population]]</f>
        <v>#DIV/0!</v>
      </c>
      <c r="T4678" s="24" t="e">
        <f>Table1[[#This Row],[Male Voters]]/Table1[[#This Row],[Male Population]]</f>
        <v>#DIV/0!</v>
      </c>
      <c r="U4678" s="24" t="e">
        <f>Table1[[#This Row],[Total Voters]]/Table1[[#This Row],[Total Population]]</f>
        <v>#DIV/0!</v>
      </c>
      <c r="V4678" s="24" t="e">
        <f>Table1[[#This Row],[Female Ballots]]/Table1[[#This Row],[Female Population]]</f>
        <v>#DIV/0!</v>
      </c>
      <c r="W4678" s="24" t="e">
        <f>Table1[[#This Row],[Male Ballots]]/Table1[[#This Row],[Male Population]]</f>
        <v>#DIV/0!</v>
      </c>
      <c r="X4678" s="24" t="e">
        <f>Table1[[#This Row],[Total Ballots]]/Table1[[#This Row],[Total Population]]</f>
        <v>#DIV/0!</v>
      </c>
      <c r="Y4678" s="24">
        <f>Table1[[#This Row],[Female Ballots]]/Table1[[#This Row],[Female Voters]]</f>
        <v>0.6019663633546497</v>
      </c>
      <c r="Z4678" s="24">
        <f>Table1[[#This Row],[Male Ballots]]/Table1[[#This Row],[Male Voters]]</f>
        <v>0.61089052750992623</v>
      </c>
      <c r="AA4678" s="24">
        <f>Table1[[#This Row],[Total Ballots]]/Table1[[#This Row],[Total Voters]]</f>
        <v>0.60616066514955458</v>
      </c>
    </row>
    <row r="4679" spans="1:27" s="12" customFormat="1" x14ac:dyDescent="0.35">
      <c r="A4679" s="19" t="s">
        <v>38</v>
      </c>
      <c r="B4679" s="20">
        <v>2014</v>
      </c>
      <c r="C4679" s="17" t="s">
        <v>82</v>
      </c>
      <c r="D4679" s="20" t="s">
        <v>69</v>
      </c>
      <c r="E4679" s="37" t="s">
        <v>74</v>
      </c>
      <c r="F4679" s="34" t="s">
        <v>78</v>
      </c>
      <c r="G4679" s="21" t="s">
        <v>62</v>
      </c>
      <c r="H4679" s="22"/>
      <c r="I4679" s="22"/>
      <c r="J4679" s="22"/>
      <c r="K4679" s="31">
        <v>2529</v>
      </c>
      <c r="L4679" s="31">
        <v>2375</v>
      </c>
      <c r="M4679" s="31"/>
      <c r="N4679" s="31">
        <v>4904</v>
      </c>
      <c r="O4679" s="22">
        <v>707</v>
      </c>
      <c r="P4679" s="22">
        <v>610</v>
      </c>
      <c r="Q4679" s="22"/>
      <c r="R4679" s="23">
        <v>1317</v>
      </c>
      <c r="S4679" s="24" t="e">
        <f>Table1[[#This Row],[Female Voters]]/Table1[[#This Row],[Female Population]]</f>
        <v>#DIV/0!</v>
      </c>
      <c r="T4679" s="24" t="e">
        <f>Table1[[#This Row],[Male Voters]]/Table1[[#This Row],[Male Population]]</f>
        <v>#DIV/0!</v>
      </c>
      <c r="U4679" s="24" t="e">
        <f>Table1[[#This Row],[Total Voters]]/Table1[[#This Row],[Total Population]]</f>
        <v>#DIV/0!</v>
      </c>
      <c r="V4679" s="24" t="e">
        <f>Table1[[#This Row],[Female Ballots]]/Table1[[#This Row],[Female Population]]</f>
        <v>#DIV/0!</v>
      </c>
      <c r="W4679" s="24" t="e">
        <f>Table1[[#This Row],[Male Ballots]]/Table1[[#This Row],[Male Population]]</f>
        <v>#DIV/0!</v>
      </c>
      <c r="X4679" s="24" t="e">
        <f>Table1[[#This Row],[Total Ballots]]/Table1[[#This Row],[Total Population]]</f>
        <v>#DIV/0!</v>
      </c>
      <c r="Y4679" s="24">
        <f>Table1[[#This Row],[Female Ballots]]/Table1[[#This Row],[Female Voters]]</f>
        <v>0.27955713720838277</v>
      </c>
      <c r="Z4679" s="24">
        <f>Table1[[#This Row],[Male Ballots]]/Table1[[#This Row],[Male Voters]]</f>
        <v>0.25684210526315787</v>
      </c>
      <c r="AA4679" s="24">
        <f>Table1[[#This Row],[Total Ballots]]/Table1[[#This Row],[Total Voters]]</f>
        <v>0.26855628058727571</v>
      </c>
    </row>
    <row r="4680" spans="1:27" s="12" customFormat="1" x14ac:dyDescent="0.35">
      <c r="A4680" s="19" t="s">
        <v>38</v>
      </c>
      <c r="B4680" s="20">
        <v>2014</v>
      </c>
      <c r="C4680" s="17" t="s">
        <v>82</v>
      </c>
      <c r="D4680" s="20" t="s">
        <v>69</v>
      </c>
      <c r="E4680" s="37" t="s">
        <v>74</v>
      </c>
      <c r="F4680" s="34" t="s">
        <v>78</v>
      </c>
      <c r="G4680" s="21" t="s">
        <v>63</v>
      </c>
      <c r="H4680" s="22"/>
      <c r="I4680" s="22"/>
      <c r="J4680" s="22"/>
      <c r="K4680" s="31">
        <v>4628</v>
      </c>
      <c r="L4680" s="31">
        <v>4091</v>
      </c>
      <c r="M4680" s="31"/>
      <c r="N4680" s="31">
        <v>8719</v>
      </c>
      <c r="O4680" s="22">
        <v>1460</v>
      </c>
      <c r="P4680" s="22">
        <v>1362</v>
      </c>
      <c r="Q4680" s="22"/>
      <c r="R4680" s="23">
        <v>2822</v>
      </c>
      <c r="S4680" s="24" t="e">
        <f>Table1[[#This Row],[Female Voters]]/Table1[[#This Row],[Female Population]]</f>
        <v>#DIV/0!</v>
      </c>
      <c r="T4680" s="24" t="e">
        <f>Table1[[#This Row],[Male Voters]]/Table1[[#This Row],[Male Population]]</f>
        <v>#DIV/0!</v>
      </c>
      <c r="U4680" s="24" t="e">
        <f>Table1[[#This Row],[Total Voters]]/Table1[[#This Row],[Total Population]]</f>
        <v>#DIV/0!</v>
      </c>
      <c r="V4680" s="24" t="e">
        <f>Table1[[#This Row],[Female Ballots]]/Table1[[#This Row],[Female Population]]</f>
        <v>#DIV/0!</v>
      </c>
      <c r="W4680" s="24" t="e">
        <f>Table1[[#This Row],[Male Ballots]]/Table1[[#This Row],[Male Population]]</f>
        <v>#DIV/0!</v>
      </c>
      <c r="X4680" s="24" t="e">
        <f>Table1[[#This Row],[Total Ballots]]/Table1[[#This Row],[Total Population]]</f>
        <v>#DIV/0!</v>
      </c>
      <c r="Y4680" s="24">
        <f>Table1[[#This Row],[Female Ballots]]/Table1[[#This Row],[Female Voters]]</f>
        <v>0.31547104580812446</v>
      </c>
      <c r="Z4680" s="24">
        <f>Table1[[#This Row],[Male Ballots]]/Table1[[#This Row],[Male Voters]]</f>
        <v>0.33292593497922268</v>
      </c>
      <c r="AA4680" s="24">
        <f>Table1[[#This Row],[Total Ballots]]/Table1[[#This Row],[Total Voters]]</f>
        <v>0.3236609702947586</v>
      </c>
    </row>
    <row r="4681" spans="1:27" s="12" customFormat="1" x14ac:dyDescent="0.35">
      <c r="A4681" s="19" t="s">
        <v>38</v>
      </c>
      <c r="B4681" s="20">
        <v>2014</v>
      </c>
      <c r="C4681" s="17" t="s">
        <v>82</v>
      </c>
      <c r="D4681" s="20" t="s">
        <v>69</v>
      </c>
      <c r="E4681" s="37" t="s">
        <v>74</v>
      </c>
      <c r="F4681" s="34" t="s">
        <v>78</v>
      </c>
      <c r="G4681" s="21" t="s">
        <v>64</v>
      </c>
      <c r="H4681" s="22"/>
      <c r="I4681" s="22"/>
      <c r="J4681" s="22"/>
      <c r="K4681" s="31">
        <v>4511</v>
      </c>
      <c r="L4681" s="31">
        <v>4032</v>
      </c>
      <c r="M4681" s="31">
        <v>1</v>
      </c>
      <c r="N4681" s="31">
        <v>8544</v>
      </c>
      <c r="O4681" s="22">
        <v>2048</v>
      </c>
      <c r="P4681" s="22">
        <v>1847</v>
      </c>
      <c r="Q4681" s="22"/>
      <c r="R4681" s="23">
        <v>3895</v>
      </c>
      <c r="S4681" s="24" t="e">
        <f>Table1[[#This Row],[Female Voters]]/Table1[[#This Row],[Female Population]]</f>
        <v>#DIV/0!</v>
      </c>
      <c r="T4681" s="24" t="e">
        <f>Table1[[#This Row],[Male Voters]]/Table1[[#This Row],[Male Population]]</f>
        <v>#DIV/0!</v>
      </c>
      <c r="U4681" s="24" t="e">
        <f>Table1[[#This Row],[Total Voters]]/Table1[[#This Row],[Total Population]]</f>
        <v>#DIV/0!</v>
      </c>
      <c r="V4681" s="24" t="e">
        <f>Table1[[#This Row],[Female Ballots]]/Table1[[#This Row],[Female Population]]</f>
        <v>#DIV/0!</v>
      </c>
      <c r="W4681" s="24" t="e">
        <f>Table1[[#This Row],[Male Ballots]]/Table1[[#This Row],[Male Population]]</f>
        <v>#DIV/0!</v>
      </c>
      <c r="X4681" s="24" t="e">
        <f>Table1[[#This Row],[Total Ballots]]/Table1[[#This Row],[Total Population]]</f>
        <v>#DIV/0!</v>
      </c>
      <c r="Y4681" s="24">
        <f>Table1[[#This Row],[Female Ballots]]/Table1[[#This Row],[Female Voters]]</f>
        <v>0.4540013300820217</v>
      </c>
      <c r="Z4681" s="24">
        <f>Table1[[#This Row],[Male Ballots]]/Table1[[#This Row],[Male Voters]]</f>
        <v>0.45808531746031744</v>
      </c>
      <c r="AA4681" s="24">
        <f>Table1[[#This Row],[Total Ballots]]/Table1[[#This Row],[Total Voters]]</f>
        <v>0.45587546816479402</v>
      </c>
    </row>
    <row r="4682" spans="1:27" s="12" customFormat="1" x14ac:dyDescent="0.35">
      <c r="A4682" s="19" t="s">
        <v>38</v>
      </c>
      <c r="B4682" s="20">
        <v>2014</v>
      </c>
      <c r="C4682" s="17" t="s">
        <v>82</v>
      </c>
      <c r="D4682" s="20" t="s">
        <v>69</v>
      </c>
      <c r="E4682" s="37" t="s">
        <v>74</v>
      </c>
      <c r="F4682" s="34" t="s">
        <v>78</v>
      </c>
      <c r="G4682" s="21" t="s">
        <v>65</v>
      </c>
      <c r="H4682" s="22"/>
      <c r="I4682" s="22"/>
      <c r="J4682" s="22"/>
      <c r="K4682" s="31">
        <v>5672</v>
      </c>
      <c r="L4682" s="31">
        <v>5190</v>
      </c>
      <c r="M4682" s="31"/>
      <c r="N4682" s="31">
        <v>10862</v>
      </c>
      <c r="O4682" s="22">
        <v>3213</v>
      </c>
      <c r="P4682" s="22">
        <v>2987</v>
      </c>
      <c r="Q4682" s="22"/>
      <c r="R4682" s="23">
        <v>6200</v>
      </c>
      <c r="S4682" s="24" t="e">
        <f>Table1[[#This Row],[Female Voters]]/Table1[[#This Row],[Female Population]]</f>
        <v>#DIV/0!</v>
      </c>
      <c r="T4682" s="24" t="e">
        <f>Table1[[#This Row],[Male Voters]]/Table1[[#This Row],[Male Population]]</f>
        <v>#DIV/0!</v>
      </c>
      <c r="U4682" s="24" t="e">
        <f>Table1[[#This Row],[Total Voters]]/Table1[[#This Row],[Total Population]]</f>
        <v>#DIV/0!</v>
      </c>
      <c r="V4682" s="24" t="e">
        <f>Table1[[#This Row],[Female Ballots]]/Table1[[#This Row],[Female Population]]</f>
        <v>#DIV/0!</v>
      </c>
      <c r="W4682" s="24" t="e">
        <f>Table1[[#This Row],[Male Ballots]]/Table1[[#This Row],[Male Population]]</f>
        <v>#DIV/0!</v>
      </c>
      <c r="X4682" s="24" t="e">
        <f>Table1[[#This Row],[Total Ballots]]/Table1[[#This Row],[Total Population]]</f>
        <v>#DIV/0!</v>
      </c>
      <c r="Y4682" s="24">
        <f>Table1[[#This Row],[Female Ballots]]/Table1[[#This Row],[Female Voters]]</f>
        <v>0.56646685472496472</v>
      </c>
      <c r="Z4682" s="24">
        <f>Table1[[#This Row],[Male Ballots]]/Table1[[#This Row],[Male Voters]]</f>
        <v>0.57552986512524085</v>
      </c>
      <c r="AA4682" s="24">
        <f>Table1[[#This Row],[Total Ballots]]/Table1[[#This Row],[Total Voters]]</f>
        <v>0.57079727490333276</v>
      </c>
    </row>
    <row r="4683" spans="1:27" s="12" customFormat="1" x14ac:dyDescent="0.35">
      <c r="A4683" s="19" t="s">
        <v>38</v>
      </c>
      <c r="B4683" s="20">
        <v>2014</v>
      </c>
      <c r="C4683" s="17" t="s">
        <v>82</v>
      </c>
      <c r="D4683" s="20" t="s">
        <v>69</v>
      </c>
      <c r="E4683" s="37" t="s">
        <v>74</v>
      </c>
      <c r="F4683" s="34" t="s">
        <v>78</v>
      </c>
      <c r="G4683" s="21" t="s">
        <v>66</v>
      </c>
      <c r="H4683" s="22"/>
      <c r="I4683" s="22"/>
      <c r="J4683" s="22"/>
      <c r="K4683" s="31">
        <v>7499</v>
      </c>
      <c r="L4683" s="31">
        <v>6703</v>
      </c>
      <c r="M4683" s="31">
        <v>1</v>
      </c>
      <c r="N4683" s="31">
        <v>14203</v>
      </c>
      <c r="O4683" s="22">
        <v>5382</v>
      </c>
      <c r="P4683" s="22">
        <v>4828</v>
      </c>
      <c r="Q4683" s="22"/>
      <c r="R4683" s="23">
        <v>10210</v>
      </c>
      <c r="S4683" s="24" t="e">
        <f>Table1[[#This Row],[Female Voters]]/Table1[[#This Row],[Female Population]]</f>
        <v>#DIV/0!</v>
      </c>
      <c r="T4683" s="24" t="e">
        <f>Table1[[#This Row],[Male Voters]]/Table1[[#This Row],[Male Population]]</f>
        <v>#DIV/0!</v>
      </c>
      <c r="U4683" s="24" t="e">
        <f>Table1[[#This Row],[Total Voters]]/Table1[[#This Row],[Total Population]]</f>
        <v>#DIV/0!</v>
      </c>
      <c r="V4683" s="24" t="e">
        <f>Table1[[#This Row],[Female Ballots]]/Table1[[#This Row],[Female Population]]</f>
        <v>#DIV/0!</v>
      </c>
      <c r="W4683" s="24" t="e">
        <f>Table1[[#This Row],[Male Ballots]]/Table1[[#This Row],[Male Population]]</f>
        <v>#DIV/0!</v>
      </c>
      <c r="X4683" s="24" t="e">
        <f>Table1[[#This Row],[Total Ballots]]/Table1[[#This Row],[Total Population]]</f>
        <v>#DIV/0!</v>
      </c>
      <c r="Y4683" s="24">
        <f>Table1[[#This Row],[Female Ballots]]/Table1[[#This Row],[Female Voters]]</f>
        <v>0.71769569275903455</v>
      </c>
      <c r="Z4683" s="24">
        <f>Table1[[#This Row],[Male Ballots]]/Table1[[#This Row],[Male Voters]]</f>
        <v>0.72027450395345372</v>
      </c>
      <c r="AA4683" s="24">
        <f>Table1[[#This Row],[Total Ballots]]/Table1[[#This Row],[Total Voters]]</f>
        <v>0.71886221220868829</v>
      </c>
    </row>
    <row r="4684" spans="1:27" s="12" customFormat="1" x14ac:dyDescent="0.35">
      <c r="A4684" s="19" t="s">
        <v>38</v>
      </c>
      <c r="B4684" s="20">
        <v>2014</v>
      </c>
      <c r="C4684" s="17" t="s">
        <v>82</v>
      </c>
      <c r="D4684" s="20" t="s">
        <v>69</v>
      </c>
      <c r="E4684" s="37" t="s">
        <v>74</v>
      </c>
      <c r="F4684" s="34" t="s">
        <v>78</v>
      </c>
      <c r="G4684" s="21" t="s">
        <v>67</v>
      </c>
      <c r="H4684" s="22"/>
      <c r="I4684" s="22"/>
      <c r="J4684" s="22"/>
      <c r="K4684" s="31">
        <v>10658</v>
      </c>
      <c r="L4684" s="31">
        <v>9343</v>
      </c>
      <c r="M4684" s="31"/>
      <c r="N4684" s="31">
        <v>20001</v>
      </c>
      <c r="O4684" s="22">
        <v>8558</v>
      </c>
      <c r="P4684" s="22">
        <v>7752</v>
      </c>
      <c r="Q4684" s="22"/>
      <c r="R4684" s="23">
        <v>16310</v>
      </c>
      <c r="S4684" s="24" t="e">
        <f>Table1[[#This Row],[Female Voters]]/Table1[[#This Row],[Female Population]]</f>
        <v>#DIV/0!</v>
      </c>
      <c r="T4684" s="24" t="e">
        <f>Table1[[#This Row],[Male Voters]]/Table1[[#This Row],[Male Population]]</f>
        <v>#DIV/0!</v>
      </c>
      <c r="U4684" s="24" t="e">
        <f>Table1[[#This Row],[Total Voters]]/Table1[[#This Row],[Total Population]]</f>
        <v>#DIV/0!</v>
      </c>
      <c r="V4684" s="24" t="e">
        <f>Table1[[#This Row],[Female Ballots]]/Table1[[#This Row],[Female Population]]</f>
        <v>#DIV/0!</v>
      </c>
      <c r="W4684" s="24" t="e">
        <f>Table1[[#This Row],[Male Ballots]]/Table1[[#This Row],[Male Population]]</f>
        <v>#DIV/0!</v>
      </c>
      <c r="X4684" s="24" t="e">
        <f>Table1[[#This Row],[Total Ballots]]/Table1[[#This Row],[Total Population]]</f>
        <v>#DIV/0!</v>
      </c>
      <c r="Y4684" s="24">
        <f>Table1[[#This Row],[Female Ballots]]/Table1[[#This Row],[Female Voters]]</f>
        <v>0.80296490898855322</v>
      </c>
      <c r="Z4684" s="24">
        <f>Table1[[#This Row],[Male Ballots]]/Table1[[#This Row],[Male Voters]]</f>
        <v>0.82971208391309004</v>
      </c>
      <c r="AA4684" s="24">
        <f>Table1[[#This Row],[Total Ballots]]/Table1[[#This Row],[Total Voters]]</f>
        <v>0.81545922703864804</v>
      </c>
    </row>
    <row r="4685" spans="1:27" s="12" customFormat="1" x14ac:dyDescent="0.35">
      <c r="A4685" s="19" t="s">
        <v>36</v>
      </c>
      <c r="B4685" s="20">
        <v>2014</v>
      </c>
      <c r="C4685" s="17" t="s">
        <v>82</v>
      </c>
      <c r="D4685" s="20" t="s">
        <v>69</v>
      </c>
      <c r="E4685" s="37" t="s">
        <v>74</v>
      </c>
      <c r="F4685" s="34" t="s">
        <v>78</v>
      </c>
      <c r="G4685" s="21" t="s">
        <v>79</v>
      </c>
      <c r="H4685" s="22"/>
      <c r="I4685" s="22"/>
      <c r="J4685" s="22"/>
      <c r="K4685" s="22">
        <v>3426</v>
      </c>
      <c r="L4685" s="22">
        <v>3405</v>
      </c>
      <c r="M4685" s="22"/>
      <c r="N4685" s="22">
        <v>6831</v>
      </c>
      <c r="O4685" s="22">
        <v>2090</v>
      </c>
      <c r="P4685" s="22">
        <v>2053</v>
      </c>
      <c r="Q4685" s="22"/>
      <c r="R4685" s="23">
        <v>4143</v>
      </c>
      <c r="S4685" s="24" t="e">
        <f>Table1[[#This Row],[Female Voters]]/Table1[[#This Row],[Female Population]]</f>
        <v>#DIV/0!</v>
      </c>
      <c r="T4685" s="24" t="e">
        <f>Table1[[#This Row],[Male Voters]]/Table1[[#This Row],[Male Population]]</f>
        <v>#DIV/0!</v>
      </c>
      <c r="U4685" s="24" t="e">
        <f>Table1[[#This Row],[Total Voters]]/Table1[[#This Row],[Total Population]]</f>
        <v>#DIV/0!</v>
      </c>
      <c r="V4685" s="24" t="e">
        <f>Table1[[#This Row],[Female Ballots]]/Table1[[#This Row],[Female Population]]</f>
        <v>#DIV/0!</v>
      </c>
      <c r="W4685" s="24" t="e">
        <f>Table1[[#This Row],[Male Ballots]]/Table1[[#This Row],[Male Population]]</f>
        <v>#DIV/0!</v>
      </c>
      <c r="X4685" s="24" t="e">
        <f>Table1[[#This Row],[Total Ballots]]/Table1[[#This Row],[Total Population]]</f>
        <v>#DIV/0!</v>
      </c>
      <c r="Y4685" s="24">
        <f>Table1[[#This Row],[Female Ballots]]/Table1[[#This Row],[Female Voters]]</f>
        <v>0.61004086398131929</v>
      </c>
      <c r="Z4685" s="24">
        <f>Table1[[#This Row],[Male Ballots]]/Table1[[#This Row],[Male Voters]]</f>
        <v>0.60293685756240822</v>
      </c>
      <c r="AA4685" s="24">
        <f>Table1[[#This Row],[Total Ballots]]/Table1[[#This Row],[Total Voters]]</f>
        <v>0.60649978041282393</v>
      </c>
    </row>
    <row r="4686" spans="1:27" s="12" customFormat="1" x14ac:dyDescent="0.35">
      <c r="A4686" s="19" t="s">
        <v>36</v>
      </c>
      <c r="B4686" s="20">
        <v>2014</v>
      </c>
      <c r="C4686" s="17" t="s">
        <v>82</v>
      </c>
      <c r="D4686" s="20" t="s">
        <v>69</v>
      </c>
      <c r="E4686" s="37" t="s">
        <v>74</v>
      </c>
      <c r="F4686" s="34" t="s">
        <v>78</v>
      </c>
      <c r="G4686" s="21" t="s">
        <v>62</v>
      </c>
      <c r="H4686" s="22"/>
      <c r="I4686" s="22"/>
      <c r="J4686" s="22"/>
      <c r="K4686" s="31">
        <v>222</v>
      </c>
      <c r="L4686" s="31">
        <v>233</v>
      </c>
      <c r="M4686" s="31"/>
      <c r="N4686" s="31">
        <v>455</v>
      </c>
      <c r="O4686" s="22">
        <v>66</v>
      </c>
      <c r="P4686" s="22">
        <v>61</v>
      </c>
      <c r="Q4686" s="22"/>
      <c r="R4686" s="23">
        <v>127</v>
      </c>
      <c r="S4686" s="24" t="e">
        <f>Table1[[#This Row],[Female Voters]]/Table1[[#This Row],[Female Population]]</f>
        <v>#DIV/0!</v>
      </c>
      <c r="T4686" s="24" t="e">
        <f>Table1[[#This Row],[Male Voters]]/Table1[[#This Row],[Male Population]]</f>
        <v>#DIV/0!</v>
      </c>
      <c r="U4686" s="24" t="e">
        <f>Table1[[#This Row],[Total Voters]]/Table1[[#This Row],[Total Population]]</f>
        <v>#DIV/0!</v>
      </c>
      <c r="V4686" s="24" t="e">
        <f>Table1[[#This Row],[Female Ballots]]/Table1[[#This Row],[Female Population]]</f>
        <v>#DIV/0!</v>
      </c>
      <c r="W4686" s="24" t="e">
        <f>Table1[[#This Row],[Male Ballots]]/Table1[[#This Row],[Male Population]]</f>
        <v>#DIV/0!</v>
      </c>
      <c r="X4686" s="24" t="e">
        <f>Table1[[#This Row],[Total Ballots]]/Table1[[#This Row],[Total Population]]</f>
        <v>#DIV/0!</v>
      </c>
      <c r="Y4686" s="24">
        <f>Table1[[#This Row],[Female Ballots]]/Table1[[#This Row],[Female Voters]]</f>
        <v>0.29729729729729731</v>
      </c>
      <c r="Z4686" s="24">
        <f>Table1[[#This Row],[Male Ballots]]/Table1[[#This Row],[Male Voters]]</f>
        <v>0.26180257510729615</v>
      </c>
      <c r="AA4686" s="24">
        <f>Table1[[#This Row],[Total Ballots]]/Table1[[#This Row],[Total Voters]]</f>
        <v>0.27912087912087913</v>
      </c>
    </row>
    <row r="4687" spans="1:27" s="12" customFormat="1" x14ac:dyDescent="0.35">
      <c r="A4687" s="19" t="s">
        <v>36</v>
      </c>
      <c r="B4687" s="20">
        <v>2014</v>
      </c>
      <c r="C4687" s="17" t="s">
        <v>82</v>
      </c>
      <c r="D4687" s="20" t="s">
        <v>69</v>
      </c>
      <c r="E4687" s="37" t="s">
        <v>74</v>
      </c>
      <c r="F4687" s="34" t="s">
        <v>78</v>
      </c>
      <c r="G4687" s="21" t="s">
        <v>63</v>
      </c>
      <c r="H4687" s="22"/>
      <c r="I4687" s="22"/>
      <c r="J4687" s="22"/>
      <c r="K4687" s="31">
        <v>364</v>
      </c>
      <c r="L4687" s="31">
        <v>351</v>
      </c>
      <c r="M4687" s="31"/>
      <c r="N4687" s="31">
        <v>715</v>
      </c>
      <c r="O4687" s="22">
        <v>126</v>
      </c>
      <c r="P4687" s="22">
        <v>94</v>
      </c>
      <c r="Q4687" s="22"/>
      <c r="R4687" s="23">
        <v>220</v>
      </c>
      <c r="S4687" s="24" t="e">
        <f>Table1[[#This Row],[Female Voters]]/Table1[[#This Row],[Female Population]]</f>
        <v>#DIV/0!</v>
      </c>
      <c r="T4687" s="24" t="e">
        <f>Table1[[#This Row],[Male Voters]]/Table1[[#This Row],[Male Population]]</f>
        <v>#DIV/0!</v>
      </c>
      <c r="U4687" s="24" t="e">
        <f>Table1[[#This Row],[Total Voters]]/Table1[[#This Row],[Total Population]]</f>
        <v>#DIV/0!</v>
      </c>
      <c r="V4687" s="24" t="e">
        <f>Table1[[#This Row],[Female Ballots]]/Table1[[#This Row],[Female Population]]</f>
        <v>#DIV/0!</v>
      </c>
      <c r="W4687" s="24" t="e">
        <f>Table1[[#This Row],[Male Ballots]]/Table1[[#This Row],[Male Population]]</f>
        <v>#DIV/0!</v>
      </c>
      <c r="X4687" s="24" t="e">
        <f>Table1[[#This Row],[Total Ballots]]/Table1[[#This Row],[Total Population]]</f>
        <v>#DIV/0!</v>
      </c>
      <c r="Y4687" s="24">
        <f>Table1[[#This Row],[Female Ballots]]/Table1[[#This Row],[Female Voters]]</f>
        <v>0.34615384615384615</v>
      </c>
      <c r="Z4687" s="24">
        <f>Table1[[#This Row],[Male Ballots]]/Table1[[#This Row],[Male Voters]]</f>
        <v>0.26780626780626782</v>
      </c>
      <c r="AA4687" s="24">
        <f>Table1[[#This Row],[Total Ballots]]/Table1[[#This Row],[Total Voters]]</f>
        <v>0.30769230769230771</v>
      </c>
    </row>
    <row r="4688" spans="1:27" s="12" customFormat="1" x14ac:dyDescent="0.35">
      <c r="A4688" s="19" t="s">
        <v>36</v>
      </c>
      <c r="B4688" s="20">
        <v>2014</v>
      </c>
      <c r="C4688" s="17" t="s">
        <v>82</v>
      </c>
      <c r="D4688" s="20" t="s">
        <v>69</v>
      </c>
      <c r="E4688" s="37" t="s">
        <v>74</v>
      </c>
      <c r="F4688" s="34" t="s">
        <v>78</v>
      </c>
      <c r="G4688" s="21" t="s">
        <v>64</v>
      </c>
      <c r="H4688" s="22"/>
      <c r="I4688" s="22"/>
      <c r="J4688" s="22"/>
      <c r="K4688" s="31">
        <v>499</v>
      </c>
      <c r="L4688" s="31">
        <v>460</v>
      </c>
      <c r="M4688" s="31"/>
      <c r="N4688" s="31">
        <v>959</v>
      </c>
      <c r="O4688" s="22">
        <v>242</v>
      </c>
      <c r="P4688" s="22">
        <v>226</v>
      </c>
      <c r="Q4688" s="22"/>
      <c r="R4688" s="23">
        <v>468</v>
      </c>
      <c r="S4688" s="24" t="e">
        <f>Table1[[#This Row],[Female Voters]]/Table1[[#This Row],[Female Population]]</f>
        <v>#DIV/0!</v>
      </c>
      <c r="T4688" s="24" t="e">
        <f>Table1[[#This Row],[Male Voters]]/Table1[[#This Row],[Male Population]]</f>
        <v>#DIV/0!</v>
      </c>
      <c r="U4688" s="24" t="e">
        <f>Table1[[#This Row],[Total Voters]]/Table1[[#This Row],[Total Population]]</f>
        <v>#DIV/0!</v>
      </c>
      <c r="V4688" s="24" t="e">
        <f>Table1[[#This Row],[Female Ballots]]/Table1[[#This Row],[Female Population]]</f>
        <v>#DIV/0!</v>
      </c>
      <c r="W4688" s="24" t="e">
        <f>Table1[[#This Row],[Male Ballots]]/Table1[[#This Row],[Male Population]]</f>
        <v>#DIV/0!</v>
      </c>
      <c r="X4688" s="24" t="e">
        <f>Table1[[#This Row],[Total Ballots]]/Table1[[#This Row],[Total Population]]</f>
        <v>#DIV/0!</v>
      </c>
      <c r="Y4688" s="24">
        <f>Table1[[#This Row],[Female Ballots]]/Table1[[#This Row],[Female Voters]]</f>
        <v>0.4849699398797595</v>
      </c>
      <c r="Z4688" s="24">
        <f>Table1[[#This Row],[Male Ballots]]/Table1[[#This Row],[Male Voters]]</f>
        <v>0.49130434782608695</v>
      </c>
      <c r="AA4688" s="24">
        <f>Table1[[#This Row],[Total Ballots]]/Table1[[#This Row],[Total Voters]]</f>
        <v>0.48800834202294058</v>
      </c>
    </row>
    <row r="4689" spans="1:27" s="12" customFormat="1" x14ac:dyDescent="0.35">
      <c r="A4689" s="19" t="s">
        <v>36</v>
      </c>
      <c r="B4689" s="20">
        <v>2014</v>
      </c>
      <c r="C4689" s="17" t="s">
        <v>82</v>
      </c>
      <c r="D4689" s="20" t="s">
        <v>69</v>
      </c>
      <c r="E4689" s="37" t="s">
        <v>74</v>
      </c>
      <c r="F4689" s="34" t="s">
        <v>78</v>
      </c>
      <c r="G4689" s="21" t="s">
        <v>65</v>
      </c>
      <c r="H4689" s="22"/>
      <c r="I4689" s="22"/>
      <c r="J4689" s="22"/>
      <c r="K4689" s="31">
        <v>642</v>
      </c>
      <c r="L4689" s="31">
        <v>629</v>
      </c>
      <c r="M4689" s="31"/>
      <c r="N4689" s="31">
        <v>1271</v>
      </c>
      <c r="O4689" s="22">
        <v>383</v>
      </c>
      <c r="P4689" s="22">
        <v>369</v>
      </c>
      <c r="Q4689" s="22"/>
      <c r="R4689" s="23">
        <v>752</v>
      </c>
      <c r="S4689" s="24" t="e">
        <f>Table1[[#This Row],[Female Voters]]/Table1[[#This Row],[Female Population]]</f>
        <v>#DIV/0!</v>
      </c>
      <c r="T4689" s="24" t="e">
        <f>Table1[[#This Row],[Male Voters]]/Table1[[#This Row],[Male Population]]</f>
        <v>#DIV/0!</v>
      </c>
      <c r="U4689" s="24" t="e">
        <f>Table1[[#This Row],[Total Voters]]/Table1[[#This Row],[Total Population]]</f>
        <v>#DIV/0!</v>
      </c>
      <c r="V4689" s="24" t="e">
        <f>Table1[[#This Row],[Female Ballots]]/Table1[[#This Row],[Female Population]]</f>
        <v>#DIV/0!</v>
      </c>
      <c r="W4689" s="24" t="e">
        <f>Table1[[#This Row],[Male Ballots]]/Table1[[#This Row],[Male Population]]</f>
        <v>#DIV/0!</v>
      </c>
      <c r="X4689" s="24" t="e">
        <f>Table1[[#This Row],[Total Ballots]]/Table1[[#This Row],[Total Population]]</f>
        <v>#DIV/0!</v>
      </c>
      <c r="Y4689" s="24">
        <f>Table1[[#This Row],[Female Ballots]]/Table1[[#This Row],[Female Voters]]</f>
        <v>0.59657320872274144</v>
      </c>
      <c r="Z4689" s="24">
        <f>Table1[[#This Row],[Male Ballots]]/Table1[[#This Row],[Male Voters]]</f>
        <v>0.58664546899841019</v>
      </c>
      <c r="AA4689" s="24">
        <f>Table1[[#This Row],[Total Ballots]]/Table1[[#This Row],[Total Voters]]</f>
        <v>0.59166011014948861</v>
      </c>
    </row>
    <row r="4690" spans="1:27" s="12" customFormat="1" x14ac:dyDescent="0.35">
      <c r="A4690" s="19" t="s">
        <v>36</v>
      </c>
      <c r="B4690" s="20">
        <v>2014</v>
      </c>
      <c r="C4690" s="17" t="s">
        <v>82</v>
      </c>
      <c r="D4690" s="20" t="s">
        <v>69</v>
      </c>
      <c r="E4690" s="37" t="s">
        <v>74</v>
      </c>
      <c r="F4690" s="34" t="s">
        <v>78</v>
      </c>
      <c r="G4690" s="21" t="s">
        <v>66</v>
      </c>
      <c r="H4690" s="22"/>
      <c r="I4690" s="22"/>
      <c r="J4690" s="22"/>
      <c r="K4690" s="31">
        <v>868</v>
      </c>
      <c r="L4690" s="31">
        <v>841</v>
      </c>
      <c r="M4690" s="31"/>
      <c r="N4690" s="31">
        <v>1709</v>
      </c>
      <c r="O4690" s="22">
        <v>611</v>
      </c>
      <c r="P4690" s="22">
        <v>584</v>
      </c>
      <c r="Q4690" s="22"/>
      <c r="R4690" s="23">
        <v>1195</v>
      </c>
      <c r="S4690" s="24" t="e">
        <f>Table1[[#This Row],[Female Voters]]/Table1[[#This Row],[Female Population]]</f>
        <v>#DIV/0!</v>
      </c>
      <c r="T4690" s="24" t="e">
        <f>Table1[[#This Row],[Male Voters]]/Table1[[#This Row],[Male Population]]</f>
        <v>#DIV/0!</v>
      </c>
      <c r="U4690" s="24" t="e">
        <f>Table1[[#This Row],[Total Voters]]/Table1[[#This Row],[Total Population]]</f>
        <v>#DIV/0!</v>
      </c>
      <c r="V4690" s="24" t="e">
        <f>Table1[[#This Row],[Female Ballots]]/Table1[[#This Row],[Female Population]]</f>
        <v>#DIV/0!</v>
      </c>
      <c r="W4690" s="24" t="e">
        <f>Table1[[#This Row],[Male Ballots]]/Table1[[#This Row],[Male Population]]</f>
        <v>#DIV/0!</v>
      </c>
      <c r="X4690" s="24" t="e">
        <f>Table1[[#This Row],[Total Ballots]]/Table1[[#This Row],[Total Population]]</f>
        <v>#DIV/0!</v>
      </c>
      <c r="Y4690" s="24">
        <f>Table1[[#This Row],[Female Ballots]]/Table1[[#This Row],[Female Voters]]</f>
        <v>0.70391705069124422</v>
      </c>
      <c r="Z4690" s="24">
        <f>Table1[[#This Row],[Male Ballots]]/Table1[[#This Row],[Male Voters]]</f>
        <v>0.69441141498216408</v>
      </c>
      <c r="AA4690" s="24">
        <f>Table1[[#This Row],[Total Ballots]]/Table1[[#This Row],[Total Voters]]</f>
        <v>0.69923932124049148</v>
      </c>
    </row>
    <row r="4691" spans="1:27" s="12" customFormat="1" x14ac:dyDescent="0.35">
      <c r="A4691" s="19" t="s">
        <v>36</v>
      </c>
      <c r="B4691" s="20">
        <v>2014</v>
      </c>
      <c r="C4691" s="17" t="s">
        <v>82</v>
      </c>
      <c r="D4691" s="20" t="s">
        <v>69</v>
      </c>
      <c r="E4691" s="37" t="s">
        <v>74</v>
      </c>
      <c r="F4691" s="34" t="s">
        <v>78</v>
      </c>
      <c r="G4691" s="21" t="s">
        <v>67</v>
      </c>
      <c r="H4691" s="22"/>
      <c r="I4691" s="22"/>
      <c r="J4691" s="22"/>
      <c r="K4691" s="31">
        <v>831</v>
      </c>
      <c r="L4691" s="31">
        <v>891</v>
      </c>
      <c r="M4691" s="31"/>
      <c r="N4691" s="31">
        <v>1722</v>
      </c>
      <c r="O4691" s="22">
        <v>662</v>
      </c>
      <c r="P4691" s="22">
        <v>719</v>
      </c>
      <c r="Q4691" s="22"/>
      <c r="R4691" s="23">
        <v>1381</v>
      </c>
      <c r="S4691" s="24" t="e">
        <f>Table1[[#This Row],[Female Voters]]/Table1[[#This Row],[Female Population]]</f>
        <v>#DIV/0!</v>
      </c>
      <c r="T4691" s="24" t="e">
        <f>Table1[[#This Row],[Male Voters]]/Table1[[#This Row],[Male Population]]</f>
        <v>#DIV/0!</v>
      </c>
      <c r="U4691" s="24" t="e">
        <f>Table1[[#This Row],[Total Voters]]/Table1[[#This Row],[Total Population]]</f>
        <v>#DIV/0!</v>
      </c>
      <c r="V4691" s="24" t="e">
        <f>Table1[[#This Row],[Female Ballots]]/Table1[[#This Row],[Female Population]]</f>
        <v>#DIV/0!</v>
      </c>
      <c r="W4691" s="24" t="e">
        <f>Table1[[#This Row],[Male Ballots]]/Table1[[#This Row],[Male Population]]</f>
        <v>#DIV/0!</v>
      </c>
      <c r="X4691" s="24" t="e">
        <f>Table1[[#This Row],[Total Ballots]]/Table1[[#This Row],[Total Population]]</f>
        <v>#DIV/0!</v>
      </c>
      <c r="Y4691" s="24">
        <f>Table1[[#This Row],[Female Ballots]]/Table1[[#This Row],[Female Voters]]</f>
        <v>0.79663056558363421</v>
      </c>
      <c r="Z4691" s="24">
        <f>Table1[[#This Row],[Male Ballots]]/Table1[[#This Row],[Male Voters]]</f>
        <v>0.80695847362514028</v>
      </c>
      <c r="AA4691" s="24">
        <f>Table1[[#This Row],[Total Ballots]]/Table1[[#This Row],[Total Voters]]</f>
        <v>0.80197444831591169</v>
      </c>
    </row>
    <row r="4692" spans="1:27" s="12" customFormat="1" x14ac:dyDescent="0.35">
      <c r="A4692" s="19" t="s">
        <v>52</v>
      </c>
      <c r="B4692" s="20">
        <v>2014</v>
      </c>
      <c r="C4692" s="17" t="s">
        <v>82</v>
      </c>
      <c r="D4692" s="20" t="s">
        <v>69</v>
      </c>
      <c r="E4692" s="37" t="s">
        <v>75</v>
      </c>
      <c r="F4692" s="34" t="s">
        <v>78</v>
      </c>
      <c r="G4692" s="21" t="s">
        <v>79</v>
      </c>
      <c r="H4692" s="22"/>
      <c r="I4692" s="22"/>
      <c r="J4692" s="22"/>
      <c r="K4692" s="22">
        <v>215556</v>
      </c>
      <c r="L4692" s="22">
        <v>198656</v>
      </c>
      <c r="M4692" s="22">
        <v>34</v>
      </c>
      <c r="N4692" s="22">
        <v>414246</v>
      </c>
      <c r="O4692" s="22">
        <v>110785</v>
      </c>
      <c r="P4692" s="22">
        <v>102948</v>
      </c>
      <c r="Q4692" s="22">
        <v>17</v>
      </c>
      <c r="R4692" s="23">
        <v>213750</v>
      </c>
      <c r="S4692" s="24" t="e">
        <f>Table1[[#This Row],[Female Voters]]/Table1[[#This Row],[Female Population]]</f>
        <v>#DIV/0!</v>
      </c>
      <c r="T4692" s="24" t="e">
        <f>Table1[[#This Row],[Male Voters]]/Table1[[#This Row],[Male Population]]</f>
        <v>#DIV/0!</v>
      </c>
      <c r="U4692" s="24" t="e">
        <f>Table1[[#This Row],[Total Voters]]/Table1[[#This Row],[Total Population]]</f>
        <v>#DIV/0!</v>
      </c>
      <c r="V4692" s="24" t="e">
        <f>Table1[[#This Row],[Female Ballots]]/Table1[[#This Row],[Female Population]]</f>
        <v>#DIV/0!</v>
      </c>
      <c r="W4692" s="24" t="e">
        <f>Table1[[#This Row],[Male Ballots]]/Table1[[#This Row],[Male Population]]</f>
        <v>#DIV/0!</v>
      </c>
      <c r="X4692" s="24" t="e">
        <f>Table1[[#This Row],[Total Ballots]]/Table1[[#This Row],[Total Population]]</f>
        <v>#DIV/0!</v>
      </c>
      <c r="Y4692" s="24">
        <f>Table1[[#This Row],[Female Ballots]]/Table1[[#This Row],[Female Voters]]</f>
        <v>0.51394997123717268</v>
      </c>
      <c r="Z4692" s="24">
        <f>Table1[[#This Row],[Male Ballots]]/Table1[[#This Row],[Male Voters]]</f>
        <v>0.51822245489690721</v>
      </c>
      <c r="AA4692" s="24">
        <f>Table1[[#This Row],[Total Ballots]]/Table1[[#This Row],[Total Voters]]</f>
        <v>0.51599774047305225</v>
      </c>
    </row>
    <row r="4693" spans="1:27" s="12" customFormat="1" x14ac:dyDescent="0.35">
      <c r="A4693" s="19" t="s">
        <v>52</v>
      </c>
      <c r="B4693" s="20">
        <v>2014</v>
      </c>
      <c r="C4693" s="17" t="s">
        <v>82</v>
      </c>
      <c r="D4693" s="20" t="s">
        <v>69</v>
      </c>
      <c r="E4693" s="37" t="s">
        <v>75</v>
      </c>
      <c r="F4693" s="34" t="s">
        <v>78</v>
      </c>
      <c r="G4693" s="21" t="s">
        <v>62</v>
      </c>
      <c r="H4693" s="22"/>
      <c r="I4693" s="22"/>
      <c r="J4693" s="22"/>
      <c r="K4693" s="31">
        <v>18235</v>
      </c>
      <c r="L4693" s="31">
        <v>17894</v>
      </c>
      <c r="M4693" s="31">
        <v>3</v>
      </c>
      <c r="N4693" s="31">
        <v>36132</v>
      </c>
      <c r="O4693" s="22">
        <v>4923</v>
      </c>
      <c r="P4693" s="22">
        <v>4739</v>
      </c>
      <c r="Q4693" s="22">
        <v>1</v>
      </c>
      <c r="R4693" s="23">
        <v>9663</v>
      </c>
      <c r="S4693" s="24" t="e">
        <f>Table1[[#This Row],[Female Voters]]/Table1[[#This Row],[Female Population]]</f>
        <v>#DIV/0!</v>
      </c>
      <c r="T4693" s="24" t="e">
        <f>Table1[[#This Row],[Male Voters]]/Table1[[#This Row],[Male Population]]</f>
        <v>#DIV/0!</v>
      </c>
      <c r="U4693" s="24" t="e">
        <f>Table1[[#This Row],[Total Voters]]/Table1[[#This Row],[Total Population]]</f>
        <v>#DIV/0!</v>
      </c>
      <c r="V4693" s="24" t="e">
        <f>Table1[[#This Row],[Female Ballots]]/Table1[[#This Row],[Female Population]]</f>
        <v>#DIV/0!</v>
      </c>
      <c r="W4693" s="24" t="e">
        <f>Table1[[#This Row],[Male Ballots]]/Table1[[#This Row],[Male Population]]</f>
        <v>#DIV/0!</v>
      </c>
      <c r="X4693" s="24" t="e">
        <f>Table1[[#This Row],[Total Ballots]]/Table1[[#This Row],[Total Population]]</f>
        <v>#DIV/0!</v>
      </c>
      <c r="Y4693" s="24">
        <f>Table1[[#This Row],[Female Ballots]]/Table1[[#This Row],[Female Voters]]</f>
        <v>0.26997532218261583</v>
      </c>
      <c r="Z4693" s="24">
        <f>Table1[[#This Row],[Male Ballots]]/Table1[[#This Row],[Male Voters]]</f>
        <v>0.26483737565664467</v>
      </c>
      <c r="AA4693" s="24">
        <f>Table1[[#This Row],[Total Ballots]]/Table1[[#This Row],[Total Voters]]</f>
        <v>0.26743606775157752</v>
      </c>
    </row>
    <row r="4694" spans="1:27" s="12" customFormat="1" x14ac:dyDescent="0.35">
      <c r="A4694" s="19" t="s">
        <v>52</v>
      </c>
      <c r="B4694" s="20">
        <v>2014</v>
      </c>
      <c r="C4694" s="17" t="s">
        <v>82</v>
      </c>
      <c r="D4694" s="20" t="s">
        <v>69</v>
      </c>
      <c r="E4694" s="37" t="s">
        <v>75</v>
      </c>
      <c r="F4694" s="34" t="s">
        <v>78</v>
      </c>
      <c r="G4694" s="21" t="s">
        <v>63</v>
      </c>
      <c r="H4694" s="22"/>
      <c r="I4694" s="22"/>
      <c r="J4694" s="22"/>
      <c r="K4694" s="31">
        <v>34979</v>
      </c>
      <c r="L4694" s="31">
        <v>32397</v>
      </c>
      <c r="M4694" s="31">
        <v>6</v>
      </c>
      <c r="N4694" s="31">
        <v>67382</v>
      </c>
      <c r="O4694" s="22">
        <v>10749</v>
      </c>
      <c r="P4694" s="22">
        <v>9992</v>
      </c>
      <c r="Q4694" s="22"/>
      <c r="R4694" s="23">
        <v>20741</v>
      </c>
      <c r="S4694" s="24" t="e">
        <f>Table1[[#This Row],[Female Voters]]/Table1[[#This Row],[Female Population]]</f>
        <v>#DIV/0!</v>
      </c>
      <c r="T4694" s="24" t="e">
        <f>Table1[[#This Row],[Male Voters]]/Table1[[#This Row],[Male Population]]</f>
        <v>#DIV/0!</v>
      </c>
      <c r="U4694" s="24" t="e">
        <f>Table1[[#This Row],[Total Voters]]/Table1[[#This Row],[Total Population]]</f>
        <v>#DIV/0!</v>
      </c>
      <c r="V4694" s="24" t="e">
        <f>Table1[[#This Row],[Female Ballots]]/Table1[[#This Row],[Female Population]]</f>
        <v>#DIV/0!</v>
      </c>
      <c r="W4694" s="24" t="e">
        <f>Table1[[#This Row],[Male Ballots]]/Table1[[#This Row],[Male Population]]</f>
        <v>#DIV/0!</v>
      </c>
      <c r="X4694" s="24" t="e">
        <f>Table1[[#This Row],[Total Ballots]]/Table1[[#This Row],[Total Population]]</f>
        <v>#DIV/0!</v>
      </c>
      <c r="Y4694" s="24">
        <f>Table1[[#This Row],[Female Ballots]]/Table1[[#This Row],[Female Voters]]</f>
        <v>0.30729866491323365</v>
      </c>
      <c r="Z4694" s="24">
        <f>Table1[[#This Row],[Male Ballots]]/Table1[[#This Row],[Male Voters]]</f>
        <v>0.30842361947093866</v>
      </c>
      <c r="AA4694" s="24">
        <f>Table1[[#This Row],[Total Ballots]]/Table1[[#This Row],[Total Voters]]</f>
        <v>0.30781217535840433</v>
      </c>
    </row>
    <row r="4695" spans="1:27" s="12" customFormat="1" x14ac:dyDescent="0.35">
      <c r="A4695" s="19" t="s">
        <v>52</v>
      </c>
      <c r="B4695" s="20">
        <v>2014</v>
      </c>
      <c r="C4695" s="17" t="s">
        <v>82</v>
      </c>
      <c r="D4695" s="20" t="s">
        <v>69</v>
      </c>
      <c r="E4695" s="37" t="s">
        <v>75</v>
      </c>
      <c r="F4695" s="34" t="s">
        <v>78</v>
      </c>
      <c r="G4695" s="21" t="s">
        <v>64</v>
      </c>
      <c r="H4695" s="22"/>
      <c r="I4695" s="22"/>
      <c r="J4695" s="22"/>
      <c r="K4695" s="31">
        <v>35429</v>
      </c>
      <c r="L4695" s="31">
        <v>33162</v>
      </c>
      <c r="M4695" s="31">
        <v>5</v>
      </c>
      <c r="N4695" s="31">
        <v>68596</v>
      </c>
      <c r="O4695" s="22">
        <v>14583</v>
      </c>
      <c r="P4695" s="22">
        <v>13698</v>
      </c>
      <c r="Q4695" s="22">
        <v>1</v>
      </c>
      <c r="R4695" s="23">
        <v>28282</v>
      </c>
      <c r="S4695" s="24" t="e">
        <f>Table1[[#This Row],[Female Voters]]/Table1[[#This Row],[Female Population]]</f>
        <v>#DIV/0!</v>
      </c>
      <c r="T4695" s="24" t="e">
        <f>Table1[[#This Row],[Male Voters]]/Table1[[#This Row],[Male Population]]</f>
        <v>#DIV/0!</v>
      </c>
      <c r="U4695" s="24" t="e">
        <f>Table1[[#This Row],[Total Voters]]/Table1[[#This Row],[Total Population]]</f>
        <v>#DIV/0!</v>
      </c>
      <c r="V4695" s="24" t="e">
        <f>Table1[[#This Row],[Female Ballots]]/Table1[[#This Row],[Female Population]]</f>
        <v>#DIV/0!</v>
      </c>
      <c r="W4695" s="24" t="e">
        <f>Table1[[#This Row],[Male Ballots]]/Table1[[#This Row],[Male Population]]</f>
        <v>#DIV/0!</v>
      </c>
      <c r="X4695" s="24" t="e">
        <f>Table1[[#This Row],[Total Ballots]]/Table1[[#This Row],[Total Population]]</f>
        <v>#DIV/0!</v>
      </c>
      <c r="Y4695" s="24">
        <f>Table1[[#This Row],[Female Ballots]]/Table1[[#This Row],[Female Voters]]</f>
        <v>0.41161195630698016</v>
      </c>
      <c r="Z4695" s="24">
        <f>Table1[[#This Row],[Male Ballots]]/Table1[[#This Row],[Male Voters]]</f>
        <v>0.4130631445630541</v>
      </c>
      <c r="AA4695" s="24">
        <f>Table1[[#This Row],[Total Ballots]]/Table1[[#This Row],[Total Voters]]</f>
        <v>0.41229809318327598</v>
      </c>
    </row>
    <row r="4696" spans="1:27" s="12" customFormat="1" x14ac:dyDescent="0.35">
      <c r="A4696" s="19" t="s">
        <v>52</v>
      </c>
      <c r="B4696" s="20">
        <v>2014</v>
      </c>
      <c r="C4696" s="17" t="s">
        <v>82</v>
      </c>
      <c r="D4696" s="20" t="s">
        <v>69</v>
      </c>
      <c r="E4696" s="37" t="s">
        <v>75</v>
      </c>
      <c r="F4696" s="34" t="s">
        <v>78</v>
      </c>
      <c r="G4696" s="21" t="s">
        <v>65</v>
      </c>
      <c r="H4696" s="22"/>
      <c r="I4696" s="22"/>
      <c r="J4696" s="22"/>
      <c r="K4696" s="31">
        <v>42926</v>
      </c>
      <c r="L4696" s="31">
        <v>41153</v>
      </c>
      <c r="M4696" s="31">
        <v>4</v>
      </c>
      <c r="N4696" s="31">
        <v>84083</v>
      </c>
      <c r="O4696" s="22">
        <v>21932</v>
      </c>
      <c r="P4696" s="22">
        <v>21347</v>
      </c>
      <c r="Q4696" s="22">
        <v>1</v>
      </c>
      <c r="R4696" s="23">
        <v>43280</v>
      </c>
      <c r="S4696" s="24" t="e">
        <f>Table1[[#This Row],[Female Voters]]/Table1[[#This Row],[Female Population]]</f>
        <v>#DIV/0!</v>
      </c>
      <c r="T4696" s="24" t="e">
        <f>Table1[[#This Row],[Male Voters]]/Table1[[#This Row],[Male Population]]</f>
        <v>#DIV/0!</v>
      </c>
      <c r="U4696" s="24" t="e">
        <f>Table1[[#This Row],[Total Voters]]/Table1[[#This Row],[Total Population]]</f>
        <v>#DIV/0!</v>
      </c>
      <c r="V4696" s="24" t="e">
        <f>Table1[[#This Row],[Female Ballots]]/Table1[[#This Row],[Female Population]]</f>
        <v>#DIV/0!</v>
      </c>
      <c r="W4696" s="24" t="e">
        <f>Table1[[#This Row],[Male Ballots]]/Table1[[#This Row],[Male Population]]</f>
        <v>#DIV/0!</v>
      </c>
      <c r="X4696" s="24" t="e">
        <f>Table1[[#This Row],[Total Ballots]]/Table1[[#This Row],[Total Population]]</f>
        <v>#DIV/0!</v>
      </c>
      <c r="Y4696" s="24">
        <f>Table1[[#This Row],[Female Ballots]]/Table1[[#This Row],[Female Voters]]</f>
        <v>0.51092577924800819</v>
      </c>
      <c r="Z4696" s="24">
        <f>Table1[[#This Row],[Male Ballots]]/Table1[[#This Row],[Male Voters]]</f>
        <v>0.51872281486161398</v>
      </c>
      <c r="AA4696" s="24">
        <f>Table1[[#This Row],[Total Ballots]]/Table1[[#This Row],[Total Voters]]</f>
        <v>0.51472949347668373</v>
      </c>
    </row>
    <row r="4697" spans="1:27" s="12" customFormat="1" x14ac:dyDescent="0.35">
      <c r="A4697" s="19" t="s">
        <v>52</v>
      </c>
      <c r="B4697" s="20">
        <v>2014</v>
      </c>
      <c r="C4697" s="17" t="s">
        <v>82</v>
      </c>
      <c r="D4697" s="20" t="s">
        <v>69</v>
      </c>
      <c r="E4697" s="37" t="s">
        <v>75</v>
      </c>
      <c r="F4697" s="34" t="s">
        <v>78</v>
      </c>
      <c r="G4697" s="21" t="s">
        <v>66</v>
      </c>
      <c r="H4697" s="22"/>
      <c r="I4697" s="22"/>
      <c r="J4697" s="22"/>
      <c r="K4697" s="31">
        <v>41751</v>
      </c>
      <c r="L4697" s="31">
        <v>39066</v>
      </c>
      <c r="M4697" s="31">
        <v>10</v>
      </c>
      <c r="N4697" s="31">
        <v>80827</v>
      </c>
      <c r="O4697" s="22">
        <v>26960</v>
      </c>
      <c r="P4697" s="22">
        <v>25737</v>
      </c>
      <c r="Q4697" s="22">
        <v>8</v>
      </c>
      <c r="R4697" s="23">
        <v>52705</v>
      </c>
      <c r="S4697" s="24" t="e">
        <f>Table1[[#This Row],[Female Voters]]/Table1[[#This Row],[Female Population]]</f>
        <v>#DIV/0!</v>
      </c>
      <c r="T4697" s="24" t="e">
        <f>Table1[[#This Row],[Male Voters]]/Table1[[#This Row],[Male Population]]</f>
        <v>#DIV/0!</v>
      </c>
      <c r="U4697" s="24" t="e">
        <f>Table1[[#This Row],[Total Voters]]/Table1[[#This Row],[Total Population]]</f>
        <v>#DIV/0!</v>
      </c>
      <c r="V4697" s="24" t="e">
        <f>Table1[[#This Row],[Female Ballots]]/Table1[[#This Row],[Female Population]]</f>
        <v>#DIV/0!</v>
      </c>
      <c r="W4697" s="24" t="e">
        <f>Table1[[#This Row],[Male Ballots]]/Table1[[#This Row],[Male Population]]</f>
        <v>#DIV/0!</v>
      </c>
      <c r="X4697" s="24" t="e">
        <f>Table1[[#This Row],[Total Ballots]]/Table1[[#This Row],[Total Population]]</f>
        <v>#DIV/0!</v>
      </c>
      <c r="Y4697" s="24">
        <f>Table1[[#This Row],[Female Ballots]]/Table1[[#This Row],[Female Voters]]</f>
        <v>0.64573303633445911</v>
      </c>
      <c r="Z4697" s="24">
        <f>Table1[[#This Row],[Male Ballots]]/Table1[[#This Row],[Male Voters]]</f>
        <v>0.65880817078789744</v>
      </c>
      <c r="AA4697" s="24">
        <f>Table1[[#This Row],[Total Ballots]]/Table1[[#This Row],[Total Voters]]</f>
        <v>0.65207170871119802</v>
      </c>
    </row>
    <row r="4698" spans="1:27" s="12" customFormat="1" x14ac:dyDescent="0.35">
      <c r="A4698" s="19" t="s">
        <v>52</v>
      </c>
      <c r="B4698" s="20">
        <v>2014</v>
      </c>
      <c r="C4698" s="17" t="s">
        <v>82</v>
      </c>
      <c r="D4698" s="20" t="s">
        <v>69</v>
      </c>
      <c r="E4698" s="37" t="s">
        <v>75</v>
      </c>
      <c r="F4698" s="34" t="s">
        <v>78</v>
      </c>
      <c r="G4698" s="21" t="s">
        <v>67</v>
      </c>
      <c r="H4698" s="22"/>
      <c r="I4698" s="22"/>
      <c r="J4698" s="22"/>
      <c r="K4698" s="31">
        <v>42236</v>
      </c>
      <c r="L4698" s="31">
        <v>34984</v>
      </c>
      <c r="M4698" s="31">
        <v>6</v>
      </c>
      <c r="N4698" s="31">
        <v>77226</v>
      </c>
      <c r="O4698" s="22">
        <v>31638</v>
      </c>
      <c r="P4698" s="22">
        <v>27435</v>
      </c>
      <c r="Q4698" s="22">
        <v>6</v>
      </c>
      <c r="R4698" s="23">
        <v>59079</v>
      </c>
      <c r="S4698" s="24" t="e">
        <f>Table1[[#This Row],[Female Voters]]/Table1[[#This Row],[Female Population]]</f>
        <v>#DIV/0!</v>
      </c>
      <c r="T4698" s="24" t="e">
        <f>Table1[[#This Row],[Male Voters]]/Table1[[#This Row],[Male Population]]</f>
        <v>#DIV/0!</v>
      </c>
      <c r="U4698" s="24" t="e">
        <f>Table1[[#This Row],[Total Voters]]/Table1[[#This Row],[Total Population]]</f>
        <v>#DIV/0!</v>
      </c>
      <c r="V4698" s="24" t="e">
        <f>Table1[[#This Row],[Female Ballots]]/Table1[[#This Row],[Female Population]]</f>
        <v>#DIV/0!</v>
      </c>
      <c r="W4698" s="24" t="e">
        <f>Table1[[#This Row],[Male Ballots]]/Table1[[#This Row],[Male Population]]</f>
        <v>#DIV/0!</v>
      </c>
      <c r="X4698" s="24" t="e">
        <f>Table1[[#This Row],[Total Ballots]]/Table1[[#This Row],[Total Population]]</f>
        <v>#DIV/0!</v>
      </c>
      <c r="Y4698" s="24">
        <f>Table1[[#This Row],[Female Ballots]]/Table1[[#This Row],[Female Voters]]</f>
        <v>0.74907661710389239</v>
      </c>
      <c r="Z4698" s="24">
        <f>Table1[[#This Row],[Male Ballots]]/Table1[[#This Row],[Male Voters]]</f>
        <v>0.78421564143608502</v>
      </c>
      <c r="AA4698" s="24">
        <f>Table1[[#This Row],[Total Ballots]]/Table1[[#This Row],[Total Voters]]</f>
        <v>0.7650143733975604</v>
      </c>
    </row>
    <row r="4699" spans="1:27" s="12" customFormat="1" x14ac:dyDescent="0.35">
      <c r="A4699" s="19" t="s">
        <v>40</v>
      </c>
      <c r="B4699" s="20">
        <v>2014</v>
      </c>
      <c r="C4699" s="17" t="s">
        <v>82</v>
      </c>
      <c r="D4699" s="20"/>
      <c r="E4699" s="37" t="s">
        <v>73</v>
      </c>
      <c r="F4699" s="34" t="s">
        <v>78</v>
      </c>
      <c r="G4699" s="21" t="s">
        <v>79</v>
      </c>
      <c r="H4699" s="22"/>
      <c r="I4699" s="22"/>
      <c r="J4699" s="22"/>
      <c r="K4699" s="22">
        <v>148046</v>
      </c>
      <c r="L4699" s="22">
        <v>132099</v>
      </c>
      <c r="M4699" s="22">
        <v>181</v>
      </c>
      <c r="N4699" s="22">
        <v>280326</v>
      </c>
      <c r="O4699" s="22">
        <v>83422</v>
      </c>
      <c r="P4699" s="22">
        <v>75429</v>
      </c>
      <c r="Q4699" s="22">
        <v>62</v>
      </c>
      <c r="R4699" s="23">
        <v>158913</v>
      </c>
      <c r="S4699" s="24" t="e">
        <f>Table1[[#This Row],[Female Voters]]/Table1[[#This Row],[Female Population]]</f>
        <v>#DIV/0!</v>
      </c>
      <c r="T4699" s="24" t="e">
        <f>Table1[[#This Row],[Male Voters]]/Table1[[#This Row],[Male Population]]</f>
        <v>#DIV/0!</v>
      </c>
      <c r="U4699" s="24" t="e">
        <f>Table1[[#This Row],[Total Voters]]/Table1[[#This Row],[Total Population]]</f>
        <v>#DIV/0!</v>
      </c>
      <c r="V4699" s="24" t="e">
        <f>Table1[[#This Row],[Female Ballots]]/Table1[[#This Row],[Female Population]]</f>
        <v>#DIV/0!</v>
      </c>
      <c r="W4699" s="24" t="e">
        <f>Table1[[#This Row],[Male Ballots]]/Table1[[#This Row],[Male Population]]</f>
        <v>#DIV/0!</v>
      </c>
      <c r="X4699" s="24" t="e">
        <f>Table1[[#This Row],[Total Ballots]]/Table1[[#This Row],[Total Population]]</f>
        <v>#DIV/0!</v>
      </c>
      <c r="Y4699" s="24">
        <f>Table1[[#This Row],[Female Ballots]]/Table1[[#This Row],[Female Voters]]</f>
        <v>0.56348702430325714</v>
      </c>
      <c r="Z4699" s="24">
        <f>Table1[[#This Row],[Male Ballots]]/Table1[[#This Row],[Male Voters]]</f>
        <v>0.57100356550768738</v>
      </c>
      <c r="AA4699" s="24">
        <f>Table1[[#This Row],[Total Ballots]]/Table1[[#This Row],[Total Voters]]</f>
        <v>0.56688641082168623</v>
      </c>
    </row>
    <row r="4700" spans="1:27" s="12" customFormat="1" x14ac:dyDescent="0.35">
      <c r="A4700" s="19" t="s">
        <v>40</v>
      </c>
      <c r="B4700" s="20">
        <v>2014</v>
      </c>
      <c r="C4700" s="17" t="s">
        <v>82</v>
      </c>
      <c r="D4700" s="20"/>
      <c r="E4700" s="37" t="s">
        <v>73</v>
      </c>
      <c r="F4700" s="34" t="s">
        <v>78</v>
      </c>
      <c r="G4700" s="21" t="s">
        <v>62</v>
      </c>
      <c r="H4700" s="22"/>
      <c r="I4700" s="22"/>
      <c r="J4700" s="22"/>
      <c r="K4700" s="31">
        <v>13214</v>
      </c>
      <c r="L4700" s="31">
        <v>12546</v>
      </c>
      <c r="M4700" s="31">
        <v>74</v>
      </c>
      <c r="N4700" s="31">
        <v>25834</v>
      </c>
      <c r="O4700" s="22">
        <v>3401</v>
      </c>
      <c r="P4700" s="22">
        <v>3203</v>
      </c>
      <c r="Q4700" s="22">
        <v>23</v>
      </c>
      <c r="R4700" s="23">
        <v>6627</v>
      </c>
      <c r="S4700" s="24" t="e">
        <f>Table1[[#This Row],[Female Voters]]/Table1[[#This Row],[Female Population]]</f>
        <v>#DIV/0!</v>
      </c>
      <c r="T4700" s="24" t="e">
        <f>Table1[[#This Row],[Male Voters]]/Table1[[#This Row],[Male Population]]</f>
        <v>#DIV/0!</v>
      </c>
      <c r="U4700" s="24" t="e">
        <f>Table1[[#This Row],[Total Voters]]/Table1[[#This Row],[Total Population]]</f>
        <v>#DIV/0!</v>
      </c>
      <c r="V4700" s="24" t="e">
        <f>Table1[[#This Row],[Female Ballots]]/Table1[[#This Row],[Female Population]]</f>
        <v>#DIV/0!</v>
      </c>
      <c r="W4700" s="24" t="e">
        <f>Table1[[#This Row],[Male Ballots]]/Table1[[#This Row],[Male Population]]</f>
        <v>#DIV/0!</v>
      </c>
      <c r="X4700" s="24" t="e">
        <f>Table1[[#This Row],[Total Ballots]]/Table1[[#This Row],[Total Population]]</f>
        <v>#DIV/0!</v>
      </c>
      <c r="Y4700" s="24">
        <f>Table1[[#This Row],[Female Ballots]]/Table1[[#This Row],[Female Voters]]</f>
        <v>0.25737853791433329</v>
      </c>
      <c r="Z4700" s="24">
        <f>Table1[[#This Row],[Male Ballots]]/Table1[[#This Row],[Male Voters]]</f>
        <v>0.25530049418141243</v>
      </c>
      <c r="AA4700" s="24">
        <f>Table1[[#This Row],[Total Ballots]]/Table1[[#This Row],[Total Voters]]</f>
        <v>0.25652241232484324</v>
      </c>
    </row>
    <row r="4701" spans="1:27" s="12" customFormat="1" x14ac:dyDescent="0.35">
      <c r="A4701" s="19" t="s">
        <v>40</v>
      </c>
      <c r="B4701" s="20">
        <v>2014</v>
      </c>
      <c r="C4701" s="17" t="s">
        <v>82</v>
      </c>
      <c r="D4701" s="20"/>
      <c r="E4701" s="37" t="s">
        <v>73</v>
      </c>
      <c r="F4701" s="34" t="s">
        <v>78</v>
      </c>
      <c r="G4701" s="21" t="s">
        <v>63</v>
      </c>
      <c r="H4701" s="22"/>
      <c r="I4701" s="22"/>
      <c r="J4701" s="22"/>
      <c r="K4701" s="31">
        <v>23734</v>
      </c>
      <c r="L4701" s="31">
        <v>21709</v>
      </c>
      <c r="M4701" s="31">
        <v>43</v>
      </c>
      <c r="N4701" s="31">
        <v>45486</v>
      </c>
      <c r="O4701" s="22">
        <v>7384</v>
      </c>
      <c r="P4701" s="22">
        <v>6549</v>
      </c>
      <c r="Q4701" s="22">
        <v>9</v>
      </c>
      <c r="R4701" s="23">
        <v>13942</v>
      </c>
      <c r="S4701" s="24" t="e">
        <f>Table1[[#This Row],[Female Voters]]/Table1[[#This Row],[Female Population]]</f>
        <v>#DIV/0!</v>
      </c>
      <c r="T4701" s="24" t="e">
        <f>Table1[[#This Row],[Male Voters]]/Table1[[#This Row],[Male Population]]</f>
        <v>#DIV/0!</v>
      </c>
      <c r="U4701" s="24" t="e">
        <f>Table1[[#This Row],[Total Voters]]/Table1[[#This Row],[Total Population]]</f>
        <v>#DIV/0!</v>
      </c>
      <c r="V4701" s="24" t="e">
        <f>Table1[[#This Row],[Female Ballots]]/Table1[[#This Row],[Female Population]]</f>
        <v>#DIV/0!</v>
      </c>
      <c r="W4701" s="24" t="e">
        <f>Table1[[#This Row],[Male Ballots]]/Table1[[#This Row],[Male Population]]</f>
        <v>#DIV/0!</v>
      </c>
      <c r="X4701" s="24" t="e">
        <f>Table1[[#This Row],[Total Ballots]]/Table1[[#This Row],[Total Population]]</f>
        <v>#DIV/0!</v>
      </c>
      <c r="Y4701" s="24">
        <f>Table1[[#This Row],[Female Ballots]]/Table1[[#This Row],[Female Voters]]</f>
        <v>0.31111485632426056</v>
      </c>
      <c r="Z4701" s="24">
        <f>Table1[[#This Row],[Male Ballots]]/Table1[[#This Row],[Male Voters]]</f>
        <v>0.30167211755493112</v>
      </c>
      <c r="AA4701" s="24">
        <f>Table1[[#This Row],[Total Ballots]]/Table1[[#This Row],[Total Voters]]</f>
        <v>0.30651189376951149</v>
      </c>
    </row>
    <row r="4702" spans="1:27" s="12" customFormat="1" x14ac:dyDescent="0.35">
      <c r="A4702" s="19" t="s">
        <v>40</v>
      </c>
      <c r="B4702" s="20">
        <v>2014</v>
      </c>
      <c r="C4702" s="17" t="s">
        <v>82</v>
      </c>
      <c r="D4702" s="20"/>
      <c r="E4702" s="37" t="s">
        <v>73</v>
      </c>
      <c r="F4702" s="34" t="s">
        <v>78</v>
      </c>
      <c r="G4702" s="21" t="s">
        <v>64</v>
      </c>
      <c r="H4702" s="22"/>
      <c r="I4702" s="22"/>
      <c r="J4702" s="22"/>
      <c r="K4702" s="31">
        <v>22331</v>
      </c>
      <c r="L4702" s="31">
        <v>20634</v>
      </c>
      <c r="M4702" s="31">
        <v>23</v>
      </c>
      <c r="N4702" s="31">
        <v>42988</v>
      </c>
      <c r="O4702" s="22">
        <v>9913</v>
      </c>
      <c r="P4702" s="22">
        <v>9203</v>
      </c>
      <c r="Q4702" s="22">
        <v>8</v>
      </c>
      <c r="R4702" s="23">
        <v>19124</v>
      </c>
      <c r="S4702" s="24" t="e">
        <f>Table1[[#This Row],[Female Voters]]/Table1[[#This Row],[Female Population]]</f>
        <v>#DIV/0!</v>
      </c>
      <c r="T4702" s="24" t="e">
        <f>Table1[[#This Row],[Male Voters]]/Table1[[#This Row],[Male Population]]</f>
        <v>#DIV/0!</v>
      </c>
      <c r="U4702" s="24" t="e">
        <f>Table1[[#This Row],[Total Voters]]/Table1[[#This Row],[Total Population]]</f>
        <v>#DIV/0!</v>
      </c>
      <c r="V4702" s="24" t="e">
        <f>Table1[[#This Row],[Female Ballots]]/Table1[[#This Row],[Female Population]]</f>
        <v>#DIV/0!</v>
      </c>
      <c r="W4702" s="24" t="e">
        <f>Table1[[#This Row],[Male Ballots]]/Table1[[#This Row],[Male Population]]</f>
        <v>#DIV/0!</v>
      </c>
      <c r="X4702" s="24" t="e">
        <f>Table1[[#This Row],[Total Ballots]]/Table1[[#This Row],[Total Population]]</f>
        <v>#DIV/0!</v>
      </c>
      <c r="Y4702" s="24">
        <f>Table1[[#This Row],[Female Ballots]]/Table1[[#This Row],[Female Voters]]</f>
        <v>0.44391205051274013</v>
      </c>
      <c r="Z4702" s="24">
        <f>Table1[[#This Row],[Male Ballots]]/Table1[[#This Row],[Male Voters]]</f>
        <v>0.44601143743336241</v>
      </c>
      <c r="AA4702" s="24">
        <f>Table1[[#This Row],[Total Ballots]]/Table1[[#This Row],[Total Voters]]</f>
        <v>0.44486833534939985</v>
      </c>
    </row>
    <row r="4703" spans="1:27" s="12" customFormat="1" x14ac:dyDescent="0.35">
      <c r="A4703" s="19" t="s">
        <v>40</v>
      </c>
      <c r="B4703" s="20">
        <v>2014</v>
      </c>
      <c r="C4703" s="17" t="s">
        <v>82</v>
      </c>
      <c r="D4703" s="20"/>
      <c r="E4703" s="37" t="s">
        <v>73</v>
      </c>
      <c r="F4703" s="34" t="s">
        <v>78</v>
      </c>
      <c r="G4703" s="21" t="s">
        <v>65</v>
      </c>
      <c r="H4703" s="22"/>
      <c r="I4703" s="22"/>
      <c r="J4703" s="22"/>
      <c r="K4703" s="31">
        <v>25721</v>
      </c>
      <c r="L4703" s="31">
        <v>23485</v>
      </c>
      <c r="M4703" s="31">
        <v>20</v>
      </c>
      <c r="N4703" s="31">
        <v>49226</v>
      </c>
      <c r="O4703" s="22">
        <v>14627</v>
      </c>
      <c r="P4703" s="22">
        <v>13645</v>
      </c>
      <c r="Q4703" s="22">
        <v>8</v>
      </c>
      <c r="R4703" s="23">
        <v>28280</v>
      </c>
      <c r="S4703" s="24" t="e">
        <f>Table1[[#This Row],[Female Voters]]/Table1[[#This Row],[Female Population]]</f>
        <v>#DIV/0!</v>
      </c>
      <c r="T4703" s="24" t="e">
        <f>Table1[[#This Row],[Male Voters]]/Table1[[#This Row],[Male Population]]</f>
        <v>#DIV/0!</v>
      </c>
      <c r="U4703" s="24" t="e">
        <f>Table1[[#This Row],[Total Voters]]/Table1[[#This Row],[Total Population]]</f>
        <v>#DIV/0!</v>
      </c>
      <c r="V4703" s="24" t="e">
        <f>Table1[[#This Row],[Female Ballots]]/Table1[[#This Row],[Female Population]]</f>
        <v>#DIV/0!</v>
      </c>
      <c r="W4703" s="24" t="e">
        <f>Table1[[#This Row],[Male Ballots]]/Table1[[#This Row],[Male Population]]</f>
        <v>#DIV/0!</v>
      </c>
      <c r="X4703" s="24" t="e">
        <f>Table1[[#This Row],[Total Ballots]]/Table1[[#This Row],[Total Population]]</f>
        <v>#DIV/0!</v>
      </c>
      <c r="Y4703" s="24">
        <f>Table1[[#This Row],[Female Ballots]]/Table1[[#This Row],[Female Voters]]</f>
        <v>0.56867928929668365</v>
      </c>
      <c r="Z4703" s="24">
        <f>Table1[[#This Row],[Male Ballots]]/Table1[[#This Row],[Male Voters]]</f>
        <v>0.58100915477964654</v>
      </c>
      <c r="AA4703" s="24">
        <f>Table1[[#This Row],[Total Ballots]]/Table1[[#This Row],[Total Voters]]</f>
        <v>0.57449315402429613</v>
      </c>
    </row>
    <row r="4704" spans="1:27" s="12" customFormat="1" x14ac:dyDescent="0.35">
      <c r="A4704" s="19" t="s">
        <v>40</v>
      </c>
      <c r="B4704" s="20">
        <v>2014</v>
      </c>
      <c r="C4704" s="17" t="s">
        <v>82</v>
      </c>
      <c r="D4704" s="20"/>
      <c r="E4704" s="37" t="s">
        <v>73</v>
      </c>
      <c r="F4704" s="34" t="s">
        <v>78</v>
      </c>
      <c r="G4704" s="21" t="s">
        <v>66</v>
      </c>
      <c r="H4704" s="22"/>
      <c r="I4704" s="22"/>
      <c r="J4704" s="22"/>
      <c r="K4704" s="31">
        <v>28668</v>
      </c>
      <c r="L4704" s="31">
        <v>25440</v>
      </c>
      <c r="M4704" s="31">
        <v>12</v>
      </c>
      <c r="N4704" s="31">
        <v>54120</v>
      </c>
      <c r="O4704" s="22">
        <v>20632</v>
      </c>
      <c r="P4704" s="22">
        <v>18877</v>
      </c>
      <c r="Q4704" s="22">
        <v>7</v>
      </c>
      <c r="R4704" s="23">
        <v>39516</v>
      </c>
      <c r="S4704" s="24" t="e">
        <f>Table1[[#This Row],[Female Voters]]/Table1[[#This Row],[Female Population]]</f>
        <v>#DIV/0!</v>
      </c>
      <c r="T4704" s="24" t="e">
        <f>Table1[[#This Row],[Male Voters]]/Table1[[#This Row],[Male Population]]</f>
        <v>#DIV/0!</v>
      </c>
      <c r="U4704" s="24" t="e">
        <f>Table1[[#This Row],[Total Voters]]/Table1[[#This Row],[Total Population]]</f>
        <v>#DIV/0!</v>
      </c>
      <c r="V4704" s="24" t="e">
        <f>Table1[[#This Row],[Female Ballots]]/Table1[[#This Row],[Female Population]]</f>
        <v>#DIV/0!</v>
      </c>
      <c r="W4704" s="24" t="e">
        <f>Table1[[#This Row],[Male Ballots]]/Table1[[#This Row],[Male Population]]</f>
        <v>#DIV/0!</v>
      </c>
      <c r="X4704" s="24" t="e">
        <f>Table1[[#This Row],[Total Ballots]]/Table1[[#This Row],[Total Population]]</f>
        <v>#DIV/0!</v>
      </c>
      <c r="Y4704" s="24">
        <f>Table1[[#This Row],[Female Ballots]]/Table1[[#This Row],[Female Voters]]</f>
        <v>0.71968745639737686</v>
      </c>
      <c r="Z4704" s="24">
        <f>Table1[[#This Row],[Male Ballots]]/Table1[[#This Row],[Male Voters]]</f>
        <v>0.74202044025157232</v>
      </c>
      <c r="AA4704" s="24">
        <f>Table1[[#This Row],[Total Ballots]]/Table1[[#This Row],[Total Voters]]</f>
        <v>0.73015521064301547</v>
      </c>
    </row>
    <row r="4705" spans="1:27" s="12" customFormat="1" x14ac:dyDescent="0.35">
      <c r="A4705" s="19" t="s">
        <v>40</v>
      </c>
      <c r="B4705" s="20">
        <v>2014</v>
      </c>
      <c r="C4705" s="17" t="s">
        <v>82</v>
      </c>
      <c r="D4705" s="20"/>
      <c r="E4705" s="37" t="s">
        <v>73</v>
      </c>
      <c r="F4705" s="34" t="s">
        <v>78</v>
      </c>
      <c r="G4705" s="21" t="s">
        <v>67</v>
      </c>
      <c r="H4705" s="22"/>
      <c r="I4705" s="22"/>
      <c r="J4705" s="22"/>
      <c r="K4705" s="31">
        <v>34378</v>
      </c>
      <c r="L4705" s="31">
        <v>28285</v>
      </c>
      <c r="M4705" s="31">
        <v>9</v>
      </c>
      <c r="N4705" s="31">
        <v>62672</v>
      </c>
      <c r="O4705" s="22">
        <v>27465</v>
      </c>
      <c r="P4705" s="22">
        <v>23952</v>
      </c>
      <c r="Q4705" s="22">
        <v>7</v>
      </c>
      <c r="R4705" s="23">
        <v>51424</v>
      </c>
      <c r="S4705" s="24" t="e">
        <f>Table1[[#This Row],[Female Voters]]/Table1[[#This Row],[Female Population]]</f>
        <v>#DIV/0!</v>
      </c>
      <c r="T4705" s="24" t="e">
        <f>Table1[[#This Row],[Male Voters]]/Table1[[#This Row],[Male Population]]</f>
        <v>#DIV/0!</v>
      </c>
      <c r="U4705" s="24" t="e">
        <f>Table1[[#This Row],[Total Voters]]/Table1[[#This Row],[Total Population]]</f>
        <v>#DIV/0!</v>
      </c>
      <c r="V4705" s="24" t="e">
        <f>Table1[[#This Row],[Female Ballots]]/Table1[[#This Row],[Female Population]]</f>
        <v>#DIV/0!</v>
      </c>
      <c r="W4705" s="24" t="e">
        <f>Table1[[#This Row],[Male Ballots]]/Table1[[#This Row],[Male Population]]</f>
        <v>#DIV/0!</v>
      </c>
      <c r="X4705" s="24" t="e">
        <f>Table1[[#This Row],[Total Ballots]]/Table1[[#This Row],[Total Population]]</f>
        <v>#DIV/0!</v>
      </c>
      <c r="Y4705" s="24">
        <f>Table1[[#This Row],[Female Ballots]]/Table1[[#This Row],[Female Voters]]</f>
        <v>0.79891209494444126</v>
      </c>
      <c r="Z4705" s="24">
        <f>Table1[[#This Row],[Male Ballots]]/Table1[[#This Row],[Male Voters]]</f>
        <v>0.84680926286017322</v>
      </c>
      <c r="AA4705" s="24">
        <f>Table1[[#This Row],[Total Ballots]]/Table1[[#This Row],[Total Voters]]</f>
        <v>0.8205259126882819</v>
      </c>
    </row>
    <row r="4706" spans="1:27" s="12" customFormat="1" x14ac:dyDescent="0.35">
      <c r="A4706" s="19" t="s">
        <v>28</v>
      </c>
      <c r="B4706" s="20">
        <v>2014</v>
      </c>
      <c r="C4706" s="17" t="s">
        <v>82</v>
      </c>
      <c r="D4706" s="20" t="s">
        <v>69</v>
      </c>
      <c r="E4706" s="37" t="s">
        <v>74</v>
      </c>
      <c r="F4706" s="34" t="s">
        <v>78</v>
      </c>
      <c r="G4706" s="21" t="s">
        <v>79</v>
      </c>
      <c r="H4706" s="22"/>
      <c r="I4706" s="22"/>
      <c r="J4706" s="22"/>
      <c r="K4706" s="22">
        <v>14484</v>
      </c>
      <c r="L4706" s="22">
        <v>13853</v>
      </c>
      <c r="M4706" s="22">
        <v>141</v>
      </c>
      <c r="N4706" s="22">
        <v>28478</v>
      </c>
      <c r="O4706" s="22">
        <v>9019</v>
      </c>
      <c r="P4706" s="22">
        <v>8682</v>
      </c>
      <c r="Q4706" s="22">
        <v>95</v>
      </c>
      <c r="R4706" s="23">
        <v>17796</v>
      </c>
      <c r="S4706" s="24" t="e">
        <f>Table1[[#This Row],[Female Voters]]/Table1[[#This Row],[Female Population]]</f>
        <v>#DIV/0!</v>
      </c>
      <c r="T4706" s="24" t="e">
        <f>Table1[[#This Row],[Male Voters]]/Table1[[#This Row],[Male Population]]</f>
        <v>#DIV/0!</v>
      </c>
      <c r="U4706" s="24" t="e">
        <f>Table1[[#This Row],[Total Voters]]/Table1[[#This Row],[Total Population]]</f>
        <v>#DIV/0!</v>
      </c>
      <c r="V4706" s="24" t="e">
        <f>Table1[[#This Row],[Female Ballots]]/Table1[[#This Row],[Female Population]]</f>
        <v>#DIV/0!</v>
      </c>
      <c r="W4706" s="24" t="e">
        <f>Table1[[#This Row],[Male Ballots]]/Table1[[#This Row],[Male Population]]</f>
        <v>#DIV/0!</v>
      </c>
      <c r="X4706" s="24" t="e">
        <f>Table1[[#This Row],[Total Ballots]]/Table1[[#This Row],[Total Population]]</f>
        <v>#DIV/0!</v>
      </c>
      <c r="Y4706" s="24">
        <f>Table1[[#This Row],[Female Ballots]]/Table1[[#This Row],[Female Voters]]</f>
        <v>0.62268710301021812</v>
      </c>
      <c r="Z4706" s="24">
        <f>Table1[[#This Row],[Male Ballots]]/Table1[[#This Row],[Male Voters]]</f>
        <v>0.62672345340359492</v>
      </c>
      <c r="AA4706" s="24">
        <f>Table1[[#This Row],[Total Ballots]]/Table1[[#This Row],[Total Voters]]</f>
        <v>0.62490343422993189</v>
      </c>
    </row>
    <row r="4707" spans="1:27" s="12" customFormat="1" x14ac:dyDescent="0.35">
      <c r="A4707" s="19" t="s">
        <v>28</v>
      </c>
      <c r="B4707" s="20">
        <v>2014</v>
      </c>
      <c r="C4707" s="17" t="s">
        <v>82</v>
      </c>
      <c r="D4707" s="20" t="s">
        <v>69</v>
      </c>
      <c r="E4707" s="37" t="s">
        <v>74</v>
      </c>
      <c r="F4707" s="34" t="s">
        <v>78</v>
      </c>
      <c r="G4707" s="21" t="s">
        <v>62</v>
      </c>
      <c r="H4707" s="22"/>
      <c r="I4707" s="22"/>
      <c r="J4707" s="22"/>
      <c r="K4707" s="31">
        <v>1156</v>
      </c>
      <c r="L4707" s="31">
        <v>1188</v>
      </c>
      <c r="M4707" s="31">
        <v>9</v>
      </c>
      <c r="N4707" s="31">
        <v>2353</v>
      </c>
      <c r="O4707" s="22">
        <v>352</v>
      </c>
      <c r="P4707" s="22">
        <v>306</v>
      </c>
      <c r="Q4707" s="22">
        <v>3</v>
      </c>
      <c r="R4707" s="23">
        <v>661</v>
      </c>
      <c r="S4707" s="24" t="e">
        <f>Table1[[#This Row],[Female Voters]]/Table1[[#This Row],[Female Population]]</f>
        <v>#DIV/0!</v>
      </c>
      <c r="T4707" s="24" t="e">
        <f>Table1[[#This Row],[Male Voters]]/Table1[[#This Row],[Male Population]]</f>
        <v>#DIV/0!</v>
      </c>
      <c r="U4707" s="24" t="e">
        <f>Table1[[#This Row],[Total Voters]]/Table1[[#This Row],[Total Population]]</f>
        <v>#DIV/0!</v>
      </c>
      <c r="V4707" s="24" t="e">
        <f>Table1[[#This Row],[Female Ballots]]/Table1[[#This Row],[Female Population]]</f>
        <v>#DIV/0!</v>
      </c>
      <c r="W4707" s="24" t="e">
        <f>Table1[[#This Row],[Male Ballots]]/Table1[[#This Row],[Male Population]]</f>
        <v>#DIV/0!</v>
      </c>
      <c r="X4707" s="24" t="e">
        <f>Table1[[#This Row],[Total Ballots]]/Table1[[#This Row],[Total Population]]</f>
        <v>#DIV/0!</v>
      </c>
      <c r="Y4707" s="24">
        <f>Table1[[#This Row],[Female Ballots]]/Table1[[#This Row],[Female Voters]]</f>
        <v>0.30449826989619377</v>
      </c>
      <c r="Z4707" s="24">
        <f>Table1[[#This Row],[Male Ballots]]/Table1[[#This Row],[Male Voters]]</f>
        <v>0.25757575757575757</v>
      </c>
      <c r="AA4707" s="24">
        <f>Table1[[#This Row],[Total Ballots]]/Table1[[#This Row],[Total Voters]]</f>
        <v>0.28091797705057375</v>
      </c>
    </row>
    <row r="4708" spans="1:27" s="12" customFormat="1" x14ac:dyDescent="0.35">
      <c r="A4708" s="19" t="s">
        <v>28</v>
      </c>
      <c r="B4708" s="20">
        <v>2014</v>
      </c>
      <c r="C4708" s="17" t="s">
        <v>82</v>
      </c>
      <c r="D4708" s="20" t="s">
        <v>69</v>
      </c>
      <c r="E4708" s="37" t="s">
        <v>74</v>
      </c>
      <c r="F4708" s="34" t="s">
        <v>78</v>
      </c>
      <c r="G4708" s="21" t="s">
        <v>63</v>
      </c>
      <c r="H4708" s="22"/>
      <c r="I4708" s="22"/>
      <c r="J4708" s="22"/>
      <c r="K4708" s="31">
        <v>1582</v>
      </c>
      <c r="L4708" s="31">
        <v>1527</v>
      </c>
      <c r="M4708" s="31">
        <v>20</v>
      </c>
      <c r="N4708" s="31">
        <v>3129</v>
      </c>
      <c r="O4708" s="22">
        <v>517</v>
      </c>
      <c r="P4708" s="22">
        <v>496</v>
      </c>
      <c r="Q4708" s="22">
        <v>6</v>
      </c>
      <c r="R4708" s="23">
        <v>1019</v>
      </c>
      <c r="S4708" s="24" t="e">
        <f>Table1[[#This Row],[Female Voters]]/Table1[[#This Row],[Female Population]]</f>
        <v>#DIV/0!</v>
      </c>
      <c r="T4708" s="24" t="e">
        <f>Table1[[#This Row],[Male Voters]]/Table1[[#This Row],[Male Population]]</f>
        <v>#DIV/0!</v>
      </c>
      <c r="U4708" s="24" t="e">
        <f>Table1[[#This Row],[Total Voters]]/Table1[[#This Row],[Total Population]]</f>
        <v>#DIV/0!</v>
      </c>
      <c r="V4708" s="24" t="e">
        <f>Table1[[#This Row],[Female Ballots]]/Table1[[#This Row],[Female Population]]</f>
        <v>#DIV/0!</v>
      </c>
      <c r="W4708" s="24" t="e">
        <f>Table1[[#This Row],[Male Ballots]]/Table1[[#This Row],[Male Population]]</f>
        <v>#DIV/0!</v>
      </c>
      <c r="X4708" s="24" t="e">
        <f>Table1[[#This Row],[Total Ballots]]/Table1[[#This Row],[Total Population]]</f>
        <v>#DIV/0!</v>
      </c>
      <c r="Y4708" s="24">
        <f>Table1[[#This Row],[Female Ballots]]/Table1[[#This Row],[Female Voters]]</f>
        <v>0.32680151706700378</v>
      </c>
      <c r="Z4708" s="24">
        <f>Table1[[#This Row],[Male Ballots]]/Table1[[#This Row],[Male Voters]]</f>
        <v>0.32481990831696134</v>
      </c>
      <c r="AA4708" s="24">
        <f>Table1[[#This Row],[Total Ballots]]/Table1[[#This Row],[Total Voters]]</f>
        <v>0.32566315116650685</v>
      </c>
    </row>
    <row r="4709" spans="1:27" s="12" customFormat="1" x14ac:dyDescent="0.35">
      <c r="A4709" s="19" t="s">
        <v>28</v>
      </c>
      <c r="B4709" s="20">
        <v>2014</v>
      </c>
      <c r="C4709" s="17" t="s">
        <v>82</v>
      </c>
      <c r="D4709" s="20" t="s">
        <v>69</v>
      </c>
      <c r="E4709" s="37" t="s">
        <v>74</v>
      </c>
      <c r="F4709" s="34" t="s">
        <v>78</v>
      </c>
      <c r="G4709" s="21" t="s">
        <v>64</v>
      </c>
      <c r="H4709" s="22"/>
      <c r="I4709" s="22"/>
      <c r="J4709" s="22"/>
      <c r="K4709" s="31">
        <v>1818</v>
      </c>
      <c r="L4709" s="31">
        <v>1655</v>
      </c>
      <c r="M4709" s="31">
        <v>22</v>
      </c>
      <c r="N4709" s="31">
        <v>3495</v>
      </c>
      <c r="O4709" s="22">
        <v>834</v>
      </c>
      <c r="P4709" s="22">
        <v>733</v>
      </c>
      <c r="Q4709" s="22">
        <v>15</v>
      </c>
      <c r="R4709" s="23">
        <v>1582</v>
      </c>
      <c r="S4709" s="24" t="e">
        <f>Table1[[#This Row],[Female Voters]]/Table1[[#This Row],[Female Population]]</f>
        <v>#DIV/0!</v>
      </c>
      <c r="T4709" s="24" t="e">
        <f>Table1[[#This Row],[Male Voters]]/Table1[[#This Row],[Male Population]]</f>
        <v>#DIV/0!</v>
      </c>
      <c r="U4709" s="24" t="e">
        <f>Table1[[#This Row],[Total Voters]]/Table1[[#This Row],[Total Population]]</f>
        <v>#DIV/0!</v>
      </c>
      <c r="V4709" s="24" t="e">
        <f>Table1[[#This Row],[Female Ballots]]/Table1[[#This Row],[Female Population]]</f>
        <v>#DIV/0!</v>
      </c>
      <c r="W4709" s="24" t="e">
        <f>Table1[[#This Row],[Male Ballots]]/Table1[[#This Row],[Male Population]]</f>
        <v>#DIV/0!</v>
      </c>
      <c r="X4709" s="24" t="e">
        <f>Table1[[#This Row],[Total Ballots]]/Table1[[#This Row],[Total Population]]</f>
        <v>#DIV/0!</v>
      </c>
      <c r="Y4709" s="24">
        <f>Table1[[#This Row],[Female Ballots]]/Table1[[#This Row],[Female Voters]]</f>
        <v>0.45874587458745875</v>
      </c>
      <c r="Z4709" s="24">
        <f>Table1[[#This Row],[Male Ballots]]/Table1[[#This Row],[Male Voters]]</f>
        <v>0.44290030211480363</v>
      </c>
      <c r="AA4709" s="24">
        <f>Table1[[#This Row],[Total Ballots]]/Table1[[#This Row],[Total Voters]]</f>
        <v>0.45264663805436339</v>
      </c>
    </row>
    <row r="4710" spans="1:27" s="12" customFormat="1" x14ac:dyDescent="0.35">
      <c r="A4710" s="19" t="s">
        <v>28</v>
      </c>
      <c r="B4710" s="20">
        <v>2014</v>
      </c>
      <c r="C4710" s="17" t="s">
        <v>82</v>
      </c>
      <c r="D4710" s="20" t="s">
        <v>69</v>
      </c>
      <c r="E4710" s="37" t="s">
        <v>74</v>
      </c>
      <c r="F4710" s="34" t="s">
        <v>78</v>
      </c>
      <c r="G4710" s="21" t="s">
        <v>65</v>
      </c>
      <c r="H4710" s="22"/>
      <c r="I4710" s="22"/>
      <c r="J4710" s="22"/>
      <c r="K4710" s="31">
        <v>2466</v>
      </c>
      <c r="L4710" s="31">
        <v>2245</v>
      </c>
      <c r="M4710" s="31">
        <v>15</v>
      </c>
      <c r="N4710" s="31">
        <v>4726</v>
      </c>
      <c r="O4710" s="22">
        <v>1520</v>
      </c>
      <c r="P4710" s="22">
        <v>1349</v>
      </c>
      <c r="Q4710" s="22">
        <v>6</v>
      </c>
      <c r="R4710" s="23">
        <v>2875</v>
      </c>
      <c r="S4710" s="24" t="e">
        <f>Table1[[#This Row],[Female Voters]]/Table1[[#This Row],[Female Population]]</f>
        <v>#DIV/0!</v>
      </c>
      <c r="T4710" s="24" t="e">
        <f>Table1[[#This Row],[Male Voters]]/Table1[[#This Row],[Male Population]]</f>
        <v>#DIV/0!</v>
      </c>
      <c r="U4710" s="24" t="e">
        <f>Table1[[#This Row],[Total Voters]]/Table1[[#This Row],[Total Population]]</f>
        <v>#DIV/0!</v>
      </c>
      <c r="V4710" s="24" t="e">
        <f>Table1[[#This Row],[Female Ballots]]/Table1[[#This Row],[Female Population]]</f>
        <v>#DIV/0!</v>
      </c>
      <c r="W4710" s="24" t="e">
        <f>Table1[[#This Row],[Male Ballots]]/Table1[[#This Row],[Male Population]]</f>
        <v>#DIV/0!</v>
      </c>
      <c r="X4710" s="24" t="e">
        <f>Table1[[#This Row],[Total Ballots]]/Table1[[#This Row],[Total Population]]</f>
        <v>#DIV/0!</v>
      </c>
      <c r="Y4710" s="24">
        <f>Table1[[#This Row],[Female Ballots]]/Table1[[#This Row],[Female Voters]]</f>
        <v>0.61638280616382801</v>
      </c>
      <c r="Z4710" s="24">
        <f>Table1[[#This Row],[Male Ballots]]/Table1[[#This Row],[Male Voters]]</f>
        <v>0.60089086859688201</v>
      </c>
      <c r="AA4710" s="24">
        <f>Table1[[#This Row],[Total Ballots]]/Table1[[#This Row],[Total Voters]]</f>
        <v>0.60833685992382569</v>
      </c>
    </row>
    <row r="4711" spans="1:27" s="12" customFormat="1" x14ac:dyDescent="0.35">
      <c r="A4711" s="19" t="s">
        <v>28</v>
      </c>
      <c r="B4711" s="20">
        <v>2014</v>
      </c>
      <c r="C4711" s="17" t="s">
        <v>82</v>
      </c>
      <c r="D4711" s="20" t="s">
        <v>69</v>
      </c>
      <c r="E4711" s="37" t="s">
        <v>74</v>
      </c>
      <c r="F4711" s="34" t="s">
        <v>78</v>
      </c>
      <c r="G4711" s="21" t="s">
        <v>66</v>
      </c>
      <c r="H4711" s="22"/>
      <c r="I4711" s="22"/>
      <c r="J4711" s="22"/>
      <c r="K4711" s="31">
        <v>3458</v>
      </c>
      <c r="L4711" s="31">
        <v>3215</v>
      </c>
      <c r="M4711" s="31">
        <v>30</v>
      </c>
      <c r="N4711" s="31">
        <v>6703</v>
      </c>
      <c r="O4711" s="22">
        <v>2556</v>
      </c>
      <c r="P4711" s="22">
        <v>2407</v>
      </c>
      <c r="Q4711" s="22">
        <v>23</v>
      </c>
      <c r="R4711" s="23">
        <v>4986</v>
      </c>
      <c r="S4711" s="24" t="e">
        <f>Table1[[#This Row],[Female Voters]]/Table1[[#This Row],[Female Population]]</f>
        <v>#DIV/0!</v>
      </c>
      <c r="T4711" s="24" t="e">
        <f>Table1[[#This Row],[Male Voters]]/Table1[[#This Row],[Male Population]]</f>
        <v>#DIV/0!</v>
      </c>
      <c r="U4711" s="24" t="e">
        <f>Table1[[#This Row],[Total Voters]]/Table1[[#This Row],[Total Population]]</f>
        <v>#DIV/0!</v>
      </c>
      <c r="V4711" s="24" t="e">
        <f>Table1[[#This Row],[Female Ballots]]/Table1[[#This Row],[Female Population]]</f>
        <v>#DIV/0!</v>
      </c>
      <c r="W4711" s="24" t="e">
        <f>Table1[[#This Row],[Male Ballots]]/Table1[[#This Row],[Male Population]]</f>
        <v>#DIV/0!</v>
      </c>
      <c r="X4711" s="24" t="e">
        <f>Table1[[#This Row],[Total Ballots]]/Table1[[#This Row],[Total Population]]</f>
        <v>#DIV/0!</v>
      </c>
      <c r="Y4711" s="24">
        <f>Table1[[#This Row],[Female Ballots]]/Table1[[#This Row],[Female Voters]]</f>
        <v>0.73915558126084446</v>
      </c>
      <c r="Z4711" s="24">
        <f>Table1[[#This Row],[Male Ballots]]/Table1[[#This Row],[Male Voters]]</f>
        <v>0.74867807153965782</v>
      </c>
      <c r="AA4711" s="24">
        <f>Table1[[#This Row],[Total Ballots]]/Table1[[#This Row],[Total Voters]]</f>
        <v>0.743846039086976</v>
      </c>
    </row>
    <row r="4712" spans="1:27" s="12" customFormat="1" x14ac:dyDescent="0.35">
      <c r="A4712" s="19" t="s">
        <v>28</v>
      </c>
      <c r="B4712" s="20">
        <v>2014</v>
      </c>
      <c r="C4712" s="17" t="s">
        <v>82</v>
      </c>
      <c r="D4712" s="20" t="s">
        <v>69</v>
      </c>
      <c r="E4712" s="37" t="s">
        <v>74</v>
      </c>
      <c r="F4712" s="34" t="s">
        <v>78</v>
      </c>
      <c r="G4712" s="21" t="s">
        <v>67</v>
      </c>
      <c r="H4712" s="22"/>
      <c r="I4712" s="22"/>
      <c r="J4712" s="22"/>
      <c r="K4712" s="31">
        <v>4004</v>
      </c>
      <c r="L4712" s="31">
        <v>4023</v>
      </c>
      <c r="M4712" s="31">
        <v>45</v>
      </c>
      <c r="N4712" s="31">
        <v>8072</v>
      </c>
      <c r="O4712" s="22">
        <v>3240</v>
      </c>
      <c r="P4712" s="22">
        <v>3391</v>
      </c>
      <c r="Q4712" s="22">
        <v>42</v>
      </c>
      <c r="R4712" s="23">
        <v>6673</v>
      </c>
      <c r="S4712" s="24" t="e">
        <f>Table1[[#This Row],[Female Voters]]/Table1[[#This Row],[Female Population]]</f>
        <v>#DIV/0!</v>
      </c>
      <c r="T4712" s="24" t="e">
        <f>Table1[[#This Row],[Male Voters]]/Table1[[#This Row],[Male Population]]</f>
        <v>#DIV/0!</v>
      </c>
      <c r="U4712" s="24" t="e">
        <f>Table1[[#This Row],[Total Voters]]/Table1[[#This Row],[Total Population]]</f>
        <v>#DIV/0!</v>
      </c>
      <c r="V4712" s="24" t="e">
        <f>Table1[[#This Row],[Female Ballots]]/Table1[[#This Row],[Female Population]]</f>
        <v>#DIV/0!</v>
      </c>
      <c r="W4712" s="24" t="e">
        <f>Table1[[#This Row],[Male Ballots]]/Table1[[#This Row],[Male Population]]</f>
        <v>#DIV/0!</v>
      </c>
      <c r="X4712" s="24" t="e">
        <f>Table1[[#This Row],[Total Ballots]]/Table1[[#This Row],[Total Population]]</f>
        <v>#DIV/0!</v>
      </c>
      <c r="Y4712" s="24">
        <f>Table1[[#This Row],[Female Ballots]]/Table1[[#This Row],[Female Voters]]</f>
        <v>0.80919080919080921</v>
      </c>
      <c r="Z4712" s="24">
        <f>Table1[[#This Row],[Male Ballots]]/Table1[[#This Row],[Male Voters]]</f>
        <v>0.8429033059905543</v>
      </c>
      <c r="AA4712" s="24">
        <f>Table1[[#This Row],[Total Ballots]]/Table1[[#This Row],[Total Voters]]</f>
        <v>0.82668483647175417</v>
      </c>
    </row>
    <row r="4713" spans="1:27" s="12" customFormat="1" x14ac:dyDescent="0.35">
      <c r="A4713" s="19" t="s">
        <v>43</v>
      </c>
      <c r="B4713" s="20">
        <v>2014</v>
      </c>
      <c r="C4713" s="17" t="s">
        <v>82</v>
      </c>
      <c r="D4713" s="20" t="s">
        <v>69</v>
      </c>
      <c r="E4713" s="37" t="s">
        <v>73</v>
      </c>
      <c r="F4713" s="34" t="s">
        <v>78</v>
      </c>
      <c r="G4713" s="21" t="s">
        <v>79</v>
      </c>
      <c r="H4713" s="22"/>
      <c r="I4713" s="22"/>
      <c r="J4713" s="22"/>
      <c r="K4713" s="22">
        <v>85831</v>
      </c>
      <c r="L4713" s="22">
        <v>75689</v>
      </c>
      <c r="M4713" s="22">
        <v>33</v>
      </c>
      <c r="N4713" s="22">
        <v>161553</v>
      </c>
      <c r="O4713" s="22">
        <v>45147</v>
      </c>
      <c r="P4713" s="22">
        <v>40273</v>
      </c>
      <c r="Q4713" s="22">
        <v>7</v>
      </c>
      <c r="R4713" s="23">
        <v>85427</v>
      </c>
      <c r="S4713" s="24" t="e">
        <f>Table1[[#This Row],[Female Voters]]/Table1[[#This Row],[Female Population]]</f>
        <v>#DIV/0!</v>
      </c>
      <c r="T4713" s="24" t="e">
        <f>Table1[[#This Row],[Male Voters]]/Table1[[#This Row],[Male Population]]</f>
        <v>#DIV/0!</v>
      </c>
      <c r="U4713" s="24" t="e">
        <f>Table1[[#This Row],[Total Voters]]/Table1[[#This Row],[Total Population]]</f>
        <v>#DIV/0!</v>
      </c>
      <c r="V4713" s="24" t="e">
        <f>Table1[[#This Row],[Female Ballots]]/Table1[[#This Row],[Female Population]]</f>
        <v>#DIV/0!</v>
      </c>
      <c r="W4713" s="24" t="e">
        <f>Table1[[#This Row],[Male Ballots]]/Table1[[#This Row],[Male Population]]</f>
        <v>#DIV/0!</v>
      </c>
      <c r="X4713" s="24" t="e">
        <f>Table1[[#This Row],[Total Ballots]]/Table1[[#This Row],[Total Population]]</f>
        <v>#DIV/0!</v>
      </c>
      <c r="Y4713" s="24">
        <f>Table1[[#This Row],[Female Ballots]]/Table1[[#This Row],[Female Voters]]</f>
        <v>0.52599876501497123</v>
      </c>
      <c r="Z4713" s="24">
        <f>Table1[[#This Row],[Male Ballots]]/Table1[[#This Row],[Male Voters]]</f>
        <v>0.53208524356247278</v>
      </c>
      <c r="AA4713" s="24">
        <f>Table1[[#This Row],[Total Ballots]]/Table1[[#This Row],[Total Voters]]</f>
        <v>0.5287862187641208</v>
      </c>
    </row>
    <row r="4714" spans="1:27" s="12" customFormat="1" x14ac:dyDescent="0.35">
      <c r="A4714" s="19" t="s">
        <v>43</v>
      </c>
      <c r="B4714" s="20">
        <v>2014</v>
      </c>
      <c r="C4714" s="17" t="s">
        <v>82</v>
      </c>
      <c r="D4714" s="20" t="s">
        <v>69</v>
      </c>
      <c r="E4714" s="37" t="s">
        <v>73</v>
      </c>
      <c r="F4714" s="34" t="s">
        <v>78</v>
      </c>
      <c r="G4714" s="21" t="s">
        <v>62</v>
      </c>
      <c r="H4714" s="22"/>
      <c r="I4714" s="22"/>
      <c r="J4714" s="22"/>
      <c r="K4714" s="31">
        <v>7115</v>
      </c>
      <c r="L4714" s="31">
        <v>6824</v>
      </c>
      <c r="M4714" s="31">
        <v>11</v>
      </c>
      <c r="N4714" s="31">
        <v>13950</v>
      </c>
      <c r="O4714" s="22">
        <v>1645</v>
      </c>
      <c r="P4714" s="22">
        <v>1550</v>
      </c>
      <c r="Q4714" s="22">
        <v>1</v>
      </c>
      <c r="R4714" s="23">
        <v>3196</v>
      </c>
      <c r="S4714" s="24" t="e">
        <f>Table1[[#This Row],[Female Voters]]/Table1[[#This Row],[Female Population]]</f>
        <v>#DIV/0!</v>
      </c>
      <c r="T4714" s="24" t="e">
        <f>Table1[[#This Row],[Male Voters]]/Table1[[#This Row],[Male Population]]</f>
        <v>#DIV/0!</v>
      </c>
      <c r="U4714" s="24" t="e">
        <f>Table1[[#This Row],[Total Voters]]/Table1[[#This Row],[Total Population]]</f>
        <v>#DIV/0!</v>
      </c>
      <c r="V4714" s="24" t="e">
        <f>Table1[[#This Row],[Female Ballots]]/Table1[[#This Row],[Female Population]]</f>
        <v>#DIV/0!</v>
      </c>
      <c r="W4714" s="24" t="e">
        <f>Table1[[#This Row],[Male Ballots]]/Table1[[#This Row],[Male Population]]</f>
        <v>#DIV/0!</v>
      </c>
      <c r="X4714" s="24" t="e">
        <f>Table1[[#This Row],[Total Ballots]]/Table1[[#This Row],[Total Population]]</f>
        <v>#DIV/0!</v>
      </c>
      <c r="Y4714" s="24">
        <f>Table1[[#This Row],[Female Ballots]]/Table1[[#This Row],[Female Voters]]</f>
        <v>0.23120168657765286</v>
      </c>
      <c r="Z4714" s="24">
        <f>Table1[[#This Row],[Male Ballots]]/Table1[[#This Row],[Male Voters]]</f>
        <v>0.22713950762016413</v>
      </c>
      <c r="AA4714" s="24">
        <f>Table1[[#This Row],[Total Ballots]]/Table1[[#This Row],[Total Voters]]</f>
        <v>0.22910394265232975</v>
      </c>
    </row>
    <row r="4715" spans="1:27" s="12" customFormat="1" x14ac:dyDescent="0.35">
      <c r="A4715" s="19" t="s">
        <v>43</v>
      </c>
      <c r="B4715" s="20">
        <v>2014</v>
      </c>
      <c r="C4715" s="17" t="s">
        <v>82</v>
      </c>
      <c r="D4715" s="20" t="s">
        <v>69</v>
      </c>
      <c r="E4715" s="37" t="s">
        <v>73</v>
      </c>
      <c r="F4715" s="34" t="s">
        <v>78</v>
      </c>
      <c r="G4715" s="21" t="s">
        <v>63</v>
      </c>
      <c r="H4715" s="22"/>
      <c r="I4715" s="22"/>
      <c r="J4715" s="22"/>
      <c r="K4715" s="31">
        <v>13353</v>
      </c>
      <c r="L4715" s="31">
        <v>11985</v>
      </c>
      <c r="M4715" s="31">
        <v>4</v>
      </c>
      <c r="N4715" s="31">
        <v>25342</v>
      </c>
      <c r="O4715" s="22">
        <v>3885</v>
      </c>
      <c r="P4715" s="22">
        <v>3363</v>
      </c>
      <c r="Q4715" s="22"/>
      <c r="R4715" s="23">
        <v>7248</v>
      </c>
      <c r="S4715" s="24" t="e">
        <f>Table1[[#This Row],[Female Voters]]/Table1[[#This Row],[Female Population]]</f>
        <v>#DIV/0!</v>
      </c>
      <c r="T4715" s="24" t="e">
        <f>Table1[[#This Row],[Male Voters]]/Table1[[#This Row],[Male Population]]</f>
        <v>#DIV/0!</v>
      </c>
      <c r="U4715" s="24" t="e">
        <f>Table1[[#This Row],[Total Voters]]/Table1[[#This Row],[Total Population]]</f>
        <v>#DIV/0!</v>
      </c>
      <c r="V4715" s="24" t="e">
        <f>Table1[[#This Row],[Female Ballots]]/Table1[[#This Row],[Female Population]]</f>
        <v>#DIV/0!</v>
      </c>
      <c r="W4715" s="24" t="e">
        <f>Table1[[#This Row],[Male Ballots]]/Table1[[#This Row],[Male Population]]</f>
        <v>#DIV/0!</v>
      </c>
      <c r="X4715" s="24" t="e">
        <f>Table1[[#This Row],[Total Ballots]]/Table1[[#This Row],[Total Population]]</f>
        <v>#DIV/0!</v>
      </c>
      <c r="Y4715" s="24">
        <f>Table1[[#This Row],[Female Ballots]]/Table1[[#This Row],[Female Voters]]</f>
        <v>0.29094585486407548</v>
      </c>
      <c r="Z4715" s="24">
        <f>Table1[[#This Row],[Male Ballots]]/Table1[[#This Row],[Male Voters]]</f>
        <v>0.28060075093867332</v>
      </c>
      <c r="AA4715" s="24">
        <f>Table1[[#This Row],[Total Ballots]]/Table1[[#This Row],[Total Voters]]</f>
        <v>0.28600741851471867</v>
      </c>
    </row>
    <row r="4716" spans="1:27" s="12" customFormat="1" x14ac:dyDescent="0.35">
      <c r="A4716" s="19" t="s">
        <v>43</v>
      </c>
      <c r="B4716" s="20">
        <v>2014</v>
      </c>
      <c r="C4716" s="17" t="s">
        <v>82</v>
      </c>
      <c r="D4716" s="20" t="s">
        <v>69</v>
      </c>
      <c r="E4716" s="37" t="s">
        <v>73</v>
      </c>
      <c r="F4716" s="34" t="s">
        <v>78</v>
      </c>
      <c r="G4716" s="21" t="s">
        <v>64</v>
      </c>
      <c r="H4716" s="22"/>
      <c r="I4716" s="22"/>
      <c r="J4716" s="22"/>
      <c r="K4716" s="31">
        <v>13488</v>
      </c>
      <c r="L4716" s="31">
        <v>12280</v>
      </c>
      <c r="M4716" s="31">
        <v>4</v>
      </c>
      <c r="N4716" s="31">
        <v>25772</v>
      </c>
      <c r="O4716" s="22">
        <v>5457</v>
      </c>
      <c r="P4716" s="22">
        <v>4928</v>
      </c>
      <c r="Q4716" s="22"/>
      <c r="R4716" s="23">
        <v>10385</v>
      </c>
      <c r="S4716" s="24" t="e">
        <f>Table1[[#This Row],[Female Voters]]/Table1[[#This Row],[Female Population]]</f>
        <v>#DIV/0!</v>
      </c>
      <c r="T4716" s="24" t="e">
        <f>Table1[[#This Row],[Male Voters]]/Table1[[#This Row],[Male Population]]</f>
        <v>#DIV/0!</v>
      </c>
      <c r="U4716" s="24" t="e">
        <f>Table1[[#This Row],[Total Voters]]/Table1[[#This Row],[Total Population]]</f>
        <v>#DIV/0!</v>
      </c>
      <c r="V4716" s="24" t="e">
        <f>Table1[[#This Row],[Female Ballots]]/Table1[[#This Row],[Female Population]]</f>
        <v>#DIV/0!</v>
      </c>
      <c r="W4716" s="24" t="e">
        <f>Table1[[#This Row],[Male Ballots]]/Table1[[#This Row],[Male Population]]</f>
        <v>#DIV/0!</v>
      </c>
      <c r="X4716" s="24" t="e">
        <f>Table1[[#This Row],[Total Ballots]]/Table1[[#This Row],[Total Population]]</f>
        <v>#DIV/0!</v>
      </c>
      <c r="Y4716" s="24">
        <f>Table1[[#This Row],[Female Ballots]]/Table1[[#This Row],[Female Voters]]</f>
        <v>0.40458185053380785</v>
      </c>
      <c r="Z4716" s="24">
        <f>Table1[[#This Row],[Male Ballots]]/Table1[[#This Row],[Male Voters]]</f>
        <v>0.40130293159609121</v>
      </c>
      <c r="AA4716" s="24">
        <f>Table1[[#This Row],[Total Ballots]]/Table1[[#This Row],[Total Voters]]</f>
        <v>0.40295669719074967</v>
      </c>
    </row>
    <row r="4717" spans="1:27" s="12" customFormat="1" x14ac:dyDescent="0.35">
      <c r="A4717" s="19" t="s">
        <v>43</v>
      </c>
      <c r="B4717" s="20">
        <v>2014</v>
      </c>
      <c r="C4717" s="17" t="s">
        <v>82</v>
      </c>
      <c r="D4717" s="20" t="s">
        <v>69</v>
      </c>
      <c r="E4717" s="37" t="s">
        <v>73</v>
      </c>
      <c r="F4717" s="34" t="s">
        <v>78</v>
      </c>
      <c r="G4717" s="21" t="s">
        <v>65</v>
      </c>
      <c r="H4717" s="22"/>
      <c r="I4717" s="22"/>
      <c r="J4717" s="22"/>
      <c r="K4717" s="31">
        <v>14933</v>
      </c>
      <c r="L4717" s="31">
        <v>13386</v>
      </c>
      <c r="M4717" s="31">
        <v>5</v>
      </c>
      <c r="N4717" s="31">
        <v>28324</v>
      </c>
      <c r="O4717" s="22">
        <v>7658</v>
      </c>
      <c r="P4717" s="22">
        <v>7048</v>
      </c>
      <c r="Q4717" s="22">
        <v>1</v>
      </c>
      <c r="R4717" s="23">
        <v>14707</v>
      </c>
      <c r="S4717" s="24" t="e">
        <f>Table1[[#This Row],[Female Voters]]/Table1[[#This Row],[Female Population]]</f>
        <v>#DIV/0!</v>
      </c>
      <c r="T4717" s="24" t="e">
        <f>Table1[[#This Row],[Male Voters]]/Table1[[#This Row],[Male Population]]</f>
        <v>#DIV/0!</v>
      </c>
      <c r="U4717" s="24" t="e">
        <f>Table1[[#This Row],[Total Voters]]/Table1[[#This Row],[Total Population]]</f>
        <v>#DIV/0!</v>
      </c>
      <c r="V4717" s="24" t="e">
        <f>Table1[[#This Row],[Female Ballots]]/Table1[[#This Row],[Female Population]]</f>
        <v>#DIV/0!</v>
      </c>
      <c r="W4717" s="24" t="e">
        <f>Table1[[#This Row],[Male Ballots]]/Table1[[#This Row],[Male Population]]</f>
        <v>#DIV/0!</v>
      </c>
      <c r="X4717" s="24" t="e">
        <f>Table1[[#This Row],[Total Ballots]]/Table1[[#This Row],[Total Population]]</f>
        <v>#DIV/0!</v>
      </c>
      <c r="Y4717" s="24">
        <f>Table1[[#This Row],[Female Ballots]]/Table1[[#This Row],[Female Voters]]</f>
        <v>0.51282394696310185</v>
      </c>
      <c r="Z4717" s="24">
        <f>Table1[[#This Row],[Male Ballots]]/Table1[[#This Row],[Male Voters]]</f>
        <v>0.52652024503212314</v>
      </c>
      <c r="AA4717" s="24">
        <f>Table1[[#This Row],[Total Ballots]]/Table1[[#This Row],[Total Voters]]</f>
        <v>0.51924163253777711</v>
      </c>
    </row>
    <row r="4718" spans="1:27" s="12" customFormat="1" x14ac:dyDescent="0.35">
      <c r="A4718" s="19" t="s">
        <v>43</v>
      </c>
      <c r="B4718" s="20">
        <v>2014</v>
      </c>
      <c r="C4718" s="17" t="s">
        <v>82</v>
      </c>
      <c r="D4718" s="20" t="s">
        <v>69</v>
      </c>
      <c r="E4718" s="37" t="s">
        <v>73</v>
      </c>
      <c r="F4718" s="34" t="s">
        <v>78</v>
      </c>
      <c r="G4718" s="21" t="s">
        <v>66</v>
      </c>
      <c r="H4718" s="22"/>
      <c r="I4718" s="22"/>
      <c r="J4718" s="22"/>
      <c r="K4718" s="31">
        <v>17183</v>
      </c>
      <c r="L4718" s="31">
        <v>14462</v>
      </c>
      <c r="M4718" s="31">
        <v>4</v>
      </c>
      <c r="N4718" s="31">
        <v>31649</v>
      </c>
      <c r="O4718" s="22">
        <v>11489</v>
      </c>
      <c r="P4718" s="22">
        <v>9863</v>
      </c>
      <c r="Q4718" s="22">
        <v>2</v>
      </c>
      <c r="R4718" s="23">
        <v>21354</v>
      </c>
      <c r="S4718" s="24" t="e">
        <f>Table1[[#This Row],[Female Voters]]/Table1[[#This Row],[Female Population]]</f>
        <v>#DIV/0!</v>
      </c>
      <c r="T4718" s="24" t="e">
        <f>Table1[[#This Row],[Male Voters]]/Table1[[#This Row],[Male Population]]</f>
        <v>#DIV/0!</v>
      </c>
      <c r="U4718" s="24" t="e">
        <f>Table1[[#This Row],[Total Voters]]/Table1[[#This Row],[Total Population]]</f>
        <v>#DIV/0!</v>
      </c>
      <c r="V4718" s="24" t="e">
        <f>Table1[[#This Row],[Female Ballots]]/Table1[[#This Row],[Female Population]]</f>
        <v>#DIV/0!</v>
      </c>
      <c r="W4718" s="24" t="e">
        <f>Table1[[#This Row],[Male Ballots]]/Table1[[#This Row],[Male Population]]</f>
        <v>#DIV/0!</v>
      </c>
      <c r="X4718" s="24" t="e">
        <f>Table1[[#This Row],[Total Ballots]]/Table1[[#This Row],[Total Population]]</f>
        <v>#DIV/0!</v>
      </c>
      <c r="Y4718" s="24">
        <f>Table1[[#This Row],[Female Ballots]]/Table1[[#This Row],[Female Voters]]</f>
        <v>0.6686259675260432</v>
      </c>
      <c r="Z4718" s="24">
        <f>Table1[[#This Row],[Male Ballots]]/Table1[[#This Row],[Male Voters]]</f>
        <v>0.68199419167473374</v>
      </c>
      <c r="AA4718" s="24">
        <f>Table1[[#This Row],[Total Ballots]]/Table1[[#This Row],[Total Voters]]</f>
        <v>0.67471326108249863</v>
      </c>
    </row>
    <row r="4719" spans="1:27" s="12" customFormat="1" x14ac:dyDescent="0.35">
      <c r="A4719" s="19" t="s">
        <v>43</v>
      </c>
      <c r="B4719" s="20">
        <v>2014</v>
      </c>
      <c r="C4719" s="17" t="s">
        <v>82</v>
      </c>
      <c r="D4719" s="20" t="s">
        <v>69</v>
      </c>
      <c r="E4719" s="37" t="s">
        <v>73</v>
      </c>
      <c r="F4719" s="34" t="s">
        <v>78</v>
      </c>
      <c r="G4719" s="21" t="s">
        <v>67</v>
      </c>
      <c r="H4719" s="22"/>
      <c r="I4719" s="22"/>
      <c r="J4719" s="22"/>
      <c r="K4719" s="31">
        <v>19759</v>
      </c>
      <c r="L4719" s="31">
        <v>16752</v>
      </c>
      <c r="M4719" s="31">
        <v>5</v>
      </c>
      <c r="N4719" s="31">
        <v>36516</v>
      </c>
      <c r="O4719" s="22">
        <v>15013</v>
      </c>
      <c r="P4719" s="22">
        <v>13521</v>
      </c>
      <c r="Q4719" s="22">
        <v>3</v>
      </c>
      <c r="R4719" s="23">
        <v>28537</v>
      </c>
      <c r="S4719" s="24" t="e">
        <f>Table1[[#This Row],[Female Voters]]/Table1[[#This Row],[Female Population]]</f>
        <v>#DIV/0!</v>
      </c>
      <c r="T4719" s="24" t="e">
        <f>Table1[[#This Row],[Male Voters]]/Table1[[#This Row],[Male Population]]</f>
        <v>#DIV/0!</v>
      </c>
      <c r="U4719" s="24" t="e">
        <f>Table1[[#This Row],[Total Voters]]/Table1[[#This Row],[Total Population]]</f>
        <v>#DIV/0!</v>
      </c>
      <c r="V4719" s="24" t="e">
        <f>Table1[[#This Row],[Female Ballots]]/Table1[[#This Row],[Female Population]]</f>
        <v>#DIV/0!</v>
      </c>
      <c r="W4719" s="24" t="e">
        <f>Table1[[#This Row],[Male Ballots]]/Table1[[#This Row],[Male Population]]</f>
        <v>#DIV/0!</v>
      </c>
      <c r="X4719" s="24" t="e">
        <f>Table1[[#This Row],[Total Ballots]]/Table1[[#This Row],[Total Population]]</f>
        <v>#DIV/0!</v>
      </c>
      <c r="Y4719" s="24">
        <f>Table1[[#This Row],[Female Ballots]]/Table1[[#This Row],[Female Voters]]</f>
        <v>0.75980565818108203</v>
      </c>
      <c r="Z4719" s="24">
        <f>Table1[[#This Row],[Male Ballots]]/Table1[[#This Row],[Male Voters]]</f>
        <v>0.80712750716332382</v>
      </c>
      <c r="AA4719" s="24">
        <f>Table1[[#This Row],[Total Ballots]]/Table1[[#This Row],[Total Voters]]</f>
        <v>0.78149304414503229</v>
      </c>
    </row>
    <row r="4720" spans="1:27" s="12" customFormat="1" x14ac:dyDescent="0.35">
      <c r="A4720" s="19" t="s">
        <v>26</v>
      </c>
      <c r="B4720" s="20">
        <v>2014</v>
      </c>
      <c r="C4720" s="17" t="s">
        <v>82</v>
      </c>
      <c r="D4720" s="20"/>
      <c r="E4720" s="37" t="s">
        <v>73</v>
      </c>
      <c r="F4720" s="34" t="s">
        <v>78</v>
      </c>
      <c r="G4720" s="21" t="s">
        <v>79</v>
      </c>
      <c r="H4720" s="22"/>
      <c r="I4720" s="22"/>
      <c r="J4720" s="22"/>
      <c r="K4720" s="22">
        <v>1442</v>
      </c>
      <c r="L4720" s="22">
        <v>1436</v>
      </c>
      <c r="M4720" s="22"/>
      <c r="N4720" s="22">
        <v>2878</v>
      </c>
      <c r="O4720" s="22">
        <v>927</v>
      </c>
      <c r="P4720" s="22">
        <v>924</v>
      </c>
      <c r="Q4720" s="22"/>
      <c r="R4720" s="23">
        <v>1851</v>
      </c>
      <c r="S4720" s="24" t="e">
        <f>Table1[[#This Row],[Female Voters]]/Table1[[#This Row],[Female Population]]</f>
        <v>#DIV/0!</v>
      </c>
      <c r="T4720" s="24" t="e">
        <f>Table1[[#This Row],[Male Voters]]/Table1[[#This Row],[Male Population]]</f>
        <v>#DIV/0!</v>
      </c>
      <c r="U4720" s="24" t="e">
        <f>Table1[[#This Row],[Total Voters]]/Table1[[#This Row],[Total Population]]</f>
        <v>#DIV/0!</v>
      </c>
      <c r="V4720" s="24" t="e">
        <f>Table1[[#This Row],[Female Ballots]]/Table1[[#This Row],[Female Population]]</f>
        <v>#DIV/0!</v>
      </c>
      <c r="W4720" s="24" t="e">
        <f>Table1[[#This Row],[Male Ballots]]/Table1[[#This Row],[Male Population]]</f>
        <v>#DIV/0!</v>
      </c>
      <c r="X4720" s="24" t="e">
        <f>Table1[[#This Row],[Total Ballots]]/Table1[[#This Row],[Total Population]]</f>
        <v>#DIV/0!</v>
      </c>
      <c r="Y4720" s="24">
        <f>Table1[[#This Row],[Female Ballots]]/Table1[[#This Row],[Female Voters]]</f>
        <v>0.6428571428571429</v>
      </c>
      <c r="Z4720" s="24">
        <f>Table1[[#This Row],[Male Ballots]]/Table1[[#This Row],[Male Voters]]</f>
        <v>0.64345403899721454</v>
      </c>
      <c r="AA4720" s="24">
        <f>Table1[[#This Row],[Total Ballots]]/Table1[[#This Row],[Total Voters]]</f>
        <v>0.64315496872828348</v>
      </c>
    </row>
    <row r="4721" spans="1:27" s="12" customFormat="1" x14ac:dyDescent="0.35">
      <c r="A4721" s="19" t="s">
        <v>26</v>
      </c>
      <c r="B4721" s="20">
        <v>2014</v>
      </c>
      <c r="C4721" s="17" t="s">
        <v>82</v>
      </c>
      <c r="D4721" s="20"/>
      <c r="E4721" s="37" t="s">
        <v>73</v>
      </c>
      <c r="F4721" s="34" t="s">
        <v>78</v>
      </c>
      <c r="G4721" s="21" t="s">
        <v>62</v>
      </c>
      <c r="H4721" s="22"/>
      <c r="I4721" s="22"/>
      <c r="J4721" s="22"/>
      <c r="K4721" s="31">
        <v>80</v>
      </c>
      <c r="L4721" s="31">
        <v>95</v>
      </c>
      <c r="M4721" s="31"/>
      <c r="N4721" s="31">
        <v>175</v>
      </c>
      <c r="O4721" s="22">
        <v>20</v>
      </c>
      <c r="P4721" s="22">
        <v>16</v>
      </c>
      <c r="Q4721" s="22"/>
      <c r="R4721" s="23">
        <v>36</v>
      </c>
      <c r="S4721" s="24" t="e">
        <f>Table1[[#This Row],[Female Voters]]/Table1[[#This Row],[Female Population]]</f>
        <v>#DIV/0!</v>
      </c>
      <c r="T4721" s="24" t="e">
        <f>Table1[[#This Row],[Male Voters]]/Table1[[#This Row],[Male Population]]</f>
        <v>#DIV/0!</v>
      </c>
      <c r="U4721" s="24" t="e">
        <f>Table1[[#This Row],[Total Voters]]/Table1[[#This Row],[Total Population]]</f>
        <v>#DIV/0!</v>
      </c>
      <c r="V4721" s="24" t="e">
        <f>Table1[[#This Row],[Female Ballots]]/Table1[[#This Row],[Female Population]]</f>
        <v>#DIV/0!</v>
      </c>
      <c r="W4721" s="24" t="e">
        <f>Table1[[#This Row],[Male Ballots]]/Table1[[#This Row],[Male Population]]</f>
        <v>#DIV/0!</v>
      </c>
      <c r="X4721" s="24" t="e">
        <f>Table1[[#This Row],[Total Ballots]]/Table1[[#This Row],[Total Population]]</f>
        <v>#DIV/0!</v>
      </c>
      <c r="Y4721" s="24">
        <f>Table1[[#This Row],[Female Ballots]]/Table1[[#This Row],[Female Voters]]</f>
        <v>0.25</v>
      </c>
      <c r="Z4721" s="24">
        <f>Table1[[#This Row],[Male Ballots]]/Table1[[#This Row],[Male Voters]]</f>
        <v>0.16842105263157894</v>
      </c>
      <c r="AA4721" s="24">
        <f>Table1[[#This Row],[Total Ballots]]/Table1[[#This Row],[Total Voters]]</f>
        <v>0.20571428571428571</v>
      </c>
    </row>
    <row r="4722" spans="1:27" s="12" customFormat="1" x14ac:dyDescent="0.35">
      <c r="A4722" s="19" t="s">
        <v>26</v>
      </c>
      <c r="B4722" s="20">
        <v>2014</v>
      </c>
      <c r="C4722" s="17" t="s">
        <v>82</v>
      </c>
      <c r="D4722" s="20"/>
      <c r="E4722" s="37" t="s">
        <v>73</v>
      </c>
      <c r="F4722" s="34" t="s">
        <v>78</v>
      </c>
      <c r="G4722" s="21" t="s">
        <v>63</v>
      </c>
      <c r="H4722" s="22"/>
      <c r="I4722" s="22"/>
      <c r="J4722" s="22"/>
      <c r="K4722" s="31">
        <v>148</v>
      </c>
      <c r="L4722" s="31">
        <v>130</v>
      </c>
      <c r="M4722" s="31"/>
      <c r="N4722" s="31">
        <v>278</v>
      </c>
      <c r="O4722" s="22">
        <v>49</v>
      </c>
      <c r="P4722" s="22">
        <v>51</v>
      </c>
      <c r="Q4722" s="22"/>
      <c r="R4722" s="23">
        <v>100</v>
      </c>
      <c r="S4722" s="24" t="e">
        <f>Table1[[#This Row],[Female Voters]]/Table1[[#This Row],[Female Population]]</f>
        <v>#DIV/0!</v>
      </c>
      <c r="T4722" s="24" t="e">
        <f>Table1[[#This Row],[Male Voters]]/Table1[[#This Row],[Male Population]]</f>
        <v>#DIV/0!</v>
      </c>
      <c r="U4722" s="24" t="e">
        <f>Table1[[#This Row],[Total Voters]]/Table1[[#This Row],[Total Population]]</f>
        <v>#DIV/0!</v>
      </c>
      <c r="V4722" s="24" t="e">
        <f>Table1[[#This Row],[Female Ballots]]/Table1[[#This Row],[Female Population]]</f>
        <v>#DIV/0!</v>
      </c>
      <c r="W4722" s="24" t="e">
        <f>Table1[[#This Row],[Male Ballots]]/Table1[[#This Row],[Male Population]]</f>
        <v>#DIV/0!</v>
      </c>
      <c r="X4722" s="24" t="e">
        <f>Table1[[#This Row],[Total Ballots]]/Table1[[#This Row],[Total Population]]</f>
        <v>#DIV/0!</v>
      </c>
      <c r="Y4722" s="24">
        <f>Table1[[#This Row],[Female Ballots]]/Table1[[#This Row],[Female Voters]]</f>
        <v>0.33108108108108109</v>
      </c>
      <c r="Z4722" s="24">
        <f>Table1[[#This Row],[Male Ballots]]/Table1[[#This Row],[Male Voters]]</f>
        <v>0.3923076923076923</v>
      </c>
      <c r="AA4722" s="24">
        <f>Table1[[#This Row],[Total Ballots]]/Table1[[#This Row],[Total Voters]]</f>
        <v>0.35971223021582732</v>
      </c>
    </row>
    <row r="4723" spans="1:27" s="12" customFormat="1" x14ac:dyDescent="0.35">
      <c r="A4723" s="19" t="s">
        <v>26</v>
      </c>
      <c r="B4723" s="20">
        <v>2014</v>
      </c>
      <c r="C4723" s="17" t="s">
        <v>82</v>
      </c>
      <c r="D4723" s="20"/>
      <c r="E4723" s="37" t="s">
        <v>73</v>
      </c>
      <c r="F4723" s="34" t="s">
        <v>78</v>
      </c>
      <c r="G4723" s="21" t="s">
        <v>64</v>
      </c>
      <c r="H4723" s="22"/>
      <c r="I4723" s="22"/>
      <c r="J4723" s="22"/>
      <c r="K4723" s="31">
        <v>148</v>
      </c>
      <c r="L4723" s="31">
        <v>146</v>
      </c>
      <c r="M4723" s="31"/>
      <c r="N4723" s="31">
        <v>294</v>
      </c>
      <c r="O4723" s="22">
        <v>62</v>
      </c>
      <c r="P4723" s="22">
        <v>65</v>
      </c>
      <c r="Q4723" s="22"/>
      <c r="R4723" s="23">
        <v>127</v>
      </c>
      <c r="S4723" s="24" t="e">
        <f>Table1[[#This Row],[Female Voters]]/Table1[[#This Row],[Female Population]]</f>
        <v>#DIV/0!</v>
      </c>
      <c r="T4723" s="24" t="e">
        <f>Table1[[#This Row],[Male Voters]]/Table1[[#This Row],[Male Population]]</f>
        <v>#DIV/0!</v>
      </c>
      <c r="U4723" s="24" t="e">
        <f>Table1[[#This Row],[Total Voters]]/Table1[[#This Row],[Total Population]]</f>
        <v>#DIV/0!</v>
      </c>
      <c r="V4723" s="24" t="e">
        <f>Table1[[#This Row],[Female Ballots]]/Table1[[#This Row],[Female Population]]</f>
        <v>#DIV/0!</v>
      </c>
      <c r="W4723" s="24" t="e">
        <f>Table1[[#This Row],[Male Ballots]]/Table1[[#This Row],[Male Population]]</f>
        <v>#DIV/0!</v>
      </c>
      <c r="X4723" s="24" t="e">
        <f>Table1[[#This Row],[Total Ballots]]/Table1[[#This Row],[Total Population]]</f>
        <v>#DIV/0!</v>
      </c>
      <c r="Y4723" s="24">
        <f>Table1[[#This Row],[Female Ballots]]/Table1[[#This Row],[Female Voters]]</f>
        <v>0.41891891891891891</v>
      </c>
      <c r="Z4723" s="24">
        <f>Table1[[#This Row],[Male Ballots]]/Table1[[#This Row],[Male Voters]]</f>
        <v>0.4452054794520548</v>
      </c>
      <c r="AA4723" s="24">
        <f>Table1[[#This Row],[Total Ballots]]/Table1[[#This Row],[Total Voters]]</f>
        <v>0.43197278911564624</v>
      </c>
    </row>
    <row r="4724" spans="1:27" s="12" customFormat="1" x14ac:dyDescent="0.35">
      <c r="A4724" s="19" t="s">
        <v>26</v>
      </c>
      <c r="B4724" s="20">
        <v>2014</v>
      </c>
      <c r="C4724" s="17" t="s">
        <v>82</v>
      </c>
      <c r="D4724" s="20"/>
      <c r="E4724" s="37" t="s">
        <v>73</v>
      </c>
      <c r="F4724" s="34" t="s">
        <v>78</v>
      </c>
      <c r="G4724" s="21" t="s">
        <v>65</v>
      </c>
      <c r="H4724" s="22"/>
      <c r="I4724" s="22"/>
      <c r="J4724" s="22"/>
      <c r="K4724" s="31">
        <v>205</v>
      </c>
      <c r="L4724" s="31">
        <v>215</v>
      </c>
      <c r="M4724" s="31"/>
      <c r="N4724" s="31">
        <v>420</v>
      </c>
      <c r="O4724" s="22">
        <v>110</v>
      </c>
      <c r="P4724" s="22">
        <v>112</v>
      </c>
      <c r="Q4724" s="22"/>
      <c r="R4724" s="23">
        <v>222</v>
      </c>
      <c r="S4724" s="24" t="e">
        <f>Table1[[#This Row],[Female Voters]]/Table1[[#This Row],[Female Population]]</f>
        <v>#DIV/0!</v>
      </c>
      <c r="T4724" s="24" t="e">
        <f>Table1[[#This Row],[Male Voters]]/Table1[[#This Row],[Male Population]]</f>
        <v>#DIV/0!</v>
      </c>
      <c r="U4724" s="24" t="e">
        <f>Table1[[#This Row],[Total Voters]]/Table1[[#This Row],[Total Population]]</f>
        <v>#DIV/0!</v>
      </c>
      <c r="V4724" s="24" t="e">
        <f>Table1[[#This Row],[Female Ballots]]/Table1[[#This Row],[Female Population]]</f>
        <v>#DIV/0!</v>
      </c>
      <c r="W4724" s="24" t="e">
        <f>Table1[[#This Row],[Male Ballots]]/Table1[[#This Row],[Male Population]]</f>
        <v>#DIV/0!</v>
      </c>
      <c r="X4724" s="24" t="e">
        <f>Table1[[#This Row],[Total Ballots]]/Table1[[#This Row],[Total Population]]</f>
        <v>#DIV/0!</v>
      </c>
      <c r="Y4724" s="24">
        <f>Table1[[#This Row],[Female Ballots]]/Table1[[#This Row],[Female Voters]]</f>
        <v>0.53658536585365857</v>
      </c>
      <c r="Z4724" s="24">
        <f>Table1[[#This Row],[Male Ballots]]/Table1[[#This Row],[Male Voters]]</f>
        <v>0.52093023255813953</v>
      </c>
      <c r="AA4724" s="24">
        <f>Table1[[#This Row],[Total Ballots]]/Table1[[#This Row],[Total Voters]]</f>
        <v>0.52857142857142858</v>
      </c>
    </row>
    <row r="4725" spans="1:27" s="12" customFormat="1" x14ac:dyDescent="0.35">
      <c r="A4725" s="19" t="s">
        <v>26</v>
      </c>
      <c r="B4725" s="20">
        <v>2014</v>
      </c>
      <c r="C4725" s="17" t="s">
        <v>82</v>
      </c>
      <c r="D4725" s="20"/>
      <c r="E4725" s="37" t="s">
        <v>73</v>
      </c>
      <c r="F4725" s="34" t="s">
        <v>78</v>
      </c>
      <c r="G4725" s="21" t="s">
        <v>66</v>
      </c>
      <c r="H4725" s="22"/>
      <c r="I4725" s="22"/>
      <c r="J4725" s="22"/>
      <c r="K4725" s="31">
        <v>310</v>
      </c>
      <c r="L4725" s="31">
        <v>291</v>
      </c>
      <c r="M4725" s="31"/>
      <c r="N4725" s="31">
        <v>601</v>
      </c>
      <c r="O4725" s="22">
        <v>225</v>
      </c>
      <c r="P4725" s="22">
        <v>208</v>
      </c>
      <c r="Q4725" s="22"/>
      <c r="R4725" s="23">
        <v>433</v>
      </c>
      <c r="S4725" s="24" t="e">
        <f>Table1[[#This Row],[Female Voters]]/Table1[[#This Row],[Female Population]]</f>
        <v>#DIV/0!</v>
      </c>
      <c r="T4725" s="24" t="e">
        <f>Table1[[#This Row],[Male Voters]]/Table1[[#This Row],[Male Population]]</f>
        <v>#DIV/0!</v>
      </c>
      <c r="U4725" s="24" t="e">
        <f>Table1[[#This Row],[Total Voters]]/Table1[[#This Row],[Total Population]]</f>
        <v>#DIV/0!</v>
      </c>
      <c r="V4725" s="24" t="e">
        <f>Table1[[#This Row],[Female Ballots]]/Table1[[#This Row],[Female Population]]</f>
        <v>#DIV/0!</v>
      </c>
      <c r="W4725" s="24" t="e">
        <f>Table1[[#This Row],[Male Ballots]]/Table1[[#This Row],[Male Population]]</f>
        <v>#DIV/0!</v>
      </c>
      <c r="X4725" s="24" t="e">
        <f>Table1[[#This Row],[Total Ballots]]/Table1[[#This Row],[Total Population]]</f>
        <v>#DIV/0!</v>
      </c>
      <c r="Y4725" s="24">
        <f>Table1[[#This Row],[Female Ballots]]/Table1[[#This Row],[Female Voters]]</f>
        <v>0.72580645161290325</v>
      </c>
      <c r="Z4725" s="24">
        <f>Table1[[#This Row],[Male Ballots]]/Table1[[#This Row],[Male Voters]]</f>
        <v>0.71477663230240551</v>
      </c>
      <c r="AA4725" s="24">
        <f>Table1[[#This Row],[Total Ballots]]/Table1[[#This Row],[Total Voters]]</f>
        <v>0.72046589018302831</v>
      </c>
    </row>
    <row r="4726" spans="1:27" s="12" customFormat="1" x14ac:dyDescent="0.35">
      <c r="A4726" s="19" t="s">
        <v>26</v>
      </c>
      <c r="B4726" s="20">
        <v>2014</v>
      </c>
      <c r="C4726" s="17" t="s">
        <v>82</v>
      </c>
      <c r="D4726" s="20"/>
      <c r="E4726" s="37" t="s">
        <v>73</v>
      </c>
      <c r="F4726" s="34" t="s">
        <v>78</v>
      </c>
      <c r="G4726" s="21" t="s">
        <v>67</v>
      </c>
      <c r="H4726" s="22"/>
      <c r="I4726" s="22"/>
      <c r="J4726" s="22"/>
      <c r="K4726" s="31">
        <v>551</v>
      </c>
      <c r="L4726" s="31">
        <v>559</v>
      </c>
      <c r="M4726" s="31"/>
      <c r="N4726" s="31">
        <v>1110</v>
      </c>
      <c r="O4726" s="22">
        <v>461</v>
      </c>
      <c r="P4726" s="22">
        <v>472</v>
      </c>
      <c r="Q4726" s="22"/>
      <c r="R4726" s="23">
        <v>933</v>
      </c>
      <c r="S4726" s="24" t="e">
        <f>Table1[[#This Row],[Female Voters]]/Table1[[#This Row],[Female Population]]</f>
        <v>#DIV/0!</v>
      </c>
      <c r="T4726" s="24" t="e">
        <f>Table1[[#This Row],[Male Voters]]/Table1[[#This Row],[Male Population]]</f>
        <v>#DIV/0!</v>
      </c>
      <c r="U4726" s="24" t="e">
        <f>Table1[[#This Row],[Total Voters]]/Table1[[#This Row],[Total Population]]</f>
        <v>#DIV/0!</v>
      </c>
      <c r="V4726" s="24" t="e">
        <f>Table1[[#This Row],[Female Ballots]]/Table1[[#This Row],[Female Population]]</f>
        <v>#DIV/0!</v>
      </c>
      <c r="W4726" s="24" t="e">
        <f>Table1[[#This Row],[Male Ballots]]/Table1[[#This Row],[Male Population]]</f>
        <v>#DIV/0!</v>
      </c>
      <c r="X4726" s="24" t="e">
        <f>Table1[[#This Row],[Total Ballots]]/Table1[[#This Row],[Total Population]]</f>
        <v>#DIV/0!</v>
      </c>
      <c r="Y4726" s="24">
        <f>Table1[[#This Row],[Female Ballots]]/Table1[[#This Row],[Female Voters]]</f>
        <v>0.83666061705989114</v>
      </c>
      <c r="Z4726" s="24">
        <f>Table1[[#This Row],[Male Ballots]]/Table1[[#This Row],[Male Voters]]</f>
        <v>0.84436493738819318</v>
      </c>
      <c r="AA4726" s="24">
        <f>Table1[[#This Row],[Total Ballots]]/Table1[[#This Row],[Total Voters]]</f>
        <v>0.8405405405405405</v>
      </c>
    </row>
    <row r="4727" spans="1:27" s="12" customFormat="1" x14ac:dyDescent="0.35">
      <c r="A4727" s="19" t="s">
        <v>45</v>
      </c>
      <c r="B4727" s="20">
        <v>2014</v>
      </c>
      <c r="C4727" s="17" t="s">
        <v>82</v>
      </c>
      <c r="D4727" s="20"/>
      <c r="E4727" s="37" t="s">
        <v>73</v>
      </c>
      <c r="F4727" s="34" t="s">
        <v>78</v>
      </c>
      <c r="G4727" s="21" t="s">
        <v>79</v>
      </c>
      <c r="H4727" s="22"/>
      <c r="I4727" s="22"/>
      <c r="J4727" s="22"/>
      <c r="K4727" s="22">
        <v>16635</v>
      </c>
      <c r="L4727" s="22">
        <v>14709</v>
      </c>
      <c r="M4727" s="22">
        <v>41</v>
      </c>
      <c r="N4727" s="22">
        <v>31385</v>
      </c>
      <c r="O4727" s="22">
        <v>9910</v>
      </c>
      <c r="P4727" s="22">
        <v>8947</v>
      </c>
      <c r="Q4727" s="22">
        <v>19</v>
      </c>
      <c r="R4727" s="23">
        <v>18876</v>
      </c>
      <c r="S4727" s="24" t="e">
        <f>Table1[[#This Row],[Female Voters]]/Table1[[#This Row],[Female Population]]</f>
        <v>#DIV/0!</v>
      </c>
      <c r="T4727" s="24" t="e">
        <f>Table1[[#This Row],[Male Voters]]/Table1[[#This Row],[Male Population]]</f>
        <v>#DIV/0!</v>
      </c>
      <c r="U4727" s="24" t="e">
        <f>Table1[[#This Row],[Total Voters]]/Table1[[#This Row],[Total Population]]</f>
        <v>#DIV/0!</v>
      </c>
      <c r="V4727" s="24" t="e">
        <f>Table1[[#This Row],[Female Ballots]]/Table1[[#This Row],[Female Population]]</f>
        <v>#DIV/0!</v>
      </c>
      <c r="W4727" s="24" t="e">
        <f>Table1[[#This Row],[Male Ballots]]/Table1[[#This Row],[Male Population]]</f>
        <v>#DIV/0!</v>
      </c>
      <c r="X4727" s="24" t="e">
        <f>Table1[[#This Row],[Total Ballots]]/Table1[[#This Row],[Total Population]]</f>
        <v>#DIV/0!</v>
      </c>
      <c r="Y4727" s="24">
        <f>Table1[[#This Row],[Female Ballots]]/Table1[[#This Row],[Female Voters]]</f>
        <v>0.59573189059212506</v>
      </c>
      <c r="Z4727" s="24">
        <f>Table1[[#This Row],[Male Ballots]]/Table1[[#This Row],[Male Voters]]</f>
        <v>0.60826704738595416</v>
      </c>
      <c r="AA4727" s="24">
        <f>Table1[[#This Row],[Total Ballots]]/Table1[[#This Row],[Total Voters]]</f>
        <v>0.60143380595826035</v>
      </c>
    </row>
    <row r="4728" spans="1:27" s="12" customFormat="1" x14ac:dyDescent="0.35">
      <c r="A4728" s="19" t="s">
        <v>45</v>
      </c>
      <c r="B4728" s="20">
        <v>2014</v>
      </c>
      <c r="C4728" s="17" t="s">
        <v>82</v>
      </c>
      <c r="D4728" s="20"/>
      <c r="E4728" s="37" t="s">
        <v>73</v>
      </c>
      <c r="F4728" s="34" t="s">
        <v>78</v>
      </c>
      <c r="G4728" s="21" t="s">
        <v>62</v>
      </c>
      <c r="H4728" s="22"/>
      <c r="I4728" s="22"/>
      <c r="J4728" s="22"/>
      <c r="K4728" s="31">
        <v>1399</v>
      </c>
      <c r="L4728" s="31">
        <v>1417</v>
      </c>
      <c r="M4728" s="31">
        <v>12</v>
      </c>
      <c r="N4728" s="31">
        <v>2828</v>
      </c>
      <c r="O4728" s="22">
        <v>383</v>
      </c>
      <c r="P4728" s="22">
        <v>351</v>
      </c>
      <c r="Q4728" s="22">
        <v>2</v>
      </c>
      <c r="R4728" s="23">
        <v>736</v>
      </c>
      <c r="S4728" s="24" t="e">
        <f>Table1[[#This Row],[Female Voters]]/Table1[[#This Row],[Female Population]]</f>
        <v>#DIV/0!</v>
      </c>
      <c r="T4728" s="24" t="e">
        <f>Table1[[#This Row],[Male Voters]]/Table1[[#This Row],[Male Population]]</f>
        <v>#DIV/0!</v>
      </c>
      <c r="U4728" s="24" t="e">
        <f>Table1[[#This Row],[Total Voters]]/Table1[[#This Row],[Total Population]]</f>
        <v>#DIV/0!</v>
      </c>
      <c r="V4728" s="24" t="e">
        <f>Table1[[#This Row],[Female Ballots]]/Table1[[#This Row],[Female Population]]</f>
        <v>#DIV/0!</v>
      </c>
      <c r="W4728" s="24" t="e">
        <f>Table1[[#This Row],[Male Ballots]]/Table1[[#This Row],[Male Population]]</f>
        <v>#DIV/0!</v>
      </c>
      <c r="X4728" s="24" t="e">
        <f>Table1[[#This Row],[Total Ballots]]/Table1[[#This Row],[Total Population]]</f>
        <v>#DIV/0!</v>
      </c>
      <c r="Y4728" s="24">
        <f>Table1[[#This Row],[Female Ballots]]/Table1[[#This Row],[Female Voters]]</f>
        <v>0.27376697641172265</v>
      </c>
      <c r="Z4728" s="24">
        <f>Table1[[#This Row],[Male Ballots]]/Table1[[#This Row],[Male Voters]]</f>
        <v>0.24770642201834864</v>
      </c>
      <c r="AA4728" s="24">
        <f>Table1[[#This Row],[Total Ballots]]/Table1[[#This Row],[Total Voters]]</f>
        <v>0.26025459688826025</v>
      </c>
    </row>
    <row r="4729" spans="1:27" s="12" customFormat="1" x14ac:dyDescent="0.35">
      <c r="A4729" s="19" t="s">
        <v>45</v>
      </c>
      <c r="B4729" s="20">
        <v>2014</v>
      </c>
      <c r="C4729" s="17" t="s">
        <v>82</v>
      </c>
      <c r="D4729" s="20"/>
      <c r="E4729" s="37" t="s">
        <v>73</v>
      </c>
      <c r="F4729" s="34" t="s">
        <v>78</v>
      </c>
      <c r="G4729" s="21" t="s">
        <v>63</v>
      </c>
      <c r="H4729" s="22"/>
      <c r="I4729" s="22"/>
      <c r="J4729" s="22"/>
      <c r="K4729" s="31">
        <v>2383</v>
      </c>
      <c r="L4729" s="31">
        <v>2094</v>
      </c>
      <c r="M4729" s="31">
        <v>5</v>
      </c>
      <c r="N4729" s="31">
        <v>4482</v>
      </c>
      <c r="O4729" s="22">
        <v>805</v>
      </c>
      <c r="P4729" s="22">
        <v>704</v>
      </c>
      <c r="Q4729" s="22">
        <v>1</v>
      </c>
      <c r="R4729" s="23">
        <v>1510</v>
      </c>
      <c r="S4729" s="24" t="e">
        <f>Table1[[#This Row],[Female Voters]]/Table1[[#This Row],[Female Population]]</f>
        <v>#DIV/0!</v>
      </c>
      <c r="T4729" s="24" t="e">
        <f>Table1[[#This Row],[Male Voters]]/Table1[[#This Row],[Male Population]]</f>
        <v>#DIV/0!</v>
      </c>
      <c r="U4729" s="24" t="e">
        <f>Table1[[#This Row],[Total Voters]]/Table1[[#This Row],[Total Population]]</f>
        <v>#DIV/0!</v>
      </c>
      <c r="V4729" s="24" t="e">
        <f>Table1[[#This Row],[Female Ballots]]/Table1[[#This Row],[Female Population]]</f>
        <v>#DIV/0!</v>
      </c>
      <c r="W4729" s="24" t="e">
        <f>Table1[[#This Row],[Male Ballots]]/Table1[[#This Row],[Male Population]]</f>
        <v>#DIV/0!</v>
      </c>
      <c r="X4729" s="24" t="e">
        <f>Table1[[#This Row],[Total Ballots]]/Table1[[#This Row],[Total Population]]</f>
        <v>#DIV/0!</v>
      </c>
      <c r="Y4729" s="24">
        <f>Table1[[#This Row],[Female Ballots]]/Table1[[#This Row],[Female Voters]]</f>
        <v>0.33780948384389425</v>
      </c>
      <c r="Z4729" s="24">
        <f>Table1[[#This Row],[Male Ballots]]/Table1[[#This Row],[Male Voters]]</f>
        <v>0.33619866284622729</v>
      </c>
      <c r="AA4729" s="24">
        <f>Table1[[#This Row],[Total Ballots]]/Table1[[#This Row],[Total Voters]]</f>
        <v>0.33690316822846944</v>
      </c>
    </row>
    <row r="4730" spans="1:27" s="12" customFormat="1" x14ac:dyDescent="0.35">
      <c r="A4730" s="19" t="s">
        <v>45</v>
      </c>
      <c r="B4730" s="20">
        <v>2014</v>
      </c>
      <c r="C4730" s="17" t="s">
        <v>82</v>
      </c>
      <c r="D4730" s="20"/>
      <c r="E4730" s="37" t="s">
        <v>73</v>
      </c>
      <c r="F4730" s="34" t="s">
        <v>78</v>
      </c>
      <c r="G4730" s="21" t="s">
        <v>64</v>
      </c>
      <c r="H4730" s="22"/>
      <c r="I4730" s="22"/>
      <c r="J4730" s="22"/>
      <c r="K4730" s="31">
        <v>2161</v>
      </c>
      <c r="L4730" s="31">
        <v>1979</v>
      </c>
      <c r="M4730" s="31">
        <v>6</v>
      </c>
      <c r="N4730" s="31">
        <v>4146</v>
      </c>
      <c r="O4730" s="22">
        <v>1042</v>
      </c>
      <c r="P4730" s="22">
        <v>975</v>
      </c>
      <c r="Q4730" s="22">
        <v>2</v>
      </c>
      <c r="R4730" s="23">
        <v>2019</v>
      </c>
      <c r="S4730" s="24" t="e">
        <f>Table1[[#This Row],[Female Voters]]/Table1[[#This Row],[Female Population]]</f>
        <v>#DIV/0!</v>
      </c>
      <c r="T4730" s="24" t="e">
        <f>Table1[[#This Row],[Male Voters]]/Table1[[#This Row],[Male Population]]</f>
        <v>#DIV/0!</v>
      </c>
      <c r="U4730" s="24" t="e">
        <f>Table1[[#This Row],[Total Voters]]/Table1[[#This Row],[Total Population]]</f>
        <v>#DIV/0!</v>
      </c>
      <c r="V4730" s="24" t="e">
        <f>Table1[[#This Row],[Female Ballots]]/Table1[[#This Row],[Female Population]]</f>
        <v>#DIV/0!</v>
      </c>
      <c r="W4730" s="24" t="e">
        <f>Table1[[#This Row],[Male Ballots]]/Table1[[#This Row],[Male Population]]</f>
        <v>#DIV/0!</v>
      </c>
      <c r="X4730" s="24" t="e">
        <f>Table1[[#This Row],[Total Ballots]]/Table1[[#This Row],[Total Population]]</f>
        <v>#DIV/0!</v>
      </c>
      <c r="Y4730" s="24">
        <f>Table1[[#This Row],[Female Ballots]]/Table1[[#This Row],[Female Voters]]</f>
        <v>0.48218417399352154</v>
      </c>
      <c r="Z4730" s="24">
        <f>Table1[[#This Row],[Male Ballots]]/Table1[[#This Row],[Male Voters]]</f>
        <v>0.4926730672056594</v>
      </c>
      <c r="AA4730" s="24">
        <f>Table1[[#This Row],[Total Ballots]]/Table1[[#This Row],[Total Voters]]</f>
        <v>0.48697539797395079</v>
      </c>
    </row>
    <row r="4731" spans="1:27" s="12" customFormat="1" x14ac:dyDescent="0.35">
      <c r="A4731" s="19" t="s">
        <v>45</v>
      </c>
      <c r="B4731" s="20">
        <v>2014</v>
      </c>
      <c r="C4731" s="17" t="s">
        <v>82</v>
      </c>
      <c r="D4731" s="20"/>
      <c r="E4731" s="37" t="s">
        <v>73</v>
      </c>
      <c r="F4731" s="34" t="s">
        <v>78</v>
      </c>
      <c r="G4731" s="21" t="s">
        <v>65</v>
      </c>
      <c r="H4731" s="22"/>
      <c r="I4731" s="22"/>
      <c r="J4731" s="22"/>
      <c r="K4731" s="31">
        <v>2758</v>
      </c>
      <c r="L4731" s="31">
        <v>2426</v>
      </c>
      <c r="M4731" s="31">
        <v>3</v>
      </c>
      <c r="N4731" s="31">
        <v>5187</v>
      </c>
      <c r="O4731" s="22">
        <v>1613</v>
      </c>
      <c r="P4731" s="22">
        <v>1469</v>
      </c>
      <c r="Q4731" s="22">
        <v>2</v>
      </c>
      <c r="R4731" s="23">
        <v>3084</v>
      </c>
      <c r="S4731" s="24" t="e">
        <f>Table1[[#This Row],[Female Voters]]/Table1[[#This Row],[Female Population]]</f>
        <v>#DIV/0!</v>
      </c>
      <c r="T4731" s="24" t="e">
        <f>Table1[[#This Row],[Male Voters]]/Table1[[#This Row],[Male Population]]</f>
        <v>#DIV/0!</v>
      </c>
      <c r="U4731" s="24" t="e">
        <f>Table1[[#This Row],[Total Voters]]/Table1[[#This Row],[Total Population]]</f>
        <v>#DIV/0!</v>
      </c>
      <c r="V4731" s="24" t="e">
        <f>Table1[[#This Row],[Female Ballots]]/Table1[[#This Row],[Female Population]]</f>
        <v>#DIV/0!</v>
      </c>
      <c r="W4731" s="24" t="e">
        <f>Table1[[#This Row],[Male Ballots]]/Table1[[#This Row],[Male Population]]</f>
        <v>#DIV/0!</v>
      </c>
      <c r="X4731" s="24" t="e">
        <f>Table1[[#This Row],[Total Ballots]]/Table1[[#This Row],[Total Population]]</f>
        <v>#DIV/0!</v>
      </c>
      <c r="Y4731" s="24">
        <f>Table1[[#This Row],[Female Ballots]]/Table1[[#This Row],[Female Voters]]</f>
        <v>0.58484408992023207</v>
      </c>
      <c r="Z4731" s="24">
        <f>Table1[[#This Row],[Male Ballots]]/Table1[[#This Row],[Male Voters]]</f>
        <v>0.60552349546578732</v>
      </c>
      <c r="AA4731" s="24">
        <f>Table1[[#This Row],[Total Ballots]]/Table1[[#This Row],[Total Voters]]</f>
        <v>0.59456333140543671</v>
      </c>
    </row>
    <row r="4732" spans="1:27" s="12" customFormat="1" x14ac:dyDescent="0.35">
      <c r="A4732" s="19" t="s">
        <v>45</v>
      </c>
      <c r="B4732" s="20">
        <v>2014</v>
      </c>
      <c r="C4732" s="17" t="s">
        <v>82</v>
      </c>
      <c r="D4732" s="20"/>
      <c r="E4732" s="37" t="s">
        <v>73</v>
      </c>
      <c r="F4732" s="34" t="s">
        <v>78</v>
      </c>
      <c r="G4732" s="21" t="s">
        <v>66</v>
      </c>
      <c r="H4732" s="22"/>
      <c r="I4732" s="22"/>
      <c r="J4732" s="22"/>
      <c r="K4732" s="31">
        <v>3266</v>
      </c>
      <c r="L4732" s="31">
        <v>2980</v>
      </c>
      <c r="M4732" s="31">
        <v>8</v>
      </c>
      <c r="N4732" s="31">
        <v>6254</v>
      </c>
      <c r="O4732" s="22">
        <v>2374</v>
      </c>
      <c r="P4732" s="22">
        <v>2237</v>
      </c>
      <c r="Q4732" s="22">
        <v>5</v>
      </c>
      <c r="R4732" s="23">
        <v>4616</v>
      </c>
      <c r="S4732" s="24" t="e">
        <f>Table1[[#This Row],[Female Voters]]/Table1[[#This Row],[Female Population]]</f>
        <v>#DIV/0!</v>
      </c>
      <c r="T4732" s="24" t="e">
        <f>Table1[[#This Row],[Male Voters]]/Table1[[#This Row],[Male Population]]</f>
        <v>#DIV/0!</v>
      </c>
      <c r="U4732" s="24" t="e">
        <f>Table1[[#This Row],[Total Voters]]/Table1[[#This Row],[Total Population]]</f>
        <v>#DIV/0!</v>
      </c>
      <c r="V4732" s="24" t="e">
        <f>Table1[[#This Row],[Female Ballots]]/Table1[[#This Row],[Female Population]]</f>
        <v>#DIV/0!</v>
      </c>
      <c r="W4732" s="24" t="e">
        <f>Table1[[#This Row],[Male Ballots]]/Table1[[#This Row],[Male Population]]</f>
        <v>#DIV/0!</v>
      </c>
      <c r="X4732" s="24" t="e">
        <f>Table1[[#This Row],[Total Ballots]]/Table1[[#This Row],[Total Population]]</f>
        <v>#DIV/0!</v>
      </c>
      <c r="Y4732" s="24">
        <f>Table1[[#This Row],[Female Ballots]]/Table1[[#This Row],[Female Voters]]</f>
        <v>0.72688303735456217</v>
      </c>
      <c r="Z4732" s="24">
        <f>Table1[[#This Row],[Male Ballots]]/Table1[[#This Row],[Male Voters]]</f>
        <v>0.7506711409395973</v>
      </c>
      <c r="AA4732" s="24">
        <f>Table1[[#This Row],[Total Ballots]]/Table1[[#This Row],[Total Voters]]</f>
        <v>0.73808762392069072</v>
      </c>
    </row>
    <row r="4733" spans="1:27" s="12" customFormat="1" x14ac:dyDescent="0.35">
      <c r="A4733" s="19" t="s">
        <v>45</v>
      </c>
      <c r="B4733" s="20">
        <v>2014</v>
      </c>
      <c r="C4733" s="17" t="s">
        <v>82</v>
      </c>
      <c r="D4733" s="20"/>
      <c r="E4733" s="37" t="s">
        <v>73</v>
      </c>
      <c r="F4733" s="34" t="s">
        <v>78</v>
      </c>
      <c r="G4733" s="21" t="s">
        <v>67</v>
      </c>
      <c r="H4733" s="22"/>
      <c r="I4733" s="22"/>
      <c r="J4733" s="22"/>
      <c r="K4733" s="31">
        <v>4668</v>
      </c>
      <c r="L4733" s="31">
        <v>3813</v>
      </c>
      <c r="M4733" s="31">
        <v>7</v>
      </c>
      <c r="N4733" s="31">
        <v>8488</v>
      </c>
      <c r="O4733" s="22">
        <v>3693</v>
      </c>
      <c r="P4733" s="22">
        <v>3211</v>
      </c>
      <c r="Q4733" s="22">
        <v>7</v>
      </c>
      <c r="R4733" s="23">
        <v>6911</v>
      </c>
      <c r="S4733" s="24" t="e">
        <f>Table1[[#This Row],[Female Voters]]/Table1[[#This Row],[Female Population]]</f>
        <v>#DIV/0!</v>
      </c>
      <c r="T4733" s="24" t="e">
        <f>Table1[[#This Row],[Male Voters]]/Table1[[#This Row],[Male Population]]</f>
        <v>#DIV/0!</v>
      </c>
      <c r="U4733" s="24" t="e">
        <f>Table1[[#This Row],[Total Voters]]/Table1[[#This Row],[Total Population]]</f>
        <v>#DIV/0!</v>
      </c>
      <c r="V4733" s="24" t="e">
        <f>Table1[[#This Row],[Female Ballots]]/Table1[[#This Row],[Female Population]]</f>
        <v>#DIV/0!</v>
      </c>
      <c r="W4733" s="24" t="e">
        <f>Table1[[#This Row],[Male Ballots]]/Table1[[#This Row],[Male Population]]</f>
        <v>#DIV/0!</v>
      </c>
      <c r="X4733" s="24" t="e">
        <f>Table1[[#This Row],[Total Ballots]]/Table1[[#This Row],[Total Population]]</f>
        <v>#DIV/0!</v>
      </c>
      <c r="Y4733" s="24">
        <f>Table1[[#This Row],[Female Ballots]]/Table1[[#This Row],[Female Voters]]</f>
        <v>0.79113110539845755</v>
      </c>
      <c r="Z4733" s="24">
        <f>Table1[[#This Row],[Male Ballots]]/Table1[[#This Row],[Male Voters]]</f>
        <v>0.84211906635195388</v>
      </c>
      <c r="AA4733" s="24">
        <f>Table1[[#This Row],[Total Ballots]]/Table1[[#This Row],[Total Voters]]</f>
        <v>0.81420829406220552</v>
      </c>
    </row>
    <row r="4734" spans="1:27" s="12" customFormat="1" x14ac:dyDescent="0.35">
      <c r="A4734" s="19" t="s">
        <v>35</v>
      </c>
      <c r="B4734" s="20">
        <v>2014</v>
      </c>
      <c r="C4734" s="17" t="s">
        <v>82</v>
      </c>
      <c r="D4734" s="20" t="s">
        <v>69</v>
      </c>
      <c r="E4734" s="37" t="s">
        <v>75</v>
      </c>
      <c r="F4734" s="34" t="s">
        <v>78</v>
      </c>
      <c r="G4734" s="21" t="s">
        <v>79</v>
      </c>
      <c r="H4734" s="22"/>
      <c r="I4734" s="22"/>
      <c r="J4734" s="22"/>
      <c r="K4734" s="22">
        <v>65316</v>
      </c>
      <c r="L4734" s="22">
        <v>60338</v>
      </c>
      <c r="M4734" s="22"/>
      <c r="N4734" s="22">
        <v>125654</v>
      </c>
      <c r="O4734" s="22">
        <v>39760</v>
      </c>
      <c r="P4734" s="22">
        <v>36321</v>
      </c>
      <c r="Q4734" s="22">
        <v>2</v>
      </c>
      <c r="R4734" s="23">
        <v>76083</v>
      </c>
      <c r="S4734" s="24" t="e">
        <f>Table1[[#This Row],[Female Voters]]/Table1[[#This Row],[Female Population]]</f>
        <v>#DIV/0!</v>
      </c>
      <c r="T4734" s="24" t="e">
        <f>Table1[[#This Row],[Male Voters]]/Table1[[#This Row],[Male Population]]</f>
        <v>#DIV/0!</v>
      </c>
      <c r="U4734" s="24" t="e">
        <f>Table1[[#This Row],[Total Voters]]/Table1[[#This Row],[Total Population]]</f>
        <v>#DIV/0!</v>
      </c>
      <c r="V4734" s="24" t="e">
        <f>Table1[[#This Row],[Female Ballots]]/Table1[[#This Row],[Female Population]]</f>
        <v>#DIV/0!</v>
      </c>
      <c r="W4734" s="24" t="e">
        <f>Table1[[#This Row],[Male Ballots]]/Table1[[#This Row],[Male Population]]</f>
        <v>#DIV/0!</v>
      </c>
      <c r="X4734" s="24" t="e">
        <f>Table1[[#This Row],[Total Ballots]]/Table1[[#This Row],[Total Population]]</f>
        <v>#DIV/0!</v>
      </c>
      <c r="Y4734" s="24">
        <f>Table1[[#This Row],[Female Ballots]]/Table1[[#This Row],[Female Voters]]</f>
        <v>0.60873292914446686</v>
      </c>
      <c r="Z4734" s="24">
        <f>Table1[[#This Row],[Male Ballots]]/Table1[[#This Row],[Male Voters]]</f>
        <v>0.60195896449998343</v>
      </c>
      <c r="AA4734" s="24">
        <f>Table1[[#This Row],[Total Ballots]]/Table1[[#This Row],[Total Voters]]</f>
        <v>0.60549604469416018</v>
      </c>
    </row>
    <row r="4735" spans="1:27" s="12" customFormat="1" x14ac:dyDescent="0.35">
      <c r="A4735" s="19" t="s">
        <v>35</v>
      </c>
      <c r="B4735" s="20">
        <v>2014</v>
      </c>
      <c r="C4735" s="17" t="s">
        <v>82</v>
      </c>
      <c r="D4735" s="20" t="s">
        <v>69</v>
      </c>
      <c r="E4735" s="37" t="s">
        <v>75</v>
      </c>
      <c r="F4735" s="34" t="s">
        <v>78</v>
      </c>
      <c r="G4735" s="21" t="s">
        <v>62</v>
      </c>
      <c r="H4735" s="22"/>
      <c r="I4735" s="22"/>
      <c r="J4735" s="22"/>
      <c r="K4735" s="31">
        <v>7499</v>
      </c>
      <c r="L4735" s="31">
        <v>6791</v>
      </c>
      <c r="M4735" s="31"/>
      <c r="N4735" s="31">
        <v>14290</v>
      </c>
      <c r="O4735" s="22">
        <v>2439</v>
      </c>
      <c r="P4735" s="22">
        <v>2009</v>
      </c>
      <c r="Q4735" s="22">
        <v>2</v>
      </c>
      <c r="R4735" s="23">
        <v>4450</v>
      </c>
      <c r="S4735" s="24" t="e">
        <f>Table1[[#This Row],[Female Voters]]/Table1[[#This Row],[Female Population]]</f>
        <v>#DIV/0!</v>
      </c>
      <c r="T4735" s="24" t="e">
        <f>Table1[[#This Row],[Male Voters]]/Table1[[#This Row],[Male Population]]</f>
        <v>#DIV/0!</v>
      </c>
      <c r="U4735" s="24" t="e">
        <f>Table1[[#This Row],[Total Voters]]/Table1[[#This Row],[Total Population]]</f>
        <v>#DIV/0!</v>
      </c>
      <c r="V4735" s="24" t="e">
        <f>Table1[[#This Row],[Female Ballots]]/Table1[[#This Row],[Female Population]]</f>
        <v>#DIV/0!</v>
      </c>
      <c r="W4735" s="24" t="e">
        <f>Table1[[#This Row],[Male Ballots]]/Table1[[#This Row],[Male Population]]</f>
        <v>#DIV/0!</v>
      </c>
      <c r="X4735" s="24" t="e">
        <f>Table1[[#This Row],[Total Ballots]]/Table1[[#This Row],[Total Population]]</f>
        <v>#DIV/0!</v>
      </c>
      <c r="Y4735" s="24">
        <f>Table1[[#This Row],[Female Ballots]]/Table1[[#This Row],[Female Voters]]</f>
        <v>0.32524336578210428</v>
      </c>
      <c r="Z4735" s="24">
        <f>Table1[[#This Row],[Male Ballots]]/Table1[[#This Row],[Male Voters]]</f>
        <v>0.29583271977617437</v>
      </c>
      <c r="AA4735" s="24">
        <f>Table1[[#This Row],[Total Ballots]]/Table1[[#This Row],[Total Voters]]</f>
        <v>0.311406578026592</v>
      </c>
    </row>
    <row r="4736" spans="1:27" s="12" customFormat="1" x14ac:dyDescent="0.35">
      <c r="A4736" s="19" t="s">
        <v>35</v>
      </c>
      <c r="B4736" s="20">
        <v>2014</v>
      </c>
      <c r="C4736" s="17" t="s">
        <v>82</v>
      </c>
      <c r="D4736" s="20" t="s">
        <v>69</v>
      </c>
      <c r="E4736" s="37" t="s">
        <v>75</v>
      </c>
      <c r="F4736" s="34" t="s">
        <v>78</v>
      </c>
      <c r="G4736" s="21" t="s">
        <v>63</v>
      </c>
      <c r="H4736" s="22"/>
      <c r="I4736" s="22"/>
      <c r="J4736" s="22"/>
      <c r="K4736" s="31">
        <v>10288</v>
      </c>
      <c r="L4736" s="31">
        <v>9795</v>
      </c>
      <c r="M4736" s="31"/>
      <c r="N4736" s="31">
        <v>20083</v>
      </c>
      <c r="O4736" s="22">
        <v>4094</v>
      </c>
      <c r="P4736" s="22">
        <v>3689</v>
      </c>
      <c r="Q4736" s="22"/>
      <c r="R4736" s="23">
        <v>7783</v>
      </c>
      <c r="S4736" s="24" t="e">
        <f>Table1[[#This Row],[Female Voters]]/Table1[[#This Row],[Female Population]]</f>
        <v>#DIV/0!</v>
      </c>
      <c r="T4736" s="24" t="e">
        <f>Table1[[#This Row],[Male Voters]]/Table1[[#This Row],[Male Population]]</f>
        <v>#DIV/0!</v>
      </c>
      <c r="U4736" s="24" t="e">
        <f>Table1[[#This Row],[Total Voters]]/Table1[[#This Row],[Total Population]]</f>
        <v>#DIV/0!</v>
      </c>
      <c r="V4736" s="24" t="e">
        <f>Table1[[#This Row],[Female Ballots]]/Table1[[#This Row],[Female Population]]</f>
        <v>#DIV/0!</v>
      </c>
      <c r="W4736" s="24" t="e">
        <f>Table1[[#This Row],[Male Ballots]]/Table1[[#This Row],[Male Population]]</f>
        <v>#DIV/0!</v>
      </c>
      <c r="X4736" s="24" t="e">
        <f>Table1[[#This Row],[Total Ballots]]/Table1[[#This Row],[Total Population]]</f>
        <v>#DIV/0!</v>
      </c>
      <c r="Y4736" s="24">
        <f>Table1[[#This Row],[Female Ballots]]/Table1[[#This Row],[Female Voters]]</f>
        <v>0.39793934681181958</v>
      </c>
      <c r="Z4736" s="24">
        <f>Table1[[#This Row],[Male Ballots]]/Table1[[#This Row],[Male Voters]]</f>
        <v>0.37662072485962228</v>
      </c>
      <c r="AA4736" s="24">
        <f>Table1[[#This Row],[Total Ballots]]/Table1[[#This Row],[Total Voters]]</f>
        <v>0.38754170193696164</v>
      </c>
    </row>
    <row r="4737" spans="1:27" s="12" customFormat="1" x14ac:dyDescent="0.35">
      <c r="A4737" s="19" t="s">
        <v>35</v>
      </c>
      <c r="B4737" s="20">
        <v>2014</v>
      </c>
      <c r="C4737" s="17" t="s">
        <v>82</v>
      </c>
      <c r="D4737" s="20" t="s">
        <v>69</v>
      </c>
      <c r="E4737" s="37" t="s">
        <v>75</v>
      </c>
      <c r="F4737" s="34" t="s">
        <v>78</v>
      </c>
      <c r="G4737" s="21" t="s">
        <v>64</v>
      </c>
      <c r="H4737" s="22"/>
      <c r="I4737" s="22"/>
      <c r="J4737" s="22"/>
      <c r="K4737" s="31">
        <v>9524</v>
      </c>
      <c r="L4737" s="31">
        <v>9226</v>
      </c>
      <c r="M4737" s="31"/>
      <c r="N4737" s="31">
        <v>18750</v>
      </c>
      <c r="O4737" s="22">
        <v>5113</v>
      </c>
      <c r="P4737" s="22">
        <v>4815</v>
      </c>
      <c r="Q4737" s="22"/>
      <c r="R4737" s="23">
        <v>9928</v>
      </c>
      <c r="S4737" s="24" t="e">
        <f>Table1[[#This Row],[Female Voters]]/Table1[[#This Row],[Female Population]]</f>
        <v>#DIV/0!</v>
      </c>
      <c r="T4737" s="24" t="e">
        <f>Table1[[#This Row],[Male Voters]]/Table1[[#This Row],[Male Population]]</f>
        <v>#DIV/0!</v>
      </c>
      <c r="U4737" s="24" t="e">
        <f>Table1[[#This Row],[Total Voters]]/Table1[[#This Row],[Total Population]]</f>
        <v>#DIV/0!</v>
      </c>
      <c r="V4737" s="24" t="e">
        <f>Table1[[#This Row],[Female Ballots]]/Table1[[#This Row],[Female Population]]</f>
        <v>#DIV/0!</v>
      </c>
      <c r="W4737" s="24" t="e">
        <f>Table1[[#This Row],[Male Ballots]]/Table1[[#This Row],[Male Population]]</f>
        <v>#DIV/0!</v>
      </c>
      <c r="X4737" s="24" t="e">
        <f>Table1[[#This Row],[Total Ballots]]/Table1[[#This Row],[Total Population]]</f>
        <v>#DIV/0!</v>
      </c>
      <c r="Y4737" s="24">
        <f>Table1[[#This Row],[Female Ballots]]/Table1[[#This Row],[Female Voters]]</f>
        <v>0.5368542629147417</v>
      </c>
      <c r="Z4737" s="24">
        <f>Table1[[#This Row],[Male Ballots]]/Table1[[#This Row],[Male Voters]]</f>
        <v>0.52189464556687626</v>
      </c>
      <c r="AA4737" s="24">
        <f>Table1[[#This Row],[Total Ballots]]/Table1[[#This Row],[Total Voters]]</f>
        <v>0.52949333333333337</v>
      </c>
    </row>
    <row r="4738" spans="1:27" s="12" customFormat="1" x14ac:dyDescent="0.35">
      <c r="A4738" s="19" t="s">
        <v>35</v>
      </c>
      <c r="B4738" s="20">
        <v>2014</v>
      </c>
      <c r="C4738" s="17" t="s">
        <v>82</v>
      </c>
      <c r="D4738" s="20" t="s">
        <v>69</v>
      </c>
      <c r="E4738" s="37" t="s">
        <v>75</v>
      </c>
      <c r="F4738" s="34" t="s">
        <v>78</v>
      </c>
      <c r="G4738" s="21" t="s">
        <v>65</v>
      </c>
      <c r="H4738" s="22"/>
      <c r="I4738" s="22"/>
      <c r="J4738" s="22"/>
      <c r="K4738" s="31">
        <v>10465</v>
      </c>
      <c r="L4738" s="31">
        <v>9805</v>
      </c>
      <c r="M4738" s="31"/>
      <c r="N4738" s="31">
        <v>20270</v>
      </c>
      <c r="O4738" s="22">
        <v>6514</v>
      </c>
      <c r="P4738" s="22">
        <v>6046</v>
      </c>
      <c r="Q4738" s="22"/>
      <c r="R4738" s="23">
        <v>12560</v>
      </c>
      <c r="S4738" s="24" t="e">
        <f>Table1[[#This Row],[Female Voters]]/Table1[[#This Row],[Female Population]]</f>
        <v>#DIV/0!</v>
      </c>
      <c r="T4738" s="24" t="e">
        <f>Table1[[#This Row],[Male Voters]]/Table1[[#This Row],[Male Population]]</f>
        <v>#DIV/0!</v>
      </c>
      <c r="U4738" s="24" t="e">
        <f>Table1[[#This Row],[Total Voters]]/Table1[[#This Row],[Total Population]]</f>
        <v>#DIV/0!</v>
      </c>
      <c r="V4738" s="24" t="e">
        <f>Table1[[#This Row],[Female Ballots]]/Table1[[#This Row],[Female Population]]</f>
        <v>#DIV/0!</v>
      </c>
      <c r="W4738" s="24" t="e">
        <f>Table1[[#This Row],[Male Ballots]]/Table1[[#This Row],[Male Population]]</f>
        <v>#DIV/0!</v>
      </c>
      <c r="X4738" s="24" t="e">
        <f>Table1[[#This Row],[Total Ballots]]/Table1[[#This Row],[Total Population]]</f>
        <v>#DIV/0!</v>
      </c>
      <c r="Y4738" s="24">
        <f>Table1[[#This Row],[Female Ballots]]/Table1[[#This Row],[Female Voters]]</f>
        <v>0.62245580506450071</v>
      </c>
      <c r="Z4738" s="24">
        <f>Table1[[#This Row],[Male Ballots]]/Table1[[#This Row],[Male Voters]]</f>
        <v>0.61662417134115244</v>
      </c>
      <c r="AA4738" s="24">
        <f>Table1[[#This Row],[Total Ballots]]/Table1[[#This Row],[Total Voters]]</f>
        <v>0.61963492846571289</v>
      </c>
    </row>
    <row r="4739" spans="1:27" s="12" customFormat="1" x14ac:dyDescent="0.35">
      <c r="A4739" s="19" t="s">
        <v>35</v>
      </c>
      <c r="B4739" s="20">
        <v>2014</v>
      </c>
      <c r="C4739" s="17" t="s">
        <v>82</v>
      </c>
      <c r="D4739" s="20" t="s">
        <v>69</v>
      </c>
      <c r="E4739" s="37" t="s">
        <v>75</v>
      </c>
      <c r="F4739" s="34" t="s">
        <v>78</v>
      </c>
      <c r="G4739" s="21" t="s">
        <v>66</v>
      </c>
      <c r="H4739" s="22"/>
      <c r="I4739" s="22"/>
      <c r="J4739" s="22"/>
      <c r="K4739" s="31">
        <v>12349</v>
      </c>
      <c r="L4739" s="31">
        <v>10997</v>
      </c>
      <c r="M4739" s="31"/>
      <c r="N4739" s="31">
        <v>23346</v>
      </c>
      <c r="O4739" s="22">
        <v>9174</v>
      </c>
      <c r="P4739" s="22">
        <v>8232</v>
      </c>
      <c r="Q4739" s="22"/>
      <c r="R4739" s="23">
        <v>17406</v>
      </c>
      <c r="S4739" s="24" t="e">
        <f>Table1[[#This Row],[Female Voters]]/Table1[[#This Row],[Female Population]]</f>
        <v>#DIV/0!</v>
      </c>
      <c r="T4739" s="24" t="e">
        <f>Table1[[#This Row],[Male Voters]]/Table1[[#This Row],[Male Population]]</f>
        <v>#DIV/0!</v>
      </c>
      <c r="U4739" s="24" t="e">
        <f>Table1[[#This Row],[Total Voters]]/Table1[[#This Row],[Total Population]]</f>
        <v>#DIV/0!</v>
      </c>
      <c r="V4739" s="24" t="e">
        <f>Table1[[#This Row],[Female Ballots]]/Table1[[#This Row],[Female Population]]</f>
        <v>#DIV/0!</v>
      </c>
      <c r="W4739" s="24" t="e">
        <f>Table1[[#This Row],[Male Ballots]]/Table1[[#This Row],[Male Population]]</f>
        <v>#DIV/0!</v>
      </c>
      <c r="X4739" s="24" t="e">
        <f>Table1[[#This Row],[Total Ballots]]/Table1[[#This Row],[Total Population]]</f>
        <v>#DIV/0!</v>
      </c>
      <c r="Y4739" s="24">
        <f>Table1[[#This Row],[Female Ballots]]/Table1[[#This Row],[Female Voters]]</f>
        <v>0.74289416147056442</v>
      </c>
      <c r="Z4739" s="24">
        <f>Table1[[#This Row],[Male Ballots]]/Table1[[#This Row],[Male Voters]]</f>
        <v>0.74856779121578609</v>
      </c>
      <c r="AA4739" s="24">
        <f>Table1[[#This Row],[Total Ballots]]/Table1[[#This Row],[Total Voters]]</f>
        <v>0.74556669236700079</v>
      </c>
    </row>
    <row r="4740" spans="1:27" s="12" customFormat="1" x14ac:dyDescent="0.35">
      <c r="A4740" s="19" t="s">
        <v>35</v>
      </c>
      <c r="B4740" s="20">
        <v>2014</v>
      </c>
      <c r="C4740" s="17" t="s">
        <v>82</v>
      </c>
      <c r="D4740" s="20" t="s">
        <v>69</v>
      </c>
      <c r="E4740" s="37" t="s">
        <v>75</v>
      </c>
      <c r="F4740" s="34" t="s">
        <v>78</v>
      </c>
      <c r="G4740" s="21" t="s">
        <v>67</v>
      </c>
      <c r="H4740" s="22"/>
      <c r="I4740" s="22"/>
      <c r="J4740" s="22"/>
      <c r="K4740" s="31">
        <v>15191</v>
      </c>
      <c r="L4740" s="31">
        <v>13724</v>
      </c>
      <c r="M4740" s="31"/>
      <c r="N4740" s="31">
        <v>28915</v>
      </c>
      <c r="O4740" s="22">
        <v>12426</v>
      </c>
      <c r="P4740" s="22">
        <v>11530</v>
      </c>
      <c r="Q4740" s="22"/>
      <c r="R4740" s="23">
        <v>23956</v>
      </c>
      <c r="S4740" s="24" t="e">
        <f>Table1[[#This Row],[Female Voters]]/Table1[[#This Row],[Female Population]]</f>
        <v>#DIV/0!</v>
      </c>
      <c r="T4740" s="24" t="e">
        <f>Table1[[#This Row],[Male Voters]]/Table1[[#This Row],[Male Population]]</f>
        <v>#DIV/0!</v>
      </c>
      <c r="U4740" s="24" t="e">
        <f>Table1[[#This Row],[Total Voters]]/Table1[[#This Row],[Total Population]]</f>
        <v>#DIV/0!</v>
      </c>
      <c r="V4740" s="24" t="e">
        <f>Table1[[#This Row],[Female Ballots]]/Table1[[#This Row],[Female Population]]</f>
        <v>#DIV/0!</v>
      </c>
      <c r="W4740" s="24" t="e">
        <f>Table1[[#This Row],[Male Ballots]]/Table1[[#This Row],[Male Population]]</f>
        <v>#DIV/0!</v>
      </c>
      <c r="X4740" s="24" t="e">
        <f>Table1[[#This Row],[Total Ballots]]/Table1[[#This Row],[Total Population]]</f>
        <v>#DIV/0!</v>
      </c>
      <c r="Y4740" s="24">
        <f>Table1[[#This Row],[Female Ballots]]/Table1[[#This Row],[Female Voters]]</f>
        <v>0.81798433282864857</v>
      </c>
      <c r="Z4740" s="24">
        <f>Table1[[#This Row],[Male Ballots]]/Table1[[#This Row],[Male Voters]]</f>
        <v>0.84013407169921306</v>
      </c>
      <c r="AA4740" s="24">
        <f>Table1[[#This Row],[Total Ballots]]/Table1[[#This Row],[Total Voters]]</f>
        <v>0.82849731973024376</v>
      </c>
    </row>
    <row r="4741" spans="1:27" s="12" customFormat="1" x14ac:dyDescent="0.35">
      <c r="A4741" s="19" t="s">
        <v>57</v>
      </c>
      <c r="B4741" s="20">
        <v>2014</v>
      </c>
      <c r="C4741" s="17" t="s">
        <v>82</v>
      </c>
      <c r="D4741" s="20"/>
      <c r="E4741" s="37" t="s">
        <v>73</v>
      </c>
      <c r="F4741" s="34" t="s">
        <v>78</v>
      </c>
      <c r="G4741" s="21" t="s">
        <v>79</v>
      </c>
      <c r="H4741" s="22"/>
      <c r="I4741" s="22"/>
      <c r="J4741" s="22"/>
      <c r="K4741" s="22">
        <v>9854</v>
      </c>
      <c r="L4741" s="22">
        <v>9620</v>
      </c>
      <c r="M4741" s="22">
        <v>365</v>
      </c>
      <c r="N4741" s="22">
        <v>19839</v>
      </c>
      <c r="O4741" s="22">
        <v>5814</v>
      </c>
      <c r="P4741" s="22">
        <v>5698</v>
      </c>
      <c r="Q4741" s="22">
        <v>183</v>
      </c>
      <c r="R4741" s="23">
        <v>11695</v>
      </c>
      <c r="S4741" s="24" t="e">
        <f>Table1[[#This Row],[Female Voters]]/Table1[[#This Row],[Female Population]]</f>
        <v>#DIV/0!</v>
      </c>
      <c r="T4741" s="24" t="e">
        <f>Table1[[#This Row],[Male Voters]]/Table1[[#This Row],[Male Population]]</f>
        <v>#DIV/0!</v>
      </c>
      <c r="U4741" s="24" t="e">
        <f>Table1[[#This Row],[Total Voters]]/Table1[[#This Row],[Total Population]]</f>
        <v>#DIV/0!</v>
      </c>
      <c r="V4741" s="24" t="e">
        <f>Table1[[#This Row],[Female Ballots]]/Table1[[#This Row],[Female Population]]</f>
        <v>#DIV/0!</v>
      </c>
      <c r="W4741" s="24" t="e">
        <f>Table1[[#This Row],[Male Ballots]]/Table1[[#This Row],[Male Population]]</f>
        <v>#DIV/0!</v>
      </c>
      <c r="X4741" s="24" t="e">
        <f>Table1[[#This Row],[Total Ballots]]/Table1[[#This Row],[Total Population]]</f>
        <v>#DIV/0!</v>
      </c>
      <c r="Y4741" s="24">
        <f>Table1[[#This Row],[Female Ballots]]/Table1[[#This Row],[Female Voters]]</f>
        <v>0.59001420742845545</v>
      </c>
      <c r="Z4741" s="24">
        <f>Table1[[#This Row],[Male Ballots]]/Table1[[#This Row],[Male Voters]]</f>
        <v>0.59230769230769231</v>
      </c>
      <c r="AA4741" s="24">
        <f>Table1[[#This Row],[Total Ballots]]/Table1[[#This Row],[Total Voters]]</f>
        <v>0.58949543827813899</v>
      </c>
    </row>
    <row r="4742" spans="1:27" s="12" customFormat="1" x14ac:dyDescent="0.35">
      <c r="A4742" s="19" t="s">
        <v>57</v>
      </c>
      <c r="B4742" s="20">
        <v>2014</v>
      </c>
      <c r="C4742" s="17" t="s">
        <v>82</v>
      </c>
      <c r="D4742" s="20"/>
      <c r="E4742" s="37" t="s">
        <v>73</v>
      </c>
      <c r="F4742" s="34" t="s">
        <v>78</v>
      </c>
      <c r="G4742" s="21" t="s">
        <v>62</v>
      </c>
      <c r="H4742" s="22"/>
      <c r="I4742" s="22"/>
      <c r="J4742" s="22"/>
      <c r="K4742" s="31">
        <v>1298</v>
      </c>
      <c r="L4742" s="31">
        <v>1349</v>
      </c>
      <c r="M4742" s="31">
        <v>29</v>
      </c>
      <c r="N4742" s="31">
        <v>2676</v>
      </c>
      <c r="O4742" s="22">
        <v>323</v>
      </c>
      <c r="P4742" s="22">
        <v>313</v>
      </c>
      <c r="Q4742" s="22">
        <v>8</v>
      </c>
      <c r="R4742" s="23">
        <v>644</v>
      </c>
      <c r="S4742" s="24" t="e">
        <f>Table1[[#This Row],[Female Voters]]/Table1[[#This Row],[Female Population]]</f>
        <v>#DIV/0!</v>
      </c>
      <c r="T4742" s="24" t="e">
        <f>Table1[[#This Row],[Male Voters]]/Table1[[#This Row],[Male Population]]</f>
        <v>#DIV/0!</v>
      </c>
      <c r="U4742" s="24" t="e">
        <f>Table1[[#This Row],[Total Voters]]/Table1[[#This Row],[Total Population]]</f>
        <v>#DIV/0!</v>
      </c>
      <c r="V4742" s="24" t="e">
        <f>Table1[[#This Row],[Female Ballots]]/Table1[[#This Row],[Female Population]]</f>
        <v>#DIV/0!</v>
      </c>
      <c r="W4742" s="24" t="e">
        <f>Table1[[#This Row],[Male Ballots]]/Table1[[#This Row],[Male Population]]</f>
        <v>#DIV/0!</v>
      </c>
      <c r="X4742" s="24" t="e">
        <f>Table1[[#This Row],[Total Ballots]]/Table1[[#This Row],[Total Population]]</f>
        <v>#DIV/0!</v>
      </c>
      <c r="Y4742" s="24">
        <f>Table1[[#This Row],[Female Ballots]]/Table1[[#This Row],[Female Voters]]</f>
        <v>0.24884437596302003</v>
      </c>
      <c r="Z4742" s="24">
        <f>Table1[[#This Row],[Male Ballots]]/Table1[[#This Row],[Male Voters]]</f>
        <v>0.23202372127501852</v>
      </c>
      <c r="AA4742" s="24">
        <f>Table1[[#This Row],[Total Ballots]]/Table1[[#This Row],[Total Voters]]</f>
        <v>0.24065769805680121</v>
      </c>
    </row>
    <row r="4743" spans="1:27" s="12" customFormat="1" x14ac:dyDescent="0.35">
      <c r="A4743" s="19" t="s">
        <v>57</v>
      </c>
      <c r="B4743" s="20">
        <v>2014</v>
      </c>
      <c r="C4743" s="17" t="s">
        <v>82</v>
      </c>
      <c r="D4743" s="20"/>
      <c r="E4743" s="37" t="s">
        <v>73</v>
      </c>
      <c r="F4743" s="34" t="s">
        <v>78</v>
      </c>
      <c r="G4743" s="21" t="s">
        <v>63</v>
      </c>
      <c r="H4743" s="22"/>
      <c r="I4743" s="22"/>
      <c r="J4743" s="22"/>
      <c r="K4743" s="31">
        <v>1796</v>
      </c>
      <c r="L4743" s="31">
        <v>1886</v>
      </c>
      <c r="M4743" s="31">
        <v>72</v>
      </c>
      <c r="N4743" s="31">
        <v>3754</v>
      </c>
      <c r="O4743" s="22">
        <v>656</v>
      </c>
      <c r="P4743" s="22">
        <v>696</v>
      </c>
      <c r="Q4743" s="22">
        <v>23</v>
      </c>
      <c r="R4743" s="23">
        <v>1375</v>
      </c>
      <c r="S4743" s="24" t="e">
        <f>Table1[[#This Row],[Female Voters]]/Table1[[#This Row],[Female Population]]</f>
        <v>#DIV/0!</v>
      </c>
      <c r="T4743" s="24" t="e">
        <f>Table1[[#This Row],[Male Voters]]/Table1[[#This Row],[Male Population]]</f>
        <v>#DIV/0!</v>
      </c>
      <c r="U4743" s="24" t="e">
        <f>Table1[[#This Row],[Total Voters]]/Table1[[#This Row],[Total Population]]</f>
        <v>#DIV/0!</v>
      </c>
      <c r="V4743" s="24" t="e">
        <f>Table1[[#This Row],[Female Ballots]]/Table1[[#This Row],[Female Population]]</f>
        <v>#DIV/0!</v>
      </c>
      <c r="W4743" s="24" t="e">
        <f>Table1[[#This Row],[Male Ballots]]/Table1[[#This Row],[Male Population]]</f>
        <v>#DIV/0!</v>
      </c>
      <c r="X4743" s="24" t="e">
        <f>Table1[[#This Row],[Total Ballots]]/Table1[[#This Row],[Total Population]]</f>
        <v>#DIV/0!</v>
      </c>
      <c r="Y4743" s="24">
        <f>Table1[[#This Row],[Female Ballots]]/Table1[[#This Row],[Female Voters]]</f>
        <v>0.36525612472160357</v>
      </c>
      <c r="Z4743" s="24">
        <f>Table1[[#This Row],[Male Ballots]]/Table1[[#This Row],[Male Voters]]</f>
        <v>0.36903499469777307</v>
      </c>
      <c r="AA4743" s="24">
        <f>Table1[[#This Row],[Total Ballots]]/Table1[[#This Row],[Total Voters]]</f>
        <v>0.36627597229621739</v>
      </c>
    </row>
    <row r="4744" spans="1:27" s="12" customFormat="1" x14ac:dyDescent="0.35">
      <c r="A4744" s="19" t="s">
        <v>57</v>
      </c>
      <c r="B4744" s="20">
        <v>2014</v>
      </c>
      <c r="C4744" s="17" t="s">
        <v>82</v>
      </c>
      <c r="D4744" s="20"/>
      <c r="E4744" s="37" t="s">
        <v>73</v>
      </c>
      <c r="F4744" s="34" t="s">
        <v>78</v>
      </c>
      <c r="G4744" s="21" t="s">
        <v>64</v>
      </c>
      <c r="H4744" s="22"/>
      <c r="I4744" s="22"/>
      <c r="J4744" s="22"/>
      <c r="K4744" s="31">
        <v>1318</v>
      </c>
      <c r="L4744" s="31">
        <v>1287</v>
      </c>
      <c r="M4744" s="31">
        <v>61</v>
      </c>
      <c r="N4744" s="31">
        <v>2666</v>
      </c>
      <c r="O4744" s="22">
        <v>688</v>
      </c>
      <c r="P4744" s="22">
        <v>685</v>
      </c>
      <c r="Q4744" s="22">
        <v>28</v>
      </c>
      <c r="R4744" s="23">
        <v>1401</v>
      </c>
      <c r="S4744" s="24" t="e">
        <f>Table1[[#This Row],[Female Voters]]/Table1[[#This Row],[Female Population]]</f>
        <v>#DIV/0!</v>
      </c>
      <c r="T4744" s="24" t="e">
        <f>Table1[[#This Row],[Male Voters]]/Table1[[#This Row],[Male Population]]</f>
        <v>#DIV/0!</v>
      </c>
      <c r="U4744" s="24" t="e">
        <f>Table1[[#This Row],[Total Voters]]/Table1[[#This Row],[Total Population]]</f>
        <v>#DIV/0!</v>
      </c>
      <c r="V4744" s="24" t="e">
        <f>Table1[[#This Row],[Female Ballots]]/Table1[[#This Row],[Female Population]]</f>
        <v>#DIV/0!</v>
      </c>
      <c r="W4744" s="24" t="e">
        <f>Table1[[#This Row],[Male Ballots]]/Table1[[#This Row],[Male Population]]</f>
        <v>#DIV/0!</v>
      </c>
      <c r="X4744" s="24" t="e">
        <f>Table1[[#This Row],[Total Ballots]]/Table1[[#This Row],[Total Population]]</f>
        <v>#DIV/0!</v>
      </c>
      <c r="Y4744" s="24">
        <f>Table1[[#This Row],[Female Ballots]]/Table1[[#This Row],[Female Voters]]</f>
        <v>0.52200303490136568</v>
      </c>
      <c r="Z4744" s="24">
        <f>Table1[[#This Row],[Male Ballots]]/Table1[[#This Row],[Male Voters]]</f>
        <v>0.53224553224553228</v>
      </c>
      <c r="AA4744" s="24">
        <f>Table1[[#This Row],[Total Ballots]]/Table1[[#This Row],[Total Voters]]</f>
        <v>0.52550637659414856</v>
      </c>
    </row>
    <row r="4745" spans="1:27" s="12" customFormat="1" x14ac:dyDescent="0.35">
      <c r="A4745" s="19" t="s">
        <v>57</v>
      </c>
      <c r="B4745" s="20">
        <v>2014</v>
      </c>
      <c r="C4745" s="17" t="s">
        <v>82</v>
      </c>
      <c r="D4745" s="20"/>
      <c r="E4745" s="37" t="s">
        <v>73</v>
      </c>
      <c r="F4745" s="34" t="s">
        <v>78</v>
      </c>
      <c r="G4745" s="21" t="s">
        <v>65</v>
      </c>
      <c r="H4745" s="22"/>
      <c r="I4745" s="22"/>
      <c r="J4745" s="22"/>
      <c r="K4745" s="31">
        <v>1553</v>
      </c>
      <c r="L4745" s="31">
        <v>1433</v>
      </c>
      <c r="M4745" s="31">
        <v>75</v>
      </c>
      <c r="N4745" s="31">
        <v>3061</v>
      </c>
      <c r="O4745" s="22">
        <v>1016</v>
      </c>
      <c r="P4745" s="22">
        <v>958</v>
      </c>
      <c r="Q4745" s="22">
        <v>43</v>
      </c>
      <c r="R4745" s="23">
        <v>2017</v>
      </c>
      <c r="S4745" s="24" t="e">
        <f>Table1[[#This Row],[Female Voters]]/Table1[[#This Row],[Female Population]]</f>
        <v>#DIV/0!</v>
      </c>
      <c r="T4745" s="24" t="e">
        <f>Table1[[#This Row],[Male Voters]]/Table1[[#This Row],[Male Population]]</f>
        <v>#DIV/0!</v>
      </c>
      <c r="U4745" s="24" t="e">
        <f>Table1[[#This Row],[Total Voters]]/Table1[[#This Row],[Total Population]]</f>
        <v>#DIV/0!</v>
      </c>
      <c r="V4745" s="24" t="e">
        <f>Table1[[#This Row],[Female Ballots]]/Table1[[#This Row],[Female Population]]</f>
        <v>#DIV/0!</v>
      </c>
      <c r="W4745" s="24" t="e">
        <f>Table1[[#This Row],[Male Ballots]]/Table1[[#This Row],[Male Population]]</f>
        <v>#DIV/0!</v>
      </c>
      <c r="X4745" s="24" t="e">
        <f>Table1[[#This Row],[Total Ballots]]/Table1[[#This Row],[Total Population]]</f>
        <v>#DIV/0!</v>
      </c>
      <c r="Y4745" s="24">
        <f>Table1[[#This Row],[Female Ballots]]/Table1[[#This Row],[Female Voters]]</f>
        <v>0.65421764327108822</v>
      </c>
      <c r="Z4745" s="24">
        <f>Table1[[#This Row],[Male Ballots]]/Table1[[#This Row],[Male Voters]]</f>
        <v>0.66852756454989537</v>
      </c>
      <c r="AA4745" s="24">
        <f>Table1[[#This Row],[Total Ballots]]/Table1[[#This Row],[Total Voters]]</f>
        <v>0.65893498856582811</v>
      </c>
    </row>
    <row r="4746" spans="1:27" s="12" customFormat="1" x14ac:dyDescent="0.35">
      <c r="A4746" s="19" t="s">
        <v>57</v>
      </c>
      <c r="B4746" s="20">
        <v>2014</v>
      </c>
      <c r="C4746" s="17" t="s">
        <v>82</v>
      </c>
      <c r="D4746" s="20"/>
      <c r="E4746" s="37" t="s">
        <v>73</v>
      </c>
      <c r="F4746" s="34" t="s">
        <v>78</v>
      </c>
      <c r="G4746" s="21" t="s">
        <v>66</v>
      </c>
      <c r="H4746" s="22"/>
      <c r="I4746" s="22"/>
      <c r="J4746" s="22"/>
      <c r="K4746" s="31">
        <v>1706</v>
      </c>
      <c r="L4746" s="31">
        <v>1716</v>
      </c>
      <c r="M4746" s="31">
        <v>64</v>
      </c>
      <c r="N4746" s="31">
        <v>3486</v>
      </c>
      <c r="O4746" s="22">
        <v>1316</v>
      </c>
      <c r="P4746" s="22">
        <v>1364</v>
      </c>
      <c r="Q4746" s="22">
        <v>34</v>
      </c>
      <c r="R4746" s="23">
        <v>2714</v>
      </c>
      <c r="S4746" s="24" t="e">
        <f>Table1[[#This Row],[Female Voters]]/Table1[[#This Row],[Female Population]]</f>
        <v>#DIV/0!</v>
      </c>
      <c r="T4746" s="24" t="e">
        <f>Table1[[#This Row],[Male Voters]]/Table1[[#This Row],[Male Population]]</f>
        <v>#DIV/0!</v>
      </c>
      <c r="U4746" s="24" t="e">
        <f>Table1[[#This Row],[Total Voters]]/Table1[[#This Row],[Total Population]]</f>
        <v>#DIV/0!</v>
      </c>
      <c r="V4746" s="24" t="e">
        <f>Table1[[#This Row],[Female Ballots]]/Table1[[#This Row],[Female Population]]</f>
        <v>#DIV/0!</v>
      </c>
      <c r="W4746" s="24" t="e">
        <f>Table1[[#This Row],[Male Ballots]]/Table1[[#This Row],[Male Population]]</f>
        <v>#DIV/0!</v>
      </c>
      <c r="X4746" s="24" t="e">
        <f>Table1[[#This Row],[Total Ballots]]/Table1[[#This Row],[Total Population]]</f>
        <v>#DIV/0!</v>
      </c>
      <c r="Y4746" s="24">
        <f>Table1[[#This Row],[Female Ballots]]/Table1[[#This Row],[Female Voters]]</f>
        <v>0.77139507620164127</v>
      </c>
      <c r="Z4746" s="24">
        <f>Table1[[#This Row],[Male Ballots]]/Table1[[#This Row],[Male Voters]]</f>
        <v>0.79487179487179482</v>
      </c>
      <c r="AA4746" s="24">
        <f>Table1[[#This Row],[Total Ballots]]/Table1[[#This Row],[Total Voters]]</f>
        <v>0.77854274239816412</v>
      </c>
    </row>
    <row r="4747" spans="1:27" s="12" customFormat="1" x14ac:dyDescent="0.35">
      <c r="A4747" s="19" t="s">
        <v>57</v>
      </c>
      <c r="B4747" s="20">
        <v>2014</v>
      </c>
      <c r="C4747" s="17" t="s">
        <v>82</v>
      </c>
      <c r="D4747" s="20"/>
      <c r="E4747" s="37" t="s">
        <v>73</v>
      </c>
      <c r="F4747" s="34" t="s">
        <v>78</v>
      </c>
      <c r="G4747" s="21" t="s">
        <v>67</v>
      </c>
      <c r="H4747" s="22"/>
      <c r="I4747" s="22"/>
      <c r="J4747" s="22"/>
      <c r="K4747" s="31">
        <v>2183</v>
      </c>
      <c r="L4747" s="31">
        <v>1949</v>
      </c>
      <c r="M4747" s="31">
        <v>64</v>
      </c>
      <c r="N4747" s="31">
        <v>4196</v>
      </c>
      <c r="O4747" s="22">
        <v>1815</v>
      </c>
      <c r="P4747" s="22">
        <v>1682</v>
      </c>
      <c r="Q4747" s="22">
        <v>47</v>
      </c>
      <c r="R4747" s="23">
        <v>3544</v>
      </c>
      <c r="S4747" s="24" t="e">
        <f>Table1[[#This Row],[Female Voters]]/Table1[[#This Row],[Female Population]]</f>
        <v>#DIV/0!</v>
      </c>
      <c r="T4747" s="24" t="e">
        <f>Table1[[#This Row],[Male Voters]]/Table1[[#This Row],[Male Population]]</f>
        <v>#DIV/0!</v>
      </c>
      <c r="U4747" s="24" t="e">
        <f>Table1[[#This Row],[Total Voters]]/Table1[[#This Row],[Total Population]]</f>
        <v>#DIV/0!</v>
      </c>
      <c r="V4747" s="24" t="e">
        <f>Table1[[#This Row],[Female Ballots]]/Table1[[#This Row],[Female Population]]</f>
        <v>#DIV/0!</v>
      </c>
      <c r="W4747" s="24" t="e">
        <f>Table1[[#This Row],[Male Ballots]]/Table1[[#This Row],[Male Population]]</f>
        <v>#DIV/0!</v>
      </c>
      <c r="X4747" s="24" t="e">
        <f>Table1[[#This Row],[Total Ballots]]/Table1[[#This Row],[Total Population]]</f>
        <v>#DIV/0!</v>
      </c>
      <c r="Y4747" s="24">
        <f>Table1[[#This Row],[Female Ballots]]/Table1[[#This Row],[Female Voters]]</f>
        <v>0.83142464498396706</v>
      </c>
      <c r="Z4747" s="24">
        <f>Table1[[#This Row],[Male Ballots]]/Table1[[#This Row],[Male Voters]]</f>
        <v>0.8630066700872242</v>
      </c>
      <c r="AA4747" s="24">
        <f>Table1[[#This Row],[Total Ballots]]/Table1[[#This Row],[Total Voters]]</f>
        <v>0.84461391801715924</v>
      </c>
    </row>
    <row r="4748" spans="1:27" s="12" customFormat="1" x14ac:dyDescent="0.35">
      <c r="A4748" s="19" t="s">
        <v>58</v>
      </c>
      <c r="B4748" s="20">
        <v>2014</v>
      </c>
      <c r="C4748" s="17" t="s">
        <v>82</v>
      </c>
      <c r="D4748" s="20"/>
      <c r="E4748" s="37" t="s">
        <v>74</v>
      </c>
      <c r="F4748" s="34" t="s">
        <v>78</v>
      </c>
      <c r="G4748" s="21" t="s">
        <v>79</v>
      </c>
      <c r="H4748" s="22"/>
      <c r="I4748" s="22"/>
      <c r="J4748" s="22"/>
      <c r="K4748" s="22">
        <v>56668</v>
      </c>
      <c r="L4748" s="22">
        <v>49225</v>
      </c>
      <c r="M4748" s="22"/>
      <c r="N4748" s="22">
        <v>105893</v>
      </c>
      <c r="O4748" s="22">
        <v>26476</v>
      </c>
      <c r="P4748" s="22">
        <v>24092</v>
      </c>
      <c r="Q4748" s="22">
        <v>3</v>
      </c>
      <c r="R4748" s="23">
        <v>50571</v>
      </c>
      <c r="S4748" s="24" t="e">
        <f>Table1[[#This Row],[Female Voters]]/Table1[[#This Row],[Female Population]]</f>
        <v>#DIV/0!</v>
      </c>
      <c r="T4748" s="24" t="e">
        <f>Table1[[#This Row],[Male Voters]]/Table1[[#This Row],[Male Population]]</f>
        <v>#DIV/0!</v>
      </c>
      <c r="U4748" s="24" t="e">
        <f>Table1[[#This Row],[Total Voters]]/Table1[[#This Row],[Total Population]]</f>
        <v>#DIV/0!</v>
      </c>
      <c r="V4748" s="24" t="e">
        <f>Table1[[#This Row],[Female Ballots]]/Table1[[#This Row],[Female Population]]</f>
        <v>#DIV/0!</v>
      </c>
      <c r="W4748" s="24" t="e">
        <f>Table1[[#This Row],[Male Ballots]]/Table1[[#This Row],[Male Population]]</f>
        <v>#DIV/0!</v>
      </c>
      <c r="X4748" s="24" t="e">
        <f>Table1[[#This Row],[Total Ballots]]/Table1[[#This Row],[Total Population]]</f>
        <v>#DIV/0!</v>
      </c>
      <c r="Y4748" s="24">
        <f>Table1[[#This Row],[Female Ballots]]/Table1[[#This Row],[Female Voters]]</f>
        <v>0.46721253617561942</v>
      </c>
      <c r="Z4748" s="24">
        <f>Table1[[#This Row],[Male Ballots]]/Table1[[#This Row],[Male Voters]]</f>
        <v>0.48942610462163533</v>
      </c>
      <c r="AA4748" s="24">
        <f>Table1[[#This Row],[Total Ballots]]/Table1[[#This Row],[Total Voters]]</f>
        <v>0.47756697798721348</v>
      </c>
    </row>
    <row r="4749" spans="1:27" s="12" customFormat="1" x14ac:dyDescent="0.35">
      <c r="A4749" s="19" t="s">
        <v>58</v>
      </c>
      <c r="B4749" s="20">
        <v>2014</v>
      </c>
      <c r="C4749" s="17" t="s">
        <v>82</v>
      </c>
      <c r="D4749" s="20"/>
      <c r="E4749" s="37" t="s">
        <v>74</v>
      </c>
      <c r="F4749" s="34" t="s">
        <v>78</v>
      </c>
      <c r="G4749" s="21" t="s">
        <v>62</v>
      </c>
      <c r="H4749" s="22"/>
      <c r="I4749" s="22"/>
      <c r="J4749" s="22"/>
      <c r="K4749" s="31">
        <v>6083</v>
      </c>
      <c r="L4749" s="31">
        <v>5478</v>
      </c>
      <c r="M4749" s="31"/>
      <c r="N4749" s="31">
        <v>11561</v>
      </c>
      <c r="O4749" s="22">
        <v>1093</v>
      </c>
      <c r="P4749" s="22">
        <v>992</v>
      </c>
      <c r="Q4749" s="22"/>
      <c r="R4749" s="23">
        <v>2085</v>
      </c>
      <c r="S4749" s="24" t="e">
        <f>Table1[[#This Row],[Female Voters]]/Table1[[#This Row],[Female Population]]</f>
        <v>#DIV/0!</v>
      </c>
      <c r="T4749" s="24" t="e">
        <f>Table1[[#This Row],[Male Voters]]/Table1[[#This Row],[Male Population]]</f>
        <v>#DIV/0!</v>
      </c>
      <c r="U4749" s="24" t="e">
        <f>Table1[[#This Row],[Total Voters]]/Table1[[#This Row],[Total Population]]</f>
        <v>#DIV/0!</v>
      </c>
      <c r="V4749" s="24" t="e">
        <f>Table1[[#This Row],[Female Ballots]]/Table1[[#This Row],[Female Population]]</f>
        <v>#DIV/0!</v>
      </c>
      <c r="W4749" s="24" t="e">
        <f>Table1[[#This Row],[Male Ballots]]/Table1[[#This Row],[Male Population]]</f>
        <v>#DIV/0!</v>
      </c>
      <c r="X4749" s="24" t="e">
        <f>Table1[[#This Row],[Total Ballots]]/Table1[[#This Row],[Total Population]]</f>
        <v>#DIV/0!</v>
      </c>
      <c r="Y4749" s="24">
        <f>Table1[[#This Row],[Female Ballots]]/Table1[[#This Row],[Female Voters]]</f>
        <v>0.17968107841525563</v>
      </c>
      <c r="Z4749" s="24">
        <f>Table1[[#This Row],[Male Ballots]]/Table1[[#This Row],[Male Voters]]</f>
        <v>0.18108798831690398</v>
      </c>
      <c r="AA4749" s="24">
        <f>Table1[[#This Row],[Total Ballots]]/Table1[[#This Row],[Total Voters]]</f>
        <v>0.18034772078539918</v>
      </c>
    </row>
    <row r="4750" spans="1:27" s="12" customFormat="1" x14ac:dyDescent="0.35">
      <c r="A4750" s="19" t="s">
        <v>58</v>
      </c>
      <c r="B4750" s="20">
        <v>2014</v>
      </c>
      <c r="C4750" s="17" t="s">
        <v>82</v>
      </c>
      <c r="D4750" s="20"/>
      <c r="E4750" s="37" t="s">
        <v>74</v>
      </c>
      <c r="F4750" s="34" t="s">
        <v>78</v>
      </c>
      <c r="G4750" s="21" t="s">
        <v>63</v>
      </c>
      <c r="H4750" s="22"/>
      <c r="I4750" s="22"/>
      <c r="J4750" s="22"/>
      <c r="K4750" s="31">
        <v>9287</v>
      </c>
      <c r="L4750" s="31">
        <v>7821</v>
      </c>
      <c r="M4750" s="31"/>
      <c r="N4750" s="31">
        <v>17108</v>
      </c>
      <c r="O4750" s="22">
        <v>2056</v>
      </c>
      <c r="P4750" s="22">
        <v>1820</v>
      </c>
      <c r="Q4750" s="22">
        <v>1</v>
      </c>
      <c r="R4750" s="23">
        <v>3877</v>
      </c>
      <c r="S4750" s="24" t="e">
        <f>Table1[[#This Row],[Female Voters]]/Table1[[#This Row],[Female Population]]</f>
        <v>#DIV/0!</v>
      </c>
      <c r="T4750" s="24" t="e">
        <f>Table1[[#This Row],[Male Voters]]/Table1[[#This Row],[Male Population]]</f>
        <v>#DIV/0!</v>
      </c>
      <c r="U4750" s="24" t="e">
        <f>Table1[[#This Row],[Total Voters]]/Table1[[#This Row],[Total Population]]</f>
        <v>#DIV/0!</v>
      </c>
      <c r="V4750" s="24" t="e">
        <f>Table1[[#This Row],[Female Ballots]]/Table1[[#This Row],[Female Population]]</f>
        <v>#DIV/0!</v>
      </c>
      <c r="W4750" s="24" t="e">
        <f>Table1[[#This Row],[Male Ballots]]/Table1[[#This Row],[Male Population]]</f>
        <v>#DIV/0!</v>
      </c>
      <c r="X4750" s="24" t="e">
        <f>Table1[[#This Row],[Total Ballots]]/Table1[[#This Row],[Total Population]]</f>
        <v>#DIV/0!</v>
      </c>
      <c r="Y4750" s="24">
        <f>Table1[[#This Row],[Female Ballots]]/Table1[[#This Row],[Female Voters]]</f>
        <v>0.2213847313448907</v>
      </c>
      <c r="Z4750" s="24">
        <f>Table1[[#This Row],[Male Ballots]]/Table1[[#This Row],[Male Voters]]</f>
        <v>0.232706814985296</v>
      </c>
      <c r="AA4750" s="24">
        <f>Table1[[#This Row],[Total Ballots]]/Table1[[#This Row],[Total Voters]]</f>
        <v>0.22661912555529576</v>
      </c>
    </row>
    <row r="4751" spans="1:27" s="12" customFormat="1" x14ac:dyDescent="0.35">
      <c r="A4751" s="19" t="s">
        <v>58</v>
      </c>
      <c r="B4751" s="20">
        <v>2014</v>
      </c>
      <c r="C4751" s="17" t="s">
        <v>82</v>
      </c>
      <c r="D4751" s="20"/>
      <c r="E4751" s="37" t="s">
        <v>74</v>
      </c>
      <c r="F4751" s="34" t="s">
        <v>78</v>
      </c>
      <c r="G4751" s="21" t="s">
        <v>64</v>
      </c>
      <c r="H4751" s="22"/>
      <c r="I4751" s="22"/>
      <c r="J4751" s="22"/>
      <c r="K4751" s="31">
        <v>8359</v>
      </c>
      <c r="L4751" s="31">
        <v>7057</v>
      </c>
      <c r="M4751" s="31"/>
      <c r="N4751" s="31">
        <v>15416</v>
      </c>
      <c r="O4751" s="22">
        <v>2821</v>
      </c>
      <c r="P4751" s="22">
        <v>2501</v>
      </c>
      <c r="Q4751" s="22">
        <v>1</v>
      </c>
      <c r="R4751" s="23">
        <v>5323</v>
      </c>
      <c r="S4751" s="24" t="e">
        <f>Table1[[#This Row],[Female Voters]]/Table1[[#This Row],[Female Population]]</f>
        <v>#DIV/0!</v>
      </c>
      <c r="T4751" s="24" t="e">
        <f>Table1[[#This Row],[Male Voters]]/Table1[[#This Row],[Male Population]]</f>
        <v>#DIV/0!</v>
      </c>
      <c r="U4751" s="24" t="e">
        <f>Table1[[#This Row],[Total Voters]]/Table1[[#This Row],[Total Population]]</f>
        <v>#DIV/0!</v>
      </c>
      <c r="V4751" s="24" t="e">
        <f>Table1[[#This Row],[Female Ballots]]/Table1[[#This Row],[Female Population]]</f>
        <v>#DIV/0!</v>
      </c>
      <c r="W4751" s="24" t="e">
        <f>Table1[[#This Row],[Male Ballots]]/Table1[[#This Row],[Male Population]]</f>
        <v>#DIV/0!</v>
      </c>
      <c r="X4751" s="24" t="e">
        <f>Table1[[#This Row],[Total Ballots]]/Table1[[#This Row],[Total Population]]</f>
        <v>#DIV/0!</v>
      </c>
      <c r="Y4751" s="24">
        <f>Table1[[#This Row],[Female Ballots]]/Table1[[#This Row],[Female Voters]]</f>
        <v>0.33748055987558323</v>
      </c>
      <c r="Z4751" s="24">
        <f>Table1[[#This Row],[Male Ballots]]/Table1[[#This Row],[Male Voters]]</f>
        <v>0.35439988663738131</v>
      </c>
      <c r="AA4751" s="24">
        <f>Table1[[#This Row],[Total Ballots]]/Table1[[#This Row],[Total Voters]]</f>
        <v>0.34529060716139076</v>
      </c>
    </row>
    <row r="4752" spans="1:27" s="12" customFormat="1" x14ac:dyDescent="0.35">
      <c r="A4752" s="19" t="s">
        <v>58</v>
      </c>
      <c r="B4752" s="20">
        <v>2014</v>
      </c>
      <c r="C4752" s="17" t="s">
        <v>82</v>
      </c>
      <c r="D4752" s="20"/>
      <c r="E4752" s="37" t="s">
        <v>74</v>
      </c>
      <c r="F4752" s="34" t="s">
        <v>78</v>
      </c>
      <c r="G4752" s="21" t="s">
        <v>65</v>
      </c>
      <c r="H4752" s="22"/>
      <c r="I4752" s="22"/>
      <c r="J4752" s="22"/>
      <c r="K4752" s="31">
        <v>9052</v>
      </c>
      <c r="L4752" s="31">
        <v>8096</v>
      </c>
      <c r="M4752" s="31"/>
      <c r="N4752" s="31">
        <v>17148</v>
      </c>
      <c r="O4752" s="22">
        <v>4059</v>
      </c>
      <c r="P4752" s="22">
        <v>3914</v>
      </c>
      <c r="Q4752" s="22">
        <v>1</v>
      </c>
      <c r="R4752" s="23">
        <v>7974</v>
      </c>
      <c r="S4752" s="24" t="e">
        <f>Table1[[#This Row],[Female Voters]]/Table1[[#This Row],[Female Population]]</f>
        <v>#DIV/0!</v>
      </c>
      <c r="T4752" s="24" t="e">
        <f>Table1[[#This Row],[Male Voters]]/Table1[[#This Row],[Male Population]]</f>
        <v>#DIV/0!</v>
      </c>
      <c r="U4752" s="24" t="e">
        <f>Table1[[#This Row],[Total Voters]]/Table1[[#This Row],[Total Population]]</f>
        <v>#DIV/0!</v>
      </c>
      <c r="V4752" s="24" t="e">
        <f>Table1[[#This Row],[Female Ballots]]/Table1[[#This Row],[Female Population]]</f>
        <v>#DIV/0!</v>
      </c>
      <c r="W4752" s="24" t="e">
        <f>Table1[[#This Row],[Male Ballots]]/Table1[[#This Row],[Male Population]]</f>
        <v>#DIV/0!</v>
      </c>
      <c r="X4752" s="24" t="e">
        <f>Table1[[#This Row],[Total Ballots]]/Table1[[#This Row],[Total Population]]</f>
        <v>#DIV/0!</v>
      </c>
      <c r="Y4752" s="24">
        <f>Table1[[#This Row],[Female Ballots]]/Table1[[#This Row],[Female Voters]]</f>
        <v>0.44840919133893065</v>
      </c>
      <c r="Z4752" s="24">
        <f>Table1[[#This Row],[Male Ballots]]/Table1[[#This Row],[Male Voters]]</f>
        <v>0.48344861660079053</v>
      </c>
      <c r="AA4752" s="24">
        <f>Table1[[#This Row],[Total Ballots]]/Table1[[#This Row],[Total Voters]]</f>
        <v>0.4650104968509447</v>
      </c>
    </row>
    <row r="4753" spans="1:27" s="12" customFormat="1" x14ac:dyDescent="0.35">
      <c r="A4753" s="19" t="s">
        <v>58</v>
      </c>
      <c r="B4753" s="20">
        <v>2014</v>
      </c>
      <c r="C4753" s="17" t="s">
        <v>82</v>
      </c>
      <c r="D4753" s="20"/>
      <c r="E4753" s="37" t="s">
        <v>74</v>
      </c>
      <c r="F4753" s="34" t="s">
        <v>78</v>
      </c>
      <c r="G4753" s="21" t="s">
        <v>66</v>
      </c>
      <c r="H4753" s="22"/>
      <c r="I4753" s="22"/>
      <c r="J4753" s="22"/>
      <c r="K4753" s="31">
        <v>10313</v>
      </c>
      <c r="L4753" s="31">
        <v>9203</v>
      </c>
      <c r="M4753" s="31"/>
      <c r="N4753" s="31">
        <v>19516</v>
      </c>
      <c r="O4753" s="22">
        <v>6482</v>
      </c>
      <c r="P4753" s="22">
        <v>5947</v>
      </c>
      <c r="Q4753" s="22"/>
      <c r="R4753" s="23">
        <v>12429</v>
      </c>
      <c r="S4753" s="24" t="e">
        <f>Table1[[#This Row],[Female Voters]]/Table1[[#This Row],[Female Population]]</f>
        <v>#DIV/0!</v>
      </c>
      <c r="T4753" s="24" t="e">
        <f>Table1[[#This Row],[Male Voters]]/Table1[[#This Row],[Male Population]]</f>
        <v>#DIV/0!</v>
      </c>
      <c r="U4753" s="24" t="e">
        <f>Table1[[#This Row],[Total Voters]]/Table1[[#This Row],[Total Population]]</f>
        <v>#DIV/0!</v>
      </c>
      <c r="V4753" s="24" t="e">
        <f>Table1[[#This Row],[Female Ballots]]/Table1[[#This Row],[Female Population]]</f>
        <v>#DIV/0!</v>
      </c>
      <c r="W4753" s="24" t="e">
        <f>Table1[[#This Row],[Male Ballots]]/Table1[[#This Row],[Male Population]]</f>
        <v>#DIV/0!</v>
      </c>
      <c r="X4753" s="24" t="e">
        <f>Table1[[#This Row],[Total Ballots]]/Table1[[#This Row],[Total Population]]</f>
        <v>#DIV/0!</v>
      </c>
      <c r="Y4753" s="24">
        <f>Table1[[#This Row],[Female Ballots]]/Table1[[#This Row],[Female Voters]]</f>
        <v>0.62852710171628046</v>
      </c>
      <c r="Z4753" s="24">
        <f>Table1[[#This Row],[Male Ballots]]/Table1[[#This Row],[Male Voters]]</f>
        <v>0.64620232532869715</v>
      </c>
      <c r="AA4753" s="24">
        <f>Table1[[#This Row],[Total Ballots]]/Table1[[#This Row],[Total Voters]]</f>
        <v>0.63686206189792993</v>
      </c>
    </row>
    <row r="4754" spans="1:27" s="12" customFormat="1" x14ac:dyDescent="0.35">
      <c r="A4754" s="19" t="s">
        <v>58</v>
      </c>
      <c r="B4754" s="20">
        <v>2014</v>
      </c>
      <c r="C4754" s="17" t="s">
        <v>82</v>
      </c>
      <c r="D4754" s="20"/>
      <c r="E4754" s="37" t="s">
        <v>74</v>
      </c>
      <c r="F4754" s="34" t="s">
        <v>78</v>
      </c>
      <c r="G4754" s="21" t="s">
        <v>67</v>
      </c>
      <c r="H4754" s="22"/>
      <c r="I4754" s="22"/>
      <c r="J4754" s="22"/>
      <c r="K4754" s="31">
        <v>13574</v>
      </c>
      <c r="L4754" s="31">
        <v>11570</v>
      </c>
      <c r="M4754" s="31"/>
      <c r="N4754" s="31">
        <v>25144</v>
      </c>
      <c r="O4754" s="22">
        <v>9965</v>
      </c>
      <c r="P4754" s="22">
        <v>8918</v>
      </c>
      <c r="Q4754" s="22"/>
      <c r="R4754" s="23">
        <v>18883</v>
      </c>
      <c r="S4754" s="24" t="e">
        <f>Table1[[#This Row],[Female Voters]]/Table1[[#This Row],[Female Population]]</f>
        <v>#DIV/0!</v>
      </c>
      <c r="T4754" s="24" t="e">
        <f>Table1[[#This Row],[Male Voters]]/Table1[[#This Row],[Male Population]]</f>
        <v>#DIV/0!</v>
      </c>
      <c r="U4754" s="24" t="e">
        <f>Table1[[#This Row],[Total Voters]]/Table1[[#This Row],[Total Population]]</f>
        <v>#DIV/0!</v>
      </c>
      <c r="V4754" s="24" t="e">
        <f>Table1[[#This Row],[Female Ballots]]/Table1[[#This Row],[Female Population]]</f>
        <v>#DIV/0!</v>
      </c>
      <c r="W4754" s="24" t="e">
        <f>Table1[[#This Row],[Male Ballots]]/Table1[[#This Row],[Male Population]]</f>
        <v>#DIV/0!</v>
      </c>
      <c r="X4754" s="24" t="e">
        <f>Table1[[#This Row],[Total Ballots]]/Table1[[#This Row],[Total Population]]</f>
        <v>#DIV/0!</v>
      </c>
      <c r="Y4754" s="24">
        <f>Table1[[#This Row],[Female Ballots]]/Table1[[#This Row],[Female Voters]]</f>
        <v>0.7341240607042876</v>
      </c>
      <c r="Z4754" s="24">
        <f>Table1[[#This Row],[Male Ballots]]/Table1[[#This Row],[Male Voters]]</f>
        <v>0.77078651685393262</v>
      </c>
      <c r="AA4754" s="24">
        <f>Table1[[#This Row],[Total Ballots]]/Table1[[#This Row],[Total Voters]]</f>
        <v>0.75099427298759147</v>
      </c>
    </row>
    <row r="4755" spans="1:27" s="12" customFormat="1" x14ac:dyDescent="0.35">
      <c r="A4755" s="8" t="s">
        <v>68</v>
      </c>
      <c r="B4755" s="20">
        <v>2014</v>
      </c>
      <c r="C4755" s="17" t="s">
        <v>82</v>
      </c>
      <c r="D4755" s="20"/>
      <c r="E4755" s="37" t="e">
        <v>#N/A</v>
      </c>
      <c r="F4755" s="34" t="s">
        <v>78</v>
      </c>
      <c r="G4755" s="9" t="s">
        <v>79</v>
      </c>
      <c r="H4755" s="22"/>
      <c r="I4755" s="22"/>
      <c r="J4755" s="22"/>
      <c r="K4755" s="22">
        <v>2036444</v>
      </c>
      <c r="L4755" s="22">
        <v>1863997</v>
      </c>
      <c r="M4755" s="22">
        <v>2357</v>
      </c>
      <c r="N4755" s="22">
        <v>3902798</v>
      </c>
      <c r="O4755" s="22">
        <v>1104048</v>
      </c>
      <c r="P4755" s="22">
        <v>1018792</v>
      </c>
      <c r="Q4755" s="22">
        <v>1038</v>
      </c>
      <c r="R4755" s="23">
        <v>2123878</v>
      </c>
      <c r="S4755" s="24" t="e">
        <f>Table1[[#This Row],[Female Voters]]/Table1[[#This Row],[Female Population]]</f>
        <v>#DIV/0!</v>
      </c>
      <c r="T4755" s="24" t="e">
        <f>Table1[[#This Row],[Male Voters]]/Table1[[#This Row],[Male Population]]</f>
        <v>#DIV/0!</v>
      </c>
      <c r="U4755" s="24" t="e">
        <f>Table1[[#This Row],[Total Voters]]/Table1[[#This Row],[Total Population]]</f>
        <v>#DIV/0!</v>
      </c>
      <c r="V4755" s="24" t="e">
        <f>Table1[[#This Row],[Female Ballots]]/Table1[[#This Row],[Female Population]]</f>
        <v>#DIV/0!</v>
      </c>
      <c r="W4755" s="24" t="e">
        <f>Table1[[#This Row],[Male Ballots]]/Table1[[#This Row],[Male Population]]</f>
        <v>#DIV/0!</v>
      </c>
      <c r="X4755" s="24" t="e">
        <f>Table1[[#This Row],[Total Ballots]]/Table1[[#This Row],[Total Population]]</f>
        <v>#DIV/0!</v>
      </c>
      <c r="Y4755" s="24">
        <f>Table1[[#This Row],[Female Ballots]]/Table1[[#This Row],[Female Voters]]</f>
        <v>0.54214503320493956</v>
      </c>
      <c r="Z4755" s="24">
        <f>Table1[[#This Row],[Male Ballots]]/Table1[[#This Row],[Male Voters]]</f>
        <v>0.54656311142131664</v>
      </c>
      <c r="AA4755" s="24">
        <f>Table1[[#This Row],[Total Ballots]]/Table1[[#This Row],[Total Voters]]</f>
        <v>0.54419367848400046</v>
      </c>
    </row>
    <row r="4756" spans="1:27" s="12" customFormat="1" x14ac:dyDescent="0.35">
      <c r="A4756" s="8" t="s">
        <v>68</v>
      </c>
      <c r="B4756" s="20">
        <v>2014</v>
      </c>
      <c r="C4756" s="17" t="s">
        <v>82</v>
      </c>
      <c r="D4756" s="20"/>
      <c r="E4756" s="37" t="e">
        <v>#N/A</v>
      </c>
      <c r="F4756" s="34" t="s">
        <v>78</v>
      </c>
      <c r="G4756" s="21" t="s">
        <v>62</v>
      </c>
      <c r="H4756" s="22"/>
      <c r="I4756" s="22"/>
      <c r="J4756" s="22"/>
      <c r="K4756" s="31">
        <v>171396</v>
      </c>
      <c r="L4756" s="31">
        <v>165116</v>
      </c>
      <c r="M4756" s="31">
        <v>389</v>
      </c>
      <c r="N4756" s="31">
        <v>336901</v>
      </c>
      <c r="O4756" s="22">
        <v>43893</v>
      </c>
      <c r="P4756" s="22">
        <v>40761</v>
      </c>
      <c r="Q4756" s="22">
        <v>101</v>
      </c>
      <c r="R4756" s="23">
        <v>84755</v>
      </c>
      <c r="S4756" s="24" t="e">
        <f>Table1[[#This Row],[Female Voters]]/Table1[[#This Row],[Female Population]]</f>
        <v>#DIV/0!</v>
      </c>
      <c r="T4756" s="24" t="e">
        <f>Table1[[#This Row],[Male Voters]]/Table1[[#This Row],[Male Population]]</f>
        <v>#DIV/0!</v>
      </c>
      <c r="U4756" s="24" t="e">
        <f>Table1[[#This Row],[Total Voters]]/Table1[[#This Row],[Total Population]]</f>
        <v>#DIV/0!</v>
      </c>
      <c r="V4756" s="24" t="e">
        <f>Table1[[#This Row],[Female Ballots]]/Table1[[#This Row],[Female Population]]</f>
        <v>#DIV/0!</v>
      </c>
      <c r="W4756" s="24" t="e">
        <f>Table1[[#This Row],[Male Ballots]]/Table1[[#This Row],[Male Population]]</f>
        <v>#DIV/0!</v>
      </c>
      <c r="X4756" s="24" t="e">
        <f>Table1[[#This Row],[Total Ballots]]/Table1[[#This Row],[Total Population]]</f>
        <v>#DIV/0!</v>
      </c>
      <c r="Y4756" s="24">
        <f>Table1[[#This Row],[Female Ballots]]/Table1[[#This Row],[Female Voters]]</f>
        <v>0.25609115731989079</v>
      </c>
      <c r="Z4756" s="24">
        <f>Table1[[#This Row],[Male Ballots]]/Table1[[#This Row],[Male Voters]]</f>
        <v>0.24686281159911819</v>
      </c>
      <c r="AA4756" s="24">
        <f>Table1[[#This Row],[Total Ballots]]/Table1[[#This Row],[Total Voters]]</f>
        <v>0.25157242038462335</v>
      </c>
    </row>
    <row r="4757" spans="1:27" s="12" customFormat="1" x14ac:dyDescent="0.35">
      <c r="A4757" s="8" t="s">
        <v>68</v>
      </c>
      <c r="B4757" s="20">
        <v>2014</v>
      </c>
      <c r="C4757" s="17" t="s">
        <v>82</v>
      </c>
      <c r="D4757" s="20"/>
      <c r="E4757" s="37" t="e">
        <v>#N/A</v>
      </c>
      <c r="F4757" s="34" t="s">
        <v>78</v>
      </c>
      <c r="G4757" s="21" t="s">
        <v>63</v>
      </c>
      <c r="H4757" s="22"/>
      <c r="I4757" s="22"/>
      <c r="J4757" s="22"/>
      <c r="K4757" s="31">
        <v>328803</v>
      </c>
      <c r="L4757" s="31">
        <v>302403</v>
      </c>
      <c r="M4757" s="31">
        <v>423</v>
      </c>
      <c r="N4757" s="31">
        <v>631629</v>
      </c>
      <c r="O4757" s="22">
        <v>104958</v>
      </c>
      <c r="P4757" s="22">
        <v>94405</v>
      </c>
      <c r="Q4757" s="22">
        <v>119</v>
      </c>
      <c r="R4757" s="23">
        <v>199482</v>
      </c>
      <c r="S4757" s="24" t="e">
        <f>Table1[[#This Row],[Female Voters]]/Table1[[#This Row],[Female Population]]</f>
        <v>#DIV/0!</v>
      </c>
      <c r="T4757" s="24" t="e">
        <f>Table1[[#This Row],[Male Voters]]/Table1[[#This Row],[Male Population]]</f>
        <v>#DIV/0!</v>
      </c>
      <c r="U4757" s="24" t="e">
        <f>Table1[[#This Row],[Total Voters]]/Table1[[#This Row],[Total Population]]</f>
        <v>#DIV/0!</v>
      </c>
      <c r="V4757" s="24" t="e">
        <f>Table1[[#This Row],[Female Ballots]]/Table1[[#This Row],[Female Population]]</f>
        <v>#DIV/0!</v>
      </c>
      <c r="W4757" s="24" t="e">
        <f>Table1[[#This Row],[Male Ballots]]/Table1[[#This Row],[Male Population]]</f>
        <v>#DIV/0!</v>
      </c>
      <c r="X4757" s="24" t="e">
        <f>Table1[[#This Row],[Total Ballots]]/Table1[[#This Row],[Total Population]]</f>
        <v>#DIV/0!</v>
      </c>
      <c r="Y4757" s="24">
        <f>Table1[[#This Row],[Female Ballots]]/Table1[[#This Row],[Female Voters]]</f>
        <v>0.31921241594511002</v>
      </c>
      <c r="Z4757" s="24">
        <f>Table1[[#This Row],[Male Ballots]]/Table1[[#This Row],[Male Voters]]</f>
        <v>0.31218274950976016</v>
      </c>
      <c r="AA4757" s="24">
        <f>Table1[[#This Row],[Total Ballots]]/Table1[[#This Row],[Total Voters]]</f>
        <v>0.31582147114841147</v>
      </c>
    </row>
    <row r="4758" spans="1:27" s="12" customFormat="1" x14ac:dyDescent="0.35">
      <c r="A4758" s="8" t="s">
        <v>68</v>
      </c>
      <c r="B4758" s="20">
        <v>2014</v>
      </c>
      <c r="C4758" s="17" t="s">
        <v>82</v>
      </c>
      <c r="D4758" s="20"/>
      <c r="E4758" s="37" t="e">
        <v>#N/A</v>
      </c>
      <c r="F4758" s="34" t="s">
        <v>78</v>
      </c>
      <c r="G4758" s="21" t="s">
        <v>64</v>
      </c>
      <c r="H4758" s="22"/>
      <c r="I4758" s="22"/>
      <c r="J4758" s="22"/>
      <c r="K4758" s="31">
        <v>320526</v>
      </c>
      <c r="L4758" s="31">
        <v>298470</v>
      </c>
      <c r="M4758" s="31">
        <v>376</v>
      </c>
      <c r="N4758" s="31">
        <v>619372</v>
      </c>
      <c r="O4758" s="22">
        <v>138748</v>
      </c>
      <c r="P4758" s="22">
        <v>128853</v>
      </c>
      <c r="Q4758" s="22">
        <v>138</v>
      </c>
      <c r="R4758" s="23">
        <v>267739</v>
      </c>
      <c r="S4758" s="24" t="e">
        <f>Table1[[#This Row],[Female Voters]]/Table1[[#This Row],[Female Population]]</f>
        <v>#DIV/0!</v>
      </c>
      <c r="T4758" s="24" t="e">
        <f>Table1[[#This Row],[Male Voters]]/Table1[[#This Row],[Male Population]]</f>
        <v>#DIV/0!</v>
      </c>
      <c r="U4758" s="24" t="e">
        <f>Table1[[#This Row],[Total Voters]]/Table1[[#This Row],[Total Population]]</f>
        <v>#DIV/0!</v>
      </c>
      <c r="V4758" s="24" t="e">
        <f>Table1[[#This Row],[Female Ballots]]/Table1[[#This Row],[Female Population]]</f>
        <v>#DIV/0!</v>
      </c>
      <c r="W4758" s="24" t="e">
        <f>Table1[[#This Row],[Male Ballots]]/Table1[[#This Row],[Male Population]]</f>
        <v>#DIV/0!</v>
      </c>
      <c r="X4758" s="24" t="e">
        <f>Table1[[#This Row],[Total Ballots]]/Table1[[#This Row],[Total Population]]</f>
        <v>#DIV/0!</v>
      </c>
      <c r="Y4758" s="24">
        <f>Table1[[#This Row],[Female Ballots]]/Table1[[#This Row],[Female Voters]]</f>
        <v>0.43287596014051904</v>
      </c>
      <c r="Z4758" s="24">
        <f>Table1[[#This Row],[Male Ballots]]/Table1[[#This Row],[Male Voters]]</f>
        <v>0.43171172982209266</v>
      </c>
      <c r="AA4758" s="24">
        <f>Table1[[#This Row],[Total Ballots]]/Table1[[#This Row],[Total Voters]]</f>
        <v>0.43227494946494188</v>
      </c>
    </row>
    <row r="4759" spans="1:27" s="12" customFormat="1" x14ac:dyDescent="0.35">
      <c r="A4759" s="8" t="s">
        <v>68</v>
      </c>
      <c r="B4759" s="20">
        <v>2014</v>
      </c>
      <c r="C4759" s="17" t="s">
        <v>82</v>
      </c>
      <c r="D4759" s="20"/>
      <c r="E4759" s="37" t="e">
        <v>#N/A</v>
      </c>
      <c r="F4759" s="34" t="s">
        <v>78</v>
      </c>
      <c r="G4759" s="21" t="s">
        <v>65</v>
      </c>
      <c r="H4759" s="22"/>
      <c r="I4759" s="22"/>
      <c r="J4759" s="22"/>
      <c r="K4759" s="31">
        <v>363648</v>
      </c>
      <c r="L4759" s="31">
        <v>342266</v>
      </c>
      <c r="M4759" s="31">
        <v>362</v>
      </c>
      <c r="N4759" s="31">
        <v>706276</v>
      </c>
      <c r="O4759" s="22">
        <v>196209</v>
      </c>
      <c r="P4759" s="22">
        <v>187205</v>
      </c>
      <c r="Q4759" s="22">
        <v>156</v>
      </c>
      <c r="R4759" s="23">
        <v>383570</v>
      </c>
      <c r="S4759" s="24" t="e">
        <f>Table1[[#This Row],[Female Voters]]/Table1[[#This Row],[Female Population]]</f>
        <v>#DIV/0!</v>
      </c>
      <c r="T4759" s="24" t="e">
        <f>Table1[[#This Row],[Male Voters]]/Table1[[#This Row],[Male Population]]</f>
        <v>#DIV/0!</v>
      </c>
      <c r="U4759" s="24" t="e">
        <f>Table1[[#This Row],[Total Voters]]/Table1[[#This Row],[Total Population]]</f>
        <v>#DIV/0!</v>
      </c>
      <c r="V4759" s="24" t="e">
        <f>Table1[[#This Row],[Female Ballots]]/Table1[[#This Row],[Female Population]]</f>
        <v>#DIV/0!</v>
      </c>
      <c r="W4759" s="24" t="e">
        <f>Table1[[#This Row],[Male Ballots]]/Table1[[#This Row],[Male Population]]</f>
        <v>#DIV/0!</v>
      </c>
      <c r="X4759" s="24" t="e">
        <f>Table1[[#This Row],[Total Ballots]]/Table1[[#This Row],[Total Population]]</f>
        <v>#DIV/0!</v>
      </c>
      <c r="Y4759" s="24">
        <f>Table1[[#This Row],[Female Ballots]]/Table1[[#This Row],[Female Voters]]</f>
        <v>0.53955748416050686</v>
      </c>
      <c r="Z4759" s="24">
        <f>Table1[[#This Row],[Male Ballots]]/Table1[[#This Row],[Male Voters]]</f>
        <v>0.54695762944610338</v>
      </c>
      <c r="AA4759" s="24">
        <f>Table1[[#This Row],[Total Ballots]]/Table1[[#This Row],[Total Voters]]</f>
        <v>0.54308797127468578</v>
      </c>
    </row>
    <row r="4760" spans="1:27" s="12" customFormat="1" x14ac:dyDescent="0.35">
      <c r="A4760" s="8" t="s">
        <v>68</v>
      </c>
      <c r="B4760" s="20">
        <v>2014</v>
      </c>
      <c r="C4760" s="17" t="s">
        <v>82</v>
      </c>
      <c r="D4760" s="20"/>
      <c r="E4760" s="37" t="e">
        <v>#N/A</v>
      </c>
      <c r="F4760" s="34" t="s">
        <v>78</v>
      </c>
      <c r="G4760" s="21" t="s">
        <v>66</v>
      </c>
      <c r="H4760" s="22"/>
      <c r="I4760" s="22"/>
      <c r="J4760" s="22"/>
      <c r="K4760" s="31">
        <v>391664</v>
      </c>
      <c r="L4760" s="31">
        <v>359133</v>
      </c>
      <c r="M4760" s="31">
        <v>377</v>
      </c>
      <c r="N4760" s="31">
        <v>751174</v>
      </c>
      <c r="O4760" s="22">
        <v>265371</v>
      </c>
      <c r="P4760" s="22">
        <v>247246</v>
      </c>
      <c r="Q4760" s="22">
        <v>218</v>
      </c>
      <c r="R4760" s="23">
        <v>512835</v>
      </c>
      <c r="S4760" s="24" t="e">
        <f>Table1[[#This Row],[Female Voters]]/Table1[[#This Row],[Female Population]]</f>
        <v>#DIV/0!</v>
      </c>
      <c r="T4760" s="24" t="e">
        <f>Table1[[#This Row],[Male Voters]]/Table1[[#This Row],[Male Population]]</f>
        <v>#DIV/0!</v>
      </c>
      <c r="U4760" s="24" t="e">
        <f>Table1[[#This Row],[Total Voters]]/Table1[[#This Row],[Total Population]]</f>
        <v>#DIV/0!</v>
      </c>
      <c r="V4760" s="24" t="e">
        <f>Table1[[#This Row],[Female Ballots]]/Table1[[#This Row],[Female Population]]</f>
        <v>#DIV/0!</v>
      </c>
      <c r="W4760" s="24" t="e">
        <f>Table1[[#This Row],[Male Ballots]]/Table1[[#This Row],[Male Population]]</f>
        <v>#DIV/0!</v>
      </c>
      <c r="X4760" s="24" t="e">
        <f>Table1[[#This Row],[Total Ballots]]/Table1[[#This Row],[Total Population]]</f>
        <v>#DIV/0!</v>
      </c>
      <c r="Y4760" s="24">
        <f>Table1[[#This Row],[Female Ballots]]/Table1[[#This Row],[Female Voters]]</f>
        <v>0.67754759181339108</v>
      </c>
      <c r="Z4760" s="24">
        <f>Table1[[#This Row],[Male Ballots]]/Table1[[#This Row],[Male Voters]]</f>
        <v>0.68845246747026867</v>
      </c>
      <c r="AA4760" s="24">
        <f>Table1[[#This Row],[Total Ballots]]/Table1[[#This Row],[Total Voters]]</f>
        <v>0.68271132919935995</v>
      </c>
    </row>
    <row r="4761" spans="1:27" s="12" customFormat="1" x14ac:dyDescent="0.35">
      <c r="A4761" s="14" t="s">
        <v>68</v>
      </c>
      <c r="B4761" s="20">
        <v>2014</v>
      </c>
      <c r="C4761" s="17" t="s">
        <v>82</v>
      </c>
      <c r="D4761" s="29"/>
      <c r="E4761" s="38" t="e">
        <v>#N/A</v>
      </c>
      <c r="F4761" s="34" t="s">
        <v>78</v>
      </c>
      <c r="G4761" s="26" t="s">
        <v>67</v>
      </c>
      <c r="H4761" s="40"/>
      <c r="I4761" s="40"/>
      <c r="J4761" s="40"/>
      <c r="K4761" s="32">
        <v>460407</v>
      </c>
      <c r="L4761" s="32">
        <v>396609</v>
      </c>
      <c r="M4761" s="32">
        <v>430</v>
      </c>
      <c r="N4761" s="32">
        <v>857446</v>
      </c>
      <c r="O4761" s="40">
        <v>354869</v>
      </c>
      <c r="P4761" s="40">
        <v>320322</v>
      </c>
      <c r="Q4761" s="40">
        <v>306</v>
      </c>
      <c r="R4761" s="42">
        <v>675497</v>
      </c>
      <c r="S4761" s="24" t="e">
        <f>Table1[[#This Row],[Female Voters]]/Table1[[#This Row],[Female Population]]</f>
        <v>#DIV/0!</v>
      </c>
      <c r="T4761" s="24" t="e">
        <f>Table1[[#This Row],[Male Voters]]/Table1[[#This Row],[Male Population]]</f>
        <v>#DIV/0!</v>
      </c>
      <c r="U4761" s="24" t="e">
        <f>Table1[[#This Row],[Total Voters]]/Table1[[#This Row],[Total Population]]</f>
        <v>#DIV/0!</v>
      </c>
      <c r="V4761" s="24" t="e">
        <f>Table1[[#This Row],[Female Ballots]]/Table1[[#This Row],[Female Population]]</f>
        <v>#DIV/0!</v>
      </c>
      <c r="W4761" s="24" t="e">
        <f>Table1[[#This Row],[Male Ballots]]/Table1[[#This Row],[Male Population]]</f>
        <v>#DIV/0!</v>
      </c>
      <c r="X4761" s="24" t="e">
        <f>Table1[[#This Row],[Total Ballots]]/Table1[[#This Row],[Total Population]]</f>
        <v>#DIV/0!</v>
      </c>
      <c r="Y4761" s="24">
        <f>Table1[[#This Row],[Female Ballots]]/Table1[[#This Row],[Female Voters]]</f>
        <v>0.77077238182738317</v>
      </c>
      <c r="Z4761" s="24">
        <f>Table1[[#This Row],[Male Ballots]]/Table1[[#This Row],[Male Voters]]</f>
        <v>0.80765186871704875</v>
      </c>
      <c r="AA4761" s="24">
        <f>Table1[[#This Row],[Total Ballots]]/Table1[[#This Row],[Total Voters]]</f>
        <v>0.78780121430387451</v>
      </c>
    </row>
    <row r="4762" spans="1:27" s="12" customFormat="1" x14ac:dyDescent="0.35">
      <c r="A4762" s="19" t="s">
        <v>59</v>
      </c>
      <c r="B4762" s="20">
        <v>2013</v>
      </c>
      <c r="C4762" s="17" t="s">
        <v>82</v>
      </c>
      <c r="D4762" s="20"/>
      <c r="E4762" s="37" t="s">
        <v>73</v>
      </c>
      <c r="F4762" s="34" t="s">
        <v>78</v>
      </c>
      <c r="G4762" s="21" t="s">
        <v>79</v>
      </c>
      <c r="H4762" s="22"/>
      <c r="I4762" s="22"/>
      <c r="J4762" s="22"/>
      <c r="K4762" s="22">
        <v>3333</v>
      </c>
      <c r="L4762" s="22">
        <v>2995</v>
      </c>
      <c r="M4762" s="22">
        <v>0</v>
      </c>
      <c r="N4762" s="22">
        <v>6328</v>
      </c>
      <c r="O4762" s="22">
        <v>1556</v>
      </c>
      <c r="P4762" s="22">
        <v>1401</v>
      </c>
      <c r="Q4762" s="22">
        <v>0</v>
      </c>
      <c r="R4762" s="23">
        <v>2957</v>
      </c>
      <c r="S4762" s="24" t="e">
        <f>Table1[[#This Row],[Female Voters]]/Table1[[#This Row],[Female Population]]</f>
        <v>#DIV/0!</v>
      </c>
      <c r="T4762" s="24" t="e">
        <f>Table1[[#This Row],[Male Voters]]/Table1[[#This Row],[Male Population]]</f>
        <v>#DIV/0!</v>
      </c>
      <c r="U4762" s="24" t="e">
        <f>Table1[[#This Row],[Total Voters]]/Table1[[#This Row],[Total Population]]</f>
        <v>#DIV/0!</v>
      </c>
      <c r="V4762" s="24" t="e">
        <f>Table1[[#This Row],[Female Ballots]]/Table1[[#This Row],[Female Population]]</f>
        <v>#DIV/0!</v>
      </c>
      <c r="W4762" s="24" t="e">
        <f>Table1[[#This Row],[Male Ballots]]/Table1[[#This Row],[Male Population]]</f>
        <v>#DIV/0!</v>
      </c>
      <c r="X4762" s="24" t="e">
        <f>Table1[[#This Row],[Total Ballots]]/Table1[[#This Row],[Total Population]]</f>
        <v>#DIV/0!</v>
      </c>
      <c r="Y4762" s="24">
        <f>Table1[[#This Row],[Female Ballots]]/Table1[[#This Row],[Female Voters]]</f>
        <v>0.46684668466846685</v>
      </c>
      <c r="Z4762" s="24">
        <f>Table1[[#This Row],[Male Ballots]]/Table1[[#This Row],[Male Voters]]</f>
        <v>0.46777963272120199</v>
      </c>
      <c r="AA4762" s="24">
        <f>Table1[[#This Row],[Total Ballots]]/Table1[[#This Row],[Total Voters]]</f>
        <v>0.46728824273072062</v>
      </c>
    </row>
    <row r="4763" spans="1:27" s="12" customFormat="1" x14ac:dyDescent="0.35">
      <c r="A4763" s="19" t="s">
        <v>59</v>
      </c>
      <c r="B4763" s="20">
        <v>2013</v>
      </c>
      <c r="C4763" s="17" t="s">
        <v>82</v>
      </c>
      <c r="D4763" s="20"/>
      <c r="E4763" s="37" t="s">
        <v>73</v>
      </c>
      <c r="F4763" s="34" t="s">
        <v>78</v>
      </c>
      <c r="G4763" s="21" t="s">
        <v>62</v>
      </c>
      <c r="H4763" s="22"/>
      <c r="I4763" s="22"/>
      <c r="J4763" s="22"/>
      <c r="K4763" s="31">
        <v>336</v>
      </c>
      <c r="L4763" s="31">
        <v>337</v>
      </c>
      <c r="M4763" s="22">
        <v>0</v>
      </c>
      <c r="N4763" s="31">
        <v>673</v>
      </c>
      <c r="O4763" s="22">
        <v>62</v>
      </c>
      <c r="P4763" s="22">
        <v>64</v>
      </c>
      <c r="Q4763" s="22"/>
      <c r="R4763" s="23">
        <v>126</v>
      </c>
      <c r="S4763" s="24" t="e">
        <f>Table1[[#This Row],[Female Voters]]/Table1[[#This Row],[Female Population]]</f>
        <v>#DIV/0!</v>
      </c>
      <c r="T4763" s="24" t="e">
        <f>Table1[[#This Row],[Male Voters]]/Table1[[#This Row],[Male Population]]</f>
        <v>#DIV/0!</v>
      </c>
      <c r="U4763" s="24" t="e">
        <f>Table1[[#This Row],[Total Voters]]/Table1[[#This Row],[Total Population]]</f>
        <v>#DIV/0!</v>
      </c>
      <c r="V4763" s="24" t="e">
        <f>Table1[[#This Row],[Female Ballots]]/Table1[[#This Row],[Female Population]]</f>
        <v>#DIV/0!</v>
      </c>
      <c r="W4763" s="24" t="e">
        <f>Table1[[#This Row],[Male Ballots]]/Table1[[#This Row],[Male Population]]</f>
        <v>#DIV/0!</v>
      </c>
      <c r="X4763" s="24" t="e">
        <f>Table1[[#This Row],[Total Ballots]]/Table1[[#This Row],[Total Population]]</f>
        <v>#DIV/0!</v>
      </c>
      <c r="Y4763" s="24">
        <f>Table1[[#This Row],[Female Ballots]]/Table1[[#This Row],[Female Voters]]</f>
        <v>0.18452380952380953</v>
      </c>
      <c r="Z4763" s="24">
        <f>Table1[[#This Row],[Male Ballots]]/Table1[[#This Row],[Male Voters]]</f>
        <v>0.18991097922848665</v>
      </c>
      <c r="AA4763" s="24">
        <f>Table1[[#This Row],[Total Ballots]]/Table1[[#This Row],[Total Voters]]</f>
        <v>0.18722139673105498</v>
      </c>
    </row>
    <row r="4764" spans="1:27" s="12" customFormat="1" x14ac:dyDescent="0.35">
      <c r="A4764" s="19" t="s">
        <v>59</v>
      </c>
      <c r="B4764" s="20">
        <v>2013</v>
      </c>
      <c r="C4764" s="17" t="s">
        <v>82</v>
      </c>
      <c r="D4764" s="20"/>
      <c r="E4764" s="37" t="s">
        <v>73</v>
      </c>
      <c r="F4764" s="34" t="s">
        <v>78</v>
      </c>
      <c r="G4764" s="21" t="s">
        <v>63</v>
      </c>
      <c r="H4764" s="22"/>
      <c r="I4764" s="22"/>
      <c r="J4764" s="22"/>
      <c r="K4764" s="31">
        <v>506</v>
      </c>
      <c r="L4764" s="31">
        <v>399</v>
      </c>
      <c r="M4764" s="22">
        <v>0</v>
      </c>
      <c r="N4764" s="31">
        <v>905</v>
      </c>
      <c r="O4764" s="22">
        <v>122</v>
      </c>
      <c r="P4764" s="22">
        <v>78</v>
      </c>
      <c r="Q4764" s="22"/>
      <c r="R4764" s="23">
        <v>200</v>
      </c>
      <c r="S4764" s="24" t="e">
        <f>Table1[[#This Row],[Female Voters]]/Table1[[#This Row],[Female Population]]</f>
        <v>#DIV/0!</v>
      </c>
      <c r="T4764" s="24" t="e">
        <f>Table1[[#This Row],[Male Voters]]/Table1[[#This Row],[Male Population]]</f>
        <v>#DIV/0!</v>
      </c>
      <c r="U4764" s="24" t="e">
        <f>Table1[[#This Row],[Total Voters]]/Table1[[#This Row],[Total Population]]</f>
        <v>#DIV/0!</v>
      </c>
      <c r="V4764" s="24" t="e">
        <f>Table1[[#This Row],[Female Ballots]]/Table1[[#This Row],[Female Population]]</f>
        <v>#DIV/0!</v>
      </c>
      <c r="W4764" s="24" t="e">
        <f>Table1[[#This Row],[Male Ballots]]/Table1[[#This Row],[Male Population]]</f>
        <v>#DIV/0!</v>
      </c>
      <c r="X4764" s="24" t="e">
        <f>Table1[[#This Row],[Total Ballots]]/Table1[[#This Row],[Total Population]]</f>
        <v>#DIV/0!</v>
      </c>
      <c r="Y4764" s="24">
        <f>Table1[[#This Row],[Female Ballots]]/Table1[[#This Row],[Female Voters]]</f>
        <v>0.24110671936758893</v>
      </c>
      <c r="Z4764" s="24">
        <f>Table1[[#This Row],[Male Ballots]]/Table1[[#This Row],[Male Voters]]</f>
        <v>0.19548872180451127</v>
      </c>
      <c r="AA4764" s="24">
        <f>Table1[[#This Row],[Total Ballots]]/Table1[[#This Row],[Total Voters]]</f>
        <v>0.22099447513812154</v>
      </c>
    </row>
    <row r="4765" spans="1:27" s="12" customFormat="1" x14ac:dyDescent="0.35">
      <c r="A4765" s="19" t="s">
        <v>59</v>
      </c>
      <c r="B4765" s="20">
        <v>2013</v>
      </c>
      <c r="C4765" s="17" t="s">
        <v>82</v>
      </c>
      <c r="D4765" s="20"/>
      <c r="E4765" s="37" t="s">
        <v>73</v>
      </c>
      <c r="F4765" s="34" t="s">
        <v>78</v>
      </c>
      <c r="G4765" s="21" t="s">
        <v>64</v>
      </c>
      <c r="H4765" s="22"/>
      <c r="I4765" s="22"/>
      <c r="J4765" s="22"/>
      <c r="K4765" s="31">
        <v>511</v>
      </c>
      <c r="L4765" s="31">
        <v>419</v>
      </c>
      <c r="M4765" s="22">
        <v>0</v>
      </c>
      <c r="N4765" s="31">
        <v>930</v>
      </c>
      <c r="O4765" s="22">
        <v>136</v>
      </c>
      <c r="P4765" s="22">
        <v>124</v>
      </c>
      <c r="Q4765" s="22"/>
      <c r="R4765" s="23">
        <v>260</v>
      </c>
      <c r="S4765" s="24" t="e">
        <f>Table1[[#This Row],[Female Voters]]/Table1[[#This Row],[Female Population]]</f>
        <v>#DIV/0!</v>
      </c>
      <c r="T4765" s="24" t="e">
        <f>Table1[[#This Row],[Male Voters]]/Table1[[#This Row],[Male Population]]</f>
        <v>#DIV/0!</v>
      </c>
      <c r="U4765" s="24" t="e">
        <f>Table1[[#This Row],[Total Voters]]/Table1[[#This Row],[Total Population]]</f>
        <v>#DIV/0!</v>
      </c>
      <c r="V4765" s="24" t="e">
        <f>Table1[[#This Row],[Female Ballots]]/Table1[[#This Row],[Female Population]]</f>
        <v>#DIV/0!</v>
      </c>
      <c r="W4765" s="24" t="e">
        <f>Table1[[#This Row],[Male Ballots]]/Table1[[#This Row],[Male Population]]</f>
        <v>#DIV/0!</v>
      </c>
      <c r="X4765" s="24" t="e">
        <f>Table1[[#This Row],[Total Ballots]]/Table1[[#This Row],[Total Population]]</f>
        <v>#DIV/0!</v>
      </c>
      <c r="Y4765" s="24">
        <f>Table1[[#This Row],[Female Ballots]]/Table1[[#This Row],[Female Voters]]</f>
        <v>0.26614481409001955</v>
      </c>
      <c r="Z4765" s="24">
        <f>Table1[[#This Row],[Male Ballots]]/Table1[[#This Row],[Male Voters]]</f>
        <v>0.29594272076372313</v>
      </c>
      <c r="AA4765" s="24">
        <f>Table1[[#This Row],[Total Ballots]]/Table1[[#This Row],[Total Voters]]</f>
        <v>0.27956989247311825</v>
      </c>
    </row>
    <row r="4766" spans="1:27" s="12" customFormat="1" x14ac:dyDescent="0.35">
      <c r="A4766" s="19" t="s">
        <v>59</v>
      </c>
      <c r="B4766" s="20">
        <v>2013</v>
      </c>
      <c r="C4766" s="17" t="s">
        <v>82</v>
      </c>
      <c r="D4766" s="20"/>
      <c r="E4766" s="37" t="s">
        <v>73</v>
      </c>
      <c r="F4766" s="34" t="s">
        <v>78</v>
      </c>
      <c r="G4766" s="21" t="s">
        <v>65</v>
      </c>
      <c r="H4766" s="22"/>
      <c r="I4766" s="22"/>
      <c r="J4766" s="22"/>
      <c r="K4766" s="31">
        <v>533</v>
      </c>
      <c r="L4766" s="31">
        <v>491</v>
      </c>
      <c r="M4766" s="22">
        <v>0</v>
      </c>
      <c r="N4766" s="31">
        <v>1024</v>
      </c>
      <c r="O4766" s="22">
        <v>248</v>
      </c>
      <c r="P4766" s="22">
        <v>202</v>
      </c>
      <c r="Q4766" s="22"/>
      <c r="R4766" s="23">
        <v>450</v>
      </c>
      <c r="S4766" s="24" t="e">
        <f>Table1[[#This Row],[Female Voters]]/Table1[[#This Row],[Female Population]]</f>
        <v>#DIV/0!</v>
      </c>
      <c r="T4766" s="24" t="e">
        <f>Table1[[#This Row],[Male Voters]]/Table1[[#This Row],[Male Population]]</f>
        <v>#DIV/0!</v>
      </c>
      <c r="U4766" s="24" t="e">
        <f>Table1[[#This Row],[Total Voters]]/Table1[[#This Row],[Total Population]]</f>
        <v>#DIV/0!</v>
      </c>
      <c r="V4766" s="24" t="e">
        <f>Table1[[#This Row],[Female Ballots]]/Table1[[#This Row],[Female Population]]</f>
        <v>#DIV/0!</v>
      </c>
      <c r="W4766" s="24" t="e">
        <f>Table1[[#This Row],[Male Ballots]]/Table1[[#This Row],[Male Population]]</f>
        <v>#DIV/0!</v>
      </c>
      <c r="X4766" s="24" t="e">
        <f>Table1[[#This Row],[Total Ballots]]/Table1[[#This Row],[Total Population]]</f>
        <v>#DIV/0!</v>
      </c>
      <c r="Y4766" s="24">
        <f>Table1[[#This Row],[Female Ballots]]/Table1[[#This Row],[Female Voters]]</f>
        <v>0.46529080675422141</v>
      </c>
      <c r="Z4766" s="24">
        <f>Table1[[#This Row],[Male Ballots]]/Table1[[#This Row],[Male Voters]]</f>
        <v>0.41140529531568226</v>
      </c>
      <c r="AA4766" s="24">
        <f>Table1[[#This Row],[Total Ballots]]/Table1[[#This Row],[Total Voters]]</f>
        <v>0.439453125</v>
      </c>
    </row>
    <row r="4767" spans="1:27" s="12" customFormat="1" x14ac:dyDescent="0.35">
      <c r="A4767" s="19" t="s">
        <v>59</v>
      </c>
      <c r="B4767" s="20">
        <v>2013</v>
      </c>
      <c r="C4767" s="17" t="s">
        <v>82</v>
      </c>
      <c r="D4767" s="20"/>
      <c r="E4767" s="37" t="s">
        <v>73</v>
      </c>
      <c r="F4767" s="34" t="s">
        <v>78</v>
      </c>
      <c r="G4767" s="21" t="s">
        <v>66</v>
      </c>
      <c r="H4767" s="22"/>
      <c r="I4767" s="22"/>
      <c r="J4767" s="22"/>
      <c r="K4767" s="31">
        <v>649</v>
      </c>
      <c r="L4767" s="31">
        <v>597</v>
      </c>
      <c r="M4767" s="22">
        <v>0</v>
      </c>
      <c r="N4767" s="31">
        <v>1246</v>
      </c>
      <c r="O4767" s="22">
        <v>413</v>
      </c>
      <c r="P4767" s="22">
        <v>374</v>
      </c>
      <c r="Q4767" s="22"/>
      <c r="R4767" s="23">
        <v>787</v>
      </c>
      <c r="S4767" s="24" t="e">
        <f>Table1[[#This Row],[Female Voters]]/Table1[[#This Row],[Female Population]]</f>
        <v>#DIV/0!</v>
      </c>
      <c r="T4767" s="24" t="e">
        <f>Table1[[#This Row],[Male Voters]]/Table1[[#This Row],[Male Population]]</f>
        <v>#DIV/0!</v>
      </c>
      <c r="U4767" s="24" t="e">
        <f>Table1[[#This Row],[Total Voters]]/Table1[[#This Row],[Total Population]]</f>
        <v>#DIV/0!</v>
      </c>
      <c r="V4767" s="24" t="e">
        <f>Table1[[#This Row],[Female Ballots]]/Table1[[#This Row],[Female Population]]</f>
        <v>#DIV/0!</v>
      </c>
      <c r="W4767" s="24" t="e">
        <f>Table1[[#This Row],[Male Ballots]]/Table1[[#This Row],[Male Population]]</f>
        <v>#DIV/0!</v>
      </c>
      <c r="X4767" s="24" t="e">
        <f>Table1[[#This Row],[Total Ballots]]/Table1[[#This Row],[Total Population]]</f>
        <v>#DIV/0!</v>
      </c>
      <c r="Y4767" s="24">
        <f>Table1[[#This Row],[Female Ballots]]/Table1[[#This Row],[Female Voters]]</f>
        <v>0.63636363636363635</v>
      </c>
      <c r="Z4767" s="24">
        <f>Table1[[#This Row],[Male Ballots]]/Table1[[#This Row],[Male Voters]]</f>
        <v>0.62646566164154105</v>
      </c>
      <c r="AA4767" s="24">
        <f>Table1[[#This Row],[Total Ballots]]/Table1[[#This Row],[Total Voters]]</f>
        <v>0.6316211878009631</v>
      </c>
    </row>
    <row r="4768" spans="1:27" s="12" customFormat="1" x14ac:dyDescent="0.35">
      <c r="A4768" s="19" t="s">
        <v>59</v>
      </c>
      <c r="B4768" s="20">
        <v>2013</v>
      </c>
      <c r="C4768" s="17" t="s">
        <v>82</v>
      </c>
      <c r="D4768" s="20"/>
      <c r="E4768" s="37" t="s">
        <v>73</v>
      </c>
      <c r="F4768" s="34" t="s">
        <v>78</v>
      </c>
      <c r="G4768" s="21" t="s">
        <v>67</v>
      </c>
      <c r="H4768" s="22"/>
      <c r="I4768" s="22"/>
      <c r="J4768" s="22"/>
      <c r="K4768" s="31">
        <v>798</v>
      </c>
      <c r="L4768" s="31">
        <v>752</v>
      </c>
      <c r="M4768" s="22">
        <v>0</v>
      </c>
      <c r="N4768" s="31">
        <v>1550</v>
      </c>
      <c r="O4768" s="22">
        <v>575</v>
      </c>
      <c r="P4768" s="22">
        <v>559</v>
      </c>
      <c r="Q4768" s="22"/>
      <c r="R4768" s="23">
        <v>1134</v>
      </c>
      <c r="S4768" s="24" t="e">
        <f>Table1[[#This Row],[Female Voters]]/Table1[[#This Row],[Female Population]]</f>
        <v>#DIV/0!</v>
      </c>
      <c r="T4768" s="24" t="e">
        <f>Table1[[#This Row],[Male Voters]]/Table1[[#This Row],[Male Population]]</f>
        <v>#DIV/0!</v>
      </c>
      <c r="U4768" s="24" t="e">
        <f>Table1[[#This Row],[Total Voters]]/Table1[[#This Row],[Total Population]]</f>
        <v>#DIV/0!</v>
      </c>
      <c r="V4768" s="24" t="e">
        <f>Table1[[#This Row],[Female Ballots]]/Table1[[#This Row],[Female Population]]</f>
        <v>#DIV/0!</v>
      </c>
      <c r="W4768" s="24" t="e">
        <f>Table1[[#This Row],[Male Ballots]]/Table1[[#This Row],[Male Population]]</f>
        <v>#DIV/0!</v>
      </c>
      <c r="X4768" s="24" t="e">
        <f>Table1[[#This Row],[Total Ballots]]/Table1[[#This Row],[Total Population]]</f>
        <v>#DIV/0!</v>
      </c>
      <c r="Y4768" s="24">
        <f>Table1[[#This Row],[Female Ballots]]/Table1[[#This Row],[Female Voters]]</f>
        <v>0.72055137844611528</v>
      </c>
      <c r="Z4768" s="24">
        <f>Table1[[#This Row],[Male Ballots]]/Table1[[#This Row],[Male Voters]]</f>
        <v>0.74335106382978722</v>
      </c>
      <c r="AA4768" s="24">
        <f>Table1[[#This Row],[Total Ballots]]/Table1[[#This Row],[Total Voters]]</f>
        <v>0.73161290322580641</v>
      </c>
    </row>
    <row r="4769" spans="1:27" s="12" customFormat="1" x14ac:dyDescent="0.35">
      <c r="A4769" s="19" t="s">
        <v>37</v>
      </c>
      <c r="B4769" s="20">
        <v>2013</v>
      </c>
      <c r="C4769" s="17" t="s">
        <v>82</v>
      </c>
      <c r="D4769" s="20"/>
      <c r="E4769" s="37" t="s">
        <v>74</v>
      </c>
      <c r="F4769" s="34" t="s">
        <v>78</v>
      </c>
      <c r="G4769" s="21" t="s">
        <v>79</v>
      </c>
      <c r="H4769" s="22"/>
      <c r="I4769" s="22"/>
      <c r="J4769" s="22"/>
      <c r="K4769" s="22">
        <v>7410</v>
      </c>
      <c r="L4769" s="22">
        <v>6378</v>
      </c>
      <c r="M4769" s="22">
        <v>17</v>
      </c>
      <c r="N4769" s="22">
        <v>13805</v>
      </c>
      <c r="O4769" s="22">
        <v>3367</v>
      </c>
      <c r="P4769" s="22">
        <v>3031</v>
      </c>
      <c r="Q4769" s="22">
        <v>6</v>
      </c>
      <c r="R4769" s="23">
        <v>6404</v>
      </c>
      <c r="S4769" s="24" t="e">
        <f>Table1[[#This Row],[Female Voters]]/Table1[[#This Row],[Female Population]]</f>
        <v>#DIV/0!</v>
      </c>
      <c r="T4769" s="24" t="e">
        <f>Table1[[#This Row],[Male Voters]]/Table1[[#This Row],[Male Population]]</f>
        <v>#DIV/0!</v>
      </c>
      <c r="U4769" s="24" t="e">
        <f>Table1[[#This Row],[Total Voters]]/Table1[[#This Row],[Total Population]]</f>
        <v>#DIV/0!</v>
      </c>
      <c r="V4769" s="24" t="e">
        <f>Table1[[#This Row],[Female Ballots]]/Table1[[#This Row],[Female Population]]</f>
        <v>#DIV/0!</v>
      </c>
      <c r="W4769" s="24" t="e">
        <f>Table1[[#This Row],[Male Ballots]]/Table1[[#This Row],[Male Population]]</f>
        <v>#DIV/0!</v>
      </c>
      <c r="X4769" s="24" t="e">
        <f>Table1[[#This Row],[Total Ballots]]/Table1[[#This Row],[Total Population]]</f>
        <v>#DIV/0!</v>
      </c>
      <c r="Y4769" s="24">
        <f>Table1[[#This Row],[Female Ballots]]/Table1[[#This Row],[Female Voters]]</f>
        <v>0.45438596491228073</v>
      </c>
      <c r="Z4769" s="24">
        <f>Table1[[#This Row],[Male Ballots]]/Table1[[#This Row],[Male Voters]]</f>
        <v>0.47522734399498273</v>
      </c>
      <c r="AA4769" s="24">
        <f>Table1[[#This Row],[Total Ballots]]/Table1[[#This Row],[Total Voters]]</f>
        <v>0.46388989496559219</v>
      </c>
    </row>
    <row r="4770" spans="1:27" s="12" customFormat="1" x14ac:dyDescent="0.35">
      <c r="A4770" s="19" t="s">
        <v>37</v>
      </c>
      <c r="B4770" s="20">
        <v>2013</v>
      </c>
      <c r="C4770" s="17" t="s">
        <v>82</v>
      </c>
      <c r="D4770" s="20"/>
      <c r="E4770" s="37" t="s">
        <v>74</v>
      </c>
      <c r="F4770" s="34" t="s">
        <v>78</v>
      </c>
      <c r="G4770" s="21" t="s">
        <v>62</v>
      </c>
      <c r="H4770" s="22"/>
      <c r="I4770" s="22"/>
      <c r="J4770" s="22"/>
      <c r="K4770" s="31">
        <v>574</v>
      </c>
      <c r="L4770" s="31">
        <v>500</v>
      </c>
      <c r="M4770" s="31">
        <v>1</v>
      </c>
      <c r="N4770" s="31">
        <v>1075</v>
      </c>
      <c r="O4770" s="22">
        <v>76</v>
      </c>
      <c r="P4770" s="22">
        <v>68</v>
      </c>
      <c r="Q4770" s="22"/>
      <c r="R4770" s="23">
        <v>144</v>
      </c>
      <c r="S4770" s="24" t="e">
        <f>Table1[[#This Row],[Female Voters]]/Table1[[#This Row],[Female Population]]</f>
        <v>#DIV/0!</v>
      </c>
      <c r="T4770" s="24" t="e">
        <f>Table1[[#This Row],[Male Voters]]/Table1[[#This Row],[Male Population]]</f>
        <v>#DIV/0!</v>
      </c>
      <c r="U4770" s="24" t="e">
        <f>Table1[[#This Row],[Total Voters]]/Table1[[#This Row],[Total Population]]</f>
        <v>#DIV/0!</v>
      </c>
      <c r="V4770" s="24" t="e">
        <f>Table1[[#This Row],[Female Ballots]]/Table1[[#This Row],[Female Population]]</f>
        <v>#DIV/0!</v>
      </c>
      <c r="W4770" s="24" t="e">
        <f>Table1[[#This Row],[Male Ballots]]/Table1[[#This Row],[Male Population]]</f>
        <v>#DIV/0!</v>
      </c>
      <c r="X4770" s="24" t="e">
        <f>Table1[[#This Row],[Total Ballots]]/Table1[[#This Row],[Total Population]]</f>
        <v>#DIV/0!</v>
      </c>
      <c r="Y4770" s="24">
        <f>Table1[[#This Row],[Female Ballots]]/Table1[[#This Row],[Female Voters]]</f>
        <v>0.13240418118466898</v>
      </c>
      <c r="Z4770" s="24">
        <f>Table1[[#This Row],[Male Ballots]]/Table1[[#This Row],[Male Voters]]</f>
        <v>0.13600000000000001</v>
      </c>
      <c r="AA4770" s="24">
        <f>Table1[[#This Row],[Total Ballots]]/Table1[[#This Row],[Total Voters]]</f>
        <v>0.13395348837209303</v>
      </c>
    </row>
    <row r="4771" spans="1:27" s="12" customFormat="1" x14ac:dyDescent="0.35">
      <c r="A4771" s="19" t="s">
        <v>37</v>
      </c>
      <c r="B4771" s="20">
        <v>2013</v>
      </c>
      <c r="C4771" s="17" t="s">
        <v>82</v>
      </c>
      <c r="D4771" s="20"/>
      <c r="E4771" s="37" t="s">
        <v>74</v>
      </c>
      <c r="F4771" s="34" t="s">
        <v>78</v>
      </c>
      <c r="G4771" s="21" t="s">
        <v>63</v>
      </c>
      <c r="H4771" s="22"/>
      <c r="I4771" s="22"/>
      <c r="J4771" s="22"/>
      <c r="K4771" s="31">
        <v>997</v>
      </c>
      <c r="L4771" s="31">
        <v>836</v>
      </c>
      <c r="M4771" s="31">
        <v>2</v>
      </c>
      <c r="N4771" s="31">
        <v>1835</v>
      </c>
      <c r="O4771" s="22">
        <v>142</v>
      </c>
      <c r="P4771" s="22">
        <v>125</v>
      </c>
      <c r="Q4771" s="22"/>
      <c r="R4771" s="23">
        <v>267</v>
      </c>
      <c r="S4771" s="24" t="e">
        <f>Table1[[#This Row],[Female Voters]]/Table1[[#This Row],[Female Population]]</f>
        <v>#DIV/0!</v>
      </c>
      <c r="T4771" s="24" t="e">
        <f>Table1[[#This Row],[Male Voters]]/Table1[[#This Row],[Male Population]]</f>
        <v>#DIV/0!</v>
      </c>
      <c r="U4771" s="24" t="e">
        <f>Table1[[#This Row],[Total Voters]]/Table1[[#This Row],[Total Population]]</f>
        <v>#DIV/0!</v>
      </c>
      <c r="V4771" s="24" t="e">
        <f>Table1[[#This Row],[Female Ballots]]/Table1[[#This Row],[Female Population]]</f>
        <v>#DIV/0!</v>
      </c>
      <c r="W4771" s="24" t="e">
        <f>Table1[[#This Row],[Male Ballots]]/Table1[[#This Row],[Male Population]]</f>
        <v>#DIV/0!</v>
      </c>
      <c r="X4771" s="24" t="e">
        <f>Table1[[#This Row],[Total Ballots]]/Table1[[#This Row],[Total Population]]</f>
        <v>#DIV/0!</v>
      </c>
      <c r="Y4771" s="24">
        <f>Table1[[#This Row],[Female Ballots]]/Table1[[#This Row],[Female Voters]]</f>
        <v>0.1424272818455366</v>
      </c>
      <c r="Z4771" s="24">
        <f>Table1[[#This Row],[Male Ballots]]/Table1[[#This Row],[Male Voters]]</f>
        <v>0.14952153110047847</v>
      </c>
      <c r="AA4771" s="24">
        <f>Table1[[#This Row],[Total Ballots]]/Table1[[#This Row],[Total Voters]]</f>
        <v>0.1455040871934605</v>
      </c>
    </row>
    <row r="4772" spans="1:27" s="12" customFormat="1" x14ac:dyDescent="0.35">
      <c r="A4772" s="19" t="s">
        <v>37</v>
      </c>
      <c r="B4772" s="20">
        <v>2013</v>
      </c>
      <c r="C4772" s="17" t="s">
        <v>82</v>
      </c>
      <c r="D4772" s="20"/>
      <c r="E4772" s="37" t="s">
        <v>74</v>
      </c>
      <c r="F4772" s="34" t="s">
        <v>78</v>
      </c>
      <c r="G4772" s="21" t="s">
        <v>64</v>
      </c>
      <c r="H4772" s="22"/>
      <c r="I4772" s="22"/>
      <c r="J4772" s="22"/>
      <c r="K4772" s="31">
        <v>978</v>
      </c>
      <c r="L4772" s="31">
        <v>815</v>
      </c>
      <c r="M4772" s="31">
        <v>3</v>
      </c>
      <c r="N4772" s="31">
        <v>1796</v>
      </c>
      <c r="O4772" s="22">
        <v>246</v>
      </c>
      <c r="P4772" s="22">
        <v>213</v>
      </c>
      <c r="Q4772" s="22">
        <v>1</v>
      </c>
      <c r="R4772" s="23">
        <v>460</v>
      </c>
      <c r="S4772" s="24" t="e">
        <f>Table1[[#This Row],[Female Voters]]/Table1[[#This Row],[Female Population]]</f>
        <v>#DIV/0!</v>
      </c>
      <c r="T4772" s="24" t="e">
        <f>Table1[[#This Row],[Male Voters]]/Table1[[#This Row],[Male Population]]</f>
        <v>#DIV/0!</v>
      </c>
      <c r="U4772" s="24" t="e">
        <f>Table1[[#This Row],[Total Voters]]/Table1[[#This Row],[Total Population]]</f>
        <v>#DIV/0!</v>
      </c>
      <c r="V4772" s="24" t="e">
        <f>Table1[[#This Row],[Female Ballots]]/Table1[[#This Row],[Female Population]]</f>
        <v>#DIV/0!</v>
      </c>
      <c r="W4772" s="24" t="e">
        <f>Table1[[#This Row],[Male Ballots]]/Table1[[#This Row],[Male Population]]</f>
        <v>#DIV/0!</v>
      </c>
      <c r="X4772" s="24" t="e">
        <f>Table1[[#This Row],[Total Ballots]]/Table1[[#This Row],[Total Population]]</f>
        <v>#DIV/0!</v>
      </c>
      <c r="Y4772" s="24">
        <f>Table1[[#This Row],[Female Ballots]]/Table1[[#This Row],[Female Voters]]</f>
        <v>0.25153374233128833</v>
      </c>
      <c r="Z4772" s="24">
        <f>Table1[[#This Row],[Male Ballots]]/Table1[[#This Row],[Male Voters]]</f>
        <v>0.26134969325153373</v>
      </c>
      <c r="AA4772" s="24">
        <f>Table1[[#This Row],[Total Ballots]]/Table1[[#This Row],[Total Voters]]</f>
        <v>0.25612472160356348</v>
      </c>
    </row>
    <row r="4773" spans="1:27" s="12" customFormat="1" x14ac:dyDescent="0.35">
      <c r="A4773" s="19" t="s">
        <v>37</v>
      </c>
      <c r="B4773" s="20">
        <v>2013</v>
      </c>
      <c r="C4773" s="17" t="s">
        <v>82</v>
      </c>
      <c r="D4773" s="20"/>
      <c r="E4773" s="37" t="s">
        <v>74</v>
      </c>
      <c r="F4773" s="34" t="s">
        <v>78</v>
      </c>
      <c r="G4773" s="21" t="s">
        <v>65</v>
      </c>
      <c r="H4773" s="22"/>
      <c r="I4773" s="22"/>
      <c r="J4773" s="22"/>
      <c r="K4773" s="31">
        <v>1172</v>
      </c>
      <c r="L4773" s="31">
        <v>1025</v>
      </c>
      <c r="M4773" s="31">
        <v>5</v>
      </c>
      <c r="N4773" s="31">
        <v>2202</v>
      </c>
      <c r="O4773" s="22">
        <v>473</v>
      </c>
      <c r="P4773" s="22">
        <v>429</v>
      </c>
      <c r="Q4773" s="22">
        <v>2</v>
      </c>
      <c r="R4773" s="23">
        <v>904</v>
      </c>
      <c r="S4773" s="24" t="e">
        <f>Table1[[#This Row],[Female Voters]]/Table1[[#This Row],[Female Population]]</f>
        <v>#DIV/0!</v>
      </c>
      <c r="T4773" s="24" t="e">
        <f>Table1[[#This Row],[Male Voters]]/Table1[[#This Row],[Male Population]]</f>
        <v>#DIV/0!</v>
      </c>
      <c r="U4773" s="24" t="e">
        <f>Table1[[#This Row],[Total Voters]]/Table1[[#This Row],[Total Population]]</f>
        <v>#DIV/0!</v>
      </c>
      <c r="V4773" s="24" t="e">
        <f>Table1[[#This Row],[Female Ballots]]/Table1[[#This Row],[Female Population]]</f>
        <v>#DIV/0!</v>
      </c>
      <c r="W4773" s="24" t="e">
        <f>Table1[[#This Row],[Male Ballots]]/Table1[[#This Row],[Male Population]]</f>
        <v>#DIV/0!</v>
      </c>
      <c r="X4773" s="24" t="e">
        <f>Table1[[#This Row],[Total Ballots]]/Table1[[#This Row],[Total Population]]</f>
        <v>#DIV/0!</v>
      </c>
      <c r="Y4773" s="24">
        <f>Table1[[#This Row],[Female Ballots]]/Table1[[#This Row],[Female Voters]]</f>
        <v>0.40358361774744028</v>
      </c>
      <c r="Z4773" s="24">
        <f>Table1[[#This Row],[Male Ballots]]/Table1[[#This Row],[Male Voters]]</f>
        <v>0.41853658536585364</v>
      </c>
      <c r="AA4773" s="24">
        <f>Table1[[#This Row],[Total Ballots]]/Table1[[#This Row],[Total Voters]]</f>
        <v>0.41053587647593098</v>
      </c>
    </row>
    <row r="4774" spans="1:27" s="12" customFormat="1" x14ac:dyDescent="0.35">
      <c r="A4774" s="19" t="s">
        <v>37</v>
      </c>
      <c r="B4774" s="20">
        <v>2013</v>
      </c>
      <c r="C4774" s="17" t="s">
        <v>82</v>
      </c>
      <c r="D4774" s="20"/>
      <c r="E4774" s="37" t="s">
        <v>74</v>
      </c>
      <c r="F4774" s="34" t="s">
        <v>78</v>
      </c>
      <c r="G4774" s="21" t="s">
        <v>66</v>
      </c>
      <c r="H4774" s="22"/>
      <c r="I4774" s="22"/>
      <c r="J4774" s="22"/>
      <c r="K4774" s="31">
        <v>1473</v>
      </c>
      <c r="L4774" s="31">
        <v>1321</v>
      </c>
      <c r="M4774" s="31">
        <v>2</v>
      </c>
      <c r="N4774" s="31">
        <v>2796</v>
      </c>
      <c r="O4774" s="22">
        <v>875</v>
      </c>
      <c r="P4774" s="22">
        <v>798</v>
      </c>
      <c r="Q4774" s="22">
        <v>1</v>
      </c>
      <c r="R4774" s="23">
        <v>1674</v>
      </c>
      <c r="S4774" s="24" t="e">
        <f>Table1[[#This Row],[Female Voters]]/Table1[[#This Row],[Female Population]]</f>
        <v>#DIV/0!</v>
      </c>
      <c r="T4774" s="24" t="e">
        <f>Table1[[#This Row],[Male Voters]]/Table1[[#This Row],[Male Population]]</f>
        <v>#DIV/0!</v>
      </c>
      <c r="U4774" s="24" t="e">
        <f>Table1[[#This Row],[Total Voters]]/Table1[[#This Row],[Total Population]]</f>
        <v>#DIV/0!</v>
      </c>
      <c r="V4774" s="24" t="e">
        <f>Table1[[#This Row],[Female Ballots]]/Table1[[#This Row],[Female Population]]</f>
        <v>#DIV/0!</v>
      </c>
      <c r="W4774" s="24" t="e">
        <f>Table1[[#This Row],[Male Ballots]]/Table1[[#This Row],[Male Population]]</f>
        <v>#DIV/0!</v>
      </c>
      <c r="X4774" s="24" t="e">
        <f>Table1[[#This Row],[Total Ballots]]/Table1[[#This Row],[Total Population]]</f>
        <v>#DIV/0!</v>
      </c>
      <c r="Y4774" s="24">
        <f>Table1[[#This Row],[Female Ballots]]/Table1[[#This Row],[Female Voters]]</f>
        <v>0.59402579769178543</v>
      </c>
      <c r="Z4774" s="24">
        <f>Table1[[#This Row],[Male Ballots]]/Table1[[#This Row],[Male Voters]]</f>
        <v>0.60408781226343677</v>
      </c>
      <c r="AA4774" s="24">
        <f>Table1[[#This Row],[Total Ballots]]/Table1[[#This Row],[Total Voters]]</f>
        <v>0.59871244635193133</v>
      </c>
    </row>
    <row r="4775" spans="1:27" s="12" customFormat="1" x14ac:dyDescent="0.35">
      <c r="A4775" s="19" t="s">
        <v>37</v>
      </c>
      <c r="B4775" s="20">
        <v>2013</v>
      </c>
      <c r="C4775" s="17" t="s">
        <v>82</v>
      </c>
      <c r="D4775" s="20"/>
      <c r="E4775" s="37" t="s">
        <v>74</v>
      </c>
      <c r="F4775" s="34" t="s">
        <v>78</v>
      </c>
      <c r="G4775" s="21" t="s">
        <v>67</v>
      </c>
      <c r="H4775" s="22"/>
      <c r="I4775" s="22"/>
      <c r="J4775" s="22"/>
      <c r="K4775" s="31">
        <v>2216</v>
      </c>
      <c r="L4775" s="31">
        <v>1881</v>
      </c>
      <c r="M4775" s="31">
        <v>4</v>
      </c>
      <c r="N4775" s="31">
        <v>4101</v>
      </c>
      <c r="O4775" s="22">
        <v>1555</v>
      </c>
      <c r="P4775" s="22">
        <v>1398</v>
      </c>
      <c r="Q4775" s="22">
        <v>2</v>
      </c>
      <c r="R4775" s="23">
        <v>2955</v>
      </c>
      <c r="S4775" s="24" t="e">
        <f>Table1[[#This Row],[Female Voters]]/Table1[[#This Row],[Female Population]]</f>
        <v>#DIV/0!</v>
      </c>
      <c r="T4775" s="24" t="e">
        <f>Table1[[#This Row],[Male Voters]]/Table1[[#This Row],[Male Population]]</f>
        <v>#DIV/0!</v>
      </c>
      <c r="U4775" s="24" t="e">
        <f>Table1[[#This Row],[Total Voters]]/Table1[[#This Row],[Total Population]]</f>
        <v>#DIV/0!</v>
      </c>
      <c r="V4775" s="24" t="e">
        <f>Table1[[#This Row],[Female Ballots]]/Table1[[#This Row],[Female Population]]</f>
        <v>#DIV/0!</v>
      </c>
      <c r="W4775" s="24" t="e">
        <f>Table1[[#This Row],[Male Ballots]]/Table1[[#This Row],[Male Population]]</f>
        <v>#DIV/0!</v>
      </c>
      <c r="X4775" s="24" t="e">
        <f>Table1[[#This Row],[Total Ballots]]/Table1[[#This Row],[Total Population]]</f>
        <v>#DIV/0!</v>
      </c>
      <c r="Y4775" s="24">
        <f>Table1[[#This Row],[Female Ballots]]/Table1[[#This Row],[Female Voters]]</f>
        <v>0.7017148014440433</v>
      </c>
      <c r="Z4775" s="24">
        <f>Table1[[#This Row],[Male Ballots]]/Table1[[#This Row],[Male Voters]]</f>
        <v>0.74322169059011167</v>
      </c>
      <c r="AA4775" s="24">
        <f>Table1[[#This Row],[Total Ballots]]/Table1[[#This Row],[Total Voters]]</f>
        <v>0.72055596196049743</v>
      </c>
    </row>
    <row r="4776" spans="1:27" s="12" customFormat="1" x14ac:dyDescent="0.35">
      <c r="A4776" s="19" t="s">
        <v>48</v>
      </c>
      <c r="B4776" s="20">
        <v>2013</v>
      </c>
      <c r="C4776" s="17" t="s">
        <v>82</v>
      </c>
      <c r="D4776" s="20" t="s">
        <v>69</v>
      </c>
      <c r="E4776" s="37" t="s">
        <v>74</v>
      </c>
      <c r="F4776" s="34" t="s">
        <v>78</v>
      </c>
      <c r="G4776" s="21" t="s">
        <v>79</v>
      </c>
      <c r="H4776" s="22"/>
      <c r="I4776" s="22"/>
      <c r="J4776" s="22"/>
      <c r="K4776" s="22">
        <v>50526</v>
      </c>
      <c r="L4776" s="22">
        <v>46658</v>
      </c>
      <c r="M4776" s="22">
        <v>587</v>
      </c>
      <c r="N4776" s="22">
        <v>97771</v>
      </c>
      <c r="O4776" s="22">
        <v>21896</v>
      </c>
      <c r="P4776" s="22">
        <v>20845</v>
      </c>
      <c r="Q4776" s="22">
        <v>155</v>
      </c>
      <c r="R4776" s="23">
        <v>42896</v>
      </c>
      <c r="S4776" s="24" t="e">
        <f>Table1[[#This Row],[Female Voters]]/Table1[[#This Row],[Female Population]]</f>
        <v>#DIV/0!</v>
      </c>
      <c r="T4776" s="24" t="e">
        <f>Table1[[#This Row],[Male Voters]]/Table1[[#This Row],[Male Population]]</f>
        <v>#DIV/0!</v>
      </c>
      <c r="U4776" s="24" t="e">
        <f>Table1[[#This Row],[Total Voters]]/Table1[[#This Row],[Total Population]]</f>
        <v>#DIV/0!</v>
      </c>
      <c r="V4776" s="24" t="e">
        <f>Table1[[#This Row],[Female Ballots]]/Table1[[#This Row],[Female Population]]</f>
        <v>#DIV/0!</v>
      </c>
      <c r="W4776" s="24" t="e">
        <f>Table1[[#This Row],[Male Ballots]]/Table1[[#This Row],[Male Population]]</f>
        <v>#DIV/0!</v>
      </c>
      <c r="X4776" s="24" t="e">
        <f>Table1[[#This Row],[Total Ballots]]/Table1[[#This Row],[Total Population]]</f>
        <v>#DIV/0!</v>
      </c>
      <c r="Y4776" s="24">
        <f>Table1[[#This Row],[Female Ballots]]/Table1[[#This Row],[Female Voters]]</f>
        <v>0.43336104183984481</v>
      </c>
      <c r="Z4776" s="24">
        <f>Table1[[#This Row],[Male Ballots]]/Table1[[#This Row],[Male Voters]]</f>
        <v>0.44676154142912256</v>
      </c>
      <c r="AA4776" s="24">
        <f>Table1[[#This Row],[Total Ballots]]/Table1[[#This Row],[Total Voters]]</f>
        <v>0.43873950353376767</v>
      </c>
    </row>
    <row r="4777" spans="1:27" s="12" customFormat="1" x14ac:dyDescent="0.35">
      <c r="A4777" s="19" t="s">
        <v>48</v>
      </c>
      <c r="B4777" s="20">
        <v>2013</v>
      </c>
      <c r="C4777" s="17" t="s">
        <v>82</v>
      </c>
      <c r="D4777" s="20" t="s">
        <v>69</v>
      </c>
      <c r="E4777" s="37" t="s">
        <v>74</v>
      </c>
      <c r="F4777" s="34" t="s">
        <v>78</v>
      </c>
      <c r="G4777" s="21" t="s">
        <v>62</v>
      </c>
      <c r="H4777" s="22"/>
      <c r="I4777" s="22"/>
      <c r="J4777" s="22"/>
      <c r="K4777" s="31">
        <v>4843</v>
      </c>
      <c r="L4777" s="31">
        <v>4660</v>
      </c>
      <c r="M4777" s="31">
        <v>103</v>
      </c>
      <c r="N4777" s="31">
        <v>9606</v>
      </c>
      <c r="O4777" s="22">
        <v>754</v>
      </c>
      <c r="P4777" s="22">
        <v>724</v>
      </c>
      <c r="Q4777" s="22">
        <v>20</v>
      </c>
      <c r="R4777" s="23">
        <v>1498</v>
      </c>
      <c r="S4777" s="24" t="e">
        <f>Table1[[#This Row],[Female Voters]]/Table1[[#This Row],[Female Population]]</f>
        <v>#DIV/0!</v>
      </c>
      <c r="T4777" s="24" t="e">
        <f>Table1[[#This Row],[Male Voters]]/Table1[[#This Row],[Male Population]]</f>
        <v>#DIV/0!</v>
      </c>
      <c r="U4777" s="24" t="e">
        <f>Table1[[#This Row],[Total Voters]]/Table1[[#This Row],[Total Population]]</f>
        <v>#DIV/0!</v>
      </c>
      <c r="V4777" s="24" t="e">
        <f>Table1[[#This Row],[Female Ballots]]/Table1[[#This Row],[Female Population]]</f>
        <v>#DIV/0!</v>
      </c>
      <c r="W4777" s="24" t="e">
        <f>Table1[[#This Row],[Male Ballots]]/Table1[[#This Row],[Male Population]]</f>
        <v>#DIV/0!</v>
      </c>
      <c r="X4777" s="24" t="e">
        <f>Table1[[#This Row],[Total Ballots]]/Table1[[#This Row],[Total Population]]</f>
        <v>#DIV/0!</v>
      </c>
      <c r="Y4777" s="24">
        <f>Table1[[#This Row],[Female Ballots]]/Table1[[#This Row],[Female Voters]]</f>
        <v>0.15568862275449102</v>
      </c>
      <c r="Z4777" s="24">
        <f>Table1[[#This Row],[Male Ballots]]/Table1[[#This Row],[Male Voters]]</f>
        <v>0.15536480686695278</v>
      </c>
      <c r="AA4777" s="24">
        <f>Table1[[#This Row],[Total Ballots]]/Table1[[#This Row],[Total Voters]]</f>
        <v>0.15594420154070374</v>
      </c>
    </row>
    <row r="4778" spans="1:27" s="12" customFormat="1" x14ac:dyDescent="0.35">
      <c r="A4778" s="19" t="s">
        <v>48</v>
      </c>
      <c r="B4778" s="20">
        <v>2013</v>
      </c>
      <c r="C4778" s="17" t="s">
        <v>82</v>
      </c>
      <c r="D4778" s="20" t="s">
        <v>69</v>
      </c>
      <c r="E4778" s="37" t="s">
        <v>74</v>
      </c>
      <c r="F4778" s="34" t="s">
        <v>78</v>
      </c>
      <c r="G4778" s="21" t="s">
        <v>63</v>
      </c>
      <c r="H4778" s="22"/>
      <c r="I4778" s="22"/>
      <c r="J4778" s="22"/>
      <c r="K4778" s="31">
        <v>8157</v>
      </c>
      <c r="L4778" s="31">
        <v>7206</v>
      </c>
      <c r="M4778" s="31">
        <v>147</v>
      </c>
      <c r="N4778" s="31">
        <v>15510</v>
      </c>
      <c r="O4778" s="22">
        <v>1631</v>
      </c>
      <c r="P4778" s="22">
        <v>1456</v>
      </c>
      <c r="Q4778" s="22">
        <v>24</v>
      </c>
      <c r="R4778" s="23">
        <v>3111</v>
      </c>
      <c r="S4778" s="24" t="e">
        <f>Table1[[#This Row],[Female Voters]]/Table1[[#This Row],[Female Population]]</f>
        <v>#DIV/0!</v>
      </c>
      <c r="T4778" s="24" t="e">
        <f>Table1[[#This Row],[Male Voters]]/Table1[[#This Row],[Male Population]]</f>
        <v>#DIV/0!</v>
      </c>
      <c r="U4778" s="24" t="e">
        <f>Table1[[#This Row],[Total Voters]]/Table1[[#This Row],[Total Population]]</f>
        <v>#DIV/0!</v>
      </c>
      <c r="V4778" s="24" t="e">
        <f>Table1[[#This Row],[Female Ballots]]/Table1[[#This Row],[Female Population]]</f>
        <v>#DIV/0!</v>
      </c>
      <c r="W4778" s="24" t="e">
        <f>Table1[[#This Row],[Male Ballots]]/Table1[[#This Row],[Male Population]]</f>
        <v>#DIV/0!</v>
      </c>
      <c r="X4778" s="24" t="e">
        <f>Table1[[#This Row],[Total Ballots]]/Table1[[#This Row],[Total Population]]</f>
        <v>#DIV/0!</v>
      </c>
      <c r="Y4778" s="24">
        <f>Table1[[#This Row],[Female Ballots]]/Table1[[#This Row],[Female Voters]]</f>
        <v>0.19995096236361407</v>
      </c>
      <c r="Z4778" s="24">
        <f>Table1[[#This Row],[Male Ballots]]/Table1[[#This Row],[Male Voters]]</f>
        <v>0.20205384401887316</v>
      </c>
      <c r="AA4778" s="24">
        <f>Table1[[#This Row],[Total Ballots]]/Table1[[#This Row],[Total Voters]]</f>
        <v>0.20058027079303675</v>
      </c>
    </row>
    <row r="4779" spans="1:27" s="12" customFormat="1" x14ac:dyDescent="0.35">
      <c r="A4779" s="19" t="s">
        <v>48</v>
      </c>
      <c r="B4779" s="20">
        <v>2013</v>
      </c>
      <c r="C4779" s="17" t="s">
        <v>82</v>
      </c>
      <c r="D4779" s="20" t="s">
        <v>69</v>
      </c>
      <c r="E4779" s="37" t="s">
        <v>74</v>
      </c>
      <c r="F4779" s="34" t="s">
        <v>78</v>
      </c>
      <c r="G4779" s="21" t="s">
        <v>64</v>
      </c>
      <c r="H4779" s="22"/>
      <c r="I4779" s="22"/>
      <c r="J4779" s="22"/>
      <c r="K4779" s="31">
        <v>7559</v>
      </c>
      <c r="L4779" s="31">
        <v>6931</v>
      </c>
      <c r="M4779" s="31">
        <v>105</v>
      </c>
      <c r="N4779" s="31">
        <v>14595</v>
      </c>
      <c r="O4779" s="22">
        <v>2222</v>
      </c>
      <c r="P4779" s="22">
        <v>2060</v>
      </c>
      <c r="Q4779" s="22">
        <v>29</v>
      </c>
      <c r="R4779" s="23">
        <v>4311</v>
      </c>
      <c r="S4779" s="24" t="e">
        <f>Table1[[#This Row],[Female Voters]]/Table1[[#This Row],[Female Population]]</f>
        <v>#DIV/0!</v>
      </c>
      <c r="T4779" s="24" t="e">
        <f>Table1[[#This Row],[Male Voters]]/Table1[[#This Row],[Male Population]]</f>
        <v>#DIV/0!</v>
      </c>
      <c r="U4779" s="24" t="e">
        <f>Table1[[#This Row],[Total Voters]]/Table1[[#This Row],[Total Population]]</f>
        <v>#DIV/0!</v>
      </c>
      <c r="V4779" s="24" t="e">
        <f>Table1[[#This Row],[Female Ballots]]/Table1[[#This Row],[Female Population]]</f>
        <v>#DIV/0!</v>
      </c>
      <c r="W4779" s="24" t="e">
        <f>Table1[[#This Row],[Male Ballots]]/Table1[[#This Row],[Male Population]]</f>
        <v>#DIV/0!</v>
      </c>
      <c r="X4779" s="24" t="e">
        <f>Table1[[#This Row],[Total Ballots]]/Table1[[#This Row],[Total Population]]</f>
        <v>#DIV/0!</v>
      </c>
      <c r="Y4779" s="24">
        <f>Table1[[#This Row],[Female Ballots]]/Table1[[#This Row],[Female Voters]]</f>
        <v>0.29395422674957006</v>
      </c>
      <c r="Z4779" s="24">
        <f>Table1[[#This Row],[Male Ballots]]/Table1[[#This Row],[Male Voters]]</f>
        <v>0.29721540903188576</v>
      </c>
      <c r="AA4779" s="24">
        <f>Table1[[#This Row],[Total Ballots]]/Table1[[#This Row],[Total Voters]]</f>
        <v>0.29537512846865366</v>
      </c>
    </row>
    <row r="4780" spans="1:27" s="12" customFormat="1" x14ac:dyDescent="0.35">
      <c r="A4780" s="19" t="s">
        <v>48</v>
      </c>
      <c r="B4780" s="20">
        <v>2013</v>
      </c>
      <c r="C4780" s="17" t="s">
        <v>82</v>
      </c>
      <c r="D4780" s="20" t="s">
        <v>69</v>
      </c>
      <c r="E4780" s="37" t="s">
        <v>74</v>
      </c>
      <c r="F4780" s="34" t="s">
        <v>78</v>
      </c>
      <c r="G4780" s="21" t="s">
        <v>65</v>
      </c>
      <c r="H4780" s="22"/>
      <c r="I4780" s="22"/>
      <c r="J4780" s="22"/>
      <c r="K4780" s="31">
        <v>9275</v>
      </c>
      <c r="L4780" s="31">
        <v>8549</v>
      </c>
      <c r="M4780" s="31">
        <v>67</v>
      </c>
      <c r="N4780" s="31">
        <v>17891</v>
      </c>
      <c r="O4780" s="22">
        <v>3966</v>
      </c>
      <c r="P4780" s="22">
        <v>3621</v>
      </c>
      <c r="Q4780" s="22">
        <v>21</v>
      </c>
      <c r="R4780" s="23">
        <v>7608</v>
      </c>
      <c r="S4780" s="24" t="e">
        <f>Table1[[#This Row],[Female Voters]]/Table1[[#This Row],[Female Population]]</f>
        <v>#DIV/0!</v>
      </c>
      <c r="T4780" s="24" t="e">
        <f>Table1[[#This Row],[Male Voters]]/Table1[[#This Row],[Male Population]]</f>
        <v>#DIV/0!</v>
      </c>
      <c r="U4780" s="24" t="e">
        <f>Table1[[#This Row],[Total Voters]]/Table1[[#This Row],[Total Population]]</f>
        <v>#DIV/0!</v>
      </c>
      <c r="V4780" s="24" t="e">
        <f>Table1[[#This Row],[Female Ballots]]/Table1[[#This Row],[Female Population]]</f>
        <v>#DIV/0!</v>
      </c>
      <c r="W4780" s="24" t="e">
        <f>Table1[[#This Row],[Male Ballots]]/Table1[[#This Row],[Male Population]]</f>
        <v>#DIV/0!</v>
      </c>
      <c r="X4780" s="24" t="e">
        <f>Table1[[#This Row],[Total Ballots]]/Table1[[#This Row],[Total Population]]</f>
        <v>#DIV/0!</v>
      </c>
      <c r="Y4780" s="24">
        <f>Table1[[#This Row],[Female Ballots]]/Table1[[#This Row],[Female Voters]]</f>
        <v>0.4276010781671159</v>
      </c>
      <c r="Z4780" s="24">
        <f>Table1[[#This Row],[Male Ballots]]/Table1[[#This Row],[Male Voters]]</f>
        <v>0.42355831091355717</v>
      </c>
      <c r="AA4780" s="24">
        <f>Table1[[#This Row],[Total Ballots]]/Table1[[#This Row],[Total Voters]]</f>
        <v>0.42524174165781675</v>
      </c>
    </row>
    <row r="4781" spans="1:27" s="12" customFormat="1" x14ac:dyDescent="0.35">
      <c r="A4781" s="19" t="s">
        <v>48</v>
      </c>
      <c r="B4781" s="20">
        <v>2013</v>
      </c>
      <c r="C4781" s="17" t="s">
        <v>82</v>
      </c>
      <c r="D4781" s="20" t="s">
        <v>69</v>
      </c>
      <c r="E4781" s="37" t="s">
        <v>74</v>
      </c>
      <c r="F4781" s="34" t="s">
        <v>78</v>
      </c>
      <c r="G4781" s="21" t="s">
        <v>66</v>
      </c>
      <c r="H4781" s="22"/>
      <c r="I4781" s="22"/>
      <c r="J4781" s="22"/>
      <c r="K4781" s="31">
        <v>9866</v>
      </c>
      <c r="L4781" s="31">
        <v>9633</v>
      </c>
      <c r="M4781" s="31">
        <v>89</v>
      </c>
      <c r="N4781" s="31">
        <v>19588</v>
      </c>
      <c r="O4781" s="22">
        <v>5877</v>
      </c>
      <c r="P4781" s="22">
        <v>5831</v>
      </c>
      <c r="Q4781" s="22">
        <v>33</v>
      </c>
      <c r="R4781" s="23">
        <v>11741</v>
      </c>
      <c r="S4781" s="24" t="e">
        <f>Table1[[#This Row],[Female Voters]]/Table1[[#This Row],[Female Population]]</f>
        <v>#DIV/0!</v>
      </c>
      <c r="T4781" s="24" t="e">
        <f>Table1[[#This Row],[Male Voters]]/Table1[[#This Row],[Male Population]]</f>
        <v>#DIV/0!</v>
      </c>
      <c r="U4781" s="24" t="e">
        <f>Table1[[#This Row],[Total Voters]]/Table1[[#This Row],[Total Population]]</f>
        <v>#DIV/0!</v>
      </c>
      <c r="V4781" s="24" t="e">
        <f>Table1[[#This Row],[Female Ballots]]/Table1[[#This Row],[Female Population]]</f>
        <v>#DIV/0!</v>
      </c>
      <c r="W4781" s="24" t="e">
        <f>Table1[[#This Row],[Male Ballots]]/Table1[[#This Row],[Male Population]]</f>
        <v>#DIV/0!</v>
      </c>
      <c r="X4781" s="24" t="e">
        <f>Table1[[#This Row],[Total Ballots]]/Table1[[#This Row],[Total Population]]</f>
        <v>#DIV/0!</v>
      </c>
      <c r="Y4781" s="24">
        <f>Table1[[#This Row],[Female Ballots]]/Table1[[#This Row],[Female Voters]]</f>
        <v>0.59568214068518144</v>
      </c>
      <c r="Z4781" s="24">
        <f>Table1[[#This Row],[Male Ballots]]/Table1[[#This Row],[Male Voters]]</f>
        <v>0.6053150628049413</v>
      </c>
      <c r="AA4781" s="24">
        <f>Table1[[#This Row],[Total Ballots]]/Table1[[#This Row],[Total Voters]]</f>
        <v>0.5993975903614458</v>
      </c>
    </row>
    <row r="4782" spans="1:27" s="12" customFormat="1" x14ac:dyDescent="0.35">
      <c r="A4782" s="19" t="s">
        <v>48</v>
      </c>
      <c r="B4782" s="20">
        <v>2013</v>
      </c>
      <c r="C4782" s="17" t="s">
        <v>82</v>
      </c>
      <c r="D4782" s="20" t="s">
        <v>69</v>
      </c>
      <c r="E4782" s="37" t="s">
        <v>74</v>
      </c>
      <c r="F4782" s="34" t="s">
        <v>78</v>
      </c>
      <c r="G4782" s="21" t="s">
        <v>67</v>
      </c>
      <c r="H4782" s="22"/>
      <c r="I4782" s="22"/>
      <c r="J4782" s="22"/>
      <c r="K4782" s="31">
        <v>10826</v>
      </c>
      <c r="L4782" s="31">
        <v>9679</v>
      </c>
      <c r="M4782" s="31">
        <v>76</v>
      </c>
      <c r="N4782" s="31">
        <v>20581</v>
      </c>
      <c r="O4782" s="22">
        <v>7446</v>
      </c>
      <c r="P4782" s="22">
        <v>7153</v>
      </c>
      <c r="Q4782" s="22">
        <v>28</v>
      </c>
      <c r="R4782" s="23">
        <v>14627</v>
      </c>
      <c r="S4782" s="24" t="e">
        <f>Table1[[#This Row],[Female Voters]]/Table1[[#This Row],[Female Population]]</f>
        <v>#DIV/0!</v>
      </c>
      <c r="T4782" s="24" t="e">
        <f>Table1[[#This Row],[Male Voters]]/Table1[[#This Row],[Male Population]]</f>
        <v>#DIV/0!</v>
      </c>
      <c r="U4782" s="24" t="e">
        <f>Table1[[#This Row],[Total Voters]]/Table1[[#This Row],[Total Population]]</f>
        <v>#DIV/0!</v>
      </c>
      <c r="V4782" s="24" t="e">
        <f>Table1[[#This Row],[Female Ballots]]/Table1[[#This Row],[Female Population]]</f>
        <v>#DIV/0!</v>
      </c>
      <c r="W4782" s="24" t="e">
        <f>Table1[[#This Row],[Male Ballots]]/Table1[[#This Row],[Male Population]]</f>
        <v>#DIV/0!</v>
      </c>
      <c r="X4782" s="24" t="e">
        <f>Table1[[#This Row],[Total Ballots]]/Table1[[#This Row],[Total Population]]</f>
        <v>#DIV/0!</v>
      </c>
      <c r="Y4782" s="24">
        <f>Table1[[#This Row],[Female Ballots]]/Table1[[#This Row],[Female Voters]]</f>
        <v>0.68778865693700353</v>
      </c>
      <c r="Z4782" s="24">
        <f>Table1[[#This Row],[Male Ballots]]/Table1[[#This Row],[Male Voters]]</f>
        <v>0.73902262630437032</v>
      </c>
      <c r="AA4782" s="24">
        <f>Table1[[#This Row],[Total Ballots]]/Table1[[#This Row],[Total Voters]]</f>
        <v>0.71070404742237991</v>
      </c>
    </row>
    <row r="4783" spans="1:27" s="12" customFormat="1" x14ac:dyDescent="0.35">
      <c r="A4783" s="19" t="s">
        <v>44</v>
      </c>
      <c r="B4783" s="20">
        <v>2013</v>
      </c>
      <c r="C4783" s="17" t="s">
        <v>82</v>
      </c>
      <c r="D4783" s="20"/>
      <c r="E4783" s="37" t="s">
        <v>74</v>
      </c>
      <c r="F4783" s="34" t="s">
        <v>78</v>
      </c>
      <c r="G4783" s="21" t="s">
        <v>79</v>
      </c>
      <c r="H4783" s="22"/>
      <c r="I4783" s="22"/>
      <c r="J4783" s="22"/>
      <c r="K4783" s="22">
        <v>20489</v>
      </c>
      <c r="L4783" s="22">
        <v>18626</v>
      </c>
      <c r="M4783" s="22">
        <v>424</v>
      </c>
      <c r="N4783" s="22">
        <v>39539</v>
      </c>
      <c r="O4783" s="22">
        <v>10275</v>
      </c>
      <c r="P4783" s="22">
        <v>9237</v>
      </c>
      <c r="Q4783" s="22">
        <v>196</v>
      </c>
      <c r="R4783" s="23">
        <v>19708</v>
      </c>
      <c r="S4783" s="24" t="e">
        <f>Table1[[#This Row],[Female Voters]]/Table1[[#This Row],[Female Population]]</f>
        <v>#DIV/0!</v>
      </c>
      <c r="T4783" s="24" t="e">
        <f>Table1[[#This Row],[Male Voters]]/Table1[[#This Row],[Male Population]]</f>
        <v>#DIV/0!</v>
      </c>
      <c r="U4783" s="24" t="e">
        <f>Table1[[#This Row],[Total Voters]]/Table1[[#This Row],[Total Population]]</f>
        <v>#DIV/0!</v>
      </c>
      <c r="V4783" s="24" t="e">
        <f>Table1[[#This Row],[Female Ballots]]/Table1[[#This Row],[Female Population]]</f>
        <v>#DIV/0!</v>
      </c>
      <c r="W4783" s="24" t="e">
        <f>Table1[[#This Row],[Male Ballots]]/Table1[[#This Row],[Male Population]]</f>
        <v>#DIV/0!</v>
      </c>
      <c r="X4783" s="24" t="e">
        <f>Table1[[#This Row],[Total Ballots]]/Table1[[#This Row],[Total Population]]</f>
        <v>#DIV/0!</v>
      </c>
      <c r="Y4783" s="24">
        <f>Table1[[#This Row],[Female Ballots]]/Table1[[#This Row],[Female Voters]]</f>
        <v>0.50148860364097814</v>
      </c>
      <c r="Z4783" s="24">
        <f>Table1[[#This Row],[Male Ballots]]/Table1[[#This Row],[Male Voters]]</f>
        <v>0.49591968216471599</v>
      </c>
      <c r="AA4783" s="24">
        <f>Table1[[#This Row],[Total Ballots]]/Table1[[#This Row],[Total Voters]]</f>
        <v>0.49844457371203116</v>
      </c>
    </row>
    <row r="4784" spans="1:27" s="12" customFormat="1" x14ac:dyDescent="0.35">
      <c r="A4784" s="19" t="s">
        <v>44</v>
      </c>
      <c r="B4784" s="20">
        <v>2013</v>
      </c>
      <c r="C4784" s="17" t="s">
        <v>82</v>
      </c>
      <c r="D4784" s="20"/>
      <c r="E4784" s="37" t="s">
        <v>74</v>
      </c>
      <c r="F4784" s="34" t="s">
        <v>78</v>
      </c>
      <c r="G4784" s="21" t="s">
        <v>62</v>
      </c>
      <c r="H4784" s="22"/>
      <c r="I4784" s="22"/>
      <c r="J4784" s="22"/>
      <c r="K4784" s="31">
        <v>1697</v>
      </c>
      <c r="L4784" s="31">
        <v>1583</v>
      </c>
      <c r="M4784" s="31">
        <v>28</v>
      </c>
      <c r="N4784" s="31">
        <v>3308</v>
      </c>
      <c r="O4784" s="22">
        <v>277</v>
      </c>
      <c r="P4784" s="22">
        <v>271</v>
      </c>
      <c r="Q4784" s="22">
        <v>6</v>
      </c>
      <c r="R4784" s="23">
        <v>554</v>
      </c>
      <c r="S4784" s="24" t="e">
        <f>Table1[[#This Row],[Female Voters]]/Table1[[#This Row],[Female Population]]</f>
        <v>#DIV/0!</v>
      </c>
      <c r="T4784" s="24" t="e">
        <f>Table1[[#This Row],[Male Voters]]/Table1[[#This Row],[Male Population]]</f>
        <v>#DIV/0!</v>
      </c>
      <c r="U4784" s="24" t="e">
        <f>Table1[[#This Row],[Total Voters]]/Table1[[#This Row],[Total Population]]</f>
        <v>#DIV/0!</v>
      </c>
      <c r="V4784" s="24" t="e">
        <f>Table1[[#This Row],[Female Ballots]]/Table1[[#This Row],[Female Population]]</f>
        <v>#DIV/0!</v>
      </c>
      <c r="W4784" s="24" t="e">
        <f>Table1[[#This Row],[Male Ballots]]/Table1[[#This Row],[Male Population]]</f>
        <v>#DIV/0!</v>
      </c>
      <c r="X4784" s="24" t="e">
        <f>Table1[[#This Row],[Total Ballots]]/Table1[[#This Row],[Total Population]]</f>
        <v>#DIV/0!</v>
      </c>
      <c r="Y4784" s="24">
        <f>Table1[[#This Row],[Female Ballots]]/Table1[[#This Row],[Female Voters]]</f>
        <v>0.1632292280494991</v>
      </c>
      <c r="Z4784" s="24">
        <f>Table1[[#This Row],[Male Ballots]]/Table1[[#This Row],[Male Voters]]</f>
        <v>0.17119393556538218</v>
      </c>
      <c r="AA4784" s="24">
        <f>Table1[[#This Row],[Total Ballots]]/Table1[[#This Row],[Total Voters]]</f>
        <v>0.16747279322853689</v>
      </c>
    </row>
    <row r="4785" spans="1:27" s="12" customFormat="1" x14ac:dyDescent="0.35">
      <c r="A4785" s="19" t="s">
        <v>44</v>
      </c>
      <c r="B4785" s="20">
        <v>2013</v>
      </c>
      <c r="C4785" s="17" t="s">
        <v>82</v>
      </c>
      <c r="D4785" s="20"/>
      <c r="E4785" s="37" t="s">
        <v>74</v>
      </c>
      <c r="F4785" s="34" t="s">
        <v>78</v>
      </c>
      <c r="G4785" s="21" t="s">
        <v>63</v>
      </c>
      <c r="H4785" s="22"/>
      <c r="I4785" s="22"/>
      <c r="J4785" s="22"/>
      <c r="K4785" s="31">
        <v>2801</v>
      </c>
      <c r="L4785" s="31">
        <v>2437</v>
      </c>
      <c r="M4785" s="31">
        <v>83</v>
      </c>
      <c r="N4785" s="31">
        <v>5321</v>
      </c>
      <c r="O4785" s="22">
        <v>633</v>
      </c>
      <c r="P4785" s="22">
        <v>515</v>
      </c>
      <c r="Q4785" s="22">
        <v>20</v>
      </c>
      <c r="R4785" s="23">
        <v>1168</v>
      </c>
      <c r="S4785" s="24" t="e">
        <f>Table1[[#This Row],[Female Voters]]/Table1[[#This Row],[Female Population]]</f>
        <v>#DIV/0!</v>
      </c>
      <c r="T4785" s="24" t="e">
        <f>Table1[[#This Row],[Male Voters]]/Table1[[#This Row],[Male Population]]</f>
        <v>#DIV/0!</v>
      </c>
      <c r="U4785" s="24" t="e">
        <f>Table1[[#This Row],[Total Voters]]/Table1[[#This Row],[Total Population]]</f>
        <v>#DIV/0!</v>
      </c>
      <c r="V4785" s="24" t="e">
        <f>Table1[[#This Row],[Female Ballots]]/Table1[[#This Row],[Female Population]]</f>
        <v>#DIV/0!</v>
      </c>
      <c r="W4785" s="24" t="e">
        <f>Table1[[#This Row],[Male Ballots]]/Table1[[#This Row],[Male Population]]</f>
        <v>#DIV/0!</v>
      </c>
      <c r="X4785" s="24" t="e">
        <f>Table1[[#This Row],[Total Ballots]]/Table1[[#This Row],[Total Population]]</f>
        <v>#DIV/0!</v>
      </c>
      <c r="Y4785" s="24">
        <f>Table1[[#This Row],[Female Ballots]]/Table1[[#This Row],[Female Voters]]</f>
        <v>0.22599071760085684</v>
      </c>
      <c r="Z4785" s="24">
        <f>Table1[[#This Row],[Male Ballots]]/Table1[[#This Row],[Male Voters]]</f>
        <v>0.21132540008206813</v>
      </c>
      <c r="AA4785" s="24">
        <f>Table1[[#This Row],[Total Ballots]]/Table1[[#This Row],[Total Voters]]</f>
        <v>0.21950761135124977</v>
      </c>
    </row>
    <row r="4786" spans="1:27" s="12" customFormat="1" x14ac:dyDescent="0.35">
      <c r="A4786" s="19" t="s">
        <v>44</v>
      </c>
      <c r="B4786" s="20">
        <v>2013</v>
      </c>
      <c r="C4786" s="17" t="s">
        <v>82</v>
      </c>
      <c r="D4786" s="20"/>
      <c r="E4786" s="37" t="s">
        <v>74</v>
      </c>
      <c r="F4786" s="34" t="s">
        <v>78</v>
      </c>
      <c r="G4786" s="21" t="s">
        <v>64</v>
      </c>
      <c r="H4786" s="22"/>
      <c r="I4786" s="22"/>
      <c r="J4786" s="22"/>
      <c r="K4786" s="31">
        <v>2488</v>
      </c>
      <c r="L4786" s="31">
        <v>2380</v>
      </c>
      <c r="M4786" s="31">
        <v>70</v>
      </c>
      <c r="N4786" s="31">
        <v>4938</v>
      </c>
      <c r="O4786" s="22">
        <v>878</v>
      </c>
      <c r="P4786" s="22">
        <v>796</v>
      </c>
      <c r="Q4786" s="22">
        <v>30</v>
      </c>
      <c r="R4786" s="23">
        <v>1704</v>
      </c>
      <c r="S4786" s="24" t="e">
        <f>Table1[[#This Row],[Female Voters]]/Table1[[#This Row],[Female Population]]</f>
        <v>#DIV/0!</v>
      </c>
      <c r="T4786" s="24" t="e">
        <f>Table1[[#This Row],[Male Voters]]/Table1[[#This Row],[Male Population]]</f>
        <v>#DIV/0!</v>
      </c>
      <c r="U4786" s="24" t="e">
        <f>Table1[[#This Row],[Total Voters]]/Table1[[#This Row],[Total Population]]</f>
        <v>#DIV/0!</v>
      </c>
      <c r="V4786" s="24" t="e">
        <f>Table1[[#This Row],[Female Ballots]]/Table1[[#This Row],[Female Population]]</f>
        <v>#DIV/0!</v>
      </c>
      <c r="W4786" s="24" t="e">
        <f>Table1[[#This Row],[Male Ballots]]/Table1[[#This Row],[Male Population]]</f>
        <v>#DIV/0!</v>
      </c>
      <c r="X4786" s="24" t="e">
        <f>Table1[[#This Row],[Total Ballots]]/Table1[[#This Row],[Total Population]]</f>
        <v>#DIV/0!</v>
      </c>
      <c r="Y4786" s="24">
        <f>Table1[[#This Row],[Female Ballots]]/Table1[[#This Row],[Female Voters]]</f>
        <v>0.35289389067524118</v>
      </c>
      <c r="Z4786" s="24">
        <f>Table1[[#This Row],[Male Ballots]]/Table1[[#This Row],[Male Voters]]</f>
        <v>0.33445378151260502</v>
      </c>
      <c r="AA4786" s="24">
        <f>Table1[[#This Row],[Total Ballots]]/Table1[[#This Row],[Total Voters]]</f>
        <v>0.34507897934386389</v>
      </c>
    </row>
    <row r="4787" spans="1:27" s="12" customFormat="1" x14ac:dyDescent="0.35">
      <c r="A4787" s="19" t="s">
        <v>44</v>
      </c>
      <c r="B4787" s="20">
        <v>2013</v>
      </c>
      <c r="C4787" s="17" t="s">
        <v>82</v>
      </c>
      <c r="D4787" s="20"/>
      <c r="E4787" s="37" t="s">
        <v>74</v>
      </c>
      <c r="F4787" s="34" t="s">
        <v>78</v>
      </c>
      <c r="G4787" s="21" t="s">
        <v>65</v>
      </c>
      <c r="H4787" s="22"/>
      <c r="I4787" s="22"/>
      <c r="J4787" s="22"/>
      <c r="K4787" s="31">
        <v>3396</v>
      </c>
      <c r="L4787" s="31">
        <v>3148</v>
      </c>
      <c r="M4787" s="31">
        <v>75</v>
      </c>
      <c r="N4787" s="31">
        <v>6619</v>
      </c>
      <c r="O4787" s="22">
        <v>1562</v>
      </c>
      <c r="P4787" s="22">
        <v>1417</v>
      </c>
      <c r="Q4787" s="22">
        <v>29</v>
      </c>
      <c r="R4787" s="23">
        <v>3008</v>
      </c>
      <c r="S4787" s="24" t="e">
        <f>Table1[[#This Row],[Female Voters]]/Table1[[#This Row],[Female Population]]</f>
        <v>#DIV/0!</v>
      </c>
      <c r="T4787" s="24" t="e">
        <f>Table1[[#This Row],[Male Voters]]/Table1[[#This Row],[Male Population]]</f>
        <v>#DIV/0!</v>
      </c>
      <c r="U4787" s="24" t="e">
        <f>Table1[[#This Row],[Total Voters]]/Table1[[#This Row],[Total Population]]</f>
        <v>#DIV/0!</v>
      </c>
      <c r="V4787" s="24" t="e">
        <f>Table1[[#This Row],[Female Ballots]]/Table1[[#This Row],[Female Population]]</f>
        <v>#DIV/0!</v>
      </c>
      <c r="W4787" s="24" t="e">
        <f>Table1[[#This Row],[Male Ballots]]/Table1[[#This Row],[Male Population]]</f>
        <v>#DIV/0!</v>
      </c>
      <c r="X4787" s="24" t="e">
        <f>Table1[[#This Row],[Total Ballots]]/Table1[[#This Row],[Total Population]]</f>
        <v>#DIV/0!</v>
      </c>
      <c r="Y4787" s="24">
        <f>Table1[[#This Row],[Female Ballots]]/Table1[[#This Row],[Female Voters]]</f>
        <v>0.45995288574793874</v>
      </c>
      <c r="Z4787" s="24">
        <f>Table1[[#This Row],[Male Ballots]]/Table1[[#This Row],[Male Voters]]</f>
        <v>0.45012706480304954</v>
      </c>
      <c r="AA4787" s="24">
        <f>Table1[[#This Row],[Total Ballots]]/Table1[[#This Row],[Total Voters]]</f>
        <v>0.45444931258498261</v>
      </c>
    </row>
    <row r="4788" spans="1:27" s="12" customFormat="1" x14ac:dyDescent="0.35">
      <c r="A4788" s="19" t="s">
        <v>44</v>
      </c>
      <c r="B4788" s="20">
        <v>2013</v>
      </c>
      <c r="C4788" s="17" t="s">
        <v>82</v>
      </c>
      <c r="D4788" s="20"/>
      <c r="E4788" s="37" t="s">
        <v>74</v>
      </c>
      <c r="F4788" s="34" t="s">
        <v>78</v>
      </c>
      <c r="G4788" s="21" t="s">
        <v>66</v>
      </c>
      <c r="H4788" s="22"/>
      <c r="I4788" s="22"/>
      <c r="J4788" s="22"/>
      <c r="K4788" s="31">
        <v>4424</v>
      </c>
      <c r="L4788" s="31">
        <v>4036</v>
      </c>
      <c r="M4788" s="31">
        <v>79</v>
      </c>
      <c r="N4788" s="31">
        <v>8539</v>
      </c>
      <c r="O4788" s="22">
        <v>2803</v>
      </c>
      <c r="P4788" s="22">
        <v>2483</v>
      </c>
      <c r="Q4788" s="22">
        <v>40</v>
      </c>
      <c r="R4788" s="23">
        <v>5326</v>
      </c>
      <c r="S4788" s="24" t="e">
        <f>Table1[[#This Row],[Female Voters]]/Table1[[#This Row],[Female Population]]</f>
        <v>#DIV/0!</v>
      </c>
      <c r="T4788" s="24" t="e">
        <f>Table1[[#This Row],[Male Voters]]/Table1[[#This Row],[Male Population]]</f>
        <v>#DIV/0!</v>
      </c>
      <c r="U4788" s="24" t="e">
        <f>Table1[[#This Row],[Total Voters]]/Table1[[#This Row],[Total Population]]</f>
        <v>#DIV/0!</v>
      </c>
      <c r="V4788" s="24" t="e">
        <f>Table1[[#This Row],[Female Ballots]]/Table1[[#This Row],[Female Population]]</f>
        <v>#DIV/0!</v>
      </c>
      <c r="W4788" s="24" t="e">
        <f>Table1[[#This Row],[Male Ballots]]/Table1[[#This Row],[Male Population]]</f>
        <v>#DIV/0!</v>
      </c>
      <c r="X4788" s="24" t="e">
        <f>Table1[[#This Row],[Total Ballots]]/Table1[[#This Row],[Total Population]]</f>
        <v>#DIV/0!</v>
      </c>
      <c r="Y4788" s="24">
        <f>Table1[[#This Row],[Female Ballots]]/Table1[[#This Row],[Female Voters]]</f>
        <v>0.63358951175406875</v>
      </c>
      <c r="Z4788" s="24">
        <f>Table1[[#This Row],[Male Ballots]]/Table1[[#This Row],[Male Voters]]</f>
        <v>0.61521308225966298</v>
      </c>
      <c r="AA4788" s="24">
        <f>Table1[[#This Row],[Total Ballots]]/Table1[[#This Row],[Total Voters]]</f>
        <v>0.62372643166647146</v>
      </c>
    </row>
    <row r="4789" spans="1:27" s="12" customFormat="1" x14ac:dyDescent="0.35">
      <c r="A4789" s="19" t="s">
        <v>44</v>
      </c>
      <c r="B4789" s="20">
        <v>2013</v>
      </c>
      <c r="C4789" s="17" t="s">
        <v>82</v>
      </c>
      <c r="D4789" s="20"/>
      <c r="E4789" s="37" t="s">
        <v>74</v>
      </c>
      <c r="F4789" s="34" t="s">
        <v>78</v>
      </c>
      <c r="G4789" s="21" t="s">
        <v>67</v>
      </c>
      <c r="H4789" s="22"/>
      <c r="I4789" s="22"/>
      <c r="J4789" s="22"/>
      <c r="K4789" s="31">
        <v>5683</v>
      </c>
      <c r="L4789" s="31">
        <v>5042</v>
      </c>
      <c r="M4789" s="31">
        <v>89</v>
      </c>
      <c r="N4789" s="31">
        <v>10814</v>
      </c>
      <c r="O4789" s="22">
        <v>4122</v>
      </c>
      <c r="P4789" s="22">
        <v>3755</v>
      </c>
      <c r="Q4789" s="22">
        <v>71</v>
      </c>
      <c r="R4789" s="23">
        <v>7948</v>
      </c>
      <c r="S4789" s="24" t="e">
        <f>Table1[[#This Row],[Female Voters]]/Table1[[#This Row],[Female Population]]</f>
        <v>#DIV/0!</v>
      </c>
      <c r="T4789" s="24" t="e">
        <f>Table1[[#This Row],[Male Voters]]/Table1[[#This Row],[Male Population]]</f>
        <v>#DIV/0!</v>
      </c>
      <c r="U4789" s="24" t="e">
        <f>Table1[[#This Row],[Total Voters]]/Table1[[#This Row],[Total Population]]</f>
        <v>#DIV/0!</v>
      </c>
      <c r="V4789" s="24" t="e">
        <f>Table1[[#This Row],[Female Ballots]]/Table1[[#This Row],[Female Population]]</f>
        <v>#DIV/0!</v>
      </c>
      <c r="W4789" s="24" t="e">
        <f>Table1[[#This Row],[Male Ballots]]/Table1[[#This Row],[Male Population]]</f>
        <v>#DIV/0!</v>
      </c>
      <c r="X4789" s="24" t="e">
        <f>Table1[[#This Row],[Total Ballots]]/Table1[[#This Row],[Total Population]]</f>
        <v>#DIV/0!</v>
      </c>
      <c r="Y4789" s="24">
        <f>Table1[[#This Row],[Female Ballots]]/Table1[[#This Row],[Female Voters]]</f>
        <v>0.72532113320429348</v>
      </c>
      <c r="Z4789" s="24">
        <f>Table1[[#This Row],[Male Ballots]]/Table1[[#This Row],[Male Voters]]</f>
        <v>0.7447441491471638</v>
      </c>
      <c r="AA4789" s="24">
        <f>Table1[[#This Row],[Total Ballots]]/Table1[[#This Row],[Total Voters]]</f>
        <v>0.73497318291104119</v>
      </c>
    </row>
    <row r="4790" spans="1:27" s="12" customFormat="1" x14ac:dyDescent="0.35">
      <c r="A4790" s="19" t="s">
        <v>33</v>
      </c>
      <c r="B4790" s="20">
        <v>2013</v>
      </c>
      <c r="C4790" s="17" t="s">
        <v>82</v>
      </c>
      <c r="D4790" s="20"/>
      <c r="E4790" s="37" t="s">
        <v>74</v>
      </c>
      <c r="F4790" s="34" t="s">
        <v>78</v>
      </c>
      <c r="G4790" s="21" t="s">
        <v>79</v>
      </c>
      <c r="H4790" s="22"/>
      <c r="I4790" s="22"/>
      <c r="J4790" s="22"/>
      <c r="K4790" s="22">
        <v>24992</v>
      </c>
      <c r="L4790" s="22">
        <v>22023</v>
      </c>
      <c r="M4790" s="22">
        <v>2</v>
      </c>
      <c r="N4790" s="22">
        <v>47017</v>
      </c>
      <c r="O4790" s="22">
        <v>13264</v>
      </c>
      <c r="P4790" s="22">
        <v>11638</v>
      </c>
      <c r="Q4790" s="22">
        <v>1</v>
      </c>
      <c r="R4790" s="23">
        <v>24903</v>
      </c>
      <c r="S4790" s="24" t="e">
        <f>Table1[[#This Row],[Female Voters]]/Table1[[#This Row],[Female Population]]</f>
        <v>#DIV/0!</v>
      </c>
      <c r="T4790" s="24" t="e">
        <f>Table1[[#This Row],[Male Voters]]/Table1[[#This Row],[Male Population]]</f>
        <v>#DIV/0!</v>
      </c>
      <c r="U4790" s="24" t="e">
        <f>Table1[[#This Row],[Total Voters]]/Table1[[#This Row],[Total Population]]</f>
        <v>#DIV/0!</v>
      </c>
      <c r="V4790" s="24" t="e">
        <f>Table1[[#This Row],[Female Ballots]]/Table1[[#This Row],[Female Population]]</f>
        <v>#DIV/0!</v>
      </c>
      <c r="W4790" s="24" t="e">
        <f>Table1[[#This Row],[Male Ballots]]/Table1[[#This Row],[Male Population]]</f>
        <v>#DIV/0!</v>
      </c>
      <c r="X4790" s="24" t="e">
        <f>Table1[[#This Row],[Total Ballots]]/Table1[[#This Row],[Total Population]]</f>
        <v>#DIV/0!</v>
      </c>
      <c r="Y4790" s="24">
        <f>Table1[[#This Row],[Female Ballots]]/Table1[[#This Row],[Female Voters]]</f>
        <v>0.53072983354673497</v>
      </c>
      <c r="Z4790" s="24">
        <f>Table1[[#This Row],[Male Ballots]]/Table1[[#This Row],[Male Voters]]</f>
        <v>0.5284475321255051</v>
      </c>
      <c r="AA4790" s="24">
        <f>Table1[[#This Row],[Total Ballots]]/Table1[[#This Row],[Total Voters]]</f>
        <v>0.52965948486717573</v>
      </c>
    </row>
    <row r="4791" spans="1:27" s="12" customFormat="1" x14ac:dyDescent="0.35">
      <c r="A4791" s="19" t="s">
        <v>33</v>
      </c>
      <c r="B4791" s="20">
        <v>2013</v>
      </c>
      <c r="C4791" s="17" t="s">
        <v>82</v>
      </c>
      <c r="D4791" s="20"/>
      <c r="E4791" s="37" t="s">
        <v>74</v>
      </c>
      <c r="F4791" s="34" t="s">
        <v>78</v>
      </c>
      <c r="G4791" s="21" t="s">
        <v>62</v>
      </c>
      <c r="H4791" s="22"/>
      <c r="I4791" s="22"/>
      <c r="J4791" s="22"/>
      <c r="K4791" s="31">
        <v>1442</v>
      </c>
      <c r="L4791" s="31">
        <v>1472</v>
      </c>
      <c r="M4791" s="31"/>
      <c r="N4791" s="31">
        <v>2914</v>
      </c>
      <c r="O4791" s="22">
        <v>243</v>
      </c>
      <c r="P4791" s="22">
        <v>267</v>
      </c>
      <c r="Q4791" s="22"/>
      <c r="R4791" s="23">
        <v>510</v>
      </c>
      <c r="S4791" s="24" t="e">
        <f>Table1[[#This Row],[Female Voters]]/Table1[[#This Row],[Female Population]]</f>
        <v>#DIV/0!</v>
      </c>
      <c r="T4791" s="24" t="e">
        <f>Table1[[#This Row],[Male Voters]]/Table1[[#This Row],[Male Population]]</f>
        <v>#DIV/0!</v>
      </c>
      <c r="U4791" s="24" t="e">
        <f>Table1[[#This Row],[Total Voters]]/Table1[[#This Row],[Total Population]]</f>
        <v>#DIV/0!</v>
      </c>
      <c r="V4791" s="24" t="e">
        <f>Table1[[#This Row],[Female Ballots]]/Table1[[#This Row],[Female Population]]</f>
        <v>#DIV/0!</v>
      </c>
      <c r="W4791" s="24" t="e">
        <f>Table1[[#This Row],[Male Ballots]]/Table1[[#This Row],[Male Population]]</f>
        <v>#DIV/0!</v>
      </c>
      <c r="X4791" s="24" t="e">
        <f>Table1[[#This Row],[Total Ballots]]/Table1[[#This Row],[Total Population]]</f>
        <v>#DIV/0!</v>
      </c>
      <c r="Y4791" s="24">
        <f>Table1[[#This Row],[Female Ballots]]/Table1[[#This Row],[Female Voters]]</f>
        <v>0.16851595006934814</v>
      </c>
      <c r="Z4791" s="24">
        <f>Table1[[#This Row],[Male Ballots]]/Table1[[#This Row],[Male Voters]]</f>
        <v>0.18138586956521738</v>
      </c>
      <c r="AA4791" s="24">
        <f>Table1[[#This Row],[Total Ballots]]/Table1[[#This Row],[Total Voters]]</f>
        <v>0.17501715854495539</v>
      </c>
    </row>
    <row r="4792" spans="1:27" s="12" customFormat="1" x14ac:dyDescent="0.35">
      <c r="A4792" s="19" t="s">
        <v>33</v>
      </c>
      <c r="B4792" s="20">
        <v>2013</v>
      </c>
      <c r="C4792" s="17" t="s">
        <v>82</v>
      </c>
      <c r="D4792" s="20"/>
      <c r="E4792" s="37" t="s">
        <v>74</v>
      </c>
      <c r="F4792" s="34" t="s">
        <v>78</v>
      </c>
      <c r="G4792" s="21" t="s">
        <v>63</v>
      </c>
      <c r="H4792" s="22"/>
      <c r="I4792" s="22"/>
      <c r="J4792" s="22"/>
      <c r="K4792" s="31">
        <v>2593</v>
      </c>
      <c r="L4792" s="31">
        <v>2365</v>
      </c>
      <c r="M4792" s="31"/>
      <c r="N4792" s="31">
        <v>4958</v>
      </c>
      <c r="O4792" s="22">
        <v>522</v>
      </c>
      <c r="P4792" s="22">
        <v>471</v>
      </c>
      <c r="Q4792" s="22"/>
      <c r="R4792" s="23">
        <v>993</v>
      </c>
      <c r="S4792" s="24" t="e">
        <f>Table1[[#This Row],[Female Voters]]/Table1[[#This Row],[Female Population]]</f>
        <v>#DIV/0!</v>
      </c>
      <c r="T4792" s="24" t="e">
        <f>Table1[[#This Row],[Male Voters]]/Table1[[#This Row],[Male Population]]</f>
        <v>#DIV/0!</v>
      </c>
      <c r="U4792" s="24" t="e">
        <f>Table1[[#This Row],[Total Voters]]/Table1[[#This Row],[Total Population]]</f>
        <v>#DIV/0!</v>
      </c>
      <c r="V4792" s="24" t="e">
        <f>Table1[[#This Row],[Female Ballots]]/Table1[[#This Row],[Female Population]]</f>
        <v>#DIV/0!</v>
      </c>
      <c r="W4792" s="24" t="e">
        <f>Table1[[#This Row],[Male Ballots]]/Table1[[#This Row],[Male Population]]</f>
        <v>#DIV/0!</v>
      </c>
      <c r="X4792" s="24" t="e">
        <f>Table1[[#This Row],[Total Ballots]]/Table1[[#This Row],[Total Population]]</f>
        <v>#DIV/0!</v>
      </c>
      <c r="Y4792" s="24">
        <f>Table1[[#This Row],[Female Ballots]]/Table1[[#This Row],[Female Voters]]</f>
        <v>0.20131122252217509</v>
      </c>
      <c r="Z4792" s="24">
        <f>Table1[[#This Row],[Male Ballots]]/Table1[[#This Row],[Male Voters]]</f>
        <v>0.19915433403805496</v>
      </c>
      <c r="AA4792" s="24">
        <f>Table1[[#This Row],[Total Ballots]]/Table1[[#This Row],[Total Voters]]</f>
        <v>0.20028237192416296</v>
      </c>
    </row>
    <row r="4793" spans="1:27" s="12" customFormat="1" x14ac:dyDescent="0.35">
      <c r="A4793" s="19" t="s">
        <v>33</v>
      </c>
      <c r="B4793" s="20">
        <v>2013</v>
      </c>
      <c r="C4793" s="17" t="s">
        <v>82</v>
      </c>
      <c r="D4793" s="20"/>
      <c r="E4793" s="37" t="s">
        <v>74</v>
      </c>
      <c r="F4793" s="34" t="s">
        <v>78</v>
      </c>
      <c r="G4793" s="21" t="s">
        <v>64</v>
      </c>
      <c r="H4793" s="22"/>
      <c r="I4793" s="22"/>
      <c r="J4793" s="22"/>
      <c r="K4793" s="31">
        <v>2521</v>
      </c>
      <c r="L4793" s="31">
        <v>2226</v>
      </c>
      <c r="M4793" s="31"/>
      <c r="N4793" s="31">
        <v>4747</v>
      </c>
      <c r="O4793" s="22">
        <v>772</v>
      </c>
      <c r="P4793" s="22">
        <v>643</v>
      </c>
      <c r="Q4793" s="22"/>
      <c r="R4793" s="23">
        <v>1415</v>
      </c>
      <c r="S4793" s="24" t="e">
        <f>Table1[[#This Row],[Female Voters]]/Table1[[#This Row],[Female Population]]</f>
        <v>#DIV/0!</v>
      </c>
      <c r="T4793" s="24" t="e">
        <f>Table1[[#This Row],[Male Voters]]/Table1[[#This Row],[Male Population]]</f>
        <v>#DIV/0!</v>
      </c>
      <c r="U4793" s="24" t="e">
        <f>Table1[[#This Row],[Total Voters]]/Table1[[#This Row],[Total Population]]</f>
        <v>#DIV/0!</v>
      </c>
      <c r="V4793" s="24" t="e">
        <f>Table1[[#This Row],[Female Ballots]]/Table1[[#This Row],[Female Population]]</f>
        <v>#DIV/0!</v>
      </c>
      <c r="W4793" s="24" t="e">
        <f>Table1[[#This Row],[Male Ballots]]/Table1[[#This Row],[Male Population]]</f>
        <v>#DIV/0!</v>
      </c>
      <c r="X4793" s="24" t="e">
        <f>Table1[[#This Row],[Total Ballots]]/Table1[[#This Row],[Total Population]]</f>
        <v>#DIV/0!</v>
      </c>
      <c r="Y4793" s="24">
        <f>Table1[[#This Row],[Female Ballots]]/Table1[[#This Row],[Female Voters]]</f>
        <v>0.30622768742562473</v>
      </c>
      <c r="Z4793" s="24">
        <f>Table1[[#This Row],[Male Ballots]]/Table1[[#This Row],[Male Voters]]</f>
        <v>0.28885893980233601</v>
      </c>
      <c r="AA4793" s="24">
        <f>Table1[[#This Row],[Total Ballots]]/Table1[[#This Row],[Total Voters]]</f>
        <v>0.29808299978934066</v>
      </c>
    </row>
    <row r="4794" spans="1:27" s="12" customFormat="1" x14ac:dyDescent="0.35">
      <c r="A4794" s="19" t="s">
        <v>33</v>
      </c>
      <c r="B4794" s="20">
        <v>2013</v>
      </c>
      <c r="C4794" s="17" t="s">
        <v>82</v>
      </c>
      <c r="D4794" s="20"/>
      <c r="E4794" s="37" t="s">
        <v>74</v>
      </c>
      <c r="F4794" s="34" t="s">
        <v>78</v>
      </c>
      <c r="G4794" s="21" t="s">
        <v>65</v>
      </c>
      <c r="H4794" s="22"/>
      <c r="I4794" s="22"/>
      <c r="J4794" s="22"/>
      <c r="K4794" s="31">
        <v>3626</v>
      </c>
      <c r="L4794" s="31">
        <v>2979</v>
      </c>
      <c r="M4794" s="31"/>
      <c r="N4794" s="31">
        <v>6605</v>
      </c>
      <c r="O4794" s="22">
        <v>1636</v>
      </c>
      <c r="P4794" s="22">
        <v>1242</v>
      </c>
      <c r="Q4794" s="22"/>
      <c r="R4794" s="23">
        <v>2878</v>
      </c>
      <c r="S4794" s="24" t="e">
        <f>Table1[[#This Row],[Female Voters]]/Table1[[#This Row],[Female Population]]</f>
        <v>#DIV/0!</v>
      </c>
      <c r="T4794" s="24" t="e">
        <f>Table1[[#This Row],[Male Voters]]/Table1[[#This Row],[Male Population]]</f>
        <v>#DIV/0!</v>
      </c>
      <c r="U4794" s="24" t="e">
        <f>Table1[[#This Row],[Total Voters]]/Table1[[#This Row],[Total Population]]</f>
        <v>#DIV/0!</v>
      </c>
      <c r="V4794" s="24" t="e">
        <f>Table1[[#This Row],[Female Ballots]]/Table1[[#This Row],[Female Population]]</f>
        <v>#DIV/0!</v>
      </c>
      <c r="W4794" s="24" t="e">
        <f>Table1[[#This Row],[Male Ballots]]/Table1[[#This Row],[Male Population]]</f>
        <v>#DIV/0!</v>
      </c>
      <c r="X4794" s="24" t="e">
        <f>Table1[[#This Row],[Total Ballots]]/Table1[[#This Row],[Total Population]]</f>
        <v>#DIV/0!</v>
      </c>
      <c r="Y4794" s="24">
        <f>Table1[[#This Row],[Female Ballots]]/Table1[[#This Row],[Female Voters]]</f>
        <v>0.45118587975730834</v>
      </c>
      <c r="Z4794" s="24">
        <f>Table1[[#This Row],[Male Ballots]]/Table1[[#This Row],[Male Voters]]</f>
        <v>0.41691842900302117</v>
      </c>
      <c r="AA4794" s="24">
        <f>Table1[[#This Row],[Total Ballots]]/Table1[[#This Row],[Total Voters]]</f>
        <v>0.43573050719152157</v>
      </c>
    </row>
    <row r="4795" spans="1:27" s="12" customFormat="1" x14ac:dyDescent="0.35">
      <c r="A4795" s="19" t="s">
        <v>33</v>
      </c>
      <c r="B4795" s="20">
        <v>2013</v>
      </c>
      <c r="C4795" s="17" t="s">
        <v>82</v>
      </c>
      <c r="D4795" s="20"/>
      <c r="E4795" s="37" t="s">
        <v>74</v>
      </c>
      <c r="F4795" s="34" t="s">
        <v>78</v>
      </c>
      <c r="G4795" s="21" t="s">
        <v>66</v>
      </c>
      <c r="H4795" s="22"/>
      <c r="I4795" s="22"/>
      <c r="J4795" s="22"/>
      <c r="K4795" s="31">
        <v>5655</v>
      </c>
      <c r="L4795" s="31">
        <v>4797</v>
      </c>
      <c r="M4795" s="31">
        <v>2</v>
      </c>
      <c r="N4795" s="31">
        <v>10454</v>
      </c>
      <c r="O4795" s="22">
        <v>3597</v>
      </c>
      <c r="P4795" s="22">
        <v>2933</v>
      </c>
      <c r="Q4795" s="22">
        <v>1</v>
      </c>
      <c r="R4795" s="23">
        <v>6531</v>
      </c>
      <c r="S4795" s="24" t="e">
        <f>Table1[[#This Row],[Female Voters]]/Table1[[#This Row],[Female Population]]</f>
        <v>#DIV/0!</v>
      </c>
      <c r="T4795" s="24" t="e">
        <f>Table1[[#This Row],[Male Voters]]/Table1[[#This Row],[Male Population]]</f>
        <v>#DIV/0!</v>
      </c>
      <c r="U4795" s="24" t="e">
        <f>Table1[[#This Row],[Total Voters]]/Table1[[#This Row],[Total Population]]</f>
        <v>#DIV/0!</v>
      </c>
      <c r="V4795" s="24" t="e">
        <f>Table1[[#This Row],[Female Ballots]]/Table1[[#This Row],[Female Population]]</f>
        <v>#DIV/0!</v>
      </c>
      <c r="W4795" s="24" t="e">
        <f>Table1[[#This Row],[Male Ballots]]/Table1[[#This Row],[Male Population]]</f>
        <v>#DIV/0!</v>
      </c>
      <c r="X4795" s="24" t="e">
        <f>Table1[[#This Row],[Total Ballots]]/Table1[[#This Row],[Total Population]]</f>
        <v>#DIV/0!</v>
      </c>
      <c r="Y4795" s="24">
        <f>Table1[[#This Row],[Female Ballots]]/Table1[[#This Row],[Female Voters]]</f>
        <v>0.63607427055702914</v>
      </c>
      <c r="Z4795" s="24">
        <f>Table1[[#This Row],[Male Ballots]]/Table1[[#This Row],[Male Voters]]</f>
        <v>0.61142380654575779</v>
      </c>
      <c r="AA4795" s="24">
        <f>Table1[[#This Row],[Total Ballots]]/Table1[[#This Row],[Total Voters]]</f>
        <v>0.62473694279701553</v>
      </c>
    </row>
    <row r="4796" spans="1:27" s="12" customFormat="1" x14ac:dyDescent="0.35">
      <c r="A4796" s="19" t="s">
        <v>33</v>
      </c>
      <c r="B4796" s="20">
        <v>2013</v>
      </c>
      <c r="C4796" s="17" t="s">
        <v>82</v>
      </c>
      <c r="D4796" s="20"/>
      <c r="E4796" s="37" t="s">
        <v>74</v>
      </c>
      <c r="F4796" s="34" t="s">
        <v>78</v>
      </c>
      <c r="G4796" s="21" t="s">
        <v>67</v>
      </c>
      <c r="H4796" s="22"/>
      <c r="I4796" s="22"/>
      <c r="J4796" s="22"/>
      <c r="K4796" s="31">
        <v>9155</v>
      </c>
      <c r="L4796" s="31">
        <v>8184</v>
      </c>
      <c r="M4796" s="31"/>
      <c r="N4796" s="31">
        <v>17339</v>
      </c>
      <c r="O4796" s="22">
        <v>6494</v>
      </c>
      <c r="P4796" s="22">
        <v>6082</v>
      </c>
      <c r="Q4796" s="22"/>
      <c r="R4796" s="23">
        <v>12576</v>
      </c>
      <c r="S4796" s="24" t="e">
        <f>Table1[[#This Row],[Female Voters]]/Table1[[#This Row],[Female Population]]</f>
        <v>#DIV/0!</v>
      </c>
      <c r="T4796" s="24" t="e">
        <f>Table1[[#This Row],[Male Voters]]/Table1[[#This Row],[Male Population]]</f>
        <v>#DIV/0!</v>
      </c>
      <c r="U4796" s="24" t="e">
        <f>Table1[[#This Row],[Total Voters]]/Table1[[#This Row],[Total Population]]</f>
        <v>#DIV/0!</v>
      </c>
      <c r="V4796" s="24" t="e">
        <f>Table1[[#This Row],[Female Ballots]]/Table1[[#This Row],[Female Population]]</f>
        <v>#DIV/0!</v>
      </c>
      <c r="W4796" s="24" t="e">
        <f>Table1[[#This Row],[Male Ballots]]/Table1[[#This Row],[Male Population]]</f>
        <v>#DIV/0!</v>
      </c>
      <c r="X4796" s="24" t="e">
        <f>Table1[[#This Row],[Total Ballots]]/Table1[[#This Row],[Total Population]]</f>
        <v>#DIV/0!</v>
      </c>
      <c r="Y4796" s="24">
        <f>Table1[[#This Row],[Female Ballots]]/Table1[[#This Row],[Female Voters]]</f>
        <v>0.70933915892954669</v>
      </c>
      <c r="Z4796" s="24">
        <f>Table1[[#This Row],[Male Ballots]]/Table1[[#This Row],[Male Voters]]</f>
        <v>0.74315738025415445</v>
      </c>
      <c r="AA4796" s="24">
        <f>Table1[[#This Row],[Total Ballots]]/Table1[[#This Row],[Total Voters]]</f>
        <v>0.72530134379145283</v>
      </c>
    </row>
    <row r="4797" spans="1:27" s="12" customFormat="1" x14ac:dyDescent="0.35">
      <c r="A4797" s="19" t="s">
        <v>51</v>
      </c>
      <c r="B4797" s="20">
        <v>2013</v>
      </c>
      <c r="C4797" s="17" t="s">
        <v>82</v>
      </c>
      <c r="D4797" s="20" t="s">
        <v>69</v>
      </c>
      <c r="E4797" s="37" t="s">
        <v>74</v>
      </c>
      <c r="F4797" s="34" t="s">
        <v>78</v>
      </c>
      <c r="G4797" s="21" t="s">
        <v>79</v>
      </c>
      <c r="H4797" s="22"/>
      <c r="I4797" s="22"/>
      <c r="J4797" s="22"/>
      <c r="K4797" s="22">
        <v>128146</v>
      </c>
      <c r="L4797" s="22">
        <v>115008</v>
      </c>
      <c r="M4797" s="22">
        <v>0</v>
      </c>
      <c r="N4797" s="22">
        <v>243154</v>
      </c>
      <c r="O4797" s="22">
        <v>48590</v>
      </c>
      <c r="P4797" s="22">
        <v>44242</v>
      </c>
      <c r="Q4797" s="22">
        <v>0</v>
      </c>
      <c r="R4797" s="23">
        <v>92832</v>
      </c>
      <c r="S4797" s="24" t="e">
        <f>Table1[[#This Row],[Female Voters]]/Table1[[#This Row],[Female Population]]</f>
        <v>#DIV/0!</v>
      </c>
      <c r="T4797" s="24" t="e">
        <f>Table1[[#This Row],[Male Voters]]/Table1[[#This Row],[Male Population]]</f>
        <v>#DIV/0!</v>
      </c>
      <c r="U4797" s="24" t="e">
        <f>Table1[[#This Row],[Total Voters]]/Table1[[#This Row],[Total Population]]</f>
        <v>#DIV/0!</v>
      </c>
      <c r="V4797" s="24" t="e">
        <f>Table1[[#This Row],[Female Ballots]]/Table1[[#This Row],[Female Population]]</f>
        <v>#DIV/0!</v>
      </c>
      <c r="W4797" s="24" t="e">
        <f>Table1[[#This Row],[Male Ballots]]/Table1[[#This Row],[Male Population]]</f>
        <v>#DIV/0!</v>
      </c>
      <c r="X4797" s="24" t="e">
        <f>Table1[[#This Row],[Total Ballots]]/Table1[[#This Row],[Total Population]]</f>
        <v>#DIV/0!</v>
      </c>
      <c r="Y4797" s="24">
        <f>Table1[[#This Row],[Female Ballots]]/Table1[[#This Row],[Female Voters]]</f>
        <v>0.37917687637538433</v>
      </c>
      <c r="Z4797" s="24">
        <f>Table1[[#This Row],[Male Ballots]]/Table1[[#This Row],[Male Voters]]</f>
        <v>0.38468628269337785</v>
      </c>
      <c r="AA4797" s="24">
        <f>Table1[[#This Row],[Total Ballots]]/Table1[[#This Row],[Total Voters]]</f>
        <v>0.38178273851139605</v>
      </c>
    </row>
    <row r="4798" spans="1:27" s="12" customFormat="1" x14ac:dyDescent="0.35">
      <c r="A4798" s="19" t="s">
        <v>51</v>
      </c>
      <c r="B4798" s="20">
        <v>2013</v>
      </c>
      <c r="C4798" s="17" t="s">
        <v>82</v>
      </c>
      <c r="D4798" s="20" t="s">
        <v>69</v>
      </c>
      <c r="E4798" s="37" t="s">
        <v>74</v>
      </c>
      <c r="F4798" s="34" t="s">
        <v>78</v>
      </c>
      <c r="G4798" s="21" t="s">
        <v>62</v>
      </c>
      <c r="H4798" s="22"/>
      <c r="I4798" s="22"/>
      <c r="J4798" s="22"/>
      <c r="K4798" s="31">
        <v>11538</v>
      </c>
      <c r="L4798" s="31">
        <v>11108</v>
      </c>
      <c r="M4798" s="31"/>
      <c r="N4798" s="31">
        <v>22646</v>
      </c>
      <c r="O4798" s="22">
        <v>1686</v>
      </c>
      <c r="P4798" s="22">
        <v>1650</v>
      </c>
      <c r="Q4798" s="22"/>
      <c r="R4798" s="23">
        <v>3336</v>
      </c>
      <c r="S4798" s="24" t="e">
        <f>Table1[[#This Row],[Female Voters]]/Table1[[#This Row],[Female Population]]</f>
        <v>#DIV/0!</v>
      </c>
      <c r="T4798" s="24" t="e">
        <f>Table1[[#This Row],[Male Voters]]/Table1[[#This Row],[Male Population]]</f>
        <v>#DIV/0!</v>
      </c>
      <c r="U4798" s="24" t="e">
        <f>Table1[[#This Row],[Total Voters]]/Table1[[#This Row],[Total Population]]</f>
        <v>#DIV/0!</v>
      </c>
      <c r="V4798" s="24" t="e">
        <f>Table1[[#This Row],[Female Ballots]]/Table1[[#This Row],[Female Population]]</f>
        <v>#DIV/0!</v>
      </c>
      <c r="W4798" s="24" t="e">
        <f>Table1[[#This Row],[Male Ballots]]/Table1[[#This Row],[Male Population]]</f>
        <v>#DIV/0!</v>
      </c>
      <c r="X4798" s="24" t="e">
        <f>Table1[[#This Row],[Total Ballots]]/Table1[[#This Row],[Total Population]]</f>
        <v>#DIV/0!</v>
      </c>
      <c r="Y4798" s="24">
        <f>Table1[[#This Row],[Female Ballots]]/Table1[[#This Row],[Female Voters]]</f>
        <v>0.14612584503380135</v>
      </c>
      <c r="Z4798" s="24">
        <f>Table1[[#This Row],[Male Ballots]]/Table1[[#This Row],[Male Voters]]</f>
        <v>0.14854159164566078</v>
      </c>
      <c r="AA4798" s="24">
        <f>Table1[[#This Row],[Total Ballots]]/Table1[[#This Row],[Total Voters]]</f>
        <v>0.14731078336130002</v>
      </c>
    </row>
    <row r="4799" spans="1:27" s="12" customFormat="1" x14ac:dyDescent="0.35">
      <c r="A4799" s="19" t="s">
        <v>51</v>
      </c>
      <c r="B4799" s="20">
        <v>2013</v>
      </c>
      <c r="C4799" s="17" t="s">
        <v>82</v>
      </c>
      <c r="D4799" s="20" t="s">
        <v>69</v>
      </c>
      <c r="E4799" s="37" t="s">
        <v>74</v>
      </c>
      <c r="F4799" s="34" t="s">
        <v>78</v>
      </c>
      <c r="G4799" s="21" t="s">
        <v>63</v>
      </c>
      <c r="H4799" s="22"/>
      <c r="I4799" s="22"/>
      <c r="J4799" s="22"/>
      <c r="K4799" s="31">
        <v>19292</v>
      </c>
      <c r="L4799" s="31">
        <v>16880</v>
      </c>
      <c r="M4799" s="31"/>
      <c r="N4799" s="31">
        <v>36172</v>
      </c>
      <c r="O4799" s="22">
        <v>3526</v>
      </c>
      <c r="P4799" s="22">
        <v>2939</v>
      </c>
      <c r="Q4799" s="22"/>
      <c r="R4799" s="23">
        <v>6465</v>
      </c>
      <c r="S4799" s="24" t="e">
        <f>Table1[[#This Row],[Female Voters]]/Table1[[#This Row],[Female Population]]</f>
        <v>#DIV/0!</v>
      </c>
      <c r="T4799" s="24" t="e">
        <f>Table1[[#This Row],[Male Voters]]/Table1[[#This Row],[Male Population]]</f>
        <v>#DIV/0!</v>
      </c>
      <c r="U4799" s="24" t="e">
        <f>Table1[[#This Row],[Total Voters]]/Table1[[#This Row],[Total Population]]</f>
        <v>#DIV/0!</v>
      </c>
      <c r="V4799" s="24" t="e">
        <f>Table1[[#This Row],[Female Ballots]]/Table1[[#This Row],[Female Population]]</f>
        <v>#DIV/0!</v>
      </c>
      <c r="W4799" s="24" t="e">
        <f>Table1[[#This Row],[Male Ballots]]/Table1[[#This Row],[Male Population]]</f>
        <v>#DIV/0!</v>
      </c>
      <c r="X4799" s="24" t="e">
        <f>Table1[[#This Row],[Total Ballots]]/Table1[[#This Row],[Total Population]]</f>
        <v>#DIV/0!</v>
      </c>
      <c r="Y4799" s="24">
        <f>Table1[[#This Row],[Female Ballots]]/Table1[[#This Row],[Female Voters]]</f>
        <v>0.18277006012855068</v>
      </c>
      <c r="Z4799" s="24">
        <f>Table1[[#This Row],[Male Ballots]]/Table1[[#This Row],[Male Voters]]</f>
        <v>0.17411137440758293</v>
      </c>
      <c r="AA4799" s="24">
        <f>Table1[[#This Row],[Total Ballots]]/Table1[[#This Row],[Total Voters]]</f>
        <v>0.17872940395886322</v>
      </c>
    </row>
    <row r="4800" spans="1:27" s="12" customFormat="1" x14ac:dyDescent="0.35">
      <c r="A4800" s="19" t="s">
        <v>51</v>
      </c>
      <c r="B4800" s="20">
        <v>2013</v>
      </c>
      <c r="C4800" s="17" t="s">
        <v>82</v>
      </c>
      <c r="D4800" s="20" t="s">
        <v>69</v>
      </c>
      <c r="E4800" s="37" t="s">
        <v>74</v>
      </c>
      <c r="F4800" s="34" t="s">
        <v>78</v>
      </c>
      <c r="G4800" s="21" t="s">
        <v>64</v>
      </c>
      <c r="H4800" s="22"/>
      <c r="I4800" s="22"/>
      <c r="J4800" s="22"/>
      <c r="K4800" s="31">
        <v>21771</v>
      </c>
      <c r="L4800" s="31">
        <v>19620</v>
      </c>
      <c r="M4800" s="31"/>
      <c r="N4800" s="31">
        <v>41391</v>
      </c>
      <c r="O4800" s="22">
        <v>5668</v>
      </c>
      <c r="P4800" s="22">
        <v>5095</v>
      </c>
      <c r="Q4800" s="22"/>
      <c r="R4800" s="23">
        <v>10763</v>
      </c>
      <c r="S4800" s="24" t="e">
        <f>Table1[[#This Row],[Female Voters]]/Table1[[#This Row],[Female Population]]</f>
        <v>#DIV/0!</v>
      </c>
      <c r="T4800" s="24" t="e">
        <f>Table1[[#This Row],[Male Voters]]/Table1[[#This Row],[Male Population]]</f>
        <v>#DIV/0!</v>
      </c>
      <c r="U4800" s="24" t="e">
        <f>Table1[[#This Row],[Total Voters]]/Table1[[#This Row],[Total Population]]</f>
        <v>#DIV/0!</v>
      </c>
      <c r="V4800" s="24" t="e">
        <f>Table1[[#This Row],[Female Ballots]]/Table1[[#This Row],[Female Population]]</f>
        <v>#DIV/0!</v>
      </c>
      <c r="W4800" s="24" t="e">
        <f>Table1[[#This Row],[Male Ballots]]/Table1[[#This Row],[Male Population]]</f>
        <v>#DIV/0!</v>
      </c>
      <c r="X4800" s="24" t="e">
        <f>Table1[[#This Row],[Total Ballots]]/Table1[[#This Row],[Total Population]]</f>
        <v>#DIV/0!</v>
      </c>
      <c r="Y4800" s="24">
        <f>Table1[[#This Row],[Female Ballots]]/Table1[[#This Row],[Female Voters]]</f>
        <v>0.26034633227688209</v>
      </c>
      <c r="Z4800" s="24">
        <f>Table1[[#This Row],[Male Ballots]]/Table1[[#This Row],[Male Voters]]</f>
        <v>0.25968399592252805</v>
      </c>
      <c r="AA4800" s="24">
        <f>Table1[[#This Row],[Total Ballots]]/Table1[[#This Row],[Total Voters]]</f>
        <v>0.26003237418762531</v>
      </c>
    </row>
    <row r="4801" spans="1:27" s="12" customFormat="1" x14ac:dyDescent="0.35">
      <c r="A4801" s="19" t="s">
        <v>51</v>
      </c>
      <c r="B4801" s="20">
        <v>2013</v>
      </c>
      <c r="C4801" s="17" t="s">
        <v>82</v>
      </c>
      <c r="D4801" s="20" t="s">
        <v>69</v>
      </c>
      <c r="E4801" s="37" t="s">
        <v>74</v>
      </c>
      <c r="F4801" s="34" t="s">
        <v>78</v>
      </c>
      <c r="G4801" s="21" t="s">
        <v>65</v>
      </c>
      <c r="H4801" s="22"/>
      <c r="I4801" s="22"/>
      <c r="J4801" s="22"/>
      <c r="K4801" s="31">
        <v>23955</v>
      </c>
      <c r="L4801" s="31">
        <v>21969</v>
      </c>
      <c r="M4801" s="31"/>
      <c r="N4801" s="31">
        <v>45924</v>
      </c>
      <c r="O4801" s="22">
        <v>8400</v>
      </c>
      <c r="P4801" s="22">
        <v>7837</v>
      </c>
      <c r="Q4801" s="22"/>
      <c r="R4801" s="23">
        <v>16237</v>
      </c>
      <c r="S4801" s="24" t="e">
        <f>Table1[[#This Row],[Female Voters]]/Table1[[#This Row],[Female Population]]</f>
        <v>#DIV/0!</v>
      </c>
      <c r="T4801" s="24" t="e">
        <f>Table1[[#This Row],[Male Voters]]/Table1[[#This Row],[Male Population]]</f>
        <v>#DIV/0!</v>
      </c>
      <c r="U4801" s="24" t="e">
        <f>Table1[[#This Row],[Total Voters]]/Table1[[#This Row],[Total Population]]</f>
        <v>#DIV/0!</v>
      </c>
      <c r="V4801" s="24" t="e">
        <f>Table1[[#This Row],[Female Ballots]]/Table1[[#This Row],[Female Population]]</f>
        <v>#DIV/0!</v>
      </c>
      <c r="W4801" s="24" t="e">
        <f>Table1[[#This Row],[Male Ballots]]/Table1[[#This Row],[Male Population]]</f>
        <v>#DIV/0!</v>
      </c>
      <c r="X4801" s="24" t="e">
        <f>Table1[[#This Row],[Total Ballots]]/Table1[[#This Row],[Total Population]]</f>
        <v>#DIV/0!</v>
      </c>
      <c r="Y4801" s="24">
        <f>Table1[[#This Row],[Female Ballots]]/Table1[[#This Row],[Female Voters]]</f>
        <v>0.35065748278021291</v>
      </c>
      <c r="Z4801" s="24">
        <f>Table1[[#This Row],[Male Ballots]]/Table1[[#This Row],[Male Voters]]</f>
        <v>0.35672993763940097</v>
      </c>
      <c r="AA4801" s="24">
        <f>Table1[[#This Row],[Total Ballots]]/Table1[[#This Row],[Total Voters]]</f>
        <v>0.35356240745579653</v>
      </c>
    </row>
    <row r="4802" spans="1:27" s="12" customFormat="1" x14ac:dyDescent="0.35">
      <c r="A4802" s="19" t="s">
        <v>51</v>
      </c>
      <c r="B4802" s="20">
        <v>2013</v>
      </c>
      <c r="C4802" s="17" t="s">
        <v>82</v>
      </c>
      <c r="D4802" s="20" t="s">
        <v>69</v>
      </c>
      <c r="E4802" s="37" t="s">
        <v>74</v>
      </c>
      <c r="F4802" s="34" t="s">
        <v>78</v>
      </c>
      <c r="G4802" s="21" t="s">
        <v>66</v>
      </c>
      <c r="H4802" s="22"/>
      <c r="I4802" s="22"/>
      <c r="J4802" s="22"/>
      <c r="K4802" s="31">
        <v>24420</v>
      </c>
      <c r="L4802" s="31">
        <v>22045</v>
      </c>
      <c r="M4802" s="31"/>
      <c r="N4802" s="31">
        <v>46465</v>
      </c>
      <c r="O4802" s="22">
        <v>12183</v>
      </c>
      <c r="P4802" s="22">
        <v>11132</v>
      </c>
      <c r="Q4802" s="22"/>
      <c r="R4802" s="23">
        <v>23315</v>
      </c>
      <c r="S4802" s="24" t="e">
        <f>Table1[[#This Row],[Female Voters]]/Table1[[#This Row],[Female Population]]</f>
        <v>#DIV/0!</v>
      </c>
      <c r="T4802" s="24" t="e">
        <f>Table1[[#This Row],[Male Voters]]/Table1[[#This Row],[Male Population]]</f>
        <v>#DIV/0!</v>
      </c>
      <c r="U4802" s="24" t="e">
        <f>Table1[[#This Row],[Total Voters]]/Table1[[#This Row],[Total Population]]</f>
        <v>#DIV/0!</v>
      </c>
      <c r="V4802" s="24" t="e">
        <f>Table1[[#This Row],[Female Ballots]]/Table1[[#This Row],[Female Population]]</f>
        <v>#DIV/0!</v>
      </c>
      <c r="W4802" s="24" t="e">
        <f>Table1[[#This Row],[Male Ballots]]/Table1[[#This Row],[Male Population]]</f>
        <v>#DIV/0!</v>
      </c>
      <c r="X4802" s="24" t="e">
        <f>Table1[[#This Row],[Total Ballots]]/Table1[[#This Row],[Total Population]]</f>
        <v>#DIV/0!</v>
      </c>
      <c r="Y4802" s="24">
        <f>Table1[[#This Row],[Female Ballots]]/Table1[[#This Row],[Female Voters]]</f>
        <v>0.49889434889434892</v>
      </c>
      <c r="Z4802" s="24">
        <f>Table1[[#This Row],[Male Ballots]]/Table1[[#This Row],[Male Voters]]</f>
        <v>0.50496711272397365</v>
      </c>
      <c r="AA4802" s="24">
        <f>Table1[[#This Row],[Total Ballots]]/Table1[[#This Row],[Total Voters]]</f>
        <v>0.50177552996879371</v>
      </c>
    </row>
    <row r="4803" spans="1:27" s="12" customFormat="1" x14ac:dyDescent="0.35">
      <c r="A4803" s="19" t="s">
        <v>51</v>
      </c>
      <c r="B4803" s="20">
        <v>2013</v>
      </c>
      <c r="C4803" s="17" t="s">
        <v>82</v>
      </c>
      <c r="D4803" s="20" t="s">
        <v>69</v>
      </c>
      <c r="E4803" s="37" t="s">
        <v>74</v>
      </c>
      <c r="F4803" s="34" t="s">
        <v>78</v>
      </c>
      <c r="G4803" s="21" t="s">
        <v>67</v>
      </c>
      <c r="H4803" s="22"/>
      <c r="I4803" s="22"/>
      <c r="J4803" s="22"/>
      <c r="K4803" s="31">
        <v>27170</v>
      </c>
      <c r="L4803" s="31">
        <v>23386</v>
      </c>
      <c r="M4803" s="31"/>
      <c r="N4803" s="31">
        <v>50556</v>
      </c>
      <c r="O4803" s="22">
        <v>17127</v>
      </c>
      <c r="P4803" s="22">
        <v>15589</v>
      </c>
      <c r="Q4803" s="22"/>
      <c r="R4803" s="23">
        <v>32716</v>
      </c>
      <c r="S4803" s="24" t="e">
        <f>Table1[[#This Row],[Female Voters]]/Table1[[#This Row],[Female Population]]</f>
        <v>#DIV/0!</v>
      </c>
      <c r="T4803" s="24" t="e">
        <f>Table1[[#This Row],[Male Voters]]/Table1[[#This Row],[Male Population]]</f>
        <v>#DIV/0!</v>
      </c>
      <c r="U4803" s="24" t="e">
        <f>Table1[[#This Row],[Total Voters]]/Table1[[#This Row],[Total Population]]</f>
        <v>#DIV/0!</v>
      </c>
      <c r="V4803" s="24" t="e">
        <f>Table1[[#This Row],[Female Ballots]]/Table1[[#This Row],[Female Population]]</f>
        <v>#DIV/0!</v>
      </c>
      <c r="W4803" s="24" t="e">
        <f>Table1[[#This Row],[Male Ballots]]/Table1[[#This Row],[Male Population]]</f>
        <v>#DIV/0!</v>
      </c>
      <c r="X4803" s="24" t="e">
        <f>Table1[[#This Row],[Total Ballots]]/Table1[[#This Row],[Total Population]]</f>
        <v>#DIV/0!</v>
      </c>
      <c r="Y4803" s="24">
        <f>Table1[[#This Row],[Female Ballots]]/Table1[[#This Row],[Female Voters]]</f>
        <v>0.63036437246963561</v>
      </c>
      <c r="Z4803" s="24">
        <f>Table1[[#This Row],[Male Ballots]]/Table1[[#This Row],[Male Voters]]</f>
        <v>0.66659539895664077</v>
      </c>
      <c r="AA4803" s="24">
        <f>Table1[[#This Row],[Total Ballots]]/Table1[[#This Row],[Total Voters]]</f>
        <v>0.64712398132763671</v>
      </c>
    </row>
    <row r="4804" spans="1:27" s="12" customFormat="1" x14ac:dyDescent="0.35">
      <c r="A4804" s="19" t="s">
        <v>25</v>
      </c>
      <c r="B4804" s="20">
        <v>2013</v>
      </c>
      <c r="C4804" s="17" t="s">
        <v>82</v>
      </c>
      <c r="D4804" s="20"/>
      <c r="E4804" s="37" t="s">
        <v>74</v>
      </c>
      <c r="F4804" s="34" t="s">
        <v>78</v>
      </c>
      <c r="G4804" s="21" t="s">
        <v>79</v>
      </c>
      <c r="H4804" s="22"/>
      <c r="I4804" s="22"/>
      <c r="J4804" s="22"/>
      <c r="K4804" s="22">
        <v>1418</v>
      </c>
      <c r="L4804" s="22">
        <v>1283</v>
      </c>
      <c r="M4804" s="22">
        <v>0</v>
      </c>
      <c r="N4804" s="22">
        <v>2701</v>
      </c>
      <c r="O4804" s="22">
        <v>764</v>
      </c>
      <c r="P4804" s="22">
        <v>696</v>
      </c>
      <c r="Q4804" s="22">
        <v>0</v>
      </c>
      <c r="R4804" s="23">
        <v>1460</v>
      </c>
      <c r="S4804" s="24" t="e">
        <f>Table1[[#This Row],[Female Voters]]/Table1[[#This Row],[Female Population]]</f>
        <v>#DIV/0!</v>
      </c>
      <c r="T4804" s="24" t="e">
        <f>Table1[[#This Row],[Male Voters]]/Table1[[#This Row],[Male Population]]</f>
        <v>#DIV/0!</v>
      </c>
      <c r="U4804" s="24" t="e">
        <f>Table1[[#This Row],[Total Voters]]/Table1[[#This Row],[Total Population]]</f>
        <v>#DIV/0!</v>
      </c>
      <c r="V4804" s="24" t="e">
        <f>Table1[[#This Row],[Female Ballots]]/Table1[[#This Row],[Female Population]]</f>
        <v>#DIV/0!</v>
      </c>
      <c r="W4804" s="24" t="e">
        <f>Table1[[#This Row],[Male Ballots]]/Table1[[#This Row],[Male Population]]</f>
        <v>#DIV/0!</v>
      </c>
      <c r="X4804" s="24" t="e">
        <f>Table1[[#This Row],[Total Ballots]]/Table1[[#This Row],[Total Population]]</f>
        <v>#DIV/0!</v>
      </c>
      <c r="Y4804" s="24">
        <f>Table1[[#This Row],[Female Ballots]]/Table1[[#This Row],[Female Voters]]</f>
        <v>0.53878702397743305</v>
      </c>
      <c r="Z4804" s="24">
        <f>Table1[[#This Row],[Male Ballots]]/Table1[[#This Row],[Male Voters]]</f>
        <v>0.54247856586126264</v>
      </c>
      <c r="AA4804" s="24">
        <f>Table1[[#This Row],[Total Ballots]]/Table1[[#This Row],[Total Voters]]</f>
        <v>0.54054054054054057</v>
      </c>
    </row>
    <row r="4805" spans="1:27" s="12" customFormat="1" x14ac:dyDescent="0.35">
      <c r="A4805" s="19" t="s">
        <v>25</v>
      </c>
      <c r="B4805" s="20">
        <v>2013</v>
      </c>
      <c r="C4805" s="17" t="s">
        <v>82</v>
      </c>
      <c r="D4805" s="20"/>
      <c r="E4805" s="37" t="s">
        <v>74</v>
      </c>
      <c r="F4805" s="34" t="s">
        <v>78</v>
      </c>
      <c r="G4805" s="21" t="s">
        <v>62</v>
      </c>
      <c r="H4805" s="22"/>
      <c r="I4805" s="22"/>
      <c r="J4805" s="22"/>
      <c r="K4805" s="31">
        <v>92</v>
      </c>
      <c r="L4805" s="31">
        <v>88</v>
      </c>
      <c r="M4805" s="31"/>
      <c r="N4805" s="31">
        <v>180</v>
      </c>
      <c r="O4805" s="22">
        <v>18</v>
      </c>
      <c r="P4805" s="22">
        <v>13</v>
      </c>
      <c r="Q4805" s="22"/>
      <c r="R4805" s="23">
        <v>31</v>
      </c>
      <c r="S4805" s="24" t="e">
        <f>Table1[[#This Row],[Female Voters]]/Table1[[#This Row],[Female Population]]</f>
        <v>#DIV/0!</v>
      </c>
      <c r="T4805" s="24" t="e">
        <f>Table1[[#This Row],[Male Voters]]/Table1[[#This Row],[Male Population]]</f>
        <v>#DIV/0!</v>
      </c>
      <c r="U4805" s="24" t="e">
        <f>Table1[[#This Row],[Total Voters]]/Table1[[#This Row],[Total Population]]</f>
        <v>#DIV/0!</v>
      </c>
      <c r="V4805" s="24" t="e">
        <f>Table1[[#This Row],[Female Ballots]]/Table1[[#This Row],[Female Population]]</f>
        <v>#DIV/0!</v>
      </c>
      <c r="W4805" s="24" t="e">
        <f>Table1[[#This Row],[Male Ballots]]/Table1[[#This Row],[Male Population]]</f>
        <v>#DIV/0!</v>
      </c>
      <c r="X4805" s="24" t="e">
        <f>Table1[[#This Row],[Total Ballots]]/Table1[[#This Row],[Total Population]]</f>
        <v>#DIV/0!</v>
      </c>
      <c r="Y4805" s="24">
        <f>Table1[[#This Row],[Female Ballots]]/Table1[[#This Row],[Female Voters]]</f>
        <v>0.19565217391304349</v>
      </c>
      <c r="Z4805" s="24">
        <f>Table1[[#This Row],[Male Ballots]]/Table1[[#This Row],[Male Voters]]</f>
        <v>0.14772727272727273</v>
      </c>
      <c r="AA4805" s="24">
        <f>Table1[[#This Row],[Total Ballots]]/Table1[[#This Row],[Total Voters]]</f>
        <v>0.17222222222222222</v>
      </c>
    </row>
    <row r="4806" spans="1:27" s="12" customFormat="1" x14ac:dyDescent="0.35">
      <c r="A4806" s="19" t="s">
        <v>25</v>
      </c>
      <c r="B4806" s="20">
        <v>2013</v>
      </c>
      <c r="C4806" s="17" t="s">
        <v>82</v>
      </c>
      <c r="D4806" s="20"/>
      <c r="E4806" s="37" t="s">
        <v>74</v>
      </c>
      <c r="F4806" s="34" t="s">
        <v>78</v>
      </c>
      <c r="G4806" s="21" t="s">
        <v>63</v>
      </c>
      <c r="H4806" s="22"/>
      <c r="I4806" s="22"/>
      <c r="J4806" s="22"/>
      <c r="K4806" s="31">
        <v>165</v>
      </c>
      <c r="L4806" s="31">
        <v>120</v>
      </c>
      <c r="M4806" s="31"/>
      <c r="N4806" s="31">
        <v>285</v>
      </c>
      <c r="O4806" s="22">
        <v>46</v>
      </c>
      <c r="P4806" s="22">
        <v>27</v>
      </c>
      <c r="Q4806" s="22"/>
      <c r="R4806" s="23">
        <v>73</v>
      </c>
      <c r="S4806" s="24" t="e">
        <f>Table1[[#This Row],[Female Voters]]/Table1[[#This Row],[Female Population]]</f>
        <v>#DIV/0!</v>
      </c>
      <c r="T4806" s="24" t="e">
        <f>Table1[[#This Row],[Male Voters]]/Table1[[#This Row],[Male Population]]</f>
        <v>#DIV/0!</v>
      </c>
      <c r="U4806" s="24" t="e">
        <f>Table1[[#This Row],[Total Voters]]/Table1[[#This Row],[Total Population]]</f>
        <v>#DIV/0!</v>
      </c>
      <c r="V4806" s="24" t="e">
        <f>Table1[[#This Row],[Female Ballots]]/Table1[[#This Row],[Female Population]]</f>
        <v>#DIV/0!</v>
      </c>
      <c r="W4806" s="24" t="e">
        <f>Table1[[#This Row],[Male Ballots]]/Table1[[#This Row],[Male Population]]</f>
        <v>#DIV/0!</v>
      </c>
      <c r="X4806" s="24" t="e">
        <f>Table1[[#This Row],[Total Ballots]]/Table1[[#This Row],[Total Population]]</f>
        <v>#DIV/0!</v>
      </c>
      <c r="Y4806" s="24">
        <f>Table1[[#This Row],[Female Ballots]]/Table1[[#This Row],[Female Voters]]</f>
        <v>0.27878787878787881</v>
      </c>
      <c r="Z4806" s="24">
        <f>Table1[[#This Row],[Male Ballots]]/Table1[[#This Row],[Male Voters]]</f>
        <v>0.22500000000000001</v>
      </c>
      <c r="AA4806" s="24">
        <f>Table1[[#This Row],[Total Ballots]]/Table1[[#This Row],[Total Voters]]</f>
        <v>0.256140350877193</v>
      </c>
    </row>
    <row r="4807" spans="1:27" s="12" customFormat="1" x14ac:dyDescent="0.35">
      <c r="A4807" s="19" t="s">
        <v>25</v>
      </c>
      <c r="B4807" s="20">
        <v>2013</v>
      </c>
      <c r="C4807" s="17" t="s">
        <v>82</v>
      </c>
      <c r="D4807" s="20"/>
      <c r="E4807" s="37" t="s">
        <v>74</v>
      </c>
      <c r="F4807" s="34" t="s">
        <v>78</v>
      </c>
      <c r="G4807" s="21" t="s">
        <v>64</v>
      </c>
      <c r="H4807" s="22"/>
      <c r="I4807" s="22"/>
      <c r="J4807" s="22"/>
      <c r="K4807" s="31">
        <v>146</v>
      </c>
      <c r="L4807" s="31">
        <v>141</v>
      </c>
      <c r="M4807" s="31"/>
      <c r="N4807" s="31">
        <v>287</v>
      </c>
      <c r="O4807" s="22">
        <v>48</v>
      </c>
      <c r="P4807" s="22">
        <v>41</v>
      </c>
      <c r="Q4807" s="22"/>
      <c r="R4807" s="23">
        <v>89</v>
      </c>
      <c r="S4807" s="24" t="e">
        <f>Table1[[#This Row],[Female Voters]]/Table1[[#This Row],[Female Population]]</f>
        <v>#DIV/0!</v>
      </c>
      <c r="T4807" s="24" t="e">
        <f>Table1[[#This Row],[Male Voters]]/Table1[[#This Row],[Male Population]]</f>
        <v>#DIV/0!</v>
      </c>
      <c r="U4807" s="24" t="e">
        <f>Table1[[#This Row],[Total Voters]]/Table1[[#This Row],[Total Population]]</f>
        <v>#DIV/0!</v>
      </c>
      <c r="V4807" s="24" t="e">
        <f>Table1[[#This Row],[Female Ballots]]/Table1[[#This Row],[Female Population]]</f>
        <v>#DIV/0!</v>
      </c>
      <c r="W4807" s="24" t="e">
        <f>Table1[[#This Row],[Male Ballots]]/Table1[[#This Row],[Male Population]]</f>
        <v>#DIV/0!</v>
      </c>
      <c r="X4807" s="24" t="e">
        <f>Table1[[#This Row],[Total Ballots]]/Table1[[#This Row],[Total Population]]</f>
        <v>#DIV/0!</v>
      </c>
      <c r="Y4807" s="24">
        <f>Table1[[#This Row],[Female Ballots]]/Table1[[#This Row],[Female Voters]]</f>
        <v>0.32876712328767121</v>
      </c>
      <c r="Z4807" s="24">
        <f>Table1[[#This Row],[Male Ballots]]/Table1[[#This Row],[Male Voters]]</f>
        <v>0.29078014184397161</v>
      </c>
      <c r="AA4807" s="24">
        <f>Table1[[#This Row],[Total Ballots]]/Table1[[#This Row],[Total Voters]]</f>
        <v>0.31010452961672474</v>
      </c>
    </row>
    <row r="4808" spans="1:27" s="12" customFormat="1" x14ac:dyDescent="0.35">
      <c r="A4808" s="19" t="s">
        <v>25</v>
      </c>
      <c r="B4808" s="20">
        <v>2013</v>
      </c>
      <c r="C4808" s="17" t="s">
        <v>82</v>
      </c>
      <c r="D4808" s="20"/>
      <c r="E4808" s="37" t="s">
        <v>74</v>
      </c>
      <c r="F4808" s="34" t="s">
        <v>78</v>
      </c>
      <c r="G4808" s="21" t="s">
        <v>65</v>
      </c>
      <c r="H4808" s="22"/>
      <c r="I4808" s="22"/>
      <c r="J4808" s="22"/>
      <c r="K4808" s="31">
        <v>229</v>
      </c>
      <c r="L4808" s="31">
        <v>211</v>
      </c>
      <c r="M4808" s="31"/>
      <c r="N4808" s="31">
        <v>440</v>
      </c>
      <c r="O4808" s="22">
        <v>112</v>
      </c>
      <c r="P4808" s="22">
        <v>99</v>
      </c>
      <c r="Q4808" s="22"/>
      <c r="R4808" s="23">
        <v>211</v>
      </c>
      <c r="S4808" s="24" t="e">
        <f>Table1[[#This Row],[Female Voters]]/Table1[[#This Row],[Female Population]]</f>
        <v>#DIV/0!</v>
      </c>
      <c r="T4808" s="24" t="e">
        <f>Table1[[#This Row],[Male Voters]]/Table1[[#This Row],[Male Population]]</f>
        <v>#DIV/0!</v>
      </c>
      <c r="U4808" s="24" t="e">
        <f>Table1[[#This Row],[Total Voters]]/Table1[[#This Row],[Total Population]]</f>
        <v>#DIV/0!</v>
      </c>
      <c r="V4808" s="24" t="e">
        <f>Table1[[#This Row],[Female Ballots]]/Table1[[#This Row],[Female Population]]</f>
        <v>#DIV/0!</v>
      </c>
      <c r="W4808" s="24" t="e">
        <f>Table1[[#This Row],[Male Ballots]]/Table1[[#This Row],[Male Population]]</f>
        <v>#DIV/0!</v>
      </c>
      <c r="X4808" s="24" t="e">
        <f>Table1[[#This Row],[Total Ballots]]/Table1[[#This Row],[Total Population]]</f>
        <v>#DIV/0!</v>
      </c>
      <c r="Y4808" s="24">
        <f>Table1[[#This Row],[Female Ballots]]/Table1[[#This Row],[Female Voters]]</f>
        <v>0.48908296943231439</v>
      </c>
      <c r="Z4808" s="24">
        <f>Table1[[#This Row],[Male Ballots]]/Table1[[#This Row],[Male Voters]]</f>
        <v>0.46919431279620855</v>
      </c>
      <c r="AA4808" s="24">
        <f>Table1[[#This Row],[Total Ballots]]/Table1[[#This Row],[Total Voters]]</f>
        <v>0.47954545454545455</v>
      </c>
    </row>
    <row r="4809" spans="1:27" s="12" customFormat="1" x14ac:dyDescent="0.35">
      <c r="A4809" s="19" t="s">
        <v>25</v>
      </c>
      <c r="B4809" s="20">
        <v>2013</v>
      </c>
      <c r="C4809" s="17" t="s">
        <v>82</v>
      </c>
      <c r="D4809" s="20"/>
      <c r="E4809" s="37" t="s">
        <v>74</v>
      </c>
      <c r="F4809" s="34" t="s">
        <v>78</v>
      </c>
      <c r="G4809" s="21" t="s">
        <v>66</v>
      </c>
      <c r="H4809" s="22"/>
      <c r="I4809" s="22"/>
      <c r="J4809" s="22"/>
      <c r="K4809" s="31">
        <v>317</v>
      </c>
      <c r="L4809" s="31">
        <v>292</v>
      </c>
      <c r="M4809" s="31"/>
      <c r="N4809" s="31">
        <v>609</v>
      </c>
      <c r="O4809" s="22">
        <v>203</v>
      </c>
      <c r="P4809" s="22">
        <v>190</v>
      </c>
      <c r="Q4809" s="22"/>
      <c r="R4809" s="23">
        <v>393</v>
      </c>
      <c r="S4809" s="24" t="e">
        <f>Table1[[#This Row],[Female Voters]]/Table1[[#This Row],[Female Population]]</f>
        <v>#DIV/0!</v>
      </c>
      <c r="T4809" s="24" t="e">
        <f>Table1[[#This Row],[Male Voters]]/Table1[[#This Row],[Male Population]]</f>
        <v>#DIV/0!</v>
      </c>
      <c r="U4809" s="24" t="e">
        <f>Table1[[#This Row],[Total Voters]]/Table1[[#This Row],[Total Population]]</f>
        <v>#DIV/0!</v>
      </c>
      <c r="V4809" s="24" t="e">
        <f>Table1[[#This Row],[Female Ballots]]/Table1[[#This Row],[Female Population]]</f>
        <v>#DIV/0!</v>
      </c>
      <c r="W4809" s="24" t="e">
        <f>Table1[[#This Row],[Male Ballots]]/Table1[[#This Row],[Male Population]]</f>
        <v>#DIV/0!</v>
      </c>
      <c r="X4809" s="24" t="e">
        <f>Table1[[#This Row],[Total Ballots]]/Table1[[#This Row],[Total Population]]</f>
        <v>#DIV/0!</v>
      </c>
      <c r="Y4809" s="24">
        <f>Table1[[#This Row],[Female Ballots]]/Table1[[#This Row],[Female Voters]]</f>
        <v>0.64037854889589907</v>
      </c>
      <c r="Z4809" s="24">
        <f>Table1[[#This Row],[Male Ballots]]/Table1[[#This Row],[Male Voters]]</f>
        <v>0.65068493150684936</v>
      </c>
      <c r="AA4809" s="24">
        <f>Table1[[#This Row],[Total Ballots]]/Table1[[#This Row],[Total Voters]]</f>
        <v>0.64532019704433496</v>
      </c>
    </row>
    <row r="4810" spans="1:27" s="12" customFormat="1" x14ac:dyDescent="0.35">
      <c r="A4810" s="19" t="s">
        <v>25</v>
      </c>
      <c r="B4810" s="20">
        <v>2013</v>
      </c>
      <c r="C4810" s="17" t="s">
        <v>82</v>
      </c>
      <c r="D4810" s="20"/>
      <c r="E4810" s="37" t="s">
        <v>74</v>
      </c>
      <c r="F4810" s="34" t="s">
        <v>78</v>
      </c>
      <c r="G4810" s="21" t="s">
        <v>67</v>
      </c>
      <c r="H4810" s="22"/>
      <c r="I4810" s="22"/>
      <c r="J4810" s="22"/>
      <c r="K4810" s="31">
        <v>469</v>
      </c>
      <c r="L4810" s="31">
        <v>431</v>
      </c>
      <c r="M4810" s="31"/>
      <c r="N4810" s="31">
        <v>900</v>
      </c>
      <c r="O4810" s="22">
        <v>337</v>
      </c>
      <c r="P4810" s="22">
        <v>326</v>
      </c>
      <c r="Q4810" s="22"/>
      <c r="R4810" s="23">
        <v>663</v>
      </c>
      <c r="S4810" s="24" t="e">
        <f>Table1[[#This Row],[Female Voters]]/Table1[[#This Row],[Female Population]]</f>
        <v>#DIV/0!</v>
      </c>
      <c r="T4810" s="24" t="e">
        <f>Table1[[#This Row],[Male Voters]]/Table1[[#This Row],[Male Population]]</f>
        <v>#DIV/0!</v>
      </c>
      <c r="U4810" s="24" t="e">
        <f>Table1[[#This Row],[Total Voters]]/Table1[[#This Row],[Total Population]]</f>
        <v>#DIV/0!</v>
      </c>
      <c r="V4810" s="24" t="e">
        <f>Table1[[#This Row],[Female Ballots]]/Table1[[#This Row],[Female Population]]</f>
        <v>#DIV/0!</v>
      </c>
      <c r="W4810" s="24" t="e">
        <f>Table1[[#This Row],[Male Ballots]]/Table1[[#This Row],[Male Population]]</f>
        <v>#DIV/0!</v>
      </c>
      <c r="X4810" s="24" t="e">
        <f>Table1[[#This Row],[Total Ballots]]/Table1[[#This Row],[Total Population]]</f>
        <v>#DIV/0!</v>
      </c>
      <c r="Y4810" s="24">
        <f>Table1[[#This Row],[Female Ballots]]/Table1[[#This Row],[Female Voters]]</f>
        <v>0.71855010660980811</v>
      </c>
      <c r="Z4810" s="24">
        <f>Table1[[#This Row],[Male Ballots]]/Table1[[#This Row],[Male Voters]]</f>
        <v>0.75638051044083532</v>
      </c>
      <c r="AA4810" s="24">
        <f>Table1[[#This Row],[Total Ballots]]/Table1[[#This Row],[Total Voters]]</f>
        <v>0.73666666666666669</v>
      </c>
    </row>
    <row r="4811" spans="1:27" s="12" customFormat="1" x14ac:dyDescent="0.35">
      <c r="A4811" s="19" t="s">
        <v>46</v>
      </c>
      <c r="B4811" s="20">
        <v>2013</v>
      </c>
      <c r="C4811" s="17" t="s">
        <v>82</v>
      </c>
      <c r="D4811" s="20" t="s">
        <v>69</v>
      </c>
      <c r="E4811" s="37" t="s">
        <v>74</v>
      </c>
      <c r="F4811" s="34" t="s">
        <v>78</v>
      </c>
      <c r="G4811" s="21" t="s">
        <v>79</v>
      </c>
      <c r="H4811" s="22"/>
      <c r="I4811" s="22"/>
      <c r="J4811" s="22"/>
      <c r="K4811" s="22">
        <v>30298</v>
      </c>
      <c r="L4811" s="22">
        <v>27543</v>
      </c>
      <c r="M4811" s="22">
        <v>2</v>
      </c>
      <c r="N4811" s="22">
        <v>57843</v>
      </c>
      <c r="O4811" s="22">
        <v>11836</v>
      </c>
      <c r="P4811" s="22">
        <v>10816</v>
      </c>
      <c r="Q4811" s="22">
        <v>0</v>
      </c>
      <c r="R4811" s="23">
        <v>22652</v>
      </c>
      <c r="S4811" s="24" t="e">
        <f>Table1[[#This Row],[Female Voters]]/Table1[[#This Row],[Female Population]]</f>
        <v>#DIV/0!</v>
      </c>
      <c r="T4811" s="24" t="e">
        <f>Table1[[#This Row],[Male Voters]]/Table1[[#This Row],[Male Population]]</f>
        <v>#DIV/0!</v>
      </c>
      <c r="U4811" s="24" t="e">
        <f>Table1[[#This Row],[Total Voters]]/Table1[[#This Row],[Total Population]]</f>
        <v>#DIV/0!</v>
      </c>
      <c r="V4811" s="24" t="e">
        <f>Table1[[#This Row],[Female Ballots]]/Table1[[#This Row],[Female Population]]</f>
        <v>#DIV/0!</v>
      </c>
      <c r="W4811" s="24" t="e">
        <f>Table1[[#This Row],[Male Ballots]]/Table1[[#This Row],[Male Population]]</f>
        <v>#DIV/0!</v>
      </c>
      <c r="X4811" s="24" t="e">
        <f>Table1[[#This Row],[Total Ballots]]/Table1[[#This Row],[Total Population]]</f>
        <v>#DIV/0!</v>
      </c>
      <c r="Y4811" s="24">
        <f>Table1[[#This Row],[Female Ballots]]/Table1[[#This Row],[Female Voters]]</f>
        <v>0.39065284837282988</v>
      </c>
      <c r="Z4811" s="24">
        <f>Table1[[#This Row],[Male Ballots]]/Table1[[#This Row],[Male Voters]]</f>
        <v>0.39269505863558801</v>
      </c>
      <c r="AA4811" s="24">
        <f>Table1[[#This Row],[Total Ballots]]/Table1[[#This Row],[Total Voters]]</f>
        <v>0.39161177670591085</v>
      </c>
    </row>
    <row r="4812" spans="1:27" s="12" customFormat="1" x14ac:dyDescent="0.35">
      <c r="A4812" s="19" t="s">
        <v>46</v>
      </c>
      <c r="B4812" s="20">
        <v>2013</v>
      </c>
      <c r="C4812" s="17" t="s">
        <v>82</v>
      </c>
      <c r="D4812" s="20" t="s">
        <v>69</v>
      </c>
      <c r="E4812" s="37" t="s">
        <v>74</v>
      </c>
      <c r="F4812" s="34" t="s">
        <v>78</v>
      </c>
      <c r="G4812" s="21" t="s">
        <v>62</v>
      </c>
      <c r="H4812" s="22"/>
      <c r="I4812" s="22"/>
      <c r="J4812" s="22"/>
      <c r="K4812" s="31">
        <v>2521</v>
      </c>
      <c r="L4812" s="31">
        <v>2357</v>
      </c>
      <c r="M4812" s="31"/>
      <c r="N4812" s="31">
        <v>4878</v>
      </c>
      <c r="O4812" s="22">
        <v>357</v>
      </c>
      <c r="P4812" s="22">
        <v>331</v>
      </c>
      <c r="Q4812" s="22"/>
      <c r="R4812" s="23">
        <v>688</v>
      </c>
      <c r="S4812" s="24" t="e">
        <f>Table1[[#This Row],[Female Voters]]/Table1[[#This Row],[Female Population]]</f>
        <v>#DIV/0!</v>
      </c>
      <c r="T4812" s="24" t="e">
        <f>Table1[[#This Row],[Male Voters]]/Table1[[#This Row],[Male Population]]</f>
        <v>#DIV/0!</v>
      </c>
      <c r="U4812" s="24" t="e">
        <f>Table1[[#This Row],[Total Voters]]/Table1[[#This Row],[Total Population]]</f>
        <v>#DIV/0!</v>
      </c>
      <c r="V4812" s="24" t="e">
        <f>Table1[[#This Row],[Female Ballots]]/Table1[[#This Row],[Female Population]]</f>
        <v>#DIV/0!</v>
      </c>
      <c r="W4812" s="24" t="e">
        <f>Table1[[#This Row],[Male Ballots]]/Table1[[#This Row],[Male Population]]</f>
        <v>#DIV/0!</v>
      </c>
      <c r="X4812" s="24" t="e">
        <f>Table1[[#This Row],[Total Ballots]]/Table1[[#This Row],[Total Population]]</f>
        <v>#DIV/0!</v>
      </c>
      <c r="Y4812" s="24">
        <f>Table1[[#This Row],[Female Ballots]]/Table1[[#This Row],[Female Voters]]</f>
        <v>0.14161047203490679</v>
      </c>
      <c r="Z4812" s="24">
        <f>Table1[[#This Row],[Male Ballots]]/Table1[[#This Row],[Male Voters]]</f>
        <v>0.14043275350021214</v>
      </c>
      <c r="AA4812" s="24">
        <f>Table1[[#This Row],[Total Ballots]]/Table1[[#This Row],[Total Voters]]</f>
        <v>0.14104141041410415</v>
      </c>
    </row>
    <row r="4813" spans="1:27" s="12" customFormat="1" x14ac:dyDescent="0.35">
      <c r="A4813" s="19" t="s">
        <v>46</v>
      </c>
      <c r="B4813" s="20">
        <v>2013</v>
      </c>
      <c r="C4813" s="17" t="s">
        <v>82</v>
      </c>
      <c r="D4813" s="20" t="s">
        <v>69</v>
      </c>
      <c r="E4813" s="37" t="s">
        <v>74</v>
      </c>
      <c r="F4813" s="34" t="s">
        <v>78</v>
      </c>
      <c r="G4813" s="21" t="s">
        <v>63</v>
      </c>
      <c r="H4813" s="22"/>
      <c r="I4813" s="22"/>
      <c r="J4813" s="22"/>
      <c r="K4813" s="31">
        <v>3861</v>
      </c>
      <c r="L4813" s="31">
        <v>3515</v>
      </c>
      <c r="M4813" s="31"/>
      <c r="N4813" s="31">
        <v>7376</v>
      </c>
      <c r="O4813" s="22">
        <v>592</v>
      </c>
      <c r="P4813" s="22">
        <v>515</v>
      </c>
      <c r="Q4813" s="22"/>
      <c r="R4813" s="23">
        <v>1107</v>
      </c>
      <c r="S4813" s="24" t="e">
        <f>Table1[[#This Row],[Female Voters]]/Table1[[#This Row],[Female Population]]</f>
        <v>#DIV/0!</v>
      </c>
      <c r="T4813" s="24" t="e">
        <f>Table1[[#This Row],[Male Voters]]/Table1[[#This Row],[Male Population]]</f>
        <v>#DIV/0!</v>
      </c>
      <c r="U4813" s="24" t="e">
        <f>Table1[[#This Row],[Total Voters]]/Table1[[#This Row],[Total Population]]</f>
        <v>#DIV/0!</v>
      </c>
      <c r="V4813" s="24" t="e">
        <f>Table1[[#This Row],[Female Ballots]]/Table1[[#This Row],[Female Population]]</f>
        <v>#DIV/0!</v>
      </c>
      <c r="W4813" s="24" t="e">
        <f>Table1[[#This Row],[Male Ballots]]/Table1[[#This Row],[Male Population]]</f>
        <v>#DIV/0!</v>
      </c>
      <c r="X4813" s="24" t="e">
        <f>Table1[[#This Row],[Total Ballots]]/Table1[[#This Row],[Total Population]]</f>
        <v>#DIV/0!</v>
      </c>
      <c r="Y4813" s="24">
        <f>Table1[[#This Row],[Female Ballots]]/Table1[[#This Row],[Female Voters]]</f>
        <v>0.15332815332815333</v>
      </c>
      <c r="Z4813" s="24">
        <f>Table1[[#This Row],[Male Ballots]]/Table1[[#This Row],[Male Voters]]</f>
        <v>0.1465149359886202</v>
      </c>
      <c r="AA4813" s="24">
        <f>Table1[[#This Row],[Total Ballots]]/Table1[[#This Row],[Total Voters]]</f>
        <v>0.15008134490238612</v>
      </c>
    </row>
    <row r="4814" spans="1:27" s="12" customFormat="1" x14ac:dyDescent="0.35">
      <c r="A4814" s="19" t="s">
        <v>46</v>
      </c>
      <c r="B4814" s="20">
        <v>2013</v>
      </c>
      <c r="C4814" s="17" t="s">
        <v>82</v>
      </c>
      <c r="D4814" s="20" t="s">
        <v>69</v>
      </c>
      <c r="E4814" s="37" t="s">
        <v>74</v>
      </c>
      <c r="F4814" s="34" t="s">
        <v>78</v>
      </c>
      <c r="G4814" s="21" t="s">
        <v>64</v>
      </c>
      <c r="H4814" s="22"/>
      <c r="I4814" s="22"/>
      <c r="J4814" s="22"/>
      <c r="K4814" s="31">
        <v>4299</v>
      </c>
      <c r="L4814" s="31">
        <v>3840</v>
      </c>
      <c r="M4814" s="31">
        <v>1</v>
      </c>
      <c r="N4814" s="31">
        <v>8140</v>
      </c>
      <c r="O4814" s="22">
        <v>979</v>
      </c>
      <c r="P4814" s="22">
        <v>831</v>
      </c>
      <c r="Q4814" s="22"/>
      <c r="R4814" s="23">
        <v>1810</v>
      </c>
      <c r="S4814" s="24" t="e">
        <f>Table1[[#This Row],[Female Voters]]/Table1[[#This Row],[Female Population]]</f>
        <v>#DIV/0!</v>
      </c>
      <c r="T4814" s="24" t="e">
        <f>Table1[[#This Row],[Male Voters]]/Table1[[#This Row],[Male Population]]</f>
        <v>#DIV/0!</v>
      </c>
      <c r="U4814" s="24" t="e">
        <f>Table1[[#This Row],[Total Voters]]/Table1[[#This Row],[Total Population]]</f>
        <v>#DIV/0!</v>
      </c>
      <c r="V4814" s="24" t="e">
        <f>Table1[[#This Row],[Female Ballots]]/Table1[[#This Row],[Female Population]]</f>
        <v>#DIV/0!</v>
      </c>
      <c r="W4814" s="24" t="e">
        <f>Table1[[#This Row],[Male Ballots]]/Table1[[#This Row],[Male Population]]</f>
        <v>#DIV/0!</v>
      </c>
      <c r="X4814" s="24" t="e">
        <f>Table1[[#This Row],[Total Ballots]]/Table1[[#This Row],[Total Population]]</f>
        <v>#DIV/0!</v>
      </c>
      <c r="Y4814" s="24">
        <f>Table1[[#This Row],[Female Ballots]]/Table1[[#This Row],[Female Voters]]</f>
        <v>0.22772737846010699</v>
      </c>
      <c r="Z4814" s="24">
        <f>Table1[[#This Row],[Male Ballots]]/Table1[[#This Row],[Male Voters]]</f>
        <v>0.21640624999999999</v>
      </c>
      <c r="AA4814" s="24">
        <f>Table1[[#This Row],[Total Ballots]]/Table1[[#This Row],[Total Voters]]</f>
        <v>0.22235872235872237</v>
      </c>
    </row>
    <row r="4815" spans="1:27" s="12" customFormat="1" x14ac:dyDescent="0.35">
      <c r="A4815" s="19" t="s">
        <v>46</v>
      </c>
      <c r="B4815" s="20">
        <v>2013</v>
      </c>
      <c r="C4815" s="17" t="s">
        <v>82</v>
      </c>
      <c r="D4815" s="20" t="s">
        <v>69</v>
      </c>
      <c r="E4815" s="37" t="s">
        <v>74</v>
      </c>
      <c r="F4815" s="34" t="s">
        <v>78</v>
      </c>
      <c r="G4815" s="21" t="s">
        <v>65</v>
      </c>
      <c r="H4815" s="22"/>
      <c r="I4815" s="22"/>
      <c r="J4815" s="22"/>
      <c r="K4815" s="31">
        <v>5310</v>
      </c>
      <c r="L4815" s="31">
        <v>4802</v>
      </c>
      <c r="M4815" s="31"/>
      <c r="N4815" s="31">
        <v>10112</v>
      </c>
      <c r="O4815" s="22">
        <v>1752</v>
      </c>
      <c r="P4815" s="22">
        <v>1482</v>
      </c>
      <c r="Q4815" s="22"/>
      <c r="R4815" s="23">
        <v>3234</v>
      </c>
      <c r="S4815" s="24" t="e">
        <f>Table1[[#This Row],[Female Voters]]/Table1[[#This Row],[Female Population]]</f>
        <v>#DIV/0!</v>
      </c>
      <c r="T4815" s="24" t="e">
        <f>Table1[[#This Row],[Male Voters]]/Table1[[#This Row],[Male Population]]</f>
        <v>#DIV/0!</v>
      </c>
      <c r="U4815" s="24" t="e">
        <f>Table1[[#This Row],[Total Voters]]/Table1[[#This Row],[Total Population]]</f>
        <v>#DIV/0!</v>
      </c>
      <c r="V4815" s="24" t="e">
        <f>Table1[[#This Row],[Female Ballots]]/Table1[[#This Row],[Female Population]]</f>
        <v>#DIV/0!</v>
      </c>
      <c r="W4815" s="24" t="e">
        <f>Table1[[#This Row],[Male Ballots]]/Table1[[#This Row],[Male Population]]</f>
        <v>#DIV/0!</v>
      </c>
      <c r="X4815" s="24" t="e">
        <f>Table1[[#This Row],[Total Ballots]]/Table1[[#This Row],[Total Population]]</f>
        <v>#DIV/0!</v>
      </c>
      <c r="Y4815" s="24">
        <f>Table1[[#This Row],[Female Ballots]]/Table1[[#This Row],[Female Voters]]</f>
        <v>0.32994350282485874</v>
      </c>
      <c r="Z4815" s="24">
        <f>Table1[[#This Row],[Male Ballots]]/Table1[[#This Row],[Male Voters]]</f>
        <v>0.30862140774677216</v>
      </c>
      <c r="AA4815" s="24">
        <f>Table1[[#This Row],[Total Ballots]]/Table1[[#This Row],[Total Voters]]</f>
        <v>0.31981803797468356</v>
      </c>
    </row>
    <row r="4816" spans="1:27" s="12" customFormat="1" x14ac:dyDescent="0.35">
      <c r="A4816" s="19" t="s">
        <v>46</v>
      </c>
      <c r="B4816" s="20">
        <v>2013</v>
      </c>
      <c r="C4816" s="17" t="s">
        <v>82</v>
      </c>
      <c r="D4816" s="20" t="s">
        <v>69</v>
      </c>
      <c r="E4816" s="37" t="s">
        <v>74</v>
      </c>
      <c r="F4816" s="34" t="s">
        <v>78</v>
      </c>
      <c r="G4816" s="21" t="s">
        <v>66</v>
      </c>
      <c r="H4816" s="22"/>
      <c r="I4816" s="22"/>
      <c r="J4816" s="22"/>
      <c r="K4816" s="31">
        <v>6208</v>
      </c>
      <c r="L4816" s="31">
        <v>5780</v>
      </c>
      <c r="M4816" s="31">
        <v>1</v>
      </c>
      <c r="N4816" s="31">
        <v>11989</v>
      </c>
      <c r="O4816" s="22">
        <v>3128</v>
      </c>
      <c r="P4816" s="22">
        <v>2826</v>
      </c>
      <c r="Q4816" s="22"/>
      <c r="R4816" s="23">
        <v>5954</v>
      </c>
      <c r="S4816" s="24" t="e">
        <f>Table1[[#This Row],[Female Voters]]/Table1[[#This Row],[Female Population]]</f>
        <v>#DIV/0!</v>
      </c>
      <c r="T4816" s="24" t="e">
        <f>Table1[[#This Row],[Male Voters]]/Table1[[#This Row],[Male Population]]</f>
        <v>#DIV/0!</v>
      </c>
      <c r="U4816" s="24" t="e">
        <f>Table1[[#This Row],[Total Voters]]/Table1[[#This Row],[Total Population]]</f>
        <v>#DIV/0!</v>
      </c>
      <c r="V4816" s="24" t="e">
        <f>Table1[[#This Row],[Female Ballots]]/Table1[[#This Row],[Female Population]]</f>
        <v>#DIV/0!</v>
      </c>
      <c r="W4816" s="24" t="e">
        <f>Table1[[#This Row],[Male Ballots]]/Table1[[#This Row],[Male Population]]</f>
        <v>#DIV/0!</v>
      </c>
      <c r="X4816" s="24" t="e">
        <f>Table1[[#This Row],[Total Ballots]]/Table1[[#This Row],[Total Population]]</f>
        <v>#DIV/0!</v>
      </c>
      <c r="Y4816" s="24">
        <f>Table1[[#This Row],[Female Ballots]]/Table1[[#This Row],[Female Voters]]</f>
        <v>0.50386597938144329</v>
      </c>
      <c r="Z4816" s="24">
        <f>Table1[[#This Row],[Male Ballots]]/Table1[[#This Row],[Male Voters]]</f>
        <v>0.48892733564013841</v>
      </c>
      <c r="AA4816" s="24">
        <f>Table1[[#This Row],[Total Ballots]]/Table1[[#This Row],[Total Voters]]</f>
        <v>0.49662190341146051</v>
      </c>
    </row>
    <row r="4817" spans="1:27" s="12" customFormat="1" x14ac:dyDescent="0.35">
      <c r="A4817" s="19" t="s">
        <v>46</v>
      </c>
      <c r="B4817" s="20">
        <v>2013</v>
      </c>
      <c r="C4817" s="17" t="s">
        <v>82</v>
      </c>
      <c r="D4817" s="20" t="s">
        <v>69</v>
      </c>
      <c r="E4817" s="37" t="s">
        <v>74</v>
      </c>
      <c r="F4817" s="34" t="s">
        <v>78</v>
      </c>
      <c r="G4817" s="21" t="s">
        <v>67</v>
      </c>
      <c r="H4817" s="22"/>
      <c r="I4817" s="22"/>
      <c r="J4817" s="22"/>
      <c r="K4817" s="31">
        <v>8099</v>
      </c>
      <c r="L4817" s="31">
        <v>7249</v>
      </c>
      <c r="M4817" s="31"/>
      <c r="N4817" s="31">
        <v>15348</v>
      </c>
      <c r="O4817" s="22">
        <v>5028</v>
      </c>
      <c r="P4817" s="22">
        <v>4831</v>
      </c>
      <c r="Q4817" s="22"/>
      <c r="R4817" s="23">
        <v>9859</v>
      </c>
      <c r="S4817" s="24" t="e">
        <f>Table1[[#This Row],[Female Voters]]/Table1[[#This Row],[Female Population]]</f>
        <v>#DIV/0!</v>
      </c>
      <c r="T4817" s="24" t="e">
        <f>Table1[[#This Row],[Male Voters]]/Table1[[#This Row],[Male Population]]</f>
        <v>#DIV/0!</v>
      </c>
      <c r="U4817" s="24" t="e">
        <f>Table1[[#This Row],[Total Voters]]/Table1[[#This Row],[Total Population]]</f>
        <v>#DIV/0!</v>
      </c>
      <c r="V4817" s="24" t="e">
        <f>Table1[[#This Row],[Female Ballots]]/Table1[[#This Row],[Female Population]]</f>
        <v>#DIV/0!</v>
      </c>
      <c r="W4817" s="24" t="e">
        <f>Table1[[#This Row],[Male Ballots]]/Table1[[#This Row],[Male Population]]</f>
        <v>#DIV/0!</v>
      </c>
      <c r="X4817" s="24" t="e">
        <f>Table1[[#This Row],[Total Ballots]]/Table1[[#This Row],[Total Population]]</f>
        <v>#DIV/0!</v>
      </c>
      <c r="Y4817" s="24">
        <f>Table1[[#This Row],[Female Ballots]]/Table1[[#This Row],[Female Voters]]</f>
        <v>0.62081738486232874</v>
      </c>
      <c r="Z4817" s="24">
        <f>Table1[[#This Row],[Male Ballots]]/Table1[[#This Row],[Male Voters]]</f>
        <v>0.66643674989653745</v>
      </c>
      <c r="AA4817" s="24">
        <f>Table1[[#This Row],[Total Ballots]]/Table1[[#This Row],[Total Voters]]</f>
        <v>0.64236382590565544</v>
      </c>
    </row>
    <row r="4818" spans="1:27" s="12" customFormat="1" x14ac:dyDescent="0.35">
      <c r="A4818" s="19" t="s">
        <v>53</v>
      </c>
      <c r="B4818" s="20">
        <v>2013</v>
      </c>
      <c r="C4818" s="17" t="s">
        <v>82</v>
      </c>
      <c r="D4818" s="20"/>
      <c r="E4818" s="37" t="s">
        <v>74</v>
      </c>
      <c r="F4818" s="34" t="s">
        <v>78</v>
      </c>
      <c r="G4818" s="21" t="s">
        <v>79</v>
      </c>
      <c r="H4818" s="22"/>
      <c r="I4818" s="22"/>
      <c r="J4818" s="22"/>
      <c r="K4818" s="22">
        <v>10013</v>
      </c>
      <c r="L4818" s="22">
        <v>9123</v>
      </c>
      <c r="M4818" s="22">
        <v>385</v>
      </c>
      <c r="N4818" s="22">
        <v>19521</v>
      </c>
      <c r="O4818" s="22">
        <v>4659</v>
      </c>
      <c r="P4818" s="22">
        <v>4301</v>
      </c>
      <c r="Q4818" s="22">
        <v>165</v>
      </c>
      <c r="R4818" s="23">
        <v>9125</v>
      </c>
      <c r="S4818" s="24" t="e">
        <f>Table1[[#This Row],[Female Voters]]/Table1[[#This Row],[Female Population]]</f>
        <v>#DIV/0!</v>
      </c>
      <c r="T4818" s="24" t="e">
        <f>Table1[[#This Row],[Male Voters]]/Table1[[#This Row],[Male Population]]</f>
        <v>#DIV/0!</v>
      </c>
      <c r="U4818" s="24" t="e">
        <f>Table1[[#This Row],[Total Voters]]/Table1[[#This Row],[Total Population]]</f>
        <v>#DIV/0!</v>
      </c>
      <c r="V4818" s="24" t="e">
        <f>Table1[[#This Row],[Female Ballots]]/Table1[[#This Row],[Female Population]]</f>
        <v>#DIV/0!</v>
      </c>
      <c r="W4818" s="24" t="e">
        <f>Table1[[#This Row],[Male Ballots]]/Table1[[#This Row],[Male Population]]</f>
        <v>#DIV/0!</v>
      </c>
      <c r="X4818" s="24" t="e">
        <f>Table1[[#This Row],[Total Ballots]]/Table1[[#This Row],[Total Population]]</f>
        <v>#DIV/0!</v>
      </c>
      <c r="Y4818" s="24">
        <f>Table1[[#This Row],[Female Ballots]]/Table1[[#This Row],[Female Voters]]</f>
        <v>0.46529511634874665</v>
      </c>
      <c r="Z4818" s="24">
        <f>Table1[[#This Row],[Male Ballots]]/Table1[[#This Row],[Male Voters]]</f>
        <v>0.47144579633892358</v>
      </c>
      <c r="AA4818" s="24">
        <f>Table1[[#This Row],[Total Ballots]]/Table1[[#This Row],[Total Voters]]</f>
        <v>0.46744531530147021</v>
      </c>
    </row>
    <row r="4819" spans="1:27" s="12" customFormat="1" x14ac:dyDescent="0.35">
      <c r="A4819" s="19" t="s">
        <v>53</v>
      </c>
      <c r="B4819" s="20">
        <v>2013</v>
      </c>
      <c r="C4819" s="17" t="s">
        <v>82</v>
      </c>
      <c r="D4819" s="20"/>
      <c r="E4819" s="37" t="s">
        <v>74</v>
      </c>
      <c r="F4819" s="34" t="s">
        <v>78</v>
      </c>
      <c r="G4819" s="21" t="s">
        <v>62</v>
      </c>
      <c r="H4819" s="22"/>
      <c r="I4819" s="22"/>
      <c r="J4819" s="22"/>
      <c r="K4819" s="31">
        <v>865</v>
      </c>
      <c r="L4819" s="31">
        <v>792</v>
      </c>
      <c r="M4819" s="31">
        <v>24</v>
      </c>
      <c r="N4819" s="31">
        <v>1681</v>
      </c>
      <c r="O4819" s="22">
        <v>134</v>
      </c>
      <c r="P4819" s="22">
        <v>108</v>
      </c>
      <c r="Q4819" s="22">
        <v>4</v>
      </c>
      <c r="R4819" s="23">
        <v>246</v>
      </c>
      <c r="S4819" s="24" t="e">
        <f>Table1[[#This Row],[Female Voters]]/Table1[[#This Row],[Female Population]]</f>
        <v>#DIV/0!</v>
      </c>
      <c r="T4819" s="24" t="e">
        <f>Table1[[#This Row],[Male Voters]]/Table1[[#This Row],[Male Population]]</f>
        <v>#DIV/0!</v>
      </c>
      <c r="U4819" s="24" t="e">
        <f>Table1[[#This Row],[Total Voters]]/Table1[[#This Row],[Total Population]]</f>
        <v>#DIV/0!</v>
      </c>
      <c r="V4819" s="24" t="e">
        <f>Table1[[#This Row],[Female Ballots]]/Table1[[#This Row],[Female Population]]</f>
        <v>#DIV/0!</v>
      </c>
      <c r="W4819" s="24" t="e">
        <f>Table1[[#This Row],[Male Ballots]]/Table1[[#This Row],[Male Population]]</f>
        <v>#DIV/0!</v>
      </c>
      <c r="X4819" s="24" t="e">
        <f>Table1[[#This Row],[Total Ballots]]/Table1[[#This Row],[Total Population]]</f>
        <v>#DIV/0!</v>
      </c>
      <c r="Y4819" s="24">
        <f>Table1[[#This Row],[Female Ballots]]/Table1[[#This Row],[Female Voters]]</f>
        <v>0.15491329479768787</v>
      </c>
      <c r="Z4819" s="24">
        <f>Table1[[#This Row],[Male Ballots]]/Table1[[#This Row],[Male Voters]]</f>
        <v>0.13636363636363635</v>
      </c>
      <c r="AA4819" s="24">
        <f>Table1[[#This Row],[Total Ballots]]/Table1[[#This Row],[Total Voters]]</f>
        <v>0.14634146341463414</v>
      </c>
    </row>
    <row r="4820" spans="1:27" s="12" customFormat="1" x14ac:dyDescent="0.35">
      <c r="A4820" s="19" t="s">
        <v>53</v>
      </c>
      <c r="B4820" s="20">
        <v>2013</v>
      </c>
      <c r="C4820" s="17" t="s">
        <v>82</v>
      </c>
      <c r="D4820" s="20"/>
      <c r="E4820" s="37" t="s">
        <v>74</v>
      </c>
      <c r="F4820" s="34" t="s">
        <v>78</v>
      </c>
      <c r="G4820" s="21" t="s">
        <v>63</v>
      </c>
      <c r="H4820" s="22"/>
      <c r="I4820" s="22"/>
      <c r="J4820" s="22"/>
      <c r="K4820" s="31">
        <v>1323</v>
      </c>
      <c r="L4820" s="31">
        <v>1173</v>
      </c>
      <c r="M4820" s="31">
        <v>49</v>
      </c>
      <c r="N4820" s="31">
        <v>2545</v>
      </c>
      <c r="O4820" s="22">
        <v>235</v>
      </c>
      <c r="P4820" s="22">
        <v>222</v>
      </c>
      <c r="Q4820" s="22">
        <v>8</v>
      </c>
      <c r="R4820" s="23">
        <v>465</v>
      </c>
      <c r="S4820" s="24" t="e">
        <f>Table1[[#This Row],[Female Voters]]/Table1[[#This Row],[Female Population]]</f>
        <v>#DIV/0!</v>
      </c>
      <c r="T4820" s="24" t="e">
        <f>Table1[[#This Row],[Male Voters]]/Table1[[#This Row],[Male Population]]</f>
        <v>#DIV/0!</v>
      </c>
      <c r="U4820" s="24" t="e">
        <f>Table1[[#This Row],[Total Voters]]/Table1[[#This Row],[Total Population]]</f>
        <v>#DIV/0!</v>
      </c>
      <c r="V4820" s="24" t="e">
        <f>Table1[[#This Row],[Female Ballots]]/Table1[[#This Row],[Female Population]]</f>
        <v>#DIV/0!</v>
      </c>
      <c r="W4820" s="24" t="e">
        <f>Table1[[#This Row],[Male Ballots]]/Table1[[#This Row],[Male Population]]</f>
        <v>#DIV/0!</v>
      </c>
      <c r="X4820" s="24" t="e">
        <f>Table1[[#This Row],[Total Ballots]]/Table1[[#This Row],[Total Population]]</f>
        <v>#DIV/0!</v>
      </c>
      <c r="Y4820" s="24">
        <f>Table1[[#This Row],[Female Ballots]]/Table1[[#This Row],[Female Voters]]</f>
        <v>0.17762660619803478</v>
      </c>
      <c r="Z4820" s="24">
        <f>Table1[[#This Row],[Male Ballots]]/Table1[[#This Row],[Male Voters]]</f>
        <v>0.18925831202046037</v>
      </c>
      <c r="AA4820" s="24">
        <f>Table1[[#This Row],[Total Ballots]]/Table1[[#This Row],[Total Voters]]</f>
        <v>0.18271119842829076</v>
      </c>
    </row>
    <row r="4821" spans="1:27" s="12" customFormat="1" x14ac:dyDescent="0.35">
      <c r="A4821" s="19" t="s">
        <v>53</v>
      </c>
      <c r="B4821" s="20">
        <v>2013</v>
      </c>
      <c r="C4821" s="17" t="s">
        <v>82</v>
      </c>
      <c r="D4821" s="20"/>
      <c r="E4821" s="37" t="s">
        <v>74</v>
      </c>
      <c r="F4821" s="34" t="s">
        <v>78</v>
      </c>
      <c r="G4821" s="21" t="s">
        <v>64</v>
      </c>
      <c r="H4821" s="22"/>
      <c r="I4821" s="22"/>
      <c r="J4821" s="22"/>
      <c r="K4821" s="31">
        <v>1363</v>
      </c>
      <c r="L4821" s="31">
        <v>1250</v>
      </c>
      <c r="M4821" s="31">
        <v>75</v>
      </c>
      <c r="N4821" s="31">
        <v>2688</v>
      </c>
      <c r="O4821" s="22">
        <v>367</v>
      </c>
      <c r="P4821" s="22">
        <v>334</v>
      </c>
      <c r="Q4821" s="22">
        <v>20</v>
      </c>
      <c r="R4821" s="23">
        <v>721</v>
      </c>
      <c r="S4821" s="24" t="e">
        <f>Table1[[#This Row],[Female Voters]]/Table1[[#This Row],[Female Population]]</f>
        <v>#DIV/0!</v>
      </c>
      <c r="T4821" s="24" t="e">
        <f>Table1[[#This Row],[Male Voters]]/Table1[[#This Row],[Male Population]]</f>
        <v>#DIV/0!</v>
      </c>
      <c r="U4821" s="24" t="e">
        <f>Table1[[#This Row],[Total Voters]]/Table1[[#This Row],[Total Population]]</f>
        <v>#DIV/0!</v>
      </c>
      <c r="V4821" s="24" t="e">
        <f>Table1[[#This Row],[Female Ballots]]/Table1[[#This Row],[Female Population]]</f>
        <v>#DIV/0!</v>
      </c>
      <c r="W4821" s="24" t="e">
        <f>Table1[[#This Row],[Male Ballots]]/Table1[[#This Row],[Male Population]]</f>
        <v>#DIV/0!</v>
      </c>
      <c r="X4821" s="24" t="e">
        <f>Table1[[#This Row],[Total Ballots]]/Table1[[#This Row],[Total Population]]</f>
        <v>#DIV/0!</v>
      </c>
      <c r="Y4821" s="24">
        <f>Table1[[#This Row],[Female Ballots]]/Table1[[#This Row],[Female Voters]]</f>
        <v>0.26925898752751282</v>
      </c>
      <c r="Z4821" s="24">
        <f>Table1[[#This Row],[Male Ballots]]/Table1[[#This Row],[Male Voters]]</f>
        <v>0.26719999999999999</v>
      </c>
      <c r="AA4821" s="24">
        <f>Table1[[#This Row],[Total Ballots]]/Table1[[#This Row],[Total Voters]]</f>
        <v>0.26822916666666669</v>
      </c>
    </row>
    <row r="4822" spans="1:27" s="12" customFormat="1" x14ac:dyDescent="0.35">
      <c r="A4822" s="19" t="s">
        <v>53</v>
      </c>
      <c r="B4822" s="20">
        <v>2013</v>
      </c>
      <c r="C4822" s="17" t="s">
        <v>82</v>
      </c>
      <c r="D4822" s="20"/>
      <c r="E4822" s="37" t="s">
        <v>74</v>
      </c>
      <c r="F4822" s="34" t="s">
        <v>78</v>
      </c>
      <c r="G4822" s="21" t="s">
        <v>65</v>
      </c>
      <c r="H4822" s="22"/>
      <c r="I4822" s="22"/>
      <c r="J4822" s="22"/>
      <c r="K4822" s="31">
        <v>1718</v>
      </c>
      <c r="L4822" s="31">
        <v>1515</v>
      </c>
      <c r="M4822" s="31">
        <v>63</v>
      </c>
      <c r="N4822" s="31">
        <v>3296</v>
      </c>
      <c r="O4822" s="22">
        <v>723</v>
      </c>
      <c r="P4822" s="22">
        <v>631</v>
      </c>
      <c r="Q4822" s="22">
        <v>27</v>
      </c>
      <c r="R4822" s="23">
        <v>1381</v>
      </c>
      <c r="S4822" s="24" t="e">
        <f>Table1[[#This Row],[Female Voters]]/Table1[[#This Row],[Female Population]]</f>
        <v>#DIV/0!</v>
      </c>
      <c r="T4822" s="24" t="e">
        <f>Table1[[#This Row],[Male Voters]]/Table1[[#This Row],[Male Population]]</f>
        <v>#DIV/0!</v>
      </c>
      <c r="U4822" s="24" t="e">
        <f>Table1[[#This Row],[Total Voters]]/Table1[[#This Row],[Total Population]]</f>
        <v>#DIV/0!</v>
      </c>
      <c r="V4822" s="24" t="e">
        <f>Table1[[#This Row],[Female Ballots]]/Table1[[#This Row],[Female Population]]</f>
        <v>#DIV/0!</v>
      </c>
      <c r="W4822" s="24" t="e">
        <f>Table1[[#This Row],[Male Ballots]]/Table1[[#This Row],[Male Population]]</f>
        <v>#DIV/0!</v>
      </c>
      <c r="X4822" s="24" t="e">
        <f>Table1[[#This Row],[Total Ballots]]/Table1[[#This Row],[Total Population]]</f>
        <v>#DIV/0!</v>
      </c>
      <c r="Y4822" s="24">
        <f>Table1[[#This Row],[Female Ballots]]/Table1[[#This Row],[Female Voters]]</f>
        <v>0.42083818393480793</v>
      </c>
      <c r="Z4822" s="24">
        <f>Table1[[#This Row],[Male Ballots]]/Table1[[#This Row],[Male Voters]]</f>
        <v>0.4165016501650165</v>
      </c>
      <c r="AA4822" s="24">
        <f>Table1[[#This Row],[Total Ballots]]/Table1[[#This Row],[Total Voters]]</f>
        <v>0.41899271844660196</v>
      </c>
    </row>
    <row r="4823" spans="1:27" s="12" customFormat="1" x14ac:dyDescent="0.35">
      <c r="A4823" s="19" t="s">
        <v>53</v>
      </c>
      <c r="B4823" s="20">
        <v>2013</v>
      </c>
      <c r="C4823" s="17" t="s">
        <v>82</v>
      </c>
      <c r="D4823" s="20"/>
      <c r="E4823" s="37" t="s">
        <v>74</v>
      </c>
      <c r="F4823" s="34" t="s">
        <v>78</v>
      </c>
      <c r="G4823" s="21" t="s">
        <v>66</v>
      </c>
      <c r="H4823" s="22"/>
      <c r="I4823" s="22"/>
      <c r="J4823" s="22"/>
      <c r="K4823" s="31">
        <v>2046</v>
      </c>
      <c r="L4823" s="31">
        <v>1924</v>
      </c>
      <c r="M4823" s="31">
        <v>64</v>
      </c>
      <c r="N4823" s="31">
        <v>4034</v>
      </c>
      <c r="O4823" s="22">
        <v>1255</v>
      </c>
      <c r="P4823" s="22">
        <v>1143</v>
      </c>
      <c r="Q4823" s="22">
        <v>33</v>
      </c>
      <c r="R4823" s="23">
        <v>2431</v>
      </c>
      <c r="S4823" s="24" t="e">
        <f>Table1[[#This Row],[Female Voters]]/Table1[[#This Row],[Female Population]]</f>
        <v>#DIV/0!</v>
      </c>
      <c r="T4823" s="24" t="e">
        <f>Table1[[#This Row],[Male Voters]]/Table1[[#This Row],[Male Population]]</f>
        <v>#DIV/0!</v>
      </c>
      <c r="U4823" s="24" t="e">
        <f>Table1[[#This Row],[Total Voters]]/Table1[[#This Row],[Total Population]]</f>
        <v>#DIV/0!</v>
      </c>
      <c r="V4823" s="24" t="e">
        <f>Table1[[#This Row],[Female Ballots]]/Table1[[#This Row],[Female Population]]</f>
        <v>#DIV/0!</v>
      </c>
      <c r="W4823" s="24" t="e">
        <f>Table1[[#This Row],[Male Ballots]]/Table1[[#This Row],[Male Population]]</f>
        <v>#DIV/0!</v>
      </c>
      <c r="X4823" s="24" t="e">
        <f>Table1[[#This Row],[Total Ballots]]/Table1[[#This Row],[Total Population]]</f>
        <v>#DIV/0!</v>
      </c>
      <c r="Y4823" s="24">
        <f>Table1[[#This Row],[Female Ballots]]/Table1[[#This Row],[Female Voters]]</f>
        <v>0.61339198435972631</v>
      </c>
      <c r="Z4823" s="24">
        <f>Table1[[#This Row],[Male Ballots]]/Table1[[#This Row],[Male Voters]]</f>
        <v>0.59407484407484412</v>
      </c>
      <c r="AA4823" s="24">
        <f>Table1[[#This Row],[Total Ballots]]/Table1[[#This Row],[Total Voters]]</f>
        <v>0.60262766484878527</v>
      </c>
    </row>
    <row r="4824" spans="1:27" s="12" customFormat="1" x14ac:dyDescent="0.35">
      <c r="A4824" s="19" t="s">
        <v>53</v>
      </c>
      <c r="B4824" s="20">
        <v>2013</v>
      </c>
      <c r="C4824" s="17" t="s">
        <v>82</v>
      </c>
      <c r="D4824" s="20"/>
      <c r="E4824" s="37" t="s">
        <v>74</v>
      </c>
      <c r="F4824" s="34" t="s">
        <v>78</v>
      </c>
      <c r="G4824" s="21" t="s">
        <v>67</v>
      </c>
      <c r="H4824" s="22"/>
      <c r="I4824" s="22"/>
      <c r="J4824" s="22"/>
      <c r="K4824" s="31">
        <v>2698</v>
      </c>
      <c r="L4824" s="31">
        <v>2469</v>
      </c>
      <c r="M4824" s="31">
        <v>110</v>
      </c>
      <c r="N4824" s="31">
        <v>5277</v>
      </c>
      <c r="O4824" s="22">
        <v>1945</v>
      </c>
      <c r="P4824" s="22">
        <v>1863</v>
      </c>
      <c r="Q4824" s="22">
        <v>73</v>
      </c>
      <c r="R4824" s="23">
        <v>3881</v>
      </c>
      <c r="S4824" s="24" t="e">
        <f>Table1[[#This Row],[Female Voters]]/Table1[[#This Row],[Female Population]]</f>
        <v>#DIV/0!</v>
      </c>
      <c r="T4824" s="24" t="e">
        <f>Table1[[#This Row],[Male Voters]]/Table1[[#This Row],[Male Population]]</f>
        <v>#DIV/0!</v>
      </c>
      <c r="U4824" s="24" t="e">
        <f>Table1[[#This Row],[Total Voters]]/Table1[[#This Row],[Total Population]]</f>
        <v>#DIV/0!</v>
      </c>
      <c r="V4824" s="24" t="e">
        <f>Table1[[#This Row],[Female Ballots]]/Table1[[#This Row],[Female Population]]</f>
        <v>#DIV/0!</v>
      </c>
      <c r="W4824" s="24" t="e">
        <f>Table1[[#This Row],[Male Ballots]]/Table1[[#This Row],[Male Population]]</f>
        <v>#DIV/0!</v>
      </c>
      <c r="X4824" s="24" t="e">
        <f>Table1[[#This Row],[Total Ballots]]/Table1[[#This Row],[Total Population]]</f>
        <v>#DIV/0!</v>
      </c>
      <c r="Y4824" s="24">
        <f>Table1[[#This Row],[Female Ballots]]/Table1[[#This Row],[Female Voters]]</f>
        <v>0.72090437361008153</v>
      </c>
      <c r="Z4824" s="24">
        <f>Table1[[#This Row],[Male Ballots]]/Table1[[#This Row],[Male Voters]]</f>
        <v>0.75455650060753343</v>
      </c>
      <c r="AA4824" s="24">
        <f>Table1[[#This Row],[Total Ballots]]/Table1[[#This Row],[Total Voters]]</f>
        <v>0.73545575137388663</v>
      </c>
    </row>
    <row r="4825" spans="1:27" s="12" customFormat="1" x14ac:dyDescent="0.35">
      <c r="A4825" s="19" t="s">
        <v>32</v>
      </c>
      <c r="B4825" s="20">
        <v>2013</v>
      </c>
      <c r="C4825" s="17" t="s">
        <v>82</v>
      </c>
      <c r="D4825" s="20"/>
      <c r="E4825" s="37" t="s">
        <v>74</v>
      </c>
      <c r="F4825" s="34" t="s">
        <v>78</v>
      </c>
      <c r="G4825" s="21" t="s">
        <v>79</v>
      </c>
      <c r="H4825" s="22"/>
      <c r="I4825" s="22"/>
      <c r="J4825" s="22"/>
      <c r="K4825" s="22">
        <v>2260</v>
      </c>
      <c r="L4825" s="22">
        <v>2205</v>
      </c>
      <c r="M4825" s="22">
        <v>0</v>
      </c>
      <c r="N4825" s="22">
        <v>4465</v>
      </c>
      <c r="O4825" s="22">
        <v>1221</v>
      </c>
      <c r="P4825" s="22">
        <v>1180</v>
      </c>
      <c r="Q4825" s="22">
        <v>0</v>
      </c>
      <c r="R4825" s="23">
        <v>2401</v>
      </c>
      <c r="S4825" s="24" t="e">
        <f>Table1[[#This Row],[Female Voters]]/Table1[[#This Row],[Female Population]]</f>
        <v>#DIV/0!</v>
      </c>
      <c r="T4825" s="24" t="e">
        <f>Table1[[#This Row],[Male Voters]]/Table1[[#This Row],[Male Population]]</f>
        <v>#DIV/0!</v>
      </c>
      <c r="U4825" s="24" t="e">
        <f>Table1[[#This Row],[Total Voters]]/Table1[[#This Row],[Total Population]]</f>
        <v>#DIV/0!</v>
      </c>
      <c r="V4825" s="24" t="e">
        <f>Table1[[#This Row],[Female Ballots]]/Table1[[#This Row],[Female Population]]</f>
        <v>#DIV/0!</v>
      </c>
      <c r="W4825" s="24" t="e">
        <f>Table1[[#This Row],[Male Ballots]]/Table1[[#This Row],[Male Population]]</f>
        <v>#DIV/0!</v>
      </c>
      <c r="X4825" s="24" t="e">
        <f>Table1[[#This Row],[Total Ballots]]/Table1[[#This Row],[Total Population]]</f>
        <v>#DIV/0!</v>
      </c>
      <c r="Y4825" s="24">
        <f>Table1[[#This Row],[Female Ballots]]/Table1[[#This Row],[Female Voters]]</f>
        <v>0.54026548672566377</v>
      </c>
      <c r="Z4825" s="24">
        <f>Table1[[#This Row],[Male Ballots]]/Table1[[#This Row],[Male Voters]]</f>
        <v>0.53514739229024944</v>
      </c>
      <c r="AA4825" s="24">
        <f>Table1[[#This Row],[Total Ballots]]/Table1[[#This Row],[Total Voters]]</f>
        <v>0.5377379619260918</v>
      </c>
    </row>
    <row r="4826" spans="1:27" s="12" customFormat="1" x14ac:dyDescent="0.35">
      <c r="A4826" s="19" t="s">
        <v>32</v>
      </c>
      <c r="B4826" s="20">
        <v>2013</v>
      </c>
      <c r="C4826" s="17" t="s">
        <v>82</v>
      </c>
      <c r="D4826" s="20"/>
      <c r="E4826" s="37" t="s">
        <v>74</v>
      </c>
      <c r="F4826" s="34" t="s">
        <v>78</v>
      </c>
      <c r="G4826" s="21" t="s">
        <v>62</v>
      </c>
      <c r="H4826" s="22"/>
      <c r="I4826" s="22"/>
      <c r="J4826" s="22"/>
      <c r="K4826" s="31">
        <v>138</v>
      </c>
      <c r="L4826" s="31">
        <v>175</v>
      </c>
      <c r="M4826" s="31"/>
      <c r="N4826" s="31">
        <v>313</v>
      </c>
      <c r="O4826" s="22">
        <v>26</v>
      </c>
      <c r="P4826" s="22">
        <v>30</v>
      </c>
      <c r="Q4826" s="22"/>
      <c r="R4826" s="23">
        <v>56</v>
      </c>
      <c r="S4826" s="24" t="e">
        <f>Table1[[#This Row],[Female Voters]]/Table1[[#This Row],[Female Population]]</f>
        <v>#DIV/0!</v>
      </c>
      <c r="T4826" s="24" t="e">
        <f>Table1[[#This Row],[Male Voters]]/Table1[[#This Row],[Male Population]]</f>
        <v>#DIV/0!</v>
      </c>
      <c r="U4826" s="24" t="e">
        <f>Table1[[#This Row],[Total Voters]]/Table1[[#This Row],[Total Population]]</f>
        <v>#DIV/0!</v>
      </c>
      <c r="V4826" s="24" t="e">
        <f>Table1[[#This Row],[Female Ballots]]/Table1[[#This Row],[Female Population]]</f>
        <v>#DIV/0!</v>
      </c>
      <c r="W4826" s="24" t="e">
        <f>Table1[[#This Row],[Male Ballots]]/Table1[[#This Row],[Male Population]]</f>
        <v>#DIV/0!</v>
      </c>
      <c r="X4826" s="24" t="e">
        <f>Table1[[#This Row],[Total Ballots]]/Table1[[#This Row],[Total Population]]</f>
        <v>#DIV/0!</v>
      </c>
      <c r="Y4826" s="24">
        <f>Table1[[#This Row],[Female Ballots]]/Table1[[#This Row],[Female Voters]]</f>
        <v>0.18840579710144928</v>
      </c>
      <c r="Z4826" s="24">
        <f>Table1[[#This Row],[Male Ballots]]/Table1[[#This Row],[Male Voters]]</f>
        <v>0.17142857142857143</v>
      </c>
      <c r="AA4826" s="24">
        <f>Table1[[#This Row],[Total Ballots]]/Table1[[#This Row],[Total Voters]]</f>
        <v>0.17891373801916932</v>
      </c>
    </row>
    <row r="4827" spans="1:27" s="12" customFormat="1" x14ac:dyDescent="0.35">
      <c r="A4827" s="19" t="s">
        <v>32</v>
      </c>
      <c r="B4827" s="20">
        <v>2013</v>
      </c>
      <c r="C4827" s="17" t="s">
        <v>82</v>
      </c>
      <c r="D4827" s="20"/>
      <c r="E4827" s="37" t="s">
        <v>74</v>
      </c>
      <c r="F4827" s="34" t="s">
        <v>78</v>
      </c>
      <c r="G4827" s="21" t="s">
        <v>63</v>
      </c>
      <c r="H4827" s="22"/>
      <c r="I4827" s="22"/>
      <c r="J4827" s="22"/>
      <c r="K4827" s="31">
        <v>228</v>
      </c>
      <c r="L4827" s="31">
        <v>214</v>
      </c>
      <c r="M4827" s="31"/>
      <c r="N4827" s="31">
        <v>442</v>
      </c>
      <c r="O4827" s="22">
        <v>50</v>
      </c>
      <c r="P4827" s="22">
        <v>45</v>
      </c>
      <c r="Q4827" s="22"/>
      <c r="R4827" s="23">
        <v>95</v>
      </c>
      <c r="S4827" s="24" t="e">
        <f>Table1[[#This Row],[Female Voters]]/Table1[[#This Row],[Female Population]]</f>
        <v>#DIV/0!</v>
      </c>
      <c r="T4827" s="24" t="e">
        <f>Table1[[#This Row],[Male Voters]]/Table1[[#This Row],[Male Population]]</f>
        <v>#DIV/0!</v>
      </c>
      <c r="U4827" s="24" t="e">
        <f>Table1[[#This Row],[Total Voters]]/Table1[[#This Row],[Total Population]]</f>
        <v>#DIV/0!</v>
      </c>
      <c r="V4827" s="24" t="e">
        <f>Table1[[#This Row],[Female Ballots]]/Table1[[#This Row],[Female Population]]</f>
        <v>#DIV/0!</v>
      </c>
      <c r="W4827" s="24" t="e">
        <f>Table1[[#This Row],[Male Ballots]]/Table1[[#This Row],[Male Population]]</f>
        <v>#DIV/0!</v>
      </c>
      <c r="X4827" s="24" t="e">
        <f>Table1[[#This Row],[Total Ballots]]/Table1[[#This Row],[Total Population]]</f>
        <v>#DIV/0!</v>
      </c>
      <c r="Y4827" s="24">
        <f>Table1[[#This Row],[Female Ballots]]/Table1[[#This Row],[Female Voters]]</f>
        <v>0.21929824561403508</v>
      </c>
      <c r="Z4827" s="24">
        <f>Table1[[#This Row],[Male Ballots]]/Table1[[#This Row],[Male Voters]]</f>
        <v>0.2102803738317757</v>
      </c>
      <c r="AA4827" s="24">
        <f>Table1[[#This Row],[Total Ballots]]/Table1[[#This Row],[Total Voters]]</f>
        <v>0.21493212669683259</v>
      </c>
    </row>
    <row r="4828" spans="1:27" s="12" customFormat="1" x14ac:dyDescent="0.35">
      <c r="A4828" s="19" t="s">
        <v>32</v>
      </c>
      <c r="B4828" s="20">
        <v>2013</v>
      </c>
      <c r="C4828" s="17" t="s">
        <v>82</v>
      </c>
      <c r="D4828" s="20"/>
      <c r="E4828" s="37" t="s">
        <v>74</v>
      </c>
      <c r="F4828" s="34" t="s">
        <v>78</v>
      </c>
      <c r="G4828" s="21" t="s">
        <v>64</v>
      </c>
      <c r="H4828" s="22"/>
      <c r="I4828" s="22"/>
      <c r="J4828" s="22"/>
      <c r="K4828" s="31">
        <v>266</v>
      </c>
      <c r="L4828" s="31">
        <v>241</v>
      </c>
      <c r="M4828" s="31"/>
      <c r="N4828" s="31">
        <v>507</v>
      </c>
      <c r="O4828" s="22">
        <v>86</v>
      </c>
      <c r="P4828" s="22">
        <v>73</v>
      </c>
      <c r="Q4828" s="22"/>
      <c r="R4828" s="23">
        <v>159</v>
      </c>
      <c r="S4828" s="24" t="e">
        <f>Table1[[#This Row],[Female Voters]]/Table1[[#This Row],[Female Population]]</f>
        <v>#DIV/0!</v>
      </c>
      <c r="T4828" s="24" t="e">
        <f>Table1[[#This Row],[Male Voters]]/Table1[[#This Row],[Male Population]]</f>
        <v>#DIV/0!</v>
      </c>
      <c r="U4828" s="24" t="e">
        <f>Table1[[#This Row],[Total Voters]]/Table1[[#This Row],[Total Population]]</f>
        <v>#DIV/0!</v>
      </c>
      <c r="V4828" s="24" t="e">
        <f>Table1[[#This Row],[Female Ballots]]/Table1[[#This Row],[Female Population]]</f>
        <v>#DIV/0!</v>
      </c>
      <c r="W4828" s="24" t="e">
        <f>Table1[[#This Row],[Male Ballots]]/Table1[[#This Row],[Male Population]]</f>
        <v>#DIV/0!</v>
      </c>
      <c r="X4828" s="24" t="e">
        <f>Table1[[#This Row],[Total Ballots]]/Table1[[#This Row],[Total Population]]</f>
        <v>#DIV/0!</v>
      </c>
      <c r="Y4828" s="24">
        <f>Table1[[#This Row],[Female Ballots]]/Table1[[#This Row],[Female Voters]]</f>
        <v>0.32330827067669171</v>
      </c>
      <c r="Z4828" s="24">
        <f>Table1[[#This Row],[Male Ballots]]/Table1[[#This Row],[Male Voters]]</f>
        <v>0.30290456431535268</v>
      </c>
      <c r="AA4828" s="24">
        <f>Table1[[#This Row],[Total Ballots]]/Table1[[#This Row],[Total Voters]]</f>
        <v>0.31360946745562129</v>
      </c>
    </row>
    <row r="4829" spans="1:27" s="12" customFormat="1" x14ac:dyDescent="0.35">
      <c r="A4829" s="19" t="s">
        <v>32</v>
      </c>
      <c r="B4829" s="20">
        <v>2013</v>
      </c>
      <c r="C4829" s="17" t="s">
        <v>82</v>
      </c>
      <c r="D4829" s="20"/>
      <c r="E4829" s="37" t="s">
        <v>74</v>
      </c>
      <c r="F4829" s="34" t="s">
        <v>78</v>
      </c>
      <c r="G4829" s="21" t="s">
        <v>65</v>
      </c>
      <c r="H4829" s="22"/>
      <c r="I4829" s="22"/>
      <c r="J4829" s="22"/>
      <c r="K4829" s="31">
        <v>382</v>
      </c>
      <c r="L4829" s="31">
        <v>306</v>
      </c>
      <c r="M4829" s="31"/>
      <c r="N4829" s="31">
        <v>688</v>
      </c>
      <c r="O4829" s="22">
        <v>187</v>
      </c>
      <c r="P4829" s="22">
        <v>133</v>
      </c>
      <c r="Q4829" s="22"/>
      <c r="R4829" s="23">
        <v>320</v>
      </c>
      <c r="S4829" s="24" t="e">
        <f>Table1[[#This Row],[Female Voters]]/Table1[[#This Row],[Female Population]]</f>
        <v>#DIV/0!</v>
      </c>
      <c r="T4829" s="24" t="e">
        <f>Table1[[#This Row],[Male Voters]]/Table1[[#This Row],[Male Population]]</f>
        <v>#DIV/0!</v>
      </c>
      <c r="U4829" s="24" t="e">
        <f>Table1[[#This Row],[Total Voters]]/Table1[[#This Row],[Total Population]]</f>
        <v>#DIV/0!</v>
      </c>
      <c r="V4829" s="24" t="e">
        <f>Table1[[#This Row],[Female Ballots]]/Table1[[#This Row],[Female Population]]</f>
        <v>#DIV/0!</v>
      </c>
      <c r="W4829" s="24" t="e">
        <f>Table1[[#This Row],[Male Ballots]]/Table1[[#This Row],[Male Population]]</f>
        <v>#DIV/0!</v>
      </c>
      <c r="X4829" s="24" t="e">
        <f>Table1[[#This Row],[Total Ballots]]/Table1[[#This Row],[Total Population]]</f>
        <v>#DIV/0!</v>
      </c>
      <c r="Y4829" s="24">
        <f>Table1[[#This Row],[Female Ballots]]/Table1[[#This Row],[Female Voters]]</f>
        <v>0.48952879581151831</v>
      </c>
      <c r="Z4829" s="24">
        <f>Table1[[#This Row],[Male Ballots]]/Table1[[#This Row],[Male Voters]]</f>
        <v>0.434640522875817</v>
      </c>
      <c r="AA4829" s="24">
        <f>Table1[[#This Row],[Total Ballots]]/Table1[[#This Row],[Total Voters]]</f>
        <v>0.46511627906976744</v>
      </c>
    </row>
    <row r="4830" spans="1:27" s="12" customFormat="1" x14ac:dyDescent="0.35">
      <c r="A4830" s="19" t="s">
        <v>32</v>
      </c>
      <c r="B4830" s="20">
        <v>2013</v>
      </c>
      <c r="C4830" s="17" t="s">
        <v>82</v>
      </c>
      <c r="D4830" s="20"/>
      <c r="E4830" s="37" t="s">
        <v>74</v>
      </c>
      <c r="F4830" s="34" t="s">
        <v>78</v>
      </c>
      <c r="G4830" s="21" t="s">
        <v>66</v>
      </c>
      <c r="H4830" s="22"/>
      <c r="I4830" s="22"/>
      <c r="J4830" s="22"/>
      <c r="K4830" s="31">
        <v>583</v>
      </c>
      <c r="L4830" s="31">
        <v>564</v>
      </c>
      <c r="M4830" s="31"/>
      <c r="N4830" s="31">
        <v>1147</v>
      </c>
      <c r="O4830" s="22">
        <v>379</v>
      </c>
      <c r="P4830" s="22">
        <v>357</v>
      </c>
      <c r="Q4830" s="22"/>
      <c r="R4830" s="23">
        <v>736</v>
      </c>
      <c r="S4830" s="24" t="e">
        <f>Table1[[#This Row],[Female Voters]]/Table1[[#This Row],[Female Population]]</f>
        <v>#DIV/0!</v>
      </c>
      <c r="T4830" s="24" t="e">
        <f>Table1[[#This Row],[Male Voters]]/Table1[[#This Row],[Male Population]]</f>
        <v>#DIV/0!</v>
      </c>
      <c r="U4830" s="24" t="e">
        <f>Table1[[#This Row],[Total Voters]]/Table1[[#This Row],[Total Population]]</f>
        <v>#DIV/0!</v>
      </c>
      <c r="V4830" s="24" t="e">
        <f>Table1[[#This Row],[Female Ballots]]/Table1[[#This Row],[Female Population]]</f>
        <v>#DIV/0!</v>
      </c>
      <c r="W4830" s="24" t="e">
        <f>Table1[[#This Row],[Male Ballots]]/Table1[[#This Row],[Male Population]]</f>
        <v>#DIV/0!</v>
      </c>
      <c r="X4830" s="24" t="e">
        <f>Table1[[#This Row],[Total Ballots]]/Table1[[#This Row],[Total Population]]</f>
        <v>#DIV/0!</v>
      </c>
      <c r="Y4830" s="24">
        <f>Table1[[#This Row],[Female Ballots]]/Table1[[#This Row],[Female Voters]]</f>
        <v>0.65008576329331047</v>
      </c>
      <c r="Z4830" s="24">
        <f>Table1[[#This Row],[Male Ballots]]/Table1[[#This Row],[Male Voters]]</f>
        <v>0.63297872340425532</v>
      </c>
      <c r="AA4830" s="24">
        <f>Table1[[#This Row],[Total Ballots]]/Table1[[#This Row],[Total Voters]]</f>
        <v>0.64167393199651268</v>
      </c>
    </row>
    <row r="4831" spans="1:27" s="12" customFormat="1" x14ac:dyDescent="0.35">
      <c r="A4831" s="19" t="s">
        <v>32</v>
      </c>
      <c r="B4831" s="20">
        <v>2013</v>
      </c>
      <c r="C4831" s="17" t="s">
        <v>82</v>
      </c>
      <c r="D4831" s="20"/>
      <c r="E4831" s="37" t="s">
        <v>74</v>
      </c>
      <c r="F4831" s="34" t="s">
        <v>78</v>
      </c>
      <c r="G4831" s="21" t="s">
        <v>67</v>
      </c>
      <c r="H4831" s="22"/>
      <c r="I4831" s="22"/>
      <c r="J4831" s="22"/>
      <c r="K4831" s="31">
        <v>663</v>
      </c>
      <c r="L4831" s="31">
        <v>705</v>
      </c>
      <c r="M4831" s="31"/>
      <c r="N4831" s="31">
        <v>1368</v>
      </c>
      <c r="O4831" s="22">
        <v>493</v>
      </c>
      <c r="P4831" s="22">
        <v>542</v>
      </c>
      <c r="Q4831" s="22"/>
      <c r="R4831" s="23">
        <v>1035</v>
      </c>
      <c r="S4831" s="24" t="e">
        <f>Table1[[#This Row],[Female Voters]]/Table1[[#This Row],[Female Population]]</f>
        <v>#DIV/0!</v>
      </c>
      <c r="T4831" s="24" t="e">
        <f>Table1[[#This Row],[Male Voters]]/Table1[[#This Row],[Male Population]]</f>
        <v>#DIV/0!</v>
      </c>
      <c r="U4831" s="24" t="e">
        <f>Table1[[#This Row],[Total Voters]]/Table1[[#This Row],[Total Population]]</f>
        <v>#DIV/0!</v>
      </c>
      <c r="V4831" s="24" t="e">
        <f>Table1[[#This Row],[Female Ballots]]/Table1[[#This Row],[Female Population]]</f>
        <v>#DIV/0!</v>
      </c>
      <c r="W4831" s="24" t="e">
        <f>Table1[[#This Row],[Male Ballots]]/Table1[[#This Row],[Male Population]]</f>
        <v>#DIV/0!</v>
      </c>
      <c r="X4831" s="24" t="e">
        <f>Table1[[#This Row],[Total Ballots]]/Table1[[#This Row],[Total Population]]</f>
        <v>#DIV/0!</v>
      </c>
      <c r="Y4831" s="24">
        <f>Table1[[#This Row],[Female Ballots]]/Table1[[#This Row],[Female Voters]]</f>
        <v>0.74358974358974361</v>
      </c>
      <c r="Z4831" s="24">
        <f>Table1[[#This Row],[Male Ballots]]/Table1[[#This Row],[Male Voters]]</f>
        <v>0.76879432624113475</v>
      </c>
      <c r="AA4831" s="24">
        <f>Table1[[#This Row],[Total Ballots]]/Table1[[#This Row],[Total Voters]]</f>
        <v>0.75657894736842102</v>
      </c>
    </row>
    <row r="4832" spans="1:27" s="12" customFormat="1" x14ac:dyDescent="0.35">
      <c r="A4832" s="19" t="s">
        <v>60</v>
      </c>
      <c r="B4832" s="20">
        <v>2013</v>
      </c>
      <c r="C4832" s="17" t="s">
        <v>82</v>
      </c>
      <c r="D4832" s="20" t="s">
        <v>69</v>
      </c>
      <c r="E4832" s="37" t="s">
        <v>75</v>
      </c>
      <c r="F4832" s="34" t="s">
        <v>78</v>
      </c>
      <c r="G4832" s="21" t="s">
        <v>79</v>
      </c>
      <c r="H4832" s="22"/>
      <c r="I4832" s="22"/>
      <c r="J4832" s="22"/>
      <c r="K4832" s="22">
        <v>15369</v>
      </c>
      <c r="L4832" s="22">
        <v>14130</v>
      </c>
      <c r="M4832" s="22">
        <v>296</v>
      </c>
      <c r="N4832" s="22">
        <v>29795</v>
      </c>
      <c r="O4832" s="22">
        <v>6379</v>
      </c>
      <c r="P4832" s="22">
        <v>6029</v>
      </c>
      <c r="Q4832" s="22">
        <v>103</v>
      </c>
      <c r="R4832" s="23">
        <v>12511</v>
      </c>
      <c r="S4832" s="24" t="e">
        <f>Table1[[#This Row],[Female Voters]]/Table1[[#This Row],[Female Population]]</f>
        <v>#DIV/0!</v>
      </c>
      <c r="T4832" s="24" t="e">
        <f>Table1[[#This Row],[Male Voters]]/Table1[[#This Row],[Male Population]]</f>
        <v>#DIV/0!</v>
      </c>
      <c r="U4832" s="24" t="e">
        <f>Table1[[#This Row],[Total Voters]]/Table1[[#This Row],[Total Population]]</f>
        <v>#DIV/0!</v>
      </c>
      <c r="V4832" s="24" t="e">
        <f>Table1[[#This Row],[Female Ballots]]/Table1[[#This Row],[Female Population]]</f>
        <v>#DIV/0!</v>
      </c>
      <c r="W4832" s="24" t="e">
        <f>Table1[[#This Row],[Male Ballots]]/Table1[[#This Row],[Male Population]]</f>
        <v>#DIV/0!</v>
      </c>
      <c r="X4832" s="24" t="e">
        <f>Table1[[#This Row],[Total Ballots]]/Table1[[#This Row],[Total Population]]</f>
        <v>#DIV/0!</v>
      </c>
      <c r="Y4832" s="24">
        <f>Table1[[#This Row],[Female Ballots]]/Table1[[#This Row],[Female Voters]]</f>
        <v>0.41505628212635826</v>
      </c>
      <c r="Z4832" s="24">
        <f>Table1[[#This Row],[Male Ballots]]/Table1[[#This Row],[Male Voters]]</f>
        <v>0.42668082094833687</v>
      </c>
      <c r="AA4832" s="24">
        <f>Table1[[#This Row],[Total Ballots]]/Table1[[#This Row],[Total Voters]]</f>
        <v>0.41990266823292499</v>
      </c>
    </row>
    <row r="4833" spans="1:27" s="12" customFormat="1" x14ac:dyDescent="0.35">
      <c r="A4833" s="19" t="s">
        <v>60</v>
      </c>
      <c r="B4833" s="20">
        <v>2013</v>
      </c>
      <c r="C4833" s="17" t="s">
        <v>82</v>
      </c>
      <c r="D4833" s="20" t="s">
        <v>69</v>
      </c>
      <c r="E4833" s="37" t="s">
        <v>75</v>
      </c>
      <c r="F4833" s="34" t="s">
        <v>78</v>
      </c>
      <c r="G4833" s="21" t="s">
        <v>62</v>
      </c>
      <c r="H4833" s="22"/>
      <c r="I4833" s="22"/>
      <c r="J4833" s="22"/>
      <c r="K4833" s="31">
        <v>1800</v>
      </c>
      <c r="L4833" s="31">
        <v>1668</v>
      </c>
      <c r="M4833" s="31">
        <v>14</v>
      </c>
      <c r="N4833" s="31">
        <v>3482</v>
      </c>
      <c r="O4833" s="22">
        <v>266</v>
      </c>
      <c r="P4833" s="22">
        <v>246</v>
      </c>
      <c r="Q4833" s="22"/>
      <c r="R4833" s="23">
        <v>512</v>
      </c>
      <c r="S4833" s="24" t="e">
        <f>Table1[[#This Row],[Female Voters]]/Table1[[#This Row],[Female Population]]</f>
        <v>#DIV/0!</v>
      </c>
      <c r="T4833" s="24" t="e">
        <f>Table1[[#This Row],[Male Voters]]/Table1[[#This Row],[Male Population]]</f>
        <v>#DIV/0!</v>
      </c>
      <c r="U4833" s="24" t="e">
        <f>Table1[[#This Row],[Total Voters]]/Table1[[#This Row],[Total Population]]</f>
        <v>#DIV/0!</v>
      </c>
      <c r="V4833" s="24" t="e">
        <f>Table1[[#This Row],[Female Ballots]]/Table1[[#This Row],[Female Population]]</f>
        <v>#DIV/0!</v>
      </c>
      <c r="W4833" s="24" t="e">
        <f>Table1[[#This Row],[Male Ballots]]/Table1[[#This Row],[Male Population]]</f>
        <v>#DIV/0!</v>
      </c>
      <c r="X4833" s="24" t="e">
        <f>Table1[[#This Row],[Total Ballots]]/Table1[[#This Row],[Total Population]]</f>
        <v>#DIV/0!</v>
      </c>
      <c r="Y4833" s="24">
        <f>Table1[[#This Row],[Female Ballots]]/Table1[[#This Row],[Female Voters]]</f>
        <v>0.14777777777777779</v>
      </c>
      <c r="Z4833" s="24">
        <f>Table1[[#This Row],[Male Ballots]]/Table1[[#This Row],[Male Voters]]</f>
        <v>0.14748201438848921</v>
      </c>
      <c r="AA4833" s="24">
        <f>Table1[[#This Row],[Total Ballots]]/Table1[[#This Row],[Total Voters]]</f>
        <v>0.14704192992533027</v>
      </c>
    </row>
    <row r="4834" spans="1:27" s="12" customFormat="1" x14ac:dyDescent="0.35">
      <c r="A4834" s="19" t="s">
        <v>60</v>
      </c>
      <c r="B4834" s="20">
        <v>2013</v>
      </c>
      <c r="C4834" s="17" t="s">
        <v>82</v>
      </c>
      <c r="D4834" s="20" t="s">
        <v>69</v>
      </c>
      <c r="E4834" s="37" t="s">
        <v>75</v>
      </c>
      <c r="F4834" s="34" t="s">
        <v>78</v>
      </c>
      <c r="G4834" s="21" t="s">
        <v>63</v>
      </c>
      <c r="H4834" s="22"/>
      <c r="I4834" s="22"/>
      <c r="J4834" s="22"/>
      <c r="K4834" s="31">
        <v>3304</v>
      </c>
      <c r="L4834" s="31">
        <v>2858</v>
      </c>
      <c r="M4834" s="31">
        <v>50</v>
      </c>
      <c r="N4834" s="31">
        <v>6212</v>
      </c>
      <c r="O4834" s="22">
        <v>720</v>
      </c>
      <c r="P4834" s="22">
        <v>649</v>
      </c>
      <c r="Q4834" s="22">
        <v>11</v>
      </c>
      <c r="R4834" s="23">
        <v>1380</v>
      </c>
      <c r="S4834" s="24" t="e">
        <f>Table1[[#This Row],[Female Voters]]/Table1[[#This Row],[Female Population]]</f>
        <v>#DIV/0!</v>
      </c>
      <c r="T4834" s="24" t="e">
        <f>Table1[[#This Row],[Male Voters]]/Table1[[#This Row],[Male Population]]</f>
        <v>#DIV/0!</v>
      </c>
      <c r="U4834" s="24" t="e">
        <f>Table1[[#This Row],[Total Voters]]/Table1[[#This Row],[Total Population]]</f>
        <v>#DIV/0!</v>
      </c>
      <c r="V4834" s="24" t="e">
        <f>Table1[[#This Row],[Female Ballots]]/Table1[[#This Row],[Female Population]]</f>
        <v>#DIV/0!</v>
      </c>
      <c r="W4834" s="24" t="e">
        <f>Table1[[#This Row],[Male Ballots]]/Table1[[#This Row],[Male Population]]</f>
        <v>#DIV/0!</v>
      </c>
      <c r="X4834" s="24" t="e">
        <f>Table1[[#This Row],[Total Ballots]]/Table1[[#This Row],[Total Population]]</f>
        <v>#DIV/0!</v>
      </c>
      <c r="Y4834" s="24">
        <f>Table1[[#This Row],[Female Ballots]]/Table1[[#This Row],[Female Voters]]</f>
        <v>0.21791767554479419</v>
      </c>
      <c r="Z4834" s="24">
        <f>Table1[[#This Row],[Male Ballots]]/Table1[[#This Row],[Male Voters]]</f>
        <v>0.2270818754373688</v>
      </c>
      <c r="AA4834" s="24">
        <f>Table1[[#This Row],[Total Ballots]]/Table1[[#This Row],[Total Voters]]</f>
        <v>0.22215067611075337</v>
      </c>
    </row>
    <row r="4835" spans="1:27" s="12" customFormat="1" x14ac:dyDescent="0.35">
      <c r="A4835" s="19" t="s">
        <v>60</v>
      </c>
      <c r="B4835" s="20">
        <v>2013</v>
      </c>
      <c r="C4835" s="17" t="s">
        <v>82</v>
      </c>
      <c r="D4835" s="20" t="s">
        <v>69</v>
      </c>
      <c r="E4835" s="37" t="s">
        <v>75</v>
      </c>
      <c r="F4835" s="34" t="s">
        <v>78</v>
      </c>
      <c r="G4835" s="21" t="s">
        <v>64</v>
      </c>
      <c r="H4835" s="22"/>
      <c r="I4835" s="22"/>
      <c r="J4835" s="22"/>
      <c r="K4835" s="31">
        <v>2643</v>
      </c>
      <c r="L4835" s="31">
        <v>2412</v>
      </c>
      <c r="M4835" s="31">
        <v>50</v>
      </c>
      <c r="N4835" s="31">
        <v>5105</v>
      </c>
      <c r="O4835" s="22">
        <v>844</v>
      </c>
      <c r="P4835" s="22">
        <v>785</v>
      </c>
      <c r="Q4835" s="22">
        <v>10</v>
      </c>
      <c r="R4835" s="23">
        <v>1639</v>
      </c>
      <c r="S4835" s="24" t="e">
        <f>Table1[[#This Row],[Female Voters]]/Table1[[#This Row],[Female Population]]</f>
        <v>#DIV/0!</v>
      </c>
      <c r="T4835" s="24" t="e">
        <f>Table1[[#This Row],[Male Voters]]/Table1[[#This Row],[Male Population]]</f>
        <v>#DIV/0!</v>
      </c>
      <c r="U4835" s="24" t="e">
        <f>Table1[[#This Row],[Total Voters]]/Table1[[#This Row],[Total Population]]</f>
        <v>#DIV/0!</v>
      </c>
      <c r="V4835" s="24" t="e">
        <f>Table1[[#This Row],[Female Ballots]]/Table1[[#This Row],[Female Population]]</f>
        <v>#DIV/0!</v>
      </c>
      <c r="W4835" s="24" t="e">
        <f>Table1[[#This Row],[Male Ballots]]/Table1[[#This Row],[Male Population]]</f>
        <v>#DIV/0!</v>
      </c>
      <c r="X4835" s="24" t="e">
        <f>Table1[[#This Row],[Total Ballots]]/Table1[[#This Row],[Total Population]]</f>
        <v>#DIV/0!</v>
      </c>
      <c r="Y4835" s="24">
        <f>Table1[[#This Row],[Female Ballots]]/Table1[[#This Row],[Female Voters]]</f>
        <v>0.3193340900491865</v>
      </c>
      <c r="Z4835" s="24">
        <f>Table1[[#This Row],[Male Ballots]]/Table1[[#This Row],[Male Voters]]</f>
        <v>0.32545605306799336</v>
      </c>
      <c r="AA4835" s="24">
        <f>Table1[[#This Row],[Total Ballots]]/Table1[[#This Row],[Total Voters]]</f>
        <v>0.32105778648383937</v>
      </c>
    </row>
    <row r="4836" spans="1:27" s="12" customFormat="1" x14ac:dyDescent="0.35">
      <c r="A4836" s="19" t="s">
        <v>60</v>
      </c>
      <c r="B4836" s="20">
        <v>2013</v>
      </c>
      <c r="C4836" s="17" t="s">
        <v>82</v>
      </c>
      <c r="D4836" s="20" t="s">
        <v>69</v>
      </c>
      <c r="E4836" s="37" t="s">
        <v>75</v>
      </c>
      <c r="F4836" s="34" t="s">
        <v>78</v>
      </c>
      <c r="G4836" s="21" t="s">
        <v>65</v>
      </c>
      <c r="H4836" s="22"/>
      <c r="I4836" s="22"/>
      <c r="J4836" s="22"/>
      <c r="K4836" s="31">
        <v>2331</v>
      </c>
      <c r="L4836" s="31">
        <v>2195</v>
      </c>
      <c r="M4836" s="31">
        <v>67</v>
      </c>
      <c r="N4836" s="31">
        <v>4593</v>
      </c>
      <c r="O4836" s="22">
        <v>1039</v>
      </c>
      <c r="P4836" s="22">
        <v>989</v>
      </c>
      <c r="Q4836" s="22">
        <v>18</v>
      </c>
      <c r="R4836" s="23">
        <v>2046</v>
      </c>
      <c r="S4836" s="24" t="e">
        <f>Table1[[#This Row],[Female Voters]]/Table1[[#This Row],[Female Population]]</f>
        <v>#DIV/0!</v>
      </c>
      <c r="T4836" s="24" t="e">
        <f>Table1[[#This Row],[Male Voters]]/Table1[[#This Row],[Male Population]]</f>
        <v>#DIV/0!</v>
      </c>
      <c r="U4836" s="24" t="e">
        <f>Table1[[#This Row],[Total Voters]]/Table1[[#This Row],[Total Population]]</f>
        <v>#DIV/0!</v>
      </c>
      <c r="V4836" s="24" t="e">
        <f>Table1[[#This Row],[Female Ballots]]/Table1[[#This Row],[Female Population]]</f>
        <v>#DIV/0!</v>
      </c>
      <c r="W4836" s="24" t="e">
        <f>Table1[[#This Row],[Male Ballots]]/Table1[[#This Row],[Male Population]]</f>
        <v>#DIV/0!</v>
      </c>
      <c r="X4836" s="24" t="e">
        <f>Table1[[#This Row],[Total Ballots]]/Table1[[#This Row],[Total Population]]</f>
        <v>#DIV/0!</v>
      </c>
      <c r="Y4836" s="24">
        <f>Table1[[#This Row],[Female Ballots]]/Table1[[#This Row],[Female Voters]]</f>
        <v>0.44573144573144574</v>
      </c>
      <c r="Z4836" s="24">
        <f>Table1[[#This Row],[Male Ballots]]/Table1[[#This Row],[Male Voters]]</f>
        <v>0.45056947608200454</v>
      </c>
      <c r="AA4836" s="24">
        <f>Table1[[#This Row],[Total Ballots]]/Table1[[#This Row],[Total Voters]]</f>
        <v>0.44546048334421945</v>
      </c>
    </row>
    <row r="4837" spans="1:27" s="12" customFormat="1" x14ac:dyDescent="0.35">
      <c r="A4837" s="19" t="s">
        <v>60</v>
      </c>
      <c r="B4837" s="20">
        <v>2013</v>
      </c>
      <c r="C4837" s="17" t="s">
        <v>82</v>
      </c>
      <c r="D4837" s="20" t="s">
        <v>69</v>
      </c>
      <c r="E4837" s="37" t="s">
        <v>75</v>
      </c>
      <c r="F4837" s="34" t="s">
        <v>78</v>
      </c>
      <c r="G4837" s="21" t="s">
        <v>66</v>
      </c>
      <c r="H4837" s="22"/>
      <c r="I4837" s="22"/>
      <c r="J4837" s="22"/>
      <c r="K4837" s="31">
        <v>2615</v>
      </c>
      <c r="L4837" s="31">
        <v>2521</v>
      </c>
      <c r="M4837" s="31">
        <v>51</v>
      </c>
      <c r="N4837" s="31">
        <v>5187</v>
      </c>
      <c r="O4837" s="22">
        <v>1599</v>
      </c>
      <c r="P4837" s="22">
        <v>1553</v>
      </c>
      <c r="Q4837" s="22">
        <v>26</v>
      </c>
      <c r="R4837" s="23">
        <v>3178</v>
      </c>
      <c r="S4837" s="24" t="e">
        <f>Table1[[#This Row],[Female Voters]]/Table1[[#This Row],[Female Population]]</f>
        <v>#DIV/0!</v>
      </c>
      <c r="T4837" s="24" t="e">
        <f>Table1[[#This Row],[Male Voters]]/Table1[[#This Row],[Male Population]]</f>
        <v>#DIV/0!</v>
      </c>
      <c r="U4837" s="24" t="e">
        <f>Table1[[#This Row],[Total Voters]]/Table1[[#This Row],[Total Population]]</f>
        <v>#DIV/0!</v>
      </c>
      <c r="V4837" s="24" t="e">
        <f>Table1[[#This Row],[Female Ballots]]/Table1[[#This Row],[Female Population]]</f>
        <v>#DIV/0!</v>
      </c>
      <c r="W4837" s="24" t="e">
        <f>Table1[[#This Row],[Male Ballots]]/Table1[[#This Row],[Male Population]]</f>
        <v>#DIV/0!</v>
      </c>
      <c r="X4837" s="24" t="e">
        <f>Table1[[#This Row],[Total Ballots]]/Table1[[#This Row],[Total Population]]</f>
        <v>#DIV/0!</v>
      </c>
      <c r="Y4837" s="24">
        <f>Table1[[#This Row],[Female Ballots]]/Table1[[#This Row],[Female Voters]]</f>
        <v>0.61147227533460802</v>
      </c>
      <c r="Z4837" s="24">
        <f>Table1[[#This Row],[Male Ballots]]/Table1[[#This Row],[Male Voters]]</f>
        <v>0.61602538675128915</v>
      </c>
      <c r="AA4837" s="24">
        <f>Table1[[#This Row],[Total Ballots]]/Table1[[#This Row],[Total Voters]]</f>
        <v>0.61268556005398112</v>
      </c>
    </row>
    <row r="4838" spans="1:27" s="12" customFormat="1" x14ac:dyDescent="0.35">
      <c r="A4838" s="19" t="s">
        <v>60</v>
      </c>
      <c r="B4838" s="20">
        <v>2013</v>
      </c>
      <c r="C4838" s="17" t="s">
        <v>82</v>
      </c>
      <c r="D4838" s="20" t="s">
        <v>69</v>
      </c>
      <c r="E4838" s="37" t="s">
        <v>75</v>
      </c>
      <c r="F4838" s="34" t="s">
        <v>78</v>
      </c>
      <c r="G4838" s="21" t="s">
        <v>67</v>
      </c>
      <c r="H4838" s="22"/>
      <c r="I4838" s="22"/>
      <c r="J4838" s="22"/>
      <c r="K4838" s="31">
        <v>2676</v>
      </c>
      <c r="L4838" s="31">
        <v>2476</v>
      </c>
      <c r="M4838" s="31">
        <v>64</v>
      </c>
      <c r="N4838" s="31">
        <v>5216</v>
      </c>
      <c r="O4838" s="22">
        <v>1911</v>
      </c>
      <c r="P4838" s="22">
        <v>1807</v>
      </c>
      <c r="Q4838" s="22">
        <v>38</v>
      </c>
      <c r="R4838" s="23">
        <v>3756</v>
      </c>
      <c r="S4838" s="24" t="e">
        <f>Table1[[#This Row],[Female Voters]]/Table1[[#This Row],[Female Population]]</f>
        <v>#DIV/0!</v>
      </c>
      <c r="T4838" s="24" t="e">
        <f>Table1[[#This Row],[Male Voters]]/Table1[[#This Row],[Male Population]]</f>
        <v>#DIV/0!</v>
      </c>
      <c r="U4838" s="24" t="e">
        <f>Table1[[#This Row],[Total Voters]]/Table1[[#This Row],[Total Population]]</f>
        <v>#DIV/0!</v>
      </c>
      <c r="V4838" s="24" t="e">
        <f>Table1[[#This Row],[Female Ballots]]/Table1[[#This Row],[Female Population]]</f>
        <v>#DIV/0!</v>
      </c>
      <c r="W4838" s="24" t="e">
        <f>Table1[[#This Row],[Male Ballots]]/Table1[[#This Row],[Male Population]]</f>
        <v>#DIV/0!</v>
      </c>
      <c r="X4838" s="24" t="e">
        <f>Table1[[#This Row],[Total Ballots]]/Table1[[#This Row],[Total Population]]</f>
        <v>#DIV/0!</v>
      </c>
      <c r="Y4838" s="24">
        <f>Table1[[#This Row],[Female Ballots]]/Table1[[#This Row],[Female Voters]]</f>
        <v>0.7141255605381166</v>
      </c>
      <c r="Z4838" s="24">
        <f>Table1[[#This Row],[Male Ballots]]/Table1[[#This Row],[Male Voters]]</f>
        <v>0.72980613893376411</v>
      </c>
      <c r="AA4838" s="24">
        <f>Table1[[#This Row],[Total Ballots]]/Table1[[#This Row],[Total Voters]]</f>
        <v>0.72009202453987731</v>
      </c>
    </row>
    <row r="4839" spans="1:27" s="12" customFormat="1" x14ac:dyDescent="0.35">
      <c r="A4839" s="19" t="s">
        <v>22</v>
      </c>
      <c r="B4839" s="20">
        <v>2013</v>
      </c>
      <c r="C4839" s="17" t="s">
        <v>82</v>
      </c>
      <c r="D4839" s="20"/>
      <c r="E4839" s="37" t="s">
        <v>74</v>
      </c>
      <c r="F4839" s="34" t="s">
        <v>78</v>
      </c>
      <c r="G4839" s="21" t="s">
        <v>79</v>
      </c>
      <c r="H4839" s="22"/>
      <c r="I4839" s="22"/>
      <c r="J4839" s="22"/>
      <c r="K4839" s="22">
        <v>819</v>
      </c>
      <c r="L4839" s="22">
        <v>746</v>
      </c>
      <c r="M4839" s="22">
        <v>0</v>
      </c>
      <c r="N4839" s="22">
        <v>1565</v>
      </c>
      <c r="O4839" s="22">
        <v>521</v>
      </c>
      <c r="P4839" s="22">
        <v>469</v>
      </c>
      <c r="Q4839" s="22">
        <v>0</v>
      </c>
      <c r="R4839" s="23">
        <v>990</v>
      </c>
      <c r="S4839" s="24" t="e">
        <f>Table1[[#This Row],[Female Voters]]/Table1[[#This Row],[Female Population]]</f>
        <v>#DIV/0!</v>
      </c>
      <c r="T4839" s="24" t="e">
        <f>Table1[[#This Row],[Male Voters]]/Table1[[#This Row],[Male Population]]</f>
        <v>#DIV/0!</v>
      </c>
      <c r="U4839" s="24" t="e">
        <f>Table1[[#This Row],[Total Voters]]/Table1[[#This Row],[Total Population]]</f>
        <v>#DIV/0!</v>
      </c>
      <c r="V4839" s="24" t="e">
        <f>Table1[[#This Row],[Female Ballots]]/Table1[[#This Row],[Female Population]]</f>
        <v>#DIV/0!</v>
      </c>
      <c r="W4839" s="24" t="e">
        <f>Table1[[#This Row],[Male Ballots]]/Table1[[#This Row],[Male Population]]</f>
        <v>#DIV/0!</v>
      </c>
      <c r="X4839" s="24" t="e">
        <f>Table1[[#This Row],[Total Ballots]]/Table1[[#This Row],[Total Population]]</f>
        <v>#DIV/0!</v>
      </c>
      <c r="Y4839" s="24">
        <f>Table1[[#This Row],[Female Ballots]]/Table1[[#This Row],[Female Voters]]</f>
        <v>0.6361416361416361</v>
      </c>
      <c r="Z4839" s="24">
        <f>Table1[[#This Row],[Male Ballots]]/Table1[[#This Row],[Male Voters]]</f>
        <v>0.62868632707774796</v>
      </c>
      <c r="AA4839" s="24">
        <f>Table1[[#This Row],[Total Ballots]]/Table1[[#This Row],[Total Voters]]</f>
        <v>0.63258785942492013</v>
      </c>
    </row>
    <row r="4840" spans="1:27" s="12" customFormat="1" x14ac:dyDescent="0.35">
      <c r="A4840" s="19" t="s">
        <v>22</v>
      </c>
      <c r="B4840" s="20">
        <v>2013</v>
      </c>
      <c r="C4840" s="17" t="s">
        <v>82</v>
      </c>
      <c r="D4840" s="20"/>
      <c r="E4840" s="37" t="s">
        <v>74</v>
      </c>
      <c r="F4840" s="34" t="s">
        <v>78</v>
      </c>
      <c r="G4840" s="21" t="s">
        <v>62</v>
      </c>
      <c r="H4840" s="22"/>
      <c r="I4840" s="22"/>
      <c r="J4840" s="22"/>
      <c r="K4840" s="31">
        <v>53</v>
      </c>
      <c r="L4840" s="31">
        <v>66</v>
      </c>
      <c r="M4840" s="31"/>
      <c r="N4840" s="31">
        <v>119</v>
      </c>
      <c r="O4840" s="22">
        <v>7</v>
      </c>
      <c r="P4840" s="22">
        <v>22</v>
      </c>
      <c r="Q4840" s="22"/>
      <c r="R4840" s="23">
        <v>29</v>
      </c>
      <c r="S4840" s="24" t="e">
        <f>Table1[[#This Row],[Female Voters]]/Table1[[#This Row],[Female Population]]</f>
        <v>#DIV/0!</v>
      </c>
      <c r="T4840" s="24" t="e">
        <f>Table1[[#This Row],[Male Voters]]/Table1[[#This Row],[Male Population]]</f>
        <v>#DIV/0!</v>
      </c>
      <c r="U4840" s="24" t="e">
        <f>Table1[[#This Row],[Total Voters]]/Table1[[#This Row],[Total Population]]</f>
        <v>#DIV/0!</v>
      </c>
      <c r="V4840" s="24" t="e">
        <f>Table1[[#This Row],[Female Ballots]]/Table1[[#This Row],[Female Population]]</f>
        <v>#DIV/0!</v>
      </c>
      <c r="W4840" s="24" t="e">
        <f>Table1[[#This Row],[Male Ballots]]/Table1[[#This Row],[Male Population]]</f>
        <v>#DIV/0!</v>
      </c>
      <c r="X4840" s="24" t="e">
        <f>Table1[[#This Row],[Total Ballots]]/Table1[[#This Row],[Total Population]]</f>
        <v>#DIV/0!</v>
      </c>
      <c r="Y4840" s="24">
        <f>Table1[[#This Row],[Female Ballots]]/Table1[[#This Row],[Female Voters]]</f>
        <v>0.13207547169811321</v>
      </c>
      <c r="Z4840" s="24">
        <f>Table1[[#This Row],[Male Ballots]]/Table1[[#This Row],[Male Voters]]</f>
        <v>0.33333333333333331</v>
      </c>
      <c r="AA4840" s="24">
        <f>Table1[[#This Row],[Total Ballots]]/Table1[[#This Row],[Total Voters]]</f>
        <v>0.24369747899159663</v>
      </c>
    </row>
    <row r="4841" spans="1:27" s="12" customFormat="1" x14ac:dyDescent="0.35">
      <c r="A4841" s="19" t="s">
        <v>22</v>
      </c>
      <c r="B4841" s="20">
        <v>2013</v>
      </c>
      <c r="C4841" s="17" t="s">
        <v>82</v>
      </c>
      <c r="D4841" s="20"/>
      <c r="E4841" s="37" t="s">
        <v>74</v>
      </c>
      <c r="F4841" s="34" t="s">
        <v>78</v>
      </c>
      <c r="G4841" s="21" t="s">
        <v>63</v>
      </c>
      <c r="H4841" s="22"/>
      <c r="I4841" s="22"/>
      <c r="J4841" s="22"/>
      <c r="K4841" s="31">
        <v>96</v>
      </c>
      <c r="L4841" s="31">
        <v>88</v>
      </c>
      <c r="M4841" s="31"/>
      <c r="N4841" s="31">
        <v>184</v>
      </c>
      <c r="O4841" s="22">
        <v>37</v>
      </c>
      <c r="P4841" s="22">
        <v>30</v>
      </c>
      <c r="Q4841" s="22"/>
      <c r="R4841" s="23">
        <v>67</v>
      </c>
      <c r="S4841" s="24" t="e">
        <f>Table1[[#This Row],[Female Voters]]/Table1[[#This Row],[Female Population]]</f>
        <v>#DIV/0!</v>
      </c>
      <c r="T4841" s="24" t="e">
        <f>Table1[[#This Row],[Male Voters]]/Table1[[#This Row],[Male Population]]</f>
        <v>#DIV/0!</v>
      </c>
      <c r="U4841" s="24" t="e">
        <f>Table1[[#This Row],[Total Voters]]/Table1[[#This Row],[Total Population]]</f>
        <v>#DIV/0!</v>
      </c>
      <c r="V4841" s="24" t="e">
        <f>Table1[[#This Row],[Female Ballots]]/Table1[[#This Row],[Female Population]]</f>
        <v>#DIV/0!</v>
      </c>
      <c r="W4841" s="24" t="e">
        <f>Table1[[#This Row],[Male Ballots]]/Table1[[#This Row],[Male Population]]</f>
        <v>#DIV/0!</v>
      </c>
      <c r="X4841" s="24" t="e">
        <f>Table1[[#This Row],[Total Ballots]]/Table1[[#This Row],[Total Population]]</f>
        <v>#DIV/0!</v>
      </c>
      <c r="Y4841" s="24">
        <f>Table1[[#This Row],[Female Ballots]]/Table1[[#This Row],[Female Voters]]</f>
        <v>0.38541666666666669</v>
      </c>
      <c r="Z4841" s="24">
        <f>Table1[[#This Row],[Male Ballots]]/Table1[[#This Row],[Male Voters]]</f>
        <v>0.34090909090909088</v>
      </c>
      <c r="AA4841" s="24">
        <f>Table1[[#This Row],[Total Ballots]]/Table1[[#This Row],[Total Voters]]</f>
        <v>0.3641304347826087</v>
      </c>
    </row>
    <row r="4842" spans="1:27" s="12" customFormat="1" x14ac:dyDescent="0.35">
      <c r="A4842" s="19" t="s">
        <v>22</v>
      </c>
      <c r="B4842" s="20">
        <v>2013</v>
      </c>
      <c r="C4842" s="17" t="s">
        <v>82</v>
      </c>
      <c r="D4842" s="20"/>
      <c r="E4842" s="37" t="s">
        <v>74</v>
      </c>
      <c r="F4842" s="34" t="s">
        <v>78</v>
      </c>
      <c r="G4842" s="21" t="s">
        <v>64</v>
      </c>
      <c r="H4842" s="22"/>
      <c r="I4842" s="22"/>
      <c r="J4842" s="22"/>
      <c r="K4842" s="31">
        <v>93</v>
      </c>
      <c r="L4842" s="31">
        <v>91</v>
      </c>
      <c r="M4842" s="31"/>
      <c r="N4842" s="31">
        <v>184</v>
      </c>
      <c r="O4842" s="22">
        <v>57</v>
      </c>
      <c r="P4842" s="22">
        <v>51</v>
      </c>
      <c r="Q4842" s="22"/>
      <c r="R4842" s="23">
        <v>108</v>
      </c>
      <c r="S4842" s="24" t="e">
        <f>Table1[[#This Row],[Female Voters]]/Table1[[#This Row],[Female Population]]</f>
        <v>#DIV/0!</v>
      </c>
      <c r="T4842" s="24" t="e">
        <f>Table1[[#This Row],[Male Voters]]/Table1[[#This Row],[Male Population]]</f>
        <v>#DIV/0!</v>
      </c>
      <c r="U4842" s="24" t="e">
        <f>Table1[[#This Row],[Total Voters]]/Table1[[#This Row],[Total Population]]</f>
        <v>#DIV/0!</v>
      </c>
      <c r="V4842" s="24" t="e">
        <f>Table1[[#This Row],[Female Ballots]]/Table1[[#This Row],[Female Population]]</f>
        <v>#DIV/0!</v>
      </c>
      <c r="W4842" s="24" t="e">
        <f>Table1[[#This Row],[Male Ballots]]/Table1[[#This Row],[Male Population]]</f>
        <v>#DIV/0!</v>
      </c>
      <c r="X4842" s="24" t="e">
        <f>Table1[[#This Row],[Total Ballots]]/Table1[[#This Row],[Total Population]]</f>
        <v>#DIV/0!</v>
      </c>
      <c r="Y4842" s="24">
        <f>Table1[[#This Row],[Female Ballots]]/Table1[[#This Row],[Female Voters]]</f>
        <v>0.61290322580645162</v>
      </c>
      <c r="Z4842" s="24">
        <f>Table1[[#This Row],[Male Ballots]]/Table1[[#This Row],[Male Voters]]</f>
        <v>0.56043956043956045</v>
      </c>
      <c r="AA4842" s="24">
        <f>Table1[[#This Row],[Total Ballots]]/Table1[[#This Row],[Total Voters]]</f>
        <v>0.58695652173913049</v>
      </c>
    </row>
    <row r="4843" spans="1:27" s="12" customFormat="1" x14ac:dyDescent="0.35">
      <c r="A4843" s="19" t="s">
        <v>22</v>
      </c>
      <c r="B4843" s="20">
        <v>2013</v>
      </c>
      <c r="C4843" s="17" t="s">
        <v>82</v>
      </c>
      <c r="D4843" s="20"/>
      <c r="E4843" s="37" t="s">
        <v>74</v>
      </c>
      <c r="F4843" s="34" t="s">
        <v>78</v>
      </c>
      <c r="G4843" s="21" t="s">
        <v>65</v>
      </c>
      <c r="H4843" s="22"/>
      <c r="I4843" s="22"/>
      <c r="J4843" s="22"/>
      <c r="K4843" s="31">
        <v>127</v>
      </c>
      <c r="L4843" s="31">
        <v>103</v>
      </c>
      <c r="M4843" s="31"/>
      <c r="N4843" s="31">
        <v>230</v>
      </c>
      <c r="O4843" s="22">
        <v>73</v>
      </c>
      <c r="P4843" s="22">
        <v>61</v>
      </c>
      <c r="Q4843" s="22"/>
      <c r="R4843" s="23">
        <v>134</v>
      </c>
      <c r="S4843" s="24" t="e">
        <f>Table1[[#This Row],[Female Voters]]/Table1[[#This Row],[Female Population]]</f>
        <v>#DIV/0!</v>
      </c>
      <c r="T4843" s="24" t="e">
        <f>Table1[[#This Row],[Male Voters]]/Table1[[#This Row],[Male Population]]</f>
        <v>#DIV/0!</v>
      </c>
      <c r="U4843" s="24" t="e">
        <f>Table1[[#This Row],[Total Voters]]/Table1[[#This Row],[Total Population]]</f>
        <v>#DIV/0!</v>
      </c>
      <c r="V4843" s="24" t="e">
        <f>Table1[[#This Row],[Female Ballots]]/Table1[[#This Row],[Female Population]]</f>
        <v>#DIV/0!</v>
      </c>
      <c r="W4843" s="24" t="e">
        <f>Table1[[#This Row],[Male Ballots]]/Table1[[#This Row],[Male Population]]</f>
        <v>#DIV/0!</v>
      </c>
      <c r="X4843" s="24" t="e">
        <f>Table1[[#This Row],[Total Ballots]]/Table1[[#This Row],[Total Population]]</f>
        <v>#DIV/0!</v>
      </c>
      <c r="Y4843" s="24">
        <f>Table1[[#This Row],[Female Ballots]]/Table1[[#This Row],[Female Voters]]</f>
        <v>0.57480314960629919</v>
      </c>
      <c r="Z4843" s="24">
        <f>Table1[[#This Row],[Male Ballots]]/Table1[[#This Row],[Male Voters]]</f>
        <v>0.59223300970873782</v>
      </c>
      <c r="AA4843" s="24">
        <f>Table1[[#This Row],[Total Ballots]]/Table1[[#This Row],[Total Voters]]</f>
        <v>0.58260869565217388</v>
      </c>
    </row>
    <row r="4844" spans="1:27" s="12" customFormat="1" x14ac:dyDescent="0.35">
      <c r="A4844" s="19" t="s">
        <v>22</v>
      </c>
      <c r="B4844" s="20">
        <v>2013</v>
      </c>
      <c r="C4844" s="17" t="s">
        <v>82</v>
      </c>
      <c r="D4844" s="20"/>
      <c r="E4844" s="37" t="s">
        <v>74</v>
      </c>
      <c r="F4844" s="34" t="s">
        <v>78</v>
      </c>
      <c r="G4844" s="21" t="s">
        <v>66</v>
      </c>
      <c r="H4844" s="22"/>
      <c r="I4844" s="22"/>
      <c r="J4844" s="22"/>
      <c r="K4844" s="31">
        <v>199</v>
      </c>
      <c r="L4844" s="31">
        <v>173</v>
      </c>
      <c r="M4844" s="31"/>
      <c r="N4844" s="31">
        <v>372</v>
      </c>
      <c r="O4844" s="22">
        <v>154</v>
      </c>
      <c r="P4844" s="22">
        <v>130</v>
      </c>
      <c r="Q4844" s="22"/>
      <c r="R4844" s="23">
        <v>284</v>
      </c>
      <c r="S4844" s="24" t="e">
        <f>Table1[[#This Row],[Female Voters]]/Table1[[#This Row],[Female Population]]</f>
        <v>#DIV/0!</v>
      </c>
      <c r="T4844" s="24" t="e">
        <f>Table1[[#This Row],[Male Voters]]/Table1[[#This Row],[Male Population]]</f>
        <v>#DIV/0!</v>
      </c>
      <c r="U4844" s="24" t="e">
        <f>Table1[[#This Row],[Total Voters]]/Table1[[#This Row],[Total Population]]</f>
        <v>#DIV/0!</v>
      </c>
      <c r="V4844" s="24" t="e">
        <f>Table1[[#This Row],[Female Ballots]]/Table1[[#This Row],[Female Population]]</f>
        <v>#DIV/0!</v>
      </c>
      <c r="W4844" s="24" t="e">
        <f>Table1[[#This Row],[Male Ballots]]/Table1[[#This Row],[Male Population]]</f>
        <v>#DIV/0!</v>
      </c>
      <c r="X4844" s="24" t="e">
        <f>Table1[[#This Row],[Total Ballots]]/Table1[[#This Row],[Total Population]]</f>
        <v>#DIV/0!</v>
      </c>
      <c r="Y4844" s="24">
        <f>Table1[[#This Row],[Female Ballots]]/Table1[[#This Row],[Female Voters]]</f>
        <v>0.77386934673366836</v>
      </c>
      <c r="Z4844" s="24">
        <f>Table1[[#This Row],[Male Ballots]]/Table1[[#This Row],[Male Voters]]</f>
        <v>0.75144508670520227</v>
      </c>
      <c r="AA4844" s="24">
        <f>Table1[[#This Row],[Total Ballots]]/Table1[[#This Row],[Total Voters]]</f>
        <v>0.76344086021505375</v>
      </c>
    </row>
    <row r="4845" spans="1:27" s="12" customFormat="1" x14ac:dyDescent="0.35">
      <c r="A4845" s="19" t="s">
        <v>22</v>
      </c>
      <c r="B4845" s="20">
        <v>2013</v>
      </c>
      <c r="C4845" s="17" t="s">
        <v>82</v>
      </c>
      <c r="D4845" s="20"/>
      <c r="E4845" s="37" t="s">
        <v>74</v>
      </c>
      <c r="F4845" s="34" t="s">
        <v>78</v>
      </c>
      <c r="G4845" s="21" t="s">
        <v>67</v>
      </c>
      <c r="H4845" s="22"/>
      <c r="I4845" s="22"/>
      <c r="J4845" s="22"/>
      <c r="K4845" s="31">
        <v>251</v>
      </c>
      <c r="L4845" s="31">
        <v>225</v>
      </c>
      <c r="M4845" s="31"/>
      <c r="N4845" s="31">
        <v>476</v>
      </c>
      <c r="O4845" s="22">
        <v>193</v>
      </c>
      <c r="P4845" s="22">
        <v>175</v>
      </c>
      <c r="Q4845" s="22"/>
      <c r="R4845" s="23">
        <v>368</v>
      </c>
      <c r="S4845" s="24" t="e">
        <f>Table1[[#This Row],[Female Voters]]/Table1[[#This Row],[Female Population]]</f>
        <v>#DIV/0!</v>
      </c>
      <c r="T4845" s="24" t="e">
        <f>Table1[[#This Row],[Male Voters]]/Table1[[#This Row],[Male Population]]</f>
        <v>#DIV/0!</v>
      </c>
      <c r="U4845" s="24" t="e">
        <f>Table1[[#This Row],[Total Voters]]/Table1[[#This Row],[Total Population]]</f>
        <v>#DIV/0!</v>
      </c>
      <c r="V4845" s="24" t="e">
        <f>Table1[[#This Row],[Female Ballots]]/Table1[[#This Row],[Female Population]]</f>
        <v>#DIV/0!</v>
      </c>
      <c r="W4845" s="24" t="e">
        <f>Table1[[#This Row],[Male Ballots]]/Table1[[#This Row],[Male Population]]</f>
        <v>#DIV/0!</v>
      </c>
      <c r="X4845" s="24" t="e">
        <f>Table1[[#This Row],[Total Ballots]]/Table1[[#This Row],[Total Population]]</f>
        <v>#DIV/0!</v>
      </c>
      <c r="Y4845" s="24">
        <f>Table1[[#This Row],[Female Ballots]]/Table1[[#This Row],[Female Voters]]</f>
        <v>0.7689243027888446</v>
      </c>
      <c r="Z4845" s="24">
        <f>Table1[[#This Row],[Male Ballots]]/Table1[[#This Row],[Male Voters]]</f>
        <v>0.77777777777777779</v>
      </c>
      <c r="AA4845" s="24">
        <f>Table1[[#This Row],[Total Ballots]]/Table1[[#This Row],[Total Voters]]</f>
        <v>0.77310924369747902</v>
      </c>
    </row>
    <row r="4846" spans="1:27" s="12" customFormat="1" x14ac:dyDescent="0.35">
      <c r="A4846" s="19" t="s">
        <v>56</v>
      </c>
      <c r="B4846" s="20">
        <v>2013</v>
      </c>
      <c r="C4846" s="17" t="s">
        <v>82</v>
      </c>
      <c r="D4846" s="20"/>
      <c r="E4846" s="37" t="s">
        <v>73</v>
      </c>
      <c r="F4846" s="34" t="s">
        <v>78</v>
      </c>
      <c r="G4846" s="21" t="s">
        <v>79</v>
      </c>
      <c r="H4846" s="22"/>
      <c r="I4846" s="22"/>
      <c r="J4846" s="22"/>
      <c r="K4846" s="22">
        <v>19363</v>
      </c>
      <c r="L4846" s="22">
        <v>17645</v>
      </c>
      <c r="M4846" s="22">
        <v>7</v>
      </c>
      <c r="N4846" s="22">
        <v>37015</v>
      </c>
      <c r="O4846" s="22">
        <v>8364</v>
      </c>
      <c r="P4846" s="22">
        <v>7770</v>
      </c>
      <c r="Q4846" s="22">
        <v>1</v>
      </c>
      <c r="R4846" s="23">
        <v>16135</v>
      </c>
      <c r="S4846" s="24" t="e">
        <f>Table1[[#This Row],[Female Voters]]/Table1[[#This Row],[Female Population]]</f>
        <v>#DIV/0!</v>
      </c>
      <c r="T4846" s="24" t="e">
        <f>Table1[[#This Row],[Male Voters]]/Table1[[#This Row],[Male Population]]</f>
        <v>#DIV/0!</v>
      </c>
      <c r="U4846" s="24" t="e">
        <f>Table1[[#This Row],[Total Voters]]/Table1[[#This Row],[Total Population]]</f>
        <v>#DIV/0!</v>
      </c>
      <c r="V4846" s="24" t="e">
        <f>Table1[[#This Row],[Female Ballots]]/Table1[[#This Row],[Female Population]]</f>
        <v>#DIV/0!</v>
      </c>
      <c r="W4846" s="24" t="e">
        <f>Table1[[#This Row],[Male Ballots]]/Table1[[#This Row],[Male Population]]</f>
        <v>#DIV/0!</v>
      </c>
      <c r="X4846" s="24" t="e">
        <f>Table1[[#This Row],[Total Ballots]]/Table1[[#This Row],[Total Population]]</f>
        <v>#DIV/0!</v>
      </c>
      <c r="Y4846" s="24">
        <f>Table1[[#This Row],[Female Ballots]]/Table1[[#This Row],[Female Voters]]</f>
        <v>0.43195785776997364</v>
      </c>
      <c r="Z4846" s="24">
        <f>Table1[[#This Row],[Male Ballots]]/Table1[[#This Row],[Male Voters]]</f>
        <v>0.44035137432700483</v>
      </c>
      <c r="AA4846" s="24">
        <f>Table1[[#This Row],[Total Ballots]]/Table1[[#This Row],[Total Voters]]</f>
        <v>0.43590436309604214</v>
      </c>
    </row>
    <row r="4847" spans="1:27" s="12" customFormat="1" x14ac:dyDescent="0.35">
      <c r="A4847" s="19" t="s">
        <v>56</v>
      </c>
      <c r="B4847" s="20">
        <v>2013</v>
      </c>
      <c r="C4847" s="17" t="s">
        <v>82</v>
      </c>
      <c r="D4847" s="20"/>
      <c r="E4847" s="37" t="s">
        <v>73</v>
      </c>
      <c r="F4847" s="34" t="s">
        <v>78</v>
      </c>
      <c r="G4847" s="21" t="s">
        <v>62</v>
      </c>
      <c r="H4847" s="22"/>
      <c r="I4847" s="22"/>
      <c r="J4847" s="22"/>
      <c r="K4847" s="31">
        <v>2003</v>
      </c>
      <c r="L4847" s="31">
        <v>1829</v>
      </c>
      <c r="M4847" s="31">
        <v>1</v>
      </c>
      <c r="N4847" s="31">
        <v>3833</v>
      </c>
      <c r="O4847" s="22">
        <v>283</v>
      </c>
      <c r="P4847" s="22">
        <v>270</v>
      </c>
      <c r="Q4847" s="22"/>
      <c r="R4847" s="23">
        <v>553</v>
      </c>
      <c r="S4847" s="24" t="e">
        <f>Table1[[#This Row],[Female Voters]]/Table1[[#This Row],[Female Population]]</f>
        <v>#DIV/0!</v>
      </c>
      <c r="T4847" s="24" t="e">
        <f>Table1[[#This Row],[Male Voters]]/Table1[[#This Row],[Male Population]]</f>
        <v>#DIV/0!</v>
      </c>
      <c r="U4847" s="24" t="e">
        <f>Table1[[#This Row],[Total Voters]]/Table1[[#This Row],[Total Population]]</f>
        <v>#DIV/0!</v>
      </c>
      <c r="V4847" s="24" t="e">
        <f>Table1[[#This Row],[Female Ballots]]/Table1[[#This Row],[Female Population]]</f>
        <v>#DIV/0!</v>
      </c>
      <c r="W4847" s="24" t="e">
        <f>Table1[[#This Row],[Male Ballots]]/Table1[[#This Row],[Male Population]]</f>
        <v>#DIV/0!</v>
      </c>
      <c r="X4847" s="24" t="e">
        <f>Table1[[#This Row],[Total Ballots]]/Table1[[#This Row],[Total Population]]</f>
        <v>#DIV/0!</v>
      </c>
      <c r="Y4847" s="24">
        <f>Table1[[#This Row],[Female Ballots]]/Table1[[#This Row],[Female Voters]]</f>
        <v>0.14128806789815276</v>
      </c>
      <c r="Z4847" s="24">
        <f>Table1[[#This Row],[Male Ballots]]/Table1[[#This Row],[Male Voters]]</f>
        <v>0.14762165117550574</v>
      </c>
      <c r="AA4847" s="24">
        <f>Table1[[#This Row],[Total Ballots]]/Table1[[#This Row],[Total Voters]]</f>
        <v>0.14427341507957214</v>
      </c>
    </row>
    <row r="4848" spans="1:27" s="12" customFormat="1" x14ac:dyDescent="0.35">
      <c r="A4848" s="19" t="s">
        <v>56</v>
      </c>
      <c r="B4848" s="20">
        <v>2013</v>
      </c>
      <c r="C4848" s="17" t="s">
        <v>82</v>
      </c>
      <c r="D4848" s="20"/>
      <c r="E4848" s="37" t="s">
        <v>73</v>
      </c>
      <c r="F4848" s="34" t="s">
        <v>78</v>
      </c>
      <c r="G4848" s="21" t="s">
        <v>63</v>
      </c>
      <c r="H4848" s="22"/>
      <c r="I4848" s="22"/>
      <c r="J4848" s="22"/>
      <c r="K4848" s="31">
        <v>2990</v>
      </c>
      <c r="L4848" s="31">
        <v>2614</v>
      </c>
      <c r="M4848" s="31">
        <v>1</v>
      </c>
      <c r="N4848" s="31">
        <v>5605</v>
      </c>
      <c r="O4848" s="22">
        <v>548</v>
      </c>
      <c r="P4848" s="22">
        <v>507</v>
      </c>
      <c r="Q4848" s="22"/>
      <c r="R4848" s="23">
        <v>1055</v>
      </c>
      <c r="S4848" s="24" t="e">
        <f>Table1[[#This Row],[Female Voters]]/Table1[[#This Row],[Female Population]]</f>
        <v>#DIV/0!</v>
      </c>
      <c r="T4848" s="24" t="e">
        <f>Table1[[#This Row],[Male Voters]]/Table1[[#This Row],[Male Population]]</f>
        <v>#DIV/0!</v>
      </c>
      <c r="U4848" s="24" t="e">
        <f>Table1[[#This Row],[Total Voters]]/Table1[[#This Row],[Total Population]]</f>
        <v>#DIV/0!</v>
      </c>
      <c r="V4848" s="24" t="e">
        <f>Table1[[#This Row],[Female Ballots]]/Table1[[#This Row],[Female Population]]</f>
        <v>#DIV/0!</v>
      </c>
      <c r="W4848" s="24" t="e">
        <f>Table1[[#This Row],[Male Ballots]]/Table1[[#This Row],[Male Population]]</f>
        <v>#DIV/0!</v>
      </c>
      <c r="X4848" s="24" t="e">
        <f>Table1[[#This Row],[Total Ballots]]/Table1[[#This Row],[Total Population]]</f>
        <v>#DIV/0!</v>
      </c>
      <c r="Y4848" s="24">
        <f>Table1[[#This Row],[Female Ballots]]/Table1[[#This Row],[Female Voters]]</f>
        <v>0.18327759197324414</v>
      </c>
      <c r="Z4848" s="24">
        <f>Table1[[#This Row],[Male Ballots]]/Table1[[#This Row],[Male Voters]]</f>
        <v>0.19395562356541698</v>
      </c>
      <c r="AA4848" s="24">
        <f>Table1[[#This Row],[Total Ballots]]/Table1[[#This Row],[Total Voters]]</f>
        <v>0.18822479928635147</v>
      </c>
    </row>
    <row r="4849" spans="1:27" s="12" customFormat="1" x14ac:dyDescent="0.35">
      <c r="A4849" s="19" t="s">
        <v>56</v>
      </c>
      <c r="B4849" s="20">
        <v>2013</v>
      </c>
      <c r="C4849" s="17" t="s">
        <v>82</v>
      </c>
      <c r="D4849" s="20"/>
      <c r="E4849" s="37" t="s">
        <v>73</v>
      </c>
      <c r="F4849" s="34" t="s">
        <v>78</v>
      </c>
      <c r="G4849" s="21" t="s">
        <v>64</v>
      </c>
      <c r="H4849" s="22"/>
      <c r="I4849" s="22"/>
      <c r="J4849" s="22"/>
      <c r="K4849" s="31">
        <v>2654</v>
      </c>
      <c r="L4849" s="31">
        <v>2359</v>
      </c>
      <c r="M4849" s="31">
        <v>4</v>
      </c>
      <c r="N4849" s="31">
        <v>5017</v>
      </c>
      <c r="O4849" s="22">
        <v>774</v>
      </c>
      <c r="P4849" s="22">
        <v>705</v>
      </c>
      <c r="Q4849" s="22">
        <v>1</v>
      </c>
      <c r="R4849" s="23">
        <v>1480</v>
      </c>
      <c r="S4849" s="24" t="e">
        <f>Table1[[#This Row],[Female Voters]]/Table1[[#This Row],[Female Population]]</f>
        <v>#DIV/0!</v>
      </c>
      <c r="T4849" s="24" t="e">
        <f>Table1[[#This Row],[Male Voters]]/Table1[[#This Row],[Male Population]]</f>
        <v>#DIV/0!</v>
      </c>
      <c r="U4849" s="24" t="e">
        <f>Table1[[#This Row],[Total Voters]]/Table1[[#This Row],[Total Population]]</f>
        <v>#DIV/0!</v>
      </c>
      <c r="V4849" s="24" t="e">
        <f>Table1[[#This Row],[Female Ballots]]/Table1[[#This Row],[Female Population]]</f>
        <v>#DIV/0!</v>
      </c>
      <c r="W4849" s="24" t="e">
        <f>Table1[[#This Row],[Male Ballots]]/Table1[[#This Row],[Male Population]]</f>
        <v>#DIV/0!</v>
      </c>
      <c r="X4849" s="24" t="e">
        <f>Table1[[#This Row],[Total Ballots]]/Table1[[#This Row],[Total Population]]</f>
        <v>#DIV/0!</v>
      </c>
      <c r="Y4849" s="24">
        <f>Table1[[#This Row],[Female Ballots]]/Table1[[#This Row],[Female Voters]]</f>
        <v>0.29163526752072344</v>
      </c>
      <c r="Z4849" s="24">
        <f>Table1[[#This Row],[Male Ballots]]/Table1[[#This Row],[Male Voters]]</f>
        <v>0.29885544722339974</v>
      </c>
      <c r="AA4849" s="24">
        <f>Table1[[#This Row],[Total Ballots]]/Table1[[#This Row],[Total Voters]]</f>
        <v>0.2949970101654375</v>
      </c>
    </row>
    <row r="4850" spans="1:27" s="12" customFormat="1" x14ac:dyDescent="0.35">
      <c r="A4850" s="19" t="s">
        <v>56</v>
      </c>
      <c r="B4850" s="20">
        <v>2013</v>
      </c>
      <c r="C4850" s="17" t="s">
        <v>82</v>
      </c>
      <c r="D4850" s="20"/>
      <c r="E4850" s="37" t="s">
        <v>73</v>
      </c>
      <c r="F4850" s="34" t="s">
        <v>78</v>
      </c>
      <c r="G4850" s="21" t="s">
        <v>65</v>
      </c>
      <c r="H4850" s="22"/>
      <c r="I4850" s="22"/>
      <c r="J4850" s="22"/>
      <c r="K4850" s="31">
        <v>3231</v>
      </c>
      <c r="L4850" s="31">
        <v>2944</v>
      </c>
      <c r="M4850" s="31"/>
      <c r="N4850" s="31">
        <v>6175</v>
      </c>
      <c r="O4850" s="22">
        <v>1311</v>
      </c>
      <c r="P4850" s="22">
        <v>1175</v>
      </c>
      <c r="Q4850" s="22"/>
      <c r="R4850" s="23">
        <v>2486</v>
      </c>
      <c r="S4850" s="24" t="e">
        <f>Table1[[#This Row],[Female Voters]]/Table1[[#This Row],[Female Population]]</f>
        <v>#DIV/0!</v>
      </c>
      <c r="T4850" s="24" t="e">
        <f>Table1[[#This Row],[Male Voters]]/Table1[[#This Row],[Male Population]]</f>
        <v>#DIV/0!</v>
      </c>
      <c r="U4850" s="24" t="e">
        <f>Table1[[#This Row],[Total Voters]]/Table1[[#This Row],[Total Population]]</f>
        <v>#DIV/0!</v>
      </c>
      <c r="V4850" s="24" t="e">
        <f>Table1[[#This Row],[Female Ballots]]/Table1[[#This Row],[Female Population]]</f>
        <v>#DIV/0!</v>
      </c>
      <c r="W4850" s="24" t="e">
        <f>Table1[[#This Row],[Male Ballots]]/Table1[[#This Row],[Male Population]]</f>
        <v>#DIV/0!</v>
      </c>
      <c r="X4850" s="24" t="e">
        <f>Table1[[#This Row],[Total Ballots]]/Table1[[#This Row],[Total Population]]</f>
        <v>#DIV/0!</v>
      </c>
      <c r="Y4850" s="24">
        <f>Table1[[#This Row],[Female Ballots]]/Table1[[#This Row],[Female Voters]]</f>
        <v>0.40575673166202414</v>
      </c>
      <c r="Z4850" s="24">
        <f>Table1[[#This Row],[Male Ballots]]/Table1[[#This Row],[Male Voters]]</f>
        <v>0.39911684782608697</v>
      </c>
      <c r="AA4850" s="24">
        <f>Table1[[#This Row],[Total Ballots]]/Table1[[#This Row],[Total Voters]]</f>
        <v>0.40259109311740893</v>
      </c>
    </row>
    <row r="4851" spans="1:27" s="12" customFormat="1" x14ac:dyDescent="0.35">
      <c r="A4851" s="19" t="s">
        <v>56</v>
      </c>
      <c r="B4851" s="20">
        <v>2013</v>
      </c>
      <c r="C4851" s="17" t="s">
        <v>82</v>
      </c>
      <c r="D4851" s="20"/>
      <c r="E4851" s="37" t="s">
        <v>73</v>
      </c>
      <c r="F4851" s="34" t="s">
        <v>78</v>
      </c>
      <c r="G4851" s="21" t="s">
        <v>66</v>
      </c>
      <c r="H4851" s="22"/>
      <c r="I4851" s="22"/>
      <c r="J4851" s="22"/>
      <c r="K4851" s="31">
        <v>3558</v>
      </c>
      <c r="L4851" s="31">
        <v>3415</v>
      </c>
      <c r="M4851" s="31">
        <v>1</v>
      </c>
      <c r="N4851" s="31">
        <v>6974</v>
      </c>
      <c r="O4851" s="22">
        <v>2073</v>
      </c>
      <c r="P4851" s="22">
        <v>1963</v>
      </c>
      <c r="Q4851" s="22"/>
      <c r="R4851" s="23">
        <v>4036</v>
      </c>
      <c r="S4851" s="24" t="e">
        <f>Table1[[#This Row],[Female Voters]]/Table1[[#This Row],[Female Population]]</f>
        <v>#DIV/0!</v>
      </c>
      <c r="T4851" s="24" t="e">
        <f>Table1[[#This Row],[Male Voters]]/Table1[[#This Row],[Male Population]]</f>
        <v>#DIV/0!</v>
      </c>
      <c r="U4851" s="24" t="e">
        <f>Table1[[#This Row],[Total Voters]]/Table1[[#This Row],[Total Population]]</f>
        <v>#DIV/0!</v>
      </c>
      <c r="V4851" s="24" t="e">
        <f>Table1[[#This Row],[Female Ballots]]/Table1[[#This Row],[Female Population]]</f>
        <v>#DIV/0!</v>
      </c>
      <c r="W4851" s="24" t="e">
        <f>Table1[[#This Row],[Male Ballots]]/Table1[[#This Row],[Male Population]]</f>
        <v>#DIV/0!</v>
      </c>
      <c r="X4851" s="24" t="e">
        <f>Table1[[#This Row],[Total Ballots]]/Table1[[#This Row],[Total Population]]</f>
        <v>#DIV/0!</v>
      </c>
      <c r="Y4851" s="24">
        <f>Table1[[#This Row],[Female Ballots]]/Table1[[#This Row],[Female Voters]]</f>
        <v>0.58263069139966273</v>
      </c>
      <c r="Z4851" s="24">
        <f>Table1[[#This Row],[Male Ballots]]/Table1[[#This Row],[Male Voters]]</f>
        <v>0.57481698389458269</v>
      </c>
      <c r="AA4851" s="24">
        <f>Table1[[#This Row],[Total Ballots]]/Table1[[#This Row],[Total Voters]]</f>
        <v>0.57872096357900771</v>
      </c>
    </row>
    <row r="4852" spans="1:27" s="12" customFormat="1" x14ac:dyDescent="0.35">
      <c r="A4852" s="19" t="s">
        <v>56</v>
      </c>
      <c r="B4852" s="20">
        <v>2013</v>
      </c>
      <c r="C4852" s="17" t="s">
        <v>82</v>
      </c>
      <c r="D4852" s="20"/>
      <c r="E4852" s="37" t="s">
        <v>73</v>
      </c>
      <c r="F4852" s="34" t="s">
        <v>78</v>
      </c>
      <c r="G4852" s="21" t="s">
        <v>67</v>
      </c>
      <c r="H4852" s="22"/>
      <c r="I4852" s="22"/>
      <c r="J4852" s="22"/>
      <c r="K4852" s="31">
        <v>4927</v>
      </c>
      <c r="L4852" s="31">
        <v>4484</v>
      </c>
      <c r="M4852" s="31"/>
      <c r="N4852" s="31">
        <v>9411</v>
      </c>
      <c r="O4852" s="22">
        <v>3375</v>
      </c>
      <c r="P4852" s="22">
        <v>3150</v>
      </c>
      <c r="Q4852" s="22"/>
      <c r="R4852" s="23">
        <v>6525</v>
      </c>
      <c r="S4852" s="24" t="e">
        <f>Table1[[#This Row],[Female Voters]]/Table1[[#This Row],[Female Population]]</f>
        <v>#DIV/0!</v>
      </c>
      <c r="T4852" s="24" t="e">
        <f>Table1[[#This Row],[Male Voters]]/Table1[[#This Row],[Male Population]]</f>
        <v>#DIV/0!</v>
      </c>
      <c r="U4852" s="24" t="e">
        <f>Table1[[#This Row],[Total Voters]]/Table1[[#This Row],[Total Population]]</f>
        <v>#DIV/0!</v>
      </c>
      <c r="V4852" s="24" t="e">
        <f>Table1[[#This Row],[Female Ballots]]/Table1[[#This Row],[Female Population]]</f>
        <v>#DIV/0!</v>
      </c>
      <c r="W4852" s="24" t="e">
        <f>Table1[[#This Row],[Male Ballots]]/Table1[[#This Row],[Male Population]]</f>
        <v>#DIV/0!</v>
      </c>
      <c r="X4852" s="24" t="e">
        <f>Table1[[#This Row],[Total Ballots]]/Table1[[#This Row],[Total Population]]</f>
        <v>#DIV/0!</v>
      </c>
      <c r="Y4852" s="24">
        <f>Table1[[#This Row],[Female Ballots]]/Table1[[#This Row],[Female Voters]]</f>
        <v>0.68500101481631825</v>
      </c>
      <c r="Z4852" s="24">
        <f>Table1[[#This Row],[Male Ballots]]/Table1[[#This Row],[Male Voters]]</f>
        <v>0.70249776984834966</v>
      </c>
      <c r="AA4852" s="24">
        <f>Table1[[#This Row],[Total Ballots]]/Table1[[#This Row],[Total Voters]]</f>
        <v>0.69333758367867393</v>
      </c>
    </row>
    <row r="4853" spans="1:27" s="12" customFormat="1" x14ac:dyDescent="0.35">
      <c r="A4853" s="19" t="s">
        <v>54</v>
      </c>
      <c r="B4853" s="20">
        <v>2013</v>
      </c>
      <c r="C4853" s="17" t="s">
        <v>82</v>
      </c>
      <c r="D4853" s="20"/>
      <c r="E4853" s="37" t="s">
        <v>74</v>
      </c>
      <c r="F4853" s="34" t="s">
        <v>78</v>
      </c>
      <c r="G4853" s="21" t="s">
        <v>79</v>
      </c>
      <c r="H4853" s="22"/>
      <c r="I4853" s="22"/>
      <c r="J4853" s="22"/>
      <c r="K4853" s="22">
        <v>19853</v>
      </c>
      <c r="L4853" s="22">
        <v>17948</v>
      </c>
      <c r="M4853" s="22">
        <v>37</v>
      </c>
      <c r="N4853" s="22">
        <v>37838</v>
      </c>
      <c r="O4853" s="22">
        <v>9723</v>
      </c>
      <c r="P4853" s="22">
        <v>8569</v>
      </c>
      <c r="Q4853" s="22">
        <v>8</v>
      </c>
      <c r="R4853" s="23">
        <v>18300</v>
      </c>
      <c r="S4853" s="24" t="e">
        <f>Table1[[#This Row],[Female Voters]]/Table1[[#This Row],[Female Population]]</f>
        <v>#DIV/0!</v>
      </c>
      <c r="T4853" s="24" t="e">
        <f>Table1[[#This Row],[Male Voters]]/Table1[[#This Row],[Male Population]]</f>
        <v>#DIV/0!</v>
      </c>
      <c r="U4853" s="24" t="e">
        <f>Table1[[#This Row],[Total Voters]]/Table1[[#This Row],[Total Population]]</f>
        <v>#DIV/0!</v>
      </c>
      <c r="V4853" s="24" t="e">
        <f>Table1[[#This Row],[Female Ballots]]/Table1[[#This Row],[Female Population]]</f>
        <v>#DIV/0!</v>
      </c>
      <c r="W4853" s="24" t="e">
        <f>Table1[[#This Row],[Male Ballots]]/Table1[[#This Row],[Male Population]]</f>
        <v>#DIV/0!</v>
      </c>
      <c r="X4853" s="24" t="e">
        <f>Table1[[#This Row],[Total Ballots]]/Table1[[#This Row],[Total Population]]</f>
        <v>#DIV/0!</v>
      </c>
      <c r="Y4853" s="24">
        <f>Table1[[#This Row],[Female Ballots]]/Table1[[#This Row],[Female Voters]]</f>
        <v>0.48974966000100739</v>
      </c>
      <c r="Z4853" s="24">
        <f>Table1[[#This Row],[Male Ballots]]/Table1[[#This Row],[Male Voters]]</f>
        <v>0.47743481167818141</v>
      </c>
      <c r="AA4853" s="24">
        <f>Table1[[#This Row],[Total Ballots]]/Table1[[#This Row],[Total Voters]]</f>
        <v>0.48364078439663832</v>
      </c>
    </row>
    <row r="4854" spans="1:27" s="12" customFormat="1" x14ac:dyDescent="0.35">
      <c r="A4854" s="19" t="s">
        <v>54</v>
      </c>
      <c r="B4854" s="20">
        <v>2013</v>
      </c>
      <c r="C4854" s="17" t="s">
        <v>82</v>
      </c>
      <c r="D4854" s="20"/>
      <c r="E4854" s="37" t="s">
        <v>74</v>
      </c>
      <c r="F4854" s="34" t="s">
        <v>78</v>
      </c>
      <c r="G4854" s="21" t="s">
        <v>62</v>
      </c>
      <c r="H4854" s="22"/>
      <c r="I4854" s="22"/>
      <c r="J4854" s="22"/>
      <c r="K4854" s="31">
        <v>1479</v>
      </c>
      <c r="L4854" s="31">
        <v>1502</v>
      </c>
      <c r="M4854" s="31">
        <v>10</v>
      </c>
      <c r="N4854" s="31">
        <v>2991</v>
      </c>
      <c r="O4854" s="22">
        <v>239</v>
      </c>
      <c r="P4854" s="22">
        <v>240</v>
      </c>
      <c r="Q4854" s="22"/>
      <c r="R4854" s="23">
        <v>479</v>
      </c>
      <c r="S4854" s="24" t="e">
        <f>Table1[[#This Row],[Female Voters]]/Table1[[#This Row],[Female Population]]</f>
        <v>#DIV/0!</v>
      </c>
      <c r="T4854" s="24" t="e">
        <f>Table1[[#This Row],[Male Voters]]/Table1[[#This Row],[Male Population]]</f>
        <v>#DIV/0!</v>
      </c>
      <c r="U4854" s="24" t="e">
        <f>Table1[[#This Row],[Total Voters]]/Table1[[#This Row],[Total Population]]</f>
        <v>#DIV/0!</v>
      </c>
      <c r="V4854" s="24" t="e">
        <f>Table1[[#This Row],[Female Ballots]]/Table1[[#This Row],[Female Population]]</f>
        <v>#DIV/0!</v>
      </c>
      <c r="W4854" s="24" t="e">
        <f>Table1[[#This Row],[Male Ballots]]/Table1[[#This Row],[Male Population]]</f>
        <v>#DIV/0!</v>
      </c>
      <c r="X4854" s="24" t="e">
        <f>Table1[[#This Row],[Total Ballots]]/Table1[[#This Row],[Total Population]]</f>
        <v>#DIV/0!</v>
      </c>
      <c r="Y4854" s="24">
        <f>Table1[[#This Row],[Female Ballots]]/Table1[[#This Row],[Female Voters]]</f>
        <v>0.16159567275185938</v>
      </c>
      <c r="Z4854" s="24">
        <f>Table1[[#This Row],[Male Ballots]]/Table1[[#This Row],[Male Voters]]</f>
        <v>0.15978695073235685</v>
      </c>
      <c r="AA4854" s="24">
        <f>Table1[[#This Row],[Total Ballots]]/Table1[[#This Row],[Total Voters]]</f>
        <v>0.16014710799063858</v>
      </c>
    </row>
    <row r="4855" spans="1:27" s="12" customFormat="1" x14ac:dyDescent="0.35">
      <c r="A4855" s="19" t="s">
        <v>54</v>
      </c>
      <c r="B4855" s="20">
        <v>2013</v>
      </c>
      <c r="C4855" s="17" t="s">
        <v>82</v>
      </c>
      <c r="D4855" s="20"/>
      <c r="E4855" s="37" t="s">
        <v>74</v>
      </c>
      <c r="F4855" s="34" t="s">
        <v>78</v>
      </c>
      <c r="G4855" s="21" t="s">
        <v>63</v>
      </c>
      <c r="H4855" s="22"/>
      <c r="I4855" s="22"/>
      <c r="J4855" s="22"/>
      <c r="K4855" s="31">
        <v>2433</v>
      </c>
      <c r="L4855" s="31">
        <v>2155</v>
      </c>
      <c r="M4855" s="31">
        <v>4</v>
      </c>
      <c r="N4855" s="31">
        <v>4592</v>
      </c>
      <c r="O4855" s="22">
        <v>504</v>
      </c>
      <c r="P4855" s="22">
        <v>395</v>
      </c>
      <c r="Q4855" s="22">
        <v>2</v>
      </c>
      <c r="R4855" s="23">
        <v>901</v>
      </c>
      <c r="S4855" s="24" t="e">
        <f>Table1[[#This Row],[Female Voters]]/Table1[[#This Row],[Female Population]]</f>
        <v>#DIV/0!</v>
      </c>
      <c r="T4855" s="24" t="e">
        <f>Table1[[#This Row],[Male Voters]]/Table1[[#This Row],[Male Population]]</f>
        <v>#DIV/0!</v>
      </c>
      <c r="U4855" s="24" t="e">
        <f>Table1[[#This Row],[Total Voters]]/Table1[[#This Row],[Total Population]]</f>
        <v>#DIV/0!</v>
      </c>
      <c r="V4855" s="24" t="e">
        <f>Table1[[#This Row],[Female Ballots]]/Table1[[#This Row],[Female Population]]</f>
        <v>#DIV/0!</v>
      </c>
      <c r="W4855" s="24" t="e">
        <f>Table1[[#This Row],[Male Ballots]]/Table1[[#This Row],[Male Population]]</f>
        <v>#DIV/0!</v>
      </c>
      <c r="X4855" s="24" t="e">
        <f>Table1[[#This Row],[Total Ballots]]/Table1[[#This Row],[Total Population]]</f>
        <v>#DIV/0!</v>
      </c>
      <c r="Y4855" s="24">
        <f>Table1[[#This Row],[Female Ballots]]/Table1[[#This Row],[Female Voters]]</f>
        <v>0.20715166461159062</v>
      </c>
      <c r="Z4855" s="24">
        <f>Table1[[#This Row],[Male Ballots]]/Table1[[#This Row],[Male Voters]]</f>
        <v>0.18329466357308585</v>
      </c>
      <c r="AA4855" s="24">
        <f>Table1[[#This Row],[Total Ballots]]/Table1[[#This Row],[Total Voters]]</f>
        <v>0.19621080139372823</v>
      </c>
    </row>
    <row r="4856" spans="1:27" s="12" customFormat="1" x14ac:dyDescent="0.35">
      <c r="A4856" s="19" t="s">
        <v>54</v>
      </c>
      <c r="B4856" s="20">
        <v>2013</v>
      </c>
      <c r="C4856" s="17" t="s">
        <v>82</v>
      </c>
      <c r="D4856" s="20"/>
      <c r="E4856" s="37" t="s">
        <v>74</v>
      </c>
      <c r="F4856" s="34" t="s">
        <v>78</v>
      </c>
      <c r="G4856" s="21" t="s">
        <v>64</v>
      </c>
      <c r="H4856" s="22"/>
      <c r="I4856" s="22"/>
      <c r="J4856" s="22"/>
      <c r="K4856" s="31">
        <v>2487</v>
      </c>
      <c r="L4856" s="31">
        <v>2255</v>
      </c>
      <c r="M4856" s="31">
        <v>5</v>
      </c>
      <c r="N4856" s="31">
        <v>4747</v>
      </c>
      <c r="O4856" s="22">
        <v>735</v>
      </c>
      <c r="P4856" s="22">
        <v>625</v>
      </c>
      <c r="Q4856" s="22">
        <v>1</v>
      </c>
      <c r="R4856" s="23">
        <v>1361</v>
      </c>
      <c r="S4856" s="24" t="e">
        <f>Table1[[#This Row],[Female Voters]]/Table1[[#This Row],[Female Population]]</f>
        <v>#DIV/0!</v>
      </c>
      <c r="T4856" s="24" t="e">
        <f>Table1[[#This Row],[Male Voters]]/Table1[[#This Row],[Male Population]]</f>
        <v>#DIV/0!</v>
      </c>
      <c r="U4856" s="24" t="e">
        <f>Table1[[#This Row],[Total Voters]]/Table1[[#This Row],[Total Population]]</f>
        <v>#DIV/0!</v>
      </c>
      <c r="V4856" s="24" t="e">
        <f>Table1[[#This Row],[Female Ballots]]/Table1[[#This Row],[Female Population]]</f>
        <v>#DIV/0!</v>
      </c>
      <c r="W4856" s="24" t="e">
        <f>Table1[[#This Row],[Male Ballots]]/Table1[[#This Row],[Male Population]]</f>
        <v>#DIV/0!</v>
      </c>
      <c r="X4856" s="24" t="e">
        <f>Table1[[#This Row],[Total Ballots]]/Table1[[#This Row],[Total Population]]</f>
        <v>#DIV/0!</v>
      </c>
      <c r="Y4856" s="24">
        <f>Table1[[#This Row],[Female Ballots]]/Table1[[#This Row],[Female Voters]]</f>
        <v>0.29553679131483718</v>
      </c>
      <c r="Z4856" s="24">
        <f>Table1[[#This Row],[Male Ballots]]/Table1[[#This Row],[Male Voters]]</f>
        <v>0.27716186252771619</v>
      </c>
      <c r="AA4856" s="24">
        <f>Table1[[#This Row],[Total Ballots]]/Table1[[#This Row],[Total Voters]]</f>
        <v>0.28670739414366969</v>
      </c>
    </row>
    <row r="4857" spans="1:27" s="12" customFormat="1" x14ac:dyDescent="0.35">
      <c r="A4857" s="19" t="s">
        <v>54</v>
      </c>
      <c r="B4857" s="20">
        <v>2013</v>
      </c>
      <c r="C4857" s="17" t="s">
        <v>82</v>
      </c>
      <c r="D4857" s="20"/>
      <c r="E4857" s="37" t="s">
        <v>74</v>
      </c>
      <c r="F4857" s="34" t="s">
        <v>78</v>
      </c>
      <c r="G4857" s="21" t="s">
        <v>65</v>
      </c>
      <c r="H4857" s="22"/>
      <c r="I4857" s="22"/>
      <c r="J4857" s="22"/>
      <c r="K4857" s="31">
        <v>3300</v>
      </c>
      <c r="L4857" s="31">
        <v>2929</v>
      </c>
      <c r="M4857" s="31">
        <v>8</v>
      </c>
      <c r="N4857" s="31">
        <v>6237</v>
      </c>
      <c r="O4857" s="22">
        <v>1452</v>
      </c>
      <c r="P4857" s="22">
        <v>1214</v>
      </c>
      <c r="Q4857" s="22">
        <v>2</v>
      </c>
      <c r="R4857" s="23">
        <v>2668</v>
      </c>
      <c r="S4857" s="24" t="e">
        <f>Table1[[#This Row],[Female Voters]]/Table1[[#This Row],[Female Population]]</f>
        <v>#DIV/0!</v>
      </c>
      <c r="T4857" s="24" t="e">
        <f>Table1[[#This Row],[Male Voters]]/Table1[[#This Row],[Male Population]]</f>
        <v>#DIV/0!</v>
      </c>
      <c r="U4857" s="24" t="e">
        <f>Table1[[#This Row],[Total Voters]]/Table1[[#This Row],[Total Population]]</f>
        <v>#DIV/0!</v>
      </c>
      <c r="V4857" s="24" t="e">
        <f>Table1[[#This Row],[Female Ballots]]/Table1[[#This Row],[Female Population]]</f>
        <v>#DIV/0!</v>
      </c>
      <c r="W4857" s="24" t="e">
        <f>Table1[[#This Row],[Male Ballots]]/Table1[[#This Row],[Male Population]]</f>
        <v>#DIV/0!</v>
      </c>
      <c r="X4857" s="24" t="e">
        <f>Table1[[#This Row],[Total Ballots]]/Table1[[#This Row],[Total Population]]</f>
        <v>#DIV/0!</v>
      </c>
      <c r="Y4857" s="24">
        <f>Table1[[#This Row],[Female Ballots]]/Table1[[#This Row],[Female Voters]]</f>
        <v>0.44</v>
      </c>
      <c r="Z4857" s="24">
        <f>Table1[[#This Row],[Male Ballots]]/Table1[[#This Row],[Male Voters]]</f>
        <v>0.41447593035165586</v>
      </c>
      <c r="AA4857" s="24">
        <f>Table1[[#This Row],[Total Ballots]]/Table1[[#This Row],[Total Voters]]</f>
        <v>0.42776976110309445</v>
      </c>
    </row>
    <row r="4858" spans="1:27" s="12" customFormat="1" x14ac:dyDescent="0.35">
      <c r="A4858" s="19" t="s">
        <v>54</v>
      </c>
      <c r="B4858" s="20">
        <v>2013</v>
      </c>
      <c r="C4858" s="17" t="s">
        <v>82</v>
      </c>
      <c r="D4858" s="20"/>
      <c r="E4858" s="37" t="s">
        <v>74</v>
      </c>
      <c r="F4858" s="34" t="s">
        <v>78</v>
      </c>
      <c r="G4858" s="21" t="s">
        <v>66</v>
      </c>
      <c r="H4858" s="22"/>
      <c r="I4858" s="22"/>
      <c r="J4858" s="22"/>
      <c r="K4858" s="31">
        <v>4396</v>
      </c>
      <c r="L4858" s="31">
        <v>3947</v>
      </c>
      <c r="M4858" s="31">
        <v>5</v>
      </c>
      <c r="N4858" s="31">
        <v>8348</v>
      </c>
      <c r="O4858" s="22">
        <v>2634</v>
      </c>
      <c r="P4858" s="22">
        <v>2339</v>
      </c>
      <c r="Q4858" s="22">
        <v>1</v>
      </c>
      <c r="R4858" s="23">
        <v>4974</v>
      </c>
      <c r="S4858" s="24" t="e">
        <f>Table1[[#This Row],[Female Voters]]/Table1[[#This Row],[Female Population]]</f>
        <v>#DIV/0!</v>
      </c>
      <c r="T4858" s="24" t="e">
        <f>Table1[[#This Row],[Male Voters]]/Table1[[#This Row],[Male Population]]</f>
        <v>#DIV/0!</v>
      </c>
      <c r="U4858" s="24" t="e">
        <f>Table1[[#This Row],[Total Voters]]/Table1[[#This Row],[Total Population]]</f>
        <v>#DIV/0!</v>
      </c>
      <c r="V4858" s="24" t="e">
        <f>Table1[[#This Row],[Female Ballots]]/Table1[[#This Row],[Female Population]]</f>
        <v>#DIV/0!</v>
      </c>
      <c r="W4858" s="24" t="e">
        <f>Table1[[#This Row],[Male Ballots]]/Table1[[#This Row],[Male Population]]</f>
        <v>#DIV/0!</v>
      </c>
      <c r="X4858" s="24" t="e">
        <f>Table1[[#This Row],[Total Ballots]]/Table1[[#This Row],[Total Population]]</f>
        <v>#DIV/0!</v>
      </c>
      <c r="Y4858" s="24">
        <f>Table1[[#This Row],[Female Ballots]]/Table1[[#This Row],[Female Voters]]</f>
        <v>0.59918107370336671</v>
      </c>
      <c r="Z4858" s="24">
        <f>Table1[[#This Row],[Male Ballots]]/Table1[[#This Row],[Male Voters]]</f>
        <v>0.59260197618444388</v>
      </c>
      <c r="AA4858" s="24">
        <f>Table1[[#This Row],[Total Ballots]]/Table1[[#This Row],[Total Voters]]</f>
        <v>0.59583133684714906</v>
      </c>
    </row>
    <row r="4859" spans="1:27" s="12" customFormat="1" x14ac:dyDescent="0.35">
      <c r="A4859" s="19" t="s">
        <v>54</v>
      </c>
      <c r="B4859" s="20">
        <v>2013</v>
      </c>
      <c r="C4859" s="17" t="s">
        <v>82</v>
      </c>
      <c r="D4859" s="20"/>
      <c r="E4859" s="37" t="s">
        <v>74</v>
      </c>
      <c r="F4859" s="34" t="s">
        <v>78</v>
      </c>
      <c r="G4859" s="21" t="s">
        <v>67</v>
      </c>
      <c r="H4859" s="22"/>
      <c r="I4859" s="22"/>
      <c r="J4859" s="22"/>
      <c r="K4859" s="31">
        <v>5758</v>
      </c>
      <c r="L4859" s="31">
        <v>5160</v>
      </c>
      <c r="M4859" s="31">
        <v>5</v>
      </c>
      <c r="N4859" s="31">
        <v>10923</v>
      </c>
      <c r="O4859" s="22">
        <v>4159</v>
      </c>
      <c r="P4859" s="22">
        <v>3756</v>
      </c>
      <c r="Q4859" s="22">
        <v>2</v>
      </c>
      <c r="R4859" s="23">
        <v>7917</v>
      </c>
      <c r="S4859" s="24" t="e">
        <f>Table1[[#This Row],[Female Voters]]/Table1[[#This Row],[Female Population]]</f>
        <v>#DIV/0!</v>
      </c>
      <c r="T4859" s="24" t="e">
        <f>Table1[[#This Row],[Male Voters]]/Table1[[#This Row],[Male Population]]</f>
        <v>#DIV/0!</v>
      </c>
      <c r="U4859" s="24" t="e">
        <f>Table1[[#This Row],[Total Voters]]/Table1[[#This Row],[Total Population]]</f>
        <v>#DIV/0!</v>
      </c>
      <c r="V4859" s="24" t="e">
        <f>Table1[[#This Row],[Female Ballots]]/Table1[[#This Row],[Female Population]]</f>
        <v>#DIV/0!</v>
      </c>
      <c r="W4859" s="24" t="e">
        <f>Table1[[#This Row],[Male Ballots]]/Table1[[#This Row],[Male Population]]</f>
        <v>#DIV/0!</v>
      </c>
      <c r="X4859" s="24" t="e">
        <f>Table1[[#This Row],[Total Ballots]]/Table1[[#This Row],[Total Population]]</f>
        <v>#DIV/0!</v>
      </c>
      <c r="Y4859" s="24">
        <f>Table1[[#This Row],[Female Ballots]]/Table1[[#This Row],[Female Voters]]</f>
        <v>0.72229940951719351</v>
      </c>
      <c r="Z4859" s="24">
        <f>Table1[[#This Row],[Male Ballots]]/Table1[[#This Row],[Male Voters]]</f>
        <v>0.72790697674418603</v>
      </c>
      <c r="AA4859" s="24">
        <f>Table1[[#This Row],[Total Ballots]]/Table1[[#This Row],[Total Voters]]</f>
        <v>0.72480087887942868</v>
      </c>
    </row>
    <row r="4860" spans="1:27" s="12" customFormat="1" x14ac:dyDescent="0.35">
      <c r="A4860" s="19" t="s">
        <v>30</v>
      </c>
      <c r="B4860" s="20">
        <v>2013</v>
      </c>
      <c r="C4860" s="17" t="s">
        <v>82</v>
      </c>
      <c r="D4860" s="20"/>
      <c r="E4860" s="37" t="s">
        <v>74</v>
      </c>
      <c r="F4860" s="34" t="s">
        <v>78</v>
      </c>
      <c r="G4860" s="21" t="s">
        <v>79</v>
      </c>
      <c r="H4860" s="22"/>
      <c r="I4860" s="22"/>
      <c r="J4860" s="22"/>
      <c r="K4860" s="22">
        <v>26354</v>
      </c>
      <c r="L4860" s="22">
        <v>23889</v>
      </c>
      <c r="M4860" s="22">
        <v>0</v>
      </c>
      <c r="N4860" s="22">
        <v>50243</v>
      </c>
      <c r="O4860" s="22">
        <v>15300</v>
      </c>
      <c r="P4860" s="22">
        <v>13429</v>
      </c>
      <c r="Q4860" s="22">
        <v>0</v>
      </c>
      <c r="R4860" s="23">
        <v>28729</v>
      </c>
      <c r="S4860" s="24" t="e">
        <f>Table1[[#This Row],[Female Voters]]/Table1[[#This Row],[Female Population]]</f>
        <v>#DIV/0!</v>
      </c>
      <c r="T4860" s="24" t="e">
        <f>Table1[[#This Row],[Male Voters]]/Table1[[#This Row],[Male Population]]</f>
        <v>#DIV/0!</v>
      </c>
      <c r="U4860" s="24" t="e">
        <f>Table1[[#This Row],[Total Voters]]/Table1[[#This Row],[Total Population]]</f>
        <v>#DIV/0!</v>
      </c>
      <c r="V4860" s="24" t="e">
        <f>Table1[[#This Row],[Female Ballots]]/Table1[[#This Row],[Female Population]]</f>
        <v>#DIV/0!</v>
      </c>
      <c r="W4860" s="24" t="e">
        <f>Table1[[#This Row],[Male Ballots]]/Table1[[#This Row],[Male Population]]</f>
        <v>#DIV/0!</v>
      </c>
      <c r="X4860" s="24" t="e">
        <f>Table1[[#This Row],[Total Ballots]]/Table1[[#This Row],[Total Population]]</f>
        <v>#DIV/0!</v>
      </c>
      <c r="Y4860" s="24">
        <f>Table1[[#This Row],[Female Ballots]]/Table1[[#This Row],[Female Voters]]</f>
        <v>0.58055703119071111</v>
      </c>
      <c r="Z4860" s="24">
        <f>Table1[[#This Row],[Male Ballots]]/Table1[[#This Row],[Male Voters]]</f>
        <v>0.56214157143455146</v>
      </c>
      <c r="AA4860" s="24">
        <f>Table1[[#This Row],[Total Ballots]]/Table1[[#This Row],[Total Voters]]</f>
        <v>0.57180104691200762</v>
      </c>
    </row>
    <row r="4861" spans="1:27" s="12" customFormat="1" x14ac:dyDescent="0.35">
      <c r="A4861" s="19" t="s">
        <v>30</v>
      </c>
      <c r="B4861" s="20">
        <v>2013</v>
      </c>
      <c r="C4861" s="17" t="s">
        <v>82</v>
      </c>
      <c r="D4861" s="20"/>
      <c r="E4861" s="37" t="s">
        <v>74</v>
      </c>
      <c r="F4861" s="34" t="s">
        <v>78</v>
      </c>
      <c r="G4861" s="21" t="s">
        <v>62</v>
      </c>
      <c r="H4861" s="22"/>
      <c r="I4861" s="22"/>
      <c r="J4861" s="22"/>
      <c r="K4861" s="31">
        <v>1861</v>
      </c>
      <c r="L4861" s="31">
        <v>1785</v>
      </c>
      <c r="M4861" s="31"/>
      <c r="N4861" s="31">
        <v>3646</v>
      </c>
      <c r="O4861" s="22">
        <v>390</v>
      </c>
      <c r="P4861" s="22">
        <v>314</v>
      </c>
      <c r="Q4861" s="22"/>
      <c r="R4861" s="23">
        <v>704</v>
      </c>
      <c r="S4861" s="24" t="e">
        <f>Table1[[#This Row],[Female Voters]]/Table1[[#This Row],[Female Population]]</f>
        <v>#DIV/0!</v>
      </c>
      <c r="T4861" s="24" t="e">
        <f>Table1[[#This Row],[Male Voters]]/Table1[[#This Row],[Male Population]]</f>
        <v>#DIV/0!</v>
      </c>
      <c r="U4861" s="24" t="e">
        <f>Table1[[#This Row],[Total Voters]]/Table1[[#This Row],[Total Population]]</f>
        <v>#DIV/0!</v>
      </c>
      <c r="V4861" s="24" t="e">
        <f>Table1[[#This Row],[Female Ballots]]/Table1[[#This Row],[Female Population]]</f>
        <v>#DIV/0!</v>
      </c>
      <c r="W4861" s="24" t="e">
        <f>Table1[[#This Row],[Male Ballots]]/Table1[[#This Row],[Male Population]]</f>
        <v>#DIV/0!</v>
      </c>
      <c r="X4861" s="24" t="e">
        <f>Table1[[#This Row],[Total Ballots]]/Table1[[#This Row],[Total Population]]</f>
        <v>#DIV/0!</v>
      </c>
      <c r="Y4861" s="24">
        <f>Table1[[#This Row],[Female Ballots]]/Table1[[#This Row],[Female Voters]]</f>
        <v>0.20956475013433637</v>
      </c>
      <c r="Z4861" s="24">
        <f>Table1[[#This Row],[Male Ballots]]/Table1[[#This Row],[Male Voters]]</f>
        <v>0.17591036414565828</v>
      </c>
      <c r="AA4861" s="24">
        <f>Table1[[#This Row],[Total Ballots]]/Table1[[#This Row],[Total Voters]]</f>
        <v>0.19308831596269885</v>
      </c>
    </row>
    <row r="4862" spans="1:27" s="12" customFormat="1" x14ac:dyDescent="0.35">
      <c r="A4862" s="19" t="s">
        <v>30</v>
      </c>
      <c r="B4862" s="20">
        <v>2013</v>
      </c>
      <c r="C4862" s="17" t="s">
        <v>82</v>
      </c>
      <c r="D4862" s="20"/>
      <c r="E4862" s="37" t="s">
        <v>74</v>
      </c>
      <c r="F4862" s="34" t="s">
        <v>78</v>
      </c>
      <c r="G4862" s="21" t="s">
        <v>63</v>
      </c>
      <c r="H4862" s="22"/>
      <c r="I4862" s="22"/>
      <c r="J4862" s="22"/>
      <c r="K4862" s="31">
        <v>3130</v>
      </c>
      <c r="L4862" s="31">
        <v>2796</v>
      </c>
      <c r="M4862" s="31"/>
      <c r="N4862" s="31">
        <v>5926</v>
      </c>
      <c r="O4862" s="22">
        <v>718</v>
      </c>
      <c r="P4862" s="22">
        <v>580</v>
      </c>
      <c r="Q4862" s="22"/>
      <c r="R4862" s="23">
        <v>1298</v>
      </c>
      <c r="S4862" s="24" t="e">
        <f>Table1[[#This Row],[Female Voters]]/Table1[[#This Row],[Female Population]]</f>
        <v>#DIV/0!</v>
      </c>
      <c r="T4862" s="24" t="e">
        <f>Table1[[#This Row],[Male Voters]]/Table1[[#This Row],[Male Population]]</f>
        <v>#DIV/0!</v>
      </c>
      <c r="U4862" s="24" t="e">
        <f>Table1[[#This Row],[Total Voters]]/Table1[[#This Row],[Total Population]]</f>
        <v>#DIV/0!</v>
      </c>
      <c r="V4862" s="24" t="e">
        <f>Table1[[#This Row],[Female Ballots]]/Table1[[#This Row],[Female Population]]</f>
        <v>#DIV/0!</v>
      </c>
      <c r="W4862" s="24" t="e">
        <f>Table1[[#This Row],[Male Ballots]]/Table1[[#This Row],[Male Population]]</f>
        <v>#DIV/0!</v>
      </c>
      <c r="X4862" s="24" t="e">
        <f>Table1[[#This Row],[Total Ballots]]/Table1[[#This Row],[Total Population]]</f>
        <v>#DIV/0!</v>
      </c>
      <c r="Y4862" s="24">
        <f>Table1[[#This Row],[Female Ballots]]/Table1[[#This Row],[Female Voters]]</f>
        <v>0.22939297124600638</v>
      </c>
      <c r="Z4862" s="24">
        <f>Table1[[#This Row],[Male Ballots]]/Table1[[#This Row],[Male Voters]]</f>
        <v>0.20743919885550788</v>
      </c>
      <c r="AA4862" s="24">
        <f>Table1[[#This Row],[Total Ballots]]/Table1[[#This Row],[Total Voters]]</f>
        <v>0.21903476206547418</v>
      </c>
    </row>
    <row r="4863" spans="1:27" s="12" customFormat="1" x14ac:dyDescent="0.35">
      <c r="A4863" s="19" t="s">
        <v>30</v>
      </c>
      <c r="B4863" s="20">
        <v>2013</v>
      </c>
      <c r="C4863" s="17" t="s">
        <v>82</v>
      </c>
      <c r="D4863" s="20"/>
      <c r="E4863" s="37" t="s">
        <v>74</v>
      </c>
      <c r="F4863" s="34" t="s">
        <v>78</v>
      </c>
      <c r="G4863" s="21" t="s">
        <v>64</v>
      </c>
      <c r="H4863" s="22"/>
      <c r="I4863" s="22"/>
      <c r="J4863" s="22"/>
      <c r="K4863" s="31">
        <v>2984</v>
      </c>
      <c r="L4863" s="31">
        <v>2810</v>
      </c>
      <c r="M4863" s="31"/>
      <c r="N4863" s="31">
        <v>5794</v>
      </c>
      <c r="O4863" s="22">
        <v>1172</v>
      </c>
      <c r="P4863" s="22">
        <v>963</v>
      </c>
      <c r="Q4863" s="22"/>
      <c r="R4863" s="23">
        <v>2135</v>
      </c>
      <c r="S4863" s="24" t="e">
        <f>Table1[[#This Row],[Female Voters]]/Table1[[#This Row],[Female Population]]</f>
        <v>#DIV/0!</v>
      </c>
      <c r="T4863" s="24" t="e">
        <f>Table1[[#This Row],[Male Voters]]/Table1[[#This Row],[Male Population]]</f>
        <v>#DIV/0!</v>
      </c>
      <c r="U4863" s="24" t="e">
        <f>Table1[[#This Row],[Total Voters]]/Table1[[#This Row],[Total Population]]</f>
        <v>#DIV/0!</v>
      </c>
      <c r="V4863" s="24" t="e">
        <f>Table1[[#This Row],[Female Ballots]]/Table1[[#This Row],[Female Population]]</f>
        <v>#DIV/0!</v>
      </c>
      <c r="W4863" s="24" t="e">
        <f>Table1[[#This Row],[Male Ballots]]/Table1[[#This Row],[Male Population]]</f>
        <v>#DIV/0!</v>
      </c>
      <c r="X4863" s="24" t="e">
        <f>Table1[[#This Row],[Total Ballots]]/Table1[[#This Row],[Total Population]]</f>
        <v>#DIV/0!</v>
      </c>
      <c r="Y4863" s="24">
        <f>Table1[[#This Row],[Female Ballots]]/Table1[[#This Row],[Female Voters]]</f>
        <v>0.39276139410187666</v>
      </c>
      <c r="Z4863" s="24">
        <f>Table1[[#This Row],[Male Ballots]]/Table1[[#This Row],[Male Voters]]</f>
        <v>0.34270462633451959</v>
      </c>
      <c r="AA4863" s="24">
        <f>Table1[[#This Row],[Total Ballots]]/Table1[[#This Row],[Total Voters]]</f>
        <v>0.36848463928201586</v>
      </c>
    </row>
    <row r="4864" spans="1:27" s="12" customFormat="1" x14ac:dyDescent="0.35">
      <c r="A4864" s="19" t="s">
        <v>30</v>
      </c>
      <c r="B4864" s="20">
        <v>2013</v>
      </c>
      <c r="C4864" s="17" t="s">
        <v>82</v>
      </c>
      <c r="D4864" s="20"/>
      <c r="E4864" s="37" t="s">
        <v>74</v>
      </c>
      <c r="F4864" s="34" t="s">
        <v>78</v>
      </c>
      <c r="G4864" s="21" t="s">
        <v>65</v>
      </c>
      <c r="H4864" s="22"/>
      <c r="I4864" s="22"/>
      <c r="J4864" s="22"/>
      <c r="K4864" s="31">
        <v>4198</v>
      </c>
      <c r="L4864" s="31">
        <v>3812</v>
      </c>
      <c r="M4864" s="31"/>
      <c r="N4864" s="31">
        <v>8010</v>
      </c>
      <c r="O4864" s="22">
        <v>2242</v>
      </c>
      <c r="P4864" s="22">
        <v>1903</v>
      </c>
      <c r="Q4864" s="22"/>
      <c r="R4864" s="23">
        <v>4145</v>
      </c>
      <c r="S4864" s="24" t="e">
        <f>Table1[[#This Row],[Female Voters]]/Table1[[#This Row],[Female Population]]</f>
        <v>#DIV/0!</v>
      </c>
      <c r="T4864" s="24" t="e">
        <f>Table1[[#This Row],[Male Voters]]/Table1[[#This Row],[Male Population]]</f>
        <v>#DIV/0!</v>
      </c>
      <c r="U4864" s="24" t="e">
        <f>Table1[[#This Row],[Total Voters]]/Table1[[#This Row],[Total Population]]</f>
        <v>#DIV/0!</v>
      </c>
      <c r="V4864" s="24" t="e">
        <f>Table1[[#This Row],[Female Ballots]]/Table1[[#This Row],[Female Population]]</f>
        <v>#DIV/0!</v>
      </c>
      <c r="W4864" s="24" t="e">
        <f>Table1[[#This Row],[Male Ballots]]/Table1[[#This Row],[Male Population]]</f>
        <v>#DIV/0!</v>
      </c>
      <c r="X4864" s="24" t="e">
        <f>Table1[[#This Row],[Total Ballots]]/Table1[[#This Row],[Total Population]]</f>
        <v>#DIV/0!</v>
      </c>
      <c r="Y4864" s="24">
        <f>Table1[[#This Row],[Female Ballots]]/Table1[[#This Row],[Female Voters]]</f>
        <v>0.53406383992377326</v>
      </c>
      <c r="Z4864" s="24">
        <f>Table1[[#This Row],[Male Ballots]]/Table1[[#This Row],[Male Voters]]</f>
        <v>0.49921301154249736</v>
      </c>
      <c r="AA4864" s="24">
        <f>Table1[[#This Row],[Total Ballots]]/Table1[[#This Row],[Total Voters]]</f>
        <v>0.51747815230961303</v>
      </c>
    </row>
    <row r="4865" spans="1:27" s="12" customFormat="1" x14ac:dyDescent="0.35">
      <c r="A4865" s="19" t="s">
        <v>30</v>
      </c>
      <c r="B4865" s="20">
        <v>2013</v>
      </c>
      <c r="C4865" s="17" t="s">
        <v>82</v>
      </c>
      <c r="D4865" s="20"/>
      <c r="E4865" s="37" t="s">
        <v>74</v>
      </c>
      <c r="F4865" s="34" t="s">
        <v>78</v>
      </c>
      <c r="G4865" s="21" t="s">
        <v>66</v>
      </c>
      <c r="H4865" s="22"/>
      <c r="I4865" s="22"/>
      <c r="J4865" s="22"/>
      <c r="K4865" s="31">
        <v>6023</v>
      </c>
      <c r="L4865" s="31">
        <v>5057</v>
      </c>
      <c r="M4865" s="31"/>
      <c r="N4865" s="31">
        <v>11080</v>
      </c>
      <c r="O4865" s="22">
        <v>4215</v>
      </c>
      <c r="P4865" s="22">
        <v>3425</v>
      </c>
      <c r="Q4865" s="22"/>
      <c r="R4865" s="23">
        <v>7640</v>
      </c>
      <c r="S4865" s="24" t="e">
        <f>Table1[[#This Row],[Female Voters]]/Table1[[#This Row],[Female Population]]</f>
        <v>#DIV/0!</v>
      </c>
      <c r="T4865" s="24" t="e">
        <f>Table1[[#This Row],[Male Voters]]/Table1[[#This Row],[Male Population]]</f>
        <v>#DIV/0!</v>
      </c>
      <c r="U4865" s="24" t="e">
        <f>Table1[[#This Row],[Total Voters]]/Table1[[#This Row],[Total Population]]</f>
        <v>#DIV/0!</v>
      </c>
      <c r="V4865" s="24" t="e">
        <f>Table1[[#This Row],[Female Ballots]]/Table1[[#This Row],[Female Population]]</f>
        <v>#DIV/0!</v>
      </c>
      <c r="W4865" s="24" t="e">
        <f>Table1[[#This Row],[Male Ballots]]/Table1[[#This Row],[Male Population]]</f>
        <v>#DIV/0!</v>
      </c>
      <c r="X4865" s="24" t="e">
        <f>Table1[[#This Row],[Total Ballots]]/Table1[[#This Row],[Total Population]]</f>
        <v>#DIV/0!</v>
      </c>
      <c r="Y4865" s="24">
        <f>Table1[[#This Row],[Female Ballots]]/Table1[[#This Row],[Female Voters]]</f>
        <v>0.69981736676075046</v>
      </c>
      <c r="Z4865" s="24">
        <f>Table1[[#This Row],[Male Ballots]]/Table1[[#This Row],[Male Voters]]</f>
        <v>0.67727901918133282</v>
      </c>
      <c r="AA4865" s="24">
        <f>Table1[[#This Row],[Total Ballots]]/Table1[[#This Row],[Total Voters]]</f>
        <v>0.68953068592057765</v>
      </c>
    </row>
    <row r="4866" spans="1:27" s="12" customFormat="1" x14ac:dyDescent="0.35">
      <c r="A4866" s="19" t="s">
        <v>30</v>
      </c>
      <c r="B4866" s="20">
        <v>2013</v>
      </c>
      <c r="C4866" s="17" t="s">
        <v>82</v>
      </c>
      <c r="D4866" s="20"/>
      <c r="E4866" s="37" t="s">
        <v>74</v>
      </c>
      <c r="F4866" s="34" t="s">
        <v>78</v>
      </c>
      <c r="G4866" s="21" t="s">
        <v>67</v>
      </c>
      <c r="H4866" s="22"/>
      <c r="I4866" s="22"/>
      <c r="J4866" s="22"/>
      <c r="K4866" s="31">
        <v>8158</v>
      </c>
      <c r="L4866" s="31">
        <v>7629</v>
      </c>
      <c r="M4866" s="31"/>
      <c r="N4866" s="31">
        <v>15787</v>
      </c>
      <c r="O4866" s="22">
        <v>6563</v>
      </c>
      <c r="P4866" s="22">
        <v>6244</v>
      </c>
      <c r="Q4866" s="22"/>
      <c r="R4866" s="23">
        <v>12807</v>
      </c>
      <c r="S4866" s="24" t="e">
        <f>Table1[[#This Row],[Female Voters]]/Table1[[#This Row],[Female Population]]</f>
        <v>#DIV/0!</v>
      </c>
      <c r="T4866" s="24" t="e">
        <f>Table1[[#This Row],[Male Voters]]/Table1[[#This Row],[Male Population]]</f>
        <v>#DIV/0!</v>
      </c>
      <c r="U4866" s="24" t="e">
        <f>Table1[[#This Row],[Total Voters]]/Table1[[#This Row],[Total Population]]</f>
        <v>#DIV/0!</v>
      </c>
      <c r="V4866" s="24" t="e">
        <f>Table1[[#This Row],[Female Ballots]]/Table1[[#This Row],[Female Population]]</f>
        <v>#DIV/0!</v>
      </c>
      <c r="W4866" s="24" t="e">
        <f>Table1[[#This Row],[Male Ballots]]/Table1[[#This Row],[Male Population]]</f>
        <v>#DIV/0!</v>
      </c>
      <c r="X4866" s="24" t="e">
        <f>Table1[[#This Row],[Total Ballots]]/Table1[[#This Row],[Total Population]]</f>
        <v>#DIV/0!</v>
      </c>
      <c r="Y4866" s="24">
        <f>Table1[[#This Row],[Female Ballots]]/Table1[[#This Row],[Female Voters]]</f>
        <v>0.80448639372395192</v>
      </c>
      <c r="Z4866" s="24">
        <f>Table1[[#This Row],[Male Ballots]]/Table1[[#This Row],[Male Voters]]</f>
        <v>0.81845589199108659</v>
      </c>
      <c r="AA4866" s="24">
        <f>Table1[[#This Row],[Total Ballots]]/Table1[[#This Row],[Total Voters]]</f>
        <v>0.81123709381136377</v>
      </c>
    </row>
    <row r="4867" spans="1:27" s="12" customFormat="1" x14ac:dyDescent="0.35">
      <c r="A4867" s="19" t="s">
        <v>24</v>
      </c>
      <c r="B4867" s="20">
        <v>2013</v>
      </c>
      <c r="C4867" s="17" t="s">
        <v>82</v>
      </c>
      <c r="D4867" s="20"/>
      <c r="E4867" s="37" t="s">
        <v>73</v>
      </c>
      <c r="F4867" s="34" t="s">
        <v>78</v>
      </c>
      <c r="G4867" s="21" t="s">
        <v>79</v>
      </c>
      <c r="H4867" s="22"/>
      <c r="I4867" s="22"/>
      <c r="J4867" s="22"/>
      <c r="K4867" s="22">
        <v>11906</v>
      </c>
      <c r="L4867" s="22">
        <v>10851</v>
      </c>
      <c r="M4867" s="22">
        <v>0</v>
      </c>
      <c r="N4867" s="22">
        <v>22757</v>
      </c>
      <c r="O4867" s="22">
        <v>7854</v>
      </c>
      <c r="P4867" s="22">
        <v>6887</v>
      </c>
      <c r="Q4867" s="22">
        <v>0</v>
      </c>
      <c r="R4867" s="23">
        <v>14741</v>
      </c>
      <c r="S4867" s="24" t="e">
        <f>Table1[[#This Row],[Female Voters]]/Table1[[#This Row],[Female Population]]</f>
        <v>#DIV/0!</v>
      </c>
      <c r="T4867" s="24" t="e">
        <f>Table1[[#This Row],[Male Voters]]/Table1[[#This Row],[Male Population]]</f>
        <v>#DIV/0!</v>
      </c>
      <c r="U4867" s="24" t="e">
        <f>Table1[[#This Row],[Total Voters]]/Table1[[#This Row],[Total Population]]</f>
        <v>#DIV/0!</v>
      </c>
      <c r="V4867" s="24" t="e">
        <f>Table1[[#This Row],[Female Ballots]]/Table1[[#This Row],[Female Population]]</f>
        <v>#DIV/0!</v>
      </c>
      <c r="W4867" s="24" t="e">
        <f>Table1[[#This Row],[Male Ballots]]/Table1[[#This Row],[Male Population]]</f>
        <v>#DIV/0!</v>
      </c>
      <c r="X4867" s="24" t="e">
        <f>Table1[[#This Row],[Total Ballots]]/Table1[[#This Row],[Total Population]]</f>
        <v>#DIV/0!</v>
      </c>
      <c r="Y4867" s="24">
        <f>Table1[[#This Row],[Female Ballots]]/Table1[[#This Row],[Female Voters]]</f>
        <v>0.65966739459096257</v>
      </c>
      <c r="Z4867" s="24">
        <f>Table1[[#This Row],[Male Ballots]]/Table1[[#This Row],[Male Voters]]</f>
        <v>0.63468804718459126</v>
      </c>
      <c r="AA4867" s="24">
        <f>Table1[[#This Row],[Total Ballots]]/Table1[[#This Row],[Total Voters]]</f>
        <v>0.64775673419167734</v>
      </c>
    </row>
    <row r="4868" spans="1:27" s="12" customFormat="1" x14ac:dyDescent="0.35">
      <c r="A4868" s="19" t="s">
        <v>24</v>
      </c>
      <c r="B4868" s="20">
        <v>2013</v>
      </c>
      <c r="C4868" s="17" t="s">
        <v>82</v>
      </c>
      <c r="D4868" s="20"/>
      <c r="E4868" s="37" t="s">
        <v>73</v>
      </c>
      <c r="F4868" s="34" t="s">
        <v>78</v>
      </c>
      <c r="G4868" s="21" t="s">
        <v>62</v>
      </c>
      <c r="H4868" s="22"/>
      <c r="I4868" s="22"/>
      <c r="J4868" s="22"/>
      <c r="K4868" s="31">
        <v>556</v>
      </c>
      <c r="L4868" s="31">
        <v>531</v>
      </c>
      <c r="M4868" s="31"/>
      <c r="N4868" s="31">
        <v>1087</v>
      </c>
      <c r="O4868" s="22">
        <v>129</v>
      </c>
      <c r="P4868" s="22">
        <v>114</v>
      </c>
      <c r="Q4868" s="22"/>
      <c r="R4868" s="23">
        <v>243</v>
      </c>
      <c r="S4868" s="24" t="e">
        <f>Table1[[#This Row],[Female Voters]]/Table1[[#This Row],[Female Population]]</f>
        <v>#DIV/0!</v>
      </c>
      <c r="T4868" s="24" t="e">
        <f>Table1[[#This Row],[Male Voters]]/Table1[[#This Row],[Male Population]]</f>
        <v>#DIV/0!</v>
      </c>
      <c r="U4868" s="24" t="e">
        <f>Table1[[#This Row],[Total Voters]]/Table1[[#This Row],[Total Population]]</f>
        <v>#DIV/0!</v>
      </c>
      <c r="V4868" s="24" t="e">
        <f>Table1[[#This Row],[Female Ballots]]/Table1[[#This Row],[Female Population]]</f>
        <v>#DIV/0!</v>
      </c>
      <c r="W4868" s="24" t="e">
        <f>Table1[[#This Row],[Male Ballots]]/Table1[[#This Row],[Male Population]]</f>
        <v>#DIV/0!</v>
      </c>
      <c r="X4868" s="24" t="e">
        <f>Table1[[#This Row],[Total Ballots]]/Table1[[#This Row],[Total Population]]</f>
        <v>#DIV/0!</v>
      </c>
      <c r="Y4868" s="24">
        <f>Table1[[#This Row],[Female Ballots]]/Table1[[#This Row],[Female Voters]]</f>
        <v>0.23201438848920863</v>
      </c>
      <c r="Z4868" s="24">
        <f>Table1[[#This Row],[Male Ballots]]/Table1[[#This Row],[Male Voters]]</f>
        <v>0.21468926553672316</v>
      </c>
      <c r="AA4868" s="24">
        <f>Table1[[#This Row],[Total Ballots]]/Table1[[#This Row],[Total Voters]]</f>
        <v>0.22355105795768168</v>
      </c>
    </row>
    <row r="4869" spans="1:27" s="12" customFormat="1" x14ac:dyDescent="0.35">
      <c r="A4869" s="19" t="s">
        <v>24</v>
      </c>
      <c r="B4869" s="20">
        <v>2013</v>
      </c>
      <c r="C4869" s="17" t="s">
        <v>82</v>
      </c>
      <c r="D4869" s="20"/>
      <c r="E4869" s="37" t="s">
        <v>73</v>
      </c>
      <c r="F4869" s="34" t="s">
        <v>78</v>
      </c>
      <c r="G4869" s="21" t="s">
        <v>63</v>
      </c>
      <c r="H4869" s="22"/>
      <c r="I4869" s="22"/>
      <c r="J4869" s="22"/>
      <c r="K4869" s="31">
        <v>993</v>
      </c>
      <c r="L4869" s="31">
        <v>949</v>
      </c>
      <c r="M4869" s="31"/>
      <c r="N4869" s="31">
        <v>1942</v>
      </c>
      <c r="O4869" s="22">
        <v>306</v>
      </c>
      <c r="P4869" s="22">
        <v>249</v>
      </c>
      <c r="Q4869" s="22"/>
      <c r="R4869" s="23">
        <v>555</v>
      </c>
      <c r="S4869" s="24" t="e">
        <f>Table1[[#This Row],[Female Voters]]/Table1[[#This Row],[Female Population]]</f>
        <v>#DIV/0!</v>
      </c>
      <c r="T4869" s="24" t="e">
        <f>Table1[[#This Row],[Male Voters]]/Table1[[#This Row],[Male Population]]</f>
        <v>#DIV/0!</v>
      </c>
      <c r="U4869" s="24" t="e">
        <f>Table1[[#This Row],[Total Voters]]/Table1[[#This Row],[Total Population]]</f>
        <v>#DIV/0!</v>
      </c>
      <c r="V4869" s="24" t="e">
        <f>Table1[[#This Row],[Female Ballots]]/Table1[[#This Row],[Female Population]]</f>
        <v>#DIV/0!</v>
      </c>
      <c r="W4869" s="24" t="e">
        <f>Table1[[#This Row],[Male Ballots]]/Table1[[#This Row],[Male Population]]</f>
        <v>#DIV/0!</v>
      </c>
      <c r="X4869" s="24" t="e">
        <f>Table1[[#This Row],[Total Ballots]]/Table1[[#This Row],[Total Population]]</f>
        <v>#DIV/0!</v>
      </c>
      <c r="Y4869" s="24">
        <f>Table1[[#This Row],[Female Ballots]]/Table1[[#This Row],[Female Voters]]</f>
        <v>0.30815709969788518</v>
      </c>
      <c r="Z4869" s="24">
        <f>Table1[[#This Row],[Male Ballots]]/Table1[[#This Row],[Male Voters]]</f>
        <v>0.2623814541622761</v>
      </c>
      <c r="AA4869" s="24">
        <f>Table1[[#This Row],[Total Ballots]]/Table1[[#This Row],[Total Voters]]</f>
        <v>0.28578784757981462</v>
      </c>
    </row>
    <row r="4870" spans="1:27" s="12" customFormat="1" x14ac:dyDescent="0.35">
      <c r="A4870" s="19" t="s">
        <v>24</v>
      </c>
      <c r="B4870" s="20">
        <v>2013</v>
      </c>
      <c r="C4870" s="17" t="s">
        <v>82</v>
      </c>
      <c r="D4870" s="20"/>
      <c r="E4870" s="37" t="s">
        <v>73</v>
      </c>
      <c r="F4870" s="34" t="s">
        <v>78</v>
      </c>
      <c r="G4870" s="21" t="s">
        <v>64</v>
      </c>
      <c r="H4870" s="22"/>
      <c r="I4870" s="22"/>
      <c r="J4870" s="22"/>
      <c r="K4870" s="31">
        <v>1136</v>
      </c>
      <c r="L4870" s="31">
        <v>931</v>
      </c>
      <c r="M4870" s="31"/>
      <c r="N4870" s="31">
        <v>2067</v>
      </c>
      <c r="O4870" s="22">
        <v>498</v>
      </c>
      <c r="P4870" s="22">
        <v>375</v>
      </c>
      <c r="Q4870" s="22"/>
      <c r="R4870" s="23">
        <v>873</v>
      </c>
      <c r="S4870" s="24" t="e">
        <f>Table1[[#This Row],[Female Voters]]/Table1[[#This Row],[Female Population]]</f>
        <v>#DIV/0!</v>
      </c>
      <c r="T4870" s="24" t="e">
        <f>Table1[[#This Row],[Male Voters]]/Table1[[#This Row],[Male Population]]</f>
        <v>#DIV/0!</v>
      </c>
      <c r="U4870" s="24" t="e">
        <f>Table1[[#This Row],[Total Voters]]/Table1[[#This Row],[Total Population]]</f>
        <v>#DIV/0!</v>
      </c>
      <c r="V4870" s="24" t="e">
        <f>Table1[[#This Row],[Female Ballots]]/Table1[[#This Row],[Female Population]]</f>
        <v>#DIV/0!</v>
      </c>
      <c r="W4870" s="24" t="e">
        <f>Table1[[#This Row],[Male Ballots]]/Table1[[#This Row],[Male Population]]</f>
        <v>#DIV/0!</v>
      </c>
      <c r="X4870" s="24" t="e">
        <f>Table1[[#This Row],[Total Ballots]]/Table1[[#This Row],[Total Population]]</f>
        <v>#DIV/0!</v>
      </c>
      <c r="Y4870" s="24">
        <f>Table1[[#This Row],[Female Ballots]]/Table1[[#This Row],[Female Voters]]</f>
        <v>0.43838028169014087</v>
      </c>
      <c r="Z4870" s="24">
        <f>Table1[[#This Row],[Male Ballots]]/Table1[[#This Row],[Male Voters]]</f>
        <v>0.40279269602577872</v>
      </c>
      <c r="AA4870" s="24">
        <f>Table1[[#This Row],[Total Ballots]]/Table1[[#This Row],[Total Voters]]</f>
        <v>0.4223512336719884</v>
      </c>
    </row>
    <row r="4871" spans="1:27" s="12" customFormat="1" x14ac:dyDescent="0.35">
      <c r="A4871" s="19" t="s">
        <v>24</v>
      </c>
      <c r="B4871" s="20">
        <v>2013</v>
      </c>
      <c r="C4871" s="17" t="s">
        <v>82</v>
      </c>
      <c r="D4871" s="20"/>
      <c r="E4871" s="37" t="s">
        <v>73</v>
      </c>
      <c r="F4871" s="34" t="s">
        <v>78</v>
      </c>
      <c r="G4871" s="21" t="s">
        <v>65</v>
      </c>
      <c r="H4871" s="22"/>
      <c r="I4871" s="22"/>
      <c r="J4871" s="22"/>
      <c r="K4871" s="31">
        <v>1632</v>
      </c>
      <c r="L4871" s="31">
        <v>1383</v>
      </c>
      <c r="M4871" s="31"/>
      <c r="N4871" s="31">
        <v>3015</v>
      </c>
      <c r="O4871" s="22">
        <v>925</v>
      </c>
      <c r="P4871" s="22">
        <v>698</v>
      </c>
      <c r="Q4871" s="22"/>
      <c r="R4871" s="23">
        <v>1623</v>
      </c>
      <c r="S4871" s="24" t="e">
        <f>Table1[[#This Row],[Female Voters]]/Table1[[#This Row],[Female Population]]</f>
        <v>#DIV/0!</v>
      </c>
      <c r="T4871" s="24" t="e">
        <f>Table1[[#This Row],[Male Voters]]/Table1[[#This Row],[Male Population]]</f>
        <v>#DIV/0!</v>
      </c>
      <c r="U4871" s="24" t="e">
        <f>Table1[[#This Row],[Total Voters]]/Table1[[#This Row],[Total Population]]</f>
        <v>#DIV/0!</v>
      </c>
      <c r="V4871" s="24" t="e">
        <f>Table1[[#This Row],[Female Ballots]]/Table1[[#This Row],[Female Population]]</f>
        <v>#DIV/0!</v>
      </c>
      <c r="W4871" s="24" t="e">
        <f>Table1[[#This Row],[Male Ballots]]/Table1[[#This Row],[Male Population]]</f>
        <v>#DIV/0!</v>
      </c>
      <c r="X4871" s="24" t="e">
        <f>Table1[[#This Row],[Total Ballots]]/Table1[[#This Row],[Total Population]]</f>
        <v>#DIV/0!</v>
      </c>
      <c r="Y4871" s="24">
        <f>Table1[[#This Row],[Female Ballots]]/Table1[[#This Row],[Female Voters]]</f>
        <v>0.56678921568627449</v>
      </c>
      <c r="Z4871" s="24">
        <f>Table1[[#This Row],[Male Ballots]]/Table1[[#This Row],[Male Voters]]</f>
        <v>0.50469992769342009</v>
      </c>
      <c r="AA4871" s="24">
        <f>Table1[[#This Row],[Total Ballots]]/Table1[[#This Row],[Total Voters]]</f>
        <v>0.53830845771144276</v>
      </c>
    </row>
    <row r="4872" spans="1:27" s="12" customFormat="1" x14ac:dyDescent="0.35">
      <c r="A4872" s="19" t="s">
        <v>24</v>
      </c>
      <c r="B4872" s="20">
        <v>2013</v>
      </c>
      <c r="C4872" s="17" t="s">
        <v>82</v>
      </c>
      <c r="D4872" s="20"/>
      <c r="E4872" s="37" t="s">
        <v>73</v>
      </c>
      <c r="F4872" s="34" t="s">
        <v>78</v>
      </c>
      <c r="G4872" s="21" t="s">
        <v>66</v>
      </c>
      <c r="H4872" s="22"/>
      <c r="I4872" s="22"/>
      <c r="J4872" s="22"/>
      <c r="K4872" s="31">
        <v>3096</v>
      </c>
      <c r="L4872" s="31">
        <v>2617</v>
      </c>
      <c r="M4872" s="31"/>
      <c r="N4872" s="31">
        <v>5713</v>
      </c>
      <c r="O4872" s="22">
        <v>2334</v>
      </c>
      <c r="P4872" s="22">
        <v>1843</v>
      </c>
      <c r="Q4872" s="22"/>
      <c r="R4872" s="23">
        <v>4177</v>
      </c>
      <c r="S4872" s="24" t="e">
        <f>Table1[[#This Row],[Female Voters]]/Table1[[#This Row],[Female Population]]</f>
        <v>#DIV/0!</v>
      </c>
      <c r="T4872" s="24" t="e">
        <f>Table1[[#This Row],[Male Voters]]/Table1[[#This Row],[Male Population]]</f>
        <v>#DIV/0!</v>
      </c>
      <c r="U4872" s="24" t="e">
        <f>Table1[[#This Row],[Total Voters]]/Table1[[#This Row],[Total Population]]</f>
        <v>#DIV/0!</v>
      </c>
      <c r="V4872" s="24" t="e">
        <f>Table1[[#This Row],[Female Ballots]]/Table1[[#This Row],[Female Population]]</f>
        <v>#DIV/0!</v>
      </c>
      <c r="W4872" s="24" t="e">
        <f>Table1[[#This Row],[Male Ballots]]/Table1[[#This Row],[Male Population]]</f>
        <v>#DIV/0!</v>
      </c>
      <c r="X4872" s="24" t="e">
        <f>Table1[[#This Row],[Total Ballots]]/Table1[[#This Row],[Total Population]]</f>
        <v>#DIV/0!</v>
      </c>
      <c r="Y4872" s="24">
        <f>Table1[[#This Row],[Female Ballots]]/Table1[[#This Row],[Female Voters]]</f>
        <v>0.75387596899224807</v>
      </c>
      <c r="Z4872" s="24">
        <f>Table1[[#This Row],[Male Ballots]]/Table1[[#This Row],[Male Voters]]</f>
        <v>0.70424149789835688</v>
      </c>
      <c r="AA4872" s="24">
        <f>Table1[[#This Row],[Total Ballots]]/Table1[[#This Row],[Total Voters]]</f>
        <v>0.73113950638893754</v>
      </c>
    </row>
    <row r="4873" spans="1:27" s="12" customFormat="1" x14ac:dyDescent="0.35">
      <c r="A4873" s="19" t="s">
        <v>24</v>
      </c>
      <c r="B4873" s="20">
        <v>2013</v>
      </c>
      <c r="C4873" s="17" t="s">
        <v>82</v>
      </c>
      <c r="D4873" s="20"/>
      <c r="E4873" s="37" t="s">
        <v>73</v>
      </c>
      <c r="F4873" s="34" t="s">
        <v>78</v>
      </c>
      <c r="G4873" s="21" t="s">
        <v>67</v>
      </c>
      <c r="H4873" s="22"/>
      <c r="I4873" s="22"/>
      <c r="J4873" s="22"/>
      <c r="K4873" s="31">
        <v>4493</v>
      </c>
      <c r="L4873" s="31">
        <v>4440</v>
      </c>
      <c r="M4873" s="31"/>
      <c r="N4873" s="31">
        <v>8933</v>
      </c>
      <c r="O4873" s="22">
        <v>3662</v>
      </c>
      <c r="P4873" s="22">
        <v>3608</v>
      </c>
      <c r="Q4873" s="22"/>
      <c r="R4873" s="23">
        <v>7270</v>
      </c>
      <c r="S4873" s="24" t="e">
        <f>Table1[[#This Row],[Female Voters]]/Table1[[#This Row],[Female Population]]</f>
        <v>#DIV/0!</v>
      </c>
      <c r="T4873" s="24" t="e">
        <f>Table1[[#This Row],[Male Voters]]/Table1[[#This Row],[Male Population]]</f>
        <v>#DIV/0!</v>
      </c>
      <c r="U4873" s="24" t="e">
        <f>Table1[[#This Row],[Total Voters]]/Table1[[#This Row],[Total Population]]</f>
        <v>#DIV/0!</v>
      </c>
      <c r="V4873" s="24" t="e">
        <f>Table1[[#This Row],[Female Ballots]]/Table1[[#This Row],[Female Population]]</f>
        <v>#DIV/0!</v>
      </c>
      <c r="W4873" s="24" t="e">
        <f>Table1[[#This Row],[Male Ballots]]/Table1[[#This Row],[Male Population]]</f>
        <v>#DIV/0!</v>
      </c>
      <c r="X4873" s="24" t="e">
        <f>Table1[[#This Row],[Total Ballots]]/Table1[[#This Row],[Total Population]]</f>
        <v>#DIV/0!</v>
      </c>
      <c r="Y4873" s="24">
        <f>Table1[[#This Row],[Female Ballots]]/Table1[[#This Row],[Female Voters]]</f>
        <v>0.815045626530158</v>
      </c>
      <c r="Z4873" s="24">
        <f>Table1[[#This Row],[Male Ballots]]/Table1[[#This Row],[Male Voters]]</f>
        <v>0.81261261261261264</v>
      </c>
      <c r="AA4873" s="24">
        <f>Table1[[#This Row],[Total Ballots]]/Table1[[#This Row],[Total Voters]]</f>
        <v>0.81383633717676029</v>
      </c>
    </row>
    <row r="4874" spans="1:27" s="12" customFormat="1" x14ac:dyDescent="0.35">
      <c r="A4874" s="19" t="s">
        <v>47</v>
      </c>
      <c r="B4874" s="20">
        <v>2013</v>
      </c>
      <c r="C4874" s="17" t="s">
        <v>82</v>
      </c>
      <c r="D4874" s="20" t="s">
        <v>70</v>
      </c>
      <c r="E4874" s="37" t="s">
        <v>73</v>
      </c>
      <c r="F4874" s="34" t="s">
        <v>78</v>
      </c>
      <c r="G4874" s="21" t="s">
        <v>79</v>
      </c>
      <c r="H4874" s="22"/>
      <c r="I4874" s="22"/>
      <c r="J4874" s="22"/>
      <c r="K4874" s="22">
        <v>604390</v>
      </c>
      <c r="L4874" s="22">
        <v>562641</v>
      </c>
      <c r="M4874" s="22">
        <v>15</v>
      </c>
      <c r="N4874" s="22">
        <v>1167046</v>
      </c>
      <c r="O4874" s="22">
        <v>289264</v>
      </c>
      <c r="P4874" s="22">
        <v>262275</v>
      </c>
      <c r="Q4874" s="22">
        <v>0</v>
      </c>
      <c r="R4874" s="23">
        <v>551539</v>
      </c>
      <c r="S4874" s="24" t="e">
        <f>Table1[[#This Row],[Female Voters]]/Table1[[#This Row],[Female Population]]</f>
        <v>#DIV/0!</v>
      </c>
      <c r="T4874" s="24" t="e">
        <f>Table1[[#This Row],[Male Voters]]/Table1[[#This Row],[Male Population]]</f>
        <v>#DIV/0!</v>
      </c>
      <c r="U4874" s="24" t="e">
        <f>Table1[[#This Row],[Total Voters]]/Table1[[#This Row],[Total Population]]</f>
        <v>#DIV/0!</v>
      </c>
      <c r="V4874" s="24" t="e">
        <f>Table1[[#This Row],[Female Ballots]]/Table1[[#This Row],[Female Population]]</f>
        <v>#DIV/0!</v>
      </c>
      <c r="W4874" s="24" t="e">
        <f>Table1[[#This Row],[Male Ballots]]/Table1[[#This Row],[Male Population]]</f>
        <v>#DIV/0!</v>
      </c>
      <c r="X4874" s="24" t="e">
        <f>Table1[[#This Row],[Total Ballots]]/Table1[[#This Row],[Total Population]]</f>
        <v>#DIV/0!</v>
      </c>
      <c r="Y4874" s="24">
        <f>Table1[[#This Row],[Female Ballots]]/Table1[[#This Row],[Female Voters]]</f>
        <v>0.47860487433610749</v>
      </c>
      <c r="Z4874" s="24">
        <f>Table1[[#This Row],[Male Ballots]]/Table1[[#This Row],[Male Voters]]</f>
        <v>0.46614981844550968</v>
      </c>
      <c r="AA4874" s="24">
        <f>Table1[[#This Row],[Total Ballots]]/Table1[[#This Row],[Total Voters]]</f>
        <v>0.47259405370482399</v>
      </c>
    </row>
    <row r="4875" spans="1:27" s="12" customFormat="1" x14ac:dyDescent="0.35">
      <c r="A4875" s="19" t="s">
        <v>47</v>
      </c>
      <c r="B4875" s="20">
        <v>2013</v>
      </c>
      <c r="C4875" s="17" t="s">
        <v>82</v>
      </c>
      <c r="D4875" s="20" t="s">
        <v>70</v>
      </c>
      <c r="E4875" s="37" t="s">
        <v>73</v>
      </c>
      <c r="F4875" s="34" t="s">
        <v>78</v>
      </c>
      <c r="G4875" s="21" t="s">
        <v>62</v>
      </c>
      <c r="H4875" s="22"/>
      <c r="I4875" s="22"/>
      <c r="J4875" s="22"/>
      <c r="K4875" s="31">
        <v>51387</v>
      </c>
      <c r="L4875" s="31">
        <v>48802</v>
      </c>
      <c r="M4875" s="31">
        <v>11</v>
      </c>
      <c r="N4875" s="31">
        <v>100200</v>
      </c>
      <c r="O4875" s="22">
        <v>11013</v>
      </c>
      <c r="P4875" s="22">
        <v>9869</v>
      </c>
      <c r="Q4875" s="22"/>
      <c r="R4875" s="23">
        <v>20882</v>
      </c>
      <c r="S4875" s="24" t="e">
        <f>Table1[[#This Row],[Female Voters]]/Table1[[#This Row],[Female Population]]</f>
        <v>#DIV/0!</v>
      </c>
      <c r="T4875" s="24" t="e">
        <f>Table1[[#This Row],[Male Voters]]/Table1[[#This Row],[Male Population]]</f>
        <v>#DIV/0!</v>
      </c>
      <c r="U4875" s="24" t="e">
        <f>Table1[[#This Row],[Total Voters]]/Table1[[#This Row],[Total Population]]</f>
        <v>#DIV/0!</v>
      </c>
      <c r="V4875" s="24" t="e">
        <f>Table1[[#This Row],[Female Ballots]]/Table1[[#This Row],[Female Population]]</f>
        <v>#DIV/0!</v>
      </c>
      <c r="W4875" s="24" t="e">
        <f>Table1[[#This Row],[Male Ballots]]/Table1[[#This Row],[Male Population]]</f>
        <v>#DIV/0!</v>
      </c>
      <c r="X4875" s="24" t="e">
        <f>Table1[[#This Row],[Total Ballots]]/Table1[[#This Row],[Total Population]]</f>
        <v>#DIV/0!</v>
      </c>
      <c r="Y4875" s="24">
        <f>Table1[[#This Row],[Female Ballots]]/Table1[[#This Row],[Female Voters]]</f>
        <v>0.21431490454784283</v>
      </c>
      <c r="Z4875" s="24">
        <f>Table1[[#This Row],[Male Ballots]]/Table1[[#This Row],[Male Voters]]</f>
        <v>0.2022253186344822</v>
      </c>
      <c r="AA4875" s="24">
        <f>Table1[[#This Row],[Total Ballots]]/Table1[[#This Row],[Total Voters]]</f>
        <v>0.20840319361277446</v>
      </c>
    </row>
    <row r="4876" spans="1:27" s="12" customFormat="1" x14ac:dyDescent="0.35">
      <c r="A4876" s="19" t="s">
        <v>47</v>
      </c>
      <c r="B4876" s="20">
        <v>2013</v>
      </c>
      <c r="C4876" s="17" t="s">
        <v>82</v>
      </c>
      <c r="D4876" s="20" t="s">
        <v>70</v>
      </c>
      <c r="E4876" s="37" t="s">
        <v>73</v>
      </c>
      <c r="F4876" s="34" t="s">
        <v>78</v>
      </c>
      <c r="G4876" s="21" t="s">
        <v>63</v>
      </c>
      <c r="H4876" s="22"/>
      <c r="I4876" s="22"/>
      <c r="J4876" s="22"/>
      <c r="K4876" s="31">
        <v>111310</v>
      </c>
      <c r="L4876" s="31">
        <v>103880</v>
      </c>
      <c r="M4876" s="31">
        <v>2</v>
      </c>
      <c r="N4876" s="31">
        <v>215192</v>
      </c>
      <c r="O4876" s="22">
        <v>33377</v>
      </c>
      <c r="P4876" s="22">
        <v>29729</v>
      </c>
      <c r="Q4876" s="22"/>
      <c r="R4876" s="23">
        <v>63106</v>
      </c>
      <c r="S4876" s="24" t="e">
        <f>Table1[[#This Row],[Female Voters]]/Table1[[#This Row],[Female Population]]</f>
        <v>#DIV/0!</v>
      </c>
      <c r="T4876" s="24" t="e">
        <f>Table1[[#This Row],[Male Voters]]/Table1[[#This Row],[Male Population]]</f>
        <v>#DIV/0!</v>
      </c>
      <c r="U4876" s="24" t="e">
        <f>Table1[[#This Row],[Total Voters]]/Table1[[#This Row],[Total Population]]</f>
        <v>#DIV/0!</v>
      </c>
      <c r="V4876" s="24" t="e">
        <f>Table1[[#This Row],[Female Ballots]]/Table1[[#This Row],[Female Population]]</f>
        <v>#DIV/0!</v>
      </c>
      <c r="W4876" s="24" t="e">
        <f>Table1[[#This Row],[Male Ballots]]/Table1[[#This Row],[Male Population]]</f>
        <v>#DIV/0!</v>
      </c>
      <c r="X4876" s="24" t="e">
        <f>Table1[[#This Row],[Total Ballots]]/Table1[[#This Row],[Total Population]]</f>
        <v>#DIV/0!</v>
      </c>
      <c r="Y4876" s="24">
        <f>Table1[[#This Row],[Female Ballots]]/Table1[[#This Row],[Female Voters]]</f>
        <v>0.29985625729943399</v>
      </c>
      <c r="Z4876" s="24">
        <f>Table1[[#This Row],[Male Ballots]]/Table1[[#This Row],[Male Voters]]</f>
        <v>0.28618598382749327</v>
      </c>
      <c r="AA4876" s="24">
        <f>Table1[[#This Row],[Total Ballots]]/Table1[[#This Row],[Total Voters]]</f>
        <v>0.2932543960742035</v>
      </c>
    </row>
    <row r="4877" spans="1:27" s="12" customFormat="1" x14ac:dyDescent="0.35">
      <c r="A4877" s="19" t="s">
        <v>47</v>
      </c>
      <c r="B4877" s="20">
        <v>2013</v>
      </c>
      <c r="C4877" s="17" t="s">
        <v>82</v>
      </c>
      <c r="D4877" s="20" t="s">
        <v>70</v>
      </c>
      <c r="E4877" s="37" t="s">
        <v>73</v>
      </c>
      <c r="F4877" s="34" t="s">
        <v>78</v>
      </c>
      <c r="G4877" s="21" t="s">
        <v>64</v>
      </c>
      <c r="H4877" s="22"/>
      <c r="I4877" s="22"/>
      <c r="J4877" s="22"/>
      <c r="K4877" s="31">
        <v>108071</v>
      </c>
      <c r="L4877" s="31">
        <v>104658</v>
      </c>
      <c r="M4877" s="31">
        <v>1</v>
      </c>
      <c r="N4877" s="31">
        <v>212730</v>
      </c>
      <c r="O4877" s="22">
        <v>43447</v>
      </c>
      <c r="P4877" s="22">
        <v>40403</v>
      </c>
      <c r="Q4877" s="22"/>
      <c r="R4877" s="23">
        <v>83850</v>
      </c>
      <c r="S4877" s="24" t="e">
        <f>Table1[[#This Row],[Female Voters]]/Table1[[#This Row],[Female Population]]</f>
        <v>#DIV/0!</v>
      </c>
      <c r="T4877" s="24" t="e">
        <f>Table1[[#This Row],[Male Voters]]/Table1[[#This Row],[Male Population]]</f>
        <v>#DIV/0!</v>
      </c>
      <c r="U4877" s="24" t="e">
        <f>Table1[[#This Row],[Total Voters]]/Table1[[#This Row],[Total Population]]</f>
        <v>#DIV/0!</v>
      </c>
      <c r="V4877" s="24" t="e">
        <f>Table1[[#This Row],[Female Ballots]]/Table1[[#This Row],[Female Population]]</f>
        <v>#DIV/0!</v>
      </c>
      <c r="W4877" s="24" t="e">
        <f>Table1[[#This Row],[Male Ballots]]/Table1[[#This Row],[Male Population]]</f>
        <v>#DIV/0!</v>
      </c>
      <c r="X4877" s="24" t="e">
        <f>Table1[[#This Row],[Total Ballots]]/Table1[[#This Row],[Total Population]]</f>
        <v>#DIV/0!</v>
      </c>
      <c r="Y4877" s="24">
        <f>Table1[[#This Row],[Female Ballots]]/Table1[[#This Row],[Female Voters]]</f>
        <v>0.40202274430698337</v>
      </c>
      <c r="Z4877" s="24">
        <f>Table1[[#This Row],[Male Ballots]]/Table1[[#This Row],[Male Voters]]</f>
        <v>0.3860478893156758</v>
      </c>
      <c r="AA4877" s="24">
        <f>Table1[[#This Row],[Total Ballots]]/Table1[[#This Row],[Total Voters]]</f>
        <v>0.39416161331264982</v>
      </c>
    </row>
    <row r="4878" spans="1:27" s="12" customFormat="1" x14ac:dyDescent="0.35">
      <c r="A4878" s="19" t="s">
        <v>47</v>
      </c>
      <c r="B4878" s="20">
        <v>2013</v>
      </c>
      <c r="C4878" s="17" t="s">
        <v>82</v>
      </c>
      <c r="D4878" s="20" t="s">
        <v>70</v>
      </c>
      <c r="E4878" s="37" t="s">
        <v>73</v>
      </c>
      <c r="F4878" s="34" t="s">
        <v>78</v>
      </c>
      <c r="G4878" s="21" t="s">
        <v>65</v>
      </c>
      <c r="H4878" s="22"/>
      <c r="I4878" s="22"/>
      <c r="J4878" s="22"/>
      <c r="K4878" s="31">
        <v>112950</v>
      </c>
      <c r="L4878" s="31">
        <v>110641</v>
      </c>
      <c r="M4878" s="31"/>
      <c r="N4878" s="31">
        <v>223591</v>
      </c>
      <c r="O4878" s="22">
        <v>55846</v>
      </c>
      <c r="P4878" s="22">
        <v>53504</v>
      </c>
      <c r="Q4878" s="22"/>
      <c r="R4878" s="23">
        <v>109350</v>
      </c>
      <c r="S4878" s="24" t="e">
        <f>Table1[[#This Row],[Female Voters]]/Table1[[#This Row],[Female Population]]</f>
        <v>#DIV/0!</v>
      </c>
      <c r="T4878" s="24" t="e">
        <f>Table1[[#This Row],[Male Voters]]/Table1[[#This Row],[Male Population]]</f>
        <v>#DIV/0!</v>
      </c>
      <c r="U4878" s="24" t="e">
        <f>Table1[[#This Row],[Total Voters]]/Table1[[#This Row],[Total Population]]</f>
        <v>#DIV/0!</v>
      </c>
      <c r="V4878" s="24" t="e">
        <f>Table1[[#This Row],[Female Ballots]]/Table1[[#This Row],[Female Population]]</f>
        <v>#DIV/0!</v>
      </c>
      <c r="W4878" s="24" t="e">
        <f>Table1[[#This Row],[Male Ballots]]/Table1[[#This Row],[Male Population]]</f>
        <v>#DIV/0!</v>
      </c>
      <c r="X4878" s="24" t="e">
        <f>Table1[[#This Row],[Total Ballots]]/Table1[[#This Row],[Total Population]]</f>
        <v>#DIV/0!</v>
      </c>
      <c r="Y4878" s="24">
        <f>Table1[[#This Row],[Female Ballots]]/Table1[[#This Row],[Female Voters]]</f>
        <v>0.49443116423196104</v>
      </c>
      <c r="Z4878" s="24">
        <f>Table1[[#This Row],[Male Ballots]]/Table1[[#This Row],[Male Voters]]</f>
        <v>0.48358203559259227</v>
      </c>
      <c r="AA4878" s="24">
        <f>Table1[[#This Row],[Total Ballots]]/Table1[[#This Row],[Total Voters]]</f>
        <v>0.48906261879950447</v>
      </c>
    </row>
    <row r="4879" spans="1:27" s="12" customFormat="1" x14ac:dyDescent="0.35">
      <c r="A4879" s="19" t="s">
        <v>47</v>
      </c>
      <c r="B4879" s="20">
        <v>2013</v>
      </c>
      <c r="C4879" s="17" t="s">
        <v>82</v>
      </c>
      <c r="D4879" s="20" t="s">
        <v>70</v>
      </c>
      <c r="E4879" s="37" t="s">
        <v>73</v>
      </c>
      <c r="F4879" s="34" t="s">
        <v>78</v>
      </c>
      <c r="G4879" s="21" t="s">
        <v>66</v>
      </c>
      <c r="H4879" s="22"/>
      <c r="I4879" s="22"/>
      <c r="J4879" s="22"/>
      <c r="K4879" s="31">
        <v>107163</v>
      </c>
      <c r="L4879" s="31">
        <v>100685</v>
      </c>
      <c r="M4879" s="31">
        <v>1</v>
      </c>
      <c r="N4879" s="31">
        <v>207849</v>
      </c>
      <c r="O4879" s="22">
        <v>66144</v>
      </c>
      <c r="P4879" s="22">
        <v>61295</v>
      </c>
      <c r="Q4879" s="22"/>
      <c r="R4879" s="23">
        <v>127439</v>
      </c>
      <c r="S4879" s="24" t="e">
        <f>Table1[[#This Row],[Female Voters]]/Table1[[#This Row],[Female Population]]</f>
        <v>#DIV/0!</v>
      </c>
      <c r="T4879" s="24" t="e">
        <f>Table1[[#This Row],[Male Voters]]/Table1[[#This Row],[Male Population]]</f>
        <v>#DIV/0!</v>
      </c>
      <c r="U4879" s="24" t="e">
        <f>Table1[[#This Row],[Total Voters]]/Table1[[#This Row],[Total Population]]</f>
        <v>#DIV/0!</v>
      </c>
      <c r="V4879" s="24" t="e">
        <f>Table1[[#This Row],[Female Ballots]]/Table1[[#This Row],[Female Population]]</f>
        <v>#DIV/0!</v>
      </c>
      <c r="W4879" s="24" t="e">
        <f>Table1[[#This Row],[Male Ballots]]/Table1[[#This Row],[Male Population]]</f>
        <v>#DIV/0!</v>
      </c>
      <c r="X4879" s="24" t="e">
        <f>Table1[[#This Row],[Total Ballots]]/Table1[[#This Row],[Total Population]]</f>
        <v>#DIV/0!</v>
      </c>
      <c r="Y4879" s="24">
        <f>Table1[[#This Row],[Female Ballots]]/Table1[[#This Row],[Female Voters]]</f>
        <v>0.61722796114330503</v>
      </c>
      <c r="Z4879" s="24">
        <f>Table1[[#This Row],[Male Ballots]]/Table1[[#This Row],[Male Voters]]</f>
        <v>0.6087798579728857</v>
      </c>
      <c r="AA4879" s="24">
        <f>Table1[[#This Row],[Total Ballots]]/Table1[[#This Row],[Total Voters]]</f>
        <v>0.61313261069333991</v>
      </c>
    </row>
    <row r="4880" spans="1:27" s="12" customFormat="1" x14ac:dyDescent="0.35">
      <c r="A4880" s="19" t="s">
        <v>47</v>
      </c>
      <c r="B4880" s="20">
        <v>2013</v>
      </c>
      <c r="C4880" s="17" t="s">
        <v>82</v>
      </c>
      <c r="D4880" s="20" t="s">
        <v>70</v>
      </c>
      <c r="E4880" s="37" t="s">
        <v>73</v>
      </c>
      <c r="F4880" s="34" t="s">
        <v>78</v>
      </c>
      <c r="G4880" s="21" t="s">
        <v>67</v>
      </c>
      <c r="H4880" s="22"/>
      <c r="I4880" s="22"/>
      <c r="J4880" s="22"/>
      <c r="K4880" s="31">
        <v>113509</v>
      </c>
      <c r="L4880" s="31">
        <v>93975</v>
      </c>
      <c r="M4880" s="31"/>
      <c r="N4880" s="31">
        <v>207484</v>
      </c>
      <c r="O4880" s="22">
        <v>79437</v>
      </c>
      <c r="P4880" s="22">
        <v>67475</v>
      </c>
      <c r="Q4880" s="22"/>
      <c r="R4880" s="23">
        <v>146912</v>
      </c>
      <c r="S4880" s="24" t="e">
        <f>Table1[[#This Row],[Female Voters]]/Table1[[#This Row],[Female Population]]</f>
        <v>#DIV/0!</v>
      </c>
      <c r="T4880" s="24" t="e">
        <f>Table1[[#This Row],[Male Voters]]/Table1[[#This Row],[Male Population]]</f>
        <v>#DIV/0!</v>
      </c>
      <c r="U4880" s="24" t="e">
        <f>Table1[[#This Row],[Total Voters]]/Table1[[#This Row],[Total Population]]</f>
        <v>#DIV/0!</v>
      </c>
      <c r="V4880" s="24" t="e">
        <f>Table1[[#This Row],[Female Ballots]]/Table1[[#This Row],[Female Population]]</f>
        <v>#DIV/0!</v>
      </c>
      <c r="W4880" s="24" t="e">
        <f>Table1[[#This Row],[Male Ballots]]/Table1[[#This Row],[Male Population]]</f>
        <v>#DIV/0!</v>
      </c>
      <c r="X4880" s="24" t="e">
        <f>Table1[[#This Row],[Total Ballots]]/Table1[[#This Row],[Total Population]]</f>
        <v>#DIV/0!</v>
      </c>
      <c r="Y4880" s="24">
        <f>Table1[[#This Row],[Female Ballots]]/Table1[[#This Row],[Female Voters]]</f>
        <v>0.69982996942973685</v>
      </c>
      <c r="Z4880" s="24">
        <f>Table1[[#This Row],[Male Ballots]]/Table1[[#This Row],[Male Voters]]</f>
        <v>0.7180101090715616</v>
      </c>
      <c r="AA4880" s="24">
        <f>Table1[[#This Row],[Total Ballots]]/Table1[[#This Row],[Total Voters]]</f>
        <v>0.70806423627846005</v>
      </c>
    </row>
    <row r="4881" spans="1:27" s="12" customFormat="1" x14ac:dyDescent="0.35">
      <c r="A4881" s="19" t="s">
        <v>39</v>
      </c>
      <c r="B4881" s="20">
        <v>2013</v>
      </c>
      <c r="C4881" s="17" t="s">
        <v>82</v>
      </c>
      <c r="D4881" s="20" t="s">
        <v>70</v>
      </c>
      <c r="E4881" s="37" t="s">
        <v>74</v>
      </c>
      <c r="F4881" s="34" t="s">
        <v>78</v>
      </c>
      <c r="G4881" s="21" t="s">
        <v>79</v>
      </c>
      <c r="H4881" s="22"/>
      <c r="I4881" s="22"/>
      <c r="J4881" s="22"/>
      <c r="K4881" s="22">
        <v>79739</v>
      </c>
      <c r="L4881" s="22">
        <v>74216</v>
      </c>
      <c r="M4881" s="22">
        <v>0</v>
      </c>
      <c r="N4881" s="22">
        <v>153955</v>
      </c>
      <c r="O4881" s="22">
        <v>39741</v>
      </c>
      <c r="P4881" s="22">
        <v>36376</v>
      </c>
      <c r="Q4881" s="22">
        <v>0</v>
      </c>
      <c r="R4881" s="23">
        <v>76117</v>
      </c>
      <c r="S4881" s="24" t="e">
        <f>Table1[[#This Row],[Female Voters]]/Table1[[#This Row],[Female Population]]</f>
        <v>#DIV/0!</v>
      </c>
      <c r="T4881" s="24" t="e">
        <f>Table1[[#This Row],[Male Voters]]/Table1[[#This Row],[Male Population]]</f>
        <v>#DIV/0!</v>
      </c>
      <c r="U4881" s="24" t="e">
        <f>Table1[[#This Row],[Total Voters]]/Table1[[#This Row],[Total Population]]</f>
        <v>#DIV/0!</v>
      </c>
      <c r="V4881" s="24" t="e">
        <f>Table1[[#This Row],[Female Ballots]]/Table1[[#This Row],[Female Population]]</f>
        <v>#DIV/0!</v>
      </c>
      <c r="W4881" s="24" t="e">
        <f>Table1[[#This Row],[Male Ballots]]/Table1[[#This Row],[Male Population]]</f>
        <v>#DIV/0!</v>
      </c>
      <c r="X4881" s="24" t="e">
        <f>Table1[[#This Row],[Total Ballots]]/Table1[[#This Row],[Total Population]]</f>
        <v>#DIV/0!</v>
      </c>
      <c r="Y4881" s="24">
        <f>Table1[[#This Row],[Female Ballots]]/Table1[[#This Row],[Female Voters]]</f>
        <v>0.4983884924566398</v>
      </c>
      <c r="Z4881" s="24">
        <f>Table1[[#This Row],[Male Ballots]]/Table1[[#This Row],[Male Voters]]</f>
        <v>0.49013689770399915</v>
      </c>
      <c r="AA4881" s="24">
        <f>Table1[[#This Row],[Total Ballots]]/Table1[[#This Row],[Total Voters]]</f>
        <v>0.49441070442661816</v>
      </c>
    </row>
    <row r="4882" spans="1:27" s="12" customFormat="1" x14ac:dyDescent="0.35">
      <c r="A4882" s="19" t="s">
        <v>39</v>
      </c>
      <c r="B4882" s="20">
        <v>2013</v>
      </c>
      <c r="C4882" s="17" t="s">
        <v>82</v>
      </c>
      <c r="D4882" s="20" t="s">
        <v>70</v>
      </c>
      <c r="E4882" s="37" t="s">
        <v>74</v>
      </c>
      <c r="F4882" s="34" t="s">
        <v>78</v>
      </c>
      <c r="G4882" s="21" t="s">
        <v>62</v>
      </c>
      <c r="H4882" s="22"/>
      <c r="I4882" s="22"/>
      <c r="J4882" s="22"/>
      <c r="K4882" s="31">
        <v>7215</v>
      </c>
      <c r="L4882" s="31">
        <v>6853</v>
      </c>
      <c r="M4882" s="31"/>
      <c r="N4882" s="31">
        <v>14068</v>
      </c>
      <c r="O4882" s="22">
        <v>1395</v>
      </c>
      <c r="P4882" s="22">
        <v>1220</v>
      </c>
      <c r="Q4882" s="22"/>
      <c r="R4882" s="23">
        <v>2615</v>
      </c>
      <c r="S4882" s="24" t="e">
        <f>Table1[[#This Row],[Female Voters]]/Table1[[#This Row],[Female Population]]</f>
        <v>#DIV/0!</v>
      </c>
      <c r="T4882" s="24" t="e">
        <f>Table1[[#This Row],[Male Voters]]/Table1[[#This Row],[Male Population]]</f>
        <v>#DIV/0!</v>
      </c>
      <c r="U4882" s="24" t="e">
        <f>Table1[[#This Row],[Total Voters]]/Table1[[#This Row],[Total Population]]</f>
        <v>#DIV/0!</v>
      </c>
      <c r="V4882" s="24" t="e">
        <f>Table1[[#This Row],[Female Ballots]]/Table1[[#This Row],[Female Population]]</f>
        <v>#DIV/0!</v>
      </c>
      <c r="W4882" s="24" t="e">
        <f>Table1[[#This Row],[Male Ballots]]/Table1[[#This Row],[Male Population]]</f>
        <v>#DIV/0!</v>
      </c>
      <c r="X4882" s="24" t="e">
        <f>Table1[[#This Row],[Total Ballots]]/Table1[[#This Row],[Total Population]]</f>
        <v>#DIV/0!</v>
      </c>
      <c r="Y4882" s="24">
        <f>Table1[[#This Row],[Female Ballots]]/Table1[[#This Row],[Female Voters]]</f>
        <v>0.19334719334719336</v>
      </c>
      <c r="Z4882" s="24">
        <f>Table1[[#This Row],[Male Ballots]]/Table1[[#This Row],[Male Voters]]</f>
        <v>0.17802422296804318</v>
      </c>
      <c r="AA4882" s="24">
        <f>Table1[[#This Row],[Total Ballots]]/Table1[[#This Row],[Total Voters]]</f>
        <v>0.18588285470571511</v>
      </c>
    </row>
    <row r="4883" spans="1:27" s="12" customFormat="1" x14ac:dyDescent="0.35">
      <c r="A4883" s="19" t="s">
        <v>39</v>
      </c>
      <c r="B4883" s="20">
        <v>2013</v>
      </c>
      <c r="C4883" s="17" t="s">
        <v>82</v>
      </c>
      <c r="D4883" s="20" t="s">
        <v>70</v>
      </c>
      <c r="E4883" s="37" t="s">
        <v>74</v>
      </c>
      <c r="F4883" s="34" t="s">
        <v>78</v>
      </c>
      <c r="G4883" s="21" t="s">
        <v>63</v>
      </c>
      <c r="H4883" s="22"/>
      <c r="I4883" s="22"/>
      <c r="J4883" s="22"/>
      <c r="K4883" s="31">
        <v>11570</v>
      </c>
      <c r="L4883" s="31">
        <v>11187</v>
      </c>
      <c r="M4883" s="31"/>
      <c r="N4883" s="31">
        <v>22757</v>
      </c>
      <c r="O4883" s="22">
        <v>2735</v>
      </c>
      <c r="P4883" s="22">
        <v>2464</v>
      </c>
      <c r="Q4883" s="22"/>
      <c r="R4883" s="23">
        <v>5199</v>
      </c>
      <c r="S4883" s="24" t="e">
        <f>Table1[[#This Row],[Female Voters]]/Table1[[#This Row],[Female Population]]</f>
        <v>#DIV/0!</v>
      </c>
      <c r="T4883" s="24" t="e">
        <f>Table1[[#This Row],[Male Voters]]/Table1[[#This Row],[Male Population]]</f>
        <v>#DIV/0!</v>
      </c>
      <c r="U4883" s="24" t="e">
        <f>Table1[[#This Row],[Total Voters]]/Table1[[#This Row],[Total Population]]</f>
        <v>#DIV/0!</v>
      </c>
      <c r="V4883" s="24" t="e">
        <f>Table1[[#This Row],[Female Ballots]]/Table1[[#This Row],[Female Population]]</f>
        <v>#DIV/0!</v>
      </c>
      <c r="W4883" s="24" t="e">
        <f>Table1[[#This Row],[Male Ballots]]/Table1[[#This Row],[Male Population]]</f>
        <v>#DIV/0!</v>
      </c>
      <c r="X4883" s="24" t="e">
        <f>Table1[[#This Row],[Total Ballots]]/Table1[[#This Row],[Total Population]]</f>
        <v>#DIV/0!</v>
      </c>
      <c r="Y4883" s="24">
        <f>Table1[[#This Row],[Female Ballots]]/Table1[[#This Row],[Female Voters]]</f>
        <v>0.23638720829732066</v>
      </c>
      <c r="Z4883" s="24">
        <f>Table1[[#This Row],[Male Ballots]]/Table1[[#This Row],[Male Voters]]</f>
        <v>0.22025565388397247</v>
      </c>
      <c r="AA4883" s="24">
        <f>Table1[[#This Row],[Total Ballots]]/Table1[[#This Row],[Total Voters]]</f>
        <v>0.22845717801116139</v>
      </c>
    </row>
    <row r="4884" spans="1:27" s="12" customFormat="1" x14ac:dyDescent="0.35">
      <c r="A4884" s="19" t="s">
        <v>39</v>
      </c>
      <c r="B4884" s="20">
        <v>2013</v>
      </c>
      <c r="C4884" s="17" t="s">
        <v>82</v>
      </c>
      <c r="D4884" s="20" t="s">
        <v>70</v>
      </c>
      <c r="E4884" s="37" t="s">
        <v>74</v>
      </c>
      <c r="F4884" s="34" t="s">
        <v>78</v>
      </c>
      <c r="G4884" s="21" t="s">
        <v>64</v>
      </c>
      <c r="H4884" s="22"/>
      <c r="I4884" s="22"/>
      <c r="J4884" s="22"/>
      <c r="K4884" s="31">
        <v>11170</v>
      </c>
      <c r="L4884" s="31">
        <v>10400</v>
      </c>
      <c r="M4884" s="31"/>
      <c r="N4884" s="31">
        <v>21570</v>
      </c>
      <c r="O4884" s="22">
        <v>4058</v>
      </c>
      <c r="P4884" s="22">
        <v>3450</v>
      </c>
      <c r="Q4884" s="22"/>
      <c r="R4884" s="23">
        <v>7508</v>
      </c>
      <c r="S4884" s="24" t="e">
        <f>Table1[[#This Row],[Female Voters]]/Table1[[#This Row],[Female Population]]</f>
        <v>#DIV/0!</v>
      </c>
      <c r="T4884" s="24" t="e">
        <f>Table1[[#This Row],[Male Voters]]/Table1[[#This Row],[Male Population]]</f>
        <v>#DIV/0!</v>
      </c>
      <c r="U4884" s="24" t="e">
        <f>Table1[[#This Row],[Total Voters]]/Table1[[#This Row],[Total Population]]</f>
        <v>#DIV/0!</v>
      </c>
      <c r="V4884" s="24" t="e">
        <f>Table1[[#This Row],[Female Ballots]]/Table1[[#This Row],[Female Population]]</f>
        <v>#DIV/0!</v>
      </c>
      <c r="W4884" s="24" t="e">
        <f>Table1[[#This Row],[Male Ballots]]/Table1[[#This Row],[Male Population]]</f>
        <v>#DIV/0!</v>
      </c>
      <c r="X4884" s="24" t="e">
        <f>Table1[[#This Row],[Total Ballots]]/Table1[[#This Row],[Total Population]]</f>
        <v>#DIV/0!</v>
      </c>
      <c r="Y4884" s="24">
        <f>Table1[[#This Row],[Female Ballots]]/Table1[[#This Row],[Female Voters]]</f>
        <v>0.36329453894359892</v>
      </c>
      <c r="Z4884" s="24">
        <f>Table1[[#This Row],[Male Ballots]]/Table1[[#This Row],[Male Voters]]</f>
        <v>0.33173076923076922</v>
      </c>
      <c r="AA4884" s="24">
        <f>Table1[[#This Row],[Total Ballots]]/Table1[[#This Row],[Total Voters]]</f>
        <v>0.34807603152526656</v>
      </c>
    </row>
    <row r="4885" spans="1:27" s="12" customFormat="1" x14ac:dyDescent="0.35">
      <c r="A4885" s="19" t="s">
        <v>39</v>
      </c>
      <c r="B4885" s="20">
        <v>2013</v>
      </c>
      <c r="C4885" s="17" t="s">
        <v>82</v>
      </c>
      <c r="D4885" s="20" t="s">
        <v>70</v>
      </c>
      <c r="E4885" s="37" t="s">
        <v>74</v>
      </c>
      <c r="F4885" s="34" t="s">
        <v>78</v>
      </c>
      <c r="G4885" s="21" t="s">
        <v>65</v>
      </c>
      <c r="H4885" s="22"/>
      <c r="I4885" s="22"/>
      <c r="J4885" s="22"/>
      <c r="K4885" s="31">
        <v>14891</v>
      </c>
      <c r="L4885" s="31">
        <v>13948</v>
      </c>
      <c r="M4885" s="31"/>
      <c r="N4885" s="31">
        <v>28839</v>
      </c>
      <c r="O4885" s="22">
        <v>7416</v>
      </c>
      <c r="P4885" s="22">
        <v>6714</v>
      </c>
      <c r="Q4885" s="22"/>
      <c r="R4885" s="23">
        <v>14130</v>
      </c>
      <c r="S4885" s="24" t="e">
        <f>Table1[[#This Row],[Female Voters]]/Table1[[#This Row],[Female Population]]</f>
        <v>#DIV/0!</v>
      </c>
      <c r="T4885" s="24" t="e">
        <f>Table1[[#This Row],[Male Voters]]/Table1[[#This Row],[Male Population]]</f>
        <v>#DIV/0!</v>
      </c>
      <c r="U4885" s="24" t="e">
        <f>Table1[[#This Row],[Total Voters]]/Table1[[#This Row],[Total Population]]</f>
        <v>#DIV/0!</v>
      </c>
      <c r="V4885" s="24" t="e">
        <f>Table1[[#This Row],[Female Ballots]]/Table1[[#This Row],[Female Population]]</f>
        <v>#DIV/0!</v>
      </c>
      <c r="W4885" s="24" t="e">
        <f>Table1[[#This Row],[Male Ballots]]/Table1[[#This Row],[Male Population]]</f>
        <v>#DIV/0!</v>
      </c>
      <c r="X4885" s="24" t="e">
        <f>Table1[[#This Row],[Total Ballots]]/Table1[[#This Row],[Total Population]]</f>
        <v>#DIV/0!</v>
      </c>
      <c r="Y4885" s="24">
        <f>Table1[[#This Row],[Female Ballots]]/Table1[[#This Row],[Female Voters]]</f>
        <v>0.4980189376133235</v>
      </c>
      <c r="Z4885" s="24">
        <f>Table1[[#This Row],[Male Ballots]]/Table1[[#This Row],[Male Voters]]</f>
        <v>0.4813593346716375</v>
      </c>
      <c r="AA4885" s="24">
        <f>Table1[[#This Row],[Total Ballots]]/Table1[[#This Row],[Total Voters]]</f>
        <v>0.48996151045459274</v>
      </c>
    </row>
    <row r="4886" spans="1:27" s="12" customFormat="1" x14ac:dyDescent="0.35">
      <c r="A4886" s="19" t="s">
        <v>39</v>
      </c>
      <c r="B4886" s="20">
        <v>2013</v>
      </c>
      <c r="C4886" s="17" t="s">
        <v>82</v>
      </c>
      <c r="D4886" s="20" t="s">
        <v>70</v>
      </c>
      <c r="E4886" s="37" t="s">
        <v>74</v>
      </c>
      <c r="F4886" s="34" t="s">
        <v>78</v>
      </c>
      <c r="G4886" s="21" t="s">
        <v>66</v>
      </c>
      <c r="H4886" s="22"/>
      <c r="I4886" s="22"/>
      <c r="J4886" s="22"/>
      <c r="K4886" s="31">
        <v>16679</v>
      </c>
      <c r="L4886" s="31">
        <v>15382</v>
      </c>
      <c r="M4886" s="31"/>
      <c r="N4886" s="31">
        <v>32061</v>
      </c>
      <c r="O4886" s="22">
        <v>10729</v>
      </c>
      <c r="P4886" s="22">
        <v>9911</v>
      </c>
      <c r="Q4886" s="22"/>
      <c r="R4886" s="23">
        <v>20640</v>
      </c>
      <c r="S4886" s="24" t="e">
        <f>Table1[[#This Row],[Female Voters]]/Table1[[#This Row],[Female Population]]</f>
        <v>#DIV/0!</v>
      </c>
      <c r="T4886" s="24" t="e">
        <f>Table1[[#This Row],[Male Voters]]/Table1[[#This Row],[Male Population]]</f>
        <v>#DIV/0!</v>
      </c>
      <c r="U4886" s="24" t="e">
        <f>Table1[[#This Row],[Total Voters]]/Table1[[#This Row],[Total Population]]</f>
        <v>#DIV/0!</v>
      </c>
      <c r="V4886" s="24" t="e">
        <f>Table1[[#This Row],[Female Ballots]]/Table1[[#This Row],[Female Population]]</f>
        <v>#DIV/0!</v>
      </c>
      <c r="W4886" s="24" t="e">
        <f>Table1[[#This Row],[Male Ballots]]/Table1[[#This Row],[Male Population]]</f>
        <v>#DIV/0!</v>
      </c>
      <c r="X4886" s="24" t="e">
        <f>Table1[[#This Row],[Total Ballots]]/Table1[[#This Row],[Total Population]]</f>
        <v>#DIV/0!</v>
      </c>
      <c r="Y4886" s="24">
        <f>Table1[[#This Row],[Female Ballots]]/Table1[[#This Row],[Female Voters]]</f>
        <v>0.64326398465135803</v>
      </c>
      <c r="Z4886" s="24">
        <f>Table1[[#This Row],[Male Ballots]]/Table1[[#This Row],[Male Voters]]</f>
        <v>0.6443245351709791</v>
      </c>
      <c r="AA4886" s="24">
        <f>Table1[[#This Row],[Total Ballots]]/Table1[[#This Row],[Total Voters]]</f>
        <v>0.6437728080845887</v>
      </c>
    </row>
    <row r="4887" spans="1:27" s="12" customFormat="1" x14ac:dyDescent="0.35">
      <c r="A4887" s="19" t="s">
        <v>39</v>
      </c>
      <c r="B4887" s="20">
        <v>2013</v>
      </c>
      <c r="C4887" s="17" t="s">
        <v>82</v>
      </c>
      <c r="D4887" s="20" t="s">
        <v>70</v>
      </c>
      <c r="E4887" s="37" t="s">
        <v>74</v>
      </c>
      <c r="F4887" s="34" t="s">
        <v>78</v>
      </c>
      <c r="G4887" s="21" t="s">
        <v>67</v>
      </c>
      <c r="H4887" s="22"/>
      <c r="I4887" s="22"/>
      <c r="J4887" s="22"/>
      <c r="K4887" s="31">
        <v>18214</v>
      </c>
      <c r="L4887" s="31">
        <v>16446</v>
      </c>
      <c r="M4887" s="31"/>
      <c r="N4887" s="31">
        <v>34660</v>
      </c>
      <c r="O4887" s="22">
        <v>13408</v>
      </c>
      <c r="P4887" s="22">
        <v>12617</v>
      </c>
      <c r="Q4887" s="22"/>
      <c r="R4887" s="23">
        <v>26025</v>
      </c>
      <c r="S4887" s="24" t="e">
        <f>Table1[[#This Row],[Female Voters]]/Table1[[#This Row],[Female Population]]</f>
        <v>#DIV/0!</v>
      </c>
      <c r="T4887" s="24" t="e">
        <f>Table1[[#This Row],[Male Voters]]/Table1[[#This Row],[Male Population]]</f>
        <v>#DIV/0!</v>
      </c>
      <c r="U4887" s="24" t="e">
        <f>Table1[[#This Row],[Total Voters]]/Table1[[#This Row],[Total Population]]</f>
        <v>#DIV/0!</v>
      </c>
      <c r="V4887" s="24" t="e">
        <f>Table1[[#This Row],[Female Ballots]]/Table1[[#This Row],[Female Population]]</f>
        <v>#DIV/0!</v>
      </c>
      <c r="W4887" s="24" t="e">
        <f>Table1[[#This Row],[Male Ballots]]/Table1[[#This Row],[Male Population]]</f>
        <v>#DIV/0!</v>
      </c>
      <c r="X4887" s="24" t="e">
        <f>Table1[[#This Row],[Total Ballots]]/Table1[[#This Row],[Total Population]]</f>
        <v>#DIV/0!</v>
      </c>
      <c r="Y4887" s="24">
        <f>Table1[[#This Row],[Female Ballots]]/Table1[[#This Row],[Female Voters]]</f>
        <v>0.73613703744372461</v>
      </c>
      <c r="Z4887" s="24">
        <f>Table1[[#This Row],[Male Ballots]]/Table1[[#This Row],[Male Voters]]</f>
        <v>0.76717742916210629</v>
      </c>
      <c r="AA4887" s="24">
        <f>Table1[[#This Row],[Total Ballots]]/Table1[[#This Row],[Total Voters]]</f>
        <v>0.75086555106751296</v>
      </c>
    </row>
    <row r="4888" spans="1:27" s="12" customFormat="1" x14ac:dyDescent="0.35">
      <c r="A4888" s="19" t="s">
        <v>50</v>
      </c>
      <c r="B4888" s="20">
        <v>2013</v>
      </c>
      <c r="C4888" s="17" t="s">
        <v>82</v>
      </c>
      <c r="D4888" s="20"/>
      <c r="E4888" s="37" t="s">
        <v>74</v>
      </c>
      <c r="F4888" s="34" t="s">
        <v>78</v>
      </c>
      <c r="G4888" s="21" t="s">
        <v>79</v>
      </c>
      <c r="H4888" s="22"/>
      <c r="I4888" s="22"/>
      <c r="J4888" s="22"/>
      <c r="K4888" s="22">
        <v>11317</v>
      </c>
      <c r="L4888" s="22">
        <v>10575</v>
      </c>
      <c r="M4888" s="22">
        <v>0</v>
      </c>
      <c r="N4888" s="22">
        <v>21892</v>
      </c>
      <c r="O4888" s="22">
        <v>5636</v>
      </c>
      <c r="P4888" s="22">
        <v>5138</v>
      </c>
      <c r="Q4888" s="22">
        <v>0</v>
      </c>
      <c r="R4888" s="23">
        <v>10774</v>
      </c>
      <c r="S4888" s="24" t="e">
        <f>Table1[[#This Row],[Female Voters]]/Table1[[#This Row],[Female Population]]</f>
        <v>#DIV/0!</v>
      </c>
      <c r="T4888" s="24" t="e">
        <f>Table1[[#This Row],[Male Voters]]/Table1[[#This Row],[Male Population]]</f>
        <v>#DIV/0!</v>
      </c>
      <c r="U4888" s="24" t="e">
        <f>Table1[[#This Row],[Total Voters]]/Table1[[#This Row],[Total Population]]</f>
        <v>#DIV/0!</v>
      </c>
      <c r="V4888" s="24" t="e">
        <f>Table1[[#This Row],[Female Ballots]]/Table1[[#This Row],[Female Population]]</f>
        <v>#DIV/0!</v>
      </c>
      <c r="W4888" s="24" t="e">
        <f>Table1[[#This Row],[Male Ballots]]/Table1[[#This Row],[Male Population]]</f>
        <v>#DIV/0!</v>
      </c>
      <c r="X4888" s="24" t="e">
        <f>Table1[[#This Row],[Total Ballots]]/Table1[[#This Row],[Total Population]]</f>
        <v>#DIV/0!</v>
      </c>
      <c r="Y4888" s="24">
        <f>Table1[[#This Row],[Female Ballots]]/Table1[[#This Row],[Female Voters]]</f>
        <v>0.49801184059379694</v>
      </c>
      <c r="Z4888" s="24">
        <f>Table1[[#This Row],[Male Ballots]]/Table1[[#This Row],[Male Voters]]</f>
        <v>0.48586288416075651</v>
      </c>
      <c r="AA4888" s="24">
        <f>Table1[[#This Row],[Total Ballots]]/Table1[[#This Row],[Total Voters]]</f>
        <v>0.49214324867531517</v>
      </c>
    </row>
    <row r="4889" spans="1:27" s="12" customFormat="1" x14ac:dyDescent="0.35">
      <c r="A4889" s="19" t="s">
        <v>50</v>
      </c>
      <c r="B4889" s="20">
        <v>2013</v>
      </c>
      <c r="C4889" s="17" t="s">
        <v>82</v>
      </c>
      <c r="D4889" s="20"/>
      <c r="E4889" s="37" t="s">
        <v>74</v>
      </c>
      <c r="F4889" s="34" t="s">
        <v>78</v>
      </c>
      <c r="G4889" s="21" t="s">
        <v>62</v>
      </c>
      <c r="H4889" s="22"/>
      <c r="I4889" s="22"/>
      <c r="J4889" s="22"/>
      <c r="K4889" s="31">
        <v>1220</v>
      </c>
      <c r="L4889" s="31">
        <v>1190</v>
      </c>
      <c r="M4889" s="31"/>
      <c r="N4889" s="31">
        <v>2410</v>
      </c>
      <c r="O4889" s="22">
        <v>210</v>
      </c>
      <c r="P4889" s="22">
        <v>209</v>
      </c>
      <c r="Q4889" s="22"/>
      <c r="R4889" s="23">
        <v>419</v>
      </c>
      <c r="S4889" s="24" t="e">
        <f>Table1[[#This Row],[Female Voters]]/Table1[[#This Row],[Female Population]]</f>
        <v>#DIV/0!</v>
      </c>
      <c r="T4889" s="24" t="e">
        <f>Table1[[#This Row],[Male Voters]]/Table1[[#This Row],[Male Population]]</f>
        <v>#DIV/0!</v>
      </c>
      <c r="U4889" s="24" t="e">
        <f>Table1[[#This Row],[Total Voters]]/Table1[[#This Row],[Total Population]]</f>
        <v>#DIV/0!</v>
      </c>
      <c r="V4889" s="24" t="e">
        <f>Table1[[#This Row],[Female Ballots]]/Table1[[#This Row],[Female Population]]</f>
        <v>#DIV/0!</v>
      </c>
      <c r="W4889" s="24" t="e">
        <f>Table1[[#This Row],[Male Ballots]]/Table1[[#This Row],[Male Population]]</f>
        <v>#DIV/0!</v>
      </c>
      <c r="X4889" s="24" t="e">
        <f>Table1[[#This Row],[Total Ballots]]/Table1[[#This Row],[Total Population]]</f>
        <v>#DIV/0!</v>
      </c>
      <c r="Y4889" s="24">
        <f>Table1[[#This Row],[Female Ballots]]/Table1[[#This Row],[Female Voters]]</f>
        <v>0.1721311475409836</v>
      </c>
      <c r="Z4889" s="24">
        <f>Table1[[#This Row],[Male Ballots]]/Table1[[#This Row],[Male Voters]]</f>
        <v>0.17563025210084032</v>
      </c>
      <c r="AA4889" s="24">
        <f>Table1[[#This Row],[Total Ballots]]/Table1[[#This Row],[Total Voters]]</f>
        <v>0.17385892116182572</v>
      </c>
    </row>
    <row r="4890" spans="1:27" s="12" customFormat="1" x14ac:dyDescent="0.35">
      <c r="A4890" s="19" t="s">
        <v>50</v>
      </c>
      <c r="B4890" s="20">
        <v>2013</v>
      </c>
      <c r="C4890" s="17" t="s">
        <v>82</v>
      </c>
      <c r="D4890" s="20"/>
      <c r="E4890" s="37" t="s">
        <v>74</v>
      </c>
      <c r="F4890" s="34" t="s">
        <v>78</v>
      </c>
      <c r="G4890" s="21" t="s">
        <v>63</v>
      </c>
      <c r="H4890" s="22"/>
      <c r="I4890" s="22"/>
      <c r="J4890" s="22"/>
      <c r="K4890" s="31">
        <v>1597</v>
      </c>
      <c r="L4890" s="31">
        <v>1494</v>
      </c>
      <c r="M4890" s="31"/>
      <c r="N4890" s="31">
        <v>3091</v>
      </c>
      <c r="O4890" s="22">
        <v>406</v>
      </c>
      <c r="P4890" s="22">
        <v>334</v>
      </c>
      <c r="Q4890" s="22"/>
      <c r="R4890" s="23">
        <v>740</v>
      </c>
      <c r="S4890" s="24" t="e">
        <f>Table1[[#This Row],[Female Voters]]/Table1[[#This Row],[Female Population]]</f>
        <v>#DIV/0!</v>
      </c>
      <c r="T4890" s="24" t="e">
        <f>Table1[[#This Row],[Male Voters]]/Table1[[#This Row],[Male Population]]</f>
        <v>#DIV/0!</v>
      </c>
      <c r="U4890" s="24" t="e">
        <f>Table1[[#This Row],[Total Voters]]/Table1[[#This Row],[Total Population]]</f>
        <v>#DIV/0!</v>
      </c>
      <c r="V4890" s="24" t="e">
        <f>Table1[[#This Row],[Female Ballots]]/Table1[[#This Row],[Female Population]]</f>
        <v>#DIV/0!</v>
      </c>
      <c r="W4890" s="24" t="e">
        <f>Table1[[#This Row],[Male Ballots]]/Table1[[#This Row],[Male Population]]</f>
        <v>#DIV/0!</v>
      </c>
      <c r="X4890" s="24" t="e">
        <f>Table1[[#This Row],[Total Ballots]]/Table1[[#This Row],[Total Population]]</f>
        <v>#DIV/0!</v>
      </c>
      <c r="Y4890" s="24">
        <f>Table1[[#This Row],[Female Ballots]]/Table1[[#This Row],[Female Voters]]</f>
        <v>0.25422667501565432</v>
      </c>
      <c r="Z4890" s="24">
        <f>Table1[[#This Row],[Male Ballots]]/Table1[[#This Row],[Male Voters]]</f>
        <v>0.22356091030789826</v>
      </c>
      <c r="AA4890" s="24">
        <f>Table1[[#This Row],[Total Ballots]]/Table1[[#This Row],[Total Voters]]</f>
        <v>0.23940472339048852</v>
      </c>
    </row>
    <row r="4891" spans="1:27" s="12" customFormat="1" x14ac:dyDescent="0.35">
      <c r="A4891" s="19" t="s">
        <v>50</v>
      </c>
      <c r="B4891" s="20">
        <v>2013</v>
      </c>
      <c r="C4891" s="17" t="s">
        <v>82</v>
      </c>
      <c r="D4891" s="20"/>
      <c r="E4891" s="37" t="s">
        <v>74</v>
      </c>
      <c r="F4891" s="34" t="s">
        <v>78</v>
      </c>
      <c r="G4891" s="21" t="s">
        <v>64</v>
      </c>
      <c r="H4891" s="22"/>
      <c r="I4891" s="22"/>
      <c r="J4891" s="22"/>
      <c r="K4891" s="31">
        <v>1517</v>
      </c>
      <c r="L4891" s="31">
        <v>1423</v>
      </c>
      <c r="M4891" s="31"/>
      <c r="N4891" s="31">
        <v>2940</v>
      </c>
      <c r="O4891" s="22">
        <v>566</v>
      </c>
      <c r="P4891" s="22">
        <v>525</v>
      </c>
      <c r="Q4891" s="22"/>
      <c r="R4891" s="23">
        <v>1091</v>
      </c>
      <c r="S4891" s="24" t="e">
        <f>Table1[[#This Row],[Female Voters]]/Table1[[#This Row],[Female Population]]</f>
        <v>#DIV/0!</v>
      </c>
      <c r="T4891" s="24" t="e">
        <f>Table1[[#This Row],[Male Voters]]/Table1[[#This Row],[Male Population]]</f>
        <v>#DIV/0!</v>
      </c>
      <c r="U4891" s="24" t="e">
        <f>Table1[[#This Row],[Total Voters]]/Table1[[#This Row],[Total Population]]</f>
        <v>#DIV/0!</v>
      </c>
      <c r="V4891" s="24" t="e">
        <f>Table1[[#This Row],[Female Ballots]]/Table1[[#This Row],[Female Population]]</f>
        <v>#DIV/0!</v>
      </c>
      <c r="W4891" s="24" t="e">
        <f>Table1[[#This Row],[Male Ballots]]/Table1[[#This Row],[Male Population]]</f>
        <v>#DIV/0!</v>
      </c>
      <c r="X4891" s="24" t="e">
        <f>Table1[[#This Row],[Total Ballots]]/Table1[[#This Row],[Total Population]]</f>
        <v>#DIV/0!</v>
      </c>
      <c r="Y4891" s="24">
        <f>Table1[[#This Row],[Female Ballots]]/Table1[[#This Row],[Female Voters]]</f>
        <v>0.37310481212920238</v>
      </c>
      <c r="Z4891" s="24">
        <f>Table1[[#This Row],[Male Ballots]]/Table1[[#This Row],[Male Voters]]</f>
        <v>0.36893886156008432</v>
      </c>
      <c r="AA4891" s="24">
        <f>Table1[[#This Row],[Total Ballots]]/Table1[[#This Row],[Total Voters]]</f>
        <v>0.37108843537414965</v>
      </c>
    </row>
    <row r="4892" spans="1:27" s="12" customFormat="1" x14ac:dyDescent="0.35">
      <c r="A4892" s="19" t="s">
        <v>50</v>
      </c>
      <c r="B4892" s="20">
        <v>2013</v>
      </c>
      <c r="C4892" s="17" t="s">
        <v>82</v>
      </c>
      <c r="D4892" s="20"/>
      <c r="E4892" s="37" t="s">
        <v>74</v>
      </c>
      <c r="F4892" s="34" t="s">
        <v>78</v>
      </c>
      <c r="G4892" s="21" t="s">
        <v>65</v>
      </c>
      <c r="H4892" s="22"/>
      <c r="I4892" s="22"/>
      <c r="J4892" s="22"/>
      <c r="K4892" s="31">
        <v>1933</v>
      </c>
      <c r="L4892" s="31">
        <v>1714</v>
      </c>
      <c r="M4892" s="31"/>
      <c r="N4892" s="31">
        <v>3647</v>
      </c>
      <c r="O4892" s="22">
        <v>957</v>
      </c>
      <c r="P4892" s="22">
        <v>786</v>
      </c>
      <c r="Q4892" s="22"/>
      <c r="R4892" s="23">
        <v>1743</v>
      </c>
      <c r="S4892" s="24" t="e">
        <f>Table1[[#This Row],[Female Voters]]/Table1[[#This Row],[Female Population]]</f>
        <v>#DIV/0!</v>
      </c>
      <c r="T4892" s="24" t="e">
        <f>Table1[[#This Row],[Male Voters]]/Table1[[#This Row],[Male Population]]</f>
        <v>#DIV/0!</v>
      </c>
      <c r="U4892" s="24" t="e">
        <f>Table1[[#This Row],[Total Voters]]/Table1[[#This Row],[Total Population]]</f>
        <v>#DIV/0!</v>
      </c>
      <c r="V4892" s="24" t="e">
        <f>Table1[[#This Row],[Female Ballots]]/Table1[[#This Row],[Female Population]]</f>
        <v>#DIV/0!</v>
      </c>
      <c r="W4892" s="24" t="e">
        <f>Table1[[#This Row],[Male Ballots]]/Table1[[#This Row],[Male Population]]</f>
        <v>#DIV/0!</v>
      </c>
      <c r="X4892" s="24" t="e">
        <f>Table1[[#This Row],[Total Ballots]]/Table1[[#This Row],[Total Population]]</f>
        <v>#DIV/0!</v>
      </c>
      <c r="Y4892" s="24">
        <f>Table1[[#This Row],[Female Ballots]]/Table1[[#This Row],[Female Voters]]</f>
        <v>0.49508535954474908</v>
      </c>
      <c r="Z4892" s="24">
        <f>Table1[[#This Row],[Male Ballots]]/Table1[[#This Row],[Male Voters]]</f>
        <v>0.45857642940490084</v>
      </c>
      <c r="AA4892" s="24">
        <f>Table1[[#This Row],[Total Ballots]]/Table1[[#This Row],[Total Voters]]</f>
        <v>0.47792706333973128</v>
      </c>
    </row>
    <row r="4893" spans="1:27" s="12" customFormat="1" x14ac:dyDescent="0.35">
      <c r="A4893" s="19" t="s">
        <v>50</v>
      </c>
      <c r="B4893" s="20">
        <v>2013</v>
      </c>
      <c r="C4893" s="17" t="s">
        <v>82</v>
      </c>
      <c r="D4893" s="20"/>
      <c r="E4893" s="37" t="s">
        <v>74</v>
      </c>
      <c r="F4893" s="34" t="s">
        <v>78</v>
      </c>
      <c r="G4893" s="21" t="s">
        <v>66</v>
      </c>
      <c r="H4893" s="22"/>
      <c r="I4893" s="22"/>
      <c r="J4893" s="22"/>
      <c r="K4893" s="31">
        <v>2232</v>
      </c>
      <c r="L4893" s="31">
        <v>2143</v>
      </c>
      <c r="M4893" s="31"/>
      <c r="N4893" s="31">
        <v>4375</v>
      </c>
      <c r="O4893" s="22">
        <v>1446</v>
      </c>
      <c r="P4893" s="22">
        <v>1328</v>
      </c>
      <c r="Q4893" s="22"/>
      <c r="R4893" s="23">
        <v>2774</v>
      </c>
      <c r="S4893" s="24" t="e">
        <f>Table1[[#This Row],[Female Voters]]/Table1[[#This Row],[Female Population]]</f>
        <v>#DIV/0!</v>
      </c>
      <c r="T4893" s="24" t="e">
        <f>Table1[[#This Row],[Male Voters]]/Table1[[#This Row],[Male Population]]</f>
        <v>#DIV/0!</v>
      </c>
      <c r="U4893" s="24" t="e">
        <f>Table1[[#This Row],[Total Voters]]/Table1[[#This Row],[Total Population]]</f>
        <v>#DIV/0!</v>
      </c>
      <c r="V4893" s="24" t="e">
        <f>Table1[[#This Row],[Female Ballots]]/Table1[[#This Row],[Female Population]]</f>
        <v>#DIV/0!</v>
      </c>
      <c r="W4893" s="24" t="e">
        <f>Table1[[#This Row],[Male Ballots]]/Table1[[#This Row],[Male Population]]</f>
        <v>#DIV/0!</v>
      </c>
      <c r="X4893" s="24" t="e">
        <f>Table1[[#This Row],[Total Ballots]]/Table1[[#This Row],[Total Population]]</f>
        <v>#DIV/0!</v>
      </c>
      <c r="Y4893" s="24">
        <f>Table1[[#This Row],[Female Ballots]]/Table1[[#This Row],[Female Voters]]</f>
        <v>0.64784946236559138</v>
      </c>
      <c r="Z4893" s="24">
        <f>Table1[[#This Row],[Male Ballots]]/Table1[[#This Row],[Male Voters]]</f>
        <v>0.61969202053196448</v>
      </c>
      <c r="AA4893" s="24">
        <f>Table1[[#This Row],[Total Ballots]]/Table1[[#This Row],[Total Voters]]</f>
        <v>0.63405714285714287</v>
      </c>
    </row>
    <row r="4894" spans="1:27" s="12" customFormat="1" x14ac:dyDescent="0.35">
      <c r="A4894" s="19" t="s">
        <v>50</v>
      </c>
      <c r="B4894" s="20">
        <v>2013</v>
      </c>
      <c r="C4894" s="17" t="s">
        <v>82</v>
      </c>
      <c r="D4894" s="20"/>
      <c r="E4894" s="37" t="s">
        <v>74</v>
      </c>
      <c r="F4894" s="34" t="s">
        <v>78</v>
      </c>
      <c r="G4894" s="21" t="s">
        <v>67</v>
      </c>
      <c r="H4894" s="22"/>
      <c r="I4894" s="22"/>
      <c r="J4894" s="22"/>
      <c r="K4894" s="31">
        <v>2818</v>
      </c>
      <c r="L4894" s="31">
        <v>2611</v>
      </c>
      <c r="M4894" s="31"/>
      <c r="N4894" s="31">
        <v>5429</v>
      </c>
      <c r="O4894" s="22">
        <v>2051</v>
      </c>
      <c r="P4894" s="22">
        <v>1956</v>
      </c>
      <c r="Q4894" s="22"/>
      <c r="R4894" s="23">
        <v>4007</v>
      </c>
      <c r="S4894" s="24" t="e">
        <f>Table1[[#This Row],[Female Voters]]/Table1[[#This Row],[Female Population]]</f>
        <v>#DIV/0!</v>
      </c>
      <c r="T4894" s="24" t="e">
        <f>Table1[[#This Row],[Male Voters]]/Table1[[#This Row],[Male Population]]</f>
        <v>#DIV/0!</v>
      </c>
      <c r="U4894" s="24" t="e">
        <f>Table1[[#This Row],[Total Voters]]/Table1[[#This Row],[Total Population]]</f>
        <v>#DIV/0!</v>
      </c>
      <c r="V4894" s="24" t="e">
        <f>Table1[[#This Row],[Female Ballots]]/Table1[[#This Row],[Female Population]]</f>
        <v>#DIV/0!</v>
      </c>
      <c r="W4894" s="24" t="e">
        <f>Table1[[#This Row],[Male Ballots]]/Table1[[#This Row],[Male Population]]</f>
        <v>#DIV/0!</v>
      </c>
      <c r="X4894" s="24" t="e">
        <f>Table1[[#This Row],[Total Ballots]]/Table1[[#This Row],[Total Population]]</f>
        <v>#DIV/0!</v>
      </c>
      <c r="Y4894" s="24">
        <f>Table1[[#This Row],[Female Ballots]]/Table1[[#This Row],[Female Voters]]</f>
        <v>0.72782114975159684</v>
      </c>
      <c r="Z4894" s="24">
        <f>Table1[[#This Row],[Male Ballots]]/Table1[[#This Row],[Male Voters]]</f>
        <v>0.74913826120260441</v>
      </c>
      <c r="AA4894" s="24">
        <f>Table1[[#This Row],[Total Ballots]]/Table1[[#This Row],[Total Voters]]</f>
        <v>0.73807331000184195</v>
      </c>
    </row>
    <row r="4895" spans="1:27" s="12" customFormat="1" x14ac:dyDescent="0.35">
      <c r="A4895" s="19" t="s">
        <v>29</v>
      </c>
      <c r="B4895" s="20">
        <v>2013</v>
      </c>
      <c r="C4895" s="17" t="s">
        <v>82</v>
      </c>
      <c r="D4895" s="20" t="s">
        <v>69</v>
      </c>
      <c r="E4895" s="37" t="s">
        <v>74</v>
      </c>
      <c r="F4895" s="34" t="s">
        <v>78</v>
      </c>
      <c r="G4895" s="21" t="s">
        <v>79</v>
      </c>
      <c r="H4895" s="22"/>
      <c r="I4895" s="22"/>
      <c r="J4895" s="22"/>
      <c r="K4895" s="22">
        <v>6450</v>
      </c>
      <c r="L4895" s="22">
        <v>6296</v>
      </c>
      <c r="M4895" s="22">
        <v>0</v>
      </c>
      <c r="N4895" s="22">
        <v>12746</v>
      </c>
      <c r="O4895" s="22">
        <v>3239</v>
      </c>
      <c r="P4895" s="22">
        <v>3063</v>
      </c>
      <c r="Q4895" s="22">
        <v>0</v>
      </c>
      <c r="R4895" s="23">
        <v>6302</v>
      </c>
      <c r="S4895" s="24" t="e">
        <f>Table1[[#This Row],[Female Voters]]/Table1[[#This Row],[Female Population]]</f>
        <v>#DIV/0!</v>
      </c>
      <c r="T4895" s="24" t="e">
        <f>Table1[[#This Row],[Male Voters]]/Table1[[#This Row],[Male Population]]</f>
        <v>#DIV/0!</v>
      </c>
      <c r="U4895" s="24" t="e">
        <f>Table1[[#This Row],[Total Voters]]/Table1[[#This Row],[Total Population]]</f>
        <v>#DIV/0!</v>
      </c>
      <c r="V4895" s="24" t="e">
        <f>Table1[[#This Row],[Female Ballots]]/Table1[[#This Row],[Female Population]]</f>
        <v>#DIV/0!</v>
      </c>
      <c r="W4895" s="24" t="e">
        <f>Table1[[#This Row],[Male Ballots]]/Table1[[#This Row],[Male Population]]</f>
        <v>#DIV/0!</v>
      </c>
      <c r="X4895" s="24" t="e">
        <f>Table1[[#This Row],[Total Ballots]]/Table1[[#This Row],[Total Population]]</f>
        <v>#DIV/0!</v>
      </c>
      <c r="Y4895" s="24">
        <f>Table1[[#This Row],[Female Ballots]]/Table1[[#This Row],[Female Voters]]</f>
        <v>0.50217054263565897</v>
      </c>
      <c r="Z4895" s="24">
        <f>Table1[[#This Row],[Male Ballots]]/Table1[[#This Row],[Male Voters]]</f>
        <v>0.48649936467598476</v>
      </c>
      <c r="AA4895" s="24">
        <f>Table1[[#This Row],[Total Ballots]]/Table1[[#This Row],[Total Voters]]</f>
        <v>0.49442962498038601</v>
      </c>
    </row>
    <row r="4896" spans="1:27" s="12" customFormat="1" x14ac:dyDescent="0.35">
      <c r="A4896" s="19" t="s">
        <v>29</v>
      </c>
      <c r="B4896" s="20">
        <v>2013</v>
      </c>
      <c r="C4896" s="17" t="s">
        <v>82</v>
      </c>
      <c r="D4896" s="20" t="s">
        <v>69</v>
      </c>
      <c r="E4896" s="37" t="s">
        <v>74</v>
      </c>
      <c r="F4896" s="34" t="s">
        <v>78</v>
      </c>
      <c r="G4896" s="21" t="s">
        <v>62</v>
      </c>
      <c r="H4896" s="22"/>
      <c r="I4896" s="22"/>
      <c r="J4896" s="22"/>
      <c r="K4896" s="31">
        <v>392</v>
      </c>
      <c r="L4896" s="31">
        <v>376</v>
      </c>
      <c r="M4896" s="31"/>
      <c r="N4896" s="31">
        <v>768</v>
      </c>
      <c r="O4896" s="22">
        <v>61</v>
      </c>
      <c r="P4896" s="22">
        <v>57</v>
      </c>
      <c r="Q4896" s="22"/>
      <c r="R4896" s="23">
        <v>118</v>
      </c>
      <c r="S4896" s="24" t="e">
        <f>Table1[[#This Row],[Female Voters]]/Table1[[#This Row],[Female Population]]</f>
        <v>#DIV/0!</v>
      </c>
      <c r="T4896" s="24" t="e">
        <f>Table1[[#This Row],[Male Voters]]/Table1[[#This Row],[Male Population]]</f>
        <v>#DIV/0!</v>
      </c>
      <c r="U4896" s="24" t="e">
        <f>Table1[[#This Row],[Total Voters]]/Table1[[#This Row],[Total Population]]</f>
        <v>#DIV/0!</v>
      </c>
      <c r="V4896" s="24" t="e">
        <f>Table1[[#This Row],[Female Ballots]]/Table1[[#This Row],[Female Population]]</f>
        <v>#DIV/0!</v>
      </c>
      <c r="W4896" s="24" t="e">
        <f>Table1[[#This Row],[Male Ballots]]/Table1[[#This Row],[Male Population]]</f>
        <v>#DIV/0!</v>
      </c>
      <c r="X4896" s="24" t="e">
        <f>Table1[[#This Row],[Total Ballots]]/Table1[[#This Row],[Total Population]]</f>
        <v>#DIV/0!</v>
      </c>
      <c r="Y4896" s="24">
        <f>Table1[[#This Row],[Female Ballots]]/Table1[[#This Row],[Female Voters]]</f>
        <v>0.15561224489795919</v>
      </c>
      <c r="Z4896" s="24">
        <f>Table1[[#This Row],[Male Ballots]]/Table1[[#This Row],[Male Voters]]</f>
        <v>0.15159574468085107</v>
      </c>
      <c r="AA4896" s="24">
        <f>Table1[[#This Row],[Total Ballots]]/Table1[[#This Row],[Total Voters]]</f>
        <v>0.15364583333333334</v>
      </c>
    </row>
    <row r="4897" spans="1:27" s="12" customFormat="1" x14ac:dyDescent="0.35">
      <c r="A4897" s="19" t="s">
        <v>29</v>
      </c>
      <c r="B4897" s="20">
        <v>2013</v>
      </c>
      <c r="C4897" s="17" t="s">
        <v>82</v>
      </c>
      <c r="D4897" s="20" t="s">
        <v>69</v>
      </c>
      <c r="E4897" s="37" t="s">
        <v>74</v>
      </c>
      <c r="F4897" s="34" t="s">
        <v>78</v>
      </c>
      <c r="G4897" s="21" t="s">
        <v>63</v>
      </c>
      <c r="H4897" s="22"/>
      <c r="I4897" s="22"/>
      <c r="J4897" s="22"/>
      <c r="K4897" s="31">
        <v>720</v>
      </c>
      <c r="L4897" s="31">
        <v>708</v>
      </c>
      <c r="M4897" s="31"/>
      <c r="N4897" s="31">
        <v>1428</v>
      </c>
      <c r="O4897" s="22">
        <v>155</v>
      </c>
      <c r="P4897" s="22">
        <v>133</v>
      </c>
      <c r="Q4897" s="22"/>
      <c r="R4897" s="23">
        <v>288</v>
      </c>
      <c r="S4897" s="24" t="e">
        <f>Table1[[#This Row],[Female Voters]]/Table1[[#This Row],[Female Population]]</f>
        <v>#DIV/0!</v>
      </c>
      <c r="T4897" s="24" t="e">
        <f>Table1[[#This Row],[Male Voters]]/Table1[[#This Row],[Male Population]]</f>
        <v>#DIV/0!</v>
      </c>
      <c r="U4897" s="24" t="e">
        <f>Table1[[#This Row],[Total Voters]]/Table1[[#This Row],[Total Population]]</f>
        <v>#DIV/0!</v>
      </c>
      <c r="V4897" s="24" t="e">
        <f>Table1[[#This Row],[Female Ballots]]/Table1[[#This Row],[Female Population]]</f>
        <v>#DIV/0!</v>
      </c>
      <c r="W4897" s="24" t="e">
        <f>Table1[[#This Row],[Male Ballots]]/Table1[[#This Row],[Male Population]]</f>
        <v>#DIV/0!</v>
      </c>
      <c r="X4897" s="24" t="e">
        <f>Table1[[#This Row],[Total Ballots]]/Table1[[#This Row],[Total Population]]</f>
        <v>#DIV/0!</v>
      </c>
      <c r="Y4897" s="24">
        <f>Table1[[#This Row],[Female Ballots]]/Table1[[#This Row],[Female Voters]]</f>
        <v>0.21527777777777779</v>
      </c>
      <c r="Z4897" s="24">
        <f>Table1[[#This Row],[Male Ballots]]/Table1[[#This Row],[Male Voters]]</f>
        <v>0.18785310734463276</v>
      </c>
      <c r="AA4897" s="24">
        <f>Table1[[#This Row],[Total Ballots]]/Table1[[#This Row],[Total Voters]]</f>
        <v>0.20168067226890757</v>
      </c>
    </row>
    <row r="4898" spans="1:27" s="12" customFormat="1" x14ac:dyDescent="0.35">
      <c r="A4898" s="19" t="s">
        <v>29</v>
      </c>
      <c r="B4898" s="20">
        <v>2013</v>
      </c>
      <c r="C4898" s="17" t="s">
        <v>82</v>
      </c>
      <c r="D4898" s="20" t="s">
        <v>69</v>
      </c>
      <c r="E4898" s="37" t="s">
        <v>74</v>
      </c>
      <c r="F4898" s="34" t="s">
        <v>78</v>
      </c>
      <c r="G4898" s="21" t="s">
        <v>64</v>
      </c>
      <c r="H4898" s="22"/>
      <c r="I4898" s="22"/>
      <c r="J4898" s="22"/>
      <c r="K4898" s="31">
        <v>864</v>
      </c>
      <c r="L4898" s="31">
        <v>816</v>
      </c>
      <c r="M4898" s="31"/>
      <c r="N4898" s="31">
        <v>1680</v>
      </c>
      <c r="O4898" s="22">
        <v>282</v>
      </c>
      <c r="P4898" s="22">
        <v>246</v>
      </c>
      <c r="Q4898" s="22"/>
      <c r="R4898" s="23">
        <v>528</v>
      </c>
      <c r="S4898" s="24" t="e">
        <f>Table1[[#This Row],[Female Voters]]/Table1[[#This Row],[Female Population]]</f>
        <v>#DIV/0!</v>
      </c>
      <c r="T4898" s="24" t="e">
        <f>Table1[[#This Row],[Male Voters]]/Table1[[#This Row],[Male Population]]</f>
        <v>#DIV/0!</v>
      </c>
      <c r="U4898" s="24" t="e">
        <f>Table1[[#This Row],[Total Voters]]/Table1[[#This Row],[Total Population]]</f>
        <v>#DIV/0!</v>
      </c>
      <c r="V4898" s="24" t="e">
        <f>Table1[[#This Row],[Female Ballots]]/Table1[[#This Row],[Female Population]]</f>
        <v>#DIV/0!</v>
      </c>
      <c r="W4898" s="24" t="e">
        <f>Table1[[#This Row],[Male Ballots]]/Table1[[#This Row],[Male Population]]</f>
        <v>#DIV/0!</v>
      </c>
      <c r="X4898" s="24" t="e">
        <f>Table1[[#This Row],[Total Ballots]]/Table1[[#This Row],[Total Population]]</f>
        <v>#DIV/0!</v>
      </c>
      <c r="Y4898" s="24">
        <f>Table1[[#This Row],[Female Ballots]]/Table1[[#This Row],[Female Voters]]</f>
        <v>0.3263888888888889</v>
      </c>
      <c r="Z4898" s="24">
        <f>Table1[[#This Row],[Male Ballots]]/Table1[[#This Row],[Male Voters]]</f>
        <v>0.3014705882352941</v>
      </c>
      <c r="AA4898" s="24">
        <f>Table1[[#This Row],[Total Ballots]]/Table1[[#This Row],[Total Voters]]</f>
        <v>0.31428571428571428</v>
      </c>
    </row>
    <row r="4899" spans="1:27" s="12" customFormat="1" x14ac:dyDescent="0.35">
      <c r="A4899" s="19" t="s">
        <v>29</v>
      </c>
      <c r="B4899" s="20">
        <v>2013</v>
      </c>
      <c r="C4899" s="17" t="s">
        <v>82</v>
      </c>
      <c r="D4899" s="20" t="s">
        <v>69</v>
      </c>
      <c r="E4899" s="37" t="s">
        <v>74</v>
      </c>
      <c r="F4899" s="34" t="s">
        <v>78</v>
      </c>
      <c r="G4899" s="21" t="s">
        <v>65</v>
      </c>
      <c r="H4899" s="22"/>
      <c r="I4899" s="22"/>
      <c r="J4899" s="22"/>
      <c r="K4899" s="31">
        <v>1057</v>
      </c>
      <c r="L4899" s="31">
        <v>1043</v>
      </c>
      <c r="M4899" s="31"/>
      <c r="N4899" s="31">
        <v>2100</v>
      </c>
      <c r="O4899" s="22">
        <v>454</v>
      </c>
      <c r="P4899" s="22">
        <v>409</v>
      </c>
      <c r="Q4899" s="22"/>
      <c r="R4899" s="23">
        <v>863</v>
      </c>
      <c r="S4899" s="24" t="e">
        <f>Table1[[#This Row],[Female Voters]]/Table1[[#This Row],[Female Population]]</f>
        <v>#DIV/0!</v>
      </c>
      <c r="T4899" s="24" t="e">
        <f>Table1[[#This Row],[Male Voters]]/Table1[[#This Row],[Male Population]]</f>
        <v>#DIV/0!</v>
      </c>
      <c r="U4899" s="24" t="e">
        <f>Table1[[#This Row],[Total Voters]]/Table1[[#This Row],[Total Population]]</f>
        <v>#DIV/0!</v>
      </c>
      <c r="V4899" s="24" t="e">
        <f>Table1[[#This Row],[Female Ballots]]/Table1[[#This Row],[Female Population]]</f>
        <v>#DIV/0!</v>
      </c>
      <c r="W4899" s="24" t="e">
        <f>Table1[[#This Row],[Male Ballots]]/Table1[[#This Row],[Male Population]]</f>
        <v>#DIV/0!</v>
      </c>
      <c r="X4899" s="24" t="e">
        <f>Table1[[#This Row],[Total Ballots]]/Table1[[#This Row],[Total Population]]</f>
        <v>#DIV/0!</v>
      </c>
      <c r="Y4899" s="24">
        <f>Table1[[#This Row],[Female Ballots]]/Table1[[#This Row],[Female Voters]]</f>
        <v>0.42951750236518449</v>
      </c>
      <c r="Z4899" s="24">
        <f>Table1[[#This Row],[Male Ballots]]/Table1[[#This Row],[Male Voters]]</f>
        <v>0.39213806327900286</v>
      </c>
      <c r="AA4899" s="24">
        <f>Table1[[#This Row],[Total Ballots]]/Table1[[#This Row],[Total Voters]]</f>
        <v>0.41095238095238096</v>
      </c>
    </row>
    <row r="4900" spans="1:27" s="12" customFormat="1" x14ac:dyDescent="0.35">
      <c r="A4900" s="19" t="s">
        <v>29</v>
      </c>
      <c r="B4900" s="20">
        <v>2013</v>
      </c>
      <c r="C4900" s="17" t="s">
        <v>82</v>
      </c>
      <c r="D4900" s="20" t="s">
        <v>69</v>
      </c>
      <c r="E4900" s="37" t="s">
        <v>74</v>
      </c>
      <c r="F4900" s="34" t="s">
        <v>78</v>
      </c>
      <c r="G4900" s="21" t="s">
        <v>66</v>
      </c>
      <c r="H4900" s="22"/>
      <c r="I4900" s="22"/>
      <c r="J4900" s="22"/>
      <c r="K4900" s="31">
        <v>1581</v>
      </c>
      <c r="L4900" s="31">
        <v>1452</v>
      </c>
      <c r="M4900" s="31"/>
      <c r="N4900" s="31">
        <v>3033</v>
      </c>
      <c r="O4900" s="22">
        <v>964</v>
      </c>
      <c r="P4900" s="22">
        <v>809</v>
      </c>
      <c r="Q4900" s="22"/>
      <c r="R4900" s="23">
        <v>1773</v>
      </c>
      <c r="S4900" s="24" t="e">
        <f>Table1[[#This Row],[Female Voters]]/Table1[[#This Row],[Female Population]]</f>
        <v>#DIV/0!</v>
      </c>
      <c r="T4900" s="24" t="e">
        <f>Table1[[#This Row],[Male Voters]]/Table1[[#This Row],[Male Population]]</f>
        <v>#DIV/0!</v>
      </c>
      <c r="U4900" s="24" t="e">
        <f>Table1[[#This Row],[Total Voters]]/Table1[[#This Row],[Total Population]]</f>
        <v>#DIV/0!</v>
      </c>
      <c r="V4900" s="24" t="e">
        <f>Table1[[#This Row],[Female Ballots]]/Table1[[#This Row],[Female Population]]</f>
        <v>#DIV/0!</v>
      </c>
      <c r="W4900" s="24" t="e">
        <f>Table1[[#This Row],[Male Ballots]]/Table1[[#This Row],[Male Population]]</f>
        <v>#DIV/0!</v>
      </c>
      <c r="X4900" s="24" t="e">
        <f>Table1[[#This Row],[Total Ballots]]/Table1[[#This Row],[Total Population]]</f>
        <v>#DIV/0!</v>
      </c>
      <c r="Y4900" s="24">
        <f>Table1[[#This Row],[Female Ballots]]/Table1[[#This Row],[Female Voters]]</f>
        <v>0.60974067046173308</v>
      </c>
      <c r="Z4900" s="24">
        <f>Table1[[#This Row],[Male Ballots]]/Table1[[#This Row],[Male Voters]]</f>
        <v>0.55716253443526176</v>
      </c>
      <c r="AA4900" s="24">
        <f>Table1[[#This Row],[Total Ballots]]/Table1[[#This Row],[Total Voters]]</f>
        <v>0.58456973293768544</v>
      </c>
    </row>
    <row r="4901" spans="1:27" s="12" customFormat="1" x14ac:dyDescent="0.35">
      <c r="A4901" s="19" t="s">
        <v>29</v>
      </c>
      <c r="B4901" s="20">
        <v>2013</v>
      </c>
      <c r="C4901" s="17" t="s">
        <v>82</v>
      </c>
      <c r="D4901" s="20" t="s">
        <v>69</v>
      </c>
      <c r="E4901" s="37" t="s">
        <v>74</v>
      </c>
      <c r="F4901" s="34" t="s">
        <v>78</v>
      </c>
      <c r="G4901" s="21" t="s">
        <v>67</v>
      </c>
      <c r="H4901" s="22"/>
      <c r="I4901" s="22"/>
      <c r="J4901" s="22"/>
      <c r="K4901" s="31">
        <v>1836</v>
      </c>
      <c r="L4901" s="31">
        <v>1901</v>
      </c>
      <c r="M4901" s="31"/>
      <c r="N4901" s="31">
        <v>3737</v>
      </c>
      <c r="O4901" s="22">
        <v>1323</v>
      </c>
      <c r="P4901" s="22">
        <v>1409</v>
      </c>
      <c r="Q4901" s="22"/>
      <c r="R4901" s="23">
        <v>2732</v>
      </c>
      <c r="S4901" s="24" t="e">
        <f>Table1[[#This Row],[Female Voters]]/Table1[[#This Row],[Female Population]]</f>
        <v>#DIV/0!</v>
      </c>
      <c r="T4901" s="24" t="e">
        <f>Table1[[#This Row],[Male Voters]]/Table1[[#This Row],[Male Population]]</f>
        <v>#DIV/0!</v>
      </c>
      <c r="U4901" s="24" t="e">
        <f>Table1[[#This Row],[Total Voters]]/Table1[[#This Row],[Total Population]]</f>
        <v>#DIV/0!</v>
      </c>
      <c r="V4901" s="24" t="e">
        <f>Table1[[#This Row],[Female Ballots]]/Table1[[#This Row],[Female Population]]</f>
        <v>#DIV/0!</v>
      </c>
      <c r="W4901" s="24" t="e">
        <f>Table1[[#This Row],[Male Ballots]]/Table1[[#This Row],[Male Population]]</f>
        <v>#DIV/0!</v>
      </c>
      <c r="X4901" s="24" t="e">
        <f>Table1[[#This Row],[Total Ballots]]/Table1[[#This Row],[Total Population]]</f>
        <v>#DIV/0!</v>
      </c>
      <c r="Y4901" s="24">
        <f>Table1[[#This Row],[Female Ballots]]/Table1[[#This Row],[Female Voters]]</f>
        <v>0.72058823529411764</v>
      </c>
      <c r="Z4901" s="24">
        <f>Table1[[#This Row],[Male Ballots]]/Table1[[#This Row],[Male Voters]]</f>
        <v>0.74118884797475015</v>
      </c>
      <c r="AA4901" s="24">
        <f>Table1[[#This Row],[Total Ballots]]/Table1[[#This Row],[Total Voters]]</f>
        <v>0.73106770136473109</v>
      </c>
    </row>
    <row r="4902" spans="1:27" s="12" customFormat="1" x14ac:dyDescent="0.35">
      <c r="A4902" s="19" t="s">
        <v>42</v>
      </c>
      <c r="B4902" s="20">
        <v>2013</v>
      </c>
      <c r="C4902" s="17" t="s">
        <v>82</v>
      </c>
      <c r="D4902" s="20"/>
      <c r="E4902" s="37" t="s">
        <v>74</v>
      </c>
      <c r="F4902" s="34" t="s">
        <v>78</v>
      </c>
      <c r="G4902" s="21" t="s">
        <v>79</v>
      </c>
      <c r="H4902" s="22"/>
      <c r="I4902" s="22"/>
      <c r="J4902" s="22"/>
      <c r="K4902" s="22">
        <v>22791</v>
      </c>
      <c r="L4902" s="22">
        <v>20759</v>
      </c>
      <c r="M4902" s="22">
        <v>23</v>
      </c>
      <c r="N4902" s="22">
        <v>43573</v>
      </c>
      <c r="O4902" s="22">
        <v>11140</v>
      </c>
      <c r="P4902" s="22">
        <v>10017</v>
      </c>
      <c r="Q4902" s="22">
        <v>6</v>
      </c>
      <c r="R4902" s="23">
        <v>21163</v>
      </c>
      <c r="S4902" s="24" t="e">
        <f>Table1[[#This Row],[Female Voters]]/Table1[[#This Row],[Female Population]]</f>
        <v>#DIV/0!</v>
      </c>
      <c r="T4902" s="24" t="e">
        <f>Table1[[#This Row],[Male Voters]]/Table1[[#This Row],[Male Population]]</f>
        <v>#DIV/0!</v>
      </c>
      <c r="U4902" s="24" t="e">
        <f>Table1[[#This Row],[Total Voters]]/Table1[[#This Row],[Total Population]]</f>
        <v>#DIV/0!</v>
      </c>
      <c r="V4902" s="24" t="e">
        <f>Table1[[#This Row],[Female Ballots]]/Table1[[#This Row],[Female Population]]</f>
        <v>#DIV/0!</v>
      </c>
      <c r="W4902" s="24" t="e">
        <f>Table1[[#This Row],[Male Ballots]]/Table1[[#This Row],[Male Population]]</f>
        <v>#DIV/0!</v>
      </c>
      <c r="X4902" s="24" t="e">
        <f>Table1[[#This Row],[Total Ballots]]/Table1[[#This Row],[Total Population]]</f>
        <v>#DIV/0!</v>
      </c>
      <c r="Y4902" s="24">
        <f>Table1[[#This Row],[Female Ballots]]/Table1[[#This Row],[Female Voters]]</f>
        <v>0.48878943442586986</v>
      </c>
      <c r="Z4902" s="24">
        <f>Table1[[#This Row],[Male Ballots]]/Table1[[#This Row],[Male Voters]]</f>
        <v>0.48253769449395445</v>
      </c>
      <c r="AA4902" s="24">
        <f>Table1[[#This Row],[Total Ballots]]/Table1[[#This Row],[Total Voters]]</f>
        <v>0.48569068000826199</v>
      </c>
    </row>
    <row r="4903" spans="1:27" s="12" customFormat="1" x14ac:dyDescent="0.35">
      <c r="A4903" s="19" t="s">
        <v>42</v>
      </c>
      <c r="B4903" s="20">
        <v>2013</v>
      </c>
      <c r="C4903" s="17" t="s">
        <v>82</v>
      </c>
      <c r="D4903" s="20"/>
      <c r="E4903" s="37" t="s">
        <v>74</v>
      </c>
      <c r="F4903" s="34" t="s">
        <v>78</v>
      </c>
      <c r="G4903" s="21" t="s">
        <v>62</v>
      </c>
      <c r="H4903" s="22"/>
      <c r="I4903" s="22"/>
      <c r="J4903" s="22"/>
      <c r="K4903" s="31">
        <v>1953</v>
      </c>
      <c r="L4903" s="31">
        <v>1885</v>
      </c>
      <c r="M4903" s="31">
        <v>6</v>
      </c>
      <c r="N4903" s="31">
        <v>3844</v>
      </c>
      <c r="O4903" s="22">
        <v>397</v>
      </c>
      <c r="P4903" s="22">
        <v>332</v>
      </c>
      <c r="Q4903" s="22">
        <v>1</v>
      </c>
      <c r="R4903" s="23">
        <v>730</v>
      </c>
      <c r="S4903" s="24" t="e">
        <f>Table1[[#This Row],[Female Voters]]/Table1[[#This Row],[Female Population]]</f>
        <v>#DIV/0!</v>
      </c>
      <c r="T4903" s="24" t="e">
        <f>Table1[[#This Row],[Male Voters]]/Table1[[#This Row],[Male Population]]</f>
        <v>#DIV/0!</v>
      </c>
      <c r="U4903" s="24" t="e">
        <f>Table1[[#This Row],[Total Voters]]/Table1[[#This Row],[Total Population]]</f>
        <v>#DIV/0!</v>
      </c>
      <c r="V4903" s="24" t="e">
        <f>Table1[[#This Row],[Female Ballots]]/Table1[[#This Row],[Female Population]]</f>
        <v>#DIV/0!</v>
      </c>
      <c r="W4903" s="24" t="e">
        <f>Table1[[#This Row],[Male Ballots]]/Table1[[#This Row],[Male Population]]</f>
        <v>#DIV/0!</v>
      </c>
      <c r="X4903" s="24" t="e">
        <f>Table1[[#This Row],[Total Ballots]]/Table1[[#This Row],[Total Population]]</f>
        <v>#DIV/0!</v>
      </c>
      <c r="Y4903" s="24">
        <f>Table1[[#This Row],[Female Ballots]]/Table1[[#This Row],[Female Voters]]</f>
        <v>0.20327700972862264</v>
      </c>
      <c r="Z4903" s="24">
        <f>Table1[[#This Row],[Male Ballots]]/Table1[[#This Row],[Male Voters]]</f>
        <v>0.17612732095490716</v>
      </c>
      <c r="AA4903" s="24">
        <f>Table1[[#This Row],[Total Ballots]]/Table1[[#This Row],[Total Voters]]</f>
        <v>0.18990634755463059</v>
      </c>
    </row>
    <row r="4904" spans="1:27" s="12" customFormat="1" x14ac:dyDescent="0.35">
      <c r="A4904" s="19" t="s">
        <v>42</v>
      </c>
      <c r="B4904" s="20">
        <v>2013</v>
      </c>
      <c r="C4904" s="17" t="s">
        <v>82</v>
      </c>
      <c r="D4904" s="20"/>
      <c r="E4904" s="37" t="s">
        <v>74</v>
      </c>
      <c r="F4904" s="34" t="s">
        <v>78</v>
      </c>
      <c r="G4904" s="21" t="s">
        <v>63</v>
      </c>
      <c r="H4904" s="22"/>
      <c r="I4904" s="22"/>
      <c r="J4904" s="22"/>
      <c r="K4904" s="31">
        <v>3017</v>
      </c>
      <c r="L4904" s="31">
        <v>2697</v>
      </c>
      <c r="M4904" s="31">
        <v>7</v>
      </c>
      <c r="N4904" s="31">
        <v>5721</v>
      </c>
      <c r="O4904" s="22">
        <v>588</v>
      </c>
      <c r="P4904" s="22">
        <v>542</v>
      </c>
      <c r="Q4904" s="22"/>
      <c r="R4904" s="23">
        <v>1130</v>
      </c>
      <c r="S4904" s="24" t="e">
        <f>Table1[[#This Row],[Female Voters]]/Table1[[#This Row],[Female Population]]</f>
        <v>#DIV/0!</v>
      </c>
      <c r="T4904" s="24" t="e">
        <f>Table1[[#This Row],[Male Voters]]/Table1[[#This Row],[Male Population]]</f>
        <v>#DIV/0!</v>
      </c>
      <c r="U4904" s="24" t="e">
        <f>Table1[[#This Row],[Total Voters]]/Table1[[#This Row],[Total Population]]</f>
        <v>#DIV/0!</v>
      </c>
      <c r="V4904" s="24" t="e">
        <f>Table1[[#This Row],[Female Ballots]]/Table1[[#This Row],[Female Population]]</f>
        <v>#DIV/0!</v>
      </c>
      <c r="W4904" s="24" t="e">
        <f>Table1[[#This Row],[Male Ballots]]/Table1[[#This Row],[Male Population]]</f>
        <v>#DIV/0!</v>
      </c>
      <c r="X4904" s="24" t="e">
        <f>Table1[[#This Row],[Total Ballots]]/Table1[[#This Row],[Total Population]]</f>
        <v>#DIV/0!</v>
      </c>
      <c r="Y4904" s="24">
        <f>Table1[[#This Row],[Female Ballots]]/Table1[[#This Row],[Female Voters]]</f>
        <v>0.19489559164733178</v>
      </c>
      <c r="Z4904" s="24">
        <f>Table1[[#This Row],[Male Ballots]]/Table1[[#This Row],[Male Voters]]</f>
        <v>0.20096403411197628</v>
      </c>
      <c r="AA4904" s="24">
        <f>Table1[[#This Row],[Total Ballots]]/Table1[[#This Row],[Total Voters]]</f>
        <v>0.1975179164481734</v>
      </c>
    </row>
    <row r="4905" spans="1:27" s="12" customFormat="1" x14ac:dyDescent="0.35">
      <c r="A4905" s="19" t="s">
        <v>42</v>
      </c>
      <c r="B4905" s="20">
        <v>2013</v>
      </c>
      <c r="C4905" s="17" t="s">
        <v>82</v>
      </c>
      <c r="D4905" s="20"/>
      <c r="E4905" s="37" t="s">
        <v>74</v>
      </c>
      <c r="F4905" s="34" t="s">
        <v>78</v>
      </c>
      <c r="G4905" s="21" t="s">
        <v>64</v>
      </c>
      <c r="H4905" s="22"/>
      <c r="I4905" s="22"/>
      <c r="J4905" s="22"/>
      <c r="K4905" s="31">
        <v>3048</v>
      </c>
      <c r="L4905" s="31">
        <v>2667</v>
      </c>
      <c r="M4905" s="31">
        <v>2</v>
      </c>
      <c r="N4905" s="31">
        <v>5717</v>
      </c>
      <c r="O4905" s="22">
        <v>968</v>
      </c>
      <c r="P4905" s="22">
        <v>805</v>
      </c>
      <c r="Q4905" s="22">
        <v>1</v>
      </c>
      <c r="R4905" s="23">
        <v>1774</v>
      </c>
      <c r="S4905" s="24" t="e">
        <f>Table1[[#This Row],[Female Voters]]/Table1[[#This Row],[Female Population]]</f>
        <v>#DIV/0!</v>
      </c>
      <c r="T4905" s="24" t="e">
        <f>Table1[[#This Row],[Male Voters]]/Table1[[#This Row],[Male Population]]</f>
        <v>#DIV/0!</v>
      </c>
      <c r="U4905" s="24" t="e">
        <f>Table1[[#This Row],[Total Voters]]/Table1[[#This Row],[Total Population]]</f>
        <v>#DIV/0!</v>
      </c>
      <c r="V4905" s="24" t="e">
        <f>Table1[[#This Row],[Female Ballots]]/Table1[[#This Row],[Female Population]]</f>
        <v>#DIV/0!</v>
      </c>
      <c r="W4905" s="24" t="e">
        <f>Table1[[#This Row],[Male Ballots]]/Table1[[#This Row],[Male Population]]</f>
        <v>#DIV/0!</v>
      </c>
      <c r="X4905" s="24" t="e">
        <f>Table1[[#This Row],[Total Ballots]]/Table1[[#This Row],[Total Population]]</f>
        <v>#DIV/0!</v>
      </c>
      <c r="Y4905" s="24">
        <f>Table1[[#This Row],[Female Ballots]]/Table1[[#This Row],[Female Voters]]</f>
        <v>0.31758530183727035</v>
      </c>
      <c r="Z4905" s="24">
        <f>Table1[[#This Row],[Male Ballots]]/Table1[[#This Row],[Male Voters]]</f>
        <v>0.30183727034120733</v>
      </c>
      <c r="AA4905" s="24">
        <f>Table1[[#This Row],[Total Ballots]]/Table1[[#This Row],[Total Voters]]</f>
        <v>0.31030260626202555</v>
      </c>
    </row>
    <row r="4906" spans="1:27" s="12" customFormat="1" x14ac:dyDescent="0.35">
      <c r="A4906" s="19" t="s">
        <v>42</v>
      </c>
      <c r="B4906" s="20">
        <v>2013</v>
      </c>
      <c r="C4906" s="17" t="s">
        <v>82</v>
      </c>
      <c r="D4906" s="20"/>
      <c r="E4906" s="37" t="s">
        <v>74</v>
      </c>
      <c r="F4906" s="34" t="s">
        <v>78</v>
      </c>
      <c r="G4906" s="21" t="s">
        <v>65</v>
      </c>
      <c r="H4906" s="22"/>
      <c r="I4906" s="22"/>
      <c r="J4906" s="22"/>
      <c r="K4906" s="31">
        <v>3788</v>
      </c>
      <c r="L4906" s="31">
        <v>3405</v>
      </c>
      <c r="M4906" s="31">
        <v>1</v>
      </c>
      <c r="N4906" s="31">
        <v>7194</v>
      </c>
      <c r="O4906" s="22">
        <v>1738</v>
      </c>
      <c r="P4906" s="22">
        <v>1442</v>
      </c>
      <c r="Q4906" s="22"/>
      <c r="R4906" s="23">
        <v>3180</v>
      </c>
      <c r="S4906" s="24" t="e">
        <f>Table1[[#This Row],[Female Voters]]/Table1[[#This Row],[Female Population]]</f>
        <v>#DIV/0!</v>
      </c>
      <c r="T4906" s="24" t="e">
        <f>Table1[[#This Row],[Male Voters]]/Table1[[#This Row],[Male Population]]</f>
        <v>#DIV/0!</v>
      </c>
      <c r="U4906" s="24" t="e">
        <f>Table1[[#This Row],[Total Voters]]/Table1[[#This Row],[Total Population]]</f>
        <v>#DIV/0!</v>
      </c>
      <c r="V4906" s="24" t="e">
        <f>Table1[[#This Row],[Female Ballots]]/Table1[[#This Row],[Female Population]]</f>
        <v>#DIV/0!</v>
      </c>
      <c r="W4906" s="24" t="e">
        <f>Table1[[#This Row],[Male Ballots]]/Table1[[#This Row],[Male Population]]</f>
        <v>#DIV/0!</v>
      </c>
      <c r="X4906" s="24" t="e">
        <f>Table1[[#This Row],[Total Ballots]]/Table1[[#This Row],[Total Population]]</f>
        <v>#DIV/0!</v>
      </c>
      <c r="Y4906" s="24">
        <f>Table1[[#This Row],[Female Ballots]]/Table1[[#This Row],[Female Voters]]</f>
        <v>0.45881731784582891</v>
      </c>
      <c r="Z4906" s="24">
        <f>Table1[[#This Row],[Male Ballots]]/Table1[[#This Row],[Male Voters]]</f>
        <v>0.42349486049926577</v>
      </c>
      <c r="AA4906" s="24">
        <f>Table1[[#This Row],[Total Ballots]]/Table1[[#This Row],[Total Voters]]</f>
        <v>0.44203502919099247</v>
      </c>
    </row>
    <row r="4907" spans="1:27" s="12" customFormat="1" x14ac:dyDescent="0.35">
      <c r="A4907" s="19" t="s">
        <v>42</v>
      </c>
      <c r="B4907" s="20">
        <v>2013</v>
      </c>
      <c r="C4907" s="17" t="s">
        <v>82</v>
      </c>
      <c r="D4907" s="20"/>
      <c r="E4907" s="37" t="s">
        <v>74</v>
      </c>
      <c r="F4907" s="34" t="s">
        <v>78</v>
      </c>
      <c r="G4907" s="21" t="s">
        <v>66</v>
      </c>
      <c r="H4907" s="22"/>
      <c r="I4907" s="22"/>
      <c r="J4907" s="22"/>
      <c r="K4907" s="31">
        <v>4553</v>
      </c>
      <c r="L4907" s="31">
        <v>4296</v>
      </c>
      <c r="M4907" s="31">
        <v>4</v>
      </c>
      <c r="N4907" s="31">
        <v>8853</v>
      </c>
      <c r="O4907" s="22">
        <v>2767</v>
      </c>
      <c r="P4907" s="22">
        <v>2563</v>
      </c>
      <c r="Q4907" s="22">
        <v>3</v>
      </c>
      <c r="R4907" s="23">
        <v>5333</v>
      </c>
      <c r="S4907" s="24" t="e">
        <f>Table1[[#This Row],[Female Voters]]/Table1[[#This Row],[Female Population]]</f>
        <v>#DIV/0!</v>
      </c>
      <c r="T4907" s="24" t="e">
        <f>Table1[[#This Row],[Male Voters]]/Table1[[#This Row],[Male Population]]</f>
        <v>#DIV/0!</v>
      </c>
      <c r="U4907" s="24" t="e">
        <f>Table1[[#This Row],[Total Voters]]/Table1[[#This Row],[Total Population]]</f>
        <v>#DIV/0!</v>
      </c>
      <c r="V4907" s="24" t="e">
        <f>Table1[[#This Row],[Female Ballots]]/Table1[[#This Row],[Female Population]]</f>
        <v>#DIV/0!</v>
      </c>
      <c r="W4907" s="24" t="e">
        <f>Table1[[#This Row],[Male Ballots]]/Table1[[#This Row],[Male Population]]</f>
        <v>#DIV/0!</v>
      </c>
      <c r="X4907" s="24" t="e">
        <f>Table1[[#This Row],[Total Ballots]]/Table1[[#This Row],[Total Population]]</f>
        <v>#DIV/0!</v>
      </c>
      <c r="Y4907" s="24">
        <f>Table1[[#This Row],[Female Ballots]]/Table1[[#This Row],[Female Voters]]</f>
        <v>0.60773116626400181</v>
      </c>
      <c r="Z4907" s="24">
        <f>Table1[[#This Row],[Male Ballots]]/Table1[[#This Row],[Male Voters]]</f>
        <v>0.59660148975791438</v>
      </c>
      <c r="AA4907" s="24">
        <f>Table1[[#This Row],[Total Ballots]]/Table1[[#This Row],[Total Voters]]</f>
        <v>0.60239466847396361</v>
      </c>
    </row>
    <row r="4908" spans="1:27" s="12" customFormat="1" x14ac:dyDescent="0.35">
      <c r="A4908" s="19" t="s">
        <v>42</v>
      </c>
      <c r="B4908" s="20">
        <v>2013</v>
      </c>
      <c r="C4908" s="17" t="s">
        <v>82</v>
      </c>
      <c r="D4908" s="20"/>
      <c r="E4908" s="37" t="s">
        <v>74</v>
      </c>
      <c r="F4908" s="34" t="s">
        <v>78</v>
      </c>
      <c r="G4908" s="21" t="s">
        <v>67</v>
      </c>
      <c r="H4908" s="22"/>
      <c r="I4908" s="22"/>
      <c r="J4908" s="22"/>
      <c r="K4908" s="31">
        <v>6432</v>
      </c>
      <c r="L4908" s="31">
        <v>5809</v>
      </c>
      <c r="M4908" s="31">
        <v>3</v>
      </c>
      <c r="N4908" s="31">
        <v>12244</v>
      </c>
      <c r="O4908" s="22">
        <v>4682</v>
      </c>
      <c r="P4908" s="22">
        <v>4333</v>
      </c>
      <c r="Q4908" s="22">
        <v>1</v>
      </c>
      <c r="R4908" s="23">
        <v>9016</v>
      </c>
      <c r="S4908" s="24" t="e">
        <f>Table1[[#This Row],[Female Voters]]/Table1[[#This Row],[Female Population]]</f>
        <v>#DIV/0!</v>
      </c>
      <c r="T4908" s="24" t="e">
        <f>Table1[[#This Row],[Male Voters]]/Table1[[#This Row],[Male Population]]</f>
        <v>#DIV/0!</v>
      </c>
      <c r="U4908" s="24" t="e">
        <f>Table1[[#This Row],[Total Voters]]/Table1[[#This Row],[Total Population]]</f>
        <v>#DIV/0!</v>
      </c>
      <c r="V4908" s="24" t="e">
        <f>Table1[[#This Row],[Female Ballots]]/Table1[[#This Row],[Female Population]]</f>
        <v>#DIV/0!</v>
      </c>
      <c r="W4908" s="24" t="e">
        <f>Table1[[#This Row],[Male Ballots]]/Table1[[#This Row],[Male Population]]</f>
        <v>#DIV/0!</v>
      </c>
      <c r="X4908" s="24" t="e">
        <f>Table1[[#This Row],[Total Ballots]]/Table1[[#This Row],[Total Population]]</f>
        <v>#DIV/0!</v>
      </c>
      <c r="Y4908" s="24">
        <f>Table1[[#This Row],[Female Ballots]]/Table1[[#This Row],[Female Voters]]</f>
        <v>0.72792288557213936</v>
      </c>
      <c r="Z4908" s="24">
        <f>Table1[[#This Row],[Male Ballots]]/Table1[[#This Row],[Male Voters]]</f>
        <v>0.7459115166121536</v>
      </c>
      <c r="AA4908" s="24">
        <f>Table1[[#This Row],[Total Ballots]]/Table1[[#This Row],[Total Voters]]</f>
        <v>0.73636066644887288</v>
      </c>
    </row>
    <row r="4909" spans="1:27" s="12" customFormat="1" x14ac:dyDescent="0.35">
      <c r="A4909" s="19" t="s">
        <v>27</v>
      </c>
      <c r="B4909" s="20">
        <v>2013</v>
      </c>
      <c r="C4909" s="17" t="s">
        <v>82</v>
      </c>
      <c r="D4909" s="20"/>
      <c r="E4909" s="37" t="s">
        <v>74</v>
      </c>
      <c r="F4909" s="34" t="s">
        <v>78</v>
      </c>
      <c r="G4909" s="21" t="s">
        <v>79</v>
      </c>
      <c r="H4909" s="22"/>
      <c r="I4909" s="22"/>
      <c r="J4909" s="22"/>
      <c r="K4909" s="22">
        <v>3609</v>
      </c>
      <c r="L4909" s="22">
        <v>3516</v>
      </c>
      <c r="M4909" s="22">
        <v>0</v>
      </c>
      <c r="N4909" s="22">
        <v>7125</v>
      </c>
      <c r="O4909" s="22">
        <v>2073</v>
      </c>
      <c r="P4909" s="22">
        <v>1923</v>
      </c>
      <c r="Q4909" s="22">
        <v>0</v>
      </c>
      <c r="R4909" s="23">
        <v>3996</v>
      </c>
      <c r="S4909" s="24" t="e">
        <f>Table1[[#This Row],[Female Voters]]/Table1[[#This Row],[Female Population]]</f>
        <v>#DIV/0!</v>
      </c>
      <c r="T4909" s="24" t="e">
        <f>Table1[[#This Row],[Male Voters]]/Table1[[#This Row],[Male Population]]</f>
        <v>#DIV/0!</v>
      </c>
      <c r="U4909" s="24" t="e">
        <f>Table1[[#This Row],[Total Voters]]/Table1[[#This Row],[Total Population]]</f>
        <v>#DIV/0!</v>
      </c>
      <c r="V4909" s="24" t="e">
        <f>Table1[[#This Row],[Female Ballots]]/Table1[[#This Row],[Female Population]]</f>
        <v>#DIV/0!</v>
      </c>
      <c r="W4909" s="24" t="e">
        <f>Table1[[#This Row],[Male Ballots]]/Table1[[#This Row],[Male Population]]</f>
        <v>#DIV/0!</v>
      </c>
      <c r="X4909" s="24" t="e">
        <f>Table1[[#This Row],[Total Ballots]]/Table1[[#This Row],[Total Population]]</f>
        <v>#DIV/0!</v>
      </c>
      <c r="Y4909" s="24">
        <f>Table1[[#This Row],[Female Ballots]]/Table1[[#This Row],[Female Voters]]</f>
        <v>0.57439733998337494</v>
      </c>
      <c r="Z4909" s="24">
        <f>Table1[[#This Row],[Male Ballots]]/Table1[[#This Row],[Male Voters]]</f>
        <v>0.54692832764505117</v>
      </c>
      <c r="AA4909" s="24">
        <f>Table1[[#This Row],[Total Ballots]]/Table1[[#This Row],[Total Voters]]</f>
        <v>0.56084210526315792</v>
      </c>
    </row>
    <row r="4910" spans="1:27" s="12" customFormat="1" x14ac:dyDescent="0.35">
      <c r="A4910" s="19" t="s">
        <v>27</v>
      </c>
      <c r="B4910" s="20">
        <v>2013</v>
      </c>
      <c r="C4910" s="17" t="s">
        <v>82</v>
      </c>
      <c r="D4910" s="20"/>
      <c r="E4910" s="37" t="s">
        <v>74</v>
      </c>
      <c r="F4910" s="34" t="s">
        <v>78</v>
      </c>
      <c r="G4910" s="21" t="s">
        <v>62</v>
      </c>
      <c r="H4910" s="22"/>
      <c r="I4910" s="22"/>
      <c r="J4910" s="22"/>
      <c r="K4910" s="31">
        <v>254</v>
      </c>
      <c r="L4910" s="31">
        <v>257</v>
      </c>
      <c r="M4910" s="31"/>
      <c r="N4910" s="31">
        <v>511</v>
      </c>
      <c r="O4910" s="22">
        <v>76</v>
      </c>
      <c r="P4910" s="22">
        <v>55</v>
      </c>
      <c r="Q4910" s="22"/>
      <c r="R4910" s="23">
        <v>131</v>
      </c>
      <c r="S4910" s="24" t="e">
        <f>Table1[[#This Row],[Female Voters]]/Table1[[#This Row],[Female Population]]</f>
        <v>#DIV/0!</v>
      </c>
      <c r="T4910" s="24" t="e">
        <f>Table1[[#This Row],[Male Voters]]/Table1[[#This Row],[Male Population]]</f>
        <v>#DIV/0!</v>
      </c>
      <c r="U4910" s="24" t="e">
        <f>Table1[[#This Row],[Total Voters]]/Table1[[#This Row],[Total Population]]</f>
        <v>#DIV/0!</v>
      </c>
      <c r="V4910" s="24" t="e">
        <f>Table1[[#This Row],[Female Ballots]]/Table1[[#This Row],[Female Population]]</f>
        <v>#DIV/0!</v>
      </c>
      <c r="W4910" s="24" t="e">
        <f>Table1[[#This Row],[Male Ballots]]/Table1[[#This Row],[Male Population]]</f>
        <v>#DIV/0!</v>
      </c>
      <c r="X4910" s="24" t="e">
        <f>Table1[[#This Row],[Total Ballots]]/Table1[[#This Row],[Total Population]]</f>
        <v>#DIV/0!</v>
      </c>
      <c r="Y4910" s="24">
        <f>Table1[[#This Row],[Female Ballots]]/Table1[[#This Row],[Female Voters]]</f>
        <v>0.29921259842519687</v>
      </c>
      <c r="Z4910" s="24">
        <f>Table1[[#This Row],[Male Ballots]]/Table1[[#This Row],[Male Voters]]</f>
        <v>0.2140077821011673</v>
      </c>
      <c r="AA4910" s="24">
        <f>Table1[[#This Row],[Total Ballots]]/Table1[[#This Row],[Total Voters]]</f>
        <v>0.25636007827788648</v>
      </c>
    </row>
    <row r="4911" spans="1:27" s="12" customFormat="1" x14ac:dyDescent="0.35">
      <c r="A4911" s="19" t="s">
        <v>27</v>
      </c>
      <c r="B4911" s="20">
        <v>2013</v>
      </c>
      <c r="C4911" s="17" t="s">
        <v>82</v>
      </c>
      <c r="D4911" s="20"/>
      <c r="E4911" s="37" t="s">
        <v>74</v>
      </c>
      <c r="F4911" s="34" t="s">
        <v>78</v>
      </c>
      <c r="G4911" s="21" t="s">
        <v>63</v>
      </c>
      <c r="H4911" s="22"/>
      <c r="I4911" s="22"/>
      <c r="J4911" s="22"/>
      <c r="K4911" s="31">
        <v>409</v>
      </c>
      <c r="L4911" s="31">
        <v>406</v>
      </c>
      <c r="M4911" s="31"/>
      <c r="N4911" s="31">
        <v>815</v>
      </c>
      <c r="O4911" s="22">
        <v>118</v>
      </c>
      <c r="P4911" s="22">
        <v>87</v>
      </c>
      <c r="Q4911" s="22"/>
      <c r="R4911" s="23">
        <v>205</v>
      </c>
      <c r="S4911" s="24" t="e">
        <f>Table1[[#This Row],[Female Voters]]/Table1[[#This Row],[Female Population]]</f>
        <v>#DIV/0!</v>
      </c>
      <c r="T4911" s="24" t="e">
        <f>Table1[[#This Row],[Male Voters]]/Table1[[#This Row],[Male Population]]</f>
        <v>#DIV/0!</v>
      </c>
      <c r="U4911" s="24" t="e">
        <f>Table1[[#This Row],[Total Voters]]/Table1[[#This Row],[Total Population]]</f>
        <v>#DIV/0!</v>
      </c>
      <c r="V4911" s="24" t="e">
        <f>Table1[[#This Row],[Female Ballots]]/Table1[[#This Row],[Female Population]]</f>
        <v>#DIV/0!</v>
      </c>
      <c r="W4911" s="24" t="e">
        <f>Table1[[#This Row],[Male Ballots]]/Table1[[#This Row],[Male Population]]</f>
        <v>#DIV/0!</v>
      </c>
      <c r="X4911" s="24" t="e">
        <f>Table1[[#This Row],[Total Ballots]]/Table1[[#This Row],[Total Population]]</f>
        <v>#DIV/0!</v>
      </c>
      <c r="Y4911" s="24">
        <f>Table1[[#This Row],[Female Ballots]]/Table1[[#This Row],[Female Voters]]</f>
        <v>0.28850855745721271</v>
      </c>
      <c r="Z4911" s="24">
        <f>Table1[[#This Row],[Male Ballots]]/Table1[[#This Row],[Male Voters]]</f>
        <v>0.21428571428571427</v>
      </c>
      <c r="AA4911" s="24">
        <f>Table1[[#This Row],[Total Ballots]]/Table1[[#This Row],[Total Voters]]</f>
        <v>0.25153374233128833</v>
      </c>
    </row>
    <row r="4912" spans="1:27" s="12" customFormat="1" x14ac:dyDescent="0.35">
      <c r="A4912" s="19" t="s">
        <v>27</v>
      </c>
      <c r="B4912" s="20">
        <v>2013</v>
      </c>
      <c r="C4912" s="17" t="s">
        <v>82</v>
      </c>
      <c r="D4912" s="20"/>
      <c r="E4912" s="37" t="s">
        <v>74</v>
      </c>
      <c r="F4912" s="34" t="s">
        <v>78</v>
      </c>
      <c r="G4912" s="21" t="s">
        <v>64</v>
      </c>
      <c r="H4912" s="22"/>
      <c r="I4912" s="22"/>
      <c r="J4912" s="22"/>
      <c r="K4912" s="31">
        <v>461</v>
      </c>
      <c r="L4912" s="31">
        <v>435</v>
      </c>
      <c r="M4912" s="31"/>
      <c r="N4912" s="31">
        <v>896</v>
      </c>
      <c r="O4912" s="22">
        <v>192</v>
      </c>
      <c r="P4912" s="22">
        <v>159</v>
      </c>
      <c r="Q4912" s="22"/>
      <c r="R4912" s="23">
        <v>351</v>
      </c>
      <c r="S4912" s="24" t="e">
        <f>Table1[[#This Row],[Female Voters]]/Table1[[#This Row],[Female Population]]</f>
        <v>#DIV/0!</v>
      </c>
      <c r="T4912" s="24" t="e">
        <f>Table1[[#This Row],[Male Voters]]/Table1[[#This Row],[Male Population]]</f>
        <v>#DIV/0!</v>
      </c>
      <c r="U4912" s="24" t="e">
        <f>Table1[[#This Row],[Total Voters]]/Table1[[#This Row],[Total Population]]</f>
        <v>#DIV/0!</v>
      </c>
      <c r="V4912" s="24" t="e">
        <f>Table1[[#This Row],[Female Ballots]]/Table1[[#This Row],[Female Population]]</f>
        <v>#DIV/0!</v>
      </c>
      <c r="W4912" s="24" t="e">
        <f>Table1[[#This Row],[Male Ballots]]/Table1[[#This Row],[Male Population]]</f>
        <v>#DIV/0!</v>
      </c>
      <c r="X4912" s="24" t="e">
        <f>Table1[[#This Row],[Total Ballots]]/Table1[[#This Row],[Total Population]]</f>
        <v>#DIV/0!</v>
      </c>
      <c r="Y4912" s="24">
        <f>Table1[[#This Row],[Female Ballots]]/Table1[[#This Row],[Female Voters]]</f>
        <v>0.41648590021691972</v>
      </c>
      <c r="Z4912" s="24">
        <f>Table1[[#This Row],[Male Ballots]]/Table1[[#This Row],[Male Voters]]</f>
        <v>0.36551724137931035</v>
      </c>
      <c r="AA4912" s="24">
        <f>Table1[[#This Row],[Total Ballots]]/Table1[[#This Row],[Total Voters]]</f>
        <v>0.39174107142857145</v>
      </c>
    </row>
    <row r="4913" spans="1:27" s="12" customFormat="1" x14ac:dyDescent="0.35">
      <c r="A4913" s="19" t="s">
        <v>27</v>
      </c>
      <c r="B4913" s="20">
        <v>2013</v>
      </c>
      <c r="C4913" s="17" t="s">
        <v>82</v>
      </c>
      <c r="D4913" s="20"/>
      <c r="E4913" s="37" t="s">
        <v>74</v>
      </c>
      <c r="F4913" s="34" t="s">
        <v>78</v>
      </c>
      <c r="G4913" s="21" t="s">
        <v>65</v>
      </c>
      <c r="H4913" s="22"/>
      <c r="I4913" s="22"/>
      <c r="J4913" s="22"/>
      <c r="K4913" s="31">
        <v>591</v>
      </c>
      <c r="L4913" s="31">
        <v>555</v>
      </c>
      <c r="M4913" s="31"/>
      <c r="N4913" s="31">
        <v>1146</v>
      </c>
      <c r="O4913" s="22">
        <v>329</v>
      </c>
      <c r="P4913" s="22">
        <v>289</v>
      </c>
      <c r="Q4913" s="22"/>
      <c r="R4913" s="23">
        <v>618</v>
      </c>
      <c r="S4913" s="24" t="e">
        <f>Table1[[#This Row],[Female Voters]]/Table1[[#This Row],[Female Population]]</f>
        <v>#DIV/0!</v>
      </c>
      <c r="T4913" s="24" t="e">
        <f>Table1[[#This Row],[Male Voters]]/Table1[[#This Row],[Male Population]]</f>
        <v>#DIV/0!</v>
      </c>
      <c r="U4913" s="24" t="e">
        <f>Table1[[#This Row],[Total Voters]]/Table1[[#This Row],[Total Population]]</f>
        <v>#DIV/0!</v>
      </c>
      <c r="V4913" s="24" t="e">
        <f>Table1[[#This Row],[Female Ballots]]/Table1[[#This Row],[Female Population]]</f>
        <v>#DIV/0!</v>
      </c>
      <c r="W4913" s="24" t="e">
        <f>Table1[[#This Row],[Male Ballots]]/Table1[[#This Row],[Male Population]]</f>
        <v>#DIV/0!</v>
      </c>
      <c r="X4913" s="24" t="e">
        <f>Table1[[#This Row],[Total Ballots]]/Table1[[#This Row],[Total Population]]</f>
        <v>#DIV/0!</v>
      </c>
      <c r="Y4913" s="24">
        <f>Table1[[#This Row],[Female Ballots]]/Table1[[#This Row],[Female Voters]]</f>
        <v>0.55668358714043997</v>
      </c>
      <c r="Z4913" s="24">
        <f>Table1[[#This Row],[Male Ballots]]/Table1[[#This Row],[Male Voters]]</f>
        <v>0.52072072072072073</v>
      </c>
      <c r="AA4913" s="24">
        <f>Table1[[#This Row],[Total Ballots]]/Table1[[#This Row],[Total Voters]]</f>
        <v>0.53926701570680624</v>
      </c>
    </row>
    <row r="4914" spans="1:27" s="12" customFormat="1" x14ac:dyDescent="0.35">
      <c r="A4914" s="19" t="s">
        <v>27</v>
      </c>
      <c r="B4914" s="20">
        <v>2013</v>
      </c>
      <c r="C4914" s="17" t="s">
        <v>82</v>
      </c>
      <c r="D4914" s="20"/>
      <c r="E4914" s="37" t="s">
        <v>74</v>
      </c>
      <c r="F4914" s="34" t="s">
        <v>78</v>
      </c>
      <c r="G4914" s="21" t="s">
        <v>66</v>
      </c>
      <c r="H4914" s="22"/>
      <c r="I4914" s="22"/>
      <c r="J4914" s="22"/>
      <c r="K4914" s="31">
        <v>772</v>
      </c>
      <c r="L4914" s="31">
        <v>796</v>
      </c>
      <c r="M4914" s="31"/>
      <c r="N4914" s="31">
        <v>1568</v>
      </c>
      <c r="O4914" s="22">
        <v>518</v>
      </c>
      <c r="P4914" s="22">
        <v>517</v>
      </c>
      <c r="Q4914" s="22"/>
      <c r="R4914" s="23">
        <v>1035</v>
      </c>
      <c r="S4914" s="24" t="e">
        <f>Table1[[#This Row],[Female Voters]]/Table1[[#This Row],[Female Population]]</f>
        <v>#DIV/0!</v>
      </c>
      <c r="T4914" s="24" t="e">
        <f>Table1[[#This Row],[Male Voters]]/Table1[[#This Row],[Male Population]]</f>
        <v>#DIV/0!</v>
      </c>
      <c r="U4914" s="24" t="e">
        <f>Table1[[#This Row],[Total Voters]]/Table1[[#This Row],[Total Population]]</f>
        <v>#DIV/0!</v>
      </c>
      <c r="V4914" s="24" t="e">
        <f>Table1[[#This Row],[Female Ballots]]/Table1[[#This Row],[Female Population]]</f>
        <v>#DIV/0!</v>
      </c>
      <c r="W4914" s="24" t="e">
        <f>Table1[[#This Row],[Male Ballots]]/Table1[[#This Row],[Male Population]]</f>
        <v>#DIV/0!</v>
      </c>
      <c r="X4914" s="24" t="e">
        <f>Table1[[#This Row],[Total Ballots]]/Table1[[#This Row],[Total Population]]</f>
        <v>#DIV/0!</v>
      </c>
      <c r="Y4914" s="24">
        <f>Table1[[#This Row],[Female Ballots]]/Table1[[#This Row],[Female Voters]]</f>
        <v>0.67098445595854928</v>
      </c>
      <c r="Z4914" s="24">
        <f>Table1[[#This Row],[Male Ballots]]/Table1[[#This Row],[Male Voters]]</f>
        <v>0.64949748743718594</v>
      </c>
      <c r="AA4914" s="24">
        <f>Table1[[#This Row],[Total Ballots]]/Table1[[#This Row],[Total Voters]]</f>
        <v>0.66007653061224492</v>
      </c>
    </row>
    <row r="4915" spans="1:27" s="12" customFormat="1" x14ac:dyDescent="0.35">
      <c r="A4915" s="19" t="s">
        <v>27</v>
      </c>
      <c r="B4915" s="20">
        <v>2013</v>
      </c>
      <c r="C4915" s="17" t="s">
        <v>82</v>
      </c>
      <c r="D4915" s="20"/>
      <c r="E4915" s="37" t="s">
        <v>74</v>
      </c>
      <c r="F4915" s="34" t="s">
        <v>78</v>
      </c>
      <c r="G4915" s="21" t="s">
        <v>67</v>
      </c>
      <c r="H4915" s="22"/>
      <c r="I4915" s="22"/>
      <c r="J4915" s="22"/>
      <c r="K4915" s="31">
        <v>1122</v>
      </c>
      <c r="L4915" s="31">
        <v>1067</v>
      </c>
      <c r="M4915" s="31"/>
      <c r="N4915" s="31">
        <v>2189</v>
      </c>
      <c r="O4915" s="22">
        <v>840</v>
      </c>
      <c r="P4915" s="22">
        <v>816</v>
      </c>
      <c r="Q4915" s="22"/>
      <c r="R4915" s="23">
        <v>1656</v>
      </c>
      <c r="S4915" s="24" t="e">
        <f>Table1[[#This Row],[Female Voters]]/Table1[[#This Row],[Female Population]]</f>
        <v>#DIV/0!</v>
      </c>
      <c r="T4915" s="24" t="e">
        <f>Table1[[#This Row],[Male Voters]]/Table1[[#This Row],[Male Population]]</f>
        <v>#DIV/0!</v>
      </c>
      <c r="U4915" s="24" t="e">
        <f>Table1[[#This Row],[Total Voters]]/Table1[[#This Row],[Total Population]]</f>
        <v>#DIV/0!</v>
      </c>
      <c r="V4915" s="24" t="e">
        <f>Table1[[#This Row],[Female Ballots]]/Table1[[#This Row],[Female Population]]</f>
        <v>#DIV/0!</v>
      </c>
      <c r="W4915" s="24" t="e">
        <f>Table1[[#This Row],[Male Ballots]]/Table1[[#This Row],[Male Population]]</f>
        <v>#DIV/0!</v>
      </c>
      <c r="X4915" s="24" t="e">
        <f>Table1[[#This Row],[Total Ballots]]/Table1[[#This Row],[Total Population]]</f>
        <v>#DIV/0!</v>
      </c>
      <c r="Y4915" s="24">
        <f>Table1[[#This Row],[Female Ballots]]/Table1[[#This Row],[Female Voters]]</f>
        <v>0.74866310160427807</v>
      </c>
      <c r="Z4915" s="24">
        <f>Table1[[#This Row],[Male Ballots]]/Table1[[#This Row],[Male Voters]]</f>
        <v>0.76476101218369263</v>
      </c>
      <c r="AA4915" s="24">
        <f>Table1[[#This Row],[Total Ballots]]/Table1[[#This Row],[Total Voters]]</f>
        <v>0.75650982183645499</v>
      </c>
    </row>
    <row r="4916" spans="1:27" s="12" customFormat="1" x14ac:dyDescent="0.35">
      <c r="A4916" s="19" t="s">
        <v>41</v>
      </c>
      <c r="B4916" s="20">
        <v>2013</v>
      </c>
      <c r="C4916" s="17" t="s">
        <v>82</v>
      </c>
      <c r="D4916" s="20"/>
      <c r="E4916" s="37" t="s">
        <v>74</v>
      </c>
      <c r="F4916" s="34" t="s">
        <v>78</v>
      </c>
      <c r="G4916" s="21" t="s">
        <v>79</v>
      </c>
      <c r="H4916" s="22"/>
      <c r="I4916" s="22"/>
      <c r="J4916" s="22"/>
      <c r="K4916" s="22">
        <v>18195</v>
      </c>
      <c r="L4916" s="22">
        <v>16654</v>
      </c>
      <c r="M4916" s="22">
        <v>0</v>
      </c>
      <c r="N4916" s="22">
        <v>34849</v>
      </c>
      <c r="O4916" s="22">
        <v>9407</v>
      </c>
      <c r="P4916" s="22">
        <v>8597</v>
      </c>
      <c r="Q4916" s="22">
        <v>0</v>
      </c>
      <c r="R4916" s="23">
        <v>18004</v>
      </c>
      <c r="S4916" s="24" t="e">
        <f>Table1[[#This Row],[Female Voters]]/Table1[[#This Row],[Female Population]]</f>
        <v>#DIV/0!</v>
      </c>
      <c r="T4916" s="24" t="e">
        <f>Table1[[#This Row],[Male Voters]]/Table1[[#This Row],[Male Population]]</f>
        <v>#DIV/0!</v>
      </c>
      <c r="U4916" s="24" t="e">
        <f>Table1[[#This Row],[Total Voters]]/Table1[[#This Row],[Total Population]]</f>
        <v>#DIV/0!</v>
      </c>
      <c r="V4916" s="24" t="e">
        <f>Table1[[#This Row],[Female Ballots]]/Table1[[#This Row],[Female Population]]</f>
        <v>#DIV/0!</v>
      </c>
      <c r="W4916" s="24" t="e">
        <f>Table1[[#This Row],[Male Ballots]]/Table1[[#This Row],[Male Population]]</f>
        <v>#DIV/0!</v>
      </c>
      <c r="X4916" s="24" t="e">
        <f>Table1[[#This Row],[Total Ballots]]/Table1[[#This Row],[Total Population]]</f>
        <v>#DIV/0!</v>
      </c>
      <c r="Y4916" s="24">
        <f>Table1[[#This Row],[Female Ballots]]/Table1[[#This Row],[Female Voters]]</f>
        <v>0.51701016762846941</v>
      </c>
      <c r="Z4916" s="24">
        <f>Table1[[#This Row],[Male Ballots]]/Table1[[#This Row],[Male Voters]]</f>
        <v>0.51621232136423678</v>
      </c>
      <c r="AA4916" s="24">
        <f>Table1[[#This Row],[Total Ballots]]/Table1[[#This Row],[Total Voters]]</f>
        <v>0.51662888461648826</v>
      </c>
    </row>
    <row r="4917" spans="1:27" s="12" customFormat="1" x14ac:dyDescent="0.35">
      <c r="A4917" s="19" t="s">
        <v>41</v>
      </c>
      <c r="B4917" s="20">
        <v>2013</v>
      </c>
      <c r="C4917" s="17" t="s">
        <v>82</v>
      </c>
      <c r="D4917" s="20"/>
      <c r="E4917" s="37" t="s">
        <v>74</v>
      </c>
      <c r="F4917" s="34" t="s">
        <v>78</v>
      </c>
      <c r="G4917" s="21" t="s">
        <v>62</v>
      </c>
      <c r="H4917" s="22"/>
      <c r="I4917" s="22"/>
      <c r="J4917" s="22"/>
      <c r="K4917" s="31">
        <v>1295</v>
      </c>
      <c r="L4917" s="31">
        <v>1276</v>
      </c>
      <c r="M4917" s="31"/>
      <c r="N4917" s="31">
        <v>2571</v>
      </c>
      <c r="O4917" s="22">
        <v>210</v>
      </c>
      <c r="P4917" s="22">
        <v>215</v>
      </c>
      <c r="Q4917" s="22"/>
      <c r="R4917" s="23">
        <v>425</v>
      </c>
      <c r="S4917" s="24" t="e">
        <f>Table1[[#This Row],[Female Voters]]/Table1[[#This Row],[Female Population]]</f>
        <v>#DIV/0!</v>
      </c>
      <c r="T4917" s="24" t="e">
        <f>Table1[[#This Row],[Male Voters]]/Table1[[#This Row],[Male Population]]</f>
        <v>#DIV/0!</v>
      </c>
      <c r="U4917" s="24" t="e">
        <f>Table1[[#This Row],[Total Voters]]/Table1[[#This Row],[Total Population]]</f>
        <v>#DIV/0!</v>
      </c>
      <c r="V4917" s="24" t="e">
        <f>Table1[[#This Row],[Female Ballots]]/Table1[[#This Row],[Female Population]]</f>
        <v>#DIV/0!</v>
      </c>
      <c r="W4917" s="24" t="e">
        <f>Table1[[#This Row],[Male Ballots]]/Table1[[#This Row],[Male Population]]</f>
        <v>#DIV/0!</v>
      </c>
      <c r="X4917" s="24" t="e">
        <f>Table1[[#This Row],[Total Ballots]]/Table1[[#This Row],[Total Population]]</f>
        <v>#DIV/0!</v>
      </c>
      <c r="Y4917" s="24">
        <f>Table1[[#This Row],[Female Ballots]]/Table1[[#This Row],[Female Voters]]</f>
        <v>0.16216216216216217</v>
      </c>
      <c r="Z4917" s="24">
        <f>Table1[[#This Row],[Male Ballots]]/Table1[[#This Row],[Male Voters]]</f>
        <v>0.16849529780564262</v>
      </c>
      <c r="AA4917" s="24">
        <f>Table1[[#This Row],[Total Ballots]]/Table1[[#This Row],[Total Voters]]</f>
        <v>0.16530532866588876</v>
      </c>
    </row>
    <row r="4918" spans="1:27" s="12" customFormat="1" x14ac:dyDescent="0.35">
      <c r="A4918" s="19" t="s">
        <v>41</v>
      </c>
      <c r="B4918" s="20">
        <v>2013</v>
      </c>
      <c r="C4918" s="17" t="s">
        <v>82</v>
      </c>
      <c r="D4918" s="20"/>
      <c r="E4918" s="37" t="s">
        <v>74</v>
      </c>
      <c r="F4918" s="34" t="s">
        <v>78</v>
      </c>
      <c r="G4918" s="21" t="s">
        <v>63</v>
      </c>
      <c r="H4918" s="22"/>
      <c r="I4918" s="22"/>
      <c r="J4918" s="22"/>
      <c r="K4918" s="31">
        <v>1968</v>
      </c>
      <c r="L4918" s="31">
        <v>1736</v>
      </c>
      <c r="M4918" s="31"/>
      <c r="N4918" s="31">
        <v>3704</v>
      </c>
      <c r="O4918" s="22">
        <v>457</v>
      </c>
      <c r="P4918" s="22">
        <v>375</v>
      </c>
      <c r="Q4918" s="22"/>
      <c r="R4918" s="23">
        <v>832</v>
      </c>
      <c r="S4918" s="24" t="e">
        <f>Table1[[#This Row],[Female Voters]]/Table1[[#This Row],[Female Population]]</f>
        <v>#DIV/0!</v>
      </c>
      <c r="T4918" s="24" t="e">
        <f>Table1[[#This Row],[Male Voters]]/Table1[[#This Row],[Male Population]]</f>
        <v>#DIV/0!</v>
      </c>
      <c r="U4918" s="24" t="e">
        <f>Table1[[#This Row],[Total Voters]]/Table1[[#This Row],[Total Population]]</f>
        <v>#DIV/0!</v>
      </c>
      <c r="V4918" s="24" t="e">
        <f>Table1[[#This Row],[Female Ballots]]/Table1[[#This Row],[Female Population]]</f>
        <v>#DIV/0!</v>
      </c>
      <c r="W4918" s="24" t="e">
        <f>Table1[[#This Row],[Male Ballots]]/Table1[[#This Row],[Male Population]]</f>
        <v>#DIV/0!</v>
      </c>
      <c r="X4918" s="24" t="e">
        <f>Table1[[#This Row],[Total Ballots]]/Table1[[#This Row],[Total Population]]</f>
        <v>#DIV/0!</v>
      </c>
      <c r="Y4918" s="24">
        <f>Table1[[#This Row],[Female Ballots]]/Table1[[#This Row],[Female Voters]]</f>
        <v>0.23221544715447154</v>
      </c>
      <c r="Z4918" s="24">
        <f>Table1[[#This Row],[Male Ballots]]/Table1[[#This Row],[Male Voters]]</f>
        <v>0.21601382488479262</v>
      </c>
      <c r="AA4918" s="24">
        <f>Table1[[#This Row],[Total Ballots]]/Table1[[#This Row],[Total Voters]]</f>
        <v>0.22462203023758098</v>
      </c>
    </row>
    <row r="4919" spans="1:27" s="12" customFormat="1" x14ac:dyDescent="0.35">
      <c r="A4919" s="19" t="s">
        <v>41</v>
      </c>
      <c r="B4919" s="20">
        <v>2013</v>
      </c>
      <c r="C4919" s="17" t="s">
        <v>82</v>
      </c>
      <c r="D4919" s="20"/>
      <c r="E4919" s="37" t="s">
        <v>74</v>
      </c>
      <c r="F4919" s="34" t="s">
        <v>78</v>
      </c>
      <c r="G4919" s="21" t="s">
        <v>64</v>
      </c>
      <c r="H4919" s="22"/>
      <c r="I4919" s="22"/>
      <c r="J4919" s="22"/>
      <c r="K4919" s="31">
        <v>2105</v>
      </c>
      <c r="L4919" s="31">
        <v>1857</v>
      </c>
      <c r="M4919" s="31"/>
      <c r="N4919" s="31">
        <v>3962</v>
      </c>
      <c r="O4919" s="22">
        <v>692</v>
      </c>
      <c r="P4919" s="22">
        <v>565</v>
      </c>
      <c r="Q4919" s="22"/>
      <c r="R4919" s="23">
        <v>1257</v>
      </c>
      <c r="S4919" s="24" t="e">
        <f>Table1[[#This Row],[Female Voters]]/Table1[[#This Row],[Female Population]]</f>
        <v>#DIV/0!</v>
      </c>
      <c r="T4919" s="24" t="e">
        <f>Table1[[#This Row],[Male Voters]]/Table1[[#This Row],[Male Population]]</f>
        <v>#DIV/0!</v>
      </c>
      <c r="U4919" s="24" t="e">
        <f>Table1[[#This Row],[Total Voters]]/Table1[[#This Row],[Total Population]]</f>
        <v>#DIV/0!</v>
      </c>
      <c r="V4919" s="24" t="e">
        <f>Table1[[#This Row],[Female Ballots]]/Table1[[#This Row],[Female Population]]</f>
        <v>#DIV/0!</v>
      </c>
      <c r="W4919" s="24" t="e">
        <f>Table1[[#This Row],[Male Ballots]]/Table1[[#This Row],[Male Population]]</f>
        <v>#DIV/0!</v>
      </c>
      <c r="X4919" s="24" t="e">
        <f>Table1[[#This Row],[Total Ballots]]/Table1[[#This Row],[Total Population]]</f>
        <v>#DIV/0!</v>
      </c>
      <c r="Y4919" s="24">
        <f>Table1[[#This Row],[Female Ballots]]/Table1[[#This Row],[Female Voters]]</f>
        <v>0.32874109263657958</v>
      </c>
      <c r="Z4919" s="24">
        <f>Table1[[#This Row],[Male Ballots]]/Table1[[#This Row],[Male Voters]]</f>
        <v>0.30425417339795369</v>
      </c>
      <c r="AA4919" s="24">
        <f>Table1[[#This Row],[Total Ballots]]/Table1[[#This Row],[Total Voters]]</f>
        <v>0.31726400807672894</v>
      </c>
    </row>
    <row r="4920" spans="1:27" s="12" customFormat="1" x14ac:dyDescent="0.35">
      <c r="A4920" s="19" t="s">
        <v>41</v>
      </c>
      <c r="B4920" s="20">
        <v>2013</v>
      </c>
      <c r="C4920" s="17" t="s">
        <v>82</v>
      </c>
      <c r="D4920" s="20"/>
      <c r="E4920" s="37" t="s">
        <v>74</v>
      </c>
      <c r="F4920" s="34" t="s">
        <v>78</v>
      </c>
      <c r="G4920" s="21" t="s">
        <v>65</v>
      </c>
      <c r="H4920" s="22"/>
      <c r="I4920" s="22"/>
      <c r="J4920" s="22"/>
      <c r="K4920" s="31">
        <v>2959</v>
      </c>
      <c r="L4920" s="31">
        <v>2596</v>
      </c>
      <c r="M4920" s="31"/>
      <c r="N4920" s="31">
        <v>5555</v>
      </c>
      <c r="O4920" s="22">
        <v>1272</v>
      </c>
      <c r="P4920" s="22">
        <v>1123</v>
      </c>
      <c r="Q4920" s="22"/>
      <c r="R4920" s="23">
        <v>2395</v>
      </c>
      <c r="S4920" s="24" t="e">
        <f>Table1[[#This Row],[Female Voters]]/Table1[[#This Row],[Female Population]]</f>
        <v>#DIV/0!</v>
      </c>
      <c r="T4920" s="24" t="e">
        <f>Table1[[#This Row],[Male Voters]]/Table1[[#This Row],[Male Population]]</f>
        <v>#DIV/0!</v>
      </c>
      <c r="U4920" s="24" t="e">
        <f>Table1[[#This Row],[Total Voters]]/Table1[[#This Row],[Total Population]]</f>
        <v>#DIV/0!</v>
      </c>
      <c r="V4920" s="24" t="e">
        <f>Table1[[#This Row],[Female Ballots]]/Table1[[#This Row],[Female Population]]</f>
        <v>#DIV/0!</v>
      </c>
      <c r="W4920" s="24" t="e">
        <f>Table1[[#This Row],[Male Ballots]]/Table1[[#This Row],[Male Population]]</f>
        <v>#DIV/0!</v>
      </c>
      <c r="X4920" s="24" t="e">
        <f>Table1[[#This Row],[Total Ballots]]/Table1[[#This Row],[Total Population]]</f>
        <v>#DIV/0!</v>
      </c>
      <c r="Y4920" s="24">
        <f>Table1[[#This Row],[Female Ballots]]/Table1[[#This Row],[Female Voters]]</f>
        <v>0.42987495775599865</v>
      </c>
      <c r="Z4920" s="24">
        <f>Table1[[#This Row],[Male Ballots]]/Table1[[#This Row],[Male Voters]]</f>
        <v>0.43258859784283515</v>
      </c>
      <c r="AA4920" s="24">
        <f>Table1[[#This Row],[Total Ballots]]/Table1[[#This Row],[Total Voters]]</f>
        <v>0.43114311431143115</v>
      </c>
    </row>
    <row r="4921" spans="1:27" s="12" customFormat="1" x14ac:dyDescent="0.35">
      <c r="A4921" s="19" t="s">
        <v>41</v>
      </c>
      <c r="B4921" s="20">
        <v>2013</v>
      </c>
      <c r="C4921" s="17" t="s">
        <v>82</v>
      </c>
      <c r="D4921" s="20"/>
      <c r="E4921" s="37" t="s">
        <v>74</v>
      </c>
      <c r="F4921" s="34" t="s">
        <v>78</v>
      </c>
      <c r="G4921" s="21" t="s">
        <v>66</v>
      </c>
      <c r="H4921" s="22"/>
      <c r="I4921" s="22"/>
      <c r="J4921" s="22"/>
      <c r="K4921" s="31">
        <v>4134</v>
      </c>
      <c r="L4921" s="31">
        <v>3818</v>
      </c>
      <c r="M4921" s="31"/>
      <c r="N4921" s="31">
        <v>7952</v>
      </c>
      <c r="O4921" s="22">
        <v>2535</v>
      </c>
      <c r="P4921" s="22">
        <v>2236</v>
      </c>
      <c r="Q4921" s="22"/>
      <c r="R4921" s="23">
        <v>4771</v>
      </c>
      <c r="S4921" s="24" t="e">
        <f>Table1[[#This Row],[Female Voters]]/Table1[[#This Row],[Female Population]]</f>
        <v>#DIV/0!</v>
      </c>
      <c r="T4921" s="24" t="e">
        <f>Table1[[#This Row],[Male Voters]]/Table1[[#This Row],[Male Population]]</f>
        <v>#DIV/0!</v>
      </c>
      <c r="U4921" s="24" t="e">
        <f>Table1[[#This Row],[Total Voters]]/Table1[[#This Row],[Total Population]]</f>
        <v>#DIV/0!</v>
      </c>
      <c r="V4921" s="24" t="e">
        <f>Table1[[#This Row],[Female Ballots]]/Table1[[#This Row],[Female Population]]</f>
        <v>#DIV/0!</v>
      </c>
      <c r="W4921" s="24" t="e">
        <f>Table1[[#This Row],[Male Ballots]]/Table1[[#This Row],[Male Population]]</f>
        <v>#DIV/0!</v>
      </c>
      <c r="X4921" s="24" t="e">
        <f>Table1[[#This Row],[Total Ballots]]/Table1[[#This Row],[Total Population]]</f>
        <v>#DIV/0!</v>
      </c>
      <c r="Y4921" s="24">
        <f>Table1[[#This Row],[Female Ballots]]/Table1[[#This Row],[Female Voters]]</f>
        <v>0.6132075471698113</v>
      </c>
      <c r="Z4921" s="24">
        <f>Table1[[#This Row],[Male Ballots]]/Table1[[#This Row],[Male Voters]]</f>
        <v>0.58564693556836045</v>
      </c>
      <c r="AA4921" s="24">
        <f>Table1[[#This Row],[Total Ballots]]/Table1[[#This Row],[Total Voters]]</f>
        <v>0.59997484909456744</v>
      </c>
    </row>
    <row r="4922" spans="1:27" s="12" customFormat="1" x14ac:dyDescent="0.35">
      <c r="A4922" s="19" t="s">
        <v>41</v>
      </c>
      <c r="B4922" s="20">
        <v>2013</v>
      </c>
      <c r="C4922" s="17" t="s">
        <v>82</v>
      </c>
      <c r="D4922" s="20"/>
      <c r="E4922" s="37" t="s">
        <v>74</v>
      </c>
      <c r="F4922" s="34" t="s">
        <v>78</v>
      </c>
      <c r="G4922" s="21" t="s">
        <v>67</v>
      </c>
      <c r="H4922" s="22"/>
      <c r="I4922" s="22"/>
      <c r="J4922" s="22"/>
      <c r="K4922" s="31">
        <v>5734</v>
      </c>
      <c r="L4922" s="31">
        <v>5371</v>
      </c>
      <c r="M4922" s="31"/>
      <c r="N4922" s="31">
        <v>11105</v>
      </c>
      <c r="O4922" s="22">
        <v>4241</v>
      </c>
      <c r="P4922" s="22">
        <v>4083</v>
      </c>
      <c r="Q4922" s="22"/>
      <c r="R4922" s="23">
        <v>8324</v>
      </c>
      <c r="S4922" s="24" t="e">
        <f>Table1[[#This Row],[Female Voters]]/Table1[[#This Row],[Female Population]]</f>
        <v>#DIV/0!</v>
      </c>
      <c r="T4922" s="24" t="e">
        <f>Table1[[#This Row],[Male Voters]]/Table1[[#This Row],[Male Population]]</f>
        <v>#DIV/0!</v>
      </c>
      <c r="U4922" s="24" t="e">
        <f>Table1[[#This Row],[Total Voters]]/Table1[[#This Row],[Total Population]]</f>
        <v>#DIV/0!</v>
      </c>
      <c r="V4922" s="24" t="e">
        <f>Table1[[#This Row],[Female Ballots]]/Table1[[#This Row],[Female Population]]</f>
        <v>#DIV/0!</v>
      </c>
      <c r="W4922" s="24" t="e">
        <f>Table1[[#This Row],[Male Ballots]]/Table1[[#This Row],[Male Population]]</f>
        <v>#DIV/0!</v>
      </c>
      <c r="X4922" s="24" t="e">
        <f>Table1[[#This Row],[Total Ballots]]/Table1[[#This Row],[Total Population]]</f>
        <v>#DIV/0!</v>
      </c>
      <c r="Y4922" s="24">
        <f>Table1[[#This Row],[Female Ballots]]/Table1[[#This Row],[Female Voters]]</f>
        <v>0.73962329961632367</v>
      </c>
      <c r="Z4922" s="24">
        <f>Table1[[#This Row],[Male Ballots]]/Table1[[#This Row],[Male Voters]]</f>
        <v>0.76019363247067584</v>
      </c>
      <c r="AA4922" s="24">
        <f>Table1[[#This Row],[Total Ballots]]/Table1[[#This Row],[Total Voters]]</f>
        <v>0.74957226474561012</v>
      </c>
    </row>
    <row r="4923" spans="1:27" s="12" customFormat="1" x14ac:dyDescent="0.35">
      <c r="A4923" s="19" t="s">
        <v>49</v>
      </c>
      <c r="B4923" s="20">
        <v>2013</v>
      </c>
      <c r="C4923" s="17" t="s">
        <v>82</v>
      </c>
      <c r="D4923" s="20"/>
      <c r="E4923" s="37" t="s">
        <v>74</v>
      </c>
      <c r="F4923" s="34" t="s">
        <v>78</v>
      </c>
      <c r="G4923" s="21" t="s">
        <v>79</v>
      </c>
      <c r="H4923" s="22"/>
      <c r="I4923" s="22"/>
      <c r="J4923" s="22"/>
      <c r="K4923" s="22">
        <v>11126</v>
      </c>
      <c r="L4923" s="22">
        <v>10162</v>
      </c>
      <c r="M4923" s="22">
        <v>0</v>
      </c>
      <c r="N4923" s="22">
        <v>21288</v>
      </c>
      <c r="O4923" s="22">
        <v>5628</v>
      </c>
      <c r="P4923" s="22">
        <v>5133</v>
      </c>
      <c r="Q4923" s="22">
        <v>0</v>
      </c>
      <c r="R4923" s="23">
        <v>10761</v>
      </c>
      <c r="S4923" s="24" t="e">
        <f>Table1[[#This Row],[Female Voters]]/Table1[[#This Row],[Female Population]]</f>
        <v>#DIV/0!</v>
      </c>
      <c r="T4923" s="24" t="e">
        <f>Table1[[#This Row],[Male Voters]]/Table1[[#This Row],[Male Population]]</f>
        <v>#DIV/0!</v>
      </c>
      <c r="U4923" s="24" t="e">
        <f>Table1[[#This Row],[Total Voters]]/Table1[[#This Row],[Total Population]]</f>
        <v>#DIV/0!</v>
      </c>
      <c r="V4923" s="24" t="e">
        <f>Table1[[#This Row],[Female Ballots]]/Table1[[#This Row],[Female Population]]</f>
        <v>#DIV/0!</v>
      </c>
      <c r="W4923" s="24" t="e">
        <f>Table1[[#This Row],[Male Ballots]]/Table1[[#This Row],[Male Population]]</f>
        <v>#DIV/0!</v>
      </c>
      <c r="X4923" s="24" t="e">
        <f>Table1[[#This Row],[Total Ballots]]/Table1[[#This Row],[Total Population]]</f>
        <v>#DIV/0!</v>
      </c>
      <c r="Y4923" s="24">
        <f>Table1[[#This Row],[Female Ballots]]/Table1[[#This Row],[Female Voters]]</f>
        <v>0.50584217149020316</v>
      </c>
      <c r="Z4923" s="24">
        <f>Table1[[#This Row],[Male Ballots]]/Table1[[#This Row],[Male Voters]]</f>
        <v>0.50511710293249357</v>
      </c>
      <c r="AA4923" s="24">
        <f>Table1[[#This Row],[Total Ballots]]/Table1[[#This Row],[Total Voters]]</f>
        <v>0.50549605411499432</v>
      </c>
    </row>
    <row r="4924" spans="1:27" s="12" customFormat="1" x14ac:dyDescent="0.35">
      <c r="A4924" s="19" t="s">
        <v>49</v>
      </c>
      <c r="B4924" s="20">
        <v>2013</v>
      </c>
      <c r="C4924" s="17" t="s">
        <v>82</v>
      </c>
      <c r="D4924" s="20"/>
      <c r="E4924" s="37" t="s">
        <v>74</v>
      </c>
      <c r="F4924" s="34" t="s">
        <v>78</v>
      </c>
      <c r="G4924" s="21" t="s">
        <v>62</v>
      </c>
      <c r="H4924" s="22"/>
      <c r="I4924" s="22"/>
      <c r="J4924" s="22"/>
      <c r="K4924" s="31">
        <v>677</v>
      </c>
      <c r="L4924" s="31">
        <v>626</v>
      </c>
      <c r="M4924" s="31"/>
      <c r="N4924" s="31">
        <v>1303</v>
      </c>
      <c r="O4924" s="22">
        <v>105</v>
      </c>
      <c r="P4924" s="22">
        <v>83</v>
      </c>
      <c r="Q4924" s="22"/>
      <c r="R4924" s="23">
        <v>188</v>
      </c>
      <c r="S4924" s="24" t="e">
        <f>Table1[[#This Row],[Female Voters]]/Table1[[#This Row],[Female Population]]</f>
        <v>#DIV/0!</v>
      </c>
      <c r="T4924" s="24" t="e">
        <f>Table1[[#This Row],[Male Voters]]/Table1[[#This Row],[Male Population]]</f>
        <v>#DIV/0!</v>
      </c>
      <c r="U4924" s="24" t="e">
        <f>Table1[[#This Row],[Total Voters]]/Table1[[#This Row],[Total Population]]</f>
        <v>#DIV/0!</v>
      </c>
      <c r="V4924" s="24" t="e">
        <f>Table1[[#This Row],[Female Ballots]]/Table1[[#This Row],[Female Population]]</f>
        <v>#DIV/0!</v>
      </c>
      <c r="W4924" s="24" t="e">
        <f>Table1[[#This Row],[Male Ballots]]/Table1[[#This Row],[Male Population]]</f>
        <v>#DIV/0!</v>
      </c>
      <c r="X4924" s="24" t="e">
        <f>Table1[[#This Row],[Total Ballots]]/Table1[[#This Row],[Total Population]]</f>
        <v>#DIV/0!</v>
      </c>
      <c r="Y4924" s="24">
        <f>Table1[[#This Row],[Female Ballots]]/Table1[[#This Row],[Female Voters]]</f>
        <v>0.15509601181683899</v>
      </c>
      <c r="Z4924" s="24">
        <f>Table1[[#This Row],[Male Ballots]]/Table1[[#This Row],[Male Voters]]</f>
        <v>0.13258785942492013</v>
      </c>
      <c r="AA4924" s="24">
        <f>Table1[[#This Row],[Total Ballots]]/Table1[[#This Row],[Total Voters]]</f>
        <v>0.14428242517267845</v>
      </c>
    </row>
    <row r="4925" spans="1:27" s="12" customFormat="1" x14ac:dyDescent="0.35">
      <c r="A4925" s="19" t="s">
        <v>49</v>
      </c>
      <c r="B4925" s="20">
        <v>2013</v>
      </c>
      <c r="C4925" s="17" t="s">
        <v>82</v>
      </c>
      <c r="D4925" s="20"/>
      <c r="E4925" s="37" t="s">
        <v>74</v>
      </c>
      <c r="F4925" s="34" t="s">
        <v>78</v>
      </c>
      <c r="G4925" s="21" t="s">
        <v>63</v>
      </c>
      <c r="H4925" s="22"/>
      <c r="I4925" s="22"/>
      <c r="J4925" s="22"/>
      <c r="K4925" s="31">
        <v>1275</v>
      </c>
      <c r="L4925" s="31">
        <v>1135</v>
      </c>
      <c r="M4925" s="31"/>
      <c r="N4925" s="31">
        <v>2410</v>
      </c>
      <c r="O4925" s="22">
        <v>288</v>
      </c>
      <c r="P4925" s="22">
        <v>220</v>
      </c>
      <c r="Q4925" s="22"/>
      <c r="R4925" s="23">
        <v>508</v>
      </c>
      <c r="S4925" s="24" t="e">
        <f>Table1[[#This Row],[Female Voters]]/Table1[[#This Row],[Female Population]]</f>
        <v>#DIV/0!</v>
      </c>
      <c r="T4925" s="24" t="e">
        <f>Table1[[#This Row],[Male Voters]]/Table1[[#This Row],[Male Population]]</f>
        <v>#DIV/0!</v>
      </c>
      <c r="U4925" s="24" t="e">
        <f>Table1[[#This Row],[Total Voters]]/Table1[[#This Row],[Total Population]]</f>
        <v>#DIV/0!</v>
      </c>
      <c r="V4925" s="24" t="e">
        <f>Table1[[#This Row],[Female Ballots]]/Table1[[#This Row],[Female Population]]</f>
        <v>#DIV/0!</v>
      </c>
      <c r="W4925" s="24" t="e">
        <f>Table1[[#This Row],[Male Ballots]]/Table1[[#This Row],[Male Population]]</f>
        <v>#DIV/0!</v>
      </c>
      <c r="X4925" s="24" t="e">
        <f>Table1[[#This Row],[Total Ballots]]/Table1[[#This Row],[Total Population]]</f>
        <v>#DIV/0!</v>
      </c>
      <c r="Y4925" s="24">
        <f>Table1[[#This Row],[Female Ballots]]/Table1[[#This Row],[Female Voters]]</f>
        <v>0.22588235294117648</v>
      </c>
      <c r="Z4925" s="24">
        <f>Table1[[#This Row],[Male Ballots]]/Table1[[#This Row],[Male Voters]]</f>
        <v>0.19383259911894274</v>
      </c>
      <c r="AA4925" s="24">
        <f>Table1[[#This Row],[Total Ballots]]/Table1[[#This Row],[Total Voters]]</f>
        <v>0.21078838174273859</v>
      </c>
    </row>
    <row r="4926" spans="1:27" s="12" customFormat="1" x14ac:dyDescent="0.35">
      <c r="A4926" s="19" t="s">
        <v>49</v>
      </c>
      <c r="B4926" s="20">
        <v>2013</v>
      </c>
      <c r="C4926" s="17" t="s">
        <v>82</v>
      </c>
      <c r="D4926" s="20"/>
      <c r="E4926" s="37" t="s">
        <v>74</v>
      </c>
      <c r="F4926" s="34" t="s">
        <v>78</v>
      </c>
      <c r="G4926" s="21" t="s">
        <v>64</v>
      </c>
      <c r="H4926" s="22"/>
      <c r="I4926" s="22"/>
      <c r="J4926" s="22"/>
      <c r="K4926" s="31">
        <v>1300</v>
      </c>
      <c r="L4926" s="31">
        <v>1161</v>
      </c>
      <c r="M4926" s="31"/>
      <c r="N4926" s="31">
        <v>2461</v>
      </c>
      <c r="O4926" s="22">
        <v>408</v>
      </c>
      <c r="P4926" s="22">
        <v>374</v>
      </c>
      <c r="Q4926" s="22"/>
      <c r="R4926" s="23">
        <v>782</v>
      </c>
      <c r="S4926" s="24" t="e">
        <f>Table1[[#This Row],[Female Voters]]/Table1[[#This Row],[Female Population]]</f>
        <v>#DIV/0!</v>
      </c>
      <c r="T4926" s="24" t="e">
        <f>Table1[[#This Row],[Male Voters]]/Table1[[#This Row],[Male Population]]</f>
        <v>#DIV/0!</v>
      </c>
      <c r="U4926" s="24" t="e">
        <f>Table1[[#This Row],[Total Voters]]/Table1[[#This Row],[Total Population]]</f>
        <v>#DIV/0!</v>
      </c>
      <c r="V4926" s="24" t="e">
        <f>Table1[[#This Row],[Female Ballots]]/Table1[[#This Row],[Female Population]]</f>
        <v>#DIV/0!</v>
      </c>
      <c r="W4926" s="24" t="e">
        <f>Table1[[#This Row],[Male Ballots]]/Table1[[#This Row],[Male Population]]</f>
        <v>#DIV/0!</v>
      </c>
      <c r="X4926" s="24" t="e">
        <f>Table1[[#This Row],[Total Ballots]]/Table1[[#This Row],[Total Population]]</f>
        <v>#DIV/0!</v>
      </c>
      <c r="Y4926" s="24">
        <f>Table1[[#This Row],[Female Ballots]]/Table1[[#This Row],[Female Voters]]</f>
        <v>0.31384615384615383</v>
      </c>
      <c r="Z4926" s="24">
        <f>Table1[[#This Row],[Male Ballots]]/Table1[[#This Row],[Male Voters]]</f>
        <v>0.32213608957795004</v>
      </c>
      <c r="AA4926" s="24">
        <f>Table1[[#This Row],[Total Ballots]]/Table1[[#This Row],[Total Voters]]</f>
        <v>0.31775700934579437</v>
      </c>
    </row>
    <row r="4927" spans="1:27" s="12" customFormat="1" x14ac:dyDescent="0.35">
      <c r="A4927" s="19" t="s">
        <v>49</v>
      </c>
      <c r="B4927" s="20">
        <v>2013</v>
      </c>
      <c r="C4927" s="17" t="s">
        <v>82</v>
      </c>
      <c r="D4927" s="20"/>
      <c r="E4927" s="37" t="s">
        <v>74</v>
      </c>
      <c r="F4927" s="34" t="s">
        <v>78</v>
      </c>
      <c r="G4927" s="21" t="s">
        <v>65</v>
      </c>
      <c r="H4927" s="22"/>
      <c r="I4927" s="22"/>
      <c r="J4927" s="22"/>
      <c r="K4927" s="31">
        <v>1855</v>
      </c>
      <c r="L4927" s="31">
        <v>1585</v>
      </c>
      <c r="M4927" s="31"/>
      <c r="N4927" s="31">
        <v>3440</v>
      </c>
      <c r="O4927" s="22">
        <v>829</v>
      </c>
      <c r="P4927" s="22">
        <v>651</v>
      </c>
      <c r="Q4927" s="22"/>
      <c r="R4927" s="23">
        <v>1480</v>
      </c>
      <c r="S4927" s="24" t="e">
        <f>Table1[[#This Row],[Female Voters]]/Table1[[#This Row],[Female Population]]</f>
        <v>#DIV/0!</v>
      </c>
      <c r="T4927" s="24" t="e">
        <f>Table1[[#This Row],[Male Voters]]/Table1[[#This Row],[Male Population]]</f>
        <v>#DIV/0!</v>
      </c>
      <c r="U4927" s="24" t="e">
        <f>Table1[[#This Row],[Total Voters]]/Table1[[#This Row],[Total Population]]</f>
        <v>#DIV/0!</v>
      </c>
      <c r="V4927" s="24" t="e">
        <f>Table1[[#This Row],[Female Ballots]]/Table1[[#This Row],[Female Population]]</f>
        <v>#DIV/0!</v>
      </c>
      <c r="W4927" s="24" t="e">
        <f>Table1[[#This Row],[Male Ballots]]/Table1[[#This Row],[Male Population]]</f>
        <v>#DIV/0!</v>
      </c>
      <c r="X4927" s="24" t="e">
        <f>Table1[[#This Row],[Total Ballots]]/Table1[[#This Row],[Total Population]]</f>
        <v>#DIV/0!</v>
      </c>
      <c r="Y4927" s="24">
        <f>Table1[[#This Row],[Female Ballots]]/Table1[[#This Row],[Female Voters]]</f>
        <v>0.44690026954177897</v>
      </c>
      <c r="Z4927" s="24">
        <f>Table1[[#This Row],[Male Ballots]]/Table1[[#This Row],[Male Voters]]</f>
        <v>0.41072555205047317</v>
      </c>
      <c r="AA4927" s="24">
        <f>Table1[[#This Row],[Total Ballots]]/Table1[[#This Row],[Total Voters]]</f>
        <v>0.43023255813953487</v>
      </c>
    </row>
    <row r="4928" spans="1:27" s="12" customFormat="1" x14ac:dyDescent="0.35">
      <c r="A4928" s="19" t="s">
        <v>49</v>
      </c>
      <c r="B4928" s="20">
        <v>2013</v>
      </c>
      <c r="C4928" s="17" t="s">
        <v>82</v>
      </c>
      <c r="D4928" s="20"/>
      <c r="E4928" s="37" t="s">
        <v>74</v>
      </c>
      <c r="F4928" s="34" t="s">
        <v>78</v>
      </c>
      <c r="G4928" s="21" t="s">
        <v>66</v>
      </c>
      <c r="H4928" s="22"/>
      <c r="I4928" s="22"/>
      <c r="J4928" s="22"/>
      <c r="K4928" s="31">
        <v>2728</v>
      </c>
      <c r="L4928" s="31">
        <v>2384</v>
      </c>
      <c r="M4928" s="31"/>
      <c r="N4928" s="31">
        <v>5112</v>
      </c>
      <c r="O4928" s="22">
        <v>1639</v>
      </c>
      <c r="P4928" s="22">
        <v>1401</v>
      </c>
      <c r="Q4928" s="22"/>
      <c r="R4928" s="23">
        <v>3040</v>
      </c>
      <c r="S4928" s="24" t="e">
        <f>Table1[[#This Row],[Female Voters]]/Table1[[#This Row],[Female Population]]</f>
        <v>#DIV/0!</v>
      </c>
      <c r="T4928" s="24" t="e">
        <f>Table1[[#This Row],[Male Voters]]/Table1[[#This Row],[Male Population]]</f>
        <v>#DIV/0!</v>
      </c>
      <c r="U4928" s="24" t="e">
        <f>Table1[[#This Row],[Total Voters]]/Table1[[#This Row],[Total Population]]</f>
        <v>#DIV/0!</v>
      </c>
      <c r="V4928" s="24" t="e">
        <f>Table1[[#This Row],[Female Ballots]]/Table1[[#This Row],[Female Population]]</f>
        <v>#DIV/0!</v>
      </c>
      <c r="W4928" s="24" t="e">
        <f>Table1[[#This Row],[Male Ballots]]/Table1[[#This Row],[Male Population]]</f>
        <v>#DIV/0!</v>
      </c>
      <c r="X4928" s="24" t="e">
        <f>Table1[[#This Row],[Total Ballots]]/Table1[[#This Row],[Total Population]]</f>
        <v>#DIV/0!</v>
      </c>
      <c r="Y4928" s="24">
        <f>Table1[[#This Row],[Female Ballots]]/Table1[[#This Row],[Female Voters]]</f>
        <v>0.60080645161290325</v>
      </c>
      <c r="Z4928" s="24">
        <f>Table1[[#This Row],[Male Ballots]]/Table1[[#This Row],[Male Voters]]</f>
        <v>0.58766778523489938</v>
      </c>
      <c r="AA4928" s="24">
        <f>Table1[[#This Row],[Total Ballots]]/Table1[[#This Row],[Total Voters]]</f>
        <v>0.59467918622848204</v>
      </c>
    </row>
    <row r="4929" spans="1:27" s="12" customFormat="1" x14ac:dyDescent="0.35">
      <c r="A4929" s="19" t="s">
        <v>49</v>
      </c>
      <c r="B4929" s="20">
        <v>2013</v>
      </c>
      <c r="C4929" s="17" t="s">
        <v>82</v>
      </c>
      <c r="D4929" s="20"/>
      <c r="E4929" s="37" t="s">
        <v>74</v>
      </c>
      <c r="F4929" s="34" t="s">
        <v>78</v>
      </c>
      <c r="G4929" s="21" t="s">
        <v>67</v>
      </c>
      <c r="H4929" s="22"/>
      <c r="I4929" s="22"/>
      <c r="J4929" s="22"/>
      <c r="K4929" s="31">
        <v>3291</v>
      </c>
      <c r="L4929" s="31">
        <v>3271</v>
      </c>
      <c r="M4929" s="31"/>
      <c r="N4929" s="31">
        <v>6562</v>
      </c>
      <c r="O4929" s="22">
        <v>2359</v>
      </c>
      <c r="P4929" s="22">
        <v>2404</v>
      </c>
      <c r="Q4929" s="22"/>
      <c r="R4929" s="23">
        <v>4763</v>
      </c>
      <c r="S4929" s="24" t="e">
        <f>Table1[[#This Row],[Female Voters]]/Table1[[#This Row],[Female Population]]</f>
        <v>#DIV/0!</v>
      </c>
      <c r="T4929" s="24" t="e">
        <f>Table1[[#This Row],[Male Voters]]/Table1[[#This Row],[Male Population]]</f>
        <v>#DIV/0!</v>
      </c>
      <c r="U4929" s="24" t="e">
        <f>Table1[[#This Row],[Total Voters]]/Table1[[#This Row],[Total Population]]</f>
        <v>#DIV/0!</v>
      </c>
      <c r="V4929" s="24" t="e">
        <f>Table1[[#This Row],[Female Ballots]]/Table1[[#This Row],[Female Population]]</f>
        <v>#DIV/0!</v>
      </c>
      <c r="W4929" s="24" t="e">
        <f>Table1[[#This Row],[Male Ballots]]/Table1[[#This Row],[Male Population]]</f>
        <v>#DIV/0!</v>
      </c>
      <c r="X4929" s="24" t="e">
        <f>Table1[[#This Row],[Total Ballots]]/Table1[[#This Row],[Total Population]]</f>
        <v>#DIV/0!</v>
      </c>
      <c r="Y4929" s="24">
        <f>Table1[[#This Row],[Female Ballots]]/Table1[[#This Row],[Female Voters]]</f>
        <v>0.71680340322090552</v>
      </c>
      <c r="Z4929" s="24">
        <f>Table1[[#This Row],[Male Ballots]]/Table1[[#This Row],[Male Voters]]</f>
        <v>0.7349434423723632</v>
      </c>
      <c r="AA4929" s="24">
        <f>Table1[[#This Row],[Total Ballots]]/Table1[[#This Row],[Total Voters]]</f>
        <v>0.7258457787259982</v>
      </c>
    </row>
    <row r="4930" spans="1:27" s="12" customFormat="1" x14ac:dyDescent="0.35">
      <c r="A4930" s="19" t="s">
        <v>34</v>
      </c>
      <c r="B4930" s="20">
        <v>2013</v>
      </c>
      <c r="C4930" s="17" t="s">
        <v>82</v>
      </c>
      <c r="D4930" s="20"/>
      <c r="E4930" s="37" t="s">
        <v>74</v>
      </c>
      <c r="F4930" s="34" t="s">
        <v>78</v>
      </c>
      <c r="G4930" s="21" t="s">
        <v>79</v>
      </c>
      <c r="H4930" s="22"/>
      <c r="I4930" s="22"/>
      <c r="J4930" s="22"/>
      <c r="K4930" s="22">
        <v>7065</v>
      </c>
      <c r="L4930" s="22">
        <v>6517</v>
      </c>
      <c r="M4930" s="22">
        <v>7</v>
      </c>
      <c r="N4930" s="22">
        <v>13589</v>
      </c>
      <c r="O4930" s="22">
        <v>3769</v>
      </c>
      <c r="P4930" s="22">
        <v>3406</v>
      </c>
      <c r="Q4930" s="22">
        <v>3</v>
      </c>
      <c r="R4930" s="23">
        <v>7178</v>
      </c>
      <c r="S4930" s="24" t="e">
        <f>Table1[[#This Row],[Female Voters]]/Table1[[#This Row],[Female Population]]</f>
        <v>#DIV/0!</v>
      </c>
      <c r="T4930" s="24" t="e">
        <f>Table1[[#This Row],[Male Voters]]/Table1[[#This Row],[Male Population]]</f>
        <v>#DIV/0!</v>
      </c>
      <c r="U4930" s="24" t="e">
        <f>Table1[[#This Row],[Total Voters]]/Table1[[#This Row],[Total Population]]</f>
        <v>#DIV/0!</v>
      </c>
      <c r="V4930" s="24" t="e">
        <f>Table1[[#This Row],[Female Ballots]]/Table1[[#This Row],[Female Population]]</f>
        <v>#DIV/0!</v>
      </c>
      <c r="W4930" s="24" t="e">
        <f>Table1[[#This Row],[Male Ballots]]/Table1[[#This Row],[Male Population]]</f>
        <v>#DIV/0!</v>
      </c>
      <c r="X4930" s="24" t="e">
        <f>Table1[[#This Row],[Total Ballots]]/Table1[[#This Row],[Total Population]]</f>
        <v>#DIV/0!</v>
      </c>
      <c r="Y4930" s="24">
        <f>Table1[[#This Row],[Female Ballots]]/Table1[[#This Row],[Female Voters]]</f>
        <v>0.53347487615003542</v>
      </c>
      <c r="Z4930" s="24">
        <f>Table1[[#This Row],[Male Ballots]]/Table1[[#This Row],[Male Voters]]</f>
        <v>0.52263311339573426</v>
      </c>
      <c r="AA4930" s="24">
        <f>Table1[[#This Row],[Total Ballots]]/Table1[[#This Row],[Total Voters]]</f>
        <v>0.52822135550813154</v>
      </c>
    </row>
    <row r="4931" spans="1:27" s="12" customFormat="1" x14ac:dyDescent="0.35">
      <c r="A4931" s="19" t="s">
        <v>34</v>
      </c>
      <c r="B4931" s="20">
        <v>2013</v>
      </c>
      <c r="C4931" s="17" t="s">
        <v>82</v>
      </c>
      <c r="D4931" s="20"/>
      <c r="E4931" s="37" t="s">
        <v>74</v>
      </c>
      <c r="F4931" s="34" t="s">
        <v>78</v>
      </c>
      <c r="G4931" s="21" t="s">
        <v>62</v>
      </c>
      <c r="H4931" s="22"/>
      <c r="I4931" s="22"/>
      <c r="J4931" s="22"/>
      <c r="K4931" s="31">
        <v>402</v>
      </c>
      <c r="L4931" s="31">
        <v>438</v>
      </c>
      <c r="M4931" s="31"/>
      <c r="N4931" s="31">
        <v>840</v>
      </c>
      <c r="O4931" s="22">
        <v>67</v>
      </c>
      <c r="P4931" s="22">
        <v>66</v>
      </c>
      <c r="Q4931" s="22"/>
      <c r="R4931" s="23">
        <v>133</v>
      </c>
      <c r="S4931" s="24" t="e">
        <f>Table1[[#This Row],[Female Voters]]/Table1[[#This Row],[Female Population]]</f>
        <v>#DIV/0!</v>
      </c>
      <c r="T4931" s="24" t="e">
        <f>Table1[[#This Row],[Male Voters]]/Table1[[#This Row],[Male Population]]</f>
        <v>#DIV/0!</v>
      </c>
      <c r="U4931" s="24" t="e">
        <f>Table1[[#This Row],[Total Voters]]/Table1[[#This Row],[Total Population]]</f>
        <v>#DIV/0!</v>
      </c>
      <c r="V4931" s="24" t="e">
        <f>Table1[[#This Row],[Female Ballots]]/Table1[[#This Row],[Female Population]]</f>
        <v>#DIV/0!</v>
      </c>
      <c r="W4931" s="24" t="e">
        <f>Table1[[#This Row],[Male Ballots]]/Table1[[#This Row],[Male Population]]</f>
        <v>#DIV/0!</v>
      </c>
      <c r="X4931" s="24" t="e">
        <f>Table1[[#This Row],[Total Ballots]]/Table1[[#This Row],[Total Population]]</f>
        <v>#DIV/0!</v>
      </c>
      <c r="Y4931" s="24">
        <f>Table1[[#This Row],[Female Ballots]]/Table1[[#This Row],[Female Voters]]</f>
        <v>0.16666666666666666</v>
      </c>
      <c r="Z4931" s="24">
        <f>Table1[[#This Row],[Male Ballots]]/Table1[[#This Row],[Male Voters]]</f>
        <v>0.15068493150684931</v>
      </c>
      <c r="AA4931" s="24">
        <f>Table1[[#This Row],[Total Ballots]]/Table1[[#This Row],[Total Voters]]</f>
        <v>0.15833333333333333</v>
      </c>
    </row>
    <row r="4932" spans="1:27" s="12" customFormat="1" x14ac:dyDescent="0.35">
      <c r="A4932" s="19" t="s">
        <v>34</v>
      </c>
      <c r="B4932" s="20">
        <v>2013</v>
      </c>
      <c r="C4932" s="17" t="s">
        <v>82</v>
      </c>
      <c r="D4932" s="20"/>
      <c r="E4932" s="37" t="s">
        <v>74</v>
      </c>
      <c r="F4932" s="34" t="s">
        <v>78</v>
      </c>
      <c r="G4932" s="21" t="s">
        <v>63</v>
      </c>
      <c r="H4932" s="22"/>
      <c r="I4932" s="22"/>
      <c r="J4932" s="22"/>
      <c r="K4932" s="31">
        <v>648</v>
      </c>
      <c r="L4932" s="31">
        <v>615</v>
      </c>
      <c r="M4932" s="31">
        <v>1</v>
      </c>
      <c r="N4932" s="31">
        <v>1264</v>
      </c>
      <c r="O4932" s="22">
        <v>139</v>
      </c>
      <c r="P4932" s="22">
        <v>125</v>
      </c>
      <c r="Q4932" s="22"/>
      <c r="R4932" s="23">
        <v>264</v>
      </c>
      <c r="S4932" s="24" t="e">
        <f>Table1[[#This Row],[Female Voters]]/Table1[[#This Row],[Female Population]]</f>
        <v>#DIV/0!</v>
      </c>
      <c r="T4932" s="24" t="e">
        <f>Table1[[#This Row],[Male Voters]]/Table1[[#This Row],[Male Population]]</f>
        <v>#DIV/0!</v>
      </c>
      <c r="U4932" s="24" t="e">
        <f>Table1[[#This Row],[Total Voters]]/Table1[[#This Row],[Total Population]]</f>
        <v>#DIV/0!</v>
      </c>
      <c r="V4932" s="24" t="e">
        <f>Table1[[#This Row],[Female Ballots]]/Table1[[#This Row],[Female Population]]</f>
        <v>#DIV/0!</v>
      </c>
      <c r="W4932" s="24" t="e">
        <f>Table1[[#This Row],[Male Ballots]]/Table1[[#This Row],[Male Population]]</f>
        <v>#DIV/0!</v>
      </c>
      <c r="X4932" s="24" t="e">
        <f>Table1[[#This Row],[Total Ballots]]/Table1[[#This Row],[Total Population]]</f>
        <v>#DIV/0!</v>
      </c>
      <c r="Y4932" s="24">
        <f>Table1[[#This Row],[Female Ballots]]/Table1[[#This Row],[Female Voters]]</f>
        <v>0.21450617283950618</v>
      </c>
      <c r="Z4932" s="24">
        <f>Table1[[#This Row],[Male Ballots]]/Table1[[#This Row],[Male Voters]]</f>
        <v>0.2032520325203252</v>
      </c>
      <c r="AA4932" s="24">
        <f>Table1[[#This Row],[Total Ballots]]/Table1[[#This Row],[Total Voters]]</f>
        <v>0.20886075949367089</v>
      </c>
    </row>
    <row r="4933" spans="1:27" s="12" customFormat="1" x14ac:dyDescent="0.35">
      <c r="A4933" s="19" t="s">
        <v>34</v>
      </c>
      <c r="B4933" s="20">
        <v>2013</v>
      </c>
      <c r="C4933" s="17" t="s">
        <v>82</v>
      </c>
      <c r="D4933" s="20"/>
      <c r="E4933" s="37" t="s">
        <v>74</v>
      </c>
      <c r="F4933" s="34" t="s">
        <v>78</v>
      </c>
      <c r="G4933" s="21" t="s">
        <v>64</v>
      </c>
      <c r="H4933" s="22"/>
      <c r="I4933" s="22"/>
      <c r="J4933" s="22"/>
      <c r="K4933" s="31">
        <v>701</v>
      </c>
      <c r="L4933" s="31">
        <v>612</v>
      </c>
      <c r="M4933" s="31">
        <v>1</v>
      </c>
      <c r="N4933" s="31">
        <v>1314</v>
      </c>
      <c r="O4933" s="22">
        <v>239</v>
      </c>
      <c r="P4933" s="22">
        <v>184</v>
      </c>
      <c r="Q4933" s="22"/>
      <c r="R4933" s="23">
        <v>423</v>
      </c>
      <c r="S4933" s="24" t="e">
        <f>Table1[[#This Row],[Female Voters]]/Table1[[#This Row],[Female Population]]</f>
        <v>#DIV/0!</v>
      </c>
      <c r="T4933" s="24" t="e">
        <f>Table1[[#This Row],[Male Voters]]/Table1[[#This Row],[Male Population]]</f>
        <v>#DIV/0!</v>
      </c>
      <c r="U4933" s="24" t="e">
        <f>Table1[[#This Row],[Total Voters]]/Table1[[#This Row],[Total Population]]</f>
        <v>#DIV/0!</v>
      </c>
      <c r="V4933" s="24" t="e">
        <f>Table1[[#This Row],[Female Ballots]]/Table1[[#This Row],[Female Population]]</f>
        <v>#DIV/0!</v>
      </c>
      <c r="W4933" s="24" t="e">
        <f>Table1[[#This Row],[Male Ballots]]/Table1[[#This Row],[Male Population]]</f>
        <v>#DIV/0!</v>
      </c>
      <c r="X4933" s="24" t="e">
        <f>Table1[[#This Row],[Total Ballots]]/Table1[[#This Row],[Total Population]]</f>
        <v>#DIV/0!</v>
      </c>
      <c r="Y4933" s="24">
        <f>Table1[[#This Row],[Female Ballots]]/Table1[[#This Row],[Female Voters]]</f>
        <v>0.34094151212553497</v>
      </c>
      <c r="Z4933" s="24">
        <f>Table1[[#This Row],[Male Ballots]]/Table1[[#This Row],[Male Voters]]</f>
        <v>0.30065359477124182</v>
      </c>
      <c r="AA4933" s="24">
        <f>Table1[[#This Row],[Total Ballots]]/Table1[[#This Row],[Total Voters]]</f>
        <v>0.32191780821917809</v>
      </c>
    </row>
    <row r="4934" spans="1:27" s="12" customFormat="1" x14ac:dyDescent="0.35">
      <c r="A4934" s="19" t="s">
        <v>34</v>
      </c>
      <c r="B4934" s="20">
        <v>2013</v>
      </c>
      <c r="C4934" s="17" t="s">
        <v>82</v>
      </c>
      <c r="D4934" s="20"/>
      <c r="E4934" s="37" t="s">
        <v>74</v>
      </c>
      <c r="F4934" s="34" t="s">
        <v>78</v>
      </c>
      <c r="G4934" s="21" t="s">
        <v>65</v>
      </c>
      <c r="H4934" s="22"/>
      <c r="I4934" s="22"/>
      <c r="J4934" s="22"/>
      <c r="K4934" s="31">
        <v>952</v>
      </c>
      <c r="L4934" s="31">
        <v>874</v>
      </c>
      <c r="M4934" s="31">
        <v>1</v>
      </c>
      <c r="N4934" s="31">
        <v>1827</v>
      </c>
      <c r="O4934" s="22">
        <v>418</v>
      </c>
      <c r="P4934" s="22">
        <v>372</v>
      </c>
      <c r="Q4934" s="22"/>
      <c r="R4934" s="23">
        <v>790</v>
      </c>
      <c r="S4934" s="24" t="e">
        <f>Table1[[#This Row],[Female Voters]]/Table1[[#This Row],[Female Population]]</f>
        <v>#DIV/0!</v>
      </c>
      <c r="T4934" s="24" t="e">
        <f>Table1[[#This Row],[Male Voters]]/Table1[[#This Row],[Male Population]]</f>
        <v>#DIV/0!</v>
      </c>
      <c r="U4934" s="24" t="e">
        <f>Table1[[#This Row],[Total Voters]]/Table1[[#This Row],[Total Population]]</f>
        <v>#DIV/0!</v>
      </c>
      <c r="V4934" s="24" t="e">
        <f>Table1[[#This Row],[Female Ballots]]/Table1[[#This Row],[Female Population]]</f>
        <v>#DIV/0!</v>
      </c>
      <c r="W4934" s="24" t="e">
        <f>Table1[[#This Row],[Male Ballots]]/Table1[[#This Row],[Male Population]]</f>
        <v>#DIV/0!</v>
      </c>
      <c r="X4934" s="24" t="e">
        <f>Table1[[#This Row],[Total Ballots]]/Table1[[#This Row],[Total Population]]</f>
        <v>#DIV/0!</v>
      </c>
      <c r="Y4934" s="24">
        <f>Table1[[#This Row],[Female Ballots]]/Table1[[#This Row],[Female Voters]]</f>
        <v>0.43907563025210083</v>
      </c>
      <c r="Z4934" s="24">
        <f>Table1[[#This Row],[Male Ballots]]/Table1[[#This Row],[Male Voters]]</f>
        <v>0.42562929061784899</v>
      </c>
      <c r="AA4934" s="24">
        <f>Table1[[#This Row],[Total Ballots]]/Table1[[#This Row],[Total Voters]]</f>
        <v>0.43240284619594965</v>
      </c>
    </row>
    <row r="4935" spans="1:27" s="12" customFormat="1" x14ac:dyDescent="0.35">
      <c r="A4935" s="19" t="s">
        <v>34</v>
      </c>
      <c r="B4935" s="20">
        <v>2013</v>
      </c>
      <c r="C4935" s="17" t="s">
        <v>82</v>
      </c>
      <c r="D4935" s="20"/>
      <c r="E4935" s="37" t="s">
        <v>74</v>
      </c>
      <c r="F4935" s="34" t="s">
        <v>78</v>
      </c>
      <c r="G4935" s="21" t="s">
        <v>66</v>
      </c>
      <c r="H4935" s="22"/>
      <c r="I4935" s="22"/>
      <c r="J4935" s="22"/>
      <c r="K4935" s="31">
        <v>1680</v>
      </c>
      <c r="L4935" s="31">
        <v>1431</v>
      </c>
      <c r="M4935" s="31">
        <v>1</v>
      </c>
      <c r="N4935" s="31">
        <v>3112</v>
      </c>
      <c r="O4935" s="22">
        <v>1013</v>
      </c>
      <c r="P4935" s="22">
        <v>826</v>
      </c>
      <c r="Q4935" s="22">
        <v>1</v>
      </c>
      <c r="R4935" s="23">
        <v>1840</v>
      </c>
      <c r="S4935" s="24" t="e">
        <f>Table1[[#This Row],[Female Voters]]/Table1[[#This Row],[Female Population]]</f>
        <v>#DIV/0!</v>
      </c>
      <c r="T4935" s="24" t="e">
        <f>Table1[[#This Row],[Male Voters]]/Table1[[#This Row],[Male Population]]</f>
        <v>#DIV/0!</v>
      </c>
      <c r="U4935" s="24" t="e">
        <f>Table1[[#This Row],[Total Voters]]/Table1[[#This Row],[Total Population]]</f>
        <v>#DIV/0!</v>
      </c>
      <c r="V4935" s="24" t="e">
        <f>Table1[[#This Row],[Female Ballots]]/Table1[[#This Row],[Female Population]]</f>
        <v>#DIV/0!</v>
      </c>
      <c r="W4935" s="24" t="e">
        <f>Table1[[#This Row],[Male Ballots]]/Table1[[#This Row],[Male Population]]</f>
        <v>#DIV/0!</v>
      </c>
      <c r="X4935" s="24" t="e">
        <f>Table1[[#This Row],[Total Ballots]]/Table1[[#This Row],[Total Population]]</f>
        <v>#DIV/0!</v>
      </c>
      <c r="Y4935" s="24">
        <f>Table1[[#This Row],[Female Ballots]]/Table1[[#This Row],[Female Voters]]</f>
        <v>0.60297619047619044</v>
      </c>
      <c r="Z4935" s="24">
        <f>Table1[[#This Row],[Male Ballots]]/Table1[[#This Row],[Male Voters]]</f>
        <v>0.57721872816212438</v>
      </c>
      <c r="AA4935" s="24">
        <f>Table1[[#This Row],[Total Ballots]]/Table1[[#This Row],[Total Voters]]</f>
        <v>0.59125964010282772</v>
      </c>
    </row>
    <row r="4936" spans="1:27" s="12" customFormat="1" x14ac:dyDescent="0.35">
      <c r="A4936" s="19" t="s">
        <v>34</v>
      </c>
      <c r="B4936" s="20">
        <v>2013</v>
      </c>
      <c r="C4936" s="17" t="s">
        <v>82</v>
      </c>
      <c r="D4936" s="20"/>
      <c r="E4936" s="37" t="s">
        <v>74</v>
      </c>
      <c r="F4936" s="34" t="s">
        <v>78</v>
      </c>
      <c r="G4936" s="21" t="s">
        <v>67</v>
      </c>
      <c r="H4936" s="22"/>
      <c r="I4936" s="22"/>
      <c r="J4936" s="22"/>
      <c r="K4936" s="31">
        <v>2682</v>
      </c>
      <c r="L4936" s="31">
        <v>2547</v>
      </c>
      <c r="M4936" s="31">
        <v>3</v>
      </c>
      <c r="N4936" s="31">
        <v>5232</v>
      </c>
      <c r="O4936" s="22">
        <v>1893</v>
      </c>
      <c r="P4936" s="22">
        <v>1833</v>
      </c>
      <c r="Q4936" s="22">
        <v>2</v>
      </c>
      <c r="R4936" s="23">
        <v>3728</v>
      </c>
      <c r="S4936" s="24" t="e">
        <f>Table1[[#This Row],[Female Voters]]/Table1[[#This Row],[Female Population]]</f>
        <v>#DIV/0!</v>
      </c>
      <c r="T4936" s="24" t="e">
        <f>Table1[[#This Row],[Male Voters]]/Table1[[#This Row],[Male Population]]</f>
        <v>#DIV/0!</v>
      </c>
      <c r="U4936" s="24" t="e">
        <f>Table1[[#This Row],[Total Voters]]/Table1[[#This Row],[Total Population]]</f>
        <v>#DIV/0!</v>
      </c>
      <c r="V4936" s="24" t="e">
        <f>Table1[[#This Row],[Female Ballots]]/Table1[[#This Row],[Female Population]]</f>
        <v>#DIV/0!</v>
      </c>
      <c r="W4936" s="24" t="e">
        <f>Table1[[#This Row],[Male Ballots]]/Table1[[#This Row],[Male Population]]</f>
        <v>#DIV/0!</v>
      </c>
      <c r="X4936" s="24" t="e">
        <f>Table1[[#This Row],[Total Ballots]]/Table1[[#This Row],[Total Population]]</f>
        <v>#DIV/0!</v>
      </c>
      <c r="Y4936" s="24">
        <f>Table1[[#This Row],[Female Ballots]]/Table1[[#This Row],[Female Voters]]</f>
        <v>0.7058165548098434</v>
      </c>
      <c r="Z4936" s="24">
        <f>Table1[[#This Row],[Male Ballots]]/Table1[[#This Row],[Male Voters]]</f>
        <v>0.71967020023557127</v>
      </c>
      <c r="AA4936" s="24">
        <f>Table1[[#This Row],[Total Ballots]]/Table1[[#This Row],[Total Voters]]</f>
        <v>0.71253822629969421</v>
      </c>
    </row>
    <row r="4937" spans="1:27" s="12" customFormat="1" x14ac:dyDescent="0.35">
      <c r="A4937" s="19" t="s">
        <v>31</v>
      </c>
      <c r="B4937" s="20">
        <v>2013</v>
      </c>
      <c r="C4937" s="17" t="s">
        <v>82</v>
      </c>
      <c r="D4937" s="20"/>
      <c r="E4937" s="37" t="s">
        <v>73</v>
      </c>
      <c r="F4937" s="34" t="s">
        <v>78</v>
      </c>
      <c r="G4937" s="21" t="s">
        <v>79</v>
      </c>
      <c r="H4937" s="22"/>
      <c r="I4937" s="22"/>
      <c r="J4937" s="22"/>
      <c r="K4937" s="22">
        <v>4208</v>
      </c>
      <c r="L4937" s="22">
        <v>3966</v>
      </c>
      <c r="M4937" s="22">
        <v>20</v>
      </c>
      <c r="N4937" s="22">
        <v>8194</v>
      </c>
      <c r="O4937" s="22">
        <v>2250</v>
      </c>
      <c r="P4937" s="22">
        <v>2103</v>
      </c>
      <c r="Q4937" s="22">
        <v>12</v>
      </c>
      <c r="R4937" s="23">
        <v>4365</v>
      </c>
      <c r="S4937" s="24" t="e">
        <f>Table1[[#This Row],[Female Voters]]/Table1[[#This Row],[Female Population]]</f>
        <v>#DIV/0!</v>
      </c>
      <c r="T4937" s="24" t="e">
        <f>Table1[[#This Row],[Male Voters]]/Table1[[#This Row],[Male Population]]</f>
        <v>#DIV/0!</v>
      </c>
      <c r="U4937" s="24" t="e">
        <f>Table1[[#This Row],[Total Voters]]/Table1[[#This Row],[Total Population]]</f>
        <v>#DIV/0!</v>
      </c>
      <c r="V4937" s="24" t="e">
        <f>Table1[[#This Row],[Female Ballots]]/Table1[[#This Row],[Female Population]]</f>
        <v>#DIV/0!</v>
      </c>
      <c r="W4937" s="24" t="e">
        <f>Table1[[#This Row],[Male Ballots]]/Table1[[#This Row],[Male Population]]</f>
        <v>#DIV/0!</v>
      </c>
      <c r="X4937" s="24" t="e">
        <f>Table1[[#This Row],[Total Ballots]]/Table1[[#This Row],[Total Population]]</f>
        <v>#DIV/0!</v>
      </c>
      <c r="Y4937" s="24">
        <f>Table1[[#This Row],[Female Ballots]]/Table1[[#This Row],[Female Voters]]</f>
        <v>0.53469581749049433</v>
      </c>
      <c r="Z4937" s="24">
        <f>Table1[[#This Row],[Male Ballots]]/Table1[[#This Row],[Male Voters]]</f>
        <v>0.53025718608169436</v>
      </c>
      <c r="AA4937" s="24">
        <f>Table1[[#This Row],[Total Ballots]]/Table1[[#This Row],[Total Voters]]</f>
        <v>0.53270685867708079</v>
      </c>
    </row>
    <row r="4938" spans="1:27" s="12" customFormat="1" x14ac:dyDescent="0.35">
      <c r="A4938" s="19" t="s">
        <v>31</v>
      </c>
      <c r="B4938" s="20">
        <v>2013</v>
      </c>
      <c r="C4938" s="17" t="s">
        <v>82</v>
      </c>
      <c r="D4938" s="20"/>
      <c r="E4938" s="37" t="s">
        <v>73</v>
      </c>
      <c r="F4938" s="34" t="s">
        <v>78</v>
      </c>
      <c r="G4938" s="21" t="s">
        <v>62</v>
      </c>
      <c r="H4938" s="22"/>
      <c r="I4938" s="22"/>
      <c r="J4938" s="22"/>
      <c r="K4938" s="31">
        <v>298</v>
      </c>
      <c r="L4938" s="31">
        <v>299</v>
      </c>
      <c r="M4938" s="31">
        <v>2</v>
      </c>
      <c r="N4938" s="31">
        <v>599</v>
      </c>
      <c r="O4938" s="22">
        <v>59</v>
      </c>
      <c r="P4938" s="22">
        <v>57</v>
      </c>
      <c r="Q4938" s="22">
        <v>1</v>
      </c>
      <c r="R4938" s="23">
        <v>117</v>
      </c>
      <c r="S4938" s="24" t="e">
        <f>Table1[[#This Row],[Female Voters]]/Table1[[#This Row],[Female Population]]</f>
        <v>#DIV/0!</v>
      </c>
      <c r="T4938" s="24" t="e">
        <f>Table1[[#This Row],[Male Voters]]/Table1[[#This Row],[Male Population]]</f>
        <v>#DIV/0!</v>
      </c>
      <c r="U4938" s="24" t="e">
        <f>Table1[[#This Row],[Total Voters]]/Table1[[#This Row],[Total Population]]</f>
        <v>#DIV/0!</v>
      </c>
      <c r="V4938" s="24" t="e">
        <f>Table1[[#This Row],[Female Ballots]]/Table1[[#This Row],[Female Population]]</f>
        <v>#DIV/0!</v>
      </c>
      <c r="W4938" s="24" t="e">
        <f>Table1[[#This Row],[Male Ballots]]/Table1[[#This Row],[Male Population]]</f>
        <v>#DIV/0!</v>
      </c>
      <c r="X4938" s="24" t="e">
        <f>Table1[[#This Row],[Total Ballots]]/Table1[[#This Row],[Total Population]]</f>
        <v>#DIV/0!</v>
      </c>
      <c r="Y4938" s="24">
        <f>Table1[[#This Row],[Female Ballots]]/Table1[[#This Row],[Female Voters]]</f>
        <v>0.19798657718120805</v>
      </c>
      <c r="Z4938" s="24">
        <f>Table1[[#This Row],[Male Ballots]]/Table1[[#This Row],[Male Voters]]</f>
        <v>0.19063545150501673</v>
      </c>
      <c r="AA4938" s="24">
        <f>Table1[[#This Row],[Total Ballots]]/Table1[[#This Row],[Total Voters]]</f>
        <v>0.19532554257095158</v>
      </c>
    </row>
    <row r="4939" spans="1:27" s="12" customFormat="1" x14ac:dyDescent="0.35">
      <c r="A4939" s="19" t="s">
        <v>31</v>
      </c>
      <c r="B4939" s="20">
        <v>2013</v>
      </c>
      <c r="C4939" s="17" t="s">
        <v>82</v>
      </c>
      <c r="D4939" s="20"/>
      <c r="E4939" s="37" t="s">
        <v>73</v>
      </c>
      <c r="F4939" s="34" t="s">
        <v>78</v>
      </c>
      <c r="G4939" s="21" t="s">
        <v>63</v>
      </c>
      <c r="H4939" s="22"/>
      <c r="I4939" s="22"/>
      <c r="J4939" s="22"/>
      <c r="K4939" s="31">
        <v>411</v>
      </c>
      <c r="L4939" s="31">
        <v>356</v>
      </c>
      <c r="M4939" s="31">
        <v>2</v>
      </c>
      <c r="N4939" s="31">
        <v>769</v>
      </c>
      <c r="O4939" s="22">
        <v>91</v>
      </c>
      <c r="P4939" s="22">
        <v>67</v>
      </c>
      <c r="Q4939" s="22">
        <v>1</v>
      </c>
      <c r="R4939" s="23">
        <v>159</v>
      </c>
      <c r="S4939" s="24" t="e">
        <f>Table1[[#This Row],[Female Voters]]/Table1[[#This Row],[Female Population]]</f>
        <v>#DIV/0!</v>
      </c>
      <c r="T4939" s="24" t="e">
        <f>Table1[[#This Row],[Male Voters]]/Table1[[#This Row],[Male Population]]</f>
        <v>#DIV/0!</v>
      </c>
      <c r="U4939" s="24" t="e">
        <f>Table1[[#This Row],[Total Voters]]/Table1[[#This Row],[Total Population]]</f>
        <v>#DIV/0!</v>
      </c>
      <c r="V4939" s="24" t="e">
        <f>Table1[[#This Row],[Female Ballots]]/Table1[[#This Row],[Female Population]]</f>
        <v>#DIV/0!</v>
      </c>
      <c r="W4939" s="24" t="e">
        <f>Table1[[#This Row],[Male Ballots]]/Table1[[#This Row],[Male Population]]</f>
        <v>#DIV/0!</v>
      </c>
      <c r="X4939" s="24" t="e">
        <f>Table1[[#This Row],[Total Ballots]]/Table1[[#This Row],[Total Population]]</f>
        <v>#DIV/0!</v>
      </c>
      <c r="Y4939" s="24">
        <f>Table1[[#This Row],[Female Ballots]]/Table1[[#This Row],[Female Voters]]</f>
        <v>0.22141119221411193</v>
      </c>
      <c r="Z4939" s="24">
        <f>Table1[[#This Row],[Male Ballots]]/Table1[[#This Row],[Male Voters]]</f>
        <v>0.18820224719101122</v>
      </c>
      <c r="AA4939" s="24">
        <f>Table1[[#This Row],[Total Ballots]]/Table1[[#This Row],[Total Voters]]</f>
        <v>0.20676202860858259</v>
      </c>
    </row>
    <row r="4940" spans="1:27" s="12" customFormat="1" x14ac:dyDescent="0.35">
      <c r="A4940" s="19" t="s">
        <v>31</v>
      </c>
      <c r="B4940" s="20">
        <v>2013</v>
      </c>
      <c r="C4940" s="17" t="s">
        <v>82</v>
      </c>
      <c r="D4940" s="20"/>
      <c r="E4940" s="37" t="s">
        <v>73</v>
      </c>
      <c r="F4940" s="34" t="s">
        <v>78</v>
      </c>
      <c r="G4940" s="21" t="s">
        <v>64</v>
      </c>
      <c r="H4940" s="22"/>
      <c r="I4940" s="22"/>
      <c r="J4940" s="22"/>
      <c r="K4940" s="31">
        <v>464</v>
      </c>
      <c r="L4940" s="31">
        <v>416</v>
      </c>
      <c r="M4940" s="31">
        <v>3</v>
      </c>
      <c r="N4940" s="31">
        <v>883</v>
      </c>
      <c r="O4940" s="22">
        <v>175</v>
      </c>
      <c r="P4940" s="22">
        <v>138</v>
      </c>
      <c r="Q4940" s="22">
        <v>1</v>
      </c>
      <c r="R4940" s="23">
        <v>314</v>
      </c>
      <c r="S4940" s="24" t="e">
        <f>Table1[[#This Row],[Female Voters]]/Table1[[#This Row],[Female Population]]</f>
        <v>#DIV/0!</v>
      </c>
      <c r="T4940" s="24" t="e">
        <f>Table1[[#This Row],[Male Voters]]/Table1[[#This Row],[Male Population]]</f>
        <v>#DIV/0!</v>
      </c>
      <c r="U4940" s="24" t="e">
        <f>Table1[[#This Row],[Total Voters]]/Table1[[#This Row],[Total Population]]</f>
        <v>#DIV/0!</v>
      </c>
      <c r="V4940" s="24" t="e">
        <f>Table1[[#This Row],[Female Ballots]]/Table1[[#This Row],[Female Population]]</f>
        <v>#DIV/0!</v>
      </c>
      <c r="W4940" s="24" t="e">
        <f>Table1[[#This Row],[Male Ballots]]/Table1[[#This Row],[Male Population]]</f>
        <v>#DIV/0!</v>
      </c>
      <c r="X4940" s="24" t="e">
        <f>Table1[[#This Row],[Total Ballots]]/Table1[[#This Row],[Total Population]]</f>
        <v>#DIV/0!</v>
      </c>
      <c r="Y4940" s="24">
        <f>Table1[[#This Row],[Female Ballots]]/Table1[[#This Row],[Female Voters]]</f>
        <v>0.37715517241379309</v>
      </c>
      <c r="Z4940" s="24">
        <f>Table1[[#This Row],[Male Ballots]]/Table1[[#This Row],[Male Voters]]</f>
        <v>0.33173076923076922</v>
      </c>
      <c r="AA4940" s="24">
        <f>Table1[[#This Row],[Total Ballots]]/Table1[[#This Row],[Total Voters]]</f>
        <v>0.35560588901472251</v>
      </c>
    </row>
    <row r="4941" spans="1:27" s="12" customFormat="1" x14ac:dyDescent="0.35">
      <c r="A4941" s="19" t="s">
        <v>31</v>
      </c>
      <c r="B4941" s="20">
        <v>2013</v>
      </c>
      <c r="C4941" s="17" t="s">
        <v>82</v>
      </c>
      <c r="D4941" s="20"/>
      <c r="E4941" s="37" t="s">
        <v>73</v>
      </c>
      <c r="F4941" s="34" t="s">
        <v>78</v>
      </c>
      <c r="G4941" s="21" t="s">
        <v>65</v>
      </c>
      <c r="H4941" s="22"/>
      <c r="I4941" s="22"/>
      <c r="J4941" s="22"/>
      <c r="K4941" s="31">
        <v>726</v>
      </c>
      <c r="L4941" s="31">
        <v>645</v>
      </c>
      <c r="M4941" s="31"/>
      <c r="N4941" s="31">
        <v>1371</v>
      </c>
      <c r="O4941" s="22">
        <v>330</v>
      </c>
      <c r="P4941" s="22">
        <v>281</v>
      </c>
      <c r="Q4941" s="22"/>
      <c r="R4941" s="23">
        <v>611</v>
      </c>
      <c r="S4941" s="24" t="e">
        <f>Table1[[#This Row],[Female Voters]]/Table1[[#This Row],[Female Population]]</f>
        <v>#DIV/0!</v>
      </c>
      <c r="T4941" s="24" t="e">
        <f>Table1[[#This Row],[Male Voters]]/Table1[[#This Row],[Male Population]]</f>
        <v>#DIV/0!</v>
      </c>
      <c r="U4941" s="24" t="e">
        <f>Table1[[#This Row],[Total Voters]]/Table1[[#This Row],[Total Population]]</f>
        <v>#DIV/0!</v>
      </c>
      <c r="V4941" s="24" t="e">
        <f>Table1[[#This Row],[Female Ballots]]/Table1[[#This Row],[Female Population]]</f>
        <v>#DIV/0!</v>
      </c>
      <c r="W4941" s="24" t="e">
        <f>Table1[[#This Row],[Male Ballots]]/Table1[[#This Row],[Male Population]]</f>
        <v>#DIV/0!</v>
      </c>
      <c r="X4941" s="24" t="e">
        <f>Table1[[#This Row],[Total Ballots]]/Table1[[#This Row],[Total Population]]</f>
        <v>#DIV/0!</v>
      </c>
      <c r="Y4941" s="24">
        <f>Table1[[#This Row],[Female Ballots]]/Table1[[#This Row],[Female Voters]]</f>
        <v>0.45454545454545453</v>
      </c>
      <c r="Z4941" s="24">
        <f>Table1[[#This Row],[Male Ballots]]/Table1[[#This Row],[Male Voters]]</f>
        <v>0.43565891472868218</v>
      </c>
      <c r="AA4941" s="24">
        <f>Table1[[#This Row],[Total Ballots]]/Table1[[#This Row],[Total Voters]]</f>
        <v>0.44566010211524437</v>
      </c>
    </row>
    <row r="4942" spans="1:27" s="12" customFormat="1" x14ac:dyDescent="0.35">
      <c r="A4942" s="19" t="s">
        <v>31</v>
      </c>
      <c r="B4942" s="20">
        <v>2013</v>
      </c>
      <c r="C4942" s="17" t="s">
        <v>82</v>
      </c>
      <c r="D4942" s="20"/>
      <c r="E4942" s="37" t="s">
        <v>73</v>
      </c>
      <c r="F4942" s="34" t="s">
        <v>78</v>
      </c>
      <c r="G4942" s="21" t="s">
        <v>66</v>
      </c>
      <c r="H4942" s="22"/>
      <c r="I4942" s="22"/>
      <c r="J4942" s="22"/>
      <c r="K4942" s="31">
        <v>1040</v>
      </c>
      <c r="L4942" s="31">
        <v>963</v>
      </c>
      <c r="M4942" s="31">
        <v>6</v>
      </c>
      <c r="N4942" s="31">
        <v>2009</v>
      </c>
      <c r="O4942" s="22">
        <v>671</v>
      </c>
      <c r="P4942" s="22">
        <v>616</v>
      </c>
      <c r="Q4942" s="22">
        <v>3</v>
      </c>
      <c r="R4942" s="23">
        <v>1290</v>
      </c>
      <c r="S4942" s="24" t="e">
        <f>Table1[[#This Row],[Female Voters]]/Table1[[#This Row],[Female Population]]</f>
        <v>#DIV/0!</v>
      </c>
      <c r="T4942" s="24" t="e">
        <f>Table1[[#This Row],[Male Voters]]/Table1[[#This Row],[Male Population]]</f>
        <v>#DIV/0!</v>
      </c>
      <c r="U4942" s="24" t="e">
        <f>Table1[[#This Row],[Total Voters]]/Table1[[#This Row],[Total Population]]</f>
        <v>#DIV/0!</v>
      </c>
      <c r="V4942" s="24" t="e">
        <f>Table1[[#This Row],[Female Ballots]]/Table1[[#This Row],[Female Population]]</f>
        <v>#DIV/0!</v>
      </c>
      <c r="W4942" s="24" t="e">
        <f>Table1[[#This Row],[Male Ballots]]/Table1[[#This Row],[Male Population]]</f>
        <v>#DIV/0!</v>
      </c>
      <c r="X4942" s="24" t="e">
        <f>Table1[[#This Row],[Total Ballots]]/Table1[[#This Row],[Total Population]]</f>
        <v>#DIV/0!</v>
      </c>
      <c r="Y4942" s="24">
        <f>Table1[[#This Row],[Female Ballots]]/Table1[[#This Row],[Female Voters]]</f>
        <v>0.64519230769230773</v>
      </c>
      <c r="Z4942" s="24">
        <f>Table1[[#This Row],[Male Ballots]]/Table1[[#This Row],[Male Voters]]</f>
        <v>0.63966770508826587</v>
      </c>
      <c r="AA4942" s="24">
        <f>Table1[[#This Row],[Total Ballots]]/Table1[[#This Row],[Total Voters]]</f>
        <v>0.64211050273768044</v>
      </c>
    </row>
    <row r="4943" spans="1:27" s="12" customFormat="1" x14ac:dyDescent="0.35">
      <c r="A4943" s="19" t="s">
        <v>31</v>
      </c>
      <c r="B4943" s="20">
        <v>2013</v>
      </c>
      <c r="C4943" s="17" t="s">
        <v>82</v>
      </c>
      <c r="D4943" s="20"/>
      <c r="E4943" s="37" t="s">
        <v>73</v>
      </c>
      <c r="F4943" s="34" t="s">
        <v>78</v>
      </c>
      <c r="G4943" s="21" t="s">
        <v>67</v>
      </c>
      <c r="H4943" s="22"/>
      <c r="I4943" s="22"/>
      <c r="J4943" s="22"/>
      <c r="K4943" s="31">
        <v>1269</v>
      </c>
      <c r="L4943" s="31">
        <v>1287</v>
      </c>
      <c r="M4943" s="31">
        <v>7</v>
      </c>
      <c r="N4943" s="31">
        <v>2563</v>
      </c>
      <c r="O4943" s="22">
        <v>924</v>
      </c>
      <c r="P4943" s="22">
        <v>944</v>
      </c>
      <c r="Q4943" s="22">
        <v>6</v>
      </c>
      <c r="R4943" s="23">
        <v>1874</v>
      </c>
      <c r="S4943" s="24" t="e">
        <f>Table1[[#This Row],[Female Voters]]/Table1[[#This Row],[Female Population]]</f>
        <v>#DIV/0!</v>
      </c>
      <c r="T4943" s="24" t="e">
        <f>Table1[[#This Row],[Male Voters]]/Table1[[#This Row],[Male Population]]</f>
        <v>#DIV/0!</v>
      </c>
      <c r="U4943" s="24" t="e">
        <f>Table1[[#This Row],[Total Voters]]/Table1[[#This Row],[Total Population]]</f>
        <v>#DIV/0!</v>
      </c>
      <c r="V4943" s="24" t="e">
        <f>Table1[[#This Row],[Female Ballots]]/Table1[[#This Row],[Female Population]]</f>
        <v>#DIV/0!</v>
      </c>
      <c r="W4943" s="24" t="e">
        <f>Table1[[#This Row],[Male Ballots]]/Table1[[#This Row],[Male Population]]</f>
        <v>#DIV/0!</v>
      </c>
      <c r="X4943" s="24" t="e">
        <f>Table1[[#This Row],[Total Ballots]]/Table1[[#This Row],[Total Population]]</f>
        <v>#DIV/0!</v>
      </c>
      <c r="Y4943" s="24">
        <f>Table1[[#This Row],[Female Ballots]]/Table1[[#This Row],[Female Voters]]</f>
        <v>0.72813238770685584</v>
      </c>
      <c r="Z4943" s="24">
        <f>Table1[[#This Row],[Male Ballots]]/Table1[[#This Row],[Male Voters]]</f>
        <v>0.73348873348873345</v>
      </c>
      <c r="AA4943" s="24">
        <f>Table1[[#This Row],[Total Ballots]]/Table1[[#This Row],[Total Voters]]</f>
        <v>0.73117440499414743</v>
      </c>
    </row>
    <row r="4944" spans="1:27" s="12" customFormat="1" x14ac:dyDescent="0.35">
      <c r="A4944" s="19" t="s">
        <v>55</v>
      </c>
      <c r="B4944" s="20">
        <v>2013</v>
      </c>
      <c r="C4944" s="17" t="s">
        <v>82</v>
      </c>
      <c r="D4944" s="20" t="s">
        <v>70</v>
      </c>
      <c r="E4944" s="37" t="s">
        <v>75</v>
      </c>
      <c r="F4944" s="34" t="s">
        <v>78</v>
      </c>
      <c r="G4944" s="21" t="s">
        <v>79</v>
      </c>
      <c r="H4944" s="22"/>
      <c r="I4944" s="22"/>
      <c r="J4944" s="22"/>
      <c r="K4944" s="22">
        <v>231677</v>
      </c>
      <c r="L4944" s="22">
        <v>204996</v>
      </c>
      <c r="M4944" s="22">
        <v>2</v>
      </c>
      <c r="N4944" s="22">
        <v>436675</v>
      </c>
      <c r="O4944" s="22">
        <v>96623</v>
      </c>
      <c r="P4944" s="22">
        <v>85322</v>
      </c>
      <c r="Q4944" s="22">
        <v>0</v>
      </c>
      <c r="R4944" s="23">
        <v>181945</v>
      </c>
      <c r="S4944" s="24" t="e">
        <f>Table1[[#This Row],[Female Voters]]/Table1[[#This Row],[Female Population]]</f>
        <v>#DIV/0!</v>
      </c>
      <c r="T4944" s="24" t="e">
        <f>Table1[[#This Row],[Male Voters]]/Table1[[#This Row],[Male Population]]</f>
        <v>#DIV/0!</v>
      </c>
      <c r="U4944" s="24" t="e">
        <f>Table1[[#This Row],[Total Voters]]/Table1[[#This Row],[Total Population]]</f>
        <v>#DIV/0!</v>
      </c>
      <c r="V4944" s="24" t="e">
        <f>Table1[[#This Row],[Female Ballots]]/Table1[[#This Row],[Female Population]]</f>
        <v>#DIV/0!</v>
      </c>
      <c r="W4944" s="24" t="e">
        <f>Table1[[#This Row],[Male Ballots]]/Table1[[#This Row],[Male Population]]</f>
        <v>#DIV/0!</v>
      </c>
      <c r="X4944" s="24" t="e">
        <f>Table1[[#This Row],[Total Ballots]]/Table1[[#This Row],[Total Population]]</f>
        <v>#DIV/0!</v>
      </c>
      <c r="Y4944" s="24">
        <f>Table1[[#This Row],[Female Ballots]]/Table1[[#This Row],[Female Voters]]</f>
        <v>0.41705909520582535</v>
      </c>
      <c r="Z4944" s="24">
        <f>Table1[[#This Row],[Male Ballots]]/Table1[[#This Row],[Male Voters]]</f>
        <v>0.41621299927803468</v>
      </c>
      <c r="AA4944" s="24">
        <f>Table1[[#This Row],[Total Ballots]]/Table1[[#This Row],[Total Voters]]</f>
        <v>0.41665998740482052</v>
      </c>
    </row>
    <row r="4945" spans="1:27" s="12" customFormat="1" x14ac:dyDescent="0.35">
      <c r="A4945" s="19" t="s">
        <v>55</v>
      </c>
      <c r="B4945" s="20">
        <v>2013</v>
      </c>
      <c r="C4945" s="17" t="s">
        <v>82</v>
      </c>
      <c r="D4945" s="20" t="s">
        <v>70</v>
      </c>
      <c r="E4945" s="37" t="s">
        <v>75</v>
      </c>
      <c r="F4945" s="34" t="s">
        <v>78</v>
      </c>
      <c r="G4945" s="21" t="s">
        <v>62</v>
      </c>
      <c r="H4945" s="22"/>
      <c r="I4945" s="22"/>
      <c r="J4945" s="22"/>
      <c r="K4945" s="31">
        <v>21705</v>
      </c>
      <c r="L4945" s="31">
        <v>20417</v>
      </c>
      <c r="M4945" s="31">
        <v>2</v>
      </c>
      <c r="N4945" s="31">
        <v>42124</v>
      </c>
      <c r="O4945" s="22">
        <v>3468</v>
      </c>
      <c r="P4945" s="22">
        <v>3098</v>
      </c>
      <c r="Q4945" s="22"/>
      <c r="R4945" s="23">
        <v>6566</v>
      </c>
      <c r="S4945" s="24" t="e">
        <f>Table1[[#This Row],[Female Voters]]/Table1[[#This Row],[Female Population]]</f>
        <v>#DIV/0!</v>
      </c>
      <c r="T4945" s="24" t="e">
        <f>Table1[[#This Row],[Male Voters]]/Table1[[#This Row],[Male Population]]</f>
        <v>#DIV/0!</v>
      </c>
      <c r="U4945" s="24" t="e">
        <f>Table1[[#This Row],[Total Voters]]/Table1[[#This Row],[Total Population]]</f>
        <v>#DIV/0!</v>
      </c>
      <c r="V4945" s="24" t="e">
        <f>Table1[[#This Row],[Female Ballots]]/Table1[[#This Row],[Female Population]]</f>
        <v>#DIV/0!</v>
      </c>
      <c r="W4945" s="24" t="e">
        <f>Table1[[#This Row],[Male Ballots]]/Table1[[#This Row],[Male Population]]</f>
        <v>#DIV/0!</v>
      </c>
      <c r="X4945" s="24" t="e">
        <f>Table1[[#This Row],[Total Ballots]]/Table1[[#This Row],[Total Population]]</f>
        <v>#DIV/0!</v>
      </c>
      <c r="Y4945" s="24">
        <f>Table1[[#This Row],[Female Ballots]]/Table1[[#This Row],[Female Voters]]</f>
        <v>0.15977885279889426</v>
      </c>
      <c r="Z4945" s="24">
        <f>Table1[[#This Row],[Male Ballots]]/Table1[[#This Row],[Male Voters]]</f>
        <v>0.15173629818288681</v>
      </c>
      <c r="AA4945" s="24">
        <f>Table1[[#This Row],[Total Ballots]]/Table1[[#This Row],[Total Voters]]</f>
        <v>0.15587313645427783</v>
      </c>
    </row>
    <row r="4946" spans="1:27" s="12" customFormat="1" x14ac:dyDescent="0.35">
      <c r="A4946" s="19" t="s">
        <v>55</v>
      </c>
      <c r="B4946" s="20">
        <v>2013</v>
      </c>
      <c r="C4946" s="17" t="s">
        <v>82</v>
      </c>
      <c r="D4946" s="20" t="s">
        <v>70</v>
      </c>
      <c r="E4946" s="37" t="s">
        <v>75</v>
      </c>
      <c r="F4946" s="34" t="s">
        <v>78</v>
      </c>
      <c r="G4946" s="21" t="s">
        <v>63</v>
      </c>
      <c r="H4946" s="22"/>
      <c r="I4946" s="22"/>
      <c r="J4946" s="22"/>
      <c r="K4946" s="31">
        <v>38683</v>
      </c>
      <c r="L4946" s="31">
        <v>33386</v>
      </c>
      <c r="M4946" s="31"/>
      <c r="N4946" s="31">
        <v>72069</v>
      </c>
      <c r="O4946" s="22">
        <v>7697</v>
      </c>
      <c r="P4946" s="22">
        <v>6183</v>
      </c>
      <c r="Q4946" s="22"/>
      <c r="R4946" s="23">
        <v>13880</v>
      </c>
      <c r="S4946" s="24" t="e">
        <f>Table1[[#This Row],[Female Voters]]/Table1[[#This Row],[Female Population]]</f>
        <v>#DIV/0!</v>
      </c>
      <c r="T4946" s="24" t="e">
        <f>Table1[[#This Row],[Male Voters]]/Table1[[#This Row],[Male Population]]</f>
        <v>#DIV/0!</v>
      </c>
      <c r="U4946" s="24" t="e">
        <f>Table1[[#This Row],[Total Voters]]/Table1[[#This Row],[Total Population]]</f>
        <v>#DIV/0!</v>
      </c>
      <c r="V4946" s="24" t="e">
        <f>Table1[[#This Row],[Female Ballots]]/Table1[[#This Row],[Female Population]]</f>
        <v>#DIV/0!</v>
      </c>
      <c r="W4946" s="24" t="e">
        <f>Table1[[#This Row],[Male Ballots]]/Table1[[#This Row],[Male Population]]</f>
        <v>#DIV/0!</v>
      </c>
      <c r="X4946" s="24" t="e">
        <f>Table1[[#This Row],[Total Ballots]]/Table1[[#This Row],[Total Population]]</f>
        <v>#DIV/0!</v>
      </c>
      <c r="Y4946" s="24">
        <f>Table1[[#This Row],[Female Ballots]]/Table1[[#This Row],[Female Voters]]</f>
        <v>0.19897629449629037</v>
      </c>
      <c r="Z4946" s="24">
        <f>Table1[[#This Row],[Male Ballots]]/Table1[[#This Row],[Male Voters]]</f>
        <v>0.18519738812675973</v>
      </c>
      <c r="AA4946" s="24">
        <f>Table1[[#This Row],[Total Ballots]]/Table1[[#This Row],[Total Voters]]</f>
        <v>0.1925932092855458</v>
      </c>
    </row>
    <row r="4947" spans="1:27" s="12" customFormat="1" x14ac:dyDescent="0.35">
      <c r="A4947" s="19" t="s">
        <v>55</v>
      </c>
      <c r="B4947" s="20">
        <v>2013</v>
      </c>
      <c r="C4947" s="17" t="s">
        <v>82</v>
      </c>
      <c r="D4947" s="20" t="s">
        <v>70</v>
      </c>
      <c r="E4947" s="37" t="s">
        <v>75</v>
      </c>
      <c r="F4947" s="34" t="s">
        <v>78</v>
      </c>
      <c r="G4947" s="21" t="s">
        <v>64</v>
      </c>
      <c r="H4947" s="22"/>
      <c r="I4947" s="22"/>
      <c r="J4947" s="22"/>
      <c r="K4947" s="31">
        <v>37677</v>
      </c>
      <c r="L4947" s="31">
        <v>33537</v>
      </c>
      <c r="M4947" s="31"/>
      <c r="N4947" s="31">
        <v>71214</v>
      </c>
      <c r="O4947" s="22">
        <v>11189</v>
      </c>
      <c r="P4947" s="22">
        <v>9691</v>
      </c>
      <c r="Q4947" s="22"/>
      <c r="R4947" s="23">
        <v>20880</v>
      </c>
      <c r="S4947" s="24" t="e">
        <f>Table1[[#This Row],[Female Voters]]/Table1[[#This Row],[Female Population]]</f>
        <v>#DIV/0!</v>
      </c>
      <c r="T4947" s="24" t="e">
        <f>Table1[[#This Row],[Male Voters]]/Table1[[#This Row],[Male Population]]</f>
        <v>#DIV/0!</v>
      </c>
      <c r="U4947" s="24" t="e">
        <f>Table1[[#This Row],[Total Voters]]/Table1[[#This Row],[Total Population]]</f>
        <v>#DIV/0!</v>
      </c>
      <c r="V4947" s="24" t="e">
        <f>Table1[[#This Row],[Female Ballots]]/Table1[[#This Row],[Female Population]]</f>
        <v>#DIV/0!</v>
      </c>
      <c r="W4947" s="24" t="e">
        <f>Table1[[#This Row],[Male Ballots]]/Table1[[#This Row],[Male Population]]</f>
        <v>#DIV/0!</v>
      </c>
      <c r="X4947" s="24" t="e">
        <f>Table1[[#This Row],[Total Ballots]]/Table1[[#This Row],[Total Population]]</f>
        <v>#DIV/0!</v>
      </c>
      <c r="Y4947" s="24">
        <f>Table1[[#This Row],[Female Ballots]]/Table1[[#This Row],[Female Voters]]</f>
        <v>0.2969716272527006</v>
      </c>
      <c r="Z4947" s="24">
        <f>Table1[[#This Row],[Male Ballots]]/Table1[[#This Row],[Male Voters]]</f>
        <v>0.28896442734889821</v>
      </c>
      <c r="AA4947" s="24">
        <f>Table1[[#This Row],[Total Ballots]]/Table1[[#This Row],[Total Voters]]</f>
        <v>0.29320077512848597</v>
      </c>
    </row>
    <row r="4948" spans="1:27" s="12" customFormat="1" x14ac:dyDescent="0.35">
      <c r="A4948" s="19" t="s">
        <v>55</v>
      </c>
      <c r="B4948" s="20">
        <v>2013</v>
      </c>
      <c r="C4948" s="17" t="s">
        <v>82</v>
      </c>
      <c r="D4948" s="20" t="s">
        <v>70</v>
      </c>
      <c r="E4948" s="37" t="s">
        <v>75</v>
      </c>
      <c r="F4948" s="34" t="s">
        <v>78</v>
      </c>
      <c r="G4948" s="21" t="s">
        <v>65</v>
      </c>
      <c r="H4948" s="22"/>
      <c r="I4948" s="22"/>
      <c r="J4948" s="22"/>
      <c r="K4948" s="31">
        <v>44041</v>
      </c>
      <c r="L4948" s="31">
        <v>40183</v>
      </c>
      <c r="M4948" s="31"/>
      <c r="N4948" s="31">
        <v>84224</v>
      </c>
      <c r="O4948" s="22">
        <v>18051</v>
      </c>
      <c r="P4948" s="22">
        <v>16361</v>
      </c>
      <c r="Q4948" s="22"/>
      <c r="R4948" s="23">
        <v>34412</v>
      </c>
      <c r="S4948" s="24" t="e">
        <f>Table1[[#This Row],[Female Voters]]/Table1[[#This Row],[Female Population]]</f>
        <v>#DIV/0!</v>
      </c>
      <c r="T4948" s="24" t="e">
        <f>Table1[[#This Row],[Male Voters]]/Table1[[#This Row],[Male Population]]</f>
        <v>#DIV/0!</v>
      </c>
      <c r="U4948" s="24" t="e">
        <f>Table1[[#This Row],[Total Voters]]/Table1[[#This Row],[Total Population]]</f>
        <v>#DIV/0!</v>
      </c>
      <c r="V4948" s="24" t="e">
        <f>Table1[[#This Row],[Female Ballots]]/Table1[[#This Row],[Female Population]]</f>
        <v>#DIV/0!</v>
      </c>
      <c r="W4948" s="24" t="e">
        <f>Table1[[#This Row],[Male Ballots]]/Table1[[#This Row],[Male Population]]</f>
        <v>#DIV/0!</v>
      </c>
      <c r="X4948" s="24" t="e">
        <f>Table1[[#This Row],[Total Ballots]]/Table1[[#This Row],[Total Population]]</f>
        <v>#DIV/0!</v>
      </c>
      <c r="Y4948" s="24">
        <f>Table1[[#This Row],[Female Ballots]]/Table1[[#This Row],[Female Voters]]</f>
        <v>0.40986807747326354</v>
      </c>
      <c r="Z4948" s="24">
        <f>Table1[[#This Row],[Male Ballots]]/Table1[[#This Row],[Male Voters]]</f>
        <v>0.40716223278500857</v>
      </c>
      <c r="AA4948" s="24">
        <f>Table1[[#This Row],[Total Ballots]]/Table1[[#This Row],[Total Voters]]</f>
        <v>0.40857712765957449</v>
      </c>
    </row>
    <row r="4949" spans="1:27" s="12" customFormat="1" x14ac:dyDescent="0.35">
      <c r="A4949" s="19" t="s">
        <v>55</v>
      </c>
      <c r="B4949" s="20">
        <v>2013</v>
      </c>
      <c r="C4949" s="17" t="s">
        <v>82</v>
      </c>
      <c r="D4949" s="20" t="s">
        <v>70</v>
      </c>
      <c r="E4949" s="37" t="s">
        <v>75</v>
      </c>
      <c r="F4949" s="34" t="s">
        <v>78</v>
      </c>
      <c r="G4949" s="21" t="s">
        <v>66</v>
      </c>
      <c r="H4949" s="22"/>
      <c r="I4949" s="22"/>
      <c r="J4949" s="22"/>
      <c r="K4949" s="31">
        <v>42705</v>
      </c>
      <c r="L4949" s="31">
        <v>38646</v>
      </c>
      <c r="M4949" s="31"/>
      <c r="N4949" s="31">
        <v>81351</v>
      </c>
      <c r="O4949" s="22">
        <v>24065</v>
      </c>
      <c r="P4949" s="22">
        <v>21760</v>
      </c>
      <c r="Q4949" s="22"/>
      <c r="R4949" s="23">
        <v>45825</v>
      </c>
      <c r="S4949" s="24" t="e">
        <f>Table1[[#This Row],[Female Voters]]/Table1[[#This Row],[Female Population]]</f>
        <v>#DIV/0!</v>
      </c>
      <c r="T4949" s="24" t="e">
        <f>Table1[[#This Row],[Male Voters]]/Table1[[#This Row],[Male Population]]</f>
        <v>#DIV/0!</v>
      </c>
      <c r="U4949" s="24" t="e">
        <f>Table1[[#This Row],[Total Voters]]/Table1[[#This Row],[Total Population]]</f>
        <v>#DIV/0!</v>
      </c>
      <c r="V4949" s="24" t="e">
        <f>Table1[[#This Row],[Female Ballots]]/Table1[[#This Row],[Female Population]]</f>
        <v>#DIV/0!</v>
      </c>
      <c r="W4949" s="24" t="e">
        <f>Table1[[#This Row],[Male Ballots]]/Table1[[#This Row],[Male Population]]</f>
        <v>#DIV/0!</v>
      </c>
      <c r="X4949" s="24" t="e">
        <f>Table1[[#This Row],[Total Ballots]]/Table1[[#This Row],[Total Population]]</f>
        <v>#DIV/0!</v>
      </c>
      <c r="Y4949" s="24">
        <f>Table1[[#This Row],[Female Ballots]]/Table1[[#This Row],[Female Voters]]</f>
        <v>0.56351715255824841</v>
      </c>
      <c r="Z4949" s="24">
        <f>Table1[[#This Row],[Male Ballots]]/Table1[[#This Row],[Male Voters]]</f>
        <v>0.56305956631992959</v>
      </c>
      <c r="AA4949" s="24">
        <f>Table1[[#This Row],[Total Ballots]]/Table1[[#This Row],[Total Voters]]</f>
        <v>0.56329977504886231</v>
      </c>
    </row>
    <row r="4950" spans="1:27" s="12" customFormat="1" x14ac:dyDescent="0.35">
      <c r="A4950" s="19" t="s">
        <v>55</v>
      </c>
      <c r="B4950" s="20">
        <v>2013</v>
      </c>
      <c r="C4950" s="17" t="s">
        <v>82</v>
      </c>
      <c r="D4950" s="20" t="s">
        <v>70</v>
      </c>
      <c r="E4950" s="37" t="s">
        <v>75</v>
      </c>
      <c r="F4950" s="34" t="s">
        <v>78</v>
      </c>
      <c r="G4950" s="21" t="s">
        <v>67</v>
      </c>
      <c r="H4950" s="22"/>
      <c r="I4950" s="22"/>
      <c r="J4950" s="22"/>
      <c r="K4950" s="31">
        <v>46866</v>
      </c>
      <c r="L4950" s="31">
        <v>38827</v>
      </c>
      <c r="M4950" s="31"/>
      <c r="N4950" s="31">
        <v>85693</v>
      </c>
      <c r="O4950" s="22">
        <v>32153</v>
      </c>
      <c r="P4950" s="22">
        <v>28229</v>
      </c>
      <c r="Q4950" s="22"/>
      <c r="R4950" s="23">
        <v>60382</v>
      </c>
      <c r="S4950" s="24" t="e">
        <f>Table1[[#This Row],[Female Voters]]/Table1[[#This Row],[Female Population]]</f>
        <v>#DIV/0!</v>
      </c>
      <c r="T4950" s="24" t="e">
        <f>Table1[[#This Row],[Male Voters]]/Table1[[#This Row],[Male Population]]</f>
        <v>#DIV/0!</v>
      </c>
      <c r="U4950" s="24" t="e">
        <f>Table1[[#This Row],[Total Voters]]/Table1[[#This Row],[Total Population]]</f>
        <v>#DIV/0!</v>
      </c>
      <c r="V4950" s="24" t="e">
        <f>Table1[[#This Row],[Female Ballots]]/Table1[[#This Row],[Female Population]]</f>
        <v>#DIV/0!</v>
      </c>
      <c r="W4950" s="24" t="e">
        <f>Table1[[#This Row],[Male Ballots]]/Table1[[#This Row],[Male Population]]</f>
        <v>#DIV/0!</v>
      </c>
      <c r="X4950" s="24" t="e">
        <f>Table1[[#This Row],[Total Ballots]]/Table1[[#This Row],[Total Population]]</f>
        <v>#DIV/0!</v>
      </c>
      <c r="Y4950" s="24">
        <f>Table1[[#This Row],[Female Ballots]]/Table1[[#This Row],[Female Voters]]</f>
        <v>0.68606239064567065</v>
      </c>
      <c r="Z4950" s="24">
        <f>Table1[[#This Row],[Male Ballots]]/Table1[[#This Row],[Male Voters]]</f>
        <v>0.72704561258917766</v>
      </c>
      <c r="AA4950" s="24">
        <f>Table1[[#This Row],[Total Ballots]]/Table1[[#This Row],[Total Voters]]</f>
        <v>0.70463165019313134</v>
      </c>
    </row>
    <row r="4951" spans="1:27" s="12" customFormat="1" x14ac:dyDescent="0.35">
      <c r="A4951" s="19" t="s">
        <v>23</v>
      </c>
      <c r="B4951" s="20">
        <v>2013</v>
      </c>
      <c r="C4951" s="17" t="s">
        <v>82</v>
      </c>
      <c r="D4951" s="20" t="s">
        <v>69</v>
      </c>
      <c r="E4951" s="37" t="s">
        <v>74</v>
      </c>
      <c r="F4951" s="34" t="s">
        <v>78</v>
      </c>
      <c r="G4951" s="21" t="s">
        <v>79</v>
      </c>
      <c r="H4951" s="22"/>
      <c r="I4951" s="22"/>
      <c r="J4951" s="22"/>
      <c r="K4951" s="22">
        <v>6264</v>
      </c>
      <c r="L4951" s="22">
        <v>5657</v>
      </c>
      <c r="M4951" s="22">
        <v>16</v>
      </c>
      <c r="N4951" s="22">
        <v>11937</v>
      </c>
      <c r="O4951" s="22">
        <v>3999</v>
      </c>
      <c r="P4951" s="22">
        <v>3553</v>
      </c>
      <c r="Q4951" s="22">
        <v>8</v>
      </c>
      <c r="R4951" s="23">
        <v>7560</v>
      </c>
      <c r="S4951" s="24" t="e">
        <f>Table1[[#This Row],[Female Voters]]/Table1[[#This Row],[Female Population]]</f>
        <v>#DIV/0!</v>
      </c>
      <c r="T4951" s="24" t="e">
        <f>Table1[[#This Row],[Male Voters]]/Table1[[#This Row],[Male Population]]</f>
        <v>#DIV/0!</v>
      </c>
      <c r="U4951" s="24" t="e">
        <f>Table1[[#This Row],[Total Voters]]/Table1[[#This Row],[Total Population]]</f>
        <v>#DIV/0!</v>
      </c>
      <c r="V4951" s="24" t="e">
        <f>Table1[[#This Row],[Female Ballots]]/Table1[[#This Row],[Female Population]]</f>
        <v>#DIV/0!</v>
      </c>
      <c r="W4951" s="24" t="e">
        <f>Table1[[#This Row],[Male Ballots]]/Table1[[#This Row],[Male Population]]</f>
        <v>#DIV/0!</v>
      </c>
      <c r="X4951" s="24" t="e">
        <f>Table1[[#This Row],[Total Ballots]]/Table1[[#This Row],[Total Population]]</f>
        <v>#DIV/0!</v>
      </c>
      <c r="Y4951" s="24">
        <f>Table1[[#This Row],[Female Ballots]]/Table1[[#This Row],[Female Voters]]</f>
        <v>0.63840996168582376</v>
      </c>
      <c r="Z4951" s="24">
        <f>Table1[[#This Row],[Male Ballots]]/Table1[[#This Row],[Male Voters]]</f>
        <v>0.62807141594484706</v>
      </c>
      <c r="AA4951" s="24">
        <f>Table1[[#This Row],[Total Ballots]]/Table1[[#This Row],[Total Voters]]</f>
        <v>0.63332495601910033</v>
      </c>
    </row>
    <row r="4952" spans="1:27" s="12" customFormat="1" x14ac:dyDescent="0.35">
      <c r="A4952" s="19" t="s">
        <v>23</v>
      </c>
      <c r="B4952" s="20">
        <v>2013</v>
      </c>
      <c r="C4952" s="17" t="s">
        <v>82</v>
      </c>
      <c r="D4952" s="20" t="s">
        <v>69</v>
      </c>
      <c r="E4952" s="37" t="s">
        <v>74</v>
      </c>
      <c r="F4952" s="34" t="s">
        <v>78</v>
      </c>
      <c r="G4952" s="21" t="s">
        <v>62</v>
      </c>
      <c r="H4952" s="22"/>
      <c r="I4952" s="22"/>
      <c r="J4952" s="22"/>
      <c r="K4952" s="31">
        <v>309</v>
      </c>
      <c r="L4952" s="31">
        <v>273</v>
      </c>
      <c r="M4952" s="31">
        <v>2</v>
      </c>
      <c r="N4952" s="31">
        <v>584</v>
      </c>
      <c r="O4952" s="22">
        <v>86</v>
      </c>
      <c r="P4952" s="22">
        <v>63</v>
      </c>
      <c r="Q4952" s="22"/>
      <c r="R4952" s="23">
        <v>149</v>
      </c>
      <c r="S4952" s="24" t="e">
        <f>Table1[[#This Row],[Female Voters]]/Table1[[#This Row],[Female Population]]</f>
        <v>#DIV/0!</v>
      </c>
      <c r="T4952" s="24" t="e">
        <f>Table1[[#This Row],[Male Voters]]/Table1[[#This Row],[Male Population]]</f>
        <v>#DIV/0!</v>
      </c>
      <c r="U4952" s="24" t="e">
        <f>Table1[[#This Row],[Total Voters]]/Table1[[#This Row],[Total Population]]</f>
        <v>#DIV/0!</v>
      </c>
      <c r="V4952" s="24" t="e">
        <f>Table1[[#This Row],[Female Ballots]]/Table1[[#This Row],[Female Population]]</f>
        <v>#DIV/0!</v>
      </c>
      <c r="W4952" s="24" t="e">
        <f>Table1[[#This Row],[Male Ballots]]/Table1[[#This Row],[Male Population]]</f>
        <v>#DIV/0!</v>
      </c>
      <c r="X4952" s="24" t="e">
        <f>Table1[[#This Row],[Total Ballots]]/Table1[[#This Row],[Total Population]]</f>
        <v>#DIV/0!</v>
      </c>
      <c r="Y4952" s="24">
        <f>Table1[[#This Row],[Female Ballots]]/Table1[[#This Row],[Female Voters]]</f>
        <v>0.27831715210355989</v>
      </c>
      <c r="Z4952" s="24">
        <f>Table1[[#This Row],[Male Ballots]]/Table1[[#This Row],[Male Voters]]</f>
        <v>0.23076923076923078</v>
      </c>
      <c r="AA4952" s="24">
        <f>Table1[[#This Row],[Total Ballots]]/Table1[[#This Row],[Total Voters]]</f>
        <v>0.25513698630136988</v>
      </c>
    </row>
    <row r="4953" spans="1:27" s="12" customFormat="1" x14ac:dyDescent="0.35">
      <c r="A4953" s="19" t="s">
        <v>23</v>
      </c>
      <c r="B4953" s="20">
        <v>2013</v>
      </c>
      <c r="C4953" s="17" t="s">
        <v>82</v>
      </c>
      <c r="D4953" s="20" t="s">
        <v>69</v>
      </c>
      <c r="E4953" s="37" t="s">
        <v>74</v>
      </c>
      <c r="F4953" s="34" t="s">
        <v>78</v>
      </c>
      <c r="G4953" s="21" t="s">
        <v>63</v>
      </c>
      <c r="H4953" s="22"/>
      <c r="I4953" s="22"/>
      <c r="J4953" s="22"/>
      <c r="K4953" s="31">
        <v>546</v>
      </c>
      <c r="L4953" s="31">
        <v>492</v>
      </c>
      <c r="M4953" s="31">
        <v>3</v>
      </c>
      <c r="N4953" s="31">
        <v>1041</v>
      </c>
      <c r="O4953" s="22">
        <v>185</v>
      </c>
      <c r="P4953" s="22">
        <v>155</v>
      </c>
      <c r="Q4953" s="22">
        <v>2</v>
      </c>
      <c r="R4953" s="23">
        <v>342</v>
      </c>
      <c r="S4953" s="24" t="e">
        <f>Table1[[#This Row],[Female Voters]]/Table1[[#This Row],[Female Population]]</f>
        <v>#DIV/0!</v>
      </c>
      <c r="T4953" s="24" t="e">
        <f>Table1[[#This Row],[Male Voters]]/Table1[[#This Row],[Male Population]]</f>
        <v>#DIV/0!</v>
      </c>
      <c r="U4953" s="24" t="e">
        <f>Table1[[#This Row],[Total Voters]]/Table1[[#This Row],[Total Population]]</f>
        <v>#DIV/0!</v>
      </c>
      <c r="V4953" s="24" t="e">
        <f>Table1[[#This Row],[Female Ballots]]/Table1[[#This Row],[Female Population]]</f>
        <v>#DIV/0!</v>
      </c>
      <c r="W4953" s="24" t="e">
        <f>Table1[[#This Row],[Male Ballots]]/Table1[[#This Row],[Male Population]]</f>
        <v>#DIV/0!</v>
      </c>
      <c r="X4953" s="24" t="e">
        <f>Table1[[#This Row],[Total Ballots]]/Table1[[#This Row],[Total Population]]</f>
        <v>#DIV/0!</v>
      </c>
      <c r="Y4953" s="24">
        <f>Table1[[#This Row],[Female Ballots]]/Table1[[#This Row],[Female Voters]]</f>
        <v>0.33882783882783885</v>
      </c>
      <c r="Z4953" s="24">
        <f>Table1[[#This Row],[Male Ballots]]/Table1[[#This Row],[Male Voters]]</f>
        <v>0.31504065040650409</v>
      </c>
      <c r="AA4953" s="24">
        <f>Table1[[#This Row],[Total Ballots]]/Table1[[#This Row],[Total Voters]]</f>
        <v>0.32853025936599423</v>
      </c>
    </row>
    <row r="4954" spans="1:27" s="12" customFormat="1" x14ac:dyDescent="0.35">
      <c r="A4954" s="19" t="s">
        <v>23</v>
      </c>
      <c r="B4954" s="20">
        <v>2013</v>
      </c>
      <c r="C4954" s="17" t="s">
        <v>82</v>
      </c>
      <c r="D4954" s="20" t="s">
        <v>69</v>
      </c>
      <c r="E4954" s="37" t="s">
        <v>74</v>
      </c>
      <c r="F4954" s="34" t="s">
        <v>78</v>
      </c>
      <c r="G4954" s="21" t="s">
        <v>64</v>
      </c>
      <c r="H4954" s="22"/>
      <c r="I4954" s="22"/>
      <c r="J4954" s="22"/>
      <c r="K4954" s="31">
        <v>584</v>
      </c>
      <c r="L4954" s="31">
        <v>530</v>
      </c>
      <c r="M4954" s="31">
        <v>2</v>
      </c>
      <c r="N4954" s="31">
        <v>1116</v>
      </c>
      <c r="O4954" s="22">
        <v>282</v>
      </c>
      <c r="P4954" s="22">
        <v>230</v>
      </c>
      <c r="Q4954" s="22">
        <v>1</v>
      </c>
      <c r="R4954" s="23">
        <v>513</v>
      </c>
      <c r="S4954" s="24" t="e">
        <f>Table1[[#This Row],[Female Voters]]/Table1[[#This Row],[Female Population]]</f>
        <v>#DIV/0!</v>
      </c>
      <c r="T4954" s="24" t="e">
        <f>Table1[[#This Row],[Male Voters]]/Table1[[#This Row],[Male Population]]</f>
        <v>#DIV/0!</v>
      </c>
      <c r="U4954" s="24" t="e">
        <f>Table1[[#This Row],[Total Voters]]/Table1[[#This Row],[Total Population]]</f>
        <v>#DIV/0!</v>
      </c>
      <c r="V4954" s="24" t="e">
        <f>Table1[[#This Row],[Female Ballots]]/Table1[[#This Row],[Female Population]]</f>
        <v>#DIV/0!</v>
      </c>
      <c r="W4954" s="24" t="e">
        <f>Table1[[#This Row],[Male Ballots]]/Table1[[#This Row],[Male Population]]</f>
        <v>#DIV/0!</v>
      </c>
      <c r="X4954" s="24" t="e">
        <f>Table1[[#This Row],[Total Ballots]]/Table1[[#This Row],[Total Population]]</f>
        <v>#DIV/0!</v>
      </c>
      <c r="Y4954" s="24">
        <f>Table1[[#This Row],[Female Ballots]]/Table1[[#This Row],[Female Voters]]</f>
        <v>0.48287671232876711</v>
      </c>
      <c r="Z4954" s="24">
        <f>Table1[[#This Row],[Male Ballots]]/Table1[[#This Row],[Male Voters]]</f>
        <v>0.43396226415094341</v>
      </c>
      <c r="AA4954" s="24">
        <f>Table1[[#This Row],[Total Ballots]]/Table1[[#This Row],[Total Voters]]</f>
        <v>0.45967741935483869</v>
      </c>
    </row>
    <row r="4955" spans="1:27" s="12" customFormat="1" x14ac:dyDescent="0.35">
      <c r="A4955" s="19" t="s">
        <v>23</v>
      </c>
      <c r="B4955" s="20">
        <v>2013</v>
      </c>
      <c r="C4955" s="17" t="s">
        <v>82</v>
      </c>
      <c r="D4955" s="20" t="s">
        <v>69</v>
      </c>
      <c r="E4955" s="37" t="s">
        <v>74</v>
      </c>
      <c r="F4955" s="34" t="s">
        <v>78</v>
      </c>
      <c r="G4955" s="21" t="s">
        <v>65</v>
      </c>
      <c r="H4955" s="22"/>
      <c r="I4955" s="22"/>
      <c r="J4955" s="22"/>
      <c r="K4955" s="31">
        <v>951</v>
      </c>
      <c r="L4955" s="31">
        <v>771</v>
      </c>
      <c r="M4955" s="31">
        <v>1</v>
      </c>
      <c r="N4955" s="31">
        <v>1723</v>
      </c>
      <c r="O4955" s="22">
        <v>533</v>
      </c>
      <c r="P4955" s="22">
        <v>422</v>
      </c>
      <c r="Q4955" s="22"/>
      <c r="R4955" s="23">
        <v>955</v>
      </c>
      <c r="S4955" s="24" t="e">
        <f>Table1[[#This Row],[Female Voters]]/Table1[[#This Row],[Female Population]]</f>
        <v>#DIV/0!</v>
      </c>
      <c r="T4955" s="24" t="e">
        <f>Table1[[#This Row],[Male Voters]]/Table1[[#This Row],[Male Population]]</f>
        <v>#DIV/0!</v>
      </c>
      <c r="U4955" s="24" t="e">
        <f>Table1[[#This Row],[Total Voters]]/Table1[[#This Row],[Total Population]]</f>
        <v>#DIV/0!</v>
      </c>
      <c r="V4955" s="24" t="e">
        <f>Table1[[#This Row],[Female Ballots]]/Table1[[#This Row],[Female Population]]</f>
        <v>#DIV/0!</v>
      </c>
      <c r="W4955" s="24" t="e">
        <f>Table1[[#This Row],[Male Ballots]]/Table1[[#This Row],[Male Population]]</f>
        <v>#DIV/0!</v>
      </c>
      <c r="X4955" s="24" t="e">
        <f>Table1[[#This Row],[Total Ballots]]/Table1[[#This Row],[Total Population]]</f>
        <v>#DIV/0!</v>
      </c>
      <c r="Y4955" s="24">
        <f>Table1[[#This Row],[Female Ballots]]/Table1[[#This Row],[Female Voters]]</f>
        <v>0.56046267087276547</v>
      </c>
      <c r="Z4955" s="24">
        <f>Table1[[#This Row],[Male Ballots]]/Table1[[#This Row],[Male Voters]]</f>
        <v>0.5473411154345007</v>
      </c>
      <c r="AA4955" s="24">
        <f>Table1[[#This Row],[Total Ballots]]/Table1[[#This Row],[Total Voters]]</f>
        <v>0.5542658154381892</v>
      </c>
    </row>
    <row r="4956" spans="1:27" s="12" customFormat="1" x14ac:dyDescent="0.35">
      <c r="A4956" s="19" t="s">
        <v>23</v>
      </c>
      <c r="B4956" s="20">
        <v>2013</v>
      </c>
      <c r="C4956" s="17" t="s">
        <v>82</v>
      </c>
      <c r="D4956" s="20" t="s">
        <v>69</v>
      </c>
      <c r="E4956" s="37" t="s">
        <v>74</v>
      </c>
      <c r="F4956" s="34" t="s">
        <v>78</v>
      </c>
      <c r="G4956" s="21" t="s">
        <v>66</v>
      </c>
      <c r="H4956" s="22"/>
      <c r="I4956" s="22"/>
      <c r="J4956" s="22"/>
      <c r="K4956" s="31">
        <v>1702</v>
      </c>
      <c r="L4956" s="31">
        <v>1401</v>
      </c>
      <c r="M4956" s="31">
        <v>4</v>
      </c>
      <c r="N4956" s="31">
        <v>3107</v>
      </c>
      <c r="O4956" s="22">
        <v>1201</v>
      </c>
      <c r="P4956" s="22">
        <v>948</v>
      </c>
      <c r="Q4956" s="22">
        <v>4</v>
      </c>
      <c r="R4956" s="23">
        <v>2153</v>
      </c>
      <c r="S4956" s="24" t="e">
        <f>Table1[[#This Row],[Female Voters]]/Table1[[#This Row],[Female Population]]</f>
        <v>#DIV/0!</v>
      </c>
      <c r="T4956" s="24" t="e">
        <f>Table1[[#This Row],[Male Voters]]/Table1[[#This Row],[Male Population]]</f>
        <v>#DIV/0!</v>
      </c>
      <c r="U4956" s="24" t="e">
        <f>Table1[[#This Row],[Total Voters]]/Table1[[#This Row],[Total Population]]</f>
        <v>#DIV/0!</v>
      </c>
      <c r="V4956" s="24" t="e">
        <f>Table1[[#This Row],[Female Ballots]]/Table1[[#This Row],[Female Population]]</f>
        <v>#DIV/0!</v>
      </c>
      <c r="W4956" s="24" t="e">
        <f>Table1[[#This Row],[Male Ballots]]/Table1[[#This Row],[Male Population]]</f>
        <v>#DIV/0!</v>
      </c>
      <c r="X4956" s="24" t="e">
        <f>Table1[[#This Row],[Total Ballots]]/Table1[[#This Row],[Total Population]]</f>
        <v>#DIV/0!</v>
      </c>
      <c r="Y4956" s="24">
        <f>Table1[[#This Row],[Female Ballots]]/Table1[[#This Row],[Female Voters]]</f>
        <v>0.70564042303172736</v>
      </c>
      <c r="Z4956" s="24">
        <f>Table1[[#This Row],[Male Ballots]]/Table1[[#This Row],[Male Voters]]</f>
        <v>0.67665952890792291</v>
      </c>
      <c r="AA4956" s="24">
        <f>Table1[[#This Row],[Total Ballots]]/Table1[[#This Row],[Total Voters]]</f>
        <v>0.69295140006437073</v>
      </c>
    </row>
    <row r="4957" spans="1:27" s="12" customFormat="1" x14ac:dyDescent="0.35">
      <c r="A4957" s="19" t="s">
        <v>23</v>
      </c>
      <c r="B4957" s="20">
        <v>2013</v>
      </c>
      <c r="C4957" s="17" t="s">
        <v>82</v>
      </c>
      <c r="D4957" s="20" t="s">
        <v>69</v>
      </c>
      <c r="E4957" s="37" t="s">
        <v>74</v>
      </c>
      <c r="F4957" s="34" t="s">
        <v>78</v>
      </c>
      <c r="G4957" s="21" t="s">
        <v>67</v>
      </c>
      <c r="H4957" s="22"/>
      <c r="I4957" s="22"/>
      <c r="J4957" s="22"/>
      <c r="K4957" s="31">
        <v>2172</v>
      </c>
      <c r="L4957" s="31">
        <v>2190</v>
      </c>
      <c r="M4957" s="31">
        <v>4</v>
      </c>
      <c r="N4957" s="31">
        <v>4366</v>
      </c>
      <c r="O4957" s="22">
        <v>1712</v>
      </c>
      <c r="P4957" s="22">
        <v>1735</v>
      </c>
      <c r="Q4957" s="22">
        <v>1</v>
      </c>
      <c r="R4957" s="23">
        <v>3448</v>
      </c>
      <c r="S4957" s="24" t="e">
        <f>Table1[[#This Row],[Female Voters]]/Table1[[#This Row],[Female Population]]</f>
        <v>#DIV/0!</v>
      </c>
      <c r="T4957" s="24" t="e">
        <f>Table1[[#This Row],[Male Voters]]/Table1[[#This Row],[Male Population]]</f>
        <v>#DIV/0!</v>
      </c>
      <c r="U4957" s="24" t="e">
        <f>Table1[[#This Row],[Total Voters]]/Table1[[#This Row],[Total Population]]</f>
        <v>#DIV/0!</v>
      </c>
      <c r="V4957" s="24" t="e">
        <f>Table1[[#This Row],[Female Ballots]]/Table1[[#This Row],[Female Population]]</f>
        <v>#DIV/0!</v>
      </c>
      <c r="W4957" s="24" t="e">
        <f>Table1[[#This Row],[Male Ballots]]/Table1[[#This Row],[Male Population]]</f>
        <v>#DIV/0!</v>
      </c>
      <c r="X4957" s="24" t="e">
        <f>Table1[[#This Row],[Total Ballots]]/Table1[[#This Row],[Total Population]]</f>
        <v>#DIV/0!</v>
      </c>
      <c r="Y4957" s="24">
        <f>Table1[[#This Row],[Female Ballots]]/Table1[[#This Row],[Female Voters]]</f>
        <v>0.7882136279926335</v>
      </c>
      <c r="Z4957" s="24">
        <f>Table1[[#This Row],[Male Ballots]]/Table1[[#This Row],[Male Voters]]</f>
        <v>0.79223744292237441</v>
      </c>
      <c r="AA4957" s="24">
        <f>Table1[[#This Row],[Total Ballots]]/Table1[[#This Row],[Total Voters]]</f>
        <v>0.78973889143380671</v>
      </c>
    </row>
    <row r="4958" spans="1:27" s="12" customFormat="1" x14ac:dyDescent="0.35">
      <c r="A4958" s="19" t="s">
        <v>38</v>
      </c>
      <c r="B4958" s="20">
        <v>2013</v>
      </c>
      <c r="C4958" s="17" t="s">
        <v>82</v>
      </c>
      <c r="D4958" s="20" t="s">
        <v>69</v>
      </c>
      <c r="E4958" s="37" t="s">
        <v>74</v>
      </c>
      <c r="F4958" s="34" t="s">
        <v>78</v>
      </c>
      <c r="G4958" s="21" t="s">
        <v>79</v>
      </c>
      <c r="H4958" s="22"/>
      <c r="I4958" s="22"/>
      <c r="J4958" s="22"/>
      <c r="K4958" s="22">
        <v>35655</v>
      </c>
      <c r="L4958" s="22">
        <v>31755</v>
      </c>
      <c r="M4958" s="22">
        <v>2</v>
      </c>
      <c r="N4958" s="22">
        <v>67412</v>
      </c>
      <c r="O4958" s="22">
        <v>19162</v>
      </c>
      <c r="P4958" s="22">
        <v>16655</v>
      </c>
      <c r="Q4958" s="22">
        <v>1</v>
      </c>
      <c r="R4958" s="23">
        <v>35818</v>
      </c>
      <c r="S4958" s="24" t="e">
        <f>Table1[[#This Row],[Female Voters]]/Table1[[#This Row],[Female Population]]</f>
        <v>#DIV/0!</v>
      </c>
      <c r="T4958" s="24" t="e">
        <f>Table1[[#This Row],[Male Voters]]/Table1[[#This Row],[Male Population]]</f>
        <v>#DIV/0!</v>
      </c>
      <c r="U4958" s="24" t="e">
        <f>Table1[[#This Row],[Total Voters]]/Table1[[#This Row],[Total Population]]</f>
        <v>#DIV/0!</v>
      </c>
      <c r="V4958" s="24" t="e">
        <f>Table1[[#This Row],[Female Ballots]]/Table1[[#This Row],[Female Population]]</f>
        <v>#DIV/0!</v>
      </c>
      <c r="W4958" s="24" t="e">
        <f>Table1[[#This Row],[Male Ballots]]/Table1[[#This Row],[Male Population]]</f>
        <v>#DIV/0!</v>
      </c>
      <c r="X4958" s="24" t="e">
        <f>Table1[[#This Row],[Total Ballots]]/Table1[[#This Row],[Total Population]]</f>
        <v>#DIV/0!</v>
      </c>
      <c r="Y4958" s="24">
        <f>Table1[[#This Row],[Female Ballots]]/Table1[[#This Row],[Female Voters]]</f>
        <v>0.53742813069695694</v>
      </c>
      <c r="Z4958" s="24">
        <f>Table1[[#This Row],[Male Ballots]]/Table1[[#This Row],[Male Voters]]</f>
        <v>0.52448433317587784</v>
      </c>
      <c r="AA4958" s="24">
        <f>Table1[[#This Row],[Total Ballots]]/Table1[[#This Row],[Total Voters]]</f>
        <v>0.53132973357859137</v>
      </c>
    </row>
    <row r="4959" spans="1:27" s="12" customFormat="1" x14ac:dyDescent="0.35">
      <c r="A4959" s="19" t="s">
        <v>38</v>
      </c>
      <c r="B4959" s="20">
        <v>2013</v>
      </c>
      <c r="C4959" s="17" t="s">
        <v>82</v>
      </c>
      <c r="D4959" s="20" t="s">
        <v>69</v>
      </c>
      <c r="E4959" s="37" t="s">
        <v>74</v>
      </c>
      <c r="F4959" s="34" t="s">
        <v>78</v>
      </c>
      <c r="G4959" s="21" t="s">
        <v>62</v>
      </c>
      <c r="H4959" s="22"/>
      <c r="I4959" s="22"/>
      <c r="J4959" s="22"/>
      <c r="K4959" s="31">
        <v>2736</v>
      </c>
      <c r="L4959" s="31">
        <v>2452</v>
      </c>
      <c r="M4959" s="31"/>
      <c r="N4959" s="31">
        <v>5188</v>
      </c>
      <c r="O4959" s="22">
        <v>567</v>
      </c>
      <c r="P4959" s="22">
        <v>461</v>
      </c>
      <c r="Q4959" s="22"/>
      <c r="R4959" s="23">
        <v>1028</v>
      </c>
      <c r="S4959" s="24" t="e">
        <f>Table1[[#This Row],[Female Voters]]/Table1[[#This Row],[Female Population]]</f>
        <v>#DIV/0!</v>
      </c>
      <c r="T4959" s="24" t="e">
        <f>Table1[[#This Row],[Male Voters]]/Table1[[#This Row],[Male Population]]</f>
        <v>#DIV/0!</v>
      </c>
      <c r="U4959" s="24" t="e">
        <f>Table1[[#This Row],[Total Voters]]/Table1[[#This Row],[Total Population]]</f>
        <v>#DIV/0!</v>
      </c>
      <c r="V4959" s="24" t="e">
        <f>Table1[[#This Row],[Female Ballots]]/Table1[[#This Row],[Female Population]]</f>
        <v>#DIV/0!</v>
      </c>
      <c r="W4959" s="24" t="e">
        <f>Table1[[#This Row],[Male Ballots]]/Table1[[#This Row],[Male Population]]</f>
        <v>#DIV/0!</v>
      </c>
      <c r="X4959" s="24" t="e">
        <f>Table1[[#This Row],[Total Ballots]]/Table1[[#This Row],[Total Population]]</f>
        <v>#DIV/0!</v>
      </c>
      <c r="Y4959" s="24">
        <f>Table1[[#This Row],[Female Ballots]]/Table1[[#This Row],[Female Voters]]</f>
        <v>0.20723684210526316</v>
      </c>
      <c r="Z4959" s="24">
        <f>Table1[[#This Row],[Male Ballots]]/Table1[[#This Row],[Male Voters]]</f>
        <v>0.18800978792822187</v>
      </c>
      <c r="AA4959" s="24">
        <f>Table1[[#This Row],[Total Ballots]]/Table1[[#This Row],[Total Voters]]</f>
        <v>0.19814957594448729</v>
      </c>
    </row>
    <row r="4960" spans="1:27" s="12" customFormat="1" x14ac:dyDescent="0.35">
      <c r="A4960" s="19" t="s">
        <v>38</v>
      </c>
      <c r="B4960" s="20">
        <v>2013</v>
      </c>
      <c r="C4960" s="17" t="s">
        <v>82</v>
      </c>
      <c r="D4960" s="20" t="s">
        <v>69</v>
      </c>
      <c r="E4960" s="37" t="s">
        <v>74</v>
      </c>
      <c r="F4960" s="34" t="s">
        <v>78</v>
      </c>
      <c r="G4960" s="21" t="s">
        <v>63</v>
      </c>
      <c r="H4960" s="22"/>
      <c r="I4960" s="22"/>
      <c r="J4960" s="22"/>
      <c r="K4960" s="31">
        <v>4659</v>
      </c>
      <c r="L4960" s="31">
        <v>4141</v>
      </c>
      <c r="M4960" s="31"/>
      <c r="N4960" s="31">
        <v>8800</v>
      </c>
      <c r="O4960" s="22">
        <v>1206</v>
      </c>
      <c r="P4960" s="22">
        <v>986</v>
      </c>
      <c r="Q4960" s="22"/>
      <c r="R4960" s="23">
        <v>2192</v>
      </c>
      <c r="S4960" s="24" t="e">
        <f>Table1[[#This Row],[Female Voters]]/Table1[[#This Row],[Female Population]]</f>
        <v>#DIV/0!</v>
      </c>
      <c r="T4960" s="24" t="e">
        <f>Table1[[#This Row],[Male Voters]]/Table1[[#This Row],[Male Population]]</f>
        <v>#DIV/0!</v>
      </c>
      <c r="U4960" s="24" t="e">
        <f>Table1[[#This Row],[Total Voters]]/Table1[[#This Row],[Total Population]]</f>
        <v>#DIV/0!</v>
      </c>
      <c r="V4960" s="24" t="e">
        <f>Table1[[#This Row],[Female Ballots]]/Table1[[#This Row],[Female Population]]</f>
        <v>#DIV/0!</v>
      </c>
      <c r="W4960" s="24" t="e">
        <f>Table1[[#This Row],[Male Ballots]]/Table1[[#This Row],[Male Population]]</f>
        <v>#DIV/0!</v>
      </c>
      <c r="X4960" s="24" t="e">
        <f>Table1[[#This Row],[Total Ballots]]/Table1[[#This Row],[Total Population]]</f>
        <v>#DIV/0!</v>
      </c>
      <c r="Y4960" s="24">
        <f>Table1[[#This Row],[Female Ballots]]/Table1[[#This Row],[Female Voters]]</f>
        <v>0.25885383129426914</v>
      </c>
      <c r="Z4960" s="24">
        <f>Table1[[#This Row],[Male Ballots]]/Table1[[#This Row],[Male Voters]]</f>
        <v>0.23810673750301858</v>
      </c>
      <c r="AA4960" s="24">
        <f>Table1[[#This Row],[Total Ballots]]/Table1[[#This Row],[Total Voters]]</f>
        <v>0.24909090909090909</v>
      </c>
    </row>
    <row r="4961" spans="1:27" s="12" customFormat="1" x14ac:dyDescent="0.35">
      <c r="A4961" s="19" t="s">
        <v>38</v>
      </c>
      <c r="B4961" s="20">
        <v>2013</v>
      </c>
      <c r="C4961" s="17" t="s">
        <v>82</v>
      </c>
      <c r="D4961" s="20" t="s">
        <v>69</v>
      </c>
      <c r="E4961" s="37" t="s">
        <v>74</v>
      </c>
      <c r="F4961" s="34" t="s">
        <v>78</v>
      </c>
      <c r="G4961" s="21" t="s">
        <v>64</v>
      </c>
      <c r="H4961" s="22"/>
      <c r="I4961" s="22"/>
      <c r="J4961" s="22"/>
      <c r="K4961" s="31">
        <v>4670</v>
      </c>
      <c r="L4961" s="31">
        <v>4123</v>
      </c>
      <c r="M4961" s="31">
        <v>1</v>
      </c>
      <c r="N4961" s="31">
        <v>8794</v>
      </c>
      <c r="O4961" s="22">
        <v>1717</v>
      </c>
      <c r="P4961" s="22">
        <v>1427</v>
      </c>
      <c r="Q4961" s="22"/>
      <c r="R4961" s="23">
        <v>3144</v>
      </c>
      <c r="S4961" s="24" t="e">
        <f>Table1[[#This Row],[Female Voters]]/Table1[[#This Row],[Female Population]]</f>
        <v>#DIV/0!</v>
      </c>
      <c r="T4961" s="24" t="e">
        <f>Table1[[#This Row],[Male Voters]]/Table1[[#This Row],[Male Population]]</f>
        <v>#DIV/0!</v>
      </c>
      <c r="U4961" s="24" t="e">
        <f>Table1[[#This Row],[Total Voters]]/Table1[[#This Row],[Total Population]]</f>
        <v>#DIV/0!</v>
      </c>
      <c r="V4961" s="24" t="e">
        <f>Table1[[#This Row],[Female Ballots]]/Table1[[#This Row],[Female Population]]</f>
        <v>#DIV/0!</v>
      </c>
      <c r="W4961" s="24" t="e">
        <f>Table1[[#This Row],[Male Ballots]]/Table1[[#This Row],[Male Population]]</f>
        <v>#DIV/0!</v>
      </c>
      <c r="X4961" s="24" t="e">
        <f>Table1[[#This Row],[Total Ballots]]/Table1[[#This Row],[Total Population]]</f>
        <v>#DIV/0!</v>
      </c>
      <c r="Y4961" s="24">
        <f>Table1[[#This Row],[Female Ballots]]/Table1[[#This Row],[Female Voters]]</f>
        <v>0.36766595289079229</v>
      </c>
      <c r="Z4961" s="24">
        <f>Table1[[#This Row],[Male Ballots]]/Table1[[#This Row],[Male Voters]]</f>
        <v>0.34610720349260249</v>
      </c>
      <c r="AA4961" s="24">
        <f>Table1[[#This Row],[Total Ballots]]/Table1[[#This Row],[Total Voters]]</f>
        <v>0.35751648851489654</v>
      </c>
    </row>
    <row r="4962" spans="1:27" s="12" customFormat="1" x14ac:dyDescent="0.35">
      <c r="A4962" s="19" t="s">
        <v>38</v>
      </c>
      <c r="B4962" s="20">
        <v>2013</v>
      </c>
      <c r="C4962" s="17" t="s">
        <v>82</v>
      </c>
      <c r="D4962" s="20" t="s">
        <v>69</v>
      </c>
      <c r="E4962" s="37" t="s">
        <v>74</v>
      </c>
      <c r="F4962" s="34" t="s">
        <v>78</v>
      </c>
      <c r="G4962" s="21" t="s">
        <v>65</v>
      </c>
      <c r="H4962" s="22"/>
      <c r="I4962" s="22"/>
      <c r="J4962" s="22"/>
      <c r="K4962" s="31">
        <v>5928</v>
      </c>
      <c r="L4962" s="31">
        <v>5383</v>
      </c>
      <c r="M4962" s="31"/>
      <c r="N4962" s="31">
        <v>11311</v>
      </c>
      <c r="O4962" s="22">
        <v>2971</v>
      </c>
      <c r="P4962" s="22">
        <v>2525</v>
      </c>
      <c r="Q4962" s="22"/>
      <c r="R4962" s="23">
        <v>5496</v>
      </c>
      <c r="S4962" s="24" t="e">
        <f>Table1[[#This Row],[Female Voters]]/Table1[[#This Row],[Female Population]]</f>
        <v>#DIV/0!</v>
      </c>
      <c r="T4962" s="24" t="e">
        <f>Table1[[#This Row],[Male Voters]]/Table1[[#This Row],[Male Population]]</f>
        <v>#DIV/0!</v>
      </c>
      <c r="U4962" s="24" t="e">
        <f>Table1[[#This Row],[Total Voters]]/Table1[[#This Row],[Total Population]]</f>
        <v>#DIV/0!</v>
      </c>
      <c r="V4962" s="24" t="e">
        <f>Table1[[#This Row],[Female Ballots]]/Table1[[#This Row],[Female Population]]</f>
        <v>#DIV/0!</v>
      </c>
      <c r="W4962" s="24" t="e">
        <f>Table1[[#This Row],[Male Ballots]]/Table1[[#This Row],[Male Population]]</f>
        <v>#DIV/0!</v>
      </c>
      <c r="X4962" s="24" t="e">
        <f>Table1[[#This Row],[Total Ballots]]/Table1[[#This Row],[Total Population]]</f>
        <v>#DIV/0!</v>
      </c>
      <c r="Y4962" s="24">
        <f>Table1[[#This Row],[Female Ballots]]/Table1[[#This Row],[Female Voters]]</f>
        <v>0.50118083670715252</v>
      </c>
      <c r="Z4962" s="24">
        <f>Table1[[#This Row],[Male Ballots]]/Table1[[#This Row],[Male Voters]]</f>
        <v>0.46906929221623628</v>
      </c>
      <c r="AA4962" s="24">
        <f>Table1[[#This Row],[Total Ballots]]/Table1[[#This Row],[Total Voters]]</f>
        <v>0.48589868269825831</v>
      </c>
    </row>
    <row r="4963" spans="1:27" s="12" customFormat="1" x14ac:dyDescent="0.35">
      <c r="A4963" s="19" t="s">
        <v>38</v>
      </c>
      <c r="B4963" s="20">
        <v>2013</v>
      </c>
      <c r="C4963" s="17" t="s">
        <v>82</v>
      </c>
      <c r="D4963" s="20" t="s">
        <v>69</v>
      </c>
      <c r="E4963" s="37" t="s">
        <v>74</v>
      </c>
      <c r="F4963" s="34" t="s">
        <v>78</v>
      </c>
      <c r="G4963" s="21" t="s">
        <v>66</v>
      </c>
      <c r="H4963" s="22"/>
      <c r="I4963" s="22"/>
      <c r="J4963" s="22"/>
      <c r="K4963" s="31">
        <v>7479</v>
      </c>
      <c r="L4963" s="31">
        <v>6707</v>
      </c>
      <c r="M4963" s="31">
        <v>1</v>
      </c>
      <c r="N4963" s="31">
        <v>14187</v>
      </c>
      <c r="O4963" s="22">
        <v>5021</v>
      </c>
      <c r="P4963" s="22">
        <v>4291</v>
      </c>
      <c r="Q4963" s="22">
        <v>1</v>
      </c>
      <c r="R4963" s="23">
        <v>9313</v>
      </c>
      <c r="S4963" s="24" t="e">
        <f>Table1[[#This Row],[Female Voters]]/Table1[[#This Row],[Female Population]]</f>
        <v>#DIV/0!</v>
      </c>
      <c r="T4963" s="24" t="e">
        <f>Table1[[#This Row],[Male Voters]]/Table1[[#This Row],[Male Population]]</f>
        <v>#DIV/0!</v>
      </c>
      <c r="U4963" s="24" t="e">
        <f>Table1[[#This Row],[Total Voters]]/Table1[[#This Row],[Total Population]]</f>
        <v>#DIV/0!</v>
      </c>
      <c r="V4963" s="24" t="e">
        <f>Table1[[#This Row],[Female Ballots]]/Table1[[#This Row],[Female Population]]</f>
        <v>#DIV/0!</v>
      </c>
      <c r="W4963" s="24" t="e">
        <f>Table1[[#This Row],[Male Ballots]]/Table1[[#This Row],[Male Population]]</f>
        <v>#DIV/0!</v>
      </c>
      <c r="X4963" s="24" t="e">
        <f>Table1[[#This Row],[Total Ballots]]/Table1[[#This Row],[Total Population]]</f>
        <v>#DIV/0!</v>
      </c>
      <c r="Y4963" s="24">
        <f>Table1[[#This Row],[Female Ballots]]/Table1[[#This Row],[Female Voters]]</f>
        <v>0.67134643668939697</v>
      </c>
      <c r="Z4963" s="24">
        <f>Table1[[#This Row],[Male Ballots]]/Table1[[#This Row],[Male Voters]]</f>
        <v>0.63977933502311013</v>
      </c>
      <c r="AA4963" s="24">
        <f>Table1[[#This Row],[Total Ballots]]/Table1[[#This Row],[Total Voters]]</f>
        <v>0.65644604215126523</v>
      </c>
    </row>
    <row r="4964" spans="1:27" s="12" customFormat="1" x14ac:dyDescent="0.35">
      <c r="A4964" s="19" t="s">
        <v>38</v>
      </c>
      <c r="B4964" s="20">
        <v>2013</v>
      </c>
      <c r="C4964" s="17" t="s">
        <v>82</v>
      </c>
      <c r="D4964" s="20" t="s">
        <v>69</v>
      </c>
      <c r="E4964" s="37" t="s">
        <v>74</v>
      </c>
      <c r="F4964" s="34" t="s">
        <v>78</v>
      </c>
      <c r="G4964" s="21" t="s">
        <v>67</v>
      </c>
      <c r="H4964" s="22"/>
      <c r="I4964" s="22"/>
      <c r="J4964" s="22"/>
      <c r="K4964" s="31">
        <v>10183</v>
      </c>
      <c r="L4964" s="31">
        <v>8949</v>
      </c>
      <c r="M4964" s="31"/>
      <c r="N4964" s="31">
        <v>19132</v>
      </c>
      <c r="O4964" s="22">
        <v>7680</v>
      </c>
      <c r="P4964" s="22">
        <v>6965</v>
      </c>
      <c r="Q4964" s="22"/>
      <c r="R4964" s="23">
        <v>14645</v>
      </c>
      <c r="S4964" s="24" t="e">
        <f>Table1[[#This Row],[Female Voters]]/Table1[[#This Row],[Female Population]]</f>
        <v>#DIV/0!</v>
      </c>
      <c r="T4964" s="24" t="e">
        <f>Table1[[#This Row],[Male Voters]]/Table1[[#This Row],[Male Population]]</f>
        <v>#DIV/0!</v>
      </c>
      <c r="U4964" s="24" t="e">
        <f>Table1[[#This Row],[Total Voters]]/Table1[[#This Row],[Total Population]]</f>
        <v>#DIV/0!</v>
      </c>
      <c r="V4964" s="24" t="e">
        <f>Table1[[#This Row],[Female Ballots]]/Table1[[#This Row],[Female Population]]</f>
        <v>#DIV/0!</v>
      </c>
      <c r="W4964" s="24" t="e">
        <f>Table1[[#This Row],[Male Ballots]]/Table1[[#This Row],[Male Population]]</f>
        <v>#DIV/0!</v>
      </c>
      <c r="X4964" s="24" t="e">
        <f>Table1[[#This Row],[Total Ballots]]/Table1[[#This Row],[Total Population]]</f>
        <v>#DIV/0!</v>
      </c>
      <c r="Y4964" s="24">
        <f>Table1[[#This Row],[Female Ballots]]/Table1[[#This Row],[Female Voters]]</f>
        <v>0.75419817342629869</v>
      </c>
      <c r="Z4964" s="24">
        <f>Table1[[#This Row],[Male Ballots]]/Table1[[#This Row],[Male Voters]]</f>
        <v>0.77829925131299582</v>
      </c>
      <c r="AA4964" s="24">
        <f>Table1[[#This Row],[Total Ballots]]/Table1[[#This Row],[Total Voters]]</f>
        <v>0.76547146142588329</v>
      </c>
    </row>
    <row r="4965" spans="1:27" s="12" customFormat="1" x14ac:dyDescent="0.35">
      <c r="A4965" s="19" t="s">
        <v>36</v>
      </c>
      <c r="B4965" s="20">
        <v>2013</v>
      </c>
      <c r="C4965" s="17" t="s">
        <v>82</v>
      </c>
      <c r="D4965" s="20" t="s">
        <v>69</v>
      </c>
      <c r="E4965" s="37" t="s">
        <v>74</v>
      </c>
      <c r="F4965" s="34" t="s">
        <v>78</v>
      </c>
      <c r="G4965" s="21" t="s">
        <v>79</v>
      </c>
      <c r="H4965" s="22"/>
      <c r="I4965" s="22"/>
      <c r="J4965" s="22"/>
      <c r="K4965" s="22">
        <v>3478</v>
      </c>
      <c r="L4965" s="22">
        <v>3471</v>
      </c>
      <c r="M4965" s="22">
        <v>0</v>
      </c>
      <c r="N4965" s="22">
        <v>6949</v>
      </c>
      <c r="O4965" s="22">
        <v>1480</v>
      </c>
      <c r="P4965" s="22">
        <v>1424</v>
      </c>
      <c r="Q4965" s="22">
        <v>0</v>
      </c>
      <c r="R4965" s="23">
        <v>2904</v>
      </c>
      <c r="S4965" s="24" t="e">
        <f>Table1[[#This Row],[Female Voters]]/Table1[[#This Row],[Female Population]]</f>
        <v>#DIV/0!</v>
      </c>
      <c r="T4965" s="24" t="e">
        <f>Table1[[#This Row],[Male Voters]]/Table1[[#This Row],[Male Population]]</f>
        <v>#DIV/0!</v>
      </c>
      <c r="U4965" s="24" t="e">
        <f>Table1[[#This Row],[Total Voters]]/Table1[[#This Row],[Total Population]]</f>
        <v>#DIV/0!</v>
      </c>
      <c r="V4965" s="24" t="e">
        <f>Table1[[#This Row],[Female Ballots]]/Table1[[#This Row],[Female Population]]</f>
        <v>#DIV/0!</v>
      </c>
      <c r="W4965" s="24" t="e">
        <f>Table1[[#This Row],[Male Ballots]]/Table1[[#This Row],[Male Population]]</f>
        <v>#DIV/0!</v>
      </c>
      <c r="X4965" s="24" t="e">
        <f>Table1[[#This Row],[Total Ballots]]/Table1[[#This Row],[Total Population]]</f>
        <v>#DIV/0!</v>
      </c>
      <c r="Y4965" s="24">
        <f>Table1[[#This Row],[Female Ballots]]/Table1[[#This Row],[Female Voters]]</f>
        <v>0.42553191489361702</v>
      </c>
      <c r="Z4965" s="24">
        <f>Table1[[#This Row],[Male Ballots]]/Table1[[#This Row],[Male Voters]]</f>
        <v>0.41025641025641024</v>
      </c>
      <c r="AA4965" s="24">
        <f>Table1[[#This Row],[Total Ballots]]/Table1[[#This Row],[Total Voters]]</f>
        <v>0.41790185638221328</v>
      </c>
    </row>
    <row r="4966" spans="1:27" s="12" customFormat="1" x14ac:dyDescent="0.35">
      <c r="A4966" s="19" t="s">
        <v>36</v>
      </c>
      <c r="B4966" s="20">
        <v>2013</v>
      </c>
      <c r="C4966" s="17" t="s">
        <v>82</v>
      </c>
      <c r="D4966" s="20" t="s">
        <v>69</v>
      </c>
      <c r="E4966" s="37" t="s">
        <v>74</v>
      </c>
      <c r="F4966" s="34" t="s">
        <v>78</v>
      </c>
      <c r="G4966" s="21" t="s">
        <v>62</v>
      </c>
      <c r="H4966" s="22"/>
      <c r="I4966" s="22"/>
      <c r="J4966" s="22"/>
      <c r="K4966" s="31">
        <v>238</v>
      </c>
      <c r="L4966" s="31">
        <v>240</v>
      </c>
      <c r="M4966" s="31"/>
      <c r="N4966" s="31">
        <v>478</v>
      </c>
      <c r="O4966" s="22">
        <v>28</v>
      </c>
      <c r="P4966" s="22">
        <v>23</v>
      </c>
      <c r="Q4966" s="22"/>
      <c r="R4966" s="23">
        <v>51</v>
      </c>
      <c r="S4966" s="24" t="e">
        <f>Table1[[#This Row],[Female Voters]]/Table1[[#This Row],[Female Population]]</f>
        <v>#DIV/0!</v>
      </c>
      <c r="T4966" s="24" t="e">
        <f>Table1[[#This Row],[Male Voters]]/Table1[[#This Row],[Male Population]]</f>
        <v>#DIV/0!</v>
      </c>
      <c r="U4966" s="24" t="e">
        <f>Table1[[#This Row],[Total Voters]]/Table1[[#This Row],[Total Population]]</f>
        <v>#DIV/0!</v>
      </c>
      <c r="V4966" s="24" t="e">
        <f>Table1[[#This Row],[Female Ballots]]/Table1[[#This Row],[Female Population]]</f>
        <v>#DIV/0!</v>
      </c>
      <c r="W4966" s="24" t="e">
        <f>Table1[[#This Row],[Male Ballots]]/Table1[[#This Row],[Male Population]]</f>
        <v>#DIV/0!</v>
      </c>
      <c r="X4966" s="24" t="e">
        <f>Table1[[#This Row],[Total Ballots]]/Table1[[#This Row],[Total Population]]</f>
        <v>#DIV/0!</v>
      </c>
      <c r="Y4966" s="24">
        <f>Table1[[#This Row],[Female Ballots]]/Table1[[#This Row],[Female Voters]]</f>
        <v>0.11764705882352941</v>
      </c>
      <c r="Z4966" s="24">
        <f>Table1[[#This Row],[Male Ballots]]/Table1[[#This Row],[Male Voters]]</f>
        <v>9.583333333333334E-2</v>
      </c>
      <c r="AA4966" s="24">
        <f>Table1[[#This Row],[Total Ballots]]/Table1[[#This Row],[Total Voters]]</f>
        <v>0.10669456066945607</v>
      </c>
    </row>
    <row r="4967" spans="1:27" s="12" customFormat="1" x14ac:dyDescent="0.35">
      <c r="A4967" s="19" t="s">
        <v>36</v>
      </c>
      <c r="B4967" s="20">
        <v>2013</v>
      </c>
      <c r="C4967" s="17" t="s">
        <v>82</v>
      </c>
      <c r="D4967" s="20" t="s">
        <v>69</v>
      </c>
      <c r="E4967" s="37" t="s">
        <v>74</v>
      </c>
      <c r="F4967" s="34" t="s">
        <v>78</v>
      </c>
      <c r="G4967" s="21" t="s">
        <v>63</v>
      </c>
      <c r="H4967" s="22"/>
      <c r="I4967" s="22"/>
      <c r="J4967" s="22"/>
      <c r="K4967" s="31">
        <v>367</v>
      </c>
      <c r="L4967" s="31">
        <v>363</v>
      </c>
      <c r="M4967" s="31"/>
      <c r="N4967" s="31">
        <v>730</v>
      </c>
      <c r="O4967" s="22">
        <v>69</v>
      </c>
      <c r="P4967" s="22">
        <v>50</v>
      </c>
      <c r="Q4967" s="22"/>
      <c r="R4967" s="23">
        <v>119</v>
      </c>
      <c r="S4967" s="24" t="e">
        <f>Table1[[#This Row],[Female Voters]]/Table1[[#This Row],[Female Population]]</f>
        <v>#DIV/0!</v>
      </c>
      <c r="T4967" s="24" t="e">
        <f>Table1[[#This Row],[Male Voters]]/Table1[[#This Row],[Male Population]]</f>
        <v>#DIV/0!</v>
      </c>
      <c r="U4967" s="24" t="e">
        <f>Table1[[#This Row],[Total Voters]]/Table1[[#This Row],[Total Population]]</f>
        <v>#DIV/0!</v>
      </c>
      <c r="V4967" s="24" t="e">
        <f>Table1[[#This Row],[Female Ballots]]/Table1[[#This Row],[Female Population]]</f>
        <v>#DIV/0!</v>
      </c>
      <c r="W4967" s="24" t="e">
        <f>Table1[[#This Row],[Male Ballots]]/Table1[[#This Row],[Male Population]]</f>
        <v>#DIV/0!</v>
      </c>
      <c r="X4967" s="24" t="e">
        <f>Table1[[#This Row],[Total Ballots]]/Table1[[#This Row],[Total Population]]</f>
        <v>#DIV/0!</v>
      </c>
      <c r="Y4967" s="24">
        <f>Table1[[#This Row],[Female Ballots]]/Table1[[#This Row],[Female Voters]]</f>
        <v>0.18801089918256131</v>
      </c>
      <c r="Z4967" s="24">
        <f>Table1[[#This Row],[Male Ballots]]/Table1[[#This Row],[Male Voters]]</f>
        <v>0.13774104683195593</v>
      </c>
      <c r="AA4967" s="24">
        <f>Table1[[#This Row],[Total Ballots]]/Table1[[#This Row],[Total Voters]]</f>
        <v>0.16301369863013698</v>
      </c>
    </row>
    <row r="4968" spans="1:27" s="12" customFormat="1" x14ac:dyDescent="0.35">
      <c r="A4968" s="19" t="s">
        <v>36</v>
      </c>
      <c r="B4968" s="20">
        <v>2013</v>
      </c>
      <c r="C4968" s="17" t="s">
        <v>82</v>
      </c>
      <c r="D4968" s="20" t="s">
        <v>69</v>
      </c>
      <c r="E4968" s="37" t="s">
        <v>74</v>
      </c>
      <c r="F4968" s="34" t="s">
        <v>78</v>
      </c>
      <c r="G4968" s="21" t="s">
        <v>64</v>
      </c>
      <c r="H4968" s="22"/>
      <c r="I4968" s="22"/>
      <c r="J4968" s="22"/>
      <c r="K4968" s="31">
        <v>520</v>
      </c>
      <c r="L4968" s="31">
        <v>482</v>
      </c>
      <c r="M4968" s="31"/>
      <c r="N4968" s="31">
        <v>1002</v>
      </c>
      <c r="O4968" s="22">
        <v>142</v>
      </c>
      <c r="P4968" s="22">
        <v>115</v>
      </c>
      <c r="Q4968" s="22"/>
      <c r="R4968" s="23">
        <v>257</v>
      </c>
      <c r="S4968" s="24" t="e">
        <f>Table1[[#This Row],[Female Voters]]/Table1[[#This Row],[Female Population]]</f>
        <v>#DIV/0!</v>
      </c>
      <c r="T4968" s="24" t="e">
        <f>Table1[[#This Row],[Male Voters]]/Table1[[#This Row],[Male Population]]</f>
        <v>#DIV/0!</v>
      </c>
      <c r="U4968" s="24" t="e">
        <f>Table1[[#This Row],[Total Voters]]/Table1[[#This Row],[Total Population]]</f>
        <v>#DIV/0!</v>
      </c>
      <c r="V4968" s="24" t="e">
        <f>Table1[[#This Row],[Female Ballots]]/Table1[[#This Row],[Female Population]]</f>
        <v>#DIV/0!</v>
      </c>
      <c r="W4968" s="24" t="e">
        <f>Table1[[#This Row],[Male Ballots]]/Table1[[#This Row],[Male Population]]</f>
        <v>#DIV/0!</v>
      </c>
      <c r="X4968" s="24" t="e">
        <f>Table1[[#This Row],[Total Ballots]]/Table1[[#This Row],[Total Population]]</f>
        <v>#DIV/0!</v>
      </c>
      <c r="Y4968" s="24">
        <f>Table1[[#This Row],[Female Ballots]]/Table1[[#This Row],[Female Voters]]</f>
        <v>0.27307692307692305</v>
      </c>
      <c r="Z4968" s="24">
        <f>Table1[[#This Row],[Male Ballots]]/Table1[[#This Row],[Male Voters]]</f>
        <v>0.23858921161825727</v>
      </c>
      <c r="AA4968" s="24">
        <f>Table1[[#This Row],[Total Ballots]]/Table1[[#This Row],[Total Voters]]</f>
        <v>0.2564870259481038</v>
      </c>
    </row>
    <row r="4969" spans="1:27" s="12" customFormat="1" x14ac:dyDescent="0.35">
      <c r="A4969" s="19" t="s">
        <v>36</v>
      </c>
      <c r="B4969" s="20">
        <v>2013</v>
      </c>
      <c r="C4969" s="17" t="s">
        <v>82</v>
      </c>
      <c r="D4969" s="20" t="s">
        <v>69</v>
      </c>
      <c r="E4969" s="37" t="s">
        <v>74</v>
      </c>
      <c r="F4969" s="34" t="s">
        <v>78</v>
      </c>
      <c r="G4969" s="21" t="s">
        <v>65</v>
      </c>
      <c r="H4969" s="22"/>
      <c r="I4969" s="22"/>
      <c r="J4969" s="22"/>
      <c r="K4969" s="31">
        <v>686</v>
      </c>
      <c r="L4969" s="31">
        <v>670</v>
      </c>
      <c r="M4969" s="31"/>
      <c r="N4969" s="31">
        <v>1356</v>
      </c>
      <c r="O4969" s="22">
        <v>251</v>
      </c>
      <c r="P4969" s="22">
        <v>240</v>
      </c>
      <c r="Q4969" s="22"/>
      <c r="R4969" s="23">
        <v>491</v>
      </c>
      <c r="S4969" s="24" t="e">
        <f>Table1[[#This Row],[Female Voters]]/Table1[[#This Row],[Female Population]]</f>
        <v>#DIV/0!</v>
      </c>
      <c r="T4969" s="24" t="e">
        <f>Table1[[#This Row],[Male Voters]]/Table1[[#This Row],[Male Population]]</f>
        <v>#DIV/0!</v>
      </c>
      <c r="U4969" s="24" t="e">
        <f>Table1[[#This Row],[Total Voters]]/Table1[[#This Row],[Total Population]]</f>
        <v>#DIV/0!</v>
      </c>
      <c r="V4969" s="24" t="e">
        <f>Table1[[#This Row],[Female Ballots]]/Table1[[#This Row],[Female Population]]</f>
        <v>#DIV/0!</v>
      </c>
      <c r="W4969" s="24" t="e">
        <f>Table1[[#This Row],[Male Ballots]]/Table1[[#This Row],[Male Population]]</f>
        <v>#DIV/0!</v>
      </c>
      <c r="X4969" s="24" t="e">
        <f>Table1[[#This Row],[Total Ballots]]/Table1[[#This Row],[Total Population]]</f>
        <v>#DIV/0!</v>
      </c>
      <c r="Y4969" s="24">
        <f>Table1[[#This Row],[Female Ballots]]/Table1[[#This Row],[Female Voters]]</f>
        <v>0.36588921282798836</v>
      </c>
      <c r="Z4969" s="24">
        <f>Table1[[#This Row],[Male Ballots]]/Table1[[#This Row],[Male Voters]]</f>
        <v>0.35820895522388058</v>
      </c>
      <c r="AA4969" s="24">
        <f>Table1[[#This Row],[Total Ballots]]/Table1[[#This Row],[Total Voters]]</f>
        <v>0.36209439528023601</v>
      </c>
    </row>
    <row r="4970" spans="1:27" s="12" customFormat="1" x14ac:dyDescent="0.35">
      <c r="A4970" s="19" t="s">
        <v>36</v>
      </c>
      <c r="B4970" s="20">
        <v>2013</v>
      </c>
      <c r="C4970" s="17" t="s">
        <v>82</v>
      </c>
      <c r="D4970" s="20" t="s">
        <v>69</v>
      </c>
      <c r="E4970" s="37" t="s">
        <v>74</v>
      </c>
      <c r="F4970" s="34" t="s">
        <v>78</v>
      </c>
      <c r="G4970" s="21" t="s">
        <v>66</v>
      </c>
      <c r="H4970" s="22"/>
      <c r="I4970" s="22"/>
      <c r="J4970" s="22"/>
      <c r="K4970" s="31">
        <v>841</v>
      </c>
      <c r="L4970" s="31">
        <v>845</v>
      </c>
      <c r="M4970" s="31"/>
      <c r="N4970" s="31">
        <v>1686</v>
      </c>
      <c r="O4970" s="22">
        <v>444</v>
      </c>
      <c r="P4970" s="22">
        <v>420</v>
      </c>
      <c r="Q4970" s="22"/>
      <c r="R4970" s="23">
        <v>864</v>
      </c>
      <c r="S4970" s="24" t="e">
        <f>Table1[[#This Row],[Female Voters]]/Table1[[#This Row],[Female Population]]</f>
        <v>#DIV/0!</v>
      </c>
      <c r="T4970" s="24" t="e">
        <f>Table1[[#This Row],[Male Voters]]/Table1[[#This Row],[Male Population]]</f>
        <v>#DIV/0!</v>
      </c>
      <c r="U4970" s="24" t="e">
        <f>Table1[[#This Row],[Total Voters]]/Table1[[#This Row],[Total Population]]</f>
        <v>#DIV/0!</v>
      </c>
      <c r="V4970" s="24" t="e">
        <f>Table1[[#This Row],[Female Ballots]]/Table1[[#This Row],[Female Population]]</f>
        <v>#DIV/0!</v>
      </c>
      <c r="W4970" s="24" t="e">
        <f>Table1[[#This Row],[Male Ballots]]/Table1[[#This Row],[Male Population]]</f>
        <v>#DIV/0!</v>
      </c>
      <c r="X4970" s="24" t="e">
        <f>Table1[[#This Row],[Total Ballots]]/Table1[[#This Row],[Total Population]]</f>
        <v>#DIV/0!</v>
      </c>
      <c r="Y4970" s="24">
        <f>Table1[[#This Row],[Female Ballots]]/Table1[[#This Row],[Female Voters]]</f>
        <v>0.5279429250891795</v>
      </c>
      <c r="Z4970" s="24">
        <f>Table1[[#This Row],[Male Ballots]]/Table1[[#This Row],[Male Voters]]</f>
        <v>0.49704142011834318</v>
      </c>
      <c r="AA4970" s="24">
        <f>Table1[[#This Row],[Total Ballots]]/Table1[[#This Row],[Total Voters]]</f>
        <v>0.51245551601423489</v>
      </c>
    </row>
    <row r="4971" spans="1:27" s="12" customFormat="1" x14ac:dyDescent="0.35">
      <c r="A4971" s="19" t="s">
        <v>36</v>
      </c>
      <c r="B4971" s="20">
        <v>2013</v>
      </c>
      <c r="C4971" s="17" t="s">
        <v>82</v>
      </c>
      <c r="D4971" s="20" t="s">
        <v>69</v>
      </c>
      <c r="E4971" s="37" t="s">
        <v>74</v>
      </c>
      <c r="F4971" s="34" t="s">
        <v>78</v>
      </c>
      <c r="G4971" s="21" t="s">
        <v>67</v>
      </c>
      <c r="H4971" s="22"/>
      <c r="I4971" s="22"/>
      <c r="J4971" s="22"/>
      <c r="K4971" s="31">
        <v>826</v>
      </c>
      <c r="L4971" s="31">
        <v>871</v>
      </c>
      <c r="M4971" s="31"/>
      <c r="N4971" s="31">
        <v>1697</v>
      </c>
      <c r="O4971" s="22">
        <v>546</v>
      </c>
      <c r="P4971" s="22">
        <v>576</v>
      </c>
      <c r="Q4971" s="22"/>
      <c r="R4971" s="23">
        <v>1122</v>
      </c>
      <c r="S4971" s="24" t="e">
        <f>Table1[[#This Row],[Female Voters]]/Table1[[#This Row],[Female Population]]</f>
        <v>#DIV/0!</v>
      </c>
      <c r="T4971" s="24" t="e">
        <f>Table1[[#This Row],[Male Voters]]/Table1[[#This Row],[Male Population]]</f>
        <v>#DIV/0!</v>
      </c>
      <c r="U4971" s="24" t="e">
        <f>Table1[[#This Row],[Total Voters]]/Table1[[#This Row],[Total Population]]</f>
        <v>#DIV/0!</v>
      </c>
      <c r="V4971" s="24" t="e">
        <f>Table1[[#This Row],[Female Ballots]]/Table1[[#This Row],[Female Population]]</f>
        <v>#DIV/0!</v>
      </c>
      <c r="W4971" s="24" t="e">
        <f>Table1[[#This Row],[Male Ballots]]/Table1[[#This Row],[Male Population]]</f>
        <v>#DIV/0!</v>
      </c>
      <c r="X4971" s="24" t="e">
        <f>Table1[[#This Row],[Total Ballots]]/Table1[[#This Row],[Total Population]]</f>
        <v>#DIV/0!</v>
      </c>
      <c r="Y4971" s="24">
        <f>Table1[[#This Row],[Female Ballots]]/Table1[[#This Row],[Female Voters]]</f>
        <v>0.66101694915254239</v>
      </c>
      <c r="Z4971" s="24">
        <f>Table1[[#This Row],[Male Ballots]]/Table1[[#This Row],[Male Voters]]</f>
        <v>0.66130884041331806</v>
      </c>
      <c r="AA4971" s="24">
        <f>Table1[[#This Row],[Total Ballots]]/Table1[[#This Row],[Total Voters]]</f>
        <v>0.66116676487919857</v>
      </c>
    </row>
    <row r="4972" spans="1:27" s="12" customFormat="1" x14ac:dyDescent="0.35">
      <c r="A4972" s="19" t="s">
        <v>52</v>
      </c>
      <c r="B4972" s="20">
        <v>2013</v>
      </c>
      <c r="C4972" s="17" t="s">
        <v>82</v>
      </c>
      <c r="D4972" s="20" t="s">
        <v>70</v>
      </c>
      <c r="E4972" s="37" t="s">
        <v>75</v>
      </c>
      <c r="F4972" s="34" t="s">
        <v>78</v>
      </c>
      <c r="G4972" s="21" t="s">
        <v>79</v>
      </c>
      <c r="H4972" s="22"/>
      <c r="I4972" s="22"/>
      <c r="J4972" s="22"/>
      <c r="K4972" s="22">
        <v>215713</v>
      </c>
      <c r="L4972" s="22">
        <v>197874</v>
      </c>
      <c r="M4972" s="22">
        <v>36</v>
      </c>
      <c r="N4972" s="22">
        <v>413623</v>
      </c>
      <c r="O4972" s="22">
        <v>91598</v>
      </c>
      <c r="P4972" s="22">
        <v>81636</v>
      </c>
      <c r="Q4972" s="22">
        <v>13</v>
      </c>
      <c r="R4972" s="23">
        <v>173247</v>
      </c>
      <c r="S4972" s="24" t="e">
        <f>Table1[[#This Row],[Female Voters]]/Table1[[#This Row],[Female Population]]</f>
        <v>#DIV/0!</v>
      </c>
      <c r="T4972" s="24" t="e">
        <f>Table1[[#This Row],[Male Voters]]/Table1[[#This Row],[Male Population]]</f>
        <v>#DIV/0!</v>
      </c>
      <c r="U4972" s="24" t="e">
        <f>Table1[[#This Row],[Total Voters]]/Table1[[#This Row],[Total Population]]</f>
        <v>#DIV/0!</v>
      </c>
      <c r="V4972" s="24" t="e">
        <f>Table1[[#This Row],[Female Ballots]]/Table1[[#This Row],[Female Population]]</f>
        <v>#DIV/0!</v>
      </c>
      <c r="W4972" s="24" t="e">
        <f>Table1[[#This Row],[Male Ballots]]/Table1[[#This Row],[Male Population]]</f>
        <v>#DIV/0!</v>
      </c>
      <c r="X4972" s="24" t="e">
        <f>Table1[[#This Row],[Total Ballots]]/Table1[[#This Row],[Total Population]]</f>
        <v>#DIV/0!</v>
      </c>
      <c r="Y4972" s="24">
        <f>Table1[[#This Row],[Female Ballots]]/Table1[[#This Row],[Female Voters]]</f>
        <v>0.42462902096767463</v>
      </c>
      <c r="Z4972" s="24">
        <f>Table1[[#This Row],[Male Ballots]]/Table1[[#This Row],[Male Voters]]</f>
        <v>0.41256557203068617</v>
      </c>
      <c r="AA4972" s="24">
        <f>Table1[[#This Row],[Total Ballots]]/Table1[[#This Row],[Total Voters]]</f>
        <v>0.418852433254437</v>
      </c>
    </row>
    <row r="4973" spans="1:27" s="12" customFormat="1" x14ac:dyDescent="0.35">
      <c r="A4973" s="19" t="s">
        <v>52</v>
      </c>
      <c r="B4973" s="20">
        <v>2013</v>
      </c>
      <c r="C4973" s="17" t="s">
        <v>82</v>
      </c>
      <c r="D4973" s="20" t="s">
        <v>70</v>
      </c>
      <c r="E4973" s="37" t="s">
        <v>75</v>
      </c>
      <c r="F4973" s="34" t="s">
        <v>78</v>
      </c>
      <c r="G4973" s="21" t="s">
        <v>62</v>
      </c>
      <c r="H4973" s="22"/>
      <c r="I4973" s="22"/>
      <c r="J4973" s="22"/>
      <c r="K4973" s="31">
        <v>19641</v>
      </c>
      <c r="L4973" s="31">
        <v>18944</v>
      </c>
      <c r="M4973" s="31">
        <v>3</v>
      </c>
      <c r="N4973" s="31">
        <v>38588</v>
      </c>
      <c r="O4973" s="22">
        <v>3709</v>
      </c>
      <c r="P4973" s="22">
        <v>3350</v>
      </c>
      <c r="Q4973" s="22"/>
      <c r="R4973" s="23">
        <v>7059</v>
      </c>
      <c r="S4973" s="24" t="e">
        <f>Table1[[#This Row],[Female Voters]]/Table1[[#This Row],[Female Population]]</f>
        <v>#DIV/0!</v>
      </c>
      <c r="T4973" s="24" t="e">
        <f>Table1[[#This Row],[Male Voters]]/Table1[[#This Row],[Male Population]]</f>
        <v>#DIV/0!</v>
      </c>
      <c r="U4973" s="24" t="e">
        <f>Table1[[#This Row],[Total Voters]]/Table1[[#This Row],[Total Population]]</f>
        <v>#DIV/0!</v>
      </c>
      <c r="V4973" s="24" t="e">
        <f>Table1[[#This Row],[Female Ballots]]/Table1[[#This Row],[Female Population]]</f>
        <v>#DIV/0!</v>
      </c>
      <c r="W4973" s="24" t="e">
        <f>Table1[[#This Row],[Male Ballots]]/Table1[[#This Row],[Male Population]]</f>
        <v>#DIV/0!</v>
      </c>
      <c r="X4973" s="24" t="e">
        <f>Table1[[#This Row],[Total Ballots]]/Table1[[#This Row],[Total Population]]</f>
        <v>#DIV/0!</v>
      </c>
      <c r="Y4973" s="24">
        <f>Table1[[#This Row],[Female Ballots]]/Table1[[#This Row],[Female Voters]]</f>
        <v>0.18883967211445446</v>
      </c>
      <c r="Z4973" s="24">
        <f>Table1[[#This Row],[Male Ballots]]/Table1[[#This Row],[Male Voters]]</f>
        <v>0.17683699324324326</v>
      </c>
      <c r="AA4973" s="24">
        <f>Table1[[#This Row],[Total Ballots]]/Table1[[#This Row],[Total Voters]]</f>
        <v>0.1829325178812066</v>
      </c>
    </row>
    <row r="4974" spans="1:27" s="12" customFormat="1" x14ac:dyDescent="0.35">
      <c r="A4974" s="19" t="s">
        <v>52</v>
      </c>
      <c r="B4974" s="20">
        <v>2013</v>
      </c>
      <c r="C4974" s="17" t="s">
        <v>82</v>
      </c>
      <c r="D4974" s="20" t="s">
        <v>70</v>
      </c>
      <c r="E4974" s="37" t="s">
        <v>75</v>
      </c>
      <c r="F4974" s="34" t="s">
        <v>78</v>
      </c>
      <c r="G4974" s="21" t="s">
        <v>63</v>
      </c>
      <c r="H4974" s="22"/>
      <c r="I4974" s="22"/>
      <c r="J4974" s="22"/>
      <c r="K4974" s="31">
        <v>34931</v>
      </c>
      <c r="L4974" s="31">
        <v>31974</v>
      </c>
      <c r="M4974" s="31">
        <v>5</v>
      </c>
      <c r="N4974" s="31">
        <v>66910</v>
      </c>
      <c r="O4974" s="22">
        <v>7929</v>
      </c>
      <c r="P4974" s="22">
        <v>6590</v>
      </c>
      <c r="Q4974" s="22"/>
      <c r="R4974" s="23">
        <v>14519</v>
      </c>
      <c r="S4974" s="24" t="e">
        <f>Table1[[#This Row],[Female Voters]]/Table1[[#This Row],[Female Population]]</f>
        <v>#DIV/0!</v>
      </c>
      <c r="T4974" s="24" t="e">
        <f>Table1[[#This Row],[Male Voters]]/Table1[[#This Row],[Male Population]]</f>
        <v>#DIV/0!</v>
      </c>
      <c r="U4974" s="24" t="e">
        <f>Table1[[#This Row],[Total Voters]]/Table1[[#This Row],[Total Population]]</f>
        <v>#DIV/0!</v>
      </c>
      <c r="V4974" s="24" t="e">
        <f>Table1[[#This Row],[Female Ballots]]/Table1[[#This Row],[Female Population]]</f>
        <v>#DIV/0!</v>
      </c>
      <c r="W4974" s="24" t="e">
        <f>Table1[[#This Row],[Male Ballots]]/Table1[[#This Row],[Male Population]]</f>
        <v>#DIV/0!</v>
      </c>
      <c r="X4974" s="24" t="e">
        <f>Table1[[#This Row],[Total Ballots]]/Table1[[#This Row],[Total Population]]</f>
        <v>#DIV/0!</v>
      </c>
      <c r="Y4974" s="24">
        <f>Table1[[#This Row],[Female Ballots]]/Table1[[#This Row],[Female Voters]]</f>
        <v>0.22699035240903495</v>
      </c>
      <c r="Z4974" s="24">
        <f>Table1[[#This Row],[Male Ballots]]/Table1[[#This Row],[Male Voters]]</f>
        <v>0.20610496028022768</v>
      </c>
      <c r="AA4974" s="24">
        <f>Table1[[#This Row],[Total Ballots]]/Table1[[#This Row],[Total Voters]]</f>
        <v>0.21699297563891795</v>
      </c>
    </row>
    <row r="4975" spans="1:27" s="12" customFormat="1" x14ac:dyDescent="0.35">
      <c r="A4975" s="19" t="s">
        <v>52</v>
      </c>
      <c r="B4975" s="20">
        <v>2013</v>
      </c>
      <c r="C4975" s="17" t="s">
        <v>82</v>
      </c>
      <c r="D4975" s="20" t="s">
        <v>70</v>
      </c>
      <c r="E4975" s="37" t="s">
        <v>75</v>
      </c>
      <c r="F4975" s="34" t="s">
        <v>78</v>
      </c>
      <c r="G4975" s="21" t="s">
        <v>64</v>
      </c>
      <c r="H4975" s="22"/>
      <c r="I4975" s="22"/>
      <c r="J4975" s="22"/>
      <c r="K4975" s="31">
        <v>36215</v>
      </c>
      <c r="L4975" s="31">
        <v>33619</v>
      </c>
      <c r="M4975" s="31">
        <v>3</v>
      </c>
      <c r="N4975" s="31">
        <v>69837</v>
      </c>
      <c r="O4975" s="22">
        <v>11245</v>
      </c>
      <c r="P4975" s="22">
        <v>9980</v>
      </c>
      <c r="Q4975" s="22">
        <v>1</v>
      </c>
      <c r="R4975" s="23">
        <v>21226</v>
      </c>
      <c r="S4975" s="24" t="e">
        <f>Table1[[#This Row],[Female Voters]]/Table1[[#This Row],[Female Population]]</f>
        <v>#DIV/0!</v>
      </c>
      <c r="T4975" s="24" t="e">
        <f>Table1[[#This Row],[Male Voters]]/Table1[[#This Row],[Male Population]]</f>
        <v>#DIV/0!</v>
      </c>
      <c r="U4975" s="24" t="e">
        <f>Table1[[#This Row],[Total Voters]]/Table1[[#This Row],[Total Population]]</f>
        <v>#DIV/0!</v>
      </c>
      <c r="V4975" s="24" t="e">
        <f>Table1[[#This Row],[Female Ballots]]/Table1[[#This Row],[Female Population]]</f>
        <v>#DIV/0!</v>
      </c>
      <c r="W4975" s="24" t="e">
        <f>Table1[[#This Row],[Male Ballots]]/Table1[[#This Row],[Male Population]]</f>
        <v>#DIV/0!</v>
      </c>
      <c r="X4975" s="24" t="e">
        <f>Table1[[#This Row],[Total Ballots]]/Table1[[#This Row],[Total Population]]</f>
        <v>#DIV/0!</v>
      </c>
      <c r="Y4975" s="24">
        <f>Table1[[#This Row],[Female Ballots]]/Table1[[#This Row],[Female Voters]]</f>
        <v>0.31050669612039211</v>
      </c>
      <c r="Z4975" s="24">
        <f>Table1[[#This Row],[Male Ballots]]/Table1[[#This Row],[Male Voters]]</f>
        <v>0.29685594455516223</v>
      </c>
      <c r="AA4975" s="24">
        <f>Table1[[#This Row],[Total Ballots]]/Table1[[#This Row],[Total Voters]]</f>
        <v>0.30393630883342643</v>
      </c>
    </row>
    <row r="4976" spans="1:27" s="12" customFormat="1" x14ac:dyDescent="0.35">
      <c r="A4976" s="19" t="s">
        <v>52</v>
      </c>
      <c r="B4976" s="20">
        <v>2013</v>
      </c>
      <c r="C4976" s="17" t="s">
        <v>82</v>
      </c>
      <c r="D4976" s="20" t="s">
        <v>70</v>
      </c>
      <c r="E4976" s="37" t="s">
        <v>75</v>
      </c>
      <c r="F4976" s="34" t="s">
        <v>78</v>
      </c>
      <c r="G4976" s="21" t="s">
        <v>65</v>
      </c>
      <c r="H4976" s="22"/>
      <c r="I4976" s="22"/>
      <c r="J4976" s="22"/>
      <c r="K4976" s="31">
        <v>43591</v>
      </c>
      <c r="L4976" s="31">
        <v>41680</v>
      </c>
      <c r="M4976" s="31">
        <v>7</v>
      </c>
      <c r="N4976" s="31">
        <v>85278</v>
      </c>
      <c r="O4976" s="22">
        <v>18242</v>
      </c>
      <c r="P4976" s="22">
        <v>16902</v>
      </c>
      <c r="Q4976" s="22">
        <v>2</v>
      </c>
      <c r="R4976" s="23">
        <v>35146</v>
      </c>
      <c r="S4976" s="24" t="e">
        <f>Table1[[#This Row],[Female Voters]]/Table1[[#This Row],[Female Population]]</f>
        <v>#DIV/0!</v>
      </c>
      <c r="T4976" s="24" t="e">
        <f>Table1[[#This Row],[Male Voters]]/Table1[[#This Row],[Male Population]]</f>
        <v>#DIV/0!</v>
      </c>
      <c r="U4976" s="24" t="e">
        <f>Table1[[#This Row],[Total Voters]]/Table1[[#This Row],[Total Population]]</f>
        <v>#DIV/0!</v>
      </c>
      <c r="V4976" s="24" t="e">
        <f>Table1[[#This Row],[Female Ballots]]/Table1[[#This Row],[Female Population]]</f>
        <v>#DIV/0!</v>
      </c>
      <c r="W4976" s="24" t="e">
        <f>Table1[[#This Row],[Male Ballots]]/Table1[[#This Row],[Male Population]]</f>
        <v>#DIV/0!</v>
      </c>
      <c r="X4976" s="24" t="e">
        <f>Table1[[#This Row],[Total Ballots]]/Table1[[#This Row],[Total Population]]</f>
        <v>#DIV/0!</v>
      </c>
      <c r="Y4976" s="24">
        <f>Table1[[#This Row],[Female Ballots]]/Table1[[#This Row],[Female Voters]]</f>
        <v>0.41848087908054415</v>
      </c>
      <c r="Z4976" s="24">
        <f>Table1[[#This Row],[Male Ballots]]/Table1[[#This Row],[Male Voters]]</f>
        <v>0.40551823416506716</v>
      </c>
      <c r="AA4976" s="24">
        <f>Table1[[#This Row],[Total Ballots]]/Table1[[#This Row],[Total Voters]]</f>
        <v>0.4121344309200497</v>
      </c>
    </row>
    <row r="4977" spans="1:27" s="12" customFormat="1" x14ac:dyDescent="0.35">
      <c r="A4977" s="19" t="s">
        <v>52</v>
      </c>
      <c r="B4977" s="20">
        <v>2013</v>
      </c>
      <c r="C4977" s="17" t="s">
        <v>82</v>
      </c>
      <c r="D4977" s="20" t="s">
        <v>70</v>
      </c>
      <c r="E4977" s="37" t="s">
        <v>75</v>
      </c>
      <c r="F4977" s="34" t="s">
        <v>78</v>
      </c>
      <c r="G4977" s="21" t="s">
        <v>66</v>
      </c>
      <c r="H4977" s="22"/>
      <c r="I4977" s="22"/>
      <c r="J4977" s="22"/>
      <c r="K4977" s="31">
        <v>40947</v>
      </c>
      <c r="L4977" s="31">
        <v>38285</v>
      </c>
      <c r="M4977" s="31">
        <v>11</v>
      </c>
      <c r="N4977" s="31">
        <v>79243</v>
      </c>
      <c r="O4977" s="22">
        <v>23115</v>
      </c>
      <c r="P4977" s="22">
        <v>21312</v>
      </c>
      <c r="Q4977" s="22">
        <v>5</v>
      </c>
      <c r="R4977" s="23">
        <v>44432</v>
      </c>
      <c r="S4977" s="24" t="e">
        <f>Table1[[#This Row],[Female Voters]]/Table1[[#This Row],[Female Population]]</f>
        <v>#DIV/0!</v>
      </c>
      <c r="T4977" s="24" t="e">
        <f>Table1[[#This Row],[Male Voters]]/Table1[[#This Row],[Male Population]]</f>
        <v>#DIV/0!</v>
      </c>
      <c r="U4977" s="24" t="e">
        <f>Table1[[#This Row],[Total Voters]]/Table1[[#This Row],[Total Population]]</f>
        <v>#DIV/0!</v>
      </c>
      <c r="V4977" s="24" t="e">
        <f>Table1[[#This Row],[Female Ballots]]/Table1[[#This Row],[Female Population]]</f>
        <v>#DIV/0!</v>
      </c>
      <c r="W4977" s="24" t="e">
        <f>Table1[[#This Row],[Male Ballots]]/Table1[[#This Row],[Male Population]]</f>
        <v>#DIV/0!</v>
      </c>
      <c r="X4977" s="24" t="e">
        <f>Table1[[#This Row],[Total Ballots]]/Table1[[#This Row],[Total Population]]</f>
        <v>#DIV/0!</v>
      </c>
      <c r="Y4977" s="24">
        <f>Table1[[#This Row],[Female Ballots]]/Table1[[#This Row],[Female Voters]]</f>
        <v>0.56451022052897648</v>
      </c>
      <c r="Z4977" s="24">
        <f>Table1[[#This Row],[Male Ballots]]/Table1[[#This Row],[Male Voters]]</f>
        <v>0.5566671019981716</v>
      </c>
      <c r="AA4977" s="24">
        <f>Table1[[#This Row],[Total Ballots]]/Table1[[#This Row],[Total Voters]]</f>
        <v>0.56070567747308908</v>
      </c>
    </row>
    <row r="4978" spans="1:27" s="12" customFormat="1" x14ac:dyDescent="0.35">
      <c r="A4978" s="19" t="s">
        <v>52</v>
      </c>
      <c r="B4978" s="20">
        <v>2013</v>
      </c>
      <c r="C4978" s="17" t="s">
        <v>82</v>
      </c>
      <c r="D4978" s="20" t="s">
        <v>70</v>
      </c>
      <c r="E4978" s="37" t="s">
        <v>75</v>
      </c>
      <c r="F4978" s="34" t="s">
        <v>78</v>
      </c>
      <c r="G4978" s="21" t="s">
        <v>67</v>
      </c>
      <c r="H4978" s="22"/>
      <c r="I4978" s="22"/>
      <c r="J4978" s="22"/>
      <c r="K4978" s="31">
        <v>40388</v>
      </c>
      <c r="L4978" s="31">
        <v>33372</v>
      </c>
      <c r="M4978" s="31">
        <v>7</v>
      </c>
      <c r="N4978" s="31">
        <v>73767</v>
      </c>
      <c r="O4978" s="22">
        <v>27358</v>
      </c>
      <c r="P4978" s="22">
        <v>23502</v>
      </c>
      <c r="Q4978" s="22">
        <v>5</v>
      </c>
      <c r="R4978" s="23">
        <v>50865</v>
      </c>
      <c r="S4978" s="24" t="e">
        <f>Table1[[#This Row],[Female Voters]]/Table1[[#This Row],[Female Population]]</f>
        <v>#DIV/0!</v>
      </c>
      <c r="T4978" s="24" t="e">
        <f>Table1[[#This Row],[Male Voters]]/Table1[[#This Row],[Male Population]]</f>
        <v>#DIV/0!</v>
      </c>
      <c r="U4978" s="24" t="e">
        <f>Table1[[#This Row],[Total Voters]]/Table1[[#This Row],[Total Population]]</f>
        <v>#DIV/0!</v>
      </c>
      <c r="V4978" s="24" t="e">
        <f>Table1[[#This Row],[Female Ballots]]/Table1[[#This Row],[Female Population]]</f>
        <v>#DIV/0!</v>
      </c>
      <c r="W4978" s="24" t="e">
        <f>Table1[[#This Row],[Male Ballots]]/Table1[[#This Row],[Male Population]]</f>
        <v>#DIV/0!</v>
      </c>
      <c r="X4978" s="24" t="e">
        <f>Table1[[#This Row],[Total Ballots]]/Table1[[#This Row],[Total Population]]</f>
        <v>#DIV/0!</v>
      </c>
      <c r="Y4978" s="24">
        <f>Table1[[#This Row],[Female Ballots]]/Table1[[#This Row],[Female Voters]]</f>
        <v>0.67737941962959292</v>
      </c>
      <c r="Z4978" s="24">
        <f>Table1[[#This Row],[Male Ballots]]/Table1[[#This Row],[Male Voters]]</f>
        <v>0.70424307802948583</v>
      </c>
      <c r="AA4978" s="24">
        <f>Table1[[#This Row],[Total Ballots]]/Table1[[#This Row],[Total Voters]]</f>
        <v>0.68953597136931144</v>
      </c>
    </row>
    <row r="4979" spans="1:27" s="12" customFormat="1" x14ac:dyDescent="0.35">
      <c r="A4979" s="19" t="s">
        <v>40</v>
      </c>
      <c r="B4979" s="20">
        <v>2013</v>
      </c>
      <c r="C4979" s="17" t="s">
        <v>82</v>
      </c>
      <c r="D4979" s="20"/>
      <c r="E4979" s="37" t="s">
        <v>73</v>
      </c>
      <c r="F4979" s="34" t="s">
        <v>78</v>
      </c>
      <c r="G4979" s="21" t="s">
        <v>79</v>
      </c>
      <c r="H4979" s="22"/>
      <c r="I4979" s="22"/>
      <c r="J4979" s="22"/>
      <c r="K4979" s="22">
        <v>148982</v>
      </c>
      <c r="L4979" s="22">
        <v>131982</v>
      </c>
      <c r="M4979" s="22">
        <v>148</v>
      </c>
      <c r="N4979" s="22">
        <v>281112</v>
      </c>
      <c r="O4979" s="22">
        <v>64245</v>
      </c>
      <c r="P4979" s="22">
        <v>57007</v>
      </c>
      <c r="Q4979" s="22">
        <v>30</v>
      </c>
      <c r="R4979" s="23">
        <v>121282</v>
      </c>
      <c r="S4979" s="24" t="e">
        <f>Table1[[#This Row],[Female Voters]]/Table1[[#This Row],[Female Population]]</f>
        <v>#DIV/0!</v>
      </c>
      <c r="T4979" s="24" t="e">
        <f>Table1[[#This Row],[Male Voters]]/Table1[[#This Row],[Male Population]]</f>
        <v>#DIV/0!</v>
      </c>
      <c r="U4979" s="24" t="e">
        <f>Table1[[#This Row],[Total Voters]]/Table1[[#This Row],[Total Population]]</f>
        <v>#DIV/0!</v>
      </c>
      <c r="V4979" s="24" t="e">
        <f>Table1[[#This Row],[Female Ballots]]/Table1[[#This Row],[Female Population]]</f>
        <v>#DIV/0!</v>
      </c>
      <c r="W4979" s="24" t="e">
        <f>Table1[[#This Row],[Male Ballots]]/Table1[[#This Row],[Male Population]]</f>
        <v>#DIV/0!</v>
      </c>
      <c r="X4979" s="24" t="e">
        <f>Table1[[#This Row],[Total Ballots]]/Table1[[#This Row],[Total Population]]</f>
        <v>#DIV/0!</v>
      </c>
      <c r="Y4979" s="24">
        <f>Table1[[#This Row],[Female Ballots]]/Table1[[#This Row],[Female Voters]]</f>
        <v>0.43122659113181461</v>
      </c>
      <c r="Z4979" s="24">
        <f>Table1[[#This Row],[Male Ballots]]/Table1[[#This Row],[Male Voters]]</f>
        <v>0.43193011168189599</v>
      </c>
      <c r="AA4979" s="24">
        <f>Table1[[#This Row],[Total Ballots]]/Table1[[#This Row],[Total Voters]]</f>
        <v>0.43143658043769034</v>
      </c>
    </row>
    <row r="4980" spans="1:27" s="12" customFormat="1" x14ac:dyDescent="0.35">
      <c r="A4980" s="19" t="s">
        <v>40</v>
      </c>
      <c r="B4980" s="20">
        <v>2013</v>
      </c>
      <c r="C4980" s="17" t="s">
        <v>82</v>
      </c>
      <c r="D4980" s="20"/>
      <c r="E4980" s="37" t="s">
        <v>73</v>
      </c>
      <c r="F4980" s="34" t="s">
        <v>78</v>
      </c>
      <c r="G4980" s="21" t="s">
        <v>62</v>
      </c>
      <c r="H4980" s="22"/>
      <c r="I4980" s="22"/>
      <c r="J4980" s="22"/>
      <c r="K4980" s="31">
        <v>14361</v>
      </c>
      <c r="L4980" s="31">
        <v>13413</v>
      </c>
      <c r="M4980" s="31">
        <v>55</v>
      </c>
      <c r="N4980" s="31">
        <v>27829</v>
      </c>
      <c r="O4980" s="22">
        <v>2154</v>
      </c>
      <c r="P4980" s="22">
        <v>1979</v>
      </c>
      <c r="Q4980" s="22">
        <v>4</v>
      </c>
      <c r="R4980" s="23">
        <v>4137</v>
      </c>
      <c r="S4980" s="24" t="e">
        <f>Table1[[#This Row],[Female Voters]]/Table1[[#This Row],[Female Population]]</f>
        <v>#DIV/0!</v>
      </c>
      <c r="T4980" s="24" t="e">
        <f>Table1[[#This Row],[Male Voters]]/Table1[[#This Row],[Male Population]]</f>
        <v>#DIV/0!</v>
      </c>
      <c r="U4980" s="24" t="e">
        <f>Table1[[#This Row],[Total Voters]]/Table1[[#This Row],[Total Population]]</f>
        <v>#DIV/0!</v>
      </c>
      <c r="V4980" s="24" t="e">
        <f>Table1[[#This Row],[Female Ballots]]/Table1[[#This Row],[Female Population]]</f>
        <v>#DIV/0!</v>
      </c>
      <c r="W4980" s="24" t="e">
        <f>Table1[[#This Row],[Male Ballots]]/Table1[[#This Row],[Male Population]]</f>
        <v>#DIV/0!</v>
      </c>
      <c r="X4980" s="24" t="e">
        <f>Table1[[#This Row],[Total Ballots]]/Table1[[#This Row],[Total Population]]</f>
        <v>#DIV/0!</v>
      </c>
      <c r="Y4980" s="24">
        <f>Table1[[#This Row],[Female Ballots]]/Table1[[#This Row],[Female Voters]]</f>
        <v>0.14998955504491332</v>
      </c>
      <c r="Z4980" s="24">
        <f>Table1[[#This Row],[Male Ballots]]/Table1[[#This Row],[Male Voters]]</f>
        <v>0.14754342801759487</v>
      </c>
      <c r="AA4980" s="24">
        <f>Table1[[#This Row],[Total Ballots]]/Table1[[#This Row],[Total Voters]]</f>
        <v>0.14865787487872364</v>
      </c>
    </row>
    <row r="4981" spans="1:27" s="12" customFormat="1" x14ac:dyDescent="0.35">
      <c r="A4981" s="19" t="s">
        <v>40</v>
      </c>
      <c r="B4981" s="20">
        <v>2013</v>
      </c>
      <c r="C4981" s="17" t="s">
        <v>82</v>
      </c>
      <c r="D4981" s="20"/>
      <c r="E4981" s="37" t="s">
        <v>73</v>
      </c>
      <c r="F4981" s="34" t="s">
        <v>78</v>
      </c>
      <c r="G4981" s="21" t="s">
        <v>63</v>
      </c>
      <c r="H4981" s="22"/>
      <c r="I4981" s="22"/>
      <c r="J4981" s="22"/>
      <c r="K4981" s="31">
        <v>24152</v>
      </c>
      <c r="L4981" s="31">
        <v>21676</v>
      </c>
      <c r="M4981" s="31">
        <v>36</v>
      </c>
      <c r="N4981" s="31">
        <v>45864</v>
      </c>
      <c r="O4981" s="22">
        <v>4715</v>
      </c>
      <c r="P4981" s="22">
        <v>3941</v>
      </c>
      <c r="Q4981" s="22">
        <v>8</v>
      </c>
      <c r="R4981" s="23">
        <v>8664</v>
      </c>
      <c r="S4981" s="24" t="e">
        <f>Table1[[#This Row],[Female Voters]]/Table1[[#This Row],[Female Population]]</f>
        <v>#DIV/0!</v>
      </c>
      <c r="T4981" s="24" t="e">
        <f>Table1[[#This Row],[Male Voters]]/Table1[[#This Row],[Male Population]]</f>
        <v>#DIV/0!</v>
      </c>
      <c r="U4981" s="24" t="e">
        <f>Table1[[#This Row],[Total Voters]]/Table1[[#This Row],[Total Population]]</f>
        <v>#DIV/0!</v>
      </c>
      <c r="V4981" s="24" t="e">
        <f>Table1[[#This Row],[Female Ballots]]/Table1[[#This Row],[Female Population]]</f>
        <v>#DIV/0!</v>
      </c>
      <c r="W4981" s="24" t="e">
        <f>Table1[[#This Row],[Male Ballots]]/Table1[[#This Row],[Male Population]]</f>
        <v>#DIV/0!</v>
      </c>
      <c r="X4981" s="24" t="e">
        <f>Table1[[#This Row],[Total Ballots]]/Table1[[#This Row],[Total Population]]</f>
        <v>#DIV/0!</v>
      </c>
      <c r="Y4981" s="24">
        <f>Table1[[#This Row],[Female Ballots]]/Table1[[#This Row],[Female Voters]]</f>
        <v>0.19522192779065917</v>
      </c>
      <c r="Z4981" s="24">
        <f>Table1[[#This Row],[Male Ballots]]/Table1[[#This Row],[Male Voters]]</f>
        <v>0.1818139878206311</v>
      </c>
      <c r="AA4981" s="24">
        <f>Table1[[#This Row],[Total Ballots]]/Table1[[#This Row],[Total Voters]]</f>
        <v>0.18890633176347463</v>
      </c>
    </row>
    <row r="4982" spans="1:27" s="12" customFormat="1" x14ac:dyDescent="0.35">
      <c r="A4982" s="19" t="s">
        <v>40</v>
      </c>
      <c r="B4982" s="20">
        <v>2013</v>
      </c>
      <c r="C4982" s="17" t="s">
        <v>82</v>
      </c>
      <c r="D4982" s="20"/>
      <c r="E4982" s="37" t="s">
        <v>73</v>
      </c>
      <c r="F4982" s="34" t="s">
        <v>78</v>
      </c>
      <c r="G4982" s="21" t="s">
        <v>64</v>
      </c>
      <c r="H4982" s="22"/>
      <c r="I4982" s="22"/>
      <c r="J4982" s="22"/>
      <c r="K4982" s="31">
        <v>22624</v>
      </c>
      <c r="L4982" s="31">
        <v>20577</v>
      </c>
      <c r="M4982" s="31">
        <v>22</v>
      </c>
      <c r="N4982" s="31">
        <v>43223</v>
      </c>
      <c r="O4982" s="22">
        <v>6525</v>
      </c>
      <c r="P4982" s="22">
        <v>5836</v>
      </c>
      <c r="Q4982" s="22">
        <v>5</v>
      </c>
      <c r="R4982" s="23">
        <v>12366</v>
      </c>
      <c r="S4982" s="24" t="e">
        <f>Table1[[#This Row],[Female Voters]]/Table1[[#This Row],[Female Population]]</f>
        <v>#DIV/0!</v>
      </c>
      <c r="T4982" s="24" t="e">
        <f>Table1[[#This Row],[Male Voters]]/Table1[[#This Row],[Male Population]]</f>
        <v>#DIV/0!</v>
      </c>
      <c r="U4982" s="24" t="e">
        <f>Table1[[#This Row],[Total Voters]]/Table1[[#This Row],[Total Population]]</f>
        <v>#DIV/0!</v>
      </c>
      <c r="V4982" s="24" t="e">
        <f>Table1[[#This Row],[Female Ballots]]/Table1[[#This Row],[Female Population]]</f>
        <v>#DIV/0!</v>
      </c>
      <c r="W4982" s="24" t="e">
        <f>Table1[[#This Row],[Male Ballots]]/Table1[[#This Row],[Male Population]]</f>
        <v>#DIV/0!</v>
      </c>
      <c r="X4982" s="24" t="e">
        <f>Table1[[#This Row],[Total Ballots]]/Table1[[#This Row],[Total Population]]</f>
        <v>#DIV/0!</v>
      </c>
      <c r="Y4982" s="24">
        <f>Table1[[#This Row],[Female Ballots]]/Table1[[#This Row],[Female Voters]]</f>
        <v>0.28841053748231965</v>
      </c>
      <c r="Z4982" s="24">
        <f>Table1[[#This Row],[Male Ballots]]/Table1[[#This Row],[Male Voters]]</f>
        <v>0.28361763133595763</v>
      </c>
      <c r="AA4982" s="24">
        <f>Table1[[#This Row],[Total Ballots]]/Table1[[#This Row],[Total Voters]]</f>
        <v>0.28609767947620479</v>
      </c>
    </row>
    <row r="4983" spans="1:27" s="12" customFormat="1" x14ac:dyDescent="0.35">
      <c r="A4983" s="19" t="s">
        <v>40</v>
      </c>
      <c r="B4983" s="20">
        <v>2013</v>
      </c>
      <c r="C4983" s="17" t="s">
        <v>82</v>
      </c>
      <c r="D4983" s="20"/>
      <c r="E4983" s="37" t="s">
        <v>73</v>
      </c>
      <c r="F4983" s="34" t="s">
        <v>78</v>
      </c>
      <c r="G4983" s="21" t="s">
        <v>65</v>
      </c>
      <c r="H4983" s="22"/>
      <c r="I4983" s="22"/>
      <c r="J4983" s="22"/>
      <c r="K4983" s="31">
        <v>26210</v>
      </c>
      <c r="L4983" s="31">
        <v>23821</v>
      </c>
      <c r="M4983" s="31">
        <v>12</v>
      </c>
      <c r="N4983" s="31">
        <v>50043</v>
      </c>
      <c r="O4983" s="22">
        <v>10896</v>
      </c>
      <c r="P4983" s="22">
        <v>9954</v>
      </c>
      <c r="Q4983" s="22">
        <v>2</v>
      </c>
      <c r="R4983" s="23">
        <v>20852</v>
      </c>
      <c r="S4983" s="24" t="e">
        <f>Table1[[#This Row],[Female Voters]]/Table1[[#This Row],[Female Population]]</f>
        <v>#DIV/0!</v>
      </c>
      <c r="T4983" s="24" t="e">
        <f>Table1[[#This Row],[Male Voters]]/Table1[[#This Row],[Male Population]]</f>
        <v>#DIV/0!</v>
      </c>
      <c r="U4983" s="24" t="e">
        <f>Table1[[#This Row],[Total Voters]]/Table1[[#This Row],[Total Population]]</f>
        <v>#DIV/0!</v>
      </c>
      <c r="V4983" s="24" t="e">
        <f>Table1[[#This Row],[Female Ballots]]/Table1[[#This Row],[Female Population]]</f>
        <v>#DIV/0!</v>
      </c>
      <c r="W4983" s="24" t="e">
        <f>Table1[[#This Row],[Male Ballots]]/Table1[[#This Row],[Male Population]]</f>
        <v>#DIV/0!</v>
      </c>
      <c r="X4983" s="24" t="e">
        <f>Table1[[#This Row],[Total Ballots]]/Table1[[#This Row],[Total Population]]</f>
        <v>#DIV/0!</v>
      </c>
      <c r="Y4983" s="24">
        <f>Table1[[#This Row],[Female Ballots]]/Table1[[#This Row],[Female Voters]]</f>
        <v>0.41571919114841666</v>
      </c>
      <c r="Z4983" s="24">
        <f>Table1[[#This Row],[Male Ballots]]/Table1[[#This Row],[Male Voters]]</f>
        <v>0.41786658830443724</v>
      </c>
      <c r="AA4983" s="24">
        <f>Table1[[#This Row],[Total Ballots]]/Table1[[#This Row],[Total Voters]]</f>
        <v>0.41668165377775113</v>
      </c>
    </row>
    <row r="4984" spans="1:27" s="12" customFormat="1" x14ac:dyDescent="0.35">
      <c r="A4984" s="19" t="s">
        <v>40</v>
      </c>
      <c r="B4984" s="20">
        <v>2013</v>
      </c>
      <c r="C4984" s="17" t="s">
        <v>82</v>
      </c>
      <c r="D4984" s="20"/>
      <c r="E4984" s="37" t="s">
        <v>73</v>
      </c>
      <c r="F4984" s="34" t="s">
        <v>78</v>
      </c>
      <c r="G4984" s="21" t="s">
        <v>66</v>
      </c>
      <c r="H4984" s="22"/>
      <c r="I4984" s="22"/>
      <c r="J4984" s="22"/>
      <c r="K4984" s="31">
        <v>28547</v>
      </c>
      <c r="L4984" s="31">
        <v>25487</v>
      </c>
      <c r="M4984" s="31">
        <v>13</v>
      </c>
      <c r="N4984" s="31">
        <v>54047</v>
      </c>
      <c r="O4984" s="22">
        <v>16871</v>
      </c>
      <c r="P4984" s="22">
        <v>15173</v>
      </c>
      <c r="Q4984" s="22">
        <v>5</v>
      </c>
      <c r="R4984" s="23">
        <v>32049</v>
      </c>
      <c r="S4984" s="24" t="e">
        <f>Table1[[#This Row],[Female Voters]]/Table1[[#This Row],[Female Population]]</f>
        <v>#DIV/0!</v>
      </c>
      <c r="T4984" s="24" t="e">
        <f>Table1[[#This Row],[Male Voters]]/Table1[[#This Row],[Male Population]]</f>
        <v>#DIV/0!</v>
      </c>
      <c r="U4984" s="24" t="e">
        <f>Table1[[#This Row],[Total Voters]]/Table1[[#This Row],[Total Population]]</f>
        <v>#DIV/0!</v>
      </c>
      <c r="V4984" s="24" t="e">
        <f>Table1[[#This Row],[Female Ballots]]/Table1[[#This Row],[Female Population]]</f>
        <v>#DIV/0!</v>
      </c>
      <c r="W4984" s="24" t="e">
        <f>Table1[[#This Row],[Male Ballots]]/Table1[[#This Row],[Male Population]]</f>
        <v>#DIV/0!</v>
      </c>
      <c r="X4984" s="24" t="e">
        <f>Table1[[#This Row],[Total Ballots]]/Table1[[#This Row],[Total Population]]</f>
        <v>#DIV/0!</v>
      </c>
      <c r="Y4984" s="24">
        <f>Table1[[#This Row],[Female Ballots]]/Table1[[#This Row],[Female Voters]]</f>
        <v>0.59099029670368164</v>
      </c>
      <c r="Z4984" s="24">
        <f>Table1[[#This Row],[Male Ballots]]/Table1[[#This Row],[Male Voters]]</f>
        <v>0.59532310589712401</v>
      </c>
      <c r="AA4984" s="24">
        <f>Table1[[#This Row],[Total Ballots]]/Table1[[#This Row],[Total Voters]]</f>
        <v>0.59298388439691385</v>
      </c>
    </row>
    <row r="4985" spans="1:27" s="12" customFormat="1" x14ac:dyDescent="0.35">
      <c r="A4985" s="19" t="s">
        <v>40</v>
      </c>
      <c r="B4985" s="20">
        <v>2013</v>
      </c>
      <c r="C4985" s="17" t="s">
        <v>82</v>
      </c>
      <c r="D4985" s="20"/>
      <c r="E4985" s="37" t="s">
        <v>73</v>
      </c>
      <c r="F4985" s="34" t="s">
        <v>78</v>
      </c>
      <c r="G4985" s="21" t="s">
        <v>67</v>
      </c>
      <c r="H4985" s="22"/>
      <c r="I4985" s="22"/>
      <c r="J4985" s="22"/>
      <c r="K4985" s="31">
        <v>33088</v>
      </c>
      <c r="L4985" s="31">
        <v>27008</v>
      </c>
      <c r="M4985" s="31">
        <v>10</v>
      </c>
      <c r="N4985" s="31">
        <v>60106</v>
      </c>
      <c r="O4985" s="22">
        <v>23084</v>
      </c>
      <c r="P4985" s="22">
        <v>20124</v>
      </c>
      <c r="Q4985" s="22">
        <v>6</v>
      </c>
      <c r="R4985" s="23">
        <v>43214</v>
      </c>
      <c r="S4985" s="24" t="e">
        <f>Table1[[#This Row],[Female Voters]]/Table1[[#This Row],[Female Population]]</f>
        <v>#DIV/0!</v>
      </c>
      <c r="T4985" s="24" t="e">
        <f>Table1[[#This Row],[Male Voters]]/Table1[[#This Row],[Male Population]]</f>
        <v>#DIV/0!</v>
      </c>
      <c r="U4985" s="24" t="e">
        <f>Table1[[#This Row],[Total Voters]]/Table1[[#This Row],[Total Population]]</f>
        <v>#DIV/0!</v>
      </c>
      <c r="V4985" s="24" t="e">
        <f>Table1[[#This Row],[Female Ballots]]/Table1[[#This Row],[Female Population]]</f>
        <v>#DIV/0!</v>
      </c>
      <c r="W4985" s="24" t="e">
        <f>Table1[[#This Row],[Male Ballots]]/Table1[[#This Row],[Male Population]]</f>
        <v>#DIV/0!</v>
      </c>
      <c r="X4985" s="24" t="e">
        <f>Table1[[#This Row],[Total Ballots]]/Table1[[#This Row],[Total Population]]</f>
        <v>#DIV/0!</v>
      </c>
      <c r="Y4985" s="24">
        <f>Table1[[#This Row],[Female Ballots]]/Table1[[#This Row],[Female Voters]]</f>
        <v>0.69765473887814311</v>
      </c>
      <c r="Z4985" s="24">
        <f>Table1[[#This Row],[Male Ballots]]/Table1[[#This Row],[Male Voters]]</f>
        <v>0.74511255924170616</v>
      </c>
      <c r="AA4985" s="24">
        <f>Table1[[#This Row],[Total Ballots]]/Table1[[#This Row],[Total Voters]]</f>
        <v>0.71896316507503411</v>
      </c>
    </row>
    <row r="4986" spans="1:27" s="12" customFormat="1" x14ac:dyDescent="0.35">
      <c r="A4986" s="19" t="s">
        <v>28</v>
      </c>
      <c r="B4986" s="20">
        <v>2013</v>
      </c>
      <c r="C4986" s="17" t="s">
        <v>82</v>
      </c>
      <c r="D4986" s="20"/>
      <c r="E4986" s="37" t="s">
        <v>74</v>
      </c>
      <c r="F4986" s="34" t="s">
        <v>78</v>
      </c>
      <c r="G4986" s="21" t="s">
        <v>79</v>
      </c>
      <c r="H4986" s="22"/>
      <c r="I4986" s="22"/>
      <c r="J4986" s="22"/>
      <c r="K4986" s="22">
        <v>14544</v>
      </c>
      <c r="L4986" s="22">
        <v>13788</v>
      </c>
      <c r="M4986" s="22">
        <v>157</v>
      </c>
      <c r="N4986" s="22">
        <v>28489</v>
      </c>
      <c r="O4986" s="22">
        <v>7356</v>
      </c>
      <c r="P4986" s="22">
        <v>6829</v>
      </c>
      <c r="Q4986" s="22">
        <v>93</v>
      </c>
      <c r="R4986" s="23">
        <v>14278</v>
      </c>
      <c r="S4986" s="24" t="e">
        <f>Table1[[#This Row],[Female Voters]]/Table1[[#This Row],[Female Population]]</f>
        <v>#DIV/0!</v>
      </c>
      <c r="T4986" s="24" t="e">
        <f>Table1[[#This Row],[Male Voters]]/Table1[[#This Row],[Male Population]]</f>
        <v>#DIV/0!</v>
      </c>
      <c r="U4986" s="24" t="e">
        <f>Table1[[#This Row],[Total Voters]]/Table1[[#This Row],[Total Population]]</f>
        <v>#DIV/0!</v>
      </c>
      <c r="V4986" s="24" t="e">
        <f>Table1[[#This Row],[Female Ballots]]/Table1[[#This Row],[Female Population]]</f>
        <v>#DIV/0!</v>
      </c>
      <c r="W4986" s="24" t="e">
        <f>Table1[[#This Row],[Male Ballots]]/Table1[[#This Row],[Male Population]]</f>
        <v>#DIV/0!</v>
      </c>
      <c r="X4986" s="24" t="e">
        <f>Table1[[#This Row],[Total Ballots]]/Table1[[#This Row],[Total Population]]</f>
        <v>#DIV/0!</v>
      </c>
      <c r="Y4986" s="24">
        <f>Table1[[#This Row],[Female Ballots]]/Table1[[#This Row],[Female Voters]]</f>
        <v>0.50577557755775582</v>
      </c>
      <c r="Z4986" s="24">
        <f>Table1[[#This Row],[Male Ballots]]/Table1[[#This Row],[Male Voters]]</f>
        <v>0.49528575572961997</v>
      </c>
      <c r="AA4986" s="24">
        <f>Table1[[#This Row],[Total Ballots]]/Table1[[#This Row],[Total Voters]]</f>
        <v>0.50117589244971739</v>
      </c>
    </row>
    <row r="4987" spans="1:27" s="12" customFormat="1" x14ac:dyDescent="0.35">
      <c r="A4987" s="19" t="s">
        <v>28</v>
      </c>
      <c r="B4987" s="20">
        <v>2013</v>
      </c>
      <c r="C4987" s="17" t="s">
        <v>82</v>
      </c>
      <c r="D4987" s="20"/>
      <c r="E4987" s="37" t="s">
        <v>74</v>
      </c>
      <c r="F4987" s="34" t="s">
        <v>78</v>
      </c>
      <c r="G4987" s="21" t="s">
        <v>62</v>
      </c>
      <c r="H4987" s="22"/>
      <c r="I4987" s="22"/>
      <c r="J4987" s="22"/>
      <c r="K4987" s="31">
        <v>1213</v>
      </c>
      <c r="L4987" s="31">
        <v>1195</v>
      </c>
      <c r="M4987" s="31">
        <v>7</v>
      </c>
      <c r="N4987" s="31">
        <v>2415</v>
      </c>
      <c r="O4987" s="22">
        <v>248</v>
      </c>
      <c r="P4987" s="22">
        <v>186</v>
      </c>
      <c r="Q4987" s="22">
        <v>3</v>
      </c>
      <c r="R4987" s="23">
        <v>437</v>
      </c>
      <c r="S4987" s="24" t="e">
        <f>Table1[[#This Row],[Female Voters]]/Table1[[#This Row],[Female Population]]</f>
        <v>#DIV/0!</v>
      </c>
      <c r="T4987" s="24" t="e">
        <f>Table1[[#This Row],[Male Voters]]/Table1[[#This Row],[Male Population]]</f>
        <v>#DIV/0!</v>
      </c>
      <c r="U4987" s="24" t="e">
        <f>Table1[[#This Row],[Total Voters]]/Table1[[#This Row],[Total Population]]</f>
        <v>#DIV/0!</v>
      </c>
      <c r="V4987" s="24" t="e">
        <f>Table1[[#This Row],[Female Ballots]]/Table1[[#This Row],[Female Population]]</f>
        <v>#DIV/0!</v>
      </c>
      <c r="W4987" s="24" t="e">
        <f>Table1[[#This Row],[Male Ballots]]/Table1[[#This Row],[Male Population]]</f>
        <v>#DIV/0!</v>
      </c>
      <c r="X4987" s="24" t="e">
        <f>Table1[[#This Row],[Total Ballots]]/Table1[[#This Row],[Total Population]]</f>
        <v>#DIV/0!</v>
      </c>
      <c r="Y4987" s="24">
        <f>Table1[[#This Row],[Female Ballots]]/Table1[[#This Row],[Female Voters]]</f>
        <v>0.20445177246496291</v>
      </c>
      <c r="Z4987" s="24">
        <f>Table1[[#This Row],[Male Ballots]]/Table1[[#This Row],[Male Voters]]</f>
        <v>0.15564853556485356</v>
      </c>
      <c r="AA4987" s="24">
        <f>Table1[[#This Row],[Total Ballots]]/Table1[[#This Row],[Total Voters]]</f>
        <v>0.18095238095238095</v>
      </c>
    </row>
    <row r="4988" spans="1:27" s="12" customFormat="1" x14ac:dyDescent="0.35">
      <c r="A4988" s="19" t="s">
        <v>28</v>
      </c>
      <c r="B4988" s="20">
        <v>2013</v>
      </c>
      <c r="C4988" s="17" t="s">
        <v>82</v>
      </c>
      <c r="D4988" s="20"/>
      <c r="E4988" s="37" t="s">
        <v>74</v>
      </c>
      <c r="F4988" s="34" t="s">
        <v>78</v>
      </c>
      <c r="G4988" s="21" t="s">
        <v>63</v>
      </c>
      <c r="H4988" s="22"/>
      <c r="I4988" s="22"/>
      <c r="J4988" s="22"/>
      <c r="K4988" s="31">
        <v>1620</v>
      </c>
      <c r="L4988" s="31">
        <v>1489</v>
      </c>
      <c r="M4988" s="31">
        <v>25</v>
      </c>
      <c r="N4988" s="31">
        <v>3134</v>
      </c>
      <c r="O4988" s="22">
        <v>308</v>
      </c>
      <c r="P4988" s="22">
        <v>296</v>
      </c>
      <c r="Q4988" s="22">
        <v>6</v>
      </c>
      <c r="R4988" s="23">
        <v>610</v>
      </c>
      <c r="S4988" s="24" t="e">
        <f>Table1[[#This Row],[Female Voters]]/Table1[[#This Row],[Female Population]]</f>
        <v>#DIV/0!</v>
      </c>
      <c r="T4988" s="24" t="e">
        <f>Table1[[#This Row],[Male Voters]]/Table1[[#This Row],[Male Population]]</f>
        <v>#DIV/0!</v>
      </c>
      <c r="U4988" s="24" t="e">
        <f>Table1[[#This Row],[Total Voters]]/Table1[[#This Row],[Total Population]]</f>
        <v>#DIV/0!</v>
      </c>
      <c r="V4988" s="24" t="e">
        <f>Table1[[#This Row],[Female Ballots]]/Table1[[#This Row],[Female Population]]</f>
        <v>#DIV/0!</v>
      </c>
      <c r="W4988" s="24" t="e">
        <f>Table1[[#This Row],[Male Ballots]]/Table1[[#This Row],[Male Population]]</f>
        <v>#DIV/0!</v>
      </c>
      <c r="X4988" s="24" t="e">
        <f>Table1[[#This Row],[Total Ballots]]/Table1[[#This Row],[Total Population]]</f>
        <v>#DIV/0!</v>
      </c>
      <c r="Y4988" s="24">
        <f>Table1[[#This Row],[Female Ballots]]/Table1[[#This Row],[Female Voters]]</f>
        <v>0.19012345679012346</v>
      </c>
      <c r="Z4988" s="24">
        <f>Table1[[#This Row],[Male Ballots]]/Table1[[#This Row],[Male Voters]]</f>
        <v>0.19879113498992612</v>
      </c>
      <c r="AA4988" s="24">
        <f>Table1[[#This Row],[Total Ballots]]/Table1[[#This Row],[Total Voters]]</f>
        <v>0.19463943841735801</v>
      </c>
    </row>
    <row r="4989" spans="1:27" s="12" customFormat="1" x14ac:dyDescent="0.35">
      <c r="A4989" s="19" t="s">
        <v>28</v>
      </c>
      <c r="B4989" s="20">
        <v>2013</v>
      </c>
      <c r="C4989" s="17" t="s">
        <v>82</v>
      </c>
      <c r="D4989" s="20"/>
      <c r="E4989" s="37" t="s">
        <v>74</v>
      </c>
      <c r="F4989" s="34" t="s">
        <v>78</v>
      </c>
      <c r="G4989" s="21" t="s">
        <v>64</v>
      </c>
      <c r="H4989" s="22"/>
      <c r="I4989" s="22"/>
      <c r="J4989" s="22"/>
      <c r="K4989" s="31">
        <v>1836</v>
      </c>
      <c r="L4989" s="31">
        <v>1684</v>
      </c>
      <c r="M4989" s="31">
        <v>27</v>
      </c>
      <c r="N4989" s="31">
        <v>3547</v>
      </c>
      <c r="O4989" s="22">
        <v>590</v>
      </c>
      <c r="P4989" s="22">
        <v>474</v>
      </c>
      <c r="Q4989" s="22">
        <v>12</v>
      </c>
      <c r="R4989" s="23">
        <v>1076</v>
      </c>
      <c r="S4989" s="24" t="e">
        <f>Table1[[#This Row],[Female Voters]]/Table1[[#This Row],[Female Population]]</f>
        <v>#DIV/0!</v>
      </c>
      <c r="T4989" s="24" t="e">
        <f>Table1[[#This Row],[Male Voters]]/Table1[[#This Row],[Male Population]]</f>
        <v>#DIV/0!</v>
      </c>
      <c r="U4989" s="24" t="e">
        <f>Table1[[#This Row],[Total Voters]]/Table1[[#This Row],[Total Population]]</f>
        <v>#DIV/0!</v>
      </c>
      <c r="V4989" s="24" t="e">
        <f>Table1[[#This Row],[Female Ballots]]/Table1[[#This Row],[Female Population]]</f>
        <v>#DIV/0!</v>
      </c>
      <c r="W4989" s="24" t="e">
        <f>Table1[[#This Row],[Male Ballots]]/Table1[[#This Row],[Male Population]]</f>
        <v>#DIV/0!</v>
      </c>
      <c r="X4989" s="24" t="e">
        <f>Table1[[#This Row],[Total Ballots]]/Table1[[#This Row],[Total Population]]</f>
        <v>#DIV/0!</v>
      </c>
      <c r="Y4989" s="24">
        <f>Table1[[#This Row],[Female Ballots]]/Table1[[#This Row],[Female Voters]]</f>
        <v>0.3213507625272331</v>
      </c>
      <c r="Z4989" s="24">
        <f>Table1[[#This Row],[Male Ballots]]/Table1[[#This Row],[Male Voters]]</f>
        <v>0.28147268408551068</v>
      </c>
      <c r="AA4989" s="24">
        <f>Table1[[#This Row],[Total Ballots]]/Table1[[#This Row],[Total Voters]]</f>
        <v>0.30335494784324779</v>
      </c>
    </row>
    <row r="4990" spans="1:27" s="12" customFormat="1" x14ac:dyDescent="0.35">
      <c r="A4990" s="19" t="s">
        <v>28</v>
      </c>
      <c r="B4990" s="20">
        <v>2013</v>
      </c>
      <c r="C4990" s="17" t="s">
        <v>82</v>
      </c>
      <c r="D4990" s="20"/>
      <c r="E4990" s="37" t="s">
        <v>74</v>
      </c>
      <c r="F4990" s="34" t="s">
        <v>78</v>
      </c>
      <c r="G4990" s="21" t="s">
        <v>65</v>
      </c>
      <c r="H4990" s="22"/>
      <c r="I4990" s="22"/>
      <c r="J4990" s="22"/>
      <c r="K4990" s="31">
        <v>2598</v>
      </c>
      <c r="L4990" s="31">
        <v>2335</v>
      </c>
      <c r="M4990" s="31">
        <v>18</v>
      </c>
      <c r="N4990" s="31">
        <v>4951</v>
      </c>
      <c r="O4990" s="22">
        <v>1197</v>
      </c>
      <c r="P4990" s="22">
        <v>1019</v>
      </c>
      <c r="Q4990" s="22">
        <v>9</v>
      </c>
      <c r="R4990" s="23">
        <v>2225</v>
      </c>
      <c r="S4990" s="24" t="e">
        <f>Table1[[#This Row],[Female Voters]]/Table1[[#This Row],[Female Population]]</f>
        <v>#DIV/0!</v>
      </c>
      <c r="T4990" s="24" t="e">
        <f>Table1[[#This Row],[Male Voters]]/Table1[[#This Row],[Male Population]]</f>
        <v>#DIV/0!</v>
      </c>
      <c r="U4990" s="24" t="e">
        <f>Table1[[#This Row],[Total Voters]]/Table1[[#This Row],[Total Population]]</f>
        <v>#DIV/0!</v>
      </c>
      <c r="V4990" s="24" t="e">
        <f>Table1[[#This Row],[Female Ballots]]/Table1[[#This Row],[Female Population]]</f>
        <v>#DIV/0!</v>
      </c>
      <c r="W4990" s="24" t="e">
        <f>Table1[[#This Row],[Male Ballots]]/Table1[[#This Row],[Male Population]]</f>
        <v>#DIV/0!</v>
      </c>
      <c r="X4990" s="24" t="e">
        <f>Table1[[#This Row],[Total Ballots]]/Table1[[#This Row],[Total Population]]</f>
        <v>#DIV/0!</v>
      </c>
      <c r="Y4990" s="24">
        <f>Table1[[#This Row],[Female Ballots]]/Table1[[#This Row],[Female Voters]]</f>
        <v>0.46073903002309469</v>
      </c>
      <c r="Z4990" s="24">
        <f>Table1[[#This Row],[Male Ballots]]/Table1[[#This Row],[Male Voters]]</f>
        <v>0.43640256959314777</v>
      </c>
      <c r="AA4990" s="24">
        <f>Table1[[#This Row],[Total Ballots]]/Table1[[#This Row],[Total Voters]]</f>
        <v>0.44940416077560091</v>
      </c>
    </row>
    <row r="4991" spans="1:27" s="12" customFormat="1" x14ac:dyDescent="0.35">
      <c r="A4991" s="19" t="s">
        <v>28</v>
      </c>
      <c r="B4991" s="20">
        <v>2013</v>
      </c>
      <c r="C4991" s="17" t="s">
        <v>82</v>
      </c>
      <c r="D4991" s="20"/>
      <c r="E4991" s="37" t="s">
        <v>74</v>
      </c>
      <c r="F4991" s="34" t="s">
        <v>78</v>
      </c>
      <c r="G4991" s="21" t="s">
        <v>66</v>
      </c>
      <c r="H4991" s="22"/>
      <c r="I4991" s="22"/>
      <c r="J4991" s="22"/>
      <c r="K4991" s="31">
        <v>3425</v>
      </c>
      <c r="L4991" s="31">
        <v>3215</v>
      </c>
      <c r="M4991" s="31">
        <v>34</v>
      </c>
      <c r="N4991" s="31">
        <v>6674</v>
      </c>
      <c r="O4991" s="22">
        <v>2209</v>
      </c>
      <c r="P4991" s="22">
        <v>1987</v>
      </c>
      <c r="Q4991" s="22">
        <v>24</v>
      </c>
      <c r="R4991" s="23">
        <v>4220</v>
      </c>
      <c r="S4991" s="24" t="e">
        <f>Table1[[#This Row],[Female Voters]]/Table1[[#This Row],[Female Population]]</f>
        <v>#DIV/0!</v>
      </c>
      <c r="T4991" s="24" t="e">
        <f>Table1[[#This Row],[Male Voters]]/Table1[[#This Row],[Male Population]]</f>
        <v>#DIV/0!</v>
      </c>
      <c r="U4991" s="24" t="e">
        <f>Table1[[#This Row],[Total Voters]]/Table1[[#This Row],[Total Population]]</f>
        <v>#DIV/0!</v>
      </c>
      <c r="V4991" s="24" t="e">
        <f>Table1[[#This Row],[Female Ballots]]/Table1[[#This Row],[Female Population]]</f>
        <v>#DIV/0!</v>
      </c>
      <c r="W4991" s="24" t="e">
        <f>Table1[[#This Row],[Male Ballots]]/Table1[[#This Row],[Male Population]]</f>
        <v>#DIV/0!</v>
      </c>
      <c r="X4991" s="24" t="e">
        <f>Table1[[#This Row],[Total Ballots]]/Table1[[#This Row],[Total Population]]</f>
        <v>#DIV/0!</v>
      </c>
      <c r="Y4991" s="24">
        <f>Table1[[#This Row],[Female Ballots]]/Table1[[#This Row],[Female Voters]]</f>
        <v>0.64496350364963506</v>
      </c>
      <c r="Z4991" s="24">
        <f>Table1[[#This Row],[Male Ballots]]/Table1[[#This Row],[Male Voters]]</f>
        <v>0.61804043545878695</v>
      </c>
      <c r="AA4991" s="24">
        <f>Table1[[#This Row],[Total Ballots]]/Table1[[#This Row],[Total Voters]]</f>
        <v>0.63230446508840277</v>
      </c>
    </row>
    <row r="4992" spans="1:27" s="12" customFormat="1" x14ac:dyDescent="0.35">
      <c r="A4992" s="19" t="s">
        <v>28</v>
      </c>
      <c r="B4992" s="20">
        <v>2013</v>
      </c>
      <c r="C4992" s="17" t="s">
        <v>82</v>
      </c>
      <c r="D4992" s="20"/>
      <c r="E4992" s="37" t="s">
        <v>74</v>
      </c>
      <c r="F4992" s="34" t="s">
        <v>78</v>
      </c>
      <c r="G4992" s="21" t="s">
        <v>67</v>
      </c>
      <c r="H4992" s="22"/>
      <c r="I4992" s="22"/>
      <c r="J4992" s="22"/>
      <c r="K4992" s="31">
        <v>3852</v>
      </c>
      <c r="L4992" s="31">
        <v>3870</v>
      </c>
      <c r="M4992" s="31">
        <v>46</v>
      </c>
      <c r="N4992" s="31">
        <v>7768</v>
      </c>
      <c r="O4992" s="22">
        <v>2804</v>
      </c>
      <c r="P4992" s="22">
        <v>2867</v>
      </c>
      <c r="Q4992" s="22">
        <v>39</v>
      </c>
      <c r="R4992" s="23">
        <v>5710</v>
      </c>
      <c r="S4992" s="24" t="e">
        <f>Table1[[#This Row],[Female Voters]]/Table1[[#This Row],[Female Population]]</f>
        <v>#DIV/0!</v>
      </c>
      <c r="T4992" s="24" t="e">
        <f>Table1[[#This Row],[Male Voters]]/Table1[[#This Row],[Male Population]]</f>
        <v>#DIV/0!</v>
      </c>
      <c r="U4992" s="24" t="e">
        <f>Table1[[#This Row],[Total Voters]]/Table1[[#This Row],[Total Population]]</f>
        <v>#DIV/0!</v>
      </c>
      <c r="V4992" s="24" t="e">
        <f>Table1[[#This Row],[Female Ballots]]/Table1[[#This Row],[Female Population]]</f>
        <v>#DIV/0!</v>
      </c>
      <c r="W4992" s="24" t="e">
        <f>Table1[[#This Row],[Male Ballots]]/Table1[[#This Row],[Male Population]]</f>
        <v>#DIV/0!</v>
      </c>
      <c r="X4992" s="24" t="e">
        <f>Table1[[#This Row],[Total Ballots]]/Table1[[#This Row],[Total Population]]</f>
        <v>#DIV/0!</v>
      </c>
      <c r="Y4992" s="24">
        <f>Table1[[#This Row],[Female Ballots]]/Table1[[#This Row],[Female Voters]]</f>
        <v>0.72793354101765317</v>
      </c>
      <c r="Z4992" s="24">
        <f>Table1[[#This Row],[Male Ballots]]/Table1[[#This Row],[Male Voters]]</f>
        <v>0.74082687338501296</v>
      </c>
      <c r="AA4992" s="24">
        <f>Table1[[#This Row],[Total Ballots]]/Table1[[#This Row],[Total Voters]]</f>
        <v>0.73506694129763128</v>
      </c>
    </row>
    <row r="4993" spans="1:27" s="12" customFormat="1" x14ac:dyDescent="0.35">
      <c r="A4993" s="19" t="s">
        <v>43</v>
      </c>
      <c r="B4993" s="20">
        <v>2013</v>
      </c>
      <c r="C4993" s="17" t="s">
        <v>82</v>
      </c>
      <c r="D4993" s="20"/>
      <c r="E4993" s="37" t="s">
        <v>73</v>
      </c>
      <c r="F4993" s="34" t="s">
        <v>78</v>
      </c>
      <c r="G4993" s="21" t="s">
        <v>79</v>
      </c>
      <c r="H4993" s="22"/>
      <c r="I4993" s="22"/>
      <c r="J4993" s="22"/>
      <c r="K4993" s="22">
        <v>85888</v>
      </c>
      <c r="L4993" s="22">
        <v>75548</v>
      </c>
      <c r="M4993" s="22">
        <v>50</v>
      </c>
      <c r="N4993" s="22">
        <v>161486</v>
      </c>
      <c r="O4993" s="22">
        <v>38719</v>
      </c>
      <c r="P4993" s="22">
        <v>33295</v>
      </c>
      <c r="Q4993" s="22">
        <v>12</v>
      </c>
      <c r="R4993" s="23">
        <v>72026</v>
      </c>
      <c r="S4993" s="24" t="e">
        <f>Table1[[#This Row],[Female Voters]]/Table1[[#This Row],[Female Population]]</f>
        <v>#DIV/0!</v>
      </c>
      <c r="T4993" s="24" t="e">
        <f>Table1[[#This Row],[Male Voters]]/Table1[[#This Row],[Male Population]]</f>
        <v>#DIV/0!</v>
      </c>
      <c r="U4993" s="24" t="e">
        <f>Table1[[#This Row],[Total Voters]]/Table1[[#This Row],[Total Population]]</f>
        <v>#DIV/0!</v>
      </c>
      <c r="V4993" s="24" t="e">
        <f>Table1[[#This Row],[Female Ballots]]/Table1[[#This Row],[Female Population]]</f>
        <v>#DIV/0!</v>
      </c>
      <c r="W4993" s="24" t="e">
        <f>Table1[[#This Row],[Male Ballots]]/Table1[[#This Row],[Male Population]]</f>
        <v>#DIV/0!</v>
      </c>
      <c r="X4993" s="24" t="e">
        <f>Table1[[#This Row],[Total Ballots]]/Table1[[#This Row],[Total Population]]</f>
        <v>#DIV/0!</v>
      </c>
      <c r="Y4993" s="24">
        <f>Table1[[#This Row],[Female Ballots]]/Table1[[#This Row],[Female Voters]]</f>
        <v>0.45080802906110284</v>
      </c>
      <c r="Z4993" s="24">
        <f>Table1[[#This Row],[Male Ballots]]/Table1[[#This Row],[Male Voters]]</f>
        <v>0.4407131889659554</v>
      </c>
      <c r="AA4993" s="24">
        <f>Table1[[#This Row],[Total Ballots]]/Table1[[#This Row],[Total Voters]]</f>
        <v>0.44602008842871826</v>
      </c>
    </row>
    <row r="4994" spans="1:27" s="12" customFormat="1" x14ac:dyDescent="0.35">
      <c r="A4994" s="19" t="s">
        <v>43</v>
      </c>
      <c r="B4994" s="20">
        <v>2013</v>
      </c>
      <c r="C4994" s="17" t="s">
        <v>82</v>
      </c>
      <c r="D4994" s="20"/>
      <c r="E4994" s="37" t="s">
        <v>73</v>
      </c>
      <c r="F4994" s="34" t="s">
        <v>78</v>
      </c>
      <c r="G4994" s="21" t="s">
        <v>62</v>
      </c>
      <c r="H4994" s="22"/>
      <c r="I4994" s="22"/>
      <c r="J4994" s="22"/>
      <c r="K4994" s="31">
        <v>7598</v>
      </c>
      <c r="L4994" s="31">
        <v>7182</v>
      </c>
      <c r="M4994" s="31">
        <v>12</v>
      </c>
      <c r="N4994" s="31">
        <v>14792</v>
      </c>
      <c r="O4994" s="22">
        <v>1283</v>
      </c>
      <c r="P4994" s="22">
        <v>1161</v>
      </c>
      <c r="Q4994" s="22">
        <v>2</v>
      </c>
      <c r="R4994" s="23">
        <v>2446</v>
      </c>
      <c r="S4994" s="24" t="e">
        <f>Table1[[#This Row],[Female Voters]]/Table1[[#This Row],[Female Population]]</f>
        <v>#DIV/0!</v>
      </c>
      <c r="T4994" s="24" t="e">
        <f>Table1[[#This Row],[Male Voters]]/Table1[[#This Row],[Male Population]]</f>
        <v>#DIV/0!</v>
      </c>
      <c r="U4994" s="24" t="e">
        <f>Table1[[#This Row],[Total Voters]]/Table1[[#This Row],[Total Population]]</f>
        <v>#DIV/0!</v>
      </c>
      <c r="V4994" s="24" t="e">
        <f>Table1[[#This Row],[Female Ballots]]/Table1[[#This Row],[Female Population]]</f>
        <v>#DIV/0!</v>
      </c>
      <c r="W4994" s="24" t="e">
        <f>Table1[[#This Row],[Male Ballots]]/Table1[[#This Row],[Male Population]]</f>
        <v>#DIV/0!</v>
      </c>
      <c r="X4994" s="24" t="e">
        <f>Table1[[#This Row],[Total Ballots]]/Table1[[#This Row],[Total Population]]</f>
        <v>#DIV/0!</v>
      </c>
      <c r="Y4994" s="24">
        <f>Table1[[#This Row],[Female Ballots]]/Table1[[#This Row],[Female Voters]]</f>
        <v>0.16886022637536194</v>
      </c>
      <c r="Z4994" s="24">
        <f>Table1[[#This Row],[Male Ballots]]/Table1[[#This Row],[Male Voters]]</f>
        <v>0.16165413533834586</v>
      </c>
      <c r="AA4994" s="24">
        <f>Table1[[#This Row],[Total Ballots]]/Table1[[#This Row],[Total Voters]]</f>
        <v>0.16535965386695511</v>
      </c>
    </row>
    <row r="4995" spans="1:27" s="12" customFormat="1" x14ac:dyDescent="0.35">
      <c r="A4995" s="19" t="s">
        <v>43</v>
      </c>
      <c r="B4995" s="20">
        <v>2013</v>
      </c>
      <c r="C4995" s="17" t="s">
        <v>82</v>
      </c>
      <c r="D4995" s="20"/>
      <c r="E4995" s="37" t="s">
        <v>73</v>
      </c>
      <c r="F4995" s="34" t="s">
        <v>78</v>
      </c>
      <c r="G4995" s="21" t="s">
        <v>63</v>
      </c>
      <c r="H4995" s="22"/>
      <c r="I4995" s="22"/>
      <c r="J4995" s="22"/>
      <c r="K4995" s="31">
        <v>13749</v>
      </c>
      <c r="L4995" s="31">
        <v>12137</v>
      </c>
      <c r="M4995" s="31">
        <v>13</v>
      </c>
      <c r="N4995" s="31">
        <v>25899</v>
      </c>
      <c r="O4995" s="22">
        <v>3031</v>
      </c>
      <c r="P4995" s="22">
        <v>2394</v>
      </c>
      <c r="Q4995" s="22">
        <v>2</v>
      </c>
      <c r="R4995" s="23">
        <v>5427</v>
      </c>
      <c r="S4995" s="24" t="e">
        <f>Table1[[#This Row],[Female Voters]]/Table1[[#This Row],[Female Population]]</f>
        <v>#DIV/0!</v>
      </c>
      <c r="T4995" s="24" t="e">
        <f>Table1[[#This Row],[Male Voters]]/Table1[[#This Row],[Male Population]]</f>
        <v>#DIV/0!</v>
      </c>
      <c r="U4995" s="24" t="e">
        <f>Table1[[#This Row],[Total Voters]]/Table1[[#This Row],[Total Population]]</f>
        <v>#DIV/0!</v>
      </c>
      <c r="V4995" s="24" t="e">
        <f>Table1[[#This Row],[Female Ballots]]/Table1[[#This Row],[Female Population]]</f>
        <v>#DIV/0!</v>
      </c>
      <c r="W4995" s="24" t="e">
        <f>Table1[[#This Row],[Male Ballots]]/Table1[[#This Row],[Male Population]]</f>
        <v>#DIV/0!</v>
      </c>
      <c r="X4995" s="24" t="e">
        <f>Table1[[#This Row],[Total Ballots]]/Table1[[#This Row],[Total Population]]</f>
        <v>#DIV/0!</v>
      </c>
      <c r="Y4995" s="24">
        <f>Table1[[#This Row],[Female Ballots]]/Table1[[#This Row],[Female Voters]]</f>
        <v>0.22045239653793003</v>
      </c>
      <c r="Z4995" s="24">
        <f>Table1[[#This Row],[Male Ballots]]/Table1[[#This Row],[Male Voters]]</f>
        <v>0.19724808437010793</v>
      </c>
      <c r="AA4995" s="24">
        <f>Table1[[#This Row],[Total Ballots]]/Table1[[#This Row],[Total Voters]]</f>
        <v>0.20954477006834241</v>
      </c>
    </row>
    <row r="4996" spans="1:27" s="12" customFormat="1" x14ac:dyDescent="0.35">
      <c r="A4996" s="19" t="s">
        <v>43</v>
      </c>
      <c r="B4996" s="20">
        <v>2013</v>
      </c>
      <c r="C4996" s="17" t="s">
        <v>82</v>
      </c>
      <c r="D4996" s="20"/>
      <c r="E4996" s="37" t="s">
        <v>73</v>
      </c>
      <c r="F4996" s="34" t="s">
        <v>78</v>
      </c>
      <c r="G4996" s="21" t="s">
        <v>64</v>
      </c>
      <c r="H4996" s="22"/>
      <c r="I4996" s="22"/>
      <c r="J4996" s="22"/>
      <c r="K4996" s="31">
        <v>13534</v>
      </c>
      <c r="L4996" s="31">
        <v>12296</v>
      </c>
      <c r="M4996" s="31">
        <v>7</v>
      </c>
      <c r="N4996" s="31">
        <v>25837</v>
      </c>
      <c r="O4996" s="22">
        <v>4225</v>
      </c>
      <c r="P4996" s="22">
        <v>3681</v>
      </c>
      <c r="Q4996" s="22">
        <v>2</v>
      </c>
      <c r="R4996" s="23">
        <v>7908</v>
      </c>
      <c r="S4996" s="24" t="e">
        <f>Table1[[#This Row],[Female Voters]]/Table1[[#This Row],[Female Population]]</f>
        <v>#DIV/0!</v>
      </c>
      <c r="T4996" s="24" t="e">
        <f>Table1[[#This Row],[Male Voters]]/Table1[[#This Row],[Male Population]]</f>
        <v>#DIV/0!</v>
      </c>
      <c r="U4996" s="24" t="e">
        <f>Table1[[#This Row],[Total Voters]]/Table1[[#This Row],[Total Population]]</f>
        <v>#DIV/0!</v>
      </c>
      <c r="V4996" s="24" t="e">
        <f>Table1[[#This Row],[Female Ballots]]/Table1[[#This Row],[Female Population]]</f>
        <v>#DIV/0!</v>
      </c>
      <c r="W4996" s="24" t="e">
        <f>Table1[[#This Row],[Male Ballots]]/Table1[[#This Row],[Male Population]]</f>
        <v>#DIV/0!</v>
      </c>
      <c r="X4996" s="24" t="e">
        <f>Table1[[#This Row],[Total Ballots]]/Table1[[#This Row],[Total Population]]</f>
        <v>#DIV/0!</v>
      </c>
      <c r="Y4996" s="24">
        <f>Table1[[#This Row],[Female Ballots]]/Table1[[#This Row],[Female Voters]]</f>
        <v>0.31217674006206592</v>
      </c>
      <c r="Z4996" s="24">
        <f>Table1[[#This Row],[Male Ballots]]/Table1[[#This Row],[Male Voters]]</f>
        <v>0.29936564736499677</v>
      </c>
      <c r="AA4996" s="24">
        <f>Table1[[#This Row],[Total Ballots]]/Table1[[#This Row],[Total Voters]]</f>
        <v>0.30607268645740604</v>
      </c>
    </row>
    <row r="4997" spans="1:27" s="12" customFormat="1" x14ac:dyDescent="0.35">
      <c r="A4997" s="19" t="s">
        <v>43</v>
      </c>
      <c r="B4997" s="20">
        <v>2013</v>
      </c>
      <c r="C4997" s="17" t="s">
        <v>82</v>
      </c>
      <c r="D4997" s="20"/>
      <c r="E4997" s="37" t="s">
        <v>73</v>
      </c>
      <c r="F4997" s="34" t="s">
        <v>78</v>
      </c>
      <c r="G4997" s="21" t="s">
        <v>65</v>
      </c>
      <c r="H4997" s="22"/>
      <c r="I4997" s="22"/>
      <c r="J4997" s="22"/>
      <c r="K4997" s="31">
        <v>15106</v>
      </c>
      <c r="L4997" s="31">
        <v>13465</v>
      </c>
      <c r="M4997" s="31">
        <v>8</v>
      </c>
      <c r="N4997" s="31">
        <v>28579</v>
      </c>
      <c r="O4997" s="22">
        <v>6498</v>
      </c>
      <c r="P4997" s="22">
        <v>5653</v>
      </c>
      <c r="Q4997" s="22"/>
      <c r="R4997" s="23">
        <v>12151</v>
      </c>
      <c r="S4997" s="24" t="e">
        <f>Table1[[#This Row],[Female Voters]]/Table1[[#This Row],[Female Population]]</f>
        <v>#DIV/0!</v>
      </c>
      <c r="T4997" s="24" t="e">
        <f>Table1[[#This Row],[Male Voters]]/Table1[[#This Row],[Male Population]]</f>
        <v>#DIV/0!</v>
      </c>
      <c r="U4997" s="24" t="e">
        <f>Table1[[#This Row],[Total Voters]]/Table1[[#This Row],[Total Population]]</f>
        <v>#DIV/0!</v>
      </c>
      <c r="V4997" s="24" t="e">
        <f>Table1[[#This Row],[Female Ballots]]/Table1[[#This Row],[Female Population]]</f>
        <v>#DIV/0!</v>
      </c>
      <c r="W4997" s="24" t="e">
        <f>Table1[[#This Row],[Male Ballots]]/Table1[[#This Row],[Male Population]]</f>
        <v>#DIV/0!</v>
      </c>
      <c r="X4997" s="24" t="e">
        <f>Table1[[#This Row],[Total Ballots]]/Table1[[#This Row],[Total Population]]</f>
        <v>#DIV/0!</v>
      </c>
      <c r="Y4997" s="24">
        <f>Table1[[#This Row],[Female Ballots]]/Table1[[#This Row],[Female Voters]]</f>
        <v>0.43016020124453858</v>
      </c>
      <c r="Z4997" s="24">
        <f>Table1[[#This Row],[Male Ballots]]/Table1[[#This Row],[Male Voters]]</f>
        <v>0.41982918678054215</v>
      </c>
      <c r="AA4997" s="24">
        <f>Table1[[#This Row],[Total Ballots]]/Table1[[#This Row],[Total Voters]]</f>
        <v>0.42517232933272681</v>
      </c>
    </row>
    <row r="4998" spans="1:27" s="12" customFormat="1" x14ac:dyDescent="0.35">
      <c r="A4998" s="19" t="s">
        <v>43</v>
      </c>
      <c r="B4998" s="20">
        <v>2013</v>
      </c>
      <c r="C4998" s="17" t="s">
        <v>82</v>
      </c>
      <c r="D4998" s="20"/>
      <c r="E4998" s="37" t="s">
        <v>73</v>
      </c>
      <c r="F4998" s="34" t="s">
        <v>78</v>
      </c>
      <c r="G4998" s="21" t="s">
        <v>66</v>
      </c>
      <c r="H4998" s="22"/>
      <c r="I4998" s="22"/>
      <c r="J4998" s="22"/>
      <c r="K4998" s="31">
        <v>17158</v>
      </c>
      <c r="L4998" s="31">
        <v>14490</v>
      </c>
      <c r="M4998" s="31">
        <v>3</v>
      </c>
      <c r="N4998" s="31">
        <v>31651</v>
      </c>
      <c r="O4998" s="22">
        <v>10392</v>
      </c>
      <c r="P4998" s="22">
        <v>8601</v>
      </c>
      <c r="Q4998" s="22">
        <v>1</v>
      </c>
      <c r="R4998" s="23">
        <v>18994</v>
      </c>
      <c r="S4998" s="24" t="e">
        <f>Table1[[#This Row],[Female Voters]]/Table1[[#This Row],[Female Population]]</f>
        <v>#DIV/0!</v>
      </c>
      <c r="T4998" s="24" t="e">
        <f>Table1[[#This Row],[Male Voters]]/Table1[[#This Row],[Male Population]]</f>
        <v>#DIV/0!</v>
      </c>
      <c r="U4998" s="24" t="e">
        <f>Table1[[#This Row],[Total Voters]]/Table1[[#This Row],[Total Population]]</f>
        <v>#DIV/0!</v>
      </c>
      <c r="V4998" s="24" t="e">
        <f>Table1[[#This Row],[Female Ballots]]/Table1[[#This Row],[Female Population]]</f>
        <v>#DIV/0!</v>
      </c>
      <c r="W4998" s="24" t="e">
        <f>Table1[[#This Row],[Male Ballots]]/Table1[[#This Row],[Male Population]]</f>
        <v>#DIV/0!</v>
      </c>
      <c r="X4998" s="24" t="e">
        <f>Table1[[#This Row],[Total Ballots]]/Table1[[#This Row],[Total Population]]</f>
        <v>#DIV/0!</v>
      </c>
      <c r="Y4998" s="24">
        <f>Table1[[#This Row],[Female Ballots]]/Table1[[#This Row],[Female Voters]]</f>
        <v>0.60566499592027045</v>
      </c>
      <c r="Z4998" s="24">
        <f>Table1[[#This Row],[Male Ballots]]/Table1[[#This Row],[Male Voters]]</f>
        <v>0.59358178053830224</v>
      </c>
      <c r="AA4998" s="24">
        <f>Table1[[#This Row],[Total Ballots]]/Table1[[#This Row],[Total Voters]]</f>
        <v>0.60010742156645924</v>
      </c>
    </row>
    <row r="4999" spans="1:27" s="12" customFormat="1" x14ac:dyDescent="0.35">
      <c r="A4999" s="19" t="s">
        <v>43</v>
      </c>
      <c r="B4999" s="20">
        <v>2013</v>
      </c>
      <c r="C4999" s="17" t="s">
        <v>82</v>
      </c>
      <c r="D4999" s="20"/>
      <c r="E4999" s="37" t="s">
        <v>73</v>
      </c>
      <c r="F4999" s="34" t="s">
        <v>78</v>
      </c>
      <c r="G4999" s="21" t="s">
        <v>67</v>
      </c>
      <c r="H4999" s="22"/>
      <c r="I4999" s="22"/>
      <c r="J4999" s="22"/>
      <c r="K4999" s="31">
        <v>18743</v>
      </c>
      <c r="L4999" s="31">
        <v>15978</v>
      </c>
      <c r="M4999" s="31">
        <v>7</v>
      </c>
      <c r="N4999" s="31">
        <v>34728</v>
      </c>
      <c r="O4999" s="22">
        <v>13290</v>
      </c>
      <c r="P4999" s="22">
        <v>11805</v>
      </c>
      <c r="Q4999" s="22">
        <v>5</v>
      </c>
      <c r="R4999" s="23">
        <v>25100</v>
      </c>
      <c r="S4999" s="24" t="e">
        <f>Table1[[#This Row],[Female Voters]]/Table1[[#This Row],[Female Population]]</f>
        <v>#DIV/0!</v>
      </c>
      <c r="T4999" s="24" t="e">
        <f>Table1[[#This Row],[Male Voters]]/Table1[[#This Row],[Male Population]]</f>
        <v>#DIV/0!</v>
      </c>
      <c r="U4999" s="24" t="e">
        <f>Table1[[#This Row],[Total Voters]]/Table1[[#This Row],[Total Population]]</f>
        <v>#DIV/0!</v>
      </c>
      <c r="V4999" s="24" t="e">
        <f>Table1[[#This Row],[Female Ballots]]/Table1[[#This Row],[Female Population]]</f>
        <v>#DIV/0!</v>
      </c>
      <c r="W4999" s="24" t="e">
        <f>Table1[[#This Row],[Male Ballots]]/Table1[[#This Row],[Male Population]]</f>
        <v>#DIV/0!</v>
      </c>
      <c r="X4999" s="24" t="e">
        <f>Table1[[#This Row],[Total Ballots]]/Table1[[#This Row],[Total Population]]</f>
        <v>#DIV/0!</v>
      </c>
      <c r="Y4999" s="24">
        <f>Table1[[#This Row],[Female Ballots]]/Table1[[#This Row],[Female Voters]]</f>
        <v>0.70906471749453126</v>
      </c>
      <c r="Z4999" s="24">
        <f>Table1[[#This Row],[Male Ballots]]/Table1[[#This Row],[Male Voters]]</f>
        <v>0.73882838903492298</v>
      </c>
      <c r="AA4999" s="24">
        <f>Table1[[#This Row],[Total Ballots]]/Table1[[#This Row],[Total Voters]]</f>
        <v>0.72275973278046535</v>
      </c>
    </row>
    <row r="5000" spans="1:27" s="12" customFormat="1" x14ac:dyDescent="0.35">
      <c r="A5000" s="19" t="s">
        <v>26</v>
      </c>
      <c r="B5000" s="20">
        <v>2013</v>
      </c>
      <c r="C5000" s="17" t="s">
        <v>82</v>
      </c>
      <c r="D5000" s="20"/>
      <c r="E5000" s="37" t="s">
        <v>73</v>
      </c>
      <c r="F5000" s="34" t="s">
        <v>78</v>
      </c>
      <c r="G5000" s="21" t="s">
        <v>79</v>
      </c>
      <c r="H5000" s="22"/>
      <c r="I5000" s="22"/>
      <c r="J5000" s="22"/>
      <c r="K5000" s="22">
        <v>1465</v>
      </c>
      <c r="L5000" s="22">
        <v>1449</v>
      </c>
      <c r="M5000" s="22">
        <v>0</v>
      </c>
      <c r="N5000" s="22">
        <v>2914</v>
      </c>
      <c r="O5000" s="22">
        <v>948</v>
      </c>
      <c r="P5000" s="22">
        <v>923</v>
      </c>
      <c r="Q5000" s="22">
        <v>0</v>
      </c>
      <c r="R5000" s="23">
        <v>1871</v>
      </c>
      <c r="S5000" s="24" t="e">
        <f>Table1[[#This Row],[Female Voters]]/Table1[[#This Row],[Female Population]]</f>
        <v>#DIV/0!</v>
      </c>
      <c r="T5000" s="24" t="e">
        <f>Table1[[#This Row],[Male Voters]]/Table1[[#This Row],[Male Population]]</f>
        <v>#DIV/0!</v>
      </c>
      <c r="U5000" s="24" t="e">
        <f>Table1[[#This Row],[Total Voters]]/Table1[[#This Row],[Total Population]]</f>
        <v>#DIV/0!</v>
      </c>
      <c r="V5000" s="24" t="e">
        <f>Table1[[#This Row],[Female Ballots]]/Table1[[#This Row],[Female Population]]</f>
        <v>#DIV/0!</v>
      </c>
      <c r="W5000" s="24" t="e">
        <f>Table1[[#This Row],[Male Ballots]]/Table1[[#This Row],[Male Population]]</f>
        <v>#DIV/0!</v>
      </c>
      <c r="X5000" s="24" t="e">
        <f>Table1[[#This Row],[Total Ballots]]/Table1[[#This Row],[Total Population]]</f>
        <v>#DIV/0!</v>
      </c>
      <c r="Y5000" s="24">
        <f>Table1[[#This Row],[Female Ballots]]/Table1[[#This Row],[Female Voters]]</f>
        <v>0.64709897610921496</v>
      </c>
      <c r="Z5000" s="24">
        <f>Table1[[#This Row],[Male Ballots]]/Table1[[#This Row],[Male Voters]]</f>
        <v>0.63699102829537613</v>
      </c>
      <c r="AA5000" s="24">
        <f>Table1[[#This Row],[Total Ballots]]/Table1[[#This Row],[Total Voters]]</f>
        <v>0.64207275223061089</v>
      </c>
    </row>
    <row r="5001" spans="1:27" s="12" customFormat="1" x14ac:dyDescent="0.35">
      <c r="A5001" s="19" t="s">
        <v>26</v>
      </c>
      <c r="B5001" s="20">
        <v>2013</v>
      </c>
      <c r="C5001" s="17" t="s">
        <v>82</v>
      </c>
      <c r="D5001" s="20"/>
      <c r="E5001" s="37" t="s">
        <v>73</v>
      </c>
      <c r="F5001" s="34" t="s">
        <v>78</v>
      </c>
      <c r="G5001" s="21" t="s">
        <v>62</v>
      </c>
      <c r="H5001" s="22"/>
      <c r="I5001" s="22"/>
      <c r="J5001" s="22"/>
      <c r="K5001" s="31">
        <v>95</v>
      </c>
      <c r="L5001" s="31">
        <v>98</v>
      </c>
      <c r="M5001" s="31"/>
      <c r="N5001" s="31">
        <v>193</v>
      </c>
      <c r="O5001" s="22">
        <v>35</v>
      </c>
      <c r="P5001" s="22">
        <v>32</v>
      </c>
      <c r="Q5001" s="22"/>
      <c r="R5001" s="23">
        <v>67</v>
      </c>
      <c r="S5001" s="24" t="e">
        <f>Table1[[#This Row],[Female Voters]]/Table1[[#This Row],[Female Population]]</f>
        <v>#DIV/0!</v>
      </c>
      <c r="T5001" s="24" t="e">
        <f>Table1[[#This Row],[Male Voters]]/Table1[[#This Row],[Male Population]]</f>
        <v>#DIV/0!</v>
      </c>
      <c r="U5001" s="24" t="e">
        <f>Table1[[#This Row],[Total Voters]]/Table1[[#This Row],[Total Population]]</f>
        <v>#DIV/0!</v>
      </c>
      <c r="V5001" s="24" t="e">
        <f>Table1[[#This Row],[Female Ballots]]/Table1[[#This Row],[Female Population]]</f>
        <v>#DIV/0!</v>
      </c>
      <c r="W5001" s="24" t="e">
        <f>Table1[[#This Row],[Male Ballots]]/Table1[[#This Row],[Male Population]]</f>
        <v>#DIV/0!</v>
      </c>
      <c r="X5001" s="24" t="e">
        <f>Table1[[#This Row],[Total Ballots]]/Table1[[#This Row],[Total Population]]</f>
        <v>#DIV/0!</v>
      </c>
      <c r="Y5001" s="24">
        <f>Table1[[#This Row],[Female Ballots]]/Table1[[#This Row],[Female Voters]]</f>
        <v>0.36842105263157893</v>
      </c>
      <c r="Z5001" s="24">
        <f>Table1[[#This Row],[Male Ballots]]/Table1[[#This Row],[Male Voters]]</f>
        <v>0.32653061224489793</v>
      </c>
      <c r="AA5001" s="24">
        <f>Table1[[#This Row],[Total Ballots]]/Table1[[#This Row],[Total Voters]]</f>
        <v>0.34715025906735753</v>
      </c>
    </row>
    <row r="5002" spans="1:27" s="12" customFormat="1" x14ac:dyDescent="0.35">
      <c r="A5002" s="19" t="s">
        <v>26</v>
      </c>
      <c r="B5002" s="20">
        <v>2013</v>
      </c>
      <c r="C5002" s="17" t="s">
        <v>82</v>
      </c>
      <c r="D5002" s="20"/>
      <c r="E5002" s="37" t="s">
        <v>73</v>
      </c>
      <c r="F5002" s="34" t="s">
        <v>78</v>
      </c>
      <c r="G5002" s="21" t="s">
        <v>63</v>
      </c>
      <c r="H5002" s="22"/>
      <c r="I5002" s="22"/>
      <c r="J5002" s="22"/>
      <c r="K5002" s="31">
        <v>136</v>
      </c>
      <c r="L5002" s="31">
        <v>131</v>
      </c>
      <c r="M5002" s="31"/>
      <c r="N5002" s="31">
        <v>267</v>
      </c>
      <c r="O5002" s="22">
        <v>38</v>
      </c>
      <c r="P5002" s="22">
        <v>47</v>
      </c>
      <c r="Q5002" s="22"/>
      <c r="R5002" s="23">
        <v>85</v>
      </c>
      <c r="S5002" s="24" t="e">
        <f>Table1[[#This Row],[Female Voters]]/Table1[[#This Row],[Female Population]]</f>
        <v>#DIV/0!</v>
      </c>
      <c r="T5002" s="24" t="e">
        <f>Table1[[#This Row],[Male Voters]]/Table1[[#This Row],[Male Population]]</f>
        <v>#DIV/0!</v>
      </c>
      <c r="U5002" s="24" t="e">
        <f>Table1[[#This Row],[Total Voters]]/Table1[[#This Row],[Total Population]]</f>
        <v>#DIV/0!</v>
      </c>
      <c r="V5002" s="24" t="e">
        <f>Table1[[#This Row],[Female Ballots]]/Table1[[#This Row],[Female Population]]</f>
        <v>#DIV/0!</v>
      </c>
      <c r="W5002" s="24" t="e">
        <f>Table1[[#This Row],[Male Ballots]]/Table1[[#This Row],[Male Population]]</f>
        <v>#DIV/0!</v>
      </c>
      <c r="X5002" s="24" t="e">
        <f>Table1[[#This Row],[Total Ballots]]/Table1[[#This Row],[Total Population]]</f>
        <v>#DIV/0!</v>
      </c>
      <c r="Y5002" s="24">
        <f>Table1[[#This Row],[Female Ballots]]/Table1[[#This Row],[Female Voters]]</f>
        <v>0.27941176470588236</v>
      </c>
      <c r="Z5002" s="24">
        <f>Table1[[#This Row],[Male Ballots]]/Table1[[#This Row],[Male Voters]]</f>
        <v>0.35877862595419846</v>
      </c>
      <c r="AA5002" s="24">
        <f>Table1[[#This Row],[Total Ballots]]/Table1[[#This Row],[Total Voters]]</f>
        <v>0.31835205992509363</v>
      </c>
    </row>
    <row r="5003" spans="1:27" s="12" customFormat="1" x14ac:dyDescent="0.35">
      <c r="A5003" s="19" t="s">
        <v>26</v>
      </c>
      <c r="B5003" s="20">
        <v>2013</v>
      </c>
      <c r="C5003" s="17" t="s">
        <v>82</v>
      </c>
      <c r="D5003" s="20"/>
      <c r="E5003" s="37" t="s">
        <v>73</v>
      </c>
      <c r="F5003" s="34" t="s">
        <v>78</v>
      </c>
      <c r="G5003" s="21" t="s">
        <v>64</v>
      </c>
      <c r="H5003" s="22"/>
      <c r="I5003" s="22"/>
      <c r="J5003" s="22"/>
      <c r="K5003" s="31">
        <v>160</v>
      </c>
      <c r="L5003" s="31">
        <v>164</v>
      </c>
      <c r="M5003" s="31"/>
      <c r="N5003" s="31">
        <v>324</v>
      </c>
      <c r="O5003" s="22">
        <v>80</v>
      </c>
      <c r="P5003" s="22">
        <v>67</v>
      </c>
      <c r="Q5003" s="22"/>
      <c r="R5003" s="23">
        <v>147</v>
      </c>
      <c r="S5003" s="24" t="e">
        <f>Table1[[#This Row],[Female Voters]]/Table1[[#This Row],[Female Population]]</f>
        <v>#DIV/0!</v>
      </c>
      <c r="T5003" s="24" t="e">
        <f>Table1[[#This Row],[Male Voters]]/Table1[[#This Row],[Male Population]]</f>
        <v>#DIV/0!</v>
      </c>
      <c r="U5003" s="24" t="e">
        <f>Table1[[#This Row],[Total Voters]]/Table1[[#This Row],[Total Population]]</f>
        <v>#DIV/0!</v>
      </c>
      <c r="V5003" s="24" t="e">
        <f>Table1[[#This Row],[Female Ballots]]/Table1[[#This Row],[Female Population]]</f>
        <v>#DIV/0!</v>
      </c>
      <c r="W5003" s="24" t="e">
        <f>Table1[[#This Row],[Male Ballots]]/Table1[[#This Row],[Male Population]]</f>
        <v>#DIV/0!</v>
      </c>
      <c r="X5003" s="24" t="e">
        <f>Table1[[#This Row],[Total Ballots]]/Table1[[#This Row],[Total Population]]</f>
        <v>#DIV/0!</v>
      </c>
      <c r="Y5003" s="24">
        <f>Table1[[#This Row],[Female Ballots]]/Table1[[#This Row],[Female Voters]]</f>
        <v>0.5</v>
      </c>
      <c r="Z5003" s="24">
        <f>Table1[[#This Row],[Male Ballots]]/Table1[[#This Row],[Male Voters]]</f>
        <v>0.40853658536585363</v>
      </c>
      <c r="AA5003" s="24">
        <f>Table1[[#This Row],[Total Ballots]]/Table1[[#This Row],[Total Voters]]</f>
        <v>0.45370370370370372</v>
      </c>
    </row>
    <row r="5004" spans="1:27" s="12" customFormat="1" x14ac:dyDescent="0.35">
      <c r="A5004" s="19" t="s">
        <v>26</v>
      </c>
      <c r="B5004" s="20">
        <v>2013</v>
      </c>
      <c r="C5004" s="17" t="s">
        <v>82</v>
      </c>
      <c r="D5004" s="20"/>
      <c r="E5004" s="37" t="s">
        <v>73</v>
      </c>
      <c r="F5004" s="34" t="s">
        <v>78</v>
      </c>
      <c r="G5004" s="21" t="s">
        <v>65</v>
      </c>
      <c r="H5004" s="22"/>
      <c r="I5004" s="22"/>
      <c r="J5004" s="22"/>
      <c r="K5004" s="31">
        <v>209</v>
      </c>
      <c r="L5004" s="31">
        <v>205</v>
      </c>
      <c r="M5004" s="31"/>
      <c r="N5004" s="31">
        <v>414</v>
      </c>
      <c r="O5004" s="22">
        <v>113</v>
      </c>
      <c r="P5004" s="22">
        <v>121</v>
      </c>
      <c r="Q5004" s="22"/>
      <c r="R5004" s="23">
        <v>234</v>
      </c>
      <c r="S5004" s="24" t="e">
        <f>Table1[[#This Row],[Female Voters]]/Table1[[#This Row],[Female Population]]</f>
        <v>#DIV/0!</v>
      </c>
      <c r="T5004" s="24" t="e">
        <f>Table1[[#This Row],[Male Voters]]/Table1[[#This Row],[Male Population]]</f>
        <v>#DIV/0!</v>
      </c>
      <c r="U5004" s="24" t="e">
        <f>Table1[[#This Row],[Total Voters]]/Table1[[#This Row],[Total Population]]</f>
        <v>#DIV/0!</v>
      </c>
      <c r="V5004" s="24" t="e">
        <f>Table1[[#This Row],[Female Ballots]]/Table1[[#This Row],[Female Population]]</f>
        <v>#DIV/0!</v>
      </c>
      <c r="W5004" s="24" t="e">
        <f>Table1[[#This Row],[Male Ballots]]/Table1[[#This Row],[Male Population]]</f>
        <v>#DIV/0!</v>
      </c>
      <c r="X5004" s="24" t="e">
        <f>Table1[[#This Row],[Total Ballots]]/Table1[[#This Row],[Total Population]]</f>
        <v>#DIV/0!</v>
      </c>
      <c r="Y5004" s="24">
        <f>Table1[[#This Row],[Female Ballots]]/Table1[[#This Row],[Female Voters]]</f>
        <v>0.54066985645933019</v>
      </c>
      <c r="Z5004" s="24">
        <f>Table1[[#This Row],[Male Ballots]]/Table1[[#This Row],[Male Voters]]</f>
        <v>0.59024390243902436</v>
      </c>
      <c r="AA5004" s="24">
        <f>Table1[[#This Row],[Total Ballots]]/Table1[[#This Row],[Total Voters]]</f>
        <v>0.56521739130434778</v>
      </c>
    </row>
    <row r="5005" spans="1:27" s="12" customFormat="1" x14ac:dyDescent="0.35">
      <c r="A5005" s="19" t="s">
        <v>26</v>
      </c>
      <c r="B5005" s="20">
        <v>2013</v>
      </c>
      <c r="C5005" s="17" t="s">
        <v>82</v>
      </c>
      <c r="D5005" s="20"/>
      <c r="E5005" s="37" t="s">
        <v>73</v>
      </c>
      <c r="F5005" s="34" t="s">
        <v>78</v>
      </c>
      <c r="G5005" s="21" t="s">
        <v>66</v>
      </c>
      <c r="H5005" s="22"/>
      <c r="I5005" s="22"/>
      <c r="J5005" s="22"/>
      <c r="K5005" s="31">
        <v>324</v>
      </c>
      <c r="L5005" s="31">
        <v>310</v>
      </c>
      <c r="M5005" s="31"/>
      <c r="N5005" s="31">
        <v>634</v>
      </c>
      <c r="O5005" s="22">
        <v>239</v>
      </c>
      <c r="P5005" s="22">
        <v>215</v>
      </c>
      <c r="Q5005" s="22"/>
      <c r="R5005" s="23">
        <v>454</v>
      </c>
      <c r="S5005" s="24" t="e">
        <f>Table1[[#This Row],[Female Voters]]/Table1[[#This Row],[Female Population]]</f>
        <v>#DIV/0!</v>
      </c>
      <c r="T5005" s="24" t="e">
        <f>Table1[[#This Row],[Male Voters]]/Table1[[#This Row],[Male Population]]</f>
        <v>#DIV/0!</v>
      </c>
      <c r="U5005" s="24" t="e">
        <f>Table1[[#This Row],[Total Voters]]/Table1[[#This Row],[Total Population]]</f>
        <v>#DIV/0!</v>
      </c>
      <c r="V5005" s="24" t="e">
        <f>Table1[[#This Row],[Female Ballots]]/Table1[[#This Row],[Female Population]]</f>
        <v>#DIV/0!</v>
      </c>
      <c r="W5005" s="24" t="e">
        <f>Table1[[#This Row],[Male Ballots]]/Table1[[#This Row],[Male Population]]</f>
        <v>#DIV/0!</v>
      </c>
      <c r="X5005" s="24" t="e">
        <f>Table1[[#This Row],[Total Ballots]]/Table1[[#This Row],[Total Population]]</f>
        <v>#DIV/0!</v>
      </c>
      <c r="Y5005" s="24">
        <f>Table1[[#This Row],[Female Ballots]]/Table1[[#This Row],[Female Voters]]</f>
        <v>0.73765432098765427</v>
      </c>
      <c r="Z5005" s="24">
        <f>Table1[[#This Row],[Male Ballots]]/Table1[[#This Row],[Male Voters]]</f>
        <v>0.69354838709677424</v>
      </c>
      <c r="AA5005" s="24">
        <f>Table1[[#This Row],[Total Ballots]]/Table1[[#This Row],[Total Voters]]</f>
        <v>0.71608832807570977</v>
      </c>
    </row>
    <row r="5006" spans="1:27" s="12" customFormat="1" x14ac:dyDescent="0.35">
      <c r="A5006" s="19" t="s">
        <v>26</v>
      </c>
      <c r="B5006" s="20">
        <v>2013</v>
      </c>
      <c r="C5006" s="17" t="s">
        <v>82</v>
      </c>
      <c r="D5006" s="20"/>
      <c r="E5006" s="37" t="s">
        <v>73</v>
      </c>
      <c r="F5006" s="34" t="s">
        <v>78</v>
      </c>
      <c r="G5006" s="21" t="s">
        <v>67</v>
      </c>
      <c r="H5006" s="22"/>
      <c r="I5006" s="22"/>
      <c r="J5006" s="22"/>
      <c r="K5006" s="31">
        <v>541</v>
      </c>
      <c r="L5006" s="31">
        <v>541</v>
      </c>
      <c r="M5006" s="31"/>
      <c r="N5006" s="31">
        <v>1082</v>
      </c>
      <c r="O5006" s="22">
        <v>443</v>
      </c>
      <c r="P5006" s="22">
        <v>441</v>
      </c>
      <c r="Q5006" s="22"/>
      <c r="R5006" s="23">
        <v>884</v>
      </c>
      <c r="S5006" s="24" t="e">
        <f>Table1[[#This Row],[Female Voters]]/Table1[[#This Row],[Female Population]]</f>
        <v>#DIV/0!</v>
      </c>
      <c r="T5006" s="24" t="e">
        <f>Table1[[#This Row],[Male Voters]]/Table1[[#This Row],[Male Population]]</f>
        <v>#DIV/0!</v>
      </c>
      <c r="U5006" s="24" t="e">
        <f>Table1[[#This Row],[Total Voters]]/Table1[[#This Row],[Total Population]]</f>
        <v>#DIV/0!</v>
      </c>
      <c r="V5006" s="24" t="e">
        <f>Table1[[#This Row],[Female Ballots]]/Table1[[#This Row],[Female Population]]</f>
        <v>#DIV/0!</v>
      </c>
      <c r="W5006" s="24" t="e">
        <f>Table1[[#This Row],[Male Ballots]]/Table1[[#This Row],[Male Population]]</f>
        <v>#DIV/0!</v>
      </c>
      <c r="X5006" s="24" t="e">
        <f>Table1[[#This Row],[Total Ballots]]/Table1[[#This Row],[Total Population]]</f>
        <v>#DIV/0!</v>
      </c>
      <c r="Y5006" s="24">
        <f>Table1[[#This Row],[Female Ballots]]/Table1[[#This Row],[Female Voters]]</f>
        <v>0.81885397412199634</v>
      </c>
      <c r="Z5006" s="24">
        <f>Table1[[#This Row],[Male Ballots]]/Table1[[#This Row],[Male Voters]]</f>
        <v>0.81515711645101663</v>
      </c>
      <c r="AA5006" s="24">
        <f>Table1[[#This Row],[Total Ballots]]/Table1[[#This Row],[Total Voters]]</f>
        <v>0.81700554528650648</v>
      </c>
    </row>
    <row r="5007" spans="1:27" s="12" customFormat="1" x14ac:dyDescent="0.35">
      <c r="A5007" s="19" t="s">
        <v>45</v>
      </c>
      <c r="B5007" s="20">
        <v>2013</v>
      </c>
      <c r="C5007" s="17" t="s">
        <v>82</v>
      </c>
      <c r="D5007" s="20"/>
      <c r="E5007" s="37" t="s">
        <v>73</v>
      </c>
      <c r="F5007" s="34" t="s">
        <v>78</v>
      </c>
      <c r="G5007" s="21" t="s">
        <v>79</v>
      </c>
      <c r="H5007" s="22"/>
      <c r="I5007" s="22"/>
      <c r="J5007" s="22"/>
      <c r="K5007" s="22">
        <v>16863</v>
      </c>
      <c r="L5007" s="22">
        <v>14901</v>
      </c>
      <c r="M5007" s="22">
        <v>22</v>
      </c>
      <c r="N5007" s="22">
        <v>31786</v>
      </c>
      <c r="O5007" s="22">
        <v>7659</v>
      </c>
      <c r="P5007" s="22">
        <v>6678</v>
      </c>
      <c r="Q5007" s="22">
        <v>11</v>
      </c>
      <c r="R5007" s="23">
        <v>14348</v>
      </c>
      <c r="S5007" s="24" t="e">
        <f>Table1[[#This Row],[Female Voters]]/Table1[[#This Row],[Female Population]]</f>
        <v>#DIV/0!</v>
      </c>
      <c r="T5007" s="24" t="e">
        <f>Table1[[#This Row],[Male Voters]]/Table1[[#This Row],[Male Population]]</f>
        <v>#DIV/0!</v>
      </c>
      <c r="U5007" s="24" t="e">
        <f>Table1[[#This Row],[Total Voters]]/Table1[[#This Row],[Total Population]]</f>
        <v>#DIV/0!</v>
      </c>
      <c r="V5007" s="24" t="e">
        <f>Table1[[#This Row],[Female Ballots]]/Table1[[#This Row],[Female Population]]</f>
        <v>#DIV/0!</v>
      </c>
      <c r="W5007" s="24" t="e">
        <f>Table1[[#This Row],[Male Ballots]]/Table1[[#This Row],[Male Population]]</f>
        <v>#DIV/0!</v>
      </c>
      <c r="X5007" s="24" t="e">
        <f>Table1[[#This Row],[Total Ballots]]/Table1[[#This Row],[Total Population]]</f>
        <v>#DIV/0!</v>
      </c>
      <c r="Y5007" s="24">
        <f>Table1[[#This Row],[Female Ballots]]/Table1[[#This Row],[Female Voters]]</f>
        <v>0.4541896459704679</v>
      </c>
      <c r="Z5007" s="24">
        <f>Table1[[#This Row],[Male Ballots]]/Table1[[#This Row],[Male Voters]]</f>
        <v>0.44815784175558687</v>
      </c>
      <c r="AA5007" s="24">
        <f>Table1[[#This Row],[Total Ballots]]/Table1[[#This Row],[Total Voters]]</f>
        <v>0.45139369533757001</v>
      </c>
    </row>
    <row r="5008" spans="1:27" s="12" customFormat="1" x14ac:dyDescent="0.35">
      <c r="A5008" s="19" t="s">
        <v>45</v>
      </c>
      <c r="B5008" s="20">
        <v>2013</v>
      </c>
      <c r="C5008" s="17" t="s">
        <v>82</v>
      </c>
      <c r="D5008" s="20"/>
      <c r="E5008" s="37" t="s">
        <v>73</v>
      </c>
      <c r="F5008" s="34" t="s">
        <v>78</v>
      </c>
      <c r="G5008" s="21" t="s">
        <v>62</v>
      </c>
      <c r="H5008" s="22"/>
      <c r="I5008" s="22"/>
      <c r="J5008" s="22"/>
      <c r="K5008" s="31">
        <v>1503</v>
      </c>
      <c r="L5008" s="31">
        <v>1466</v>
      </c>
      <c r="M5008" s="31">
        <v>5</v>
      </c>
      <c r="N5008" s="31">
        <v>2974</v>
      </c>
      <c r="O5008" s="22">
        <v>218</v>
      </c>
      <c r="P5008" s="22">
        <v>209</v>
      </c>
      <c r="Q5008" s="22">
        <v>1</v>
      </c>
      <c r="R5008" s="23">
        <v>428</v>
      </c>
      <c r="S5008" s="24" t="e">
        <f>Table1[[#This Row],[Female Voters]]/Table1[[#This Row],[Female Population]]</f>
        <v>#DIV/0!</v>
      </c>
      <c r="T5008" s="24" t="e">
        <f>Table1[[#This Row],[Male Voters]]/Table1[[#This Row],[Male Population]]</f>
        <v>#DIV/0!</v>
      </c>
      <c r="U5008" s="24" t="e">
        <f>Table1[[#This Row],[Total Voters]]/Table1[[#This Row],[Total Population]]</f>
        <v>#DIV/0!</v>
      </c>
      <c r="V5008" s="24" t="e">
        <f>Table1[[#This Row],[Female Ballots]]/Table1[[#This Row],[Female Population]]</f>
        <v>#DIV/0!</v>
      </c>
      <c r="W5008" s="24" t="e">
        <f>Table1[[#This Row],[Male Ballots]]/Table1[[#This Row],[Male Population]]</f>
        <v>#DIV/0!</v>
      </c>
      <c r="X5008" s="24" t="e">
        <f>Table1[[#This Row],[Total Ballots]]/Table1[[#This Row],[Total Population]]</f>
        <v>#DIV/0!</v>
      </c>
      <c r="Y5008" s="24">
        <f>Table1[[#This Row],[Female Ballots]]/Table1[[#This Row],[Female Voters]]</f>
        <v>0.14504324683965403</v>
      </c>
      <c r="Z5008" s="24">
        <f>Table1[[#This Row],[Male Ballots]]/Table1[[#This Row],[Male Voters]]</f>
        <v>0.14256480218281037</v>
      </c>
      <c r="AA5008" s="24">
        <f>Table1[[#This Row],[Total Ballots]]/Table1[[#This Row],[Total Voters]]</f>
        <v>0.14391392064559516</v>
      </c>
    </row>
    <row r="5009" spans="1:27" s="12" customFormat="1" x14ac:dyDescent="0.35">
      <c r="A5009" s="19" t="s">
        <v>45</v>
      </c>
      <c r="B5009" s="20">
        <v>2013</v>
      </c>
      <c r="C5009" s="17" t="s">
        <v>82</v>
      </c>
      <c r="D5009" s="20"/>
      <c r="E5009" s="37" t="s">
        <v>73</v>
      </c>
      <c r="F5009" s="34" t="s">
        <v>78</v>
      </c>
      <c r="G5009" s="21" t="s">
        <v>63</v>
      </c>
      <c r="H5009" s="22"/>
      <c r="I5009" s="22"/>
      <c r="J5009" s="22"/>
      <c r="K5009" s="31">
        <v>2426</v>
      </c>
      <c r="L5009" s="31">
        <v>2147</v>
      </c>
      <c r="M5009" s="31">
        <v>4</v>
      </c>
      <c r="N5009" s="31">
        <v>4577</v>
      </c>
      <c r="O5009" s="22">
        <v>441</v>
      </c>
      <c r="P5009" s="22">
        <v>400</v>
      </c>
      <c r="Q5009" s="22"/>
      <c r="R5009" s="23">
        <v>841</v>
      </c>
      <c r="S5009" s="24" t="e">
        <f>Table1[[#This Row],[Female Voters]]/Table1[[#This Row],[Female Population]]</f>
        <v>#DIV/0!</v>
      </c>
      <c r="T5009" s="24" t="e">
        <f>Table1[[#This Row],[Male Voters]]/Table1[[#This Row],[Male Population]]</f>
        <v>#DIV/0!</v>
      </c>
      <c r="U5009" s="24" t="e">
        <f>Table1[[#This Row],[Total Voters]]/Table1[[#This Row],[Total Population]]</f>
        <v>#DIV/0!</v>
      </c>
      <c r="V5009" s="24" t="e">
        <f>Table1[[#This Row],[Female Ballots]]/Table1[[#This Row],[Female Population]]</f>
        <v>#DIV/0!</v>
      </c>
      <c r="W5009" s="24" t="e">
        <f>Table1[[#This Row],[Male Ballots]]/Table1[[#This Row],[Male Population]]</f>
        <v>#DIV/0!</v>
      </c>
      <c r="X5009" s="24" t="e">
        <f>Table1[[#This Row],[Total Ballots]]/Table1[[#This Row],[Total Population]]</f>
        <v>#DIV/0!</v>
      </c>
      <c r="Y5009" s="24">
        <f>Table1[[#This Row],[Female Ballots]]/Table1[[#This Row],[Female Voters]]</f>
        <v>0.18178070898598517</v>
      </c>
      <c r="Z5009" s="24">
        <f>Table1[[#This Row],[Male Ballots]]/Table1[[#This Row],[Male Voters]]</f>
        <v>0.18630647414997673</v>
      </c>
      <c r="AA5009" s="24">
        <f>Table1[[#This Row],[Total Ballots]]/Table1[[#This Row],[Total Voters]]</f>
        <v>0.18374481101157963</v>
      </c>
    </row>
    <row r="5010" spans="1:27" s="12" customFormat="1" x14ac:dyDescent="0.35">
      <c r="A5010" s="19" t="s">
        <v>45</v>
      </c>
      <c r="B5010" s="20">
        <v>2013</v>
      </c>
      <c r="C5010" s="17" t="s">
        <v>82</v>
      </c>
      <c r="D5010" s="20"/>
      <c r="E5010" s="37" t="s">
        <v>73</v>
      </c>
      <c r="F5010" s="34" t="s">
        <v>78</v>
      </c>
      <c r="G5010" s="21" t="s">
        <v>64</v>
      </c>
      <c r="H5010" s="22"/>
      <c r="I5010" s="22"/>
      <c r="J5010" s="22"/>
      <c r="K5010" s="31">
        <v>2196</v>
      </c>
      <c r="L5010" s="31">
        <v>2000</v>
      </c>
      <c r="M5010" s="31">
        <v>3</v>
      </c>
      <c r="N5010" s="31">
        <v>4199</v>
      </c>
      <c r="O5010" s="22">
        <v>672</v>
      </c>
      <c r="P5010" s="22">
        <v>581</v>
      </c>
      <c r="Q5010" s="22">
        <v>1</v>
      </c>
      <c r="R5010" s="23">
        <v>1254</v>
      </c>
      <c r="S5010" s="24" t="e">
        <f>Table1[[#This Row],[Female Voters]]/Table1[[#This Row],[Female Population]]</f>
        <v>#DIV/0!</v>
      </c>
      <c r="T5010" s="24" t="e">
        <f>Table1[[#This Row],[Male Voters]]/Table1[[#This Row],[Male Population]]</f>
        <v>#DIV/0!</v>
      </c>
      <c r="U5010" s="24" t="e">
        <f>Table1[[#This Row],[Total Voters]]/Table1[[#This Row],[Total Population]]</f>
        <v>#DIV/0!</v>
      </c>
      <c r="V5010" s="24" t="e">
        <f>Table1[[#This Row],[Female Ballots]]/Table1[[#This Row],[Female Population]]</f>
        <v>#DIV/0!</v>
      </c>
      <c r="W5010" s="24" t="e">
        <f>Table1[[#This Row],[Male Ballots]]/Table1[[#This Row],[Male Population]]</f>
        <v>#DIV/0!</v>
      </c>
      <c r="X5010" s="24" t="e">
        <f>Table1[[#This Row],[Total Ballots]]/Table1[[#This Row],[Total Population]]</f>
        <v>#DIV/0!</v>
      </c>
      <c r="Y5010" s="24">
        <f>Table1[[#This Row],[Female Ballots]]/Table1[[#This Row],[Female Voters]]</f>
        <v>0.30601092896174864</v>
      </c>
      <c r="Z5010" s="24">
        <f>Table1[[#This Row],[Male Ballots]]/Table1[[#This Row],[Male Voters]]</f>
        <v>0.29049999999999998</v>
      </c>
      <c r="AA5010" s="24">
        <f>Table1[[#This Row],[Total Ballots]]/Table1[[#This Row],[Total Voters]]</f>
        <v>0.29864253393665158</v>
      </c>
    </row>
    <row r="5011" spans="1:27" s="12" customFormat="1" x14ac:dyDescent="0.35">
      <c r="A5011" s="19" t="s">
        <v>45</v>
      </c>
      <c r="B5011" s="20">
        <v>2013</v>
      </c>
      <c r="C5011" s="17" t="s">
        <v>82</v>
      </c>
      <c r="D5011" s="20"/>
      <c r="E5011" s="37" t="s">
        <v>73</v>
      </c>
      <c r="F5011" s="34" t="s">
        <v>78</v>
      </c>
      <c r="G5011" s="21" t="s">
        <v>65</v>
      </c>
      <c r="H5011" s="22"/>
      <c r="I5011" s="22"/>
      <c r="J5011" s="22"/>
      <c r="K5011" s="31">
        <v>2880</v>
      </c>
      <c r="L5011" s="31">
        <v>2559</v>
      </c>
      <c r="M5011" s="31">
        <v>2</v>
      </c>
      <c r="N5011" s="31">
        <v>5441</v>
      </c>
      <c r="O5011" s="22">
        <v>1214</v>
      </c>
      <c r="P5011" s="22">
        <v>1023</v>
      </c>
      <c r="Q5011" s="22">
        <v>2</v>
      </c>
      <c r="R5011" s="23">
        <v>2239</v>
      </c>
      <c r="S5011" s="24" t="e">
        <f>Table1[[#This Row],[Female Voters]]/Table1[[#This Row],[Female Population]]</f>
        <v>#DIV/0!</v>
      </c>
      <c r="T5011" s="24" t="e">
        <f>Table1[[#This Row],[Male Voters]]/Table1[[#This Row],[Male Population]]</f>
        <v>#DIV/0!</v>
      </c>
      <c r="U5011" s="24" t="e">
        <f>Table1[[#This Row],[Total Voters]]/Table1[[#This Row],[Total Population]]</f>
        <v>#DIV/0!</v>
      </c>
      <c r="V5011" s="24" t="e">
        <f>Table1[[#This Row],[Female Ballots]]/Table1[[#This Row],[Female Population]]</f>
        <v>#DIV/0!</v>
      </c>
      <c r="W5011" s="24" t="e">
        <f>Table1[[#This Row],[Male Ballots]]/Table1[[#This Row],[Male Population]]</f>
        <v>#DIV/0!</v>
      </c>
      <c r="X5011" s="24" t="e">
        <f>Table1[[#This Row],[Total Ballots]]/Table1[[#This Row],[Total Population]]</f>
        <v>#DIV/0!</v>
      </c>
      <c r="Y5011" s="24">
        <f>Table1[[#This Row],[Female Ballots]]/Table1[[#This Row],[Female Voters]]</f>
        <v>0.42152777777777778</v>
      </c>
      <c r="Z5011" s="24">
        <f>Table1[[#This Row],[Male Ballots]]/Table1[[#This Row],[Male Voters]]</f>
        <v>0.39976553341148885</v>
      </c>
      <c r="AA5011" s="24">
        <f>Table1[[#This Row],[Total Ballots]]/Table1[[#This Row],[Total Voters]]</f>
        <v>0.41150523800771915</v>
      </c>
    </row>
    <row r="5012" spans="1:27" s="12" customFormat="1" x14ac:dyDescent="0.35">
      <c r="A5012" s="19" t="s">
        <v>45</v>
      </c>
      <c r="B5012" s="20">
        <v>2013</v>
      </c>
      <c r="C5012" s="17" t="s">
        <v>82</v>
      </c>
      <c r="D5012" s="20"/>
      <c r="E5012" s="37" t="s">
        <v>73</v>
      </c>
      <c r="F5012" s="34" t="s">
        <v>78</v>
      </c>
      <c r="G5012" s="21" t="s">
        <v>66</v>
      </c>
      <c r="H5012" s="22"/>
      <c r="I5012" s="22"/>
      <c r="J5012" s="22"/>
      <c r="K5012" s="31">
        <v>3251</v>
      </c>
      <c r="L5012" s="31">
        <v>3012</v>
      </c>
      <c r="M5012" s="31">
        <v>5</v>
      </c>
      <c r="N5012" s="31">
        <v>6268</v>
      </c>
      <c r="O5012" s="22">
        <v>1968</v>
      </c>
      <c r="P5012" s="22">
        <v>1770</v>
      </c>
      <c r="Q5012" s="22">
        <v>4</v>
      </c>
      <c r="R5012" s="23">
        <v>3742</v>
      </c>
      <c r="S5012" s="24" t="e">
        <f>Table1[[#This Row],[Female Voters]]/Table1[[#This Row],[Female Population]]</f>
        <v>#DIV/0!</v>
      </c>
      <c r="T5012" s="24" t="e">
        <f>Table1[[#This Row],[Male Voters]]/Table1[[#This Row],[Male Population]]</f>
        <v>#DIV/0!</v>
      </c>
      <c r="U5012" s="24" t="e">
        <f>Table1[[#This Row],[Total Voters]]/Table1[[#This Row],[Total Population]]</f>
        <v>#DIV/0!</v>
      </c>
      <c r="V5012" s="24" t="e">
        <f>Table1[[#This Row],[Female Ballots]]/Table1[[#This Row],[Female Population]]</f>
        <v>#DIV/0!</v>
      </c>
      <c r="W5012" s="24" t="e">
        <f>Table1[[#This Row],[Male Ballots]]/Table1[[#This Row],[Male Population]]</f>
        <v>#DIV/0!</v>
      </c>
      <c r="X5012" s="24" t="e">
        <f>Table1[[#This Row],[Total Ballots]]/Table1[[#This Row],[Total Population]]</f>
        <v>#DIV/0!</v>
      </c>
      <c r="Y5012" s="24">
        <f>Table1[[#This Row],[Female Ballots]]/Table1[[#This Row],[Female Voters]]</f>
        <v>0.6053521993232851</v>
      </c>
      <c r="Z5012" s="24">
        <f>Table1[[#This Row],[Male Ballots]]/Table1[[#This Row],[Male Voters]]</f>
        <v>0.58764940239043828</v>
      </c>
      <c r="AA5012" s="24">
        <f>Table1[[#This Row],[Total Ballots]]/Table1[[#This Row],[Total Voters]]</f>
        <v>0.59700063816209314</v>
      </c>
    </row>
    <row r="5013" spans="1:27" s="12" customFormat="1" x14ac:dyDescent="0.35">
      <c r="A5013" s="19" t="s">
        <v>45</v>
      </c>
      <c r="B5013" s="20">
        <v>2013</v>
      </c>
      <c r="C5013" s="17" t="s">
        <v>82</v>
      </c>
      <c r="D5013" s="20"/>
      <c r="E5013" s="37" t="s">
        <v>73</v>
      </c>
      <c r="F5013" s="34" t="s">
        <v>78</v>
      </c>
      <c r="G5013" s="21" t="s">
        <v>67</v>
      </c>
      <c r="H5013" s="22"/>
      <c r="I5013" s="22"/>
      <c r="J5013" s="22"/>
      <c r="K5013" s="31">
        <v>4607</v>
      </c>
      <c r="L5013" s="31">
        <v>3717</v>
      </c>
      <c r="M5013" s="31">
        <v>3</v>
      </c>
      <c r="N5013" s="31">
        <v>8327</v>
      </c>
      <c r="O5013" s="22">
        <v>3146</v>
      </c>
      <c r="P5013" s="22">
        <v>2695</v>
      </c>
      <c r="Q5013" s="22">
        <v>3</v>
      </c>
      <c r="R5013" s="23">
        <v>5844</v>
      </c>
      <c r="S5013" s="24" t="e">
        <f>Table1[[#This Row],[Female Voters]]/Table1[[#This Row],[Female Population]]</f>
        <v>#DIV/0!</v>
      </c>
      <c r="T5013" s="24" t="e">
        <f>Table1[[#This Row],[Male Voters]]/Table1[[#This Row],[Male Population]]</f>
        <v>#DIV/0!</v>
      </c>
      <c r="U5013" s="24" t="e">
        <f>Table1[[#This Row],[Total Voters]]/Table1[[#This Row],[Total Population]]</f>
        <v>#DIV/0!</v>
      </c>
      <c r="V5013" s="24" t="e">
        <f>Table1[[#This Row],[Female Ballots]]/Table1[[#This Row],[Female Population]]</f>
        <v>#DIV/0!</v>
      </c>
      <c r="W5013" s="24" t="e">
        <f>Table1[[#This Row],[Male Ballots]]/Table1[[#This Row],[Male Population]]</f>
        <v>#DIV/0!</v>
      </c>
      <c r="X5013" s="24" t="e">
        <f>Table1[[#This Row],[Total Ballots]]/Table1[[#This Row],[Total Population]]</f>
        <v>#DIV/0!</v>
      </c>
      <c r="Y5013" s="24">
        <f>Table1[[#This Row],[Female Ballots]]/Table1[[#This Row],[Female Voters]]</f>
        <v>0.68287388756240508</v>
      </c>
      <c r="Z5013" s="24">
        <f>Table1[[#This Row],[Male Ballots]]/Table1[[#This Row],[Male Voters]]</f>
        <v>0.72504708097928439</v>
      </c>
      <c r="AA5013" s="24">
        <f>Table1[[#This Row],[Total Ballots]]/Table1[[#This Row],[Total Voters]]</f>
        <v>0.70181337816740719</v>
      </c>
    </row>
    <row r="5014" spans="1:27" s="12" customFormat="1" x14ac:dyDescent="0.35">
      <c r="A5014" s="19" t="s">
        <v>35</v>
      </c>
      <c r="B5014" s="20">
        <v>2013</v>
      </c>
      <c r="C5014" s="17" t="s">
        <v>82</v>
      </c>
      <c r="D5014" s="20" t="s">
        <v>69</v>
      </c>
      <c r="E5014" s="37" t="s">
        <v>75</v>
      </c>
      <c r="F5014" s="34" t="s">
        <v>78</v>
      </c>
      <c r="G5014" s="21" t="s">
        <v>79</v>
      </c>
      <c r="H5014" s="22"/>
      <c r="I5014" s="22"/>
      <c r="J5014" s="22"/>
      <c r="K5014" s="22">
        <v>66286</v>
      </c>
      <c r="L5014" s="22">
        <v>61181</v>
      </c>
      <c r="M5014" s="22">
        <v>0</v>
      </c>
      <c r="N5014" s="22">
        <v>127467</v>
      </c>
      <c r="O5014" s="22">
        <v>36852</v>
      </c>
      <c r="P5014" s="22">
        <v>32844</v>
      </c>
      <c r="Q5014" s="22">
        <v>7</v>
      </c>
      <c r="R5014" s="23">
        <v>69703</v>
      </c>
      <c r="S5014" s="24" t="e">
        <f>Table1[[#This Row],[Female Voters]]/Table1[[#This Row],[Female Population]]</f>
        <v>#DIV/0!</v>
      </c>
      <c r="T5014" s="24" t="e">
        <f>Table1[[#This Row],[Male Voters]]/Table1[[#This Row],[Male Population]]</f>
        <v>#DIV/0!</v>
      </c>
      <c r="U5014" s="24" t="e">
        <f>Table1[[#This Row],[Total Voters]]/Table1[[#This Row],[Total Population]]</f>
        <v>#DIV/0!</v>
      </c>
      <c r="V5014" s="24" t="e">
        <f>Table1[[#This Row],[Female Ballots]]/Table1[[#This Row],[Female Population]]</f>
        <v>#DIV/0!</v>
      </c>
      <c r="W5014" s="24" t="e">
        <f>Table1[[#This Row],[Male Ballots]]/Table1[[#This Row],[Male Population]]</f>
        <v>#DIV/0!</v>
      </c>
      <c r="X5014" s="24" t="e">
        <f>Table1[[#This Row],[Total Ballots]]/Table1[[#This Row],[Total Population]]</f>
        <v>#DIV/0!</v>
      </c>
      <c r="Y5014" s="24">
        <f>Table1[[#This Row],[Female Ballots]]/Table1[[#This Row],[Female Voters]]</f>
        <v>0.55595450019611981</v>
      </c>
      <c r="Z5014" s="24">
        <f>Table1[[#This Row],[Male Ballots]]/Table1[[#This Row],[Male Voters]]</f>
        <v>0.53683333060917604</v>
      </c>
      <c r="AA5014" s="24">
        <f>Table1[[#This Row],[Total Ballots]]/Table1[[#This Row],[Total Voters]]</f>
        <v>0.54683172899652455</v>
      </c>
    </row>
    <row r="5015" spans="1:27" s="12" customFormat="1" x14ac:dyDescent="0.35">
      <c r="A5015" s="19" t="s">
        <v>35</v>
      </c>
      <c r="B5015" s="20">
        <v>2013</v>
      </c>
      <c r="C5015" s="17" t="s">
        <v>82</v>
      </c>
      <c r="D5015" s="20" t="s">
        <v>69</v>
      </c>
      <c r="E5015" s="37" t="s">
        <v>75</v>
      </c>
      <c r="F5015" s="34" t="s">
        <v>78</v>
      </c>
      <c r="G5015" s="21" t="s">
        <v>62</v>
      </c>
      <c r="H5015" s="22"/>
      <c r="I5015" s="22"/>
      <c r="J5015" s="22"/>
      <c r="K5015" s="31">
        <v>8474</v>
      </c>
      <c r="L5015" s="31">
        <v>7641</v>
      </c>
      <c r="M5015" s="31"/>
      <c r="N5015" s="31">
        <v>16115</v>
      </c>
      <c r="O5015" s="22">
        <v>2215</v>
      </c>
      <c r="P5015" s="22">
        <v>1791</v>
      </c>
      <c r="Q5015" s="22">
        <v>5</v>
      </c>
      <c r="R5015" s="23">
        <v>4011</v>
      </c>
      <c r="S5015" s="24" t="e">
        <f>Table1[[#This Row],[Female Voters]]/Table1[[#This Row],[Female Population]]</f>
        <v>#DIV/0!</v>
      </c>
      <c r="T5015" s="24" t="e">
        <f>Table1[[#This Row],[Male Voters]]/Table1[[#This Row],[Male Population]]</f>
        <v>#DIV/0!</v>
      </c>
      <c r="U5015" s="24" t="e">
        <f>Table1[[#This Row],[Total Voters]]/Table1[[#This Row],[Total Population]]</f>
        <v>#DIV/0!</v>
      </c>
      <c r="V5015" s="24" t="e">
        <f>Table1[[#This Row],[Female Ballots]]/Table1[[#This Row],[Female Population]]</f>
        <v>#DIV/0!</v>
      </c>
      <c r="W5015" s="24" t="e">
        <f>Table1[[#This Row],[Male Ballots]]/Table1[[#This Row],[Male Population]]</f>
        <v>#DIV/0!</v>
      </c>
      <c r="X5015" s="24" t="e">
        <f>Table1[[#This Row],[Total Ballots]]/Table1[[#This Row],[Total Population]]</f>
        <v>#DIV/0!</v>
      </c>
      <c r="Y5015" s="24">
        <f>Table1[[#This Row],[Female Ballots]]/Table1[[#This Row],[Female Voters]]</f>
        <v>0.26138777436865707</v>
      </c>
      <c r="Z5015" s="24">
        <f>Table1[[#This Row],[Male Ballots]]/Table1[[#This Row],[Male Voters]]</f>
        <v>0.23439340400471143</v>
      </c>
      <c r="AA5015" s="24">
        <f>Table1[[#This Row],[Total Ballots]]/Table1[[#This Row],[Total Voters]]</f>
        <v>0.24889854173130624</v>
      </c>
    </row>
    <row r="5016" spans="1:27" s="12" customFormat="1" x14ac:dyDescent="0.35">
      <c r="A5016" s="19" t="s">
        <v>35</v>
      </c>
      <c r="B5016" s="20">
        <v>2013</v>
      </c>
      <c r="C5016" s="17" t="s">
        <v>82</v>
      </c>
      <c r="D5016" s="20" t="s">
        <v>69</v>
      </c>
      <c r="E5016" s="37" t="s">
        <v>75</v>
      </c>
      <c r="F5016" s="34" t="s">
        <v>78</v>
      </c>
      <c r="G5016" s="21" t="s">
        <v>63</v>
      </c>
      <c r="H5016" s="22"/>
      <c r="I5016" s="22"/>
      <c r="J5016" s="22"/>
      <c r="K5016" s="31">
        <v>10431</v>
      </c>
      <c r="L5016" s="31">
        <v>10008</v>
      </c>
      <c r="M5016" s="31"/>
      <c r="N5016" s="31">
        <v>20439</v>
      </c>
      <c r="O5016" s="22">
        <v>3732</v>
      </c>
      <c r="P5016" s="22">
        <v>3252</v>
      </c>
      <c r="Q5016" s="22"/>
      <c r="R5016" s="23">
        <v>6984</v>
      </c>
      <c r="S5016" s="24" t="e">
        <f>Table1[[#This Row],[Female Voters]]/Table1[[#This Row],[Female Population]]</f>
        <v>#DIV/0!</v>
      </c>
      <c r="T5016" s="24" t="e">
        <f>Table1[[#This Row],[Male Voters]]/Table1[[#This Row],[Male Population]]</f>
        <v>#DIV/0!</v>
      </c>
      <c r="U5016" s="24" t="e">
        <f>Table1[[#This Row],[Total Voters]]/Table1[[#This Row],[Total Population]]</f>
        <v>#DIV/0!</v>
      </c>
      <c r="V5016" s="24" t="e">
        <f>Table1[[#This Row],[Female Ballots]]/Table1[[#This Row],[Female Population]]</f>
        <v>#DIV/0!</v>
      </c>
      <c r="W5016" s="24" t="e">
        <f>Table1[[#This Row],[Male Ballots]]/Table1[[#This Row],[Male Population]]</f>
        <v>#DIV/0!</v>
      </c>
      <c r="X5016" s="24" t="e">
        <f>Table1[[#This Row],[Total Ballots]]/Table1[[#This Row],[Total Population]]</f>
        <v>#DIV/0!</v>
      </c>
      <c r="Y5016" s="24">
        <f>Table1[[#This Row],[Female Ballots]]/Table1[[#This Row],[Female Voters]]</f>
        <v>0.35777969513948804</v>
      </c>
      <c r="Z5016" s="24">
        <f>Table1[[#This Row],[Male Ballots]]/Table1[[#This Row],[Male Voters]]</f>
        <v>0.32494004796163067</v>
      </c>
      <c r="AA5016" s="24">
        <f>Table1[[#This Row],[Total Ballots]]/Table1[[#This Row],[Total Voters]]</f>
        <v>0.34169969176574194</v>
      </c>
    </row>
    <row r="5017" spans="1:27" s="12" customFormat="1" x14ac:dyDescent="0.35">
      <c r="A5017" s="19" t="s">
        <v>35</v>
      </c>
      <c r="B5017" s="20">
        <v>2013</v>
      </c>
      <c r="C5017" s="17" t="s">
        <v>82</v>
      </c>
      <c r="D5017" s="20" t="s">
        <v>69</v>
      </c>
      <c r="E5017" s="37" t="s">
        <v>75</v>
      </c>
      <c r="F5017" s="34" t="s">
        <v>78</v>
      </c>
      <c r="G5017" s="21" t="s">
        <v>64</v>
      </c>
      <c r="H5017" s="22"/>
      <c r="I5017" s="22"/>
      <c r="J5017" s="22"/>
      <c r="K5017" s="31">
        <v>9682</v>
      </c>
      <c r="L5017" s="31">
        <v>9258</v>
      </c>
      <c r="M5017" s="31"/>
      <c r="N5017" s="31">
        <v>18940</v>
      </c>
      <c r="O5017" s="22">
        <v>4901</v>
      </c>
      <c r="P5017" s="22">
        <v>4308</v>
      </c>
      <c r="Q5017" s="22">
        <v>1</v>
      </c>
      <c r="R5017" s="23">
        <v>9210</v>
      </c>
      <c r="S5017" s="24" t="e">
        <f>Table1[[#This Row],[Female Voters]]/Table1[[#This Row],[Female Population]]</f>
        <v>#DIV/0!</v>
      </c>
      <c r="T5017" s="24" t="e">
        <f>Table1[[#This Row],[Male Voters]]/Table1[[#This Row],[Male Population]]</f>
        <v>#DIV/0!</v>
      </c>
      <c r="U5017" s="24" t="e">
        <f>Table1[[#This Row],[Total Voters]]/Table1[[#This Row],[Total Population]]</f>
        <v>#DIV/0!</v>
      </c>
      <c r="V5017" s="24" t="e">
        <f>Table1[[#This Row],[Female Ballots]]/Table1[[#This Row],[Female Population]]</f>
        <v>#DIV/0!</v>
      </c>
      <c r="W5017" s="24" t="e">
        <f>Table1[[#This Row],[Male Ballots]]/Table1[[#This Row],[Male Population]]</f>
        <v>#DIV/0!</v>
      </c>
      <c r="X5017" s="24" t="e">
        <f>Table1[[#This Row],[Total Ballots]]/Table1[[#This Row],[Total Population]]</f>
        <v>#DIV/0!</v>
      </c>
      <c r="Y5017" s="24">
        <f>Table1[[#This Row],[Female Ballots]]/Table1[[#This Row],[Female Voters]]</f>
        <v>0.50619706672175169</v>
      </c>
      <c r="Z5017" s="24">
        <f>Table1[[#This Row],[Male Ballots]]/Table1[[#This Row],[Male Voters]]</f>
        <v>0.46532728451069344</v>
      </c>
      <c r="AA5017" s="24">
        <f>Table1[[#This Row],[Total Ballots]]/Table1[[#This Row],[Total Voters]]</f>
        <v>0.48627243928194297</v>
      </c>
    </row>
    <row r="5018" spans="1:27" s="12" customFormat="1" x14ac:dyDescent="0.35">
      <c r="A5018" s="19" t="s">
        <v>35</v>
      </c>
      <c r="B5018" s="20">
        <v>2013</v>
      </c>
      <c r="C5018" s="17" t="s">
        <v>82</v>
      </c>
      <c r="D5018" s="20" t="s">
        <v>69</v>
      </c>
      <c r="E5018" s="37" t="s">
        <v>75</v>
      </c>
      <c r="F5018" s="34" t="s">
        <v>78</v>
      </c>
      <c r="G5018" s="21" t="s">
        <v>65</v>
      </c>
      <c r="H5018" s="22"/>
      <c r="I5018" s="22"/>
      <c r="J5018" s="22"/>
      <c r="K5018" s="31">
        <v>10712</v>
      </c>
      <c r="L5018" s="31">
        <v>9976</v>
      </c>
      <c r="M5018" s="31"/>
      <c r="N5018" s="31">
        <v>20688</v>
      </c>
      <c r="O5018" s="22">
        <v>6058</v>
      </c>
      <c r="P5018" s="22">
        <v>5519</v>
      </c>
      <c r="Q5018" s="22">
        <v>1</v>
      </c>
      <c r="R5018" s="23">
        <v>11578</v>
      </c>
      <c r="S5018" s="24" t="e">
        <f>Table1[[#This Row],[Female Voters]]/Table1[[#This Row],[Female Population]]</f>
        <v>#DIV/0!</v>
      </c>
      <c r="T5018" s="24" t="e">
        <f>Table1[[#This Row],[Male Voters]]/Table1[[#This Row],[Male Population]]</f>
        <v>#DIV/0!</v>
      </c>
      <c r="U5018" s="24" t="e">
        <f>Table1[[#This Row],[Total Voters]]/Table1[[#This Row],[Total Population]]</f>
        <v>#DIV/0!</v>
      </c>
      <c r="V5018" s="24" t="e">
        <f>Table1[[#This Row],[Female Ballots]]/Table1[[#This Row],[Female Population]]</f>
        <v>#DIV/0!</v>
      </c>
      <c r="W5018" s="24" t="e">
        <f>Table1[[#This Row],[Male Ballots]]/Table1[[#This Row],[Male Population]]</f>
        <v>#DIV/0!</v>
      </c>
      <c r="X5018" s="24" t="e">
        <f>Table1[[#This Row],[Total Ballots]]/Table1[[#This Row],[Total Population]]</f>
        <v>#DIV/0!</v>
      </c>
      <c r="Y5018" s="24">
        <f>Table1[[#This Row],[Female Ballots]]/Table1[[#This Row],[Female Voters]]</f>
        <v>0.56553398058252424</v>
      </c>
      <c r="Z5018" s="24">
        <f>Table1[[#This Row],[Male Ballots]]/Table1[[#This Row],[Male Voters]]</f>
        <v>0.55322774659182039</v>
      </c>
      <c r="AA5018" s="24">
        <f>Table1[[#This Row],[Total Ballots]]/Table1[[#This Row],[Total Voters]]</f>
        <v>0.5596481051817479</v>
      </c>
    </row>
    <row r="5019" spans="1:27" s="12" customFormat="1" x14ac:dyDescent="0.35">
      <c r="A5019" s="19" t="s">
        <v>35</v>
      </c>
      <c r="B5019" s="20">
        <v>2013</v>
      </c>
      <c r="C5019" s="17" t="s">
        <v>82</v>
      </c>
      <c r="D5019" s="20" t="s">
        <v>69</v>
      </c>
      <c r="E5019" s="37" t="s">
        <v>75</v>
      </c>
      <c r="F5019" s="34" t="s">
        <v>78</v>
      </c>
      <c r="G5019" s="21" t="s">
        <v>66</v>
      </c>
      <c r="H5019" s="22"/>
      <c r="I5019" s="22"/>
      <c r="J5019" s="22"/>
      <c r="K5019" s="31">
        <v>12337</v>
      </c>
      <c r="L5019" s="31">
        <v>11146</v>
      </c>
      <c r="M5019" s="31"/>
      <c r="N5019" s="31">
        <v>23483</v>
      </c>
      <c r="O5019" s="22">
        <v>8680</v>
      </c>
      <c r="P5019" s="22">
        <v>7627</v>
      </c>
      <c r="Q5019" s="22"/>
      <c r="R5019" s="23">
        <v>16307</v>
      </c>
      <c r="S5019" s="24" t="e">
        <f>Table1[[#This Row],[Female Voters]]/Table1[[#This Row],[Female Population]]</f>
        <v>#DIV/0!</v>
      </c>
      <c r="T5019" s="24" t="e">
        <f>Table1[[#This Row],[Male Voters]]/Table1[[#This Row],[Male Population]]</f>
        <v>#DIV/0!</v>
      </c>
      <c r="U5019" s="24" t="e">
        <f>Table1[[#This Row],[Total Voters]]/Table1[[#This Row],[Total Population]]</f>
        <v>#DIV/0!</v>
      </c>
      <c r="V5019" s="24" t="e">
        <f>Table1[[#This Row],[Female Ballots]]/Table1[[#This Row],[Female Population]]</f>
        <v>#DIV/0!</v>
      </c>
      <c r="W5019" s="24" t="e">
        <f>Table1[[#This Row],[Male Ballots]]/Table1[[#This Row],[Male Population]]</f>
        <v>#DIV/0!</v>
      </c>
      <c r="X5019" s="24" t="e">
        <f>Table1[[#This Row],[Total Ballots]]/Table1[[#This Row],[Total Population]]</f>
        <v>#DIV/0!</v>
      </c>
      <c r="Y5019" s="24">
        <f>Table1[[#This Row],[Female Ballots]]/Table1[[#This Row],[Female Voters]]</f>
        <v>0.70357461295290591</v>
      </c>
      <c r="Z5019" s="24">
        <f>Table1[[#This Row],[Male Ballots]]/Table1[[#This Row],[Male Voters]]</f>
        <v>0.68428135654046296</v>
      </c>
      <c r="AA5019" s="24">
        <f>Table1[[#This Row],[Total Ballots]]/Table1[[#This Row],[Total Voters]]</f>
        <v>0.69441723800195887</v>
      </c>
    </row>
    <row r="5020" spans="1:27" s="12" customFormat="1" x14ac:dyDescent="0.35">
      <c r="A5020" s="19" t="s">
        <v>35</v>
      </c>
      <c r="B5020" s="20">
        <v>2013</v>
      </c>
      <c r="C5020" s="17" t="s">
        <v>82</v>
      </c>
      <c r="D5020" s="20" t="s">
        <v>69</v>
      </c>
      <c r="E5020" s="37" t="s">
        <v>75</v>
      </c>
      <c r="F5020" s="34" t="s">
        <v>78</v>
      </c>
      <c r="G5020" s="21" t="s">
        <v>67</v>
      </c>
      <c r="H5020" s="22"/>
      <c r="I5020" s="22"/>
      <c r="J5020" s="22"/>
      <c r="K5020" s="31">
        <v>14650</v>
      </c>
      <c r="L5020" s="31">
        <v>13152</v>
      </c>
      <c r="M5020" s="31"/>
      <c r="N5020" s="31">
        <v>27802</v>
      </c>
      <c r="O5020" s="22">
        <v>11266</v>
      </c>
      <c r="P5020" s="22">
        <v>10347</v>
      </c>
      <c r="Q5020" s="22"/>
      <c r="R5020" s="23">
        <v>21613</v>
      </c>
      <c r="S5020" s="24" t="e">
        <f>Table1[[#This Row],[Female Voters]]/Table1[[#This Row],[Female Population]]</f>
        <v>#DIV/0!</v>
      </c>
      <c r="T5020" s="24" t="e">
        <f>Table1[[#This Row],[Male Voters]]/Table1[[#This Row],[Male Population]]</f>
        <v>#DIV/0!</v>
      </c>
      <c r="U5020" s="24" t="e">
        <f>Table1[[#This Row],[Total Voters]]/Table1[[#This Row],[Total Population]]</f>
        <v>#DIV/0!</v>
      </c>
      <c r="V5020" s="24" t="e">
        <f>Table1[[#This Row],[Female Ballots]]/Table1[[#This Row],[Female Population]]</f>
        <v>#DIV/0!</v>
      </c>
      <c r="W5020" s="24" t="e">
        <f>Table1[[#This Row],[Male Ballots]]/Table1[[#This Row],[Male Population]]</f>
        <v>#DIV/0!</v>
      </c>
      <c r="X5020" s="24" t="e">
        <f>Table1[[#This Row],[Total Ballots]]/Table1[[#This Row],[Total Population]]</f>
        <v>#DIV/0!</v>
      </c>
      <c r="Y5020" s="24">
        <f>Table1[[#This Row],[Female Ballots]]/Table1[[#This Row],[Female Voters]]</f>
        <v>0.76901023890784981</v>
      </c>
      <c r="Z5020" s="24">
        <f>Table1[[#This Row],[Male Ballots]]/Table1[[#This Row],[Male Voters]]</f>
        <v>0.78672445255474455</v>
      </c>
      <c r="AA5020" s="24">
        <f>Table1[[#This Row],[Total Ballots]]/Table1[[#This Row],[Total Voters]]</f>
        <v>0.77739011581900586</v>
      </c>
    </row>
    <row r="5021" spans="1:27" s="12" customFormat="1" x14ac:dyDescent="0.35">
      <c r="A5021" s="19" t="s">
        <v>57</v>
      </c>
      <c r="B5021" s="20">
        <v>2013</v>
      </c>
      <c r="C5021" s="17" t="s">
        <v>82</v>
      </c>
      <c r="D5021" s="20"/>
      <c r="E5021" s="37" t="s">
        <v>73</v>
      </c>
      <c r="F5021" s="34" t="s">
        <v>78</v>
      </c>
      <c r="G5021" s="21" t="s">
        <v>79</v>
      </c>
      <c r="H5021" s="22"/>
      <c r="I5021" s="22"/>
      <c r="J5021" s="22"/>
      <c r="K5021" s="22">
        <v>10423</v>
      </c>
      <c r="L5021" s="22">
        <v>9956</v>
      </c>
      <c r="M5021" s="22">
        <v>430</v>
      </c>
      <c r="N5021" s="22">
        <v>20809</v>
      </c>
      <c r="O5021" s="22">
        <v>4768</v>
      </c>
      <c r="P5021" s="22">
        <v>4526</v>
      </c>
      <c r="Q5021" s="22">
        <v>172</v>
      </c>
      <c r="R5021" s="23">
        <v>9466</v>
      </c>
      <c r="S5021" s="24" t="e">
        <f>Table1[[#This Row],[Female Voters]]/Table1[[#This Row],[Female Population]]</f>
        <v>#DIV/0!</v>
      </c>
      <c r="T5021" s="24" t="e">
        <f>Table1[[#This Row],[Male Voters]]/Table1[[#This Row],[Male Population]]</f>
        <v>#DIV/0!</v>
      </c>
      <c r="U5021" s="24" t="e">
        <f>Table1[[#This Row],[Total Voters]]/Table1[[#This Row],[Total Population]]</f>
        <v>#DIV/0!</v>
      </c>
      <c r="V5021" s="24" t="e">
        <f>Table1[[#This Row],[Female Ballots]]/Table1[[#This Row],[Female Population]]</f>
        <v>#DIV/0!</v>
      </c>
      <c r="W5021" s="24" t="e">
        <f>Table1[[#This Row],[Male Ballots]]/Table1[[#This Row],[Male Population]]</f>
        <v>#DIV/0!</v>
      </c>
      <c r="X5021" s="24" t="e">
        <f>Table1[[#This Row],[Total Ballots]]/Table1[[#This Row],[Total Population]]</f>
        <v>#DIV/0!</v>
      </c>
      <c r="Y5021" s="24">
        <f>Table1[[#This Row],[Female Ballots]]/Table1[[#This Row],[Female Voters]]</f>
        <v>0.45744987047874891</v>
      </c>
      <c r="Z5021" s="24">
        <f>Table1[[#This Row],[Male Ballots]]/Table1[[#This Row],[Male Voters]]</f>
        <v>0.45460024106066693</v>
      </c>
      <c r="AA5021" s="24">
        <f>Table1[[#This Row],[Total Ballots]]/Table1[[#This Row],[Total Voters]]</f>
        <v>0.45489932240857323</v>
      </c>
    </row>
    <row r="5022" spans="1:27" s="12" customFormat="1" x14ac:dyDescent="0.35">
      <c r="A5022" s="19" t="s">
        <v>57</v>
      </c>
      <c r="B5022" s="20">
        <v>2013</v>
      </c>
      <c r="C5022" s="17" t="s">
        <v>82</v>
      </c>
      <c r="D5022" s="20"/>
      <c r="E5022" s="37" t="s">
        <v>73</v>
      </c>
      <c r="F5022" s="34" t="s">
        <v>78</v>
      </c>
      <c r="G5022" s="21" t="s">
        <v>62</v>
      </c>
      <c r="H5022" s="22"/>
      <c r="I5022" s="22"/>
      <c r="J5022" s="22"/>
      <c r="K5022" s="31">
        <v>1519</v>
      </c>
      <c r="L5022" s="31">
        <v>1526</v>
      </c>
      <c r="M5022" s="31">
        <v>39</v>
      </c>
      <c r="N5022" s="31">
        <v>3084</v>
      </c>
      <c r="O5022" s="22">
        <v>231</v>
      </c>
      <c r="P5022" s="22">
        <v>234</v>
      </c>
      <c r="Q5022" s="22">
        <v>7</v>
      </c>
      <c r="R5022" s="23">
        <v>472</v>
      </c>
      <c r="S5022" s="24" t="e">
        <f>Table1[[#This Row],[Female Voters]]/Table1[[#This Row],[Female Population]]</f>
        <v>#DIV/0!</v>
      </c>
      <c r="T5022" s="24" t="e">
        <f>Table1[[#This Row],[Male Voters]]/Table1[[#This Row],[Male Population]]</f>
        <v>#DIV/0!</v>
      </c>
      <c r="U5022" s="24" t="e">
        <f>Table1[[#This Row],[Total Voters]]/Table1[[#This Row],[Total Population]]</f>
        <v>#DIV/0!</v>
      </c>
      <c r="V5022" s="24" t="e">
        <f>Table1[[#This Row],[Female Ballots]]/Table1[[#This Row],[Female Population]]</f>
        <v>#DIV/0!</v>
      </c>
      <c r="W5022" s="24" t="e">
        <f>Table1[[#This Row],[Male Ballots]]/Table1[[#This Row],[Male Population]]</f>
        <v>#DIV/0!</v>
      </c>
      <c r="X5022" s="24" t="e">
        <f>Table1[[#This Row],[Total Ballots]]/Table1[[#This Row],[Total Population]]</f>
        <v>#DIV/0!</v>
      </c>
      <c r="Y5022" s="24">
        <f>Table1[[#This Row],[Female Ballots]]/Table1[[#This Row],[Female Voters]]</f>
        <v>0.15207373271889402</v>
      </c>
      <c r="Z5022" s="24">
        <f>Table1[[#This Row],[Male Ballots]]/Table1[[#This Row],[Male Voters]]</f>
        <v>0.15334207077326342</v>
      </c>
      <c r="AA5022" s="24">
        <f>Table1[[#This Row],[Total Ballots]]/Table1[[#This Row],[Total Voters]]</f>
        <v>0.15304798962386512</v>
      </c>
    </row>
    <row r="5023" spans="1:27" s="12" customFormat="1" x14ac:dyDescent="0.35">
      <c r="A5023" s="19" t="s">
        <v>57</v>
      </c>
      <c r="B5023" s="20">
        <v>2013</v>
      </c>
      <c r="C5023" s="17" t="s">
        <v>82</v>
      </c>
      <c r="D5023" s="20"/>
      <c r="E5023" s="37" t="s">
        <v>73</v>
      </c>
      <c r="F5023" s="34" t="s">
        <v>78</v>
      </c>
      <c r="G5023" s="21" t="s">
        <v>63</v>
      </c>
      <c r="H5023" s="22"/>
      <c r="I5023" s="22"/>
      <c r="J5023" s="22"/>
      <c r="K5023" s="31">
        <v>1980</v>
      </c>
      <c r="L5023" s="31">
        <v>1975</v>
      </c>
      <c r="M5023" s="31">
        <v>91</v>
      </c>
      <c r="N5023" s="31">
        <v>4046</v>
      </c>
      <c r="O5023" s="22">
        <v>408</v>
      </c>
      <c r="P5023" s="22">
        <v>399</v>
      </c>
      <c r="Q5023" s="22">
        <v>15</v>
      </c>
      <c r="R5023" s="23">
        <v>822</v>
      </c>
      <c r="S5023" s="24" t="e">
        <f>Table1[[#This Row],[Female Voters]]/Table1[[#This Row],[Female Population]]</f>
        <v>#DIV/0!</v>
      </c>
      <c r="T5023" s="24" t="e">
        <f>Table1[[#This Row],[Male Voters]]/Table1[[#This Row],[Male Population]]</f>
        <v>#DIV/0!</v>
      </c>
      <c r="U5023" s="24" t="e">
        <f>Table1[[#This Row],[Total Voters]]/Table1[[#This Row],[Total Population]]</f>
        <v>#DIV/0!</v>
      </c>
      <c r="V5023" s="24" t="e">
        <f>Table1[[#This Row],[Female Ballots]]/Table1[[#This Row],[Female Population]]</f>
        <v>#DIV/0!</v>
      </c>
      <c r="W5023" s="24" t="e">
        <f>Table1[[#This Row],[Male Ballots]]/Table1[[#This Row],[Male Population]]</f>
        <v>#DIV/0!</v>
      </c>
      <c r="X5023" s="24" t="e">
        <f>Table1[[#This Row],[Total Ballots]]/Table1[[#This Row],[Total Population]]</f>
        <v>#DIV/0!</v>
      </c>
      <c r="Y5023" s="24">
        <f>Table1[[#This Row],[Female Ballots]]/Table1[[#This Row],[Female Voters]]</f>
        <v>0.20606060606060606</v>
      </c>
      <c r="Z5023" s="24">
        <f>Table1[[#This Row],[Male Ballots]]/Table1[[#This Row],[Male Voters]]</f>
        <v>0.20202531645569621</v>
      </c>
      <c r="AA5023" s="24">
        <f>Table1[[#This Row],[Total Ballots]]/Table1[[#This Row],[Total Voters]]</f>
        <v>0.20316361838853189</v>
      </c>
    </row>
    <row r="5024" spans="1:27" s="12" customFormat="1" x14ac:dyDescent="0.35">
      <c r="A5024" s="19" t="s">
        <v>57</v>
      </c>
      <c r="B5024" s="20">
        <v>2013</v>
      </c>
      <c r="C5024" s="17" t="s">
        <v>82</v>
      </c>
      <c r="D5024" s="20"/>
      <c r="E5024" s="37" t="s">
        <v>73</v>
      </c>
      <c r="F5024" s="34" t="s">
        <v>78</v>
      </c>
      <c r="G5024" s="21" t="s">
        <v>64</v>
      </c>
      <c r="H5024" s="22"/>
      <c r="I5024" s="22"/>
      <c r="J5024" s="22"/>
      <c r="K5024" s="31">
        <v>1361</v>
      </c>
      <c r="L5024" s="31">
        <v>1340</v>
      </c>
      <c r="M5024" s="31">
        <v>73</v>
      </c>
      <c r="N5024" s="31">
        <v>2774</v>
      </c>
      <c r="O5024" s="22">
        <v>516</v>
      </c>
      <c r="P5024" s="22">
        <v>491</v>
      </c>
      <c r="Q5024" s="22">
        <v>28</v>
      </c>
      <c r="R5024" s="23">
        <v>1035</v>
      </c>
      <c r="S5024" s="24" t="e">
        <f>Table1[[#This Row],[Female Voters]]/Table1[[#This Row],[Female Population]]</f>
        <v>#DIV/0!</v>
      </c>
      <c r="T5024" s="24" t="e">
        <f>Table1[[#This Row],[Male Voters]]/Table1[[#This Row],[Male Population]]</f>
        <v>#DIV/0!</v>
      </c>
      <c r="U5024" s="24" t="e">
        <f>Table1[[#This Row],[Total Voters]]/Table1[[#This Row],[Total Population]]</f>
        <v>#DIV/0!</v>
      </c>
      <c r="V5024" s="24" t="e">
        <f>Table1[[#This Row],[Female Ballots]]/Table1[[#This Row],[Female Population]]</f>
        <v>#DIV/0!</v>
      </c>
      <c r="W5024" s="24" t="e">
        <f>Table1[[#This Row],[Male Ballots]]/Table1[[#This Row],[Male Population]]</f>
        <v>#DIV/0!</v>
      </c>
      <c r="X5024" s="24" t="e">
        <f>Table1[[#This Row],[Total Ballots]]/Table1[[#This Row],[Total Population]]</f>
        <v>#DIV/0!</v>
      </c>
      <c r="Y5024" s="24">
        <f>Table1[[#This Row],[Female Ballots]]/Table1[[#This Row],[Female Voters]]</f>
        <v>0.37913299044819987</v>
      </c>
      <c r="Z5024" s="24">
        <f>Table1[[#This Row],[Male Ballots]]/Table1[[#This Row],[Male Voters]]</f>
        <v>0.36641791044776117</v>
      </c>
      <c r="AA5024" s="24">
        <f>Table1[[#This Row],[Total Ballots]]/Table1[[#This Row],[Total Voters]]</f>
        <v>0.37310742609949532</v>
      </c>
    </row>
    <row r="5025" spans="1:27" s="12" customFormat="1" x14ac:dyDescent="0.35">
      <c r="A5025" s="19" t="s">
        <v>57</v>
      </c>
      <c r="B5025" s="20">
        <v>2013</v>
      </c>
      <c r="C5025" s="17" t="s">
        <v>82</v>
      </c>
      <c r="D5025" s="20"/>
      <c r="E5025" s="37" t="s">
        <v>73</v>
      </c>
      <c r="F5025" s="34" t="s">
        <v>78</v>
      </c>
      <c r="G5025" s="21" t="s">
        <v>65</v>
      </c>
      <c r="H5025" s="22"/>
      <c r="I5025" s="22"/>
      <c r="J5025" s="22"/>
      <c r="K5025" s="31">
        <v>1675</v>
      </c>
      <c r="L5025" s="31">
        <v>1504</v>
      </c>
      <c r="M5025" s="31">
        <v>76</v>
      </c>
      <c r="N5025" s="31">
        <v>3255</v>
      </c>
      <c r="O5025" s="22">
        <v>849</v>
      </c>
      <c r="P5025" s="22">
        <v>759</v>
      </c>
      <c r="Q5025" s="22">
        <v>39</v>
      </c>
      <c r="R5025" s="23">
        <v>1647</v>
      </c>
      <c r="S5025" s="24" t="e">
        <f>Table1[[#This Row],[Female Voters]]/Table1[[#This Row],[Female Population]]</f>
        <v>#DIV/0!</v>
      </c>
      <c r="T5025" s="24" t="e">
        <f>Table1[[#This Row],[Male Voters]]/Table1[[#This Row],[Male Population]]</f>
        <v>#DIV/0!</v>
      </c>
      <c r="U5025" s="24" t="e">
        <f>Table1[[#This Row],[Total Voters]]/Table1[[#This Row],[Total Population]]</f>
        <v>#DIV/0!</v>
      </c>
      <c r="V5025" s="24" t="e">
        <f>Table1[[#This Row],[Female Ballots]]/Table1[[#This Row],[Female Population]]</f>
        <v>#DIV/0!</v>
      </c>
      <c r="W5025" s="24" t="e">
        <f>Table1[[#This Row],[Male Ballots]]/Table1[[#This Row],[Male Population]]</f>
        <v>#DIV/0!</v>
      </c>
      <c r="X5025" s="24" t="e">
        <f>Table1[[#This Row],[Total Ballots]]/Table1[[#This Row],[Total Population]]</f>
        <v>#DIV/0!</v>
      </c>
      <c r="Y5025" s="24">
        <f>Table1[[#This Row],[Female Ballots]]/Table1[[#This Row],[Female Voters]]</f>
        <v>0.50686567164179108</v>
      </c>
      <c r="Z5025" s="24">
        <f>Table1[[#This Row],[Male Ballots]]/Table1[[#This Row],[Male Voters]]</f>
        <v>0.50465425531914898</v>
      </c>
      <c r="AA5025" s="24">
        <f>Table1[[#This Row],[Total Ballots]]/Table1[[#This Row],[Total Voters]]</f>
        <v>0.50599078341013826</v>
      </c>
    </row>
    <row r="5026" spans="1:27" s="12" customFormat="1" x14ac:dyDescent="0.35">
      <c r="A5026" s="19" t="s">
        <v>57</v>
      </c>
      <c r="B5026" s="20">
        <v>2013</v>
      </c>
      <c r="C5026" s="17" t="s">
        <v>82</v>
      </c>
      <c r="D5026" s="20"/>
      <c r="E5026" s="37" t="s">
        <v>73</v>
      </c>
      <c r="F5026" s="34" t="s">
        <v>78</v>
      </c>
      <c r="G5026" s="21" t="s">
        <v>66</v>
      </c>
      <c r="H5026" s="22"/>
      <c r="I5026" s="22"/>
      <c r="J5026" s="22"/>
      <c r="K5026" s="31">
        <v>1724</v>
      </c>
      <c r="L5026" s="31">
        <v>1725</v>
      </c>
      <c r="M5026" s="31">
        <v>78</v>
      </c>
      <c r="N5026" s="31">
        <v>3527</v>
      </c>
      <c r="O5026" s="22">
        <v>1120</v>
      </c>
      <c r="P5026" s="22">
        <v>1154</v>
      </c>
      <c r="Q5026" s="22">
        <v>38</v>
      </c>
      <c r="R5026" s="23">
        <v>2312</v>
      </c>
      <c r="S5026" s="24" t="e">
        <f>Table1[[#This Row],[Female Voters]]/Table1[[#This Row],[Female Population]]</f>
        <v>#DIV/0!</v>
      </c>
      <c r="T5026" s="24" t="e">
        <f>Table1[[#This Row],[Male Voters]]/Table1[[#This Row],[Male Population]]</f>
        <v>#DIV/0!</v>
      </c>
      <c r="U5026" s="24" t="e">
        <f>Table1[[#This Row],[Total Voters]]/Table1[[#This Row],[Total Population]]</f>
        <v>#DIV/0!</v>
      </c>
      <c r="V5026" s="24" t="e">
        <f>Table1[[#This Row],[Female Ballots]]/Table1[[#This Row],[Female Population]]</f>
        <v>#DIV/0!</v>
      </c>
      <c r="W5026" s="24" t="e">
        <f>Table1[[#This Row],[Male Ballots]]/Table1[[#This Row],[Male Population]]</f>
        <v>#DIV/0!</v>
      </c>
      <c r="X5026" s="24" t="e">
        <f>Table1[[#This Row],[Total Ballots]]/Table1[[#This Row],[Total Population]]</f>
        <v>#DIV/0!</v>
      </c>
      <c r="Y5026" s="24">
        <f>Table1[[#This Row],[Female Ballots]]/Table1[[#This Row],[Female Voters]]</f>
        <v>0.64965197215777259</v>
      </c>
      <c r="Z5026" s="24">
        <f>Table1[[#This Row],[Male Ballots]]/Table1[[#This Row],[Male Voters]]</f>
        <v>0.66898550724637684</v>
      </c>
      <c r="AA5026" s="24">
        <f>Table1[[#This Row],[Total Ballots]]/Table1[[#This Row],[Total Voters]]</f>
        <v>0.65551460164445707</v>
      </c>
    </row>
    <row r="5027" spans="1:27" s="12" customFormat="1" x14ac:dyDescent="0.35">
      <c r="A5027" s="19" t="s">
        <v>57</v>
      </c>
      <c r="B5027" s="20">
        <v>2013</v>
      </c>
      <c r="C5027" s="17" t="s">
        <v>82</v>
      </c>
      <c r="D5027" s="20"/>
      <c r="E5027" s="37" t="s">
        <v>73</v>
      </c>
      <c r="F5027" s="34" t="s">
        <v>78</v>
      </c>
      <c r="G5027" s="21" t="s">
        <v>67</v>
      </c>
      <c r="H5027" s="22"/>
      <c r="I5027" s="22"/>
      <c r="J5027" s="22"/>
      <c r="K5027" s="31">
        <v>2164</v>
      </c>
      <c r="L5027" s="31">
        <v>1886</v>
      </c>
      <c r="M5027" s="31">
        <v>73</v>
      </c>
      <c r="N5027" s="31">
        <v>4123</v>
      </c>
      <c r="O5027" s="22">
        <v>1644</v>
      </c>
      <c r="P5027" s="22">
        <v>1489</v>
      </c>
      <c r="Q5027" s="22">
        <v>45</v>
      </c>
      <c r="R5027" s="23">
        <v>3178</v>
      </c>
      <c r="S5027" s="24" t="e">
        <f>Table1[[#This Row],[Female Voters]]/Table1[[#This Row],[Female Population]]</f>
        <v>#DIV/0!</v>
      </c>
      <c r="T5027" s="24" t="e">
        <f>Table1[[#This Row],[Male Voters]]/Table1[[#This Row],[Male Population]]</f>
        <v>#DIV/0!</v>
      </c>
      <c r="U5027" s="24" t="e">
        <f>Table1[[#This Row],[Total Voters]]/Table1[[#This Row],[Total Population]]</f>
        <v>#DIV/0!</v>
      </c>
      <c r="V5027" s="24" t="e">
        <f>Table1[[#This Row],[Female Ballots]]/Table1[[#This Row],[Female Population]]</f>
        <v>#DIV/0!</v>
      </c>
      <c r="W5027" s="24" t="e">
        <f>Table1[[#This Row],[Male Ballots]]/Table1[[#This Row],[Male Population]]</f>
        <v>#DIV/0!</v>
      </c>
      <c r="X5027" s="24" t="e">
        <f>Table1[[#This Row],[Total Ballots]]/Table1[[#This Row],[Total Population]]</f>
        <v>#DIV/0!</v>
      </c>
      <c r="Y5027" s="24">
        <f>Table1[[#This Row],[Female Ballots]]/Table1[[#This Row],[Female Voters]]</f>
        <v>0.75970425138632158</v>
      </c>
      <c r="Z5027" s="24">
        <f>Table1[[#This Row],[Male Ballots]]/Table1[[#This Row],[Male Voters]]</f>
        <v>0.78950159066808057</v>
      </c>
      <c r="AA5027" s="24">
        <f>Table1[[#This Row],[Total Ballots]]/Table1[[#This Row],[Total Voters]]</f>
        <v>0.77079796264855682</v>
      </c>
    </row>
    <row r="5028" spans="1:27" s="12" customFormat="1" x14ac:dyDescent="0.35">
      <c r="A5028" s="19" t="s">
        <v>58</v>
      </c>
      <c r="B5028" s="20">
        <v>2013</v>
      </c>
      <c r="C5028" s="17" t="s">
        <v>82</v>
      </c>
      <c r="D5028" s="20"/>
      <c r="E5028" s="37" t="s">
        <v>74</v>
      </c>
      <c r="F5028" s="34" t="s">
        <v>78</v>
      </c>
      <c r="G5028" s="21" t="s">
        <v>79</v>
      </c>
      <c r="H5028" s="22"/>
      <c r="I5028" s="22"/>
      <c r="J5028" s="22"/>
      <c r="K5028" s="22">
        <v>57125</v>
      </c>
      <c r="L5028" s="22">
        <v>49284</v>
      </c>
      <c r="M5028" s="22">
        <v>4</v>
      </c>
      <c r="N5028" s="22">
        <v>106413</v>
      </c>
      <c r="O5028" s="22">
        <v>21181</v>
      </c>
      <c r="P5028" s="22">
        <v>18712</v>
      </c>
      <c r="Q5028" s="22">
        <v>0</v>
      </c>
      <c r="R5028" s="23">
        <v>39893</v>
      </c>
      <c r="S5028" s="24" t="e">
        <f>Table1[[#This Row],[Female Voters]]/Table1[[#This Row],[Female Population]]</f>
        <v>#DIV/0!</v>
      </c>
      <c r="T5028" s="24" t="e">
        <f>Table1[[#This Row],[Male Voters]]/Table1[[#This Row],[Male Population]]</f>
        <v>#DIV/0!</v>
      </c>
      <c r="U5028" s="24" t="e">
        <f>Table1[[#This Row],[Total Voters]]/Table1[[#This Row],[Total Population]]</f>
        <v>#DIV/0!</v>
      </c>
      <c r="V5028" s="24" t="e">
        <f>Table1[[#This Row],[Female Ballots]]/Table1[[#This Row],[Female Population]]</f>
        <v>#DIV/0!</v>
      </c>
      <c r="W5028" s="24" t="e">
        <f>Table1[[#This Row],[Male Ballots]]/Table1[[#This Row],[Male Population]]</f>
        <v>#DIV/0!</v>
      </c>
      <c r="X5028" s="24" t="e">
        <f>Table1[[#This Row],[Total Ballots]]/Table1[[#This Row],[Total Population]]</f>
        <v>#DIV/0!</v>
      </c>
      <c r="Y5028" s="24">
        <f>Table1[[#This Row],[Female Ballots]]/Table1[[#This Row],[Female Voters]]</f>
        <v>0.37078336980306348</v>
      </c>
      <c r="Z5028" s="24">
        <f>Table1[[#This Row],[Male Ballots]]/Table1[[#This Row],[Male Voters]]</f>
        <v>0.37967697427156888</v>
      </c>
      <c r="AA5028" s="24">
        <f>Table1[[#This Row],[Total Ballots]]/Table1[[#This Row],[Total Voters]]</f>
        <v>0.37488840649168803</v>
      </c>
    </row>
    <row r="5029" spans="1:27" s="12" customFormat="1" x14ac:dyDescent="0.35">
      <c r="A5029" s="19" t="s">
        <v>58</v>
      </c>
      <c r="B5029" s="20">
        <v>2013</v>
      </c>
      <c r="C5029" s="17" t="s">
        <v>82</v>
      </c>
      <c r="D5029" s="20"/>
      <c r="E5029" s="37" t="s">
        <v>74</v>
      </c>
      <c r="F5029" s="34" t="s">
        <v>78</v>
      </c>
      <c r="G5029" s="21" t="s">
        <v>62</v>
      </c>
      <c r="H5029" s="22"/>
      <c r="I5029" s="22"/>
      <c r="J5029" s="22"/>
      <c r="K5029" s="31">
        <v>6385</v>
      </c>
      <c r="L5029" s="31">
        <v>5718</v>
      </c>
      <c r="M5029" s="31">
        <v>1</v>
      </c>
      <c r="N5029" s="31">
        <v>12104</v>
      </c>
      <c r="O5029" s="22">
        <v>767</v>
      </c>
      <c r="P5029" s="22">
        <v>692</v>
      </c>
      <c r="Q5029" s="22"/>
      <c r="R5029" s="23">
        <v>1459</v>
      </c>
      <c r="S5029" s="24" t="e">
        <f>Table1[[#This Row],[Female Voters]]/Table1[[#This Row],[Female Population]]</f>
        <v>#DIV/0!</v>
      </c>
      <c r="T5029" s="24" t="e">
        <f>Table1[[#This Row],[Male Voters]]/Table1[[#This Row],[Male Population]]</f>
        <v>#DIV/0!</v>
      </c>
      <c r="U5029" s="24" t="e">
        <f>Table1[[#This Row],[Total Voters]]/Table1[[#This Row],[Total Population]]</f>
        <v>#DIV/0!</v>
      </c>
      <c r="V5029" s="24" t="e">
        <f>Table1[[#This Row],[Female Ballots]]/Table1[[#This Row],[Female Population]]</f>
        <v>#DIV/0!</v>
      </c>
      <c r="W5029" s="24" t="e">
        <f>Table1[[#This Row],[Male Ballots]]/Table1[[#This Row],[Male Population]]</f>
        <v>#DIV/0!</v>
      </c>
      <c r="X5029" s="24" t="e">
        <f>Table1[[#This Row],[Total Ballots]]/Table1[[#This Row],[Total Population]]</f>
        <v>#DIV/0!</v>
      </c>
      <c r="Y5029" s="24">
        <f>Table1[[#This Row],[Female Ballots]]/Table1[[#This Row],[Female Voters]]</f>
        <v>0.12012529365700861</v>
      </c>
      <c r="Z5029" s="24">
        <f>Table1[[#This Row],[Male Ballots]]/Table1[[#This Row],[Male Voters]]</f>
        <v>0.12102133613151451</v>
      </c>
      <c r="AA5029" s="24">
        <f>Table1[[#This Row],[Total Ballots]]/Table1[[#This Row],[Total Voters]]</f>
        <v>0.12053866490416391</v>
      </c>
    </row>
    <row r="5030" spans="1:27" s="12" customFormat="1" x14ac:dyDescent="0.35">
      <c r="A5030" s="19" t="s">
        <v>58</v>
      </c>
      <c r="B5030" s="20">
        <v>2013</v>
      </c>
      <c r="C5030" s="17" t="s">
        <v>82</v>
      </c>
      <c r="D5030" s="20"/>
      <c r="E5030" s="37" t="s">
        <v>74</v>
      </c>
      <c r="F5030" s="34" t="s">
        <v>78</v>
      </c>
      <c r="G5030" s="21" t="s">
        <v>63</v>
      </c>
      <c r="H5030" s="22"/>
      <c r="I5030" s="22"/>
      <c r="J5030" s="22"/>
      <c r="K5030" s="31">
        <v>9359</v>
      </c>
      <c r="L5030" s="31">
        <v>7685</v>
      </c>
      <c r="M5030" s="31">
        <v>2</v>
      </c>
      <c r="N5030" s="31">
        <v>17046</v>
      </c>
      <c r="O5030" s="22">
        <v>1375</v>
      </c>
      <c r="P5030" s="22">
        <v>1177</v>
      </c>
      <c r="Q5030" s="22"/>
      <c r="R5030" s="23">
        <v>2552</v>
      </c>
      <c r="S5030" s="24" t="e">
        <f>Table1[[#This Row],[Female Voters]]/Table1[[#This Row],[Female Population]]</f>
        <v>#DIV/0!</v>
      </c>
      <c r="T5030" s="24" t="e">
        <f>Table1[[#This Row],[Male Voters]]/Table1[[#This Row],[Male Population]]</f>
        <v>#DIV/0!</v>
      </c>
      <c r="U5030" s="24" t="e">
        <f>Table1[[#This Row],[Total Voters]]/Table1[[#This Row],[Total Population]]</f>
        <v>#DIV/0!</v>
      </c>
      <c r="V5030" s="24" t="e">
        <f>Table1[[#This Row],[Female Ballots]]/Table1[[#This Row],[Female Population]]</f>
        <v>#DIV/0!</v>
      </c>
      <c r="W5030" s="24" t="e">
        <f>Table1[[#This Row],[Male Ballots]]/Table1[[#This Row],[Male Population]]</f>
        <v>#DIV/0!</v>
      </c>
      <c r="X5030" s="24" t="e">
        <f>Table1[[#This Row],[Total Ballots]]/Table1[[#This Row],[Total Population]]</f>
        <v>#DIV/0!</v>
      </c>
      <c r="Y5030" s="24">
        <f>Table1[[#This Row],[Female Ballots]]/Table1[[#This Row],[Female Voters]]</f>
        <v>0.1469174057057378</v>
      </c>
      <c r="Z5030" s="24">
        <f>Table1[[#This Row],[Male Ballots]]/Table1[[#This Row],[Male Voters]]</f>
        <v>0.15315549772283671</v>
      </c>
      <c r="AA5030" s="24">
        <f>Table1[[#This Row],[Total Ballots]]/Table1[[#This Row],[Total Voters]]</f>
        <v>0.1497125425319723</v>
      </c>
    </row>
    <row r="5031" spans="1:27" s="12" customFormat="1" x14ac:dyDescent="0.35">
      <c r="A5031" s="19" t="s">
        <v>58</v>
      </c>
      <c r="B5031" s="20">
        <v>2013</v>
      </c>
      <c r="C5031" s="17" t="s">
        <v>82</v>
      </c>
      <c r="D5031" s="20"/>
      <c r="E5031" s="37" t="s">
        <v>74</v>
      </c>
      <c r="F5031" s="34" t="s">
        <v>78</v>
      </c>
      <c r="G5031" s="21" t="s">
        <v>64</v>
      </c>
      <c r="H5031" s="22"/>
      <c r="I5031" s="22"/>
      <c r="J5031" s="22"/>
      <c r="K5031" s="31">
        <v>8369</v>
      </c>
      <c r="L5031" s="31">
        <v>7061</v>
      </c>
      <c r="M5031" s="31"/>
      <c r="N5031" s="31">
        <v>15430</v>
      </c>
      <c r="O5031" s="22">
        <v>1848</v>
      </c>
      <c r="P5031" s="22">
        <v>1625</v>
      </c>
      <c r="Q5031" s="22"/>
      <c r="R5031" s="23">
        <v>3473</v>
      </c>
      <c r="S5031" s="24" t="e">
        <f>Table1[[#This Row],[Female Voters]]/Table1[[#This Row],[Female Population]]</f>
        <v>#DIV/0!</v>
      </c>
      <c r="T5031" s="24" t="e">
        <f>Table1[[#This Row],[Male Voters]]/Table1[[#This Row],[Male Population]]</f>
        <v>#DIV/0!</v>
      </c>
      <c r="U5031" s="24" t="e">
        <f>Table1[[#This Row],[Total Voters]]/Table1[[#This Row],[Total Population]]</f>
        <v>#DIV/0!</v>
      </c>
      <c r="V5031" s="24" t="e">
        <f>Table1[[#This Row],[Female Ballots]]/Table1[[#This Row],[Female Population]]</f>
        <v>#DIV/0!</v>
      </c>
      <c r="W5031" s="24" t="e">
        <f>Table1[[#This Row],[Male Ballots]]/Table1[[#This Row],[Male Population]]</f>
        <v>#DIV/0!</v>
      </c>
      <c r="X5031" s="24" t="e">
        <f>Table1[[#This Row],[Total Ballots]]/Table1[[#This Row],[Total Population]]</f>
        <v>#DIV/0!</v>
      </c>
      <c r="Y5031" s="24">
        <f>Table1[[#This Row],[Female Ballots]]/Table1[[#This Row],[Female Voters]]</f>
        <v>0.2208149121758872</v>
      </c>
      <c r="Z5031" s="24">
        <f>Table1[[#This Row],[Male Ballots]]/Table1[[#This Row],[Male Voters]]</f>
        <v>0.23013737430958789</v>
      </c>
      <c r="AA5031" s="24">
        <f>Table1[[#This Row],[Total Ballots]]/Table1[[#This Row],[Total Voters]]</f>
        <v>0.22508101101749839</v>
      </c>
    </row>
    <row r="5032" spans="1:27" s="12" customFormat="1" x14ac:dyDescent="0.35">
      <c r="A5032" s="19" t="s">
        <v>58</v>
      </c>
      <c r="B5032" s="20">
        <v>2013</v>
      </c>
      <c r="C5032" s="17" t="s">
        <v>82</v>
      </c>
      <c r="D5032" s="20"/>
      <c r="E5032" s="37" t="s">
        <v>74</v>
      </c>
      <c r="F5032" s="34" t="s">
        <v>78</v>
      </c>
      <c r="G5032" s="21" t="s">
        <v>65</v>
      </c>
      <c r="H5032" s="22"/>
      <c r="I5032" s="22"/>
      <c r="J5032" s="22"/>
      <c r="K5032" s="31">
        <v>9285</v>
      </c>
      <c r="L5032" s="31">
        <v>8362</v>
      </c>
      <c r="M5032" s="31">
        <v>1</v>
      </c>
      <c r="N5032" s="31">
        <v>17648</v>
      </c>
      <c r="O5032" s="22">
        <v>3175</v>
      </c>
      <c r="P5032" s="22">
        <v>2865</v>
      </c>
      <c r="Q5032" s="22"/>
      <c r="R5032" s="23">
        <v>6040</v>
      </c>
      <c r="S5032" s="24" t="e">
        <f>Table1[[#This Row],[Female Voters]]/Table1[[#This Row],[Female Population]]</f>
        <v>#DIV/0!</v>
      </c>
      <c r="T5032" s="24" t="e">
        <f>Table1[[#This Row],[Male Voters]]/Table1[[#This Row],[Male Population]]</f>
        <v>#DIV/0!</v>
      </c>
      <c r="U5032" s="24" t="e">
        <f>Table1[[#This Row],[Total Voters]]/Table1[[#This Row],[Total Population]]</f>
        <v>#DIV/0!</v>
      </c>
      <c r="V5032" s="24" t="e">
        <f>Table1[[#This Row],[Female Ballots]]/Table1[[#This Row],[Female Population]]</f>
        <v>#DIV/0!</v>
      </c>
      <c r="W5032" s="24" t="e">
        <f>Table1[[#This Row],[Male Ballots]]/Table1[[#This Row],[Male Population]]</f>
        <v>#DIV/0!</v>
      </c>
      <c r="X5032" s="24" t="e">
        <f>Table1[[#This Row],[Total Ballots]]/Table1[[#This Row],[Total Population]]</f>
        <v>#DIV/0!</v>
      </c>
      <c r="Y5032" s="24">
        <f>Table1[[#This Row],[Female Ballots]]/Table1[[#This Row],[Female Voters]]</f>
        <v>0.34194938072159398</v>
      </c>
      <c r="Z5032" s="24">
        <f>Table1[[#This Row],[Male Ballots]]/Table1[[#This Row],[Male Voters]]</f>
        <v>0.34262138244439128</v>
      </c>
      <c r="AA5032" s="24">
        <f>Table1[[#This Row],[Total Ballots]]/Table1[[#This Row],[Total Voters]]</f>
        <v>0.34224841341795104</v>
      </c>
    </row>
    <row r="5033" spans="1:27" s="12" customFormat="1" x14ac:dyDescent="0.35">
      <c r="A5033" s="19" t="s">
        <v>58</v>
      </c>
      <c r="B5033" s="20">
        <v>2013</v>
      </c>
      <c r="C5033" s="17" t="s">
        <v>82</v>
      </c>
      <c r="D5033" s="20"/>
      <c r="E5033" s="37" t="s">
        <v>74</v>
      </c>
      <c r="F5033" s="34" t="s">
        <v>78</v>
      </c>
      <c r="G5033" s="21" t="s">
        <v>66</v>
      </c>
      <c r="H5033" s="22"/>
      <c r="I5033" s="22"/>
      <c r="J5033" s="22"/>
      <c r="K5033" s="31">
        <v>10433</v>
      </c>
      <c r="L5033" s="31">
        <v>9245</v>
      </c>
      <c r="M5033" s="31"/>
      <c r="N5033" s="31">
        <v>19678</v>
      </c>
      <c r="O5033" s="22">
        <v>5428</v>
      </c>
      <c r="P5033" s="22">
        <v>4773</v>
      </c>
      <c r="Q5033" s="22"/>
      <c r="R5033" s="23">
        <v>10201</v>
      </c>
      <c r="S5033" s="24" t="e">
        <f>Table1[[#This Row],[Female Voters]]/Table1[[#This Row],[Female Population]]</f>
        <v>#DIV/0!</v>
      </c>
      <c r="T5033" s="24" t="e">
        <f>Table1[[#This Row],[Male Voters]]/Table1[[#This Row],[Male Population]]</f>
        <v>#DIV/0!</v>
      </c>
      <c r="U5033" s="24" t="e">
        <f>Table1[[#This Row],[Total Voters]]/Table1[[#This Row],[Total Population]]</f>
        <v>#DIV/0!</v>
      </c>
      <c r="V5033" s="24" t="e">
        <f>Table1[[#This Row],[Female Ballots]]/Table1[[#This Row],[Female Population]]</f>
        <v>#DIV/0!</v>
      </c>
      <c r="W5033" s="24" t="e">
        <f>Table1[[#This Row],[Male Ballots]]/Table1[[#This Row],[Male Population]]</f>
        <v>#DIV/0!</v>
      </c>
      <c r="X5033" s="24" t="e">
        <f>Table1[[#This Row],[Total Ballots]]/Table1[[#This Row],[Total Population]]</f>
        <v>#DIV/0!</v>
      </c>
      <c r="Y5033" s="24">
        <f>Table1[[#This Row],[Female Ballots]]/Table1[[#This Row],[Female Voters]]</f>
        <v>0.52027221316974981</v>
      </c>
      <c r="Z5033" s="24">
        <f>Table1[[#This Row],[Male Ballots]]/Table1[[#This Row],[Male Voters]]</f>
        <v>0.51627906976744187</v>
      </c>
      <c r="AA5033" s="24">
        <f>Table1[[#This Row],[Total Ballots]]/Table1[[#This Row],[Total Voters]]</f>
        <v>0.51839617847342212</v>
      </c>
    </row>
    <row r="5034" spans="1:27" s="12" customFormat="1" x14ac:dyDescent="0.35">
      <c r="A5034" s="19" t="s">
        <v>58</v>
      </c>
      <c r="B5034" s="20">
        <v>2013</v>
      </c>
      <c r="C5034" s="17" t="s">
        <v>82</v>
      </c>
      <c r="D5034" s="20"/>
      <c r="E5034" s="37" t="s">
        <v>74</v>
      </c>
      <c r="F5034" s="34" t="s">
        <v>78</v>
      </c>
      <c r="G5034" s="21" t="s">
        <v>67</v>
      </c>
      <c r="H5034" s="22"/>
      <c r="I5034" s="22"/>
      <c r="J5034" s="22"/>
      <c r="K5034" s="31">
        <v>13294</v>
      </c>
      <c r="L5034" s="31">
        <v>11213</v>
      </c>
      <c r="M5034" s="31"/>
      <c r="N5034" s="31">
        <v>24507</v>
      </c>
      <c r="O5034" s="22">
        <v>8588</v>
      </c>
      <c r="P5034" s="22">
        <v>7580</v>
      </c>
      <c r="Q5034" s="22"/>
      <c r="R5034" s="23">
        <v>16168</v>
      </c>
      <c r="S5034" s="24" t="e">
        <f>Table1[[#This Row],[Female Voters]]/Table1[[#This Row],[Female Population]]</f>
        <v>#DIV/0!</v>
      </c>
      <c r="T5034" s="24" t="e">
        <f>Table1[[#This Row],[Male Voters]]/Table1[[#This Row],[Male Population]]</f>
        <v>#DIV/0!</v>
      </c>
      <c r="U5034" s="24" t="e">
        <f>Table1[[#This Row],[Total Voters]]/Table1[[#This Row],[Total Population]]</f>
        <v>#DIV/0!</v>
      </c>
      <c r="V5034" s="24" t="e">
        <f>Table1[[#This Row],[Female Ballots]]/Table1[[#This Row],[Female Population]]</f>
        <v>#DIV/0!</v>
      </c>
      <c r="W5034" s="24" t="e">
        <f>Table1[[#This Row],[Male Ballots]]/Table1[[#This Row],[Male Population]]</f>
        <v>#DIV/0!</v>
      </c>
      <c r="X5034" s="24" t="e">
        <f>Table1[[#This Row],[Total Ballots]]/Table1[[#This Row],[Total Population]]</f>
        <v>#DIV/0!</v>
      </c>
      <c r="Y5034" s="24">
        <f>Table1[[#This Row],[Female Ballots]]/Table1[[#This Row],[Female Voters]]</f>
        <v>0.64600571686475106</v>
      </c>
      <c r="Z5034" s="24">
        <f>Table1[[#This Row],[Male Ballots]]/Table1[[#This Row],[Male Voters]]</f>
        <v>0.67600107018639077</v>
      </c>
      <c r="AA5034" s="24">
        <f>Table1[[#This Row],[Total Ballots]]/Table1[[#This Row],[Total Voters]]</f>
        <v>0.65972987309748232</v>
      </c>
    </row>
    <row r="5035" spans="1:27" s="12" customFormat="1" x14ac:dyDescent="0.35">
      <c r="A5035" s="19" t="s">
        <v>68</v>
      </c>
      <c r="B5035" s="20">
        <v>2013</v>
      </c>
      <c r="C5035" s="17" t="s">
        <v>82</v>
      </c>
      <c r="D5035" s="20"/>
      <c r="E5035" s="37" t="e">
        <v>#N/A</v>
      </c>
      <c r="F5035" s="34" t="s">
        <v>78</v>
      </c>
      <c r="G5035" s="21" t="s">
        <v>79</v>
      </c>
      <c r="H5035" s="22"/>
      <c r="I5035" s="22"/>
      <c r="J5035" s="22"/>
      <c r="K5035" s="22">
        <v>2035802</v>
      </c>
      <c r="L5035" s="22">
        <v>1854195</v>
      </c>
      <c r="M5035" s="22">
        <v>2689</v>
      </c>
      <c r="N5035" s="22">
        <v>3892686</v>
      </c>
      <c r="O5035" s="22">
        <v>932306</v>
      </c>
      <c r="P5035" s="22">
        <v>837975</v>
      </c>
      <c r="Q5035" s="22">
        <v>1003</v>
      </c>
      <c r="R5035" s="23">
        <v>1771284</v>
      </c>
      <c r="S5035" s="24" t="e">
        <f>Table1[[#This Row],[Female Voters]]/Table1[[#This Row],[Female Population]]</f>
        <v>#DIV/0!</v>
      </c>
      <c r="T5035" s="24" t="e">
        <f>Table1[[#This Row],[Male Voters]]/Table1[[#This Row],[Male Population]]</f>
        <v>#DIV/0!</v>
      </c>
      <c r="U5035" s="24" t="e">
        <f>Table1[[#This Row],[Total Voters]]/Table1[[#This Row],[Total Population]]</f>
        <v>#DIV/0!</v>
      </c>
      <c r="V5035" s="24" t="e">
        <f>Table1[[#This Row],[Female Ballots]]/Table1[[#This Row],[Female Population]]</f>
        <v>#DIV/0!</v>
      </c>
      <c r="W5035" s="24" t="e">
        <f>Table1[[#This Row],[Male Ballots]]/Table1[[#This Row],[Male Population]]</f>
        <v>#DIV/0!</v>
      </c>
      <c r="X5035" s="24" t="e">
        <f>Table1[[#This Row],[Total Ballots]]/Table1[[#This Row],[Total Population]]</f>
        <v>#DIV/0!</v>
      </c>
      <c r="Y5035" s="24">
        <f>Table1[[#This Row],[Female Ballots]]/Table1[[#This Row],[Female Voters]]</f>
        <v>0.45795514495024564</v>
      </c>
      <c r="Z5035" s="24">
        <f>Table1[[#This Row],[Male Ballots]]/Table1[[#This Row],[Male Voters]]</f>
        <v>0.45193466706576169</v>
      </c>
      <c r="AA5035" s="24">
        <f>Table1[[#This Row],[Total Ballots]]/Table1[[#This Row],[Total Voters]]</f>
        <v>0.45502873851114628</v>
      </c>
    </row>
    <row r="5036" spans="1:27" s="12" customFormat="1" x14ac:dyDescent="0.35">
      <c r="A5036" s="19" t="s">
        <v>68</v>
      </c>
      <c r="B5036" s="20">
        <v>2013</v>
      </c>
      <c r="C5036" s="17" t="s">
        <v>82</v>
      </c>
      <c r="D5036" s="20"/>
      <c r="E5036" s="37" t="e">
        <v>#N/A</v>
      </c>
      <c r="F5036" s="34" t="s">
        <v>78</v>
      </c>
      <c r="G5036" s="21" t="s">
        <v>62</v>
      </c>
      <c r="H5036" s="22"/>
      <c r="I5036" s="22"/>
      <c r="J5036" s="22"/>
      <c r="K5036" s="31">
        <v>182668</v>
      </c>
      <c r="L5036" s="31">
        <v>173020</v>
      </c>
      <c r="M5036" s="31">
        <v>326</v>
      </c>
      <c r="N5036" s="31">
        <v>356014</v>
      </c>
      <c r="O5036" s="22">
        <v>33549</v>
      </c>
      <c r="P5036" s="22">
        <v>30174</v>
      </c>
      <c r="Q5036" s="22">
        <v>54</v>
      </c>
      <c r="R5036" s="23">
        <v>63777</v>
      </c>
      <c r="S5036" s="24" t="e">
        <f>Table1[[#This Row],[Female Voters]]/Table1[[#This Row],[Female Population]]</f>
        <v>#DIV/0!</v>
      </c>
      <c r="T5036" s="24" t="e">
        <f>Table1[[#This Row],[Male Voters]]/Table1[[#This Row],[Male Population]]</f>
        <v>#DIV/0!</v>
      </c>
      <c r="U5036" s="24" t="e">
        <f>Table1[[#This Row],[Total Voters]]/Table1[[#This Row],[Total Population]]</f>
        <v>#DIV/0!</v>
      </c>
      <c r="V5036" s="24" t="e">
        <f>Table1[[#This Row],[Female Ballots]]/Table1[[#This Row],[Female Population]]</f>
        <v>#DIV/0!</v>
      </c>
      <c r="W5036" s="24" t="e">
        <f>Table1[[#This Row],[Male Ballots]]/Table1[[#This Row],[Male Population]]</f>
        <v>#DIV/0!</v>
      </c>
      <c r="X5036" s="24" t="e">
        <f>Table1[[#This Row],[Total Ballots]]/Table1[[#This Row],[Total Population]]</f>
        <v>#DIV/0!</v>
      </c>
      <c r="Y5036" s="24">
        <f>Table1[[#This Row],[Female Ballots]]/Table1[[#This Row],[Female Voters]]</f>
        <v>0.18366106816738564</v>
      </c>
      <c r="Z5036" s="24">
        <f>Table1[[#This Row],[Male Ballots]]/Table1[[#This Row],[Male Voters]]</f>
        <v>0.17439602358108888</v>
      </c>
      <c r="AA5036" s="24">
        <f>Table1[[#This Row],[Total Ballots]]/Table1[[#This Row],[Total Voters]]</f>
        <v>0.17914183150100838</v>
      </c>
    </row>
    <row r="5037" spans="1:27" s="12" customFormat="1" x14ac:dyDescent="0.35">
      <c r="A5037" s="19" t="s">
        <v>68</v>
      </c>
      <c r="B5037" s="20">
        <v>2013</v>
      </c>
      <c r="C5037" s="17" t="s">
        <v>82</v>
      </c>
      <c r="D5037" s="20"/>
      <c r="E5037" s="37" t="e">
        <v>#N/A</v>
      </c>
      <c r="F5037" s="34" t="s">
        <v>78</v>
      </c>
      <c r="G5037" s="21" t="s">
        <v>63</v>
      </c>
      <c r="H5037" s="22"/>
      <c r="I5037" s="22"/>
      <c r="J5037" s="22"/>
      <c r="K5037" s="31">
        <v>328833</v>
      </c>
      <c r="L5037" s="31">
        <v>298423</v>
      </c>
      <c r="M5037" s="31">
        <v>527</v>
      </c>
      <c r="N5037" s="31">
        <v>627783</v>
      </c>
      <c r="O5037" s="22">
        <v>79820</v>
      </c>
      <c r="P5037" s="22">
        <v>68749</v>
      </c>
      <c r="Q5037" s="22">
        <v>99</v>
      </c>
      <c r="R5037" s="23">
        <v>148668</v>
      </c>
      <c r="S5037" s="24" t="e">
        <f>Table1[[#This Row],[Female Voters]]/Table1[[#This Row],[Female Population]]</f>
        <v>#DIV/0!</v>
      </c>
      <c r="T5037" s="24" t="e">
        <f>Table1[[#This Row],[Male Voters]]/Table1[[#This Row],[Male Population]]</f>
        <v>#DIV/0!</v>
      </c>
      <c r="U5037" s="24" t="e">
        <f>Table1[[#This Row],[Total Voters]]/Table1[[#This Row],[Total Population]]</f>
        <v>#DIV/0!</v>
      </c>
      <c r="V5037" s="24" t="e">
        <f>Table1[[#This Row],[Female Ballots]]/Table1[[#This Row],[Female Population]]</f>
        <v>#DIV/0!</v>
      </c>
      <c r="W5037" s="24" t="e">
        <f>Table1[[#This Row],[Male Ballots]]/Table1[[#This Row],[Male Population]]</f>
        <v>#DIV/0!</v>
      </c>
      <c r="X5037" s="24" t="e">
        <f>Table1[[#This Row],[Total Ballots]]/Table1[[#This Row],[Total Population]]</f>
        <v>#DIV/0!</v>
      </c>
      <c r="Y5037" s="24">
        <f>Table1[[#This Row],[Female Ballots]]/Table1[[#This Row],[Female Voters]]</f>
        <v>0.24273719486791168</v>
      </c>
      <c r="Z5037" s="24">
        <f>Table1[[#This Row],[Male Ballots]]/Table1[[#This Row],[Male Voters]]</f>
        <v>0.23037433441792354</v>
      </c>
      <c r="AA5037" s="24">
        <f>Table1[[#This Row],[Total Ballots]]/Table1[[#This Row],[Total Voters]]</f>
        <v>0.23681431322606697</v>
      </c>
    </row>
    <row r="5038" spans="1:27" s="12" customFormat="1" x14ac:dyDescent="0.35">
      <c r="A5038" s="19" t="s">
        <v>68</v>
      </c>
      <c r="B5038" s="20">
        <v>2013</v>
      </c>
      <c r="C5038" s="17" t="s">
        <v>82</v>
      </c>
      <c r="D5038" s="20"/>
      <c r="E5038" s="37" t="e">
        <v>#N/A</v>
      </c>
      <c r="F5038" s="34" t="s">
        <v>78</v>
      </c>
      <c r="G5038" s="21" t="s">
        <v>64</v>
      </c>
      <c r="H5038" s="22"/>
      <c r="I5038" s="22"/>
      <c r="J5038" s="22"/>
      <c r="K5038" s="31">
        <v>323028</v>
      </c>
      <c r="L5038" s="31">
        <v>299837</v>
      </c>
      <c r="M5038" s="31">
        <v>458</v>
      </c>
      <c r="N5038" s="31">
        <v>623323</v>
      </c>
      <c r="O5038" s="22">
        <v>110441</v>
      </c>
      <c r="P5038" s="22">
        <v>99069</v>
      </c>
      <c r="Q5038" s="22">
        <v>145</v>
      </c>
      <c r="R5038" s="23">
        <v>209655</v>
      </c>
      <c r="S5038" s="24" t="e">
        <f>Table1[[#This Row],[Female Voters]]/Table1[[#This Row],[Female Population]]</f>
        <v>#DIV/0!</v>
      </c>
      <c r="T5038" s="24" t="e">
        <f>Table1[[#This Row],[Male Voters]]/Table1[[#This Row],[Male Population]]</f>
        <v>#DIV/0!</v>
      </c>
      <c r="U5038" s="24" t="e">
        <f>Table1[[#This Row],[Total Voters]]/Table1[[#This Row],[Total Population]]</f>
        <v>#DIV/0!</v>
      </c>
      <c r="V5038" s="24" t="e">
        <f>Table1[[#This Row],[Female Ballots]]/Table1[[#This Row],[Female Population]]</f>
        <v>#DIV/0!</v>
      </c>
      <c r="W5038" s="24" t="e">
        <f>Table1[[#This Row],[Male Ballots]]/Table1[[#This Row],[Male Population]]</f>
        <v>#DIV/0!</v>
      </c>
      <c r="X5038" s="24" t="e">
        <f>Table1[[#This Row],[Total Ballots]]/Table1[[#This Row],[Total Population]]</f>
        <v>#DIV/0!</v>
      </c>
      <c r="Y5038" s="24">
        <f>Table1[[#This Row],[Female Ballots]]/Table1[[#This Row],[Female Voters]]</f>
        <v>0.34189296283913467</v>
      </c>
      <c r="Z5038" s="24">
        <f>Table1[[#This Row],[Male Ballots]]/Table1[[#This Row],[Male Voters]]</f>
        <v>0.33040952250722894</v>
      </c>
      <c r="AA5038" s="24">
        <f>Table1[[#This Row],[Total Ballots]]/Table1[[#This Row],[Total Voters]]</f>
        <v>0.33635049564992786</v>
      </c>
    </row>
    <row r="5039" spans="1:27" s="12" customFormat="1" x14ac:dyDescent="0.35">
      <c r="A5039" s="19" t="s">
        <v>68</v>
      </c>
      <c r="B5039" s="20">
        <v>2013</v>
      </c>
      <c r="C5039" s="17" t="s">
        <v>82</v>
      </c>
      <c r="D5039" s="20"/>
      <c r="E5039" s="37" t="e">
        <v>#N/A</v>
      </c>
      <c r="F5039" s="34" t="s">
        <v>78</v>
      </c>
      <c r="G5039" s="21" t="s">
        <v>65</v>
      </c>
      <c r="H5039" s="22"/>
      <c r="I5039" s="22"/>
      <c r="J5039" s="22"/>
      <c r="K5039" s="31">
        <v>369989</v>
      </c>
      <c r="L5039" s="31">
        <v>346281</v>
      </c>
      <c r="M5039" s="31">
        <v>412</v>
      </c>
      <c r="N5039" s="31">
        <v>716682</v>
      </c>
      <c r="O5039" s="22">
        <v>165738</v>
      </c>
      <c r="P5039" s="22">
        <v>152067</v>
      </c>
      <c r="Q5039" s="22">
        <v>154</v>
      </c>
      <c r="R5039" s="23">
        <v>317959</v>
      </c>
      <c r="S5039" s="24" t="e">
        <f>Table1[[#This Row],[Female Voters]]/Table1[[#This Row],[Female Population]]</f>
        <v>#DIV/0!</v>
      </c>
      <c r="T5039" s="24" t="e">
        <f>Table1[[#This Row],[Male Voters]]/Table1[[#This Row],[Male Population]]</f>
        <v>#DIV/0!</v>
      </c>
      <c r="U5039" s="24" t="e">
        <f>Table1[[#This Row],[Total Voters]]/Table1[[#This Row],[Total Population]]</f>
        <v>#DIV/0!</v>
      </c>
      <c r="V5039" s="24" t="e">
        <f>Table1[[#This Row],[Female Ballots]]/Table1[[#This Row],[Female Population]]</f>
        <v>#DIV/0!</v>
      </c>
      <c r="W5039" s="24" t="e">
        <f>Table1[[#This Row],[Male Ballots]]/Table1[[#This Row],[Male Population]]</f>
        <v>#DIV/0!</v>
      </c>
      <c r="X5039" s="24" t="e">
        <f>Table1[[#This Row],[Total Ballots]]/Table1[[#This Row],[Total Population]]</f>
        <v>#DIV/0!</v>
      </c>
      <c r="Y5039" s="24">
        <f>Table1[[#This Row],[Female Ballots]]/Table1[[#This Row],[Female Voters]]</f>
        <v>0.44795385808767285</v>
      </c>
      <c r="Z5039" s="24">
        <f>Table1[[#This Row],[Male Ballots]]/Table1[[#This Row],[Male Voters]]</f>
        <v>0.43914335467438292</v>
      </c>
      <c r="AA5039" s="24">
        <f>Table1[[#This Row],[Total Ballots]]/Table1[[#This Row],[Total Voters]]</f>
        <v>0.4436542287932444</v>
      </c>
    </row>
    <row r="5040" spans="1:27" s="12" customFormat="1" x14ac:dyDescent="0.35">
      <c r="A5040" s="19" t="s">
        <v>68</v>
      </c>
      <c r="B5040" s="20">
        <v>2013</v>
      </c>
      <c r="C5040" s="17" t="s">
        <v>82</v>
      </c>
      <c r="D5040" s="20"/>
      <c r="E5040" s="37" t="e">
        <v>#N/A</v>
      </c>
      <c r="F5040" s="34" t="s">
        <v>78</v>
      </c>
      <c r="G5040" s="21" t="s">
        <v>66</v>
      </c>
      <c r="H5040" s="22"/>
      <c r="I5040" s="22"/>
      <c r="J5040" s="22"/>
      <c r="K5040" s="31">
        <v>388963</v>
      </c>
      <c r="L5040" s="31">
        <v>356583</v>
      </c>
      <c r="M5040" s="31">
        <v>455</v>
      </c>
      <c r="N5040" s="31">
        <v>746001</v>
      </c>
      <c r="O5040" s="22">
        <v>232901</v>
      </c>
      <c r="P5040" s="22">
        <v>210853</v>
      </c>
      <c r="Q5040" s="22">
        <v>224</v>
      </c>
      <c r="R5040" s="23">
        <v>443978</v>
      </c>
      <c r="S5040" s="24" t="e">
        <f>Table1[[#This Row],[Female Voters]]/Table1[[#This Row],[Female Population]]</f>
        <v>#DIV/0!</v>
      </c>
      <c r="T5040" s="24" t="e">
        <f>Table1[[#This Row],[Male Voters]]/Table1[[#This Row],[Male Population]]</f>
        <v>#DIV/0!</v>
      </c>
      <c r="U5040" s="24" t="e">
        <f>Table1[[#This Row],[Total Voters]]/Table1[[#This Row],[Total Population]]</f>
        <v>#DIV/0!</v>
      </c>
      <c r="V5040" s="24" t="e">
        <f>Table1[[#This Row],[Female Ballots]]/Table1[[#This Row],[Female Population]]</f>
        <v>#DIV/0!</v>
      </c>
      <c r="W5040" s="24" t="e">
        <f>Table1[[#This Row],[Male Ballots]]/Table1[[#This Row],[Male Population]]</f>
        <v>#DIV/0!</v>
      </c>
      <c r="X5040" s="24" t="e">
        <f>Table1[[#This Row],[Total Ballots]]/Table1[[#This Row],[Total Population]]</f>
        <v>#DIV/0!</v>
      </c>
      <c r="Y5040" s="24">
        <f>Table1[[#This Row],[Female Ballots]]/Table1[[#This Row],[Female Voters]]</f>
        <v>0.59877417646408526</v>
      </c>
      <c r="Z5040" s="24">
        <f>Table1[[#This Row],[Male Ballots]]/Table1[[#This Row],[Male Voters]]</f>
        <v>0.59131534593628976</v>
      </c>
      <c r="AA5040" s="24">
        <f>Table1[[#This Row],[Total Ballots]]/Table1[[#This Row],[Total Voters]]</f>
        <v>0.59514397433783606</v>
      </c>
    </row>
    <row r="5041" spans="1:27" s="12" customFormat="1" x14ac:dyDescent="0.35">
      <c r="A5041" s="25" t="s">
        <v>68</v>
      </c>
      <c r="B5041" s="20">
        <v>2013</v>
      </c>
      <c r="C5041" s="17" t="s">
        <v>82</v>
      </c>
      <c r="D5041" s="29"/>
      <c r="E5041" s="38" t="e">
        <v>#N/A</v>
      </c>
      <c r="F5041" s="34" t="s">
        <v>78</v>
      </c>
      <c r="G5041" s="26" t="s">
        <v>67</v>
      </c>
      <c r="H5041" s="40"/>
      <c r="I5041" s="40"/>
      <c r="J5041" s="40"/>
      <c r="K5041" s="32">
        <v>442321</v>
      </c>
      <c r="L5041" s="32">
        <v>380051</v>
      </c>
      <c r="M5041" s="32">
        <v>511</v>
      </c>
      <c r="N5041" s="32">
        <v>822883</v>
      </c>
      <c r="O5041" s="40">
        <v>309857</v>
      </c>
      <c r="P5041" s="40">
        <v>277063</v>
      </c>
      <c r="Q5041" s="40">
        <v>327</v>
      </c>
      <c r="R5041" s="42">
        <v>587247</v>
      </c>
      <c r="S5041" s="24" t="e">
        <f>Table1[[#This Row],[Female Voters]]/Table1[[#This Row],[Female Population]]</f>
        <v>#DIV/0!</v>
      </c>
      <c r="T5041" s="24" t="e">
        <f>Table1[[#This Row],[Male Voters]]/Table1[[#This Row],[Male Population]]</f>
        <v>#DIV/0!</v>
      </c>
      <c r="U5041" s="24" t="e">
        <f>Table1[[#This Row],[Total Voters]]/Table1[[#This Row],[Total Population]]</f>
        <v>#DIV/0!</v>
      </c>
      <c r="V5041" s="24" t="e">
        <f>Table1[[#This Row],[Female Ballots]]/Table1[[#This Row],[Female Population]]</f>
        <v>#DIV/0!</v>
      </c>
      <c r="W5041" s="24" t="e">
        <f>Table1[[#This Row],[Male Ballots]]/Table1[[#This Row],[Male Population]]</f>
        <v>#DIV/0!</v>
      </c>
      <c r="X5041" s="24" t="e">
        <f>Table1[[#This Row],[Total Ballots]]/Table1[[#This Row],[Total Population]]</f>
        <v>#DIV/0!</v>
      </c>
      <c r="Y5041" s="24">
        <f>Table1[[#This Row],[Female Ballots]]/Table1[[#This Row],[Female Voters]]</f>
        <v>0.70052518419880583</v>
      </c>
      <c r="Z5041" s="24">
        <f>Table1[[#This Row],[Male Ballots]]/Table1[[#This Row],[Male Voters]]</f>
        <v>0.72901531636543515</v>
      </c>
      <c r="AA5041" s="24">
        <f>Table1[[#This Row],[Total Ballots]]/Table1[[#This Row],[Total Voters]]</f>
        <v>0.71364580383845577</v>
      </c>
    </row>
    <row r="5042" spans="1:27" s="12" customFormat="1" x14ac:dyDescent="0.35">
      <c r="A5042" s="8" t="s">
        <v>59</v>
      </c>
      <c r="B5042" s="17">
        <v>2012</v>
      </c>
      <c r="C5042" s="17" t="s">
        <v>82</v>
      </c>
      <c r="D5042" s="17"/>
      <c r="E5042" s="35" t="s">
        <v>73</v>
      </c>
      <c r="F5042" s="34" t="s">
        <v>78</v>
      </c>
      <c r="G5042" s="9" t="s">
        <v>79</v>
      </c>
      <c r="H5042" s="10"/>
      <c r="I5042" s="10"/>
      <c r="J5042" s="10"/>
      <c r="K5042" s="10">
        <v>3389</v>
      </c>
      <c r="L5042" s="10">
        <v>3068</v>
      </c>
      <c r="M5042" s="10">
        <v>0</v>
      </c>
      <c r="N5042" s="10">
        <v>6457</v>
      </c>
      <c r="O5042" s="10">
        <v>2556</v>
      </c>
      <c r="P5042" s="10">
        <v>2326</v>
      </c>
      <c r="Q5042" s="10">
        <v>0</v>
      </c>
      <c r="R5042" s="11">
        <v>4882</v>
      </c>
      <c r="S5042" s="24" t="e">
        <f>Table1[[#This Row],[Female Voters]]/Table1[[#This Row],[Female Population]]</f>
        <v>#DIV/0!</v>
      </c>
      <c r="T5042" s="24" t="e">
        <f>Table1[[#This Row],[Male Voters]]/Table1[[#This Row],[Male Population]]</f>
        <v>#DIV/0!</v>
      </c>
      <c r="U5042" s="24" t="e">
        <f>Table1[[#This Row],[Total Voters]]/Table1[[#This Row],[Total Population]]</f>
        <v>#DIV/0!</v>
      </c>
      <c r="V5042" s="24" t="e">
        <f>Table1[[#This Row],[Female Ballots]]/Table1[[#This Row],[Female Population]]</f>
        <v>#DIV/0!</v>
      </c>
      <c r="W5042" s="24" t="e">
        <f>Table1[[#This Row],[Male Ballots]]/Table1[[#This Row],[Male Population]]</f>
        <v>#DIV/0!</v>
      </c>
      <c r="X5042" s="24" t="e">
        <f>Table1[[#This Row],[Total Ballots]]/Table1[[#This Row],[Total Population]]</f>
        <v>#DIV/0!</v>
      </c>
      <c r="Y5042" s="24">
        <f>Table1[[#This Row],[Female Ballots]]/Table1[[#This Row],[Female Voters]]</f>
        <v>0.7542047801711419</v>
      </c>
      <c r="Z5042" s="24">
        <f>Table1[[#This Row],[Male Ballots]]/Table1[[#This Row],[Male Voters]]</f>
        <v>0.75814863102998697</v>
      </c>
      <c r="AA5042" s="24">
        <f>Table1[[#This Row],[Total Ballots]]/Table1[[#This Row],[Total Voters]]</f>
        <v>0.75607867430695375</v>
      </c>
    </row>
    <row r="5043" spans="1:27" s="12" customFormat="1" x14ac:dyDescent="0.35">
      <c r="A5043" s="19" t="s">
        <v>59</v>
      </c>
      <c r="B5043" s="20">
        <v>2012</v>
      </c>
      <c r="C5043" s="17" t="s">
        <v>82</v>
      </c>
      <c r="D5043" s="20"/>
      <c r="E5043" s="37" t="s">
        <v>73</v>
      </c>
      <c r="F5043" s="34" t="s">
        <v>78</v>
      </c>
      <c r="G5043" s="21" t="s">
        <v>62</v>
      </c>
      <c r="H5043" s="22"/>
      <c r="I5043" s="22"/>
      <c r="J5043" s="22"/>
      <c r="K5043" s="31">
        <v>358</v>
      </c>
      <c r="L5043" s="31">
        <v>356</v>
      </c>
      <c r="M5043" s="31"/>
      <c r="N5043" s="31">
        <v>714</v>
      </c>
      <c r="O5043" s="22">
        <v>192</v>
      </c>
      <c r="P5043" s="22">
        <v>192</v>
      </c>
      <c r="Q5043" s="22"/>
      <c r="R5043" s="23">
        <v>384</v>
      </c>
      <c r="S5043" s="24" t="e">
        <f>Table1[[#This Row],[Female Voters]]/Table1[[#This Row],[Female Population]]</f>
        <v>#DIV/0!</v>
      </c>
      <c r="T5043" s="24" t="e">
        <f>Table1[[#This Row],[Male Voters]]/Table1[[#This Row],[Male Population]]</f>
        <v>#DIV/0!</v>
      </c>
      <c r="U5043" s="24" t="e">
        <f>Table1[[#This Row],[Total Voters]]/Table1[[#This Row],[Total Population]]</f>
        <v>#DIV/0!</v>
      </c>
      <c r="V5043" s="24" t="e">
        <f>Table1[[#This Row],[Female Ballots]]/Table1[[#This Row],[Female Population]]</f>
        <v>#DIV/0!</v>
      </c>
      <c r="W5043" s="24" t="e">
        <f>Table1[[#This Row],[Male Ballots]]/Table1[[#This Row],[Male Population]]</f>
        <v>#DIV/0!</v>
      </c>
      <c r="X5043" s="24" t="e">
        <f>Table1[[#This Row],[Total Ballots]]/Table1[[#This Row],[Total Population]]</f>
        <v>#DIV/0!</v>
      </c>
      <c r="Y5043" s="24">
        <f>Table1[[#This Row],[Female Ballots]]/Table1[[#This Row],[Female Voters]]</f>
        <v>0.53631284916201116</v>
      </c>
      <c r="Z5043" s="24">
        <f>Table1[[#This Row],[Male Ballots]]/Table1[[#This Row],[Male Voters]]</f>
        <v>0.5393258426966292</v>
      </c>
      <c r="AA5043" s="24">
        <f>Table1[[#This Row],[Total Ballots]]/Table1[[#This Row],[Total Voters]]</f>
        <v>0.53781512605042014</v>
      </c>
    </row>
    <row r="5044" spans="1:27" s="12" customFormat="1" x14ac:dyDescent="0.35">
      <c r="A5044" s="19" t="s">
        <v>59</v>
      </c>
      <c r="B5044" s="20">
        <v>2012</v>
      </c>
      <c r="C5044" s="17" t="s">
        <v>82</v>
      </c>
      <c r="D5044" s="20"/>
      <c r="E5044" s="37" t="s">
        <v>73</v>
      </c>
      <c r="F5044" s="34" t="s">
        <v>78</v>
      </c>
      <c r="G5044" s="21" t="s">
        <v>63</v>
      </c>
      <c r="H5044" s="22"/>
      <c r="I5044" s="22"/>
      <c r="J5044" s="22"/>
      <c r="K5044" s="31">
        <v>510</v>
      </c>
      <c r="L5044" s="31">
        <v>415</v>
      </c>
      <c r="M5044" s="31"/>
      <c r="N5044" s="31">
        <v>925</v>
      </c>
      <c r="O5044" s="22">
        <v>293</v>
      </c>
      <c r="P5044" s="22">
        <v>246</v>
      </c>
      <c r="Q5044" s="22"/>
      <c r="R5044" s="23">
        <v>539</v>
      </c>
      <c r="S5044" s="24" t="e">
        <f>Table1[[#This Row],[Female Voters]]/Table1[[#This Row],[Female Population]]</f>
        <v>#DIV/0!</v>
      </c>
      <c r="T5044" s="24" t="e">
        <f>Table1[[#This Row],[Male Voters]]/Table1[[#This Row],[Male Population]]</f>
        <v>#DIV/0!</v>
      </c>
      <c r="U5044" s="24" t="e">
        <f>Table1[[#This Row],[Total Voters]]/Table1[[#This Row],[Total Population]]</f>
        <v>#DIV/0!</v>
      </c>
      <c r="V5044" s="24" t="e">
        <f>Table1[[#This Row],[Female Ballots]]/Table1[[#This Row],[Female Population]]</f>
        <v>#DIV/0!</v>
      </c>
      <c r="W5044" s="24" t="e">
        <f>Table1[[#This Row],[Male Ballots]]/Table1[[#This Row],[Male Population]]</f>
        <v>#DIV/0!</v>
      </c>
      <c r="X5044" s="24" t="e">
        <f>Table1[[#This Row],[Total Ballots]]/Table1[[#This Row],[Total Population]]</f>
        <v>#DIV/0!</v>
      </c>
      <c r="Y5044" s="24">
        <f>Table1[[#This Row],[Female Ballots]]/Table1[[#This Row],[Female Voters]]</f>
        <v>0.57450980392156858</v>
      </c>
      <c r="Z5044" s="24">
        <f>Table1[[#This Row],[Male Ballots]]/Table1[[#This Row],[Male Voters]]</f>
        <v>0.59277108433734937</v>
      </c>
      <c r="AA5044" s="24">
        <f>Table1[[#This Row],[Total Ballots]]/Table1[[#This Row],[Total Voters]]</f>
        <v>0.58270270270270275</v>
      </c>
    </row>
    <row r="5045" spans="1:27" s="12" customFormat="1" x14ac:dyDescent="0.35">
      <c r="A5045" s="19" t="s">
        <v>59</v>
      </c>
      <c r="B5045" s="20">
        <v>2012</v>
      </c>
      <c r="C5045" s="17" t="s">
        <v>82</v>
      </c>
      <c r="D5045" s="20"/>
      <c r="E5045" s="37" t="s">
        <v>73</v>
      </c>
      <c r="F5045" s="34" t="s">
        <v>78</v>
      </c>
      <c r="G5045" s="21" t="s">
        <v>64</v>
      </c>
      <c r="H5045" s="22"/>
      <c r="I5045" s="22"/>
      <c r="J5045" s="22"/>
      <c r="K5045" s="31">
        <v>507</v>
      </c>
      <c r="L5045" s="31">
        <v>418</v>
      </c>
      <c r="M5045" s="31"/>
      <c r="N5045" s="31">
        <v>925</v>
      </c>
      <c r="O5045" s="22">
        <v>365</v>
      </c>
      <c r="P5045" s="22">
        <v>285</v>
      </c>
      <c r="Q5045" s="22"/>
      <c r="R5045" s="23">
        <v>650</v>
      </c>
      <c r="S5045" s="24" t="e">
        <f>Table1[[#This Row],[Female Voters]]/Table1[[#This Row],[Female Population]]</f>
        <v>#DIV/0!</v>
      </c>
      <c r="T5045" s="24" t="e">
        <f>Table1[[#This Row],[Male Voters]]/Table1[[#This Row],[Male Population]]</f>
        <v>#DIV/0!</v>
      </c>
      <c r="U5045" s="24" t="e">
        <f>Table1[[#This Row],[Total Voters]]/Table1[[#This Row],[Total Population]]</f>
        <v>#DIV/0!</v>
      </c>
      <c r="V5045" s="24" t="e">
        <f>Table1[[#This Row],[Female Ballots]]/Table1[[#This Row],[Female Population]]</f>
        <v>#DIV/0!</v>
      </c>
      <c r="W5045" s="24" t="e">
        <f>Table1[[#This Row],[Male Ballots]]/Table1[[#This Row],[Male Population]]</f>
        <v>#DIV/0!</v>
      </c>
      <c r="X5045" s="24" t="e">
        <f>Table1[[#This Row],[Total Ballots]]/Table1[[#This Row],[Total Population]]</f>
        <v>#DIV/0!</v>
      </c>
      <c r="Y5045" s="24">
        <f>Table1[[#This Row],[Female Ballots]]/Table1[[#This Row],[Female Voters]]</f>
        <v>0.71992110453648916</v>
      </c>
      <c r="Z5045" s="24">
        <f>Table1[[#This Row],[Male Ballots]]/Table1[[#This Row],[Male Voters]]</f>
        <v>0.68181818181818177</v>
      </c>
      <c r="AA5045" s="24">
        <f>Table1[[#This Row],[Total Ballots]]/Table1[[#This Row],[Total Voters]]</f>
        <v>0.70270270270270274</v>
      </c>
    </row>
    <row r="5046" spans="1:27" s="12" customFormat="1" x14ac:dyDescent="0.35">
      <c r="A5046" s="19" t="s">
        <v>59</v>
      </c>
      <c r="B5046" s="20">
        <v>2012</v>
      </c>
      <c r="C5046" s="17" t="s">
        <v>82</v>
      </c>
      <c r="D5046" s="20"/>
      <c r="E5046" s="37" t="s">
        <v>73</v>
      </c>
      <c r="F5046" s="34" t="s">
        <v>78</v>
      </c>
      <c r="G5046" s="21" t="s">
        <v>65</v>
      </c>
      <c r="H5046" s="22"/>
      <c r="I5046" s="22"/>
      <c r="J5046" s="22"/>
      <c r="K5046" s="31">
        <v>556</v>
      </c>
      <c r="L5046" s="31">
        <v>525</v>
      </c>
      <c r="M5046" s="31"/>
      <c r="N5046" s="31">
        <v>1081</v>
      </c>
      <c r="O5046" s="22">
        <v>442</v>
      </c>
      <c r="P5046" s="22">
        <v>415</v>
      </c>
      <c r="Q5046" s="22"/>
      <c r="R5046" s="23">
        <v>857</v>
      </c>
      <c r="S5046" s="24" t="e">
        <f>Table1[[#This Row],[Female Voters]]/Table1[[#This Row],[Female Population]]</f>
        <v>#DIV/0!</v>
      </c>
      <c r="T5046" s="24" t="e">
        <f>Table1[[#This Row],[Male Voters]]/Table1[[#This Row],[Male Population]]</f>
        <v>#DIV/0!</v>
      </c>
      <c r="U5046" s="24" t="e">
        <f>Table1[[#This Row],[Total Voters]]/Table1[[#This Row],[Total Population]]</f>
        <v>#DIV/0!</v>
      </c>
      <c r="V5046" s="24" t="e">
        <f>Table1[[#This Row],[Female Ballots]]/Table1[[#This Row],[Female Population]]</f>
        <v>#DIV/0!</v>
      </c>
      <c r="W5046" s="24" t="e">
        <f>Table1[[#This Row],[Male Ballots]]/Table1[[#This Row],[Male Population]]</f>
        <v>#DIV/0!</v>
      </c>
      <c r="X5046" s="24" t="e">
        <f>Table1[[#This Row],[Total Ballots]]/Table1[[#This Row],[Total Population]]</f>
        <v>#DIV/0!</v>
      </c>
      <c r="Y5046" s="24">
        <f>Table1[[#This Row],[Female Ballots]]/Table1[[#This Row],[Female Voters]]</f>
        <v>0.79496402877697847</v>
      </c>
      <c r="Z5046" s="24">
        <f>Table1[[#This Row],[Male Ballots]]/Table1[[#This Row],[Male Voters]]</f>
        <v>0.79047619047619044</v>
      </c>
      <c r="AA5046" s="24">
        <f>Table1[[#This Row],[Total Ballots]]/Table1[[#This Row],[Total Voters]]</f>
        <v>0.79278445883441262</v>
      </c>
    </row>
    <row r="5047" spans="1:27" s="12" customFormat="1" x14ac:dyDescent="0.35">
      <c r="A5047" s="19" t="s">
        <v>59</v>
      </c>
      <c r="B5047" s="20">
        <v>2012</v>
      </c>
      <c r="C5047" s="17" t="s">
        <v>82</v>
      </c>
      <c r="D5047" s="20"/>
      <c r="E5047" s="37" t="s">
        <v>73</v>
      </c>
      <c r="F5047" s="34" t="s">
        <v>78</v>
      </c>
      <c r="G5047" s="21" t="s">
        <v>66</v>
      </c>
      <c r="H5047" s="22"/>
      <c r="I5047" s="22"/>
      <c r="J5047" s="22"/>
      <c r="K5047" s="31">
        <v>665</v>
      </c>
      <c r="L5047" s="31">
        <v>608</v>
      </c>
      <c r="M5047" s="31"/>
      <c r="N5047" s="31">
        <v>1273</v>
      </c>
      <c r="O5047" s="22">
        <v>576</v>
      </c>
      <c r="P5047" s="22">
        <v>529</v>
      </c>
      <c r="Q5047" s="22"/>
      <c r="R5047" s="23">
        <v>1105</v>
      </c>
      <c r="S5047" s="24" t="e">
        <f>Table1[[#This Row],[Female Voters]]/Table1[[#This Row],[Female Population]]</f>
        <v>#DIV/0!</v>
      </c>
      <c r="T5047" s="24" t="e">
        <f>Table1[[#This Row],[Male Voters]]/Table1[[#This Row],[Male Population]]</f>
        <v>#DIV/0!</v>
      </c>
      <c r="U5047" s="24" t="e">
        <f>Table1[[#This Row],[Total Voters]]/Table1[[#This Row],[Total Population]]</f>
        <v>#DIV/0!</v>
      </c>
      <c r="V5047" s="24" t="e">
        <f>Table1[[#This Row],[Female Ballots]]/Table1[[#This Row],[Female Population]]</f>
        <v>#DIV/0!</v>
      </c>
      <c r="W5047" s="24" t="e">
        <f>Table1[[#This Row],[Male Ballots]]/Table1[[#This Row],[Male Population]]</f>
        <v>#DIV/0!</v>
      </c>
      <c r="X5047" s="24" t="e">
        <f>Table1[[#This Row],[Total Ballots]]/Table1[[#This Row],[Total Population]]</f>
        <v>#DIV/0!</v>
      </c>
      <c r="Y5047" s="24">
        <f>Table1[[#This Row],[Female Ballots]]/Table1[[#This Row],[Female Voters]]</f>
        <v>0.86616541353383458</v>
      </c>
      <c r="Z5047" s="24">
        <f>Table1[[#This Row],[Male Ballots]]/Table1[[#This Row],[Male Voters]]</f>
        <v>0.87006578947368418</v>
      </c>
      <c r="AA5047" s="24">
        <f>Table1[[#This Row],[Total Ballots]]/Table1[[#This Row],[Total Voters]]</f>
        <v>0.8680282796543598</v>
      </c>
    </row>
    <row r="5048" spans="1:27" s="12" customFormat="1" x14ac:dyDescent="0.35">
      <c r="A5048" s="19" t="s">
        <v>59</v>
      </c>
      <c r="B5048" s="20">
        <v>2012</v>
      </c>
      <c r="C5048" s="17" t="s">
        <v>82</v>
      </c>
      <c r="D5048" s="20"/>
      <c r="E5048" s="37" t="s">
        <v>73</v>
      </c>
      <c r="F5048" s="34" t="s">
        <v>78</v>
      </c>
      <c r="G5048" s="21" t="s">
        <v>67</v>
      </c>
      <c r="H5048" s="22"/>
      <c r="I5048" s="22"/>
      <c r="J5048" s="22"/>
      <c r="K5048" s="31">
        <v>793</v>
      </c>
      <c r="L5048" s="31">
        <v>746</v>
      </c>
      <c r="M5048" s="31"/>
      <c r="N5048" s="31">
        <v>1539</v>
      </c>
      <c r="O5048" s="22">
        <v>688</v>
      </c>
      <c r="P5048" s="22">
        <v>659</v>
      </c>
      <c r="Q5048" s="22"/>
      <c r="R5048" s="23">
        <v>1347</v>
      </c>
      <c r="S5048" s="24" t="e">
        <f>Table1[[#This Row],[Female Voters]]/Table1[[#This Row],[Female Population]]</f>
        <v>#DIV/0!</v>
      </c>
      <c r="T5048" s="24" t="e">
        <f>Table1[[#This Row],[Male Voters]]/Table1[[#This Row],[Male Population]]</f>
        <v>#DIV/0!</v>
      </c>
      <c r="U5048" s="24" t="e">
        <f>Table1[[#This Row],[Total Voters]]/Table1[[#This Row],[Total Population]]</f>
        <v>#DIV/0!</v>
      </c>
      <c r="V5048" s="24" t="e">
        <f>Table1[[#This Row],[Female Ballots]]/Table1[[#This Row],[Female Population]]</f>
        <v>#DIV/0!</v>
      </c>
      <c r="W5048" s="24" t="e">
        <f>Table1[[#This Row],[Male Ballots]]/Table1[[#This Row],[Male Population]]</f>
        <v>#DIV/0!</v>
      </c>
      <c r="X5048" s="24" t="e">
        <f>Table1[[#This Row],[Total Ballots]]/Table1[[#This Row],[Total Population]]</f>
        <v>#DIV/0!</v>
      </c>
      <c r="Y5048" s="24">
        <f>Table1[[#This Row],[Female Ballots]]/Table1[[#This Row],[Female Voters]]</f>
        <v>0.86759142496847419</v>
      </c>
      <c r="Z5048" s="24">
        <f>Table1[[#This Row],[Male Ballots]]/Table1[[#This Row],[Male Voters]]</f>
        <v>0.88337801608579092</v>
      </c>
      <c r="AA5048" s="24">
        <f>Table1[[#This Row],[Total Ballots]]/Table1[[#This Row],[Total Voters]]</f>
        <v>0.87524366471734893</v>
      </c>
    </row>
    <row r="5049" spans="1:27" s="12" customFormat="1" x14ac:dyDescent="0.35">
      <c r="A5049" s="8" t="s">
        <v>37</v>
      </c>
      <c r="B5049" s="17">
        <v>2012</v>
      </c>
      <c r="C5049" s="17" t="s">
        <v>82</v>
      </c>
      <c r="D5049" s="17"/>
      <c r="E5049" s="35" t="s">
        <v>74</v>
      </c>
      <c r="F5049" s="34" t="s">
        <v>78</v>
      </c>
      <c r="G5049" s="9" t="s">
        <v>79</v>
      </c>
      <c r="H5049" s="10"/>
      <c r="I5049" s="10"/>
      <c r="J5049" s="10"/>
      <c r="K5049" s="10">
        <v>7342</v>
      </c>
      <c r="L5049" s="10">
        <v>6361</v>
      </c>
      <c r="M5049" s="10">
        <v>18</v>
      </c>
      <c r="N5049" s="10">
        <v>13721</v>
      </c>
      <c r="O5049" s="10">
        <v>5365</v>
      </c>
      <c r="P5049" s="10">
        <v>4699</v>
      </c>
      <c r="Q5049" s="10">
        <v>8</v>
      </c>
      <c r="R5049" s="11">
        <v>10072</v>
      </c>
      <c r="S5049" s="24" t="e">
        <f>Table1[[#This Row],[Female Voters]]/Table1[[#This Row],[Female Population]]</f>
        <v>#DIV/0!</v>
      </c>
      <c r="T5049" s="24" t="e">
        <f>Table1[[#This Row],[Male Voters]]/Table1[[#This Row],[Male Population]]</f>
        <v>#DIV/0!</v>
      </c>
      <c r="U5049" s="24" t="e">
        <f>Table1[[#This Row],[Total Voters]]/Table1[[#This Row],[Total Population]]</f>
        <v>#DIV/0!</v>
      </c>
      <c r="V5049" s="24" t="e">
        <f>Table1[[#This Row],[Female Ballots]]/Table1[[#This Row],[Female Population]]</f>
        <v>#DIV/0!</v>
      </c>
      <c r="W5049" s="24" t="e">
        <f>Table1[[#This Row],[Male Ballots]]/Table1[[#This Row],[Male Population]]</f>
        <v>#DIV/0!</v>
      </c>
      <c r="X5049" s="24" t="e">
        <f>Table1[[#This Row],[Total Ballots]]/Table1[[#This Row],[Total Population]]</f>
        <v>#DIV/0!</v>
      </c>
      <c r="Y5049" s="24">
        <f>Table1[[#This Row],[Female Ballots]]/Table1[[#This Row],[Female Voters]]</f>
        <v>0.73072732225551618</v>
      </c>
      <c r="Z5049" s="24">
        <f>Table1[[#This Row],[Male Ballots]]/Table1[[#This Row],[Male Voters]]</f>
        <v>0.73872032699261125</v>
      </c>
      <c r="AA5049" s="24">
        <f>Table1[[#This Row],[Total Ballots]]/Table1[[#This Row],[Total Voters]]</f>
        <v>0.73405728445448581</v>
      </c>
    </row>
    <row r="5050" spans="1:27" s="12" customFormat="1" x14ac:dyDescent="0.35">
      <c r="A5050" s="19" t="s">
        <v>37</v>
      </c>
      <c r="B5050" s="20">
        <v>2012</v>
      </c>
      <c r="C5050" s="17" t="s">
        <v>82</v>
      </c>
      <c r="D5050" s="20"/>
      <c r="E5050" s="37" t="s">
        <v>74</v>
      </c>
      <c r="F5050" s="34" t="s">
        <v>78</v>
      </c>
      <c r="G5050" s="21" t="s">
        <v>62</v>
      </c>
      <c r="H5050" s="22"/>
      <c r="I5050" s="22"/>
      <c r="J5050" s="22"/>
      <c r="K5050" s="31">
        <v>607</v>
      </c>
      <c r="L5050" s="31">
        <v>546</v>
      </c>
      <c r="M5050" s="31">
        <v>1</v>
      </c>
      <c r="N5050" s="31">
        <v>1154</v>
      </c>
      <c r="O5050" s="22">
        <v>260</v>
      </c>
      <c r="P5050" s="22">
        <v>229</v>
      </c>
      <c r="Q5050" s="22">
        <v>0</v>
      </c>
      <c r="R5050" s="23">
        <v>489</v>
      </c>
      <c r="S5050" s="24" t="e">
        <f>Table1[[#This Row],[Female Voters]]/Table1[[#This Row],[Female Population]]</f>
        <v>#DIV/0!</v>
      </c>
      <c r="T5050" s="24" t="e">
        <f>Table1[[#This Row],[Male Voters]]/Table1[[#This Row],[Male Population]]</f>
        <v>#DIV/0!</v>
      </c>
      <c r="U5050" s="24" t="e">
        <f>Table1[[#This Row],[Total Voters]]/Table1[[#This Row],[Total Population]]</f>
        <v>#DIV/0!</v>
      </c>
      <c r="V5050" s="24" t="e">
        <f>Table1[[#This Row],[Female Ballots]]/Table1[[#This Row],[Female Population]]</f>
        <v>#DIV/0!</v>
      </c>
      <c r="W5050" s="24" t="e">
        <f>Table1[[#This Row],[Male Ballots]]/Table1[[#This Row],[Male Population]]</f>
        <v>#DIV/0!</v>
      </c>
      <c r="X5050" s="24" t="e">
        <f>Table1[[#This Row],[Total Ballots]]/Table1[[#This Row],[Total Population]]</f>
        <v>#DIV/0!</v>
      </c>
      <c r="Y5050" s="24">
        <f>Table1[[#This Row],[Female Ballots]]/Table1[[#This Row],[Female Voters]]</f>
        <v>0.42833607907742999</v>
      </c>
      <c r="Z5050" s="24">
        <f>Table1[[#This Row],[Male Ballots]]/Table1[[#This Row],[Male Voters]]</f>
        <v>0.41941391941391942</v>
      </c>
      <c r="AA5050" s="24">
        <f>Table1[[#This Row],[Total Ballots]]/Table1[[#This Row],[Total Voters]]</f>
        <v>0.4237435008665511</v>
      </c>
    </row>
    <row r="5051" spans="1:27" s="12" customFormat="1" x14ac:dyDescent="0.35">
      <c r="A5051" s="19" t="s">
        <v>37</v>
      </c>
      <c r="B5051" s="20">
        <v>2012</v>
      </c>
      <c r="C5051" s="17" t="s">
        <v>82</v>
      </c>
      <c r="D5051" s="20"/>
      <c r="E5051" s="37" t="s">
        <v>74</v>
      </c>
      <c r="F5051" s="34" t="s">
        <v>78</v>
      </c>
      <c r="G5051" s="21" t="s">
        <v>63</v>
      </c>
      <c r="H5051" s="22"/>
      <c r="I5051" s="22"/>
      <c r="J5051" s="22"/>
      <c r="K5051" s="31">
        <v>981</v>
      </c>
      <c r="L5051" s="31">
        <v>824</v>
      </c>
      <c r="M5051" s="31">
        <v>3</v>
      </c>
      <c r="N5051" s="31">
        <v>1808</v>
      </c>
      <c r="O5051" s="22">
        <v>499</v>
      </c>
      <c r="P5051" s="22">
        <v>421</v>
      </c>
      <c r="Q5051" s="22">
        <v>0</v>
      </c>
      <c r="R5051" s="23">
        <v>920</v>
      </c>
      <c r="S5051" s="24" t="e">
        <f>Table1[[#This Row],[Female Voters]]/Table1[[#This Row],[Female Population]]</f>
        <v>#DIV/0!</v>
      </c>
      <c r="T5051" s="24" t="e">
        <f>Table1[[#This Row],[Male Voters]]/Table1[[#This Row],[Male Population]]</f>
        <v>#DIV/0!</v>
      </c>
      <c r="U5051" s="24" t="e">
        <f>Table1[[#This Row],[Total Voters]]/Table1[[#This Row],[Total Population]]</f>
        <v>#DIV/0!</v>
      </c>
      <c r="V5051" s="24" t="e">
        <f>Table1[[#This Row],[Female Ballots]]/Table1[[#This Row],[Female Population]]</f>
        <v>#DIV/0!</v>
      </c>
      <c r="W5051" s="24" t="e">
        <f>Table1[[#This Row],[Male Ballots]]/Table1[[#This Row],[Male Population]]</f>
        <v>#DIV/0!</v>
      </c>
      <c r="X5051" s="24" t="e">
        <f>Table1[[#This Row],[Total Ballots]]/Table1[[#This Row],[Total Population]]</f>
        <v>#DIV/0!</v>
      </c>
      <c r="Y5051" s="24">
        <f>Table1[[#This Row],[Female Ballots]]/Table1[[#This Row],[Female Voters]]</f>
        <v>0.50866462793068301</v>
      </c>
      <c r="Z5051" s="24">
        <f>Table1[[#This Row],[Male Ballots]]/Table1[[#This Row],[Male Voters]]</f>
        <v>0.51092233009708743</v>
      </c>
      <c r="AA5051" s="24">
        <f>Table1[[#This Row],[Total Ballots]]/Table1[[#This Row],[Total Voters]]</f>
        <v>0.50884955752212391</v>
      </c>
    </row>
    <row r="5052" spans="1:27" s="12" customFormat="1" x14ac:dyDescent="0.35">
      <c r="A5052" s="19" t="s">
        <v>37</v>
      </c>
      <c r="B5052" s="20">
        <v>2012</v>
      </c>
      <c r="C5052" s="17" t="s">
        <v>82</v>
      </c>
      <c r="D5052" s="20"/>
      <c r="E5052" s="37" t="s">
        <v>74</v>
      </c>
      <c r="F5052" s="34" t="s">
        <v>78</v>
      </c>
      <c r="G5052" s="21" t="s">
        <v>64</v>
      </c>
      <c r="H5052" s="22"/>
      <c r="I5052" s="22"/>
      <c r="J5052" s="22"/>
      <c r="K5052" s="31">
        <v>944</v>
      </c>
      <c r="L5052" s="31">
        <v>801</v>
      </c>
      <c r="M5052" s="31">
        <v>2</v>
      </c>
      <c r="N5052" s="31">
        <v>1747</v>
      </c>
      <c r="O5052" s="22">
        <v>579</v>
      </c>
      <c r="P5052" s="22">
        <v>506</v>
      </c>
      <c r="Q5052" s="22">
        <v>1</v>
      </c>
      <c r="R5052" s="23">
        <v>1086</v>
      </c>
      <c r="S5052" s="24" t="e">
        <f>Table1[[#This Row],[Female Voters]]/Table1[[#This Row],[Female Population]]</f>
        <v>#DIV/0!</v>
      </c>
      <c r="T5052" s="24" t="e">
        <f>Table1[[#This Row],[Male Voters]]/Table1[[#This Row],[Male Population]]</f>
        <v>#DIV/0!</v>
      </c>
      <c r="U5052" s="24" t="e">
        <f>Table1[[#This Row],[Total Voters]]/Table1[[#This Row],[Total Population]]</f>
        <v>#DIV/0!</v>
      </c>
      <c r="V5052" s="24" t="e">
        <f>Table1[[#This Row],[Female Ballots]]/Table1[[#This Row],[Female Population]]</f>
        <v>#DIV/0!</v>
      </c>
      <c r="W5052" s="24" t="e">
        <f>Table1[[#This Row],[Male Ballots]]/Table1[[#This Row],[Male Population]]</f>
        <v>#DIV/0!</v>
      </c>
      <c r="X5052" s="24" t="e">
        <f>Table1[[#This Row],[Total Ballots]]/Table1[[#This Row],[Total Population]]</f>
        <v>#DIV/0!</v>
      </c>
      <c r="Y5052" s="24">
        <f>Table1[[#This Row],[Female Ballots]]/Table1[[#This Row],[Female Voters]]</f>
        <v>0.61334745762711862</v>
      </c>
      <c r="Z5052" s="24">
        <f>Table1[[#This Row],[Male Ballots]]/Table1[[#This Row],[Male Voters]]</f>
        <v>0.63171036204744069</v>
      </c>
      <c r="AA5052" s="24">
        <f>Table1[[#This Row],[Total Ballots]]/Table1[[#This Row],[Total Voters]]</f>
        <v>0.62163709215798513</v>
      </c>
    </row>
    <row r="5053" spans="1:27" s="12" customFormat="1" x14ac:dyDescent="0.35">
      <c r="A5053" s="19" t="s">
        <v>37</v>
      </c>
      <c r="B5053" s="20">
        <v>2012</v>
      </c>
      <c r="C5053" s="17" t="s">
        <v>82</v>
      </c>
      <c r="D5053" s="20"/>
      <c r="E5053" s="37" t="s">
        <v>74</v>
      </c>
      <c r="F5053" s="34" t="s">
        <v>78</v>
      </c>
      <c r="G5053" s="21" t="s">
        <v>65</v>
      </c>
      <c r="H5053" s="22"/>
      <c r="I5053" s="22"/>
      <c r="J5053" s="22"/>
      <c r="K5053" s="31">
        <v>1219</v>
      </c>
      <c r="L5053" s="31">
        <v>1059</v>
      </c>
      <c r="M5053" s="31">
        <v>5</v>
      </c>
      <c r="N5053" s="31">
        <v>2283</v>
      </c>
      <c r="O5053" s="22">
        <v>904</v>
      </c>
      <c r="P5053" s="22">
        <v>791</v>
      </c>
      <c r="Q5053" s="22">
        <v>4</v>
      </c>
      <c r="R5053" s="23">
        <v>1699</v>
      </c>
      <c r="S5053" s="24" t="e">
        <f>Table1[[#This Row],[Female Voters]]/Table1[[#This Row],[Female Population]]</f>
        <v>#DIV/0!</v>
      </c>
      <c r="T5053" s="24" t="e">
        <f>Table1[[#This Row],[Male Voters]]/Table1[[#This Row],[Male Population]]</f>
        <v>#DIV/0!</v>
      </c>
      <c r="U5053" s="24" t="e">
        <f>Table1[[#This Row],[Total Voters]]/Table1[[#This Row],[Total Population]]</f>
        <v>#DIV/0!</v>
      </c>
      <c r="V5053" s="24" t="e">
        <f>Table1[[#This Row],[Female Ballots]]/Table1[[#This Row],[Female Population]]</f>
        <v>#DIV/0!</v>
      </c>
      <c r="W5053" s="24" t="e">
        <f>Table1[[#This Row],[Male Ballots]]/Table1[[#This Row],[Male Population]]</f>
        <v>#DIV/0!</v>
      </c>
      <c r="X5053" s="24" t="e">
        <f>Table1[[#This Row],[Total Ballots]]/Table1[[#This Row],[Total Population]]</f>
        <v>#DIV/0!</v>
      </c>
      <c r="Y5053" s="24">
        <f>Table1[[#This Row],[Female Ballots]]/Table1[[#This Row],[Female Voters]]</f>
        <v>0.74159146841673507</v>
      </c>
      <c r="Z5053" s="24">
        <f>Table1[[#This Row],[Male Ballots]]/Table1[[#This Row],[Male Voters]]</f>
        <v>0.7469310670443815</v>
      </c>
      <c r="AA5053" s="24">
        <f>Table1[[#This Row],[Total Ballots]]/Table1[[#This Row],[Total Voters]]</f>
        <v>0.74419623302671922</v>
      </c>
    </row>
    <row r="5054" spans="1:27" s="12" customFormat="1" x14ac:dyDescent="0.35">
      <c r="A5054" s="19" t="s">
        <v>37</v>
      </c>
      <c r="B5054" s="20">
        <v>2012</v>
      </c>
      <c r="C5054" s="17" t="s">
        <v>82</v>
      </c>
      <c r="D5054" s="20"/>
      <c r="E5054" s="37" t="s">
        <v>74</v>
      </c>
      <c r="F5054" s="34" t="s">
        <v>78</v>
      </c>
      <c r="G5054" s="21" t="s">
        <v>66</v>
      </c>
      <c r="H5054" s="22"/>
      <c r="I5054" s="22"/>
      <c r="J5054" s="22"/>
      <c r="K5054" s="31">
        <v>1463</v>
      </c>
      <c r="L5054" s="31">
        <v>1299</v>
      </c>
      <c r="M5054" s="31">
        <v>2</v>
      </c>
      <c r="N5054" s="31">
        <v>2764</v>
      </c>
      <c r="O5054" s="22">
        <v>1250</v>
      </c>
      <c r="P5054" s="22">
        <v>1109</v>
      </c>
      <c r="Q5054" s="22">
        <v>1</v>
      </c>
      <c r="R5054" s="23">
        <v>2360</v>
      </c>
      <c r="S5054" s="24" t="e">
        <f>Table1[[#This Row],[Female Voters]]/Table1[[#This Row],[Female Population]]</f>
        <v>#DIV/0!</v>
      </c>
      <c r="T5054" s="24" t="e">
        <f>Table1[[#This Row],[Male Voters]]/Table1[[#This Row],[Male Population]]</f>
        <v>#DIV/0!</v>
      </c>
      <c r="U5054" s="24" t="e">
        <f>Table1[[#This Row],[Total Voters]]/Table1[[#This Row],[Total Population]]</f>
        <v>#DIV/0!</v>
      </c>
      <c r="V5054" s="24" t="e">
        <f>Table1[[#This Row],[Female Ballots]]/Table1[[#This Row],[Female Population]]</f>
        <v>#DIV/0!</v>
      </c>
      <c r="W5054" s="24" t="e">
        <f>Table1[[#This Row],[Male Ballots]]/Table1[[#This Row],[Male Population]]</f>
        <v>#DIV/0!</v>
      </c>
      <c r="X5054" s="24" t="e">
        <f>Table1[[#This Row],[Total Ballots]]/Table1[[#This Row],[Total Population]]</f>
        <v>#DIV/0!</v>
      </c>
      <c r="Y5054" s="24">
        <f>Table1[[#This Row],[Female Ballots]]/Table1[[#This Row],[Female Voters]]</f>
        <v>0.85440874914559128</v>
      </c>
      <c r="Z5054" s="24">
        <f>Table1[[#This Row],[Male Ballots]]/Table1[[#This Row],[Male Voters]]</f>
        <v>0.85373364126250961</v>
      </c>
      <c r="AA5054" s="24">
        <f>Table1[[#This Row],[Total Ballots]]/Table1[[#This Row],[Total Voters]]</f>
        <v>0.85383502170767001</v>
      </c>
    </row>
    <row r="5055" spans="1:27" s="12" customFormat="1" x14ac:dyDescent="0.35">
      <c r="A5055" s="19" t="s">
        <v>37</v>
      </c>
      <c r="B5055" s="20">
        <v>2012</v>
      </c>
      <c r="C5055" s="17" t="s">
        <v>82</v>
      </c>
      <c r="D5055" s="20"/>
      <c r="E5055" s="37" t="s">
        <v>74</v>
      </c>
      <c r="F5055" s="34" t="s">
        <v>78</v>
      </c>
      <c r="G5055" s="21" t="s">
        <v>67</v>
      </c>
      <c r="H5055" s="22"/>
      <c r="I5055" s="22"/>
      <c r="J5055" s="22"/>
      <c r="K5055" s="31">
        <v>2128</v>
      </c>
      <c r="L5055" s="31">
        <v>1832</v>
      </c>
      <c r="M5055" s="31">
        <v>5</v>
      </c>
      <c r="N5055" s="31">
        <v>3965</v>
      </c>
      <c r="O5055" s="22">
        <v>1873</v>
      </c>
      <c r="P5055" s="22">
        <v>1643</v>
      </c>
      <c r="Q5055" s="22">
        <v>2</v>
      </c>
      <c r="R5055" s="23">
        <v>3518</v>
      </c>
      <c r="S5055" s="24" t="e">
        <f>Table1[[#This Row],[Female Voters]]/Table1[[#This Row],[Female Population]]</f>
        <v>#DIV/0!</v>
      </c>
      <c r="T5055" s="24" t="e">
        <f>Table1[[#This Row],[Male Voters]]/Table1[[#This Row],[Male Population]]</f>
        <v>#DIV/0!</v>
      </c>
      <c r="U5055" s="24" t="e">
        <f>Table1[[#This Row],[Total Voters]]/Table1[[#This Row],[Total Population]]</f>
        <v>#DIV/0!</v>
      </c>
      <c r="V5055" s="24" t="e">
        <f>Table1[[#This Row],[Female Ballots]]/Table1[[#This Row],[Female Population]]</f>
        <v>#DIV/0!</v>
      </c>
      <c r="W5055" s="24" t="e">
        <f>Table1[[#This Row],[Male Ballots]]/Table1[[#This Row],[Male Population]]</f>
        <v>#DIV/0!</v>
      </c>
      <c r="X5055" s="24" t="e">
        <f>Table1[[#This Row],[Total Ballots]]/Table1[[#This Row],[Total Population]]</f>
        <v>#DIV/0!</v>
      </c>
      <c r="Y5055" s="24">
        <f>Table1[[#This Row],[Female Ballots]]/Table1[[#This Row],[Female Voters]]</f>
        <v>0.88016917293233088</v>
      </c>
      <c r="Z5055" s="24">
        <f>Table1[[#This Row],[Male Ballots]]/Table1[[#This Row],[Male Voters]]</f>
        <v>0.89683406113537123</v>
      </c>
      <c r="AA5055" s="24">
        <f>Table1[[#This Row],[Total Ballots]]/Table1[[#This Row],[Total Voters]]</f>
        <v>0.88726355611601515</v>
      </c>
    </row>
    <row r="5056" spans="1:27" s="12" customFormat="1" x14ac:dyDescent="0.35">
      <c r="A5056" s="8" t="s">
        <v>48</v>
      </c>
      <c r="B5056" s="17">
        <v>2012</v>
      </c>
      <c r="C5056" s="17" t="s">
        <v>82</v>
      </c>
      <c r="D5056" s="17" t="s">
        <v>69</v>
      </c>
      <c r="E5056" s="35" t="s">
        <v>74</v>
      </c>
      <c r="F5056" s="34" t="s">
        <v>78</v>
      </c>
      <c r="G5056" s="9" t="s">
        <v>79</v>
      </c>
      <c r="H5056" s="10"/>
      <c r="I5056" s="10"/>
      <c r="J5056" s="10"/>
      <c r="K5056" s="10">
        <v>50573</v>
      </c>
      <c r="L5056" s="10">
        <v>46667</v>
      </c>
      <c r="M5056" s="10">
        <v>632</v>
      </c>
      <c r="N5056" s="10">
        <v>97872</v>
      </c>
      <c r="O5056" s="10">
        <v>41800</v>
      </c>
      <c r="P5056" s="10">
        <v>38569</v>
      </c>
      <c r="Q5056" s="10">
        <v>505</v>
      </c>
      <c r="R5056" s="11">
        <v>80874</v>
      </c>
      <c r="S5056" s="24" t="e">
        <f>Table1[[#This Row],[Female Voters]]/Table1[[#This Row],[Female Population]]</f>
        <v>#DIV/0!</v>
      </c>
      <c r="T5056" s="24" t="e">
        <f>Table1[[#This Row],[Male Voters]]/Table1[[#This Row],[Male Population]]</f>
        <v>#DIV/0!</v>
      </c>
      <c r="U5056" s="24" t="e">
        <f>Table1[[#This Row],[Total Voters]]/Table1[[#This Row],[Total Population]]</f>
        <v>#DIV/0!</v>
      </c>
      <c r="V5056" s="24" t="e">
        <f>Table1[[#This Row],[Female Ballots]]/Table1[[#This Row],[Female Population]]</f>
        <v>#DIV/0!</v>
      </c>
      <c r="W5056" s="24" t="e">
        <f>Table1[[#This Row],[Male Ballots]]/Table1[[#This Row],[Male Population]]</f>
        <v>#DIV/0!</v>
      </c>
      <c r="X5056" s="24" t="e">
        <f>Table1[[#This Row],[Total Ballots]]/Table1[[#This Row],[Total Population]]</f>
        <v>#DIV/0!</v>
      </c>
      <c r="Y5056" s="24">
        <f>Table1[[#This Row],[Female Ballots]]/Table1[[#This Row],[Female Voters]]</f>
        <v>0.82652798924327209</v>
      </c>
      <c r="Z5056" s="24">
        <f>Table1[[#This Row],[Male Ballots]]/Table1[[#This Row],[Male Voters]]</f>
        <v>0.82647266805237107</v>
      </c>
      <c r="AA5056" s="24">
        <f>Table1[[#This Row],[Total Ballots]]/Table1[[#This Row],[Total Voters]]</f>
        <v>0.82632417851888185</v>
      </c>
    </row>
    <row r="5057" spans="1:27" s="12" customFormat="1" x14ac:dyDescent="0.35">
      <c r="A5057" s="19" t="s">
        <v>48</v>
      </c>
      <c r="B5057" s="20">
        <v>2012</v>
      </c>
      <c r="C5057" s="17" t="s">
        <v>82</v>
      </c>
      <c r="D5057" s="20" t="s">
        <v>69</v>
      </c>
      <c r="E5057" s="37" t="s">
        <v>74</v>
      </c>
      <c r="F5057" s="34" t="s">
        <v>78</v>
      </c>
      <c r="G5057" s="21" t="s">
        <v>62</v>
      </c>
      <c r="H5057" s="22"/>
      <c r="I5057" s="22"/>
      <c r="J5057" s="22"/>
      <c r="K5057" s="31">
        <v>5307</v>
      </c>
      <c r="L5057" s="31">
        <v>4901</v>
      </c>
      <c r="M5057" s="31">
        <v>136</v>
      </c>
      <c r="N5057" s="31">
        <v>10344</v>
      </c>
      <c r="O5057" s="22">
        <v>3417</v>
      </c>
      <c r="P5057" s="22">
        <v>2989</v>
      </c>
      <c r="Q5057" s="22">
        <v>106</v>
      </c>
      <c r="R5057" s="23">
        <v>6512</v>
      </c>
      <c r="S5057" s="24" t="e">
        <f>Table1[[#This Row],[Female Voters]]/Table1[[#This Row],[Female Population]]</f>
        <v>#DIV/0!</v>
      </c>
      <c r="T5057" s="24" t="e">
        <f>Table1[[#This Row],[Male Voters]]/Table1[[#This Row],[Male Population]]</f>
        <v>#DIV/0!</v>
      </c>
      <c r="U5057" s="24" t="e">
        <f>Table1[[#This Row],[Total Voters]]/Table1[[#This Row],[Total Population]]</f>
        <v>#DIV/0!</v>
      </c>
      <c r="V5057" s="24" t="e">
        <f>Table1[[#This Row],[Female Ballots]]/Table1[[#This Row],[Female Population]]</f>
        <v>#DIV/0!</v>
      </c>
      <c r="W5057" s="24" t="e">
        <f>Table1[[#This Row],[Male Ballots]]/Table1[[#This Row],[Male Population]]</f>
        <v>#DIV/0!</v>
      </c>
      <c r="X5057" s="24" t="e">
        <f>Table1[[#This Row],[Total Ballots]]/Table1[[#This Row],[Total Population]]</f>
        <v>#DIV/0!</v>
      </c>
      <c r="Y5057" s="24">
        <f>Table1[[#This Row],[Female Ballots]]/Table1[[#This Row],[Female Voters]]</f>
        <v>0.64386659129451662</v>
      </c>
      <c r="Z5057" s="24">
        <f>Table1[[#This Row],[Male Ballots]]/Table1[[#This Row],[Male Voters]]</f>
        <v>0.60987553560497854</v>
      </c>
      <c r="AA5057" s="24">
        <f>Table1[[#This Row],[Total Ballots]]/Table1[[#This Row],[Total Voters]]</f>
        <v>0.62954369682907962</v>
      </c>
    </row>
    <row r="5058" spans="1:27" s="12" customFormat="1" x14ac:dyDescent="0.35">
      <c r="A5058" s="19" t="s">
        <v>48</v>
      </c>
      <c r="B5058" s="20">
        <v>2012</v>
      </c>
      <c r="C5058" s="17" t="s">
        <v>82</v>
      </c>
      <c r="D5058" s="20" t="s">
        <v>69</v>
      </c>
      <c r="E5058" s="37" t="s">
        <v>74</v>
      </c>
      <c r="F5058" s="34" t="s">
        <v>78</v>
      </c>
      <c r="G5058" s="21" t="s">
        <v>63</v>
      </c>
      <c r="H5058" s="22"/>
      <c r="I5058" s="22"/>
      <c r="J5058" s="22"/>
      <c r="K5058" s="31">
        <v>8045</v>
      </c>
      <c r="L5058" s="31">
        <v>7248</v>
      </c>
      <c r="M5058" s="31">
        <v>150</v>
      </c>
      <c r="N5058" s="31">
        <v>15443</v>
      </c>
      <c r="O5058" s="22">
        <v>5746</v>
      </c>
      <c r="P5058" s="22">
        <v>5056</v>
      </c>
      <c r="Q5058" s="22">
        <v>110</v>
      </c>
      <c r="R5058" s="23">
        <v>10912</v>
      </c>
      <c r="S5058" s="24" t="e">
        <f>Table1[[#This Row],[Female Voters]]/Table1[[#This Row],[Female Population]]</f>
        <v>#DIV/0!</v>
      </c>
      <c r="T5058" s="24" t="e">
        <f>Table1[[#This Row],[Male Voters]]/Table1[[#This Row],[Male Population]]</f>
        <v>#DIV/0!</v>
      </c>
      <c r="U5058" s="24" t="e">
        <f>Table1[[#This Row],[Total Voters]]/Table1[[#This Row],[Total Population]]</f>
        <v>#DIV/0!</v>
      </c>
      <c r="V5058" s="24" t="e">
        <f>Table1[[#This Row],[Female Ballots]]/Table1[[#This Row],[Female Population]]</f>
        <v>#DIV/0!</v>
      </c>
      <c r="W5058" s="24" t="e">
        <f>Table1[[#This Row],[Male Ballots]]/Table1[[#This Row],[Male Population]]</f>
        <v>#DIV/0!</v>
      </c>
      <c r="X5058" s="24" t="e">
        <f>Table1[[#This Row],[Total Ballots]]/Table1[[#This Row],[Total Population]]</f>
        <v>#DIV/0!</v>
      </c>
      <c r="Y5058" s="24">
        <f>Table1[[#This Row],[Female Ballots]]/Table1[[#This Row],[Female Voters]]</f>
        <v>0.71423244251087636</v>
      </c>
      <c r="Z5058" s="24">
        <f>Table1[[#This Row],[Male Ballots]]/Table1[[#This Row],[Male Voters]]</f>
        <v>0.69757174392935983</v>
      </c>
      <c r="AA5058" s="24">
        <f>Table1[[#This Row],[Total Ballots]]/Table1[[#This Row],[Total Voters]]</f>
        <v>0.70659845884866934</v>
      </c>
    </row>
    <row r="5059" spans="1:27" s="12" customFormat="1" x14ac:dyDescent="0.35">
      <c r="A5059" s="19" t="s">
        <v>48</v>
      </c>
      <c r="B5059" s="20">
        <v>2012</v>
      </c>
      <c r="C5059" s="17" t="s">
        <v>82</v>
      </c>
      <c r="D5059" s="20" t="s">
        <v>69</v>
      </c>
      <c r="E5059" s="37" t="s">
        <v>74</v>
      </c>
      <c r="F5059" s="34" t="s">
        <v>78</v>
      </c>
      <c r="G5059" s="21" t="s">
        <v>64</v>
      </c>
      <c r="H5059" s="22"/>
      <c r="I5059" s="22"/>
      <c r="J5059" s="22"/>
      <c r="K5059" s="31">
        <v>7622</v>
      </c>
      <c r="L5059" s="31">
        <v>6884</v>
      </c>
      <c r="M5059" s="31">
        <v>106</v>
      </c>
      <c r="N5059" s="31">
        <v>14612</v>
      </c>
      <c r="O5059" s="22">
        <v>6057</v>
      </c>
      <c r="P5059" s="22">
        <v>5503</v>
      </c>
      <c r="Q5059" s="22">
        <v>88</v>
      </c>
      <c r="R5059" s="23">
        <v>11648</v>
      </c>
      <c r="S5059" s="24" t="e">
        <f>Table1[[#This Row],[Female Voters]]/Table1[[#This Row],[Female Population]]</f>
        <v>#DIV/0!</v>
      </c>
      <c r="T5059" s="24" t="e">
        <f>Table1[[#This Row],[Male Voters]]/Table1[[#This Row],[Male Population]]</f>
        <v>#DIV/0!</v>
      </c>
      <c r="U5059" s="24" t="e">
        <f>Table1[[#This Row],[Total Voters]]/Table1[[#This Row],[Total Population]]</f>
        <v>#DIV/0!</v>
      </c>
      <c r="V5059" s="24" t="e">
        <f>Table1[[#This Row],[Female Ballots]]/Table1[[#This Row],[Female Population]]</f>
        <v>#DIV/0!</v>
      </c>
      <c r="W5059" s="24" t="e">
        <f>Table1[[#This Row],[Male Ballots]]/Table1[[#This Row],[Male Population]]</f>
        <v>#DIV/0!</v>
      </c>
      <c r="X5059" s="24" t="e">
        <f>Table1[[#This Row],[Total Ballots]]/Table1[[#This Row],[Total Population]]</f>
        <v>#DIV/0!</v>
      </c>
      <c r="Y5059" s="24">
        <f>Table1[[#This Row],[Female Ballots]]/Table1[[#This Row],[Female Voters]]</f>
        <v>0.79467331409078978</v>
      </c>
      <c r="Z5059" s="24">
        <f>Table1[[#This Row],[Male Ballots]]/Table1[[#This Row],[Male Voters]]</f>
        <v>0.79938988959907031</v>
      </c>
      <c r="AA5059" s="24">
        <f>Table1[[#This Row],[Total Ballots]]/Table1[[#This Row],[Total Voters]]</f>
        <v>0.79715302491103202</v>
      </c>
    </row>
    <row r="5060" spans="1:27" s="12" customFormat="1" x14ac:dyDescent="0.35">
      <c r="A5060" s="19" t="s">
        <v>48</v>
      </c>
      <c r="B5060" s="20">
        <v>2012</v>
      </c>
      <c r="C5060" s="17" t="s">
        <v>82</v>
      </c>
      <c r="D5060" s="20" t="s">
        <v>69</v>
      </c>
      <c r="E5060" s="37" t="s">
        <v>74</v>
      </c>
      <c r="F5060" s="34" t="s">
        <v>78</v>
      </c>
      <c r="G5060" s="21" t="s">
        <v>65</v>
      </c>
      <c r="H5060" s="22"/>
      <c r="I5060" s="22"/>
      <c r="J5060" s="22"/>
      <c r="K5060" s="31">
        <v>9535</v>
      </c>
      <c r="L5060" s="31">
        <v>8809</v>
      </c>
      <c r="M5060" s="31">
        <v>87</v>
      </c>
      <c r="N5060" s="31">
        <v>18431</v>
      </c>
      <c r="O5060" s="22">
        <v>8212</v>
      </c>
      <c r="P5060" s="22">
        <v>7531</v>
      </c>
      <c r="Q5060" s="22">
        <v>70</v>
      </c>
      <c r="R5060" s="23">
        <v>15813</v>
      </c>
      <c r="S5060" s="24" t="e">
        <f>Table1[[#This Row],[Female Voters]]/Table1[[#This Row],[Female Population]]</f>
        <v>#DIV/0!</v>
      </c>
      <c r="T5060" s="24" t="e">
        <f>Table1[[#This Row],[Male Voters]]/Table1[[#This Row],[Male Population]]</f>
        <v>#DIV/0!</v>
      </c>
      <c r="U5060" s="24" t="e">
        <f>Table1[[#This Row],[Total Voters]]/Table1[[#This Row],[Total Population]]</f>
        <v>#DIV/0!</v>
      </c>
      <c r="V5060" s="24" t="e">
        <f>Table1[[#This Row],[Female Ballots]]/Table1[[#This Row],[Female Population]]</f>
        <v>#DIV/0!</v>
      </c>
      <c r="W5060" s="24" t="e">
        <f>Table1[[#This Row],[Male Ballots]]/Table1[[#This Row],[Male Population]]</f>
        <v>#DIV/0!</v>
      </c>
      <c r="X5060" s="24" t="e">
        <f>Table1[[#This Row],[Total Ballots]]/Table1[[#This Row],[Total Population]]</f>
        <v>#DIV/0!</v>
      </c>
      <c r="Y5060" s="24">
        <f>Table1[[#This Row],[Female Ballots]]/Table1[[#This Row],[Female Voters]]</f>
        <v>0.86124803356056634</v>
      </c>
      <c r="Z5060" s="24">
        <f>Table1[[#This Row],[Male Ballots]]/Table1[[#This Row],[Male Voters]]</f>
        <v>0.85492110341695993</v>
      </c>
      <c r="AA5060" s="24">
        <f>Table1[[#This Row],[Total Ballots]]/Table1[[#This Row],[Total Voters]]</f>
        <v>0.85795670338017471</v>
      </c>
    </row>
    <row r="5061" spans="1:27" s="12" customFormat="1" x14ac:dyDescent="0.35">
      <c r="A5061" s="19" t="s">
        <v>48</v>
      </c>
      <c r="B5061" s="20">
        <v>2012</v>
      </c>
      <c r="C5061" s="17" t="s">
        <v>82</v>
      </c>
      <c r="D5061" s="20" t="s">
        <v>69</v>
      </c>
      <c r="E5061" s="37" t="s">
        <v>74</v>
      </c>
      <c r="F5061" s="34" t="s">
        <v>78</v>
      </c>
      <c r="G5061" s="21" t="s">
        <v>66</v>
      </c>
      <c r="H5061" s="22"/>
      <c r="I5061" s="22"/>
      <c r="J5061" s="22"/>
      <c r="K5061" s="31">
        <v>9679</v>
      </c>
      <c r="L5061" s="31">
        <v>9649</v>
      </c>
      <c r="M5061" s="31">
        <v>79</v>
      </c>
      <c r="N5061" s="31">
        <v>19407</v>
      </c>
      <c r="O5061" s="22">
        <v>8868</v>
      </c>
      <c r="P5061" s="22">
        <v>8857</v>
      </c>
      <c r="Q5061" s="22">
        <v>69</v>
      </c>
      <c r="R5061" s="23">
        <v>17794</v>
      </c>
      <c r="S5061" s="24" t="e">
        <f>Table1[[#This Row],[Female Voters]]/Table1[[#This Row],[Female Population]]</f>
        <v>#DIV/0!</v>
      </c>
      <c r="T5061" s="24" t="e">
        <f>Table1[[#This Row],[Male Voters]]/Table1[[#This Row],[Male Population]]</f>
        <v>#DIV/0!</v>
      </c>
      <c r="U5061" s="24" t="e">
        <f>Table1[[#This Row],[Total Voters]]/Table1[[#This Row],[Total Population]]</f>
        <v>#DIV/0!</v>
      </c>
      <c r="V5061" s="24" t="e">
        <f>Table1[[#This Row],[Female Ballots]]/Table1[[#This Row],[Female Population]]</f>
        <v>#DIV/0!</v>
      </c>
      <c r="W5061" s="24" t="e">
        <f>Table1[[#This Row],[Male Ballots]]/Table1[[#This Row],[Male Population]]</f>
        <v>#DIV/0!</v>
      </c>
      <c r="X5061" s="24" t="e">
        <f>Table1[[#This Row],[Total Ballots]]/Table1[[#This Row],[Total Population]]</f>
        <v>#DIV/0!</v>
      </c>
      <c r="Y5061" s="24">
        <f>Table1[[#This Row],[Female Ballots]]/Table1[[#This Row],[Female Voters]]</f>
        <v>0.91621035230912284</v>
      </c>
      <c r="Z5061" s="24">
        <f>Table1[[#This Row],[Male Ballots]]/Table1[[#This Row],[Male Voters]]</f>
        <v>0.91791895533215873</v>
      </c>
      <c r="AA5061" s="24">
        <f>Table1[[#This Row],[Total Ballots]]/Table1[[#This Row],[Total Voters]]</f>
        <v>0.91688565981346937</v>
      </c>
    </row>
    <row r="5062" spans="1:27" s="12" customFormat="1" x14ac:dyDescent="0.35">
      <c r="A5062" s="19" t="s">
        <v>48</v>
      </c>
      <c r="B5062" s="20">
        <v>2012</v>
      </c>
      <c r="C5062" s="17" t="s">
        <v>82</v>
      </c>
      <c r="D5062" s="20" t="s">
        <v>69</v>
      </c>
      <c r="E5062" s="37" t="s">
        <v>74</v>
      </c>
      <c r="F5062" s="34" t="s">
        <v>78</v>
      </c>
      <c r="G5062" s="21" t="s">
        <v>67</v>
      </c>
      <c r="H5062" s="22"/>
      <c r="I5062" s="22"/>
      <c r="J5062" s="22"/>
      <c r="K5062" s="31">
        <v>10385</v>
      </c>
      <c r="L5062" s="31">
        <v>9176</v>
      </c>
      <c r="M5062" s="31">
        <v>74</v>
      </c>
      <c r="N5062" s="31">
        <v>19635</v>
      </c>
      <c r="O5062" s="22">
        <v>9500</v>
      </c>
      <c r="P5062" s="22">
        <v>8633</v>
      </c>
      <c r="Q5062" s="22">
        <v>62</v>
      </c>
      <c r="R5062" s="23">
        <v>18195</v>
      </c>
      <c r="S5062" s="24" t="e">
        <f>Table1[[#This Row],[Female Voters]]/Table1[[#This Row],[Female Population]]</f>
        <v>#DIV/0!</v>
      </c>
      <c r="T5062" s="24" t="e">
        <f>Table1[[#This Row],[Male Voters]]/Table1[[#This Row],[Male Population]]</f>
        <v>#DIV/0!</v>
      </c>
      <c r="U5062" s="24" t="e">
        <f>Table1[[#This Row],[Total Voters]]/Table1[[#This Row],[Total Population]]</f>
        <v>#DIV/0!</v>
      </c>
      <c r="V5062" s="24" t="e">
        <f>Table1[[#This Row],[Female Ballots]]/Table1[[#This Row],[Female Population]]</f>
        <v>#DIV/0!</v>
      </c>
      <c r="W5062" s="24" t="e">
        <f>Table1[[#This Row],[Male Ballots]]/Table1[[#This Row],[Male Population]]</f>
        <v>#DIV/0!</v>
      </c>
      <c r="X5062" s="24" t="e">
        <f>Table1[[#This Row],[Total Ballots]]/Table1[[#This Row],[Total Population]]</f>
        <v>#DIV/0!</v>
      </c>
      <c r="Y5062" s="24">
        <f>Table1[[#This Row],[Female Ballots]]/Table1[[#This Row],[Female Voters]]</f>
        <v>0.91478093403948002</v>
      </c>
      <c r="Z5062" s="24">
        <f>Table1[[#This Row],[Male Ballots]]/Table1[[#This Row],[Male Voters]]</f>
        <v>0.94082388840453357</v>
      </c>
      <c r="AA5062" s="24">
        <f>Table1[[#This Row],[Total Ballots]]/Table1[[#This Row],[Total Voters]]</f>
        <v>0.92666157372039726</v>
      </c>
    </row>
    <row r="5063" spans="1:27" s="12" customFormat="1" x14ac:dyDescent="0.35">
      <c r="A5063" s="8" t="s">
        <v>44</v>
      </c>
      <c r="B5063" s="17">
        <v>2012</v>
      </c>
      <c r="C5063" s="17" t="s">
        <v>82</v>
      </c>
      <c r="D5063" s="17"/>
      <c r="E5063" s="35" t="s">
        <v>74</v>
      </c>
      <c r="F5063" s="34" t="s">
        <v>78</v>
      </c>
      <c r="G5063" s="9" t="s">
        <v>79</v>
      </c>
      <c r="H5063" s="10"/>
      <c r="I5063" s="10"/>
      <c r="J5063" s="10"/>
      <c r="K5063" s="10">
        <v>20942</v>
      </c>
      <c r="L5063" s="10">
        <v>18944</v>
      </c>
      <c r="M5063" s="10">
        <v>447</v>
      </c>
      <c r="N5063" s="10">
        <v>40333</v>
      </c>
      <c r="O5063" s="10">
        <v>17132</v>
      </c>
      <c r="P5063" s="10">
        <v>15327</v>
      </c>
      <c r="Q5063" s="10">
        <v>345</v>
      </c>
      <c r="R5063" s="11">
        <v>32804</v>
      </c>
      <c r="S5063" s="24" t="e">
        <f>Table1[[#This Row],[Female Voters]]/Table1[[#This Row],[Female Population]]</f>
        <v>#DIV/0!</v>
      </c>
      <c r="T5063" s="24" t="e">
        <f>Table1[[#This Row],[Male Voters]]/Table1[[#This Row],[Male Population]]</f>
        <v>#DIV/0!</v>
      </c>
      <c r="U5063" s="24" t="e">
        <f>Table1[[#This Row],[Total Voters]]/Table1[[#This Row],[Total Population]]</f>
        <v>#DIV/0!</v>
      </c>
      <c r="V5063" s="24" t="e">
        <f>Table1[[#This Row],[Female Ballots]]/Table1[[#This Row],[Female Population]]</f>
        <v>#DIV/0!</v>
      </c>
      <c r="W5063" s="24" t="e">
        <f>Table1[[#This Row],[Male Ballots]]/Table1[[#This Row],[Male Population]]</f>
        <v>#DIV/0!</v>
      </c>
      <c r="X5063" s="24" t="e">
        <f>Table1[[#This Row],[Total Ballots]]/Table1[[#This Row],[Total Population]]</f>
        <v>#DIV/0!</v>
      </c>
      <c r="Y5063" s="24">
        <f>Table1[[#This Row],[Female Ballots]]/Table1[[#This Row],[Female Voters]]</f>
        <v>0.81806895234457067</v>
      </c>
      <c r="Z5063" s="24">
        <f>Table1[[#This Row],[Male Ballots]]/Table1[[#This Row],[Male Voters]]</f>
        <v>0.80906883445945943</v>
      </c>
      <c r="AA5063" s="24">
        <f>Table1[[#This Row],[Total Ballots]]/Table1[[#This Row],[Total Voters]]</f>
        <v>0.81332903577715521</v>
      </c>
    </row>
    <row r="5064" spans="1:27" s="12" customFormat="1" x14ac:dyDescent="0.35">
      <c r="A5064" s="19" t="s">
        <v>44</v>
      </c>
      <c r="B5064" s="20">
        <v>2012</v>
      </c>
      <c r="C5064" s="17" t="s">
        <v>82</v>
      </c>
      <c r="D5064" s="20"/>
      <c r="E5064" s="37" t="s">
        <v>74</v>
      </c>
      <c r="F5064" s="34" t="s">
        <v>78</v>
      </c>
      <c r="G5064" s="21" t="s">
        <v>62</v>
      </c>
      <c r="H5064" s="22"/>
      <c r="I5064" s="22"/>
      <c r="J5064" s="22"/>
      <c r="K5064" s="31">
        <v>1958</v>
      </c>
      <c r="L5064" s="31">
        <v>1776</v>
      </c>
      <c r="M5064" s="31">
        <v>31</v>
      </c>
      <c r="N5064" s="31">
        <v>3765</v>
      </c>
      <c r="O5064" s="22">
        <v>1148</v>
      </c>
      <c r="P5064" s="22">
        <v>958</v>
      </c>
      <c r="Q5064" s="22">
        <v>20</v>
      </c>
      <c r="R5064" s="23">
        <v>2126</v>
      </c>
      <c r="S5064" s="24" t="e">
        <f>Table1[[#This Row],[Female Voters]]/Table1[[#This Row],[Female Population]]</f>
        <v>#DIV/0!</v>
      </c>
      <c r="T5064" s="24" t="e">
        <f>Table1[[#This Row],[Male Voters]]/Table1[[#This Row],[Male Population]]</f>
        <v>#DIV/0!</v>
      </c>
      <c r="U5064" s="24" t="e">
        <f>Table1[[#This Row],[Total Voters]]/Table1[[#This Row],[Total Population]]</f>
        <v>#DIV/0!</v>
      </c>
      <c r="V5064" s="24" t="e">
        <f>Table1[[#This Row],[Female Ballots]]/Table1[[#This Row],[Female Population]]</f>
        <v>#DIV/0!</v>
      </c>
      <c r="W5064" s="24" t="e">
        <f>Table1[[#This Row],[Male Ballots]]/Table1[[#This Row],[Male Population]]</f>
        <v>#DIV/0!</v>
      </c>
      <c r="X5064" s="24" t="e">
        <f>Table1[[#This Row],[Total Ballots]]/Table1[[#This Row],[Total Population]]</f>
        <v>#DIV/0!</v>
      </c>
      <c r="Y5064" s="24">
        <f>Table1[[#This Row],[Female Ballots]]/Table1[[#This Row],[Female Voters]]</f>
        <v>0.58631256384065378</v>
      </c>
      <c r="Z5064" s="24">
        <f>Table1[[#This Row],[Male Ballots]]/Table1[[#This Row],[Male Voters]]</f>
        <v>0.5394144144144144</v>
      </c>
      <c r="AA5064" s="24">
        <f>Table1[[#This Row],[Total Ballots]]/Table1[[#This Row],[Total Voters]]</f>
        <v>0.56467463479415669</v>
      </c>
    </row>
    <row r="5065" spans="1:27" s="12" customFormat="1" x14ac:dyDescent="0.35">
      <c r="A5065" s="19" t="s">
        <v>44</v>
      </c>
      <c r="B5065" s="20">
        <v>2012</v>
      </c>
      <c r="C5065" s="17" t="s">
        <v>82</v>
      </c>
      <c r="D5065" s="20"/>
      <c r="E5065" s="37" t="s">
        <v>74</v>
      </c>
      <c r="F5065" s="34" t="s">
        <v>78</v>
      </c>
      <c r="G5065" s="21" t="s">
        <v>63</v>
      </c>
      <c r="H5065" s="22"/>
      <c r="I5065" s="22"/>
      <c r="J5065" s="22"/>
      <c r="K5065" s="31">
        <v>2830</v>
      </c>
      <c r="L5065" s="31">
        <v>2451</v>
      </c>
      <c r="M5065" s="31">
        <v>95</v>
      </c>
      <c r="N5065" s="31">
        <v>5376</v>
      </c>
      <c r="O5065" s="22">
        <v>1842</v>
      </c>
      <c r="P5065" s="22">
        <v>1521</v>
      </c>
      <c r="Q5065" s="22">
        <v>56</v>
      </c>
      <c r="R5065" s="23">
        <v>3419</v>
      </c>
      <c r="S5065" s="24" t="e">
        <f>Table1[[#This Row],[Female Voters]]/Table1[[#This Row],[Female Population]]</f>
        <v>#DIV/0!</v>
      </c>
      <c r="T5065" s="24" t="e">
        <f>Table1[[#This Row],[Male Voters]]/Table1[[#This Row],[Male Population]]</f>
        <v>#DIV/0!</v>
      </c>
      <c r="U5065" s="24" t="e">
        <f>Table1[[#This Row],[Total Voters]]/Table1[[#This Row],[Total Population]]</f>
        <v>#DIV/0!</v>
      </c>
      <c r="V5065" s="24" t="e">
        <f>Table1[[#This Row],[Female Ballots]]/Table1[[#This Row],[Female Population]]</f>
        <v>#DIV/0!</v>
      </c>
      <c r="W5065" s="24" t="e">
        <f>Table1[[#This Row],[Male Ballots]]/Table1[[#This Row],[Male Population]]</f>
        <v>#DIV/0!</v>
      </c>
      <c r="X5065" s="24" t="e">
        <f>Table1[[#This Row],[Total Ballots]]/Table1[[#This Row],[Total Population]]</f>
        <v>#DIV/0!</v>
      </c>
      <c r="Y5065" s="24">
        <f>Table1[[#This Row],[Female Ballots]]/Table1[[#This Row],[Female Voters]]</f>
        <v>0.65088339222614844</v>
      </c>
      <c r="Z5065" s="24">
        <f>Table1[[#This Row],[Male Ballots]]/Table1[[#This Row],[Male Voters]]</f>
        <v>0.62056303549571601</v>
      </c>
      <c r="AA5065" s="24">
        <f>Table1[[#This Row],[Total Ballots]]/Table1[[#This Row],[Total Voters]]</f>
        <v>0.63597470238095233</v>
      </c>
    </row>
    <row r="5066" spans="1:27" s="12" customFormat="1" x14ac:dyDescent="0.35">
      <c r="A5066" s="19" t="s">
        <v>44</v>
      </c>
      <c r="B5066" s="20">
        <v>2012</v>
      </c>
      <c r="C5066" s="17" t="s">
        <v>82</v>
      </c>
      <c r="D5066" s="20"/>
      <c r="E5066" s="37" t="s">
        <v>74</v>
      </c>
      <c r="F5066" s="34" t="s">
        <v>78</v>
      </c>
      <c r="G5066" s="21" t="s">
        <v>64</v>
      </c>
      <c r="H5066" s="22"/>
      <c r="I5066" s="22"/>
      <c r="J5066" s="22"/>
      <c r="K5066" s="31">
        <v>2544</v>
      </c>
      <c r="L5066" s="31">
        <v>2406</v>
      </c>
      <c r="M5066" s="31">
        <v>81</v>
      </c>
      <c r="N5066" s="31">
        <v>5031</v>
      </c>
      <c r="O5066" s="22">
        <v>1977</v>
      </c>
      <c r="P5066" s="22">
        <v>1861</v>
      </c>
      <c r="Q5066" s="22">
        <v>59</v>
      </c>
      <c r="R5066" s="23">
        <v>3897</v>
      </c>
      <c r="S5066" s="24" t="e">
        <f>Table1[[#This Row],[Female Voters]]/Table1[[#This Row],[Female Population]]</f>
        <v>#DIV/0!</v>
      </c>
      <c r="T5066" s="24" t="e">
        <f>Table1[[#This Row],[Male Voters]]/Table1[[#This Row],[Male Population]]</f>
        <v>#DIV/0!</v>
      </c>
      <c r="U5066" s="24" t="e">
        <f>Table1[[#This Row],[Total Voters]]/Table1[[#This Row],[Total Population]]</f>
        <v>#DIV/0!</v>
      </c>
      <c r="V5066" s="24" t="e">
        <f>Table1[[#This Row],[Female Ballots]]/Table1[[#This Row],[Female Population]]</f>
        <v>#DIV/0!</v>
      </c>
      <c r="W5066" s="24" t="e">
        <f>Table1[[#This Row],[Male Ballots]]/Table1[[#This Row],[Male Population]]</f>
        <v>#DIV/0!</v>
      </c>
      <c r="X5066" s="24" t="e">
        <f>Table1[[#This Row],[Total Ballots]]/Table1[[#This Row],[Total Population]]</f>
        <v>#DIV/0!</v>
      </c>
      <c r="Y5066" s="24">
        <f>Table1[[#This Row],[Female Ballots]]/Table1[[#This Row],[Female Voters]]</f>
        <v>0.777122641509434</v>
      </c>
      <c r="Z5066" s="24">
        <f>Table1[[#This Row],[Male Ballots]]/Table1[[#This Row],[Male Voters]]</f>
        <v>0.77348295926849542</v>
      </c>
      <c r="AA5066" s="24">
        <f>Table1[[#This Row],[Total Ballots]]/Table1[[#This Row],[Total Voters]]</f>
        <v>0.77459749552772805</v>
      </c>
    </row>
    <row r="5067" spans="1:27" s="12" customFormat="1" x14ac:dyDescent="0.35">
      <c r="A5067" s="19" t="s">
        <v>44</v>
      </c>
      <c r="B5067" s="20">
        <v>2012</v>
      </c>
      <c r="C5067" s="17" t="s">
        <v>82</v>
      </c>
      <c r="D5067" s="20"/>
      <c r="E5067" s="37" t="s">
        <v>74</v>
      </c>
      <c r="F5067" s="34" t="s">
        <v>78</v>
      </c>
      <c r="G5067" s="21" t="s">
        <v>65</v>
      </c>
      <c r="H5067" s="22"/>
      <c r="I5067" s="22"/>
      <c r="J5067" s="22"/>
      <c r="K5067" s="31">
        <v>3656</v>
      </c>
      <c r="L5067" s="31">
        <v>3314</v>
      </c>
      <c r="M5067" s="31">
        <v>70</v>
      </c>
      <c r="N5067" s="31">
        <v>7040</v>
      </c>
      <c r="O5067" s="22">
        <v>3063</v>
      </c>
      <c r="P5067" s="22">
        <v>2736</v>
      </c>
      <c r="Q5067" s="22">
        <v>56</v>
      </c>
      <c r="R5067" s="23">
        <v>5855</v>
      </c>
      <c r="S5067" s="24" t="e">
        <f>Table1[[#This Row],[Female Voters]]/Table1[[#This Row],[Female Population]]</f>
        <v>#DIV/0!</v>
      </c>
      <c r="T5067" s="24" t="e">
        <f>Table1[[#This Row],[Male Voters]]/Table1[[#This Row],[Male Population]]</f>
        <v>#DIV/0!</v>
      </c>
      <c r="U5067" s="24" t="e">
        <f>Table1[[#This Row],[Total Voters]]/Table1[[#This Row],[Total Population]]</f>
        <v>#DIV/0!</v>
      </c>
      <c r="V5067" s="24" t="e">
        <f>Table1[[#This Row],[Female Ballots]]/Table1[[#This Row],[Female Population]]</f>
        <v>#DIV/0!</v>
      </c>
      <c r="W5067" s="24" t="e">
        <f>Table1[[#This Row],[Male Ballots]]/Table1[[#This Row],[Male Population]]</f>
        <v>#DIV/0!</v>
      </c>
      <c r="X5067" s="24" t="e">
        <f>Table1[[#This Row],[Total Ballots]]/Table1[[#This Row],[Total Population]]</f>
        <v>#DIV/0!</v>
      </c>
      <c r="Y5067" s="24">
        <f>Table1[[#This Row],[Female Ballots]]/Table1[[#This Row],[Female Voters]]</f>
        <v>0.83780087527352298</v>
      </c>
      <c r="Z5067" s="24">
        <f>Table1[[#This Row],[Male Ballots]]/Table1[[#This Row],[Male Voters]]</f>
        <v>0.82558841279420636</v>
      </c>
      <c r="AA5067" s="24">
        <f>Table1[[#This Row],[Total Ballots]]/Table1[[#This Row],[Total Voters]]</f>
        <v>0.83167613636363635</v>
      </c>
    </row>
    <row r="5068" spans="1:27" s="12" customFormat="1" x14ac:dyDescent="0.35">
      <c r="A5068" s="19" t="s">
        <v>44</v>
      </c>
      <c r="B5068" s="20">
        <v>2012</v>
      </c>
      <c r="C5068" s="17" t="s">
        <v>82</v>
      </c>
      <c r="D5068" s="20"/>
      <c r="E5068" s="37" t="s">
        <v>74</v>
      </c>
      <c r="F5068" s="34" t="s">
        <v>78</v>
      </c>
      <c r="G5068" s="21" t="s">
        <v>66</v>
      </c>
      <c r="H5068" s="22"/>
      <c r="I5068" s="22"/>
      <c r="J5068" s="22"/>
      <c r="K5068" s="31">
        <v>4366</v>
      </c>
      <c r="L5068" s="31">
        <v>4112</v>
      </c>
      <c r="M5068" s="31">
        <v>78</v>
      </c>
      <c r="N5068" s="31">
        <v>8556</v>
      </c>
      <c r="O5068" s="22">
        <v>3992</v>
      </c>
      <c r="P5068" s="22">
        <v>3724</v>
      </c>
      <c r="Q5068" s="22">
        <v>67</v>
      </c>
      <c r="R5068" s="23">
        <v>7783</v>
      </c>
      <c r="S5068" s="24" t="e">
        <f>Table1[[#This Row],[Female Voters]]/Table1[[#This Row],[Female Population]]</f>
        <v>#DIV/0!</v>
      </c>
      <c r="T5068" s="24" t="e">
        <f>Table1[[#This Row],[Male Voters]]/Table1[[#This Row],[Male Population]]</f>
        <v>#DIV/0!</v>
      </c>
      <c r="U5068" s="24" t="e">
        <f>Table1[[#This Row],[Total Voters]]/Table1[[#This Row],[Total Population]]</f>
        <v>#DIV/0!</v>
      </c>
      <c r="V5068" s="24" t="e">
        <f>Table1[[#This Row],[Female Ballots]]/Table1[[#This Row],[Female Population]]</f>
        <v>#DIV/0!</v>
      </c>
      <c r="W5068" s="24" t="e">
        <f>Table1[[#This Row],[Male Ballots]]/Table1[[#This Row],[Male Population]]</f>
        <v>#DIV/0!</v>
      </c>
      <c r="X5068" s="24" t="e">
        <f>Table1[[#This Row],[Total Ballots]]/Table1[[#This Row],[Total Population]]</f>
        <v>#DIV/0!</v>
      </c>
      <c r="Y5068" s="24">
        <f>Table1[[#This Row],[Female Ballots]]/Table1[[#This Row],[Female Voters]]</f>
        <v>0.91433806688043973</v>
      </c>
      <c r="Z5068" s="24">
        <f>Table1[[#This Row],[Male Ballots]]/Table1[[#This Row],[Male Voters]]</f>
        <v>0.9056420233463035</v>
      </c>
      <c r="AA5068" s="24">
        <f>Table1[[#This Row],[Total Ballots]]/Table1[[#This Row],[Total Voters]]</f>
        <v>0.9096540439457691</v>
      </c>
    </row>
    <row r="5069" spans="1:27" s="12" customFormat="1" x14ac:dyDescent="0.35">
      <c r="A5069" s="19" t="s">
        <v>44</v>
      </c>
      <c r="B5069" s="20">
        <v>2012</v>
      </c>
      <c r="C5069" s="17" t="s">
        <v>82</v>
      </c>
      <c r="D5069" s="20"/>
      <c r="E5069" s="37" t="s">
        <v>74</v>
      </c>
      <c r="F5069" s="34" t="s">
        <v>78</v>
      </c>
      <c r="G5069" s="21" t="s">
        <v>67</v>
      </c>
      <c r="H5069" s="22"/>
      <c r="I5069" s="22"/>
      <c r="J5069" s="22"/>
      <c r="K5069" s="31">
        <v>5588</v>
      </c>
      <c r="L5069" s="31">
        <v>4885</v>
      </c>
      <c r="M5069" s="31">
        <v>92</v>
      </c>
      <c r="N5069" s="31">
        <v>10565</v>
      </c>
      <c r="O5069" s="22">
        <v>5110</v>
      </c>
      <c r="P5069" s="22">
        <v>4527</v>
      </c>
      <c r="Q5069" s="22">
        <v>87</v>
      </c>
      <c r="R5069" s="23">
        <v>9724</v>
      </c>
      <c r="S5069" s="24" t="e">
        <f>Table1[[#This Row],[Female Voters]]/Table1[[#This Row],[Female Population]]</f>
        <v>#DIV/0!</v>
      </c>
      <c r="T5069" s="24" t="e">
        <f>Table1[[#This Row],[Male Voters]]/Table1[[#This Row],[Male Population]]</f>
        <v>#DIV/0!</v>
      </c>
      <c r="U5069" s="24" t="e">
        <f>Table1[[#This Row],[Total Voters]]/Table1[[#This Row],[Total Population]]</f>
        <v>#DIV/0!</v>
      </c>
      <c r="V5069" s="24" t="e">
        <f>Table1[[#This Row],[Female Ballots]]/Table1[[#This Row],[Female Population]]</f>
        <v>#DIV/0!</v>
      </c>
      <c r="W5069" s="24" t="e">
        <f>Table1[[#This Row],[Male Ballots]]/Table1[[#This Row],[Male Population]]</f>
        <v>#DIV/0!</v>
      </c>
      <c r="X5069" s="24" t="e">
        <f>Table1[[#This Row],[Total Ballots]]/Table1[[#This Row],[Total Population]]</f>
        <v>#DIV/0!</v>
      </c>
      <c r="Y5069" s="24">
        <f>Table1[[#This Row],[Female Ballots]]/Table1[[#This Row],[Female Voters]]</f>
        <v>0.91445955619183961</v>
      </c>
      <c r="Z5069" s="24">
        <f>Table1[[#This Row],[Male Ballots]]/Table1[[#This Row],[Male Voters]]</f>
        <v>0.92671443193449332</v>
      </c>
      <c r="AA5069" s="24">
        <f>Table1[[#This Row],[Total Ballots]]/Table1[[#This Row],[Total Voters]]</f>
        <v>0.92039753904401322</v>
      </c>
    </row>
    <row r="5070" spans="1:27" s="12" customFormat="1" x14ac:dyDescent="0.35">
      <c r="A5070" s="8" t="s">
        <v>33</v>
      </c>
      <c r="B5070" s="17">
        <v>2012</v>
      </c>
      <c r="C5070" s="17" t="s">
        <v>82</v>
      </c>
      <c r="D5070" s="17"/>
      <c r="E5070" s="35" t="s">
        <v>74</v>
      </c>
      <c r="F5070" s="34" t="s">
        <v>78</v>
      </c>
      <c r="G5070" s="9" t="s">
        <v>79</v>
      </c>
      <c r="H5070" s="10"/>
      <c r="I5070" s="10"/>
      <c r="J5070" s="10"/>
      <c r="K5070" s="10">
        <v>25086</v>
      </c>
      <c r="L5070" s="10">
        <v>22117</v>
      </c>
      <c r="M5070" s="10">
        <v>2</v>
      </c>
      <c r="N5070" s="10">
        <v>47205</v>
      </c>
      <c r="O5070" s="10">
        <v>20751</v>
      </c>
      <c r="P5070" s="10">
        <v>17962</v>
      </c>
      <c r="Q5070" s="10">
        <v>2</v>
      </c>
      <c r="R5070" s="11">
        <v>38715</v>
      </c>
      <c r="S5070" s="24" t="e">
        <f>Table1[[#This Row],[Female Voters]]/Table1[[#This Row],[Female Population]]</f>
        <v>#DIV/0!</v>
      </c>
      <c r="T5070" s="24" t="e">
        <f>Table1[[#This Row],[Male Voters]]/Table1[[#This Row],[Male Population]]</f>
        <v>#DIV/0!</v>
      </c>
      <c r="U5070" s="24" t="e">
        <f>Table1[[#This Row],[Total Voters]]/Table1[[#This Row],[Total Population]]</f>
        <v>#DIV/0!</v>
      </c>
      <c r="V5070" s="24" t="e">
        <f>Table1[[#This Row],[Female Ballots]]/Table1[[#This Row],[Female Population]]</f>
        <v>#DIV/0!</v>
      </c>
      <c r="W5070" s="24" t="e">
        <f>Table1[[#This Row],[Male Ballots]]/Table1[[#This Row],[Male Population]]</f>
        <v>#DIV/0!</v>
      </c>
      <c r="X5070" s="24" t="e">
        <f>Table1[[#This Row],[Total Ballots]]/Table1[[#This Row],[Total Population]]</f>
        <v>#DIV/0!</v>
      </c>
      <c r="Y5070" s="24">
        <f>Table1[[#This Row],[Female Ballots]]/Table1[[#This Row],[Female Voters]]</f>
        <v>0.8271944510882564</v>
      </c>
      <c r="Z5070" s="24">
        <f>Table1[[#This Row],[Male Ballots]]/Table1[[#This Row],[Male Voters]]</f>
        <v>0.81213546140977533</v>
      </c>
      <c r="AA5070" s="24">
        <f>Table1[[#This Row],[Total Ballots]]/Table1[[#This Row],[Total Voters]]</f>
        <v>0.82014617095646647</v>
      </c>
    </row>
    <row r="5071" spans="1:27" s="12" customFormat="1" x14ac:dyDescent="0.35">
      <c r="A5071" s="19" t="s">
        <v>33</v>
      </c>
      <c r="B5071" s="20">
        <v>2012</v>
      </c>
      <c r="C5071" s="17" t="s">
        <v>82</v>
      </c>
      <c r="D5071" s="20"/>
      <c r="E5071" s="37" t="s">
        <v>74</v>
      </c>
      <c r="F5071" s="34" t="s">
        <v>78</v>
      </c>
      <c r="G5071" s="21" t="s">
        <v>62</v>
      </c>
      <c r="H5071" s="22"/>
      <c r="I5071" s="22"/>
      <c r="J5071" s="22"/>
      <c r="K5071" s="31">
        <v>1623</v>
      </c>
      <c r="L5071" s="31">
        <v>1631</v>
      </c>
      <c r="M5071" s="31"/>
      <c r="N5071" s="31">
        <v>3254</v>
      </c>
      <c r="O5071" s="22">
        <v>898</v>
      </c>
      <c r="P5071" s="22">
        <v>823</v>
      </c>
      <c r="Q5071" s="22"/>
      <c r="R5071" s="23">
        <v>1721</v>
      </c>
      <c r="S5071" s="24" t="e">
        <f>Table1[[#This Row],[Female Voters]]/Table1[[#This Row],[Female Population]]</f>
        <v>#DIV/0!</v>
      </c>
      <c r="T5071" s="24" t="e">
        <f>Table1[[#This Row],[Male Voters]]/Table1[[#This Row],[Male Population]]</f>
        <v>#DIV/0!</v>
      </c>
      <c r="U5071" s="24" t="e">
        <f>Table1[[#This Row],[Total Voters]]/Table1[[#This Row],[Total Population]]</f>
        <v>#DIV/0!</v>
      </c>
      <c r="V5071" s="24" t="e">
        <f>Table1[[#This Row],[Female Ballots]]/Table1[[#This Row],[Female Population]]</f>
        <v>#DIV/0!</v>
      </c>
      <c r="W5071" s="24" t="e">
        <f>Table1[[#This Row],[Male Ballots]]/Table1[[#This Row],[Male Population]]</f>
        <v>#DIV/0!</v>
      </c>
      <c r="X5071" s="24" t="e">
        <f>Table1[[#This Row],[Total Ballots]]/Table1[[#This Row],[Total Population]]</f>
        <v>#DIV/0!</v>
      </c>
      <c r="Y5071" s="24">
        <f>Table1[[#This Row],[Female Ballots]]/Table1[[#This Row],[Female Voters]]</f>
        <v>0.55329636475662358</v>
      </c>
      <c r="Z5071" s="24">
        <f>Table1[[#This Row],[Male Ballots]]/Table1[[#This Row],[Male Voters]]</f>
        <v>0.5045984058859595</v>
      </c>
      <c r="AA5071" s="24">
        <f>Table1[[#This Row],[Total Ballots]]/Table1[[#This Row],[Total Voters]]</f>
        <v>0.52888752304855557</v>
      </c>
    </row>
    <row r="5072" spans="1:27" s="12" customFormat="1" x14ac:dyDescent="0.35">
      <c r="A5072" s="19" t="s">
        <v>33</v>
      </c>
      <c r="B5072" s="20">
        <v>2012</v>
      </c>
      <c r="C5072" s="17" t="s">
        <v>82</v>
      </c>
      <c r="D5072" s="20"/>
      <c r="E5072" s="37" t="s">
        <v>74</v>
      </c>
      <c r="F5072" s="34" t="s">
        <v>78</v>
      </c>
      <c r="G5072" s="21" t="s">
        <v>63</v>
      </c>
      <c r="H5072" s="22"/>
      <c r="I5072" s="22"/>
      <c r="J5072" s="22"/>
      <c r="K5072" s="31">
        <v>2550</v>
      </c>
      <c r="L5072" s="31">
        <v>2352</v>
      </c>
      <c r="M5072" s="31"/>
      <c r="N5072" s="31">
        <v>4902</v>
      </c>
      <c r="O5072" s="22">
        <v>1593</v>
      </c>
      <c r="P5072" s="22">
        <v>1354</v>
      </c>
      <c r="Q5072" s="22"/>
      <c r="R5072" s="23">
        <v>2947</v>
      </c>
      <c r="S5072" s="24" t="e">
        <f>Table1[[#This Row],[Female Voters]]/Table1[[#This Row],[Female Population]]</f>
        <v>#DIV/0!</v>
      </c>
      <c r="T5072" s="24" t="e">
        <f>Table1[[#This Row],[Male Voters]]/Table1[[#This Row],[Male Population]]</f>
        <v>#DIV/0!</v>
      </c>
      <c r="U5072" s="24" t="e">
        <f>Table1[[#This Row],[Total Voters]]/Table1[[#This Row],[Total Population]]</f>
        <v>#DIV/0!</v>
      </c>
      <c r="V5072" s="24" t="e">
        <f>Table1[[#This Row],[Female Ballots]]/Table1[[#This Row],[Female Population]]</f>
        <v>#DIV/0!</v>
      </c>
      <c r="W5072" s="24" t="e">
        <f>Table1[[#This Row],[Male Ballots]]/Table1[[#This Row],[Male Population]]</f>
        <v>#DIV/0!</v>
      </c>
      <c r="X5072" s="24" t="e">
        <f>Table1[[#This Row],[Total Ballots]]/Table1[[#This Row],[Total Population]]</f>
        <v>#DIV/0!</v>
      </c>
      <c r="Y5072" s="24">
        <f>Table1[[#This Row],[Female Ballots]]/Table1[[#This Row],[Female Voters]]</f>
        <v>0.62470588235294122</v>
      </c>
      <c r="Z5072" s="24">
        <f>Table1[[#This Row],[Male Ballots]]/Table1[[#This Row],[Male Voters]]</f>
        <v>0.57568027210884354</v>
      </c>
      <c r="AA5072" s="24">
        <f>Table1[[#This Row],[Total Ballots]]/Table1[[#This Row],[Total Voters]]</f>
        <v>0.60118319053447578</v>
      </c>
    </row>
    <row r="5073" spans="1:27" s="12" customFormat="1" x14ac:dyDescent="0.35">
      <c r="A5073" s="19" t="s">
        <v>33</v>
      </c>
      <c r="B5073" s="20">
        <v>2012</v>
      </c>
      <c r="C5073" s="17" t="s">
        <v>82</v>
      </c>
      <c r="D5073" s="20"/>
      <c r="E5073" s="37" t="s">
        <v>74</v>
      </c>
      <c r="F5073" s="34" t="s">
        <v>78</v>
      </c>
      <c r="G5073" s="21" t="s">
        <v>64</v>
      </c>
      <c r="H5073" s="22"/>
      <c r="I5073" s="22"/>
      <c r="J5073" s="22"/>
      <c r="K5073" s="31">
        <v>2526</v>
      </c>
      <c r="L5073" s="31">
        <v>2221</v>
      </c>
      <c r="M5073" s="31"/>
      <c r="N5073" s="31">
        <v>4747</v>
      </c>
      <c r="O5073" s="22">
        <v>1871</v>
      </c>
      <c r="P5073" s="22">
        <v>1576</v>
      </c>
      <c r="Q5073" s="22"/>
      <c r="R5073" s="23">
        <v>3447</v>
      </c>
      <c r="S5073" s="24" t="e">
        <f>Table1[[#This Row],[Female Voters]]/Table1[[#This Row],[Female Population]]</f>
        <v>#DIV/0!</v>
      </c>
      <c r="T5073" s="24" t="e">
        <f>Table1[[#This Row],[Male Voters]]/Table1[[#This Row],[Male Population]]</f>
        <v>#DIV/0!</v>
      </c>
      <c r="U5073" s="24" t="e">
        <f>Table1[[#This Row],[Total Voters]]/Table1[[#This Row],[Total Population]]</f>
        <v>#DIV/0!</v>
      </c>
      <c r="V5073" s="24" t="e">
        <f>Table1[[#This Row],[Female Ballots]]/Table1[[#This Row],[Female Population]]</f>
        <v>#DIV/0!</v>
      </c>
      <c r="W5073" s="24" t="e">
        <f>Table1[[#This Row],[Male Ballots]]/Table1[[#This Row],[Male Population]]</f>
        <v>#DIV/0!</v>
      </c>
      <c r="X5073" s="24" t="e">
        <f>Table1[[#This Row],[Total Ballots]]/Table1[[#This Row],[Total Population]]</f>
        <v>#DIV/0!</v>
      </c>
      <c r="Y5073" s="24">
        <f>Table1[[#This Row],[Female Ballots]]/Table1[[#This Row],[Female Voters]]</f>
        <v>0.74069675376088673</v>
      </c>
      <c r="Z5073" s="24">
        <f>Table1[[#This Row],[Male Ballots]]/Table1[[#This Row],[Male Voters]]</f>
        <v>0.70959027465105806</v>
      </c>
      <c r="AA5073" s="24">
        <f>Table1[[#This Row],[Total Ballots]]/Table1[[#This Row],[Total Voters]]</f>
        <v>0.72614282704866229</v>
      </c>
    </row>
    <row r="5074" spans="1:27" s="12" customFormat="1" x14ac:dyDescent="0.35">
      <c r="A5074" s="19" t="s">
        <v>33</v>
      </c>
      <c r="B5074" s="20">
        <v>2012</v>
      </c>
      <c r="C5074" s="17" t="s">
        <v>82</v>
      </c>
      <c r="D5074" s="20"/>
      <c r="E5074" s="37" t="s">
        <v>74</v>
      </c>
      <c r="F5074" s="34" t="s">
        <v>78</v>
      </c>
      <c r="G5074" s="21" t="s">
        <v>65</v>
      </c>
      <c r="H5074" s="22"/>
      <c r="I5074" s="22"/>
      <c r="J5074" s="22"/>
      <c r="K5074" s="31">
        <v>3774</v>
      </c>
      <c r="L5074" s="31">
        <v>3155</v>
      </c>
      <c r="M5074" s="31"/>
      <c r="N5074" s="31">
        <v>6929</v>
      </c>
      <c r="O5074" s="22">
        <v>3061</v>
      </c>
      <c r="P5074" s="22">
        <v>2474</v>
      </c>
      <c r="Q5074" s="22"/>
      <c r="R5074" s="23">
        <v>5535</v>
      </c>
      <c r="S5074" s="24" t="e">
        <f>Table1[[#This Row],[Female Voters]]/Table1[[#This Row],[Female Population]]</f>
        <v>#DIV/0!</v>
      </c>
      <c r="T5074" s="24" t="e">
        <f>Table1[[#This Row],[Male Voters]]/Table1[[#This Row],[Male Population]]</f>
        <v>#DIV/0!</v>
      </c>
      <c r="U5074" s="24" t="e">
        <f>Table1[[#This Row],[Total Voters]]/Table1[[#This Row],[Total Population]]</f>
        <v>#DIV/0!</v>
      </c>
      <c r="V5074" s="24" t="e">
        <f>Table1[[#This Row],[Female Ballots]]/Table1[[#This Row],[Female Population]]</f>
        <v>#DIV/0!</v>
      </c>
      <c r="W5074" s="24" t="e">
        <f>Table1[[#This Row],[Male Ballots]]/Table1[[#This Row],[Male Population]]</f>
        <v>#DIV/0!</v>
      </c>
      <c r="X5074" s="24" t="e">
        <f>Table1[[#This Row],[Total Ballots]]/Table1[[#This Row],[Total Population]]</f>
        <v>#DIV/0!</v>
      </c>
      <c r="Y5074" s="24">
        <f>Table1[[#This Row],[Female Ballots]]/Table1[[#This Row],[Female Voters]]</f>
        <v>0.81107578166401695</v>
      </c>
      <c r="Z5074" s="24">
        <f>Table1[[#This Row],[Male Ballots]]/Table1[[#This Row],[Male Voters]]</f>
        <v>0.78415213946117279</v>
      </c>
      <c r="AA5074" s="24">
        <f>Table1[[#This Row],[Total Ballots]]/Table1[[#This Row],[Total Voters]]</f>
        <v>0.79881656804733725</v>
      </c>
    </row>
    <row r="5075" spans="1:27" s="12" customFormat="1" x14ac:dyDescent="0.35">
      <c r="A5075" s="19" t="s">
        <v>33</v>
      </c>
      <c r="B5075" s="20">
        <v>2012</v>
      </c>
      <c r="C5075" s="17" t="s">
        <v>82</v>
      </c>
      <c r="D5075" s="20"/>
      <c r="E5075" s="37" t="s">
        <v>74</v>
      </c>
      <c r="F5075" s="34" t="s">
        <v>78</v>
      </c>
      <c r="G5075" s="21" t="s">
        <v>66</v>
      </c>
      <c r="H5075" s="22"/>
      <c r="I5075" s="22"/>
      <c r="J5075" s="22"/>
      <c r="K5075" s="31">
        <v>5712</v>
      </c>
      <c r="L5075" s="31">
        <v>4851</v>
      </c>
      <c r="M5075" s="31">
        <v>2</v>
      </c>
      <c r="N5075" s="31">
        <v>10565</v>
      </c>
      <c r="O5075" s="22">
        <v>5186</v>
      </c>
      <c r="P5075" s="22">
        <v>4359</v>
      </c>
      <c r="Q5075" s="22">
        <v>2</v>
      </c>
      <c r="R5075" s="23">
        <v>9547</v>
      </c>
      <c r="S5075" s="24" t="e">
        <f>Table1[[#This Row],[Female Voters]]/Table1[[#This Row],[Female Population]]</f>
        <v>#DIV/0!</v>
      </c>
      <c r="T5075" s="24" t="e">
        <f>Table1[[#This Row],[Male Voters]]/Table1[[#This Row],[Male Population]]</f>
        <v>#DIV/0!</v>
      </c>
      <c r="U5075" s="24" t="e">
        <f>Table1[[#This Row],[Total Voters]]/Table1[[#This Row],[Total Population]]</f>
        <v>#DIV/0!</v>
      </c>
      <c r="V5075" s="24" t="e">
        <f>Table1[[#This Row],[Female Ballots]]/Table1[[#This Row],[Female Population]]</f>
        <v>#DIV/0!</v>
      </c>
      <c r="W5075" s="24" t="e">
        <f>Table1[[#This Row],[Male Ballots]]/Table1[[#This Row],[Male Population]]</f>
        <v>#DIV/0!</v>
      </c>
      <c r="X5075" s="24" t="e">
        <f>Table1[[#This Row],[Total Ballots]]/Table1[[#This Row],[Total Population]]</f>
        <v>#DIV/0!</v>
      </c>
      <c r="Y5075" s="24">
        <f>Table1[[#This Row],[Female Ballots]]/Table1[[#This Row],[Female Voters]]</f>
        <v>0.90791316526610644</v>
      </c>
      <c r="Z5075" s="24">
        <f>Table1[[#This Row],[Male Ballots]]/Table1[[#This Row],[Male Voters]]</f>
        <v>0.89857761286332716</v>
      </c>
      <c r="AA5075" s="24">
        <f>Table1[[#This Row],[Total Ballots]]/Table1[[#This Row],[Total Voters]]</f>
        <v>0.90364410790345484</v>
      </c>
    </row>
    <row r="5076" spans="1:27" s="12" customFormat="1" x14ac:dyDescent="0.35">
      <c r="A5076" s="19" t="s">
        <v>33</v>
      </c>
      <c r="B5076" s="20">
        <v>2012</v>
      </c>
      <c r="C5076" s="17" t="s">
        <v>82</v>
      </c>
      <c r="D5076" s="20"/>
      <c r="E5076" s="37" t="s">
        <v>74</v>
      </c>
      <c r="F5076" s="34" t="s">
        <v>78</v>
      </c>
      <c r="G5076" s="21" t="s">
        <v>67</v>
      </c>
      <c r="H5076" s="22"/>
      <c r="I5076" s="22"/>
      <c r="J5076" s="22"/>
      <c r="K5076" s="31">
        <v>8901</v>
      </c>
      <c r="L5076" s="31">
        <v>7907</v>
      </c>
      <c r="M5076" s="31"/>
      <c r="N5076" s="31">
        <v>16808</v>
      </c>
      <c r="O5076" s="22">
        <v>8142</v>
      </c>
      <c r="P5076" s="22">
        <v>7376</v>
      </c>
      <c r="Q5076" s="22"/>
      <c r="R5076" s="23">
        <v>15518</v>
      </c>
      <c r="S5076" s="24" t="e">
        <f>Table1[[#This Row],[Female Voters]]/Table1[[#This Row],[Female Population]]</f>
        <v>#DIV/0!</v>
      </c>
      <c r="T5076" s="24" t="e">
        <f>Table1[[#This Row],[Male Voters]]/Table1[[#This Row],[Male Population]]</f>
        <v>#DIV/0!</v>
      </c>
      <c r="U5076" s="24" t="e">
        <f>Table1[[#This Row],[Total Voters]]/Table1[[#This Row],[Total Population]]</f>
        <v>#DIV/0!</v>
      </c>
      <c r="V5076" s="24" t="e">
        <f>Table1[[#This Row],[Female Ballots]]/Table1[[#This Row],[Female Population]]</f>
        <v>#DIV/0!</v>
      </c>
      <c r="W5076" s="24" t="e">
        <f>Table1[[#This Row],[Male Ballots]]/Table1[[#This Row],[Male Population]]</f>
        <v>#DIV/0!</v>
      </c>
      <c r="X5076" s="24" t="e">
        <f>Table1[[#This Row],[Total Ballots]]/Table1[[#This Row],[Total Population]]</f>
        <v>#DIV/0!</v>
      </c>
      <c r="Y5076" s="24">
        <f>Table1[[#This Row],[Female Ballots]]/Table1[[#This Row],[Female Voters]]</f>
        <v>0.9147286821705426</v>
      </c>
      <c r="Z5076" s="24">
        <f>Table1[[#This Row],[Male Ballots]]/Table1[[#This Row],[Male Voters]]</f>
        <v>0.93284431516377897</v>
      </c>
      <c r="AA5076" s="24">
        <f>Table1[[#This Row],[Total Ballots]]/Table1[[#This Row],[Total Voters]]</f>
        <v>0.92325083293669685</v>
      </c>
    </row>
    <row r="5077" spans="1:27" s="12" customFormat="1" x14ac:dyDescent="0.35">
      <c r="A5077" s="8" t="s">
        <v>51</v>
      </c>
      <c r="B5077" s="17">
        <v>2012</v>
      </c>
      <c r="C5077" s="17" t="s">
        <v>82</v>
      </c>
      <c r="D5077" s="17" t="s">
        <v>69</v>
      </c>
      <c r="E5077" s="35" t="s">
        <v>74</v>
      </c>
      <c r="F5077" s="34" t="s">
        <v>78</v>
      </c>
      <c r="G5077" s="9" t="s">
        <v>79</v>
      </c>
      <c r="H5077" s="10"/>
      <c r="I5077" s="10"/>
      <c r="J5077" s="10"/>
      <c r="K5077" s="10">
        <v>128699</v>
      </c>
      <c r="L5077" s="10">
        <v>114727</v>
      </c>
      <c r="M5077" s="10">
        <v>46</v>
      </c>
      <c r="N5077" s="10">
        <v>243472</v>
      </c>
      <c r="O5077" s="10">
        <v>103210</v>
      </c>
      <c r="P5077" s="10">
        <v>90206</v>
      </c>
      <c r="Q5077" s="10">
        <v>35</v>
      </c>
      <c r="R5077" s="11">
        <v>193451</v>
      </c>
      <c r="S5077" s="24" t="e">
        <f>Table1[[#This Row],[Female Voters]]/Table1[[#This Row],[Female Population]]</f>
        <v>#DIV/0!</v>
      </c>
      <c r="T5077" s="24" t="e">
        <f>Table1[[#This Row],[Male Voters]]/Table1[[#This Row],[Male Population]]</f>
        <v>#DIV/0!</v>
      </c>
      <c r="U5077" s="24" t="e">
        <f>Table1[[#This Row],[Total Voters]]/Table1[[#This Row],[Total Population]]</f>
        <v>#DIV/0!</v>
      </c>
      <c r="V5077" s="24" t="e">
        <f>Table1[[#This Row],[Female Ballots]]/Table1[[#This Row],[Female Population]]</f>
        <v>#DIV/0!</v>
      </c>
      <c r="W5077" s="24" t="e">
        <f>Table1[[#This Row],[Male Ballots]]/Table1[[#This Row],[Male Population]]</f>
        <v>#DIV/0!</v>
      </c>
      <c r="X5077" s="24" t="e">
        <f>Table1[[#This Row],[Total Ballots]]/Table1[[#This Row],[Total Population]]</f>
        <v>#DIV/0!</v>
      </c>
      <c r="Y5077" s="24">
        <f>Table1[[#This Row],[Female Ballots]]/Table1[[#This Row],[Female Voters]]</f>
        <v>0.80194873309038917</v>
      </c>
      <c r="Z5077" s="24">
        <f>Table1[[#This Row],[Male Ballots]]/Table1[[#This Row],[Male Voters]]</f>
        <v>0.78626652836734157</v>
      </c>
      <c r="AA5077" s="24">
        <f>Table1[[#This Row],[Total Ballots]]/Table1[[#This Row],[Total Voters]]</f>
        <v>0.79455132417690744</v>
      </c>
    </row>
    <row r="5078" spans="1:27" s="12" customFormat="1" x14ac:dyDescent="0.35">
      <c r="A5078" s="19" t="s">
        <v>51</v>
      </c>
      <c r="B5078" s="20">
        <v>2012</v>
      </c>
      <c r="C5078" s="17" t="s">
        <v>82</v>
      </c>
      <c r="D5078" s="20" t="s">
        <v>69</v>
      </c>
      <c r="E5078" s="37" t="s">
        <v>74</v>
      </c>
      <c r="F5078" s="34" t="s">
        <v>78</v>
      </c>
      <c r="G5078" s="21" t="s">
        <v>62</v>
      </c>
      <c r="H5078" s="22"/>
      <c r="I5078" s="22"/>
      <c r="J5078" s="22"/>
      <c r="K5078" s="31">
        <v>12625</v>
      </c>
      <c r="L5078" s="31">
        <v>11704</v>
      </c>
      <c r="M5078" s="31">
        <v>15</v>
      </c>
      <c r="N5078" s="31">
        <v>24344</v>
      </c>
      <c r="O5078" s="22">
        <v>7851</v>
      </c>
      <c r="P5078" s="22">
        <v>6575</v>
      </c>
      <c r="Q5078" s="22">
        <v>10</v>
      </c>
      <c r="R5078" s="23">
        <v>14436</v>
      </c>
      <c r="S5078" s="24" t="e">
        <f>Table1[[#This Row],[Female Voters]]/Table1[[#This Row],[Female Population]]</f>
        <v>#DIV/0!</v>
      </c>
      <c r="T5078" s="24" t="e">
        <f>Table1[[#This Row],[Male Voters]]/Table1[[#This Row],[Male Population]]</f>
        <v>#DIV/0!</v>
      </c>
      <c r="U5078" s="24" t="e">
        <f>Table1[[#This Row],[Total Voters]]/Table1[[#This Row],[Total Population]]</f>
        <v>#DIV/0!</v>
      </c>
      <c r="V5078" s="24" t="e">
        <f>Table1[[#This Row],[Female Ballots]]/Table1[[#This Row],[Female Population]]</f>
        <v>#DIV/0!</v>
      </c>
      <c r="W5078" s="24" t="e">
        <f>Table1[[#This Row],[Male Ballots]]/Table1[[#This Row],[Male Population]]</f>
        <v>#DIV/0!</v>
      </c>
      <c r="X5078" s="24" t="e">
        <f>Table1[[#This Row],[Total Ballots]]/Table1[[#This Row],[Total Population]]</f>
        <v>#DIV/0!</v>
      </c>
      <c r="Y5078" s="24">
        <f>Table1[[#This Row],[Female Ballots]]/Table1[[#This Row],[Female Voters]]</f>
        <v>0.62186138613861386</v>
      </c>
      <c r="Z5078" s="24">
        <f>Table1[[#This Row],[Male Ballots]]/Table1[[#This Row],[Male Voters]]</f>
        <v>0.56177375256322626</v>
      </c>
      <c r="AA5078" s="24">
        <f>Table1[[#This Row],[Total Ballots]]/Table1[[#This Row],[Total Voters]]</f>
        <v>0.59300032862306939</v>
      </c>
    </row>
    <row r="5079" spans="1:27" s="12" customFormat="1" x14ac:dyDescent="0.35">
      <c r="A5079" s="19" t="s">
        <v>51</v>
      </c>
      <c r="B5079" s="20">
        <v>2012</v>
      </c>
      <c r="C5079" s="17" t="s">
        <v>82</v>
      </c>
      <c r="D5079" s="20" t="s">
        <v>69</v>
      </c>
      <c r="E5079" s="37" t="s">
        <v>74</v>
      </c>
      <c r="F5079" s="34" t="s">
        <v>78</v>
      </c>
      <c r="G5079" s="21" t="s">
        <v>63</v>
      </c>
      <c r="H5079" s="22"/>
      <c r="I5079" s="22"/>
      <c r="J5079" s="22"/>
      <c r="K5079" s="31">
        <v>19531</v>
      </c>
      <c r="L5079" s="31">
        <v>16807</v>
      </c>
      <c r="M5079" s="31">
        <v>5</v>
      </c>
      <c r="N5079" s="31">
        <v>36343</v>
      </c>
      <c r="O5079" s="22">
        <v>13230</v>
      </c>
      <c r="P5079" s="22">
        <v>10738</v>
      </c>
      <c r="Q5079" s="22">
        <v>4</v>
      </c>
      <c r="R5079" s="23">
        <v>23972</v>
      </c>
      <c r="S5079" s="24" t="e">
        <f>Table1[[#This Row],[Female Voters]]/Table1[[#This Row],[Female Population]]</f>
        <v>#DIV/0!</v>
      </c>
      <c r="T5079" s="24" t="e">
        <f>Table1[[#This Row],[Male Voters]]/Table1[[#This Row],[Male Population]]</f>
        <v>#DIV/0!</v>
      </c>
      <c r="U5079" s="24" t="e">
        <f>Table1[[#This Row],[Total Voters]]/Table1[[#This Row],[Total Population]]</f>
        <v>#DIV/0!</v>
      </c>
      <c r="V5079" s="24" t="e">
        <f>Table1[[#This Row],[Female Ballots]]/Table1[[#This Row],[Female Population]]</f>
        <v>#DIV/0!</v>
      </c>
      <c r="W5079" s="24" t="e">
        <f>Table1[[#This Row],[Male Ballots]]/Table1[[#This Row],[Male Population]]</f>
        <v>#DIV/0!</v>
      </c>
      <c r="X5079" s="24" t="e">
        <f>Table1[[#This Row],[Total Ballots]]/Table1[[#This Row],[Total Population]]</f>
        <v>#DIV/0!</v>
      </c>
      <c r="Y5079" s="24">
        <f>Table1[[#This Row],[Female Ballots]]/Table1[[#This Row],[Female Voters]]</f>
        <v>0.67738467052378271</v>
      </c>
      <c r="Z5079" s="24">
        <f>Table1[[#This Row],[Male Ballots]]/Table1[[#This Row],[Male Voters]]</f>
        <v>0.63890045814244067</v>
      </c>
      <c r="AA5079" s="24">
        <f>Table1[[#This Row],[Total Ballots]]/Table1[[#This Row],[Total Voters]]</f>
        <v>0.65960432545469549</v>
      </c>
    </row>
    <row r="5080" spans="1:27" s="12" customFormat="1" x14ac:dyDescent="0.35">
      <c r="A5080" s="19" t="s">
        <v>51</v>
      </c>
      <c r="B5080" s="20">
        <v>2012</v>
      </c>
      <c r="C5080" s="17" t="s">
        <v>82</v>
      </c>
      <c r="D5080" s="20" t="s">
        <v>69</v>
      </c>
      <c r="E5080" s="37" t="s">
        <v>74</v>
      </c>
      <c r="F5080" s="34" t="s">
        <v>78</v>
      </c>
      <c r="G5080" s="21" t="s">
        <v>64</v>
      </c>
      <c r="H5080" s="22"/>
      <c r="I5080" s="22"/>
      <c r="J5080" s="22"/>
      <c r="K5080" s="31">
        <v>21957</v>
      </c>
      <c r="L5080" s="31">
        <v>19860</v>
      </c>
      <c r="M5080" s="31">
        <v>8</v>
      </c>
      <c r="N5080" s="31">
        <v>41825</v>
      </c>
      <c r="O5080" s="22">
        <v>16918</v>
      </c>
      <c r="P5080" s="22">
        <v>14828</v>
      </c>
      <c r="Q5080" s="22">
        <v>5</v>
      </c>
      <c r="R5080" s="23">
        <v>31751</v>
      </c>
      <c r="S5080" s="24" t="e">
        <f>Table1[[#This Row],[Female Voters]]/Table1[[#This Row],[Female Population]]</f>
        <v>#DIV/0!</v>
      </c>
      <c r="T5080" s="24" t="e">
        <f>Table1[[#This Row],[Male Voters]]/Table1[[#This Row],[Male Population]]</f>
        <v>#DIV/0!</v>
      </c>
      <c r="U5080" s="24" t="e">
        <f>Table1[[#This Row],[Total Voters]]/Table1[[#This Row],[Total Population]]</f>
        <v>#DIV/0!</v>
      </c>
      <c r="V5080" s="24" t="e">
        <f>Table1[[#This Row],[Female Ballots]]/Table1[[#This Row],[Female Population]]</f>
        <v>#DIV/0!</v>
      </c>
      <c r="W5080" s="24" t="e">
        <f>Table1[[#This Row],[Male Ballots]]/Table1[[#This Row],[Male Population]]</f>
        <v>#DIV/0!</v>
      </c>
      <c r="X5080" s="24" t="e">
        <f>Table1[[#This Row],[Total Ballots]]/Table1[[#This Row],[Total Population]]</f>
        <v>#DIV/0!</v>
      </c>
      <c r="Y5080" s="24">
        <f>Table1[[#This Row],[Female Ballots]]/Table1[[#This Row],[Female Voters]]</f>
        <v>0.7705059889784579</v>
      </c>
      <c r="Z5080" s="24">
        <f>Table1[[#This Row],[Male Ballots]]/Table1[[#This Row],[Male Voters]]</f>
        <v>0.74662638469284992</v>
      </c>
      <c r="AA5080" s="24">
        <f>Table1[[#This Row],[Total Ballots]]/Table1[[#This Row],[Total Voters]]</f>
        <v>0.75913927077106991</v>
      </c>
    </row>
    <row r="5081" spans="1:27" s="12" customFormat="1" x14ac:dyDescent="0.35">
      <c r="A5081" s="19" t="s">
        <v>51</v>
      </c>
      <c r="B5081" s="20">
        <v>2012</v>
      </c>
      <c r="C5081" s="17" t="s">
        <v>82</v>
      </c>
      <c r="D5081" s="20" t="s">
        <v>69</v>
      </c>
      <c r="E5081" s="37" t="s">
        <v>74</v>
      </c>
      <c r="F5081" s="34" t="s">
        <v>78</v>
      </c>
      <c r="G5081" s="21" t="s">
        <v>65</v>
      </c>
      <c r="H5081" s="22"/>
      <c r="I5081" s="22"/>
      <c r="J5081" s="22"/>
      <c r="K5081" s="31">
        <v>24374</v>
      </c>
      <c r="L5081" s="31">
        <v>22223</v>
      </c>
      <c r="M5081" s="31">
        <v>4</v>
      </c>
      <c r="N5081" s="31">
        <v>46601</v>
      </c>
      <c r="O5081" s="22">
        <v>20079</v>
      </c>
      <c r="P5081" s="22">
        <v>18185</v>
      </c>
      <c r="Q5081" s="22">
        <v>2</v>
      </c>
      <c r="R5081" s="23">
        <v>38266</v>
      </c>
      <c r="S5081" s="24" t="e">
        <f>Table1[[#This Row],[Female Voters]]/Table1[[#This Row],[Female Population]]</f>
        <v>#DIV/0!</v>
      </c>
      <c r="T5081" s="24" t="e">
        <f>Table1[[#This Row],[Male Voters]]/Table1[[#This Row],[Male Population]]</f>
        <v>#DIV/0!</v>
      </c>
      <c r="U5081" s="24" t="e">
        <f>Table1[[#This Row],[Total Voters]]/Table1[[#This Row],[Total Population]]</f>
        <v>#DIV/0!</v>
      </c>
      <c r="V5081" s="24" t="e">
        <f>Table1[[#This Row],[Female Ballots]]/Table1[[#This Row],[Female Population]]</f>
        <v>#DIV/0!</v>
      </c>
      <c r="W5081" s="24" t="e">
        <f>Table1[[#This Row],[Male Ballots]]/Table1[[#This Row],[Male Population]]</f>
        <v>#DIV/0!</v>
      </c>
      <c r="X5081" s="24" t="e">
        <f>Table1[[#This Row],[Total Ballots]]/Table1[[#This Row],[Total Population]]</f>
        <v>#DIV/0!</v>
      </c>
      <c r="Y5081" s="24">
        <f>Table1[[#This Row],[Female Ballots]]/Table1[[#This Row],[Female Voters]]</f>
        <v>0.82378764256995163</v>
      </c>
      <c r="Z5081" s="24">
        <f>Table1[[#This Row],[Male Ballots]]/Table1[[#This Row],[Male Voters]]</f>
        <v>0.81829635962741309</v>
      </c>
      <c r="AA5081" s="24">
        <f>Table1[[#This Row],[Total Ballots]]/Table1[[#This Row],[Total Voters]]</f>
        <v>0.82114117722795643</v>
      </c>
    </row>
    <row r="5082" spans="1:27" s="12" customFormat="1" x14ac:dyDescent="0.35">
      <c r="A5082" s="19" t="s">
        <v>51</v>
      </c>
      <c r="B5082" s="20">
        <v>2012</v>
      </c>
      <c r="C5082" s="17" t="s">
        <v>82</v>
      </c>
      <c r="D5082" s="20" t="s">
        <v>69</v>
      </c>
      <c r="E5082" s="37" t="s">
        <v>74</v>
      </c>
      <c r="F5082" s="34" t="s">
        <v>78</v>
      </c>
      <c r="G5082" s="21" t="s">
        <v>66</v>
      </c>
      <c r="H5082" s="22"/>
      <c r="I5082" s="22"/>
      <c r="J5082" s="22"/>
      <c r="K5082" s="31">
        <v>24359</v>
      </c>
      <c r="L5082" s="31">
        <v>21947</v>
      </c>
      <c r="M5082" s="31">
        <v>5</v>
      </c>
      <c r="N5082" s="31">
        <v>46311</v>
      </c>
      <c r="O5082" s="22">
        <v>21705</v>
      </c>
      <c r="P5082" s="22">
        <v>19501</v>
      </c>
      <c r="Q5082" s="22">
        <v>5</v>
      </c>
      <c r="R5082" s="23">
        <v>41211</v>
      </c>
      <c r="S5082" s="24" t="e">
        <f>Table1[[#This Row],[Female Voters]]/Table1[[#This Row],[Female Population]]</f>
        <v>#DIV/0!</v>
      </c>
      <c r="T5082" s="24" t="e">
        <f>Table1[[#This Row],[Male Voters]]/Table1[[#This Row],[Male Population]]</f>
        <v>#DIV/0!</v>
      </c>
      <c r="U5082" s="24" t="e">
        <f>Table1[[#This Row],[Total Voters]]/Table1[[#This Row],[Total Population]]</f>
        <v>#DIV/0!</v>
      </c>
      <c r="V5082" s="24" t="e">
        <f>Table1[[#This Row],[Female Ballots]]/Table1[[#This Row],[Female Population]]</f>
        <v>#DIV/0!</v>
      </c>
      <c r="W5082" s="24" t="e">
        <f>Table1[[#This Row],[Male Ballots]]/Table1[[#This Row],[Male Population]]</f>
        <v>#DIV/0!</v>
      </c>
      <c r="X5082" s="24" t="e">
        <f>Table1[[#This Row],[Total Ballots]]/Table1[[#This Row],[Total Population]]</f>
        <v>#DIV/0!</v>
      </c>
      <c r="Y5082" s="24">
        <f>Table1[[#This Row],[Female Ballots]]/Table1[[#This Row],[Female Voters]]</f>
        <v>0.89104643047744159</v>
      </c>
      <c r="Z5082" s="24">
        <f>Table1[[#This Row],[Male Ballots]]/Table1[[#This Row],[Male Voters]]</f>
        <v>0.88854968788444888</v>
      </c>
      <c r="AA5082" s="24">
        <f>Table1[[#This Row],[Total Ballots]]/Table1[[#This Row],[Total Voters]]</f>
        <v>0.88987497570771523</v>
      </c>
    </row>
    <row r="5083" spans="1:27" s="12" customFormat="1" x14ac:dyDescent="0.35">
      <c r="A5083" s="19" t="s">
        <v>51</v>
      </c>
      <c r="B5083" s="20">
        <v>2012</v>
      </c>
      <c r="C5083" s="17" t="s">
        <v>82</v>
      </c>
      <c r="D5083" s="20" t="s">
        <v>69</v>
      </c>
      <c r="E5083" s="37" t="s">
        <v>74</v>
      </c>
      <c r="F5083" s="34" t="s">
        <v>78</v>
      </c>
      <c r="G5083" s="21" t="s">
        <v>67</v>
      </c>
      <c r="H5083" s="22"/>
      <c r="I5083" s="22"/>
      <c r="J5083" s="22"/>
      <c r="K5083" s="31">
        <v>25853</v>
      </c>
      <c r="L5083" s="31">
        <v>22186</v>
      </c>
      <c r="M5083" s="31">
        <v>9</v>
      </c>
      <c r="N5083" s="31">
        <v>48048</v>
      </c>
      <c r="O5083" s="22">
        <v>23427</v>
      </c>
      <c r="P5083" s="22">
        <v>20379</v>
      </c>
      <c r="Q5083" s="22">
        <v>9</v>
      </c>
      <c r="R5083" s="23">
        <v>43815</v>
      </c>
      <c r="S5083" s="24" t="e">
        <f>Table1[[#This Row],[Female Voters]]/Table1[[#This Row],[Female Population]]</f>
        <v>#DIV/0!</v>
      </c>
      <c r="T5083" s="24" t="e">
        <f>Table1[[#This Row],[Male Voters]]/Table1[[#This Row],[Male Population]]</f>
        <v>#DIV/0!</v>
      </c>
      <c r="U5083" s="24" t="e">
        <f>Table1[[#This Row],[Total Voters]]/Table1[[#This Row],[Total Population]]</f>
        <v>#DIV/0!</v>
      </c>
      <c r="V5083" s="24" t="e">
        <f>Table1[[#This Row],[Female Ballots]]/Table1[[#This Row],[Female Population]]</f>
        <v>#DIV/0!</v>
      </c>
      <c r="W5083" s="24" t="e">
        <f>Table1[[#This Row],[Male Ballots]]/Table1[[#This Row],[Male Population]]</f>
        <v>#DIV/0!</v>
      </c>
      <c r="X5083" s="24" t="e">
        <f>Table1[[#This Row],[Total Ballots]]/Table1[[#This Row],[Total Population]]</f>
        <v>#DIV/0!</v>
      </c>
      <c r="Y5083" s="24">
        <f>Table1[[#This Row],[Female Ballots]]/Table1[[#This Row],[Female Voters]]</f>
        <v>0.90616176072409393</v>
      </c>
      <c r="Z5083" s="24">
        <f>Table1[[#This Row],[Male Ballots]]/Table1[[#This Row],[Male Voters]]</f>
        <v>0.91855224015144687</v>
      </c>
      <c r="AA5083" s="24">
        <f>Table1[[#This Row],[Total Ballots]]/Table1[[#This Row],[Total Voters]]</f>
        <v>0.91190059940059942</v>
      </c>
    </row>
    <row r="5084" spans="1:27" s="12" customFormat="1" x14ac:dyDescent="0.35">
      <c r="A5084" s="8" t="s">
        <v>25</v>
      </c>
      <c r="B5084" s="17">
        <v>2012</v>
      </c>
      <c r="C5084" s="17" t="s">
        <v>82</v>
      </c>
      <c r="D5084" s="17"/>
      <c r="E5084" s="35" t="s">
        <v>74</v>
      </c>
      <c r="F5084" s="34" t="s">
        <v>78</v>
      </c>
      <c r="G5084" s="9" t="s">
        <v>79</v>
      </c>
      <c r="H5084" s="10"/>
      <c r="I5084" s="10"/>
      <c r="J5084" s="10"/>
      <c r="K5084" s="10">
        <v>1397</v>
      </c>
      <c r="L5084" s="10">
        <v>1264</v>
      </c>
      <c r="M5084" s="10">
        <v>0</v>
      </c>
      <c r="N5084" s="10">
        <v>2661</v>
      </c>
      <c r="O5084" s="10">
        <v>1207</v>
      </c>
      <c r="P5084" s="10">
        <v>1103</v>
      </c>
      <c r="Q5084" s="10">
        <v>0</v>
      </c>
      <c r="R5084" s="11">
        <v>2310</v>
      </c>
      <c r="S5084" s="24" t="e">
        <f>Table1[[#This Row],[Female Voters]]/Table1[[#This Row],[Female Population]]</f>
        <v>#DIV/0!</v>
      </c>
      <c r="T5084" s="24" t="e">
        <f>Table1[[#This Row],[Male Voters]]/Table1[[#This Row],[Male Population]]</f>
        <v>#DIV/0!</v>
      </c>
      <c r="U5084" s="24" t="e">
        <f>Table1[[#This Row],[Total Voters]]/Table1[[#This Row],[Total Population]]</f>
        <v>#DIV/0!</v>
      </c>
      <c r="V5084" s="24" t="e">
        <f>Table1[[#This Row],[Female Ballots]]/Table1[[#This Row],[Female Population]]</f>
        <v>#DIV/0!</v>
      </c>
      <c r="W5084" s="24" t="e">
        <f>Table1[[#This Row],[Male Ballots]]/Table1[[#This Row],[Male Population]]</f>
        <v>#DIV/0!</v>
      </c>
      <c r="X5084" s="24" t="e">
        <f>Table1[[#This Row],[Total Ballots]]/Table1[[#This Row],[Total Population]]</f>
        <v>#DIV/0!</v>
      </c>
      <c r="Y5084" s="24">
        <f>Table1[[#This Row],[Female Ballots]]/Table1[[#This Row],[Female Voters]]</f>
        <v>0.86399427344309232</v>
      </c>
      <c r="Z5084" s="24">
        <f>Table1[[#This Row],[Male Ballots]]/Table1[[#This Row],[Male Voters]]</f>
        <v>0.872626582278481</v>
      </c>
      <c r="AA5084" s="24">
        <f>Table1[[#This Row],[Total Ballots]]/Table1[[#This Row],[Total Voters]]</f>
        <v>0.86809470124013532</v>
      </c>
    </row>
    <row r="5085" spans="1:27" s="12" customFormat="1" x14ac:dyDescent="0.35">
      <c r="A5085" s="19" t="s">
        <v>25</v>
      </c>
      <c r="B5085" s="20">
        <v>2012</v>
      </c>
      <c r="C5085" s="17" t="s">
        <v>82</v>
      </c>
      <c r="D5085" s="20"/>
      <c r="E5085" s="37" t="s">
        <v>74</v>
      </c>
      <c r="F5085" s="34" t="s">
        <v>78</v>
      </c>
      <c r="G5085" s="21" t="s">
        <v>62</v>
      </c>
      <c r="H5085" s="22"/>
      <c r="I5085" s="22"/>
      <c r="J5085" s="22"/>
      <c r="K5085" s="31">
        <v>101</v>
      </c>
      <c r="L5085" s="31">
        <v>87</v>
      </c>
      <c r="M5085" s="31"/>
      <c r="N5085" s="31">
        <v>188</v>
      </c>
      <c r="O5085" s="22">
        <v>63</v>
      </c>
      <c r="P5085" s="22">
        <v>47</v>
      </c>
      <c r="Q5085" s="22"/>
      <c r="R5085" s="23">
        <v>110</v>
      </c>
      <c r="S5085" s="24" t="e">
        <f>Table1[[#This Row],[Female Voters]]/Table1[[#This Row],[Female Population]]</f>
        <v>#DIV/0!</v>
      </c>
      <c r="T5085" s="24" t="e">
        <f>Table1[[#This Row],[Male Voters]]/Table1[[#This Row],[Male Population]]</f>
        <v>#DIV/0!</v>
      </c>
      <c r="U5085" s="24" t="e">
        <f>Table1[[#This Row],[Total Voters]]/Table1[[#This Row],[Total Population]]</f>
        <v>#DIV/0!</v>
      </c>
      <c r="V5085" s="24" t="e">
        <f>Table1[[#This Row],[Female Ballots]]/Table1[[#This Row],[Female Population]]</f>
        <v>#DIV/0!</v>
      </c>
      <c r="W5085" s="24" t="e">
        <f>Table1[[#This Row],[Male Ballots]]/Table1[[#This Row],[Male Population]]</f>
        <v>#DIV/0!</v>
      </c>
      <c r="X5085" s="24" t="e">
        <f>Table1[[#This Row],[Total Ballots]]/Table1[[#This Row],[Total Population]]</f>
        <v>#DIV/0!</v>
      </c>
      <c r="Y5085" s="24">
        <f>Table1[[#This Row],[Female Ballots]]/Table1[[#This Row],[Female Voters]]</f>
        <v>0.62376237623762376</v>
      </c>
      <c r="Z5085" s="24">
        <f>Table1[[#This Row],[Male Ballots]]/Table1[[#This Row],[Male Voters]]</f>
        <v>0.54022988505747127</v>
      </c>
      <c r="AA5085" s="24">
        <f>Table1[[#This Row],[Total Ballots]]/Table1[[#This Row],[Total Voters]]</f>
        <v>0.58510638297872342</v>
      </c>
    </row>
    <row r="5086" spans="1:27" s="12" customFormat="1" x14ac:dyDescent="0.35">
      <c r="A5086" s="19" t="s">
        <v>25</v>
      </c>
      <c r="B5086" s="20">
        <v>2012</v>
      </c>
      <c r="C5086" s="17" t="s">
        <v>82</v>
      </c>
      <c r="D5086" s="20"/>
      <c r="E5086" s="37" t="s">
        <v>74</v>
      </c>
      <c r="F5086" s="34" t="s">
        <v>78</v>
      </c>
      <c r="G5086" s="21" t="s">
        <v>63</v>
      </c>
      <c r="H5086" s="22"/>
      <c r="I5086" s="22"/>
      <c r="J5086" s="22"/>
      <c r="K5086" s="31">
        <v>152</v>
      </c>
      <c r="L5086" s="31">
        <v>122</v>
      </c>
      <c r="M5086" s="31"/>
      <c r="N5086" s="31">
        <v>274</v>
      </c>
      <c r="O5086" s="22">
        <v>104</v>
      </c>
      <c r="P5086" s="22">
        <v>87</v>
      </c>
      <c r="Q5086" s="22"/>
      <c r="R5086" s="23">
        <v>191</v>
      </c>
      <c r="S5086" s="24" t="e">
        <f>Table1[[#This Row],[Female Voters]]/Table1[[#This Row],[Female Population]]</f>
        <v>#DIV/0!</v>
      </c>
      <c r="T5086" s="24" t="e">
        <f>Table1[[#This Row],[Male Voters]]/Table1[[#This Row],[Male Population]]</f>
        <v>#DIV/0!</v>
      </c>
      <c r="U5086" s="24" t="e">
        <f>Table1[[#This Row],[Total Voters]]/Table1[[#This Row],[Total Population]]</f>
        <v>#DIV/0!</v>
      </c>
      <c r="V5086" s="24" t="e">
        <f>Table1[[#This Row],[Female Ballots]]/Table1[[#This Row],[Female Population]]</f>
        <v>#DIV/0!</v>
      </c>
      <c r="W5086" s="24" t="e">
        <f>Table1[[#This Row],[Male Ballots]]/Table1[[#This Row],[Male Population]]</f>
        <v>#DIV/0!</v>
      </c>
      <c r="X5086" s="24" t="e">
        <f>Table1[[#This Row],[Total Ballots]]/Table1[[#This Row],[Total Population]]</f>
        <v>#DIV/0!</v>
      </c>
      <c r="Y5086" s="24">
        <f>Table1[[#This Row],[Female Ballots]]/Table1[[#This Row],[Female Voters]]</f>
        <v>0.68421052631578949</v>
      </c>
      <c r="Z5086" s="24">
        <f>Table1[[#This Row],[Male Ballots]]/Table1[[#This Row],[Male Voters]]</f>
        <v>0.71311475409836067</v>
      </c>
      <c r="AA5086" s="24">
        <f>Table1[[#This Row],[Total Ballots]]/Table1[[#This Row],[Total Voters]]</f>
        <v>0.6970802919708029</v>
      </c>
    </row>
    <row r="5087" spans="1:27" s="12" customFormat="1" x14ac:dyDescent="0.35">
      <c r="A5087" s="19" t="s">
        <v>25</v>
      </c>
      <c r="B5087" s="20">
        <v>2012</v>
      </c>
      <c r="C5087" s="17" t="s">
        <v>82</v>
      </c>
      <c r="D5087" s="20"/>
      <c r="E5087" s="37" t="s">
        <v>74</v>
      </c>
      <c r="F5087" s="34" t="s">
        <v>78</v>
      </c>
      <c r="G5087" s="21" t="s">
        <v>64</v>
      </c>
      <c r="H5087" s="22"/>
      <c r="I5087" s="22"/>
      <c r="J5087" s="22"/>
      <c r="K5087" s="31">
        <v>141</v>
      </c>
      <c r="L5087" s="31">
        <v>140</v>
      </c>
      <c r="M5087" s="31"/>
      <c r="N5087" s="31">
        <v>281</v>
      </c>
      <c r="O5087" s="22">
        <v>118</v>
      </c>
      <c r="P5087" s="22">
        <v>115</v>
      </c>
      <c r="Q5087" s="22"/>
      <c r="R5087" s="23">
        <v>233</v>
      </c>
      <c r="S5087" s="24" t="e">
        <f>Table1[[#This Row],[Female Voters]]/Table1[[#This Row],[Female Population]]</f>
        <v>#DIV/0!</v>
      </c>
      <c r="T5087" s="24" t="e">
        <f>Table1[[#This Row],[Male Voters]]/Table1[[#This Row],[Male Population]]</f>
        <v>#DIV/0!</v>
      </c>
      <c r="U5087" s="24" t="e">
        <f>Table1[[#This Row],[Total Voters]]/Table1[[#This Row],[Total Population]]</f>
        <v>#DIV/0!</v>
      </c>
      <c r="V5087" s="24" t="e">
        <f>Table1[[#This Row],[Female Ballots]]/Table1[[#This Row],[Female Population]]</f>
        <v>#DIV/0!</v>
      </c>
      <c r="W5087" s="24" t="e">
        <f>Table1[[#This Row],[Male Ballots]]/Table1[[#This Row],[Male Population]]</f>
        <v>#DIV/0!</v>
      </c>
      <c r="X5087" s="24" t="e">
        <f>Table1[[#This Row],[Total Ballots]]/Table1[[#This Row],[Total Population]]</f>
        <v>#DIV/0!</v>
      </c>
      <c r="Y5087" s="24">
        <f>Table1[[#This Row],[Female Ballots]]/Table1[[#This Row],[Female Voters]]</f>
        <v>0.83687943262411346</v>
      </c>
      <c r="Z5087" s="24">
        <f>Table1[[#This Row],[Male Ballots]]/Table1[[#This Row],[Male Voters]]</f>
        <v>0.8214285714285714</v>
      </c>
      <c r="AA5087" s="24">
        <f>Table1[[#This Row],[Total Ballots]]/Table1[[#This Row],[Total Voters]]</f>
        <v>0.8291814946619217</v>
      </c>
    </row>
    <row r="5088" spans="1:27" s="12" customFormat="1" x14ac:dyDescent="0.35">
      <c r="A5088" s="19" t="s">
        <v>25</v>
      </c>
      <c r="B5088" s="20">
        <v>2012</v>
      </c>
      <c r="C5088" s="17" t="s">
        <v>82</v>
      </c>
      <c r="D5088" s="20"/>
      <c r="E5088" s="37" t="s">
        <v>74</v>
      </c>
      <c r="F5088" s="34" t="s">
        <v>78</v>
      </c>
      <c r="G5088" s="21" t="s">
        <v>65</v>
      </c>
      <c r="H5088" s="22"/>
      <c r="I5088" s="22"/>
      <c r="J5088" s="22"/>
      <c r="K5088" s="31">
        <v>236</v>
      </c>
      <c r="L5088" s="31">
        <v>206</v>
      </c>
      <c r="M5088" s="31"/>
      <c r="N5088" s="31">
        <v>442</v>
      </c>
      <c r="O5088" s="22">
        <v>204</v>
      </c>
      <c r="P5088" s="22">
        <v>182</v>
      </c>
      <c r="Q5088" s="22"/>
      <c r="R5088" s="23">
        <v>386</v>
      </c>
      <c r="S5088" s="24" t="e">
        <f>Table1[[#This Row],[Female Voters]]/Table1[[#This Row],[Female Population]]</f>
        <v>#DIV/0!</v>
      </c>
      <c r="T5088" s="24" t="e">
        <f>Table1[[#This Row],[Male Voters]]/Table1[[#This Row],[Male Population]]</f>
        <v>#DIV/0!</v>
      </c>
      <c r="U5088" s="24" t="e">
        <f>Table1[[#This Row],[Total Voters]]/Table1[[#This Row],[Total Population]]</f>
        <v>#DIV/0!</v>
      </c>
      <c r="V5088" s="24" t="e">
        <f>Table1[[#This Row],[Female Ballots]]/Table1[[#This Row],[Female Population]]</f>
        <v>#DIV/0!</v>
      </c>
      <c r="W5088" s="24" t="e">
        <f>Table1[[#This Row],[Male Ballots]]/Table1[[#This Row],[Male Population]]</f>
        <v>#DIV/0!</v>
      </c>
      <c r="X5088" s="24" t="e">
        <f>Table1[[#This Row],[Total Ballots]]/Table1[[#This Row],[Total Population]]</f>
        <v>#DIV/0!</v>
      </c>
      <c r="Y5088" s="24">
        <f>Table1[[#This Row],[Female Ballots]]/Table1[[#This Row],[Female Voters]]</f>
        <v>0.86440677966101698</v>
      </c>
      <c r="Z5088" s="24">
        <f>Table1[[#This Row],[Male Ballots]]/Table1[[#This Row],[Male Voters]]</f>
        <v>0.88349514563106801</v>
      </c>
      <c r="AA5088" s="24">
        <f>Table1[[#This Row],[Total Ballots]]/Table1[[#This Row],[Total Voters]]</f>
        <v>0.87330316742081449</v>
      </c>
    </row>
    <row r="5089" spans="1:27" s="12" customFormat="1" x14ac:dyDescent="0.35">
      <c r="A5089" s="19" t="s">
        <v>25</v>
      </c>
      <c r="B5089" s="20">
        <v>2012</v>
      </c>
      <c r="C5089" s="17" t="s">
        <v>82</v>
      </c>
      <c r="D5089" s="20"/>
      <c r="E5089" s="37" t="s">
        <v>74</v>
      </c>
      <c r="F5089" s="34" t="s">
        <v>78</v>
      </c>
      <c r="G5089" s="21" t="s">
        <v>66</v>
      </c>
      <c r="H5089" s="22"/>
      <c r="I5089" s="22"/>
      <c r="J5089" s="22"/>
      <c r="K5089" s="31">
        <v>311</v>
      </c>
      <c r="L5089" s="31">
        <v>303</v>
      </c>
      <c r="M5089" s="31"/>
      <c r="N5089" s="31">
        <v>614</v>
      </c>
      <c r="O5089" s="22">
        <v>292</v>
      </c>
      <c r="P5089" s="22">
        <v>289</v>
      </c>
      <c r="Q5089" s="22"/>
      <c r="R5089" s="23">
        <v>581</v>
      </c>
      <c r="S5089" s="24" t="e">
        <f>Table1[[#This Row],[Female Voters]]/Table1[[#This Row],[Female Population]]</f>
        <v>#DIV/0!</v>
      </c>
      <c r="T5089" s="24" t="e">
        <f>Table1[[#This Row],[Male Voters]]/Table1[[#This Row],[Male Population]]</f>
        <v>#DIV/0!</v>
      </c>
      <c r="U5089" s="24" t="e">
        <f>Table1[[#This Row],[Total Voters]]/Table1[[#This Row],[Total Population]]</f>
        <v>#DIV/0!</v>
      </c>
      <c r="V5089" s="24" t="e">
        <f>Table1[[#This Row],[Female Ballots]]/Table1[[#This Row],[Female Population]]</f>
        <v>#DIV/0!</v>
      </c>
      <c r="W5089" s="24" t="e">
        <f>Table1[[#This Row],[Male Ballots]]/Table1[[#This Row],[Male Population]]</f>
        <v>#DIV/0!</v>
      </c>
      <c r="X5089" s="24" t="e">
        <f>Table1[[#This Row],[Total Ballots]]/Table1[[#This Row],[Total Population]]</f>
        <v>#DIV/0!</v>
      </c>
      <c r="Y5089" s="24">
        <f>Table1[[#This Row],[Female Ballots]]/Table1[[#This Row],[Female Voters]]</f>
        <v>0.93890675241157562</v>
      </c>
      <c r="Z5089" s="24">
        <f>Table1[[#This Row],[Male Ballots]]/Table1[[#This Row],[Male Voters]]</f>
        <v>0.95379537953795379</v>
      </c>
      <c r="AA5089" s="24">
        <f>Table1[[#This Row],[Total Ballots]]/Table1[[#This Row],[Total Voters]]</f>
        <v>0.94625407166123776</v>
      </c>
    </row>
    <row r="5090" spans="1:27" s="12" customFormat="1" x14ac:dyDescent="0.35">
      <c r="A5090" s="19" t="s">
        <v>25</v>
      </c>
      <c r="B5090" s="20">
        <v>2012</v>
      </c>
      <c r="C5090" s="17" t="s">
        <v>82</v>
      </c>
      <c r="D5090" s="20"/>
      <c r="E5090" s="37" t="s">
        <v>74</v>
      </c>
      <c r="F5090" s="34" t="s">
        <v>78</v>
      </c>
      <c r="G5090" s="21" t="s">
        <v>67</v>
      </c>
      <c r="H5090" s="22"/>
      <c r="I5090" s="22"/>
      <c r="J5090" s="22"/>
      <c r="K5090" s="31">
        <v>456</v>
      </c>
      <c r="L5090" s="31">
        <v>406</v>
      </c>
      <c r="M5090" s="31"/>
      <c r="N5090" s="31">
        <v>862</v>
      </c>
      <c r="O5090" s="22">
        <v>426</v>
      </c>
      <c r="P5090" s="22">
        <v>383</v>
      </c>
      <c r="Q5090" s="22"/>
      <c r="R5090" s="23">
        <v>809</v>
      </c>
      <c r="S5090" s="24" t="e">
        <f>Table1[[#This Row],[Female Voters]]/Table1[[#This Row],[Female Population]]</f>
        <v>#DIV/0!</v>
      </c>
      <c r="T5090" s="24" t="e">
        <f>Table1[[#This Row],[Male Voters]]/Table1[[#This Row],[Male Population]]</f>
        <v>#DIV/0!</v>
      </c>
      <c r="U5090" s="24" t="e">
        <f>Table1[[#This Row],[Total Voters]]/Table1[[#This Row],[Total Population]]</f>
        <v>#DIV/0!</v>
      </c>
      <c r="V5090" s="24" t="e">
        <f>Table1[[#This Row],[Female Ballots]]/Table1[[#This Row],[Female Population]]</f>
        <v>#DIV/0!</v>
      </c>
      <c r="W5090" s="24" t="e">
        <f>Table1[[#This Row],[Male Ballots]]/Table1[[#This Row],[Male Population]]</f>
        <v>#DIV/0!</v>
      </c>
      <c r="X5090" s="24" t="e">
        <f>Table1[[#This Row],[Total Ballots]]/Table1[[#This Row],[Total Population]]</f>
        <v>#DIV/0!</v>
      </c>
      <c r="Y5090" s="24">
        <f>Table1[[#This Row],[Female Ballots]]/Table1[[#This Row],[Female Voters]]</f>
        <v>0.93421052631578949</v>
      </c>
      <c r="Z5090" s="24">
        <f>Table1[[#This Row],[Male Ballots]]/Table1[[#This Row],[Male Voters]]</f>
        <v>0.94334975369458129</v>
      </c>
      <c r="AA5090" s="24">
        <f>Table1[[#This Row],[Total Ballots]]/Table1[[#This Row],[Total Voters]]</f>
        <v>0.93851508120649652</v>
      </c>
    </row>
    <row r="5091" spans="1:27" s="12" customFormat="1" x14ac:dyDescent="0.35">
      <c r="A5091" s="8" t="s">
        <v>46</v>
      </c>
      <c r="B5091" s="17">
        <v>2012</v>
      </c>
      <c r="C5091" s="17" t="s">
        <v>82</v>
      </c>
      <c r="D5091" s="17" t="s">
        <v>69</v>
      </c>
      <c r="E5091" s="35" t="s">
        <v>74</v>
      </c>
      <c r="F5091" s="34" t="s">
        <v>78</v>
      </c>
      <c r="G5091" s="9" t="s">
        <v>79</v>
      </c>
      <c r="H5091" s="10"/>
      <c r="I5091" s="10"/>
      <c r="J5091" s="10"/>
      <c r="K5091" s="10">
        <v>30671</v>
      </c>
      <c r="L5091" s="10">
        <v>27875</v>
      </c>
      <c r="M5091" s="10">
        <v>28</v>
      </c>
      <c r="N5091" s="10">
        <v>58574</v>
      </c>
      <c r="O5091" s="10">
        <v>23959</v>
      </c>
      <c r="P5091" s="10">
        <v>21516</v>
      </c>
      <c r="Q5091" s="10">
        <v>22</v>
      </c>
      <c r="R5091" s="11">
        <v>45497</v>
      </c>
      <c r="S5091" s="24" t="e">
        <f>Table1[[#This Row],[Female Voters]]/Table1[[#This Row],[Female Population]]</f>
        <v>#DIV/0!</v>
      </c>
      <c r="T5091" s="24" t="e">
        <f>Table1[[#This Row],[Male Voters]]/Table1[[#This Row],[Male Population]]</f>
        <v>#DIV/0!</v>
      </c>
      <c r="U5091" s="24" t="e">
        <f>Table1[[#This Row],[Total Voters]]/Table1[[#This Row],[Total Population]]</f>
        <v>#DIV/0!</v>
      </c>
      <c r="V5091" s="24" t="e">
        <f>Table1[[#This Row],[Female Ballots]]/Table1[[#This Row],[Female Population]]</f>
        <v>#DIV/0!</v>
      </c>
      <c r="W5091" s="24" t="e">
        <f>Table1[[#This Row],[Male Ballots]]/Table1[[#This Row],[Male Population]]</f>
        <v>#DIV/0!</v>
      </c>
      <c r="X5091" s="24" t="e">
        <f>Table1[[#This Row],[Total Ballots]]/Table1[[#This Row],[Total Population]]</f>
        <v>#DIV/0!</v>
      </c>
      <c r="Y5091" s="24">
        <f>Table1[[#This Row],[Female Ballots]]/Table1[[#This Row],[Female Voters]]</f>
        <v>0.78116135763424732</v>
      </c>
      <c r="Z5091" s="24">
        <f>Table1[[#This Row],[Male Ballots]]/Table1[[#This Row],[Male Voters]]</f>
        <v>0.77187443946188339</v>
      </c>
      <c r="AA5091" s="24">
        <f>Table1[[#This Row],[Total Ballots]]/Table1[[#This Row],[Total Voters]]</f>
        <v>0.77674394782668077</v>
      </c>
    </row>
    <row r="5092" spans="1:27" s="12" customFormat="1" x14ac:dyDescent="0.35">
      <c r="A5092" s="19" t="s">
        <v>46</v>
      </c>
      <c r="B5092" s="20">
        <v>2012</v>
      </c>
      <c r="C5092" s="17" t="s">
        <v>82</v>
      </c>
      <c r="D5092" s="20" t="s">
        <v>69</v>
      </c>
      <c r="E5092" s="37" t="s">
        <v>74</v>
      </c>
      <c r="F5092" s="34" t="s">
        <v>78</v>
      </c>
      <c r="G5092" s="21" t="s">
        <v>62</v>
      </c>
      <c r="H5092" s="22"/>
      <c r="I5092" s="22"/>
      <c r="J5092" s="22"/>
      <c r="K5092" s="31">
        <v>2812</v>
      </c>
      <c r="L5092" s="31">
        <v>2612</v>
      </c>
      <c r="M5092" s="31">
        <v>8</v>
      </c>
      <c r="N5092" s="31">
        <v>5432</v>
      </c>
      <c r="O5092" s="22">
        <v>1552</v>
      </c>
      <c r="P5092" s="22">
        <v>1335</v>
      </c>
      <c r="Q5092" s="22">
        <v>6</v>
      </c>
      <c r="R5092" s="23">
        <v>2893</v>
      </c>
      <c r="S5092" s="24" t="e">
        <f>Table1[[#This Row],[Female Voters]]/Table1[[#This Row],[Female Population]]</f>
        <v>#DIV/0!</v>
      </c>
      <c r="T5092" s="24" t="e">
        <f>Table1[[#This Row],[Male Voters]]/Table1[[#This Row],[Male Population]]</f>
        <v>#DIV/0!</v>
      </c>
      <c r="U5092" s="24" t="e">
        <f>Table1[[#This Row],[Total Voters]]/Table1[[#This Row],[Total Population]]</f>
        <v>#DIV/0!</v>
      </c>
      <c r="V5092" s="24" t="e">
        <f>Table1[[#This Row],[Female Ballots]]/Table1[[#This Row],[Female Population]]</f>
        <v>#DIV/0!</v>
      </c>
      <c r="W5092" s="24" t="e">
        <f>Table1[[#This Row],[Male Ballots]]/Table1[[#This Row],[Male Population]]</f>
        <v>#DIV/0!</v>
      </c>
      <c r="X5092" s="24" t="e">
        <f>Table1[[#This Row],[Total Ballots]]/Table1[[#This Row],[Total Population]]</f>
        <v>#DIV/0!</v>
      </c>
      <c r="Y5092" s="24">
        <f>Table1[[#This Row],[Female Ballots]]/Table1[[#This Row],[Female Voters]]</f>
        <v>0.55192034139402557</v>
      </c>
      <c r="Z5092" s="24">
        <f>Table1[[#This Row],[Male Ballots]]/Table1[[#This Row],[Male Voters]]</f>
        <v>0.51110260336906588</v>
      </c>
      <c r="AA5092" s="24">
        <f>Table1[[#This Row],[Total Ballots]]/Table1[[#This Row],[Total Voters]]</f>
        <v>0.53258468335787923</v>
      </c>
    </row>
    <row r="5093" spans="1:27" s="12" customFormat="1" x14ac:dyDescent="0.35">
      <c r="A5093" s="19" t="s">
        <v>46</v>
      </c>
      <c r="B5093" s="20">
        <v>2012</v>
      </c>
      <c r="C5093" s="17" t="s">
        <v>82</v>
      </c>
      <c r="D5093" s="20" t="s">
        <v>69</v>
      </c>
      <c r="E5093" s="37" t="s">
        <v>74</v>
      </c>
      <c r="F5093" s="34" t="s">
        <v>78</v>
      </c>
      <c r="G5093" s="21" t="s">
        <v>63</v>
      </c>
      <c r="H5093" s="22"/>
      <c r="I5093" s="22"/>
      <c r="J5093" s="22"/>
      <c r="K5093" s="31">
        <v>3897</v>
      </c>
      <c r="L5093" s="31">
        <v>3507</v>
      </c>
      <c r="M5093" s="31">
        <v>6</v>
      </c>
      <c r="N5093" s="31">
        <v>7410</v>
      </c>
      <c r="O5093" s="22">
        <v>2422</v>
      </c>
      <c r="P5093" s="22">
        <v>2036</v>
      </c>
      <c r="Q5093" s="22">
        <v>4</v>
      </c>
      <c r="R5093" s="23">
        <v>4462</v>
      </c>
      <c r="S5093" s="24" t="e">
        <f>Table1[[#This Row],[Female Voters]]/Table1[[#This Row],[Female Population]]</f>
        <v>#DIV/0!</v>
      </c>
      <c r="T5093" s="24" t="e">
        <f>Table1[[#This Row],[Male Voters]]/Table1[[#This Row],[Male Population]]</f>
        <v>#DIV/0!</v>
      </c>
      <c r="U5093" s="24" t="e">
        <f>Table1[[#This Row],[Total Voters]]/Table1[[#This Row],[Total Population]]</f>
        <v>#DIV/0!</v>
      </c>
      <c r="V5093" s="24" t="e">
        <f>Table1[[#This Row],[Female Ballots]]/Table1[[#This Row],[Female Population]]</f>
        <v>#DIV/0!</v>
      </c>
      <c r="W5093" s="24" t="e">
        <f>Table1[[#This Row],[Male Ballots]]/Table1[[#This Row],[Male Population]]</f>
        <v>#DIV/0!</v>
      </c>
      <c r="X5093" s="24" t="e">
        <f>Table1[[#This Row],[Total Ballots]]/Table1[[#This Row],[Total Population]]</f>
        <v>#DIV/0!</v>
      </c>
      <c r="Y5093" s="24">
        <f>Table1[[#This Row],[Female Ballots]]/Table1[[#This Row],[Female Voters]]</f>
        <v>0.62150372081088012</v>
      </c>
      <c r="Z5093" s="24">
        <f>Table1[[#This Row],[Male Ballots]]/Table1[[#This Row],[Male Voters]]</f>
        <v>0.5805531793555746</v>
      </c>
      <c r="AA5093" s="24">
        <f>Table1[[#This Row],[Total Ballots]]/Table1[[#This Row],[Total Voters]]</f>
        <v>0.6021592442645074</v>
      </c>
    </row>
    <row r="5094" spans="1:27" s="12" customFormat="1" x14ac:dyDescent="0.35">
      <c r="A5094" s="19" t="s">
        <v>46</v>
      </c>
      <c r="B5094" s="20">
        <v>2012</v>
      </c>
      <c r="C5094" s="17" t="s">
        <v>82</v>
      </c>
      <c r="D5094" s="20" t="s">
        <v>69</v>
      </c>
      <c r="E5094" s="37" t="s">
        <v>74</v>
      </c>
      <c r="F5094" s="34" t="s">
        <v>78</v>
      </c>
      <c r="G5094" s="21" t="s">
        <v>64</v>
      </c>
      <c r="H5094" s="22"/>
      <c r="I5094" s="22"/>
      <c r="J5094" s="22"/>
      <c r="K5094" s="31">
        <v>4382</v>
      </c>
      <c r="L5094" s="31">
        <v>3927</v>
      </c>
      <c r="M5094" s="31">
        <v>1</v>
      </c>
      <c r="N5094" s="31">
        <v>8310</v>
      </c>
      <c r="O5094" s="22">
        <v>3175</v>
      </c>
      <c r="P5094" s="22">
        <v>2724</v>
      </c>
      <c r="Q5094" s="22">
        <v>1</v>
      </c>
      <c r="R5094" s="23">
        <v>5900</v>
      </c>
      <c r="S5094" s="24" t="e">
        <f>Table1[[#This Row],[Female Voters]]/Table1[[#This Row],[Female Population]]</f>
        <v>#DIV/0!</v>
      </c>
      <c r="T5094" s="24" t="e">
        <f>Table1[[#This Row],[Male Voters]]/Table1[[#This Row],[Male Population]]</f>
        <v>#DIV/0!</v>
      </c>
      <c r="U5094" s="24" t="e">
        <f>Table1[[#This Row],[Total Voters]]/Table1[[#This Row],[Total Population]]</f>
        <v>#DIV/0!</v>
      </c>
      <c r="V5094" s="24" t="e">
        <f>Table1[[#This Row],[Female Ballots]]/Table1[[#This Row],[Female Population]]</f>
        <v>#DIV/0!</v>
      </c>
      <c r="W5094" s="24" t="e">
        <f>Table1[[#This Row],[Male Ballots]]/Table1[[#This Row],[Male Population]]</f>
        <v>#DIV/0!</v>
      </c>
      <c r="X5094" s="24" t="e">
        <f>Table1[[#This Row],[Total Ballots]]/Table1[[#This Row],[Total Population]]</f>
        <v>#DIV/0!</v>
      </c>
      <c r="Y5094" s="24">
        <f>Table1[[#This Row],[Female Ballots]]/Table1[[#This Row],[Female Voters]]</f>
        <v>0.72455499771793697</v>
      </c>
      <c r="Z5094" s="24">
        <f>Table1[[#This Row],[Male Ballots]]/Table1[[#This Row],[Male Voters]]</f>
        <v>0.69365928189457604</v>
      </c>
      <c r="AA5094" s="24">
        <f>Table1[[#This Row],[Total Ballots]]/Table1[[#This Row],[Total Voters]]</f>
        <v>0.70998796630565586</v>
      </c>
    </row>
    <row r="5095" spans="1:27" s="12" customFormat="1" x14ac:dyDescent="0.35">
      <c r="A5095" s="19" t="s">
        <v>46</v>
      </c>
      <c r="B5095" s="20">
        <v>2012</v>
      </c>
      <c r="C5095" s="17" t="s">
        <v>82</v>
      </c>
      <c r="D5095" s="20" t="s">
        <v>69</v>
      </c>
      <c r="E5095" s="37" t="s">
        <v>74</v>
      </c>
      <c r="F5095" s="34" t="s">
        <v>78</v>
      </c>
      <c r="G5095" s="21" t="s">
        <v>65</v>
      </c>
      <c r="H5095" s="22"/>
      <c r="I5095" s="22"/>
      <c r="J5095" s="22"/>
      <c r="K5095" s="31">
        <v>5491</v>
      </c>
      <c r="L5095" s="31">
        <v>4992</v>
      </c>
      <c r="M5095" s="31">
        <v>6</v>
      </c>
      <c r="N5095" s="31">
        <v>10489</v>
      </c>
      <c r="O5095" s="22">
        <v>4355</v>
      </c>
      <c r="P5095" s="22">
        <v>3944</v>
      </c>
      <c r="Q5095" s="22">
        <v>4</v>
      </c>
      <c r="R5095" s="23">
        <v>8303</v>
      </c>
      <c r="S5095" s="24" t="e">
        <f>Table1[[#This Row],[Female Voters]]/Table1[[#This Row],[Female Population]]</f>
        <v>#DIV/0!</v>
      </c>
      <c r="T5095" s="24" t="e">
        <f>Table1[[#This Row],[Male Voters]]/Table1[[#This Row],[Male Population]]</f>
        <v>#DIV/0!</v>
      </c>
      <c r="U5095" s="24" t="e">
        <f>Table1[[#This Row],[Total Voters]]/Table1[[#This Row],[Total Population]]</f>
        <v>#DIV/0!</v>
      </c>
      <c r="V5095" s="24" t="e">
        <f>Table1[[#This Row],[Female Ballots]]/Table1[[#This Row],[Female Population]]</f>
        <v>#DIV/0!</v>
      </c>
      <c r="W5095" s="24" t="e">
        <f>Table1[[#This Row],[Male Ballots]]/Table1[[#This Row],[Male Population]]</f>
        <v>#DIV/0!</v>
      </c>
      <c r="X5095" s="24" t="e">
        <f>Table1[[#This Row],[Total Ballots]]/Table1[[#This Row],[Total Population]]</f>
        <v>#DIV/0!</v>
      </c>
      <c r="Y5095" s="24">
        <f>Table1[[#This Row],[Female Ballots]]/Table1[[#This Row],[Female Voters]]</f>
        <v>0.79311600801311233</v>
      </c>
      <c r="Z5095" s="24">
        <f>Table1[[#This Row],[Male Ballots]]/Table1[[#This Row],[Male Voters]]</f>
        <v>0.79006410256410253</v>
      </c>
      <c r="AA5095" s="24">
        <f>Table1[[#This Row],[Total Ballots]]/Table1[[#This Row],[Total Voters]]</f>
        <v>0.79159119077128415</v>
      </c>
    </row>
    <row r="5096" spans="1:27" s="12" customFormat="1" x14ac:dyDescent="0.35">
      <c r="A5096" s="19" t="s">
        <v>46</v>
      </c>
      <c r="B5096" s="20">
        <v>2012</v>
      </c>
      <c r="C5096" s="17" t="s">
        <v>82</v>
      </c>
      <c r="D5096" s="20" t="s">
        <v>69</v>
      </c>
      <c r="E5096" s="37" t="s">
        <v>74</v>
      </c>
      <c r="F5096" s="34" t="s">
        <v>78</v>
      </c>
      <c r="G5096" s="21" t="s">
        <v>66</v>
      </c>
      <c r="H5096" s="22"/>
      <c r="I5096" s="22"/>
      <c r="J5096" s="22"/>
      <c r="K5096" s="31">
        <v>6239</v>
      </c>
      <c r="L5096" s="31">
        <v>5815</v>
      </c>
      <c r="M5096" s="31">
        <v>5</v>
      </c>
      <c r="N5096" s="31">
        <v>12059</v>
      </c>
      <c r="O5096" s="22">
        <v>5509</v>
      </c>
      <c r="P5096" s="22">
        <v>5089</v>
      </c>
      <c r="Q5096" s="22">
        <v>4</v>
      </c>
      <c r="R5096" s="23">
        <v>10602</v>
      </c>
      <c r="S5096" s="24" t="e">
        <f>Table1[[#This Row],[Female Voters]]/Table1[[#This Row],[Female Population]]</f>
        <v>#DIV/0!</v>
      </c>
      <c r="T5096" s="24" t="e">
        <f>Table1[[#This Row],[Male Voters]]/Table1[[#This Row],[Male Population]]</f>
        <v>#DIV/0!</v>
      </c>
      <c r="U5096" s="24" t="e">
        <f>Table1[[#This Row],[Total Voters]]/Table1[[#This Row],[Total Population]]</f>
        <v>#DIV/0!</v>
      </c>
      <c r="V5096" s="24" t="e">
        <f>Table1[[#This Row],[Female Ballots]]/Table1[[#This Row],[Female Population]]</f>
        <v>#DIV/0!</v>
      </c>
      <c r="W5096" s="24" t="e">
        <f>Table1[[#This Row],[Male Ballots]]/Table1[[#This Row],[Male Population]]</f>
        <v>#DIV/0!</v>
      </c>
      <c r="X5096" s="24" t="e">
        <f>Table1[[#This Row],[Total Ballots]]/Table1[[#This Row],[Total Population]]</f>
        <v>#DIV/0!</v>
      </c>
      <c r="Y5096" s="24">
        <f>Table1[[#This Row],[Female Ballots]]/Table1[[#This Row],[Female Voters]]</f>
        <v>0.88299406956242987</v>
      </c>
      <c r="Z5096" s="24">
        <f>Table1[[#This Row],[Male Ballots]]/Table1[[#This Row],[Male Voters]]</f>
        <v>0.87515047291487535</v>
      </c>
      <c r="AA5096" s="24">
        <f>Table1[[#This Row],[Total Ballots]]/Table1[[#This Row],[Total Voters]]</f>
        <v>0.87917737789203088</v>
      </c>
    </row>
    <row r="5097" spans="1:27" s="12" customFormat="1" x14ac:dyDescent="0.35">
      <c r="A5097" s="19" t="s">
        <v>46</v>
      </c>
      <c r="B5097" s="20">
        <v>2012</v>
      </c>
      <c r="C5097" s="17" t="s">
        <v>82</v>
      </c>
      <c r="D5097" s="20" t="s">
        <v>69</v>
      </c>
      <c r="E5097" s="37" t="s">
        <v>74</v>
      </c>
      <c r="F5097" s="34" t="s">
        <v>78</v>
      </c>
      <c r="G5097" s="21" t="s">
        <v>67</v>
      </c>
      <c r="H5097" s="22"/>
      <c r="I5097" s="22"/>
      <c r="J5097" s="22"/>
      <c r="K5097" s="31">
        <v>7850</v>
      </c>
      <c r="L5097" s="31">
        <v>7022</v>
      </c>
      <c r="M5097" s="31">
        <v>2</v>
      </c>
      <c r="N5097" s="31">
        <v>14874</v>
      </c>
      <c r="O5097" s="22">
        <v>6946</v>
      </c>
      <c r="P5097" s="22">
        <v>6388</v>
      </c>
      <c r="Q5097" s="22">
        <v>3</v>
      </c>
      <c r="R5097" s="23">
        <v>13337</v>
      </c>
      <c r="S5097" s="24" t="e">
        <f>Table1[[#This Row],[Female Voters]]/Table1[[#This Row],[Female Population]]</f>
        <v>#DIV/0!</v>
      </c>
      <c r="T5097" s="24" t="e">
        <f>Table1[[#This Row],[Male Voters]]/Table1[[#This Row],[Male Population]]</f>
        <v>#DIV/0!</v>
      </c>
      <c r="U5097" s="24" t="e">
        <f>Table1[[#This Row],[Total Voters]]/Table1[[#This Row],[Total Population]]</f>
        <v>#DIV/0!</v>
      </c>
      <c r="V5097" s="24" t="e">
        <f>Table1[[#This Row],[Female Ballots]]/Table1[[#This Row],[Female Population]]</f>
        <v>#DIV/0!</v>
      </c>
      <c r="W5097" s="24" t="e">
        <f>Table1[[#This Row],[Male Ballots]]/Table1[[#This Row],[Male Population]]</f>
        <v>#DIV/0!</v>
      </c>
      <c r="X5097" s="24" t="e">
        <f>Table1[[#This Row],[Total Ballots]]/Table1[[#This Row],[Total Population]]</f>
        <v>#DIV/0!</v>
      </c>
      <c r="Y5097" s="24">
        <f>Table1[[#This Row],[Female Ballots]]/Table1[[#This Row],[Female Voters]]</f>
        <v>0.88484076433121017</v>
      </c>
      <c r="Z5097" s="24">
        <f>Table1[[#This Row],[Male Ballots]]/Table1[[#This Row],[Male Voters]]</f>
        <v>0.90971233266875529</v>
      </c>
      <c r="AA5097" s="24">
        <f>Table1[[#This Row],[Total Ballots]]/Table1[[#This Row],[Total Voters]]</f>
        <v>0.89666532203845639</v>
      </c>
    </row>
    <row r="5098" spans="1:27" s="12" customFormat="1" x14ac:dyDescent="0.35">
      <c r="A5098" s="8" t="s">
        <v>53</v>
      </c>
      <c r="B5098" s="17">
        <v>2012</v>
      </c>
      <c r="C5098" s="17" t="s">
        <v>82</v>
      </c>
      <c r="D5098" s="17"/>
      <c r="E5098" s="35" t="s">
        <v>74</v>
      </c>
      <c r="F5098" s="34" t="s">
        <v>78</v>
      </c>
      <c r="G5098" s="9" t="s">
        <v>79</v>
      </c>
      <c r="H5098" s="10"/>
      <c r="I5098" s="10"/>
      <c r="J5098" s="10"/>
      <c r="K5098" s="10">
        <v>9803</v>
      </c>
      <c r="L5098" s="10">
        <v>8964</v>
      </c>
      <c r="M5098" s="10">
        <v>380</v>
      </c>
      <c r="N5098" s="10">
        <v>19147</v>
      </c>
      <c r="O5098" s="10">
        <v>7821</v>
      </c>
      <c r="P5098" s="10">
        <v>7145</v>
      </c>
      <c r="Q5098" s="10">
        <v>297</v>
      </c>
      <c r="R5098" s="11">
        <v>15263</v>
      </c>
      <c r="S5098" s="24" t="e">
        <f>Table1[[#This Row],[Female Voters]]/Table1[[#This Row],[Female Population]]</f>
        <v>#DIV/0!</v>
      </c>
      <c r="T5098" s="24" t="e">
        <f>Table1[[#This Row],[Male Voters]]/Table1[[#This Row],[Male Population]]</f>
        <v>#DIV/0!</v>
      </c>
      <c r="U5098" s="24" t="e">
        <f>Table1[[#This Row],[Total Voters]]/Table1[[#This Row],[Total Population]]</f>
        <v>#DIV/0!</v>
      </c>
      <c r="V5098" s="24" t="e">
        <f>Table1[[#This Row],[Female Ballots]]/Table1[[#This Row],[Female Population]]</f>
        <v>#DIV/0!</v>
      </c>
      <c r="W5098" s="24" t="e">
        <f>Table1[[#This Row],[Male Ballots]]/Table1[[#This Row],[Male Population]]</f>
        <v>#DIV/0!</v>
      </c>
      <c r="X5098" s="24" t="e">
        <f>Table1[[#This Row],[Total Ballots]]/Table1[[#This Row],[Total Population]]</f>
        <v>#DIV/0!</v>
      </c>
      <c r="Y5098" s="24">
        <f>Table1[[#This Row],[Female Ballots]]/Table1[[#This Row],[Female Voters]]</f>
        <v>0.797816994797511</v>
      </c>
      <c r="Z5098" s="24">
        <f>Table1[[#This Row],[Male Ballots]]/Table1[[#This Row],[Male Voters]]</f>
        <v>0.79707719767960727</v>
      </c>
      <c r="AA5098" s="24">
        <f>Table1[[#This Row],[Total Ballots]]/Table1[[#This Row],[Total Voters]]</f>
        <v>0.7971483783360318</v>
      </c>
    </row>
    <row r="5099" spans="1:27" s="12" customFormat="1" x14ac:dyDescent="0.35">
      <c r="A5099" s="19" t="s">
        <v>53</v>
      </c>
      <c r="B5099" s="20">
        <v>2012</v>
      </c>
      <c r="C5099" s="17" t="s">
        <v>82</v>
      </c>
      <c r="D5099" s="20"/>
      <c r="E5099" s="37" t="s">
        <v>74</v>
      </c>
      <c r="F5099" s="34" t="s">
        <v>78</v>
      </c>
      <c r="G5099" s="21" t="s">
        <v>62</v>
      </c>
      <c r="H5099" s="22"/>
      <c r="I5099" s="22"/>
      <c r="J5099" s="22"/>
      <c r="K5099" s="31">
        <v>886</v>
      </c>
      <c r="L5099" s="31">
        <v>821</v>
      </c>
      <c r="M5099" s="31">
        <v>29</v>
      </c>
      <c r="N5099" s="31">
        <v>1736</v>
      </c>
      <c r="O5099" s="22">
        <v>466</v>
      </c>
      <c r="P5099" s="22">
        <v>416</v>
      </c>
      <c r="Q5099" s="22">
        <v>15</v>
      </c>
      <c r="R5099" s="23">
        <v>897</v>
      </c>
      <c r="S5099" s="24" t="e">
        <f>Table1[[#This Row],[Female Voters]]/Table1[[#This Row],[Female Population]]</f>
        <v>#DIV/0!</v>
      </c>
      <c r="T5099" s="24" t="e">
        <f>Table1[[#This Row],[Male Voters]]/Table1[[#This Row],[Male Population]]</f>
        <v>#DIV/0!</v>
      </c>
      <c r="U5099" s="24" t="e">
        <f>Table1[[#This Row],[Total Voters]]/Table1[[#This Row],[Total Population]]</f>
        <v>#DIV/0!</v>
      </c>
      <c r="V5099" s="24" t="e">
        <f>Table1[[#This Row],[Female Ballots]]/Table1[[#This Row],[Female Population]]</f>
        <v>#DIV/0!</v>
      </c>
      <c r="W5099" s="24" t="e">
        <f>Table1[[#This Row],[Male Ballots]]/Table1[[#This Row],[Male Population]]</f>
        <v>#DIV/0!</v>
      </c>
      <c r="X5099" s="24" t="e">
        <f>Table1[[#This Row],[Total Ballots]]/Table1[[#This Row],[Total Population]]</f>
        <v>#DIV/0!</v>
      </c>
      <c r="Y5099" s="24">
        <f>Table1[[#This Row],[Female Ballots]]/Table1[[#This Row],[Female Voters]]</f>
        <v>0.52595936794582387</v>
      </c>
      <c r="Z5099" s="24">
        <f>Table1[[#This Row],[Male Ballots]]/Table1[[#This Row],[Male Voters]]</f>
        <v>0.50669914738124233</v>
      </c>
      <c r="AA5099" s="24">
        <f>Table1[[#This Row],[Total Ballots]]/Table1[[#This Row],[Total Voters]]</f>
        <v>0.51670506912442393</v>
      </c>
    </row>
    <row r="5100" spans="1:27" s="12" customFormat="1" x14ac:dyDescent="0.35">
      <c r="A5100" s="19" t="s">
        <v>53</v>
      </c>
      <c r="B5100" s="20">
        <v>2012</v>
      </c>
      <c r="C5100" s="17" t="s">
        <v>82</v>
      </c>
      <c r="D5100" s="20"/>
      <c r="E5100" s="37" t="s">
        <v>74</v>
      </c>
      <c r="F5100" s="34" t="s">
        <v>78</v>
      </c>
      <c r="G5100" s="21" t="s">
        <v>63</v>
      </c>
      <c r="H5100" s="22"/>
      <c r="I5100" s="22"/>
      <c r="J5100" s="22"/>
      <c r="K5100" s="31">
        <v>1297</v>
      </c>
      <c r="L5100" s="31">
        <v>1118</v>
      </c>
      <c r="M5100" s="31">
        <v>58</v>
      </c>
      <c r="N5100" s="31">
        <v>2473</v>
      </c>
      <c r="O5100" s="22">
        <v>824</v>
      </c>
      <c r="P5100" s="22">
        <v>653</v>
      </c>
      <c r="Q5100" s="22">
        <v>33</v>
      </c>
      <c r="R5100" s="23">
        <v>1510</v>
      </c>
      <c r="S5100" s="24" t="e">
        <f>Table1[[#This Row],[Female Voters]]/Table1[[#This Row],[Female Population]]</f>
        <v>#DIV/0!</v>
      </c>
      <c r="T5100" s="24" t="e">
        <f>Table1[[#This Row],[Male Voters]]/Table1[[#This Row],[Male Population]]</f>
        <v>#DIV/0!</v>
      </c>
      <c r="U5100" s="24" t="e">
        <f>Table1[[#This Row],[Total Voters]]/Table1[[#This Row],[Total Population]]</f>
        <v>#DIV/0!</v>
      </c>
      <c r="V5100" s="24" t="e">
        <f>Table1[[#This Row],[Female Ballots]]/Table1[[#This Row],[Female Population]]</f>
        <v>#DIV/0!</v>
      </c>
      <c r="W5100" s="24" t="e">
        <f>Table1[[#This Row],[Male Ballots]]/Table1[[#This Row],[Male Population]]</f>
        <v>#DIV/0!</v>
      </c>
      <c r="X5100" s="24" t="e">
        <f>Table1[[#This Row],[Total Ballots]]/Table1[[#This Row],[Total Population]]</f>
        <v>#DIV/0!</v>
      </c>
      <c r="Y5100" s="24">
        <f>Table1[[#This Row],[Female Ballots]]/Table1[[#This Row],[Female Voters]]</f>
        <v>0.63531225905936772</v>
      </c>
      <c r="Z5100" s="24">
        <f>Table1[[#This Row],[Male Ballots]]/Table1[[#This Row],[Male Voters]]</f>
        <v>0.58407871198568873</v>
      </c>
      <c r="AA5100" s="24">
        <f>Table1[[#This Row],[Total Ballots]]/Table1[[#This Row],[Total Voters]]</f>
        <v>0.61059441973311768</v>
      </c>
    </row>
    <row r="5101" spans="1:27" s="12" customFormat="1" x14ac:dyDescent="0.35">
      <c r="A5101" s="19" t="s">
        <v>53</v>
      </c>
      <c r="B5101" s="20">
        <v>2012</v>
      </c>
      <c r="C5101" s="17" t="s">
        <v>82</v>
      </c>
      <c r="D5101" s="20"/>
      <c r="E5101" s="37" t="s">
        <v>74</v>
      </c>
      <c r="F5101" s="34" t="s">
        <v>78</v>
      </c>
      <c r="G5101" s="21" t="s">
        <v>64</v>
      </c>
      <c r="H5101" s="22"/>
      <c r="I5101" s="22"/>
      <c r="J5101" s="22"/>
      <c r="K5101" s="31">
        <v>1307</v>
      </c>
      <c r="L5101" s="31">
        <v>1198</v>
      </c>
      <c r="M5101" s="31">
        <v>68</v>
      </c>
      <c r="N5101" s="31">
        <v>2573</v>
      </c>
      <c r="O5101" s="22">
        <v>982</v>
      </c>
      <c r="P5101" s="22">
        <v>908</v>
      </c>
      <c r="Q5101" s="22">
        <v>51</v>
      </c>
      <c r="R5101" s="23">
        <v>1941</v>
      </c>
      <c r="S5101" s="24" t="e">
        <f>Table1[[#This Row],[Female Voters]]/Table1[[#This Row],[Female Population]]</f>
        <v>#DIV/0!</v>
      </c>
      <c r="T5101" s="24" t="e">
        <f>Table1[[#This Row],[Male Voters]]/Table1[[#This Row],[Male Population]]</f>
        <v>#DIV/0!</v>
      </c>
      <c r="U5101" s="24" t="e">
        <f>Table1[[#This Row],[Total Voters]]/Table1[[#This Row],[Total Population]]</f>
        <v>#DIV/0!</v>
      </c>
      <c r="V5101" s="24" t="e">
        <f>Table1[[#This Row],[Female Ballots]]/Table1[[#This Row],[Female Population]]</f>
        <v>#DIV/0!</v>
      </c>
      <c r="W5101" s="24" t="e">
        <f>Table1[[#This Row],[Male Ballots]]/Table1[[#This Row],[Male Population]]</f>
        <v>#DIV/0!</v>
      </c>
      <c r="X5101" s="24" t="e">
        <f>Table1[[#This Row],[Total Ballots]]/Table1[[#This Row],[Total Population]]</f>
        <v>#DIV/0!</v>
      </c>
      <c r="Y5101" s="24">
        <f>Table1[[#This Row],[Female Ballots]]/Table1[[#This Row],[Female Voters]]</f>
        <v>0.75133894414690128</v>
      </c>
      <c r="Z5101" s="24">
        <f>Table1[[#This Row],[Male Ballots]]/Table1[[#This Row],[Male Voters]]</f>
        <v>0.75792988313856424</v>
      </c>
      <c r="AA5101" s="24">
        <f>Table1[[#This Row],[Total Ballots]]/Table1[[#This Row],[Total Voters]]</f>
        <v>0.75437232802176446</v>
      </c>
    </row>
    <row r="5102" spans="1:27" s="12" customFormat="1" x14ac:dyDescent="0.35">
      <c r="A5102" s="19" t="s">
        <v>53</v>
      </c>
      <c r="B5102" s="20">
        <v>2012</v>
      </c>
      <c r="C5102" s="17" t="s">
        <v>82</v>
      </c>
      <c r="D5102" s="20"/>
      <c r="E5102" s="37" t="s">
        <v>74</v>
      </c>
      <c r="F5102" s="34" t="s">
        <v>78</v>
      </c>
      <c r="G5102" s="21" t="s">
        <v>65</v>
      </c>
      <c r="H5102" s="22"/>
      <c r="I5102" s="22"/>
      <c r="J5102" s="22"/>
      <c r="K5102" s="31">
        <v>1737</v>
      </c>
      <c r="L5102" s="31">
        <v>1564</v>
      </c>
      <c r="M5102" s="31">
        <v>55</v>
      </c>
      <c r="N5102" s="31">
        <v>3356</v>
      </c>
      <c r="O5102" s="22">
        <v>1411</v>
      </c>
      <c r="P5102" s="22">
        <v>1262</v>
      </c>
      <c r="Q5102" s="22">
        <v>44</v>
      </c>
      <c r="R5102" s="23">
        <v>2717</v>
      </c>
      <c r="S5102" s="24" t="e">
        <f>Table1[[#This Row],[Female Voters]]/Table1[[#This Row],[Female Population]]</f>
        <v>#DIV/0!</v>
      </c>
      <c r="T5102" s="24" t="e">
        <f>Table1[[#This Row],[Male Voters]]/Table1[[#This Row],[Male Population]]</f>
        <v>#DIV/0!</v>
      </c>
      <c r="U5102" s="24" t="e">
        <f>Table1[[#This Row],[Total Voters]]/Table1[[#This Row],[Total Population]]</f>
        <v>#DIV/0!</v>
      </c>
      <c r="V5102" s="24" t="e">
        <f>Table1[[#This Row],[Female Ballots]]/Table1[[#This Row],[Female Population]]</f>
        <v>#DIV/0!</v>
      </c>
      <c r="W5102" s="24" t="e">
        <f>Table1[[#This Row],[Male Ballots]]/Table1[[#This Row],[Male Population]]</f>
        <v>#DIV/0!</v>
      </c>
      <c r="X5102" s="24" t="e">
        <f>Table1[[#This Row],[Total Ballots]]/Table1[[#This Row],[Total Population]]</f>
        <v>#DIV/0!</v>
      </c>
      <c r="Y5102" s="24">
        <f>Table1[[#This Row],[Female Ballots]]/Table1[[#This Row],[Female Voters]]</f>
        <v>0.81232009211283818</v>
      </c>
      <c r="Z5102" s="24">
        <f>Table1[[#This Row],[Male Ballots]]/Table1[[#This Row],[Male Voters]]</f>
        <v>0.80690537084398972</v>
      </c>
      <c r="AA5102" s="24">
        <f>Table1[[#This Row],[Total Ballots]]/Table1[[#This Row],[Total Voters]]</f>
        <v>0.80959475566150174</v>
      </c>
    </row>
    <row r="5103" spans="1:27" s="12" customFormat="1" x14ac:dyDescent="0.35">
      <c r="A5103" s="19" t="s">
        <v>53</v>
      </c>
      <c r="B5103" s="20">
        <v>2012</v>
      </c>
      <c r="C5103" s="17" t="s">
        <v>82</v>
      </c>
      <c r="D5103" s="20"/>
      <c r="E5103" s="37" t="s">
        <v>74</v>
      </c>
      <c r="F5103" s="34" t="s">
        <v>78</v>
      </c>
      <c r="G5103" s="21" t="s">
        <v>66</v>
      </c>
      <c r="H5103" s="22"/>
      <c r="I5103" s="22"/>
      <c r="J5103" s="22"/>
      <c r="K5103" s="31">
        <v>2033</v>
      </c>
      <c r="L5103" s="31">
        <v>1912</v>
      </c>
      <c r="M5103" s="31">
        <v>68</v>
      </c>
      <c r="N5103" s="31">
        <v>4013</v>
      </c>
      <c r="O5103" s="22">
        <v>1835</v>
      </c>
      <c r="P5103" s="22">
        <v>1720</v>
      </c>
      <c r="Q5103" s="22">
        <v>59</v>
      </c>
      <c r="R5103" s="23">
        <v>3614</v>
      </c>
      <c r="S5103" s="24" t="e">
        <f>Table1[[#This Row],[Female Voters]]/Table1[[#This Row],[Female Population]]</f>
        <v>#DIV/0!</v>
      </c>
      <c r="T5103" s="24" t="e">
        <f>Table1[[#This Row],[Male Voters]]/Table1[[#This Row],[Male Population]]</f>
        <v>#DIV/0!</v>
      </c>
      <c r="U5103" s="24" t="e">
        <f>Table1[[#This Row],[Total Voters]]/Table1[[#This Row],[Total Population]]</f>
        <v>#DIV/0!</v>
      </c>
      <c r="V5103" s="24" t="e">
        <f>Table1[[#This Row],[Female Ballots]]/Table1[[#This Row],[Female Population]]</f>
        <v>#DIV/0!</v>
      </c>
      <c r="W5103" s="24" t="e">
        <f>Table1[[#This Row],[Male Ballots]]/Table1[[#This Row],[Male Population]]</f>
        <v>#DIV/0!</v>
      </c>
      <c r="X5103" s="24" t="e">
        <f>Table1[[#This Row],[Total Ballots]]/Table1[[#This Row],[Total Population]]</f>
        <v>#DIV/0!</v>
      </c>
      <c r="Y5103" s="24">
        <f>Table1[[#This Row],[Female Ballots]]/Table1[[#This Row],[Female Voters]]</f>
        <v>0.90260698475159862</v>
      </c>
      <c r="Z5103" s="24">
        <f>Table1[[#This Row],[Male Ballots]]/Table1[[#This Row],[Male Voters]]</f>
        <v>0.89958158995815896</v>
      </c>
      <c r="AA5103" s="24">
        <f>Table1[[#This Row],[Total Ballots]]/Table1[[#This Row],[Total Voters]]</f>
        <v>0.90057313730376276</v>
      </c>
    </row>
    <row r="5104" spans="1:27" s="12" customFormat="1" x14ac:dyDescent="0.35">
      <c r="A5104" s="19" t="s">
        <v>53</v>
      </c>
      <c r="B5104" s="20">
        <v>2012</v>
      </c>
      <c r="C5104" s="17" t="s">
        <v>82</v>
      </c>
      <c r="D5104" s="20"/>
      <c r="E5104" s="37" t="s">
        <v>74</v>
      </c>
      <c r="F5104" s="34" t="s">
        <v>78</v>
      </c>
      <c r="G5104" s="21" t="s">
        <v>67</v>
      </c>
      <c r="H5104" s="22"/>
      <c r="I5104" s="22"/>
      <c r="J5104" s="22"/>
      <c r="K5104" s="31">
        <v>2543</v>
      </c>
      <c r="L5104" s="31">
        <v>2351</v>
      </c>
      <c r="M5104" s="31">
        <v>102</v>
      </c>
      <c r="N5104" s="31">
        <v>4996</v>
      </c>
      <c r="O5104" s="22">
        <v>2303</v>
      </c>
      <c r="P5104" s="22">
        <v>2186</v>
      </c>
      <c r="Q5104" s="22">
        <v>95</v>
      </c>
      <c r="R5104" s="23">
        <v>4584</v>
      </c>
      <c r="S5104" s="24" t="e">
        <f>Table1[[#This Row],[Female Voters]]/Table1[[#This Row],[Female Population]]</f>
        <v>#DIV/0!</v>
      </c>
      <c r="T5104" s="24" t="e">
        <f>Table1[[#This Row],[Male Voters]]/Table1[[#This Row],[Male Population]]</f>
        <v>#DIV/0!</v>
      </c>
      <c r="U5104" s="24" t="e">
        <f>Table1[[#This Row],[Total Voters]]/Table1[[#This Row],[Total Population]]</f>
        <v>#DIV/0!</v>
      </c>
      <c r="V5104" s="24" t="e">
        <f>Table1[[#This Row],[Female Ballots]]/Table1[[#This Row],[Female Population]]</f>
        <v>#DIV/0!</v>
      </c>
      <c r="W5104" s="24" t="e">
        <f>Table1[[#This Row],[Male Ballots]]/Table1[[#This Row],[Male Population]]</f>
        <v>#DIV/0!</v>
      </c>
      <c r="X5104" s="24" t="e">
        <f>Table1[[#This Row],[Total Ballots]]/Table1[[#This Row],[Total Population]]</f>
        <v>#DIV/0!</v>
      </c>
      <c r="Y5104" s="24">
        <f>Table1[[#This Row],[Female Ballots]]/Table1[[#This Row],[Female Voters]]</f>
        <v>0.90562327959103417</v>
      </c>
      <c r="Z5104" s="24">
        <f>Table1[[#This Row],[Male Ballots]]/Table1[[#This Row],[Male Voters]]</f>
        <v>0.92981709910676313</v>
      </c>
      <c r="AA5104" s="24">
        <f>Table1[[#This Row],[Total Ballots]]/Table1[[#This Row],[Total Voters]]</f>
        <v>0.91753402722177746</v>
      </c>
    </row>
    <row r="5105" spans="1:27" s="12" customFormat="1" x14ac:dyDescent="0.35">
      <c r="A5105" s="8" t="s">
        <v>32</v>
      </c>
      <c r="B5105" s="17">
        <v>2012</v>
      </c>
      <c r="C5105" s="17" t="s">
        <v>82</v>
      </c>
      <c r="D5105" s="17"/>
      <c r="E5105" s="35" t="s">
        <v>74</v>
      </c>
      <c r="F5105" s="34" t="s">
        <v>78</v>
      </c>
      <c r="G5105" s="9" t="s">
        <v>79</v>
      </c>
      <c r="H5105" s="10"/>
      <c r="I5105" s="10"/>
      <c r="J5105" s="10"/>
      <c r="K5105" s="10">
        <v>2281</v>
      </c>
      <c r="L5105" s="10">
        <v>2201</v>
      </c>
      <c r="M5105" s="10">
        <v>0</v>
      </c>
      <c r="N5105" s="10">
        <v>4482</v>
      </c>
      <c r="O5105" s="10">
        <v>1823</v>
      </c>
      <c r="P5105" s="10">
        <v>1720</v>
      </c>
      <c r="Q5105" s="10">
        <v>0</v>
      </c>
      <c r="R5105" s="11">
        <v>3543</v>
      </c>
      <c r="S5105" s="24" t="e">
        <f>Table1[[#This Row],[Female Voters]]/Table1[[#This Row],[Female Population]]</f>
        <v>#DIV/0!</v>
      </c>
      <c r="T5105" s="24" t="e">
        <f>Table1[[#This Row],[Male Voters]]/Table1[[#This Row],[Male Population]]</f>
        <v>#DIV/0!</v>
      </c>
      <c r="U5105" s="24" t="e">
        <f>Table1[[#This Row],[Total Voters]]/Table1[[#This Row],[Total Population]]</f>
        <v>#DIV/0!</v>
      </c>
      <c r="V5105" s="24" t="e">
        <f>Table1[[#This Row],[Female Ballots]]/Table1[[#This Row],[Female Population]]</f>
        <v>#DIV/0!</v>
      </c>
      <c r="W5105" s="24" t="e">
        <f>Table1[[#This Row],[Male Ballots]]/Table1[[#This Row],[Male Population]]</f>
        <v>#DIV/0!</v>
      </c>
      <c r="X5105" s="24" t="e">
        <f>Table1[[#This Row],[Total Ballots]]/Table1[[#This Row],[Total Population]]</f>
        <v>#DIV/0!</v>
      </c>
      <c r="Y5105" s="24">
        <f>Table1[[#This Row],[Female Ballots]]/Table1[[#This Row],[Female Voters]]</f>
        <v>0.79921087242437527</v>
      </c>
      <c r="Z5105" s="24">
        <f>Table1[[#This Row],[Male Ballots]]/Table1[[#This Row],[Male Voters]]</f>
        <v>0.781462971376647</v>
      </c>
      <c r="AA5105" s="24">
        <f>Table1[[#This Row],[Total Ballots]]/Table1[[#This Row],[Total Voters]]</f>
        <v>0.79049531459170008</v>
      </c>
    </row>
    <row r="5106" spans="1:27" s="12" customFormat="1" x14ac:dyDescent="0.35">
      <c r="A5106" s="19" t="s">
        <v>32</v>
      </c>
      <c r="B5106" s="20">
        <v>2012</v>
      </c>
      <c r="C5106" s="17" t="s">
        <v>82</v>
      </c>
      <c r="D5106" s="20"/>
      <c r="E5106" s="37" t="s">
        <v>74</v>
      </c>
      <c r="F5106" s="34" t="s">
        <v>78</v>
      </c>
      <c r="G5106" s="21" t="s">
        <v>62</v>
      </c>
      <c r="H5106" s="22"/>
      <c r="I5106" s="22"/>
      <c r="J5106" s="22"/>
      <c r="K5106" s="31">
        <v>160</v>
      </c>
      <c r="L5106" s="31">
        <v>175</v>
      </c>
      <c r="M5106" s="31"/>
      <c r="N5106" s="31">
        <v>335</v>
      </c>
      <c r="O5106" s="22">
        <v>78</v>
      </c>
      <c r="P5106" s="22">
        <v>71</v>
      </c>
      <c r="Q5106" s="22"/>
      <c r="R5106" s="23">
        <v>149</v>
      </c>
      <c r="S5106" s="24" t="e">
        <f>Table1[[#This Row],[Female Voters]]/Table1[[#This Row],[Female Population]]</f>
        <v>#DIV/0!</v>
      </c>
      <c r="T5106" s="24" t="e">
        <f>Table1[[#This Row],[Male Voters]]/Table1[[#This Row],[Male Population]]</f>
        <v>#DIV/0!</v>
      </c>
      <c r="U5106" s="24" t="e">
        <f>Table1[[#This Row],[Total Voters]]/Table1[[#This Row],[Total Population]]</f>
        <v>#DIV/0!</v>
      </c>
      <c r="V5106" s="24" t="e">
        <f>Table1[[#This Row],[Female Ballots]]/Table1[[#This Row],[Female Population]]</f>
        <v>#DIV/0!</v>
      </c>
      <c r="W5106" s="24" t="e">
        <f>Table1[[#This Row],[Male Ballots]]/Table1[[#This Row],[Male Population]]</f>
        <v>#DIV/0!</v>
      </c>
      <c r="X5106" s="24" t="e">
        <f>Table1[[#This Row],[Total Ballots]]/Table1[[#This Row],[Total Population]]</f>
        <v>#DIV/0!</v>
      </c>
      <c r="Y5106" s="24">
        <f>Table1[[#This Row],[Female Ballots]]/Table1[[#This Row],[Female Voters]]</f>
        <v>0.48749999999999999</v>
      </c>
      <c r="Z5106" s="24">
        <f>Table1[[#This Row],[Male Ballots]]/Table1[[#This Row],[Male Voters]]</f>
        <v>0.40571428571428569</v>
      </c>
      <c r="AA5106" s="24">
        <f>Table1[[#This Row],[Total Ballots]]/Table1[[#This Row],[Total Voters]]</f>
        <v>0.44477611940298506</v>
      </c>
    </row>
    <row r="5107" spans="1:27" s="12" customFormat="1" x14ac:dyDescent="0.35">
      <c r="A5107" s="19" t="s">
        <v>32</v>
      </c>
      <c r="B5107" s="20">
        <v>2012</v>
      </c>
      <c r="C5107" s="17" t="s">
        <v>82</v>
      </c>
      <c r="D5107" s="20"/>
      <c r="E5107" s="37" t="s">
        <v>74</v>
      </c>
      <c r="F5107" s="34" t="s">
        <v>78</v>
      </c>
      <c r="G5107" s="21" t="s">
        <v>63</v>
      </c>
      <c r="H5107" s="22"/>
      <c r="I5107" s="22"/>
      <c r="J5107" s="22"/>
      <c r="K5107" s="31">
        <v>229</v>
      </c>
      <c r="L5107" s="31">
        <v>224</v>
      </c>
      <c r="M5107" s="31"/>
      <c r="N5107" s="31">
        <v>453</v>
      </c>
      <c r="O5107" s="22">
        <v>141</v>
      </c>
      <c r="P5107" s="22">
        <v>124</v>
      </c>
      <c r="Q5107" s="22"/>
      <c r="R5107" s="23">
        <v>265</v>
      </c>
      <c r="S5107" s="24" t="e">
        <f>Table1[[#This Row],[Female Voters]]/Table1[[#This Row],[Female Population]]</f>
        <v>#DIV/0!</v>
      </c>
      <c r="T5107" s="24" t="e">
        <f>Table1[[#This Row],[Male Voters]]/Table1[[#This Row],[Male Population]]</f>
        <v>#DIV/0!</v>
      </c>
      <c r="U5107" s="24" t="e">
        <f>Table1[[#This Row],[Total Voters]]/Table1[[#This Row],[Total Population]]</f>
        <v>#DIV/0!</v>
      </c>
      <c r="V5107" s="24" t="e">
        <f>Table1[[#This Row],[Female Ballots]]/Table1[[#This Row],[Female Population]]</f>
        <v>#DIV/0!</v>
      </c>
      <c r="W5107" s="24" t="e">
        <f>Table1[[#This Row],[Male Ballots]]/Table1[[#This Row],[Male Population]]</f>
        <v>#DIV/0!</v>
      </c>
      <c r="X5107" s="24" t="e">
        <f>Table1[[#This Row],[Total Ballots]]/Table1[[#This Row],[Total Population]]</f>
        <v>#DIV/0!</v>
      </c>
      <c r="Y5107" s="24">
        <f>Table1[[#This Row],[Female Ballots]]/Table1[[#This Row],[Female Voters]]</f>
        <v>0.61572052401746724</v>
      </c>
      <c r="Z5107" s="24">
        <f>Table1[[#This Row],[Male Ballots]]/Table1[[#This Row],[Male Voters]]</f>
        <v>0.5535714285714286</v>
      </c>
      <c r="AA5107" s="24">
        <f>Table1[[#This Row],[Total Ballots]]/Table1[[#This Row],[Total Voters]]</f>
        <v>0.58498896247240617</v>
      </c>
    </row>
    <row r="5108" spans="1:27" s="12" customFormat="1" x14ac:dyDescent="0.35">
      <c r="A5108" s="19" t="s">
        <v>32</v>
      </c>
      <c r="B5108" s="20">
        <v>2012</v>
      </c>
      <c r="C5108" s="17" t="s">
        <v>82</v>
      </c>
      <c r="D5108" s="20"/>
      <c r="E5108" s="37" t="s">
        <v>74</v>
      </c>
      <c r="F5108" s="34" t="s">
        <v>78</v>
      </c>
      <c r="G5108" s="21" t="s">
        <v>64</v>
      </c>
      <c r="H5108" s="22"/>
      <c r="I5108" s="22"/>
      <c r="J5108" s="22"/>
      <c r="K5108" s="31">
        <v>258</v>
      </c>
      <c r="L5108" s="31">
        <v>238</v>
      </c>
      <c r="M5108" s="31"/>
      <c r="N5108" s="31">
        <v>496</v>
      </c>
      <c r="O5108" s="22">
        <v>186</v>
      </c>
      <c r="P5108" s="22">
        <v>163</v>
      </c>
      <c r="Q5108" s="22"/>
      <c r="R5108" s="23">
        <v>349</v>
      </c>
      <c r="S5108" s="24" t="e">
        <f>Table1[[#This Row],[Female Voters]]/Table1[[#This Row],[Female Population]]</f>
        <v>#DIV/0!</v>
      </c>
      <c r="T5108" s="24" t="e">
        <f>Table1[[#This Row],[Male Voters]]/Table1[[#This Row],[Male Population]]</f>
        <v>#DIV/0!</v>
      </c>
      <c r="U5108" s="24" t="e">
        <f>Table1[[#This Row],[Total Voters]]/Table1[[#This Row],[Total Population]]</f>
        <v>#DIV/0!</v>
      </c>
      <c r="V5108" s="24" t="e">
        <f>Table1[[#This Row],[Female Ballots]]/Table1[[#This Row],[Female Population]]</f>
        <v>#DIV/0!</v>
      </c>
      <c r="W5108" s="24" t="e">
        <f>Table1[[#This Row],[Male Ballots]]/Table1[[#This Row],[Male Population]]</f>
        <v>#DIV/0!</v>
      </c>
      <c r="X5108" s="24" t="e">
        <f>Table1[[#This Row],[Total Ballots]]/Table1[[#This Row],[Total Population]]</f>
        <v>#DIV/0!</v>
      </c>
      <c r="Y5108" s="24">
        <f>Table1[[#This Row],[Female Ballots]]/Table1[[#This Row],[Female Voters]]</f>
        <v>0.72093023255813948</v>
      </c>
      <c r="Z5108" s="24">
        <f>Table1[[#This Row],[Male Ballots]]/Table1[[#This Row],[Male Voters]]</f>
        <v>0.68487394957983194</v>
      </c>
      <c r="AA5108" s="24">
        <f>Table1[[#This Row],[Total Ballots]]/Table1[[#This Row],[Total Voters]]</f>
        <v>0.7036290322580645</v>
      </c>
    </row>
    <row r="5109" spans="1:27" s="12" customFormat="1" x14ac:dyDescent="0.35">
      <c r="A5109" s="19" t="s">
        <v>32</v>
      </c>
      <c r="B5109" s="20">
        <v>2012</v>
      </c>
      <c r="C5109" s="17" t="s">
        <v>82</v>
      </c>
      <c r="D5109" s="20"/>
      <c r="E5109" s="37" t="s">
        <v>74</v>
      </c>
      <c r="F5109" s="34" t="s">
        <v>78</v>
      </c>
      <c r="G5109" s="21" t="s">
        <v>65</v>
      </c>
      <c r="H5109" s="22"/>
      <c r="I5109" s="22"/>
      <c r="J5109" s="22"/>
      <c r="K5109" s="31">
        <v>403</v>
      </c>
      <c r="L5109" s="31">
        <v>348</v>
      </c>
      <c r="M5109" s="31"/>
      <c r="N5109" s="31">
        <v>751</v>
      </c>
      <c r="O5109" s="22">
        <v>307</v>
      </c>
      <c r="P5109" s="22">
        <v>275</v>
      </c>
      <c r="Q5109" s="22"/>
      <c r="R5109" s="23">
        <v>582</v>
      </c>
      <c r="S5109" s="24" t="e">
        <f>Table1[[#This Row],[Female Voters]]/Table1[[#This Row],[Female Population]]</f>
        <v>#DIV/0!</v>
      </c>
      <c r="T5109" s="24" t="e">
        <f>Table1[[#This Row],[Male Voters]]/Table1[[#This Row],[Male Population]]</f>
        <v>#DIV/0!</v>
      </c>
      <c r="U5109" s="24" t="e">
        <f>Table1[[#This Row],[Total Voters]]/Table1[[#This Row],[Total Population]]</f>
        <v>#DIV/0!</v>
      </c>
      <c r="V5109" s="24" t="e">
        <f>Table1[[#This Row],[Female Ballots]]/Table1[[#This Row],[Female Population]]</f>
        <v>#DIV/0!</v>
      </c>
      <c r="W5109" s="24" t="e">
        <f>Table1[[#This Row],[Male Ballots]]/Table1[[#This Row],[Male Population]]</f>
        <v>#DIV/0!</v>
      </c>
      <c r="X5109" s="24" t="e">
        <f>Table1[[#This Row],[Total Ballots]]/Table1[[#This Row],[Total Population]]</f>
        <v>#DIV/0!</v>
      </c>
      <c r="Y5109" s="24">
        <f>Table1[[#This Row],[Female Ballots]]/Table1[[#This Row],[Female Voters]]</f>
        <v>0.76178660049627789</v>
      </c>
      <c r="Z5109" s="24">
        <f>Table1[[#This Row],[Male Ballots]]/Table1[[#This Row],[Male Voters]]</f>
        <v>0.79022988505747127</v>
      </c>
      <c r="AA5109" s="24">
        <f>Table1[[#This Row],[Total Ballots]]/Table1[[#This Row],[Total Voters]]</f>
        <v>0.77496671105193071</v>
      </c>
    </row>
    <row r="5110" spans="1:27" s="12" customFormat="1" x14ac:dyDescent="0.35">
      <c r="A5110" s="19" t="s">
        <v>32</v>
      </c>
      <c r="B5110" s="20">
        <v>2012</v>
      </c>
      <c r="C5110" s="17" t="s">
        <v>82</v>
      </c>
      <c r="D5110" s="20"/>
      <c r="E5110" s="37" t="s">
        <v>74</v>
      </c>
      <c r="F5110" s="34" t="s">
        <v>78</v>
      </c>
      <c r="G5110" s="21" t="s">
        <v>66</v>
      </c>
      <c r="H5110" s="22"/>
      <c r="I5110" s="22"/>
      <c r="J5110" s="22"/>
      <c r="K5110" s="31">
        <v>609</v>
      </c>
      <c r="L5110" s="31">
        <v>567</v>
      </c>
      <c r="M5110" s="31"/>
      <c r="N5110" s="31">
        <v>1176</v>
      </c>
      <c r="O5110" s="22">
        <v>539</v>
      </c>
      <c r="P5110" s="22">
        <v>491</v>
      </c>
      <c r="Q5110" s="22"/>
      <c r="R5110" s="23">
        <v>1030</v>
      </c>
      <c r="S5110" s="24" t="e">
        <f>Table1[[#This Row],[Female Voters]]/Table1[[#This Row],[Female Population]]</f>
        <v>#DIV/0!</v>
      </c>
      <c r="T5110" s="24" t="e">
        <f>Table1[[#This Row],[Male Voters]]/Table1[[#This Row],[Male Population]]</f>
        <v>#DIV/0!</v>
      </c>
      <c r="U5110" s="24" t="e">
        <f>Table1[[#This Row],[Total Voters]]/Table1[[#This Row],[Total Population]]</f>
        <v>#DIV/0!</v>
      </c>
      <c r="V5110" s="24" t="e">
        <f>Table1[[#This Row],[Female Ballots]]/Table1[[#This Row],[Female Population]]</f>
        <v>#DIV/0!</v>
      </c>
      <c r="W5110" s="24" t="e">
        <f>Table1[[#This Row],[Male Ballots]]/Table1[[#This Row],[Male Population]]</f>
        <v>#DIV/0!</v>
      </c>
      <c r="X5110" s="24" t="e">
        <f>Table1[[#This Row],[Total Ballots]]/Table1[[#This Row],[Total Population]]</f>
        <v>#DIV/0!</v>
      </c>
      <c r="Y5110" s="24">
        <f>Table1[[#This Row],[Female Ballots]]/Table1[[#This Row],[Female Voters]]</f>
        <v>0.88505747126436785</v>
      </c>
      <c r="Z5110" s="24">
        <f>Table1[[#This Row],[Male Ballots]]/Table1[[#This Row],[Male Voters]]</f>
        <v>0.86596119929453264</v>
      </c>
      <c r="AA5110" s="24">
        <f>Table1[[#This Row],[Total Ballots]]/Table1[[#This Row],[Total Voters]]</f>
        <v>0.87585034013605445</v>
      </c>
    </row>
    <row r="5111" spans="1:27" s="12" customFormat="1" x14ac:dyDescent="0.35">
      <c r="A5111" s="19" t="s">
        <v>32</v>
      </c>
      <c r="B5111" s="20">
        <v>2012</v>
      </c>
      <c r="C5111" s="17" t="s">
        <v>82</v>
      </c>
      <c r="D5111" s="20"/>
      <c r="E5111" s="37" t="s">
        <v>74</v>
      </c>
      <c r="F5111" s="34" t="s">
        <v>78</v>
      </c>
      <c r="G5111" s="21" t="s">
        <v>67</v>
      </c>
      <c r="H5111" s="22"/>
      <c r="I5111" s="22"/>
      <c r="J5111" s="22"/>
      <c r="K5111" s="31">
        <v>622</v>
      </c>
      <c r="L5111" s="31">
        <v>649</v>
      </c>
      <c r="M5111" s="31"/>
      <c r="N5111" s="31">
        <v>1271</v>
      </c>
      <c r="O5111" s="22">
        <v>572</v>
      </c>
      <c r="P5111" s="22">
        <v>596</v>
      </c>
      <c r="Q5111" s="22"/>
      <c r="R5111" s="23">
        <v>1168</v>
      </c>
      <c r="S5111" s="24" t="e">
        <f>Table1[[#This Row],[Female Voters]]/Table1[[#This Row],[Female Population]]</f>
        <v>#DIV/0!</v>
      </c>
      <c r="T5111" s="24" t="e">
        <f>Table1[[#This Row],[Male Voters]]/Table1[[#This Row],[Male Population]]</f>
        <v>#DIV/0!</v>
      </c>
      <c r="U5111" s="24" t="e">
        <f>Table1[[#This Row],[Total Voters]]/Table1[[#This Row],[Total Population]]</f>
        <v>#DIV/0!</v>
      </c>
      <c r="V5111" s="24" t="e">
        <f>Table1[[#This Row],[Female Ballots]]/Table1[[#This Row],[Female Population]]</f>
        <v>#DIV/0!</v>
      </c>
      <c r="W5111" s="24" t="e">
        <f>Table1[[#This Row],[Male Ballots]]/Table1[[#This Row],[Male Population]]</f>
        <v>#DIV/0!</v>
      </c>
      <c r="X5111" s="24" t="e">
        <f>Table1[[#This Row],[Total Ballots]]/Table1[[#This Row],[Total Population]]</f>
        <v>#DIV/0!</v>
      </c>
      <c r="Y5111" s="24">
        <f>Table1[[#This Row],[Female Ballots]]/Table1[[#This Row],[Female Voters]]</f>
        <v>0.91961414790996787</v>
      </c>
      <c r="Z5111" s="24">
        <f>Table1[[#This Row],[Male Ballots]]/Table1[[#This Row],[Male Voters]]</f>
        <v>0.91833590138674881</v>
      </c>
      <c r="AA5111" s="24">
        <f>Table1[[#This Row],[Total Ballots]]/Table1[[#This Row],[Total Voters]]</f>
        <v>0.9189614476789929</v>
      </c>
    </row>
    <row r="5112" spans="1:27" s="12" customFormat="1" x14ac:dyDescent="0.35">
      <c r="A5112" s="8" t="s">
        <v>60</v>
      </c>
      <c r="B5112" s="17">
        <v>2012</v>
      </c>
      <c r="C5112" s="17" t="s">
        <v>82</v>
      </c>
      <c r="D5112" s="17" t="s">
        <v>69</v>
      </c>
      <c r="E5112" s="35" t="s">
        <v>75</v>
      </c>
      <c r="F5112" s="34" t="s">
        <v>78</v>
      </c>
      <c r="G5112" s="9" t="s">
        <v>79</v>
      </c>
      <c r="H5112" s="10"/>
      <c r="I5112" s="10"/>
      <c r="J5112" s="10"/>
      <c r="K5112" s="10">
        <v>15397</v>
      </c>
      <c r="L5112" s="10">
        <v>14054</v>
      </c>
      <c r="M5112" s="10">
        <v>315</v>
      </c>
      <c r="N5112" s="10">
        <v>29766</v>
      </c>
      <c r="O5112" s="10">
        <v>12035</v>
      </c>
      <c r="P5112" s="10">
        <v>10819</v>
      </c>
      <c r="Q5112" s="10">
        <v>239</v>
      </c>
      <c r="R5112" s="11">
        <v>23093</v>
      </c>
      <c r="S5112" s="24" t="e">
        <f>Table1[[#This Row],[Female Voters]]/Table1[[#This Row],[Female Population]]</f>
        <v>#DIV/0!</v>
      </c>
      <c r="T5112" s="24" t="e">
        <f>Table1[[#This Row],[Male Voters]]/Table1[[#This Row],[Male Population]]</f>
        <v>#DIV/0!</v>
      </c>
      <c r="U5112" s="24" t="e">
        <f>Table1[[#This Row],[Total Voters]]/Table1[[#This Row],[Total Population]]</f>
        <v>#DIV/0!</v>
      </c>
      <c r="V5112" s="24" t="e">
        <f>Table1[[#This Row],[Female Ballots]]/Table1[[#This Row],[Female Population]]</f>
        <v>#DIV/0!</v>
      </c>
      <c r="W5112" s="24" t="e">
        <f>Table1[[#This Row],[Male Ballots]]/Table1[[#This Row],[Male Population]]</f>
        <v>#DIV/0!</v>
      </c>
      <c r="X5112" s="24" t="e">
        <f>Table1[[#This Row],[Total Ballots]]/Table1[[#This Row],[Total Population]]</f>
        <v>#DIV/0!</v>
      </c>
      <c r="Y5112" s="24">
        <f>Table1[[#This Row],[Female Ballots]]/Table1[[#This Row],[Female Voters]]</f>
        <v>0.78164577515100342</v>
      </c>
      <c r="Z5112" s="24">
        <f>Table1[[#This Row],[Male Ballots]]/Table1[[#This Row],[Male Voters]]</f>
        <v>0.76981642237085524</v>
      </c>
      <c r="AA5112" s="24">
        <f>Table1[[#This Row],[Total Ballots]]/Table1[[#This Row],[Total Voters]]</f>
        <v>0.77581804743667271</v>
      </c>
    </row>
    <row r="5113" spans="1:27" s="12" customFormat="1" x14ac:dyDescent="0.35">
      <c r="A5113" s="19" t="s">
        <v>60</v>
      </c>
      <c r="B5113" s="20">
        <v>2012</v>
      </c>
      <c r="C5113" s="17" t="s">
        <v>82</v>
      </c>
      <c r="D5113" s="20" t="s">
        <v>69</v>
      </c>
      <c r="E5113" s="37" t="s">
        <v>75</v>
      </c>
      <c r="F5113" s="34" t="s">
        <v>78</v>
      </c>
      <c r="G5113" s="21" t="s">
        <v>62</v>
      </c>
      <c r="H5113" s="22"/>
      <c r="I5113" s="22"/>
      <c r="J5113" s="22"/>
      <c r="K5113" s="31">
        <v>1959</v>
      </c>
      <c r="L5113" s="31">
        <v>1770</v>
      </c>
      <c r="M5113" s="31">
        <v>16</v>
      </c>
      <c r="N5113" s="31">
        <v>3745</v>
      </c>
      <c r="O5113" s="22">
        <v>1080</v>
      </c>
      <c r="P5113" s="22">
        <v>839</v>
      </c>
      <c r="Q5113" s="22">
        <v>10</v>
      </c>
      <c r="R5113" s="23">
        <v>1929</v>
      </c>
      <c r="S5113" s="24" t="e">
        <f>Table1[[#This Row],[Female Voters]]/Table1[[#This Row],[Female Population]]</f>
        <v>#DIV/0!</v>
      </c>
      <c r="T5113" s="24" t="e">
        <f>Table1[[#This Row],[Male Voters]]/Table1[[#This Row],[Male Population]]</f>
        <v>#DIV/0!</v>
      </c>
      <c r="U5113" s="24" t="e">
        <f>Table1[[#This Row],[Total Voters]]/Table1[[#This Row],[Total Population]]</f>
        <v>#DIV/0!</v>
      </c>
      <c r="V5113" s="24" t="e">
        <f>Table1[[#This Row],[Female Ballots]]/Table1[[#This Row],[Female Population]]</f>
        <v>#DIV/0!</v>
      </c>
      <c r="W5113" s="24" t="e">
        <f>Table1[[#This Row],[Male Ballots]]/Table1[[#This Row],[Male Population]]</f>
        <v>#DIV/0!</v>
      </c>
      <c r="X5113" s="24" t="e">
        <f>Table1[[#This Row],[Total Ballots]]/Table1[[#This Row],[Total Population]]</f>
        <v>#DIV/0!</v>
      </c>
      <c r="Y5113" s="24">
        <f>Table1[[#This Row],[Female Ballots]]/Table1[[#This Row],[Female Voters]]</f>
        <v>0.55130168453292494</v>
      </c>
      <c r="Z5113" s="24">
        <f>Table1[[#This Row],[Male Ballots]]/Table1[[#This Row],[Male Voters]]</f>
        <v>0.47401129943502823</v>
      </c>
      <c r="AA5113" s="24">
        <f>Table1[[#This Row],[Total Ballots]]/Table1[[#This Row],[Total Voters]]</f>
        <v>0.51508678237650196</v>
      </c>
    </row>
    <row r="5114" spans="1:27" s="12" customFormat="1" x14ac:dyDescent="0.35">
      <c r="A5114" s="19" t="s">
        <v>60</v>
      </c>
      <c r="B5114" s="20">
        <v>2012</v>
      </c>
      <c r="C5114" s="17" t="s">
        <v>82</v>
      </c>
      <c r="D5114" s="20" t="s">
        <v>69</v>
      </c>
      <c r="E5114" s="37" t="s">
        <v>75</v>
      </c>
      <c r="F5114" s="34" t="s">
        <v>78</v>
      </c>
      <c r="G5114" s="21" t="s">
        <v>63</v>
      </c>
      <c r="H5114" s="22"/>
      <c r="I5114" s="22"/>
      <c r="J5114" s="22"/>
      <c r="K5114" s="31">
        <v>3346</v>
      </c>
      <c r="L5114" s="31">
        <v>2854</v>
      </c>
      <c r="M5114" s="31">
        <v>65</v>
      </c>
      <c r="N5114" s="31">
        <v>6265</v>
      </c>
      <c r="O5114" s="22">
        <v>2354</v>
      </c>
      <c r="P5114" s="22">
        <v>1925</v>
      </c>
      <c r="Q5114" s="22">
        <v>39</v>
      </c>
      <c r="R5114" s="23">
        <v>4318</v>
      </c>
      <c r="S5114" s="24" t="e">
        <f>Table1[[#This Row],[Female Voters]]/Table1[[#This Row],[Female Population]]</f>
        <v>#DIV/0!</v>
      </c>
      <c r="T5114" s="24" t="e">
        <f>Table1[[#This Row],[Male Voters]]/Table1[[#This Row],[Male Population]]</f>
        <v>#DIV/0!</v>
      </c>
      <c r="U5114" s="24" t="e">
        <f>Table1[[#This Row],[Total Voters]]/Table1[[#This Row],[Total Population]]</f>
        <v>#DIV/0!</v>
      </c>
      <c r="V5114" s="24" t="e">
        <f>Table1[[#This Row],[Female Ballots]]/Table1[[#This Row],[Female Population]]</f>
        <v>#DIV/0!</v>
      </c>
      <c r="W5114" s="24" t="e">
        <f>Table1[[#This Row],[Male Ballots]]/Table1[[#This Row],[Male Population]]</f>
        <v>#DIV/0!</v>
      </c>
      <c r="X5114" s="24" t="e">
        <f>Table1[[#This Row],[Total Ballots]]/Table1[[#This Row],[Total Population]]</f>
        <v>#DIV/0!</v>
      </c>
      <c r="Y5114" s="24">
        <f>Table1[[#This Row],[Female Ballots]]/Table1[[#This Row],[Female Voters]]</f>
        <v>0.70352659892408842</v>
      </c>
      <c r="Z5114" s="24">
        <f>Table1[[#This Row],[Male Ballots]]/Table1[[#This Row],[Male Voters]]</f>
        <v>0.6744919411352488</v>
      </c>
      <c r="AA5114" s="24">
        <f>Table1[[#This Row],[Total Ballots]]/Table1[[#This Row],[Total Voters]]</f>
        <v>0.68922585794094171</v>
      </c>
    </row>
    <row r="5115" spans="1:27" s="12" customFormat="1" x14ac:dyDescent="0.35">
      <c r="A5115" s="19" t="s">
        <v>60</v>
      </c>
      <c r="B5115" s="20">
        <v>2012</v>
      </c>
      <c r="C5115" s="17" t="s">
        <v>82</v>
      </c>
      <c r="D5115" s="20" t="s">
        <v>69</v>
      </c>
      <c r="E5115" s="37" t="s">
        <v>75</v>
      </c>
      <c r="F5115" s="34" t="s">
        <v>78</v>
      </c>
      <c r="G5115" s="21" t="s">
        <v>64</v>
      </c>
      <c r="H5115" s="22"/>
      <c r="I5115" s="22"/>
      <c r="J5115" s="22"/>
      <c r="K5115" s="31">
        <v>2547</v>
      </c>
      <c r="L5115" s="31">
        <v>2337</v>
      </c>
      <c r="M5115" s="31">
        <v>51</v>
      </c>
      <c r="N5115" s="31">
        <v>4935</v>
      </c>
      <c r="O5115" s="22">
        <v>1973</v>
      </c>
      <c r="P5115" s="22">
        <v>1795</v>
      </c>
      <c r="Q5115" s="22">
        <v>38</v>
      </c>
      <c r="R5115" s="23">
        <v>3806</v>
      </c>
      <c r="S5115" s="24" t="e">
        <f>Table1[[#This Row],[Female Voters]]/Table1[[#This Row],[Female Population]]</f>
        <v>#DIV/0!</v>
      </c>
      <c r="T5115" s="24" t="e">
        <f>Table1[[#This Row],[Male Voters]]/Table1[[#This Row],[Male Population]]</f>
        <v>#DIV/0!</v>
      </c>
      <c r="U5115" s="24" t="e">
        <f>Table1[[#This Row],[Total Voters]]/Table1[[#This Row],[Total Population]]</f>
        <v>#DIV/0!</v>
      </c>
      <c r="V5115" s="24" t="e">
        <f>Table1[[#This Row],[Female Ballots]]/Table1[[#This Row],[Female Population]]</f>
        <v>#DIV/0!</v>
      </c>
      <c r="W5115" s="24" t="e">
        <f>Table1[[#This Row],[Male Ballots]]/Table1[[#This Row],[Male Population]]</f>
        <v>#DIV/0!</v>
      </c>
      <c r="X5115" s="24" t="e">
        <f>Table1[[#This Row],[Total Ballots]]/Table1[[#This Row],[Total Population]]</f>
        <v>#DIV/0!</v>
      </c>
      <c r="Y5115" s="24">
        <f>Table1[[#This Row],[Female Ballots]]/Table1[[#This Row],[Female Voters]]</f>
        <v>0.77463682764036124</v>
      </c>
      <c r="Z5115" s="24">
        <f>Table1[[#This Row],[Male Ballots]]/Table1[[#This Row],[Male Voters]]</f>
        <v>0.76807873341891308</v>
      </c>
      <c r="AA5115" s="24">
        <f>Table1[[#This Row],[Total Ballots]]/Table1[[#This Row],[Total Voters]]</f>
        <v>0.77122593718338395</v>
      </c>
    </row>
    <row r="5116" spans="1:27" s="12" customFormat="1" x14ac:dyDescent="0.35">
      <c r="A5116" s="19" t="s">
        <v>60</v>
      </c>
      <c r="B5116" s="20">
        <v>2012</v>
      </c>
      <c r="C5116" s="17" t="s">
        <v>82</v>
      </c>
      <c r="D5116" s="20" t="s">
        <v>69</v>
      </c>
      <c r="E5116" s="37" t="s">
        <v>75</v>
      </c>
      <c r="F5116" s="34" t="s">
        <v>78</v>
      </c>
      <c r="G5116" s="21" t="s">
        <v>65</v>
      </c>
      <c r="H5116" s="22"/>
      <c r="I5116" s="22"/>
      <c r="J5116" s="22"/>
      <c r="K5116" s="31">
        <v>2381</v>
      </c>
      <c r="L5116" s="31">
        <v>2236</v>
      </c>
      <c r="M5116" s="31">
        <v>68</v>
      </c>
      <c r="N5116" s="31">
        <v>4685</v>
      </c>
      <c r="O5116" s="22">
        <v>1972</v>
      </c>
      <c r="P5116" s="22">
        <v>1864</v>
      </c>
      <c r="Q5116" s="22">
        <v>48</v>
      </c>
      <c r="R5116" s="23">
        <v>3884</v>
      </c>
      <c r="S5116" s="24" t="e">
        <f>Table1[[#This Row],[Female Voters]]/Table1[[#This Row],[Female Population]]</f>
        <v>#DIV/0!</v>
      </c>
      <c r="T5116" s="24" t="e">
        <f>Table1[[#This Row],[Male Voters]]/Table1[[#This Row],[Male Population]]</f>
        <v>#DIV/0!</v>
      </c>
      <c r="U5116" s="24" t="e">
        <f>Table1[[#This Row],[Total Voters]]/Table1[[#This Row],[Total Population]]</f>
        <v>#DIV/0!</v>
      </c>
      <c r="V5116" s="24" t="e">
        <f>Table1[[#This Row],[Female Ballots]]/Table1[[#This Row],[Female Population]]</f>
        <v>#DIV/0!</v>
      </c>
      <c r="W5116" s="24" t="e">
        <f>Table1[[#This Row],[Male Ballots]]/Table1[[#This Row],[Male Population]]</f>
        <v>#DIV/0!</v>
      </c>
      <c r="X5116" s="24" t="e">
        <f>Table1[[#This Row],[Total Ballots]]/Table1[[#This Row],[Total Population]]</f>
        <v>#DIV/0!</v>
      </c>
      <c r="Y5116" s="24">
        <f>Table1[[#This Row],[Female Ballots]]/Table1[[#This Row],[Female Voters]]</f>
        <v>0.82822343553128941</v>
      </c>
      <c r="Z5116" s="24">
        <f>Table1[[#This Row],[Male Ballots]]/Table1[[#This Row],[Male Voters]]</f>
        <v>0.83363148479427551</v>
      </c>
      <c r="AA5116" s="24">
        <f>Table1[[#This Row],[Total Ballots]]/Table1[[#This Row],[Total Voters]]</f>
        <v>0.82902881536819639</v>
      </c>
    </row>
    <row r="5117" spans="1:27" s="12" customFormat="1" x14ac:dyDescent="0.35">
      <c r="A5117" s="19" t="s">
        <v>60</v>
      </c>
      <c r="B5117" s="20">
        <v>2012</v>
      </c>
      <c r="C5117" s="17" t="s">
        <v>82</v>
      </c>
      <c r="D5117" s="20" t="s">
        <v>69</v>
      </c>
      <c r="E5117" s="37" t="s">
        <v>75</v>
      </c>
      <c r="F5117" s="34" t="s">
        <v>78</v>
      </c>
      <c r="G5117" s="21" t="s">
        <v>66</v>
      </c>
      <c r="H5117" s="22"/>
      <c r="I5117" s="22"/>
      <c r="J5117" s="22"/>
      <c r="K5117" s="31">
        <v>2582</v>
      </c>
      <c r="L5117" s="31">
        <v>2500</v>
      </c>
      <c r="M5117" s="31">
        <v>56</v>
      </c>
      <c r="N5117" s="31">
        <v>5138</v>
      </c>
      <c r="O5117" s="22">
        <v>2306</v>
      </c>
      <c r="P5117" s="22">
        <v>2239</v>
      </c>
      <c r="Q5117" s="22">
        <v>50</v>
      </c>
      <c r="R5117" s="23">
        <v>4595</v>
      </c>
      <c r="S5117" s="24" t="e">
        <f>Table1[[#This Row],[Female Voters]]/Table1[[#This Row],[Female Population]]</f>
        <v>#DIV/0!</v>
      </c>
      <c r="T5117" s="24" t="e">
        <f>Table1[[#This Row],[Male Voters]]/Table1[[#This Row],[Male Population]]</f>
        <v>#DIV/0!</v>
      </c>
      <c r="U5117" s="24" t="e">
        <f>Table1[[#This Row],[Total Voters]]/Table1[[#This Row],[Total Population]]</f>
        <v>#DIV/0!</v>
      </c>
      <c r="V5117" s="24" t="e">
        <f>Table1[[#This Row],[Female Ballots]]/Table1[[#This Row],[Female Population]]</f>
        <v>#DIV/0!</v>
      </c>
      <c r="W5117" s="24" t="e">
        <f>Table1[[#This Row],[Male Ballots]]/Table1[[#This Row],[Male Population]]</f>
        <v>#DIV/0!</v>
      </c>
      <c r="X5117" s="24" t="e">
        <f>Table1[[#This Row],[Total Ballots]]/Table1[[#This Row],[Total Population]]</f>
        <v>#DIV/0!</v>
      </c>
      <c r="Y5117" s="24">
        <f>Table1[[#This Row],[Female Ballots]]/Table1[[#This Row],[Female Voters]]</f>
        <v>0.89310611928737416</v>
      </c>
      <c r="Z5117" s="24">
        <f>Table1[[#This Row],[Male Ballots]]/Table1[[#This Row],[Male Voters]]</f>
        <v>0.89559999999999995</v>
      </c>
      <c r="AA5117" s="24">
        <f>Table1[[#This Row],[Total Ballots]]/Table1[[#This Row],[Total Voters]]</f>
        <v>0.89431685480731804</v>
      </c>
    </row>
    <row r="5118" spans="1:27" s="12" customFormat="1" x14ac:dyDescent="0.35">
      <c r="A5118" s="19" t="s">
        <v>60</v>
      </c>
      <c r="B5118" s="20">
        <v>2012</v>
      </c>
      <c r="C5118" s="17" t="s">
        <v>82</v>
      </c>
      <c r="D5118" s="20" t="s">
        <v>69</v>
      </c>
      <c r="E5118" s="37" t="s">
        <v>75</v>
      </c>
      <c r="F5118" s="34" t="s">
        <v>78</v>
      </c>
      <c r="G5118" s="21" t="s">
        <v>67</v>
      </c>
      <c r="H5118" s="22"/>
      <c r="I5118" s="22"/>
      <c r="J5118" s="22"/>
      <c r="K5118" s="31">
        <v>2582</v>
      </c>
      <c r="L5118" s="31">
        <v>2357</v>
      </c>
      <c r="M5118" s="31">
        <v>59</v>
      </c>
      <c r="N5118" s="31">
        <v>4998</v>
      </c>
      <c r="O5118" s="22">
        <v>2350</v>
      </c>
      <c r="P5118" s="22">
        <v>2157</v>
      </c>
      <c r="Q5118" s="22">
        <v>54</v>
      </c>
      <c r="R5118" s="23">
        <v>4561</v>
      </c>
      <c r="S5118" s="24" t="e">
        <f>Table1[[#This Row],[Female Voters]]/Table1[[#This Row],[Female Population]]</f>
        <v>#DIV/0!</v>
      </c>
      <c r="T5118" s="24" t="e">
        <f>Table1[[#This Row],[Male Voters]]/Table1[[#This Row],[Male Population]]</f>
        <v>#DIV/0!</v>
      </c>
      <c r="U5118" s="24" t="e">
        <f>Table1[[#This Row],[Total Voters]]/Table1[[#This Row],[Total Population]]</f>
        <v>#DIV/0!</v>
      </c>
      <c r="V5118" s="24" t="e">
        <f>Table1[[#This Row],[Female Ballots]]/Table1[[#This Row],[Female Population]]</f>
        <v>#DIV/0!</v>
      </c>
      <c r="W5118" s="24" t="e">
        <f>Table1[[#This Row],[Male Ballots]]/Table1[[#This Row],[Male Population]]</f>
        <v>#DIV/0!</v>
      </c>
      <c r="X5118" s="24" t="e">
        <f>Table1[[#This Row],[Total Ballots]]/Table1[[#This Row],[Total Population]]</f>
        <v>#DIV/0!</v>
      </c>
      <c r="Y5118" s="24">
        <f>Table1[[#This Row],[Female Ballots]]/Table1[[#This Row],[Female Voters]]</f>
        <v>0.91014717273431445</v>
      </c>
      <c r="Z5118" s="24">
        <f>Table1[[#This Row],[Male Ballots]]/Table1[[#This Row],[Male Voters]]</f>
        <v>0.9151463725074247</v>
      </c>
      <c r="AA5118" s="24">
        <f>Table1[[#This Row],[Total Ballots]]/Table1[[#This Row],[Total Voters]]</f>
        <v>0.91256502601040412</v>
      </c>
    </row>
    <row r="5119" spans="1:27" s="12" customFormat="1" x14ac:dyDescent="0.35">
      <c r="A5119" s="8" t="s">
        <v>22</v>
      </c>
      <c r="B5119" s="17">
        <v>2012</v>
      </c>
      <c r="C5119" s="17" t="s">
        <v>82</v>
      </c>
      <c r="D5119" s="17"/>
      <c r="E5119" s="35" t="s">
        <v>74</v>
      </c>
      <c r="F5119" s="34" t="s">
        <v>78</v>
      </c>
      <c r="G5119" s="9" t="s">
        <v>79</v>
      </c>
      <c r="H5119" s="10"/>
      <c r="I5119" s="10"/>
      <c r="J5119" s="10"/>
      <c r="K5119" s="10">
        <v>807</v>
      </c>
      <c r="L5119" s="10">
        <v>727</v>
      </c>
      <c r="M5119" s="10">
        <v>0</v>
      </c>
      <c r="N5119" s="10">
        <v>1534</v>
      </c>
      <c r="O5119" s="10">
        <v>680</v>
      </c>
      <c r="P5119" s="10">
        <v>609</v>
      </c>
      <c r="Q5119" s="10">
        <v>0</v>
      </c>
      <c r="R5119" s="11">
        <v>1289</v>
      </c>
      <c r="S5119" s="24" t="e">
        <f>Table1[[#This Row],[Female Voters]]/Table1[[#This Row],[Female Population]]</f>
        <v>#DIV/0!</v>
      </c>
      <c r="T5119" s="24" t="e">
        <f>Table1[[#This Row],[Male Voters]]/Table1[[#This Row],[Male Population]]</f>
        <v>#DIV/0!</v>
      </c>
      <c r="U5119" s="24" t="e">
        <f>Table1[[#This Row],[Total Voters]]/Table1[[#This Row],[Total Population]]</f>
        <v>#DIV/0!</v>
      </c>
      <c r="V5119" s="24" t="e">
        <f>Table1[[#This Row],[Female Ballots]]/Table1[[#This Row],[Female Population]]</f>
        <v>#DIV/0!</v>
      </c>
      <c r="W5119" s="24" t="e">
        <f>Table1[[#This Row],[Male Ballots]]/Table1[[#This Row],[Male Population]]</f>
        <v>#DIV/0!</v>
      </c>
      <c r="X5119" s="24" t="e">
        <f>Table1[[#This Row],[Total Ballots]]/Table1[[#This Row],[Total Population]]</f>
        <v>#DIV/0!</v>
      </c>
      <c r="Y5119" s="24">
        <f>Table1[[#This Row],[Female Ballots]]/Table1[[#This Row],[Female Voters]]</f>
        <v>0.84262701363073111</v>
      </c>
      <c r="Z5119" s="24">
        <f>Table1[[#This Row],[Male Ballots]]/Table1[[#This Row],[Male Voters]]</f>
        <v>0.83768913342503437</v>
      </c>
      <c r="AA5119" s="24">
        <f>Table1[[#This Row],[Total Ballots]]/Table1[[#This Row],[Total Voters]]</f>
        <v>0.8402868318122555</v>
      </c>
    </row>
    <row r="5120" spans="1:27" s="12" customFormat="1" x14ac:dyDescent="0.35">
      <c r="A5120" s="19" t="s">
        <v>22</v>
      </c>
      <c r="B5120" s="20">
        <v>2012</v>
      </c>
      <c r="C5120" s="17" t="s">
        <v>82</v>
      </c>
      <c r="D5120" s="20"/>
      <c r="E5120" s="37" t="s">
        <v>74</v>
      </c>
      <c r="F5120" s="34" t="s">
        <v>78</v>
      </c>
      <c r="G5120" s="21" t="s">
        <v>62</v>
      </c>
      <c r="H5120" s="22"/>
      <c r="I5120" s="22"/>
      <c r="J5120" s="22"/>
      <c r="K5120" s="31">
        <v>59</v>
      </c>
      <c r="L5120" s="31">
        <v>67</v>
      </c>
      <c r="M5120" s="31"/>
      <c r="N5120" s="31">
        <v>126</v>
      </c>
      <c r="O5120" s="22">
        <v>29</v>
      </c>
      <c r="P5120" s="22">
        <v>44</v>
      </c>
      <c r="Q5120" s="22"/>
      <c r="R5120" s="23">
        <v>73</v>
      </c>
      <c r="S5120" s="24" t="e">
        <f>Table1[[#This Row],[Female Voters]]/Table1[[#This Row],[Female Population]]</f>
        <v>#DIV/0!</v>
      </c>
      <c r="T5120" s="24" t="e">
        <f>Table1[[#This Row],[Male Voters]]/Table1[[#This Row],[Male Population]]</f>
        <v>#DIV/0!</v>
      </c>
      <c r="U5120" s="24" t="e">
        <f>Table1[[#This Row],[Total Voters]]/Table1[[#This Row],[Total Population]]</f>
        <v>#DIV/0!</v>
      </c>
      <c r="V5120" s="24" t="e">
        <f>Table1[[#This Row],[Female Ballots]]/Table1[[#This Row],[Female Population]]</f>
        <v>#DIV/0!</v>
      </c>
      <c r="W5120" s="24" t="e">
        <f>Table1[[#This Row],[Male Ballots]]/Table1[[#This Row],[Male Population]]</f>
        <v>#DIV/0!</v>
      </c>
      <c r="X5120" s="24" t="e">
        <f>Table1[[#This Row],[Total Ballots]]/Table1[[#This Row],[Total Population]]</f>
        <v>#DIV/0!</v>
      </c>
      <c r="Y5120" s="24">
        <f>Table1[[#This Row],[Female Ballots]]/Table1[[#This Row],[Female Voters]]</f>
        <v>0.49152542372881358</v>
      </c>
      <c r="Z5120" s="24">
        <f>Table1[[#This Row],[Male Ballots]]/Table1[[#This Row],[Male Voters]]</f>
        <v>0.65671641791044777</v>
      </c>
      <c r="AA5120" s="24">
        <f>Table1[[#This Row],[Total Ballots]]/Table1[[#This Row],[Total Voters]]</f>
        <v>0.57936507936507942</v>
      </c>
    </row>
    <row r="5121" spans="1:27" s="12" customFormat="1" x14ac:dyDescent="0.35">
      <c r="A5121" s="19" t="s">
        <v>22</v>
      </c>
      <c r="B5121" s="20">
        <v>2012</v>
      </c>
      <c r="C5121" s="17" t="s">
        <v>82</v>
      </c>
      <c r="D5121" s="20"/>
      <c r="E5121" s="37" t="s">
        <v>74</v>
      </c>
      <c r="F5121" s="34" t="s">
        <v>78</v>
      </c>
      <c r="G5121" s="21" t="s">
        <v>63</v>
      </c>
      <c r="H5121" s="22"/>
      <c r="I5121" s="22"/>
      <c r="J5121" s="22"/>
      <c r="K5121" s="31">
        <v>90</v>
      </c>
      <c r="L5121" s="31">
        <v>83</v>
      </c>
      <c r="M5121" s="31"/>
      <c r="N5121" s="31">
        <v>173</v>
      </c>
      <c r="O5121" s="22">
        <v>62</v>
      </c>
      <c r="P5121" s="22">
        <v>62</v>
      </c>
      <c r="Q5121" s="22"/>
      <c r="R5121" s="23">
        <v>124</v>
      </c>
      <c r="S5121" s="24" t="e">
        <f>Table1[[#This Row],[Female Voters]]/Table1[[#This Row],[Female Population]]</f>
        <v>#DIV/0!</v>
      </c>
      <c r="T5121" s="24" t="e">
        <f>Table1[[#This Row],[Male Voters]]/Table1[[#This Row],[Male Population]]</f>
        <v>#DIV/0!</v>
      </c>
      <c r="U5121" s="24" t="e">
        <f>Table1[[#This Row],[Total Voters]]/Table1[[#This Row],[Total Population]]</f>
        <v>#DIV/0!</v>
      </c>
      <c r="V5121" s="24" t="e">
        <f>Table1[[#This Row],[Female Ballots]]/Table1[[#This Row],[Female Population]]</f>
        <v>#DIV/0!</v>
      </c>
      <c r="W5121" s="24" t="e">
        <f>Table1[[#This Row],[Male Ballots]]/Table1[[#This Row],[Male Population]]</f>
        <v>#DIV/0!</v>
      </c>
      <c r="X5121" s="24" t="e">
        <f>Table1[[#This Row],[Total Ballots]]/Table1[[#This Row],[Total Population]]</f>
        <v>#DIV/0!</v>
      </c>
      <c r="Y5121" s="24">
        <f>Table1[[#This Row],[Female Ballots]]/Table1[[#This Row],[Female Voters]]</f>
        <v>0.68888888888888888</v>
      </c>
      <c r="Z5121" s="24">
        <f>Table1[[#This Row],[Male Ballots]]/Table1[[#This Row],[Male Voters]]</f>
        <v>0.74698795180722888</v>
      </c>
      <c r="AA5121" s="24">
        <f>Table1[[#This Row],[Total Ballots]]/Table1[[#This Row],[Total Voters]]</f>
        <v>0.7167630057803468</v>
      </c>
    </row>
    <row r="5122" spans="1:27" s="12" customFormat="1" x14ac:dyDescent="0.35">
      <c r="A5122" s="19" t="s">
        <v>22</v>
      </c>
      <c r="B5122" s="20">
        <v>2012</v>
      </c>
      <c r="C5122" s="17" t="s">
        <v>82</v>
      </c>
      <c r="D5122" s="20"/>
      <c r="E5122" s="37" t="s">
        <v>74</v>
      </c>
      <c r="F5122" s="34" t="s">
        <v>78</v>
      </c>
      <c r="G5122" s="21" t="s">
        <v>64</v>
      </c>
      <c r="H5122" s="22"/>
      <c r="I5122" s="22"/>
      <c r="J5122" s="22"/>
      <c r="K5122" s="31">
        <v>79</v>
      </c>
      <c r="L5122" s="31">
        <v>81</v>
      </c>
      <c r="M5122" s="31"/>
      <c r="N5122" s="31">
        <v>160</v>
      </c>
      <c r="O5122" s="22">
        <v>61</v>
      </c>
      <c r="P5122" s="22">
        <v>59</v>
      </c>
      <c r="Q5122" s="22"/>
      <c r="R5122" s="23">
        <v>120</v>
      </c>
      <c r="S5122" s="24" t="e">
        <f>Table1[[#This Row],[Female Voters]]/Table1[[#This Row],[Female Population]]</f>
        <v>#DIV/0!</v>
      </c>
      <c r="T5122" s="24" t="e">
        <f>Table1[[#This Row],[Male Voters]]/Table1[[#This Row],[Male Population]]</f>
        <v>#DIV/0!</v>
      </c>
      <c r="U5122" s="24" t="e">
        <f>Table1[[#This Row],[Total Voters]]/Table1[[#This Row],[Total Population]]</f>
        <v>#DIV/0!</v>
      </c>
      <c r="V5122" s="24" t="e">
        <f>Table1[[#This Row],[Female Ballots]]/Table1[[#This Row],[Female Population]]</f>
        <v>#DIV/0!</v>
      </c>
      <c r="W5122" s="24" t="e">
        <f>Table1[[#This Row],[Male Ballots]]/Table1[[#This Row],[Male Population]]</f>
        <v>#DIV/0!</v>
      </c>
      <c r="X5122" s="24" t="e">
        <f>Table1[[#This Row],[Total Ballots]]/Table1[[#This Row],[Total Population]]</f>
        <v>#DIV/0!</v>
      </c>
      <c r="Y5122" s="24">
        <f>Table1[[#This Row],[Female Ballots]]/Table1[[#This Row],[Female Voters]]</f>
        <v>0.77215189873417722</v>
      </c>
      <c r="Z5122" s="24">
        <f>Table1[[#This Row],[Male Ballots]]/Table1[[#This Row],[Male Voters]]</f>
        <v>0.72839506172839508</v>
      </c>
      <c r="AA5122" s="24">
        <f>Table1[[#This Row],[Total Ballots]]/Table1[[#This Row],[Total Voters]]</f>
        <v>0.75</v>
      </c>
    </row>
    <row r="5123" spans="1:27" s="12" customFormat="1" x14ac:dyDescent="0.35">
      <c r="A5123" s="19" t="s">
        <v>22</v>
      </c>
      <c r="B5123" s="20">
        <v>2012</v>
      </c>
      <c r="C5123" s="17" t="s">
        <v>82</v>
      </c>
      <c r="D5123" s="20"/>
      <c r="E5123" s="37" t="s">
        <v>74</v>
      </c>
      <c r="F5123" s="34" t="s">
        <v>78</v>
      </c>
      <c r="G5123" s="21" t="s">
        <v>65</v>
      </c>
      <c r="H5123" s="22"/>
      <c r="I5123" s="22"/>
      <c r="J5123" s="22"/>
      <c r="K5123" s="31">
        <v>138</v>
      </c>
      <c r="L5123" s="31">
        <v>114</v>
      </c>
      <c r="M5123" s="31"/>
      <c r="N5123" s="31">
        <v>252</v>
      </c>
      <c r="O5123" s="22">
        <v>123</v>
      </c>
      <c r="P5123" s="22">
        <v>93</v>
      </c>
      <c r="Q5123" s="22"/>
      <c r="R5123" s="23">
        <v>216</v>
      </c>
      <c r="S5123" s="24" t="e">
        <f>Table1[[#This Row],[Female Voters]]/Table1[[#This Row],[Female Population]]</f>
        <v>#DIV/0!</v>
      </c>
      <c r="T5123" s="24" t="e">
        <f>Table1[[#This Row],[Male Voters]]/Table1[[#This Row],[Male Population]]</f>
        <v>#DIV/0!</v>
      </c>
      <c r="U5123" s="24" t="e">
        <f>Table1[[#This Row],[Total Voters]]/Table1[[#This Row],[Total Population]]</f>
        <v>#DIV/0!</v>
      </c>
      <c r="V5123" s="24" t="e">
        <f>Table1[[#This Row],[Female Ballots]]/Table1[[#This Row],[Female Population]]</f>
        <v>#DIV/0!</v>
      </c>
      <c r="W5123" s="24" t="e">
        <f>Table1[[#This Row],[Male Ballots]]/Table1[[#This Row],[Male Population]]</f>
        <v>#DIV/0!</v>
      </c>
      <c r="X5123" s="24" t="e">
        <f>Table1[[#This Row],[Total Ballots]]/Table1[[#This Row],[Total Population]]</f>
        <v>#DIV/0!</v>
      </c>
      <c r="Y5123" s="24">
        <f>Table1[[#This Row],[Female Ballots]]/Table1[[#This Row],[Female Voters]]</f>
        <v>0.89130434782608692</v>
      </c>
      <c r="Z5123" s="24">
        <f>Table1[[#This Row],[Male Ballots]]/Table1[[#This Row],[Male Voters]]</f>
        <v>0.81578947368421051</v>
      </c>
      <c r="AA5123" s="24">
        <f>Table1[[#This Row],[Total Ballots]]/Table1[[#This Row],[Total Voters]]</f>
        <v>0.8571428571428571</v>
      </c>
    </row>
    <row r="5124" spans="1:27" s="12" customFormat="1" x14ac:dyDescent="0.35">
      <c r="A5124" s="19" t="s">
        <v>22</v>
      </c>
      <c r="B5124" s="20">
        <v>2012</v>
      </c>
      <c r="C5124" s="17" t="s">
        <v>82</v>
      </c>
      <c r="D5124" s="20"/>
      <c r="E5124" s="37" t="s">
        <v>74</v>
      </c>
      <c r="F5124" s="34" t="s">
        <v>78</v>
      </c>
      <c r="G5124" s="21" t="s">
        <v>66</v>
      </c>
      <c r="H5124" s="22"/>
      <c r="I5124" s="22"/>
      <c r="J5124" s="22"/>
      <c r="K5124" s="31">
        <v>198</v>
      </c>
      <c r="L5124" s="31">
        <v>168</v>
      </c>
      <c r="M5124" s="31"/>
      <c r="N5124" s="31">
        <v>366</v>
      </c>
      <c r="O5124" s="22">
        <v>177</v>
      </c>
      <c r="P5124" s="22">
        <v>154</v>
      </c>
      <c r="Q5124" s="22"/>
      <c r="R5124" s="23">
        <v>331</v>
      </c>
      <c r="S5124" s="24" t="e">
        <f>Table1[[#This Row],[Female Voters]]/Table1[[#This Row],[Female Population]]</f>
        <v>#DIV/0!</v>
      </c>
      <c r="T5124" s="24" t="e">
        <f>Table1[[#This Row],[Male Voters]]/Table1[[#This Row],[Male Population]]</f>
        <v>#DIV/0!</v>
      </c>
      <c r="U5124" s="24" t="e">
        <f>Table1[[#This Row],[Total Voters]]/Table1[[#This Row],[Total Population]]</f>
        <v>#DIV/0!</v>
      </c>
      <c r="V5124" s="24" t="e">
        <f>Table1[[#This Row],[Female Ballots]]/Table1[[#This Row],[Female Population]]</f>
        <v>#DIV/0!</v>
      </c>
      <c r="W5124" s="24" t="e">
        <f>Table1[[#This Row],[Male Ballots]]/Table1[[#This Row],[Male Population]]</f>
        <v>#DIV/0!</v>
      </c>
      <c r="X5124" s="24" t="e">
        <f>Table1[[#This Row],[Total Ballots]]/Table1[[#This Row],[Total Population]]</f>
        <v>#DIV/0!</v>
      </c>
      <c r="Y5124" s="24">
        <f>Table1[[#This Row],[Female Ballots]]/Table1[[#This Row],[Female Voters]]</f>
        <v>0.89393939393939392</v>
      </c>
      <c r="Z5124" s="24">
        <f>Table1[[#This Row],[Male Ballots]]/Table1[[#This Row],[Male Voters]]</f>
        <v>0.91666666666666663</v>
      </c>
      <c r="AA5124" s="24">
        <f>Table1[[#This Row],[Total Ballots]]/Table1[[#This Row],[Total Voters]]</f>
        <v>0.90437158469945356</v>
      </c>
    </row>
    <row r="5125" spans="1:27" s="12" customFormat="1" x14ac:dyDescent="0.35">
      <c r="A5125" s="19" t="s">
        <v>22</v>
      </c>
      <c r="B5125" s="20">
        <v>2012</v>
      </c>
      <c r="C5125" s="17" t="s">
        <v>82</v>
      </c>
      <c r="D5125" s="20"/>
      <c r="E5125" s="37" t="s">
        <v>74</v>
      </c>
      <c r="F5125" s="34" t="s">
        <v>78</v>
      </c>
      <c r="G5125" s="21" t="s">
        <v>67</v>
      </c>
      <c r="H5125" s="22"/>
      <c r="I5125" s="22"/>
      <c r="J5125" s="22"/>
      <c r="K5125" s="31">
        <v>243</v>
      </c>
      <c r="L5125" s="31">
        <v>214</v>
      </c>
      <c r="M5125" s="31"/>
      <c r="N5125" s="31">
        <v>457</v>
      </c>
      <c r="O5125" s="22">
        <v>228</v>
      </c>
      <c r="P5125" s="22">
        <v>197</v>
      </c>
      <c r="Q5125" s="22"/>
      <c r="R5125" s="23">
        <v>425</v>
      </c>
      <c r="S5125" s="24" t="e">
        <f>Table1[[#This Row],[Female Voters]]/Table1[[#This Row],[Female Population]]</f>
        <v>#DIV/0!</v>
      </c>
      <c r="T5125" s="24" t="e">
        <f>Table1[[#This Row],[Male Voters]]/Table1[[#This Row],[Male Population]]</f>
        <v>#DIV/0!</v>
      </c>
      <c r="U5125" s="24" t="e">
        <f>Table1[[#This Row],[Total Voters]]/Table1[[#This Row],[Total Population]]</f>
        <v>#DIV/0!</v>
      </c>
      <c r="V5125" s="24" t="e">
        <f>Table1[[#This Row],[Female Ballots]]/Table1[[#This Row],[Female Population]]</f>
        <v>#DIV/0!</v>
      </c>
      <c r="W5125" s="24" t="e">
        <f>Table1[[#This Row],[Male Ballots]]/Table1[[#This Row],[Male Population]]</f>
        <v>#DIV/0!</v>
      </c>
      <c r="X5125" s="24" t="e">
        <f>Table1[[#This Row],[Total Ballots]]/Table1[[#This Row],[Total Population]]</f>
        <v>#DIV/0!</v>
      </c>
      <c r="Y5125" s="24">
        <f>Table1[[#This Row],[Female Ballots]]/Table1[[#This Row],[Female Voters]]</f>
        <v>0.93827160493827155</v>
      </c>
      <c r="Z5125" s="24">
        <f>Table1[[#This Row],[Male Ballots]]/Table1[[#This Row],[Male Voters]]</f>
        <v>0.92056074766355145</v>
      </c>
      <c r="AA5125" s="24">
        <f>Table1[[#This Row],[Total Ballots]]/Table1[[#This Row],[Total Voters]]</f>
        <v>0.92997811816192555</v>
      </c>
    </row>
    <row r="5126" spans="1:27" s="12" customFormat="1" x14ac:dyDescent="0.35">
      <c r="A5126" s="8" t="s">
        <v>56</v>
      </c>
      <c r="B5126" s="17">
        <v>2012</v>
      </c>
      <c r="C5126" s="17" t="s">
        <v>82</v>
      </c>
      <c r="D5126" s="17"/>
      <c r="E5126" s="35" t="s">
        <v>73</v>
      </c>
      <c r="F5126" s="34" t="s">
        <v>78</v>
      </c>
      <c r="G5126" s="9" t="s">
        <v>79</v>
      </c>
      <c r="H5126" s="10"/>
      <c r="I5126" s="10"/>
      <c r="J5126" s="10"/>
      <c r="K5126" s="10">
        <v>19120</v>
      </c>
      <c r="L5126" s="10">
        <v>17388</v>
      </c>
      <c r="M5126" s="10">
        <v>4</v>
      </c>
      <c r="N5126" s="10">
        <v>36512</v>
      </c>
      <c r="O5126" s="10">
        <v>14719</v>
      </c>
      <c r="P5126" s="10">
        <v>13370</v>
      </c>
      <c r="Q5126" s="10">
        <v>3</v>
      </c>
      <c r="R5126" s="11">
        <v>28092</v>
      </c>
      <c r="S5126" s="24" t="e">
        <f>Table1[[#This Row],[Female Voters]]/Table1[[#This Row],[Female Population]]</f>
        <v>#DIV/0!</v>
      </c>
      <c r="T5126" s="24" t="e">
        <f>Table1[[#This Row],[Male Voters]]/Table1[[#This Row],[Male Population]]</f>
        <v>#DIV/0!</v>
      </c>
      <c r="U5126" s="24" t="e">
        <f>Table1[[#This Row],[Total Voters]]/Table1[[#This Row],[Total Population]]</f>
        <v>#DIV/0!</v>
      </c>
      <c r="V5126" s="24" t="e">
        <f>Table1[[#This Row],[Female Ballots]]/Table1[[#This Row],[Female Population]]</f>
        <v>#DIV/0!</v>
      </c>
      <c r="W5126" s="24" t="e">
        <f>Table1[[#This Row],[Male Ballots]]/Table1[[#This Row],[Male Population]]</f>
        <v>#DIV/0!</v>
      </c>
      <c r="X5126" s="24" t="e">
        <f>Table1[[#This Row],[Total Ballots]]/Table1[[#This Row],[Total Population]]</f>
        <v>#DIV/0!</v>
      </c>
      <c r="Y5126" s="24">
        <f>Table1[[#This Row],[Female Ballots]]/Table1[[#This Row],[Female Voters]]</f>
        <v>0.76982217573221756</v>
      </c>
      <c r="Z5126" s="24">
        <f>Table1[[#This Row],[Male Ballots]]/Table1[[#This Row],[Male Voters]]</f>
        <v>0.7689210950080515</v>
      </c>
      <c r="AA5126" s="24">
        <f>Table1[[#This Row],[Total Ballots]]/Table1[[#This Row],[Total Voters]]</f>
        <v>0.76939088518843124</v>
      </c>
    </row>
    <row r="5127" spans="1:27" s="12" customFormat="1" x14ac:dyDescent="0.35">
      <c r="A5127" s="19" t="s">
        <v>56</v>
      </c>
      <c r="B5127" s="20">
        <v>2012</v>
      </c>
      <c r="C5127" s="17" t="s">
        <v>82</v>
      </c>
      <c r="D5127" s="20"/>
      <c r="E5127" s="37" t="s">
        <v>73</v>
      </c>
      <c r="F5127" s="34" t="s">
        <v>78</v>
      </c>
      <c r="G5127" s="21" t="s">
        <v>62</v>
      </c>
      <c r="H5127" s="22"/>
      <c r="I5127" s="22"/>
      <c r="J5127" s="22"/>
      <c r="K5127" s="31">
        <v>2141</v>
      </c>
      <c r="L5127" s="31">
        <v>1895</v>
      </c>
      <c r="M5127" s="31"/>
      <c r="N5127" s="31">
        <v>4036</v>
      </c>
      <c r="O5127" s="22">
        <v>1044</v>
      </c>
      <c r="P5127" s="22">
        <v>889</v>
      </c>
      <c r="Q5127" s="22"/>
      <c r="R5127" s="23">
        <v>1933</v>
      </c>
      <c r="S5127" s="24" t="e">
        <f>Table1[[#This Row],[Female Voters]]/Table1[[#This Row],[Female Population]]</f>
        <v>#DIV/0!</v>
      </c>
      <c r="T5127" s="24" t="e">
        <f>Table1[[#This Row],[Male Voters]]/Table1[[#This Row],[Male Population]]</f>
        <v>#DIV/0!</v>
      </c>
      <c r="U5127" s="24" t="e">
        <f>Table1[[#This Row],[Total Voters]]/Table1[[#This Row],[Total Population]]</f>
        <v>#DIV/0!</v>
      </c>
      <c r="V5127" s="24" t="e">
        <f>Table1[[#This Row],[Female Ballots]]/Table1[[#This Row],[Female Population]]</f>
        <v>#DIV/0!</v>
      </c>
      <c r="W5127" s="24" t="e">
        <f>Table1[[#This Row],[Male Ballots]]/Table1[[#This Row],[Male Population]]</f>
        <v>#DIV/0!</v>
      </c>
      <c r="X5127" s="24" t="e">
        <f>Table1[[#This Row],[Total Ballots]]/Table1[[#This Row],[Total Population]]</f>
        <v>#DIV/0!</v>
      </c>
      <c r="Y5127" s="24">
        <f>Table1[[#This Row],[Female Ballots]]/Table1[[#This Row],[Female Voters]]</f>
        <v>0.48762260625875758</v>
      </c>
      <c r="Z5127" s="24">
        <f>Table1[[#This Row],[Male Ballots]]/Table1[[#This Row],[Male Voters]]</f>
        <v>0.46912928759894457</v>
      </c>
      <c r="AA5127" s="24">
        <f>Table1[[#This Row],[Total Ballots]]/Table1[[#This Row],[Total Voters]]</f>
        <v>0.47893954410307232</v>
      </c>
    </row>
    <row r="5128" spans="1:27" s="12" customFormat="1" x14ac:dyDescent="0.35">
      <c r="A5128" s="19" t="s">
        <v>56</v>
      </c>
      <c r="B5128" s="20">
        <v>2012</v>
      </c>
      <c r="C5128" s="17" t="s">
        <v>82</v>
      </c>
      <c r="D5128" s="20"/>
      <c r="E5128" s="37" t="s">
        <v>73</v>
      </c>
      <c r="F5128" s="34" t="s">
        <v>78</v>
      </c>
      <c r="G5128" s="21" t="s">
        <v>63</v>
      </c>
      <c r="H5128" s="22"/>
      <c r="I5128" s="22"/>
      <c r="J5128" s="22"/>
      <c r="K5128" s="31">
        <v>2858</v>
      </c>
      <c r="L5128" s="31">
        <v>2497</v>
      </c>
      <c r="M5128" s="31">
        <v>1</v>
      </c>
      <c r="N5128" s="31">
        <v>5356</v>
      </c>
      <c r="O5128" s="22">
        <v>1725</v>
      </c>
      <c r="P5128" s="22">
        <v>1427</v>
      </c>
      <c r="Q5128" s="22">
        <v>1</v>
      </c>
      <c r="R5128" s="23">
        <v>3153</v>
      </c>
      <c r="S5128" s="24" t="e">
        <f>Table1[[#This Row],[Female Voters]]/Table1[[#This Row],[Female Population]]</f>
        <v>#DIV/0!</v>
      </c>
      <c r="T5128" s="24" t="e">
        <f>Table1[[#This Row],[Male Voters]]/Table1[[#This Row],[Male Population]]</f>
        <v>#DIV/0!</v>
      </c>
      <c r="U5128" s="24" t="e">
        <f>Table1[[#This Row],[Total Voters]]/Table1[[#This Row],[Total Population]]</f>
        <v>#DIV/0!</v>
      </c>
      <c r="V5128" s="24" t="e">
        <f>Table1[[#This Row],[Female Ballots]]/Table1[[#This Row],[Female Population]]</f>
        <v>#DIV/0!</v>
      </c>
      <c r="W5128" s="24" t="e">
        <f>Table1[[#This Row],[Male Ballots]]/Table1[[#This Row],[Male Population]]</f>
        <v>#DIV/0!</v>
      </c>
      <c r="X5128" s="24" t="e">
        <f>Table1[[#This Row],[Total Ballots]]/Table1[[#This Row],[Total Population]]</f>
        <v>#DIV/0!</v>
      </c>
      <c r="Y5128" s="24">
        <f>Table1[[#This Row],[Female Ballots]]/Table1[[#This Row],[Female Voters]]</f>
        <v>0.60356892932120365</v>
      </c>
      <c r="Z5128" s="24">
        <f>Table1[[#This Row],[Male Ballots]]/Table1[[#This Row],[Male Voters]]</f>
        <v>0.57148578293952745</v>
      </c>
      <c r="AA5128" s="24">
        <f>Table1[[#This Row],[Total Ballots]]/Table1[[#This Row],[Total Voters]]</f>
        <v>0.58868558625840184</v>
      </c>
    </row>
    <row r="5129" spans="1:27" s="12" customFormat="1" x14ac:dyDescent="0.35">
      <c r="A5129" s="19" t="s">
        <v>56</v>
      </c>
      <c r="B5129" s="20">
        <v>2012</v>
      </c>
      <c r="C5129" s="17" t="s">
        <v>82</v>
      </c>
      <c r="D5129" s="20"/>
      <c r="E5129" s="37" t="s">
        <v>73</v>
      </c>
      <c r="F5129" s="34" t="s">
        <v>78</v>
      </c>
      <c r="G5129" s="21" t="s">
        <v>64</v>
      </c>
      <c r="H5129" s="22"/>
      <c r="I5129" s="22"/>
      <c r="J5129" s="22"/>
      <c r="K5129" s="31">
        <v>2573</v>
      </c>
      <c r="L5129" s="31">
        <v>2336</v>
      </c>
      <c r="M5129" s="31">
        <v>1</v>
      </c>
      <c r="N5129" s="31">
        <v>4910</v>
      </c>
      <c r="O5129" s="22">
        <v>1908</v>
      </c>
      <c r="P5129" s="22">
        <v>1716</v>
      </c>
      <c r="Q5129" s="22">
        <v>1</v>
      </c>
      <c r="R5129" s="23">
        <v>3625</v>
      </c>
      <c r="S5129" s="24" t="e">
        <f>Table1[[#This Row],[Female Voters]]/Table1[[#This Row],[Female Population]]</f>
        <v>#DIV/0!</v>
      </c>
      <c r="T5129" s="24" t="e">
        <f>Table1[[#This Row],[Male Voters]]/Table1[[#This Row],[Male Population]]</f>
        <v>#DIV/0!</v>
      </c>
      <c r="U5129" s="24" t="e">
        <f>Table1[[#This Row],[Total Voters]]/Table1[[#This Row],[Total Population]]</f>
        <v>#DIV/0!</v>
      </c>
      <c r="V5129" s="24" t="e">
        <f>Table1[[#This Row],[Female Ballots]]/Table1[[#This Row],[Female Population]]</f>
        <v>#DIV/0!</v>
      </c>
      <c r="W5129" s="24" t="e">
        <f>Table1[[#This Row],[Male Ballots]]/Table1[[#This Row],[Male Population]]</f>
        <v>#DIV/0!</v>
      </c>
      <c r="X5129" s="24" t="e">
        <f>Table1[[#This Row],[Total Ballots]]/Table1[[#This Row],[Total Population]]</f>
        <v>#DIV/0!</v>
      </c>
      <c r="Y5129" s="24">
        <f>Table1[[#This Row],[Female Ballots]]/Table1[[#This Row],[Female Voters]]</f>
        <v>0.7415468324912553</v>
      </c>
      <c r="Z5129" s="24">
        <f>Table1[[#This Row],[Male Ballots]]/Table1[[#This Row],[Male Voters]]</f>
        <v>0.7345890410958904</v>
      </c>
      <c r="AA5129" s="24">
        <f>Table1[[#This Row],[Total Ballots]]/Table1[[#This Row],[Total Voters]]</f>
        <v>0.73828920570264767</v>
      </c>
    </row>
    <row r="5130" spans="1:27" s="12" customFormat="1" x14ac:dyDescent="0.35">
      <c r="A5130" s="19" t="s">
        <v>56</v>
      </c>
      <c r="B5130" s="20">
        <v>2012</v>
      </c>
      <c r="C5130" s="17" t="s">
        <v>82</v>
      </c>
      <c r="D5130" s="20"/>
      <c r="E5130" s="37" t="s">
        <v>73</v>
      </c>
      <c r="F5130" s="34" t="s">
        <v>78</v>
      </c>
      <c r="G5130" s="21" t="s">
        <v>65</v>
      </c>
      <c r="H5130" s="22"/>
      <c r="I5130" s="22"/>
      <c r="J5130" s="22"/>
      <c r="K5130" s="31">
        <v>3273</v>
      </c>
      <c r="L5130" s="31">
        <v>2961</v>
      </c>
      <c r="M5130" s="31"/>
      <c r="N5130" s="31">
        <v>6234</v>
      </c>
      <c r="O5130" s="22">
        <v>2612</v>
      </c>
      <c r="P5130" s="22">
        <v>2397</v>
      </c>
      <c r="Q5130" s="22"/>
      <c r="R5130" s="23">
        <v>5009</v>
      </c>
      <c r="S5130" s="24" t="e">
        <f>Table1[[#This Row],[Female Voters]]/Table1[[#This Row],[Female Population]]</f>
        <v>#DIV/0!</v>
      </c>
      <c r="T5130" s="24" t="e">
        <f>Table1[[#This Row],[Male Voters]]/Table1[[#This Row],[Male Population]]</f>
        <v>#DIV/0!</v>
      </c>
      <c r="U5130" s="24" t="e">
        <f>Table1[[#This Row],[Total Voters]]/Table1[[#This Row],[Total Population]]</f>
        <v>#DIV/0!</v>
      </c>
      <c r="V5130" s="24" t="e">
        <f>Table1[[#This Row],[Female Ballots]]/Table1[[#This Row],[Female Population]]</f>
        <v>#DIV/0!</v>
      </c>
      <c r="W5130" s="24" t="e">
        <f>Table1[[#This Row],[Male Ballots]]/Table1[[#This Row],[Male Population]]</f>
        <v>#DIV/0!</v>
      </c>
      <c r="X5130" s="24" t="e">
        <f>Table1[[#This Row],[Total Ballots]]/Table1[[#This Row],[Total Population]]</f>
        <v>#DIV/0!</v>
      </c>
      <c r="Y5130" s="24">
        <f>Table1[[#This Row],[Female Ballots]]/Table1[[#This Row],[Female Voters]]</f>
        <v>0.79804460739382832</v>
      </c>
      <c r="Z5130" s="24">
        <f>Table1[[#This Row],[Male Ballots]]/Table1[[#This Row],[Male Voters]]</f>
        <v>0.80952380952380953</v>
      </c>
      <c r="AA5130" s="24">
        <f>Table1[[#This Row],[Total Ballots]]/Table1[[#This Row],[Total Voters]]</f>
        <v>0.80349695219762596</v>
      </c>
    </row>
    <row r="5131" spans="1:27" s="12" customFormat="1" x14ac:dyDescent="0.35">
      <c r="A5131" s="19" t="s">
        <v>56</v>
      </c>
      <c r="B5131" s="20">
        <v>2012</v>
      </c>
      <c r="C5131" s="17" t="s">
        <v>82</v>
      </c>
      <c r="D5131" s="20"/>
      <c r="E5131" s="37" t="s">
        <v>73</v>
      </c>
      <c r="F5131" s="34" t="s">
        <v>78</v>
      </c>
      <c r="G5131" s="21" t="s">
        <v>66</v>
      </c>
      <c r="H5131" s="22"/>
      <c r="I5131" s="22"/>
      <c r="J5131" s="22"/>
      <c r="K5131" s="31">
        <v>3593</v>
      </c>
      <c r="L5131" s="31">
        <v>3354</v>
      </c>
      <c r="M5131" s="31">
        <v>1</v>
      </c>
      <c r="N5131" s="31">
        <v>6948</v>
      </c>
      <c r="O5131" s="22">
        <v>3180</v>
      </c>
      <c r="P5131" s="22">
        <v>2975</v>
      </c>
      <c r="Q5131" s="22">
        <v>0</v>
      </c>
      <c r="R5131" s="23">
        <v>6155</v>
      </c>
      <c r="S5131" s="24" t="e">
        <f>Table1[[#This Row],[Female Voters]]/Table1[[#This Row],[Female Population]]</f>
        <v>#DIV/0!</v>
      </c>
      <c r="T5131" s="24" t="e">
        <f>Table1[[#This Row],[Male Voters]]/Table1[[#This Row],[Male Population]]</f>
        <v>#DIV/0!</v>
      </c>
      <c r="U5131" s="24" t="e">
        <f>Table1[[#This Row],[Total Voters]]/Table1[[#This Row],[Total Population]]</f>
        <v>#DIV/0!</v>
      </c>
      <c r="V5131" s="24" t="e">
        <f>Table1[[#This Row],[Female Ballots]]/Table1[[#This Row],[Female Population]]</f>
        <v>#DIV/0!</v>
      </c>
      <c r="W5131" s="24" t="e">
        <f>Table1[[#This Row],[Male Ballots]]/Table1[[#This Row],[Male Population]]</f>
        <v>#DIV/0!</v>
      </c>
      <c r="X5131" s="24" t="e">
        <f>Table1[[#This Row],[Total Ballots]]/Table1[[#This Row],[Total Population]]</f>
        <v>#DIV/0!</v>
      </c>
      <c r="Y5131" s="24">
        <f>Table1[[#This Row],[Female Ballots]]/Table1[[#This Row],[Female Voters]]</f>
        <v>0.88505427219593658</v>
      </c>
      <c r="Z5131" s="24">
        <f>Table1[[#This Row],[Male Ballots]]/Table1[[#This Row],[Male Voters]]</f>
        <v>0.88700059630292194</v>
      </c>
      <c r="AA5131" s="24">
        <f>Table1[[#This Row],[Total Ballots]]/Table1[[#This Row],[Total Voters]]</f>
        <v>0.88586643638457108</v>
      </c>
    </row>
    <row r="5132" spans="1:27" s="12" customFormat="1" x14ac:dyDescent="0.35">
      <c r="A5132" s="19" t="s">
        <v>56</v>
      </c>
      <c r="B5132" s="20">
        <v>2012</v>
      </c>
      <c r="C5132" s="17" t="s">
        <v>82</v>
      </c>
      <c r="D5132" s="20"/>
      <c r="E5132" s="37" t="s">
        <v>73</v>
      </c>
      <c r="F5132" s="34" t="s">
        <v>78</v>
      </c>
      <c r="G5132" s="21" t="s">
        <v>67</v>
      </c>
      <c r="H5132" s="22"/>
      <c r="I5132" s="22"/>
      <c r="J5132" s="22"/>
      <c r="K5132" s="31">
        <v>4682</v>
      </c>
      <c r="L5132" s="31">
        <v>4345</v>
      </c>
      <c r="M5132" s="31">
        <v>1</v>
      </c>
      <c r="N5132" s="31">
        <v>9028</v>
      </c>
      <c r="O5132" s="22">
        <v>4250</v>
      </c>
      <c r="P5132" s="22">
        <v>3966</v>
      </c>
      <c r="Q5132" s="22">
        <v>1</v>
      </c>
      <c r="R5132" s="23">
        <v>8217</v>
      </c>
      <c r="S5132" s="24" t="e">
        <f>Table1[[#This Row],[Female Voters]]/Table1[[#This Row],[Female Population]]</f>
        <v>#DIV/0!</v>
      </c>
      <c r="T5132" s="24" t="e">
        <f>Table1[[#This Row],[Male Voters]]/Table1[[#This Row],[Male Population]]</f>
        <v>#DIV/0!</v>
      </c>
      <c r="U5132" s="24" t="e">
        <f>Table1[[#This Row],[Total Voters]]/Table1[[#This Row],[Total Population]]</f>
        <v>#DIV/0!</v>
      </c>
      <c r="V5132" s="24" t="e">
        <f>Table1[[#This Row],[Female Ballots]]/Table1[[#This Row],[Female Population]]</f>
        <v>#DIV/0!</v>
      </c>
      <c r="W5132" s="24" t="e">
        <f>Table1[[#This Row],[Male Ballots]]/Table1[[#This Row],[Male Population]]</f>
        <v>#DIV/0!</v>
      </c>
      <c r="X5132" s="24" t="e">
        <f>Table1[[#This Row],[Total Ballots]]/Table1[[#This Row],[Total Population]]</f>
        <v>#DIV/0!</v>
      </c>
      <c r="Y5132" s="24">
        <f>Table1[[#This Row],[Female Ballots]]/Table1[[#This Row],[Female Voters]]</f>
        <v>0.90773173857325928</v>
      </c>
      <c r="Z5132" s="24">
        <f>Table1[[#This Row],[Male Ballots]]/Table1[[#This Row],[Male Voters]]</f>
        <v>0.91277330264672041</v>
      </c>
      <c r="AA5132" s="24">
        <f>Table1[[#This Row],[Total Ballots]]/Table1[[#This Row],[Total Voters]]</f>
        <v>0.91016836508639787</v>
      </c>
    </row>
    <row r="5133" spans="1:27" s="12" customFormat="1" x14ac:dyDescent="0.35">
      <c r="A5133" s="8" t="s">
        <v>54</v>
      </c>
      <c r="B5133" s="17">
        <v>2012</v>
      </c>
      <c r="C5133" s="17" t="s">
        <v>82</v>
      </c>
      <c r="D5133" s="17"/>
      <c r="E5133" s="35" t="s">
        <v>74</v>
      </c>
      <c r="F5133" s="34" t="s">
        <v>78</v>
      </c>
      <c r="G5133" s="9" t="s">
        <v>79</v>
      </c>
      <c r="H5133" s="10"/>
      <c r="I5133" s="10"/>
      <c r="J5133" s="10"/>
      <c r="K5133" s="10">
        <v>20219</v>
      </c>
      <c r="L5133" s="10">
        <v>18070</v>
      </c>
      <c r="M5133" s="10">
        <v>43</v>
      </c>
      <c r="N5133" s="10">
        <v>38332</v>
      </c>
      <c r="O5133" s="10">
        <v>15585</v>
      </c>
      <c r="P5133" s="10">
        <v>13646</v>
      </c>
      <c r="Q5133" s="10">
        <v>28</v>
      </c>
      <c r="R5133" s="11">
        <v>29259</v>
      </c>
      <c r="S5133" s="24" t="e">
        <f>Table1[[#This Row],[Female Voters]]/Table1[[#This Row],[Female Population]]</f>
        <v>#DIV/0!</v>
      </c>
      <c r="T5133" s="24" t="e">
        <f>Table1[[#This Row],[Male Voters]]/Table1[[#This Row],[Male Population]]</f>
        <v>#DIV/0!</v>
      </c>
      <c r="U5133" s="24" t="e">
        <f>Table1[[#This Row],[Total Voters]]/Table1[[#This Row],[Total Population]]</f>
        <v>#DIV/0!</v>
      </c>
      <c r="V5133" s="24" t="e">
        <f>Table1[[#This Row],[Female Ballots]]/Table1[[#This Row],[Female Population]]</f>
        <v>#DIV/0!</v>
      </c>
      <c r="W5133" s="24" t="e">
        <f>Table1[[#This Row],[Male Ballots]]/Table1[[#This Row],[Male Population]]</f>
        <v>#DIV/0!</v>
      </c>
      <c r="X5133" s="24" t="e">
        <f>Table1[[#This Row],[Total Ballots]]/Table1[[#This Row],[Total Population]]</f>
        <v>#DIV/0!</v>
      </c>
      <c r="Y5133" s="24">
        <f>Table1[[#This Row],[Female Ballots]]/Table1[[#This Row],[Female Voters]]</f>
        <v>0.77080963450220086</v>
      </c>
      <c r="Z5133" s="24">
        <f>Table1[[#This Row],[Male Ballots]]/Table1[[#This Row],[Male Voters]]</f>
        <v>0.75517432208079693</v>
      </c>
      <c r="AA5133" s="24">
        <f>Table1[[#This Row],[Total Ballots]]/Table1[[#This Row],[Total Voters]]</f>
        <v>0.76330481060210786</v>
      </c>
    </row>
    <row r="5134" spans="1:27" s="12" customFormat="1" x14ac:dyDescent="0.35">
      <c r="A5134" s="19" t="s">
        <v>54</v>
      </c>
      <c r="B5134" s="20">
        <v>2012</v>
      </c>
      <c r="C5134" s="17" t="s">
        <v>82</v>
      </c>
      <c r="D5134" s="20"/>
      <c r="E5134" s="37" t="s">
        <v>74</v>
      </c>
      <c r="F5134" s="34" t="s">
        <v>78</v>
      </c>
      <c r="G5134" s="21" t="s">
        <v>62</v>
      </c>
      <c r="H5134" s="22"/>
      <c r="I5134" s="22"/>
      <c r="J5134" s="22"/>
      <c r="K5134" s="31">
        <v>1667</v>
      </c>
      <c r="L5134" s="31">
        <v>1615</v>
      </c>
      <c r="M5134" s="31">
        <v>12</v>
      </c>
      <c r="N5134" s="31">
        <v>3294</v>
      </c>
      <c r="O5134" s="22">
        <v>828</v>
      </c>
      <c r="P5134" s="22">
        <v>693</v>
      </c>
      <c r="Q5134" s="22">
        <v>4</v>
      </c>
      <c r="R5134" s="23">
        <v>1525</v>
      </c>
      <c r="S5134" s="24" t="e">
        <f>Table1[[#This Row],[Female Voters]]/Table1[[#This Row],[Female Population]]</f>
        <v>#DIV/0!</v>
      </c>
      <c r="T5134" s="24" t="e">
        <f>Table1[[#This Row],[Male Voters]]/Table1[[#This Row],[Male Population]]</f>
        <v>#DIV/0!</v>
      </c>
      <c r="U5134" s="24" t="e">
        <f>Table1[[#This Row],[Total Voters]]/Table1[[#This Row],[Total Population]]</f>
        <v>#DIV/0!</v>
      </c>
      <c r="V5134" s="24" t="e">
        <f>Table1[[#This Row],[Female Ballots]]/Table1[[#This Row],[Female Population]]</f>
        <v>#DIV/0!</v>
      </c>
      <c r="W5134" s="24" t="e">
        <f>Table1[[#This Row],[Male Ballots]]/Table1[[#This Row],[Male Population]]</f>
        <v>#DIV/0!</v>
      </c>
      <c r="X5134" s="24" t="e">
        <f>Table1[[#This Row],[Total Ballots]]/Table1[[#This Row],[Total Population]]</f>
        <v>#DIV/0!</v>
      </c>
      <c r="Y5134" s="24">
        <f>Table1[[#This Row],[Female Ballots]]/Table1[[#This Row],[Female Voters]]</f>
        <v>0.49670065986802642</v>
      </c>
      <c r="Z5134" s="24">
        <f>Table1[[#This Row],[Male Ballots]]/Table1[[#This Row],[Male Voters]]</f>
        <v>0.42910216718266253</v>
      </c>
      <c r="AA5134" s="24">
        <f>Table1[[#This Row],[Total Ballots]]/Table1[[#This Row],[Total Voters]]</f>
        <v>0.46296296296296297</v>
      </c>
    </row>
    <row r="5135" spans="1:27" s="12" customFormat="1" x14ac:dyDescent="0.35">
      <c r="A5135" s="19" t="s">
        <v>54</v>
      </c>
      <c r="B5135" s="20">
        <v>2012</v>
      </c>
      <c r="C5135" s="17" t="s">
        <v>82</v>
      </c>
      <c r="D5135" s="20"/>
      <c r="E5135" s="37" t="s">
        <v>74</v>
      </c>
      <c r="F5135" s="34" t="s">
        <v>78</v>
      </c>
      <c r="G5135" s="21" t="s">
        <v>63</v>
      </c>
      <c r="H5135" s="22"/>
      <c r="I5135" s="22"/>
      <c r="J5135" s="22"/>
      <c r="K5135" s="31">
        <v>2480</v>
      </c>
      <c r="L5135" s="31">
        <v>2101</v>
      </c>
      <c r="M5135" s="31">
        <v>4</v>
      </c>
      <c r="N5135" s="31">
        <v>4585</v>
      </c>
      <c r="O5135" s="22">
        <v>1452</v>
      </c>
      <c r="P5135" s="22">
        <v>1130</v>
      </c>
      <c r="Q5135" s="22">
        <v>4</v>
      </c>
      <c r="R5135" s="23">
        <v>2586</v>
      </c>
      <c r="S5135" s="24" t="e">
        <f>Table1[[#This Row],[Female Voters]]/Table1[[#This Row],[Female Population]]</f>
        <v>#DIV/0!</v>
      </c>
      <c r="T5135" s="24" t="e">
        <f>Table1[[#This Row],[Male Voters]]/Table1[[#This Row],[Male Population]]</f>
        <v>#DIV/0!</v>
      </c>
      <c r="U5135" s="24" t="e">
        <f>Table1[[#This Row],[Total Voters]]/Table1[[#This Row],[Total Population]]</f>
        <v>#DIV/0!</v>
      </c>
      <c r="V5135" s="24" t="e">
        <f>Table1[[#This Row],[Female Ballots]]/Table1[[#This Row],[Female Population]]</f>
        <v>#DIV/0!</v>
      </c>
      <c r="W5135" s="24" t="e">
        <f>Table1[[#This Row],[Male Ballots]]/Table1[[#This Row],[Male Population]]</f>
        <v>#DIV/0!</v>
      </c>
      <c r="X5135" s="24" t="e">
        <f>Table1[[#This Row],[Total Ballots]]/Table1[[#This Row],[Total Population]]</f>
        <v>#DIV/0!</v>
      </c>
      <c r="Y5135" s="24">
        <f>Table1[[#This Row],[Female Ballots]]/Table1[[#This Row],[Female Voters]]</f>
        <v>0.5854838709677419</v>
      </c>
      <c r="Z5135" s="24">
        <f>Table1[[#This Row],[Male Ballots]]/Table1[[#This Row],[Male Voters]]</f>
        <v>0.53783912422655877</v>
      </c>
      <c r="AA5135" s="24">
        <f>Table1[[#This Row],[Total Ballots]]/Table1[[#This Row],[Total Voters]]</f>
        <v>0.56401308615049073</v>
      </c>
    </row>
    <row r="5136" spans="1:27" s="12" customFormat="1" x14ac:dyDescent="0.35">
      <c r="A5136" s="19" t="s">
        <v>54</v>
      </c>
      <c r="B5136" s="20">
        <v>2012</v>
      </c>
      <c r="C5136" s="17" t="s">
        <v>82</v>
      </c>
      <c r="D5136" s="20"/>
      <c r="E5136" s="37" t="s">
        <v>74</v>
      </c>
      <c r="F5136" s="34" t="s">
        <v>78</v>
      </c>
      <c r="G5136" s="21" t="s">
        <v>64</v>
      </c>
      <c r="H5136" s="22"/>
      <c r="I5136" s="22"/>
      <c r="J5136" s="22"/>
      <c r="K5136" s="31">
        <v>2488</v>
      </c>
      <c r="L5136" s="31">
        <v>2227</v>
      </c>
      <c r="M5136" s="31">
        <v>6</v>
      </c>
      <c r="N5136" s="31">
        <v>4721</v>
      </c>
      <c r="O5136" s="22">
        <v>1692</v>
      </c>
      <c r="P5136" s="22">
        <v>1456</v>
      </c>
      <c r="Q5136" s="22">
        <v>4</v>
      </c>
      <c r="R5136" s="23">
        <v>3152</v>
      </c>
      <c r="S5136" s="24" t="e">
        <f>Table1[[#This Row],[Female Voters]]/Table1[[#This Row],[Female Population]]</f>
        <v>#DIV/0!</v>
      </c>
      <c r="T5136" s="24" t="e">
        <f>Table1[[#This Row],[Male Voters]]/Table1[[#This Row],[Male Population]]</f>
        <v>#DIV/0!</v>
      </c>
      <c r="U5136" s="24" t="e">
        <f>Table1[[#This Row],[Total Voters]]/Table1[[#This Row],[Total Population]]</f>
        <v>#DIV/0!</v>
      </c>
      <c r="V5136" s="24" t="e">
        <f>Table1[[#This Row],[Female Ballots]]/Table1[[#This Row],[Female Population]]</f>
        <v>#DIV/0!</v>
      </c>
      <c r="W5136" s="24" t="e">
        <f>Table1[[#This Row],[Male Ballots]]/Table1[[#This Row],[Male Population]]</f>
        <v>#DIV/0!</v>
      </c>
      <c r="X5136" s="24" t="e">
        <f>Table1[[#This Row],[Total Ballots]]/Table1[[#This Row],[Total Population]]</f>
        <v>#DIV/0!</v>
      </c>
      <c r="Y5136" s="24">
        <f>Table1[[#This Row],[Female Ballots]]/Table1[[#This Row],[Female Voters]]</f>
        <v>0.680064308681672</v>
      </c>
      <c r="Z5136" s="24">
        <f>Table1[[#This Row],[Male Ballots]]/Table1[[#This Row],[Male Voters]]</f>
        <v>0.65379434216434662</v>
      </c>
      <c r="AA5136" s="24">
        <f>Table1[[#This Row],[Total Ballots]]/Table1[[#This Row],[Total Voters]]</f>
        <v>0.66765515780554963</v>
      </c>
    </row>
    <row r="5137" spans="1:27" s="12" customFormat="1" x14ac:dyDescent="0.35">
      <c r="A5137" s="19" t="s">
        <v>54</v>
      </c>
      <c r="B5137" s="20">
        <v>2012</v>
      </c>
      <c r="C5137" s="17" t="s">
        <v>82</v>
      </c>
      <c r="D5137" s="20"/>
      <c r="E5137" s="37" t="s">
        <v>74</v>
      </c>
      <c r="F5137" s="34" t="s">
        <v>78</v>
      </c>
      <c r="G5137" s="21" t="s">
        <v>65</v>
      </c>
      <c r="H5137" s="22"/>
      <c r="I5137" s="22"/>
      <c r="J5137" s="22"/>
      <c r="K5137" s="31">
        <v>3491</v>
      </c>
      <c r="L5137" s="31">
        <v>3086</v>
      </c>
      <c r="M5137" s="31">
        <v>8</v>
      </c>
      <c r="N5137" s="31">
        <v>6585</v>
      </c>
      <c r="O5137" s="22">
        <v>2681</v>
      </c>
      <c r="P5137" s="22">
        <v>2355</v>
      </c>
      <c r="Q5137" s="22">
        <v>7</v>
      </c>
      <c r="R5137" s="23">
        <v>5043</v>
      </c>
      <c r="S5137" s="24" t="e">
        <f>Table1[[#This Row],[Female Voters]]/Table1[[#This Row],[Female Population]]</f>
        <v>#DIV/0!</v>
      </c>
      <c r="T5137" s="24" t="e">
        <f>Table1[[#This Row],[Male Voters]]/Table1[[#This Row],[Male Population]]</f>
        <v>#DIV/0!</v>
      </c>
      <c r="U5137" s="24" t="e">
        <f>Table1[[#This Row],[Total Voters]]/Table1[[#This Row],[Total Population]]</f>
        <v>#DIV/0!</v>
      </c>
      <c r="V5137" s="24" t="e">
        <f>Table1[[#This Row],[Female Ballots]]/Table1[[#This Row],[Female Population]]</f>
        <v>#DIV/0!</v>
      </c>
      <c r="W5137" s="24" t="e">
        <f>Table1[[#This Row],[Male Ballots]]/Table1[[#This Row],[Male Population]]</f>
        <v>#DIV/0!</v>
      </c>
      <c r="X5137" s="24" t="e">
        <f>Table1[[#This Row],[Total Ballots]]/Table1[[#This Row],[Total Population]]</f>
        <v>#DIV/0!</v>
      </c>
      <c r="Y5137" s="24">
        <f>Table1[[#This Row],[Female Ballots]]/Table1[[#This Row],[Female Voters]]</f>
        <v>0.76797479232311661</v>
      </c>
      <c r="Z5137" s="24">
        <f>Table1[[#This Row],[Male Ballots]]/Table1[[#This Row],[Male Voters]]</f>
        <v>0.76312378483473753</v>
      </c>
      <c r="AA5137" s="24">
        <f>Table1[[#This Row],[Total Ballots]]/Table1[[#This Row],[Total Voters]]</f>
        <v>0.76583143507972662</v>
      </c>
    </row>
    <row r="5138" spans="1:27" s="12" customFormat="1" x14ac:dyDescent="0.35">
      <c r="A5138" s="19" t="s">
        <v>54</v>
      </c>
      <c r="B5138" s="20">
        <v>2012</v>
      </c>
      <c r="C5138" s="17" t="s">
        <v>82</v>
      </c>
      <c r="D5138" s="20"/>
      <c r="E5138" s="37" t="s">
        <v>74</v>
      </c>
      <c r="F5138" s="34" t="s">
        <v>78</v>
      </c>
      <c r="G5138" s="21" t="s">
        <v>66</v>
      </c>
      <c r="H5138" s="22"/>
      <c r="I5138" s="22"/>
      <c r="J5138" s="22"/>
      <c r="K5138" s="31">
        <v>4478</v>
      </c>
      <c r="L5138" s="31">
        <v>4021</v>
      </c>
      <c r="M5138" s="31">
        <v>6</v>
      </c>
      <c r="N5138" s="31">
        <v>8505</v>
      </c>
      <c r="O5138" s="22">
        <v>3900</v>
      </c>
      <c r="P5138" s="22">
        <v>3484</v>
      </c>
      <c r="Q5138" s="22">
        <v>3</v>
      </c>
      <c r="R5138" s="23">
        <v>7387</v>
      </c>
      <c r="S5138" s="24" t="e">
        <f>Table1[[#This Row],[Female Voters]]/Table1[[#This Row],[Female Population]]</f>
        <v>#DIV/0!</v>
      </c>
      <c r="T5138" s="24" t="e">
        <f>Table1[[#This Row],[Male Voters]]/Table1[[#This Row],[Male Population]]</f>
        <v>#DIV/0!</v>
      </c>
      <c r="U5138" s="24" t="e">
        <f>Table1[[#This Row],[Total Voters]]/Table1[[#This Row],[Total Population]]</f>
        <v>#DIV/0!</v>
      </c>
      <c r="V5138" s="24" t="e">
        <f>Table1[[#This Row],[Female Ballots]]/Table1[[#This Row],[Female Population]]</f>
        <v>#DIV/0!</v>
      </c>
      <c r="W5138" s="24" t="e">
        <f>Table1[[#This Row],[Male Ballots]]/Table1[[#This Row],[Male Population]]</f>
        <v>#DIV/0!</v>
      </c>
      <c r="X5138" s="24" t="e">
        <f>Table1[[#This Row],[Total Ballots]]/Table1[[#This Row],[Total Population]]</f>
        <v>#DIV/0!</v>
      </c>
      <c r="Y5138" s="24">
        <f>Table1[[#This Row],[Female Ballots]]/Table1[[#This Row],[Female Voters]]</f>
        <v>0.87092451987494413</v>
      </c>
      <c r="Z5138" s="24">
        <f>Table1[[#This Row],[Male Ballots]]/Table1[[#This Row],[Male Voters]]</f>
        <v>0.86645113155931364</v>
      </c>
      <c r="AA5138" s="24">
        <f>Table1[[#This Row],[Total Ballots]]/Table1[[#This Row],[Total Voters]]</f>
        <v>0.86854791299235745</v>
      </c>
    </row>
    <row r="5139" spans="1:27" s="12" customFormat="1" x14ac:dyDescent="0.35">
      <c r="A5139" s="19" t="s">
        <v>54</v>
      </c>
      <c r="B5139" s="20">
        <v>2012</v>
      </c>
      <c r="C5139" s="17" t="s">
        <v>82</v>
      </c>
      <c r="D5139" s="20"/>
      <c r="E5139" s="37" t="s">
        <v>74</v>
      </c>
      <c r="F5139" s="34" t="s">
        <v>78</v>
      </c>
      <c r="G5139" s="21" t="s">
        <v>67</v>
      </c>
      <c r="H5139" s="22"/>
      <c r="I5139" s="22"/>
      <c r="J5139" s="22"/>
      <c r="K5139" s="31">
        <v>5615</v>
      </c>
      <c r="L5139" s="31">
        <v>5020</v>
      </c>
      <c r="M5139" s="31">
        <v>7</v>
      </c>
      <c r="N5139" s="31">
        <v>10642</v>
      </c>
      <c r="O5139" s="22">
        <v>5032</v>
      </c>
      <c r="P5139" s="22">
        <v>4528</v>
      </c>
      <c r="Q5139" s="22">
        <v>6</v>
      </c>
      <c r="R5139" s="23">
        <v>9566</v>
      </c>
      <c r="S5139" s="24" t="e">
        <f>Table1[[#This Row],[Female Voters]]/Table1[[#This Row],[Female Population]]</f>
        <v>#DIV/0!</v>
      </c>
      <c r="T5139" s="24" t="e">
        <f>Table1[[#This Row],[Male Voters]]/Table1[[#This Row],[Male Population]]</f>
        <v>#DIV/0!</v>
      </c>
      <c r="U5139" s="24" t="e">
        <f>Table1[[#This Row],[Total Voters]]/Table1[[#This Row],[Total Population]]</f>
        <v>#DIV/0!</v>
      </c>
      <c r="V5139" s="24" t="e">
        <f>Table1[[#This Row],[Female Ballots]]/Table1[[#This Row],[Female Population]]</f>
        <v>#DIV/0!</v>
      </c>
      <c r="W5139" s="24" t="e">
        <f>Table1[[#This Row],[Male Ballots]]/Table1[[#This Row],[Male Population]]</f>
        <v>#DIV/0!</v>
      </c>
      <c r="X5139" s="24" t="e">
        <f>Table1[[#This Row],[Total Ballots]]/Table1[[#This Row],[Total Population]]</f>
        <v>#DIV/0!</v>
      </c>
      <c r="Y5139" s="24">
        <f>Table1[[#This Row],[Female Ballots]]/Table1[[#This Row],[Female Voters]]</f>
        <v>0.89617097061442563</v>
      </c>
      <c r="Z5139" s="24">
        <f>Table1[[#This Row],[Male Ballots]]/Table1[[#This Row],[Male Voters]]</f>
        <v>0.90199203187250998</v>
      </c>
      <c r="AA5139" s="24">
        <f>Table1[[#This Row],[Total Ballots]]/Table1[[#This Row],[Total Voters]]</f>
        <v>0.8988911858673182</v>
      </c>
    </row>
    <row r="5140" spans="1:27" s="12" customFormat="1" x14ac:dyDescent="0.35">
      <c r="A5140" s="8" t="s">
        <v>30</v>
      </c>
      <c r="B5140" s="17">
        <v>2012</v>
      </c>
      <c r="C5140" s="17" t="s">
        <v>82</v>
      </c>
      <c r="D5140" s="17"/>
      <c r="E5140" s="35" t="s">
        <v>74</v>
      </c>
      <c r="F5140" s="34" t="s">
        <v>78</v>
      </c>
      <c r="G5140" s="9" t="s">
        <v>79</v>
      </c>
      <c r="H5140" s="10"/>
      <c r="I5140" s="10"/>
      <c r="J5140" s="10"/>
      <c r="K5140" s="10">
        <v>26501</v>
      </c>
      <c r="L5140" s="10">
        <v>23893</v>
      </c>
      <c r="M5140" s="10">
        <v>0</v>
      </c>
      <c r="N5140" s="10">
        <v>50394</v>
      </c>
      <c r="O5140" s="10">
        <v>22589</v>
      </c>
      <c r="P5140" s="10">
        <v>19873</v>
      </c>
      <c r="Q5140" s="10">
        <v>0</v>
      </c>
      <c r="R5140" s="11">
        <v>42462</v>
      </c>
      <c r="S5140" s="24" t="e">
        <f>Table1[[#This Row],[Female Voters]]/Table1[[#This Row],[Female Population]]</f>
        <v>#DIV/0!</v>
      </c>
      <c r="T5140" s="24" t="e">
        <f>Table1[[#This Row],[Male Voters]]/Table1[[#This Row],[Male Population]]</f>
        <v>#DIV/0!</v>
      </c>
      <c r="U5140" s="24" t="e">
        <f>Table1[[#This Row],[Total Voters]]/Table1[[#This Row],[Total Population]]</f>
        <v>#DIV/0!</v>
      </c>
      <c r="V5140" s="24" t="e">
        <f>Table1[[#This Row],[Female Ballots]]/Table1[[#This Row],[Female Population]]</f>
        <v>#DIV/0!</v>
      </c>
      <c r="W5140" s="24" t="e">
        <f>Table1[[#This Row],[Male Ballots]]/Table1[[#This Row],[Male Population]]</f>
        <v>#DIV/0!</v>
      </c>
      <c r="X5140" s="24" t="e">
        <f>Table1[[#This Row],[Total Ballots]]/Table1[[#This Row],[Total Population]]</f>
        <v>#DIV/0!</v>
      </c>
      <c r="Y5140" s="24">
        <f>Table1[[#This Row],[Female Ballots]]/Table1[[#This Row],[Female Voters]]</f>
        <v>0.85238292894607748</v>
      </c>
      <c r="Z5140" s="24">
        <f>Table1[[#This Row],[Male Ballots]]/Table1[[#This Row],[Male Voters]]</f>
        <v>0.83174988490352819</v>
      </c>
      <c r="AA5140" s="24">
        <f>Table1[[#This Row],[Total Ballots]]/Table1[[#This Row],[Total Voters]]</f>
        <v>0.84260030956066201</v>
      </c>
    </row>
    <row r="5141" spans="1:27" s="12" customFormat="1" x14ac:dyDescent="0.35">
      <c r="A5141" s="19" t="s">
        <v>30</v>
      </c>
      <c r="B5141" s="20">
        <v>2012</v>
      </c>
      <c r="C5141" s="17" t="s">
        <v>82</v>
      </c>
      <c r="D5141" s="20"/>
      <c r="E5141" s="37" t="s">
        <v>74</v>
      </c>
      <c r="F5141" s="34" t="s">
        <v>78</v>
      </c>
      <c r="G5141" s="21" t="s">
        <v>62</v>
      </c>
      <c r="H5141" s="22"/>
      <c r="I5141" s="22"/>
      <c r="J5141" s="22"/>
      <c r="K5141" s="31">
        <v>2042</v>
      </c>
      <c r="L5141" s="31">
        <v>1886</v>
      </c>
      <c r="M5141" s="31"/>
      <c r="N5141" s="31">
        <v>3928</v>
      </c>
      <c r="O5141" s="22">
        <v>1279</v>
      </c>
      <c r="P5141" s="22">
        <v>1094</v>
      </c>
      <c r="Q5141" s="22"/>
      <c r="R5141" s="23">
        <v>2373</v>
      </c>
      <c r="S5141" s="24" t="e">
        <f>Table1[[#This Row],[Female Voters]]/Table1[[#This Row],[Female Population]]</f>
        <v>#DIV/0!</v>
      </c>
      <c r="T5141" s="24" t="e">
        <f>Table1[[#This Row],[Male Voters]]/Table1[[#This Row],[Male Population]]</f>
        <v>#DIV/0!</v>
      </c>
      <c r="U5141" s="24" t="e">
        <f>Table1[[#This Row],[Total Voters]]/Table1[[#This Row],[Total Population]]</f>
        <v>#DIV/0!</v>
      </c>
      <c r="V5141" s="24" t="e">
        <f>Table1[[#This Row],[Female Ballots]]/Table1[[#This Row],[Female Population]]</f>
        <v>#DIV/0!</v>
      </c>
      <c r="W5141" s="24" t="e">
        <f>Table1[[#This Row],[Male Ballots]]/Table1[[#This Row],[Male Population]]</f>
        <v>#DIV/0!</v>
      </c>
      <c r="X5141" s="24" t="e">
        <f>Table1[[#This Row],[Total Ballots]]/Table1[[#This Row],[Total Population]]</f>
        <v>#DIV/0!</v>
      </c>
      <c r="Y5141" s="24">
        <f>Table1[[#This Row],[Female Ballots]]/Table1[[#This Row],[Female Voters]]</f>
        <v>0.62634671890303628</v>
      </c>
      <c r="Z5141" s="24">
        <f>Table1[[#This Row],[Male Ballots]]/Table1[[#This Row],[Male Voters]]</f>
        <v>0.58006362672322376</v>
      </c>
      <c r="AA5141" s="24">
        <f>Table1[[#This Row],[Total Ballots]]/Table1[[#This Row],[Total Voters]]</f>
        <v>0.60412423625254585</v>
      </c>
    </row>
    <row r="5142" spans="1:27" s="12" customFormat="1" x14ac:dyDescent="0.35">
      <c r="A5142" s="19" t="s">
        <v>30</v>
      </c>
      <c r="B5142" s="20">
        <v>2012</v>
      </c>
      <c r="C5142" s="17" t="s">
        <v>82</v>
      </c>
      <c r="D5142" s="20"/>
      <c r="E5142" s="37" t="s">
        <v>74</v>
      </c>
      <c r="F5142" s="34" t="s">
        <v>78</v>
      </c>
      <c r="G5142" s="21" t="s">
        <v>63</v>
      </c>
      <c r="H5142" s="22"/>
      <c r="I5142" s="22"/>
      <c r="J5142" s="22"/>
      <c r="K5142" s="31">
        <v>3105</v>
      </c>
      <c r="L5142" s="31">
        <v>2725</v>
      </c>
      <c r="M5142" s="31"/>
      <c r="N5142" s="31">
        <v>5830</v>
      </c>
      <c r="O5142" s="22">
        <v>2058</v>
      </c>
      <c r="P5142" s="22">
        <v>1621</v>
      </c>
      <c r="Q5142" s="22"/>
      <c r="R5142" s="23">
        <v>3679</v>
      </c>
      <c r="S5142" s="24" t="e">
        <f>Table1[[#This Row],[Female Voters]]/Table1[[#This Row],[Female Population]]</f>
        <v>#DIV/0!</v>
      </c>
      <c r="T5142" s="24" t="e">
        <f>Table1[[#This Row],[Male Voters]]/Table1[[#This Row],[Male Population]]</f>
        <v>#DIV/0!</v>
      </c>
      <c r="U5142" s="24" t="e">
        <f>Table1[[#This Row],[Total Voters]]/Table1[[#This Row],[Total Population]]</f>
        <v>#DIV/0!</v>
      </c>
      <c r="V5142" s="24" t="e">
        <f>Table1[[#This Row],[Female Ballots]]/Table1[[#This Row],[Female Population]]</f>
        <v>#DIV/0!</v>
      </c>
      <c r="W5142" s="24" t="e">
        <f>Table1[[#This Row],[Male Ballots]]/Table1[[#This Row],[Male Population]]</f>
        <v>#DIV/0!</v>
      </c>
      <c r="X5142" s="24" t="e">
        <f>Table1[[#This Row],[Total Ballots]]/Table1[[#This Row],[Total Population]]</f>
        <v>#DIV/0!</v>
      </c>
      <c r="Y5142" s="24">
        <f>Table1[[#This Row],[Female Ballots]]/Table1[[#This Row],[Female Voters]]</f>
        <v>0.66280193236714979</v>
      </c>
      <c r="Z5142" s="24">
        <f>Table1[[#This Row],[Male Ballots]]/Table1[[#This Row],[Male Voters]]</f>
        <v>0.59486238532110092</v>
      </c>
      <c r="AA5142" s="24">
        <f>Table1[[#This Row],[Total Ballots]]/Table1[[#This Row],[Total Voters]]</f>
        <v>0.63104631217838769</v>
      </c>
    </row>
    <row r="5143" spans="1:27" s="12" customFormat="1" x14ac:dyDescent="0.35">
      <c r="A5143" s="19" t="s">
        <v>30</v>
      </c>
      <c r="B5143" s="20">
        <v>2012</v>
      </c>
      <c r="C5143" s="17" t="s">
        <v>82</v>
      </c>
      <c r="D5143" s="20"/>
      <c r="E5143" s="37" t="s">
        <v>74</v>
      </c>
      <c r="F5143" s="34" t="s">
        <v>78</v>
      </c>
      <c r="G5143" s="21" t="s">
        <v>64</v>
      </c>
      <c r="H5143" s="22"/>
      <c r="I5143" s="22"/>
      <c r="J5143" s="22"/>
      <c r="K5143" s="31">
        <v>3011</v>
      </c>
      <c r="L5143" s="31">
        <v>2864</v>
      </c>
      <c r="M5143" s="31"/>
      <c r="N5143" s="31">
        <v>5875</v>
      </c>
      <c r="O5143" s="22">
        <v>2387</v>
      </c>
      <c r="P5143" s="22">
        <v>2158</v>
      </c>
      <c r="Q5143" s="22"/>
      <c r="R5143" s="23">
        <v>4545</v>
      </c>
      <c r="S5143" s="24" t="e">
        <f>Table1[[#This Row],[Female Voters]]/Table1[[#This Row],[Female Population]]</f>
        <v>#DIV/0!</v>
      </c>
      <c r="T5143" s="24" t="e">
        <f>Table1[[#This Row],[Male Voters]]/Table1[[#This Row],[Male Population]]</f>
        <v>#DIV/0!</v>
      </c>
      <c r="U5143" s="24" t="e">
        <f>Table1[[#This Row],[Total Voters]]/Table1[[#This Row],[Total Population]]</f>
        <v>#DIV/0!</v>
      </c>
      <c r="V5143" s="24" t="e">
        <f>Table1[[#This Row],[Female Ballots]]/Table1[[#This Row],[Female Population]]</f>
        <v>#DIV/0!</v>
      </c>
      <c r="W5143" s="24" t="e">
        <f>Table1[[#This Row],[Male Ballots]]/Table1[[#This Row],[Male Population]]</f>
        <v>#DIV/0!</v>
      </c>
      <c r="X5143" s="24" t="e">
        <f>Table1[[#This Row],[Total Ballots]]/Table1[[#This Row],[Total Population]]</f>
        <v>#DIV/0!</v>
      </c>
      <c r="Y5143" s="24">
        <f>Table1[[#This Row],[Female Ballots]]/Table1[[#This Row],[Female Voters]]</f>
        <v>0.79275988043839252</v>
      </c>
      <c r="Z5143" s="24">
        <f>Table1[[#This Row],[Male Ballots]]/Table1[[#This Row],[Male Voters]]</f>
        <v>0.75349162011173187</v>
      </c>
      <c r="AA5143" s="24">
        <f>Table1[[#This Row],[Total Ballots]]/Table1[[#This Row],[Total Voters]]</f>
        <v>0.77361702127659571</v>
      </c>
    </row>
    <row r="5144" spans="1:27" s="12" customFormat="1" x14ac:dyDescent="0.35">
      <c r="A5144" s="19" t="s">
        <v>30</v>
      </c>
      <c r="B5144" s="20">
        <v>2012</v>
      </c>
      <c r="C5144" s="17" t="s">
        <v>82</v>
      </c>
      <c r="D5144" s="20"/>
      <c r="E5144" s="37" t="s">
        <v>74</v>
      </c>
      <c r="F5144" s="34" t="s">
        <v>78</v>
      </c>
      <c r="G5144" s="21" t="s">
        <v>65</v>
      </c>
      <c r="H5144" s="22"/>
      <c r="I5144" s="22"/>
      <c r="J5144" s="22"/>
      <c r="K5144" s="31">
        <v>4400</v>
      </c>
      <c r="L5144" s="31">
        <v>3940</v>
      </c>
      <c r="M5144" s="31"/>
      <c r="N5144" s="31">
        <v>8340</v>
      </c>
      <c r="O5144" s="22">
        <v>3792</v>
      </c>
      <c r="P5144" s="22">
        <v>3301</v>
      </c>
      <c r="Q5144" s="22"/>
      <c r="R5144" s="23">
        <v>7093</v>
      </c>
      <c r="S5144" s="24" t="e">
        <f>Table1[[#This Row],[Female Voters]]/Table1[[#This Row],[Female Population]]</f>
        <v>#DIV/0!</v>
      </c>
      <c r="T5144" s="24" t="e">
        <f>Table1[[#This Row],[Male Voters]]/Table1[[#This Row],[Male Population]]</f>
        <v>#DIV/0!</v>
      </c>
      <c r="U5144" s="24" t="e">
        <f>Table1[[#This Row],[Total Voters]]/Table1[[#This Row],[Total Population]]</f>
        <v>#DIV/0!</v>
      </c>
      <c r="V5144" s="24" t="e">
        <f>Table1[[#This Row],[Female Ballots]]/Table1[[#This Row],[Female Population]]</f>
        <v>#DIV/0!</v>
      </c>
      <c r="W5144" s="24" t="e">
        <f>Table1[[#This Row],[Male Ballots]]/Table1[[#This Row],[Male Population]]</f>
        <v>#DIV/0!</v>
      </c>
      <c r="X5144" s="24" t="e">
        <f>Table1[[#This Row],[Total Ballots]]/Table1[[#This Row],[Total Population]]</f>
        <v>#DIV/0!</v>
      </c>
      <c r="Y5144" s="24">
        <f>Table1[[#This Row],[Female Ballots]]/Table1[[#This Row],[Female Voters]]</f>
        <v>0.86181818181818182</v>
      </c>
      <c r="Z5144" s="24">
        <f>Table1[[#This Row],[Male Ballots]]/Table1[[#This Row],[Male Voters]]</f>
        <v>0.83781725888324876</v>
      </c>
      <c r="AA5144" s="24">
        <f>Table1[[#This Row],[Total Ballots]]/Table1[[#This Row],[Total Voters]]</f>
        <v>0.85047961630695446</v>
      </c>
    </row>
    <row r="5145" spans="1:27" s="12" customFormat="1" x14ac:dyDescent="0.35">
      <c r="A5145" s="19" t="s">
        <v>30</v>
      </c>
      <c r="B5145" s="20">
        <v>2012</v>
      </c>
      <c r="C5145" s="17" t="s">
        <v>82</v>
      </c>
      <c r="D5145" s="20"/>
      <c r="E5145" s="37" t="s">
        <v>74</v>
      </c>
      <c r="F5145" s="34" t="s">
        <v>78</v>
      </c>
      <c r="G5145" s="21" t="s">
        <v>66</v>
      </c>
      <c r="H5145" s="22"/>
      <c r="I5145" s="22"/>
      <c r="J5145" s="22"/>
      <c r="K5145" s="31">
        <v>6055</v>
      </c>
      <c r="L5145" s="31">
        <v>5140</v>
      </c>
      <c r="M5145" s="31"/>
      <c r="N5145" s="31">
        <v>11195</v>
      </c>
      <c r="O5145" s="22">
        <v>5661</v>
      </c>
      <c r="P5145" s="22">
        <v>4723</v>
      </c>
      <c r="Q5145" s="22"/>
      <c r="R5145" s="23">
        <v>10384</v>
      </c>
      <c r="S5145" s="24" t="e">
        <f>Table1[[#This Row],[Female Voters]]/Table1[[#This Row],[Female Population]]</f>
        <v>#DIV/0!</v>
      </c>
      <c r="T5145" s="24" t="e">
        <f>Table1[[#This Row],[Male Voters]]/Table1[[#This Row],[Male Population]]</f>
        <v>#DIV/0!</v>
      </c>
      <c r="U5145" s="24" t="e">
        <f>Table1[[#This Row],[Total Voters]]/Table1[[#This Row],[Total Population]]</f>
        <v>#DIV/0!</v>
      </c>
      <c r="V5145" s="24" t="e">
        <f>Table1[[#This Row],[Female Ballots]]/Table1[[#This Row],[Female Population]]</f>
        <v>#DIV/0!</v>
      </c>
      <c r="W5145" s="24" t="e">
        <f>Table1[[#This Row],[Male Ballots]]/Table1[[#This Row],[Male Population]]</f>
        <v>#DIV/0!</v>
      </c>
      <c r="X5145" s="24" t="e">
        <f>Table1[[#This Row],[Total Ballots]]/Table1[[#This Row],[Total Population]]</f>
        <v>#DIV/0!</v>
      </c>
      <c r="Y5145" s="24">
        <f>Table1[[#This Row],[Female Ballots]]/Table1[[#This Row],[Female Voters]]</f>
        <v>0.93492981007431875</v>
      </c>
      <c r="Z5145" s="24">
        <f>Table1[[#This Row],[Male Ballots]]/Table1[[#This Row],[Male Voters]]</f>
        <v>0.91887159533073925</v>
      </c>
      <c r="AA5145" s="24">
        <f>Table1[[#This Row],[Total Ballots]]/Table1[[#This Row],[Total Voters]]</f>
        <v>0.92755694506476105</v>
      </c>
    </row>
    <row r="5146" spans="1:27" s="12" customFormat="1" x14ac:dyDescent="0.35">
      <c r="A5146" s="19" t="s">
        <v>30</v>
      </c>
      <c r="B5146" s="20">
        <v>2012</v>
      </c>
      <c r="C5146" s="17" t="s">
        <v>82</v>
      </c>
      <c r="D5146" s="20"/>
      <c r="E5146" s="37" t="s">
        <v>74</v>
      </c>
      <c r="F5146" s="34" t="s">
        <v>78</v>
      </c>
      <c r="G5146" s="21" t="s">
        <v>67</v>
      </c>
      <c r="H5146" s="22"/>
      <c r="I5146" s="22"/>
      <c r="J5146" s="22"/>
      <c r="K5146" s="31">
        <v>7888</v>
      </c>
      <c r="L5146" s="31">
        <v>7338</v>
      </c>
      <c r="M5146" s="31"/>
      <c r="N5146" s="31">
        <v>15226</v>
      </c>
      <c r="O5146" s="22">
        <v>7412</v>
      </c>
      <c r="P5146" s="22">
        <v>6976</v>
      </c>
      <c r="Q5146" s="22"/>
      <c r="R5146" s="23">
        <v>14388</v>
      </c>
      <c r="S5146" s="24" t="e">
        <f>Table1[[#This Row],[Female Voters]]/Table1[[#This Row],[Female Population]]</f>
        <v>#DIV/0!</v>
      </c>
      <c r="T5146" s="24" t="e">
        <f>Table1[[#This Row],[Male Voters]]/Table1[[#This Row],[Male Population]]</f>
        <v>#DIV/0!</v>
      </c>
      <c r="U5146" s="24" t="e">
        <f>Table1[[#This Row],[Total Voters]]/Table1[[#This Row],[Total Population]]</f>
        <v>#DIV/0!</v>
      </c>
      <c r="V5146" s="24" t="e">
        <f>Table1[[#This Row],[Female Ballots]]/Table1[[#This Row],[Female Population]]</f>
        <v>#DIV/0!</v>
      </c>
      <c r="W5146" s="24" t="e">
        <f>Table1[[#This Row],[Male Ballots]]/Table1[[#This Row],[Male Population]]</f>
        <v>#DIV/0!</v>
      </c>
      <c r="X5146" s="24" t="e">
        <f>Table1[[#This Row],[Total Ballots]]/Table1[[#This Row],[Total Population]]</f>
        <v>#DIV/0!</v>
      </c>
      <c r="Y5146" s="24">
        <f>Table1[[#This Row],[Female Ballots]]/Table1[[#This Row],[Female Voters]]</f>
        <v>0.93965517241379315</v>
      </c>
      <c r="Z5146" s="24">
        <f>Table1[[#This Row],[Male Ballots]]/Table1[[#This Row],[Male Voters]]</f>
        <v>0.95066775688198424</v>
      </c>
      <c r="AA5146" s="24">
        <f>Table1[[#This Row],[Total Ballots]]/Table1[[#This Row],[Total Voters]]</f>
        <v>0.94496256403520296</v>
      </c>
    </row>
    <row r="5147" spans="1:27" s="12" customFormat="1" x14ac:dyDescent="0.35">
      <c r="A5147" s="8" t="s">
        <v>24</v>
      </c>
      <c r="B5147" s="17">
        <v>2012</v>
      </c>
      <c r="C5147" s="17" t="s">
        <v>82</v>
      </c>
      <c r="D5147" s="17"/>
      <c r="E5147" s="35" t="s">
        <v>73</v>
      </c>
      <c r="F5147" s="34" t="s">
        <v>78</v>
      </c>
      <c r="G5147" s="9" t="s">
        <v>79</v>
      </c>
      <c r="H5147" s="10"/>
      <c r="I5147" s="10"/>
      <c r="J5147" s="10"/>
      <c r="K5147" s="10">
        <v>11920</v>
      </c>
      <c r="L5147" s="10">
        <v>10857</v>
      </c>
      <c r="M5147" s="10">
        <v>3</v>
      </c>
      <c r="N5147" s="10">
        <v>22780</v>
      </c>
      <c r="O5147" s="10">
        <v>10651</v>
      </c>
      <c r="P5147" s="10">
        <v>9463</v>
      </c>
      <c r="Q5147" s="10">
        <v>3</v>
      </c>
      <c r="R5147" s="11">
        <v>20117</v>
      </c>
      <c r="S5147" s="24" t="e">
        <f>Table1[[#This Row],[Female Voters]]/Table1[[#This Row],[Female Population]]</f>
        <v>#DIV/0!</v>
      </c>
      <c r="T5147" s="24" t="e">
        <f>Table1[[#This Row],[Male Voters]]/Table1[[#This Row],[Male Population]]</f>
        <v>#DIV/0!</v>
      </c>
      <c r="U5147" s="24" t="e">
        <f>Table1[[#This Row],[Total Voters]]/Table1[[#This Row],[Total Population]]</f>
        <v>#DIV/0!</v>
      </c>
      <c r="V5147" s="24" t="e">
        <f>Table1[[#This Row],[Female Ballots]]/Table1[[#This Row],[Female Population]]</f>
        <v>#DIV/0!</v>
      </c>
      <c r="W5147" s="24" t="e">
        <f>Table1[[#This Row],[Male Ballots]]/Table1[[#This Row],[Male Population]]</f>
        <v>#DIV/0!</v>
      </c>
      <c r="X5147" s="24" t="e">
        <f>Table1[[#This Row],[Total Ballots]]/Table1[[#This Row],[Total Population]]</f>
        <v>#DIV/0!</v>
      </c>
      <c r="Y5147" s="24">
        <f>Table1[[#This Row],[Female Ballots]]/Table1[[#This Row],[Female Voters]]</f>
        <v>0.8935402684563758</v>
      </c>
      <c r="Z5147" s="24">
        <f>Table1[[#This Row],[Male Ballots]]/Table1[[#This Row],[Male Voters]]</f>
        <v>0.87160357373123332</v>
      </c>
      <c r="AA5147" s="24">
        <f>Table1[[#This Row],[Total Ballots]]/Table1[[#This Row],[Total Voters]]</f>
        <v>0.88309920983318702</v>
      </c>
    </row>
    <row r="5148" spans="1:27" s="12" customFormat="1" x14ac:dyDescent="0.35">
      <c r="A5148" s="19" t="s">
        <v>24</v>
      </c>
      <c r="B5148" s="20">
        <v>2012</v>
      </c>
      <c r="C5148" s="17" t="s">
        <v>82</v>
      </c>
      <c r="D5148" s="20"/>
      <c r="E5148" s="37" t="s">
        <v>73</v>
      </c>
      <c r="F5148" s="34" t="s">
        <v>78</v>
      </c>
      <c r="G5148" s="21" t="s">
        <v>62</v>
      </c>
      <c r="H5148" s="22"/>
      <c r="I5148" s="22"/>
      <c r="J5148" s="22"/>
      <c r="K5148" s="31">
        <v>590</v>
      </c>
      <c r="L5148" s="31">
        <v>576</v>
      </c>
      <c r="M5148" s="31"/>
      <c r="N5148" s="31">
        <v>1166</v>
      </c>
      <c r="O5148" s="22">
        <v>403</v>
      </c>
      <c r="P5148" s="22">
        <v>344</v>
      </c>
      <c r="Q5148" s="22"/>
      <c r="R5148" s="23">
        <v>747</v>
      </c>
      <c r="S5148" s="24" t="e">
        <f>Table1[[#This Row],[Female Voters]]/Table1[[#This Row],[Female Population]]</f>
        <v>#DIV/0!</v>
      </c>
      <c r="T5148" s="24" t="e">
        <f>Table1[[#This Row],[Male Voters]]/Table1[[#This Row],[Male Population]]</f>
        <v>#DIV/0!</v>
      </c>
      <c r="U5148" s="24" t="e">
        <f>Table1[[#This Row],[Total Voters]]/Table1[[#This Row],[Total Population]]</f>
        <v>#DIV/0!</v>
      </c>
      <c r="V5148" s="24" t="e">
        <f>Table1[[#This Row],[Female Ballots]]/Table1[[#This Row],[Female Population]]</f>
        <v>#DIV/0!</v>
      </c>
      <c r="W5148" s="24" t="e">
        <f>Table1[[#This Row],[Male Ballots]]/Table1[[#This Row],[Male Population]]</f>
        <v>#DIV/0!</v>
      </c>
      <c r="X5148" s="24" t="e">
        <f>Table1[[#This Row],[Total Ballots]]/Table1[[#This Row],[Total Population]]</f>
        <v>#DIV/0!</v>
      </c>
      <c r="Y5148" s="24">
        <f>Table1[[#This Row],[Female Ballots]]/Table1[[#This Row],[Female Voters]]</f>
        <v>0.68305084745762712</v>
      </c>
      <c r="Z5148" s="24">
        <f>Table1[[#This Row],[Male Ballots]]/Table1[[#This Row],[Male Voters]]</f>
        <v>0.59722222222222221</v>
      </c>
      <c r="AA5148" s="24">
        <f>Table1[[#This Row],[Total Ballots]]/Table1[[#This Row],[Total Voters]]</f>
        <v>0.64065180102915953</v>
      </c>
    </row>
    <row r="5149" spans="1:27" s="12" customFormat="1" x14ac:dyDescent="0.35">
      <c r="A5149" s="19" t="s">
        <v>24</v>
      </c>
      <c r="B5149" s="20">
        <v>2012</v>
      </c>
      <c r="C5149" s="17" t="s">
        <v>82</v>
      </c>
      <c r="D5149" s="20"/>
      <c r="E5149" s="37" t="s">
        <v>73</v>
      </c>
      <c r="F5149" s="34" t="s">
        <v>78</v>
      </c>
      <c r="G5149" s="21" t="s">
        <v>63</v>
      </c>
      <c r="H5149" s="22"/>
      <c r="I5149" s="22"/>
      <c r="J5149" s="22"/>
      <c r="K5149" s="31">
        <v>989</v>
      </c>
      <c r="L5149" s="31">
        <v>942</v>
      </c>
      <c r="M5149" s="31"/>
      <c r="N5149" s="31">
        <v>1931</v>
      </c>
      <c r="O5149" s="22">
        <v>716</v>
      </c>
      <c r="P5149" s="22">
        <v>616</v>
      </c>
      <c r="Q5149" s="22"/>
      <c r="R5149" s="23">
        <v>1332</v>
      </c>
      <c r="S5149" s="24" t="e">
        <f>Table1[[#This Row],[Female Voters]]/Table1[[#This Row],[Female Population]]</f>
        <v>#DIV/0!</v>
      </c>
      <c r="T5149" s="24" t="e">
        <f>Table1[[#This Row],[Male Voters]]/Table1[[#This Row],[Male Population]]</f>
        <v>#DIV/0!</v>
      </c>
      <c r="U5149" s="24" t="e">
        <f>Table1[[#This Row],[Total Voters]]/Table1[[#This Row],[Total Population]]</f>
        <v>#DIV/0!</v>
      </c>
      <c r="V5149" s="24" t="e">
        <f>Table1[[#This Row],[Female Ballots]]/Table1[[#This Row],[Female Population]]</f>
        <v>#DIV/0!</v>
      </c>
      <c r="W5149" s="24" t="e">
        <f>Table1[[#This Row],[Male Ballots]]/Table1[[#This Row],[Male Population]]</f>
        <v>#DIV/0!</v>
      </c>
      <c r="X5149" s="24" t="e">
        <f>Table1[[#This Row],[Total Ballots]]/Table1[[#This Row],[Total Population]]</f>
        <v>#DIV/0!</v>
      </c>
      <c r="Y5149" s="24">
        <f>Table1[[#This Row],[Female Ballots]]/Table1[[#This Row],[Female Voters]]</f>
        <v>0.72396359959555101</v>
      </c>
      <c r="Z5149" s="24">
        <f>Table1[[#This Row],[Male Ballots]]/Table1[[#This Row],[Male Voters]]</f>
        <v>0.65392781316348192</v>
      </c>
      <c r="AA5149" s="24">
        <f>Table1[[#This Row],[Total Ballots]]/Table1[[#This Row],[Total Voters]]</f>
        <v>0.68979803210771617</v>
      </c>
    </row>
    <row r="5150" spans="1:27" s="12" customFormat="1" x14ac:dyDescent="0.35">
      <c r="A5150" s="19" t="s">
        <v>24</v>
      </c>
      <c r="B5150" s="20">
        <v>2012</v>
      </c>
      <c r="C5150" s="17" t="s">
        <v>82</v>
      </c>
      <c r="D5150" s="20"/>
      <c r="E5150" s="37" t="s">
        <v>73</v>
      </c>
      <c r="F5150" s="34" t="s">
        <v>78</v>
      </c>
      <c r="G5150" s="21" t="s">
        <v>64</v>
      </c>
      <c r="H5150" s="22"/>
      <c r="I5150" s="22"/>
      <c r="J5150" s="22"/>
      <c r="K5150" s="31">
        <v>1172</v>
      </c>
      <c r="L5150" s="31">
        <v>934</v>
      </c>
      <c r="M5150" s="31"/>
      <c r="N5150" s="31">
        <v>2106</v>
      </c>
      <c r="O5150" s="22">
        <v>959</v>
      </c>
      <c r="P5150" s="22">
        <v>731</v>
      </c>
      <c r="Q5150" s="22"/>
      <c r="R5150" s="23">
        <v>1690</v>
      </c>
      <c r="S5150" s="24" t="e">
        <f>Table1[[#This Row],[Female Voters]]/Table1[[#This Row],[Female Population]]</f>
        <v>#DIV/0!</v>
      </c>
      <c r="T5150" s="24" t="e">
        <f>Table1[[#This Row],[Male Voters]]/Table1[[#This Row],[Male Population]]</f>
        <v>#DIV/0!</v>
      </c>
      <c r="U5150" s="24" t="e">
        <f>Table1[[#This Row],[Total Voters]]/Table1[[#This Row],[Total Population]]</f>
        <v>#DIV/0!</v>
      </c>
      <c r="V5150" s="24" t="e">
        <f>Table1[[#This Row],[Female Ballots]]/Table1[[#This Row],[Female Population]]</f>
        <v>#DIV/0!</v>
      </c>
      <c r="W5150" s="24" t="e">
        <f>Table1[[#This Row],[Male Ballots]]/Table1[[#This Row],[Male Population]]</f>
        <v>#DIV/0!</v>
      </c>
      <c r="X5150" s="24" t="e">
        <f>Table1[[#This Row],[Total Ballots]]/Table1[[#This Row],[Total Population]]</f>
        <v>#DIV/0!</v>
      </c>
      <c r="Y5150" s="24">
        <f>Table1[[#This Row],[Female Ballots]]/Table1[[#This Row],[Female Voters]]</f>
        <v>0.81825938566552903</v>
      </c>
      <c r="Z5150" s="24">
        <f>Table1[[#This Row],[Male Ballots]]/Table1[[#This Row],[Male Voters]]</f>
        <v>0.78265524625267668</v>
      </c>
      <c r="AA5150" s="24">
        <f>Table1[[#This Row],[Total Ballots]]/Table1[[#This Row],[Total Voters]]</f>
        <v>0.80246913580246915</v>
      </c>
    </row>
    <row r="5151" spans="1:27" s="12" customFormat="1" x14ac:dyDescent="0.35">
      <c r="A5151" s="19" t="s">
        <v>24</v>
      </c>
      <c r="B5151" s="20">
        <v>2012</v>
      </c>
      <c r="C5151" s="17" t="s">
        <v>82</v>
      </c>
      <c r="D5151" s="20"/>
      <c r="E5151" s="37" t="s">
        <v>73</v>
      </c>
      <c r="F5151" s="34" t="s">
        <v>78</v>
      </c>
      <c r="G5151" s="21" t="s">
        <v>65</v>
      </c>
      <c r="H5151" s="22"/>
      <c r="I5151" s="22"/>
      <c r="J5151" s="22"/>
      <c r="K5151" s="31">
        <v>1745</v>
      </c>
      <c r="L5151" s="31">
        <v>1449</v>
      </c>
      <c r="M5151" s="31">
        <v>1</v>
      </c>
      <c r="N5151" s="31">
        <v>3195</v>
      </c>
      <c r="O5151" s="22">
        <v>1518</v>
      </c>
      <c r="P5151" s="22">
        <v>1214</v>
      </c>
      <c r="Q5151" s="22">
        <v>1</v>
      </c>
      <c r="R5151" s="23">
        <v>2733</v>
      </c>
      <c r="S5151" s="24" t="e">
        <f>Table1[[#This Row],[Female Voters]]/Table1[[#This Row],[Female Population]]</f>
        <v>#DIV/0!</v>
      </c>
      <c r="T5151" s="24" t="e">
        <f>Table1[[#This Row],[Male Voters]]/Table1[[#This Row],[Male Population]]</f>
        <v>#DIV/0!</v>
      </c>
      <c r="U5151" s="24" t="e">
        <f>Table1[[#This Row],[Total Voters]]/Table1[[#This Row],[Total Population]]</f>
        <v>#DIV/0!</v>
      </c>
      <c r="V5151" s="24" t="e">
        <f>Table1[[#This Row],[Female Ballots]]/Table1[[#This Row],[Female Population]]</f>
        <v>#DIV/0!</v>
      </c>
      <c r="W5151" s="24" t="e">
        <f>Table1[[#This Row],[Male Ballots]]/Table1[[#This Row],[Male Population]]</f>
        <v>#DIV/0!</v>
      </c>
      <c r="X5151" s="24" t="e">
        <f>Table1[[#This Row],[Total Ballots]]/Table1[[#This Row],[Total Population]]</f>
        <v>#DIV/0!</v>
      </c>
      <c r="Y5151" s="24">
        <f>Table1[[#This Row],[Female Ballots]]/Table1[[#This Row],[Female Voters]]</f>
        <v>0.86991404011461315</v>
      </c>
      <c r="Z5151" s="24">
        <f>Table1[[#This Row],[Male Ballots]]/Table1[[#This Row],[Male Voters]]</f>
        <v>0.83781918564527258</v>
      </c>
      <c r="AA5151" s="24">
        <f>Table1[[#This Row],[Total Ballots]]/Table1[[#This Row],[Total Voters]]</f>
        <v>0.85539906103286389</v>
      </c>
    </row>
    <row r="5152" spans="1:27" s="12" customFormat="1" x14ac:dyDescent="0.35">
      <c r="A5152" s="19" t="s">
        <v>24</v>
      </c>
      <c r="B5152" s="20">
        <v>2012</v>
      </c>
      <c r="C5152" s="17" t="s">
        <v>82</v>
      </c>
      <c r="D5152" s="20"/>
      <c r="E5152" s="37" t="s">
        <v>73</v>
      </c>
      <c r="F5152" s="34" t="s">
        <v>78</v>
      </c>
      <c r="G5152" s="21" t="s">
        <v>66</v>
      </c>
      <c r="H5152" s="22"/>
      <c r="I5152" s="22"/>
      <c r="J5152" s="22"/>
      <c r="K5152" s="31">
        <v>3185</v>
      </c>
      <c r="L5152" s="31">
        <v>2716</v>
      </c>
      <c r="M5152" s="31">
        <v>1</v>
      </c>
      <c r="N5152" s="31">
        <v>5902</v>
      </c>
      <c r="O5152" s="22">
        <v>2998</v>
      </c>
      <c r="P5152" s="22">
        <v>2492</v>
      </c>
      <c r="Q5152" s="22">
        <v>1</v>
      </c>
      <c r="R5152" s="23">
        <v>5491</v>
      </c>
      <c r="S5152" s="24" t="e">
        <f>Table1[[#This Row],[Female Voters]]/Table1[[#This Row],[Female Population]]</f>
        <v>#DIV/0!</v>
      </c>
      <c r="T5152" s="24" t="e">
        <f>Table1[[#This Row],[Male Voters]]/Table1[[#This Row],[Male Population]]</f>
        <v>#DIV/0!</v>
      </c>
      <c r="U5152" s="24" t="e">
        <f>Table1[[#This Row],[Total Voters]]/Table1[[#This Row],[Total Population]]</f>
        <v>#DIV/0!</v>
      </c>
      <c r="V5152" s="24" t="e">
        <f>Table1[[#This Row],[Female Ballots]]/Table1[[#This Row],[Female Population]]</f>
        <v>#DIV/0!</v>
      </c>
      <c r="W5152" s="24" t="e">
        <f>Table1[[#This Row],[Male Ballots]]/Table1[[#This Row],[Male Population]]</f>
        <v>#DIV/0!</v>
      </c>
      <c r="X5152" s="24" t="e">
        <f>Table1[[#This Row],[Total Ballots]]/Table1[[#This Row],[Total Population]]</f>
        <v>#DIV/0!</v>
      </c>
      <c r="Y5152" s="24">
        <f>Table1[[#This Row],[Female Ballots]]/Table1[[#This Row],[Female Voters]]</f>
        <v>0.94128728414442697</v>
      </c>
      <c r="Z5152" s="24">
        <f>Table1[[#This Row],[Male Ballots]]/Table1[[#This Row],[Male Voters]]</f>
        <v>0.91752577319587625</v>
      </c>
      <c r="AA5152" s="24">
        <f>Table1[[#This Row],[Total Ballots]]/Table1[[#This Row],[Total Voters]]</f>
        <v>0.93036258895289736</v>
      </c>
    </row>
    <row r="5153" spans="1:27" s="12" customFormat="1" x14ac:dyDescent="0.35">
      <c r="A5153" s="19" t="s">
        <v>24</v>
      </c>
      <c r="B5153" s="20">
        <v>2012</v>
      </c>
      <c r="C5153" s="17" t="s">
        <v>82</v>
      </c>
      <c r="D5153" s="20"/>
      <c r="E5153" s="37" t="s">
        <v>73</v>
      </c>
      <c r="F5153" s="34" t="s">
        <v>78</v>
      </c>
      <c r="G5153" s="21" t="s">
        <v>67</v>
      </c>
      <c r="H5153" s="22"/>
      <c r="I5153" s="22"/>
      <c r="J5153" s="22"/>
      <c r="K5153" s="31">
        <v>4239</v>
      </c>
      <c r="L5153" s="31">
        <v>4240</v>
      </c>
      <c r="M5153" s="31">
        <v>1</v>
      </c>
      <c r="N5153" s="31">
        <v>8480</v>
      </c>
      <c r="O5153" s="22">
        <v>4057</v>
      </c>
      <c r="P5153" s="22">
        <v>4066</v>
      </c>
      <c r="Q5153" s="22">
        <v>1</v>
      </c>
      <c r="R5153" s="23">
        <v>8124</v>
      </c>
      <c r="S5153" s="24" t="e">
        <f>Table1[[#This Row],[Female Voters]]/Table1[[#This Row],[Female Population]]</f>
        <v>#DIV/0!</v>
      </c>
      <c r="T5153" s="24" t="e">
        <f>Table1[[#This Row],[Male Voters]]/Table1[[#This Row],[Male Population]]</f>
        <v>#DIV/0!</v>
      </c>
      <c r="U5153" s="24" t="e">
        <f>Table1[[#This Row],[Total Voters]]/Table1[[#This Row],[Total Population]]</f>
        <v>#DIV/0!</v>
      </c>
      <c r="V5153" s="24" t="e">
        <f>Table1[[#This Row],[Female Ballots]]/Table1[[#This Row],[Female Population]]</f>
        <v>#DIV/0!</v>
      </c>
      <c r="W5153" s="24" t="e">
        <f>Table1[[#This Row],[Male Ballots]]/Table1[[#This Row],[Male Population]]</f>
        <v>#DIV/0!</v>
      </c>
      <c r="X5153" s="24" t="e">
        <f>Table1[[#This Row],[Total Ballots]]/Table1[[#This Row],[Total Population]]</f>
        <v>#DIV/0!</v>
      </c>
      <c r="Y5153" s="24">
        <f>Table1[[#This Row],[Female Ballots]]/Table1[[#This Row],[Female Voters]]</f>
        <v>0.95706534560037748</v>
      </c>
      <c r="Z5153" s="24">
        <f>Table1[[#This Row],[Male Ballots]]/Table1[[#This Row],[Male Voters]]</f>
        <v>0.95896226415094343</v>
      </c>
      <c r="AA5153" s="24">
        <f>Table1[[#This Row],[Total Ballots]]/Table1[[#This Row],[Total Voters]]</f>
        <v>0.95801886792452828</v>
      </c>
    </row>
    <row r="5154" spans="1:27" s="12" customFormat="1" x14ac:dyDescent="0.35">
      <c r="A5154" s="8" t="s">
        <v>47</v>
      </c>
      <c r="B5154" s="17">
        <v>2012</v>
      </c>
      <c r="C5154" s="17" t="s">
        <v>82</v>
      </c>
      <c r="D5154" s="17" t="s">
        <v>70</v>
      </c>
      <c r="E5154" s="35" t="s">
        <v>73</v>
      </c>
      <c r="F5154" s="34" t="s">
        <v>78</v>
      </c>
      <c r="G5154" s="9" t="s">
        <v>79</v>
      </c>
      <c r="H5154" s="10"/>
      <c r="I5154" s="10"/>
      <c r="J5154" s="10"/>
      <c r="K5154" s="10">
        <v>611667</v>
      </c>
      <c r="L5154" s="10">
        <v>567406</v>
      </c>
      <c r="M5154" s="10">
        <v>83</v>
      </c>
      <c r="N5154" s="10">
        <v>1179156</v>
      </c>
      <c r="O5154" s="10">
        <v>514532</v>
      </c>
      <c r="P5154" s="10">
        <v>462556</v>
      </c>
      <c r="Q5154" s="10">
        <v>0</v>
      </c>
      <c r="R5154" s="11">
        <v>977088</v>
      </c>
      <c r="S5154" s="24" t="e">
        <f>Table1[[#This Row],[Female Voters]]/Table1[[#This Row],[Female Population]]</f>
        <v>#DIV/0!</v>
      </c>
      <c r="T5154" s="24" t="e">
        <f>Table1[[#This Row],[Male Voters]]/Table1[[#This Row],[Male Population]]</f>
        <v>#DIV/0!</v>
      </c>
      <c r="U5154" s="24" t="e">
        <f>Table1[[#This Row],[Total Voters]]/Table1[[#This Row],[Total Population]]</f>
        <v>#DIV/0!</v>
      </c>
      <c r="V5154" s="24" t="e">
        <f>Table1[[#This Row],[Female Ballots]]/Table1[[#This Row],[Female Population]]</f>
        <v>#DIV/0!</v>
      </c>
      <c r="W5154" s="24" t="e">
        <f>Table1[[#This Row],[Male Ballots]]/Table1[[#This Row],[Male Population]]</f>
        <v>#DIV/0!</v>
      </c>
      <c r="X5154" s="24" t="e">
        <f>Table1[[#This Row],[Total Ballots]]/Table1[[#This Row],[Total Population]]</f>
        <v>#DIV/0!</v>
      </c>
      <c r="Y5154" s="24">
        <f>Table1[[#This Row],[Female Ballots]]/Table1[[#This Row],[Female Voters]]</f>
        <v>0.84119627182764478</v>
      </c>
      <c r="Z5154" s="24">
        <f>Table1[[#This Row],[Male Ballots]]/Table1[[#This Row],[Male Voters]]</f>
        <v>0.81521168263994392</v>
      </c>
      <c r="AA5154" s="24">
        <f>Table1[[#This Row],[Total Ballots]]/Table1[[#This Row],[Total Voters]]</f>
        <v>0.82863336148906508</v>
      </c>
    </row>
    <row r="5155" spans="1:27" s="12" customFormat="1" x14ac:dyDescent="0.35">
      <c r="A5155" s="19" t="s">
        <v>47</v>
      </c>
      <c r="B5155" s="20">
        <v>2012</v>
      </c>
      <c r="C5155" s="17" t="s">
        <v>82</v>
      </c>
      <c r="D5155" s="20" t="s">
        <v>70</v>
      </c>
      <c r="E5155" s="37" t="s">
        <v>73</v>
      </c>
      <c r="F5155" s="34" t="s">
        <v>78</v>
      </c>
      <c r="G5155" s="21" t="s">
        <v>62</v>
      </c>
      <c r="H5155" s="22"/>
      <c r="I5155" s="22"/>
      <c r="J5155" s="22"/>
      <c r="K5155" s="31">
        <v>58378</v>
      </c>
      <c r="L5155" s="31">
        <v>54339</v>
      </c>
      <c r="M5155" s="31">
        <v>38</v>
      </c>
      <c r="N5155" s="31">
        <v>112755</v>
      </c>
      <c r="O5155" s="22">
        <v>41454</v>
      </c>
      <c r="P5155" s="22">
        <v>35002</v>
      </c>
      <c r="Q5155" s="22"/>
      <c r="R5155" s="23">
        <v>76456</v>
      </c>
      <c r="S5155" s="24" t="e">
        <f>Table1[[#This Row],[Female Voters]]/Table1[[#This Row],[Female Population]]</f>
        <v>#DIV/0!</v>
      </c>
      <c r="T5155" s="24" t="e">
        <f>Table1[[#This Row],[Male Voters]]/Table1[[#This Row],[Male Population]]</f>
        <v>#DIV/0!</v>
      </c>
      <c r="U5155" s="24" t="e">
        <f>Table1[[#This Row],[Total Voters]]/Table1[[#This Row],[Total Population]]</f>
        <v>#DIV/0!</v>
      </c>
      <c r="V5155" s="24" t="e">
        <f>Table1[[#This Row],[Female Ballots]]/Table1[[#This Row],[Female Population]]</f>
        <v>#DIV/0!</v>
      </c>
      <c r="W5155" s="24" t="e">
        <f>Table1[[#This Row],[Male Ballots]]/Table1[[#This Row],[Male Population]]</f>
        <v>#DIV/0!</v>
      </c>
      <c r="X5155" s="24" t="e">
        <f>Table1[[#This Row],[Total Ballots]]/Table1[[#This Row],[Total Population]]</f>
        <v>#DIV/0!</v>
      </c>
      <c r="Y5155" s="24">
        <f>Table1[[#This Row],[Female Ballots]]/Table1[[#This Row],[Female Voters]]</f>
        <v>0.71009626914248514</v>
      </c>
      <c r="Z5155" s="24">
        <f>Table1[[#This Row],[Male Ballots]]/Table1[[#This Row],[Male Voters]]</f>
        <v>0.64414140856475088</v>
      </c>
      <c r="AA5155" s="24">
        <f>Table1[[#This Row],[Total Ballots]]/Table1[[#This Row],[Total Voters]]</f>
        <v>0.67807192585694642</v>
      </c>
    </row>
    <row r="5156" spans="1:27" s="12" customFormat="1" x14ac:dyDescent="0.35">
      <c r="A5156" s="19" t="s">
        <v>47</v>
      </c>
      <c r="B5156" s="20">
        <v>2012</v>
      </c>
      <c r="C5156" s="17" t="s">
        <v>82</v>
      </c>
      <c r="D5156" s="20" t="s">
        <v>70</v>
      </c>
      <c r="E5156" s="37" t="s">
        <v>73</v>
      </c>
      <c r="F5156" s="34" t="s">
        <v>78</v>
      </c>
      <c r="G5156" s="21" t="s">
        <v>63</v>
      </c>
      <c r="H5156" s="22"/>
      <c r="I5156" s="22"/>
      <c r="J5156" s="22"/>
      <c r="K5156" s="31">
        <v>112604</v>
      </c>
      <c r="L5156" s="31">
        <v>104294</v>
      </c>
      <c r="M5156" s="31">
        <v>18</v>
      </c>
      <c r="N5156" s="31">
        <v>216916</v>
      </c>
      <c r="O5156" s="22">
        <v>86649</v>
      </c>
      <c r="P5156" s="22">
        <v>75790</v>
      </c>
      <c r="Q5156" s="22"/>
      <c r="R5156" s="23">
        <v>162439</v>
      </c>
      <c r="S5156" s="24" t="e">
        <f>Table1[[#This Row],[Female Voters]]/Table1[[#This Row],[Female Population]]</f>
        <v>#DIV/0!</v>
      </c>
      <c r="T5156" s="24" t="e">
        <f>Table1[[#This Row],[Male Voters]]/Table1[[#This Row],[Male Population]]</f>
        <v>#DIV/0!</v>
      </c>
      <c r="U5156" s="24" t="e">
        <f>Table1[[#This Row],[Total Voters]]/Table1[[#This Row],[Total Population]]</f>
        <v>#DIV/0!</v>
      </c>
      <c r="V5156" s="24" t="e">
        <f>Table1[[#This Row],[Female Ballots]]/Table1[[#This Row],[Female Population]]</f>
        <v>#DIV/0!</v>
      </c>
      <c r="W5156" s="24" t="e">
        <f>Table1[[#This Row],[Male Ballots]]/Table1[[#This Row],[Male Population]]</f>
        <v>#DIV/0!</v>
      </c>
      <c r="X5156" s="24" t="e">
        <f>Table1[[#This Row],[Total Ballots]]/Table1[[#This Row],[Total Population]]</f>
        <v>#DIV/0!</v>
      </c>
      <c r="Y5156" s="24">
        <f>Table1[[#This Row],[Female Ballots]]/Table1[[#This Row],[Female Voters]]</f>
        <v>0.76950197151078115</v>
      </c>
      <c r="Z5156" s="24">
        <f>Table1[[#This Row],[Male Ballots]]/Table1[[#This Row],[Male Voters]]</f>
        <v>0.72669568719197652</v>
      </c>
      <c r="AA5156" s="24">
        <f>Table1[[#This Row],[Total Ballots]]/Table1[[#This Row],[Total Voters]]</f>
        <v>0.74885670028951301</v>
      </c>
    </row>
    <row r="5157" spans="1:27" s="12" customFormat="1" x14ac:dyDescent="0.35">
      <c r="A5157" s="19" t="s">
        <v>47</v>
      </c>
      <c r="B5157" s="20">
        <v>2012</v>
      </c>
      <c r="C5157" s="17" t="s">
        <v>82</v>
      </c>
      <c r="D5157" s="20" t="s">
        <v>70</v>
      </c>
      <c r="E5157" s="37" t="s">
        <v>73</v>
      </c>
      <c r="F5157" s="34" t="s">
        <v>78</v>
      </c>
      <c r="G5157" s="21" t="s">
        <v>64</v>
      </c>
      <c r="H5157" s="22"/>
      <c r="I5157" s="22"/>
      <c r="J5157" s="22"/>
      <c r="K5157" s="31">
        <v>109348</v>
      </c>
      <c r="L5157" s="31">
        <v>106299</v>
      </c>
      <c r="M5157" s="31">
        <v>7</v>
      </c>
      <c r="N5157" s="31">
        <v>215654</v>
      </c>
      <c r="O5157" s="22">
        <v>90589</v>
      </c>
      <c r="P5157" s="22">
        <v>85176</v>
      </c>
      <c r="Q5157" s="22"/>
      <c r="R5157" s="23">
        <v>175765</v>
      </c>
      <c r="S5157" s="24" t="e">
        <f>Table1[[#This Row],[Female Voters]]/Table1[[#This Row],[Female Population]]</f>
        <v>#DIV/0!</v>
      </c>
      <c r="T5157" s="24" t="e">
        <f>Table1[[#This Row],[Male Voters]]/Table1[[#This Row],[Male Population]]</f>
        <v>#DIV/0!</v>
      </c>
      <c r="U5157" s="24" t="e">
        <f>Table1[[#This Row],[Total Voters]]/Table1[[#This Row],[Total Population]]</f>
        <v>#DIV/0!</v>
      </c>
      <c r="V5157" s="24" t="e">
        <f>Table1[[#This Row],[Female Ballots]]/Table1[[#This Row],[Female Population]]</f>
        <v>#DIV/0!</v>
      </c>
      <c r="W5157" s="24" t="e">
        <f>Table1[[#This Row],[Male Ballots]]/Table1[[#This Row],[Male Population]]</f>
        <v>#DIV/0!</v>
      </c>
      <c r="X5157" s="24" t="e">
        <f>Table1[[#This Row],[Total Ballots]]/Table1[[#This Row],[Total Population]]</f>
        <v>#DIV/0!</v>
      </c>
      <c r="Y5157" s="24">
        <f>Table1[[#This Row],[Female Ballots]]/Table1[[#This Row],[Female Voters]]</f>
        <v>0.82844679372279328</v>
      </c>
      <c r="Z5157" s="24">
        <f>Table1[[#This Row],[Male Ballots]]/Table1[[#This Row],[Male Voters]]</f>
        <v>0.80128693590720512</v>
      </c>
      <c r="AA5157" s="24">
        <f>Table1[[#This Row],[Total Ballots]]/Table1[[#This Row],[Total Voters]]</f>
        <v>0.81503241303198637</v>
      </c>
    </row>
    <row r="5158" spans="1:27" s="12" customFormat="1" x14ac:dyDescent="0.35">
      <c r="A5158" s="19" t="s">
        <v>47</v>
      </c>
      <c r="B5158" s="20">
        <v>2012</v>
      </c>
      <c r="C5158" s="17" t="s">
        <v>82</v>
      </c>
      <c r="D5158" s="20" t="s">
        <v>70</v>
      </c>
      <c r="E5158" s="37" t="s">
        <v>73</v>
      </c>
      <c r="F5158" s="34" t="s">
        <v>78</v>
      </c>
      <c r="G5158" s="21" t="s">
        <v>65</v>
      </c>
      <c r="H5158" s="22"/>
      <c r="I5158" s="22"/>
      <c r="J5158" s="22"/>
      <c r="K5158" s="31">
        <v>115136</v>
      </c>
      <c r="L5158" s="31">
        <v>111842</v>
      </c>
      <c r="M5158" s="31">
        <v>6</v>
      </c>
      <c r="N5158" s="31">
        <v>226984</v>
      </c>
      <c r="O5158" s="22">
        <v>100274</v>
      </c>
      <c r="P5158" s="22">
        <v>94958</v>
      </c>
      <c r="Q5158" s="22"/>
      <c r="R5158" s="23">
        <v>195232</v>
      </c>
      <c r="S5158" s="24" t="e">
        <f>Table1[[#This Row],[Female Voters]]/Table1[[#This Row],[Female Population]]</f>
        <v>#DIV/0!</v>
      </c>
      <c r="T5158" s="24" t="e">
        <f>Table1[[#This Row],[Male Voters]]/Table1[[#This Row],[Male Population]]</f>
        <v>#DIV/0!</v>
      </c>
      <c r="U5158" s="24" t="e">
        <f>Table1[[#This Row],[Total Voters]]/Table1[[#This Row],[Total Population]]</f>
        <v>#DIV/0!</v>
      </c>
      <c r="V5158" s="24" t="e">
        <f>Table1[[#This Row],[Female Ballots]]/Table1[[#This Row],[Female Population]]</f>
        <v>#DIV/0!</v>
      </c>
      <c r="W5158" s="24" t="e">
        <f>Table1[[#This Row],[Male Ballots]]/Table1[[#This Row],[Male Population]]</f>
        <v>#DIV/0!</v>
      </c>
      <c r="X5158" s="24" t="e">
        <f>Table1[[#This Row],[Total Ballots]]/Table1[[#This Row],[Total Population]]</f>
        <v>#DIV/0!</v>
      </c>
      <c r="Y5158" s="24">
        <f>Table1[[#This Row],[Female Ballots]]/Table1[[#This Row],[Female Voters]]</f>
        <v>0.87091787103946638</v>
      </c>
      <c r="Z5158" s="24">
        <f>Table1[[#This Row],[Male Ballots]]/Table1[[#This Row],[Male Voters]]</f>
        <v>0.8490370343877971</v>
      </c>
      <c r="AA5158" s="24">
        <f>Table1[[#This Row],[Total Ballots]]/Table1[[#This Row],[Total Voters]]</f>
        <v>0.86011348817537803</v>
      </c>
    </row>
    <row r="5159" spans="1:27" s="12" customFormat="1" x14ac:dyDescent="0.35">
      <c r="A5159" s="19" t="s">
        <v>47</v>
      </c>
      <c r="B5159" s="20">
        <v>2012</v>
      </c>
      <c r="C5159" s="17" t="s">
        <v>82</v>
      </c>
      <c r="D5159" s="20" t="s">
        <v>70</v>
      </c>
      <c r="E5159" s="37" t="s">
        <v>73</v>
      </c>
      <c r="F5159" s="34" t="s">
        <v>78</v>
      </c>
      <c r="G5159" s="21" t="s">
        <v>66</v>
      </c>
      <c r="H5159" s="22"/>
      <c r="I5159" s="22"/>
      <c r="J5159" s="22"/>
      <c r="K5159" s="31">
        <v>106462</v>
      </c>
      <c r="L5159" s="31">
        <v>100317</v>
      </c>
      <c r="M5159" s="31">
        <v>4</v>
      </c>
      <c r="N5159" s="31">
        <v>206783</v>
      </c>
      <c r="O5159" s="22">
        <v>96904</v>
      </c>
      <c r="P5159" s="22">
        <v>89724</v>
      </c>
      <c r="Q5159" s="22"/>
      <c r="R5159" s="23">
        <v>186628</v>
      </c>
      <c r="S5159" s="24" t="e">
        <f>Table1[[#This Row],[Female Voters]]/Table1[[#This Row],[Female Population]]</f>
        <v>#DIV/0!</v>
      </c>
      <c r="T5159" s="24" t="e">
        <f>Table1[[#This Row],[Male Voters]]/Table1[[#This Row],[Male Population]]</f>
        <v>#DIV/0!</v>
      </c>
      <c r="U5159" s="24" t="e">
        <f>Table1[[#This Row],[Total Voters]]/Table1[[#This Row],[Total Population]]</f>
        <v>#DIV/0!</v>
      </c>
      <c r="V5159" s="24" t="e">
        <f>Table1[[#This Row],[Female Ballots]]/Table1[[#This Row],[Female Population]]</f>
        <v>#DIV/0!</v>
      </c>
      <c r="W5159" s="24" t="e">
        <f>Table1[[#This Row],[Male Ballots]]/Table1[[#This Row],[Male Population]]</f>
        <v>#DIV/0!</v>
      </c>
      <c r="X5159" s="24" t="e">
        <f>Table1[[#This Row],[Total Ballots]]/Table1[[#This Row],[Total Population]]</f>
        <v>#DIV/0!</v>
      </c>
      <c r="Y5159" s="24">
        <f>Table1[[#This Row],[Female Ballots]]/Table1[[#This Row],[Female Voters]]</f>
        <v>0.91022148747910048</v>
      </c>
      <c r="Z5159" s="24">
        <f>Table1[[#This Row],[Male Ballots]]/Table1[[#This Row],[Male Voters]]</f>
        <v>0.89440473698376144</v>
      </c>
      <c r="AA5159" s="24">
        <f>Table1[[#This Row],[Total Ballots]]/Table1[[#This Row],[Total Voters]]</f>
        <v>0.90253067225062023</v>
      </c>
    </row>
    <row r="5160" spans="1:27" s="12" customFormat="1" x14ac:dyDescent="0.35">
      <c r="A5160" s="19" t="s">
        <v>47</v>
      </c>
      <c r="B5160" s="20">
        <v>2012</v>
      </c>
      <c r="C5160" s="17" t="s">
        <v>82</v>
      </c>
      <c r="D5160" s="20" t="s">
        <v>70</v>
      </c>
      <c r="E5160" s="37" t="s">
        <v>73</v>
      </c>
      <c r="F5160" s="34" t="s">
        <v>78</v>
      </c>
      <c r="G5160" s="21" t="s">
        <v>67</v>
      </c>
      <c r="H5160" s="22"/>
      <c r="I5160" s="22"/>
      <c r="J5160" s="22"/>
      <c r="K5160" s="31">
        <v>109739</v>
      </c>
      <c r="L5160" s="31">
        <v>90315</v>
      </c>
      <c r="M5160" s="31">
        <v>10</v>
      </c>
      <c r="N5160" s="31">
        <v>200064</v>
      </c>
      <c r="O5160" s="22">
        <v>98662</v>
      </c>
      <c r="P5160" s="22">
        <v>81906</v>
      </c>
      <c r="Q5160" s="22"/>
      <c r="R5160" s="23">
        <v>180568</v>
      </c>
      <c r="S5160" s="24" t="e">
        <f>Table1[[#This Row],[Female Voters]]/Table1[[#This Row],[Female Population]]</f>
        <v>#DIV/0!</v>
      </c>
      <c r="T5160" s="24" t="e">
        <f>Table1[[#This Row],[Male Voters]]/Table1[[#This Row],[Male Population]]</f>
        <v>#DIV/0!</v>
      </c>
      <c r="U5160" s="24" t="e">
        <f>Table1[[#This Row],[Total Voters]]/Table1[[#This Row],[Total Population]]</f>
        <v>#DIV/0!</v>
      </c>
      <c r="V5160" s="24" t="e">
        <f>Table1[[#This Row],[Female Ballots]]/Table1[[#This Row],[Female Population]]</f>
        <v>#DIV/0!</v>
      </c>
      <c r="W5160" s="24" t="e">
        <f>Table1[[#This Row],[Male Ballots]]/Table1[[#This Row],[Male Population]]</f>
        <v>#DIV/0!</v>
      </c>
      <c r="X5160" s="24" t="e">
        <f>Table1[[#This Row],[Total Ballots]]/Table1[[#This Row],[Total Population]]</f>
        <v>#DIV/0!</v>
      </c>
      <c r="Y5160" s="24">
        <f>Table1[[#This Row],[Female Ballots]]/Table1[[#This Row],[Female Voters]]</f>
        <v>0.89906049809092481</v>
      </c>
      <c r="Z5160" s="24">
        <f>Table1[[#This Row],[Male Ballots]]/Table1[[#This Row],[Male Voters]]</f>
        <v>0.90689254276698228</v>
      </c>
      <c r="AA5160" s="24">
        <f>Table1[[#This Row],[Total Ballots]]/Table1[[#This Row],[Total Voters]]</f>
        <v>0.9025511836212412</v>
      </c>
    </row>
    <row r="5161" spans="1:27" s="12" customFormat="1" x14ac:dyDescent="0.35">
      <c r="A5161" s="8" t="s">
        <v>39</v>
      </c>
      <c r="B5161" s="17">
        <v>2012</v>
      </c>
      <c r="C5161" s="17" t="s">
        <v>82</v>
      </c>
      <c r="D5161" s="17" t="s">
        <v>70</v>
      </c>
      <c r="E5161" s="35" t="s">
        <v>74</v>
      </c>
      <c r="F5161" s="34" t="s">
        <v>78</v>
      </c>
      <c r="G5161" s="9" t="s">
        <v>79</v>
      </c>
      <c r="H5161" s="10"/>
      <c r="I5161" s="10"/>
      <c r="J5161" s="10"/>
      <c r="K5161" s="10">
        <v>79498</v>
      </c>
      <c r="L5161" s="10">
        <v>73725</v>
      </c>
      <c r="M5161" s="10">
        <v>12</v>
      </c>
      <c r="N5161" s="10">
        <v>153235</v>
      </c>
      <c r="O5161" s="10">
        <v>65877</v>
      </c>
      <c r="P5161" s="10">
        <v>59368</v>
      </c>
      <c r="Q5161" s="10">
        <v>12</v>
      </c>
      <c r="R5161" s="11">
        <v>125257</v>
      </c>
      <c r="S5161" s="24" t="e">
        <f>Table1[[#This Row],[Female Voters]]/Table1[[#This Row],[Female Population]]</f>
        <v>#DIV/0!</v>
      </c>
      <c r="T5161" s="24" t="e">
        <f>Table1[[#This Row],[Male Voters]]/Table1[[#This Row],[Male Population]]</f>
        <v>#DIV/0!</v>
      </c>
      <c r="U5161" s="24" t="e">
        <f>Table1[[#This Row],[Total Voters]]/Table1[[#This Row],[Total Population]]</f>
        <v>#DIV/0!</v>
      </c>
      <c r="V5161" s="24" t="e">
        <f>Table1[[#This Row],[Female Ballots]]/Table1[[#This Row],[Female Population]]</f>
        <v>#DIV/0!</v>
      </c>
      <c r="W5161" s="24" t="e">
        <f>Table1[[#This Row],[Male Ballots]]/Table1[[#This Row],[Male Population]]</f>
        <v>#DIV/0!</v>
      </c>
      <c r="X5161" s="24" t="e">
        <f>Table1[[#This Row],[Total Ballots]]/Table1[[#This Row],[Total Population]]</f>
        <v>#DIV/0!</v>
      </c>
      <c r="Y5161" s="24">
        <f>Table1[[#This Row],[Female Ballots]]/Table1[[#This Row],[Female Voters]]</f>
        <v>0.82866235628569274</v>
      </c>
      <c r="Z5161" s="24">
        <f>Table1[[#This Row],[Male Ballots]]/Table1[[#This Row],[Male Voters]]</f>
        <v>0.80526280094947444</v>
      </c>
      <c r="AA5161" s="24">
        <f>Table1[[#This Row],[Total Ballots]]/Table1[[#This Row],[Total Voters]]</f>
        <v>0.81741769178059842</v>
      </c>
    </row>
    <row r="5162" spans="1:27" s="12" customFormat="1" x14ac:dyDescent="0.35">
      <c r="A5162" s="19" t="s">
        <v>39</v>
      </c>
      <c r="B5162" s="20">
        <v>2012</v>
      </c>
      <c r="C5162" s="17" t="s">
        <v>82</v>
      </c>
      <c r="D5162" s="20" t="s">
        <v>70</v>
      </c>
      <c r="E5162" s="37" t="s">
        <v>74</v>
      </c>
      <c r="F5162" s="34" t="s">
        <v>78</v>
      </c>
      <c r="G5162" s="21" t="s">
        <v>62</v>
      </c>
      <c r="H5162" s="22"/>
      <c r="I5162" s="22"/>
      <c r="J5162" s="22"/>
      <c r="K5162" s="31">
        <v>7705</v>
      </c>
      <c r="L5162" s="31">
        <v>7223</v>
      </c>
      <c r="M5162" s="31">
        <v>4</v>
      </c>
      <c r="N5162" s="31">
        <v>14932</v>
      </c>
      <c r="O5162" s="22">
        <v>4992</v>
      </c>
      <c r="P5162" s="22">
        <v>4228</v>
      </c>
      <c r="Q5162" s="22">
        <v>4</v>
      </c>
      <c r="R5162" s="23">
        <v>9224</v>
      </c>
      <c r="S5162" s="24" t="e">
        <f>Table1[[#This Row],[Female Voters]]/Table1[[#This Row],[Female Population]]</f>
        <v>#DIV/0!</v>
      </c>
      <c r="T5162" s="24" t="e">
        <f>Table1[[#This Row],[Male Voters]]/Table1[[#This Row],[Male Population]]</f>
        <v>#DIV/0!</v>
      </c>
      <c r="U5162" s="24" t="e">
        <f>Table1[[#This Row],[Total Voters]]/Table1[[#This Row],[Total Population]]</f>
        <v>#DIV/0!</v>
      </c>
      <c r="V5162" s="24" t="e">
        <f>Table1[[#This Row],[Female Ballots]]/Table1[[#This Row],[Female Population]]</f>
        <v>#DIV/0!</v>
      </c>
      <c r="W5162" s="24" t="e">
        <f>Table1[[#This Row],[Male Ballots]]/Table1[[#This Row],[Male Population]]</f>
        <v>#DIV/0!</v>
      </c>
      <c r="X5162" s="24" t="e">
        <f>Table1[[#This Row],[Total Ballots]]/Table1[[#This Row],[Total Population]]</f>
        <v>#DIV/0!</v>
      </c>
      <c r="Y5162" s="24">
        <f>Table1[[#This Row],[Female Ballots]]/Table1[[#This Row],[Female Voters]]</f>
        <v>0.64789097988319277</v>
      </c>
      <c r="Z5162" s="24">
        <f>Table1[[#This Row],[Male Ballots]]/Table1[[#This Row],[Male Voters]]</f>
        <v>0.58535234667035863</v>
      </c>
      <c r="AA5162" s="24">
        <f>Table1[[#This Row],[Total Ballots]]/Table1[[#This Row],[Total Voters]]</f>
        <v>0.61773372622555589</v>
      </c>
    </row>
    <row r="5163" spans="1:27" s="12" customFormat="1" x14ac:dyDescent="0.35">
      <c r="A5163" s="19" t="s">
        <v>39</v>
      </c>
      <c r="B5163" s="20">
        <v>2012</v>
      </c>
      <c r="C5163" s="17" t="s">
        <v>82</v>
      </c>
      <c r="D5163" s="20" t="s">
        <v>70</v>
      </c>
      <c r="E5163" s="37" t="s">
        <v>74</v>
      </c>
      <c r="F5163" s="34" t="s">
        <v>78</v>
      </c>
      <c r="G5163" s="21" t="s">
        <v>63</v>
      </c>
      <c r="H5163" s="22"/>
      <c r="I5163" s="22"/>
      <c r="J5163" s="22"/>
      <c r="K5163" s="31">
        <v>11312</v>
      </c>
      <c r="L5163" s="31">
        <v>10948</v>
      </c>
      <c r="M5163" s="31">
        <v>5</v>
      </c>
      <c r="N5163" s="31">
        <v>22265</v>
      </c>
      <c r="O5163" s="22">
        <v>7651</v>
      </c>
      <c r="P5163" s="22">
        <v>6820</v>
      </c>
      <c r="Q5163" s="22">
        <v>5</v>
      </c>
      <c r="R5163" s="23">
        <v>14476</v>
      </c>
      <c r="S5163" s="24" t="e">
        <f>Table1[[#This Row],[Female Voters]]/Table1[[#This Row],[Female Population]]</f>
        <v>#DIV/0!</v>
      </c>
      <c r="T5163" s="24" t="e">
        <f>Table1[[#This Row],[Male Voters]]/Table1[[#This Row],[Male Population]]</f>
        <v>#DIV/0!</v>
      </c>
      <c r="U5163" s="24" t="e">
        <f>Table1[[#This Row],[Total Voters]]/Table1[[#This Row],[Total Population]]</f>
        <v>#DIV/0!</v>
      </c>
      <c r="V5163" s="24" t="e">
        <f>Table1[[#This Row],[Female Ballots]]/Table1[[#This Row],[Female Population]]</f>
        <v>#DIV/0!</v>
      </c>
      <c r="W5163" s="24" t="e">
        <f>Table1[[#This Row],[Male Ballots]]/Table1[[#This Row],[Male Population]]</f>
        <v>#DIV/0!</v>
      </c>
      <c r="X5163" s="24" t="e">
        <f>Table1[[#This Row],[Total Ballots]]/Table1[[#This Row],[Total Population]]</f>
        <v>#DIV/0!</v>
      </c>
      <c r="Y5163" s="24">
        <f>Table1[[#This Row],[Female Ballots]]/Table1[[#This Row],[Female Voters]]</f>
        <v>0.67636138613861385</v>
      </c>
      <c r="Z5163" s="24">
        <f>Table1[[#This Row],[Male Ballots]]/Table1[[#This Row],[Male Voters]]</f>
        <v>0.62294483010595547</v>
      </c>
      <c r="AA5163" s="24">
        <f>Table1[[#This Row],[Total Ballots]]/Table1[[#This Row],[Total Voters]]</f>
        <v>0.65016842578037282</v>
      </c>
    </row>
    <row r="5164" spans="1:27" s="12" customFormat="1" x14ac:dyDescent="0.35">
      <c r="A5164" s="19" t="s">
        <v>39</v>
      </c>
      <c r="B5164" s="20">
        <v>2012</v>
      </c>
      <c r="C5164" s="17" t="s">
        <v>82</v>
      </c>
      <c r="D5164" s="20" t="s">
        <v>70</v>
      </c>
      <c r="E5164" s="37" t="s">
        <v>74</v>
      </c>
      <c r="F5164" s="34" t="s">
        <v>78</v>
      </c>
      <c r="G5164" s="21" t="s">
        <v>64</v>
      </c>
      <c r="H5164" s="22"/>
      <c r="I5164" s="22"/>
      <c r="J5164" s="22"/>
      <c r="K5164" s="31">
        <v>11294</v>
      </c>
      <c r="L5164" s="31">
        <v>10320</v>
      </c>
      <c r="M5164" s="31">
        <v>1</v>
      </c>
      <c r="N5164" s="31">
        <v>21615</v>
      </c>
      <c r="O5164" s="22">
        <v>8889</v>
      </c>
      <c r="P5164" s="22">
        <v>7693</v>
      </c>
      <c r="Q5164" s="22">
        <v>1</v>
      </c>
      <c r="R5164" s="23">
        <v>16583</v>
      </c>
      <c r="S5164" s="24" t="e">
        <f>Table1[[#This Row],[Female Voters]]/Table1[[#This Row],[Female Population]]</f>
        <v>#DIV/0!</v>
      </c>
      <c r="T5164" s="24" t="e">
        <f>Table1[[#This Row],[Male Voters]]/Table1[[#This Row],[Male Population]]</f>
        <v>#DIV/0!</v>
      </c>
      <c r="U5164" s="24" t="e">
        <f>Table1[[#This Row],[Total Voters]]/Table1[[#This Row],[Total Population]]</f>
        <v>#DIV/0!</v>
      </c>
      <c r="V5164" s="24" t="e">
        <f>Table1[[#This Row],[Female Ballots]]/Table1[[#This Row],[Female Population]]</f>
        <v>#DIV/0!</v>
      </c>
      <c r="W5164" s="24" t="e">
        <f>Table1[[#This Row],[Male Ballots]]/Table1[[#This Row],[Male Population]]</f>
        <v>#DIV/0!</v>
      </c>
      <c r="X5164" s="24" t="e">
        <f>Table1[[#This Row],[Total Ballots]]/Table1[[#This Row],[Total Population]]</f>
        <v>#DIV/0!</v>
      </c>
      <c r="Y5164" s="24">
        <f>Table1[[#This Row],[Female Ballots]]/Table1[[#This Row],[Female Voters]]</f>
        <v>0.78705507349034887</v>
      </c>
      <c r="Z5164" s="24">
        <f>Table1[[#This Row],[Male Ballots]]/Table1[[#This Row],[Male Voters]]</f>
        <v>0.7454457364341085</v>
      </c>
      <c r="AA5164" s="24">
        <f>Table1[[#This Row],[Total Ballots]]/Table1[[#This Row],[Total Voters]]</f>
        <v>0.76719870460328476</v>
      </c>
    </row>
    <row r="5165" spans="1:27" s="12" customFormat="1" x14ac:dyDescent="0.35">
      <c r="A5165" s="19" t="s">
        <v>39</v>
      </c>
      <c r="B5165" s="20">
        <v>2012</v>
      </c>
      <c r="C5165" s="17" t="s">
        <v>82</v>
      </c>
      <c r="D5165" s="20" t="s">
        <v>70</v>
      </c>
      <c r="E5165" s="37" t="s">
        <v>74</v>
      </c>
      <c r="F5165" s="34" t="s">
        <v>78</v>
      </c>
      <c r="G5165" s="21" t="s">
        <v>65</v>
      </c>
      <c r="H5165" s="22"/>
      <c r="I5165" s="22"/>
      <c r="J5165" s="22"/>
      <c r="K5165" s="31">
        <v>15256</v>
      </c>
      <c r="L5165" s="31">
        <v>14334</v>
      </c>
      <c r="M5165" s="31"/>
      <c r="N5165" s="31">
        <v>29590</v>
      </c>
      <c r="O5165" s="22">
        <v>13081</v>
      </c>
      <c r="P5165" s="22">
        <v>12082</v>
      </c>
      <c r="Q5165" s="22"/>
      <c r="R5165" s="23">
        <v>25163</v>
      </c>
      <c r="S5165" s="24" t="e">
        <f>Table1[[#This Row],[Female Voters]]/Table1[[#This Row],[Female Population]]</f>
        <v>#DIV/0!</v>
      </c>
      <c r="T5165" s="24" t="e">
        <f>Table1[[#This Row],[Male Voters]]/Table1[[#This Row],[Male Population]]</f>
        <v>#DIV/0!</v>
      </c>
      <c r="U5165" s="24" t="e">
        <f>Table1[[#This Row],[Total Voters]]/Table1[[#This Row],[Total Population]]</f>
        <v>#DIV/0!</v>
      </c>
      <c r="V5165" s="24" t="e">
        <f>Table1[[#This Row],[Female Ballots]]/Table1[[#This Row],[Female Population]]</f>
        <v>#DIV/0!</v>
      </c>
      <c r="W5165" s="24" t="e">
        <f>Table1[[#This Row],[Male Ballots]]/Table1[[#This Row],[Male Population]]</f>
        <v>#DIV/0!</v>
      </c>
      <c r="X5165" s="24" t="e">
        <f>Table1[[#This Row],[Total Ballots]]/Table1[[#This Row],[Total Population]]</f>
        <v>#DIV/0!</v>
      </c>
      <c r="Y5165" s="24">
        <f>Table1[[#This Row],[Female Ballots]]/Table1[[#This Row],[Female Voters]]</f>
        <v>0.85743314105925539</v>
      </c>
      <c r="Z5165" s="24">
        <f>Table1[[#This Row],[Male Ballots]]/Table1[[#This Row],[Male Voters]]</f>
        <v>0.84289102832426399</v>
      </c>
      <c r="AA5165" s="24">
        <f>Table1[[#This Row],[Total Ballots]]/Table1[[#This Row],[Total Voters]]</f>
        <v>0.85038864481243659</v>
      </c>
    </row>
    <row r="5166" spans="1:27" s="12" customFormat="1" x14ac:dyDescent="0.35">
      <c r="A5166" s="19" t="s">
        <v>39</v>
      </c>
      <c r="B5166" s="20">
        <v>2012</v>
      </c>
      <c r="C5166" s="17" t="s">
        <v>82</v>
      </c>
      <c r="D5166" s="20" t="s">
        <v>70</v>
      </c>
      <c r="E5166" s="37" t="s">
        <v>74</v>
      </c>
      <c r="F5166" s="34" t="s">
        <v>78</v>
      </c>
      <c r="G5166" s="21" t="s">
        <v>66</v>
      </c>
      <c r="H5166" s="22"/>
      <c r="I5166" s="22"/>
      <c r="J5166" s="22"/>
      <c r="K5166" s="31">
        <v>16632</v>
      </c>
      <c r="L5166" s="31">
        <v>15360</v>
      </c>
      <c r="M5166" s="31">
        <v>1</v>
      </c>
      <c r="N5166" s="31">
        <v>31993</v>
      </c>
      <c r="O5166" s="22">
        <v>15329</v>
      </c>
      <c r="P5166" s="22">
        <v>13978</v>
      </c>
      <c r="Q5166" s="22">
        <v>1</v>
      </c>
      <c r="R5166" s="23">
        <v>29308</v>
      </c>
      <c r="S5166" s="24" t="e">
        <f>Table1[[#This Row],[Female Voters]]/Table1[[#This Row],[Female Population]]</f>
        <v>#DIV/0!</v>
      </c>
      <c r="T5166" s="24" t="e">
        <f>Table1[[#This Row],[Male Voters]]/Table1[[#This Row],[Male Population]]</f>
        <v>#DIV/0!</v>
      </c>
      <c r="U5166" s="24" t="e">
        <f>Table1[[#This Row],[Total Voters]]/Table1[[#This Row],[Total Population]]</f>
        <v>#DIV/0!</v>
      </c>
      <c r="V5166" s="24" t="e">
        <f>Table1[[#This Row],[Female Ballots]]/Table1[[#This Row],[Female Population]]</f>
        <v>#DIV/0!</v>
      </c>
      <c r="W5166" s="24" t="e">
        <f>Table1[[#This Row],[Male Ballots]]/Table1[[#This Row],[Male Population]]</f>
        <v>#DIV/0!</v>
      </c>
      <c r="X5166" s="24" t="e">
        <f>Table1[[#This Row],[Total Ballots]]/Table1[[#This Row],[Total Population]]</f>
        <v>#DIV/0!</v>
      </c>
      <c r="Y5166" s="24">
        <f>Table1[[#This Row],[Female Ballots]]/Table1[[#This Row],[Female Voters]]</f>
        <v>0.92165704665704662</v>
      </c>
      <c r="Z5166" s="24">
        <f>Table1[[#This Row],[Male Ballots]]/Table1[[#This Row],[Male Voters]]</f>
        <v>0.91002604166666667</v>
      </c>
      <c r="AA5166" s="24">
        <f>Table1[[#This Row],[Total Ballots]]/Table1[[#This Row],[Total Voters]]</f>
        <v>0.91607539149188888</v>
      </c>
    </row>
    <row r="5167" spans="1:27" s="12" customFormat="1" x14ac:dyDescent="0.35">
      <c r="A5167" s="19" t="s">
        <v>39</v>
      </c>
      <c r="B5167" s="20">
        <v>2012</v>
      </c>
      <c r="C5167" s="17" t="s">
        <v>82</v>
      </c>
      <c r="D5167" s="20" t="s">
        <v>70</v>
      </c>
      <c r="E5167" s="37" t="s">
        <v>74</v>
      </c>
      <c r="F5167" s="34" t="s">
        <v>78</v>
      </c>
      <c r="G5167" s="21" t="s">
        <v>67</v>
      </c>
      <c r="H5167" s="22"/>
      <c r="I5167" s="22"/>
      <c r="J5167" s="22"/>
      <c r="K5167" s="31">
        <v>17299</v>
      </c>
      <c r="L5167" s="31">
        <v>15540</v>
      </c>
      <c r="M5167" s="31">
        <v>1</v>
      </c>
      <c r="N5167" s="31">
        <v>32840</v>
      </c>
      <c r="O5167" s="22">
        <v>15935</v>
      </c>
      <c r="P5167" s="22">
        <v>14567</v>
      </c>
      <c r="Q5167" s="22">
        <v>1</v>
      </c>
      <c r="R5167" s="23">
        <v>30503</v>
      </c>
      <c r="S5167" s="24" t="e">
        <f>Table1[[#This Row],[Female Voters]]/Table1[[#This Row],[Female Population]]</f>
        <v>#DIV/0!</v>
      </c>
      <c r="T5167" s="24" t="e">
        <f>Table1[[#This Row],[Male Voters]]/Table1[[#This Row],[Male Population]]</f>
        <v>#DIV/0!</v>
      </c>
      <c r="U5167" s="24" t="e">
        <f>Table1[[#This Row],[Total Voters]]/Table1[[#This Row],[Total Population]]</f>
        <v>#DIV/0!</v>
      </c>
      <c r="V5167" s="24" t="e">
        <f>Table1[[#This Row],[Female Ballots]]/Table1[[#This Row],[Female Population]]</f>
        <v>#DIV/0!</v>
      </c>
      <c r="W5167" s="24" t="e">
        <f>Table1[[#This Row],[Male Ballots]]/Table1[[#This Row],[Male Population]]</f>
        <v>#DIV/0!</v>
      </c>
      <c r="X5167" s="24" t="e">
        <f>Table1[[#This Row],[Total Ballots]]/Table1[[#This Row],[Total Population]]</f>
        <v>#DIV/0!</v>
      </c>
      <c r="Y5167" s="24">
        <f>Table1[[#This Row],[Female Ballots]]/Table1[[#This Row],[Female Voters]]</f>
        <v>0.92115151164807219</v>
      </c>
      <c r="Z5167" s="24">
        <f>Table1[[#This Row],[Male Ballots]]/Table1[[#This Row],[Male Voters]]</f>
        <v>0.93738738738738736</v>
      </c>
      <c r="AA5167" s="24">
        <f>Table1[[#This Row],[Total Ballots]]/Table1[[#This Row],[Total Voters]]</f>
        <v>0.92883678440925699</v>
      </c>
    </row>
    <row r="5168" spans="1:27" s="12" customFormat="1" x14ac:dyDescent="0.35">
      <c r="A5168" s="8" t="s">
        <v>50</v>
      </c>
      <c r="B5168" s="17">
        <v>2012</v>
      </c>
      <c r="C5168" s="17" t="s">
        <v>82</v>
      </c>
      <c r="D5168" s="17"/>
      <c r="E5168" s="35" t="s">
        <v>74</v>
      </c>
      <c r="F5168" s="34" t="s">
        <v>78</v>
      </c>
      <c r="G5168" s="9" t="s">
        <v>79</v>
      </c>
      <c r="H5168" s="10"/>
      <c r="I5168" s="10"/>
      <c r="J5168" s="10"/>
      <c r="K5168" s="10">
        <v>11463</v>
      </c>
      <c r="L5168" s="10">
        <v>10602</v>
      </c>
      <c r="M5168" s="10">
        <v>0</v>
      </c>
      <c r="N5168" s="10">
        <v>22065</v>
      </c>
      <c r="O5168" s="10">
        <v>9664</v>
      </c>
      <c r="P5168" s="10">
        <v>8809</v>
      </c>
      <c r="Q5168" s="10">
        <v>0</v>
      </c>
      <c r="R5168" s="11">
        <v>18473</v>
      </c>
      <c r="S5168" s="24" t="e">
        <f>Table1[[#This Row],[Female Voters]]/Table1[[#This Row],[Female Population]]</f>
        <v>#DIV/0!</v>
      </c>
      <c r="T5168" s="24" t="e">
        <f>Table1[[#This Row],[Male Voters]]/Table1[[#This Row],[Male Population]]</f>
        <v>#DIV/0!</v>
      </c>
      <c r="U5168" s="24" t="e">
        <f>Table1[[#This Row],[Total Voters]]/Table1[[#This Row],[Total Population]]</f>
        <v>#DIV/0!</v>
      </c>
      <c r="V5168" s="24" t="e">
        <f>Table1[[#This Row],[Female Ballots]]/Table1[[#This Row],[Female Population]]</f>
        <v>#DIV/0!</v>
      </c>
      <c r="W5168" s="24" t="e">
        <f>Table1[[#This Row],[Male Ballots]]/Table1[[#This Row],[Male Population]]</f>
        <v>#DIV/0!</v>
      </c>
      <c r="X5168" s="24" t="e">
        <f>Table1[[#This Row],[Total Ballots]]/Table1[[#This Row],[Total Population]]</f>
        <v>#DIV/0!</v>
      </c>
      <c r="Y5168" s="24">
        <f>Table1[[#This Row],[Female Ballots]]/Table1[[#This Row],[Female Voters]]</f>
        <v>0.84306028090377738</v>
      </c>
      <c r="Z5168" s="24">
        <f>Table1[[#This Row],[Male Ballots]]/Table1[[#This Row],[Male Voters]]</f>
        <v>0.83088096585549898</v>
      </c>
      <c r="AA5168" s="24">
        <f>Table1[[#This Row],[Total Ballots]]/Table1[[#This Row],[Total Voters]]</f>
        <v>0.83720824835712671</v>
      </c>
    </row>
    <row r="5169" spans="1:27" s="12" customFormat="1" x14ac:dyDescent="0.35">
      <c r="A5169" s="19" t="s">
        <v>50</v>
      </c>
      <c r="B5169" s="20">
        <v>2012</v>
      </c>
      <c r="C5169" s="17" t="s">
        <v>82</v>
      </c>
      <c r="D5169" s="20"/>
      <c r="E5169" s="37" t="s">
        <v>74</v>
      </c>
      <c r="F5169" s="34" t="s">
        <v>78</v>
      </c>
      <c r="G5169" s="21" t="s">
        <v>62</v>
      </c>
      <c r="H5169" s="22"/>
      <c r="I5169" s="22"/>
      <c r="J5169" s="22"/>
      <c r="K5169" s="31">
        <v>1345</v>
      </c>
      <c r="L5169" s="31">
        <v>1243</v>
      </c>
      <c r="M5169" s="31"/>
      <c r="N5169" s="31">
        <v>2588</v>
      </c>
      <c r="O5169" s="22">
        <v>928</v>
      </c>
      <c r="P5169" s="22">
        <v>776</v>
      </c>
      <c r="Q5169" s="22"/>
      <c r="R5169" s="23">
        <v>1704</v>
      </c>
      <c r="S5169" s="24" t="e">
        <f>Table1[[#This Row],[Female Voters]]/Table1[[#This Row],[Female Population]]</f>
        <v>#DIV/0!</v>
      </c>
      <c r="T5169" s="24" t="e">
        <f>Table1[[#This Row],[Male Voters]]/Table1[[#This Row],[Male Population]]</f>
        <v>#DIV/0!</v>
      </c>
      <c r="U5169" s="24" t="e">
        <f>Table1[[#This Row],[Total Voters]]/Table1[[#This Row],[Total Population]]</f>
        <v>#DIV/0!</v>
      </c>
      <c r="V5169" s="24" t="e">
        <f>Table1[[#This Row],[Female Ballots]]/Table1[[#This Row],[Female Population]]</f>
        <v>#DIV/0!</v>
      </c>
      <c r="W5169" s="24" t="e">
        <f>Table1[[#This Row],[Male Ballots]]/Table1[[#This Row],[Male Population]]</f>
        <v>#DIV/0!</v>
      </c>
      <c r="X5169" s="24" t="e">
        <f>Table1[[#This Row],[Total Ballots]]/Table1[[#This Row],[Total Population]]</f>
        <v>#DIV/0!</v>
      </c>
      <c r="Y5169" s="24">
        <f>Table1[[#This Row],[Female Ballots]]/Table1[[#This Row],[Female Voters]]</f>
        <v>0.68996282527881037</v>
      </c>
      <c r="Z5169" s="24">
        <f>Table1[[#This Row],[Male Ballots]]/Table1[[#This Row],[Male Voters]]</f>
        <v>0.62429605792437648</v>
      </c>
      <c r="AA5169" s="24">
        <f>Table1[[#This Row],[Total Ballots]]/Table1[[#This Row],[Total Voters]]</f>
        <v>0.65842349304482228</v>
      </c>
    </row>
    <row r="5170" spans="1:27" s="12" customFormat="1" x14ac:dyDescent="0.35">
      <c r="A5170" s="19" t="s">
        <v>50</v>
      </c>
      <c r="B5170" s="20">
        <v>2012</v>
      </c>
      <c r="C5170" s="17" t="s">
        <v>82</v>
      </c>
      <c r="D5170" s="20"/>
      <c r="E5170" s="37" t="s">
        <v>74</v>
      </c>
      <c r="F5170" s="34" t="s">
        <v>78</v>
      </c>
      <c r="G5170" s="21" t="s">
        <v>63</v>
      </c>
      <c r="H5170" s="22"/>
      <c r="I5170" s="22"/>
      <c r="J5170" s="22"/>
      <c r="K5170" s="31">
        <v>1613</v>
      </c>
      <c r="L5170" s="31">
        <v>1503</v>
      </c>
      <c r="M5170" s="31"/>
      <c r="N5170" s="31">
        <v>3116</v>
      </c>
      <c r="O5170" s="22">
        <v>1173</v>
      </c>
      <c r="P5170" s="22">
        <v>1061</v>
      </c>
      <c r="Q5170" s="22"/>
      <c r="R5170" s="23">
        <v>2234</v>
      </c>
      <c r="S5170" s="24" t="e">
        <f>Table1[[#This Row],[Female Voters]]/Table1[[#This Row],[Female Population]]</f>
        <v>#DIV/0!</v>
      </c>
      <c r="T5170" s="24" t="e">
        <f>Table1[[#This Row],[Male Voters]]/Table1[[#This Row],[Male Population]]</f>
        <v>#DIV/0!</v>
      </c>
      <c r="U5170" s="24" t="e">
        <f>Table1[[#This Row],[Total Voters]]/Table1[[#This Row],[Total Population]]</f>
        <v>#DIV/0!</v>
      </c>
      <c r="V5170" s="24" t="e">
        <f>Table1[[#This Row],[Female Ballots]]/Table1[[#This Row],[Female Population]]</f>
        <v>#DIV/0!</v>
      </c>
      <c r="W5170" s="24" t="e">
        <f>Table1[[#This Row],[Male Ballots]]/Table1[[#This Row],[Male Population]]</f>
        <v>#DIV/0!</v>
      </c>
      <c r="X5170" s="24" t="e">
        <f>Table1[[#This Row],[Total Ballots]]/Table1[[#This Row],[Total Population]]</f>
        <v>#DIV/0!</v>
      </c>
      <c r="Y5170" s="24">
        <f>Table1[[#This Row],[Female Ballots]]/Table1[[#This Row],[Female Voters]]</f>
        <v>0.72721636701797887</v>
      </c>
      <c r="Z5170" s="24">
        <f>Table1[[#This Row],[Male Ballots]]/Table1[[#This Row],[Male Voters]]</f>
        <v>0.70592149035262808</v>
      </c>
      <c r="AA5170" s="24">
        <f>Table1[[#This Row],[Total Ballots]]/Table1[[#This Row],[Total Voters]]</f>
        <v>0.71694480102695768</v>
      </c>
    </row>
    <row r="5171" spans="1:27" s="12" customFormat="1" x14ac:dyDescent="0.35">
      <c r="A5171" s="19" t="s">
        <v>50</v>
      </c>
      <c r="B5171" s="20">
        <v>2012</v>
      </c>
      <c r="C5171" s="17" t="s">
        <v>82</v>
      </c>
      <c r="D5171" s="20"/>
      <c r="E5171" s="37" t="s">
        <v>74</v>
      </c>
      <c r="F5171" s="34" t="s">
        <v>78</v>
      </c>
      <c r="G5171" s="21" t="s">
        <v>64</v>
      </c>
      <c r="H5171" s="22"/>
      <c r="I5171" s="22"/>
      <c r="J5171" s="22"/>
      <c r="K5171" s="31">
        <v>1537</v>
      </c>
      <c r="L5171" s="31">
        <v>1418</v>
      </c>
      <c r="M5171" s="31"/>
      <c r="N5171" s="31">
        <v>2955</v>
      </c>
      <c r="O5171" s="22">
        <v>1265</v>
      </c>
      <c r="P5171" s="22">
        <v>1149</v>
      </c>
      <c r="Q5171" s="22"/>
      <c r="R5171" s="23">
        <v>2414</v>
      </c>
      <c r="S5171" s="24" t="e">
        <f>Table1[[#This Row],[Female Voters]]/Table1[[#This Row],[Female Population]]</f>
        <v>#DIV/0!</v>
      </c>
      <c r="T5171" s="24" t="e">
        <f>Table1[[#This Row],[Male Voters]]/Table1[[#This Row],[Male Population]]</f>
        <v>#DIV/0!</v>
      </c>
      <c r="U5171" s="24" t="e">
        <f>Table1[[#This Row],[Total Voters]]/Table1[[#This Row],[Total Population]]</f>
        <v>#DIV/0!</v>
      </c>
      <c r="V5171" s="24" t="e">
        <f>Table1[[#This Row],[Female Ballots]]/Table1[[#This Row],[Female Population]]</f>
        <v>#DIV/0!</v>
      </c>
      <c r="W5171" s="24" t="e">
        <f>Table1[[#This Row],[Male Ballots]]/Table1[[#This Row],[Male Population]]</f>
        <v>#DIV/0!</v>
      </c>
      <c r="X5171" s="24" t="e">
        <f>Table1[[#This Row],[Total Ballots]]/Table1[[#This Row],[Total Population]]</f>
        <v>#DIV/0!</v>
      </c>
      <c r="Y5171" s="24">
        <f>Table1[[#This Row],[Female Ballots]]/Table1[[#This Row],[Female Voters]]</f>
        <v>0.82303188028627194</v>
      </c>
      <c r="Z5171" s="24">
        <f>Table1[[#This Row],[Male Ballots]]/Table1[[#This Row],[Male Voters]]</f>
        <v>0.810296191819464</v>
      </c>
      <c r="AA5171" s="24">
        <f>Table1[[#This Row],[Total Ballots]]/Table1[[#This Row],[Total Voters]]</f>
        <v>0.8169204737732656</v>
      </c>
    </row>
    <row r="5172" spans="1:27" s="12" customFormat="1" x14ac:dyDescent="0.35">
      <c r="A5172" s="19" t="s">
        <v>50</v>
      </c>
      <c r="B5172" s="20">
        <v>2012</v>
      </c>
      <c r="C5172" s="17" t="s">
        <v>82</v>
      </c>
      <c r="D5172" s="20"/>
      <c r="E5172" s="37" t="s">
        <v>74</v>
      </c>
      <c r="F5172" s="34" t="s">
        <v>78</v>
      </c>
      <c r="G5172" s="21" t="s">
        <v>65</v>
      </c>
      <c r="H5172" s="22"/>
      <c r="I5172" s="22"/>
      <c r="J5172" s="22"/>
      <c r="K5172" s="31">
        <v>1965</v>
      </c>
      <c r="L5172" s="31">
        <v>1778</v>
      </c>
      <c r="M5172" s="31"/>
      <c r="N5172" s="31">
        <v>3743</v>
      </c>
      <c r="O5172" s="22">
        <v>1710</v>
      </c>
      <c r="P5172" s="22">
        <v>1518</v>
      </c>
      <c r="Q5172" s="22"/>
      <c r="R5172" s="23">
        <v>3228</v>
      </c>
      <c r="S5172" s="24" t="e">
        <f>Table1[[#This Row],[Female Voters]]/Table1[[#This Row],[Female Population]]</f>
        <v>#DIV/0!</v>
      </c>
      <c r="T5172" s="24" t="e">
        <f>Table1[[#This Row],[Male Voters]]/Table1[[#This Row],[Male Population]]</f>
        <v>#DIV/0!</v>
      </c>
      <c r="U5172" s="24" t="e">
        <f>Table1[[#This Row],[Total Voters]]/Table1[[#This Row],[Total Population]]</f>
        <v>#DIV/0!</v>
      </c>
      <c r="V5172" s="24" t="e">
        <f>Table1[[#This Row],[Female Ballots]]/Table1[[#This Row],[Female Population]]</f>
        <v>#DIV/0!</v>
      </c>
      <c r="W5172" s="24" t="e">
        <f>Table1[[#This Row],[Male Ballots]]/Table1[[#This Row],[Male Population]]</f>
        <v>#DIV/0!</v>
      </c>
      <c r="X5172" s="24" t="e">
        <f>Table1[[#This Row],[Total Ballots]]/Table1[[#This Row],[Total Population]]</f>
        <v>#DIV/0!</v>
      </c>
      <c r="Y5172" s="24">
        <f>Table1[[#This Row],[Female Ballots]]/Table1[[#This Row],[Female Voters]]</f>
        <v>0.87022900763358779</v>
      </c>
      <c r="Z5172" s="24">
        <f>Table1[[#This Row],[Male Ballots]]/Table1[[#This Row],[Male Voters]]</f>
        <v>0.85376827896512941</v>
      </c>
      <c r="AA5172" s="24">
        <f>Table1[[#This Row],[Total Ballots]]/Table1[[#This Row],[Total Voters]]</f>
        <v>0.86240983168581353</v>
      </c>
    </row>
    <row r="5173" spans="1:27" s="12" customFormat="1" x14ac:dyDescent="0.35">
      <c r="A5173" s="19" t="s">
        <v>50</v>
      </c>
      <c r="B5173" s="20">
        <v>2012</v>
      </c>
      <c r="C5173" s="17" t="s">
        <v>82</v>
      </c>
      <c r="D5173" s="20"/>
      <c r="E5173" s="37" t="s">
        <v>74</v>
      </c>
      <c r="F5173" s="34" t="s">
        <v>78</v>
      </c>
      <c r="G5173" s="21" t="s">
        <v>66</v>
      </c>
      <c r="H5173" s="22"/>
      <c r="I5173" s="22"/>
      <c r="J5173" s="22"/>
      <c r="K5173" s="31">
        <v>2257</v>
      </c>
      <c r="L5173" s="31">
        <v>2133</v>
      </c>
      <c r="M5173" s="31"/>
      <c r="N5173" s="31">
        <v>4390</v>
      </c>
      <c r="O5173" s="22">
        <v>2086</v>
      </c>
      <c r="P5173" s="22">
        <v>1958</v>
      </c>
      <c r="Q5173" s="22"/>
      <c r="R5173" s="23">
        <v>4044</v>
      </c>
      <c r="S5173" s="24" t="e">
        <f>Table1[[#This Row],[Female Voters]]/Table1[[#This Row],[Female Population]]</f>
        <v>#DIV/0!</v>
      </c>
      <c r="T5173" s="24" t="e">
        <f>Table1[[#This Row],[Male Voters]]/Table1[[#This Row],[Male Population]]</f>
        <v>#DIV/0!</v>
      </c>
      <c r="U5173" s="24" t="e">
        <f>Table1[[#This Row],[Total Voters]]/Table1[[#This Row],[Total Population]]</f>
        <v>#DIV/0!</v>
      </c>
      <c r="V5173" s="24" t="e">
        <f>Table1[[#This Row],[Female Ballots]]/Table1[[#This Row],[Female Population]]</f>
        <v>#DIV/0!</v>
      </c>
      <c r="W5173" s="24" t="e">
        <f>Table1[[#This Row],[Male Ballots]]/Table1[[#This Row],[Male Population]]</f>
        <v>#DIV/0!</v>
      </c>
      <c r="X5173" s="24" t="e">
        <f>Table1[[#This Row],[Total Ballots]]/Table1[[#This Row],[Total Population]]</f>
        <v>#DIV/0!</v>
      </c>
      <c r="Y5173" s="24">
        <f>Table1[[#This Row],[Female Ballots]]/Table1[[#This Row],[Female Voters]]</f>
        <v>0.92423571112095704</v>
      </c>
      <c r="Z5173" s="24">
        <f>Table1[[#This Row],[Male Ballots]]/Table1[[#This Row],[Male Voters]]</f>
        <v>0.91795593061415848</v>
      </c>
      <c r="AA5173" s="24">
        <f>Table1[[#This Row],[Total Ballots]]/Table1[[#This Row],[Total Voters]]</f>
        <v>0.92118451025056947</v>
      </c>
    </row>
    <row r="5174" spans="1:27" s="12" customFormat="1" x14ac:dyDescent="0.35">
      <c r="A5174" s="19" t="s">
        <v>50</v>
      </c>
      <c r="B5174" s="20">
        <v>2012</v>
      </c>
      <c r="C5174" s="17" t="s">
        <v>82</v>
      </c>
      <c r="D5174" s="20"/>
      <c r="E5174" s="37" t="s">
        <v>74</v>
      </c>
      <c r="F5174" s="34" t="s">
        <v>78</v>
      </c>
      <c r="G5174" s="21" t="s">
        <v>67</v>
      </c>
      <c r="H5174" s="22"/>
      <c r="I5174" s="22"/>
      <c r="J5174" s="22"/>
      <c r="K5174" s="31">
        <v>2746</v>
      </c>
      <c r="L5174" s="31">
        <v>2527</v>
      </c>
      <c r="M5174" s="31"/>
      <c r="N5174" s="31">
        <v>5273</v>
      </c>
      <c r="O5174" s="22">
        <v>2502</v>
      </c>
      <c r="P5174" s="22">
        <v>2347</v>
      </c>
      <c r="Q5174" s="22"/>
      <c r="R5174" s="23">
        <v>4849</v>
      </c>
      <c r="S5174" s="24" t="e">
        <f>Table1[[#This Row],[Female Voters]]/Table1[[#This Row],[Female Population]]</f>
        <v>#DIV/0!</v>
      </c>
      <c r="T5174" s="24" t="e">
        <f>Table1[[#This Row],[Male Voters]]/Table1[[#This Row],[Male Population]]</f>
        <v>#DIV/0!</v>
      </c>
      <c r="U5174" s="24" t="e">
        <f>Table1[[#This Row],[Total Voters]]/Table1[[#This Row],[Total Population]]</f>
        <v>#DIV/0!</v>
      </c>
      <c r="V5174" s="24" t="e">
        <f>Table1[[#This Row],[Female Ballots]]/Table1[[#This Row],[Female Population]]</f>
        <v>#DIV/0!</v>
      </c>
      <c r="W5174" s="24" t="e">
        <f>Table1[[#This Row],[Male Ballots]]/Table1[[#This Row],[Male Population]]</f>
        <v>#DIV/0!</v>
      </c>
      <c r="X5174" s="24" t="e">
        <f>Table1[[#This Row],[Total Ballots]]/Table1[[#This Row],[Total Population]]</f>
        <v>#DIV/0!</v>
      </c>
      <c r="Y5174" s="24">
        <f>Table1[[#This Row],[Female Ballots]]/Table1[[#This Row],[Female Voters]]</f>
        <v>0.91114348142753099</v>
      </c>
      <c r="Z5174" s="24">
        <f>Table1[[#This Row],[Male Ballots]]/Table1[[#This Row],[Male Voters]]</f>
        <v>0.92876929165017807</v>
      </c>
      <c r="AA5174" s="24">
        <f>Table1[[#This Row],[Total Ballots]]/Table1[[#This Row],[Total Voters]]</f>
        <v>0.91959036601555089</v>
      </c>
    </row>
    <row r="5175" spans="1:27" s="12" customFormat="1" x14ac:dyDescent="0.35">
      <c r="A5175" s="8" t="s">
        <v>29</v>
      </c>
      <c r="B5175" s="17">
        <v>2012</v>
      </c>
      <c r="C5175" s="17" t="s">
        <v>82</v>
      </c>
      <c r="D5175" s="17" t="s">
        <v>69</v>
      </c>
      <c r="E5175" s="35" t="s">
        <v>74</v>
      </c>
      <c r="F5175" s="34" t="s">
        <v>78</v>
      </c>
      <c r="G5175" s="9" t="s">
        <v>79</v>
      </c>
      <c r="H5175" s="10"/>
      <c r="I5175" s="10"/>
      <c r="J5175" s="10"/>
      <c r="K5175" s="10">
        <v>6648</v>
      </c>
      <c r="L5175" s="10">
        <v>6451</v>
      </c>
      <c r="M5175" s="10">
        <v>0</v>
      </c>
      <c r="N5175" s="10">
        <v>13099</v>
      </c>
      <c r="O5175" s="10">
        <v>5370</v>
      </c>
      <c r="P5175" s="10">
        <v>5100</v>
      </c>
      <c r="Q5175" s="10">
        <v>0</v>
      </c>
      <c r="R5175" s="11">
        <v>10470</v>
      </c>
      <c r="S5175" s="24" t="e">
        <f>Table1[[#This Row],[Female Voters]]/Table1[[#This Row],[Female Population]]</f>
        <v>#DIV/0!</v>
      </c>
      <c r="T5175" s="24" t="e">
        <f>Table1[[#This Row],[Male Voters]]/Table1[[#This Row],[Male Population]]</f>
        <v>#DIV/0!</v>
      </c>
      <c r="U5175" s="24" t="e">
        <f>Table1[[#This Row],[Total Voters]]/Table1[[#This Row],[Total Population]]</f>
        <v>#DIV/0!</v>
      </c>
      <c r="V5175" s="24" t="e">
        <f>Table1[[#This Row],[Female Ballots]]/Table1[[#This Row],[Female Population]]</f>
        <v>#DIV/0!</v>
      </c>
      <c r="W5175" s="24" t="e">
        <f>Table1[[#This Row],[Male Ballots]]/Table1[[#This Row],[Male Population]]</f>
        <v>#DIV/0!</v>
      </c>
      <c r="X5175" s="24" t="e">
        <f>Table1[[#This Row],[Total Ballots]]/Table1[[#This Row],[Total Population]]</f>
        <v>#DIV/0!</v>
      </c>
      <c r="Y5175" s="24">
        <f>Table1[[#This Row],[Female Ballots]]/Table1[[#This Row],[Female Voters]]</f>
        <v>0.8077617328519856</v>
      </c>
      <c r="Z5175" s="24">
        <f>Table1[[#This Row],[Male Ballots]]/Table1[[#This Row],[Male Voters]]</f>
        <v>0.7905751046349403</v>
      </c>
      <c r="AA5175" s="24">
        <f>Table1[[#This Row],[Total Ballots]]/Table1[[#This Row],[Total Voters]]</f>
        <v>0.799297656309642</v>
      </c>
    </row>
    <row r="5176" spans="1:27" s="12" customFormat="1" x14ac:dyDescent="0.35">
      <c r="A5176" s="19" t="s">
        <v>29</v>
      </c>
      <c r="B5176" s="20">
        <v>2012</v>
      </c>
      <c r="C5176" s="17" t="s">
        <v>82</v>
      </c>
      <c r="D5176" s="20" t="s">
        <v>69</v>
      </c>
      <c r="E5176" s="37" t="s">
        <v>74</v>
      </c>
      <c r="F5176" s="34" t="s">
        <v>78</v>
      </c>
      <c r="G5176" s="21" t="s">
        <v>62</v>
      </c>
      <c r="H5176" s="22"/>
      <c r="I5176" s="22"/>
      <c r="J5176" s="22"/>
      <c r="K5176" s="31">
        <v>478</v>
      </c>
      <c r="L5176" s="31">
        <v>425</v>
      </c>
      <c r="M5176" s="31"/>
      <c r="N5176" s="31">
        <v>903</v>
      </c>
      <c r="O5176" s="22">
        <v>252</v>
      </c>
      <c r="P5176" s="22">
        <v>200</v>
      </c>
      <c r="Q5176" s="22"/>
      <c r="R5176" s="23">
        <v>452</v>
      </c>
      <c r="S5176" s="24" t="e">
        <f>Table1[[#This Row],[Female Voters]]/Table1[[#This Row],[Female Population]]</f>
        <v>#DIV/0!</v>
      </c>
      <c r="T5176" s="24" t="e">
        <f>Table1[[#This Row],[Male Voters]]/Table1[[#This Row],[Male Population]]</f>
        <v>#DIV/0!</v>
      </c>
      <c r="U5176" s="24" t="e">
        <f>Table1[[#This Row],[Total Voters]]/Table1[[#This Row],[Total Population]]</f>
        <v>#DIV/0!</v>
      </c>
      <c r="V5176" s="24" t="e">
        <f>Table1[[#This Row],[Female Ballots]]/Table1[[#This Row],[Female Population]]</f>
        <v>#DIV/0!</v>
      </c>
      <c r="W5176" s="24" t="e">
        <f>Table1[[#This Row],[Male Ballots]]/Table1[[#This Row],[Male Population]]</f>
        <v>#DIV/0!</v>
      </c>
      <c r="X5176" s="24" t="e">
        <f>Table1[[#This Row],[Total Ballots]]/Table1[[#This Row],[Total Population]]</f>
        <v>#DIV/0!</v>
      </c>
      <c r="Y5176" s="24">
        <f>Table1[[#This Row],[Female Ballots]]/Table1[[#This Row],[Female Voters]]</f>
        <v>0.52719665271966532</v>
      </c>
      <c r="Z5176" s="24">
        <f>Table1[[#This Row],[Male Ballots]]/Table1[[#This Row],[Male Voters]]</f>
        <v>0.47058823529411764</v>
      </c>
      <c r="AA5176" s="24">
        <f>Table1[[#This Row],[Total Ballots]]/Table1[[#This Row],[Total Voters]]</f>
        <v>0.50055370985603542</v>
      </c>
    </row>
    <row r="5177" spans="1:27" s="12" customFormat="1" x14ac:dyDescent="0.35">
      <c r="A5177" s="19" t="s">
        <v>29</v>
      </c>
      <c r="B5177" s="20">
        <v>2012</v>
      </c>
      <c r="C5177" s="17" t="s">
        <v>82</v>
      </c>
      <c r="D5177" s="20" t="s">
        <v>69</v>
      </c>
      <c r="E5177" s="37" t="s">
        <v>74</v>
      </c>
      <c r="F5177" s="34" t="s">
        <v>78</v>
      </c>
      <c r="G5177" s="21" t="s">
        <v>63</v>
      </c>
      <c r="H5177" s="22"/>
      <c r="I5177" s="22"/>
      <c r="J5177" s="22"/>
      <c r="K5177" s="31">
        <v>763</v>
      </c>
      <c r="L5177" s="31">
        <v>747</v>
      </c>
      <c r="M5177" s="31"/>
      <c r="N5177" s="31">
        <v>1510</v>
      </c>
      <c r="O5177" s="22">
        <v>473</v>
      </c>
      <c r="P5177" s="22">
        <v>442</v>
      </c>
      <c r="Q5177" s="22"/>
      <c r="R5177" s="23">
        <v>915</v>
      </c>
      <c r="S5177" s="24" t="e">
        <f>Table1[[#This Row],[Female Voters]]/Table1[[#This Row],[Female Population]]</f>
        <v>#DIV/0!</v>
      </c>
      <c r="T5177" s="24" t="e">
        <f>Table1[[#This Row],[Male Voters]]/Table1[[#This Row],[Male Population]]</f>
        <v>#DIV/0!</v>
      </c>
      <c r="U5177" s="24" t="e">
        <f>Table1[[#This Row],[Total Voters]]/Table1[[#This Row],[Total Population]]</f>
        <v>#DIV/0!</v>
      </c>
      <c r="V5177" s="24" t="e">
        <f>Table1[[#This Row],[Female Ballots]]/Table1[[#This Row],[Female Population]]</f>
        <v>#DIV/0!</v>
      </c>
      <c r="W5177" s="24" t="e">
        <f>Table1[[#This Row],[Male Ballots]]/Table1[[#This Row],[Male Population]]</f>
        <v>#DIV/0!</v>
      </c>
      <c r="X5177" s="24" t="e">
        <f>Table1[[#This Row],[Total Ballots]]/Table1[[#This Row],[Total Population]]</f>
        <v>#DIV/0!</v>
      </c>
      <c r="Y5177" s="24">
        <f>Table1[[#This Row],[Female Ballots]]/Table1[[#This Row],[Female Voters]]</f>
        <v>0.61992136304062906</v>
      </c>
      <c r="Z5177" s="24">
        <f>Table1[[#This Row],[Male Ballots]]/Table1[[#This Row],[Male Voters]]</f>
        <v>0.5917001338688086</v>
      </c>
      <c r="AA5177" s="24">
        <f>Table1[[#This Row],[Total Ballots]]/Table1[[#This Row],[Total Voters]]</f>
        <v>0.60596026490066224</v>
      </c>
    </row>
    <row r="5178" spans="1:27" s="12" customFormat="1" x14ac:dyDescent="0.35">
      <c r="A5178" s="19" t="s">
        <v>29</v>
      </c>
      <c r="B5178" s="20">
        <v>2012</v>
      </c>
      <c r="C5178" s="17" t="s">
        <v>82</v>
      </c>
      <c r="D5178" s="20" t="s">
        <v>69</v>
      </c>
      <c r="E5178" s="37" t="s">
        <v>74</v>
      </c>
      <c r="F5178" s="34" t="s">
        <v>78</v>
      </c>
      <c r="G5178" s="21" t="s">
        <v>64</v>
      </c>
      <c r="H5178" s="22"/>
      <c r="I5178" s="22"/>
      <c r="J5178" s="22"/>
      <c r="K5178" s="31">
        <v>901</v>
      </c>
      <c r="L5178" s="31">
        <v>860</v>
      </c>
      <c r="M5178" s="31"/>
      <c r="N5178" s="31">
        <v>1761</v>
      </c>
      <c r="O5178" s="22">
        <v>686</v>
      </c>
      <c r="P5178" s="22">
        <v>625</v>
      </c>
      <c r="Q5178" s="22"/>
      <c r="R5178" s="23">
        <v>1311</v>
      </c>
      <c r="S5178" s="24" t="e">
        <f>Table1[[#This Row],[Female Voters]]/Table1[[#This Row],[Female Population]]</f>
        <v>#DIV/0!</v>
      </c>
      <c r="T5178" s="24" t="e">
        <f>Table1[[#This Row],[Male Voters]]/Table1[[#This Row],[Male Population]]</f>
        <v>#DIV/0!</v>
      </c>
      <c r="U5178" s="24" t="e">
        <f>Table1[[#This Row],[Total Voters]]/Table1[[#This Row],[Total Population]]</f>
        <v>#DIV/0!</v>
      </c>
      <c r="V5178" s="24" t="e">
        <f>Table1[[#This Row],[Female Ballots]]/Table1[[#This Row],[Female Population]]</f>
        <v>#DIV/0!</v>
      </c>
      <c r="W5178" s="24" t="e">
        <f>Table1[[#This Row],[Male Ballots]]/Table1[[#This Row],[Male Population]]</f>
        <v>#DIV/0!</v>
      </c>
      <c r="X5178" s="24" t="e">
        <f>Table1[[#This Row],[Total Ballots]]/Table1[[#This Row],[Total Population]]</f>
        <v>#DIV/0!</v>
      </c>
      <c r="Y5178" s="24">
        <f>Table1[[#This Row],[Female Ballots]]/Table1[[#This Row],[Female Voters]]</f>
        <v>0.76137624861265263</v>
      </c>
      <c r="Z5178" s="24">
        <f>Table1[[#This Row],[Male Ballots]]/Table1[[#This Row],[Male Voters]]</f>
        <v>0.72674418604651159</v>
      </c>
      <c r="AA5178" s="24">
        <f>Table1[[#This Row],[Total Ballots]]/Table1[[#This Row],[Total Voters]]</f>
        <v>0.74446337308347532</v>
      </c>
    </row>
    <row r="5179" spans="1:27" s="12" customFormat="1" x14ac:dyDescent="0.35">
      <c r="A5179" s="19" t="s">
        <v>29</v>
      </c>
      <c r="B5179" s="20">
        <v>2012</v>
      </c>
      <c r="C5179" s="17" t="s">
        <v>82</v>
      </c>
      <c r="D5179" s="20" t="s">
        <v>69</v>
      </c>
      <c r="E5179" s="37" t="s">
        <v>74</v>
      </c>
      <c r="F5179" s="34" t="s">
        <v>78</v>
      </c>
      <c r="G5179" s="21" t="s">
        <v>65</v>
      </c>
      <c r="H5179" s="22"/>
      <c r="I5179" s="22"/>
      <c r="J5179" s="22"/>
      <c r="K5179" s="31">
        <v>1120</v>
      </c>
      <c r="L5179" s="31">
        <v>1081</v>
      </c>
      <c r="M5179" s="31"/>
      <c r="N5179" s="31">
        <v>2201</v>
      </c>
      <c r="O5179" s="22">
        <v>901</v>
      </c>
      <c r="P5179" s="22">
        <v>844</v>
      </c>
      <c r="Q5179" s="22"/>
      <c r="R5179" s="23">
        <v>1745</v>
      </c>
      <c r="S5179" s="24" t="e">
        <f>Table1[[#This Row],[Female Voters]]/Table1[[#This Row],[Female Population]]</f>
        <v>#DIV/0!</v>
      </c>
      <c r="T5179" s="24" t="e">
        <f>Table1[[#This Row],[Male Voters]]/Table1[[#This Row],[Male Population]]</f>
        <v>#DIV/0!</v>
      </c>
      <c r="U5179" s="24" t="e">
        <f>Table1[[#This Row],[Total Voters]]/Table1[[#This Row],[Total Population]]</f>
        <v>#DIV/0!</v>
      </c>
      <c r="V5179" s="24" t="e">
        <f>Table1[[#This Row],[Female Ballots]]/Table1[[#This Row],[Female Population]]</f>
        <v>#DIV/0!</v>
      </c>
      <c r="W5179" s="24" t="e">
        <f>Table1[[#This Row],[Male Ballots]]/Table1[[#This Row],[Male Population]]</f>
        <v>#DIV/0!</v>
      </c>
      <c r="X5179" s="24" t="e">
        <f>Table1[[#This Row],[Total Ballots]]/Table1[[#This Row],[Total Population]]</f>
        <v>#DIV/0!</v>
      </c>
      <c r="Y5179" s="24">
        <f>Table1[[#This Row],[Female Ballots]]/Table1[[#This Row],[Female Voters]]</f>
        <v>0.80446428571428574</v>
      </c>
      <c r="Z5179" s="24">
        <f>Table1[[#This Row],[Male Ballots]]/Table1[[#This Row],[Male Voters]]</f>
        <v>0.78075855689176688</v>
      </c>
      <c r="AA5179" s="24">
        <f>Table1[[#This Row],[Total Ballots]]/Table1[[#This Row],[Total Voters]]</f>
        <v>0.79282144479781913</v>
      </c>
    </row>
    <row r="5180" spans="1:27" s="12" customFormat="1" x14ac:dyDescent="0.35">
      <c r="A5180" s="19" t="s">
        <v>29</v>
      </c>
      <c r="B5180" s="20">
        <v>2012</v>
      </c>
      <c r="C5180" s="17" t="s">
        <v>82</v>
      </c>
      <c r="D5180" s="20" t="s">
        <v>69</v>
      </c>
      <c r="E5180" s="37" t="s">
        <v>74</v>
      </c>
      <c r="F5180" s="34" t="s">
        <v>78</v>
      </c>
      <c r="G5180" s="21" t="s">
        <v>66</v>
      </c>
      <c r="H5180" s="22"/>
      <c r="I5180" s="22"/>
      <c r="J5180" s="22"/>
      <c r="K5180" s="31">
        <v>1614</v>
      </c>
      <c r="L5180" s="31">
        <v>1513</v>
      </c>
      <c r="M5180" s="31"/>
      <c r="N5180" s="31">
        <v>3127</v>
      </c>
      <c r="O5180" s="22">
        <v>1438</v>
      </c>
      <c r="P5180" s="22">
        <v>1318</v>
      </c>
      <c r="Q5180" s="22"/>
      <c r="R5180" s="23">
        <v>2756</v>
      </c>
      <c r="S5180" s="24" t="e">
        <f>Table1[[#This Row],[Female Voters]]/Table1[[#This Row],[Female Population]]</f>
        <v>#DIV/0!</v>
      </c>
      <c r="T5180" s="24" t="e">
        <f>Table1[[#This Row],[Male Voters]]/Table1[[#This Row],[Male Population]]</f>
        <v>#DIV/0!</v>
      </c>
      <c r="U5180" s="24" t="e">
        <f>Table1[[#This Row],[Total Voters]]/Table1[[#This Row],[Total Population]]</f>
        <v>#DIV/0!</v>
      </c>
      <c r="V5180" s="24" t="e">
        <f>Table1[[#This Row],[Female Ballots]]/Table1[[#This Row],[Female Population]]</f>
        <v>#DIV/0!</v>
      </c>
      <c r="W5180" s="24" t="e">
        <f>Table1[[#This Row],[Male Ballots]]/Table1[[#This Row],[Male Population]]</f>
        <v>#DIV/0!</v>
      </c>
      <c r="X5180" s="24" t="e">
        <f>Table1[[#This Row],[Total Ballots]]/Table1[[#This Row],[Total Population]]</f>
        <v>#DIV/0!</v>
      </c>
      <c r="Y5180" s="24">
        <f>Table1[[#This Row],[Female Ballots]]/Table1[[#This Row],[Female Voters]]</f>
        <v>0.89095415117719945</v>
      </c>
      <c r="Z5180" s="24">
        <f>Table1[[#This Row],[Male Ballots]]/Table1[[#This Row],[Male Voters]]</f>
        <v>0.87111698612029076</v>
      </c>
      <c r="AA5180" s="24">
        <f>Table1[[#This Row],[Total Ballots]]/Table1[[#This Row],[Total Voters]]</f>
        <v>0.88135593220338981</v>
      </c>
    </row>
    <row r="5181" spans="1:27" s="12" customFormat="1" x14ac:dyDescent="0.35">
      <c r="A5181" s="19" t="s">
        <v>29</v>
      </c>
      <c r="B5181" s="20">
        <v>2012</v>
      </c>
      <c r="C5181" s="17" t="s">
        <v>82</v>
      </c>
      <c r="D5181" s="20" t="s">
        <v>69</v>
      </c>
      <c r="E5181" s="37" t="s">
        <v>74</v>
      </c>
      <c r="F5181" s="34" t="s">
        <v>78</v>
      </c>
      <c r="G5181" s="21" t="s">
        <v>67</v>
      </c>
      <c r="H5181" s="22"/>
      <c r="I5181" s="22"/>
      <c r="J5181" s="22"/>
      <c r="K5181" s="31">
        <v>1772</v>
      </c>
      <c r="L5181" s="31">
        <v>1825</v>
      </c>
      <c r="M5181" s="31"/>
      <c r="N5181" s="31">
        <v>3597</v>
      </c>
      <c r="O5181" s="22">
        <v>1620</v>
      </c>
      <c r="P5181" s="22">
        <v>1671</v>
      </c>
      <c r="Q5181" s="22"/>
      <c r="R5181" s="23">
        <v>3291</v>
      </c>
      <c r="S5181" s="24" t="e">
        <f>Table1[[#This Row],[Female Voters]]/Table1[[#This Row],[Female Population]]</f>
        <v>#DIV/0!</v>
      </c>
      <c r="T5181" s="24" t="e">
        <f>Table1[[#This Row],[Male Voters]]/Table1[[#This Row],[Male Population]]</f>
        <v>#DIV/0!</v>
      </c>
      <c r="U5181" s="24" t="e">
        <f>Table1[[#This Row],[Total Voters]]/Table1[[#This Row],[Total Population]]</f>
        <v>#DIV/0!</v>
      </c>
      <c r="V5181" s="24" t="e">
        <f>Table1[[#This Row],[Female Ballots]]/Table1[[#This Row],[Female Population]]</f>
        <v>#DIV/0!</v>
      </c>
      <c r="W5181" s="24" t="e">
        <f>Table1[[#This Row],[Male Ballots]]/Table1[[#This Row],[Male Population]]</f>
        <v>#DIV/0!</v>
      </c>
      <c r="X5181" s="24" t="e">
        <f>Table1[[#This Row],[Total Ballots]]/Table1[[#This Row],[Total Population]]</f>
        <v>#DIV/0!</v>
      </c>
      <c r="Y5181" s="24">
        <f>Table1[[#This Row],[Female Ballots]]/Table1[[#This Row],[Female Voters]]</f>
        <v>0.91422121896162534</v>
      </c>
      <c r="Z5181" s="24">
        <f>Table1[[#This Row],[Male Ballots]]/Table1[[#This Row],[Male Voters]]</f>
        <v>0.91561643835616435</v>
      </c>
      <c r="AA5181" s="24">
        <f>Table1[[#This Row],[Total Ballots]]/Table1[[#This Row],[Total Voters]]</f>
        <v>0.91492910758965806</v>
      </c>
    </row>
    <row r="5182" spans="1:27" s="12" customFormat="1" x14ac:dyDescent="0.35">
      <c r="A5182" s="8" t="s">
        <v>42</v>
      </c>
      <c r="B5182" s="17">
        <v>2012</v>
      </c>
      <c r="C5182" s="17" t="s">
        <v>82</v>
      </c>
      <c r="D5182" s="17"/>
      <c r="E5182" s="35" t="s">
        <v>74</v>
      </c>
      <c r="F5182" s="34" t="s">
        <v>78</v>
      </c>
      <c r="G5182" s="9" t="s">
        <v>79</v>
      </c>
      <c r="H5182" s="10"/>
      <c r="I5182" s="10"/>
      <c r="J5182" s="10"/>
      <c r="K5182" s="10">
        <v>23171</v>
      </c>
      <c r="L5182" s="10">
        <v>21124</v>
      </c>
      <c r="M5182" s="10">
        <v>25</v>
      </c>
      <c r="N5182" s="10">
        <v>44320</v>
      </c>
      <c r="O5182" s="10">
        <v>18225</v>
      </c>
      <c r="P5182" s="10">
        <v>16495</v>
      </c>
      <c r="Q5182" s="10">
        <v>17</v>
      </c>
      <c r="R5182" s="11">
        <v>34737</v>
      </c>
      <c r="S5182" s="24" t="e">
        <f>Table1[[#This Row],[Female Voters]]/Table1[[#This Row],[Female Population]]</f>
        <v>#DIV/0!</v>
      </c>
      <c r="T5182" s="24" t="e">
        <f>Table1[[#This Row],[Male Voters]]/Table1[[#This Row],[Male Population]]</f>
        <v>#DIV/0!</v>
      </c>
      <c r="U5182" s="24" t="e">
        <f>Table1[[#This Row],[Total Voters]]/Table1[[#This Row],[Total Population]]</f>
        <v>#DIV/0!</v>
      </c>
      <c r="V5182" s="24" t="e">
        <f>Table1[[#This Row],[Female Ballots]]/Table1[[#This Row],[Female Population]]</f>
        <v>#DIV/0!</v>
      </c>
      <c r="W5182" s="24" t="e">
        <f>Table1[[#This Row],[Male Ballots]]/Table1[[#This Row],[Male Population]]</f>
        <v>#DIV/0!</v>
      </c>
      <c r="X5182" s="24" t="e">
        <f>Table1[[#This Row],[Total Ballots]]/Table1[[#This Row],[Total Population]]</f>
        <v>#DIV/0!</v>
      </c>
      <c r="Y5182" s="24">
        <f>Table1[[#This Row],[Female Ballots]]/Table1[[#This Row],[Female Voters]]</f>
        <v>0.78654352423287732</v>
      </c>
      <c r="Z5182" s="24">
        <f>Table1[[#This Row],[Male Ballots]]/Table1[[#This Row],[Male Voters]]</f>
        <v>0.78086536640787729</v>
      </c>
      <c r="AA5182" s="24">
        <f>Table1[[#This Row],[Total Ballots]]/Table1[[#This Row],[Total Voters]]</f>
        <v>0.7837770758122744</v>
      </c>
    </row>
    <row r="5183" spans="1:27" s="12" customFormat="1" x14ac:dyDescent="0.35">
      <c r="A5183" s="19" t="s">
        <v>42</v>
      </c>
      <c r="B5183" s="20">
        <v>2012</v>
      </c>
      <c r="C5183" s="17" t="s">
        <v>82</v>
      </c>
      <c r="D5183" s="20"/>
      <c r="E5183" s="37" t="s">
        <v>74</v>
      </c>
      <c r="F5183" s="34" t="s">
        <v>78</v>
      </c>
      <c r="G5183" s="21" t="s">
        <v>62</v>
      </c>
      <c r="H5183" s="22"/>
      <c r="I5183" s="22"/>
      <c r="J5183" s="22"/>
      <c r="K5183" s="31">
        <v>2131</v>
      </c>
      <c r="L5183" s="31">
        <v>2054</v>
      </c>
      <c r="M5183" s="31">
        <v>8</v>
      </c>
      <c r="N5183" s="31">
        <v>4193</v>
      </c>
      <c r="O5183" s="22">
        <v>1141</v>
      </c>
      <c r="P5183" s="22">
        <v>1019</v>
      </c>
      <c r="Q5183" s="22">
        <v>3</v>
      </c>
      <c r="R5183" s="23">
        <v>2163</v>
      </c>
      <c r="S5183" s="24" t="e">
        <f>Table1[[#This Row],[Female Voters]]/Table1[[#This Row],[Female Population]]</f>
        <v>#DIV/0!</v>
      </c>
      <c r="T5183" s="24" t="e">
        <f>Table1[[#This Row],[Male Voters]]/Table1[[#This Row],[Male Population]]</f>
        <v>#DIV/0!</v>
      </c>
      <c r="U5183" s="24" t="e">
        <f>Table1[[#This Row],[Total Voters]]/Table1[[#This Row],[Total Population]]</f>
        <v>#DIV/0!</v>
      </c>
      <c r="V5183" s="24" t="e">
        <f>Table1[[#This Row],[Female Ballots]]/Table1[[#This Row],[Female Population]]</f>
        <v>#DIV/0!</v>
      </c>
      <c r="W5183" s="24" t="e">
        <f>Table1[[#This Row],[Male Ballots]]/Table1[[#This Row],[Male Population]]</f>
        <v>#DIV/0!</v>
      </c>
      <c r="X5183" s="24" t="e">
        <f>Table1[[#This Row],[Total Ballots]]/Table1[[#This Row],[Total Population]]</f>
        <v>#DIV/0!</v>
      </c>
      <c r="Y5183" s="24">
        <f>Table1[[#This Row],[Female Ballots]]/Table1[[#This Row],[Female Voters]]</f>
        <v>0.53542937587986861</v>
      </c>
      <c r="Z5183" s="24">
        <f>Table1[[#This Row],[Male Ballots]]/Table1[[#This Row],[Male Voters]]</f>
        <v>0.49610516066212268</v>
      </c>
      <c r="AA5183" s="24">
        <f>Table1[[#This Row],[Total Ballots]]/Table1[[#This Row],[Total Voters]]</f>
        <v>0.5158597662771286</v>
      </c>
    </row>
    <row r="5184" spans="1:27" s="12" customFormat="1" x14ac:dyDescent="0.35">
      <c r="A5184" s="19" t="s">
        <v>42</v>
      </c>
      <c r="B5184" s="20">
        <v>2012</v>
      </c>
      <c r="C5184" s="17" t="s">
        <v>82</v>
      </c>
      <c r="D5184" s="20"/>
      <c r="E5184" s="37" t="s">
        <v>74</v>
      </c>
      <c r="F5184" s="34" t="s">
        <v>78</v>
      </c>
      <c r="G5184" s="21" t="s">
        <v>63</v>
      </c>
      <c r="H5184" s="22"/>
      <c r="I5184" s="22"/>
      <c r="J5184" s="22"/>
      <c r="K5184" s="31">
        <v>3071</v>
      </c>
      <c r="L5184" s="31">
        <v>2708</v>
      </c>
      <c r="M5184" s="31">
        <v>5</v>
      </c>
      <c r="N5184" s="31">
        <v>5784</v>
      </c>
      <c r="O5184" s="22">
        <v>1794</v>
      </c>
      <c r="P5184" s="22">
        <v>1552</v>
      </c>
      <c r="Q5184" s="22">
        <v>5</v>
      </c>
      <c r="R5184" s="23">
        <v>3351</v>
      </c>
      <c r="S5184" s="24" t="e">
        <f>Table1[[#This Row],[Female Voters]]/Table1[[#This Row],[Female Population]]</f>
        <v>#DIV/0!</v>
      </c>
      <c r="T5184" s="24" t="e">
        <f>Table1[[#This Row],[Male Voters]]/Table1[[#This Row],[Male Population]]</f>
        <v>#DIV/0!</v>
      </c>
      <c r="U5184" s="24" t="e">
        <f>Table1[[#This Row],[Total Voters]]/Table1[[#This Row],[Total Population]]</f>
        <v>#DIV/0!</v>
      </c>
      <c r="V5184" s="24" t="e">
        <f>Table1[[#This Row],[Female Ballots]]/Table1[[#This Row],[Female Population]]</f>
        <v>#DIV/0!</v>
      </c>
      <c r="W5184" s="24" t="e">
        <f>Table1[[#This Row],[Male Ballots]]/Table1[[#This Row],[Male Population]]</f>
        <v>#DIV/0!</v>
      </c>
      <c r="X5184" s="24" t="e">
        <f>Table1[[#This Row],[Total Ballots]]/Table1[[#This Row],[Total Population]]</f>
        <v>#DIV/0!</v>
      </c>
      <c r="Y5184" s="24">
        <f>Table1[[#This Row],[Female Ballots]]/Table1[[#This Row],[Female Voters]]</f>
        <v>0.58417453598176494</v>
      </c>
      <c r="Z5184" s="24">
        <f>Table1[[#This Row],[Male Ballots]]/Table1[[#This Row],[Male Voters]]</f>
        <v>0.57311669128508125</v>
      </c>
      <c r="AA5184" s="24">
        <f>Table1[[#This Row],[Total Ballots]]/Table1[[#This Row],[Total Voters]]</f>
        <v>0.5793568464730291</v>
      </c>
    </row>
    <row r="5185" spans="1:27" s="12" customFormat="1" x14ac:dyDescent="0.35">
      <c r="A5185" s="19" t="s">
        <v>42</v>
      </c>
      <c r="B5185" s="20">
        <v>2012</v>
      </c>
      <c r="C5185" s="17" t="s">
        <v>82</v>
      </c>
      <c r="D5185" s="20"/>
      <c r="E5185" s="37" t="s">
        <v>74</v>
      </c>
      <c r="F5185" s="34" t="s">
        <v>78</v>
      </c>
      <c r="G5185" s="21" t="s">
        <v>64</v>
      </c>
      <c r="H5185" s="22"/>
      <c r="I5185" s="22"/>
      <c r="J5185" s="22"/>
      <c r="K5185" s="31">
        <v>3130</v>
      </c>
      <c r="L5185" s="31">
        <v>2729</v>
      </c>
      <c r="M5185" s="31">
        <v>2</v>
      </c>
      <c r="N5185" s="31">
        <v>5861</v>
      </c>
      <c r="O5185" s="22">
        <v>2259</v>
      </c>
      <c r="P5185" s="22">
        <v>1963</v>
      </c>
      <c r="Q5185" s="22">
        <v>1</v>
      </c>
      <c r="R5185" s="23">
        <v>4223</v>
      </c>
      <c r="S5185" s="24" t="e">
        <f>Table1[[#This Row],[Female Voters]]/Table1[[#This Row],[Female Population]]</f>
        <v>#DIV/0!</v>
      </c>
      <c r="T5185" s="24" t="e">
        <f>Table1[[#This Row],[Male Voters]]/Table1[[#This Row],[Male Population]]</f>
        <v>#DIV/0!</v>
      </c>
      <c r="U5185" s="24" t="e">
        <f>Table1[[#This Row],[Total Voters]]/Table1[[#This Row],[Total Population]]</f>
        <v>#DIV/0!</v>
      </c>
      <c r="V5185" s="24" t="e">
        <f>Table1[[#This Row],[Female Ballots]]/Table1[[#This Row],[Female Population]]</f>
        <v>#DIV/0!</v>
      </c>
      <c r="W5185" s="24" t="e">
        <f>Table1[[#This Row],[Male Ballots]]/Table1[[#This Row],[Male Population]]</f>
        <v>#DIV/0!</v>
      </c>
      <c r="X5185" s="24" t="e">
        <f>Table1[[#This Row],[Total Ballots]]/Table1[[#This Row],[Total Population]]</f>
        <v>#DIV/0!</v>
      </c>
      <c r="Y5185" s="24">
        <f>Table1[[#This Row],[Female Ballots]]/Table1[[#This Row],[Female Voters]]</f>
        <v>0.72172523961661339</v>
      </c>
      <c r="Z5185" s="24">
        <f>Table1[[#This Row],[Male Ballots]]/Table1[[#This Row],[Male Voters]]</f>
        <v>0.71931110296812018</v>
      </c>
      <c r="AA5185" s="24">
        <f>Table1[[#This Row],[Total Ballots]]/Table1[[#This Row],[Total Voters]]</f>
        <v>0.72052550759256095</v>
      </c>
    </row>
    <row r="5186" spans="1:27" s="12" customFormat="1" x14ac:dyDescent="0.35">
      <c r="A5186" s="19" t="s">
        <v>42</v>
      </c>
      <c r="B5186" s="20">
        <v>2012</v>
      </c>
      <c r="C5186" s="17" t="s">
        <v>82</v>
      </c>
      <c r="D5186" s="20"/>
      <c r="E5186" s="37" t="s">
        <v>74</v>
      </c>
      <c r="F5186" s="34" t="s">
        <v>78</v>
      </c>
      <c r="G5186" s="21" t="s">
        <v>65</v>
      </c>
      <c r="H5186" s="22"/>
      <c r="I5186" s="22"/>
      <c r="J5186" s="22"/>
      <c r="K5186" s="31">
        <v>3926</v>
      </c>
      <c r="L5186" s="31">
        <v>3598</v>
      </c>
      <c r="M5186" s="31">
        <v>1</v>
      </c>
      <c r="N5186" s="31">
        <v>7525</v>
      </c>
      <c r="O5186" s="22">
        <v>3173</v>
      </c>
      <c r="P5186" s="22">
        <v>2861</v>
      </c>
      <c r="Q5186" s="22">
        <v>1</v>
      </c>
      <c r="R5186" s="23">
        <v>6035</v>
      </c>
      <c r="S5186" s="24" t="e">
        <f>Table1[[#This Row],[Female Voters]]/Table1[[#This Row],[Female Population]]</f>
        <v>#DIV/0!</v>
      </c>
      <c r="T5186" s="24" t="e">
        <f>Table1[[#This Row],[Male Voters]]/Table1[[#This Row],[Male Population]]</f>
        <v>#DIV/0!</v>
      </c>
      <c r="U5186" s="24" t="e">
        <f>Table1[[#This Row],[Total Voters]]/Table1[[#This Row],[Total Population]]</f>
        <v>#DIV/0!</v>
      </c>
      <c r="V5186" s="24" t="e">
        <f>Table1[[#This Row],[Female Ballots]]/Table1[[#This Row],[Female Population]]</f>
        <v>#DIV/0!</v>
      </c>
      <c r="W5186" s="24" t="e">
        <f>Table1[[#This Row],[Male Ballots]]/Table1[[#This Row],[Male Population]]</f>
        <v>#DIV/0!</v>
      </c>
      <c r="X5186" s="24" t="e">
        <f>Table1[[#This Row],[Total Ballots]]/Table1[[#This Row],[Total Population]]</f>
        <v>#DIV/0!</v>
      </c>
      <c r="Y5186" s="24">
        <f>Table1[[#This Row],[Female Ballots]]/Table1[[#This Row],[Female Voters]]</f>
        <v>0.80820173204279167</v>
      </c>
      <c r="Z5186" s="24">
        <f>Table1[[#This Row],[Male Ballots]]/Table1[[#This Row],[Male Voters]]</f>
        <v>0.79516397998888266</v>
      </c>
      <c r="AA5186" s="24">
        <f>Table1[[#This Row],[Total Ballots]]/Table1[[#This Row],[Total Voters]]</f>
        <v>0.80199335548172757</v>
      </c>
    </row>
    <row r="5187" spans="1:27" s="12" customFormat="1" x14ac:dyDescent="0.35">
      <c r="A5187" s="19" t="s">
        <v>42</v>
      </c>
      <c r="B5187" s="20">
        <v>2012</v>
      </c>
      <c r="C5187" s="17" t="s">
        <v>82</v>
      </c>
      <c r="D5187" s="20"/>
      <c r="E5187" s="37" t="s">
        <v>74</v>
      </c>
      <c r="F5187" s="34" t="s">
        <v>78</v>
      </c>
      <c r="G5187" s="21" t="s">
        <v>66</v>
      </c>
      <c r="H5187" s="22"/>
      <c r="I5187" s="22"/>
      <c r="J5187" s="22"/>
      <c r="K5187" s="31">
        <v>4641</v>
      </c>
      <c r="L5187" s="31">
        <v>4319</v>
      </c>
      <c r="M5187" s="31">
        <v>5</v>
      </c>
      <c r="N5187" s="31">
        <v>8965</v>
      </c>
      <c r="O5187" s="22">
        <v>4161</v>
      </c>
      <c r="P5187" s="22">
        <v>3808</v>
      </c>
      <c r="Q5187" s="22">
        <v>4</v>
      </c>
      <c r="R5187" s="23">
        <v>7973</v>
      </c>
      <c r="S5187" s="24" t="e">
        <f>Table1[[#This Row],[Female Voters]]/Table1[[#This Row],[Female Population]]</f>
        <v>#DIV/0!</v>
      </c>
      <c r="T5187" s="24" t="e">
        <f>Table1[[#This Row],[Male Voters]]/Table1[[#This Row],[Male Population]]</f>
        <v>#DIV/0!</v>
      </c>
      <c r="U5187" s="24" t="e">
        <f>Table1[[#This Row],[Total Voters]]/Table1[[#This Row],[Total Population]]</f>
        <v>#DIV/0!</v>
      </c>
      <c r="V5187" s="24" t="e">
        <f>Table1[[#This Row],[Female Ballots]]/Table1[[#This Row],[Female Population]]</f>
        <v>#DIV/0!</v>
      </c>
      <c r="W5187" s="24" t="e">
        <f>Table1[[#This Row],[Male Ballots]]/Table1[[#This Row],[Male Population]]</f>
        <v>#DIV/0!</v>
      </c>
      <c r="X5187" s="24" t="e">
        <f>Table1[[#This Row],[Total Ballots]]/Table1[[#This Row],[Total Population]]</f>
        <v>#DIV/0!</v>
      </c>
      <c r="Y5187" s="24">
        <f>Table1[[#This Row],[Female Ballots]]/Table1[[#This Row],[Female Voters]]</f>
        <v>0.89657401422107308</v>
      </c>
      <c r="Z5187" s="24">
        <f>Table1[[#This Row],[Male Ballots]]/Table1[[#This Row],[Male Voters]]</f>
        <v>0.88168557536466774</v>
      </c>
      <c r="AA5187" s="24">
        <f>Table1[[#This Row],[Total Ballots]]/Table1[[#This Row],[Total Voters]]</f>
        <v>0.8893474623535973</v>
      </c>
    </row>
    <row r="5188" spans="1:27" s="12" customFormat="1" x14ac:dyDescent="0.35">
      <c r="A5188" s="19" t="s">
        <v>42</v>
      </c>
      <c r="B5188" s="20">
        <v>2012</v>
      </c>
      <c r="C5188" s="17" t="s">
        <v>82</v>
      </c>
      <c r="D5188" s="20"/>
      <c r="E5188" s="37" t="s">
        <v>74</v>
      </c>
      <c r="F5188" s="34" t="s">
        <v>78</v>
      </c>
      <c r="G5188" s="21" t="s">
        <v>67</v>
      </c>
      <c r="H5188" s="22"/>
      <c r="I5188" s="22"/>
      <c r="J5188" s="22"/>
      <c r="K5188" s="31">
        <v>6272</v>
      </c>
      <c r="L5188" s="31">
        <v>5716</v>
      </c>
      <c r="M5188" s="31">
        <v>4</v>
      </c>
      <c r="N5188" s="31">
        <v>11992</v>
      </c>
      <c r="O5188" s="22">
        <v>5697</v>
      </c>
      <c r="P5188" s="22">
        <v>5292</v>
      </c>
      <c r="Q5188" s="22">
        <v>3</v>
      </c>
      <c r="R5188" s="23">
        <v>10992</v>
      </c>
      <c r="S5188" s="24" t="e">
        <f>Table1[[#This Row],[Female Voters]]/Table1[[#This Row],[Female Population]]</f>
        <v>#DIV/0!</v>
      </c>
      <c r="T5188" s="24" t="e">
        <f>Table1[[#This Row],[Male Voters]]/Table1[[#This Row],[Male Population]]</f>
        <v>#DIV/0!</v>
      </c>
      <c r="U5188" s="24" t="e">
        <f>Table1[[#This Row],[Total Voters]]/Table1[[#This Row],[Total Population]]</f>
        <v>#DIV/0!</v>
      </c>
      <c r="V5188" s="24" t="e">
        <f>Table1[[#This Row],[Female Ballots]]/Table1[[#This Row],[Female Population]]</f>
        <v>#DIV/0!</v>
      </c>
      <c r="W5188" s="24" t="e">
        <f>Table1[[#This Row],[Male Ballots]]/Table1[[#This Row],[Male Population]]</f>
        <v>#DIV/0!</v>
      </c>
      <c r="X5188" s="24" t="e">
        <f>Table1[[#This Row],[Total Ballots]]/Table1[[#This Row],[Total Population]]</f>
        <v>#DIV/0!</v>
      </c>
      <c r="Y5188" s="24">
        <f>Table1[[#This Row],[Female Ballots]]/Table1[[#This Row],[Female Voters]]</f>
        <v>0.90832270408163263</v>
      </c>
      <c r="Z5188" s="24">
        <f>Table1[[#This Row],[Male Ballots]]/Table1[[#This Row],[Male Voters]]</f>
        <v>0.92582225332400281</v>
      </c>
      <c r="AA5188" s="24">
        <f>Table1[[#This Row],[Total Ballots]]/Table1[[#This Row],[Total Voters]]</f>
        <v>0.91661107404936626</v>
      </c>
    </row>
    <row r="5189" spans="1:27" s="12" customFormat="1" x14ac:dyDescent="0.35">
      <c r="A5189" s="8" t="s">
        <v>27</v>
      </c>
      <c r="B5189" s="17">
        <v>2012</v>
      </c>
      <c r="C5189" s="17" t="s">
        <v>82</v>
      </c>
      <c r="D5189" s="17"/>
      <c r="E5189" s="35" t="s">
        <v>74</v>
      </c>
      <c r="F5189" s="34" t="s">
        <v>78</v>
      </c>
      <c r="G5189" s="9" t="s">
        <v>79</v>
      </c>
      <c r="H5189" s="10"/>
      <c r="I5189" s="10"/>
      <c r="J5189" s="10"/>
      <c r="K5189" s="10">
        <v>3573</v>
      </c>
      <c r="L5189" s="10">
        <v>3485</v>
      </c>
      <c r="M5189" s="10">
        <v>0</v>
      </c>
      <c r="N5189" s="10">
        <v>7058</v>
      </c>
      <c r="O5189" s="10">
        <v>3031</v>
      </c>
      <c r="P5189" s="10">
        <v>2939</v>
      </c>
      <c r="Q5189" s="10">
        <v>0</v>
      </c>
      <c r="R5189" s="11">
        <v>5970</v>
      </c>
      <c r="S5189" s="24" t="e">
        <f>Table1[[#This Row],[Female Voters]]/Table1[[#This Row],[Female Population]]</f>
        <v>#DIV/0!</v>
      </c>
      <c r="T5189" s="24" t="e">
        <f>Table1[[#This Row],[Male Voters]]/Table1[[#This Row],[Male Population]]</f>
        <v>#DIV/0!</v>
      </c>
      <c r="U5189" s="24" t="e">
        <f>Table1[[#This Row],[Total Voters]]/Table1[[#This Row],[Total Population]]</f>
        <v>#DIV/0!</v>
      </c>
      <c r="V5189" s="24" t="e">
        <f>Table1[[#This Row],[Female Ballots]]/Table1[[#This Row],[Female Population]]</f>
        <v>#DIV/0!</v>
      </c>
      <c r="W5189" s="24" t="e">
        <f>Table1[[#This Row],[Male Ballots]]/Table1[[#This Row],[Male Population]]</f>
        <v>#DIV/0!</v>
      </c>
      <c r="X5189" s="24" t="e">
        <f>Table1[[#This Row],[Total Ballots]]/Table1[[#This Row],[Total Population]]</f>
        <v>#DIV/0!</v>
      </c>
      <c r="Y5189" s="24">
        <f>Table1[[#This Row],[Female Ballots]]/Table1[[#This Row],[Female Voters]]</f>
        <v>0.84830674503218584</v>
      </c>
      <c r="Z5189" s="24">
        <f>Table1[[#This Row],[Male Ballots]]/Table1[[#This Row],[Male Voters]]</f>
        <v>0.8433285509325682</v>
      </c>
      <c r="AA5189" s="24">
        <f>Table1[[#This Row],[Total Ballots]]/Table1[[#This Row],[Total Voters]]</f>
        <v>0.84584868234627375</v>
      </c>
    </row>
    <row r="5190" spans="1:27" s="12" customFormat="1" x14ac:dyDescent="0.35">
      <c r="A5190" s="19" t="s">
        <v>27</v>
      </c>
      <c r="B5190" s="20">
        <v>2012</v>
      </c>
      <c r="C5190" s="17" t="s">
        <v>82</v>
      </c>
      <c r="D5190" s="20"/>
      <c r="E5190" s="37" t="s">
        <v>74</v>
      </c>
      <c r="F5190" s="34" t="s">
        <v>78</v>
      </c>
      <c r="G5190" s="21" t="s">
        <v>62</v>
      </c>
      <c r="H5190" s="22"/>
      <c r="I5190" s="22"/>
      <c r="J5190" s="22"/>
      <c r="K5190" s="31">
        <v>256</v>
      </c>
      <c r="L5190" s="31">
        <v>277</v>
      </c>
      <c r="M5190" s="31"/>
      <c r="N5190" s="31">
        <v>533</v>
      </c>
      <c r="O5190" s="22">
        <v>166</v>
      </c>
      <c r="P5190" s="22">
        <v>167</v>
      </c>
      <c r="Q5190" s="22"/>
      <c r="R5190" s="23">
        <v>333</v>
      </c>
      <c r="S5190" s="24" t="e">
        <f>Table1[[#This Row],[Female Voters]]/Table1[[#This Row],[Female Population]]</f>
        <v>#DIV/0!</v>
      </c>
      <c r="T5190" s="24" t="e">
        <f>Table1[[#This Row],[Male Voters]]/Table1[[#This Row],[Male Population]]</f>
        <v>#DIV/0!</v>
      </c>
      <c r="U5190" s="24" t="e">
        <f>Table1[[#This Row],[Total Voters]]/Table1[[#This Row],[Total Population]]</f>
        <v>#DIV/0!</v>
      </c>
      <c r="V5190" s="24" t="e">
        <f>Table1[[#This Row],[Female Ballots]]/Table1[[#This Row],[Female Population]]</f>
        <v>#DIV/0!</v>
      </c>
      <c r="W5190" s="24" t="e">
        <f>Table1[[#This Row],[Male Ballots]]/Table1[[#This Row],[Male Population]]</f>
        <v>#DIV/0!</v>
      </c>
      <c r="X5190" s="24" t="e">
        <f>Table1[[#This Row],[Total Ballots]]/Table1[[#This Row],[Total Population]]</f>
        <v>#DIV/0!</v>
      </c>
      <c r="Y5190" s="24">
        <f>Table1[[#This Row],[Female Ballots]]/Table1[[#This Row],[Female Voters]]</f>
        <v>0.6484375</v>
      </c>
      <c r="Z5190" s="24">
        <f>Table1[[#This Row],[Male Ballots]]/Table1[[#This Row],[Male Voters]]</f>
        <v>0.6028880866425993</v>
      </c>
      <c r="AA5190" s="24">
        <f>Table1[[#This Row],[Total Ballots]]/Table1[[#This Row],[Total Voters]]</f>
        <v>0.62476547842401498</v>
      </c>
    </row>
    <row r="5191" spans="1:27" s="12" customFormat="1" x14ac:dyDescent="0.35">
      <c r="A5191" s="19" t="s">
        <v>27</v>
      </c>
      <c r="B5191" s="20">
        <v>2012</v>
      </c>
      <c r="C5191" s="17" t="s">
        <v>82</v>
      </c>
      <c r="D5191" s="20"/>
      <c r="E5191" s="37" t="s">
        <v>74</v>
      </c>
      <c r="F5191" s="34" t="s">
        <v>78</v>
      </c>
      <c r="G5191" s="21" t="s">
        <v>63</v>
      </c>
      <c r="H5191" s="22"/>
      <c r="I5191" s="22"/>
      <c r="J5191" s="22"/>
      <c r="K5191" s="31">
        <v>416</v>
      </c>
      <c r="L5191" s="31">
        <v>407</v>
      </c>
      <c r="M5191" s="31"/>
      <c r="N5191" s="31">
        <v>823</v>
      </c>
      <c r="O5191" s="22">
        <v>302</v>
      </c>
      <c r="P5191" s="22">
        <v>265</v>
      </c>
      <c r="Q5191" s="22"/>
      <c r="R5191" s="23">
        <v>567</v>
      </c>
      <c r="S5191" s="24" t="e">
        <f>Table1[[#This Row],[Female Voters]]/Table1[[#This Row],[Female Population]]</f>
        <v>#DIV/0!</v>
      </c>
      <c r="T5191" s="24" t="e">
        <f>Table1[[#This Row],[Male Voters]]/Table1[[#This Row],[Male Population]]</f>
        <v>#DIV/0!</v>
      </c>
      <c r="U5191" s="24" t="e">
        <f>Table1[[#This Row],[Total Voters]]/Table1[[#This Row],[Total Population]]</f>
        <v>#DIV/0!</v>
      </c>
      <c r="V5191" s="24" t="e">
        <f>Table1[[#This Row],[Female Ballots]]/Table1[[#This Row],[Female Population]]</f>
        <v>#DIV/0!</v>
      </c>
      <c r="W5191" s="24" t="e">
        <f>Table1[[#This Row],[Male Ballots]]/Table1[[#This Row],[Male Population]]</f>
        <v>#DIV/0!</v>
      </c>
      <c r="X5191" s="24" t="e">
        <f>Table1[[#This Row],[Total Ballots]]/Table1[[#This Row],[Total Population]]</f>
        <v>#DIV/0!</v>
      </c>
      <c r="Y5191" s="24">
        <f>Table1[[#This Row],[Female Ballots]]/Table1[[#This Row],[Female Voters]]</f>
        <v>0.72596153846153844</v>
      </c>
      <c r="Z5191" s="24">
        <f>Table1[[#This Row],[Male Ballots]]/Table1[[#This Row],[Male Voters]]</f>
        <v>0.65110565110565111</v>
      </c>
      <c r="AA5191" s="24">
        <f>Table1[[#This Row],[Total Ballots]]/Table1[[#This Row],[Total Voters]]</f>
        <v>0.68894289185905222</v>
      </c>
    </row>
    <row r="5192" spans="1:27" s="12" customFormat="1" x14ac:dyDescent="0.35">
      <c r="A5192" s="19" t="s">
        <v>27</v>
      </c>
      <c r="B5192" s="20">
        <v>2012</v>
      </c>
      <c r="C5192" s="17" t="s">
        <v>82</v>
      </c>
      <c r="D5192" s="20"/>
      <c r="E5192" s="37" t="s">
        <v>74</v>
      </c>
      <c r="F5192" s="34" t="s">
        <v>78</v>
      </c>
      <c r="G5192" s="21" t="s">
        <v>64</v>
      </c>
      <c r="H5192" s="22"/>
      <c r="I5192" s="22"/>
      <c r="J5192" s="22"/>
      <c r="K5192" s="31">
        <v>447</v>
      </c>
      <c r="L5192" s="31">
        <v>425</v>
      </c>
      <c r="M5192" s="31"/>
      <c r="N5192" s="31">
        <v>872</v>
      </c>
      <c r="O5192" s="22">
        <v>343</v>
      </c>
      <c r="P5192" s="22">
        <v>348</v>
      </c>
      <c r="Q5192" s="22"/>
      <c r="R5192" s="23">
        <v>691</v>
      </c>
      <c r="S5192" s="24" t="e">
        <f>Table1[[#This Row],[Female Voters]]/Table1[[#This Row],[Female Population]]</f>
        <v>#DIV/0!</v>
      </c>
      <c r="T5192" s="24" t="e">
        <f>Table1[[#This Row],[Male Voters]]/Table1[[#This Row],[Male Population]]</f>
        <v>#DIV/0!</v>
      </c>
      <c r="U5192" s="24" t="e">
        <f>Table1[[#This Row],[Total Voters]]/Table1[[#This Row],[Total Population]]</f>
        <v>#DIV/0!</v>
      </c>
      <c r="V5192" s="24" t="e">
        <f>Table1[[#This Row],[Female Ballots]]/Table1[[#This Row],[Female Population]]</f>
        <v>#DIV/0!</v>
      </c>
      <c r="W5192" s="24" t="e">
        <f>Table1[[#This Row],[Male Ballots]]/Table1[[#This Row],[Male Population]]</f>
        <v>#DIV/0!</v>
      </c>
      <c r="X5192" s="24" t="e">
        <f>Table1[[#This Row],[Total Ballots]]/Table1[[#This Row],[Total Population]]</f>
        <v>#DIV/0!</v>
      </c>
      <c r="Y5192" s="24">
        <f>Table1[[#This Row],[Female Ballots]]/Table1[[#This Row],[Female Voters]]</f>
        <v>0.76733780760626402</v>
      </c>
      <c r="Z5192" s="24">
        <f>Table1[[#This Row],[Male Ballots]]/Table1[[#This Row],[Male Voters]]</f>
        <v>0.81882352941176473</v>
      </c>
      <c r="AA5192" s="24">
        <f>Table1[[#This Row],[Total Ballots]]/Table1[[#This Row],[Total Voters]]</f>
        <v>0.79243119266055051</v>
      </c>
    </row>
    <row r="5193" spans="1:27" s="12" customFormat="1" x14ac:dyDescent="0.35">
      <c r="A5193" s="19" t="s">
        <v>27</v>
      </c>
      <c r="B5193" s="20">
        <v>2012</v>
      </c>
      <c r="C5193" s="17" t="s">
        <v>82</v>
      </c>
      <c r="D5193" s="20"/>
      <c r="E5193" s="37" t="s">
        <v>74</v>
      </c>
      <c r="F5193" s="34" t="s">
        <v>78</v>
      </c>
      <c r="G5193" s="21" t="s">
        <v>65</v>
      </c>
      <c r="H5193" s="22"/>
      <c r="I5193" s="22"/>
      <c r="J5193" s="22"/>
      <c r="K5193" s="31">
        <v>619</v>
      </c>
      <c r="L5193" s="31">
        <v>558</v>
      </c>
      <c r="M5193" s="31"/>
      <c r="N5193" s="31">
        <v>1177</v>
      </c>
      <c r="O5193" s="22">
        <v>532</v>
      </c>
      <c r="P5193" s="22">
        <v>470</v>
      </c>
      <c r="Q5193" s="22"/>
      <c r="R5193" s="23">
        <v>1002</v>
      </c>
      <c r="S5193" s="24" t="e">
        <f>Table1[[#This Row],[Female Voters]]/Table1[[#This Row],[Female Population]]</f>
        <v>#DIV/0!</v>
      </c>
      <c r="T5193" s="24" t="e">
        <f>Table1[[#This Row],[Male Voters]]/Table1[[#This Row],[Male Population]]</f>
        <v>#DIV/0!</v>
      </c>
      <c r="U5193" s="24" t="e">
        <f>Table1[[#This Row],[Total Voters]]/Table1[[#This Row],[Total Population]]</f>
        <v>#DIV/0!</v>
      </c>
      <c r="V5193" s="24" t="e">
        <f>Table1[[#This Row],[Female Ballots]]/Table1[[#This Row],[Female Population]]</f>
        <v>#DIV/0!</v>
      </c>
      <c r="W5193" s="24" t="e">
        <f>Table1[[#This Row],[Male Ballots]]/Table1[[#This Row],[Male Population]]</f>
        <v>#DIV/0!</v>
      </c>
      <c r="X5193" s="24" t="e">
        <f>Table1[[#This Row],[Total Ballots]]/Table1[[#This Row],[Total Population]]</f>
        <v>#DIV/0!</v>
      </c>
      <c r="Y5193" s="24">
        <f>Table1[[#This Row],[Female Ballots]]/Table1[[#This Row],[Female Voters]]</f>
        <v>0.85945072697899838</v>
      </c>
      <c r="Z5193" s="24">
        <f>Table1[[#This Row],[Male Ballots]]/Table1[[#This Row],[Male Voters]]</f>
        <v>0.8422939068100358</v>
      </c>
      <c r="AA5193" s="24">
        <f>Table1[[#This Row],[Total Ballots]]/Table1[[#This Row],[Total Voters]]</f>
        <v>0.85131690739167376</v>
      </c>
    </row>
    <row r="5194" spans="1:27" s="12" customFormat="1" x14ac:dyDescent="0.35">
      <c r="A5194" s="19" t="s">
        <v>27</v>
      </c>
      <c r="B5194" s="20">
        <v>2012</v>
      </c>
      <c r="C5194" s="17" t="s">
        <v>82</v>
      </c>
      <c r="D5194" s="20"/>
      <c r="E5194" s="37" t="s">
        <v>74</v>
      </c>
      <c r="F5194" s="34" t="s">
        <v>78</v>
      </c>
      <c r="G5194" s="21" t="s">
        <v>66</v>
      </c>
      <c r="H5194" s="22"/>
      <c r="I5194" s="22"/>
      <c r="J5194" s="22"/>
      <c r="K5194" s="31">
        <v>751</v>
      </c>
      <c r="L5194" s="31">
        <v>789</v>
      </c>
      <c r="M5194" s="31"/>
      <c r="N5194" s="31">
        <v>1540</v>
      </c>
      <c r="O5194" s="22">
        <v>689</v>
      </c>
      <c r="P5194" s="22">
        <v>721</v>
      </c>
      <c r="Q5194" s="22"/>
      <c r="R5194" s="23">
        <v>1410</v>
      </c>
      <c r="S5194" s="24" t="e">
        <f>Table1[[#This Row],[Female Voters]]/Table1[[#This Row],[Female Population]]</f>
        <v>#DIV/0!</v>
      </c>
      <c r="T5194" s="24" t="e">
        <f>Table1[[#This Row],[Male Voters]]/Table1[[#This Row],[Male Population]]</f>
        <v>#DIV/0!</v>
      </c>
      <c r="U5194" s="24" t="e">
        <f>Table1[[#This Row],[Total Voters]]/Table1[[#This Row],[Total Population]]</f>
        <v>#DIV/0!</v>
      </c>
      <c r="V5194" s="24" t="e">
        <f>Table1[[#This Row],[Female Ballots]]/Table1[[#This Row],[Female Population]]</f>
        <v>#DIV/0!</v>
      </c>
      <c r="W5194" s="24" t="e">
        <f>Table1[[#This Row],[Male Ballots]]/Table1[[#This Row],[Male Population]]</f>
        <v>#DIV/0!</v>
      </c>
      <c r="X5194" s="24" t="e">
        <f>Table1[[#This Row],[Total Ballots]]/Table1[[#This Row],[Total Population]]</f>
        <v>#DIV/0!</v>
      </c>
      <c r="Y5194" s="24">
        <f>Table1[[#This Row],[Female Ballots]]/Table1[[#This Row],[Female Voters]]</f>
        <v>0.91744340878828234</v>
      </c>
      <c r="Z5194" s="24">
        <f>Table1[[#This Row],[Male Ballots]]/Table1[[#This Row],[Male Voters]]</f>
        <v>0.91381495564005066</v>
      </c>
      <c r="AA5194" s="24">
        <f>Table1[[#This Row],[Total Ballots]]/Table1[[#This Row],[Total Voters]]</f>
        <v>0.91558441558441561</v>
      </c>
    </row>
    <row r="5195" spans="1:27" s="12" customFormat="1" x14ac:dyDescent="0.35">
      <c r="A5195" s="19" t="s">
        <v>27</v>
      </c>
      <c r="B5195" s="20">
        <v>2012</v>
      </c>
      <c r="C5195" s="17" t="s">
        <v>82</v>
      </c>
      <c r="D5195" s="20"/>
      <c r="E5195" s="37" t="s">
        <v>74</v>
      </c>
      <c r="F5195" s="34" t="s">
        <v>78</v>
      </c>
      <c r="G5195" s="21" t="s">
        <v>67</v>
      </c>
      <c r="H5195" s="22"/>
      <c r="I5195" s="22"/>
      <c r="J5195" s="22"/>
      <c r="K5195" s="31">
        <v>1084</v>
      </c>
      <c r="L5195" s="31">
        <v>1029</v>
      </c>
      <c r="M5195" s="31"/>
      <c r="N5195" s="31">
        <v>2113</v>
      </c>
      <c r="O5195" s="22">
        <v>999</v>
      </c>
      <c r="P5195" s="22">
        <v>968</v>
      </c>
      <c r="Q5195" s="22"/>
      <c r="R5195" s="23">
        <v>1967</v>
      </c>
      <c r="S5195" s="24" t="e">
        <f>Table1[[#This Row],[Female Voters]]/Table1[[#This Row],[Female Population]]</f>
        <v>#DIV/0!</v>
      </c>
      <c r="T5195" s="24" t="e">
        <f>Table1[[#This Row],[Male Voters]]/Table1[[#This Row],[Male Population]]</f>
        <v>#DIV/0!</v>
      </c>
      <c r="U5195" s="24" t="e">
        <f>Table1[[#This Row],[Total Voters]]/Table1[[#This Row],[Total Population]]</f>
        <v>#DIV/0!</v>
      </c>
      <c r="V5195" s="24" t="e">
        <f>Table1[[#This Row],[Female Ballots]]/Table1[[#This Row],[Female Population]]</f>
        <v>#DIV/0!</v>
      </c>
      <c r="W5195" s="24" t="e">
        <f>Table1[[#This Row],[Male Ballots]]/Table1[[#This Row],[Male Population]]</f>
        <v>#DIV/0!</v>
      </c>
      <c r="X5195" s="24" t="e">
        <f>Table1[[#This Row],[Total Ballots]]/Table1[[#This Row],[Total Population]]</f>
        <v>#DIV/0!</v>
      </c>
      <c r="Y5195" s="24">
        <f>Table1[[#This Row],[Female Ballots]]/Table1[[#This Row],[Female Voters]]</f>
        <v>0.92158671586715868</v>
      </c>
      <c r="Z5195" s="24">
        <f>Table1[[#This Row],[Male Ballots]]/Table1[[#This Row],[Male Voters]]</f>
        <v>0.94071914480077745</v>
      </c>
      <c r="AA5195" s="24">
        <f>Table1[[#This Row],[Total Ballots]]/Table1[[#This Row],[Total Voters]]</f>
        <v>0.93090392806436351</v>
      </c>
    </row>
    <row r="5196" spans="1:27" s="12" customFormat="1" x14ac:dyDescent="0.35">
      <c r="A5196" s="8" t="s">
        <v>41</v>
      </c>
      <c r="B5196" s="17">
        <v>2012</v>
      </c>
      <c r="C5196" s="17" t="s">
        <v>82</v>
      </c>
      <c r="D5196" s="17"/>
      <c r="E5196" s="35" t="s">
        <v>74</v>
      </c>
      <c r="F5196" s="34" t="s">
        <v>78</v>
      </c>
      <c r="G5196" s="9" t="s">
        <v>79</v>
      </c>
      <c r="H5196" s="10"/>
      <c r="I5196" s="10"/>
      <c r="J5196" s="10"/>
      <c r="K5196" s="10">
        <v>18434</v>
      </c>
      <c r="L5196" s="10">
        <v>16883</v>
      </c>
      <c r="M5196" s="10">
        <v>0</v>
      </c>
      <c r="N5196" s="10">
        <v>35317</v>
      </c>
      <c r="O5196" s="10">
        <v>15073</v>
      </c>
      <c r="P5196" s="10">
        <v>13633</v>
      </c>
      <c r="Q5196" s="10">
        <v>0</v>
      </c>
      <c r="R5196" s="11">
        <v>28706</v>
      </c>
      <c r="S5196" s="24" t="e">
        <f>Table1[[#This Row],[Female Voters]]/Table1[[#This Row],[Female Population]]</f>
        <v>#DIV/0!</v>
      </c>
      <c r="T5196" s="24" t="e">
        <f>Table1[[#This Row],[Male Voters]]/Table1[[#This Row],[Male Population]]</f>
        <v>#DIV/0!</v>
      </c>
      <c r="U5196" s="24" t="e">
        <f>Table1[[#This Row],[Total Voters]]/Table1[[#This Row],[Total Population]]</f>
        <v>#DIV/0!</v>
      </c>
      <c r="V5196" s="24" t="e">
        <f>Table1[[#This Row],[Female Ballots]]/Table1[[#This Row],[Female Population]]</f>
        <v>#DIV/0!</v>
      </c>
      <c r="W5196" s="24" t="e">
        <f>Table1[[#This Row],[Male Ballots]]/Table1[[#This Row],[Male Population]]</f>
        <v>#DIV/0!</v>
      </c>
      <c r="X5196" s="24" t="e">
        <f>Table1[[#This Row],[Total Ballots]]/Table1[[#This Row],[Total Population]]</f>
        <v>#DIV/0!</v>
      </c>
      <c r="Y5196" s="24">
        <f>Table1[[#This Row],[Female Ballots]]/Table1[[#This Row],[Female Voters]]</f>
        <v>0.8176738635130737</v>
      </c>
      <c r="Z5196" s="24">
        <f>Table1[[#This Row],[Male Ballots]]/Table1[[#This Row],[Male Voters]]</f>
        <v>0.80749866729846587</v>
      </c>
      <c r="AA5196" s="24">
        <f>Table1[[#This Row],[Total Ballots]]/Table1[[#This Row],[Total Voters]]</f>
        <v>0.81280969504771072</v>
      </c>
    </row>
    <row r="5197" spans="1:27" s="12" customFormat="1" x14ac:dyDescent="0.35">
      <c r="A5197" s="19" t="s">
        <v>41</v>
      </c>
      <c r="B5197" s="20">
        <v>2012</v>
      </c>
      <c r="C5197" s="17" t="s">
        <v>82</v>
      </c>
      <c r="D5197" s="20"/>
      <c r="E5197" s="37" t="s">
        <v>74</v>
      </c>
      <c r="F5197" s="34" t="s">
        <v>78</v>
      </c>
      <c r="G5197" s="21" t="s">
        <v>62</v>
      </c>
      <c r="H5197" s="22"/>
      <c r="I5197" s="22"/>
      <c r="J5197" s="22"/>
      <c r="K5197" s="31">
        <v>1436</v>
      </c>
      <c r="L5197" s="31">
        <v>1393</v>
      </c>
      <c r="M5197" s="31"/>
      <c r="N5197" s="31">
        <v>2829</v>
      </c>
      <c r="O5197" s="22">
        <v>789</v>
      </c>
      <c r="P5197" s="22">
        <v>669</v>
      </c>
      <c r="Q5197" s="22"/>
      <c r="R5197" s="23">
        <v>1458</v>
      </c>
      <c r="S5197" s="24" t="e">
        <f>Table1[[#This Row],[Female Voters]]/Table1[[#This Row],[Female Population]]</f>
        <v>#DIV/0!</v>
      </c>
      <c r="T5197" s="24" t="e">
        <f>Table1[[#This Row],[Male Voters]]/Table1[[#This Row],[Male Population]]</f>
        <v>#DIV/0!</v>
      </c>
      <c r="U5197" s="24" t="e">
        <f>Table1[[#This Row],[Total Voters]]/Table1[[#This Row],[Total Population]]</f>
        <v>#DIV/0!</v>
      </c>
      <c r="V5197" s="24" t="e">
        <f>Table1[[#This Row],[Female Ballots]]/Table1[[#This Row],[Female Population]]</f>
        <v>#DIV/0!</v>
      </c>
      <c r="W5197" s="24" t="e">
        <f>Table1[[#This Row],[Male Ballots]]/Table1[[#This Row],[Male Population]]</f>
        <v>#DIV/0!</v>
      </c>
      <c r="X5197" s="24" t="e">
        <f>Table1[[#This Row],[Total Ballots]]/Table1[[#This Row],[Total Population]]</f>
        <v>#DIV/0!</v>
      </c>
      <c r="Y5197" s="24">
        <f>Table1[[#This Row],[Female Ballots]]/Table1[[#This Row],[Female Voters]]</f>
        <v>0.54944289693593318</v>
      </c>
      <c r="Z5197" s="24">
        <f>Table1[[#This Row],[Male Ballots]]/Table1[[#This Row],[Male Voters]]</f>
        <v>0.48025843503230436</v>
      </c>
      <c r="AA5197" s="24">
        <f>Table1[[#This Row],[Total Ballots]]/Table1[[#This Row],[Total Voters]]</f>
        <v>0.51537645811240718</v>
      </c>
    </row>
    <row r="5198" spans="1:27" s="12" customFormat="1" x14ac:dyDescent="0.35">
      <c r="A5198" s="19" t="s">
        <v>41</v>
      </c>
      <c r="B5198" s="20">
        <v>2012</v>
      </c>
      <c r="C5198" s="17" t="s">
        <v>82</v>
      </c>
      <c r="D5198" s="20"/>
      <c r="E5198" s="37" t="s">
        <v>74</v>
      </c>
      <c r="F5198" s="34" t="s">
        <v>78</v>
      </c>
      <c r="G5198" s="21" t="s">
        <v>63</v>
      </c>
      <c r="H5198" s="22"/>
      <c r="I5198" s="22"/>
      <c r="J5198" s="22"/>
      <c r="K5198" s="31">
        <v>1970</v>
      </c>
      <c r="L5198" s="31">
        <v>1789</v>
      </c>
      <c r="M5198" s="31"/>
      <c r="N5198" s="31">
        <v>3759</v>
      </c>
      <c r="O5198" s="22">
        <v>1284</v>
      </c>
      <c r="P5198" s="22">
        <v>1068</v>
      </c>
      <c r="Q5198" s="22"/>
      <c r="R5198" s="23">
        <v>2352</v>
      </c>
      <c r="S5198" s="24" t="e">
        <f>Table1[[#This Row],[Female Voters]]/Table1[[#This Row],[Female Population]]</f>
        <v>#DIV/0!</v>
      </c>
      <c r="T5198" s="24" t="e">
        <f>Table1[[#This Row],[Male Voters]]/Table1[[#This Row],[Male Population]]</f>
        <v>#DIV/0!</v>
      </c>
      <c r="U5198" s="24" t="e">
        <f>Table1[[#This Row],[Total Voters]]/Table1[[#This Row],[Total Population]]</f>
        <v>#DIV/0!</v>
      </c>
      <c r="V5198" s="24" t="e">
        <f>Table1[[#This Row],[Female Ballots]]/Table1[[#This Row],[Female Population]]</f>
        <v>#DIV/0!</v>
      </c>
      <c r="W5198" s="24" t="e">
        <f>Table1[[#This Row],[Male Ballots]]/Table1[[#This Row],[Male Population]]</f>
        <v>#DIV/0!</v>
      </c>
      <c r="X5198" s="24" t="e">
        <f>Table1[[#This Row],[Total Ballots]]/Table1[[#This Row],[Total Population]]</f>
        <v>#DIV/0!</v>
      </c>
      <c r="Y5198" s="24">
        <f>Table1[[#This Row],[Female Ballots]]/Table1[[#This Row],[Female Voters]]</f>
        <v>0.65177664974619287</v>
      </c>
      <c r="Z5198" s="24">
        <f>Table1[[#This Row],[Male Ballots]]/Table1[[#This Row],[Male Voters]]</f>
        <v>0.59698155394074903</v>
      </c>
      <c r="AA5198" s="24">
        <f>Table1[[#This Row],[Total Ballots]]/Table1[[#This Row],[Total Voters]]</f>
        <v>0.62569832402234637</v>
      </c>
    </row>
    <row r="5199" spans="1:27" s="12" customFormat="1" x14ac:dyDescent="0.35">
      <c r="A5199" s="19" t="s">
        <v>41</v>
      </c>
      <c r="B5199" s="20">
        <v>2012</v>
      </c>
      <c r="C5199" s="17" t="s">
        <v>82</v>
      </c>
      <c r="D5199" s="20"/>
      <c r="E5199" s="37" t="s">
        <v>74</v>
      </c>
      <c r="F5199" s="34" t="s">
        <v>78</v>
      </c>
      <c r="G5199" s="21" t="s">
        <v>64</v>
      </c>
      <c r="H5199" s="22"/>
      <c r="I5199" s="22"/>
      <c r="J5199" s="22"/>
      <c r="K5199" s="31">
        <v>2140</v>
      </c>
      <c r="L5199" s="31">
        <v>1894</v>
      </c>
      <c r="M5199" s="31"/>
      <c r="N5199" s="31">
        <v>4034</v>
      </c>
      <c r="O5199" s="22">
        <v>1565</v>
      </c>
      <c r="P5199" s="22">
        <v>1372</v>
      </c>
      <c r="Q5199" s="22"/>
      <c r="R5199" s="23">
        <v>2937</v>
      </c>
      <c r="S5199" s="24" t="e">
        <f>Table1[[#This Row],[Female Voters]]/Table1[[#This Row],[Female Population]]</f>
        <v>#DIV/0!</v>
      </c>
      <c r="T5199" s="24" t="e">
        <f>Table1[[#This Row],[Male Voters]]/Table1[[#This Row],[Male Population]]</f>
        <v>#DIV/0!</v>
      </c>
      <c r="U5199" s="24" t="e">
        <f>Table1[[#This Row],[Total Voters]]/Table1[[#This Row],[Total Population]]</f>
        <v>#DIV/0!</v>
      </c>
      <c r="V5199" s="24" t="e">
        <f>Table1[[#This Row],[Female Ballots]]/Table1[[#This Row],[Female Population]]</f>
        <v>#DIV/0!</v>
      </c>
      <c r="W5199" s="24" t="e">
        <f>Table1[[#This Row],[Male Ballots]]/Table1[[#This Row],[Male Population]]</f>
        <v>#DIV/0!</v>
      </c>
      <c r="X5199" s="24" t="e">
        <f>Table1[[#This Row],[Total Ballots]]/Table1[[#This Row],[Total Population]]</f>
        <v>#DIV/0!</v>
      </c>
      <c r="Y5199" s="24">
        <f>Table1[[#This Row],[Female Ballots]]/Table1[[#This Row],[Female Voters]]</f>
        <v>0.73130841121495327</v>
      </c>
      <c r="Z5199" s="24">
        <f>Table1[[#This Row],[Male Ballots]]/Table1[[#This Row],[Male Voters]]</f>
        <v>0.72439281942977829</v>
      </c>
      <c r="AA5199" s="24">
        <f>Table1[[#This Row],[Total Ballots]]/Table1[[#This Row],[Total Voters]]</f>
        <v>0.72806147744174521</v>
      </c>
    </row>
    <row r="5200" spans="1:27" s="12" customFormat="1" x14ac:dyDescent="0.35">
      <c r="A5200" s="19" t="s">
        <v>41</v>
      </c>
      <c r="B5200" s="20">
        <v>2012</v>
      </c>
      <c r="C5200" s="17" t="s">
        <v>82</v>
      </c>
      <c r="D5200" s="20"/>
      <c r="E5200" s="37" t="s">
        <v>74</v>
      </c>
      <c r="F5200" s="34" t="s">
        <v>78</v>
      </c>
      <c r="G5200" s="21" t="s">
        <v>65</v>
      </c>
      <c r="H5200" s="22"/>
      <c r="I5200" s="22"/>
      <c r="J5200" s="22"/>
      <c r="K5200" s="31">
        <v>3119</v>
      </c>
      <c r="L5200" s="31">
        <v>2729</v>
      </c>
      <c r="M5200" s="31"/>
      <c r="N5200" s="31">
        <v>5848</v>
      </c>
      <c r="O5200" s="22">
        <v>2539</v>
      </c>
      <c r="P5200" s="22">
        <v>2161</v>
      </c>
      <c r="Q5200" s="22"/>
      <c r="R5200" s="23">
        <v>4700</v>
      </c>
      <c r="S5200" s="24" t="e">
        <f>Table1[[#This Row],[Female Voters]]/Table1[[#This Row],[Female Population]]</f>
        <v>#DIV/0!</v>
      </c>
      <c r="T5200" s="24" t="e">
        <f>Table1[[#This Row],[Male Voters]]/Table1[[#This Row],[Male Population]]</f>
        <v>#DIV/0!</v>
      </c>
      <c r="U5200" s="24" t="e">
        <f>Table1[[#This Row],[Total Voters]]/Table1[[#This Row],[Total Population]]</f>
        <v>#DIV/0!</v>
      </c>
      <c r="V5200" s="24" t="e">
        <f>Table1[[#This Row],[Female Ballots]]/Table1[[#This Row],[Female Population]]</f>
        <v>#DIV/0!</v>
      </c>
      <c r="W5200" s="24" t="e">
        <f>Table1[[#This Row],[Male Ballots]]/Table1[[#This Row],[Male Population]]</f>
        <v>#DIV/0!</v>
      </c>
      <c r="X5200" s="24" t="e">
        <f>Table1[[#This Row],[Total Ballots]]/Table1[[#This Row],[Total Population]]</f>
        <v>#DIV/0!</v>
      </c>
      <c r="Y5200" s="24">
        <f>Table1[[#This Row],[Female Ballots]]/Table1[[#This Row],[Female Voters]]</f>
        <v>0.81404296248797692</v>
      </c>
      <c r="Z5200" s="24">
        <f>Table1[[#This Row],[Male Ballots]]/Table1[[#This Row],[Male Voters]]</f>
        <v>0.79186515207035546</v>
      </c>
      <c r="AA5200" s="24">
        <f>Table1[[#This Row],[Total Ballots]]/Table1[[#This Row],[Total Voters]]</f>
        <v>0.80369357045143641</v>
      </c>
    </row>
    <row r="5201" spans="1:27" s="12" customFormat="1" x14ac:dyDescent="0.35">
      <c r="A5201" s="19" t="s">
        <v>41</v>
      </c>
      <c r="B5201" s="20">
        <v>2012</v>
      </c>
      <c r="C5201" s="17" t="s">
        <v>82</v>
      </c>
      <c r="D5201" s="20"/>
      <c r="E5201" s="37" t="s">
        <v>74</v>
      </c>
      <c r="F5201" s="34" t="s">
        <v>78</v>
      </c>
      <c r="G5201" s="21" t="s">
        <v>66</v>
      </c>
      <c r="H5201" s="22"/>
      <c r="I5201" s="22"/>
      <c r="J5201" s="22"/>
      <c r="K5201" s="31">
        <v>4213</v>
      </c>
      <c r="L5201" s="31">
        <v>3839</v>
      </c>
      <c r="M5201" s="31"/>
      <c r="N5201" s="31">
        <v>8052</v>
      </c>
      <c r="O5201" s="22">
        <v>3780</v>
      </c>
      <c r="P5201" s="22">
        <v>3435</v>
      </c>
      <c r="Q5201" s="22"/>
      <c r="R5201" s="23">
        <v>7215</v>
      </c>
      <c r="S5201" s="24" t="e">
        <f>Table1[[#This Row],[Female Voters]]/Table1[[#This Row],[Female Population]]</f>
        <v>#DIV/0!</v>
      </c>
      <c r="T5201" s="24" t="e">
        <f>Table1[[#This Row],[Male Voters]]/Table1[[#This Row],[Male Population]]</f>
        <v>#DIV/0!</v>
      </c>
      <c r="U5201" s="24" t="e">
        <f>Table1[[#This Row],[Total Voters]]/Table1[[#This Row],[Total Population]]</f>
        <v>#DIV/0!</v>
      </c>
      <c r="V5201" s="24" t="e">
        <f>Table1[[#This Row],[Female Ballots]]/Table1[[#This Row],[Female Population]]</f>
        <v>#DIV/0!</v>
      </c>
      <c r="W5201" s="24" t="e">
        <f>Table1[[#This Row],[Male Ballots]]/Table1[[#This Row],[Male Population]]</f>
        <v>#DIV/0!</v>
      </c>
      <c r="X5201" s="24" t="e">
        <f>Table1[[#This Row],[Total Ballots]]/Table1[[#This Row],[Total Population]]</f>
        <v>#DIV/0!</v>
      </c>
      <c r="Y5201" s="24">
        <f>Table1[[#This Row],[Female Ballots]]/Table1[[#This Row],[Female Voters]]</f>
        <v>0.89722288155708518</v>
      </c>
      <c r="Z5201" s="24">
        <f>Table1[[#This Row],[Male Ballots]]/Table1[[#This Row],[Male Voters]]</f>
        <v>0.89476426152643918</v>
      </c>
      <c r="AA5201" s="24">
        <f>Table1[[#This Row],[Total Ballots]]/Table1[[#This Row],[Total Voters]]</f>
        <v>0.89605067064083455</v>
      </c>
    </row>
    <row r="5202" spans="1:27" s="12" customFormat="1" x14ac:dyDescent="0.35">
      <c r="A5202" s="19" t="s">
        <v>41</v>
      </c>
      <c r="B5202" s="20">
        <v>2012</v>
      </c>
      <c r="C5202" s="17" t="s">
        <v>82</v>
      </c>
      <c r="D5202" s="20"/>
      <c r="E5202" s="37" t="s">
        <v>74</v>
      </c>
      <c r="F5202" s="34" t="s">
        <v>78</v>
      </c>
      <c r="G5202" s="21" t="s">
        <v>67</v>
      </c>
      <c r="H5202" s="22"/>
      <c r="I5202" s="22"/>
      <c r="J5202" s="22"/>
      <c r="K5202" s="31">
        <v>5556</v>
      </c>
      <c r="L5202" s="31">
        <v>5239</v>
      </c>
      <c r="M5202" s="31"/>
      <c r="N5202" s="31">
        <v>10795</v>
      </c>
      <c r="O5202" s="22">
        <v>5116</v>
      </c>
      <c r="P5202" s="22">
        <v>4928</v>
      </c>
      <c r="Q5202" s="22"/>
      <c r="R5202" s="23">
        <v>10044</v>
      </c>
      <c r="S5202" s="24" t="e">
        <f>Table1[[#This Row],[Female Voters]]/Table1[[#This Row],[Female Population]]</f>
        <v>#DIV/0!</v>
      </c>
      <c r="T5202" s="24" t="e">
        <f>Table1[[#This Row],[Male Voters]]/Table1[[#This Row],[Male Population]]</f>
        <v>#DIV/0!</v>
      </c>
      <c r="U5202" s="24" t="e">
        <f>Table1[[#This Row],[Total Voters]]/Table1[[#This Row],[Total Population]]</f>
        <v>#DIV/0!</v>
      </c>
      <c r="V5202" s="24" t="e">
        <f>Table1[[#This Row],[Female Ballots]]/Table1[[#This Row],[Female Population]]</f>
        <v>#DIV/0!</v>
      </c>
      <c r="W5202" s="24" t="e">
        <f>Table1[[#This Row],[Male Ballots]]/Table1[[#This Row],[Male Population]]</f>
        <v>#DIV/0!</v>
      </c>
      <c r="X5202" s="24" t="e">
        <f>Table1[[#This Row],[Total Ballots]]/Table1[[#This Row],[Total Population]]</f>
        <v>#DIV/0!</v>
      </c>
      <c r="Y5202" s="24">
        <f>Table1[[#This Row],[Female Ballots]]/Table1[[#This Row],[Female Voters]]</f>
        <v>0.9208063354931606</v>
      </c>
      <c r="Z5202" s="24">
        <f>Table1[[#This Row],[Male Ballots]]/Table1[[#This Row],[Male Voters]]</f>
        <v>0.9406375262454667</v>
      </c>
      <c r="AA5202" s="24">
        <f>Table1[[#This Row],[Total Ballots]]/Table1[[#This Row],[Total Voters]]</f>
        <v>0.93043075497915706</v>
      </c>
    </row>
    <row r="5203" spans="1:27" s="12" customFormat="1" x14ac:dyDescent="0.35">
      <c r="A5203" s="8" t="s">
        <v>49</v>
      </c>
      <c r="B5203" s="17">
        <v>2012</v>
      </c>
      <c r="C5203" s="17" t="s">
        <v>82</v>
      </c>
      <c r="D5203" s="17"/>
      <c r="E5203" s="35" t="s">
        <v>74</v>
      </c>
      <c r="F5203" s="34" t="s">
        <v>78</v>
      </c>
      <c r="G5203" s="9" t="s">
        <v>79</v>
      </c>
      <c r="H5203" s="10"/>
      <c r="I5203" s="10"/>
      <c r="J5203" s="10"/>
      <c r="K5203" s="10">
        <v>11126</v>
      </c>
      <c r="L5203" s="10">
        <v>10229</v>
      </c>
      <c r="M5203" s="10">
        <v>0</v>
      </c>
      <c r="N5203" s="10">
        <v>21355</v>
      </c>
      <c r="O5203" s="10">
        <v>8976</v>
      </c>
      <c r="P5203" s="10">
        <v>8189</v>
      </c>
      <c r="Q5203" s="10">
        <v>0</v>
      </c>
      <c r="R5203" s="11">
        <v>17165</v>
      </c>
      <c r="S5203" s="24" t="e">
        <f>Table1[[#This Row],[Female Voters]]/Table1[[#This Row],[Female Population]]</f>
        <v>#DIV/0!</v>
      </c>
      <c r="T5203" s="24" t="e">
        <f>Table1[[#This Row],[Male Voters]]/Table1[[#This Row],[Male Population]]</f>
        <v>#DIV/0!</v>
      </c>
      <c r="U5203" s="24" t="e">
        <f>Table1[[#This Row],[Total Voters]]/Table1[[#This Row],[Total Population]]</f>
        <v>#DIV/0!</v>
      </c>
      <c r="V5203" s="24" t="e">
        <f>Table1[[#This Row],[Female Ballots]]/Table1[[#This Row],[Female Population]]</f>
        <v>#DIV/0!</v>
      </c>
      <c r="W5203" s="24" t="e">
        <f>Table1[[#This Row],[Male Ballots]]/Table1[[#This Row],[Male Population]]</f>
        <v>#DIV/0!</v>
      </c>
      <c r="X5203" s="24" t="e">
        <f>Table1[[#This Row],[Total Ballots]]/Table1[[#This Row],[Total Population]]</f>
        <v>#DIV/0!</v>
      </c>
      <c r="Y5203" s="24">
        <f>Table1[[#This Row],[Female Ballots]]/Table1[[#This Row],[Female Voters]]</f>
        <v>0.80675894301635809</v>
      </c>
      <c r="Z5203" s="24">
        <f>Table1[[#This Row],[Male Ballots]]/Table1[[#This Row],[Male Voters]]</f>
        <v>0.80056701534851893</v>
      </c>
      <c r="AA5203" s="24">
        <f>Table1[[#This Row],[Total Ballots]]/Table1[[#This Row],[Total Voters]]</f>
        <v>0.80379302271130881</v>
      </c>
    </row>
    <row r="5204" spans="1:27" s="12" customFormat="1" x14ac:dyDescent="0.35">
      <c r="A5204" s="19" t="s">
        <v>49</v>
      </c>
      <c r="B5204" s="20">
        <v>2012</v>
      </c>
      <c r="C5204" s="17" t="s">
        <v>82</v>
      </c>
      <c r="D5204" s="20"/>
      <c r="E5204" s="37" t="s">
        <v>74</v>
      </c>
      <c r="F5204" s="34" t="s">
        <v>78</v>
      </c>
      <c r="G5204" s="21" t="s">
        <v>62</v>
      </c>
      <c r="H5204" s="22"/>
      <c r="I5204" s="22"/>
      <c r="J5204" s="22"/>
      <c r="K5204" s="31">
        <v>727</v>
      </c>
      <c r="L5204" s="31">
        <v>714</v>
      </c>
      <c r="M5204" s="31"/>
      <c r="N5204" s="31">
        <v>1441</v>
      </c>
      <c r="O5204" s="22">
        <v>409</v>
      </c>
      <c r="P5204" s="22">
        <v>351</v>
      </c>
      <c r="Q5204" s="22"/>
      <c r="R5204" s="23">
        <v>760</v>
      </c>
      <c r="S5204" s="24" t="e">
        <f>Table1[[#This Row],[Female Voters]]/Table1[[#This Row],[Female Population]]</f>
        <v>#DIV/0!</v>
      </c>
      <c r="T5204" s="24" t="e">
        <f>Table1[[#This Row],[Male Voters]]/Table1[[#This Row],[Male Population]]</f>
        <v>#DIV/0!</v>
      </c>
      <c r="U5204" s="24" t="e">
        <f>Table1[[#This Row],[Total Voters]]/Table1[[#This Row],[Total Population]]</f>
        <v>#DIV/0!</v>
      </c>
      <c r="V5204" s="24" t="e">
        <f>Table1[[#This Row],[Female Ballots]]/Table1[[#This Row],[Female Population]]</f>
        <v>#DIV/0!</v>
      </c>
      <c r="W5204" s="24" t="e">
        <f>Table1[[#This Row],[Male Ballots]]/Table1[[#This Row],[Male Population]]</f>
        <v>#DIV/0!</v>
      </c>
      <c r="X5204" s="24" t="e">
        <f>Table1[[#This Row],[Total Ballots]]/Table1[[#This Row],[Total Population]]</f>
        <v>#DIV/0!</v>
      </c>
      <c r="Y5204" s="24">
        <f>Table1[[#This Row],[Female Ballots]]/Table1[[#This Row],[Female Voters]]</f>
        <v>0.56258596973865205</v>
      </c>
      <c r="Z5204" s="24">
        <f>Table1[[#This Row],[Male Ballots]]/Table1[[#This Row],[Male Voters]]</f>
        <v>0.49159663865546216</v>
      </c>
      <c r="AA5204" s="24">
        <f>Table1[[#This Row],[Total Ballots]]/Table1[[#This Row],[Total Voters]]</f>
        <v>0.52741151977793199</v>
      </c>
    </row>
    <row r="5205" spans="1:27" s="12" customFormat="1" x14ac:dyDescent="0.35">
      <c r="A5205" s="19" t="s">
        <v>49</v>
      </c>
      <c r="B5205" s="20">
        <v>2012</v>
      </c>
      <c r="C5205" s="17" t="s">
        <v>82</v>
      </c>
      <c r="D5205" s="20"/>
      <c r="E5205" s="37" t="s">
        <v>74</v>
      </c>
      <c r="F5205" s="34" t="s">
        <v>78</v>
      </c>
      <c r="G5205" s="21" t="s">
        <v>63</v>
      </c>
      <c r="H5205" s="22"/>
      <c r="I5205" s="22"/>
      <c r="J5205" s="22"/>
      <c r="K5205" s="31">
        <v>1305</v>
      </c>
      <c r="L5205" s="31">
        <v>1129</v>
      </c>
      <c r="M5205" s="31"/>
      <c r="N5205" s="31">
        <v>2434</v>
      </c>
      <c r="O5205" s="22">
        <v>803</v>
      </c>
      <c r="P5205" s="22">
        <v>645</v>
      </c>
      <c r="Q5205" s="22"/>
      <c r="R5205" s="23">
        <v>1448</v>
      </c>
      <c r="S5205" s="24" t="e">
        <f>Table1[[#This Row],[Female Voters]]/Table1[[#This Row],[Female Population]]</f>
        <v>#DIV/0!</v>
      </c>
      <c r="T5205" s="24" t="e">
        <f>Table1[[#This Row],[Male Voters]]/Table1[[#This Row],[Male Population]]</f>
        <v>#DIV/0!</v>
      </c>
      <c r="U5205" s="24" t="e">
        <f>Table1[[#This Row],[Total Voters]]/Table1[[#This Row],[Total Population]]</f>
        <v>#DIV/0!</v>
      </c>
      <c r="V5205" s="24" t="e">
        <f>Table1[[#This Row],[Female Ballots]]/Table1[[#This Row],[Female Population]]</f>
        <v>#DIV/0!</v>
      </c>
      <c r="W5205" s="24" t="e">
        <f>Table1[[#This Row],[Male Ballots]]/Table1[[#This Row],[Male Population]]</f>
        <v>#DIV/0!</v>
      </c>
      <c r="X5205" s="24" t="e">
        <f>Table1[[#This Row],[Total Ballots]]/Table1[[#This Row],[Total Population]]</f>
        <v>#DIV/0!</v>
      </c>
      <c r="Y5205" s="24">
        <f>Table1[[#This Row],[Female Ballots]]/Table1[[#This Row],[Female Voters]]</f>
        <v>0.61532567049808429</v>
      </c>
      <c r="Z5205" s="24">
        <f>Table1[[#This Row],[Male Ballots]]/Table1[[#This Row],[Male Voters]]</f>
        <v>0.57130203720106287</v>
      </c>
      <c r="AA5205" s="24">
        <f>Table1[[#This Row],[Total Ballots]]/Table1[[#This Row],[Total Voters]]</f>
        <v>0.59490550534100251</v>
      </c>
    </row>
    <row r="5206" spans="1:27" s="12" customFormat="1" x14ac:dyDescent="0.35">
      <c r="A5206" s="19" t="s">
        <v>49</v>
      </c>
      <c r="B5206" s="20">
        <v>2012</v>
      </c>
      <c r="C5206" s="17" t="s">
        <v>82</v>
      </c>
      <c r="D5206" s="20"/>
      <c r="E5206" s="37" t="s">
        <v>74</v>
      </c>
      <c r="F5206" s="34" t="s">
        <v>78</v>
      </c>
      <c r="G5206" s="21" t="s">
        <v>64</v>
      </c>
      <c r="H5206" s="22"/>
      <c r="I5206" s="22"/>
      <c r="J5206" s="22"/>
      <c r="K5206" s="31">
        <v>1285</v>
      </c>
      <c r="L5206" s="31">
        <v>1174</v>
      </c>
      <c r="M5206" s="31"/>
      <c r="N5206" s="31">
        <v>2459</v>
      </c>
      <c r="O5206" s="22">
        <v>960</v>
      </c>
      <c r="P5206" s="22">
        <v>843</v>
      </c>
      <c r="Q5206" s="22"/>
      <c r="R5206" s="23">
        <v>1803</v>
      </c>
      <c r="S5206" s="24" t="e">
        <f>Table1[[#This Row],[Female Voters]]/Table1[[#This Row],[Female Population]]</f>
        <v>#DIV/0!</v>
      </c>
      <c r="T5206" s="24" t="e">
        <f>Table1[[#This Row],[Male Voters]]/Table1[[#This Row],[Male Population]]</f>
        <v>#DIV/0!</v>
      </c>
      <c r="U5206" s="24" t="e">
        <f>Table1[[#This Row],[Total Voters]]/Table1[[#This Row],[Total Population]]</f>
        <v>#DIV/0!</v>
      </c>
      <c r="V5206" s="24" t="e">
        <f>Table1[[#This Row],[Female Ballots]]/Table1[[#This Row],[Female Population]]</f>
        <v>#DIV/0!</v>
      </c>
      <c r="W5206" s="24" t="e">
        <f>Table1[[#This Row],[Male Ballots]]/Table1[[#This Row],[Male Population]]</f>
        <v>#DIV/0!</v>
      </c>
      <c r="X5206" s="24" t="e">
        <f>Table1[[#This Row],[Total Ballots]]/Table1[[#This Row],[Total Population]]</f>
        <v>#DIV/0!</v>
      </c>
      <c r="Y5206" s="24">
        <f>Table1[[#This Row],[Female Ballots]]/Table1[[#This Row],[Female Voters]]</f>
        <v>0.74708171206225682</v>
      </c>
      <c r="Z5206" s="24">
        <f>Table1[[#This Row],[Male Ballots]]/Table1[[#This Row],[Male Voters]]</f>
        <v>0.71805792163543436</v>
      </c>
      <c r="AA5206" s="24">
        <f>Table1[[#This Row],[Total Ballots]]/Table1[[#This Row],[Total Voters]]</f>
        <v>0.73322488816592113</v>
      </c>
    </row>
    <row r="5207" spans="1:27" s="12" customFormat="1" x14ac:dyDescent="0.35">
      <c r="A5207" s="19" t="s">
        <v>49</v>
      </c>
      <c r="B5207" s="20">
        <v>2012</v>
      </c>
      <c r="C5207" s="17" t="s">
        <v>82</v>
      </c>
      <c r="D5207" s="20"/>
      <c r="E5207" s="37" t="s">
        <v>74</v>
      </c>
      <c r="F5207" s="34" t="s">
        <v>78</v>
      </c>
      <c r="G5207" s="21" t="s">
        <v>65</v>
      </c>
      <c r="H5207" s="22"/>
      <c r="I5207" s="22"/>
      <c r="J5207" s="22"/>
      <c r="K5207" s="31">
        <v>1943</v>
      </c>
      <c r="L5207" s="31">
        <v>1669</v>
      </c>
      <c r="M5207" s="31"/>
      <c r="N5207" s="31">
        <v>3612</v>
      </c>
      <c r="O5207" s="22">
        <v>1568</v>
      </c>
      <c r="P5207" s="22">
        <v>1322</v>
      </c>
      <c r="Q5207" s="22"/>
      <c r="R5207" s="23">
        <v>2890</v>
      </c>
      <c r="S5207" s="24" t="e">
        <f>Table1[[#This Row],[Female Voters]]/Table1[[#This Row],[Female Population]]</f>
        <v>#DIV/0!</v>
      </c>
      <c r="T5207" s="24" t="e">
        <f>Table1[[#This Row],[Male Voters]]/Table1[[#This Row],[Male Population]]</f>
        <v>#DIV/0!</v>
      </c>
      <c r="U5207" s="24" t="e">
        <f>Table1[[#This Row],[Total Voters]]/Table1[[#This Row],[Total Population]]</f>
        <v>#DIV/0!</v>
      </c>
      <c r="V5207" s="24" t="e">
        <f>Table1[[#This Row],[Female Ballots]]/Table1[[#This Row],[Female Population]]</f>
        <v>#DIV/0!</v>
      </c>
      <c r="W5207" s="24" t="e">
        <f>Table1[[#This Row],[Male Ballots]]/Table1[[#This Row],[Male Population]]</f>
        <v>#DIV/0!</v>
      </c>
      <c r="X5207" s="24" t="e">
        <f>Table1[[#This Row],[Total Ballots]]/Table1[[#This Row],[Total Population]]</f>
        <v>#DIV/0!</v>
      </c>
      <c r="Y5207" s="24">
        <f>Table1[[#This Row],[Female Ballots]]/Table1[[#This Row],[Female Voters]]</f>
        <v>0.80699948533196086</v>
      </c>
      <c r="Z5207" s="24">
        <f>Table1[[#This Row],[Male Ballots]]/Table1[[#This Row],[Male Voters]]</f>
        <v>0.79209107249850208</v>
      </c>
      <c r="AA5207" s="24">
        <f>Table1[[#This Row],[Total Ballots]]/Table1[[#This Row],[Total Voters]]</f>
        <v>0.80011074197120713</v>
      </c>
    </row>
    <row r="5208" spans="1:27" s="12" customFormat="1" x14ac:dyDescent="0.35">
      <c r="A5208" s="19" t="s">
        <v>49</v>
      </c>
      <c r="B5208" s="20">
        <v>2012</v>
      </c>
      <c r="C5208" s="17" t="s">
        <v>82</v>
      </c>
      <c r="D5208" s="20"/>
      <c r="E5208" s="37" t="s">
        <v>74</v>
      </c>
      <c r="F5208" s="34" t="s">
        <v>78</v>
      </c>
      <c r="G5208" s="21" t="s">
        <v>66</v>
      </c>
      <c r="H5208" s="22"/>
      <c r="I5208" s="22"/>
      <c r="J5208" s="22"/>
      <c r="K5208" s="31">
        <v>2737</v>
      </c>
      <c r="L5208" s="31">
        <v>2439</v>
      </c>
      <c r="M5208" s="31"/>
      <c r="N5208" s="31">
        <v>5176</v>
      </c>
      <c r="O5208" s="22">
        <v>2405</v>
      </c>
      <c r="P5208" s="22">
        <v>2168</v>
      </c>
      <c r="Q5208" s="22"/>
      <c r="R5208" s="23">
        <v>4573</v>
      </c>
      <c r="S5208" s="24" t="e">
        <f>Table1[[#This Row],[Female Voters]]/Table1[[#This Row],[Female Population]]</f>
        <v>#DIV/0!</v>
      </c>
      <c r="T5208" s="24" t="e">
        <f>Table1[[#This Row],[Male Voters]]/Table1[[#This Row],[Male Population]]</f>
        <v>#DIV/0!</v>
      </c>
      <c r="U5208" s="24" t="e">
        <f>Table1[[#This Row],[Total Voters]]/Table1[[#This Row],[Total Population]]</f>
        <v>#DIV/0!</v>
      </c>
      <c r="V5208" s="24" t="e">
        <f>Table1[[#This Row],[Female Ballots]]/Table1[[#This Row],[Female Population]]</f>
        <v>#DIV/0!</v>
      </c>
      <c r="W5208" s="24" t="e">
        <f>Table1[[#This Row],[Male Ballots]]/Table1[[#This Row],[Male Population]]</f>
        <v>#DIV/0!</v>
      </c>
      <c r="X5208" s="24" t="e">
        <f>Table1[[#This Row],[Total Ballots]]/Table1[[#This Row],[Total Population]]</f>
        <v>#DIV/0!</v>
      </c>
      <c r="Y5208" s="24">
        <f>Table1[[#This Row],[Female Ballots]]/Table1[[#This Row],[Female Voters]]</f>
        <v>0.87869930580928024</v>
      </c>
      <c r="Z5208" s="24">
        <f>Table1[[#This Row],[Male Ballots]]/Table1[[#This Row],[Male Voters]]</f>
        <v>0.88888888888888884</v>
      </c>
      <c r="AA5208" s="24">
        <f>Table1[[#This Row],[Total Ballots]]/Table1[[#This Row],[Total Voters]]</f>
        <v>0.88350077279752703</v>
      </c>
    </row>
    <row r="5209" spans="1:27" s="12" customFormat="1" x14ac:dyDescent="0.35">
      <c r="A5209" s="19" t="s">
        <v>49</v>
      </c>
      <c r="B5209" s="20">
        <v>2012</v>
      </c>
      <c r="C5209" s="17" t="s">
        <v>82</v>
      </c>
      <c r="D5209" s="20"/>
      <c r="E5209" s="37" t="s">
        <v>74</v>
      </c>
      <c r="F5209" s="34" t="s">
        <v>78</v>
      </c>
      <c r="G5209" s="21" t="s">
        <v>67</v>
      </c>
      <c r="H5209" s="22"/>
      <c r="I5209" s="22"/>
      <c r="J5209" s="22"/>
      <c r="K5209" s="31">
        <v>3129</v>
      </c>
      <c r="L5209" s="31">
        <v>3104</v>
      </c>
      <c r="M5209" s="31"/>
      <c r="N5209" s="31">
        <v>6233</v>
      </c>
      <c r="O5209" s="22">
        <v>2831</v>
      </c>
      <c r="P5209" s="22">
        <v>2860</v>
      </c>
      <c r="Q5209" s="22"/>
      <c r="R5209" s="23">
        <v>5691</v>
      </c>
      <c r="S5209" s="24" t="e">
        <f>Table1[[#This Row],[Female Voters]]/Table1[[#This Row],[Female Population]]</f>
        <v>#DIV/0!</v>
      </c>
      <c r="T5209" s="24" t="e">
        <f>Table1[[#This Row],[Male Voters]]/Table1[[#This Row],[Male Population]]</f>
        <v>#DIV/0!</v>
      </c>
      <c r="U5209" s="24" t="e">
        <f>Table1[[#This Row],[Total Voters]]/Table1[[#This Row],[Total Population]]</f>
        <v>#DIV/0!</v>
      </c>
      <c r="V5209" s="24" t="e">
        <f>Table1[[#This Row],[Female Ballots]]/Table1[[#This Row],[Female Population]]</f>
        <v>#DIV/0!</v>
      </c>
      <c r="W5209" s="24" t="e">
        <f>Table1[[#This Row],[Male Ballots]]/Table1[[#This Row],[Male Population]]</f>
        <v>#DIV/0!</v>
      </c>
      <c r="X5209" s="24" t="e">
        <f>Table1[[#This Row],[Total Ballots]]/Table1[[#This Row],[Total Population]]</f>
        <v>#DIV/0!</v>
      </c>
      <c r="Y5209" s="24">
        <f>Table1[[#This Row],[Female Ballots]]/Table1[[#This Row],[Female Voters]]</f>
        <v>0.90476190476190477</v>
      </c>
      <c r="Z5209" s="24">
        <f>Table1[[#This Row],[Male Ballots]]/Table1[[#This Row],[Male Voters]]</f>
        <v>0.92139175257731953</v>
      </c>
      <c r="AA5209" s="24">
        <f>Table1[[#This Row],[Total Ballots]]/Table1[[#This Row],[Total Voters]]</f>
        <v>0.91304347826086951</v>
      </c>
    </row>
    <row r="5210" spans="1:27" s="12" customFormat="1" x14ac:dyDescent="0.35">
      <c r="A5210" s="8" t="s">
        <v>34</v>
      </c>
      <c r="B5210" s="17">
        <v>2012</v>
      </c>
      <c r="C5210" s="17" t="s">
        <v>82</v>
      </c>
      <c r="D5210" s="17"/>
      <c r="E5210" s="35" t="s">
        <v>74</v>
      </c>
      <c r="F5210" s="34" t="s">
        <v>78</v>
      </c>
      <c r="G5210" s="9" t="s">
        <v>79</v>
      </c>
      <c r="H5210" s="10"/>
      <c r="I5210" s="10"/>
      <c r="J5210" s="10"/>
      <c r="K5210" s="10">
        <v>6983</v>
      </c>
      <c r="L5210" s="10">
        <v>6453</v>
      </c>
      <c r="M5210" s="10">
        <v>7</v>
      </c>
      <c r="N5210" s="10">
        <v>13443</v>
      </c>
      <c r="O5210" s="10">
        <v>5692</v>
      </c>
      <c r="P5210" s="10">
        <v>5066</v>
      </c>
      <c r="Q5210" s="10">
        <v>4</v>
      </c>
      <c r="R5210" s="11">
        <v>10762</v>
      </c>
      <c r="S5210" s="24" t="e">
        <f>Table1[[#This Row],[Female Voters]]/Table1[[#This Row],[Female Population]]</f>
        <v>#DIV/0!</v>
      </c>
      <c r="T5210" s="24" t="e">
        <f>Table1[[#This Row],[Male Voters]]/Table1[[#This Row],[Male Population]]</f>
        <v>#DIV/0!</v>
      </c>
      <c r="U5210" s="24" t="e">
        <f>Table1[[#This Row],[Total Voters]]/Table1[[#This Row],[Total Population]]</f>
        <v>#DIV/0!</v>
      </c>
      <c r="V5210" s="24" t="e">
        <f>Table1[[#This Row],[Female Ballots]]/Table1[[#This Row],[Female Population]]</f>
        <v>#DIV/0!</v>
      </c>
      <c r="W5210" s="24" t="e">
        <f>Table1[[#This Row],[Male Ballots]]/Table1[[#This Row],[Male Population]]</f>
        <v>#DIV/0!</v>
      </c>
      <c r="X5210" s="24" t="e">
        <f>Table1[[#This Row],[Total Ballots]]/Table1[[#This Row],[Total Population]]</f>
        <v>#DIV/0!</v>
      </c>
      <c r="Y5210" s="24">
        <f>Table1[[#This Row],[Female Ballots]]/Table1[[#This Row],[Female Voters]]</f>
        <v>0.81512244021194324</v>
      </c>
      <c r="Z5210" s="24">
        <f>Table1[[#This Row],[Male Ballots]]/Table1[[#This Row],[Male Voters]]</f>
        <v>0.78506121183945454</v>
      </c>
      <c r="AA5210" s="24">
        <f>Table1[[#This Row],[Total Ballots]]/Table1[[#This Row],[Total Voters]]</f>
        <v>0.8005653499962806</v>
      </c>
    </row>
    <row r="5211" spans="1:27" s="12" customFormat="1" x14ac:dyDescent="0.35">
      <c r="A5211" s="19" t="s">
        <v>34</v>
      </c>
      <c r="B5211" s="20">
        <v>2012</v>
      </c>
      <c r="C5211" s="17" t="s">
        <v>82</v>
      </c>
      <c r="D5211" s="20"/>
      <c r="E5211" s="37" t="s">
        <v>74</v>
      </c>
      <c r="F5211" s="34" t="s">
        <v>78</v>
      </c>
      <c r="G5211" s="21" t="s">
        <v>62</v>
      </c>
      <c r="H5211" s="22"/>
      <c r="I5211" s="22"/>
      <c r="J5211" s="22"/>
      <c r="K5211" s="31">
        <v>425</v>
      </c>
      <c r="L5211" s="31">
        <v>458</v>
      </c>
      <c r="M5211" s="31"/>
      <c r="N5211" s="31">
        <v>883</v>
      </c>
      <c r="O5211" s="22">
        <v>202</v>
      </c>
      <c r="P5211" s="22">
        <v>211</v>
      </c>
      <c r="Q5211" s="22"/>
      <c r="R5211" s="23">
        <v>413</v>
      </c>
      <c r="S5211" s="24" t="e">
        <f>Table1[[#This Row],[Female Voters]]/Table1[[#This Row],[Female Population]]</f>
        <v>#DIV/0!</v>
      </c>
      <c r="T5211" s="24" t="e">
        <f>Table1[[#This Row],[Male Voters]]/Table1[[#This Row],[Male Population]]</f>
        <v>#DIV/0!</v>
      </c>
      <c r="U5211" s="24" t="e">
        <f>Table1[[#This Row],[Total Voters]]/Table1[[#This Row],[Total Population]]</f>
        <v>#DIV/0!</v>
      </c>
      <c r="V5211" s="24" t="e">
        <f>Table1[[#This Row],[Female Ballots]]/Table1[[#This Row],[Female Population]]</f>
        <v>#DIV/0!</v>
      </c>
      <c r="W5211" s="24" t="e">
        <f>Table1[[#This Row],[Male Ballots]]/Table1[[#This Row],[Male Population]]</f>
        <v>#DIV/0!</v>
      </c>
      <c r="X5211" s="24" t="e">
        <f>Table1[[#This Row],[Total Ballots]]/Table1[[#This Row],[Total Population]]</f>
        <v>#DIV/0!</v>
      </c>
      <c r="Y5211" s="24">
        <f>Table1[[#This Row],[Female Ballots]]/Table1[[#This Row],[Female Voters]]</f>
        <v>0.47529411764705881</v>
      </c>
      <c r="Z5211" s="24">
        <f>Table1[[#This Row],[Male Ballots]]/Table1[[#This Row],[Male Voters]]</f>
        <v>0.4606986899563319</v>
      </c>
      <c r="AA5211" s="24">
        <f>Table1[[#This Row],[Total Ballots]]/Table1[[#This Row],[Total Voters]]</f>
        <v>0.46772366930917325</v>
      </c>
    </row>
    <row r="5212" spans="1:27" s="12" customFormat="1" x14ac:dyDescent="0.35">
      <c r="A5212" s="19" t="s">
        <v>34</v>
      </c>
      <c r="B5212" s="20">
        <v>2012</v>
      </c>
      <c r="C5212" s="17" t="s">
        <v>82</v>
      </c>
      <c r="D5212" s="20"/>
      <c r="E5212" s="37" t="s">
        <v>74</v>
      </c>
      <c r="F5212" s="34" t="s">
        <v>78</v>
      </c>
      <c r="G5212" s="21" t="s">
        <v>63</v>
      </c>
      <c r="H5212" s="22"/>
      <c r="I5212" s="22"/>
      <c r="J5212" s="22"/>
      <c r="K5212" s="31">
        <v>635</v>
      </c>
      <c r="L5212" s="31">
        <v>589</v>
      </c>
      <c r="M5212" s="31">
        <v>1</v>
      </c>
      <c r="N5212" s="31">
        <v>1225</v>
      </c>
      <c r="O5212" s="22">
        <v>387</v>
      </c>
      <c r="P5212" s="22">
        <v>307</v>
      </c>
      <c r="Q5212" s="22"/>
      <c r="R5212" s="23">
        <v>694</v>
      </c>
      <c r="S5212" s="24" t="e">
        <f>Table1[[#This Row],[Female Voters]]/Table1[[#This Row],[Female Population]]</f>
        <v>#DIV/0!</v>
      </c>
      <c r="T5212" s="24" t="e">
        <f>Table1[[#This Row],[Male Voters]]/Table1[[#This Row],[Male Population]]</f>
        <v>#DIV/0!</v>
      </c>
      <c r="U5212" s="24" t="e">
        <f>Table1[[#This Row],[Total Voters]]/Table1[[#This Row],[Total Population]]</f>
        <v>#DIV/0!</v>
      </c>
      <c r="V5212" s="24" t="e">
        <f>Table1[[#This Row],[Female Ballots]]/Table1[[#This Row],[Female Population]]</f>
        <v>#DIV/0!</v>
      </c>
      <c r="W5212" s="24" t="e">
        <f>Table1[[#This Row],[Male Ballots]]/Table1[[#This Row],[Male Population]]</f>
        <v>#DIV/0!</v>
      </c>
      <c r="X5212" s="24" t="e">
        <f>Table1[[#This Row],[Total Ballots]]/Table1[[#This Row],[Total Population]]</f>
        <v>#DIV/0!</v>
      </c>
      <c r="Y5212" s="24">
        <f>Table1[[#This Row],[Female Ballots]]/Table1[[#This Row],[Female Voters]]</f>
        <v>0.6094488188976378</v>
      </c>
      <c r="Z5212" s="24">
        <f>Table1[[#This Row],[Male Ballots]]/Table1[[#This Row],[Male Voters]]</f>
        <v>0.5212224108658744</v>
      </c>
      <c r="AA5212" s="24">
        <f>Table1[[#This Row],[Total Ballots]]/Table1[[#This Row],[Total Voters]]</f>
        <v>0.56653061224489798</v>
      </c>
    </row>
    <row r="5213" spans="1:27" s="12" customFormat="1" x14ac:dyDescent="0.35">
      <c r="A5213" s="19" t="s">
        <v>34</v>
      </c>
      <c r="B5213" s="20">
        <v>2012</v>
      </c>
      <c r="C5213" s="17" t="s">
        <v>82</v>
      </c>
      <c r="D5213" s="20"/>
      <c r="E5213" s="37" t="s">
        <v>74</v>
      </c>
      <c r="F5213" s="34" t="s">
        <v>78</v>
      </c>
      <c r="G5213" s="21" t="s">
        <v>64</v>
      </c>
      <c r="H5213" s="22"/>
      <c r="I5213" s="22"/>
      <c r="J5213" s="22"/>
      <c r="K5213" s="31">
        <v>676</v>
      </c>
      <c r="L5213" s="31">
        <v>600</v>
      </c>
      <c r="M5213" s="31">
        <v>2</v>
      </c>
      <c r="N5213" s="31">
        <v>1278</v>
      </c>
      <c r="O5213" s="22">
        <v>478</v>
      </c>
      <c r="P5213" s="22">
        <v>396</v>
      </c>
      <c r="Q5213" s="22"/>
      <c r="R5213" s="23">
        <v>874</v>
      </c>
      <c r="S5213" s="24" t="e">
        <f>Table1[[#This Row],[Female Voters]]/Table1[[#This Row],[Female Population]]</f>
        <v>#DIV/0!</v>
      </c>
      <c r="T5213" s="24" t="e">
        <f>Table1[[#This Row],[Male Voters]]/Table1[[#This Row],[Male Population]]</f>
        <v>#DIV/0!</v>
      </c>
      <c r="U5213" s="24" t="e">
        <f>Table1[[#This Row],[Total Voters]]/Table1[[#This Row],[Total Population]]</f>
        <v>#DIV/0!</v>
      </c>
      <c r="V5213" s="24" t="e">
        <f>Table1[[#This Row],[Female Ballots]]/Table1[[#This Row],[Female Population]]</f>
        <v>#DIV/0!</v>
      </c>
      <c r="W5213" s="24" t="e">
        <f>Table1[[#This Row],[Male Ballots]]/Table1[[#This Row],[Male Population]]</f>
        <v>#DIV/0!</v>
      </c>
      <c r="X5213" s="24" t="e">
        <f>Table1[[#This Row],[Total Ballots]]/Table1[[#This Row],[Total Population]]</f>
        <v>#DIV/0!</v>
      </c>
      <c r="Y5213" s="24">
        <f>Table1[[#This Row],[Female Ballots]]/Table1[[#This Row],[Female Voters]]</f>
        <v>0.70710059171597628</v>
      </c>
      <c r="Z5213" s="24">
        <f>Table1[[#This Row],[Male Ballots]]/Table1[[#This Row],[Male Voters]]</f>
        <v>0.66</v>
      </c>
      <c r="AA5213" s="24">
        <f>Table1[[#This Row],[Total Ballots]]/Table1[[#This Row],[Total Voters]]</f>
        <v>0.68388106416275429</v>
      </c>
    </row>
    <row r="5214" spans="1:27" s="12" customFormat="1" x14ac:dyDescent="0.35">
      <c r="A5214" s="19" t="s">
        <v>34</v>
      </c>
      <c r="B5214" s="20">
        <v>2012</v>
      </c>
      <c r="C5214" s="17" t="s">
        <v>82</v>
      </c>
      <c r="D5214" s="20"/>
      <c r="E5214" s="37" t="s">
        <v>74</v>
      </c>
      <c r="F5214" s="34" t="s">
        <v>78</v>
      </c>
      <c r="G5214" s="21" t="s">
        <v>65</v>
      </c>
      <c r="H5214" s="22"/>
      <c r="I5214" s="22"/>
      <c r="J5214" s="22"/>
      <c r="K5214" s="31">
        <v>981</v>
      </c>
      <c r="L5214" s="31">
        <v>895</v>
      </c>
      <c r="M5214" s="31">
        <v>1</v>
      </c>
      <c r="N5214" s="31">
        <v>1877</v>
      </c>
      <c r="O5214" s="22">
        <v>782</v>
      </c>
      <c r="P5214" s="22">
        <v>680</v>
      </c>
      <c r="Q5214" s="22">
        <v>1</v>
      </c>
      <c r="R5214" s="23">
        <v>1463</v>
      </c>
      <c r="S5214" s="24" t="e">
        <f>Table1[[#This Row],[Female Voters]]/Table1[[#This Row],[Female Population]]</f>
        <v>#DIV/0!</v>
      </c>
      <c r="T5214" s="24" t="e">
        <f>Table1[[#This Row],[Male Voters]]/Table1[[#This Row],[Male Population]]</f>
        <v>#DIV/0!</v>
      </c>
      <c r="U5214" s="24" t="e">
        <f>Table1[[#This Row],[Total Voters]]/Table1[[#This Row],[Total Population]]</f>
        <v>#DIV/0!</v>
      </c>
      <c r="V5214" s="24" t="e">
        <f>Table1[[#This Row],[Female Ballots]]/Table1[[#This Row],[Female Population]]</f>
        <v>#DIV/0!</v>
      </c>
      <c r="W5214" s="24" t="e">
        <f>Table1[[#This Row],[Male Ballots]]/Table1[[#This Row],[Male Population]]</f>
        <v>#DIV/0!</v>
      </c>
      <c r="X5214" s="24" t="e">
        <f>Table1[[#This Row],[Total Ballots]]/Table1[[#This Row],[Total Population]]</f>
        <v>#DIV/0!</v>
      </c>
      <c r="Y5214" s="24">
        <f>Table1[[#This Row],[Female Ballots]]/Table1[[#This Row],[Female Voters]]</f>
        <v>0.79714576962283379</v>
      </c>
      <c r="Z5214" s="24">
        <f>Table1[[#This Row],[Male Ballots]]/Table1[[#This Row],[Male Voters]]</f>
        <v>0.75977653631284914</v>
      </c>
      <c r="AA5214" s="24">
        <f>Table1[[#This Row],[Total Ballots]]/Table1[[#This Row],[Total Voters]]</f>
        <v>0.77943526904635052</v>
      </c>
    </row>
    <row r="5215" spans="1:27" s="12" customFormat="1" x14ac:dyDescent="0.35">
      <c r="A5215" s="19" t="s">
        <v>34</v>
      </c>
      <c r="B5215" s="20">
        <v>2012</v>
      </c>
      <c r="C5215" s="17" t="s">
        <v>82</v>
      </c>
      <c r="D5215" s="20"/>
      <c r="E5215" s="37" t="s">
        <v>74</v>
      </c>
      <c r="F5215" s="34" t="s">
        <v>78</v>
      </c>
      <c r="G5215" s="21" t="s">
        <v>66</v>
      </c>
      <c r="H5215" s="22"/>
      <c r="I5215" s="22"/>
      <c r="J5215" s="22"/>
      <c r="K5215" s="31">
        <v>1704</v>
      </c>
      <c r="L5215" s="31">
        <v>1463</v>
      </c>
      <c r="M5215" s="31">
        <v>1</v>
      </c>
      <c r="N5215" s="31">
        <v>3168</v>
      </c>
      <c r="O5215" s="22">
        <v>1503</v>
      </c>
      <c r="P5215" s="22">
        <v>1255</v>
      </c>
      <c r="Q5215" s="22">
        <v>1</v>
      </c>
      <c r="R5215" s="23">
        <v>2759</v>
      </c>
      <c r="S5215" s="24" t="e">
        <f>Table1[[#This Row],[Female Voters]]/Table1[[#This Row],[Female Population]]</f>
        <v>#DIV/0!</v>
      </c>
      <c r="T5215" s="24" t="e">
        <f>Table1[[#This Row],[Male Voters]]/Table1[[#This Row],[Male Population]]</f>
        <v>#DIV/0!</v>
      </c>
      <c r="U5215" s="24" t="e">
        <f>Table1[[#This Row],[Total Voters]]/Table1[[#This Row],[Total Population]]</f>
        <v>#DIV/0!</v>
      </c>
      <c r="V5215" s="24" t="e">
        <f>Table1[[#This Row],[Female Ballots]]/Table1[[#This Row],[Female Population]]</f>
        <v>#DIV/0!</v>
      </c>
      <c r="W5215" s="24" t="e">
        <f>Table1[[#This Row],[Male Ballots]]/Table1[[#This Row],[Male Population]]</f>
        <v>#DIV/0!</v>
      </c>
      <c r="X5215" s="24" t="e">
        <f>Table1[[#This Row],[Total Ballots]]/Table1[[#This Row],[Total Population]]</f>
        <v>#DIV/0!</v>
      </c>
      <c r="Y5215" s="24">
        <f>Table1[[#This Row],[Female Ballots]]/Table1[[#This Row],[Female Voters]]</f>
        <v>0.88204225352112675</v>
      </c>
      <c r="Z5215" s="24">
        <f>Table1[[#This Row],[Male Ballots]]/Table1[[#This Row],[Male Voters]]</f>
        <v>0.8578263841421736</v>
      </c>
      <c r="AA5215" s="24">
        <f>Table1[[#This Row],[Total Ballots]]/Table1[[#This Row],[Total Voters]]</f>
        <v>0.87089646464646464</v>
      </c>
    </row>
    <row r="5216" spans="1:27" s="12" customFormat="1" x14ac:dyDescent="0.35">
      <c r="A5216" s="19" t="s">
        <v>34</v>
      </c>
      <c r="B5216" s="20">
        <v>2012</v>
      </c>
      <c r="C5216" s="17" t="s">
        <v>82</v>
      </c>
      <c r="D5216" s="20"/>
      <c r="E5216" s="37" t="s">
        <v>74</v>
      </c>
      <c r="F5216" s="34" t="s">
        <v>78</v>
      </c>
      <c r="G5216" s="21" t="s">
        <v>67</v>
      </c>
      <c r="H5216" s="22"/>
      <c r="I5216" s="22"/>
      <c r="J5216" s="22"/>
      <c r="K5216" s="31">
        <v>2562</v>
      </c>
      <c r="L5216" s="31">
        <v>2448</v>
      </c>
      <c r="M5216" s="31">
        <v>2</v>
      </c>
      <c r="N5216" s="31">
        <v>5012</v>
      </c>
      <c r="O5216" s="22">
        <v>2340</v>
      </c>
      <c r="P5216" s="22">
        <v>2217</v>
      </c>
      <c r="Q5216" s="22">
        <v>2</v>
      </c>
      <c r="R5216" s="23">
        <v>4559</v>
      </c>
      <c r="S5216" s="24" t="e">
        <f>Table1[[#This Row],[Female Voters]]/Table1[[#This Row],[Female Population]]</f>
        <v>#DIV/0!</v>
      </c>
      <c r="T5216" s="24" t="e">
        <f>Table1[[#This Row],[Male Voters]]/Table1[[#This Row],[Male Population]]</f>
        <v>#DIV/0!</v>
      </c>
      <c r="U5216" s="24" t="e">
        <f>Table1[[#This Row],[Total Voters]]/Table1[[#This Row],[Total Population]]</f>
        <v>#DIV/0!</v>
      </c>
      <c r="V5216" s="24" t="e">
        <f>Table1[[#This Row],[Female Ballots]]/Table1[[#This Row],[Female Population]]</f>
        <v>#DIV/0!</v>
      </c>
      <c r="W5216" s="24" t="e">
        <f>Table1[[#This Row],[Male Ballots]]/Table1[[#This Row],[Male Population]]</f>
        <v>#DIV/0!</v>
      </c>
      <c r="X5216" s="24" t="e">
        <f>Table1[[#This Row],[Total Ballots]]/Table1[[#This Row],[Total Population]]</f>
        <v>#DIV/0!</v>
      </c>
      <c r="Y5216" s="24">
        <f>Table1[[#This Row],[Female Ballots]]/Table1[[#This Row],[Female Voters]]</f>
        <v>0.9133489461358314</v>
      </c>
      <c r="Z5216" s="24">
        <f>Table1[[#This Row],[Male Ballots]]/Table1[[#This Row],[Male Voters]]</f>
        <v>0.90563725490196079</v>
      </c>
      <c r="AA5216" s="24">
        <f>Table1[[#This Row],[Total Ballots]]/Table1[[#This Row],[Total Voters]]</f>
        <v>0.90961691939345568</v>
      </c>
    </row>
    <row r="5217" spans="1:27" s="12" customFormat="1" x14ac:dyDescent="0.35">
      <c r="A5217" s="8" t="s">
        <v>31</v>
      </c>
      <c r="B5217" s="17">
        <v>2012</v>
      </c>
      <c r="C5217" s="17" t="s">
        <v>82</v>
      </c>
      <c r="D5217" s="17"/>
      <c r="E5217" s="35" t="s">
        <v>73</v>
      </c>
      <c r="F5217" s="34" t="s">
        <v>78</v>
      </c>
      <c r="G5217" s="9" t="s">
        <v>79</v>
      </c>
      <c r="H5217" s="10"/>
      <c r="I5217" s="10"/>
      <c r="J5217" s="10"/>
      <c r="K5217" s="10">
        <v>4249</v>
      </c>
      <c r="L5217" s="10">
        <v>3998</v>
      </c>
      <c r="M5217" s="10">
        <v>22</v>
      </c>
      <c r="N5217" s="10">
        <v>8269</v>
      </c>
      <c r="O5217" s="10">
        <v>3514</v>
      </c>
      <c r="P5217" s="10">
        <v>3297</v>
      </c>
      <c r="Q5217" s="10">
        <v>19</v>
      </c>
      <c r="R5217" s="11">
        <v>6830</v>
      </c>
      <c r="S5217" s="24" t="e">
        <f>Table1[[#This Row],[Female Voters]]/Table1[[#This Row],[Female Population]]</f>
        <v>#DIV/0!</v>
      </c>
      <c r="T5217" s="24" t="e">
        <f>Table1[[#This Row],[Male Voters]]/Table1[[#This Row],[Male Population]]</f>
        <v>#DIV/0!</v>
      </c>
      <c r="U5217" s="24" t="e">
        <f>Table1[[#This Row],[Total Voters]]/Table1[[#This Row],[Total Population]]</f>
        <v>#DIV/0!</v>
      </c>
      <c r="V5217" s="24" t="e">
        <f>Table1[[#This Row],[Female Ballots]]/Table1[[#This Row],[Female Population]]</f>
        <v>#DIV/0!</v>
      </c>
      <c r="W5217" s="24" t="e">
        <f>Table1[[#This Row],[Male Ballots]]/Table1[[#This Row],[Male Population]]</f>
        <v>#DIV/0!</v>
      </c>
      <c r="X5217" s="24" t="e">
        <f>Table1[[#This Row],[Total Ballots]]/Table1[[#This Row],[Total Population]]</f>
        <v>#DIV/0!</v>
      </c>
      <c r="Y5217" s="24">
        <f>Table1[[#This Row],[Female Ballots]]/Table1[[#This Row],[Female Voters]]</f>
        <v>0.82701812191103785</v>
      </c>
      <c r="Z5217" s="24">
        <f>Table1[[#This Row],[Male Ballots]]/Table1[[#This Row],[Male Voters]]</f>
        <v>0.82466233116558274</v>
      </c>
      <c r="AA5217" s="24">
        <f>Table1[[#This Row],[Total Ballots]]/Table1[[#This Row],[Total Voters]]</f>
        <v>0.82597653888015476</v>
      </c>
    </row>
    <row r="5218" spans="1:27" s="12" customFormat="1" x14ac:dyDescent="0.35">
      <c r="A5218" s="19" t="s">
        <v>31</v>
      </c>
      <c r="B5218" s="20">
        <v>2012</v>
      </c>
      <c r="C5218" s="17" t="s">
        <v>82</v>
      </c>
      <c r="D5218" s="20"/>
      <c r="E5218" s="37" t="s">
        <v>73</v>
      </c>
      <c r="F5218" s="34" t="s">
        <v>78</v>
      </c>
      <c r="G5218" s="21" t="s">
        <v>62</v>
      </c>
      <c r="H5218" s="22"/>
      <c r="I5218" s="22"/>
      <c r="J5218" s="22"/>
      <c r="K5218" s="31">
        <v>316</v>
      </c>
      <c r="L5218" s="31">
        <v>312</v>
      </c>
      <c r="M5218" s="31">
        <v>4</v>
      </c>
      <c r="N5218" s="31">
        <v>632</v>
      </c>
      <c r="O5218" s="22">
        <v>181</v>
      </c>
      <c r="P5218" s="22">
        <v>171</v>
      </c>
      <c r="Q5218" s="22">
        <v>2</v>
      </c>
      <c r="R5218" s="23">
        <v>354</v>
      </c>
      <c r="S5218" s="24" t="e">
        <f>Table1[[#This Row],[Female Voters]]/Table1[[#This Row],[Female Population]]</f>
        <v>#DIV/0!</v>
      </c>
      <c r="T5218" s="24" t="e">
        <f>Table1[[#This Row],[Male Voters]]/Table1[[#This Row],[Male Population]]</f>
        <v>#DIV/0!</v>
      </c>
      <c r="U5218" s="24" t="e">
        <f>Table1[[#This Row],[Total Voters]]/Table1[[#This Row],[Total Population]]</f>
        <v>#DIV/0!</v>
      </c>
      <c r="V5218" s="24" t="e">
        <f>Table1[[#This Row],[Female Ballots]]/Table1[[#This Row],[Female Population]]</f>
        <v>#DIV/0!</v>
      </c>
      <c r="W5218" s="24" t="e">
        <f>Table1[[#This Row],[Male Ballots]]/Table1[[#This Row],[Male Population]]</f>
        <v>#DIV/0!</v>
      </c>
      <c r="X5218" s="24" t="e">
        <f>Table1[[#This Row],[Total Ballots]]/Table1[[#This Row],[Total Population]]</f>
        <v>#DIV/0!</v>
      </c>
      <c r="Y5218" s="24">
        <f>Table1[[#This Row],[Female Ballots]]/Table1[[#This Row],[Female Voters]]</f>
        <v>0.57278481012658233</v>
      </c>
      <c r="Z5218" s="24">
        <f>Table1[[#This Row],[Male Ballots]]/Table1[[#This Row],[Male Voters]]</f>
        <v>0.54807692307692313</v>
      </c>
      <c r="AA5218" s="24">
        <f>Table1[[#This Row],[Total Ballots]]/Table1[[#This Row],[Total Voters]]</f>
        <v>0.560126582278481</v>
      </c>
    </row>
    <row r="5219" spans="1:27" s="12" customFormat="1" x14ac:dyDescent="0.35">
      <c r="A5219" s="19" t="s">
        <v>31</v>
      </c>
      <c r="B5219" s="20">
        <v>2012</v>
      </c>
      <c r="C5219" s="17" t="s">
        <v>82</v>
      </c>
      <c r="D5219" s="20"/>
      <c r="E5219" s="37" t="s">
        <v>73</v>
      </c>
      <c r="F5219" s="34" t="s">
        <v>78</v>
      </c>
      <c r="G5219" s="21" t="s">
        <v>63</v>
      </c>
      <c r="H5219" s="22"/>
      <c r="I5219" s="22"/>
      <c r="J5219" s="22"/>
      <c r="K5219" s="31">
        <v>388</v>
      </c>
      <c r="L5219" s="31">
        <v>338</v>
      </c>
      <c r="M5219" s="31">
        <v>3</v>
      </c>
      <c r="N5219" s="31">
        <v>729</v>
      </c>
      <c r="O5219" s="22">
        <v>233</v>
      </c>
      <c r="P5219" s="22">
        <v>209</v>
      </c>
      <c r="Q5219" s="22">
        <v>3</v>
      </c>
      <c r="R5219" s="23">
        <v>445</v>
      </c>
      <c r="S5219" s="24" t="e">
        <f>Table1[[#This Row],[Female Voters]]/Table1[[#This Row],[Female Population]]</f>
        <v>#DIV/0!</v>
      </c>
      <c r="T5219" s="24" t="e">
        <f>Table1[[#This Row],[Male Voters]]/Table1[[#This Row],[Male Population]]</f>
        <v>#DIV/0!</v>
      </c>
      <c r="U5219" s="24" t="e">
        <f>Table1[[#This Row],[Total Voters]]/Table1[[#This Row],[Total Population]]</f>
        <v>#DIV/0!</v>
      </c>
      <c r="V5219" s="24" t="e">
        <f>Table1[[#This Row],[Female Ballots]]/Table1[[#This Row],[Female Population]]</f>
        <v>#DIV/0!</v>
      </c>
      <c r="W5219" s="24" t="e">
        <f>Table1[[#This Row],[Male Ballots]]/Table1[[#This Row],[Male Population]]</f>
        <v>#DIV/0!</v>
      </c>
      <c r="X5219" s="24" t="e">
        <f>Table1[[#This Row],[Total Ballots]]/Table1[[#This Row],[Total Population]]</f>
        <v>#DIV/0!</v>
      </c>
      <c r="Y5219" s="24">
        <f>Table1[[#This Row],[Female Ballots]]/Table1[[#This Row],[Female Voters]]</f>
        <v>0.60051546391752575</v>
      </c>
      <c r="Z5219" s="24">
        <f>Table1[[#This Row],[Male Ballots]]/Table1[[#This Row],[Male Voters]]</f>
        <v>0.61834319526627224</v>
      </c>
      <c r="AA5219" s="24">
        <f>Table1[[#This Row],[Total Ballots]]/Table1[[#This Row],[Total Voters]]</f>
        <v>0.61042524005486964</v>
      </c>
    </row>
    <row r="5220" spans="1:27" s="12" customFormat="1" x14ac:dyDescent="0.35">
      <c r="A5220" s="19" t="s">
        <v>31</v>
      </c>
      <c r="B5220" s="20">
        <v>2012</v>
      </c>
      <c r="C5220" s="17" t="s">
        <v>82</v>
      </c>
      <c r="D5220" s="20"/>
      <c r="E5220" s="37" t="s">
        <v>73</v>
      </c>
      <c r="F5220" s="34" t="s">
        <v>78</v>
      </c>
      <c r="G5220" s="21" t="s">
        <v>64</v>
      </c>
      <c r="H5220" s="22"/>
      <c r="I5220" s="22"/>
      <c r="J5220" s="22"/>
      <c r="K5220" s="31">
        <v>488</v>
      </c>
      <c r="L5220" s="31">
        <v>435</v>
      </c>
      <c r="M5220" s="31">
        <v>2</v>
      </c>
      <c r="N5220" s="31">
        <v>925</v>
      </c>
      <c r="O5220" s="22">
        <v>371</v>
      </c>
      <c r="P5220" s="22">
        <v>314</v>
      </c>
      <c r="Q5220" s="22">
        <v>2</v>
      </c>
      <c r="R5220" s="23">
        <v>687</v>
      </c>
      <c r="S5220" s="24" t="e">
        <f>Table1[[#This Row],[Female Voters]]/Table1[[#This Row],[Female Population]]</f>
        <v>#DIV/0!</v>
      </c>
      <c r="T5220" s="24" t="e">
        <f>Table1[[#This Row],[Male Voters]]/Table1[[#This Row],[Male Population]]</f>
        <v>#DIV/0!</v>
      </c>
      <c r="U5220" s="24" t="e">
        <f>Table1[[#This Row],[Total Voters]]/Table1[[#This Row],[Total Population]]</f>
        <v>#DIV/0!</v>
      </c>
      <c r="V5220" s="24" t="e">
        <f>Table1[[#This Row],[Female Ballots]]/Table1[[#This Row],[Female Population]]</f>
        <v>#DIV/0!</v>
      </c>
      <c r="W5220" s="24" t="e">
        <f>Table1[[#This Row],[Male Ballots]]/Table1[[#This Row],[Male Population]]</f>
        <v>#DIV/0!</v>
      </c>
      <c r="X5220" s="24" t="e">
        <f>Table1[[#This Row],[Total Ballots]]/Table1[[#This Row],[Total Population]]</f>
        <v>#DIV/0!</v>
      </c>
      <c r="Y5220" s="24">
        <f>Table1[[#This Row],[Female Ballots]]/Table1[[#This Row],[Female Voters]]</f>
        <v>0.76024590163934425</v>
      </c>
      <c r="Z5220" s="24">
        <f>Table1[[#This Row],[Male Ballots]]/Table1[[#This Row],[Male Voters]]</f>
        <v>0.72183908045977008</v>
      </c>
      <c r="AA5220" s="24">
        <f>Table1[[#This Row],[Total Ballots]]/Table1[[#This Row],[Total Voters]]</f>
        <v>0.74270270270270267</v>
      </c>
    </row>
    <row r="5221" spans="1:27" s="12" customFormat="1" x14ac:dyDescent="0.35">
      <c r="A5221" s="19" t="s">
        <v>31</v>
      </c>
      <c r="B5221" s="20">
        <v>2012</v>
      </c>
      <c r="C5221" s="17" t="s">
        <v>82</v>
      </c>
      <c r="D5221" s="20"/>
      <c r="E5221" s="37" t="s">
        <v>73</v>
      </c>
      <c r="F5221" s="34" t="s">
        <v>78</v>
      </c>
      <c r="G5221" s="21" t="s">
        <v>65</v>
      </c>
      <c r="H5221" s="22"/>
      <c r="I5221" s="22"/>
      <c r="J5221" s="22"/>
      <c r="K5221" s="31">
        <v>759</v>
      </c>
      <c r="L5221" s="31">
        <v>692</v>
      </c>
      <c r="M5221" s="31">
        <v>1</v>
      </c>
      <c r="N5221" s="31">
        <v>1452</v>
      </c>
      <c r="O5221" s="22">
        <v>626</v>
      </c>
      <c r="P5221" s="22">
        <v>574</v>
      </c>
      <c r="Q5221" s="22">
        <v>1</v>
      </c>
      <c r="R5221" s="23">
        <v>1201</v>
      </c>
      <c r="S5221" s="24" t="e">
        <f>Table1[[#This Row],[Female Voters]]/Table1[[#This Row],[Female Population]]</f>
        <v>#DIV/0!</v>
      </c>
      <c r="T5221" s="24" t="e">
        <f>Table1[[#This Row],[Male Voters]]/Table1[[#This Row],[Male Population]]</f>
        <v>#DIV/0!</v>
      </c>
      <c r="U5221" s="24" t="e">
        <f>Table1[[#This Row],[Total Voters]]/Table1[[#This Row],[Total Population]]</f>
        <v>#DIV/0!</v>
      </c>
      <c r="V5221" s="24" t="e">
        <f>Table1[[#This Row],[Female Ballots]]/Table1[[#This Row],[Female Population]]</f>
        <v>#DIV/0!</v>
      </c>
      <c r="W5221" s="24" t="e">
        <f>Table1[[#This Row],[Male Ballots]]/Table1[[#This Row],[Male Population]]</f>
        <v>#DIV/0!</v>
      </c>
      <c r="X5221" s="24" t="e">
        <f>Table1[[#This Row],[Total Ballots]]/Table1[[#This Row],[Total Population]]</f>
        <v>#DIV/0!</v>
      </c>
      <c r="Y5221" s="24">
        <f>Table1[[#This Row],[Female Ballots]]/Table1[[#This Row],[Female Voters]]</f>
        <v>0.82476943346508569</v>
      </c>
      <c r="Z5221" s="24">
        <f>Table1[[#This Row],[Male Ballots]]/Table1[[#This Row],[Male Voters]]</f>
        <v>0.82947976878612717</v>
      </c>
      <c r="AA5221" s="24">
        <f>Table1[[#This Row],[Total Ballots]]/Table1[[#This Row],[Total Voters]]</f>
        <v>0.82713498622589532</v>
      </c>
    </row>
    <row r="5222" spans="1:27" s="12" customFormat="1" x14ac:dyDescent="0.35">
      <c r="A5222" s="19" t="s">
        <v>31</v>
      </c>
      <c r="B5222" s="20">
        <v>2012</v>
      </c>
      <c r="C5222" s="17" t="s">
        <v>82</v>
      </c>
      <c r="D5222" s="20"/>
      <c r="E5222" s="37" t="s">
        <v>73</v>
      </c>
      <c r="F5222" s="34" t="s">
        <v>78</v>
      </c>
      <c r="G5222" s="21" t="s">
        <v>66</v>
      </c>
      <c r="H5222" s="22"/>
      <c r="I5222" s="22"/>
      <c r="J5222" s="22"/>
      <c r="K5222" s="31">
        <v>1067</v>
      </c>
      <c r="L5222" s="31">
        <v>981</v>
      </c>
      <c r="M5222" s="31">
        <v>5</v>
      </c>
      <c r="N5222" s="31">
        <v>2053</v>
      </c>
      <c r="O5222" s="22">
        <v>980</v>
      </c>
      <c r="P5222" s="22">
        <v>875</v>
      </c>
      <c r="Q5222" s="22">
        <v>4</v>
      </c>
      <c r="R5222" s="23">
        <v>1859</v>
      </c>
      <c r="S5222" s="24" t="e">
        <f>Table1[[#This Row],[Female Voters]]/Table1[[#This Row],[Female Population]]</f>
        <v>#DIV/0!</v>
      </c>
      <c r="T5222" s="24" t="e">
        <f>Table1[[#This Row],[Male Voters]]/Table1[[#This Row],[Male Population]]</f>
        <v>#DIV/0!</v>
      </c>
      <c r="U5222" s="24" t="e">
        <f>Table1[[#This Row],[Total Voters]]/Table1[[#This Row],[Total Population]]</f>
        <v>#DIV/0!</v>
      </c>
      <c r="V5222" s="24" t="e">
        <f>Table1[[#This Row],[Female Ballots]]/Table1[[#This Row],[Female Population]]</f>
        <v>#DIV/0!</v>
      </c>
      <c r="W5222" s="24" t="e">
        <f>Table1[[#This Row],[Male Ballots]]/Table1[[#This Row],[Male Population]]</f>
        <v>#DIV/0!</v>
      </c>
      <c r="X5222" s="24" t="e">
        <f>Table1[[#This Row],[Total Ballots]]/Table1[[#This Row],[Total Population]]</f>
        <v>#DIV/0!</v>
      </c>
      <c r="Y5222" s="24">
        <f>Table1[[#This Row],[Female Ballots]]/Table1[[#This Row],[Female Voters]]</f>
        <v>0.91846298031865037</v>
      </c>
      <c r="Z5222" s="24">
        <f>Table1[[#This Row],[Male Ballots]]/Table1[[#This Row],[Male Voters]]</f>
        <v>0.89194699286442403</v>
      </c>
      <c r="AA5222" s="24">
        <f>Table1[[#This Row],[Total Ballots]]/Table1[[#This Row],[Total Voters]]</f>
        <v>0.90550414028251336</v>
      </c>
    </row>
    <row r="5223" spans="1:27" s="12" customFormat="1" x14ac:dyDescent="0.35">
      <c r="A5223" s="19" t="s">
        <v>31</v>
      </c>
      <c r="B5223" s="20">
        <v>2012</v>
      </c>
      <c r="C5223" s="17" t="s">
        <v>82</v>
      </c>
      <c r="D5223" s="20"/>
      <c r="E5223" s="37" t="s">
        <v>73</v>
      </c>
      <c r="F5223" s="34" t="s">
        <v>78</v>
      </c>
      <c r="G5223" s="21" t="s">
        <v>67</v>
      </c>
      <c r="H5223" s="22"/>
      <c r="I5223" s="22"/>
      <c r="J5223" s="22"/>
      <c r="K5223" s="31">
        <v>1231</v>
      </c>
      <c r="L5223" s="31">
        <v>1240</v>
      </c>
      <c r="M5223" s="31">
        <v>7</v>
      </c>
      <c r="N5223" s="31">
        <v>2478</v>
      </c>
      <c r="O5223" s="22">
        <v>1123</v>
      </c>
      <c r="P5223" s="22">
        <v>1154</v>
      </c>
      <c r="Q5223" s="22">
        <v>7</v>
      </c>
      <c r="R5223" s="23">
        <v>2284</v>
      </c>
      <c r="S5223" s="24" t="e">
        <f>Table1[[#This Row],[Female Voters]]/Table1[[#This Row],[Female Population]]</f>
        <v>#DIV/0!</v>
      </c>
      <c r="T5223" s="24" t="e">
        <f>Table1[[#This Row],[Male Voters]]/Table1[[#This Row],[Male Population]]</f>
        <v>#DIV/0!</v>
      </c>
      <c r="U5223" s="24" t="e">
        <f>Table1[[#This Row],[Total Voters]]/Table1[[#This Row],[Total Population]]</f>
        <v>#DIV/0!</v>
      </c>
      <c r="V5223" s="24" t="e">
        <f>Table1[[#This Row],[Female Ballots]]/Table1[[#This Row],[Female Population]]</f>
        <v>#DIV/0!</v>
      </c>
      <c r="W5223" s="24" t="e">
        <f>Table1[[#This Row],[Male Ballots]]/Table1[[#This Row],[Male Population]]</f>
        <v>#DIV/0!</v>
      </c>
      <c r="X5223" s="24" t="e">
        <f>Table1[[#This Row],[Total Ballots]]/Table1[[#This Row],[Total Population]]</f>
        <v>#DIV/0!</v>
      </c>
      <c r="Y5223" s="24">
        <f>Table1[[#This Row],[Female Ballots]]/Table1[[#This Row],[Female Voters]]</f>
        <v>0.91226645004061735</v>
      </c>
      <c r="Z5223" s="24">
        <f>Table1[[#This Row],[Male Ballots]]/Table1[[#This Row],[Male Voters]]</f>
        <v>0.9306451612903226</v>
      </c>
      <c r="AA5223" s="24">
        <f>Table1[[#This Row],[Total Ballots]]/Table1[[#This Row],[Total Voters]]</f>
        <v>0.9217110573042776</v>
      </c>
    </row>
    <row r="5224" spans="1:27" s="12" customFormat="1" x14ac:dyDescent="0.35">
      <c r="A5224" s="8" t="s">
        <v>55</v>
      </c>
      <c r="B5224" s="17">
        <v>2012</v>
      </c>
      <c r="C5224" s="17" t="s">
        <v>82</v>
      </c>
      <c r="D5224" s="17" t="s">
        <v>70</v>
      </c>
      <c r="E5224" s="35" t="s">
        <v>75</v>
      </c>
      <c r="F5224" s="34" t="s">
        <v>78</v>
      </c>
      <c r="G5224" s="9" t="s">
        <v>79</v>
      </c>
      <c r="H5224" s="10"/>
      <c r="I5224" s="10"/>
      <c r="J5224" s="10"/>
      <c r="K5224" s="10">
        <v>236318</v>
      </c>
      <c r="L5224" s="10">
        <v>208233</v>
      </c>
      <c r="M5224" s="10">
        <v>41</v>
      </c>
      <c r="N5224" s="10">
        <v>444592</v>
      </c>
      <c r="O5224" s="10">
        <v>187628</v>
      </c>
      <c r="P5224" s="10">
        <v>161647</v>
      </c>
      <c r="Q5224" s="10">
        <v>36</v>
      </c>
      <c r="R5224" s="11">
        <v>349311</v>
      </c>
      <c r="S5224" s="24" t="e">
        <f>Table1[[#This Row],[Female Voters]]/Table1[[#This Row],[Female Population]]</f>
        <v>#DIV/0!</v>
      </c>
      <c r="T5224" s="24" t="e">
        <f>Table1[[#This Row],[Male Voters]]/Table1[[#This Row],[Male Population]]</f>
        <v>#DIV/0!</v>
      </c>
      <c r="U5224" s="24" t="e">
        <f>Table1[[#This Row],[Total Voters]]/Table1[[#This Row],[Total Population]]</f>
        <v>#DIV/0!</v>
      </c>
      <c r="V5224" s="24" t="e">
        <f>Table1[[#This Row],[Female Ballots]]/Table1[[#This Row],[Female Population]]</f>
        <v>#DIV/0!</v>
      </c>
      <c r="W5224" s="24" t="e">
        <f>Table1[[#This Row],[Male Ballots]]/Table1[[#This Row],[Male Population]]</f>
        <v>#DIV/0!</v>
      </c>
      <c r="X5224" s="24" t="e">
        <f>Table1[[#This Row],[Total Ballots]]/Table1[[#This Row],[Total Population]]</f>
        <v>#DIV/0!</v>
      </c>
      <c r="Y5224" s="24">
        <f>Table1[[#This Row],[Female Ballots]]/Table1[[#This Row],[Female Voters]]</f>
        <v>0.79396406536954445</v>
      </c>
      <c r="Z5224" s="24">
        <f>Table1[[#This Row],[Male Ballots]]/Table1[[#This Row],[Male Voters]]</f>
        <v>0.77627945618609917</v>
      </c>
      <c r="AA5224" s="24">
        <f>Table1[[#This Row],[Total Ballots]]/Table1[[#This Row],[Total Voters]]</f>
        <v>0.78568890128477342</v>
      </c>
    </row>
    <row r="5225" spans="1:27" s="12" customFormat="1" x14ac:dyDescent="0.35">
      <c r="A5225" s="19" t="s">
        <v>55</v>
      </c>
      <c r="B5225" s="20">
        <v>2012</v>
      </c>
      <c r="C5225" s="17" t="s">
        <v>82</v>
      </c>
      <c r="D5225" s="20" t="s">
        <v>70</v>
      </c>
      <c r="E5225" s="37" t="s">
        <v>75</v>
      </c>
      <c r="F5225" s="34" t="s">
        <v>78</v>
      </c>
      <c r="G5225" s="21" t="s">
        <v>62</v>
      </c>
      <c r="H5225" s="22"/>
      <c r="I5225" s="22"/>
      <c r="J5225" s="22"/>
      <c r="K5225" s="31">
        <v>24328</v>
      </c>
      <c r="L5225" s="31">
        <v>22236</v>
      </c>
      <c r="M5225" s="31">
        <v>12</v>
      </c>
      <c r="N5225" s="31">
        <v>46576</v>
      </c>
      <c r="O5225" s="22">
        <v>15317</v>
      </c>
      <c r="P5225" s="22">
        <v>12590</v>
      </c>
      <c r="Q5225" s="22">
        <v>8</v>
      </c>
      <c r="R5225" s="23">
        <v>27915</v>
      </c>
      <c r="S5225" s="24" t="e">
        <f>Table1[[#This Row],[Female Voters]]/Table1[[#This Row],[Female Population]]</f>
        <v>#DIV/0!</v>
      </c>
      <c r="T5225" s="24" t="e">
        <f>Table1[[#This Row],[Male Voters]]/Table1[[#This Row],[Male Population]]</f>
        <v>#DIV/0!</v>
      </c>
      <c r="U5225" s="24" t="e">
        <f>Table1[[#This Row],[Total Voters]]/Table1[[#This Row],[Total Population]]</f>
        <v>#DIV/0!</v>
      </c>
      <c r="V5225" s="24" t="e">
        <f>Table1[[#This Row],[Female Ballots]]/Table1[[#This Row],[Female Population]]</f>
        <v>#DIV/0!</v>
      </c>
      <c r="W5225" s="24" t="e">
        <f>Table1[[#This Row],[Male Ballots]]/Table1[[#This Row],[Male Population]]</f>
        <v>#DIV/0!</v>
      </c>
      <c r="X5225" s="24" t="e">
        <f>Table1[[#This Row],[Total Ballots]]/Table1[[#This Row],[Total Population]]</f>
        <v>#DIV/0!</v>
      </c>
      <c r="Y5225" s="24">
        <f>Table1[[#This Row],[Female Ballots]]/Table1[[#This Row],[Female Voters]]</f>
        <v>0.62960374876685299</v>
      </c>
      <c r="Z5225" s="24">
        <f>Table1[[#This Row],[Male Ballots]]/Table1[[#This Row],[Male Voters]]</f>
        <v>0.56619895664687891</v>
      </c>
      <c r="AA5225" s="24">
        <f>Table1[[#This Row],[Total Ballots]]/Table1[[#This Row],[Total Voters]]</f>
        <v>0.59934300927516315</v>
      </c>
    </row>
    <row r="5226" spans="1:27" s="12" customFormat="1" x14ac:dyDescent="0.35">
      <c r="A5226" s="19" t="s">
        <v>55</v>
      </c>
      <c r="B5226" s="20">
        <v>2012</v>
      </c>
      <c r="C5226" s="17" t="s">
        <v>82</v>
      </c>
      <c r="D5226" s="20" t="s">
        <v>70</v>
      </c>
      <c r="E5226" s="37" t="s">
        <v>75</v>
      </c>
      <c r="F5226" s="34" t="s">
        <v>78</v>
      </c>
      <c r="G5226" s="21" t="s">
        <v>63</v>
      </c>
      <c r="H5226" s="22"/>
      <c r="I5226" s="22"/>
      <c r="J5226" s="22"/>
      <c r="K5226" s="31">
        <v>39876</v>
      </c>
      <c r="L5226" s="31">
        <v>34235</v>
      </c>
      <c r="M5226" s="31">
        <v>8</v>
      </c>
      <c r="N5226" s="31">
        <v>74119</v>
      </c>
      <c r="O5226" s="22">
        <v>26718</v>
      </c>
      <c r="P5226" s="22">
        <v>21467</v>
      </c>
      <c r="Q5226" s="22">
        <v>8</v>
      </c>
      <c r="R5226" s="23">
        <v>48193</v>
      </c>
      <c r="S5226" s="24" t="e">
        <f>Table1[[#This Row],[Female Voters]]/Table1[[#This Row],[Female Population]]</f>
        <v>#DIV/0!</v>
      </c>
      <c r="T5226" s="24" t="e">
        <f>Table1[[#This Row],[Male Voters]]/Table1[[#This Row],[Male Population]]</f>
        <v>#DIV/0!</v>
      </c>
      <c r="U5226" s="24" t="e">
        <f>Table1[[#This Row],[Total Voters]]/Table1[[#This Row],[Total Population]]</f>
        <v>#DIV/0!</v>
      </c>
      <c r="V5226" s="24" t="e">
        <f>Table1[[#This Row],[Female Ballots]]/Table1[[#This Row],[Female Population]]</f>
        <v>#DIV/0!</v>
      </c>
      <c r="W5226" s="24" t="e">
        <f>Table1[[#This Row],[Male Ballots]]/Table1[[#This Row],[Male Population]]</f>
        <v>#DIV/0!</v>
      </c>
      <c r="X5226" s="24" t="e">
        <f>Table1[[#This Row],[Total Ballots]]/Table1[[#This Row],[Total Population]]</f>
        <v>#DIV/0!</v>
      </c>
      <c r="Y5226" s="24">
        <f>Table1[[#This Row],[Female Ballots]]/Table1[[#This Row],[Female Voters]]</f>
        <v>0.67002708396027688</v>
      </c>
      <c r="Z5226" s="24">
        <f>Table1[[#This Row],[Male Ballots]]/Table1[[#This Row],[Male Voters]]</f>
        <v>0.62704834233971085</v>
      </c>
      <c r="AA5226" s="24">
        <f>Table1[[#This Row],[Total Ballots]]/Table1[[#This Row],[Total Voters]]</f>
        <v>0.65021114693938131</v>
      </c>
    </row>
    <row r="5227" spans="1:27" s="12" customFormat="1" x14ac:dyDescent="0.35">
      <c r="A5227" s="19" t="s">
        <v>55</v>
      </c>
      <c r="B5227" s="20">
        <v>2012</v>
      </c>
      <c r="C5227" s="17" t="s">
        <v>82</v>
      </c>
      <c r="D5227" s="20" t="s">
        <v>70</v>
      </c>
      <c r="E5227" s="37" t="s">
        <v>75</v>
      </c>
      <c r="F5227" s="34" t="s">
        <v>78</v>
      </c>
      <c r="G5227" s="21" t="s">
        <v>64</v>
      </c>
      <c r="H5227" s="22"/>
      <c r="I5227" s="22"/>
      <c r="J5227" s="22"/>
      <c r="K5227" s="31">
        <v>38863</v>
      </c>
      <c r="L5227" s="31">
        <v>34560</v>
      </c>
      <c r="M5227" s="31">
        <v>11</v>
      </c>
      <c r="N5227" s="31">
        <v>73434</v>
      </c>
      <c r="O5227" s="22">
        <v>29512</v>
      </c>
      <c r="P5227" s="22">
        <v>25610</v>
      </c>
      <c r="Q5227" s="22">
        <v>11</v>
      </c>
      <c r="R5227" s="23">
        <v>55133</v>
      </c>
      <c r="S5227" s="24" t="e">
        <f>Table1[[#This Row],[Female Voters]]/Table1[[#This Row],[Female Population]]</f>
        <v>#DIV/0!</v>
      </c>
      <c r="T5227" s="24" t="e">
        <f>Table1[[#This Row],[Male Voters]]/Table1[[#This Row],[Male Population]]</f>
        <v>#DIV/0!</v>
      </c>
      <c r="U5227" s="24" t="e">
        <f>Table1[[#This Row],[Total Voters]]/Table1[[#This Row],[Total Population]]</f>
        <v>#DIV/0!</v>
      </c>
      <c r="V5227" s="24" t="e">
        <f>Table1[[#This Row],[Female Ballots]]/Table1[[#This Row],[Female Population]]</f>
        <v>#DIV/0!</v>
      </c>
      <c r="W5227" s="24" t="e">
        <f>Table1[[#This Row],[Male Ballots]]/Table1[[#This Row],[Male Population]]</f>
        <v>#DIV/0!</v>
      </c>
      <c r="X5227" s="24" t="e">
        <f>Table1[[#This Row],[Total Ballots]]/Table1[[#This Row],[Total Population]]</f>
        <v>#DIV/0!</v>
      </c>
      <c r="Y5227" s="24">
        <f>Table1[[#This Row],[Female Ballots]]/Table1[[#This Row],[Female Voters]]</f>
        <v>0.75938553379821427</v>
      </c>
      <c r="Z5227" s="24">
        <f>Table1[[#This Row],[Male Ballots]]/Table1[[#This Row],[Male Voters]]</f>
        <v>0.74103009259259256</v>
      </c>
      <c r="AA5227" s="24">
        <f>Table1[[#This Row],[Total Ballots]]/Table1[[#This Row],[Total Voters]]</f>
        <v>0.75078301604161557</v>
      </c>
    </row>
    <row r="5228" spans="1:27" s="12" customFormat="1" x14ac:dyDescent="0.35">
      <c r="A5228" s="19" t="s">
        <v>55</v>
      </c>
      <c r="B5228" s="20">
        <v>2012</v>
      </c>
      <c r="C5228" s="17" t="s">
        <v>82</v>
      </c>
      <c r="D5228" s="20" t="s">
        <v>70</v>
      </c>
      <c r="E5228" s="37" t="s">
        <v>75</v>
      </c>
      <c r="F5228" s="34" t="s">
        <v>78</v>
      </c>
      <c r="G5228" s="21" t="s">
        <v>65</v>
      </c>
      <c r="H5228" s="22"/>
      <c r="I5228" s="22"/>
      <c r="J5228" s="22"/>
      <c r="K5228" s="31">
        <v>45458</v>
      </c>
      <c r="L5228" s="31">
        <v>41452</v>
      </c>
      <c r="M5228" s="31">
        <v>4</v>
      </c>
      <c r="N5228" s="31">
        <v>86914</v>
      </c>
      <c r="O5228" s="22">
        <v>37537</v>
      </c>
      <c r="P5228" s="22">
        <v>33725</v>
      </c>
      <c r="Q5228" s="22">
        <v>4</v>
      </c>
      <c r="R5228" s="23">
        <v>71266</v>
      </c>
      <c r="S5228" s="24" t="e">
        <f>Table1[[#This Row],[Female Voters]]/Table1[[#This Row],[Female Population]]</f>
        <v>#DIV/0!</v>
      </c>
      <c r="T5228" s="24" t="e">
        <f>Table1[[#This Row],[Male Voters]]/Table1[[#This Row],[Male Population]]</f>
        <v>#DIV/0!</v>
      </c>
      <c r="U5228" s="24" t="e">
        <f>Table1[[#This Row],[Total Voters]]/Table1[[#This Row],[Total Population]]</f>
        <v>#DIV/0!</v>
      </c>
      <c r="V5228" s="24" t="e">
        <f>Table1[[#This Row],[Female Ballots]]/Table1[[#This Row],[Female Population]]</f>
        <v>#DIV/0!</v>
      </c>
      <c r="W5228" s="24" t="e">
        <f>Table1[[#This Row],[Male Ballots]]/Table1[[#This Row],[Male Population]]</f>
        <v>#DIV/0!</v>
      </c>
      <c r="X5228" s="24" t="e">
        <f>Table1[[#This Row],[Total Ballots]]/Table1[[#This Row],[Total Population]]</f>
        <v>#DIV/0!</v>
      </c>
      <c r="Y5228" s="24">
        <f>Table1[[#This Row],[Female Ballots]]/Table1[[#This Row],[Female Voters]]</f>
        <v>0.82575124290553914</v>
      </c>
      <c r="Z5228" s="24">
        <f>Table1[[#This Row],[Male Ballots]]/Table1[[#This Row],[Male Voters]]</f>
        <v>0.81359162404709062</v>
      </c>
      <c r="AA5228" s="24">
        <f>Table1[[#This Row],[Total Ballots]]/Table1[[#This Row],[Total Voters]]</f>
        <v>0.81995996042064567</v>
      </c>
    </row>
    <row r="5229" spans="1:27" s="12" customFormat="1" x14ac:dyDescent="0.35">
      <c r="A5229" s="19" t="s">
        <v>55</v>
      </c>
      <c r="B5229" s="20">
        <v>2012</v>
      </c>
      <c r="C5229" s="17" t="s">
        <v>82</v>
      </c>
      <c r="D5229" s="20" t="s">
        <v>70</v>
      </c>
      <c r="E5229" s="37" t="s">
        <v>75</v>
      </c>
      <c r="F5229" s="34" t="s">
        <v>78</v>
      </c>
      <c r="G5229" s="21" t="s">
        <v>66</v>
      </c>
      <c r="H5229" s="22"/>
      <c r="I5229" s="22"/>
      <c r="J5229" s="22"/>
      <c r="K5229" s="31">
        <v>42394</v>
      </c>
      <c r="L5229" s="31">
        <v>38497</v>
      </c>
      <c r="M5229" s="31">
        <v>1</v>
      </c>
      <c r="N5229" s="31">
        <v>80892</v>
      </c>
      <c r="O5229" s="22">
        <v>37693</v>
      </c>
      <c r="P5229" s="22">
        <v>34007</v>
      </c>
      <c r="Q5229" s="22">
        <v>1</v>
      </c>
      <c r="R5229" s="23">
        <v>71701</v>
      </c>
      <c r="S5229" s="24" t="e">
        <f>Table1[[#This Row],[Female Voters]]/Table1[[#This Row],[Female Population]]</f>
        <v>#DIV/0!</v>
      </c>
      <c r="T5229" s="24" t="e">
        <f>Table1[[#This Row],[Male Voters]]/Table1[[#This Row],[Male Population]]</f>
        <v>#DIV/0!</v>
      </c>
      <c r="U5229" s="24" t="e">
        <f>Table1[[#This Row],[Total Voters]]/Table1[[#This Row],[Total Population]]</f>
        <v>#DIV/0!</v>
      </c>
      <c r="V5229" s="24" t="e">
        <f>Table1[[#This Row],[Female Ballots]]/Table1[[#This Row],[Female Population]]</f>
        <v>#DIV/0!</v>
      </c>
      <c r="W5229" s="24" t="e">
        <f>Table1[[#This Row],[Male Ballots]]/Table1[[#This Row],[Male Population]]</f>
        <v>#DIV/0!</v>
      </c>
      <c r="X5229" s="24" t="e">
        <f>Table1[[#This Row],[Total Ballots]]/Table1[[#This Row],[Total Population]]</f>
        <v>#DIV/0!</v>
      </c>
      <c r="Y5229" s="24">
        <f>Table1[[#This Row],[Female Ballots]]/Table1[[#This Row],[Female Voters]]</f>
        <v>0.88911166674529418</v>
      </c>
      <c r="Z5229" s="24">
        <f>Table1[[#This Row],[Male Ballots]]/Table1[[#This Row],[Male Voters]]</f>
        <v>0.88336753513260768</v>
      </c>
      <c r="AA5229" s="24">
        <f>Table1[[#This Row],[Total Ballots]]/Table1[[#This Row],[Total Voters]]</f>
        <v>0.88637937002422984</v>
      </c>
    </row>
    <row r="5230" spans="1:27" s="12" customFormat="1" x14ac:dyDescent="0.35">
      <c r="A5230" s="19" t="s">
        <v>55</v>
      </c>
      <c r="B5230" s="20">
        <v>2012</v>
      </c>
      <c r="C5230" s="17" t="s">
        <v>82</v>
      </c>
      <c r="D5230" s="20" t="s">
        <v>70</v>
      </c>
      <c r="E5230" s="37" t="s">
        <v>75</v>
      </c>
      <c r="F5230" s="34" t="s">
        <v>78</v>
      </c>
      <c r="G5230" s="21" t="s">
        <v>67</v>
      </c>
      <c r="H5230" s="22"/>
      <c r="I5230" s="22"/>
      <c r="J5230" s="22"/>
      <c r="K5230" s="31">
        <v>45399</v>
      </c>
      <c r="L5230" s="31">
        <v>37253</v>
      </c>
      <c r="M5230" s="31">
        <v>5</v>
      </c>
      <c r="N5230" s="31">
        <v>82657</v>
      </c>
      <c r="O5230" s="22">
        <v>40851</v>
      </c>
      <c r="P5230" s="22">
        <v>34248</v>
      </c>
      <c r="Q5230" s="22">
        <v>4</v>
      </c>
      <c r="R5230" s="23">
        <v>75103</v>
      </c>
      <c r="S5230" s="24" t="e">
        <f>Table1[[#This Row],[Female Voters]]/Table1[[#This Row],[Female Population]]</f>
        <v>#DIV/0!</v>
      </c>
      <c r="T5230" s="24" t="e">
        <f>Table1[[#This Row],[Male Voters]]/Table1[[#This Row],[Male Population]]</f>
        <v>#DIV/0!</v>
      </c>
      <c r="U5230" s="24" t="e">
        <f>Table1[[#This Row],[Total Voters]]/Table1[[#This Row],[Total Population]]</f>
        <v>#DIV/0!</v>
      </c>
      <c r="V5230" s="24" t="e">
        <f>Table1[[#This Row],[Female Ballots]]/Table1[[#This Row],[Female Population]]</f>
        <v>#DIV/0!</v>
      </c>
      <c r="W5230" s="24" t="e">
        <f>Table1[[#This Row],[Male Ballots]]/Table1[[#This Row],[Male Population]]</f>
        <v>#DIV/0!</v>
      </c>
      <c r="X5230" s="24" t="e">
        <f>Table1[[#This Row],[Total Ballots]]/Table1[[#This Row],[Total Population]]</f>
        <v>#DIV/0!</v>
      </c>
      <c r="Y5230" s="24">
        <f>Table1[[#This Row],[Female Ballots]]/Table1[[#This Row],[Female Voters]]</f>
        <v>0.89982158197317119</v>
      </c>
      <c r="Z5230" s="24">
        <f>Table1[[#This Row],[Male Ballots]]/Table1[[#This Row],[Male Voters]]</f>
        <v>0.91933535554183554</v>
      </c>
      <c r="AA5230" s="24">
        <f>Table1[[#This Row],[Total Ballots]]/Table1[[#This Row],[Total Voters]]</f>
        <v>0.90861028104092822</v>
      </c>
    </row>
    <row r="5231" spans="1:27" s="12" customFormat="1" x14ac:dyDescent="0.35">
      <c r="A5231" s="8" t="s">
        <v>23</v>
      </c>
      <c r="B5231" s="17">
        <v>2012</v>
      </c>
      <c r="C5231" s="17" t="s">
        <v>82</v>
      </c>
      <c r="D5231" s="17" t="s">
        <v>69</v>
      </c>
      <c r="E5231" s="35" t="s">
        <v>74</v>
      </c>
      <c r="F5231" s="34" t="s">
        <v>78</v>
      </c>
      <c r="G5231" s="9" t="s">
        <v>79</v>
      </c>
      <c r="H5231" s="10"/>
      <c r="I5231" s="10"/>
      <c r="J5231" s="10"/>
      <c r="K5231" s="10">
        <v>6318</v>
      </c>
      <c r="L5231" s="10">
        <v>5687</v>
      </c>
      <c r="M5231" s="10">
        <v>15</v>
      </c>
      <c r="N5231" s="10">
        <v>12020</v>
      </c>
      <c r="O5231" s="10">
        <v>5682</v>
      </c>
      <c r="P5231" s="10">
        <v>5047</v>
      </c>
      <c r="Q5231" s="10">
        <v>12</v>
      </c>
      <c r="R5231" s="11">
        <v>10741</v>
      </c>
      <c r="S5231" s="24" t="e">
        <f>Table1[[#This Row],[Female Voters]]/Table1[[#This Row],[Female Population]]</f>
        <v>#DIV/0!</v>
      </c>
      <c r="T5231" s="24" t="e">
        <f>Table1[[#This Row],[Male Voters]]/Table1[[#This Row],[Male Population]]</f>
        <v>#DIV/0!</v>
      </c>
      <c r="U5231" s="24" t="e">
        <f>Table1[[#This Row],[Total Voters]]/Table1[[#This Row],[Total Population]]</f>
        <v>#DIV/0!</v>
      </c>
      <c r="V5231" s="24" t="e">
        <f>Table1[[#This Row],[Female Ballots]]/Table1[[#This Row],[Female Population]]</f>
        <v>#DIV/0!</v>
      </c>
      <c r="W5231" s="24" t="e">
        <f>Table1[[#This Row],[Male Ballots]]/Table1[[#This Row],[Male Population]]</f>
        <v>#DIV/0!</v>
      </c>
      <c r="X5231" s="24" t="e">
        <f>Table1[[#This Row],[Total Ballots]]/Table1[[#This Row],[Total Population]]</f>
        <v>#DIV/0!</v>
      </c>
      <c r="Y5231" s="24">
        <f>Table1[[#This Row],[Female Ballots]]/Table1[[#This Row],[Female Voters]]</f>
        <v>0.89933523266856596</v>
      </c>
      <c r="Z5231" s="24">
        <f>Table1[[#This Row],[Male Ballots]]/Table1[[#This Row],[Male Voters]]</f>
        <v>0.88746263407772108</v>
      </c>
      <c r="AA5231" s="24">
        <f>Table1[[#This Row],[Total Ballots]]/Table1[[#This Row],[Total Voters]]</f>
        <v>0.89359400998336103</v>
      </c>
    </row>
    <row r="5232" spans="1:27" s="12" customFormat="1" x14ac:dyDescent="0.35">
      <c r="A5232" s="19" t="s">
        <v>23</v>
      </c>
      <c r="B5232" s="20">
        <v>2012</v>
      </c>
      <c r="C5232" s="17" t="s">
        <v>82</v>
      </c>
      <c r="D5232" s="20" t="s">
        <v>69</v>
      </c>
      <c r="E5232" s="37" t="s">
        <v>74</v>
      </c>
      <c r="F5232" s="34" t="s">
        <v>78</v>
      </c>
      <c r="G5232" s="21" t="s">
        <v>62</v>
      </c>
      <c r="H5232" s="22"/>
      <c r="I5232" s="22"/>
      <c r="J5232" s="22"/>
      <c r="K5232" s="31">
        <v>352</v>
      </c>
      <c r="L5232" s="31">
        <v>322</v>
      </c>
      <c r="M5232" s="31">
        <v>1</v>
      </c>
      <c r="N5232" s="31">
        <v>675</v>
      </c>
      <c r="O5232" s="22">
        <v>247</v>
      </c>
      <c r="P5232" s="22">
        <v>212</v>
      </c>
      <c r="Q5232" s="22">
        <v>1</v>
      </c>
      <c r="R5232" s="23">
        <v>460</v>
      </c>
      <c r="S5232" s="24" t="e">
        <f>Table1[[#This Row],[Female Voters]]/Table1[[#This Row],[Female Population]]</f>
        <v>#DIV/0!</v>
      </c>
      <c r="T5232" s="24" t="e">
        <f>Table1[[#This Row],[Male Voters]]/Table1[[#This Row],[Male Population]]</f>
        <v>#DIV/0!</v>
      </c>
      <c r="U5232" s="24" t="e">
        <f>Table1[[#This Row],[Total Voters]]/Table1[[#This Row],[Total Population]]</f>
        <v>#DIV/0!</v>
      </c>
      <c r="V5232" s="24" t="e">
        <f>Table1[[#This Row],[Female Ballots]]/Table1[[#This Row],[Female Population]]</f>
        <v>#DIV/0!</v>
      </c>
      <c r="W5232" s="24" t="e">
        <f>Table1[[#This Row],[Male Ballots]]/Table1[[#This Row],[Male Population]]</f>
        <v>#DIV/0!</v>
      </c>
      <c r="X5232" s="24" t="e">
        <f>Table1[[#This Row],[Total Ballots]]/Table1[[#This Row],[Total Population]]</f>
        <v>#DIV/0!</v>
      </c>
      <c r="Y5232" s="24">
        <f>Table1[[#This Row],[Female Ballots]]/Table1[[#This Row],[Female Voters]]</f>
        <v>0.70170454545454541</v>
      </c>
      <c r="Z5232" s="24">
        <f>Table1[[#This Row],[Male Ballots]]/Table1[[#This Row],[Male Voters]]</f>
        <v>0.65838509316770188</v>
      </c>
      <c r="AA5232" s="24">
        <f>Table1[[#This Row],[Total Ballots]]/Table1[[#This Row],[Total Voters]]</f>
        <v>0.68148148148148147</v>
      </c>
    </row>
    <row r="5233" spans="1:27" s="12" customFormat="1" x14ac:dyDescent="0.35">
      <c r="A5233" s="19" t="s">
        <v>23</v>
      </c>
      <c r="B5233" s="20">
        <v>2012</v>
      </c>
      <c r="C5233" s="17" t="s">
        <v>82</v>
      </c>
      <c r="D5233" s="20" t="s">
        <v>69</v>
      </c>
      <c r="E5233" s="37" t="s">
        <v>74</v>
      </c>
      <c r="F5233" s="34" t="s">
        <v>78</v>
      </c>
      <c r="G5233" s="21" t="s">
        <v>63</v>
      </c>
      <c r="H5233" s="22"/>
      <c r="I5233" s="22"/>
      <c r="J5233" s="22"/>
      <c r="K5233" s="31">
        <v>554</v>
      </c>
      <c r="L5233" s="31">
        <v>480</v>
      </c>
      <c r="M5233" s="31">
        <v>2</v>
      </c>
      <c r="N5233" s="31">
        <v>1036</v>
      </c>
      <c r="O5233" s="22">
        <v>423</v>
      </c>
      <c r="P5233" s="22">
        <v>342</v>
      </c>
      <c r="Q5233" s="22">
        <v>3</v>
      </c>
      <c r="R5233" s="23">
        <v>768</v>
      </c>
      <c r="S5233" s="24" t="e">
        <f>Table1[[#This Row],[Female Voters]]/Table1[[#This Row],[Female Population]]</f>
        <v>#DIV/0!</v>
      </c>
      <c r="T5233" s="24" t="e">
        <f>Table1[[#This Row],[Male Voters]]/Table1[[#This Row],[Male Population]]</f>
        <v>#DIV/0!</v>
      </c>
      <c r="U5233" s="24" t="e">
        <f>Table1[[#This Row],[Total Voters]]/Table1[[#This Row],[Total Population]]</f>
        <v>#DIV/0!</v>
      </c>
      <c r="V5233" s="24" t="e">
        <f>Table1[[#This Row],[Female Ballots]]/Table1[[#This Row],[Female Population]]</f>
        <v>#DIV/0!</v>
      </c>
      <c r="W5233" s="24" t="e">
        <f>Table1[[#This Row],[Male Ballots]]/Table1[[#This Row],[Male Population]]</f>
        <v>#DIV/0!</v>
      </c>
      <c r="X5233" s="24" t="e">
        <f>Table1[[#This Row],[Total Ballots]]/Table1[[#This Row],[Total Population]]</f>
        <v>#DIV/0!</v>
      </c>
      <c r="Y5233" s="24">
        <f>Table1[[#This Row],[Female Ballots]]/Table1[[#This Row],[Female Voters]]</f>
        <v>0.76353790613718409</v>
      </c>
      <c r="Z5233" s="24">
        <f>Table1[[#This Row],[Male Ballots]]/Table1[[#This Row],[Male Voters]]</f>
        <v>0.71250000000000002</v>
      </c>
      <c r="AA5233" s="24">
        <f>Table1[[#This Row],[Total Ballots]]/Table1[[#This Row],[Total Voters]]</f>
        <v>0.74131274131274127</v>
      </c>
    </row>
    <row r="5234" spans="1:27" s="12" customFormat="1" x14ac:dyDescent="0.35">
      <c r="A5234" s="19" t="s">
        <v>23</v>
      </c>
      <c r="B5234" s="20">
        <v>2012</v>
      </c>
      <c r="C5234" s="17" t="s">
        <v>82</v>
      </c>
      <c r="D5234" s="20" t="s">
        <v>69</v>
      </c>
      <c r="E5234" s="37" t="s">
        <v>74</v>
      </c>
      <c r="F5234" s="34" t="s">
        <v>78</v>
      </c>
      <c r="G5234" s="21" t="s">
        <v>64</v>
      </c>
      <c r="H5234" s="22"/>
      <c r="I5234" s="22"/>
      <c r="J5234" s="22"/>
      <c r="K5234" s="31">
        <v>593</v>
      </c>
      <c r="L5234" s="31">
        <v>538</v>
      </c>
      <c r="M5234" s="31">
        <v>4</v>
      </c>
      <c r="N5234" s="31">
        <v>1135</v>
      </c>
      <c r="O5234" s="22">
        <v>508</v>
      </c>
      <c r="P5234" s="22">
        <v>439</v>
      </c>
      <c r="Q5234" s="22">
        <v>2</v>
      </c>
      <c r="R5234" s="23">
        <v>949</v>
      </c>
      <c r="S5234" s="24" t="e">
        <f>Table1[[#This Row],[Female Voters]]/Table1[[#This Row],[Female Population]]</f>
        <v>#DIV/0!</v>
      </c>
      <c r="T5234" s="24" t="e">
        <f>Table1[[#This Row],[Male Voters]]/Table1[[#This Row],[Male Population]]</f>
        <v>#DIV/0!</v>
      </c>
      <c r="U5234" s="24" t="e">
        <f>Table1[[#This Row],[Total Voters]]/Table1[[#This Row],[Total Population]]</f>
        <v>#DIV/0!</v>
      </c>
      <c r="V5234" s="24" t="e">
        <f>Table1[[#This Row],[Female Ballots]]/Table1[[#This Row],[Female Population]]</f>
        <v>#DIV/0!</v>
      </c>
      <c r="W5234" s="24" t="e">
        <f>Table1[[#This Row],[Male Ballots]]/Table1[[#This Row],[Male Population]]</f>
        <v>#DIV/0!</v>
      </c>
      <c r="X5234" s="24" t="e">
        <f>Table1[[#This Row],[Total Ballots]]/Table1[[#This Row],[Total Population]]</f>
        <v>#DIV/0!</v>
      </c>
      <c r="Y5234" s="24">
        <f>Table1[[#This Row],[Female Ballots]]/Table1[[#This Row],[Female Voters]]</f>
        <v>0.85666104553119726</v>
      </c>
      <c r="Z5234" s="24">
        <f>Table1[[#This Row],[Male Ballots]]/Table1[[#This Row],[Male Voters]]</f>
        <v>0.81598513011152418</v>
      </c>
      <c r="AA5234" s="24">
        <f>Table1[[#This Row],[Total Ballots]]/Table1[[#This Row],[Total Voters]]</f>
        <v>0.83612334801762112</v>
      </c>
    </row>
    <row r="5235" spans="1:27" s="12" customFormat="1" x14ac:dyDescent="0.35">
      <c r="A5235" s="19" t="s">
        <v>23</v>
      </c>
      <c r="B5235" s="20">
        <v>2012</v>
      </c>
      <c r="C5235" s="17" t="s">
        <v>82</v>
      </c>
      <c r="D5235" s="20" t="s">
        <v>69</v>
      </c>
      <c r="E5235" s="37" t="s">
        <v>74</v>
      </c>
      <c r="F5235" s="34" t="s">
        <v>78</v>
      </c>
      <c r="G5235" s="21" t="s">
        <v>65</v>
      </c>
      <c r="H5235" s="22"/>
      <c r="I5235" s="22"/>
      <c r="J5235" s="22"/>
      <c r="K5235" s="31">
        <v>1026</v>
      </c>
      <c r="L5235" s="31">
        <v>804</v>
      </c>
      <c r="M5235" s="31">
        <v>1</v>
      </c>
      <c r="N5235" s="31">
        <v>1831</v>
      </c>
      <c r="O5235" s="22">
        <v>910</v>
      </c>
      <c r="P5235" s="22">
        <v>702</v>
      </c>
      <c r="Q5235" s="22"/>
      <c r="R5235" s="23">
        <v>1612</v>
      </c>
      <c r="S5235" s="24" t="e">
        <f>Table1[[#This Row],[Female Voters]]/Table1[[#This Row],[Female Population]]</f>
        <v>#DIV/0!</v>
      </c>
      <c r="T5235" s="24" t="e">
        <f>Table1[[#This Row],[Male Voters]]/Table1[[#This Row],[Male Population]]</f>
        <v>#DIV/0!</v>
      </c>
      <c r="U5235" s="24" t="e">
        <f>Table1[[#This Row],[Total Voters]]/Table1[[#This Row],[Total Population]]</f>
        <v>#DIV/0!</v>
      </c>
      <c r="V5235" s="24" t="e">
        <f>Table1[[#This Row],[Female Ballots]]/Table1[[#This Row],[Female Population]]</f>
        <v>#DIV/0!</v>
      </c>
      <c r="W5235" s="24" t="e">
        <f>Table1[[#This Row],[Male Ballots]]/Table1[[#This Row],[Male Population]]</f>
        <v>#DIV/0!</v>
      </c>
      <c r="X5235" s="24" t="e">
        <f>Table1[[#This Row],[Total Ballots]]/Table1[[#This Row],[Total Population]]</f>
        <v>#DIV/0!</v>
      </c>
      <c r="Y5235" s="24">
        <f>Table1[[#This Row],[Female Ballots]]/Table1[[#This Row],[Female Voters]]</f>
        <v>0.88693957115009747</v>
      </c>
      <c r="Z5235" s="24">
        <f>Table1[[#This Row],[Male Ballots]]/Table1[[#This Row],[Male Voters]]</f>
        <v>0.87313432835820892</v>
      </c>
      <c r="AA5235" s="24">
        <f>Table1[[#This Row],[Total Ballots]]/Table1[[#This Row],[Total Voters]]</f>
        <v>0.88039322774440198</v>
      </c>
    </row>
    <row r="5236" spans="1:27" s="12" customFormat="1" x14ac:dyDescent="0.35">
      <c r="A5236" s="19" t="s">
        <v>23</v>
      </c>
      <c r="B5236" s="20">
        <v>2012</v>
      </c>
      <c r="C5236" s="17" t="s">
        <v>82</v>
      </c>
      <c r="D5236" s="20" t="s">
        <v>69</v>
      </c>
      <c r="E5236" s="37" t="s">
        <v>74</v>
      </c>
      <c r="F5236" s="34" t="s">
        <v>78</v>
      </c>
      <c r="G5236" s="21" t="s">
        <v>66</v>
      </c>
      <c r="H5236" s="22"/>
      <c r="I5236" s="22"/>
      <c r="J5236" s="22"/>
      <c r="K5236" s="31">
        <v>1739</v>
      </c>
      <c r="L5236" s="31">
        <v>1445</v>
      </c>
      <c r="M5236" s="31">
        <v>4</v>
      </c>
      <c r="N5236" s="31">
        <v>3188</v>
      </c>
      <c r="O5236" s="22">
        <v>1642</v>
      </c>
      <c r="P5236" s="22">
        <v>1342</v>
      </c>
      <c r="Q5236" s="22">
        <v>4</v>
      </c>
      <c r="R5236" s="23">
        <v>2988</v>
      </c>
      <c r="S5236" s="24" t="e">
        <f>Table1[[#This Row],[Female Voters]]/Table1[[#This Row],[Female Population]]</f>
        <v>#DIV/0!</v>
      </c>
      <c r="T5236" s="24" t="e">
        <f>Table1[[#This Row],[Male Voters]]/Table1[[#This Row],[Male Population]]</f>
        <v>#DIV/0!</v>
      </c>
      <c r="U5236" s="24" t="e">
        <f>Table1[[#This Row],[Total Voters]]/Table1[[#This Row],[Total Population]]</f>
        <v>#DIV/0!</v>
      </c>
      <c r="V5236" s="24" t="e">
        <f>Table1[[#This Row],[Female Ballots]]/Table1[[#This Row],[Female Population]]</f>
        <v>#DIV/0!</v>
      </c>
      <c r="W5236" s="24" t="e">
        <f>Table1[[#This Row],[Male Ballots]]/Table1[[#This Row],[Male Population]]</f>
        <v>#DIV/0!</v>
      </c>
      <c r="X5236" s="24" t="e">
        <f>Table1[[#This Row],[Total Ballots]]/Table1[[#This Row],[Total Population]]</f>
        <v>#DIV/0!</v>
      </c>
      <c r="Y5236" s="24">
        <f>Table1[[#This Row],[Female Ballots]]/Table1[[#This Row],[Female Voters]]</f>
        <v>0.94422081656124213</v>
      </c>
      <c r="Z5236" s="24">
        <f>Table1[[#This Row],[Male Ballots]]/Table1[[#This Row],[Male Voters]]</f>
        <v>0.92871972318339102</v>
      </c>
      <c r="AA5236" s="24">
        <f>Table1[[#This Row],[Total Ballots]]/Table1[[#This Row],[Total Voters]]</f>
        <v>0.93726474278544547</v>
      </c>
    </row>
    <row r="5237" spans="1:27" s="12" customFormat="1" x14ac:dyDescent="0.35">
      <c r="A5237" s="19" t="s">
        <v>23</v>
      </c>
      <c r="B5237" s="20">
        <v>2012</v>
      </c>
      <c r="C5237" s="17" t="s">
        <v>82</v>
      </c>
      <c r="D5237" s="20" t="s">
        <v>69</v>
      </c>
      <c r="E5237" s="37" t="s">
        <v>74</v>
      </c>
      <c r="F5237" s="34" t="s">
        <v>78</v>
      </c>
      <c r="G5237" s="21" t="s">
        <v>67</v>
      </c>
      <c r="H5237" s="22"/>
      <c r="I5237" s="22"/>
      <c r="J5237" s="22"/>
      <c r="K5237" s="31">
        <v>2054</v>
      </c>
      <c r="L5237" s="31">
        <v>2098</v>
      </c>
      <c r="M5237" s="31">
        <v>3</v>
      </c>
      <c r="N5237" s="31">
        <v>4155</v>
      </c>
      <c r="O5237" s="22">
        <v>1952</v>
      </c>
      <c r="P5237" s="22">
        <v>2010</v>
      </c>
      <c r="Q5237" s="22">
        <v>2</v>
      </c>
      <c r="R5237" s="23">
        <v>3964</v>
      </c>
      <c r="S5237" s="24" t="e">
        <f>Table1[[#This Row],[Female Voters]]/Table1[[#This Row],[Female Population]]</f>
        <v>#DIV/0!</v>
      </c>
      <c r="T5237" s="24" t="e">
        <f>Table1[[#This Row],[Male Voters]]/Table1[[#This Row],[Male Population]]</f>
        <v>#DIV/0!</v>
      </c>
      <c r="U5237" s="24" t="e">
        <f>Table1[[#This Row],[Total Voters]]/Table1[[#This Row],[Total Population]]</f>
        <v>#DIV/0!</v>
      </c>
      <c r="V5237" s="24" t="e">
        <f>Table1[[#This Row],[Female Ballots]]/Table1[[#This Row],[Female Population]]</f>
        <v>#DIV/0!</v>
      </c>
      <c r="W5237" s="24" t="e">
        <f>Table1[[#This Row],[Male Ballots]]/Table1[[#This Row],[Male Population]]</f>
        <v>#DIV/0!</v>
      </c>
      <c r="X5237" s="24" t="e">
        <f>Table1[[#This Row],[Total Ballots]]/Table1[[#This Row],[Total Population]]</f>
        <v>#DIV/0!</v>
      </c>
      <c r="Y5237" s="24">
        <f>Table1[[#This Row],[Female Ballots]]/Table1[[#This Row],[Female Voters]]</f>
        <v>0.95034079844206432</v>
      </c>
      <c r="Z5237" s="24">
        <f>Table1[[#This Row],[Male Ballots]]/Table1[[#This Row],[Male Voters]]</f>
        <v>0.95805529075309814</v>
      </c>
      <c r="AA5237" s="24">
        <f>Table1[[#This Row],[Total Ballots]]/Table1[[#This Row],[Total Voters]]</f>
        <v>0.95403128760529488</v>
      </c>
    </row>
    <row r="5238" spans="1:27" s="12" customFormat="1" x14ac:dyDescent="0.35">
      <c r="A5238" s="8" t="s">
        <v>38</v>
      </c>
      <c r="B5238" s="17">
        <v>2012</v>
      </c>
      <c r="C5238" s="17" t="s">
        <v>82</v>
      </c>
      <c r="D5238" s="17" t="s">
        <v>69</v>
      </c>
      <c r="E5238" s="35" t="s">
        <v>74</v>
      </c>
      <c r="F5238" s="34" t="s">
        <v>78</v>
      </c>
      <c r="G5238" s="9" t="s">
        <v>79</v>
      </c>
      <c r="H5238" s="10"/>
      <c r="I5238" s="10"/>
      <c r="J5238" s="10"/>
      <c r="K5238" s="10">
        <v>35930</v>
      </c>
      <c r="L5238" s="10">
        <v>31899</v>
      </c>
      <c r="M5238" s="10">
        <v>2</v>
      </c>
      <c r="N5238" s="10">
        <v>67831</v>
      </c>
      <c r="O5238" s="10">
        <v>29939</v>
      </c>
      <c r="P5238" s="10">
        <v>26277</v>
      </c>
      <c r="Q5238" s="10">
        <v>0</v>
      </c>
      <c r="R5238" s="11">
        <v>56216</v>
      </c>
      <c r="S5238" s="24" t="e">
        <f>Table1[[#This Row],[Female Voters]]/Table1[[#This Row],[Female Population]]</f>
        <v>#DIV/0!</v>
      </c>
      <c r="T5238" s="24" t="e">
        <f>Table1[[#This Row],[Male Voters]]/Table1[[#This Row],[Male Population]]</f>
        <v>#DIV/0!</v>
      </c>
      <c r="U5238" s="24" t="e">
        <f>Table1[[#This Row],[Total Voters]]/Table1[[#This Row],[Total Population]]</f>
        <v>#DIV/0!</v>
      </c>
      <c r="V5238" s="24" t="e">
        <f>Table1[[#This Row],[Female Ballots]]/Table1[[#This Row],[Female Population]]</f>
        <v>#DIV/0!</v>
      </c>
      <c r="W5238" s="24" t="e">
        <f>Table1[[#This Row],[Male Ballots]]/Table1[[#This Row],[Male Population]]</f>
        <v>#DIV/0!</v>
      </c>
      <c r="X5238" s="24" t="e">
        <f>Table1[[#This Row],[Total Ballots]]/Table1[[#This Row],[Total Population]]</f>
        <v>#DIV/0!</v>
      </c>
      <c r="Y5238" s="24">
        <f>Table1[[#This Row],[Female Ballots]]/Table1[[#This Row],[Female Voters]]</f>
        <v>0.8332591149457278</v>
      </c>
      <c r="Z5238" s="24">
        <f>Table1[[#This Row],[Male Ballots]]/Table1[[#This Row],[Male Voters]]</f>
        <v>0.8237562306028402</v>
      </c>
      <c r="AA5238" s="24">
        <f>Table1[[#This Row],[Total Ballots]]/Table1[[#This Row],[Total Voters]]</f>
        <v>0.82876560864501481</v>
      </c>
    </row>
    <row r="5239" spans="1:27" s="12" customFormat="1" x14ac:dyDescent="0.35">
      <c r="A5239" s="19" t="s">
        <v>38</v>
      </c>
      <c r="B5239" s="20">
        <v>2012</v>
      </c>
      <c r="C5239" s="17" t="s">
        <v>82</v>
      </c>
      <c r="D5239" s="20" t="s">
        <v>69</v>
      </c>
      <c r="E5239" s="37" t="s">
        <v>74</v>
      </c>
      <c r="F5239" s="34" t="s">
        <v>78</v>
      </c>
      <c r="G5239" s="21" t="s">
        <v>62</v>
      </c>
      <c r="H5239" s="22"/>
      <c r="I5239" s="22"/>
      <c r="J5239" s="22"/>
      <c r="K5239" s="31">
        <v>3089</v>
      </c>
      <c r="L5239" s="31">
        <v>2702</v>
      </c>
      <c r="M5239" s="31"/>
      <c r="N5239" s="31">
        <v>5791</v>
      </c>
      <c r="O5239" s="22">
        <v>1957</v>
      </c>
      <c r="P5239" s="22">
        <v>1546</v>
      </c>
      <c r="Q5239" s="22"/>
      <c r="R5239" s="23">
        <v>3503</v>
      </c>
      <c r="S5239" s="24" t="e">
        <f>Table1[[#This Row],[Female Voters]]/Table1[[#This Row],[Female Population]]</f>
        <v>#DIV/0!</v>
      </c>
      <c r="T5239" s="24" t="e">
        <f>Table1[[#This Row],[Male Voters]]/Table1[[#This Row],[Male Population]]</f>
        <v>#DIV/0!</v>
      </c>
      <c r="U5239" s="24" t="e">
        <f>Table1[[#This Row],[Total Voters]]/Table1[[#This Row],[Total Population]]</f>
        <v>#DIV/0!</v>
      </c>
      <c r="V5239" s="24" t="e">
        <f>Table1[[#This Row],[Female Ballots]]/Table1[[#This Row],[Female Population]]</f>
        <v>#DIV/0!</v>
      </c>
      <c r="W5239" s="24" t="e">
        <f>Table1[[#This Row],[Male Ballots]]/Table1[[#This Row],[Male Population]]</f>
        <v>#DIV/0!</v>
      </c>
      <c r="X5239" s="24" t="e">
        <f>Table1[[#This Row],[Total Ballots]]/Table1[[#This Row],[Total Population]]</f>
        <v>#DIV/0!</v>
      </c>
      <c r="Y5239" s="24">
        <f>Table1[[#This Row],[Female Ballots]]/Table1[[#This Row],[Female Voters]]</f>
        <v>0.63353836192942703</v>
      </c>
      <c r="Z5239" s="24">
        <f>Table1[[#This Row],[Male Ballots]]/Table1[[#This Row],[Male Voters]]</f>
        <v>0.57216876387860849</v>
      </c>
      <c r="AA5239" s="24">
        <f>Table1[[#This Row],[Total Ballots]]/Table1[[#This Row],[Total Voters]]</f>
        <v>0.60490416163011573</v>
      </c>
    </row>
    <row r="5240" spans="1:27" s="12" customFormat="1" x14ac:dyDescent="0.35">
      <c r="A5240" s="19" t="s">
        <v>38</v>
      </c>
      <c r="B5240" s="20">
        <v>2012</v>
      </c>
      <c r="C5240" s="17" t="s">
        <v>82</v>
      </c>
      <c r="D5240" s="20" t="s">
        <v>69</v>
      </c>
      <c r="E5240" s="37" t="s">
        <v>74</v>
      </c>
      <c r="F5240" s="34" t="s">
        <v>78</v>
      </c>
      <c r="G5240" s="21" t="s">
        <v>63</v>
      </c>
      <c r="H5240" s="22"/>
      <c r="I5240" s="22"/>
      <c r="J5240" s="22"/>
      <c r="K5240" s="31">
        <v>4637</v>
      </c>
      <c r="L5240" s="31">
        <v>4074</v>
      </c>
      <c r="M5240" s="31"/>
      <c r="N5240" s="31">
        <v>8711</v>
      </c>
      <c r="O5240" s="22">
        <v>3148</v>
      </c>
      <c r="P5240" s="22">
        <v>2716</v>
      </c>
      <c r="Q5240" s="22"/>
      <c r="R5240" s="23">
        <v>5864</v>
      </c>
      <c r="S5240" s="24" t="e">
        <f>Table1[[#This Row],[Female Voters]]/Table1[[#This Row],[Female Population]]</f>
        <v>#DIV/0!</v>
      </c>
      <c r="T5240" s="24" t="e">
        <f>Table1[[#This Row],[Male Voters]]/Table1[[#This Row],[Male Population]]</f>
        <v>#DIV/0!</v>
      </c>
      <c r="U5240" s="24" t="e">
        <f>Table1[[#This Row],[Total Voters]]/Table1[[#This Row],[Total Population]]</f>
        <v>#DIV/0!</v>
      </c>
      <c r="V5240" s="24" t="e">
        <f>Table1[[#This Row],[Female Ballots]]/Table1[[#This Row],[Female Population]]</f>
        <v>#DIV/0!</v>
      </c>
      <c r="W5240" s="24" t="e">
        <f>Table1[[#This Row],[Male Ballots]]/Table1[[#This Row],[Male Population]]</f>
        <v>#DIV/0!</v>
      </c>
      <c r="X5240" s="24" t="e">
        <f>Table1[[#This Row],[Total Ballots]]/Table1[[#This Row],[Total Population]]</f>
        <v>#DIV/0!</v>
      </c>
      <c r="Y5240" s="24">
        <f>Table1[[#This Row],[Female Ballots]]/Table1[[#This Row],[Female Voters]]</f>
        <v>0.67888721155919773</v>
      </c>
      <c r="Z5240" s="24">
        <f>Table1[[#This Row],[Male Ballots]]/Table1[[#This Row],[Male Voters]]</f>
        <v>0.66666666666666663</v>
      </c>
      <c r="AA5240" s="24">
        <f>Table1[[#This Row],[Total Ballots]]/Table1[[#This Row],[Total Voters]]</f>
        <v>0.67317185168178162</v>
      </c>
    </row>
    <row r="5241" spans="1:27" s="12" customFormat="1" x14ac:dyDescent="0.35">
      <c r="A5241" s="19" t="s">
        <v>38</v>
      </c>
      <c r="B5241" s="20">
        <v>2012</v>
      </c>
      <c r="C5241" s="17" t="s">
        <v>82</v>
      </c>
      <c r="D5241" s="20" t="s">
        <v>69</v>
      </c>
      <c r="E5241" s="37" t="s">
        <v>74</v>
      </c>
      <c r="F5241" s="34" t="s">
        <v>78</v>
      </c>
      <c r="G5241" s="21" t="s">
        <v>64</v>
      </c>
      <c r="H5241" s="22"/>
      <c r="I5241" s="22"/>
      <c r="J5241" s="22"/>
      <c r="K5241" s="31">
        <v>4722</v>
      </c>
      <c r="L5241" s="31">
        <v>4175</v>
      </c>
      <c r="M5241" s="31">
        <v>1</v>
      </c>
      <c r="N5241" s="31">
        <v>8898</v>
      </c>
      <c r="O5241" s="22">
        <v>3645</v>
      </c>
      <c r="P5241" s="22">
        <v>3168</v>
      </c>
      <c r="Q5241" s="22"/>
      <c r="R5241" s="23">
        <v>6813</v>
      </c>
      <c r="S5241" s="24" t="e">
        <f>Table1[[#This Row],[Female Voters]]/Table1[[#This Row],[Female Population]]</f>
        <v>#DIV/0!</v>
      </c>
      <c r="T5241" s="24" t="e">
        <f>Table1[[#This Row],[Male Voters]]/Table1[[#This Row],[Male Population]]</f>
        <v>#DIV/0!</v>
      </c>
      <c r="U5241" s="24" t="e">
        <f>Table1[[#This Row],[Total Voters]]/Table1[[#This Row],[Total Population]]</f>
        <v>#DIV/0!</v>
      </c>
      <c r="V5241" s="24" t="e">
        <f>Table1[[#This Row],[Female Ballots]]/Table1[[#This Row],[Female Population]]</f>
        <v>#DIV/0!</v>
      </c>
      <c r="W5241" s="24" t="e">
        <f>Table1[[#This Row],[Male Ballots]]/Table1[[#This Row],[Male Population]]</f>
        <v>#DIV/0!</v>
      </c>
      <c r="X5241" s="24" t="e">
        <f>Table1[[#This Row],[Total Ballots]]/Table1[[#This Row],[Total Population]]</f>
        <v>#DIV/0!</v>
      </c>
      <c r="Y5241" s="24">
        <f>Table1[[#This Row],[Female Ballots]]/Table1[[#This Row],[Female Voters]]</f>
        <v>0.77191867852604823</v>
      </c>
      <c r="Z5241" s="24">
        <f>Table1[[#This Row],[Male Ballots]]/Table1[[#This Row],[Male Voters]]</f>
        <v>0.75880239520958082</v>
      </c>
      <c r="AA5241" s="24">
        <f>Table1[[#This Row],[Total Ballots]]/Table1[[#This Row],[Total Voters]]</f>
        <v>0.76567768037761297</v>
      </c>
    </row>
    <row r="5242" spans="1:27" s="12" customFormat="1" x14ac:dyDescent="0.35">
      <c r="A5242" s="19" t="s">
        <v>38</v>
      </c>
      <c r="B5242" s="20">
        <v>2012</v>
      </c>
      <c r="C5242" s="17" t="s">
        <v>82</v>
      </c>
      <c r="D5242" s="20" t="s">
        <v>69</v>
      </c>
      <c r="E5242" s="37" t="s">
        <v>74</v>
      </c>
      <c r="F5242" s="34" t="s">
        <v>78</v>
      </c>
      <c r="G5242" s="21" t="s">
        <v>65</v>
      </c>
      <c r="H5242" s="22"/>
      <c r="I5242" s="22"/>
      <c r="J5242" s="22"/>
      <c r="K5242" s="31">
        <v>6160</v>
      </c>
      <c r="L5242" s="31">
        <v>5583</v>
      </c>
      <c r="M5242" s="31"/>
      <c r="N5242" s="31">
        <v>11743</v>
      </c>
      <c r="O5242" s="22">
        <v>5259</v>
      </c>
      <c r="P5242" s="22">
        <v>4695</v>
      </c>
      <c r="Q5242" s="22"/>
      <c r="R5242" s="23">
        <v>9954</v>
      </c>
      <c r="S5242" s="24" t="e">
        <f>Table1[[#This Row],[Female Voters]]/Table1[[#This Row],[Female Population]]</f>
        <v>#DIV/0!</v>
      </c>
      <c r="T5242" s="24" t="e">
        <f>Table1[[#This Row],[Male Voters]]/Table1[[#This Row],[Male Population]]</f>
        <v>#DIV/0!</v>
      </c>
      <c r="U5242" s="24" t="e">
        <f>Table1[[#This Row],[Total Voters]]/Table1[[#This Row],[Total Population]]</f>
        <v>#DIV/0!</v>
      </c>
      <c r="V5242" s="24" t="e">
        <f>Table1[[#This Row],[Female Ballots]]/Table1[[#This Row],[Female Population]]</f>
        <v>#DIV/0!</v>
      </c>
      <c r="W5242" s="24" t="e">
        <f>Table1[[#This Row],[Male Ballots]]/Table1[[#This Row],[Male Population]]</f>
        <v>#DIV/0!</v>
      </c>
      <c r="X5242" s="24" t="e">
        <f>Table1[[#This Row],[Total Ballots]]/Table1[[#This Row],[Total Population]]</f>
        <v>#DIV/0!</v>
      </c>
      <c r="Y5242" s="24">
        <f>Table1[[#This Row],[Female Ballots]]/Table1[[#This Row],[Female Voters]]</f>
        <v>0.85373376623376629</v>
      </c>
      <c r="Z5242" s="24">
        <f>Table1[[#This Row],[Male Ballots]]/Table1[[#This Row],[Male Voters]]</f>
        <v>0.84094572810317036</v>
      </c>
      <c r="AA5242" s="24">
        <f>Table1[[#This Row],[Total Ballots]]/Table1[[#This Row],[Total Voters]]</f>
        <v>0.84765392148514007</v>
      </c>
    </row>
    <row r="5243" spans="1:27" s="12" customFormat="1" x14ac:dyDescent="0.35">
      <c r="A5243" s="19" t="s">
        <v>38</v>
      </c>
      <c r="B5243" s="20">
        <v>2012</v>
      </c>
      <c r="C5243" s="17" t="s">
        <v>82</v>
      </c>
      <c r="D5243" s="20" t="s">
        <v>69</v>
      </c>
      <c r="E5243" s="37" t="s">
        <v>74</v>
      </c>
      <c r="F5243" s="34" t="s">
        <v>78</v>
      </c>
      <c r="G5243" s="21" t="s">
        <v>66</v>
      </c>
      <c r="H5243" s="22"/>
      <c r="I5243" s="22"/>
      <c r="J5243" s="22"/>
      <c r="K5243" s="31">
        <v>7512</v>
      </c>
      <c r="L5243" s="31">
        <v>6795</v>
      </c>
      <c r="M5243" s="31">
        <v>1</v>
      </c>
      <c r="N5243" s="31">
        <v>14308</v>
      </c>
      <c r="O5243" s="22">
        <v>6876</v>
      </c>
      <c r="P5243" s="22">
        <v>6107</v>
      </c>
      <c r="Q5243" s="22"/>
      <c r="R5243" s="23">
        <v>12983</v>
      </c>
      <c r="S5243" s="24" t="e">
        <f>Table1[[#This Row],[Female Voters]]/Table1[[#This Row],[Female Population]]</f>
        <v>#DIV/0!</v>
      </c>
      <c r="T5243" s="24" t="e">
        <f>Table1[[#This Row],[Male Voters]]/Table1[[#This Row],[Male Population]]</f>
        <v>#DIV/0!</v>
      </c>
      <c r="U5243" s="24" t="e">
        <f>Table1[[#This Row],[Total Voters]]/Table1[[#This Row],[Total Population]]</f>
        <v>#DIV/0!</v>
      </c>
      <c r="V5243" s="24" t="e">
        <f>Table1[[#This Row],[Female Ballots]]/Table1[[#This Row],[Female Population]]</f>
        <v>#DIV/0!</v>
      </c>
      <c r="W5243" s="24" t="e">
        <f>Table1[[#This Row],[Male Ballots]]/Table1[[#This Row],[Male Population]]</f>
        <v>#DIV/0!</v>
      </c>
      <c r="X5243" s="24" t="e">
        <f>Table1[[#This Row],[Total Ballots]]/Table1[[#This Row],[Total Population]]</f>
        <v>#DIV/0!</v>
      </c>
      <c r="Y5243" s="24">
        <f>Table1[[#This Row],[Female Ballots]]/Table1[[#This Row],[Female Voters]]</f>
        <v>0.9153354632587859</v>
      </c>
      <c r="Z5243" s="24">
        <f>Table1[[#This Row],[Male Ballots]]/Table1[[#This Row],[Male Voters]]</f>
        <v>0.89874908020603383</v>
      </c>
      <c r="AA5243" s="24">
        <f>Table1[[#This Row],[Total Ballots]]/Table1[[#This Row],[Total Voters]]</f>
        <v>0.90739446463516915</v>
      </c>
    </row>
    <row r="5244" spans="1:27" s="12" customFormat="1" x14ac:dyDescent="0.35">
      <c r="A5244" s="19" t="s">
        <v>38</v>
      </c>
      <c r="B5244" s="20">
        <v>2012</v>
      </c>
      <c r="C5244" s="17" t="s">
        <v>82</v>
      </c>
      <c r="D5244" s="20" t="s">
        <v>69</v>
      </c>
      <c r="E5244" s="37" t="s">
        <v>74</v>
      </c>
      <c r="F5244" s="34" t="s">
        <v>78</v>
      </c>
      <c r="G5244" s="21" t="s">
        <v>67</v>
      </c>
      <c r="H5244" s="22"/>
      <c r="I5244" s="22"/>
      <c r="J5244" s="22"/>
      <c r="K5244" s="31">
        <v>9810</v>
      </c>
      <c r="L5244" s="31">
        <v>8570</v>
      </c>
      <c r="M5244" s="31"/>
      <c r="N5244" s="31">
        <v>18380</v>
      </c>
      <c r="O5244" s="22">
        <v>9054</v>
      </c>
      <c r="P5244" s="22">
        <v>8045</v>
      </c>
      <c r="Q5244" s="22"/>
      <c r="R5244" s="23">
        <v>17099</v>
      </c>
      <c r="S5244" s="24" t="e">
        <f>Table1[[#This Row],[Female Voters]]/Table1[[#This Row],[Female Population]]</f>
        <v>#DIV/0!</v>
      </c>
      <c r="T5244" s="24" t="e">
        <f>Table1[[#This Row],[Male Voters]]/Table1[[#This Row],[Male Population]]</f>
        <v>#DIV/0!</v>
      </c>
      <c r="U5244" s="24" t="e">
        <f>Table1[[#This Row],[Total Voters]]/Table1[[#This Row],[Total Population]]</f>
        <v>#DIV/0!</v>
      </c>
      <c r="V5244" s="24" t="e">
        <f>Table1[[#This Row],[Female Ballots]]/Table1[[#This Row],[Female Population]]</f>
        <v>#DIV/0!</v>
      </c>
      <c r="W5244" s="24" t="e">
        <f>Table1[[#This Row],[Male Ballots]]/Table1[[#This Row],[Male Population]]</f>
        <v>#DIV/0!</v>
      </c>
      <c r="X5244" s="24" t="e">
        <f>Table1[[#This Row],[Total Ballots]]/Table1[[#This Row],[Total Population]]</f>
        <v>#DIV/0!</v>
      </c>
      <c r="Y5244" s="24">
        <f>Table1[[#This Row],[Female Ballots]]/Table1[[#This Row],[Female Voters]]</f>
        <v>0.92293577981651376</v>
      </c>
      <c r="Z5244" s="24">
        <f>Table1[[#This Row],[Male Ballots]]/Table1[[#This Row],[Male Voters]]</f>
        <v>0.93873978996499419</v>
      </c>
      <c r="AA5244" s="24">
        <f>Table1[[#This Row],[Total Ballots]]/Table1[[#This Row],[Total Voters]]</f>
        <v>0.93030467899891189</v>
      </c>
    </row>
    <row r="5245" spans="1:27" s="12" customFormat="1" x14ac:dyDescent="0.35">
      <c r="A5245" s="8" t="s">
        <v>36</v>
      </c>
      <c r="B5245" s="17">
        <v>2012</v>
      </c>
      <c r="C5245" s="17" t="s">
        <v>82</v>
      </c>
      <c r="D5245" s="17" t="s">
        <v>69</v>
      </c>
      <c r="E5245" s="35" t="s">
        <v>74</v>
      </c>
      <c r="F5245" s="34" t="s">
        <v>78</v>
      </c>
      <c r="G5245" s="9" t="s">
        <v>79</v>
      </c>
      <c r="H5245" s="10"/>
      <c r="I5245" s="10"/>
      <c r="J5245" s="10"/>
      <c r="K5245" s="10">
        <v>3486</v>
      </c>
      <c r="L5245" s="10">
        <v>3458</v>
      </c>
      <c r="M5245" s="10">
        <v>0</v>
      </c>
      <c r="N5245" s="10">
        <v>6944</v>
      </c>
      <c r="O5245" s="10">
        <v>2831</v>
      </c>
      <c r="P5245" s="10">
        <v>2749</v>
      </c>
      <c r="Q5245" s="10">
        <v>0</v>
      </c>
      <c r="R5245" s="11">
        <v>5580</v>
      </c>
      <c r="S5245" s="24" t="e">
        <f>Table1[[#This Row],[Female Voters]]/Table1[[#This Row],[Female Population]]</f>
        <v>#DIV/0!</v>
      </c>
      <c r="T5245" s="24" t="e">
        <f>Table1[[#This Row],[Male Voters]]/Table1[[#This Row],[Male Population]]</f>
        <v>#DIV/0!</v>
      </c>
      <c r="U5245" s="24" t="e">
        <f>Table1[[#This Row],[Total Voters]]/Table1[[#This Row],[Total Population]]</f>
        <v>#DIV/0!</v>
      </c>
      <c r="V5245" s="24" t="e">
        <f>Table1[[#This Row],[Female Ballots]]/Table1[[#This Row],[Female Population]]</f>
        <v>#DIV/0!</v>
      </c>
      <c r="W5245" s="24" t="e">
        <f>Table1[[#This Row],[Male Ballots]]/Table1[[#This Row],[Male Population]]</f>
        <v>#DIV/0!</v>
      </c>
      <c r="X5245" s="24" t="e">
        <f>Table1[[#This Row],[Total Ballots]]/Table1[[#This Row],[Total Population]]</f>
        <v>#DIV/0!</v>
      </c>
      <c r="Y5245" s="24">
        <f>Table1[[#This Row],[Female Ballots]]/Table1[[#This Row],[Female Voters]]</f>
        <v>0.81210556511761334</v>
      </c>
      <c r="Z5245" s="24">
        <f>Table1[[#This Row],[Male Ballots]]/Table1[[#This Row],[Male Voters]]</f>
        <v>0.7949681897050318</v>
      </c>
      <c r="AA5245" s="24">
        <f>Table1[[#This Row],[Total Ballots]]/Table1[[#This Row],[Total Voters]]</f>
        <v>0.8035714285714286</v>
      </c>
    </row>
    <row r="5246" spans="1:27" s="12" customFormat="1" x14ac:dyDescent="0.35">
      <c r="A5246" s="19" t="s">
        <v>36</v>
      </c>
      <c r="B5246" s="20">
        <v>2012</v>
      </c>
      <c r="C5246" s="17" t="s">
        <v>82</v>
      </c>
      <c r="D5246" s="20" t="s">
        <v>69</v>
      </c>
      <c r="E5246" s="37" t="s">
        <v>74</v>
      </c>
      <c r="F5246" s="34" t="s">
        <v>78</v>
      </c>
      <c r="G5246" s="21" t="s">
        <v>62</v>
      </c>
      <c r="H5246" s="22"/>
      <c r="I5246" s="22"/>
      <c r="J5246" s="22"/>
      <c r="K5246" s="31">
        <v>261</v>
      </c>
      <c r="L5246" s="31">
        <v>256</v>
      </c>
      <c r="M5246" s="31"/>
      <c r="N5246" s="31">
        <v>517</v>
      </c>
      <c r="O5246" s="22">
        <v>149</v>
      </c>
      <c r="P5246" s="22">
        <v>126</v>
      </c>
      <c r="Q5246" s="22"/>
      <c r="R5246" s="23">
        <v>275</v>
      </c>
      <c r="S5246" s="24" t="e">
        <f>Table1[[#This Row],[Female Voters]]/Table1[[#This Row],[Female Population]]</f>
        <v>#DIV/0!</v>
      </c>
      <c r="T5246" s="24" t="e">
        <f>Table1[[#This Row],[Male Voters]]/Table1[[#This Row],[Male Population]]</f>
        <v>#DIV/0!</v>
      </c>
      <c r="U5246" s="24" t="e">
        <f>Table1[[#This Row],[Total Voters]]/Table1[[#This Row],[Total Population]]</f>
        <v>#DIV/0!</v>
      </c>
      <c r="V5246" s="24" t="e">
        <f>Table1[[#This Row],[Female Ballots]]/Table1[[#This Row],[Female Population]]</f>
        <v>#DIV/0!</v>
      </c>
      <c r="W5246" s="24" t="e">
        <f>Table1[[#This Row],[Male Ballots]]/Table1[[#This Row],[Male Population]]</f>
        <v>#DIV/0!</v>
      </c>
      <c r="X5246" s="24" t="e">
        <f>Table1[[#This Row],[Total Ballots]]/Table1[[#This Row],[Total Population]]</f>
        <v>#DIV/0!</v>
      </c>
      <c r="Y5246" s="24">
        <f>Table1[[#This Row],[Female Ballots]]/Table1[[#This Row],[Female Voters]]</f>
        <v>0.57088122605363989</v>
      </c>
      <c r="Z5246" s="24">
        <f>Table1[[#This Row],[Male Ballots]]/Table1[[#This Row],[Male Voters]]</f>
        <v>0.4921875</v>
      </c>
      <c r="AA5246" s="24">
        <f>Table1[[#This Row],[Total Ballots]]/Table1[[#This Row],[Total Voters]]</f>
        <v>0.53191489361702127</v>
      </c>
    </row>
    <row r="5247" spans="1:27" s="12" customFormat="1" x14ac:dyDescent="0.35">
      <c r="A5247" s="19" t="s">
        <v>36</v>
      </c>
      <c r="B5247" s="20">
        <v>2012</v>
      </c>
      <c r="C5247" s="17" t="s">
        <v>82</v>
      </c>
      <c r="D5247" s="20" t="s">
        <v>69</v>
      </c>
      <c r="E5247" s="37" t="s">
        <v>74</v>
      </c>
      <c r="F5247" s="34" t="s">
        <v>78</v>
      </c>
      <c r="G5247" s="21" t="s">
        <v>63</v>
      </c>
      <c r="H5247" s="22"/>
      <c r="I5247" s="22"/>
      <c r="J5247" s="22"/>
      <c r="K5247" s="31">
        <v>386</v>
      </c>
      <c r="L5247" s="31">
        <v>363</v>
      </c>
      <c r="M5247" s="31"/>
      <c r="N5247" s="31">
        <v>749</v>
      </c>
      <c r="O5247" s="22">
        <v>240</v>
      </c>
      <c r="P5247" s="22">
        <v>210</v>
      </c>
      <c r="Q5247" s="22"/>
      <c r="R5247" s="23">
        <v>450</v>
      </c>
      <c r="S5247" s="24" t="e">
        <f>Table1[[#This Row],[Female Voters]]/Table1[[#This Row],[Female Population]]</f>
        <v>#DIV/0!</v>
      </c>
      <c r="T5247" s="24" t="e">
        <f>Table1[[#This Row],[Male Voters]]/Table1[[#This Row],[Male Population]]</f>
        <v>#DIV/0!</v>
      </c>
      <c r="U5247" s="24" t="e">
        <f>Table1[[#This Row],[Total Voters]]/Table1[[#This Row],[Total Population]]</f>
        <v>#DIV/0!</v>
      </c>
      <c r="V5247" s="24" t="e">
        <f>Table1[[#This Row],[Female Ballots]]/Table1[[#This Row],[Female Population]]</f>
        <v>#DIV/0!</v>
      </c>
      <c r="W5247" s="24" t="e">
        <f>Table1[[#This Row],[Male Ballots]]/Table1[[#This Row],[Male Population]]</f>
        <v>#DIV/0!</v>
      </c>
      <c r="X5247" s="24" t="e">
        <f>Table1[[#This Row],[Total Ballots]]/Table1[[#This Row],[Total Population]]</f>
        <v>#DIV/0!</v>
      </c>
      <c r="Y5247" s="24">
        <f>Table1[[#This Row],[Female Ballots]]/Table1[[#This Row],[Female Voters]]</f>
        <v>0.62176165803108807</v>
      </c>
      <c r="Z5247" s="24">
        <f>Table1[[#This Row],[Male Ballots]]/Table1[[#This Row],[Male Voters]]</f>
        <v>0.57851239669421484</v>
      </c>
      <c r="AA5247" s="24">
        <f>Table1[[#This Row],[Total Ballots]]/Table1[[#This Row],[Total Voters]]</f>
        <v>0.6008010680907877</v>
      </c>
    </row>
    <row r="5248" spans="1:27" s="12" customFormat="1" x14ac:dyDescent="0.35">
      <c r="A5248" s="19" t="s">
        <v>36</v>
      </c>
      <c r="B5248" s="20">
        <v>2012</v>
      </c>
      <c r="C5248" s="17" t="s">
        <v>82</v>
      </c>
      <c r="D5248" s="20" t="s">
        <v>69</v>
      </c>
      <c r="E5248" s="37" t="s">
        <v>74</v>
      </c>
      <c r="F5248" s="34" t="s">
        <v>78</v>
      </c>
      <c r="G5248" s="21" t="s">
        <v>64</v>
      </c>
      <c r="H5248" s="22"/>
      <c r="I5248" s="22"/>
      <c r="J5248" s="22"/>
      <c r="K5248" s="31">
        <v>510</v>
      </c>
      <c r="L5248" s="31">
        <v>479</v>
      </c>
      <c r="M5248" s="31"/>
      <c r="N5248" s="31">
        <v>989</v>
      </c>
      <c r="O5248" s="22">
        <v>391</v>
      </c>
      <c r="P5248" s="22">
        <v>363</v>
      </c>
      <c r="Q5248" s="22"/>
      <c r="R5248" s="23">
        <v>754</v>
      </c>
      <c r="S5248" s="24" t="e">
        <f>Table1[[#This Row],[Female Voters]]/Table1[[#This Row],[Female Population]]</f>
        <v>#DIV/0!</v>
      </c>
      <c r="T5248" s="24" t="e">
        <f>Table1[[#This Row],[Male Voters]]/Table1[[#This Row],[Male Population]]</f>
        <v>#DIV/0!</v>
      </c>
      <c r="U5248" s="24" t="e">
        <f>Table1[[#This Row],[Total Voters]]/Table1[[#This Row],[Total Population]]</f>
        <v>#DIV/0!</v>
      </c>
      <c r="V5248" s="24" t="e">
        <f>Table1[[#This Row],[Female Ballots]]/Table1[[#This Row],[Female Population]]</f>
        <v>#DIV/0!</v>
      </c>
      <c r="W5248" s="24" t="e">
        <f>Table1[[#This Row],[Male Ballots]]/Table1[[#This Row],[Male Population]]</f>
        <v>#DIV/0!</v>
      </c>
      <c r="X5248" s="24" t="e">
        <f>Table1[[#This Row],[Total Ballots]]/Table1[[#This Row],[Total Population]]</f>
        <v>#DIV/0!</v>
      </c>
      <c r="Y5248" s="24">
        <f>Table1[[#This Row],[Female Ballots]]/Table1[[#This Row],[Female Voters]]</f>
        <v>0.76666666666666672</v>
      </c>
      <c r="Z5248" s="24">
        <f>Table1[[#This Row],[Male Ballots]]/Table1[[#This Row],[Male Voters]]</f>
        <v>0.75782881002087688</v>
      </c>
      <c r="AA5248" s="24">
        <f>Table1[[#This Row],[Total Ballots]]/Table1[[#This Row],[Total Voters]]</f>
        <v>0.76238624873609706</v>
      </c>
    </row>
    <row r="5249" spans="1:27" s="12" customFormat="1" x14ac:dyDescent="0.35">
      <c r="A5249" s="19" t="s">
        <v>36</v>
      </c>
      <c r="B5249" s="20">
        <v>2012</v>
      </c>
      <c r="C5249" s="17" t="s">
        <v>82</v>
      </c>
      <c r="D5249" s="20" t="s">
        <v>69</v>
      </c>
      <c r="E5249" s="37" t="s">
        <v>74</v>
      </c>
      <c r="F5249" s="34" t="s">
        <v>78</v>
      </c>
      <c r="G5249" s="21" t="s">
        <v>65</v>
      </c>
      <c r="H5249" s="22"/>
      <c r="I5249" s="22"/>
      <c r="J5249" s="22"/>
      <c r="K5249" s="31">
        <v>698</v>
      </c>
      <c r="L5249" s="31">
        <v>691</v>
      </c>
      <c r="M5249" s="31"/>
      <c r="N5249" s="31">
        <v>1389</v>
      </c>
      <c r="O5249" s="22">
        <v>577</v>
      </c>
      <c r="P5249" s="22">
        <v>556</v>
      </c>
      <c r="Q5249" s="22"/>
      <c r="R5249" s="23">
        <v>1133</v>
      </c>
      <c r="S5249" s="24" t="e">
        <f>Table1[[#This Row],[Female Voters]]/Table1[[#This Row],[Female Population]]</f>
        <v>#DIV/0!</v>
      </c>
      <c r="T5249" s="24" t="e">
        <f>Table1[[#This Row],[Male Voters]]/Table1[[#This Row],[Male Population]]</f>
        <v>#DIV/0!</v>
      </c>
      <c r="U5249" s="24" t="e">
        <f>Table1[[#This Row],[Total Voters]]/Table1[[#This Row],[Total Population]]</f>
        <v>#DIV/0!</v>
      </c>
      <c r="V5249" s="24" t="e">
        <f>Table1[[#This Row],[Female Ballots]]/Table1[[#This Row],[Female Population]]</f>
        <v>#DIV/0!</v>
      </c>
      <c r="W5249" s="24" t="e">
        <f>Table1[[#This Row],[Male Ballots]]/Table1[[#This Row],[Male Population]]</f>
        <v>#DIV/0!</v>
      </c>
      <c r="X5249" s="24" t="e">
        <f>Table1[[#This Row],[Total Ballots]]/Table1[[#This Row],[Total Population]]</f>
        <v>#DIV/0!</v>
      </c>
      <c r="Y5249" s="24">
        <f>Table1[[#This Row],[Female Ballots]]/Table1[[#This Row],[Female Voters]]</f>
        <v>0.82664756446991405</v>
      </c>
      <c r="Z5249" s="24">
        <f>Table1[[#This Row],[Male Ballots]]/Table1[[#This Row],[Male Voters]]</f>
        <v>0.80463096960926195</v>
      </c>
      <c r="AA5249" s="24">
        <f>Table1[[#This Row],[Total Ballots]]/Table1[[#This Row],[Total Voters]]</f>
        <v>0.81569474442044632</v>
      </c>
    </row>
    <row r="5250" spans="1:27" s="12" customFormat="1" x14ac:dyDescent="0.35">
      <c r="A5250" s="19" t="s">
        <v>36</v>
      </c>
      <c r="B5250" s="20">
        <v>2012</v>
      </c>
      <c r="C5250" s="17" t="s">
        <v>82</v>
      </c>
      <c r="D5250" s="20" t="s">
        <v>69</v>
      </c>
      <c r="E5250" s="37" t="s">
        <v>74</v>
      </c>
      <c r="F5250" s="34" t="s">
        <v>78</v>
      </c>
      <c r="G5250" s="21" t="s">
        <v>66</v>
      </c>
      <c r="H5250" s="22"/>
      <c r="I5250" s="22"/>
      <c r="J5250" s="22"/>
      <c r="K5250" s="31">
        <v>853</v>
      </c>
      <c r="L5250" s="31">
        <v>845</v>
      </c>
      <c r="M5250" s="31"/>
      <c r="N5250" s="31">
        <v>1698</v>
      </c>
      <c r="O5250" s="22">
        <v>768</v>
      </c>
      <c r="P5250" s="22">
        <v>738</v>
      </c>
      <c r="Q5250" s="22"/>
      <c r="R5250" s="23">
        <v>1506</v>
      </c>
      <c r="S5250" s="24" t="e">
        <f>Table1[[#This Row],[Female Voters]]/Table1[[#This Row],[Female Population]]</f>
        <v>#DIV/0!</v>
      </c>
      <c r="T5250" s="24" t="e">
        <f>Table1[[#This Row],[Male Voters]]/Table1[[#This Row],[Male Population]]</f>
        <v>#DIV/0!</v>
      </c>
      <c r="U5250" s="24" t="e">
        <f>Table1[[#This Row],[Total Voters]]/Table1[[#This Row],[Total Population]]</f>
        <v>#DIV/0!</v>
      </c>
      <c r="V5250" s="24" t="e">
        <f>Table1[[#This Row],[Female Ballots]]/Table1[[#This Row],[Female Population]]</f>
        <v>#DIV/0!</v>
      </c>
      <c r="W5250" s="24" t="e">
        <f>Table1[[#This Row],[Male Ballots]]/Table1[[#This Row],[Male Population]]</f>
        <v>#DIV/0!</v>
      </c>
      <c r="X5250" s="24" t="e">
        <f>Table1[[#This Row],[Total Ballots]]/Table1[[#This Row],[Total Population]]</f>
        <v>#DIV/0!</v>
      </c>
      <c r="Y5250" s="24">
        <f>Table1[[#This Row],[Female Ballots]]/Table1[[#This Row],[Female Voters]]</f>
        <v>0.90035169988276675</v>
      </c>
      <c r="Z5250" s="24">
        <f>Table1[[#This Row],[Male Ballots]]/Table1[[#This Row],[Male Voters]]</f>
        <v>0.87337278106508875</v>
      </c>
      <c r="AA5250" s="24">
        <f>Table1[[#This Row],[Total Ballots]]/Table1[[#This Row],[Total Voters]]</f>
        <v>0.88692579505300351</v>
      </c>
    </row>
    <row r="5251" spans="1:27" s="12" customFormat="1" x14ac:dyDescent="0.35">
      <c r="A5251" s="19" t="s">
        <v>36</v>
      </c>
      <c r="B5251" s="20">
        <v>2012</v>
      </c>
      <c r="C5251" s="17" t="s">
        <v>82</v>
      </c>
      <c r="D5251" s="20" t="s">
        <v>69</v>
      </c>
      <c r="E5251" s="37" t="s">
        <v>74</v>
      </c>
      <c r="F5251" s="34" t="s">
        <v>78</v>
      </c>
      <c r="G5251" s="21" t="s">
        <v>67</v>
      </c>
      <c r="H5251" s="22"/>
      <c r="I5251" s="22"/>
      <c r="J5251" s="22"/>
      <c r="K5251" s="31">
        <v>778</v>
      </c>
      <c r="L5251" s="31">
        <v>824</v>
      </c>
      <c r="M5251" s="31"/>
      <c r="N5251" s="31">
        <v>1602</v>
      </c>
      <c r="O5251" s="22">
        <v>706</v>
      </c>
      <c r="P5251" s="22">
        <v>756</v>
      </c>
      <c r="Q5251" s="22"/>
      <c r="R5251" s="23">
        <v>1462</v>
      </c>
      <c r="S5251" s="24" t="e">
        <f>Table1[[#This Row],[Female Voters]]/Table1[[#This Row],[Female Population]]</f>
        <v>#DIV/0!</v>
      </c>
      <c r="T5251" s="24" t="e">
        <f>Table1[[#This Row],[Male Voters]]/Table1[[#This Row],[Male Population]]</f>
        <v>#DIV/0!</v>
      </c>
      <c r="U5251" s="24" t="e">
        <f>Table1[[#This Row],[Total Voters]]/Table1[[#This Row],[Total Population]]</f>
        <v>#DIV/0!</v>
      </c>
      <c r="V5251" s="24" t="e">
        <f>Table1[[#This Row],[Female Ballots]]/Table1[[#This Row],[Female Population]]</f>
        <v>#DIV/0!</v>
      </c>
      <c r="W5251" s="24" t="e">
        <f>Table1[[#This Row],[Male Ballots]]/Table1[[#This Row],[Male Population]]</f>
        <v>#DIV/0!</v>
      </c>
      <c r="X5251" s="24" t="e">
        <f>Table1[[#This Row],[Total Ballots]]/Table1[[#This Row],[Total Population]]</f>
        <v>#DIV/0!</v>
      </c>
      <c r="Y5251" s="24">
        <f>Table1[[#This Row],[Female Ballots]]/Table1[[#This Row],[Female Voters]]</f>
        <v>0.90745501285347041</v>
      </c>
      <c r="Z5251" s="24">
        <f>Table1[[#This Row],[Male Ballots]]/Table1[[#This Row],[Male Voters]]</f>
        <v>0.91747572815533984</v>
      </c>
      <c r="AA5251" s="24">
        <f>Table1[[#This Row],[Total Ballots]]/Table1[[#This Row],[Total Voters]]</f>
        <v>0.91260923845193509</v>
      </c>
    </row>
    <row r="5252" spans="1:27" s="12" customFormat="1" x14ac:dyDescent="0.35">
      <c r="A5252" s="8" t="s">
        <v>52</v>
      </c>
      <c r="B5252" s="17">
        <v>2012</v>
      </c>
      <c r="C5252" s="17" t="s">
        <v>82</v>
      </c>
      <c r="D5252" s="17" t="s">
        <v>69</v>
      </c>
      <c r="E5252" s="35" t="s">
        <v>75</v>
      </c>
      <c r="F5252" s="34" t="s">
        <v>78</v>
      </c>
      <c r="G5252" s="9" t="s">
        <v>79</v>
      </c>
      <c r="H5252" s="10"/>
      <c r="I5252" s="10"/>
      <c r="J5252" s="10"/>
      <c r="K5252" s="10">
        <v>217247</v>
      </c>
      <c r="L5252" s="10">
        <v>198681</v>
      </c>
      <c r="M5252" s="10">
        <v>377</v>
      </c>
      <c r="N5252" s="10">
        <v>416305</v>
      </c>
      <c r="O5252" s="10">
        <v>175638</v>
      </c>
      <c r="P5252" s="10">
        <v>156513</v>
      </c>
      <c r="Q5252" s="10">
        <v>283</v>
      </c>
      <c r="R5252" s="11">
        <v>332434</v>
      </c>
      <c r="S5252" s="24" t="e">
        <f>Table1[[#This Row],[Female Voters]]/Table1[[#This Row],[Female Population]]</f>
        <v>#DIV/0!</v>
      </c>
      <c r="T5252" s="24" t="e">
        <f>Table1[[#This Row],[Male Voters]]/Table1[[#This Row],[Male Population]]</f>
        <v>#DIV/0!</v>
      </c>
      <c r="U5252" s="24" t="e">
        <f>Table1[[#This Row],[Total Voters]]/Table1[[#This Row],[Total Population]]</f>
        <v>#DIV/0!</v>
      </c>
      <c r="V5252" s="24" t="e">
        <f>Table1[[#This Row],[Female Ballots]]/Table1[[#This Row],[Female Population]]</f>
        <v>#DIV/0!</v>
      </c>
      <c r="W5252" s="24" t="e">
        <f>Table1[[#This Row],[Male Ballots]]/Table1[[#This Row],[Male Population]]</f>
        <v>#DIV/0!</v>
      </c>
      <c r="X5252" s="24" t="e">
        <f>Table1[[#This Row],[Total Ballots]]/Table1[[#This Row],[Total Population]]</f>
        <v>#DIV/0!</v>
      </c>
      <c r="Y5252" s="24">
        <f>Table1[[#This Row],[Female Ballots]]/Table1[[#This Row],[Female Voters]]</f>
        <v>0.80847146335737663</v>
      </c>
      <c r="Z5252" s="24">
        <f>Table1[[#This Row],[Male Ballots]]/Table1[[#This Row],[Male Voters]]</f>
        <v>0.78776027904027057</v>
      </c>
      <c r="AA5252" s="24">
        <f>Table1[[#This Row],[Total Ballots]]/Table1[[#This Row],[Total Voters]]</f>
        <v>0.79853472814402904</v>
      </c>
    </row>
    <row r="5253" spans="1:27" s="12" customFormat="1" x14ac:dyDescent="0.35">
      <c r="A5253" s="19" t="s">
        <v>52</v>
      </c>
      <c r="B5253" s="20">
        <v>2012</v>
      </c>
      <c r="C5253" s="17" t="s">
        <v>82</v>
      </c>
      <c r="D5253" s="20" t="s">
        <v>69</v>
      </c>
      <c r="E5253" s="37" t="s">
        <v>75</v>
      </c>
      <c r="F5253" s="34" t="s">
        <v>78</v>
      </c>
      <c r="G5253" s="21" t="s">
        <v>62</v>
      </c>
      <c r="H5253" s="22"/>
      <c r="I5253" s="22"/>
      <c r="J5253" s="22"/>
      <c r="K5253" s="31">
        <v>21977</v>
      </c>
      <c r="L5253" s="31">
        <v>20683</v>
      </c>
      <c r="M5253" s="31">
        <v>82</v>
      </c>
      <c r="N5253" s="31">
        <v>42742</v>
      </c>
      <c r="O5253" s="22">
        <v>14283</v>
      </c>
      <c r="P5253" s="22">
        <v>12340</v>
      </c>
      <c r="Q5253" s="22">
        <v>55</v>
      </c>
      <c r="R5253" s="23">
        <v>26678</v>
      </c>
      <c r="S5253" s="24" t="e">
        <f>Table1[[#This Row],[Female Voters]]/Table1[[#This Row],[Female Population]]</f>
        <v>#DIV/0!</v>
      </c>
      <c r="T5253" s="24" t="e">
        <f>Table1[[#This Row],[Male Voters]]/Table1[[#This Row],[Male Population]]</f>
        <v>#DIV/0!</v>
      </c>
      <c r="U5253" s="24" t="e">
        <f>Table1[[#This Row],[Total Voters]]/Table1[[#This Row],[Total Population]]</f>
        <v>#DIV/0!</v>
      </c>
      <c r="V5253" s="24" t="e">
        <f>Table1[[#This Row],[Female Ballots]]/Table1[[#This Row],[Female Population]]</f>
        <v>#DIV/0!</v>
      </c>
      <c r="W5253" s="24" t="e">
        <f>Table1[[#This Row],[Male Ballots]]/Table1[[#This Row],[Male Population]]</f>
        <v>#DIV/0!</v>
      </c>
      <c r="X5253" s="24" t="e">
        <f>Table1[[#This Row],[Total Ballots]]/Table1[[#This Row],[Total Population]]</f>
        <v>#DIV/0!</v>
      </c>
      <c r="Y5253" s="24">
        <f>Table1[[#This Row],[Female Ballots]]/Table1[[#This Row],[Female Voters]]</f>
        <v>0.64990672066251076</v>
      </c>
      <c r="Z5253" s="24">
        <f>Table1[[#This Row],[Male Ballots]]/Table1[[#This Row],[Male Voters]]</f>
        <v>0.59662524778803849</v>
      </c>
      <c r="AA5253" s="24">
        <f>Table1[[#This Row],[Total Ballots]]/Table1[[#This Row],[Total Voters]]</f>
        <v>0.6241635861681718</v>
      </c>
    </row>
    <row r="5254" spans="1:27" s="12" customFormat="1" x14ac:dyDescent="0.35">
      <c r="A5254" s="19" t="s">
        <v>52</v>
      </c>
      <c r="B5254" s="20">
        <v>2012</v>
      </c>
      <c r="C5254" s="17" t="s">
        <v>82</v>
      </c>
      <c r="D5254" s="20" t="s">
        <v>69</v>
      </c>
      <c r="E5254" s="37" t="s">
        <v>75</v>
      </c>
      <c r="F5254" s="34" t="s">
        <v>78</v>
      </c>
      <c r="G5254" s="21" t="s">
        <v>63</v>
      </c>
      <c r="H5254" s="22"/>
      <c r="I5254" s="22"/>
      <c r="J5254" s="22"/>
      <c r="K5254" s="31">
        <v>34903</v>
      </c>
      <c r="L5254" s="31">
        <v>31905</v>
      </c>
      <c r="M5254" s="31">
        <v>89</v>
      </c>
      <c r="N5254" s="31">
        <v>66897</v>
      </c>
      <c r="O5254" s="22">
        <v>24327</v>
      </c>
      <c r="P5254" s="22">
        <v>21004</v>
      </c>
      <c r="Q5254" s="22">
        <v>69</v>
      </c>
      <c r="R5254" s="23">
        <v>45400</v>
      </c>
      <c r="S5254" s="24" t="e">
        <f>Table1[[#This Row],[Female Voters]]/Table1[[#This Row],[Female Population]]</f>
        <v>#DIV/0!</v>
      </c>
      <c r="T5254" s="24" t="e">
        <f>Table1[[#This Row],[Male Voters]]/Table1[[#This Row],[Male Population]]</f>
        <v>#DIV/0!</v>
      </c>
      <c r="U5254" s="24" t="e">
        <f>Table1[[#This Row],[Total Voters]]/Table1[[#This Row],[Total Population]]</f>
        <v>#DIV/0!</v>
      </c>
      <c r="V5254" s="24" t="e">
        <f>Table1[[#This Row],[Female Ballots]]/Table1[[#This Row],[Female Population]]</f>
        <v>#DIV/0!</v>
      </c>
      <c r="W5254" s="24" t="e">
        <f>Table1[[#This Row],[Male Ballots]]/Table1[[#This Row],[Male Population]]</f>
        <v>#DIV/0!</v>
      </c>
      <c r="X5254" s="24" t="e">
        <f>Table1[[#This Row],[Total Ballots]]/Table1[[#This Row],[Total Population]]</f>
        <v>#DIV/0!</v>
      </c>
      <c r="Y5254" s="24">
        <f>Table1[[#This Row],[Female Ballots]]/Table1[[#This Row],[Female Voters]]</f>
        <v>0.6969887975245681</v>
      </c>
      <c r="Z5254" s="24">
        <f>Table1[[#This Row],[Male Ballots]]/Table1[[#This Row],[Male Voters]]</f>
        <v>0.65832941545212353</v>
      </c>
      <c r="AA5254" s="24">
        <f>Table1[[#This Row],[Total Ballots]]/Table1[[#This Row],[Total Voters]]</f>
        <v>0.67865524612463934</v>
      </c>
    </row>
    <row r="5255" spans="1:27" s="12" customFormat="1" x14ac:dyDescent="0.35">
      <c r="A5255" s="19" t="s">
        <v>52</v>
      </c>
      <c r="B5255" s="20">
        <v>2012</v>
      </c>
      <c r="C5255" s="17" t="s">
        <v>82</v>
      </c>
      <c r="D5255" s="20" t="s">
        <v>69</v>
      </c>
      <c r="E5255" s="37" t="s">
        <v>75</v>
      </c>
      <c r="F5255" s="34" t="s">
        <v>78</v>
      </c>
      <c r="G5255" s="21" t="s">
        <v>64</v>
      </c>
      <c r="H5255" s="22"/>
      <c r="I5255" s="22"/>
      <c r="J5255" s="22"/>
      <c r="K5255" s="31">
        <v>36806</v>
      </c>
      <c r="L5255" s="31">
        <v>34201</v>
      </c>
      <c r="M5255" s="31">
        <v>52</v>
      </c>
      <c r="N5255" s="31">
        <v>71059</v>
      </c>
      <c r="O5255" s="22">
        <v>28706</v>
      </c>
      <c r="P5255" s="22">
        <v>25949</v>
      </c>
      <c r="Q5255" s="22">
        <v>38</v>
      </c>
      <c r="R5255" s="23">
        <v>54693</v>
      </c>
      <c r="S5255" s="24" t="e">
        <f>Table1[[#This Row],[Female Voters]]/Table1[[#This Row],[Female Population]]</f>
        <v>#DIV/0!</v>
      </c>
      <c r="T5255" s="24" t="e">
        <f>Table1[[#This Row],[Male Voters]]/Table1[[#This Row],[Male Population]]</f>
        <v>#DIV/0!</v>
      </c>
      <c r="U5255" s="24" t="e">
        <f>Table1[[#This Row],[Total Voters]]/Table1[[#This Row],[Total Population]]</f>
        <v>#DIV/0!</v>
      </c>
      <c r="V5255" s="24" t="e">
        <f>Table1[[#This Row],[Female Ballots]]/Table1[[#This Row],[Female Population]]</f>
        <v>#DIV/0!</v>
      </c>
      <c r="W5255" s="24" t="e">
        <f>Table1[[#This Row],[Male Ballots]]/Table1[[#This Row],[Male Population]]</f>
        <v>#DIV/0!</v>
      </c>
      <c r="X5255" s="24" t="e">
        <f>Table1[[#This Row],[Total Ballots]]/Table1[[#This Row],[Total Population]]</f>
        <v>#DIV/0!</v>
      </c>
      <c r="Y5255" s="24">
        <f>Table1[[#This Row],[Female Ballots]]/Table1[[#This Row],[Female Voters]]</f>
        <v>0.77992718578492637</v>
      </c>
      <c r="Z5255" s="24">
        <f>Table1[[#This Row],[Male Ballots]]/Table1[[#This Row],[Male Voters]]</f>
        <v>0.75872050524838452</v>
      </c>
      <c r="AA5255" s="24">
        <f>Table1[[#This Row],[Total Ballots]]/Table1[[#This Row],[Total Voters]]</f>
        <v>0.76968434681039699</v>
      </c>
    </row>
    <row r="5256" spans="1:27" s="12" customFormat="1" x14ac:dyDescent="0.35">
      <c r="A5256" s="19" t="s">
        <v>52</v>
      </c>
      <c r="B5256" s="20">
        <v>2012</v>
      </c>
      <c r="C5256" s="17" t="s">
        <v>82</v>
      </c>
      <c r="D5256" s="20" t="s">
        <v>69</v>
      </c>
      <c r="E5256" s="37" t="s">
        <v>75</v>
      </c>
      <c r="F5256" s="34" t="s">
        <v>78</v>
      </c>
      <c r="G5256" s="21" t="s">
        <v>65</v>
      </c>
      <c r="H5256" s="22"/>
      <c r="I5256" s="22"/>
      <c r="J5256" s="22"/>
      <c r="K5256" s="31">
        <v>44683</v>
      </c>
      <c r="L5256" s="31">
        <v>42670</v>
      </c>
      <c r="M5256" s="31">
        <v>60</v>
      </c>
      <c r="N5256" s="31">
        <v>87413</v>
      </c>
      <c r="O5256" s="22">
        <v>37391</v>
      </c>
      <c r="P5256" s="22">
        <v>34932</v>
      </c>
      <c r="Q5256" s="22">
        <v>46</v>
      </c>
      <c r="R5256" s="23">
        <v>72369</v>
      </c>
      <c r="S5256" s="24" t="e">
        <f>Table1[[#This Row],[Female Voters]]/Table1[[#This Row],[Female Population]]</f>
        <v>#DIV/0!</v>
      </c>
      <c r="T5256" s="24" t="e">
        <f>Table1[[#This Row],[Male Voters]]/Table1[[#This Row],[Male Population]]</f>
        <v>#DIV/0!</v>
      </c>
      <c r="U5256" s="24" t="e">
        <f>Table1[[#This Row],[Total Voters]]/Table1[[#This Row],[Total Population]]</f>
        <v>#DIV/0!</v>
      </c>
      <c r="V5256" s="24" t="e">
        <f>Table1[[#This Row],[Female Ballots]]/Table1[[#This Row],[Female Population]]</f>
        <v>#DIV/0!</v>
      </c>
      <c r="W5256" s="24" t="e">
        <f>Table1[[#This Row],[Male Ballots]]/Table1[[#This Row],[Male Population]]</f>
        <v>#DIV/0!</v>
      </c>
      <c r="X5256" s="24" t="e">
        <f>Table1[[#This Row],[Total Ballots]]/Table1[[#This Row],[Total Population]]</f>
        <v>#DIV/0!</v>
      </c>
      <c r="Y5256" s="24">
        <f>Table1[[#This Row],[Female Ballots]]/Table1[[#This Row],[Female Voters]]</f>
        <v>0.8368059440950697</v>
      </c>
      <c r="Z5256" s="24">
        <f>Table1[[#This Row],[Male Ballots]]/Table1[[#This Row],[Male Voters]]</f>
        <v>0.81865479259432861</v>
      </c>
      <c r="AA5256" s="24">
        <f>Table1[[#This Row],[Total Ballots]]/Table1[[#This Row],[Total Voters]]</f>
        <v>0.82789745232402501</v>
      </c>
    </row>
    <row r="5257" spans="1:27" s="12" customFormat="1" x14ac:dyDescent="0.35">
      <c r="A5257" s="19" t="s">
        <v>52</v>
      </c>
      <c r="B5257" s="20">
        <v>2012</v>
      </c>
      <c r="C5257" s="17" t="s">
        <v>82</v>
      </c>
      <c r="D5257" s="20" t="s">
        <v>69</v>
      </c>
      <c r="E5257" s="37" t="s">
        <v>75</v>
      </c>
      <c r="F5257" s="34" t="s">
        <v>78</v>
      </c>
      <c r="G5257" s="21" t="s">
        <v>66</v>
      </c>
      <c r="H5257" s="22"/>
      <c r="I5257" s="22"/>
      <c r="J5257" s="22"/>
      <c r="K5257" s="31">
        <v>40040</v>
      </c>
      <c r="L5257" s="31">
        <v>37401</v>
      </c>
      <c r="M5257" s="31">
        <v>39</v>
      </c>
      <c r="N5257" s="31">
        <v>77480</v>
      </c>
      <c r="O5257" s="22">
        <v>36005</v>
      </c>
      <c r="P5257" s="22">
        <v>33167</v>
      </c>
      <c r="Q5257" s="22">
        <v>32</v>
      </c>
      <c r="R5257" s="23">
        <v>69204</v>
      </c>
      <c r="S5257" s="24" t="e">
        <f>Table1[[#This Row],[Female Voters]]/Table1[[#This Row],[Female Population]]</f>
        <v>#DIV/0!</v>
      </c>
      <c r="T5257" s="24" t="e">
        <f>Table1[[#This Row],[Male Voters]]/Table1[[#This Row],[Male Population]]</f>
        <v>#DIV/0!</v>
      </c>
      <c r="U5257" s="24" t="e">
        <f>Table1[[#This Row],[Total Voters]]/Table1[[#This Row],[Total Population]]</f>
        <v>#DIV/0!</v>
      </c>
      <c r="V5257" s="24" t="e">
        <f>Table1[[#This Row],[Female Ballots]]/Table1[[#This Row],[Female Population]]</f>
        <v>#DIV/0!</v>
      </c>
      <c r="W5257" s="24" t="e">
        <f>Table1[[#This Row],[Male Ballots]]/Table1[[#This Row],[Male Population]]</f>
        <v>#DIV/0!</v>
      </c>
      <c r="X5257" s="24" t="e">
        <f>Table1[[#This Row],[Total Ballots]]/Table1[[#This Row],[Total Population]]</f>
        <v>#DIV/0!</v>
      </c>
      <c r="Y5257" s="24">
        <f>Table1[[#This Row],[Female Ballots]]/Table1[[#This Row],[Female Voters]]</f>
        <v>0.89922577422577421</v>
      </c>
      <c r="Z5257" s="24">
        <f>Table1[[#This Row],[Male Ballots]]/Table1[[#This Row],[Male Voters]]</f>
        <v>0.88679447073607653</v>
      </c>
      <c r="AA5257" s="24">
        <f>Table1[[#This Row],[Total Ballots]]/Table1[[#This Row],[Total Voters]]</f>
        <v>0.89318533815178114</v>
      </c>
    </row>
    <row r="5258" spans="1:27" s="12" customFormat="1" x14ac:dyDescent="0.35">
      <c r="A5258" s="19" t="s">
        <v>52</v>
      </c>
      <c r="B5258" s="20">
        <v>2012</v>
      </c>
      <c r="C5258" s="17" t="s">
        <v>82</v>
      </c>
      <c r="D5258" s="20" t="s">
        <v>69</v>
      </c>
      <c r="E5258" s="37" t="s">
        <v>75</v>
      </c>
      <c r="F5258" s="34" t="s">
        <v>78</v>
      </c>
      <c r="G5258" s="21" t="s">
        <v>67</v>
      </c>
      <c r="H5258" s="22"/>
      <c r="I5258" s="22"/>
      <c r="J5258" s="22"/>
      <c r="K5258" s="31">
        <v>38838</v>
      </c>
      <c r="L5258" s="31">
        <v>31821</v>
      </c>
      <c r="M5258" s="31">
        <v>55</v>
      </c>
      <c r="N5258" s="31">
        <v>70714</v>
      </c>
      <c r="O5258" s="22">
        <v>34926</v>
      </c>
      <c r="P5258" s="22">
        <v>29121</v>
      </c>
      <c r="Q5258" s="22">
        <v>43</v>
      </c>
      <c r="R5258" s="23">
        <v>64090</v>
      </c>
      <c r="S5258" s="24" t="e">
        <f>Table1[[#This Row],[Female Voters]]/Table1[[#This Row],[Female Population]]</f>
        <v>#DIV/0!</v>
      </c>
      <c r="T5258" s="24" t="e">
        <f>Table1[[#This Row],[Male Voters]]/Table1[[#This Row],[Male Population]]</f>
        <v>#DIV/0!</v>
      </c>
      <c r="U5258" s="24" t="e">
        <f>Table1[[#This Row],[Total Voters]]/Table1[[#This Row],[Total Population]]</f>
        <v>#DIV/0!</v>
      </c>
      <c r="V5258" s="24" t="e">
        <f>Table1[[#This Row],[Female Ballots]]/Table1[[#This Row],[Female Population]]</f>
        <v>#DIV/0!</v>
      </c>
      <c r="W5258" s="24" t="e">
        <f>Table1[[#This Row],[Male Ballots]]/Table1[[#This Row],[Male Population]]</f>
        <v>#DIV/0!</v>
      </c>
      <c r="X5258" s="24" t="e">
        <f>Table1[[#This Row],[Total Ballots]]/Table1[[#This Row],[Total Population]]</f>
        <v>#DIV/0!</v>
      </c>
      <c r="Y5258" s="24">
        <f>Table1[[#This Row],[Female Ballots]]/Table1[[#This Row],[Female Voters]]</f>
        <v>0.89927390699830068</v>
      </c>
      <c r="Z5258" s="24">
        <f>Table1[[#This Row],[Male Ballots]]/Table1[[#This Row],[Male Voters]]</f>
        <v>0.91515037239558783</v>
      </c>
      <c r="AA5258" s="24">
        <f>Table1[[#This Row],[Total Ballots]]/Table1[[#This Row],[Total Voters]]</f>
        <v>0.90632689425007773</v>
      </c>
    </row>
    <row r="5259" spans="1:27" s="12" customFormat="1" x14ac:dyDescent="0.35">
      <c r="A5259" s="8" t="s">
        <v>40</v>
      </c>
      <c r="B5259" s="17">
        <v>2012</v>
      </c>
      <c r="C5259" s="17" t="s">
        <v>82</v>
      </c>
      <c r="D5259" s="17"/>
      <c r="E5259" s="35" t="s">
        <v>73</v>
      </c>
      <c r="F5259" s="34" t="s">
        <v>78</v>
      </c>
      <c r="G5259" s="9" t="s">
        <v>79</v>
      </c>
      <c r="H5259" s="10"/>
      <c r="I5259" s="10"/>
      <c r="J5259" s="10"/>
      <c r="K5259" s="10">
        <v>149797</v>
      </c>
      <c r="L5259" s="10">
        <v>132554</v>
      </c>
      <c r="M5259" s="10">
        <v>161</v>
      </c>
      <c r="N5259" s="10">
        <v>282512</v>
      </c>
      <c r="O5259" s="10">
        <v>121689</v>
      </c>
      <c r="P5259" s="10">
        <v>105441</v>
      </c>
      <c r="Q5259" s="10">
        <v>102</v>
      </c>
      <c r="R5259" s="11">
        <v>227232</v>
      </c>
      <c r="S5259" s="24" t="e">
        <f>Table1[[#This Row],[Female Voters]]/Table1[[#This Row],[Female Population]]</f>
        <v>#DIV/0!</v>
      </c>
      <c r="T5259" s="24" t="e">
        <f>Table1[[#This Row],[Male Voters]]/Table1[[#This Row],[Male Population]]</f>
        <v>#DIV/0!</v>
      </c>
      <c r="U5259" s="24" t="e">
        <f>Table1[[#This Row],[Total Voters]]/Table1[[#This Row],[Total Population]]</f>
        <v>#DIV/0!</v>
      </c>
      <c r="V5259" s="24" t="e">
        <f>Table1[[#This Row],[Female Ballots]]/Table1[[#This Row],[Female Population]]</f>
        <v>#DIV/0!</v>
      </c>
      <c r="W5259" s="24" t="e">
        <f>Table1[[#This Row],[Male Ballots]]/Table1[[#This Row],[Male Population]]</f>
        <v>#DIV/0!</v>
      </c>
      <c r="X5259" s="24" t="e">
        <f>Table1[[#This Row],[Total Ballots]]/Table1[[#This Row],[Total Population]]</f>
        <v>#DIV/0!</v>
      </c>
      <c r="Y5259" s="24">
        <f>Table1[[#This Row],[Female Ballots]]/Table1[[#This Row],[Female Voters]]</f>
        <v>0.81235939304525462</v>
      </c>
      <c r="Z5259" s="24">
        <f>Table1[[#This Row],[Male Ballots]]/Table1[[#This Row],[Male Voters]]</f>
        <v>0.79545694584848436</v>
      </c>
      <c r="AA5259" s="24">
        <f>Table1[[#This Row],[Total Ballots]]/Table1[[#This Row],[Total Voters]]</f>
        <v>0.8043268958486719</v>
      </c>
    </row>
    <row r="5260" spans="1:27" s="12" customFormat="1" x14ac:dyDescent="0.35">
      <c r="A5260" s="19" t="s">
        <v>40</v>
      </c>
      <c r="B5260" s="20">
        <v>2012</v>
      </c>
      <c r="C5260" s="17" t="s">
        <v>82</v>
      </c>
      <c r="D5260" s="20"/>
      <c r="E5260" s="37" t="s">
        <v>73</v>
      </c>
      <c r="F5260" s="34" t="s">
        <v>78</v>
      </c>
      <c r="G5260" s="21" t="s">
        <v>62</v>
      </c>
      <c r="H5260" s="22"/>
      <c r="I5260" s="22"/>
      <c r="J5260" s="22"/>
      <c r="K5260" s="31">
        <v>15771</v>
      </c>
      <c r="L5260" s="31">
        <v>14749</v>
      </c>
      <c r="M5260" s="31">
        <v>73</v>
      </c>
      <c r="N5260" s="31">
        <v>30593</v>
      </c>
      <c r="O5260" s="22">
        <v>9787</v>
      </c>
      <c r="P5260" s="22">
        <v>8409</v>
      </c>
      <c r="Q5260" s="22">
        <v>36</v>
      </c>
      <c r="R5260" s="23">
        <v>18232</v>
      </c>
      <c r="S5260" s="24" t="e">
        <f>Table1[[#This Row],[Female Voters]]/Table1[[#This Row],[Female Population]]</f>
        <v>#DIV/0!</v>
      </c>
      <c r="T5260" s="24" t="e">
        <f>Table1[[#This Row],[Male Voters]]/Table1[[#This Row],[Male Population]]</f>
        <v>#DIV/0!</v>
      </c>
      <c r="U5260" s="24" t="e">
        <f>Table1[[#This Row],[Total Voters]]/Table1[[#This Row],[Total Population]]</f>
        <v>#DIV/0!</v>
      </c>
      <c r="V5260" s="24" t="e">
        <f>Table1[[#This Row],[Female Ballots]]/Table1[[#This Row],[Female Population]]</f>
        <v>#DIV/0!</v>
      </c>
      <c r="W5260" s="24" t="e">
        <f>Table1[[#This Row],[Male Ballots]]/Table1[[#This Row],[Male Population]]</f>
        <v>#DIV/0!</v>
      </c>
      <c r="X5260" s="24" t="e">
        <f>Table1[[#This Row],[Total Ballots]]/Table1[[#This Row],[Total Population]]</f>
        <v>#DIV/0!</v>
      </c>
      <c r="Y5260" s="24">
        <f>Table1[[#This Row],[Female Ballots]]/Table1[[#This Row],[Female Voters]]</f>
        <v>0.62056939953078438</v>
      </c>
      <c r="Z5260" s="24">
        <f>Table1[[#This Row],[Male Ballots]]/Table1[[#This Row],[Male Voters]]</f>
        <v>0.57014034849820328</v>
      </c>
      <c r="AA5260" s="24">
        <f>Table1[[#This Row],[Total Ballots]]/Table1[[#This Row],[Total Voters]]</f>
        <v>0.59595332265550938</v>
      </c>
    </row>
    <row r="5261" spans="1:27" s="12" customFormat="1" x14ac:dyDescent="0.35">
      <c r="A5261" s="19" t="s">
        <v>40</v>
      </c>
      <c r="B5261" s="20">
        <v>2012</v>
      </c>
      <c r="C5261" s="17" t="s">
        <v>82</v>
      </c>
      <c r="D5261" s="20"/>
      <c r="E5261" s="37" t="s">
        <v>73</v>
      </c>
      <c r="F5261" s="34" t="s">
        <v>78</v>
      </c>
      <c r="G5261" s="21" t="s">
        <v>63</v>
      </c>
      <c r="H5261" s="22"/>
      <c r="I5261" s="22"/>
      <c r="J5261" s="22"/>
      <c r="K5261" s="31">
        <v>24177</v>
      </c>
      <c r="L5261" s="31">
        <v>21645</v>
      </c>
      <c r="M5261" s="31">
        <v>37</v>
      </c>
      <c r="N5261" s="31">
        <v>45859</v>
      </c>
      <c r="O5261" s="22">
        <v>16494</v>
      </c>
      <c r="P5261" s="22">
        <v>13893</v>
      </c>
      <c r="Q5261" s="22">
        <v>23</v>
      </c>
      <c r="R5261" s="23">
        <v>30410</v>
      </c>
      <c r="S5261" s="24" t="e">
        <f>Table1[[#This Row],[Female Voters]]/Table1[[#This Row],[Female Population]]</f>
        <v>#DIV/0!</v>
      </c>
      <c r="T5261" s="24" t="e">
        <f>Table1[[#This Row],[Male Voters]]/Table1[[#This Row],[Male Population]]</f>
        <v>#DIV/0!</v>
      </c>
      <c r="U5261" s="24" t="e">
        <f>Table1[[#This Row],[Total Voters]]/Table1[[#This Row],[Total Population]]</f>
        <v>#DIV/0!</v>
      </c>
      <c r="V5261" s="24" t="e">
        <f>Table1[[#This Row],[Female Ballots]]/Table1[[#This Row],[Female Population]]</f>
        <v>#DIV/0!</v>
      </c>
      <c r="W5261" s="24" t="e">
        <f>Table1[[#This Row],[Male Ballots]]/Table1[[#This Row],[Male Population]]</f>
        <v>#DIV/0!</v>
      </c>
      <c r="X5261" s="24" t="e">
        <f>Table1[[#This Row],[Total Ballots]]/Table1[[#This Row],[Total Population]]</f>
        <v>#DIV/0!</v>
      </c>
      <c r="Y5261" s="24">
        <f>Table1[[#This Row],[Female Ballots]]/Table1[[#This Row],[Female Voters]]</f>
        <v>0.68221863754808287</v>
      </c>
      <c r="Z5261" s="24">
        <f>Table1[[#This Row],[Male Ballots]]/Table1[[#This Row],[Male Voters]]</f>
        <v>0.64185724185724191</v>
      </c>
      <c r="AA5261" s="24">
        <f>Table1[[#This Row],[Total Ballots]]/Table1[[#This Row],[Total Voters]]</f>
        <v>0.66311956213611289</v>
      </c>
    </row>
    <row r="5262" spans="1:27" s="12" customFormat="1" x14ac:dyDescent="0.35">
      <c r="A5262" s="19" t="s">
        <v>40</v>
      </c>
      <c r="B5262" s="20">
        <v>2012</v>
      </c>
      <c r="C5262" s="17" t="s">
        <v>82</v>
      </c>
      <c r="D5262" s="20"/>
      <c r="E5262" s="37" t="s">
        <v>73</v>
      </c>
      <c r="F5262" s="34" t="s">
        <v>78</v>
      </c>
      <c r="G5262" s="21" t="s">
        <v>64</v>
      </c>
      <c r="H5262" s="22"/>
      <c r="I5262" s="22"/>
      <c r="J5262" s="22"/>
      <c r="K5262" s="31">
        <v>22681</v>
      </c>
      <c r="L5262" s="31">
        <v>20590</v>
      </c>
      <c r="M5262" s="31">
        <v>21</v>
      </c>
      <c r="N5262" s="31">
        <v>43292</v>
      </c>
      <c r="O5262" s="22">
        <v>17564</v>
      </c>
      <c r="P5262" s="22">
        <v>15678</v>
      </c>
      <c r="Q5262" s="22">
        <v>15</v>
      </c>
      <c r="R5262" s="23">
        <v>33257</v>
      </c>
      <c r="S5262" s="24" t="e">
        <f>Table1[[#This Row],[Female Voters]]/Table1[[#This Row],[Female Population]]</f>
        <v>#DIV/0!</v>
      </c>
      <c r="T5262" s="24" t="e">
        <f>Table1[[#This Row],[Male Voters]]/Table1[[#This Row],[Male Population]]</f>
        <v>#DIV/0!</v>
      </c>
      <c r="U5262" s="24" t="e">
        <f>Table1[[#This Row],[Total Voters]]/Table1[[#This Row],[Total Population]]</f>
        <v>#DIV/0!</v>
      </c>
      <c r="V5262" s="24" t="e">
        <f>Table1[[#This Row],[Female Ballots]]/Table1[[#This Row],[Female Population]]</f>
        <v>#DIV/0!</v>
      </c>
      <c r="W5262" s="24" t="e">
        <f>Table1[[#This Row],[Male Ballots]]/Table1[[#This Row],[Male Population]]</f>
        <v>#DIV/0!</v>
      </c>
      <c r="X5262" s="24" t="e">
        <f>Table1[[#This Row],[Total Ballots]]/Table1[[#This Row],[Total Population]]</f>
        <v>#DIV/0!</v>
      </c>
      <c r="Y5262" s="24">
        <f>Table1[[#This Row],[Female Ballots]]/Table1[[#This Row],[Female Voters]]</f>
        <v>0.77439266346281033</v>
      </c>
      <c r="Z5262" s="24">
        <f>Table1[[#This Row],[Male Ballots]]/Table1[[#This Row],[Male Voters]]</f>
        <v>0.76143759106362308</v>
      </c>
      <c r="AA5262" s="24">
        <f>Table1[[#This Row],[Total Ballots]]/Table1[[#This Row],[Total Voters]]</f>
        <v>0.76820197727062733</v>
      </c>
    </row>
    <row r="5263" spans="1:27" s="12" customFormat="1" x14ac:dyDescent="0.35">
      <c r="A5263" s="19" t="s">
        <v>40</v>
      </c>
      <c r="B5263" s="20">
        <v>2012</v>
      </c>
      <c r="C5263" s="17" t="s">
        <v>82</v>
      </c>
      <c r="D5263" s="20"/>
      <c r="E5263" s="37" t="s">
        <v>73</v>
      </c>
      <c r="F5263" s="34" t="s">
        <v>78</v>
      </c>
      <c r="G5263" s="21" t="s">
        <v>65</v>
      </c>
      <c r="H5263" s="22"/>
      <c r="I5263" s="22"/>
      <c r="J5263" s="22"/>
      <c r="K5263" s="31">
        <v>26979</v>
      </c>
      <c r="L5263" s="31">
        <v>24407</v>
      </c>
      <c r="M5263" s="31">
        <v>9</v>
      </c>
      <c r="N5263" s="31">
        <v>51395</v>
      </c>
      <c r="O5263" s="22">
        <v>22873</v>
      </c>
      <c r="P5263" s="22">
        <v>20336</v>
      </c>
      <c r="Q5263" s="22">
        <v>8</v>
      </c>
      <c r="R5263" s="23">
        <v>43217</v>
      </c>
      <c r="S5263" s="24" t="e">
        <f>Table1[[#This Row],[Female Voters]]/Table1[[#This Row],[Female Population]]</f>
        <v>#DIV/0!</v>
      </c>
      <c r="T5263" s="24" t="e">
        <f>Table1[[#This Row],[Male Voters]]/Table1[[#This Row],[Male Population]]</f>
        <v>#DIV/0!</v>
      </c>
      <c r="U5263" s="24" t="e">
        <f>Table1[[#This Row],[Total Voters]]/Table1[[#This Row],[Total Population]]</f>
        <v>#DIV/0!</v>
      </c>
      <c r="V5263" s="24" t="e">
        <f>Table1[[#This Row],[Female Ballots]]/Table1[[#This Row],[Female Population]]</f>
        <v>#DIV/0!</v>
      </c>
      <c r="W5263" s="24" t="e">
        <f>Table1[[#This Row],[Male Ballots]]/Table1[[#This Row],[Male Population]]</f>
        <v>#DIV/0!</v>
      </c>
      <c r="X5263" s="24" t="e">
        <f>Table1[[#This Row],[Total Ballots]]/Table1[[#This Row],[Total Population]]</f>
        <v>#DIV/0!</v>
      </c>
      <c r="Y5263" s="24">
        <f>Table1[[#This Row],[Female Ballots]]/Table1[[#This Row],[Female Voters]]</f>
        <v>0.84780755402349972</v>
      </c>
      <c r="Z5263" s="24">
        <f>Table1[[#This Row],[Male Ballots]]/Table1[[#This Row],[Male Voters]]</f>
        <v>0.83320358913426473</v>
      </c>
      <c r="AA5263" s="24">
        <f>Table1[[#This Row],[Total Ballots]]/Table1[[#This Row],[Total Voters]]</f>
        <v>0.84087946298278038</v>
      </c>
    </row>
    <row r="5264" spans="1:27" s="12" customFormat="1" x14ac:dyDescent="0.35">
      <c r="A5264" s="19" t="s">
        <v>40</v>
      </c>
      <c r="B5264" s="20">
        <v>2012</v>
      </c>
      <c r="C5264" s="17" t="s">
        <v>82</v>
      </c>
      <c r="D5264" s="20"/>
      <c r="E5264" s="37" t="s">
        <v>73</v>
      </c>
      <c r="F5264" s="34" t="s">
        <v>78</v>
      </c>
      <c r="G5264" s="21" t="s">
        <v>66</v>
      </c>
      <c r="H5264" s="22"/>
      <c r="I5264" s="22"/>
      <c r="J5264" s="22"/>
      <c r="K5264" s="31">
        <v>28292</v>
      </c>
      <c r="L5264" s="31">
        <v>25411</v>
      </c>
      <c r="M5264" s="31">
        <v>11</v>
      </c>
      <c r="N5264" s="31">
        <v>53714</v>
      </c>
      <c r="O5264" s="22">
        <v>25803</v>
      </c>
      <c r="P5264" s="22">
        <v>22955</v>
      </c>
      <c r="Q5264" s="22">
        <v>9</v>
      </c>
      <c r="R5264" s="23">
        <v>48767</v>
      </c>
      <c r="S5264" s="24" t="e">
        <f>Table1[[#This Row],[Female Voters]]/Table1[[#This Row],[Female Population]]</f>
        <v>#DIV/0!</v>
      </c>
      <c r="T5264" s="24" t="e">
        <f>Table1[[#This Row],[Male Voters]]/Table1[[#This Row],[Male Population]]</f>
        <v>#DIV/0!</v>
      </c>
      <c r="U5264" s="24" t="e">
        <f>Table1[[#This Row],[Total Voters]]/Table1[[#This Row],[Total Population]]</f>
        <v>#DIV/0!</v>
      </c>
      <c r="V5264" s="24" t="e">
        <f>Table1[[#This Row],[Female Ballots]]/Table1[[#This Row],[Female Population]]</f>
        <v>#DIV/0!</v>
      </c>
      <c r="W5264" s="24" t="e">
        <f>Table1[[#This Row],[Male Ballots]]/Table1[[#This Row],[Male Population]]</f>
        <v>#DIV/0!</v>
      </c>
      <c r="X5264" s="24" t="e">
        <f>Table1[[#This Row],[Total Ballots]]/Table1[[#This Row],[Total Population]]</f>
        <v>#DIV/0!</v>
      </c>
      <c r="Y5264" s="24">
        <f>Table1[[#This Row],[Female Ballots]]/Table1[[#This Row],[Female Voters]]</f>
        <v>0.91202460059380741</v>
      </c>
      <c r="Z5264" s="24">
        <f>Table1[[#This Row],[Male Ballots]]/Table1[[#This Row],[Male Voters]]</f>
        <v>0.90334894337098104</v>
      </c>
      <c r="AA5264" s="24">
        <f>Table1[[#This Row],[Total Ballots]]/Table1[[#This Row],[Total Voters]]</f>
        <v>0.90790110585694606</v>
      </c>
    </row>
    <row r="5265" spans="1:27" s="12" customFormat="1" x14ac:dyDescent="0.35">
      <c r="A5265" s="19" t="s">
        <v>40</v>
      </c>
      <c r="B5265" s="20">
        <v>2012</v>
      </c>
      <c r="C5265" s="17" t="s">
        <v>82</v>
      </c>
      <c r="D5265" s="20"/>
      <c r="E5265" s="37" t="s">
        <v>73</v>
      </c>
      <c r="F5265" s="34" t="s">
        <v>78</v>
      </c>
      <c r="G5265" s="21" t="s">
        <v>67</v>
      </c>
      <c r="H5265" s="22"/>
      <c r="I5265" s="22"/>
      <c r="J5265" s="22"/>
      <c r="K5265" s="31">
        <v>31897</v>
      </c>
      <c r="L5265" s="31">
        <v>25752</v>
      </c>
      <c r="M5265" s="31">
        <v>10</v>
      </c>
      <c r="N5265" s="31">
        <v>57659</v>
      </c>
      <c r="O5265" s="22">
        <v>29168</v>
      </c>
      <c r="P5265" s="22">
        <v>24170</v>
      </c>
      <c r="Q5265" s="22">
        <v>11</v>
      </c>
      <c r="R5265" s="23">
        <v>53349</v>
      </c>
      <c r="S5265" s="24" t="e">
        <f>Table1[[#This Row],[Female Voters]]/Table1[[#This Row],[Female Population]]</f>
        <v>#DIV/0!</v>
      </c>
      <c r="T5265" s="24" t="e">
        <f>Table1[[#This Row],[Male Voters]]/Table1[[#This Row],[Male Population]]</f>
        <v>#DIV/0!</v>
      </c>
      <c r="U5265" s="24" t="e">
        <f>Table1[[#This Row],[Total Voters]]/Table1[[#This Row],[Total Population]]</f>
        <v>#DIV/0!</v>
      </c>
      <c r="V5265" s="24" t="e">
        <f>Table1[[#This Row],[Female Ballots]]/Table1[[#This Row],[Female Population]]</f>
        <v>#DIV/0!</v>
      </c>
      <c r="W5265" s="24" t="e">
        <f>Table1[[#This Row],[Male Ballots]]/Table1[[#This Row],[Male Population]]</f>
        <v>#DIV/0!</v>
      </c>
      <c r="X5265" s="24" t="e">
        <f>Table1[[#This Row],[Total Ballots]]/Table1[[#This Row],[Total Population]]</f>
        <v>#DIV/0!</v>
      </c>
      <c r="Y5265" s="24">
        <f>Table1[[#This Row],[Female Ballots]]/Table1[[#This Row],[Female Voters]]</f>
        <v>0.91444336457974107</v>
      </c>
      <c r="Z5265" s="24">
        <f>Table1[[#This Row],[Male Ballots]]/Table1[[#This Row],[Male Voters]]</f>
        <v>0.93856787822305066</v>
      </c>
      <c r="AA5265" s="24">
        <f>Table1[[#This Row],[Total Ballots]]/Table1[[#This Row],[Total Voters]]</f>
        <v>0.92525017776929885</v>
      </c>
    </row>
    <row r="5266" spans="1:27" s="12" customFormat="1" x14ac:dyDescent="0.35">
      <c r="A5266" s="8" t="s">
        <v>28</v>
      </c>
      <c r="B5266" s="17">
        <v>2012</v>
      </c>
      <c r="C5266" s="17" t="s">
        <v>82</v>
      </c>
      <c r="D5266" s="17" t="s">
        <v>69</v>
      </c>
      <c r="E5266" s="35" t="s">
        <v>74</v>
      </c>
      <c r="F5266" s="34" t="s">
        <v>78</v>
      </c>
      <c r="G5266" s="9" t="s">
        <v>79</v>
      </c>
      <c r="H5266" s="10"/>
      <c r="I5266" s="10"/>
      <c r="J5266" s="10"/>
      <c r="K5266" s="10">
        <v>14646</v>
      </c>
      <c r="L5266" s="10">
        <v>13767</v>
      </c>
      <c r="M5266" s="10">
        <v>173</v>
      </c>
      <c r="N5266" s="10">
        <v>28586</v>
      </c>
      <c r="O5266" s="10">
        <v>11575</v>
      </c>
      <c r="P5266" s="10">
        <v>10825</v>
      </c>
      <c r="Q5266" s="10">
        <v>140</v>
      </c>
      <c r="R5266" s="11">
        <v>22540</v>
      </c>
      <c r="S5266" s="24" t="e">
        <f>Table1[[#This Row],[Female Voters]]/Table1[[#This Row],[Female Population]]</f>
        <v>#DIV/0!</v>
      </c>
      <c r="T5266" s="24" t="e">
        <f>Table1[[#This Row],[Male Voters]]/Table1[[#This Row],[Male Population]]</f>
        <v>#DIV/0!</v>
      </c>
      <c r="U5266" s="24" t="e">
        <f>Table1[[#This Row],[Total Voters]]/Table1[[#This Row],[Total Population]]</f>
        <v>#DIV/0!</v>
      </c>
      <c r="V5266" s="24" t="e">
        <f>Table1[[#This Row],[Female Ballots]]/Table1[[#This Row],[Female Population]]</f>
        <v>#DIV/0!</v>
      </c>
      <c r="W5266" s="24" t="e">
        <f>Table1[[#This Row],[Male Ballots]]/Table1[[#This Row],[Male Population]]</f>
        <v>#DIV/0!</v>
      </c>
      <c r="X5266" s="24" t="e">
        <f>Table1[[#This Row],[Total Ballots]]/Table1[[#This Row],[Total Population]]</f>
        <v>#DIV/0!</v>
      </c>
      <c r="Y5266" s="24">
        <f>Table1[[#This Row],[Female Ballots]]/Table1[[#This Row],[Female Voters]]</f>
        <v>0.7903181756110883</v>
      </c>
      <c r="Z5266" s="24">
        <f>Table1[[#This Row],[Male Ballots]]/Table1[[#This Row],[Male Voters]]</f>
        <v>0.78630057383598462</v>
      </c>
      <c r="AA5266" s="24">
        <f>Table1[[#This Row],[Total Ballots]]/Table1[[#This Row],[Total Voters]]</f>
        <v>0.78849786608829497</v>
      </c>
    </row>
    <row r="5267" spans="1:27" s="12" customFormat="1" x14ac:dyDescent="0.35">
      <c r="A5267" s="19" t="s">
        <v>28</v>
      </c>
      <c r="B5267" s="20">
        <v>2012</v>
      </c>
      <c r="C5267" s="17" t="s">
        <v>82</v>
      </c>
      <c r="D5267" s="20" t="s">
        <v>69</v>
      </c>
      <c r="E5267" s="37" t="s">
        <v>74</v>
      </c>
      <c r="F5267" s="34" t="s">
        <v>78</v>
      </c>
      <c r="G5267" s="21" t="s">
        <v>62</v>
      </c>
      <c r="H5267" s="22"/>
      <c r="I5267" s="22"/>
      <c r="J5267" s="22"/>
      <c r="K5267" s="31">
        <v>1310</v>
      </c>
      <c r="L5267" s="31">
        <v>1264</v>
      </c>
      <c r="M5267" s="31">
        <v>8</v>
      </c>
      <c r="N5267" s="31">
        <v>2582</v>
      </c>
      <c r="O5267" s="22">
        <v>715</v>
      </c>
      <c r="P5267" s="22">
        <v>647</v>
      </c>
      <c r="Q5267" s="22">
        <v>6</v>
      </c>
      <c r="R5267" s="23">
        <v>1368</v>
      </c>
      <c r="S5267" s="24" t="e">
        <f>Table1[[#This Row],[Female Voters]]/Table1[[#This Row],[Female Population]]</f>
        <v>#DIV/0!</v>
      </c>
      <c r="T5267" s="24" t="e">
        <f>Table1[[#This Row],[Male Voters]]/Table1[[#This Row],[Male Population]]</f>
        <v>#DIV/0!</v>
      </c>
      <c r="U5267" s="24" t="e">
        <f>Table1[[#This Row],[Total Voters]]/Table1[[#This Row],[Total Population]]</f>
        <v>#DIV/0!</v>
      </c>
      <c r="V5267" s="24" t="e">
        <f>Table1[[#This Row],[Female Ballots]]/Table1[[#This Row],[Female Population]]</f>
        <v>#DIV/0!</v>
      </c>
      <c r="W5267" s="24" t="e">
        <f>Table1[[#This Row],[Male Ballots]]/Table1[[#This Row],[Male Population]]</f>
        <v>#DIV/0!</v>
      </c>
      <c r="X5267" s="24" t="e">
        <f>Table1[[#This Row],[Total Ballots]]/Table1[[#This Row],[Total Population]]</f>
        <v>#DIV/0!</v>
      </c>
      <c r="Y5267" s="24">
        <f>Table1[[#This Row],[Female Ballots]]/Table1[[#This Row],[Female Voters]]</f>
        <v>0.54580152671755722</v>
      </c>
      <c r="Z5267" s="24">
        <f>Table1[[#This Row],[Male Ballots]]/Table1[[#This Row],[Male Voters]]</f>
        <v>0.51186708860759489</v>
      </c>
      <c r="AA5267" s="24">
        <f>Table1[[#This Row],[Total Ballots]]/Table1[[#This Row],[Total Voters]]</f>
        <v>0.52982184353214568</v>
      </c>
    </row>
    <row r="5268" spans="1:27" s="12" customFormat="1" x14ac:dyDescent="0.35">
      <c r="A5268" s="19" t="s">
        <v>28</v>
      </c>
      <c r="B5268" s="20">
        <v>2012</v>
      </c>
      <c r="C5268" s="17" t="s">
        <v>82</v>
      </c>
      <c r="D5268" s="20" t="s">
        <v>69</v>
      </c>
      <c r="E5268" s="37" t="s">
        <v>74</v>
      </c>
      <c r="F5268" s="34" t="s">
        <v>78</v>
      </c>
      <c r="G5268" s="21" t="s">
        <v>63</v>
      </c>
      <c r="H5268" s="22"/>
      <c r="I5268" s="22"/>
      <c r="J5268" s="22"/>
      <c r="K5268" s="31">
        <v>1619</v>
      </c>
      <c r="L5268" s="31">
        <v>1455</v>
      </c>
      <c r="M5268" s="31">
        <v>28</v>
      </c>
      <c r="N5268" s="31">
        <v>3102</v>
      </c>
      <c r="O5268" s="22">
        <v>881</v>
      </c>
      <c r="P5268" s="22">
        <v>771</v>
      </c>
      <c r="Q5268" s="22">
        <v>17</v>
      </c>
      <c r="R5268" s="23">
        <v>1669</v>
      </c>
      <c r="S5268" s="24" t="e">
        <f>Table1[[#This Row],[Female Voters]]/Table1[[#This Row],[Female Population]]</f>
        <v>#DIV/0!</v>
      </c>
      <c r="T5268" s="24" t="e">
        <f>Table1[[#This Row],[Male Voters]]/Table1[[#This Row],[Male Population]]</f>
        <v>#DIV/0!</v>
      </c>
      <c r="U5268" s="24" t="e">
        <f>Table1[[#This Row],[Total Voters]]/Table1[[#This Row],[Total Population]]</f>
        <v>#DIV/0!</v>
      </c>
      <c r="V5268" s="24" t="e">
        <f>Table1[[#This Row],[Female Ballots]]/Table1[[#This Row],[Female Population]]</f>
        <v>#DIV/0!</v>
      </c>
      <c r="W5268" s="24" t="e">
        <f>Table1[[#This Row],[Male Ballots]]/Table1[[#This Row],[Male Population]]</f>
        <v>#DIV/0!</v>
      </c>
      <c r="X5268" s="24" t="e">
        <f>Table1[[#This Row],[Total Ballots]]/Table1[[#This Row],[Total Population]]</f>
        <v>#DIV/0!</v>
      </c>
      <c r="Y5268" s="24">
        <f>Table1[[#This Row],[Female Ballots]]/Table1[[#This Row],[Female Voters]]</f>
        <v>0.54416306361951827</v>
      </c>
      <c r="Z5268" s="24">
        <f>Table1[[#This Row],[Male Ballots]]/Table1[[#This Row],[Male Voters]]</f>
        <v>0.52989690721649485</v>
      </c>
      <c r="AA5268" s="24">
        <f>Table1[[#This Row],[Total Ballots]]/Table1[[#This Row],[Total Voters]]</f>
        <v>0.53803997421018701</v>
      </c>
    </row>
    <row r="5269" spans="1:27" s="12" customFormat="1" x14ac:dyDescent="0.35">
      <c r="A5269" s="19" t="s">
        <v>28</v>
      </c>
      <c r="B5269" s="20">
        <v>2012</v>
      </c>
      <c r="C5269" s="17" t="s">
        <v>82</v>
      </c>
      <c r="D5269" s="20" t="s">
        <v>69</v>
      </c>
      <c r="E5269" s="37" t="s">
        <v>74</v>
      </c>
      <c r="F5269" s="34" t="s">
        <v>78</v>
      </c>
      <c r="G5269" s="21" t="s">
        <v>64</v>
      </c>
      <c r="H5269" s="22"/>
      <c r="I5269" s="22"/>
      <c r="J5269" s="22"/>
      <c r="K5269" s="31">
        <v>1887</v>
      </c>
      <c r="L5269" s="31">
        <v>1708</v>
      </c>
      <c r="M5269" s="31">
        <v>26</v>
      </c>
      <c r="N5269" s="31">
        <v>3621</v>
      </c>
      <c r="O5269" s="22">
        <v>1351</v>
      </c>
      <c r="P5269" s="22">
        <v>1203</v>
      </c>
      <c r="Q5269" s="22">
        <v>20</v>
      </c>
      <c r="R5269" s="23">
        <v>2574</v>
      </c>
      <c r="S5269" s="24" t="e">
        <f>Table1[[#This Row],[Female Voters]]/Table1[[#This Row],[Female Population]]</f>
        <v>#DIV/0!</v>
      </c>
      <c r="T5269" s="24" t="e">
        <f>Table1[[#This Row],[Male Voters]]/Table1[[#This Row],[Male Population]]</f>
        <v>#DIV/0!</v>
      </c>
      <c r="U5269" s="24" t="e">
        <f>Table1[[#This Row],[Total Voters]]/Table1[[#This Row],[Total Population]]</f>
        <v>#DIV/0!</v>
      </c>
      <c r="V5269" s="24" t="e">
        <f>Table1[[#This Row],[Female Ballots]]/Table1[[#This Row],[Female Population]]</f>
        <v>#DIV/0!</v>
      </c>
      <c r="W5269" s="24" t="e">
        <f>Table1[[#This Row],[Male Ballots]]/Table1[[#This Row],[Male Population]]</f>
        <v>#DIV/0!</v>
      </c>
      <c r="X5269" s="24" t="e">
        <f>Table1[[#This Row],[Total Ballots]]/Table1[[#This Row],[Total Population]]</f>
        <v>#DIV/0!</v>
      </c>
      <c r="Y5269" s="24">
        <f>Table1[[#This Row],[Female Ballots]]/Table1[[#This Row],[Female Voters]]</f>
        <v>0.71595124536301002</v>
      </c>
      <c r="Z5269" s="24">
        <f>Table1[[#This Row],[Male Ballots]]/Table1[[#This Row],[Male Voters]]</f>
        <v>0.70433255269320838</v>
      </c>
      <c r="AA5269" s="24">
        <f>Table1[[#This Row],[Total Ballots]]/Table1[[#This Row],[Total Voters]]</f>
        <v>0.71085335542667771</v>
      </c>
    </row>
    <row r="5270" spans="1:27" s="12" customFormat="1" x14ac:dyDescent="0.35">
      <c r="A5270" s="19" t="s">
        <v>28</v>
      </c>
      <c r="B5270" s="20">
        <v>2012</v>
      </c>
      <c r="C5270" s="17" t="s">
        <v>82</v>
      </c>
      <c r="D5270" s="20" t="s">
        <v>69</v>
      </c>
      <c r="E5270" s="37" t="s">
        <v>74</v>
      </c>
      <c r="F5270" s="34" t="s">
        <v>78</v>
      </c>
      <c r="G5270" s="21" t="s">
        <v>65</v>
      </c>
      <c r="H5270" s="22"/>
      <c r="I5270" s="22"/>
      <c r="J5270" s="22"/>
      <c r="K5270" s="31">
        <v>2799</v>
      </c>
      <c r="L5270" s="31">
        <v>2448</v>
      </c>
      <c r="M5270" s="31">
        <v>21</v>
      </c>
      <c r="N5270" s="31">
        <v>5268</v>
      </c>
      <c r="O5270" s="22">
        <v>2291</v>
      </c>
      <c r="P5270" s="22">
        <v>1954</v>
      </c>
      <c r="Q5270" s="22">
        <v>16</v>
      </c>
      <c r="R5270" s="23">
        <v>4261</v>
      </c>
      <c r="S5270" s="24" t="e">
        <f>Table1[[#This Row],[Female Voters]]/Table1[[#This Row],[Female Population]]</f>
        <v>#DIV/0!</v>
      </c>
      <c r="T5270" s="24" t="e">
        <f>Table1[[#This Row],[Male Voters]]/Table1[[#This Row],[Male Population]]</f>
        <v>#DIV/0!</v>
      </c>
      <c r="U5270" s="24" t="e">
        <f>Table1[[#This Row],[Total Voters]]/Table1[[#This Row],[Total Population]]</f>
        <v>#DIV/0!</v>
      </c>
      <c r="V5270" s="24" t="e">
        <f>Table1[[#This Row],[Female Ballots]]/Table1[[#This Row],[Female Population]]</f>
        <v>#DIV/0!</v>
      </c>
      <c r="W5270" s="24" t="e">
        <f>Table1[[#This Row],[Male Ballots]]/Table1[[#This Row],[Male Population]]</f>
        <v>#DIV/0!</v>
      </c>
      <c r="X5270" s="24" t="e">
        <f>Table1[[#This Row],[Total Ballots]]/Table1[[#This Row],[Total Population]]</f>
        <v>#DIV/0!</v>
      </c>
      <c r="Y5270" s="24">
        <f>Table1[[#This Row],[Female Ballots]]/Table1[[#This Row],[Female Voters]]</f>
        <v>0.81850660950339404</v>
      </c>
      <c r="Z5270" s="24">
        <f>Table1[[#This Row],[Male Ballots]]/Table1[[#This Row],[Male Voters]]</f>
        <v>0.79820261437908502</v>
      </c>
      <c r="AA5270" s="24">
        <f>Table1[[#This Row],[Total Ballots]]/Table1[[#This Row],[Total Voters]]</f>
        <v>0.80884586180713747</v>
      </c>
    </row>
    <row r="5271" spans="1:27" s="12" customFormat="1" x14ac:dyDescent="0.35">
      <c r="A5271" s="19" t="s">
        <v>28</v>
      </c>
      <c r="B5271" s="20">
        <v>2012</v>
      </c>
      <c r="C5271" s="17" t="s">
        <v>82</v>
      </c>
      <c r="D5271" s="20" t="s">
        <v>69</v>
      </c>
      <c r="E5271" s="37" t="s">
        <v>74</v>
      </c>
      <c r="F5271" s="34" t="s">
        <v>78</v>
      </c>
      <c r="G5271" s="21" t="s">
        <v>66</v>
      </c>
      <c r="H5271" s="22"/>
      <c r="I5271" s="22"/>
      <c r="J5271" s="22"/>
      <c r="K5271" s="31">
        <v>3387</v>
      </c>
      <c r="L5271" s="31">
        <v>3227</v>
      </c>
      <c r="M5271" s="31">
        <v>41</v>
      </c>
      <c r="N5271" s="31">
        <v>6655</v>
      </c>
      <c r="O5271" s="22">
        <v>3023</v>
      </c>
      <c r="P5271" s="22">
        <v>2879</v>
      </c>
      <c r="Q5271" s="22">
        <v>35</v>
      </c>
      <c r="R5271" s="23">
        <v>5937</v>
      </c>
      <c r="S5271" s="24" t="e">
        <f>Table1[[#This Row],[Female Voters]]/Table1[[#This Row],[Female Population]]</f>
        <v>#DIV/0!</v>
      </c>
      <c r="T5271" s="24" t="e">
        <f>Table1[[#This Row],[Male Voters]]/Table1[[#This Row],[Male Population]]</f>
        <v>#DIV/0!</v>
      </c>
      <c r="U5271" s="24" t="e">
        <f>Table1[[#This Row],[Total Voters]]/Table1[[#This Row],[Total Population]]</f>
        <v>#DIV/0!</v>
      </c>
      <c r="V5271" s="24" t="e">
        <f>Table1[[#This Row],[Female Ballots]]/Table1[[#This Row],[Female Population]]</f>
        <v>#DIV/0!</v>
      </c>
      <c r="W5271" s="24" t="e">
        <f>Table1[[#This Row],[Male Ballots]]/Table1[[#This Row],[Male Population]]</f>
        <v>#DIV/0!</v>
      </c>
      <c r="X5271" s="24" t="e">
        <f>Table1[[#This Row],[Total Ballots]]/Table1[[#This Row],[Total Population]]</f>
        <v>#DIV/0!</v>
      </c>
      <c r="Y5271" s="24">
        <f>Table1[[#This Row],[Female Ballots]]/Table1[[#This Row],[Female Voters]]</f>
        <v>0.8925302627694125</v>
      </c>
      <c r="Z5271" s="24">
        <f>Table1[[#This Row],[Male Ballots]]/Table1[[#This Row],[Male Voters]]</f>
        <v>0.89215990083669039</v>
      </c>
      <c r="AA5271" s="24">
        <f>Table1[[#This Row],[Total Ballots]]/Table1[[#This Row],[Total Voters]]</f>
        <v>0.89211119459053345</v>
      </c>
    </row>
    <row r="5272" spans="1:27" s="12" customFormat="1" x14ac:dyDescent="0.35">
      <c r="A5272" s="19" t="s">
        <v>28</v>
      </c>
      <c r="B5272" s="20">
        <v>2012</v>
      </c>
      <c r="C5272" s="17" t="s">
        <v>82</v>
      </c>
      <c r="D5272" s="20" t="s">
        <v>69</v>
      </c>
      <c r="E5272" s="37" t="s">
        <v>74</v>
      </c>
      <c r="F5272" s="34" t="s">
        <v>78</v>
      </c>
      <c r="G5272" s="21" t="s">
        <v>67</v>
      </c>
      <c r="H5272" s="22"/>
      <c r="I5272" s="22"/>
      <c r="J5272" s="22"/>
      <c r="K5272" s="31">
        <v>3644</v>
      </c>
      <c r="L5272" s="31">
        <v>3665</v>
      </c>
      <c r="M5272" s="31">
        <v>49</v>
      </c>
      <c r="N5272" s="31">
        <v>7358</v>
      </c>
      <c r="O5272" s="22">
        <v>3314</v>
      </c>
      <c r="P5272" s="22">
        <v>3371</v>
      </c>
      <c r="Q5272" s="22">
        <v>46</v>
      </c>
      <c r="R5272" s="23">
        <v>6731</v>
      </c>
      <c r="S5272" s="24" t="e">
        <f>Table1[[#This Row],[Female Voters]]/Table1[[#This Row],[Female Population]]</f>
        <v>#DIV/0!</v>
      </c>
      <c r="T5272" s="24" t="e">
        <f>Table1[[#This Row],[Male Voters]]/Table1[[#This Row],[Male Population]]</f>
        <v>#DIV/0!</v>
      </c>
      <c r="U5272" s="24" t="e">
        <f>Table1[[#This Row],[Total Voters]]/Table1[[#This Row],[Total Population]]</f>
        <v>#DIV/0!</v>
      </c>
      <c r="V5272" s="24" t="e">
        <f>Table1[[#This Row],[Female Ballots]]/Table1[[#This Row],[Female Population]]</f>
        <v>#DIV/0!</v>
      </c>
      <c r="W5272" s="24" t="e">
        <f>Table1[[#This Row],[Male Ballots]]/Table1[[#This Row],[Male Population]]</f>
        <v>#DIV/0!</v>
      </c>
      <c r="X5272" s="24" t="e">
        <f>Table1[[#This Row],[Total Ballots]]/Table1[[#This Row],[Total Population]]</f>
        <v>#DIV/0!</v>
      </c>
      <c r="Y5272" s="24">
        <f>Table1[[#This Row],[Female Ballots]]/Table1[[#This Row],[Female Voters]]</f>
        <v>0.90944017563117452</v>
      </c>
      <c r="Z5272" s="24">
        <f>Table1[[#This Row],[Male Ballots]]/Table1[[#This Row],[Male Voters]]</f>
        <v>0.91978171896316507</v>
      </c>
      <c r="AA5272" s="24">
        <f>Table1[[#This Row],[Total Ballots]]/Table1[[#This Row],[Total Voters]]</f>
        <v>0.91478662680076106</v>
      </c>
    </row>
    <row r="5273" spans="1:27" s="12" customFormat="1" x14ac:dyDescent="0.35">
      <c r="A5273" s="8" t="s">
        <v>43</v>
      </c>
      <c r="B5273" s="17">
        <v>2012</v>
      </c>
      <c r="C5273" s="17" t="s">
        <v>82</v>
      </c>
      <c r="D5273" s="17"/>
      <c r="E5273" s="35" t="s">
        <v>73</v>
      </c>
      <c r="F5273" s="34" t="s">
        <v>78</v>
      </c>
      <c r="G5273" s="9" t="s">
        <v>79</v>
      </c>
      <c r="H5273" s="10"/>
      <c r="I5273" s="10"/>
      <c r="J5273" s="10"/>
      <c r="K5273" s="10">
        <v>85464</v>
      </c>
      <c r="L5273" s="10">
        <v>74960</v>
      </c>
      <c r="M5273" s="10">
        <v>55</v>
      </c>
      <c r="N5273" s="10">
        <v>160479</v>
      </c>
      <c r="O5273" s="10">
        <v>69433</v>
      </c>
      <c r="P5273" s="10">
        <v>59170</v>
      </c>
      <c r="Q5273" s="10">
        <v>33</v>
      </c>
      <c r="R5273" s="11">
        <v>128636</v>
      </c>
      <c r="S5273" s="24" t="e">
        <f>Table1[[#This Row],[Female Voters]]/Table1[[#This Row],[Female Population]]</f>
        <v>#DIV/0!</v>
      </c>
      <c r="T5273" s="24" t="e">
        <f>Table1[[#This Row],[Male Voters]]/Table1[[#This Row],[Male Population]]</f>
        <v>#DIV/0!</v>
      </c>
      <c r="U5273" s="24" t="e">
        <f>Table1[[#This Row],[Total Voters]]/Table1[[#This Row],[Total Population]]</f>
        <v>#DIV/0!</v>
      </c>
      <c r="V5273" s="24" t="e">
        <f>Table1[[#This Row],[Female Ballots]]/Table1[[#This Row],[Female Population]]</f>
        <v>#DIV/0!</v>
      </c>
      <c r="W5273" s="24" t="e">
        <f>Table1[[#This Row],[Male Ballots]]/Table1[[#This Row],[Male Population]]</f>
        <v>#DIV/0!</v>
      </c>
      <c r="X5273" s="24" t="e">
        <f>Table1[[#This Row],[Total Ballots]]/Table1[[#This Row],[Total Population]]</f>
        <v>#DIV/0!</v>
      </c>
      <c r="Y5273" s="24">
        <f>Table1[[#This Row],[Female Ballots]]/Table1[[#This Row],[Female Voters]]</f>
        <v>0.81242394458485445</v>
      </c>
      <c r="Z5273" s="24">
        <f>Table1[[#This Row],[Male Ballots]]/Table1[[#This Row],[Male Voters]]</f>
        <v>0.78935432230522951</v>
      </c>
      <c r="AA5273" s="24">
        <f>Table1[[#This Row],[Total Ballots]]/Table1[[#This Row],[Total Voters]]</f>
        <v>0.80157528399354427</v>
      </c>
    </row>
    <row r="5274" spans="1:27" s="12" customFormat="1" x14ac:dyDescent="0.35">
      <c r="A5274" s="19" t="s">
        <v>43</v>
      </c>
      <c r="B5274" s="20">
        <v>2012</v>
      </c>
      <c r="C5274" s="17" t="s">
        <v>82</v>
      </c>
      <c r="D5274" s="20"/>
      <c r="E5274" s="37" t="s">
        <v>73</v>
      </c>
      <c r="F5274" s="34" t="s">
        <v>78</v>
      </c>
      <c r="G5274" s="21" t="s">
        <v>62</v>
      </c>
      <c r="H5274" s="22"/>
      <c r="I5274" s="22"/>
      <c r="J5274" s="22"/>
      <c r="K5274" s="31">
        <v>8375</v>
      </c>
      <c r="L5274" s="31">
        <v>7703</v>
      </c>
      <c r="M5274" s="31">
        <v>15</v>
      </c>
      <c r="N5274" s="31">
        <v>16093</v>
      </c>
      <c r="O5274" s="22">
        <v>5225</v>
      </c>
      <c r="P5274" s="22">
        <v>4419</v>
      </c>
      <c r="Q5274" s="22">
        <v>7</v>
      </c>
      <c r="R5274" s="23">
        <v>9651</v>
      </c>
      <c r="S5274" s="24" t="e">
        <f>Table1[[#This Row],[Female Voters]]/Table1[[#This Row],[Female Population]]</f>
        <v>#DIV/0!</v>
      </c>
      <c r="T5274" s="24" t="e">
        <f>Table1[[#This Row],[Male Voters]]/Table1[[#This Row],[Male Population]]</f>
        <v>#DIV/0!</v>
      </c>
      <c r="U5274" s="24" t="e">
        <f>Table1[[#This Row],[Total Voters]]/Table1[[#This Row],[Total Population]]</f>
        <v>#DIV/0!</v>
      </c>
      <c r="V5274" s="24" t="e">
        <f>Table1[[#This Row],[Female Ballots]]/Table1[[#This Row],[Female Population]]</f>
        <v>#DIV/0!</v>
      </c>
      <c r="W5274" s="24" t="e">
        <f>Table1[[#This Row],[Male Ballots]]/Table1[[#This Row],[Male Population]]</f>
        <v>#DIV/0!</v>
      </c>
      <c r="X5274" s="24" t="e">
        <f>Table1[[#This Row],[Total Ballots]]/Table1[[#This Row],[Total Population]]</f>
        <v>#DIV/0!</v>
      </c>
      <c r="Y5274" s="24">
        <f>Table1[[#This Row],[Female Ballots]]/Table1[[#This Row],[Female Voters]]</f>
        <v>0.62388059701492538</v>
      </c>
      <c r="Z5274" s="24">
        <f>Table1[[#This Row],[Male Ballots]]/Table1[[#This Row],[Male Voters]]</f>
        <v>0.57367259509282098</v>
      </c>
      <c r="AA5274" s="24">
        <f>Table1[[#This Row],[Total Ballots]]/Table1[[#This Row],[Total Voters]]</f>
        <v>0.59970173367302559</v>
      </c>
    </row>
    <row r="5275" spans="1:27" s="12" customFormat="1" x14ac:dyDescent="0.35">
      <c r="A5275" s="19" t="s">
        <v>43</v>
      </c>
      <c r="B5275" s="20">
        <v>2012</v>
      </c>
      <c r="C5275" s="17" t="s">
        <v>82</v>
      </c>
      <c r="D5275" s="20"/>
      <c r="E5275" s="37" t="s">
        <v>73</v>
      </c>
      <c r="F5275" s="34" t="s">
        <v>78</v>
      </c>
      <c r="G5275" s="21" t="s">
        <v>63</v>
      </c>
      <c r="H5275" s="22"/>
      <c r="I5275" s="22"/>
      <c r="J5275" s="22"/>
      <c r="K5275" s="31">
        <v>13699</v>
      </c>
      <c r="L5275" s="31">
        <v>11985</v>
      </c>
      <c r="M5275" s="31">
        <v>18</v>
      </c>
      <c r="N5275" s="31">
        <v>25702</v>
      </c>
      <c r="O5275" s="22">
        <v>9447</v>
      </c>
      <c r="P5275" s="22">
        <v>7530</v>
      </c>
      <c r="Q5275" s="22">
        <v>11</v>
      </c>
      <c r="R5275" s="23">
        <v>16988</v>
      </c>
      <c r="S5275" s="24" t="e">
        <f>Table1[[#This Row],[Female Voters]]/Table1[[#This Row],[Female Population]]</f>
        <v>#DIV/0!</v>
      </c>
      <c r="T5275" s="24" t="e">
        <f>Table1[[#This Row],[Male Voters]]/Table1[[#This Row],[Male Population]]</f>
        <v>#DIV/0!</v>
      </c>
      <c r="U5275" s="24" t="e">
        <f>Table1[[#This Row],[Total Voters]]/Table1[[#This Row],[Total Population]]</f>
        <v>#DIV/0!</v>
      </c>
      <c r="V5275" s="24" t="e">
        <f>Table1[[#This Row],[Female Ballots]]/Table1[[#This Row],[Female Population]]</f>
        <v>#DIV/0!</v>
      </c>
      <c r="W5275" s="24" t="e">
        <f>Table1[[#This Row],[Male Ballots]]/Table1[[#This Row],[Male Population]]</f>
        <v>#DIV/0!</v>
      </c>
      <c r="X5275" s="24" t="e">
        <f>Table1[[#This Row],[Total Ballots]]/Table1[[#This Row],[Total Population]]</f>
        <v>#DIV/0!</v>
      </c>
      <c r="Y5275" s="24">
        <f>Table1[[#This Row],[Female Ballots]]/Table1[[#This Row],[Female Voters]]</f>
        <v>0.68961238046572737</v>
      </c>
      <c r="Z5275" s="24">
        <f>Table1[[#This Row],[Male Ballots]]/Table1[[#This Row],[Male Voters]]</f>
        <v>0.62828535669586982</v>
      </c>
      <c r="AA5275" s="24">
        <f>Table1[[#This Row],[Total Ballots]]/Table1[[#This Row],[Total Voters]]</f>
        <v>0.66096023655746639</v>
      </c>
    </row>
    <row r="5276" spans="1:27" s="12" customFormat="1" x14ac:dyDescent="0.35">
      <c r="A5276" s="19" t="s">
        <v>43</v>
      </c>
      <c r="B5276" s="20">
        <v>2012</v>
      </c>
      <c r="C5276" s="17" t="s">
        <v>82</v>
      </c>
      <c r="D5276" s="20"/>
      <c r="E5276" s="37" t="s">
        <v>73</v>
      </c>
      <c r="F5276" s="34" t="s">
        <v>78</v>
      </c>
      <c r="G5276" s="21" t="s">
        <v>64</v>
      </c>
      <c r="H5276" s="22"/>
      <c r="I5276" s="22"/>
      <c r="J5276" s="22"/>
      <c r="K5276" s="31">
        <v>13331</v>
      </c>
      <c r="L5276" s="31">
        <v>12269</v>
      </c>
      <c r="M5276" s="31">
        <v>7</v>
      </c>
      <c r="N5276" s="31">
        <v>25607</v>
      </c>
      <c r="O5276" s="22">
        <v>10323</v>
      </c>
      <c r="P5276" s="22">
        <v>9164</v>
      </c>
      <c r="Q5276" s="22">
        <v>4</v>
      </c>
      <c r="R5276" s="23">
        <v>19491</v>
      </c>
      <c r="S5276" s="24" t="e">
        <f>Table1[[#This Row],[Female Voters]]/Table1[[#This Row],[Female Population]]</f>
        <v>#DIV/0!</v>
      </c>
      <c r="T5276" s="24" t="e">
        <f>Table1[[#This Row],[Male Voters]]/Table1[[#This Row],[Male Population]]</f>
        <v>#DIV/0!</v>
      </c>
      <c r="U5276" s="24" t="e">
        <f>Table1[[#This Row],[Total Voters]]/Table1[[#This Row],[Total Population]]</f>
        <v>#DIV/0!</v>
      </c>
      <c r="V5276" s="24" t="e">
        <f>Table1[[#This Row],[Female Ballots]]/Table1[[#This Row],[Female Population]]</f>
        <v>#DIV/0!</v>
      </c>
      <c r="W5276" s="24" t="e">
        <f>Table1[[#This Row],[Male Ballots]]/Table1[[#This Row],[Male Population]]</f>
        <v>#DIV/0!</v>
      </c>
      <c r="X5276" s="24" t="e">
        <f>Table1[[#This Row],[Total Ballots]]/Table1[[#This Row],[Total Population]]</f>
        <v>#DIV/0!</v>
      </c>
      <c r="Y5276" s="24">
        <f>Table1[[#This Row],[Female Ballots]]/Table1[[#This Row],[Female Voters]]</f>
        <v>0.7743605130897907</v>
      </c>
      <c r="Z5276" s="24">
        <f>Table1[[#This Row],[Male Ballots]]/Table1[[#This Row],[Male Voters]]</f>
        <v>0.74692313962018098</v>
      </c>
      <c r="AA5276" s="24">
        <f>Table1[[#This Row],[Total Ballots]]/Table1[[#This Row],[Total Voters]]</f>
        <v>0.76115905807005901</v>
      </c>
    </row>
    <row r="5277" spans="1:27" s="12" customFormat="1" x14ac:dyDescent="0.35">
      <c r="A5277" s="19" t="s">
        <v>43</v>
      </c>
      <c r="B5277" s="20">
        <v>2012</v>
      </c>
      <c r="C5277" s="17" t="s">
        <v>82</v>
      </c>
      <c r="D5277" s="20"/>
      <c r="E5277" s="37" t="s">
        <v>73</v>
      </c>
      <c r="F5277" s="34" t="s">
        <v>78</v>
      </c>
      <c r="G5277" s="21" t="s">
        <v>65</v>
      </c>
      <c r="H5277" s="22"/>
      <c r="I5277" s="22"/>
      <c r="J5277" s="22"/>
      <c r="K5277" s="31">
        <v>15362</v>
      </c>
      <c r="L5277" s="31">
        <v>13542</v>
      </c>
      <c r="M5277" s="31">
        <v>6</v>
      </c>
      <c r="N5277" s="31">
        <v>28910</v>
      </c>
      <c r="O5277" s="22">
        <v>12894</v>
      </c>
      <c r="P5277" s="22">
        <v>11148</v>
      </c>
      <c r="Q5277" s="22">
        <v>5</v>
      </c>
      <c r="R5277" s="23">
        <v>24047</v>
      </c>
      <c r="S5277" s="24" t="e">
        <f>Table1[[#This Row],[Female Voters]]/Table1[[#This Row],[Female Population]]</f>
        <v>#DIV/0!</v>
      </c>
      <c r="T5277" s="24" t="e">
        <f>Table1[[#This Row],[Male Voters]]/Table1[[#This Row],[Male Population]]</f>
        <v>#DIV/0!</v>
      </c>
      <c r="U5277" s="24" t="e">
        <f>Table1[[#This Row],[Total Voters]]/Table1[[#This Row],[Total Population]]</f>
        <v>#DIV/0!</v>
      </c>
      <c r="V5277" s="24" t="e">
        <f>Table1[[#This Row],[Female Ballots]]/Table1[[#This Row],[Female Population]]</f>
        <v>#DIV/0!</v>
      </c>
      <c r="W5277" s="24" t="e">
        <f>Table1[[#This Row],[Male Ballots]]/Table1[[#This Row],[Male Population]]</f>
        <v>#DIV/0!</v>
      </c>
      <c r="X5277" s="24" t="e">
        <f>Table1[[#This Row],[Total Ballots]]/Table1[[#This Row],[Total Population]]</f>
        <v>#DIV/0!</v>
      </c>
      <c r="Y5277" s="24">
        <f>Table1[[#This Row],[Female Ballots]]/Table1[[#This Row],[Female Voters]]</f>
        <v>0.83934383543809399</v>
      </c>
      <c r="Z5277" s="24">
        <f>Table1[[#This Row],[Male Ballots]]/Table1[[#This Row],[Male Voters]]</f>
        <v>0.82321665928223309</v>
      </c>
      <c r="AA5277" s="24">
        <f>Table1[[#This Row],[Total Ballots]]/Table1[[#This Row],[Total Voters]]</f>
        <v>0.83178830854375652</v>
      </c>
    </row>
    <row r="5278" spans="1:27" s="12" customFormat="1" x14ac:dyDescent="0.35">
      <c r="A5278" s="19" t="s">
        <v>43</v>
      </c>
      <c r="B5278" s="20">
        <v>2012</v>
      </c>
      <c r="C5278" s="17" t="s">
        <v>82</v>
      </c>
      <c r="D5278" s="20"/>
      <c r="E5278" s="37" t="s">
        <v>73</v>
      </c>
      <c r="F5278" s="34" t="s">
        <v>78</v>
      </c>
      <c r="G5278" s="21" t="s">
        <v>66</v>
      </c>
      <c r="H5278" s="22"/>
      <c r="I5278" s="22"/>
      <c r="J5278" s="22"/>
      <c r="K5278" s="31">
        <v>17020</v>
      </c>
      <c r="L5278" s="31">
        <v>14380</v>
      </c>
      <c r="M5278" s="31">
        <v>3</v>
      </c>
      <c r="N5278" s="31">
        <v>31403</v>
      </c>
      <c r="O5278" s="22">
        <v>15429</v>
      </c>
      <c r="P5278" s="22">
        <v>12916</v>
      </c>
      <c r="Q5278" s="22">
        <v>2</v>
      </c>
      <c r="R5278" s="23">
        <v>28347</v>
      </c>
      <c r="S5278" s="24" t="e">
        <f>Table1[[#This Row],[Female Voters]]/Table1[[#This Row],[Female Population]]</f>
        <v>#DIV/0!</v>
      </c>
      <c r="T5278" s="24" t="e">
        <f>Table1[[#This Row],[Male Voters]]/Table1[[#This Row],[Male Population]]</f>
        <v>#DIV/0!</v>
      </c>
      <c r="U5278" s="24" t="e">
        <f>Table1[[#This Row],[Total Voters]]/Table1[[#This Row],[Total Population]]</f>
        <v>#DIV/0!</v>
      </c>
      <c r="V5278" s="24" t="e">
        <f>Table1[[#This Row],[Female Ballots]]/Table1[[#This Row],[Female Population]]</f>
        <v>#DIV/0!</v>
      </c>
      <c r="W5278" s="24" t="e">
        <f>Table1[[#This Row],[Male Ballots]]/Table1[[#This Row],[Male Population]]</f>
        <v>#DIV/0!</v>
      </c>
      <c r="X5278" s="24" t="e">
        <f>Table1[[#This Row],[Total Ballots]]/Table1[[#This Row],[Total Population]]</f>
        <v>#DIV/0!</v>
      </c>
      <c r="Y5278" s="24">
        <f>Table1[[#This Row],[Female Ballots]]/Table1[[#This Row],[Female Voters]]</f>
        <v>0.90652173913043477</v>
      </c>
      <c r="Z5278" s="24">
        <f>Table1[[#This Row],[Male Ballots]]/Table1[[#This Row],[Male Voters]]</f>
        <v>0.89819193324061197</v>
      </c>
      <c r="AA5278" s="24">
        <f>Table1[[#This Row],[Total Ballots]]/Table1[[#This Row],[Total Voters]]</f>
        <v>0.90268445689902244</v>
      </c>
    </row>
    <row r="5279" spans="1:27" s="12" customFormat="1" x14ac:dyDescent="0.35">
      <c r="A5279" s="19" t="s">
        <v>43</v>
      </c>
      <c r="B5279" s="20">
        <v>2012</v>
      </c>
      <c r="C5279" s="17" t="s">
        <v>82</v>
      </c>
      <c r="D5279" s="20"/>
      <c r="E5279" s="37" t="s">
        <v>73</v>
      </c>
      <c r="F5279" s="34" t="s">
        <v>78</v>
      </c>
      <c r="G5279" s="21" t="s">
        <v>67</v>
      </c>
      <c r="H5279" s="22"/>
      <c r="I5279" s="22"/>
      <c r="J5279" s="22"/>
      <c r="K5279" s="31">
        <v>17677</v>
      </c>
      <c r="L5279" s="31">
        <v>15081</v>
      </c>
      <c r="M5279" s="31">
        <v>6</v>
      </c>
      <c r="N5279" s="31">
        <v>32764</v>
      </c>
      <c r="O5279" s="22">
        <v>16115</v>
      </c>
      <c r="P5279" s="22">
        <v>13993</v>
      </c>
      <c r="Q5279" s="22">
        <v>4</v>
      </c>
      <c r="R5279" s="23">
        <v>30112</v>
      </c>
      <c r="S5279" s="24" t="e">
        <f>Table1[[#This Row],[Female Voters]]/Table1[[#This Row],[Female Population]]</f>
        <v>#DIV/0!</v>
      </c>
      <c r="T5279" s="24" t="e">
        <f>Table1[[#This Row],[Male Voters]]/Table1[[#This Row],[Male Population]]</f>
        <v>#DIV/0!</v>
      </c>
      <c r="U5279" s="24" t="e">
        <f>Table1[[#This Row],[Total Voters]]/Table1[[#This Row],[Total Population]]</f>
        <v>#DIV/0!</v>
      </c>
      <c r="V5279" s="24" t="e">
        <f>Table1[[#This Row],[Female Ballots]]/Table1[[#This Row],[Female Population]]</f>
        <v>#DIV/0!</v>
      </c>
      <c r="W5279" s="24" t="e">
        <f>Table1[[#This Row],[Male Ballots]]/Table1[[#This Row],[Male Population]]</f>
        <v>#DIV/0!</v>
      </c>
      <c r="X5279" s="24" t="e">
        <f>Table1[[#This Row],[Total Ballots]]/Table1[[#This Row],[Total Population]]</f>
        <v>#DIV/0!</v>
      </c>
      <c r="Y5279" s="24">
        <f>Table1[[#This Row],[Female Ballots]]/Table1[[#This Row],[Female Voters]]</f>
        <v>0.9116365899191039</v>
      </c>
      <c r="Z5279" s="24">
        <f>Table1[[#This Row],[Male Ballots]]/Table1[[#This Row],[Male Voters]]</f>
        <v>0.92785624295471125</v>
      </c>
      <c r="AA5279" s="24">
        <f>Table1[[#This Row],[Total Ballots]]/Table1[[#This Row],[Total Voters]]</f>
        <v>0.91905750213649129</v>
      </c>
    </row>
    <row r="5280" spans="1:27" s="12" customFormat="1" x14ac:dyDescent="0.35">
      <c r="A5280" s="8" t="s">
        <v>26</v>
      </c>
      <c r="B5280" s="17">
        <v>2012</v>
      </c>
      <c r="C5280" s="17" t="s">
        <v>82</v>
      </c>
      <c r="D5280" s="17"/>
      <c r="E5280" s="35" t="s">
        <v>73</v>
      </c>
      <c r="F5280" s="34" t="s">
        <v>78</v>
      </c>
      <c r="G5280" s="9" t="s">
        <v>79</v>
      </c>
      <c r="H5280" s="10"/>
      <c r="I5280" s="10"/>
      <c r="J5280" s="10"/>
      <c r="K5280" s="10">
        <v>1412</v>
      </c>
      <c r="L5280" s="10">
        <v>1417</v>
      </c>
      <c r="M5280" s="10">
        <v>0</v>
      </c>
      <c r="N5280" s="10">
        <v>2829</v>
      </c>
      <c r="O5280" s="10">
        <v>1166</v>
      </c>
      <c r="P5280" s="10">
        <v>1178</v>
      </c>
      <c r="Q5280" s="10">
        <v>0</v>
      </c>
      <c r="R5280" s="11">
        <v>2344</v>
      </c>
      <c r="S5280" s="24" t="e">
        <f>Table1[[#This Row],[Female Voters]]/Table1[[#This Row],[Female Population]]</f>
        <v>#DIV/0!</v>
      </c>
      <c r="T5280" s="24" t="e">
        <f>Table1[[#This Row],[Male Voters]]/Table1[[#This Row],[Male Population]]</f>
        <v>#DIV/0!</v>
      </c>
      <c r="U5280" s="24" t="e">
        <f>Table1[[#This Row],[Total Voters]]/Table1[[#This Row],[Total Population]]</f>
        <v>#DIV/0!</v>
      </c>
      <c r="V5280" s="24" t="e">
        <f>Table1[[#This Row],[Female Ballots]]/Table1[[#This Row],[Female Population]]</f>
        <v>#DIV/0!</v>
      </c>
      <c r="W5280" s="24" t="e">
        <f>Table1[[#This Row],[Male Ballots]]/Table1[[#This Row],[Male Population]]</f>
        <v>#DIV/0!</v>
      </c>
      <c r="X5280" s="24" t="e">
        <f>Table1[[#This Row],[Total Ballots]]/Table1[[#This Row],[Total Population]]</f>
        <v>#DIV/0!</v>
      </c>
      <c r="Y5280" s="24">
        <f>Table1[[#This Row],[Female Ballots]]/Table1[[#This Row],[Female Voters]]</f>
        <v>0.82577903682719545</v>
      </c>
      <c r="Z5280" s="24">
        <f>Table1[[#This Row],[Male Ballots]]/Table1[[#This Row],[Male Voters]]</f>
        <v>0.83133380381086808</v>
      </c>
      <c r="AA5280" s="24">
        <f>Table1[[#This Row],[Total Ballots]]/Table1[[#This Row],[Total Voters]]</f>
        <v>0.82856132909155178</v>
      </c>
    </row>
    <row r="5281" spans="1:27" s="12" customFormat="1" x14ac:dyDescent="0.35">
      <c r="A5281" s="19" t="s">
        <v>26</v>
      </c>
      <c r="B5281" s="20">
        <v>2012</v>
      </c>
      <c r="C5281" s="17" t="s">
        <v>82</v>
      </c>
      <c r="D5281" s="20"/>
      <c r="E5281" s="37" t="s">
        <v>73</v>
      </c>
      <c r="F5281" s="34" t="s">
        <v>78</v>
      </c>
      <c r="G5281" s="21" t="s">
        <v>62</v>
      </c>
      <c r="H5281" s="22"/>
      <c r="I5281" s="22"/>
      <c r="J5281" s="22"/>
      <c r="K5281" s="31">
        <v>92</v>
      </c>
      <c r="L5281" s="31">
        <v>103</v>
      </c>
      <c r="M5281" s="31"/>
      <c r="N5281" s="31">
        <v>195</v>
      </c>
      <c r="O5281" s="22">
        <v>52</v>
      </c>
      <c r="P5281" s="22">
        <v>58</v>
      </c>
      <c r="Q5281" s="22"/>
      <c r="R5281" s="23">
        <v>110</v>
      </c>
      <c r="S5281" s="24" t="e">
        <f>Table1[[#This Row],[Female Voters]]/Table1[[#This Row],[Female Population]]</f>
        <v>#DIV/0!</v>
      </c>
      <c r="T5281" s="24" t="e">
        <f>Table1[[#This Row],[Male Voters]]/Table1[[#This Row],[Male Population]]</f>
        <v>#DIV/0!</v>
      </c>
      <c r="U5281" s="24" t="e">
        <f>Table1[[#This Row],[Total Voters]]/Table1[[#This Row],[Total Population]]</f>
        <v>#DIV/0!</v>
      </c>
      <c r="V5281" s="24" t="e">
        <f>Table1[[#This Row],[Female Ballots]]/Table1[[#This Row],[Female Population]]</f>
        <v>#DIV/0!</v>
      </c>
      <c r="W5281" s="24" t="e">
        <f>Table1[[#This Row],[Male Ballots]]/Table1[[#This Row],[Male Population]]</f>
        <v>#DIV/0!</v>
      </c>
      <c r="X5281" s="24" t="e">
        <f>Table1[[#This Row],[Total Ballots]]/Table1[[#This Row],[Total Population]]</f>
        <v>#DIV/0!</v>
      </c>
      <c r="Y5281" s="24">
        <f>Table1[[#This Row],[Female Ballots]]/Table1[[#This Row],[Female Voters]]</f>
        <v>0.56521739130434778</v>
      </c>
      <c r="Z5281" s="24">
        <f>Table1[[#This Row],[Male Ballots]]/Table1[[#This Row],[Male Voters]]</f>
        <v>0.56310679611650483</v>
      </c>
      <c r="AA5281" s="24">
        <f>Table1[[#This Row],[Total Ballots]]/Table1[[#This Row],[Total Voters]]</f>
        <v>0.5641025641025641</v>
      </c>
    </row>
    <row r="5282" spans="1:27" s="12" customFormat="1" x14ac:dyDescent="0.35">
      <c r="A5282" s="19" t="s">
        <v>26</v>
      </c>
      <c r="B5282" s="20">
        <v>2012</v>
      </c>
      <c r="C5282" s="17" t="s">
        <v>82</v>
      </c>
      <c r="D5282" s="20"/>
      <c r="E5282" s="37" t="s">
        <v>73</v>
      </c>
      <c r="F5282" s="34" t="s">
        <v>78</v>
      </c>
      <c r="G5282" s="21" t="s">
        <v>63</v>
      </c>
      <c r="H5282" s="22"/>
      <c r="I5282" s="22"/>
      <c r="J5282" s="22"/>
      <c r="K5282" s="31">
        <v>115</v>
      </c>
      <c r="L5282" s="31">
        <v>131</v>
      </c>
      <c r="M5282" s="31"/>
      <c r="N5282" s="31">
        <v>246</v>
      </c>
      <c r="O5282" s="22">
        <v>69</v>
      </c>
      <c r="P5282" s="22">
        <v>83</v>
      </c>
      <c r="Q5282" s="22"/>
      <c r="R5282" s="23">
        <v>152</v>
      </c>
      <c r="S5282" s="24" t="e">
        <f>Table1[[#This Row],[Female Voters]]/Table1[[#This Row],[Female Population]]</f>
        <v>#DIV/0!</v>
      </c>
      <c r="T5282" s="24" t="e">
        <f>Table1[[#This Row],[Male Voters]]/Table1[[#This Row],[Male Population]]</f>
        <v>#DIV/0!</v>
      </c>
      <c r="U5282" s="24" t="e">
        <f>Table1[[#This Row],[Total Voters]]/Table1[[#This Row],[Total Population]]</f>
        <v>#DIV/0!</v>
      </c>
      <c r="V5282" s="24" t="e">
        <f>Table1[[#This Row],[Female Ballots]]/Table1[[#This Row],[Female Population]]</f>
        <v>#DIV/0!</v>
      </c>
      <c r="W5282" s="24" t="e">
        <f>Table1[[#This Row],[Male Ballots]]/Table1[[#This Row],[Male Population]]</f>
        <v>#DIV/0!</v>
      </c>
      <c r="X5282" s="24" t="e">
        <f>Table1[[#This Row],[Total Ballots]]/Table1[[#This Row],[Total Population]]</f>
        <v>#DIV/0!</v>
      </c>
      <c r="Y5282" s="24">
        <f>Table1[[#This Row],[Female Ballots]]/Table1[[#This Row],[Female Voters]]</f>
        <v>0.6</v>
      </c>
      <c r="Z5282" s="24">
        <f>Table1[[#This Row],[Male Ballots]]/Table1[[#This Row],[Male Voters]]</f>
        <v>0.63358778625954193</v>
      </c>
      <c r="AA5282" s="24">
        <f>Table1[[#This Row],[Total Ballots]]/Table1[[#This Row],[Total Voters]]</f>
        <v>0.61788617886178865</v>
      </c>
    </row>
    <row r="5283" spans="1:27" s="12" customFormat="1" x14ac:dyDescent="0.35">
      <c r="A5283" s="19" t="s">
        <v>26</v>
      </c>
      <c r="B5283" s="20">
        <v>2012</v>
      </c>
      <c r="C5283" s="17" t="s">
        <v>82</v>
      </c>
      <c r="D5283" s="20"/>
      <c r="E5283" s="37" t="s">
        <v>73</v>
      </c>
      <c r="F5283" s="34" t="s">
        <v>78</v>
      </c>
      <c r="G5283" s="21" t="s">
        <v>64</v>
      </c>
      <c r="H5283" s="22"/>
      <c r="I5283" s="22"/>
      <c r="J5283" s="22"/>
      <c r="K5283" s="31">
        <v>161</v>
      </c>
      <c r="L5283" s="31">
        <v>150</v>
      </c>
      <c r="M5283" s="31"/>
      <c r="N5283" s="31">
        <v>311</v>
      </c>
      <c r="O5283" s="22">
        <v>121</v>
      </c>
      <c r="P5283" s="22">
        <v>108</v>
      </c>
      <c r="Q5283" s="22"/>
      <c r="R5283" s="23">
        <v>229</v>
      </c>
      <c r="S5283" s="24" t="e">
        <f>Table1[[#This Row],[Female Voters]]/Table1[[#This Row],[Female Population]]</f>
        <v>#DIV/0!</v>
      </c>
      <c r="T5283" s="24" t="e">
        <f>Table1[[#This Row],[Male Voters]]/Table1[[#This Row],[Male Population]]</f>
        <v>#DIV/0!</v>
      </c>
      <c r="U5283" s="24" t="e">
        <f>Table1[[#This Row],[Total Voters]]/Table1[[#This Row],[Total Population]]</f>
        <v>#DIV/0!</v>
      </c>
      <c r="V5283" s="24" t="e">
        <f>Table1[[#This Row],[Female Ballots]]/Table1[[#This Row],[Female Population]]</f>
        <v>#DIV/0!</v>
      </c>
      <c r="W5283" s="24" t="e">
        <f>Table1[[#This Row],[Male Ballots]]/Table1[[#This Row],[Male Population]]</f>
        <v>#DIV/0!</v>
      </c>
      <c r="X5283" s="24" t="e">
        <f>Table1[[#This Row],[Total Ballots]]/Table1[[#This Row],[Total Population]]</f>
        <v>#DIV/0!</v>
      </c>
      <c r="Y5283" s="24">
        <f>Table1[[#This Row],[Female Ballots]]/Table1[[#This Row],[Female Voters]]</f>
        <v>0.75155279503105588</v>
      </c>
      <c r="Z5283" s="24">
        <f>Table1[[#This Row],[Male Ballots]]/Table1[[#This Row],[Male Voters]]</f>
        <v>0.72</v>
      </c>
      <c r="AA5283" s="24">
        <f>Table1[[#This Row],[Total Ballots]]/Table1[[#This Row],[Total Voters]]</f>
        <v>0.7363344051446945</v>
      </c>
    </row>
    <row r="5284" spans="1:27" s="12" customFormat="1" x14ac:dyDescent="0.35">
      <c r="A5284" s="19" t="s">
        <v>26</v>
      </c>
      <c r="B5284" s="20">
        <v>2012</v>
      </c>
      <c r="C5284" s="17" t="s">
        <v>82</v>
      </c>
      <c r="D5284" s="20"/>
      <c r="E5284" s="37" t="s">
        <v>73</v>
      </c>
      <c r="F5284" s="34" t="s">
        <v>78</v>
      </c>
      <c r="G5284" s="21" t="s">
        <v>65</v>
      </c>
      <c r="H5284" s="22"/>
      <c r="I5284" s="22"/>
      <c r="J5284" s="22"/>
      <c r="K5284" s="31">
        <v>207</v>
      </c>
      <c r="L5284" s="31">
        <v>208</v>
      </c>
      <c r="M5284" s="31"/>
      <c r="N5284" s="31">
        <v>415</v>
      </c>
      <c r="O5284" s="22">
        <v>168</v>
      </c>
      <c r="P5284" s="22">
        <v>169</v>
      </c>
      <c r="Q5284" s="22"/>
      <c r="R5284" s="23">
        <v>337</v>
      </c>
      <c r="S5284" s="24" t="e">
        <f>Table1[[#This Row],[Female Voters]]/Table1[[#This Row],[Female Population]]</f>
        <v>#DIV/0!</v>
      </c>
      <c r="T5284" s="24" t="e">
        <f>Table1[[#This Row],[Male Voters]]/Table1[[#This Row],[Male Population]]</f>
        <v>#DIV/0!</v>
      </c>
      <c r="U5284" s="24" t="e">
        <f>Table1[[#This Row],[Total Voters]]/Table1[[#This Row],[Total Population]]</f>
        <v>#DIV/0!</v>
      </c>
      <c r="V5284" s="24" t="e">
        <f>Table1[[#This Row],[Female Ballots]]/Table1[[#This Row],[Female Population]]</f>
        <v>#DIV/0!</v>
      </c>
      <c r="W5284" s="24" t="e">
        <f>Table1[[#This Row],[Male Ballots]]/Table1[[#This Row],[Male Population]]</f>
        <v>#DIV/0!</v>
      </c>
      <c r="X5284" s="24" t="e">
        <f>Table1[[#This Row],[Total Ballots]]/Table1[[#This Row],[Total Population]]</f>
        <v>#DIV/0!</v>
      </c>
      <c r="Y5284" s="24">
        <f>Table1[[#This Row],[Female Ballots]]/Table1[[#This Row],[Female Voters]]</f>
        <v>0.81159420289855078</v>
      </c>
      <c r="Z5284" s="24">
        <f>Table1[[#This Row],[Male Ballots]]/Table1[[#This Row],[Male Voters]]</f>
        <v>0.8125</v>
      </c>
      <c r="AA5284" s="24">
        <f>Table1[[#This Row],[Total Ballots]]/Table1[[#This Row],[Total Voters]]</f>
        <v>0.81204819277108431</v>
      </c>
    </row>
    <row r="5285" spans="1:27" s="12" customFormat="1" x14ac:dyDescent="0.35">
      <c r="A5285" s="19" t="s">
        <v>26</v>
      </c>
      <c r="B5285" s="20">
        <v>2012</v>
      </c>
      <c r="C5285" s="17" t="s">
        <v>82</v>
      </c>
      <c r="D5285" s="20"/>
      <c r="E5285" s="37" t="s">
        <v>73</v>
      </c>
      <c r="F5285" s="34" t="s">
        <v>78</v>
      </c>
      <c r="G5285" s="21" t="s">
        <v>66</v>
      </c>
      <c r="H5285" s="22"/>
      <c r="I5285" s="22"/>
      <c r="J5285" s="22"/>
      <c r="K5285" s="31">
        <v>334</v>
      </c>
      <c r="L5285" s="31">
        <v>314</v>
      </c>
      <c r="M5285" s="31"/>
      <c r="N5285" s="31">
        <v>648</v>
      </c>
      <c r="O5285" s="22">
        <v>297</v>
      </c>
      <c r="P5285" s="22">
        <v>286</v>
      </c>
      <c r="Q5285" s="22"/>
      <c r="R5285" s="23">
        <v>583</v>
      </c>
      <c r="S5285" s="24" t="e">
        <f>Table1[[#This Row],[Female Voters]]/Table1[[#This Row],[Female Population]]</f>
        <v>#DIV/0!</v>
      </c>
      <c r="T5285" s="24" t="e">
        <f>Table1[[#This Row],[Male Voters]]/Table1[[#This Row],[Male Population]]</f>
        <v>#DIV/0!</v>
      </c>
      <c r="U5285" s="24" t="e">
        <f>Table1[[#This Row],[Total Voters]]/Table1[[#This Row],[Total Population]]</f>
        <v>#DIV/0!</v>
      </c>
      <c r="V5285" s="24" t="e">
        <f>Table1[[#This Row],[Female Ballots]]/Table1[[#This Row],[Female Population]]</f>
        <v>#DIV/0!</v>
      </c>
      <c r="W5285" s="24" t="e">
        <f>Table1[[#This Row],[Male Ballots]]/Table1[[#This Row],[Male Population]]</f>
        <v>#DIV/0!</v>
      </c>
      <c r="X5285" s="24" t="e">
        <f>Table1[[#This Row],[Total Ballots]]/Table1[[#This Row],[Total Population]]</f>
        <v>#DIV/0!</v>
      </c>
      <c r="Y5285" s="24">
        <f>Table1[[#This Row],[Female Ballots]]/Table1[[#This Row],[Female Voters]]</f>
        <v>0.8892215568862275</v>
      </c>
      <c r="Z5285" s="24">
        <f>Table1[[#This Row],[Male Ballots]]/Table1[[#This Row],[Male Voters]]</f>
        <v>0.91082802547770703</v>
      </c>
      <c r="AA5285" s="24">
        <f>Table1[[#This Row],[Total Ballots]]/Table1[[#This Row],[Total Voters]]</f>
        <v>0.89969135802469136</v>
      </c>
    </row>
    <row r="5286" spans="1:27" s="12" customFormat="1" x14ac:dyDescent="0.35">
      <c r="A5286" s="19" t="s">
        <v>26</v>
      </c>
      <c r="B5286" s="20">
        <v>2012</v>
      </c>
      <c r="C5286" s="17" t="s">
        <v>82</v>
      </c>
      <c r="D5286" s="20"/>
      <c r="E5286" s="37" t="s">
        <v>73</v>
      </c>
      <c r="F5286" s="34" t="s">
        <v>78</v>
      </c>
      <c r="G5286" s="21" t="s">
        <v>67</v>
      </c>
      <c r="H5286" s="22"/>
      <c r="I5286" s="22"/>
      <c r="J5286" s="22"/>
      <c r="K5286" s="31">
        <v>503</v>
      </c>
      <c r="L5286" s="31">
        <v>511</v>
      </c>
      <c r="M5286" s="31"/>
      <c r="N5286" s="31">
        <v>1014</v>
      </c>
      <c r="O5286" s="22">
        <v>459</v>
      </c>
      <c r="P5286" s="22">
        <v>474</v>
      </c>
      <c r="Q5286" s="22"/>
      <c r="R5286" s="23">
        <v>933</v>
      </c>
      <c r="S5286" s="24" t="e">
        <f>Table1[[#This Row],[Female Voters]]/Table1[[#This Row],[Female Population]]</f>
        <v>#DIV/0!</v>
      </c>
      <c r="T5286" s="24" t="e">
        <f>Table1[[#This Row],[Male Voters]]/Table1[[#This Row],[Male Population]]</f>
        <v>#DIV/0!</v>
      </c>
      <c r="U5286" s="24" t="e">
        <f>Table1[[#This Row],[Total Voters]]/Table1[[#This Row],[Total Population]]</f>
        <v>#DIV/0!</v>
      </c>
      <c r="V5286" s="24" t="e">
        <f>Table1[[#This Row],[Female Ballots]]/Table1[[#This Row],[Female Population]]</f>
        <v>#DIV/0!</v>
      </c>
      <c r="W5286" s="24" t="e">
        <f>Table1[[#This Row],[Male Ballots]]/Table1[[#This Row],[Male Population]]</f>
        <v>#DIV/0!</v>
      </c>
      <c r="X5286" s="24" t="e">
        <f>Table1[[#This Row],[Total Ballots]]/Table1[[#This Row],[Total Population]]</f>
        <v>#DIV/0!</v>
      </c>
      <c r="Y5286" s="24">
        <f>Table1[[#This Row],[Female Ballots]]/Table1[[#This Row],[Female Voters]]</f>
        <v>0.9125248508946322</v>
      </c>
      <c r="Z5286" s="24">
        <f>Table1[[#This Row],[Male Ballots]]/Table1[[#This Row],[Male Voters]]</f>
        <v>0.92759295499021521</v>
      </c>
      <c r="AA5286" s="24">
        <f>Table1[[#This Row],[Total Ballots]]/Table1[[#This Row],[Total Voters]]</f>
        <v>0.92011834319526631</v>
      </c>
    </row>
    <row r="5287" spans="1:27" s="12" customFormat="1" x14ac:dyDescent="0.35">
      <c r="A5287" s="8" t="s">
        <v>45</v>
      </c>
      <c r="B5287" s="17">
        <v>2012</v>
      </c>
      <c r="C5287" s="17" t="s">
        <v>82</v>
      </c>
      <c r="D5287" s="17"/>
      <c r="E5287" s="35" t="s">
        <v>73</v>
      </c>
      <c r="F5287" s="34" t="s">
        <v>78</v>
      </c>
      <c r="G5287" s="9" t="s">
        <v>79</v>
      </c>
      <c r="H5287" s="10"/>
      <c r="I5287" s="10"/>
      <c r="J5287" s="10"/>
      <c r="K5287" s="10">
        <v>16893</v>
      </c>
      <c r="L5287" s="10">
        <v>14926</v>
      </c>
      <c r="M5287" s="10">
        <v>25</v>
      </c>
      <c r="N5287" s="10">
        <v>31844</v>
      </c>
      <c r="O5287" s="10">
        <v>13608</v>
      </c>
      <c r="P5287" s="10">
        <v>11950</v>
      </c>
      <c r="Q5287" s="10">
        <v>18</v>
      </c>
      <c r="R5287" s="11">
        <v>25576</v>
      </c>
      <c r="S5287" s="24" t="e">
        <f>Table1[[#This Row],[Female Voters]]/Table1[[#This Row],[Female Population]]</f>
        <v>#DIV/0!</v>
      </c>
      <c r="T5287" s="24" t="e">
        <f>Table1[[#This Row],[Male Voters]]/Table1[[#This Row],[Male Population]]</f>
        <v>#DIV/0!</v>
      </c>
      <c r="U5287" s="24" t="e">
        <f>Table1[[#This Row],[Total Voters]]/Table1[[#This Row],[Total Population]]</f>
        <v>#DIV/0!</v>
      </c>
      <c r="V5287" s="24" t="e">
        <f>Table1[[#This Row],[Female Ballots]]/Table1[[#This Row],[Female Population]]</f>
        <v>#DIV/0!</v>
      </c>
      <c r="W5287" s="24" t="e">
        <f>Table1[[#This Row],[Male Ballots]]/Table1[[#This Row],[Male Population]]</f>
        <v>#DIV/0!</v>
      </c>
      <c r="X5287" s="24" t="e">
        <f>Table1[[#This Row],[Total Ballots]]/Table1[[#This Row],[Total Population]]</f>
        <v>#DIV/0!</v>
      </c>
      <c r="Y5287" s="24">
        <f>Table1[[#This Row],[Female Ballots]]/Table1[[#This Row],[Female Voters]]</f>
        <v>0.80554075652637191</v>
      </c>
      <c r="Z5287" s="24">
        <f>Table1[[#This Row],[Male Ballots]]/Table1[[#This Row],[Male Voters]]</f>
        <v>0.80061637411228725</v>
      </c>
      <c r="AA5287" s="24">
        <f>Table1[[#This Row],[Total Ballots]]/Table1[[#This Row],[Total Voters]]</f>
        <v>0.80316543147845743</v>
      </c>
    </row>
    <row r="5288" spans="1:27" s="12" customFormat="1" x14ac:dyDescent="0.35">
      <c r="A5288" s="19" t="s">
        <v>45</v>
      </c>
      <c r="B5288" s="20">
        <v>2012</v>
      </c>
      <c r="C5288" s="17" t="s">
        <v>82</v>
      </c>
      <c r="D5288" s="20"/>
      <c r="E5288" s="37" t="s">
        <v>73</v>
      </c>
      <c r="F5288" s="34" t="s">
        <v>78</v>
      </c>
      <c r="G5288" s="21" t="s">
        <v>62</v>
      </c>
      <c r="H5288" s="22"/>
      <c r="I5288" s="22"/>
      <c r="J5288" s="22"/>
      <c r="K5288" s="31">
        <v>1631</v>
      </c>
      <c r="L5288" s="31">
        <v>1538</v>
      </c>
      <c r="M5288" s="31">
        <v>5</v>
      </c>
      <c r="N5288" s="31">
        <v>3174</v>
      </c>
      <c r="O5288" s="22">
        <v>990</v>
      </c>
      <c r="P5288" s="22">
        <v>896</v>
      </c>
      <c r="Q5288" s="22">
        <v>4</v>
      </c>
      <c r="R5288" s="23">
        <v>1890</v>
      </c>
      <c r="S5288" s="24" t="e">
        <f>Table1[[#This Row],[Female Voters]]/Table1[[#This Row],[Female Population]]</f>
        <v>#DIV/0!</v>
      </c>
      <c r="T5288" s="24" t="e">
        <f>Table1[[#This Row],[Male Voters]]/Table1[[#This Row],[Male Population]]</f>
        <v>#DIV/0!</v>
      </c>
      <c r="U5288" s="24" t="e">
        <f>Table1[[#This Row],[Total Voters]]/Table1[[#This Row],[Total Population]]</f>
        <v>#DIV/0!</v>
      </c>
      <c r="V5288" s="24" t="e">
        <f>Table1[[#This Row],[Female Ballots]]/Table1[[#This Row],[Female Population]]</f>
        <v>#DIV/0!</v>
      </c>
      <c r="W5288" s="24" t="e">
        <f>Table1[[#This Row],[Male Ballots]]/Table1[[#This Row],[Male Population]]</f>
        <v>#DIV/0!</v>
      </c>
      <c r="X5288" s="24" t="e">
        <f>Table1[[#This Row],[Total Ballots]]/Table1[[#This Row],[Total Population]]</f>
        <v>#DIV/0!</v>
      </c>
      <c r="Y5288" s="24">
        <f>Table1[[#This Row],[Female Ballots]]/Table1[[#This Row],[Female Voters]]</f>
        <v>0.60698957694665845</v>
      </c>
      <c r="Z5288" s="24">
        <f>Table1[[#This Row],[Male Ballots]]/Table1[[#This Row],[Male Voters]]</f>
        <v>0.5825747724317295</v>
      </c>
      <c r="AA5288" s="24">
        <f>Table1[[#This Row],[Total Ballots]]/Table1[[#This Row],[Total Voters]]</f>
        <v>0.5954631379962193</v>
      </c>
    </row>
    <row r="5289" spans="1:27" s="12" customFormat="1" x14ac:dyDescent="0.35">
      <c r="A5289" s="19" t="s">
        <v>45</v>
      </c>
      <c r="B5289" s="20">
        <v>2012</v>
      </c>
      <c r="C5289" s="17" t="s">
        <v>82</v>
      </c>
      <c r="D5289" s="20"/>
      <c r="E5289" s="37" t="s">
        <v>73</v>
      </c>
      <c r="F5289" s="34" t="s">
        <v>78</v>
      </c>
      <c r="G5289" s="21" t="s">
        <v>63</v>
      </c>
      <c r="H5289" s="22"/>
      <c r="I5289" s="22"/>
      <c r="J5289" s="22"/>
      <c r="K5289" s="31">
        <v>2389</v>
      </c>
      <c r="L5289" s="31">
        <v>2125</v>
      </c>
      <c r="M5289" s="31">
        <v>6</v>
      </c>
      <c r="N5289" s="31">
        <v>4520</v>
      </c>
      <c r="O5289" s="22">
        <v>1546</v>
      </c>
      <c r="P5289" s="22">
        <v>1386</v>
      </c>
      <c r="Q5289" s="22">
        <v>2</v>
      </c>
      <c r="R5289" s="23">
        <v>2934</v>
      </c>
      <c r="S5289" s="24" t="e">
        <f>Table1[[#This Row],[Female Voters]]/Table1[[#This Row],[Female Population]]</f>
        <v>#DIV/0!</v>
      </c>
      <c r="T5289" s="24" t="e">
        <f>Table1[[#This Row],[Male Voters]]/Table1[[#This Row],[Male Population]]</f>
        <v>#DIV/0!</v>
      </c>
      <c r="U5289" s="24" t="e">
        <f>Table1[[#This Row],[Total Voters]]/Table1[[#This Row],[Total Population]]</f>
        <v>#DIV/0!</v>
      </c>
      <c r="V5289" s="24" t="e">
        <f>Table1[[#This Row],[Female Ballots]]/Table1[[#This Row],[Female Population]]</f>
        <v>#DIV/0!</v>
      </c>
      <c r="W5289" s="24" t="e">
        <f>Table1[[#This Row],[Male Ballots]]/Table1[[#This Row],[Male Population]]</f>
        <v>#DIV/0!</v>
      </c>
      <c r="X5289" s="24" t="e">
        <f>Table1[[#This Row],[Total Ballots]]/Table1[[#This Row],[Total Population]]</f>
        <v>#DIV/0!</v>
      </c>
      <c r="Y5289" s="24">
        <f>Table1[[#This Row],[Female Ballots]]/Table1[[#This Row],[Female Voters]]</f>
        <v>0.64713269150272079</v>
      </c>
      <c r="Z5289" s="24">
        <f>Table1[[#This Row],[Male Ballots]]/Table1[[#This Row],[Male Voters]]</f>
        <v>0.65223529411764702</v>
      </c>
      <c r="AA5289" s="24">
        <f>Table1[[#This Row],[Total Ballots]]/Table1[[#This Row],[Total Voters]]</f>
        <v>0.64911504424778765</v>
      </c>
    </row>
    <row r="5290" spans="1:27" s="12" customFormat="1" x14ac:dyDescent="0.35">
      <c r="A5290" s="19" t="s">
        <v>45</v>
      </c>
      <c r="B5290" s="20">
        <v>2012</v>
      </c>
      <c r="C5290" s="17" t="s">
        <v>82</v>
      </c>
      <c r="D5290" s="20"/>
      <c r="E5290" s="37" t="s">
        <v>73</v>
      </c>
      <c r="F5290" s="34" t="s">
        <v>78</v>
      </c>
      <c r="G5290" s="21" t="s">
        <v>64</v>
      </c>
      <c r="H5290" s="22"/>
      <c r="I5290" s="22"/>
      <c r="J5290" s="22"/>
      <c r="K5290" s="31">
        <v>2215</v>
      </c>
      <c r="L5290" s="31">
        <v>2018</v>
      </c>
      <c r="M5290" s="31">
        <v>3</v>
      </c>
      <c r="N5290" s="31">
        <v>4236</v>
      </c>
      <c r="O5290" s="22">
        <v>1668</v>
      </c>
      <c r="P5290" s="22">
        <v>1493</v>
      </c>
      <c r="Q5290" s="22">
        <v>2</v>
      </c>
      <c r="R5290" s="23">
        <v>3163</v>
      </c>
      <c r="S5290" s="24" t="e">
        <f>Table1[[#This Row],[Female Voters]]/Table1[[#This Row],[Female Population]]</f>
        <v>#DIV/0!</v>
      </c>
      <c r="T5290" s="24" t="e">
        <f>Table1[[#This Row],[Male Voters]]/Table1[[#This Row],[Male Population]]</f>
        <v>#DIV/0!</v>
      </c>
      <c r="U5290" s="24" t="e">
        <f>Table1[[#This Row],[Total Voters]]/Table1[[#This Row],[Total Population]]</f>
        <v>#DIV/0!</v>
      </c>
      <c r="V5290" s="24" t="e">
        <f>Table1[[#This Row],[Female Ballots]]/Table1[[#This Row],[Female Population]]</f>
        <v>#DIV/0!</v>
      </c>
      <c r="W5290" s="24" t="e">
        <f>Table1[[#This Row],[Male Ballots]]/Table1[[#This Row],[Male Population]]</f>
        <v>#DIV/0!</v>
      </c>
      <c r="X5290" s="24" t="e">
        <f>Table1[[#This Row],[Total Ballots]]/Table1[[#This Row],[Total Population]]</f>
        <v>#DIV/0!</v>
      </c>
      <c r="Y5290" s="24">
        <f>Table1[[#This Row],[Female Ballots]]/Table1[[#This Row],[Female Voters]]</f>
        <v>0.75304740406320547</v>
      </c>
      <c r="Z5290" s="24">
        <f>Table1[[#This Row],[Male Ballots]]/Table1[[#This Row],[Male Voters]]</f>
        <v>0.73984142715559964</v>
      </c>
      <c r="AA5290" s="24">
        <f>Table1[[#This Row],[Total Ballots]]/Table1[[#This Row],[Total Voters]]</f>
        <v>0.74669499527856464</v>
      </c>
    </row>
    <row r="5291" spans="1:27" s="12" customFormat="1" x14ac:dyDescent="0.35">
      <c r="A5291" s="19" t="s">
        <v>45</v>
      </c>
      <c r="B5291" s="20">
        <v>2012</v>
      </c>
      <c r="C5291" s="17" t="s">
        <v>82</v>
      </c>
      <c r="D5291" s="20"/>
      <c r="E5291" s="37" t="s">
        <v>73</v>
      </c>
      <c r="F5291" s="34" t="s">
        <v>78</v>
      </c>
      <c r="G5291" s="21" t="s">
        <v>65</v>
      </c>
      <c r="H5291" s="22"/>
      <c r="I5291" s="22"/>
      <c r="J5291" s="22"/>
      <c r="K5291" s="31">
        <v>2933</v>
      </c>
      <c r="L5291" s="31">
        <v>2635</v>
      </c>
      <c r="M5291" s="31">
        <v>3</v>
      </c>
      <c r="N5291" s="31">
        <v>5571</v>
      </c>
      <c r="O5291" s="22">
        <v>2455</v>
      </c>
      <c r="P5291" s="22">
        <v>2158</v>
      </c>
      <c r="Q5291" s="22">
        <v>3</v>
      </c>
      <c r="R5291" s="23">
        <v>4616</v>
      </c>
      <c r="S5291" s="24" t="e">
        <f>Table1[[#This Row],[Female Voters]]/Table1[[#This Row],[Female Population]]</f>
        <v>#DIV/0!</v>
      </c>
      <c r="T5291" s="24" t="e">
        <f>Table1[[#This Row],[Male Voters]]/Table1[[#This Row],[Male Population]]</f>
        <v>#DIV/0!</v>
      </c>
      <c r="U5291" s="24" t="e">
        <f>Table1[[#This Row],[Total Voters]]/Table1[[#This Row],[Total Population]]</f>
        <v>#DIV/0!</v>
      </c>
      <c r="V5291" s="24" t="e">
        <f>Table1[[#This Row],[Female Ballots]]/Table1[[#This Row],[Female Population]]</f>
        <v>#DIV/0!</v>
      </c>
      <c r="W5291" s="24" t="e">
        <f>Table1[[#This Row],[Male Ballots]]/Table1[[#This Row],[Male Population]]</f>
        <v>#DIV/0!</v>
      </c>
      <c r="X5291" s="24" t="e">
        <f>Table1[[#This Row],[Total Ballots]]/Table1[[#This Row],[Total Population]]</f>
        <v>#DIV/0!</v>
      </c>
      <c r="Y5291" s="24">
        <f>Table1[[#This Row],[Female Ballots]]/Table1[[#This Row],[Female Voters]]</f>
        <v>0.83702693487896351</v>
      </c>
      <c r="Z5291" s="24">
        <f>Table1[[#This Row],[Male Ballots]]/Table1[[#This Row],[Male Voters]]</f>
        <v>0.81897533206831119</v>
      </c>
      <c r="AA5291" s="24">
        <f>Table1[[#This Row],[Total Ballots]]/Table1[[#This Row],[Total Voters]]</f>
        <v>0.82857655717106449</v>
      </c>
    </row>
    <row r="5292" spans="1:27" s="12" customFormat="1" x14ac:dyDescent="0.35">
      <c r="A5292" s="19" t="s">
        <v>45</v>
      </c>
      <c r="B5292" s="20">
        <v>2012</v>
      </c>
      <c r="C5292" s="17" t="s">
        <v>82</v>
      </c>
      <c r="D5292" s="20"/>
      <c r="E5292" s="37" t="s">
        <v>73</v>
      </c>
      <c r="F5292" s="34" t="s">
        <v>78</v>
      </c>
      <c r="G5292" s="21" t="s">
        <v>66</v>
      </c>
      <c r="H5292" s="22"/>
      <c r="I5292" s="22"/>
      <c r="J5292" s="22"/>
      <c r="K5292" s="31">
        <v>3223</v>
      </c>
      <c r="L5292" s="31">
        <v>3015</v>
      </c>
      <c r="M5292" s="31">
        <v>5</v>
      </c>
      <c r="N5292" s="31">
        <v>6243</v>
      </c>
      <c r="O5292" s="22">
        <v>2912</v>
      </c>
      <c r="P5292" s="22">
        <v>2698</v>
      </c>
      <c r="Q5292" s="22">
        <v>4</v>
      </c>
      <c r="R5292" s="23">
        <v>5614</v>
      </c>
      <c r="S5292" s="24" t="e">
        <f>Table1[[#This Row],[Female Voters]]/Table1[[#This Row],[Female Population]]</f>
        <v>#DIV/0!</v>
      </c>
      <c r="T5292" s="24" t="e">
        <f>Table1[[#This Row],[Male Voters]]/Table1[[#This Row],[Male Population]]</f>
        <v>#DIV/0!</v>
      </c>
      <c r="U5292" s="24" t="e">
        <f>Table1[[#This Row],[Total Voters]]/Table1[[#This Row],[Total Population]]</f>
        <v>#DIV/0!</v>
      </c>
      <c r="V5292" s="24" t="e">
        <f>Table1[[#This Row],[Female Ballots]]/Table1[[#This Row],[Female Population]]</f>
        <v>#DIV/0!</v>
      </c>
      <c r="W5292" s="24" t="e">
        <f>Table1[[#This Row],[Male Ballots]]/Table1[[#This Row],[Male Population]]</f>
        <v>#DIV/0!</v>
      </c>
      <c r="X5292" s="24" t="e">
        <f>Table1[[#This Row],[Total Ballots]]/Table1[[#This Row],[Total Population]]</f>
        <v>#DIV/0!</v>
      </c>
      <c r="Y5292" s="24">
        <f>Table1[[#This Row],[Female Ballots]]/Table1[[#This Row],[Female Voters]]</f>
        <v>0.90350605026372943</v>
      </c>
      <c r="Z5292" s="24">
        <f>Table1[[#This Row],[Male Ballots]]/Table1[[#This Row],[Male Voters]]</f>
        <v>0.89485903814262024</v>
      </c>
      <c r="AA5292" s="24">
        <f>Table1[[#This Row],[Total Ballots]]/Table1[[#This Row],[Total Voters]]</f>
        <v>0.8992471568156335</v>
      </c>
    </row>
    <row r="5293" spans="1:27" s="12" customFormat="1" x14ac:dyDescent="0.35">
      <c r="A5293" s="19" t="s">
        <v>45</v>
      </c>
      <c r="B5293" s="20">
        <v>2012</v>
      </c>
      <c r="C5293" s="17" t="s">
        <v>82</v>
      </c>
      <c r="D5293" s="20"/>
      <c r="E5293" s="37" t="s">
        <v>73</v>
      </c>
      <c r="F5293" s="34" t="s">
        <v>78</v>
      </c>
      <c r="G5293" s="21" t="s">
        <v>67</v>
      </c>
      <c r="H5293" s="22"/>
      <c r="I5293" s="22"/>
      <c r="J5293" s="22"/>
      <c r="K5293" s="31">
        <v>4502</v>
      </c>
      <c r="L5293" s="31">
        <v>3595</v>
      </c>
      <c r="M5293" s="31">
        <v>3</v>
      </c>
      <c r="N5293" s="31">
        <v>8100</v>
      </c>
      <c r="O5293" s="22">
        <v>4037</v>
      </c>
      <c r="P5293" s="22">
        <v>3319</v>
      </c>
      <c r="Q5293" s="22">
        <v>3</v>
      </c>
      <c r="R5293" s="23">
        <v>7359</v>
      </c>
      <c r="S5293" s="24" t="e">
        <f>Table1[[#This Row],[Female Voters]]/Table1[[#This Row],[Female Population]]</f>
        <v>#DIV/0!</v>
      </c>
      <c r="T5293" s="24" t="e">
        <f>Table1[[#This Row],[Male Voters]]/Table1[[#This Row],[Male Population]]</f>
        <v>#DIV/0!</v>
      </c>
      <c r="U5293" s="24" t="e">
        <f>Table1[[#This Row],[Total Voters]]/Table1[[#This Row],[Total Population]]</f>
        <v>#DIV/0!</v>
      </c>
      <c r="V5293" s="24" t="e">
        <f>Table1[[#This Row],[Female Ballots]]/Table1[[#This Row],[Female Population]]</f>
        <v>#DIV/0!</v>
      </c>
      <c r="W5293" s="24" t="e">
        <f>Table1[[#This Row],[Male Ballots]]/Table1[[#This Row],[Male Population]]</f>
        <v>#DIV/0!</v>
      </c>
      <c r="X5293" s="24" t="e">
        <f>Table1[[#This Row],[Total Ballots]]/Table1[[#This Row],[Total Population]]</f>
        <v>#DIV/0!</v>
      </c>
      <c r="Y5293" s="24">
        <f>Table1[[#This Row],[Female Ballots]]/Table1[[#This Row],[Female Voters]]</f>
        <v>0.89671257219013767</v>
      </c>
      <c r="Z5293" s="24">
        <f>Table1[[#This Row],[Male Ballots]]/Table1[[#This Row],[Male Voters]]</f>
        <v>0.92322670375521554</v>
      </c>
      <c r="AA5293" s="24">
        <f>Table1[[#This Row],[Total Ballots]]/Table1[[#This Row],[Total Voters]]</f>
        <v>0.9085185185185185</v>
      </c>
    </row>
    <row r="5294" spans="1:27" s="12" customFormat="1" x14ac:dyDescent="0.35">
      <c r="A5294" s="8" t="s">
        <v>35</v>
      </c>
      <c r="B5294" s="17">
        <v>2012</v>
      </c>
      <c r="C5294" s="17" t="s">
        <v>82</v>
      </c>
      <c r="D5294" s="17" t="s">
        <v>69</v>
      </c>
      <c r="E5294" s="35" t="s">
        <v>75</v>
      </c>
      <c r="F5294" s="34" t="s">
        <v>78</v>
      </c>
      <c r="G5294" s="9" t="s">
        <v>79</v>
      </c>
      <c r="H5294" s="10"/>
      <c r="I5294" s="10"/>
      <c r="J5294" s="10"/>
      <c r="K5294" s="10">
        <v>65418</v>
      </c>
      <c r="L5294" s="10">
        <v>60228</v>
      </c>
      <c r="M5294" s="10">
        <v>14</v>
      </c>
      <c r="N5294" s="10">
        <v>125660</v>
      </c>
      <c r="O5294" s="10">
        <v>55251</v>
      </c>
      <c r="P5294" s="10">
        <v>49419</v>
      </c>
      <c r="Q5294" s="10">
        <v>8</v>
      </c>
      <c r="R5294" s="11">
        <v>104678</v>
      </c>
      <c r="S5294" s="24" t="e">
        <f>Table1[[#This Row],[Female Voters]]/Table1[[#This Row],[Female Population]]</f>
        <v>#DIV/0!</v>
      </c>
      <c r="T5294" s="24" t="e">
        <f>Table1[[#This Row],[Male Voters]]/Table1[[#This Row],[Male Population]]</f>
        <v>#DIV/0!</v>
      </c>
      <c r="U5294" s="24" t="e">
        <f>Table1[[#This Row],[Total Voters]]/Table1[[#This Row],[Total Population]]</f>
        <v>#DIV/0!</v>
      </c>
      <c r="V5294" s="24" t="e">
        <f>Table1[[#This Row],[Female Ballots]]/Table1[[#This Row],[Female Population]]</f>
        <v>#DIV/0!</v>
      </c>
      <c r="W5294" s="24" t="e">
        <f>Table1[[#This Row],[Male Ballots]]/Table1[[#This Row],[Male Population]]</f>
        <v>#DIV/0!</v>
      </c>
      <c r="X5294" s="24" t="e">
        <f>Table1[[#This Row],[Total Ballots]]/Table1[[#This Row],[Total Population]]</f>
        <v>#DIV/0!</v>
      </c>
      <c r="Y5294" s="24">
        <f>Table1[[#This Row],[Female Ballots]]/Table1[[#This Row],[Female Voters]]</f>
        <v>0.84458405943318349</v>
      </c>
      <c r="Z5294" s="24">
        <f>Table1[[#This Row],[Male Ballots]]/Table1[[#This Row],[Male Voters]]</f>
        <v>0.82053197848176929</v>
      </c>
      <c r="AA5294" s="24">
        <f>Table1[[#This Row],[Total Ballots]]/Table1[[#This Row],[Total Voters]]</f>
        <v>0.83302562470157571</v>
      </c>
    </row>
    <row r="5295" spans="1:27" s="12" customFormat="1" x14ac:dyDescent="0.35">
      <c r="A5295" s="19" t="s">
        <v>35</v>
      </c>
      <c r="B5295" s="20">
        <v>2012</v>
      </c>
      <c r="C5295" s="17" t="s">
        <v>82</v>
      </c>
      <c r="D5295" s="20" t="s">
        <v>69</v>
      </c>
      <c r="E5295" s="37" t="s">
        <v>75</v>
      </c>
      <c r="F5295" s="34" t="s">
        <v>78</v>
      </c>
      <c r="G5295" s="21" t="s">
        <v>62</v>
      </c>
      <c r="H5295" s="22"/>
      <c r="I5295" s="22"/>
      <c r="J5295" s="22"/>
      <c r="K5295" s="31">
        <v>8280</v>
      </c>
      <c r="L5295" s="31">
        <v>7532</v>
      </c>
      <c r="M5295" s="31">
        <v>8</v>
      </c>
      <c r="N5295" s="31">
        <v>15820</v>
      </c>
      <c r="O5295" s="22">
        <v>5912</v>
      </c>
      <c r="P5295" s="22">
        <v>4841</v>
      </c>
      <c r="Q5295" s="22">
        <v>4</v>
      </c>
      <c r="R5295" s="23">
        <v>10757</v>
      </c>
      <c r="S5295" s="24" t="e">
        <f>Table1[[#This Row],[Female Voters]]/Table1[[#This Row],[Female Population]]</f>
        <v>#DIV/0!</v>
      </c>
      <c r="T5295" s="24" t="e">
        <f>Table1[[#This Row],[Male Voters]]/Table1[[#This Row],[Male Population]]</f>
        <v>#DIV/0!</v>
      </c>
      <c r="U5295" s="24" t="e">
        <f>Table1[[#This Row],[Total Voters]]/Table1[[#This Row],[Total Population]]</f>
        <v>#DIV/0!</v>
      </c>
      <c r="V5295" s="24" t="e">
        <f>Table1[[#This Row],[Female Ballots]]/Table1[[#This Row],[Female Population]]</f>
        <v>#DIV/0!</v>
      </c>
      <c r="W5295" s="24" t="e">
        <f>Table1[[#This Row],[Male Ballots]]/Table1[[#This Row],[Male Population]]</f>
        <v>#DIV/0!</v>
      </c>
      <c r="X5295" s="24" t="e">
        <f>Table1[[#This Row],[Total Ballots]]/Table1[[#This Row],[Total Population]]</f>
        <v>#DIV/0!</v>
      </c>
      <c r="Y5295" s="24">
        <f>Table1[[#This Row],[Female Ballots]]/Table1[[#This Row],[Female Voters]]</f>
        <v>0.71400966183574877</v>
      </c>
      <c r="Z5295" s="24">
        <f>Table1[[#This Row],[Male Ballots]]/Table1[[#This Row],[Male Voters]]</f>
        <v>0.6427243759957515</v>
      </c>
      <c r="AA5295" s="24">
        <f>Table1[[#This Row],[Total Ballots]]/Table1[[#This Row],[Total Voters]]</f>
        <v>0.67996207332490521</v>
      </c>
    </row>
    <row r="5296" spans="1:27" s="12" customFormat="1" x14ac:dyDescent="0.35">
      <c r="A5296" s="19" t="s">
        <v>35</v>
      </c>
      <c r="B5296" s="20">
        <v>2012</v>
      </c>
      <c r="C5296" s="17" t="s">
        <v>82</v>
      </c>
      <c r="D5296" s="20" t="s">
        <v>69</v>
      </c>
      <c r="E5296" s="37" t="s">
        <v>75</v>
      </c>
      <c r="F5296" s="34" t="s">
        <v>78</v>
      </c>
      <c r="G5296" s="21" t="s">
        <v>63</v>
      </c>
      <c r="H5296" s="22"/>
      <c r="I5296" s="22"/>
      <c r="J5296" s="22"/>
      <c r="K5296" s="31">
        <v>10436</v>
      </c>
      <c r="L5296" s="31">
        <v>9925</v>
      </c>
      <c r="M5296" s="31">
        <v>2</v>
      </c>
      <c r="N5296" s="31">
        <v>20363</v>
      </c>
      <c r="O5296" s="22">
        <v>7825</v>
      </c>
      <c r="P5296" s="22">
        <v>7048</v>
      </c>
      <c r="Q5296" s="22">
        <v>2</v>
      </c>
      <c r="R5296" s="23">
        <v>14875</v>
      </c>
      <c r="S5296" s="24" t="e">
        <f>Table1[[#This Row],[Female Voters]]/Table1[[#This Row],[Female Population]]</f>
        <v>#DIV/0!</v>
      </c>
      <c r="T5296" s="24" t="e">
        <f>Table1[[#This Row],[Male Voters]]/Table1[[#This Row],[Male Population]]</f>
        <v>#DIV/0!</v>
      </c>
      <c r="U5296" s="24" t="e">
        <f>Table1[[#This Row],[Total Voters]]/Table1[[#This Row],[Total Population]]</f>
        <v>#DIV/0!</v>
      </c>
      <c r="V5296" s="24" t="e">
        <f>Table1[[#This Row],[Female Ballots]]/Table1[[#This Row],[Female Population]]</f>
        <v>#DIV/0!</v>
      </c>
      <c r="W5296" s="24" t="e">
        <f>Table1[[#This Row],[Male Ballots]]/Table1[[#This Row],[Male Population]]</f>
        <v>#DIV/0!</v>
      </c>
      <c r="X5296" s="24" t="e">
        <f>Table1[[#This Row],[Total Ballots]]/Table1[[#This Row],[Total Population]]</f>
        <v>#DIV/0!</v>
      </c>
      <c r="Y5296" s="24">
        <f>Table1[[#This Row],[Female Ballots]]/Table1[[#This Row],[Female Voters]]</f>
        <v>0.7498083556918359</v>
      </c>
      <c r="Z5296" s="24">
        <f>Table1[[#This Row],[Male Ballots]]/Table1[[#This Row],[Male Voters]]</f>
        <v>0.71012594458438283</v>
      </c>
      <c r="AA5296" s="24">
        <f>Table1[[#This Row],[Total Ballots]]/Table1[[#This Row],[Total Voters]]</f>
        <v>0.73049157786180818</v>
      </c>
    </row>
    <row r="5297" spans="1:27" s="12" customFormat="1" x14ac:dyDescent="0.35">
      <c r="A5297" s="19" t="s">
        <v>35</v>
      </c>
      <c r="B5297" s="20">
        <v>2012</v>
      </c>
      <c r="C5297" s="17" t="s">
        <v>82</v>
      </c>
      <c r="D5297" s="20" t="s">
        <v>69</v>
      </c>
      <c r="E5297" s="37" t="s">
        <v>75</v>
      </c>
      <c r="F5297" s="34" t="s">
        <v>78</v>
      </c>
      <c r="G5297" s="21" t="s">
        <v>64</v>
      </c>
      <c r="H5297" s="22"/>
      <c r="I5297" s="22"/>
      <c r="J5297" s="22"/>
      <c r="K5297" s="31">
        <v>9551</v>
      </c>
      <c r="L5297" s="31">
        <v>9143</v>
      </c>
      <c r="M5297" s="31">
        <v>2</v>
      </c>
      <c r="N5297" s="31">
        <v>18696</v>
      </c>
      <c r="O5297" s="22">
        <v>7865</v>
      </c>
      <c r="P5297" s="22">
        <v>7365</v>
      </c>
      <c r="Q5297" s="22">
        <v>1</v>
      </c>
      <c r="R5297" s="23">
        <v>15231</v>
      </c>
      <c r="S5297" s="24" t="e">
        <f>Table1[[#This Row],[Female Voters]]/Table1[[#This Row],[Female Population]]</f>
        <v>#DIV/0!</v>
      </c>
      <c r="T5297" s="24" t="e">
        <f>Table1[[#This Row],[Male Voters]]/Table1[[#This Row],[Male Population]]</f>
        <v>#DIV/0!</v>
      </c>
      <c r="U5297" s="24" t="e">
        <f>Table1[[#This Row],[Total Voters]]/Table1[[#This Row],[Total Population]]</f>
        <v>#DIV/0!</v>
      </c>
      <c r="V5297" s="24" t="e">
        <f>Table1[[#This Row],[Female Ballots]]/Table1[[#This Row],[Female Population]]</f>
        <v>#DIV/0!</v>
      </c>
      <c r="W5297" s="24" t="e">
        <f>Table1[[#This Row],[Male Ballots]]/Table1[[#This Row],[Male Population]]</f>
        <v>#DIV/0!</v>
      </c>
      <c r="X5297" s="24" t="e">
        <f>Table1[[#This Row],[Total Ballots]]/Table1[[#This Row],[Total Population]]</f>
        <v>#DIV/0!</v>
      </c>
      <c r="Y5297" s="24">
        <f>Table1[[#This Row],[Female Ballots]]/Table1[[#This Row],[Female Voters]]</f>
        <v>0.82347398178201237</v>
      </c>
      <c r="Z5297" s="24">
        <f>Table1[[#This Row],[Male Ballots]]/Table1[[#This Row],[Male Voters]]</f>
        <v>0.8055342885267418</v>
      </c>
      <c r="AA5297" s="24">
        <f>Table1[[#This Row],[Total Ballots]]/Table1[[#This Row],[Total Voters]]</f>
        <v>0.81466623876765087</v>
      </c>
    </row>
    <row r="5298" spans="1:27" s="12" customFormat="1" x14ac:dyDescent="0.35">
      <c r="A5298" s="19" t="s">
        <v>35</v>
      </c>
      <c r="B5298" s="20">
        <v>2012</v>
      </c>
      <c r="C5298" s="17" t="s">
        <v>82</v>
      </c>
      <c r="D5298" s="20" t="s">
        <v>69</v>
      </c>
      <c r="E5298" s="37" t="s">
        <v>75</v>
      </c>
      <c r="F5298" s="34" t="s">
        <v>78</v>
      </c>
      <c r="G5298" s="21" t="s">
        <v>65</v>
      </c>
      <c r="H5298" s="22"/>
      <c r="I5298" s="22"/>
      <c r="J5298" s="22"/>
      <c r="K5298" s="31">
        <v>10887</v>
      </c>
      <c r="L5298" s="31">
        <v>9998</v>
      </c>
      <c r="M5298" s="31">
        <v>1</v>
      </c>
      <c r="N5298" s="31">
        <v>20886</v>
      </c>
      <c r="O5298" s="22">
        <v>9460</v>
      </c>
      <c r="P5298" s="22">
        <v>8375</v>
      </c>
      <c r="Q5298" s="22">
        <v>1</v>
      </c>
      <c r="R5298" s="23">
        <v>17836</v>
      </c>
      <c r="S5298" s="24" t="e">
        <f>Table1[[#This Row],[Female Voters]]/Table1[[#This Row],[Female Population]]</f>
        <v>#DIV/0!</v>
      </c>
      <c r="T5298" s="24" t="e">
        <f>Table1[[#This Row],[Male Voters]]/Table1[[#This Row],[Male Population]]</f>
        <v>#DIV/0!</v>
      </c>
      <c r="U5298" s="24" t="e">
        <f>Table1[[#This Row],[Total Voters]]/Table1[[#This Row],[Total Population]]</f>
        <v>#DIV/0!</v>
      </c>
      <c r="V5298" s="24" t="e">
        <f>Table1[[#This Row],[Female Ballots]]/Table1[[#This Row],[Female Population]]</f>
        <v>#DIV/0!</v>
      </c>
      <c r="W5298" s="24" t="e">
        <f>Table1[[#This Row],[Male Ballots]]/Table1[[#This Row],[Male Population]]</f>
        <v>#DIV/0!</v>
      </c>
      <c r="X5298" s="24" t="e">
        <f>Table1[[#This Row],[Total Ballots]]/Table1[[#This Row],[Total Population]]</f>
        <v>#DIV/0!</v>
      </c>
      <c r="Y5298" s="24">
        <f>Table1[[#This Row],[Female Ballots]]/Table1[[#This Row],[Female Voters]]</f>
        <v>0.86892624230733906</v>
      </c>
      <c r="Z5298" s="24">
        <f>Table1[[#This Row],[Male Ballots]]/Table1[[#This Row],[Male Voters]]</f>
        <v>0.83766753350670131</v>
      </c>
      <c r="AA5298" s="24">
        <f>Table1[[#This Row],[Total Ballots]]/Table1[[#This Row],[Total Voters]]</f>
        <v>0.85396916594848227</v>
      </c>
    </row>
    <row r="5299" spans="1:27" s="12" customFormat="1" x14ac:dyDescent="0.35">
      <c r="A5299" s="19" t="s">
        <v>35</v>
      </c>
      <c r="B5299" s="20">
        <v>2012</v>
      </c>
      <c r="C5299" s="17" t="s">
        <v>82</v>
      </c>
      <c r="D5299" s="20" t="s">
        <v>69</v>
      </c>
      <c r="E5299" s="37" t="s">
        <v>75</v>
      </c>
      <c r="F5299" s="34" t="s">
        <v>78</v>
      </c>
      <c r="G5299" s="21" t="s">
        <v>66</v>
      </c>
      <c r="H5299" s="22"/>
      <c r="I5299" s="22"/>
      <c r="J5299" s="22"/>
      <c r="K5299" s="31">
        <v>12377</v>
      </c>
      <c r="L5299" s="31">
        <v>11223</v>
      </c>
      <c r="M5299" s="31">
        <v>1</v>
      </c>
      <c r="N5299" s="31">
        <v>23601</v>
      </c>
      <c r="O5299" s="22">
        <v>11366</v>
      </c>
      <c r="P5299" s="22">
        <v>10205</v>
      </c>
      <c r="Q5299" s="22"/>
      <c r="R5299" s="23">
        <v>21571</v>
      </c>
      <c r="S5299" s="24" t="e">
        <f>Table1[[#This Row],[Female Voters]]/Table1[[#This Row],[Female Population]]</f>
        <v>#DIV/0!</v>
      </c>
      <c r="T5299" s="24" t="e">
        <f>Table1[[#This Row],[Male Voters]]/Table1[[#This Row],[Male Population]]</f>
        <v>#DIV/0!</v>
      </c>
      <c r="U5299" s="24" t="e">
        <f>Table1[[#This Row],[Total Voters]]/Table1[[#This Row],[Total Population]]</f>
        <v>#DIV/0!</v>
      </c>
      <c r="V5299" s="24" t="e">
        <f>Table1[[#This Row],[Female Ballots]]/Table1[[#This Row],[Female Population]]</f>
        <v>#DIV/0!</v>
      </c>
      <c r="W5299" s="24" t="e">
        <f>Table1[[#This Row],[Male Ballots]]/Table1[[#This Row],[Male Population]]</f>
        <v>#DIV/0!</v>
      </c>
      <c r="X5299" s="24" t="e">
        <f>Table1[[#This Row],[Total Ballots]]/Table1[[#This Row],[Total Population]]</f>
        <v>#DIV/0!</v>
      </c>
      <c r="Y5299" s="24">
        <f>Table1[[#This Row],[Female Ballots]]/Table1[[#This Row],[Female Voters]]</f>
        <v>0.918316231720126</v>
      </c>
      <c r="Z5299" s="24">
        <f>Table1[[#This Row],[Male Ballots]]/Table1[[#This Row],[Male Voters]]</f>
        <v>0.90929341530784991</v>
      </c>
      <c r="AA5299" s="24">
        <f>Table1[[#This Row],[Total Ballots]]/Table1[[#This Row],[Total Voters]]</f>
        <v>0.91398669547900513</v>
      </c>
    </row>
    <row r="5300" spans="1:27" s="12" customFormat="1" x14ac:dyDescent="0.35">
      <c r="A5300" s="19" t="s">
        <v>35</v>
      </c>
      <c r="B5300" s="20">
        <v>2012</v>
      </c>
      <c r="C5300" s="17" t="s">
        <v>82</v>
      </c>
      <c r="D5300" s="20" t="s">
        <v>69</v>
      </c>
      <c r="E5300" s="37" t="s">
        <v>75</v>
      </c>
      <c r="F5300" s="34" t="s">
        <v>78</v>
      </c>
      <c r="G5300" s="21" t="s">
        <v>67</v>
      </c>
      <c r="H5300" s="22"/>
      <c r="I5300" s="22"/>
      <c r="J5300" s="22"/>
      <c r="K5300" s="31">
        <v>13887</v>
      </c>
      <c r="L5300" s="31">
        <v>12407</v>
      </c>
      <c r="M5300" s="31"/>
      <c r="N5300" s="31">
        <v>26294</v>
      </c>
      <c r="O5300" s="22">
        <v>12823</v>
      </c>
      <c r="P5300" s="22">
        <v>11585</v>
      </c>
      <c r="Q5300" s="22"/>
      <c r="R5300" s="23">
        <v>24408</v>
      </c>
      <c r="S5300" s="24" t="e">
        <f>Table1[[#This Row],[Female Voters]]/Table1[[#This Row],[Female Population]]</f>
        <v>#DIV/0!</v>
      </c>
      <c r="T5300" s="24" t="e">
        <f>Table1[[#This Row],[Male Voters]]/Table1[[#This Row],[Male Population]]</f>
        <v>#DIV/0!</v>
      </c>
      <c r="U5300" s="24" t="e">
        <f>Table1[[#This Row],[Total Voters]]/Table1[[#This Row],[Total Population]]</f>
        <v>#DIV/0!</v>
      </c>
      <c r="V5300" s="24" t="e">
        <f>Table1[[#This Row],[Female Ballots]]/Table1[[#This Row],[Female Population]]</f>
        <v>#DIV/0!</v>
      </c>
      <c r="W5300" s="24" t="e">
        <f>Table1[[#This Row],[Male Ballots]]/Table1[[#This Row],[Male Population]]</f>
        <v>#DIV/0!</v>
      </c>
      <c r="X5300" s="24" t="e">
        <f>Table1[[#This Row],[Total Ballots]]/Table1[[#This Row],[Total Population]]</f>
        <v>#DIV/0!</v>
      </c>
      <c r="Y5300" s="24">
        <f>Table1[[#This Row],[Female Ballots]]/Table1[[#This Row],[Female Voters]]</f>
        <v>0.92338157989486569</v>
      </c>
      <c r="Z5300" s="24">
        <f>Table1[[#This Row],[Male Ballots]]/Table1[[#This Row],[Male Voters]]</f>
        <v>0.93374707826227132</v>
      </c>
      <c r="AA5300" s="24">
        <f>Table1[[#This Row],[Total Ballots]]/Table1[[#This Row],[Total Voters]]</f>
        <v>0.92827260972084891</v>
      </c>
    </row>
    <row r="5301" spans="1:27" s="12" customFormat="1" x14ac:dyDescent="0.35">
      <c r="A5301" s="8" t="s">
        <v>57</v>
      </c>
      <c r="B5301" s="17">
        <v>2012</v>
      </c>
      <c r="C5301" s="17" t="s">
        <v>82</v>
      </c>
      <c r="D5301" s="17"/>
      <c r="E5301" s="35" t="s">
        <v>73</v>
      </c>
      <c r="F5301" s="34" t="s">
        <v>78</v>
      </c>
      <c r="G5301" s="9" t="s">
        <v>79</v>
      </c>
      <c r="H5301" s="10"/>
      <c r="I5301" s="10"/>
      <c r="J5301" s="10"/>
      <c r="K5301" s="10">
        <v>10724</v>
      </c>
      <c r="L5301" s="10">
        <v>10077</v>
      </c>
      <c r="M5301" s="10">
        <v>526</v>
      </c>
      <c r="N5301" s="10">
        <v>21327</v>
      </c>
      <c r="O5301" s="10">
        <v>8883</v>
      </c>
      <c r="P5301" s="10">
        <v>8188</v>
      </c>
      <c r="Q5301" s="10">
        <v>393</v>
      </c>
      <c r="R5301" s="11">
        <v>17464</v>
      </c>
      <c r="S5301" s="24" t="e">
        <f>Table1[[#This Row],[Female Voters]]/Table1[[#This Row],[Female Population]]</f>
        <v>#DIV/0!</v>
      </c>
      <c r="T5301" s="24" t="e">
        <f>Table1[[#This Row],[Male Voters]]/Table1[[#This Row],[Male Population]]</f>
        <v>#DIV/0!</v>
      </c>
      <c r="U5301" s="24" t="e">
        <f>Table1[[#This Row],[Total Voters]]/Table1[[#This Row],[Total Population]]</f>
        <v>#DIV/0!</v>
      </c>
      <c r="V5301" s="24" t="e">
        <f>Table1[[#This Row],[Female Ballots]]/Table1[[#This Row],[Female Population]]</f>
        <v>#DIV/0!</v>
      </c>
      <c r="W5301" s="24" t="e">
        <f>Table1[[#This Row],[Male Ballots]]/Table1[[#This Row],[Male Population]]</f>
        <v>#DIV/0!</v>
      </c>
      <c r="X5301" s="24" t="e">
        <f>Table1[[#This Row],[Total Ballots]]/Table1[[#This Row],[Total Population]]</f>
        <v>#DIV/0!</v>
      </c>
      <c r="Y5301" s="24">
        <f>Table1[[#This Row],[Female Ballots]]/Table1[[#This Row],[Female Voters]]</f>
        <v>0.82832898172323755</v>
      </c>
      <c r="Z5301" s="24">
        <f>Table1[[#This Row],[Male Ballots]]/Table1[[#This Row],[Male Voters]]</f>
        <v>0.81254341569911681</v>
      </c>
      <c r="AA5301" s="24">
        <f>Table1[[#This Row],[Total Ballots]]/Table1[[#This Row],[Total Voters]]</f>
        <v>0.81886810146762323</v>
      </c>
    </row>
    <row r="5302" spans="1:27" s="12" customFormat="1" x14ac:dyDescent="0.35">
      <c r="A5302" s="19" t="s">
        <v>57</v>
      </c>
      <c r="B5302" s="20">
        <v>2012</v>
      </c>
      <c r="C5302" s="17" t="s">
        <v>82</v>
      </c>
      <c r="D5302" s="20"/>
      <c r="E5302" s="37" t="s">
        <v>73</v>
      </c>
      <c r="F5302" s="34" t="s">
        <v>78</v>
      </c>
      <c r="G5302" s="21" t="s">
        <v>62</v>
      </c>
      <c r="H5302" s="22"/>
      <c r="I5302" s="22"/>
      <c r="J5302" s="22"/>
      <c r="K5302" s="31">
        <v>1945</v>
      </c>
      <c r="L5302" s="31">
        <v>1807</v>
      </c>
      <c r="M5302" s="31">
        <v>79</v>
      </c>
      <c r="N5302" s="31">
        <v>3831</v>
      </c>
      <c r="O5302" s="22">
        <v>1331</v>
      </c>
      <c r="P5302" s="22">
        <v>1110</v>
      </c>
      <c r="Q5302" s="22">
        <v>44</v>
      </c>
      <c r="R5302" s="23">
        <v>2485</v>
      </c>
      <c r="S5302" s="24" t="e">
        <f>Table1[[#This Row],[Female Voters]]/Table1[[#This Row],[Female Population]]</f>
        <v>#DIV/0!</v>
      </c>
      <c r="T5302" s="24" t="e">
        <f>Table1[[#This Row],[Male Voters]]/Table1[[#This Row],[Male Population]]</f>
        <v>#DIV/0!</v>
      </c>
      <c r="U5302" s="24" t="e">
        <f>Table1[[#This Row],[Total Voters]]/Table1[[#This Row],[Total Population]]</f>
        <v>#DIV/0!</v>
      </c>
      <c r="V5302" s="24" t="e">
        <f>Table1[[#This Row],[Female Ballots]]/Table1[[#This Row],[Female Population]]</f>
        <v>#DIV/0!</v>
      </c>
      <c r="W5302" s="24" t="e">
        <f>Table1[[#This Row],[Male Ballots]]/Table1[[#This Row],[Male Population]]</f>
        <v>#DIV/0!</v>
      </c>
      <c r="X5302" s="24" t="e">
        <f>Table1[[#This Row],[Total Ballots]]/Table1[[#This Row],[Total Population]]</f>
        <v>#DIV/0!</v>
      </c>
      <c r="Y5302" s="24">
        <f>Table1[[#This Row],[Female Ballots]]/Table1[[#This Row],[Female Voters]]</f>
        <v>0.68431876606683806</v>
      </c>
      <c r="Z5302" s="24">
        <f>Table1[[#This Row],[Male Ballots]]/Table1[[#This Row],[Male Voters]]</f>
        <v>0.61427780852241287</v>
      </c>
      <c r="AA5302" s="24">
        <f>Table1[[#This Row],[Total Ballots]]/Table1[[#This Row],[Total Voters]]</f>
        <v>0.64865570347167845</v>
      </c>
    </row>
    <row r="5303" spans="1:27" s="12" customFormat="1" x14ac:dyDescent="0.35">
      <c r="A5303" s="19" t="s">
        <v>57</v>
      </c>
      <c r="B5303" s="20">
        <v>2012</v>
      </c>
      <c r="C5303" s="17" t="s">
        <v>82</v>
      </c>
      <c r="D5303" s="20"/>
      <c r="E5303" s="37" t="s">
        <v>73</v>
      </c>
      <c r="F5303" s="34" t="s">
        <v>78</v>
      </c>
      <c r="G5303" s="21" t="s">
        <v>63</v>
      </c>
      <c r="H5303" s="22"/>
      <c r="I5303" s="22"/>
      <c r="J5303" s="22"/>
      <c r="K5303" s="31">
        <v>1948</v>
      </c>
      <c r="L5303" s="31">
        <v>1913</v>
      </c>
      <c r="M5303" s="31">
        <v>115</v>
      </c>
      <c r="N5303" s="31">
        <v>3976</v>
      </c>
      <c r="O5303" s="22">
        <v>1441</v>
      </c>
      <c r="P5303" s="22">
        <v>1354</v>
      </c>
      <c r="Q5303" s="22">
        <v>77</v>
      </c>
      <c r="R5303" s="23">
        <v>2872</v>
      </c>
      <c r="S5303" s="24" t="e">
        <f>Table1[[#This Row],[Female Voters]]/Table1[[#This Row],[Female Population]]</f>
        <v>#DIV/0!</v>
      </c>
      <c r="T5303" s="24" t="e">
        <f>Table1[[#This Row],[Male Voters]]/Table1[[#This Row],[Male Population]]</f>
        <v>#DIV/0!</v>
      </c>
      <c r="U5303" s="24" t="e">
        <f>Table1[[#This Row],[Total Voters]]/Table1[[#This Row],[Total Population]]</f>
        <v>#DIV/0!</v>
      </c>
      <c r="V5303" s="24" t="e">
        <f>Table1[[#This Row],[Female Ballots]]/Table1[[#This Row],[Female Population]]</f>
        <v>#DIV/0!</v>
      </c>
      <c r="W5303" s="24" t="e">
        <f>Table1[[#This Row],[Male Ballots]]/Table1[[#This Row],[Male Population]]</f>
        <v>#DIV/0!</v>
      </c>
      <c r="X5303" s="24" t="e">
        <f>Table1[[#This Row],[Total Ballots]]/Table1[[#This Row],[Total Population]]</f>
        <v>#DIV/0!</v>
      </c>
      <c r="Y5303" s="24">
        <f>Table1[[#This Row],[Female Ballots]]/Table1[[#This Row],[Female Voters]]</f>
        <v>0.73973305954825463</v>
      </c>
      <c r="Z5303" s="24">
        <f>Table1[[#This Row],[Male Ballots]]/Table1[[#This Row],[Male Voters]]</f>
        <v>0.70778881338212229</v>
      </c>
      <c r="AA5303" s="24">
        <f>Table1[[#This Row],[Total Ballots]]/Table1[[#This Row],[Total Voters]]</f>
        <v>0.72233400402414483</v>
      </c>
    </row>
    <row r="5304" spans="1:27" s="12" customFormat="1" x14ac:dyDescent="0.35">
      <c r="A5304" s="19" t="s">
        <v>57</v>
      </c>
      <c r="B5304" s="20">
        <v>2012</v>
      </c>
      <c r="C5304" s="17" t="s">
        <v>82</v>
      </c>
      <c r="D5304" s="20"/>
      <c r="E5304" s="37" t="s">
        <v>73</v>
      </c>
      <c r="F5304" s="34" t="s">
        <v>78</v>
      </c>
      <c r="G5304" s="21" t="s">
        <v>64</v>
      </c>
      <c r="H5304" s="22"/>
      <c r="I5304" s="22"/>
      <c r="J5304" s="22"/>
      <c r="K5304" s="31">
        <v>1387</v>
      </c>
      <c r="L5304" s="31">
        <v>1313</v>
      </c>
      <c r="M5304" s="31">
        <v>87</v>
      </c>
      <c r="N5304" s="31">
        <v>2787</v>
      </c>
      <c r="O5304" s="22">
        <v>1149</v>
      </c>
      <c r="P5304" s="22">
        <v>1085</v>
      </c>
      <c r="Q5304" s="22">
        <v>65</v>
      </c>
      <c r="R5304" s="23">
        <v>2299</v>
      </c>
      <c r="S5304" s="24" t="e">
        <f>Table1[[#This Row],[Female Voters]]/Table1[[#This Row],[Female Population]]</f>
        <v>#DIV/0!</v>
      </c>
      <c r="T5304" s="24" t="e">
        <f>Table1[[#This Row],[Male Voters]]/Table1[[#This Row],[Male Population]]</f>
        <v>#DIV/0!</v>
      </c>
      <c r="U5304" s="24" t="e">
        <f>Table1[[#This Row],[Total Voters]]/Table1[[#This Row],[Total Population]]</f>
        <v>#DIV/0!</v>
      </c>
      <c r="V5304" s="24" t="e">
        <f>Table1[[#This Row],[Female Ballots]]/Table1[[#This Row],[Female Population]]</f>
        <v>#DIV/0!</v>
      </c>
      <c r="W5304" s="24" t="e">
        <f>Table1[[#This Row],[Male Ballots]]/Table1[[#This Row],[Male Population]]</f>
        <v>#DIV/0!</v>
      </c>
      <c r="X5304" s="24" t="e">
        <f>Table1[[#This Row],[Total Ballots]]/Table1[[#This Row],[Total Population]]</f>
        <v>#DIV/0!</v>
      </c>
      <c r="Y5304" s="24">
        <f>Table1[[#This Row],[Female Ballots]]/Table1[[#This Row],[Female Voters]]</f>
        <v>0.82840663302090844</v>
      </c>
      <c r="Z5304" s="24">
        <f>Table1[[#This Row],[Male Ballots]]/Table1[[#This Row],[Male Voters]]</f>
        <v>0.82635186595582633</v>
      </c>
      <c r="AA5304" s="24">
        <f>Table1[[#This Row],[Total Ballots]]/Table1[[#This Row],[Total Voters]]</f>
        <v>0.82490132759239321</v>
      </c>
    </row>
    <row r="5305" spans="1:27" s="12" customFormat="1" x14ac:dyDescent="0.35">
      <c r="A5305" s="19" t="s">
        <v>57</v>
      </c>
      <c r="B5305" s="20">
        <v>2012</v>
      </c>
      <c r="C5305" s="17" t="s">
        <v>82</v>
      </c>
      <c r="D5305" s="20"/>
      <c r="E5305" s="37" t="s">
        <v>73</v>
      </c>
      <c r="F5305" s="34" t="s">
        <v>78</v>
      </c>
      <c r="G5305" s="21" t="s">
        <v>65</v>
      </c>
      <c r="H5305" s="22"/>
      <c r="I5305" s="22"/>
      <c r="J5305" s="22"/>
      <c r="K5305" s="31">
        <v>1670</v>
      </c>
      <c r="L5305" s="31">
        <v>1562</v>
      </c>
      <c r="M5305" s="31">
        <v>85</v>
      </c>
      <c r="N5305" s="31">
        <v>3317</v>
      </c>
      <c r="O5305" s="22">
        <v>1485</v>
      </c>
      <c r="P5305" s="22">
        <v>1369</v>
      </c>
      <c r="Q5305" s="22">
        <v>75</v>
      </c>
      <c r="R5305" s="23">
        <v>2929</v>
      </c>
      <c r="S5305" s="24" t="e">
        <f>Table1[[#This Row],[Female Voters]]/Table1[[#This Row],[Female Population]]</f>
        <v>#DIV/0!</v>
      </c>
      <c r="T5305" s="24" t="e">
        <f>Table1[[#This Row],[Male Voters]]/Table1[[#This Row],[Male Population]]</f>
        <v>#DIV/0!</v>
      </c>
      <c r="U5305" s="24" t="e">
        <f>Table1[[#This Row],[Total Voters]]/Table1[[#This Row],[Total Population]]</f>
        <v>#DIV/0!</v>
      </c>
      <c r="V5305" s="24" t="e">
        <f>Table1[[#This Row],[Female Ballots]]/Table1[[#This Row],[Female Population]]</f>
        <v>#DIV/0!</v>
      </c>
      <c r="W5305" s="24" t="e">
        <f>Table1[[#This Row],[Male Ballots]]/Table1[[#This Row],[Male Population]]</f>
        <v>#DIV/0!</v>
      </c>
      <c r="X5305" s="24" t="e">
        <f>Table1[[#This Row],[Total Ballots]]/Table1[[#This Row],[Total Population]]</f>
        <v>#DIV/0!</v>
      </c>
      <c r="Y5305" s="24">
        <f>Table1[[#This Row],[Female Ballots]]/Table1[[#This Row],[Female Voters]]</f>
        <v>0.8892215568862275</v>
      </c>
      <c r="Z5305" s="24">
        <f>Table1[[#This Row],[Male Ballots]]/Table1[[#This Row],[Male Voters]]</f>
        <v>0.87644046094750316</v>
      </c>
      <c r="AA5305" s="24">
        <f>Table1[[#This Row],[Total Ballots]]/Table1[[#This Row],[Total Voters]]</f>
        <v>0.88302683147422367</v>
      </c>
    </row>
    <row r="5306" spans="1:27" s="12" customFormat="1" x14ac:dyDescent="0.35">
      <c r="A5306" s="19" t="s">
        <v>57</v>
      </c>
      <c r="B5306" s="20">
        <v>2012</v>
      </c>
      <c r="C5306" s="17" t="s">
        <v>82</v>
      </c>
      <c r="D5306" s="20"/>
      <c r="E5306" s="37" t="s">
        <v>73</v>
      </c>
      <c r="F5306" s="34" t="s">
        <v>78</v>
      </c>
      <c r="G5306" s="21" t="s">
        <v>66</v>
      </c>
      <c r="H5306" s="22"/>
      <c r="I5306" s="22"/>
      <c r="J5306" s="22"/>
      <c r="K5306" s="31">
        <v>1698</v>
      </c>
      <c r="L5306" s="31">
        <v>1673</v>
      </c>
      <c r="M5306" s="31">
        <v>82</v>
      </c>
      <c r="N5306" s="31">
        <v>3453</v>
      </c>
      <c r="O5306" s="22">
        <v>1568</v>
      </c>
      <c r="P5306" s="22">
        <v>1571</v>
      </c>
      <c r="Q5306" s="22">
        <v>66</v>
      </c>
      <c r="R5306" s="23">
        <v>3205</v>
      </c>
      <c r="S5306" s="24" t="e">
        <f>Table1[[#This Row],[Female Voters]]/Table1[[#This Row],[Female Population]]</f>
        <v>#DIV/0!</v>
      </c>
      <c r="T5306" s="24" t="e">
        <f>Table1[[#This Row],[Male Voters]]/Table1[[#This Row],[Male Population]]</f>
        <v>#DIV/0!</v>
      </c>
      <c r="U5306" s="24" t="e">
        <f>Table1[[#This Row],[Total Voters]]/Table1[[#This Row],[Total Population]]</f>
        <v>#DIV/0!</v>
      </c>
      <c r="V5306" s="24" t="e">
        <f>Table1[[#This Row],[Female Ballots]]/Table1[[#This Row],[Female Population]]</f>
        <v>#DIV/0!</v>
      </c>
      <c r="W5306" s="24" t="e">
        <f>Table1[[#This Row],[Male Ballots]]/Table1[[#This Row],[Male Population]]</f>
        <v>#DIV/0!</v>
      </c>
      <c r="X5306" s="24" t="e">
        <f>Table1[[#This Row],[Total Ballots]]/Table1[[#This Row],[Total Population]]</f>
        <v>#DIV/0!</v>
      </c>
      <c r="Y5306" s="24">
        <f>Table1[[#This Row],[Female Ballots]]/Table1[[#This Row],[Female Voters]]</f>
        <v>0.92343934040047115</v>
      </c>
      <c r="Z5306" s="24">
        <f>Table1[[#This Row],[Male Ballots]]/Table1[[#This Row],[Male Voters]]</f>
        <v>0.93903167961745371</v>
      </c>
      <c r="AA5306" s="24">
        <f>Table1[[#This Row],[Total Ballots]]/Table1[[#This Row],[Total Voters]]</f>
        <v>0.92817839559803073</v>
      </c>
    </row>
    <row r="5307" spans="1:27" s="12" customFormat="1" x14ac:dyDescent="0.35">
      <c r="A5307" s="19" t="s">
        <v>57</v>
      </c>
      <c r="B5307" s="20">
        <v>2012</v>
      </c>
      <c r="C5307" s="17" t="s">
        <v>82</v>
      </c>
      <c r="D5307" s="20"/>
      <c r="E5307" s="37" t="s">
        <v>73</v>
      </c>
      <c r="F5307" s="34" t="s">
        <v>78</v>
      </c>
      <c r="G5307" s="21" t="s">
        <v>67</v>
      </c>
      <c r="H5307" s="22"/>
      <c r="I5307" s="22"/>
      <c r="J5307" s="22"/>
      <c r="K5307" s="31">
        <v>2076</v>
      </c>
      <c r="L5307" s="31">
        <v>1809</v>
      </c>
      <c r="M5307" s="31">
        <v>78</v>
      </c>
      <c r="N5307" s="31">
        <v>3963</v>
      </c>
      <c r="O5307" s="22">
        <v>1909</v>
      </c>
      <c r="P5307" s="22">
        <v>1699</v>
      </c>
      <c r="Q5307" s="22">
        <v>66</v>
      </c>
      <c r="R5307" s="23">
        <v>3674</v>
      </c>
      <c r="S5307" s="24" t="e">
        <f>Table1[[#This Row],[Female Voters]]/Table1[[#This Row],[Female Population]]</f>
        <v>#DIV/0!</v>
      </c>
      <c r="T5307" s="24" t="e">
        <f>Table1[[#This Row],[Male Voters]]/Table1[[#This Row],[Male Population]]</f>
        <v>#DIV/0!</v>
      </c>
      <c r="U5307" s="24" t="e">
        <f>Table1[[#This Row],[Total Voters]]/Table1[[#This Row],[Total Population]]</f>
        <v>#DIV/0!</v>
      </c>
      <c r="V5307" s="24" t="e">
        <f>Table1[[#This Row],[Female Ballots]]/Table1[[#This Row],[Female Population]]</f>
        <v>#DIV/0!</v>
      </c>
      <c r="W5307" s="24" t="e">
        <f>Table1[[#This Row],[Male Ballots]]/Table1[[#This Row],[Male Population]]</f>
        <v>#DIV/0!</v>
      </c>
      <c r="X5307" s="24" t="e">
        <f>Table1[[#This Row],[Total Ballots]]/Table1[[#This Row],[Total Population]]</f>
        <v>#DIV/0!</v>
      </c>
      <c r="Y5307" s="24">
        <f>Table1[[#This Row],[Female Ballots]]/Table1[[#This Row],[Female Voters]]</f>
        <v>0.91955684007707128</v>
      </c>
      <c r="Z5307" s="24">
        <f>Table1[[#This Row],[Male Ballots]]/Table1[[#This Row],[Male Voters]]</f>
        <v>0.93919292426755119</v>
      </c>
      <c r="AA5307" s="24">
        <f>Table1[[#This Row],[Total Ballots]]/Table1[[#This Row],[Total Voters]]</f>
        <v>0.92707544789301033</v>
      </c>
    </row>
    <row r="5308" spans="1:27" s="12" customFormat="1" x14ac:dyDescent="0.35">
      <c r="A5308" s="8" t="s">
        <v>58</v>
      </c>
      <c r="B5308" s="17">
        <v>2012</v>
      </c>
      <c r="C5308" s="17" t="s">
        <v>82</v>
      </c>
      <c r="D5308" s="17"/>
      <c r="E5308" s="35" t="s">
        <v>74</v>
      </c>
      <c r="F5308" s="34" t="s">
        <v>78</v>
      </c>
      <c r="G5308" s="9" t="s">
        <v>79</v>
      </c>
      <c r="H5308" s="10"/>
      <c r="I5308" s="10"/>
      <c r="J5308" s="10"/>
      <c r="K5308" s="10">
        <v>57150</v>
      </c>
      <c r="L5308" s="10">
        <v>49314</v>
      </c>
      <c r="M5308" s="10">
        <v>11</v>
      </c>
      <c r="N5308" s="10">
        <v>106475</v>
      </c>
      <c r="O5308" s="10">
        <v>42168</v>
      </c>
      <c r="P5308" s="10">
        <v>36224</v>
      </c>
      <c r="Q5308" s="10">
        <v>0</v>
      </c>
      <c r="R5308" s="11">
        <v>78392</v>
      </c>
      <c r="S5308" s="24" t="e">
        <f>Table1[[#This Row],[Female Voters]]/Table1[[#This Row],[Female Population]]</f>
        <v>#DIV/0!</v>
      </c>
      <c r="T5308" s="24" t="e">
        <f>Table1[[#This Row],[Male Voters]]/Table1[[#This Row],[Male Population]]</f>
        <v>#DIV/0!</v>
      </c>
      <c r="U5308" s="24" t="e">
        <f>Table1[[#This Row],[Total Voters]]/Table1[[#This Row],[Total Population]]</f>
        <v>#DIV/0!</v>
      </c>
      <c r="V5308" s="24" t="e">
        <f>Table1[[#This Row],[Female Ballots]]/Table1[[#This Row],[Female Population]]</f>
        <v>#DIV/0!</v>
      </c>
      <c r="W5308" s="24" t="e">
        <f>Table1[[#This Row],[Male Ballots]]/Table1[[#This Row],[Male Population]]</f>
        <v>#DIV/0!</v>
      </c>
      <c r="X5308" s="24" t="e">
        <f>Table1[[#This Row],[Total Ballots]]/Table1[[#This Row],[Total Population]]</f>
        <v>#DIV/0!</v>
      </c>
      <c r="Y5308" s="24">
        <f>Table1[[#This Row],[Female Ballots]]/Table1[[#This Row],[Female Voters]]</f>
        <v>0.73784776902887139</v>
      </c>
      <c r="Z5308" s="24">
        <f>Table1[[#This Row],[Male Ballots]]/Table1[[#This Row],[Male Voters]]</f>
        <v>0.73455813764853795</v>
      </c>
      <c r="AA5308" s="24">
        <f>Table1[[#This Row],[Total Ballots]]/Table1[[#This Row],[Total Voters]]</f>
        <v>0.73624794552711903</v>
      </c>
    </row>
    <row r="5309" spans="1:27" s="12" customFormat="1" x14ac:dyDescent="0.35">
      <c r="A5309" s="19" t="s">
        <v>58</v>
      </c>
      <c r="B5309" s="20">
        <v>2012</v>
      </c>
      <c r="C5309" s="17" t="s">
        <v>82</v>
      </c>
      <c r="D5309" s="20"/>
      <c r="E5309" s="37" t="s">
        <v>74</v>
      </c>
      <c r="F5309" s="34" t="s">
        <v>78</v>
      </c>
      <c r="G5309" s="21" t="s">
        <v>62</v>
      </c>
      <c r="H5309" s="22"/>
      <c r="I5309" s="22"/>
      <c r="J5309" s="22"/>
      <c r="K5309" s="31">
        <v>6768</v>
      </c>
      <c r="L5309" s="31">
        <v>5948</v>
      </c>
      <c r="M5309" s="31">
        <v>4</v>
      </c>
      <c r="N5309" s="31">
        <v>12720</v>
      </c>
      <c r="O5309" s="22">
        <v>3557</v>
      </c>
      <c r="P5309" s="22">
        <v>2901</v>
      </c>
      <c r="Q5309" s="22"/>
      <c r="R5309" s="23">
        <v>6458</v>
      </c>
      <c r="S5309" s="24" t="e">
        <f>Table1[[#This Row],[Female Voters]]/Table1[[#This Row],[Female Population]]</f>
        <v>#DIV/0!</v>
      </c>
      <c r="T5309" s="24" t="e">
        <f>Table1[[#This Row],[Male Voters]]/Table1[[#This Row],[Male Population]]</f>
        <v>#DIV/0!</v>
      </c>
      <c r="U5309" s="24" t="e">
        <f>Table1[[#This Row],[Total Voters]]/Table1[[#This Row],[Total Population]]</f>
        <v>#DIV/0!</v>
      </c>
      <c r="V5309" s="24" t="e">
        <f>Table1[[#This Row],[Female Ballots]]/Table1[[#This Row],[Female Population]]</f>
        <v>#DIV/0!</v>
      </c>
      <c r="W5309" s="24" t="e">
        <f>Table1[[#This Row],[Male Ballots]]/Table1[[#This Row],[Male Population]]</f>
        <v>#DIV/0!</v>
      </c>
      <c r="X5309" s="24" t="e">
        <f>Table1[[#This Row],[Total Ballots]]/Table1[[#This Row],[Total Population]]</f>
        <v>#DIV/0!</v>
      </c>
      <c r="Y5309" s="24">
        <f>Table1[[#This Row],[Female Ballots]]/Table1[[#This Row],[Female Voters]]</f>
        <v>0.52556146572104023</v>
      </c>
      <c r="Z5309" s="24">
        <f>Table1[[#This Row],[Male Ballots]]/Table1[[#This Row],[Male Voters]]</f>
        <v>0.48772696704774715</v>
      </c>
      <c r="AA5309" s="24">
        <f>Table1[[#This Row],[Total Ballots]]/Table1[[#This Row],[Total Voters]]</f>
        <v>0.50770440251572324</v>
      </c>
    </row>
    <row r="5310" spans="1:27" s="12" customFormat="1" x14ac:dyDescent="0.35">
      <c r="A5310" s="19" t="s">
        <v>58</v>
      </c>
      <c r="B5310" s="20">
        <v>2012</v>
      </c>
      <c r="C5310" s="17" t="s">
        <v>82</v>
      </c>
      <c r="D5310" s="20"/>
      <c r="E5310" s="37" t="s">
        <v>74</v>
      </c>
      <c r="F5310" s="34" t="s">
        <v>78</v>
      </c>
      <c r="G5310" s="21" t="s">
        <v>63</v>
      </c>
      <c r="H5310" s="22"/>
      <c r="I5310" s="22"/>
      <c r="J5310" s="22"/>
      <c r="K5310" s="31">
        <v>9245</v>
      </c>
      <c r="L5310" s="31">
        <v>7638</v>
      </c>
      <c r="M5310" s="31">
        <v>2</v>
      </c>
      <c r="N5310" s="31">
        <v>16885</v>
      </c>
      <c r="O5310" s="22">
        <v>5398</v>
      </c>
      <c r="P5310" s="22">
        <v>4287</v>
      </c>
      <c r="Q5310" s="22"/>
      <c r="R5310" s="23">
        <v>9685</v>
      </c>
      <c r="S5310" s="24" t="e">
        <f>Table1[[#This Row],[Female Voters]]/Table1[[#This Row],[Female Population]]</f>
        <v>#DIV/0!</v>
      </c>
      <c r="T5310" s="24" t="e">
        <f>Table1[[#This Row],[Male Voters]]/Table1[[#This Row],[Male Population]]</f>
        <v>#DIV/0!</v>
      </c>
      <c r="U5310" s="24" t="e">
        <f>Table1[[#This Row],[Total Voters]]/Table1[[#This Row],[Total Population]]</f>
        <v>#DIV/0!</v>
      </c>
      <c r="V5310" s="24" t="e">
        <f>Table1[[#This Row],[Female Ballots]]/Table1[[#This Row],[Female Population]]</f>
        <v>#DIV/0!</v>
      </c>
      <c r="W5310" s="24" t="e">
        <f>Table1[[#This Row],[Male Ballots]]/Table1[[#This Row],[Male Population]]</f>
        <v>#DIV/0!</v>
      </c>
      <c r="X5310" s="24" t="e">
        <f>Table1[[#This Row],[Total Ballots]]/Table1[[#This Row],[Total Population]]</f>
        <v>#DIV/0!</v>
      </c>
      <c r="Y5310" s="24">
        <f>Table1[[#This Row],[Female Ballots]]/Table1[[#This Row],[Female Voters]]</f>
        <v>0.58388318009734996</v>
      </c>
      <c r="Z5310" s="24">
        <f>Table1[[#This Row],[Male Ballots]]/Table1[[#This Row],[Male Voters]]</f>
        <v>0.5612725844461901</v>
      </c>
      <c r="AA5310" s="24">
        <f>Table1[[#This Row],[Total Ballots]]/Table1[[#This Row],[Total Voters]]</f>
        <v>0.57358602309742379</v>
      </c>
    </row>
    <row r="5311" spans="1:27" s="12" customFormat="1" x14ac:dyDescent="0.35">
      <c r="A5311" s="19" t="s">
        <v>58</v>
      </c>
      <c r="B5311" s="20">
        <v>2012</v>
      </c>
      <c r="C5311" s="17" t="s">
        <v>82</v>
      </c>
      <c r="D5311" s="20"/>
      <c r="E5311" s="37" t="s">
        <v>74</v>
      </c>
      <c r="F5311" s="34" t="s">
        <v>78</v>
      </c>
      <c r="G5311" s="21" t="s">
        <v>64</v>
      </c>
      <c r="H5311" s="22"/>
      <c r="I5311" s="22"/>
      <c r="J5311" s="22"/>
      <c r="K5311" s="31">
        <v>8270</v>
      </c>
      <c r="L5311" s="31">
        <v>7013</v>
      </c>
      <c r="M5311" s="31">
        <v>2</v>
      </c>
      <c r="N5311" s="31">
        <v>15285</v>
      </c>
      <c r="O5311" s="22">
        <v>5612</v>
      </c>
      <c r="P5311" s="22">
        <v>4760</v>
      </c>
      <c r="Q5311" s="22"/>
      <c r="R5311" s="23">
        <v>10372</v>
      </c>
      <c r="S5311" s="24" t="e">
        <f>Table1[[#This Row],[Female Voters]]/Table1[[#This Row],[Female Population]]</f>
        <v>#DIV/0!</v>
      </c>
      <c r="T5311" s="24" t="e">
        <f>Table1[[#This Row],[Male Voters]]/Table1[[#This Row],[Male Population]]</f>
        <v>#DIV/0!</v>
      </c>
      <c r="U5311" s="24" t="e">
        <f>Table1[[#This Row],[Total Voters]]/Table1[[#This Row],[Total Population]]</f>
        <v>#DIV/0!</v>
      </c>
      <c r="V5311" s="24" t="e">
        <f>Table1[[#This Row],[Female Ballots]]/Table1[[#This Row],[Female Population]]</f>
        <v>#DIV/0!</v>
      </c>
      <c r="W5311" s="24" t="e">
        <f>Table1[[#This Row],[Male Ballots]]/Table1[[#This Row],[Male Population]]</f>
        <v>#DIV/0!</v>
      </c>
      <c r="X5311" s="24" t="e">
        <f>Table1[[#This Row],[Total Ballots]]/Table1[[#This Row],[Total Population]]</f>
        <v>#DIV/0!</v>
      </c>
      <c r="Y5311" s="24">
        <f>Table1[[#This Row],[Female Ballots]]/Table1[[#This Row],[Female Voters]]</f>
        <v>0.67859733978234582</v>
      </c>
      <c r="Z5311" s="24">
        <f>Table1[[#This Row],[Male Ballots]]/Table1[[#This Row],[Male Voters]]</f>
        <v>0.67873948381577076</v>
      </c>
      <c r="AA5311" s="24">
        <f>Table1[[#This Row],[Total Ballots]]/Table1[[#This Row],[Total Voters]]</f>
        <v>0.67857376512921164</v>
      </c>
    </row>
    <row r="5312" spans="1:27" s="12" customFormat="1" x14ac:dyDescent="0.35">
      <c r="A5312" s="19" t="s">
        <v>58</v>
      </c>
      <c r="B5312" s="20">
        <v>2012</v>
      </c>
      <c r="C5312" s="17" t="s">
        <v>82</v>
      </c>
      <c r="D5312" s="20"/>
      <c r="E5312" s="37" t="s">
        <v>74</v>
      </c>
      <c r="F5312" s="34" t="s">
        <v>78</v>
      </c>
      <c r="G5312" s="21" t="s">
        <v>65</v>
      </c>
      <c r="H5312" s="22"/>
      <c r="I5312" s="22"/>
      <c r="J5312" s="22"/>
      <c r="K5312" s="31">
        <v>9511</v>
      </c>
      <c r="L5312" s="31">
        <v>8576</v>
      </c>
      <c r="M5312" s="31"/>
      <c r="N5312" s="31">
        <v>18087</v>
      </c>
      <c r="O5312" s="22">
        <v>7251</v>
      </c>
      <c r="P5312" s="22">
        <v>6529</v>
      </c>
      <c r="Q5312" s="22"/>
      <c r="R5312" s="23">
        <v>13780</v>
      </c>
      <c r="S5312" s="24" t="e">
        <f>Table1[[#This Row],[Female Voters]]/Table1[[#This Row],[Female Population]]</f>
        <v>#DIV/0!</v>
      </c>
      <c r="T5312" s="24" t="e">
        <f>Table1[[#This Row],[Male Voters]]/Table1[[#This Row],[Male Population]]</f>
        <v>#DIV/0!</v>
      </c>
      <c r="U5312" s="24" t="e">
        <f>Table1[[#This Row],[Total Voters]]/Table1[[#This Row],[Total Population]]</f>
        <v>#DIV/0!</v>
      </c>
      <c r="V5312" s="24" t="e">
        <f>Table1[[#This Row],[Female Ballots]]/Table1[[#This Row],[Female Population]]</f>
        <v>#DIV/0!</v>
      </c>
      <c r="W5312" s="24" t="e">
        <f>Table1[[#This Row],[Male Ballots]]/Table1[[#This Row],[Male Population]]</f>
        <v>#DIV/0!</v>
      </c>
      <c r="X5312" s="24" t="e">
        <f>Table1[[#This Row],[Total Ballots]]/Table1[[#This Row],[Total Population]]</f>
        <v>#DIV/0!</v>
      </c>
      <c r="Y5312" s="24">
        <f>Table1[[#This Row],[Female Ballots]]/Table1[[#This Row],[Female Voters]]</f>
        <v>0.76238040164020604</v>
      </c>
      <c r="Z5312" s="24">
        <f>Table1[[#This Row],[Male Ballots]]/Table1[[#This Row],[Male Voters]]</f>
        <v>0.76131063432835822</v>
      </c>
      <c r="AA5312" s="24">
        <f>Table1[[#This Row],[Total Ballots]]/Table1[[#This Row],[Total Voters]]</f>
        <v>0.76187316857411402</v>
      </c>
    </row>
    <row r="5313" spans="1:27" s="12" customFormat="1" x14ac:dyDescent="0.35">
      <c r="A5313" s="19" t="s">
        <v>58</v>
      </c>
      <c r="B5313" s="20">
        <v>2012</v>
      </c>
      <c r="C5313" s="17" t="s">
        <v>82</v>
      </c>
      <c r="D5313" s="20"/>
      <c r="E5313" s="37" t="s">
        <v>74</v>
      </c>
      <c r="F5313" s="34" t="s">
        <v>78</v>
      </c>
      <c r="G5313" s="21" t="s">
        <v>66</v>
      </c>
      <c r="H5313" s="22"/>
      <c r="I5313" s="22"/>
      <c r="J5313" s="22"/>
      <c r="K5313" s="31">
        <v>10413</v>
      </c>
      <c r="L5313" s="31">
        <v>9291</v>
      </c>
      <c r="M5313" s="31">
        <v>1</v>
      </c>
      <c r="N5313" s="31">
        <v>19705</v>
      </c>
      <c r="O5313" s="22">
        <v>8972</v>
      </c>
      <c r="P5313" s="22">
        <v>8027</v>
      </c>
      <c r="Q5313" s="22"/>
      <c r="R5313" s="23">
        <v>16999</v>
      </c>
      <c r="S5313" s="24" t="e">
        <f>Table1[[#This Row],[Female Voters]]/Table1[[#This Row],[Female Population]]</f>
        <v>#DIV/0!</v>
      </c>
      <c r="T5313" s="24" t="e">
        <f>Table1[[#This Row],[Male Voters]]/Table1[[#This Row],[Male Population]]</f>
        <v>#DIV/0!</v>
      </c>
      <c r="U5313" s="24" t="e">
        <f>Table1[[#This Row],[Total Voters]]/Table1[[#This Row],[Total Population]]</f>
        <v>#DIV/0!</v>
      </c>
      <c r="V5313" s="24" t="e">
        <f>Table1[[#This Row],[Female Ballots]]/Table1[[#This Row],[Female Population]]</f>
        <v>#DIV/0!</v>
      </c>
      <c r="W5313" s="24" t="e">
        <f>Table1[[#This Row],[Male Ballots]]/Table1[[#This Row],[Male Population]]</f>
        <v>#DIV/0!</v>
      </c>
      <c r="X5313" s="24" t="e">
        <f>Table1[[#This Row],[Total Ballots]]/Table1[[#This Row],[Total Population]]</f>
        <v>#DIV/0!</v>
      </c>
      <c r="Y5313" s="24">
        <f>Table1[[#This Row],[Female Ballots]]/Table1[[#This Row],[Female Voters]]</f>
        <v>0.86161528858158076</v>
      </c>
      <c r="Z5313" s="24">
        <f>Table1[[#This Row],[Male Ballots]]/Table1[[#This Row],[Male Voters]]</f>
        <v>0.8639543644387041</v>
      </c>
      <c r="AA5313" s="24">
        <f>Table1[[#This Row],[Total Ballots]]/Table1[[#This Row],[Total Voters]]</f>
        <v>0.8626744481096168</v>
      </c>
    </row>
    <row r="5314" spans="1:27" s="12" customFormat="1" x14ac:dyDescent="0.35">
      <c r="A5314" s="19" t="s">
        <v>58</v>
      </c>
      <c r="B5314" s="20">
        <v>2012</v>
      </c>
      <c r="C5314" s="17" t="s">
        <v>82</v>
      </c>
      <c r="D5314" s="20"/>
      <c r="E5314" s="37" t="s">
        <v>74</v>
      </c>
      <c r="F5314" s="34" t="s">
        <v>78</v>
      </c>
      <c r="G5314" s="21" t="s">
        <v>67</v>
      </c>
      <c r="H5314" s="22"/>
      <c r="I5314" s="22"/>
      <c r="J5314" s="22"/>
      <c r="K5314" s="31">
        <v>12943</v>
      </c>
      <c r="L5314" s="31">
        <v>10848</v>
      </c>
      <c r="M5314" s="31">
        <v>2</v>
      </c>
      <c r="N5314" s="31">
        <v>23793</v>
      </c>
      <c r="O5314" s="22">
        <v>11378</v>
      </c>
      <c r="P5314" s="22">
        <v>9720</v>
      </c>
      <c r="Q5314" s="22"/>
      <c r="R5314" s="23">
        <v>21098</v>
      </c>
      <c r="S5314" s="24" t="e">
        <f>Table1[[#This Row],[Female Voters]]/Table1[[#This Row],[Female Population]]</f>
        <v>#DIV/0!</v>
      </c>
      <c r="T5314" s="24" t="e">
        <f>Table1[[#This Row],[Male Voters]]/Table1[[#This Row],[Male Population]]</f>
        <v>#DIV/0!</v>
      </c>
      <c r="U5314" s="24" t="e">
        <f>Table1[[#This Row],[Total Voters]]/Table1[[#This Row],[Total Population]]</f>
        <v>#DIV/0!</v>
      </c>
      <c r="V5314" s="24" t="e">
        <f>Table1[[#This Row],[Female Ballots]]/Table1[[#This Row],[Female Population]]</f>
        <v>#DIV/0!</v>
      </c>
      <c r="W5314" s="24" t="e">
        <f>Table1[[#This Row],[Male Ballots]]/Table1[[#This Row],[Male Population]]</f>
        <v>#DIV/0!</v>
      </c>
      <c r="X5314" s="24" t="e">
        <f>Table1[[#This Row],[Total Ballots]]/Table1[[#This Row],[Total Population]]</f>
        <v>#DIV/0!</v>
      </c>
      <c r="Y5314" s="24">
        <f>Table1[[#This Row],[Female Ballots]]/Table1[[#This Row],[Female Voters]]</f>
        <v>0.87908521980993592</v>
      </c>
      <c r="Z5314" s="24">
        <f>Table1[[#This Row],[Male Ballots]]/Table1[[#This Row],[Male Voters]]</f>
        <v>0.89601769911504425</v>
      </c>
      <c r="AA5314" s="24">
        <f>Table1[[#This Row],[Total Ballots]]/Table1[[#This Row],[Total Voters]]</f>
        <v>0.88673139158576053</v>
      </c>
    </row>
    <row r="5315" spans="1:27" s="12" customFormat="1" x14ac:dyDescent="0.35">
      <c r="A5315" s="8" t="s">
        <v>68</v>
      </c>
      <c r="B5315" s="17">
        <v>2012</v>
      </c>
      <c r="C5315" s="17" t="s">
        <v>82</v>
      </c>
      <c r="D5315" s="17"/>
      <c r="E5315" s="35" t="e">
        <v>#N/A</v>
      </c>
      <c r="F5315" s="34" t="s">
        <v>78</v>
      </c>
      <c r="G5315" s="9" t="s">
        <v>79</v>
      </c>
      <c r="H5315" s="10"/>
      <c r="I5315" s="10"/>
      <c r="J5315" s="10"/>
      <c r="K5315" s="10">
        <v>2051762</v>
      </c>
      <c r="L5315" s="10">
        <v>1862734</v>
      </c>
      <c r="M5315" s="10">
        <v>3467</v>
      </c>
      <c r="N5315" s="10">
        <v>3917963</v>
      </c>
      <c r="O5315" s="10">
        <v>1677328</v>
      </c>
      <c r="P5315" s="10">
        <v>1488433</v>
      </c>
      <c r="Q5315" s="10">
        <v>2564</v>
      </c>
      <c r="R5315" s="11">
        <v>3168325</v>
      </c>
      <c r="S5315" s="24" t="e">
        <f>Table1[[#This Row],[Female Voters]]/Table1[[#This Row],[Female Population]]</f>
        <v>#DIV/0!</v>
      </c>
      <c r="T5315" s="24" t="e">
        <f>Table1[[#This Row],[Male Voters]]/Table1[[#This Row],[Male Population]]</f>
        <v>#DIV/0!</v>
      </c>
      <c r="U5315" s="24" t="e">
        <f>Table1[[#This Row],[Total Voters]]/Table1[[#This Row],[Total Population]]</f>
        <v>#DIV/0!</v>
      </c>
      <c r="V5315" s="24" t="e">
        <f>Table1[[#This Row],[Female Ballots]]/Table1[[#This Row],[Female Population]]</f>
        <v>#DIV/0!</v>
      </c>
      <c r="W5315" s="24" t="e">
        <f>Table1[[#This Row],[Male Ballots]]/Table1[[#This Row],[Male Population]]</f>
        <v>#DIV/0!</v>
      </c>
      <c r="X5315" s="24" t="e">
        <f>Table1[[#This Row],[Total Ballots]]/Table1[[#This Row],[Total Population]]</f>
        <v>#DIV/0!</v>
      </c>
      <c r="Y5315" s="24">
        <f>Table1[[#This Row],[Female Ballots]]/Table1[[#This Row],[Female Voters]]</f>
        <v>0.81750612400463607</v>
      </c>
      <c r="Z5315" s="24">
        <f>Table1[[#This Row],[Male Ballots]]/Table1[[#This Row],[Male Voters]]</f>
        <v>0.79905826596819518</v>
      </c>
      <c r="AA5315" s="24">
        <f>Table1[[#This Row],[Total Ballots]]/Table1[[#This Row],[Total Voters]]</f>
        <v>0.80866639118337769</v>
      </c>
    </row>
    <row r="5316" spans="1:27" s="12" customFormat="1" x14ac:dyDescent="0.35">
      <c r="A5316" s="19" t="s">
        <v>68</v>
      </c>
      <c r="B5316" s="20">
        <v>2012</v>
      </c>
      <c r="C5316" s="17" t="s">
        <v>82</v>
      </c>
      <c r="D5316" s="20"/>
      <c r="E5316" s="37" t="e">
        <v>#N/A</v>
      </c>
      <c r="F5316" s="34" t="s">
        <v>78</v>
      </c>
      <c r="G5316" s="21" t="s">
        <v>62</v>
      </c>
      <c r="H5316" s="10"/>
      <c r="I5316" s="10"/>
      <c r="J5316" s="10"/>
      <c r="K5316" s="31">
        <v>202271</v>
      </c>
      <c r="L5316" s="31">
        <v>187699</v>
      </c>
      <c r="M5316" s="31">
        <v>589</v>
      </c>
      <c r="N5316" s="31">
        <v>390559</v>
      </c>
      <c r="O5316" s="10">
        <v>130624</v>
      </c>
      <c r="P5316" s="10">
        <v>110427</v>
      </c>
      <c r="Q5316" s="10">
        <v>345</v>
      </c>
      <c r="R5316" s="11">
        <v>241396</v>
      </c>
      <c r="S5316" s="24" t="e">
        <f>Table1[[#This Row],[Female Voters]]/Table1[[#This Row],[Female Population]]</f>
        <v>#DIV/0!</v>
      </c>
      <c r="T5316" s="24" t="e">
        <f>Table1[[#This Row],[Male Voters]]/Table1[[#This Row],[Male Population]]</f>
        <v>#DIV/0!</v>
      </c>
      <c r="U5316" s="24" t="e">
        <f>Table1[[#This Row],[Total Voters]]/Table1[[#This Row],[Total Population]]</f>
        <v>#DIV/0!</v>
      </c>
      <c r="V5316" s="24" t="e">
        <f>Table1[[#This Row],[Female Ballots]]/Table1[[#This Row],[Female Population]]</f>
        <v>#DIV/0!</v>
      </c>
      <c r="W5316" s="24" t="e">
        <f>Table1[[#This Row],[Male Ballots]]/Table1[[#This Row],[Male Population]]</f>
        <v>#DIV/0!</v>
      </c>
      <c r="X5316" s="24" t="e">
        <f>Table1[[#This Row],[Total Ballots]]/Table1[[#This Row],[Total Population]]</f>
        <v>#DIV/0!</v>
      </c>
      <c r="Y5316" s="24">
        <f>Table1[[#This Row],[Female Ballots]]/Table1[[#This Row],[Female Voters]]</f>
        <v>0.64578708762007409</v>
      </c>
      <c r="Z5316" s="24">
        <f>Table1[[#This Row],[Male Ballots]]/Table1[[#This Row],[Male Voters]]</f>
        <v>0.58831959680126156</v>
      </c>
      <c r="AA5316" s="24">
        <f>Table1[[#This Row],[Total Ballots]]/Table1[[#This Row],[Total Voters]]</f>
        <v>0.61807819049106538</v>
      </c>
    </row>
    <row r="5317" spans="1:27" s="12" customFormat="1" x14ac:dyDescent="0.35">
      <c r="A5317" s="19" t="s">
        <v>68</v>
      </c>
      <c r="B5317" s="20">
        <v>2012</v>
      </c>
      <c r="C5317" s="17" t="s">
        <v>82</v>
      </c>
      <c r="D5317" s="20"/>
      <c r="E5317" s="37" t="e">
        <v>#N/A</v>
      </c>
      <c r="F5317" s="34" t="s">
        <v>78</v>
      </c>
      <c r="G5317" s="21" t="s">
        <v>63</v>
      </c>
      <c r="H5317" s="10"/>
      <c r="I5317" s="10"/>
      <c r="J5317" s="10"/>
      <c r="K5317" s="31">
        <v>330951</v>
      </c>
      <c r="L5317" s="31">
        <v>298596</v>
      </c>
      <c r="M5317" s="31">
        <v>726</v>
      </c>
      <c r="N5317" s="31">
        <v>630273</v>
      </c>
      <c r="O5317" s="31">
        <v>233767</v>
      </c>
      <c r="P5317" s="31">
        <v>199267</v>
      </c>
      <c r="Q5317" s="31">
        <v>476</v>
      </c>
      <c r="R5317" s="41">
        <v>433510</v>
      </c>
      <c r="S5317" s="24" t="e">
        <f>Table1[[#This Row],[Female Voters]]/Table1[[#This Row],[Female Population]]</f>
        <v>#DIV/0!</v>
      </c>
      <c r="T5317" s="24" t="e">
        <f>Table1[[#This Row],[Male Voters]]/Table1[[#This Row],[Male Population]]</f>
        <v>#DIV/0!</v>
      </c>
      <c r="U5317" s="24" t="e">
        <f>Table1[[#This Row],[Total Voters]]/Table1[[#This Row],[Total Population]]</f>
        <v>#DIV/0!</v>
      </c>
      <c r="V5317" s="24" t="e">
        <f>Table1[[#This Row],[Female Ballots]]/Table1[[#This Row],[Female Population]]</f>
        <v>#DIV/0!</v>
      </c>
      <c r="W5317" s="24" t="e">
        <f>Table1[[#This Row],[Male Ballots]]/Table1[[#This Row],[Male Population]]</f>
        <v>#DIV/0!</v>
      </c>
      <c r="X5317" s="24" t="e">
        <f>Table1[[#This Row],[Total Ballots]]/Table1[[#This Row],[Total Population]]</f>
        <v>#DIV/0!</v>
      </c>
      <c r="Y5317" s="24">
        <f>Table1[[#This Row],[Female Ballots]]/Table1[[#This Row],[Female Voters]]</f>
        <v>0.7063492782919526</v>
      </c>
      <c r="Z5317" s="24">
        <f>Table1[[#This Row],[Male Ballots]]/Table1[[#This Row],[Male Voters]]</f>
        <v>0.66734651502364395</v>
      </c>
      <c r="AA5317" s="24">
        <f>Table1[[#This Row],[Total Ballots]]/Table1[[#This Row],[Total Voters]]</f>
        <v>0.68781305878563737</v>
      </c>
    </row>
    <row r="5318" spans="1:27" s="12" customFormat="1" x14ac:dyDescent="0.35">
      <c r="A5318" s="19" t="s">
        <v>68</v>
      </c>
      <c r="B5318" s="20">
        <v>2012</v>
      </c>
      <c r="C5318" s="17" t="s">
        <v>82</v>
      </c>
      <c r="D5318" s="20"/>
      <c r="E5318" s="37" t="e">
        <v>#N/A</v>
      </c>
      <c r="F5318" s="34" t="s">
        <v>78</v>
      </c>
      <c r="G5318" s="21" t="s">
        <v>64</v>
      </c>
      <c r="H5318" s="10"/>
      <c r="I5318" s="10"/>
      <c r="J5318" s="10"/>
      <c r="K5318" s="31">
        <v>326281</v>
      </c>
      <c r="L5318" s="31">
        <v>303183</v>
      </c>
      <c r="M5318" s="31">
        <v>554</v>
      </c>
      <c r="N5318" s="31">
        <v>630018</v>
      </c>
      <c r="O5318" s="31">
        <v>257028</v>
      </c>
      <c r="P5318" s="31">
        <v>232648</v>
      </c>
      <c r="Q5318" s="31">
        <v>410</v>
      </c>
      <c r="R5318" s="41">
        <v>490086</v>
      </c>
      <c r="S5318" s="24" t="e">
        <f>Table1[[#This Row],[Female Voters]]/Table1[[#This Row],[Female Population]]</f>
        <v>#DIV/0!</v>
      </c>
      <c r="T5318" s="24" t="e">
        <f>Table1[[#This Row],[Male Voters]]/Table1[[#This Row],[Male Population]]</f>
        <v>#DIV/0!</v>
      </c>
      <c r="U5318" s="24" t="e">
        <f>Table1[[#This Row],[Total Voters]]/Table1[[#This Row],[Total Population]]</f>
        <v>#DIV/0!</v>
      </c>
      <c r="V5318" s="24" t="e">
        <f>Table1[[#This Row],[Female Ballots]]/Table1[[#This Row],[Female Population]]</f>
        <v>#DIV/0!</v>
      </c>
      <c r="W5318" s="24" t="e">
        <f>Table1[[#This Row],[Male Ballots]]/Table1[[#This Row],[Male Population]]</f>
        <v>#DIV/0!</v>
      </c>
      <c r="X5318" s="24" t="e">
        <f>Table1[[#This Row],[Total Ballots]]/Table1[[#This Row],[Total Population]]</f>
        <v>#DIV/0!</v>
      </c>
      <c r="Y5318" s="24">
        <f>Table1[[#This Row],[Female Ballots]]/Table1[[#This Row],[Female Voters]]</f>
        <v>0.78775043597389982</v>
      </c>
      <c r="Z5318" s="24">
        <f>Table1[[#This Row],[Male Ballots]]/Table1[[#This Row],[Male Voters]]</f>
        <v>0.76735173146251601</v>
      </c>
      <c r="AA5318" s="24">
        <f>Table1[[#This Row],[Total Ballots]]/Table1[[#This Row],[Total Voters]]</f>
        <v>0.77789206022685065</v>
      </c>
    </row>
    <row r="5319" spans="1:27" s="12" customFormat="1" x14ac:dyDescent="0.35">
      <c r="A5319" s="19" t="s">
        <v>68</v>
      </c>
      <c r="B5319" s="20">
        <v>2012</v>
      </c>
      <c r="C5319" s="17" t="s">
        <v>82</v>
      </c>
      <c r="D5319" s="20"/>
      <c r="E5319" s="37" t="e">
        <v>#N/A</v>
      </c>
      <c r="F5319" s="34" t="s">
        <v>78</v>
      </c>
      <c r="G5319" s="21" t="s">
        <v>65</v>
      </c>
      <c r="H5319" s="10"/>
      <c r="I5319" s="10"/>
      <c r="J5319" s="10"/>
      <c r="K5319" s="31">
        <v>379606</v>
      </c>
      <c r="L5319" s="31">
        <v>353733</v>
      </c>
      <c r="M5319" s="31">
        <v>503</v>
      </c>
      <c r="N5319" s="31">
        <v>733842</v>
      </c>
      <c r="O5319" s="31">
        <v>320473</v>
      </c>
      <c r="P5319" s="31">
        <v>293137</v>
      </c>
      <c r="Q5319" s="31">
        <v>397</v>
      </c>
      <c r="R5319" s="41">
        <v>614007</v>
      </c>
      <c r="S5319" s="24" t="e">
        <f>Table1[[#This Row],[Female Voters]]/Table1[[#This Row],[Female Population]]</f>
        <v>#DIV/0!</v>
      </c>
      <c r="T5319" s="24" t="e">
        <f>Table1[[#This Row],[Male Voters]]/Table1[[#This Row],[Male Population]]</f>
        <v>#DIV/0!</v>
      </c>
      <c r="U5319" s="24" t="e">
        <f>Table1[[#This Row],[Total Voters]]/Table1[[#This Row],[Total Population]]</f>
        <v>#DIV/0!</v>
      </c>
      <c r="V5319" s="24" t="e">
        <f>Table1[[#This Row],[Female Ballots]]/Table1[[#This Row],[Female Population]]</f>
        <v>#DIV/0!</v>
      </c>
      <c r="W5319" s="24" t="e">
        <f>Table1[[#This Row],[Male Ballots]]/Table1[[#This Row],[Male Population]]</f>
        <v>#DIV/0!</v>
      </c>
      <c r="X5319" s="24" t="e">
        <f>Table1[[#This Row],[Total Ballots]]/Table1[[#This Row],[Total Population]]</f>
        <v>#DIV/0!</v>
      </c>
      <c r="Y5319" s="24">
        <f>Table1[[#This Row],[Female Ballots]]/Table1[[#This Row],[Female Voters]]</f>
        <v>0.84422532836678033</v>
      </c>
      <c r="Z5319" s="24">
        <f>Table1[[#This Row],[Male Ballots]]/Table1[[#This Row],[Male Voters]]</f>
        <v>0.8286956546321661</v>
      </c>
      <c r="AA5319" s="24">
        <f>Table1[[#This Row],[Total Ballots]]/Table1[[#This Row],[Total Voters]]</f>
        <v>0.8367019058598445</v>
      </c>
    </row>
    <row r="5320" spans="1:27" s="12" customFormat="1" x14ac:dyDescent="0.35">
      <c r="A5320" s="19" t="s">
        <v>68</v>
      </c>
      <c r="B5320" s="20">
        <v>2012</v>
      </c>
      <c r="C5320" s="17" t="s">
        <v>82</v>
      </c>
      <c r="D5320" s="20"/>
      <c r="E5320" s="37" t="e">
        <v>#N/A</v>
      </c>
      <c r="F5320" s="34" t="s">
        <v>78</v>
      </c>
      <c r="G5320" s="21" t="s">
        <v>66</v>
      </c>
      <c r="H5320" s="10"/>
      <c r="I5320" s="10"/>
      <c r="J5320" s="10"/>
      <c r="K5320" s="10">
        <v>386887</v>
      </c>
      <c r="L5320" s="10">
        <v>355632</v>
      </c>
      <c r="M5320" s="10">
        <v>508</v>
      </c>
      <c r="N5320" s="10">
        <v>743027</v>
      </c>
      <c r="O5320" s="10">
        <v>349603</v>
      </c>
      <c r="P5320" s="10">
        <v>317873</v>
      </c>
      <c r="Q5320" s="10">
        <v>424</v>
      </c>
      <c r="R5320" s="11">
        <v>667900</v>
      </c>
      <c r="S5320" s="24" t="e">
        <f>Table1[[#This Row],[Female Voters]]/Table1[[#This Row],[Female Population]]</f>
        <v>#DIV/0!</v>
      </c>
      <c r="T5320" s="24" t="e">
        <f>Table1[[#This Row],[Male Voters]]/Table1[[#This Row],[Male Population]]</f>
        <v>#DIV/0!</v>
      </c>
      <c r="U5320" s="24" t="e">
        <f>Table1[[#This Row],[Total Voters]]/Table1[[#This Row],[Total Population]]</f>
        <v>#DIV/0!</v>
      </c>
      <c r="V5320" s="24" t="e">
        <f>Table1[[#This Row],[Female Ballots]]/Table1[[#This Row],[Female Population]]</f>
        <v>#DIV/0!</v>
      </c>
      <c r="W5320" s="24" t="e">
        <f>Table1[[#This Row],[Male Ballots]]/Table1[[#This Row],[Male Population]]</f>
        <v>#DIV/0!</v>
      </c>
      <c r="X5320" s="24" t="e">
        <f>Table1[[#This Row],[Total Ballots]]/Table1[[#This Row],[Total Population]]</f>
        <v>#DIV/0!</v>
      </c>
      <c r="Y5320" s="24">
        <f>Table1[[#This Row],[Female Ballots]]/Table1[[#This Row],[Female Voters]]</f>
        <v>0.90363077591131258</v>
      </c>
      <c r="Z5320" s="24">
        <f>Table1[[#This Row],[Male Ballots]]/Table1[[#This Row],[Male Voters]]</f>
        <v>0.89382563998740272</v>
      </c>
      <c r="AA5320" s="24">
        <f>Table1[[#This Row],[Total Ballots]]/Table1[[#This Row],[Total Voters]]</f>
        <v>0.89889061904883671</v>
      </c>
    </row>
    <row r="5321" spans="1:27" s="12" customFormat="1" x14ac:dyDescent="0.35">
      <c r="A5321" s="25" t="s">
        <v>68</v>
      </c>
      <c r="B5321" s="20">
        <v>2012</v>
      </c>
      <c r="C5321" s="17" t="s">
        <v>82</v>
      </c>
      <c r="D5321" s="29"/>
      <c r="E5321" s="38" t="e">
        <v>#N/A</v>
      </c>
      <c r="F5321" s="34" t="s">
        <v>78</v>
      </c>
      <c r="G5321" s="26" t="s">
        <v>67</v>
      </c>
      <c r="H5321" s="15"/>
      <c r="I5321" s="15"/>
      <c r="J5321" s="15"/>
      <c r="K5321" s="32">
        <v>425766</v>
      </c>
      <c r="L5321" s="32">
        <v>363891</v>
      </c>
      <c r="M5321" s="32">
        <v>587</v>
      </c>
      <c r="N5321" s="32">
        <v>790244</v>
      </c>
      <c r="O5321" s="32">
        <v>385833</v>
      </c>
      <c r="P5321" s="32">
        <v>335081</v>
      </c>
      <c r="Q5321" s="32">
        <v>512</v>
      </c>
      <c r="R5321" s="69">
        <v>721426</v>
      </c>
      <c r="S5321" s="24" t="e">
        <f>Table1[[#This Row],[Female Voters]]/Table1[[#This Row],[Female Population]]</f>
        <v>#DIV/0!</v>
      </c>
      <c r="T5321" s="24" t="e">
        <f>Table1[[#This Row],[Male Voters]]/Table1[[#This Row],[Male Population]]</f>
        <v>#DIV/0!</v>
      </c>
      <c r="U5321" s="24" t="e">
        <f>Table1[[#This Row],[Total Voters]]/Table1[[#This Row],[Total Population]]</f>
        <v>#DIV/0!</v>
      </c>
      <c r="V5321" s="24" t="e">
        <f>Table1[[#This Row],[Female Ballots]]/Table1[[#This Row],[Female Population]]</f>
        <v>#DIV/0!</v>
      </c>
      <c r="W5321" s="24" t="e">
        <f>Table1[[#This Row],[Male Ballots]]/Table1[[#This Row],[Male Population]]</f>
        <v>#DIV/0!</v>
      </c>
      <c r="X5321" s="24" t="e">
        <f>Table1[[#This Row],[Total Ballots]]/Table1[[#This Row],[Total Population]]</f>
        <v>#DIV/0!</v>
      </c>
      <c r="Y5321" s="24">
        <f>Table1[[#This Row],[Female Ballots]]/Table1[[#This Row],[Female Voters]]</f>
        <v>0.90620904440467298</v>
      </c>
      <c r="Z5321" s="24">
        <f>Table1[[#This Row],[Male Ballots]]/Table1[[#This Row],[Male Voters]]</f>
        <v>0.92082794023485059</v>
      </c>
      <c r="AA5321" s="24">
        <f>Table1[[#This Row],[Total Ballots]]/Table1[[#This Row],[Total Voters]]</f>
        <v>0.91291550457833281</v>
      </c>
    </row>
    <row r="5322" spans="1:27" s="12" customFormat="1" x14ac:dyDescent="0.35">
      <c r="A5322" s="19" t="s">
        <v>59</v>
      </c>
      <c r="B5322" s="20">
        <v>2011</v>
      </c>
      <c r="C5322" s="17" t="s">
        <v>82</v>
      </c>
      <c r="D5322" s="20"/>
      <c r="E5322" s="37" t="s">
        <v>73</v>
      </c>
      <c r="F5322" s="34" t="s">
        <v>78</v>
      </c>
      <c r="G5322" s="21" t="s">
        <v>79</v>
      </c>
      <c r="H5322" s="22"/>
      <c r="I5322" s="22"/>
      <c r="J5322" s="22"/>
      <c r="K5322" s="22">
        <v>3229</v>
      </c>
      <c r="L5322" s="22">
        <v>2872</v>
      </c>
      <c r="M5322" s="22">
        <v>0</v>
      </c>
      <c r="N5322" s="22">
        <v>6101</v>
      </c>
      <c r="O5322" s="22">
        <v>1819</v>
      </c>
      <c r="P5322" s="22">
        <v>1603</v>
      </c>
      <c r="Q5322" s="22">
        <v>0</v>
      </c>
      <c r="R5322" s="23">
        <v>3422</v>
      </c>
      <c r="S5322" s="24" t="e">
        <f>Table1[[#This Row],[Female Voters]]/Table1[[#This Row],[Female Population]]</f>
        <v>#DIV/0!</v>
      </c>
      <c r="T5322" s="24" t="e">
        <f>Table1[[#This Row],[Male Voters]]/Table1[[#This Row],[Male Population]]</f>
        <v>#DIV/0!</v>
      </c>
      <c r="U5322" s="24" t="e">
        <f>Table1[[#This Row],[Total Voters]]/Table1[[#This Row],[Total Population]]</f>
        <v>#DIV/0!</v>
      </c>
      <c r="V5322" s="24" t="e">
        <f>Table1[[#This Row],[Female Ballots]]/Table1[[#This Row],[Female Population]]</f>
        <v>#DIV/0!</v>
      </c>
      <c r="W5322" s="24" t="e">
        <f>Table1[[#This Row],[Male Ballots]]/Table1[[#This Row],[Male Population]]</f>
        <v>#DIV/0!</v>
      </c>
      <c r="X5322" s="24" t="e">
        <f>Table1[[#This Row],[Total Ballots]]/Table1[[#This Row],[Total Population]]</f>
        <v>#DIV/0!</v>
      </c>
      <c r="Y5322" s="24">
        <f>Table1[[#This Row],[Female Ballots]]/Table1[[#This Row],[Female Voters]]</f>
        <v>0.56333230102198828</v>
      </c>
      <c r="Z5322" s="24">
        <f>Table1[[#This Row],[Male Ballots]]/Table1[[#This Row],[Male Voters]]</f>
        <v>0.55814763231197773</v>
      </c>
      <c r="AA5322" s="24">
        <f>Table1[[#This Row],[Total Ballots]]/Table1[[#This Row],[Total Voters]]</f>
        <v>0.56089165710539257</v>
      </c>
    </row>
    <row r="5323" spans="1:27" s="12" customFormat="1" x14ac:dyDescent="0.35">
      <c r="A5323" s="19" t="s">
        <v>59</v>
      </c>
      <c r="B5323" s="20">
        <v>2011</v>
      </c>
      <c r="C5323" s="17" t="s">
        <v>82</v>
      </c>
      <c r="D5323" s="20"/>
      <c r="E5323" s="37" t="s">
        <v>73</v>
      </c>
      <c r="F5323" s="34" t="s">
        <v>78</v>
      </c>
      <c r="G5323" s="21" t="s">
        <v>62</v>
      </c>
      <c r="H5323" s="22"/>
      <c r="I5323" s="22"/>
      <c r="J5323" s="22"/>
      <c r="K5323" s="31">
        <v>274</v>
      </c>
      <c r="L5323" s="31">
        <v>273</v>
      </c>
      <c r="M5323" s="31"/>
      <c r="N5323" s="31">
        <v>547</v>
      </c>
      <c r="O5323" s="22">
        <v>68</v>
      </c>
      <c r="P5323" s="22">
        <v>68</v>
      </c>
      <c r="Q5323" s="22"/>
      <c r="R5323" s="23">
        <v>136</v>
      </c>
      <c r="S5323" s="24" t="e">
        <f>Table1[[#This Row],[Female Voters]]/Table1[[#This Row],[Female Population]]</f>
        <v>#DIV/0!</v>
      </c>
      <c r="T5323" s="24" t="e">
        <f>Table1[[#This Row],[Male Voters]]/Table1[[#This Row],[Male Population]]</f>
        <v>#DIV/0!</v>
      </c>
      <c r="U5323" s="24" t="e">
        <f>Table1[[#This Row],[Total Voters]]/Table1[[#This Row],[Total Population]]</f>
        <v>#DIV/0!</v>
      </c>
      <c r="V5323" s="24" t="e">
        <f>Table1[[#This Row],[Female Ballots]]/Table1[[#This Row],[Female Population]]</f>
        <v>#DIV/0!</v>
      </c>
      <c r="W5323" s="24" t="e">
        <f>Table1[[#This Row],[Male Ballots]]/Table1[[#This Row],[Male Population]]</f>
        <v>#DIV/0!</v>
      </c>
      <c r="X5323" s="24" t="e">
        <f>Table1[[#This Row],[Total Ballots]]/Table1[[#This Row],[Total Population]]</f>
        <v>#DIV/0!</v>
      </c>
      <c r="Y5323" s="24">
        <f>Table1[[#This Row],[Female Ballots]]/Table1[[#This Row],[Female Voters]]</f>
        <v>0.24817518248175183</v>
      </c>
      <c r="Z5323" s="24">
        <f>Table1[[#This Row],[Male Ballots]]/Table1[[#This Row],[Male Voters]]</f>
        <v>0.24908424908424909</v>
      </c>
      <c r="AA5323" s="24">
        <f>Table1[[#This Row],[Total Ballots]]/Table1[[#This Row],[Total Voters]]</f>
        <v>0.24862888482632542</v>
      </c>
    </row>
    <row r="5324" spans="1:27" s="12" customFormat="1" x14ac:dyDescent="0.35">
      <c r="A5324" s="19" t="s">
        <v>59</v>
      </c>
      <c r="B5324" s="20">
        <v>2011</v>
      </c>
      <c r="C5324" s="17" t="s">
        <v>82</v>
      </c>
      <c r="D5324" s="20"/>
      <c r="E5324" s="37" t="s">
        <v>73</v>
      </c>
      <c r="F5324" s="34" t="s">
        <v>78</v>
      </c>
      <c r="G5324" s="21" t="s">
        <v>63</v>
      </c>
      <c r="H5324" s="22"/>
      <c r="I5324" s="22"/>
      <c r="J5324" s="22"/>
      <c r="K5324" s="31">
        <v>505</v>
      </c>
      <c r="L5324" s="31">
        <v>384</v>
      </c>
      <c r="M5324" s="31"/>
      <c r="N5324" s="31">
        <v>889</v>
      </c>
      <c r="O5324" s="22">
        <v>153</v>
      </c>
      <c r="P5324" s="22">
        <v>99</v>
      </c>
      <c r="Q5324" s="22"/>
      <c r="R5324" s="23">
        <v>252</v>
      </c>
      <c r="S5324" s="24" t="e">
        <f>Table1[[#This Row],[Female Voters]]/Table1[[#This Row],[Female Population]]</f>
        <v>#DIV/0!</v>
      </c>
      <c r="T5324" s="24" t="e">
        <f>Table1[[#This Row],[Male Voters]]/Table1[[#This Row],[Male Population]]</f>
        <v>#DIV/0!</v>
      </c>
      <c r="U5324" s="24" t="e">
        <f>Table1[[#This Row],[Total Voters]]/Table1[[#This Row],[Total Population]]</f>
        <v>#DIV/0!</v>
      </c>
      <c r="V5324" s="24" t="e">
        <f>Table1[[#This Row],[Female Ballots]]/Table1[[#This Row],[Female Population]]</f>
        <v>#DIV/0!</v>
      </c>
      <c r="W5324" s="24" t="e">
        <f>Table1[[#This Row],[Male Ballots]]/Table1[[#This Row],[Male Population]]</f>
        <v>#DIV/0!</v>
      </c>
      <c r="X5324" s="24" t="e">
        <f>Table1[[#This Row],[Total Ballots]]/Table1[[#This Row],[Total Population]]</f>
        <v>#DIV/0!</v>
      </c>
      <c r="Y5324" s="24">
        <f>Table1[[#This Row],[Female Ballots]]/Table1[[#This Row],[Female Voters]]</f>
        <v>0.30297029702970296</v>
      </c>
      <c r="Z5324" s="24">
        <f>Table1[[#This Row],[Male Ballots]]/Table1[[#This Row],[Male Voters]]</f>
        <v>0.2578125</v>
      </c>
      <c r="AA5324" s="24">
        <f>Table1[[#This Row],[Total Ballots]]/Table1[[#This Row],[Total Voters]]</f>
        <v>0.28346456692913385</v>
      </c>
    </row>
    <row r="5325" spans="1:27" s="12" customFormat="1" x14ac:dyDescent="0.35">
      <c r="A5325" s="19" t="s">
        <v>59</v>
      </c>
      <c r="B5325" s="20">
        <v>2011</v>
      </c>
      <c r="C5325" s="17" t="s">
        <v>82</v>
      </c>
      <c r="D5325" s="20"/>
      <c r="E5325" s="37" t="s">
        <v>73</v>
      </c>
      <c r="F5325" s="34" t="s">
        <v>78</v>
      </c>
      <c r="G5325" s="21" t="s">
        <v>64</v>
      </c>
      <c r="H5325" s="22"/>
      <c r="I5325" s="22"/>
      <c r="J5325" s="22"/>
      <c r="K5325" s="31">
        <v>469</v>
      </c>
      <c r="L5325" s="31">
        <v>395</v>
      </c>
      <c r="M5325" s="31"/>
      <c r="N5325" s="31">
        <v>864</v>
      </c>
      <c r="O5325" s="22">
        <v>202</v>
      </c>
      <c r="P5325" s="22">
        <v>175</v>
      </c>
      <c r="Q5325" s="22"/>
      <c r="R5325" s="23">
        <v>377</v>
      </c>
      <c r="S5325" s="24" t="e">
        <f>Table1[[#This Row],[Female Voters]]/Table1[[#This Row],[Female Population]]</f>
        <v>#DIV/0!</v>
      </c>
      <c r="T5325" s="24" t="e">
        <f>Table1[[#This Row],[Male Voters]]/Table1[[#This Row],[Male Population]]</f>
        <v>#DIV/0!</v>
      </c>
      <c r="U5325" s="24" t="e">
        <f>Table1[[#This Row],[Total Voters]]/Table1[[#This Row],[Total Population]]</f>
        <v>#DIV/0!</v>
      </c>
      <c r="V5325" s="24" t="e">
        <f>Table1[[#This Row],[Female Ballots]]/Table1[[#This Row],[Female Population]]</f>
        <v>#DIV/0!</v>
      </c>
      <c r="W5325" s="24" t="e">
        <f>Table1[[#This Row],[Male Ballots]]/Table1[[#This Row],[Male Population]]</f>
        <v>#DIV/0!</v>
      </c>
      <c r="X5325" s="24" t="e">
        <f>Table1[[#This Row],[Total Ballots]]/Table1[[#This Row],[Total Population]]</f>
        <v>#DIV/0!</v>
      </c>
      <c r="Y5325" s="24">
        <f>Table1[[#This Row],[Female Ballots]]/Table1[[#This Row],[Female Voters]]</f>
        <v>0.43070362473347545</v>
      </c>
      <c r="Z5325" s="24">
        <f>Table1[[#This Row],[Male Ballots]]/Table1[[#This Row],[Male Voters]]</f>
        <v>0.44303797468354428</v>
      </c>
      <c r="AA5325" s="24">
        <f>Table1[[#This Row],[Total Ballots]]/Table1[[#This Row],[Total Voters]]</f>
        <v>0.43634259259259262</v>
      </c>
    </row>
    <row r="5326" spans="1:27" s="12" customFormat="1" x14ac:dyDescent="0.35">
      <c r="A5326" s="19" t="s">
        <v>59</v>
      </c>
      <c r="B5326" s="20">
        <v>2011</v>
      </c>
      <c r="C5326" s="17" t="s">
        <v>82</v>
      </c>
      <c r="D5326" s="20"/>
      <c r="E5326" s="37" t="s">
        <v>73</v>
      </c>
      <c r="F5326" s="34" t="s">
        <v>78</v>
      </c>
      <c r="G5326" s="21" t="s">
        <v>65</v>
      </c>
      <c r="H5326" s="22"/>
      <c r="I5326" s="22"/>
      <c r="J5326" s="22"/>
      <c r="K5326" s="31">
        <v>547</v>
      </c>
      <c r="L5326" s="31">
        <v>515</v>
      </c>
      <c r="M5326" s="31"/>
      <c r="N5326" s="31">
        <v>1062</v>
      </c>
      <c r="O5326" s="22">
        <v>314</v>
      </c>
      <c r="P5326" s="22">
        <v>279</v>
      </c>
      <c r="Q5326" s="22"/>
      <c r="R5326" s="23">
        <v>593</v>
      </c>
      <c r="S5326" s="24" t="e">
        <f>Table1[[#This Row],[Female Voters]]/Table1[[#This Row],[Female Population]]</f>
        <v>#DIV/0!</v>
      </c>
      <c r="T5326" s="24" t="e">
        <f>Table1[[#This Row],[Male Voters]]/Table1[[#This Row],[Male Population]]</f>
        <v>#DIV/0!</v>
      </c>
      <c r="U5326" s="24" t="e">
        <f>Table1[[#This Row],[Total Voters]]/Table1[[#This Row],[Total Population]]</f>
        <v>#DIV/0!</v>
      </c>
      <c r="V5326" s="24" t="e">
        <f>Table1[[#This Row],[Female Ballots]]/Table1[[#This Row],[Female Population]]</f>
        <v>#DIV/0!</v>
      </c>
      <c r="W5326" s="24" t="e">
        <f>Table1[[#This Row],[Male Ballots]]/Table1[[#This Row],[Male Population]]</f>
        <v>#DIV/0!</v>
      </c>
      <c r="X5326" s="24" t="e">
        <f>Table1[[#This Row],[Total Ballots]]/Table1[[#This Row],[Total Population]]</f>
        <v>#DIV/0!</v>
      </c>
      <c r="Y5326" s="24">
        <f>Table1[[#This Row],[Female Ballots]]/Table1[[#This Row],[Female Voters]]</f>
        <v>0.57404021937842775</v>
      </c>
      <c r="Z5326" s="24">
        <f>Table1[[#This Row],[Male Ballots]]/Table1[[#This Row],[Male Voters]]</f>
        <v>0.54174757281553398</v>
      </c>
      <c r="AA5326" s="24">
        <f>Table1[[#This Row],[Total Ballots]]/Table1[[#This Row],[Total Voters]]</f>
        <v>0.55838041431261776</v>
      </c>
    </row>
    <row r="5327" spans="1:27" s="12" customFormat="1" x14ac:dyDescent="0.35">
      <c r="A5327" s="19" t="s">
        <v>59</v>
      </c>
      <c r="B5327" s="20">
        <v>2011</v>
      </c>
      <c r="C5327" s="17" t="s">
        <v>82</v>
      </c>
      <c r="D5327" s="20"/>
      <c r="E5327" s="37" t="s">
        <v>73</v>
      </c>
      <c r="F5327" s="34" t="s">
        <v>78</v>
      </c>
      <c r="G5327" s="21" t="s">
        <v>66</v>
      </c>
      <c r="H5327" s="22"/>
      <c r="I5327" s="22"/>
      <c r="J5327" s="22"/>
      <c r="K5327" s="31">
        <v>655</v>
      </c>
      <c r="L5327" s="31">
        <v>574</v>
      </c>
      <c r="M5327" s="31"/>
      <c r="N5327" s="31">
        <v>1229</v>
      </c>
      <c r="O5327" s="22">
        <v>465</v>
      </c>
      <c r="P5327" s="22">
        <v>400</v>
      </c>
      <c r="Q5327" s="22"/>
      <c r="R5327" s="23">
        <v>865</v>
      </c>
      <c r="S5327" s="24" t="e">
        <f>Table1[[#This Row],[Female Voters]]/Table1[[#This Row],[Female Population]]</f>
        <v>#DIV/0!</v>
      </c>
      <c r="T5327" s="24" t="e">
        <f>Table1[[#This Row],[Male Voters]]/Table1[[#This Row],[Male Population]]</f>
        <v>#DIV/0!</v>
      </c>
      <c r="U5327" s="24" t="e">
        <f>Table1[[#This Row],[Total Voters]]/Table1[[#This Row],[Total Population]]</f>
        <v>#DIV/0!</v>
      </c>
      <c r="V5327" s="24" t="e">
        <f>Table1[[#This Row],[Female Ballots]]/Table1[[#This Row],[Female Population]]</f>
        <v>#DIV/0!</v>
      </c>
      <c r="W5327" s="24" t="e">
        <f>Table1[[#This Row],[Male Ballots]]/Table1[[#This Row],[Male Population]]</f>
        <v>#DIV/0!</v>
      </c>
      <c r="X5327" s="24" t="e">
        <f>Table1[[#This Row],[Total Ballots]]/Table1[[#This Row],[Total Population]]</f>
        <v>#DIV/0!</v>
      </c>
      <c r="Y5327" s="24">
        <f>Table1[[#This Row],[Female Ballots]]/Table1[[#This Row],[Female Voters]]</f>
        <v>0.70992366412213737</v>
      </c>
      <c r="Z5327" s="24">
        <f>Table1[[#This Row],[Male Ballots]]/Table1[[#This Row],[Male Voters]]</f>
        <v>0.69686411149825789</v>
      </c>
      <c r="AA5327" s="24">
        <f>Table1[[#This Row],[Total Ballots]]/Table1[[#This Row],[Total Voters]]</f>
        <v>0.70382424735557358</v>
      </c>
    </row>
    <row r="5328" spans="1:27" s="12" customFormat="1" x14ac:dyDescent="0.35">
      <c r="A5328" s="19" t="s">
        <v>59</v>
      </c>
      <c r="B5328" s="20">
        <v>2011</v>
      </c>
      <c r="C5328" s="17" t="s">
        <v>82</v>
      </c>
      <c r="D5328" s="20"/>
      <c r="E5328" s="37" t="s">
        <v>73</v>
      </c>
      <c r="F5328" s="34" t="s">
        <v>78</v>
      </c>
      <c r="G5328" s="21" t="s">
        <v>67</v>
      </c>
      <c r="H5328" s="22"/>
      <c r="I5328" s="22"/>
      <c r="J5328" s="22"/>
      <c r="K5328" s="31">
        <v>779</v>
      </c>
      <c r="L5328" s="31">
        <v>731</v>
      </c>
      <c r="M5328" s="31"/>
      <c r="N5328" s="31">
        <v>1510</v>
      </c>
      <c r="O5328" s="22">
        <v>617</v>
      </c>
      <c r="P5328" s="22">
        <v>582</v>
      </c>
      <c r="Q5328" s="22"/>
      <c r="R5328" s="23">
        <v>1199</v>
      </c>
      <c r="S5328" s="24" t="e">
        <f>Table1[[#This Row],[Female Voters]]/Table1[[#This Row],[Female Population]]</f>
        <v>#DIV/0!</v>
      </c>
      <c r="T5328" s="24" t="e">
        <f>Table1[[#This Row],[Male Voters]]/Table1[[#This Row],[Male Population]]</f>
        <v>#DIV/0!</v>
      </c>
      <c r="U5328" s="24" t="e">
        <f>Table1[[#This Row],[Total Voters]]/Table1[[#This Row],[Total Population]]</f>
        <v>#DIV/0!</v>
      </c>
      <c r="V5328" s="24" t="e">
        <f>Table1[[#This Row],[Female Ballots]]/Table1[[#This Row],[Female Population]]</f>
        <v>#DIV/0!</v>
      </c>
      <c r="W5328" s="24" t="e">
        <f>Table1[[#This Row],[Male Ballots]]/Table1[[#This Row],[Male Population]]</f>
        <v>#DIV/0!</v>
      </c>
      <c r="X5328" s="24" t="e">
        <f>Table1[[#This Row],[Total Ballots]]/Table1[[#This Row],[Total Population]]</f>
        <v>#DIV/0!</v>
      </c>
      <c r="Y5328" s="24">
        <f>Table1[[#This Row],[Female Ballots]]/Table1[[#This Row],[Female Voters]]</f>
        <v>0.79204107830551995</v>
      </c>
      <c r="Z5328" s="24">
        <f>Table1[[#This Row],[Male Ballots]]/Table1[[#This Row],[Male Voters]]</f>
        <v>0.79616963064295487</v>
      </c>
      <c r="AA5328" s="24">
        <f>Table1[[#This Row],[Total Ballots]]/Table1[[#This Row],[Total Voters]]</f>
        <v>0.79403973509933778</v>
      </c>
    </row>
    <row r="5329" spans="1:27" s="12" customFormat="1" x14ac:dyDescent="0.35">
      <c r="A5329" s="19" t="s">
        <v>37</v>
      </c>
      <c r="B5329" s="20">
        <v>2011</v>
      </c>
      <c r="C5329" s="17" t="s">
        <v>82</v>
      </c>
      <c r="D5329" s="20"/>
      <c r="E5329" s="37" t="s">
        <v>74</v>
      </c>
      <c r="F5329" s="34" t="s">
        <v>78</v>
      </c>
      <c r="G5329" s="21" t="s">
        <v>79</v>
      </c>
      <c r="H5329" s="22"/>
      <c r="I5329" s="22"/>
      <c r="J5329" s="22"/>
      <c r="K5329" s="22">
        <v>6812</v>
      </c>
      <c r="L5329" s="22">
        <v>5899</v>
      </c>
      <c r="M5329" s="22">
        <v>19</v>
      </c>
      <c r="N5329" s="22">
        <v>12730</v>
      </c>
      <c r="O5329" s="22">
        <v>3664</v>
      </c>
      <c r="P5329" s="22">
        <v>3220</v>
      </c>
      <c r="Q5329" s="22">
        <v>7</v>
      </c>
      <c r="R5329" s="23">
        <v>6891</v>
      </c>
      <c r="S5329" s="24" t="e">
        <f>Table1[[#This Row],[Female Voters]]/Table1[[#This Row],[Female Population]]</f>
        <v>#DIV/0!</v>
      </c>
      <c r="T5329" s="24" t="e">
        <f>Table1[[#This Row],[Male Voters]]/Table1[[#This Row],[Male Population]]</f>
        <v>#DIV/0!</v>
      </c>
      <c r="U5329" s="24" t="e">
        <f>Table1[[#This Row],[Total Voters]]/Table1[[#This Row],[Total Population]]</f>
        <v>#DIV/0!</v>
      </c>
      <c r="V5329" s="24" t="e">
        <f>Table1[[#This Row],[Female Ballots]]/Table1[[#This Row],[Female Population]]</f>
        <v>#DIV/0!</v>
      </c>
      <c r="W5329" s="24" t="e">
        <f>Table1[[#This Row],[Male Ballots]]/Table1[[#This Row],[Male Population]]</f>
        <v>#DIV/0!</v>
      </c>
      <c r="X5329" s="24" t="e">
        <f>Table1[[#This Row],[Total Ballots]]/Table1[[#This Row],[Total Population]]</f>
        <v>#DIV/0!</v>
      </c>
      <c r="Y5329" s="24">
        <f>Table1[[#This Row],[Female Ballots]]/Table1[[#This Row],[Female Voters]]</f>
        <v>0.537874339401057</v>
      </c>
      <c r="Z5329" s="24">
        <f>Table1[[#This Row],[Male Ballots]]/Table1[[#This Row],[Male Voters]]</f>
        <v>0.54585522969994915</v>
      </c>
      <c r="AA5329" s="24">
        <f>Table1[[#This Row],[Total Ballots]]/Table1[[#This Row],[Total Voters]]</f>
        <v>0.5413197172034564</v>
      </c>
    </row>
    <row r="5330" spans="1:27" s="12" customFormat="1" x14ac:dyDescent="0.35">
      <c r="A5330" s="19" t="s">
        <v>37</v>
      </c>
      <c r="B5330" s="20">
        <v>2011</v>
      </c>
      <c r="C5330" s="17" t="s">
        <v>82</v>
      </c>
      <c r="D5330" s="20"/>
      <c r="E5330" s="37" t="s">
        <v>74</v>
      </c>
      <c r="F5330" s="34" t="s">
        <v>78</v>
      </c>
      <c r="G5330" s="21" t="s">
        <v>62</v>
      </c>
      <c r="H5330" s="22"/>
      <c r="I5330" s="22"/>
      <c r="J5330" s="22"/>
      <c r="K5330" s="31">
        <v>476</v>
      </c>
      <c r="L5330" s="31">
        <v>461</v>
      </c>
      <c r="M5330" s="31">
        <v>1</v>
      </c>
      <c r="N5330" s="31">
        <v>938</v>
      </c>
      <c r="O5330" s="22">
        <v>90</v>
      </c>
      <c r="P5330" s="22">
        <v>87</v>
      </c>
      <c r="Q5330" s="22"/>
      <c r="R5330" s="23">
        <v>177</v>
      </c>
      <c r="S5330" s="24" t="e">
        <f>Table1[[#This Row],[Female Voters]]/Table1[[#This Row],[Female Population]]</f>
        <v>#DIV/0!</v>
      </c>
      <c r="T5330" s="24" t="e">
        <f>Table1[[#This Row],[Male Voters]]/Table1[[#This Row],[Male Population]]</f>
        <v>#DIV/0!</v>
      </c>
      <c r="U5330" s="24" t="e">
        <f>Table1[[#This Row],[Total Voters]]/Table1[[#This Row],[Total Population]]</f>
        <v>#DIV/0!</v>
      </c>
      <c r="V5330" s="24" t="e">
        <f>Table1[[#This Row],[Female Ballots]]/Table1[[#This Row],[Female Population]]</f>
        <v>#DIV/0!</v>
      </c>
      <c r="W5330" s="24" t="e">
        <f>Table1[[#This Row],[Male Ballots]]/Table1[[#This Row],[Male Population]]</f>
        <v>#DIV/0!</v>
      </c>
      <c r="X5330" s="24" t="e">
        <f>Table1[[#This Row],[Total Ballots]]/Table1[[#This Row],[Total Population]]</f>
        <v>#DIV/0!</v>
      </c>
      <c r="Y5330" s="24">
        <f>Table1[[#This Row],[Female Ballots]]/Table1[[#This Row],[Female Voters]]</f>
        <v>0.18907563025210083</v>
      </c>
      <c r="Z5330" s="24">
        <f>Table1[[#This Row],[Male Ballots]]/Table1[[#This Row],[Male Voters]]</f>
        <v>0.18872017353579176</v>
      </c>
      <c r="AA5330" s="24">
        <f>Table1[[#This Row],[Total Ballots]]/Table1[[#This Row],[Total Voters]]</f>
        <v>0.1886993603411514</v>
      </c>
    </row>
    <row r="5331" spans="1:27" s="12" customFormat="1" x14ac:dyDescent="0.35">
      <c r="A5331" s="19" t="s">
        <v>37</v>
      </c>
      <c r="B5331" s="20">
        <v>2011</v>
      </c>
      <c r="C5331" s="17" t="s">
        <v>82</v>
      </c>
      <c r="D5331" s="20"/>
      <c r="E5331" s="37" t="s">
        <v>74</v>
      </c>
      <c r="F5331" s="34" t="s">
        <v>78</v>
      </c>
      <c r="G5331" s="21" t="s">
        <v>63</v>
      </c>
      <c r="H5331" s="22"/>
      <c r="I5331" s="22"/>
      <c r="J5331" s="22"/>
      <c r="K5331" s="31">
        <v>860</v>
      </c>
      <c r="L5331" s="31">
        <v>705</v>
      </c>
      <c r="M5331" s="31">
        <v>4</v>
      </c>
      <c r="N5331" s="31">
        <v>1569</v>
      </c>
      <c r="O5331" s="22">
        <v>162</v>
      </c>
      <c r="P5331" s="22">
        <v>149</v>
      </c>
      <c r="Q5331" s="22"/>
      <c r="R5331" s="23">
        <v>311</v>
      </c>
      <c r="S5331" s="24" t="e">
        <f>Table1[[#This Row],[Female Voters]]/Table1[[#This Row],[Female Population]]</f>
        <v>#DIV/0!</v>
      </c>
      <c r="T5331" s="24" t="e">
        <f>Table1[[#This Row],[Male Voters]]/Table1[[#This Row],[Male Population]]</f>
        <v>#DIV/0!</v>
      </c>
      <c r="U5331" s="24" t="e">
        <f>Table1[[#This Row],[Total Voters]]/Table1[[#This Row],[Total Population]]</f>
        <v>#DIV/0!</v>
      </c>
      <c r="V5331" s="24" t="e">
        <f>Table1[[#This Row],[Female Ballots]]/Table1[[#This Row],[Female Population]]</f>
        <v>#DIV/0!</v>
      </c>
      <c r="W5331" s="24" t="e">
        <f>Table1[[#This Row],[Male Ballots]]/Table1[[#This Row],[Male Population]]</f>
        <v>#DIV/0!</v>
      </c>
      <c r="X5331" s="24" t="e">
        <f>Table1[[#This Row],[Total Ballots]]/Table1[[#This Row],[Total Population]]</f>
        <v>#DIV/0!</v>
      </c>
      <c r="Y5331" s="24">
        <f>Table1[[#This Row],[Female Ballots]]/Table1[[#This Row],[Female Voters]]</f>
        <v>0.1883720930232558</v>
      </c>
      <c r="Z5331" s="24">
        <f>Table1[[#This Row],[Male Ballots]]/Table1[[#This Row],[Male Voters]]</f>
        <v>0.21134751773049645</v>
      </c>
      <c r="AA5331" s="24">
        <f>Table1[[#This Row],[Total Ballots]]/Table1[[#This Row],[Total Voters]]</f>
        <v>0.19821542383683874</v>
      </c>
    </row>
    <row r="5332" spans="1:27" s="12" customFormat="1" x14ac:dyDescent="0.35">
      <c r="A5332" s="19" t="s">
        <v>37</v>
      </c>
      <c r="B5332" s="20">
        <v>2011</v>
      </c>
      <c r="C5332" s="17" t="s">
        <v>82</v>
      </c>
      <c r="D5332" s="20"/>
      <c r="E5332" s="37" t="s">
        <v>74</v>
      </c>
      <c r="F5332" s="34" t="s">
        <v>78</v>
      </c>
      <c r="G5332" s="21" t="s">
        <v>64</v>
      </c>
      <c r="H5332" s="22"/>
      <c r="I5332" s="22"/>
      <c r="J5332" s="22"/>
      <c r="K5332" s="31">
        <v>882</v>
      </c>
      <c r="L5332" s="31">
        <v>755</v>
      </c>
      <c r="M5332" s="31">
        <v>3</v>
      </c>
      <c r="N5332" s="31">
        <v>1640</v>
      </c>
      <c r="O5332" s="22">
        <v>270</v>
      </c>
      <c r="P5332" s="22">
        <v>234</v>
      </c>
      <c r="Q5332" s="22">
        <v>1</v>
      </c>
      <c r="R5332" s="23">
        <v>505</v>
      </c>
      <c r="S5332" s="24" t="e">
        <f>Table1[[#This Row],[Female Voters]]/Table1[[#This Row],[Female Population]]</f>
        <v>#DIV/0!</v>
      </c>
      <c r="T5332" s="24" t="e">
        <f>Table1[[#This Row],[Male Voters]]/Table1[[#This Row],[Male Population]]</f>
        <v>#DIV/0!</v>
      </c>
      <c r="U5332" s="24" t="e">
        <f>Table1[[#This Row],[Total Voters]]/Table1[[#This Row],[Total Population]]</f>
        <v>#DIV/0!</v>
      </c>
      <c r="V5332" s="24" t="e">
        <f>Table1[[#This Row],[Female Ballots]]/Table1[[#This Row],[Female Population]]</f>
        <v>#DIV/0!</v>
      </c>
      <c r="W5332" s="24" t="e">
        <f>Table1[[#This Row],[Male Ballots]]/Table1[[#This Row],[Male Population]]</f>
        <v>#DIV/0!</v>
      </c>
      <c r="X5332" s="24" t="e">
        <f>Table1[[#This Row],[Total Ballots]]/Table1[[#This Row],[Total Population]]</f>
        <v>#DIV/0!</v>
      </c>
      <c r="Y5332" s="24">
        <f>Table1[[#This Row],[Female Ballots]]/Table1[[#This Row],[Female Voters]]</f>
        <v>0.30612244897959184</v>
      </c>
      <c r="Z5332" s="24">
        <f>Table1[[#This Row],[Male Ballots]]/Table1[[#This Row],[Male Voters]]</f>
        <v>0.30993377483443707</v>
      </c>
      <c r="AA5332" s="24">
        <f>Table1[[#This Row],[Total Ballots]]/Table1[[#This Row],[Total Voters]]</f>
        <v>0.30792682926829268</v>
      </c>
    </row>
    <row r="5333" spans="1:27" s="12" customFormat="1" x14ac:dyDescent="0.35">
      <c r="A5333" s="19" t="s">
        <v>37</v>
      </c>
      <c r="B5333" s="20">
        <v>2011</v>
      </c>
      <c r="C5333" s="17" t="s">
        <v>82</v>
      </c>
      <c r="D5333" s="20"/>
      <c r="E5333" s="37" t="s">
        <v>74</v>
      </c>
      <c r="F5333" s="34" t="s">
        <v>78</v>
      </c>
      <c r="G5333" s="21" t="s">
        <v>65</v>
      </c>
      <c r="H5333" s="22"/>
      <c r="I5333" s="22"/>
      <c r="J5333" s="22"/>
      <c r="K5333" s="31">
        <v>1224</v>
      </c>
      <c r="L5333" s="31">
        <v>1021</v>
      </c>
      <c r="M5333" s="31">
        <v>4</v>
      </c>
      <c r="N5333" s="31">
        <v>2249</v>
      </c>
      <c r="O5333" s="22">
        <v>609</v>
      </c>
      <c r="P5333" s="22">
        <v>512</v>
      </c>
      <c r="Q5333" s="22">
        <v>1</v>
      </c>
      <c r="R5333" s="23">
        <v>1122</v>
      </c>
      <c r="S5333" s="24" t="e">
        <f>Table1[[#This Row],[Female Voters]]/Table1[[#This Row],[Female Population]]</f>
        <v>#DIV/0!</v>
      </c>
      <c r="T5333" s="24" t="e">
        <f>Table1[[#This Row],[Male Voters]]/Table1[[#This Row],[Male Population]]</f>
        <v>#DIV/0!</v>
      </c>
      <c r="U5333" s="24" t="e">
        <f>Table1[[#This Row],[Total Voters]]/Table1[[#This Row],[Total Population]]</f>
        <v>#DIV/0!</v>
      </c>
      <c r="V5333" s="24" t="e">
        <f>Table1[[#This Row],[Female Ballots]]/Table1[[#This Row],[Female Population]]</f>
        <v>#DIV/0!</v>
      </c>
      <c r="W5333" s="24" t="e">
        <f>Table1[[#This Row],[Male Ballots]]/Table1[[#This Row],[Male Population]]</f>
        <v>#DIV/0!</v>
      </c>
      <c r="X5333" s="24" t="e">
        <f>Table1[[#This Row],[Total Ballots]]/Table1[[#This Row],[Total Population]]</f>
        <v>#DIV/0!</v>
      </c>
      <c r="Y5333" s="24">
        <f>Table1[[#This Row],[Female Ballots]]/Table1[[#This Row],[Female Voters]]</f>
        <v>0.49754901960784315</v>
      </c>
      <c r="Z5333" s="24">
        <f>Table1[[#This Row],[Male Ballots]]/Table1[[#This Row],[Male Voters]]</f>
        <v>0.50146914789422137</v>
      </c>
      <c r="AA5333" s="24">
        <f>Table1[[#This Row],[Total Ballots]]/Table1[[#This Row],[Total Voters]]</f>
        <v>0.49888839484215208</v>
      </c>
    </row>
    <row r="5334" spans="1:27" s="12" customFormat="1" x14ac:dyDescent="0.35">
      <c r="A5334" s="19" t="s">
        <v>37</v>
      </c>
      <c r="B5334" s="20">
        <v>2011</v>
      </c>
      <c r="C5334" s="17" t="s">
        <v>82</v>
      </c>
      <c r="D5334" s="20"/>
      <c r="E5334" s="37" t="s">
        <v>74</v>
      </c>
      <c r="F5334" s="34" t="s">
        <v>78</v>
      </c>
      <c r="G5334" s="21" t="s">
        <v>66</v>
      </c>
      <c r="H5334" s="22"/>
      <c r="I5334" s="22"/>
      <c r="J5334" s="22"/>
      <c r="K5334" s="31">
        <v>1386</v>
      </c>
      <c r="L5334" s="31">
        <v>1243</v>
      </c>
      <c r="M5334" s="31">
        <v>2</v>
      </c>
      <c r="N5334" s="31">
        <v>2631</v>
      </c>
      <c r="O5334" s="22">
        <v>946</v>
      </c>
      <c r="P5334" s="22">
        <v>834</v>
      </c>
      <c r="Q5334" s="22">
        <v>2</v>
      </c>
      <c r="R5334" s="23">
        <v>1782</v>
      </c>
      <c r="S5334" s="24" t="e">
        <f>Table1[[#This Row],[Female Voters]]/Table1[[#This Row],[Female Population]]</f>
        <v>#DIV/0!</v>
      </c>
      <c r="T5334" s="24" t="e">
        <f>Table1[[#This Row],[Male Voters]]/Table1[[#This Row],[Male Population]]</f>
        <v>#DIV/0!</v>
      </c>
      <c r="U5334" s="24" t="e">
        <f>Table1[[#This Row],[Total Voters]]/Table1[[#This Row],[Total Population]]</f>
        <v>#DIV/0!</v>
      </c>
      <c r="V5334" s="24" t="e">
        <f>Table1[[#This Row],[Female Ballots]]/Table1[[#This Row],[Female Population]]</f>
        <v>#DIV/0!</v>
      </c>
      <c r="W5334" s="24" t="e">
        <f>Table1[[#This Row],[Male Ballots]]/Table1[[#This Row],[Male Population]]</f>
        <v>#DIV/0!</v>
      </c>
      <c r="X5334" s="24" t="e">
        <f>Table1[[#This Row],[Total Ballots]]/Table1[[#This Row],[Total Population]]</f>
        <v>#DIV/0!</v>
      </c>
      <c r="Y5334" s="24">
        <f>Table1[[#This Row],[Female Ballots]]/Table1[[#This Row],[Female Voters]]</f>
        <v>0.68253968253968256</v>
      </c>
      <c r="Z5334" s="24">
        <f>Table1[[#This Row],[Male Ballots]]/Table1[[#This Row],[Male Voters]]</f>
        <v>0.67095736122284799</v>
      </c>
      <c r="AA5334" s="24">
        <f>Table1[[#This Row],[Total Ballots]]/Table1[[#This Row],[Total Voters]]</f>
        <v>0.67730900798175597</v>
      </c>
    </row>
    <row r="5335" spans="1:27" s="12" customFormat="1" x14ac:dyDescent="0.35">
      <c r="A5335" s="19" t="s">
        <v>37</v>
      </c>
      <c r="B5335" s="20">
        <v>2011</v>
      </c>
      <c r="C5335" s="17" t="s">
        <v>82</v>
      </c>
      <c r="D5335" s="20"/>
      <c r="E5335" s="37" t="s">
        <v>74</v>
      </c>
      <c r="F5335" s="34" t="s">
        <v>78</v>
      </c>
      <c r="G5335" s="21" t="s">
        <v>67</v>
      </c>
      <c r="H5335" s="22"/>
      <c r="I5335" s="22"/>
      <c r="J5335" s="22"/>
      <c r="K5335" s="31">
        <v>1984</v>
      </c>
      <c r="L5335" s="31">
        <v>1714</v>
      </c>
      <c r="M5335" s="31">
        <v>5</v>
      </c>
      <c r="N5335" s="31">
        <v>3703</v>
      </c>
      <c r="O5335" s="22">
        <v>1587</v>
      </c>
      <c r="P5335" s="22">
        <v>1404</v>
      </c>
      <c r="Q5335" s="22">
        <v>3</v>
      </c>
      <c r="R5335" s="23">
        <v>2994</v>
      </c>
      <c r="S5335" s="24" t="e">
        <f>Table1[[#This Row],[Female Voters]]/Table1[[#This Row],[Female Population]]</f>
        <v>#DIV/0!</v>
      </c>
      <c r="T5335" s="24" t="e">
        <f>Table1[[#This Row],[Male Voters]]/Table1[[#This Row],[Male Population]]</f>
        <v>#DIV/0!</v>
      </c>
      <c r="U5335" s="24" t="e">
        <f>Table1[[#This Row],[Total Voters]]/Table1[[#This Row],[Total Population]]</f>
        <v>#DIV/0!</v>
      </c>
      <c r="V5335" s="24" t="e">
        <f>Table1[[#This Row],[Female Ballots]]/Table1[[#This Row],[Female Population]]</f>
        <v>#DIV/0!</v>
      </c>
      <c r="W5335" s="24" t="e">
        <f>Table1[[#This Row],[Male Ballots]]/Table1[[#This Row],[Male Population]]</f>
        <v>#DIV/0!</v>
      </c>
      <c r="X5335" s="24" t="e">
        <f>Table1[[#This Row],[Total Ballots]]/Table1[[#This Row],[Total Population]]</f>
        <v>#DIV/0!</v>
      </c>
      <c r="Y5335" s="24">
        <f>Table1[[#This Row],[Female Ballots]]/Table1[[#This Row],[Female Voters]]</f>
        <v>0.79989919354838712</v>
      </c>
      <c r="Z5335" s="24">
        <f>Table1[[#This Row],[Male Ballots]]/Table1[[#This Row],[Male Voters]]</f>
        <v>0.81913652275379234</v>
      </c>
      <c r="AA5335" s="24">
        <f>Table1[[#This Row],[Total Ballots]]/Table1[[#This Row],[Total Voters]]</f>
        <v>0.80853362138806373</v>
      </c>
    </row>
    <row r="5336" spans="1:27" s="12" customFormat="1" x14ac:dyDescent="0.35">
      <c r="A5336" s="19" t="s">
        <v>48</v>
      </c>
      <c r="B5336" s="20">
        <v>2011</v>
      </c>
      <c r="C5336" s="17" t="s">
        <v>82</v>
      </c>
      <c r="D5336" s="20"/>
      <c r="E5336" s="37" t="s">
        <v>74</v>
      </c>
      <c r="F5336" s="34" t="s">
        <v>78</v>
      </c>
      <c r="G5336" s="21" t="s">
        <v>79</v>
      </c>
      <c r="H5336" s="22"/>
      <c r="I5336" s="22"/>
      <c r="J5336" s="22"/>
      <c r="K5336" s="22">
        <v>46806</v>
      </c>
      <c r="L5336" s="22">
        <v>43156</v>
      </c>
      <c r="M5336" s="22">
        <v>257</v>
      </c>
      <c r="N5336" s="22">
        <v>90219</v>
      </c>
      <c r="O5336" s="22">
        <v>23415</v>
      </c>
      <c r="P5336" s="22">
        <v>22189</v>
      </c>
      <c r="Q5336" s="22">
        <v>87</v>
      </c>
      <c r="R5336" s="23">
        <v>45691</v>
      </c>
      <c r="S5336" s="24" t="e">
        <f>Table1[[#This Row],[Female Voters]]/Table1[[#This Row],[Female Population]]</f>
        <v>#DIV/0!</v>
      </c>
      <c r="T5336" s="24" t="e">
        <f>Table1[[#This Row],[Male Voters]]/Table1[[#This Row],[Male Population]]</f>
        <v>#DIV/0!</v>
      </c>
      <c r="U5336" s="24" t="e">
        <f>Table1[[#This Row],[Total Voters]]/Table1[[#This Row],[Total Population]]</f>
        <v>#DIV/0!</v>
      </c>
      <c r="V5336" s="24" t="e">
        <f>Table1[[#This Row],[Female Ballots]]/Table1[[#This Row],[Female Population]]</f>
        <v>#DIV/0!</v>
      </c>
      <c r="W5336" s="24" t="e">
        <f>Table1[[#This Row],[Male Ballots]]/Table1[[#This Row],[Male Population]]</f>
        <v>#DIV/0!</v>
      </c>
      <c r="X5336" s="24" t="e">
        <f>Table1[[#This Row],[Total Ballots]]/Table1[[#This Row],[Total Population]]</f>
        <v>#DIV/0!</v>
      </c>
      <c r="Y5336" s="24">
        <f>Table1[[#This Row],[Female Ballots]]/Table1[[#This Row],[Female Voters]]</f>
        <v>0.50025637738751438</v>
      </c>
      <c r="Z5336" s="24">
        <f>Table1[[#This Row],[Male Ballots]]/Table1[[#This Row],[Male Voters]]</f>
        <v>0.51415793864120862</v>
      </c>
      <c r="AA5336" s="24">
        <f>Table1[[#This Row],[Total Ballots]]/Table1[[#This Row],[Total Voters]]</f>
        <v>0.50644542723816488</v>
      </c>
    </row>
    <row r="5337" spans="1:27" s="12" customFormat="1" x14ac:dyDescent="0.35">
      <c r="A5337" s="19" t="s">
        <v>48</v>
      </c>
      <c r="B5337" s="20">
        <v>2011</v>
      </c>
      <c r="C5337" s="17" t="s">
        <v>82</v>
      </c>
      <c r="D5337" s="20"/>
      <c r="E5337" s="37" t="s">
        <v>74</v>
      </c>
      <c r="F5337" s="34" t="s">
        <v>78</v>
      </c>
      <c r="G5337" s="21" t="s">
        <v>62</v>
      </c>
      <c r="H5337" s="22"/>
      <c r="I5337" s="22"/>
      <c r="J5337" s="22"/>
      <c r="K5337" s="31">
        <v>4320</v>
      </c>
      <c r="L5337" s="31">
        <v>4030</v>
      </c>
      <c r="M5337" s="31">
        <v>31</v>
      </c>
      <c r="N5337" s="31">
        <v>8381</v>
      </c>
      <c r="O5337" s="22">
        <v>932</v>
      </c>
      <c r="P5337" s="22">
        <v>910</v>
      </c>
      <c r="Q5337" s="22">
        <v>6</v>
      </c>
      <c r="R5337" s="23">
        <v>1848</v>
      </c>
      <c r="S5337" s="24" t="e">
        <f>Table1[[#This Row],[Female Voters]]/Table1[[#This Row],[Female Population]]</f>
        <v>#DIV/0!</v>
      </c>
      <c r="T5337" s="24" t="e">
        <f>Table1[[#This Row],[Male Voters]]/Table1[[#This Row],[Male Population]]</f>
        <v>#DIV/0!</v>
      </c>
      <c r="U5337" s="24" t="e">
        <f>Table1[[#This Row],[Total Voters]]/Table1[[#This Row],[Total Population]]</f>
        <v>#DIV/0!</v>
      </c>
      <c r="V5337" s="24" t="e">
        <f>Table1[[#This Row],[Female Ballots]]/Table1[[#This Row],[Female Population]]</f>
        <v>#DIV/0!</v>
      </c>
      <c r="W5337" s="24" t="e">
        <f>Table1[[#This Row],[Male Ballots]]/Table1[[#This Row],[Male Population]]</f>
        <v>#DIV/0!</v>
      </c>
      <c r="X5337" s="24" t="e">
        <f>Table1[[#This Row],[Total Ballots]]/Table1[[#This Row],[Total Population]]</f>
        <v>#DIV/0!</v>
      </c>
      <c r="Y5337" s="24">
        <f>Table1[[#This Row],[Female Ballots]]/Table1[[#This Row],[Female Voters]]</f>
        <v>0.21574074074074073</v>
      </c>
      <c r="Z5337" s="24">
        <f>Table1[[#This Row],[Male Ballots]]/Table1[[#This Row],[Male Voters]]</f>
        <v>0.22580645161290322</v>
      </c>
      <c r="AA5337" s="24">
        <f>Table1[[#This Row],[Total Ballots]]/Table1[[#This Row],[Total Voters]]</f>
        <v>0.22049874716620929</v>
      </c>
    </row>
    <row r="5338" spans="1:27" s="12" customFormat="1" x14ac:dyDescent="0.35">
      <c r="A5338" s="19" t="s">
        <v>48</v>
      </c>
      <c r="B5338" s="20">
        <v>2011</v>
      </c>
      <c r="C5338" s="17" t="s">
        <v>82</v>
      </c>
      <c r="D5338" s="20"/>
      <c r="E5338" s="37" t="s">
        <v>74</v>
      </c>
      <c r="F5338" s="34" t="s">
        <v>78</v>
      </c>
      <c r="G5338" s="21" t="s">
        <v>63</v>
      </c>
      <c r="H5338" s="22"/>
      <c r="I5338" s="22"/>
      <c r="J5338" s="22"/>
      <c r="K5338" s="31">
        <v>7054</v>
      </c>
      <c r="L5338" s="31">
        <v>6351</v>
      </c>
      <c r="M5338" s="31">
        <v>68</v>
      </c>
      <c r="N5338" s="31">
        <v>13473</v>
      </c>
      <c r="O5338" s="22">
        <v>1765</v>
      </c>
      <c r="P5338" s="22">
        <v>1629</v>
      </c>
      <c r="Q5338" s="22">
        <v>12</v>
      </c>
      <c r="R5338" s="23">
        <v>3406</v>
      </c>
      <c r="S5338" s="24" t="e">
        <f>Table1[[#This Row],[Female Voters]]/Table1[[#This Row],[Female Population]]</f>
        <v>#DIV/0!</v>
      </c>
      <c r="T5338" s="24" t="e">
        <f>Table1[[#This Row],[Male Voters]]/Table1[[#This Row],[Male Population]]</f>
        <v>#DIV/0!</v>
      </c>
      <c r="U5338" s="24" t="e">
        <f>Table1[[#This Row],[Total Voters]]/Table1[[#This Row],[Total Population]]</f>
        <v>#DIV/0!</v>
      </c>
      <c r="V5338" s="24" t="e">
        <f>Table1[[#This Row],[Female Ballots]]/Table1[[#This Row],[Female Population]]</f>
        <v>#DIV/0!</v>
      </c>
      <c r="W5338" s="24" t="e">
        <f>Table1[[#This Row],[Male Ballots]]/Table1[[#This Row],[Male Population]]</f>
        <v>#DIV/0!</v>
      </c>
      <c r="X5338" s="24" t="e">
        <f>Table1[[#This Row],[Total Ballots]]/Table1[[#This Row],[Total Population]]</f>
        <v>#DIV/0!</v>
      </c>
      <c r="Y5338" s="24">
        <f>Table1[[#This Row],[Female Ballots]]/Table1[[#This Row],[Female Voters]]</f>
        <v>0.25021264530762688</v>
      </c>
      <c r="Z5338" s="24">
        <f>Table1[[#This Row],[Male Ballots]]/Table1[[#This Row],[Male Voters]]</f>
        <v>0.25649504015115732</v>
      </c>
      <c r="AA5338" s="24">
        <f>Table1[[#This Row],[Total Ballots]]/Table1[[#This Row],[Total Voters]]</f>
        <v>0.25280190009648928</v>
      </c>
    </row>
    <row r="5339" spans="1:27" s="12" customFormat="1" x14ac:dyDescent="0.35">
      <c r="A5339" s="19" t="s">
        <v>48</v>
      </c>
      <c r="B5339" s="20">
        <v>2011</v>
      </c>
      <c r="C5339" s="17" t="s">
        <v>82</v>
      </c>
      <c r="D5339" s="20"/>
      <c r="E5339" s="37" t="s">
        <v>74</v>
      </c>
      <c r="F5339" s="34" t="s">
        <v>78</v>
      </c>
      <c r="G5339" s="21" t="s">
        <v>64</v>
      </c>
      <c r="H5339" s="22"/>
      <c r="I5339" s="22"/>
      <c r="J5339" s="22"/>
      <c r="K5339" s="31">
        <v>7124</v>
      </c>
      <c r="L5339" s="31">
        <v>6351</v>
      </c>
      <c r="M5339" s="31">
        <v>49</v>
      </c>
      <c r="N5339" s="31">
        <v>13524</v>
      </c>
      <c r="O5339" s="22">
        <v>2544</v>
      </c>
      <c r="P5339" s="22">
        <v>2312</v>
      </c>
      <c r="Q5339" s="22">
        <v>14</v>
      </c>
      <c r="R5339" s="23">
        <v>4870</v>
      </c>
      <c r="S5339" s="24" t="e">
        <f>Table1[[#This Row],[Female Voters]]/Table1[[#This Row],[Female Population]]</f>
        <v>#DIV/0!</v>
      </c>
      <c r="T5339" s="24" t="e">
        <f>Table1[[#This Row],[Male Voters]]/Table1[[#This Row],[Male Population]]</f>
        <v>#DIV/0!</v>
      </c>
      <c r="U5339" s="24" t="e">
        <f>Table1[[#This Row],[Total Voters]]/Table1[[#This Row],[Total Population]]</f>
        <v>#DIV/0!</v>
      </c>
      <c r="V5339" s="24" t="e">
        <f>Table1[[#This Row],[Female Ballots]]/Table1[[#This Row],[Female Population]]</f>
        <v>#DIV/0!</v>
      </c>
      <c r="W5339" s="24" t="e">
        <f>Table1[[#This Row],[Male Ballots]]/Table1[[#This Row],[Male Population]]</f>
        <v>#DIV/0!</v>
      </c>
      <c r="X5339" s="24" t="e">
        <f>Table1[[#This Row],[Total Ballots]]/Table1[[#This Row],[Total Population]]</f>
        <v>#DIV/0!</v>
      </c>
      <c r="Y5339" s="24">
        <f>Table1[[#This Row],[Female Ballots]]/Table1[[#This Row],[Female Voters]]</f>
        <v>0.35710275126333518</v>
      </c>
      <c r="Z5339" s="24">
        <f>Table1[[#This Row],[Male Ballots]]/Table1[[#This Row],[Male Voters]]</f>
        <v>0.36403715950244059</v>
      </c>
      <c r="AA5339" s="24">
        <f>Table1[[#This Row],[Total Ballots]]/Table1[[#This Row],[Total Voters]]</f>
        <v>0.36010056196391599</v>
      </c>
    </row>
    <row r="5340" spans="1:27" s="12" customFormat="1" x14ac:dyDescent="0.35">
      <c r="A5340" s="19" t="s">
        <v>48</v>
      </c>
      <c r="B5340" s="20">
        <v>2011</v>
      </c>
      <c r="C5340" s="17" t="s">
        <v>82</v>
      </c>
      <c r="D5340" s="20"/>
      <c r="E5340" s="37" t="s">
        <v>74</v>
      </c>
      <c r="F5340" s="34" t="s">
        <v>78</v>
      </c>
      <c r="G5340" s="21" t="s">
        <v>65</v>
      </c>
      <c r="H5340" s="22"/>
      <c r="I5340" s="22"/>
      <c r="J5340" s="22"/>
      <c r="K5340" s="31">
        <v>9357</v>
      </c>
      <c r="L5340" s="31">
        <v>8628</v>
      </c>
      <c r="M5340" s="31">
        <v>37</v>
      </c>
      <c r="N5340" s="31">
        <v>18022</v>
      </c>
      <c r="O5340" s="22">
        <v>4866</v>
      </c>
      <c r="P5340" s="22">
        <v>4428</v>
      </c>
      <c r="Q5340" s="22">
        <v>14</v>
      </c>
      <c r="R5340" s="23">
        <v>9308</v>
      </c>
      <c r="S5340" s="24" t="e">
        <f>Table1[[#This Row],[Female Voters]]/Table1[[#This Row],[Female Population]]</f>
        <v>#DIV/0!</v>
      </c>
      <c r="T5340" s="24" t="e">
        <f>Table1[[#This Row],[Male Voters]]/Table1[[#This Row],[Male Population]]</f>
        <v>#DIV/0!</v>
      </c>
      <c r="U5340" s="24" t="e">
        <f>Table1[[#This Row],[Total Voters]]/Table1[[#This Row],[Total Population]]</f>
        <v>#DIV/0!</v>
      </c>
      <c r="V5340" s="24" t="e">
        <f>Table1[[#This Row],[Female Ballots]]/Table1[[#This Row],[Female Population]]</f>
        <v>#DIV/0!</v>
      </c>
      <c r="W5340" s="24" t="e">
        <f>Table1[[#This Row],[Male Ballots]]/Table1[[#This Row],[Male Population]]</f>
        <v>#DIV/0!</v>
      </c>
      <c r="X5340" s="24" t="e">
        <f>Table1[[#This Row],[Total Ballots]]/Table1[[#This Row],[Total Population]]</f>
        <v>#DIV/0!</v>
      </c>
      <c r="Y5340" s="24">
        <f>Table1[[#This Row],[Female Ballots]]/Table1[[#This Row],[Female Voters]]</f>
        <v>0.52003847386983004</v>
      </c>
      <c r="Z5340" s="24">
        <f>Table1[[#This Row],[Male Ballots]]/Table1[[#This Row],[Male Voters]]</f>
        <v>0.51321279554937416</v>
      </c>
      <c r="AA5340" s="24">
        <f>Table1[[#This Row],[Total Ballots]]/Table1[[#This Row],[Total Voters]]</f>
        <v>0.51647985795139273</v>
      </c>
    </row>
    <row r="5341" spans="1:27" s="12" customFormat="1" x14ac:dyDescent="0.35">
      <c r="A5341" s="19" t="s">
        <v>48</v>
      </c>
      <c r="B5341" s="20">
        <v>2011</v>
      </c>
      <c r="C5341" s="17" t="s">
        <v>82</v>
      </c>
      <c r="D5341" s="20"/>
      <c r="E5341" s="37" t="s">
        <v>74</v>
      </c>
      <c r="F5341" s="34" t="s">
        <v>78</v>
      </c>
      <c r="G5341" s="21" t="s">
        <v>66</v>
      </c>
      <c r="H5341" s="22"/>
      <c r="I5341" s="22"/>
      <c r="J5341" s="22"/>
      <c r="K5341" s="31">
        <v>9345</v>
      </c>
      <c r="L5341" s="31">
        <v>9351</v>
      </c>
      <c r="M5341" s="31">
        <v>29</v>
      </c>
      <c r="N5341" s="31">
        <v>18725</v>
      </c>
      <c r="O5341" s="22">
        <v>6248</v>
      </c>
      <c r="P5341" s="22">
        <v>6287</v>
      </c>
      <c r="Q5341" s="22">
        <v>14</v>
      </c>
      <c r="R5341" s="23">
        <v>12549</v>
      </c>
      <c r="S5341" s="24" t="e">
        <f>Table1[[#This Row],[Female Voters]]/Table1[[#This Row],[Female Population]]</f>
        <v>#DIV/0!</v>
      </c>
      <c r="T5341" s="24" t="e">
        <f>Table1[[#This Row],[Male Voters]]/Table1[[#This Row],[Male Population]]</f>
        <v>#DIV/0!</v>
      </c>
      <c r="U5341" s="24" t="e">
        <f>Table1[[#This Row],[Total Voters]]/Table1[[#This Row],[Total Population]]</f>
        <v>#DIV/0!</v>
      </c>
      <c r="V5341" s="24" t="e">
        <f>Table1[[#This Row],[Female Ballots]]/Table1[[#This Row],[Female Population]]</f>
        <v>#DIV/0!</v>
      </c>
      <c r="W5341" s="24" t="e">
        <f>Table1[[#This Row],[Male Ballots]]/Table1[[#This Row],[Male Population]]</f>
        <v>#DIV/0!</v>
      </c>
      <c r="X5341" s="24" t="e">
        <f>Table1[[#This Row],[Total Ballots]]/Table1[[#This Row],[Total Population]]</f>
        <v>#DIV/0!</v>
      </c>
      <c r="Y5341" s="24">
        <f>Table1[[#This Row],[Female Ballots]]/Table1[[#This Row],[Female Voters]]</f>
        <v>0.66859283039058315</v>
      </c>
      <c r="Z5341" s="24">
        <f>Table1[[#This Row],[Male Ballots]]/Table1[[#This Row],[Male Voters]]</f>
        <v>0.67233450967810926</v>
      </c>
      <c r="AA5341" s="24">
        <f>Table1[[#This Row],[Total Ballots]]/Table1[[#This Row],[Total Voters]]</f>
        <v>0.67017356475300405</v>
      </c>
    </row>
    <row r="5342" spans="1:27" s="12" customFormat="1" x14ac:dyDescent="0.35">
      <c r="A5342" s="19" t="s">
        <v>48</v>
      </c>
      <c r="B5342" s="20">
        <v>2011</v>
      </c>
      <c r="C5342" s="17" t="s">
        <v>82</v>
      </c>
      <c r="D5342" s="20"/>
      <c r="E5342" s="37" t="s">
        <v>74</v>
      </c>
      <c r="F5342" s="34" t="s">
        <v>78</v>
      </c>
      <c r="G5342" s="21" t="s">
        <v>67</v>
      </c>
      <c r="H5342" s="22"/>
      <c r="I5342" s="22"/>
      <c r="J5342" s="22"/>
      <c r="K5342" s="31">
        <v>9606</v>
      </c>
      <c r="L5342" s="31">
        <v>8445</v>
      </c>
      <c r="M5342" s="31">
        <v>43</v>
      </c>
      <c r="N5342" s="31">
        <v>18094</v>
      </c>
      <c r="O5342" s="22">
        <v>7060</v>
      </c>
      <c r="P5342" s="22">
        <v>6623</v>
      </c>
      <c r="Q5342" s="22">
        <v>27</v>
      </c>
      <c r="R5342" s="23">
        <v>13710</v>
      </c>
      <c r="S5342" s="24" t="e">
        <f>Table1[[#This Row],[Female Voters]]/Table1[[#This Row],[Female Population]]</f>
        <v>#DIV/0!</v>
      </c>
      <c r="T5342" s="24" t="e">
        <f>Table1[[#This Row],[Male Voters]]/Table1[[#This Row],[Male Population]]</f>
        <v>#DIV/0!</v>
      </c>
      <c r="U5342" s="24" t="e">
        <f>Table1[[#This Row],[Total Voters]]/Table1[[#This Row],[Total Population]]</f>
        <v>#DIV/0!</v>
      </c>
      <c r="V5342" s="24" t="e">
        <f>Table1[[#This Row],[Female Ballots]]/Table1[[#This Row],[Female Population]]</f>
        <v>#DIV/0!</v>
      </c>
      <c r="W5342" s="24" t="e">
        <f>Table1[[#This Row],[Male Ballots]]/Table1[[#This Row],[Male Population]]</f>
        <v>#DIV/0!</v>
      </c>
      <c r="X5342" s="24" t="e">
        <f>Table1[[#This Row],[Total Ballots]]/Table1[[#This Row],[Total Population]]</f>
        <v>#DIV/0!</v>
      </c>
      <c r="Y5342" s="24">
        <f>Table1[[#This Row],[Female Ballots]]/Table1[[#This Row],[Female Voters]]</f>
        <v>0.7349573183427025</v>
      </c>
      <c r="Z5342" s="24">
        <f>Table1[[#This Row],[Male Ballots]]/Table1[[#This Row],[Male Voters]]</f>
        <v>0.78425103611604496</v>
      </c>
      <c r="AA5342" s="24">
        <f>Table1[[#This Row],[Total Ballots]]/Table1[[#This Row],[Total Voters]]</f>
        <v>0.75770973803470765</v>
      </c>
    </row>
    <row r="5343" spans="1:27" s="12" customFormat="1" x14ac:dyDescent="0.35">
      <c r="A5343" s="19" t="s">
        <v>44</v>
      </c>
      <c r="B5343" s="20">
        <v>2011</v>
      </c>
      <c r="C5343" s="17" t="s">
        <v>82</v>
      </c>
      <c r="D5343" s="20"/>
      <c r="E5343" s="37" t="s">
        <v>74</v>
      </c>
      <c r="F5343" s="34" t="s">
        <v>78</v>
      </c>
      <c r="G5343" s="21" t="s">
        <v>79</v>
      </c>
      <c r="H5343" s="22"/>
      <c r="I5343" s="22"/>
      <c r="J5343" s="22"/>
      <c r="K5343" s="22">
        <v>19997</v>
      </c>
      <c r="L5343" s="22">
        <v>18074</v>
      </c>
      <c r="M5343" s="22">
        <v>493</v>
      </c>
      <c r="N5343" s="22">
        <v>38564</v>
      </c>
      <c r="O5343" s="22">
        <v>11610</v>
      </c>
      <c r="P5343" s="22">
        <v>10521</v>
      </c>
      <c r="Q5343" s="22">
        <v>249</v>
      </c>
      <c r="R5343" s="23">
        <v>22380</v>
      </c>
      <c r="S5343" s="24" t="e">
        <f>Table1[[#This Row],[Female Voters]]/Table1[[#This Row],[Female Population]]</f>
        <v>#DIV/0!</v>
      </c>
      <c r="T5343" s="24" t="e">
        <f>Table1[[#This Row],[Male Voters]]/Table1[[#This Row],[Male Population]]</f>
        <v>#DIV/0!</v>
      </c>
      <c r="U5343" s="24" t="e">
        <f>Table1[[#This Row],[Total Voters]]/Table1[[#This Row],[Total Population]]</f>
        <v>#DIV/0!</v>
      </c>
      <c r="V5343" s="24" t="e">
        <f>Table1[[#This Row],[Female Ballots]]/Table1[[#This Row],[Female Population]]</f>
        <v>#DIV/0!</v>
      </c>
      <c r="W5343" s="24" t="e">
        <f>Table1[[#This Row],[Male Ballots]]/Table1[[#This Row],[Male Population]]</f>
        <v>#DIV/0!</v>
      </c>
      <c r="X5343" s="24" t="e">
        <f>Table1[[#This Row],[Total Ballots]]/Table1[[#This Row],[Total Population]]</f>
        <v>#DIV/0!</v>
      </c>
      <c r="Y5343" s="24">
        <f>Table1[[#This Row],[Female Ballots]]/Table1[[#This Row],[Female Voters]]</f>
        <v>0.58058708806320947</v>
      </c>
      <c r="Z5343" s="24">
        <f>Table1[[#This Row],[Male Ballots]]/Table1[[#This Row],[Male Voters]]</f>
        <v>0.58210689388071257</v>
      </c>
      <c r="AA5343" s="24">
        <f>Table1[[#This Row],[Total Ballots]]/Table1[[#This Row],[Total Voters]]</f>
        <v>0.58033399024997412</v>
      </c>
    </row>
    <row r="5344" spans="1:27" s="12" customFormat="1" x14ac:dyDescent="0.35">
      <c r="A5344" s="19" t="s">
        <v>44</v>
      </c>
      <c r="B5344" s="20">
        <v>2011</v>
      </c>
      <c r="C5344" s="17" t="s">
        <v>82</v>
      </c>
      <c r="D5344" s="20"/>
      <c r="E5344" s="37" t="s">
        <v>74</v>
      </c>
      <c r="F5344" s="34" t="s">
        <v>78</v>
      </c>
      <c r="G5344" s="21" t="s">
        <v>62</v>
      </c>
      <c r="H5344" s="22"/>
      <c r="I5344" s="22"/>
      <c r="J5344" s="22"/>
      <c r="K5344" s="31">
        <v>1721</v>
      </c>
      <c r="L5344" s="31">
        <v>1526</v>
      </c>
      <c r="M5344" s="31">
        <v>37</v>
      </c>
      <c r="N5344" s="31">
        <v>3284</v>
      </c>
      <c r="O5344" s="22">
        <v>367</v>
      </c>
      <c r="P5344" s="22">
        <v>348</v>
      </c>
      <c r="Q5344" s="22">
        <v>9</v>
      </c>
      <c r="R5344" s="23">
        <v>724</v>
      </c>
      <c r="S5344" s="24" t="e">
        <f>Table1[[#This Row],[Female Voters]]/Table1[[#This Row],[Female Population]]</f>
        <v>#DIV/0!</v>
      </c>
      <c r="T5344" s="24" t="e">
        <f>Table1[[#This Row],[Male Voters]]/Table1[[#This Row],[Male Population]]</f>
        <v>#DIV/0!</v>
      </c>
      <c r="U5344" s="24" t="e">
        <f>Table1[[#This Row],[Total Voters]]/Table1[[#This Row],[Total Population]]</f>
        <v>#DIV/0!</v>
      </c>
      <c r="V5344" s="24" t="e">
        <f>Table1[[#This Row],[Female Ballots]]/Table1[[#This Row],[Female Population]]</f>
        <v>#DIV/0!</v>
      </c>
      <c r="W5344" s="24" t="e">
        <f>Table1[[#This Row],[Male Ballots]]/Table1[[#This Row],[Male Population]]</f>
        <v>#DIV/0!</v>
      </c>
      <c r="X5344" s="24" t="e">
        <f>Table1[[#This Row],[Total Ballots]]/Table1[[#This Row],[Total Population]]</f>
        <v>#DIV/0!</v>
      </c>
      <c r="Y5344" s="24">
        <f>Table1[[#This Row],[Female Ballots]]/Table1[[#This Row],[Female Voters]]</f>
        <v>0.21324811156304474</v>
      </c>
      <c r="Z5344" s="24">
        <f>Table1[[#This Row],[Male Ballots]]/Table1[[#This Row],[Male Voters]]</f>
        <v>0.22804718217562253</v>
      </c>
      <c r="AA5344" s="24">
        <f>Table1[[#This Row],[Total Ballots]]/Table1[[#This Row],[Total Voters]]</f>
        <v>0.22046285018270401</v>
      </c>
    </row>
    <row r="5345" spans="1:27" s="12" customFormat="1" x14ac:dyDescent="0.35">
      <c r="A5345" s="19" t="s">
        <v>44</v>
      </c>
      <c r="B5345" s="20">
        <v>2011</v>
      </c>
      <c r="C5345" s="17" t="s">
        <v>82</v>
      </c>
      <c r="D5345" s="20"/>
      <c r="E5345" s="37" t="s">
        <v>74</v>
      </c>
      <c r="F5345" s="34" t="s">
        <v>78</v>
      </c>
      <c r="G5345" s="21" t="s">
        <v>63</v>
      </c>
      <c r="H5345" s="22"/>
      <c r="I5345" s="22"/>
      <c r="J5345" s="22"/>
      <c r="K5345" s="31">
        <v>2594</v>
      </c>
      <c r="L5345" s="31">
        <v>2276</v>
      </c>
      <c r="M5345" s="31">
        <v>119</v>
      </c>
      <c r="N5345" s="31">
        <v>4989</v>
      </c>
      <c r="O5345" s="22">
        <v>764</v>
      </c>
      <c r="P5345" s="22">
        <v>641</v>
      </c>
      <c r="Q5345" s="22">
        <v>32</v>
      </c>
      <c r="R5345" s="23">
        <v>1437</v>
      </c>
      <c r="S5345" s="24" t="e">
        <f>Table1[[#This Row],[Female Voters]]/Table1[[#This Row],[Female Population]]</f>
        <v>#DIV/0!</v>
      </c>
      <c r="T5345" s="24" t="e">
        <f>Table1[[#This Row],[Male Voters]]/Table1[[#This Row],[Male Population]]</f>
        <v>#DIV/0!</v>
      </c>
      <c r="U5345" s="24" t="e">
        <f>Table1[[#This Row],[Total Voters]]/Table1[[#This Row],[Total Population]]</f>
        <v>#DIV/0!</v>
      </c>
      <c r="V5345" s="24" t="e">
        <f>Table1[[#This Row],[Female Ballots]]/Table1[[#This Row],[Female Population]]</f>
        <v>#DIV/0!</v>
      </c>
      <c r="W5345" s="24" t="e">
        <f>Table1[[#This Row],[Male Ballots]]/Table1[[#This Row],[Male Population]]</f>
        <v>#DIV/0!</v>
      </c>
      <c r="X5345" s="24" t="e">
        <f>Table1[[#This Row],[Total Ballots]]/Table1[[#This Row],[Total Population]]</f>
        <v>#DIV/0!</v>
      </c>
      <c r="Y5345" s="24">
        <f>Table1[[#This Row],[Female Ballots]]/Table1[[#This Row],[Female Voters]]</f>
        <v>0.29452582883577488</v>
      </c>
      <c r="Z5345" s="24">
        <f>Table1[[#This Row],[Male Ballots]]/Table1[[#This Row],[Male Voters]]</f>
        <v>0.28163444639718804</v>
      </c>
      <c r="AA5345" s="24">
        <f>Table1[[#This Row],[Total Ballots]]/Table1[[#This Row],[Total Voters]]</f>
        <v>0.28803367408298258</v>
      </c>
    </row>
    <row r="5346" spans="1:27" s="12" customFormat="1" x14ac:dyDescent="0.35">
      <c r="A5346" s="19" t="s">
        <v>44</v>
      </c>
      <c r="B5346" s="20">
        <v>2011</v>
      </c>
      <c r="C5346" s="17" t="s">
        <v>82</v>
      </c>
      <c r="D5346" s="20"/>
      <c r="E5346" s="37" t="s">
        <v>74</v>
      </c>
      <c r="F5346" s="34" t="s">
        <v>78</v>
      </c>
      <c r="G5346" s="21" t="s">
        <v>64</v>
      </c>
      <c r="H5346" s="22"/>
      <c r="I5346" s="22"/>
      <c r="J5346" s="22"/>
      <c r="K5346" s="31">
        <v>2410</v>
      </c>
      <c r="L5346" s="31">
        <v>2301</v>
      </c>
      <c r="M5346" s="31">
        <v>84</v>
      </c>
      <c r="N5346" s="31">
        <v>4795</v>
      </c>
      <c r="O5346" s="22">
        <v>1036</v>
      </c>
      <c r="P5346" s="22">
        <v>932</v>
      </c>
      <c r="Q5346" s="22">
        <v>31</v>
      </c>
      <c r="R5346" s="23">
        <v>1999</v>
      </c>
      <c r="S5346" s="24" t="e">
        <f>Table1[[#This Row],[Female Voters]]/Table1[[#This Row],[Female Population]]</f>
        <v>#DIV/0!</v>
      </c>
      <c r="T5346" s="24" t="e">
        <f>Table1[[#This Row],[Male Voters]]/Table1[[#This Row],[Male Population]]</f>
        <v>#DIV/0!</v>
      </c>
      <c r="U5346" s="24" t="e">
        <f>Table1[[#This Row],[Total Voters]]/Table1[[#This Row],[Total Population]]</f>
        <v>#DIV/0!</v>
      </c>
      <c r="V5346" s="24" t="e">
        <f>Table1[[#This Row],[Female Ballots]]/Table1[[#This Row],[Female Population]]</f>
        <v>#DIV/0!</v>
      </c>
      <c r="W5346" s="24" t="e">
        <f>Table1[[#This Row],[Male Ballots]]/Table1[[#This Row],[Male Population]]</f>
        <v>#DIV/0!</v>
      </c>
      <c r="X5346" s="24" t="e">
        <f>Table1[[#This Row],[Total Ballots]]/Table1[[#This Row],[Total Population]]</f>
        <v>#DIV/0!</v>
      </c>
      <c r="Y5346" s="24">
        <f>Table1[[#This Row],[Female Ballots]]/Table1[[#This Row],[Female Voters]]</f>
        <v>0.4298755186721992</v>
      </c>
      <c r="Z5346" s="24">
        <f>Table1[[#This Row],[Male Ballots]]/Table1[[#This Row],[Male Voters]]</f>
        <v>0.40504128639721859</v>
      </c>
      <c r="AA5346" s="24">
        <f>Table1[[#This Row],[Total Ballots]]/Table1[[#This Row],[Total Voters]]</f>
        <v>0.41689259645464027</v>
      </c>
    </row>
    <row r="5347" spans="1:27" s="12" customFormat="1" x14ac:dyDescent="0.35">
      <c r="A5347" s="19" t="s">
        <v>44</v>
      </c>
      <c r="B5347" s="20">
        <v>2011</v>
      </c>
      <c r="C5347" s="17" t="s">
        <v>82</v>
      </c>
      <c r="D5347" s="20"/>
      <c r="E5347" s="37" t="s">
        <v>74</v>
      </c>
      <c r="F5347" s="34" t="s">
        <v>78</v>
      </c>
      <c r="G5347" s="21" t="s">
        <v>65</v>
      </c>
      <c r="H5347" s="22"/>
      <c r="I5347" s="22"/>
      <c r="J5347" s="22"/>
      <c r="K5347" s="31">
        <v>3677</v>
      </c>
      <c r="L5347" s="31">
        <v>3327</v>
      </c>
      <c r="M5347" s="31">
        <v>77</v>
      </c>
      <c r="N5347" s="31">
        <v>7081</v>
      </c>
      <c r="O5347" s="22">
        <v>2128</v>
      </c>
      <c r="P5347" s="22">
        <v>1897</v>
      </c>
      <c r="Q5347" s="22">
        <v>43</v>
      </c>
      <c r="R5347" s="23">
        <v>4068</v>
      </c>
      <c r="S5347" s="24" t="e">
        <f>Table1[[#This Row],[Female Voters]]/Table1[[#This Row],[Female Population]]</f>
        <v>#DIV/0!</v>
      </c>
      <c r="T5347" s="24" t="e">
        <f>Table1[[#This Row],[Male Voters]]/Table1[[#This Row],[Male Population]]</f>
        <v>#DIV/0!</v>
      </c>
      <c r="U5347" s="24" t="e">
        <f>Table1[[#This Row],[Total Voters]]/Table1[[#This Row],[Total Population]]</f>
        <v>#DIV/0!</v>
      </c>
      <c r="V5347" s="24" t="e">
        <f>Table1[[#This Row],[Female Ballots]]/Table1[[#This Row],[Female Population]]</f>
        <v>#DIV/0!</v>
      </c>
      <c r="W5347" s="24" t="e">
        <f>Table1[[#This Row],[Male Ballots]]/Table1[[#This Row],[Male Population]]</f>
        <v>#DIV/0!</v>
      </c>
      <c r="X5347" s="24" t="e">
        <f>Table1[[#This Row],[Total Ballots]]/Table1[[#This Row],[Total Population]]</f>
        <v>#DIV/0!</v>
      </c>
      <c r="Y5347" s="24">
        <f>Table1[[#This Row],[Female Ballots]]/Table1[[#This Row],[Female Voters]]</f>
        <v>0.57873266249660049</v>
      </c>
      <c r="Z5347" s="24">
        <f>Table1[[#This Row],[Male Ballots]]/Table1[[#This Row],[Male Voters]]</f>
        <v>0.57018334836188755</v>
      </c>
      <c r="AA5347" s="24">
        <f>Table1[[#This Row],[Total Ballots]]/Table1[[#This Row],[Total Voters]]</f>
        <v>0.57449512780680689</v>
      </c>
    </row>
    <row r="5348" spans="1:27" s="12" customFormat="1" x14ac:dyDescent="0.35">
      <c r="A5348" s="19" t="s">
        <v>44</v>
      </c>
      <c r="B5348" s="20">
        <v>2011</v>
      </c>
      <c r="C5348" s="17" t="s">
        <v>82</v>
      </c>
      <c r="D5348" s="20"/>
      <c r="E5348" s="37" t="s">
        <v>74</v>
      </c>
      <c r="F5348" s="34" t="s">
        <v>78</v>
      </c>
      <c r="G5348" s="21" t="s">
        <v>66</v>
      </c>
      <c r="H5348" s="22"/>
      <c r="I5348" s="22"/>
      <c r="J5348" s="22"/>
      <c r="K5348" s="31">
        <v>4290</v>
      </c>
      <c r="L5348" s="31">
        <v>3974</v>
      </c>
      <c r="M5348" s="31">
        <v>83</v>
      </c>
      <c r="N5348" s="31">
        <v>8347</v>
      </c>
      <c r="O5348" s="22">
        <v>3119</v>
      </c>
      <c r="P5348" s="22">
        <v>2884</v>
      </c>
      <c r="Q5348" s="22">
        <v>52</v>
      </c>
      <c r="R5348" s="23">
        <v>6055</v>
      </c>
      <c r="S5348" s="24" t="e">
        <f>Table1[[#This Row],[Female Voters]]/Table1[[#This Row],[Female Population]]</f>
        <v>#DIV/0!</v>
      </c>
      <c r="T5348" s="24" t="e">
        <f>Table1[[#This Row],[Male Voters]]/Table1[[#This Row],[Male Population]]</f>
        <v>#DIV/0!</v>
      </c>
      <c r="U5348" s="24" t="e">
        <f>Table1[[#This Row],[Total Voters]]/Table1[[#This Row],[Total Population]]</f>
        <v>#DIV/0!</v>
      </c>
      <c r="V5348" s="24" t="e">
        <f>Table1[[#This Row],[Female Ballots]]/Table1[[#This Row],[Female Population]]</f>
        <v>#DIV/0!</v>
      </c>
      <c r="W5348" s="24" t="e">
        <f>Table1[[#This Row],[Male Ballots]]/Table1[[#This Row],[Male Population]]</f>
        <v>#DIV/0!</v>
      </c>
      <c r="X5348" s="24" t="e">
        <f>Table1[[#This Row],[Total Ballots]]/Table1[[#This Row],[Total Population]]</f>
        <v>#DIV/0!</v>
      </c>
      <c r="Y5348" s="24">
        <f>Table1[[#This Row],[Female Ballots]]/Table1[[#This Row],[Female Voters]]</f>
        <v>0.72703962703962699</v>
      </c>
      <c r="Z5348" s="24">
        <f>Table1[[#This Row],[Male Ballots]]/Table1[[#This Row],[Male Voters]]</f>
        <v>0.72571716155007548</v>
      </c>
      <c r="AA5348" s="24">
        <f>Table1[[#This Row],[Total Ballots]]/Table1[[#This Row],[Total Voters]]</f>
        <v>0.72541032706361563</v>
      </c>
    </row>
    <row r="5349" spans="1:27" s="12" customFormat="1" x14ac:dyDescent="0.35">
      <c r="A5349" s="19" t="s">
        <v>44</v>
      </c>
      <c r="B5349" s="20">
        <v>2011</v>
      </c>
      <c r="C5349" s="17" t="s">
        <v>82</v>
      </c>
      <c r="D5349" s="20"/>
      <c r="E5349" s="37" t="s">
        <v>74</v>
      </c>
      <c r="F5349" s="34" t="s">
        <v>78</v>
      </c>
      <c r="G5349" s="21" t="s">
        <v>67</v>
      </c>
      <c r="H5349" s="22"/>
      <c r="I5349" s="22"/>
      <c r="J5349" s="22"/>
      <c r="K5349" s="31">
        <v>5305</v>
      </c>
      <c r="L5349" s="31">
        <v>4670</v>
      </c>
      <c r="M5349" s="31">
        <v>93</v>
      </c>
      <c r="N5349" s="31">
        <v>10068</v>
      </c>
      <c r="O5349" s="22">
        <v>4196</v>
      </c>
      <c r="P5349" s="22">
        <v>3819</v>
      </c>
      <c r="Q5349" s="22">
        <v>82</v>
      </c>
      <c r="R5349" s="23">
        <v>8097</v>
      </c>
      <c r="S5349" s="24" t="e">
        <f>Table1[[#This Row],[Female Voters]]/Table1[[#This Row],[Female Population]]</f>
        <v>#DIV/0!</v>
      </c>
      <c r="T5349" s="24" t="e">
        <f>Table1[[#This Row],[Male Voters]]/Table1[[#This Row],[Male Population]]</f>
        <v>#DIV/0!</v>
      </c>
      <c r="U5349" s="24" t="e">
        <f>Table1[[#This Row],[Total Voters]]/Table1[[#This Row],[Total Population]]</f>
        <v>#DIV/0!</v>
      </c>
      <c r="V5349" s="24" t="e">
        <f>Table1[[#This Row],[Female Ballots]]/Table1[[#This Row],[Female Population]]</f>
        <v>#DIV/0!</v>
      </c>
      <c r="W5349" s="24" t="e">
        <f>Table1[[#This Row],[Male Ballots]]/Table1[[#This Row],[Male Population]]</f>
        <v>#DIV/0!</v>
      </c>
      <c r="X5349" s="24" t="e">
        <f>Table1[[#This Row],[Total Ballots]]/Table1[[#This Row],[Total Population]]</f>
        <v>#DIV/0!</v>
      </c>
      <c r="Y5349" s="24">
        <f>Table1[[#This Row],[Female Ballots]]/Table1[[#This Row],[Female Voters]]</f>
        <v>0.790951932139491</v>
      </c>
      <c r="Z5349" s="24">
        <f>Table1[[#This Row],[Male Ballots]]/Table1[[#This Row],[Male Voters]]</f>
        <v>0.81777301927194856</v>
      </c>
      <c r="AA5349" s="24">
        <f>Table1[[#This Row],[Total Ballots]]/Table1[[#This Row],[Total Voters]]</f>
        <v>0.80423122765196664</v>
      </c>
    </row>
    <row r="5350" spans="1:27" s="12" customFormat="1" x14ac:dyDescent="0.35">
      <c r="A5350" s="19" t="s">
        <v>33</v>
      </c>
      <c r="B5350" s="20">
        <v>2011</v>
      </c>
      <c r="C5350" s="17" t="s">
        <v>82</v>
      </c>
      <c r="D5350" s="20"/>
      <c r="E5350" s="37" t="s">
        <v>74</v>
      </c>
      <c r="F5350" s="34" t="s">
        <v>78</v>
      </c>
      <c r="G5350" s="21" t="s">
        <v>79</v>
      </c>
      <c r="H5350" s="22"/>
      <c r="I5350" s="22"/>
      <c r="J5350" s="22"/>
      <c r="K5350" s="22">
        <v>24408</v>
      </c>
      <c r="L5350" s="22">
        <v>21388</v>
      </c>
      <c r="M5350" s="22">
        <v>2</v>
      </c>
      <c r="N5350" s="22">
        <v>45798</v>
      </c>
      <c r="O5350" s="22">
        <v>14232</v>
      </c>
      <c r="P5350" s="22">
        <v>12596</v>
      </c>
      <c r="Q5350" s="22">
        <v>1</v>
      </c>
      <c r="R5350" s="23">
        <v>26829</v>
      </c>
      <c r="S5350" s="24" t="e">
        <f>Table1[[#This Row],[Female Voters]]/Table1[[#This Row],[Female Population]]</f>
        <v>#DIV/0!</v>
      </c>
      <c r="T5350" s="24" t="e">
        <f>Table1[[#This Row],[Male Voters]]/Table1[[#This Row],[Male Population]]</f>
        <v>#DIV/0!</v>
      </c>
      <c r="U5350" s="24" t="e">
        <f>Table1[[#This Row],[Total Voters]]/Table1[[#This Row],[Total Population]]</f>
        <v>#DIV/0!</v>
      </c>
      <c r="V5350" s="24" t="e">
        <f>Table1[[#This Row],[Female Ballots]]/Table1[[#This Row],[Female Population]]</f>
        <v>#DIV/0!</v>
      </c>
      <c r="W5350" s="24" t="e">
        <f>Table1[[#This Row],[Male Ballots]]/Table1[[#This Row],[Male Population]]</f>
        <v>#DIV/0!</v>
      </c>
      <c r="X5350" s="24" t="e">
        <f>Table1[[#This Row],[Total Ballots]]/Table1[[#This Row],[Total Population]]</f>
        <v>#DIV/0!</v>
      </c>
      <c r="Y5350" s="24">
        <f>Table1[[#This Row],[Female Ballots]]/Table1[[#This Row],[Female Voters]]</f>
        <v>0.58308751229105216</v>
      </c>
      <c r="Z5350" s="24">
        <f>Table1[[#This Row],[Male Ballots]]/Table1[[#This Row],[Male Voters]]</f>
        <v>0.58892837104918649</v>
      </c>
      <c r="AA5350" s="24">
        <f>Table1[[#This Row],[Total Ballots]]/Table1[[#This Row],[Total Voters]]</f>
        <v>0.58581160749377703</v>
      </c>
    </row>
    <row r="5351" spans="1:27" s="12" customFormat="1" x14ac:dyDescent="0.35">
      <c r="A5351" s="19" t="s">
        <v>33</v>
      </c>
      <c r="B5351" s="20">
        <v>2011</v>
      </c>
      <c r="C5351" s="17" t="s">
        <v>82</v>
      </c>
      <c r="D5351" s="20"/>
      <c r="E5351" s="37" t="s">
        <v>74</v>
      </c>
      <c r="F5351" s="34" t="s">
        <v>78</v>
      </c>
      <c r="G5351" s="21" t="s">
        <v>62</v>
      </c>
      <c r="H5351" s="22"/>
      <c r="I5351" s="22"/>
      <c r="J5351" s="22"/>
      <c r="K5351" s="31">
        <v>1456</v>
      </c>
      <c r="L5351" s="31">
        <v>1485</v>
      </c>
      <c r="M5351" s="31"/>
      <c r="N5351" s="31">
        <v>2941</v>
      </c>
      <c r="O5351" s="22">
        <v>309</v>
      </c>
      <c r="P5351" s="22">
        <v>291</v>
      </c>
      <c r="Q5351" s="22"/>
      <c r="R5351" s="23">
        <v>600</v>
      </c>
      <c r="S5351" s="24" t="e">
        <f>Table1[[#This Row],[Female Voters]]/Table1[[#This Row],[Female Population]]</f>
        <v>#DIV/0!</v>
      </c>
      <c r="T5351" s="24" t="e">
        <f>Table1[[#This Row],[Male Voters]]/Table1[[#This Row],[Male Population]]</f>
        <v>#DIV/0!</v>
      </c>
      <c r="U5351" s="24" t="e">
        <f>Table1[[#This Row],[Total Voters]]/Table1[[#This Row],[Total Population]]</f>
        <v>#DIV/0!</v>
      </c>
      <c r="V5351" s="24" t="e">
        <f>Table1[[#This Row],[Female Ballots]]/Table1[[#This Row],[Female Population]]</f>
        <v>#DIV/0!</v>
      </c>
      <c r="W5351" s="24" t="e">
        <f>Table1[[#This Row],[Male Ballots]]/Table1[[#This Row],[Male Population]]</f>
        <v>#DIV/0!</v>
      </c>
      <c r="X5351" s="24" t="e">
        <f>Table1[[#This Row],[Total Ballots]]/Table1[[#This Row],[Total Population]]</f>
        <v>#DIV/0!</v>
      </c>
      <c r="Y5351" s="24">
        <f>Table1[[#This Row],[Female Ballots]]/Table1[[#This Row],[Female Voters]]</f>
        <v>0.21222527472527472</v>
      </c>
      <c r="Z5351" s="24">
        <f>Table1[[#This Row],[Male Ballots]]/Table1[[#This Row],[Male Voters]]</f>
        <v>0.19595959595959597</v>
      </c>
      <c r="AA5351" s="24">
        <f>Table1[[#This Row],[Total Ballots]]/Table1[[#This Row],[Total Voters]]</f>
        <v>0.20401224073444407</v>
      </c>
    </row>
    <row r="5352" spans="1:27" s="12" customFormat="1" x14ac:dyDescent="0.35">
      <c r="A5352" s="19" t="s">
        <v>33</v>
      </c>
      <c r="B5352" s="20">
        <v>2011</v>
      </c>
      <c r="C5352" s="17" t="s">
        <v>82</v>
      </c>
      <c r="D5352" s="20"/>
      <c r="E5352" s="37" t="s">
        <v>74</v>
      </c>
      <c r="F5352" s="34" t="s">
        <v>78</v>
      </c>
      <c r="G5352" s="21" t="s">
        <v>63</v>
      </c>
      <c r="H5352" s="22"/>
      <c r="I5352" s="22"/>
      <c r="J5352" s="22"/>
      <c r="K5352" s="31">
        <v>2392</v>
      </c>
      <c r="L5352" s="31">
        <v>2231</v>
      </c>
      <c r="M5352" s="31"/>
      <c r="N5352" s="31">
        <v>4623</v>
      </c>
      <c r="O5352" s="22">
        <v>496</v>
      </c>
      <c r="P5352" s="22">
        <v>511</v>
      </c>
      <c r="Q5352" s="22"/>
      <c r="R5352" s="23">
        <v>1007</v>
      </c>
      <c r="S5352" s="24" t="e">
        <f>Table1[[#This Row],[Female Voters]]/Table1[[#This Row],[Female Population]]</f>
        <v>#DIV/0!</v>
      </c>
      <c r="T5352" s="24" t="e">
        <f>Table1[[#This Row],[Male Voters]]/Table1[[#This Row],[Male Population]]</f>
        <v>#DIV/0!</v>
      </c>
      <c r="U5352" s="24" t="e">
        <f>Table1[[#This Row],[Total Voters]]/Table1[[#This Row],[Total Population]]</f>
        <v>#DIV/0!</v>
      </c>
      <c r="V5352" s="24" t="e">
        <f>Table1[[#This Row],[Female Ballots]]/Table1[[#This Row],[Female Population]]</f>
        <v>#DIV/0!</v>
      </c>
      <c r="W5352" s="24" t="e">
        <f>Table1[[#This Row],[Male Ballots]]/Table1[[#This Row],[Male Population]]</f>
        <v>#DIV/0!</v>
      </c>
      <c r="X5352" s="24" t="e">
        <f>Table1[[#This Row],[Total Ballots]]/Table1[[#This Row],[Total Population]]</f>
        <v>#DIV/0!</v>
      </c>
      <c r="Y5352" s="24">
        <f>Table1[[#This Row],[Female Ballots]]/Table1[[#This Row],[Female Voters]]</f>
        <v>0.20735785953177258</v>
      </c>
      <c r="Z5352" s="24">
        <f>Table1[[#This Row],[Male Ballots]]/Table1[[#This Row],[Male Voters]]</f>
        <v>0.22904527117884357</v>
      </c>
      <c r="AA5352" s="24">
        <f>Table1[[#This Row],[Total Ballots]]/Table1[[#This Row],[Total Voters]]</f>
        <v>0.21782392385896604</v>
      </c>
    </row>
    <row r="5353" spans="1:27" s="12" customFormat="1" x14ac:dyDescent="0.35">
      <c r="A5353" s="19" t="s">
        <v>33</v>
      </c>
      <c r="B5353" s="20">
        <v>2011</v>
      </c>
      <c r="C5353" s="17" t="s">
        <v>82</v>
      </c>
      <c r="D5353" s="20"/>
      <c r="E5353" s="37" t="s">
        <v>74</v>
      </c>
      <c r="F5353" s="34" t="s">
        <v>78</v>
      </c>
      <c r="G5353" s="21" t="s">
        <v>64</v>
      </c>
      <c r="H5353" s="22"/>
      <c r="I5353" s="22"/>
      <c r="J5353" s="22"/>
      <c r="K5353" s="31">
        <v>2443</v>
      </c>
      <c r="L5353" s="31">
        <v>2110</v>
      </c>
      <c r="M5353" s="31"/>
      <c r="N5353" s="31">
        <v>4553</v>
      </c>
      <c r="O5353" s="22">
        <v>834</v>
      </c>
      <c r="P5353" s="22">
        <v>705</v>
      </c>
      <c r="Q5353" s="22"/>
      <c r="R5353" s="23">
        <v>1539</v>
      </c>
      <c r="S5353" s="24" t="e">
        <f>Table1[[#This Row],[Female Voters]]/Table1[[#This Row],[Female Population]]</f>
        <v>#DIV/0!</v>
      </c>
      <c r="T5353" s="24" t="e">
        <f>Table1[[#This Row],[Male Voters]]/Table1[[#This Row],[Male Population]]</f>
        <v>#DIV/0!</v>
      </c>
      <c r="U5353" s="24" t="e">
        <f>Table1[[#This Row],[Total Voters]]/Table1[[#This Row],[Total Population]]</f>
        <v>#DIV/0!</v>
      </c>
      <c r="V5353" s="24" t="e">
        <f>Table1[[#This Row],[Female Ballots]]/Table1[[#This Row],[Female Population]]</f>
        <v>#DIV/0!</v>
      </c>
      <c r="W5353" s="24" t="e">
        <f>Table1[[#This Row],[Male Ballots]]/Table1[[#This Row],[Male Population]]</f>
        <v>#DIV/0!</v>
      </c>
      <c r="X5353" s="24" t="e">
        <f>Table1[[#This Row],[Total Ballots]]/Table1[[#This Row],[Total Population]]</f>
        <v>#DIV/0!</v>
      </c>
      <c r="Y5353" s="24">
        <f>Table1[[#This Row],[Female Ballots]]/Table1[[#This Row],[Female Voters]]</f>
        <v>0.34138354482194022</v>
      </c>
      <c r="Z5353" s="24">
        <f>Table1[[#This Row],[Male Ballots]]/Table1[[#This Row],[Male Voters]]</f>
        <v>0.33412322274881517</v>
      </c>
      <c r="AA5353" s="24">
        <f>Table1[[#This Row],[Total Ballots]]/Table1[[#This Row],[Total Voters]]</f>
        <v>0.33801888864484952</v>
      </c>
    </row>
    <row r="5354" spans="1:27" s="12" customFormat="1" x14ac:dyDescent="0.35">
      <c r="A5354" s="19" t="s">
        <v>33</v>
      </c>
      <c r="B5354" s="20">
        <v>2011</v>
      </c>
      <c r="C5354" s="17" t="s">
        <v>82</v>
      </c>
      <c r="D5354" s="20"/>
      <c r="E5354" s="37" t="s">
        <v>74</v>
      </c>
      <c r="F5354" s="34" t="s">
        <v>78</v>
      </c>
      <c r="G5354" s="21" t="s">
        <v>65</v>
      </c>
      <c r="H5354" s="22"/>
      <c r="I5354" s="22"/>
      <c r="J5354" s="22"/>
      <c r="K5354" s="31">
        <v>3899</v>
      </c>
      <c r="L5354" s="31">
        <v>3174</v>
      </c>
      <c r="M5354" s="31"/>
      <c r="N5354" s="31">
        <v>7073</v>
      </c>
      <c r="O5354" s="22">
        <v>2038</v>
      </c>
      <c r="P5354" s="22">
        <v>1609</v>
      </c>
      <c r="Q5354" s="22"/>
      <c r="R5354" s="23">
        <v>3647</v>
      </c>
      <c r="S5354" s="24" t="e">
        <f>Table1[[#This Row],[Female Voters]]/Table1[[#This Row],[Female Population]]</f>
        <v>#DIV/0!</v>
      </c>
      <c r="T5354" s="24" t="e">
        <f>Table1[[#This Row],[Male Voters]]/Table1[[#This Row],[Male Population]]</f>
        <v>#DIV/0!</v>
      </c>
      <c r="U5354" s="24" t="e">
        <f>Table1[[#This Row],[Total Voters]]/Table1[[#This Row],[Total Population]]</f>
        <v>#DIV/0!</v>
      </c>
      <c r="V5354" s="24" t="e">
        <f>Table1[[#This Row],[Female Ballots]]/Table1[[#This Row],[Female Population]]</f>
        <v>#DIV/0!</v>
      </c>
      <c r="W5354" s="24" t="e">
        <f>Table1[[#This Row],[Male Ballots]]/Table1[[#This Row],[Male Population]]</f>
        <v>#DIV/0!</v>
      </c>
      <c r="X5354" s="24" t="e">
        <f>Table1[[#This Row],[Total Ballots]]/Table1[[#This Row],[Total Population]]</f>
        <v>#DIV/0!</v>
      </c>
      <c r="Y5354" s="24">
        <f>Table1[[#This Row],[Female Ballots]]/Table1[[#This Row],[Female Voters]]</f>
        <v>0.52269812772505775</v>
      </c>
      <c r="Z5354" s="24">
        <f>Table1[[#This Row],[Male Ballots]]/Table1[[#This Row],[Male Voters]]</f>
        <v>0.50693131695022053</v>
      </c>
      <c r="AA5354" s="24">
        <f>Table1[[#This Row],[Total Ballots]]/Table1[[#This Row],[Total Voters]]</f>
        <v>0.51562279089495267</v>
      </c>
    </row>
    <row r="5355" spans="1:27" s="12" customFormat="1" x14ac:dyDescent="0.35">
      <c r="A5355" s="19" t="s">
        <v>33</v>
      </c>
      <c r="B5355" s="20">
        <v>2011</v>
      </c>
      <c r="C5355" s="17" t="s">
        <v>82</v>
      </c>
      <c r="D5355" s="20"/>
      <c r="E5355" s="37" t="s">
        <v>74</v>
      </c>
      <c r="F5355" s="34" t="s">
        <v>78</v>
      </c>
      <c r="G5355" s="21" t="s">
        <v>66</v>
      </c>
      <c r="H5355" s="22"/>
      <c r="I5355" s="22"/>
      <c r="J5355" s="22"/>
      <c r="K5355" s="31">
        <v>5691</v>
      </c>
      <c r="L5355" s="31">
        <v>4811</v>
      </c>
      <c r="M5355" s="31">
        <v>2</v>
      </c>
      <c r="N5355" s="31">
        <v>10504</v>
      </c>
      <c r="O5355" s="22">
        <v>3959</v>
      </c>
      <c r="P5355" s="22">
        <v>3292</v>
      </c>
      <c r="Q5355" s="22">
        <v>1</v>
      </c>
      <c r="R5355" s="23">
        <v>7252</v>
      </c>
      <c r="S5355" s="24" t="e">
        <f>Table1[[#This Row],[Female Voters]]/Table1[[#This Row],[Female Population]]</f>
        <v>#DIV/0!</v>
      </c>
      <c r="T5355" s="24" t="e">
        <f>Table1[[#This Row],[Male Voters]]/Table1[[#This Row],[Male Population]]</f>
        <v>#DIV/0!</v>
      </c>
      <c r="U5355" s="24" t="e">
        <f>Table1[[#This Row],[Total Voters]]/Table1[[#This Row],[Total Population]]</f>
        <v>#DIV/0!</v>
      </c>
      <c r="V5355" s="24" t="e">
        <f>Table1[[#This Row],[Female Ballots]]/Table1[[#This Row],[Female Population]]</f>
        <v>#DIV/0!</v>
      </c>
      <c r="W5355" s="24" t="e">
        <f>Table1[[#This Row],[Male Ballots]]/Table1[[#This Row],[Male Population]]</f>
        <v>#DIV/0!</v>
      </c>
      <c r="X5355" s="24" t="e">
        <f>Table1[[#This Row],[Total Ballots]]/Table1[[#This Row],[Total Population]]</f>
        <v>#DIV/0!</v>
      </c>
      <c r="Y5355" s="24">
        <f>Table1[[#This Row],[Female Ballots]]/Table1[[#This Row],[Female Voters]]</f>
        <v>0.6956598137409945</v>
      </c>
      <c r="Z5355" s="24">
        <f>Table1[[#This Row],[Male Ballots]]/Table1[[#This Row],[Male Voters]]</f>
        <v>0.68426522552483893</v>
      </c>
      <c r="AA5355" s="24">
        <f>Table1[[#This Row],[Total Ballots]]/Table1[[#This Row],[Total Voters]]</f>
        <v>0.69040365575019036</v>
      </c>
    </row>
    <row r="5356" spans="1:27" s="12" customFormat="1" x14ac:dyDescent="0.35">
      <c r="A5356" s="19" t="s">
        <v>33</v>
      </c>
      <c r="B5356" s="20">
        <v>2011</v>
      </c>
      <c r="C5356" s="17" t="s">
        <v>82</v>
      </c>
      <c r="D5356" s="20"/>
      <c r="E5356" s="37" t="s">
        <v>74</v>
      </c>
      <c r="F5356" s="34" t="s">
        <v>78</v>
      </c>
      <c r="G5356" s="21" t="s">
        <v>67</v>
      </c>
      <c r="H5356" s="22"/>
      <c r="I5356" s="22"/>
      <c r="J5356" s="22"/>
      <c r="K5356" s="31">
        <v>8527</v>
      </c>
      <c r="L5356" s="31">
        <v>7577</v>
      </c>
      <c r="M5356" s="31"/>
      <c r="N5356" s="31">
        <v>16104</v>
      </c>
      <c r="O5356" s="22">
        <v>6596</v>
      </c>
      <c r="P5356" s="22">
        <v>6188</v>
      </c>
      <c r="Q5356" s="22"/>
      <c r="R5356" s="23">
        <v>12784</v>
      </c>
      <c r="S5356" s="24" t="e">
        <f>Table1[[#This Row],[Female Voters]]/Table1[[#This Row],[Female Population]]</f>
        <v>#DIV/0!</v>
      </c>
      <c r="T5356" s="24" t="e">
        <f>Table1[[#This Row],[Male Voters]]/Table1[[#This Row],[Male Population]]</f>
        <v>#DIV/0!</v>
      </c>
      <c r="U5356" s="24" t="e">
        <f>Table1[[#This Row],[Total Voters]]/Table1[[#This Row],[Total Population]]</f>
        <v>#DIV/0!</v>
      </c>
      <c r="V5356" s="24" t="e">
        <f>Table1[[#This Row],[Female Ballots]]/Table1[[#This Row],[Female Population]]</f>
        <v>#DIV/0!</v>
      </c>
      <c r="W5356" s="24" t="e">
        <f>Table1[[#This Row],[Male Ballots]]/Table1[[#This Row],[Male Population]]</f>
        <v>#DIV/0!</v>
      </c>
      <c r="X5356" s="24" t="e">
        <f>Table1[[#This Row],[Total Ballots]]/Table1[[#This Row],[Total Population]]</f>
        <v>#DIV/0!</v>
      </c>
      <c r="Y5356" s="24">
        <f>Table1[[#This Row],[Female Ballots]]/Table1[[#This Row],[Female Voters]]</f>
        <v>0.77354286384425941</v>
      </c>
      <c r="Z5356" s="24">
        <f>Table1[[#This Row],[Male Ballots]]/Table1[[#This Row],[Male Voters]]</f>
        <v>0.81668206414148081</v>
      </c>
      <c r="AA5356" s="24">
        <f>Table1[[#This Row],[Total Ballots]]/Table1[[#This Row],[Total Voters]]</f>
        <v>0.79384003974167905</v>
      </c>
    </row>
    <row r="5357" spans="1:27" s="12" customFormat="1" x14ac:dyDescent="0.35">
      <c r="A5357" s="19" t="s">
        <v>51</v>
      </c>
      <c r="B5357" s="20">
        <v>2011</v>
      </c>
      <c r="C5357" s="17" t="s">
        <v>82</v>
      </c>
      <c r="D5357" s="20" t="s">
        <v>69</v>
      </c>
      <c r="E5357" s="37" t="s">
        <v>74</v>
      </c>
      <c r="F5357" s="34" t="s">
        <v>78</v>
      </c>
      <c r="G5357" s="21" t="s">
        <v>79</v>
      </c>
      <c r="H5357" s="22"/>
      <c r="I5357" s="22"/>
      <c r="J5357" s="22"/>
      <c r="K5357" s="22">
        <v>120035</v>
      </c>
      <c r="L5357" s="22">
        <v>106518</v>
      </c>
      <c r="M5357" s="22">
        <v>23</v>
      </c>
      <c r="N5357" s="22">
        <v>226576</v>
      </c>
      <c r="O5357" s="22">
        <v>57083</v>
      </c>
      <c r="P5357" s="22">
        <v>51600</v>
      </c>
      <c r="Q5357" s="22">
        <v>6</v>
      </c>
      <c r="R5357" s="23">
        <v>108689</v>
      </c>
      <c r="S5357" s="24" t="e">
        <f>Table1[[#This Row],[Female Voters]]/Table1[[#This Row],[Female Population]]</f>
        <v>#DIV/0!</v>
      </c>
      <c r="T5357" s="24" t="e">
        <f>Table1[[#This Row],[Male Voters]]/Table1[[#This Row],[Male Population]]</f>
        <v>#DIV/0!</v>
      </c>
      <c r="U5357" s="24" t="e">
        <f>Table1[[#This Row],[Total Voters]]/Table1[[#This Row],[Total Population]]</f>
        <v>#DIV/0!</v>
      </c>
      <c r="V5357" s="24" t="e">
        <f>Table1[[#This Row],[Female Ballots]]/Table1[[#This Row],[Female Population]]</f>
        <v>#DIV/0!</v>
      </c>
      <c r="W5357" s="24" t="e">
        <f>Table1[[#This Row],[Male Ballots]]/Table1[[#This Row],[Male Population]]</f>
        <v>#DIV/0!</v>
      </c>
      <c r="X5357" s="24" t="e">
        <f>Table1[[#This Row],[Total Ballots]]/Table1[[#This Row],[Total Population]]</f>
        <v>#DIV/0!</v>
      </c>
      <c r="Y5357" s="24">
        <f>Table1[[#This Row],[Female Ballots]]/Table1[[#This Row],[Female Voters]]</f>
        <v>0.47555296371891531</v>
      </c>
      <c r="Z5357" s="24">
        <f>Table1[[#This Row],[Male Ballots]]/Table1[[#This Row],[Male Voters]]</f>
        <v>0.48442516757731086</v>
      </c>
      <c r="AA5357" s="24">
        <f>Table1[[#This Row],[Total Ballots]]/Table1[[#This Row],[Total Voters]]</f>
        <v>0.47970217498764212</v>
      </c>
    </row>
    <row r="5358" spans="1:27" s="12" customFormat="1" x14ac:dyDescent="0.35">
      <c r="A5358" s="19" t="s">
        <v>51</v>
      </c>
      <c r="B5358" s="20">
        <v>2011</v>
      </c>
      <c r="C5358" s="17" t="s">
        <v>82</v>
      </c>
      <c r="D5358" s="20" t="s">
        <v>69</v>
      </c>
      <c r="E5358" s="37" t="s">
        <v>74</v>
      </c>
      <c r="F5358" s="34" t="s">
        <v>78</v>
      </c>
      <c r="G5358" s="21" t="s">
        <v>62</v>
      </c>
      <c r="H5358" s="22"/>
      <c r="I5358" s="22"/>
      <c r="J5358" s="22"/>
      <c r="K5358" s="31">
        <v>10194</v>
      </c>
      <c r="L5358" s="31">
        <v>9607</v>
      </c>
      <c r="M5358" s="31">
        <v>4</v>
      </c>
      <c r="N5358" s="31">
        <v>19805</v>
      </c>
      <c r="O5358" s="22">
        <v>2082</v>
      </c>
      <c r="P5358" s="22">
        <v>1984</v>
      </c>
      <c r="Q5358" s="22"/>
      <c r="R5358" s="23">
        <v>4066</v>
      </c>
      <c r="S5358" s="24" t="e">
        <f>Table1[[#This Row],[Female Voters]]/Table1[[#This Row],[Female Population]]</f>
        <v>#DIV/0!</v>
      </c>
      <c r="T5358" s="24" t="e">
        <f>Table1[[#This Row],[Male Voters]]/Table1[[#This Row],[Male Population]]</f>
        <v>#DIV/0!</v>
      </c>
      <c r="U5358" s="24" t="e">
        <f>Table1[[#This Row],[Total Voters]]/Table1[[#This Row],[Total Population]]</f>
        <v>#DIV/0!</v>
      </c>
      <c r="V5358" s="24" t="e">
        <f>Table1[[#This Row],[Female Ballots]]/Table1[[#This Row],[Female Population]]</f>
        <v>#DIV/0!</v>
      </c>
      <c r="W5358" s="24" t="e">
        <f>Table1[[#This Row],[Male Ballots]]/Table1[[#This Row],[Male Population]]</f>
        <v>#DIV/0!</v>
      </c>
      <c r="X5358" s="24" t="e">
        <f>Table1[[#This Row],[Total Ballots]]/Table1[[#This Row],[Total Population]]</f>
        <v>#DIV/0!</v>
      </c>
      <c r="Y5358" s="24">
        <f>Table1[[#This Row],[Female Ballots]]/Table1[[#This Row],[Female Voters]]</f>
        <v>0.20423778693349029</v>
      </c>
      <c r="Z5358" s="24">
        <f>Table1[[#This Row],[Male Ballots]]/Table1[[#This Row],[Male Voters]]</f>
        <v>0.20651608202352451</v>
      </c>
      <c r="AA5358" s="24">
        <f>Table1[[#This Row],[Total Ballots]]/Table1[[#This Row],[Total Voters]]</f>
        <v>0.20530169149204747</v>
      </c>
    </row>
    <row r="5359" spans="1:27" s="12" customFormat="1" x14ac:dyDescent="0.35">
      <c r="A5359" s="19" t="s">
        <v>51</v>
      </c>
      <c r="B5359" s="20">
        <v>2011</v>
      </c>
      <c r="C5359" s="17" t="s">
        <v>82</v>
      </c>
      <c r="D5359" s="20" t="s">
        <v>69</v>
      </c>
      <c r="E5359" s="37" t="s">
        <v>74</v>
      </c>
      <c r="F5359" s="34" t="s">
        <v>78</v>
      </c>
      <c r="G5359" s="21" t="s">
        <v>63</v>
      </c>
      <c r="H5359" s="22"/>
      <c r="I5359" s="22"/>
      <c r="J5359" s="22"/>
      <c r="K5359" s="31">
        <v>17912</v>
      </c>
      <c r="L5359" s="31">
        <v>15091</v>
      </c>
      <c r="M5359" s="31">
        <v>9</v>
      </c>
      <c r="N5359" s="31">
        <v>33012</v>
      </c>
      <c r="O5359" s="22">
        <v>4316</v>
      </c>
      <c r="P5359" s="22">
        <v>3553</v>
      </c>
      <c r="Q5359" s="22">
        <v>1</v>
      </c>
      <c r="R5359" s="23">
        <v>7870</v>
      </c>
      <c r="S5359" s="24" t="e">
        <f>Table1[[#This Row],[Female Voters]]/Table1[[#This Row],[Female Population]]</f>
        <v>#DIV/0!</v>
      </c>
      <c r="T5359" s="24" t="e">
        <f>Table1[[#This Row],[Male Voters]]/Table1[[#This Row],[Male Population]]</f>
        <v>#DIV/0!</v>
      </c>
      <c r="U5359" s="24" t="e">
        <f>Table1[[#This Row],[Total Voters]]/Table1[[#This Row],[Total Population]]</f>
        <v>#DIV/0!</v>
      </c>
      <c r="V5359" s="24" t="e">
        <f>Table1[[#This Row],[Female Ballots]]/Table1[[#This Row],[Female Population]]</f>
        <v>#DIV/0!</v>
      </c>
      <c r="W5359" s="24" t="e">
        <f>Table1[[#This Row],[Male Ballots]]/Table1[[#This Row],[Male Population]]</f>
        <v>#DIV/0!</v>
      </c>
      <c r="X5359" s="24" t="e">
        <f>Table1[[#This Row],[Total Ballots]]/Table1[[#This Row],[Total Population]]</f>
        <v>#DIV/0!</v>
      </c>
      <c r="Y5359" s="24">
        <f>Table1[[#This Row],[Female Ballots]]/Table1[[#This Row],[Female Voters]]</f>
        <v>0.24095578383206789</v>
      </c>
      <c r="Z5359" s="24">
        <f>Table1[[#This Row],[Male Ballots]]/Table1[[#This Row],[Male Voters]]</f>
        <v>0.23543834073288716</v>
      </c>
      <c r="AA5359" s="24">
        <f>Table1[[#This Row],[Total Ballots]]/Table1[[#This Row],[Total Voters]]</f>
        <v>0.23839815824548649</v>
      </c>
    </row>
    <row r="5360" spans="1:27" s="12" customFormat="1" x14ac:dyDescent="0.35">
      <c r="A5360" s="19" t="s">
        <v>51</v>
      </c>
      <c r="B5360" s="20">
        <v>2011</v>
      </c>
      <c r="C5360" s="17" t="s">
        <v>82</v>
      </c>
      <c r="D5360" s="20" t="s">
        <v>69</v>
      </c>
      <c r="E5360" s="37" t="s">
        <v>74</v>
      </c>
      <c r="F5360" s="34" t="s">
        <v>78</v>
      </c>
      <c r="G5360" s="21" t="s">
        <v>64</v>
      </c>
      <c r="H5360" s="22"/>
      <c r="I5360" s="22"/>
      <c r="J5360" s="22"/>
      <c r="K5360" s="31">
        <v>20709</v>
      </c>
      <c r="L5360" s="31">
        <v>18632</v>
      </c>
      <c r="M5360" s="31">
        <v>4</v>
      </c>
      <c r="N5360" s="31">
        <v>39345</v>
      </c>
      <c r="O5360" s="22">
        <v>7153</v>
      </c>
      <c r="P5360" s="22">
        <v>6443</v>
      </c>
      <c r="Q5360" s="22">
        <v>1</v>
      </c>
      <c r="R5360" s="23">
        <v>13597</v>
      </c>
      <c r="S5360" s="24" t="e">
        <f>Table1[[#This Row],[Female Voters]]/Table1[[#This Row],[Female Population]]</f>
        <v>#DIV/0!</v>
      </c>
      <c r="T5360" s="24" t="e">
        <f>Table1[[#This Row],[Male Voters]]/Table1[[#This Row],[Male Population]]</f>
        <v>#DIV/0!</v>
      </c>
      <c r="U5360" s="24" t="e">
        <f>Table1[[#This Row],[Total Voters]]/Table1[[#This Row],[Total Population]]</f>
        <v>#DIV/0!</v>
      </c>
      <c r="V5360" s="24" t="e">
        <f>Table1[[#This Row],[Female Ballots]]/Table1[[#This Row],[Female Population]]</f>
        <v>#DIV/0!</v>
      </c>
      <c r="W5360" s="24" t="e">
        <f>Table1[[#This Row],[Male Ballots]]/Table1[[#This Row],[Male Population]]</f>
        <v>#DIV/0!</v>
      </c>
      <c r="X5360" s="24" t="e">
        <f>Table1[[#This Row],[Total Ballots]]/Table1[[#This Row],[Total Population]]</f>
        <v>#DIV/0!</v>
      </c>
      <c r="Y5360" s="24">
        <f>Table1[[#This Row],[Female Ballots]]/Table1[[#This Row],[Female Voters]]</f>
        <v>0.34540537930368437</v>
      </c>
      <c r="Z5360" s="24">
        <f>Table1[[#This Row],[Male Ballots]]/Table1[[#This Row],[Male Voters]]</f>
        <v>0.34580291970802918</v>
      </c>
      <c r="AA5360" s="24">
        <f>Table1[[#This Row],[Total Ballots]]/Table1[[#This Row],[Total Voters]]</f>
        <v>0.3455839369678485</v>
      </c>
    </row>
    <row r="5361" spans="1:27" s="12" customFormat="1" x14ac:dyDescent="0.35">
      <c r="A5361" s="19" t="s">
        <v>51</v>
      </c>
      <c r="B5361" s="20">
        <v>2011</v>
      </c>
      <c r="C5361" s="17" t="s">
        <v>82</v>
      </c>
      <c r="D5361" s="20" t="s">
        <v>69</v>
      </c>
      <c r="E5361" s="37" t="s">
        <v>74</v>
      </c>
      <c r="F5361" s="34" t="s">
        <v>78</v>
      </c>
      <c r="G5361" s="21" t="s">
        <v>65</v>
      </c>
      <c r="H5361" s="22"/>
      <c r="I5361" s="22"/>
      <c r="J5361" s="22"/>
      <c r="K5361" s="31">
        <v>23718</v>
      </c>
      <c r="L5361" s="31">
        <v>21618</v>
      </c>
      <c r="M5361" s="31">
        <v>1</v>
      </c>
      <c r="N5361" s="31">
        <v>45337</v>
      </c>
      <c r="O5361" s="22">
        <v>11253</v>
      </c>
      <c r="P5361" s="22">
        <v>10437</v>
      </c>
      <c r="Q5361" s="22">
        <v>1</v>
      </c>
      <c r="R5361" s="23">
        <v>21691</v>
      </c>
      <c r="S5361" s="24" t="e">
        <f>Table1[[#This Row],[Female Voters]]/Table1[[#This Row],[Female Population]]</f>
        <v>#DIV/0!</v>
      </c>
      <c r="T5361" s="24" t="e">
        <f>Table1[[#This Row],[Male Voters]]/Table1[[#This Row],[Male Population]]</f>
        <v>#DIV/0!</v>
      </c>
      <c r="U5361" s="24" t="e">
        <f>Table1[[#This Row],[Total Voters]]/Table1[[#This Row],[Total Population]]</f>
        <v>#DIV/0!</v>
      </c>
      <c r="V5361" s="24" t="e">
        <f>Table1[[#This Row],[Female Ballots]]/Table1[[#This Row],[Female Population]]</f>
        <v>#DIV/0!</v>
      </c>
      <c r="W5361" s="24" t="e">
        <f>Table1[[#This Row],[Male Ballots]]/Table1[[#This Row],[Male Population]]</f>
        <v>#DIV/0!</v>
      </c>
      <c r="X5361" s="24" t="e">
        <f>Table1[[#This Row],[Total Ballots]]/Table1[[#This Row],[Total Population]]</f>
        <v>#DIV/0!</v>
      </c>
      <c r="Y5361" s="24">
        <f>Table1[[#This Row],[Female Ballots]]/Table1[[#This Row],[Female Voters]]</f>
        <v>0.47444978497343787</v>
      </c>
      <c r="Z5361" s="24">
        <f>Table1[[#This Row],[Male Ballots]]/Table1[[#This Row],[Male Voters]]</f>
        <v>0.48279211767971136</v>
      </c>
      <c r="AA5361" s="24">
        <f>Table1[[#This Row],[Total Ballots]]/Table1[[#This Row],[Total Voters]]</f>
        <v>0.47843924388468578</v>
      </c>
    </row>
    <row r="5362" spans="1:27" s="12" customFormat="1" x14ac:dyDescent="0.35">
      <c r="A5362" s="19" t="s">
        <v>51</v>
      </c>
      <c r="B5362" s="20">
        <v>2011</v>
      </c>
      <c r="C5362" s="17" t="s">
        <v>82</v>
      </c>
      <c r="D5362" s="20" t="s">
        <v>69</v>
      </c>
      <c r="E5362" s="37" t="s">
        <v>74</v>
      </c>
      <c r="F5362" s="34" t="s">
        <v>78</v>
      </c>
      <c r="G5362" s="21" t="s">
        <v>66</v>
      </c>
      <c r="H5362" s="22"/>
      <c r="I5362" s="22"/>
      <c r="J5362" s="22"/>
      <c r="K5362" s="31">
        <v>23736</v>
      </c>
      <c r="L5362" s="31">
        <v>21209</v>
      </c>
      <c r="M5362" s="31">
        <v>3</v>
      </c>
      <c r="N5362" s="31">
        <v>44948</v>
      </c>
      <c r="O5362" s="22">
        <v>14928</v>
      </c>
      <c r="P5362" s="22">
        <v>13497</v>
      </c>
      <c r="Q5362" s="22">
        <v>3</v>
      </c>
      <c r="R5362" s="23">
        <v>28428</v>
      </c>
      <c r="S5362" s="24" t="e">
        <f>Table1[[#This Row],[Female Voters]]/Table1[[#This Row],[Female Population]]</f>
        <v>#DIV/0!</v>
      </c>
      <c r="T5362" s="24" t="e">
        <f>Table1[[#This Row],[Male Voters]]/Table1[[#This Row],[Male Population]]</f>
        <v>#DIV/0!</v>
      </c>
      <c r="U5362" s="24" t="e">
        <f>Table1[[#This Row],[Total Voters]]/Table1[[#This Row],[Total Population]]</f>
        <v>#DIV/0!</v>
      </c>
      <c r="V5362" s="24" t="e">
        <f>Table1[[#This Row],[Female Ballots]]/Table1[[#This Row],[Female Population]]</f>
        <v>#DIV/0!</v>
      </c>
      <c r="W5362" s="24" t="e">
        <f>Table1[[#This Row],[Male Ballots]]/Table1[[#This Row],[Male Population]]</f>
        <v>#DIV/0!</v>
      </c>
      <c r="X5362" s="24" t="e">
        <f>Table1[[#This Row],[Total Ballots]]/Table1[[#This Row],[Total Population]]</f>
        <v>#DIV/0!</v>
      </c>
      <c r="Y5362" s="24">
        <f>Table1[[#This Row],[Female Ballots]]/Table1[[#This Row],[Female Voters]]</f>
        <v>0.62891809908998986</v>
      </c>
      <c r="Z5362" s="24">
        <f>Table1[[#This Row],[Male Ballots]]/Table1[[#This Row],[Male Voters]]</f>
        <v>0.63638078174359947</v>
      </c>
      <c r="AA5362" s="24">
        <f>Table1[[#This Row],[Total Ballots]]/Table1[[#This Row],[Total Voters]]</f>
        <v>0.63246418083118272</v>
      </c>
    </row>
    <row r="5363" spans="1:27" s="12" customFormat="1" x14ac:dyDescent="0.35">
      <c r="A5363" s="19" t="s">
        <v>51</v>
      </c>
      <c r="B5363" s="20">
        <v>2011</v>
      </c>
      <c r="C5363" s="17" t="s">
        <v>82</v>
      </c>
      <c r="D5363" s="20" t="s">
        <v>69</v>
      </c>
      <c r="E5363" s="37" t="s">
        <v>74</v>
      </c>
      <c r="F5363" s="34" t="s">
        <v>78</v>
      </c>
      <c r="G5363" s="21" t="s">
        <v>67</v>
      </c>
      <c r="H5363" s="22"/>
      <c r="I5363" s="22"/>
      <c r="J5363" s="22"/>
      <c r="K5363" s="31">
        <v>23766</v>
      </c>
      <c r="L5363" s="31">
        <v>20361</v>
      </c>
      <c r="M5363" s="31">
        <v>2</v>
      </c>
      <c r="N5363" s="31">
        <v>44129</v>
      </c>
      <c r="O5363" s="22">
        <v>17351</v>
      </c>
      <c r="P5363" s="22">
        <v>15686</v>
      </c>
      <c r="Q5363" s="22"/>
      <c r="R5363" s="23">
        <v>33037</v>
      </c>
      <c r="S5363" s="24" t="e">
        <f>Table1[[#This Row],[Female Voters]]/Table1[[#This Row],[Female Population]]</f>
        <v>#DIV/0!</v>
      </c>
      <c r="T5363" s="24" t="e">
        <f>Table1[[#This Row],[Male Voters]]/Table1[[#This Row],[Male Population]]</f>
        <v>#DIV/0!</v>
      </c>
      <c r="U5363" s="24" t="e">
        <f>Table1[[#This Row],[Total Voters]]/Table1[[#This Row],[Total Population]]</f>
        <v>#DIV/0!</v>
      </c>
      <c r="V5363" s="24" t="e">
        <f>Table1[[#This Row],[Female Ballots]]/Table1[[#This Row],[Female Population]]</f>
        <v>#DIV/0!</v>
      </c>
      <c r="W5363" s="24" t="e">
        <f>Table1[[#This Row],[Male Ballots]]/Table1[[#This Row],[Male Population]]</f>
        <v>#DIV/0!</v>
      </c>
      <c r="X5363" s="24" t="e">
        <f>Table1[[#This Row],[Total Ballots]]/Table1[[#This Row],[Total Population]]</f>
        <v>#DIV/0!</v>
      </c>
      <c r="Y5363" s="24">
        <f>Table1[[#This Row],[Female Ballots]]/Table1[[#This Row],[Female Voters]]</f>
        <v>0.73007657998821851</v>
      </c>
      <c r="Z5363" s="24">
        <f>Table1[[#This Row],[Male Ballots]]/Table1[[#This Row],[Male Voters]]</f>
        <v>0.77039438141545113</v>
      </c>
      <c r="AA5363" s="24">
        <f>Table1[[#This Row],[Total Ballots]]/Table1[[#This Row],[Total Voters]]</f>
        <v>0.74864601509211626</v>
      </c>
    </row>
    <row r="5364" spans="1:27" s="12" customFormat="1" x14ac:dyDescent="0.35">
      <c r="A5364" s="19" t="s">
        <v>25</v>
      </c>
      <c r="B5364" s="20">
        <v>2011</v>
      </c>
      <c r="C5364" s="17" t="s">
        <v>82</v>
      </c>
      <c r="D5364" s="20"/>
      <c r="E5364" s="37" t="s">
        <v>74</v>
      </c>
      <c r="F5364" s="34" t="s">
        <v>78</v>
      </c>
      <c r="G5364" s="21" t="s">
        <v>79</v>
      </c>
      <c r="H5364" s="22"/>
      <c r="I5364" s="22"/>
      <c r="J5364" s="22"/>
      <c r="K5364" s="22">
        <v>1362</v>
      </c>
      <c r="L5364" s="22">
        <v>1200</v>
      </c>
      <c r="M5364" s="22">
        <v>0</v>
      </c>
      <c r="N5364" s="22">
        <v>2562</v>
      </c>
      <c r="O5364" s="22">
        <v>863</v>
      </c>
      <c r="P5364" s="22">
        <v>765</v>
      </c>
      <c r="Q5364" s="22">
        <v>0</v>
      </c>
      <c r="R5364" s="23">
        <v>1628</v>
      </c>
      <c r="S5364" s="24" t="e">
        <f>Table1[[#This Row],[Female Voters]]/Table1[[#This Row],[Female Population]]</f>
        <v>#DIV/0!</v>
      </c>
      <c r="T5364" s="24" t="e">
        <f>Table1[[#This Row],[Male Voters]]/Table1[[#This Row],[Male Population]]</f>
        <v>#DIV/0!</v>
      </c>
      <c r="U5364" s="24" t="e">
        <f>Table1[[#This Row],[Total Voters]]/Table1[[#This Row],[Total Population]]</f>
        <v>#DIV/0!</v>
      </c>
      <c r="V5364" s="24" t="e">
        <f>Table1[[#This Row],[Female Ballots]]/Table1[[#This Row],[Female Population]]</f>
        <v>#DIV/0!</v>
      </c>
      <c r="W5364" s="24" t="e">
        <f>Table1[[#This Row],[Male Ballots]]/Table1[[#This Row],[Male Population]]</f>
        <v>#DIV/0!</v>
      </c>
      <c r="X5364" s="24" t="e">
        <f>Table1[[#This Row],[Total Ballots]]/Table1[[#This Row],[Total Population]]</f>
        <v>#DIV/0!</v>
      </c>
      <c r="Y5364" s="24">
        <f>Table1[[#This Row],[Female Ballots]]/Table1[[#This Row],[Female Voters]]</f>
        <v>0.63362701908957419</v>
      </c>
      <c r="Z5364" s="24">
        <f>Table1[[#This Row],[Male Ballots]]/Table1[[#This Row],[Male Voters]]</f>
        <v>0.63749999999999996</v>
      </c>
      <c r="AA5364" s="24">
        <f>Table1[[#This Row],[Total Ballots]]/Table1[[#This Row],[Total Voters]]</f>
        <v>0.63544106167056991</v>
      </c>
    </row>
    <row r="5365" spans="1:27" s="12" customFormat="1" x14ac:dyDescent="0.35">
      <c r="A5365" s="19" t="s">
        <v>25</v>
      </c>
      <c r="B5365" s="20">
        <v>2011</v>
      </c>
      <c r="C5365" s="17" t="s">
        <v>82</v>
      </c>
      <c r="D5365" s="20"/>
      <c r="E5365" s="37" t="s">
        <v>74</v>
      </c>
      <c r="F5365" s="34" t="s">
        <v>78</v>
      </c>
      <c r="G5365" s="21" t="s">
        <v>62</v>
      </c>
      <c r="H5365" s="22"/>
      <c r="I5365" s="22"/>
      <c r="J5365" s="22"/>
      <c r="K5365" s="31">
        <v>95</v>
      </c>
      <c r="L5365" s="31">
        <v>73</v>
      </c>
      <c r="M5365" s="31"/>
      <c r="N5365" s="31">
        <v>168</v>
      </c>
      <c r="O5365" s="22">
        <v>29</v>
      </c>
      <c r="P5365" s="22">
        <v>19</v>
      </c>
      <c r="Q5365" s="22"/>
      <c r="R5365" s="23">
        <v>48</v>
      </c>
      <c r="S5365" s="24" t="e">
        <f>Table1[[#This Row],[Female Voters]]/Table1[[#This Row],[Female Population]]</f>
        <v>#DIV/0!</v>
      </c>
      <c r="T5365" s="24" t="e">
        <f>Table1[[#This Row],[Male Voters]]/Table1[[#This Row],[Male Population]]</f>
        <v>#DIV/0!</v>
      </c>
      <c r="U5365" s="24" t="e">
        <f>Table1[[#This Row],[Total Voters]]/Table1[[#This Row],[Total Population]]</f>
        <v>#DIV/0!</v>
      </c>
      <c r="V5365" s="24" t="e">
        <f>Table1[[#This Row],[Female Ballots]]/Table1[[#This Row],[Female Population]]</f>
        <v>#DIV/0!</v>
      </c>
      <c r="W5365" s="24" t="e">
        <f>Table1[[#This Row],[Male Ballots]]/Table1[[#This Row],[Male Population]]</f>
        <v>#DIV/0!</v>
      </c>
      <c r="X5365" s="24" t="e">
        <f>Table1[[#This Row],[Total Ballots]]/Table1[[#This Row],[Total Population]]</f>
        <v>#DIV/0!</v>
      </c>
      <c r="Y5365" s="24">
        <f>Table1[[#This Row],[Female Ballots]]/Table1[[#This Row],[Female Voters]]</f>
        <v>0.30526315789473685</v>
      </c>
      <c r="Z5365" s="24">
        <f>Table1[[#This Row],[Male Ballots]]/Table1[[#This Row],[Male Voters]]</f>
        <v>0.26027397260273971</v>
      </c>
      <c r="AA5365" s="24">
        <f>Table1[[#This Row],[Total Ballots]]/Table1[[#This Row],[Total Voters]]</f>
        <v>0.2857142857142857</v>
      </c>
    </row>
    <row r="5366" spans="1:27" s="12" customFormat="1" x14ac:dyDescent="0.35">
      <c r="A5366" s="19" t="s">
        <v>25</v>
      </c>
      <c r="B5366" s="20">
        <v>2011</v>
      </c>
      <c r="C5366" s="17" t="s">
        <v>82</v>
      </c>
      <c r="D5366" s="20"/>
      <c r="E5366" s="37" t="s">
        <v>74</v>
      </c>
      <c r="F5366" s="34" t="s">
        <v>78</v>
      </c>
      <c r="G5366" s="21" t="s">
        <v>63</v>
      </c>
      <c r="H5366" s="22"/>
      <c r="I5366" s="22"/>
      <c r="J5366" s="22"/>
      <c r="K5366" s="31">
        <v>146</v>
      </c>
      <c r="L5366" s="31">
        <v>116</v>
      </c>
      <c r="M5366" s="31"/>
      <c r="N5366" s="31">
        <v>262</v>
      </c>
      <c r="O5366" s="22">
        <v>47</v>
      </c>
      <c r="P5366" s="22">
        <v>33</v>
      </c>
      <c r="Q5366" s="22"/>
      <c r="R5366" s="23">
        <v>80</v>
      </c>
      <c r="S5366" s="24" t="e">
        <f>Table1[[#This Row],[Female Voters]]/Table1[[#This Row],[Female Population]]</f>
        <v>#DIV/0!</v>
      </c>
      <c r="T5366" s="24" t="e">
        <f>Table1[[#This Row],[Male Voters]]/Table1[[#This Row],[Male Population]]</f>
        <v>#DIV/0!</v>
      </c>
      <c r="U5366" s="24" t="e">
        <f>Table1[[#This Row],[Total Voters]]/Table1[[#This Row],[Total Population]]</f>
        <v>#DIV/0!</v>
      </c>
      <c r="V5366" s="24" t="e">
        <f>Table1[[#This Row],[Female Ballots]]/Table1[[#This Row],[Female Population]]</f>
        <v>#DIV/0!</v>
      </c>
      <c r="W5366" s="24" t="e">
        <f>Table1[[#This Row],[Male Ballots]]/Table1[[#This Row],[Male Population]]</f>
        <v>#DIV/0!</v>
      </c>
      <c r="X5366" s="24" t="e">
        <f>Table1[[#This Row],[Total Ballots]]/Table1[[#This Row],[Total Population]]</f>
        <v>#DIV/0!</v>
      </c>
      <c r="Y5366" s="24">
        <f>Table1[[#This Row],[Female Ballots]]/Table1[[#This Row],[Female Voters]]</f>
        <v>0.32191780821917809</v>
      </c>
      <c r="Z5366" s="24">
        <f>Table1[[#This Row],[Male Ballots]]/Table1[[#This Row],[Male Voters]]</f>
        <v>0.28448275862068967</v>
      </c>
      <c r="AA5366" s="24">
        <f>Table1[[#This Row],[Total Ballots]]/Table1[[#This Row],[Total Voters]]</f>
        <v>0.30534351145038169</v>
      </c>
    </row>
    <row r="5367" spans="1:27" s="12" customFormat="1" x14ac:dyDescent="0.35">
      <c r="A5367" s="19" t="s">
        <v>25</v>
      </c>
      <c r="B5367" s="20">
        <v>2011</v>
      </c>
      <c r="C5367" s="17" t="s">
        <v>82</v>
      </c>
      <c r="D5367" s="20"/>
      <c r="E5367" s="37" t="s">
        <v>74</v>
      </c>
      <c r="F5367" s="34" t="s">
        <v>78</v>
      </c>
      <c r="G5367" s="21" t="s">
        <v>64</v>
      </c>
      <c r="H5367" s="22"/>
      <c r="I5367" s="22"/>
      <c r="J5367" s="22"/>
      <c r="K5367" s="31">
        <v>136</v>
      </c>
      <c r="L5367" s="31">
        <v>129</v>
      </c>
      <c r="M5367" s="31"/>
      <c r="N5367" s="31">
        <v>265</v>
      </c>
      <c r="O5367" s="22">
        <v>62</v>
      </c>
      <c r="P5367" s="22">
        <v>55</v>
      </c>
      <c r="Q5367" s="22"/>
      <c r="R5367" s="23">
        <v>117</v>
      </c>
      <c r="S5367" s="24" t="e">
        <f>Table1[[#This Row],[Female Voters]]/Table1[[#This Row],[Female Population]]</f>
        <v>#DIV/0!</v>
      </c>
      <c r="T5367" s="24" t="e">
        <f>Table1[[#This Row],[Male Voters]]/Table1[[#This Row],[Male Population]]</f>
        <v>#DIV/0!</v>
      </c>
      <c r="U5367" s="24" t="e">
        <f>Table1[[#This Row],[Total Voters]]/Table1[[#This Row],[Total Population]]</f>
        <v>#DIV/0!</v>
      </c>
      <c r="V5367" s="24" t="e">
        <f>Table1[[#This Row],[Female Ballots]]/Table1[[#This Row],[Female Population]]</f>
        <v>#DIV/0!</v>
      </c>
      <c r="W5367" s="24" t="e">
        <f>Table1[[#This Row],[Male Ballots]]/Table1[[#This Row],[Male Population]]</f>
        <v>#DIV/0!</v>
      </c>
      <c r="X5367" s="24" t="e">
        <f>Table1[[#This Row],[Total Ballots]]/Table1[[#This Row],[Total Population]]</f>
        <v>#DIV/0!</v>
      </c>
      <c r="Y5367" s="24">
        <f>Table1[[#This Row],[Female Ballots]]/Table1[[#This Row],[Female Voters]]</f>
        <v>0.45588235294117646</v>
      </c>
      <c r="Z5367" s="24">
        <f>Table1[[#This Row],[Male Ballots]]/Table1[[#This Row],[Male Voters]]</f>
        <v>0.4263565891472868</v>
      </c>
      <c r="AA5367" s="24">
        <f>Table1[[#This Row],[Total Ballots]]/Table1[[#This Row],[Total Voters]]</f>
        <v>0.44150943396226416</v>
      </c>
    </row>
    <row r="5368" spans="1:27" s="12" customFormat="1" x14ac:dyDescent="0.35">
      <c r="A5368" s="19" t="s">
        <v>25</v>
      </c>
      <c r="B5368" s="20">
        <v>2011</v>
      </c>
      <c r="C5368" s="17" t="s">
        <v>82</v>
      </c>
      <c r="D5368" s="20"/>
      <c r="E5368" s="37" t="s">
        <v>74</v>
      </c>
      <c r="F5368" s="34" t="s">
        <v>78</v>
      </c>
      <c r="G5368" s="21" t="s">
        <v>65</v>
      </c>
      <c r="H5368" s="22"/>
      <c r="I5368" s="22"/>
      <c r="J5368" s="22"/>
      <c r="K5368" s="31">
        <v>239</v>
      </c>
      <c r="L5368" s="31">
        <v>211</v>
      </c>
      <c r="M5368" s="31"/>
      <c r="N5368" s="31">
        <v>450</v>
      </c>
      <c r="O5368" s="22">
        <v>154</v>
      </c>
      <c r="P5368" s="22">
        <v>125</v>
      </c>
      <c r="Q5368" s="22"/>
      <c r="R5368" s="23">
        <v>279</v>
      </c>
      <c r="S5368" s="24" t="e">
        <f>Table1[[#This Row],[Female Voters]]/Table1[[#This Row],[Female Population]]</f>
        <v>#DIV/0!</v>
      </c>
      <c r="T5368" s="24" t="e">
        <f>Table1[[#This Row],[Male Voters]]/Table1[[#This Row],[Male Population]]</f>
        <v>#DIV/0!</v>
      </c>
      <c r="U5368" s="24" t="e">
        <f>Table1[[#This Row],[Total Voters]]/Table1[[#This Row],[Total Population]]</f>
        <v>#DIV/0!</v>
      </c>
      <c r="V5368" s="24" t="e">
        <f>Table1[[#This Row],[Female Ballots]]/Table1[[#This Row],[Female Population]]</f>
        <v>#DIV/0!</v>
      </c>
      <c r="W5368" s="24" t="e">
        <f>Table1[[#This Row],[Male Ballots]]/Table1[[#This Row],[Male Population]]</f>
        <v>#DIV/0!</v>
      </c>
      <c r="X5368" s="24" t="e">
        <f>Table1[[#This Row],[Total Ballots]]/Table1[[#This Row],[Total Population]]</f>
        <v>#DIV/0!</v>
      </c>
      <c r="Y5368" s="24">
        <f>Table1[[#This Row],[Female Ballots]]/Table1[[#This Row],[Female Voters]]</f>
        <v>0.64435146443514646</v>
      </c>
      <c r="Z5368" s="24">
        <f>Table1[[#This Row],[Male Ballots]]/Table1[[#This Row],[Male Voters]]</f>
        <v>0.59241706161137442</v>
      </c>
      <c r="AA5368" s="24">
        <f>Table1[[#This Row],[Total Ballots]]/Table1[[#This Row],[Total Voters]]</f>
        <v>0.62</v>
      </c>
    </row>
    <row r="5369" spans="1:27" s="12" customFormat="1" x14ac:dyDescent="0.35">
      <c r="A5369" s="19" t="s">
        <v>25</v>
      </c>
      <c r="B5369" s="20">
        <v>2011</v>
      </c>
      <c r="C5369" s="17" t="s">
        <v>82</v>
      </c>
      <c r="D5369" s="20"/>
      <c r="E5369" s="37" t="s">
        <v>74</v>
      </c>
      <c r="F5369" s="34" t="s">
        <v>78</v>
      </c>
      <c r="G5369" s="21" t="s">
        <v>66</v>
      </c>
      <c r="H5369" s="22"/>
      <c r="I5369" s="22"/>
      <c r="J5369" s="22"/>
      <c r="K5369" s="31">
        <v>310</v>
      </c>
      <c r="L5369" s="31">
        <v>287</v>
      </c>
      <c r="M5369" s="31"/>
      <c r="N5369" s="31">
        <v>597</v>
      </c>
      <c r="O5369" s="22">
        <v>229</v>
      </c>
      <c r="P5369" s="22">
        <v>215</v>
      </c>
      <c r="Q5369" s="22"/>
      <c r="R5369" s="23">
        <v>444</v>
      </c>
      <c r="S5369" s="24" t="e">
        <f>Table1[[#This Row],[Female Voters]]/Table1[[#This Row],[Female Population]]</f>
        <v>#DIV/0!</v>
      </c>
      <c r="T5369" s="24" t="e">
        <f>Table1[[#This Row],[Male Voters]]/Table1[[#This Row],[Male Population]]</f>
        <v>#DIV/0!</v>
      </c>
      <c r="U5369" s="24" t="e">
        <f>Table1[[#This Row],[Total Voters]]/Table1[[#This Row],[Total Population]]</f>
        <v>#DIV/0!</v>
      </c>
      <c r="V5369" s="24" t="e">
        <f>Table1[[#This Row],[Female Ballots]]/Table1[[#This Row],[Female Population]]</f>
        <v>#DIV/0!</v>
      </c>
      <c r="W5369" s="24" t="e">
        <f>Table1[[#This Row],[Male Ballots]]/Table1[[#This Row],[Male Population]]</f>
        <v>#DIV/0!</v>
      </c>
      <c r="X5369" s="24" t="e">
        <f>Table1[[#This Row],[Total Ballots]]/Table1[[#This Row],[Total Population]]</f>
        <v>#DIV/0!</v>
      </c>
      <c r="Y5369" s="24">
        <f>Table1[[#This Row],[Female Ballots]]/Table1[[#This Row],[Female Voters]]</f>
        <v>0.73870967741935489</v>
      </c>
      <c r="Z5369" s="24">
        <f>Table1[[#This Row],[Male Ballots]]/Table1[[#This Row],[Male Voters]]</f>
        <v>0.74912891986062713</v>
      </c>
      <c r="AA5369" s="24">
        <f>Table1[[#This Row],[Total Ballots]]/Table1[[#This Row],[Total Voters]]</f>
        <v>0.74371859296482412</v>
      </c>
    </row>
    <row r="5370" spans="1:27" s="12" customFormat="1" x14ac:dyDescent="0.35">
      <c r="A5370" s="19" t="s">
        <v>25</v>
      </c>
      <c r="B5370" s="20">
        <v>2011</v>
      </c>
      <c r="C5370" s="17" t="s">
        <v>82</v>
      </c>
      <c r="D5370" s="20"/>
      <c r="E5370" s="37" t="s">
        <v>74</v>
      </c>
      <c r="F5370" s="34" t="s">
        <v>78</v>
      </c>
      <c r="G5370" s="21" t="s">
        <v>67</v>
      </c>
      <c r="H5370" s="22"/>
      <c r="I5370" s="22"/>
      <c r="J5370" s="22"/>
      <c r="K5370" s="31">
        <v>436</v>
      </c>
      <c r="L5370" s="31">
        <v>384</v>
      </c>
      <c r="M5370" s="31"/>
      <c r="N5370" s="31">
        <v>820</v>
      </c>
      <c r="O5370" s="22">
        <v>342</v>
      </c>
      <c r="P5370" s="22">
        <v>318</v>
      </c>
      <c r="Q5370" s="22"/>
      <c r="R5370" s="23">
        <v>660</v>
      </c>
      <c r="S5370" s="24" t="e">
        <f>Table1[[#This Row],[Female Voters]]/Table1[[#This Row],[Female Population]]</f>
        <v>#DIV/0!</v>
      </c>
      <c r="T5370" s="24" t="e">
        <f>Table1[[#This Row],[Male Voters]]/Table1[[#This Row],[Male Population]]</f>
        <v>#DIV/0!</v>
      </c>
      <c r="U5370" s="24" t="e">
        <f>Table1[[#This Row],[Total Voters]]/Table1[[#This Row],[Total Population]]</f>
        <v>#DIV/0!</v>
      </c>
      <c r="V5370" s="24" t="e">
        <f>Table1[[#This Row],[Female Ballots]]/Table1[[#This Row],[Female Population]]</f>
        <v>#DIV/0!</v>
      </c>
      <c r="W5370" s="24" t="e">
        <f>Table1[[#This Row],[Male Ballots]]/Table1[[#This Row],[Male Population]]</f>
        <v>#DIV/0!</v>
      </c>
      <c r="X5370" s="24" t="e">
        <f>Table1[[#This Row],[Total Ballots]]/Table1[[#This Row],[Total Population]]</f>
        <v>#DIV/0!</v>
      </c>
      <c r="Y5370" s="24">
        <f>Table1[[#This Row],[Female Ballots]]/Table1[[#This Row],[Female Voters]]</f>
        <v>0.7844036697247706</v>
      </c>
      <c r="Z5370" s="24">
        <f>Table1[[#This Row],[Male Ballots]]/Table1[[#This Row],[Male Voters]]</f>
        <v>0.828125</v>
      </c>
      <c r="AA5370" s="24">
        <f>Table1[[#This Row],[Total Ballots]]/Table1[[#This Row],[Total Voters]]</f>
        <v>0.80487804878048785</v>
      </c>
    </row>
    <row r="5371" spans="1:27" s="12" customFormat="1" x14ac:dyDescent="0.35">
      <c r="A5371" s="19" t="s">
        <v>46</v>
      </c>
      <c r="B5371" s="20">
        <v>2011</v>
      </c>
      <c r="C5371" s="17" t="s">
        <v>82</v>
      </c>
      <c r="D5371" s="20" t="s">
        <v>69</v>
      </c>
      <c r="E5371" s="37" t="s">
        <v>74</v>
      </c>
      <c r="F5371" s="34" t="s">
        <v>78</v>
      </c>
      <c r="G5371" s="21" t="s">
        <v>79</v>
      </c>
      <c r="H5371" s="22"/>
      <c r="I5371" s="22"/>
      <c r="J5371" s="22"/>
      <c r="K5371" s="22">
        <v>29881</v>
      </c>
      <c r="L5371" s="22">
        <v>26932</v>
      </c>
      <c r="M5371" s="22">
        <v>14</v>
      </c>
      <c r="N5371" s="22">
        <v>56827</v>
      </c>
      <c r="O5371" s="22">
        <v>15274</v>
      </c>
      <c r="P5371" s="22">
        <v>13987</v>
      </c>
      <c r="Q5371" s="22">
        <v>3</v>
      </c>
      <c r="R5371" s="23">
        <v>29264</v>
      </c>
      <c r="S5371" s="24" t="e">
        <f>Table1[[#This Row],[Female Voters]]/Table1[[#This Row],[Female Population]]</f>
        <v>#DIV/0!</v>
      </c>
      <c r="T5371" s="24" t="e">
        <f>Table1[[#This Row],[Male Voters]]/Table1[[#This Row],[Male Population]]</f>
        <v>#DIV/0!</v>
      </c>
      <c r="U5371" s="24" t="e">
        <f>Table1[[#This Row],[Total Voters]]/Table1[[#This Row],[Total Population]]</f>
        <v>#DIV/0!</v>
      </c>
      <c r="V5371" s="24" t="e">
        <f>Table1[[#This Row],[Female Ballots]]/Table1[[#This Row],[Female Population]]</f>
        <v>#DIV/0!</v>
      </c>
      <c r="W5371" s="24" t="e">
        <f>Table1[[#This Row],[Male Ballots]]/Table1[[#This Row],[Male Population]]</f>
        <v>#DIV/0!</v>
      </c>
      <c r="X5371" s="24" t="e">
        <f>Table1[[#This Row],[Total Ballots]]/Table1[[#This Row],[Total Population]]</f>
        <v>#DIV/0!</v>
      </c>
      <c r="Y5371" s="24">
        <f>Table1[[#This Row],[Female Ballots]]/Table1[[#This Row],[Female Voters]]</f>
        <v>0.51116093838894283</v>
      </c>
      <c r="Z5371" s="24">
        <f>Table1[[#This Row],[Male Ballots]]/Table1[[#This Row],[Male Voters]]</f>
        <v>0.51934501708005343</v>
      </c>
      <c r="AA5371" s="24">
        <f>Table1[[#This Row],[Total Ballots]]/Table1[[#This Row],[Total Voters]]</f>
        <v>0.51496647720273814</v>
      </c>
    </row>
    <row r="5372" spans="1:27" s="12" customFormat="1" x14ac:dyDescent="0.35">
      <c r="A5372" s="19" t="s">
        <v>46</v>
      </c>
      <c r="B5372" s="20">
        <v>2011</v>
      </c>
      <c r="C5372" s="17" t="s">
        <v>82</v>
      </c>
      <c r="D5372" s="20" t="s">
        <v>69</v>
      </c>
      <c r="E5372" s="37" t="s">
        <v>74</v>
      </c>
      <c r="F5372" s="34" t="s">
        <v>78</v>
      </c>
      <c r="G5372" s="21" t="s">
        <v>62</v>
      </c>
      <c r="H5372" s="22"/>
      <c r="I5372" s="22"/>
      <c r="J5372" s="22"/>
      <c r="K5372" s="31">
        <v>2580</v>
      </c>
      <c r="L5372" s="31">
        <v>2335</v>
      </c>
      <c r="M5372" s="31">
        <v>6</v>
      </c>
      <c r="N5372" s="31">
        <v>4921</v>
      </c>
      <c r="O5372" s="22">
        <v>529</v>
      </c>
      <c r="P5372" s="22">
        <v>477</v>
      </c>
      <c r="Q5372" s="22">
        <v>1</v>
      </c>
      <c r="R5372" s="23">
        <v>1007</v>
      </c>
      <c r="S5372" s="24" t="e">
        <f>Table1[[#This Row],[Female Voters]]/Table1[[#This Row],[Female Population]]</f>
        <v>#DIV/0!</v>
      </c>
      <c r="T5372" s="24" t="e">
        <f>Table1[[#This Row],[Male Voters]]/Table1[[#This Row],[Male Population]]</f>
        <v>#DIV/0!</v>
      </c>
      <c r="U5372" s="24" t="e">
        <f>Table1[[#This Row],[Total Voters]]/Table1[[#This Row],[Total Population]]</f>
        <v>#DIV/0!</v>
      </c>
      <c r="V5372" s="24" t="e">
        <f>Table1[[#This Row],[Female Ballots]]/Table1[[#This Row],[Female Population]]</f>
        <v>#DIV/0!</v>
      </c>
      <c r="W5372" s="24" t="e">
        <f>Table1[[#This Row],[Male Ballots]]/Table1[[#This Row],[Male Population]]</f>
        <v>#DIV/0!</v>
      </c>
      <c r="X5372" s="24" t="e">
        <f>Table1[[#This Row],[Total Ballots]]/Table1[[#This Row],[Total Population]]</f>
        <v>#DIV/0!</v>
      </c>
      <c r="Y5372" s="24">
        <f>Table1[[#This Row],[Female Ballots]]/Table1[[#This Row],[Female Voters]]</f>
        <v>0.20503875968992247</v>
      </c>
      <c r="Z5372" s="24">
        <f>Table1[[#This Row],[Male Ballots]]/Table1[[#This Row],[Male Voters]]</f>
        <v>0.20428265524625266</v>
      </c>
      <c r="AA5372" s="24">
        <f>Table1[[#This Row],[Total Ballots]]/Table1[[#This Row],[Total Voters]]</f>
        <v>0.20463320463320464</v>
      </c>
    </row>
    <row r="5373" spans="1:27" s="12" customFormat="1" x14ac:dyDescent="0.35">
      <c r="A5373" s="19" t="s">
        <v>46</v>
      </c>
      <c r="B5373" s="20">
        <v>2011</v>
      </c>
      <c r="C5373" s="17" t="s">
        <v>82</v>
      </c>
      <c r="D5373" s="20" t="s">
        <v>69</v>
      </c>
      <c r="E5373" s="37" t="s">
        <v>74</v>
      </c>
      <c r="F5373" s="34" t="s">
        <v>78</v>
      </c>
      <c r="G5373" s="21" t="s">
        <v>63</v>
      </c>
      <c r="H5373" s="22"/>
      <c r="I5373" s="22"/>
      <c r="J5373" s="22"/>
      <c r="K5373" s="31">
        <v>3812</v>
      </c>
      <c r="L5373" s="31">
        <v>3364</v>
      </c>
      <c r="M5373" s="31">
        <v>2</v>
      </c>
      <c r="N5373" s="31">
        <v>7178</v>
      </c>
      <c r="O5373" s="22">
        <v>927</v>
      </c>
      <c r="P5373" s="22">
        <v>821</v>
      </c>
      <c r="Q5373" s="22"/>
      <c r="R5373" s="23">
        <v>1748</v>
      </c>
      <c r="S5373" s="24" t="e">
        <f>Table1[[#This Row],[Female Voters]]/Table1[[#This Row],[Female Population]]</f>
        <v>#DIV/0!</v>
      </c>
      <c r="T5373" s="24" t="e">
        <f>Table1[[#This Row],[Male Voters]]/Table1[[#This Row],[Male Population]]</f>
        <v>#DIV/0!</v>
      </c>
      <c r="U5373" s="24" t="e">
        <f>Table1[[#This Row],[Total Voters]]/Table1[[#This Row],[Total Population]]</f>
        <v>#DIV/0!</v>
      </c>
      <c r="V5373" s="24" t="e">
        <f>Table1[[#This Row],[Female Ballots]]/Table1[[#This Row],[Female Population]]</f>
        <v>#DIV/0!</v>
      </c>
      <c r="W5373" s="24" t="e">
        <f>Table1[[#This Row],[Male Ballots]]/Table1[[#This Row],[Male Population]]</f>
        <v>#DIV/0!</v>
      </c>
      <c r="X5373" s="24" t="e">
        <f>Table1[[#This Row],[Total Ballots]]/Table1[[#This Row],[Total Population]]</f>
        <v>#DIV/0!</v>
      </c>
      <c r="Y5373" s="24">
        <f>Table1[[#This Row],[Female Ballots]]/Table1[[#This Row],[Female Voters]]</f>
        <v>0.2431794333683106</v>
      </c>
      <c r="Z5373" s="24">
        <f>Table1[[#This Row],[Male Ballots]]/Table1[[#This Row],[Male Voters]]</f>
        <v>0.24405469678953626</v>
      </c>
      <c r="AA5373" s="24">
        <f>Table1[[#This Row],[Total Ballots]]/Table1[[#This Row],[Total Voters]]</f>
        <v>0.24352187238785178</v>
      </c>
    </row>
    <row r="5374" spans="1:27" s="12" customFormat="1" x14ac:dyDescent="0.35">
      <c r="A5374" s="19" t="s">
        <v>46</v>
      </c>
      <c r="B5374" s="20">
        <v>2011</v>
      </c>
      <c r="C5374" s="17" t="s">
        <v>82</v>
      </c>
      <c r="D5374" s="20" t="s">
        <v>69</v>
      </c>
      <c r="E5374" s="37" t="s">
        <v>74</v>
      </c>
      <c r="F5374" s="34" t="s">
        <v>78</v>
      </c>
      <c r="G5374" s="21" t="s">
        <v>64</v>
      </c>
      <c r="H5374" s="22"/>
      <c r="I5374" s="22"/>
      <c r="J5374" s="22"/>
      <c r="K5374" s="31">
        <v>4332</v>
      </c>
      <c r="L5374" s="31">
        <v>3817</v>
      </c>
      <c r="M5374" s="31"/>
      <c r="N5374" s="31">
        <v>8149</v>
      </c>
      <c r="O5374" s="22">
        <v>1579</v>
      </c>
      <c r="P5374" s="22">
        <v>1361</v>
      </c>
      <c r="Q5374" s="22"/>
      <c r="R5374" s="23">
        <v>2940</v>
      </c>
      <c r="S5374" s="24" t="e">
        <f>Table1[[#This Row],[Female Voters]]/Table1[[#This Row],[Female Population]]</f>
        <v>#DIV/0!</v>
      </c>
      <c r="T5374" s="24" t="e">
        <f>Table1[[#This Row],[Male Voters]]/Table1[[#This Row],[Male Population]]</f>
        <v>#DIV/0!</v>
      </c>
      <c r="U5374" s="24" t="e">
        <f>Table1[[#This Row],[Total Voters]]/Table1[[#This Row],[Total Population]]</f>
        <v>#DIV/0!</v>
      </c>
      <c r="V5374" s="24" t="e">
        <f>Table1[[#This Row],[Female Ballots]]/Table1[[#This Row],[Female Population]]</f>
        <v>#DIV/0!</v>
      </c>
      <c r="W5374" s="24" t="e">
        <f>Table1[[#This Row],[Male Ballots]]/Table1[[#This Row],[Male Population]]</f>
        <v>#DIV/0!</v>
      </c>
      <c r="X5374" s="24" t="e">
        <f>Table1[[#This Row],[Total Ballots]]/Table1[[#This Row],[Total Population]]</f>
        <v>#DIV/0!</v>
      </c>
      <c r="Y5374" s="24">
        <f>Table1[[#This Row],[Female Ballots]]/Table1[[#This Row],[Female Voters]]</f>
        <v>0.36449676823638044</v>
      </c>
      <c r="Z5374" s="24">
        <f>Table1[[#This Row],[Male Ballots]]/Table1[[#This Row],[Male Voters]]</f>
        <v>0.35656274561173695</v>
      </c>
      <c r="AA5374" s="24">
        <f>Table1[[#This Row],[Total Ballots]]/Table1[[#This Row],[Total Voters]]</f>
        <v>0.36078046386059637</v>
      </c>
    </row>
    <row r="5375" spans="1:27" s="12" customFormat="1" x14ac:dyDescent="0.35">
      <c r="A5375" s="19" t="s">
        <v>46</v>
      </c>
      <c r="B5375" s="20">
        <v>2011</v>
      </c>
      <c r="C5375" s="17" t="s">
        <v>82</v>
      </c>
      <c r="D5375" s="20" t="s">
        <v>69</v>
      </c>
      <c r="E5375" s="37" t="s">
        <v>74</v>
      </c>
      <c r="F5375" s="34" t="s">
        <v>78</v>
      </c>
      <c r="G5375" s="21" t="s">
        <v>65</v>
      </c>
      <c r="H5375" s="22"/>
      <c r="I5375" s="22"/>
      <c r="J5375" s="22"/>
      <c r="K5375" s="31">
        <v>5507</v>
      </c>
      <c r="L5375" s="31">
        <v>5058</v>
      </c>
      <c r="M5375" s="31">
        <v>2</v>
      </c>
      <c r="N5375" s="31">
        <v>10567</v>
      </c>
      <c r="O5375" s="22">
        <v>2737</v>
      </c>
      <c r="P5375" s="22">
        <v>2443</v>
      </c>
      <c r="Q5375" s="22">
        <v>1</v>
      </c>
      <c r="R5375" s="23">
        <v>5181</v>
      </c>
      <c r="S5375" s="24" t="e">
        <f>Table1[[#This Row],[Female Voters]]/Table1[[#This Row],[Female Population]]</f>
        <v>#DIV/0!</v>
      </c>
      <c r="T5375" s="24" t="e">
        <f>Table1[[#This Row],[Male Voters]]/Table1[[#This Row],[Male Population]]</f>
        <v>#DIV/0!</v>
      </c>
      <c r="U5375" s="24" t="e">
        <f>Table1[[#This Row],[Total Voters]]/Table1[[#This Row],[Total Population]]</f>
        <v>#DIV/0!</v>
      </c>
      <c r="V5375" s="24" t="e">
        <f>Table1[[#This Row],[Female Ballots]]/Table1[[#This Row],[Female Population]]</f>
        <v>#DIV/0!</v>
      </c>
      <c r="W5375" s="24" t="e">
        <f>Table1[[#This Row],[Male Ballots]]/Table1[[#This Row],[Male Population]]</f>
        <v>#DIV/0!</v>
      </c>
      <c r="X5375" s="24" t="e">
        <f>Table1[[#This Row],[Total Ballots]]/Table1[[#This Row],[Total Population]]</f>
        <v>#DIV/0!</v>
      </c>
      <c r="Y5375" s="24">
        <f>Table1[[#This Row],[Female Ballots]]/Table1[[#This Row],[Female Voters]]</f>
        <v>0.49700381332849103</v>
      </c>
      <c r="Z5375" s="24">
        <f>Table1[[#This Row],[Male Ballots]]/Table1[[#This Row],[Male Voters]]</f>
        <v>0.48299723210755241</v>
      </c>
      <c r="AA5375" s="24">
        <f>Table1[[#This Row],[Total Ballots]]/Table1[[#This Row],[Total Voters]]</f>
        <v>0.49029999053657614</v>
      </c>
    </row>
    <row r="5376" spans="1:27" s="12" customFormat="1" x14ac:dyDescent="0.35">
      <c r="A5376" s="19" t="s">
        <v>46</v>
      </c>
      <c r="B5376" s="20">
        <v>2011</v>
      </c>
      <c r="C5376" s="17" t="s">
        <v>82</v>
      </c>
      <c r="D5376" s="20" t="s">
        <v>69</v>
      </c>
      <c r="E5376" s="37" t="s">
        <v>74</v>
      </c>
      <c r="F5376" s="34" t="s">
        <v>78</v>
      </c>
      <c r="G5376" s="21" t="s">
        <v>66</v>
      </c>
      <c r="H5376" s="22"/>
      <c r="I5376" s="22"/>
      <c r="J5376" s="22"/>
      <c r="K5376" s="31">
        <v>6178</v>
      </c>
      <c r="L5376" s="31">
        <v>5776</v>
      </c>
      <c r="M5376" s="31">
        <v>3</v>
      </c>
      <c r="N5376" s="31">
        <v>11957</v>
      </c>
      <c r="O5376" s="22">
        <v>4072</v>
      </c>
      <c r="P5376" s="22">
        <v>3810</v>
      </c>
      <c r="Q5376" s="22">
        <v>1</v>
      </c>
      <c r="R5376" s="23">
        <v>7883</v>
      </c>
      <c r="S5376" s="24" t="e">
        <f>Table1[[#This Row],[Female Voters]]/Table1[[#This Row],[Female Population]]</f>
        <v>#DIV/0!</v>
      </c>
      <c r="T5376" s="24" t="e">
        <f>Table1[[#This Row],[Male Voters]]/Table1[[#This Row],[Male Population]]</f>
        <v>#DIV/0!</v>
      </c>
      <c r="U5376" s="24" t="e">
        <f>Table1[[#This Row],[Total Voters]]/Table1[[#This Row],[Total Population]]</f>
        <v>#DIV/0!</v>
      </c>
      <c r="V5376" s="24" t="e">
        <f>Table1[[#This Row],[Female Ballots]]/Table1[[#This Row],[Female Population]]</f>
        <v>#DIV/0!</v>
      </c>
      <c r="W5376" s="24" t="e">
        <f>Table1[[#This Row],[Male Ballots]]/Table1[[#This Row],[Male Population]]</f>
        <v>#DIV/0!</v>
      </c>
      <c r="X5376" s="24" t="e">
        <f>Table1[[#This Row],[Total Ballots]]/Table1[[#This Row],[Total Population]]</f>
        <v>#DIV/0!</v>
      </c>
      <c r="Y5376" s="24">
        <f>Table1[[#This Row],[Female Ballots]]/Table1[[#This Row],[Female Voters]]</f>
        <v>0.65911298154742637</v>
      </c>
      <c r="Z5376" s="24">
        <f>Table1[[#This Row],[Male Ballots]]/Table1[[#This Row],[Male Voters]]</f>
        <v>0.65962603878116344</v>
      </c>
      <c r="AA5376" s="24">
        <f>Table1[[#This Row],[Total Ballots]]/Table1[[#This Row],[Total Voters]]</f>
        <v>0.65927908338211927</v>
      </c>
    </row>
    <row r="5377" spans="1:27" s="12" customFormat="1" x14ac:dyDescent="0.35">
      <c r="A5377" s="19" t="s">
        <v>46</v>
      </c>
      <c r="B5377" s="20">
        <v>2011</v>
      </c>
      <c r="C5377" s="17" t="s">
        <v>82</v>
      </c>
      <c r="D5377" s="20" t="s">
        <v>69</v>
      </c>
      <c r="E5377" s="37" t="s">
        <v>74</v>
      </c>
      <c r="F5377" s="34" t="s">
        <v>78</v>
      </c>
      <c r="G5377" s="21" t="s">
        <v>67</v>
      </c>
      <c r="H5377" s="22"/>
      <c r="I5377" s="22"/>
      <c r="J5377" s="22"/>
      <c r="K5377" s="31">
        <v>7472</v>
      </c>
      <c r="L5377" s="31">
        <v>6582</v>
      </c>
      <c r="M5377" s="31">
        <v>1</v>
      </c>
      <c r="N5377" s="31">
        <v>14055</v>
      </c>
      <c r="O5377" s="22">
        <v>5430</v>
      </c>
      <c r="P5377" s="22">
        <v>5075</v>
      </c>
      <c r="Q5377" s="22"/>
      <c r="R5377" s="23">
        <v>10505</v>
      </c>
      <c r="S5377" s="24" t="e">
        <f>Table1[[#This Row],[Female Voters]]/Table1[[#This Row],[Female Population]]</f>
        <v>#DIV/0!</v>
      </c>
      <c r="T5377" s="24" t="e">
        <f>Table1[[#This Row],[Male Voters]]/Table1[[#This Row],[Male Population]]</f>
        <v>#DIV/0!</v>
      </c>
      <c r="U5377" s="24" t="e">
        <f>Table1[[#This Row],[Total Voters]]/Table1[[#This Row],[Total Population]]</f>
        <v>#DIV/0!</v>
      </c>
      <c r="V5377" s="24" t="e">
        <f>Table1[[#This Row],[Female Ballots]]/Table1[[#This Row],[Female Population]]</f>
        <v>#DIV/0!</v>
      </c>
      <c r="W5377" s="24" t="e">
        <f>Table1[[#This Row],[Male Ballots]]/Table1[[#This Row],[Male Population]]</f>
        <v>#DIV/0!</v>
      </c>
      <c r="X5377" s="24" t="e">
        <f>Table1[[#This Row],[Total Ballots]]/Table1[[#This Row],[Total Population]]</f>
        <v>#DIV/0!</v>
      </c>
      <c r="Y5377" s="24">
        <f>Table1[[#This Row],[Female Ballots]]/Table1[[#This Row],[Female Voters]]</f>
        <v>0.72671306209850106</v>
      </c>
      <c r="Z5377" s="24">
        <f>Table1[[#This Row],[Male Ballots]]/Table1[[#This Row],[Male Voters]]</f>
        <v>0.77104223640230929</v>
      </c>
      <c r="AA5377" s="24">
        <f>Table1[[#This Row],[Total Ballots]]/Table1[[#This Row],[Total Voters]]</f>
        <v>0.74742084667378161</v>
      </c>
    </row>
    <row r="5378" spans="1:27" s="12" customFormat="1" x14ac:dyDescent="0.35">
      <c r="A5378" s="19" t="s">
        <v>53</v>
      </c>
      <c r="B5378" s="20">
        <v>2011</v>
      </c>
      <c r="C5378" s="17" t="s">
        <v>82</v>
      </c>
      <c r="D5378" s="20"/>
      <c r="E5378" s="37" t="s">
        <v>74</v>
      </c>
      <c r="F5378" s="34" t="s">
        <v>78</v>
      </c>
      <c r="G5378" s="21" t="s">
        <v>79</v>
      </c>
      <c r="H5378" s="22"/>
      <c r="I5378" s="22"/>
      <c r="J5378" s="22"/>
      <c r="K5378" s="22">
        <v>9143</v>
      </c>
      <c r="L5378" s="22">
        <v>8370</v>
      </c>
      <c r="M5378" s="22">
        <v>395</v>
      </c>
      <c r="N5378" s="22">
        <v>17908</v>
      </c>
      <c r="O5378" s="22">
        <v>5402</v>
      </c>
      <c r="P5378" s="22">
        <v>5023</v>
      </c>
      <c r="Q5378" s="22">
        <v>214</v>
      </c>
      <c r="R5378" s="23">
        <v>10639</v>
      </c>
      <c r="S5378" s="24" t="e">
        <f>Table1[[#This Row],[Female Voters]]/Table1[[#This Row],[Female Population]]</f>
        <v>#DIV/0!</v>
      </c>
      <c r="T5378" s="24" t="e">
        <f>Table1[[#This Row],[Male Voters]]/Table1[[#This Row],[Male Population]]</f>
        <v>#DIV/0!</v>
      </c>
      <c r="U5378" s="24" t="e">
        <f>Table1[[#This Row],[Total Voters]]/Table1[[#This Row],[Total Population]]</f>
        <v>#DIV/0!</v>
      </c>
      <c r="V5378" s="24" t="e">
        <f>Table1[[#This Row],[Female Ballots]]/Table1[[#This Row],[Female Population]]</f>
        <v>#DIV/0!</v>
      </c>
      <c r="W5378" s="24" t="e">
        <f>Table1[[#This Row],[Male Ballots]]/Table1[[#This Row],[Male Population]]</f>
        <v>#DIV/0!</v>
      </c>
      <c r="X5378" s="24" t="e">
        <f>Table1[[#This Row],[Total Ballots]]/Table1[[#This Row],[Total Population]]</f>
        <v>#DIV/0!</v>
      </c>
      <c r="Y5378" s="24">
        <f>Table1[[#This Row],[Female Ballots]]/Table1[[#This Row],[Female Voters]]</f>
        <v>0.59083451821065291</v>
      </c>
      <c r="Z5378" s="24">
        <f>Table1[[#This Row],[Male Ballots]]/Table1[[#This Row],[Male Voters]]</f>
        <v>0.6001194743130227</v>
      </c>
      <c r="AA5378" s="24">
        <f>Table1[[#This Row],[Total Ballots]]/Table1[[#This Row],[Total Voters]]</f>
        <v>0.59409202591020771</v>
      </c>
    </row>
    <row r="5379" spans="1:27" s="12" customFormat="1" x14ac:dyDescent="0.35">
      <c r="A5379" s="19" t="s">
        <v>53</v>
      </c>
      <c r="B5379" s="20">
        <v>2011</v>
      </c>
      <c r="C5379" s="17" t="s">
        <v>82</v>
      </c>
      <c r="D5379" s="20"/>
      <c r="E5379" s="37" t="s">
        <v>74</v>
      </c>
      <c r="F5379" s="34" t="s">
        <v>78</v>
      </c>
      <c r="G5379" s="21" t="s">
        <v>62</v>
      </c>
      <c r="H5379" s="22"/>
      <c r="I5379" s="22"/>
      <c r="J5379" s="22"/>
      <c r="K5379" s="31">
        <v>706</v>
      </c>
      <c r="L5379" s="31">
        <v>699</v>
      </c>
      <c r="M5379" s="31">
        <v>35</v>
      </c>
      <c r="N5379" s="31">
        <v>1440</v>
      </c>
      <c r="O5379" s="22">
        <v>144</v>
      </c>
      <c r="P5379" s="22">
        <v>155</v>
      </c>
      <c r="Q5379" s="22">
        <v>11</v>
      </c>
      <c r="R5379" s="23">
        <v>310</v>
      </c>
      <c r="S5379" s="24" t="e">
        <f>Table1[[#This Row],[Female Voters]]/Table1[[#This Row],[Female Population]]</f>
        <v>#DIV/0!</v>
      </c>
      <c r="T5379" s="24" t="e">
        <f>Table1[[#This Row],[Male Voters]]/Table1[[#This Row],[Male Population]]</f>
        <v>#DIV/0!</v>
      </c>
      <c r="U5379" s="24" t="e">
        <f>Table1[[#This Row],[Total Voters]]/Table1[[#This Row],[Total Population]]</f>
        <v>#DIV/0!</v>
      </c>
      <c r="V5379" s="24" t="e">
        <f>Table1[[#This Row],[Female Ballots]]/Table1[[#This Row],[Female Population]]</f>
        <v>#DIV/0!</v>
      </c>
      <c r="W5379" s="24" t="e">
        <f>Table1[[#This Row],[Male Ballots]]/Table1[[#This Row],[Male Population]]</f>
        <v>#DIV/0!</v>
      </c>
      <c r="X5379" s="24" t="e">
        <f>Table1[[#This Row],[Total Ballots]]/Table1[[#This Row],[Total Population]]</f>
        <v>#DIV/0!</v>
      </c>
      <c r="Y5379" s="24">
        <f>Table1[[#This Row],[Female Ballots]]/Table1[[#This Row],[Female Voters]]</f>
        <v>0.20396600566572237</v>
      </c>
      <c r="Z5379" s="24">
        <f>Table1[[#This Row],[Male Ballots]]/Table1[[#This Row],[Male Voters]]</f>
        <v>0.22174535050071531</v>
      </c>
      <c r="AA5379" s="24">
        <f>Table1[[#This Row],[Total Ballots]]/Table1[[#This Row],[Total Voters]]</f>
        <v>0.21527777777777779</v>
      </c>
    </row>
    <row r="5380" spans="1:27" s="12" customFormat="1" x14ac:dyDescent="0.35">
      <c r="A5380" s="19" t="s">
        <v>53</v>
      </c>
      <c r="B5380" s="20">
        <v>2011</v>
      </c>
      <c r="C5380" s="17" t="s">
        <v>82</v>
      </c>
      <c r="D5380" s="20"/>
      <c r="E5380" s="37" t="s">
        <v>74</v>
      </c>
      <c r="F5380" s="34" t="s">
        <v>78</v>
      </c>
      <c r="G5380" s="21" t="s">
        <v>63</v>
      </c>
      <c r="H5380" s="22"/>
      <c r="I5380" s="22"/>
      <c r="J5380" s="22"/>
      <c r="K5380" s="31">
        <v>1169</v>
      </c>
      <c r="L5380" s="31">
        <v>1001</v>
      </c>
      <c r="M5380" s="31">
        <v>68</v>
      </c>
      <c r="N5380" s="31">
        <v>2238</v>
      </c>
      <c r="O5380" s="22">
        <v>324</v>
      </c>
      <c r="P5380" s="22">
        <v>305</v>
      </c>
      <c r="Q5380" s="22">
        <v>18</v>
      </c>
      <c r="R5380" s="23">
        <v>647</v>
      </c>
      <c r="S5380" s="24" t="e">
        <f>Table1[[#This Row],[Female Voters]]/Table1[[#This Row],[Female Population]]</f>
        <v>#DIV/0!</v>
      </c>
      <c r="T5380" s="24" t="e">
        <f>Table1[[#This Row],[Male Voters]]/Table1[[#This Row],[Male Population]]</f>
        <v>#DIV/0!</v>
      </c>
      <c r="U5380" s="24" t="e">
        <f>Table1[[#This Row],[Total Voters]]/Table1[[#This Row],[Total Population]]</f>
        <v>#DIV/0!</v>
      </c>
      <c r="V5380" s="24" t="e">
        <f>Table1[[#This Row],[Female Ballots]]/Table1[[#This Row],[Female Population]]</f>
        <v>#DIV/0!</v>
      </c>
      <c r="W5380" s="24" t="e">
        <f>Table1[[#This Row],[Male Ballots]]/Table1[[#This Row],[Male Population]]</f>
        <v>#DIV/0!</v>
      </c>
      <c r="X5380" s="24" t="e">
        <f>Table1[[#This Row],[Total Ballots]]/Table1[[#This Row],[Total Population]]</f>
        <v>#DIV/0!</v>
      </c>
      <c r="Y5380" s="24">
        <f>Table1[[#This Row],[Female Ballots]]/Table1[[#This Row],[Female Voters]]</f>
        <v>0.27715996578272029</v>
      </c>
      <c r="Z5380" s="24">
        <f>Table1[[#This Row],[Male Ballots]]/Table1[[#This Row],[Male Voters]]</f>
        <v>0.3046953046953047</v>
      </c>
      <c r="AA5380" s="24">
        <f>Table1[[#This Row],[Total Ballots]]/Table1[[#This Row],[Total Voters]]</f>
        <v>0.28909740840035747</v>
      </c>
    </row>
    <row r="5381" spans="1:27" s="12" customFormat="1" x14ac:dyDescent="0.35">
      <c r="A5381" s="19" t="s">
        <v>53</v>
      </c>
      <c r="B5381" s="20">
        <v>2011</v>
      </c>
      <c r="C5381" s="17" t="s">
        <v>82</v>
      </c>
      <c r="D5381" s="20"/>
      <c r="E5381" s="37" t="s">
        <v>74</v>
      </c>
      <c r="F5381" s="34" t="s">
        <v>78</v>
      </c>
      <c r="G5381" s="21" t="s">
        <v>64</v>
      </c>
      <c r="H5381" s="22"/>
      <c r="I5381" s="22"/>
      <c r="J5381" s="22"/>
      <c r="K5381" s="31">
        <v>1252</v>
      </c>
      <c r="L5381" s="31">
        <v>1104</v>
      </c>
      <c r="M5381" s="31">
        <v>71</v>
      </c>
      <c r="N5381" s="31">
        <v>2427</v>
      </c>
      <c r="O5381" s="22">
        <v>545</v>
      </c>
      <c r="P5381" s="22">
        <v>477</v>
      </c>
      <c r="Q5381" s="22">
        <v>33</v>
      </c>
      <c r="R5381" s="23">
        <v>1055</v>
      </c>
      <c r="S5381" s="24" t="e">
        <f>Table1[[#This Row],[Female Voters]]/Table1[[#This Row],[Female Population]]</f>
        <v>#DIV/0!</v>
      </c>
      <c r="T5381" s="24" t="e">
        <f>Table1[[#This Row],[Male Voters]]/Table1[[#This Row],[Male Population]]</f>
        <v>#DIV/0!</v>
      </c>
      <c r="U5381" s="24" t="e">
        <f>Table1[[#This Row],[Total Voters]]/Table1[[#This Row],[Total Population]]</f>
        <v>#DIV/0!</v>
      </c>
      <c r="V5381" s="24" t="e">
        <f>Table1[[#This Row],[Female Ballots]]/Table1[[#This Row],[Female Population]]</f>
        <v>#DIV/0!</v>
      </c>
      <c r="W5381" s="24" t="e">
        <f>Table1[[#This Row],[Male Ballots]]/Table1[[#This Row],[Male Population]]</f>
        <v>#DIV/0!</v>
      </c>
      <c r="X5381" s="24" t="e">
        <f>Table1[[#This Row],[Total Ballots]]/Table1[[#This Row],[Total Population]]</f>
        <v>#DIV/0!</v>
      </c>
      <c r="Y5381" s="24">
        <f>Table1[[#This Row],[Female Ballots]]/Table1[[#This Row],[Female Voters]]</f>
        <v>0.43530351437699683</v>
      </c>
      <c r="Z5381" s="24">
        <f>Table1[[#This Row],[Male Ballots]]/Table1[[#This Row],[Male Voters]]</f>
        <v>0.43206521739130432</v>
      </c>
      <c r="AA5381" s="24">
        <f>Table1[[#This Row],[Total Ballots]]/Table1[[#This Row],[Total Voters]]</f>
        <v>0.43469303667078696</v>
      </c>
    </row>
    <row r="5382" spans="1:27" s="12" customFormat="1" x14ac:dyDescent="0.35">
      <c r="A5382" s="19" t="s">
        <v>53</v>
      </c>
      <c r="B5382" s="20">
        <v>2011</v>
      </c>
      <c r="C5382" s="17" t="s">
        <v>82</v>
      </c>
      <c r="D5382" s="20"/>
      <c r="E5382" s="37" t="s">
        <v>74</v>
      </c>
      <c r="F5382" s="34" t="s">
        <v>78</v>
      </c>
      <c r="G5382" s="21" t="s">
        <v>65</v>
      </c>
      <c r="H5382" s="22"/>
      <c r="I5382" s="22"/>
      <c r="J5382" s="22"/>
      <c r="K5382" s="31">
        <v>1718</v>
      </c>
      <c r="L5382" s="31">
        <v>1547</v>
      </c>
      <c r="M5382" s="31">
        <v>58</v>
      </c>
      <c r="N5382" s="31">
        <v>3323</v>
      </c>
      <c r="O5382" s="22">
        <v>1019</v>
      </c>
      <c r="P5382" s="22">
        <v>886</v>
      </c>
      <c r="Q5382" s="22">
        <v>34</v>
      </c>
      <c r="R5382" s="23">
        <v>1939</v>
      </c>
      <c r="S5382" s="24" t="e">
        <f>Table1[[#This Row],[Female Voters]]/Table1[[#This Row],[Female Population]]</f>
        <v>#DIV/0!</v>
      </c>
      <c r="T5382" s="24" t="e">
        <f>Table1[[#This Row],[Male Voters]]/Table1[[#This Row],[Male Population]]</f>
        <v>#DIV/0!</v>
      </c>
      <c r="U5382" s="24" t="e">
        <f>Table1[[#This Row],[Total Voters]]/Table1[[#This Row],[Total Population]]</f>
        <v>#DIV/0!</v>
      </c>
      <c r="V5382" s="24" t="e">
        <f>Table1[[#This Row],[Female Ballots]]/Table1[[#This Row],[Female Population]]</f>
        <v>#DIV/0!</v>
      </c>
      <c r="W5382" s="24" t="e">
        <f>Table1[[#This Row],[Male Ballots]]/Table1[[#This Row],[Male Population]]</f>
        <v>#DIV/0!</v>
      </c>
      <c r="X5382" s="24" t="e">
        <f>Table1[[#This Row],[Total Ballots]]/Table1[[#This Row],[Total Population]]</f>
        <v>#DIV/0!</v>
      </c>
      <c r="Y5382" s="24">
        <f>Table1[[#This Row],[Female Ballots]]/Table1[[#This Row],[Female Voters]]</f>
        <v>0.59313154831199066</v>
      </c>
      <c r="Z5382" s="24">
        <f>Table1[[#This Row],[Male Ballots]]/Table1[[#This Row],[Male Voters]]</f>
        <v>0.57272139625080798</v>
      </c>
      <c r="AA5382" s="24">
        <f>Table1[[#This Row],[Total Ballots]]/Table1[[#This Row],[Total Voters]]</f>
        <v>0.583508877520313</v>
      </c>
    </row>
    <row r="5383" spans="1:27" s="12" customFormat="1" x14ac:dyDescent="0.35">
      <c r="A5383" s="19" t="s">
        <v>53</v>
      </c>
      <c r="B5383" s="20">
        <v>2011</v>
      </c>
      <c r="C5383" s="17" t="s">
        <v>82</v>
      </c>
      <c r="D5383" s="20"/>
      <c r="E5383" s="37" t="s">
        <v>74</v>
      </c>
      <c r="F5383" s="34" t="s">
        <v>78</v>
      </c>
      <c r="G5383" s="21" t="s">
        <v>66</v>
      </c>
      <c r="H5383" s="22"/>
      <c r="I5383" s="22"/>
      <c r="J5383" s="22"/>
      <c r="K5383" s="31">
        <v>1920</v>
      </c>
      <c r="L5383" s="31">
        <v>1839</v>
      </c>
      <c r="M5383" s="31">
        <v>72</v>
      </c>
      <c r="N5383" s="31">
        <v>3831</v>
      </c>
      <c r="O5383" s="22">
        <v>1445</v>
      </c>
      <c r="P5383" s="22">
        <v>1347</v>
      </c>
      <c r="Q5383" s="22">
        <v>47</v>
      </c>
      <c r="R5383" s="23">
        <v>2839</v>
      </c>
      <c r="S5383" s="24" t="e">
        <f>Table1[[#This Row],[Female Voters]]/Table1[[#This Row],[Female Population]]</f>
        <v>#DIV/0!</v>
      </c>
      <c r="T5383" s="24" t="e">
        <f>Table1[[#This Row],[Male Voters]]/Table1[[#This Row],[Male Population]]</f>
        <v>#DIV/0!</v>
      </c>
      <c r="U5383" s="24" t="e">
        <f>Table1[[#This Row],[Total Voters]]/Table1[[#This Row],[Total Population]]</f>
        <v>#DIV/0!</v>
      </c>
      <c r="V5383" s="24" t="e">
        <f>Table1[[#This Row],[Female Ballots]]/Table1[[#This Row],[Female Population]]</f>
        <v>#DIV/0!</v>
      </c>
      <c r="W5383" s="24" t="e">
        <f>Table1[[#This Row],[Male Ballots]]/Table1[[#This Row],[Male Population]]</f>
        <v>#DIV/0!</v>
      </c>
      <c r="X5383" s="24" t="e">
        <f>Table1[[#This Row],[Total Ballots]]/Table1[[#This Row],[Total Population]]</f>
        <v>#DIV/0!</v>
      </c>
      <c r="Y5383" s="24">
        <f>Table1[[#This Row],[Female Ballots]]/Table1[[#This Row],[Female Voters]]</f>
        <v>0.75260416666666663</v>
      </c>
      <c r="Z5383" s="24">
        <f>Table1[[#This Row],[Male Ballots]]/Table1[[#This Row],[Male Voters]]</f>
        <v>0.73246329526916798</v>
      </c>
      <c r="AA5383" s="24">
        <f>Table1[[#This Row],[Total Ballots]]/Table1[[#This Row],[Total Voters]]</f>
        <v>0.74105977551553115</v>
      </c>
    </row>
    <row r="5384" spans="1:27" s="12" customFormat="1" x14ac:dyDescent="0.35">
      <c r="A5384" s="19" t="s">
        <v>53</v>
      </c>
      <c r="B5384" s="20">
        <v>2011</v>
      </c>
      <c r="C5384" s="17" t="s">
        <v>82</v>
      </c>
      <c r="D5384" s="20"/>
      <c r="E5384" s="37" t="s">
        <v>74</v>
      </c>
      <c r="F5384" s="34" t="s">
        <v>78</v>
      </c>
      <c r="G5384" s="21" t="s">
        <v>67</v>
      </c>
      <c r="H5384" s="22"/>
      <c r="I5384" s="22"/>
      <c r="J5384" s="22"/>
      <c r="K5384" s="31">
        <v>2378</v>
      </c>
      <c r="L5384" s="31">
        <v>2180</v>
      </c>
      <c r="M5384" s="31">
        <v>91</v>
      </c>
      <c r="N5384" s="31">
        <v>4649</v>
      </c>
      <c r="O5384" s="22">
        <v>1925</v>
      </c>
      <c r="P5384" s="22">
        <v>1853</v>
      </c>
      <c r="Q5384" s="22">
        <v>71</v>
      </c>
      <c r="R5384" s="23">
        <v>3849</v>
      </c>
      <c r="S5384" s="24" t="e">
        <f>Table1[[#This Row],[Female Voters]]/Table1[[#This Row],[Female Population]]</f>
        <v>#DIV/0!</v>
      </c>
      <c r="T5384" s="24" t="e">
        <f>Table1[[#This Row],[Male Voters]]/Table1[[#This Row],[Male Population]]</f>
        <v>#DIV/0!</v>
      </c>
      <c r="U5384" s="24" t="e">
        <f>Table1[[#This Row],[Total Voters]]/Table1[[#This Row],[Total Population]]</f>
        <v>#DIV/0!</v>
      </c>
      <c r="V5384" s="24" t="e">
        <f>Table1[[#This Row],[Female Ballots]]/Table1[[#This Row],[Female Population]]</f>
        <v>#DIV/0!</v>
      </c>
      <c r="W5384" s="24" t="e">
        <f>Table1[[#This Row],[Male Ballots]]/Table1[[#This Row],[Male Population]]</f>
        <v>#DIV/0!</v>
      </c>
      <c r="X5384" s="24" t="e">
        <f>Table1[[#This Row],[Total Ballots]]/Table1[[#This Row],[Total Population]]</f>
        <v>#DIV/0!</v>
      </c>
      <c r="Y5384" s="24">
        <f>Table1[[#This Row],[Female Ballots]]/Table1[[#This Row],[Female Voters]]</f>
        <v>0.80950378469301931</v>
      </c>
      <c r="Z5384" s="24">
        <f>Table1[[#This Row],[Male Ballots]]/Table1[[#This Row],[Male Voters]]</f>
        <v>0.85</v>
      </c>
      <c r="AA5384" s="24">
        <f>Table1[[#This Row],[Total Ballots]]/Table1[[#This Row],[Total Voters]]</f>
        <v>0.8279199827919983</v>
      </c>
    </row>
    <row r="5385" spans="1:27" s="12" customFormat="1" x14ac:dyDescent="0.35">
      <c r="A5385" s="19" t="s">
        <v>32</v>
      </c>
      <c r="B5385" s="20">
        <v>2011</v>
      </c>
      <c r="C5385" s="17" t="s">
        <v>82</v>
      </c>
      <c r="D5385" s="20"/>
      <c r="E5385" s="37" t="s">
        <v>74</v>
      </c>
      <c r="F5385" s="34" t="s">
        <v>78</v>
      </c>
      <c r="G5385" s="21" t="s">
        <v>79</v>
      </c>
      <c r="H5385" s="22"/>
      <c r="I5385" s="22"/>
      <c r="J5385" s="22"/>
      <c r="K5385" s="22">
        <v>2197</v>
      </c>
      <c r="L5385" s="22">
        <v>2111</v>
      </c>
      <c r="M5385" s="22">
        <v>0</v>
      </c>
      <c r="N5385" s="22">
        <v>4308</v>
      </c>
      <c r="O5385" s="22">
        <v>1267</v>
      </c>
      <c r="P5385" s="22">
        <v>1182</v>
      </c>
      <c r="Q5385" s="22">
        <v>0</v>
      </c>
      <c r="R5385" s="23">
        <v>2449</v>
      </c>
      <c r="S5385" s="24" t="e">
        <f>Table1[[#This Row],[Female Voters]]/Table1[[#This Row],[Female Population]]</f>
        <v>#DIV/0!</v>
      </c>
      <c r="T5385" s="24" t="e">
        <f>Table1[[#This Row],[Male Voters]]/Table1[[#This Row],[Male Population]]</f>
        <v>#DIV/0!</v>
      </c>
      <c r="U5385" s="24" t="e">
        <f>Table1[[#This Row],[Total Voters]]/Table1[[#This Row],[Total Population]]</f>
        <v>#DIV/0!</v>
      </c>
      <c r="V5385" s="24" t="e">
        <f>Table1[[#This Row],[Female Ballots]]/Table1[[#This Row],[Female Population]]</f>
        <v>#DIV/0!</v>
      </c>
      <c r="W5385" s="24" t="e">
        <f>Table1[[#This Row],[Male Ballots]]/Table1[[#This Row],[Male Population]]</f>
        <v>#DIV/0!</v>
      </c>
      <c r="X5385" s="24" t="e">
        <f>Table1[[#This Row],[Total Ballots]]/Table1[[#This Row],[Total Population]]</f>
        <v>#DIV/0!</v>
      </c>
      <c r="Y5385" s="24">
        <f>Table1[[#This Row],[Female Ballots]]/Table1[[#This Row],[Female Voters]]</f>
        <v>0.5766954938552572</v>
      </c>
      <c r="Z5385" s="24">
        <f>Table1[[#This Row],[Male Ballots]]/Table1[[#This Row],[Male Voters]]</f>
        <v>0.55992420653718622</v>
      </c>
      <c r="AA5385" s="24">
        <f>Table1[[#This Row],[Total Ballots]]/Table1[[#This Row],[Total Voters]]</f>
        <v>0.56847725162488394</v>
      </c>
    </row>
    <row r="5386" spans="1:27" s="12" customFormat="1" x14ac:dyDescent="0.35">
      <c r="A5386" s="19" t="s">
        <v>32</v>
      </c>
      <c r="B5386" s="20">
        <v>2011</v>
      </c>
      <c r="C5386" s="17" t="s">
        <v>82</v>
      </c>
      <c r="D5386" s="20"/>
      <c r="E5386" s="37" t="s">
        <v>74</v>
      </c>
      <c r="F5386" s="34" t="s">
        <v>78</v>
      </c>
      <c r="G5386" s="21" t="s">
        <v>62</v>
      </c>
      <c r="H5386" s="22"/>
      <c r="I5386" s="22"/>
      <c r="J5386" s="22"/>
      <c r="K5386" s="31">
        <v>137</v>
      </c>
      <c r="L5386" s="31">
        <v>164</v>
      </c>
      <c r="M5386" s="31"/>
      <c r="N5386" s="31">
        <v>301</v>
      </c>
      <c r="O5386" s="22">
        <v>23</v>
      </c>
      <c r="P5386" s="22">
        <v>45</v>
      </c>
      <c r="Q5386" s="22"/>
      <c r="R5386" s="23">
        <v>68</v>
      </c>
      <c r="S5386" s="24" t="e">
        <f>Table1[[#This Row],[Female Voters]]/Table1[[#This Row],[Female Population]]</f>
        <v>#DIV/0!</v>
      </c>
      <c r="T5386" s="24" t="e">
        <f>Table1[[#This Row],[Male Voters]]/Table1[[#This Row],[Male Population]]</f>
        <v>#DIV/0!</v>
      </c>
      <c r="U5386" s="24" t="e">
        <f>Table1[[#This Row],[Total Voters]]/Table1[[#This Row],[Total Population]]</f>
        <v>#DIV/0!</v>
      </c>
      <c r="V5386" s="24" t="e">
        <f>Table1[[#This Row],[Female Ballots]]/Table1[[#This Row],[Female Population]]</f>
        <v>#DIV/0!</v>
      </c>
      <c r="W5386" s="24" t="e">
        <f>Table1[[#This Row],[Male Ballots]]/Table1[[#This Row],[Male Population]]</f>
        <v>#DIV/0!</v>
      </c>
      <c r="X5386" s="24" t="e">
        <f>Table1[[#This Row],[Total Ballots]]/Table1[[#This Row],[Total Population]]</f>
        <v>#DIV/0!</v>
      </c>
      <c r="Y5386" s="24">
        <f>Table1[[#This Row],[Female Ballots]]/Table1[[#This Row],[Female Voters]]</f>
        <v>0.16788321167883211</v>
      </c>
      <c r="Z5386" s="24">
        <f>Table1[[#This Row],[Male Ballots]]/Table1[[#This Row],[Male Voters]]</f>
        <v>0.27439024390243905</v>
      </c>
      <c r="AA5386" s="24">
        <f>Table1[[#This Row],[Total Ballots]]/Table1[[#This Row],[Total Voters]]</f>
        <v>0.22591362126245848</v>
      </c>
    </row>
    <row r="5387" spans="1:27" s="12" customFormat="1" x14ac:dyDescent="0.35">
      <c r="A5387" s="19" t="s">
        <v>32</v>
      </c>
      <c r="B5387" s="20">
        <v>2011</v>
      </c>
      <c r="C5387" s="17" t="s">
        <v>82</v>
      </c>
      <c r="D5387" s="20"/>
      <c r="E5387" s="37" t="s">
        <v>74</v>
      </c>
      <c r="F5387" s="34" t="s">
        <v>78</v>
      </c>
      <c r="G5387" s="21" t="s">
        <v>63</v>
      </c>
      <c r="H5387" s="22"/>
      <c r="I5387" s="22"/>
      <c r="J5387" s="22"/>
      <c r="K5387" s="31">
        <v>214</v>
      </c>
      <c r="L5387" s="31">
        <v>203</v>
      </c>
      <c r="M5387" s="31"/>
      <c r="N5387" s="31">
        <v>417</v>
      </c>
      <c r="O5387" s="22">
        <v>51</v>
      </c>
      <c r="P5387" s="22">
        <v>48</v>
      </c>
      <c r="Q5387" s="22"/>
      <c r="R5387" s="23">
        <v>99</v>
      </c>
      <c r="S5387" s="24" t="e">
        <f>Table1[[#This Row],[Female Voters]]/Table1[[#This Row],[Female Population]]</f>
        <v>#DIV/0!</v>
      </c>
      <c r="T5387" s="24" t="e">
        <f>Table1[[#This Row],[Male Voters]]/Table1[[#This Row],[Male Population]]</f>
        <v>#DIV/0!</v>
      </c>
      <c r="U5387" s="24" t="e">
        <f>Table1[[#This Row],[Total Voters]]/Table1[[#This Row],[Total Population]]</f>
        <v>#DIV/0!</v>
      </c>
      <c r="V5387" s="24" t="e">
        <f>Table1[[#This Row],[Female Ballots]]/Table1[[#This Row],[Female Population]]</f>
        <v>#DIV/0!</v>
      </c>
      <c r="W5387" s="24" t="e">
        <f>Table1[[#This Row],[Male Ballots]]/Table1[[#This Row],[Male Population]]</f>
        <v>#DIV/0!</v>
      </c>
      <c r="X5387" s="24" t="e">
        <f>Table1[[#This Row],[Total Ballots]]/Table1[[#This Row],[Total Population]]</f>
        <v>#DIV/0!</v>
      </c>
      <c r="Y5387" s="24">
        <f>Table1[[#This Row],[Female Ballots]]/Table1[[#This Row],[Female Voters]]</f>
        <v>0.23831775700934579</v>
      </c>
      <c r="Z5387" s="24">
        <f>Table1[[#This Row],[Male Ballots]]/Table1[[#This Row],[Male Voters]]</f>
        <v>0.23645320197044334</v>
      </c>
      <c r="AA5387" s="24">
        <f>Table1[[#This Row],[Total Ballots]]/Table1[[#This Row],[Total Voters]]</f>
        <v>0.23741007194244604</v>
      </c>
    </row>
    <row r="5388" spans="1:27" s="12" customFormat="1" x14ac:dyDescent="0.35">
      <c r="A5388" s="19" t="s">
        <v>32</v>
      </c>
      <c r="B5388" s="20">
        <v>2011</v>
      </c>
      <c r="C5388" s="17" t="s">
        <v>82</v>
      </c>
      <c r="D5388" s="20"/>
      <c r="E5388" s="37" t="s">
        <v>74</v>
      </c>
      <c r="F5388" s="34" t="s">
        <v>78</v>
      </c>
      <c r="G5388" s="21" t="s">
        <v>64</v>
      </c>
      <c r="H5388" s="22"/>
      <c r="I5388" s="22"/>
      <c r="J5388" s="22"/>
      <c r="K5388" s="31">
        <v>251</v>
      </c>
      <c r="L5388" s="31">
        <v>221</v>
      </c>
      <c r="M5388" s="31"/>
      <c r="N5388" s="31">
        <v>472</v>
      </c>
      <c r="O5388" s="22">
        <v>110</v>
      </c>
      <c r="P5388" s="22">
        <v>79</v>
      </c>
      <c r="Q5388" s="22"/>
      <c r="R5388" s="23">
        <v>189</v>
      </c>
      <c r="S5388" s="24" t="e">
        <f>Table1[[#This Row],[Female Voters]]/Table1[[#This Row],[Female Population]]</f>
        <v>#DIV/0!</v>
      </c>
      <c r="T5388" s="24" t="e">
        <f>Table1[[#This Row],[Male Voters]]/Table1[[#This Row],[Male Population]]</f>
        <v>#DIV/0!</v>
      </c>
      <c r="U5388" s="24" t="e">
        <f>Table1[[#This Row],[Total Voters]]/Table1[[#This Row],[Total Population]]</f>
        <v>#DIV/0!</v>
      </c>
      <c r="V5388" s="24" t="e">
        <f>Table1[[#This Row],[Female Ballots]]/Table1[[#This Row],[Female Population]]</f>
        <v>#DIV/0!</v>
      </c>
      <c r="W5388" s="24" t="e">
        <f>Table1[[#This Row],[Male Ballots]]/Table1[[#This Row],[Male Population]]</f>
        <v>#DIV/0!</v>
      </c>
      <c r="X5388" s="24" t="e">
        <f>Table1[[#This Row],[Total Ballots]]/Table1[[#This Row],[Total Population]]</f>
        <v>#DIV/0!</v>
      </c>
      <c r="Y5388" s="24">
        <f>Table1[[#This Row],[Female Ballots]]/Table1[[#This Row],[Female Voters]]</f>
        <v>0.43824701195219123</v>
      </c>
      <c r="Z5388" s="24">
        <f>Table1[[#This Row],[Male Ballots]]/Table1[[#This Row],[Male Voters]]</f>
        <v>0.3574660633484163</v>
      </c>
      <c r="AA5388" s="24">
        <f>Table1[[#This Row],[Total Ballots]]/Table1[[#This Row],[Total Voters]]</f>
        <v>0.40042372881355931</v>
      </c>
    </row>
    <row r="5389" spans="1:27" s="12" customFormat="1" x14ac:dyDescent="0.35">
      <c r="A5389" s="19" t="s">
        <v>32</v>
      </c>
      <c r="B5389" s="20">
        <v>2011</v>
      </c>
      <c r="C5389" s="17" t="s">
        <v>82</v>
      </c>
      <c r="D5389" s="20"/>
      <c r="E5389" s="37" t="s">
        <v>74</v>
      </c>
      <c r="F5389" s="34" t="s">
        <v>78</v>
      </c>
      <c r="G5389" s="21" t="s">
        <v>65</v>
      </c>
      <c r="H5389" s="22"/>
      <c r="I5389" s="22"/>
      <c r="J5389" s="22"/>
      <c r="K5389" s="31">
        <v>413</v>
      </c>
      <c r="L5389" s="31">
        <v>356</v>
      </c>
      <c r="M5389" s="31"/>
      <c r="N5389" s="31">
        <v>769</v>
      </c>
      <c r="O5389" s="22">
        <v>214</v>
      </c>
      <c r="P5389" s="22">
        <v>163</v>
      </c>
      <c r="Q5389" s="22"/>
      <c r="R5389" s="23">
        <v>377</v>
      </c>
      <c r="S5389" s="24" t="e">
        <f>Table1[[#This Row],[Female Voters]]/Table1[[#This Row],[Female Population]]</f>
        <v>#DIV/0!</v>
      </c>
      <c r="T5389" s="24" t="e">
        <f>Table1[[#This Row],[Male Voters]]/Table1[[#This Row],[Male Population]]</f>
        <v>#DIV/0!</v>
      </c>
      <c r="U5389" s="24" t="e">
        <f>Table1[[#This Row],[Total Voters]]/Table1[[#This Row],[Total Population]]</f>
        <v>#DIV/0!</v>
      </c>
      <c r="V5389" s="24" t="e">
        <f>Table1[[#This Row],[Female Ballots]]/Table1[[#This Row],[Female Population]]</f>
        <v>#DIV/0!</v>
      </c>
      <c r="W5389" s="24" t="e">
        <f>Table1[[#This Row],[Male Ballots]]/Table1[[#This Row],[Male Population]]</f>
        <v>#DIV/0!</v>
      </c>
      <c r="X5389" s="24" t="e">
        <f>Table1[[#This Row],[Total Ballots]]/Table1[[#This Row],[Total Population]]</f>
        <v>#DIV/0!</v>
      </c>
      <c r="Y5389" s="24">
        <f>Table1[[#This Row],[Female Ballots]]/Table1[[#This Row],[Female Voters]]</f>
        <v>0.51815980629539948</v>
      </c>
      <c r="Z5389" s="24">
        <f>Table1[[#This Row],[Male Ballots]]/Table1[[#This Row],[Male Voters]]</f>
        <v>0.45786516853932585</v>
      </c>
      <c r="AA5389" s="24">
        <f>Table1[[#This Row],[Total Ballots]]/Table1[[#This Row],[Total Voters]]</f>
        <v>0.49024707412223667</v>
      </c>
    </row>
    <row r="5390" spans="1:27" s="12" customFormat="1" x14ac:dyDescent="0.35">
      <c r="A5390" s="19" t="s">
        <v>32</v>
      </c>
      <c r="B5390" s="20">
        <v>2011</v>
      </c>
      <c r="C5390" s="17" t="s">
        <v>82</v>
      </c>
      <c r="D5390" s="20"/>
      <c r="E5390" s="37" t="s">
        <v>74</v>
      </c>
      <c r="F5390" s="34" t="s">
        <v>78</v>
      </c>
      <c r="G5390" s="21" t="s">
        <v>66</v>
      </c>
      <c r="H5390" s="22"/>
      <c r="I5390" s="22"/>
      <c r="J5390" s="22"/>
      <c r="K5390" s="31">
        <v>604</v>
      </c>
      <c r="L5390" s="31">
        <v>576</v>
      </c>
      <c r="M5390" s="31"/>
      <c r="N5390" s="31">
        <v>1180</v>
      </c>
      <c r="O5390" s="22">
        <v>423</v>
      </c>
      <c r="P5390" s="22">
        <v>381</v>
      </c>
      <c r="Q5390" s="22"/>
      <c r="R5390" s="23">
        <v>804</v>
      </c>
      <c r="S5390" s="24" t="e">
        <f>Table1[[#This Row],[Female Voters]]/Table1[[#This Row],[Female Population]]</f>
        <v>#DIV/0!</v>
      </c>
      <c r="T5390" s="24" t="e">
        <f>Table1[[#This Row],[Male Voters]]/Table1[[#This Row],[Male Population]]</f>
        <v>#DIV/0!</v>
      </c>
      <c r="U5390" s="24" t="e">
        <f>Table1[[#This Row],[Total Voters]]/Table1[[#This Row],[Total Population]]</f>
        <v>#DIV/0!</v>
      </c>
      <c r="V5390" s="24" t="e">
        <f>Table1[[#This Row],[Female Ballots]]/Table1[[#This Row],[Female Population]]</f>
        <v>#DIV/0!</v>
      </c>
      <c r="W5390" s="24" t="e">
        <f>Table1[[#This Row],[Male Ballots]]/Table1[[#This Row],[Male Population]]</f>
        <v>#DIV/0!</v>
      </c>
      <c r="X5390" s="24" t="e">
        <f>Table1[[#This Row],[Total Ballots]]/Table1[[#This Row],[Total Population]]</f>
        <v>#DIV/0!</v>
      </c>
      <c r="Y5390" s="24">
        <f>Table1[[#This Row],[Female Ballots]]/Table1[[#This Row],[Female Voters]]</f>
        <v>0.70033112582781454</v>
      </c>
      <c r="Z5390" s="24">
        <f>Table1[[#This Row],[Male Ballots]]/Table1[[#This Row],[Male Voters]]</f>
        <v>0.66145833333333337</v>
      </c>
      <c r="AA5390" s="24">
        <f>Table1[[#This Row],[Total Ballots]]/Table1[[#This Row],[Total Voters]]</f>
        <v>0.68135593220338986</v>
      </c>
    </row>
    <row r="5391" spans="1:27" s="12" customFormat="1" x14ac:dyDescent="0.35">
      <c r="A5391" s="19" t="s">
        <v>32</v>
      </c>
      <c r="B5391" s="20">
        <v>2011</v>
      </c>
      <c r="C5391" s="17" t="s">
        <v>82</v>
      </c>
      <c r="D5391" s="20"/>
      <c r="E5391" s="37" t="s">
        <v>74</v>
      </c>
      <c r="F5391" s="34" t="s">
        <v>78</v>
      </c>
      <c r="G5391" s="21" t="s">
        <v>67</v>
      </c>
      <c r="H5391" s="22"/>
      <c r="I5391" s="22"/>
      <c r="J5391" s="22"/>
      <c r="K5391" s="31">
        <v>578</v>
      </c>
      <c r="L5391" s="31">
        <v>591</v>
      </c>
      <c r="M5391" s="31"/>
      <c r="N5391" s="31">
        <v>1169</v>
      </c>
      <c r="O5391" s="22">
        <v>446</v>
      </c>
      <c r="P5391" s="22">
        <v>466</v>
      </c>
      <c r="Q5391" s="22"/>
      <c r="R5391" s="23">
        <v>912</v>
      </c>
      <c r="S5391" s="24" t="e">
        <f>Table1[[#This Row],[Female Voters]]/Table1[[#This Row],[Female Population]]</f>
        <v>#DIV/0!</v>
      </c>
      <c r="T5391" s="24" t="e">
        <f>Table1[[#This Row],[Male Voters]]/Table1[[#This Row],[Male Population]]</f>
        <v>#DIV/0!</v>
      </c>
      <c r="U5391" s="24" t="e">
        <f>Table1[[#This Row],[Total Voters]]/Table1[[#This Row],[Total Population]]</f>
        <v>#DIV/0!</v>
      </c>
      <c r="V5391" s="24" t="e">
        <f>Table1[[#This Row],[Female Ballots]]/Table1[[#This Row],[Female Population]]</f>
        <v>#DIV/0!</v>
      </c>
      <c r="W5391" s="24" t="e">
        <f>Table1[[#This Row],[Male Ballots]]/Table1[[#This Row],[Male Population]]</f>
        <v>#DIV/0!</v>
      </c>
      <c r="X5391" s="24" t="e">
        <f>Table1[[#This Row],[Total Ballots]]/Table1[[#This Row],[Total Population]]</f>
        <v>#DIV/0!</v>
      </c>
      <c r="Y5391" s="24">
        <f>Table1[[#This Row],[Female Ballots]]/Table1[[#This Row],[Female Voters]]</f>
        <v>0.77162629757785473</v>
      </c>
      <c r="Z5391" s="24">
        <f>Table1[[#This Row],[Male Ballots]]/Table1[[#This Row],[Male Voters]]</f>
        <v>0.78849407783417935</v>
      </c>
      <c r="AA5391" s="24">
        <f>Table1[[#This Row],[Total Ballots]]/Table1[[#This Row],[Total Voters]]</f>
        <v>0.78015397775876816</v>
      </c>
    </row>
    <row r="5392" spans="1:27" s="12" customFormat="1" x14ac:dyDescent="0.35">
      <c r="A5392" s="19" t="s">
        <v>60</v>
      </c>
      <c r="B5392" s="20">
        <v>2011</v>
      </c>
      <c r="C5392" s="17" t="s">
        <v>82</v>
      </c>
      <c r="D5392" s="20" t="s">
        <v>69</v>
      </c>
      <c r="E5392" s="37" t="s">
        <v>75</v>
      </c>
      <c r="F5392" s="34" t="s">
        <v>78</v>
      </c>
      <c r="G5392" s="21" t="s">
        <v>79</v>
      </c>
      <c r="H5392" s="22"/>
      <c r="I5392" s="22"/>
      <c r="J5392" s="22"/>
      <c r="K5392" s="22">
        <v>14212</v>
      </c>
      <c r="L5392" s="22">
        <v>12851</v>
      </c>
      <c r="M5392" s="22">
        <v>325</v>
      </c>
      <c r="N5392" s="22">
        <v>27388</v>
      </c>
      <c r="O5392" s="22">
        <v>6900</v>
      </c>
      <c r="P5392" s="22">
        <v>6356</v>
      </c>
      <c r="Q5392" s="22">
        <v>122</v>
      </c>
      <c r="R5392" s="23">
        <v>13378</v>
      </c>
      <c r="S5392" s="24" t="e">
        <f>Table1[[#This Row],[Female Voters]]/Table1[[#This Row],[Female Population]]</f>
        <v>#DIV/0!</v>
      </c>
      <c r="T5392" s="24" t="e">
        <f>Table1[[#This Row],[Male Voters]]/Table1[[#This Row],[Male Population]]</f>
        <v>#DIV/0!</v>
      </c>
      <c r="U5392" s="24" t="e">
        <f>Table1[[#This Row],[Total Voters]]/Table1[[#This Row],[Total Population]]</f>
        <v>#DIV/0!</v>
      </c>
      <c r="V5392" s="24" t="e">
        <f>Table1[[#This Row],[Female Ballots]]/Table1[[#This Row],[Female Population]]</f>
        <v>#DIV/0!</v>
      </c>
      <c r="W5392" s="24" t="e">
        <f>Table1[[#This Row],[Male Ballots]]/Table1[[#This Row],[Male Population]]</f>
        <v>#DIV/0!</v>
      </c>
      <c r="X5392" s="24" t="e">
        <f>Table1[[#This Row],[Total Ballots]]/Table1[[#This Row],[Total Population]]</f>
        <v>#DIV/0!</v>
      </c>
      <c r="Y5392" s="24">
        <f>Table1[[#This Row],[Female Ballots]]/Table1[[#This Row],[Female Voters]]</f>
        <v>0.48550520686743598</v>
      </c>
      <c r="Z5392" s="24">
        <f>Table1[[#This Row],[Male Ballots]]/Table1[[#This Row],[Male Voters]]</f>
        <v>0.49459186055559878</v>
      </c>
      <c r="AA5392" s="24">
        <f>Table1[[#This Row],[Total Ballots]]/Table1[[#This Row],[Total Voters]]</f>
        <v>0.48846210018986419</v>
      </c>
    </row>
    <row r="5393" spans="1:27" s="12" customFormat="1" x14ac:dyDescent="0.35">
      <c r="A5393" s="19" t="s">
        <v>60</v>
      </c>
      <c r="B5393" s="20">
        <v>2011</v>
      </c>
      <c r="C5393" s="17" t="s">
        <v>82</v>
      </c>
      <c r="D5393" s="20" t="s">
        <v>69</v>
      </c>
      <c r="E5393" s="37" t="s">
        <v>75</v>
      </c>
      <c r="F5393" s="34" t="s">
        <v>78</v>
      </c>
      <c r="G5393" s="21" t="s">
        <v>62</v>
      </c>
      <c r="H5393" s="22"/>
      <c r="I5393" s="22"/>
      <c r="J5393" s="22"/>
      <c r="K5393" s="31">
        <v>1644</v>
      </c>
      <c r="L5393" s="31">
        <v>1456</v>
      </c>
      <c r="M5393" s="31">
        <v>19</v>
      </c>
      <c r="N5393" s="31">
        <v>3119</v>
      </c>
      <c r="O5393" s="22">
        <v>370</v>
      </c>
      <c r="P5393" s="22">
        <v>292</v>
      </c>
      <c r="Q5393" s="22">
        <v>5</v>
      </c>
      <c r="R5393" s="23">
        <v>667</v>
      </c>
      <c r="S5393" s="24" t="e">
        <f>Table1[[#This Row],[Female Voters]]/Table1[[#This Row],[Female Population]]</f>
        <v>#DIV/0!</v>
      </c>
      <c r="T5393" s="24" t="e">
        <f>Table1[[#This Row],[Male Voters]]/Table1[[#This Row],[Male Population]]</f>
        <v>#DIV/0!</v>
      </c>
      <c r="U5393" s="24" t="e">
        <f>Table1[[#This Row],[Total Voters]]/Table1[[#This Row],[Total Population]]</f>
        <v>#DIV/0!</v>
      </c>
      <c r="V5393" s="24" t="e">
        <f>Table1[[#This Row],[Female Ballots]]/Table1[[#This Row],[Female Population]]</f>
        <v>#DIV/0!</v>
      </c>
      <c r="W5393" s="24" t="e">
        <f>Table1[[#This Row],[Male Ballots]]/Table1[[#This Row],[Male Population]]</f>
        <v>#DIV/0!</v>
      </c>
      <c r="X5393" s="24" t="e">
        <f>Table1[[#This Row],[Total Ballots]]/Table1[[#This Row],[Total Population]]</f>
        <v>#DIV/0!</v>
      </c>
      <c r="Y5393" s="24">
        <f>Table1[[#This Row],[Female Ballots]]/Table1[[#This Row],[Female Voters]]</f>
        <v>0.22506082725060828</v>
      </c>
      <c r="Z5393" s="24">
        <f>Table1[[#This Row],[Male Ballots]]/Table1[[#This Row],[Male Voters]]</f>
        <v>0.20054945054945056</v>
      </c>
      <c r="AA5393" s="24">
        <f>Table1[[#This Row],[Total Ballots]]/Table1[[#This Row],[Total Voters]]</f>
        <v>0.21385059313882654</v>
      </c>
    </row>
    <row r="5394" spans="1:27" s="12" customFormat="1" x14ac:dyDescent="0.35">
      <c r="A5394" s="19" t="s">
        <v>60</v>
      </c>
      <c r="B5394" s="20">
        <v>2011</v>
      </c>
      <c r="C5394" s="17" t="s">
        <v>82</v>
      </c>
      <c r="D5394" s="20" t="s">
        <v>69</v>
      </c>
      <c r="E5394" s="37" t="s">
        <v>75</v>
      </c>
      <c r="F5394" s="34" t="s">
        <v>78</v>
      </c>
      <c r="G5394" s="21" t="s">
        <v>63</v>
      </c>
      <c r="H5394" s="22"/>
      <c r="I5394" s="22"/>
      <c r="J5394" s="22"/>
      <c r="K5394" s="31">
        <v>3012</v>
      </c>
      <c r="L5394" s="31">
        <v>2514</v>
      </c>
      <c r="M5394" s="31">
        <v>69</v>
      </c>
      <c r="N5394" s="31">
        <v>5595</v>
      </c>
      <c r="O5394" s="22">
        <v>961</v>
      </c>
      <c r="P5394" s="22">
        <v>794</v>
      </c>
      <c r="Q5394" s="22">
        <v>13</v>
      </c>
      <c r="R5394" s="23">
        <v>1768</v>
      </c>
      <c r="S5394" s="24" t="e">
        <f>Table1[[#This Row],[Female Voters]]/Table1[[#This Row],[Female Population]]</f>
        <v>#DIV/0!</v>
      </c>
      <c r="T5394" s="24" t="e">
        <f>Table1[[#This Row],[Male Voters]]/Table1[[#This Row],[Male Population]]</f>
        <v>#DIV/0!</v>
      </c>
      <c r="U5394" s="24" t="e">
        <f>Table1[[#This Row],[Total Voters]]/Table1[[#This Row],[Total Population]]</f>
        <v>#DIV/0!</v>
      </c>
      <c r="V5394" s="24" t="e">
        <f>Table1[[#This Row],[Female Ballots]]/Table1[[#This Row],[Female Population]]</f>
        <v>#DIV/0!</v>
      </c>
      <c r="W5394" s="24" t="e">
        <f>Table1[[#This Row],[Male Ballots]]/Table1[[#This Row],[Male Population]]</f>
        <v>#DIV/0!</v>
      </c>
      <c r="X5394" s="24" t="e">
        <f>Table1[[#This Row],[Total Ballots]]/Table1[[#This Row],[Total Population]]</f>
        <v>#DIV/0!</v>
      </c>
      <c r="Y5394" s="24">
        <f>Table1[[#This Row],[Female Ballots]]/Table1[[#This Row],[Female Voters]]</f>
        <v>0.31905710491367861</v>
      </c>
      <c r="Z5394" s="24">
        <f>Table1[[#This Row],[Male Ballots]]/Table1[[#This Row],[Male Voters]]</f>
        <v>0.31583134447096262</v>
      </c>
      <c r="AA5394" s="24">
        <f>Table1[[#This Row],[Total Ballots]]/Table1[[#This Row],[Total Voters]]</f>
        <v>0.31599642537980338</v>
      </c>
    </row>
    <row r="5395" spans="1:27" s="12" customFormat="1" x14ac:dyDescent="0.35">
      <c r="A5395" s="19" t="s">
        <v>60</v>
      </c>
      <c r="B5395" s="20">
        <v>2011</v>
      </c>
      <c r="C5395" s="17" t="s">
        <v>82</v>
      </c>
      <c r="D5395" s="20" t="s">
        <v>69</v>
      </c>
      <c r="E5395" s="37" t="s">
        <v>75</v>
      </c>
      <c r="F5395" s="34" t="s">
        <v>78</v>
      </c>
      <c r="G5395" s="21" t="s">
        <v>64</v>
      </c>
      <c r="H5395" s="22"/>
      <c r="I5395" s="22"/>
      <c r="J5395" s="22"/>
      <c r="K5395" s="31">
        <v>2326</v>
      </c>
      <c r="L5395" s="31">
        <v>2118</v>
      </c>
      <c r="M5395" s="31">
        <v>61</v>
      </c>
      <c r="N5395" s="31">
        <v>4505</v>
      </c>
      <c r="O5395" s="22">
        <v>859</v>
      </c>
      <c r="P5395" s="22">
        <v>807</v>
      </c>
      <c r="Q5395" s="22">
        <v>14</v>
      </c>
      <c r="R5395" s="23">
        <v>1680</v>
      </c>
      <c r="S5395" s="24" t="e">
        <f>Table1[[#This Row],[Female Voters]]/Table1[[#This Row],[Female Population]]</f>
        <v>#DIV/0!</v>
      </c>
      <c r="T5395" s="24" t="e">
        <f>Table1[[#This Row],[Male Voters]]/Table1[[#This Row],[Male Population]]</f>
        <v>#DIV/0!</v>
      </c>
      <c r="U5395" s="24" t="e">
        <f>Table1[[#This Row],[Total Voters]]/Table1[[#This Row],[Total Population]]</f>
        <v>#DIV/0!</v>
      </c>
      <c r="V5395" s="24" t="e">
        <f>Table1[[#This Row],[Female Ballots]]/Table1[[#This Row],[Female Population]]</f>
        <v>#DIV/0!</v>
      </c>
      <c r="W5395" s="24" t="e">
        <f>Table1[[#This Row],[Male Ballots]]/Table1[[#This Row],[Male Population]]</f>
        <v>#DIV/0!</v>
      </c>
      <c r="X5395" s="24" t="e">
        <f>Table1[[#This Row],[Total Ballots]]/Table1[[#This Row],[Total Population]]</f>
        <v>#DIV/0!</v>
      </c>
      <c r="Y5395" s="24">
        <f>Table1[[#This Row],[Female Ballots]]/Table1[[#This Row],[Female Voters]]</f>
        <v>0.3693035253654342</v>
      </c>
      <c r="Z5395" s="24">
        <f>Table1[[#This Row],[Male Ballots]]/Table1[[#This Row],[Male Voters]]</f>
        <v>0.38101983002832862</v>
      </c>
      <c r="AA5395" s="24">
        <f>Table1[[#This Row],[Total Ballots]]/Table1[[#This Row],[Total Voters]]</f>
        <v>0.37291897891231962</v>
      </c>
    </row>
    <row r="5396" spans="1:27" s="12" customFormat="1" x14ac:dyDescent="0.35">
      <c r="A5396" s="19" t="s">
        <v>60</v>
      </c>
      <c r="B5396" s="20">
        <v>2011</v>
      </c>
      <c r="C5396" s="17" t="s">
        <v>82</v>
      </c>
      <c r="D5396" s="20" t="s">
        <v>69</v>
      </c>
      <c r="E5396" s="37" t="s">
        <v>75</v>
      </c>
      <c r="F5396" s="34" t="s">
        <v>78</v>
      </c>
      <c r="G5396" s="21" t="s">
        <v>65</v>
      </c>
      <c r="H5396" s="22"/>
      <c r="I5396" s="22"/>
      <c r="J5396" s="22"/>
      <c r="K5396" s="31">
        <v>2363</v>
      </c>
      <c r="L5396" s="31">
        <v>2150</v>
      </c>
      <c r="M5396" s="31">
        <v>61</v>
      </c>
      <c r="N5396" s="31">
        <v>4574</v>
      </c>
      <c r="O5396" s="22">
        <v>1216</v>
      </c>
      <c r="P5396" s="22">
        <v>1131</v>
      </c>
      <c r="Q5396" s="22">
        <v>18</v>
      </c>
      <c r="R5396" s="23">
        <v>2365</v>
      </c>
      <c r="S5396" s="24" t="e">
        <f>Table1[[#This Row],[Female Voters]]/Table1[[#This Row],[Female Population]]</f>
        <v>#DIV/0!</v>
      </c>
      <c r="T5396" s="24" t="e">
        <f>Table1[[#This Row],[Male Voters]]/Table1[[#This Row],[Male Population]]</f>
        <v>#DIV/0!</v>
      </c>
      <c r="U5396" s="24" t="e">
        <f>Table1[[#This Row],[Total Voters]]/Table1[[#This Row],[Total Population]]</f>
        <v>#DIV/0!</v>
      </c>
      <c r="V5396" s="24" t="e">
        <f>Table1[[#This Row],[Female Ballots]]/Table1[[#This Row],[Female Population]]</f>
        <v>#DIV/0!</v>
      </c>
      <c r="W5396" s="24" t="e">
        <f>Table1[[#This Row],[Male Ballots]]/Table1[[#This Row],[Male Population]]</f>
        <v>#DIV/0!</v>
      </c>
      <c r="X5396" s="24" t="e">
        <f>Table1[[#This Row],[Total Ballots]]/Table1[[#This Row],[Total Population]]</f>
        <v>#DIV/0!</v>
      </c>
      <c r="Y5396" s="24">
        <f>Table1[[#This Row],[Female Ballots]]/Table1[[#This Row],[Female Voters]]</f>
        <v>0.51460008463817186</v>
      </c>
      <c r="Z5396" s="24">
        <f>Table1[[#This Row],[Male Ballots]]/Table1[[#This Row],[Male Voters]]</f>
        <v>0.52604651162790694</v>
      </c>
      <c r="AA5396" s="24">
        <f>Table1[[#This Row],[Total Ballots]]/Table1[[#This Row],[Total Voters]]</f>
        <v>0.51705290773939661</v>
      </c>
    </row>
    <row r="5397" spans="1:27" s="12" customFormat="1" x14ac:dyDescent="0.35">
      <c r="A5397" s="19" t="s">
        <v>60</v>
      </c>
      <c r="B5397" s="20">
        <v>2011</v>
      </c>
      <c r="C5397" s="17" t="s">
        <v>82</v>
      </c>
      <c r="D5397" s="20" t="s">
        <v>69</v>
      </c>
      <c r="E5397" s="37" t="s">
        <v>75</v>
      </c>
      <c r="F5397" s="34" t="s">
        <v>78</v>
      </c>
      <c r="G5397" s="21" t="s">
        <v>66</v>
      </c>
      <c r="H5397" s="22"/>
      <c r="I5397" s="22"/>
      <c r="J5397" s="22"/>
      <c r="K5397" s="31">
        <v>2448</v>
      </c>
      <c r="L5397" s="31">
        <v>2404</v>
      </c>
      <c r="M5397" s="31">
        <v>61</v>
      </c>
      <c r="N5397" s="31">
        <v>4913</v>
      </c>
      <c r="O5397" s="22">
        <v>1643</v>
      </c>
      <c r="P5397" s="22">
        <v>1628</v>
      </c>
      <c r="Q5397" s="22">
        <v>33</v>
      </c>
      <c r="R5397" s="23">
        <v>3304</v>
      </c>
      <c r="S5397" s="24" t="e">
        <f>Table1[[#This Row],[Female Voters]]/Table1[[#This Row],[Female Population]]</f>
        <v>#DIV/0!</v>
      </c>
      <c r="T5397" s="24" t="e">
        <f>Table1[[#This Row],[Male Voters]]/Table1[[#This Row],[Male Population]]</f>
        <v>#DIV/0!</v>
      </c>
      <c r="U5397" s="24" t="e">
        <f>Table1[[#This Row],[Total Voters]]/Table1[[#This Row],[Total Population]]</f>
        <v>#DIV/0!</v>
      </c>
      <c r="V5397" s="24" t="e">
        <f>Table1[[#This Row],[Female Ballots]]/Table1[[#This Row],[Female Population]]</f>
        <v>#DIV/0!</v>
      </c>
      <c r="W5397" s="24" t="e">
        <f>Table1[[#This Row],[Male Ballots]]/Table1[[#This Row],[Male Population]]</f>
        <v>#DIV/0!</v>
      </c>
      <c r="X5397" s="24" t="e">
        <f>Table1[[#This Row],[Total Ballots]]/Table1[[#This Row],[Total Population]]</f>
        <v>#DIV/0!</v>
      </c>
      <c r="Y5397" s="24">
        <f>Table1[[#This Row],[Female Ballots]]/Table1[[#This Row],[Female Voters]]</f>
        <v>0.6711601307189542</v>
      </c>
      <c r="Z5397" s="24">
        <f>Table1[[#This Row],[Male Ballots]]/Table1[[#This Row],[Male Voters]]</f>
        <v>0.67720465890183024</v>
      </c>
      <c r="AA5397" s="24">
        <f>Table1[[#This Row],[Total Ballots]]/Table1[[#This Row],[Total Voters]]</f>
        <v>0.67250152656218198</v>
      </c>
    </row>
    <row r="5398" spans="1:27" s="12" customFormat="1" x14ac:dyDescent="0.35">
      <c r="A5398" s="19" t="s">
        <v>60</v>
      </c>
      <c r="B5398" s="20">
        <v>2011</v>
      </c>
      <c r="C5398" s="17" t="s">
        <v>82</v>
      </c>
      <c r="D5398" s="20" t="s">
        <v>69</v>
      </c>
      <c r="E5398" s="37" t="s">
        <v>75</v>
      </c>
      <c r="F5398" s="34" t="s">
        <v>78</v>
      </c>
      <c r="G5398" s="21" t="s">
        <v>67</v>
      </c>
      <c r="H5398" s="22"/>
      <c r="I5398" s="22"/>
      <c r="J5398" s="22"/>
      <c r="K5398" s="31">
        <v>2419</v>
      </c>
      <c r="L5398" s="31">
        <v>2209</v>
      </c>
      <c r="M5398" s="31">
        <v>54</v>
      </c>
      <c r="N5398" s="31">
        <v>4682</v>
      </c>
      <c r="O5398" s="22">
        <v>1851</v>
      </c>
      <c r="P5398" s="22">
        <v>1704</v>
      </c>
      <c r="Q5398" s="22">
        <v>39</v>
      </c>
      <c r="R5398" s="23">
        <v>3594</v>
      </c>
      <c r="S5398" s="24" t="e">
        <f>Table1[[#This Row],[Female Voters]]/Table1[[#This Row],[Female Population]]</f>
        <v>#DIV/0!</v>
      </c>
      <c r="T5398" s="24" t="e">
        <f>Table1[[#This Row],[Male Voters]]/Table1[[#This Row],[Male Population]]</f>
        <v>#DIV/0!</v>
      </c>
      <c r="U5398" s="24" t="e">
        <f>Table1[[#This Row],[Total Voters]]/Table1[[#This Row],[Total Population]]</f>
        <v>#DIV/0!</v>
      </c>
      <c r="V5398" s="24" t="e">
        <f>Table1[[#This Row],[Female Ballots]]/Table1[[#This Row],[Female Population]]</f>
        <v>#DIV/0!</v>
      </c>
      <c r="W5398" s="24" t="e">
        <f>Table1[[#This Row],[Male Ballots]]/Table1[[#This Row],[Male Population]]</f>
        <v>#DIV/0!</v>
      </c>
      <c r="X5398" s="24" t="e">
        <f>Table1[[#This Row],[Total Ballots]]/Table1[[#This Row],[Total Population]]</f>
        <v>#DIV/0!</v>
      </c>
      <c r="Y5398" s="24">
        <f>Table1[[#This Row],[Female Ballots]]/Table1[[#This Row],[Female Voters]]</f>
        <v>0.76519222819346833</v>
      </c>
      <c r="Z5398" s="24">
        <f>Table1[[#This Row],[Male Ballots]]/Table1[[#This Row],[Male Voters]]</f>
        <v>0.77138976912630153</v>
      </c>
      <c r="AA5398" s="24">
        <f>Table1[[#This Row],[Total Ballots]]/Table1[[#This Row],[Total Voters]]</f>
        <v>0.76762067492524566</v>
      </c>
    </row>
    <row r="5399" spans="1:27" s="12" customFormat="1" x14ac:dyDescent="0.35">
      <c r="A5399" s="19" t="s">
        <v>22</v>
      </c>
      <c r="B5399" s="20">
        <v>2011</v>
      </c>
      <c r="C5399" s="17" t="s">
        <v>82</v>
      </c>
      <c r="D5399" s="20"/>
      <c r="E5399" s="37" t="s">
        <v>74</v>
      </c>
      <c r="F5399" s="34" t="s">
        <v>78</v>
      </c>
      <c r="G5399" s="21" t="s">
        <v>79</v>
      </c>
      <c r="H5399" s="22"/>
      <c r="I5399" s="22"/>
      <c r="J5399" s="22"/>
      <c r="K5399" s="22">
        <v>787</v>
      </c>
      <c r="L5399" s="22">
        <v>708</v>
      </c>
      <c r="M5399" s="22">
        <v>0</v>
      </c>
      <c r="N5399" s="22">
        <v>1495</v>
      </c>
      <c r="O5399" s="22">
        <v>507</v>
      </c>
      <c r="P5399" s="22">
        <v>446</v>
      </c>
      <c r="Q5399" s="22">
        <v>0</v>
      </c>
      <c r="R5399" s="23">
        <v>953</v>
      </c>
      <c r="S5399" s="24" t="e">
        <f>Table1[[#This Row],[Female Voters]]/Table1[[#This Row],[Female Population]]</f>
        <v>#DIV/0!</v>
      </c>
      <c r="T5399" s="24" t="e">
        <f>Table1[[#This Row],[Male Voters]]/Table1[[#This Row],[Male Population]]</f>
        <v>#DIV/0!</v>
      </c>
      <c r="U5399" s="24" t="e">
        <f>Table1[[#This Row],[Total Voters]]/Table1[[#This Row],[Total Population]]</f>
        <v>#DIV/0!</v>
      </c>
      <c r="V5399" s="24" t="e">
        <f>Table1[[#This Row],[Female Ballots]]/Table1[[#This Row],[Female Population]]</f>
        <v>#DIV/0!</v>
      </c>
      <c r="W5399" s="24" t="e">
        <f>Table1[[#This Row],[Male Ballots]]/Table1[[#This Row],[Male Population]]</f>
        <v>#DIV/0!</v>
      </c>
      <c r="X5399" s="24" t="e">
        <f>Table1[[#This Row],[Total Ballots]]/Table1[[#This Row],[Total Population]]</f>
        <v>#DIV/0!</v>
      </c>
      <c r="Y5399" s="24">
        <f>Table1[[#This Row],[Female Ballots]]/Table1[[#This Row],[Female Voters]]</f>
        <v>0.64421855146124518</v>
      </c>
      <c r="Z5399" s="24">
        <f>Table1[[#This Row],[Male Ballots]]/Table1[[#This Row],[Male Voters]]</f>
        <v>0.62994350282485878</v>
      </c>
      <c r="AA5399" s="24">
        <f>Table1[[#This Row],[Total Ballots]]/Table1[[#This Row],[Total Voters]]</f>
        <v>0.63745819397993309</v>
      </c>
    </row>
    <row r="5400" spans="1:27" s="12" customFormat="1" x14ac:dyDescent="0.35">
      <c r="A5400" s="19" t="s">
        <v>22</v>
      </c>
      <c r="B5400" s="20">
        <v>2011</v>
      </c>
      <c r="C5400" s="17" t="s">
        <v>82</v>
      </c>
      <c r="D5400" s="20"/>
      <c r="E5400" s="37" t="s">
        <v>74</v>
      </c>
      <c r="F5400" s="34" t="s">
        <v>78</v>
      </c>
      <c r="G5400" s="21" t="s">
        <v>62</v>
      </c>
      <c r="H5400" s="22"/>
      <c r="I5400" s="22"/>
      <c r="J5400" s="22"/>
      <c r="K5400" s="31">
        <v>55</v>
      </c>
      <c r="L5400" s="31">
        <v>63</v>
      </c>
      <c r="M5400" s="31"/>
      <c r="N5400" s="31">
        <v>118</v>
      </c>
      <c r="O5400" s="22">
        <v>15</v>
      </c>
      <c r="P5400" s="22">
        <v>22</v>
      </c>
      <c r="Q5400" s="22"/>
      <c r="R5400" s="23">
        <v>37</v>
      </c>
      <c r="S5400" s="24" t="e">
        <f>Table1[[#This Row],[Female Voters]]/Table1[[#This Row],[Female Population]]</f>
        <v>#DIV/0!</v>
      </c>
      <c r="T5400" s="24" t="e">
        <f>Table1[[#This Row],[Male Voters]]/Table1[[#This Row],[Male Population]]</f>
        <v>#DIV/0!</v>
      </c>
      <c r="U5400" s="24" t="e">
        <f>Table1[[#This Row],[Total Voters]]/Table1[[#This Row],[Total Population]]</f>
        <v>#DIV/0!</v>
      </c>
      <c r="V5400" s="24" t="e">
        <f>Table1[[#This Row],[Female Ballots]]/Table1[[#This Row],[Female Population]]</f>
        <v>#DIV/0!</v>
      </c>
      <c r="W5400" s="24" t="e">
        <f>Table1[[#This Row],[Male Ballots]]/Table1[[#This Row],[Male Population]]</f>
        <v>#DIV/0!</v>
      </c>
      <c r="X5400" s="24" t="e">
        <f>Table1[[#This Row],[Total Ballots]]/Table1[[#This Row],[Total Population]]</f>
        <v>#DIV/0!</v>
      </c>
      <c r="Y5400" s="24">
        <f>Table1[[#This Row],[Female Ballots]]/Table1[[#This Row],[Female Voters]]</f>
        <v>0.27272727272727271</v>
      </c>
      <c r="Z5400" s="24">
        <f>Table1[[#This Row],[Male Ballots]]/Table1[[#This Row],[Male Voters]]</f>
        <v>0.34920634920634919</v>
      </c>
      <c r="AA5400" s="24">
        <f>Table1[[#This Row],[Total Ballots]]/Table1[[#This Row],[Total Voters]]</f>
        <v>0.3135593220338983</v>
      </c>
    </row>
    <row r="5401" spans="1:27" s="12" customFormat="1" x14ac:dyDescent="0.35">
      <c r="A5401" s="19" t="s">
        <v>22</v>
      </c>
      <c r="B5401" s="20">
        <v>2011</v>
      </c>
      <c r="C5401" s="17" t="s">
        <v>82</v>
      </c>
      <c r="D5401" s="20"/>
      <c r="E5401" s="37" t="s">
        <v>74</v>
      </c>
      <c r="F5401" s="34" t="s">
        <v>78</v>
      </c>
      <c r="G5401" s="21" t="s">
        <v>63</v>
      </c>
      <c r="H5401" s="22"/>
      <c r="I5401" s="22"/>
      <c r="J5401" s="22"/>
      <c r="K5401" s="31">
        <v>79</v>
      </c>
      <c r="L5401" s="31">
        <v>73</v>
      </c>
      <c r="M5401" s="31"/>
      <c r="N5401" s="31">
        <v>152</v>
      </c>
      <c r="O5401" s="22">
        <v>24</v>
      </c>
      <c r="P5401" s="22">
        <v>28</v>
      </c>
      <c r="Q5401" s="22"/>
      <c r="R5401" s="23">
        <v>52</v>
      </c>
      <c r="S5401" s="24" t="e">
        <f>Table1[[#This Row],[Female Voters]]/Table1[[#This Row],[Female Population]]</f>
        <v>#DIV/0!</v>
      </c>
      <c r="T5401" s="24" t="e">
        <f>Table1[[#This Row],[Male Voters]]/Table1[[#This Row],[Male Population]]</f>
        <v>#DIV/0!</v>
      </c>
      <c r="U5401" s="24" t="e">
        <f>Table1[[#This Row],[Total Voters]]/Table1[[#This Row],[Total Population]]</f>
        <v>#DIV/0!</v>
      </c>
      <c r="V5401" s="24" t="e">
        <f>Table1[[#This Row],[Female Ballots]]/Table1[[#This Row],[Female Population]]</f>
        <v>#DIV/0!</v>
      </c>
      <c r="W5401" s="24" t="e">
        <f>Table1[[#This Row],[Male Ballots]]/Table1[[#This Row],[Male Population]]</f>
        <v>#DIV/0!</v>
      </c>
      <c r="X5401" s="24" t="e">
        <f>Table1[[#This Row],[Total Ballots]]/Table1[[#This Row],[Total Population]]</f>
        <v>#DIV/0!</v>
      </c>
      <c r="Y5401" s="24">
        <f>Table1[[#This Row],[Female Ballots]]/Table1[[#This Row],[Female Voters]]</f>
        <v>0.30379746835443039</v>
      </c>
      <c r="Z5401" s="24">
        <f>Table1[[#This Row],[Male Ballots]]/Table1[[#This Row],[Male Voters]]</f>
        <v>0.38356164383561642</v>
      </c>
      <c r="AA5401" s="24">
        <f>Table1[[#This Row],[Total Ballots]]/Table1[[#This Row],[Total Voters]]</f>
        <v>0.34210526315789475</v>
      </c>
    </row>
    <row r="5402" spans="1:27" s="12" customFormat="1" x14ac:dyDescent="0.35">
      <c r="A5402" s="19" t="s">
        <v>22</v>
      </c>
      <c r="B5402" s="20">
        <v>2011</v>
      </c>
      <c r="C5402" s="17" t="s">
        <v>82</v>
      </c>
      <c r="D5402" s="20"/>
      <c r="E5402" s="37" t="s">
        <v>74</v>
      </c>
      <c r="F5402" s="34" t="s">
        <v>78</v>
      </c>
      <c r="G5402" s="21" t="s">
        <v>64</v>
      </c>
      <c r="H5402" s="22"/>
      <c r="I5402" s="22"/>
      <c r="J5402" s="22"/>
      <c r="K5402" s="31">
        <v>79</v>
      </c>
      <c r="L5402" s="31">
        <v>73</v>
      </c>
      <c r="M5402" s="31"/>
      <c r="N5402" s="31">
        <v>152</v>
      </c>
      <c r="O5402" s="22">
        <v>35</v>
      </c>
      <c r="P5402" s="22">
        <v>32</v>
      </c>
      <c r="Q5402" s="22"/>
      <c r="R5402" s="23">
        <v>67</v>
      </c>
      <c r="S5402" s="24" t="e">
        <f>Table1[[#This Row],[Female Voters]]/Table1[[#This Row],[Female Population]]</f>
        <v>#DIV/0!</v>
      </c>
      <c r="T5402" s="24" t="e">
        <f>Table1[[#This Row],[Male Voters]]/Table1[[#This Row],[Male Population]]</f>
        <v>#DIV/0!</v>
      </c>
      <c r="U5402" s="24" t="e">
        <f>Table1[[#This Row],[Total Voters]]/Table1[[#This Row],[Total Population]]</f>
        <v>#DIV/0!</v>
      </c>
      <c r="V5402" s="24" t="e">
        <f>Table1[[#This Row],[Female Ballots]]/Table1[[#This Row],[Female Population]]</f>
        <v>#DIV/0!</v>
      </c>
      <c r="W5402" s="24" t="e">
        <f>Table1[[#This Row],[Male Ballots]]/Table1[[#This Row],[Male Population]]</f>
        <v>#DIV/0!</v>
      </c>
      <c r="X5402" s="24" t="e">
        <f>Table1[[#This Row],[Total Ballots]]/Table1[[#This Row],[Total Population]]</f>
        <v>#DIV/0!</v>
      </c>
      <c r="Y5402" s="24">
        <f>Table1[[#This Row],[Female Ballots]]/Table1[[#This Row],[Female Voters]]</f>
        <v>0.44303797468354428</v>
      </c>
      <c r="Z5402" s="24">
        <f>Table1[[#This Row],[Male Ballots]]/Table1[[#This Row],[Male Voters]]</f>
        <v>0.43835616438356162</v>
      </c>
      <c r="AA5402" s="24">
        <f>Table1[[#This Row],[Total Ballots]]/Table1[[#This Row],[Total Voters]]</f>
        <v>0.44078947368421051</v>
      </c>
    </row>
    <row r="5403" spans="1:27" s="12" customFormat="1" x14ac:dyDescent="0.35">
      <c r="A5403" s="19" t="s">
        <v>22</v>
      </c>
      <c r="B5403" s="20">
        <v>2011</v>
      </c>
      <c r="C5403" s="17" t="s">
        <v>82</v>
      </c>
      <c r="D5403" s="20"/>
      <c r="E5403" s="37" t="s">
        <v>74</v>
      </c>
      <c r="F5403" s="34" t="s">
        <v>78</v>
      </c>
      <c r="G5403" s="21" t="s">
        <v>65</v>
      </c>
      <c r="H5403" s="22"/>
      <c r="I5403" s="22"/>
      <c r="J5403" s="22"/>
      <c r="K5403" s="31">
        <v>134</v>
      </c>
      <c r="L5403" s="31">
        <v>125</v>
      </c>
      <c r="M5403" s="31"/>
      <c r="N5403" s="31">
        <v>259</v>
      </c>
      <c r="O5403" s="22">
        <v>82</v>
      </c>
      <c r="P5403" s="22">
        <v>68</v>
      </c>
      <c r="Q5403" s="22"/>
      <c r="R5403" s="23">
        <v>150</v>
      </c>
      <c r="S5403" s="24" t="e">
        <f>Table1[[#This Row],[Female Voters]]/Table1[[#This Row],[Female Population]]</f>
        <v>#DIV/0!</v>
      </c>
      <c r="T5403" s="24" t="e">
        <f>Table1[[#This Row],[Male Voters]]/Table1[[#This Row],[Male Population]]</f>
        <v>#DIV/0!</v>
      </c>
      <c r="U5403" s="24" t="e">
        <f>Table1[[#This Row],[Total Voters]]/Table1[[#This Row],[Total Population]]</f>
        <v>#DIV/0!</v>
      </c>
      <c r="V5403" s="24" t="e">
        <f>Table1[[#This Row],[Female Ballots]]/Table1[[#This Row],[Female Population]]</f>
        <v>#DIV/0!</v>
      </c>
      <c r="W5403" s="24" t="e">
        <f>Table1[[#This Row],[Male Ballots]]/Table1[[#This Row],[Male Population]]</f>
        <v>#DIV/0!</v>
      </c>
      <c r="X5403" s="24" t="e">
        <f>Table1[[#This Row],[Total Ballots]]/Table1[[#This Row],[Total Population]]</f>
        <v>#DIV/0!</v>
      </c>
      <c r="Y5403" s="24">
        <f>Table1[[#This Row],[Female Ballots]]/Table1[[#This Row],[Female Voters]]</f>
        <v>0.61194029850746268</v>
      </c>
      <c r="Z5403" s="24">
        <f>Table1[[#This Row],[Male Ballots]]/Table1[[#This Row],[Male Voters]]</f>
        <v>0.54400000000000004</v>
      </c>
      <c r="AA5403" s="24">
        <f>Table1[[#This Row],[Total Ballots]]/Table1[[#This Row],[Total Voters]]</f>
        <v>0.5791505791505791</v>
      </c>
    </row>
    <row r="5404" spans="1:27" s="12" customFormat="1" x14ac:dyDescent="0.35">
      <c r="A5404" s="19" t="s">
        <v>22</v>
      </c>
      <c r="B5404" s="20">
        <v>2011</v>
      </c>
      <c r="C5404" s="17" t="s">
        <v>82</v>
      </c>
      <c r="D5404" s="20"/>
      <c r="E5404" s="37" t="s">
        <v>74</v>
      </c>
      <c r="F5404" s="34" t="s">
        <v>78</v>
      </c>
      <c r="G5404" s="21" t="s">
        <v>66</v>
      </c>
      <c r="H5404" s="22"/>
      <c r="I5404" s="22"/>
      <c r="J5404" s="22"/>
      <c r="K5404" s="31">
        <v>194</v>
      </c>
      <c r="L5404" s="31">
        <v>166</v>
      </c>
      <c r="M5404" s="31"/>
      <c r="N5404" s="31">
        <v>360</v>
      </c>
      <c r="O5404" s="22">
        <v>149</v>
      </c>
      <c r="P5404" s="22">
        <v>127</v>
      </c>
      <c r="Q5404" s="22"/>
      <c r="R5404" s="23">
        <v>276</v>
      </c>
      <c r="S5404" s="24" t="e">
        <f>Table1[[#This Row],[Female Voters]]/Table1[[#This Row],[Female Population]]</f>
        <v>#DIV/0!</v>
      </c>
      <c r="T5404" s="24" t="e">
        <f>Table1[[#This Row],[Male Voters]]/Table1[[#This Row],[Male Population]]</f>
        <v>#DIV/0!</v>
      </c>
      <c r="U5404" s="24" t="e">
        <f>Table1[[#This Row],[Total Voters]]/Table1[[#This Row],[Total Population]]</f>
        <v>#DIV/0!</v>
      </c>
      <c r="V5404" s="24" t="e">
        <f>Table1[[#This Row],[Female Ballots]]/Table1[[#This Row],[Female Population]]</f>
        <v>#DIV/0!</v>
      </c>
      <c r="W5404" s="24" t="e">
        <f>Table1[[#This Row],[Male Ballots]]/Table1[[#This Row],[Male Population]]</f>
        <v>#DIV/0!</v>
      </c>
      <c r="X5404" s="24" t="e">
        <f>Table1[[#This Row],[Total Ballots]]/Table1[[#This Row],[Total Population]]</f>
        <v>#DIV/0!</v>
      </c>
      <c r="Y5404" s="24">
        <f>Table1[[#This Row],[Female Ballots]]/Table1[[#This Row],[Female Voters]]</f>
        <v>0.76804123711340211</v>
      </c>
      <c r="Z5404" s="24">
        <f>Table1[[#This Row],[Male Ballots]]/Table1[[#This Row],[Male Voters]]</f>
        <v>0.76506024096385539</v>
      </c>
      <c r="AA5404" s="24">
        <f>Table1[[#This Row],[Total Ballots]]/Table1[[#This Row],[Total Voters]]</f>
        <v>0.76666666666666672</v>
      </c>
    </row>
    <row r="5405" spans="1:27" s="12" customFormat="1" x14ac:dyDescent="0.35">
      <c r="A5405" s="19" t="s">
        <v>22</v>
      </c>
      <c r="B5405" s="20">
        <v>2011</v>
      </c>
      <c r="C5405" s="17" t="s">
        <v>82</v>
      </c>
      <c r="D5405" s="20"/>
      <c r="E5405" s="37" t="s">
        <v>74</v>
      </c>
      <c r="F5405" s="34" t="s">
        <v>78</v>
      </c>
      <c r="G5405" s="21" t="s">
        <v>67</v>
      </c>
      <c r="H5405" s="22"/>
      <c r="I5405" s="22"/>
      <c r="J5405" s="22"/>
      <c r="K5405" s="31">
        <v>246</v>
      </c>
      <c r="L5405" s="31">
        <v>208</v>
      </c>
      <c r="M5405" s="31"/>
      <c r="N5405" s="31">
        <v>454</v>
      </c>
      <c r="O5405" s="22">
        <v>202</v>
      </c>
      <c r="P5405" s="22">
        <v>169</v>
      </c>
      <c r="Q5405" s="22"/>
      <c r="R5405" s="23">
        <v>371</v>
      </c>
      <c r="S5405" s="24" t="e">
        <f>Table1[[#This Row],[Female Voters]]/Table1[[#This Row],[Female Population]]</f>
        <v>#DIV/0!</v>
      </c>
      <c r="T5405" s="24" t="e">
        <f>Table1[[#This Row],[Male Voters]]/Table1[[#This Row],[Male Population]]</f>
        <v>#DIV/0!</v>
      </c>
      <c r="U5405" s="24" t="e">
        <f>Table1[[#This Row],[Total Voters]]/Table1[[#This Row],[Total Population]]</f>
        <v>#DIV/0!</v>
      </c>
      <c r="V5405" s="24" t="e">
        <f>Table1[[#This Row],[Female Ballots]]/Table1[[#This Row],[Female Population]]</f>
        <v>#DIV/0!</v>
      </c>
      <c r="W5405" s="24" t="e">
        <f>Table1[[#This Row],[Male Ballots]]/Table1[[#This Row],[Male Population]]</f>
        <v>#DIV/0!</v>
      </c>
      <c r="X5405" s="24" t="e">
        <f>Table1[[#This Row],[Total Ballots]]/Table1[[#This Row],[Total Population]]</f>
        <v>#DIV/0!</v>
      </c>
      <c r="Y5405" s="24">
        <f>Table1[[#This Row],[Female Ballots]]/Table1[[#This Row],[Female Voters]]</f>
        <v>0.82113821138211385</v>
      </c>
      <c r="Z5405" s="24">
        <f>Table1[[#This Row],[Male Ballots]]/Table1[[#This Row],[Male Voters]]</f>
        <v>0.8125</v>
      </c>
      <c r="AA5405" s="24">
        <f>Table1[[#This Row],[Total Ballots]]/Table1[[#This Row],[Total Voters]]</f>
        <v>0.81718061674008813</v>
      </c>
    </row>
    <row r="5406" spans="1:27" s="12" customFormat="1" x14ac:dyDescent="0.35">
      <c r="A5406" s="19" t="s">
        <v>56</v>
      </c>
      <c r="B5406" s="20">
        <v>2011</v>
      </c>
      <c r="C5406" s="17" t="s">
        <v>82</v>
      </c>
      <c r="D5406" s="20"/>
      <c r="E5406" s="37" t="s">
        <v>73</v>
      </c>
      <c r="F5406" s="34" t="s">
        <v>78</v>
      </c>
      <c r="G5406" s="21" t="s">
        <v>79</v>
      </c>
      <c r="H5406" s="22"/>
      <c r="I5406" s="22"/>
      <c r="J5406" s="22"/>
      <c r="K5406" s="22">
        <v>18329</v>
      </c>
      <c r="L5406" s="22">
        <v>16469</v>
      </c>
      <c r="M5406" s="22">
        <v>2</v>
      </c>
      <c r="N5406" s="22">
        <v>34800</v>
      </c>
      <c r="O5406" s="22">
        <v>9400</v>
      </c>
      <c r="P5406" s="22">
        <v>8570</v>
      </c>
      <c r="Q5406" s="22">
        <v>0</v>
      </c>
      <c r="R5406" s="23">
        <v>17970</v>
      </c>
      <c r="S5406" s="24" t="e">
        <f>Table1[[#This Row],[Female Voters]]/Table1[[#This Row],[Female Population]]</f>
        <v>#DIV/0!</v>
      </c>
      <c r="T5406" s="24" t="e">
        <f>Table1[[#This Row],[Male Voters]]/Table1[[#This Row],[Male Population]]</f>
        <v>#DIV/0!</v>
      </c>
      <c r="U5406" s="24" t="e">
        <f>Table1[[#This Row],[Total Voters]]/Table1[[#This Row],[Total Population]]</f>
        <v>#DIV/0!</v>
      </c>
      <c r="V5406" s="24" t="e">
        <f>Table1[[#This Row],[Female Ballots]]/Table1[[#This Row],[Female Population]]</f>
        <v>#DIV/0!</v>
      </c>
      <c r="W5406" s="24" t="e">
        <f>Table1[[#This Row],[Male Ballots]]/Table1[[#This Row],[Male Population]]</f>
        <v>#DIV/0!</v>
      </c>
      <c r="X5406" s="24" t="e">
        <f>Table1[[#This Row],[Total Ballots]]/Table1[[#This Row],[Total Population]]</f>
        <v>#DIV/0!</v>
      </c>
      <c r="Y5406" s="24">
        <f>Table1[[#This Row],[Female Ballots]]/Table1[[#This Row],[Female Voters]]</f>
        <v>0.51284849146161815</v>
      </c>
      <c r="Z5406" s="24">
        <f>Table1[[#This Row],[Male Ballots]]/Table1[[#This Row],[Male Voters]]</f>
        <v>0.52037160726212883</v>
      </c>
      <c r="AA5406" s="24">
        <f>Table1[[#This Row],[Total Ballots]]/Table1[[#This Row],[Total Voters]]</f>
        <v>0.51637931034482754</v>
      </c>
    </row>
    <row r="5407" spans="1:27" s="12" customFormat="1" x14ac:dyDescent="0.35">
      <c r="A5407" s="19" t="s">
        <v>56</v>
      </c>
      <c r="B5407" s="20">
        <v>2011</v>
      </c>
      <c r="C5407" s="17" t="s">
        <v>82</v>
      </c>
      <c r="D5407" s="20"/>
      <c r="E5407" s="37" t="s">
        <v>73</v>
      </c>
      <c r="F5407" s="34" t="s">
        <v>78</v>
      </c>
      <c r="G5407" s="21" t="s">
        <v>62</v>
      </c>
      <c r="H5407" s="22"/>
      <c r="I5407" s="22"/>
      <c r="J5407" s="22"/>
      <c r="K5407" s="31">
        <v>1886</v>
      </c>
      <c r="L5407" s="31">
        <v>1629</v>
      </c>
      <c r="M5407" s="31">
        <v>1</v>
      </c>
      <c r="N5407" s="31">
        <v>3516</v>
      </c>
      <c r="O5407" s="22">
        <v>326</v>
      </c>
      <c r="P5407" s="22">
        <v>262</v>
      </c>
      <c r="Q5407" s="22"/>
      <c r="R5407" s="23">
        <v>588</v>
      </c>
      <c r="S5407" s="24" t="e">
        <f>Table1[[#This Row],[Female Voters]]/Table1[[#This Row],[Female Population]]</f>
        <v>#DIV/0!</v>
      </c>
      <c r="T5407" s="24" t="e">
        <f>Table1[[#This Row],[Male Voters]]/Table1[[#This Row],[Male Population]]</f>
        <v>#DIV/0!</v>
      </c>
      <c r="U5407" s="24" t="e">
        <f>Table1[[#This Row],[Total Voters]]/Table1[[#This Row],[Total Population]]</f>
        <v>#DIV/0!</v>
      </c>
      <c r="V5407" s="24" t="e">
        <f>Table1[[#This Row],[Female Ballots]]/Table1[[#This Row],[Female Population]]</f>
        <v>#DIV/0!</v>
      </c>
      <c r="W5407" s="24" t="e">
        <f>Table1[[#This Row],[Male Ballots]]/Table1[[#This Row],[Male Population]]</f>
        <v>#DIV/0!</v>
      </c>
      <c r="X5407" s="24" t="e">
        <f>Table1[[#This Row],[Total Ballots]]/Table1[[#This Row],[Total Population]]</f>
        <v>#DIV/0!</v>
      </c>
      <c r="Y5407" s="24">
        <f>Table1[[#This Row],[Female Ballots]]/Table1[[#This Row],[Female Voters]]</f>
        <v>0.1728525980911983</v>
      </c>
      <c r="Z5407" s="24">
        <f>Table1[[#This Row],[Male Ballots]]/Table1[[#This Row],[Male Voters]]</f>
        <v>0.16083486801718846</v>
      </c>
      <c r="AA5407" s="24">
        <f>Table1[[#This Row],[Total Ballots]]/Table1[[#This Row],[Total Voters]]</f>
        <v>0.16723549488054607</v>
      </c>
    </row>
    <row r="5408" spans="1:27" s="12" customFormat="1" x14ac:dyDescent="0.35">
      <c r="A5408" s="19" t="s">
        <v>56</v>
      </c>
      <c r="B5408" s="20">
        <v>2011</v>
      </c>
      <c r="C5408" s="17" t="s">
        <v>82</v>
      </c>
      <c r="D5408" s="20"/>
      <c r="E5408" s="37" t="s">
        <v>73</v>
      </c>
      <c r="F5408" s="34" t="s">
        <v>78</v>
      </c>
      <c r="G5408" s="21" t="s">
        <v>63</v>
      </c>
      <c r="H5408" s="22"/>
      <c r="I5408" s="22"/>
      <c r="J5408" s="22"/>
      <c r="K5408" s="31">
        <v>2641</v>
      </c>
      <c r="L5408" s="31">
        <v>2230</v>
      </c>
      <c r="M5408" s="31"/>
      <c r="N5408" s="31">
        <v>4871</v>
      </c>
      <c r="O5408" s="22">
        <v>634</v>
      </c>
      <c r="P5408" s="22">
        <v>529</v>
      </c>
      <c r="Q5408" s="22"/>
      <c r="R5408" s="23">
        <v>1163</v>
      </c>
      <c r="S5408" s="24" t="e">
        <f>Table1[[#This Row],[Female Voters]]/Table1[[#This Row],[Female Population]]</f>
        <v>#DIV/0!</v>
      </c>
      <c r="T5408" s="24" t="e">
        <f>Table1[[#This Row],[Male Voters]]/Table1[[#This Row],[Male Population]]</f>
        <v>#DIV/0!</v>
      </c>
      <c r="U5408" s="24" t="e">
        <f>Table1[[#This Row],[Total Voters]]/Table1[[#This Row],[Total Population]]</f>
        <v>#DIV/0!</v>
      </c>
      <c r="V5408" s="24" t="e">
        <f>Table1[[#This Row],[Female Ballots]]/Table1[[#This Row],[Female Population]]</f>
        <v>#DIV/0!</v>
      </c>
      <c r="W5408" s="24" t="e">
        <f>Table1[[#This Row],[Male Ballots]]/Table1[[#This Row],[Male Population]]</f>
        <v>#DIV/0!</v>
      </c>
      <c r="X5408" s="24" t="e">
        <f>Table1[[#This Row],[Total Ballots]]/Table1[[#This Row],[Total Population]]</f>
        <v>#DIV/0!</v>
      </c>
      <c r="Y5408" s="24">
        <f>Table1[[#This Row],[Female Ballots]]/Table1[[#This Row],[Female Voters]]</f>
        <v>0.2400605831124574</v>
      </c>
      <c r="Z5408" s="24">
        <f>Table1[[#This Row],[Male Ballots]]/Table1[[#This Row],[Male Voters]]</f>
        <v>0.23721973094170404</v>
      </c>
      <c r="AA5408" s="24">
        <f>Table1[[#This Row],[Total Ballots]]/Table1[[#This Row],[Total Voters]]</f>
        <v>0.23876000821186616</v>
      </c>
    </row>
    <row r="5409" spans="1:27" s="12" customFormat="1" x14ac:dyDescent="0.35">
      <c r="A5409" s="19" t="s">
        <v>56</v>
      </c>
      <c r="B5409" s="20">
        <v>2011</v>
      </c>
      <c r="C5409" s="17" t="s">
        <v>82</v>
      </c>
      <c r="D5409" s="20"/>
      <c r="E5409" s="37" t="s">
        <v>73</v>
      </c>
      <c r="F5409" s="34" t="s">
        <v>78</v>
      </c>
      <c r="G5409" s="21" t="s">
        <v>64</v>
      </c>
      <c r="H5409" s="22"/>
      <c r="I5409" s="22"/>
      <c r="J5409" s="22"/>
      <c r="K5409" s="31">
        <v>2541</v>
      </c>
      <c r="L5409" s="31">
        <v>2254</v>
      </c>
      <c r="M5409" s="31">
        <v>1</v>
      </c>
      <c r="N5409" s="31">
        <v>4796</v>
      </c>
      <c r="O5409" s="22">
        <v>906</v>
      </c>
      <c r="P5409" s="22">
        <v>845</v>
      </c>
      <c r="Q5409" s="22"/>
      <c r="R5409" s="23">
        <v>1751</v>
      </c>
      <c r="S5409" s="24" t="e">
        <f>Table1[[#This Row],[Female Voters]]/Table1[[#This Row],[Female Population]]</f>
        <v>#DIV/0!</v>
      </c>
      <c r="T5409" s="24" t="e">
        <f>Table1[[#This Row],[Male Voters]]/Table1[[#This Row],[Male Population]]</f>
        <v>#DIV/0!</v>
      </c>
      <c r="U5409" s="24" t="e">
        <f>Table1[[#This Row],[Total Voters]]/Table1[[#This Row],[Total Population]]</f>
        <v>#DIV/0!</v>
      </c>
      <c r="V5409" s="24" t="e">
        <f>Table1[[#This Row],[Female Ballots]]/Table1[[#This Row],[Female Population]]</f>
        <v>#DIV/0!</v>
      </c>
      <c r="W5409" s="24" t="e">
        <f>Table1[[#This Row],[Male Ballots]]/Table1[[#This Row],[Male Population]]</f>
        <v>#DIV/0!</v>
      </c>
      <c r="X5409" s="24" t="e">
        <f>Table1[[#This Row],[Total Ballots]]/Table1[[#This Row],[Total Population]]</f>
        <v>#DIV/0!</v>
      </c>
      <c r="Y5409" s="24">
        <f>Table1[[#This Row],[Female Ballots]]/Table1[[#This Row],[Female Voters]]</f>
        <v>0.35655253837072021</v>
      </c>
      <c r="Z5409" s="24">
        <f>Table1[[#This Row],[Male Ballots]]/Table1[[#This Row],[Male Voters]]</f>
        <v>0.37488908606921029</v>
      </c>
      <c r="AA5409" s="24">
        <f>Table1[[#This Row],[Total Ballots]]/Table1[[#This Row],[Total Voters]]</f>
        <v>0.3650959132610509</v>
      </c>
    </row>
    <row r="5410" spans="1:27" s="12" customFormat="1" x14ac:dyDescent="0.35">
      <c r="A5410" s="19" t="s">
        <v>56</v>
      </c>
      <c r="B5410" s="20">
        <v>2011</v>
      </c>
      <c r="C5410" s="17" t="s">
        <v>82</v>
      </c>
      <c r="D5410" s="20"/>
      <c r="E5410" s="37" t="s">
        <v>73</v>
      </c>
      <c r="F5410" s="34" t="s">
        <v>78</v>
      </c>
      <c r="G5410" s="21" t="s">
        <v>65</v>
      </c>
      <c r="H5410" s="22"/>
      <c r="I5410" s="22"/>
      <c r="J5410" s="22"/>
      <c r="K5410" s="31">
        <v>3236</v>
      </c>
      <c r="L5410" s="31">
        <v>2909</v>
      </c>
      <c r="M5410" s="31"/>
      <c r="N5410" s="31">
        <v>6145</v>
      </c>
      <c r="O5410" s="22">
        <v>1686</v>
      </c>
      <c r="P5410" s="22">
        <v>1485</v>
      </c>
      <c r="Q5410" s="22"/>
      <c r="R5410" s="23">
        <v>3171</v>
      </c>
      <c r="S5410" s="24" t="e">
        <f>Table1[[#This Row],[Female Voters]]/Table1[[#This Row],[Female Population]]</f>
        <v>#DIV/0!</v>
      </c>
      <c r="T5410" s="24" t="e">
        <f>Table1[[#This Row],[Male Voters]]/Table1[[#This Row],[Male Population]]</f>
        <v>#DIV/0!</v>
      </c>
      <c r="U5410" s="24" t="e">
        <f>Table1[[#This Row],[Total Voters]]/Table1[[#This Row],[Total Population]]</f>
        <v>#DIV/0!</v>
      </c>
      <c r="V5410" s="24" t="e">
        <f>Table1[[#This Row],[Female Ballots]]/Table1[[#This Row],[Female Population]]</f>
        <v>#DIV/0!</v>
      </c>
      <c r="W5410" s="24" t="e">
        <f>Table1[[#This Row],[Male Ballots]]/Table1[[#This Row],[Male Population]]</f>
        <v>#DIV/0!</v>
      </c>
      <c r="X5410" s="24" t="e">
        <f>Table1[[#This Row],[Total Ballots]]/Table1[[#This Row],[Total Population]]</f>
        <v>#DIV/0!</v>
      </c>
      <c r="Y5410" s="24">
        <f>Table1[[#This Row],[Female Ballots]]/Table1[[#This Row],[Female Voters]]</f>
        <v>0.52101359703337458</v>
      </c>
      <c r="Z5410" s="24">
        <f>Table1[[#This Row],[Male Ballots]]/Table1[[#This Row],[Male Voters]]</f>
        <v>0.51048470264695767</v>
      </c>
      <c r="AA5410" s="24">
        <f>Table1[[#This Row],[Total Ballots]]/Table1[[#This Row],[Total Voters]]</f>
        <v>0.51602929210740445</v>
      </c>
    </row>
    <row r="5411" spans="1:27" s="12" customFormat="1" x14ac:dyDescent="0.35">
      <c r="A5411" s="19" t="s">
        <v>56</v>
      </c>
      <c r="B5411" s="20">
        <v>2011</v>
      </c>
      <c r="C5411" s="17" t="s">
        <v>82</v>
      </c>
      <c r="D5411" s="20"/>
      <c r="E5411" s="37" t="s">
        <v>73</v>
      </c>
      <c r="F5411" s="34" t="s">
        <v>78</v>
      </c>
      <c r="G5411" s="21" t="s">
        <v>66</v>
      </c>
      <c r="H5411" s="22"/>
      <c r="I5411" s="22"/>
      <c r="J5411" s="22"/>
      <c r="K5411" s="31">
        <v>3529</v>
      </c>
      <c r="L5411" s="31">
        <v>3304</v>
      </c>
      <c r="M5411" s="31"/>
      <c r="N5411" s="31">
        <v>6833</v>
      </c>
      <c r="O5411" s="22">
        <v>2443</v>
      </c>
      <c r="P5411" s="22">
        <v>2222</v>
      </c>
      <c r="Q5411" s="22"/>
      <c r="R5411" s="23">
        <v>4665</v>
      </c>
      <c r="S5411" s="24" t="e">
        <f>Table1[[#This Row],[Female Voters]]/Table1[[#This Row],[Female Population]]</f>
        <v>#DIV/0!</v>
      </c>
      <c r="T5411" s="24" t="e">
        <f>Table1[[#This Row],[Male Voters]]/Table1[[#This Row],[Male Population]]</f>
        <v>#DIV/0!</v>
      </c>
      <c r="U5411" s="24" t="e">
        <f>Table1[[#This Row],[Total Voters]]/Table1[[#This Row],[Total Population]]</f>
        <v>#DIV/0!</v>
      </c>
      <c r="V5411" s="24" t="e">
        <f>Table1[[#This Row],[Female Ballots]]/Table1[[#This Row],[Female Population]]</f>
        <v>#DIV/0!</v>
      </c>
      <c r="W5411" s="24" t="e">
        <f>Table1[[#This Row],[Male Ballots]]/Table1[[#This Row],[Male Population]]</f>
        <v>#DIV/0!</v>
      </c>
      <c r="X5411" s="24" t="e">
        <f>Table1[[#This Row],[Total Ballots]]/Table1[[#This Row],[Total Population]]</f>
        <v>#DIV/0!</v>
      </c>
      <c r="Y5411" s="24">
        <f>Table1[[#This Row],[Female Ballots]]/Table1[[#This Row],[Female Voters]]</f>
        <v>0.69226409747803908</v>
      </c>
      <c r="Z5411" s="24">
        <f>Table1[[#This Row],[Male Ballots]]/Table1[[#This Row],[Male Voters]]</f>
        <v>0.67251815980629537</v>
      </c>
      <c r="AA5411" s="24">
        <f>Table1[[#This Row],[Total Ballots]]/Table1[[#This Row],[Total Voters]]</f>
        <v>0.68271623006000293</v>
      </c>
    </row>
    <row r="5412" spans="1:27" s="12" customFormat="1" x14ac:dyDescent="0.35">
      <c r="A5412" s="19" t="s">
        <v>56</v>
      </c>
      <c r="B5412" s="20">
        <v>2011</v>
      </c>
      <c r="C5412" s="17" t="s">
        <v>82</v>
      </c>
      <c r="D5412" s="20"/>
      <c r="E5412" s="37" t="s">
        <v>73</v>
      </c>
      <c r="F5412" s="34" t="s">
        <v>78</v>
      </c>
      <c r="G5412" s="21" t="s">
        <v>67</v>
      </c>
      <c r="H5412" s="22"/>
      <c r="I5412" s="22"/>
      <c r="J5412" s="22"/>
      <c r="K5412" s="31">
        <v>4496</v>
      </c>
      <c r="L5412" s="31">
        <v>4143</v>
      </c>
      <c r="M5412" s="31"/>
      <c r="N5412" s="31">
        <v>8639</v>
      </c>
      <c r="O5412" s="22">
        <v>3405</v>
      </c>
      <c r="P5412" s="22">
        <v>3227</v>
      </c>
      <c r="Q5412" s="22"/>
      <c r="R5412" s="23">
        <v>6632</v>
      </c>
      <c r="S5412" s="24" t="e">
        <f>Table1[[#This Row],[Female Voters]]/Table1[[#This Row],[Female Population]]</f>
        <v>#DIV/0!</v>
      </c>
      <c r="T5412" s="24" t="e">
        <f>Table1[[#This Row],[Male Voters]]/Table1[[#This Row],[Male Population]]</f>
        <v>#DIV/0!</v>
      </c>
      <c r="U5412" s="24" t="e">
        <f>Table1[[#This Row],[Total Voters]]/Table1[[#This Row],[Total Population]]</f>
        <v>#DIV/0!</v>
      </c>
      <c r="V5412" s="24" t="e">
        <f>Table1[[#This Row],[Female Ballots]]/Table1[[#This Row],[Female Population]]</f>
        <v>#DIV/0!</v>
      </c>
      <c r="W5412" s="24" t="e">
        <f>Table1[[#This Row],[Male Ballots]]/Table1[[#This Row],[Male Population]]</f>
        <v>#DIV/0!</v>
      </c>
      <c r="X5412" s="24" t="e">
        <f>Table1[[#This Row],[Total Ballots]]/Table1[[#This Row],[Total Population]]</f>
        <v>#DIV/0!</v>
      </c>
      <c r="Y5412" s="24">
        <f>Table1[[#This Row],[Female Ballots]]/Table1[[#This Row],[Female Voters]]</f>
        <v>0.75733985765124556</v>
      </c>
      <c r="Z5412" s="24">
        <f>Table1[[#This Row],[Male Ballots]]/Table1[[#This Row],[Male Voters]]</f>
        <v>0.77890417571807868</v>
      </c>
      <c r="AA5412" s="24">
        <f>Table1[[#This Row],[Total Ballots]]/Table1[[#This Row],[Total Voters]]</f>
        <v>0.76768144461164489</v>
      </c>
    </row>
    <row r="5413" spans="1:27" s="12" customFormat="1" x14ac:dyDescent="0.35">
      <c r="A5413" s="19" t="s">
        <v>54</v>
      </c>
      <c r="B5413" s="20">
        <v>2011</v>
      </c>
      <c r="C5413" s="17" t="s">
        <v>82</v>
      </c>
      <c r="D5413" s="20"/>
      <c r="E5413" s="37" t="s">
        <v>74</v>
      </c>
      <c r="F5413" s="34" t="s">
        <v>78</v>
      </c>
      <c r="G5413" s="21" t="s">
        <v>79</v>
      </c>
      <c r="H5413" s="22"/>
      <c r="I5413" s="22"/>
      <c r="J5413" s="22"/>
      <c r="K5413" s="22">
        <v>19287</v>
      </c>
      <c r="L5413" s="22">
        <v>17251</v>
      </c>
      <c r="M5413" s="22">
        <v>131</v>
      </c>
      <c r="N5413" s="22">
        <v>36669</v>
      </c>
      <c r="O5413" s="22">
        <v>10817</v>
      </c>
      <c r="P5413" s="22">
        <v>9579</v>
      </c>
      <c r="Q5413" s="22">
        <v>56</v>
      </c>
      <c r="R5413" s="23">
        <v>20452</v>
      </c>
      <c r="S5413" s="24" t="e">
        <f>Table1[[#This Row],[Female Voters]]/Table1[[#This Row],[Female Population]]</f>
        <v>#DIV/0!</v>
      </c>
      <c r="T5413" s="24" t="e">
        <f>Table1[[#This Row],[Male Voters]]/Table1[[#This Row],[Male Population]]</f>
        <v>#DIV/0!</v>
      </c>
      <c r="U5413" s="24" t="e">
        <f>Table1[[#This Row],[Total Voters]]/Table1[[#This Row],[Total Population]]</f>
        <v>#DIV/0!</v>
      </c>
      <c r="V5413" s="24" t="e">
        <f>Table1[[#This Row],[Female Ballots]]/Table1[[#This Row],[Female Population]]</f>
        <v>#DIV/0!</v>
      </c>
      <c r="W5413" s="24" t="e">
        <f>Table1[[#This Row],[Male Ballots]]/Table1[[#This Row],[Male Population]]</f>
        <v>#DIV/0!</v>
      </c>
      <c r="X5413" s="24" t="e">
        <f>Table1[[#This Row],[Total Ballots]]/Table1[[#This Row],[Total Population]]</f>
        <v>#DIV/0!</v>
      </c>
      <c r="Y5413" s="24">
        <f>Table1[[#This Row],[Female Ballots]]/Table1[[#This Row],[Female Voters]]</f>
        <v>0.56084409187535644</v>
      </c>
      <c r="Z5413" s="24">
        <f>Table1[[#This Row],[Male Ballots]]/Table1[[#This Row],[Male Voters]]</f>
        <v>0.55527215813576025</v>
      </c>
      <c r="AA5413" s="24">
        <f>Table1[[#This Row],[Total Ballots]]/Table1[[#This Row],[Total Voters]]</f>
        <v>0.55774632523384871</v>
      </c>
    </row>
    <row r="5414" spans="1:27" s="12" customFormat="1" x14ac:dyDescent="0.35">
      <c r="A5414" s="19" t="s">
        <v>54</v>
      </c>
      <c r="B5414" s="20">
        <v>2011</v>
      </c>
      <c r="C5414" s="17" t="s">
        <v>82</v>
      </c>
      <c r="D5414" s="20"/>
      <c r="E5414" s="37" t="s">
        <v>74</v>
      </c>
      <c r="F5414" s="34" t="s">
        <v>78</v>
      </c>
      <c r="G5414" s="21" t="s">
        <v>62</v>
      </c>
      <c r="H5414" s="22"/>
      <c r="I5414" s="22"/>
      <c r="J5414" s="22"/>
      <c r="K5414" s="31">
        <v>1440</v>
      </c>
      <c r="L5414" s="31">
        <v>1470</v>
      </c>
      <c r="M5414" s="31">
        <v>20</v>
      </c>
      <c r="N5414" s="31">
        <v>2930</v>
      </c>
      <c r="O5414" s="22">
        <v>275</v>
      </c>
      <c r="P5414" s="22">
        <v>303</v>
      </c>
      <c r="Q5414" s="22">
        <v>3</v>
      </c>
      <c r="R5414" s="23">
        <v>581</v>
      </c>
      <c r="S5414" s="24" t="e">
        <f>Table1[[#This Row],[Female Voters]]/Table1[[#This Row],[Female Population]]</f>
        <v>#DIV/0!</v>
      </c>
      <c r="T5414" s="24" t="e">
        <f>Table1[[#This Row],[Male Voters]]/Table1[[#This Row],[Male Population]]</f>
        <v>#DIV/0!</v>
      </c>
      <c r="U5414" s="24" t="e">
        <f>Table1[[#This Row],[Total Voters]]/Table1[[#This Row],[Total Population]]</f>
        <v>#DIV/0!</v>
      </c>
      <c r="V5414" s="24" t="e">
        <f>Table1[[#This Row],[Female Ballots]]/Table1[[#This Row],[Female Population]]</f>
        <v>#DIV/0!</v>
      </c>
      <c r="W5414" s="24" t="e">
        <f>Table1[[#This Row],[Male Ballots]]/Table1[[#This Row],[Male Population]]</f>
        <v>#DIV/0!</v>
      </c>
      <c r="X5414" s="24" t="e">
        <f>Table1[[#This Row],[Total Ballots]]/Table1[[#This Row],[Total Population]]</f>
        <v>#DIV/0!</v>
      </c>
      <c r="Y5414" s="24">
        <f>Table1[[#This Row],[Female Ballots]]/Table1[[#This Row],[Female Voters]]</f>
        <v>0.19097222222222221</v>
      </c>
      <c r="Z5414" s="24">
        <f>Table1[[#This Row],[Male Ballots]]/Table1[[#This Row],[Male Voters]]</f>
        <v>0.20612244897959184</v>
      </c>
      <c r="AA5414" s="24">
        <f>Table1[[#This Row],[Total Ballots]]/Table1[[#This Row],[Total Voters]]</f>
        <v>0.19829351535836179</v>
      </c>
    </row>
    <row r="5415" spans="1:27" s="12" customFormat="1" x14ac:dyDescent="0.35">
      <c r="A5415" s="19" t="s">
        <v>54</v>
      </c>
      <c r="B5415" s="20">
        <v>2011</v>
      </c>
      <c r="C5415" s="17" t="s">
        <v>82</v>
      </c>
      <c r="D5415" s="20"/>
      <c r="E5415" s="37" t="s">
        <v>74</v>
      </c>
      <c r="F5415" s="34" t="s">
        <v>78</v>
      </c>
      <c r="G5415" s="21" t="s">
        <v>63</v>
      </c>
      <c r="H5415" s="22"/>
      <c r="I5415" s="22"/>
      <c r="J5415" s="22"/>
      <c r="K5415" s="31">
        <v>2283</v>
      </c>
      <c r="L5415" s="31">
        <v>1970</v>
      </c>
      <c r="M5415" s="31">
        <v>26</v>
      </c>
      <c r="N5415" s="31">
        <v>4279</v>
      </c>
      <c r="O5415" s="22">
        <v>633</v>
      </c>
      <c r="P5415" s="22">
        <v>467</v>
      </c>
      <c r="Q5415" s="22">
        <v>5</v>
      </c>
      <c r="R5415" s="23">
        <v>1105</v>
      </c>
      <c r="S5415" s="24" t="e">
        <f>Table1[[#This Row],[Female Voters]]/Table1[[#This Row],[Female Population]]</f>
        <v>#DIV/0!</v>
      </c>
      <c r="T5415" s="24" t="e">
        <f>Table1[[#This Row],[Male Voters]]/Table1[[#This Row],[Male Population]]</f>
        <v>#DIV/0!</v>
      </c>
      <c r="U5415" s="24" t="e">
        <f>Table1[[#This Row],[Total Voters]]/Table1[[#This Row],[Total Population]]</f>
        <v>#DIV/0!</v>
      </c>
      <c r="V5415" s="24" t="e">
        <f>Table1[[#This Row],[Female Ballots]]/Table1[[#This Row],[Female Population]]</f>
        <v>#DIV/0!</v>
      </c>
      <c r="W5415" s="24" t="e">
        <f>Table1[[#This Row],[Male Ballots]]/Table1[[#This Row],[Male Population]]</f>
        <v>#DIV/0!</v>
      </c>
      <c r="X5415" s="24" t="e">
        <f>Table1[[#This Row],[Total Ballots]]/Table1[[#This Row],[Total Population]]</f>
        <v>#DIV/0!</v>
      </c>
      <c r="Y5415" s="24">
        <f>Table1[[#This Row],[Female Ballots]]/Table1[[#This Row],[Female Voters]]</f>
        <v>0.27726675427069647</v>
      </c>
      <c r="Z5415" s="24">
        <f>Table1[[#This Row],[Male Ballots]]/Table1[[#This Row],[Male Voters]]</f>
        <v>0.23705583756345178</v>
      </c>
      <c r="AA5415" s="24">
        <f>Table1[[#This Row],[Total Ballots]]/Table1[[#This Row],[Total Voters]]</f>
        <v>0.2582379060528161</v>
      </c>
    </row>
    <row r="5416" spans="1:27" s="12" customFormat="1" x14ac:dyDescent="0.35">
      <c r="A5416" s="19" t="s">
        <v>54</v>
      </c>
      <c r="B5416" s="20">
        <v>2011</v>
      </c>
      <c r="C5416" s="17" t="s">
        <v>82</v>
      </c>
      <c r="D5416" s="20"/>
      <c r="E5416" s="37" t="s">
        <v>74</v>
      </c>
      <c r="F5416" s="34" t="s">
        <v>78</v>
      </c>
      <c r="G5416" s="21" t="s">
        <v>64</v>
      </c>
      <c r="H5416" s="22"/>
      <c r="I5416" s="22"/>
      <c r="J5416" s="22"/>
      <c r="K5416" s="31">
        <v>2404</v>
      </c>
      <c r="L5416" s="31">
        <v>2075</v>
      </c>
      <c r="M5416" s="31">
        <v>15</v>
      </c>
      <c r="N5416" s="31">
        <v>4494</v>
      </c>
      <c r="O5416" s="22">
        <v>895</v>
      </c>
      <c r="P5416" s="22">
        <v>748</v>
      </c>
      <c r="Q5416" s="22">
        <v>3</v>
      </c>
      <c r="R5416" s="23">
        <v>1646</v>
      </c>
      <c r="S5416" s="24" t="e">
        <f>Table1[[#This Row],[Female Voters]]/Table1[[#This Row],[Female Population]]</f>
        <v>#DIV/0!</v>
      </c>
      <c r="T5416" s="24" t="e">
        <f>Table1[[#This Row],[Male Voters]]/Table1[[#This Row],[Male Population]]</f>
        <v>#DIV/0!</v>
      </c>
      <c r="U5416" s="24" t="e">
        <f>Table1[[#This Row],[Total Voters]]/Table1[[#This Row],[Total Population]]</f>
        <v>#DIV/0!</v>
      </c>
      <c r="V5416" s="24" t="e">
        <f>Table1[[#This Row],[Female Ballots]]/Table1[[#This Row],[Female Population]]</f>
        <v>#DIV/0!</v>
      </c>
      <c r="W5416" s="24" t="e">
        <f>Table1[[#This Row],[Male Ballots]]/Table1[[#This Row],[Male Population]]</f>
        <v>#DIV/0!</v>
      </c>
      <c r="X5416" s="24" t="e">
        <f>Table1[[#This Row],[Total Ballots]]/Table1[[#This Row],[Total Population]]</f>
        <v>#DIV/0!</v>
      </c>
      <c r="Y5416" s="24">
        <f>Table1[[#This Row],[Female Ballots]]/Table1[[#This Row],[Female Voters]]</f>
        <v>0.37229617304492513</v>
      </c>
      <c r="Z5416" s="24">
        <f>Table1[[#This Row],[Male Ballots]]/Table1[[#This Row],[Male Voters]]</f>
        <v>0.36048192771084336</v>
      </c>
      <c r="AA5416" s="24">
        <f>Table1[[#This Row],[Total Ballots]]/Table1[[#This Row],[Total Voters]]</f>
        <v>0.36626613262127283</v>
      </c>
    </row>
    <row r="5417" spans="1:27" s="12" customFormat="1" x14ac:dyDescent="0.35">
      <c r="A5417" s="19" t="s">
        <v>54</v>
      </c>
      <c r="B5417" s="20">
        <v>2011</v>
      </c>
      <c r="C5417" s="17" t="s">
        <v>82</v>
      </c>
      <c r="D5417" s="20"/>
      <c r="E5417" s="37" t="s">
        <v>74</v>
      </c>
      <c r="F5417" s="34" t="s">
        <v>78</v>
      </c>
      <c r="G5417" s="21" t="s">
        <v>65</v>
      </c>
      <c r="H5417" s="22"/>
      <c r="I5417" s="22"/>
      <c r="J5417" s="22"/>
      <c r="K5417" s="31">
        <v>3472</v>
      </c>
      <c r="L5417" s="31">
        <v>3018</v>
      </c>
      <c r="M5417" s="31">
        <v>17</v>
      </c>
      <c r="N5417" s="31">
        <v>6507</v>
      </c>
      <c r="O5417" s="22">
        <v>1860</v>
      </c>
      <c r="P5417" s="22">
        <v>1602</v>
      </c>
      <c r="Q5417" s="22">
        <v>6</v>
      </c>
      <c r="R5417" s="23">
        <v>3468</v>
      </c>
      <c r="S5417" s="24" t="e">
        <f>Table1[[#This Row],[Female Voters]]/Table1[[#This Row],[Female Population]]</f>
        <v>#DIV/0!</v>
      </c>
      <c r="T5417" s="24" t="e">
        <f>Table1[[#This Row],[Male Voters]]/Table1[[#This Row],[Male Population]]</f>
        <v>#DIV/0!</v>
      </c>
      <c r="U5417" s="24" t="e">
        <f>Table1[[#This Row],[Total Voters]]/Table1[[#This Row],[Total Population]]</f>
        <v>#DIV/0!</v>
      </c>
      <c r="V5417" s="24" t="e">
        <f>Table1[[#This Row],[Female Ballots]]/Table1[[#This Row],[Female Population]]</f>
        <v>#DIV/0!</v>
      </c>
      <c r="W5417" s="24" t="e">
        <f>Table1[[#This Row],[Male Ballots]]/Table1[[#This Row],[Male Population]]</f>
        <v>#DIV/0!</v>
      </c>
      <c r="X5417" s="24" t="e">
        <f>Table1[[#This Row],[Total Ballots]]/Table1[[#This Row],[Total Population]]</f>
        <v>#DIV/0!</v>
      </c>
      <c r="Y5417" s="24">
        <f>Table1[[#This Row],[Female Ballots]]/Table1[[#This Row],[Female Voters]]</f>
        <v>0.5357142857142857</v>
      </c>
      <c r="Z5417" s="24">
        <f>Table1[[#This Row],[Male Ballots]]/Table1[[#This Row],[Male Voters]]</f>
        <v>0.53081510934393639</v>
      </c>
      <c r="AA5417" s="24">
        <f>Table1[[#This Row],[Total Ballots]]/Table1[[#This Row],[Total Voters]]</f>
        <v>0.53296449976947902</v>
      </c>
    </row>
    <row r="5418" spans="1:27" s="12" customFormat="1" x14ac:dyDescent="0.35">
      <c r="A5418" s="19" t="s">
        <v>54</v>
      </c>
      <c r="B5418" s="20">
        <v>2011</v>
      </c>
      <c r="C5418" s="17" t="s">
        <v>82</v>
      </c>
      <c r="D5418" s="20"/>
      <c r="E5418" s="37" t="s">
        <v>74</v>
      </c>
      <c r="F5418" s="34" t="s">
        <v>78</v>
      </c>
      <c r="G5418" s="21" t="s">
        <v>66</v>
      </c>
      <c r="H5418" s="22"/>
      <c r="I5418" s="22"/>
      <c r="J5418" s="22"/>
      <c r="K5418" s="31">
        <v>4375</v>
      </c>
      <c r="L5418" s="31">
        <v>3943</v>
      </c>
      <c r="M5418" s="31">
        <v>24</v>
      </c>
      <c r="N5418" s="31">
        <v>8342</v>
      </c>
      <c r="O5418" s="22">
        <v>3014</v>
      </c>
      <c r="P5418" s="22">
        <v>2692</v>
      </c>
      <c r="Q5418" s="22">
        <v>14</v>
      </c>
      <c r="R5418" s="23">
        <v>5720</v>
      </c>
      <c r="S5418" s="24" t="e">
        <f>Table1[[#This Row],[Female Voters]]/Table1[[#This Row],[Female Population]]</f>
        <v>#DIV/0!</v>
      </c>
      <c r="T5418" s="24" t="e">
        <f>Table1[[#This Row],[Male Voters]]/Table1[[#This Row],[Male Population]]</f>
        <v>#DIV/0!</v>
      </c>
      <c r="U5418" s="24" t="e">
        <f>Table1[[#This Row],[Total Voters]]/Table1[[#This Row],[Total Population]]</f>
        <v>#DIV/0!</v>
      </c>
      <c r="V5418" s="24" t="e">
        <f>Table1[[#This Row],[Female Ballots]]/Table1[[#This Row],[Female Population]]</f>
        <v>#DIV/0!</v>
      </c>
      <c r="W5418" s="24" t="e">
        <f>Table1[[#This Row],[Male Ballots]]/Table1[[#This Row],[Male Population]]</f>
        <v>#DIV/0!</v>
      </c>
      <c r="X5418" s="24" t="e">
        <f>Table1[[#This Row],[Total Ballots]]/Table1[[#This Row],[Total Population]]</f>
        <v>#DIV/0!</v>
      </c>
      <c r="Y5418" s="24">
        <f>Table1[[#This Row],[Female Ballots]]/Table1[[#This Row],[Female Voters]]</f>
        <v>0.6889142857142857</v>
      </c>
      <c r="Z5418" s="24">
        <f>Table1[[#This Row],[Male Ballots]]/Table1[[#This Row],[Male Voters]]</f>
        <v>0.68272888663454223</v>
      </c>
      <c r="AA5418" s="24">
        <f>Table1[[#This Row],[Total Ballots]]/Table1[[#This Row],[Total Voters]]</f>
        <v>0.68568688563893554</v>
      </c>
    </row>
    <row r="5419" spans="1:27" s="12" customFormat="1" x14ac:dyDescent="0.35">
      <c r="A5419" s="19" t="s">
        <v>54</v>
      </c>
      <c r="B5419" s="20">
        <v>2011</v>
      </c>
      <c r="C5419" s="17" t="s">
        <v>82</v>
      </c>
      <c r="D5419" s="20"/>
      <c r="E5419" s="37" t="s">
        <v>74</v>
      </c>
      <c r="F5419" s="34" t="s">
        <v>78</v>
      </c>
      <c r="G5419" s="21" t="s">
        <v>67</v>
      </c>
      <c r="H5419" s="22"/>
      <c r="I5419" s="22"/>
      <c r="J5419" s="22"/>
      <c r="K5419" s="31">
        <v>5313</v>
      </c>
      <c r="L5419" s="31">
        <v>4775</v>
      </c>
      <c r="M5419" s="31">
        <v>29</v>
      </c>
      <c r="N5419" s="31">
        <v>10117</v>
      </c>
      <c r="O5419" s="22">
        <v>4140</v>
      </c>
      <c r="P5419" s="22">
        <v>3767</v>
      </c>
      <c r="Q5419" s="22">
        <v>25</v>
      </c>
      <c r="R5419" s="23">
        <v>7932</v>
      </c>
      <c r="S5419" s="24" t="e">
        <f>Table1[[#This Row],[Female Voters]]/Table1[[#This Row],[Female Population]]</f>
        <v>#DIV/0!</v>
      </c>
      <c r="T5419" s="24" t="e">
        <f>Table1[[#This Row],[Male Voters]]/Table1[[#This Row],[Male Population]]</f>
        <v>#DIV/0!</v>
      </c>
      <c r="U5419" s="24" t="e">
        <f>Table1[[#This Row],[Total Voters]]/Table1[[#This Row],[Total Population]]</f>
        <v>#DIV/0!</v>
      </c>
      <c r="V5419" s="24" t="e">
        <f>Table1[[#This Row],[Female Ballots]]/Table1[[#This Row],[Female Population]]</f>
        <v>#DIV/0!</v>
      </c>
      <c r="W5419" s="24" t="e">
        <f>Table1[[#This Row],[Male Ballots]]/Table1[[#This Row],[Male Population]]</f>
        <v>#DIV/0!</v>
      </c>
      <c r="X5419" s="24" t="e">
        <f>Table1[[#This Row],[Total Ballots]]/Table1[[#This Row],[Total Population]]</f>
        <v>#DIV/0!</v>
      </c>
      <c r="Y5419" s="24">
        <f>Table1[[#This Row],[Female Ballots]]/Table1[[#This Row],[Female Voters]]</f>
        <v>0.77922077922077926</v>
      </c>
      <c r="Z5419" s="24">
        <f>Table1[[#This Row],[Male Ballots]]/Table1[[#This Row],[Male Voters]]</f>
        <v>0.78890052356020945</v>
      </c>
      <c r="AA5419" s="24">
        <f>Table1[[#This Row],[Total Ballots]]/Table1[[#This Row],[Total Voters]]</f>
        <v>0.78402688544034793</v>
      </c>
    </row>
    <row r="5420" spans="1:27" s="12" customFormat="1" x14ac:dyDescent="0.35">
      <c r="A5420" s="19" t="s">
        <v>30</v>
      </c>
      <c r="B5420" s="20">
        <v>2011</v>
      </c>
      <c r="C5420" s="17" t="s">
        <v>82</v>
      </c>
      <c r="D5420" s="20"/>
      <c r="E5420" s="37" t="s">
        <v>74</v>
      </c>
      <c r="F5420" s="34" t="s">
        <v>78</v>
      </c>
      <c r="G5420" s="21" t="s">
        <v>79</v>
      </c>
      <c r="H5420" s="22"/>
      <c r="I5420" s="22"/>
      <c r="J5420" s="22"/>
      <c r="K5420" s="22">
        <v>25106</v>
      </c>
      <c r="L5420" s="22">
        <v>22421</v>
      </c>
      <c r="M5420" s="22">
        <v>0</v>
      </c>
      <c r="N5420" s="22">
        <v>47527</v>
      </c>
      <c r="O5420" s="22">
        <v>15328</v>
      </c>
      <c r="P5420" s="22">
        <v>13683</v>
      </c>
      <c r="Q5420" s="22">
        <v>0</v>
      </c>
      <c r="R5420" s="23">
        <v>29011</v>
      </c>
      <c r="S5420" s="24" t="e">
        <f>Table1[[#This Row],[Female Voters]]/Table1[[#This Row],[Female Population]]</f>
        <v>#DIV/0!</v>
      </c>
      <c r="T5420" s="24" t="e">
        <f>Table1[[#This Row],[Male Voters]]/Table1[[#This Row],[Male Population]]</f>
        <v>#DIV/0!</v>
      </c>
      <c r="U5420" s="24" t="e">
        <f>Table1[[#This Row],[Total Voters]]/Table1[[#This Row],[Total Population]]</f>
        <v>#DIV/0!</v>
      </c>
      <c r="V5420" s="24" t="e">
        <f>Table1[[#This Row],[Female Ballots]]/Table1[[#This Row],[Female Population]]</f>
        <v>#DIV/0!</v>
      </c>
      <c r="W5420" s="24" t="e">
        <f>Table1[[#This Row],[Male Ballots]]/Table1[[#This Row],[Male Population]]</f>
        <v>#DIV/0!</v>
      </c>
      <c r="X5420" s="24" t="e">
        <f>Table1[[#This Row],[Total Ballots]]/Table1[[#This Row],[Total Population]]</f>
        <v>#DIV/0!</v>
      </c>
      <c r="Y5420" s="24">
        <f>Table1[[#This Row],[Female Ballots]]/Table1[[#This Row],[Female Voters]]</f>
        <v>0.61053134708834544</v>
      </c>
      <c r="Z5420" s="24">
        <f>Table1[[#This Row],[Male Ballots]]/Table1[[#This Row],[Male Voters]]</f>
        <v>0.61027608046028281</v>
      </c>
      <c r="AA5420" s="24">
        <f>Table1[[#This Row],[Total Ballots]]/Table1[[#This Row],[Total Voters]]</f>
        <v>0.61041092431670418</v>
      </c>
    </row>
    <row r="5421" spans="1:27" s="12" customFormat="1" x14ac:dyDescent="0.35">
      <c r="A5421" s="19" t="s">
        <v>30</v>
      </c>
      <c r="B5421" s="20">
        <v>2011</v>
      </c>
      <c r="C5421" s="17" t="s">
        <v>82</v>
      </c>
      <c r="D5421" s="20"/>
      <c r="E5421" s="37" t="s">
        <v>74</v>
      </c>
      <c r="F5421" s="34" t="s">
        <v>78</v>
      </c>
      <c r="G5421" s="21" t="s">
        <v>62</v>
      </c>
      <c r="H5421" s="22"/>
      <c r="I5421" s="22"/>
      <c r="J5421" s="22"/>
      <c r="K5421" s="31">
        <v>1770</v>
      </c>
      <c r="L5421" s="31">
        <v>1559</v>
      </c>
      <c r="M5421" s="31"/>
      <c r="N5421" s="31">
        <v>3329</v>
      </c>
      <c r="O5421" s="22">
        <v>428</v>
      </c>
      <c r="P5421" s="22">
        <v>347</v>
      </c>
      <c r="Q5421" s="22"/>
      <c r="R5421" s="23">
        <v>775</v>
      </c>
      <c r="S5421" s="24" t="e">
        <f>Table1[[#This Row],[Female Voters]]/Table1[[#This Row],[Female Population]]</f>
        <v>#DIV/0!</v>
      </c>
      <c r="T5421" s="24" t="e">
        <f>Table1[[#This Row],[Male Voters]]/Table1[[#This Row],[Male Population]]</f>
        <v>#DIV/0!</v>
      </c>
      <c r="U5421" s="24" t="e">
        <f>Table1[[#This Row],[Total Voters]]/Table1[[#This Row],[Total Population]]</f>
        <v>#DIV/0!</v>
      </c>
      <c r="V5421" s="24" t="e">
        <f>Table1[[#This Row],[Female Ballots]]/Table1[[#This Row],[Female Population]]</f>
        <v>#DIV/0!</v>
      </c>
      <c r="W5421" s="24" t="e">
        <f>Table1[[#This Row],[Male Ballots]]/Table1[[#This Row],[Male Population]]</f>
        <v>#DIV/0!</v>
      </c>
      <c r="X5421" s="24" t="e">
        <f>Table1[[#This Row],[Total Ballots]]/Table1[[#This Row],[Total Population]]</f>
        <v>#DIV/0!</v>
      </c>
      <c r="Y5421" s="24">
        <f>Table1[[#This Row],[Female Ballots]]/Table1[[#This Row],[Female Voters]]</f>
        <v>0.24180790960451978</v>
      </c>
      <c r="Z5421" s="24">
        <f>Table1[[#This Row],[Male Ballots]]/Table1[[#This Row],[Male Voters]]</f>
        <v>0.22257857601026299</v>
      </c>
      <c r="AA5421" s="24">
        <f>Table1[[#This Row],[Total Ballots]]/Table1[[#This Row],[Total Voters]]</f>
        <v>0.23280264343646742</v>
      </c>
    </row>
    <row r="5422" spans="1:27" s="12" customFormat="1" x14ac:dyDescent="0.35">
      <c r="A5422" s="19" t="s">
        <v>30</v>
      </c>
      <c r="B5422" s="20">
        <v>2011</v>
      </c>
      <c r="C5422" s="17" t="s">
        <v>82</v>
      </c>
      <c r="D5422" s="20"/>
      <c r="E5422" s="37" t="s">
        <v>74</v>
      </c>
      <c r="F5422" s="34" t="s">
        <v>78</v>
      </c>
      <c r="G5422" s="21" t="s">
        <v>63</v>
      </c>
      <c r="H5422" s="22"/>
      <c r="I5422" s="22"/>
      <c r="J5422" s="22"/>
      <c r="K5422" s="31">
        <v>2729</v>
      </c>
      <c r="L5422" s="31">
        <v>2356</v>
      </c>
      <c r="M5422" s="31"/>
      <c r="N5422" s="31">
        <v>5085</v>
      </c>
      <c r="O5422" s="22">
        <v>697</v>
      </c>
      <c r="P5422" s="22">
        <v>554</v>
      </c>
      <c r="Q5422" s="22"/>
      <c r="R5422" s="23">
        <v>1251</v>
      </c>
      <c r="S5422" s="24" t="e">
        <f>Table1[[#This Row],[Female Voters]]/Table1[[#This Row],[Female Population]]</f>
        <v>#DIV/0!</v>
      </c>
      <c r="T5422" s="24" t="e">
        <f>Table1[[#This Row],[Male Voters]]/Table1[[#This Row],[Male Population]]</f>
        <v>#DIV/0!</v>
      </c>
      <c r="U5422" s="24" t="e">
        <f>Table1[[#This Row],[Total Voters]]/Table1[[#This Row],[Total Population]]</f>
        <v>#DIV/0!</v>
      </c>
      <c r="V5422" s="24" t="e">
        <f>Table1[[#This Row],[Female Ballots]]/Table1[[#This Row],[Female Population]]</f>
        <v>#DIV/0!</v>
      </c>
      <c r="W5422" s="24" t="e">
        <f>Table1[[#This Row],[Male Ballots]]/Table1[[#This Row],[Male Population]]</f>
        <v>#DIV/0!</v>
      </c>
      <c r="X5422" s="24" t="e">
        <f>Table1[[#This Row],[Total Ballots]]/Table1[[#This Row],[Total Population]]</f>
        <v>#DIV/0!</v>
      </c>
      <c r="Y5422" s="24">
        <f>Table1[[#This Row],[Female Ballots]]/Table1[[#This Row],[Female Voters]]</f>
        <v>0.25540491022352513</v>
      </c>
      <c r="Z5422" s="24">
        <f>Table1[[#This Row],[Male Ballots]]/Table1[[#This Row],[Male Voters]]</f>
        <v>0.23514431239388794</v>
      </c>
      <c r="AA5422" s="24">
        <f>Table1[[#This Row],[Total Ballots]]/Table1[[#This Row],[Total Voters]]</f>
        <v>0.24601769911504426</v>
      </c>
    </row>
    <row r="5423" spans="1:27" s="12" customFormat="1" x14ac:dyDescent="0.35">
      <c r="A5423" s="19" t="s">
        <v>30</v>
      </c>
      <c r="B5423" s="20">
        <v>2011</v>
      </c>
      <c r="C5423" s="17" t="s">
        <v>82</v>
      </c>
      <c r="D5423" s="20"/>
      <c r="E5423" s="37" t="s">
        <v>74</v>
      </c>
      <c r="F5423" s="34" t="s">
        <v>78</v>
      </c>
      <c r="G5423" s="21" t="s">
        <v>64</v>
      </c>
      <c r="H5423" s="22"/>
      <c r="I5423" s="22"/>
      <c r="J5423" s="22"/>
      <c r="K5423" s="31">
        <v>2851</v>
      </c>
      <c r="L5423" s="31">
        <v>2647</v>
      </c>
      <c r="M5423" s="31"/>
      <c r="N5423" s="31">
        <v>5498</v>
      </c>
      <c r="O5423" s="22">
        <v>1177</v>
      </c>
      <c r="P5423" s="22">
        <v>1074</v>
      </c>
      <c r="Q5423" s="22"/>
      <c r="R5423" s="23">
        <v>2251</v>
      </c>
      <c r="S5423" s="24" t="e">
        <f>Table1[[#This Row],[Female Voters]]/Table1[[#This Row],[Female Population]]</f>
        <v>#DIV/0!</v>
      </c>
      <c r="T5423" s="24" t="e">
        <f>Table1[[#This Row],[Male Voters]]/Table1[[#This Row],[Male Population]]</f>
        <v>#DIV/0!</v>
      </c>
      <c r="U5423" s="24" t="e">
        <f>Table1[[#This Row],[Total Voters]]/Table1[[#This Row],[Total Population]]</f>
        <v>#DIV/0!</v>
      </c>
      <c r="V5423" s="24" t="e">
        <f>Table1[[#This Row],[Female Ballots]]/Table1[[#This Row],[Female Population]]</f>
        <v>#DIV/0!</v>
      </c>
      <c r="W5423" s="24" t="e">
        <f>Table1[[#This Row],[Male Ballots]]/Table1[[#This Row],[Male Population]]</f>
        <v>#DIV/0!</v>
      </c>
      <c r="X5423" s="24" t="e">
        <f>Table1[[#This Row],[Total Ballots]]/Table1[[#This Row],[Total Population]]</f>
        <v>#DIV/0!</v>
      </c>
      <c r="Y5423" s="24">
        <f>Table1[[#This Row],[Female Ballots]]/Table1[[#This Row],[Female Voters]]</f>
        <v>0.41283760084180987</v>
      </c>
      <c r="Z5423" s="24">
        <f>Table1[[#This Row],[Male Ballots]]/Table1[[#This Row],[Male Voters]]</f>
        <v>0.40574234982999624</v>
      </c>
      <c r="AA5423" s="24">
        <f>Table1[[#This Row],[Total Ballots]]/Table1[[#This Row],[Total Voters]]</f>
        <v>0.40942160785740267</v>
      </c>
    </row>
    <row r="5424" spans="1:27" s="12" customFormat="1" x14ac:dyDescent="0.35">
      <c r="A5424" s="19" t="s">
        <v>30</v>
      </c>
      <c r="B5424" s="20">
        <v>2011</v>
      </c>
      <c r="C5424" s="17" t="s">
        <v>82</v>
      </c>
      <c r="D5424" s="20"/>
      <c r="E5424" s="37" t="s">
        <v>74</v>
      </c>
      <c r="F5424" s="34" t="s">
        <v>78</v>
      </c>
      <c r="G5424" s="21" t="s">
        <v>65</v>
      </c>
      <c r="H5424" s="22"/>
      <c r="I5424" s="22"/>
      <c r="J5424" s="22"/>
      <c r="K5424" s="31">
        <v>4432</v>
      </c>
      <c r="L5424" s="31">
        <v>3882</v>
      </c>
      <c r="M5424" s="31"/>
      <c r="N5424" s="31">
        <v>8314</v>
      </c>
      <c r="O5424" s="22">
        <v>2501</v>
      </c>
      <c r="P5424" s="22">
        <v>2131</v>
      </c>
      <c r="Q5424" s="22"/>
      <c r="R5424" s="23">
        <v>4632</v>
      </c>
      <c r="S5424" s="24" t="e">
        <f>Table1[[#This Row],[Female Voters]]/Table1[[#This Row],[Female Population]]</f>
        <v>#DIV/0!</v>
      </c>
      <c r="T5424" s="24" t="e">
        <f>Table1[[#This Row],[Male Voters]]/Table1[[#This Row],[Male Population]]</f>
        <v>#DIV/0!</v>
      </c>
      <c r="U5424" s="24" t="e">
        <f>Table1[[#This Row],[Total Voters]]/Table1[[#This Row],[Total Population]]</f>
        <v>#DIV/0!</v>
      </c>
      <c r="V5424" s="24" t="e">
        <f>Table1[[#This Row],[Female Ballots]]/Table1[[#This Row],[Female Population]]</f>
        <v>#DIV/0!</v>
      </c>
      <c r="W5424" s="24" t="e">
        <f>Table1[[#This Row],[Male Ballots]]/Table1[[#This Row],[Male Population]]</f>
        <v>#DIV/0!</v>
      </c>
      <c r="X5424" s="24" t="e">
        <f>Table1[[#This Row],[Total Ballots]]/Table1[[#This Row],[Total Population]]</f>
        <v>#DIV/0!</v>
      </c>
      <c r="Y5424" s="24">
        <f>Table1[[#This Row],[Female Ballots]]/Table1[[#This Row],[Female Voters]]</f>
        <v>0.56430505415162457</v>
      </c>
      <c r="Z5424" s="24">
        <f>Table1[[#This Row],[Male Ballots]]/Table1[[#This Row],[Male Voters]]</f>
        <v>0.54894384337970115</v>
      </c>
      <c r="AA5424" s="24">
        <f>Table1[[#This Row],[Total Ballots]]/Table1[[#This Row],[Total Voters]]</f>
        <v>0.55713254751022367</v>
      </c>
    </row>
    <row r="5425" spans="1:27" s="12" customFormat="1" x14ac:dyDescent="0.35">
      <c r="A5425" s="19" t="s">
        <v>30</v>
      </c>
      <c r="B5425" s="20">
        <v>2011</v>
      </c>
      <c r="C5425" s="17" t="s">
        <v>82</v>
      </c>
      <c r="D5425" s="20"/>
      <c r="E5425" s="37" t="s">
        <v>74</v>
      </c>
      <c r="F5425" s="34" t="s">
        <v>78</v>
      </c>
      <c r="G5425" s="21" t="s">
        <v>66</v>
      </c>
      <c r="H5425" s="22"/>
      <c r="I5425" s="22"/>
      <c r="J5425" s="22"/>
      <c r="K5425" s="31">
        <v>5912</v>
      </c>
      <c r="L5425" s="31">
        <v>5085</v>
      </c>
      <c r="M5425" s="31"/>
      <c r="N5425" s="31">
        <v>10997</v>
      </c>
      <c r="O5425" s="22">
        <v>4326</v>
      </c>
      <c r="P5425" s="22">
        <v>3746</v>
      </c>
      <c r="Q5425" s="22"/>
      <c r="R5425" s="23">
        <v>8072</v>
      </c>
      <c r="S5425" s="24" t="e">
        <f>Table1[[#This Row],[Female Voters]]/Table1[[#This Row],[Female Population]]</f>
        <v>#DIV/0!</v>
      </c>
      <c r="T5425" s="24" t="e">
        <f>Table1[[#This Row],[Male Voters]]/Table1[[#This Row],[Male Population]]</f>
        <v>#DIV/0!</v>
      </c>
      <c r="U5425" s="24" t="e">
        <f>Table1[[#This Row],[Total Voters]]/Table1[[#This Row],[Total Population]]</f>
        <v>#DIV/0!</v>
      </c>
      <c r="V5425" s="24" t="e">
        <f>Table1[[#This Row],[Female Ballots]]/Table1[[#This Row],[Female Population]]</f>
        <v>#DIV/0!</v>
      </c>
      <c r="W5425" s="24" t="e">
        <f>Table1[[#This Row],[Male Ballots]]/Table1[[#This Row],[Male Population]]</f>
        <v>#DIV/0!</v>
      </c>
      <c r="X5425" s="24" t="e">
        <f>Table1[[#This Row],[Total Ballots]]/Table1[[#This Row],[Total Population]]</f>
        <v>#DIV/0!</v>
      </c>
      <c r="Y5425" s="24">
        <f>Table1[[#This Row],[Female Ballots]]/Table1[[#This Row],[Female Voters]]</f>
        <v>0.73173207036535859</v>
      </c>
      <c r="Z5425" s="24">
        <f>Table1[[#This Row],[Male Ballots]]/Table1[[#This Row],[Male Voters]]</f>
        <v>0.7366764995083579</v>
      </c>
      <c r="AA5425" s="24">
        <f>Table1[[#This Row],[Total Ballots]]/Table1[[#This Row],[Total Voters]]</f>
        <v>0.73401836864599435</v>
      </c>
    </row>
    <row r="5426" spans="1:27" s="12" customFormat="1" x14ac:dyDescent="0.35">
      <c r="A5426" s="19" t="s">
        <v>30</v>
      </c>
      <c r="B5426" s="20">
        <v>2011</v>
      </c>
      <c r="C5426" s="17" t="s">
        <v>82</v>
      </c>
      <c r="D5426" s="20"/>
      <c r="E5426" s="37" t="s">
        <v>74</v>
      </c>
      <c r="F5426" s="34" t="s">
        <v>78</v>
      </c>
      <c r="G5426" s="21" t="s">
        <v>67</v>
      </c>
      <c r="H5426" s="22"/>
      <c r="I5426" s="22"/>
      <c r="J5426" s="22"/>
      <c r="K5426" s="31">
        <v>7412</v>
      </c>
      <c r="L5426" s="31">
        <v>6892</v>
      </c>
      <c r="M5426" s="31"/>
      <c r="N5426" s="31">
        <v>14304</v>
      </c>
      <c r="O5426" s="22">
        <v>6199</v>
      </c>
      <c r="P5426" s="22">
        <v>5831</v>
      </c>
      <c r="Q5426" s="22"/>
      <c r="R5426" s="23">
        <v>12030</v>
      </c>
      <c r="S5426" s="24" t="e">
        <f>Table1[[#This Row],[Female Voters]]/Table1[[#This Row],[Female Population]]</f>
        <v>#DIV/0!</v>
      </c>
      <c r="T5426" s="24" t="e">
        <f>Table1[[#This Row],[Male Voters]]/Table1[[#This Row],[Male Population]]</f>
        <v>#DIV/0!</v>
      </c>
      <c r="U5426" s="24" t="e">
        <f>Table1[[#This Row],[Total Voters]]/Table1[[#This Row],[Total Population]]</f>
        <v>#DIV/0!</v>
      </c>
      <c r="V5426" s="24" t="e">
        <f>Table1[[#This Row],[Female Ballots]]/Table1[[#This Row],[Female Population]]</f>
        <v>#DIV/0!</v>
      </c>
      <c r="W5426" s="24" t="e">
        <f>Table1[[#This Row],[Male Ballots]]/Table1[[#This Row],[Male Population]]</f>
        <v>#DIV/0!</v>
      </c>
      <c r="X5426" s="24" t="e">
        <f>Table1[[#This Row],[Total Ballots]]/Table1[[#This Row],[Total Population]]</f>
        <v>#DIV/0!</v>
      </c>
      <c r="Y5426" s="24">
        <f>Table1[[#This Row],[Female Ballots]]/Table1[[#This Row],[Female Voters]]</f>
        <v>0.83634646519158118</v>
      </c>
      <c r="Z5426" s="24">
        <f>Table1[[#This Row],[Male Ballots]]/Table1[[#This Row],[Male Voters]]</f>
        <v>0.84605339524085899</v>
      </c>
      <c r="AA5426" s="24">
        <f>Table1[[#This Row],[Total Ballots]]/Table1[[#This Row],[Total Voters]]</f>
        <v>0.84102348993288589</v>
      </c>
    </row>
    <row r="5427" spans="1:27" s="12" customFormat="1" x14ac:dyDescent="0.35">
      <c r="A5427" s="19" t="s">
        <v>24</v>
      </c>
      <c r="B5427" s="20">
        <v>2011</v>
      </c>
      <c r="C5427" s="17" t="s">
        <v>82</v>
      </c>
      <c r="D5427" s="20"/>
      <c r="E5427" s="37" t="s">
        <v>73</v>
      </c>
      <c r="F5427" s="34" t="s">
        <v>78</v>
      </c>
      <c r="G5427" s="21" t="s">
        <v>79</v>
      </c>
      <c r="H5427" s="22"/>
      <c r="I5427" s="22"/>
      <c r="J5427" s="22"/>
      <c r="K5427" s="22">
        <v>11344</v>
      </c>
      <c r="L5427" s="22">
        <v>10348</v>
      </c>
      <c r="M5427" s="22">
        <v>0</v>
      </c>
      <c r="N5427" s="22">
        <v>21692</v>
      </c>
      <c r="O5427" s="22">
        <v>7615</v>
      </c>
      <c r="P5427" s="22">
        <v>6819</v>
      </c>
      <c r="Q5427" s="22">
        <v>0</v>
      </c>
      <c r="R5427" s="23">
        <v>14434</v>
      </c>
      <c r="S5427" s="24" t="e">
        <f>Table1[[#This Row],[Female Voters]]/Table1[[#This Row],[Female Population]]</f>
        <v>#DIV/0!</v>
      </c>
      <c r="T5427" s="24" t="e">
        <f>Table1[[#This Row],[Male Voters]]/Table1[[#This Row],[Male Population]]</f>
        <v>#DIV/0!</v>
      </c>
      <c r="U5427" s="24" t="e">
        <f>Table1[[#This Row],[Total Voters]]/Table1[[#This Row],[Total Population]]</f>
        <v>#DIV/0!</v>
      </c>
      <c r="V5427" s="24" t="e">
        <f>Table1[[#This Row],[Female Ballots]]/Table1[[#This Row],[Female Population]]</f>
        <v>#DIV/0!</v>
      </c>
      <c r="W5427" s="24" t="e">
        <f>Table1[[#This Row],[Male Ballots]]/Table1[[#This Row],[Male Population]]</f>
        <v>#DIV/0!</v>
      </c>
      <c r="X5427" s="24" t="e">
        <f>Table1[[#This Row],[Total Ballots]]/Table1[[#This Row],[Total Population]]</f>
        <v>#DIV/0!</v>
      </c>
      <c r="Y5427" s="24">
        <f>Table1[[#This Row],[Female Ballots]]/Table1[[#This Row],[Female Voters]]</f>
        <v>0.67127997179125531</v>
      </c>
      <c r="Z5427" s="24">
        <f>Table1[[#This Row],[Male Ballots]]/Table1[[#This Row],[Male Voters]]</f>
        <v>0.65896791650560493</v>
      </c>
      <c r="AA5427" s="24">
        <f>Table1[[#This Row],[Total Ballots]]/Table1[[#This Row],[Total Voters]]</f>
        <v>0.6654066015120782</v>
      </c>
    </row>
    <row r="5428" spans="1:27" s="12" customFormat="1" x14ac:dyDescent="0.35">
      <c r="A5428" s="19" t="s">
        <v>24</v>
      </c>
      <c r="B5428" s="20">
        <v>2011</v>
      </c>
      <c r="C5428" s="17" t="s">
        <v>82</v>
      </c>
      <c r="D5428" s="20"/>
      <c r="E5428" s="37" t="s">
        <v>73</v>
      </c>
      <c r="F5428" s="34" t="s">
        <v>78</v>
      </c>
      <c r="G5428" s="21" t="s">
        <v>62</v>
      </c>
      <c r="H5428" s="22"/>
      <c r="I5428" s="22"/>
      <c r="J5428" s="22"/>
      <c r="K5428" s="31">
        <v>500</v>
      </c>
      <c r="L5428" s="31">
        <v>504</v>
      </c>
      <c r="M5428" s="31"/>
      <c r="N5428" s="31">
        <v>1004</v>
      </c>
      <c r="O5428" s="22">
        <v>141</v>
      </c>
      <c r="P5428" s="22">
        <v>115</v>
      </c>
      <c r="Q5428" s="22"/>
      <c r="R5428" s="23">
        <v>256</v>
      </c>
      <c r="S5428" s="24" t="e">
        <f>Table1[[#This Row],[Female Voters]]/Table1[[#This Row],[Female Population]]</f>
        <v>#DIV/0!</v>
      </c>
      <c r="T5428" s="24" t="e">
        <f>Table1[[#This Row],[Male Voters]]/Table1[[#This Row],[Male Population]]</f>
        <v>#DIV/0!</v>
      </c>
      <c r="U5428" s="24" t="e">
        <f>Table1[[#This Row],[Total Voters]]/Table1[[#This Row],[Total Population]]</f>
        <v>#DIV/0!</v>
      </c>
      <c r="V5428" s="24" t="e">
        <f>Table1[[#This Row],[Female Ballots]]/Table1[[#This Row],[Female Population]]</f>
        <v>#DIV/0!</v>
      </c>
      <c r="W5428" s="24" t="e">
        <f>Table1[[#This Row],[Male Ballots]]/Table1[[#This Row],[Male Population]]</f>
        <v>#DIV/0!</v>
      </c>
      <c r="X5428" s="24" t="e">
        <f>Table1[[#This Row],[Total Ballots]]/Table1[[#This Row],[Total Population]]</f>
        <v>#DIV/0!</v>
      </c>
      <c r="Y5428" s="24">
        <f>Table1[[#This Row],[Female Ballots]]/Table1[[#This Row],[Female Voters]]</f>
        <v>0.28199999999999997</v>
      </c>
      <c r="Z5428" s="24">
        <f>Table1[[#This Row],[Male Ballots]]/Table1[[#This Row],[Male Voters]]</f>
        <v>0.22817460317460317</v>
      </c>
      <c r="AA5428" s="24">
        <f>Table1[[#This Row],[Total Ballots]]/Table1[[#This Row],[Total Voters]]</f>
        <v>0.2549800796812749</v>
      </c>
    </row>
    <row r="5429" spans="1:27" s="12" customFormat="1" x14ac:dyDescent="0.35">
      <c r="A5429" s="19" t="s">
        <v>24</v>
      </c>
      <c r="B5429" s="20">
        <v>2011</v>
      </c>
      <c r="C5429" s="17" t="s">
        <v>82</v>
      </c>
      <c r="D5429" s="20"/>
      <c r="E5429" s="37" t="s">
        <v>73</v>
      </c>
      <c r="F5429" s="34" t="s">
        <v>78</v>
      </c>
      <c r="G5429" s="21" t="s">
        <v>63</v>
      </c>
      <c r="H5429" s="22"/>
      <c r="I5429" s="22"/>
      <c r="J5429" s="22"/>
      <c r="K5429" s="31">
        <v>871</v>
      </c>
      <c r="L5429" s="31">
        <v>840</v>
      </c>
      <c r="M5429" s="31"/>
      <c r="N5429" s="31">
        <v>1711</v>
      </c>
      <c r="O5429" s="22">
        <v>265</v>
      </c>
      <c r="P5429" s="22">
        <v>211</v>
      </c>
      <c r="Q5429" s="22"/>
      <c r="R5429" s="23">
        <v>476</v>
      </c>
      <c r="S5429" s="24" t="e">
        <f>Table1[[#This Row],[Female Voters]]/Table1[[#This Row],[Female Population]]</f>
        <v>#DIV/0!</v>
      </c>
      <c r="T5429" s="24" t="e">
        <f>Table1[[#This Row],[Male Voters]]/Table1[[#This Row],[Male Population]]</f>
        <v>#DIV/0!</v>
      </c>
      <c r="U5429" s="24" t="e">
        <f>Table1[[#This Row],[Total Voters]]/Table1[[#This Row],[Total Population]]</f>
        <v>#DIV/0!</v>
      </c>
      <c r="V5429" s="24" t="e">
        <f>Table1[[#This Row],[Female Ballots]]/Table1[[#This Row],[Female Population]]</f>
        <v>#DIV/0!</v>
      </c>
      <c r="W5429" s="24" t="e">
        <f>Table1[[#This Row],[Male Ballots]]/Table1[[#This Row],[Male Population]]</f>
        <v>#DIV/0!</v>
      </c>
      <c r="X5429" s="24" t="e">
        <f>Table1[[#This Row],[Total Ballots]]/Table1[[#This Row],[Total Population]]</f>
        <v>#DIV/0!</v>
      </c>
      <c r="Y5429" s="24">
        <f>Table1[[#This Row],[Female Ballots]]/Table1[[#This Row],[Female Voters]]</f>
        <v>0.30424799081515497</v>
      </c>
      <c r="Z5429" s="24">
        <f>Table1[[#This Row],[Male Ballots]]/Table1[[#This Row],[Male Voters]]</f>
        <v>0.25119047619047619</v>
      </c>
      <c r="AA5429" s="24">
        <f>Table1[[#This Row],[Total Ballots]]/Table1[[#This Row],[Total Voters]]</f>
        <v>0.27819988310929283</v>
      </c>
    </row>
    <row r="5430" spans="1:27" s="12" customFormat="1" x14ac:dyDescent="0.35">
      <c r="A5430" s="19" t="s">
        <v>24</v>
      </c>
      <c r="B5430" s="20">
        <v>2011</v>
      </c>
      <c r="C5430" s="17" t="s">
        <v>82</v>
      </c>
      <c r="D5430" s="20"/>
      <c r="E5430" s="37" t="s">
        <v>73</v>
      </c>
      <c r="F5430" s="34" t="s">
        <v>78</v>
      </c>
      <c r="G5430" s="21" t="s">
        <v>64</v>
      </c>
      <c r="H5430" s="22"/>
      <c r="I5430" s="22"/>
      <c r="J5430" s="22"/>
      <c r="K5430" s="31">
        <v>1076</v>
      </c>
      <c r="L5430" s="31">
        <v>897</v>
      </c>
      <c r="M5430" s="31"/>
      <c r="N5430" s="31">
        <v>1973</v>
      </c>
      <c r="O5430" s="22">
        <v>440</v>
      </c>
      <c r="P5430" s="22">
        <v>358</v>
      </c>
      <c r="Q5430" s="22"/>
      <c r="R5430" s="23">
        <v>798</v>
      </c>
      <c r="S5430" s="24" t="e">
        <f>Table1[[#This Row],[Female Voters]]/Table1[[#This Row],[Female Population]]</f>
        <v>#DIV/0!</v>
      </c>
      <c r="T5430" s="24" t="e">
        <f>Table1[[#This Row],[Male Voters]]/Table1[[#This Row],[Male Population]]</f>
        <v>#DIV/0!</v>
      </c>
      <c r="U5430" s="24" t="e">
        <f>Table1[[#This Row],[Total Voters]]/Table1[[#This Row],[Total Population]]</f>
        <v>#DIV/0!</v>
      </c>
      <c r="V5430" s="24" t="e">
        <f>Table1[[#This Row],[Female Ballots]]/Table1[[#This Row],[Female Population]]</f>
        <v>#DIV/0!</v>
      </c>
      <c r="W5430" s="24" t="e">
        <f>Table1[[#This Row],[Male Ballots]]/Table1[[#This Row],[Male Population]]</f>
        <v>#DIV/0!</v>
      </c>
      <c r="X5430" s="24" t="e">
        <f>Table1[[#This Row],[Total Ballots]]/Table1[[#This Row],[Total Population]]</f>
        <v>#DIV/0!</v>
      </c>
      <c r="Y5430" s="24">
        <f>Table1[[#This Row],[Female Ballots]]/Table1[[#This Row],[Female Voters]]</f>
        <v>0.40892193308550184</v>
      </c>
      <c r="Z5430" s="24">
        <f>Table1[[#This Row],[Male Ballots]]/Table1[[#This Row],[Male Voters]]</f>
        <v>0.399108138238573</v>
      </c>
      <c r="AA5430" s="24">
        <f>Table1[[#This Row],[Total Ballots]]/Table1[[#This Row],[Total Voters]]</f>
        <v>0.40446021287379624</v>
      </c>
    </row>
    <row r="5431" spans="1:27" s="12" customFormat="1" x14ac:dyDescent="0.35">
      <c r="A5431" s="19" t="s">
        <v>24</v>
      </c>
      <c r="B5431" s="20">
        <v>2011</v>
      </c>
      <c r="C5431" s="17" t="s">
        <v>82</v>
      </c>
      <c r="D5431" s="20"/>
      <c r="E5431" s="37" t="s">
        <v>73</v>
      </c>
      <c r="F5431" s="34" t="s">
        <v>78</v>
      </c>
      <c r="G5431" s="21" t="s">
        <v>65</v>
      </c>
      <c r="H5431" s="22"/>
      <c r="I5431" s="22"/>
      <c r="J5431" s="22"/>
      <c r="K5431" s="31">
        <v>1775</v>
      </c>
      <c r="L5431" s="31">
        <v>1441</v>
      </c>
      <c r="M5431" s="31"/>
      <c r="N5431" s="31">
        <v>3216</v>
      </c>
      <c r="O5431" s="22">
        <v>1042</v>
      </c>
      <c r="P5431" s="22">
        <v>781</v>
      </c>
      <c r="Q5431" s="22"/>
      <c r="R5431" s="23">
        <v>1823</v>
      </c>
      <c r="S5431" s="24" t="e">
        <f>Table1[[#This Row],[Female Voters]]/Table1[[#This Row],[Female Population]]</f>
        <v>#DIV/0!</v>
      </c>
      <c r="T5431" s="24" t="e">
        <f>Table1[[#This Row],[Male Voters]]/Table1[[#This Row],[Male Population]]</f>
        <v>#DIV/0!</v>
      </c>
      <c r="U5431" s="24" t="e">
        <f>Table1[[#This Row],[Total Voters]]/Table1[[#This Row],[Total Population]]</f>
        <v>#DIV/0!</v>
      </c>
      <c r="V5431" s="24" t="e">
        <f>Table1[[#This Row],[Female Ballots]]/Table1[[#This Row],[Female Population]]</f>
        <v>#DIV/0!</v>
      </c>
      <c r="W5431" s="24" t="e">
        <f>Table1[[#This Row],[Male Ballots]]/Table1[[#This Row],[Male Population]]</f>
        <v>#DIV/0!</v>
      </c>
      <c r="X5431" s="24" t="e">
        <f>Table1[[#This Row],[Total Ballots]]/Table1[[#This Row],[Total Population]]</f>
        <v>#DIV/0!</v>
      </c>
      <c r="Y5431" s="24">
        <f>Table1[[#This Row],[Female Ballots]]/Table1[[#This Row],[Female Voters]]</f>
        <v>0.58704225352112671</v>
      </c>
      <c r="Z5431" s="24">
        <f>Table1[[#This Row],[Male Ballots]]/Table1[[#This Row],[Male Voters]]</f>
        <v>0.5419847328244275</v>
      </c>
      <c r="AA5431" s="24">
        <f>Table1[[#This Row],[Total Ballots]]/Table1[[#This Row],[Total Voters]]</f>
        <v>0.56685323383084574</v>
      </c>
    </row>
    <row r="5432" spans="1:27" s="12" customFormat="1" x14ac:dyDescent="0.35">
      <c r="A5432" s="19" t="s">
        <v>24</v>
      </c>
      <c r="B5432" s="20">
        <v>2011</v>
      </c>
      <c r="C5432" s="17" t="s">
        <v>82</v>
      </c>
      <c r="D5432" s="20"/>
      <c r="E5432" s="37" t="s">
        <v>73</v>
      </c>
      <c r="F5432" s="34" t="s">
        <v>78</v>
      </c>
      <c r="G5432" s="21" t="s">
        <v>66</v>
      </c>
      <c r="H5432" s="22"/>
      <c r="I5432" s="22"/>
      <c r="J5432" s="22"/>
      <c r="K5432" s="31">
        <v>3181</v>
      </c>
      <c r="L5432" s="31">
        <v>2707</v>
      </c>
      <c r="M5432" s="31"/>
      <c r="N5432" s="31">
        <v>5888</v>
      </c>
      <c r="O5432" s="22">
        <v>2445</v>
      </c>
      <c r="P5432" s="22">
        <v>1992</v>
      </c>
      <c r="Q5432" s="22"/>
      <c r="R5432" s="23">
        <v>4437</v>
      </c>
      <c r="S5432" s="24" t="e">
        <f>Table1[[#This Row],[Female Voters]]/Table1[[#This Row],[Female Population]]</f>
        <v>#DIV/0!</v>
      </c>
      <c r="T5432" s="24" t="e">
        <f>Table1[[#This Row],[Male Voters]]/Table1[[#This Row],[Male Population]]</f>
        <v>#DIV/0!</v>
      </c>
      <c r="U5432" s="24" t="e">
        <f>Table1[[#This Row],[Total Voters]]/Table1[[#This Row],[Total Population]]</f>
        <v>#DIV/0!</v>
      </c>
      <c r="V5432" s="24" t="e">
        <f>Table1[[#This Row],[Female Ballots]]/Table1[[#This Row],[Female Population]]</f>
        <v>#DIV/0!</v>
      </c>
      <c r="W5432" s="24" t="e">
        <f>Table1[[#This Row],[Male Ballots]]/Table1[[#This Row],[Male Population]]</f>
        <v>#DIV/0!</v>
      </c>
      <c r="X5432" s="24" t="e">
        <f>Table1[[#This Row],[Total Ballots]]/Table1[[#This Row],[Total Population]]</f>
        <v>#DIV/0!</v>
      </c>
      <c r="Y5432" s="24">
        <f>Table1[[#This Row],[Female Ballots]]/Table1[[#This Row],[Female Voters]]</f>
        <v>0.76862621817038668</v>
      </c>
      <c r="Z5432" s="24">
        <f>Table1[[#This Row],[Male Ballots]]/Table1[[#This Row],[Male Voters]]</f>
        <v>0.73586996675286298</v>
      </c>
      <c r="AA5432" s="24">
        <f>Table1[[#This Row],[Total Ballots]]/Table1[[#This Row],[Total Voters]]</f>
        <v>0.75356657608695654</v>
      </c>
    </row>
    <row r="5433" spans="1:27" s="12" customFormat="1" x14ac:dyDescent="0.35">
      <c r="A5433" s="19" t="s">
        <v>24</v>
      </c>
      <c r="B5433" s="20">
        <v>2011</v>
      </c>
      <c r="C5433" s="17" t="s">
        <v>82</v>
      </c>
      <c r="D5433" s="20"/>
      <c r="E5433" s="37" t="s">
        <v>73</v>
      </c>
      <c r="F5433" s="34" t="s">
        <v>78</v>
      </c>
      <c r="G5433" s="21" t="s">
        <v>67</v>
      </c>
      <c r="H5433" s="22"/>
      <c r="I5433" s="22"/>
      <c r="J5433" s="22"/>
      <c r="K5433" s="31">
        <v>3941</v>
      </c>
      <c r="L5433" s="31">
        <v>3959</v>
      </c>
      <c r="M5433" s="31"/>
      <c r="N5433" s="31">
        <v>7900</v>
      </c>
      <c r="O5433" s="22">
        <v>3282</v>
      </c>
      <c r="P5433" s="22">
        <v>3362</v>
      </c>
      <c r="Q5433" s="22"/>
      <c r="R5433" s="23">
        <v>6644</v>
      </c>
      <c r="S5433" s="24" t="e">
        <f>Table1[[#This Row],[Female Voters]]/Table1[[#This Row],[Female Population]]</f>
        <v>#DIV/0!</v>
      </c>
      <c r="T5433" s="24" t="e">
        <f>Table1[[#This Row],[Male Voters]]/Table1[[#This Row],[Male Population]]</f>
        <v>#DIV/0!</v>
      </c>
      <c r="U5433" s="24" t="e">
        <f>Table1[[#This Row],[Total Voters]]/Table1[[#This Row],[Total Population]]</f>
        <v>#DIV/0!</v>
      </c>
      <c r="V5433" s="24" t="e">
        <f>Table1[[#This Row],[Female Ballots]]/Table1[[#This Row],[Female Population]]</f>
        <v>#DIV/0!</v>
      </c>
      <c r="W5433" s="24" t="e">
        <f>Table1[[#This Row],[Male Ballots]]/Table1[[#This Row],[Male Population]]</f>
        <v>#DIV/0!</v>
      </c>
      <c r="X5433" s="24" t="e">
        <f>Table1[[#This Row],[Total Ballots]]/Table1[[#This Row],[Total Population]]</f>
        <v>#DIV/0!</v>
      </c>
      <c r="Y5433" s="24">
        <f>Table1[[#This Row],[Female Ballots]]/Table1[[#This Row],[Female Voters]]</f>
        <v>0.8327835574727227</v>
      </c>
      <c r="Z5433" s="24">
        <f>Table1[[#This Row],[Male Ballots]]/Table1[[#This Row],[Male Voters]]</f>
        <v>0.84920434453144733</v>
      </c>
      <c r="AA5433" s="24">
        <f>Table1[[#This Row],[Total Ballots]]/Table1[[#This Row],[Total Voters]]</f>
        <v>0.8410126582278481</v>
      </c>
    </row>
    <row r="5434" spans="1:27" s="12" customFormat="1" x14ac:dyDescent="0.35">
      <c r="A5434" s="19" t="s">
        <v>47</v>
      </c>
      <c r="B5434" s="20">
        <v>2011</v>
      </c>
      <c r="C5434" s="17" t="s">
        <v>82</v>
      </c>
      <c r="D5434" s="20" t="s">
        <v>70</v>
      </c>
      <c r="E5434" s="37" t="s">
        <v>73</v>
      </c>
      <c r="F5434" s="34" t="s">
        <v>78</v>
      </c>
      <c r="G5434" s="21" t="s">
        <v>79</v>
      </c>
      <c r="H5434" s="22"/>
      <c r="I5434" s="22"/>
      <c r="J5434" s="22"/>
      <c r="K5434" s="22">
        <v>566100</v>
      </c>
      <c r="L5434" s="22">
        <v>522467</v>
      </c>
      <c r="M5434" s="22">
        <v>48</v>
      </c>
      <c r="N5434" s="22">
        <v>1088615</v>
      </c>
      <c r="O5434" s="22">
        <v>292591</v>
      </c>
      <c r="P5434" s="22">
        <v>270337</v>
      </c>
      <c r="Q5434" s="22">
        <v>21</v>
      </c>
      <c r="R5434" s="23">
        <v>562949</v>
      </c>
      <c r="S5434" s="24" t="e">
        <f>Table1[[#This Row],[Female Voters]]/Table1[[#This Row],[Female Population]]</f>
        <v>#DIV/0!</v>
      </c>
      <c r="T5434" s="24" t="e">
        <f>Table1[[#This Row],[Male Voters]]/Table1[[#This Row],[Male Population]]</f>
        <v>#DIV/0!</v>
      </c>
      <c r="U5434" s="24" t="e">
        <f>Table1[[#This Row],[Total Voters]]/Table1[[#This Row],[Total Population]]</f>
        <v>#DIV/0!</v>
      </c>
      <c r="V5434" s="24" t="e">
        <f>Table1[[#This Row],[Female Ballots]]/Table1[[#This Row],[Female Population]]</f>
        <v>#DIV/0!</v>
      </c>
      <c r="W5434" s="24" t="e">
        <f>Table1[[#This Row],[Male Ballots]]/Table1[[#This Row],[Male Population]]</f>
        <v>#DIV/0!</v>
      </c>
      <c r="X5434" s="24" t="e">
        <f>Table1[[#This Row],[Total Ballots]]/Table1[[#This Row],[Total Population]]</f>
        <v>#DIV/0!</v>
      </c>
      <c r="Y5434" s="24">
        <f>Table1[[#This Row],[Female Ballots]]/Table1[[#This Row],[Female Voters]]</f>
        <v>0.51685391273626569</v>
      </c>
      <c r="Z5434" s="24">
        <f>Table1[[#This Row],[Male Ballots]]/Table1[[#This Row],[Male Voters]]</f>
        <v>0.51742406697456489</v>
      </c>
      <c r="AA5434" s="24">
        <f>Table1[[#This Row],[Total Ballots]]/Table1[[#This Row],[Total Voters]]</f>
        <v>0.51712405212127333</v>
      </c>
    </row>
    <row r="5435" spans="1:27" s="12" customFormat="1" x14ac:dyDescent="0.35">
      <c r="A5435" s="19" t="s">
        <v>47</v>
      </c>
      <c r="B5435" s="20">
        <v>2011</v>
      </c>
      <c r="C5435" s="17" t="s">
        <v>82</v>
      </c>
      <c r="D5435" s="20" t="s">
        <v>70</v>
      </c>
      <c r="E5435" s="37" t="s">
        <v>73</v>
      </c>
      <c r="F5435" s="34" t="s">
        <v>78</v>
      </c>
      <c r="G5435" s="21" t="s">
        <v>62</v>
      </c>
      <c r="H5435" s="22"/>
      <c r="I5435" s="22"/>
      <c r="J5435" s="22"/>
      <c r="K5435" s="31">
        <v>45978</v>
      </c>
      <c r="L5435" s="31">
        <v>43111</v>
      </c>
      <c r="M5435" s="31">
        <v>12</v>
      </c>
      <c r="N5435" s="31">
        <v>89101</v>
      </c>
      <c r="O5435" s="22">
        <v>11135</v>
      </c>
      <c r="P5435" s="22">
        <v>10692</v>
      </c>
      <c r="Q5435" s="22">
        <v>7</v>
      </c>
      <c r="R5435" s="23">
        <v>21834</v>
      </c>
      <c r="S5435" s="24" t="e">
        <f>Table1[[#This Row],[Female Voters]]/Table1[[#This Row],[Female Population]]</f>
        <v>#DIV/0!</v>
      </c>
      <c r="T5435" s="24" t="e">
        <f>Table1[[#This Row],[Male Voters]]/Table1[[#This Row],[Male Population]]</f>
        <v>#DIV/0!</v>
      </c>
      <c r="U5435" s="24" t="e">
        <f>Table1[[#This Row],[Total Voters]]/Table1[[#This Row],[Total Population]]</f>
        <v>#DIV/0!</v>
      </c>
      <c r="V5435" s="24" t="e">
        <f>Table1[[#This Row],[Female Ballots]]/Table1[[#This Row],[Female Population]]</f>
        <v>#DIV/0!</v>
      </c>
      <c r="W5435" s="24" t="e">
        <f>Table1[[#This Row],[Male Ballots]]/Table1[[#This Row],[Male Population]]</f>
        <v>#DIV/0!</v>
      </c>
      <c r="X5435" s="24" t="e">
        <f>Table1[[#This Row],[Total Ballots]]/Table1[[#This Row],[Total Population]]</f>
        <v>#DIV/0!</v>
      </c>
      <c r="Y5435" s="24">
        <f>Table1[[#This Row],[Female Ballots]]/Table1[[#This Row],[Female Voters]]</f>
        <v>0.24218104310757319</v>
      </c>
      <c r="Z5435" s="24">
        <f>Table1[[#This Row],[Male Ballots]]/Table1[[#This Row],[Male Voters]]</f>
        <v>0.24801094848182598</v>
      </c>
      <c r="AA5435" s="24">
        <f>Table1[[#This Row],[Total Ballots]]/Table1[[#This Row],[Total Voters]]</f>
        <v>0.24504775479512014</v>
      </c>
    </row>
    <row r="5436" spans="1:27" s="12" customFormat="1" x14ac:dyDescent="0.35">
      <c r="A5436" s="19" t="s">
        <v>47</v>
      </c>
      <c r="B5436" s="20">
        <v>2011</v>
      </c>
      <c r="C5436" s="17" t="s">
        <v>82</v>
      </c>
      <c r="D5436" s="20" t="s">
        <v>70</v>
      </c>
      <c r="E5436" s="37" t="s">
        <v>73</v>
      </c>
      <c r="F5436" s="34" t="s">
        <v>78</v>
      </c>
      <c r="G5436" s="21" t="s">
        <v>63</v>
      </c>
      <c r="H5436" s="22"/>
      <c r="I5436" s="22"/>
      <c r="J5436" s="22"/>
      <c r="K5436" s="31">
        <v>100332</v>
      </c>
      <c r="L5436" s="31">
        <v>92077</v>
      </c>
      <c r="M5436" s="31">
        <v>9</v>
      </c>
      <c r="N5436" s="31">
        <v>192418</v>
      </c>
      <c r="O5436" s="22">
        <v>31036</v>
      </c>
      <c r="P5436" s="22">
        <v>28534</v>
      </c>
      <c r="Q5436" s="22">
        <v>2</v>
      </c>
      <c r="R5436" s="23">
        <v>59572</v>
      </c>
      <c r="S5436" s="24" t="e">
        <f>Table1[[#This Row],[Female Voters]]/Table1[[#This Row],[Female Population]]</f>
        <v>#DIV/0!</v>
      </c>
      <c r="T5436" s="24" t="e">
        <f>Table1[[#This Row],[Male Voters]]/Table1[[#This Row],[Male Population]]</f>
        <v>#DIV/0!</v>
      </c>
      <c r="U5436" s="24" t="e">
        <f>Table1[[#This Row],[Total Voters]]/Table1[[#This Row],[Total Population]]</f>
        <v>#DIV/0!</v>
      </c>
      <c r="V5436" s="24" t="e">
        <f>Table1[[#This Row],[Female Ballots]]/Table1[[#This Row],[Female Population]]</f>
        <v>#DIV/0!</v>
      </c>
      <c r="W5436" s="24" t="e">
        <f>Table1[[#This Row],[Male Ballots]]/Table1[[#This Row],[Male Population]]</f>
        <v>#DIV/0!</v>
      </c>
      <c r="X5436" s="24" t="e">
        <f>Table1[[#This Row],[Total Ballots]]/Table1[[#This Row],[Total Population]]</f>
        <v>#DIV/0!</v>
      </c>
      <c r="Y5436" s="24">
        <f>Table1[[#This Row],[Female Ballots]]/Table1[[#This Row],[Female Voters]]</f>
        <v>0.30933301439221783</v>
      </c>
      <c r="Z5436" s="24">
        <f>Table1[[#This Row],[Male Ballots]]/Table1[[#This Row],[Male Voters]]</f>
        <v>0.30989280710709516</v>
      </c>
      <c r="AA5436" s="24">
        <f>Table1[[#This Row],[Total Ballots]]/Table1[[#This Row],[Total Voters]]</f>
        <v>0.30959681526676297</v>
      </c>
    </row>
    <row r="5437" spans="1:27" s="12" customFormat="1" x14ac:dyDescent="0.35">
      <c r="A5437" s="19" t="s">
        <v>47</v>
      </c>
      <c r="B5437" s="20">
        <v>2011</v>
      </c>
      <c r="C5437" s="17" t="s">
        <v>82</v>
      </c>
      <c r="D5437" s="20" t="s">
        <v>70</v>
      </c>
      <c r="E5437" s="37" t="s">
        <v>73</v>
      </c>
      <c r="F5437" s="34" t="s">
        <v>78</v>
      </c>
      <c r="G5437" s="21" t="s">
        <v>64</v>
      </c>
      <c r="H5437" s="22"/>
      <c r="I5437" s="22"/>
      <c r="J5437" s="22"/>
      <c r="K5437" s="31">
        <v>102828</v>
      </c>
      <c r="L5437" s="31">
        <v>99427</v>
      </c>
      <c r="M5437" s="31">
        <v>7</v>
      </c>
      <c r="N5437" s="31">
        <v>202262</v>
      </c>
      <c r="O5437" s="22">
        <v>42890</v>
      </c>
      <c r="P5437" s="22">
        <v>41766</v>
      </c>
      <c r="Q5437" s="22">
        <v>3</v>
      </c>
      <c r="R5437" s="23">
        <v>84659</v>
      </c>
      <c r="S5437" s="24" t="e">
        <f>Table1[[#This Row],[Female Voters]]/Table1[[#This Row],[Female Population]]</f>
        <v>#DIV/0!</v>
      </c>
      <c r="T5437" s="24" t="e">
        <f>Table1[[#This Row],[Male Voters]]/Table1[[#This Row],[Male Population]]</f>
        <v>#DIV/0!</v>
      </c>
      <c r="U5437" s="24" t="e">
        <f>Table1[[#This Row],[Total Voters]]/Table1[[#This Row],[Total Population]]</f>
        <v>#DIV/0!</v>
      </c>
      <c r="V5437" s="24" t="e">
        <f>Table1[[#This Row],[Female Ballots]]/Table1[[#This Row],[Female Population]]</f>
        <v>#DIV/0!</v>
      </c>
      <c r="W5437" s="24" t="e">
        <f>Table1[[#This Row],[Male Ballots]]/Table1[[#This Row],[Male Population]]</f>
        <v>#DIV/0!</v>
      </c>
      <c r="X5437" s="24" t="e">
        <f>Table1[[#This Row],[Total Ballots]]/Table1[[#This Row],[Total Population]]</f>
        <v>#DIV/0!</v>
      </c>
      <c r="Y5437" s="24">
        <f>Table1[[#This Row],[Female Ballots]]/Table1[[#This Row],[Female Voters]]</f>
        <v>0.41710429066013149</v>
      </c>
      <c r="Z5437" s="24">
        <f>Table1[[#This Row],[Male Ballots]]/Table1[[#This Row],[Male Voters]]</f>
        <v>0.42006698381727298</v>
      </c>
      <c r="AA5437" s="24">
        <f>Table1[[#This Row],[Total Ballots]]/Table1[[#This Row],[Total Voters]]</f>
        <v>0.41856107425022993</v>
      </c>
    </row>
    <row r="5438" spans="1:27" s="12" customFormat="1" x14ac:dyDescent="0.35">
      <c r="A5438" s="19" t="s">
        <v>47</v>
      </c>
      <c r="B5438" s="20">
        <v>2011</v>
      </c>
      <c r="C5438" s="17" t="s">
        <v>82</v>
      </c>
      <c r="D5438" s="20" t="s">
        <v>70</v>
      </c>
      <c r="E5438" s="37" t="s">
        <v>73</v>
      </c>
      <c r="F5438" s="34" t="s">
        <v>78</v>
      </c>
      <c r="G5438" s="21" t="s">
        <v>65</v>
      </c>
      <c r="H5438" s="22"/>
      <c r="I5438" s="22"/>
      <c r="J5438" s="22"/>
      <c r="K5438" s="31">
        <v>111874</v>
      </c>
      <c r="L5438" s="31">
        <v>107662</v>
      </c>
      <c r="M5438" s="31">
        <v>8</v>
      </c>
      <c r="N5438" s="31">
        <v>219544</v>
      </c>
      <c r="O5438" s="22">
        <v>61582</v>
      </c>
      <c r="P5438" s="22">
        <v>59162</v>
      </c>
      <c r="Q5438" s="22">
        <v>2</v>
      </c>
      <c r="R5438" s="23">
        <v>120746</v>
      </c>
      <c r="S5438" s="24" t="e">
        <f>Table1[[#This Row],[Female Voters]]/Table1[[#This Row],[Female Population]]</f>
        <v>#DIV/0!</v>
      </c>
      <c r="T5438" s="24" t="e">
        <f>Table1[[#This Row],[Male Voters]]/Table1[[#This Row],[Male Population]]</f>
        <v>#DIV/0!</v>
      </c>
      <c r="U5438" s="24" t="e">
        <f>Table1[[#This Row],[Total Voters]]/Table1[[#This Row],[Total Population]]</f>
        <v>#DIV/0!</v>
      </c>
      <c r="V5438" s="24" t="e">
        <f>Table1[[#This Row],[Female Ballots]]/Table1[[#This Row],[Female Population]]</f>
        <v>#DIV/0!</v>
      </c>
      <c r="W5438" s="24" t="e">
        <f>Table1[[#This Row],[Male Ballots]]/Table1[[#This Row],[Male Population]]</f>
        <v>#DIV/0!</v>
      </c>
      <c r="X5438" s="24" t="e">
        <f>Table1[[#This Row],[Total Ballots]]/Table1[[#This Row],[Total Population]]</f>
        <v>#DIV/0!</v>
      </c>
      <c r="Y5438" s="24">
        <f>Table1[[#This Row],[Female Ballots]]/Table1[[#This Row],[Female Voters]]</f>
        <v>0.5504585515848186</v>
      </c>
      <c r="Z5438" s="24">
        <f>Table1[[#This Row],[Male Ballots]]/Table1[[#This Row],[Male Voters]]</f>
        <v>0.54951607809626424</v>
      </c>
      <c r="AA5438" s="24">
        <f>Table1[[#This Row],[Total Ballots]]/Table1[[#This Row],[Total Voters]]</f>
        <v>0.54998542433407427</v>
      </c>
    </row>
    <row r="5439" spans="1:27" s="12" customFormat="1" x14ac:dyDescent="0.35">
      <c r="A5439" s="19" t="s">
        <v>47</v>
      </c>
      <c r="B5439" s="20">
        <v>2011</v>
      </c>
      <c r="C5439" s="17" t="s">
        <v>82</v>
      </c>
      <c r="D5439" s="20" t="s">
        <v>70</v>
      </c>
      <c r="E5439" s="37" t="s">
        <v>73</v>
      </c>
      <c r="F5439" s="34" t="s">
        <v>78</v>
      </c>
      <c r="G5439" s="21" t="s">
        <v>66</v>
      </c>
      <c r="H5439" s="22"/>
      <c r="I5439" s="22"/>
      <c r="J5439" s="22"/>
      <c r="K5439" s="31">
        <v>102789</v>
      </c>
      <c r="L5439" s="31">
        <v>96178</v>
      </c>
      <c r="M5439" s="31">
        <v>7</v>
      </c>
      <c r="N5439" s="31">
        <v>198974</v>
      </c>
      <c r="O5439" s="22">
        <v>69370</v>
      </c>
      <c r="P5439" s="22">
        <v>65032</v>
      </c>
      <c r="Q5439" s="22">
        <v>3</v>
      </c>
      <c r="R5439" s="23">
        <v>134405</v>
      </c>
      <c r="S5439" s="24" t="e">
        <f>Table1[[#This Row],[Female Voters]]/Table1[[#This Row],[Female Population]]</f>
        <v>#DIV/0!</v>
      </c>
      <c r="T5439" s="24" t="e">
        <f>Table1[[#This Row],[Male Voters]]/Table1[[#This Row],[Male Population]]</f>
        <v>#DIV/0!</v>
      </c>
      <c r="U5439" s="24" t="e">
        <f>Table1[[#This Row],[Total Voters]]/Table1[[#This Row],[Total Population]]</f>
        <v>#DIV/0!</v>
      </c>
      <c r="V5439" s="24" t="e">
        <f>Table1[[#This Row],[Female Ballots]]/Table1[[#This Row],[Female Population]]</f>
        <v>#DIV/0!</v>
      </c>
      <c r="W5439" s="24" t="e">
        <f>Table1[[#This Row],[Male Ballots]]/Table1[[#This Row],[Male Population]]</f>
        <v>#DIV/0!</v>
      </c>
      <c r="X5439" s="24" t="e">
        <f>Table1[[#This Row],[Total Ballots]]/Table1[[#This Row],[Total Population]]</f>
        <v>#DIV/0!</v>
      </c>
      <c r="Y5439" s="24">
        <f>Table1[[#This Row],[Female Ballots]]/Table1[[#This Row],[Female Voters]]</f>
        <v>0.6748776620066349</v>
      </c>
      <c r="Z5439" s="24">
        <f>Table1[[#This Row],[Male Ballots]]/Table1[[#This Row],[Male Voters]]</f>
        <v>0.67616294786749565</v>
      </c>
      <c r="AA5439" s="24">
        <f>Table1[[#This Row],[Total Ballots]]/Table1[[#This Row],[Total Voters]]</f>
        <v>0.67549026505975651</v>
      </c>
    </row>
    <row r="5440" spans="1:27" s="12" customFormat="1" x14ac:dyDescent="0.35">
      <c r="A5440" s="19" t="s">
        <v>47</v>
      </c>
      <c r="B5440" s="20">
        <v>2011</v>
      </c>
      <c r="C5440" s="17" t="s">
        <v>82</v>
      </c>
      <c r="D5440" s="20" t="s">
        <v>70</v>
      </c>
      <c r="E5440" s="37" t="s">
        <v>73</v>
      </c>
      <c r="F5440" s="34" t="s">
        <v>78</v>
      </c>
      <c r="G5440" s="21" t="s">
        <v>67</v>
      </c>
      <c r="H5440" s="22"/>
      <c r="I5440" s="22"/>
      <c r="J5440" s="22"/>
      <c r="K5440" s="31">
        <v>102299</v>
      </c>
      <c r="L5440" s="31">
        <v>84012</v>
      </c>
      <c r="M5440" s="31">
        <v>5</v>
      </c>
      <c r="N5440" s="31">
        <v>186316</v>
      </c>
      <c r="O5440" s="22">
        <v>76578</v>
      </c>
      <c r="P5440" s="22">
        <v>65151</v>
      </c>
      <c r="Q5440" s="22">
        <v>4</v>
      </c>
      <c r="R5440" s="23">
        <v>141733</v>
      </c>
      <c r="S5440" s="24" t="e">
        <f>Table1[[#This Row],[Female Voters]]/Table1[[#This Row],[Female Population]]</f>
        <v>#DIV/0!</v>
      </c>
      <c r="T5440" s="24" t="e">
        <f>Table1[[#This Row],[Male Voters]]/Table1[[#This Row],[Male Population]]</f>
        <v>#DIV/0!</v>
      </c>
      <c r="U5440" s="24" t="e">
        <f>Table1[[#This Row],[Total Voters]]/Table1[[#This Row],[Total Population]]</f>
        <v>#DIV/0!</v>
      </c>
      <c r="V5440" s="24" t="e">
        <f>Table1[[#This Row],[Female Ballots]]/Table1[[#This Row],[Female Population]]</f>
        <v>#DIV/0!</v>
      </c>
      <c r="W5440" s="24" t="e">
        <f>Table1[[#This Row],[Male Ballots]]/Table1[[#This Row],[Male Population]]</f>
        <v>#DIV/0!</v>
      </c>
      <c r="X5440" s="24" t="e">
        <f>Table1[[#This Row],[Total Ballots]]/Table1[[#This Row],[Total Population]]</f>
        <v>#DIV/0!</v>
      </c>
      <c r="Y5440" s="24">
        <f>Table1[[#This Row],[Female Ballots]]/Table1[[#This Row],[Female Voters]]</f>
        <v>0.74857036725676696</v>
      </c>
      <c r="Z5440" s="24">
        <f>Table1[[#This Row],[Male Ballots]]/Table1[[#This Row],[Male Voters]]</f>
        <v>0.77549635766319103</v>
      </c>
      <c r="AA5440" s="24">
        <f>Table1[[#This Row],[Total Ballots]]/Table1[[#This Row],[Total Voters]]</f>
        <v>0.76071298224521777</v>
      </c>
    </row>
    <row r="5441" spans="1:27" s="12" customFormat="1" x14ac:dyDescent="0.35">
      <c r="A5441" s="19" t="s">
        <v>39</v>
      </c>
      <c r="B5441" s="20">
        <v>2011</v>
      </c>
      <c r="C5441" s="17" t="s">
        <v>82</v>
      </c>
      <c r="D5441" s="20" t="s">
        <v>70</v>
      </c>
      <c r="E5441" s="37" t="s">
        <v>74</v>
      </c>
      <c r="F5441" s="34" t="s">
        <v>78</v>
      </c>
      <c r="G5441" s="21" t="s">
        <v>79</v>
      </c>
      <c r="H5441" s="22"/>
      <c r="I5441" s="22"/>
      <c r="J5441" s="22"/>
      <c r="K5441" s="22">
        <v>76683</v>
      </c>
      <c r="L5441" s="22">
        <v>70951</v>
      </c>
      <c r="M5441" s="22">
        <v>0</v>
      </c>
      <c r="N5441" s="22">
        <v>147634</v>
      </c>
      <c r="O5441" s="22">
        <v>41400</v>
      </c>
      <c r="P5441" s="22">
        <v>38547</v>
      </c>
      <c r="Q5441" s="22">
        <v>0</v>
      </c>
      <c r="R5441" s="23">
        <v>79947</v>
      </c>
      <c r="S5441" s="24" t="e">
        <f>Table1[[#This Row],[Female Voters]]/Table1[[#This Row],[Female Population]]</f>
        <v>#DIV/0!</v>
      </c>
      <c r="T5441" s="24" t="e">
        <f>Table1[[#This Row],[Male Voters]]/Table1[[#This Row],[Male Population]]</f>
        <v>#DIV/0!</v>
      </c>
      <c r="U5441" s="24" t="e">
        <f>Table1[[#This Row],[Total Voters]]/Table1[[#This Row],[Total Population]]</f>
        <v>#DIV/0!</v>
      </c>
      <c r="V5441" s="24" t="e">
        <f>Table1[[#This Row],[Female Ballots]]/Table1[[#This Row],[Female Population]]</f>
        <v>#DIV/0!</v>
      </c>
      <c r="W5441" s="24" t="e">
        <f>Table1[[#This Row],[Male Ballots]]/Table1[[#This Row],[Male Population]]</f>
        <v>#DIV/0!</v>
      </c>
      <c r="X5441" s="24" t="e">
        <f>Table1[[#This Row],[Total Ballots]]/Table1[[#This Row],[Total Population]]</f>
        <v>#DIV/0!</v>
      </c>
      <c r="Y5441" s="24">
        <f>Table1[[#This Row],[Female Ballots]]/Table1[[#This Row],[Female Voters]]</f>
        <v>0.53988498102578142</v>
      </c>
      <c r="Z5441" s="24">
        <f>Table1[[#This Row],[Male Ballots]]/Table1[[#This Row],[Male Voters]]</f>
        <v>0.54329043988104464</v>
      </c>
      <c r="AA5441" s="24">
        <f>Table1[[#This Row],[Total Ballots]]/Table1[[#This Row],[Total Voters]]</f>
        <v>0.54152160071528244</v>
      </c>
    </row>
    <row r="5442" spans="1:27" s="12" customFormat="1" x14ac:dyDescent="0.35">
      <c r="A5442" s="19" t="s">
        <v>39</v>
      </c>
      <c r="B5442" s="20">
        <v>2011</v>
      </c>
      <c r="C5442" s="17" t="s">
        <v>82</v>
      </c>
      <c r="D5442" s="20" t="s">
        <v>70</v>
      </c>
      <c r="E5442" s="37" t="s">
        <v>74</v>
      </c>
      <c r="F5442" s="34" t="s">
        <v>78</v>
      </c>
      <c r="G5442" s="21" t="s">
        <v>62</v>
      </c>
      <c r="H5442" s="22"/>
      <c r="I5442" s="22"/>
      <c r="J5442" s="22"/>
      <c r="K5442" s="31">
        <v>6794</v>
      </c>
      <c r="L5442" s="31">
        <v>6389</v>
      </c>
      <c r="M5442" s="31"/>
      <c r="N5442" s="31">
        <v>13183</v>
      </c>
      <c r="O5442" s="22">
        <v>1581</v>
      </c>
      <c r="P5442" s="22">
        <v>1411</v>
      </c>
      <c r="Q5442" s="22"/>
      <c r="R5442" s="23">
        <v>2992</v>
      </c>
      <c r="S5442" s="24" t="e">
        <f>Table1[[#This Row],[Female Voters]]/Table1[[#This Row],[Female Population]]</f>
        <v>#DIV/0!</v>
      </c>
      <c r="T5442" s="24" t="e">
        <f>Table1[[#This Row],[Male Voters]]/Table1[[#This Row],[Male Population]]</f>
        <v>#DIV/0!</v>
      </c>
      <c r="U5442" s="24" t="e">
        <f>Table1[[#This Row],[Total Voters]]/Table1[[#This Row],[Total Population]]</f>
        <v>#DIV/0!</v>
      </c>
      <c r="V5442" s="24" t="e">
        <f>Table1[[#This Row],[Female Ballots]]/Table1[[#This Row],[Female Population]]</f>
        <v>#DIV/0!</v>
      </c>
      <c r="W5442" s="24" t="e">
        <f>Table1[[#This Row],[Male Ballots]]/Table1[[#This Row],[Male Population]]</f>
        <v>#DIV/0!</v>
      </c>
      <c r="X5442" s="24" t="e">
        <f>Table1[[#This Row],[Total Ballots]]/Table1[[#This Row],[Total Population]]</f>
        <v>#DIV/0!</v>
      </c>
      <c r="Y5442" s="24">
        <f>Table1[[#This Row],[Female Ballots]]/Table1[[#This Row],[Female Voters]]</f>
        <v>0.23270532823079187</v>
      </c>
      <c r="Z5442" s="24">
        <f>Table1[[#This Row],[Male Ballots]]/Table1[[#This Row],[Male Voters]]</f>
        <v>0.22084833307246832</v>
      </c>
      <c r="AA5442" s="24">
        <f>Table1[[#This Row],[Total Ballots]]/Table1[[#This Row],[Total Voters]]</f>
        <v>0.22695896229993173</v>
      </c>
    </row>
    <row r="5443" spans="1:27" s="12" customFormat="1" x14ac:dyDescent="0.35">
      <c r="A5443" s="19" t="s">
        <v>39</v>
      </c>
      <c r="B5443" s="20">
        <v>2011</v>
      </c>
      <c r="C5443" s="17" t="s">
        <v>82</v>
      </c>
      <c r="D5443" s="20" t="s">
        <v>70</v>
      </c>
      <c r="E5443" s="37" t="s">
        <v>74</v>
      </c>
      <c r="F5443" s="34" t="s">
        <v>78</v>
      </c>
      <c r="G5443" s="21" t="s">
        <v>63</v>
      </c>
      <c r="H5443" s="22"/>
      <c r="I5443" s="22"/>
      <c r="J5443" s="22"/>
      <c r="K5443" s="31">
        <v>10679</v>
      </c>
      <c r="L5443" s="31">
        <v>10070</v>
      </c>
      <c r="M5443" s="31"/>
      <c r="N5443" s="31">
        <v>20749</v>
      </c>
      <c r="O5443" s="22">
        <v>2757</v>
      </c>
      <c r="P5443" s="22">
        <v>2529</v>
      </c>
      <c r="Q5443" s="22"/>
      <c r="R5443" s="23">
        <v>5286</v>
      </c>
      <c r="S5443" s="24" t="e">
        <f>Table1[[#This Row],[Female Voters]]/Table1[[#This Row],[Female Population]]</f>
        <v>#DIV/0!</v>
      </c>
      <c r="T5443" s="24" t="e">
        <f>Table1[[#This Row],[Male Voters]]/Table1[[#This Row],[Male Population]]</f>
        <v>#DIV/0!</v>
      </c>
      <c r="U5443" s="24" t="e">
        <f>Table1[[#This Row],[Total Voters]]/Table1[[#This Row],[Total Population]]</f>
        <v>#DIV/0!</v>
      </c>
      <c r="V5443" s="24" t="e">
        <f>Table1[[#This Row],[Female Ballots]]/Table1[[#This Row],[Female Population]]</f>
        <v>#DIV/0!</v>
      </c>
      <c r="W5443" s="24" t="e">
        <f>Table1[[#This Row],[Male Ballots]]/Table1[[#This Row],[Male Population]]</f>
        <v>#DIV/0!</v>
      </c>
      <c r="X5443" s="24" t="e">
        <f>Table1[[#This Row],[Total Ballots]]/Table1[[#This Row],[Total Population]]</f>
        <v>#DIV/0!</v>
      </c>
      <c r="Y5443" s="24">
        <f>Table1[[#This Row],[Female Ballots]]/Table1[[#This Row],[Female Voters]]</f>
        <v>0.25817024065923777</v>
      </c>
      <c r="Z5443" s="24">
        <f>Table1[[#This Row],[Male Ballots]]/Table1[[#This Row],[Male Voters]]</f>
        <v>0.25114200595829195</v>
      </c>
      <c r="AA5443" s="24">
        <f>Table1[[#This Row],[Total Ballots]]/Table1[[#This Row],[Total Voters]]</f>
        <v>0.25475926550677142</v>
      </c>
    </row>
    <row r="5444" spans="1:27" s="12" customFormat="1" x14ac:dyDescent="0.35">
      <c r="A5444" s="19" t="s">
        <v>39</v>
      </c>
      <c r="B5444" s="20">
        <v>2011</v>
      </c>
      <c r="C5444" s="17" t="s">
        <v>82</v>
      </c>
      <c r="D5444" s="20" t="s">
        <v>70</v>
      </c>
      <c r="E5444" s="37" t="s">
        <v>74</v>
      </c>
      <c r="F5444" s="34" t="s">
        <v>78</v>
      </c>
      <c r="G5444" s="21" t="s">
        <v>64</v>
      </c>
      <c r="H5444" s="22"/>
      <c r="I5444" s="22"/>
      <c r="J5444" s="22"/>
      <c r="K5444" s="31">
        <v>11028</v>
      </c>
      <c r="L5444" s="31">
        <v>10073</v>
      </c>
      <c r="M5444" s="31"/>
      <c r="N5444" s="31">
        <v>21101</v>
      </c>
      <c r="O5444" s="22">
        <v>4303</v>
      </c>
      <c r="P5444" s="22">
        <v>3753</v>
      </c>
      <c r="Q5444" s="22"/>
      <c r="R5444" s="23">
        <v>8056</v>
      </c>
      <c r="S5444" s="24" t="e">
        <f>Table1[[#This Row],[Female Voters]]/Table1[[#This Row],[Female Population]]</f>
        <v>#DIV/0!</v>
      </c>
      <c r="T5444" s="24" t="e">
        <f>Table1[[#This Row],[Male Voters]]/Table1[[#This Row],[Male Population]]</f>
        <v>#DIV/0!</v>
      </c>
      <c r="U5444" s="24" t="e">
        <f>Table1[[#This Row],[Total Voters]]/Table1[[#This Row],[Total Population]]</f>
        <v>#DIV/0!</v>
      </c>
      <c r="V5444" s="24" t="e">
        <f>Table1[[#This Row],[Female Ballots]]/Table1[[#This Row],[Female Population]]</f>
        <v>#DIV/0!</v>
      </c>
      <c r="W5444" s="24" t="e">
        <f>Table1[[#This Row],[Male Ballots]]/Table1[[#This Row],[Male Population]]</f>
        <v>#DIV/0!</v>
      </c>
      <c r="X5444" s="24" t="e">
        <f>Table1[[#This Row],[Total Ballots]]/Table1[[#This Row],[Total Population]]</f>
        <v>#DIV/0!</v>
      </c>
      <c r="Y5444" s="24">
        <f>Table1[[#This Row],[Female Ballots]]/Table1[[#This Row],[Female Voters]]</f>
        <v>0.3901886108088502</v>
      </c>
      <c r="Z5444" s="24">
        <f>Table1[[#This Row],[Male Ballots]]/Table1[[#This Row],[Male Voters]]</f>
        <v>0.37258016479698203</v>
      </c>
      <c r="AA5444" s="24">
        <f>Table1[[#This Row],[Total Ballots]]/Table1[[#This Row],[Total Voters]]</f>
        <v>0.3817828538931804</v>
      </c>
    </row>
    <row r="5445" spans="1:27" s="12" customFormat="1" x14ac:dyDescent="0.35">
      <c r="A5445" s="19" t="s">
        <v>39</v>
      </c>
      <c r="B5445" s="20">
        <v>2011</v>
      </c>
      <c r="C5445" s="17" t="s">
        <v>82</v>
      </c>
      <c r="D5445" s="20" t="s">
        <v>70</v>
      </c>
      <c r="E5445" s="37" t="s">
        <v>74</v>
      </c>
      <c r="F5445" s="34" t="s">
        <v>78</v>
      </c>
      <c r="G5445" s="21" t="s">
        <v>65</v>
      </c>
      <c r="H5445" s="22"/>
      <c r="I5445" s="22"/>
      <c r="J5445" s="22"/>
      <c r="K5445" s="31">
        <v>15461</v>
      </c>
      <c r="L5445" s="31">
        <v>14425</v>
      </c>
      <c r="M5445" s="31"/>
      <c r="N5445" s="31">
        <v>29886</v>
      </c>
      <c r="O5445" s="22">
        <v>8575</v>
      </c>
      <c r="P5445" s="22">
        <v>8015</v>
      </c>
      <c r="Q5445" s="22"/>
      <c r="R5445" s="23">
        <v>16590</v>
      </c>
      <c r="S5445" s="24" t="e">
        <f>Table1[[#This Row],[Female Voters]]/Table1[[#This Row],[Female Population]]</f>
        <v>#DIV/0!</v>
      </c>
      <c r="T5445" s="24" t="e">
        <f>Table1[[#This Row],[Male Voters]]/Table1[[#This Row],[Male Population]]</f>
        <v>#DIV/0!</v>
      </c>
      <c r="U5445" s="24" t="e">
        <f>Table1[[#This Row],[Total Voters]]/Table1[[#This Row],[Total Population]]</f>
        <v>#DIV/0!</v>
      </c>
      <c r="V5445" s="24" t="e">
        <f>Table1[[#This Row],[Female Ballots]]/Table1[[#This Row],[Female Population]]</f>
        <v>#DIV/0!</v>
      </c>
      <c r="W5445" s="24" t="e">
        <f>Table1[[#This Row],[Male Ballots]]/Table1[[#This Row],[Male Population]]</f>
        <v>#DIV/0!</v>
      </c>
      <c r="X5445" s="24" t="e">
        <f>Table1[[#This Row],[Total Ballots]]/Table1[[#This Row],[Total Population]]</f>
        <v>#DIV/0!</v>
      </c>
      <c r="Y5445" s="24">
        <f>Table1[[#This Row],[Female Ballots]]/Table1[[#This Row],[Female Voters]]</f>
        <v>0.55462130521958475</v>
      </c>
      <c r="Z5445" s="24">
        <f>Table1[[#This Row],[Male Ballots]]/Table1[[#This Row],[Male Voters]]</f>
        <v>0.55563258232235702</v>
      </c>
      <c r="AA5445" s="24">
        <f>Table1[[#This Row],[Total Ballots]]/Table1[[#This Row],[Total Voters]]</f>
        <v>0.55510941577996387</v>
      </c>
    </row>
    <row r="5446" spans="1:27" s="12" customFormat="1" x14ac:dyDescent="0.35">
      <c r="A5446" s="19" t="s">
        <v>39</v>
      </c>
      <c r="B5446" s="20">
        <v>2011</v>
      </c>
      <c r="C5446" s="17" t="s">
        <v>82</v>
      </c>
      <c r="D5446" s="20" t="s">
        <v>70</v>
      </c>
      <c r="E5446" s="37" t="s">
        <v>74</v>
      </c>
      <c r="F5446" s="34" t="s">
        <v>78</v>
      </c>
      <c r="G5446" s="21" t="s">
        <v>66</v>
      </c>
      <c r="H5446" s="22"/>
      <c r="I5446" s="22"/>
      <c r="J5446" s="22"/>
      <c r="K5446" s="31">
        <v>16411</v>
      </c>
      <c r="L5446" s="31">
        <v>15289</v>
      </c>
      <c r="M5446" s="31"/>
      <c r="N5446" s="31">
        <v>31700</v>
      </c>
      <c r="O5446" s="22">
        <v>11497</v>
      </c>
      <c r="P5446" s="22">
        <v>10796</v>
      </c>
      <c r="Q5446" s="22"/>
      <c r="R5446" s="23">
        <v>22293</v>
      </c>
      <c r="S5446" s="24" t="e">
        <f>Table1[[#This Row],[Female Voters]]/Table1[[#This Row],[Female Population]]</f>
        <v>#DIV/0!</v>
      </c>
      <c r="T5446" s="24" t="e">
        <f>Table1[[#This Row],[Male Voters]]/Table1[[#This Row],[Male Population]]</f>
        <v>#DIV/0!</v>
      </c>
      <c r="U5446" s="24" t="e">
        <f>Table1[[#This Row],[Total Voters]]/Table1[[#This Row],[Total Population]]</f>
        <v>#DIV/0!</v>
      </c>
      <c r="V5446" s="24" t="e">
        <f>Table1[[#This Row],[Female Ballots]]/Table1[[#This Row],[Female Population]]</f>
        <v>#DIV/0!</v>
      </c>
      <c r="W5446" s="24" t="e">
        <f>Table1[[#This Row],[Male Ballots]]/Table1[[#This Row],[Male Population]]</f>
        <v>#DIV/0!</v>
      </c>
      <c r="X5446" s="24" t="e">
        <f>Table1[[#This Row],[Total Ballots]]/Table1[[#This Row],[Total Population]]</f>
        <v>#DIV/0!</v>
      </c>
      <c r="Y5446" s="24">
        <f>Table1[[#This Row],[Female Ballots]]/Table1[[#This Row],[Female Voters]]</f>
        <v>0.70056669307172015</v>
      </c>
      <c r="Z5446" s="24">
        <f>Table1[[#This Row],[Male Ballots]]/Table1[[#This Row],[Male Voters]]</f>
        <v>0.70612858918176469</v>
      </c>
      <c r="AA5446" s="24">
        <f>Table1[[#This Row],[Total Ballots]]/Table1[[#This Row],[Total Voters]]</f>
        <v>0.7032492113564669</v>
      </c>
    </row>
    <row r="5447" spans="1:27" s="12" customFormat="1" x14ac:dyDescent="0.35">
      <c r="A5447" s="19" t="s">
        <v>39</v>
      </c>
      <c r="B5447" s="20">
        <v>2011</v>
      </c>
      <c r="C5447" s="17" t="s">
        <v>82</v>
      </c>
      <c r="D5447" s="20" t="s">
        <v>70</v>
      </c>
      <c r="E5447" s="37" t="s">
        <v>74</v>
      </c>
      <c r="F5447" s="34" t="s">
        <v>78</v>
      </c>
      <c r="G5447" s="21" t="s">
        <v>67</v>
      </c>
      <c r="H5447" s="22"/>
      <c r="I5447" s="22"/>
      <c r="J5447" s="22"/>
      <c r="K5447" s="31">
        <v>16310</v>
      </c>
      <c r="L5447" s="31">
        <v>14705</v>
      </c>
      <c r="M5447" s="31"/>
      <c r="N5447" s="31">
        <v>31015</v>
      </c>
      <c r="O5447" s="22">
        <v>12687</v>
      </c>
      <c r="P5447" s="22">
        <v>12043</v>
      </c>
      <c r="Q5447" s="22"/>
      <c r="R5447" s="23">
        <v>24730</v>
      </c>
      <c r="S5447" s="24" t="e">
        <f>Table1[[#This Row],[Female Voters]]/Table1[[#This Row],[Female Population]]</f>
        <v>#DIV/0!</v>
      </c>
      <c r="T5447" s="24" t="e">
        <f>Table1[[#This Row],[Male Voters]]/Table1[[#This Row],[Male Population]]</f>
        <v>#DIV/0!</v>
      </c>
      <c r="U5447" s="24" t="e">
        <f>Table1[[#This Row],[Total Voters]]/Table1[[#This Row],[Total Population]]</f>
        <v>#DIV/0!</v>
      </c>
      <c r="V5447" s="24" t="e">
        <f>Table1[[#This Row],[Female Ballots]]/Table1[[#This Row],[Female Population]]</f>
        <v>#DIV/0!</v>
      </c>
      <c r="W5447" s="24" t="e">
        <f>Table1[[#This Row],[Male Ballots]]/Table1[[#This Row],[Male Population]]</f>
        <v>#DIV/0!</v>
      </c>
      <c r="X5447" s="24" t="e">
        <f>Table1[[#This Row],[Total Ballots]]/Table1[[#This Row],[Total Population]]</f>
        <v>#DIV/0!</v>
      </c>
      <c r="Y5447" s="24">
        <f>Table1[[#This Row],[Female Ballots]]/Table1[[#This Row],[Female Voters]]</f>
        <v>0.77786633966891483</v>
      </c>
      <c r="Z5447" s="24">
        <f>Table1[[#This Row],[Male Ballots]]/Table1[[#This Row],[Male Voters]]</f>
        <v>0.81897313838830332</v>
      </c>
      <c r="AA5447" s="24">
        <f>Table1[[#This Row],[Total Ballots]]/Table1[[#This Row],[Total Voters]]</f>
        <v>0.79735611800741579</v>
      </c>
    </row>
    <row r="5448" spans="1:27" s="12" customFormat="1" x14ac:dyDescent="0.35">
      <c r="A5448" s="19" t="s">
        <v>50</v>
      </c>
      <c r="B5448" s="20">
        <v>2011</v>
      </c>
      <c r="C5448" s="17" t="s">
        <v>82</v>
      </c>
      <c r="D5448" s="20"/>
      <c r="E5448" s="37" t="s">
        <v>74</v>
      </c>
      <c r="F5448" s="34" t="s">
        <v>78</v>
      </c>
      <c r="G5448" s="21" t="s">
        <v>79</v>
      </c>
      <c r="H5448" s="22"/>
      <c r="I5448" s="22"/>
      <c r="J5448" s="22"/>
      <c r="K5448" s="22">
        <v>10697</v>
      </c>
      <c r="L5448" s="22">
        <v>9872</v>
      </c>
      <c r="M5448" s="22">
        <v>0</v>
      </c>
      <c r="N5448" s="22">
        <v>20569</v>
      </c>
      <c r="O5448" s="22">
        <v>6134</v>
      </c>
      <c r="P5448" s="22">
        <v>5689</v>
      </c>
      <c r="Q5448" s="22">
        <v>0</v>
      </c>
      <c r="R5448" s="23">
        <v>11823</v>
      </c>
      <c r="S5448" s="24" t="e">
        <f>Table1[[#This Row],[Female Voters]]/Table1[[#This Row],[Female Population]]</f>
        <v>#DIV/0!</v>
      </c>
      <c r="T5448" s="24" t="e">
        <f>Table1[[#This Row],[Male Voters]]/Table1[[#This Row],[Male Population]]</f>
        <v>#DIV/0!</v>
      </c>
      <c r="U5448" s="24" t="e">
        <f>Table1[[#This Row],[Total Voters]]/Table1[[#This Row],[Total Population]]</f>
        <v>#DIV/0!</v>
      </c>
      <c r="V5448" s="24" t="e">
        <f>Table1[[#This Row],[Female Ballots]]/Table1[[#This Row],[Female Population]]</f>
        <v>#DIV/0!</v>
      </c>
      <c r="W5448" s="24" t="e">
        <f>Table1[[#This Row],[Male Ballots]]/Table1[[#This Row],[Male Population]]</f>
        <v>#DIV/0!</v>
      </c>
      <c r="X5448" s="24" t="e">
        <f>Table1[[#This Row],[Total Ballots]]/Table1[[#This Row],[Total Population]]</f>
        <v>#DIV/0!</v>
      </c>
      <c r="Y5448" s="24">
        <f>Table1[[#This Row],[Female Ballots]]/Table1[[#This Row],[Female Voters]]</f>
        <v>0.57343180330933907</v>
      </c>
      <c r="Z5448" s="24">
        <f>Table1[[#This Row],[Male Ballots]]/Table1[[#This Row],[Male Voters]]</f>
        <v>0.57627633711507298</v>
      </c>
      <c r="AA5448" s="24">
        <f>Table1[[#This Row],[Total Ballots]]/Table1[[#This Row],[Total Voters]]</f>
        <v>0.57479702464874327</v>
      </c>
    </row>
    <row r="5449" spans="1:27" s="12" customFormat="1" x14ac:dyDescent="0.35">
      <c r="A5449" s="19" t="s">
        <v>50</v>
      </c>
      <c r="B5449" s="20">
        <v>2011</v>
      </c>
      <c r="C5449" s="17" t="s">
        <v>82</v>
      </c>
      <c r="D5449" s="20"/>
      <c r="E5449" s="37" t="s">
        <v>74</v>
      </c>
      <c r="F5449" s="34" t="s">
        <v>78</v>
      </c>
      <c r="G5449" s="21" t="s">
        <v>62</v>
      </c>
      <c r="H5449" s="22"/>
      <c r="I5449" s="22"/>
      <c r="J5449" s="22"/>
      <c r="K5449" s="31">
        <v>992</v>
      </c>
      <c r="L5449" s="31">
        <v>933</v>
      </c>
      <c r="M5449" s="31"/>
      <c r="N5449" s="31">
        <v>1925</v>
      </c>
      <c r="O5449" s="22">
        <v>227</v>
      </c>
      <c r="P5449" s="22">
        <v>233</v>
      </c>
      <c r="Q5449" s="22"/>
      <c r="R5449" s="23">
        <v>460</v>
      </c>
      <c r="S5449" s="24" t="e">
        <f>Table1[[#This Row],[Female Voters]]/Table1[[#This Row],[Female Population]]</f>
        <v>#DIV/0!</v>
      </c>
      <c r="T5449" s="24" t="e">
        <f>Table1[[#This Row],[Male Voters]]/Table1[[#This Row],[Male Population]]</f>
        <v>#DIV/0!</v>
      </c>
      <c r="U5449" s="24" t="e">
        <f>Table1[[#This Row],[Total Voters]]/Table1[[#This Row],[Total Population]]</f>
        <v>#DIV/0!</v>
      </c>
      <c r="V5449" s="24" t="e">
        <f>Table1[[#This Row],[Female Ballots]]/Table1[[#This Row],[Female Population]]</f>
        <v>#DIV/0!</v>
      </c>
      <c r="W5449" s="24" t="e">
        <f>Table1[[#This Row],[Male Ballots]]/Table1[[#This Row],[Male Population]]</f>
        <v>#DIV/0!</v>
      </c>
      <c r="X5449" s="24" t="e">
        <f>Table1[[#This Row],[Total Ballots]]/Table1[[#This Row],[Total Population]]</f>
        <v>#DIV/0!</v>
      </c>
      <c r="Y5449" s="24">
        <f>Table1[[#This Row],[Female Ballots]]/Table1[[#This Row],[Female Voters]]</f>
        <v>0.22883064516129031</v>
      </c>
      <c r="Z5449" s="24">
        <f>Table1[[#This Row],[Male Ballots]]/Table1[[#This Row],[Male Voters]]</f>
        <v>0.2497320471596999</v>
      </c>
      <c r="AA5449" s="24">
        <f>Table1[[#This Row],[Total Ballots]]/Table1[[#This Row],[Total Voters]]</f>
        <v>0.23896103896103896</v>
      </c>
    </row>
    <row r="5450" spans="1:27" s="12" customFormat="1" x14ac:dyDescent="0.35">
      <c r="A5450" s="19" t="s">
        <v>50</v>
      </c>
      <c r="B5450" s="20">
        <v>2011</v>
      </c>
      <c r="C5450" s="17" t="s">
        <v>82</v>
      </c>
      <c r="D5450" s="20"/>
      <c r="E5450" s="37" t="s">
        <v>74</v>
      </c>
      <c r="F5450" s="34" t="s">
        <v>78</v>
      </c>
      <c r="G5450" s="21" t="s">
        <v>63</v>
      </c>
      <c r="H5450" s="22"/>
      <c r="I5450" s="22"/>
      <c r="J5450" s="22"/>
      <c r="K5450" s="31">
        <v>1508</v>
      </c>
      <c r="L5450" s="31">
        <v>1357</v>
      </c>
      <c r="M5450" s="31"/>
      <c r="N5450" s="31">
        <v>2865</v>
      </c>
      <c r="O5450" s="22">
        <v>491</v>
      </c>
      <c r="P5450" s="22">
        <v>423</v>
      </c>
      <c r="Q5450" s="22"/>
      <c r="R5450" s="23">
        <v>914</v>
      </c>
      <c r="S5450" s="24" t="e">
        <f>Table1[[#This Row],[Female Voters]]/Table1[[#This Row],[Female Population]]</f>
        <v>#DIV/0!</v>
      </c>
      <c r="T5450" s="24" t="e">
        <f>Table1[[#This Row],[Male Voters]]/Table1[[#This Row],[Male Population]]</f>
        <v>#DIV/0!</v>
      </c>
      <c r="U5450" s="24" t="e">
        <f>Table1[[#This Row],[Total Voters]]/Table1[[#This Row],[Total Population]]</f>
        <v>#DIV/0!</v>
      </c>
      <c r="V5450" s="24" t="e">
        <f>Table1[[#This Row],[Female Ballots]]/Table1[[#This Row],[Female Population]]</f>
        <v>#DIV/0!</v>
      </c>
      <c r="W5450" s="24" t="e">
        <f>Table1[[#This Row],[Male Ballots]]/Table1[[#This Row],[Male Population]]</f>
        <v>#DIV/0!</v>
      </c>
      <c r="X5450" s="24" t="e">
        <f>Table1[[#This Row],[Total Ballots]]/Table1[[#This Row],[Total Population]]</f>
        <v>#DIV/0!</v>
      </c>
      <c r="Y5450" s="24">
        <f>Table1[[#This Row],[Female Ballots]]/Table1[[#This Row],[Female Voters]]</f>
        <v>0.3255968169761273</v>
      </c>
      <c r="Z5450" s="24">
        <f>Table1[[#This Row],[Male Ballots]]/Table1[[#This Row],[Male Voters]]</f>
        <v>0.31171702284450997</v>
      </c>
      <c r="AA5450" s="24">
        <f>Table1[[#This Row],[Total Ballots]]/Table1[[#This Row],[Total Voters]]</f>
        <v>0.31902268760907504</v>
      </c>
    </row>
    <row r="5451" spans="1:27" s="12" customFormat="1" x14ac:dyDescent="0.35">
      <c r="A5451" s="19" t="s">
        <v>50</v>
      </c>
      <c r="B5451" s="20">
        <v>2011</v>
      </c>
      <c r="C5451" s="17" t="s">
        <v>82</v>
      </c>
      <c r="D5451" s="20"/>
      <c r="E5451" s="37" t="s">
        <v>74</v>
      </c>
      <c r="F5451" s="34" t="s">
        <v>78</v>
      </c>
      <c r="G5451" s="21" t="s">
        <v>64</v>
      </c>
      <c r="H5451" s="22"/>
      <c r="I5451" s="22"/>
      <c r="J5451" s="22"/>
      <c r="K5451" s="31">
        <v>1482</v>
      </c>
      <c r="L5451" s="31">
        <v>1349</v>
      </c>
      <c r="M5451" s="31"/>
      <c r="N5451" s="31">
        <v>2831</v>
      </c>
      <c r="O5451" s="22">
        <v>672</v>
      </c>
      <c r="P5451" s="22">
        <v>596</v>
      </c>
      <c r="Q5451" s="22"/>
      <c r="R5451" s="23">
        <v>1268</v>
      </c>
      <c r="S5451" s="24" t="e">
        <f>Table1[[#This Row],[Female Voters]]/Table1[[#This Row],[Female Population]]</f>
        <v>#DIV/0!</v>
      </c>
      <c r="T5451" s="24" t="e">
        <f>Table1[[#This Row],[Male Voters]]/Table1[[#This Row],[Male Population]]</f>
        <v>#DIV/0!</v>
      </c>
      <c r="U5451" s="24" t="e">
        <f>Table1[[#This Row],[Total Voters]]/Table1[[#This Row],[Total Population]]</f>
        <v>#DIV/0!</v>
      </c>
      <c r="V5451" s="24" t="e">
        <f>Table1[[#This Row],[Female Ballots]]/Table1[[#This Row],[Female Population]]</f>
        <v>#DIV/0!</v>
      </c>
      <c r="W5451" s="24" t="e">
        <f>Table1[[#This Row],[Male Ballots]]/Table1[[#This Row],[Male Population]]</f>
        <v>#DIV/0!</v>
      </c>
      <c r="X5451" s="24" t="e">
        <f>Table1[[#This Row],[Total Ballots]]/Table1[[#This Row],[Total Population]]</f>
        <v>#DIV/0!</v>
      </c>
      <c r="Y5451" s="24">
        <f>Table1[[#This Row],[Female Ballots]]/Table1[[#This Row],[Female Voters]]</f>
        <v>0.45344129554655871</v>
      </c>
      <c r="Z5451" s="24">
        <f>Table1[[#This Row],[Male Ballots]]/Table1[[#This Row],[Male Voters]]</f>
        <v>0.44180874722016306</v>
      </c>
      <c r="AA5451" s="24">
        <f>Table1[[#This Row],[Total Ballots]]/Table1[[#This Row],[Total Voters]]</f>
        <v>0.44789826916283998</v>
      </c>
    </row>
    <row r="5452" spans="1:27" s="12" customFormat="1" x14ac:dyDescent="0.35">
      <c r="A5452" s="19" t="s">
        <v>50</v>
      </c>
      <c r="B5452" s="20">
        <v>2011</v>
      </c>
      <c r="C5452" s="17" t="s">
        <v>82</v>
      </c>
      <c r="D5452" s="20"/>
      <c r="E5452" s="37" t="s">
        <v>74</v>
      </c>
      <c r="F5452" s="34" t="s">
        <v>78</v>
      </c>
      <c r="G5452" s="21" t="s">
        <v>65</v>
      </c>
      <c r="H5452" s="22"/>
      <c r="I5452" s="22"/>
      <c r="J5452" s="22"/>
      <c r="K5452" s="31">
        <v>1955</v>
      </c>
      <c r="L5452" s="31">
        <v>1788</v>
      </c>
      <c r="M5452" s="31"/>
      <c r="N5452" s="31">
        <v>3743</v>
      </c>
      <c r="O5452" s="22">
        <v>1132</v>
      </c>
      <c r="P5452" s="22">
        <v>1005</v>
      </c>
      <c r="Q5452" s="22"/>
      <c r="R5452" s="23">
        <v>2137</v>
      </c>
      <c r="S5452" s="24" t="e">
        <f>Table1[[#This Row],[Female Voters]]/Table1[[#This Row],[Female Population]]</f>
        <v>#DIV/0!</v>
      </c>
      <c r="T5452" s="24" t="e">
        <f>Table1[[#This Row],[Male Voters]]/Table1[[#This Row],[Male Population]]</f>
        <v>#DIV/0!</v>
      </c>
      <c r="U5452" s="24" t="e">
        <f>Table1[[#This Row],[Total Voters]]/Table1[[#This Row],[Total Population]]</f>
        <v>#DIV/0!</v>
      </c>
      <c r="V5452" s="24" t="e">
        <f>Table1[[#This Row],[Female Ballots]]/Table1[[#This Row],[Female Population]]</f>
        <v>#DIV/0!</v>
      </c>
      <c r="W5452" s="24" t="e">
        <f>Table1[[#This Row],[Male Ballots]]/Table1[[#This Row],[Male Population]]</f>
        <v>#DIV/0!</v>
      </c>
      <c r="X5452" s="24" t="e">
        <f>Table1[[#This Row],[Total Ballots]]/Table1[[#This Row],[Total Population]]</f>
        <v>#DIV/0!</v>
      </c>
      <c r="Y5452" s="24">
        <f>Table1[[#This Row],[Female Ballots]]/Table1[[#This Row],[Female Voters]]</f>
        <v>0.57902813299232736</v>
      </c>
      <c r="Z5452" s="24">
        <f>Table1[[#This Row],[Male Ballots]]/Table1[[#This Row],[Male Voters]]</f>
        <v>0.56208053691275173</v>
      </c>
      <c r="AA5452" s="24">
        <f>Table1[[#This Row],[Total Ballots]]/Table1[[#This Row],[Total Voters]]</f>
        <v>0.57093240716003202</v>
      </c>
    </row>
    <row r="5453" spans="1:27" s="12" customFormat="1" x14ac:dyDescent="0.35">
      <c r="A5453" s="19" t="s">
        <v>50</v>
      </c>
      <c r="B5453" s="20">
        <v>2011</v>
      </c>
      <c r="C5453" s="17" t="s">
        <v>82</v>
      </c>
      <c r="D5453" s="20"/>
      <c r="E5453" s="37" t="s">
        <v>74</v>
      </c>
      <c r="F5453" s="34" t="s">
        <v>78</v>
      </c>
      <c r="G5453" s="21" t="s">
        <v>66</v>
      </c>
      <c r="H5453" s="22"/>
      <c r="I5453" s="22"/>
      <c r="J5453" s="22"/>
      <c r="K5453" s="31">
        <v>2212</v>
      </c>
      <c r="L5453" s="31">
        <v>2074</v>
      </c>
      <c r="M5453" s="31"/>
      <c r="N5453" s="31">
        <v>4286</v>
      </c>
      <c r="O5453" s="22">
        <v>1601</v>
      </c>
      <c r="P5453" s="22">
        <v>1511</v>
      </c>
      <c r="Q5453" s="22"/>
      <c r="R5453" s="23">
        <v>3112</v>
      </c>
      <c r="S5453" s="24" t="e">
        <f>Table1[[#This Row],[Female Voters]]/Table1[[#This Row],[Female Population]]</f>
        <v>#DIV/0!</v>
      </c>
      <c r="T5453" s="24" t="e">
        <f>Table1[[#This Row],[Male Voters]]/Table1[[#This Row],[Male Population]]</f>
        <v>#DIV/0!</v>
      </c>
      <c r="U5453" s="24" t="e">
        <f>Table1[[#This Row],[Total Voters]]/Table1[[#This Row],[Total Population]]</f>
        <v>#DIV/0!</v>
      </c>
      <c r="V5453" s="24" t="e">
        <f>Table1[[#This Row],[Female Ballots]]/Table1[[#This Row],[Female Population]]</f>
        <v>#DIV/0!</v>
      </c>
      <c r="W5453" s="24" t="e">
        <f>Table1[[#This Row],[Male Ballots]]/Table1[[#This Row],[Male Population]]</f>
        <v>#DIV/0!</v>
      </c>
      <c r="X5453" s="24" t="e">
        <f>Table1[[#This Row],[Total Ballots]]/Table1[[#This Row],[Total Population]]</f>
        <v>#DIV/0!</v>
      </c>
      <c r="Y5453" s="24">
        <f>Table1[[#This Row],[Female Ballots]]/Table1[[#This Row],[Female Voters]]</f>
        <v>0.72377938517179019</v>
      </c>
      <c r="Z5453" s="24">
        <f>Table1[[#This Row],[Male Ballots]]/Table1[[#This Row],[Male Voters]]</f>
        <v>0.72854387656702024</v>
      </c>
      <c r="AA5453" s="24">
        <f>Table1[[#This Row],[Total Ballots]]/Table1[[#This Row],[Total Voters]]</f>
        <v>0.72608492767148858</v>
      </c>
    </row>
    <row r="5454" spans="1:27" s="12" customFormat="1" x14ac:dyDescent="0.35">
      <c r="A5454" s="19" t="s">
        <v>50</v>
      </c>
      <c r="B5454" s="20">
        <v>2011</v>
      </c>
      <c r="C5454" s="17" t="s">
        <v>82</v>
      </c>
      <c r="D5454" s="20"/>
      <c r="E5454" s="37" t="s">
        <v>74</v>
      </c>
      <c r="F5454" s="34" t="s">
        <v>78</v>
      </c>
      <c r="G5454" s="21" t="s">
        <v>67</v>
      </c>
      <c r="H5454" s="22"/>
      <c r="I5454" s="22"/>
      <c r="J5454" s="22"/>
      <c r="K5454" s="31">
        <v>2548</v>
      </c>
      <c r="L5454" s="31">
        <v>2371</v>
      </c>
      <c r="M5454" s="31"/>
      <c r="N5454" s="31">
        <v>4919</v>
      </c>
      <c r="O5454" s="22">
        <v>2011</v>
      </c>
      <c r="P5454" s="22">
        <v>1921</v>
      </c>
      <c r="Q5454" s="22"/>
      <c r="R5454" s="23">
        <v>3932</v>
      </c>
      <c r="S5454" s="24" t="e">
        <f>Table1[[#This Row],[Female Voters]]/Table1[[#This Row],[Female Population]]</f>
        <v>#DIV/0!</v>
      </c>
      <c r="T5454" s="24" t="e">
        <f>Table1[[#This Row],[Male Voters]]/Table1[[#This Row],[Male Population]]</f>
        <v>#DIV/0!</v>
      </c>
      <c r="U5454" s="24" t="e">
        <f>Table1[[#This Row],[Total Voters]]/Table1[[#This Row],[Total Population]]</f>
        <v>#DIV/0!</v>
      </c>
      <c r="V5454" s="24" t="e">
        <f>Table1[[#This Row],[Female Ballots]]/Table1[[#This Row],[Female Population]]</f>
        <v>#DIV/0!</v>
      </c>
      <c r="W5454" s="24" t="e">
        <f>Table1[[#This Row],[Male Ballots]]/Table1[[#This Row],[Male Population]]</f>
        <v>#DIV/0!</v>
      </c>
      <c r="X5454" s="24" t="e">
        <f>Table1[[#This Row],[Total Ballots]]/Table1[[#This Row],[Total Population]]</f>
        <v>#DIV/0!</v>
      </c>
      <c r="Y5454" s="24">
        <f>Table1[[#This Row],[Female Ballots]]/Table1[[#This Row],[Female Voters]]</f>
        <v>0.78924646781789642</v>
      </c>
      <c r="Z5454" s="24">
        <f>Table1[[#This Row],[Male Ballots]]/Table1[[#This Row],[Male Voters]]</f>
        <v>0.81020666385491358</v>
      </c>
      <c r="AA5454" s="24">
        <f>Table1[[#This Row],[Total Ballots]]/Table1[[#This Row],[Total Voters]]</f>
        <v>0.79934946127261641</v>
      </c>
    </row>
    <row r="5455" spans="1:27" s="12" customFormat="1" x14ac:dyDescent="0.35">
      <c r="A5455" s="19" t="s">
        <v>29</v>
      </c>
      <c r="B5455" s="20">
        <v>2011</v>
      </c>
      <c r="C5455" s="17" t="s">
        <v>82</v>
      </c>
      <c r="D5455" s="20" t="s">
        <v>69</v>
      </c>
      <c r="E5455" s="37" t="s">
        <v>74</v>
      </c>
      <c r="F5455" s="34" t="s">
        <v>78</v>
      </c>
      <c r="G5455" s="21" t="s">
        <v>79</v>
      </c>
      <c r="H5455" s="22"/>
      <c r="I5455" s="22"/>
      <c r="J5455" s="22"/>
      <c r="K5455" s="22">
        <v>6512</v>
      </c>
      <c r="L5455" s="22">
        <v>6223</v>
      </c>
      <c r="M5455" s="22">
        <v>0</v>
      </c>
      <c r="N5455" s="22">
        <v>12735</v>
      </c>
      <c r="O5455" s="22">
        <v>3566</v>
      </c>
      <c r="P5455" s="22">
        <v>3355</v>
      </c>
      <c r="Q5455" s="22">
        <v>0</v>
      </c>
      <c r="R5455" s="23">
        <v>6921</v>
      </c>
      <c r="S5455" s="24" t="e">
        <f>Table1[[#This Row],[Female Voters]]/Table1[[#This Row],[Female Population]]</f>
        <v>#DIV/0!</v>
      </c>
      <c r="T5455" s="24" t="e">
        <f>Table1[[#This Row],[Male Voters]]/Table1[[#This Row],[Male Population]]</f>
        <v>#DIV/0!</v>
      </c>
      <c r="U5455" s="24" t="e">
        <f>Table1[[#This Row],[Total Voters]]/Table1[[#This Row],[Total Population]]</f>
        <v>#DIV/0!</v>
      </c>
      <c r="V5455" s="24" t="e">
        <f>Table1[[#This Row],[Female Ballots]]/Table1[[#This Row],[Female Population]]</f>
        <v>#DIV/0!</v>
      </c>
      <c r="W5455" s="24" t="e">
        <f>Table1[[#This Row],[Male Ballots]]/Table1[[#This Row],[Male Population]]</f>
        <v>#DIV/0!</v>
      </c>
      <c r="X5455" s="24" t="e">
        <f>Table1[[#This Row],[Total Ballots]]/Table1[[#This Row],[Total Population]]</f>
        <v>#DIV/0!</v>
      </c>
      <c r="Y5455" s="24">
        <f>Table1[[#This Row],[Female Ballots]]/Table1[[#This Row],[Female Voters]]</f>
        <v>0.54760442260442266</v>
      </c>
      <c r="Z5455" s="24">
        <f>Table1[[#This Row],[Male Ballots]]/Table1[[#This Row],[Male Voters]]</f>
        <v>0.53912903744174834</v>
      </c>
      <c r="AA5455" s="24">
        <f>Table1[[#This Row],[Total Ballots]]/Table1[[#This Row],[Total Voters]]</f>
        <v>0.54346289752650179</v>
      </c>
    </row>
    <row r="5456" spans="1:27" s="12" customFormat="1" x14ac:dyDescent="0.35">
      <c r="A5456" s="19" t="s">
        <v>29</v>
      </c>
      <c r="B5456" s="20">
        <v>2011</v>
      </c>
      <c r="C5456" s="17" t="s">
        <v>82</v>
      </c>
      <c r="D5456" s="20" t="s">
        <v>69</v>
      </c>
      <c r="E5456" s="37" t="s">
        <v>74</v>
      </c>
      <c r="F5456" s="34" t="s">
        <v>78</v>
      </c>
      <c r="G5456" s="21" t="s">
        <v>62</v>
      </c>
      <c r="H5456" s="22"/>
      <c r="I5456" s="22"/>
      <c r="J5456" s="22"/>
      <c r="K5456" s="31">
        <v>437</v>
      </c>
      <c r="L5456" s="31">
        <v>401</v>
      </c>
      <c r="M5456" s="31"/>
      <c r="N5456" s="31">
        <v>838</v>
      </c>
      <c r="O5456" s="22">
        <v>94</v>
      </c>
      <c r="P5456" s="22">
        <v>85</v>
      </c>
      <c r="Q5456" s="22"/>
      <c r="R5456" s="23">
        <v>179</v>
      </c>
      <c r="S5456" s="24" t="e">
        <f>Table1[[#This Row],[Female Voters]]/Table1[[#This Row],[Female Population]]</f>
        <v>#DIV/0!</v>
      </c>
      <c r="T5456" s="24" t="e">
        <f>Table1[[#This Row],[Male Voters]]/Table1[[#This Row],[Male Population]]</f>
        <v>#DIV/0!</v>
      </c>
      <c r="U5456" s="24" t="e">
        <f>Table1[[#This Row],[Total Voters]]/Table1[[#This Row],[Total Population]]</f>
        <v>#DIV/0!</v>
      </c>
      <c r="V5456" s="24" t="e">
        <f>Table1[[#This Row],[Female Ballots]]/Table1[[#This Row],[Female Population]]</f>
        <v>#DIV/0!</v>
      </c>
      <c r="W5456" s="24" t="e">
        <f>Table1[[#This Row],[Male Ballots]]/Table1[[#This Row],[Male Population]]</f>
        <v>#DIV/0!</v>
      </c>
      <c r="X5456" s="24" t="e">
        <f>Table1[[#This Row],[Total Ballots]]/Table1[[#This Row],[Total Population]]</f>
        <v>#DIV/0!</v>
      </c>
      <c r="Y5456" s="24">
        <f>Table1[[#This Row],[Female Ballots]]/Table1[[#This Row],[Female Voters]]</f>
        <v>0.21510297482837529</v>
      </c>
      <c r="Z5456" s="24">
        <f>Table1[[#This Row],[Male Ballots]]/Table1[[#This Row],[Male Voters]]</f>
        <v>0.21197007481296759</v>
      </c>
      <c r="AA5456" s="24">
        <f>Table1[[#This Row],[Total Ballots]]/Table1[[#This Row],[Total Voters]]</f>
        <v>0.21360381861575178</v>
      </c>
    </row>
    <row r="5457" spans="1:27" s="12" customFormat="1" x14ac:dyDescent="0.35">
      <c r="A5457" s="19" t="s">
        <v>29</v>
      </c>
      <c r="B5457" s="20">
        <v>2011</v>
      </c>
      <c r="C5457" s="17" t="s">
        <v>82</v>
      </c>
      <c r="D5457" s="20" t="s">
        <v>69</v>
      </c>
      <c r="E5457" s="37" t="s">
        <v>74</v>
      </c>
      <c r="F5457" s="34" t="s">
        <v>78</v>
      </c>
      <c r="G5457" s="21" t="s">
        <v>63</v>
      </c>
      <c r="H5457" s="22"/>
      <c r="I5457" s="22"/>
      <c r="J5457" s="22"/>
      <c r="K5457" s="31">
        <v>773</v>
      </c>
      <c r="L5457" s="31">
        <v>712</v>
      </c>
      <c r="M5457" s="31"/>
      <c r="N5457" s="31">
        <v>1485</v>
      </c>
      <c r="O5457" s="22">
        <v>193</v>
      </c>
      <c r="P5457" s="22">
        <v>178</v>
      </c>
      <c r="Q5457" s="22"/>
      <c r="R5457" s="23">
        <v>371</v>
      </c>
      <c r="S5457" s="24" t="e">
        <f>Table1[[#This Row],[Female Voters]]/Table1[[#This Row],[Female Population]]</f>
        <v>#DIV/0!</v>
      </c>
      <c r="T5457" s="24" t="e">
        <f>Table1[[#This Row],[Male Voters]]/Table1[[#This Row],[Male Population]]</f>
        <v>#DIV/0!</v>
      </c>
      <c r="U5457" s="24" t="e">
        <f>Table1[[#This Row],[Total Voters]]/Table1[[#This Row],[Total Population]]</f>
        <v>#DIV/0!</v>
      </c>
      <c r="V5457" s="24" t="e">
        <f>Table1[[#This Row],[Female Ballots]]/Table1[[#This Row],[Female Population]]</f>
        <v>#DIV/0!</v>
      </c>
      <c r="W5457" s="24" t="e">
        <f>Table1[[#This Row],[Male Ballots]]/Table1[[#This Row],[Male Population]]</f>
        <v>#DIV/0!</v>
      </c>
      <c r="X5457" s="24" t="e">
        <f>Table1[[#This Row],[Total Ballots]]/Table1[[#This Row],[Total Population]]</f>
        <v>#DIV/0!</v>
      </c>
      <c r="Y5457" s="24">
        <f>Table1[[#This Row],[Female Ballots]]/Table1[[#This Row],[Female Voters]]</f>
        <v>0.24967658473479948</v>
      </c>
      <c r="Z5457" s="24">
        <f>Table1[[#This Row],[Male Ballots]]/Table1[[#This Row],[Male Voters]]</f>
        <v>0.25</v>
      </c>
      <c r="AA5457" s="24">
        <f>Table1[[#This Row],[Total Ballots]]/Table1[[#This Row],[Total Voters]]</f>
        <v>0.24983164983164982</v>
      </c>
    </row>
    <row r="5458" spans="1:27" s="12" customFormat="1" x14ac:dyDescent="0.35">
      <c r="A5458" s="19" t="s">
        <v>29</v>
      </c>
      <c r="B5458" s="20">
        <v>2011</v>
      </c>
      <c r="C5458" s="17" t="s">
        <v>82</v>
      </c>
      <c r="D5458" s="20" t="s">
        <v>69</v>
      </c>
      <c r="E5458" s="37" t="s">
        <v>74</v>
      </c>
      <c r="F5458" s="34" t="s">
        <v>78</v>
      </c>
      <c r="G5458" s="21" t="s">
        <v>64</v>
      </c>
      <c r="H5458" s="22"/>
      <c r="I5458" s="22"/>
      <c r="J5458" s="22"/>
      <c r="K5458" s="31">
        <v>859</v>
      </c>
      <c r="L5458" s="31">
        <v>812</v>
      </c>
      <c r="M5458" s="31"/>
      <c r="N5458" s="31">
        <v>1671</v>
      </c>
      <c r="O5458" s="22">
        <v>347</v>
      </c>
      <c r="P5458" s="22">
        <v>304</v>
      </c>
      <c r="Q5458" s="22"/>
      <c r="R5458" s="23">
        <v>651</v>
      </c>
      <c r="S5458" s="24" t="e">
        <f>Table1[[#This Row],[Female Voters]]/Table1[[#This Row],[Female Population]]</f>
        <v>#DIV/0!</v>
      </c>
      <c r="T5458" s="24" t="e">
        <f>Table1[[#This Row],[Male Voters]]/Table1[[#This Row],[Male Population]]</f>
        <v>#DIV/0!</v>
      </c>
      <c r="U5458" s="24" t="e">
        <f>Table1[[#This Row],[Total Voters]]/Table1[[#This Row],[Total Population]]</f>
        <v>#DIV/0!</v>
      </c>
      <c r="V5458" s="24" t="e">
        <f>Table1[[#This Row],[Female Ballots]]/Table1[[#This Row],[Female Population]]</f>
        <v>#DIV/0!</v>
      </c>
      <c r="W5458" s="24" t="e">
        <f>Table1[[#This Row],[Male Ballots]]/Table1[[#This Row],[Male Population]]</f>
        <v>#DIV/0!</v>
      </c>
      <c r="X5458" s="24" t="e">
        <f>Table1[[#This Row],[Total Ballots]]/Table1[[#This Row],[Total Population]]</f>
        <v>#DIV/0!</v>
      </c>
      <c r="Y5458" s="24">
        <f>Table1[[#This Row],[Female Ballots]]/Table1[[#This Row],[Female Voters]]</f>
        <v>0.40395809080325962</v>
      </c>
      <c r="Z5458" s="24">
        <f>Table1[[#This Row],[Male Ballots]]/Table1[[#This Row],[Male Voters]]</f>
        <v>0.37438423645320196</v>
      </c>
      <c r="AA5458" s="24">
        <f>Table1[[#This Row],[Total Ballots]]/Table1[[#This Row],[Total Voters]]</f>
        <v>0.38958707360861761</v>
      </c>
    </row>
    <row r="5459" spans="1:27" s="12" customFormat="1" x14ac:dyDescent="0.35">
      <c r="A5459" s="19" t="s">
        <v>29</v>
      </c>
      <c r="B5459" s="20">
        <v>2011</v>
      </c>
      <c r="C5459" s="17" t="s">
        <v>82</v>
      </c>
      <c r="D5459" s="20" t="s">
        <v>69</v>
      </c>
      <c r="E5459" s="37" t="s">
        <v>74</v>
      </c>
      <c r="F5459" s="34" t="s">
        <v>78</v>
      </c>
      <c r="G5459" s="21" t="s">
        <v>65</v>
      </c>
      <c r="H5459" s="22"/>
      <c r="I5459" s="22"/>
      <c r="J5459" s="22"/>
      <c r="K5459" s="31">
        <v>1156</v>
      </c>
      <c r="L5459" s="31">
        <v>1099</v>
      </c>
      <c r="M5459" s="31"/>
      <c r="N5459" s="31">
        <v>2255</v>
      </c>
      <c r="O5459" s="22">
        <v>582</v>
      </c>
      <c r="P5459" s="22">
        <v>527</v>
      </c>
      <c r="Q5459" s="22"/>
      <c r="R5459" s="23">
        <v>1109</v>
      </c>
      <c r="S5459" s="24" t="e">
        <f>Table1[[#This Row],[Female Voters]]/Table1[[#This Row],[Female Population]]</f>
        <v>#DIV/0!</v>
      </c>
      <c r="T5459" s="24" t="e">
        <f>Table1[[#This Row],[Male Voters]]/Table1[[#This Row],[Male Population]]</f>
        <v>#DIV/0!</v>
      </c>
      <c r="U5459" s="24" t="e">
        <f>Table1[[#This Row],[Total Voters]]/Table1[[#This Row],[Total Population]]</f>
        <v>#DIV/0!</v>
      </c>
      <c r="V5459" s="24" t="e">
        <f>Table1[[#This Row],[Female Ballots]]/Table1[[#This Row],[Female Population]]</f>
        <v>#DIV/0!</v>
      </c>
      <c r="W5459" s="24" t="e">
        <f>Table1[[#This Row],[Male Ballots]]/Table1[[#This Row],[Male Population]]</f>
        <v>#DIV/0!</v>
      </c>
      <c r="X5459" s="24" t="e">
        <f>Table1[[#This Row],[Total Ballots]]/Table1[[#This Row],[Total Population]]</f>
        <v>#DIV/0!</v>
      </c>
      <c r="Y5459" s="24">
        <f>Table1[[#This Row],[Female Ballots]]/Table1[[#This Row],[Female Voters]]</f>
        <v>0.5034602076124568</v>
      </c>
      <c r="Z5459" s="24">
        <f>Table1[[#This Row],[Male Ballots]]/Table1[[#This Row],[Male Voters]]</f>
        <v>0.47952684258416745</v>
      </c>
      <c r="AA5459" s="24">
        <f>Table1[[#This Row],[Total Ballots]]/Table1[[#This Row],[Total Voters]]</f>
        <v>0.49179600886917962</v>
      </c>
    </row>
    <row r="5460" spans="1:27" s="12" customFormat="1" x14ac:dyDescent="0.35">
      <c r="A5460" s="19" t="s">
        <v>29</v>
      </c>
      <c r="B5460" s="20">
        <v>2011</v>
      </c>
      <c r="C5460" s="17" t="s">
        <v>82</v>
      </c>
      <c r="D5460" s="20" t="s">
        <v>69</v>
      </c>
      <c r="E5460" s="37" t="s">
        <v>74</v>
      </c>
      <c r="F5460" s="34" t="s">
        <v>78</v>
      </c>
      <c r="G5460" s="21" t="s">
        <v>66</v>
      </c>
      <c r="H5460" s="22"/>
      <c r="I5460" s="22"/>
      <c r="J5460" s="22"/>
      <c r="K5460" s="31">
        <v>1619</v>
      </c>
      <c r="L5460" s="31">
        <v>1475</v>
      </c>
      <c r="M5460" s="31"/>
      <c r="N5460" s="31">
        <v>3094</v>
      </c>
      <c r="O5460" s="22">
        <v>1081</v>
      </c>
      <c r="P5460" s="22">
        <v>957</v>
      </c>
      <c r="Q5460" s="22"/>
      <c r="R5460" s="23">
        <v>2038</v>
      </c>
      <c r="S5460" s="24" t="e">
        <f>Table1[[#This Row],[Female Voters]]/Table1[[#This Row],[Female Population]]</f>
        <v>#DIV/0!</v>
      </c>
      <c r="T5460" s="24" t="e">
        <f>Table1[[#This Row],[Male Voters]]/Table1[[#This Row],[Male Population]]</f>
        <v>#DIV/0!</v>
      </c>
      <c r="U5460" s="24" t="e">
        <f>Table1[[#This Row],[Total Voters]]/Table1[[#This Row],[Total Population]]</f>
        <v>#DIV/0!</v>
      </c>
      <c r="V5460" s="24" t="e">
        <f>Table1[[#This Row],[Female Ballots]]/Table1[[#This Row],[Female Population]]</f>
        <v>#DIV/0!</v>
      </c>
      <c r="W5460" s="24" t="e">
        <f>Table1[[#This Row],[Male Ballots]]/Table1[[#This Row],[Male Population]]</f>
        <v>#DIV/0!</v>
      </c>
      <c r="X5460" s="24" t="e">
        <f>Table1[[#This Row],[Total Ballots]]/Table1[[#This Row],[Total Population]]</f>
        <v>#DIV/0!</v>
      </c>
      <c r="Y5460" s="24">
        <f>Table1[[#This Row],[Female Ballots]]/Table1[[#This Row],[Female Voters]]</f>
        <v>0.66769610870907969</v>
      </c>
      <c r="Z5460" s="24">
        <f>Table1[[#This Row],[Male Ballots]]/Table1[[#This Row],[Male Voters]]</f>
        <v>0.64881355932203388</v>
      </c>
      <c r="AA5460" s="24">
        <f>Table1[[#This Row],[Total Ballots]]/Table1[[#This Row],[Total Voters]]</f>
        <v>0.65869424692954104</v>
      </c>
    </row>
    <row r="5461" spans="1:27" s="12" customFormat="1" x14ac:dyDescent="0.35">
      <c r="A5461" s="19" t="s">
        <v>29</v>
      </c>
      <c r="B5461" s="20">
        <v>2011</v>
      </c>
      <c r="C5461" s="17" t="s">
        <v>82</v>
      </c>
      <c r="D5461" s="20" t="s">
        <v>69</v>
      </c>
      <c r="E5461" s="37" t="s">
        <v>74</v>
      </c>
      <c r="F5461" s="34" t="s">
        <v>78</v>
      </c>
      <c r="G5461" s="21" t="s">
        <v>67</v>
      </c>
      <c r="H5461" s="22"/>
      <c r="I5461" s="22"/>
      <c r="J5461" s="22"/>
      <c r="K5461" s="31">
        <v>1668</v>
      </c>
      <c r="L5461" s="31">
        <v>1724</v>
      </c>
      <c r="M5461" s="31"/>
      <c r="N5461" s="31">
        <v>3392</v>
      </c>
      <c r="O5461" s="22">
        <v>1269</v>
      </c>
      <c r="P5461" s="22">
        <v>1304</v>
      </c>
      <c r="Q5461" s="22"/>
      <c r="R5461" s="23">
        <v>2573</v>
      </c>
      <c r="S5461" s="24" t="e">
        <f>Table1[[#This Row],[Female Voters]]/Table1[[#This Row],[Female Population]]</f>
        <v>#DIV/0!</v>
      </c>
      <c r="T5461" s="24" t="e">
        <f>Table1[[#This Row],[Male Voters]]/Table1[[#This Row],[Male Population]]</f>
        <v>#DIV/0!</v>
      </c>
      <c r="U5461" s="24" t="e">
        <f>Table1[[#This Row],[Total Voters]]/Table1[[#This Row],[Total Population]]</f>
        <v>#DIV/0!</v>
      </c>
      <c r="V5461" s="24" t="e">
        <f>Table1[[#This Row],[Female Ballots]]/Table1[[#This Row],[Female Population]]</f>
        <v>#DIV/0!</v>
      </c>
      <c r="W5461" s="24" t="e">
        <f>Table1[[#This Row],[Male Ballots]]/Table1[[#This Row],[Male Population]]</f>
        <v>#DIV/0!</v>
      </c>
      <c r="X5461" s="24" t="e">
        <f>Table1[[#This Row],[Total Ballots]]/Table1[[#This Row],[Total Population]]</f>
        <v>#DIV/0!</v>
      </c>
      <c r="Y5461" s="24">
        <f>Table1[[#This Row],[Female Ballots]]/Table1[[#This Row],[Female Voters]]</f>
        <v>0.76079136690647486</v>
      </c>
      <c r="Z5461" s="24">
        <f>Table1[[#This Row],[Male Ballots]]/Table1[[#This Row],[Male Voters]]</f>
        <v>0.75638051044083532</v>
      </c>
      <c r="AA5461" s="24">
        <f>Table1[[#This Row],[Total Ballots]]/Table1[[#This Row],[Total Voters]]</f>
        <v>0.75854952830188682</v>
      </c>
    </row>
    <row r="5462" spans="1:27" s="12" customFormat="1" x14ac:dyDescent="0.35">
      <c r="A5462" s="19" t="s">
        <v>42</v>
      </c>
      <c r="B5462" s="20">
        <v>2011</v>
      </c>
      <c r="C5462" s="17" t="s">
        <v>82</v>
      </c>
      <c r="D5462" s="20"/>
      <c r="E5462" s="37" t="s">
        <v>74</v>
      </c>
      <c r="F5462" s="34" t="s">
        <v>78</v>
      </c>
      <c r="G5462" s="21" t="s">
        <v>79</v>
      </c>
      <c r="H5462" s="22"/>
      <c r="I5462" s="22"/>
      <c r="J5462" s="22"/>
      <c r="K5462" s="22">
        <v>22428</v>
      </c>
      <c r="L5462" s="22">
        <v>20329</v>
      </c>
      <c r="M5462" s="22">
        <v>26</v>
      </c>
      <c r="N5462" s="22">
        <v>42783</v>
      </c>
      <c r="O5462" s="22">
        <v>12739</v>
      </c>
      <c r="P5462" s="22">
        <v>11639</v>
      </c>
      <c r="Q5462" s="22">
        <v>11</v>
      </c>
      <c r="R5462" s="23">
        <v>24389</v>
      </c>
      <c r="S5462" s="24" t="e">
        <f>Table1[[#This Row],[Female Voters]]/Table1[[#This Row],[Female Population]]</f>
        <v>#DIV/0!</v>
      </c>
      <c r="T5462" s="24" t="e">
        <f>Table1[[#This Row],[Male Voters]]/Table1[[#This Row],[Male Population]]</f>
        <v>#DIV/0!</v>
      </c>
      <c r="U5462" s="24" t="e">
        <f>Table1[[#This Row],[Total Voters]]/Table1[[#This Row],[Total Population]]</f>
        <v>#DIV/0!</v>
      </c>
      <c r="V5462" s="24" t="e">
        <f>Table1[[#This Row],[Female Ballots]]/Table1[[#This Row],[Female Population]]</f>
        <v>#DIV/0!</v>
      </c>
      <c r="W5462" s="24" t="e">
        <f>Table1[[#This Row],[Male Ballots]]/Table1[[#This Row],[Male Population]]</f>
        <v>#DIV/0!</v>
      </c>
      <c r="X5462" s="24" t="e">
        <f>Table1[[#This Row],[Total Ballots]]/Table1[[#This Row],[Total Population]]</f>
        <v>#DIV/0!</v>
      </c>
      <c r="Y5462" s="24">
        <f>Table1[[#This Row],[Female Ballots]]/Table1[[#This Row],[Female Voters]]</f>
        <v>0.56799536293918318</v>
      </c>
      <c r="Z5462" s="24">
        <f>Table1[[#This Row],[Male Ballots]]/Table1[[#This Row],[Male Voters]]</f>
        <v>0.57253185105022386</v>
      </c>
      <c r="AA5462" s="24">
        <f>Table1[[#This Row],[Total Ballots]]/Table1[[#This Row],[Total Voters]]</f>
        <v>0.57006287544117995</v>
      </c>
    </row>
    <row r="5463" spans="1:27" s="12" customFormat="1" x14ac:dyDescent="0.35">
      <c r="A5463" s="19" t="s">
        <v>42</v>
      </c>
      <c r="B5463" s="20">
        <v>2011</v>
      </c>
      <c r="C5463" s="17" t="s">
        <v>82</v>
      </c>
      <c r="D5463" s="20"/>
      <c r="E5463" s="37" t="s">
        <v>74</v>
      </c>
      <c r="F5463" s="34" t="s">
        <v>78</v>
      </c>
      <c r="G5463" s="21" t="s">
        <v>62</v>
      </c>
      <c r="H5463" s="22"/>
      <c r="I5463" s="22"/>
      <c r="J5463" s="22"/>
      <c r="K5463" s="31">
        <v>1947</v>
      </c>
      <c r="L5463" s="31">
        <v>1834</v>
      </c>
      <c r="M5463" s="31">
        <v>8</v>
      </c>
      <c r="N5463" s="31">
        <v>3789</v>
      </c>
      <c r="O5463" s="22">
        <v>478</v>
      </c>
      <c r="P5463" s="22">
        <v>440</v>
      </c>
      <c r="Q5463" s="22">
        <v>2</v>
      </c>
      <c r="R5463" s="23">
        <v>920</v>
      </c>
      <c r="S5463" s="24" t="e">
        <f>Table1[[#This Row],[Female Voters]]/Table1[[#This Row],[Female Population]]</f>
        <v>#DIV/0!</v>
      </c>
      <c r="T5463" s="24" t="e">
        <f>Table1[[#This Row],[Male Voters]]/Table1[[#This Row],[Male Population]]</f>
        <v>#DIV/0!</v>
      </c>
      <c r="U5463" s="24" t="e">
        <f>Table1[[#This Row],[Total Voters]]/Table1[[#This Row],[Total Population]]</f>
        <v>#DIV/0!</v>
      </c>
      <c r="V5463" s="24" t="e">
        <f>Table1[[#This Row],[Female Ballots]]/Table1[[#This Row],[Female Population]]</f>
        <v>#DIV/0!</v>
      </c>
      <c r="W5463" s="24" t="e">
        <f>Table1[[#This Row],[Male Ballots]]/Table1[[#This Row],[Male Population]]</f>
        <v>#DIV/0!</v>
      </c>
      <c r="X5463" s="24" t="e">
        <f>Table1[[#This Row],[Total Ballots]]/Table1[[#This Row],[Total Population]]</f>
        <v>#DIV/0!</v>
      </c>
      <c r="Y5463" s="24">
        <f>Table1[[#This Row],[Female Ballots]]/Table1[[#This Row],[Female Voters]]</f>
        <v>0.24550590652285567</v>
      </c>
      <c r="Z5463" s="24">
        <f>Table1[[#This Row],[Male Ballots]]/Table1[[#This Row],[Male Voters]]</f>
        <v>0.23991275899672845</v>
      </c>
      <c r="AA5463" s="24">
        <f>Table1[[#This Row],[Total Ballots]]/Table1[[#This Row],[Total Voters]]</f>
        <v>0.242808128793877</v>
      </c>
    </row>
    <row r="5464" spans="1:27" s="12" customFormat="1" x14ac:dyDescent="0.35">
      <c r="A5464" s="19" t="s">
        <v>42</v>
      </c>
      <c r="B5464" s="20">
        <v>2011</v>
      </c>
      <c r="C5464" s="17" t="s">
        <v>82</v>
      </c>
      <c r="D5464" s="20"/>
      <c r="E5464" s="37" t="s">
        <v>74</v>
      </c>
      <c r="F5464" s="34" t="s">
        <v>78</v>
      </c>
      <c r="G5464" s="21" t="s">
        <v>63</v>
      </c>
      <c r="H5464" s="22"/>
      <c r="I5464" s="22"/>
      <c r="J5464" s="22"/>
      <c r="K5464" s="31">
        <v>2900</v>
      </c>
      <c r="L5464" s="31">
        <v>2598</v>
      </c>
      <c r="M5464" s="31">
        <v>4</v>
      </c>
      <c r="N5464" s="31">
        <v>5502</v>
      </c>
      <c r="O5464" s="22">
        <v>837</v>
      </c>
      <c r="P5464" s="22">
        <v>728</v>
      </c>
      <c r="Q5464" s="22">
        <v>1</v>
      </c>
      <c r="R5464" s="23">
        <v>1566</v>
      </c>
      <c r="S5464" s="24" t="e">
        <f>Table1[[#This Row],[Female Voters]]/Table1[[#This Row],[Female Population]]</f>
        <v>#DIV/0!</v>
      </c>
      <c r="T5464" s="24" t="e">
        <f>Table1[[#This Row],[Male Voters]]/Table1[[#This Row],[Male Population]]</f>
        <v>#DIV/0!</v>
      </c>
      <c r="U5464" s="24" t="e">
        <f>Table1[[#This Row],[Total Voters]]/Table1[[#This Row],[Total Population]]</f>
        <v>#DIV/0!</v>
      </c>
      <c r="V5464" s="24" t="e">
        <f>Table1[[#This Row],[Female Ballots]]/Table1[[#This Row],[Female Population]]</f>
        <v>#DIV/0!</v>
      </c>
      <c r="W5464" s="24" t="e">
        <f>Table1[[#This Row],[Male Ballots]]/Table1[[#This Row],[Male Population]]</f>
        <v>#DIV/0!</v>
      </c>
      <c r="X5464" s="24" t="e">
        <f>Table1[[#This Row],[Total Ballots]]/Table1[[#This Row],[Total Population]]</f>
        <v>#DIV/0!</v>
      </c>
      <c r="Y5464" s="24">
        <f>Table1[[#This Row],[Female Ballots]]/Table1[[#This Row],[Female Voters]]</f>
        <v>0.2886206896551724</v>
      </c>
      <c r="Z5464" s="24">
        <f>Table1[[#This Row],[Male Ballots]]/Table1[[#This Row],[Male Voters]]</f>
        <v>0.28021555042340263</v>
      </c>
      <c r="AA5464" s="24">
        <f>Table1[[#This Row],[Total Ballots]]/Table1[[#This Row],[Total Voters]]</f>
        <v>0.28462377317339149</v>
      </c>
    </row>
    <row r="5465" spans="1:27" s="12" customFormat="1" x14ac:dyDescent="0.35">
      <c r="A5465" s="19" t="s">
        <v>42</v>
      </c>
      <c r="B5465" s="20">
        <v>2011</v>
      </c>
      <c r="C5465" s="17" t="s">
        <v>82</v>
      </c>
      <c r="D5465" s="20"/>
      <c r="E5465" s="37" t="s">
        <v>74</v>
      </c>
      <c r="F5465" s="34" t="s">
        <v>78</v>
      </c>
      <c r="G5465" s="21" t="s">
        <v>64</v>
      </c>
      <c r="H5465" s="22"/>
      <c r="I5465" s="22"/>
      <c r="J5465" s="22"/>
      <c r="K5465" s="31">
        <v>2987</v>
      </c>
      <c r="L5465" s="31">
        <v>2600</v>
      </c>
      <c r="M5465" s="31">
        <v>3</v>
      </c>
      <c r="N5465" s="31">
        <v>5590</v>
      </c>
      <c r="O5465" s="22">
        <v>1215</v>
      </c>
      <c r="P5465" s="22">
        <v>1041</v>
      </c>
      <c r="Q5465" s="22">
        <v>1</v>
      </c>
      <c r="R5465" s="23">
        <v>2257</v>
      </c>
      <c r="S5465" s="24" t="e">
        <f>Table1[[#This Row],[Female Voters]]/Table1[[#This Row],[Female Population]]</f>
        <v>#DIV/0!</v>
      </c>
      <c r="T5465" s="24" t="e">
        <f>Table1[[#This Row],[Male Voters]]/Table1[[#This Row],[Male Population]]</f>
        <v>#DIV/0!</v>
      </c>
      <c r="U5465" s="24" t="e">
        <f>Table1[[#This Row],[Total Voters]]/Table1[[#This Row],[Total Population]]</f>
        <v>#DIV/0!</v>
      </c>
      <c r="V5465" s="24" t="e">
        <f>Table1[[#This Row],[Female Ballots]]/Table1[[#This Row],[Female Population]]</f>
        <v>#DIV/0!</v>
      </c>
      <c r="W5465" s="24" t="e">
        <f>Table1[[#This Row],[Male Ballots]]/Table1[[#This Row],[Male Population]]</f>
        <v>#DIV/0!</v>
      </c>
      <c r="X5465" s="24" t="e">
        <f>Table1[[#This Row],[Total Ballots]]/Table1[[#This Row],[Total Population]]</f>
        <v>#DIV/0!</v>
      </c>
      <c r="Y5465" s="24">
        <f>Table1[[#This Row],[Female Ballots]]/Table1[[#This Row],[Female Voters]]</f>
        <v>0.4067626380984265</v>
      </c>
      <c r="Z5465" s="24">
        <f>Table1[[#This Row],[Male Ballots]]/Table1[[#This Row],[Male Voters]]</f>
        <v>0.40038461538461539</v>
      </c>
      <c r="AA5465" s="24">
        <f>Table1[[#This Row],[Total Ballots]]/Table1[[#This Row],[Total Voters]]</f>
        <v>0.4037567084078712</v>
      </c>
    </row>
    <row r="5466" spans="1:27" s="12" customFormat="1" x14ac:dyDescent="0.35">
      <c r="A5466" s="19" t="s">
        <v>42</v>
      </c>
      <c r="B5466" s="20">
        <v>2011</v>
      </c>
      <c r="C5466" s="17" t="s">
        <v>82</v>
      </c>
      <c r="D5466" s="20"/>
      <c r="E5466" s="37" t="s">
        <v>74</v>
      </c>
      <c r="F5466" s="34" t="s">
        <v>78</v>
      </c>
      <c r="G5466" s="21" t="s">
        <v>65</v>
      </c>
      <c r="H5466" s="22"/>
      <c r="I5466" s="22"/>
      <c r="J5466" s="22"/>
      <c r="K5466" s="31">
        <v>3954</v>
      </c>
      <c r="L5466" s="31">
        <v>3588</v>
      </c>
      <c r="M5466" s="31"/>
      <c r="N5466" s="31">
        <v>7542</v>
      </c>
      <c r="O5466" s="22">
        <v>2213</v>
      </c>
      <c r="P5466" s="22">
        <v>1962</v>
      </c>
      <c r="Q5466" s="22"/>
      <c r="R5466" s="23">
        <v>4175</v>
      </c>
      <c r="S5466" s="24" t="e">
        <f>Table1[[#This Row],[Female Voters]]/Table1[[#This Row],[Female Population]]</f>
        <v>#DIV/0!</v>
      </c>
      <c r="T5466" s="24" t="e">
        <f>Table1[[#This Row],[Male Voters]]/Table1[[#This Row],[Male Population]]</f>
        <v>#DIV/0!</v>
      </c>
      <c r="U5466" s="24" t="e">
        <f>Table1[[#This Row],[Total Voters]]/Table1[[#This Row],[Total Population]]</f>
        <v>#DIV/0!</v>
      </c>
      <c r="V5466" s="24" t="e">
        <f>Table1[[#This Row],[Female Ballots]]/Table1[[#This Row],[Female Population]]</f>
        <v>#DIV/0!</v>
      </c>
      <c r="W5466" s="24" t="e">
        <f>Table1[[#This Row],[Male Ballots]]/Table1[[#This Row],[Male Population]]</f>
        <v>#DIV/0!</v>
      </c>
      <c r="X5466" s="24" t="e">
        <f>Table1[[#This Row],[Total Ballots]]/Table1[[#This Row],[Total Population]]</f>
        <v>#DIV/0!</v>
      </c>
      <c r="Y5466" s="24">
        <f>Table1[[#This Row],[Female Ballots]]/Table1[[#This Row],[Female Voters]]</f>
        <v>0.55968639352554372</v>
      </c>
      <c r="Z5466" s="24">
        <f>Table1[[#This Row],[Male Ballots]]/Table1[[#This Row],[Male Voters]]</f>
        <v>0.54682274247491636</v>
      </c>
      <c r="AA5466" s="24">
        <f>Table1[[#This Row],[Total Ballots]]/Table1[[#This Row],[Total Voters]]</f>
        <v>0.55356669318483165</v>
      </c>
    </row>
    <row r="5467" spans="1:27" s="12" customFormat="1" x14ac:dyDescent="0.35">
      <c r="A5467" s="19" t="s">
        <v>42</v>
      </c>
      <c r="B5467" s="20">
        <v>2011</v>
      </c>
      <c r="C5467" s="17" t="s">
        <v>82</v>
      </c>
      <c r="D5467" s="20"/>
      <c r="E5467" s="37" t="s">
        <v>74</v>
      </c>
      <c r="F5467" s="34" t="s">
        <v>78</v>
      </c>
      <c r="G5467" s="21" t="s">
        <v>66</v>
      </c>
      <c r="H5467" s="22"/>
      <c r="I5467" s="22"/>
      <c r="J5467" s="22"/>
      <c r="K5467" s="31">
        <v>4551</v>
      </c>
      <c r="L5467" s="31">
        <v>4229</v>
      </c>
      <c r="M5467" s="31">
        <v>5</v>
      </c>
      <c r="N5467" s="31">
        <v>8785</v>
      </c>
      <c r="O5467" s="22">
        <v>3228</v>
      </c>
      <c r="P5467" s="22">
        <v>2998</v>
      </c>
      <c r="Q5467" s="22">
        <v>4</v>
      </c>
      <c r="R5467" s="23">
        <v>6230</v>
      </c>
      <c r="S5467" s="24" t="e">
        <f>Table1[[#This Row],[Female Voters]]/Table1[[#This Row],[Female Population]]</f>
        <v>#DIV/0!</v>
      </c>
      <c r="T5467" s="24" t="e">
        <f>Table1[[#This Row],[Male Voters]]/Table1[[#This Row],[Male Population]]</f>
        <v>#DIV/0!</v>
      </c>
      <c r="U5467" s="24" t="e">
        <f>Table1[[#This Row],[Total Voters]]/Table1[[#This Row],[Total Population]]</f>
        <v>#DIV/0!</v>
      </c>
      <c r="V5467" s="24" t="e">
        <f>Table1[[#This Row],[Female Ballots]]/Table1[[#This Row],[Female Population]]</f>
        <v>#DIV/0!</v>
      </c>
      <c r="W5467" s="24" t="e">
        <f>Table1[[#This Row],[Male Ballots]]/Table1[[#This Row],[Male Population]]</f>
        <v>#DIV/0!</v>
      </c>
      <c r="X5467" s="24" t="e">
        <f>Table1[[#This Row],[Total Ballots]]/Table1[[#This Row],[Total Population]]</f>
        <v>#DIV/0!</v>
      </c>
      <c r="Y5467" s="24">
        <f>Table1[[#This Row],[Female Ballots]]/Table1[[#This Row],[Female Voters]]</f>
        <v>0.70929466051417267</v>
      </c>
      <c r="Z5467" s="24">
        <f>Table1[[#This Row],[Male Ballots]]/Table1[[#This Row],[Male Voters]]</f>
        <v>0.70891463703003077</v>
      </c>
      <c r="AA5467" s="24">
        <f>Table1[[#This Row],[Total Ballots]]/Table1[[#This Row],[Total Voters]]</f>
        <v>0.70916334661354585</v>
      </c>
    </row>
    <row r="5468" spans="1:27" s="12" customFormat="1" x14ac:dyDescent="0.35">
      <c r="A5468" s="19" t="s">
        <v>42</v>
      </c>
      <c r="B5468" s="20">
        <v>2011</v>
      </c>
      <c r="C5468" s="17" t="s">
        <v>82</v>
      </c>
      <c r="D5468" s="20"/>
      <c r="E5468" s="37" t="s">
        <v>74</v>
      </c>
      <c r="F5468" s="34" t="s">
        <v>78</v>
      </c>
      <c r="G5468" s="21" t="s">
        <v>67</v>
      </c>
      <c r="H5468" s="22"/>
      <c r="I5468" s="22"/>
      <c r="J5468" s="22"/>
      <c r="K5468" s="31">
        <v>6089</v>
      </c>
      <c r="L5468" s="31">
        <v>5480</v>
      </c>
      <c r="M5468" s="31">
        <v>6</v>
      </c>
      <c r="N5468" s="31">
        <v>11575</v>
      </c>
      <c r="O5468" s="22">
        <v>4768</v>
      </c>
      <c r="P5468" s="22">
        <v>4470</v>
      </c>
      <c r="Q5468" s="22">
        <v>3</v>
      </c>
      <c r="R5468" s="23">
        <v>9241</v>
      </c>
      <c r="S5468" s="24" t="e">
        <f>Table1[[#This Row],[Female Voters]]/Table1[[#This Row],[Female Population]]</f>
        <v>#DIV/0!</v>
      </c>
      <c r="T5468" s="24" t="e">
        <f>Table1[[#This Row],[Male Voters]]/Table1[[#This Row],[Male Population]]</f>
        <v>#DIV/0!</v>
      </c>
      <c r="U5468" s="24" t="e">
        <f>Table1[[#This Row],[Total Voters]]/Table1[[#This Row],[Total Population]]</f>
        <v>#DIV/0!</v>
      </c>
      <c r="V5468" s="24" t="e">
        <f>Table1[[#This Row],[Female Ballots]]/Table1[[#This Row],[Female Population]]</f>
        <v>#DIV/0!</v>
      </c>
      <c r="W5468" s="24" t="e">
        <f>Table1[[#This Row],[Male Ballots]]/Table1[[#This Row],[Male Population]]</f>
        <v>#DIV/0!</v>
      </c>
      <c r="X5468" s="24" t="e">
        <f>Table1[[#This Row],[Total Ballots]]/Table1[[#This Row],[Total Population]]</f>
        <v>#DIV/0!</v>
      </c>
      <c r="Y5468" s="24">
        <f>Table1[[#This Row],[Female Ballots]]/Table1[[#This Row],[Female Voters]]</f>
        <v>0.78305140417145669</v>
      </c>
      <c r="Z5468" s="24">
        <f>Table1[[#This Row],[Male Ballots]]/Table1[[#This Row],[Male Voters]]</f>
        <v>0.81569343065693434</v>
      </c>
      <c r="AA5468" s="24">
        <f>Table1[[#This Row],[Total Ballots]]/Table1[[#This Row],[Total Voters]]</f>
        <v>0.79835853131749457</v>
      </c>
    </row>
    <row r="5469" spans="1:27" s="12" customFormat="1" x14ac:dyDescent="0.35">
      <c r="A5469" s="19" t="s">
        <v>27</v>
      </c>
      <c r="B5469" s="20">
        <v>2011</v>
      </c>
      <c r="C5469" s="17" t="s">
        <v>82</v>
      </c>
      <c r="D5469" s="20"/>
      <c r="E5469" s="37" t="s">
        <v>74</v>
      </c>
      <c r="F5469" s="34" t="s">
        <v>78</v>
      </c>
      <c r="G5469" s="21" t="s">
        <v>79</v>
      </c>
      <c r="H5469" s="22"/>
      <c r="I5469" s="22"/>
      <c r="J5469" s="22"/>
      <c r="K5469" s="22">
        <v>3550</v>
      </c>
      <c r="L5469" s="22">
        <v>3375</v>
      </c>
      <c r="M5469" s="22">
        <v>0</v>
      </c>
      <c r="N5469" s="22">
        <v>6925</v>
      </c>
      <c r="O5469" s="22">
        <v>2296</v>
      </c>
      <c r="P5469" s="22">
        <v>2163</v>
      </c>
      <c r="Q5469" s="22">
        <v>0</v>
      </c>
      <c r="R5469" s="23">
        <v>4459</v>
      </c>
      <c r="S5469" s="24" t="e">
        <f>Table1[[#This Row],[Female Voters]]/Table1[[#This Row],[Female Population]]</f>
        <v>#DIV/0!</v>
      </c>
      <c r="T5469" s="24" t="e">
        <f>Table1[[#This Row],[Male Voters]]/Table1[[#This Row],[Male Population]]</f>
        <v>#DIV/0!</v>
      </c>
      <c r="U5469" s="24" t="e">
        <f>Table1[[#This Row],[Total Voters]]/Table1[[#This Row],[Total Population]]</f>
        <v>#DIV/0!</v>
      </c>
      <c r="V5469" s="24" t="e">
        <f>Table1[[#This Row],[Female Ballots]]/Table1[[#This Row],[Female Population]]</f>
        <v>#DIV/0!</v>
      </c>
      <c r="W5469" s="24" t="e">
        <f>Table1[[#This Row],[Male Ballots]]/Table1[[#This Row],[Male Population]]</f>
        <v>#DIV/0!</v>
      </c>
      <c r="X5469" s="24" t="e">
        <f>Table1[[#This Row],[Total Ballots]]/Table1[[#This Row],[Total Population]]</f>
        <v>#DIV/0!</v>
      </c>
      <c r="Y5469" s="24">
        <f>Table1[[#This Row],[Female Ballots]]/Table1[[#This Row],[Female Voters]]</f>
        <v>0.64676056338028165</v>
      </c>
      <c r="Z5469" s="24">
        <f>Table1[[#This Row],[Male Ballots]]/Table1[[#This Row],[Male Voters]]</f>
        <v>0.64088888888888884</v>
      </c>
      <c r="AA5469" s="24">
        <f>Table1[[#This Row],[Total Ballots]]/Table1[[#This Row],[Total Voters]]</f>
        <v>0.64389891696750901</v>
      </c>
    </row>
    <row r="5470" spans="1:27" s="12" customFormat="1" x14ac:dyDescent="0.35">
      <c r="A5470" s="19" t="s">
        <v>27</v>
      </c>
      <c r="B5470" s="20">
        <v>2011</v>
      </c>
      <c r="C5470" s="17" t="s">
        <v>82</v>
      </c>
      <c r="D5470" s="20"/>
      <c r="E5470" s="37" t="s">
        <v>74</v>
      </c>
      <c r="F5470" s="34" t="s">
        <v>78</v>
      </c>
      <c r="G5470" s="21" t="s">
        <v>62</v>
      </c>
      <c r="H5470" s="22"/>
      <c r="I5470" s="22"/>
      <c r="J5470" s="22"/>
      <c r="K5470" s="31">
        <v>237</v>
      </c>
      <c r="L5470" s="31">
        <v>241</v>
      </c>
      <c r="M5470" s="31"/>
      <c r="N5470" s="31">
        <v>478</v>
      </c>
      <c r="O5470" s="22">
        <v>81</v>
      </c>
      <c r="P5470" s="22">
        <v>69</v>
      </c>
      <c r="Q5470" s="22"/>
      <c r="R5470" s="23">
        <v>150</v>
      </c>
      <c r="S5470" s="24" t="e">
        <f>Table1[[#This Row],[Female Voters]]/Table1[[#This Row],[Female Population]]</f>
        <v>#DIV/0!</v>
      </c>
      <c r="T5470" s="24" t="e">
        <f>Table1[[#This Row],[Male Voters]]/Table1[[#This Row],[Male Population]]</f>
        <v>#DIV/0!</v>
      </c>
      <c r="U5470" s="24" t="e">
        <f>Table1[[#This Row],[Total Voters]]/Table1[[#This Row],[Total Population]]</f>
        <v>#DIV/0!</v>
      </c>
      <c r="V5470" s="24" t="e">
        <f>Table1[[#This Row],[Female Ballots]]/Table1[[#This Row],[Female Population]]</f>
        <v>#DIV/0!</v>
      </c>
      <c r="W5470" s="24" t="e">
        <f>Table1[[#This Row],[Male Ballots]]/Table1[[#This Row],[Male Population]]</f>
        <v>#DIV/0!</v>
      </c>
      <c r="X5470" s="24" t="e">
        <f>Table1[[#This Row],[Total Ballots]]/Table1[[#This Row],[Total Population]]</f>
        <v>#DIV/0!</v>
      </c>
      <c r="Y5470" s="24">
        <f>Table1[[#This Row],[Female Ballots]]/Table1[[#This Row],[Female Voters]]</f>
        <v>0.34177215189873417</v>
      </c>
      <c r="Z5470" s="24">
        <f>Table1[[#This Row],[Male Ballots]]/Table1[[#This Row],[Male Voters]]</f>
        <v>0.2863070539419087</v>
      </c>
      <c r="AA5470" s="24">
        <f>Table1[[#This Row],[Total Ballots]]/Table1[[#This Row],[Total Voters]]</f>
        <v>0.31380753138075312</v>
      </c>
    </row>
    <row r="5471" spans="1:27" s="12" customFormat="1" x14ac:dyDescent="0.35">
      <c r="A5471" s="19" t="s">
        <v>27</v>
      </c>
      <c r="B5471" s="20">
        <v>2011</v>
      </c>
      <c r="C5471" s="17" t="s">
        <v>82</v>
      </c>
      <c r="D5471" s="20"/>
      <c r="E5471" s="37" t="s">
        <v>74</v>
      </c>
      <c r="F5471" s="34" t="s">
        <v>78</v>
      </c>
      <c r="G5471" s="21" t="s">
        <v>63</v>
      </c>
      <c r="H5471" s="22"/>
      <c r="I5471" s="22"/>
      <c r="J5471" s="22"/>
      <c r="K5471" s="31">
        <v>403</v>
      </c>
      <c r="L5471" s="31">
        <v>376</v>
      </c>
      <c r="M5471" s="31"/>
      <c r="N5471" s="31">
        <v>779</v>
      </c>
      <c r="O5471" s="22">
        <v>147</v>
      </c>
      <c r="P5471" s="22">
        <v>112</v>
      </c>
      <c r="Q5471" s="22"/>
      <c r="R5471" s="23">
        <v>259</v>
      </c>
      <c r="S5471" s="24" t="e">
        <f>Table1[[#This Row],[Female Voters]]/Table1[[#This Row],[Female Population]]</f>
        <v>#DIV/0!</v>
      </c>
      <c r="T5471" s="24" t="e">
        <f>Table1[[#This Row],[Male Voters]]/Table1[[#This Row],[Male Population]]</f>
        <v>#DIV/0!</v>
      </c>
      <c r="U5471" s="24" t="e">
        <f>Table1[[#This Row],[Total Voters]]/Table1[[#This Row],[Total Population]]</f>
        <v>#DIV/0!</v>
      </c>
      <c r="V5471" s="24" t="e">
        <f>Table1[[#This Row],[Female Ballots]]/Table1[[#This Row],[Female Population]]</f>
        <v>#DIV/0!</v>
      </c>
      <c r="W5471" s="24" t="e">
        <f>Table1[[#This Row],[Male Ballots]]/Table1[[#This Row],[Male Population]]</f>
        <v>#DIV/0!</v>
      </c>
      <c r="X5471" s="24" t="e">
        <f>Table1[[#This Row],[Total Ballots]]/Table1[[#This Row],[Total Population]]</f>
        <v>#DIV/0!</v>
      </c>
      <c r="Y5471" s="24">
        <f>Table1[[#This Row],[Female Ballots]]/Table1[[#This Row],[Female Voters]]</f>
        <v>0.36476426799007444</v>
      </c>
      <c r="Z5471" s="24">
        <f>Table1[[#This Row],[Male Ballots]]/Table1[[#This Row],[Male Voters]]</f>
        <v>0.2978723404255319</v>
      </c>
      <c r="AA5471" s="24">
        <f>Table1[[#This Row],[Total Ballots]]/Table1[[#This Row],[Total Voters]]</f>
        <v>0.33247753530166879</v>
      </c>
    </row>
    <row r="5472" spans="1:27" s="12" customFormat="1" x14ac:dyDescent="0.35">
      <c r="A5472" s="19" t="s">
        <v>27</v>
      </c>
      <c r="B5472" s="20">
        <v>2011</v>
      </c>
      <c r="C5472" s="17" t="s">
        <v>82</v>
      </c>
      <c r="D5472" s="20"/>
      <c r="E5472" s="37" t="s">
        <v>74</v>
      </c>
      <c r="F5472" s="34" t="s">
        <v>78</v>
      </c>
      <c r="G5472" s="21" t="s">
        <v>64</v>
      </c>
      <c r="H5472" s="22"/>
      <c r="I5472" s="22"/>
      <c r="J5472" s="22"/>
      <c r="K5472" s="31">
        <v>446</v>
      </c>
      <c r="L5472" s="31">
        <v>428</v>
      </c>
      <c r="M5472" s="31"/>
      <c r="N5472" s="31">
        <v>874</v>
      </c>
      <c r="O5472" s="22">
        <v>230</v>
      </c>
      <c r="P5472" s="22">
        <v>216</v>
      </c>
      <c r="Q5472" s="22"/>
      <c r="R5472" s="23">
        <v>446</v>
      </c>
      <c r="S5472" s="24" t="e">
        <f>Table1[[#This Row],[Female Voters]]/Table1[[#This Row],[Female Population]]</f>
        <v>#DIV/0!</v>
      </c>
      <c r="T5472" s="24" t="e">
        <f>Table1[[#This Row],[Male Voters]]/Table1[[#This Row],[Male Population]]</f>
        <v>#DIV/0!</v>
      </c>
      <c r="U5472" s="24" t="e">
        <f>Table1[[#This Row],[Total Voters]]/Table1[[#This Row],[Total Population]]</f>
        <v>#DIV/0!</v>
      </c>
      <c r="V5472" s="24" t="e">
        <f>Table1[[#This Row],[Female Ballots]]/Table1[[#This Row],[Female Population]]</f>
        <v>#DIV/0!</v>
      </c>
      <c r="W5472" s="24" t="e">
        <f>Table1[[#This Row],[Male Ballots]]/Table1[[#This Row],[Male Population]]</f>
        <v>#DIV/0!</v>
      </c>
      <c r="X5472" s="24" t="e">
        <f>Table1[[#This Row],[Total Ballots]]/Table1[[#This Row],[Total Population]]</f>
        <v>#DIV/0!</v>
      </c>
      <c r="Y5472" s="24">
        <f>Table1[[#This Row],[Female Ballots]]/Table1[[#This Row],[Female Voters]]</f>
        <v>0.51569506726457404</v>
      </c>
      <c r="Z5472" s="24">
        <f>Table1[[#This Row],[Male Ballots]]/Table1[[#This Row],[Male Voters]]</f>
        <v>0.50467289719626163</v>
      </c>
      <c r="AA5472" s="24">
        <f>Table1[[#This Row],[Total Ballots]]/Table1[[#This Row],[Total Voters]]</f>
        <v>0.51029748283752863</v>
      </c>
    </row>
    <row r="5473" spans="1:27" s="12" customFormat="1" x14ac:dyDescent="0.35">
      <c r="A5473" s="19" t="s">
        <v>27</v>
      </c>
      <c r="B5473" s="20">
        <v>2011</v>
      </c>
      <c r="C5473" s="17" t="s">
        <v>82</v>
      </c>
      <c r="D5473" s="20"/>
      <c r="E5473" s="37" t="s">
        <v>74</v>
      </c>
      <c r="F5473" s="34" t="s">
        <v>78</v>
      </c>
      <c r="G5473" s="21" t="s">
        <v>65</v>
      </c>
      <c r="H5473" s="22"/>
      <c r="I5473" s="22"/>
      <c r="J5473" s="22"/>
      <c r="K5473" s="31">
        <v>644</v>
      </c>
      <c r="L5473" s="31">
        <v>556</v>
      </c>
      <c r="M5473" s="31"/>
      <c r="N5473" s="31">
        <v>1200</v>
      </c>
      <c r="O5473" s="22">
        <v>406</v>
      </c>
      <c r="P5473" s="22">
        <v>360</v>
      </c>
      <c r="Q5473" s="22"/>
      <c r="R5473" s="23">
        <v>766</v>
      </c>
      <c r="S5473" s="24" t="e">
        <f>Table1[[#This Row],[Female Voters]]/Table1[[#This Row],[Female Population]]</f>
        <v>#DIV/0!</v>
      </c>
      <c r="T5473" s="24" t="e">
        <f>Table1[[#This Row],[Male Voters]]/Table1[[#This Row],[Male Population]]</f>
        <v>#DIV/0!</v>
      </c>
      <c r="U5473" s="24" t="e">
        <f>Table1[[#This Row],[Total Voters]]/Table1[[#This Row],[Total Population]]</f>
        <v>#DIV/0!</v>
      </c>
      <c r="V5473" s="24" t="e">
        <f>Table1[[#This Row],[Female Ballots]]/Table1[[#This Row],[Female Population]]</f>
        <v>#DIV/0!</v>
      </c>
      <c r="W5473" s="24" t="e">
        <f>Table1[[#This Row],[Male Ballots]]/Table1[[#This Row],[Male Population]]</f>
        <v>#DIV/0!</v>
      </c>
      <c r="X5473" s="24" t="e">
        <f>Table1[[#This Row],[Total Ballots]]/Table1[[#This Row],[Total Population]]</f>
        <v>#DIV/0!</v>
      </c>
      <c r="Y5473" s="24">
        <f>Table1[[#This Row],[Female Ballots]]/Table1[[#This Row],[Female Voters]]</f>
        <v>0.63043478260869568</v>
      </c>
      <c r="Z5473" s="24">
        <f>Table1[[#This Row],[Male Ballots]]/Table1[[#This Row],[Male Voters]]</f>
        <v>0.64748201438848918</v>
      </c>
      <c r="AA5473" s="24">
        <f>Table1[[#This Row],[Total Ballots]]/Table1[[#This Row],[Total Voters]]</f>
        <v>0.63833333333333331</v>
      </c>
    </row>
    <row r="5474" spans="1:27" s="12" customFormat="1" x14ac:dyDescent="0.35">
      <c r="A5474" s="19" t="s">
        <v>27</v>
      </c>
      <c r="B5474" s="20">
        <v>2011</v>
      </c>
      <c r="C5474" s="17" t="s">
        <v>82</v>
      </c>
      <c r="D5474" s="20"/>
      <c r="E5474" s="37" t="s">
        <v>74</v>
      </c>
      <c r="F5474" s="34" t="s">
        <v>78</v>
      </c>
      <c r="G5474" s="21" t="s">
        <v>66</v>
      </c>
      <c r="H5474" s="22"/>
      <c r="I5474" s="22"/>
      <c r="J5474" s="22"/>
      <c r="K5474" s="31">
        <v>771</v>
      </c>
      <c r="L5474" s="31">
        <v>773</v>
      </c>
      <c r="M5474" s="31"/>
      <c r="N5474" s="31">
        <v>1544</v>
      </c>
      <c r="O5474" s="22">
        <v>588</v>
      </c>
      <c r="P5474" s="22">
        <v>571</v>
      </c>
      <c r="Q5474" s="22"/>
      <c r="R5474" s="23">
        <v>1159</v>
      </c>
      <c r="S5474" s="24" t="e">
        <f>Table1[[#This Row],[Female Voters]]/Table1[[#This Row],[Female Population]]</f>
        <v>#DIV/0!</v>
      </c>
      <c r="T5474" s="24" t="e">
        <f>Table1[[#This Row],[Male Voters]]/Table1[[#This Row],[Male Population]]</f>
        <v>#DIV/0!</v>
      </c>
      <c r="U5474" s="24" t="e">
        <f>Table1[[#This Row],[Total Voters]]/Table1[[#This Row],[Total Population]]</f>
        <v>#DIV/0!</v>
      </c>
      <c r="V5474" s="24" t="e">
        <f>Table1[[#This Row],[Female Ballots]]/Table1[[#This Row],[Female Population]]</f>
        <v>#DIV/0!</v>
      </c>
      <c r="W5474" s="24" t="e">
        <f>Table1[[#This Row],[Male Ballots]]/Table1[[#This Row],[Male Population]]</f>
        <v>#DIV/0!</v>
      </c>
      <c r="X5474" s="24" t="e">
        <f>Table1[[#This Row],[Total Ballots]]/Table1[[#This Row],[Total Population]]</f>
        <v>#DIV/0!</v>
      </c>
      <c r="Y5474" s="24">
        <f>Table1[[#This Row],[Female Ballots]]/Table1[[#This Row],[Female Voters]]</f>
        <v>0.76264591439688711</v>
      </c>
      <c r="Z5474" s="24">
        <f>Table1[[#This Row],[Male Ballots]]/Table1[[#This Row],[Male Voters]]</f>
        <v>0.73868046571798185</v>
      </c>
      <c r="AA5474" s="24">
        <f>Table1[[#This Row],[Total Ballots]]/Table1[[#This Row],[Total Voters]]</f>
        <v>0.75064766839378239</v>
      </c>
    </row>
    <row r="5475" spans="1:27" s="12" customFormat="1" x14ac:dyDescent="0.35">
      <c r="A5475" s="19" t="s">
        <v>27</v>
      </c>
      <c r="B5475" s="20">
        <v>2011</v>
      </c>
      <c r="C5475" s="17" t="s">
        <v>82</v>
      </c>
      <c r="D5475" s="20"/>
      <c r="E5475" s="37" t="s">
        <v>74</v>
      </c>
      <c r="F5475" s="34" t="s">
        <v>78</v>
      </c>
      <c r="G5475" s="21" t="s">
        <v>67</v>
      </c>
      <c r="H5475" s="22"/>
      <c r="I5475" s="22"/>
      <c r="J5475" s="22"/>
      <c r="K5475" s="31">
        <v>1049</v>
      </c>
      <c r="L5475" s="31">
        <v>1001</v>
      </c>
      <c r="M5475" s="31"/>
      <c r="N5475" s="31">
        <v>2050</v>
      </c>
      <c r="O5475" s="22">
        <v>844</v>
      </c>
      <c r="P5475" s="22">
        <v>835</v>
      </c>
      <c r="Q5475" s="22"/>
      <c r="R5475" s="23">
        <v>1679</v>
      </c>
      <c r="S5475" s="24" t="e">
        <f>Table1[[#This Row],[Female Voters]]/Table1[[#This Row],[Female Population]]</f>
        <v>#DIV/0!</v>
      </c>
      <c r="T5475" s="24" t="e">
        <f>Table1[[#This Row],[Male Voters]]/Table1[[#This Row],[Male Population]]</f>
        <v>#DIV/0!</v>
      </c>
      <c r="U5475" s="24" t="e">
        <f>Table1[[#This Row],[Total Voters]]/Table1[[#This Row],[Total Population]]</f>
        <v>#DIV/0!</v>
      </c>
      <c r="V5475" s="24" t="e">
        <f>Table1[[#This Row],[Female Ballots]]/Table1[[#This Row],[Female Population]]</f>
        <v>#DIV/0!</v>
      </c>
      <c r="W5475" s="24" t="e">
        <f>Table1[[#This Row],[Male Ballots]]/Table1[[#This Row],[Male Population]]</f>
        <v>#DIV/0!</v>
      </c>
      <c r="X5475" s="24" t="e">
        <f>Table1[[#This Row],[Total Ballots]]/Table1[[#This Row],[Total Population]]</f>
        <v>#DIV/0!</v>
      </c>
      <c r="Y5475" s="24">
        <f>Table1[[#This Row],[Female Ballots]]/Table1[[#This Row],[Female Voters]]</f>
        <v>0.80457578646329841</v>
      </c>
      <c r="Z5475" s="24">
        <f>Table1[[#This Row],[Male Ballots]]/Table1[[#This Row],[Male Voters]]</f>
        <v>0.83416583416583412</v>
      </c>
      <c r="AA5475" s="24">
        <f>Table1[[#This Row],[Total Ballots]]/Table1[[#This Row],[Total Voters]]</f>
        <v>0.81902439024390239</v>
      </c>
    </row>
    <row r="5476" spans="1:27" s="12" customFormat="1" x14ac:dyDescent="0.35">
      <c r="A5476" s="19" t="s">
        <v>41</v>
      </c>
      <c r="B5476" s="20">
        <v>2011</v>
      </c>
      <c r="C5476" s="17" t="s">
        <v>82</v>
      </c>
      <c r="D5476" s="20"/>
      <c r="E5476" s="37" t="s">
        <v>74</v>
      </c>
      <c r="F5476" s="34" t="s">
        <v>78</v>
      </c>
      <c r="G5476" s="21" t="s">
        <v>79</v>
      </c>
      <c r="H5476" s="22"/>
      <c r="I5476" s="22"/>
      <c r="J5476" s="22"/>
      <c r="K5476" s="22">
        <v>17564</v>
      </c>
      <c r="L5476" s="22">
        <v>15991</v>
      </c>
      <c r="M5476" s="22">
        <v>50</v>
      </c>
      <c r="N5476" s="22">
        <v>33605</v>
      </c>
      <c r="O5476" s="22">
        <v>10401</v>
      </c>
      <c r="P5476" s="22">
        <v>9544</v>
      </c>
      <c r="Q5476" s="22">
        <v>23</v>
      </c>
      <c r="R5476" s="23">
        <v>19968</v>
      </c>
      <c r="S5476" s="24" t="e">
        <f>Table1[[#This Row],[Female Voters]]/Table1[[#This Row],[Female Population]]</f>
        <v>#DIV/0!</v>
      </c>
      <c r="T5476" s="24" t="e">
        <f>Table1[[#This Row],[Male Voters]]/Table1[[#This Row],[Male Population]]</f>
        <v>#DIV/0!</v>
      </c>
      <c r="U5476" s="24" t="e">
        <f>Table1[[#This Row],[Total Voters]]/Table1[[#This Row],[Total Population]]</f>
        <v>#DIV/0!</v>
      </c>
      <c r="V5476" s="24" t="e">
        <f>Table1[[#This Row],[Female Ballots]]/Table1[[#This Row],[Female Population]]</f>
        <v>#DIV/0!</v>
      </c>
      <c r="W5476" s="24" t="e">
        <f>Table1[[#This Row],[Male Ballots]]/Table1[[#This Row],[Male Population]]</f>
        <v>#DIV/0!</v>
      </c>
      <c r="X5476" s="24" t="e">
        <f>Table1[[#This Row],[Total Ballots]]/Table1[[#This Row],[Total Population]]</f>
        <v>#DIV/0!</v>
      </c>
      <c r="Y5476" s="24">
        <f>Table1[[#This Row],[Female Ballots]]/Table1[[#This Row],[Female Voters]]</f>
        <v>0.59217718059667501</v>
      </c>
      <c r="Z5476" s="24">
        <f>Table1[[#This Row],[Male Ballots]]/Table1[[#This Row],[Male Voters]]</f>
        <v>0.59683572009255204</v>
      </c>
      <c r="AA5476" s="24">
        <f>Table1[[#This Row],[Total Ballots]]/Table1[[#This Row],[Total Voters]]</f>
        <v>0.59419729206963245</v>
      </c>
    </row>
    <row r="5477" spans="1:27" s="12" customFormat="1" x14ac:dyDescent="0.35">
      <c r="A5477" s="19" t="s">
        <v>41</v>
      </c>
      <c r="B5477" s="20">
        <v>2011</v>
      </c>
      <c r="C5477" s="17" t="s">
        <v>82</v>
      </c>
      <c r="D5477" s="20"/>
      <c r="E5477" s="37" t="s">
        <v>74</v>
      </c>
      <c r="F5477" s="34" t="s">
        <v>78</v>
      </c>
      <c r="G5477" s="21" t="s">
        <v>62</v>
      </c>
      <c r="H5477" s="22"/>
      <c r="I5477" s="22"/>
      <c r="J5477" s="22"/>
      <c r="K5477" s="31">
        <v>1236</v>
      </c>
      <c r="L5477" s="31">
        <v>1197</v>
      </c>
      <c r="M5477" s="31">
        <v>5</v>
      </c>
      <c r="N5477" s="31">
        <v>2438</v>
      </c>
      <c r="O5477" s="22">
        <v>287</v>
      </c>
      <c r="P5477" s="22">
        <v>255</v>
      </c>
      <c r="Q5477" s="22">
        <v>1</v>
      </c>
      <c r="R5477" s="23">
        <v>543</v>
      </c>
      <c r="S5477" s="24" t="e">
        <f>Table1[[#This Row],[Female Voters]]/Table1[[#This Row],[Female Population]]</f>
        <v>#DIV/0!</v>
      </c>
      <c r="T5477" s="24" t="e">
        <f>Table1[[#This Row],[Male Voters]]/Table1[[#This Row],[Male Population]]</f>
        <v>#DIV/0!</v>
      </c>
      <c r="U5477" s="24" t="e">
        <f>Table1[[#This Row],[Total Voters]]/Table1[[#This Row],[Total Population]]</f>
        <v>#DIV/0!</v>
      </c>
      <c r="V5477" s="24" t="e">
        <f>Table1[[#This Row],[Female Ballots]]/Table1[[#This Row],[Female Population]]</f>
        <v>#DIV/0!</v>
      </c>
      <c r="W5477" s="24" t="e">
        <f>Table1[[#This Row],[Male Ballots]]/Table1[[#This Row],[Male Population]]</f>
        <v>#DIV/0!</v>
      </c>
      <c r="X5477" s="24" t="e">
        <f>Table1[[#This Row],[Total Ballots]]/Table1[[#This Row],[Total Population]]</f>
        <v>#DIV/0!</v>
      </c>
      <c r="Y5477" s="24">
        <f>Table1[[#This Row],[Female Ballots]]/Table1[[#This Row],[Female Voters]]</f>
        <v>0.23220064724919093</v>
      </c>
      <c r="Z5477" s="24">
        <f>Table1[[#This Row],[Male Ballots]]/Table1[[#This Row],[Male Voters]]</f>
        <v>0.21303258145363407</v>
      </c>
      <c r="AA5477" s="24">
        <f>Table1[[#This Row],[Total Ballots]]/Table1[[#This Row],[Total Voters]]</f>
        <v>0.22272354388843313</v>
      </c>
    </row>
    <row r="5478" spans="1:27" s="12" customFormat="1" x14ac:dyDescent="0.35">
      <c r="A5478" s="19" t="s">
        <v>41</v>
      </c>
      <c r="B5478" s="20">
        <v>2011</v>
      </c>
      <c r="C5478" s="17" t="s">
        <v>82</v>
      </c>
      <c r="D5478" s="20"/>
      <c r="E5478" s="37" t="s">
        <v>74</v>
      </c>
      <c r="F5478" s="34" t="s">
        <v>78</v>
      </c>
      <c r="G5478" s="21" t="s">
        <v>63</v>
      </c>
      <c r="H5478" s="22"/>
      <c r="I5478" s="22"/>
      <c r="J5478" s="22"/>
      <c r="K5478" s="31">
        <v>1811</v>
      </c>
      <c r="L5478" s="31">
        <v>1574</v>
      </c>
      <c r="M5478" s="31">
        <v>6</v>
      </c>
      <c r="N5478" s="31">
        <v>3391</v>
      </c>
      <c r="O5478" s="22">
        <v>509</v>
      </c>
      <c r="P5478" s="22">
        <v>434</v>
      </c>
      <c r="Q5478" s="22">
        <v>1</v>
      </c>
      <c r="R5478" s="23">
        <v>944</v>
      </c>
      <c r="S5478" s="24" t="e">
        <f>Table1[[#This Row],[Female Voters]]/Table1[[#This Row],[Female Population]]</f>
        <v>#DIV/0!</v>
      </c>
      <c r="T5478" s="24" t="e">
        <f>Table1[[#This Row],[Male Voters]]/Table1[[#This Row],[Male Population]]</f>
        <v>#DIV/0!</v>
      </c>
      <c r="U5478" s="24" t="e">
        <f>Table1[[#This Row],[Total Voters]]/Table1[[#This Row],[Total Population]]</f>
        <v>#DIV/0!</v>
      </c>
      <c r="V5478" s="24" t="e">
        <f>Table1[[#This Row],[Female Ballots]]/Table1[[#This Row],[Female Population]]</f>
        <v>#DIV/0!</v>
      </c>
      <c r="W5478" s="24" t="e">
        <f>Table1[[#This Row],[Male Ballots]]/Table1[[#This Row],[Male Population]]</f>
        <v>#DIV/0!</v>
      </c>
      <c r="X5478" s="24" t="e">
        <f>Table1[[#This Row],[Total Ballots]]/Table1[[#This Row],[Total Population]]</f>
        <v>#DIV/0!</v>
      </c>
      <c r="Y5478" s="24">
        <f>Table1[[#This Row],[Female Ballots]]/Table1[[#This Row],[Female Voters]]</f>
        <v>0.28106018774157926</v>
      </c>
      <c r="Z5478" s="24">
        <f>Table1[[#This Row],[Male Ballots]]/Table1[[#This Row],[Male Voters]]</f>
        <v>0.27573062261753495</v>
      </c>
      <c r="AA5478" s="24">
        <f>Table1[[#This Row],[Total Ballots]]/Table1[[#This Row],[Total Voters]]</f>
        <v>0.27838395753465056</v>
      </c>
    </row>
    <row r="5479" spans="1:27" s="12" customFormat="1" x14ac:dyDescent="0.35">
      <c r="A5479" s="19" t="s">
        <v>41</v>
      </c>
      <c r="B5479" s="20">
        <v>2011</v>
      </c>
      <c r="C5479" s="17" t="s">
        <v>82</v>
      </c>
      <c r="D5479" s="20"/>
      <c r="E5479" s="37" t="s">
        <v>74</v>
      </c>
      <c r="F5479" s="34" t="s">
        <v>78</v>
      </c>
      <c r="G5479" s="21" t="s">
        <v>64</v>
      </c>
      <c r="H5479" s="22"/>
      <c r="I5479" s="22"/>
      <c r="J5479" s="22"/>
      <c r="K5479" s="31">
        <v>2006</v>
      </c>
      <c r="L5479" s="31">
        <v>1780</v>
      </c>
      <c r="M5479" s="31">
        <v>5</v>
      </c>
      <c r="N5479" s="31">
        <v>3791</v>
      </c>
      <c r="O5479" s="22">
        <v>807</v>
      </c>
      <c r="P5479" s="22">
        <v>676</v>
      </c>
      <c r="Q5479" s="22">
        <v>2</v>
      </c>
      <c r="R5479" s="23">
        <v>1485</v>
      </c>
      <c r="S5479" s="24" t="e">
        <f>Table1[[#This Row],[Female Voters]]/Table1[[#This Row],[Female Population]]</f>
        <v>#DIV/0!</v>
      </c>
      <c r="T5479" s="24" t="e">
        <f>Table1[[#This Row],[Male Voters]]/Table1[[#This Row],[Male Population]]</f>
        <v>#DIV/0!</v>
      </c>
      <c r="U5479" s="24" t="e">
        <f>Table1[[#This Row],[Total Voters]]/Table1[[#This Row],[Total Population]]</f>
        <v>#DIV/0!</v>
      </c>
      <c r="V5479" s="24" t="e">
        <f>Table1[[#This Row],[Female Ballots]]/Table1[[#This Row],[Female Population]]</f>
        <v>#DIV/0!</v>
      </c>
      <c r="W5479" s="24" t="e">
        <f>Table1[[#This Row],[Male Ballots]]/Table1[[#This Row],[Male Population]]</f>
        <v>#DIV/0!</v>
      </c>
      <c r="X5479" s="24" t="e">
        <f>Table1[[#This Row],[Total Ballots]]/Table1[[#This Row],[Total Population]]</f>
        <v>#DIV/0!</v>
      </c>
      <c r="Y5479" s="24">
        <f>Table1[[#This Row],[Female Ballots]]/Table1[[#This Row],[Female Voters]]</f>
        <v>0.40229312063808575</v>
      </c>
      <c r="Z5479" s="24">
        <f>Table1[[#This Row],[Male Ballots]]/Table1[[#This Row],[Male Voters]]</f>
        <v>0.37977528089887641</v>
      </c>
      <c r="AA5479" s="24">
        <f>Table1[[#This Row],[Total Ballots]]/Table1[[#This Row],[Total Voters]]</f>
        <v>0.39171722500659456</v>
      </c>
    </row>
    <row r="5480" spans="1:27" s="12" customFormat="1" x14ac:dyDescent="0.35">
      <c r="A5480" s="19" t="s">
        <v>41</v>
      </c>
      <c r="B5480" s="20">
        <v>2011</v>
      </c>
      <c r="C5480" s="17" t="s">
        <v>82</v>
      </c>
      <c r="D5480" s="20"/>
      <c r="E5480" s="37" t="s">
        <v>74</v>
      </c>
      <c r="F5480" s="34" t="s">
        <v>78</v>
      </c>
      <c r="G5480" s="21" t="s">
        <v>65</v>
      </c>
      <c r="H5480" s="22"/>
      <c r="I5480" s="22"/>
      <c r="J5480" s="22"/>
      <c r="K5480" s="31">
        <v>3123</v>
      </c>
      <c r="L5480" s="31">
        <v>2734</v>
      </c>
      <c r="M5480" s="31">
        <v>5</v>
      </c>
      <c r="N5480" s="31">
        <v>5862</v>
      </c>
      <c r="O5480" s="22">
        <v>1675</v>
      </c>
      <c r="P5480" s="22">
        <v>1461</v>
      </c>
      <c r="Q5480" s="22">
        <v>2</v>
      </c>
      <c r="R5480" s="23">
        <v>3138</v>
      </c>
      <c r="S5480" s="24" t="e">
        <f>Table1[[#This Row],[Female Voters]]/Table1[[#This Row],[Female Population]]</f>
        <v>#DIV/0!</v>
      </c>
      <c r="T5480" s="24" t="e">
        <f>Table1[[#This Row],[Male Voters]]/Table1[[#This Row],[Male Population]]</f>
        <v>#DIV/0!</v>
      </c>
      <c r="U5480" s="24" t="e">
        <f>Table1[[#This Row],[Total Voters]]/Table1[[#This Row],[Total Population]]</f>
        <v>#DIV/0!</v>
      </c>
      <c r="V5480" s="24" t="e">
        <f>Table1[[#This Row],[Female Ballots]]/Table1[[#This Row],[Female Population]]</f>
        <v>#DIV/0!</v>
      </c>
      <c r="W5480" s="24" t="e">
        <f>Table1[[#This Row],[Male Ballots]]/Table1[[#This Row],[Male Population]]</f>
        <v>#DIV/0!</v>
      </c>
      <c r="X5480" s="24" t="e">
        <f>Table1[[#This Row],[Total Ballots]]/Table1[[#This Row],[Total Population]]</f>
        <v>#DIV/0!</v>
      </c>
      <c r="Y5480" s="24">
        <f>Table1[[#This Row],[Female Ballots]]/Table1[[#This Row],[Female Voters]]</f>
        <v>0.53634325968619911</v>
      </c>
      <c r="Z5480" s="24">
        <f>Table1[[#This Row],[Male Ballots]]/Table1[[#This Row],[Male Voters]]</f>
        <v>0.53438185808339433</v>
      </c>
      <c r="AA5480" s="24">
        <f>Table1[[#This Row],[Total Ballots]]/Table1[[#This Row],[Total Voters]]</f>
        <v>0.53531218014329585</v>
      </c>
    </row>
    <row r="5481" spans="1:27" s="12" customFormat="1" x14ac:dyDescent="0.35">
      <c r="A5481" s="19" t="s">
        <v>41</v>
      </c>
      <c r="B5481" s="20">
        <v>2011</v>
      </c>
      <c r="C5481" s="17" t="s">
        <v>82</v>
      </c>
      <c r="D5481" s="20"/>
      <c r="E5481" s="37" t="s">
        <v>74</v>
      </c>
      <c r="F5481" s="34" t="s">
        <v>78</v>
      </c>
      <c r="G5481" s="21" t="s">
        <v>66</v>
      </c>
      <c r="H5481" s="22"/>
      <c r="I5481" s="22"/>
      <c r="J5481" s="22"/>
      <c r="K5481" s="31">
        <v>4170</v>
      </c>
      <c r="L5481" s="31">
        <v>3711</v>
      </c>
      <c r="M5481" s="31">
        <v>12</v>
      </c>
      <c r="N5481" s="31">
        <v>7893</v>
      </c>
      <c r="O5481" s="22">
        <v>2961</v>
      </c>
      <c r="P5481" s="22">
        <v>2629</v>
      </c>
      <c r="Q5481" s="22">
        <v>7</v>
      </c>
      <c r="R5481" s="23">
        <v>5597</v>
      </c>
      <c r="S5481" s="24" t="e">
        <f>Table1[[#This Row],[Female Voters]]/Table1[[#This Row],[Female Population]]</f>
        <v>#DIV/0!</v>
      </c>
      <c r="T5481" s="24" t="e">
        <f>Table1[[#This Row],[Male Voters]]/Table1[[#This Row],[Male Population]]</f>
        <v>#DIV/0!</v>
      </c>
      <c r="U5481" s="24" t="e">
        <f>Table1[[#This Row],[Total Voters]]/Table1[[#This Row],[Total Population]]</f>
        <v>#DIV/0!</v>
      </c>
      <c r="V5481" s="24" t="e">
        <f>Table1[[#This Row],[Female Ballots]]/Table1[[#This Row],[Female Population]]</f>
        <v>#DIV/0!</v>
      </c>
      <c r="W5481" s="24" t="e">
        <f>Table1[[#This Row],[Male Ballots]]/Table1[[#This Row],[Male Population]]</f>
        <v>#DIV/0!</v>
      </c>
      <c r="X5481" s="24" t="e">
        <f>Table1[[#This Row],[Total Ballots]]/Table1[[#This Row],[Total Population]]</f>
        <v>#DIV/0!</v>
      </c>
      <c r="Y5481" s="24">
        <f>Table1[[#This Row],[Female Ballots]]/Table1[[#This Row],[Female Voters]]</f>
        <v>0.71007194244604321</v>
      </c>
      <c r="Z5481" s="24">
        <f>Table1[[#This Row],[Male Ballots]]/Table1[[#This Row],[Male Voters]]</f>
        <v>0.70843438426300187</v>
      </c>
      <c r="AA5481" s="24">
        <f>Table1[[#This Row],[Total Ballots]]/Table1[[#This Row],[Total Voters]]</f>
        <v>0.70910933738755855</v>
      </c>
    </row>
    <row r="5482" spans="1:27" s="12" customFormat="1" x14ac:dyDescent="0.35">
      <c r="A5482" s="19" t="s">
        <v>41</v>
      </c>
      <c r="B5482" s="20">
        <v>2011</v>
      </c>
      <c r="C5482" s="17" t="s">
        <v>82</v>
      </c>
      <c r="D5482" s="20"/>
      <c r="E5482" s="37" t="s">
        <v>74</v>
      </c>
      <c r="F5482" s="34" t="s">
        <v>78</v>
      </c>
      <c r="G5482" s="21" t="s">
        <v>67</v>
      </c>
      <c r="H5482" s="22"/>
      <c r="I5482" s="22"/>
      <c r="J5482" s="22"/>
      <c r="K5482" s="31">
        <v>5218</v>
      </c>
      <c r="L5482" s="31">
        <v>4995</v>
      </c>
      <c r="M5482" s="31">
        <v>17</v>
      </c>
      <c r="N5482" s="31">
        <v>10230</v>
      </c>
      <c r="O5482" s="22">
        <v>4162</v>
      </c>
      <c r="P5482" s="22">
        <v>4089</v>
      </c>
      <c r="Q5482" s="22">
        <v>10</v>
      </c>
      <c r="R5482" s="23">
        <v>8261</v>
      </c>
      <c r="S5482" s="24" t="e">
        <f>Table1[[#This Row],[Female Voters]]/Table1[[#This Row],[Female Population]]</f>
        <v>#DIV/0!</v>
      </c>
      <c r="T5482" s="24" t="e">
        <f>Table1[[#This Row],[Male Voters]]/Table1[[#This Row],[Male Population]]</f>
        <v>#DIV/0!</v>
      </c>
      <c r="U5482" s="24" t="e">
        <f>Table1[[#This Row],[Total Voters]]/Table1[[#This Row],[Total Population]]</f>
        <v>#DIV/0!</v>
      </c>
      <c r="V5482" s="24" t="e">
        <f>Table1[[#This Row],[Female Ballots]]/Table1[[#This Row],[Female Population]]</f>
        <v>#DIV/0!</v>
      </c>
      <c r="W5482" s="24" t="e">
        <f>Table1[[#This Row],[Male Ballots]]/Table1[[#This Row],[Male Population]]</f>
        <v>#DIV/0!</v>
      </c>
      <c r="X5482" s="24" t="e">
        <f>Table1[[#This Row],[Total Ballots]]/Table1[[#This Row],[Total Population]]</f>
        <v>#DIV/0!</v>
      </c>
      <c r="Y5482" s="24">
        <f>Table1[[#This Row],[Female Ballots]]/Table1[[#This Row],[Female Voters]]</f>
        <v>0.79762361057876585</v>
      </c>
      <c r="Z5482" s="24">
        <f>Table1[[#This Row],[Male Ballots]]/Table1[[#This Row],[Male Voters]]</f>
        <v>0.81861861861861862</v>
      </c>
      <c r="AA5482" s="24">
        <f>Table1[[#This Row],[Total Ballots]]/Table1[[#This Row],[Total Voters]]</f>
        <v>0.80752688172043008</v>
      </c>
    </row>
    <row r="5483" spans="1:27" s="12" customFormat="1" x14ac:dyDescent="0.35">
      <c r="A5483" s="19" t="s">
        <v>49</v>
      </c>
      <c r="B5483" s="20">
        <v>2011</v>
      </c>
      <c r="C5483" s="17" t="s">
        <v>82</v>
      </c>
      <c r="D5483" s="20"/>
      <c r="E5483" s="37" t="s">
        <v>74</v>
      </c>
      <c r="F5483" s="34" t="s">
        <v>78</v>
      </c>
      <c r="G5483" s="21" t="s">
        <v>79</v>
      </c>
      <c r="H5483" s="22"/>
      <c r="I5483" s="22"/>
      <c r="J5483" s="22"/>
      <c r="K5483" s="22">
        <v>10709</v>
      </c>
      <c r="L5483" s="22">
        <v>9737</v>
      </c>
      <c r="M5483" s="22">
        <v>0</v>
      </c>
      <c r="N5483" s="22">
        <v>20446</v>
      </c>
      <c r="O5483" s="22">
        <v>5778</v>
      </c>
      <c r="P5483" s="22">
        <v>5281</v>
      </c>
      <c r="Q5483" s="22">
        <v>0</v>
      </c>
      <c r="R5483" s="23">
        <v>11059</v>
      </c>
      <c r="S5483" s="24" t="e">
        <f>Table1[[#This Row],[Female Voters]]/Table1[[#This Row],[Female Population]]</f>
        <v>#DIV/0!</v>
      </c>
      <c r="T5483" s="24" t="e">
        <f>Table1[[#This Row],[Male Voters]]/Table1[[#This Row],[Male Population]]</f>
        <v>#DIV/0!</v>
      </c>
      <c r="U5483" s="24" t="e">
        <f>Table1[[#This Row],[Total Voters]]/Table1[[#This Row],[Total Population]]</f>
        <v>#DIV/0!</v>
      </c>
      <c r="V5483" s="24" t="e">
        <f>Table1[[#This Row],[Female Ballots]]/Table1[[#This Row],[Female Population]]</f>
        <v>#DIV/0!</v>
      </c>
      <c r="W5483" s="24" t="e">
        <f>Table1[[#This Row],[Male Ballots]]/Table1[[#This Row],[Male Population]]</f>
        <v>#DIV/0!</v>
      </c>
      <c r="X5483" s="24" t="e">
        <f>Table1[[#This Row],[Total Ballots]]/Table1[[#This Row],[Total Population]]</f>
        <v>#DIV/0!</v>
      </c>
      <c r="Y5483" s="24">
        <f>Table1[[#This Row],[Female Ballots]]/Table1[[#This Row],[Female Voters]]</f>
        <v>0.53954617611354938</v>
      </c>
      <c r="Z5483" s="24">
        <f>Table1[[#This Row],[Male Ballots]]/Table1[[#This Row],[Male Voters]]</f>
        <v>0.54236417787819657</v>
      </c>
      <c r="AA5483" s="24">
        <f>Table1[[#This Row],[Total Ballots]]/Table1[[#This Row],[Total Voters]]</f>
        <v>0.54088819328964099</v>
      </c>
    </row>
    <row r="5484" spans="1:27" s="12" customFormat="1" x14ac:dyDescent="0.35">
      <c r="A5484" s="19" t="s">
        <v>49</v>
      </c>
      <c r="B5484" s="20">
        <v>2011</v>
      </c>
      <c r="C5484" s="17" t="s">
        <v>82</v>
      </c>
      <c r="D5484" s="20"/>
      <c r="E5484" s="37" t="s">
        <v>74</v>
      </c>
      <c r="F5484" s="34" t="s">
        <v>78</v>
      </c>
      <c r="G5484" s="21" t="s">
        <v>62</v>
      </c>
      <c r="H5484" s="22"/>
      <c r="I5484" s="22"/>
      <c r="J5484" s="22"/>
      <c r="K5484" s="31">
        <v>643</v>
      </c>
      <c r="L5484" s="31">
        <v>591</v>
      </c>
      <c r="M5484" s="31"/>
      <c r="N5484" s="31">
        <v>1234</v>
      </c>
      <c r="O5484" s="22">
        <v>117</v>
      </c>
      <c r="P5484" s="22">
        <v>117</v>
      </c>
      <c r="Q5484" s="22"/>
      <c r="R5484" s="23">
        <v>234</v>
      </c>
      <c r="S5484" s="24" t="e">
        <f>Table1[[#This Row],[Female Voters]]/Table1[[#This Row],[Female Population]]</f>
        <v>#DIV/0!</v>
      </c>
      <c r="T5484" s="24" t="e">
        <f>Table1[[#This Row],[Male Voters]]/Table1[[#This Row],[Male Population]]</f>
        <v>#DIV/0!</v>
      </c>
      <c r="U5484" s="24" t="e">
        <f>Table1[[#This Row],[Total Voters]]/Table1[[#This Row],[Total Population]]</f>
        <v>#DIV/0!</v>
      </c>
      <c r="V5484" s="24" t="e">
        <f>Table1[[#This Row],[Female Ballots]]/Table1[[#This Row],[Female Population]]</f>
        <v>#DIV/0!</v>
      </c>
      <c r="W5484" s="24" t="e">
        <f>Table1[[#This Row],[Male Ballots]]/Table1[[#This Row],[Male Population]]</f>
        <v>#DIV/0!</v>
      </c>
      <c r="X5484" s="24" t="e">
        <f>Table1[[#This Row],[Total Ballots]]/Table1[[#This Row],[Total Population]]</f>
        <v>#DIV/0!</v>
      </c>
      <c r="Y5484" s="24">
        <f>Table1[[#This Row],[Female Ballots]]/Table1[[#This Row],[Female Voters]]</f>
        <v>0.18195956454121306</v>
      </c>
      <c r="Z5484" s="24">
        <f>Table1[[#This Row],[Male Ballots]]/Table1[[#This Row],[Male Voters]]</f>
        <v>0.19796954314720813</v>
      </c>
      <c r="AA5484" s="24">
        <f>Table1[[#This Row],[Total Ballots]]/Table1[[#This Row],[Total Voters]]</f>
        <v>0.18962722852512157</v>
      </c>
    </row>
    <row r="5485" spans="1:27" s="12" customFormat="1" x14ac:dyDescent="0.35">
      <c r="A5485" s="19" t="s">
        <v>49</v>
      </c>
      <c r="B5485" s="20">
        <v>2011</v>
      </c>
      <c r="C5485" s="17" t="s">
        <v>82</v>
      </c>
      <c r="D5485" s="20"/>
      <c r="E5485" s="37" t="s">
        <v>74</v>
      </c>
      <c r="F5485" s="34" t="s">
        <v>78</v>
      </c>
      <c r="G5485" s="21" t="s">
        <v>63</v>
      </c>
      <c r="H5485" s="22"/>
      <c r="I5485" s="22"/>
      <c r="J5485" s="22"/>
      <c r="K5485" s="31">
        <v>1199</v>
      </c>
      <c r="L5485" s="31">
        <v>1002</v>
      </c>
      <c r="M5485" s="31"/>
      <c r="N5485" s="31">
        <v>2201</v>
      </c>
      <c r="O5485" s="22">
        <v>267</v>
      </c>
      <c r="P5485" s="22">
        <v>199</v>
      </c>
      <c r="Q5485" s="22"/>
      <c r="R5485" s="23">
        <v>466</v>
      </c>
      <c r="S5485" s="24" t="e">
        <f>Table1[[#This Row],[Female Voters]]/Table1[[#This Row],[Female Population]]</f>
        <v>#DIV/0!</v>
      </c>
      <c r="T5485" s="24" t="e">
        <f>Table1[[#This Row],[Male Voters]]/Table1[[#This Row],[Male Population]]</f>
        <v>#DIV/0!</v>
      </c>
      <c r="U5485" s="24" t="e">
        <f>Table1[[#This Row],[Total Voters]]/Table1[[#This Row],[Total Population]]</f>
        <v>#DIV/0!</v>
      </c>
      <c r="V5485" s="24" t="e">
        <f>Table1[[#This Row],[Female Ballots]]/Table1[[#This Row],[Female Population]]</f>
        <v>#DIV/0!</v>
      </c>
      <c r="W5485" s="24" t="e">
        <f>Table1[[#This Row],[Male Ballots]]/Table1[[#This Row],[Male Population]]</f>
        <v>#DIV/0!</v>
      </c>
      <c r="X5485" s="24" t="e">
        <f>Table1[[#This Row],[Total Ballots]]/Table1[[#This Row],[Total Population]]</f>
        <v>#DIV/0!</v>
      </c>
      <c r="Y5485" s="24">
        <f>Table1[[#This Row],[Female Ballots]]/Table1[[#This Row],[Female Voters]]</f>
        <v>0.22268557130942451</v>
      </c>
      <c r="Z5485" s="24">
        <f>Table1[[#This Row],[Male Ballots]]/Table1[[#This Row],[Male Voters]]</f>
        <v>0.19860279441117765</v>
      </c>
      <c r="AA5485" s="24">
        <f>Table1[[#This Row],[Total Ballots]]/Table1[[#This Row],[Total Voters]]</f>
        <v>0.21172194457064972</v>
      </c>
    </row>
    <row r="5486" spans="1:27" s="12" customFormat="1" x14ac:dyDescent="0.35">
      <c r="A5486" s="19" t="s">
        <v>49</v>
      </c>
      <c r="B5486" s="20">
        <v>2011</v>
      </c>
      <c r="C5486" s="17" t="s">
        <v>82</v>
      </c>
      <c r="D5486" s="20"/>
      <c r="E5486" s="37" t="s">
        <v>74</v>
      </c>
      <c r="F5486" s="34" t="s">
        <v>78</v>
      </c>
      <c r="G5486" s="21" t="s">
        <v>64</v>
      </c>
      <c r="H5486" s="22"/>
      <c r="I5486" s="22"/>
      <c r="J5486" s="22"/>
      <c r="K5486" s="31">
        <v>1261</v>
      </c>
      <c r="L5486" s="31">
        <v>1113</v>
      </c>
      <c r="M5486" s="31"/>
      <c r="N5486" s="31">
        <v>2374</v>
      </c>
      <c r="O5486" s="22">
        <v>440</v>
      </c>
      <c r="P5486" s="22">
        <v>388</v>
      </c>
      <c r="Q5486" s="22"/>
      <c r="R5486" s="23">
        <v>828</v>
      </c>
      <c r="S5486" s="24" t="e">
        <f>Table1[[#This Row],[Female Voters]]/Table1[[#This Row],[Female Population]]</f>
        <v>#DIV/0!</v>
      </c>
      <c r="T5486" s="24" t="e">
        <f>Table1[[#This Row],[Male Voters]]/Table1[[#This Row],[Male Population]]</f>
        <v>#DIV/0!</v>
      </c>
      <c r="U5486" s="24" t="e">
        <f>Table1[[#This Row],[Total Voters]]/Table1[[#This Row],[Total Population]]</f>
        <v>#DIV/0!</v>
      </c>
      <c r="V5486" s="24" t="e">
        <f>Table1[[#This Row],[Female Ballots]]/Table1[[#This Row],[Female Population]]</f>
        <v>#DIV/0!</v>
      </c>
      <c r="W5486" s="24" t="e">
        <f>Table1[[#This Row],[Male Ballots]]/Table1[[#This Row],[Male Population]]</f>
        <v>#DIV/0!</v>
      </c>
      <c r="X5486" s="24" t="e">
        <f>Table1[[#This Row],[Total Ballots]]/Table1[[#This Row],[Total Population]]</f>
        <v>#DIV/0!</v>
      </c>
      <c r="Y5486" s="24">
        <f>Table1[[#This Row],[Female Ballots]]/Table1[[#This Row],[Female Voters]]</f>
        <v>0.34892942109436953</v>
      </c>
      <c r="Z5486" s="24">
        <f>Table1[[#This Row],[Male Ballots]]/Table1[[#This Row],[Male Voters]]</f>
        <v>0.34860736747529203</v>
      </c>
      <c r="AA5486" s="24">
        <f>Table1[[#This Row],[Total Ballots]]/Table1[[#This Row],[Total Voters]]</f>
        <v>0.34877843302443134</v>
      </c>
    </row>
    <row r="5487" spans="1:27" s="12" customFormat="1" x14ac:dyDescent="0.35">
      <c r="A5487" s="19" t="s">
        <v>49</v>
      </c>
      <c r="B5487" s="20">
        <v>2011</v>
      </c>
      <c r="C5487" s="17" t="s">
        <v>82</v>
      </c>
      <c r="D5487" s="20"/>
      <c r="E5487" s="37" t="s">
        <v>74</v>
      </c>
      <c r="F5487" s="34" t="s">
        <v>78</v>
      </c>
      <c r="G5487" s="21" t="s">
        <v>65</v>
      </c>
      <c r="H5487" s="22"/>
      <c r="I5487" s="22"/>
      <c r="J5487" s="22"/>
      <c r="K5487" s="31">
        <v>2010</v>
      </c>
      <c r="L5487" s="31">
        <v>1701</v>
      </c>
      <c r="M5487" s="31"/>
      <c r="N5487" s="31">
        <v>3711</v>
      </c>
      <c r="O5487" s="22">
        <v>998</v>
      </c>
      <c r="P5487" s="22">
        <v>799</v>
      </c>
      <c r="Q5487" s="22"/>
      <c r="R5487" s="23">
        <v>1797</v>
      </c>
      <c r="S5487" s="24" t="e">
        <f>Table1[[#This Row],[Female Voters]]/Table1[[#This Row],[Female Population]]</f>
        <v>#DIV/0!</v>
      </c>
      <c r="T5487" s="24" t="e">
        <f>Table1[[#This Row],[Male Voters]]/Table1[[#This Row],[Male Population]]</f>
        <v>#DIV/0!</v>
      </c>
      <c r="U5487" s="24" t="e">
        <f>Table1[[#This Row],[Total Voters]]/Table1[[#This Row],[Total Population]]</f>
        <v>#DIV/0!</v>
      </c>
      <c r="V5487" s="24" t="e">
        <f>Table1[[#This Row],[Female Ballots]]/Table1[[#This Row],[Female Population]]</f>
        <v>#DIV/0!</v>
      </c>
      <c r="W5487" s="24" t="e">
        <f>Table1[[#This Row],[Male Ballots]]/Table1[[#This Row],[Male Population]]</f>
        <v>#DIV/0!</v>
      </c>
      <c r="X5487" s="24" t="e">
        <f>Table1[[#This Row],[Total Ballots]]/Table1[[#This Row],[Total Population]]</f>
        <v>#DIV/0!</v>
      </c>
      <c r="Y5487" s="24">
        <f>Table1[[#This Row],[Female Ballots]]/Table1[[#This Row],[Female Voters]]</f>
        <v>0.49651741293532337</v>
      </c>
      <c r="Z5487" s="24">
        <f>Table1[[#This Row],[Male Ballots]]/Table1[[#This Row],[Male Voters]]</f>
        <v>0.46972369194591418</v>
      </c>
      <c r="AA5487" s="24">
        <f>Table1[[#This Row],[Total Ballots]]/Table1[[#This Row],[Total Voters]]</f>
        <v>0.48423605497170574</v>
      </c>
    </row>
    <row r="5488" spans="1:27" s="12" customFormat="1" x14ac:dyDescent="0.35">
      <c r="A5488" s="19" t="s">
        <v>49</v>
      </c>
      <c r="B5488" s="20">
        <v>2011</v>
      </c>
      <c r="C5488" s="17" t="s">
        <v>82</v>
      </c>
      <c r="D5488" s="20"/>
      <c r="E5488" s="37" t="s">
        <v>74</v>
      </c>
      <c r="F5488" s="34" t="s">
        <v>78</v>
      </c>
      <c r="G5488" s="21" t="s">
        <v>66</v>
      </c>
      <c r="H5488" s="22"/>
      <c r="I5488" s="22"/>
      <c r="J5488" s="22"/>
      <c r="K5488" s="31">
        <v>2661</v>
      </c>
      <c r="L5488" s="31">
        <v>2400</v>
      </c>
      <c r="M5488" s="31"/>
      <c r="N5488" s="31">
        <v>5061</v>
      </c>
      <c r="O5488" s="22">
        <v>1750</v>
      </c>
      <c r="P5488" s="22">
        <v>1535</v>
      </c>
      <c r="Q5488" s="22"/>
      <c r="R5488" s="23">
        <v>3285</v>
      </c>
      <c r="S5488" s="24" t="e">
        <f>Table1[[#This Row],[Female Voters]]/Table1[[#This Row],[Female Population]]</f>
        <v>#DIV/0!</v>
      </c>
      <c r="T5488" s="24" t="e">
        <f>Table1[[#This Row],[Male Voters]]/Table1[[#This Row],[Male Population]]</f>
        <v>#DIV/0!</v>
      </c>
      <c r="U5488" s="24" t="e">
        <f>Table1[[#This Row],[Total Voters]]/Table1[[#This Row],[Total Population]]</f>
        <v>#DIV/0!</v>
      </c>
      <c r="V5488" s="24" t="e">
        <f>Table1[[#This Row],[Female Ballots]]/Table1[[#This Row],[Female Population]]</f>
        <v>#DIV/0!</v>
      </c>
      <c r="W5488" s="24" t="e">
        <f>Table1[[#This Row],[Male Ballots]]/Table1[[#This Row],[Male Population]]</f>
        <v>#DIV/0!</v>
      </c>
      <c r="X5488" s="24" t="e">
        <f>Table1[[#This Row],[Total Ballots]]/Table1[[#This Row],[Total Population]]</f>
        <v>#DIV/0!</v>
      </c>
      <c r="Y5488" s="24">
        <f>Table1[[#This Row],[Female Ballots]]/Table1[[#This Row],[Female Voters]]</f>
        <v>0.65764750093949642</v>
      </c>
      <c r="Z5488" s="24">
        <f>Table1[[#This Row],[Male Ballots]]/Table1[[#This Row],[Male Voters]]</f>
        <v>0.63958333333333328</v>
      </c>
      <c r="AA5488" s="24">
        <f>Table1[[#This Row],[Total Ballots]]/Table1[[#This Row],[Total Voters]]</f>
        <v>0.64908120924718438</v>
      </c>
    </row>
    <row r="5489" spans="1:27" s="12" customFormat="1" x14ac:dyDescent="0.35">
      <c r="A5489" s="19" t="s">
        <v>49</v>
      </c>
      <c r="B5489" s="20">
        <v>2011</v>
      </c>
      <c r="C5489" s="17" t="s">
        <v>82</v>
      </c>
      <c r="D5489" s="20"/>
      <c r="E5489" s="37" t="s">
        <v>74</v>
      </c>
      <c r="F5489" s="34" t="s">
        <v>78</v>
      </c>
      <c r="G5489" s="21" t="s">
        <v>67</v>
      </c>
      <c r="H5489" s="22"/>
      <c r="I5489" s="22"/>
      <c r="J5489" s="22"/>
      <c r="K5489" s="31">
        <v>2935</v>
      </c>
      <c r="L5489" s="31">
        <v>2930</v>
      </c>
      <c r="M5489" s="31"/>
      <c r="N5489" s="31">
        <v>5865</v>
      </c>
      <c r="O5489" s="22">
        <v>2206</v>
      </c>
      <c r="P5489" s="22">
        <v>2243</v>
      </c>
      <c r="Q5489" s="22"/>
      <c r="R5489" s="23">
        <v>4449</v>
      </c>
      <c r="S5489" s="24" t="e">
        <f>Table1[[#This Row],[Female Voters]]/Table1[[#This Row],[Female Population]]</f>
        <v>#DIV/0!</v>
      </c>
      <c r="T5489" s="24" t="e">
        <f>Table1[[#This Row],[Male Voters]]/Table1[[#This Row],[Male Population]]</f>
        <v>#DIV/0!</v>
      </c>
      <c r="U5489" s="24" t="e">
        <f>Table1[[#This Row],[Total Voters]]/Table1[[#This Row],[Total Population]]</f>
        <v>#DIV/0!</v>
      </c>
      <c r="V5489" s="24" t="e">
        <f>Table1[[#This Row],[Female Ballots]]/Table1[[#This Row],[Female Population]]</f>
        <v>#DIV/0!</v>
      </c>
      <c r="W5489" s="24" t="e">
        <f>Table1[[#This Row],[Male Ballots]]/Table1[[#This Row],[Male Population]]</f>
        <v>#DIV/0!</v>
      </c>
      <c r="X5489" s="24" t="e">
        <f>Table1[[#This Row],[Total Ballots]]/Table1[[#This Row],[Total Population]]</f>
        <v>#DIV/0!</v>
      </c>
      <c r="Y5489" s="24">
        <f>Table1[[#This Row],[Female Ballots]]/Table1[[#This Row],[Female Voters]]</f>
        <v>0.75161839863713797</v>
      </c>
      <c r="Z5489" s="24">
        <f>Table1[[#This Row],[Male Ballots]]/Table1[[#This Row],[Male Voters]]</f>
        <v>0.76552901023890785</v>
      </c>
      <c r="AA5489" s="24">
        <f>Table1[[#This Row],[Total Ballots]]/Table1[[#This Row],[Total Voters]]</f>
        <v>0.75856777493606142</v>
      </c>
    </row>
    <row r="5490" spans="1:27" s="12" customFormat="1" x14ac:dyDescent="0.35">
      <c r="A5490" s="19" t="s">
        <v>34</v>
      </c>
      <c r="B5490" s="20">
        <v>2011</v>
      </c>
      <c r="C5490" s="17" t="s">
        <v>82</v>
      </c>
      <c r="D5490" s="20"/>
      <c r="E5490" s="37" t="s">
        <v>74</v>
      </c>
      <c r="F5490" s="34" t="s">
        <v>78</v>
      </c>
      <c r="G5490" s="21" t="s">
        <v>79</v>
      </c>
      <c r="H5490" s="22"/>
      <c r="I5490" s="22"/>
      <c r="J5490" s="22"/>
      <c r="K5490" s="22">
        <v>6805</v>
      </c>
      <c r="L5490" s="22">
        <v>6217</v>
      </c>
      <c r="M5490" s="22">
        <v>5</v>
      </c>
      <c r="N5490" s="22">
        <v>13027</v>
      </c>
      <c r="O5490" s="22">
        <v>4289</v>
      </c>
      <c r="P5490" s="22">
        <v>3845</v>
      </c>
      <c r="Q5490" s="22">
        <v>3</v>
      </c>
      <c r="R5490" s="23">
        <v>8137</v>
      </c>
      <c r="S5490" s="24" t="e">
        <f>Table1[[#This Row],[Female Voters]]/Table1[[#This Row],[Female Population]]</f>
        <v>#DIV/0!</v>
      </c>
      <c r="T5490" s="24" t="e">
        <f>Table1[[#This Row],[Male Voters]]/Table1[[#This Row],[Male Population]]</f>
        <v>#DIV/0!</v>
      </c>
      <c r="U5490" s="24" t="e">
        <f>Table1[[#This Row],[Total Voters]]/Table1[[#This Row],[Total Population]]</f>
        <v>#DIV/0!</v>
      </c>
      <c r="V5490" s="24" t="e">
        <f>Table1[[#This Row],[Female Ballots]]/Table1[[#This Row],[Female Population]]</f>
        <v>#DIV/0!</v>
      </c>
      <c r="W5490" s="24" t="e">
        <f>Table1[[#This Row],[Male Ballots]]/Table1[[#This Row],[Male Population]]</f>
        <v>#DIV/0!</v>
      </c>
      <c r="X5490" s="24" t="e">
        <f>Table1[[#This Row],[Total Ballots]]/Table1[[#This Row],[Total Population]]</f>
        <v>#DIV/0!</v>
      </c>
      <c r="Y5490" s="24">
        <f>Table1[[#This Row],[Female Ballots]]/Table1[[#This Row],[Female Voters]]</f>
        <v>0.63027185892725934</v>
      </c>
      <c r="Z5490" s="24">
        <f>Table1[[#This Row],[Male Ballots]]/Table1[[#This Row],[Male Voters]]</f>
        <v>0.61846549782853466</v>
      </c>
      <c r="AA5490" s="24">
        <f>Table1[[#This Row],[Total Ballots]]/Table1[[#This Row],[Total Voters]]</f>
        <v>0.62462577723190293</v>
      </c>
    </row>
    <row r="5491" spans="1:27" s="12" customFormat="1" x14ac:dyDescent="0.35">
      <c r="A5491" s="19" t="s">
        <v>34</v>
      </c>
      <c r="B5491" s="20">
        <v>2011</v>
      </c>
      <c r="C5491" s="17" t="s">
        <v>82</v>
      </c>
      <c r="D5491" s="20"/>
      <c r="E5491" s="37" t="s">
        <v>74</v>
      </c>
      <c r="F5491" s="34" t="s">
        <v>78</v>
      </c>
      <c r="G5491" s="21" t="s">
        <v>62</v>
      </c>
      <c r="H5491" s="22"/>
      <c r="I5491" s="22"/>
      <c r="J5491" s="22"/>
      <c r="K5491" s="31">
        <v>425</v>
      </c>
      <c r="L5491" s="31">
        <v>413</v>
      </c>
      <c r="M5491" s="31"/>
      <c r="N5491" s="31">
        <v>838</v>
      </c>
      <c r="O5491" s="22">
        <v>84</v>
      </c>
      <c r="P5491" s="22">
        <v>86</v>
      </c>
      <c r="Q5491" s="22"/>
      <c r="R5491" s="23">
        <v>170</v>
      </c>
      <c r="S5491" s="24" t="e">
        <f>Table1[[#This Row],[Female Voters]]/Table1[[#This Row],[Female Population]]</f>
        <v>#DIV/0!</v>
      </c>
      <c r="T5491" s="24" t="e">
        <f>Table1[[#This Row],[Male Voters]]/Table1[[#This Row],[Male Population]]</f>
        <v>#DIV/0!</v>
      </c>
      <c r="U5491" s="24" t="e">
        <f>Table1[[#This Row],[Total Voters]]/Table1[[#This Row],[Total Population]]</f>
        <v>#DIV/0!</v>
      </c>
      <c r="V5491" s="24" t="e">
        <f>Table1[[#This Row],[Female Ballots]]/Table1[[#This Row],[Female Population]]</f>
        <v>#DIV/0!</v>
      </c>
      <c r="W5491" s="24" t="e">
        <f>Table1[[#This Row],[Male Ballots]]/Table1[[#This Row],[Male Population]]</f>
        <v>#DIV/0!</v>
      </c>
      <c r="X5491" s="24" t="e">
        <f>Table1[[#This Row],[Total Ballots]]/Table1[[#This Row],[Total Population]]</f>
        <v>#DIV/0!</v>
      </c>
      <c r="Y5491" s="24">
        <f>Table1[[#This Row],[Female Ballots]]/Table1[[#This Row],[Female Voters]]</f>
        <v>0.1976470588235294</v>
      </c>
      <c r="Z5491" s="24">
        <f>Table1[[#This Row],[Male Ballots]]/Table1[[#This Row],[Male Voters]]</f>
        <v>0.20823244552058112</v>
      </c>
      <c r="AA5491" s="24">
        <f>Table1[[#This Row],[Total Ballots]]/Table1[[#This Row],[Total Voters]]</f>
        <v>0.20286396181384247</v>
      </c>
    </row>
    <row r="5492" spans="1:27" s="12" customFormat="1" x14ac:dyDescent="0.35">
      <c r="A5492" s="19" t="s">
        <v>34</v>
      </c>
      <c r="B5492" s="20">
        <v>2011</v>
      </c>
      <c r="C5492" s="17" t="s">
        <v>82</v>
      </c>
      <c r="D5492" s="20"/>
      <c r="E5492" s="37" t="s">
        <v>74</v>
      </c>
      <c r="F5492" s="34" t="s">
        <v>78</v>
      </c>
      <c r="G5492" s="21" t="s">
        <v>63</v>
      </c>
      <c r="H5492" s="22"/>
      <c r="I5492" s="22"/>
      <c r="J5492" s="22"/>
      <c r="K5492" s="31">
        <v>595</v>
      </c>
      <c r="L5492" s="31">
        <v>560</v>
      </c>
      <c r="M5492" s="31">
        <v>1</v>
      </c>
      <c r="N5492" s="31">
        <v>1156</v>
      </c>
      <c r="O5492" s="22">
        <v>179</v>
      </c>
      <c r="P5492" s="22">
        <v>148</v>
      </c>
      <c r="Q5492" s="22"/>
      <c r="R5492" s="23">
        <v>327</v>
      </c>
      <c r="S5492" s="24" t="e">
        <f>Table1[[#This Row],[Female Voters]]/Table1[[#This Row],[Female Population]]</f>
        <v>#DIV/0!</v>
      </c>
      <c r="T5492" s="24" t="e">
        <f>Table1[[#This Row],[Male Voters]]/Table1[[#This Row],[Male Population]]</f>
        <v>#DIV/0!</v>
      </c>
      <c r="U5492" s="24" t="e">
        <f>Table1[[#This Row],[Total Voters]]/Table1[[#This Row],[Total Population]]</f>
        <v>#DIV/0!</v>
      </c>
      <c r="V5492" s="24" t="e">
        <f>Table1[[#This Row],[Female Ballots]]/Table1[[#This Row],[Female Population]]</f>
        <v>#DIV/0!</v>
      </c>
      <c r="W5492" s="24" t="e">
        <f>Table1[[#This Row],[Male Ballots]]/Table1[[#This Row],[Male Population]]</f>
        <v>#DIV/0!</v>
      </c>
      <c r="X5492" s="24" t="e">
        <f>Table1[[#This Row],[Total Ballots]]/Table1[[#This Row],[Total Population]]</f>
        <v>#DIV/0!</v>
      </c>
      <c r="Y5492" s="24">
        <f>Table1[[#This Row],[Female Ballots]]/Table1[[#This Row],[Female Voters]]</f>
        <v>0.30084033613445377</v>
      </c>
      <c r="Z5492" s="24">
        <f>Table1[[#This Row],[Male Ballots]]/Table1[[#This Row],[Male Voters]]</f>
        <v>0.26428571428571429</v>
      </c>
      <c r="AA5492" s="24">
        <f>Table1[[#This Row],[Total Ballots]]/Table1[[#This Row],[Total Voters]]</f>
        <v>0.2828719723183391</v>
      </c>
    </row>
    <row r="5493" spans="1:27" s="12" customFormat="1" x14ac:dyDescent="0.35">
      <c r="A5493" s="19" t="s">
        <v>34</v>
      </c>
      <c r="B5493" s="20">
        <v>2011</v>
      </c>
      <c r="C5493" s="17" t="s">
        <v>82</v>
      </c>
      <c r="D5493" s="20"/>
      <c r="E5493" s="37" t="s">
        <v>74</v>
      </c>
      <c r="F5493" s="34" t="s">
        <v>78</v>
      </c>
      <c r="G5493" s="21" t="s">
        <v>64</v>
      </c>
      <c r="H5493" s="22"/>
      <c r="I5493" s="22"/>
      <c r="J5493" s="22"/>
      <c r="K5493" s="31">
        <v>648</v>
      </c>
      <c r="L5493" s="31">
        <v>580</v>
      </c>
      <c r="M5493" s="31">
        <v>1</v>
      </c>
      <c r="N5493" s="31">
        <v>1229</v>
      </c>
      <c r="O5493" s="22">
        <v>305</v>
      </c>
      <c r="P5493" s="22">
        <v>247</v>
      </c>
      <c r="Q5493" s="22"/>
      <c r="R5493" s="23">
        <v>552</v>
      </c>
      <c r="S5493" s="24" t="e">
        <f>Table1[[#This Row],[Female Voters]]/Table1[[#This Row],[Female Population]]</f>
        <v>#DIV/0!</v>
      </c>
      <c r="T5493" s="24" t="e">
        <f>Table1[[#This Row],[Male Voters]]/Table1[[#This Row],[Male Population]]</f>
        <v>#DIV/0!</v>
      </c>
      <c r="U5493" s="24" t="e">
        <f>Table1[[#This Row],[Total Voters]]/Table1[[#This Row],[Total Population]]</f>
        <v>#DIV/0!</v>
      </c>
      <c r="V5493" s="24" t="e">
        <f>Table1[[#This Row],[Female Ballots]]/Table1[[#This Row],[Female Population]]</f>
        <v>#DIV/0!</v>
      </c>
      <c r="W5493" s="24" t="e">
        <f>Table1[[#This Row],[Male Ballots]]/Table1[[#This Row],[Male Population]]</f>
        <v>#DIV/0!</v>
      </c>
      <c r="X5493" s="24" t="e">
        <f>Table1[[#This Row],[Total Ballots]]/Table1[[#This Row],[Total Population]]</f>
        <v>#DIV/0!</v>
      </c>
      <c r="Y5493" s="24">
        <f>Table1[[#This Row],[Female Ballots]]/Table1[[#This Row],[Female Voters]]</f>
        <v>0.47067901234567899</v>
      </c>
      <c r="Z5493" s="24">
        <f>Table1[[#This Row],[Male Ballots]]/Table1[[#This Row],[Male Voters]]</f>
        <v>0.42586206896551726</v>
      </c>
      <c r="AA5493" s="24">
        <f>Table1[[#This Row],[Total Ballots]]/Table1[[#This Row],[Total Voters]]</f>
        <v>0.44914564686737185</v>
      </c>
    </row>
    <row r="5494" spans="1:27" s="12" customFormat="1" x14ac:dyDescent="0.35">
      <c r="A5494" s="19" t="s">
        <v>34</v>
      </c>
      <c r="B5494" s="20">
        <v>2011</v>
      </c>
      <c r="C5494" s="17" t="s">
        <v>82</v>
      </c>
      <c r="D5494" s="20"/>
      <c r="E5494" s="37" t="s">
        <v>74</v>
      </c>
      <c r="F5494" s="34" t="s">
        <v>78</v>
      </c>
      <c r="G5494" s="21" t="s">
        <v>65</v>
      </c>
      <c r="H5494" s="22"/>
      <c r="I5494" s="22"/>
      <c r="J5494" s="22"/>
      <c r="K5494" s="31">
        <v>1002</v>
      </c>
      <c r="L5494" s="31">
        <v>899</v>
      </c>
      <c r="M5494" s="31">
        <v>1</v>
      </c>
      <c r="N5494" s="31">
        <v>1902</v>
      </c>
      <c r="O5494" s="22">
        <v>565</v>
      </c>
      <c r="P5494" s="22">
        <v>480</v>
      </c>
      <c r="Q5494" s="22">
        <v>1</v>
      </c>
      <c r="R5494" s="23">
        <v>1046</v>
      </c>
      <c r="S5494" s="24" t="e">
        <f>Table1[[#This Row],[Female Voters]]/Table1[[#This Row],[Female Population]]</f>
        <v>#DIV/0!</v>
      </c>
      <c r="T5494" s="24" t="e">
        <f>Table1[[#This Row],[Male Voters]]/Table1[[#This Row],[Male Population]]</f>
        <v>#DIV/0!</v>
      </c>
      <c r="U5494" s="24" t="e">
        <f>Table1[[#This Row],[Total Voters]]/Table1[[#This Row],[Total Population]]</f>
        <v>#DIV/0!</v>
      </c>
      <c r="V5494" s="24" t="e">
        <f>Table1[[#This Row],[Female Ballots]]/Table1[[#This Row],[Female Population]]</f>
        <v>#DIV/0!</v>
      </c>
      <c r="W5494" s="24" t="e">
        <f>Table1[[#This Row],[Male Ballots]]/Table1[[#This Row],[Male Population]]</f>
        <v>#DIV/0!</v>
      </c>
      <c r="X5494" s="24" t="e">
        <f>Table1[[#This Row],[Total Ballots]]/Table1[[#This Row],[Total Population]]</f>
        <v>#DIV/0!</v>
      </c>
      <c r="Y5494" s="24">
        <f>Table1[[#This Row],[Female Ballots]]/Table1[[#This Row],[Female Voters]]</f>
        <v>0.56387225548902198</v>
      </c>
      <c r="Z5494" s="24">
        <f>Table1[[#This Row],[Male Ballots]]/Table1[[#This Row],[Male Voters]]</f>
        <v>0.53392658509454949</v>
      </c>
      <c r="AA5494" s="24">
        <f>Table1[[#This Row],[Total Ballots]]/Table1[[#This Row],[Total Voters]]</f>
        <v>0.54994742376445849</v>
      </c>
    </row>
    <row r="5495" spans="1:27" s="12" customFormat="1" x14ac:dyDescent="0.35">
      <c r="A5495" s="19" t="s">
        <v>34</v>
      </c>
      <c r="B5495" s="20">
        <v>2011</v>
      </c>
      <c r="C5495" s="17" t="s">
        <v>82</v>
      </c>
      <c r="D5495" s="20"/>
      <c r="E5495" s="37" t="s">
        <v>74</v>
      </c>
      <c r="F5495" s="34" t="s">
        <v>78</v>
      </c>
      <c r="G5495" s="21" t="s">
        <v>66</v>
      </c>
      <c r="H5495" s="22"/>
      <c r="I5495" s="22"/>
      <c r="J5495" s="22"/>
      <c r="K5495" s="31">
        <v>1690</v>
      </c>
      <c r="L5495" s="31">
        <v>1476</v>
      </c>
      <c r="M5495" s="31">
        <v>1</v>
      </c>
      <c r="N5495" s="31">
        <v>3167</v>
      </c>
      <c r="O5495" s="22">
        <v>1204</v>
      </c>
      <c r="P5495" s="22">
        <v>1032</v>
      </c>
      <c r="Q5495" s="22">
        <v>1</v>
      </c>
      <c r="R5495" s="23">
        <v>2237</v>
      </c>
      <c r="S5495" s="24" t="e">
        <f>Table1[[#This Row],[Female Voters]]/Table1[[#This Row],[Female Population]]</f>
        <v>#DIV/0!</v>
      </c>
      <c r="T5495" s="24" t="e">
        <f>Table1[[#This Row],[Male Voters]]/Table1[[#This Row],[Male Population]]</f>
        <v>#DIV/0!</v>
      </c>
      <c r="U5495" s="24" t="e">
        <f>Table1[[#This Row],[Total Voters]]/Table1[[#This Row],[Total Population]]</f>
        <v>#DIV/0!</v>
      </c>
      <c r="V5495" s="24" t="e">
        <f>Table1[[#This Row],[Female Ballots]]/Table1[[#This Row],[Female Population]]</f>
        <v>#DIV/0!</v>
      </c>
      <c r="W5495" s="24" t="e">
        <f>Table1[[#This Row],[Male Ballots]]/Table1[[#This Row],[Male Population]]</f>
        <v>#DIV/0!</v>
      </c>
      <c r="X5495" s="24" t="e">
        <f>Table1[[#This Row],[Total Ballots]]/Table1[[#This Row],[Total Population]]</f>
        <v>#DIV/0!</v>
      </c>
      <c r="Y5495" s="24">
        <f>Table1[[#This Row],[Female Ballots]]/Table1[[#This Row],[Female Voters]]</f>
        <v>0.71242603550295858</v>
      </c>
      <c r="Z5495" s="24">
        <f>Table1[[#This Row],[Male Ballots]]/Table1[[#This Row],[Male Voters]]</f>
        <v>0.69918699186991873</v>
      </c>
      <c r="AA5495" s="24">
        <f>Table1[[#This Row],[Total Ballots]]/Table1[[#This Row],[Total Voters]]</f>
        <v>0.70634670034733182</v>
      </c>
    </row>
    <row r="5496" spans="1:27" s="12" customFormat="1" x14ac:dyDescent="0.35">
      <c r="A5496" s="19" t="s">
        <v>34</v>
      </c>
      <c r="B5496" s="20">
        <v>2011</v>
      </c>
      <c r="C5496" s="17" t="s">
        <v>82</v>
      </c>
      <c r="D5496" s="20"/>
      <c r="E5496" s="37" t="s">
        <v>74</v>
      </c>
      <c r="F5496" s="34" t="s">
        <v>78</v>
      </c>
      <c r="G5496" s="21" t="s">
        <v>67</v>
      </c>
      <c r="H5496" s="22"/>
      <c r="I5496" s="22"/>
      <c r="J5496" s="22"/>
      <c r="K5496" s="31">
        <v>2445</v>
      </c>
      <c r="L5496" s="31">
        <v>2289</v>
      </c>
      <c r="M5496" s="31">
        <v>1</v>
      </c>
      <c r="N5496" s="31">
        <v>4735</v>
      </c>
      <c r="O5496" s="22">
        <v>1952</v>
      </c>
      <c r="P5496" s="22">
        <v>1852</v>
      </c>
      <c r="Q5496" s="22">
        <v>1</v>
      </c>
      <c r="R5496" s="23">
        <v>3805</v>
      </c>
      <c r="S5496" s="24" t="e">
        <f>Table1[[#This Row],[Female Voters]]/Table1[[#This Row],[Female Population]]</f>
        <v>#DIV/0!</v>
      </c>
      <c r="T5496" s="24" t="e">
        <f>Table1[[#This Row],[Male Voters]]/Table1[[#This Row],[Male Population]]</f>
        <v>#DIV/0!</v>
      </c>
      <c r="U5496" s="24" t="e">
        <f>Table1[[#This Row],[Total Voters]]/Table1[[#This Row],[Total Population]]</f>
        <v>#DIV/0!</v>
      </c>
      <c r="V5496" s="24" t="e">
        <f>Table1[[#This Row],[Female Ballots]]/Table1[[#This Row],[Female Population]]</f>
        <v>#DIV/0!</v>
      </c>
      <c r="W5496" s="24" t="e">
        <f>Table1[[#This Row],[Male Ballots]]/Table1[[#This Row],[Male Population]]</f>
        <v>#DIV/0!</v>
      </c>
      <c r="X5496" s="24" t="e">
        <f>Table1[[#This Row],[Total Ballots]]/Table1[[#This Row],[Total Population]]</f>
        <v>#DIV/0!</v>
      </c>
      <c r="Y5496" s="24">
        <f>Table1[[#This Row],[Female Ballots]]/Table1[[#This Row],[Female Voters]]</f>
        <v>0.79836400817995912</v>
      </c>
      <c r="Z5496" s="24">
        <f>Table1[[#This Row],[Male Ballots]]/Table1[[#This Row],[Male Voters]]</f>
        <v>0.80908693752730454</v>
      </c>
      <c r="AA5496" s="24">
        <f>Table1[[#This Row],[Total Ballots]]/Table1[[#This Row],[Total Voters]]</f>
        <v>0.80359028511087649</v>
      </c>
    </row>
    <row r="5497" spans="1:27" s="12" customFormat="1" x14ac:dyDescent="0.35">
      <c r="A5497" s="19" t="s">
        <v>31</v>
      </c>
      <c r="B5497" s="20">
        <v>2011</v>
      </c>
      <c r="C5497" s="17" t="s">
        <v>82</v>
      </c>
      <c r="D5497" s="20"/>
      <c r="E5497" s="37" t="s">
        <v>73</v>
      </c>
      <c r="F5497" s="34" t="s">
        <v>78</v>
      </c>
      <c r="G5497" s="21" t="s">
        <v>79</v>
      </c>
      <c r="H5497" s="22"/>
      <c r="I5497" s="22"/>
      <c r="J5497" s="22"/>
      <c r="K5497" s="22">
        <v>4113</v>
      </c>
      <c r="L5497" s="22">
        <v>3851</v>
      </c>
      <c r="M5497" s="22">
        <v>22</v>
      </c>
      <c r="N5497" s="22">
        <v>7986</v>
      </c>
      <c r="O5497" s="22">
        <v>2545</v>
      </c>
      <c r="P5497" s="22">
        <v>2411</v>
      </c>
      <c r="Q5497" s="22">
        <v>12</v>
      </c>
      <c r="R5497" s="23">
        <v>4968</v>
      </c>
      <c r="S5497" s="24" t="e">
        <f>Table1[[#This Row],[Female Voters]]/Table1[[#This Row],[Female Population]]</f>
        <v>#DIV/0!</v>
      </c>
      <c r="T5497" s="24" t="e">
        <f>Table1[[#This Row],[Male Voters]]/Table1[[#This Row],[Male Population]]</f>
        <v>#DIV/0!</v>
      </c>
      <c r="U5497" s="24" t="e">
        <f>Table1[[#This Row],[Total Voters]]/Table1[[#This Row],[Total Population]]</f>
        <v>#DIV/0!</v>
      </c>
      <c r="V5497" s="24" t="e">
        <f>Table1[[#This Row],[Female Ballots]]/Table1[[#This Row],[Female Population]]</f>
        <v>#DIV/0!</v>
      </c>
      <c r="W5497" s="24" t="e">
        <f>Table1[[#This Row],[Male Ballots]]/Table1[[#This Row],[Male Population]]</f>
        <v>#DIV/0!</v>
      </c>
      <c r="X5497" s="24" t="e">
        <f>Table1[[#This Row],[Total Ballots]]/Table1[[#This Row],[Total Population]]</f>
        <v>#DIV/0!</v>
      </c>
      <c r="Y5497" s="24">
        <f>Table1[[#This Row],[Female Ballots]]/Table1[[#This Row],[Female Voters]]</f>
        <v>0.61876975443715054</v>
      </c>
      <c r="Z5497" s="24">
        <f>Table1[[#This Row],[Male Ballots]]/Table1[[#This Row],[Male Voters]]</f>
        <v>0.62607115035055827</v>
      </c>
      <c r="AA5497" s="24">
        <f>Table1[[#This Row],[Total Ballots]]/Table1[[#This Row],[Total Voters]]</f>
        <v>0.62208865514650635</v>
      </c>
    </row>
    <row r="5498" spans="1:27" s="12" customFormat="1" x14ac:dyDescent="0.35">
      <c r="A5498" s="19" t="s">
        <v>31</v>
      </c>
      <c r="B5498" s="20">
        <v>2011</v>
      </c>
      <c r="C5498" s="17" t="s">
        <v>82</v>
      </c>
      <c r="D5498" s="20"/>
      <c r="E5498" s="37" t="s">
        <v>73</v>
      </c>
      <c r="F5498" s="34" t="s">
        <v>78</v>
      </c>
      <c r="G5498" s="21" t="s">
        <v>62</v>
      </c>
      <c r="H5498" s="22"/>
      <c r="I5498" s="22"/>
      <c r="J5498" s="22"/>
      <c r="K5498" s="31">
        <v>238</v>
      </c>
      <c r="L5498" s="31">
        <v>256</v>
      </c>
      <c r="M5498" s="31">
        <v>3</v>
      </c>
      <c r="N5498" s="31">
        <v>497</v>
      </c>
      <c r="O5498" s="22">
        <v>61</v>
      </c>
      <c r="P5498" s="22">
        <v>81</v>
      </c>
      <c r="Q5498" s="22"/>
      <c r="R5498" s="23">
        <v>142</v>
      </c>
      <c r="S5498" s="24" t="e">
        <f>Table1[[#This Row],[Female Voters]]/Table1[[#This Row],[Female Population]]</f>
        <v>#DIV/0!</v>
      </c>
      <c r="T5498" s="24" t="e">
        <f>Table1[[#This Row],[Male Voters]]/Table1[[#This Row],[Male Population]]</f>
        <v>#DIV/0!</v>
      </c>
      <c r="U5498" s="24" t="e">
        <f>Table1[[#This Row],[Total Voters]]/Table1[[#This Row],[Total Population]]</f>
        <v>#DIV/0!</v>
      </c>
      <c r="V5498" s="24" t="e">
        <f>Table1[[#This Row],[Female Ballots]]/Table1[[#This Row],[Female Population]]</f>
        <v>#DIV/0!</v>
      </c>
      <c r="W5498" s="24" t="e">
        <f>Table1[[#This Row],[Male Ballots]]/Table1[[#This Row],[Male Population]]</f>
        <v>#DIV/0!</v>
      </c>
      <c r="X5498" s="24" t="e">
        <f>Table1[[#This Row],[Total Ballots]]/Table1[[#This Row],[Total Population]]</f>
        <v>#DIV/0!</v>
      </c>
      <c r="Y5498" s="24">
        <f>Table1[[#This Row],[Female Ballots]]/Table1[[#This Row],[Female Voters]]</f>
        <v>0.25630252100840334</v>
      </c>
      <c r="Z5498" s="24">
        <f>Table1[[#This Row],[Male Ballots]]/Table1[[#This Row],[Male Voters]]</f>
        <v>0.31640625</v>
      </c>
      <c r="AA5498" s="24">
        <f>Table1[[#This Row],[Total Ballots]]/Table1[[#This Row],[Total Voters]]</f>
        <v>0.2857142857142857</v>
      </c>
    </row>
    <row r="5499" spans="1:27" s="12" customFormat="1" x14ac:dyDescent="0.35">
      <c r="A5499" s="19" t="s">
        <v>31</v>
      </c>
      <c r="B5499" s="20">
        <v>2011</v>
      </c>
      <c r="C5499" s="17" t="s">
        <v>82</v>
      </c>
      <c r="D5499" s="20"/>
      <c r="E5499" s="37" t="s">
        <v>73</v>
      </c>
      <c r="F5499" s="34" t="s">
        <v>78</v>
      </c>
      <c r="G5499" s="21" t="s">
        <v>63</v>
      </c>
      <c r="H5499" s="22"/>
      <c r="I5499" s="22"/>
      <c r="J5499" s="22"/>
      <c r="K5499" s="31">
        <v>400</v>
      </c>
      <c r="L5499" s="31">
        <v>331</v>
      </c>
      <c r="M5499" s="31">
        <v>3</v>
      </c>
      <c r="N5499" s="31">
        <v>734</v>
      </c>
      <c r="O5499" s="22">
        <v>110</v>
      </c>
      <c r="P5499" s="22">
        <v>94</v>
      </c>
      <c r="Q5499" s="22">
        <v>3</v>
      </c>
      <c r="R5499" s="23">
        <v>207</v>
      </c>
      <c r="S5499" s="24" t="e">
        <f>Table1[[#This Row],[Female Voters]]/Table1[[#This Row],[Female Population]]</f>
        <v>#DIV/0!</v>
      </c>
      <c r="T5499" s="24" t="e">
        <f>Table1[[#This Row],[Male Voters]]/Table1[[#This Row],[Male Population]]</f>
        <v>#DIV/0!</v>
      </c>
      <c r="U5499" s="24" t="e">
        <f>Table1[[#This Row],[Total Voters]]/Table1[[#This Row],[Total Population]]</f>
        <v>#DIV/0!</v>
      </c>
      <c r="V5499" s="24" t="e">
        <f>Table1[[#This Row],[Female Ballots]]/Table1[[#This Row],[Female Population]]</f>
        <v>#DIV/0!</v>
      </c>
      <c r="W5499" s="24" t="e">
        <f>Table1[[#This Row],[Male Ballots]]/Table1[[#This Row],[Male Population]]</f>
        <v>#DIV/0!</v>
      </c>
      <c r="X5499" s="24" t="e">
        <f>Table1[[#This Row],[Total Ballots]]/Table1[[#This Row],[Total Population]]</f>
        <v>#DIV/0!</v>
      </c>
      <c r="Y5499" s="24">
        <f>Table1[[#This Row],[Female Ballots]]/Table1[[#This Row],[Female Voters]]</f>
        <v>0.27500000000000002</v>
      </c>
      <c r="Z5499" s="24">
        <f>Table1[[#This Row],[Male Ballots]]/Table1[[#This Row],[Male Voters]]</f>
        <v>0.28398791540785501</v>
      </c>
      <c r="AA5499" s="24">
        <f>Table1[[#This Row],[Total Ballots]]/Table1[[#This Row],[Total Voters]]</f>
        <v>0.28201634877384196</v>
      </c>
    </row>
    <row r="5500" spans="1:27" s="12" customFormat="1" x14ac:dyDescent="0.35">
      <c r="A5500" s="19" t="s">
        <v>31</v>
      </c>
      <c r="B5500" s="20">
        <v>2011</v>
      </c>
      <c r="C5500" s="17" t="s">
        <v>82</v>
      </c>
      <c r="D5500" s="20"/>
      <c r="E5500" s="37" t="s">
        <v>73</v>
      </c>
      <c r="F5500" s="34" t="s">
        <v>78</v>
      </c>
      <c r="G5500" s="21" t="s">
        <v>64</v>
      </c>
      <c r="H5500" s="22"/>
      <c r="I5500" s="22"/>
      <c r="J5500" s="22"/>
      <c r="K5500" s="31">
        <v>466</v>
      </c>
      <c r="L5500" s="31">
        <v>418</v>
      </c>
      <c r="M5500" s="31">
        <v>3</v>
      </c>
      <c r="N5500" s="31">
        <v>887</v>
      </c>
      <c r="O5500" s="22">
        <v>218</v>
      </c>
      <c r="P5500" s="22">
        <v>168</v>
      </c>
      <c r="Q5500" s="22">
        <v>1</v>
      </c>
      <c r="R5500" s="23">
        <v>387</v>
      </c>
      <c r="S5500" s="24" t="e">
        <f>Table1[[#This Row],[Female Voters]]/Table1[[#This Row],[Female Population]]</f>
        <v>#DIV/0!</v>
      </c>
      <c r="T5500" s="24" t="e">
        <f>Table1[[#This Row],[Male Voters]]/Table1[[#This Row],[Male Population]]</f>
        <v>#DIV/0!</v>
      </c>
      <c r="U5500" s="24" t="e">
        <f>Table1[[#This Row],[Total Voters]]/Table1[[#This Row],[Total Population]]</f>
        <v>#DIV/0!</v>
      </c>
      <c r="V5500" s="24" t="e">
        <f>Table1[[#This Row],[Female Ballots]]/Table1[[#This Row],[Female Population]]</f>
        <v>#DIV/0!</v>
      </c>
      <c r="W5500" s="24" t="e">
        <f>Table1[[#This Row],[Male Ballots]]/Table1[[#This Row],[Male Population]]</f>
        <v>#DIV/0!</v>
      </c>
      <c r="X5500" s="24" t="e">
        <f>Table1[[#This Row],[Total Ballots]]/Table1[[#This Row],[Total Population]]</f>
        <v>#DIV/0!</v>
      </c>
      <c r="Y5500" s="24">
        <f>Table1[[#This Row],[Female Ballots]]/Table1[[#This Row],[Female Voters]]</f>
        <v>0.46781115879828328</v>
      </c>
      <c r="Z5500" s="24">
        <f>Table1[[#This Row],[Male Ballots]]/Table1[[#This Row],[Male Voters]]</f>
        <v>0.40191387559808611</v>
      </c>
      <c r="AA5500" s="24">
        <f>Table1[[#This Row],[Total Ballots]]/Table1[[#This Row],[Total Voters]]</f>
        <v>0.43630214205186019</v>
      </c>
    </row>
    <row r="5501" spans="1:27" s="12" customFormat="1" x14ac:dyDescent="0.35">
      <c r="A5501" s="19" t="s">
        <v>31</v>
      </c>
      <c r="B5501" s="20">
        <v>2011</v>
      </c>
      <c r="C5501" s="17" t="s">
        <v>82</v>
      </c>
      <c r="D5501" s="20"/>
      <c r="E5501" s="37" t="s">
        <v>73</v>
      </c>
      <c r="F5501" s="34" t="s">
        <v>78</v>
      </c>
      <c r="G5501" s="21" t="s">
        <v>65</v>
      </c>
      <c r="H5501" s="22"/>
      <c r="I5501" s="22"/>
      <c r="J5501" s="22"/>
      <c r="K5501" s="31">
        <v>805</v>
      </c>
      <c r="L5501" s="31">
        <v>716</v>
      </c>
      <c r="M5501" s="31">
        <v>2</v>
      </c>
      <c r="N5501" s="31">
        <v>1523</v>
      </c>
      <c r="O5501" s="22">
        <v>468</v>
      </c>
      <c r="P5501" s="22">
        <v>421</v>
      </c>
      <c r="Q5501" s="22">
        <v>2</v>
      </c>
      <c r="R5501" s="23">
        <v>891</v>
      </c>
      <c r="S5501" s="24" t="e">
        <f>Table1[[#This Row],[Female Voters]]/Table1[[#This Row],[Female Population]]</f>
        <v>#DIV/0!</v>
      </c>
      <c r="T5501" s="24" t="e">
        <f>Table1[[#This Row],[Male Voters]]/Table1[[#This Row],[Male Population]]</f>
        <v>#DIV/0!</v>
      </c>
      <c r="U5501" s="24" t="e">
        <f>Table1[[#This Row],[Total Voters]]/Table1[[#This Row],[Total Population]]</f>
        <v>#DIV/0!</v>
      </c>
      <c r="V5501" s="24" t="e">
        <f>Table1[[#This Row],[Female Ballots]]/Table1[[#This Row],[Female Population]]</f>
        <v>#DIV/0!</v>
      </c>
      <c r="W5501" s="24" t="e">
        <f>Table1[[#This Row],[Male Ballots]]/Table1[[#This Row],[Male Population]]</f>
        <v>#DIV/0!</v>
      </c>
      <c r="X5501" s="24" t="e">
        <f>Table1[[#This Row],[Total Ballots]]/Table1[[#This Row],[Total Population]]</f>
        <v>#DIV/0!</v>
      </c>
      <c r="Y5501" s="24">
        <f>Table1[[#This Row],[Female Ballots]]/Table1[[#This Row],[Female Voters]]</f>
        <v>0.58136645962732925</v>
      </c>
      <c r="Z5501" s="24">
        <f>Table1[[#This Row],[Male Ballots]]/Table1[[#This Row],[Male Voters]]</f>
        <v>0.58798882681564246</v>
      </c>
      <c r="AA5501" s="24">
        <f>Table1[[#This Row],[Total Ballots]]/Table1[[#This Row],[Total Voters]]</f>
        <v>0.58502954694681553</v>
      </c>
    </row>
    <row r="5502" spans="1:27" s="12" customFormat="1" x14ac:dyDescent="0.35">
      <c r="A5502" s="19" t="s">
        <v>31</v>
      </c>
      <c r="B5502" s="20">
        <v>2011</v>
      </c>
      <c r="C5502" s="17" t="s">
        <v>82</v>
      </c>
      <c r="D5502" s="20"/>
      <c r="E5502" s="37" t="s">
        <v>73</v>
      </c>
      <c r="F5502" s="34" t="s">
        <v>78</v>
      </c>
      <c r="G5502" s="21" t="s">
        <v>66</v>
      </c>
      <c r="H5502" s="22"/>
      <c r="I5502" s="22"/>
      <c r="J5502" s="22"/>
      <c r="K5502" s="31">
        <v>1044</v>
      </c>
      <c r="L5502" s="31">
        <v>968</v>
      </c>
      <c r="M5502" s="31">
        <v>7</v>
      </c>
      <c r="N5502" s="31">
        <v>2019</v>
      </c>
      <c r="O5502" s="22">
        <v>755</v>
      </c>
      <c r="P5502" s="22">
        <v>710</v>
      </c>
      <c r="Q5502" s="22">
        <v>4</v>
      </c>
      <c r="R5502" s="23">
        <v>1469</v>
      </c>
      <c r="S5502" s="24" t="e">
        <f>Table1[[#This Row],[Female Voters]]/Table1[[#This Row],[Female Population]]</f>
        <v>#DIV/0!</v>
      </c>
      <c r="T5502" s="24" t="e">
        <f>Table1[[#This Row],[Male Voters]]/Table1[[#This Row],[Male Population]]</f>
        <v>#DIV/0!</v>
      </c>
      <c r="U5502" s="24" t="e">
        <f>Table1[[#This Row],[Total Voters]]/Table1[[#This Row],[Total Population]]</f>
        <v>#DIV/0!</v>
      </c>
      <c r="V5502" s="24" t="e">
        <f>Table1[[#This Row],[Female Ballots]]/Table1[[#This Row],[Female Population]]</f>
        <v>#DIV/0!</v>
      </c>
      <c r="W5502" s="24" t="e">
        <f>Table1[[#This Row],[Male Ballots]]/Table1[[#This Row],[Male Population]]</f>
        <v>#DIV/0!</v>
      </c>
      <c r="X5502" s="24" t="e">
        <f>Table1[[#This Row],[Total Ballots]]/Table1[[#This Row],[Total Population]]</f>
        <v>#DIV/0!</v>
      </c>
      <c r="Y5502" s="24">
        <f>Table1[[#This Row],[Female Ballots]]/Table1[[#This Row],[Female Voters]]</f>
        <v>0.72318007662835249</v>
      </c>
      <c r="Z5502" s="24">
        <f>Table1[[#This Row],[Male Ballots]]/Table1[[#This Row],[Male Voters]]</f>
        <v>0.73347107438016534</v>
      </c>
      <c r="AA5502" s="24">
        <f>Table1[[#This Row],[Total Ballots]]/Table1[[#This Row],[Total Voters]]</f>
        <v>0.72758791480931151</v>
      </c>
    </row>
    <row r="5503" spans="1:27" s="12" customFormat="1" x14ac:dyDescent="0.35">
      <c r="A5503" s="19" t="s">
        <v>31</v>
      </c>
      <c r="B5503" s="20">
        <v>2011</v>
      </c>
      <c r="C5503" s="17" t="s">
        <v>82</v>
      </c>
      <c r="D5503" s="20"/>
      <c r="E5503" s="37" t="s">
        <v>73</v>
      </c>
      <c r="F5503" s="34" t="s">
        <v>78</v>
      </c>
      <c r="G5503" s="21" t="s">
        <v>67</v>
      </c>
      <c r="H5503" s="22"/>
      <c r="I5503" s="22"/>
      <c r="J5503" s="22"/>
      <c r="K5503" s="31">
        <v>1160</v>
      </c>
      <c r="L5503" s="31">
        <v>1162</v>
      </c>
      <c r="M5503" s="31">
        <v>4</v>
      </c>
      <c r="N5503" s="31">
        <v>2326</v>
      </c>
      <c r="O5503" s="22">
        <v>933</v>
      </c>
      <c r="P5503" s="22">
        <v>937</v>
      </c>
      <c r="Q5503" s="22">
        <v>2</v>
      </c>
      <c r="R5503" s="23">
        <v>1872</v>
      </c>
      <c r="S5503" s="24" t="e">
        <f>Table1[[#This Row],[Female Voters]]/Table1[[#This Row],[Female Population]]</f>
        <v>#DIV/0!</v>
      </c>
      <c r="T5503" s="24" t="e">
        <f>Table1[[#This Row],[Male Voters]]/Table1[[#This Row],[Male Population]]</f>
        <v>#DIV/0!</v>
      </c>
      <c r="U5503" s="24" t="e">
        <f>Table1[[#This Row],[Total Voters]]/Table1[[#This Row],[Total Population]]</f>
        <v>#DIV/0!</v>
      </c>
      <c r="V5503" s="24" t="e">
        <f>Table1[[#This Row],[Female Ballots]]/Table1[[#This Row],[Female Population]]</f>
        <v>#DIV/0!</v>
      </c>
      <c r="W5503" s="24" t="e">
        <f>Table1[[#This Row],[Male Ballots]]/Table1[[#This Row],[Male Population]]</f>
        <v>#DIV/0!</v>
      </c>
      <c r="X5503" s="24" t="e">
        <f>Table1[[#This Row],[Total Ballots]]/Table1[[#This Row],[Total Population]]</f>
        <v>#DIV/0!</v>
      </c>
      <c r="Y5503" s="24">
        <f>Table1[[#This Row],[Female Ballots]]/Table1[[#This Row],[Female Voters]]</f>
        <v>0.80431034482758623</v>
      </c>
      <c r="Z5503" s="24">
        <f>Table1[[#This Row],[Male Ballots]]/Table1[[#This Row],[Male Voters]]</f>
        <v>0.80636833046471601</v>
      </c>
      <c r="AA5503" s="24">
        <f>Table1[[#This Row],[Total Ballots]]/Table1[[#This Row],[Total Voters]]</f>
        <v>0.80481513327601029</v>
      </c>
    </row>
    <row r="5504" spans="1:27" s="12" customFormat="1" x14ac:dyDescent="0.35">
      <c r="A5504" s="19" t="s">
        <v>55</v>
      </c>
      <c r="B5504" s="20">
        <v>2011</v>
      </c>
      <c r="C5504" s="17" t="s">
        <v>82</v>
      </c>
      <c r="D5504" s="20" t="s">
        <v>70</v>
      </c>
      <c r="E5504" s="37" t="s">
        <v>75</v>
      </c>
      <c r="F5504" s="34" t="s">
        <v>78</v>
      </c>
      <c r="G5504" s="21" t="s">
        <v>79</v>
      </c>
      <c r="H5504" s="22"/>
      <c r="I5504" s="22"/>
      <c r="J5504" s="22"/>
      <c r="K5504" s="22">
        <v>219064</v>
      </c>
      <c r="L5504" s="22">
        <v>191757</v>
      </c>
      <c r="M5504" s="22">
        <v>3</v>
      </c>
      <c r="N5504" s="22">
        <v>410824</v>
      </c>
      <c r="O5504" s="22">
        <v>107800</v>
      </c>
      <c r="P5504" s="22">
        <v>96834</v>
      </c>
      <c r="Q5504" s="22">
        <v>0</v>
      </c>
      <c r="R5504" s="23">
        <v>204634</v>
      </c>
      <c r="S5504" s="24" t="e">
        <f>Table1[[#This Row],[Female Voters]]/Table1[[#This Row],[Female Population]]</f>
        <v>#DIV/0!</v>
      </c>
      <c r="T5504" s="24" t="e">
        <f>Table1[[#This Row],[Male Voters]]/Table1[[#This Row],[Male Population]]</f>
        <v>#DIV/0!</v>
      </c>
      <c r="U5504" s="24" t="e">
        <f>Table1[[#This Row],[Total Voters]]/Table1[[#This Row],[Total Population]]</f>
        <v>#DIV/0!</v>
      </c>
      <c r="V5504" s="24" t="e">
        <f>Table1[[#This Row],[Female Ballots]]/Table1[[#This Row],[Female Population]]</f>
        <v>#DIV/0!</v>
      </c>
      <c r="W5504" s="24" t="e">
        <f>Table1[[#This Row],[Male Ballots]]/Table1[[#This Row],[Male Population]]</f>
        <v>#DIV/0!</v>
      </c>
      <c r="X5504" s="24" t="e">
        <f>Table1[[#This Row],[Total Ballots]]/Table1[[#This Row],[Total Population]]</f>
        <v>#DIV/0!</v>
      </c>
      <c r="Y5504" s="24">
        <f>Table1[[#This Row],[Female Ballots]]/Table1[[#This Row],[Female Voters]]</f>
        <v>0.49209363473688056</v>
      </c>
      <c r="Z5504" s="24">
        <f>Table1[[#This Row],[Male Ballots]]/Table1[[#This Row],[Male Voters]]</f>
        <v>0.50498286894350664</v>
      </c>
      <c r="AA5504" s="24">
        <f>Table1[[#This Row],[Total Ballots]]/Table1[[#This Row],[Total Voters]]</f>
        <v>0.49810624501002865</v>
      </c>
    </row>
    <row r="5505" spans="1:27" s="12" customFormat="1" x14ac:dyDescent="0.35">
      <c r="A5505" s="19" t="s">
        <v>55</v>
      </c>
      <c r="B5505" s="20">
        <v>2011</v>
      </c>
      <c r="C5505" s="17" t="s">
        <v>82</v>
      </c>
      <c r="D5505" s="20" t="s">
        <v>70</v>
      </c>
      <c r="E5505" s="37" t="s">
        <v>75</v>
      </c>
      <c r="F5505" s="34" t="s">
        <v>78</v>
      </c>
      <c r="G5505" s="21" t="s">
        <v>62</v>
      </c>
      <c r="H5505" s="22"/>
      <c r="I5505" s="22"/>
      <c r="J5505" s="22"/>
      <c r="K5505" s="31">
        <v>19724</v>
      </c>
      <c r="L5505" s="31">
        <v>18224</v>
      </c>
      <c r="M5505" s="31">
        <v>2</v>
      </c>
      <c r="N5505" s="31">
        <v>37950</v>
      </c>
      <c r="O5505" s="22">
        <v>4174</v>
      </c>
      <c r="P5505" s="22">
        <v>3982</v>
      </c>
      <c r="Q5505" s="22"/>
      <c r="R5505" s="23">
        <v>8156</v>
      </c>
      <c r="S5505" s="24" t="e">
        <f>Table1[[#This Row],[Female Voters]]/Table1[[#This Row],[Female Population]]</f>
        <v>#DIV/0!</v>
      </c>
      <c r="T5505" s="24" t="e">
        <f>Table1[[#This Row],[Male Voters]]/Table1[[#This Row],[Male Population]]</f>
        <v>#DIV/0!</v>
      </c>
      <c r="U5505" s="24" t="e">
        <f>Table1[[#This Row],[Total Voters]]/Table1[[#This Row],[Total Population]]</f>
        <v>#DIV/0!</v>
      </c>
      <c r="V5505" s="24" t="e">
        <f>Table1[[#This Row],[Female Ballots]]/Table1[[#This Row],[Female Population]]</f>
        <v>#DIV/0!</v>
      </c>
      <c r="W5505" s="24" t="e">
        <f>Table1[[#This Row],[Male Ballots]]/Table1[[#This Row],[Male Population]]</f>
        <v>#DIV/0!</v>
      </c>
      <c r="X5505" s="24" t="e">
        <f>Table1[[#This Row],[Total Ballots]]/Table1[[#This Row],[Total Population]]</f>
        <v>#DIV/0!</v>
      </c>
      <c r="Y5505" s="24">
        <f>Table1[[#This Row],[Female Ballots]]/Table1[[#This Row],[Female Voters]]</f>
        <v>0.21162036098154532</v>
      </c>
      <c r="Z5505" s="24">
        <f>Table1[[#This Row],[Male Ballots]]/Table1[[#This Row],[Male Voters]]</f>
        <v>0.21850307287093942</v>
      </c>
      <c r="AA5505" s="24">
        <f>Table1[[#This Row],[Total Ballots]]/Table1[[#This Row],[Total Voters]]</f>
        <v>0.21491436100131753</v>
      </c>
    </row>
    <row r="5506" spans="1:27" s="12" customFormat="1" x14ac:dyDescent="0.35">
      <c r="A5506" s="19" t="s">
        <v>55</v>
      </c>
      <c r="B5506" s="20">
        <v>2011</v>
      </c>
      <c r="C5506" s="17" t="s">
        <v>82</v>
      </c>
      <c r="D5506" s="20" t="s">
        <v>70</v>
      </c>
      <c r="E5506" s="37" t="s">
        <v>75</v>
      </c>
      <c r="F5506" s="34" t="s">
        <v>78</v>
      </c>
      <c r="G5506" s="21" t="s">
        <v>63</v>
      </c>
      <c r="H5506" s="22"/>
      <c r="I5506" s="22"/>
      <c r="J5506" s="22"/>
      <c r="K5506" s="31">
        <v>35651</v>
      </c>
      <c r="L5506" s="31">
        <v>30020</v>
      </c>
      <c r="M5506" s="31"/>
      <c r="N5506" s="31">
        <v>65671</v>
      </c>
      <c r="O5506" s="22">
        <v>8971</v>
      </c>
      <c r="P5506" s="22">
        <v>7736</v>
      </c>
      <c r="Q5506" s="22"/>
      <c r="R5506" s="23">
        <v>16707</v>
      </c>
      <c r="S5506" s="24" t="e">
        <f>Table1[[#This Row],[Female Voters]]/Table1[[#This Row],[Female Population]]</f>
        <v>#DIV/0!</v>
      </c>
      <c r="T5506" s="24" t="e">
        <f>Table1[[#This Row],[Male Voters]]/Table1[[#This Row],[Male Population]]</f>
        <v>#DIV/0!</v>
      </c>
      <c r="U5506" s="24" t="e">
        <f>Table1[[#This Row],[Total Voters]]/Table1[[#This Row],[Total Population]]</f>
        <v>#DIV/0!</v>
      </c>
      <c r="V5506" s="24" t="e">
        <f>Table1[[#This Row],[Female Ballots]]/Table1[[#This Row],[Female Population]]</f>
        <v>#DIV/0!</v>
      </c>
      <c r="W5506" s="24" t="e">
        <f>Table1[[#This Row],[Male Ballots]]/Table1[[#This Row],[Male Population]]</f>
        <v>#DIV/0!</v>
      </c>
      <c r="X5506" s="24" t="e">
        <f>Table1[[#This Row],[Total Ballots]]/Table1[[#This Row],[Total Population]]</f>
        <v>#DIV/0!</v>
      </c>
      <c r="Y5506" s="24">
        <f>Table1[[#This Row],[Female Ballots]]/Table1[[#This Row],[Female Voters]]</f>
        <v>0.25163389526240498</v>
      </c>
      <c r="Z5506" s="24">
        <f>Table1[[#This Row],[Male Ballots]]/Table1[[#This Row],[Male Voters]]</f>
        <v>0.25769487008660891</v>
      </c>
      <c r="AA5506" s="24">
        <f>Table1[[#This Row],[Total Ballots]]/Table1[[#This Row],[Total Voters]]</f>
        <v>0.25440453168065053</v>
      </c>
    </row>
    <row r="5507" spans="1:27" s="12" customFormat="1" x14ac:dyDescent="0.35">
      <c r="A5507" s="19" t="s">
        <v>55</v>
      </c>
      <c r="B5507" s="20">
        <v>2011</v>
      </c>
      <c r="C5507" s="17" t="s">
        <v>82</v>
      </c>
      <c r="D5507" s="20" t="s">
        <v>70</v>
      </c>
      <c r="E5507" s="37" t="s">
        <v>75</v>
      </c>
      <c r="F5507" s="34" t="s">
        <v>78</v>
      </c>
      <c r="G5507" s="21" t="s">
        <v>64</v>
      </c>
      <c r="H5507" s="22"/>
      <c r="I5507" s="22"/>
      <c r="J5507" s="22"/>
      <c r="K5507" s="31">
        <v>36603</v>
      </c>
      <c r="L5507" s="31">
        <v>31914</v>
      </c>
      <c r="M5507" s="31"/>
      <c r="N5507" s="31">
        <v>68517</v>
      </c>
      <c r="O5507" s="22">
        <v>13547</v>
      </c>
      <c r="P5507" s="22">
        <v>12051</v>
      </c>
      <c r="Q5507" s="22"/>
      <c r="R5507" s="23">
        <v>25598</v>
      </c>
      <c r="S5507" s="24" t="e">
        <f>Table1[[#This Row],[Female Voters]]/Table1[[#This Row],[Female Population]]</f>
        <v>#DIV/0!</v>
      </c>
      <c r="T5507" s="24" t="e">
        <f>Table1[[#This Row],[Male Voters]]/Table1[[#This Row],[Male Population]]</f>
        <v>#DIV/0!</v>
      </c>
      <c r="U5507" s="24" t="e">
        <f>Table1[[#This Row],[Total Voters]]/Table1[[#This Row],[Total Population]]</f>
        <v>#DIV/0!</v>
      </c>
      <c r="V5507" s="24" t="e">
        <f>Table1[[#This Row],[Female Ballots]]/Table1[[#This Row],[Female Population]]</f>
        <v>#DIV/0!</v>
      </c>
      <c r="W5507" s="24" t="e">
        <f>Table1[[#This Row],[Male Ballots]]/Table1[[#This Row],[Male Population]]</f>
        <v>#DIV/0!</v>
      </c>
      <c r="X5507" s="24" t="e">
        <f>Table1[[#This Row],[Total Ballots]]/Table1[[#This Row],[Total Population]]</f>
        <v>#DIV/0!</v>
      </c>
      <c r="Y5507" s="24">
        <f>Table1[[#This Row],[Female Ballots]]/Table1[[#This Row],[Female Voters]]</f>
        <v>0.37010627544190366</v>
      </c>
      <c r="Z5507" s="24">
        <f>Table1[[#This Row],[Male Ballots]]/Table1[[#This Row],[Male Voters]]</f>
        <v>0.37760857304004514</v>
      </c>
      <c r="AA5507" s="24">
        <f>Table1[[#This Row],[Total Ballots]]/Table1[[#This Row],[Total Voters]]</f>
        <v>0.37360071223200081</v>
      </c>
    </row>
    <row r="5508" spans="1:27" s="12" customFormat="1" x14ac:dyDescent="0.35">
      <c r="A5508" s="19" t="s">
        <v>55</v>
      </c>
      <c r="B5508" s="20">
        <v>2011</v>
      </c>
      <c r="C5508" s="17" t="s">
        <v>82</v>
      </c>
      <c r="D5508" s="20" t="s">
        <v>70</v>
      </c>
      <c r="E5508" s="37" t="s">
        <v>75</v>
      </c>
      <c r="F5508" s="34" t="s">
        <v>78</v>
      </c>
      <c r="G5508" s="21" t="s">
        <v>65</v>
      </c>
      <c r="H5508" s="22"/>
      <c r="I5508" s="22"/>
      <c r="J5508" s="22"/>
      <c r="K5508" s="31">
        <v>44283</v>
      </c>
      <c r="L5508" s="31">
        <v>40159</v>
      </c>
      <c r="M5508" s="31"/>
      <c r="N5508" s="31">
        <v>84442</v>
      </c>
      <c r="O5508" s="22">
        <v>22634</v>
      </c>
      <c r="P5508" s="22">
        <v>20915</v>
      </c>
      <c r="Q5508" s="22"/>
      <c r="R5508" s="23">
        <v>43549</v>
      </c>
      <c r="S5508" s="24" t="e">
        <f>Table1[[#This Row],[Female Voters]]/Table1[[#This Row],[Female Population]]</f>
        <v>#DIV/0!</v>
      </c>
      <c r="T5508" s="24" t="e">
        <f>Table1[[#This Row],[Male Voters]]/Table1[[#This Row],[Male Population]]</f>
        <v>#DIV/0!</v>
      </c>
      <c r="U5508" s="24" t="e">
        <f>Table1[[#This Row],[Total Voters]]/Table1[[#This Row],[Total Population]]</f>
        <v>#DIV/0!</v>
      </c>
      <c r="V5508" s="24" t="e">
        <f>Table1[[#This Row],[Female Ballots]]/Table1[[#This Row],[Female Population]]</f>
        <v>#DIV/0!</v>
      </c>
      <c r="W5508" s="24" t="e">
        <f>Table1[[#This Row],[Male Ballots]]/Table1[[#This Row],[Male Population]]</f>
        <v>#DIV/0!</v>
      </c>
      <c r="X5508" s="24" t="e">
        <f>Table1[[#This Row],[Total Ballots]]/Table1[[#This Row],[Total Population]]</f>
        <v>#DIV/0!</v>
      </c>
      <c r="Y5508" s="24">
        <f>Table1[[#This Row],[Female Ballots]]/Table1[[#This Row],[Female Voters]]</f>
        <v>0.51112164939141436</v>
      </c>
      <c r="Z5508" s="24">
        <f>Table1[[#This Row],[Male Ballots]]/Table1[[#This Row],[Male Voters]]</f>
        <v>0.5208048009163575</v>
      </c>
      <c r="AA5508" s="24">
        <f>Table1[[#This Row],[Total Ballots]]/Table1[[#This Row],[Total Voters]]</f>
        <v>0.51572677103810904</v>
      </c>
    </row>
    <row r="5509" spans="1:27" s="12" customFormat="1" x14ac:dyDescent="0.35">
      <c r="A5509" s="19" t="s">
        <v>55</v>
      </c>
      <c r="B5509" s="20">
        <v>2011</v>
      </c>
      <c r="C5509" s="17" t="s">
        <v>82</v>
      </c>
      <c r="D5509" s="20" t="s">
        <v>70</v>
      </c>
      <c r="E5509" s="37" t="s">
        <v>75</v>
      </c>
      <c r="F5509" s="34" t="s">
        <v>78</v>
      </c>
      <c r="G5509" s="21" t="s">
        <v>66</v>
      </c>
      <c r="H5509" s="22"/>
      <c r="I5509" s="22"/>
      <c r="J5509" s="22"/>
      <c r="K5509" s="31">
        <v>40540</v>
      </c>
      <c r="L5509" s="31">
        <v>36814</v>
      </c>
      <c r="M5509" s="31">
        <v>1</v>
      </c>
      <c r="N5509" s="31">
        <v>77355</v>
      </c>
      <c r="O5509" s="22">
        <v>26839</v>
      </c>
      <c r="P5509" s="22">
        <v>24679</v>
      </c>
      <c r="Q5509" s="22"/>
      <c r="R5509" s="23">
        <v>51518</v>
      </c>
      <c r="S5509" s="24" t="e">
        <f>Table1[[#This Row],[Female Voters]]/Table1[[#This Row],[Female Population]]</f>
        <v>#DIV/0!</v>
      </c>
      <c r="T5509" s="24" t="e">
        <f>Table1[[#This Row],[Male Voters]]/Table1[[#This Row],[Male Population]]</f>
        <v>#DIV/0!</v>
      </c>
      <c r="U5509" s="24" t="e">
        <f>Table1[[#This Row],[Total Voters]]/Table1[[#This Row],[Total Population]]</f>
        <v>#DIV/0!</v>
      </c>
      <c r="V5509" s="24" t="e">
        <f>Table1[[#This Row],[Female Ballots]]/Table1[[#This Row],[Female Population]]</f>
        <v>#DIV/0!</v>
      </c>
      <c r="W5509" s="24" t="e">
        <f>Table1[[#This Row],[Male Ballots]]/Table1[[#This Row],[Male Population]]</f>
        <v>#DIV/0!</v>
      </c>
      <c r="X5509" s="24" t="e">
        <f>Table1[[#This Row],[Total Ballots]]/Table1[[#This Row],[Total Population]]</f>
        <v>#DIV/0!</v>
      </c>
      <c r="Y5509" s="24">
        <f>Table1[[#This Row],[Female Ballots]]/Table1[[#This Row],[Female Voters]]</f>
        <v>0.66203749383325106</v>
      </c>
      <c r="Z5509" s="24">
        <f>Table1[[#This Row],[Male Ballots]]/Table1[[#This Row],[Male Voters]]</f>
        <v>0.67036996794697667</v>
      </c>
      <c r="AA5509" s="24">
        <f>Table1[[#This Row],[Total Ballots]]/Table1[[#This Row],[Total Voters]]</f>
        <v>0.66599444121259133</v>
      </c>
    </row>
    <row r="5510" spans="1:27" s="12" customFormat="1" x14ac:dyDescent="0.35">
      <c r="A5510" s="19" t="s">
        <v>55</v>
      </c>
      <c r="B5510" s="20">
        <v>2011</v>
      </c>
      <c r="C5510" s="17" t="s">
        <v>82</v>
      </c>
      <c r="D5510" s="20" t="s">
        <v>70</v>
      </c>
      <c r="E5510" s="37" t="s">
        <v>75</v>
      </c>
      <c r="F5510" s="34" t="s">
        <v>78</v>
      </c>
      <c r="G5510" s="21" t="s">
        <v>67</v>
      </c>
      <c r="H5510" s="22"/>
      <c r="I5510" s="22"/>
      <c r="J5510" s="22"/>
      <c r="K5510" s="31">
        <v>42263</v>
      </c>
      <c r="L5510" s="31">
        <v>34626</v>
      </c>
      <c r="M5510" s="31"/>
      <c r="N5510" s="31">
        <v>76889</v>
      </c>
      <c r="O5510" s="22">
        <v>31635</v>
      </c>
      <c r="P5510" s="22">
        <v>27471</v>
      </c>
      <c r="Q5510" s="22"/>
      <c r="R5510" s="23">
        <v>59106</v>
      </c>
      <c r="S5510" s="24" t="e">
        <f>Table1[[#This Row],[Female Voters]]/Table1[[#This Row],[Female Population]]</f>
        <v>#DIV/0!</v>
      </c>
      <c r="T5510" s="24" t="e">
        <f>Table1[[#This Row],[Male Voters]]/Table1[[#This Row],[Male Population]]</f>
        <v>#DIV/0!</v>
      </c>
      <c r="U5510" s="24" t="e">
        <f>Table1[[#This Row],[Total Voters]]/Table1[[#This Row],[Total Population]]</f>
        <v>#DIV/0!</v>
      </c>
      <c r="V5510" s="24" t="e">
        <f>Table1[[#This Row],[Female Ballots]]/Table1[[#This Row],[Female Population]]</f>
        <v>#DIV/0!</v>
      </c>
      <c r="W5510" s="24" t="e">
        <f>Table1[[#This Row],[Male Ballots]]/Table1[[#This Row],[Male Population]]</f>
        <v>#DIV/0!</v>
      </c>
      <c r="X5510" s="24" t="e">
        <f>Table1[[#This Row],[Total Ballots]]/Table1[[#This Row],[Total Population]]</f>
        <v>#DIV/0!</v>
      </c>
      <c r="Y5510" s="24">
        <f>Table1[[#This Row],[Female Ballots]]/Table1[[#This Row],[Female Voters]]</f>
        <v>0.74852708042495797</v>
      </c>
      <c r="Z5510" s="24">
        <f>Table1[[#This Row],[Male Ballots]]/Table1[[#This Row],[Male Voters]]</f>
        <v>0.79336336856697276</v>
      </c>
      <c r="AA5510" s="24">
        <f>Table1[[#This Row],[Total Ballots]]/Table1[[#This Row],[Total Voters]]</f>
        <v>0.76871854231424519</v>
      </c>
    </row>
    <row r="5511" spans="1:27" s="12" customFormat="1" x14ac:dyDescent="0.35">
      <c r="A5511" s="19" t="s">
        <v>23</v>
      </c>
      <c r="B5511" s="20">
        <v>2011</v>
      </c>
      <c r="C5511" s="17" t="s">
        <v>82</v>
      </c>
      <c r="D5511" s="20" t="s">
        <v>69</v>
      </c>
      <c r="E5511" s="37" t="s">
        <v>74</v>
      </c>
      <c r="F5511" s="34" t="s">
        <v>78</v>
      </c>
      <c r="G5511" s="21" t="s">
        <v>79</v>
      </c>
      <c r="H5511" s="22"/>
      <c r="I5511" s="22"/>
      <c r="J5511" s="22"/>
      <c r="K5511" s="22">
        <v>6089</v>
      </c>
      <c r="L5511" s="22">
        <v>5472</v>
      </c>
      <c r="M5511" s="22">
        <v>12</v>
      </c>
      <c r="N5511" s="22">
        <v>11573</v>
      </c>
      <c r="O5511" s="22">
        <v>4244</v>
      </c>
      <c r="P5511" s="22">
        <v>3798</v>
      </c>
      <c r="Q5511" s="22">
        <v>9</v>
      </c>
      <c r="R5511" s="23">
        <v>8051</v>
      </c>
      <c r="S5511" s="24" t="e">
        <f>Table1[[#This Row],[Female Voters]]/Table1[[#This Row],[Female Population]]</f>
        <v>#DIV/0!</v>
      </c>
      <c r="T5511" s="24" t="e">
        <f>Table1[[#This Row],[Male Voters]]/Table1[[#This Row],[Male Population]]</f>
        <v>#DIV/0!</v>
      </c>
      <c r="U5511" s="24" t="e">
        <f>Table1[[#This Row],[Total Voters]]/Table1[[#This Row],[Total Population]]</f>
        <v>#DIV/0!</v>
      </c>
      <c r="V5511" s="24" t="e">
        <f>Table1[[#This Row],[Female Ballots]]/Table1[[#This Row],[Female Population]]</f>
        <v>#DIV/0!</v>
      </c>
      <c r="W5511" s="24" t="e">
        <f>Table1[[#This Row],[Male Ballots]]/Table1[[#This Row],[Male Population]]</f>
        <v>#DIV/0!</v>
      </c>
      <c r="X5511" s="24" t="e">
        <f>Table1[[#This Row],[Total Ballots]]/Table1[[#This Row],[Total Population]]</f>
        <v>#DIV/0!</v>
      </c>
      <c r="Y5511" s="24">
        <f>Table1[[#This Row],[Female Ballots]]/Table1[[#This Row],[Female Voters]]</f>
        <v>0.69699458039086881</v>
      </c>
      <c r="Z5511" s="24">
        <f>Table1[[#This Row],[Male Ballots]]/Table1[[#This Row],[Male Voters]]</f>
        <v>0.69407894736842102</v>
      </c>
      <c r="AA5511" s="24">
        <f>Table1[[#This Row],[Total Ballots]]/Table1[[#This Row],[Total Voters]]</f>
        <v>0.69567095826492698</v>
      </c>
    </row>
    <row r="5512" spans="1:27" s="12" customFormat="1" x14ac:dyDescent="0.35">
      <c r="A5512" s="19" t="s">
        <v>23</v>
      </c>
      <c r="B5512" s="20">
        <v>2011</v>
      </c>
      <c r="C5512" s="17" t="s">
        <v>82</v>
      </c>
      <c r="D5512" s="20" t="s">
        <v>69</v>
      </c>
      <c r="E5512" s="37" t="s">
        <v>74</v>
      </c>
      <c r="F5512" s="34" t="s">
        <v>78</v>
      </c>
      <c r="G5512" s="21" t="s">
        <v>62</v>
      </c>
      <c r="H5512" s="22"/>
      <c r="I5512" s="22"/>
      <c r="J5512" s="22"/>
      <c r="K5512" s="31">
        <v>318</v>
      </c>
      <c r="L5512" s="31">
        <v>284</v>
      </c>
      <c r="M5512" s="31">
        <v>1</v>
      </c>
      <c r="N5512" s="31">
        <v>603</v>
      </c>
      <c r="O5512" s="22">
        <v>99</v>
      </c>
      <c r="P5512" s="22">
        <v>82</v>
      </c>
      <c r="Q5512" s="22">
        <v>1</v>
      </c>
      <c r="R5512" s="23">
        <v>182</v>
      </c>
      <c r="S5512" s="24" t="e">
        <f>Table1[[#This Row],[Female Voters]]/Table1[[#This Row],[Female Population]]</f>
        <v>#DIV/0!</v>
      </c>
      <c r="T5512" s="24" t="e">
        <f>Table1[[#This Row],[Male Voters]]/Table1[[#This Row],[Male Population]]</f>
        <v>#DIV/0!</v>
      </c>
      <c r="U5512" s="24" t="e">
        <f>Table1[[#This Row],[Total Voters]]/Table1[[#This Row],[Total Population]]</f>
        <v>#DIV/0!</v>
      </c>
      <c r="V5512" s="24" t="e">
        <f>Table1[[#This Row],[Female Ballots]]/Table1[[#This Row],[Female Population]]</f>
        <v>#DIV/0!</v>
      </c>
      <c r="W5512" s="24" t="e">
        <f>Table1[[#This Row],[Male Ballots]]/Table1[[#This Row],[Male Population]]</f>
        <v>#DIV/0!</v>
      </c>
      <c r="X5512" s="24" t="e">
        <f>Table1[[#This Row],[Total Ballots]]/Table1[[#This Row],[Total Population]]</f>
        <v>#DIV/0!</v>
      </c>
      <c r="Y5512" s="24">
        <f>Table1[[#This Row],[Female Ballots]]/Table1[[#This Row],[Female Voters]]</f>
        <v>0.31132075471698112</v>
      </c>
      <c r="Z5512" s="24">
        <f>Table1[[#This Row],[Male Ballots]]/Table1[[#This Row],[Male Voters]]</f>
        <v>0.28873239436619719</v>
      </c>
      <c r="AA5512" s="24">
        <f>Table1[[#This Row],[Total Ballots]]/Table1[[#This Row],[Total Voters]]</f>
        <v>0.30182421227197348</v>
      </c>
    </row>
    <row r="5513" spans="1:27" s="12" customFormat="1" x14ac:dyDescent="0.35">
      <c r="A5513" s="19" t="s">
        <v>23</v>
      </c>
      <c r="B5513" s="20">
        <v>2011</v>
      </c>
      <c r="C5513" s="17" t="s">
        <v>82</v>
      </c>
      <c r="D5513" s="20" t="s">
        <v>69</v>
      </c>
      <c r="E5513" s="37" t="s">
        <v>74</v>
      </c>
      <c r="F5513" s="34" t="s">
        <v>78</v>
      </c>
      <c r="G5513" s="21" t="s">
        <v>63</v>
      </c>
      <c r="H5513" s="22"/>
      <c r="I5513" s="22"/>
      <c r="J5513" s="22"/>
      <c r="K5513" s="31">
        <v>487</v>
      </c>
      <c r="L5513" s="31">
        <v>426</v>
      </c>
      <c r="M5513" s="31">
        <v>2</v>
      </c>
      <c r="N5513" s="31">
        <v>915</v>
      </c>
      <c r="O5513" s="22">
        <v>171</v>
      </c>
      <c r="P5513" s="22">
        <v>136</v>
      </c>
      <c r="Q5513" s="22">
        <v>2</v>
      </c>
      <c r="R5513" s="23">
        <v>309</v>
      </c>
      <c r="S5513" s="24" t="e">
        <f>Table1[[#This Row],[Female Voters]]/Table1[[#This Row],[Female Population]]</f>
        <v>#DIV/0!</v>
      </c>
      <c r="T5513" s="24" t="e">
        <f>Table1[[#This Row],[Male Voters]]/Table1[[#This Row],[Male Population]]</f>
        <v>#DIV/0!</v>
      </c>
      <c r="U5513" s="24" t="e">
        <f>Table1[[#This Row],[Total Voters]]/Table1[[#This Row],[Total Population]]</f>
        <v>#DIV/0!</v>
      </c>
      <c r="V5513" s="24" t="e">
        <f>Table1[[#This Row],[Female Ballots]]/Table1[[#This Row],[Female Population]]</f>
        <v>#DIV/0!</v>
      </c>
      <c r="W5513" s="24" t="e">
        <f>Table1[[#This Row],[Male Ballots]]/Table1[[#This Row],[Male Population]]</f>
        <v>#DIV/0!</v>
      </c>
      <c r="X5513" s="24" t="e">
        <f>Table1[[#This Row],[Total Ballots]]/Table1[[#This Row],[Total Population]]</f>
        <v>#DIV/0!</v>
      </c>
      <c r="Y5513" s="24">
        <f>Table1[[#This Row],[Female Ballots]]/Table1[[#This Row],[Female Voters]]</f>
        <v>0.35112936344969198</v>
      </c>
      <c r="Z5513" s="24">
        <f>Table1[[#This Row],[Male Ballots]]/Table1[[#This Row],[Male Voters]]</f>
        <v>0.31924882629107981</v>
      </c>
      <c r="AA5513" s="24">
        <f>Table1[[#This Row],[Total Ballots]]/Table1[[#This Row],[Total Voters]]</f>
        <v>0.3377049180327869</v>
      </c>
    </row>
    <row r="5514" spans="1:27" s="12" customFormat="1" x14ac:dyDescent="0.35">
      <c r="A5514" s="19" t="s">
        <v>23</v>
      </c>
      <c r="B5514" s="20">
        <v>2011</v>
      </c>
      <c r="C5514" s="17" t="s">
        <v>82</v>
      </c>
      <c r="D5514" s="20" t="s">
        <v>69</v>
      </c>
      <c r="E5514" s="37" t="s">
        <v>74</v>
      </c>
      <c r="F5514" s="34" t="s">
        <v>78</v>
      </c>
      <c r="G5514" s="21" t="s">
        <v>64</v>
      </c>
      <c r="H5514" s="22"/>
      <c r="I5514" s="22"/>
      <c r="J5514" s="22"/>
      <c r="K5514" s="31">
        <v>580</v>
      </c>
      <c r="L5514" s="31">
        <v>520</v>
      </c>
      <c r="M5514" s="31">
        <v>2</v>
      </c>
      <c r="N5514" s="31">
        <v>1102</v>
      </c>
      <c r="O5514" s="22">
        <v>321</v>
      </c>
      <c r="P5514" s="22">
        <v>272</v>
      </c>
      <c r="Q5514" s="22"/>
      <c r="R5514" s="23">
        <v>593</v>
      </c>
      <c r="S5514" s="24" t="e">
        <f>Table1[[#This Row],[Female Voters]]/Table1[[#This Row],[Female Population]]</f>
        <v>#DIV/0!</v>
      </c>
      <c r="T5514" s="24" t="e">
        <f>Table1[[#This Row],[Male Voters]]/Table1[[#This Row],[Male Population]]</f>
        <v>#DIV/0!</v>
      </c>
      <c r="U5514" s="24" t="e">
        <f>Table1[[#This Row],[Total Voters]]/Table1[[#This Row],[Total Population]]</f>
        <v>#DIV/0!</v>
      </c>
      <c r="V5514" s="24" t="e">
        <f>Table1[[#This Row],[Female Ballots]]/Table1[[#This Row],[Female Population]]</f>
        <v>#DIV/0!</v>
      </c>
      <c r="W5514" s="24" t="e">
        <f>Table1[[#This Row],[Male Ballots]]/Table1[[#This Row],[Male Population]]</f>
        <v>#DIV/0!</v>
      </c>
      <c r="X5514" s="24" t="e">
        <f>Table1[[#This Row],[Total Ballots]]/Table1[[#This Row],[Total Population]]</f>
        <v>#DIV/0!</v>
      </c>
      <c r="Y5514" s="24">
        <f>Table1[[#This Row],[Female Ballots]]/Table1[[#This Row],[Female Voters]]</f>
        <v>0.55344827586206902</v>
      </c>
      <c r="Z5514" s="24">
        <f>Table1[[#This Row],[Male Ballots]]/Table1[[#This Row],[Male Voters]]</f>
        <v>0.52307692307692311</v>
      </c>
      <c r="AA5514" s="24">
        <f>Table1[[#This Row],[Total Ballots]]/Table1[[#This Row],[Total Voters]]</f>
        <v>0.53811252268602539</v>
      </c>
    </row>
    <row r="5515" spans="1:27" s="12" customFormat="1" x14ac:dyDescent="0.35">
      <c r="A5515" s="19" t="s">
        <v>23</v>
      </c>
      <c r="B5515" s="20">
        <v>2011</v>
      </c>
      <c r="C5515" s="17" t="s">
        <v>82</v>
      </c>
      <c r="D5515" s="20" t="s">
        <v>69</v>
      </c>
      <c r="E5515" s="37" t="s">
        <v>74</v>
      </c>
      <c r="F5515" s="34" t="s">
        <v>78</v>
      </c>
      <c r="G5515" s="21" t="s">
        <v>65</v>
      </c>
      <c r="H5515" s="22"/>
      <c r="I5515" s="22"/>
      <c r="J5515" s="22"/>
      <c r="K5515" s="31">
        <v>1060</v>
      </c>
      <c r="L5515" s="31">
        <v>832</v>
      </c>
      <c r="M5515" s="31">
        <v>1</v>
      </c>
      <c r="N5515" s="31">
        <v>1893</v>
      </c>
      <c r="O5515" s="22">
        <v>698</v>
      </c>
      <c r="P5515" s="22">
        <v>538</v>
      </c>
      <c r="Q5515" s="22">
        <v>1</v>
      </c>
      <c r="R5515" s="23">
        <v>1237</v>
      </c>
      <c r="S5515" s="24" t="e">
        <f>Table1[[#This Row],[Female Voters]]/Table1[[#This Row],[Female Population]]</f>
        <v>#DIV/0!</v>
      </c>
      <c r="T5515" s="24" t="e">
        <f>Table1[[#This Row],[Male Voters]]/Table1[[#This Row],[Male Population]]</f>
        <v>#DIV/0!</v>
      </c>
      <c r="U5515" s="24" t="e">
        <f>Table1[[#This Row],[Total Voters]]/Table1[[#This Row],[Total Population]]</f>
        <v>#DIV/0!</v>
      </c>
      <c r="V5515" s="24" t="e">
        <f>Table1[[#This Row],[Female Ballots]]/Table1[[#This Row],[Female Population]]</f>
        <v>#DIV/0!</v>
      </c>
      <c r="W5515" s="24" t="e">
        <f>Table1[[#This Row],[Male Ballots]]/Table1[[#This Row],[Male Population]]</f>
        <v>#DIV/0!</v>
      </c>
      <c r="X5515" s="24" t="e">
        <f>Table1[[#This Row],[Total Ballots]]/Table1[[#This Row],[Total Population]]</f>
        <v>#DIV/0!</v>
      </c>
      <c r="Y5515" s="24">
        <f>Table1[[#This Row],[Female Ballots]]/Table1[[#This Row],[Female Voters]]</f>
        <v>0.65849056603773581</v>
      </c>
      <c r="Z5515" s="24">
        <f>Table1[[#This Row],[Male Ballots]]/Table1[[#This Row],[Male Voters]]</f>
        <v>0.64663461538461542</v>
      </c>
      <c r="AA5515" s="24">
        <f>Table1[[#This Row],[Total Ballots]]/Table1[[#This Row],[Total Voters]]</f>
        <v>0.65346011621764399</v>
      </c>
    </row>
    <row r="5516" spans="1:27" s="12" customFormat="1" x14ac:dyDescent="0.35">
      <c r="A5516" s="19" t="s">
        <v>23</v>
      </c>
      <c r="B5516" s="20">
        <v>2011</v>
      </c>
      <c r="C5516" s="17" t="s">
        <v>82</v>
      </c>
      <c r="D5516" s="20" t="s">
        <v>69</v>
      </c>
      <c r="E5516" s="37" t="s">
        <v>74</v>
      </c>
      <c r="F5516" s="34" t="s">
        <v>78</v>
      </c>
      <c r="G5516" s="21" t="s">
        <v>66</v>
      </c>
      <c r="H5516" s="22"/>
      <c r="I5516" s="22"/>
      <c r="J5516" s="22"/>
      <c r="K5516" s="31">
        <v>1717</v>
      </c>
      <c r="L5516" s="31">
        <v>1472</v>
      </c>
      <c r="M5516" s="31">
        <v>4</v>
      </c>
      <c r="N5516" s="31">
        <v>3193</v>
      </c>
      <c r="O5516" s="22">
        <v>1319</v>
      </c>
      <c r="P5516" s="22">
        <v>1135</v>
      </c>
      <c r="Q5516" s="22">
        <v>3</v>
      </c>
      <c r="R5516" s="23">
        <v>2457</v>
      </c>
      <c r="S5516" s="24" t="e">
        <f>Table1[[#This Row],[Female Voters]]/Table1[[#This Row],[Female Population]]</f>
        <v>#DIV/0!</v>
      </c>
      <c r="T5516" s="24" t="e">
        <f>Table1[[#This Row],[Male Voters]]/Table1[[#This Row],[Male Population]]</f>
        <v>#DIV/0!</v>
      </c>
      <c r="U5516" s="24" t="e">
        <f>Table1[[#This Row],[Total Voters]]/Table1[[#This Row],[Total Population]]</f>
        <v>#DIV/0!</v>
      </c>
      <c r="V5516" s="24" t="e">
        <f>Table1[[#This Row],[Female Ballots]]/Table1[[#This Row],[Female Population]]</f>
        <v>#DIV/0!</v>
      </c>
      <c r="W5516" s="24" t="e">
        <f>Table1[[#This Row],[Male Ballots]]/Table1[[#This Row],[Male Population]]</f>
        <v>#DIV/0!</v>
      </c>
      <c r="X5516" s="24" t="e">
        <f>Table1[[#This Row],[Total Ballots]]/Table1[[#This Row],[Total Population]]</f>
        <v>#DIV/0!</v>
      </c>
      <c r="Y5516" s="24">
        <f>Table1[[#This Row],[Female Ballots]]/Table1[[#This Row],[Female Voters]]</f>
        <v>0.76820034944670934</v>
      </c>
      <c r="Z5516" s="24">
        <f>Table1[[#This Row],[Male Ballots]]/Table1[[#This Row],[Male Voters]]</f>
        <v>0.77105978260869568</v>
      </c>
      <c r="AA5516" s="24">
        <f>Table1[[#This Row],[Total Ballots]]/Table1[[#This Row],[Total Voters]]</f>
        <v>0.76949577200125274</v>
      </c>
    </row>
    <row r="5517" spans="1:27" s="12" customFormat="1" x14ac:dyDescent="0.35">
      <c r="A5517" s="19" t="s">
        <v>23</v>
      </c>
      <c r="B5517" s="20">
        <v>2011</v>
      </c>
      <c r="C5517" s="17" t="s">
        <v>82</v>
      </c>
      <c r="D5517" s="20" t="s">
        <v>69</v>
      </c>
      <c r="E5517" s="37" t="s">
        <v>74</v>
      </c>
      <c r="F5517" s="34" t="s">
        <v>78</v>
      </c>
      <c r="G5517" s="21" t="s">
        <v>67</v>
      </c>
      <c r="H5517" s="22"/>
      <c r="I5517" s="22"/>
      <c r="J5517" s="22"/>
      <c r="K5517" s="31">
        <v>1927</v>
      </c>
      <c r="L5517" s="31">
        <v>1938</v>
      </c>
      <c r="M5517" s="31">
        <v>2</v>
      </c>
      <c r="N5517" s="31">
        <v>3867</v>
      </c>
      <c r="O5517" s="22">
        <v>1636</v>
      </c>
      <c r="P5517" s="22">
        <v>1635</v>
      </c>
      <c r="Q5517" s="22">
        <v>2</v>
      </c>
      <c r="R5517" s="23">
        <v>3273</v>
      </c>
      <c r="S5517" s="24" t="e">
        <f>Table1[[#This Row],[Female Voters]]/Table1[[#This Row],[Female Population]]</f>
        <v>#DIV/0!</v>
      </c>
      <c r="T5517" s="24" t="e">
        <f>Table1[[#This Row],[Male Voters]]/Table1[[#This Row],[Male Population]]</f>
        <v>#DIV/0!</v>
      </c>
      <c r="U5517" s="24" t="e">
        <f>Table1[[#This Row],[Total Voters]]/Table1[[#This Row],[Total Population]]</f>
        <v>#DIV/0!</v>
      </c>
      <c r="V5517" s="24" t="e">
        <f>Table1[[#This Row],[Female Ballots]]/Table1[[#This Row],[Female Population]]</f>
        <v>#DIV/0!</v>
      </c>
      <c r="W5517" s="24" t="e">
        <f>Table1[[#This Row],[Male Ballots]]/Table1[[#This Row],[Male Population]]</f>
        <v>#DIV/0!</v>
      </c>
      <c r="X5517" s="24" t="e">
        <f>Table1[[#This Row],[Total Ballots]]/Table1[[#This Row],[Total Population]]</f>
        <v>#DIV/0!</v>
      </c>
      <c r="Y5517" s="24">
        <f>Table1[[#This Row],[Female Ballots]]/Table1[[#This Row],[Female Voters]]</f>
        <v>0.84898806434872864</v>
      </c>
      <c r="Z5517" s="24">
        <f>Table1[[#This Row],[Male Ballots]]/Table1[[#This Row],[Male Voters]]</f>
        <v>0.84365325077399378</v>
      </c>
      <c r="AA5517" s="24">
        <f>Table1[[#This Row],[Total Ballots]]/Table1[[#This Row],[Total Voters]]</f>
        <v>0.84639255236617528</v>
      </c>
    </row>
    <row r="5518" spans="1:27" s="12" customFormat="1" x14ac:dyDescent="0.35">
      <c r="A5518" s="19" t="s">
        <v>38</v>
      </c>
      <c r="B5518" s="20">
        <v>2011</v>
      </c>
      <c r="C5518" s="17" t="s">
        <v>82</v>
      </c>
      <c r="D5518" s="20" t="s">
        <v>69</v>
      </c>
      <c r="E5518" s="37" t="s">
        <v>74</v>
      </c>
      <c r="F5518" s="34" t="s">
        <v>78</v>
      </c>
      <c r="G5518" s="21" t="s">
        <v>79</v>
      </c>
      <c r="H5518" s="22"/>
      <c r="I5518" s="22"/>
      <c r="J5518" s="22"/>
      <c r="K5518" s="22">
        <v>34046</v>
      </c>
      <c r="L5518" s="22">
        <v>30368</v>
      </c>
      <c r="M5518" s="22">
        <v>2</v>
      </c>
      <c r="N5518" s="22">
        <v>64416</v>
      </c>
      <c r="O5518" s="22">
        <v>20119</v>
      </c>
      <c r="P5518" s="22">
        <v>18110</v>
      </c>
      <c r="Q5518" s="22">
        <v>1</v>
      </c>
      <c r="R5518" s="23">
        <v>38230</v>
      </c>
      <c r="S5518" s="24" t="e">
        <f>Table1[[#This Row],[Female Voters]]/Table1[[#This Row],[Female Population]]</f>
        <v>#DIV/0!</v>
      </c>
      <c r="T5518" s="24" t="e">
        <f>Table1[[#This Row],[Male Voters]]/Table1[[#This Row],[Male Population]]</f>
        <v>#DIV/0!</v>
      </c>
      <c r="U5518" s="24" t="e">
        <f>Table1[[#This Row],[Total Voters]]/Table1[[#This Row],[Total Population]]</f>
        <v>#DIV/0!</v>
      </c>
      <c r="V5518" s="24" t="e">
        <f>Table1[[#This Row],[Female Ballots]]/Table1[[#This Row],[Female Population]]</f>
        <v>#DIV/0!</v>
      </c>
      <c r="W5518" s="24" t="e">
        <f>Table1[[#This Row],[Male Ballots]]/Table1[[#This Row],[Male Population]]</f>
        <v>#DIV/0!</v>
      </c>
      <c r="X5518" s="24" t="e">
        <f>Table1[[#This Row],[Total Ballots]]/Table1[[#This Row],[Total Population]]</f>
        <v>#DIV/0!</v>
      </c>
      <c r="Y5518" s="24">
        <f>Table1[[#This Row],[Female Ballots]]/Table1[[#This Row],[Female Voters]]</f>
        <v>0.59093579275098396</v>
      </c>
      <c r="Z5518" s="24">
        <f>Table1[[#This Row],[Male Ballots]]/Table1[[#This Row],[Male Voters]]</f>
        <v>0.59635142255005269</v>
      </c>
      <c r="AA5518" s="24">
        <f>Table1[[#This Row],[Total Ballots]]/Table1[[#This Row],[Total Voters]]</f>
        <v>0.59348609041231992</v>
      </c>
    </row>
    <row r="5519" spans="1:27" s="12" customFormat="1" x14ac:dyDescent="0.35">
      <c r="A5519" s="19" t="s">
        <v>38</v>
      </c>
      <c r="B5519" s="20">
        <v>2011</v>
      </c>
      <c r="C5519" s="17" t="s">
        <v>82</v>
      </c>
      <c r="D5519" s="20" t="s">
        <v>69</v>
      </c>
      <c r="E5519" s="37" t="s">
        <v>74</v>
      </c>
      <c r="F5519" s="34" t="s">
        <v>78</v>
      </c>
      <c r="G5519" s="21" t="s">
        <v>62</v>
      </c>
      <c r="H5519" s="22"/>
      <c r="I5519" s="22"/>
      <c r="J5519" s="22"/>
      <c r="K5519" s="31">
        <v>2528</v>
      </c>
      <c r="L5519" s="31">
        <v>2329</v>
      </c>
      <c r="M5519" s="31"/>
      <c r="N5519" s="31">
        <v>4857</v>
      </c>
      <c r="O5519" s="22">
        <v>609</v>
      </c>
      <c r="P5519" s="22">
        <v>603</v>
      </c>
      <c r="Q5519" s="22"/>
      <c r="R5519" s="23">
        <v>1212</v>
      </c>
      <c r="S5519" s="24" t="e">
        <f>Table1[[#This Row],[Female Voters]]/Table1[[#This Row],[Female Population]]</f>
        <v>#DIV/0!</v>
      </c>
      <c r="T5519" s="24" t="e">
        <f>Table1[[#This Row],[Male Voters]]/Table1[[#This Row],[Male Population]]</f>
        <v>#DIV/0!</v>
      </c>
      <c r="U5519" s="24" t="e">
        <f>Table1[[#This Row],[Total Voters]]/Table1[[#This Row],[Total Population]]</f>
        <v>#DIV/0!</v>
      </c>
      <c r="V5519" s="24" t="e">
        <f>Table1[[#This Row],[Female Ballots]]/Table1[[#This Row],[Female Population]]</f>
        <v>#DIV/0!</v>
      </c>
      <c r="W5519" s="24" t="e">
        <f>Table1[[#This Row],[Male Ballots]]/Table1[[#This Row],[Male Population]]</f>
        <v>#DIV/0!</v>
      </c>
      <c r="X5519" s="24" t="e">
        <f>Table1[[#This Row],[Total Ballots]]/Table1[[#This Row],[Total Population]]</f>
        <v>#DIV/0!</v>
      </c>
      <c r="Y5519" s="24">
        <f>Table1[[#This Row],[Female Ballots]]/Table1[[#This Row],[Female Voters]]</f>
        <v>0.24090189873417722</v>
      </c>
      <c r="Z5519" s="24">
        <f>Table1[[#This Row],[Male Ballots]]/Table1[[#This Row],[Male Voters]]</f>
        <v>0.2589094031773293</v>
      </c>
      <c r="AA5519" s="24">
        <f>Table1[[#This Row],[Total Ballots]]/Table1[[#This Row],[Total Voters]]</f>
        <v>0.24953675108091414</v>
      </c>
    </row>
    <row r="5520" spans="1:27" s="12" customFormat="1" x14ac:dyDescent="0.35">
      <c r="A5520" s="19" t="s">
        <v>38</v>
      </c>
      <c r="B5520" s="20">
        <v>2011</v>
      </c>
      <c r="C5520" s="17" t="s">
        <v>82</v>
      </c>
      <c r="D5520" s="20" t="s">
        <v>69</v>
      </c>
      <c r="E5520" s="37" t="s">
        <v>74</v>
      </c>
      <c r="F5520" s="34" t="s">
        <v>78</v>
      </c>
      <c r="G5520" s="21" t="s">
        <v>63</v>
      </c>
      <c r="H5520" s="22"/>
      <c r="I5520" s="22"/>
      <c r="J5520" s="22"/>
      <c r="K5520" s="31">
        <v>4270</v>
      </c>
      <c r="L5520" s="31">
        <v>3728</v>
      </c>
      <c r="M5520" s="31"/>
      <c r="N5520" s="31">
        <v>7998</v>
      </c>
      <c r="O5520" s="22">
        <v>1251</v>
      </c>
      <c r="P5520" s="22">
        <v>1139</v>
      </c>
      <c r="Q5520" s="22"/>
      <c r="R5520" s="23">
        <v>2390</v>
      </c>
      <c r="S5520" s="24" t="e">
        <f>Table1[[#This Row],[Female Voters]]/Table1[[#This Row],[Female Population]]</f>
        <v>#DIV/0!</v>
      </c>
      <c r="T5520" s="24" t="e">
        <f>Table1[[#This Row],[Male Voters]]/Table1[[#This Row],[Male Population]]</f>
        <v>#DIV/0!</v>
      </c>
      <c r="U5520" s="24" t="e">
        <f>Table1[[#This Row],[Total Voters]]/Table1[[#This Row],[Total Population]]</f>
        <v>#DIV/0!</v>
      </c>
      <c r="V5520" s="24" t="e">
        <f>Table1[[#This Row],[Female Ballots]]/Table1[[#This Row],[Female Population]]</f>
        <v>#DIV/0!</v>
      </c>
      <c r="W5520" s="24" t="e">
        <f>Table1[[#This Row],[Male Ballots]]/Table1[[#This Row],[Male Population]]</f>
        <v>#DIV/0!</v>
      </c>
      <c r="X5520" s="24" t="e">
        <f>Table1[[#This Row],[Total Ballots]]/Table1[[#This Row],[Total Population]]</f>
        <v>#DIV/0!</v>
      </c>
      <c r="Y5520" s="24">
        <f>Table1[[#This Row],[Female Ballots]]/Table1[[#This Row],[Female Voters]]</f>
        <v>0.2929742388758782</v>
      </c>
      <c r="Z5520" s="24">
        <f>Table1[[#This Row],[Male Ballots]]/Table1[[#This Row],[Male Voters]]</f>
        <v>0.30552575107296137</v>
      </c>
      <c r="AA5520" s="24">
        <f>Table1[[#This Row],[Total Ballots]]/Table1[[#This Row],[Total Voters]]</f>
        <v>0.29882470617654416</v>
      </c>
    </row>
    <row r="5521" spans="1:27" s="12" customFormat="1" x14ac:dyDescent="0.35">
      <c r="A5521" s="19" t="s">
        <v>38</v>
      </c>
      <c r="B5521" s="20">
        <v>2011</v>
      </c>
      <c r="C5521" s="17" t="s">
        <v>82</v>
      </c>
      <c r="D5521" s="20" t="s">
        <v>69</v>
      </c>
      <c r="E5521" s="37" t="s">
        <v>74</v>
      </c>
      <c r="F5521" s="34" t="s">
        <v>78</v>
      </c>
      <c r="G5521" s="21" t="s">
        <v>64</v>
      </c>
      <c r="H5521" s="22"/>
      <c r="I5521" s="22"/>
      <c r="J5521" s="22"/>
      <c r="K5521" s="31">
        <v>4511</v>
      </c>
      <c r="L5521" s="31">
        <v>4001</v>
      </c>
      <c r="M5521" s="31">
        <v>1</v>
      </c>
      <c r="N5521" s="31">
        <v>8513</v>
      </c>
      <c r="O5521" s="22">
        <v>1836</v>
      </c>
      <c r="P5521" s="22">
        <v>1679</v>
      </c>
      <c r="Q5521" s="22">
        <v>1</v>
      </c>
      <c r="R5521" s="23">
        <v>3516</v>
      </c>
      <c r="S5521" s="24" t="e">
        <f>Table1[[#This Row],[Female Voters]]/Table1[[#This Row],[Female Population]]</f>
        <v>#DIV/0!</v>
      </c>
      <c r="T5521" s="24" t="e">
        <f>Table1[[#This Row],[Male Voters]]/Table1[[#This Row],[Male Population]]</f>
        <v>#DIV/0!</v>
      </c>
      <c r="U5521" s="24" t="e">
        <f>Table1[[#This Row],[Total Voters]]/Table1[[#This Row],[Total Population]]</f>
        <v>#DIV/0!</v>
      </c>
      <c r="V5521" s="24" t="e">
        <f>Table1[[#This Row],[Female Ballots]]/Table1[[#This Row],[Female Population]]</f>
        <v>#DIV/0!</v>
      </c>
      <c r="W5521" s="24" t="e">
        <f>Table1[[#This Row],[Male Ballots]]/Table1[[#This Row],[Male Population]]</f>
        <v>#DIV/0!</v>
      </c>
      <c r="X5521" s="24" t="e">
        <f>Table1[[#This Row],[Total Ballots]]/Table1[[#This Row],[Total Population]]</f>
        <v>#DIV/0!</v>
      </c>
      <c r="Y5521" s="24">
        <f>Table1[[#This Row],[Female Ballots]]/Table1[[#This Row],[Female Voters]]</f>
        <v>0.40700509864774992</v>
      </c>
      <c r="Z5521" s="24">
        <f>Table1[[#This Row],[Male Ballots]]/Table1[[#This Row],[Male Voters]]</f>
        <v>0.41964508872781803</v>
      </c>
      <c r="AA5521" s="24">
        <f>Table1[[#This Row],[Total Ballots]]/Table1[[#This Row],[Total Voters]]</f>
        <v>0.41301538822976624</v>
      </c>
    </row>
    <row r="5522" spans="1:27" s="12" customFormat="1" x14ac:dyDescent="0.35">
      <c r="A5522" s="19" t="s">
        <v>38</v>
      </c>
      <c r="B5522" s="20">
        <v>2011</v>
      </c>
      <c r="C5522" s="17" t="s">
        <v>82</v>
      </c>
      <c r="D5522" s="20" t="s">
        <v>69</v>
      </c>
      <c r="E5522" s="37" t="s">
        <v>74</v>
      </c>
      <c r="F5522" s="34" t="s">
        <v>78</v>
      </c>
      <c r="G5522" s="21" t="s">
        <v>65</v>
      </c>
      <c r="H5522" s="22"/>
      <c r="I5522" s="22"/>
      <c r="J5522" s="22"/>
      <c r="K5522" s="31">
        <v>6140</v>
      </c>
      <c r="L5522" s="31">
        <v>5542</v>
      </c>
      <c r="M5522" s="31"/>
      <c r="N5522" s="31">
        <v>11682</v>
      </c>
      <c r="O5522" s="22">
        <v>3553</v>
      </c>
      <c r="P5522" s="22">
        <v>3103</v>
      </c>
      <c r="Q5522" s="22"/>
      <c r="R5522" s="23">
        <v>6656</v>
      </c>
      <c r="S5522" s="24" t="e">
        <f>Table1[[#This Row],[Female Voters]]/Table1[[#This Row],[Female Population]]</f>
        <v>#DIV/0!</v>
      </c>
      <c r="T5522" s="24" t="e">
        <f>Table1[[#This Row],[Male Voters]]/Table1[[#This Row],[Male Population]]</f>
        <v>#DIV/0!</v>
      </c>
      <c r="U5522" s="24" t="e">
        <f>Table1[[#This Row],[Total Voters]]/Table1[[#This Row],[Total Population]]</f>
        <v>#DIV/0!</v>
      </c>
      <c r="V5522" s="24" t="e">
        <f>Table1[[#This Row],[Female Ballots]]/Table1[[#This Row],[Female Population]]</f>
        <v>#DIV/0!</v>
      </c>
      <c r="W5522" s="24" t="e">
        <f>Table1[[#This Row],[Male Ballots]]/Table1[[#This Row],[Male Population]]</f>
        <v>#DIV/0!</v>
      </c>
      <c r="X5522" s="24" t="e">
        <f>Table1[[#This Row],[Total Ballots]]/Table1[[#This Row],[Total Population]]</f>
        <v>#DIV/0!</v>
      </c>
      <c r="Y5522" s="24">
        <f>Table1[[#This Row],[Female Ballots]]/Table1[[#This Row],[Female Voters]]</f>
        <v>0.57866449511400653</v>
      </c>
      <c r="Z5522" s="24">
        <f>Table1[[#This Row],[Male Ballots]]/Table1[[#This Row],[Male Voters]]</f>
        <v>0.55990617105738005</v>
      </c>
      <c r="AA5522" s="24">
        <f>Table1[[#This Row],[Total Ballots]]/Table1[[#This Row],[Total Voters]]</f>
        <v>0.56976545112138333</v>
      </c>
    </row>
    <row r="5523" spans="1:27" s="12" customFormat="1" x14ac:dyDescent="0.35">
      <c r="A5523" s="19" t="s">
        <v>38</v>
      </c>
      <c r="B5523" s="20">
        <v>2011</v>
      </c>
      <c r="C5523" s="17" t="s">
        <v>82</v>
      </c>
      <c r="D5523" s="20" t="s">
        <v>69</v>
      </c>
      <c r="E5523" s="37" t="s">
        <v>74</v>
      </c>
      <c r="F5523" s="34" t="s">
        <v>78</v>
      </c>
      <c r="G5523" s="21" t="s">
        <v>66</v>
      </c>
      <c r="H5523" s="22"/>
      <c r="I5523" s="22"/>
      <c r="J5523" s="22"/>
      <c r="K5523" s="31">
        <v>7377</v>
      </c>
      <c r="L5523" s="31">
        <v>6595</v>
      </c>
      <c r="M5523" s="31">
        <v>1</v>
      </c>
      <c r="N5523" s="31">
        <v>13973</v>
      </c>
      <c r="O5523" s="22">
        <v>5377</v>
      </c>
      <c r="P5523" s="22">
        <v>4737</v>
      </c>
      <c r="Q5523" s="22"/>
      <c r="R5523" s="23">
        <v>10114</v>
      </c>
      <c r="S5523" s="24" t="e">
        <f>Table1[[#This Row],[Female Voters]]/Table1[[#This Row],[Female Population]]</f>
        <v>#DIV/0!</v>
      </c>
      <c r="T5523" s="24" t="e">
        <f>Table1[[#This Row],[Male Voters]]/Table1[[#This Row],[Male Population]]</f>
        <v>#DIV/0!</v>
      </c>
      <c r="U5523" s="24" t="e">
        <f>Table1[[#This Row],[Total Voters]]/Table1[[#This Row],[Total Population]]</f>
        <v>#DIV/0!</v>
      </c>
      <c r="V5523" s="24" t="e">
        <f>Table1[[#This Row],[Female Ballots]]/Table1[[#This Row],[Female Population]]</f>
        <v>#DIV/0!</v>
      </c>
      <c r="W5523" s="24" t="e">
        <f>Table1[[#This Row],[Male Ballots]]/Table1[[#This Row],[Male Population]]</f>
        <v>#DIV/0!</v>
      </c>
      <c r="X5523" s="24" t="e">
        <f>Table1[[#This Row],[Total Ballots]]/Table1[[#This Row],[Total Population]]</f>
        <v>#DIV/0!</v>
      </c>
      <c r="Y5523" s="24">
        <f>Table1[[#This Row],[Female Ballots]]/Table1[[#This Row],[Female Voters]]</f>
        <v>0.72888708146943204</v>
      </c>
      <c r="Z5523" s="24">
        <f>Table1[[#This Row],[Male Ballots]]/Table1[[#This Row],[Male Voters]]</f>
        <v>0.71827141774071268</v>
      </c>
      <c r="AA5523" s="24">
        <f>Table1[[#This Row],[Total Ballots]]/Table1[[#This Row],[Total Voters]]</f>
        <v>0.72382451871466402</v>
      </c>
    </row>
    <row r="5524" spans="1:27" s="12" customFormat="1" x14ac:dyDescent="0.35">
      <c r="A5524" s="19" t="s">
        <v>38</v>
      </c>
      <c r="B5524" s="20">
        <v>2011</v>
      </c>
      <c r="C5524" s="17" t="s">
        <v>82</v>
      </c>
      <c r="D5524" s="20" t="s">
        <v>69</v>
      </c>
      <c r="E5524" s="37" t="s">
        <v>74</v>
      </c>
      <c r="F5524" s="34" t="s">
        <v>78</v>
      </c>
      <c r="G5524" s="21" t="s">
        <v>67</v>
      </c>
      <c r="H5524" s="22"/>
      <c r="I5524" s="22"/>
      <c r="J5524" s="22"/>
      <c r="K5524" s="31">
        <v>9220</v>
      </c>
      <c r="L5524" s="31">
        <v>8173</v>
      </c>
      <c r="M5524" s="31"/>
      <c r="N5524" s="31">
        <v>17393</v>
      </c>
      <c r="O5524" s="22">
        <v>7493</v>
      </c>
      <c r="P5524" s="22">
        <v>6849</v>
      </c>
      <c r="Q5524" s="22"/>
      <c r="R5524" s="23">
        <v>14342</v>
      </c>
      <c r="S5524" s="24" t="e">
        <f>Table1[[#This Row],[Female Voters]]/Table1[[#This Row],[Female Population]]</f>
        <v>#DIV/0!</v>
      </c>
      <c r="T5524" s="24" t="e">
        <f>Table1[[#This Row],[Male Voters]]/Table1[[#This Row],[Male Population]]</f>
        <v>#DIV/0!</v>
      </c>
      <c r="U5524" s="24" t="e">
        <f>Table1[[#This Row],[Total Voters]]/Table1[[#This Row],[Total Population]]</f>
        <v>#DIV/0!</v>
      </c>
      <c r="V5524" s="24" t="e">
        <f>Table1[[#This Row],[Female Ballots]]/Table1[[#This Row],[Female Population]]</f>
        <v>#DIV/0!</v>
      </c>
      <c r="W5524" s="24" t="e">
        <f>Table1[[#This Row],[Male Ballots]]/Table1[[#This Row],[Male Population]]</f>
        <v>#DIV/0!</v>
      </c>
      <c r="X5524" s="24" t="e">
        <f>Table1[[#This Row],[Total Ballots]]/Table1[[#This Row],[Total Population]]</f>
        <v>#DIV/0!</v>
      </c>
      <c r="Y5524" s="24">
        <f>Table1[[#This Row],[Female Ballots]]/Table1[[#This Row],[Female Voters]]</f>
        <v>0.81268980477223429</v>
      </c>
      <c r="Z5524" s="24">
        <f>Table1[[#This Row],[Male Ballots]]/Table1[[#This Row],[Male Voters]]</f>
        <v>0.83800318120641137</v>
      </c>
      <c r="AA5524" s="24">
        <f>Table1[[#This Row],[Total Ballots]]/Table1[[#This Row],[Total Voters]]</f>
        <v>0.82458460300120739</v>
      </c>
    </row>
    <row r="5525" spans="1:27" s="12" customFormat="1" x14ac:dyDescent="0.35">
      <c r="A5525" s="19" t="s">
        <v>36</v>
      </c>
      <c r="B5525" s="20">
        <v>2011</v>
      </c>
      <c r="C5525" s="17" t="s">
        <v>82</v>
      </c>
      <c r="D5525" s="20" t="s">
        <v>69</v>
      </c>
      <c r="E5525" s="37" t="s">
        <v>74</v>
      </c>
      <c r="F5525" s="34" t="s">
        <v>78</v>
      </c>
      <c r="G5525" s="21" t="s">
        <v>79</v>
      </c>
      <c r="H5525" s="22"/>
      <c r="I5525" s="22"/>
      <c r="J5525" s="22"/>
      <c r="K5525" s="22">
        <v>3355</v>
      </c>
      <c r="L5525" s="22">
        <v>3261</v>
      </c>
      <c r="M5525" s="22">
        <v>0</v>
      </c>
      <c r="N5525" s="22">
        <v>6616</v>
      </c>
      <c r="O5525" s="22">
        <v>1759</v>
      </c>
      <c r="P5525" s="22">
        <v>1627</v>
      </c>
      <c r="Q5525" s="22">
        <v>0</v>
      </c>
      <c r="R5525" s="23">
        <v>3386</v>
      </c>
      <c r="S5525" s="24" t="e">
        <f>Table1[[#This Row],[Female Voters]]/Table1[[#This Row],[Female Population]]</f>
        <v>#DIV/0!</v>
      </c>
      <c r="T5525" s="24" t="e">
        <f>Table1[[#This Row],[Male Voters]]/Table1[[#This Row],[Male Population]]</f>
        <v>#DIV/0!</v>
      </c>
      <c r="U5525" s="24" t="e">
        <f>Table1[[#This Row],[Total Voters]]/Table1[[#This Row],[Total Population]]</f>
        <v>#DIV/0!</v>
      </c>
      <c r="V5525" s="24" t="e">
        <f>Table1[[#This Row],[Female Ballots]]/Table1[[#This Row],[Female Population]]</f>
        <v>#DIV/0!</v>
      </c>
      <c r="W5525" s="24" t="e">
        <f>Table1[[#This Row],[Male Ballots]]/Table1[[#This Row],[Male Population]]</f>
        <v>#DIV/0!</v>
      </c>
      <c r="X5525" s="24" t="e">
        <f>Table1[[#This Row],[Total Ballots]]/Table1[[#This Row],[Total Population]]</f>
        <v>#DIV/0!</v>
      </c>
      <c r="Y5525" s="24">
        <f>Table1[[#This Row],[Female Ballots]]/Table1[[#This Row],[Female Voters]]</f>
        <v>0.52429210134128168</v>
      </c>
      <c r="Z5525" s="24">
        <f>Table1[[#This Row],[Male Ballots]]/Table1[[#This Row],[Male Voters]]</f>
        <v>0.49892670959828272</v>
      </c>
      <c r="AA5525" s="24">
        <f>Table1[[#This Row],[Total Ballots]]/Table1[[#This Row],[Total Voters]]</f>
        <v>0.51178960096735182</v>
      </c>
    </row>
    <row r="5526" spans="1:27" s="12" customFormat="1" x14ac:dyDescent="0.35">
      <c r="A5526" s="19" t="s">
        <v>36</v>
      </c>
      <c r="B5526" s="20">
        <v>2011</v>
      </c>
      <c r="C5526" s="17" t="s">
        <v>82</v>
      </c>
      <c r="D5526" s="20" t="s">
        <v>69</v>
      </c>
      <c r="E5526" s="37" t="s">
        <v>74</v>
      </c>
      <c r="F5526" s="34" t="s">
        <v>78</v>
      </c>
      <c r="G5526" s="21" t="s">
        <v>62</v>
      </c>
      <c r="H5526" s="22"/>
      <c r="I5526" s="22"/>
      <c r="J5526" s="22"/>
      <c r="K5526" s="31">
        <v>240</v>
      </c>
      <c r="L5526" s="31">
        <v>231</v>
      </c>
      <c r="M5526" s="31"/>
      <c r="N5526" s="31">
        <v>471</v>
      </c>
      <c r="O5526" s="22">
        <v>47</v>
      </c>
      <c r="P5526" s="22">
        <v>42</v>
      </c>
      <c r="Q5526" s="22"/>
      <c r="R5526" s="23">
        <v>89</v>
      </c>
      <c r="S5526" s="24" t="e">
        <f>Table1[[#This Row],[Female Voters]]/Table1[[#This Row],[Female Population]]</f>
        <v>#DIV/0!</v>
      </c>
      <c r="T5526" s="24" t="e">
        <f>Table1[[#This Row],[Male Voters]]/Table1[[#This Row],[Male Population]]</f>
        <v>#DIV/0!</v>
      </c>
      <c r="U5526" s="24" t="e">
        <f>Table1[[#This Row],[Total Voters]]/Table1[[#This Row],[Total Population]]</f>
        <v>#DIV/0!</v>
      </c>
      <c r="V5526" s="24" t="e">
        <f>Table1[[#This Row],[Female Ballots]]/Table1[[#This Row],[Female Population]]</f>
        <v>#DIV/0!</v>
      </c>
      <c r="W5526" s="24" t="e">
        <f>Table1[[#This Row],[Male Ballots]]/Table1[[#This Row],[Male Population]]</f>
        <v>#DIV/0!</v>
      </c>
      <c r="X5526" s="24" t="e">
        <f>Table1[[#This Row],[Total Ballots]]/Table1[[#This Row],[Total Population]]</f>
        <v>#DIV/0!</v>
      </c>
      <c r="Y5526" s="24">
        <f>Table1[[#This Row],[Female Ballots]]/Table1[[#This Row],[Female Voters]]</f>
        <v>0.19583333333333333</v>
      </c>
      <c r="Z5526" s="24">
        <f>Table1[[#This Row],[Male Ballots]]/Table1[[#This Row],[Male Voters]]</f>
        <v>0.18181818181818182</v>
      </c>
      <c r="AA5526" s="24">
        <f>Table1[[#This Row],[Total Ballots]]/Table1[[#This Row],[Total Voters]]</f>
        <v>0.18895966029723993</v>
      </c>
    </row>
    <row r="5527" spans="1:27" s="12" customFormat="1" x14ac:dyDescent="0.35">
      <c r="A5527" s="19" t="s">
        <v>36</v>
      </c>
      <c r="B5527" s="20">
        <v>2011</v>
      </c>
      <c r="C5527" s="17" t="s">
        <v>82</v>
      </c>
      <c r="D5527" s="20" t="s">
        <v>69</v>
      </c>
      <c r="E5527" s="37" t="s">
        <v>74</v>
      </c>
      <c r="F5527" s="34" t="s">
        <v>78</v>
      </c>
      <c r="G5527" s="21" t="s">
        <v>63</v>
      </c>
      <c r="H5527" s="22"/>
      <c r="I5527" s="22"/>
      <c r="J5527" s="22"/>
      <c r="K5527" s="31">
        <v>375</v>
      </c>
      <c r="L5527" s="31">
        <v>317</v>
      </c>
      <c r="M5527" s="31"/>
      <c r="N5527" s="31">
        <v>692</v>
      </c>
      <c r="O5527" s="22">
        <v>97</v>
      </c>
      <c r="P5527" s="22">
        <v>68</v>
      </c>
      <c r="Q5527" s="22"/>
      <c r="R5527" s="23">
        <v>165</v>
      </c>
      <c r="S5527" s="24" t="e">
        <f>Table1[[#This Row],[Female Voters]]/Table1[[#This Row],[Female Population]]</f>
        <v>#DIV/0!</v>
      </c>
      <c r="T5527" s="24" t="e">
        <f>Table1[[#This Row],[Male Voters]]/Table1[[#This Row],[Male Population]]</f>
        <v>#DIV/0!</v>
      </c>
      <c r="U5527" s="24" t="e">
        <f>Table1[[#This Row],[Total Voters]]/Table1[[#This Row],[Total Population]]</f>
        <v>#DIV/0!</v>
      </c>
      <c r="V5527" s="24" t="e">
        <f>Table1[[#This Row],[Female Ballots]]/Table1[[#This Row],[Female Population]]</f>
        <v>#DIV/0!</v>
      </c>
      <c r="W5527" s="24" t="e">
        <f>Table1[[#This Row],[Male Ballots]]/Table1[[#This Row],[Male Population]]</f>
        <v>#DIV/0!</v>
      </c>
      <c r="X5527" s="24" t="e">
        <f>Table1[[#This Row],[Total Ballots]]/Table1[[#This Row],[Total Population]]</f>
        <v>#DIV/0!</v>
      </c>
      <c r="Y5527" s="24">
        <f>Table1[[#This Row],[Female Ballots]]/Table1[[#This Row],[Female Voters]]</f>
        <v>0.25866666666666666</v>
      </c>
      <c r="Z5527" s="24">
        <f>Table1[[#This Row],[Male Ballots]]/Table1[[#This Row],[Male Voters]]</f>
        <v>0.21451104100946372</v>
      </c>
      <c r="AA5527" s="24">
        <f>Table1[[#This Row],[Total Ballots]]/Table1[[#This Row],[Total Voters]]</f>
        <v>0.23843930635838151</v>
      </c>
    </row>
    <row r="5528" spans="1:27" s="12" customFormat="1" x14ac:dyDescent="0.35">
      <c r="A5528" s="19" t="s">
        <v>36</v>
      </c>
      <c r="B5528" s="20">
        <v>2011</v>
      </c>
      <c r="C5528" s="17" t="s">
        <v>82</v>
      </c>
      <c r="D5528" s="20" t="s">
        <v>69</v>
      </c>
      <c r="E5528" s="37" t="s">
        <v>74</v>
      </c>
      <c r="F5528" s="34" t="s">
        <v>78</v>
      </c>
      <c r="G5528" s="21" t="s">
        <v>64</v>
      </c>
      <c r="H5528" s="22"/>
      <c r="I5528" s="22"/>
      <c r="J5528" s="22"/>
      <c r="K5528" s="31">
        <v>480</v>
      </c>
      <c r="L5528" s="31">
        <v>452</v>
      </c>
      <c r="M5528" s="31"/>
      <c r="N5528" s="31">
        <v>932</v>
      </c>
      <c r="O5528" s="22">
        <v>182</v>
      </c>
      <c r="P5528" s="22">
        <v>162</v>
      </c>
      <c r="Q5528" s="22"/>
      <c r="R5528" s="23">
        <v>344</v>
      </c>
      <c r="S5528" s="24" t="e">
        <f>Table1[[#This Row],[Female Voters]]/Table1[[#This Row],[Female Population]]</f>
        <v>#DIV/0!</v>
      </c>
      <c r="T5528" s="24" t="e">
        <f>Table1[[#This Row],[Male Voters]]/Table1[[#This Row],[Male Population]]</f>
        <v>#DIV/0!</v>
      </c>
      <c r="U5528" s="24" t="e">
        <f>Table1[[#This Row],[Total Voters]]/Table1[[#This Row],[Total Population]]</f>
        <v>#DIV/0!</v>
      </c>
      <c r="V5528" s="24" t="e">
        <f>Table1[[#This Row],[Female Ballots]]/Table1[[#This Row],[Female Population]]</f>
        <v>#DIV/0!</v>
      </c>
      <c r="W5528" s="24" t="e">
        <f>Table1[[#This Row],[Male Ballots]]/Table1[[#This Row],[Male Population]]</f>
        <v>#DIV/0!</v>
      </c>
      <c r="X5528" s="24" t="e">
        <f>Table1[[#This Row],[Total Ballots]]/Table1[[#This Row],[Total Population]]</f>
        <v>#DIV/0!</v>
      </c>
      <c r="Y5528" s="24">
        <f>Table1[[#This Row],[Female Ballots]]/Table1[[#This Row],[Female Voters]]</f>
        <v>0.37916666666666665</v>
      </c>
      <c r="Z5528" s="24">
        <f>Table1[[#This Row],[Male Ballots]]/Table1[[#This Row],[Male Voters]]</f>
        <v>0.3584070796460177</v>
      </c>
      <c r="AA5528" s="24">
        <f>Table1[[#This Row],[Total Ballots]]/Table1[[#This Row],[Total Voters]]</f>
        <v>0.36909871244635195</v>
      </c>
    </row>
    <row r="5529" spans="1:27" s="12" customFormat="1" x14ac:dyDescent="0.35">
      <c r="A5529" s="19" t="s">
        <v>36</v>
      </c>
      <c r="B5529" s="20">
        <v>2011</v>
      </c>
      <c r="C5529" s="17" t="s">
        <v>82</v>
      </c>
      <c r="D5529" s="20" t="s">
        <v>69</v>
      </c>
      <c r="E5529" s="37" t="s">
        <v>74</v>
      </c>
      <c r="F5529" s="34" t="s">
        <v>78</v>
      </c>
      <c r="G5529" s="21" t="s">
        <v>65</v>
      </c>
      <c r="H5529" s="22"/>
      <c r="I5529" s="22"/>
      <c r="J5529" s="22"/>
      <c r="K5529" s="31">
        <v>706</v>
      </c>
      <c r="L5529" s="31">
        <v>689</v>
      </c>
      <c r="M5529" s="31"/>
      <c r="N5529" s="31">
        <v>1395</v>
      </c>
      <c r="O5529" s="22">
        <v>355</v>
      </c>
      <c r="P5529" s="22">
        <v>309</v>
      </c>
      <c r="Q5529" s="22"/>
      <c r="R5529" s="23">
        <v>664</v>
      </c>
      <c r="S5529" s="24" t="e">
        <f>Table1[[#This Row],[Female Voters]]/Table1[[#This Row],[Female Population]]</f>
        <v>#DIV/0!</v>
      </c>
      <c r="T5529" s="24" t="e">
        <f>Table1[[#This Row],[Male Voters]]/Table1[[#This Row],[Male Population]]</f>
        <v>#DIV/0!</v>
      </c>
      <c r="U5529" s="24" t="e">
        <f>Table1[[#This Row],[Total Voters]]/Table1[[#This Row],[Total Population]]</f>
        <v>#DIV/0!</v>
      </c>
      <c r="V5529" s="24" t="e">
        <f>Table1[[#This Row],[Female Ballots]]/Table1[[#This Row],[Female Population]]</f>
        <v>#DIV/0!</v>
      </c>
      <c r="W5529" s="24" t="e">
        <f>Table1[[#This Row],[Male Ballots]]/Table1[[#This Row],[Male Population]]</f>
        <v>#DIV/0!</v>
      </c>
      <c r="X5529" s="24" t="e">
        <f>Table1[[#This Row],[Total Ballots]]/Table1[[#This Row],[Total Population]]</f>
        <v>#DIV/0!</v>
      </c>
      <c r="Y5529" s="24">
        <f>Table1[[#This Row],[Female Ballots]]/Table1[[#This Row],[Female Voters]]</f>
        <v>0.50283286118980175</v>
      </c>
      <c r="Z5529" s="24">
        <f>Table1[[#This Row],[Male Ballots]]/Table1[[#This Row],[Male Voters]]</f>
        <v>0.44847605224963716</v>
      </c>
      <c r="AA5529" s="24">
        <f>Table1[[#This Row],[Total Ballots]]/Table1[[#This Row],[Total Voters]]</f>
        <v>0.47598566308243728</v>
      </c>
    </row>
    <row r="5530" spans="1:27" s="12" customFormat="1" x14ac:dyDescent="0.35">
      <c r="A5530" s="19" t="s">
        <v>36</v>
      </c>
      <c r="B5530" s="20">
        <v>2011</v>
      </c>
      <c r="C5530" s="17" t="s">
        <v>82</v>
      </c>
      <c r="D5530" s="20" t="s">
        <v>69</v>
      </c>
      <c r="E5530" s="37" t="s">
        <v>74</v>
      </c>
      <c r="F5530" s="34" t="s">
        <v>78</v>
      </c>
      <c r="G5530" s="21" t="s">
        <v>66</v>
      </c>
      <c r="H5530" s="22"/>
      <c r="I5530" s="22"/>
      <c r="J5530" s="22"/>
      <c r="K5530" s="31">
        <v>838</v>
      </c>
      <c r="L5530" s="31">
        <v>807</v>
      </c>
      <c r="M5530" s="31"/>
      <c r="N5530" s="31">
        <v>1645</v>
      </c>
      <c r="O5530" s="22">
        <v>533</v>
      </c>
      <c r="P5530" s="22">
        <v>482</v>
      </c>
      <c r="Q5530" s="22"/>
      <c r="R5530" s="23">
        <v>1015</v>
      </c>
      <c r="S5530" s="24" t="e">
        <f>Table1[[#This Row],[Female Voters]]/Table1[[#This Row],[Female Population]]</f>
        <v>#DIV/0!</v>
      </c>
      <c r="T5530" s="24" t="e">
        <f>Table1[[#This Row],[Male Voters]]/Table1[[#This Row],[Male Population]]</f>
        <v>#DIV/0!</v>
      </c>
      <c r="U5530" s="24" t="e">
        <f>Table1[[#This Row],[Total Voters]]/Table1[[#This Row],[Total Population]]</f>
        <v>#DIV/0!</v>
      </c>
      <c r="V5530" s="24" t="e">
        <f>Table1[[#This Row],[Female Ballots]]/Table1[[#This Row],[Female Population]]</f>
        <v>#DIV/0!</v>
      </c>
      <c r="W5530" s="24" t="e">
        <f>Table1[[#This Row],[Male Ballots]]/Table1[[#This Row],[Male Population]]</f>
        <v>#DIV/0!</v>
      </c>
      <c r="X5530" s="24" t="e">
        <f>Table1[[#This Row],[Total Ballots]]/Table1[[#This Row],[Total Population]]</f>
        <v>#DIV/0!</v>
      </c>
      <c r="Y5530" s="24">
        <f>Table1[[#This Row],[Female Ballots]]/Table1[[#This Row],[Female Voters]]</f>
        <v>0.63603818615751795</v>
      </c>
      <c r="Z5530" s="24">
        <f>Table1[[#This Row],[Male Ballots]]/Table1[[#This Row],[Male Voters]]</f>
        <v>0.59727385377942999</v>
      </c>
      <c r="AA5530" s="24">
        <f>Table1[[#This Row],[Total Ballots]]/Table1[[#This Row],[Total Voters]]</f>
        <v>0.61702127659574468</v>
      </c>
    </row>
    <row r="5531" spans="1:27" s="12" customFormat="1" x14ac:dyDescent="0.35">
      <c r="A5531" s="19" t="s">
        <v>36</v>
      </c>
      <c r="B5531" s="20">
        <v>2011</v>
      </c>
      <c r="C5531" s="17" t="s">
        <v>82</v>
      </c>
      <c r="D5531" s="20" t="s">
        <v>69</v>
      </c>
      <c r="E5531" s="37" t="s">
        <v>74</v>
      </c>
      <c r="F5531" s="34" t="s">
        <v>78</v>
      </c>
      <c r="G5531" s="21" t="s">
        <v>67</v>
      </c>
      <c r="H5531" s="22"/>
      <c r="I5531" s="22"/>
      <c r="J5531" s="22"/>
      <c r="K5531" s="31">
        <v>716</v>
      </c>
      <c r="L5531" s="31">
        <v>765</v>
      </c>
      <c r="M5531" s="31"/>
      <c r="N5531" s="31">
        <v>1481</v>
      </c>
      <c r="O5531" s="22">
        <v>545</v>
      </c>
      <c r="P5531" s="22">
        <v>564</v>
      </c>
      <c r="Q5531" s="22"/>
      <c r="R5531" s="23">
        <v>1109</v>
      </c>
      <c r="S5531" s="24" t="e">
        <f>Table1[[#This Row],[Female Voters]]/Table1[[#This Row],[Female Population]]</f>
        <v>#DIV/0!</v>
      </c>
      <c r="T5531" s="24" t="e">
        <f>Table1[[#This Row],[Male Voters]]/Table1[[#This Row],[Male Population]]</f>
        <v>#DIV/0!</v>
      </c>
      <c r="U5531" s="24" t="e">
        <f>Table1[[#This Row],[Total Voters]]/Table1[[#This Row],[Total Population]]</f>
        <v>#DIV/0!</v>
      </c>
      <c r="V5531" s="24" t="e">
        <f>Table1[[#This Row],[Female Ballots]]/Table1[[#This Row],[Female Population]]</f>
        <v>#DIV/0!</v>
      </c>
      <c r="W5531" s="24" t="e">
        <f>Table1[[#This Row],[Male Ballots]]/Table1[[#This Row],[Male Population]]</f>
        <v>#DIV/0!</v>
      </c>
      <c r="X5531" s="24" t="e">
        <f>Table1[[#This Row],[Total Ballots]]/Table1[[#This Row],[Total Population]]</f>
        <v>#DIV/0!</v>
      </c>
      <c r="Y5531" s="24">
        <f>Table1[[#This Row],[Female Ballots]]/Table1[[#This Row],[Female Voters]]</f>
        <v>0.76117318435754189</v>
      </c>
      <c r="Z5531" s="24">
        <f>Table1[[#This Row],[Male Ballots]]/Table1[[#This Row],[Male Voters]]</f>
        <v>0.73725490196078436</v>
      </c>
      <c r="AA5531" s="24">
        <f>Table1[[#This Row],[Total Ballots]]/Table1[[#This Row],[Total Voters]]</f>
        <v>0.74881836596893991</v>
      </c>
    </row>
    <row r="5532" spans="1:27" s="12" customFormat="1" x14ac:dyDescent="0.35">
      <c r="A5532" s="19" t="s">
        <v>52</v>
      </c>
      <c r="B5532" s="20">
        <v>2011</v>
      </c>
      <c r="C5532" s="17" t="s">
        <v>82</v>
      </c>
      <c r="D5532" s="20" t="s">
        <v>70</v>
      </c>
      <c r="E5532" s="37" t="s">
        <v>75</v>
      </c>
      <c r="F5532" s="34" t="s">
        <v>78</v>
      </c>
      <c r="G5532" s="21" t="s">
        <v>79</v>
      </c>
      <c r="H5532" s="22"/>
      <c r="I5532" s="22"/>
      <c r="J5532" s="22"/>
      <c r="K5532" s="22">
        <v>197586</v>
      </c>
      <c r="L5532" s="22">
        <v>179933</v>
      </c>
      <c r="M5532" s="22">
        <v>4239</v>
      </c>
      <c r="N5532" s="22">
        <v>381758</v>
      </c>
      <c r="O5532" s="22">
        <v>103496</v>
      </c>
      <c r="P5532" s="22">
        <v>94046</v>
      </c>
      <c r="Q5532" s="22">
        <v>1655</v>
      </c>
      <c r="R5532" s="23">
        <v>199197</v>
      </c>
      <c r="S5532" s="24" t="e">
        <f>Table1[[#This Row],[Female Voters]]/Table1[[#This Row],[Female Population]]</f>
        <v>#DIV/0!</v>
      </c>
      <c r="T5532" s="24" t="e">
        <f>Table1[[#This Row],[Male Voters]]/Table1[[#This Row],[Male Population]]</f>
        <v>#DIV/0!</v>
      </c>
      <c r="U5532" s="24" t="e">
        <f>Table1[[#This Row],[Total Voters]]/Table1[[#This Row],[Total Population]]</f>
        <v>#DIV/0!</v>
      </c>
      <c r="V5532" s="24" t="e">
        <f>Table1[[#This Row],[Female Ballots]]/Table1[[#This Row],[Female Population]]</f>
        <v>#DIV/0!</v>
      </c>
      <c r="W5532" s="24" t="e">
        <f>Table1[[#This Row],[Male Ballots]]/Table1[[#This Row],[Male Population]]</f>
        <v>#DIV/0!</v>
      </c>
      <c r="X5532" s="24" t="e">
        <f>Table1[[#This Row],[Total Ballots]]/Table1[[#This Row],[Total Population]]</f>
        <v>#DIV/0!</v>
      </c>
      <c r="Y5532" s="24">
        <f>Table1[[#This Row],[Female Ballots]]/Table1[[#This Row],[Female Voters]]</f>
        <v>0.52380229368477527</v>
      </c>
      <c r="Z5532" s="24">
        <f>Table1[[#This Row],[Male Ballots]]/Table1[[#This Row],[Male Voters]]</f>
        <v>0.5226723280332124</v>
      </c>
      <c r="AA5532" s="24">
        <f>Table1[[#This Row],[Total Ballots]]/Table1[[#This Row],[Total Voters]]</f>
        <v>0.52178867240503146</v>
      </c>
    </row>
    <row r="5533" spans="1:27" s="12" customFormat="1" x14ac:dyDescent="0.35">
      <c r="A5533" s="19" t="s">
        <v>52</v>
      </c>
      <c r="B5533" s="20">
        <v>2011</v>
      </c>
      <c r="C5533" s="17" t="s">
        <v>82</v>
      </c>
      <c r="D5533" s="20" t="s">
        <v>70</v>
      </c>
      <c r="E5533" s="37" t="s">
        <v>75</v>
      </c>
      <c r="F5533" s="34" t="s">
        <v>78</v>
      </c>
      <c r="G5533" s="21" t="s">
        <v>62</v>
      </c>
      <c r="H5533" s="22"/>
      <c r="I5533" s="22"/>
      <c r="J5533" s="22"/>
      <c r="K5533" s="31">
        <v>17861</v>
      </c>
      <c r="L5533" s="31">
        <v>17026</v>
      </c>
      <c r="M5533" s="31">
        <v>554</v>
      </c>
      <c r="N5533" s="31">
        <v>35441</v>
      </c>
      <c r="O5533" s="22">
        <v>4469</v>
      </c>
      <c r="P5533" s="22">
        <v>4293</v>
      </c>
      <c r="Q5533" s="22">
        <v>157</v>
      </c>
      <c r="R5533" s="23">
        <v>8919</v>
      </c>
      <c r="S5533" s="24" t="e">
        <f>Table1[[#This Row],[Female Voters]]/Table1[[#This Row],[Female Population]]</f>
        <v>#DIV/0!</v>
      </c>
      <c r="T5533" s="24" t="e">
        <f>Table1[[#This Row],[Male Voters]]/Table1[[#This Row],[Male Population]]</f>
        <v>#DIV/0!</v>
      </c>
      <c r="U5533" s="24" t="e">
        <f>Table1[[#This Row],[Total Voters]]/Table1[[#This Row],[Total Population]]</f>
        <v>#DIV/0!</v>
      </c>
      <c r="V5533" s="24" t="e">
        <f>Table1[[#This Row],[Female Ballots]]/Table1[[#This Row],[Female Population]]</f>
        <v>#DIV/0!</v>
      </c>
      <c r="W5533" s="24" t="e">
        <f>Table1[[#This Row],[Male Ballots]]/Table1[[#This Row],[Male Population]]</f>
        <v>#DIV/0!</v>
      </c>
      <c r="X5533" s="24" t="e">
        <f>Table1[[#This Row],[Total Ballots]]/Table1[[#This Row],[Total Population]]</f>
        <v>#DIV/0!</v>
      </c>
      <c r="Y5533" s="24">
        <f>Table1[[#This Row],[Female Ballots]]/Table1[[#This Row],[Female Voters]]</f>
        <v>0.25020995464979562</v>
      </c>
      <c r="Z5533" s="24">
        <f>Table1[[#This Row],[Male Ballots]]/Table1[[#This Row],[Male Voters]]</f>
        <v>0.25214378010102195</v>
      </c>
      <c r="AA5533" s="24">
        <f>Table1[[#This Row],[Total Ballots]]/Table1[[#This Row],[Total Voters]]</f>
        <v>0.25165768460257892</v>
      </c>
    </row>
    <row r="5534" spans="1:27" s="12" customFormat="1" x14ac:dyDescent="0.35">
      <c r="A5534" s="19" t="s">
        <v>52</v>
      </c>
      <c r="B5534" s="20">
        <v>2011</v>
      </c>
      <c r="C5534" s="17" t="s">
        <v>82</v>
      </c>
      <c r="D5534" s="20" t="s">
        <v>70</v>
      </c>
      <c r="E5534" s="37" t="s">
        <v>75</v>
      </c>
      <c r="F5534" s="34" t="s">
        <v>78</v>
      </c>
      <c r="G5534" s="21" t="s">
        <v>63</v>
      </c>
      <c r="H5534" s="22"/>
      <c r="I5534" s="22"/>
      <c r="J5534" s="22"/>
      <c r="K5534" s="31">
        <v>30190</v>
      </c>
      <c r="L5534" s="31">
        <v>27346</v>
      </c>
      <c r="M5534" s="31">
        <v>962</v>
      </c>
      <c r="N5534" s="31">
        <v>58498</v>
      </c>
      <c r="O5534" s="22">
        <v>8914</v>
      </c>
      <c r="P5534" s="22">
        <v>7858</v>
      </c>
      <c r="Q5534" s="22">
        <v>274</v>
      </c>
      <c r="R5534" s="23">
        <v>17046</v>
      </c>
      <c r="S5534" s="24" t="e">
        <f>Table1[[#This Row],[Female Voters]]/Table1[[#This Row],[Female Population]]</f>
        <v>#DIV/0!</v>
      </c>
      <c r="T5534" s="24" t="e">
        <f>Table1[[#This Row],[Male Voters]]/Table1[[#This Row],[Male Population]]</f>
        <v>#DIV/0!</v>
      </c>
      <c r="U5534" s="24" t="e">
        <f>Table1[[#This Row],[Total Voters]]/Table1[[#This Row],[Total Population]]</f>
        <v>#DIV/0!</v>
      </c>
      <c r="V5534" s="24" t="e">
        <f>Table1[[#This Row],[Female Ballots]]/Table1[[#This Row],[Female Population]]</f>
        <v>#DIV/0!</v>
      </c>
      <c r="W5534" s="24" t="e">
        <f>Table1[[#This Row],[Male Ballots]]/Table1[[#This Row],[Male Population]]</f>
        <v>#DIV/0!</v>
      </c>
      <c r="X5534" s="24" t="e">
        <f>Table1[[#This Row],[Total Ballots]]/Table1[[#This Row],[Total Population]]</f>
        <v>#DIV/0!</v>
      </c>
      <c r="Y5534" s="24">
        <f>Table1[[#This Row],[Female Ballots]]/Table1[[#This Row],[Female Voters]]</f>
        <v>0.29526333222921497</v>
      </c>
      <c r="Z5534" s="24">
        <f>Table1[[#This Row],[Male Ballots]]/Table1[[#This Row],[Male Voters]]</f>
        <v>0.2873546405324362</v>
      </c>
      <c r="AA5534" s="24">
        <f>Table1[[#This Row],[Total Ballots]]/Table1[[#This Row],[Total Voters]]</f>
        <v>0.29139457759239634</v>
      </c>
    </row>
    <row r="5535" spans="1:27" s="12" customFormat="1" x14ac:dyDescent="0.35">
      <c r="A5535" s="19" t="s">
        <v>52</v>
      </c>
      <c r="B5535" s="20">
        <v>2011</v>
      </c>
      <c r="C5535" s="17" t="s">
        <v>82</v>
      </c>
      <c r="D5535" s="20" t="s">
        <v>70</v>
      </c>
      <c r="E5535" s="37" t="s">
        <v>75</v>
      </c>
      <c r="F5535" s="34" t="s">
        <v>78</v>
      </c>
      <c r="G5535" s="21" t="s">
        <v>64</v>
      </c>
      <c r="H5535" s="22"/>
      <c r="I5535" s="22"/>
      <c r="J5535" s="22"/>
      <c r="K5535" s="31">
        <v>33999</v>
      </c>
      <c r="L5535" s="31">
        <v>31198</v>
      </c>
      <c r="M5535" s="31">
        <v>852</v>
      </c>
      <c r="N5535" s="31">
        <v>66049</v>
      </c>
      <c r="O5535" s="22">
        <v>14159</v>
      </c>
      <c r="P5535" s="22">
        <v>12928</v>
      </c>
      <c r="Q5535" s="22">
        <v>291</v>
      </c>
      <c r="R5535" s="23">
        <v>27378</v>
      </c>
      <c r="S5535" s="24" t="e">
        <f>Table1[[#This Row],[Female Voters]]/Table1[[#This Row],[Female Population]]</f>
        <v>#DIV/0!</v>
      </c>
      <c r="T5535" s="24" t="e">
        <f>Table1[[#This Row],[Male Voters]]/Table1[[#This Row],[Male Population]]</f>
        <v>#DIV/0!</v>
      </c>
      <c r="U5535" s="24" t="e">
        <f>Table1[[#This Row],[Total Voters]]/Table1[[#This Row],[Total Population]]</f>
        <v>#DIV/0!</v>
      </c>
      <c r="V5535" s="24" t="e">
        <f>Table1[[#This Row],[Female Ballots]]/Table1[[#This Row],[Female Population]]</f>
        <v>#DIV/0!</v>
      </c>
      <c r="W5535" s="24" t="e">
        <f>Table1[[#This Row],[Male Ballots]]/Table1[[#This Row],[Male Population]]</f>
        <v>#DIV/0!</v>
      </c>
      <c r="X5535" s="24" t="e">
        <f>Table1[[#This Row],[Total Ballots]]/Table1[[#This Row],[Total Population]]</f>
        <v>#DIV/0!</v>
      </c>
      <c r="Y5535" s="24">
        <f>Table1[[#This Row],[Female Ballots]]/Table1[[#This Row],[Female Voters]]</f>
        <v>0.41645342510073824</v>
      </c>
      <c r="Z5535" s="24">
        <f>Table1[[#This Row],[Male Ballots]]/Table1[[#This Row],[Male Voters]]</f>
        <v>0.41438553753445734</v>
      </c>
      <c r="AA5535" s="24">
        <f>Table1[[#This Row],[Total Ballots]]/Table1[[#This Row],[Total Voters]]</f>
        <v>0.41451043921936742</v>
      </c>
    </row>
    <row r="5536" spans="1:27" s="12" customFormat="1" x14ac:dyDescent="0.35">
      <c r="A5536" s="19" t="s">
        <v>52</v>
      </c>
      <c r="B5536" s="20">
        <v>2011</v>
      </c>
      <c r="C5536" s="17" t="s">
        <v>82</v>
      </c>
      <c r="D5536" s="20" t="s">
        <v>70</v>
      </c>
      <c r="E5536" s="37" t="s">
        <v>75</v>
      </c>
      <c r="F5536" s="34" t="s">
        <v>78</v>
      </c>
      <c r="G5536" s="21" t="s">
        <v>65</v>
      </c>
      <c r="H5536" s="22"/>
      <c r="I5536" s="22"/>
      <c r="J5536" s="22"/>
      <c r="K5536" s="31">
        <v>42700</v>
      </c>
      <c r="L5536" s="31">
        <v>40653</v>
      </c>
      <c r="M5536" s="31">
        <v>787</v>
      </c>
      <c r="N5536" s="31">
        <v>84140</v>
      </c>
      <c r="O5536" s="22">
        <v>23352</v>
      </c>
      <c r="P5536" s="22">
        <v>22011</v>
      </c>
      <c r="Q5536" s="22">
        <v>320</v>
      </c>
      <c r="R5536" s="23">
        <v>45683</v>
      </c>
      <c r="S5536" s="24" t="e">
        <f>Table1[[#This Row],[Female Voters]]/Table1[[#This Row],[Female Population]]</f>
        <v>#DIV/0!</v>
      </c>
      <c r="T5536" s="24" t="e">
        <f>Table1[[#This Row],[Male Voters]]/Table1[[#This Row],[Male Population]]</f>
        <v>#DIV/0!</v>
      </c>
      <c r="U5536" s="24" t="e">
        <f>Table1[[#This Row],[Total Voters]]/Table1[[#This Row],[Total Population]]</f>
        <v>#DIV/0!</v>
      </c>
      <c r="V5536" s="24" t="e">
        <f>Table1[[#This Row],[Female Ballots]]/Table1[[#This Row],[Female Population]]</f>
        <v>#DIV/0!</v>
      </c>
      <c r="W5536" s="24" t="e">
        <f>Table1[[#This Row],[Male Ballots]]/Table1[[#This Row],[Male Population]]</f>
        <v>#DIV/0!</v>
      </c>
      <c r="X5536" s="24" t="e">
        <f>Table1[[#This Row],[Total Ballots]]/Table1[[#This Row],[Total Population]]</f>
        <v>#DIV/0!</v>
      </c>
      <c r="Y5536" s="24">
        <f>Table1[[#This Row],[Female Ballots]]/Table1[[#This Row],[Female Voters]]</f>
        <v>0.54688524590163934</v>
      </c>
      <c r="Z5536" s="24">
        <f>Table1[[#This Row],[Male Ballots]]/Table1[[#This Row],[Male Voters]]</f>
        <v>0.54143605637960301</v>
      </c>
      <c r="AA5536" s="24">
        <f>Table1[[#This Row],[Total Ballots]]/Table1[[#This Row],[Total Voters]]</f>
        <v>0.54294033753268367</v>
      </c>
    </row>
    <row r="5537" spans="1:27" s="12" customFormat="1" x14ac:dyDescent="0.35">
      <c r="A5537" s="19" t="s">
        <v>52</v>
      </c>
      <c r="B5537" s="20">
        <v>2011</v>
      </c>
      <c r="C5537" s="17" t="s">
        <v>82</v>
      </c>
      <c r="D5537" s="20" t="s">
        <v>70</v>
      </c>
      <c r="E5537" s="37" t="s">
        <v>75</v>
      </c>
      <c r="F5537" s="34" t="s">
        <v>78</v>
      </c>
      <c r="G5537" s="21" t="s">
        <v>66</v>
      </c>
      <c r="H5537" s="22"/>
      <c r="I5537" s="22"/>
      <c r="J5537" s="22"/>
      <c r="K5537" s="31">
        <v>37477</v>
      </c>
      <c r="L5537" s="31">
        <v>34910</v>
      </c>
      <c r="M5537" s="31">
        <v>591</v>
      </c>
      <c r="N5537" s="31">
        <v>72978</v>
      </c>
      <c r="O5537" s="22">
        <v>25597</v>
      </c>
      <c r="P5537" s="22">
        <v>23929</v>
      </c>
      <c r="Q5537" s="22">
        <v>306</v>
      </c>
      <c r="R5537" s="23">
        <v>49832</v>
      </c>
      <c r="S5537" s="24" t="e">
        <f>Table1[[#This Row],[Female Voters]]/Table1[[#This Row],[Female Population]]</f>
        <v>#DIV/0!</v>
      </c>
      <c r="T5537" s="24" t="e">
        <f>Table1[[#This Row],[Male Voters]]/Table1[[#This Row],[Male Population]]</f>
        <v>#DIV/0!</v>
      </c>
      <c r="U5537" s="24" t="e">
        <f>Table1[[#This Row],[Total Voters]]/Table1[[#This Row],[Total Population]]</f>
        <v>#DIV/0!</v>
      </c>
      <c r="V5537" s="24" t="e">
        <f>Table1[[#This Row],[Female Ballots]]/Table1[[#This Row],[Female Population]]</f>
        <v>#DIV/0!</v>
      </c>
      <c r="W5537" s="24" t="e">
        <f>Table1[[#This Row],[Male Ballots]]/Table1[[#This Row],[Male Population]]</f>
        <v>#DIV/0!</v>
      </c>
      <c r="X5537" s="24" t="e">
        <f>Table1[[#This Row],[Total Ballots]]/Table1[[#This Row],[Total Population]]</f>
        <v>#DIV/0!</v>
      </c>
      <c r="Y5537" s="24">
        <f>Table1[[#This Row],[Female Ballots]]/Table1[[#This Row],[Female Voters]]</f>
        <v>0.68300557675374229</v>
      </c>
      <c r="Z5537" s="24">
        <f>Table1[[#This Row],[Male Ballots]]/Table1[[#This Row],[Male Voters]]</f>
        <v>0.68544829561730158</v>
      </c>
      <c r="AA5537" s="24">
        <f>Table1[[#This Row],[Total Ballots]]/Table1[[#This Row],[Total Voters]]</f>
        <v>0.68283592315492336</v>
      </c>
    </row>
    <row r="5538" spans="1:27" s="12" customFormat="1" x14ac:dyDescent="0.35">
      <c r="A5538" s="19" t="s">
        <v>52</v>
      </c>
      <c r="B5538" s="20">
        <v>2011</v>
      </c>
      <c r="C5538" s="17" t="s">
        <v>82</v>
      </c>
      <c r="D5538" s="20" t="s">
        <v>70</v>
      </c>
      <c r="E5538" s="37" t="s">
        <v>75</v>
      </c>
      <c r="F5538" s="34" t="s">
        <v>78</v>
      </c>
      <c r="G5538" s="21" t="s">
        <v>67</v>
      </c>
      <c r="H5538" s="22"/>
      <c r="I5538" s="22"/>
      <c r="J5538" s="22"/>
      <c r="K5538" s="31">
        <v>35359</v>
      </c>
      <c r="L5538" s="31">
        <v>28800</v>
      </c>
      <c r="M5538" s="31">
        <v>493</v>
      </c>
      <c r="N5538" s="31">
        <v>64652</v>
      </c>
      <c r="O5538" s="22">
        <v>27005</v>
      </c>
      <c r="P5538" s="22">
        <v>23027</v>
      </c>
      <c r="Q5538" s="22">
        <v>307</v>
      </c>
      <c r="R5538" s="23">
        <v>50339</v>
      </c>
      <c r="S5538" s="24" t="e">
        <f>Table1[[#This Row],[Female Voters]]/Table1[[#This Row],[Female Population]]</f>
        <v>#DIV/0!</v>
      </c>
      <c r="T5538" s="24" t="e">
        <f>Table1[[#This Row],[Male Voters]]/Table1[[#This Row],[Male Population]]</f>
        <v>#DIV/0!</v>
      </c>
      <c r="U5538" s="24" t="e">
        <f>Table1[[#This Row],[Total Voters]]/Table1[[#This Row],[Total Population]]</f>
        <v>#DIV/0!</v>
      </c>
      <c r="V5538" s="24" t="e">
        <f>Table1[[#This Row],[Female Ballots]]/Table1[[#This Row],[Female Population]]</f>
        <v>#DIV/0!</v>
      </c>
      <c r="W5538" s="24" t="e">
        <f>Table1[[#This Row],[Male Ballots]]/Table1[[#This Row],[Male Population]]</f>
        <v>#DIV/0!</v>
      </c>
      <c r="X5538" s="24" t="e">
        <f>Table1[[#This Row],[Total Ballots]]/Table1[[#This Row],[Total Population]]</f>
        <v>#DIV/0!</v>
      </c>
      <c r="Y5538" s="24">
        <f>Table1[[#This Row],[Female Ballots]]/Table1[[#This Row],[Female Voters]]</f>
        <v>0.76373766226420425</v>
      </c>
      <c r="Z5538" s="24">
        <f>Table1[[#This Row],[Male Ballots]]/Table1[[#This Row],[Male Voters]]</f>
        <v>0.79954861111111108</v>
      </c>
      <c r="AA5538" s="24">
        <f>Table1[[#This Row],[Total Ballots]]/Table1[[#This Row],[Total Voters]]</f>
        <v>0.77861473736311326</v>
      </c>
    </row>
    <row r="5539" spans="1:27" s="12" customFormat="1" x14ac:dyDescent="0.35">
      <c r="A5539" s="19" t="s">
        <v>40</v>
      </c>
      <c r="B5539" s="20">
        <v>2011</v>
      </c>
      <c r="C5539" s="17" t="s">
        <v>82</v>
      </c>
      <c r="D5539" s="20"/>
      <c r="E5539" s="37" t="s">
        <v>73</v>
      </c>
      <c r="F5539" s="34" t="s">
        <v>78</v>
      </c>
      <c r="G5539" s="21" t="s">
        <v>79</v>
      </c>
      <c r="H5539" s="22"/>
      <c r="I5539" s="22"/>
      <c r="J5539" s="22"/>
      <c r="K5539" s="22">
        <v>141431</v>
      </c>
      <c r="L5539" s="22">
        <v>123758</v>
      </c>
      <c r="M5539" s="22">
        <v>663</v>
      </c>
      <c r="N5539" s="22">
        <v>265852</v>
      </c>
      <c r="O5539" s="22">
        <v>79779</v>
      </c>
      <c r="P5539" s="22">
        <v>69938</v>
      </c>
      <c r="Q5539" s="22">
        <v>260</v>
      </c>
      <c r="R5539" s="23">
        <v>149977</v>
      </c>
      <c r="S5539" s="24" t="e">
        <f>Table1[[#This Row],[Female Voters]]/Table1[[#This Row],[Female Population]]</f>
        <v>#DIV/0!</v>
      </c>
      <c r="T5539" s="24" t="e">
        <f>Table1[[#This Row],[Male Voters]]/Table1[[#This Row],[Male Population]]</f>
        <v>#DIV/0!</v>
      </c>
      <c r="U5539" s="24" t="e">
        <f>Table1[[#This Row],[Total Voters]]/Table1[[#This Row],[Total Population]]</f>
        <v>#DIV/0!</v>
      </c>
      <c r="V5539" s="24" t="e">
        <f>Table1[[#This Row],[Female Ballots]]/Table1[[#This Row],[Female Population]]</f>
        <v>#DIV/0!</v>
      </c>
      <c r="W5539" s="24" t="e">
        <f>Table1[[#This Row],[Male Ballots]]/Table1[[#This Row],[Male Population]]</f>
        <v>#DIV/0!</v>
      </c>
      <c r="X5539" s="24" t="e">
        <f>Table1[[#This Row],[Total Ballots]]/Table1[[#This Row],[Total Population]]</f>
        <v>#DIV/0!</v>
      </c>
      <c r="Y5539" s="24">
        <f>Table1[[#This Row],[Female Ballots]]/Table1[[#This Row],[Female Voters]]</f>
        <v>0.56408425309868415</v>
      </c>
      <c r="Z5539" s="24">
        <f>Table1[[#This Row],[Male Ballots]]/Table1[[#This Row],[Male Voters]]</f>
        <v>0.56511902260863944</v>
      </c>
      <c r="AA5539" s="24">
        <f>Table1[[#This Row],[Total Ballots]]/Table1[[#This Row],[Total Voters]]</f>
        <v>0.56413718911273947</v>
      </c>
    </row>
    <row r="5540" spans="1:27" s="12" customFormat="1" x14ac:dyDescent="0.35">
      <c r="A5540" s="19" t="s">
        <v>40</v>
      </c>
      <c r="B5540" s="20">
        <v>2011</v>
      </c>
      <c r="C5540" s="17" t="s">
        <v>82</v>
      </c>
      <c r="D5540" s="20"/>
      <c r="E5540" s="37" t="s">
        <v>73</v>
      </c>
      <c r="F5540" s="34" t="s">
        <v>78</v>
      </c>
      <c r="G5540" s="21" t="s">
        <v>62</v>
      </c>
      <c r="H5540" s="22"/>
      <c r="I5540" s="22"/>
      <c r="J5540" s="22"/>
      <c r="K5540" s="31">
        <v>12929</v>
      </c>
      <c r="L5540" s="31">
        <v>12001</v>
      </c>
      <c r="M5540" s="31">
        <v>148</v>
      </c>
      <c r="N5540" s="31">
        <v>25078</v>
      </c>
      <c r="O5540" s="22">
        <v>3208</v>
      </c>
      <c r="P5540" s="22">
        <v>2943</v>
      </c>
      <c r="Q5540" s="22">
        <v>30</v>
      </c>
      <c r="R5540" s="23">
        <v>6181</v>
      </c>
      <c r="S5540" s="24" t="e">
        <f>Table1[[#This Row],[Female Voters]]/Table1[[#This Row],[Female Population]]</f>
        <v>#DIV/0!</v>
      </c>
      <c r="T5540" s="24" t="e">
        <f>Table1[[#This Row],[Male Voters]]/Table1[[#This Row],[Male Population]]</f>
        <v>#DIV/0!</v>
      </c>
      <c r="U5540" s="24" t="e">
        <f>Table1[[#This Row],[Total Voters]]/Table1[[#This Row],[Total Population]]</f>
        <v>#DIV/0!</v>
      </c>
      <c r="V5540" s="24" t="e">
        <f>Table1[[#This Row],[Female Ballots]]/Table1[[#This Row],[Female Population]]</f>
        <v>#DIV/0!</v>
      </c>
      <c r="W5540" s="24" t="e">
        <f>Table1[[#This Row],[Male Ballots]]/Table1[[#This Row],[Male Population]]</f>
        <v>#DIV/0!</v>
      </c>
      <c r="X5540" s="24" t="e">
        <f>Table1[[#This Row],[Total Ballots]]/Table1[[#This Row],[Total Population]]</f>
        <v>#DIV/0!</v>
      </c>
      <c r="Y5540" s="24">
        <f>Table1[[#This Row],[Female Ballots]]/Table1[[#This Row],[Female Voters]]</f>
        <v>0.24812437156779332</v>
      </c>
      <c r="Z5540" s="24">
        <f>Table1[[#This Row],[Male Ballots]]/Table1[[#This Row],[Male Voters]]</f>
        <v>0.24522956420298309</v>
      </c>
      <c r="AA5540" s="24">
        <f>Table1[[#This Row],[Total Ballots]]/Table1[[#This Row],[Total Voters]]</f>
        <v>0.2464710104474041</v>
      </c>
    </row>
    <row r="5541" spans="1:27" s="12" customFormat="1" x14ac:dyDescent="0.35">
      <c r="A5541" s="19" t="s">
        <v>40</v>
      </c>
      <c r="B5541" s="20">
        <v>2011</v>
      </c>
      <c r="C5541" s="17" t="s">
        <v>82</v>
      </c>
      <c r="D5541" s="20"/>
      <c r="E5541" s="37" t="s">
        <v>73</v>
      </c>
      <c r="F5541" s="34" t="s">
        <v>78</v>
      </c>
      <c r="G5541" s="21" t="s">
        <v>63</v>
      </c>
      <c r="H5541" s="22"/>
      <c r="I5541" s="22"/>
      <c r="J5541" s="22"/>
      <c r="K5541" s="31">
        <v>22253</v>
      </c>
      <c r="L5541" s="31">
        <v>19567</v>
      </c>
      <c r="M5541" s="31">
        <v>164</v>
      </c>
      <c r="N5541" s="31">
        <v>41984</v>
      </c>
      <c r="O5541" s="22">
        <v>6545</v>
      </c>
      <c r="P5541" s="22">
        <v>5608</v>
      </c>
      <c r="Q5541" s="22">
        <v>40</v>
      </c>
      <c r="R5541" s="23">
        <v>12193</v>
      </c>
      <c r="S5541" s="24" t="e">
        <f>Table1[[#This Row],[Female Voters]]/Table1[[#This Row],[Female Population]]</f>
        <v>#DIV/0!</v>
      </c>
      <c r="T5541" s="24" t="e">
        <f>Table1[[#This Row],[Male Voters]]/Table1[[#This Row],[Male Population]]</f>
        <v>#DIV/0!</v>
      </c>
      <c r="U5541" s="24" t="e">
        <f>Table1[[#This Row],[Total Voters]]/Table1[[#This Row],[Total Population]]</f>
        <v>#DIV/0!</v>
      </c>
      <c r="V5541" s="24" t="e">
        <f>Table1[[#This Row],[Female Ballots]]/Table1[[#This Row],[Female Population]]</f>
        <v>#DIV/0!</v>
      </c>
      <c r="W5541" s="24" t="e">
        <f>Table1[[#This Row],[Male Ballots]]/Table1[[#This Row],[Male Population]]</f>
        <v>#DIV/0!</v>
      </c>
      <c r="X5541" s="24" t="e">
        <f>Table1[[#This Row],[Total Ballots]]/Table1[[#This Row],[Total Population]]</f>
        <v>#DIV/0!</v>
      </c>
      <c r="Y5541" s="24">
        <f>Table1[[#This Row],[Female Ballots]]/Table1[[#This Row],[Female Voters]]</f>
        <v>0.29411764705882354</v>
      </c>
      <c r="Z5541" s="24">
        <f>Table1[[#This Row],[Male Ballots]]/Table1[[#This Row],[Male Voters]]</f>
        <v>0.28660499821127411</v>
      </c>
      <c r="AA5541" s="24">
        <f>Table1[[#This Row],[Total Ballots]]/Table1[[#This Row],[Total Voters]]</f>
        <v>0.2904201600609756</v>
      </c>
    </row>
    <row r="5542" spans="1:27" s="12" customFormat="1" x14ac:dyDescent="0.35">
      <c r="A5542" s="19" t="s">
        <v>40</v>
      </c>
      <c r="B5542" s="20">
        <v>2011</v>
      </c>
      <c r="C5542" s="17" t="s">
        <v>82</v>
      </c>
      <c r="D5542" s="20"/>
      <c r="E5542" s="37" t="s">
        <v>73</v>
      </c>
      <c r="F5542" s="34" t="s">
        <v>78</v>
      </c>
      <c r="G5542" s="21" t="s">
        <v>64</v>
      </c>
      <c r="H5542" s="22"/>
      <c r="I5542" s="22"/>
      <c r="J5542" s="22"/>
      <c r="K5542" s="31">
        <v>21789</v>
      </c>
      <c r="L5542" s="31">
        <v>19492</v>
      </c>
      <c r="M5542" s="31">
        <v>106</v>
      </c>
      <c r="N5542" s="31">
        <v>41387</v>
      </c>
      <c r="O5542" s="22">
        <v>9548</v>
      </c>
      <c r="P5542" s="22">
        <v>8413</v>
      </c>
      <c r="Q5542" s="22">
        <v>40</v>
      </c>
      <c r="R5542" s="23">
        <v>18001</v>
      </c>
      <c r="S5542" s="24" t="e">
        <f>Table1[[#This Row],[Female Voters]]/Table1[[#This Row],[Female Population]]</f>
        <v>#DIV/0!</v>
      </c>
      <c r="T5542" s="24" t="e">
        <f>Table1[[#This Row],[Male Voters]]/Table1[[#This Row],[Male Population]]</f>
        <v>#DIV/0!</v>
      </c>
      <c r="U5542" s="24" t="e">
        <f>Table1[[#This Row],[Total Voters]]/Table1[[#This Row],[Total Population]]</f>
        <v>#DIV/0!</v>
      </c>
      <c r="V5542" s="24" t="e">
        <f>Table1[[#This Row],[Female Ballots]]/Table1[[#This Row],[Female Population]]</f>
        <v>#DIV/0!</v>
      </c>
      <c r="W5542" s="24" t="e">
        <f>Table1[[#This Row],[Male Ballots]]/Table1[[#This Row],[Male Population]]</f>
        <v>#DIV/0!</v>
      </c>
      <c r="X5542" s="24" t="e">
        <f>Table1[[#This Row],[Total Ballots]]/Table1[[#This Row],[Total Population]]</f>
        <v>#DIV/0!</v>
      </c>
      <c r="Y5542" s="24">
        <f>Table1[[#This Row],[Female Ballots]]/Table1[[#This Row],[Female Voters]]</f>
        <v>0.43820276286199461</v>
      </c>
      <c r="Z5542" s="24">
        <f>Table1[[#This Row],[Male Ballots]]/Table1[[#This Row],[Male Voters]]</f>
        <v>0.43161296942335314</v>
      </c>
      <c r="AA5542" s="24">
        <f>Table1[[#This Row],[Total Ballots]]/Table1[[#This Row],[Total Voters]]</f>
        <v>0.43494333969603982</v>
      </c>
    </row>
    <row r="5543" spans="1:27" s="12" customFormat="1" x14ac:dyDescent="0.35">
      <c r="A5543" s="19" t="s">
        <v>40</v>
      </c>
      <c r="B5543" s="20">
        <v>2011</v>
      </c>
      <c r="C5543" s="17" t="s">
        <v>82</v>
      </c>
      <c r="D5543" s="20"/>
      <c r="E5543" s="37" t="s">
        <v>73</v>
      </c>
      <c r="F5543" s="34" t="s">
        <v>78</v>
      </c>
      <c r="G5543" s="21" t="s">
        <v>65</v>
      </c>
      <c r="H5543" s="22"/>
      <c r="I5543" s="22"/>
      <c r="J5543" s="22"/>
      <c r="K5543" s="31">
        <v>26726</v>
      </c>
      <c r="L5543" s="31">
        <v>24030</v>
      </c>
      <c r="M5543" s="31">
        <v>97</v>
      </c>
      <c r="N5543" s="31">
        <v>50853</v>
      </c>
      <c r="O5543" s="22">
        <v>16058</v>
      </c>
      <c r="P5543" s="22">
        <v>14324</v>
      </c>
      <c r="Q5543" s="22">
        <v>46</v>
      </c>
      <c r="R5543" s="23">
        <v>30428</v>
      </c>
      <c r="S5543" s="24" t="e">
        <f>Table1[[#This Row],[Female Voters]]/Table1[[#This Row],[Female Population]]</f>
        <v>#DIV/0!</v>
      </c>
      <c r="T5543" s="24" t="e">
        <f>Table1[[#This Row],[Male Voters]]/Table1[[#This Row],[Male Population]]</f>
        <v>#DIV/0!</v>
      </c>
      <c r="U5543" s="24" t="e">
        <f>Table1[[#This Row],[Total Voters]]/Table1[[#This Row],[Total Population]]</f>
        <v>#DIV/0!</v>
      </c>
      <c r="V5543" s="24" t="e">
        <f>Table1[[#This Row],[Female Ballots]]/Table1[[#This Row],[Female Population]]</f>
        <v>#DIV/0!</v>
      </c>
      <c r="W5543" s="24" t="e">
        <f>Table1[[#This Row],[Male Ballots]]/Table1[[#This Row],[Male Population]]</f>
        <v>#DIV/0!</v>
      </c>
      <c r="X5543" s="24" t="e">
        <f>Table1[[#This Row],[Total Ballots]]/Table1[[#This Row],[Total Population]]</f>
        <v>#DIV/0!</v>
      </c>
      <c r="Y5543" s="24">
        <f>Table1[[#This Row],[Female Ballots]]/Table1[[#This Row],[Female Voters]]</f>
        <v>0.60083813514929285</v>
      </c>
      <c r="Z5543" s="24">
        <f>Table1[[#This Row],[Male Ballots]]/Table1[[#This Row],[Male Voters]]</f>
        <v>0.59608822305451514</v>
      </c>
      <c r="AA5543" s="24">
        <f>Table1[[#This Row],[Total Ballots]]/Table1[[#This Row],[Total Voters]]</f>
        <v>0.59835211295302149</v>
      </c>
    </row>
    <row r="5544" spans="1:27" s="12" customFormat="1" x14ac:dyDescent="0.35">
      <c r="A5544" s="19" t="s">
        <v>40</v>
      </c>
      <c r="B5544" s="20">
        <v>2011</v>
      </c>
      <c r="C5544" s="17" t="s">
        <v>82</v>
      </c>
      <c r="D5544" s="20"/>
      <c r="E5544" s="37" t="s">
        <v>73</v>
      </c>
      <c r="F5544" s="34" t="s">
        <v>78</v>
      </c>
      <c r="G5544" s="21" t="s">
        <v>66</v>
      </c>
      <c r="H5544" s="22"/>
      <c r="I5544" s="22"/>
      <c r="J5544" s="22"/>
      <c r="K5544" s="31">
        <v>27534</v>
      </c>
      <c r="L5544" s="31">
        <v>24610</v>
      </c>
      <c r="M5544" s="31">
        <v>71</v>
      </c>
      <c r="N5544" s="31">
        <v>52215</v>
      </c>
      <c r="O5544" s="22">
        <v>20163</v>
      </c>
      <c r="P5544" s="22">
        <v>18407</v>
      </c>
      <c r="Q5544" s="22">
        <v>47</v>
      </c>
      <c r="R5544" s="23">
        <v>38617</v>
      </c>
      <c r="S5544" s="24" t="e">
        <f>Table1[[#This Row],[Female Voters]]/Table1[[#This Row],[Female Population]]</f>
        <v>#DIV/0!</v>
      </c>
      <c r="T5544" s="24" t="e">
        <f>Table1[[#This Row],[Male Voters]]/Table1[[#This Row],[Male Population]]</f>
        <v>#DIV/0!</v>
      </c>
      <c r="U5544" s="24" t="e">
        <f>Table1[[#This Row],[Total Voters]]/Table1[[#This Row],[Total Population]]</f>
        <v>#DIV/0!</v>
      </c>
      <c r="V5544" s="24" t="e">
        <f>Table1[[#This Row],[Female Ballots]]/Table1[[#This Row],[Female Population]]</f>
        <v>#DIV/0!</v>
      </c>
      <c r="W5544" s="24" t="e">
        <f>Table1[[#This Row],[Male Ballots]]/Table1[[#This Row],[Male Population]]</f>
        <v>#DIV/0!</v>
      </c>
      <c r="X5544" s="24" t="e">
        <f>Table1[[#This Row],[Total Ballots]]/Table1[[#This Row],[Total Population]]</f>
        <v>#DIV/0!</v>
      </c>
      <c r="Y5544" s="24">
        <f>Table1[[#This Row],[Female Ballots]]/Table1[[#This Row],[Female Voters]]</f>
        <v>0.73229461756373937</v>
      </c>
      <c r="Z5544" s="24">
        <f>Table1[[#This Row],[Male Ballots]]/Table1[[#This Row],[Male Voters]]</f>
        <v>0.74794798862251122</v>
      </c>
      <c r="AA5544" s="24">
        <f>Table1[[#This Row],[Total Ballots]]/Table1[[#This Row],[Total Voters]]</f>
        <v>0.73957674997606049</v>
      </c>
    </row>
    <row r="5545" spans="1:27" s="12" customFormat="1" x14ac:dyDescent="0.35">
      <c r="A5545" s="19" t="s">
        <v>40</v>
      </c>
      <c r="B5545" s="20">
        <v>2011</v>
      </c>
      <c r="C5545" s="17" t="s">
        <v>82</v>
      </c>
      <c r="D5545" s="20"/>
      <c r="E5545" s="37" t="s">
        <v>73</v>
      </c>
      <c r="F5545" s="34" t="s">
        <v>78</v>
      </c>
      <c r="G5545" s="21" t="s">
        <v>67</v>
      </c>
      <c r="H5545" s="22"/>
      <c r="I5545" s="22"/>
      <c r="J5545" s="22"/>
      <c r="K5545" s="31">
        <v>30200</v>
      </c>
      <c r="L5545" s="31">
        <v>24058</v>
      </c>
      <c r="M5545" s="31">
        <v>77</v>
      </c>
      <c r="N5545" s="31">
        <v>54335</v>
      </c>
      <c r="O5545" s="22">
        <v>24257</v>
      </c>
      <c r="P5545" s="22">
        <v>20243</v>
      </c>
      <c r="Q5545" s="22">
        <v>57</v>
      </c>
      <c r="R5545" s="23">
        <v>44557</v>
      </c>
      <c r="S5545" s="24" t="e">
        <f>Table1[[#This Row],[Female Voters]]/Table1[[#This Row],[Female Population]]</f>
        <v>#DIV/0!</v>
      </c>
      <c r="T5545" s="24" t="e">
        <f>Table1[[#This Row],[Male Voters]]/Table1[[#This Row],[Male Population]]</f>
        <v>#DIV/0!</v>
      </c>
      <c r="U5545" s="24" t="e">
        <f>Table1[[#This Row],[Total Voters]]/Table1[[#This Row],[Total Population]]</f>
        <v>#DIV/0!</v>
      </c>
      <c r="V5545" s="24" t="e">
        <f>Table1[[#This Row],[Female Ballots]]/Table1[[#This Row],[Female Population]]</f>
        <v>#DIV/0!</v>
      </c>
      <c r="W5545" s="24" t="e">
        <f>Table1[[#This Row],[Male Ballots]]/Table1[[#This Row],[Male Population]]</f>
        <v>#DIV/0!</v>
      </c>
      <c r="X5545" s="24" t="e">
        <f>Table1[[#This Row],[Total Ballots]]/Table1[[#This Row],[Total Population]]</f>
        <v>#DIV/0!</v>
      </c>
      <c r="Y5545" s="24">
        <f>Table1[[#This Row],[Female Ballots]]/Table1[[#This Row],[Female Voters]]</f>
        <v>0.80321192052980128</v>
      </c>
      <c r="Z5545" s="24">
        <f>Table1[[#This Row],[Male Ballots]]/Table1[[#This Row],[Male Voters]]</f>
        <v>0.84142488984953034</v>
      </c>
      <c r="AA5545" s="24">
        <f>Table1[[#This Row],[Total Ballots]]/Table1[[#This Row],[Total Voters]]</f>
        <v>0.82004232998987758</v>
      </c>
    </row>
    <row r="5546" spans="1:27" s="12" customFormat="1" x14ac:dyDescent="0.35">
      <c r="A5546" s="19" t="s">
        <v>28</v>
      </c>
      <c r="B5546" s="20">
        <v>2011</v>
      </c>
      <c r="C5546" s="17" t="s">
        <v>82</v>
      </c>
      <c r="D5546" s="20"/>
      <c r="E5546" s="37" t="s">
        <v>74</v>
      </c>
      <c r="F5546" s="34" t="s">
        <v>78</v>
      </c>
      <c r="G5546" s="21" t="s">
        <v>79</v>
      </c>
      <c r="H5546" s="22"/>
      <c r="I5546" s="22"/>
      <c r="J5546" s="22"/>
      <c r="K5546" s="22">
        <v>13902</v>
      </c>
      <c r="L5546" s="22">
        <v>13055</v>
      </c>
      <c r="M5546" s="22">
        <v>177</v>
      </c>
      <c r="N5546" s="22">
        <v>27134</v>
      </c>
      <c r="O5546" s="22">
        <v>8213</v>
      </c>
      <c r="P5546" s="22">
        <v>7571</v>
      </c>
      <c r="Q5546" s="22">
        <v>112</v>
      </c>
      <c r="R5546" s="23">
        <v>15896</v>
      </c>
      <c r="S5546" s="24" t="e">
        <f>Table1[[#This Row],[Female Voters]]/Table1[[#This Row],[Female Population]]</f>
        <v>#DIV/0!</v>
      </c>
      <c r="T5546" s="24" t="e">
        <f>Table1[[#This Row],[Male Voters]]/Table1[[#This Row],[Male Population]]</f>
        <v>#DIV/0!</v>
      </c>
      <c r="U5546" s="24" t="e">
        <f>Table1[[#This Row],[Total Voters]]/Table1[[#This Row],[Total Population]]</f>
        <v>#DIV/0!</v>
      </c>
      <c r="V5546" s="24" t="e">
        <f>Table1[[#This Row],[Female Ballots]]/Table1[[#This Row],[Female Population]]</f>
        <v>#DIV/0!</v>
      </c>
      <c r="W5546" s="24" t="e">
        <f>Table1[[#This Row],[Male Ballots]]/Table1[[#This Row],[Male Population]]</f>
        <v>#DIV/0!</v>
      </c>
      <c r="X5546" s="24" t="e">
        <f>Table1[[#This Row],[Total Ballots]]/Table1[[#This Row],[Total Population]]</f>
        <v>#DIV/0!</v>
      </c>
      <c r="Y5546" s="24">
        <f>Table1[[#This Row],[Female Ballots]]/Table1[[#This Row],[Female Voters]]</f>
        <v>0.5907783052798159</v>
      </c>
      <c r="Z5546" s="24">
        <f>Table1[[#This Row],[Male Ballots]]/Table1[[#This Row],[Male Voters]]</f>
        <v>0.57993106089620838</v>
      </c>
      <c r="AA5546" s="24">
        <f>Table1[[#This Row],[Total Ballots]]/Table1[[#This Row],[Total Voters]]</f>
        <v>0.58583327190978107</v>
      </c>
    </row>
    <row r="5547" spans="1:27" s="12" customFormat="1" x14ac:dyDescent="0.35">
      <c r="A5547" s="19" t="s">
        <v>28</v>
      </c>
      <c r="B5547" s="20">
        <v>2011</v>
      </c>
      <c r="C5547" s="17" t="s">
        <v>82</v>
      </c>
      <c r="D5547" s="20"/>
      <c r="E5547" s="37" t="s">
        <v>74</v>
      </c>
      <c r="F5547" s="34" t="s">
        <v>78</v>
      </c>
      <c r="G5547" s="21" t="s">
        <v>62</v>
      </c>
      <c r="H5547" s="22"/>
      <c r="I5547" s="22"/>
      <c r="J5547" s="22"/>
      <c r="K5547" s="31">
        <v>1161</v>
      </c>
      <c r="L5547" s="31">
        <v>1146</v>
      </c>
      <c r="M5547" s="31">
        <v>15</v>
      </c>
      <c r="N5547" s="31">
        <v>2322</v>
      </c>
      <c r="O5547" s="22">
        <v>313</v>
      </c>
      <c r="P5547" s="22">
        <v>246</v>
      </c>
      <c r="Q5547" s="22">
        <v>8</v>
      </c>
      <c r="R5547" s="23">
        <v>567</v>
      </c>
      <c r="S5547" s="24" t="e">
        <f>Table1[[#This Row],[Female Voters]]/Table1[[#This Row],[Female Population]]</f>
        <v>#DIV/0!</v>
      </c>
      <c r="T5547" s="24" t="e">
        <f>Table1[[#This Row],[Male Voters]]/Table1[[#This Row],[Male Population]]</f>
        <v>#DIV/0!</v>
      </c>
      <c r="U5547" s="24" t="e">
        <f>Table1[[#This Row],[Total Voters]]/Table1[[#This Row],[Total Population]]</f>
        <v>#DIV/0!</v>
      </c>
      <c r="V5547" s="24" t="e">
        <f>Table1[[#This Row],[Female Ballots]]/Table1[[#This Row],[Female Population]]</f>
        <v>#DIV/0!</v>
      </c>
      <c r="W5547" s="24" t="e">
        <f>Table1[[#This Row],[Male Ballots]]/Table1[[#This Row],[Male Population]]</f>
        <v>#DIV/0!</v>
      </c>
      <c r="X5547" s="24" t="e">
        <f>Table1[[#This Row],[Total Ballots]]/Table1[[#This Row],[Total Population]]</f>
        <v>#DIV/0!</v>
      </c>
      <c r="Y5547" s="24">
        <f>Table1[[#This Row],[Female Ballots]]/Table1[[#This Row],[Female Voters]]</f>
        <v>0.26959517657192078</v>
      </c>
      <c r="Z5547" s="24">
        <f>Table1[[#This Row],[Male Ballots]]/Table1[[#This Row],[Male Voters]]</f>
        <v>0.21465968586387435</v>
      </c>
      <c r="AA5547" s="24">
        <f>Table1[[#This Row],[Total Ballots]]/Table1[[#This Row],[Total Voters]]</f>
        <v>0.2441860465116279</v>
      </c>
    </row>
    <row r="5548" spans="1:27" s="12" customFormat="1" x14ac:dyDescent="0.35">
      <c r="A5548" s="19" t="s">
        <v>28</v>
      </c>
      <c r="B5548" s="20">
        <v>2011</v>
      </c>
      <c r="C5548" s="17" t="s">
        <v>82</v>
      </c>
      <c r="D5548" s="20"/>
      <c r="E5548" s="37" t="s">
        <v>74</v>
      </c>
      <c r="F5548" s="34" t="s">
        <v>78</v>
      </c>
      <c r="G5548" s="21" t="s">
        <v>63</v>
      </c>
      <c r="H5548" s="22"/>
      <c r="I5548" s="22"/>
      <c r="J5548" s="22"/>
      <c r="K5548" s="31">
        <v>1484</v>
      </c>
      <c r="L5548" s="31">
        <v>1343</v>
      </c>
      <c r="M5548" s="31">
        <v>19</v>
      </c>
      <c r="N5548" s="31">
        <v>2846</v>
      </c>
      <c r="O5548" s="22">
        <v>382</v>
      </c>
      <c r="P5548" s="22">
        <v>340</v>
      </c>
      <c r="Q5548" s="22">
        <v>6</v>
      </c>
      <c r="R5548" s="23">
        <v>728</v>
      </c>
      <c r="S5548" s="24" t="e">
        <f>Table1[[#This Row],[Female Voters]]/Table1[[#This Row],[Female Population]]</f>
        <v>#DIV/0!</v>
      </c>
      <c r="T5548" s="24" t="e">
        <f>Table1[[#This Row],[Male Voters]]/Table1[[#This Row],[Male Population]]</f>
        <v>#DIV/0!</v>
      </c>
      <c r="U5548" s="24" t="e">
        <f>Table1[[#This Row],[Total Voters]]/Table1[[#This Row],[Total Population]]</f>
        <v>#DIV/0!</v>
      </c>
      <c r="V5548" s="24" t="e">
        <f>Table1[[#This Row],[Female Ballots]]/Table1[[#This Row],[Female Population]]</f>
        <v>#DIV/0!</v>
      </c>
      <c r="W5548" s="24" t="e">
        <f>Table1[[#This Row],[Male Ballots]]/Table1[[#This Row],[Male Population]]</f>
        <v>#DIV/0!</v>
      </c>
      <c r="X5548" s="24" t="e">
        <f>Table1[[#This Row],[Total Ballots]]/Table1[[#This Row],[Total Population]]</f>
        <v>#DIV/0!</v>
      </c>
      <c r="Y5548" s="24">
        <f>Table1[[#This Row],[Female Ballots]]/Table1[[#This Row],[Female Voters]]</f>
        <v>0.25741239892183287</v>
      </c>
      <c r="Z5548" s="24">
        <f>Table1[[#This Row],[Male Ballots]]/Table1[[#This Row],[Male Voters]]</f>
        <v>0.25316455696202533</v>
      </c>
      <c r="AA5548" s="24">
        <f>Table1[[#This Row],[Total Ballots]]/Table1[[#This Row],[Total Voters]]</f>
        <v>0.25579761068165846</v>
      </c>
    </row>
    <row r="5549" spans="1:27" s="12" customFormat="1" x14ac:dyDescent="0.35">
      <c r="A5549" s="19" t="s">
        <v>28</v>
      </c>
      <c r="B5549" s="20">
        <v>2011</v>
      </c>
      <c r="C5549" s="17" t="s">
        <v>82</v>
      </c>
      <c r="D5549" s="20"/>
      <c r="E5549" s="37" t="s">
        <v>74</v>
      </c>
      <c r="F5549" s="34" t="s">
        <v>78</v>
      </c>
      <c r="G5549" s="21" t="s">
        <v>64</v>
      </c>
      <c r="H5549" s="22"/>
      <c r="I5549" s="22"/>
      <c r="J5549" s="22"/>
      <c r="K5549" s="31">
        <v>1795</v>
      </c>
      <c r="L5549" s="31">
        <v>1615</v>
      </c>
      <c r="M5549" s="31">
        <v>28</v>
      </c>
      <c r="N5549" s="31">
        <v>3438</v>
      </c>
      <c r="O5549" s="22">
        <v>811</v>
      </c>
      <c r="P5549" s="22">
        <v>650</v>
      </c>
      <c r="Q5549" s="22">
        <v>18</v>
      </c>
      <c r="R5549" s="23">
        <v>1479</v>
      </c>
      <c r="S5549" s="24" t="e">
        <f>Table1[[#This Row],[Female Voters]]/Table1[[#This Row],[Female Population]]</f>
        <v>#DIV/0!</v>
      </c>
      <c r="T5549" s="24" t="e">
        <f>Table1[[#This Row],[Male Voters]]/Table1[[#This Row],[Male Population]]</f>
        <v>#DIV/0!</v>
      </c>
      <c r="U5549" s="24" t="e">
        <f>Table1[[#This Row],[Total Voters]]/Table1[[#This Row],[Total Population]]</f>
        <v>#DIV/0!</v>
      </c>
      <c r="V5549" s="24" t="e">
        <f>Table1[[#This Row],[Female Ballots]]/Table1[[#This Row],[Female Population]]</f>
        <v>#DIV/0!</v>
      </c>
      <c r="W5549" s="24" t="e">
        <f>Table1[[#This Row],[Male Ballots]]/Table1[[#This Row],[Male Population]]</f>
        <v>#DIV/0!</v>
      </c>
      <c r="X5549" s="24" t="e">
        <f>Table1[[#This Row],[Total Ballots]]/Table1[[#This Row],[Total Population]]</f>
        <v>#DIV/0!</v>
      </c>
      <c r="Y5549" s="24">
        <f>Table1[[#This Row],[Female Ballots]]/Table1[[#This Row],[Female Voters]]</f>
        <v>0.45181058495821724</v>
      </c>
      <c r="Z5549" s="24">
        <f>Table1[[#This Row],[Male Ballots]]/Table1[[#This Row],[Male Voters]]</f>
        <v>0.4024767801857585</v>
      </c>
      <c r="AA5549" s="24">
        <f>Table1[[#This Row],[Total Ballots]]/Table1[[#This Row],[Total Voters]]</f>
        <v>0.43019197207678883</v>
      </c>
    </row>
    <row r="5550" spans="1:27" s="12" customFormat="1" x14ac:dyDescent="0.35">
      <c r="A5550" s="19" t="s">
        <v>28</v>
      </c>
      <c r="B5550" s="20">
        <v>2011</v>
      </c>
      <c r="C5550" s="17" t="s">
        <v>82</v>
      </c>
      <c r="D5550" s="20"/>
      <c r="E5550" s="37" t="s">
        <v>74</v>
      </c>
      <c r="F5550" s="34" t="s">
        <v>78</v>
      </c>
      <c r="G5550" s="21" t="s">
        <v>65</v>
      </c>
      <c r="H5550" s="22"/>
      <c r="I5550" s="22"/>
      <c r="J5550" s="22"/>
      <c r="K5550" s="31">
        <v>2838</v>
      </c>
      <c r="L5550" s="31">
        <v>2413</v>
      </c>
      <c r="M5550" s="31">
        <v>24</v>
      </c>
      <c r="N5550" s="31">
        <v>5275</v>
      </c>
      <c r="O5550" s="22">
        <v>1714</v>
      </c>
      <c r="P5550" s="22">
        <v>1348</v>
      </c>
      <c r="Q5550" s="22">
        <v>12</v>
      </c>
      <c r="R5550" s="23">
        <v>3074</v>
      </c>
      <c r="S5550" s="24" t="e">
        <f>Table1[[#This Row],[Female Voters]]/Table1[[#This Row],[Female Population]]</f>
        <v>#DIV/0!</v>
      </c>
      <c r="T5550" s="24" t="e">
        <f>Table1[[#This Row],[Male Voters]]/Table1[[#This Row],[Male Population]]</f>
        <v>#DIV/0!</v>
      </c>
      <c r="U5550" s="24" t="e">
        <f>Table1[[#This Row],[Total Voters]]/Table1[[#This Row],[Total Population]]</f>
        <v>#DIV/0!</v>
      </c>
      <c r="V5550" s="24" t="e">
        <f>Table1[[#This Row],[Female Ballots]]/Table1[[#This Row],[Female Population]]</f>
        <v>#DIV/0!</v>
      </c>
      <c r="W5550" s="24" t="e">
        <f>Table1[[#This Row],[Male Ballots]]/Table1[[#This Row],[Male Population]]</f>
        <v>#DIV/0!</v>
      </c>
      <c r="X5550" s="24" t="e">
        <f>Table1[[#This Row],[Total Ballots]]/Table1[[#This Row],[Total Population]]</f>
        <v>#DIV/0!</v>
      </c>
      <c r="Y5550" s="24">
        <f>Table1[[#This Row],[Female Ballots]]/Table1[[#This Row],[Female Voters]]</f>
        <v>0.60394644115574347</v>
      </c>
      <c r="Z5550" s="24">
        <f>Table1[[#This Row],[Male Ballots]]/Table1[[#This Row],[Male Voters]]</f>
        <v>0.55864069622876089</v>
      </c>
      <c r="AA5550" s="24">
        <f>Table1[[#This Row],[Total Ballots]]/Table1[[#This Row],[Total Voters]]</f>
        <v>0.58274881516587673</v>
      </c>
    </row>
    <row r="5551" spans="1:27" s="12" customFormat="1" x14ac:dyDescent="0.35">
      <c r="A5551" s="19" t="s">
        <v>28</v>
      </c>
      <c r="B5551" s="20">
        <v>2011</v>
      </c>
      <c r="C5551" s="17" t="s">
        <v>82</v>
      </c>
      <c r="D5551" s="20"/>
      <c r="E5551" s="37" t="s">
        <v>74</v>
      </c>
      <c r="F5551" s="34" t="s">
        <v>78</v>
      </c>
      <c r="G5551" s="21" t="s">
        <v>66</v>
      </c>
      <c r="H5551" s="22"/>
      <c r="I5551" s="22"/>
      <c r="J5551" s="22"/>
      <c r="K5551" s="31">
        <v>3218</v>
      </c>
      <c r="L5551" s="31">
        <v>3151</v>
      </c>
      <c r="M5551" s="31">
        <v>43</v>
      </c>
      <c r="N5551" s="31">
        <v>6412</v>
      </c>
      <c r="O5551" s="22">
        <v>2340</v>
      </c>
      <c r="P5551" s="22">
        <v>2252</v>
      </c>
      <c r="Q5551" s="22">
        <v>28</v>
      </c>
      <c r="R5551" s="23">
        <v>4620</v>
      </c>
      <c r="S5551" s="24" t="e">
        <f>Table1[[#This Row],[Female Voters]]/Table1[[#This Row],[Female Population]]</f>
        <v>#DIV/0!</v>
      </c>
      <c r="T5551" s="24" t="e">
        <f>Table1[[#This Row],[Male Voters]]/Table1[[#This Row],[Male Population]]</f>
        <v>#DIV/0!</v>
      </c>
      <c r="U5551" s="24" t="e">
        <f>Table1[[#This Row],[Total Voters]]/Table1[[#This Row],[Total Population]]</f>
        <v>#DIV/0!</v>
      </c>
      <c r="V5551" s="24" t="e">
        <f>Table1[[#This Row],[Female Ballots]]/Table1[[#This Row],[Female Population]]</f>
        <v>#DIV/0!</v>
      </c>
      <c r="W5551" s="24" t="e">
        <f>Table1[[#This Row],[Male Ballots]]/Table1[[#This Row],[Male Population]]</f>
        <v>#DIV/0!</v>
      </c>
      <c r="X5551" s="24" t="e">
        <f>Table1[[#This Row],[Total Ballots]]/Table1[[#This Row],[Total Population]]</f>
        <v>#DIV/0!</v>
      </c>
      <c r="Y5551" s="24">
        <f>Table1[[#This Row],[Female Ballots]]/Table1[[#This Row],[Female Voters]]</f>
        <v>0.72715972653822247</v>
      </c>
      <c r="Z5551" s="24">
        <f>Table1[[#This Row],[Male Ballots]]/Table1[[#This Row],[Male Voters]]</f>
        <v>0.71469374801650265</v>
      </c>
      <c r="AA5551" s="24">
        <f>Table1[[#This Row],[Total Ballots]]/Table1[[#This Row],[Total Voters]]</f>
        <v>0.72052401746724892</v>
      </c>
    </row>
    <row r="5552" spans="1:27" s="12" customFormat="1" x14ac:dyDescent="0.35">
      <c r="A5552" s="19" t="s">
        <v>28</v>
      </c>
      <c r="B5552" s="20">
        <v>2011</v>
      </c>
      <c r="C5552" s="17" t="s">
        <v>82</v>
      </c>
      <c r="D5552" s="20"/>
      <c r="E5552" s="37" t="s">
        <v>74</v>
      </c>
      <c r="F5552" s="34" t="s">
        <v>78</v>
      </c>
      <c r="G5552" s="21" t="s">
        <v>67</v>
      </c>
      <c r="H5552" s="22"/>
      <c r="I5552" s="22"/>
      <c r="J5552" s="22"/>
      <c r="K5552" s="31">
        <v>3406</v>
      </c>
      <c r="L5552" s="31">
        <v>3387</v>
      </c>
      <c r="M5552" s="31">
        <v>48</v>
      </c>
      <c r="N5552" s="31">
        <v>6841</v>
      </c>
      <c r="O5552" s="22">
        <v>2653</v>
      </c>
      <c r="P5552" s="22">
        <v>2735</v>
      </c>
      <c r="Q5552" s="22">
        <v>40</v>
      </c>
      <c r="R5552" s="23">
        <v>5428</v>
      </c>
      <c r="S5552" s="24" t="e">
        <f>Table1[[#This Row],[Female Voters]]/Table1[[#This Row],[Female Population]]</f>
        <v>#DIV/0!</v>
      </c>
      <c r="T5552" s="24" t="e">
        <f>Table1[[#This Row],[Male Voters]]/Table1[[#This Row],[Male Population]]</f>
        <v>#DIV/0!</v>
      </c>
      <c r="U5552" s="24" t="e">
        <f>Table1[[#This Row],[Total Voters]]/Table1[[#This Row],[Total Population]]</f>
        <v>#DIV/0!</v>
      </c>
      <c r="V5552" s="24" t="e">
        <f>Table1[[#This Row],[Female Ballots]]/Table1[[#This Row],[Female Population]]</f>
        <v>#DIV/0!</v>
      </c>
      <c r="W5552" s="24" t="e">
        <f>Table1[[#This Row],[Male Ballots]]/Table1[[#This Row],[Male Population]]</f>
        <v>#DIV/0!</v>
      </c>
      <c r="X5552" s="24" t="e">
        <f>Table1[[#This Row],[Total Ballots]]/Table1[[#This Row],[Total Population]]</f>
        <v>#DIV/0!</v>
      </c>
      <c r="Y5552" s="24">
        <f>Table1[[#This Row],[Female Ballots]]/Table1[[#This Row],[Female Voters]]</f>
        <v>0.77891955372871402</v>
      </c>
      <c r="Z5552" s="24">
        <f>Table1[[#This Row],[Male Ballots]]/Table1[[#This Row],[Male Voters]]</f>
        <v>0.80749926188367283</v>
      </c>
      <c r="AA5552" s="24">
        <f>Table1[[#This Row],[Total Ballots]]/Table1[[#This Row],[Total Voters]]</f>
        <v>0.79345124981727821</v>
      </c>
    </row>
    <row r="5553" spans="1:27" s="12" customFormat="1" x14ac:dyDescent="0.35">
      <c r="A5553" s="19" t="s">
        <v>43</v>
      </c>
      <c r="B5553" s="20">
        <v>2011</v>
      </c>
      <c r="C5553" s="17" t="s">
        <v>82</v>
      </c>
      <c r="D5553" s="20"/>
      <c r="E5553" s="37" t="s">
        <v>73</v>
      </c>
      <c r="F5553" s="34" t="s">
        <v>78</v>
      </c>
      <c r="G5553" s="21" t="s">
        <v>79</v>
      </c>
      <c r="H5553" s="22"/>
      <c r="I5553" s="22"/>
      <c r="J5553" s="22"/>
      <c r="K5553" s="22">
        <v>81439</v>
      </c>
      <c r="L5553" s="22">
        <v>71071</v>
      </c>
      <c r="M5553" s="22">
        <v>22</v>
      </c>
      <c r="N5553" s="22">
        <v>152532</v>
      </c>
      <c r="O5553" s="22">
        <v>43045</v>
      </c>
      <c r="P5553" s="22">
        <v>37790</v>
      </c>
      <c r="Q5553" s="22">
        <v>5</v>
      </c>
      <c r="R5553" s="23">
        <v>80840</v>
      </c>
      <c r="S5553" s="24" t="e">
        <f>Table1[[#This Row],[Female Voters]]/Table1[[#This Row],[Female Population]]</f>
        <v>#DIV/0!</v>
      </c>
      <c r="T5553" s="24" t="e">
        <f>Table1[[#This Row],[Male Voters]]/Table1[[#This Row],[Male Population]]</f>
        <v>#DIV/0!</v>
      </c>
      <c r="U5553" s="24" t="e">
        <f>Table1[[#This Row],[Total Voters]]/Table1[[#This Row],[Total Population]]</f>
        <v>#DIV/0!</v>
      </c>
      <c r="V5553" s="24" t="e">
        <f>Table1[[#This Row],[Female Ballots]]/Table1[[#This Row],[Female Population]]</f>
        <v>#DIV/0!</v>
      </c>
      <c r="W5553" s="24" t="e">
        <f>Table1[[#This Row],[Male Ballots]]/Table1[[#This Row],[Male Population]]</f>
        <v>#DIV/0!</v>
      </c>
      <c r="X5553" s="24" t="e">
        <f>Table1[[#This Row],[Total Ballots]]/Table1[[#This Row],[Total Population]]</f>
        <v>#DIV/0!</v>
      </c>
      <c r="Y5553" s="24">
        <f>Table1[[#This Row],[Female Ballots]]/Table1[[#This Row],[Female Voters]]</f>
        <v>0.52855511487125328</v>
      </c>
      <c r="Z5553" s="24">
        <f>Table1[[#This Row],[Male Ballots]]/Table1[[#This Row],[Male Voters]]</f>
        <v>0.53172179932743313</v>
      </c>
      <c r="AA5553" s="24">
        <f>Table1[[#This Row],[Total Ballots]]/Table1[[#This Row],[Total Voters]]</f>
        <v>0.52998715023732723</v>
      </c>
    </row>
    <row r="5554" spans="1:27" s="12" customFormat="1" x14ac:dyDescent="0.35">
      <c r="A5554" s="19" t="s">
        <v>43</v>
      </c>
      <c r="B5554" s="20">
        <v>2011</v>
      </c>
      <c r="C5554" s="17" t="s">
        <v>82</v>
      </c>
      <c r="D5554" s="20"/>
      <c r="E5554" s="37" t="s">
        <v>73</v>
      </c>
      <c r="F5554" s="34" t="s">
        <v>78</v>
      </c>
      <c r="G5554" s="21" t="s">
        <v>62</v>
      </c>
      <c r="H5554" s="22"/>
      <c r="I5554" s="22"/>
      <c r="J5554" s="22"/>
      <c r="K5554" s="31">
        <v>7155</v>
      </c>
      <c r="L5554" s="31">
        <v>6516</v>
      </c>
      <c r="M5554" s="31">
        <v>2</v>
      </c>
      <c r="N5554" s="31">
        <v>13673</v>
      </c>
      <c r="O5554" s="22">
        <v>1610</v>
      </c>
      <c r="P5554" s="22">
        <v>1459</v>
      </c>
      <c r="Q5554" s="22"/>
      <c r="R5554" s="23">
        <v>3069</v>
      </c>
      <c r="S5554" s="24" t="e">
        <f>Table1[[#This Row],[Female Voters]]/Table1[[#This Row],[Female Population]]</f>
        <v>#DIV/0!</v>
      </c>
      <c r="T5554" s="24" t="e">
        <f>Table1[[#This Row],[Male Voters]]/Table1[[#This Row],[Male Population]]</f>
        <v>#DIV/0!</v>
      </c>
      <c r="U5554" s="24" t="e">
        <f>Table1[[#This Row],[Total Voters]]/Table1[[#This Row],[Total Population]]</f>
        <v>#DIV/0!</v>
      </c>
      <c r="V5554" s="24" t="e">
        <f>Table1[[#This Row],[Female Ballots]]/Table1[[#This Row],[Female Population]]</f>
        <v>#DIV/0!</v>
      </c>
      <c r="W5554" s="24" t="e">
        <f>Table1[[#This Row],[Male Ballots]]/Table1[[#This Row],[Male Population]]</f>
        <v>#DIV/0!</v>
      </c>
      <c r="X5554" s="24" t="e">
        <f>Table1[[#This Row],[Total Ballots]]/Table1[[#This Row],[Total Population]]</f>
        <v>#DIV/0!</v>
      </c>
      <c r="Y5554" s="24">
        <f>Table1[[#This Row],[Female Ballots]]/Table1[[#This Row],[Female Voters]]</f>
        <v>0.22501747030048916</v>
      </c>
      <c r="Z5554" s="24">
        <f>Table1[[#This Row],[Male Ballots]]/Table1[[#This Row],[Male Voters]]</f>
        <v>0.22391037446286066</v>
      </c>
      <c r="AA5554" s="24">
        <f>Table1[[#This Row],[Total Ballots]]/Table1[[#This Row],[Total Voters]]</f>
        <v>0.22445695897023329</v>
      </c>
    </row>
    <row r="5555" spans="1:27" s="12" customFormat="1" x14ac:dyDescent="0.35">
      <c r="A5555" s="19" t="s">
        <v>43</v>
      </c>
      <c r="B5555" s="20">
        <v>2011</v>
      </c>
      <c r="C5555" s="17" t="s">
        <v>82</v>
      </c>
      <c r="D5555" s="20"/>
      <c r="E5555" s="37" t="s">
        <v>73</v>
      </c>
      <c r="F5555" s="34" t="s">
        <v>78</v>
      </c>
      <c r="G5555" s="21" t="s">
        <v>63</v>
      </c>
      <c r="H5555" s="22"/>
      <c r="I5555" s="22"/>
      <c r="J5555" s="22"/>
      <c r="K5555" s="31">
        <v>12766</v>
      </c>
      <c r="L5555" s="31">
        <v>11134</v>
      </c>
      <c r="M5555" s="31">
        <v>6</v>
      </c>
      <c r="N5555" s="31">
        <v>23906</v>
      </c>
      <c r="O5555" s="22">
        <v>3463</v>
      </c>
      <c r="P5555" s="22">
        <v>2928</v>
      </c>
      <c r="Q5555" s="22">
        <v>2</v>
      </c>
      <c r="R5555" s="23">
        <v>6393</v>
      </c>
      <c r="S5555" s="24" t="e">
        <f>Table1[[#This Row],[Female Voters]]/Table1[[#This Row],[Female Population]]</f>
        <v>#DIV/0!</v>
      </c>
      <c r="T5555" s="24" t="e">
        <f>Table1[[#This Row],[Male Voters]]/Table1[[#This Row],[Male Population]]</f>
        <v>#DIV/0!</v>
      </c>
      <c r="U5555" s="24" t="e">
        <f>Table1[[#This Row],[Total Voters]]/Table1[[#This Row],[Total Population]]</f>
        <v>#DIV/0!</v>
      </c>
      <c r="V5555" s="24" t="e">
        <f>Table1[[#This Row],[Female Ballots]]/Table1[[#This Row],[Female Population]]</f>
        <v>#DIV/0!</v>
      </c>
      <c r="W5555" s="24" t="e">
        <f>Table1[[#This Row],[Male Ballots]]/Table1[[#This Row],[Male Population]]</f>
        <v>#DIV/0!</v>
      </c>
      <c r="X5555" s="24" t="e">
        <f>Table1[[#This Row],[Total Ballots]]/Table1[[#This Row],[Total Population]]</f>
        <v>#DIV/0!</v>
      </c>
      <c r="Y5555" s="24">
        <f>Table1[[#This Row],[Female Ballots]]/Table1[[#This Row],[Female Voters]]</f>
        <v>0.27126742910856966</v>
      </c>
      <c r="Z5555" s="24">
        <f>Table1[[#This Row],[Male Ballots]]/Table1[[#This Row],[Male Voters]]</f>
        <v>0.26297826477456437</v>
      </c>
      <c r="AA5555" s="24">
        <f>Table1[[#This Row],[Total Ballots]]/Table1[[#This Row],[Total Voters]]</f>
        <v>0.26742240441730109</v>
      </c>
    </row>
    <row r="5556" spans="1:27" s="12" customFormat="1" x14ac:dyDescent="0.35">
      <c r="A5556" s="19" t="s">
        <v>43</v>
      </c>
      <c r="B5556" s="20">
        <v>2011</v>
      </c>
      <c r="C5556" s="17" t="s">
        <v>82</v>
      </c>
      <c r="D5556" s="20"/>
      <c r="E5556" s="37" t="s">
        <v>73</v>
      </c>
      <c r="F5556" s="34" t="s">
        <v>78</v>
      </c>
      <c r="G5556" s="21" t="s">
        <v>64</v>
      </c>
      <c r="H5556" s="22"/>
      <c r="I5556" s="22"/>
      <c r="J5556" s="22"/>
      <c r="K5556" s="31">
        <v>12717</v>
      </c>
      <c r="L5556" s="31">
        <v>11462</v>
      </c>
      <c r="M5556" s="31">
        <v>3</v>
      </c>
      <c r="N5556" s="31">
        <v>24182</v>
      </c>
      <c r="O5556" s="22">
        <v>4976</v>
      </c>
      <c r="P5556" s="22">
        <v>4437</v>
      </c>
      <c r="Q5556" s="22"/>
      <c r="R5556" s="23">
        <v>9413</v>
      </c>
      <c r="S5556" s="24" t="e">
        <f>Table1[[#This Row],[Female Voters]]/Table1[[#This Row],[Female Population]]</f>
        <v>#DIV/0!</v>
      </c>
      <c r="T5556" s="24" t="e">
        <f>Table1[[#This Row],[Male Voters]]/Table1[[#This Row],[Male Population]]</f>
        <v>#DIV/0!</v>
      </c>
      <c r="U5556" s="24" t="e">
        <f>Table1[[#This Row],[Total Voters]]/Table1[[#This Row],[Total Population]]</f>
        <v>#DIV/0!</v>
      </c>
      <c r="V5556" s="24" t="e">
        <f>Table1[[#This Row],[Female Ballots]]/Table1[[#This Row],[Female Population]]</f>
        <v>#DIV/0!</v>
      </c>
      <c r="W5556" s="24" t="e">
        <f>Table1[[#This Row],[Male Ballots]]/Table1[[#This Row],[Male Population]]</f>
        <v>#DIV/0!</v>
      </c>
      <c r="X5556" s="24" t="e">
        <f>Table1[[#This Row],[Total Ballots]]/Table1[[#This Row],[Total Population]]</f>
        <v>#DIV/0!</v>
      </c>
      <c r="Y5556" s="24">
        <f>Table1[[#This Row],[Female Ballots]]/Table1[[#This Row],[Female Voters]]</f>
        <v>0.39128725328300701</v>
      </c>
      <c r="Z5556" s="24">
        <f>Table1[[#This Row],[Male Ballots]]/Table1[[#This Row],[Male Voters]]</f>
        <v>0.38710521723957425</v>
      </c>
      <c r="AA5556" s="24">
        <f>Table1[[#This Row],[Total Ballots]]/Table1[[#This Row],[Total Voters]]</f>
        <v>0.38925647175585149</v>
      </c>
    </row>
    <row r="5557" spans="1:27" s="12" customFormat="1" x14ac:dyDescent="0.35">
      <c r="A5557" s="19" t="s">
        <v>43</v>
      </c>
      <c r="B5557" s="20">
        <v>2011</v>
      </c>
      <c r="C5557" s="17" t="s">
        <v>82</v>
      </c>
      <c r="D5557" s="20"/>
      <c r="E5557" s="37" t="s">
        <v>73</v>
      </c>
      <c r="F5557" s="34" t="s">
        <v>78</v>
      </c>
      <c r="G5557" s="21" t="s">
        <v>65</v>
      </c>
      <c r="H5557" s="22"/>
      <c r="I5557" s="22"/>
      <c r="J5557" s="22"/>
      <c r="K5557" s="31">
        <v>15318</v>
      </c>
      <c r="L5557" s="31">
        <v>13517</v>
      </c>
      <c r="M5557" s="31">
        <v>5</v>
      </c>
      <c r="N5557" s="31">
        <v>28840</v>
      </c>
      <c r="O5557" s="22">
        <v>8322</v>
      </c>
      <c r="P5557" s="22">
        <v>7322</v>
      </c>
      <c r="Q5557" s="22">
        <v>2</v>
      </c>
      <c r="R5557" s="23">
        <v>15646</v>
      </c>
      <c r="S5557" s="24" t="e">
        <f>Table1[[#This Row],[Female Voters]]/Table1[[#This Row],[Female Population]]</f>
        <v>#DIV/0!</v>
      </c>
      <c r="T5557" s="24" t="e">
        <f>Table1[[#This Row],[Male Voters]]/Table1[[#This Row],[Male Population]]</f>
        <v>#DIV/0!</v>
      </c>
      <c r="U5557" s="24" t="e">
        <f>Table1[[#This Row],[Total Voters]]/Table1[[#This Row],[Total Population]]</f>
        <v>#DIV/0!</v>
      </c>
      <c r="V5557" s="24" t="e">
        <f>Table1[[#This Row],[Female Ballots]]/Table1[[#This Row],[Female Population]]</f>
        <v>#DIV/0!</v>
      </c>
      <c r="W5557" s="24" t="e">
        <f>Table1[[#This Row],[Male Ballots]]/Table1[[#This Row],[Male Population]]</f>
        <v>#DIV/0!</v>
      </c>
      <c r="X5557" s="24" t="e">
        <f>Table1[[#This Row],[Total Ballots]]/Table1[[#This Row],[Total Population]]</f>
        <v>#DIV/0!</v>
      </c>
      <c r="Y5557" s="24">
        <f>Table1[[#This Row],[Female Ballots]]/Table1[[#This Row],[Female Voters]]</f>
        <v>0.54328241284763024</v>
      </c>
      <c r="Z5557" s="24">
        <f>Table1[[#This Row],[Male Ballots]]/Table1[[#This Row],[Male Voters]]</f>
        <v>0.54168824443293628</v>
      </c>
      <c r="AA5557" s="24">
        <f>Table1[[#This Row],[Total Ballots]]/Table1[[#This Row],[Total Voters]]</f>
        <v>0.54251040221914004</v>
      </c>
    </row>
    <row r="5558" spans="1:27" s="12" customFormat="1" x14ac:dyDescent="0.35">
      <c r="A5558" s="19" t="s">
        <v>43</v>
      </c>
      <c r="B5558" s="20">
        <v>2011</v>
      </c>
      <c r="C5558" s="17" t="s">
        <v>82</v>
      </c>
      <c r="D5558" s="20"/>
      <c r="E5558" s="37" t="s">
        <v>73</v>
      </c>
      <c r="F5558" s="34" t="s">
        <v>78</v>
      </c>
      <c r="G5558" s="21" t="s">
        <v>66</v>
      </c>
      <c r="H5558" s="22"/>
      <c r="I5558" s="22"/>
      <c r="J5558" s="22"/>
      <c r="K5558" s="31">
        <v>16817</v>
      </c>
      <c r="L5558" s="31">
        <v>14259</v>
      </c>
      <c r="M5558" s="31">
        <v>2</v>
      </c>
      <c r="N5558" s="31">
        <v>31078</v>
      </c>
      <c r="O5558" s="22">
        <v>11718</v>
      </c>
      <c r="P5558" s="22">
        <v>10066</v>
      </c>
      <c r="Q5558" s="22">
        <v>1</v>
      </c>
      <c r="R5558" s="23">
        <v>21785</v>
      </c>
      <c r="S5558" s="24" t="e">
        <f>Table1[[#This Row],[Female Voters]]/Table1[[#This Row],[Female Population]]</f>
        <v>#DIV/0!</v>
      </c>
      <c r="T5558" s="24" t="e">
        <f>Table1[[#This Row],[Male Voters]]/Table1[[#This Row],[Male Population]]</f>
        <v>#DIV/0!</v>
      </c>
      <c r="U5558" s="24" t="e">
        <f>Table1[[#This Row],[Total Voters]]/Table1[[#This Row],[Total Population]]</f>
        <v>#DIV/0!</v>
      </c>
      <c r="V5558" s="24" t="e">
        <f>Table1[[#This Row],[Female Ballots]]/Table1[[#This Row],[Female Population]]</f>
        <v>#DIV/0!</v>
      </c>
      <c r="W5558" s="24" t="e">
        <f>Table1[[#This Row],[Male Ballots]]/Table1[[#This Row],[Male Population]]</f>
        <v>#DIV/0!</v>
      </c>
      <c r="X5558" s="24" t="e">
        <f>Table1[[#This Row],[Total Ballots]]/Table1[[#This Row],[Total Population]]</f>
        <v>#DIV/0!</v>
      </c>
      <c r="Y5558" s="24">
        <f>Table1[[#This Row],[Female Ballots]]/Table1[[#This Row],[Female Voters]]</f>
        <v>0.69679490991258841</v>
      </c>
      <c r="Z5558" s="24">
        <f>Table1[[#This Row],[Male Ballots]]/Table1[[#This Row],[Male Voters]]</f>
        <v>0.70594010800196372</v>
      </c>
      <c r="AA5558" s="24">
        <f>Table1[[#This Row],[Total Ballots]]/Table1[[#This Row],[Total Voters]]</f>
        <v>0.70097818392431943</v>
      </c>
    </row>
    <row r="5559" spans="1:27" s="12" customFormat="1" x14ac:dyDescent="0.35">
      <c r="A5559" s="19" t="s">
        <v>43</v>
      </c>
      <c r="B5559" s="20">
        <v>2011</v>
      </c>
      <c r="C5559" s="17" t="s">
        <v>82</v>
      </c>
      <c r="D5559" s="20"/>
      <c r="E5559" s="37" t="s">
        <v>73</v>
      </c>
      <c r="F5559" s="34" t="s">
        <v>78</v>
      </c>
      <c r="G5559" s="21" t="s">
        <v>67</v>
      </c>
      <c r="H5559" s="22"/>
      <c r="I5559" s="22"/>
      <c r="J5559" s="22"/>
      <c r="K5559" s="31">
        <v>16666</v>
      </c>
      <c r="L5559" s="31">
        <v>14183</v>
      </c>
      <c r="M5559" s="31">
        <v>4</v>
      </c>
      <c r="N5559" s="31">
        <v>30853</v>
      </c>
      <c r="O5559" s="22">
        <v>12956</v>
      </c>
      <c r="P5559" s="22">
        <v>11578</v>
      </c>
      <c r="Q5559" s="22"/>
      <c r="R5559" s="23">
        <v>24534</v>
      </c>
      <c r="S5559" s="24" t="e">
        <f>Table1[[#This Row],[Female Voters]]/Table1[[#This Row],[Female Population]]</f>
        <v>#DIV/0!</v>
      </c>
      <c r="T5559" s="24" t="e">
        <f>Table1[[#This Row],[Male Voters]]/Table1[[#This Row],[Male Population]]</f>
        <v>#DIV/0!</v>
      </c>
      <c r="U5559" s="24" t="e">
        <f>Table1[[#This Row],[Total Voters]]/Table1[[#This Row],[Total Population]]</f>
        <v>#DIV/0!</v>
      </c>
      <c r="V5559" s="24" t="e">
        <f>Table1[[#This Row],[Female Ballots]]/Table1[[#This Row],[Female Population]]</f>
        <v>#DIV/0!</v>
      </c>
      <c r="W5559" s="24" t="e">
        <f>Table1[[#This Row],[Male Ballots]]/Table1[[#This Row],[Male Population]]</f>
        <v>#DIV/0!</v>
      </c>
      <c r="X5559" s="24" t="e">
        <f>Table1[[#This Row],[Total Ballots]]/Table1[[#This Row],[Total Population]]</f>
        <v>#DIV/0!</v>
      </c>
      <c r="Y5559" s="24">
        <f>Table1[[#This Row],[Female Ballots]]/Table1[[#This Row],[Female Voters]]</f>
        <v>0.7773910956438258</v>
      </c>
      <c r="Z5559" s="24">
        <f>Table1[[#This Row],[Male Ballots]]/Table1[[#This Row],[Male Voters]]</f>
        <v>0.81632940844673196</v>
      </c>
      <c r="AA5559" s="24">
        <f>Table1[[#This Row],[Total Ballots]]/Table1[[#This Row],[Total Voters]]</f>
        <v>0.79519009496645388</v>
      </c>
    </row>
    <row r="5560" spans="1:27" s="12" customFormat="1" x14ac:dyDescent="0.35">
      <c r="A5560" s="19" t="s">
        <v>26</v>
      </c>
      <c r="B5560" s="20">
        <v>2011</v>
      </c>
      <c r="C5560" s="17" t="s">
        <v>82</v>
      </c>
      <c r="D5560" s="20"/>
      <c r="E5560" s="37" t="s">
        <v>73</v>
      </c>
      <c r="F5560" s="34" t="s">
        <v>78</v>
      </c>
      <c r="G5560" s="21" t="s">
        <v>79</v>
      </c>
      <c r="H5560" s="22"/>
      <c r="I5560" s="22"/>
      <c r="J5560" s="22"/>
      <c r="K5560" s="22">
        <v>1417</v>
      </c>
      <c r="L5560" s="22">
        <v>1385</v>
      </c>
      <c r="M5560" s="22">
        <v>0</v>
      </c>
      <c r="N5560" s="22">
        <v>2802</v>
      </c>
      <c r="O5560" s="22">
        <v>817</v>
      </c>
      <c r="P5560" s="22">
        <v>799</v>
      </c>
      <c r="Q5560" s="22">
        <v>0</v>
      </c>
      <c r="R5560" s="23">
        <v>1616</v>
      </c>
      <c r="S5560" s="24" t="e">
        <f>Table1[[#This Row],[Female Voters]]/Table1[[#This Row],[Female Population]]</f>
        <v>#DIV/0!</v>
      </c>
      <c r="T5560" s="24" t="e">
        <f>Table1[[#This Row],[Male Voters]]/Table1[[#This Row],[Male Population]]</f>
        <v>#DIV/0!</v>
      </c>
      <c r="U5560" s="24" t="e">
        <f>Table1[[#This Row],[Total Voters]]/Table1[[#This Row],[Total Population]]</f>
        <v>#DIV/0!</v>
      </c>
      <c r="V5560" s="24" t="e">
        <f>Table1[[#This Row],[Female Ballots]]/Table1[[#This Row],[Female Population]]</f>
        <v>#DIV/0!</v>
      </c>
      <c r="W5560" s="24" t="e">
        <f>Table1[[#This Row],[Male Ballots]]/Table1[[#This Row],[Male Population]]</f>
        <v>#DIV/0!</v>
      </c>
      <c r="X5560" s="24" t="e">
        <f>Table1[[#This Row],[Total Ballots]]/Table1[[#This Row],[Total Population]]</f>
        <v>#DIV/0!</v>
      </c>
      <c r="Y5560" s="24">
        <f>Table1[[#This Row],[Female Ballots]]/Table1[[#This Row],[Female Voters]]</f>
        <v>0.57657021877205361</v>
      </c>
      <c r="Z5560" s="24">
        <f>Table1[[#This Row],[Male Ballots]]/Table1[[#This Row],[Male Voters]]</f>
        <v>0.57689530685920576</v>
      </c>
      <c r="AA5560" s="24">
        <f>Table1[[#This Row],[Total Ballots]]/Table1[[#This Row],[Total Voters]]</f>
        <v>0.57673090649536041</v>
      </c>
    </row>
    <row r="5561" spans="1:27" s="12" customFormat="1" x14ac:dyDescent="0.35">
      <c r="A5561" s="19" t="s">
        <v>26</v>
      </c>
      <c r="B5561" s="20">
        <v>2011</v>
      </c>
      <c r="C5561" s="17" t="s">
        <v>82</v>
      </c>
      <c r="D5561" s="20"/>
      <c r="E5561" s="37" t="s">
        <v>73</v>
      </c>
      <c r="F5561" s="34" t="s">
        <v>78</v>
      </c>
      <c r="G5561" s="21" t="s">
        <v>62</v>
      </c>
      <c r="H5561" s="22"/>
      <c r="I5561" s="22"/>
      <c r="J5561" s="22"/>
      <c r="K5561" s="31">
        <v>79</v>
      </c>
      <c r="L5561" s="31">
        <v>108</v>
      </c>
      <c r="M5561" s="31"/>
      <c r="N5561" s="31">
        <v>187</v>
      </c>
      <c r="O5561" s="22">
        <v>12</v>
      </c>
      <c r="P5561" s="22">
        <v>22</v>
      </c>
      <c r="Q5561" s="22"/>
      <c r="R5561" s="23">
        <v>34</v>
      </c>
      <c r="S5561" s="24" t="e">
        <f>Table1[[#This Row],[Female Voters]]/Table1[[#This Row],[Female Population]]</f>
        <v>#DIV/0!</v>
      </c>
      <c r="T5561" s="24" t="e">
        <f>Table1[[#This Row],[Male Voters]]/Table1[[#This Row],[Male Population]]</f>
        <v>#DIV/0!</v>
      </c>
      <c r="U5561" s="24" t="e">
        <f>Table1[[#This Row],[Total Voters]]/Table1[[#This Row],[Total Population]]</f>
        <v>#DIV/0!</v>
      </c>
      <c r="V5561" s="24" t="e">
        <f>Table1[[#This Row],[Female Ballots]]/Table1[[#This Row],[Female Population]]</f>
        <v>#DIV/0!</v>
      </c>
      <c r="W5561" s="24" t="e">
        <f>Table1[[#This Row],[Male Ballots]]/Table1[[#This Row],[Male Population]]</f>
        <v>#DIV/0!</v>
      </c>
      <c r="X5561" s="24" t="e">
        <f>Table1[[#This Row],[Total Ballots]]/Table1[[#This Row],[Total Population]]</f>
        <v>#DIV/0!</v>
      </c>
      <c r="Y5561" s="24">
        <f>Table1[[#This Row],[Female Ballots]]/Table1[[#This Row],[Female Voters]]</f>
        <v>0.15189873417721519</v>
      </c>
      <c r="Z5561" s="24">
        <f>Table1[[#This Row],[Male Ballots]]/Table1[[#This Row],[Male Voters]]</f>
        <v>0.20370370370370369</v>
      </c>
      <c r="AA5561" s="24">
        <f>Table1[[#This Row],[Total Ballots]]/Table1[[#This Row],[Total Voters]]</f>
        <v>0.18181818181818182</v>
      </c>
    </row>
    <row r="5562" spans="1:27" s="12" customFormat="1" x14ac:dyDescent="0.35">
      <c r="A5562" s="19" t="s">
        <v>26</v>
      </c>
      <c r="B5562" s="20">
        <v>2011</v>
      </c>
      <c r="C5562" s="17" t="s">
        <v>82</v>
      </c>
      <c r="D5562" s="20"/>
      <c r="E5562" s="37" t="s">
        <v>73</v>
      </c>
      <c r="F5562" s="34" t="s">
        <v>78</v>
      </c>
      <c r="G5562" s="21" t="s">
        <v>63</v>
      </c>
      <c r="H5562" s="22"/>
      <c r="I5562" s="22"/>
      <c r="J5562" s="22"/>
      <c r="K5562" s="31">
        <v>109</v>
      </c>
      <c r="L5562" s="31">
        <v>107</v>
      </c>
      <c r="M5562" s="31"/>
      <c r="N5562" s="31">
        <v>216</v>
      </c>
      <c r="O5562" s="22">
        <v>25</v>
      </c>
      <c r="P5562" s="22">
        <v>25</v>
      </c>
      <c r="Q5562" s="22"/>
      <c r="R5562" s="23">
        <v>50</v>
      </c>
      <c r="S5562" s="24" t="e">
        <f>Table1[[#This Row],[Female Voters]]/Table1[[#This Row],[Female Population]]</f>
        <v>#DIV/0!</v>
      </c>
      <c r="T5562" s="24" t="e">
        <f>Table1[[#This Row],[Male Voters]]/Table1[[#This Row],[Male Population]]</f>
        <v>#DIV/0!</v>
      </c>
      <c r="U5562" s="24" t="e">
        <f>Table1[[#This Row],[Total Voters]]/Table1[[#This Row],[Total Population]]</f>
        <v>#DIV/0!</v>
      </c>
      <c r="V5562" s="24" t="e">
        <f>Table1[[#This Row],[Female Ballots]]/Table1[[#This Row],[Female Population]]</f>
        <v>#DIV/0!</v>
      </c>
      <c r="W5562" s="24" t="e">
        <f>Table1[[#This Row],[Male Ballots]]/Table1[[#This Row],[Male Population]]</f>
        <v>#DIV/0!</v>
      </c>
      <c r="X5562" s="24" t="e">
        <f>Table1[[#This Row],[Total Ballots]]/Table1[[#This Row],[Total Population]]</f>
        <v>#DIV/0!</v>
      </c>
      <c r="Y5562" s="24">
        <f>Table1[[#This Row],[Female Ballots]]/Table1[[#This Row],[Female Voters]]</f>
        <v>0.22935779816513763</v>
      </c>
      <c r="Z5562" s="24">
        <f>Table1[[#This Row],[Male Ballots]]/Table1[[#This Row],[Male Voters]]</f>
        <v>0.23364485981308411</v>
      </c>
      <c r="AA5562" s="24">
        <f>Table1[[#This Row],[Total Ballots]]/Table1[[#This Row],[Total Voters]]</f>
        <v>0.23148148148148148</v>
      </c>
    </row>
    <row r="5563" spans="1:27" s="12" customFormat="1" x14ac:dyDescent="0.35">
      <c r="A5563" s="19" t="s">
        <v>26</v>
      </c>
      <c r="B5563" s="20">
        <v>2011</v>
      </c>
      <c r="C5563" s="17" t="s">
        <v>82</v>
      </c>
      <c r="D5563" s="20"/>
      <c r="E5563" s="37" t="s">
        <v>73</v>
      </c>
      <c r="F5563" s="34" t="s">
        <v>78</v>
      </c>
      <c r="G5563" s="21" t="s">
        <v>64</v>
      </c>
      <c r="H5563" s="22"/>
      <c r="I5563" s="22"/>
      <c r="J5563" s="22"/>
      <c r="K5563" s="31">
        <v>167</v>
      </c>
      <c r="L5563" s="31">
        <v>145</v>
      </c>
      <c r="M5563" s="31"/>
      <c r="N5563" s="31">
        <v>312</v>
      </c>
      <c r="O5563" s="22">
        <v>54</v>
      </c>
      <c r="P5563" s="22">
        <v>50</v>
      </c>
      <c r="Q5563" s="22"/>
      <c r="R5563" s="23">
        <v>104</v>
      </c>
      <c r="S5563" s="24" t="e">
        <f>Table1[[#This Row],[Female Voters]]/Table1[[#This Row],[Female Population]]</f>
        <v>#DIV/0!</v>
      </c>
      <c r="T5563" s="24" t="e">
        <f>Table1[[#This Row],[Male Voters]]/Table1[[#This Row],[Male Population]]</f>
        <v>#DIV/0!</v>
      </c>
      <c r="U5563" s="24" t="e">
        <f>Table1[[#This Row],[Total Voters]]/Table1[[#This Row],[Total Population]]</f>
        <v>#DIV/0!</v>
      </c>
      <c r="V5563" s="24" t="e">
        <f>Table1[[#This Row],[Female Ballots]]/Table1[[#This Row],[Female Population]]</f>
        <v>#DIV/0!</v>
      </c>
      <c r="W5563" s="24" t="e">
        <f>Table1[[#This Row],[Male Ballots]]/Table1[[#This Row],[Male Population]]</f>
        <v>#DIV/0!</v>
      </c>
      <c r="X5563" s="24" t="e">
        <f>Table1[[#This Row],[Total Ballots]]/Table1[[#This Row],[Total Population]]</f>
        <v>#DIV/0!</v>
      </c>
      <c r="Y5563" s="24">
        <f>Table1[[#This Row],[Female Ballots]]/Table1[[#This Row],[Female Voters]]</f>
        <v>0.32335329341317365</v>
      </c>
      <c r="Z5563" s="24">
        <f>Table1[[#This Row],[Male Ballots]]/Table1[[#This Row],[Male Voters]]</f>
        <v>0.34482758620689657</v>
      </c>
      <c r="AA5563" s="24">
        <f>Table1[[#This Row],[Total Ballots]]/Table1[[#This Row],[Total Voters]]</f>
        <v>0.33333333333333331</v>
      </c>
    </row>
    <row r="5564" spans="1:27" s="12" customFormat="1" x14ac:dyDescent="0.35">
      <c r="A5564" s="19" t="s">
        <v>26</v>
      </c>
      <c r="B5564" s="20">
        <v>2011</v>
      </c>
      <c r="C5564" s="17" t="s">
        <v>82</v>
      </c>
      <c r="D5564" s="20"/>
      <c r="E5564" s="37" t="s">
        <v>73</v>
      </c>
      <c r="F5564" s="34" t="s">
        <v>78</v>
      </c>
      <c r="G5564" s="21" t="s">
        <v>65</v>
      </c>
      <c r="H5564" s="22"/>
      <c r="I5564" s="22"/>
      <c r="J5564" s="22"/>
      <c r="K5564" s="31">
        <v>222</v>
      </c>
      <c r="L5564" s="31">
        <v>210</v>
      </c>
      <c r="M5564" s="31"/>
      <c r="N5564" s="31">
        <v>432</v>
      </c>
      <c r="O5564" s="22">
        <v>110</v>
      </c>
      <c r="P5564" s="22">
        <v>98</v>
      </c>
      <c r="Q5564" s="22"/>
      <c r="R5564" s="23">
        <v>208</v>
      </c>
      <c r="S5564" s="24" t="e">
        <f>Table1[[#This Row],[Female Voters]]/Table1[[#This Row],[Female Population]]</f>
        <v>#DIV/0!</v>
      </c>
      <c r="T5564" s="24" t="e">
        <f>Table1[[#This Row],[Male Voters]]/Table1[[#This Row],[Male Population]]</f>
        <v>#DIV/0!</v>
      </c>
      <c r="U5564" s="24" t="e">
        <f>Table1[[#This Row],[Total Voters]]/Table1[[#This Row],[Total Population]]</f>
        <v>#DIV/0!</v>
      </c>
      <c r="V5564" s="24" t="e">
        <f>Table1[[#This Row],[Female Ballots]]/Table1[[#This Row],[Female Population]]</f>
        <v>#DIV/0!</v>
      </c>
      <c r="W5564" s="24" t="e">
        <f>Table1[[#This Row],[Male Ballots]]/Table1[[#This Row],[Male Population]]</f>
        <v>#DIV/0!</v>
      </c>
      <c r="X5564" s="24" t="e">
        <f>Table1[[#This Row],[Total Ballots]]/Table1[[#This Row],[Total Population]]</f>
        <v>#DIV/0!</v>
      </c>
      <c r="Y5564" s="24">
        <f>Table1[[#This Row],[Female Ballots]]/Table1[[#This Row],[Female Voters]]</f>
        <v>0.49549549549549549</v>
      </c>
      <c r="Z5564" s="24">
        <f>Table1[[#This Row],[Male Ballots]]/Table1[[#This Row],[Male Voters]]</f>
        <v>0.46666666666666667</v>
      </c>
      <c r="AA5564" s="24">
        <f>Table1[[#This Row],[Total Ballots]]/Table1[[#This Row],[Total Voters]]</f>
        <v>0.48148148148148145</v>
      </c>
    </row>
    <row r="5565" spans="1:27" s="12" customFormat="1" x14ac:dyDescent="0.35">
      <c r="A5565" s="19" t="s">
        <v>26</v>
      </c>
      <c r="B5565" s="20">
        <v>2011</v>
      </c>
      <c r="C5565" s="17" t="s">
        <v>82</v>
      </c>
      <c r="D5565" s="20"/>
      <c r="E5565" s="37" t="s">
        <v>73</v>
      </c>
      <c r="F5565" s="34" t="s">
        <v>78</v>
      </c>
      <c r="G5565" s="21" t="s">
        <v>66</v>
      </c>
      <c r="H5565" s="22"/>
      <c r="I5565" s="22"/>
      <c r="J5565" s="22"/>
      <c r="K5565" s="31">
        <v>353</v>
      </c>
      <c r="L5565" s="31">
        <v>320</v>
      </c>
      <c r="M5565" s="31"/>
      <c r="N5565" s="31">
        <v>673</v>
      </c>
      <c r="O5565" s="22">
        <v>248</v>
      </c>
      <c r="P5565" s="22">
        <v>217</v>
      </c>
      <c r="Q5565" s="22"/>
      <c r="R5565" s="23">
        <v>465</v>
      </c>
      <c r="S5565" s="24" t="e">
        <f>Table1[[#This Row],[Female Voters]]/Table1[[#This Row],[Female Population]]</f>
        <v>#DIV/0!</v>
      </c>
      <c r="T5565" s="24" t="e">
        <f>Table1[[#This Row],[Male Voters]]/Table1[[#This Row],[Male Population]]</f>
        <v>#DIV/0!</v>
      </c>
      <c r="U5565" s="24" t="e">
        <f>Table1[[#This Row],[Total Voters]]/Table1[[#This Row],[Total Population]]</f>
        <v>#DIV/0!</v>
      </c>
      <c r="V5565" s="24" t="e">
        <f>Table1[[#This Row],[Female Ballots]]/Table1[[#This Row],[Female Population]]</f>
        <v>#DIV/0!</v>
      </c>
      <c r="W5565" s="24" t="e">
        <f>Table1[[#This Row],[Male Ballots]]/Table1[[#This Row],[Male Population]]</f>
        <v>#DIV/0!</v>
      </c>
      <c r="X5565" s="24" t="e">
        <f>Table1[[#This Row],[Total Ballots]]/Table1[[#This Row],[Total Population]]</f>
        <v>#DIV/0!</v>
      </c>
      <c r="Y5565" s="24">
        <f>Table1[[#This Row],[Female Ballots]]/Table1[[#This Row],[Female Voters]]</f>
        <v>0.7025495750708215</v>
      </c>
      <c r="Z5565" s="24">
        <f>Table1[[#This Row],[Male Ballots]]/Table1[[#This Row],[Male Voters]]</f>
        <v>0.67812499999999998</v>
      </c>
      <c r="AA5565" s="24">
        <f>Table1[[#This Row],[Total Ballots]]/Table1[[#This Row],[Total Voters]]</f>
        <v>0.69093610698365526</v>
      </c>
    </row>
    <row r="5566" spans="1:27" s="12" customFormat="1" x14ac:dyDescent="0.35">
      <c r="A5566" s="19" t="s">
        <v>26</v>
      </c>
      <c r="B5566" s="20">
        <v>2011</v>
      </c>
      <c r="C5566" s="17" t="s">
        <v>82</v>
      </c>
      <c r="D5566" s="20"/>
      <c r="E5566" s="37" t="s">
        <v>73</v>
      </c>
      <c r="F5566" s="34" t="s">
        <v>78</v>
      </c>
      <c r="G5566" s="21" t="s">
        <v>67</v>
      </c>
      <c r="H5566" s="22"/>
      <c r="I5566" s="22"/>
      <c r="J5566" s="22"/>
      <c r="K5566" s="31">
        <v>487</v>
      </c>
      <c r="L5566" s="31">
        <v>495</v>
      </c>
      <c r="M5566" s="31"/>
      <c r="N5566" s="31">
        <v>982</v>
      </c>
      <c r="O5566" s="22">
        <v>368</v>
      </c>
      <c r="P5566" s="22">
        <v>387</v>
      </c>
      <c r="Q5566" s="22"/>
      <c r="R5566" s="23">
        <v>755</v>
      </c>
      <c r="S5566" s="24" t="e">
        <f>Table1[[#This Row],[Female Voters]]/Table1[[#This Row],[Female Population]]</f>
        <v>#DIV/0!</v>
      </c>
      <c r="T5566" s="24" t="e">
        <f>Table1[[#This Row],[Male Voters]]/Table1[[#This Row],[Male Population]]</f>
        <v>#DIV/0!</v>
      </c>
      <c r="U5566" s="24" t="e">
        <f>Table1[[#This Row],[Total Voters]]/Table1[[#This Row],[Total Population]]</f>
        <v>#DIV/0!</v>
      </c>
      <c r="V5566" s="24" t="e">
        <f>Table1[[#This Row],[Female Ballots]]/Table1[[#This Row],[Female Population]]</f>
        <v>#DIV/0!</v>
      </c>
      <c r="W5566" s="24" t="e">
        <f>Table1[[#This Row],[Male Ballots]]/Table1[[#This Row],[Male Population]]</f>
        <v>#DIV/0!</v>
      </c>
      <c r="X5566" s="24" t="e">
        <f>Table1[[#This Row],[Total Ballots]]/Table1[[#This Row],[Total Population]]</f>
        <v>#DIV/0!</v>
      </c>
      <c r="Y5566" s="24">
        <f>Table1[[#This Row],[Female Ballots]]/Table1[[#This Row],[Female Voters]]</f>
        <v>0.75564681724845995</v>
      </c>
      <c r="Z5566" s="24">
        <f>Table1[[#This Row],[Male Ballots]]/Table1[[#This Row],[Male Voters]]</f>
        <v>0.78181818181818186</v>
      </c>
      <c r="AA5566" s="24">
        <f>Table1[[#This Row],[Total Ballots]]/Table1[[#This Row],[Total Voters]]</f>
        <v>0.76883910386965382</v>
      </c>
    </row>
    <row r="5567" spans="1:27" s="12" customFormat="1" x14ac:dyDescent="0.35">
      <c r="A5567" s="19" t="s">
        <v>45</v>
      </c>
      <c r="B5567" s="20">
        <v>2011</v>
      </c>
      <c r="C5567" s="17" t="s">
        <v>82</v>
      </c>
      <c r="D5567" s="20"/>
      <c r="E5567" s="37" t="s">
        <v>73</v>
      </c>
      <c r="F5567" s="34" t="s">
        <v>78</v>
      </c>
      <c r="G5567" s="21" t="s">
        <v>79</v>
      </c>
      <c r="H5567" s="22"/>
      <c r="I5567" s="22"/>
      <c r="J5567" s="22"/>
      <c r="K5567" s="22">
        <v>16336</v>
      </c>
      <c r="L5567" s="22">
        <v>14275</v>
      </c>
      <c r="M5567" s="22">
        <v>64</v>
      </c>
      <c r="N5567" s="22">
        <v>30675</v>
      </c>
      <c r="O5567" s="22">
        <v>8622</v>
      </c>
      <c r="P5567" s="22">
        <v>7513</v>
      </c>
      <c r="Q5567" s="22">
        <v>29</v>
      </c>
      <c r="R5567" s="23">
        <v>16164</v>
      </c>
      <c r="S5567" s="24" t="e">
        <f>Table1[[#This Row],[Female Voters]]/Table1[[#This Row],[Female Population]]</f>
        <v>#DIV/0!</v>
      </c>
      <c r="T5567" s="24" t="e">
        <f>Table1[[#This Row],[Male Voters]]/Table1[[#This Row],[Male Population]]</f>
        <v>#DIV/0!</v>
      </c>
      <c r="U5567" s="24" t="e">
        <f>Table1[[#This Row],[Total Voters]]/Table1[[#This Row],[Total Population]]</f>
        <v>#DIV/0!</v>
      </c>
      <c r="V5567" s="24" t="e">
        <f>Table1[[#This Row],[Female Ballots]]/Table1[[#This Row],[Female Population]]</f>
        <v>#DIV/0!</v>
      </c>
      <c r="W5567" s="24" t="e">
        <f>Table1[[#This Row],[Male Ballots]]/Table1[[#This Row],[Male Population]]</f>
        <v>#DIV/0!</v>
      </c>
      <c r="X5567" s="24" t="e">
        <f>Table1[[#This Row],[Total Ballots]]/Table1[[#This Row],[Total Population]]</f>
        <v>#DIV/0!</v>
      </c>
      <c r="Y5567" s="24">
        <f>Table1[[#This Row],[Female Ballots]]/Table1[[#This Row],[Female Voters]]</f>
        <v>0.52779138099902057</v>
      </c>
      <c r="Z5567" s="24">
        <f>Table1[[#This Row],[Male Ballots]]/Table1[[#This Row],[Male Voters]]</f>
        <v>0.52630472854640986</v>
      </c>
      <c r="AA5567" s="24">
        <f>Table1[[#This Row],[Total Ballots]]/Table1[[#This Row],[Total Voters]]</f>
        <v>0.52694376528117359</v>
      </c>
    </row>
    <row r="5568" spans="1:27" s="12" customFormat="1" x14ac:dyDescent="0.35">
      <c r="A5568" s="19" t="s">
        <v>45</v>
      </c>
      <c r="B5568" s="20">
        <v>2011</v>
      </c>
      <c r="C5568" s="17" t="s">
        <v>82</v>
      </c>
      <c r="D5568" s="20"/>
      <c r="E5568" s="37" t="s">
        <v>73</v>
      </c>
      <c r="F5568" s="34" t="s">
        <v>78</v>
      </c>
      <c r="G5568" s="21" t="s">
        <v>62</v>
      </c>
      <c r="H5568" s="22"/>
      <c r="I5568" s="22"/>
      <c r="J5568" s="22"/>
      <c r="K5568" s="31">
        <v>1394</v>
      </c>
      <c r="L5568" s="31">
        <v>1313</v>
      </c>
      <c r="M5568" s="31">
        <v>10</v>
      </c>
      <c r="N5568" s="31">
        <v>2717</v>
      </c>
      <c r="O5568" s="22">
        <v>257</v>
      </c>
      <c r="P5568" s="22">
        <v>281</v>
      </c>
      <c r="Q5568" s="22">
        <v>3</v>
      </c>
      <c r="R5568" s="23">
        <v>541</v>
      </c>
      <c r="S5568" s="24" t="e">
        <f>Table1[[#This Row],[Female Voters]]/Table1[[#This Row],[Female Population]]</f>
        <v>#DIV/0!</v>
      </c>
      <c r="T5568" s="24" t="e">
        <f>Table1[[#This Row],[Male Voters]]/Table1[[#This Row],[Male Population]]</f>
        <v>#DIV/0!</v>
      </c>
      <c r="U5568" s="24" t="e">
        <f>Table1[[#This Row],[Total Voters]]/Table1[[#This Row],[Total Population]]</f>
        <v>#DIV/0!</v>
      </c>
      <c r="V5568" s="24" t="e">
        <f>Table1[[#This Row],[Female Ballots]]/Table1[[#This Row],[Female Population]]</f>
        <v>#DIV/0!</v>
      </c>
      <c r="W5568" s="24" t="e">
        <f>Table1[[#This Row],[Male Ballots]]/Table1[[#This Row],[Male Population]]</f>
        <v>#DIV/0!</v>
      </c>
      <c r="X5568" s="24" t="e">
        <f>Table1[[#This Row],[Total Ballots]]/Table1[[#This Row],[Total Population]]</f>
        <v>#DIV/0!</v>
      </c>
      <c r="Y5568" s="24">
        <f>Table1[[#This Row],[Female Ballots]]/Table1[[#This Row],[Female Voters]]</f>
        <v>0.18436154949784792</v>
      </c>
      <c r="Z5568" s="24">
        <f>Table1[[#This Row],[Male Ballots]]/Table1[[#This Row],[Male Voters]]</f>
        <v>0.21401370906321401</v>
      </c>
      <c r="AA5568" s="24">
        <f>Table1[[#This Row],[Total Ballots]]/Table1[[#This Row],[Total Voters]]</f>
        <v>0.19911667280088333</v>
      </c>
    </row>
    <row r="5569" spans="1:27" s="12" customFormat="1" x14ac:dyDescent="0.35">
      <c r="A5569" s="19" t="s">
        <v>45</v>
      </c>
      <c r="B5569" s="20">
        <v>2011</v>
      </c>
      <c r="C5569" s="17" t="s">
        <v>82</v>
      </c>
      <c r="D5569" s="20"/>
      <c r="E5569" s="37" t="s">
        <v>73</v>
      </c>
      <c r="F5569" s="34" t="s">
        <v>78</v>
      </c>
      <c r="G5569" s="21" t="s">
        <v>63</v>
      </c>
      <c r="H5569" s="22"/>
      <c r="I5569" s="22"/>
      <c r="J5569" s="22"/>
      <c r="K5569" s="31">
        <v>2333</v>
      </c>
      <c r="L5569" s="31">
        <v>2015</v>
      </c>
      <c r="M5569" s="31">
        <v>20</v>
      </c>
      <c r="N5569" s="31">
        <v>4368</v>
      </c>
      <c r="O5569" s="22">
        <v>556</v>
      </c>
      <c r="P5569" s="22">
        <v>477</v>
      </c>
      <c r="Q5569" s="22">
        <v>1</v>
      </c>
      <c r="R5569" s="23">
        <v>1034</v>
      </c>
      <c r="S5569" s="24" t="e">
        <f>Table1[[#This Row],[Female Voters]]/Table1[[#This Row],[Female Population]]</f>
        <v>#DIV/0!</v>
      </c>
      <c r="T5569" s="24" t="e">
        <f>Table1[[#This Row],[Male Voters]]/Table1[[#This Row],[Male Population]]</f>
        <v>#DIV/0!</v>
      </c>
      <c r="U5569" s="24" t="e">
        <f>Table1[[#This Row],[Total Voters]]/Table1[[#This Row],[Total Population]]</f>
        <v>#DIV/0!</v>
      </c>
      <c r="V5569" s="24" t="e">
        <f>Table1[[#This Row],[Female Ballots]]/Table1[[#This Row],[Female Population]]</f>
        <v>#DIV/0!</v>
      </c>
      <c r="W5569" s="24" t="e">
        <f>Table1[[#This Row],[Male Ballots]]/Table1[[#This Row],[Male Population]]</f>
        <v>#DIV/0!</v>
      </c>
      <c r="X5569" s="24" t="e">
        <f>Table1[[#This Row],[Total Ballots]]/Table1[[#This Row],[Total Population]]</f>
        <v>#DIV/0!</v>
      </c>
      <c r="Y5569" s="24">
        <f>Table1[[#This Row],[Female Ballots]]/Table1[[#This Row],[Female Voters]]</f>
        <v>0.23831975996570939</v>
      </c>
      <c r="Z5569" s="24">
        <f>Table1[[#This Row],[Male Ballots]]/Table1[[#This Row],[Male Voters]]</f>
        <v>0.23672456575682382</v>
      </c>
      <c r="AA5569" s="24">
        <f>Table1[[#This Row],[Total Ballots]]/Table1[[#This Row],[Total Voters]]</f>
        <v>0.23672161172161171</v>
      </c>
    </row>
    <row r="5570" spans="1:27" s="12" customFormat="1" x14ac:dyDescent="0.35">
      <c r="A5570" s="19" t="s">
        <v>45</v>
      </c>
      <c r="B5570" s="20">
        <v>2011</v>
      </c>
      <c r="C5570" s="17" t="s">
        <v>82</v>
      </c>
      <c r="D5570" s="20"/>
      <c r="E5570" s="37" t="s">
        <v>73</v>
      </c>
      <c r="F5570" s="34" t="s">
        <v>78</v>
      </c>
      <c r="G5570" s="21" t="s">
        <v>64</v>
      </c>
      <c r="H5570" s="22"/>
      <c r="I5570" s="22"/>
      <c r="J5570" s="22"/>
      <c r="K5570" s="31">
        <v>2154</v>
      </c>
      <c r="L5570" s="31">
        <v>1935</v>
      </c>
      <c r="M5570" s="31">
        <v>6</v>
      </c>
      <c r="N5570" s="31">
        <v>4095</v>
      </c>
      <c r="O5570" s="22">
        <v>801</v>
      </c>
      <c r="P5570" s="22">
        <v>712</v>
      </c>
      <c r="Q5570" s="22">
        <v>3</v>
      </c>
      <c r="R5570" s="23">
        <v>1516</v>
      </c>
      <c r="S5570" s="24" t="e">
        <f>Table1[[#This Row],[Female Voters]]/Table1[[#This Row],[Female Population]]</f>
        <v>#DIV/0!</v>
      </c>
      <c r="T5570" s="24" t="e">
        <f>Table1[[#This Row],[Male Voters]]/Table1[[#This Row],[Male Population]]</f>
        <v>#DIV/0!</v>
      </c>
      <c r="U5570" s="24" t="e">
        <f>Table1[[#This Row],[Total Voters]]/Table1[[#This Row],[Total Population]]</f>
        <v>#DIV/0!</v>
      </c>
      <c r="V5570" s="24" t="e">
        <f>Table1[[#This Row],[Female Ballots]]/Table1[[#This Row],[Female Population]]</f>
        <v>#DIV/0!</v>
      </c>
      <c r="W5570" s="24" t="e">
        <f>Table1[[#This Row],[Male Ballots]]/Table1[[#This Row],[Male Population]]</f>
        <v>#DIV/0!</v>
      </c>
      <c r="X5570" s="24" t="e">
        <f>Table1[[#This Row],[Total Ballots]]/Table1[[#This Row],[Total Population]]</f>
        <v>#DIV/0!</v>
      </c>
      <c r="Y5570" s="24">
        <f>Table1[[#This Row],[Female Ballots]]/Table1[[#This Row],[Female Voters]]</f>
        <v>0.37186629526462395</v>
      </c>
      <c r="Z5570" s="24">
        <f>Table1[[#This Row],[Male Ballots]]/Table1[[#This Row],[Male Voters]]</f>
        <v>0.36795865633074937</v>
      </c>
      <c r="AA5570" s="24">
        <f>Table1[[#This Row],[Total Ballots]]/Table1[[#This Row],[Total Voters]]</f>
        <v>0.37020757020757022</v>
      </c>
    </row>
    <row r="5571" spans="1:27" s="12" customFormat="1" x14ac:dyDescent="0.35">
      <c r="A5571" s="19" t="s">
        <v>45</v>
      </c>
      <c r="B5571" s="20">
        <v>2011</v>
      </c>
      <c r="C5571" s="17" t="s">
        <v>82</v>
      </c>
      <c r="D5571" s="20"/>
      <c r="E5571" s="37" t="s">
        <v>73</v>
      </c>
      <c r="F5571" s="34" t="s">
        <v>78</v>
      </c>
      <c r="G5571" s="21" t="s">
        <v>65</v>
      </c>
      <c r="H5571" s="22"/>
      <c r="I5571" s="22"/>
      <c r="J5571" s="22"/>
      <c r="K5571" s="31">
        <v>2970</v>
      </c>
      <c r="L5571" s="31">
        <v>2655</v>
      </c>
      <c r="M5571" s="31">
        <v>9</v>
      </c>
      <c r="N5571" s="31">
        <v>5634</v>
      </c>
      <c r="O5571" s="22">
        <v>1568</v>
      </c>
      <c r="P5571" s="22">
        <v>1361</v>
      </c>
      <c r="Q5571" s="22">
        <v>7</v>
      </c>
      <c r="R5571" s="23">
        <v>2936</v>
      </c>
      <c r="S5571" s="24" t="e">
        <f>Table1[[#This Row],[Female Voters]]/Table1[[#This Row],[Female Population]]</f>
        <v>#DIV/0!</v>
      </c>
      <c r="T5571" s="24" t="e">
        <f>Table1[[#This Row],[Male Voters]]/Table1[[#This Row],[Male Population]]</f>
        <v>#DIV/0!</v>
      </c>
      <c r="U5571" s="24" t="e">
        <f>Table1[[#This Row],[Total Voters]]/Table1[[#This Row],[Total Population]]</f>
        <v>#DIV/0!</v>
      </c>
      <c r="V5571" s="24" t="e">
        <f>Table1[[#This Row],[Female Ballots]]/Table1[[#This Row],[Female Population]]</f>
        <v>#DIV/0!</v>
      </c>
      <c r="W5571" s="24" t="e">
        <f>Table1[[#This Row],[Male Ballots]]/Table1[[#This Row],[Male Population]]</f>
        <v>#DIV/0!</v>
      </c>
      <c r="X5571" s="24" t="e">
        <f>Table1[[#This Row],[Total Ballots]]/Table1[[#This Row],[Total Population]]</f>
        <v>#DIV/0!</v>
      </c>
      <c r="Y5571" s="24">
        <f>Table1[[#This Row],[Female Ballots]]/Table1[[#This Row],[Female Voters]]</f>
        <v>0.52794612794612794</v>
      </c>
      <c r="Z5571" s="24">
        <f>Table1[[#This Row],[Male Ballots]]/Table1[[#This Row],[Male Voters]]</f>
        <v>0.51261770244821092</v>
      </c>
      <c r="AA5571" s="24">
        <f>Table1[[#This Row],[Total Ballots]]/Table1[[#This Row],[Total Voters]]</f>
        <v>0.52112176073837413</v>
      </c>
    </row>
    <row r="5572" spans="1:27" s="12" customFormat="1" x14ac:dyDescent="0.35">
      <c r="A5572" s="19" t="s">
        <v>45</v>
      </c>
      <c r="B5572" s="20">
        <v>2011</v>
      </c>
      <c r="C5572" s="17" t="s">
        <v>82</v>
      </c>
      <c r="D5572" s="20"/>
      <c r="E5572" s="37" t="s">
        <v>73</v>
      </c>
      <c r="F5572" s="34" t="s">
        <v>78</v>
      </c>
      <c r="G5572" s="21" t="s">
        <v>66</v>
      </c>
      <c r="H5572" s="22"/>
      <c r="I5572" s="22"/>
      <c r="J5572" s="22"/>
      <c r="K5572" s="31">
        <v>3156</v>
      </c>
      <c r="L5572" s="31">
        <v>2958</v>
      </c>
      <c r="M5572" s="31">
        <v>9</v>
      </c>
      <c r="N5572" s="31">
        <v>6123</v>
      </c>
      <c r="O5572" s="22">
        <v>2187</v>
      </c>
      <c r="P5572" s="22">
        <v>2041</v>
      </c>
      <c r="Q5572" s="22">
        <v>7</v>
      </c>
      <c r="R5572" s="23">
        <v>4235</v>
      </c>
      <c r="S5572" s="24" t="e">
        <f>Table1[[#This Row],[Female Voters]]/Table1[[#This Row],[Female Population]]</f>
        <v>#DIV/0!</v>
      </c>
      <c r="T5572" s="24" t="e">
        <f>Table1[[#This Row],[Male Voters]]/Table1[[#This Row],[Male Population]]</f>
        <v>#DIV/0!</v>
      </c>
      <c r="U5572" s="24" t="e">
        <f>Table1[[#This Row],[Total Voters]]/Table1[[#This Row],[Total Population]]</f>
        <v>#DIV/0!</v>
      </c>
      <c r="V5572" s="24" t="e">
        <f>Table1[[#This Row],[Female Ballots]]/Table1[[#This Row],[Female Population]]</f>
        <v>#DIV/0!</v>
      </c>
      <c r="W5572" s="24" t="e">
        <f>Table1[[#This Row],[Male Ballots]]/Table1[[#This Row],[Male Population]]</f>
        <v>#DIV/0!</v>
      </c>
      <c r="X5572" s="24" t="e">
        <f>Table1[[#This Row],[Total Ballots]]/Table1[[#This Row],[Total Population]]</f>
        <v>#DIV/0!</v>
      </c>
      <c r="Y5572" s="24">
        <f>Table1[[#This Row],[Female Ballots]]/Table1[[#This Row],[Female Voters]]</f>
        <v>0.69296577946768056</v>
      </c>
      <c r="Z5572" s="24">
        <f>Table1[[#This Row],[Male Ballots]]/Table1[[#This Row],[Male Voters]]</f>
        <v>0.68999323867478024</v>
      </c>
      <c r="AA5572" s="24">
        <f>Table1[[#This Row],[Total Ballots]]/Table1[[#This Row],[Total Voters]]</f>
        <v>0.69165441776906744</v>
      </c>
    </row>
    <row r="5573" spans="1:27" s="12" customFormat="1" x14ac:dyDescent="0.35">
      <c r="A5573" s="19" t="s">
        <v>45</v>
      </c>
      <c r="B5573" s="20">
        <v>2011</v>
      </c>
      <c r="C5573" s="17" t="s">
        <v>82</v>
      </c>
      <c r="D5573" s="20"/>
      <c r="E5573" s="37" t="s">
        <v>73</v>
      </c>
      <c r="F5573" s="34" t="s">
        <v>78</v>
      </c>
      <c r="G5573" s="21" t="s">
        <v>67</v>
      </c>
      <c r="H5573" s="22"/>
      <c r="I5573" s="22"/>
      <c r="J5573" s="22"/>
      <c r="K5573" s="31">
        <v>4329</v>
      </c>
      <c r="L5573" s="31">
        <v>3399</v>
      </c>
      <c r="M5573" s="31">
        <v>10</v>
      </c>
      <c r="N5573" s="31">
        <v>7738</v>
      </c>
      <c r="O5573" s="22">
        <v>3253</v>
      </c>
      <c r="P5573" s="22">
        <v>2641</v>
      </c>
      <c r="Q5573" s="22">
        <v>8</v>
      </c>
      <c r="R5573" s="23">
        <v>5902</v>
      </c>
      <c r="S5573" s="24" t="e">
        <f>Table1[[#This Row],[Female Voters]]/Table1[[#This Row],[Female Population]]</f>
        <v>#DIV/0!</v>
      </c>
      <c r="T5573" s="24" t="e">
        <f>Table1[[#This Row],[Male Voters]]/Table1[[#This Row],[Male Population]]</f>
        <v>#DIV/0!</v>
      </c>
      <c r="U5573" s="24" t="e">
        <f>Table1[[#This Row],[Total Voters]]/Table1[[#This Row],[Total Population]]</f>
        <v>#DIV/0!</v>
      </c>
      <c r="V5573" s="24" t="e">
        <f>Table1[[#This Row],[Female Ballots]]/Table1[[#This Row],[Female Population]]</f>
        <v>#DIV/0!</v>
      </c>
      <c r="W5573" s="24" t="e">
        <f>Table1[[#This Row],[Male Ballots]]/Table1[[#This Row],[Male Population]]</f>
        <v>#DIV/0!</v>
      </c>
      <c r="X5573" s="24" t="e">
        <f>Table1[[#This Row],[Total Ballots]]/Table1[[#This Row],[Total Population]]</f>
        <v>#DIV/0!</v>
      </c>
      <c r="Y5573" s="24">
        <f>Table1[[#This Row],[Female Ballots]]/Table1[[#This Row],[Female Voters]]</f>
        <v>0.75144375144375142</v>
      </c>
      <c r="Z5573" s="24">
        <f>Table1[[#This Row],[Male Ballots]]/Table1[[#This Row],[Male Voters]]</f>
        <v>0.7769932333039129</v>
      </c>
      <c r="AA5573" s="24">
        <f>Table1[[#This Row],[Total Ballots]]/Table1[[#This Row],[Total Voters]]</f>
        <v>0.76272938743861463</v>
      </c>
    </row>
    <row r="5574" spans="1:27" s="12" customFormat="1" x14ac:dyDescent="0.35">
      <c r="A5574" s="19" t="s">
        <v>35</v>
      </c>
      <c r="B5574" s="20">
        <v>2011</v>
      </c>
      <c r="C5574" s="17" t="s">
        <v>82</v>
      </c>
      <c r="D5574" s="20" t="s">
        <v>69</v>
      </c>
      <c r="E5574" s="37" t="s">
        <v>75</v>
      </c>
      <c r="F5574" s="34" t="s">
        <v>78</v>
      </c>
      <c r="G5574" s="21" t="s">
        <v>79</v>
      </c>
      <c r="H5574" s="22"/>
      <c r="I5574" s="22"/>
      <c r="J5574" s="22"/>
      <c r="K5574" s="22">
        <v>61123</v>
      </c>
      <c r="L5574" s="22">
        <v>56044</v>
      </c>
      <c r="M5574" s="22">
        <v>5</v>
      </c>
      <c r="N5574" s="22">
        <v>117172</v>
      </c>
      <c r="O5574" s="22">
        <v>36074</v>
      </c>
      <c r="P5574" s="22">
        <v>33022</v>
      </c>
      <c r="Q5574" s="22">
        <v>2</v>
      </c>
      <c r="R5574" s="23">
        <v>69098</v>
      </c>
      <c r="S5574" s="24" t="e">
        <f>Table1[[#This Row],[Female Voters]]/Table1[[#This Row],[Female Population]]</f>
        <v>#DIV/0!</v>
      </c>
      <c r="T5574" s="24" t="e">
        <f>Table1[[#This Row],[Male Voters]]/Table1[[#This Row],[Male Population]]</f>
        <v>#DIV/0!</v>
      </c>
      <c r="U5574" s="24" t="e">
        <f>Table1[[#This Row],[Total Voters]]/Table1[[#This Row],[Total Population]]</f>
        <v>#DIV/0!</v>
      </c>
      <c r="V5574" s="24" t="e">
        <f>Table1[[#This Row],[Female Ballots]]/Table1[[#This Row],[Female Population]]</f>
        <v>#DIV/0!</v>
      </c>
      <c r="W5574" s="24" t="e">
        <f>Table1[[#This Row],[Male Ballots]]/Table1[[#This Row],[Male Population]]</f>
        <v>#DIV/0!</v>
      </c>
      <c r="X5574" s="24" t="e">
        <f>Table1[[#This Row],[Total Ballots]]/Table1[[#This Row],[Total Population]]</f>
        <v>#DIV/0!</v>
      </c>
      <c r="Y5574" s="24">
        <f>Table1[[#This Row],[Female Ballots]]/Table1[[#This Row],[Female Voters]]</f>
        <v>0.59018699998363955</v>
      </c>
      <c r="Z5574" s="24">
        <f>Table1[[#This Row],[Male Ballots]]/Table1[[#This Row],[Male Voters]]</f>
        <v>0.58921561630147745</v>
      </c>
      <c r="AA5574" s="24">
        <f>Table1[[#This Row],[Total Ballots]]/Table1[[#This Row],[Total Voters]]</f>
        <v>0.58971426620694367</v>
      </c>
    </row>
    <row r="5575" spans="1:27" s="12" customFormat="1" x14ac:dyDescent="0.35">
      <c r="A5575" s="19" t="s">
        <v>35</v>
      </c>
      <c r="B5575" s="20">
        <v>2011</v>
      </c>
      <c r="C5575" s="17" t="s">
        <v>82</v>
      </c>
      <c r="D5575" s="20" t="s">
        <v>69</v>
      </c>
      <c r="E5575" s="37" t="s">
        <v>75</v>
      </c>
      <c r="F5575" s="34" t="s">
        <v>78</v>
      </c>
      <c r="G5575" s="21" t="s">
        <v>62</v>
      </c>
      <c r="H5575" s="22"/>
      <c r="I5575" s="22"/>
      <c r="J5575" s="22"/>
      <c r="K5575" s="31">
        <v>6409</v>
      </c>
      <c r="L5575" s="31">
        <v>5924</v>
      </c>
      <c r="M5575" s="31">
        <v>4</v>
      </c>
      <c r="N5575" s="31">
        <v>12337</v>
      </c>
      <c r="O5575" s="22">
        <v>1819</v>
      </c>
      <c r="P5575" s="22">
        <v>1630</v>
      </c>
      <c r="Q5575" s="22">
        <v>1</v>
      </c>
      <c r="R5575" s="23">
        <v>3450</v>
      </c>
      <c r="S5575" s="24" t="e">
        <f>Table1[[#This Row],[Female Voters]]/Table1[[#This Row],[Female Population]]</f>
        <v>#DIV/0!</v>
      </c>
      <c r="T5575" s="24" t="e">
        <f>Table1[[#This Row],[Male Voters]]/Table1[[#This Row],[Male Population]]</f>
        <v>#DIV/0!</v>
      </c>
      <c r="U5575" s="24" t="e">
        <f>Table1[[#This Row],[Total Voters]]/Table1[[#This Row],[Total Population]]</f>
        <v>#DIV/0!</v>
      </c>
      <c r="V5575" s="24" t="e">
        <f>Table1[[#This Row],[Female Ballots]]/Table1[[#This Row],[Female Population]]</f>
        <v>#DIV/0!</v>
      </c>
      <c r="W5575" s="24" t="e">
        <f>Table1[[#This Row],[Male Ballots]]/Table1[[#This Row],[Male Population]]</f>
        <v>#DIV/0!</v>
      </c>
      <c r="X5575" s="24" t="e">
        <f>Table1[[#This Row],[Total Ballots]]/Table1[[#This Row],[Total Population]]</f>
        <v>#DIV/0!</v>
      </c>
      <c r="Y5575" s="24">
        <f>Table1[[#This Row],[Female Ballots]]/Table1[[#This Row],[Female Voters]]</f>
        <v>0.28381962864721483</v>
      </c>
      <c r="Z5575" s="24">
        <f>Table1[[#This Row],[Male Ballots]]/Table1[[#This Row],[Male Voters]]</f>
        <v>0.27515192437542202</v>
      </c>
      <c r="AA5575" s="24">
        <f>Table1[[#This Row],[Total Ballots]]/Table1[[#This Row],[Total Voters]]</f>
        <v>0.27964659155386234</v>
      </c>
    </row>
    <row r="5576" spans="1:27" s="12" customFormat="1" x14ac:dyDescent="0.35">
      <c r="A5576" s="19" t="s">
        <v>35</v>
      </c>
      <c r="B5576" s="20">
        <v>2011</v>
      </c>
      <c r="C5576" s="17" t="s">
        <v>82</v>
      </c>
      <c r="D5576" s="20" t="s">
        <v>69</v>
      </c>
      <c r="E5576" s="37" t="s">
        <v>75</v>
      </c>
      <c r="F5576" s="34" t="s">
        <v>78</v>
      </c>
      <c r="G5576" s="21" t="s">
        <v>63</v>
      </c>
      <c r="H5576" s="22"/>
      <c r="I5576" s="22"/>
      <c r="J5576" s="22"/>
      <c r="K5576" s="31">
        <v>9787</v>
      </c>
      <c r="L5576" s="31">
        <v>9010</v>
      </c>
      <c r="M5576" s="31"/>
      <c r="N5576" s="31">
        <v>18797</v>
      </c>
      <c r="O5576" s="22">
        <v>3547</v>
      </c>
      <c r="P5576" s="22">
        <v>3317</v>
      </c>
      <c r="Q5576" s="22"/>
      <c r="R5576" s="23">
        <v>6864</v>
      </c>
      <c r="S5576" s="24" t="e">
        <f>Table1[[#This Row],[Female Voters]]/Table1[[#This Row],[Female Population]]</f>
        <v>#DIV/0!</v>
      </c>
      <c r="T5576" s="24" t="e">
        <f>Table1[[#This Row],[Male Voters]]/Table1[[#This Row],[Male Population]]</f>
        <v>#DIV/0!</v>
      </c>
      <c r="U5576" s="24" t="e">
        <f>Table1[[#This Row],[Total Voters]]/Table1[[#This Row],[Total Population]]</f>
        <v>#DIV/0!</v>
      </c>
      <c r="V5576" s="24" t="e">
        <f>Table1[[#This Row],[Female Ballots]]/Table1[[#This Row],[Female Population]]</f>
        <v>#DIV/0!</v>
      </c>
      <c r="W5576" s="24" t="e">
        <f>Table1[[#This Row],[Male Ballots]]/Table1[[#This Row],[Male Population]]</f>
        <v>#DIV/0!</v>
      </c>
      <c r="X5576" s="24" t="e">
        <f>Table1[[#This Row],[Total Ballots]]/Table1[[#This Row],[Total Population]]</f>
        <v>#DIV/0!</v>
      </c>
      <c r="Y5576" s="24">
        <f>Table1[[#This Row],[Female Ballots]]/Table1[[#This Row],[Female Voters]]</f>
        <v>0.36241953611934197</v>
      </c>
      <c r="Z5576" s="24">
        <f>Table1[[#This Row],[Male Ballots]]/Table1[[#This Row],[Male Voters]]</f>
        <v>0.36814650388457271</v>
      </c>
      <c r="AA5576" s="24">
        <f>Table1[[#This Row],[Total Ballots]]/Table1[[#This Row],[Total Voters]]</f>
        <v>0.36516465393413844</v>
      </c>
    </row>
    <row r="5577" spans="1:27" s="12" customFormat="1" x14ac:dyDescent="0.35">
      <c r="A5577" s="19" t="s">
        <v>35</v>
      </c>
      <c r="B5577" s="20">
        <v>2011</v>
      </c>
      <c r="C5577" s="17" t="s">
        <v>82</v>
      </c>
      <c r="D5577" s="20" t="s">
        <v>69</v>
      </c>
      <c r="E5577" s="37" t="s">
        <v>75</v>
      </c>
      <c r="F5577" s="34" t="s">
        <v>78</v>
      </c>
      <c r="G5577" s="21" t="s">
        <v>64</v>
      </c>
      <c r="H5577" s="22"/>
      <c r="I5577" s="22"/>
      <c r="J5577" s="22"/>
      <c r="K5577" s="31">
        <v>9016</v>
      </c>
      <c r="L5577" s="31">
        <v>8625</v>
      </c>
      <c r="M5577" s="31"/>
      <c r="N5577" s="31">
        <v>17641</v>
      </c>
      <c r="O5577" s="22">
        <v>4535</v>
      </c>
      <c r="P5577" s="22">
        <v>4216</v>
      </c>
      <c r="Q5577" s="22"/>
      <c r="R5577" s="23">
        <v>8751</v>
      </c>
      <c r="S5577" s="24" t="e">
        <f>Table1[[#This Row],[Female Voters]]/Table1[[#This Row],[Female Population]]</f>
        <v>#DIV/0!</v>
      </c>
      <c r="T5577" s="24" t="e">
        <f>Table1[[#This Row],[Male Voters]]/Table1[[#This Row],[Male Population]]</f>
        <v>#DIV/0!</v>
      </c>
      <c r="U5577" s="24" t="e">
        <f>Table1[[#This Row],[Total Voters]]/Table1[[#This Row],[Total Population]]</f>
        <v>#DIV/0!</v>
      </c>
      <c r="V5577" s="24" t="e">
        <f>Table1[[#This Row],[Female Ballots]]/Table1[[#This Row],[Female Population]]</f>
        <v>#DIV/0!</v>
      </c>
      <c r="W5577" s="24" t="e">
        <f>Table1[[#This Row],[Male Ballots]]/Table1[[#This Row],[Male Population]]</f>
        <v>#DIV/0!</v>
      </c>
      <c r="X5577" s="24" t="e">
        <f>Table1[[#This Row],[Total Ballots]]/Table1[[#This Row],[Total Population]]</f>
        <v>#DIV/0!</v>
      </c>
      <c r="Y5577" s="24">
        <f>Table1[[#This Row],[Female Ballots]]/Table1[[#This Row],[Female Voters]]</f>
        <v>0.50299467613132209</v>
      </c>
      <c r="Z5577" s="24">
        <f>Table1[[#This Row],[Male Ballots]]/Table1[[#This Row],[Male Voters]]</f>
        <v>0.48881159420289855</v>
      </c>
      <c r="AA5577" s="24">
        <f>Table1[[#This Row],[Total Ballots]]/Table1[[#This Row],[Total Voters]]</f>
        <v>0.49606031404115414</v>
      </c>
    </row>
    <row r="5578" spans="1:27" s="12" customFormat="1" x14ac:dyDescent="0.35">
      <c r="A5578" s="19" t="s">
        <v>35</v>
      </c>
      <c r="B5578" s="20">
        <v>2011</v>
      </c>
      <c r="C5578" s="17" t="s">
        <v>82</v>
      </c>
      <c r="D5578" s="20" t="s">
        <v>69</v>
      </c>
      <c r="E5578" s="37" t="s">
        <v>75</v>
      </c>
      <c r="F5578" s="34" t="s">
        <v>78</v>
      </c>
      <c r="G5578" s="21" t="s">
        <v>65</v>
      </c>
      <c r="H5578" s="22"/>
      <c r="I5578" s="22"/>
      <c r="J5578" s="22"/>
      <c r="K5578" s="31">
        <v>10815</v>
      </c>
      <c r="L5578" s="31">
        <v>9838</v>
      </c>
      <c r="M5578" s="31">
        <v>1</v>
      </c>
      <c r="N5578" s="31">
        <v>20654</v>
      </c>
      <c r="O5578" s="22">
        <v>6673</v>
      </c>
      <c r="P5578" s="22">
        <v>5985</v>
      </c>
      <c r="Q5578" s="22">
        <v>1</v>
      </c>
      <c r="R5578" s="23">
        <v>12659</v>
      </c>
      <c r="S5578" s="24" t="e">
        <f>Table1[[#This Row],[Female Voters]]/Table1[[#This Row],[Female Population]]</f>
        <v>#DIV/0!</v>
      </c>
      <c r="T5578" s="24" t="e">
        <f>Table1[[#This Row],[Male Voters]]/Table1[[#This Row],[Male Population]]</f>
        <v>#DIV/0!</v>
      </c>
      <c r="U5578" s="24" t="e">
        <f>Table1[[#This Row],[Total Voters]]/Table1[[#This Row],[Total Population]]</f>
        <v>#DIV/0!</v>
      </c>
      <c r="V5578" s="24" t="e">
        <f>Table1[[#This Row],[Female Ballots]]/Table1[[#This Row],[Female Population]]</f>
        <v>#DIV/0!</v>
      </c>
      <c r="W5578" s="24" t="e">
        <f>Table1[[#This Row],[Male Ballots]]/Table1[[#This Row],[Male Population]]</f>
        <v>#DIV/0!</v>
      </c>
      <c r="X5578" s="24" t="e">
        <f>Table1[[#This Row],[Total Ballots]]/Table1[[#This Row],[Total Population]]</f>
        <v>#DIV/0!</v>
      </c>
      <c r="Y5578" s="24">
        <f>Table1[[#This Row],[Female Ballots]]/Table1[[#This Row],[Female Voters]]</f>
        <v>0.61701340730466947</v>
      </c>
      <c r="Z5578" s="24">
        <f>Table1[[#This Row],[Male Ballots]]/Table1[[#This Row],[Male Voters]]</f>
        <v>0.60835535677983332</v>
      </c>
      <c r="AA5578" s="24">
        <f>Table1[[#This Row],[Total Ballots]]/Table1[[#This Row],[Total Voters]]</f>
        <v>0.61290791130047451</v>
      </c>
    </row>
    <row r="5579" spans="1:27" s="12" customFormat="1" x14ac:dyDescent="0.35">
      <c r="A5579" s="19" t="s">
        <v>35</v>
      </c>
      <c r="B5579" s="20">
        <v>2011</v>
      </c>
      <c r="C5579" s="17" t="s">
        <v>82</v>
      </c>
      <c r="D5579" s="20" t="s">
        <v>69</v>
      </c>
      <c r="E5579" s="37" t="s">
        <v>75</v>
      </c>
      <c r="F5579" s="34" t="s">
        <v>78</v>
      </c>
      <c r="G5579" s="21" t="s">
        <v>66</v>
      </c>
      <c r="H5579" s="22"/>
      <c r="I5579" s="22"/>
      <c r="J5579" s="22"/>
      <c r="K5579" s="31">
        <v>12067</v>
      </c>
      <c r="L5579" s="31">
        <v>10997</v>
      </c>
      <c r="M5579" s="31"/>
      <c r="N5579" s="31">
        <v>23064</v>
      </c>
      <c r="O5579" s="22">
        <v>9018</v>
      </c>
      <c r="P5579" s="22">
        <v>8210</v>
      </c>
      <c r="Q5579" s="22"/>
      <c r="R5579" s="23">
        <v>17228</v>
      </c>
      <c r="S5579" s="24" t="e">
        <f>Table1[[#This Row],[Female Voters]]/Table1[[#This Row],[Female Population]]</f>
        <v>#DIV/0!</v>
      </c>
      <c r="T5579" s="24" t="e">
        <f>Table1[[#This Row],[Male Voters]]/Table1[[#This Row],[Male Population]]</f>
        <v>#DIV/0!</v>
      </c>
      <c r="U5579" s="24" t="e">
        <f>Table1[[#This Row],[Total Voters]]/Table1[[#This Row],[Total Population]]</f>
        <v>#DIV/0!</v>
      </c>
      <c r="V5579" s="24" t="e">
        <f>Table1[[#This Row],[Female Ballots]]/Table1[[#This Row],[Female Population]]</f>
        <v>#DIV/0!</v>
      </c>
      <c r="W5579" s="24" t="e">
        <f>Table1[[#This Row],[Male Ballots]]/Table1[[#This Row],[Male Population]]</f>
        <v>#DIV/0!</v>
      </c>
      <c r="X5579" s="24" t="e">
        <f>Table1[[#This Row],[Total Ballots]]/Table1[[#This Row],[Total Population]]</f>
        <v>#DIV/0!</v>
      </c>
      <c r="Y5579" s="24">
        <f>Table1[[#This Row],[Female Ballots]]/Table1[[#This Row],[Female Voters]]</f>
        <v>0.74732742189442281</v>
      </c>
      <c r="Z5579" s="24">
        <f>Table1[[#This Row],[Male Ballots]]/Table1[[#This Row],[Male Voters]]</f>
        <v>0.74656724561243981</v>
      </c>
      <c r="AA5579" s="24">
        <f>Table1[[#This Row],[Total Ballots]]/Table1[[#This Row],[Total Voters]]</f>
        <v>0.74696496704821369</v>
      </c>
    </row>
    <row r="5580" spans="1:27" s="12" customFormat="1" x14ac:dyDescent="0.35">
      <c r="A5580" s="19" t="s">
        <v>35</v>
      </c>
      <c r="B5580" s="20">
        <v>2011</v>
      </c>
      <c r="C5580" s="17" t="s">
        <v>82</v>
      </c>
      <c r="D5580" s="20" t="s">
        <v>69</v>
      </c>
      <c r="E5580" s="37" t="s">
        <v>75</v>
      </c>
      <c r="F5580" s="34" t="s">
        <v>78</v>
      </c>
      <c r="G5580" s="21" t="s">
        <v>67</v>
      </c>
      <c r="H5580" s="22"/>
      <c r="I5580" s="22"/>
      <c r="J5580" s="22"/>
      <c r="K5580" s="31">
        <v>13029</v>
      </c>
      <c r="L5580" s="31">
        <v>11650</v>
      </c>
      <c r="M5580" s="31"/>
      <c r="N5580" s="31">
        <v>24679</v>
      </c>
      <c r="O5580" s="22">
        <v>10482</v>
      </c>
      <c r="P5580" s="22">
        <v>9664</v>
      </c>
      <c r="Q5580" s="22"/>
      <c r="R5580" s="23">
        <v>20146</v>
      </c>
      <c r="S5580" s="24" t="e">
        <f>Table1[[#This Row],[Female Voters]]/Table1[[#This Row],[Female Population]]</f>
        <v>#DIV/0!</v>
      </c>
      <c r="T5580" s="24" t="e">
        <f>Table1[[#This Row],[Male Voters]]/Table1[[#This Row],[Male Population]]</f>
        <v>#DIV/0!</v>
      </c>
      <c r="U5580" s="24" t="e">
        <f>Table1[[#This Row],[Total Voters]]/Table1[[#This Row],[Total Population]]</f>
        <v>#DIV/0!</v>
      </c>
      <c r="V5580" s="24" t="e">
        <f>Table1[[#This Row],[Female Ballots]]/Table1[[#This Row],[Female Population]]</f>
        <v>#DIV/0!</v>
      </c>
      <c r="W5580" s="24" t="e">
        <f>Table1[[#This Row],[Male Ballots]]/Table1[[#This Row],[Male Population]]</f>
        <v>#DIV/0!</v>
      </c>
      <c r="X5580" s="24" t="e">
        <f>Table1[[#This Row],[Total Ballots]]/Table1[[#This Row],[Total Population]]</f>
        <v>#DIV/0!</v>
      </c>
      <c r="Y5580" s="24">
        <f>Table1[[#This Row],[Female Ballots]]/Table1[[#This Row],[Female Voters]]</f>
        <v>0.80451300944047888</v>
      </c>
      <c r="Z5580" s="24">
        <f>Table1[[#This Row],[Male Ballots]]/Table1[[#This Row],[Male Voters]]</f>
        <v>0.82952789699570817</v>
      </c>
      <c r="AA5580" s="24">
        <f>Table1[[#This Row],[Total Ballots]]/Table1[[#This Row],[Total Voters]]</f>
        <v>0.81632156894525709</v>
      </c>
    </row>
    <row r="5581" spans="1:27" s="12" customFormat="1" x14ac:dyDescent="0.35">
      <c r="A5581" s="19" t="s">
        <v>57</v>
      </c>
      <c r="B5581" s="20">
        <v>2011</v>
      </c>
      <c r="C5581" s="17" t="s">
        <v>82</v>
      </c>
      <c r="D5581" s="20"/>
      <c r="E5581" s="37" t="s">
        <v>73</v>
      </c>
      <c r="F5581" s="34" t="s">
        <v>78</v>
      </c>
      <c r="G5581" s="21" t="s">
        <v>79</v>
      </c>
      <c r="H5581" s="22"/>
      <c r="I5581" s="22"/>
      <c r="J5581" s="22"/>
      <c r="K5581" s="22">
        <v>9700</v>
      </c>
      <c r="L5581" s="22">
        <v>9190</v>
      </c>
      <c r="M5581" s="22">
        <v>614</v>
      </c>
      <c r="N5581" s="22">
        <v>19504</v>
      </c>
      <c r="O5581" s="22">
        <v>5437</v>
      </c>
      <c r="P5581" s="22">
        <v>5158</v>
      </c>
      <c r="Q5581" s="22">
        <v>260</v>
      </c>
      <c r="R5581" s="23">
        <v>10855</v>
      </c>
      <c r="S5581" s="24" t="e">
        <f>Table1[[#This Row],[Female Voters]]/Table1[[#This Row],[Female Population]]</f>
        <v>#DIV/0!</v>
      </c>
      <c r="T5581" s="24" t="e">
        <f>Table1[[#This Row],[Male Voters]]/Table1[[#This Row],[Male Population]]</f>
        <v>#DIV/0!</v>
      </c>
      <c r="U5581" s="24" t="e">
        <f>Table1[[#This Row],[Total Voters]]/Table1[[#This Row],[Total Population]]</f>
        <v>#DIV/0!</v>
      </c>
      <c r="V5581" s="24" t="e">
        <f>Table1[[#This Row],[Female Ballots]]/Table1[[#This Row],[Female Population]]</f>
        <v>#DIV/0!</v>
      </c>
      <c r="W5581" s="24" t="e">
        <f>Table1[[#This Row],[Male Ballots]]/Table1[[#This Row],[Male Population]]</f>
        <v>#DIV/0!</v>
      </c>
      <c r="X5581" s="24" t="e">
        <f>Table1[[#This Row],[Total Ballots]]/Table1[[#This Row],[Total Population]]</f>
        <v>#DIV/0!</v>
      </c>
      <c r="Y5581" s="24">
        <f>Table1[[#This Row],[Female Ballots]]/Table1[[#This Row],[Female Voters]]</f>
        <v>0.56051546391752582</v>
      </c>
      <c r="Z5581" s="24">
        <f>Table1[[#This Row],[Male Ballots]]/Table1[[#This Row],[Male Voters]]</f>
        <v>0.56126224156692062</v>
      </c>
      <c r="AA5581" s="24">
        <f>Table1[[#This Row],[Total Ballots]]/Table1[[#This Row],[Total Voters]]</f>
        <v>0.55655250205086138</v>
      </c>
    </row>
    <row r="5582" spans="1:27" s="12" customFormat="1" x14ac:dyDescent="0.35">
      <c r="A5582" s="19" t="s">
        <v>57</v>
      </c>
      <c r="B5582" s="20">
        <v>2011</v>
      </c>
      <c r="C5582" s="17" t="s">
        <v>82</v>
      </c>
      <c r="D5582" s="20"/>
      <c r="E5582" s="37" t="s">
        <v>73</v>
      </c>
      <c r="F5582" s="34" t="s">
        <v>78</v>
      </c>
      <c r="G5582" s="21" t="s">
        <v>62</v>
      </c>
      <c r="H5582" s="22"/>
      <c r="I5582" s="22"/>
      <c r="J5582" s="22"/>
      <c r="K5582" s="31">
        <v>1314</v>
      </c>
      <c r="L5582" s="31">
        <v>1263</v>
      </c>
      <c r="M5582" s="31">
        <v>142</v>
      </c>
      <c r="N5582" s="31">
        <v>2719</v>
      </c>
      <c r="O5582" s="22">
        <v>277</v>
      </c>
      <c r="P5582" s="22">
        <v>299</v>
      </c>
      <c r="Q5582" s="22">
        <v>28</v>
      </c>
      <c r="R5582" s="23">
        <v>604</v>
      </c>
      <c r="S5582" s="24" t="e">
        <f>Table1[[#This Row],[Female Voters]]/Table1[[#This Row],[Female Population]]</f>
        <v>#DIV/0!</v>
      </c>
      <c r="T5582" s="24" t="e">
        <f>Table1[[#This Row],[Male Voters]]/Table1[[#This Row],[Male Population]]</f>
        <v>#DIV/0!</v>
      </c>
      <c r="U5582" s="24" t="e">
        <f>Table1[[#This Row],[Total Voters]]/Table1[[#This Row],[Total Population]]</f>
        <v>#DIV/0!</v>
      </c>
      <c r="V5582" s="24" t="e">
        <f>Table1[[#This Row],[Female Ballots]]/Table1[[#This Row],[Female Population]]</f>
        <v>#DIV/0!</v>
      </c>
      <c r="W5582" s="24" t="e">
        <f>Table1[[#This Row],[Male Ballots]]/Table1[[#This Row],[Male Population]]</f>
        <v>#DIV/0!</v>
      </c>
      <c r="X5582" s="24" t="e">
        <f>Table1[[#This Row],[Total Ballots]]/Table1[[#This Row],[Total Population]]</f>
        <v>#DIV/0!</v>
      </c>
      <c r="Y5582" s="24">
        <f>Table1[[#This Row],[Female Ballots]]/Table1[[#This Row],[Female Voters]]</f>
        <v>0.21080669710806696</v>
      </c>
      <c r="Z5582" s="24">
        <f>Table1[[#This Row],[Male Ballots]]/Table1[[#This Row],[Male Voters]]</f>
        <v>0.23673792557403009</v>
      </c>
      <c r="AA5582" s="24">
        <f>Table1[[#This Row],[Total Ballots]]/Table1[[#This Row],[Total Voters]]</f>
        <v>0.22214049282824569</v>
      </c>
    </row>
    <row r="5583" spans="1:27" s="12" customFormat="1" x14ac:dyDescent="0.35">
      <c r="A5583" s="19" t="s">
        <v>57</v>
      </c>
      <c r="B5583" s="20">
        <v>2011</v>
      </c>
      <c r="C5583" s="17" t="s">
        <v>82</v>
      </c>
      <c r="D5583" s="20"/>
      <c r="E5583" s="37" t="s">
        <v>73</v>
      </c>
      <c r="F5583" s="34" t="s">
        <v>78</v>
      </c>
      <c r="G5583" s="21" t="s">
        <v>63</v>
      </c>
      <c r="H5583" s="22"/>
      <c r="I5583" s="22"/>
      <c r="J5583" s="22"/>
      <c r="K5583" s="31">
        <v>1780</v>
      </c>
      <c r="L5583" s="31">
        <v>1793</v>
      </c>
      <c r="M5583" s="31">
        <v>136</v>
      </c>
      <c r="N5583" s="31">
        <v>3709</v>
      </c>
      <c r="O5583" s="22">
        <v>494</v>
      </c>
      <c r="P5583" s="22">
        <v>472</v>
      </c>
      <c r="Q5583" s="22">
        <v>36</v>
      </c>
      <c r="R5583" s="23">
        <v>1002</v>
      </c>
      <c r="S5583" s="24" t="e">
        <f>Table1[[#This Row],[Female Voters]]/Table1[[#This Row],[Female Population]]</f>
        <v>#DIV/0!</v>
      </c>
      <c r="T5583" s="24" t="e">
        <f>Table1[[#This Row],[Male Voters]]/Table1[[#This Row],[Male Population]]</f>
        <v>#DIV/0!</v>
      </c>
      <c r="U5583" s="24" t="e">
        <f>Table1[[#This Row],[Total Voters]]/Table1[[#This Row],[Total Population]]</f>
        <v>#DIV/0!</v>
      </c>
      <c r="V5583" s="24" t="e">
        <f>Table1[[#This Row],[Female Ballots]]/Table1[[#This Row],[Female Population]]</f>
        <v>#DIV/0!</v>
      </c>
      <c r="W5583" s="24" t="e">
        <f>Table1[[#This Row],[Male Ballots]]/Table1[[#This Row],[Male Population]]</f>
        <v>#DIV/0!</v>
      </c>
      <c r="X5583" s="24" t="e">
        <f>Table1[[#This Row],[Total Ballots]]/Table1[[#This Row],[Total Population]]</f>
        <v>#DIV/0!</v>
      </c>
      <c r="Y5583" s="24">
        <f>Table1[[#This Row],[Female Ballots]]/Table1[[#This Row],[Female Voters]]</f>
        <v>0.27752808988764044</v>
      </c>
      <c r="Z5583" s="24">
        <f>Table1[[#This Row],[Male Ballots]]/Table1[[#This Row],[Male Voters]]</f>
        <v>0.26324595649749022</v>
      </c>
      <c r="AA5583" s="24">
        <f>Table1[[#This Row],[Total Ballots]]/Table1[[#This Row],[Total Voters]]</f>
        <v>0.27015368023726072</v>
      </c>
    </row>
    <row r="5584" spans="1:27" s="12" customFormat="1" x14ac:dyDescent="0.35">
      <c r="A5584" s="19" t="s">
        <v>57</v>
      </c>
      <c r="B5584" s="20">
        <v>2011</v>
      </c>
      <c r="C5584" s="17" t="s">
        <v>82</v>
      </c>
      <c r="D5584" s="20"/>
      <c r="E5584" s="37" t="s">
        <v>73</v>
      </c>
      <c r="F5584" s="34" t="s">
        <v>78</v>
      </c>
      <c r="G5584" s="21" t="s">
        <v>64</v>
      </c>
      <c r="H5584" s="22"/>
      <c r="I5584" s="22"/>
      <c r="J5584" s="22"/>
      <c r="K5584" s="31">
        <v>1321</v>
      </c>
      <c r="L5584" s="31">
        <v>1226</v>
      </c>
      <c r="M5584" s="31">
        <v>98</v>
      </c>
      <c r="N5584" s="31">
        <v>2645</v>
      </c>
      <c r="O5584" s="22">
        <v>654</v>
      </c>
      <c r="P5584" s="22">
        <v>603</v>
      </c>
      <c r="Q5584" s="22">
        <v>47</v>
      </c>
      <c r="R5584" s="23">
        <v>1304</v>
      </c>
      <c r="S5584" s="24" t="e">
        <f>Table1[[#This Row],[Female Voters]]/Table1[[#This Row],[Female Population]]</f>
        <v>#DIV/0!</v>
      </c>
      <c r="T5584" s="24" t="e">
        <f>Table1[[#This Row],[Male Voters]]/Table1[[#This Row],[Male Population]]</f>
        <v>#DIV/0!</v>
      </c>
      <c r="U5584" s="24" t="e">
        <f>Table1[[#This Row],[Total Voters]]/Table1[[#This Row],[Total Population]]</f>
        <v>#DIV/0!</v>
      </c>
      <c r="V5584" s="24" t="e">
        <f>Table1[[#This Row],[Female Ballots]]/Table1[[#This Row],[Female Population]]</f>
        <v>#DIV/0!</v>
      </c>
      <c r="W5584" s="24" t="e">
        <f>Table1[[#This Row],[Male Ballots]]/Table1[[#This Row],[Male Population]]</f>
        <v>#DIV/0!</v>
      </c>
      <c r="X5584" s="24" t="e">
        <f>Table1[[#This Row],[Total Ballots]]/Table1[[#This Row],[Total Population]]</f>
        <v>#DIV/0!</v>
      </c>
      <c r="Y5584" s="24">
        <f>Table1[[#This Row],[Female Ballots]]/Table1[[#This Row],[Female Voters]]</f>
        <v>0.49507948523845574</v>
      </c>
      <c r="Z5584" s="24">
        <f>Table1[[#This Row],[Male Ballots]]/Table1[[#This Row],[Male Voters]]</f>
        <v>0.49184339314845027</v>
      </c>
      <c r="AA5584" s="24">
        <f>Table1[[#This Row],[Total Ballots]]/Table1[[#This Row],[Total Voters]]</f>
        <v>0.4930056710775047</v>
      </c>
    </row>
    <row r="5585" spans="1:27" s="12" customFormat="1" x14ac:dyDescent="0.35">
      <c r="A5585" s="19" t="s">
        <v>57</v>
      </c>
      <c r="B5585" s="20">
        <v>2011</v>
      </c>
      <c r="C5585" s="17" t="s">
        <v>82</v>
      </c>
      <c r="D5585" s="20"/>
      <c r="E5585" s="37" t="s">
        <v>73</v>
      </c>
      <c r="F5585" s="34" t="s">
        <v>78</v>
      </c>
      <c r="G5585" s="21" t="s">
        <v>65</v>
      </c>
      <c r="H5585" s="22"/>
      <c r="I5585" s="22"/>
      <c r="J5585" s="22"/>
      <c r="K5585" s="31">
        <v>1651</v>
      </c>
      <c r="L5585" s="31">
        <v>1532</v>
      </c>
      <c r="M5585" s="31">
        <v>91</v>
      </c>
      <c r="N5585" s="31">
        <v>3274</v>
      </c>
      <c r="O5585" s="22">
        <v>1112</v>
      </c>
      <c r="P5585" s="22">
        <v>1010</v>
      </c>
      <c r="Q5585" s="22">
        <v>46</v>
      </c>
      <c r="R5585" s="23">
        <v>2168</v>
      </c>
      <c r="S5585" s="24" t="e">
        <f>Table1[[#This Row],[Female Voters]]/Table1[[#This Row],[Female Population]]</f>
        <v>#DIV/0!</v>
      </c>
      <c r="T5585" s="24" t="e">
        <f>Table1[[#This Row],[Male Voters]]/Table1[[#This Row],[Male Population]]</f>
        <v>#DIV/0!</v>
      </c>
      <c r="U5585" s="24" t="e">
        <f>Table1[[#This Row],[Total Voters]]/Table1[[#This Row],[Total Population]]</f>
        <v>#DIV/0!</v>
      </c>
      <c r="V5585" s="24" t="e">
        <f>Table1[[#This Row],[Female Ballots]]/Table1[[#This Row],[Female Population]]</f>
        <v>#DIV/0!</v>
      </c>
      <c r="W5585" s="24" t="e">
        <f>Table1[[#This Row],[Male Ballots]]/Table1[[#This Row],[Male Population]]</f>
        <v>#DIV/0!</v>
      </c>
      <c r="X5585" s="24" t="e">
        <f>Table1[[#This Row],[Total Ballots]]/Table1[[#This Row],[Total Population]]</f>
        <v>#DIV/0!</v>
      </c>
      <c r="Y5585" s="24">
        <f>Table1[[#This Row],[Female Ballots]]/Table1[[#This Row],[Female Voters]]</f>
        <v>0.67353119321623256</v>
      </c>
      <c r="Z5585" s="24">
        <f>Table1[[#This Row],[Male Ballots]]/Table1[[#This Row],[Male Voters]]</f>
        <v>0.65926892950391647</v>
      </c>
      <c r="AA5585" s="24">
        <f>Table1[[#This Row],[Total Ballots]]/Table1[[#This Row],[Total Voters]]</f>
        <v>0.66218692730604767</v>
      </c>
    </row>
    <row r="5586" spans="1:27" s="12" customFormat="1" x14ac:dyDescent="0.35">
      <c r="A5586" s="19" t="s">
        <v>57</v>
      </c>
      <c r="B5586" s="20">
        <v>2011</v>
      </c>
      <c r="C5586" s="17" t="s">
        <v>82</v>
      </c>
      <c r="D5586" s="20"/>
      <c r="E5586" s="37" t="s">
        <v>73</v>
      </c>
      <c r="F5586" s="34" t="s">
        <v>78</v>
      </c>
      <c r="G5586" s="21" t="s">
        <v>66</v>
      </c>
      <c r="H5586" s="22"/>
      <c r="I5586" s="22"/>
      <c r="J5586" s="22"/>
      <c r="K5586" s="31">
        <v>1627</v>
      </c>
      <c r="L5586" s="31">
        <v>1626</v>
      </c>
      <c r="M5586" s="31">
        <v>73</v>
      </c>
      <c r="N5586" s="31">
        <v>3326</v>
      </c>
      <c r="O5586" s="22">
        <v>1241</v>
      </c>
      <c r="P5586" s="22">
        <v>1273</v>
      </c>
      <c r="Q5586" s="22">
        <v>52</v>
      </c>
      <c r="R5586" s="23">
        <v>2566</v>
      </c>
      <c r="S5586" s="24" t="e">
        <f>Table1[[#This Row],[Female Voters]]/Table1[[#This Row],[Female Population]]</f>
        <v>#DIV/0!</v>
      </c>
      <c r="T5586" s="24" t="e">
        <f>Table1[[#This Row],[Male Voters]]/Table1[[#This Row],[Male Population]]</f>
        <v>#DIV/0!</v>
      </c>
      <c r="U5586" s="24" t="e">
        <f>Table1[[#This Row],[Total Voters]]/Table1[[#This Row],[Total Population]]</f>
        <v>#DIV/0!</v>
      </c>
      <c r="V5586" s="24" t="e">
        <f>Table1[[#This Row],[Female Ballots]]/Table1[[#This Row],[Female Population]]</f>
        <v>#DIV/0!</v>
      </c>
      <c r="W5586" s="24" t="e">
        <f>Table1[[#This Row],[Male Ballots]]/Table1[[#This Row],[Male Population]]</f>
        <v>#DIV/0!</v>
      </c>
      <c r="X5586" s="24" t="e">
        <f>Table1[[#This Row],[Total Ballots]]/Table1[[#This Row],[Total Population]]</f>
        <v>#DIV/0!</v>
      </c>
      <c r="Y5586" s="24">
        <f>Table1[[#This Row],[Female Ballots]]/Table1[[#This Row],[Female Voters]]</f>
        <v>0.76275353411186231</v>
      </c>
      <c r="Z5586" s="24">
        <f>Table1[[#This Row],[Male Ballots]]/Table1[[#This Row],[Male Voters]]</f>
        <v>0.78290282902829034</v>
      </c>
      <c r="AA5586" s="24">
        <f>Table1[[#This Row],[Total Ballots]]/Table1[[#This Row],[Total Voters]]</f>
        <v>0.77149729404690315</v>
      </c>
    </row>
    <row r="5587" spans="1:27" s="12" customFormat="1" x14ac:dyDescent="0.35">
      <c r="A5587" s="19" t="s">
        <v>57</v>
      </c>
      <c r="B5587" s="20">
        <v>2011</v>
      </c>
      <c r="C5587" s="17" t="s">
        <v>82</v>
      </c>
      <c r="D5587" s="20"/>
      <c r="E5587" s="37" t="s">
        <v>73</v>
      </c>
      <c r="F5587" s="34" t="s">
        <v>78</v>
      </c>
      <c r="G5587" s="21" t="s">
        <v>67</v>
      </c>
      <c r="H5587" s="22"/>
      <c r="I5587" s="22"/>
      <c r="J5587" s="22"/>
      <c r="K5587" s="31">
        <v>2007</v>
      </c>
      <c r="L5587" s="31">
        <v>1750</v>
      </c>
      <c r="M5587" s="31">
        <v>74</v>
      </c>
      <c r="N5587" s="31">
        <v>3831</v>
      </c>
      <c r="O5587" s="22">
        <v>1659</v>
      </c>
      <c r="P5587" s="22">
        <v>1501</v>
      </c>
      <c r="Q5587" s="22">
        <v>51</v>
      </c>
      <c r="R5587" s="23">
        <v>3211</v>
      </c>
      <c r="S5587" s="24" t="e">
        <f>Table1[[#This Row],[Female Voters]]/Table1[[#This Row],[Female Population]]</f>
        <v>#DIV/0!</v>
      </c>
      <c r="T5587" s="24" t="e">
        <f>Table1[[#This Row],[Male Voters]]/Table1[[#This Row],[Male Population]]</f>
        <v>#DIV/0!</v>
      </c>
      <c r="U5587" s="24" t="e">
        <f>Table1[[#This Row],[Total Voters]]/Table1[[#This Row],[Total Population]]</f>
        <v>#DIV/0!</v>
      </c>
      <c r="V5587" s="24" t="e">
        <f>Table1[[#This Row],[Female Ballots]]/Table1[[#This Row],[Female Population]]</f>
        <v>#DIV/0!</v>
      </c>
      <c r="W5587" s="24" t="e">
        <f>Table1[[#This Row],[Male Ballots]]/Table1[[#This Row],[Male Population]]</f>
        <v>#DIV/0!</v>
      </c>
      <c r="X5587" s="24" t="e">
        <f>Table1[[#This Row],[Total Ballots]]/Table1[[#This Row],[Total Population]]</f>
        <v>#DIV/0!</v>
      </c>
      <c r="Y5587" s="24">
        <f>Table1[[#This Row],[Female Ballots]]/Table1[[#This Row],[Female Voters]]</f>
        <v>0.82660687593423021</v>
      </c>
      <c r="Z5587" s="24">
        <f>Table1[[#This Row],[Male Ballots]]/Table1[[#This Row],[Male Voters]]</f>
        <v>0.85771428571428576</v>
      </c>
      <c r="AA5587" s="24">
        <f>Table1[[#This Row],[Total Ballots]]/Table1[[#This Row],[Total Voters]]</f>
        <v>0.83816235969720698</v>
      </c>
    </row>
    <row r="5588" spans="1:27" s="12" customFormat="1" x14ac:dyDescent="0.35">
      <c r="A5588" s="19" t="s">
        <v>58</v>
      </c>
      <c r="B5588" s="20">
        <v>2011</v>
      </c>
      <c r="C5588" s="17" t="s">
        <v>82</v>
      </c>
      <c r="D5588" s="20"/>
      <c r="E5588" s="37" t="s">
        <v>74</v>
      </c>
      <c r="F5588" s="34" t="s">
        <v>78</v>
      </c>
      <c r="G5588" s="21" t="s">
        <v>79</v>
      </c>
      <c r="H5588" s="22"/>
      <c r="I5588" s="22"/>
      <c r="J5588" s="22"/>
      <c r="K5588" s="22">
        <v>54796</v>
      </c>
      <c r="L5588" s="22">
        <v>46742</v>
      </c>
      <c r="M5588" s="22">
        <v>17</v>
      </c>
      <c r="N5588" s="22">
        <v>101555</v>
      </c>
      <c r="O5588" s="22">
        <v>24662</v>
      </c>
      <c r="P5588" s="22">
        <v>22004</v>
      </c>
      <c r="Q5588" s="22">
        <v>6</v>
      </c>
      <c r="R5588" s="23">
        <v>46672</v>
      </c>
      <c r="S5588" s="24" t="e">
        <f>Table1[[#This Row],[Female Voters]]/Table1[[#This Row],[Female Population]]</f>
        <v>#DIV/0!</v>
      </c>
      <c r="T5588" s="24" t="e">
        <f>Table1[[#This Row],[Male Voters]]/Table1[[#This Row],[Male Population]]</f>
        <v>#DIV/0!</v>
      </c>
      <c r="U5588" s="24" t="e">
        <f>Table1[[#This Row],[Total Voters]]/Table1[[#This Row],[Total Population]]</f>
        <v>#DIV/0!</v>
      </c>
      <c r="V5588" s="24" t="e">
        <f>Table1[[#This Row],[Female Ballots]]/Table1[[#This Row],[Female Population]]</f>
        <v>#DIV/0!</v>
      </c>
      <c r="W5588" s="24" t="e">
        <f>Table1[[#This Row],[Male Ballots]]/Table1[[#This Row],[Male Population]]</f>
        <v>#DIV/0!</v>
      </c>
      <c r="X5588" s="24" t="e">
        <f>Table1[[#This Row],[Total Ballots]]/Table1[[#This Row],[Total Population]]</f>
        <v>#DIV/0!</v>
      </c>
      <c r="Y5588" s="24">
        <f>Table1[[#This Row],[Female Ballots]]/Table1[[#This Row],[Female Voters]]</f>
        <v>0.45006934812760058</v>
      </c>
      <c r="Z5588" s="24">
        <f>Table1[[#This Row],[Male Ballots]]/Table1[[#This Row],[Male Voters]]</f>
        <v>0.47075435368619228</v>
      </c>
      <c r="AA5588" s="24">
        <f>Table1[[#This Row],[Total Ballots]]/Table1[[#This Row],[Total Voters]]</f>
        <v>0.45957363005268081</v>
      </c>
    </row>
    <row r="5589" spans="1:27" s="12" customFormat="1" x14ac:dyDescent="0.35">
      <c r="A5589" s="19" t="s">
        <v>58</v>
      </c>
      <c r="B5589" s="20">
        <v>2011</v>
      </c>
      <c r="C5589" s="17" t="s">
        <v>82</v>
      </c>
      <c r="D5589" s="20"/>
      <c r="E5589" s="37" t="s">
        <v>74</v>
      </c>
      <c r="F5589" s="34" t="s">
        <v>78</v>
      </c>
      <c r="G5589" s="21" t="s">
        <v>62</v>
      </c>
      <c r="H5589" s="22"/>
      <c r="I5589" s="22"/>
      <c r="J5589" s="22"/>
      <c r="K5589" s="31">
        <v>5846</v>
      </c>
      <c r="L5589" s="31">
        <v>5046</v>
      </c>
      <c r="M5589" s="31">
        <v>8</v>
      </c>
      <c r="N5589" s="31">
        <v>10900</v>
      </c>
      <c r="O5589" s="22">
        <v>973</v>
      </c>
      <c r="P5589" s="22">
        <v>897</v>
      </c>
      <c r="Q5589" s="22">
        <v>1</v>
      </c>
      <c r="R5589" s="23">
        <v>1871</v>
      </c>
      <c r="S5589" s="24" t="e">
        <f>Table1[[#This Row],[Female Voters]]/Table1[[#This Row],[Female Population]]</f>
        <v>#DIV/0!</v>
      </c>
      <c r="T5589" s="24" t="e">
        <f>Table1[[#This Row],[Male Voters]]/Table1[[#This Row],[Male Population]]</f>
        <v>#DIV/0!</v>
      </c>
      <c r="U5589" s="24" t="e">
        <f>Table1[[#This Row],[Total Voters]]/Table1[[#This Row],[Total Population]]</f>
        <v>#DIV/0!</v>
      </c>
      <c r="V5589" s="24" t="e">
        <f>Table1[[#This Row],[Female Ballots]]/Table1[[#This Row],[Female Population]]</f>
        <v>#DIV/0!</v>
      </c>
      <c r="W5589" s="24" t="e">
        <f>Table1[[#This Row],[Male Ballots]]/Table1[[#This Row],[Male Population]]</f>
        <v>#DIV/0!</v>
      </c>
      <c r="X5589" s="24" t="e">
        <f>Table1[[#This Row],[Total Ballots]]/Table1[[#This Row],[Total Population]]</f>
        <v>#DIV/0!</v>
      </c>
      <c r="Y5589" s="24">
        <f>Table1[[#This Row],[Female Ballots]]/Table1[[#This Row],[Female Voters]]</f>
        <v>0.16643859048922341</v>
      </c>
      <c r="Z5589" s="24">
        <f>Table1[[#This Row],[Male Ballots]]/Table1[[#This Row],[Male Voters]]</f>
        <v>0.17776456599286564</v>
      </c>
      <c r="AA5589" s="24">
        <f>Table1[[#This Row],[Total Ballots]]/Table1[[#This Row],[Total Voters]]</f>
        <v>0.17165137614678899</v>
      </c>
    </row>
    <row r="5590" spans="1:27" s="12" customFormat="1" x14ac:dyDescent="0.35">
      <c r="A5590" s="19" t="s">
        <v>58</v>
      </c>
      <c r="B5590" s="20">
        <v>2011</v>
      </c>
      <c r="C5590" s="17" t="s">
        <v>82</v>
      </c>
      <c r="D5590" s="20"/>
      <c r="E5590" s="37" t="s">
        <v>74</v>
      </c>
      <c r="F5590" s="34" t="s">
        <v>78</v>
      </c>
      <c r="G5590" s="21" t="s">
        <v>63</v>
      </c>
      <c r="H5590" s="22"/>
      <c r="I5590" s="22"/>
      <c r="J5590" s="22"/>
      <c r="K5590" s="31">
        <v>8759</v>
      </c>
      <c r="L5590" s="31">
        <v>7149</v>
      </c>
      <c r="M5590" s="31">
        <v>6</v>
      </c>
      <c r="N5590" s="31">
        <v>15914</v>
      </c>
      <c r="O5590" s="22">
        <v>1706</v>
      </c>
      <c r="P5590" s="22">
        <v>1529</v>
      </c>
      <c r="Q5590" s="22">
        <v>3</v>
      </c>
      <c r="R5590" s="23">
        <v>3238</v>
      </c>
      <c r="S5590" s="24" t="e">
        <f>Table1[[#This Row],[Female Voters]]/Table1[[#This Row],[Female Population]]</f>
        <v>#DIV/0!</v>
      </c>
      <c r="T5590" s="24" t="e">
        <f>Table1[[#This Row],[Male Voters]]/Table1[[#This Row],[Male Population]]</f>
        <v>#DIV/0!</v>
      </c>
      <c r="U5590" s="24" t="e">
        <f>Table1[[#This Row],[Total Voters]]/Table1[[#This Row],[Total Population]]</f>
        <v>#DIV/0!</v>
      </c>
      <c r="V5590" s="24" t="e">
        <f>Table1[[#This Row],[Female Ballots]]/Table1[[#This Row],[Female Population]]</f>
        <v>#DIV/0!</v>
      </c>
      <c r="W5590" s="24" t="e">
        <f>Table1[[#This Row],[Male Ballots]]/Table1[[#This Row],[Male Population]]</f>
        <v>#DIV/0!</v>
      </c>
      <c r="X5590" s="24" t="e">
        <f>Table1[[#This Row],[Total Ballots]]/Table1[[#This Row],[Total Population]]</f>
        <v>#DIV/0!</v>
      </c>
      <c r="Y5590" s="24">
        <f>Table1[[#This Row],[Female Ballots]]/Table1[[#This Row],[Female Voters]]</f>
        <v>0.19477109259047837</v>
      </c>
      <c r="Z5590" s="24">
        <f>Table1[[#This Row],[Male Ballots]]/Table1[[#This Row],[Male Voters]]</f>
        <v>0.21387606658273883</v>
      </c>
      <c r="AA5590" s="24">
        <f>Table1[[#This Row],[Total Ballots]]/Table1[[#This Row],[Total Voters]]</f>
        <v>0.20346864396129194</v>
      </c>
    </row>
    <row r="5591" spans="1:27" s="12" customFormat="1" x14ac:dyDescent="0.35">
      <c r="A5591" s="19" t="s">
        <v>58</v>
      </c>
      <c r="B5591" s="20">
        <v>2011</v>
      </c>
      <c r="C5591" s="17" t="s">
        <v>82</v>
      </c>
      <c r="D5591" s="20"/>
      <c r="E5591" s="37" t="s">
        <v>74</v>
      </c>
      <c r="F5591" s="34" t="s">
        <v>78</v>
      </c>
      <c r="G5591" s="21" t="s">
        <v>64</v>
      </c>
      <c r="H5591" s="22"/>
      <c r="I5591" s="22"/>
      <c r="J5591" s="22"/>
      <c r="K5591" s="31">
        <v>8026</v>
      </c>
      <c r="L5591" s="31">
        <v>6695</v>
      </c>
      <c r="M5591" s="31">
        <v>1</v>
      </c>
      <c r="N5591" s="31">
        <v>14722</v>
      </c>
      <c r="O5591" s="22">
        <v>2434</v>
      </c>
      <c r="P5591" s="22">
        <v>2114</v>
      </c>
      <c r="Q5591" s="22">
        <v>1</v>
      </c>
      <c r="R5591" s="23">
        <v>4549</v>
      </c>
      <c r="S5591" s="24" t="e">
        <f>Table1[[#This Row],[Female Voters]]/Table1[[#This Row],[Female Population]]</f>
        <v>#DIV/0!</v>
      </c>
      <c r="T5591" s="24" t="e">
        <f>Table1[[#This Row],[Male Voters]]/Table1[[#This Row],[Male Population]]</f>
        <v>#DIV/0!</v>
      </c>
      <c r="U5591" s="24" t="e">
        <f>Table1[[#This Row],[Total Voters]]/Table1[[#This Row],[Total Population]]</f>
        <v>#DIV/0!</v>
      </c>
      <c r="V5591" s="24" t="e">
        <f>Table1[[#This Row],[Female Ballots]]/Table1[[#This Row],[Female Population]]</f>
        <v>#DIV/0!</v>
      </c>
      <c r="W5591" s="24" t="e">
        <f>Table1[[#This Row],[Male Ballots]]/Table1[[#This Row],[Male Population]]</f>
        <v>#DIV/0!</v>
      </c>
      <c r="X5591" s="24" t="e">
        <f>Table1[[#This Row],[Total Ballots]]/Table1[[#This Row],[Total Population]]</f>
        <v>#DIV/0!</v>
      </c>
      <c r="Y5591" s="24">
        <f>Table1[[#This Row],[Female Ballots]]/Table1[[#This Row],[Female Voters]]</f>
        <v>0.30326439073012706</v>
      </c>
      <c r="Z5591" s="24">
        <f>Table1[[#This Row],[Male Ballots]]/Table1[[#This Row],[Male Voters]]</f>
        <v>0.3157580283793876</v>
      </c>
      <c r="AA5591" s="24">
        <f>Table1[[#This Row],[Total Ballots]]/Table1[[#This Row],[Total Voters]]</f>
        <v>0.30899334329574785</v>
      </c>
    </row>
    <row r="5592" spans="1:27" s="12" customFormat="1" x14ac:dyDescent="0.35">
      <c r="A5592" s="19" t="s">
        <v>58</v>
      </c>
      <c r="B5592" s="20">
        <v>2011</v>
      </c>
      <c r="C5592" s="17" t="s">
        <v>82</v>
      </c>
      <c r="D5592" s="20"/>
      <c r="E5592" s="37" t="s">
        <v>74</v>
      </c>
      <c r="F5592" s="34" t="s">
        <v>78</v>
      </c>
      <c r="G5592" s="21" t="s">
        <v>65</v>
      </c>
      <c r="H5592" s="22"/>
      <c r="I5592" s="22"/>
      <c r="J5592" s="22"/>
      <c r="K5592" s="31">
        <v>9489</v>
      </c>
      <c r="L5592" s="31">
        <v>8575</v>
      </c>
      <c r="M5592" s="31"/>
      <c r="N5592" s="31">
        <v>18064</v>
      </c>
      <c r="O5592" s="22">
        <v>4288</v>
      </c>
      <c r="P5592" s="22">
        <v>3994</v>
      </c>
      <c r="Q5592" s="22"/>
      <c r="R5592" s="23">
        <v>8282</v>
      </c>
      <c r="S5592" s="24" t="e">
        <f>Table1[[#This Row],[Female Voters]]/Table1[[#This Row],[Female Population]]</f>
        <v>#DIV/0!</v>
      </c>
      <c r="T5592" s="24" t="e">
        <f>Table1[[#This Row],[Male Voters]]/Table1[[#This Row],[Male Population]]</f>
        <v>#DIV/0!</v>
      </c>
      <c r="U5592" s="24" t="e">
        <f>Table1[[#This Row],[Total Voters]]/Table1[[#This Row],[Total Population]]</f>
        <v>#DIV/0!</v>
      </c>
      <c r="V5592" s="24" t="e">
        <f>Table1[[#This Row],[Female Ballots]]/Table1[[#This Row],[Female Population]]</f>
        <v>#DIV/0!</v>
      </c>
      <c r="W5592" s="24" t="e">
        <f>Table1[[#This Row],[Male Ballots]]/Table1[[#This Row],[Male Population]]</f>
        <v>#DIV/0!</v>
      </c>
      <c r="X5592" s="24" t="e">
        <f>Table1[[#This Row],[Total Ballots]]/Table1[[#This Row],[Total Population]]</f>
        <v>#DIV/0!</v>
      </c>
      <c r="Y5592" s="24">
        <f>Table1[[#This Row],[Female Ballots]]/Table1[[#This Row],[Female Voters]]</f>
        <v>0.45189166403203712</v>
      </c>
      <c r="Z5592" s="24">
        <f>Table1[[#This Row],[Male Ballots]]/Table1[[#This Row],[Male Voters]]</f>
        <v>0.46577259475218658</v>
      </c>
      <c r="AA5592" s="24">
        <f>Table1[[#This Row],[Total Ballots]]/Table1[[#This Row],[Total Voters]]</f>
        <v>0.45848095659875998</v>
      </c>
    </row>
    <row r="5593" spans="1:27" s="12" customFormat="1" x14ac:dyDescent="0.35">
      <c r="A5593" s="19" t="s">
        <v>58</v>
      </c>
      <c r="B5593" s="20">
        <v>2011</v>
      </c>
      <c r="C5593" s="17" t="s">
        <v>82</v>
      </c>
      <c r="D5593" s="20"/>
      <c r="E5593" s="37" t="s">
        <v>74</v>
      </c>
      <c r="F5593" s="34" t="s">
        <v>78</v>
      </c>
      <c r="G5593" s="21" t="s">
        <v>66</v>
      </c>
      <c r="H5593" s="22"/>
      <c r="I5593" s="22"/>
      <c r="J5593" s="22"/>
      <c r="K5593" s="31">
        <v>10231</v>
      </c>
      <c r="L5593" s="31">
        <v>8973</v>
      </c>
      <c r="M5593" s="31">
        <v>2</v>
      </c>
      <c r="N5593" s="31">
        <v>19206</v>
      </c>
      <c r="O5593" s="22">
        <v>6423</v>
      </c>
      <c r="P5593" s="22">
        <v>5807</v>
      </c>
      <c r="Q5593" s="22">
        <v>1</v>
      </c>
      <c r="R5593" s="23">
        <v>12231</v>
      </c>
      <c r="S5593" s="24" t="e">
        <f>Table1[[#This Row],[Female Voters]]/Table1[[#This Row],[Female Population]]</f>
        <v>#DIV/0!</v>
      </c>
      <c r="T5593" s="24" t="e">
        <f>Table1[[#This Row],[Male Voters]]/Table1[[#This Row],[Male Population]]</f>
        <v>#DIV/0!</v>
      </c>
      <c r="U5593" s="24" t="e">
        <f>Table1[[#This Row],[Total Voters]]/Table1[[#This Row],[Total Population]]</f>
        <v>#DIV/0!</v>
      </c>
      <c r="V5593" s="24" t="e">
        <f>Table1[[#This Row],[Female Ballots]]/Table1[[#This Row],[Female Population]]</f>
        <v>#DIV/0!</v>
      </c>
      <c r="W5593" s="24" t="e">
        <f>Table1[[#This Row],[Male Ballots]]/Table1[[#This Row],[Male Population]]</f>
        <v>#DIV/0!</v>
      </c>
      <c r="X5593" s="24" t="e">
        <f>Table1[[#This Row],[Total Ballots]]/Table1[[#This Row],[Total Population]]</f>
        <v>#DIV/0!</v>
      </c>
      <c r="Y5593" s="24">
        <f>Table1[[#This Row],[Female Ballots]]/Table1[[#This Row],[Female Voters]]</f>
        <v>0.62779786922099501</v>
      </c>
      <c r="Z5593" s="24">
        <f>Table1[[#This Row],[Male Ballots]]/Table1[[#This Row],[Male Voters]]</f>
        <v>0.64716371336230916</v>
      </c>
      <c r="AA5593" s="24">
        <f>Table1[[#This Row],[Total Ballots]]/Table1[[#This Row],[Total Voters]]</f>
        <v>0.63683223992502347</v>
      </c>
    </row>
    <row r="5594" spans="1:27" s="12" customFormat="1" x14ac:dyDescent="0.35">
      <c r="A5594" s="19" t="s">
        <v>58</v>
      </c>
      <c r="B5594" s="20">
        <v>2011</v>
      </c>
      <c r="C5594" s="17" t="s">
        <v>82</v>
      </c>
      <c r="D5594" s="20"/>
      <c r="E5594" s="37" t="s">
        <v>74</v>
      </c>
      <c r="F5594" s="34" t="s">
        <v>78</v>
      </c>
      <c r="G5594" s="21" t="s">
        <v>67</v>
      </c>
      <c r="H5594" s="22"/>
      <c r="I5594" s="22"/>
      <c r="J5594" s="22"/>
      <c r="K5594" s="31">
        <v>12445</v>
      </c>
      <c r="L5594" s="31">
        <v>10304</v>
      </c>
      <c r="M5594" s="31"/>
      <c r="N5594" s="31">
        <v>22749</v>
      </c>
      <c r="O5594" s="22">
        <v>8838</v>
      </c>
      <c r="P5594" s="22">
        <v>7663</v>
      </c>
      <c r="Q5594" s="22"/>
      <c r="R5594" s="23">
        <v>16501</v>
      </c>
      <c r="S5594" s="24" t="e">
        <f>Table1[[#This Row],[Female Voters]]/Table1[[#This Row],[Female Population]]</f>
        <v>#DIV/0!</v>
      </c>
      <c r="T5594" s="24" t="e">
        <f>Table1[[#This Row],[Male Voters]]/Table1[[#This Row],[Male Population]]</f>
        <v>#DIV/0!</v>
      </c>
      <c r="U5594" s="24" t="e">
        <f>Table1[[#This Row],[Total Voters]]/Table1[[#This Row],[Total Population]]</f>
        <v>#DIV/0!</v>
      </c>
      <c r="V5594" s="24" t="e">
        <f>Table1[[#This Row],[Female Ballots]]/Table1[[#This Row],[Female Population]]</f>
        <v>#DIV/0!</v>
      </c>
      <c r="W5594" s="24" t="e">
        <f>Table1[[#This Row],[Male Ballots]]/Table1[[#This Row],[Male Population]]</f>
        <v>#DIV/0!</v>
      </c>
      <c r="X5594" s="24" t="e">
        <f>Table1[[#This Row],[Total Ballots]]/Table1[[#This Row],[Total Population]]</f>
        <v>#DIV/0!</v>
      </c>
      <c r="Y5594" s="24">
        <f>Table1[[#This Row],[Female Ballots]]/Table1[[#This Row],[Female Voters]]</f>
        <v>0.71016472478907189</v>
      </c>
      <c r="Z5594" s="24">
        <f>Table1[[#This Row],[Male Ballots]]/Table1[[#This Row],[Male Voters]]</f>
        <v>0.74369177018633537</v>
      </c>
      <c r="AA5594" s="24">
        <f>Table1[[#This Row],[Total Ballots]]/Table1[[#This Row],[Total Voters]]</f>
        <v>0.72535056485999383</v>
      </c>
    </row>
    <row r="5595" spans="1:27" s="12" customFormat="1" x14ac:dyDescent="0.35">
      <c r="A5595" s="19" t="s">
        <v>68</v>
      </c>
      <c r="B5595" s="20">
        <v>2011</v>
      </c>
      <c r="C5595" s="17" t="s">
        <v>82</v>
      </c>
      <c r="D5595" s="20"/>
      <c r="E5595" s="37" t="e">
        <v>#N/A</v>
      </c>
      <c r="F5595" s="34" t="s">
        <v>78</v>
      </c>
      <c r="G5595" s="21" t="s">
        <v>79</v>
      </c>
      <c r="H5595" s="22"/>
      <c r="I5595" s="22"/>
      <c r="J5595" s="22"/>
      <c r="K5595" s="22">
        <v>1918380</v>
      </c>
      <c r="L5595" s="22">
        <v>1731892</v>
      </c>
      <c r="M5595" s="22">
        <v>7630</v>
      </c>
      <c r="N5595" s="22">
        <v>3657902</v>
      </c>
      <c r="O5595" s="22">
        <v>1011002</v>
      </c>
      <c r="P5595" s="22">
        <v>919160</v>
      </c>
      <c r="Q5595" s="22">
        <v>3154</v>
      </c>
      <c r="R5595" s="23">
        <v>1933316</v>
      </c>
      <c r="S5595" s="24" t="e">
        <f>Table1[[#This Row],[Female Voters]]/Table1[[#This Row],[Female Population]]</f>
        <v>#DIV/0!</v>
      </c>
      <c r="T5595" s="24" t="e">
        <f>Table1[[#This Row],[Male Voters]]/Table1[[#This Row],[Male Population]]</f>
        <v>#DIV/0!</v>
      </c>
      <c r="U5595" s="24" t="e">
        <f>Table1[[#This Row],[Total Voters]]/Table1[[#This Row],[Total Population]]</f>
        <v>#DIV/0!</v>
      </c>
      <c r="V5595" s="24" t="e">
        <f>Table1[[#This Row],[Female Ballots]]/Table1[[#This Row],[Female Population]]</f>
        <v>#DIV/0!</v>
      </c>
      <c r="W5595" s="24" t="e">
        <f>Table1[[#This Row],[Male Ballots]]/Table1[[#This Row],[Male Population]]</f>
        <v>#DIV/0!</v>
      </c>
      <c r="X5595" s="24" t="e">
        <f>Table1[[#This Row],[Total Ballots]]/Table1[[#This Row],[Total Population]]</f>
        <v>#DIV/0!</v>
      </c>
      <c r="Y5595" s="24">
        <f>Table1[[#This Row],[Female Ballots]]/Table1[[#This Row],[Female Voters]]</f>
        <v>0.52700820483949995</v>
      </c>
      <c r="Z5595" s="24">
        <f>Table1[[#This Row],[Male Ballots]]/Table1[[#This Row],[Male Voters]]</f>
        <v>0.53072593441161453</v>
      </c>
      <c r="AA5595" s="24">
        <f>Table1[[#This Row],[Total Ballots]]/Table1[[#This Row],[Total Voters]]</f>
        <v>0.52853138219667994</v>
      </c>
    </row>
    <row r="5596" spans="1:27" s="12" customFormat="1" x14ac:dyDescent="0.35">
      <c r="A5596" s="19" t="s">
        <v>68</v>
      </c>
      <c r="B5596" s="20">
        <v>2011</v>
      </c>
      <c r="C5596" s="17" t="s">
        <v>82</v>
      </c>
      <c r="D5596" s="20"/>
      <c r="E5596" s="37" t="e">
        <v>#N/A</v>
      </c>
      <c r="F5596" s="34" t="s">
        <v>78</v>
      </c>
      <c r="G5596" s="21" t="s">
        <v>62</v>
      </c>
      <c r="H5596" s="22"/>
      <c r="I5596" s="22"/>
      <c r="J5596" s="22"/>
      <c r="K5596" s="31">
        <v>165139</v>
      </c>
      <c r="L5596" s="31">
        <v>154111</v>
      </c>
      <c r="M5596" s="31">
        <v>1068</v>
      </c>
      <c r="N5596" s="31">
        <v>320318</v>
      </c>
      <c r="O5596" s="22">
        <v>38140</v>
      </c>
      <c r="P5596" s="22">
        <v>35973</v>
      </c>
      <c r="Q5596" s="22">
        <v>274</v>
      </c>
      <c r="R5596" s="23">
        <v>74387</v>
      </c>
      <c r="S5596" s="24" t="e">
        <f>Table1[[#This Row],[Female Voters]]/Table1[[#This Row],[Female Population]]</f>
        <v>#DIV/0!</v>
      </c>
      <c r="T5596" s="24" t="e">
        <f>Table1[[#This Row],[Male Voters]]/Table1[[#This Row],[Male Population]]</f>
        <v>#DIV/0!</v>
      </c>
      <c r="U5596" s="24" t="e">
        <f>Table1[[#This Row],[Total Voters]]/Table1[[#This Row],[Total Population]]</f>
        <v>#DIV/0!</v>
      </c>
      <c r="V5596" s="24" t="e">
        <f>Table1[[#This Row],[Female Ballots]]/Table1[[#This Row],[Female Population]]</f>
        <v>#DIV/0!</v>
      </c>
      <c r="W5596" s="24" t="e">
        <f>Table1[[#This Row],[Male Ballots]]/Table1[[#This Row],[Male Population]]</f>
        <v>#DIV/0!</v>
      </c>
      <c r="X5596" s="24" t="e">
        <f>Table1[[#This Row],[Total Ballots]]/Table1[[#This Row],[Total Population]]</f>
        <v>#DIV/0!</v>
      </c>
      <c r="Y5596" s="24">
        <f>Table1[[#This Row],[Female Ballots]]/Table1[[#This Row],[Female Voters]]</f>
        <v>0.23095695141668535</v>
      </c>
      <c r="Z5596" s="24">
        <f>Table1[[#This Row],[Male Ballots]]/Table1[[#This Row],[Male Voters]]</f>
        <v>0.23342266288584201</v>
      </c>
      <c r="AA5596" s="24">
        <f>Table1[[#This Row],[Total Ballots]]/Table1[[#This Row],[Total Voters]]</f>
        <v>0.23222859783090555</v>
      </c>
    </row>
    <row r="5597" spans="1:27" s="12" customFormat="1" x14ac:dyDescent="0.35">
      <c r="A5597" s="19" t="s">
        <v>68</v>
      </c>
      <c r="B5597" s="20">
        <v>2011</v>
      </c>
      <c r="C5597" s="17" t="s">
        <v>82</v>
      </c>
      <c r="D5597" s="20"/>
      <c r="E5597" s="37" t="e">
        <v>#N/A</v>
      </c>
      <c r="F5597" s="34" t="s">
        <v>78</v>
      </c>
      <c r="G5597" s="21" t="s">
        <v>63</v>
      </c>
      <c r="H5597" s="22"/>
      <c r="I5597" s="22"/>
      <c r="J5597" s="22"/>
      <c r="K5597" s="31">
        <v>299117</v>
      </c>
      <c r="L5597" s="31">
        <v>266317</v>
      </c>
      <c r="M5597" s="31">
        <v>1703</v>
      </c>
      <c r="N5597" s="31">
        <v>567137</v>
      </c>
      <c r="O5597" s="22">
        <v>84867</v>
      </c>
      <c r="P5597" s="22">
        <v>75384</v>
      </c>
      <c r="Q5597" s="22">
        <v>452</v>
      </c>
      <c r="R5597" s="23">
        <v>160703</v>
      </c>
      <c r="S5597" s="24" t="e">
        <f>Table1[[#This Row],[Female Voters]]/Table1[[#This Row],[Female Population]]</f>
        <v>#DIV/0!</v>
      </c>
      <c r="T5597" s="24" t="e">
        <f>Table1[[#This Row],[Male Voters]]/Table1[[#This Row],[Male Population]]</f>
        <v>#DIV/0!</v>
      </c>
      <c r="U5597" s="24" t="e">
        <f>Table1[[#This Row],[Total Voters]]/Table1[[#This Row],[Total Population]]</f>
        <v>#DIV/0!</v>
      </c>
      <c r="V5597" s="24" t="e">
        <f>Table1[[#This Row],[Female Ballots]]/Table1[[#This Row],[Female Population]]</f>
        <v>#DIV/0!</v>
      </c>
      <c r="W5597" s="24" t="e">
        <f>Table1[[#This Row],[Male Ballots]]/Table1[[#This Row],[Male Population]]</f>
        <v>#DIV/0!</v>
      </c>
      <c r="X5597" s="24" t="e">
        <f>Table1[[#This Row],[Total Ballots]]/Table1[[#This Row],[Total Population]]</f>
        <v>#DIV/0!</v>
      </c>
      <c r="Y5597" s="24">
        <f>Table1[[#This Row],[Female Ballots]]/Table1[[#This Row],[Female Voters]]</f>
        <v>0.28372509753708414</v>
      </c>
      <c r="Z5597" s="24">
        <f>Table1[[#This Row],[Male Ballots]]/Table1[[#This Row],[Male Voters]]</f>
        <v>0.28306116395123104</v>
      </c>
      <c r="AA5597" s="24">
        <f>Table1[[#This Row],[Total Ballots]]/Table1[[#This Row],[Total Voters]]</f>
        <v>0.28335834198791476</v>
      </c>
    </row>
    <row r="5598" spans="1:27" s="12" customFormat="1" x14ac:dyDescent="0.35">
      <c r="A5598" s="19" t="s">
        <v>68</v>
      </c>
      <c r="B5598" s="20">
        <v>2011</v>
      </c>
      <c r="C5598" s="17" t="s">
        <v>82</v>
      </c>
      <c r="D5598" s="20"/>
      <c r="E5598" s="37" t="e">
        <v>#N/A</v>
      </c>
      <c r="F5598" s="34" t="s">
        <v>78</v>
      </c>
      <c r="G5598" s="21" t="s">
        <v>64</v>
      </c>
      <c r="H5598" s="22"/>
      <c r="I5598" s="22"/>
      <c r="J5598" s="22"/>
      <c r="K5598" s="31">
        <v>308454</v>
      </c>
      <c r="L5598" s="31">
        <v>283739</v>
      </c>
      <c r="M5598" s="31">
        <v>1404</v>
      </c>
      <c r="N5598" s="31">
        <v>593597</v>
      </c>
      <c r="O5598" s="22">
        <v>123932</v>
      </c>
      <c r="P5598" s="22">
        <v>114079</v>
      </c>
      <c r="Q5598" s="22">
        <v>505</v>
      </c>
      <c r="R5598" s="23">
        <v>238516</v>
      </c>
      <c r="S5598" s="24" t="e">
        <f>Table1[[#This Row],[Female Voters]]/Table1[[#This Row],[Female Population]]</f>
        <v>#DIV/0!</v>
      </c>
      <c r="T5598" s="24" t="e">
        <f>Table1[[#This Row],[Male Voters]]/Table1[[#This Row],[Male Population]]</f>
        <v>#DIV/0!</v>
      </c>
      <c r="U5598" s="24" t="e">
        <f>Table1[[#This Row],[Total Voters]]/Table1[[#This Row],[Total Population]]</f>
        <v>#DIV/0!</v>
      </c>
      <c r="V5598" s="24" t="e">
        <f>Table1[[#This Row],[Female Ballots]]/Table1[[#This Row],[Female Population]]</f>
        <v>#DIV/0!</v>
      </c>
      <c r="W5598" s="24" t="e">
        <f>Table1[[#This Row],[Male Ballots]]/Table1[[#This Row],[Male Population]]</f>
        <v>#DIV/0!</v>
      </c>
      <c r="X5598" s="24" t="e">
        <f>Table1[[#This Row],[Total Ballots]]/Table1[[#This Row],[Total Population]]</f>
        <v>#DIV/0!</v>
      </c>
      <c r="Y5598" s="24">
        <f>Table1[[#This Row],[Female Ballots]]/Table1[[#This Row],[Female Voters]]</f>
        <v>0.40178438276047646</v>
      </c>
      <c r="Z5598" s="24">
        <f>Table1[[#This Row],[Male Ballots]]/Table1[[#This Row],[Male Voters]]</f>
        <v>0.40205611495071175</v>
      </c>
      <c r="AA5598" s="24">
        <f>Table1[[#This Row],[Total Ballots]]/Table1[[#This Row],[Total Voters]]</f>
        <v>0.40181469919827761</v>
      </c>
    </row>
    <row r="5599" spans="1:27" s="12" customFormat="1" x14ac:dyDescent="0.35">
      <c r="A5599" s="19" t="s">
        <v>68</v>
      </c>
      <c r="B5599" s="20">
        <v>2011</v>
      </c>
      <c r="C5599" s="17" t="s">
        <v>82</v>
      </c>
      <c r="D5599" s="20"/>
      <c r="E5599" s="37" t="e">
        <v>#N/A</v>
      </c>
      <c r="F5599" s="34" t="s">
        <v>78</v>
      </c>
      <c r="G5599" s="21" t="s">
        <v>65</v>
      </c>
      <c r="H5599" s="22"/>
      <c r="I5599" s="22"/>
      <c r="J5599" s="22"/>
      <c r="K5599" s="22">
        <v>372613</v>
      </c>
      <c r="L5599" s="22">
        <v>344793</v>
      </c>
      <c r="M5599" s="22">
        <v>1288</v>
      </c>
      <c r="N5599" s="22">
        <v>718694</v>
      </c>
      <c r="O5599" s="22">
        <v>202352</v>
      </c>
      <c r="P5599" s="22">
        <v>186487</v>
      </c>
      <c r="Q5599" s="22">
        <v>560</v>
      </c>
      <c r="R5599" s="23">
        <v>389399</v>
      </c>
      <c r="S5599" s="24" t="e">
        <f>Table1[[#This Row],[Female Voters]]/Table1[[#This Row],[Female Population]]</f>
        <v>#DIV/0!</v>
      </c>
      <c r="T5599" s="24" t="e">
        <f>Table1[[#This Row],[Male Voters]]/Table1[[#This Row],[Male Population]]</f>
        <v>#DIV/0!</v>
      </c>
      <c r="U5599" s="24" t="e">
        <f>Table1[[#This Row],[Total Voters]]/Table1[[#This Row],[Total Population]]</f>
        <v>#DIV/0!</v>
      </c>
      <c r="V5599" s="24" t="e">
        <f>Table1[[#This Row],[Female Ballots]]/Table1[[#This Row],[Female Population]]</f>
        <v>#DIV/0!</v>
      </c>
      <c r="W5599" s="24" t="e">
        <f>Table1[[#This Row],[Male Ballots]]/Table1[[#This Row],[Male Population]]</f>
        <v>#DIV/0!</v>
      </c>
      <c r="X5599" s="24" t="e">
        <f>Table1[[#This Row],[Total Ballots]]/Table1[[#This Row],[Total Population]]</f>
        <v>#DIV/0!</v>
      </c>
      <c r="Y5599" s="24">
        <f>Table1[[#This Row],[Female Ballots]]/Table1[[#This Row],[Female Voters]]</f>
        <v>0.54306210465013294</v>
      </c>
      <c r="Z5599" s="24">
        <f>Table1[[#This Row],[Male Ballots]]/Table1[[#This Row],[Male Voters]]</f>
        <v>0.54086654891485619</v>
      </c>
      <c r="AA5599" s="24">
        <f>Table1[[#This Row],[Total Ballots]]/Table1[[#This Row],[Total Voters]]</f>
        <v>0.54181473617422715</v>
      </c>
    </row>
    <row r="5600" spans="1:27" s="12" customFormat="1" x14ac:dyDescent="0.35">
      <c r="A5600" s="19" t="s">
        <v>68</v>
      </c>
      <c r="B5600" s="20">
        <v>2011</v>
      </c>
      <c r="C5600" s="17" t="s">
        <v>82</v>
      </c>
      <c r="D5600" s="20"/>
      <c r="E5600" s="37" t="e">
        <v>#N/A</v>
      </c>
      <c r="F5600" s="34" t="s">
        <v>78</v>
      </c>
      <c r="G5600" s="21" t="s">
        <v>66</v>
      </c>
      <c r="H5600" s="22"/>
      <c r="I5600" s="22"/>
      <c r="J5600" s="22"/>
      <c r="K5600" s="31">
        <v>374624</v>
      </c>
      <c r="L5600" s="31">
        <v>343314</v>
      </c>
      <c r="M5600" s="31">
        <v>1108</v>
      </c>
      <c r="N5600" s="31">
        <v>719046</v>
      </c>
      <c r="O5600" s="22">
        <v>256892</v>
      </c>
      <c r="P5600" s="22">
        <v>236360</v>
      </c>
      <c r="Q5600" s="22">
        <v>631</v>
      </c>
      <c r="R5600" s="23">
        <v>493883</v>
      </c>
      <c r="S5600" s="24" t="e">
        <f>Table1[[#This Row],[Female Voters]]/Table1[[#This Row],[Female Population]]</f>
        <v>#DIV/0!</v>
      </c>
      <c r="T5600" s="24" t="e">
        <f>Table1[[#This Row],[Male Voters]]/Table1[[#This Row],[Male Population]]</f>
        <v>#DIV/0!</v>
      </c>
      <c r="U5600" s="24" t="e">
        <f>Table1[[#This Row],[Total Voters]]/Table1[[#This Row],[Total Population]]</f>
        <v>#DIV/0!</v>
      </c>
      <c r="V5600" s="24" t="e">
        <f>Table1[[#This Row],[Female Ballots]]/Table1[[#This Row],[Female Population]]</f>
        <v>#DIV/0!</v>
      </c>
      <c r="W5600" s="24" t="e">
        <f>Table1[[#This Row],[Male Ballots]]/Table1[[#This Row],[Male Population]]</f>
        <v>#DIV/0!</v>
      </c>
      <c r="X5600" s="24" t="e">
        <f>Table1[[#This Row],[Total Ballots]]/Table1[[#This Row],[Total Population]]</f>
        <v>#DIV/0!</v>
      </c>
      <c r="Y5600" s="24">
        <f>Table1[[#This Row],[Female Ballots]]/Table1[[#This Row],[Female Voters]]</f>
        <v>0.6857328948492355</v>
      </c>
      <c r="Z5600" s="24">
        <f>Table1[[#This Row],[Male Ballots]]/Table1[[#This Row],[Male Voters]]</f>
        <v>0.68846595245169151</v>
      </c>
      <c r="AA5600" s="24">
        <f>Table1[[#This Row],[Total Ballots]]/Table1[[#This Row],[Total Voters]]</f>
        <v>0.68685869888713658</v>
      </c>
    </row>
    <row r="5601" spans="1:27" s="12" customFormat="1" x14ac:dyDescent="0.35">
      <c r="A5601" s="25" t="s">
        <v>68</v>
      </c>
      <c r="B5601" s="20">
        <v>2011</v>
      </c>
      <c r="C5601" s="17" t="s">
        <v>82</v>
      </c>
      <c r="D5601" s="29"/>
      <c r="E5601" s="38" t="e">
        <v>#N/A</v>
      </c>
      <c r="F5601" s="34" t="s">
        <v>78</v>
      </c>
      <c r="G5601" s="26" t="s">
        <v>67</v>
      </c>
      <c r="H5601" s="40"/>
      <c r="I5601" s="40"/>
      <c r="J5601" s="40"/>
      <c r="K5601" s="32">
        <v>398433</v>
      </c>
      <c r="L5601" s="32">
        <v>339618</v>
      </c>
      <c r="M5601" s="32">
        <v>1059</v>
      </c>
      <c r="N5601" s="32">
        <v>739110</v>
      </c>
      <c r="O5601" s="40">
        <v>304819</v>
      </c>
      <c r="P5601" s="40">
        <v>270877</v>
      </c>
      <c r="Q5601" s="40">
        <v>732</v>
      </c>
      <c r="R5601" s="42">
        <v>576428</v>
      </c>
      <c r="S5601" s="24" t="e">
        <f>Table1[[#This Row],[Female Voters]]/Table1[[#This Row],[Female Population]]</f>
        <v>#DIV/0!</v>
      </c>
      <c r="T5601" s="24" t="e">
        <f>Table1[[#This Row],[Male Voters]]/Table1[[#This Row],[Male Population]]</f>
        <v>#DIV/0!</v>
      </c>
      <c r="U5601" s="24" t="e">
        <f>Table1[[#This Row],[Total Voters]]/Table1[[#This Row],[Total Population]]</f>
        <v>#DIV/0!</v>
      </c>
      <c r="V5601" s="24" t="e">
        <f>Table1[[#This Row],[Female Ballots]]/Table1[[#This Row],[Female Population]]</f>
        <v>#DIV/0!</v>
      </c>
      <c r="W5601" s="24" t="e">
        <f>Table1[[#This Row],[Male Ballots]]/Table1[[#This Row],[Male Population]]</f>
        <v>#DIV/0!</v>
      </c>
      <c r="X5601" s="24" t="e">
        <f>Table1[[#This Row],[Total Ballots]]/Table1[[#This Row],[Total Population]]</f>
        <v>#DIV/0!</v>
      </c>
      <c r="Y5601" s="24">
        <f>Table1[[#This Row],[Female Ballots]]/Table1[[#This Row],[Female Voters]]</f>
        <v>0.76504456207191673</v>
      </c>
      <c r="Z5601" s="24">
        <f>Table1[[#This Row],[Male Ballots]]/Table1[[#This Row],[Male Voters]]</f>
        <v>0.79759317821788012</v>
      </c>
      <c r="AA5601" s="24">
        <f>Table1[[#This Row],[Total Ballots]]/Table1[[#This Row],[Total Voters]]</f>
        <v>0.7798947382662933</v>
      </c>
    </row>
    <row r="5602" spans="1:27" s="12" customFormat="1" x14ac:dyDescent="0.35">
      <c r="A5602" s="19" t="s">
        <v>59</v>
      </c>
      <c r="B5602" s="20">
        <v>2010</v>
      </c>
      <c r="C5602" s="17" t="s">
        <v>82</v>
      </c>
      <c r="D5602" s="20"/>
      <c r="E5602" s="37" t="s">
        <v>73</v>
      </c>
      <c r="F5602" s="34" t="s">
        <v>78</v>
      </c>
      <c r="G5602" s="21" t="s">
        <v>79</v>
      </c>
      <c r="H5602" s="22">
        <v>6061</v>
      </c>
      <c r="I5602" s="22">
        <v>6155</v>
      </c>
      <c r="J5602" s="22">
        <v>12216</v>
      </c>
      <c r="K5602" s="22">
        <v>3164</v>
      </c>
      <c r="L5602" s="22">
        <v>2824</v>
      </c>
      <c r="M5602" s="22">
        <v>0</v>
      </c>
      <c r="N5602" s="22">
        <v>5988</v>
      </c>
      <c r="O5602" s="22">
        <v>2036</v>
      </c>
      <c r="P5602" s="22">
        <v>1870</v>
      </c>
      <c r="Q5602" s="22">
        <v>0</v>
      </c>
      <c r="R5602" s="23">
        <v>3906</v>
      </c>
      <c r="S5602" s="24">
        <f>Table1[[#This Row],[Female Voters]]/Table1[[#This Row],[Female Population]]</f>
        <v>0.52202606830556009</v>
      </c>
      <c r="T5602" s="24">
        <f>Table1[[#This Row],[Male Voters]]/Table1[[#This Row],[Male Population]]</f>
        <v>0.45881397238017874</v>
      </c>
      <c r="U5602" s="24">
        <f>Table1[[#This Row],[Total Voters]]/Table1[[#This Row],[Total Population]]</f>
        <v>0.49017681728880158</v>
      </c>
      <c r="V5602" s="24">
        <f>Table1[[#This Row],[Female Ballots]]/Table1[[#This Row],[Female Population]]</f>
        <v>0.33591816531925422</v>
      </c>
      <c r="W5602" s="24">
        <f>Table1[[#This Row],[Male Ballots]]/Table1[[#This Row],[Male Population]]</f>
        <v>0.30381803411860275</v>
      </c>
      <c r="X5602" s="24">
        <f>Table1[[#This Row],[Total Ballots]]/Table1[[#This Row],[Total Population]]</f>
        <v>0.31974459724950882</v>
      </c>
      <c r="Y5602" s="24">
        <f>Table1[[#This Row],[Female Ballots]]/Table1[[#This Row],[Female Voters]]</f>
        <v>0.64348925410872315</v>
      </c>
      <c r="Z5602" s="24">
        <f>Table1[[#This Row],[Male Ballots]]/Table1[[#This Row],[Male Voters]]</f>
        <v>0.66218130311614731</v>
      </c>
      <c r="AA5602" s="24">
        <f>Table1[[#This Row],[Total Ballots]]/Table1[[#This Row],[Total Voters]]</f>
        <v>0.65230460921843691</v>
      </c>
    </row>
    <row r="5603" spans="1:27" s="12" customFormat="1" x14ac:dyDescent="0.35">
      <c r="A5603" s="19" t="s">
        <v>59</v>
      </c>
      <c r="B5603" s="20">
        <v>2010</v>
      </c>
      <c r="C5603" s="17" t="s">
        <v>82</v>
      </c>
      <c r="D5603" s="20"/>
      <c r="E5603" s="37" t="s">
        <v>73</v>
      </c>
      <c r="F5603" s="34" t="s">
        <v>78</v>
      </c>
      <c r="G5603" s="21" t="s">
        <v>62</v>
      </c>
      <c r="H5603" s="22">
        <v>863</v>
      </c>
      <c r="I5603" s="22">
        <v>1008</v>
      </c>
      <c r="J5603" s="22">
        <v>1871</v>
      </c>
      <c r="K5603" s="31">
        <v>263</v>
      </c>
      <c r="L5603" s="31">
        <v>266</v>
      </c>
      <c r="M5603" s="31"/>
      <c r="N5603" s="31">
        <v>529</v>
      </c>
      <c r="O5603" s="22">
        <v>81</v>
      </c>
      <c r="P5603" s="22">
        <v>89</v>
      </c>
      <c r="Q5603" s="22"/>
      <c r="R5603" s="23">
        <v>170</v>
      </c>
      <c r="S5603" s="24">
        <f>Table1[[#This Row],[Female Voters]]/Table1[[#This Row],[Female Population]]</f>
        <v>0.30475086906141369</v>
      </c>
      <c r="T5603" s="24">
        <f>Table1[[#This Row],[Male Voters]]/Table1[[#This Row],[Male Population]]</f>
        <v>0.2638888888888889</v>
      </c>
      <c r="U5603" s="24">
        <f>Table1[[#This Row],[Total Voters]]/Table1[[#This Row],[Total Population]]</f>
        <v>0.28273650454302512</v>
      </c>
      <c r="V5603" s="24">
        <f>Table1[[#This Row],[Female Ballots]]/Table1[[#This Row],[Female Population]]</f>
        <v>9.3858632676709158E-2</v>
      </c>
      <c r="W5603" s="24">
        <f>Table1[[#This Row],[Male Ballots]]/Table1[[#This Row],[Male Population]]</f>
        <v>8.8293650793650799E-2</v>
      </c>
      <c r="X5603" s="24">
        <f>Table1[[#This Row],[Total Ballots]]/Table1[[#This Row],[Total Population]]</f>
        <v>9.0860502405130952E-2</v>
      </c>
      <c r="Y5603" s="24">
        <f>Table1[[#This Row],[Female Ballots]]/Table1[[#This Row],[Female Voters]]</f>
        <v>0.30798479087452474</v>
      </c>
      <c r="Z5603" s="24">
        <f>Table1[[#This Row],[Male Ballots]]/Table1[[#This Row],[Male Voters]]</f>
        <v>0.33458646616541354</v>
      </c>
      <c r="AA5603" s="24">
        <f>Table1[[#This Row],[Total Ballots]]/Table1[[#This Row],[Total Voters]]</f>
        <v>0.32136105860113423</v>
      </c>
    </row>
    <row r="5604" spans="1:27" s="12" customFormat="1" x14ac:dyDescent="0.35">
      <c r="A5604" s="19" t="s">
        <v>59</v>
      </c>
      <c r="B5604" s="20">
        <v>2010</v>
      </c>
      <c r="C5604" s="17" t="s">
        <v>82</v>
      </c>
      <c r="D5604" s="20"/>
      <c r="E5604" s="37" t="s">
        <v>73</v>
      </c>
      <c r="F5604" s="34" t="s">
        <v>78</v>
      </c>
      <c r="G5604" s="21" t="s">
        <v>63</v>
      </c>
      <c r="H5604" s="22">
        <v>1259</v>
      </c>
      <c r="I5604" s="22">
        <v>1239</v>
      </c>
      <c r="J5604" s="22">
        <v>2498</v>
      </c>
      <c r="K5604" s="31">
        <v>481</v>
      </c>
      <c r="L5604" s="31">
        <v>362</v>
      </c>
      <c r="M5604" s="31"/>
      <c r="N5604" s="31">
        <v>843</v>
      </c>
      <c r="O5604" s="22">
        <v>185</v>
      </c>
      <c r="P5604" s="22">
        <v>147</v>
      </c>
      <c r="Q5604" s="22"/>
      <c r="R5604" s="23">
        <v>332</v>
      </c>
      <c r="S5604" s="24">
        <f>Table1[[#This Row],[Female Voters]]/Table1[[#This Row],[Female Population]]</f>
        <v>0.38204924543288327</v>
      </c>
      <c r="T5604" s="24">
        <f>Table1[[#This Row],[Male Voters]]/Table1[[#This Row],[Male Population]]</f>
        <v>0.29217110573042776</v>
      </c>
      <c r="U5604" s="24">
        <f>Table1[[#This Row],[Total Voters]]/Table1[[#This Row],[Total Population]]</f>
        <v>0.33746997598078465</v>
      </c>
      <c r="V5604" s="24">
        <f>Table1[[#This Row],[Female Ballots]]/Table1[[#This Row],[Female Population]]</f>
        <v>0.14694201747418587</v>
      </c>
      <c r="W5604" s="24">
        <f>Table1[[#This Row],[Male Ballots]]/Table1[[#This Row],[Male Population]]</f>
        <v>0.11864406779661017</v>
      </c>
      <c r="X5604" s="24">
        <f>Table1[[#This Row],[Total Ballots]]/Table1[[#This Row],[Total Population]]</f>
        <v>0.13290632506004804</v>
      </c>
      <c r="Y5604" s="24">
        <f>Table1[[#This Row],[Female Ballots]]/Table1[[#This Row],[Female Voters]]</f>
        <v>0.38461538461538464</v>
      </c>
      <c r="Z5604" s="24">
        <f>Table1[[#This Row],[Male Ballots]]/Table1[[#This Row],[Male Voters]]</f>
        <v>0.40607734806629836</v>
      </c>
      <c r="AA5604" s="24">
        <f>Table1[[#This Row],[Total Ballots]]/Table1[[#This Row],[Total Voters]]</f>
        <v>0.39383155397390274</v>
      </c>
    </row>
    <row r="5605" spans="1:27" s="12" customFormat="1" x14ac:dyDescent="0.35">
      <c r="A5605" s="19" t="s">
        <v>59</v>
      </c>
      <c r="B5605" s="20">
        <v>2010</v>
      </c>
      <c r="C5605" s="17" t="s">
        <v>82</v>
      </c>
      <c r="D5605" s="20"/>
      <c r="E5605" s="37" t="s">
        <v>73</v>
      </c>
      <c r="F5605" s="34" t="s">
        <v>78</v>
      </c>
      <c r="G5605" s="21" t="s">
        <v>64</v>
      </c>
      <c r="H5605" s="22">
        <v>1059</v>
      </c>
      <c r="I5605" s="22">
        <v>1140</v>
      </c>
      <c r="J5605" s="22">
        <v>2199</v>
      </c>
      <c r="K5605" s="31">
        <v>457</v>
      </c>
      <c r="L5605" s="31">
        <v>394</v>
      </c>
      <c r="M5605" s="31"/>
      <c r="N5605" s="31">
        <v>851</v>
      </c>
      <c r="O5605" s="22">
        <v>249</v>
      </c>
      <c r="P5605" s="22">
        <v>210</v>
      </c>
      <c r="Q5605" s="22"/>
      <c r="R5605" s="23">
        <v>459</v>
      </c>
      <c r="S5605" s="24">
        <f>Table1[[#This Row],[Female Voters]]/Table1[[#This Row],[Female Population]]</f>
        <v>0.43153918791312557</v>
      </c>
      <c r="T5605" s="24">
        <f>Table1[[#This Row],[Male Voters]]/Table1[[#This Row],[Male Population]]</f>
        <v>0.34561403508771932</v>
      </c>
      <c r="U5605" s="24">
        <f>Table1[[#This Row],[Total Voters]]/Table1[[#This Row],[Total Population]]</f>
        <v>0.38699408822191905</v>
      </c>
      <c r="V5605" s="24">
        <f>Table1[[#This Row],[Female Ballots]]/Table1[[#This Row],[Female Population]]</f>
        <v>0.23512747875354106</v>
      </c>
      <c r="W5605" s="24">
        <f>Table1[[#This Row],[Male Ballots]]/Table1[[#This Row],[Male Population]]</f>
        <v>0.18421052631578946</v>
      </c>
      <c r="X5605" s="24">
        <f>Table1[[#This Row],[Total Ballots]]/Table1[[#This Row],[Total Population]]</f>
        <v>0.208731241473397</v>
      </c>
      <c r="Y5605" s="24">
        <f>Table1[[#This Row],[Female Ballots]]/Table1[[#This Row],[Female Voters]]</f>
        <v>0.5448577680525164</v>
      </c>
      <c r="Z5605" s="24">
        <f>Table1[[#This Row],[Male Ballots]]/Table1[[#This Row],[Male Voters]]</f>
        <v>0.53299492385786806</v>
      </c>
      <c r="AA5605" s="24">
        <f>Table1[[#This Row],[Total Ballots]]/Table1[[#This Row],[Total Voters]]</f>
        <v>0.53936545240893063</v>
      </c>
    </row>
    <row r="5606" spans="1:27" s="12" customFormat="1" x14ac:dyDescent="0.35">
      <c r="A5606" s="19" t="s">
        <v>59</v>
      </c>
      <c r="B5606" s="20">
        <v>2010</v>
      </c>
      <c r="C5606" s="17" t="s">
        <v>82</v>
      </c>
      <c r="D5606" s="20"/>
      <c r="E5606" s="37" t="s">
        <v>73</v>
      </c>
      <c r="F5606" s="34" t="s">
        <v>78</v>
      </c>
      <c r="G5606" s="21" t="s">
        <v>65</v>
      </c>
      <c r="H5606" s="22">
        <v>1032</v>
      </c>
      <c r="I5606" s="22">
        <v>1008</v>
      </c>
      <c r="J5606" s="22">
        <v>2040</v>
      </c>
      <c r="K5606" s="31">
        <v>560</v>
      </c>
      <c r="L5606" s="31">
        <v>517</v>
      </c>
      <c r="M5606" s="31"/>
      <c r="N5606" s="31">
        <v>1077</v>
      </c>
      <c r="O5606" s="22">
        <v>369</v>
      </c>
      <c r="P5606" s="22">
        <v>350</v>
      </c>
      <c r="Q5606" s="22"/>
      <c r="R5606" s="23">
        <v>719</v>
      </c>
      <c r="S5606" s="24">
        <f>Table1[[#This Row],[Female Voters]]/Table1[[#This Row],[Female Population]]</f>
        <v>0.54263565891472865</v>
      </c>
      <c r="T5606" s="24">
        <f>Table1[[#This Row],[Male Voters]]/Table1[[#This Row],[Male Population]]</f>
        <v>0.51289682539682535</v>
      </c>
      <c r="U5606" s="24">
        <f>Table1[[#This Row],[Total Voters]]/Table1[[#This Row],[Total Population]]</f>
        <v>0.52794117647058825</v>
      </c>
      <c r="V5606" s="24">
        <f>Table1[[#This Row],[Female Ballots]]/Table1[[#This Row],[Female Population]]</f>
        <v>0.35755813953488375</v>
      </c>
      <c r="W5606" s="24">
        <f>Table1[[#This Row],[Male Ballots]]/Table1[[#This Row],[Male Population]]</f>
        <v>0.34722222222222221</v>
      </c>
      <c r="X5606" s="24">
        <f>Table1[[#This Row],[Total Ballots]]/Table1[[#This Row],[Total Population]]</f>
        <v>0.35245098039215689</v>
      </c>
      <c r="Y5606" s="24">
        <f>Table1[[#This Row],[Female Ballots]]/Table1[[#This Row],[Female Voters]]</f>
        <v>0.65892857142857142</v>
      </c>
      <c r="Z5606" s="24">
        <f>Table1[[#This Row],[Male Ballots]]/Table1[[#This Row],[Male Voters]]</f>
        <v>0.67698259187620891</v>
      </c>
      <c r="AA5606" s="24">
        <f>Table1[[#This Row],[Total Ballots]]/Table1[[#This Row],[Total Voters]]</f>
        <v>0.66759517177344474</v>
      </c>
    </row>
    <row r="5607" spans="1:27" s="12" customFormat="1" x14ac:dyDescent="0.35">
      <c r="A5607" s="19" t="s">
        <v>59</v>
      </c>
      <c r="B5607" s="20">
        <v>2010</v>
      </c>
      <c r="C5607" s="17" t="s">
        <v>82</v>
      </c>
      <c r="D5607" s="20"/>
      <c r="E5607" s="37" t="s">
        <v>73</v>
      </c>
      <c r="F5607" s="34" t="s">
        <v>78</v>
      </c>
      <c r="G5607" s="21" t="s">
        <v>66</v>
      </c>
      <c r="H5607" s="22">
        <v>859</v>
      </c>
      <c r="I5607" s="22">
        <v>834</v>
      </c>
      <c r="J5607" s="22">
        <v>1693</v>
      </c>
      <c r="K5607" s="31">
        <v>633</v>
      </c>
      <c r="L5607" s="31">
        <v>578</v>
      </c>
      <c r="M5607" s="31"/>
      <c r="N5607" s="31">
        <v>1211</v>
      </c>
      <c r="O5607" s="22">
        <v>505</v>
      </c>
      <c r="P5607" s="22">
        <v>474</v>
      </c>
      <c r="Q5607" s="22"/>
      <c r="R5607" s="23">
        <v>979</v>
      </c>
      <c r="S5607" s="24">
        <f>Table1[[#This Row],[Female Voters]]/Table1[[#This Row],[Female Population]]</f>
        <v>0.73690337601862632</v>
      </c>
      <c r="T5607" s="24">
        <f>Table1[[#This Row],[Male Voters]]/Table1[[#This Row],[Male Population]]</f>
        <v>0.69304556354916069</v>
      </c>
      <c r="U5607" s="24">
        <f>Table1[[#This Row],[Total Voters]]/Table1[[#This Row],[Total Population]]</f>
        <v>0.7152982870643827</v>
      </c>
      <c r="V5607" s="24">
        <f>Table1[[#This Row],[Female Ballots]]/Table1[[#This Row],[Female Population]]</f>
        <v>0.58789289871944117</v>
      </c>
      <c r="W5607" s="24">
        <f>Table1[[#This Row],[Male Ballots]]/Table1[[#This Row],[Male Population]]</f>
        <v>0.56834532374100721</v>
      </c>
      <c r="X5607" s="24">
        <f>Table1[[#This Row],[Total Ballots]]/Table1[[#This Row],[Total Population]]</f>
        <v>0.57826343768458355</v>
      </c>
      <c r="Y5607" s="24">
        <f>Table1[[#This Row],[Female Ballots]]/Table1[[#This Row],[Female Voters]]</f>
        <v>0.79778830963665082</v>
      </c>
      <c r="Z5607" s="24">
        <f>Table1[[#This Row],[Male Ballots]]/Table1[[#This Row],[Male Voters]]</f>
        <v>0.82006920415224915</v>
      </c>
      <c r="AA5607" s="24">
        <f>Table1[[#This Row],[Total Ballots]]/Table1[[#This Row],[Total Voters]]</f>
        <v>0.80842279108175064</v>
      </c>
    </row>
    <row r="5608" spans="1:27" s="12" customFormat="1" x14ac:dyDescent="0.35">
      <c r="A5608" s="19" t="s">
        <v>59</v>
      </c>
      <c r="B5608" s="20">
        <v>2010</v>
      </c>
      <c r="C5608" s="17" t="s">
        <v>82</v>
      </c>
      <c r="D5608" s="20"/>
      <c r="E5608" s="37" t="s">
        <v>73</v>
      </c>
      <c r="F5608" s="34" t="s">
        <v>78</v>
      </c>
      <c r="G5608" s="21" t="s">
        <v>67</v>
      </c>
      <c r="H5608" s="22">
        <v>989</v>
      </c>
      <c r="I5608" s="22">
        <v>926</v>
      </c>
      <c r="J5608" s="22">
        <v>1915</v>
      </c>
      <c r="K5608" s="31">
        <v>770</v>
      </c>
      <c r="L5608" s="31">
        <v>707</v>
      </c>
      <c r="M5608" s="31"/>
      <c r="N5608" s="31">
        <v>1477</v>
      </c>
      <c r="O5608" s="22">
        <v>647</v>
      </c>
      <c r="P5608" s="22">
        <v>600</v>
      </c>
      <c r="Q5608" s="22"/>
      <c r="R5608" s="23">
        <v>1247</v>
      </c>
      <c r="S5608" s="24">
        <f>Table1[[#This Row],[Female Voters]]/Table1[[#This Row],[Female Population]]</f>
        <v>0.7785642062689585</v>
      </c>
      <c r="T5608" s="24">
        <f>Table1[[#This Row],[Male Voters]]/Table1[[#This Row],[Male Population]]</f>
        <v>0.76349892008639308</v>
      </c>
      <c r="U5608" s="24">
        <f>Table1[[#This Row],[Total Voters]]/Table1[[#This Row],[Total Population]]</f>
        <v>0.77127937336814623</v>
      </c>
      <c r="V5608" s="24">
        <f>Table1[[#This Row],[Female Ballots]]/Table1[[#This Row],[Female Population]]</f>
        <v>0.65419615773508599</v>
      </c>
      <c r="W5608" s="24">
        <f>Table1[[#This Row],[Male Ballots]]/Table1[[#This Row],[Male Population]]</f>
        <v>0.64794816414686829</v>
      </c>
      <c r="X5608" s="24">
        <f>Table1[[#This Row],[Total Ballots]]/Table1[[#This Row],[Total Population]]</f>
        <v>0.65117493472584853</v>
      </c>
      <c r="Y5608" s="24">
        <f>Table1[[#This Row],[Female Ballots]]/Table1[[#This Row],[Female Voters]]</f>
        <v>0.84025974025974026</v>
      </c>
      <c r="Z5608" s="24">
        <f>Table1[[#This Row],[Male Ballots]]/Table1[[#This Row],[Male Voters]]</f>
        <v>0.84865629420084865</v>
      </c>
      <c r="AA5608" s="24">
        <f>Table1[[#This Row],[Total Ballots]]/Table1[[#This Row],[Total Voters]]</f>
        <v>0.84427894380501012</v>
      </c>
    </row>
    <row r="5609" spans="1:27" s="12" customFormat="1" x14ac:dyDescent="0.35">
      <c r="A5609" s="19" t="s">
        <v>37</v>
      </c>
      <c r="B5609" s="20">
        <v>2010</v>
      </c>
      <c r="C5609" s="17" t="s">
        <v>82</v>
      </c>
      <c r="D5609" s="20"/>
      <c r="E5609" s="37" t="s">
        <v>74</v>
      </c>
      <c r="F5609" s="34" t="s">
        <v>78</v>
      </c>
      <c r="G5609" s="21" t="s">
        <v>79</v>
      </c>
      <c r="H5609" s="22">
        <v>8850</v>
      </c>
      <c r="I5609" s="22">
        <v>8069</v>
      </c>
      <c r="J5609" s="22">
        <v>16919</v>
      </c>
      <c r="K5609" s="22">
        <v>6587</v>
      </c>
      <c r="L5609" s="22">
        <v>5669</v>
      </c>
      <c r="M5609" s="22">
        <v>20</v>
      </c>
      <c r="N5609" s="22">
        <v>12276</v>
      </c>
      <c r="O5609" s="22">
        <v>4581</v>
      </c>
      <c r="P5609" s="22">
        <v>4061</v>
      </c>
      <c r="Q5609" s="22">
        <v>8</v>
      </c>
      <c r="R5609" s="23">
        <v>8650</v>
      </c>
      <c r="S5609" s="24">
        <f>Table1[[#This Row],[Female Voters]]/Table1[[#This Row],[Female Population]]</f>
        <v>0.74429378531073442</v>
      </c>
      <c r="T5609" s="24">
        <f>Table1[[#This Row],[Male Voters]]/Table1[[#This Row],[Male Population]]</f>
        <v>0.70256537365224936</v>
      </c>
      <c r="U5609" s="24">
        <f>Table1[[#This Row],[Total Voters]]/Table1[[#This Row],[Total Population]]</f>
        <v>0.72557479756486787</v>
      </c>
      <c r="V5609" s="24">
        <f>Table1[[#This Row],[Female Ballots]]/Table1[[#This Row],[Female Population]]</f>
        <v>0.51762711864406785</v>
      </c>
      <c r="W5609" s="24">
        <f>Table1[[#This Row],[Male Ballots]]/Table1[[#This Row],[Male Population]]</f>
        <v>0.5032841739992564</v>
      </c>
      <c r="X5609" s="24">
        <f>Table1[[#This Row],[Total Ballots]]/Table1[[#This Row],[Total Population]]</f>
        <v>0.51125953070512442</v>
      </c>
      <c r="Y5609" s="24">
        <f>Table1[[#This Row],[Female Ballots]]/Table1[[#This Row],[Female Voters]]</f>
        <v>0.69546075603461366</v>
      </c>
      <c r="Z5609" s="24">
        <f>Table1[[#This Row],[Male Ballots]]/Table1[[#This Row],[Male Voters]]</f>
        <v>0.71635209031575231</v>
      </c>
      <c r="AA5609" s="24">
        <f>Table1[[#This Row],[Total Ballots]]/Table1[[#This Row],[Total Voters]]</f>
        <v>0.70462691430433366</v>
      </c>
    </row>
    <row r="5610" spans="1:27" s="12" customFormat="1" x14ac:dyDescent="0.35">
      <c r="A5610" s="19" t="s">
        <v>37</v>
      </c>
      <c r="B5610" s="20">
        <v>2010</v>
      </c>
      <c r="C5610" s="17" t="s">
        <v>82</v>
      </c>
      <c r="D5610" s="20"/>
      <c r="E5610" s="37" t="s">
        <v>74</v>
      </c>
      <c r="F5610" s="34" t="s">
        <v>78</v>
      </c>
      <c r="G5610" s="21" t="s">
        <v>62</v>
      </c>
      <c r="H5610" s="22">
        <v>886</v>
      </c>
      <c r="I5610" s="22">
        <v>862</v>
      </c>
      <c r="J5610" s="22">
        <v>1748</v>
      </c>
      <c r="K5610" s="31">
        <v>445</v>
      </c>
      <c r="L5610" s="31">
        <v>428</v>
      </c>
      <c r="M5610" s="31">
        <v>1</v>
      </c>
      <c r="N5610" s="31">
        <v>874</v>
      </c>
      <c r="O5610" s="22">
        <v>136</v>
      </c>
      <c r="P5610" s="22">
        <v>135</v>
      </c>
      <c r="Q5610" s="22"/>
      <c r="R5610" s="23">
        <v>271</v>
      </c>
      <c r="S5610" s="24">
        <f>Table1[[#This Row],[Female Voters]]/Table1[[#This Row],[Female Population]]</f>
        <v>0.50225733634311509</v>
      </c>
      <c r="T5610" s="24">
        <f>Table1[[#This Row],[Male Voters]]/Table1[[#This Row],[Male Population]]</f>
        <v>0.49651972157772623</v>
      </c>
      <c r="U5610" s="24">
        <f>Table1[[#This Row],[Total Voters]]/Table1[[#This Row],[Total Population]]</f>
        <v>0.5</v>
      </c>
      <c r="V5610" s="24">
        <f>Table1[[#This Row],[Female Ballots]]/Table1[[#This Row],[Female Population]]</f>
        <v>0.15349887133182843</v>
      </c>
      <c r="W5610" s="24">
        <f>Table1[[#This Row],[Male Ballots]]/Table1[[#This Row],[Male Population]]</f>
        <v>0.15661252900232017</v>
      </c>
      <c r="X5610" s="24">
        <f>Table1[[#This Row],[Total Ballots]]/Table1[[#This Row],[Total Population]]</f>
        <v>0.15503432494279176</v>
      </c>
      <c r="Y5610" s="24">
        <f>Table1[[#This Row],[Female Ballots]]/Table1[[#This Row],[Female Voters]]</f>
        <v>0.30561797752808989</v>
      </c>
      <c r="Z5610" s="24">
        <f>Table1[[#This Row],[Male Ballots]]/Table1[[#This Row],[Male Voters]]</f>
        <v>0.31542056074766356</v>
      </c>
      <c r="AA5610" s="24">
        <f>Table1[[#This Row],[Total Ballots]]/Table1[[#This Row],[Total Voters]]</f>
        <v>0.31006864988558352</v>
      </c>
    </row>
    <row r="5611" spans="1:27" s="12" customFormat="1" x14ac:dyDescent="0.35">
      <c r="A5611" s="19" t="s">
        <v>37</v>
      </c>
      <c r="B5611" s="20">
        <v>2010</v>
      </c>
      <c r="C5611" s="17" t="s">
        <v>82</v>
      </c>
      <c r="D5611" s="20"/>
      <c r="E5611" s="37" t="s">
        <v>74</v>
      </c>
      <c r="F5611" s="34" t="s">
        <v>78</v>
      </c>
      <c r="G5611" s="21" t="s">
        <v>63</v>
      </c>
      <c r="H5611" s="22">
        <v>1257</v>
      </c>
      <c r="I5611" s="22">
        <v>1156</v>
      </c>
      <c r="J5611" s="22">
        <v>2413</v>
      </c>
      <c r="K5611" s="31">
        <v>807</v>
      </c>
      <c r="L5611" s="31">
        <v>631</v>
      </c>
      <c r="M5611" s="31">
        <v>6</v>
      </c>
      <c r="N5611" s="31">
        <v>1444</v>
      </c>
      <c r="O5611" s="22">
        <v>313</v>
      </c>
      <c r="P5611" s="22">
        <v>278</v>
      </c>
      <c r="Q5611" s="22"/>
      <c r="R5611" s="23">
        <v>591</v>
      </c>
      <c r="S5611" s="24">
        <f>Table1[[#This Row],[Female Voters]]/Table1[[#This Row],[Female Population]]</f>
        <v>0.64200477326968974</v>
      </c>
      <c r="T5611" s="24">
        <f>Table1[[#This Row],[Male Voters]]/Table1[[#This Row],[Male Population]]</f>
        <v>0.54584775086505188</v>
      </c>
      <c r="U5611" s="24">
        <f>Table1[[#This Row],[Total Voters]]/Table1[[#This Row],[Total Population]]</f>
        <v>0.59842519685039375</v>
      </c>
      <c r="V5611" s="24">
        <f>Table1[[#This Row],[Female Ballots]]/Table1[[#This Row],[Female Population]]</f>
        <v>0.24900556881463803</v>
      </c>
      <c r="W5611" s="24">
        <f>Table1[[#This Row],[Male Ballots]]/Table1[[#This Row],[Male Population]]</f>
        <v>0.24048442906574394</v>
      </c>
      <c r="X5611" s="24">
        <f>Table1[[#This Row],[Total Ballots]]/Table1[[#This Row],[Total Population]]</f>
        <v>0.24492333195192706</v>
      </c>
      <c r="Y5611" s="24">
        <f>Table1[[#This Row],[Female Ballots]]/Table1[[#This Row],[Female Voters]]</f>
        <v>0.38785625774473359</v>
      </c>
      <c r="Z5611" s="24">
        <f>Table1[[#This Row],[Male Ballots]]/Table1[[#This Row],[Male Voters]]</f>
        <v>0.44057052297939781</v>
      </c>
      <c r="AA5611" s="24">
        <f>Table1[[#This Row],[Total Ballots]]/Table1[[#This Row],[Total Voters]]</f>
        <v>0.40927977839335178</v>
      </c>
    </row>
    <row r="5612" spans="1:27" s="12" customFormat="1" x14ac:dyDescent="0.35">
      <c r="A5612" s="19" t="s">
        <v>37</v>
      </c>
      <c r="B5612" s="20">
        <v>2010</v>
      </c>
      <c r="C5612" s="17" t="s">
        <v>82</v>
      </c>
      <c r="D5612" s="20"/>
      <c r="E5612" s="37" t="s">
        <v>74</v>
      </c>
      <c r="F5612" s="34" t="s">
        <v>78</v>
      </c>
      <c r="G5612" s="21" t="s">
        <v>64</v>
      </c>
      <c r="H5612" s="22">
        <v>1198</v>
      </c>
      <c r="I5612" s="22">
        <v>1112</v>
      </c>
      <c r="J5612" s="22">
        <v>2310</v>
      </c>
      <c r="K5612" s="31">
        <v>829</v>
      </c>
      <c r="L5612" s="31">
        <v>730</v>
      </c>
      <c r="M5612" s="31">
        <v>2</v>
      </c>
      <c r="N5612" s="31">
        <v>1561</v>
      </c>
      <c r="O5612" s="22">
        <v>464</v>
      </c>
      <c r="P5612" s="22">
        <v>411</v>
      </c>
      <c r="Q5612" s="22"/>
      <c r="R5612" s="23">
        <v>875</v>
      </c>
      <c r="S5612" s="24">
        <f>Table1[[#This Row],[Female Voters]]/Table1[[#This Row],[Female Population]]</f>
        <v>0.69198664440734559</v>
      </c>
      <c r="T5612" s="24">
        <f>Table1[[#This Row],[Male Voters]]/Table1[[#This Row],[Male Population]]</f>
        <v>0.65647482014388492</v>
      </c>
      <c r="U5612" s="24">
        <f>Table1[[#This Row],[Total Voters]]/Table1[[#This Row],[Total Population]]</f>
        <v>0.67575757575757578</v>
      </c>
      <c r="V5612" s="24">
        <f>Table1[[#This Row],[Female Ballots]]/Table1[[#This Row],[Female Population]]</f>
        <v>0.38731218697829717</v>
      </c>
      <c r="W5612" s="24">
        <f>Table1[[#This Row],[Male Ballots]]/Table1[[#This Row],[Male Population]]</f>
        <v>0.36960431654676257</v>
      </c>
      <c r="X5612" s="24">
        <f>Table1[[#This Row],[Total Ballots]]/Table1[[#This Row],[Total Population]]</f>
        <v>0.37878787878787878</v>
      </c>
      <c r="Y5612" s="24">
        <f>Table1[[#This Row],[Female Ballots]]/Table1[[#This Row],[Female Voters]]</f>
        <v>0.55971049457177324</v>
      </c>
      <c r="Z5612" s="24">
        <f>Table1[[#This Row],[Male Ballots]]/Table1[[#This Row],[Male Voters]]</f>
        <v>0.56301369863013695</v>
      </c>
      <c r="AA5612" s="24">
        <f>Table1[[#This Row],[Total Ballots]]/Table1[[#This Row],[Total Voters]]</f>
        <v>0.5605381165919282</v>
      </c>
    </row>
    <row r="5613" spans="1:27" s="12" customFormat="1" x14ac:dyDescent="0.35">
      <c r="A5613" s="19" t="s">
        <v>37</v>
      </c>
      <c r="B5613" s="20">
        <v>2010</v>
      </c>
      <c r="C5613" s="17" t="s">
        <v>82</v>
      </c>
      <c r="D5613" s="20"/>
      <c r="E5613" s="37" t="s">
        <v>74</v>
      </c>
      <c r="F5613" s="34" t="s">
        <v>78</v>
      </c>
      <c r="G5613" s="21" t="s">
        <v>65</v>
      </c>
      <c r="H5613" s="22">
        <v>1667</v>
      </c>
      <c r="I5613" s="22">
        <v>1519</v>
      </c>
      <c r="J5613" s="22">
        <v>3186</v>
      </c>
      <c r="K5613" s="31">
        <v>1242</v>
      </c>
      <c r="L5613" s="31">
        <v>1040</v>
      </c>
      <c r="M5613" s="31">
        <v>5</v>
      </c>
      <c r="N5613" s="31">
        <v>2287</v>
      </c>
      <c r="O5613" s="22">
        <v>861</v>
      </c>
      <c r="P5613" s="22">
        <v>758</v>
      </c>
      <c r="Q5613" s="22">
        <v>4</v>
      </c>
      <c r="R5613" s="23">
        <v>1623</v>
      </c>
      <c r="S5613" s="24">
        <f>Table1[[#This Row],[Female Voters]]/Table1[[#This Row],[Female Population]]</f>
        <v>0.74505098980203954</v>
      </c>
      <c r="T5613" s="24">
        <f>Table1[[#This Row],[Male Voters]]/Table1[[#This Row],[Male Population]]</f>
        <v>0.68466096115865704</v>
      </c>
      <c r="U5613" s="24">
        <f>Table1[[#This Row],[Total Voters]]/Table1[[#This Row],[Total Population]]</f>
        <v>0.71782799748901449</v>
      </c>
      <c r="V5613" s="24">
        <f>Table1[[#This Row],[Female Ballots]]/Table1[[#This Row],[Female Population]]</f>
        <v>0.51649670065986808</v>
      </c>
      <c r="W5613" s="24">
        <f>Table1[[#This Row],[Male Ballots]]/Table1[[#This Row],[Male Population]]</f>
        <v>0.4990125082290981</v>
      </c>
      <c r="X5613" s="24">
        <f>Table1[[#This Row],[Total Ballots]]/Table1[[#This Row],[Total Population]]</f>
        <v>0.50941619585687381</v>
      </c>
      <c r="Y5613" s="24">
        <f>Table1[[#This Row],[Female Ballots]]/Table1[[#This Row],[Female Voters]]</f>
        <v>0.69323671497584538</v>
      </c>
      <c r="Z5613" s="24">
        <f>Table1[[#This Row],[Male Ballots]]/Table1[[#This Row],[Male Voters]]</f>
        <v>0.72884615384615381</v>
      </c>
      <c r="AA5613" s="24">
        <f>Table1[[#This Row],[Total Ballots]]/Table1[[#This Row],[Total Voters]]</f>
        <v>0.70966331438565811</v>
      </c>
    </row>
    <row r="5614" spans="1:27" s="12" customFormat="1" x14ac:dyDescent="0.35">
      <c r="A5614" s="19" t="s">
        <v>37</v>
      </c>
      <c r="B5614" s="20">
        <v>2010</v>
      </c>
      <c r="C5614" s="17" t="s">
        <v>82</v>
      </c>
      <c r="D5614" s="20"/>
      <c r="E5614" s="37" t="s">
        <v>74</v>
      </c>
      <c r="F5614" s="34" t="s">
        <v>78</v>
      </c>
      <c r="G5614" s="21" t="s">
        <v>66</v>
      </c>
      <c r="H5614" s="22">
        <v>1588</v>
      </c>
      <c r="I5614" s="22">
        <v>1502</v>
      </c>
      <c r="J5614" s="22">
        <v>3090</v>
      </c>
      <c r="K5614" s="31">
        <v>1351</v>
      </c>
      <c r="L5614" s="31">
        <v>1209</v>
      </c>
      <c r="M5614" s="31">
        <v>1</v>
      </c>
      <c r="N5614" s="31">
        <v>2561</v>
      </c>
      <c r="O5614" s="22">
        <v>1124</v>
      </c>
      <c r="P5614" s="22">
        <v>1007</v>
      </c>
      <c r="Q5614" s="22">
        <v>1</v>
      </c>
      <c r="R5614" s="23">
        <v>2132</v>
      </c>
      <c r="S5614" s="24">
        <f>Table1[[#This Row],[Female Voters]]/Table1[[#This Row],[Female Population]]</f>
        <v>0.85075566750629728</v>
      </c>
      <c r="T5614" s="24">
        <f>Table1[[#This Row],[Male Voters]]/Table1[[#This Row],[Male Population]]</f>
        <v>0.8049267643142477</v>
      </c>
      <c r="U5614" s="24">
        <f>Table1[[#This Row],[Total Voters]]/Table1[[#This Row],[Total Population]]</f>
        <v>0.82880258899676373</v>
      </c>
      <c r="V5614" s="24">
        <f>Table1[[#This Row],[Female Ballots]]/Table1[[#This Row],[Female Population]]</f>
        <v>0.70780856423173799</v>
      </c>
      <c r="W5614" s="24">
        <f>Table1[[#This Row],[Male Ballots]]/Table1[[#This Row],[Male Population]]</f>
        <v>0.67043941411451402</v>
      </c>
      <c r="X5614" s="24">
        <f>Table1[[#This Row],[Total Ballots]]/Table1[[#This Row],[Total Population]]</f>
        <v>0.68996763754045309</v>
      </c>
      <c r="Y5614" s="24">
        <f>Table1[[#This Row],[Female Ballots]]/Table1[[#This Row],[Female Voters]]</f>
        <v>0.83197631384159887</v>
      </c>
      <c r="Z5614" s="24">
        <f>Table1[[#This Row],[Male Ballots]]/Table1[[#This Row],[Male Voters]]</f>
        <v>0.83291976840363935</v>
      </c>
      <c r="AA5614" s="24">
        <f>Table1[[#This Row],[Total Ballots]]/Table1[[#This Row],[Total Voters]]</f>
        <v>0.8324873096446701</v>
      </c>
    </row>
    <row r="5615" spans="1:27" s="12" customFormat="1" x14ac:dyDescent="0.35">
      <c r="A5615" s="19" t="s">
        <v>37</v>
      </c>
      <c r="B5615" s="20">
        <v>2010</v>
      </c>
      <c r="C5615" s="17" t="s">
        <v>82</v>
      </c>
      <c r="D5615" s="20"/>
      <c r="E5615" s="37" t="s">
        <v>74</v>
      </c>
      <c r="F5615" s="34" t="s">
        <v>78</v>
      </c>
      <c r="G5615" s="21" t="s">
        <v>67</v>
      </c>
      <c r="H5615" s="22">
        <v>2254</v>
      </c>
      <c r="I5615" s="22">
        <v>1918</v>
      </c>
      <c r="J5615" s="22">
        <v>4172</v>
      </c>
      <c r="K5615" s="31">
        <v>1913</v>
      </c>
      <c r="L5615" s="31">
        <v>1631</v>
      </c>
      <c r="M5615" s="31">
        <v>5</v>
      </c>
      <c r="N5615" s="31">
        <v>3549</v>
      </c>
      <c r="O5615" s="22">
        <v>1683</v>
      </c>
      <c r="P5615" s="22">
        <v>1472</v>
      </c>
      <c r="Q5615" s="22">
        <v>3</v>
      </c>
      <c r="R5615" s="23">
        <v>3158</v>
      </c>
      <c r="S5615" s="24">
        <f>Table1[[#This Row],[Female Voters]]/Table1[[#This Row],[Female Population]]</f>
        <v>0.84871339840283944</v>
      </c>
      <c r="T5615" s="24">
        <f>Table1[[#This Row],[Male Voters]]/Table1[[#This Row],[Male Population]]</f>
        <v>0.85036496350364965</v>
      </c>
      <c r="U5615" s="24">
        <f>Table1[[#This Row],[Total Voters]]/Table1[[#This Row],[Total Population]]</f>
        <v>0.85067114093959728</v>
      </c>
      <c r="V5615" s="24">
        <f>Table1[[#This Row],[Female Ballots]]/Table1[[#This Row],[Female Population]]</f>
        <v>0.74667258207630882</v>
      </c>
      <c r="W5615" s="24">
        <f>Table1[[#This Row],[Male Ballots]]/Table1[[#This Row],[Male Population]]</f>
        <v>0.76746611053180391</v>
      </c>
      <c r="X5615" s="24">
        <f>Table1[[#This Row],[Total Ballots]]/Table1[[#This Row],[Total Population]]</f>
        <v>0.75695110258868648</v>
      </c>
      <c r="Y5615" s="24">
        <f>Table1[[#This Row],[Female Ballots]]/Table1[[#This Row],[Female Voters]]</f>
        <v>0.87976999477260842</v>
      </c>
      <c r="Z5615" s="24">
        <f>Table1[[#This Row],[Male Ballots]]/Table1[[#This Row],[Male Voters]]</f>
        <v>0.90251379521765784</v>
      </c>
      <c r="AA5615" s="24">
        <f>Table1[[#This Row],[Total Ballots]]/Table1[[#This Row],[Total Voters]]</f>
        <v>0.88982812059735139</v>
      </c>
    </row>
    <row r="5616" spans="1:27" s="12" customFormat="1" x14ac:dyDescent="0.35">
      <c r="A5616" s="19" t="s">
        <v>48</v>
      </c>
      <c r="B5616" s="20">
        <v>2010</v>
      </c>
      <c r="C5616" s="17" t="s">
        <v>82</v>
      </c>
      <c r="D5616" s="20"/>
      <c r="E5616" s="37" t="s">
        <v>74</v>
      </c>
      <c r="F5616" s="34" t="s">
        <v>78</v>
      </c>
      <c r="G5616" s="21" t="s">
        <v>79</v>
      </c>
      <c r="H5616" s="22">
        <v>64529</v>
      </c>
      <c r="I5616" s="22">
        <v>62984</v>
      </c>
      <c r="J5616" s="22">
        <v>127513</v>
      </c>
      <c r="K5616" s="22">
        <v>45837</v>
      </c>
      <c r="L5616" s="22">
        <v>42346</v>
      </c>
      <c r="M5616" s="22">
        <v>281</v>
      </c>
      <c r="N5616" s="22">
        <v>88464</v>
      </c>
      <c r="O5616" s="22">
        <v>32852</v>
      </c>
      <c r="P5616" s="22">
        <v>30949</v>
      </c>
      <c r="Q5616" s="22">
        <v>145</v>
      </c>
      <c r="R5616" s="23">
        <v>63946</v>
      </c>
      <c r="S5616" s="24">
        <f>Table1[[#This Row],[Female Voters]]/Table1[[#This Row],[Female Population]]</f>
        <v>0.71033178880813275</v>
      </c>
      <c r="T5616" s="24">
        <f>Table1[[#This Row],[Male Voters]]/Table1[[#This Row],[Male Population]]</f>
        <v>0.67232948050298491</v>
      </c>
      <c r="U5616" s="24">
        <f>Table1[[#This Row],[Total Voters]]/Table1[[#This Row],[Total Population]]</f>
        <v>0.69376455733925169</v>
      </c>
      <c r="V5616" s="24">
        <f>Table1[[#This Row],[Female Ballots]]/Table1[[#This Row],[Female Population]]</f>
        <v>0.50910443366548375</v>
      </c>
      <c r="W5616" s="24">
        <f>Table1[[#This Row],[Male Ballots]]/Table1[[#This Row],[Male Population]]</f>
        <v>0.49137876286040899</v>
      </c>
      <c r="X5616" s="24">
        <f>Table1[[#This Row],[Total Ballots]]/Table1[[#This Row],[Total Population]]</f>
        <v>0.5014861229835389</v>
      </c>
      <c r="Y5616" s="24">
        <f>Table1[[#This Row],[Female Ballots]]/Table1[[#This Row],[Female Voters]]</f>
        <v>0.71671357200514862</v>
      </c>
      <c r="Z5616" s="24">
        <f>Table1[[#This Row],[Male Ballots]]/Table1[[#This Row],[Male Voters]]</f>
        <v>0.7308600576205545</v>
      </c>
      <c r="AA5616" s="24">
        <f>Table1[[#This Row],[Total Ballots]]/Table1[[#This Row],[Total Voters]]</f>
        <v>0.72284771206366427</v>
      </c>
    </row>
    <row r="5617" spans="1:27" s="12" customFormat="1" x14ac:dyDescent="0.35">
      <c r="A5617" s="19" t="s">
        <v>48</v>
      </c>
      <c r="B5617" s="20">
        <v>2010</v>
      </c>
      <c r="C5617" s="17" t="s">
        <v>82</v>
      </c>
      <c r="D5617" s="20"/>
      <c r="E5617" s="37" t="s">
        <v>74</v>
      </c>
      <c r="F5617" s="34" t="s">
        <v>78</v>
      </c>
      <c r="G5617" s="21" t="s">
        <v>62</v>
      </c>
      <c r="H5617" s="22">
        <v>7705</v>
      </c>
      <c r="I5617" s="22">
        <v>8002</v>
      </c>
      <c r="J5617" s="22">
        <v>15707</v>
      </c>
      <c r="K5617" s="31">
        <v>4339</v>
      </c>
      <c r="L5617" s="31">
        <v>4011</v>
      </c>
      <c r="M5617" s="31">
        <v>47</v>
      </c>
      <c r="N5617" s="31">
        <v>8397</v>
      </c>
      <c r="O5617" s="22">
        <v>1817</v>
      </c>
      <c r="P5617" s="22">
        <v>1618</v>
      </c>
      <c r="Q5617" s="22">
        <v>12</v>
      </c>
      <c r="R5617" s="23">
        <v>3447</v>
      </c>
      <c r="S5617" s="24">
        <f>Table1[[#This Row],[Female Voters]]/Table1[[#This Row],[Female Population]]</f>
        <v>0.56314081765087609</v>
      </c>
      <c r="T5617" s="24">
        <f>Table1[[#This Row],[Male Voters]]/Table1[[#This Row],[Male Population]]</f>
        <v>0.50124968757810551</v>
      </c>
      <c r="U5617" s="24">
        <f>Table1[[#This Row],[Total Voters]]/Table1[[#This Row],[Total Population]]</f>
        <v>0.53460240657031899</v>
      </c>
      <c r="V5617" s="24">
        <f>Table1[[#This Row],[Female Ballots]]/Table1[[#This Row],[Female Population]]</f>
        <v>0.23582089552238805</v>
      </c>
      <c r="W5617" s="24">
        <f>Table1[[#This Row],[Male Ballots]]/Table1[[#This Row],[Male Population]]</f>
        <v>0.20219945013746563</v>
      </c>
      <c r="X5617" s="24">
        <f>Table1[[#This Row],[Total Ballots]]/Table1[[#This Row],[Total Population]]</f>
        <v>0.21945629337238173</v>
      </c>
      <c r="Y5617" s="24">
        <f>Table1[[#This Row],[Female Ballots]]/Table1[[#This Row],[Female Voters]]</f>
        <v>0.41876008296842593</v>
      </c>
      <c r="Z5617" s="24">
        <f>Table1[[#This Row],[Male Ballots]]/Table1[[#This Row],[Male Voters]]</f>
        <v>0.40339067564198455</v>
      </c>
      <c r="AA5617" s="24">
        <f>Table1[[#This Row],[Total Ballots]]/Table1[[#This Row],[Total Voters]]</f>
        <v>0.41050375133976419</v>
      </c>
    </row>
    <row r="5618" spans="1:27" s="12" customFormat="1" x14ac:dyDescent="0.35">
      <c r="A5618" s="19" t="s">
        <v>48</v>
      </c>
      <c r="B5618" s="20">
        <v>2010</v>
      </c>
      <c r="C5618" s="17" t="s">
        <v>82</v>
      </c>
      <c r="D5618" s="20"/>
      <c r="E5618" s="37" t="s">
        <v>74</v>
      </c>
      <c r="F5618" s="34" t="s">
        <v>78</v>
      </c>
      <c r="G5618" s="21" t="s">
        <v>63</v>
      </c>
      <c r="H5618" s="22">
        <v>11371</v>
      </c>
      <c r="I5618" s="22">
        <v>11667</v>
      </c>
      <c r="J5618" s="22">
        <v>23038</v>
      </c>
      <c r="K5618" s="31">
        <v>6633</v>
      </c>
      <c r="L5618" s="31">
        <v>6056</v>
      </c>
      <c r="M5618" s="31">
        <v>72</v>
      </c>
      <c r="N5618" s="31">
        <v>12761</v>
      </c>
      <c r="O5618" s="22">
        <v>3319</v>
      </c>
      <c r="P5618" s="22">
        <v>2997</v>
      </c>
      <c r="Q5618" s="22">
        <v>26</v>
      </c>
      <c r="R5618" s="23">
        <v>6342</v>
      </c>
      <c r="S5618" s="24">
        <f>Table1[[#This Row],[Female Voters]]/Table1[[#This Row],[Female Population]]</f>
        <v>0.58332600474892271</v>
      </c>
      <c r="T5618" s="24">
        <f>Table1[[#This Row],[Male Voters]]/Table1[[#This Row],[Male Population]]</f>
        <v>0.51907088368903742</v>
      </c>
      <c r="U5618" s="24">
        <f>Table1[[#This Row],[Total Voters]]/Table1[[#This Row],[Total Population]]</f>
        <v>0.55391092976820899</v>
      </c>
      <c r="V5618" s="24">
        <f>Table1[[#This Row],[Female Ballots]]/Table1[[#This Row],[Female Population]]</f>
        <v>0.29188285990678042</v>
      </c>
      <c r="W5618" s="24">
        <f>Table1[[#This Row],[Male Ballots]]/Table1[[#This Row],[Male Population]]</f>
        <v>0.25687837490357418</v>
      </c>
      <c r="X5618" s="24">
        <f>Table1[[#This Row],[Total Ballots]]/Table1[[#This Row],[Total Population]]</f>
        <v>0.27528431287438143</v>
      </c>
      <c r="Y5618" s="24">
        <f>Table1[[#This Row],[Female Ballots]]/Table1[[#This Row],[Female Voters]]</f>
        <v>0.50037690336197804</v>
      </c>
      <c r="Z5618" s="24">
        <f>Table1[[#This Row],[Male Ballots]]/Table1[[#This Row],[Male Voters]]</f>
        <v>0.49488110964332893</v>
      </c>
      <c r="AA5618" s="24">
        <f>Table1[[#This Row],[Total Ballots]]/Table1[[#This Row],[Total Voters]]</f>
        <v>0.49698299506308286</v>
      </c>
    </row>
    <row r="5619" spans="1:27" s="12" customFormat="1" x14ac:dyDescent="0.35">
      <c r="A5619" s="19" t="s">
        <v>48</v>
      </c>
      <c r="B5619" s="20">
        <v>2010</v>
      </c>
      <c r="C5619" s="17" t="s">
        <v>82</v>
      </c>
      <c r="D5619" s="20"/>
      <c r="E5619" s="37" t="s">
        <v>74</v>
      </c>
      <c r="F5619" s="34" t="s">
        <v>78</v>
      </c>
      <c r="G5619" s="21" t="s">
        <v>64</v>
      </c>
      <c r="H5619" s="22">
        <v>10917</v>
      </c>
      <c r="I5619" s="22">
        <v>10817</v>
      </c>
      <c r="J5619" s="22">
        <v>21734</v>
      </c>
      <c r="K5619" s="31">
        <v>7054</v>
      </c>
      <c r="L5619" s="31">
        <v>6206</v>
      </c>
      <c r="M5619" s="31">
        <v>46</v>
      </c>
      <c r="N5619" s="31">
        <v>13306</v>
      </c>
      <c r="O5619" s="22">
        <v>4495</v>
      </c>
      <c r="P5619" s="22">
        <v>4031</v>
      </c>
      <c r="Q5619" s="22">
        <v>26</v>
      </c>
      <c r="R5619" s="23">
        <v>8552</v>
      </c>
      <c r="S5619" s="24">
        <f>Table1[[#This Row],[Female Voters]]/Table1[[#This Row],[Female Population]]</f>
        <v>0.64614820921498584</v>
      </c>
      <c r="T5619" s="24">
        <f>Table1[[#This Row],[Male Voters]]/Table1[[#This Row],[Male Population]]</f>
        <v>0.57372654155495983</v>
      </c>
      <c r="U5619" s="24">
        <f>Table1[[#This Row],[Total Voters]]/Table1[[#This Row],[Total Population]]</f>
        <v>0.61222048403423213</v>
      </c>
      <c r="V5619" s="24">
        <f>Table1[[#This Row],[Female Ballots]]/Table1[[#This Row],[Female Population]]</f>
        <v>0.41174315288082808</v>
      </c>
      <c r="W5619" s="24">
        <f>Table1[[#This Row],[Male Ballots]]/Table1[[#This Row],[Male Population]]</f>
        <v>0.37265415549597858</v>
      </c>
      <c r="X5619" s="24">
        <f>Table1[[#This Row],[Total Ballots]]/Table1[[#This Row],[Total Population]]</f>
        <v>0.39348486242753289</v>
      </c>
      <c r="Y5619" s="24">
        <f>Table1[[#This Row],[Female Ballots]]/Table1[[#This Row],[Female Voters]]</f>
        <v>0.63722710518854553</v>
      </c>
      <c r="Z5619" s="24">
        <f>Table1[[#This Row],[Male Ballots]]/Table1[[#This Row],[Male Voters]]</f>
        <v>0.64953271028037385</v>
      </c>
      <c r="AA5619" s="24">
        <f>Table1[[#This Row],[Total Ballots]]/Table1[[#This Row],[Total Voters]]</f>
        <v>0.64271757102059224</v>
      </c>
    </row>
    <row r="5620" spans="1:27" s="12" customFormat="1" x14ac:dyDescent="0.35">
      <c r="A5620" s="19" t="s">
        <v>48</v>
      </c>
      <c r="B5620" s="20">
        <v>2010</v>
      </c>
      <c r="C5620" s="17" t="s">
        <v>82</v>
      </c>
      <c r="D5620" s="20"/>
      <c r="E5620" s="37" t="s">
        <v>74</v>
      </c>
      <c r="F5620" s="34" t="s">
        <v>78</v>
      </c>
      <c r="G5620" s="21" t="s">
        <v>65</v>
      </c>
      <c r="H5620" s="22">
        <v>12625</v>
      </c>
      <c r="I5620" s="22">
        <v>12442</v>
      </c>
      <c r="J5620" s="22">
        <v>25067</v>
      </c>
      <c r="K5620" s="31">
        <v>9465</v>
      </c>
      <c r="L5620" s="31">
        <v>8843</v>
      </c>
      <c r="M5620" s="31">
        <v>44</v>
      </c>
      <c r="N5620" s="31">
        <v>18352</v>
      </c>
      <c r="O5620" s="22">
        <v>7209</v>
      </c>
      <c r="P5620" s="22">
        <v>6860</v>
      </c>
      <c r="Q5620" s="22">
        <v>30</v>
      </c>
      <c r="R5620" s="23">
        <v>14099</v>
      </c>
      <c r="S5620" s="24">
        <f>Table1[[#This Row],[Female Voters]]/Table1[[#This Row],[Female Population]]</f>
        <v>0.7497029702970297</v>
      </c>
      <c r="T5620" s="24">
        <f>Table1[[#This Row],[Male Voters]]/Table1[[#This Row],[Male Population]]</f>
        <v>0.71073782350104486</v>
      </c>
      <c r="U5620" s="24">
        <f>Table1[[#This Row],[Total Voters]]/Table1[[#This Row],[Total Population]]</f>
        <v>0.73211792396377706</v>
      </c>
      <c r="V5620" s="24">
        <f>Table1[[#This Row],[Female Ballots]]/Table1[[#This Row],[Female Population]]</f>
        <v>0.57100990099009896</v>
      </c>
      <c r="W5620" s="24">
        <f>Table1[[#This Row],[Male Ballots]]/Table1[[#This Row],[Male Population]]</f>
        <v>0.55135830252370999</v>
      </c>
      <c r="X5620" s="24">
        <f>Table1[[#This Row],[Total Ballots]]/Table1[[#This Row],[Total Population]]</f>
        <v>0.56245262695974785</v>
      </c>
      <c r="Y5620" s="24">
        <f>Table1[[#This Row],[Female Ballots]]/Table1[[#This Row],[Female Voters]]</f>
        <v>0.76164817749603808</v>
      </c>
      <c r="Z5620" s="24">
        <f>Table1[[#This Row],[Male Ballots]]/Table1[[#This Row],[Male Voters]]</f>
        <v>0.77575483433224024</v>
      </c>
      <c r="AA5620" s="24">
        <f>Table1[[#This Row],[Total Ballots]]/Table1[[#This Row],[Total Voters]]</f>
        <v>0.76825414123801217</v>
      </c>
    </row>
    <row r="5621" spans="1:27" s="12" customFormat="1" x14ac:dyDescent="0.35">
      <c r="A5621" s="19" t="s">
        <v>48</v>
      </c>
      <c r="B5621" s="20">
        <v>2010</v>
      </c>
      <c r="C5621" s="17" t="s">
        <v>82</v>
      </c>
      <c r="D5621" s="20"/>
      <c r="E5621" s="37" t="s">
        <v>74</v>
      </c>
      <c r="F5621" s="34" t="s">
        <v>78</v>
      </c>
      <c r="G5621" s="21" t="s">
        <v>66</v>
      </c>
      <c r="H5621" s="22">
        <v>10610</v>
      </c>
      <c r="I5621" s="22">
        <v>10771</v>
      </c>
      <c r="J5621" s="22">
        <v>21381</v>
      </c>
      <c r="K5621" s="31">
        <v>9047</v>
      </c>
      <c r="L5621" s="31">
        <v>9121</v>
      </c>
      <c r="M5621" s="31">
        <v>28</v>
      </c>
      <c r="N5621" s="31">
        <v>18196</v>
      </c>
      <c r="O5621" s="22">
        <v>7859</v>
      </c>
      <c r="P5621" s="22">
        <v>8002</v>
      </c>
      <c r="Q5621" s="22">
        <v>20</v>
      </c>
      <c r="R5621" s="23">
        <v>15881</v>
      </c>
      <c r="S5621" s="24">
        <f>Table1[[#This Row],[Female Voters]]/Table1[[#This Row],[Female Population]]</f>
        <v>0.85268614514608865</v>
      </c>
      <c r="T5621" s="24">
        <f>Table1[[#This Row],[Male Voters]]/Table1[[#This Row],[Male Population]]</f>
        <v>0.84681088106953861</v>
      </c>
      <c r="U5621" s="24">
        <f>Table1[[#This Row],[Total Voters]]/Table1[[#This Row],[Total Population]]</f>
        <v>0.85103596651232405</v>
      </c>
      <c r="V5621" s="24">
        <f>Table1[[#This Row],[Female Ballots]]/Table1[[#This Row],[Female Population]]</f>
        <v>0.74071630537229027</v>
      </c>
      <c r="W5621" s="24">
        <f>Table1[[#This Row],[Male Ballots]]/Table1[[#This Row],[Male Population]]</f>
        <v>0.74292080586760745</v>
      </c>
      <c r="X5621" s="24">
        <f>Table1[[#This Row],[Total Ballots]]/Table1[[#This Row],[Total Population]]</f>
        <v>0.74276226556288294</v>
      </c>
      <c r="Y5621" s="24">
        <f>Table1[[#This Row],[Female Ballots]]/Table1[[#This Row],[Female Voters]]</f>
        <v>0.86868575218304411</v>
      </c>
      <c r="Z5621" s="24">
        <f>Table1[[#This Row],[Male Ballots]]/Table1[[#This Row],[Male Voters]]</f>
        <v>0.87731608376274528</v>
      </c>
      <c r="AA5621" s="24">
        <f>Table1[[#This Row],[Total Ballots]]/Table1[[#This Row],[Total Voters]]</f>
        <v>0.87277423609584526</v>
      </c>
    </row>
    <row r="5622" spans="1:27" s="12" customFormat="1" x14ac:dyDescent="0.35">
      <c r="A5622" s="19" t="s">
        <v>48</v>
      </c>
      <c r="B5622" s="20">
        <v>2010</v>
      </c>
      <c r="C5622" s="17" t="s">
        <v>82</v>
      </c>
      <c r="D5622" s="20"/>
      <c r="E5622" s="37" t="s">
        <v>74</v>
      </c>
      <c r="F5622" s="34" t="s">
        <v>78</v>
      </c>
      <c r="G5622" s="21" t="s">
        <v>67</v>
      </c>
      <c r="H5622" s="22">
        <v>11301</v>
      </c>
      <c r="I5622" s="22">
        <v>9285</v>
      </c>
      <c r="J5622" s="22">
        <v>20586</v>
      </c>
      <c r="K5622" s="31">
        <v>9299</v>
      </c>
      <c r="L5622" s="31">
        <v>8109</v>
      </c>
      <c r="M5622" s="31">
        <v>44</v>
      </c>
      <c r="N5622" s="31">
        <v>17452</v>
      </c>
      <c r="O5622" s="22">
        <v>8153</v>
      </c>
      <c r="P5622" s="22">
        <v>7441</v>
      </c>
      <c r="Q5622" s="22">
        <v>31</v>
      </c>
      <c r="R5622" s="23">
        <v>15625</v>
      </c>
      <c r="S5622" s="24">
        <f>Table1[[#This Row],[Female Voters]]/Table1[[#This Row],[Female Population]]</f>
        <v>0.82284753561631718</v>
      </c>
      <c r="T5622" s="24">
        <f>Table1[[#This Row],[Male Voters]]/Table1[[#This Row],[Male Population]]</f>
        <v>0.87334410339256863</v>
      </c>
      <c r="U5622" s="24">
        <f>Table1[[#This Row],[Total Voters]]/Table1[[#This Row],[Total Population]]</f>
        <v>0.84776061400952107</v>
      </c>
      <c r="V5622" s="24">
        <f>Table1[[#This Row],[Female Ballots]]/Table1[[#This Row],[Female Population]]</f>
        <v>0.72144058047960358</v>
      </c>
      <c r="W5622" s="24">
        <f>Table1[[#This Row],[Male Ballots]]/Table1[[#This Row],[Male Population]]</f>
        <v>0.80140010770059233</v>
      </c>
      <c r="X5622" s="24">
        <f>Table1[[#This Row],[Total Ballots]]/Table1[[#This Row],[Total Population]]</f>
        <v>0.75901097833479059</v>
      </c>
      <c r="Y5622" s="24">
        <f>Table1[[#This Row],[Female Ballots]]/Table1[[#This Row],[Female Voters]]</f>
        <v>0.87676094203677812</v>
      </c>
      <c r="Z5622" s="24">
        <f>Table1[[#This Row],[Male Ballots]]/Table1[[#This Row],[Male Voters]]</f>
        <v>0.91762239486989761</v>
      </c>
      <c r="AA5622" s="24">
        <f>Table1[[#This Row],[Total Ballots]]/Table1[[#This Row],[Total Voters]]</f>
        <v>0.89531285812514327</v>
      </c>
    </row>
    <row r="5623" spans="1:27" s="12" customFormat="1" x14ac:dyDescent="0.35">
      <c r="A5623" s="19" t="s">
        <v>44</v>
      </c>
      <c r="B5623" s="20">
        <v>2010</v>
      </c>
      <c r="C5623" s="17" t="s">
        <v>82</v>
      </c>
      <c r="D5623" s="20"/>
      <c r="E5623" s="37" t="s">
        <v>74</v>
      </c>
      <c r="F5623" s="34" t="s">
        <v>78</v>
      </c>
      <c r="G5623" s="21" t="s">
        <v>79</v>
      </c>
      <c r="H5623" s="22">
        <v>27520</v>
      </c>
      <c r="I5623" s="22">
        <v>26870</v>
      </c>
      <c r="J5623" s="22">
        <v>54390</v>
      </c>
      <c r="K5623" s="22">
        <v>19600</v>
      </c>
      <c r="L5623" s="22">
        <v>17584</v>
      </c>
      <c r="M5623" s="22">
        <v>540</v>
      </c>
      <c r="N5623" s="22">
        <v>37724</v>
      </c>
      <c r="O5623" s="22">
        <v>14433</v>
      </c>
      <c r="P5623" s="22">
        <v>13182</v>
      </c>
      <c r="Q5623" s="22">
        <v>351</v>
      </c>
      <c r="R5623" s="23">
        <v>27966</v>
      </c>
      <c r="S5623" s="24">
        <f>Table1[[#This Row],[Female Voters]]/Table1[[#This Row],[Female Population]]</f>
        <v>0.71220930232558144</v>
      </c>
      <c r="T5623" s="24">
        <f>Table1[[#This Row],[Male Voters]]/Table1[[#This Row],[Male Population]]</f>
        <v>0.65441012281354671</v>
      </c>
      <c r="U5623" s="24">
        <f>Table1[[#This Row],[Total Voters]]/Table1[[#This Row],[Total Population]]</f>
        <v>0.693583379297665</v>
      </c>
      <c r="V5623" s="24">
        <f>Table1[[#This Row],[Female Ballots]]/Table1[[#This Row],[Female Population]]</f>
        <v>0.52445494186046515</v>
      </c>
      <c r="W5623" s="24">
        <f>Table1[[#This Row],[Male Ballots]]/Table1[[#This Row],[Male Population]]</f>
        <v>0.49058429475251208</v>
      </c>
      <c r="X5623" s="24">
        <f>Table1[[#This Row],[Total Ballots]]/Table1[[#This Row],[Total Population]]</f>
        <v>0.51417539988968564</v>
      </c>
      <c r="Y5623" s="24">
        <f>Table1[[#This Row],[Female Ballots]]/Table1[[#This Row],[Female Voters]]</f>
        <v>0.73637755102040814</v>
      </c>
      <c r="Z5623" s="24">
        <f>Table1[[#This Row],[Male Ballots]]/Table1[[#This Row],[Male Voters]]</f>
        <v>0.74965878070973613</v>
      </c>
      <c r="AA5623" s="24">
        <f>Table1[[#This Row],[Total Ballots]]/Table1[[#This Row],[Total Voters]]</f>
        <v>0.74133177817834806</v>
      </c>
    </row>
    <row r="5624" spans="1:27" s="12" customFormat="1" x14ac:dyDescent="0.35">
      <c r="A5624" s="19" t="s">
        <v>44</v>
      </c>
      <c r="B5624" s="20">
        <v>2010</v>
      </c>
      <c r="C5624" s="17" t="s">
        <v>82</v>
      </c>
      <c r="D5624" s="20"/>
      <c r="E5624" s="37" t="s">
        <v>74</v>
      </c>
      <c r="F5624" s="34" t="s">
        <v>78</v>
      </c>
      <c r="G5624" s="21" t="s">
        <v>62</v>
      </c>
      <c r="H5624" s="22">
        <v>2955</v>
      </c>
      <c r="I5624" s="22">
        <v>3295</v>
      </c>
      <c r="J5624" s="22">
        <v>6250</v>
      </c>
      <c r="K5624" s="31">
        <v>1685</v>
      </c>
      <c r="L5624" s="31">
        <v>1508</v>
      </c>
      <c r="M5624" s="31">
        <v>70</v>
      </c>
      <c r="N5624" s="31">
        <v>3263</v>
      </c>
      <c r="O5624" s="22">
        <v>665</v>
      </c>
      <c r="P5624" s="22">
        <v>598</v>
      </c>
      <c r="Q5624" s="22">
        <v>33</v>
      </c>
      <c r="R5624" s="23">
        <v>1296</v>
      </c>
      <c r="S5624" s="24">
        <f>Table1[[#This Row],[Female Voters]]/Table1[[#This Row],[Female Population]]</f>
        <v>0.57021996615905246</v>
      </c>
      <c r="T5624" s="24">
        <f>Table1[[#This Row],[Male Voters]]/Table1[[#This Row],[Male Population]]</f>
        <v>0.45766312594840669</v>
      </c>
      <c r="U5624" s="24">
        <f>Table1[[#This Row],[Total Voters]]/Table1[[#This Row],[Total Population]]</f>
        <v>0.52207999999999999</v>
      </c>
      <c r="V5624" s="24">
        <f>Table1[[#This Row],[Female Ballots]]/Table1[[#This Row],[Female Population]]</f>
        <v>0.22504230118443316</v>
      </c>
      <c r="W5624" s="24">
        <f>Table1[[#This Row],[Male Ballots]]/Table1[[#This Row],[Male Population]]</f>
        <v>0.18148710166919574</v>
      </c>
      <c r="X5624" s="24">
        <f>Table1[[#This Row],[Total Ballots]]/Table1[[#This Row],[Total Population]]</f>
        <v>0.20735999999999999</v>
      </c>
      <c r="Y5624" s="24">
        <f>Table1[[#This Row],[Female Ballots]]/Table1[[#This Row],[Female Voters]]</f>
        <v>0.39465875370919884</v>
      </c>
      <c r="Z5624" s="24">
        <f>Table1[[#This Row],[Male Ballots]]/Table1[[#This Row],[Male Voters]]</f>
        <v>0.39655172413793105</v>
      </c>
      <c r="AA5624" s="24">
        <f>Table1[[#This Row],[Total Ballots]]/Table1[[#This Row],[Total Voters]]</f>
        <v>0.39718050873429361</v>
      </c>
    </row>
    <row r="5625" spans="1:27" s="12" customFormat="1" x14ac:dyDescent="0.35">
      <c r="A5625" s="19" t="s">
        <v>44</v>
      </c>
      <c r="B5625" s="20">
        <v>2010</v>
      </c>
      <c r="C5625" s="17" t="s">
        <v>82</v>
      </c>
      <c r="D5625" s="20"/>
      <c r="E5625" s="37" t="s">
        <v>74</v>
      </c>
      <c r="F5625" s="34" t="s">
        <v>78</v>
      </c>
      <c r="G5625" s="21" t="s">
        <v>63</v>
      </c>
      <c r="H5625" s="22">
        <v>4120</v>
      </c>
      <c r="I5625" s="22">
        <v>4287</v>
      </c>
      <c r="J5625" s="22">
        <v>8407</v>
      </c>
      <c r="K5625" s="31">
        <v>2432</v>
      </c>
      <c r="L5625" s="31">
        <v>2099</v>
      </c>
      <c r="M5625" s="31">
        <v>120</v>
      </c>
      <c r="N5625" s="31">
        <v>4651</v>
      </c>
      <c r="O5625" s="22">
        <v>1182</v>
      </c>
      <c r="P5625" s="22">
        <v>1045</v>
      </c>
      <c r="Q5625" s="22">
        <v>55</v>
      </c>
      <c r="R5625" s="23">
        <v>2282</v>
      </c>
      <c r="S5625" s="24">
        <f>Table1[[#This Row],[Female Voters]]/Table1[[#This Row],[Female Population]]</f>
        <v>0.59029126213592231</v>
      </c>
      <c r="T5625" s="24">
        <f>Table1[[#This Row],[Male Voters]]/Table1[[#This Row],[Male Population]]</f>
        <v>0.48961978073244694</v>
      </c>
      <c r="U5625" s="24">
        <f>Table1[[#This Row],[Total Voters]]/Table1[[#This Row],[Total Population]]</f>
        <v>0.55322945164743664</v>
      </c>
      <c r="V5625" s="24">
        <f>Table1[[#This Row],[Female Ballots]]/Table1[[#This Row],[Female Population]]</f>
        <v>0.28689320388349515</v>
      </c>
      <c r="W5625" s="24">
        <f>Table1[[#This Row],[Male Ballots]]/Table1[[#This Row],[Male Population]]</f>
        <v>0.2437602052717518</v>
      </c>
      <c r="X5625" s="24">
        <f>Table1[[#This Row],[Total Ballots]]/Table1[[#This Row],[Total Population]]</f>
        <v>0.27144046627810159</v>
      </c>
      <c r="Y5625" s="24">
        <f>Table1[[#This Row],[Female Ballots]]/Table1[[#This Row],[Female Voters]]</f>
        <v>0.48601973684210525</v>
      </c>
      <c r="Z5625" s="24">
        <f>Table1[[#This Row],[Male Ballots]]/Table1[[#This Row],[Male Voters]]</f>
        <v>0.49785612196283946</v>
      </c>
      <c r="AA5625" s="24">
        <f>Table1[[#This Row],[Total Ballots]]/Table1[[#This Row],[Total Voters]]</f>
        <v>0.4906471726510428</v>
      </c>
    </row>
    <row r="5626" spans="1:27" s="12" customFormat="1" x14ac:dyDescent="0.35">
      <c r="A5626" s="19" t="s">
        <v>44</v>
      </c>
      <c r="B5626" s="20">
        <v>2010</v>
      </c>
      <c r="C5626" s="17" t="s">
        <v>82</v>
      </c>
      <c r="D5626" s="20"/>
      <c r="E5626" s="37" t="s">
        <v>74</v>
      </c>
      <c r="F5626" s="34" t="s">
        <v>78</v>
      </c>
      <c r="G5626" s="21" t="s">
        <v>64</v>
      </c>
      <c r="H5626" s="22">
        <v>4218</v>
      </c>
      <c r="I5626" s="22">
        <v>4155</v>
      </c>
      <c r="J5626" s="22">
        <v>8373</v>
      </c>
      <c r="K5626" s="31">
        <v>2352</v>
      </c>
      <c r="L5626" s="31">
        <v>2263</v>
      </c>
      <c r="M5626" s="31">
        <v>83</v>
      </c>
      <c r="N5626" s="31">
        <v>4698</v>
      </c>
      <c r="O5626" s="22">
        <v>1534</v>
      </c>
      <c r="P5626" s="22">
        <v>1479</v>
      </c>
      <c r="Q5626" s="22">
        <v>54</v>
      </c>
      <c r="R5626" s="23">
        <v>3067</v>
      </c>
      <c r="S5626" s="24">
        <f>Table1[[#This Row],[Female Voters]]/Table1[[#This Row],[Female Population]]</f>
        <v>0.55761024182076813</v>
      </c>
      <c r="T5626" s="24">
        <f>Table1[[#This Row],[Male Voters]]/Table1[[#This Row],[Male Population]]</f>
        <v>0.54464500601684718</v>
      </c>
      <c r="U5626" s="24">
        <f>Table1[[#This Row],[Total Voters]]/Table1[[#This Row],[Total Population]]</f>
        <v>0.56108921533500533</v>
      </c>
      <c r="V5626" s="24">
        <f>Table1[[#This Row],[Female Ballots]]/Table1[[#This Row],[Female Population]]</f>
        <v>0.36367946894262682</v>
      </c>
      <c r="W5626" s="24">
        <f>Table1[[#This Row],[Male Ballots]]/Table1[[#This Row],[Male Population]]</f>
        <v>0.35595667870036102</v>
      </c>
      <c r="X5626" s="24">
        <f>Table1[[#This Row],[Total Ballots]]/Table1[[#This Row],[Total Population]]</f>
        <v>0.36629642899796966</v>
      </c>
      <c r="Y5626" s="24">
        <f>Table1[[#This Row],[Female Ballots]]/Table1[[#This Row],[Female Voters]]</f>
        <v>0.65221088435374153</v>
      </c>
      <c r="Z5626" s="24">
        <f>Table1[[#This Row],[Male Ballots]]/Table1[[#This Row],[Male Voters]]</f>
        <v>0.65355722492266899</v>
      </c>
      <c r="AA5626" s="24">
        <f>Table1[[#This Row],[Total Ballots]]/Table1[[#This Row],[Total Voters]]</f>
        <v>0.65283099191145166</v>
      </c>
    </row>
    <row r="5627" spans="1:27" s="12" customFormat="1" x14ac:dyDescent="0.35">
      <c r="A5627" s="19" t="s">
        <v>44</v>
      </c>
      <c r="B5627" s="20">
        <v>2010</v>
      </c>
      <c r="C5627" s="17" t="s">
        <v>82</v>
      </c>
      <c r="D5627" s="20"/>
      <c r="E5627" s="37" t="s">
        <v>74</v>
      </c>
      <c r="F5627" s="34" t="s">
        <v>78</v>
      </c>
      <c r="G5627" s="21" t="s">
        <v>65</v>
      </c>
      <c r="H5627" s="22">
        <v>5371</v>
      </c>
      <c r="I5627" s="22">
        <v>5186</v>
      </c>
      <c r="J5627" s="22">
        <v>10557</v>
      </c>
      <c r="K5627" s="31">
        <v>3821</v>
      </c>
      <c r="L5627" s="31">
        <v>3328</v>
      </c>
      <c r="M5627" s="31">
        <v>86</v>
      </c>
      <c r="N5627" s="31">
        <v>7235</v>
      </c>
      <c r="O5627" s="22">
        <v>2930</v>
      </c>
      <c r="P5627" s="22">
        <v>2564</v>
      </c>
      <c r="Q5627" s="22">
        <v>57</v>
      </c>
      <c r="R5627" s="23">
        <v>5551</v>
      </c>
      <c r="S5627" s="24">
        <f>Table1[[#This Row],[Female Voters]]/Table1[[#This Row],[Female Population]]</f>
        <v>0.71141314466579775</v>
      </c>
      <c r="T5627" s="24">
        <f>Table1[[#This Row],[Male Voters]]/Table1[[#This Row],[Male Population]]</f>
        <v>0.64172772849980719</v>
      </c>
      <c r="U5627" s="24">
        <f>Table1[[#This Row],[Total Voters]]/Table1[[#This Row],[Total Population]]</f>
        <v>0.68532727100502033</v>
      </c>
      <c r="V5627" s="24">
        <f>Table1[[#This Row],[Female Ballots]]/Table1[[#This Row],[Female Population]]</f>
        <v>0.54552224911562097</v>
      </c>
      <c r="W5627" s="24">
        <f>Table1[[#This Row],[Male Ballots]]/Table1[[#This Row],[Male Population]]</f>
        <v>0.49440802159660624</v>
      </c>
      <c r="X5627" s="24">
        <f>Table1[[#This Row],[Total Ballots]]/Table1[[#This Row],[Total Population]]</f>
        <v>0.52581225727005776</v>
      </c>
      <c r="Y5627" s="24">
        <f>Table1[[#This Row],[Female Ballots]]/Table1[[#This Row],[Female Voters]]</f>
        <v>0.76681496990316667</v>
      </c>
      <c r="Z5627" s="24">
        <f>Table1[[#This Row],[Male Ballots]]/Table1[[#This Row],[Male Voters]]</f>
        <v>0.77043269230769229</v>
      </c>
      <c r="AA5627" s="24">
        <f>Table1[[#This Row],[Total Ballots]]/Table1[[#This Row],[Total Voters]]</f>
        <v>0.76724257083621283</v>
      </c>
    </row>
    <row r="5628" spans="1:27" s="12" customFormat="1" x14ac:dyDescent="0.35">
      <c r="A5628" s="19" t="s">
        <v>44</v>
      </c>
      <c r="B5628" s="20">
        <v>2010</v>
      </c>
      <c r="C5628" s="17" t="s">
        <v>82</v>
      </c>
      <c r="D5628" s="20"/>
      <c r="E5628" s="37" t="s">
        <v>74</v>
      </c>
      <c r="F5628" s="34" t="s">
        <v>78</v>
      </c>
      <c r="G5628" s="21" t="s">
        <v>66</v>
      </c>
      <c r="H5628" s="22">
        <v>4796</v>
      </c>
      <c r="I5628" s="22">
        <v>4832</v>
      </c>
      <c r="J5628" s="22">
        <v>9628</v>
      </c>
      <c r="K5628" s="31">
        <v>4182</v>
      </c>
      <c r="L5628" s="31">
        <v>3946</v>
      </c>
      <c r="M5628" s="31">
        <v>79</v>
      </c>
      <c r="N5628" s="31">
        <v>8207</v>
      </c>
      <c r="O5628" s="22">
        <v>3633</v>
      </c>
      <c r="P5628" s="22">
        <v>3450</v>
      </c>
      <c r="Q5628" s="22">
        <v>63</v>
      </c>
      <c r="R5628" s="23">
        <v>7146</v>
      </c>
      <c r="S5628" s="24">
        <f>Table1[[#This Row],[Female Voters]]/Table1[[#This Row],[Female Population]]</f>
        <v>0.87197664720600498</v>
      </c>
      <c r="T5628" s="24">
        <f>Table1[[#This Row],[Male Voters]]/Table1[[#This Row],[Male Population]]</f>
        <v>0.81663907284768211</v>
      </c>
      <c r="U5628" s="24">
        <f>Table1[[#This Row],[Total Voters]]/Table1[[#This Row],[Total Population]]</f>
        <v>0.85240963855421692</v>
      </c>
      <c r="V5628" s="24">
        <f>Table1[[#This Row],[Female Ballots]]/Table1[[#This Row],[Female Population]]</f>
        <v>0.75750625521267723</v>
      </c>
      <c r="W5628" s="24">
        <f>Table1[[#This Row],[Male Ballots]]/Table1[[#This Row],[Male Population]]</f>
        <v>0.71399006622516559</v>
      </c>
      <c r="X5628" s="24">
        <f>Table1[[#This Row],[Total Ballots]]/Table1[[#This Row],[Total Population]]</f>
        <v>0.74221022019110927</v>
      </c>
      <c r="Y5628" s="24">
        <f>Table1[[#This Row],[Female Ballots]]/Table1[[#This Row],[Female Voters]]</f>
        <v>0.86872309899569589</v>
      </c>
      <c r="Z5628" s="24">
        <f>Table1[[#This Row],[Male Ballots]]/Table1[[#This Row],[Male Voters]]</f>
        <v>0.87430309173846932</v>
      </c>
      <c r="AA5628" s="24">
        <f>Table1[[#This Row],[Total Ballots]]/Table1[[#This Row],[Total Voters]]</f>
        <v>0.87072011697331542</v>
      </c>
    </row>
    <row r="5629" spans="1:27" s="12" customFormat="1" x14ac:dyDescent="0.35">
      <c r="A5629" s="19" t="s">
        <v>44</v>
      </c>
      <c r="B5629" s="20">
        <v>2010</v>
      </c>
      <c r="C5629" s="17" t="s">
        <v>82</v>
      </c>
      <c r="D5629" s="20"/>
      <c r="E5629" s="37" t="s">
        <v>74</v>
      </c>
      <c r="F5629" s="34" t="s">
        <v>78</v>
      </c>
      <c r="G5629" s="21" t="s">
        <v>67</v>
      </c>
      <c r="H5629" s="22">
        <v>6060</v>
      </c>
      <c r="I5629" s="22">
        <v>5115</v>
      </c>
      <c r="J5629" s="22">
        <v>11175</v>
      </c>
      <c r="K5629" s="31">
        <v>5128</v>
      </c>
      <c r="L5629" s="31">
        <v>4440</v>
      </c>
      <c r="M5629" s="31">
        <v>102</v>
      </c>
      <c r="N5629" s="31">
        <v>9670</v>
      </c>
      <c r="O5629" s="22">
        <v>4489</v>
      </c>
      <c r="P5629" s="22">
        <v>4046</v>
      </c>
      <c r="Q5629" s="22">
        <v>89</v>
      </c>
      <c r="R5629" s="23">
        <v>8624</v>
      </c>
      <c r="S5629" s="24">
        <f>Table1[[#This Row],[Female Voters]]/Table1[[#This Row],[Female Population]]</f>
        <v>0.84620462046204625</v>
      </c>
      <c r="T5629" s="24">
        <f>Table1[[#This Row],[Male Voters]]/Table1[[#This Row],[Male Population]]</f>
        <v>0.86803519061583578</v>
      </c>
      <c r="U5629" s="24">
        <f>Table1[[#This Row],[Total Voters]]/Table1[[#This Row],[Total Population]]</f>
        <v>0.86532438478747209</v>
      </c>
      <c r="V5629" s="24">
        <f>Table1[[#This Row],[Female Ballots]]/Table1[[#This Row],[Female Population]]</f>
        <v>0.74075907590759071</v>
      </c>
      <c r="W5629" s="24">
        <f>Table1[[#This Row],[Male Ballots]]/Table1[[#This Row],[Male Population]]</f>
        <v>0.79100684261974585</v>
      </c>
      <c r="X5629" s="24">
        <f>Table1[[#This Row],[Total Ballots]]/Table1[[#This Row],[Total Population]]</f>
        <v>0.77172259507829977</v>
      </c>
      <c r="Y5629" s="24">
        <f>Table1[[#This Row],[Female Ballots]]/Table1[[#This Row],[Female Voters]]</f>
        <v>0.87539001560062402</v>
      </c>
      <c r="Z5629" s="24">
        <f>Table1[[#This Row],[Male Ballots]]/Table1[[#This Row],[Male Voters]]</f>
        <v>0.91126126126126128</v>
      </c>
      <c r="AA5629" s="24">
        <f>Table1[[#This Row],[Total Ballots]]/Table1[[#This Row],[Total Voters]]</f>
        <v>0.89183040330920371</v>
      </c>
    </row>
    <row r="5630" spans="1:27" s="12" customFormat="1" x14ac:dyDescent="0.35">
      <c r="A5630" s="19" t="s">
        <v>33</v>
      </c>
      <c r="B5630" s="20">
        <v>2010</v>
      </c>
      <c r="C5630" s="17" t="s">
        <v>82</v>
      </c>
      <c r="D5630" s="20"/>
      <c r="E5630" s="37" t="s">
        <v>74</v>
      </c>
      <c r="F5630" s="34" t="s">
        <v>78</v>
      </c>
      <c r="G5630" s="21" t="s">
        <v>79</v>
      </c>
      <c r="H5630" s="22">
        <v>29735</v>
      </c>
      <c r="I5630" s="22">
        <v>28680</v>
      </c>
      <c r="J5630" s="22">
        <v>58415</v>
      </c>
      <c r="K5630" s="22">
        <v>24398</v>
      </c>
      <c r="L5630" s="22">
        <v>21338</v>
      </c>
      <c r="M5630" s="22">
        <v>2</v>
      </c>
      <c r="N5630" s="22">
        <v>45738</v>
      </c>
      <c r="O5630" s="22">
        <v>18129</v>
      </c>
      <c r="P5630" s="22">
        <v>15896</v>
      </c>
      <c r="Q5630" s="22">
        <v>1</v>
      </c>
      <c r="R5630" s="23">
        <v>34026</v>
      </c>
      <c r="S5630" s="24">
        <f>Table1[[#This Row],[Female Voters]]/Table1[[#This Row],[Female Population]]</f>
        <v>0.8205145451488145</v>
      </c>
      <c r="T5630" s="24">
        <f>Table1[[#This Row],[Male Voters]]/Table1[[#This Row],[Male Population]]</f>
        <v>0.74400278940027897</v>
      </c>
      <c r="U5630" s="24">
        <f>Table1[[#This Row],[Total Voters]]/Table1[[#This Row],[Total Population]]</f>
        <v>0.78298382264829236</v>
      </c>
      <c r="V5630" s="24">
        <f>Table1[[#This Row],[Female Ballots]]/Table1[[#This Row],[Female Population]]</f>
        <v>0.60968555574239114</v>
      </c>
      <c r="W5630" s="24">
        <f>Table1[[#This Row],[Male Ballots]]/Table1[[#This Row],[Male Population]]</f>
        <v>0.55425383542538353</v>
      </c>
      <c r="X5630" s="24">
        <f>Table1[[#This Row],[Total Ballots]]/Table1[[#This Row],[Total Population]]</f>
        <v>0.58248737481811175</v>
      </c>
      <c r="Y5630" s="24">
        <f>Table1[[#This Row],[Female Ballots]]/Table1[[#This Row],[Female Voters]]</f>
        <v>0.74305270923846212</v>
      </c>
      <c r="Z5630" s="24">
        <f>Table1[[#This Row],[Male Ballots]]/Table1[[#This Row],[Male Voters]]</f>
        <v>0.74496203955384754</v>
      </c>
      <c r="AA5630" s="24">
        <f>Table1[[#This Row],[Total Ballots]]/Table1[[#This Row],[Total Voters]]</f>
        <v>0.74393283484192574</v>
      </c>
    </row>
    <row r="5631" spans="1:27" s="12" customFormat="1" x14ac:dyDescent="0.35">
      <c r="A5631" s="19" t="s">
        <v>33</v>
      </c>
      <c r="B5631" s="20">
        <v>2010</v>
      </c>
      <c r="C5631" s="17" t="s">
        <v>82</v>
      </c>
      <c r="D5631" s="20"/>
      <c r="E5631" s="37" t="s">
        <v>74</v>
      </c>
      <c r="F5631" s="34" t="s">
        <v>78</v>
      </c>
      <c r="G5631" s="21" t="s">
        <v>62</v>
      </c>
      <c r="H5631" s="22">
        <v>2310</v>
      </c>
      <c r="I5631" s="22">
        <v>2876</v>
      </c>
      <c r="J5631" s="22">
        <v>5186</v>
      </c>
      <c r="K5631" s="31">
        <v>1495</v>
      </c>
      <c r="L5631" s="31">
        <v>1502</v>
      </c>
      <c r="M5631" s="31"/>
      <c r="N5631" s="31">
        <v>2997</v>
      </c>
      <c r="O5631" s="22">
        <v>523</v>
      </c>
      <c r="P5631" s="22">
        <v>509</v>
      </c>
      <c r="Q5631" s="22"/>
      <c r="R5631" s="23">
        <v>1032</v>
      </c>
      <c r="S5631" s="24">
        <f>Table1[[#This Row],[Female Voters]]/Table1[[#This Row],[Female Population]]</f>
        <v>0.6471861471861472</v>
      </c>
      <c r="T5631" s="24">
        <f>Table1[[#This Row],[Male Voters]]/Table1[[#This Row],[Male Population]]</f>
        <v>0.52225312934631429</v>
      </c>
      <c r="U5631" s="24">
        <f>Table1[[#This Row],[Total Voters]]/Table1[[#This Row],[Total Population]]</f>
        <v>0.57790204396451983</v>
      </c>
      <c r="V5631" s="24">
        <f>Table1[[#This Row],[Female Ballots]]/Table1[[#This Row],[Female Population]]</f>
        <v>0.22640692640692642</v>
      </c>
      <c r="W5631" s="24">
        <f>Table1[[#This Row],[Male Ballots]]/Table1[[#This Row],[Male Population]]</f>
        <v>0.17698191933240612</v>
      </c>
      <c r="X5631" s="24">
        <f>Table1[[#This Row],[Total Ballots]]/Table1[[#This Row],[Total Population]]</f>
        <v>0.19899730042421906</v>
      </c>
      <c r="Y5631" s="24">
        <f>Table1[[#This Row],[Female Ballots]]/Table1[[#This Row],[Female Voters]]</f>
        <v>0.34983277591973244</v>
      </c>
      <c r="Z5631" s="24">
        <f>Table1[[#This Row],[Male Ballots]]/Table1[[#This Row],[Male Voters]]</f>
        <v>0.3388814913448735</v>
      </c>
      <c r="AA5631" s="24">
        <f>Table1[[#This Row],[Total Ballots]]/Table1[[#This Row],[Total Voters]]</f>
        <v>0.34434434434434436</v>
      </c>
    </row>
    <row r="5632" spans="1:27" s="12" customFormat="1" x14ac:dyDescent="0.35">
      <c r="A5632" s="19" t="s">
        <v>33</v>
      </c>
      <c r="B5632" s="20">
        <v>2010</v>
      </c>
      <c r="C5632" s="17" t="s">
        <v>82</v>
      </c>
      <c r="D5632" s="20"/>
      <c r="E5632" s="37" t="s">
        <v>74</v>
      </c>
      <c r="F5632" s="34" t="s">
        <v>78</v>
      </c>
      <c r="G5632" s="21" t="s">
        <v>63</v>
      </c>
      <c r="H5632" s="22">
        <v>3286</v>
      </c>
      <c r="I5632" s="22">
        <v>3765</v>
      </c>
      <c r="J5632" s="22">
        <v>7051</v>
      </c>
      <c r="K5632" s="31">
        <v>2354</v>
      </c>
      <c r="L5632" s="31">
        <v>2153</v>
      </c>
      <c r="M5632" s="31"/>
      <c r="N5632" s="31">
        <v>4507</v>
      </c>
      <c r="O5632" s="22">
        <v>991</v>
      </c>
      <c r="P5632" s="22">
        <v>886</v>
      </c>
      <c r="Q5632" s="22"/>
      <c r="R5632" s="23">
        <v>1877</v>
      </c>
      <c r="S5632" s="24">
        <f>Table1[[#This Row],[Female Voters]]/Table1[[#This Row],[Female Population]]</f>
        <v>0.71637248934875231</v>
      </c>
      <c r="T5632" s="24">
        <f>Table1[[#This Row],[Male Voters]]/Table1[[#This Row],[Male Population]]</f>
        <v>0.57184594953519252</v>
      </c>
      <c r="U5632" s="24">
        <f>Table1[[#This Row],[Total Voters]]/Table1[[#This Row],[Total Population]]</f>
        <v>0.63920011345908379</v>
      </c>
      <c r="V5632" s="24">
        <f>Table1[[#This Row],[Female Ballots]]/Table1[[#This Row],[Female Population]]</f>
        <v>0.30158247108947051</v>
      </c>
      <c r="W5632" s="24">
        <f>Table1[[#This Row],[Male Ballots]]/Table1[[#This Row],[Male Population]]</f>
        <v>0.2353253652058433</v>
      </c>
      <c r="X5632" s="24">
        <f>Table1[[#This Row],[Total Ballots]]/Table1[[#This Row],[Total Population]]</f>
        <v>0.26620337540774358</v>
      </c>
      <c r="Y5632" s="24">
        <f>Table1[[#This Row],[Female Ballots]]/Table1[[#This Row],[Female Voters]]</f>
        <v>0.4209855564995752</v>
      </c>
      <c r="Z5632" s="24">
        <f>Table1[[#This Row],[Male Ballots]]/Table1[[#This Row],[Male Voters]]</f>
        <v>0.41151881096144916</v>
      </c>
      <c r="AA5632" s="24">
        <f>Table1[[#This Row],[Total Ballots]]/Table1[[#This Row],[Total Voters]]</f>
        <v>0.41646327934324384</v>
      </c>
    </row>
    <row r="5633" spans="1:27" s="12" customFormat="1" x14ac:dyDescent="0.35">
      <c r="A5633" s="19" t="s">
        <v>33</v>
      </c>
      <c r="B5633" s="20">
        <v>2010</v>
      </c>
      <c r="C5633" s="17" t="s">
        <v>82</v>
      </c>
      <c r="D5633" s="20"/>
      <c r="E5633" s="37" t="s">
        <v>74</v>
      </c>
      <c r="F5633" s="34" t="s">
        <v>78</v>
      </c>
      <c r="G5633" s="21" t="s">
        <v>64</v>
      </c>
      <c r="H5633" s="22">
        <v>3409</v>
      </c>
      <c r="I5633" s="22">
        <v>3535</v>
      </c>
      <c r="J5633" s="22">
        <v>6944</v>
      </c>
      <c r="K5633" s="31">
        <v>2457</v>
      </c>
      <c r="L5633" s="31">
        <v>2117</v>
      </c>
      <c r="M5633" s="31"/>
      <c r="N5633" s="31">
        <v>4574</v>
      </c>
      <c r="O5633" s="22">
        <v>1406</v>
      </c>
      <c r="P5633" s="22">
        <v>1202</v>
      </c>
      <c r="Q5633" s="22"/>
      <c r="R5633" s="23">
        <v>2608</v>
      </c>
      <c r="S5633" s="24">
        <f>Table1[[#This Row],[Female Voters]]/Table1[[#This Row],[Female Population]]</f>
        <v>0.72073921971252564</v>
      </c>
      <c r="T5633" s="24">
        <f>Table1[[#This Row],[Male Voters]]/Table1[[#This Row],[Male Population]]</f>
        <v>0.59886845827439883</v>
      </c>
      <c r="U5633" s="24">
        <f>Table1[[#This Row],[Total Voters]]/Table1[[#This Row],[Total Population]]</f>
        <v>0.65869815668202769</v>
      </c>
      <c r="V5633" s="24">
        <f>Table1[[#This Row],[Female Ballots]]/Table1[[#This Row],[Female Population]]</f>
        <v>0.4124376650044001</v>
      </c>
      <c r="W5633" s="24">
        <f>Table1[[#This Row],[Male Ballots]]/Table1[[#This Row],[Male Population]]</f>
        <v>0.34002828854314004</v>
      </c>
      <c r="X5633" s="24">
        <f>Table1[[#This Row],[Total Ballots]]/Table1[[#This Row],[Total Population]]</f>
        <v>0.37557603686635943</v>
      </c>
      <c r="Y5633" s="24">
        <f>Table1[[#This Row],[Female Ballots]]/Table1[[#This Row],[Female Voters]]</f>
        <v>0.57224257224257224</v>
      </c>
      <c r="Z5633" s="24">
        <f>Table1[[#This Row],[Male Ballots]]/Table1[[#This Row],[Male Voters]]</f>
        <v>0.56778460085025984</v>
      </c>
      <c r="AA5633" s="24">
        <f>Table1[[#This Row],[Total Ballots]]/Table1[[#This Row],[Total Voters]]</f>
        <v>0.57017927415828595</v>
      </c>
    </row>
    <row r="5634" spans="1:27" s="12" customFormat="1" x14ac:dyDescent="0.35">
      <c r="A5634" s="19" t="s">
        <v>33</v>
      </c>
      <c r="B5634" s="20">
        <v>2010</v>
      </c>
      <c r="C5634" s="17" t="s">
        <v>82</v>
      </c>
      <c r="D5634" s="20"/>
      <c r="E5634" s="37" t="s">
        <v>74</v>
      </c>
      <c r="F5634" s="34" t="s">
        <v>78</v>
      </c>
      <c r="G5634" s="21" t="s">
        <v>65</v>
      </c>
      <c r="H5634" s="22">
        <v>5165</v>
      </c>
      <c r="I5634" s="22">
        <v>4812</v>
      </c>
      <c r="J5634" s="22">
        <v>9977</v>
      </c>
      <c r="K5634" s="31">
        <v>4040</v>
      </c>
      <c r="L5634" s="31">
        <v>3360</v>
      </c>
      <c r="M5634" s="31"/>
      <c r="N5634" s="31">
        <v>7400</v>
      </c>
      <c r="O5634" s="22">
        <v>2969</v>
      </c>
      <c r="P5634" s="22">
        <v>2452</v>
      </c>
      <c r="Q5634" s="22"/>
      <c r="R5634" s="23">
        <v>5421</v>
      </c>
      <c r="S5634" s="24">
        <f>Table1[[#This Row],[Female Voters]]/Table1[[#This Row],[Female Population]]</f>
        <v>0.78218780251694098</v>
      </c>
      <c r="T5634" s="24">
        <f>Table1[[#This Row],[Male Voters]]/Table1[[#This Row],[Male Population]]</f>
        <v>0.69825436408977559</v>
      </c>
      <c r="U5634" s="24">
        <f>Table1[[#This Row],[Total Voters]]/Table1[[#This Row],[Total Population]]</f>
        <v>0.74170592362433596</v>
      </c>
      <c r="V5634" s="24">
        <f>Table1[[#This Row],[Female Ballots]]/Table1[[#This Row],[Female Population]]</f>
        <v>0.57483059051306873</v>
      </c>
      <c r="W5634" s="24">
        <f>Table1[[#This Row],[Male Ballots]]/Table1[[#This Row],[Male Population]]</f>
        <v>0.50955943474646714</v>
      </c>
      <c r="X5634" s="24">
        <f>Table1[[#This Row],[Total Ballots]]/Table1[[#This Row],[Total Population]]</f>
        <v>0.5433497043199359</v>
      </c>
      <c r="Y5634" s="24">
        <f>Table1[[#This Row],[Female Ballots]]/Table1[[#This Row],[Female Voters]]</f>
        <v>0.73490099009900989</v>
      </c>
      <c r="Z5634" s="24">
        <f>Table1[[#This Row],[Male Ballots]]/Table1[[#This Row],[Male Voters]]</f>
        <v>0.72976190476190472</v>
      </c>
      <c r="AA5634" s="24">
        <f>Table1[[#This Row],[Total Ballots]]/Table1[[#This Row],[Total Voters]]</f>
        <v>0.73256756756756758</v>
      </c>
    </row>
    <row r="5635" spans="1:27" s="12" customFormat="1" x14ac:dyDescent="0.35">
      <c r="A5635" s="19" t="s">
        <v>33</v>
      </c>
      <c r="B5635" s="20">
        <v>2010</v>
      </c>
      <c r="C5635" s="17" t="s">
        <v>82</v>
      </c>
      <c r="D5635" s="20"/>
      <c r="E5635" s="37" t="s">
        <v>74</v>
      </c>
      <c r="F5635" s="34" t="s">
        <v>78</v>
      </c>
      <c r="G5635" s="21" t="s">
        <v>66</v>
      </c>
      <c r="H5635" s="22">
        <v>6390</v>
      </c>
      <c r="I5635" s="22">
        <v>5678</v>
      </c>
      <c r="J5635" s="22">
        <v>12068</v>
      </c>
      <c r="K5635" s="31">
        <v>5757</v>
      </c>
      <c r="L5635" s="31">
        <v>4828</v>
      </c>
      <c r="M5635" s="31">
        <v>2</v>
      </c>
      <c r="N5635" s="31">
        <v>10587</v>
      </c>
      <c r="O5635" s="22">
        <v>4918</v>
      </c>
      <c r="P5635" s="22">
        <v>4120</v>
      </c>
      <c r="Q5635" s="22">
        <v>1</v>
      </c>
      <c r="R5635" s="23">
        <v>9039</v>
      </c>
      <c r="S5635" s="24">
        <f>Table1[[#This Row],[Female Voters]]/Table1[[#This Row],[Female Population]]</f>
        <v>0.90093896713615018</v>
      </c>
      <c r="T5635" s="24">
        <f>Table1[[#This Row],[Male Voters]]/Table1[[#This Row],[Male Population]]</f>
        <v>0.85029940119760483</v>
      </c>
      <c r="U5635" s="24">
        <f>Table1[[#This Row],[Total Voters]]/Table1[[#This Row],[Total Population]]</f>
        <v>0.87727875372886976</v>
      </c>
      <c r="V5635" s="24">
        <f>Table1[[#This Row],[Female Ballots]]/Table1[[#This Row],[Female Population]]</f>
        <v>0.76964006259780904</v>
      </c>
      <c r="W5635" s="24">
        <f>Table1[[#This Row],[Male Ballots]]/Table1[[#This Row],[Male Population]]</f>
        <v>0.72560760831278615</v>
      </c>
      <c r="X5635" s="24">
        <f>Table1[[#This Row],[Total Ballots]]/Table1[[#This Row],[Total Population]]</f>
        <v>0.74900563473649318</v>
      </c>
      <c r="Y5635" s="24">
        <f>Table1[[#This Row],[Female Ballots]]/Table1[[#This Row],[Female Voters]]</f>
        <v>0.85426437380580167</v>
      </c>
      <c r="Z5635" s="24">
        <f>Table1[[#This Row],[Male Ballots]]/Table1[[#This Row],[Male Voters]]</f>
        <v>0.85335542667771336</v>
      </c>
      <c r="AA5635" s="24">
        <f>Table1[[#This Row],[Total Ballots]]/Table1[[#This Row],[Total Voters]]</f>
        <v>0.85378294134315669</v>
      </c>
    </row>
    <row r="5636" spans="1:27" s="12" customFormat="1" x14ac:dyDescent="0.35">
      <c r="A5636" s="19" t="s">
        <v>33</v>
      </c>
      <c r="B5636" s="20">
        <v>2010</v>
      </c>
      <c r="C5636" s="17" t="s">
        <v>82</v>
      </c>
      <c r="D5636" s="20"/>
      <c r="E5636" s="37" t="s">
        <v>74</v>
      </c>
      <c r="F5636" s="34" t="s">
        <v>78</v>
      </c>
      <c r="G5636" s="21" t="s">
        <v>67</v>
      </c>
      <c r="H5636" s="22">
        <v>9175</v>
      </c>
      <c r="I5636" s="22">
        <v>8014</v>
      </c>
      <c r="J5636" s="22">
        <v>17189</v>
      </c>
      <c r="K5636" s="31">
        <v>8295</v>
      </c>
      <c r="L5636" s="31">
        <v>7378</v>
      </c>
      <c r="M5636" s="31"/>
      <c r="N5636" s="31">
        <v>15673</v>
      </c>
      <c r="O5636" s="22">
        <v>7322</v>
      </c>
      <c r="P5636" s="22">
        <v>6727</v>
      </c>
      <c r="Q5636" s="22"/>
      <c r="R5636" s="23">
        <v>14049</v>
      </c>
      <c r="S5636" s="24">
        <f>Table1[[#This Row],[Female Voters]]/Table1[[#This Row],[Female Population]]</f>
        <v>0.90408719346049049</v>
      </c>
      <c r="T5636" s="24">
        <f>Table1[[#This Row],[Male Voters]]/Table1[[#This Row],[Male Population]]</f>
        <v>0.92063888195657595</v>
      </c>
      <c r="U5636" s="24">
        <f>Table1[[#This Row],[Total Voters]]/Table1[[#This Row],[Total Population]]</f>
        <v>0.91180406073651754</v>
      </c>
      <c r="V5636" s="24">
        <f>Table1[[#This Row],[Female Ballots]]/Table1[[#This Row],[Female Population]]</f>
        <v>0.79803814713896459</v>
      </c>
      <c r="W5636" s="24">
        <f>Table1[[#This Row],[Male Ballots]]/Table1[[#This Row],[Male Population]]</f>
        <v>0.83940603943099579</v>
      </c>
      <c r="X5636" s="24">
        <f>Table1[[#This Row],[Total Ballots]]/Table1[[#This Row],[Total Population]]</f>
        <v>0.81732503345162599</v>
      </c>
      <c r="Y5636" s="24">
        <f>Table1[[#This Row],[Female Ballots]]/Table1[[#This Row],[Female Voters]]</f>
        <v>0.88270042194092824</v>
      </c>
      <c r="Z5636" s="24">
        <f>Table1[[#This Row],[Male Ballots]]/Table1[[#This Row],[Male Voters]]</f>
        <v>0.91176470588235292</v>
      </c>
      <c r="AA5636" s="24">
        <f>Table1[[#This Row],[Total Ballots]]/Table1[[#This Row],[Total Voters]]</f>
        <v>0.89638231353282716</v>
      </c>
    </row>
    <row r="5637" spans="1:27" s="12" customFormat="1" x14ac:dyDescent="0.35">
      <c r="A5637" s="19" t="s">
        <v>51</v>
      </c>
      <c r="B5637" s="20">
        <v>2010</v>
      </c>
      <c r="C5637" s="17" t="s">
        <v>82</v>
      </c>
      <c r="D5637" s="20" t="s">
        <v>69</v>
      </c>
      <c r="E5637" s="37" t="s">
        <v>74</v>
      </c>
      <c r="F5637" s="34" t="s">
        <v>78</v>
      </c>
      <c r="G5637" s="21" t="s">
        <v>79</v>
      </c>
      <c r="H5637" s="22">
        <v>160588</v>
      </c>
      <c r="I5637" s="22">
        <v>152200</v>
      </c>
      <c r="J5637" s="22">
        <v>312788</v>
      </c>
      <c r="K5637" s="22">
        <v>117265</v>
      </c>
      <c r="L5637" s="22">
        <v>103883</v>
      </c>
      <c r="M5637" s="22">
        <v>16</v>
      </c>
      <c r="N5637" s="22">
        <v>221164</v>
      </c>
      <c r="O5637" s="22">
        <v>78150</v>
      </c>
      <c r="P5637" s="22">
        <v>70817</v>
      </c>
      <c r="Q5637" s="22">
        <v>9</v>
      </c>
      <c r="R5637" s="23">
        <v>148976</v>
      </c>
      <c r="S5637" s="24">
        <f>Table1[[#This Row],[Female Voters]]/Table1[[#This Row],[Female Population]]</f>
        <v>0.73022268164495474</v>
      </c>
      <c r="T5637" s="24">
        <f>Table1[[#This Row],[Male Voters]]/Table1[[#This Row],[Male Population]]</f>
        <v>0.68254270696452035</v>
      </c>
      <c r="U5637" s="24">
        <f>Table1[[#This Row],[Total Voters]]/Table1[[#This Row],[Total Population]]</f>
        <v>0.70707316137447729</v>
      </c>
      <c r="V5637" s="24">
        <f>Table1[[#This Row],[Female Ballots]]/Table1[[#This Row],[Female Population]]</f>
        <v>0.48664906468727426</v>
      </c>
      <c r="W5637" s="24">
        <f>Table1[[#This Row],[Male Ballots]]/Table1[[#This Row],[Male Population]]</f>
        <v>0.46528909329829171</v>
      </c>
      <c r="X5637" s="24">
        <f>Table1[[#This Row],[Total Ballots]]/Table1[[#This Row],[Total Population]]</f>
        <v>0.4762842564292748</v>
      </c>
      <c r="Y5637" s="24">
        <f>Table1[[#This Row],[Female Ballots]]/Table1[[#This Row],[Female Voters]]</f>
        <v>0.66643926150172683</v>
      </c>
      <c r="Z5637" s="24">
        <f>Table1[[#This Row],[Male Ballots]]/Table1[[#This Row],[Male Voters]]</f>
        <v>0.68169960436260024</v>
      </c>
      <c r="AA5637" s="24">
        <f>Table1[[#This Row],[Total Ballots]]/Table1[[#This Row],[Total Voters]]</f>
        <v>0.67359968168418005</v>
      </c>
    </row>
    <row r="5638" spans="1:27" s="12" customFormat="1" x14ac:dyDescent="0.35">
      <c r="A5638" s="19" t="s">
        <v>51</v>
      </c>
      <c r="B5638" s="20">
        <v>2010</v>
      </c>
      <c r="C5638" s="17" t="s">
        <v>82</v>
      </c>
      <c r="D5638" s="20" t="s">
        <v>69</v>
      </c>
      <c r="E5638" s="37" t="s">
        <v>74</v>
      </c>
      <c r="F5638" s="34" t="s">
        <v>78</v>
      </c>
      <c r="G5638" s="21" t="s">
        <v>62</v>
      </c>
      <c r="H5638" s="22">
        <v>17411</v>
      </c>
      <c r="I5638" s="22">
        <v>17826</v>
      </c>
      <c r="J5638" s="22">
        <v>35237</v>
      </c>
      <c r="K5638" s="31">
        <v>10176</v>
      </c>
      <c r="L5638" s="31">
        <v>9482</v>
      </c>
      <c r="M5638" s="31">
        <v>3</v>
      </c>
      <c r="N5638" s="31">
        <v>19661</v>
      </c>
      <c r="O5638" s="22">
        <v>3866</v>
      </c>
      <c r="P5638" s="22">
        <v>3640</v>
      </c>
      <c r="Q5638" s="22">
        <v>1</v>
      </c>
      <c r="R5638" s="23">
        <v>7507</v>
      </c>
      <c r="S5638" s="24">
        <f>Table1[[#This Row],[Female Voters]]/Table1[[#This Row],[Female Population]]</f>
        <v>0.58445810120039055</v>
      </c>
      <c r="T5638" s="24">
        <f>Table1[[#This Row],[Male Voters]]/Table1[[#This Row],[Male Population]]</f>
        <v>0.53191966790081902</v>
      </c>
      <c r="U5638" s="24">
        <f>Table1[[#This Row],[Total Voters]]/Table1[[#This Row],[Total Population]]</f>
        <v>0.5579646394414961</v>
      </c>
      <c r="V5638" s="24">
        <f>Table1[[#This Row],[Female Ballots]]/Table1[[#This Row],[Female Population]]</f>
        <v>0.22204353569582447</v>
      </c>
      <c r="W5638" s="24">
        <f>Table1[[#This Row],[Male Ballots]]/Table1[[#This Row],[Male Population]]</f>
        <v>0.20419611802984405</v>
      </c>
      <c r="X5638" s="24">
        <f>Table1[[#This Row],[Total Ballots]]/Table1[[#This Row],[Total Population]]</f>
        <v>0.21304310809660301</v>
      </c>
      <c r="Y5638" s="24">
        <f>Table1[[#This Row],[Female Ballots]]/Table1[[#This Row],[Female Voters]]</f>
        <v>0.37991352201257861</v>
      </c>
      <c r="Z5638" s="24">
        <f>Table1[[#This Row],[Male Ballots]]/Table1[[#This Row],[Male Voters]]</f>
        <v>0.38388525627504744</v>
      </c>
      <c r="AA5638" s="24">
        <f>Table1[[#This Row],[Total Ballots]]/Table1[[#This Row],[Total Voters]]</f>
        <v>0.38182188088093177</v>
      </c>
    </row>
    <row r="5639" spans="1:27" s="12" customFormat="1" x14ac:dyDescent="0.35">
      <c r="A5639" s="19" t="s">
        <v>51</v>
      </c>
      <c r="B5639" s="20">
        <v>2010</v>
      </c>
      <c r="C5639" s="17" t="s">
        <v>82</v>
      </c>
      <c r="D5639" s="20" t="s">
        <v>69</v>
      </c>
      <c r="E5639" s="37" t="s">
        <v>74</v>
      </c>
      <c r="F5639" s="34" t="s">
        <v>78</v>
      </c>
      <c r="G5639" s="21" t="s">
        <v>63</v>
      </c>
      <c r="H5639" s="22">
        <v>27974</v>
      </c>
      <c r="I5639" s="22">
        <v>26911</v>
      </c>
      <c r="J5639" s="22">
        <v>54885</v>
      </c>
      <c r="K5639" s="31">
        <v>17395</v>
      </c>
      <c r="L5639" s="31">
        <v>14506</v>
      </c>
      <c r="M5639" s="31">
        <v>5</v>
      </c>
      <c r="N5639" s="31">
        <v>31906</v>
      </c>
      <c r="O5639" s="22">
        <v>7878</v>
      </c>
      <c r="P5639" s="22">
        <v>6542</v>
      </c>
      <c r="Q5639" s="22">
        <v>4</v>
      </c>
      <c r="R5639" s="23">
        <v>14424</v>
      </c>
      <c r="S5639" s="24">
        <f>Table1[[#This Row],[Female Voters]]/Table1[[#This Row],[Female Population]]</f>
        <v>0.62182741116751272</v>
      </c>
      <c r="T5639" s="24">
        <f>Table1[[#This Row],[Male Voters]]/Table1[[#This Row],[Male Population]]</f>
        <v>0.53903608189959495</v>
      </c>
      <c r="U5639" s="24">
        <f>Table1[[#This Row],[Total Voters]]/Table1[[#This Row],[Total Population]]</f>
        <v>0.58132458777443741</v>
      </c>
      <c r="V5639" s="24">
        <f>Table1[[#This Row],[Female Ballots]]/Table1[[#This Row],[Female Population]]</f>
        <v>0.28161864588546509</v>
      </c>
      <c r="W5639" s="24">
        <f>Table1[[#This Row],[Male Ballots]]/Table1[[#This Row],[Male Population]]</f>
        <v>0.24309761807439337</v>
      </c>
      <c r="X5639" s="24">
        <f>Table1[[#This Row],[Total Ballots]]/Table1[[#This Row],[Total Population]]</f>
        <v>0.26280404482098935</v>
      </c>
      <c r="Y5639" s="24">
        <f>Table1[[#This Row],[Female Ballots]]/Table1[[#This Row],[Female Voters]]</f>
        <v>0.4528887611382581</v>
      </c>
      <c r="Z5639" s="24">
        <f>Table1[[#This Row],[Male Ballots]]/Table1[[#This Row],[Male Voters]]</f>
        <v>0.45098579897973251</v>
      </c>
      <c r="AA5639" s="24">
        <f>Table1[[#This Row],[Total Ballots]]/Table1[[#This Row],[Total Voters]]</f>
        <v>0.452077979063499</v>
      </c>
    </row>
    <row r="5640" spans="1:27" s="12" customFormat="1" x14ac:dyDescent="0.35">
      <c r="A5640" s="19" t="s">
        <v>51</v>
      </c>
      <c r="B5640" s="20">
        <v>2010</v>
      </c>
      <c r="C5640" s="17" t="s">
        <v>82</v>
      </c>
      <c r="D5640" s="20" t="s">
        <v>69</v>
      </c>
      <c r="E5640" s="37" t="s">
        <v>74</v>
      </c>
      <c r="F5640" s="34" t="s">
        <v>78</v>
      </c>
      <c r="G5640" s="21" t="s">
        <v>64</v>
      </c>
      <c r="H5640" s="22">
        <v>29884</v>
      </c>
      <c r="I5640" s="22">
        <v>29804</v>
      </c>
      <c r="J5640" s="22">
        <v>59688</v>
      </c>
      <c r="K5640" s="31">
        <v>20448</v>
      </c>
      <c r="L5640" s="31">
        <v>18357</v>
      </c>
      <c r="M5640" s="31">
        <v>3</v>
      </c>
      <c r="N5640" s="31">
        <v>38808</v>
      </c>
      <c r="O5640" s="22">
        <v>11956</v>
      </c>
      <c r="P5640" s="22">
        <v>10946</v>
      </c>
      <c r="Q5640" s="22"/>
      <c r="R5640" s="23">
        <v>22902</v>
      </c>
      <c r="S5640" s="24">
        <f>Table1[[#This Row],[Female Voters]]/Table1[[#This Row],[Female Population]]</f>
        <v>0.68424575023423906</v>
      </c>
      <c r="T5640" s="24">
        <f>Table1[[#This Row],[Male Voters]]/Table1[[#This Row],[Male Population]]</f>
        <v>0.61592403704200782</v>
      </c>
      <c r="U5640" s="24">
        <f>Table1[[#This Row],[Total Voters]]/Table1[[#This Row],[Total Population]]</f>
        <v>0.65018094089264178</v>
      </c>
      <c r="V5640" s="24">
        <f>Table1[[#This Row],[Female Ballots]]/Table1[[#This Row],[Female Population]]</f>
        <v>0.40008031053406506</v>
      </c>
      <c r="W5640" s="24">
        <f>Table1[[#This Row],[Male Ballots]]/Table1[[#This Row],[Male Population]]</f>
        <v>0.36726613877331904</v>
      </c>
      <c r="X5640" s="24">
        <f>Table1[[#This Row],[Total Ballots]]/Table1[[#This Row],[Total Population]]</f>
        <v>0.38369521511861682</v>
      </c>
      <c r="Y5640" s="24">
        <f>Table1[[#This Row],[Female Ballots]]/Table1[[#This Row],[Female Voters]]</f>
        <v>0.58470266040688579</v>
      </c>
      <c r="Z5640" s="24">
        <f>Table1[[#This Row],[Male Ballots]]/Table1[[#This Row],[Male Voters]]</f>
        <v>0.59628479599063022</v>
      </c>
      <c r="AA5640" s="24">
        <f>Table1[[#This Row],[Total Ballots]]/Table1[[#This Row],[Total Voters]]</f>
        <v>0.59013605442176875</v>
      </c>
    </row>
    <row r="5641" spans="1:27" s="12" customFormat="1" x14ac:dyDescent="0.35">
      <c r="A5641" s="19" t="s">
        <v>51</v>
      </c>
      <c r="B5641" s="20">
        <v>2010</v>
      </c>
      <c r="C5641" s="17" t="s">
        <v>82</v>
      </c>
      <c r="D5641" s="20" t="s">
        <v>69</v>
      </c>
      <c r="E5641" s="37" t="s">
        <v>74</v>
      </c>
      <c r="F5641" s="34" t="s">
        <v>78</v>
      </c>
      <c r="G5641" s="21" t="s">
        <v>65</v>
      </c>
      <c r="H5641" s="22">
        <v>31292</v>
      </c>
      <c r="I5641" s="22">
        <v>30600</v>
      </c>
      <c r="J5641" s="22">
        <v>61892</v>
      </c>
      <c r="K5641" s="31">
        <v>23782</v>
      </c>
      <c r="L5641" s="31">
        <v>21741</v>
      </c>
      <c r="M5641" s="31">
        <v>1</v>
      </c>
      <c r="N5641" s="31">
        <v>45524</v>
      </c>
      <c r="O5641" s="22">
        <v>16608</v>
      </c>
      <c r="P5641" s="22">
        <v>15570</v>
      </c>
      <c r="Q5641" s="22">
        <v>1</v>
      </c>
      <c r="R5641" s="23">
        <v>32179</v>
      </c>
      <c r="S5641" s="24">
        <f>Table1[[#This Row],[Female Voters]]/Table1[[#This Row],[Female Population]]</f>
        <v>0.76000255656397797</v>
      </c>
      <c r="T5641" s="24">
        <f>Table1[[#This Row],[Male Voters]]/Table1[[#This Row],[Male Population]]</f>
        <v>0.71049019607843134</v>
      </c>
      <c r="U5641" s="24">
        <f>Table1[[#This Row],[Total Voters]]/Table1[[#This Row],[Total Population]]</f>
        <v>0.7355393265688619</v>
      </c>
      <c r="V5641" s="24">
        <f>Table1[[#This Row],[Female Ballots]]/Table1[[#This Row],[Female Population]]</f>
        <v>0.53074268183561291</v>
      </c>
      <c r="W5641" s="24">
        <f>Table1[[#This Row],[Male Ballots]]/Table1[[#This Row],[Male Population]]</f>
        <v>0.50882352941176467</v>
      </c>
      <c r="X5641" s="24">
        <f>Table1[[#This Row],[Total Ballots]]/Table1[[#This Row],[Total Population]]</f>
        <v>0.51992179926323268</v>
      </c>
      <c r="Y5641" s="24">
        <f>Table1[[#This Row],[Female Ballots]]/Table1[[#This Row],[Female Voters]]</f>
        <v>0.69834328483727193</v>
      </c>
      <c r="Z5641" s="24">
        <f>Table1[[#This Row],[Male Ballots]]/Table1[[#This Row],[Male Voters]]</f>
        <v>0.71615841037670758</v>
      </c>
      <c r="AA5641" s="24">
        <f>Table1[[#This Row],[Total Ballots]]/Table1[[#This Row],[Total Voters]]</f>
        <v>0.70685792109656442</v>
      </c>
    </row>
    <row r="5642" spans="1:27" s="12" customFormat="1" x14ac:dyDescent="0.35">
      <c r="A5642" s="19" t="s">
        <v>51</v>
      </c>
      <c r="B5642" s="20">
        <v>2010</v>
      </c>
      <c r="C5642" s="17" t="s">
        <v>82</v>
      </c>
      <c r="D5642" s="20" t="s">
        <v>69</v>
      </c>
      <c r="E5642" s="37" t="s">
        <v>74</v>
      </c>
      <c r="F5642" s="34" t="s">
        <v>78</v>
      </c>
      <c r="G5642" s="21" t="s">
        <v>66</v>
      </c>
      <c r="H5642" s="22">
        <v>27160</v>
      </c>
      <c r="I5642" s="22">
        <v>25216</v>
      </c>
      <c r="J5642" s="22">
        <v>52376</v>
      </c>
      <c r="K5642" s="31">
        <v>23091</v>
      </c>
      <c r="L5642" s="31">
        <v>20626</v>
      </c>
      <c r="M5642" s="31">
        <v>2</v>
      </c>
      <c r="N5642" s="31">
        <v>43719</v>
      </c>
      <c r="O5642" s="22">
        <v>18813</v>
      </c>
      <c r="P5642" s="22">
        <v>17084</v>
      </c>
      <c r="Q5642" s="22">
        <v>2</v>
      </c>
      <c r="R5642" s="23">
        <v>35899</v>
      </c>
      <c r="S5642" s="24">
        <f>Table1[[#This Row],[Female Voters]]/Table1[[#This Row],[Female Population]]</f>
        <v>0.85018409425625918</v>
      </c>
      <c r="T5642" s="24">
        <f>Table1[[#This Row],[Male Voters]]/Table1[[#This Row],[Male Population]]</f>
        <v>0.81797271573604058</v>
      </c>
      <c r="U5642" s="24">
        <f>Table1[[#This Row],[Total Voters]]/Table1[[#This Row],[Total Population]]</f>
        <v>0.83471437299526496</v>
      </c>
      <c r="V5642" s="24">
        <f>Table1[[#This Row],[Female Ballots]]/Table1[[#This Row],[Female Population]]</f>
        <v>0.69267304860088363</v>
      </c>
      <c r="W5642" s="24">
        <f>Table1[[#This Row],[Male Ballots]]/Table1[[#This Row],[Male Population]]</f>
        <v>0.67750634517766495</v>
      </c>
      <c r="X5642" s="24">
        <f>Table1[[#This Row],[Total Ballots]]/Table1[[#This Row],[Total Population]]</f>
        <v>0.68540934779288221</v>
      </c>
      <c r="Y5642" s="24">
        <f>Table1[[#This Row],[Female Ballots]]/Table1[[#This Row],[Female Voters]]</f>
        <v>0.81473301286215405</v>
      </c>
      <c r="Z5642" s="24">
        <f>Table1[[#This Row],[Male Ballots]]/Table1[[#This Row],[Male Voters]]</f>
        <v>0.82827499272762528</v>
      </c>
      <c r="AA5642" s="24">
        <f>Table1[[#This Row],[Total Ballots]]/Table1[[#This Row],[Total Voters]]</f>
        <v>0.82113040096983003</v>
      </c>
    </row>
    <row r="5643" spans="1:27" s="12" customFormat="1" x14ac:dyDescent="0.35">
      <c r="A5643" s="19" t="s">
        <v>51</v>
      </c>
      <c r="B5643" s="20">
        <v>2010</v>
      </c>
      <c r="C5643" s="17" t="s">
        <v>82</v>
      </c>
      <c r="D5643" s="20" t="s">
        <v>69</v>
      </c>
      <c r="E5643" s="37" t="s">
        <v>74</v>
      </c>
      <c r="F5643" s="34" t="s">
        <v>78</v>
      </c>
      <c r="G5643" s="21" t="s">
        <v>67</v>
      </c>
      <c r="H5643" s="22">
        <v>26867</v>
      </c>
      <c r="I5643" s="22">
        <v>21843</v>
      </c>
      <c r="J5643" s="22">
        <v>48710</v>
      </c>
      <c r="K5643" s="31">
        <v>22373</v>
      </c>
      <c r="L5643" s="31">
        <v>19171</v>
      </c>
      <c r="M5643" s="31">
        <v>2</v>
      </c>
      <c r="N5643" s="31">
        <v>41546</v>
      </c>
      <c r="O5643" s="22">
        <v>19029</v>
      </c>
      <c r="P5643" s="22">
        <v>17035</v>
      </c>
      <c r="Q5643" s="22">
        <v>1</v>
      </c>
      <c r="R5643" s="23">
        <v>36065</v>
      </c>
      <c r="S5643" s="24">
        <f>Table1[[#This Row],[Female Voters]]/Table1[[#This Row],[Female Population]]</f>
        <v>0.83273160382625522</v>
      </c>
      <c r="T5643" s="24">
        <f>Table1[[#This Row],[Male Voters]]/Table1[[#This Row],[Male Population]]</f>
        <v>0.8776724808863251</v>
      </c>
      <c r="U5643" s="24">
        <f>Table1[[#This Row],[Total Voters]]/Table1[[#This Row],[Total Population]]</f>
        <v>0.85292547731471979</v>
      </c>
      <c r="V5643" s="24">
        <f>Table1[[#This Row],[Female Ballots]]/Table1[[#This Row],[Female Population]]</f>
        <v>0.70826664681579632</v>
      </c>
      <c r="W5643" s="24">
        <f>Table1[[#This Row],[Male Ballots]]/Table1[[#This Row],[Male Population]]</f>
        <v>0.77988371560683056</v>
      </c>
      <c r="X5643" s="24">
        <f>Table1[[#This Row],[Total Ballots]]/Table1[[#This Row],[Total Population]]</f>
        <v>0.74040238144118253</v>
      </c>
      <c r="Y5643" s="24">
        <f>Table1[[#This Row],[Female Ballots]]/Table1[[#This Row],[Female Voters]]</f>
        <v>0.85053412595539268</v>
      </c>
      <c r="Z5643" s="24">
        <f>Table1[[#This Row],[Male Ballots]]/Table1[[#This Row],[Male Voters]]</f>
        <v>0.88858171196077407</v>
      </c>
      <c r="AA5643" s="24">
        <f>Table1[[#This Row],[Total Ballots]]/Table1[[#This Row],[Total Voters]]</f>
        <v>0.86807394213642708</v>
      </c>
    </row>
    <row r="5644" spans="1:27" s="12" customFormat="1" x14ac:dyDescent="0.35">
      <c r="A5644" s="19" t="s">
        <v>25</v>
      </c>
      <c r="B5644" s="20">
        <v>2010</v>
      </c>
      <c r="C5644" s="17" t="s">
        <v>82</v>
      </c>
      <c r="D5644" s="20"/>
      <c r="E5644" s="37" t="s">
        <v>74</v>
      </c>
      <c r="F5644" s="34" t="s">
        <v>78</v>
      </c>
      <c r="G5644" s="21" t="s">
        <v>79</v>
      </c>
      <c r="H5644" s="22">
        <v>1644</v>
      </c>
      <c r="I5644" s="22">
        <v>1611</v>
      </c>
      <c r="J5644" s="22">
        <v>3255</v>
      </c>
      <c r="K5644" s="22">
        <v>1368</v>
      </c>
      <c r="L5644" s="22">
        <v>1209</v>
      </c>
      <c r="M5644" s="22">
        <v>0</v>
      </c>
      <c r="N5644" s="22">
        <v>2577</v>
      </c>
      <c r="O5644" s="22">
        <v>1167</v>
      </c>
      <c r="P5644" s="22">
        <v>1023</v>
      </c>
      <c r="Q5644" s="22">
        <v>0</v>
      </c>
      <c r="R5644" s="23">
        <v>2190</v>
      </c>
      <c r="S5644" s="24">
        <f>Table1[[#This Row],[Female Voters]]/Table1[[#This Row],[Female Population]]</f>
        <v>0.83211678832116787</v>
      </c>
      <c r="T5644" s="24">
        <f>Table1[[#This Row],[Male Voters]]/Table1[[#This Row],[Male Population]]</f>
        <v>0.75046554934823095</v>
      </c>
      <c r="U5644" s="24">
        <f>Table1[[#This Row],[Total Voters]]/Table1[[#This Row],[Total Population]]</f>
        <v>0.79170506912442395</v>
      </c>
      <c r="V5644" s="24">
        <f>Table1[[#This Row],[Female Ballots]]/Table1[[#This Row],[Female Population]]</f>
        <v>0.70985401459854014</v>
      </c>
      <c r="W5644" s="24">
        <f>Table1[[#This Row],[Male Ballots]]/Table1[[#This Row],[Male Population]]</f>
        <v>0.63500931098696467</v>
      </c>
      <c r="X5644" s="24">
        <f>Table1[[#This Row],[Total Ballots]]/Table1[[#This Row],[Total Population]]</f>
        <v>0.67281105990783407</v>
      </c>
      <c r="Y5644" s="24">
        <f>Table1[[#This Row],[Female Ballots]]/Table1[[#This Row],[Female Voters]]</f>
        <v>0.85307017543859653</v>
      </c>
      <c r="Z5644" s="24">
        <f>Table1[[#This Row],[Male Ballots]]/Table1[[#This Row],[Male Voters]]</f>
        <v>0.84615384615384615</v>
      </c>
      <c r="AA5644" s="24">
        <f>Table1[[#This Row],[Total Ballots]]/Table1[[#This Row],[Total Voters]]</f>
        <v>0.84982537834691507</v>
      </c>
    </row>
    <row r="5645" spans="1:27" s="12" customFormat="1" x14ac:dyDescent="0.35">
      <c r="A5645" s="19" t="s">
        <v>25</v>
      </c>
      <c r="B5645" s="20">
        <v>2010</v>
      </c>
      <c r="C5645" s="17" t="s">
        <v>82</v>
      </c>
      <c r="D5645" s="20"/>
      <c r="E5645" s="37" t="s">
        <v>74</v>
      </c>
      <c r="F5645" s="34" t="s">
        <v>78</v>
      </c>
      <c r="G5645" s="21" t="s">
        <v>62</v>
      </c>
      <c r="H5645" s="22">
        <v>111</v>
      </c>
      <c r="I5645" s="22">
        <v>114</v>
      </c>
      <c r="J5645" s="22">
        <v>225</v>
      </c>
      <c r="K5645" s="31">
        <v>111</v>
      </c>
      <c r="L5645" s="31">
        <v>76</v>
      </c>
      <c r="M5645" s="31"/>
      <c r="N5645" s="31">
        <v>187</v>
      </c>
      <c r="O5645" s="22">
        <v>66</v>
      </c>
      <c r="P5645" s="22">
        <v>45</v>
      </c>
      <c r="Q5645" s="22"/>
      <c r="R5645" s="23">
        <v>111</v>
      </c>
      <c r="S5645" s="24">
        <f>Table1[[#This Row],[Female Voters]]/Table1[[#This Row],[Female Population]]</f>
        <v>1</v>
      </c>
      <c r="T5645" s="24">
        <f>Table1[[#This Row],[Male Voters]]/Table1[[#This Row],[Male Population]]</f>
        <v>0.66666666666666663</v>
      </c>
      <c r="U5645" s="24">
        <f>Table1[[#This Row],[Total Voters]]/Table1[[#This Row],[Total Population]]</f>
        <v>0.83111111111111113</v>
      </c>
      <c r="V5645" s="24">
        <f>Table1[[#This Row],[Female Ballots]]/Table1[[#This Row],[Female Population]]</f>
        <v>0.59459459459459463</v>
      </c>
      <c r="W5645" s="24">
        <f>Table1[[#This Row],[Male Ballots]]/Table1[[#This Row],[Male Population]]</f>
        <v>0.39473684210526316</v>
      </c>
      <c r="X5645" s="24">
        <f>Table1[[#This Row],[Total Ballots]]/Table1[[#This Row],[Total Population]]</f>
        <v>0.49333333333333335</v>
      </c>
      <c r="Y5645" s="24">
        <f>Table1[[#This Row],[Female Ballots]]/Table1[[#This Row],[Female Voters]]</f>
        <v>0.59459459459459463</v>
      </c>
      <c r="Z5645" s="24">
        <f>Table1[[#This Row],[Male Ballots]]/Table1[[#This Row],[Male Voters]]</f>
        <v>0.59210526315789469</v>
      </c>
      <c r="AA5645" s="24">
        <f>Table1[[#This Row],[Total Ballots]]/Table1[[#This Row],[Total Voters]]</f>
        <v>0.5935828877005348</v>
      </c>
    </row>
    <row r="5646" spans="1:27" s="12" customFormat="1" x14ac:dyDescent="0.35">
      <c r="A5646" s="19" t="s">
        <v>25</v>
      </c>
      <c r="B5646" s="20">
        <v>2010</v>
      </c>
      <c r="C5646" s="17" t="s">
        <v>82</v>
      </c>
      <c r="D5646" s="20"/>
      <c r="E5646" s="37" t="s">
        <v>74</v>
      </c>
      <c r="F5646" s="34" t="s">
        <v>78</v>
      </c>
      <c r="G5646" s="21" t="s">
        <v>63</v>
      </c>
      <c r="H5646" s="22">
        <v>162</v>
      </c>
      <c r="I5646" s="22">
        <v>186</v>
      </c>
      <c r="J5646" s="22">
        <v>348</v>
      </c>
      <c r="K5646" s="31">
        <v>132</v>
      </c>
      <c r="L5646" s="31">
        <v>121</v>
      </c>
      <c r="M5646" s="31"/>
      <c r="N5646" s="31">
        <v>253</v>
      </c>
      <c r="O5646" s="22">
        <v>91</v>
      </c>
      <c r="P5646" s="22">
        <v>73</v>
      </c>
      <c r="Q5646" s="22"/>
      <c r="R5646" s="23">
        <v>164</v>
      </c>
      <c r="S5646" s="24">
        <f>Table1[[#This Row],[Female Voters]]/Table1[[#This Row],[Female Population]]</f>
        <v>0.81481481481481477</v>
      </c>
      <c r="T5646" s="24">
        <f>Table1[[#This Row],[Male Voters]]/Table1[[#This Row],[Male Population]]</f>
        <v>0.65053763440860213</v>
      </c>
      <c r="U5646" s="24">
        <f>Table1[[#This Row],[Total Voters]]/Table1[[#This Row],[Total Population]]</f>
        <v>0.72701149425287359</v>
      </c>
      <c r="V5646" s="24">
        <f>Table1[[#This Row],[Female Ballots]]/Table1[[#This Row],[Female Population]]</f>
        <v>0.56172839506172845</v>
      </c>
      <c r="W5646" s="24">
        <f>Table1[[#This Row],[Male Ballots]]/Table1[[#This Row],[Male Population]]</f>
        <v>0.39247311827956988</v>
      </c>
      <c r="X5646" s="24">
        <f>Table1[[#This Row],[Total Ballots]]/Table1[[#This Row],[Total Population]]</f>
        <v>0.47126436781609193</v>
      </c>
      <c r="Y5646" s="24">
        <f>Table1[[#This Row],[Female Ballots]]/Table1[[#This Row],[Female Voters]]</f>
        <v>0.68939393939393945</v>
      </c>
      <c r="Z5646" s="24">
        <f>Table1[[#This Row],[Male Ballots]]/Table1[[#This Row],[Male Voters]]</f>
        <v>0.60330578512396693</v>
      </c>
      <c r="AA5646" s="24">
        <f>Table1[[#This Row],[Total Ballots]]/Table1[[#This Row],[Total Voters]]</f>
        <v>0.64822134387351782</v>
      </c>
    </row>
    <row r="5647" spans="1:27" s="12" customFormat="1" x14ac:dyDescent="0.35">
      <c r="A5647" s="19" t="s">
        <v>25</v>
      </c>
      <c r="B5647" s="20">
        <v>2010</v>
      </c>
      <c r="C5647" s="17" t="s">
        <v>82</v>
      </c>
      <c r="D5647" s="20"/>
      <c r="E5647" s="37" t="s">
        <v>74</v>
      </c>
      <c r="F5647" s="34" t="s">
        <v>78</v>
      </c>
      <c r="G5647" s="21" t="s">
        <v>64</v>
      </c>
      <c r="H5647" s="22">
        <v>209</v>
      </c>
      <c r="I5647" s="22">
        <v>213</v>
      </c>
      <c r="J5647" s="22">
        <v>422</v>
      </c>
      <c r="K5647" s="31">
        <v>143</v>
      </c>
      <c r="L5647" s="31">
        <v>138</v>
      </c>
      <c r="M5647" s="31"/>
      <c r="N5647" s="31">
        <v>281</v>
      </c>
      <c r="O5647" s="22">
        <v>113</v>
      </c>
      <c r="P5647" s="22">
        <v>106</v>
      </c>
      <c r="Q5647" s="22"/>
      <c r="R5647" s="23">
        <v>219</v>
      </c>
      <c r="S5647" s="24">
        <f>Table1[[#This Row],[Female Voters]]/Table1[[#This Row],[Female Population]]</f>
        <v>0.68421052631578949</v>
      </c>
      <c r="T5647" s="24">
        <f>Table1[[#This Row],[Male Voters]]/Table1[[#This Row],[Male Population]]</f>
        <v>0.647887323943662</v>
      </c>
      <c r="U5647" s="24">
        <f>Table1[[#This Row],[Total Voters]]/Table1[[#This Row],[Total Population]]</f>
        <v>0.66587677725118488</v>
      </c>
      <c r="V5647" s="24">
        <f>Table1[[#This Row],[Female Ballots]]/Table1[[#This Row],[Female Population]]</f>
        <v>0.54066985645933019</v>
      </c>
      <c r="W5647" s="24">
        <f>Table1[[#This Row],[Male Ballots]]/Table1[[#This Row],[Male Population]]</f>
        <v>0.49765258215962443</v>
      </c>
      <c r="X5647" s="24">
        <f>Table1[[#This Row],[Total Ballots]]/Table1[[#This Row],[Total Population]]</f>
        <v>0.51895734597156395</v>
      </c>
      <c r="Y5647" s="24">
        <f>Table1[[#This Row],[Female Ballots]]/Table1[[#This Row],[Female Voters]]</f>
        <v>0.79020979020979021</v>
      </c>
      <c r="Z5647" s="24">
        <f>Table1[[#This Row],[Male Ballots]]/Table1[[#This Row],[Male Voters]]</f>
        <v>0.76811594202898548</v>
      </c>
      <c r="AA5647" s="24">
        <f>Table1[[#This Row],[Total Ballots]]/Table1[[#This Row],[Total Voters]]</f>
        <v>0.77935943060498225</v>
      </c>
    </row>
    <row r="5648" spans="1:27" s="12" customFormat="1" x14ac:dyDescent="0.35">
      <c r="A5648" s="19" t="s">
        <v>25</v>
      </c>
      <c r="B5648" s="20">
        <v>2010</v>
      </c>
      <c r="C5648" s="17" t="s">
        <v>82</v>
      </c>
      <c r="D5648" s="20"/>
      <c r="E5648" s="37" t="s">
        <v>74</v>
      </c>
      <c r="F5648" s="34" t="s">
        <v>78</v>
      </c>
      <c r="G5648" s="21" t="s">
        <v>65</v>
      </c>
      <c r="H5648" s="22">
        <v>318</v>
      </c>
      <c r="I5648" s="22">
        <v>312</v>
      </c>
      <c r="J5648" s="22">
        <v>630</v>
      </c>
      <c r="K5648" s="31">
        <v>249</v>
      </c>
      <c r="L5648" s="31">
        <v>222</v>
      </c>
      <c r="M5648" s="31"/>
      <c r="N5648" s="31">
        <v>471</v>
      </c>
      <c r="O5648" s="22">
        <v>225</v>
      </c>
      <c r="P5648" s="22">
        <v>197</v>
      </c>
      <c r="Q5648" s="22"/>
      <c r="R5648" s="23">
        <v>422</v>
      </c>
      <c r="S5648" s="24">
        <f>Table1[[#This Row],[Female Voters]]/Table1[[#This Row],[Female Population]]</f>
        <v>0.78301886792452835</v>
      </c>
      <c r="T5648" s="24">
        <f>Table1[[#This Row],[Male Voters]]/Table1[[#This Row],[Male Population]]</f>
        <v>0.71153846153846156</v>
      </c>
      <c r="U5648" s="24">
        <f>Table1[[#This Row],[Total Voters]]/Table1[[#This Row],[Total Population]]</f>
        <v>0.74761904761904763</v>
      </c>
      <c r="V5648" s="24">
        <f>Table1[[#This Row],[Female Ballots]]/Table1[[#This Row],[Female Population]]</f>
        <v>0.70754716981132071</v>
      </c>
      <c r="W5648" s="24">
        <f>Table1[[#This Row],[Male Ballots]]/Table1[[#This Row],[Male Population]]</f>
        <v>0.63141025641025639</v>
      </c>
      <c r="X5648" s="24">
        <f>Table1[[#This Row],[Total Ballots]]/Table1[[#This Row],[Total Population]]</f>
        <v>0.66984126984126979</v>
      </c>
      <c r="Y5648" s="24">
        <f>Table1[[#This Row],[Female Ballots]]/Table1[[#This Row],[Female Voters]]</f>
        <v>0.90361445783132532</v>
      </c>
      <c r="Z5648" s="24">
        <f>Table1[[#This Row],[Male Ballots]]/Table1[[#This Row],[Male Voters]]</f>
        <v>0.88738738738738743</v>
      </c>
      <c r="AA5648" s="24">
        <f>Table1[[#This Row],[Total Ballots]]/Table1[[#This Row],[Total Voters]]</f>
        <v>0.89596602972399153</v>
      </c>
    </row>
    <row r="5649" spans="1:27" s="12" customFormat="1" x14ac:dyDescent="0.35">
      <c r="A5649" s="19" t="s">
        <v>25</v>
      </c>
      <c r="B5649" s="20">
        <v>2010</v>
      </c>
      <c r="C5649" s="17" t="s">
        <v>82</v>
      </c>
      <c r="D5649" s="20"/>
      <c r="E5649" s="37" t="s">
        <v>74</v>
      </c>
      <c r="F5649" s="34" t="s">
        <v>78</v>
      </c>
      <c r="G5649" s="21" t="s">
        <v>66</v>
      </c>
      <c r="H5649" s="22">
        <v>344</v>
      </c>
      <c r="I5649" s="22">
        <v>349</v>
      </c>
      <c r="J5649" s="22">
        <v>693</v>
      </c>
      <c r="K5649" s="31">
        <v>306</v>
      </c>
      <c r="L5649" s="31">
        <v>282</v>
      </c>
      <c r="M5649" s="31"/>
      <c r="N5649" s="31">
        <v>588</v>
      </c>
      <c r="O5649" s="22">
        <v>287</v>
      </c>
      <c r="P5649" s="22">
        <v>261</v>
      </c>
      <c r="Q5649" s="22"/>
      <c r="R5649" s="23">
        <v>548</v>
      </c>
      <c r="S5649" s="24">
        <f>Table1[[#This Row],[Female Voters]]/Table1[[#This Row],[Female Population]]</f>
        <v>0.88953488372093026</v>
      </c>
      <c r="T5649" s="24">
        <f>Table1[[#This Row],[Male Voters]]/Table1[[#This Row],[Male Population]]</f>
        <v>0.8080229226361032</v>
      </c>
      <c r="U5649" s="24">
        <f>Table1[[#This Row],[Total Voters]]/Table1[[#This Row],[Total Population]]</f>
        <v>0.84848484848484851</v>
      </c>
      <c r="V5649" s="24">
        <f>Table1[[#This Row],[Female Ballots]]/Table1[[#This Row],[Female Population]]</f>
        <v>0.83430232558139539</v>
      </c>
      <c r="W5649" s="24">
        <f>Table1[[#This Row],[Male Ballots]]/Table1[[#This Row],[Male Population]]</f>
        <v>0.74785100286532946</v>
      </c>
      <c r="X5649" s="24">
        <f>Table1[[#This Row],[Total Ballots]]/Table1[[#This Row],[Total Population]]</f>
        <v>0.79076479076479078</v>
      </c>
      <c r="Y5649" s="24">
        <f>Table1[[#This Row],[Female Ballots]]/Table1[[#This Row],[Female Voters]]</f>
        <v>0.93790849673202614</v>
      </c>
      <c r="Z5649" s="24">
        <f>Table1[[#This Row],[Male Ballots]]/Table1[[#This Row],[Male Voters]]</f>
        <v>0.92553191489361697</v>
      </c>
      <c r="AA5649" s="24">
        <f>Table1[[#This Row],[Total Ballots]]/Table1[[#This Row],[Total Voters]]</f>
        <v>0.93197278911564629</v>
      </c>
    </row>
    <row r="5650" spans="1:27" s="12" customFormat="1" x14ac:dyDescent="0.35">
      <c r="A5650" s="19" t="s">
        <v>25</v>
      </c>
      <c r="B5650" s="20">
        <v>2010</v>
      </c>
      <c r="C5650" s="17" t="s">
        <v>82</v>
      </c>
      <c r="D5650" s="20"/>
      <c r="E5650" s="37" t="s">
        <v>74</v>
      </c>
      <c r="F5650" s="34" t="s">
        <v>78</v>
      </c>
      <c r="G5650" s="21" t="s">
        <v>67</v>
      </c>
      <c r="H5650" s="22">
        <v>500</v>
      </c>
      <c r="I5650" s="22">
        <v>437</v>
      </c>
      <c r="J5650" s="22">
        <v>937</v>
      </c>
      <c r="K5650" s="31">
        <v>427</v>
      </c>
      <c r="L5650" s="31">
        <v>370</v>
      </c>
      <c r="M5650" s="31"/>
      <c r="N5650" s="31">
        <v>797</v>
      </c>
      <c r="O5650" s="22">
        <v>385</v>
      </c>
      <c r="P5650" s="22">
        <v>341</v>
      </c>
      <c r="Q5650" s="22"/>
      <c r="R5650" s="23">
        <v>726</v>
      </c>
      <c r="S5650" s="24">
        <f>Table1[[#This Row],[Female Voters]]/Table1[[#This Row],[Female Population]]</f>
        <v>0.85399999999999998</v>
      </c>
      <c r="T5650" s="24">
        <f>Table1[[#This Row],[Male Voters]]/Table1[[#This Row],[Male Population]]</f>
        <v>0.84668192219679639</v>
      </c>
      <c r="U5650" s="24">
        <f>Table1[[#This Row],[Total Voters]]/Table1[[#This Row],[Total Population]]</f>
        <v>0.85058697972251862</v>
      </c>
      <c r="V5650" s="24">
        <f>Table1[[#This Row],[Female Ballots]]/Table1[[#This Row],[Female Population]]</f>
        <v>0.77</v>
      </c>
      <c r="W5650" s="24">
        <f>Table1[[#This Row],[Male Ballots]]/Table1[[#This Row],[Male Population]]</f>
        <v>0.78032036613272315</v>
      </c>
      <c r="X5650" s="24">
        <f>Table1[[#This Row],[Total Ballots]]/Table1[[#This Row],[Total Population]]</f>
        <v>0.77481323372465316</v>
      </c>
      <c r="Y5650" s="24">
        <f>Table1[[#This Row],[Female Ballots]]/Table1[[#This Row],[Female Voters]]</f>
        <v>0.90163934426229508</v>
      </c>
      <c r="Z5650" s="24">
        <f>Table1[[#This Row],[Male Ballots]]/Table1[[#This Row],[Male Voters]]</f>
        <v>0.92162162162162165</v>
      </c>
      <c r="AA5650" s="24">
        <f>Table1[[#This Row],[Total Ballots]]/Table1[[#This Row],[Total Voters]]</f>
        <v>0.9109159347553325</v>
      </c>
    </row>
    <row r="5651" spans="1:27" s="12" customFormat="1" x14ac:dyDescent="0.35">
      <c r="A5651" s="19" t="s">
        <v>46</v>
      </c>
      <c r="B5651" s="20">
        <v>2010</v>
      </c>
      <c r="C5651" s="17" t="s">
        <v>82</v>
      </c>
      <c r="D5651" s="20" t="s">
        <v>69</v>
      </c>
      <c r="E5651" s="37" t="s">
        <v>74</v>
      </c>
      <c r="F5651" s="34" t="s">
        <v>78</v>
      </c>
      <c r="G5651" s="21" t="s">
        <v>79</v>
      </c>
      <c r="H5651" s="22">
        <v>39625</v>
      </c>
      <c r="I5651" s="22">
        <v>38064</v>
      </c>
      <c r="J5651" s="22">
        <v>77689</v>
      </c>
      <c r="K5651" s="22">
        <v>29426</v>
      </c>
      <c r="L5651" s="22">
        <v>26376</v>
      </c>
      <c r="M5651" s="22">
        <v>6</v>
      </c>
      <c r="N5651" s="22">
        <v>55808</v>
      </c>
      <c r="O5651" s="22">
        <v>19409</v>
      </c>
      <c r="P5651" s="22">
        <v>17821</v>
      </c>
      <c r="Q5651" s="22">
        <v>2</v>
      </c>
      <c r="R5651" s="23">
        <v>37232</v>
      </c>
      <c r="S5651" s="24">
        <f>Table1[[#This Row],[Female Voters]]/Table1[[#This Row],[Female Population]]</f>
        <v>0.74261198738170342</v>
      </c>
      <c r="T5651" s="24">
        <f>Table1[[#This Row],[Male Voters]]/Table1[[#This Row],[Male Population]]</f>
        <v>0.69293820933165196</v>
      </c>
      <c r="U5651" s="24">
        <f>Table1[[#This Row],[Total Voters]]/Table1[[#This Row],[Total Population]]</f>
        <v>0.71835137535558446</v>
      </c>
      <c r="V5651" s="24">
        <f>Table1[[#This Row],[Female Ballots]]/Table1[[#This Row],[Female Population]]</f>
        <v>0.48981703470031546</v>
      </c>
      <c r="W5651" s="24">
        <f>Table1[[#This Row],[Male Ballots]]/Table1[[#This Row],[Male Population]]</f>
        <v>0.46818516183270281</v>
      </c>
      <c r="X5651" s="24">
        <f>Table1[[#This Row],[Total Ballots]]/Table1[[#This Row],[Total Population]]</f>
        <v>0.47924416584072393</v>
      </c>
      <c r="Y5651" s="24">
        <f>Table1[[#This Row],[Female Ballots]]/Table1[[#This Row],[Female Voters]]</f>
        <v>0.65958676000815608</v>
      </c>
      <c r="Z5651" s="24">
        <f>Table1[[#This Row],[Male Ballots]]/Table1[[#This Row],[Male Voters]]</f>
        <v>0.67565210797694875</v>
      </c>
      <c r="AA5651" s="24">
        <f>Table1[[#This Row],[Total Ballots]]/Table1[[#This Row],[Total Voters]]</f>
        <v>0.66714449541284404</v>
      </c>
    </row>
    <row r="5652" spans="1:27" s="12" customFormat="1" x14ac:dyDescent="0.35">
      <c r="A5652" s="19" t="s">
        <v>46</v>
      </c>
      <c r="B5652" s="20">
        <v>2010</v>
      </c>
      <c r="C5652" s="17" t="s">
        <v>82</v>
      </c>
      <c r="D5652" s="20" t="s">
        <v>69</v>
      </c>
      <c r="E5652" s="37" t="s">
        <v>74</v>
      </c>
      <c r="F5652" s="34" t="s">
        <v>78</v>
      </c>
      <c r="G5652" s="21" t="s">
        <v>62</v>
      </c>
      <c r="H5652" s="22">
        <v>4202</v>
      </c>
      <c r="I5652" s="22">
        <v>4235</v>
      </c>
      <c r="J5652" s="22">
        <v>8437</v>
      </c>
      <c r="K5652" s="31">
        <v>2540</v>
      </c>
      <c r="L5652" s="31">
        <v>2246</v>
      </c>
      <c r="M5652" s="31">
        <v>2</v>
      </c>
      <c r="N5652" s="31">
        <v>4788</v>
      </c>
      <c r="O5652" s="22">
        <v>834</v>
      </c>
      <c r="P5652" s="22">
        <v>750</v>
      </c>
      <c r="Q5652" s="22">
        <v>1</v>
      </c>
      <c r="R5652" s="23">
        <v>1585</v>
      </c>
      <c r="S5652" s="24">
        <f>Table1[[#This Row],[Female Voters]]/Table1[[#This Row],[Female Population]]</f>
        <v>0.60447405997144221</v>
      </c>
      <c r="T5652" s="24">
        <f>Table1[[#This Row],[Male Voters]]/Table1[[#This Row],[Male Population]]</f>
        <v>0.53034238488783947</v>
      </c>
      <c r="U5652" s="24">
        <f>Table1[[#This Row],[Total Voters]]/Table1[[#This Row],[Total Population]]</f>
        <v>0.56750029631385568</v>
      </c>
      <c r="V5652" s="24">
        <f>Table1[[#This Row],[Female Ballots]]/Table1[[#This Row],[Female Population]]</f>
        <v>0.19847691575440266</v>
      </c>
      <c r="W5652" s="24">
        <f>Table1[[#This Row],[Male Ballots]]/Table1[[#This Row],[Male Population]]</f>
        <v>0.17709563164108619</v>
      </c>
      <c r="X5652" s="24">
        <f>Table1[[#This Row],[Total Ballots]]/Table1[[#This Row],[Total Population]]</f>
        <v>0.18786298447315397</v>
      </c>
      <c r="Y5652" s="24">
        <f>Table1[[#This Row],[Female Ballots]]/Table1[[#This Row],[Female Voters]]</f>
        <v>0.3283464566929134</v>
      </c>
      <c r="Z5652" s="24">
        <f>Table1[[#This Row],[Male Ballots]]/Table1[[#This Row],[Male Voters]]</f>
        <v>0.33392698130008902</v>
      </c>
      <c r="AA5652" s="24">
        <f>Table1[[#This Row],[Total Ballots]]/Table1[[#This Row],[Total Voters]]</f>
        <v>0.33103592314118629</v>
      </c>
    </row>
    <row r="5653" spans="1:27" s="12" customFormat="1" x14ac:dyDescent="0.35">
      <c r="A5653" s="19" t="s">
        <v>46</v>
      </c>
      <c r="B5653" s="20">
        <v>2010</v>
      </c>
      <c r="C5653" s="17" t="s">
        <v>82</v>
      </c>
      <c r="D5653" s="20" t="s">
        <v>69</v>
      </c>
      <c r="E5653" s="37" t="s">
        <v>74</v>
      </c>
      <c r="F5653" s="34" t="s">
        <v>78</v>
      </c>
      <c r="G5653" s="21" t="s">
        <v>63</v>
      </c>
      <c r="H5653" s="22">
        <v>5846</v>
      </c>
      <c r="I5653" s="22">
        <v>5812</v>
      </c>
      <c r="J5653" s="22">
        <v>11658</v>
      </c>
      <c r="K5653" s="31">
        <v>3698</v>
      </c>
      <c r="L5653" s="31">
        <v>3195</v>
      </c>
      <c r="M5653" s="31">
        <v>1</v>
      </c>
      <c r="N5653" s="31">
        <v>6894</v>
      </c>
      <c r="O5653" s="22">
        <v>1551</v>
      </c>
      <c r="P5653" s="22">
        <v>1310</v>
      </c>
      <c r="Q5653" s="22">
        <v>1</v>
      </c>
      <c r="R5653" s="23">
        <v>2862</v>
      </c>
      <c r="S5653" s="24">
        <f>Table1[[#This Row],[Female Voters]]/Table1[[#This Row],[Female Population]]</f>
        <v>0.63256927813889841</v>
      </c>
      <c r="T5653" s="24">
        <f>Table1[[#This Row],[Male Voters]]/Table1[[#This Row],[Male Population]]</f>
        <v>0.54972470750172053</v>
      </c>
      <c r="U5653" s="24">
        <f>Table1[[#This Row],[Total Voters]]/Table1[[#This Row],[Total Population]]</f>
        <v>0.59135357694287183</v>
      </c>
      <c r="V5653" s="24">
        <f>Table1[[#This Row],[Female Ballots]]/Table1[[#This Row],[Female Population]]</f>
        <v>0.26530961341087922</v>
      </c>
      <c r="W5653" s="24">
        <f>Table1[[#This Row],[Male Ballots]]/Table1[[#This Row],[Male Population]]</f>
        <v>0.22539573296627666</v>
      </c>
      <c r="X5653" s="24">
        <f>Table1[[#This Row],[Total Ballots]]/Table1[[#This Row],[Total Population]]</f>
        <v>0.24549665465774576</v>
      </c>
      <c r="Y5653" s="24">
        <f>Table1[[#This Row],[Female Ballots]]/Table1[[#This Row],[Female Voters]]</f>
        <v>0.41941590048674959</v>
      </c>
      <c r="Z5653" s="24">
        <f>Table1[[#This Row],[Male Ballots]]/Table1[[#This Row],[Male Voters]]</f>
        <v>0.41001564945226915</v>
      </c>
      <c r="AA5653" s="24">
        <f>Table1[[#This Row],[Total Ballots]]/Table1[[#This Row],[Total Voters]]</f>
        <v>0.41514360313315929</v>
      </c>
    </row>
    <row r="5654" spans="1:27" s="12" customFormat="1" x14ac:dyDescent="0.35">
      <c r="A5654" s="19" t="s">
        <v>46</v>
      </c>
      <c r="B5654" s="20">
        <v>2010</v>
      </c>
      <c r="C5654" s="17" t="s">
        <v>82</v>
      </c>
      <c r="D5654" s="20" t="s">
        <v>69</v>
      </c>
      <c r="E5654" s="37" t="s">
        <v>74</v>
      </c>
      <c r="F5654" s="34" t="s">
        <v>78</v>
      </c>
      <c r="G5654" s="21" t="s">
        <v>64</v>
      </c>
      <c r="H5654" s="22">
        <v>6310</v>
      </c>
      <c r="I5654" s="22">
        <v>6250</v>
      </c>
      <c r="J5654" s="22">
        <v>12560</v>
      </c>
      <c r="K5654" s="31">
        <v>4322</v>
      </c>
      <c r="L5654" s="31">
        <v>3799</v>
      </c>
      <c r="M5654" s="31"/>
      <c r="N5654" s="31">
        <v>8121</v>
      </c>
      <c r="O5654" s="22">
        <v>2376</v>
      </c>
      <c r="P5654" s="22">
        <v>2148</v>
      </c>
      <c r="Q5654" s="22"/>
      <c r="R5654" s="23">
        <v>4524</v>
      </c>
      <c r="S5654" s="24">
        <f>Table1[[#This Row],[Female Voters]]/Table1[[#This Row],[Female Population]]</f>
        <v>0.68494453248811416</v>
      </c>
      <c r="T5654" s="24">
        <f>Table1[[#This Row],[Male Voters]]/Table1[[#This Row],[Male Population]]</f>
        <v>0.60784000000000005</v>
      </c>
      <c r="U5654" s="24">
        <f>Table1[[#This Row],[Total Voters]]/Table1[[#This Row],[Total Population]]</f>
        <v>0.64657643312101909</v>
      </c>
      <c r="V5654" s="24">
        <f>Table1[[#This Row],[Female Ballots]]/Table1[[#This Row],[Female Population]]</f>
        <v>0.37654516640253566</v>
      </c>
      <c r="W5654" s="24">
        <f>Table1[[#This Row],[Male Ballots]]/Table1[[#This Row],[Male Population]]</f>
        <v>0.34367999999999999</v>
      </c>
      <c r="X5654" s="24">
        <f>Table1[[#This Row],[Total Ballots]]/Table1[[#This Row],[Total Population]]</f>
        <v>0.36019108280254775</v>
      </c>
      <c r="Y5654" s="24">
        <f>Table1[[#This Row],[Female Ballots]]/Table1[[#This Row],[Female Voters]]</f>
        <v>0.54974548819990743</v>
      </c>
      <c r="Z5654" s="24">
        <f>Table1[[#This Row],[Male Ballots]]/Table1[[#This Row],[Male Voters]]</f>
        <v>0.56541195051329296</v>
      </c>
      <c r="AA5654" s="24">
        <f>Table1[[#This Row],[Total Ballots]]/Table1[[#This Row],[Total Voters]]</f>
        <v>0.55707425193941629</v>
      </c>
    </row>
    <row r="5655" spans="1:27" s="12" customFormat="1" x14ac:dyDescent="0.35">
      <c r="A5655" s="19" t="s">
        <v>46</v>
      </c>
      <c r="B5655" s="20">
        <v>2010</v>
      </c>
      <c r="C5655" s="17" t="s">
        <v>82</v>
      </c>
      <c r="D5655" s="20" t="s">
        <v>69</v>
      </c>
      <c r="E5655" s="37" t="s">
        <v>74</v>
      </c>
      <c r="F5655" s="34" t="s">
        <v>78</v>
      </c>
      <c r="G5655" s="21" t="s">
        <v>65</v>
      </c>
      <c r="H5655" s="22">
        <v>7495</v>
      </c>
      <c r="I5655" s="22">
        <v>7579</v>
      </c>
      <c r="J5655" s="22">
        <v>15074</v>
      </c>
      <c r="K5655" s="31">
        <v>5595</v>
      </c>
      <c r="L5655" s="31">
        <v>5163</v>
      </c>
      <c r="M5655" s="31">
        <v>1</v>
      </c>
      <c r="N5655" s="31">
        <v>10759</v>
      </c>
      <c r="O5655" s="22">
        <v>3791</v>
      </c>
      <c r="P5655" s="22">
        <v>3490</v>
      </c>
      <c r="Q5655" s="22"/>
      <c r="R5655" s="23">
        <v>7281</v>
      </c>
      <c r="S5655" s="24">
        <f>Table1[[#This Row],[Female Voters]]/Table1[[#This Row],[Female Population]]</f>
        <v>0.74649766511007343</v>
      </c>
      <c r="T5655" s="24">
        <f>Table1[[#This Row],[Male Voters]]/Table1[[#This Row],[Male Population]]</f>
        <v>0.68122443594141713</v>
      </c>
      <c r="U5655" s="24">
        <f>Table1[[#This Row],[Total Voters]]/Table1[[#This Row],[Total Population]]</f>
        <v>0.7137455220910176</v>
      </c>
      <c r="V5655" s="24">
        <f>Table1[[#This Row],[Female Ballots]]/Table1[[#This Row],[Female Population]]</f>
        <v>0.50580386924616416</v>
      </c>
      <c r="W5655" s="24">
        <f>Table1[[#This Row],[Male Ballots]]/Table1[[#This Row],[Male Population]]</f>
        <v>0.46048291331310198</v>
      </c>
      <c r="X5655" s="24">
        <f>Table1[[#This Row],[Total Ballots]]/Table1[[#This Row],[Total Population]]</f>
        <v>0.48301711556322147</v>
      </c>
      <c r="Y5655" s="24">
        <f>Table1[[#This Row],[Female Ballots]]/Table1[[#This Row],[Female Voters]]</f>
        <v>0.6775692582663092</v>
      </c>
      <c r="Z5655" s="24">
        <f>Table1[[#This Row],[Male Ballots]]/Table1[[#This Row],[Male Voters]]</f>
        <v>0.67596358706178583</v>
      </c>
      <c r="AA5655" s="24">
        <f>Table1[[#This Row],[Total Ballots]]/Table1[[#This Row],[Total Voters]]</f>
        <v>0.67673575611116277</v>
      </c>
    </row>
    <row r="5656" spans="1:27" s="12" customFormat="1" x14ac:dyDescent="0.35">
      <c r="A5656" s="19" t="s">
        <v>46</v>
      </c>
      <c r="B5656" s="20">
        <v>2010</v>
      </c>
      <c r="C5656" s="17" t="s">
        <v>82</v>
      </c>
      <c r="D5656" s="20" t="s">
        <v>69</v>
      </c>
      <c r="E5656" s="37" t="s">
        <v>74</v>
      </c>
      <c r="F5656" s="34" t="s">
        <v>78</v>
      </c>
      <c r="G5656" s="21" t="s">
        <v>66</v>
      </c>
      <c r="H5656" s="22">
        <v>7170</v>
      </c>
      <c r="I5656" s="22">
        <v>6985</v>
      </c>
      <c r="J5656" s="22">
        <v>14155</v>
      </c>
      <c r="K5656" s="31">
        <v>6096</v>
      </c>
      <c r="L5656" s="31">
        <v>5691</v>
      </c>
      <c r="M5656" s="31">
        <v>2</v>
      </c>
      <c r="N5656" s="31">
        <v>11789</v>
      </c>
      <c r="O5656" s="22">
        <v>4883</v>
      </c>
      <c r="P5656" s="22">
        <v>4663</v>
      </c>
      <c r="Q5656" s="22"/>
      <c r="R5656" s="23">
        <v>9546</v>
      </c>
      <c r="S5656" s="24">
        <f>Table1[[#This Row],[Female Voters]]/Table1[[#This Row],[Female Population]]</f>
        <v>0.85020920502092046</v>
      </c>
      <c r="T5656" s="24">
        <f>Table1[[#This Row],[Male Voters]]/Table1[[#This Row],[Male Population]]</f>
        <v>0.81474588403722259</v>
      </c>
      <c r="U5656" s="24">
        <f>Table1[[#This Row],[Total Voters]]/Table1[[#This Row],[Total Population]]</f>
        <v>0.83285058283292124</v>
      </c>
      <c r="V5656" s="24">
        <f>Table1[[#This Row],[Female Ballots]]/Table1[[#This Row],[Female Population]]</f>
        <v>0.68103207810320776</v>
      </c>
      <c r="W5656" s="24">
        <f>Table1[[#This Row],[Male Ballots]]/Table1[[#This Row],[Male Population]]</f>
        <v>0.66757337151037943</v>
      </c>
      <c r="X5656" s="24">
        <f>Table1[[#This Row],[Total Ballots]]/Table1[[#This Row],[Total Population]]</f>
        <v>0.6743906746732603</v>
      </c>
      <c r="Y5656" s="24">
        <f>Table1[[#This Row],[Female Ballots]]/Table1[[#This Row],[Female Voters]]</f>
        <v>0.80101706036745401</v>
      </c>
      <c r="Z5656" s="24">
        <f>Table1[[#This Row],[Male Ballots]]/Table1[[#This Row],[Male Voters]]</f>
        <v>0.81936390792479352</v>
      </c>
      <c r="AA5656" s="24">
        <f>Table1[[#This Row],[Total Ballots]]/Table1[[#This Row],[Total Voters]]</f>
        <v>0.80973789125455931</v>
      </c>
    </row>
    <row r="5657" spans="1:27" s="12" customFormat="1" x14ac:dyDescent="0.35">
      <c r="A5657" s="19" t="s">
        <v>46</v>
      </c>
      <c r="B5657" s="20">
        <v>2010</v>
      </c>
      <c r="C5657" s="17" t="s">
        <v>82</v>
      </c>
      <c r="D5657" s="20" t="s">
        <v>69</v>
      </c>
      <c r="E5657" s="37" t="s">
        <v>74</v>
      </c>
      <c r="F5657" s="34" t="s">
        <v>78</v>
      </c>
      <c r="G5657" s="21" t="s">
        <v>67</v>
      </c>
      <c r="H5657" s="22">
        <v>8602</v>
      </c>
      <c r="I5657" s="22">
        <v>7203</v>
      </c>
      <c r="J5657" s="22">
        <v>15805</v>
      </c>
      <c r="K5657" s="31">
        <v>7175</v>
      </c>
      <c r="L5657" s="31">
        <v>6282</v>
      </c>
      <c r="M5657" s="31"/>
      <c r="N5657" s="31">
        <v>13457</v>
      </c>
      <c r="O5657" s="22">
        <v>5974</v>
      </c>
      <c r="P5657" s="22">
        <v>5460</v>
      </c>
      <c r="Q5657" s="22"/>
      <c r="R5657" s="23">
        <v>11434</v>
      </c>
      <c r="S5657" s="24">
        <f>Table1[[#This Row],[Female Voters]]/Table1[[#This Row],[Female Population]]</f>
        <v>0.83410834689607072</v>
      </c>
      <c r="T5657" s="24">
        <f>Table1[[#This Row],[Male Voters]]/Table1[[#This Row],[Male Population]]</f>
        <v>0.87213660974593921</v>
      </c>
      <c r="U5657" s="24">
        <f>Table1[[#This Row],[Total Voters]]/Table1[[#This Row],[Total Population]]</f>
        <v>0.85143941790572608</v>
      </c>
      <c r="V5657" s="24">
        <f>Table1[[#This Row],[Female Ballots]]/Table1[[#This Row],[Female Population]]</f>
        <v>0.69448965356893744</v>
      </c>
      <c r="W5657" s="24">
        <f>Table1[[#This Row],[Male Ballots]]/Table1[[#This Row],[Male Population]]</f>
        <v>0.75801749271137031</v>
      </c>
      <c r="X5657" s="24">
        <f>Table1[[#This Row],[Total Ballots]]/Table1[[#This Row],[Total Population]]</f>
        <v>0.72344194875039547</v>
      </c>
      <c r="Y5657" s="24">
        <f>Table1[[#This Row],[Female Ballots]]/Table1[[#This Row],[Female Voters]]</f>
        <v>0.83261324041811846</v>
      </c>
      <c r="Z5657" s="24">
        <f>Table1[[#This Row],[Male Ballots]]/Table1[[#This Row],[Male Voters]]</f>
        <v>0.86914995224450808</v>
      </c>
      <c r="AA5657" s="24">
        <f>Table1[[#This Row],[Total Ballots]]/Table1[[#This Row],[Total Voters]]</f>
        <v>0.84966931708404547</v>
      </c>
    </row>
    <row r="5658" spans="1:27" s="12" customFormat="1" x14ac:dyDescent="0.35">
      <c r="A5658" s="19" t="s">
        <v>53</v>
      </c>
      <c r="B5658" s="20">
        <v>2010</v>
      </c>
      <c r="C5658" s="17" t="s">
        <v>82</v>
      </c>
      <c r="D5658" s="20"/>
      <c r="E5658" s="37" t="s">
        <v>74</v>
      </c>
      <c r="F5658" s="34" t="s">
        <v>78</v>
      </c>
      <c r="G5658" s="21" t="s">
        <v>79</v>
      </c>
      <c r="H5658" s="22">
        <v>14090</v>
      </c>
      <c r="I5658" s="22">
        <v>13870</v>
      </c>
      <c r="J5658" s="22">
        <v>27960</v>
      </c>
      <c r="K5658" s="22">
        <v>9298</v>
      </c>
      <c r="L5658" s="22">
        <v>8455</v>
      </c>
      <c r="M5658" s="22">
        <v>425</v>
      </c>
      <c r="N5658" s="22">
        <v>18178</v>
      </c>
      <c r="O5658" s="22">
        <v>6786</v>
      </c>
      <c r="P5658" s="22">
        <v>6330</v>
      </c>
      <c r="Q5658" s="22">
        <v>295</v>
      </c>
      <c r="R5658" s="23">
        <v>13411</v>
      </c>
      <c r="S5658" s="24">
        <f>Table1[[#This Row],[Female Voters]]/Table1[[#This Row],[Female Population]]</f>
        <v>0.65990063875088711</v>
      </c>
      <c r="T5658" s="24">
        <f>Table1[[#This Row],[Male Voters]]/Table1[[#This Row],[Male Population]]</f>
        <v>0.6095890410958904</v>
      </c>
      <c r="U5658" s="24">
        <f>Table1[[#This Row],[Total Voters]]/Table1[[#This Row],[Total Population]]</f>
        <v>0.65014306151645207</v>
      </c>
      <c r="V5658" s="24">
        <f>Table1[[#This Row],[Female Ballots]]/Table1[[#This Row],[Female Population]]</f>
        <v>0.48161816891412351</v>
      </c>
      <c r="W5658" s="24">
        <f>Table1[[#This Row],[Male Ballots]]/Table1[[#This Row],[Male Population]]</f>
        <v>0.45638067772170149</v>
      </c>
      <c r="X5658" s="24">
        <f>Table1[[#This Row],[Total Ballots]]/Table1[[#This Row],[Total Population]]</f>
        <v>0.47964949928469242</v>
      </c>
      <c r="Y5658" s="24">
        <f>Table1[[#This Row],[Female Ballots]]/Table1[[#This Row],[Female Voters]]</f>
        <v>0.72983437298343734</v>
      </c>
      <c r="Z5658" s="24">
        <f>Table1[[#This Row],[Male Ballots]]/Table1[[#This Row],[Male Voters]]</f>
        <v>0.74866942637492606</v>
      </c>
      <c r="AA5658" s="24">
        <f>Table1[[#This Row],[Total Ballots]]/Table1[[#This Row],[Total Voters]]</f>
        <v>0.73775992958521286</v>
      </c>
    </row>
    <row r="5659" spans="1:27" s="12" customFormat="1" x14ac:dyDescent="0.35">
      <c r="A5659" s="19" t="s">
        <v>53</v>
      </c>
      <c r="B5659" s="20">
        <v>2010</v>
      </c>
      <c r="C5659" s="17" t="s">
        <v>82</v>
      </c>
      <c r="D5659" s="20"/>
      <c r="E5659" s="37" t="s">
        <v>74</v>
      </c>
      <c r="F5659" s="34" t="s">
        <v>78</v>
      </c>
      <c r="G5659" s="21" t="s">
        <v>62</v>
      </c>
      <c r="H5659" s="22">
        <v>1498</v>
      </c>
      <c r="I5659" s="22">
        <v>1709</v>
      </c>
      <c r="J5659" s="22">
        <v>3207</v>
      </c>
      <c r="K5659" s="31">
        <v>755</v>
      </c>
      <c r="L5659" s="31">
        <v>719</v>
      </c>
      <c r="M5659" s="31">
        <v>48</v>
      </c>
      <c r="N5659" s="31">
        <v>1522</v>
      </c>
      <c r="O5659" s="22">
        <v>277</v>
      </c>
      <c r="P5659" s="22">
        <v>281</v>
      </c>
      <c r="Q5659" s="22">
        <v>23</v>
      </c>
      <c r="R5659" s="23">
        <v>581</v>
      </c>
      <c r="S5659" s="24">
        <f>Table1[[#This Row],[Female Voters]]/Table1[[#This Row],[Female Population]]</f>
        <v>0.50400534045393863</v>
      </c>
      <c r="T5659" s="24">
        <f>Table1[[#This Row],[Male Voters]]/Table1[[#This Row],[Male Population]]</f>
        <v>0.42071386775892333</v>
      </c>
      <c r="U5659" s="24">
        <f>Table1[[#This Row],[Total Voters]]/Table1[[#This Row],[Total Population]]</f>
        <v>0.47458684128468975</v>
      </c>
      <c r="V5659" s="24">
        <f>Table1[[#This Row],[Female Ballots]]/Table1[[#This Row],[Female Population]]</f>
        <v>0.18491321762349799</v>
      </c>
      <c r="W5659" s="24">
        <f>Table1[[#This Row],[Male Ballots]]/Table1[[#This Row],[Male Population]]</f>
        <v>0.16442363955529549</v>
      </c>
      <c r="X5659" s="24">
        <f>Table1[[#This Row],[Total Ballots]]/Table1[[#This Row],[Total Population]]</f>
        <v>0.18116619893981914</v>
      </c>
      <c r="Y5659" s="24">
        <f>Table1[[#This Row],[Female Ballots]]/Table1[[#This Row],[Female Voters]]</f>
        <v>0.36688741721854307</v>
      </c>
      <c r="Z5659" s="24">
        <f>Table1[[#This Row],[Male Ballots]]/Table1[[#This Row],[Male Voters]]</f>
        <v>0.39082058414464532</v>
      </c>
      <c r="AA5659" s="24">
        <f>Table1[[#This Row],[Total Ballots]]/Table1[[#This Row],[Total Voters]]</f>
        <v>0.38173455978975035</v>
      </c>
    </row>
    <row r="5660" spans="1:27" s="12" customFormat="1" x14ac:dyDescent="0.35">
      <c r="A5660" s="19" t="s">
        <v>53</v>
      </c>
      <c r="B5660" s="20">
        <v>2010</v>
      </c>
      <c r="C5660" s="17" t="s">
        <v>82</v>
      </c>
      <c r="D5660" s="20"/>
      <c r="E5660" s="37" t="s">
        <v>74</v>
      </c>
      <c r="F5660" s="34" t="s">
        <v>78</v>
      </c>
      <c r="G5660" s="21" t="s">
        <v>63</v>
      </c>
      <c r="H5660" s="22">
        <v>2344</v>
      </c>
      <c r="I5660" s="22">
        <v>2360</v>
      </c>
      <c r="J5660" s="22">
        <v>4704</v>
      </c>
      <c r="K5660" s="31">
        <v>1219</v>
      </c>
      <c r="L5660" s="31">
        <v>1039</v>
      </c>
      <c r="M5660" s="31">
        <v>76</v>
      </c>
      <c r="N5660" s="31">
        <v>2334</v>
      </c>
      <c r="O5660" s="22">
        <v>586</v>
      </c>
      <c r="P5660" s="22">
        <v>531</v>
      </c>
      <c r="Q5660" s="22">
        <v>35</v>
      </c>
      <c r="R5660" s="23">
        <v>1152</v>
      </c>
      <c r="S5660" s="24">
        <f>Table1[[#This Row],[Female Voters]]/Table1[[#This Row],[Female Population]]</f>
        <v>0.5200511945392492</v>
      </c>
      <c r="T5660" s="24">
        <f>Table1[[#This Row],[Male Voters]]/Table1[[#This Row],[Male Population]]</f>
        <v>0.44025423728813562</v>
      </c>
      <c r="U5660" s="24">
        <f>Table1[[#This Row],[Total Voters]]/Table1[[#This Row],[Total Population]]</f>
        <v>0.49617346938775508</v>
      </c>
      <c r="V5660" s="24">
        <f>Table1[[#This Row],[Female Ballots]]/Table1[[#This Row],[Female Population]]</f>
        <v>0.25</v>
      </c>
      <c r="W5660" s="24">
        <f>Table1[[#This Row],[Male Ballots]]/Table1[[#This Row],[Male Population]]</f>
        <v>0.22500000000000001</v>
      </c>
      <c r="X5660" s="24">
        <f>Table1[[#This Row],[Total Ballots]]/Table1[[#This Row],[Total Population]]</f>
        <v>0.24489795918367346</v>
      </c>
      <c r="Y5660" s="24">
        <f>Table1[[#This Row],[Female Ballots]]/Table1[[#This Row],[Female Voters]]</f>
        <v>0.48072190319934371</v>
      </c>
      <c r="Z5660" s="24">
        <f>Table1[[#This Row],[Male Ballots]]/Table1[[#This Row],[Male Voters]]</f>
        <v>0.51106833493743986</v>
      </c>
      <c r="AA5660" s="24">
        <f>Table1[[#This Row],[Total Ballots]]/Table1[[#This Row],[Total Voters]]</f>
        <v>0.49357326478149099</v>
      </c>
    </row>
    <row r="5661" spans="1:27" s="12" customFormat="1" x14ac:dyDescent="0.35">
      <c r="A5661" s="19" t="s">
        <v>53</v>
      </c>
      <c r="B5661" s="20">
        <v>2010</v>
      </c>
      <c r="C5661" s="17" t="s">
        <v>82</v>
      </c>
      <c r="D5661" s="20"/>
      <c r="E5661" s="37" t="s">
        <v>74</v>
      </c>
      <c r="F5661" s="34" t="s">
        <v>78</v>
      </c>
      <c r="G5661" s="21" t="s">
        <v>64</v>
      </c>
      <c r="H5661" s="22">
        <v>2351</v>
      </c>
      <c r="I5661" s="22">
        <v>2309</v>
      </c>
      <c r="J5661" s="22">
        <v>4660</v>
      </c>
      <c r="K5661" s="31">
        <v>1276</v>
      </c>
      <c r="L5661" s="31">
        <v>1111</v>
      </c>
      <c r="M5661" s="31">
        <v>78</v>
      </c>
      <c r="N5661" s="31">
        <v>2465</v>
      </c>
      <c r="O5661" s="22">
        <v>850</v>
      </c>
      <c r="P5661" s="22">
        <v>740</v>
      </c>
      <c r="Q5661" s="22">
        <v>51</v>
      </c>
      <c r="R5661" s="23">
        <v>1641</v>
      </c>
      <c r="S5661" s="24">
        <f>Table1[[#This Row],[Female Voters]]/Table1[[#This Row],[Female Population]]</f>
        <v>0.54274776690769888</v>
      </c>
      <c r="T5661" s="24">
        <f>Table1[[#This Row],[Male Voters]]/Table1[[#This Row],[Male Population]]</f>
        <v>0.48116067561715026</v>
      </c>
      <c r="U5661" s="24">
        <f>Table1[[#This Row],[Total Voters]]/Table1[[#This Row],[Total Population]]</f>
        <v>0.52896995708154504</v>
      </c>
      <c r="V5661" s="24">
        <f>Table1[[#This Row],[Female Ballots]]/Table1[[#This Row],[Female Population]]</f>
        <v>0.36154827732879624</v>
      </c>
      <c r="W5661" s="24">
        <f>Table1[[#This Row],[Male Ballots]]/Table1[[#This Row],[Male Population]]</f>
        <v>0.32048505846686876</v>
      </c>
      <c r="X5661" s="24">
        <f>Table1[[#This Row],[Total Ballots]]/Table1[[#This Row],[Total Population]]</f>
        <v>0.35214592274678114</v>
      </c>
      <c r="Y5661" s="24">
        <f>Table1[[#This Row],[Female Ballots]]/Table1[[#This Row],[Female Voters]]</f>
        <v>0.66614420062695923</v>
      </c>
      <c r="Z5661" s="24">
        <f>Table1[[#This Row],[Male Ballots]]/Table1[[#This Row],[Male Voters]]</f>
        <v>0.66606660666066608</v>
      </c>
      <c r="AA5661" s="24">
        <f>Table1[[#This Row],[Total Ballots]]/Table1[[#This Row],[Total Voters]]</f>
        <v>0.66572008113590264</v>
      </c>
    </row>
    <row r="5662" spans="1:27" s="12" customFormat="1" x14ac:dyDescent="0.35">
      <c r="A5662" s="19" t="s">
        <v>53</v>
      </c>
      <c r="B5662" s="20">
        <v>2010</v>
      </c>
      <c r="C5662" s="17" t="s">
        <v>82</v>
      </c>
      <c r="D5662" s="20"/>
      <c r="E5662" s="37" t="s">
        <v>74</v>
      </c>
      <c r="F5662" s="34" t="s">
        <v>78</v>
      </c>
      <c r="G5662" s="21" t="s">
        <v>65</v>
      </c>
      <c r="H5662" s="22">
        <v>2630</v>
      </c>
      <c r="I5662" s="22">
        <v>2646</v>
      </c>
      <c r="J5662" s="22">
        <v>5276</v>
      </c>
      <c r="K5662" s="31">
        <v>1818</v>
      </c>
      <c r="L5662" s="31">
        <v>1609</v>
      </c>
      <c r="M5662" s="31">
        <v>64</v>
      </c>
      <c r="N5662" s="31">
        <v>3491</v>
      </c>
      <c r="O5662" s="22">
        <v>1393</v>
      </c>
      <c r="P5662" s="22">
        <v>1226</v>
      </c>
      <c r="Q5662" s="22">
        <v>48</v>
      </c>
      <c r="R5662" s="23">
        <v>2667</v>
      </c>
      <c r="S5662" s="24">
        <f>Table1[[#This Row],[Female Voters]]/Table1[[#This Row],[Female Population]]</f>
        <v>0.69125475285171101</v>
      </c>
      <c r="T5662" s="24">
        <f>Table1[[#This Row],[Male Voters]]/Table1[[#This Row],[Male Population]]</f>
        <v>0.60808767951625098</v>
      </c>
      <c r="U5662" s="24">
        <f>Table1[[#This Row],[Total Voters]]/Table1[[#This Row],[Total Population]]</f>
        <v>0.66167551175132677</v>
      </c>
      <c r="V5662" s="24">
        <f>Table1[[#This Row],[Female Ballots]]/Table1[[#This Row],[Female Population]]</f>
        <v>0.52965779467680607</v>
      </c>
      <c r="W5662" s="24">
        <f>Table1[[#This Row],[Male Ballots]]/Table1[[#This Row],[Male Population]]</f>
        <v>0.46334089191232047</v>
      </c>
      <c r="X5662" s="24">
        <f>Table1[[#This Row],[Total Ballots]]/Table1[[#This Row],[Total Population]]</f>
        <v>0.50549658832448829</v>
      </c>
      <c r="Y5662" s="24">
        <f>Table1[[#This Row],[Female Ballots]]/Table1[[#This Row],[Female Voters]]</f>
        <v>0.76622662266226627</v>
      </c>
      <c r="Z5662" s="24">
        <f>Table1[[#This Row],[Male Ballots]]/Table1[[#This Row],[Male Voters]]</f>
        <v>0.76196395276569295</v>
      </c>
      <c r="AA5662" s="24">
        <f>Table1[[#This Row],[Total Ballots]]/Table1[[#This Row],[Total Voters]]</f>
        <v>0.76396448009166429</v>
      </c>
    </row>
    <row r="5663" spans="1:27" s="12" customFormat="1" x14ac:dyDescent="0.35">
      <c r="A5663" s="19" t="s">
        <v>53</v>
      </c>
      <c r="B5663" s="20">
        <v>2010</v>
      </c>
      <c r="C5663" s="17" t="s">
        <v>82</v>
      </c>
      <c r="D5663" s="20"/>
      <c r="E5663" s="37" t="s">
        <v>74</v>
      </c>
      <c r="F5663" s="34" t="s">
        <v>78</v>
      </c>
      <c r="G5663" s="21" t="s">
        <v>66</v>
      </c>
      <c r="H5663" s="22">
        <v>2365</v>
      </c>
      <c r="I5663" s="22">
        <v>2305</v>
      </c>
      <c r="J5663" s="22">
        <v>4670</v>
      </c>
      <c r="K5663" s="31">
        <v>1884</v>
      </c>
      <c r="L5663" s="31">
        <v>1831</v>
      </c>
      <c r="M5663" s="31">
        <v>68</v>
      </c>
      <c r="N5663" s="31">
        <v>3783</v>
      </c>
      <c r="O5663" s="22">
        <v>1618</v>
      </c>
      <c r="P5663" s="22">
        <v>1595</v>
      </c>
      <c r="Q5663" s="22">
        <v>60</v>
      </c>
      <c r="R5663" s="23">
        <v>3273</v>
      </c>
      <c r="S5663" s="24">
        <f>Table1[[#This Row],[Female Voters]]/Table1[[#This Row],[Female Population]]</f>
        <v>0.79661733615221986</v>
      </c>
      <c r="T5663" s="24">
        <f>Table1[[#This Row],[Male Voters]]/Table1[[#This Row],[Male Population]]</f>
        <v>0.79436008676789582</v>
      </c>
      <c r="U5663" s="24">
        <f>Table1[[#This Row],[Total Voters]]/Table1[[#This Row],[Total Population]]</f>
        <v>0.8100642398286938</v>
      </c>
      <c r="V5663" s="24">
        <f>Table1[[#This Row],[Female Ballots]]/Table1[[#This Row],[Female Population]]</f>
        <v>0.68414376321353065</v>
      </c>
      <c r="W5663" s="24">
        <f>Table1[[#This Row],[Male Ballots]]/Table1[[#This Row],[Male Population]]</f>
        <v>0.69197396963123647</v>
      </c>
      <c r="X5663" s="24">
        <f>Table1[[#This Row],[Total Ballots]]/Table1[[#This Row],[Total Population]]</f>
        <v>0.7008565310492505</v>
      </c>
      <c r="Y5663" s="24">
        <f>Table1[[#This Row],[Female Ballots]]/Table1[[#This Row],[Female Voters]]</f>
        <v>0.85881104033970279</v>
      </c>
      <c r="Z5663" s="24">
        <f>Table1[[#This Row],[Male Ballots]]/Table1[[#This Row],[Male Voters]]</f>
        <v>0.87110868377935557</v>
      </c>
      <c r="AA5663" s="24">
        <f>Table1[[#This Row],[Total Ballots]]/Table1[[#This Row],[Total Voters]]</f>
        <v>0.86518636003172089</v>
      </c>
    </row>
    <row r="5664" spans="1:27" s="12" customFormat="1" x14ac:dyDescent="0.35">
      <c r="A5664" s="19" t="s">
        <v>53</v>
      </c>
      <c r="B5664" s="20">
        <v>2010</v>
      </c>
      <c r="C5664" s="17" t="s">
        <v>82</v>
      </c>
      <c r="D5664" s="20"/>
      <c r="E5664" s="37" t="s">
        <v>74</v>
      </c>
      <c r="F5664" s="34" t="s">
        <v>78</v>
      </c>
      <c r="G5664" s="21" t="s">
        <v>67</v>
      </c>
      <c r="H5664" s="22">
        <v>2902</v>
      </c>
      <c r="I5664" s="22">
        <v>2541</v>
      </c>
      <c r="J5664" s="22">
        <v>5443</v>
      </c>
      <c r="K5664" s="31">
        <v>2346</v>
      </c>
      <c r="L5664" s="31">
        <v>2146</v>
      </c>
      <c r="M5664" s="31">
        <v>91</v>
      </c>
      <c r="N5664" s="31">
        <v>4583</v>
      </c>
      <c r="O5664" s="22">
        <v>2062</v>
      </c>
      <c r="P5664" s="22">
        <v>1957</v>
      </c>
      <c r="Q5664" s="22">
        <v>78</v>
      </c>
      <c r="R5664" s="23">
        <v>4097</v>
      </c>
      <c r="S5664" s="24">
        <f>Table1[[#This Row],[Female Voters]]/Table1[[#This Row],[Female Population]]</f>
        <v>0.80840799448656098</v>
      </c>
      <c r="T5664" s="24">
        <f>Table1[[#This Row],[Male Voters]]/Table1[[#This Row],[Male Population]]</f>
        <v>0.84454939000393547</v>
      </c>
      <c r="U5664" s="24">
        <f>Table1[[#This Row],[Total Voters]]/Table1[[#This Row],[Total Population]]</f>
        <v>0.84199889766672786</v>
      </c>
      <c r="V5664" s="24">
        <f>Table1[[#This Row],[Female Ballots]]/Table1[[#This Row],[Female Population]]</f>
        <v>0.71054445210199857</v>
      </c>
      <c r="W5664" s="24">
        <f>Table1[[#This Row],[Male Ballots]]/Table1[[#This Row],[Male Population]]</f>
        <v>0.7701692247146793</v>
      </c>
      <c r="X5664" s="24">
        <f>Table1[[#This Row],[Total Ballots]]/Table1[[#This Row],[Total Population]]</f>
        <v>0.75270990262722759</v>
      </c>
      <c r="Y5664" s="24">
        <f>Table1[[#This Row],[Female Ballots]]/Table1[[#This Row],[Female Voters]]</f>
        <v>0.87894288150042621</v>
      </c>
      <c r="Z5664" s="24">
        <f>Table1[[#This Row],[Male Ballots]]/Table1[[#This Row],[Male Voters]]</f>
        <v>0.91192917054986022</v>
      </c>
      <c r="AA5664" s="24">
        <f>Table1[[#This Row],[Total Ballots]]/Table1[[#This Row],[Total Voters]]</f>
        <v>0.89395592406720492</v>
      </c>
    </row>
    <row r="5665" spans="1:27" s="12" customFormat="1" x14ac:dyDescent="0.35">
      <c r="A5665" s="19" t="s">
        <v>32</v>
      </c>
      <c r="B5665" s="20">
        <v>2010</v>
      </c>
      <c r="C5665" s="17" t="s">
        <v>82</v>
      </c>
      <c r="D5665" s="20"/>
      <c r="E5665" s="37" t="s">
        <v>74</v>
      </c>
      <c r="F5665" s="34" t="s">
        <v>78</v>
      </c>
      <c r="G5665" s="21" t="s">
        <v>79</v>
      </c>
      <c r="H5665" s="22">
        <v>2929</v>
      </c>
      <c r="I5665" s="22">
        <v>3124</v>
      </c>
      <c r="J5665" s="22">
        <v>6053</v>
      </c>
      <c r="K5665" s="22">
        <v>2144</v>
      </c>
      <c r="L5665" s="22">
        <v>2069</v>
      </c>
      <c r="M5665" s="22">
        <v>0</v>
      </c>
      <c r="N5665" s="22">
        <v>4213</v>
      </c>
      <c r="O5665" s="22">
        <v>1668</v>
      </c>
      <c r="P5665" s="22">
        <v>1618</v>
      </c>
      <c r="Q5665" s="22">
        <v>0</v>
      </c>
      <c r="R5665" s="23">
        <v>3286</v>
      </c>
      <c r="S5665" s="24">
        <f>Table1[[#This Row],[Female Voters]]/Table1[[#This Row],[Female Population]]</f>
        <v>0.73199044042335271</v>
      </c>
      <c r="T5665" s="24">
        <f>Table1[[#This Row],[Male Voters]]/Table1[[#This Row],[Male Population]]</f>
        <v>0.66229193341869397</v>
      </c>
      <c r="U5665" s="24">
        <f>Table1[[#This Row],[Total Voters]]/Table1[[#This Row],[Total Population]]</f>
        <v>0.69601850322154302</v>
      </c>
      <c r="V5665" s="24">
        <f>Table1[[#This Row],[Female Ballots]]/Table1[[#This Row],[Female Population]]</f>
        <v>0.56947763741891433</v>
      </c>
      <c r="W5665" s="24">
        <f>Table1[[#This Row],[Male Ballots]]/Table1[[#This Row],[Male Population]]</f>
        <v>0.51792573623559535</v>
      </c>
      <c r="X5665" s="24">
        <f>Table1[[#This Row],[Total Ballots]]/Table1[[#This Row],[Total Population]]</f>
        <v>0.54287130348587476</v>
      </c>
      <c r="Y5665" s="24">
        <f>Table1[[#This Row],[Female Ballots]]/Table1[[#This Row],[Female Voters]]</f>
        <v>0.77798507462686572</v>
      </c>
      <c r="Z5665" s="24">
        <f>Table1[[#This Row],[Male Ballots]]/Table1[[#This Row],[Male Voters]]</f>
        <v>0.7820202996616723</v>
      </c>
      <c r="AA5665" s="24">
        <f>Table1[[#This Row],[Total Ballots]]/Table1[[#This Row],[Total Voters]]</f>
        <v>0.77996676952290533</v>
      </c>
    </row>
    <row r="5666" spans="1:27" s="12" customFormat="1" x14ac:dyDescent="0.35">
      <c r="A5666" s="19" t="s">
        <v>32</v>
      </c>
      <c r="B5666" s="20">
        <v>2010</v>
      </c>
      <c r="C5666" s="17" t="s">
        <v>82</v>
      </c>
      <c r="D5666" s="20"/>
      <c r="E5666" s="37" t="s">
        <v>74</v>
      </c>
      <c r="F5666" s="34" t="s">
        <v>78</v>
      </c>
      <c r="G5666" s="21" t="s">
        <v>62</v>
      </c>
      <c r="H5666" s="22">
        <v>253</v>
      </c>
      <c r="I5666" s="22">
        <v>388</v>
      </c>
      <c r="J5666" s="22">
        <v>641</v>
      </c>
      <c r="K5666" s="31">
        <v>136</v>
      </c>
      <c r="L5666" s="31">
        <v>152</v>
      </c>
      <c r="M5666" s="31"/>
      <c r="N5666" s="31">
        <v>288</v>
      </c>
      <c r="O5666" s="22">
        <v>58</v>
      </c>
      <c r="P5666" s="22">
        <v>66</v>
      </c>
      <c r="Q5666" s="22"/>
      <c r="R5666" s="23">
        <v>124</v>
      </c>
      <c r="S5666" s="24">
        <f>Table1[[#This Row],[Female Voters]]/Table1[[#This Row],[Female Population]]</f>
        <v>0.53754940711462451</v>
      </c>
      <c r="T5666" s="24">
        <f>Table1[[#This Row],[Male Voters]]/Table1[[#This Row],[Male Population]]</f>
        <v>0.39175257731958762</v>
      </c>
      <c r="U5666" s="24">
        <f>Table1[[#This Row],[Total Voters]]/Table1[[#This Row],[Total Population]]</f>
        <v>0.44929797191887677</v>
      </c>
      <c r="V5666" s="24">
        <f>Table1[[#This Row],[Female Ballots]]/Table1[[#This Row],[Female Population]]</f>
        <v>0.22924901185770752</v>
      </c>
      <c r="W5666" s="24">
        <f>Table1[[#This Row],[Male Ballots]]/Table1[[#This Row],[Male Population]]</f>
        <v>0.17010309278350516</v>
      </c>
      <c r="X5666" s="24">
        <f>Table1[[#This Row],[Total Ballots]]/Table1[[#This Row],[Total Population]]</f>
        <v>0.19344773790951639</v>
      </c>
      <c r="Y5666" s="24">
        <f>Table1[[#This Row],[Female Ballots]]/Table1[[#This Row],[Female Voters]]</f>
        <v>0.4264705882352941</v>
      </c>
      <c r="Z5666" s="24">
        <f>Table1[[#This Row],[Male Ballots]]/Table1[[#This Row],[Male Voters]]</f>
        <v>0.43421052631578949</v>
      </c>
      <c r="AA5666" s="24">
        <f>Table1[[#This Row],[Total Ballots]]/Table1[[#This Row],[Total Voters]]</f>
        <v>0.43055555555555558</v>
      </c>
    </row>
    <row r="5667" spans="1:27" s="12" customFormat="1" x14ac:dyDescent="0.35">
      <c r="A5667" s="19" t="s">
        <v>32</v>
      </c>
      <c r="B5667" s="20">
        <v>2010</v>
      </c>
      <c r="C5667" s="17" t="s">
        <v>82</v>
      </c>
      <c r="D5667" s="20"/>
      <c r="E5667" s="37" t="s">
        <v>74</v>
      </c>
      <c r="F5667" s="34" t="s">
        <v>78</v>
      </c>
      <c r="G5667" s="21" t="s">
        <v>63</v>
      </c>
      <c r="H5667" s="22">
        <v>313</v>
      </c>
      <c r="I5667" s="22">
        <v>339</v>
      </c>
      <c r="J5667" s="22">
        <v>652</v>
      </c>
      <c r="K5667" s="31">
        <v>201</v>
      </c>
      <c r="L5667" s="31">
        <v>179</v>
      </c>
      <c r="M5667" s="31"/>
      <c r="N5667" s="31">
        <v>380</v>
      </c>
      <c r="O5667" s="22">
        <v>115</v>
      </c>
      <c r="P5667" s="22">
        <v>89</v>
      </c>
      <c r="Q5667" s="22"/>
      <c r="R5667" s="23">
        <v>204</v>
      </c>
      <c r="S5667" s="24">
        <f>Table1[[#This Row],[Female Voters]]/Table1[[#This Row],[Female Population]]</f>
        <v>0.64217252396166136</v>
      </c>
      <c r="T5667" s="24">
        <f>Table1[[#This Row],[Male Voters]]/Table1[[#This Row],[Male Population]]</f>
        <v>0.528023598820059</v>
      </c>
      <c r="U5667" s="24">
        <f>Table1[[#This Row],[Total Voters]]/Table1[[#This Row],[Total Population]]</f>
        <v>0.58282208588957052</v>
      </c>
      <c r="V5667" s="24">
        <f>Table1[[#This Row],[Female Ballots]]/Table1[[#This Row],[Female Population]]</f>
        <v>0.36741214057507987</v>
      </c>
      <c r="W5667" s="24">
        <f>Table1[[#This Row],[Male Ballots]]/Table1[[#This Row],[Male Population]]</f>
        <v>0.26253687315634217</v>
      </c>
      <c r="X5667" s="24">
        <f>Table1[[#This Row],[Total Ballots]]/Table1[[#This Row],[Total Population]]</f>
        <v>0.31288343558282211</v>
      </c>
      <c r="Y5667" s="24">
        <f>Table1[[#This Row],[Female Ballots]]/Table1[[#This Row],[Female Voters]]</f>
        <v>0.57213930348258701</v>
      </c>
      <c r="Z5667" s="24">
        <f>Table1[[#This Row],[Male Ballots]]/Table1[[#This Row],[Male Voters]]</f>
        <v>0.4972067039106145</v>
      </c>
      <c r="AA5667" s="24">
        <f>Table1[[#This Row],[Total Ballots]]/Table1[[#This Row],[Total Voters]]</f>
        <v>0.5368421052631579</v>
      </c>
    </row>
    <row r="5668" spans="1:27" s="12" customFormat="1" x14ac:dyDescent="0.35">
      <c r="A5668" s="19" t="s">
        <v>32</v>
      </c>
      <c r="B5668" s="20">
        <v>2010</v>
      </c>
      <c r="C5668" s="17" t="s">
        <v>82</v>
      </c>
      <c r="D5668" s="20"/>
      <c r="E5668" s="37" t="s">
        <v>74</v>
      </c>
      <c r="F5668" s="34" t="s">
        <v>78</v>
      </c>
      <c r="G5668" s="21" t="s">
        <v>64</v>
      </c>
      <c r="H5668" s="22">
        <v>383</v>
      </c>
      <c r="I5668" s="22">
        <v>358</v>
      </c>
      <c r="J5668" s="22">
        <v>741</v>
      </c>
      <c r="K5668" s="31">
        <v>246</v>
      </c>
      <c r="L5668" s="31">
        <v>210</v>
      </c>
      <c r="M5668" s="31"/>
      <c r="N5668" s="31">
        <v>456</v>
      </c>
      <c r="O5668" s="22">
        <v>165</v>
      </c>
      <c r="P5668" s="22">
        <v>142</v>
      </c>
      <c r="Q5668" s="22"/>
      <c r="R5668" s="23">
        <v>307</v>
      </c>
      <c r="S5668" s="24">
        <f>Table1[[#This Row],[Female Voters]]/Table1[[#This Row],[Female Population]]</f>
        <v>0.64229765013054829</v>
      </c>
      <c r="T5668" s="24">
        <f>Table1[[#This Row],[Male Voters]]/Table1[[#This Row],[Male Population]]</f>
        <v>0.58659217877094971</v>
      </c>
      <c r="U5668" s="24">
        <f>Table1[[#This Row],[Total Voters]]/Table1[[#This Row],[Total Population]]</f>
        <v>0.61538461538461542</v>
      </c>
      <c r="V5668" s="24">
        <f>Table1[[#This Row],[Female Ballots]]/Table1[[#This Row],[Female Population]]</f>
        <v>0.43080939947780678</v>
      </c>
      <c r="W5668" s="24">
        <f>Table1[[#This Row],[Male Ballots]]/Table1[[#This Row],[Male Population]]</f>
        <v>0.39664804469273746</v>
      </c>
      <c r="X5668" s="24">
        <f>Table1[[#This Row],[Total Ballots]]/Table1[[#This Row],[Total Population]]</f>
        <v>0.4143049932523617</v>
      </c>
      <c r="Y5668" s="24">
        <f>Table1[[#This Row],[Female Ballots]]/Table1[[#This Row],[Female Voters]]</f>
        <v>0.67073170731707321</v>
      </c>
      <c r="Z5668" s="24">
        <f>Table1[[#This Row],[Male Ballots]]/Table1[[#This Row],[Male Voters]]</f>
        <v>0.67619047619047623</v>
      </c>
      <c r="AA5668" s="24">
        <f>Table1[[#This Row],[Total Ballots]]/Table1[[#This Row],[Total Voters]]</f>
        <v>0.67324561403508776</v>
      </c>
    </row>
    <row r="5669" spans="1:27" s="12" customFormat="1" x14ac:dyDescent="0.35">
      <c r="A5669" s="19" t="s">
        <v>32</v>
      </c>
      <c r="B5669" s="20">
        <v>2010</v>
      </c>
      <c r="C5669" s="17" t="s">
        <v>82</v>
      </c>
      <c r="D5669" s="20"/>
      <c r="E5669" s="37" t="s">
        <v>74</v>
      </c>
      <c r="F5669" s="34" t="s">
        <v>78</v>
      </c>
      <c r="G5669" s="21" t="s">
        <v>65</v>
      </c>
      <c r="H5669" s="22">
        <v>595</v>
      </c>
      <c r="I5669" s="22">
        <v>557</v>
      </c>
      <c r="J5669" s="22">
        <v>1152</v>
      </c>
      <c r="K5669" s="31">
        <v>454</v>
      </c>
      <c r="L5669" s="31">
        <v>362</v>
      </c>
      <c r="M5669" s="31"/>
      <c r="N5669" s="31">
        <v>816</v>
      </c>
      <c r="O5669" s="22">
        <v>343</v>
      </c>
      <c r="P5669" s="22">
        <v>276</v>
      </c>
      <c r="Q5669" s="22"/>
      <c r="R5669" s="23">
        <v>619</v>
      </c>
      <c r="S5669" s="24">
        <f>Table1[[#This Row],[Female Voters]]/Table1[[#This Row],[Female Population]]</f>
        <v>0.76302521008403357</v>
      </c>
      <c r="T5669" s="24">
        <f>Table1[[#This Row],[Male Voters]]/Table1[[#This Row],[Male Population]]</f>
        <v>0.64991023339317777</v>
      </c>
      <c r="U5669" s="24">
        <f>Table1[[#This Row],[Total Voters]]/Table1[[#This Row],[Total Population]]</f>
        <v>0.70833333333333337</v>
      </c>
      <c r="V5669" s="24">
        <f>Table1[[#This Row],[Female Ballots]]/Table1[[#This Row],[Female Population]]</f>
        <v>0.57647058823529407</v>
      </c>
      <c r="W5669" s="24">
        <f>Table1[[#This Row],[Male Ballots]]/Table1[[#This Row],[Male Population]]</f>
        <v>0.49551166965888688</v>
      </c>
      <c r="X5669" s="24">
        <f>Table1[[#This Row],[Total Ballots]]/Table1[[#This Row],[Total Population]]</f>
        <v>0.53732638888888884</v>
      </c>
      <c r="Y5669" s="24">
        <f>Table1[[#This Row],[Female Ballots]]/Table1[[#This Row],[Female Voters]]</f>
        <v>0.75550660792951541</v>
      </c>
      <c r="Z5669" s="24">
        <f>Table1[[#This Row],[Male Ballots]]/Table1[[#This Row],[Male Voters]]</f>
        <v>0.76243093922651939</v>
      </c>
      <c r="AA5669" s="24">
        <f>Table1[[#This Row],[Total Ballots]]/Table1[[#This Row],[Total Voters]]</f>
        <v>0.75857843137254899</v>
      </c>
    </row>
    <row r="5670" spans="1:27" s="12" customFormat="1" x14ac:dyDescent="0.35">
      <c r="A5670" s="19" t="s">
        <v>32</v>
      </c>
      <c r="B5670" s="20">
        <v>2010</v>
      </c>
      <c r="C5670" s="17" t="s">
        <v>82</v>
      </c>
      <c r="D5670" s="20"/>
      <c r="E5670" s="37" t="s">
        <v>74</v>
      </c>
      <c r="F5670" s="34" t="s">
        <v>78</v>
      </c>
      <c r="G5670" s="21" t="s">
        <v>66</v>
      </c>
      <c r="H5670" s="22">
        <v>675</v>
      </c>
      <c r="I5670" s="22">
        <v>764</v>
      </c>
      <c r="J5670" s="22">
        <v>1439</v>
      </c>
      <c r="K5670" s="31">
        <v>560</v>
      </c>
      <c r="L5670" s="31">
        <v>603</v>
      </c>
      <c r="M5670" s="31"/>
      <c r="N5670" s="31">
        <v>1163</v>
      </c>
      <c r="O5670" s="22">
        <v>493</v>
      </c>
      <c r="P5670" s="22">
        <v>531</v>
      </c>
      <c r="Q5670" s="22"/>
      <c r="R5670" s="23">
        <v>1024</v>
      </c>
      <c r="S5670" s="24">
        <f>Table1[[#This Row],[Female Voters]]/Table1[[#This Row],[Female Population]]</f>
        <v>0.82962962962962961</v>
      </c>
      <c r="T5670" s="24">
        <f>Table1[[#This Row],[Male Voters]]/Table1[[#This Row],[Male Population]]</f>
        <v>0.78926701570680624</v>
      </c>
      <c r="U5670" s="24">
        <f>Table1[[#This Row],[Total Voters]]/Table1[[#This Row],[Total Population]]</f>
        <v>0.80820013898540655</v>
      </c>
      <c r="V5670" s="24">
        <f>Table1[[#This Row],[Female Ballots]]/Table1[[#This Row],[Female Population]]</f>
        <v>0.73037037037037034</v>
      </c>
      <c r="W5670" s="24">
        <f>Table1[[#This Row],[Male Ballots]]/Table1[[#This Row],[Male Population]]</f>
        <v>0.69502617801047117</v>
      </c>
      <c r="X5670" s="24">
        <f>Table1[[#This Row],[Total Ballots]]/Table1[[#This Row],[Total Population]]</f>
        <v>0.71160528144544821</v>
      </c>
      <c r="Y5670" s="24">
        <f>Table1[[#This Row],[Female Ballots]]/Table1[[#This Row],[Female Voters]]</f>
        <v>0.88035714285714284</v>
      </c>
      <c r="Z5670" s="24">
        <f>Table1[[#This Row],[Male Ballots]]/Table1[[#This Row],[Male Voters]]</f>
        <v>0.88059701492537312</v>
      </c>
      <c r="AA5670" s="24">
        <f>Table1[[#This Row],[Total Ballots]]/Table1[[#This Row],[Total Voters]]</f>
        <v>0.88048151332760105</v>
      </c>
    </row>
    <row r="5671" spans="1:27" s="12" customFormat="1" x14ac:dyDescent="0.35">
      <c r="A5671" s="19" t="s">
        <v>32</v>
      </c>
      <c r="B5671" s="20">
        <v>2010</v>
      </c>
      <c r="C5671" s="17" t="s">
        <v>82</v>
      </c>
      <c r="D5671" s="20"/>
      <c r="E5671" s="37" t="s">
        <v>74</v>
      </c>
      <c r="F5671" s="34" t="s">
        <v>78</v>
      </c>
      <c r="G5671" s="21" t="s">
        <v>67</v>
      </c>
      <c r="H5671" s="22">
        <v>710</v>
      </c>
      <c r="I5671" s="22">
        <v>718</v>
      </c>
      <c r="J5671" s="22">
        <v>1428</v>
      </c>
      <c r="K5671" s="31">
        <v>547</v>
      </c>
      <c r="L5671" s="31">
        <v>563</v>
      </c>
      <c r="M5671" s="31"/>
      <c r="N5671" s="31">
        <v>1110</v>
      </c>
      <c r="O5671" s="22">
        <v>494</v>
      </c>
      <c r="P5671" s="22">
        <v>514</v>
      </c>
      <c r="Q5671" s="22"/>
      <c r="R5671" s="23">
        <v>1008</v>
      </c>
      <c r="S5671" s="24">
        <f>Table1[[#This Row],[Female Voters]]/Table1[[#This Row],[Female Population]]</f>
        <v>0.77042253521126758</v>
      </c>
      <c r="T5671" s="24">
        <f>Table1[[#This Row],[Male Voters]]/Table1[[#This Row],[Male Population]]</f>
        <v>0.78412256267409475</v>
      </c>
      <c r="U5671" s="24">
        <f>Table1[[#This Row],[Total Voters]]/Table1[[#This Row],[Total Population]]</f>
        <v>0.77731092436974791</v>
      </c>
      <c r="V5671" s="24">
        <f>Table1[[#This Row],[Female Ballots]]/Table1[[#This Row],[Female Population]]</f>
        <v>0.6957746478873239</v>
      </c>
      <c r="W5671" s="24">
        <f>Table1[[#This Row],[Male Ballots]]/Table1[[#This Row],[Male Population]]</f>
        <v>0.71587743732590525</v>
      </c>
      <c r="X5671" s="24">
        <f>Table1[[#This Row],[Total Ballots]]/Table1[[#This Row],[Total Population]]</f>
        <v>0.70588235294117652</v>
      </c>
      <c r="Y5671" s="24">
        <f>Table1[[#This Row],[Female Ballots]]/Table1[[#This Row],[Female Voters]]</f>
        <v>0.90310786106032903</v>
      </c>
      <c r="Z5671" s="24">
        <f>Table1[[#This Row],[Male Ballots]]/Table1[[#This Row],[Male Voters]]</f>
        <v>0.91296625222024863</v>
      </c>
      <c r="AA5671" s="24">
        <f>Table1[[#This Row],[Total Ballots]]/Table1[[#This Row],[Total Voters]]</f>
        <v>0.90810810810810816</v>
      </c>
    </row>
    <row r="5672" spans="1:27" s="12" customFormat="1" x14ac:dyDescent="0.35">
      <c r="A5672" s="19" t="s">
        <v>60</v>
      </c>
      <c r="B5672" s="20">
        <v>2010</v>
      </c>
      <c r="C5672" s="17" t="s">
        <v>82</v>
      </c>
      <c r="D5672" s="20" t="s">
        <v>69</v>
      </c>
      <c r="E5672" s="37" t="s">
        <v>75</v>
      </c>
      <c r="F5672" s="34" t="s">
        <v>78</v>
      </c>
      <c r="G5672" s="21" t="s">
        <v>79</v>
      </c>
      <c r="H5672" s="22">
        <v>24716</v>
      </c>
      <c r="I5672" s="22">
        <v>26733</v>
      </c>
      <c r="J5672" s="22">
        <v>51449</v>
      </c>
      <c r="K5672" s="22">
        <v>13395</v>
      </c>
      <c r="L5672" s="22">
        <v>12128</v>
      </c>
      <c r="M5672" s="22">
        <v>334</v>
      </c>
      <c r="N5672" s="22">
        <v>25857</v>
      </c>
      <c r="O5672" s="22">
        <v>8996</v>
      </c>
      <c r="P5672" s="22">
        <v>8383</v>
      </c>
      <c r="Q5672" s="22">
        <v>199</v>
      </c>
      <c r="R5672" s="23">
        <v>17578</v>
      </c>
      <c r="S5672" s="24">
        <f>Table1[[#This Row],[Female Voters]]/Table1[[#This Row],[Female Population]]</f>
        <v>0.54195662728596861</v>
      </c>
      <c r="T5672" s="24">
        <f>Table1[[#This Row],[Male Voters]]/Table1[[#This Row],[Male Population]]</f>
        <v>0.45367149216324393</v>
      </c>
      <c r="U5672" s="24">
        <f>Table1[[#This Row],[Total Voters]]/Table1[[#This Row],[Total Population]]</f>
        <v>0.50257536589632457</v>
      </c>
      <c r="V5672" s="24">
        <f>Table1[[#This Row],[Female Ballots]]/Table1[[#This Row],[Female Population]]</f>
        <v>0.36397475319631006</v>
      </c>
      <c r="W5672" s="24">
        <f>Table1[[#This Row],[Male Ballots]]/Table1[[#This Row],[Male Population]]</f>
        <v>0.31358246362174091</v>
      </c>
      <c r="X5672" s="24">
        <f>Table1[[#This Row],[Total Ballots]]/Table1[[#This Row],[Total Population]]</f>
        <v>0.34165873000447045</v>
      </c>
      <c r="Y5672" s="24">
        <f>Table1[[#This Row],[Female Ballots]]/Table1[[#This Row],[Female Voters]]</f>
        <v>0.67159387831280326</v>
      </c>
      <c r="Z5672" s="24">
        <f>Table1[[#This Row],[Male Ballots]]/Table1[[#This Row],[Male Voters]]</f>
        <v>0.69121042216358841</v>
      </c>
      <c r="AA5672" s="24">
        <f>Table1[[#This Row],[Total Ballots]]/Table1[[#This Row],[Total Voters]]</f>
        <v>0.67981591058514135</v>
      </c>
    </row>
    <row r="5673" spans="1:27" s="12" customFormat="1" x14ac:dyDescent="0.35">
      <c r="A5673" s="19" t="s">
        <v>60</v>
      </c>
      <c r="B5673" s="20">
        <v>2010</v>
      </c>
      <c r="C5673" s="17" t="s">
        <v>82</v>
      </c>
      <c r="D5673" s="20" t="s">
        <v>69</v>
      </c>
      <c r="E5673" s="37" t="s">
        <v>75</v>
      </c>
      <c r="F5673" s="34" t="s">
        <v>78</v>
      </c>
      <c r="G5673" s="21" t="s">
        <v>62</v>
      </c>
      <c r="H5673" s="22">
        <v>3805</v>
      </c>
      <c r="I5673" s="22">
        <v>4248</v>
      </c>
      <c r="J5673" s="22">
        <v>8053</v>
      </c>
      <c r="K5673" s="31">
        <v>1482</v>
      </c>
      <c r="L5673" s="31">
        <v>1345</v>
      </c>
      <c r="M5673" s="31">
        <v>26</v>
      </c>
      <c r="N5673" s="31">
        <v>2853</v>
      </c>
      <c r="O5673" s="22">
        <v>570</v>
      </c>
      <c r="P5673" s="22">
        <v>472</v>
      </c>
      <c r="Q5673" s="22">
        <v>8</v>
      </c>
      <c r="R5673" s="23">
        <v>1050</v>
      </c>
      <c r="S5673" s="24">
        <f>Table1[[#This Row],[Female Voters]]/Table1[[#This Row],[Female Population]]</f>
        <v>0.38948751642575558</v>
      </c>
      <c r="T5673" s="24">
        <f>Table1[[#This Row],[Male Voters]]/Table1[[#This Row],[Male Population]]</f>
        <v>0.3166195856873823</v>
      </c>
      <c r="U5673" s="24">
        <f>Table1[[#This Row],[Total Voters]]/Table1[[#This Row],[Total Population]]</f>
        <v>0.3542779088538433</v>
      </c>
      <c r="V5673" s="24">
        <f>Table1[[#This Row],[Female Ballots]]/Table1[[#This Row],[Female Population]]</f>
        <v>0.14980289093298291</v>
      </c>
      <c r="W5673" s="24">
        <f>Table1[[#This Row],[Male Ballots]]/Table1[[#This Row],[Male Population]]</f>
        <v>0.1111111111111111</v>
      </c>
      <c r="X5673" s="24">
        <f>Table1[[#This Row],[Total Ballots]]/Table1[[#This Row],[Total Population]]</f>
        <v>0.13038619148143549</v>
      </c>
      <c r="Y5673" s="24">
        <f>Table1[[#This Row],[Female Ballots]]/Table1[[#This Row],[Female Voters]]</f>
        <v>0.38461538461538464</v>
      </c>
      <c r="Z5673" s="24">
        <f>Table1[[#This Row],[Male Ballots]]/Table1[[#This Row],[Male Voters]]</f>
        <v>0.35092936802973979</v>
      </c>
      <c r="AA5673" s="24">
        <f>Table1[[#This Row],[Total Ballots]]/Table1[[#This Row],[Total Voters]]</f>
        <v>0.36803364879074657</v>
      </c>
    </row>
    <row r="5674" spans="1:27" s="12" customFormat="1" x14ac:dyDescent="0.35">
      <c r="A5674" s="19" t="s">
        <v>60</v>
      </c>
      <c r="B5674" s="20">
        <v>2010</v>
      </c>
      <c r="C5674" s="17" t="s">
        <v>82</v>
      </c>
      <c r="D5674" s="20" t="s">
        <v>69</v>
      </c>
      <c r="E5674" s="37" t="s">
        <v>75</v>
      </c>
      <c r="F5674" s="34" t="s">
        <v>78</v>
      </c>
      <c r="G5674" s="21" t="s">
        <v>63</v>
      </c>
      <c r="H5674" s="22">
        <v>5989</v>
      </c>
      <c r="I5674" s="22">
        <v>6680</v>
      </c>
      <c r="J5674" s="22">
        <v>12669</v>
      </c>
      <c r="K5674" s="31">
        <v>2780</v>
      </c>
      <c r="L5674" s="31">
        <v>2242</v>
      </c>
      <c r="M5674" s="31">
        <v>72</v>
      </c>
      <c r="N5674" s="31">
        <v>5094</v>
      </c>
      <c r="O5674" s="22">
        <v>1384</v>
      </c>
      <c r="P5674" s="22">
        <v>1142</v>
      </c>
      <c r="Q5674" s="22">
        <v>35</v>
      </c>
      <c r="R5674" s="23">
        <v>2561</v>
      </c>
      <c r="S5674" s="24">
        <f>Table1[[#This Row],[Female Voters]]/Table1[[#This Row],[Female Population]]</f>
        <v>0.46418433795291369</v>
      </c>
      <c r="T5674" s="24">
        <f>Table1[[#This Row],[Male Voters]]/Table1[[#This Row],[Male Population]]</f>
        <v>0.33562874251497005</v>
      </c>
      <c r="U5674" s="24">
        <f>Table1[[#This Row],[Total Voters]]/Table1[[#This Row],[Total Population]]</f>
        <v>0.40208382666350934</v>
      </c>
      <c r="V5674" s="24">
        <f>Table1[[#This Row],[Female Ballots]]/Table1[[#This Row],[Female Population]]</f>
        <v>0.23109033227583903</v>
      </c>
      <c r="W5674" s="24">
        <f>Table1[[#This Row],[Male Ballots]]/Table1[[#This Row],[Male Population]]</f>
        <v>0.17095808383233532</v>
      </c>
      <c r="X5674" s="24">
        <f>Table1[[#This Row],[Total Ballots]]/Table1[[#This Row],[Total Population]]</f>
        <v>0.20214697292603995</v>
      </c>
      <c r="Y5674" s="24">
        <f>Table1[[#This Row],[Female Ballots]]/Table1[[#This Row],[Female Voters]]</f>
        <v>0.49784172661870502</v>
      </c>
      <c r="Z5674" s="24">
        <f>Table1[[#This Row],[Male Ballots]]/Table1[[#This Row],[Male Voters]]</f>
        <v>0.50936663693131135</v>
      </c>
      <c r="AA5674" s="24">
        <f>Table1[[#This Row],[Total Ballots]]/Table1[[#This Row],[Total Voters]]</f>
        <v>0.50274833137023944</v>
      </c>
    </row>
    <row r="5675" spans="1:27" s="12" customFormat="1" x14ac:dyDescent="0.35">
      <c r="A5675" s="19" t="s">
        <v>60</v>
      </c>
      <c r="B5675" s="20">
        <v>2010</v>
      </c>
      <c r="C5675" s="17" t="s">
        <v>82</v>
      </c>
      <c r="D5675" s="20" t="s">
        <v>69</v>
      </c>
      <c r="E5675" s="37" t="s">
        <v>75</v>
      </c>
      <c r="F5675" s="34" t="s">
        <v>78</v>
      </c>
      <c r="G5675" s="21" t="s">
        <v>64</v>
      </c>
      <c r="H5675" s="22">
        <v>4781</v>
      </c>
      <c r="I5675" s="22">
        <v>5366</v>
      </c>
      <c r="J5675" s="22">
        <v>10147</v>
      </c>
      <c r="K5675" s="31">
        <v>2125</v>
      </c>
      <c r="L5675" s="31">
        <v>2016</v>
      </c>
      <c r="M5675" s="31">
        <v>67</v>
      </c>
      <c r="N5675" s="31">
        <v>4208</v>
      </c>
      <c r="O5675" s="22">
        <v>1276</v>
      </c>
      <c r="P5675" s="22">
        <v>1279</v>
      </c>
      <c r="Q5675" s="22">
        <v>30</v>
      </c>
      <c r="R5675" s="23">
        <v>2585</v>
      </c>
      <c r="S5675" s="24">
        <f>Table1[[#This Row],[Female Voters]]/Table1[[#This Row],[Female Population]]</f>
        <v>0.44446768458481489</v>
      </c>
      <c r="T5675" s="24">
        <f>Table1[[#This Row],[Male Voters]]/Table1[[#This Row],[Male Population]]</f>
        <v>0.37569884457696606</v>
      </c>
      <c r="U5675" s="24">
        <f>Table1[[#This Row],[Total Voters]]/Table1[[#This Row],[Total Population]]</f>
        <v>0.41470385335567161</v>
      </c>
      <c r="V5675" s="24">
        <f>Table1[[#This Row],[Female Ballots]]/Table1[[#This Row],[Female Population]]</f>
        <v>0.26688977201422298</v>
      </c>
      <c r="W5675" s="24">
        <f>Table1[[#This Row],[Male Ballots]]/Table1[[#This Row],[Male Population]]</f>
        <v>0.23835259038389861</v>
      </c>
      <c r="X5675" s="24">
        <f>Table1[[#This Row],[Total Ballots]]/Table1[[#This Row],[Total Population]]</f>
        <v>0.25475510002956536</v>
      </c>
      <c r="Y5675" s="24">
        <f>Table1[[#This Row],[Female Ballots]]/Table1[[#This Row],[Female Voters]]</f>
        <v>0.60047058823529409</v>
      </c>
      <c r="Z5675" s="24">
        <f>Table1[[#This Row],[Male Ballots]]/Table1[[#This Row],[Male Voters]]</f>
        <v>0.63442460317460314</v>
      </c>
      <c r="AA5675" s="24">
        <f>Table1[[#This Row],[Total Ballots]]/Table1[[#This Row],[Total Voters]]</f>
        <v>0.61430608365019013</v>
      </c>
    </row>
    <row r="5676" spans="1:27" s="12" customFormat="1" x14ac:dyDescent="0.35">
      <c r="A5676" s="19" t="s">
        <v>60</v>
      </c>
      <c r="B5676" s="20">
        <v>2010</v>
      </c>
      <c r="C5676" s="17" t="s">
        <v>82</v>
      </c>
      <c r="D5676" s="20" t="s">
        <v>69</v>
      </c>
      <c r="E5676" s="37" t="s">
        <v>75</v>
      </c>
      <c r="F5676" s="34" t="s">
        <v>78</v>
      </c>
      <c r="G5676" s="21" t="s">
        <v>65</v>
      </c>
      <c r="H5676" s="22">
        <v>4039</v>
      </c>
      <c r="I5676" s="22">
        <v>4317</v>
      </c>
      <c r="J5676" s="22">
        <v>8356</v>
      </c>
      <c r="K5676" s="31">
        <v>2378</v>
      </c>
      <c r="L5676" s="31">
        <v>2102</v>
      </c>
      <c r="M5676" s="31">
        <v>61</v>
      </c>
      <c r="N5676" s="31">
        <v>4541</v>
      </c>
      <c r="O5676" s="22">
        <v>1746</v>
      </c>
      <c r="P5676" s="22">
        <v>1588</v>
      </c>
      <c r="Q5676" s="22">
        <v>36</v>
      </c>
      <c r="R5676" s="23">
        <v>3370</v>
      </c>
      <c r="S5676" s="24">
        <f>Table1[[#This Row],[Female Voters]]/Table1[[#This Row],[Female Population]]</f>
        <v>0.58875959395890076</v>
      </c>
      <c r="T5676" s="24">
        <f>Table1[[#This Row],[Male Voters]]/Table1[[#This Row],[Male Population]]</f>
        <v>0.48691220755154041</v>
      </c>
      <c r="U5676" s="24">
        <f>Table1[[#This Row],[Total Voters]]/Table1[[#This Row],[Total Population]]</f>
        <v>0.54344183820009573</v>
      </c>
      <c r="V5676" s="24">
        <f>Table1[[#This Row],[Female Ballots]]/Table1[[#This Row],[Female Population]]</f>
        <v>0.43228521911364198</v>
      </c>
      <c r="W5676" s="24">
        <f>Table1[[#This Row],[Male Ballots]]/Table1[[#This Row],[Male Population]]</f>
        <v>0.36784804262219134</v>
      </c>
      <c r="X5676" s="24">
        <f>Table1[[#This Row],[Total Ballots]]/Table1[[#This Row],[Total Population]]</f>
        <v>0.40330301579703209</v>
      </c>
      <c r="Y5676" s="24">
        <f>Table1[[#This Row],[Female Ballots]]/Table1[[#This Row],[Female Voters]]</f>
        <v>0.73423044575273344</v>
      </c>
      <c r="Z5676" s="24">
        <f>Table1[[#This Row],[Male Ballots]]/Table1[[#This Row],[Male Voters]]</f>
        <v>0.75547098001902946</v>
      </c>
      <c r="AA5676" s="24">
        <f>Table1[[#This Row],[Total Ballots]]/Table1[[#This Row],[Total Voters]]</f>
        <v>0.74212728473904421</v>
      </c>
    </row>
    <row r="5677" spans="1:27" s="12" customFormat="1" x14ac:dyDescent="0.35">
      <c r="A5677" s="19" t="s">
        <v>60</v>
      </c>
      <c r="B5677" s="20">
        <v>2010</v>
      </c>
      <c r="C5677" s="17" t="s">
        <v>82</v>
      </c>
      <c r="D5677" s="20" t="s">
        <v>69</v>
      </c>
      <c r="E5677" s="37" t="s">
        <v>75</v>
      </c>
      <c r="F5677" s="34" t="s">
        <v>78</v>
      </c>
      <c r="G5677" s="21" t="s">
        <v>66</v>
      </c>
      <c r="H5677" s="22">
        <v>3113</v>
      </c>
      <c r="I5677" s="22">
        <v>3415</v>
      </c>
      <c r="J5677" s="22">
        <v>6528</v>
      </c>
      <c r="K5677" s="31">
        <v>2346</v>
      </c>
      <c r="L5677" s="31">
        <v>2301</v>
      </c>
      <c r="M5677" s="31">
        <v>55</v>
      </c>
      <c r="N5677" s="31">
        <v>4702</v>
      </c>
      <c r="O5677" s="22">
        <v>1983</v>
      </c>
      <c r="P5677" s="22">
        <v>1990</v>
      </c>
      <c r="Q5677" s="22">
        <v>41</v>
      </c>
      <c r="R5677" s="23">
        <v>4014</v>
      </c>
      <c r="S5677" s="24">
        <f>Table1[[#This Row],[Female Voters]]/Table1[[#This Row],[Female Population]]</f>
        <v>0.75361387728878892</v>
      </c>
      <c r="T5677" s="24">
        <f>Table1[[#This Row],[Male Voters]]/Table1[[#This Row],[Male Population]]</f>
        <v>0.67379209370424598</v>
      </c>
      <c r="U5677" s="24">
        <f>Table1[[#This Row],[Total Voters]]/Table1[[#This Row],[Total Population]]</f>
        <v>0.72028186274509809</v>
      </c>
      <c r="V5677" s="24">
        <f>Table1[[#This Row],[Female Ballots]]/Table1[[#This Row],[Female Population]]</f>
        <v>0.63700610343719888</v>
      </c>
      <c r="W5677" s="24">
        <f>Table1[[#This Row],[Male Ballots]]/Table1[[#This Row],[Male Population]]</f>
        <v>0.58272327964860904</v>
      </c>
      <c r="X5677" s="24">
        <f>Table1[[#This Row],[Total Ballots]]/Table1[[#This Row],[Total Population]]</f>
        <v>0.61488970588235292</v>
      </c>
      <c r="Y5677" s="24">
        <f>Table1[[#This Row],[Female Ballots]]/Table1[[#This Row],[Female Voters]]</f>
        <v>0.84526854219948844</v>
      </c>
      <c r="Z5677" s="24">
        <f>Table1[[#This Row],[Male Ballots]]/Table1[[#This Row],[Male Voters]]</f>
        <v>0.86484137331594957</v>
      </c>
      <c r="AA5677" s="24">
        <f>Table1[[#This Row],[Total Ballots]]/Table1[[#This Row],[Total Voters]]</f>
        <v>0.85367928541046367</v>
      </c>
    </row>
    <row r="5678" spans="1:27" s="12" customFormat="1" x14ac:dyDescent="0.35">
      <c r="A5678" s="19" t="s">
        <v>60</v>
      </c>
      <c r="B5678" s="20">
        <v>2010</v>
      </c>
      <c r="C5678" s="17" t="s">
        <v>82</v>
      </c>
      <c r="D5678" s="20" t="s">
        <v>69</v>
      </c>
      <c r="E5678" s="37" t="s">
        <v>75</v>
      </c>
      <c r="F5678" s="34" t="s">
        <v>78</v>
      </c>
      <c r="G5678" s="21" t="s">
        <v>67</v>
      </c>
      <c r="H5678" s="22">
        <v>2989</v>
      </c>
      <c r="I5678" s="22">
        <v>2707</v>
      </c>
      <c r="J5678" s="22">
        <v>5696</v>
      </c>
      <c r="K5678" s="31">
        <v>2284</v>
      </c>
      <c r="L5678" s="31">
        <v>2122</v>
      </c>
      <c r="M5678" s="31">
        <v>53</v>
      </c>
      <c r="N5678" s="31">
        <v>4459</v>
      </c>
      <c r="O5678" s="22">
        <v>2037</v>
      </c>
      <c r="P5678" s="22">
        <v>1912</v>
      </c>
      <c r="Q5678" s="22">
        <v>49</v>
      </c>
      <c r="R5678" s="23">
        <v>3998</v>
      </c>
      <c r="S5678" s="24">
        <f>Table1[[#This Row],[Female Voters]]/Table1[[#This Row],[Female Population]]</f>
        <v>0.76413516226162592</v>
      </c>
      <c r="T5678" s="24">
        <f>Table1[[#This Row],[Male Voters]]/Table1[[#This Row],[Male Population]]</f>
        <v>0.78389360916143336</v>
      </c>
      <c r="U5678" s="24">
        <f>Table1[[#This Row],[Total Voters]]/Table1[[#This Row],[Total Population]]</f>
        <v>0.7828300561797753</v>
      </c>
      <c r="V5678" s="24">
        <f>Table1[[#This Row],[Female Ballots]]/Table1[[#This Row],[Female Population]]</f>
        <v>0.68149882903981263</v>
      </c>
      <c r="W5678" s="24">
        <f>Table1[[#This Row],[Male Ballots]]/Table1[[#This Row],[Male Population]]</f>
        <v>0.70631695603989653</v>
      </c>
      <c r="X5678" s="24">
        <f>Table1[[#This Row],[Total Ballots]]/Table1[[#This Row],[Total Population]]</f>
        <v>0.7018960674157303</v>
      </c>
      <c r="Y5678" s="24">
        <f>Table1[[#This Row],[Female Ballots]]/Table1[[#This Row],[Female Voters]]</f>
        <v>0.89185639229422065</v>
      </c>
      <c r="Z5678" s="24">
        <f>Table1[[#This Row],[Male Ballots]]/Table1[[#This Row],[Male Voters]]</f>
        <v>0.90103675777568337</v>
      </c>
      <c r="AA5678" s="24">
        <f>Table1[[#This Row],[Total Ballots]]/Table1[[#This Row],[Total Voters]]</f>
        <v>0.89661359049114153</v>
      </c>
    </row>
    <row r="5679" spans="1:27" s="12" customFormat="1" x14ac:dyDescent="0.35">
      <c r="A5679" s="19" t="s">
        <v>22</v>
      </c>
      <c r="B5679" s="20">
        <v>2010</v>
      </c>
      <c r="C5679" s="17" t="s">
        <v>82</v>
      </c>
      <c r="D5679" s="20"/>
      <c r="E5679" s="37" t="s">
        <v>74</v>
      </c>
      <c r="F5679" s="34" t="s">
        <v>78</v>
      </c>
      <c r="G5679" s="21" t="s">
        <v>79</v>
      </c>
      <c r="H5679" s="22">
        <v>927</v>
      </c>
      <c r="I5679" s="22">
        <v>885</v>
      </c>
      <c r="J5679" s="22">
        <v>1812</v>
      </c>
      <c r="K5679" s="22">
        <v>819</v>
      </c>
      <c r="L5679" s="22">
        <v>723</v>
      </c>
      <c r="M5679" s="22">
        <v>0</v>
      </c>
      <c r="N5679" s="22">
        <v>1542</v>
      </c>
      <c r="O5679" s="22">
        <v>631</v>
      </c>
      <c r="P5679" s="22">
        <v>578</v>
      </c>
      <c r="Q5679" s="22">
        <v>0</v>
      </c>
      <c r="R5679" s="23">
        <v>1209</v>
      </c>
      <c r="S5679" s="24">
        <f>Table1[[#This Row],[Female Voters]]/Table1[[#This Row],[Female Population]]</f>
        <v>0.88349514563106801</v>
      </c>
      <c r="T5679" s="24">
        <f>Table1[[#This Row],[Male Voters]]/Table1[[#This Row],[Male Population]]</f>
        <v>0.81694915254237288</v>
      </c>
      <c r="U5679" s="24">
        <f>Table1[[#This Row],[Total Voters]]/Table1[[#This Row],[Total Population]]</f>
        <v>0.85099337748344372</v>
      </c>
      <c r="V5679" s="24">
        <f>Table1[[#This Row],[Female Ballots]]/Table1[[#This Row],[Female Population]]</f>
        <v>0.68069039913700113</v>
      </c>
      <c r="W5679" s="24">
        <f>Table1[[#This Row],[Male Ballots]]/Table1[[#This Row],[Male Population]]</f>
        <v>0.65310734463276832</v>
      </c>
      <c r="X5679" s="24">
        <f>Table1[[#This Row],[Total Ballots]]/Table1[[#This Row],[Total Population]]</f>
        <v>0.66721854304635764</v>
      </c>
      <c r="Y5679" s="24">
        <f>Table1[[#This Row],[Female Ballots]]/Table1[[#This Row],[Female Voters]]</f>
        <v>0.77045177045177049</v>
      </c>
      <c r="Z5679" s="24">
        <f>Table1[[#This Row],[Male Ballots]]/Table1[[#This Row],[Male Voters]]</f>
        <v>0.79944674965421858</v>
      </c>
      <c r="AA5679" s="24">
        <f>Table1[[#This Row],[Total Ballots]]/Table1[[#This Row],[Total Voters]]</f>
        <v>0.78404669260700388</v>
      </c>
    </row>
    <row r="5680" spans="1:27" s="12" customFormat="1" x14ac:dyDescent="0.35">
      <c r="A5680" s="19" t="s">
        <v>22</v>
      </c>
      <c r="B5680" s="20">
        <v>2010</v>
      </c>
      <c r="C5680" s="17" t="s">
        <v>82</v>
      </c>
      <c r="D5680" s="20"/>
      <c r="E5680" s="37" t="s">
        <v>74</v>
      </c>
      <c r="F5680" s="34" t="s">
        <v>78</v>
      </c>
      <c r="G5680" s="21" t="s">
        <v>62</v>
      </c>
      <c r="H5680" s="22">
        <v>54</v>
      </c>
      <c r="I5680" s="22">
        <v>77</v>
      </c>
      <c r="J5680" s="22">
        <v>131</v>
      </c>
      <c r="K5680" s="31">
        <v>62</v>
      </c>
      <c r="L5680" s="31">
        <v>72</v>
      </c>
      <c r="M5680" s="31"/>
      <c r="N5680" s="31">
        <v>134</v>
      </c>
      <c r="O5680" s="22">
        <v>25</v>
      </c>
      <c r="P5680" s="22">
        <v>37</v>
      </c>
      <c r="Q5680" s="22"/>
      <c r="R5680" s="23">
        <v>62</v>
      </c>
      <c r="S5680" s="24">
        <f>Table1[[#This Row],[Female Voters]]/Table1[[#This Row],[Female Population]]</f>
        <v>1.1481481481481481</v>
      </c>
      <c r="T5680" s="24">
        <f>Table1[[#This Row],[Male Voters]]/Table1[[#This Row],[Male Population]]</f>
        <v>0.93506493506493504</v>
      </c>
      <c r="U5680" s="24">
        <f>Table1[[#This Row],[Total Voters]]/Table1[[#This Row],[Total Population]]</f>
        <v>1.0229007633587786</v>
      </c>
      <c r="V5680" s="24">
        <f>Table1[[#This Row],[Female Ballots]]/Table1[[#This Row],[Female Population]]</f>
        <v>0.46296296296296297</v>
      </c>
      <c r="W5680" s="24">
        <f>Table1[[#This Row],[Male Ballots]]/Table1[[#This Row],[Male Population]]</f>
        <v>0.48051948051948051</v>
      </c>
      <c r="X5680" s="24">
        <f>Table1[[#This Row],[Total Ballots]]/Table1[[#This Row],[Total Population]]</f>
        <v>0.47328244274809161</v>
      </c>
      <c r="Y5680" s="24">
        <f>Table1[[#This Row],[Female Ballots]]/Table1[[#This Row],[Female Voters]]</f>
        <v>0.40322580645161288</v>
      </c>
      <c r="Z5680" s="24">
        <f>Table1[[#This Row],[Male Ballots]]/Table1[[#This Row],[Male Voters]]</f>
        <v>0.51388888888888884</v>
      </c>
      <c r="AA5680" s="24">
        <f>Table1[[#This Row],[Total Ballots]]/Table1[[#This Row],[Total Voters]]</f>
        <v>0.46268656716417911</v>
      </c>
    </row>
    <row r="5681" spans="1:27" s="12" customFormat="1" x14ac:dyDescent="0.35">
      <c r="A5681" s="19" t="s">
        <v>22</v>
      </c>
      <c r="B5681" s="20">
        <v>2010</v>
      </c>
      <c r="C5681" s="17" t="s">
        <v>82</v>
      </c>
      <c r="D5681" s="20"/>
      <c r="E5681" s="37" t="s">
        <v>74</v>
      </c>
      <c r="F5681" s="34" t="s">
        <v>78</v>
      </c>
      <c r="G5681" s="21" t="s">
        <v>63</v>
      </c>
      <c r="H5681" s="22">
        <v>99</v>
      </c>
      <c r="I5681" s="22">
        <v>95</v>
      </c>
      <c r="J5681" s="22">
        <v>194</v>
      </c>
      <c r="K5681" s="31">
        <v>85</v>
      </c>
      <c r="L5681" s="31">
        <v>84</v>
      </c>
      <c r="M5681" s="31"/>
      <c r="N5681" s="31">
        <v>169</v>
      </c>
      <c r="O5681" s="22">
        <v>53</v>
      </c>
      <c r="P5681" s="22">
        <v>50</v>
      </c>
      <c r="Q5681" s="22"/>
      <c r="R5681" s="23">
        <v>103</v>
      </c>
      <c r="S5681" s="24">
        <f>Table1[[#This Row],[Female Voters]]/Table1[[#This Row],[Female Population]]</f>
        <v>0.85858585858585856</v>
      </c>
      <c r="T5681" s="24">
        <f>Table1[[#This Row],[Male Voters]]/Table1[[#This Row],[Male Population]]</f>
        <v>0.88421052631578945</v>
      </c>
      <c r="U5681" s="24">
        <f>Table1[[#This Row],[Total Voters]]/Table1[[#This Row],[Total Population]]</f>
        <v>0.87113402061855671</v>
      </c>
      <c r="V5681" s="24">
        <f>Table1[[#This Row],[Female Ballots]]/Table1[[#This Row],[Female Population]]</f>
        <v>0.53535353535353536</v>
      </c>
      <c r="W5681" s="24">
        <f>Table1[[#This Row],[Male Ballots]]/Table1[[#This Row],[Male Population]]</f>
        <v>0.52631578947368418</v>
      </c>
      <c r="X5681" s="24">
        <f>Table1[[#This Row],[Total Ballots]]/Table1[[#This Row],[Total Population]]</f>
        <v>0.53092783505154639</v>
      </c>
      <c r="Y5681" s="24">
        <f>Table1[[#This Row],[Female Ballots]]/Table1[[#This Row],[Female Voters]]</f>
        <v>0.62352941176470589</v>
      </c>
      <c r="Z5681" s="24">
        <f>Table1[[#This Row],[Male Ballots]]/Table1[[#This Row],[Male Voters]]</f>
        <v>0.59523809523809523</v>
      </c>
      <c r="AA5681" s="24">
        <f>Table1[[#This Row],[Total Ballots]]/Table1[[#This Row],[Total Voters]]</f>
        <v>0.60946745562130178</v>
      </c>
    </row>
    <row r="5682" spans="1:27" s="12" customFormat="1" x14ac:dyDescent="0.35">
      <c r="A5682" s="19" t="s">
        <v>22</v>
      </c>
      <c r="B5682" s="20">
        <v>2010</v>
      </c>
      <c r="C5682" s="17" t="s">
        <v>82</v>
      </c>
      <c r="D5682" s="20"/>
      <c r="E5682" s="37" t="s">
        <v>74</v>
      </c>
      <c r="F5682" s="34" t="s">
        <v>78</v>
      </c>
      <c r="G5682" s="21" t="s">
        <v>64</v>
      </c>
      <c r="H5682" s="22">
        <v>116</v>
      </c>
      <c r="I5682" s="22">
        <v>107</v>
      </c>
      <c r="J5682" s="22">
        <v>223</v>
      </c>
      <c r="K5682" s="31">
        <v>92</v>
      </c>
      <c r="L5682" s="31">
        <v>69</v>
      </c>
      <c r="M5682" s="31"/>
      <c r="N5682" s="31">
        <v>161</v>
      </c>
      <c r="O5682" s="22">
        <v>58</v>
      </c>
      <c r="P5682" s="22">
        <v>56</v>
      </c>
      <c r="Q5682" s="22"/>
      <c r="R5682" s="23">
        <v>114</v>
      </c>
      <c r="S5682" s="24">
        <f>Table1[[#This Row],[Female Voters]]/Table1[[#This Row],[Female Population]]</f>
        <v>0.7931034482758621</v>
      </c>
      <c r="T5682" s="24">
        <f>Table1[[#This Row],[Male Voters]]/Table1[[#This Row],[Male Population]]</f>
        <v>0.64485981308411211</v>
      </c>
      <c r="U5682" s="24">
        <f>Table1[[#This Row],[Total Voters]]/Table1[[#This Row],[Total Population]]</f>
        <v>0.72197309417040356</v>
      </c>
      <c r="V5682" s="24">
        <f>Table1[[#This Row],[Female Ballots]]/Table1[[#This Row],[Female Population]]</f>
        <v>0.5</v>
      </c>
      <c r="W5682" s="24">
        <f>Table1[[#This Row],[Male Ballots]]/Table1[[#This Row],[Male Population]]</f>
        <v>0.52336448598130836</v>
      </c>
      <c r="X5682" s="24">
        <f>Table1[[#This Row],[Total Ballots]]/Table1[[#This Row],[Total Population]]</f>
        <v>0.5112107623318386</v>
      </c>
      <c r="Y5682" s="24">
        <f>Table1[[#This Row],[Female Ballots]]/Table1[[#This Row],[Female Voters]]</f>
        <v>0.63043478260869568</v>
      </c>
      <c r="Z5682" s="24">
        <f>Table1[[#This Row],[Male Ballots]]/Table1[[#This Row],[Male Voters]]</f>
        <v>0.81159420289855078</v>
      </c>
      <c r="AA5682" s="24">
        <f>Table1[[#This Row],[Total Ballots]]/Table1[[#This Row],[Total Voters]]</f>
        <v>0.70807453416149069</v>
      </c>
    </row>
    <row r="5683" spans="1:27" s="12" customFormat="1" x14ac:dyDescent="0.35">
      <c r="A5683" s="19" t="s">
        <v>22</v>
      </c>
      <c r="B5683" s="20">
        <v>2010</v>
      </c>
      <c r="C5683" s="17" t="s">
        <v>82</v>
      </c>
      <c r="D5683" s="20"/>
      <c r="E5683" s="37" t="s">
        <v>74</v>
      </c>
      <c r="F5683" s="34" t="s">
        <v>78</v>
      </c>
      <c r="G5683" s="21" t="s">
        <v>65</v>
      </c>
      <c r="H5683" s="22">
        <v>170</v>
      </c>
      <c r="I5683" s="22">
        <v>178</v>
      </c>
      <c r="J5683" s="22">
        <v>348</v>
      </c>
      <c r="K5683" s="31">
        <v>147</v>
      </c>
      <c r="L5683" s="31">
        <v>125</v>
      </c>
      <c r="M5683" s="31"/>
      <c r="N5683" s="31">
        <v>272</v>
      </c>
      <c r="O5683" s="22">
        <v>121</v>
      </c>
      <c r="P5683" s="22">
        <v>101</v>
      </c>
      <c r="Q5683" s="22"/>
      <c r="R5683" s="23">
        <v>222</v>
      </c>
      <c r="S5683" s="24">
        <f>Table1[[#This Row],[Female Voters]]/Table1[[#This Row],[Female Population]]</f>
        <v>0.86470588235294121</v>
      </c>
      <c r="T5683" s="24">
        <f>Table1[[#This Row],[Male Voters]]/Table1[[#This Row],[Male Population]]</f>
        <v>0.702247191011236</v>
      </c>
      <c r="U5683" s="24">
        <f>Table1[[#This Row],[Total Voters]]/Table1[[#This Row],[Total Population]]</f>
        <v>0.7816091954022989</v>
      </c>
      <c r="V5683" s="24">
        <f>Table1[[#This Row],[Female Ballots]]/Table1[[#This Row],[Female Population]]</f>
        <v>0.71176470588235297</v>
      </c>
      <c r="W5683" s="24">
        <f>Table1[[#This Row],[Male Ballots]]/Table1[[#This Row],[Male Population]]</f>
        <v>0.56741573033707871</v>
      </c>
      <c r="X5683" s="24">
        <f>Table1[[#This Row],[Total Ballots]]/Table1[[#This Row],[Total Population]]</f>
        <v>0.63793103448275867</v>
      </c>
      <c r="Y5683" s="24">
        <f>Table1[[#This Row],[Female Ballots]]/Table1[[#This Row],[Female Voters]]</f>
        <v>0.8231292517006803</v>
      </c>
      <c r="Z5683" s="24">
        <f>Table1[[#This Row],[Male Ballots]]/Table1[[#This Row],[Male Voters]]</f>
        <v>0.80800000000000005</v>
      </c>
      <c r="AA5683" s="24">
        <f>Table1[[#This Row],[Total Ballots]]/Table1[[#This Row],[Total Voters]]</f>
        <v>0.81617647058823528</v>
      </c>
    </row>
    <row r="5684" spans="1:27" s="12" customFormat="1" x14ac:dyDescent="0.35">
      <c r="A5684" s="19" t="s">
        <v>22</v>
      </c>
      <c r="B5684" s="20">
        <v>2010</v>
      </c>
      <c r="C5684" s="17" t="s">
        <v>82</v>
      </c>
      <c r="D5684" s="20"/>
      <c r="E5684" s="37" t="s">
        <v>74</v>
      </c>
      <c r="F5684" s="34" t="s">
        <v>78</v>
      </c>
      <c r="G5684" s="21" t="s">
        <v>66</v>
      </c>
      <c r="H5684" s="22">
        <v>209</v>
      </c>
      <c r="I5684" s="22">
        <v>201</v>
      </c>
      <c r="J5684" s="22">
        <v>410</v>
      </c>
      <c r="K5684" s="31">
        <v>184</v>
      </c>
      <c r="L5684" s="31">
        <v>162</v>
      </c>
      <c r="M5684" s="31"/>
      <c r="N5684" s="31">
        <v>346</v>
      </c>
      <c r="O5684" s="22">
        <v>164</v>
      </c>
      <c r="P5684" s="22">
        <v>147</v>
      </c>
      <c r="Q5684" s="22"/>
      <c r="R5684" s="23">
        <v>311</v>
      </c>
      <c r="S5684" s="24">
        <f>Table1[[#This Row],[Female Voters]]/Table1[[#This Row],[Female Population]]</f>
        <v>0.88038277511961727</v>
      </c>
      <c r="T5684" s="24">
        <f>Table1[[#This Row],[Male Voters]]/Table1[[#This Row],[Male Population]]</f>
        <v>0.80597014925373134</v>
      </c>
      <c r="U5684" s="24">
        <f>Table1[[#This Row],[Total Voters]]/Table1[[#This Row],[Total Population]]</f>
        <v>0.84390243902439022</v>
      </c>
      <c r="V5684" s="24">
        <f>Table1[[#This Row],[Female Ballots]]/Table1[[#This Row],[Female Population]]</f>
        <v>0.78468899521531099</v>
      </c>
      <c r="W5684" s="24">
        <f>Table1[[#This Row],[Male Ballots]]/Table1[[#This Row],[Male Population]]</f>
        <v>0.73134328358208955</v>
      </c>
      <c r="X5684" s="24">
        <f>Table1[[#This Row],[Total Ballots]]/Table1[[#This Row],[Total Population]]</f>
        <v>0.75853658536585367</v>
      </c>
      <c r="Y5684" s="24">
        <f>Table1[[#This Row],[Female Ballots]]/Table1[[#This Row],[Female Voters]]</f>
        <v>0.89130434782608692</v>
      </c>
      <c r="Z5684" s="24">
        <f>Table1[[#This Row],[Male Ballots]]/Table1[[#This Row],[Male Voters]]</f>
        <v>0.90740740740740744</v>
      </c>
      <c r="AA5684" s="24">
        <f>Table1[[#This Row],[Total Ballots]]/Table1[[#This Row],[Total Voters]]</f>
        <v>0.89884393063583812</v>
      </c>
    </row>
    <row r="5685" spans="1:27" s="12" customFormat="1" x14ac:dyDescent="0.35">
      <c r="A5685" s="19" t="s">
        <v>22</v>
      </c>
      <c r="B5685" s="20">
        <v>2010</v>
      </c>
      <c r="C5685" s="17" t="s">
        <v>82</v>
      </c>
      <c r="D5685" s="20"/>
      <c r="E5685" s="37" t="s">
        <v>74</v>
      </c>
      <c r="F5685" s="34" t="s">
        <v>78</v>
      </c>
      <c r="G5685" s="21" t="s">
        <v>67</v>
      </c>
      <c r="H5685" s="22">
        <v>279</v>
      </c>
      <c r="I5685" s="22">
        <v>227</v>
      </c>
      <c r="J5685" s="22">
        <v>506</v>
      </c>
      <c r="K5685" s="31">
        <v>249</v>
      </c>
      <c r="L5685" s="31">
        <v>211</v>
      </c>
      <c r="M5685" s="31"/>
      <c r="N5685" s="31">
        <v>460</v>
      </c>
      <c r="O5685" s="22">
        <v>210</v>
      </c>
      <c r="P5685" s="22">
        <v>187</v>
      </c>
      <c r="Q5685" s="22"/>
      <c r="R5685" s="23">
        <v>397</v>
      </c>
      <c r="S5685" s="24">
        <f>Table1[[#This Row],[Female Voters]]/Table1[[#This Row],[Female Population]]</f>
        <v>0.89247311827956988</v>
      </c>
      <c r="T5685" s="24">
        <f>Table1[[#This Row],[Male Voters]]/Table1[[#This Row],[Male Population]]</f>
        <v>0.92951541850220265</v>
      </c>
      <c r="U5685" s="24">
        <f>Table1[[#This Row],[Total Voters]]/Table1[[#This Row],[Total Population]]</f>
        <v>0.90909090909090906</v>
      </c>
      <c r="V5685" s="24">
        <f>Table1[[#This Row],[Female Ballots]]/Table1[[#This Row],[Female Population]]</f>
        <v>0.75268817204301075</v>
      </c>
      <c r="W5685" s="24">
        <f>Table1[[#This Row],[Male Ballots]]/Table1[[#This Row],[Male Population]]</f>
        <v>0.82378854625550657</v>
      </c>
      <c r="X5685" s="24">
        <f>Table1[[#This Row],[Total Ballots]]/Table1[[#This Row],[Total Population]]</f>
        <v>0.78458498023715417</v>
      </c>
      <c r="Y5685" s="24">
        <f>Table1[[#This Row],[Female Ballots]]/Table1[[#This Row],[Female Voters]]</f>
        <v>0.84337349397590367</v>
      </c>
      <c r="Z5685" s="24">
        <f>Table1[[#This Row],[Male Ballots]]/Table1[[#This Row],[Male Voters]]</f>
        <v>0.88625592417061616</v>
      </c>
      <c r="AA5685" s="24">
        <f>Table1[[#This Row],[Total Ballots]]/Table1[[#This Row],[Total Voters]]</f>
        <v>0.86304347826086958</v>
      </c>
    </row>
    <row r="5686" spans="1:27" s="12" customFormat="1" x14ac:dyDescent="0.35">
      <c r="A5686" s="19" t="s">
        <v>56</v>
      </c>
      <c r="B5686" s="20">
        <v>2010</v>
      </c>
      <c r="C5686" s="17" t="s">
        <v>82</v>
      </c>
      <c r="D5686" s="20"/>
      <c r="E5686" s="37" t="s">
        <v>73</v>
      </c>
      <c r="F5686" s="34" t="s">
        <v>78</v>
      </c>
      <c r="G5686" s="21" t="s">
        <v>79</v>
      </c>
      <c r="H5686" s="22">
        <v>30415</v>
      </c>
      <c r="I5686" s="22">
        <v>31480</v>
      </c>
      <c r="J5686" s="22">
        <v>61895</v>
      </c>
      <c r="K5686" s="22">
        <v>17624</v>
      </c>
      <c r="L5686" s="22">
        <v>15907</v>
      </c>
      <c r="M5686" s="22">
        <v>2</v>
      </c>
      <c r="N5686" s="22">
        <v>33533</v>
      </c>
      <c r="O5686" s="22">
        <v>12691</v>
      </c>
      <c r="P5686" s="22">
        <v>11696</v>
      </c>
      <c r="Q5686" s="22">
        <v>0</v>
      </c>
      <c r="R5686" s="23">
        <v>24387</v>
      </c>
      <c r="S5686" s="24">
        <f>Table1[[#This Row],[Female Voters]]/Table1[[#This Row],[Female Population]]</f>
        <v>0.57945092881801741</v>
      </c>
      <c r="T5686" s="24">
        <f>Table1[[#This Row],[Male Voters]]/Table1[[#This Row],[Male Population]]</f>
        <v>0.50530495552731891</v>
      </c>
      <c r="U5686" s="24">
        <f>Table1[[#This Row],[Total Voters]]/Table1[[#This Row],[Total Population]]</f>
        <v>0.54177235641004928</v>
      </c>
      <c r="V5686" s="24">
        <f>Table1[[#This Row],[Female Ballots]]/Table1[[#This Row],[Female Population]]</f>
        <v>0.41726121979286535</v>
      </c>
      <c r="W5686" s="24">
        <f>Table1[[#This Row],[Male Ballots]]/Table1[[#This Row],[Male Population]]</f>
        <v>0.37153748411689963</v>
      </c>
      <c r="X5686" s="24">
        <f>Table1[[#This Row],[Total Ballots]]/Table1[[#This Row],[Total Population]]</f>
        <v>0.39400597786574038</v>
      </c>
      <c r="Y5686" s="24">
        <f>Table1[[#This Row],[Female Ballots]]/Table1[[#This Row],[Female Voters]]</f>
        <v>0.72009759418974129</v>
      </c>
      <c r="Z5686" s="24">
        <f>Table1[[#This Row],[Male Ballots]]/Table1[[#This Row],[Male Voters]]</f>
        <v>0.73527377883950462</v>
      </c>
      <c r="AA5686" s="24">
        <f>Table1[[#This Row],[Total Ballots]]/Table1[[#This Row],[Total Voters]]</f>
        <v>0.72725375003727666</v>
      </c>
    </row>
    <row r="5687" spans="1:27" s="12" customFormat="1" x14ac:dyDescent="0.35">
      <c r="A5687" s="19" t="s">
        <v>56</v>
      </c>
      <c r="B5687" s="20">
        <v>2010</v>
      </c>
      <c r="C5687" s="17" t="s">
        <v>82</v>
      </c>
      <c r="D5687" s="20"/>
      <c r="E5687" s="37" t="s">
        <v>73</v>
      </c>
      <c r="F5687" s="34" t="s">
        <v>78</v>
      </c>
      <c r="G5687" s="21" t="s">
        <v>62</v>
      </c>
      <c r="H5687" s="22">
        <v>4099</v>
      </c>
      <c r="I5687" s="22">
        <v>4816</v>
      </c>
      <c r="J5687" s="22">
        <v>8915</v>
      </c>
      <c r="K5687" s="31">
        <v>1662</v>
      </c>
      <c r="L5687" s="31">
        <v>1516</v>
      </c>
      <c r="M5687" s="31">
        <v>1</v>
      </c>
      <c r="N5687" s="31">
        <v>3179</v>
      </c>
      <c r="O5687" s="22">
        <v>617</v>
      </c>
      <c r="P5687" s="22">
        <v>538</v>
      </c>
      <c r="Q5687" s="22"/>
      <c r="R5687" s="23">
        <v>1155</v>
      </c>
      <c r="S5687" s="24">
        <f>Table1[[#This Row],[Female Voters]]/Table1[[#This Row],[Female Population]]</f>
        <v>0.4054647474993901</v>
      </c>
      <c r="T5687" s="24">
        <f>Table1[[#This Row],[Male Voters]]/Table1[[#This Row],[Male Population]]</f>
        <v>0.31478405315614616</v>
      </c>
      <c r="U5687" s="24">
        <f>Table1[[#This Row],[Total Voters]]/Table1[[#This Row],[Total Population]]</f>
        <v>0.3565900168255749</v>
      </c>
      <c r="V5687" s="24">
        <f>Table1[[#This Row],[Female Ballots]]/Table1[[#This Row],[Female Population]]</f>
        <v>0.15052451817516468</v>
      </c>
      <c r="W5687" s="24">
        <f>Table1[[#This Row],[Male Ballots]]/Table1[[#This Row],[Male Population]]</f>
        <v>0.1117109634551495</v>
      </c>
      <c r="X5687" s="24">
        <f>Table1[[#This Row],[Total Ballots]]/Table1[[#This Row],[Total Population]]</f>
        <v>0.12955692652832304</v>
      </c>
      <c r="Y5687" s="24">
        <f>Table1[[#This Row],[Female Ballots]]/Table1[[#This Row],[Female Voters]]</f>
        <v>0.37123947051744888</v>
      </c>
      <c r="Z5687" s="24">
        <f>Table1[[#This Row],[Male Ballots]]/Table1[[#This Row],[Male Voters]]</f>
        <v>0.35488126649076518</v>
      </c>
      <c r="AA5687" s="24">
        <f>Table1[[#This Row],[Total Ballots]]/Table1[[#This Row],[Total Voters]]</f>
        <v>0.36332179930795849</v>
      </c>
    </row>
    <row r="5688" spans="1:27" s="12" customFormat="1" x14ac:dyDescent="0.35">
      <c r="A5688" s="19" t="s">
        <v>56</v>
      </c>
      <c r="B5688" s="20">
        <v>2010</v>
      </c>
      <c r="C5688" s="17" t="s">
        <v>82</v>
      </c>
      <c r="D5688" s="20"/>
      <c r="E5688" s="37" t="s">
        <v>73</v>
      </c>
      <c r="F5688" s="34" t="s">
        <v>78</v>
      </c>
      <c r="G5688" s="21" t="s">
        <v>63</v>
      </c>
      <c r="H5688" s="22">
        <v>5656</v>
      </c>
      <c r="I5688" s="22">
        <v>6033</v>
      </c>
      <c r="J5688" s="22">
        <v>11689</v>
      </c>
      <c r="K5688" s="31">
        <v>2449</v>
      </c>
      <c r="L5688" s="31">
        <v>2041</v>
      </c>
      <c r="M5688" s="31"/>
      <c r="N5688" s="31">
        <v>4490</v>
      </c>
      <c r="O5688" s="22">
        <v>1198</v>
      </c>
      <c r="P5688" s="22">
        <v>1023</v>
      </c>
      <c r="Q5688" s="22"/>
      <c r="R5688" s="23">
        <v>2221</v>
      </c>
      <c r="S5688" s="24">
        <f>Table1[[#This Row],[Female Voters]]/Table1[[#This Row],[Female Population]]</f>
        <v>0.432991513437058</v>
      </c>
      <c r="T5688" s="24">
        <f>Table1[[#This Row],[Male Voters]]/Table1[[#This Row],[Male Population]]</f>
        <v>0.33830598375600862</v>
      </c>
      <c r="U5688" s="24">
        <f>Table1[[#This Row],[Total Voters]]/Table1[[#This Row],[Total Population]]</f>
        <v>0.38412182393703481</v>
      </c>
      <c r="V5688" s="24">
        <f>Table1[[#This Row],[Female Ballots]]/Table1[[#This Row],[Female Population]]</f>
        <v>0.21181046676096182</v>
      </c>
      <c r="W5688" s="24">
        <f>Table1[[#This Row],[Male Ballots]]/Table1[[#This Row],[Male Population]]</f>
        <v>0.16956737941322725</v>
      </c>
      <c r="X5688" s="24">
        <f>Table1[[#This Row],[Total Ballots]]/Table1[[#This Row],[Total Population]]</f>
        <v>0.19000769954658225</v>
      </c>
      <c r="Y5688" s="24">
        <f>Table1[[#This Row],[Female Ballots]]/Table1[[#This Row],[Female Voters]]</f>
        <v>0.48917925683952634</v>
      </c>
      <c r="Z5688" s="24">
        <f>Table1[[#This Row],[Male Ballots]]/Table1[[#This Row],[Male Voters]]</f>
        <v>0.50122488975992163</v>
      </c>
      <c r="AA5688" s="24">
        <f>Table1[[#This Row],[Total Ballots]]/Table1[[#This Row],[Total Voters]]</f>
        <v>0.49465478841870825</v>
      </c>
    </row>
    <row r="5689" spans="1:27" s="12" customFormat="1" x14ac:dyDescent="0.35">
      <c r="A5689" s="19" t="s">
        <v>56</v>
      </c>
      <c r="B5689" s="20">
        <v>2010</v>
      </c>
      <c r="C5689" s="17" t="s">
        <v>82</v>
      </c>
      <c r="D5689" s="20"/>
      <c r="E5689" s="37" t="s">
        <v>73</v>
      </c>
      <c r="F5689" s="34" t="s">
        <v>78</v>
      </c>
      <c r="G5689" s="21" t="s">
        <v>64</v>
      </c>
      <c r="H5689" s="22">
        <v>5199</v>
      </c>
      <c r="I5689" s="22">
        <v>5473</v>
      </c>
      <c r="J5689" s="22">
        <v>10672</v>
      </c>
      <c r="K5689" s="31">
        <v>2490</v>
      </c>
      <c r="L5689" s="31">
        <v>2192</v>
      </c>
      <c r="M5689" s="31">
        <v>1</v>
      </c>
      <c r="N5689" s="31">
        <v>4683</v>
      </c>
      <c r="O5689" s="22">
        <v>1621</v>
      </c>
      <c r="P5689" s="22">
        <v>1498</v>
      </c>
      <c r="Q5689" s="22"/>
      <c r="R5689" s="23">
        <v>3119</v>
      </c>
      <c r="S5689" s="24">
        <f>Table1[[#This Row],[Female Voters]]/Table1[[#This Row],[Female Population]]</f>
        <v>0.47893825735718409</v>
      </c>
      <c r="T5689" s="24">
        <f>Table1[[#This Row],[Male Voters]]/Table1[[#This Row],[Male Population]]</f>
        <v>0.40051160241183992</v>
      </c>
      <c r="U5689" s="24">
        <f>Table1[[#This Row],[Total Voters]]/Table1[[#This Row],[Total Population]]</f>
        <v>0.43881184407796103</v>
      </c>
      <c r="V5689" s="24">
        <f>Table1[[#This Row],[Female Ballots]]/Table1[[#This Row],[Female Population]]</f>
        <v>0.31179072898634352</v>
      </c>
      <c r="W5689" s="24">
        <f>Table1[[#This Row],[Male Ballots]]/Table1[[#This Row],[Male Population]]</f>
        <v>0.27370729033436875</v>
      </c>
      <c r="X5689" s="24">
        <f>Table1[[#This Row],[Total Ballots]]/Table1[[#This Row],[Total Population]]</f>
        <v>0.29226011994002998</v>
      </c>
      <c r="Y5689" s="24">
        <f>Table1[[#This Row],[Female Ballots]]/Table1[[#This Row],[Female Voters]]</f>
        <v>0.65100401606425706</v>
      </c>
      <c r="Z5689" s="24">
        <f>Table1[[#This Row],[Male Ballots]]/Table1[[#This Row],[Male Voters]]</f>
        <v>0.68339416058394165</v>
      </c>
      <c r="AA5689" s="24">
        <f>Table1[[#This Row],[Total Ballots]]/Table1[[#This Row],[Total Voters]]</f>
        <v>0.66602605167627593</v>
      </c>
    </row>
    <row r="5690" spans="1:27" s="12" customFormat="1" x14ac:dyDescent="0.35">
      <c r="A5690" s="19" t="s">
        <v>56</v>
      </c>
      <c r="B5690" s="20">
        <v>2010</v>
      </c>
      <c r="C5690" s="17" t="s">
        <v>82</v>
      </c>
      <c r="D5690" s="20"/>
      <c r="E5690" s="37" t="s">
        <v>73</v>
      </c>
      <c r="F5690" s="34" t="s">
        <v>78</v>
      </c>
      <c r="G5690" s="21" t="s">
        <v>65</v>
      </c>
      <c r="H5690" s="22">
        <v>5299</v>
      </c>
      <c r="I5690" s="22">
        <v>5526</v>
      </c>
      <c r="J5690" s="22">
        <v>10825</v>
      </c>
      <c r="K5690" s="31">
        <v>3206</v>
      </c>
      <c r="L5690" s="31">
        <v>2923</v>
      </c>
      <c r="M5690" s="31"/>
      <c r="N5690" s="31">
        <v>6129</v>
      </c>
      <c r="O5690" s="22">
        <v>2408</v>
      </c>
      <c r="P5690" s="22">
        <v>2240</v>
      </c>
      <c r="Q5690" s="22"/>
      <c r="R5690" s="23">
        <v>4648</v>
      </c>
      <c r="S5690" s="24">
        <f>Table1[[#This Row],[Female Voters]]/Table1[[#This Row],[Female Population]]</f>
        <v>0.60501981505944513</v>
      </c>
      <c r="T5690" s="24">
        <f>Table1[[#This Row],[Male Voters]]/Table1[[#This Row],[Male Population]]</f>
        <v>0.52895403546869346</v>
      </c>
      <c r="U5690" s="24">
        <f>Table1[[#This Row],[Total Voters]]/Table1[[#This Row],[Total Population]]</f>
        <v>0.56618937644341805</v>
      </c>
      <c r="V5690" s="24">
        <f>Table1[[#This Row],[Female Ballots]]/Table1[[#This Row],[Female Population]]</f>
        <v>0.45442536327608984</v>
      </c>
      <c r="W5690" s="24">
        <f>Table1[[#This Row],[Male Ballots]]/Table1[[#This Row],[Male Population]]</f>
        <v>0.4053564965617083</v>
      </c>
      <c r="X5690" s="24">
        <f>Table1[[#This Row],[Total Ballots]]/Table1[[#This Row],[Total Population]]</f>
        <v>0.42937644341801384</v>
      </c>
      <c r="Y5690" s="24">
        <f>Table1[[#This Row],[Female Ballots]]/Table1[[#This Row],[Female Voters]]</f>
        <v>0.75109170305676853</v>
      </c>
      <c r="Z5690" s="24">
        <f>Table1[[#This Row],[Male Ballots]]/Table1[[#This Row],[Male Voters]]</f>
        <v>0.76633595620937389</v>
      </c>
      <c r="AA5690" s="24">
        <f>Table1[[#This Row],[Total Ballots]]/Table1[[#This Row],[Total Voters]]</f>
        <v>0.75836188611519006</v>
      </c>
    </row>
    <row r="5691" spans="1:27" s="12" customFormat="1" x14ac:dyDescent="0.35">
      <c r="A5691" s="19" t="s">
        <v>56</v>
      </c>
      <c r="B5691" s="20">
        <v>2010</v>
      </c>
      <c r="C5691" s="17" t="s">
        <v>82</v>
      </c>
      <c r="D5691" s="20"/>
      <c r="E5691" s="37" t="s">
        <v>73</v>
      </c>
      <c r="F5691" s="34" t="s">
        <v>78</v>
      </c>
      <c r="G5691" s="21" t="s">
        <v>66</v>
      </c>
      <c r="H5691" s="22">
        <v>4624</v>
      </c>
      <c r="I5691" s="22">
        <v>4639</v>
      </c>
      <c r="J5691" s="22">
        <v>9263</v>
      </c>
      <c r="K5691" s="31">
        <v>3458</v>
      </c>
      <c r="L5691" s="31">
        <v>3231</v>
      </c>
      <c r="M5691" s="31"/>
      <c r="N5691" s="31">
        <v>6689</v>
      </c>
      <c r="O5691" s="22">
        <v>3005</v>
      </c>
      <c r="P5691" s="22">
        <v>2788</v>
      </c>
      <c r="Q5691" s="22"/>
      <c r="R5691" s="23">
        <v>5793</v>
      </c>
      <c r="S5691" s="24">
        <f>Table1[[#This Row],[Female Voters]]/Table1[[#This Row],[Female Population]]</f>
        <v>0.74783737024221453</v>
      </c>
      <c r="T5691" s="24">
        <f>Table1[[#This Row],[Male Voters]]/Table1[[#This Row],[Male Population]]</f>
        <v>0.69648631170510888</v>
      </c>
      <c r="U5691" s="24">
        <f>Table1[[#This Row],[Total Voters]]/Table1[[#This Row],[Total Population]]</f>
        <v>0.72212026341358093</v>
      </c>
      <c r="V5691" s="24">
        <f>Table1[[#This Row],[Female Ballots]]/Table1[[#This Row],[Female Population]]</f>
        <v>0.64987024221453282</v>
      </c>
      <c r="W5691" s="24">
        <f>Table1[[#This Row],[Male Ballots]]/Table1[[#This Row],[Male Population]]</f>
        <v>0.60099159301573613</v>
      </c>
      <c r="X5691" s="24">
        <f>Table1[[#This Row],[Total Ballots]]/Table1[[#This Row],[Total Population]]</f>
        <v>0.62539134189787327</v>
      </c>
      <c r="Y5691" s="24">
        <f>Table1[[#This Row],[Female Ballots]]/Table1[[#This Row],[Female Voters]]</f>
        <v>0.86899942163100052</v>
      </c>
      <c r="Z5691" s="24">
        <f>Table1[[#This Row],[Male Ballots]]/Table1[[#This Row],[Male Voters]]</f>
        <v>0.86289074589910242</v>
      </c>
      <c r="AA5691" s="24">
        <f>Table1[[#This Row],[Total Ballots]]/Table1[[#This Row],[Total Voters]]</f>
        <v>0.86604873673194793</v>
      </c>
    </row>
    <row r="5692" spans="1:27" s="12" customFormat="1" x14ac:dyDescent="0.35">
      <c r="A5692" s="19" t="s">
        <v>56</v>
      </c>
      <c r="B5692" s="20">
        <v>2010</v>
      </c>
      <c r="C5692" s="17" t="s">
        <v>82</v>
      </c>
      <c r="D5692" s="20"/>
      <c r="E5692" s="37" t="s">
        <v>73</v>
      </c>
      <c r="F5692" s="34" t="s">
        <v>78</v>
      </c>
      <c r="G5692" s="21" t="s">
        <v>67</v>
      </c>
      <c r="H5692" s="22">
        <v>5538</v>
      </c>
      <c r="I5692" s="22">
        <v>4993</v>
      </c>
      <c r="J5692" s="22">
        <v>10531</v>
      </c>
      <c r="K5692" s="31">
        <v>4359</v>
      </c>
      <c r="L5692" s="31">
        <v>4004</v>
      </c>
      <c r="M5692" s="31"/>
      <c r="N5692" s="31">
        <v>8363</v>
      </c>
      <c r="O5692" s="22">
        <v>3842</v>
      </c>
      <c r="P5692" s="22">
        <v>3609</v>
      </c>
      <c r="Q5692" s="22"/>
      <c r="R5692" s="23">
        <v>7451</v>
      </c>
      <c r="S5692" s="24">
        <f>Table1[[#This Row],[Female Voters]]/Table1[[#This Row],[Female Population]]</f>
        <v>0.78710725893824485</v>
      </c>
      <c r="T5692" s="24">
        <f>Table1[[#This Row],[Male Voters]]/Table1[[#This Row],[Male Population]]</f>
        <v>0.80192269176847586</v>
      </c>
      <c r="U5692" s="24">
        <f>Table1[[#This Row],[Total Voters]]/Table1[[#This Row],[Total Population]]</f>
        <v>0.79413161143291233</v>
      </c>
      <c r="V5692" s="24">
        <f>Table1[[#This Row],[Female Ballots]]/Table1[[#This Row],[Female Population]]</f>
        <v>0.69375225713253885</v>
      </c>
      <c r="W5692" s="24">
        <f>Table1[[#This Row],[Male Ballots]]/Table1[[#This Row],[Male Population]]</f>
        <v>0.72281193671139599</v>
      </c>
      <c r="X5692" s="24">
        <f>Table1[[#This Row],[Total Ballots]]/Table1[[#This Row],[Total Population]]</f>
        <v>0.70753014908365774</v>
      </c>
      <c r="Y5692" s="24">
        <f>Table1[[#This Row],[Female Ballots]]/Table1[[#This Row],[Female Voters]]</f>
        <v>0.88139481532461572</v>
      </c>
      <c r="Z5692" s="24">
        <f>Table1[[#This Row],[Male Ballots]]/Table1[[#This Row],[Male Voters]]</f>
        <v>0.90134865134865139</v>
      </c>
      <c r="AA5692" s="24">
        <f>Table1[[#This Row],[Total Ballots]]/Table1[[#This Row],[Total Voters]]</f>
        <v>0.89094822432141574</v>
      </c>
    </row>
    <row r="5693" spans="1:27" s="12" customFormat="1" x14ac:dyDescent="0.35">
      <c r="A5693" s="19" t="s">
        <v>54</v>
      </c>
      <c r="B5693" s="20">
        <v>2010</v>
      </c>
      <c r="C5693" s="17" t="s">
        <v>82</v>
      </c>
      <c r="D5693" s="20"/>
      <c r="E5693" s="37" t="s">
        <v>74</v>
      </c>
      <c r="F5693" s="34" t="s">
        <v>78</v>
      </c>
      <c r="G5693" s="21" t="s">
        <v>79</v>
      </c>
      <c r="H5693" s="22">
        <v>27678</v>
      </c>
      <c r="I5693" s="22">
        <v>29395</v>
      </c>
      <c r="J5693" s="22">
        <v>57073</v>
      </c>
      <c r="K5693" s="22">
        <v>19149</v>
      </c>
      <c r="L5693" s="22">
        <v>16857</v>
      </c>
      <c r="M5693" s="22">
        <v>134</v>
      </c>
      <c r="N5693" s="22">
        <v>36140</v>
      </c>
      <c r="O5693" s="22">
        <v>13699</v>
      </c>
      <c r="P5693" s="22">
        <v>12219</v>
      </c>
      <c r="Q5693" s="22">
        <v>79</v>
      </c>
      <c r="R5693" s="23">
        <v>25997</v>
      </c>
      <c r="S5693" s="24">
        <f>Table1[[#This Row],[Female Voters]]/Table1[[#This Row],[Female Population]]</f>
        <v>0.6918491220463906</v>
      </c>
      <c r="T5693" s="24">
        <f>Table1[[#This Row],[Male Voters]]/Table1[[#This Row],[Male Population]]</f>
        <v>0.57346487497873788</v>
      </c>
      <c r="U5693" s="24">
        <f>Table1[[#This Row],[Total Voters]]/Table1[[#This Row],[Total Population]]</f>
        <v>0.63322411648239973</v>
      </c>
      <c r="V5693" s="24">
        <f>Table1[[#This Row],[Female Ballots]]/Table1[[#This Row],[Female Population]]</f>
        <v>0.49494183105715733</v>
      </c>
      <c r="W5693" s="24">
        <f>Table1[[#This Row],[Male Ballots]]/Table1[[#This Row],[Male Population]]</f>
        <v>0.41568293927538696</v>
      </c>
      <c r="X5693" s="24">
        <f>Table1[[#This Row],[Total Ballots]]/Table1[[#This Row],[Total Population]]</f>
        <v>0.45550435407285406</v>
      </c>
      <c r="Y5693" s="24">
        <f>Table1[[#This Row],[Female Ballots]]/Table1[[#This Row],[Female Voters]]</f>
        <v>0.71538983758943031</v>
      </c>
      <c r="Z5693" s="24">
        <f>Table1[[#This Row],[Male Ballots]]/Table1[[#This Row],[Male Voters]]</f>
        <v>0.72486207510233136</v>
      </c>
      <c r="AA5693" s="24">
        <f>Table1[[#This Row],[Total Ballots]]/Table1[[#This Row],[Total Voters]]</f>
        <v>0.71934144991698945</v>
      </c>
    </row>
    <row r="5694" spans="1:27" s="12" customFormat="1" x14ac:dyDescent="0.35">
      <c r="A5694" s="19" t="s">
        <v>54</v>
      </c>
      <c r="B5694" s="20">
        <v>2010</v>
      </c>
      <c r="C5694" s="17" t="s">
        <v>82</v>
      </c>
      <c r="D5694" s="20"/>
      <c r="E5694" s="37" t="s">
        <v>74</v>
      </c>
      <c r="F5694" s="34" t="s">
        <v>78</v>
      </c>
      <c r="G5694" s="21" t="s">
        <v>62</v>
      </c>
      <c r="H5694" s="22">
        <v>2838</v>
      </c>
      <c r="I5694" s="22">
        <v>3414</v>
      </c>
      <c r="J5694" s="22">
        <v>6252</v>
      </c>
      <c r="K5694" s="31">
        <v>1417</v>
      </c>
      <c r="L5694" s="31">
        <v>1413</v>
      </c>
      <c r="M5694" s="31">
        <v>21</v>
      </c>
      <c r="N5694" s="31">
        <v>2851</v>
      </c>
      <c r="O5694" s="22">
        <v>499</v>
      </c>
      <c r="P5694" s="22">
        <v>518</v>
      </c>
      <c r="Q5694" s="22">
        <v>7</v>
      </c>
      <c r="R5694" s="23">
        <v>1024</v>
      </c>
      <c r="S5694" s="24">
        <f>Table1[[#This Row],[Female Voters]]/Table1[[#This Row],[Female Population]]</f>
        <v>0.49929527836504578</v>
      </c>
      <c r="T5694" s="24">
        <f>Table1[[#This Row],[Male Voters]]/Table1[[#This Row],[Male Population]]</f>
        <v>0.41388400702987699</v>
      </c>
      <c r="U5694" s="24">
        <f>Table1[[#This Row],[Total Voters]]/Table1[[#This Row],[Total Population]]</f>
        <v>0.45601407549584133</v>
      </c>
      <c r="V5694" s="24">
        <f>Table1[[#This Row],[Female Ballots]]/Table1[[#This Row],[Female Population]]</f>
        <v>0.17582804792107118</v>
      </c>
      <c r="W5694" s="24">
        <f>Table1[[#This Row],[Male Ballots]]/Table1[[#This Row],[Male Population]]</f>
        <v>0.15172817809021674</v>
      </c>
      <c r="X5694" s="24">
        <f>Table1[[#This Row],[Total Ballots]]/Table1[[#This Row],[Total Population]]</f>
        <v>0.163787587971849</v>
      </c>
      <c r="Y5694" s="24">
        <f>Table1[[#This Row],[Female Ballots]]/Table1[[#This Row],[Female Voters]]</f>
        <v>0.35215243472124208</v>
      </c>
      <c r="Z5694" s="24">
        <f>Table1[[#This Row],[Male Ballots]]/Table1[[#This Row],[Male Voters]]</f>
        <v>0.36659589525831565</v>
      </c>
      <c r="AA5694" s="24">
        <f>Table1[[#This Row],[Total Ballots]]/Table1[[#This Row],[Total Voters]]</f>
        <v>0.35917222027358819</v>
      </c>
    </row>
    <row r="5695" spans="1:27" s="12" customFormat="1" x14ac:dyDescent="0.35">
      <c r="A5695" s="19" t="s">
        <v>54</v>
      </c>
      <c r="B5695" s="20">
        <v>2010</v>
      </c>
      <c r="C5695" s="17" t="s">
        <v>82</v>
      </c>
      <c r="D5695" s="20"/>
      <c r="E5695" s="37" t="s">
        <v>74</v>
      </c>
      <c r="F5695" s="34" t="s">
        <v>78</v>
      </c>
      <c r="G5695" s="21" t="s">
        <v>63</v>
      </c>
      <c r="H5695" s="22">
        <v>3852</v>
      </c>
      <c r="I5695" s="22">
        <v>4708</v>
      </c>
      <c r="J5695" s="22">
        <v>8560</v>
      </c>
      <c r="K5695" s="31">
        <v>2247</v>
      </c>
      <c r="L5695" s="31">
        <v>1872</v>
      </c>
      <c r="M5695" s="31">
        <v>26</v>
      </c>
      <c r="N5695" s="31">
        <v>4145</v>
      </c>
      <c r="O5695" s="22">
        <v>1026</v>
      </c>
      <c r="P5695" s="22">
        <v>819</v>
      </c>
      <c r="Q5695" s="22">
        <v>7</v>
      </c>
      <c r="R5695" s="23">
        <v>1852</v>
      </c>
      <c r="S5695" s="24">
        <f>Table1[[#This Row],[Female Voters]]/Table1[[#This Row],[Female Population]]</f>
        <v>0.58333333333333337</v>
      </c>
      <c r="T5695" s="24">
        <f>Table1[[#This Row],[Male Voters]]/Table1[[#This Row],[Male Population]]</f>
        <v>0.39762107051826678</v>
      </c>
      <c r="U5695" s="24">
        <f>Table1[[#This Row],[Total Voters]]/Table1[[#This Row],[Total Population]]</f>
        <v>0.48422897196261683</v>
      </c>
      <c r="V5695" s="24">
        <f>Table1[[#This Row],[Female Ballots]]/Table1[[#This Row],[Female Population]]</f>
        <v>0.26635514018691586</v>
      </c>
      <c r="W5695" s="24">
        <f>Table1[[#This Row],[Male Ballots]]/Table1[[#This Row],[Male Population]]</f>
        <v>0.17395921835174172</v>
      </c>
      <c r="X5695" s="24">
        <f>Table1[[#This Row],[Total Ballots]]/Table1[[#This Row],[Total Population]]</f>
        <v>0.2163551401869159</v>
      </c>
      <c r="Y5695" s="24">
        <f>Table1[[#This Row],[Female Ballots]]/Table1[[#This Row],[Female Voters]]</f>
        <v>0.45660881174899864</v>
      </c>
      <c r="Z5695" s="24">
        <f>Table1[[#This Row],[Male Ballots]]/Table1[[#This Row],[Male Voters]]</f>
        <v>0.4375</v>
      </c>
      <c r="AA5695" s="24">
        <f>Table1[[#This Row],[Total Ballots]]/Table1[[#This Row],[Total Voters]]</f>
        <v>0.44680337756332933</v>
      </c>
    </row>
    <row r="5696" spans="1:27" s="12" customFormat="1" x14ac:dyDescent="0.35">
      <c r="A5696" s="19" t="s">
        <v>54</v>
      </c>
      <c r="B5696" s="20">
        <v>2010</v>
      </c>
      <c r="C5696" s="17" t="s">
        <v>82</v>
      </c>
      <c r="D5696" s="20"/>
      <c r="E5696" s="37" t="s">
        <v>74</v>
      </c>
      <c r="F5696" s="34" t="s">
        <v>78</v>
      </c>
      <c r="G5696" s="21" t="s">
        <v>64</v>
      </c>
      <c r="H5696" s="22">
        <v>3956</v>
      </c>
      <c r="I5696" s="22">
        <v>4650</v>
      </c>
      <c r="J5696" s="22">
        <v>8606</v>
      </c>
      <c r="K5696" s="31">
        <v>2441</v>
      </c>
      <c r="L5696" s="31">
        <v>2031</v>
      </c>
      <c r="M5696" s="31">
        <v>16</v>
      </c>
      <c r="N5696" s="31">
        <v>4488</v>
      </c>
      <c r="O5696" s="22">
        <v>1459</v>
      </c>
      <c r="P5696" s="22">
        <v>1232</v>
      </c>
      <c r="Q5696" s="22">
        <v>9</v>
      </c>
      <c r="R5696" s="23">
        <v>2700</v>
      </c>
      <c r="S5696" s="24">
        <f>Table1[[#This Row],[Female Voters]]/Table1[[#This Row],[Female Population]]</f>
        <v>0.6170374115267947</v>
      </c>
      <c r="T5696" s="24">
        <f>Table1[[#This Row],[Male Voters]]/Table1[[#This Row],[Male Population]]</f>
        <v>0.43677419354838709</v>
      </c>
      <c r="U5696" s="24">
        <f>Table1[[#This Row],[Total Voters]]/Table1[[#This Row],[Total Population]]</f>
        <v>0.52149663025795956</v>
      </c>
      <c r="V5696" s="24">
        <f>Table1[[#This Row],[Female Ballots]]/Table1[[#This Row],[Female Population]]</f>
        <v>0.36880687563195147</v>
      </c>
      <c r="W5696" s="24">
        <f>Table1[[#This Row],[Male Ballots]]/Table1[[#This Row],[Male Population]]</f>
        <v>0.26494623655913979</v>
      </c>
      <c r="X5696" s="24">
        <f>Table1[[#This Row],[Total Ballots]]/Table1[[#This Row],[Total Population]]</f>
        <v>0.31373460376481527</v>
      </c>
      <c r="Y5696" s="24">
        <f>Table1[[#This Row],[Female Ballots]]/Table1[[#This Row],[Female Voters]]</f>
        <v>0.59770585825481359</v>
      </c>
      <c r="Z5696" s="24">
        <f>Table1[[#This Row],[Male Ballots]]/Table1[[#This Row],[Male Voters]]</f>
        <v>0.60659773510585924</v>
      </c>
      <c r="AA5696" s="24">
        <f>Table1[[#This Row],[Total Ballots]]/Table1[[#This Row],[Total Voters]]</f>
        <v>0.60160427807486627</v>
      </c>
    </row>
    <row r="5697" spans="1:27" s="12" customFormat="1" x14ac:dyDescent="0.35">
      <c r="A5697" s="19" t="s">
        <v>54</v>
      </c>
      <c r="B5697" s="20">
        <v>2010</v>
      </c>
      <c r="C5697" s="17" t="s">
        <v>82</v>
      </c>
      <c r="D5697" s="20"/>
      <c r="E5697" s="37" t="s">
        <v>74</v>
      </c>
      <c r="F5697" s="34" t="s">
        <v>78</v>
      </c>
      <c r="G5697" s="21" t="s">
        <v>65</v>
      </c>
      <c r="H5697" s="22">
        <v>5322</v>
      </c>
      <c r="I5697" s="22">
        <v>5561</v>
      </c>
      <c r="J5697" s="22">
        <v>10883</v>
      </c>
      <c r="K5697" s="31">
        <v>3607</v>
      </c>
      <c r="L5697" s="31">
        <v>3041</v>
      </c>
      <c r="M5697" s="31">
        <v>16</v>
      </c>
      <c r="N5697" s="31">
        <v>6664</v>
      </c>
      <c r="O5697" s="22">
        <v>2639</v>
      </c>
      <c r="P5697" s="22">
        <v>2238</v>
      </c>
      <c r="Q5697" s="22">
        <v>11</v>
      </c>
      <c r="R5697" s="23">
        <v>4888</v>
      </c>
      <c r="S5697" s="24">
        <f>Table1[[#This Row],[Female Voters]]/Table1[[#This Row],[Female Population]]</f>
        <v>0.67775272453964674</v>
      </c>
      <c r="T5697" s="24">
        <f>Table1[[#This Row],[Male Voters]]/Table1[[#This Row],[Male Population]]</f>
        <v>0.54684409278906676</v>
      </c>
      <c r="U5697" s="24">
        <f>Table1[[#This Row],[Total Voters]]/Table1[[#This Row],[Total Population]]</f>
        <v>0.61233115868786181</v>
      </c>
      <c r="V5697" s="24">
        <f>Table1[[#This Row],[Female Ballots]]/Table1[[#This Row],[Female Population]]</f>
        <v>0.4958662157083803</v>
      </c>
      <c r="W5697" s="24">
        <f>Table1[[#This Row],[Male Ballots]]/Table1[[#This Row],[Male Population]]</f>
        <v>0.40244560330875739</v>
      </c>
      <c r="X5697" s="24">
        <f>Table1[[#This Row],[Total Ballots]]/Table1[[#This Row],[Total Population]]</f>
        <v>0.44914086189469815</v>
      </c>
      <c r="Y5697" s="24">
        <f>Table1[[#This Row],[Female Ballots]]/Table1[[#This Row],[Female Voters]]</f>
        <v>0.73163293595785972</v>
      </c>
      <c r="Z5697" s="24">
        <f>Table1[[#This Row],[Male Ballots]]/Table1[[#This Row],[Male Voters]]</f>
        <v>0.73594212430121675</v>
      </c>
      <c r="AA5697" s="24">
        <f>Table1[[#This Row],[Total Ballots]]/Table1[[#This Row],[Total Voters]]</f>
        <v>0.73349339735894359</v>
      </c>
    </row>
    <row r="5698" spans="1:27" s="12" customFormat="1" x14ac:dyDescent="0.35">
      <c r="A5698" s="19" t="s">
        <v>54</v>
      </c>
      <c r="B5698" s="20">
        <v>2010</v>
      </c>
      <c r="C5698" s="17" t="s">
        <v>82</v>
      </c>
      <c r="D5698" s="20"/>
      <c r="E5698" s="37" t="s">
        <v>74</v>
      </c>
      <c r="F5698" s="34" t="s">
        <v>78</v>
      </c>
      <c r="G5698" s="21" t="s">
        <v>66</v>
      </c>
      <c r="H5698" s="22">
        <v>5474</v>
      </c>
      <c r="I5698" s="22">
        <v>5449</v>
      </c>
      <c r="J5698" s="22">
        <v>10923</v>
      </c>
      <c r="K5698" s="31">
        <v>4306</v>
      </c>
      <c r="L5698" s="31">
        <v>3921</v>
      </c>
      <c r="M5698" s="31">
        <v>25</v>
      </c>
      <c r="N5698" s="31">
        <v>8252</v>
      </c>
      <c r="O5698" s="22">
        <v>3627</v>
      </c>
      <c r="P5698" s="22">
        <v>3343</v>
      </c>
      <c r="Q5698" s="22">
        <v>19</v>
      </c>
      <c r="R5698" s="23">
        <v>6989</v>
      </c>
      <c r="S5698" s="24">
        <f>Table1[[#This Row],[Female Voters]]/Table1[[#This Row],[Female Population]]</f>
        <v>0.78662769455608328</v>
      </c>
      <c r="T5698" s="24">
        <f>Table1[[#This Row],[Male Voters]]/Table1[[#This Row],[Male Population]]</f>
        <v>0.71958157460084415</v>
      </c>
      <c r="U5698" s="24">
        <f>Table1[[#This Row],[Total Voters]]/Table1[[#This Row],[Total Population]]</f>
        <v>0.75547010894442923</v>
      </c>
      <c r="V5698" s="24">
        <f>Table1[[#This Row],[Female Ballots]]/Table1[[#This Row],[Female Population]]</f>
        <v>0.66258677383997078</v>
      </c>
      <c r="W5698" s="24">
        <f>Table1[[#This Row],[Male Ballots]]/Table1[[#This Row],[Male Population]]</f>
        <v>0.61350706551660861</v>
      </c>
      <c r="X5698" s="24">
        <f>Table1[[#This Row],[Total Ballots]]/Table1[[#This Row],[Total Population]]</f>
        <v>0.63984253410235281</v>
      </c>
      <c r="Y5698" s="24">
        <f>Table1[[#This Row],[Female Ballots]]/Table1[[#This Row],[Female Voters]]</f>
        <v>0.84231305155596836</v>
      </c>
      <c r="Z5698" s="24">
        <f>Table1[[#This Row],[Male Ballots]]/Table1[[#This Row],[Male Voters]]</f>
        <v>0.85258862535067581</v>
      </c>
      <c r="AA5698" s="24">
        <f>Table1[[#This Row],[Total Ballots]]/Table1[[#This Row],[Total Voters]]</f>
        <v>0.84694619486185163</v>
      </c>
    </row>
    <row r="5699" spans="1:27" s="12" customFormat="1" x14ac:dyDescent="0.35">
      <c r="A5699" s="19" t="s">
        <v>54</v>
      </c>
      <c r="B5699" s="20">
        <v>2010</v>
      </c>
      <c r="C5699" s="17" t="s">
        <v>82</v>
      </c>
      <c r="D5699" s="20"/>
      <c r="E5699" s="37" t="s">
        <v>74</v>
      </c>
      <c r="F5699" s="34" t="s">
        <v>78</v>
      </c>
      <c r="G5699" s="21" t="s">
        <v>67</v>
      </c>
      <c r="H5699" s="22">
        <v>6236</v>
      </c>
      <c r="I5699" s="22">
        <v>5613</v>
      </c>
      <c r="J5699" s="22">
        <v>11849</v>
      </c>
      <c r="K5699" s="31">
        <v>5131</v>
      </c>
      <c r="L5699" s="31">
        <v>4579</v>
      </c>
      <c r="M5699" s="31">
        <v>30</v>
      </c>
      <c r="N5699" s="31">
        <v>9740</v>
      </c>
      <c r="O5699" s="22">
        <v>4449</v>
      </c>
      <c r="P5699" s="22">
        <v>4069</v>
      </c>
      <c r="Q5699" s="22">
        <v>26</v>
      </c>
      <c r="R5699" s="23">
        <v>8544</v>
      </c>
      <c r="S5699" s="24">
        <f>Table1[[#This Row],[Female Voters]]/Table1[[#This Row],[Female Population]]</f>
        <v>0.82280307889672866</v>
      </c>
      <c r="T5699" s="24">
        <f>Table1[[#This Row],[Male Voters]]/Table1[[#This Row],[Male Population]]</f>
        <v>0.81578478531979337</v>
      </c>
      <c r="U5699" s="24">
        <f>Table1[[#This Row],[Total Voters]]/Table1[[#This Row],[Total Population]]</f>
        <v>0.82201029622752975</v>
      </c>
      <c r="V5699" s="24">
        <f>Table1[[#This Row],[Female Ballots]]/Table1[[#This Row],[Female Population]]</f>
        <v>0.71343810134701735</v>
      </c>
      <c r="W5699" s="24">
        <f>Table1[[#This Row],[Male Ballots]]/Table1[[#This Row],[Male Population]]</f>
        <v>0.72492428291466238</v>
      </c>
      <c r="X5699" s="24">
        <f>Table1[[#This Row],[Total Ballots]]/Table1[[#This Row],[Total Population]]</f>
        <v>0.72107350831293782</v>
      </c>
      <c r="Y5699" s="24">
        <f>Table1[[#This Row],[Female Ballots]]/Table1[[#This Row],[Female Voters]]</f>
        <v>0.86708244007016178</v>
      </c>
      <c r="Z5699" s="24">
        <f>Table1[[#This Row],[Male Ballots]]/Table1[[#This Row],[Male Voters]]</f>
        <v>0.88862196986241537</v>
      </c>
      <c r="AA5699" s="24">
        <f>Table1[[#This Row],[Total Ballots]]/Table1[[#This Row],[Total Voters]]</f>
        <v>0.87720739219712529</v>
      </c>
    </row>
    <row r="5700" spans="1:27" s="12" customFormat="1" x14ac:dyDescent="0.35">
      <c r="A5700" s="19" t="s">
        <v>30</v>
      </c>
      <c r="B5700" s="20">
        <v>2010</v>
      </c>
      <c r="C5700" s="17" t="s">
        <v>82</v>
      </c>
      <c r="D5700" s="20"/>
      <c r="E5700" s="37" t="s">
        <v>74</v>
      </c>
      <c r="F5700" s="34" t="s">
        <v>78</v>
      </c>
      <c r="G5700" s="21" t="s">
        <v>79</v>
      </c>
      <c r="H5700" s="22">
        <v>31654</v>
      </c>
      <c r="I5700" s="22">
        <v>30558</v>
      </c>
      <c r="J5700" s="22">
        <v>62212</v>
      </c>
      <c r="K5700" s="22">
        <v>24763</v>
      </c>
      <c r="L5700" s="22">
        <v>22169</v>
      </c>
      <c r="M5700" s="22">
        <v>0</v>
      </c>
      <c r="N5700" s="22">
        <v>46932</v>
      </c>
      <c r="O5700" s="22">
        <v>19064</v>
      </c>
      <c r="P5700" s="22">
        <v>17166</v>
      </c>
      <c r="Q5700" s="22">
        <v>0</v>
      </c>
      <c r="R5700" s="23">
        <v>36230</v>
      </c>
      <c r="S5700" s="24">
        <f>Table1[[#This Row],[Female Voters]]/Table1[[#This Row],[Female Population]]</f>
        <v>0.7823023946420673</v>
      </c>
      <c r="T5700" s="24">
        <f>Table1[[#This Row],[Male Voters]]/Table1[[#This Row],[Male Population]]</f>
        <v>0.72547287126120819</v>
      </c>
      <c r="U5700" s="24">
        <f>Table1[[#This Row],[Total Voters]]/Table1[[#This Row],[Total Population]]</f>
        <v>0.75438822092200863</v>
      </c>
      <c r="V5700" s="24">
        <f>Table1[[#This Row],[Female Ballots]]/Table1[[#This Row],[Female Population]]</f>
        <v>0.6022619574145448</v>
      </c>
      <c r="W5700" s="24">
        <f>Table1[[#This Row],[Male Ballots]]/Table1[[#This Row],[Male Population]]</f>
        <v>0.56175142352248186</v>
      </c>
      <c r="X5700" s="24">
        <f>Table1[[#This Row],[Total Ballots]]/Table1[[#This Row],[Total Population]]</f>
        <v>0.58236353115154638</v>
      </c>
      <c r="Y5700" s="24">
        <f>Table1[[#This Row],[Female Ballots]]/Table1[[#This Row],[Female Voters]]</f>
        <v>0.76985825626943427</v>
      </c>
      <c r="Z5700" s="24">
        <f>Table1[[#This Row],[Male Ballots]]/Table1[[#This Row],[Male Voters]]</f>
        <v>0.77432450719473134</v>
      </c>
      <c r="AA5700" s="24">
        <f>Table1[[#This Row],[Total Ballots]]/Table1[[#This Row],[Total Voters]]</f>
        <v>0.77196795363504644</v>
      </c>
    </row>
    <row r="5701" spans="1:27" s="12" customFormat="1" x14ac:dyDescent="0.35">
      <c r="A5701" s="19" t="s">
        <v>30</v>
      </c>
      <c r="B5701" s="20">
        <v>2010</v>
      </c>
      <c r="C5701" s="17" t="s">
        <v>82</v>
      </c>
      <c r="D5701" s="20"/>
      <c r="E5701" s="37" t="s">
        <v>74</v>
      </c>
      <c r="F5701" s="34" t="s">
        <v>78</v>
      </c>
      <c r="G5701" s="21" t="s">
        <v>62</v>
      </c>
      <c r="H5701" s="22">
        <v>3015</v>
      </c>
      <c r="I5701" s="22">
        <v>3861</v>
      </c>
      <c r="J5701" s="22">
        <v>6876</v>
      </c>
      <c r="K5701" s="31">
        <v>1753</v>
      </c>
      <c r="L5701" s="31">
        <v>1577</v>
      </c>
      <c r="M5701" s="31"/>
      <c r="N5701" s="31">
        <v>3330</v>
      </c>
      <c r="O5701" s="22">
        <v>732</v>
      </c>
      <c r="P5701" s="22">
        <v>633</v>
      </c>
      <c r="Q5701" s="22"/>
      <c r="R5701" s="23">
        <v>1365</v>
      </c>
      <c r="S5701" s="24">
        <f>Table1[[#This Row],[Female Voters]]/Table1[[#This Row],[Female Population]]</f>
        <v>0.58142620232172471</v>
      </c>
      <c r="T5701" s="24">
        <f>Table1[[#This Row],[Male Voters]]/Table1[[#This Row],[Male Population]]</f>
        <v>0.40844340844340843</v>
      </c>
      <c r="U5701" s="24">
        <f>Table1[[#This Row],[Total Voters]]/Table1[[#This Row],[Total Population]]</f>
        <v>0.48429319371727747</v>
      </c>
      <c r="V5701" s="24">
        <f>Table1[[#This Row],[Female Ballots]]/Table1[[#This Row],[Female Population]]</f>
        <v>0.24278606965174129</v>
      </c>
      <c r="W5701" s="24">
        <f>Table1[[#This Row],[Male Ballots]]/Table1[[#This Row],[Male Population]]</f>
        <v>0.16394716394716394</v>
      </c>
      <c r="X5701" s="24">
        <f>Table1[[#This Row],[Total Ballots]]/Table1[[#This Row],[Total Population]]</f>
        <v>0.19851657940663175</v>
      </c>
      <c r="Y5701" s="24">
        <f>Table1[[#This Row],[Female Ballots]]/Table1[[#This Row],[Female Voters]]</f>
        <v>0.41756988020536223</v>
      </c>
      <c r="Z5701" s="24">
        <f>Table1[[#This Row],[Male Ballots]]/Table1[[#This Row],[Male Voters]]</f>
        <v>0.40139505389980978</v>
      </c>
      <c r="AA5701" s="24">
        <f>Table1[[#This Row],[Total Ballots]]/Table1[[#This Row],[Total Voters]]</f>
        <v>0.40990990990990989</v>
      </c>
    </row>
    <row r="5702" spans="1:27" s="12" customFormat="1" x14ac:dyDescent="0.35">
      <c r="A5702" s="19" t="s">
        <v>30</v>
      </c>
      <c r="B5702" s="20">
        <v>2010</v>
      </c>
      <c r="C5702" s="17" t="s">
        <v>82</v>
      </c>
      <c r="D5702" s="20"/>
      <c r="E5702" s="37" t="s">
        <v>74</v>
      </c>
      <c r="F5702" s="34" t="s">
        <v>78</v>
      </c>
      <c r="G5702" s="21" t="s">
        <v>63</v>
      </c>
      <c r="H5702" s="22">
        <v>4350</v>
      </c>
      <c r="I5702" s="22">
        <v>4794</v>
      </c>
      <c r="J5702" s="22">
        <v>9144</v>
      </c>
      <c r="K5702" s="31">
        <v>2639</v>
      </c>
      <c r="L5702" s="31">
        <v>2277</v>
      </c>
      <c r="M5702" s="31"/>
      <c r="N5702" s="31">
        <v>4916</v>
      </c>
      <c r="O5702" s="22">
        <v>1168</v>
      </c>
      <c r="P5702" s="22">
        <v>1005</v>
      </c>
      <c r="Q5702" s="22"/>
      <c r="R5702" s="23">
        <v>2173</v>
      </c>
      <c r="S5702" s="24">
        <f>Table1[[#This Row],[Female Voters]]/Table1[[#This Row],[Female Population]]</f>
        <v>0.60666666666666669</v>
      </c>
      <c r="T5702" s="24">
        <f>Table1[[#This Row],[Male Voters]]/Table1[[#This Row],[Male Population]]</f>
        <v>0.47496871088861076</v>
      </c>
      <c r="U5702" s="24">
        <f>Table1[[#This Row],[Total Voters]]/Table1[[#This Row],[Total Population]]</f>
        <v>0.53762029746281714</v>
      </c>
      <c r="V5702" s="24">
        <f>Table1[[#This Row],[Female Ballots]]/Table1[[#This Row],[Female Population]]</f>
        <v>0.26850574712643677</v>
      </c>
      <c r="W5702" s="24">
        <f>Table1[[#This Row],[Male Ballots]]/Table1[[#This Row],[Male Population]]</f>
        <v>0.20963704630788485</v>
      </c>
      <c r="X5702" s="24">
        <f>Table1[[#This Row],[Total Ballots]]/Table1[[#This Row],[Total Population]]</f>
        <v>0.23764216972878391</v>
      </c>
      <c r="Y5702" s="24">
        <f>Table1[[#This Row],[Female Ballots]]/Table1[[#This Row],[Female Voters]]</f>
        <v>0.44259189086775291</v>
      </c>
      <c r="Z5702" s="24">
        <f>Table1[[#This Row],[Male Ballots]]/Table1[[#This Row],[Male Voters]]</f>
        <v>0.44137022397891962</v>
      </c>
      <c r="AA5702" s="24">
        <f>Table1[[#This Row],[Total Ballots]]/Table1[[#This Row],[Total Voters]]</f>
        <v>0.44202603742880392</v>
      </c>
    </row>
    <row r="5703" spans="1:27" s="12" customFormat="1" x14ac:dyDescent="0.35">
      <c r="A5703" s="19" t="s">
        <v>30</v>
      </c>
      <c r="B5703" s="20">
        <v>2010</v>
      </c>
      <c r="C5703" s="17" t="s">
        <v>82</v>
      </c>
      <c r="D5703" s="20"/>
      <c r="E5703" s="37" t="s">
        <v>74</v>
      </c>
      <c r="F5703" s="34" t="s">
        <v>78</v>
      </c>
      <c r="G5703" s="21" t="s">
        <v>64</v>
      </c>
      <c r="H5703" s="22">
        <v>4285</v>
      </c>
      <c r="I5703" s="22">
        <v>4180</v>
      </c>
      <c r="J5703" s="22">
        <v>8465</v>
      </c>
      <c r="K5703" s="31">
        <v>2890</v>
      </c>
      <c r="L5703" s="31">
        <v>2644</v>
      </c>
      <c r="M5703" s="31"/>
      <c r="N5703" s="31">
        <v>5534</v>
      </c>
      <c r="O5703" s="22">
        <v>1829</v>
      </c>
      <c r="P5703" s="22">
        <v>1684</v>
      </c>
      <c r="Q5703" s="22"/>
      <c r="R5703" s="23">
        <v>3513</v>
      </c>
      <c r="S5703" s="24">
        <f>Table1[[#This Row],[Female Voters]]/Table1[[#This Row],[Female Population]]</f>
        <v>0.67444574095682619</v>
      </c>
      <c r="T5703" s="24">
        <f>Table1[[#This Row],[Male Voters]]/Table1[[#This Row],[Male Population]]</f>
        <v>0.63253588516746406</v>
      </c>
      <c r="U5703" s="24">
        <f>Table1[[#This Row],[Total Voters]]/Table1[[#This Row],[Total Population]]</f>
        <v>0.65375073833431774</v>
      </c>
      <c r="V5703" s="24">
        <f>Table1[[#This Row],[Female Ballots]]/Table1[[#This Row],[Female Population]]</f>
        <v>0.42683780630105017</v>
      </c>
      <c r="W5703" s="24">
        <f>Table1[[#This Row],[Male Ballots]]/Table1[[#This Row],[Male Population]]</f>
        <v>0.40287081339712921</v>
      </c>
      <c r="X5703" s="24">
        <f>Table1[[#This Row],[Total Ballots]]/Table1[[#This Row],[Total Population]]</f>
        <v>0.41500295333727111</v>
      </c>
      <c r="Y5703" s="24">
        <f>Table1[[#This Row],[Female Ballots]]/Table1[[#This Row],[Female Voters]]</f>
        <v>0.63287197231833914</v>
      </c>
      <c r="Z5703" s="24">
        <f>Table1[[#This Row],[Male Ballots]]/Table1[[#This Row],[Male Voters]]</f>
        <v>0.63691376701966718</v>
      </c>
      <c r="AA5703" s="24">
        <f>Table1[[#This Row],[Total Ballots]]/Table1[[#This Row],[Total Voters]]</f>
        <v>0.6348030357788218</v>
      </c>
    </row>
    <row r="5704" spans="1:27" s="12" customFormat="1" x14ac:dyDescent="0.35">
      <c r="A5704" s="19" t="s">
        <v>30</v>
      </c>
      <c r="B5704" s="20">
        <v>2010</v>
      </c>
      <c r="C5704" s="17" t="s">
        <v>82</v>
      </c>
      <c r="D5704" s="20"/>
      <c r="E5704" s="37" t="s">
        <v>74</v>
      </c>
      <c r="F5704" s="34" t="s">
        <v>78</v>
      </c>
      <c r="G5704" s="21" t="s">
        <v>65</v>
      </c>
      <c r="H5704" s="22">
        <v>5792</v>
      </c>
      <c r="I5704" s="22">
        <v>5189</v>
      </c>
      <c r="J5704" s="22">
        <v>10981</v>
      </c>
      <c r="K5704" s="31">
        <v>4618</v>
      </c>
      <c r="L5704" s="31">
        <v>4007</v>
      </c>
      <c r="M5704" s="31"/>
      <c r="N5704" s="31">
        <v>8625</v>
      </c>
      <c r="O5704" s="22">
        <v>3663</v>
      </c>
      <c r="P5704" s="22">
        <v>3125</v>
      </c>
      <c r="Q5704" s="22"/>
      <c r="R5704" s="23">
        <v>6788</v>
      </c>
      <c r="S5704" s="24">
        <f>Table1[[#This Row],[Female Voters]]/Table1[[#This Row],[Female Population]]</f>
        <v>0.79730662983425415</v>
      </c>
      <c r="T5704" s="24">
        <f>Table1[[#This Row],[Male Voters]]/Table1[[#This Row],[Male Population]]</f>
        <v>0.77221044517248028</v>
      </c>
      <c r="U5704" s="24">
        <f>Table1[[#This Row],[Total Voters]]/Table1[[#This Row],[Total Population]]</f>
        <v>0.78544759129405339</v>
      </c>
      <c r="V5704" s="24">
        <f>Table1[[#This Row],[Female Ballots]]/Table1[[#This Row],[Female Population]]</f>
        <v>0.63242403314917128</v>
      </c>
      <c r="W5704" s="24">
        <f>Table1[[#This Row],[Male Ballots]]/Table1[[#This Row],[Male Population]]</f>
        <v>0.60223549816920408</v>
      </c>
      <c r="X5704" s="24">
        <f>Table1[[#This Row],[Total Ballots]]/Table1[[#This Row],[Total Population]]</f>
        <v>0.61815863764684453</v>
      </c>
      <c r="Y5704" s="24">
        <f>Table1[[#This Row],[Female Ballots]]/Table1[[#This Row],[Female Voters]]</f>
        <v>0.79320051970550021</v>
      </c>
      <c r="Z5704" s="24">
        <f>Table1[[#This Row],[Male Ballots]]/Table1[[#This Row],[Male Voters]]</f>
        <v>0.77988520089842772</v>
      </c>
      <c r="AA5704" s="24">
        <f>Table1[[#This Row],[Total Ballots]]/Table1[[#This Row],[Total Voters]]</f>
        <v>0.78701449275362323</v>
      </c>
    </row>
    <row r="5705" spans="1:27" s="12" customFormat="1" x14ac:dyDescent="0.35">
      <c r="A5705" s="19" t="s">
        <v>30</v>
      </c>
      <c r="B5705" s="20">
        <v>2010</v>
      </c>
      <c r="C5705" s="17" t="s">
        <v>82</v>
      </c>
      <c r="D5705" s="20"/>
      <c r="E5705" s="37" t="s">
        <v>74</v>
      </c>
      <c r="F5705" s="34" t="s">
        <v>78</v>
      </c>
      <c r="G5705" s="21" t="s">
        <v>66</v>
      </c>
      <c r="H5705" s="22">
        <v>6530</v>
      </c>
      <c r="I5705" s="22">
        <v>5777</v>
      </c>
      <c r="J5705" s="22">
        <v>12307</v>
      </c>
      <c r="K5705" s="31">
        <v>5832</v>
      </c>
      <c r="L5705" s="31">
        <v>5087</v>
      </c>
      <c r="M5705" s="31"/>
      <c r="N5705" s="31">
        <v>10919</v>
      </c>
      <c r="O5705" s="22">
        <v>5232</v>
      </c>
      <c r="P5705" s="22">
        <v>4580</v>
      </c>
      <c r="Q5705" s="22"/>
      <c r="R5705" s="23">
        <v>9812</v>
      </c>
      <c r="S5705" s="24">
        <f>Table1[[#This Row],[Female Voters]]/Table1[[#This Row],[Female Population]]</f>
        <v>0.89310872894333848</v>
      </c>
      <c r="T5705" s="24">
        <f>Table1[[#This Row],[Male Voters]]/Table1[[#This Row],[Male Population]]</f>
        <v>0.88056084472909812</v>
      </c>
      <c r="U5705" s="24">
        <f>Table1[[#This Row],[Total Voters]]/Table1[[#This Row],[Total Population]]</f>
        <v>0.88721865604940275</v>
      </c>
      <c r="V5705" s="24">
        <f>Table1[[#This Row],[Female Ballots]]/Table1[[#This Row],[Female Population]]</f>
        <v>0.80122511485451764</v>
      </c>
      <c r="W5705" s="24">
        <f>Table1[[#This Row],[Male Ballots]]/Table1[[#This Row],[Male Population]]</f>
        <v>0.7927990306387398</v>
      </c>
      <c r="X5705" s="24">
        <f>Table1[[#This Row],[Total Ballots]]/Table1[[#This Row],[Total Population]]</f>
        <v>0.79726984642886167</v>
      </c>
      <c r="Y5705" s="24">
        <f>Table1[[#This Row],[Female Ballots]]/Table1[[#This Row],[Female Voters]]</f>
        <v>0.89711934156378603</v>
      </c>
      <c r="Z5705" s="24">
        <f>Table1[[#This Row],[Male Ballots]]/Table1[[#This Row],[Male Voters]]</f>
        <v>0.90033418517790442</v>
      </c>
      <c r="AA5705" s="24">
        <f>Table1[[#This Row],[Total Ballots]]/Table1[[#This Row],[Total Voters]]</f>
        <v>0.89861708947705832</v>
      </c>
    </row>
    <row r="5706" spans="1:27" s="12" customFormat="1" x14ac:dyDescent="0.35">
      <c r="A5706" s="19" t="s">
        <v>30</v>
      </c>
      <c r="B5706" s="20">
        <v>2010</v>
      </c>
      <c r="C5706" s="17" t="s">
        <v>82</v>
      </c>
      <c r="D5706" s="20"/>
      <c r="E5706" s="37" t="s">
        <v>74</v>
      </c>
      <c r="F5706" s="34" t="s">
        <v>78</v>
      </c>
      <c r="G5706" s="21" t="s">
        <v>67</v>
      </c>
      <c r="H5706" s="22">
        <v>7682</v>
      </c>
      <c r="I5706" s="22">
        <v>6757</v>
      </c>
      <c r="J5706" s="22">
        <v>14439</v>
      </c>
      <c r="K5706" s="31">
        <v>7031</v>
      </c>
      <c r="L5706" s="31">
        <v>6577</v>
      </c>
      <c r="M5706" s="31"/>
      <c r="N5706" s="31">
        <v>13608</v>
      </c>
      <c r="O5706" s="22">
        <v>6440</v>
      </c>
      <c r="P5706" s="22">
        <v>6139</v>
      </c>
      <c r="Q5706" s="22"/>
      <c r="R5706" s="23">
        <v>12579</v>
      </c>
      <c r="S5706" s="24">
        <f>Table1[[#This Row],[Female Voters]]/Table1[[#This Row],[Female Population]]</f>
        <v>0.91525644363447023</v>
      </c>
      <c r="T5706" s="24">
        <f>Table1[[#This Row],[Male Voters]]/Table1[[#This Row],[Male Population]]</f>
        <v>0.97336095900547581</v>
      </c>
      <c r="U5706" s="24">
        <f>Table1[[#This Row],[Total Voters]]/Table1[[#This Row],[Total Population]]</f>
        <v>0.9424475379181384</v>
      </c>
      <c r="V5706" s="24">
        <f>Table1[[#This Row],[Female Ballots]]/Table1[[#This Row],[Female Population]]</f>
        <v>0.83832335329341312</v>
      </c>
      <c r="W5706" s="24">
        <f>Table1[[#This Row],[Male Ballots]]/Table1[[#This Row],[Male Population]]</f>
        <v>0.90853929258546695</v>
      </c>
      <c r="X5706" s="24">
        <f>Table1[[#This Row],[Total Ballots]]/Table1[[#This Row],[Total Population]]</f>
        <v>0.87118221483482239</v>
      </c>
      <c r="Y5706" s="24">
        <f>Table1[[#This Row],[Female Ballots]]/Table1[[#This Row],[Female Voters]]</f>
        <v>0.91594367799743992</v>
      </c>
      <c r="Z5706" s="24">
        <f>Table1[[#This Row],[Male Ballots]]/Table1[[#This Row],[Male Voters]]</f>
        <v>0.93340428766915007</v>
      </c>
      <c r="AA5706" s="24">
        <f>Table1[[#This Row],[Total Ballots]]/Table1[[#This Row],[Total Voters]]</f>
        <v>0.92438271604938271</v>
      </c>
    </row>
    <row r="5707" spans="1:27" s="12" customFormat="1" x14ac:dyDescent="0.35">
      <c r="A5707" s="19" t="s">
        <v>24</v>
      </c>
      <c r="B5707" s="20">
        <v>2010</v>
      </c>
      <c r="C5707" s="17" t="s">
        <v>82</v>
      </c>
      <c r="D5707" s="20"/>
      <c r="E5707" s="37" t="s">
        <v>73</v>
      </c>
      <c r="F5707" s="34" t="s">
        <v>78</v>
      </c>
      <c r="G5707" s="21" t="s">
        <v>79</v>
      </c>
      <c r="H5707" s="22">
        <v>12886</v>
      </c>
      <c r="I5707" s="22">
        <v>12540</v>
      </c>
      <c r="J5707" s="22">
        <v>25426</v>
      </c>
      <c r="K5707" s="22">
        <v>11408</v>
      </c>
      <c r="L5707" s="22">
        <v>10341</v>
      </c>
      <c r="M5707" s="22">
        <v>0</v>
      </c>
      <c r="N5707" s="22">
        <v>21749</v>
      </c>
      <c r="O5707" s="22">
        <v>9346</v>
      </c>
      <c r="P5707" s="22">
        <v>8381</v>
      </c>
      <c r="Q5707" s="22">
        <v>0</v>
      </c>
      <c r="R5707" s="23">
        <v>17727</v>
      </c>
      <c r="S5707" s="24">
        <f>Table1[[#This Row],[Female Voters]]/Table1[[#This Row],[Female Population]]</f>
        <v>0.88530187800713955</v>
      </c>
      <c r="T5707" s="24">
        <f>Table1[[#This Row],[Male Voters]]/Table1[[#This Row],[Male Population]]</f>
        <v>0.82464114832535884</v>
      </c>
      <c r="U5707" s="24">
        <f>Table1[[#This Row],[Total Voters]]/Table1[[#This Row],[Total Population]]</f>
        <v>0.85538425234012427</v>
      </c>
      <c r="V5707" s="24">
        <f>Table1[[#This Row],[Female Ballots]]/Table1[[#This Row],[Female Population]]</f>
        <v>0.72528325314294584</v>
      </c>
      <c r="W5707" s="24">
        <f>Table1[[#This Row],[Male Ballots]]/Table1[[#This Row],[Male Population]]</f>
        <v>0.66834130781499201</v>
      </c>
      <c r="X5707" s="24">
        <f>Table1[[#This Row],[Total Ballots]]/Table1[[#This Row],[Total Population]]</f>
        <v>0.69719971682529691</v>
      </c>
      <c r="Y5707" s="24">
        <f>Table1[[#This Row],[Female Ballots]]/Table1[[#This Row],[Female Voters]]</f>
        <v>0.81924964936886391</v>
      </c>
      <c r="Z5707" s="24">
        <f>Table1[[#This Row],[Male Ballots]]/Table1[[#This Row],[Male Voters]]</f>
        <v>0.8104632047190794</v>
      </c>
      <c r="AA5707" s="24">
        <f>Table1[[#This Row],[Total Ballots]]/Table1[[#This Row],[Total Voters]]</f>
        <v>0.81507195733137161</v>
      </c>
    </row>
    <row r="5708" spans="1:27" s="12" customFormat="1" x14ac:dyDescent="0.35">
      <c r="A5708" s="19" t="s">
        <v>24</v>
      </c>
      <c r="B5708" s="20">
        <v>2010</v>
      </c>
      <c r="C5708" s="17" t="s">
        <v>82</v>
      </c>
      <c r="D5708" s="20"/>
      <c r="E5708" s="37" t="s">
        <v>73</v>
      </c>
      <c r="F5708" s="34" t="s">
        <v>78</v>
      </c>
      <c r="G5708" s="21" t="s">
        <v>62</v>
      </c>
      <c r="H5708" s="22">
        <v>714</v>
      </c>
      <c r="I5708" s="22">
        <v>861</v>
      </c>
      <c r="J5708" s="22">
        <v>1575</v>
      </c>
      <c r="K5708" s="31">
        <v>525</v>
      </c>
      <c r="L5708" s="31">
        <v>532</v>
      </c>
      <c r="M5708" s="31"/>
      <c r="N5708" s="31">
        <v>1057</v>
      </c>
      <c r="O5708" s="22">
        <v>236</v>
      </c>
      <c r="P5708" s="22">
        <v>222</v>
      </c>
      <c r="Q5708" s="22"/>
      <c r="R5708" s="23">
        <v>458</v>
      </c>
      <c r="S5708" s="24">
        <f>Table1[[#This Row],[Female Voters]]/Table1[[#This Row],[Female Population]]</f>
        <v>0.73529411764705888</v>
      </c>
      <c r="T5708" s="24">
        <f>Table1[[#This Row],[Male Voters]]/Table1[[#This Row],[Male Population]]</f>
        <v>0.61788617886178865</v>
      </c>
      <c r="U5708" s="24">
        <f>Table1[[#This Row],[Total Voters]]/Table1[[#This Row],[Total Population]]</f>
        <v>0.6711111111111111</v>
      </c>
      <c r="V5708" s="24">
        <f>Table1[[#This Row],[Female Ballots]]/Table1[[#This Row],[Female Population]]</f>
        <v>0.33053221288515405</v>
      </c>
      <c r="W5708" s="24">
        <f>Table1[[#This Row],[Male Ballots]]/Table1[[#This Row],[Male Population]]</f>
        <v>0.25783972125435539</v>
      </c>
      <c r="X5708" s="24">
        <f>Table1[[#This Row],[Total Ballots]]/Table1[[#This Row],[Total Population]]</f>
        <v>0.29079365079365077</v>
      </c>
      <c r="Y5708" s="24">
        <f>Table1[[#This Row],[Female Ballots]]/Table1[[#This Row],[Female Voters]]</f>
        <v>0.44952380952380955</v>
      </c>
      <c r="Z5708" s="24">
        <f>Table1[[#This Row],[Male Ballots]]/Table1[[#This Row],[Male Voters]]</f>
        <v>0.41729323308270677</v>
      </c>
      <c r="AA5708" s="24">
        <f>Table1[[#This Row],[Total Ballots]]/Table1[[#This Row],[Total Voters]]</f>
        <v>0.43330179754020814</v>
      </c>
    </row>
    <row r="5709" spans="1:27" s="12" customFormat="1" x14ac:dyDescent="0.35">
      <c r="A5709" s="19" t="s">
        <v>24</v>
      </c>
      <c r="B5709" s="20">
        <v>2010</v>
      </c>
      <c r="C5709" s="17" t="s">
        <v>82</v>
      </c>
      <c r="D5709" s="20"/>
      <c r="E5709" s="37" t="s">
        <v>73</v>
      </c>
      <c r="F5709" s="34" t="s">
        <v>78</v>
      </c>
      <c r="G5709" s="21" t="s">
        <v>63</v>
      </c>
      <c r="H5709" s="22">
        <v>1102</v>
      </c>
      <c r="I5709" s="22">
        <v>1216</v>
      </c>
      <c r="J5709" s="22">
        <v>2318</v>
      </c>
      <c r="K5709" s="31">
        <v>903</v>
      </c>
      <c r="L5709" s="31">
        <v>804</v>
      </c>
      <c r="M5709" s="31"/>
      <c r="N5709" s="31">
        <v>1707</v>
      </c>
      <c r="O5709" s="22">
        <v>466</v>
      </c>
      <c r="P5709" s="22">
        <v>398</v>
      </c>
      <c r="Q5709" s="22"/>
      <c r="R5709" s="23">
        <v>864</v>
      </c>
      <c r="S5709" s="24">
        <f>Table1[[#This Row],[Female Voters]]/Table1[[#This Row],[Female Population]]</f>
        <v>0.81941923774954628</v>
      </c>
      <c r="T5709" s="24">
        <f>Table1[[#This Row],[Male Voters]]/Table1[[#This Row],[Male Population]]</f>
        <v>0.66118421052631582</v>
      </c>
      <c r="U5709" s="24">
        <f>Table1[[#This Row],[Total Voters]]/Table1[[#This Row],[Total Population]]</f>
        <v>0.73641069887834343</v>
      </c>
      <c r="V5709" s="24">
        <f>Table1[[#This Row],[Female Ballots]]/Table1[[#This Row],[Female Population]]</f>
        <v>0.42286751361161523</v>
      </c>
      <c r="W5709" s="24">
        <f>Table1[[#This Row],[Male Ballots]]/Table1[[#This Row],[Male Population]]</f>
        <v>0.32730263157894735</v>
      </c>
      <c r="X5709" s="24">
        <f>Table1[[#This Row],[Total Ballots]]/Table1[[#This Row],[Total Population]]</f>
        <v>0.3727351164797239</v>
      </c>
      <c r="Y5709" s="24">
        <f>Table1[[#This Row],[Female Ballots]]/Table1[[#This Row],[Female Voters]]</f>
        <v>0.5160575858250277</v>
      </c>
      <c r="Z5709" s="24">
        <f>Table1[[#This Row],[Male Ballots]]/Table1[[#This Row],[Male Voters]]</f>
        <v>0.49502487562189057</v>
      </c>
      <c r="AA5709" s="24">
        <f>Table1[[#This Row],[Total Ballots]]/Table1[[#This Row],[Total Voters]]</f>
        <v>0.5061511423550088</v>
      </c>
    </row>
    <row r="5710" spans="1:27" s="12" customFormat="1" x14ac:dyDescent="0.35">
      <c r="A5710" s="19" t="s">
        <v>24</v>
      </c>
      <c r="B5710" s="20">
        <v>2010</v>
      </c>
      <c r="C5710" s="17" t="s">
        <v>82</v>
      </c>
      <c r="D5710" s="20"/>
      <c r="E5710" s="37" t="s">
        <v>73</v>
      </c>
      <c r="F5710" s="34" t="s">
        <v>78</v>
      </c>
      <c r="G5710" s="21" t="s">
        <v>64</v>
      </c>
      <c r="H5710" s="22">
        <v>1319</v>
      </c>
      <c r="I5710" s="22">
        <v>1412</v>
      </c>
      <c r="J5710" s="22">
        <v>2731</v>
      </c>
      <c r="K5710" s="31">
        <v>1047</v>
      </c>
      <c r="L5710" s="31">
        <v>907</v>
      </c>
      <c r="M5710" s="31"/>
      <c r="N5710" s="31">
        <v>1954</v>
      </c>
      <c r="O5710" s="22">
        <v>695</v>
      </c>
      <c r="P5710" s="22">
        <v>597</v>
      </c>
      <c r="Q5710" s="22"/>
      <c r="R5710" s="23">
        <v>1292</v>
      </c>
      <c r="S5710" s="24">
        <f>Table1[[#This Row],[Female Voters]]/Table1[[#This Row],[Female Population]]</f>
        <v>0.79378316906747537</v>
      </c>
      <c r="T5710" s="24">
        <f>Table1[[#This Row],[Male Voters]]/Table1[[#This Row],[Male Population]]</f>
        <v>0.6423512747875354</v>
      </c>
      <c r="U5710" s="24">
        <f>Table1[[#This Row],[Total Voters]]/Table1[[#This Row],[Total Population]]</f>
        <v>0.71548883192969603</v>
      </c>
      <c r="V5710" s="24">
        <f>Table1[[#This Row],[Female Ballots]]/Table1[[#This Row],[Female Population]]</f>
        <v>0.52691432903714941</v>
      </c>
      <c r="W5710" s="24">
        <f>Table1[[#This Row],[Male Ballots]]/Table1[[#This Row],[Male Population]]</f>
        <v>0.42280453257790368</v>
      </c>
      <c r="X5710" s="24">
        <f>Table1[[#This Row],[Total Ballots]]/Table1[[#This Row],[Total Population]]</f>
        <v>0.47308678139875504</v>
      </c>
      <c r="Y5710" s="24">
        <f>Table1[[#This Row],[Female Ballots]]/Table1[[#This Row],[Female Voters]]</f>
        <v>0.66380133715377265</v>
      </c>
      <c r="Z5710" s="24">
        <f>Table1[[#This Row],[Male Ballots]]/Table1[[#This Row],[Male Voters]]</f>
        <v>0.65821389195148838</v>
      </c>
      <c r="AA5710" s="24">
        <f>Table1[[#This Row],[Total Ballots]]/Table1[[#This Row],[Total Voters]]</f>
        <v>0.66120777891504601</v>
      </c>
    </row>
    <row r="5711" spans="1:27" s="12" customFormat="1" x14ac:dyDescent="0.35">
      <c r="A5711" s="19" t="s">
        <v>24</v>
      </c>
      <c r="B5711" s="20">
        <v>2010</v>
      </c>
      <c r="C5711" s="17" t="s">
        <v>82</v>
      </c>
      <c r="D5711" s="20"/>
      <c r="E5711" s="37" t="s">
        <v>73</v>
      </c>
      <c r="F5711" s="34" t="s">
        <v>78</v>
      </c>
      <c r="G5711" s="21" t="s">
        <v>65</v>
      </c>
      <c r="H5711" s="22">
        <v>2386</v>
      </c>
      <c r="I5711" s="22">
        <v>2117</v>
      </c>
      <c r="J5711" s="22">
        <v>4503</v>
      </c>
      <c r="K5711" s="31">
        <v>1959</v>
      </c>
      <c r="L5711" s="31">
        <v>1543</v>
      </c>
      <c r="M5711" s="31"/>
      <c r="N5711" s="31">
        <v>3502</v>
      </c>
      <c r="O5711" s="22">
        <v>1547</v>
      </c>
      <c r="P5711" s="22">
        <v>1213</v>
      </c>
      <c r="Q5711" s="22"/>
      <c r="R5711" s="23">
        <v>2760</v>
      </c>
      <c r="S5711" s="24">
        <f>Table1[[#This Row],[Female Voters]]/Table1[[#This Row],[Female Population]]</f>
        <v>0.82103939647946356</v>
      </c>
      <c r="T5711" s="24">
        <f>Table1[[#This Row],[Male Voters]]/Table1[[#This Row],[Male Population]]</f>
        <v>0.72886159659896077</v>
      </c>
      <c r="U5711" s="24">
        <f>Table1[[#This Row],[Total Voters]]/Table1[[#This Row],[Total Population]]</f>
        <v>0.77770375305351991</v>
      </c>
      <c r="V5711" s="24">
        <f>Table1[[#This Row],[Female Ballots]]/Table1[[#This Row],[Female Population]]</f>
        <v>0.64836546521374683</v>
      </c>
      <c r="W5711" s="24">
        <f>Table1[[#This Row],[Male Ballots]]/Table1[[#This Row],[Male Population]]</f>
        <v>0.57298063297118562</v>
      </c>
      <c r="X5711" s="24">
        <f>Table1[[#This Row],[Total Ballots]]/Table1[[#This Row],[Total Population]]</f>
        <v>0.61292471685542971</v>
      </c>
      <c r="Y5711" s="24">
        <f>Table1[[#This Row],[Female Ballots]]/Table1[[#This Row],[Female Voters]]</f>
        <v>0.78968861664114343</v>
      </c>
      <c r="Z5711" s="24">
        <f>Table1[[#This Row],[Male Ballots]]/Table1[[#This Row],[Male Voters]]</f>
        <v>0.78613091380427735</v>
      </c>
      <c r="AA5711" s="24">
        <f>Table1[[#This Row],[Total Ballots]]/Table1[[#This Row],[Total Voters]]</f>
        <v>0.78812107367218731</v>
      </c>
    </row>
    <row r="5712" spans="1:27" s="12" customFormat="1" x14ac:dyDescent="0.35">
      <c r="A5712" s="19" t="s">
        <v>24</v>
      </c>
      <c r="B5712" s="20">
        <v>2010</v>
      </c>
      <c r="C5712" s="17" t="s">
        <v>82</v>
      </c>
      <c r="D5712" s="20"/>
      <c r="E5712" s="37" t="s">
        <v>73</v>
      </c>
      <c r="F5712" s="34" t="s">
        <v>78</v>
      </c>
      <c r="G5712" s="21" t="s">
        <v>66</v>
      </c>
      <c r="H5712" s="22">
        <v>3403</v>
      </c>
      <c r="I5712" s="22">
        <v>3054</v>
      </c>
      <c r="J5712" s="22">
        <v>6457</v>
      </c>
      <c r="K5712" s="31">
        <v>3174</v>
      </c>
      <c r="L5712" s="31">
        <v>2736</v>
      </c>
      <c r="M5712" s="31"/>
      <c r="N5712" s="31">
        <v>5910</v>
      </c>
      <c r="O5712" s="22">
        <v>2877</v>
      </c>
      <c r="P5712" s="22">
        <v>2397</v>
      </c>
      <c r="Q5712" s="22"/>
      <c r="R5712" s="23">
        <v>5274</v>
      </c>
      <c r="S5712" s="24">
        <f>Table1[[#This Row],[Female Voters]]/Table1[[#This Row],[Female Population]]</f>
        <v>0.93270643549808996</v>
      </c>
      <c r="T5712" s="24">
        <f>Table1[[#This Row],[Male Voters]]/Table1[[#This Row],[Male Population]]</f>
        <v>0.89587426326129671</v>
      </c>
      <c r="U5712" s="24">
        <f>Table1[[#This Row],[Total Voters]]/Table1[[#This Row],[Total Population]]</f>
        <v>0.91528573641009758</v>
      </c>
      <c r="V5712" s="24">
        <f>Table1[[#This Row],[Female Ballots]]/Table1[[#This Row],[Female Population]]</f>
        <v>0.84543050249779605</v>
      </c>
      <c r="W5712" s="24">
        <f>Table1[[#This Row],[Male Ballots]]/Table1[[#This Row],[Male Population]]</f>
        <v>0.78487229862475438</v>
      </c>
      <c r="X5712" s="24">
        <f>Table1[[#This Row],[Total Ballots]]/Table1[[#This Row],[Total Population]]</f>
        <v>0.8167879820350008</v>
      </c>
      <c r="Y5712" s="24">
        <f>Table1[[#This Row],[Female Ballots]]/Table1[[#This Row],[Female Voters]]</f>
        <v>0.90642722117202268</v>
      </c>
      <c r="Z5712" s="24">
        <f>Table1[[#This Row],[Male Ballots]]/Table1[[#This Row],[Male Voters]]</f>
        <v>0.87609649122807021</v>
      </c>
      <c r="AA5712" s="24">
        <f>Table1[[#This Row],[Total Ballots]]/Table1[[#This Row],[Total Voters]]</f>
        <v>0.89238578680203051</v>
      </c>
    </row>
    <row r="5713" spans="1:27" s="12" customFormat="1" x14ac:dyDescent="0.35">
      <c r="A5713" s="19" t="s">
        <v>24</v>
      </c>
      <c r="B5713" s="20">
        <v>2010</v>
      </c>
      <c r="C5713" s="17" t="s">
        <v>82</v>
      </c>
      <c r="D5713" s="20"/>
      <c r="E5713" s="37" t="s">
        <v>73</v>
      </c>
      <c r="F5713" s="34" t="s">
        <v>78</v>
      </c>
      <c r="G5713" s="21" t="s">
        <v>67</v>
      </c>
      <c r="H5713" s="22">
        <v>3962</v>
      </c>
      <c r="I5713" s="22">
        <v>3880</v>
      </c>
      <c r="J5713" s="22">
        <v>7842</v>
      </c>
      <c r="K5713" s="31">
        <v>3800</v>
      </c>
      <c r="L5713" s="31">
        <v>3819</v>
      </c>
      <c r="M5713" s="31"/>
      <c r="N5713" s="31">
        <v>7619</v>
      </c>
      <c r="O5713" s="22">
        <v>3525</v>
      </c>
      <c r="P5713" s="22">
        <v>3554</v>
      </c>
      <c r="Q5713" s="22"/>
      <c r="R5713" s="23">
        <v>7079</v>
      </c>
      <c r="S5713" s="24">
        <f>Table1[[#This Row],[Female Voters]]/Table1[[#This Row],[Female Population]]</f>
        <v>0.95911155981827356</v>
      </c>
      <c r="T5713" s="24">
        <f>Table1[[#This Row],[Male Voters]]/Table1[[#This Row],[Male Population]]</f>
        <v>0.98427835051546386</v>
      </c>
      <c r="U5713" s="24">
        <f>Table1[[#This Row],[Total Voters]]/Table1[[#This Row],[Total Population]]</f>
        <v>0.97156337668962001</v>
      </c>
      <c r="V5713" s="24">
        <f>Table1[[#This Row],[Female Ballots]]/Table1[[#This Row],[Female Population]]</f>
        <v>0.88970217062089851</v>
      </c>
      <c r="W5713" s="24">
        <f>Table1[[#This Row],[Male Ballots]]/Table1[[#This Row],[Male Population]]</f>
        <v>0.91597938144329893</v>
      </c>
      <c r="X5713" s="24">
        <f>Table1[[#This Row],[Total Ballots]]/Table1[[#This Row],[Total Population]]</f>
        <v>0.9027033919918388</v>
      </c>
      <c r="Y5713" s="24">
        <f>Table1[[#This Row],[Female Ballots]]/Table1[[#This Row],[Female Voters]]</f>
        <v>0.92763157894736847</v>
      </c>
      <c r="Z5713" s="24">
        <f>Table1[[#This Row],[Male Ballots]]/Table1[[#This Row],[Male Voters]]</f>
        <v>0.93061010735794714</v>
      </c>
      <c r="AA5713" s="24">
        <f>Table1[[#This Row],[Total Ballots]]/Table1[[#This Row],[Total Voters]]</f>
        <v>0.9291245570284814</v>
      </c>
    </row>
    <row r="5714" spans="1:27" s="12" customFormat="1" x14ac:dyDescent="0.35">
      <c r="A5714" s="19" t="s">
        <v>47</v>
      </c>
      <c r="B5714" s="20">
        <v>2010</v>
      </c>
      <c r="C5714" s="17" t="s">
        <v>82</v>
      </c>
      <c r="D5714" s="20" t="s">
        <v>70</v>
      </c>
      <c r="E5714" s="37" t="s">
        <v>73</v>
      </c>
      <c r="F5714" s="34" t="s">
        <v>78</v>
      </c>
      <c r="G5714" s="21" t="s">
        <v>79</v>
      </c>
      <c r="H5714" s="22">
        <v>767536</v>
      </c>
      <c r="I5714" s="22">
        <v>750211</v>
      </c>
      <c r="J5714" s="22">
        <v>1517747</v>
      </c>
      <c r="K5714" s="22">
        <v>560837</v>
      </c>
      <c r="L5714" s="22">
        <v>515029</v>
      </c>
      <c r="M5714" s="22">
        <v>64</v>
      </c>
      <c r="N5714" s="22">
        <v>1075930</v>
      </c>
      <c r="O5714" s="22">
        <v>398081</v>
      </c>
      <c r="P5714" s="22">
        <v>363956</v>
      </c>
      <c r="Q5714" s="22">
        <v>25</v>
      </c>
      <c r="R5714" s="23">
        <v>762062</v>
      </c>
      <c r="S5714" s="24">
        <f>Table1[[#This Row],[Female Voters]]/Table1[[#This Row],[Female Population]]</f>
        <v>0.73069797377582291</v>
      </c>
      <c r="T5714" s="24">
        <f>Table1[[#This Row],[Male Voters]]/Table1[[#This Row],[Male Population]]</f>
        <v>0.68651219456926116</v>
      </c>
      <c r="U5714" s="24">
        <f>Table1[[#This Row],[Total Voters]]/Table1[[#This Row],[Total Population]]</f>
        <v>0.70889944107944214</v>
      </c>
      <c r="V5714" s="24">
        <f>Table1[[#This Row],[Female Ballots]]/Table1[[#This Row],[Female Population]]</f>
        <v>0.51864798524108313</v>
      </c>
      <c r="W5714" s="24">
        <f>Table1[[#This Row],[Male Ballots]]/Table1[[#This Row],[Male Population]]</f>
        <v>0.48513818112504348</v>
      </c>
      <c r="X5714" s="24">
        <f>Table1[[#This Row],[Total Ballots]]/Table1[[#This Row],[Total Population]]</f>
        <v>0.50210081126828121</v>
      </c>
      <c r="Y5714" s="24">
        <f>Table1[[#This Row],[Female Ballots]]/Table1[[#This Row],[Female Voters]]</f>
        <v>0.70979803400988162</v>
      </c>
      <c r="Z5714" s="24">
        <f>Table1[[#This Row],[Male Ballots]]/Table1[[#This Row],[Male Voters]]</f>
        <v>0.7066708864937703</v>
      </c>
      <c r="AA5714" s="24">
        <f>Table1[[#This Row],[Total Ballots]]/Table1[[#This Row],[Total Voters]]</f>
        <v>0.70828213731376577</v>
      </c>
    </row>
    <row r="5715" spans="1:27" s="12" customFormat="1" x14ac:dyDescent="0.35">
      <c r="A5715" s="19" t="s">
        <v>47</v>
      </c>
      <c r="B5715" s="20">
        <v>2010</v>
      </c>
      <c r="C5715" s="17" t="s">
        <v>82</v>
      </c>
      <c r="D5715" s="20" t="s">
        <v>70</v>
      </c>
      <c r="E5715" s="37" t="s">
        <v>73</v>
      </c>
      <c r="F5715" s="34" t="s">
        <v>78</v>
      </c>
      <c r="G5715" s="21" t="s">
        <v>62</v>
      </c>
      <c r="H5715" s="22">
        <v>87998</v>
      </c>
      <c r="I5715" s="22">
        <v>90214</v>
      </c>
      <c r="J5715" s="22">
        <v>178212</v>
      </c>
      <c r="K5715" s="31">
        <v>48208</v>
      </c>
      <c r="L5715" s="31">
        <v>43965</v>
      </c>
      <c r="M5715" s="31">
        <v>23</v>
      </c>
      <c r="N5715" s="31">
        <v>92196</v>
      </c>
      <c r="O5715" s="22">
        <v>21696</v>
      </c>
      <c r="P5715" s="22">
        <v>19572</v>
      </c>
      <c r="Q5715" s="22">
        <v>8</v>
      </c>
      <c r="R5715" s="23">
        <v>41276</v>
      </c>
      <c r="S5715" s="24">
        <f>Table1[[#This Row],[Female Voters]]/Table1[[#This Row],[Female Population]]</f>
        <v>0.54783063251437536</v>
      </c>
      <c r="T5715" s="24">
        <f>Table1[[#This Row],[Male Voters]]/Table1[[#This Row],[Male Population]]</f>
        <v>0.48734121089853016</v>
      </c>
      <c r="U5715" s="24">
        <f>Table1[[#This Row],[Total Voters]]/Table1[[#This Row],[Total Population]]</f>
        <v>0.51733889973739144</v>
      </c>
      <c r="V5715" s="24">
        <f>Table1[[#This Row],[Female Ballots]]/Table1[[#This Row],[Female Population]]</f>
        <v>0.24655105797859042</v>
      </c>
      <c r="W5715" s="24">
        <f>Table1[[#This Row],[Male Ballots]]/Table1[[#This Row],[Male Population]]</f>
        <v>0.21695080586161794</v>
      </c>
      <c r="X5715" s="24">
        <f>Table1[[#This Row],[Total Ballots]]/Table1[[#This Row],[Total Population]]</f>
        <v>0.23161178820730366</v>
      </c>
      <c r="Y5715" s="24">
        <f>Table1[[#This Row],[Female Ballots]]/Table1[[#This Row],[Female Voters]]</f>
        <v>0.45004978426817127</v>
      </c>
      <c r="Z5715" s="24">
        <f>Table1[[#This Row],[Male Ballots]]/Table1[[#This Row],[Male Voters]]</f>
        <v>0.44517229614466053</v>
      </c>
      <c r="AA5715" s="24">
        <f>Table1[[#This Row],[Total Ballots]]/Table1[[#This Row],[Total Voters]]</f>
        <v>0.44769838170853399</v>
      </c>
    </row>
    <row r="5716" spans="1:27" s="12" customFormat="1" x14ac:dyDescent="0.35">
      <c r="A5716" s="19" t="s">
        <v>47</v>
      </c>
      <c r="B5716" s="20">
        <v>2010</v>
      </c>
      <c r="C5716" s="17" t="s">
        <v>82</v>
      </c>
      <c r="D5716" s="20" t="s">
        <v>70</v>
      </c>
      <c r="E5716" s="37" t="s">
        <v>73</v>
      </c>
      <c r="F5716" s="34" t="s">
        <v>78</v>
      </c>
      <c r="G5716" s="21" t="s">
        <v>63</v>
      </c>
      <c r="H5716" s="22">
        <v>153460</v>
      </c>
      <c r="I5716" s="22">
        <v>159257</v>
      </c>
      <c r="J5716" s="22">
        <v>312717</v>
      </c>
      <c r="K5716" s="31">
        <v>99458</v>
      </c>
      <c r="L5716" s="31">
        <v>90664</v>
      </c>
      <c r="M5716" s="31">
        <v>16</v>
      </c>
      <c r="N5716" s="31">
        <v>190138</v>
      </c>
      <c r="O5716" s="22">
        <v>54321</v>
      </c>
      <c r="P5716" s="22">
        <v>48564</v>
      </c>
      <c r="Q5716" s="22">
        <v>6</v>
      </c>
      <c r="R5716" s="23">
        <v>102891</v>
      </c>
      <c r="S5716" s="24">
        <f>Table1[[#This Row],[Female Voters]]/Table1[[#This Row],[Female Population]]</f>
        <v>0.64810374038837482</v>
      </c>
      <c r="T5716" s="24">
        <f>Table1[[#This Row],[Male Voters]]/Table1[[#This Row],[Male Population]]</f>
        <v>0.56929365742165183</v>
      </c>
      <c r="U5716" s="24">
        <f>Table1[[#This Row],[Total Voters]]/Table1[[#This Row],[Total Population]]</f>
        <v>0.60801939133465721</v>
      </c>
      <c r="V5716" s="24">
        <f>Table1[[#This Row],[Female Ballots]]/Table1[[#This Row],[Female Population]]</f>
        <v>0.35397497719275384</v>
      </c>
      <c r="W5716" s="24">
        <f>Table1[[#This Row],[Male Ballots]]/Table1[[#This Row],[Male Population]]</f>
        <v>0.3049410700942502</v>
      </c>
      <c r="X5716" s="24">
        <f>Table1[[#This Row],[Total Ballots]]/Table1[[#This Row],[Total Population]]</f>
        <v>0.32902272661863602</v>
      </c>
      <c r="Y5716" s="24">
        <f>Table1[[#This Row],[Female Ballots]]/Table1[[#This Row],[Female Voters]]</f>
        <v>0.54617024271551806</v>
      </c>
      <c r="Z5716" s="24">
        <f>Table1[[#This Row],[Male Ballots]]/Table1[[#This Row],[Male Voters]]</f>
        <v>0.53564810729727341</v>
      </c>
      <c r="AA5716" s="24">
        <f>Table1[[#This Row],[Total Ballots]]/Table1[[#This Row],[Total Voters]]</f>
        <v>0.54113854148039842</v>
      </c>
    </row>
    <row r="5717" spans="1:27" s="12" customFormat="1" x14ac:dyDescent="0.35">
      <c r="A5717" s="19" t="s">
        <v>47</v>
      </c>
      <c r="B5717" s="20">
        <v>2010</v>
      </c>
      <c r="C5717" s="17" t="s">
        <v>82</v>
      </c>
      <c r="D5717" s="20" t="s">
        <v>70</v>
      </c>
      <c r="E5717" s="37" t="s">
        <v>73</v>
      </c>
      <c r="F5717" s="34" t="s">
        <v>78</v>
      </c>
      <c r="G5717" s="21" t="s">
        <v>64</v>
      </c>
      <c r="H5717" s="22">
        <v>145227</v>
      </c>
      <c r="I5717" s="22">
        <v>151563</v>
      </c>
      <c r="J5717" s="22">
        <v>296790</v>
      </c>
      <c r="K5717" s="31">
        <v>102924</v>
      </c>
      <c r="L5717" s="31">
        <v>99215</v>
      </c>
      <c r="M5717" s="31">
        <v>11</v>
      </c>
      <c r="N5717" s="31">
        <v>202150</v>
      </c>
      <c r="O5717" s="22">
        <v>68623</v>
      </c>
      <c r="P5717" s="22">
        <v>65789</v>
      </c>
      <c r="Q5717" s="22">
        <v>7</v>
      </c>
      <c r="R5717" s="23">
        <v>134419</v>
      </c>
      <c r="S5717" s="24">
        <f>Table1[[#This Row],[Female Voters]]/Table1[[#This Row],[Female Population]]</f>
        <v>0.70871119006796257</v>
      </c>
      <c r="T5717" s="24">
        <f>Table1[[#This Row],[Male Voters]]/Table1[[#This Row],[Male Population]]</f>
        <v>0.65461227344404638</v>
      </c>
      <c r="U5717" s="24">
        <f>Table1[[#This Row],[Total Voters]]/Table1[[#This Row],[Total Population]]</f>
        <v>0.68112133158125276</v>
      </c>
      <c r="V5717" s="24">
        <f>Table1[[#This Row],[Female Ballots]]/Table1[[#This Row],[Female Population]]</f>
        <v>0.47252232711548126</v>
      </c>
      <c r="W5717" s="24">
        <f>Table1[[#This Row],[Male Ballots]]/Table1[[#This Row],[Male Population]]</f>
        <v>0.4340703205927568</v>
      </c>
      <c r="X5717" s="24">
        <f>Table1[[#This Row],[Total Ballots]]/Table1[[#This Row],[Total Population]]</f>
        <v>0.45290946460460257</v>
      </c>
      <c r="Y5717" s="24">
        <f>Table1[[#This Row],[Female Ballots]]/Table1[[#This Row],[Female Voters]]</f>
        <v>0.66673467801484587</v>
      </c>
      <c r="Z5717" s="24">
        <f>Table1[[#This Row],[Male Ballots]]/Table1[[#This Row],[Male Voters]]</f>
        <v>0.66309529809000656</v>
      </c>
      <c r="AA5717" s="24">
        <f>Table1[[#This Row],[Total Ballots]]/Table1[[#This Row],[Total Voters]]</f>
        <v>0.66494682166707886</v>
      </c>
    </row>
    <row r="5718" spans="1:27" s="12" customFormat="1" x14ac:dyDescent="0.35">
      <c r="A5718" s="19" t="s">
        <v>47</v>
      </c>
      <c r="B5718" s="20">
        <v>2010</v>
      </c>
      <c r="C5718" s="17" t="s">
        <v>82</v>
      </c>
      <c r="D5718" s="20" t="s">
        <v>70</v>
      </c>
      <c r="E5718" s="37" t="s">
        <v>73</v>
      </c>
      <c r="F5718" s="34" t="s">
        <v>78</v>
      </c>
      <c r="G5718" s="21" t="s">
        <v>65</v>
      </c>
      <c r="H5718" s="22">
        <v>144574</v>
      </c>
      <c r="I5718" s="22">
        <v>146558</v>
      </c>
      <c r="J5718" s="22">
        <v>291132</v>
      </c>
      <c r="K5718" s="31">
        <v>113073</v>
      </c>
      <c r="L5718" s="31">
        <v>108475</v>
      </c>
      <c r="M5718" s="31">
        <v>7</v>
      </c>
      <c r="N5718" s="31">
        <v>221555</v>
      </c>
      <c r="O5718" s="22">
        <v>86740</v>
      </c>
      <c r="P5718" s="22">
        <v>82721</v>
      </c>
      <c r="Q5718" s="22">
        <v>3</v>
      </c>
      <c r="R5718" s="23">
        <v>169464</v>
      </c>
      <c r="S5718" s="24">
        <f>Table1[[#This Row],[Female Voters]]/Table1[[#This Row],[Female Population]]</f>
        <v>0.78211158299555938</v>
      </c>
      <c r="T5718" s="24">
        <f>Table1[[#This Row],[Male Voters]]/Table1[[#This Row],[Male Population]]</f>
        <v>0.74015065707774397</v>
      </c>
      <c r="U5718" s="24">
        <f>Table1[[#This Row],[Total Voters]]/Table1[[#This Row],[Total Population]]</f>
        <v>0.76101218691177885</v>
      </c>
      <c r="V5718" s="24">
        <f>Table1[[#This Row],[Female Ballots]]/Table1[[#This Row],[Female Population]]</f>
        <v>0.59996956575871185</v>
      </c>
      <c r="W5718" s="24">
        <f>Table1[[#This Row],[Male Ballots]]/Table1[[#This Row],[Male Population]]</f>
        <v>0.56442500579975163</v>
      </c>
      <c r="X5718" s="24">
        <f>Table1[[#This Row],[Total Ballots]]/Table1[[#This Row],[Total Population]]</f>
        <v>0.58208647623758292</v>
      </c>
      <c r="Y5718" s="24">
        <f>Table1[[#This Row],[Female Ballots]]/Table1[[#This Row],[Female Voters]]</f>
        <v>0.76711504956974697</v>
      </c>
      <c r="Z5718" s="24">
        <f>Table1[[#This Row],[Male Ballots]]/Table1[[#This Row],[Male Voters]]</f>
        <v>0.76258123991703153</v>
      </c>
      <c r="AA5718" s="24">
        <f>Table1[[#This Row],[Total Ballots]]/Table1[[#This Row],[Total Voters]]</f>
        <v>0.76488456590914222</v>
      </c>
    </row>
    <row r="5719" spans="1:27" s="12" customFormat="1" x14ac:dyDescent="0.35">
      <c r="A5719" s="19" t="s">
        <v>47</v>
      </c>
      <c r="B5719" s="20">
        <v>2010</v>
      </c>
      <c r="C5719" s="17" t="s">
        <v>82</v>
      </c>
      <c r="D5719" s="20" t="s">
        <v>70</v>
      </c>
      <c r="E5719" s="37" t="s">
        <v>73</v>
      </c>
      <c r="F5719" s="34" t="s">
        <v>78</v>
      </c>
      <c r="G5719" s="21" t="s">
        <v>66</v>
      </c>
      <c r="H5719" s="22">
        <v>116789</v>
      </c>
      <c r="I5719" s="22">
        <v>111428</v>
      </c>
      <c r="J5719" s="22">
        <v>228217</v>
      </c>
      <c r="K5719" s="31">
        <v>99286</v>
      </c>
      <c r="L5719" s="31">
        <v>93086</v>
      </c>
      <c r="M5719" s="31">
        <v>4</v>
      </c>
      <c r="N5719" s="31">
        <v>192376</v>
      </c>
      <c r="O5719" s="22">
        <v>83472</v>
      </c>
      <c r="P5719" s="22">
        <v>78125</v>
      </c>
      <c r="Q5719" s="22">
        <v>1</v>
      </c>
      <c r="R5719" s="23">
        <v>161598</v>
      </c>
      <c r="S5719" s="24">
        <f>Table1[[#This Row],[Female Voters]]/Table1[[#This Row],[Female Population]]</f>
        <v>0.85013143361104215</v>
      </c>
      <c r="T5719" s="24">
        <f>Table1[[#This Row],[Male Voters]]/Table1[[#This Row],[Male Population]]</f>
        <v>0.83539146354596694</v>
      </c>
      <c r="U5719" s="24">
        <f>Table1[[#This Row],[Total Voters]]/Table1[[#This Row],[Total Population]]</f>
        <v>0.84295210260410047</v>
      </c>
      <c r="V5719" s="24">
        <f>Table1[[#This Row],[Female Ballots]]/Table1[[#This Row],[Female Population]]</f>
        <v>0.71472484566183458</v>
      </c>
      <c r="W5719" s="24">
        <f>Table1[[#This Row],[Male Ballots]]/Table1[[#This Row],[Male Population]]</f>
        <v>0.70112539038661736</v>
      </c>
      <c r="X5719" s="24">
        <f>Table1[[#This Row],[Total Ballots]]/Table1[[#This Row],[Total Population]]</f>
        <v>0.70808923086360787</v>
      </c>
      <c r="Y5719" s="24">
        <f>Table1[[#This Row],[Female Ballots]]/Table1[[#This Row],[Female Voters]]</f>
        <v>0.84072276051004169</v>
      </c>
      <c r="Z5719" s="24">
        <f>Table1[[#This Row],[Male Ballots]]/Table1[[#This Row],[Male Voters]]</f>
        <v>0.83927765722020498</v>
      </c>
      <c r="AA5719" s="24">
        <f>Table1[[#This Row],[Total Ballots]]/Table1[[#This Row],[Total Voters]]</f>
        <v>0.84001122801181016</v>
      </c>
    </row>
    <row r="5720" spans="1:27" s="12" customFormat="1" x14ac:dyDescent="0.35">
      <c r="A5720" s="19" t="s">
        <v>47</v>
      </c>
      <c r="B5720" s="20">
        <v>2010</v>
      </c>
      <c r="C5720" s="17" t="s">
        <v>82</v>
      </c>
      <c r="D5720" s="20" t="s">
        <v>70</v>
      </c>
      <c r="E5720" s="37" t="s">
        <v>73</v>
      </c>
      <c r="F5720" s="34" t="s">
        <v>78</v>
      </c>
      <c r="G5720" s="21" t="s">
        <v>67</v>
      </c>
      <c r="H5720" s="22">
        <v>119488</v>
      </c>
      <c r="I5720" s="22">
        <v>91191</v>
      </c>
      <c r="J5720" s="22">
        <v>210679</v>
      </c>
      <c r="K5720" s="31">
        <v>97888</v>
      </c>
      <c r="L5720" s="31">
        <v>79624</v>
      </c>
      <c r="M5720" s="31">
        <v>3</v>
      </c>
      <c r="N5720" s="31">
        <v>177515</v>
      </c>
      <c r="O5720" s="22">
        <v>83229</v>
      </c>
      <c r="P5720" s="22">
        <v>69185</v>
      </c>
      <c r="Q5720" s="22"/>
      <c r="R5720" s="23">
        <v>152414</v>
      </c>
      <c r="S5720" s="24">
        <f>Table1[[#This Row],[Female Voters]]/Table1[[#This Row],[Female Population]]</f>
        <v>0.81922870915907875</v>
      </c>
      <c r="T5720" s="24">
        <f>Table1[[#This Row],[Male Voters]]/Table1[[#This Row],[Male Population]]</f>
        <v>0.87315634218289084</v>
      </c>
      <c r="U5720" s="24">
        <f>Table1[[#This Row],[Total Voters]]/Table1[[#This Row],[Total Population]]</f>
        <v>0.84258516510900472</v>
      </c>
      <c r="V5720" s="24">
        <f>Table1[[#This Row],[Female Ballots]]/Table1[[#This Row],[Female Population]]</f>
        <v>0.69654693358328867</v>
      </c>
      <c r="W5720" s="24">
        <f>Table1[[#This Row],[Male Ballots]]/Table1[[#This Row],[Male Population]]</f>
        <v>0.75868232610674302</v>
      </c>
      <c r="X5720" s="24">
        <f>Table1[[#This Row],[Total Ballots]]/Table1[[#This Row],[Total Population]]</f>
        <v>0.72344182381727651</v>
      </c>
      <c r="Y5720" s="24">
        <f>Table1[[#This Row],[Female Ballots]]/Table1[[#This Row],[Female Voters]]</f>
        <v>0.85024722131415498</v>
      </c>
      <c r="Z5720" s="24">
        <f>Table1[[#This Row],[Male Ballots]]/Table1[[#This Row],[Male Voters]]</f>
        <v>0.86889631266954692</v>
      </c>
      <c r="AA5720" s="24">
        <f>Table1[[#This Row],[Total Ballots]]/Table1[[#This Row],[Total Voters]]</f>
        <v>0.85859786496915758</v>
      </c>
    </row>
    <row r="5721" spans="1:27" s="12" customFormat="1" x14ac:dyDescent="0.35">
      <c r="A5721" s="19" t="s">
        <v>39</v>
      </c>
      <c r="B5721" s="20">
        <v>2010</v>
      </c>
      <c r="C5721" s="17" t="s">
        <v>82</v>
      </c>
      <c r="D5721" s="20" t="s">
        <v>70</v>
      </c>
      <c r="E5721" s="37" t="s">
        <v>74</v>
      </c>
      <c r="F5721" s="34" t="s">
        <v>78</v>
      </c>
      <c r="G5721" s="21" t="s">
        <v>79</v>
      </c>
      <c r="H5721" s="22">
        <v>96463</v>
      </c>
      <c r="I5721" s="22">
        <v>98174</v>
      </c>
      <c r="J5721" s="22">
        <v>194637</v>
      </c>
      <c r="K5721" s="22">
        <v>74935</v>
      </c>
      <c r="L5721" s="22">
        <v>69122</v>
      </c>
      <c r="M5721" s="22">
        <v>0</v>
      </c>
      <c r="N5721" s="22">
        <v>144057</v>
      </c>
      <c r="O5721" s="22">
        <v>54950</v>
      </c>
      <c r="P5721" s="22">
        <v>50777</v>
      </c>
      <c r="Q5721" s="22">
        <v>0</v>
      </c>
      <c r="R5721" s="23">
        <v>105727</v>
      </c>
      <c r="S5721" s="24">
        <f>Table1[[#This Row],[Female Voters]]/Table1[[#This Row],[Female Population]]</f>
        <v>0.7768263479261478</v>
      </c>
      <c r="T5721" s="24">
        <f>Table1[[#This Row],[Male Voters]]/Table1[[#This Row],[Male Population]]</f>
        <v>0.7040764357161774</v>
      </c>
      <c r="U5721" s="24">
        <f>Table1[[#This Row],[Total Voters]]/Table1[[#This Row],[Total Population]]</f>
        <v>0.740131629649039</v>
      </c>
      <c r="V5721" s="24">
        <f>Table1[[#This Row],[Female Ballots]]/Table1[[#This Row],[Female Population]]</f>
        <v>0.56964846625130883</v>
      </c>
      <c r="W5721" s="24">
        <f>Table1[[#This Row],[Male Ballots]]/Table1[[#This Row],[Male Population]]</f>
        <v>0.51721433373398251</v>
      </c>
      <c r="X5721" s="24">
        <f>Table1[[#This Row],[Total Ballots]]/Table1[[#This Row],[Total Population]]</f>
        <v>0.54320093301890182</v>
      </c>
      <c r="Y5721" s="24">
        <f>Table1[[#This Row],[Female Ballots]]/Table1[[#This Row],[Female Voters]]</f>
        <v>0.73330219523587103</v>
      </c>
      <c r="Z5721" s="24">
        <f>Table1[[#This Row],[Male Ballots]]/Table1[[#This Row],[Male Voters]]</f>
        <v>0.73459969329591157</v>
      </c>
      <c r="AA5721" s="24">
        <f>Table1[[#This Row],[Total Ballots]]/Table1[[#This Row],[Total Voters]]</f>
        <v>0.7339247658912792</v>
      </c>
    </row>
    <row r="5722" spans="1:27" s="12" customFormat="1" x14ac:dyDescent="0.35">
      <c r="A5722" s="19" t="s">
        <v>39</v>
      </c>
      <c r="B5722" s="20">
        <v>2010</v>
      </c>
      <c r="C5722" s="17" t="s">
        <v>82</v>
      </c>
      <c r="D5722" s="20" t="s">
        <v>70</v>
      </c>
      <c r="E5722" s="37" t="s">
        <v>74</v>
      </c>
      <c r="F5722" s="34" t="s">
        <v>78</v>
      </c>
      <c r="G5722" s="21" t="s">
        <v>62</v>
      </c>
      <c r="H5722" s="22">
        <v>10715</v>
      </c>
      <c r="I5722" s="22">
        <v>14701</v>
      </c>
      <c r="J5722" s="22">
        <v>25416</v>
      </c>
      <c r="K5722" s="31">
        <v>6546</v>
      </c>
      <c r="L5722" s="31">
        <v>6165</v>
      </c>
      <c r="M5722" s="31"/>
      <c r="N5722" s="31">
        <v>12711</v>
      </c>
      <c r="O5722" s="22">
        <v>2825</v>
      </c>
      <c r="P5722" s="22">
        <v>2538</v>
      </c>
      <c r="Q5722" s="22"/>
      <c r="R5722" s="23">
        <v>5363</v>
      </c>
      <c r="S5722" s="24">
        <f>Table1[[#This Row],[Female Voters]]/Table1[[#This Row],[Female Population]]</f>
        <v>0.61091927204853014</v>
      </c>
      <c r="T5722" s="24">
        <f>Table1[[#This Row],[Male Voters]]/Table1[[#This Row],[Male Population]]</f>
        <v>0.41935922726345148</v>
      </c>
      <c r="U5722" s="24">
        <f>Table1[[#This Row],[Total Voters]]/Table1[[#This Row],[Total Population]]</f>
        <v>0.50011803588290837</v>
      </c>
      <c r="V5722" s="24">
        <f>Table1[[#This Row],[Female Ballots]]/Table1[[#This Row],[Female Population]]</f>
        <v>0.26364909006066262</v>
      </c>
      <c r="W5722" s="24">
        <f>Table1[[#This Row],[Male Ballots]]/Table1[[#This Row],[Male Population]]</f>
        <v>0.17264131691721651</v>
      </c>
      <c r="X5722" s="24">
        <f>Table1[[#This Row],[Total Ballots]]/Table1[[#This Row],[Total Population]]</f>
        <v>0.21100881334592383</v>
      </c>
      <c r="Y5722" s="24">
        <f>Table1[[#This Row],[Female Ballots]]/Table1[[#This Row],[Female Voters]]</f>
        <v>0.43156125878399021</v>
      </c>
      <c r="Z5722" s="24">
        <f>Table1[[#This Row],[Male Ballots]]/Table1[[#This Row],[Male Voters]]</f>
        <v>0.4116788321167883</v>
      </c>
      <c r="AA5722" s="24">
        <f>Table1[[#This Row],[Total Ballots]]/Table1[[#This Row],[Total Voters]]</f>
        <v>0.42191802375894893</v>
      </c>
    </row>
    <row r="5723" spans="1:27" s="12" customFormat="1" x14ac:dyDescent="0.35">
      <c r="A5723" s="19" t="s">
        <v>39</v>
      </c>
      <c r="B5723" s="20">
        <v>2010</v>
      </c>
      <c r="C5723" s="17" t="s">
        <v>82</v>
      </c>
      <c r="D5723" s="20" t="s">
        <v>70</v>
      </c>
      <c r="E5723" s="37" t="s">
        <v>74</v>
      </c>
      <c r="F5723" s="34" t="s">
        <v>78</v>
      </c>
      <c r="G5723" s="21" t="s">
        <v>63</v>
      </c>
      <c r="H5723" s="22">
        <v>14564</v>
      </c>
      <c r="I5723" s="22">
        <v>16710</v>
      </c>
      <c r="J5723" s="22">
        <v>31274</v>
      </c>
      <c r="K5723" s="31">
        <v>9903</v>
      </c>
      <c r="L5723" s="31">
        <v>9238</v>
      </c>
      <c r="M5723" s="31"/>
      <c r="N5723" s="31">
        <v>19141</v>
      </c>
      <c r="O5723" s="22">
        <v>4823</v>
      </c>
      <c r="P5723" s="22">
        <v>4359</v>
      </c>
      <c r="Q5723" s="22"/>
      <c r="R5723" s="23">
        <v>9182</v>
      </c>
      <c r="S5723" s="24">
        <f>Table1[[#This Row],[Female Voters]]/Table1[[#This Row],[Female Population]]</f>
        <v>0.67996429552320792</v>
      </c>
      <c r="T5723" s="24">
        <f>Table1[[#This Row],[Male Voters]]/Table1[[#This Row],[Male Population]]</f>
        <v>0.55284260921603834</v>
      </c>
      <c r="U5723" s="24">
        <f>Table1[[#This Row],[Total Voters]]/Table1[[#This Row],[Total Population]]</f>
        <v>0.61204195178103216</v>
      </c>
      <c r="V5723" s="24">
        <f>Table1[[#This Row],[Female Ballots]]/Table1[[#This Row],[Female Population]]</f>
        <v>0.33115902224663551</v>
      </c>
      <c r="W5723" s="24">
        <f>Table1[[#This Row],[Male Ballots]]/Table1[[#This Row],[Male Population]]</f>
        <v>0.26086175942549372</v>
      </c>
      <c r="X5723" s="24">
        <f>Table1[[#This Row],[Total Ballots]]/Table1[[#This Row],[Total Population]]</f>
        <v>0.29359851633945128</v>
      </c>
      <c r="Y5723" s="24">
        <f>Table1[[#This Row],[Female Ballots]]/Table1[[#This Row],[Female Voters]]</f>
        <v>0.48702413410077755</v>
      </c>
      <c r="Z5723" s="24">
        <f>Table1[[#This Row],[Male Ballots]]/Table1[[#This Row],[Male Voters]]</f>
        <v>0.47185537995237065</v>
      </c>
      <c r="AA5723" s="24">
        <f>Table1[[#This Row],[Total Ballots]]/Table1[[#This Row],[Total Voters]]</f>
        <v>0.4797032547933755</v>
      </c>
    </row>
    <row r="5724" spans="1:27" s="12" customFormat="1" x14ac:dyDescent="0.35">
      <c r="A5724" s="19" t="s">
        <v>39</v>
      </c>
      <c r="B5724" s="20">
        <v>2010</v>
      </c>
      <c r="C5724" s="17" t="s">
        <v>82</v>
      </c>
      <c r="D5724" s="20" t="s">
        <v>70</v>
      </c>
      <c r="E5724" s="37" t="s">
        <v>74</v>
      </c>
      <c r="F5724" s="34" t="s">
        <v>78</v>
      </c>
      <c r="G5724" s="21" t="s">
        <v>64</v>
      </c>
      <c r="H5724" s="22">
        <v>15318</v>
      </c>
      <c r="I5724" s="22">
        <v>15205</v>
      </c>
      <c r="J5724" s="22">
        <v>30523</v>
      </c>
      <c r="K5724" s="31">
        <v>11130</v>
      </c>
      <c r="L5724" s="31">
        <v>10074</v>
      </c>
      <c r="M5724" s="31"/>
      <c r="N5724" s="31">
        <v>21204</v>
      </c>
      <c r="O5724" s="22">
        <v>7224</v>
      </c>
      <c r="P5724" s="22">
        <v>6390</v>
      </c>
      <c r="Q5724" s="22"/>
      <c r="R5724" s="23">
        <v>13614</v>
      </c>
      <c r="S5724" s="24">
        <f>Table1[[#This Row],[Female Voters]]/Table1[[#This Row],[Female Population]]</f>
        <v>0.72659616137877003</v>
      </c>
      <c r="T5724" s="24">
        <f>Table1[[#This Row],[Male Voters]]/Table1[[#This Row],[Male Population]]</f>
        <v>0.66254521538967448</v>
      </c>
      <c r="U5724" s="24">
        <f>Table1[[#This Row],[Total Voters]]/Table1[[#This Row],[Total Population]]</f>
        <v>0.69468925072895849</v>
      </c>
      <c r="V5724" s="24">
        <f>Table1[[#This Row],[Female Ballots]]/Table1[[#This Row],[Female Population]]</f>
        <v>0.47160203681942814</v>
      </c>
      <c r="W5724" s="24">
        <f>Table1[[#This Row],[Male Ballots]]/Table1[[#This Row],[Male Population]]</f>
        <v>0.42025649457415326</v>
      </c>
      <c r="X5724" s="24">
        <f>Table1[[#This Row],[Total Ballots]]/Table1[[#This Row],[Total Population]]</f>
        <v>0.4460243095370704</v>
      </c>
      <c r="Y5724" s="24">
        <f>Table1[[#This Row],[Female Ballots]]/Table1[[#This Row],[Female Voters]]</f>
        <v>0.64905660377358487</v>
      </c>
      <c r="Z5724" s="24">
        <f>Table1[[#This Row],[Male Ballots]]/Table1[[#This Row],[Male Voters]]</f>
        <v>0.63430613460393093</v>
      </c>
      <c r="AA5724" s="24">
        <f>Table1[[#This Row],[Total Ballots]]/Table1[[#This Row],[Total Voters]]</f>
        <v>0.64204867006225241</v>
      </c>
    </row>
    <row r="5725" spans="1:27" s="12" customFormat="1" x14ac:dyDescent="0.35">
      <c r="A5725" s="19" t="s">
        <v>39</v>
      </c>
      <c r="B5725" s="20">
        <v>2010</v>
      </c>
      <c r="C5725" s="17" t="s">
        <v>82</v>
      </c>
      <c r="D5725" s="20" t="s">
        <v>70</v>
      </c>
      <c r="E5725" s="37" t="s">
        <v>74</v>
      </c>
      <c r="F5725" s="34" t="s">
        <v>78</v>
      </c>
      <c r="G5725" s="21" t="s">
        <v>65</v>
      </c>
      <c r="H5725" s="22">
        <v>19645</v>
      </c>
      <c r="I5725" s="22">
        <v>19137</v>
      </c>
      <c r="J5725" s="22">
        <v>38782</v>
      </c>
      <c r="K5725" s="31">
        <v>15790</v>
      </c>
      <c r="L5725" s="31">
        <v>14708</v>
      </c>
      <c r="M5725" s="31"/>
      <c r="N5725" s="31">
        <v>30498</v>
      </c>
      <c r="O5725" s="22">
        <v>12334</v>
      </c>
      <c r="P5725" s="22">
        <v>11585</v>
      </c>
      <c r="Q5725" s="22"/>
      <c r="R5725" s="23">
        <v>23919</v>
      </c>
      <c r="S5725" s="24">
        <f>Table1[[#This Row],[Female Voters]]/Table1[[#This Row],[Female Population]]</f>
        <v>0.80376686179689494</v>
      </c>
      <c r="T5725" s="24">
        <f>Table1[[#This Row],[Male Voters]]/Table1[[#This Row],[Male Population]]</f>
        <v>0.76856351570256576</v>
      </c>
      <c r="U5725" s="24">
        <f>Table1[[#This Row],[Total Voters]]/Table1[[#This Row],[Total Population]]</f>
        <v>0.78639575060595124</v>
      </c>
      <c r="V5725" s="24">
        <f>Table1[[#This Row],[Female Ballots]]/Table1[[#This Row],[Female Population]]</f>
        <v>0.62784423517434462</v>
      </c>
      <c r="W5725" s="24">
        <f>Table1[[#This Row],[Male Ballots]]/Table1[[#This Row],[Male Population]]</f>
        <v>0.60537179286199505</v>
      </c>
      <c r="X5725" s="24">
        <f>Table1[[#This Row],[Total Ballots]]/Table1[[#This Row],[Total Population]]</f>
        <v>0.61675519570934967</v>
      </c>
      <c r="Y5725" s="24">
        <f>Table1[[#This Row],[Female Ballots]]/Table1[[#This Row],[Female Voters]]</f>
        <v>0.78112729575680806</v>
      </c>
      <c r="Z5725" s="24">
        <f>Table1[[#This Row],[Male Ballots]]/Table1[[#This Row],[Male Voters]]</f>
        <v>0.78766657601305412</v>
      </c>
      <c r="AA5725" s="24">
        <f>Table1[[#This Row],[Total Ballots]]/Table1[[#This Row],[Total Voters]]</f>
        <v>0.78428093645484953</v>
      </c>
    </row>
    <row r="5726" spans="1:27" s="12" customFormat="1" x14ac:dyDescent="0.35">
      <c r="A5726" s="19" t="s">
        <v>39</v>
      </c>
      <c r="B5726" s="20">
        <v>2010</v>
      </c>
      <c r="C5726" s="17" t="s">
        <v>82</v>
      </c>
      <c r="D5726" s="20" t="s">
        <v>70</v>
      </c>
      <c r="E5726" s="37" t="s">
        <v>74</v>
      </c>
      <c r="F5726" s="34" t="s">
        <v>78</v>
      </c>
      <c r="G5726" s="21" t="s">
        <v>66</v>
      </c>
      <c r="H5726" s="22">
        <v>18135</v>
      </c>
      <c r="I5726" s="22">
        <v>17211</v>
      </c>
      <c r="J5726" s="22">
        <v>35346</v>
      </c>
      <c r="K5726" s="31">
        <v>16034</v>
      </c>
      <c r="L5726" s="31">
        <v>15048</v>
      </c>
      <c r="M5726" s="31"/>
      <c r="N5726" s="31">
        <v>31082</v>
      </c>
      <c r="O5726" s="22">
        <v>13974</v>
      </c>
      <c r="P5726" s="22">
        <v>13226</v>
      </c>
      <c r="Q5726" s="22"/>
      <c r="R5726" s="23">
        <v>27200</v>
      </c>
      <c r="S5726" s="24">
        <f>Table1[[#This Row],[Female Voters]]/Table1[[#This Row],[Female Population]]</f>
        <v>0.88414667769506483</v>
      </c>
      <c r="T5726" s="24">
        <f>Table1[[#This Row],[Male Voters]]/Table1[[#This Row],[Male Population]]</f>
        <v>0.87432455987449886</v>
      </c>
      <c r="U5726" s="24">
        <f>Table1[[#This Row],[Total Voters]]/Table1[[#This Row],[Total Population]]</f>
        <v>0.8793640015843377</v>
      </c>
      <c r="V5726" s="24">
        <f>Table1[[#This Row],[Female Ballots]]/Table1[[#This Row],[Female Population]]</f>
        <v>0.77055417700578988</v>
      </c>
      <c r="W5726" s="24">
        <f>Table1[[#This Row],[Male Ballots]]/Table1[[#This Row],[Male Population]]</f>
        <v>0.76846203009703096</v>
      </c>
      <c r="X5726" s="24">
        <f>Table1[[#This Row],[Total Ballots]]/Table1[[#This Row],[Total Population]]</f>
        <v>0.76953544955581965</v>
      </c>
      <c r="Y5726" s="24">
        <f>Table1[[#This Row],[Female Ballots]]/Table1[[#This Row],[Female Voters]]</f>
        <v>0.87152301359610829</v>
      </c>
      <c r="Z5726" s="24">
        <f>Table1[[#This Row],[Male Ballots]]/Table1[[#This Row],[Male Voters]]</f>
        <v>0.87892078681552366</v>
      </c>
      <c r="AA5726" s="24">
        <f>Table1[[#This Row],[Total Ballots]]/Table1[[#This Row],[Total Voters]]</f>
        <v>0.8751045621259893</v>
      </c>
    </row>
    <row r="5727" spans="1:27" s="12" customFormat="1" x14ac:dyDescent="0.35">
      <c r="A5727" s="19" t="s">
        <v>39</v>
      </c>
      <c r="B5727" s="20">
        <v>2010</v>
      </c>
      <c r="C5727" s="17" t="s">
        <v>82</v>
      </c>
      <c r="D5727" s="20" t="s">
        <v>70</v>
      </c>
      <c r="E5727" s="37" t="s">
        <v>74</v>
      </c>
      <c r="F5727" s="34" t="s">
        <v>78</v>
      </c>
      <c r="G5727" s="21" t="s">
        <v>67</v>
      </c>
      <c r="H5727" s="22">
        <v>18086</v>
      </c>
      <c r="I5727" s="22">
        <v>15210</v>
      </c>
      <c r="J5727" s="22">
        <v>33296</v>
      </c>
      <c r="K5727" s="31">
        <v>15532</v>
      </c>
      <c r="L5727" s="31">
        <v>13889</v>
      </c>
      <c r="M5727" s="31"/>
      <c r="N5727" s="31">
        <v>29421</v>
      </c>
      <c r="O5727" s="22">
        <v>13770</v>
      </c>
      <c r="P5727" s="22">
        <v>12679</v>
      </c>
      <c r="Q5727" s="22"/>
      <c r="R5727" s="23">
        <v>26449</v>
      </c>
      <c r="S5727" s="24">
        <f>Table1[[#This Row],[Female Voters]]/Table1[[#This Row],[Female Population]]</f>
        <v>0.8587858011721774</v>
      </c>
      <c r="T5727" s="24">
        <f>Table1[[#This Row],[Male Voters]]/Table1[[#This Row],[Male Population]]</f>
        <v>0.91314924391847474</v>
      </c>
      <c r="U5727" s="24">
        <f>Table1[[#This Row],[Total Voters]]/Table1[[#This Row],[Total Population]]</f>
        <v>0.88361965401249398</v>
      </c>
      <c r="V5727" s="24">
        <f>Table1[[#This Row],[Female Ballots]]/Table1[[#This Row],[Female Population]]</f>
        <v>0.76136237974123633</v>
      </c>
      <c r="W5727" s="24">
        <f>Table1[[#This Row],[Male Ballots]]/Table1[[#This Row],[Male Population]]</f>
        <v>0.83359631821170288</v>
      </c>
      <c r="X5727" s="24">
        <f>Table1[[#This Row],[Total Ballots]]/Table1[[#This Row],[Total Population]]</f>
        <v>0.7943596828447862</v>
      </c>
      <c r="Y5727" s="24">
        <f>Table1[[#This Row],[Female Ballots]]/Table1[[#This Row],[Female Voters]]</f>
        <v>0.8865567859902137</v>
      </c>
      <c r="Z5727" s="24">
        <f>Table1[[#This Row],[Male Ballots]]/Table1[[#This Row],[Male Voters]]</f>
        <v>0.91288069695442442</v>
      </c>
      <c r="AA5727" s="24">
        <f>Table1[[#This Row],[Total Ballots]]/Table1[[#This Row],[Total Voters]]</f>
        <v>0.89898371911219876</v>
      </c>
    </row>
    <row r="5728" spans="1:27" s="12" customFormat="1" x14ac:dyDescent="0.35">
      <c r="A5728" s="19" t="s">
        <v>50</v>
      </c>
      <c r="B5728" s="20">
        <v>2010</v>
      </c>
      <c r="C5728" s="17" t="s">
        <v>82</v>
      </c>
      <c r="D5728" s="20"/>
      <c r="E5728" s="37" t="s">
        <v>74</v>
      </c>
      <c r="F5728" s="34" t="s">
        <v>78</v>
      </c>
      <c r="G5728" s="21" t="s">
        <v>79</v>
      </c>
      <c r="H5728" s="22">
        <v>16487</v>
      </c>
      <c r="I5728" s="22">
        <v>16944</v>
      </c>
      <c r="J5728" s="22">
        <v>33431</v>
      </c>
      <c r="K5728" s="22">
        <v>10529</v>
      </c>
      <c r="L5728" s="22">
        <v>9681</v>
      </c>
      <c r="M5728" s="22">
        <v>0</v>
      </c>
      <c r="N5728" s="22">
        <v>20210</v>
      </c>
      <c r="O5728" s="22">
        <v>7987</v>
      </c>
      <c r="P5728" s="22">
        <v>7465</v>
      </c>
      <c r="Q5728" s="22">
        <v>0</v>
      </c>
      <c r="R5728" s="23">
        <v>15452</v>
      </c>
      <c r="S5728" s="24">
        <f>Table1[[#This Row],[Female Voters]]/Table1[[#This Row],[Female Population]]</f>
        <v>0.63862437071632194</v>
      </c>
      <c r="T5728" s="24">
        <f>Table1[[#This Row],[Male Voters]]/Table1[[#This Row],[Male Population]]</f>
        <v>0.57135269121813026</v>
      </c>
      <c r="U5728" s="24">
        <f>Table1[[#This Row],[Total Voters]]/Table1[[#This Row],[Total Population]]</f>
        <v>0.60452873081870118</v>
      </c>
      <c r="V5728" s="24">
        <f>Table1[[#This Row],[Female Ballots]]/Table1[[#This Row],[Female Population]]</f>
        <v>0.4844422878631649</v>
      </c>
      <c r="W5728" s="24">
        <f>Table1[[#This Row],[Male Ballots]]/Table1[[#This Row],[Male Population]]</f>
        <v>0.4405689329556185</v>
      </c>
      <c r="X5728" s="24">
        <f>Table1[[#This Row],[Total Ballots]]/Table1[[#This Row],[Total Population]]</f>
        <v>0.46220573719003322</v>
      </c>
      <c r="Y5728" s="24">
        <f>Table1[[#This Row],[Female Ballots]]/Table1[[#This Row],[Female Voters]]</f>
        <v>0.75857156425111594</v>
      </c>
      <c r="Z5728" s="24">
        <f>Table1[[#This Row],[Male Ballots]]/Table1[[#This Row],[Male Voters]]</f>
        <v>0.77109802706331987</v>
      </c>
      <c r="AA5728" s="24">
        <f>Table1[[#This Row],[Total Ballots]]/Table1[[#This Row],[Total Voters]]</f>
        <v>0.76457199406234533</v>
      </c>
    </row>
    <row r="5729" spans="1:27" s="12" customFormat="1" x14ac:dyDescent="0.35">
      <c r="A5729" s="19" t="s">
        <v>50</v>
      </c>
      <c r="B5729" s="20">
        <v>2010</v>
      </c>
      <c r="C5729" s="17" t="s">
        <v>82</v>
      </c>
      <c r="D5729" s="20"/>
      <c r="E5729" s="37" t="s">
        <v>74</v>
      </c>
      <c r="F5729" s="34" t="s">
        <v>78</v>
      </c>
      <c r="G5729" s="21" t="s">
        <v>62</v>
      </c>
      <c r="H5729" s="22">
        <v>4538</v>
      </c>
      <c r="I5729" s="22">
        <v>4900</v>
      </c>
      <c r="J5729" s="22">
        <v>9438</v>
      </c>
      <c r="K5729" s="31">
        <v>1027</v>
      </c>
      <c r="L5729" s="31">
        <v>921</v>
      </c>
      <c r="M5729" s="31"/>
      <c r="N5729" s="31">
        <v>1948</v>
      </c>
      <c r="O5729" s="22">
        <v>430</v>
      </c>
      <c r="P5729" s="22">
        <v>421</v>
      </c>
      <c r="Q5729" s="22"/>
      <c r="R5729" s="23">
        <v>851</v>
      </c>
      <c r="S5729" s="24">
        <f>Table1[[#This Row],[Female Voters]]/Table1[[#This Row],[Female Population]]</f>
        <v>0.22631115028646981</v>
      </c>
      <c r="T5729" s="24">
        <f>Table1[[#This Row],[Male Voters]]/Table1[[#This Row],[Male Population]]</f>
        <v>0.18795918367346939</v>
      </c>
      <c r="U5729" s="24">
        <f>Table1[[#This Row],[Total Voters]]/Table1[[#This Row],[Total Population]]</f>
        <v>0.2063996609451155</v>
      </c>
      <c r="V5729" s="24">
        <f>Table1[[#This Row],[Female Ballots]]/Table1[[#This Row],[Female Population]]</f>
        <v>9.4755398854120765E-2</v>
      </c>
      <c r="W5729" s="24">
        <f>Table1[[#This Row],[Male Ballots]]/Table1[[#This Row],[Male Population]]</f>
        <v>8.5918367346938779E-2</v>
      </c>
      <c r="X5729" s="24">
        <f>Table1[[#This Row],[Total Ballots]]/Table1[[#This Row],[Total Population]]</f>
        <v>9.0167408349226527E-2</v>
      </c>
      <c r="Y5729" s="24">
        <f>Table1[[#This Row],[Female Ballots]]/Table1[[#This Row],[Female Voters]]</f>
        <v>0.41869522882181109</v>
      </c>
      <c r="Z5729" s="24">
        <f>Table1[[#This Row],[Male Ballots]]/Table1[[#This Row],[Male Voters]]</f>
        <v>0.45711183496199781</v>
      </c>
      <c r="AA5729" s="24">
        <f>Table1[[#This Row],[Total Ballots]]/Table1[[#This Row],[Total Voters]]</f>
        <v>0.43685831622176591</v>
      </c>
    </row>
    <row r="5730" spans="1:27" s="12" customFormat="1" x14ac:dyDescent="0.35">
      <c r="A5730" s="19" t="s">
        <v>50</v>
      </c>
      <c r="B5730" s="20">
        <v>2010</v>
      </c>
      <c r="C5730" s="17" t="s">
        <v>82</v>
      </c>
      <c r="D5730" s="20"/>
      <c r="E5730" s="37" t="s">
        <v>74</v>
      </c>
      <c r="F5730" s="34" t="s">
        <v>78</v>
      </c>
      <c r="G5730" s="21" t="s">
        <v>63</v>
      </c>
      <c r="H5730" s="22">
        <v>2233</v>
      </c>
      <c r="I5730" s="22">
        <v>2544</v>
      </c>
      <c r="J5730" s="22">
        <v>4777</v>
      </c>
      <c r="K5730" s="31">
        <v>1472</v>
      </c>
      <c r="L5730" s="31">
        <v>1351</v>
      </c>
      <c r="M5730" s="31"/>
      <c r="N5730" s="31">
        <v>2823</v>
      </c>
      <c r="O5730" s="22">
        <v>863</v>
      </c>
      <c r="P5730" s="22">
        <v>775</v>
      </c>
      <c r="Q5730" s="22"/>
      <c r="R5730" s="23">
        <v>1638</v>
      </c>
      <c r="S5730" s="24">
        <f>Table1[[#This Row],[Female Voters]]/Table1[[#This Row],[Female Population]]</f>
        <v>0.65920286609941781</v>
      </c>
      <c r="T5730" s="24">
        <f>Table1[[#This Row],[Male Voters]]/Table1[[#This Row],[Male Population]]</f>
        <v>0.53105345911949686</v>
      </c>
      <c r="U5730" s="24">
        <f>Table1[[#This Row],[Total Voters]]/Table1[[#This Row],[Total Population]]</f>
        <v>0.59095666736445462</v>
      </c>
      <c r="V5730" s="24">
        <f>Table1[[#This Row],[Female Ballots]]/Table1[[#This Row],[Female Population]]</f>
        <v>0.3864755933721451</v>
      </c>
      <c r="W5730" s="24">
        <f>Table1[[#This Row],[Male Ballots]]/Table1[[#This Row],[Male Population]]</f>
        <v>0.30463836477987422</v>
      </c>
      <c r="X5730" s="24">
        <f>Table1[[#This Row],[Total Ballots]]/Table1[[#This Row],[Total Population]]</f>
        <v>0.34289302909776009</v>
      </c>
      <c r="Y5730" s="24">
        <f>Table1[[#This Row],[Female Ballots]]/Table1[[#This Row],[Female Voters]]</f>
        <v>0.58627717391304346</v>
      </c>
      <c r="Z5730" s="24">
        <f>Table1[[#This Row],[Male Ballots]]/Table1[[#This Row],[Male Voters]]</f>
        <v>0.57364914877868245</v>
      </c>
      <c r="AA5730" s="24">
        <f>Table1[[#This Row],[Total Ballots]]/Table1[[#This Row],[Total Voters]]</f>
        <v>0.58023379383634432</v>
      </c>
    </row>
    <row r="5731" spans="1:27" s="12" customFormat="1" x14ac:dyDescent="0.35">
      <c r="A5731" s="19" t="s">
        <v>50</v>
      </c>
      <c r="B5731" s="20">
        <v>2010</v>
      </c>
      <c r="C5731" s="17" t="s">
        <v>82</v>
      </c>
      <c r="D5731" s="20"/>
      <c r="E5731" s="37" t="s">
        <v>74</v>
      </c>
      <c r="F5731" s="34" t="s">
        <v>78</v>
      </c>
      <c r="G5731" s="21" t="s">
        <v>64</v>
      </c>
      <c r="H5731" s="22">
        <v>2026</v>
      </c>
      <c r="I5731" s="22">
        <v>2084</v>
      </c>
      <c r="J5731" s="22">
        <v>4110</v>
      </c>
      <c r="K5731" s="31">
        <v>1461</v>
      </c>
      <c r="L5731" s="31">
        <v>1336</v>
      </c>
      <c r="M5731" s="31"/>
      <c r="N5731" s="31">
        <v>2797</v>
      </c>
      <c r="O5731" s="22">
        <v>1042</v>
      </c>
      <c r="P5731" s="22">
        <v>965</v>
      </c>
      <c r="Q5731" s="22"/>
      <c r="R5731" s="23">
        <v>2007</v>
      </c>
      <c r="S5731" s="24">
        <f>Table1[[#This Row],[Female Voters]]/Table1[[#This Row],[Female Population]]</f>
        <v>0.72112537018756173</v>
      </c>
      <c r="T5731" s="24">
        <f>Table1[[#This Row],[Male Voters]]/Table1[[#This Row],[Male Population]]</f>
        <v>0.64107485604606529</v>
      </c>
      <c r="U5731" s="24">
        <f>Table1[[#This Row],[Total Voters]]/Table1[[#This Row],[Total Population]]</f>
        <v>0.68053527980535278</v>
      </c>
      <c r="V5731" s="24">
        <f>Table1[[#This Row],[Female Ballots]]/Table1[[#This Row],[Female Population]]</f>
        <v>0.51431391905231982</v>
      </c>
      <c r="W5731" s="24">
        <f>Table1[[#This Row],[Male Ballots]]/Table1[[#This Row],[Male Population]]</f>
        <v>0.46305182341650669</v>
      </c>
      <c r="X5731" s="24">
        <f>Table1[[#This Row],[Total Ballots]]/Table1[[#This Row],[Total Population]]</f>
        <v>0.48832116788321167</v>
      </c>
      <c r="Y5731" s="24">
        <f>Table1[[#This Row],[Female Ballots]]/Table1[[#This Row],[Female Voters]]</f>
        <v>0.71321013004791234</v>
      </c>
      <c r="Z5731" s="24">
        <f>Table1[[#This Row],[Male Ballots]]/Table1[[#This Row],[Male Voters]]</f>
        <v>0.72230538922155685</v>
      </c>
      <c r="AA5731" s="24">
        <f>Table1[[#This Row],[Total Ballots]]/Table1[[#This Row],[Total Voters]]</f>
        <v>0.71755452270289599</v>
      </c>
    </row>
    <row r="5732" spans="1:27" s="12" customFormat="1" x14ac:dyDescent="0.35">
      <c r="A5732" s="19" t="s">
        <v>50</v>
      </c>
      <c r="B5732" s="20">
        <v>2010</v>
      </c>
      <c r="C5732" s="17" t="s">
        <v>82</v>
      </c>
      <c r="D5732" s="20"/>
      <c r="E5732" s="37" t="s">
        <v>74</v>
      </c>
      <c r="F5732" s="34" t="s">
        <v>78</v>
      </c>
      <c r="G5732" s="21" t="s">
        <v>65</v>
      </c>
      <c r="H5732" s="22">
        <v>2532</v>
      </c>
      <c r="I5732" s="22">
        <v>2540</v>
      </c>
      <c r="J5732" s="22">
        <v>5072</v>
      </c>
      <c r="K5732" s="31">
        <v>1983</v>
      </c>
      <c r="L5732" s="31">
        <v>1798</v>
      </c>
      <c r="M5732" s="31"/>
      <c r="N5732" s="31">
        <v>3781</v>
      </c>
      <c r="O5732" s="22">
        <v>1601</v>
      </c>
      <c r="P5732" s="22">
        <v>1453</v>
      </c>
      <c r="Q5732" s="22"/>
      <c r="R5732" s="23">
        <v>3054</v>
      </c>
      <c r="S5732" s="24">
        <f>Table1[[#This Row],[Female Voters]]/Table1[[#This Row],[Female Population]]</f>
        <v>0.78317535545023698</v>
      </c>
      <c r="T5732" s="24">
        <f>Table1[[#This Row],[Male Voters]]/Table1[[#This Row],[Male Population]]</f>
        <v>0.70787401574803155</v>
      </c>
      <c r="U5732" s="24">
        <f>Table1[[#This Row],[Total Voters]]/Table1[[#This Row],[Total Population]]</f>
        <v>0.74546529968454256</v>
      </c>
      <c r="V5732" s="24">
        <f>Table1[[#This Row],[Female Ballots]]/Table1[[#This Row],[Female Population]]</f>
        <v>0.63230647709320698</v>
      </c>
      <c r="W5732" s="24">
        <f>Table1[[#This Row],[Male Ballots]]/Table1[[#This Row],[Male Population]]</f>
        <v>0.57204724409448815</v>
      </c>
      <c r="X5732" s="24">
        <f>Table1[[#This Row],[Total Ballots]]/Table1[[#This Row],[Total Population]]</f>
        <v>0.60212933753943221</v>
      </c>
      <c r="Y5732" s="24">
        <f>Table1[[#This Row],[Female Ballots]]/Table1[[#This Row],[Female Voters]]</f>
        <v>0.80736258194654564</v>
      </c>
      <c r="Z5732" s="24">
        <f>Table1[[#This Row],[Male Ballots]]/Table1[[#This Row],[Male Voters]]</f>
        <v>0.80812013348164624</v>
      </c>
      <c r="AA5732" s="24">
        <f>Table1[[#This Row],[Total Ballots]]/Table1[[#This Row],[Total Voters]]</f>
        <v>0.80772282464956358</v>
      </c>
    </row>
    <row r="5733" spans="1:27" s="12" customFormat="1" x14ac:dyDescent="0.35">
      <c r="A5733" s="19" t="s">
        <v>50</v>
      </c>
      <c r="B5733" s="20">
        <v>2010</v>
      </c>
      <c r="C5733" s="17" t="s">
        <v>82</v>
      </c>
      <c r="D5733" s="20"/>
      <c r="E5733" s="37" t="s">
        <v>74</v>
      </c>
      <c r="F5733" s="34" t="s">
        <v>78</v>
      </c>
      <c r="G5733" s="21" t="s">
        <v>66</v>
      </c>
      <c r="H5733" s="22">
        <v>2407</v>
      </c>
      <c r="I5733" s="22">
        <v>2415</v>
      </c>
      <c r="J5733" s="22">
        <v>4822</v>
      </c>
      <c r="K5733" s="31">
        <v>2141</v>
      </c>
      <c r="L5733" s="31">
        <v>2070</v>
      </c>
      <c r="M5733" s="31"/>
      <c r="N5733" s="31">
        <v>4211</v>
      </c>
      <c r="O5733" s="22">
        <v>1914</v>
      </c>
      <c r="P5733" s="22">
        <v>1839</v>
      </c>
      <c r="Q5733" s="22"/>
      <c r="R5733" s="23">
        <v>3753</v>
      </c>
      <c r="S5733" s="24">
        <f>Table1[[#This Row],[Female Voters]]/Table1[[#This Row],[Female Population]]</f>
        <v>0.88948899044453678</v>
      </c>
      <c r="T5733" s="24">
        <f>Table1[[#This Row],[Male Voters]]/Table1[[#This Row],[Male Population]]</f>
        <v>0.8571428571428571</v>
      </c>
      <c r="U5733" s="24">
        <f>Table1[[#This Row],[Total Voters]]/Table1[[#This Row],[Total Population]]</f>
        <v>0.87328909166321034</v>
      </c>
      <c r="V5733" s="24">
        <f>Table1[[#This Row],[Female Ballots]]/Table1[[#This Row],[Female Population]]</f>
        <v>0.79518072289156627</v>
      </c>
      <c r="W5733" s="24">
        <f>Table1[[#This Row],[Male Ballots]]/Table1[[#This Row],[Male Population]]</f>
        <v>0.76149068322981361</v>
      </c>
      <c r="X5733" s="24">
        <f>Table1[[#This Row],[Total Ballots]]/Table1[[#This Row],[Total Population]]</f>
        <v>0.77830775611779346</v>
      </c>
      <c r="Y5733" s="24">
        <f>Table1[[#This Row],[Female Ballots]]/Table1[[#This Row],[Female Voters]]</f>
        <v>0.89397477814105553</v>
      </c>
      <c r="Z5733" s="24">
        <f>Table1[[#This Row],[Male Ballots]]/Table1[[#This Row],[Male Voters]]</f>
        <v>0.88840579710144929</v>
      </c>
      <c r="AA5733" s="24">
        <f>Table1[[#This Row],[Total Ballots]]/Table1[[#This Row],[Total Voters]]</f>
        <v>0.89123723581097125</v>
      </c>
    </row>
    <row r="5734" spans="1:27" s="12" customFormat="1" x14ac:dyDescent="0.35">
      <c r="A5734" s="19" t="s">
        <v>50</v>
      </c>
      <c r="B5734" s="20">
        <v>2010</v>
      </c>
      <c r="C5734" s="17" t="s">
        <v>82</v>
      </c>
      <c r="D5734" s="20"/>
      <c r="E5734" s="37" t="s">
        <v>74</v>
      </c>
      <c r="F5734" s="34" t="s">
        <v>78</v>
      </c>
      <c r="G5734" s="21" t="s">
        <v>67</v>
      </c>
      <c r="H5734" s="22">
        <v>2751</v>
      </c>
      <c r="I5734" s="22">
        <v>2461</v>
      </c>
      <c r="J5734" s="22">
        <v>5212</v>
      </c>
      <c r="K5734" s="31">
        <v>2445</v>
      </c>
      <c r="L5734" s="31">
        <v>2205</v>
      </c>
      <c r="M5734" s="31"/>
      <c r="N5734" s="31">
        <v>4650</v>
      </c>
      <c r="O5734" s="22">
        <v>2137</v>
      </c>
      <c r="P5734" s="22">
        <v>2012</v>
      </c>
      <c r="Q5734" s="22"/>
      <c r="R5734" s="23">
        <v>4149</v>
      </c>
      <c r="S5734" s="24">
        <f>Table1[[#This Row],[Female Voters]]/Table1[[#This Row],[Female Population]]</f>
        <v>0.88876772082878952</v>
      </c>
      <c r="T5734" s="24">
        <f>Table1[[#This Row],[Male Voters]]/Table1[[#This Row],[Male Population]]</f>
        <v>0.89597724502234866</v>
      </c>
      <c r="U5734" s="24">
        <f>Table1[[#This Row],[Total Voters]]/Table1[[#This Row],[Total Population]]</f>
        <v>0.89217191097467385</v>
      </c>
      <c r="V5734" s="24">
        <f>Table1[[#This Row],[Female Ballots]]/Table1[[#This Row],[Female Population]]</f>
        <v>0.7768084332969829</v>
      </c>
      <c r="W5734" s="24">
        <f>Table1[[#This Row],[Male Ballots]]/Table1[[#This Row],[Male Population]]</f>
        <v>0.81755383990247865</v>
      </c>
      <c r="X5734" s="24">
        <f>Table1[[#This Row],[Total Ballots]]/Table1[[#This Row],[Total Population]]</f>
        <v>0.79604758250191865</v>
      </c>
      <c r="Y5734" s="24">
        <f>Table1[[#This Row],[Female Ballots]]/Table1[[#This Row],[Female Voters]]</f>
        <v>0.8740286298568507</v>
      </c>
      <c r="Z5734" s="24">
        <f>Table1[[#This Row],[Male Ballots]]/Table1[[#This Row],[Male Voters]]</f>
        <v>0.91247165532879815</v>
      </c>
      <c r="AA5734" s="24">
        <f>Table1[[#This Row],[Total Ballots]]/Table1[[#This Row],[Total Voters]]</f>
        <v>0.89225806451612899</v>
      </c>
    </row>
    <row r="5735" spans="1:27" s="12" customFormat="1" x14ac:dyDescent="0.35">
      <c r="A5735" s="19" t="s">
        <v>29</v>
      </c>
      <c r="B5735" s="20">
        <v>2010</v>
      </c>
      <c r="C5735" s="17" t="s">
        <v>82</v>
      </c>
      <c r="D5735" s="20" t="s">
        <v>69</v>
      </c>
      <c r="E5735" s="37" t="s">
        <v>74</v>
      </c>
      <c r="F5735" s="34" t="s">
        <v>78</v>
      </c>
      <c r="G5735" s="21" t="s">
        <v>79</v>
      </c>
      <c r="H5735" s="22">
        <v>7876</v>
      </c>
      <c r="I5735" s="22">
        <v>7959</v>
      </c>
      <c r="J5735" s="22">
        <v>15835</v>
      </c>
      <c r="K5735" s="22">
        <v>6341</v>
      </c>
      <c r="L5735" s="22">
        <v>6054</v>
      </c>
      <c r="M5735" s="22">
        <v>0</v>
      </c>
      <c r="N5735" s="22">
        <v>12395</v>
      </c>
      <c r="O5735" s="22">
        <v>4563</v>
      </c>
      <c r="P5735" s="22">
        <v>4332</v>
      </c>
      <c r="Q5735" s="22">
        <v>0</v>
      </c>
      <c r="R5735" s="23">
        <v>8895</v>
      </c>
      <c r="S5735" s="24">
        <f>Table1[[#This Row],[Female Voters]]/Table1[[#This Row],[Female Population]]</f>
        <v>0.80510411376333169</v>
      </c>
      <c r="T5735" s="24">
        <f>Table1[[#This Row],[Male Voters]]/Table1[[#This Row],[Male Population]]</f>
        <v>0.76064832265359972</v>
      </c>
      <c r="U5735" s="24">
        <f>Table1[[#This Row],[Total Voters]]/Table1[[#This Row],[Total Population]]</f>
        <v>0.78275970950426266</v>
      </c>
      <c r="V5735" s="24">
        <f>Table1[[#This Row],[Female Ballots]]/Table1[[#This Row],[Female Population]]</f>
        <v>0.57935500253936012</v>
      </c>
      <c r="W5735" s="24">
        <f>Table1[[#This Row],[Male Ballots]]/Table1[[#This Row],[Male Population]]</f>
        <v>0.54428948360346774</v>
      </c>
      <c r="X5735" s="24">
        <f>Table1[[#This Row],[Total Ballots]]/Table1[[#This Row],[Total Population]]</f>
        <v>0.56173034417429746</v>
      </c>
      <c r="Y5735" s="24">
        <f>Table1[[#This Row],[Female Ballots]]/Table1[[#This Row],[Female Voters]]</f>
        <v>0.71960258634284813</v>
      </c>
      <c r="Z5735" s="24">
        <f>Table1[[#This Row],[Male Ballots]]/Table1[[#This Row],[Male Voters]]</f>
        <v>0.71555996035678893</v>
      </c>
      <c r="AA5735" s="24">
        <f>Table1[[#This Row],[Total Ballots]]/Table1[[#This Row],[Total Voters]]</f>
        <v>0.71762807583703103</v>
      </c>
    </row>
    <row r="5736" spans="1:27" s="12" customFormat="1" x14ac:dyDescent="0.35">
      <c r="A5736" s="19" t="s">
        <v>29</v>
      </c>
      <c r="B5736" s="20">
        <v>2010</v>
      </c>
      <c r="C5736" s="17" t="s">
        <v>82</v>
      </c>
      <c r="D5736" s="20" t="s">
        <v>69</v>
      </c>
      <c r="E5736" s="37" t="s">
        <v>74</v>
      </c>
      <c r="F5736" s="34" t="s">
        <v>78</v>
      </c>
      <c r="G5736" s="21" t="s">
        <v>62</v>
      </c>
      <c r="H5736" s="22">
        <v>605</v>
      </c>
      <c r="I5736" s="22">
        <v>632</v>
      </c>
      <c r="J5736" s="22">
        <v>1237</v>
      </c>
      <c r="K5736" s="31">
        <v>450</v>
      </c>
      <c r="L5736" s="31">
        <v>388</v>
      </c>
      <c r="M5736" s="31"/>
      <c r="N5736" s="31">
        <v>838</v>
      </c>
      <c r="O5736" s="22">
        <v>173</v>
      </c>
      <c r="P5736" s="22">
        <v>119</v>
      </c>
      <c r="Q5736" s="22"/>
      <c r="R5736" s="23">
        <v>292</v>
      </c>
      <c r="S5736" s="24">
        <f>Table1[[#This Row],[Female Voters]]/Table1[[#This Row],[Female Population]]</f>
        <v>0.74380165289256195</v>
      </c>
      <c r="T5736" s="24">
        <f>Table1[[#This Row],[Male Voters]]/Table1[[#This Row],[Male Population]]</f>
        <v>0.61392405063291144</v>
      </c>
      <c r="U5736" s="24">
        <f>Table1[[#This Row],[Total Voters]]/Table1[[#This Row],[Total Population]]</f>
        <v>0.67744543249797895</v>
      </c>
      <c r="V5736" s="24">
        <f>Table1[[#This Row],[Female Ballots]]/Table1[[#This Row],[Female Population]]</f>
        <v>0.28595041322314052</v>
      </c>
      <c r="W5736" s="24">
        <f>Table1[[#This Row],[Male Ballots]]/Table1[[#This Row],[Male Population]]</f>
        <v>0.18829113924050633</v>
      </c>
      <c r="X5736" s="24">
        <f>Table1[[#This Row],[Total Ballots]]/Table1[[#This Row],[Total Population]]</f>
        <v>0.23605497170573969</v>
      </c>
      <c r="Y5736" s="24">
        <f>Table1[[#This Row],[Female Ballots]]/Table1[[#This Row],[Female Voters]]</f>
        <v>0.38444444444444442</v>
      </c>
      <c r="Z5736" s="24">
        <f>Table1[[#This Row],[Male Ballots]]/Table1[[#This Row],[Male Voters]]</f>
        <v>0.30670103092783507</v>
      </c>
      <c r="AA5736" s="24">
        <f>Table1[[#This Row],[Total Ballots]]/Table1[[#This Row],[Total Voters]]</f>
        <v>0.34844868735083534</v>
      </c>
    </row>
    <row r="5737" spans="1:27" s="12" customFormat="1" x14ac:dyDescent="0.35">
      <c r="A5737" s="19" t="s">
        <v>29</v>
      </c>
      <c r="B5737" s="20">
        <v>2010</v>
      </c>
      <c r="C5737" s="17" t="s">
        <v>82</v>
      </c>
      <c r="D5737" s="20" t="s">
        <v>69</v>
      </c>
      <c r="E5737" s="37" t="s">
        <v>74</v>
      </c>
      <c r="F5737" s="34" t="s">
        <v>78</v>
      </c>
      <c r="G5737" s="21" t="s">
        <v>63</v>
      </c>
      <c r="H5737" s="22">
        <v>966</v>
      </c>
      <c r="I5737" s="22">
        <v>992</v>
      </c>
      <c r="J5737" s="22">
        <v>1958</v>
      </c>
      <c r="K5737" s="31">
        <v>725</v>
      </c>
      <c r="L5737" s="31">
        <v>665</v>
      </c>
      <c r="M5737" s="31"/>
      <c r="N5737" s="31">
        <v>1390</v>
      </c>
      <c r="O5737" s="22">
        <v>334</v>
      </c>
      <c r="P5737" s="22">
        <v>295</v>
      </c>
      <c r="Q5737" s="22"/>
      <c r="R5737" s="23">
        <v>629</v>
      </c>
      <c r="S5737" s="24">
        <f>Table1[[#This Row],[Female Voters]]/Table1[[#This Row],[Female Population]]</f>
        <v>0.75051759834368525</v>
      </c>
      <c r="T5737" s="24">
        <f>Table1[[#This Row],[Male Voters]]/Table1[[#This Row],[Male Population]]</f>
        <v>0.67036290322580649</v>
      </c>
      <c r="U5737" s="24">
        <f>Table1[[#This Row],[Total Voters]]/Table1[[#This Row],[Total Population]]</f>
        <v>0.70990806945863127</v>
      </c>
      <c r="V5737" s="24">
        <f>Table1[[#This Row],[Female Ballots]]/Table1[[#This Row],[Female Population]]</f>
        <v>0.34575569358178054</v>
      </c>
      <c r="W5737" s="24">
        <f>Table1[[#This Row],[Male Ballots]]/Table1[[#This Row],[Male Population]]</f>
        <v>0.2973790322580645</v>
      </c>
      <c r="X5737" s="24">
        <f>Table1[[#This Row],[Total Ballots]]/Table1[[#This Row],[Total Population]]</f>
        <v>0.32124616956077628</v>
      </c>
      <c r="Y5737" s="24">
        <f>Table1[[#This Row],[Female Ballots]]/Table1[[#This Row],[Female Voters]]</f>
        <v>0.46068965517241378</v>
      </c>
      <c r="Z5737" s="24">
        <f>Table1[[#This Row],[Male Ballots]]/Table1[[#This Row],[Male Voters]]</f>
        <v>0.44360902255639095</v>
      </c>
      <c r="AA5737" s="24">
        <f>Table1[[#This Row],[Total Ballots]]/Table1[[#This Row],[Total Voters]]</f>
        <v>0.4525179856115108</v>
      </c>
    </row>
    <row r="5738" spans="1:27" s="12" customFormat="1" x14ac:dyDescent="0.35">
      <c r="A5738" s="19" t="s">
        <v>29</v>
      </c>
      <c r="B5738" s="20">
        <v>2010</v>
      </c>
      <c r="C5738" s="17" t="s">
        <v>82</v>
      </c>
      <c r="D5738" s="20" t="s">
        <v>69</v>
      </c>
      <c r="E5738" s="37" t="s">
        <v>74</v>
      </c>
      <c r="F5738" s="34" t="s">
        <v>78</v>
      </c>
      <c r="G5738" s="21" t="s">
        <v>64</v>
      </c>
      <c r="H5738" s="22">
        <v>1153</v>
      </c>
      <c r="I5738" s="22">
        <v>1250</v>
      </c>
      <c r="J5738" s="22">
        <v>2403</v>
      </c>
      <c r="K5738" s="31">
        <v>822</v>
      </c>
      <c r="L5738" s="31">
        <v>786</v>
      </c>
      <c r="M5738" s="31"/>
      <c r="N5738" s="31">
        <v>1608</v>
      </c>
      <c r="O5738" s="22">
        <v>498</v>
      </c>
      <c r="P5738" s="22">
        <v>488</v>
      </c>
      <c r="Q5738" s="22"/>
      <c r="R5738" s="23">
        <v>986</v>
      </c>
      <c r="S5738" s="24">
        <f>Table1[[#This Row],[Female Voters]]/Table1[[#This Row],[Female Population]]</f>
        <v>0.71292281006071123</v>
      </c>
      <c r="T5738" s="24">
        <f>Table1[[#This Row],[Male Voters]]/Table1[[#This Row],[Male Population]]</f>
        <v>0.62880000000000003</v>
      </c>
      <c r="U5738" s="24">
        <f>Table1[[#This Row],[Total Voters]]/Table1[[#This Row],[Total Population]]</f>
        <v>0.66916354556803992</v>
      </c>
      <c r="V5738" s="24">
        <f>Table1[[#This Row],[Female Ballots]]/Table1[[#This Row],[Female Population]]</f>
        <v>0.4319167389418907</v>
      </c>
      <c r="W5738" s="24">
        <f>Table1[[#This Row],[Male Ballots]]/Table1[[#This Row],[Male Population]]</f>
        <v>0.39040000000000002</v>
      </c>
      <c r="X5738" s="24">
        <f>Table1[[#This Row],[Total Ballots]]/Table1[[#This Row],[Total Population]]</f>
        <v>0.41032043279234293</v>
      </c>
      <c r="Y5738" s="24">
        <f>Table1[[#This Row],[Female Ballots]]/Table1[[#This Row],[Female Voters]]</f>
        <v>0.6058394160583942</v>
      </c>
      <c r="Z5738" s="24">
        <f>Table1[[#This Row],[Male Ballots]]/Table1[[#This Row],[Male Voters]]</f>
        <v>0.62086513994910941</v>
      </c>
      <c r="AA5738" s="24">
        <f>Table1[[#This Row],[Total Ballots]]/Table1[[#This Row],[Total Voters]]</f>
        <v>0.61318407960199006</v>
      </c>
    </row>
    <row r="5739" spans="1:27" s="12" customFormat="1" x14ac:dyDescent="0.35">
      <c r="A5739" s="19" t="s">
        <v>29</v>
      </c>
      <c r="B5739" s="20">
        <v>2010</v>
      </c>
      <c r="C5739" s="17" t="s">
        <v>82</v>
      </c>
      <c r="D5739" s="20" t="s">
        <v>69</v>
      </c>
      <c r="E5739" s="37" t="s">
        <v>74</v>
      </c>
      <c r="F5739" s="34" t="s">
        <v>78</v>
      </c>
      <c r="G5739" s="21" t="s">
        <v>65</v>
      </c>
      <c r="H5739" s="22">
        <v>1555</v>
      </c>
      <c r="I5739" s="22">
        <v>1523</v>
      </c>
      <c r="J5739" s="22">
        <v>3078</v>
      </c>
      <c r="K5739" s="31">
        <v>1205</v>
      </c>
      <c r="L5739" s="31">
        <v>1106</v>
      </c>
      <c r="M5739" s="31"/>
      <c r="N5739" s="31">
        <v>2311</v>
      </c>
      <c r="O5739" s="22">
        <v>855</v>
      </c>
      <c r="P5739" s="22">
        <v>761</v>
      </c>
      <c r="Q5739" s="22"/>
      <c r="R5739" s="23">
        <v>1616</v>
      </c>
      <c r="S5739" s="24">
        <f>Table1[[#This Row],[Female Voters]]/Table1[[#This Row],[Female Population]]</f>
        <v>0.77491961414791</v>
      </c>
      <c r="T5739" s="24">
        <f>Table1[[#This Row],[Male Voters]]/Table1[[#This Row],[Male Population]]</f>
        <v>0.72619829284307291</v>
      </c>
      <c r="U5739" s="24">
        <f>Table1[[#This Row],[Total Voters]]/Table1[[#This Row],[Total Population]]</f>
        <v>0.75081221572449641</v>
      </c>
      <c r="V5739" s="24">
        <f>Table1[[#This Row],[Female Ballots]]/Table1[[#This Row],[Female Population]]</f>
        <v>0.54983922829581988</v>
      </c>
      <c r="W5739" s="24">
        <f>Table1[[#This Row],[Male Ballots]]/Table1[[#This Row],[Male Population]]</f>
        <v>0.49967170059093896</v>
      </c>
      <c r="X5739" s="24">
        <f>Table1[[#This Row],[Total Ballots]]/Table1[[#This Row],[Total Population]]</f>
        <v>0.5250162443144899</v>
      </c>
      <c r="Y5739" s="24">
        <f>Table1[[#This Row],[Female Ballots]]/Table1[[#This Row],[Female Voters]]</f>
        <v>0.70954356846473032</v>
      </c>
      <c r="Z5739" s="24">
        <f>Table1[[#This Row],[Male Ballots]]/Table1[[#This Row],[Male Voters]]</f>
        <v>0.68806509945750449</v>
      </c>
      <c r="AA5739" s="24">
        <f>Table1[[#This Row],[Total Ballots]]/Table1[[#This Row],[Total Voters]]</f>
        <v>0.69926438771094768</v>
      </c>
    </row>
    <row r="5740" spans="1:27" s="12" customFormat="1" x14ac:dyDescent="0.35">
      <c r="A5740" s="19" t="s">
        <v>29</v>
      </c>
      <c r="B5740" s="20">
        <v>2010</v>
      </c>
      <c r="C5740" s="17" t="s">
        <v>82</v>
      </c>
      <c r="D5740" s="20" t="s">
        <v>69</v>
      </c>
      <c r="E5740" s="37" t="s">
        <v>74</v>
      </c>
      <c r="F5740" s="34" t="s">
        <v>78</v>
      </c>
      <c r="G5740" s="21" t="s">
        <v>66</v>
      </c>
      <c r="H5740" s="22">
        <v>1778</v>
      </c>
      <c r="I5740" s="22">
        <v>1756</v>
      </c>
      <c r="J5740" s="22">
        <v>3534</v>
      </c>
      <c r="K5740" s="31">
        <v>1554</v>
      </c>
      <c r="L5740" s="31">
        <v>1479</v>
      </c>
      <c r="M5740" s="31"/>
      <c r="N5740" s="31">
        <v>3033</v>
      </c>
      <c r="O5740" s="22">
        <v>1308</v>
      </c>
      <c r="P5740" s="22">
        <v>1225</v>
      </c>
      <c r="Q5740" s="22"/>
      <c r="R5740" s="23">
        <v>2533</v>
      </c>
      <c r="S5740" s="24">
        <f>Table1[[#This Row],[Female Voters]]/Table1[[#This Row],[Female Population]]</f>
        <v>0.87401574803149606</v>
      </c>
      <c r="T5740" s="24">
        <f>Table1[[#This Row],[Male Voters]]/Table1[[#This Row],[Male Population]]</f>
        <v>0.842255125284738</v>
      </c>
      <c r="U5740" s="24">
        <f>Table1[[#This Row],[Total Voters]]/Table1[[#This Row],[Total Population]]</f>
        <v>0.8582342954159593</v>
      </c>
      <c r="V5740" s="24">
        <f>Table1[[#This Row],[Female Ballots]]/Table1[[#This Row],[Female Population]]</f>
        <v>0.73565804274465696</v>
      </c>
      <c r="W5740" s="24">
        <f>Table1[[#This Row],[Male Ballots]]/Table1[[#This Row],[Male Population]]</f>
        <v>0.69760820045558092</v>
      </c>
      <c r="X5740" s="24">
        <f>Table1[[#This Row],[Total Ballots]]/Table1[[#This Row],[Total Population]]</f>
        <v>0.71675155631013021</v>
      </c>
      <c r="Y5740" s="24">
        <f>Table1[[#This Row],[Female Ballots]]/Table1[[#This Row],[Female Voters]]</f>
        <v>0.84169884169884168</v>
      </c>
      <c r="Z5740" s="24">
        <f>Table1[[#This Row],[Male Ballots]]/Table1[[#This Row],[Male Voters]]</f>
        <v>0.82826233941852601</v>
      </c>
      <c r="AA5740" s="24">
        <f>Table1[[#This Row],[Total Ballots]]/Table1[[#This Row],[Total Voters]]</f>
        <v>0.83514671941971641</v>
      </c>
    </row>
    <row r="5741" spans="1:27" s="12" customFormat="1" x14ac:dyDescent="0.35">
      <c r="A5741" s="19" t="s">
        <v>29</v>
      </c>
      <c r="B5741" s="20">
        <v>2010</v>
      </c>
      <c r="C5741" s="17" t="s">
        <v>82</v>
      </c>
      <c r="D5741" s="20" t="s">
        <v>69</v>
      </c>
      <c r="E5741" s="37" t="s">
        <v>74</v>
      </c>
      <c r="F5741" s="34" t="s">
        <v>78</v>
      </c>
      <c r="G5741" s="21" t="s">
        <v>67</v>
      </c>
      <c r="H5741" s="22">
        <v>1819</v>
      </c>
      <c r="I5741" s="22">
        <v>1806</v>
      </c>
      <c r="J5741" s="22">
        <v>3625</v>
      </c>
      <c r="K5741" s="31">
        <v>1585</v>
      </c>
      <c r="L5741" s="31">
        <v>1630</v>
      </c>
      <c r="M5741" s="31"/>
      <c r="N5741" s="31">
        <v>3215</v>
      </c>
      <c r="O5741" s="22">
        <v>1395</v>
      </c>
      <c r="P5741" s="22">
        <v>1444</v>
      </c>
      <c r="Q5741" s="22"/>
      <c r="R5741" s="23">
        <v>2839</v>
      </c>
      <c r="S5741" s="24">
        <f>Table1[[#This Row],[Female Voters]]/Table1[[#This Row],[Female Population]]</f>
        <v>0.87135788894997246</v>
      </c>
      <c r="T5741" s="24">
        <f>Table1[[#This Row],[Male Voters]]/Table1[[#This Row],[Male Population]]</f>
        <v>0.90254706533776297</v>
      </c>
      <c r="U5741" s="24">
        <f>Table1[[#This Row],[Total Voters]]/Table1[[#This Row],[Total Population]]</f>
        <v>0.88689655172413795</v>
      </c>
      <c r="V5741" s="24">
        <f>Table1[[#This Row],[Female Ballots]]/Table1[[#This Row],[Female Population]]</f>
        <v>0.76690489279824081</v>
      </c>
      <c r="W5741" s="24">
        <f>Table1[[#This Row],[Male Ballots]]/Table1[[#This Row],[Male Population]]</f>
        <v>0.7995570321151716</v>
      </c>
      <c r="X5741" s="24">
        <f>Table1[[#This Row],[Total Ballots]]/Table1[[#This Row],[Total Population]]</f>
        <v>0.78317241379310343</v>
      </c>
      <c r="Y5741" s="24">
        <f>Table1[[#This Row],[Female Ballots]]/Table1[[#This Row],[Female Voters]]</f>
        <v>0.88012618296529965</v>
      </c>
      <c r="Z5741" s="24">
        <f>Table1[[#This Row],[Male Ballots]]/Table1[[#This Row],[Male Voters]]</f>
        <v>0.88588957055214723</v>
      </c>
      <c r="AA5741" s="24">
        <f>Table1[[#This Row],[Total Ballots]]/Table1[[#This Row],[Total Voters]]</f>
        <v>0.88304821150855362</v>
      </c>
    </row>
    <row r="5742" spans="1:27" s="12" customFormat="1" x14ac:dyDescent="0.35">
      <c r="A5742" s="19" t="s">
        <v>42</v>
      </c>
      <c r="B5742" s="20">
        <v>2010</v>
      </c>
      <c r="C5742" s="17" t="s">
        <v>82</v>
      </c>
      <c r="D5742" s="20"/>
      <c r="E5742" s="37" t="s">
        <v>74</v>
      </c>
      <c r="F5742" s="34" t="s">
        <v>78</v>
      </c>
      <c r="G5742" s="21" t="s">
        <v>79</v>
      </c>
      <c r="H5742" s="22">
        <v>29286</v>
      </c>
      <c r="I5742" s="22">
        <v>28709</v>
      </c>
      <c r="J5742" s="22">
        <v>57995</v>
      </c>
      <c r="K5742" s="22">
        <v>21884</v>
      </c>
      <c r="L5742" s="22">
        <v>19763</v>
      </c>
      <c r="M5742" s="22">
        <v>28</v>
      </c>
      <c r="N5742" s="22">
        <v>41675</v>
      </c>
      <c r="O5742" s="22">
        <v>16416</v>
      </c>
      <c r="P5742" s="22">
        <v>14881</v>
      </c>
      <c r="Q5742" s="22">
        <v>16</v>
      </c>
      <c r="R5742" s="23">
        <v>31313</v>
      </c>
      <c r="S5742" s="24">
        <f>Table1[[#This Row],[Female Voters]]/Table1[[#This Row],[Female Population]]</f>
        <v>0.74725124632930406</v>
      </c>
      <c r="T5742" s="24">
        <f>Table1[[#This Row],[Male Voters]]/Table1[[#This Row],[Male Population]]</f>
        <v>0.68839040022292664</v>
      </c>
      <c r="U5742" s="24">
        <f>Table1[[#This Row],[Total Voters]]/Table1[[#This Row],[Total Population]]</f>
        <v>0.71859643072678681</v>
      </c>
      <c r="V5742" s="24">
        <f>Table1[[#This Row],[Female Ballots]]/Table1[[#This Row],[Female Population]]</f>
        <v>0.56054087277197295</v>
      </c>
      <c r="W5742" s="24">
        <f>Table1[[#This Row],[Male Ballots]]/Table1[[#This Row],[Male Population]]</f>
        <v>0.51833919676756413</v>
      </c>
      <c r="X5742" s="24">
        <f>Table1[[#This Row],[Total Ballots]]/Table1[[#This Row],[Total Population]]</f>
        <v>0.53992585567721352</v>
      </c>
      <c r="Y5742" s="24">
        <f>Table1[[#This Row],[Female Ballots]]/Table1[[#This Row],[Female Voters]]</f>
        <v>0.75013708645585819</v>
      </c>
      <c r="Z5742" s="24">
        <f>Table1[[#This Row],[Male Ballots]]/Table1[[#This Row],[Male Voters]]</f>
        <v>0.75297272681273086</v>
      </c>
      <c r="AA5742" s="24">
        <f>Table1[[#This Row],[Total Ballots]]/Table1[[#This Row],[Total Voters]]</f>
        <v>0.75136172765446907</v>
      </c>
    </row>
    <row r="5743" spans="1:27" s="12" customFormat="1" x14ac:dyDescent="0.35">
      <c r="A5743" s="19" t="s">
        <v>42</v>
      </c>
      <c r="B5743" s="20">
        <v>2010</v>
      </c>
      <c r="C5743" s="17" t="s">
        <v>82</v>
      </c>
      <c r="D5743" s="20"/>
      <c r="E5743" s="37" t="s">
        <v>74</v>
      </c>
      <c r="F5743" s="34" t="s">
        <v>78</v>
      </c>
      <c r="G5743" s="21" t="s">
        <v>62</v>
      </c>
      <c r="H5743" s="22">
        <v>2961</v>
      </c>
      <c r="I5743" s="22">
        <v>3350</v>
      </c>
      <c r="J5743" s="22">
        <v>6311</v>
      </c>
      <c r="K5743" s="31">
        <v>1859</v>
      </c>
      <c r="L5743" s="31">
        <v>1777</v>
      </c>
      <c r="M5743" s="31">
        <v>9</v>
      </c>
      <c r="N5743" s="31">
        <v>3645</v>
      </c>
      <c r="O5743" s="22">
        <v>801</v>
      </c>
      <c r="P5743" s="22">
        <v>742</v>
      </c>
      <c r="Q5743" s="22">
        <v>3</v>
      </c>
      <c r="R5743" s="23">
        <v>1546</v>
      </c>
      <c r="S5743" s="24">
        <f>Table1[[#This Row],[Female Voters]]/Table1[[#This Row],[Female Population]]</f>
        <v>0.62782843633907459</v>
      </c>
      <c r="T5743" s="24">
        <f>Table1[[#This Row],[Male Voters]]/Table1[[#This Row],[Male Population]]</f>
        <v>0.53044776119402981</v>
      </c>
      <c r="U5743" s="24">
        <f>Table1[[#This Row],[Total Voters]]/Table1[[#This Row],[Total Population]]</f>
        <v>0.5775629852638251</v>
      </c>
      <c r="V5743" s="24">
        <f>Table1[[#This Row],[Female Ballots]]/Table1[[#This Row],[Female Population]]</f>
        <v>0.27051671732522797</v>
      </c>
      <c r="W5743" s="24">
        <f>Table1[[#This Row],[Male Ballots]]/Table1[[#This Row],[Male Population]]</f>
        <v>0.22149253731343282</v>
      </c>
      <c r="X5743" s="24">
        <f>Table1[[#This Row],[Total Ballots]]/Table1[[#This Row],[Total Population]]</f>
        <v>0.24496910156868959</v>
      </c>
      <c r="Y5743" s="24">
        <f>Table1[[#This Row],[Female Ballots]]/Table1[[#This Row],[Female Voters]]</f>
        <v>0.43087681549220008</v>
      </c>
      <c r="Z5743" s="24">
        <f>Table1[[#This Row],[Male Ballots]]/Table1[[#This Row],[Male Voters]]</f>
        <v>0.41755768148564998</v>
      </c>
      <c r="AA5743" s="24">
        <f>Table1[[#This Row],[Total Ballots]]/Table1[[#This Row],[Total Voters]]</f>
        <v>0.42414266117969823</v>
      </c>
    </row>
    <row r="5744" spans="1:27" s="12" customFormat="1" x14ac:dyDescent="0.35">
      <c r="A5744" s="19" t="s">
        <v>42</v>
      </c>
      <c r="B5744" s="20">
        <v>2010</v>
      </c>
      <c r="C5744" s="17" t="s">
        <v>82</v>
      </c>
      <c r="D5744" s="20"/>
      <c r="E5744" s="37" t="s">
        <v>74</v>
      </c>
      <c r="F5744" s="34" t="s">
        <v>78</v>
      </c>
      <c r="G5744" s="21" t="s">
        <v>63</v>
      </c>
      <c r="H5744" s="22">
        <v>4192</v>
      </c>
      <c r="I5744" s="22">
        <v>4278</v>
      </c>
      <c r="J5744" s="22">
        <v>8470</v>
      </c>
      <c r="K5744" s="31">
        <v>2769</v>
      </c>
      <c r="L5744" s="31">
        <v>2460</v>
      </c>
      <c r="M5744" s="31">
        <v>5</v>
      </c>
      <c r="N5744" s="31">
        <v>5234</v>
      </c>
      <c r="O5744" s="22">
        <v>1425</v>
      </c>
      <c r="P5744" s="22">
        <v>1241</v>
      </c>
      <c r="Q5744" s="22">
        <v>3</v>
      </c>
      <c r="R5744" s="23">
        <v>2669</v>
      </c>
      <c r="S5744" s="24">
        <f>Table1[[#This Row],[Female Voters]]/Table1[[#This Row],[Female Population]]</f>
        <v>0.66054389312977102</v>
      </c>
      <c r="T5744" s="24">
        <f>Table1[[#This Row],[Male Voters]]/Table1[[#This Row],[Male Population]]</f>
        <v>0.57503506311360453</v>
      </c>
      <c r="U5744" s="24">
        <f>Table1[[#This Row],[Total Voters]]/Table1[[#This Row],[Total Population]]</f>
        <v>0.61794569067296345</v>
      </c>
      <c r="V5744" s="24">
        <f>Table1[[#This Row],[Female Ballots]]/Table1[[#This Row],[Female Population]]</f>
        <v>0.33993320610687022</v>
      </c>
      <c r="W5744" s="24">
        <f>Table1[[#This Row],[Male Ballots]]/Table1[[#This Row],[Male Population]]</f>
        <v>0.29008882655446472</v>
      </c>
      <c r="X5744" s="24">
        <f>Table1[[#This Row],[Total Ballots]]/Table1[[#This Row],[Total Population]]</f>
        <v>0.31511216056670605</v>
      </c>
      <c r="Y5744" s="24">
        <f>Table1[[#This Row],[Female Ballots]]/Table1[[#This Row],[Female Voters]]</f>
        <v>0.514626218851571</v>
      </c>
      <c r="Z5744" s="24">
        <f>Table1[[#This Row],[Male Ballots]]/Table1[[#This Row],[Male Voters]]</f>
        <v>0.5044715447154472</v>
      </c>
      <c r="AA5744" s="24">
        <f>Table1[[#This Row],[Total Ballots]]/Table1[[#This Row],[Total Voters]]</f>
        <v>0.50993504012227742</v>
      </c>
    </row>
    <row r="5745" spans="1:27" s="12" customFormat="1" x14ac:dyDescent="0.35">
      <c r="A5745" s="19" t="s">
        <v>42</v>
      </c>
      <c r="B5745" s="20">
        <v>2010</v>
      </c>
      <c r="C5745" s="17" t="s">
        <v>82</v>
      </c>
      <c r="D5745" s="20"/>
      <c r="E5745" s="37" t="s">
        <v>74</v>
      </c>
      <c r="F5745" s="34" t="s">
        <v>78</v>
      </c>
      <c r="G5745" s="21" t="s">
        <v>64</v>
      </c>
      <c r="H5745" s="22">
        <v>4262</v>
      </c>
      <c r="I5745" s="22">
        <v>4307</v>
      </c>
      <c r="J5745" s="22">
        <v>8569</v>
      </c>
      <c r="K5745" s="31">
        <v>2929</v>
      </c>
      <c r="L5745" s="31">
        <v>2522</v>
      </c>
      <c r="M5745" s="31">
        <v>3</v>
      </c>
      <c r="N5745" s="31">
        <v>5454</v>
      </c>
      <c r="O5745" s="22">
        <v>1919</v>
      </c>
      <c r="P5745" s="22">
        <v>1683</v>
      </c>
      <c r="Q5745" s="22"/>
      <c r="R5745" s="23">
        <v>3602</v>
      </c>
      <c r="S5745" s="24">
        <f>Table1[[#This Row],[Female Voters]]/Table1[[#This Row],[Female Population]]</f>
        <v>0.68723603941811351</v>
      </c>
      <c r="T5745" s="24">
        <f>Table1[[#This Row],[Male Voters]]/Table1[[#This Row],[Male Population]]</f>
        <v>0.58555839331321102</v>
      </c>
      <c r="U5745" s="24">
        <f>Table1[[#This Row],[Total Voters]]/Table1[[#This Row],[Total Population]]</f>
        <v>0.63648033609522703</v>
      </c>
      <c r="V5745" s="24">
        <f>Table1[[#This Row],[Female Ballots]]/Table1[[#This Row],[Female Population]]</f>
        <v>0.45025809479117784</v>
      </c>
      <c r="W5745" s="24">
        <f>Table1[[#This Row],[Male Ballots]]/Table1[[#This Row],[Male Population]]</f>
        <v>0.39075922916182959</v>
      </c>
      <c r="X5745" s="24">
        <f>Table1[[#This Row],[Total Ballots]]/Table1[[#This Row],[Total Population]]</f>
        <v>0.42035243318940368</v>
      </c>
      <c r="Y5745" s="24">
        <f>Table1[[#This Row],[Female Ballots]]/Table1[[#This Row],[Female Voters]]</f>
        <v>0.65517241379310343</v>
      </c>
      <c r="Z5745" s="24">
        <f>Table1[[#This Row],[Male Ballots]]/Table1[[#This Row],[Male Voters]]</f>
        <v>0.66732751784298172</v>
      </c>
      <c r="AA5745" s="24">
        <f>Table1[[#This Row],[Total Ballots]]/Table1[[#This Row],[Total Voters]]</f>
        <v>0.66043270993766046</v>
      </c>
    </row>
    <row r="5746" spans="1:27" s="12" customFormat="1" x14ac:dyDescent="0.35">
      <c r="A5746" s="19" t="s">
        <v>42</v>
      </c>
      <c r="B5746" s="20">
        <v>2010</v>
      </c>
      <c r="C5746" s="17" t="s">
        <v>82</v>
      </c>
      <c r="D5746" s="20"/>
      <c r="E5746" s="37" t="s">
        <v>74</v>
      </c>
      <c r="F5746" s="34" t="s">
        <v>78</v>
      </c>
      <c r="G5746" s="21" t="s">
        <v>65</v>
      </c>
      <c r="H5746" s="22">
        <v>5539</v>
      </c>
      <c r="I5746" s="22">
        <v>5432</v>
      </c>
      <c r="J5746" s="22">
        <v>10971</v>
      </c>
      <c r="K5746" s="31">
        <v>4006</v>
      </c>
      <c r="L5746" s="31">
        <v>3630</v>
      </c>
      <c r="M5746" s="31"/>
      <c r="N5746" s="31">
        <v>7636</v>
      </c>
      <c r="O5746" s="22">
        <v>3121</v>
      </c>
      <c r="P5746" s="22">
        <v>2801</v>
      </c>
      <c r="Q5746" s="22"/>
      <c r="R5746" s="23">
        <v>5922</v>
      </c>
      <c r="S5746" s="24">
        <f>Table1[[#This Row],[Female Voters]]/Table1[[#This Row],[Female Population]]</f>
        <v>0.72323524101823433</v>
      </c>
      <c r="T5746" s="24">
        <f>Table1[[#This Row],[Male Voters]]/Table1[[#This Row],[Male Population]]</f>
        <v>0.66826215022091306</v>
      </c>
      <c r="U5746" s="24">
        <f>Table1[[#This Row],[Total Voters]]/Table1[[#This Row],[Total Population]]</f>
        <v>0.69601677148846963</v>
      </c>
      <c r="V5746" s="24">
        <f>Table1[[#This Row],[Female Ballots]]/Table1[[#This Row],[Female Population]]</f>
        <v>0.56345910814226396</v>
      </c>
      <c r="W5746" s="24">
        <f>Table1[[#This Row],[Male Ballots]]/Table1[[#This Row],[Male Population]]</f>
        <v>0.51564801178203246</v>
      </c>
      <c r="X5746" s="24">
        <f>Table1[[#This Row],[Total Ballots]]/Table1[[#This Row],[Total Population]]</f>
        <v>0.53978671041837567</v>
      </c>
      <c r="Y5746" s="24">
        <f>Table1[[#This Row],[Female Ballots]]/Table1[[#This Row],[Female Voters]]</f>
        <v>0.77908137793310039</v>
      </c>
      <c r="Z5746" s="24">
        <f>Table1[[#This Row],[Male Ballots]]/Table1[[#This Row],[Male Voters]]</f>
        <v>0.77162534435261709</v>
      </c>
      <c r="AA5746" s="24">
        <f>Table1[[#This Row],[Total Ballots]]/Table1[[#This Row],[Total Voters]]</f>
        <v>0.77553693033001569</v>
      </c>
    </row>
    <row r="5747" spans="1:27" s="12" customFormat="1" x14ac:dyDescent="0.35">
      <c r="A5747" s="19" t="s">
        <v>42</v>
      </c>
      <c r="B5747" s="20">
        <v>2010</v>
      </c>
      <c r="C5747" s="17" t="s">
        <v>82</v>
      </c>
      <c r="D5747" s="20"/>
      <c r="E5747" s="37" t="s">
        <v>74</v>
      </c>
      <c r="F5747" s="34" t="s">
        <v>78</v>
      </c>
      <c r="G5747" s="21" t="s">
        <v>66</v>
      </c>
      <c r="H5747" s="22">
        <v>5330</v>
      </c>
      <c r="I5747" s="22">
        <v>5268</v>
      </c>
      <c r="J5747" s="22">
        <v>10598</v>
      </c>
      <c r="K5747" s="31">
        <v>4479</v>
      </c>
      <c r="L5747" s="31">
        <v>4169</v>
      </c>
      <c r="M5747" s="31">
        <v>7</v>
      </c>
      <c r="N5747" s="31">
        <v>8655</v>
      </c>
      <c r="O5747" s="22">
        <v>3944</v>
      </c>
      <c r="P5747" s="22">
        <v>3651</v>
      </c>
      <c r="Q5747" s="22">
        <v>6</v>
      </c>
      <c r="R5747" s="23">
        <v>7601</v>
      </c>
      <c r="S5747" s="24">
        <f>Table1[[#This Row],[Female Voters]]/Table1[[#This Row],[Female Population]]</f>
        <v>0.84033771106941835</v>
      </c>
      <c r="T5747" s="24">
        <f>Table1[[#This Row],[Male Voters]]/Table1[[#This Row],[Male Population]]</f>
        <v>0.79138192862566437</v>
      </c>
      <c r="U5747" s="24">
        <f>Table1[[#This Row],[Total Voters]]/Table1[[#This Row],[Total Population]]</f>
        <v>0.81666352141913567</v>
      </c>
      <c r="V5747" s="24">
        <f>Table1[[#This Row],[Female Ballots]]/Table1[[#This Row],[Female Population]]</f>
        <v>0.73996247654784242</v>
      </c>
      <c r="W5747" s="24">
        <f>Table1[[#This Row],[Male Ballots]]/Table1[[#This Row],[Male Population]]</f>
        <v>0.69305239179954437</v>
      </c>
      <c r="X5747" s="24">
        <f>Table1[[#This Row],[Total Ballots]]/Table1[[#This Row],[Total Population]]</f>
        <v>0.71721079448952629</v>
      </c>
      <c r="Y5747" s="24">
        <f>Table1[[#This Row],[Female Ballots]]/Table1[[#This Row],[Female Voters]]</f>
        <v>0.88055369502121006</v>
      </c>
      <c r="Z5747" s="24">
        <f>Table1[[#This Row],[Male Ballots]]/Table1[[#This Row],[Male Voters]]</f>
        <v>0.87574958023506833</v>
      </c>
      <c r="AA5747" s="24">
        <f>Table1[[#This Row],[Total Ballots]]/Table1[[#This Row],[Total Voters]]</f>
        <v>0.87822068168688616</v>
      </c>
    </row>
    <row r="5748" spans="1:27" s="12" customFormat="1" x14ac:dyDescent="0.35">
      <c r="A5748" s="19" t="s">
        <v>42</v>
      </c>
      <c r="B5748" s="20">
        <v>2010</v>
      </c>
      <c r="C5748" s="17" t="s">
        <v>82</v>
      </c>
      <c r="D5748" s="20"/>
      <c r="E5748" s="37" t="s">
        <v>74</v>
      </c>
      <c r="F5748" s="34" t="s">
        <v>78</v>
      </c>
      <c r="G5748" s="21" t="s">
        <v>67</v>
      </c>
      <c r="H5748" s="22">
        <v>7002</v>
      </c>
      <c r="I5748" s="22">
        <v>6074</v>
      </c>
      <c r="J5748" s="22">
        <v>13076</v>
      </c>
      <c r="K5748" s="31">
        <v>5842</v>
      </c>
      <c r="L5748" s="31">
        <v>5205</v>
      </c>
      <c r="M5748" s="31">
        <v>4</v>
      </c>
      <c r="N5748" s="31">
        <v>11051</v>
      </c>
      <c r="O5748" s="22">
        <v>5206</v>
      </c>
      <c r="P5748" s="22">
        <v>4763</v>
      </c>
      <c r="Q5748" s="22">
        <v>4</v>
      </c>
      <c r="R5748" s="23">
        <v>9973</v>
      </c>
      <c r="S5748" s="24">
        <f>Table1[[#This Row],[Female Voters]]/Table1[[#This Row],[Female Population]]</f>
        <v>0.83433304770065697</v>
      </c>
      <c r="T5748" s="24">
        <f>Table1[[#This Row],[Male Voters]]/Table1[[#This Row],[Male Population]]</f>
        <v>0.85693118208758645</v>
      </c>
      <c r="U5748" s="24">
        <f>Table1[[#This Row],[Total Voters]]/Table1[[#This Row],[Total Population]]</f>
        <v>0.84513612725604159</v>
      </c>
      <c r="V5748" s="24">
        <f>Table1[[#This Row],[Female Ballots]]/Table1[[#This Row],[Female Population]]</f>
        <v>0.74350185661239643</v>
      </c>
      <c r="W5748" s="24">
        <f>Table1[[#This Row],[Male Ballots]]/Table1[[#This Row],[Male Population]]</f>
        <v>0.7841620019756339</v>
      </c>
      <c r="X5748" s="24">
        <f>Table1[[#This Row],[Total Ballots]]/Table1[[#This Row],[Total Population]]</f>
        <v>0.76269501376567761</v>
      </c>
      <c r="Y5748" s="24">
        <f>Table1[[#This Row],[Female Ballots]]/Table1[[#This Row],[Female Voters]]</f>
        <v>0.89113317357069499</v>
      </c>
      <c r="Z5748" s="24">
        <f>Table1[[#This Row],[Male Ballots]]/Table1[[#This Row],[Male Voters]]</f>
        <v>0.91508165225744476</v>
      </c>
      <c r="AA5748" s="24">
        <f>Table1[[#This Row],[Total Ballots]]/Table1[[#This Row],[Total Voters]]</f>
        <v>0.9024522667631889</v>
      </c>
    </row>
    <row r="5749" spans="1:27" s="12" customFormat="1" x14ac:dyDescent="0.35">
      <c r="A5749" s="19" t="s">
        <v>27</v>
      </c>
      <c r="B5749" s="20">
        <v>2010</v>
      </c>
      <c r="C5749" s="17" t="s">
        <v>82</v>
      </c>
      <c r="D5749" s="20"/>
      <c r="E5749" s="37" t="s">
        <v>74</v>
      </c>
      <c r="F5749" s="34" t="s">
        <v>78</v>
      </c>
      <c r="G5749" s="21" t="s">
        <v>79</v>
      </c>
      <c r="H5749" s="22">
        <v>4117</v>
      </c>
      <c r="I5749" s="22">
        <v>4057</v>
      </c>
      <c r="J5749" s="22">
        <v>8174</v>
      </c>
      <c r="K5749" s="22">
        <v>3572</v>
      </c>
      <c r="L5749" s="22">
        <v>3408</v>
      </c>
      <c r="M5749" s="22">
        <v>0</v>
      </c>
      <c r="N5749" s="22">
        <v>6980</v>
      </c>
      <c r="O5749" s="22">
        <v>2822</v>
      </c>
      <c r="P5749" s="22">
        <v>2707</v>
      </c>
      <c r="Q5749" s="22">
        <v>0</v>
      </c>
      <c r="R5749" s="23">
        <v>5529</v>
      </c>
      <c r="S5749" s="24">
        <f>Table1[[#This Row],[Female Voters]]/Table1[[#This Row],[Female Population]]</f>
        <v>0.86762205489434052</v>
      </c>
      <c r="T5749" s="24">
        <f>Table1[[#This Row],[Male Voters]]/Table1[[#This Row],[Male Population]]</f>
        <v>0.84002957850628546</v>
      </c>
      <c r="U5749" s="24">
        <f>Table1[[#This Row],[Total Voters]]/Table1[[#This Row],[Total Population]]</f>
        <v>0.85392708588206512</v>
      </c>
      <c r="V5749" s="24">
        <f>Table1[[#This Row],[Female Ballots]]/Table1[[#This Row],[Female Population]]</f>
        <v>0.68545057080398353</v>
      </c>
      <c r="W5749" s="24">
        <f>Table1[[#This Row],[Male Ballots]]/Table1[[#This Row],[Male Population]]</f>
        <v>0.66724180428888347</v>
      </c>
      <c r="X5749" s="24">
        <f>Table1[[#This Row],[Total Ballots]]/Table1[[#This Row],[Total Population]]</f>
        <v>0.67641301688279909</v>
      </c>
      <c r="Y5749" s="24">
        <f>Table1[[#This Row],[Female Ballots]]/Table1[[#This Row],[Female Voters]]</f>
        <v>0.79003359462486</v>
      </c>
      <c r="Z5749" s="24">
        <f>Table1[[#This Row],[Male Ballots]]/Table1[[#This Row],[Male Voters]]</f>
        <v>0.79430751173708924</v>
      </c>
      <c r="AA5749" s="24">
        <f>Table1[[#This Row],[Total Ballots]]/Table1[[#This Row],[Total Voters]]</f>
        <v>0.79212034383954155</v>
      </c>
    </row>
    <row r="5750" spans="1:27" s="12" customFormat="1" x14ac:dyDescent="0.35">
      <c r="A5750" s="19" t="s">
        <v>27</v>
      </c>
      <c r="B5750" s="20">
        <v>2010</v>
      </c>
      <c r="C5750" s="17" t="s">
        <v>82</v>
      </c>
      <c r="D5750" s="20"/>
      <c r="E5750" s="37" t="s">
        <v>74</v>
      </c>
      <c r="F5750" s="34" t="s">
        <v>78</v>
      </c>
      <c r="G5750" s="21" t="s">
        <v>62</v>
      </c>
      <c r="H5750" s="22">
        <v>285</v>
      </c>
      <c r="I5750" s="22">
        <v>326</v>
      </c>
      <c r="J5750" s="22">
        <v>611</v>
      </c>
      <c r="K5750" s="31">
        <v>245</v>
      </c>
      <c r="L5750" s="31">
        <v>258</v>
      </c>
      <c r="M5750" s="31"/>
      <c r="N5750" s="31">
        <v>503</v>
      </c>
      <c r="O5750" s="22">
        <v>122</v>
      </c>
      <c r="P5750" s="22">
        <v>136</v>
      </c>
      <c r="Q5750" s="22"/>
      <c r="R5750" s="23">
        <v>258</v>
      </c>
      <c r="S5750" s="24">
        <f>Table1[[#This Row],[Female Voters]]/Table1[[#This Row],[Female Population]]</f>
        <v>0.85964912280701755</v>
      </c>
      <c r="T5750" s="24">
        <f>Table1[[#This Row],[Male Voters]]/Table1[[#This Row],[Male Population]]</f>
        <v>0.79141104294478526</v>
      </c>
      <c r="U5750" s="24">
        <f>Table1[[#This Row],[Total Voters]]/Table1[[#This Row],[Total Population]]</f>
        <v>0.823240589198036</v>
      </c>
      <c r="V5750" s="24">
        <f>Table1[[#This Row],[Female Ballots]]/Table1[[#This Row],[Female Population]]</f>
        <v>0.42807017543859649</v>
      </c>
      <c r="W5750" s="24">
        <f>Table1[[#This Row],[Male Ballots]]/Table1[[#This Row],[Male Population]]</f>
        <v>0.41717791411042943</v>
      </c>
      <c r="X5750" s="24">
        <f>Table1[[#This Row],[Total Ballots]]/Table1[[#This Row],[Total Population]]</f>
        <v>0.42225859247135844</v>
      </c>
      <c r="Y5750" s="24">
        <f>Table1[[#This Row],[Female Ballots]]/Table1[[#This Row],[Female Voters]]</f>
        <v>0.49795918367346936</v>
      </c>
      <c r="Z5750" s="24">
        <f>Table1[[#This Row],[Male Ballots]]/Table1[[#This Row],[Male Voters]]</f>
        <v>0.52713178294573648</v>
      </c>
      <c r="AA5750" s="24">
        <f>Table1[[#This Row],[Total Ballots]]/Table1[[#This Row],[Total Voters]]</f>
        <v>0.51292246520874751</v>
      </c>
    </row>
    <row r="5751" spans="1:27" s="12" customFormat="1" x14ac:dyDescent="0.35">
      <c r="A5751" s="19" t="s">
        <v>27</v>
      </c>
      <c r="B5751" s="20">
        <v>2010</v>
      </c>
      <c r="C5751" s="17" t="s">
        <v>82</v>
      </c>
      <c r="D5751" s="20"/>
      <c r="E5751" s="37" t="s">
        <v>74</v>
      </c>
      <c r="F5751" s="34" t="s">
        <v>78</v>
      </c>
      <c r="G5751" s="21" t="s">
        <v>63</v>
      </c>
      <c r="H5751" s="22">
        <v>441</v>
      </c>
      <c r="I5751" s="22">
        <v>427</v>
      </c>
      <c r="J5751" s="22">
        <v>868</v>
      </c>
      <c r="K5751" s="31">
        <v>415</v>
      </c>
      <c r="L5751" s="31">
        <v>380</v>
      </c>
      <c r="M5751" s="31"/>
      <c r="N5751" s="31">
        <v>795</v>
      </c>
      <c r="O5751" s="22">
        <v>238</v>
      </c>
      <c r="P5751" s="22">
        <v>195</v>
      </c>
      <c r="Q5751" s="22"/>
      <c r="R5751" s="23">
        <v>433</v>
      </c>
      <c r="S5751" s="24">
        <f>Table1[[#This Row],[Female Voters]]/Table1[[#This Row],[Female Population]]</f>
        <v>0.94104308390022673</v>
      </c>
      <c r="T5751" s="24">
        <f>Table1[[#This Row],[Male Voters]]/Table1[[#This Row],[Male Population]]</f>
        <v>0.88992974238875877</v>
      </c>
      <c r="U5751" s="24">
        <f>Table1[[#This Row],[Total Voters]]/Table1[[#This Row],[Total Population]]</f>
        <v>0.91589861751152069</v>
      </c>
      <c r="V5751" s="24">
        <f>Table1[[#This Row],[Female Ballots]]/Table1[[#This Row],[Female Population]]</f>
        <v>0.53968253968253965</v>
      </c>
      <c r="W5751" s="24">
        <f>Table1[[#This Row],[Male Ballots]]/Table1[[#This Row],[Male Population]]</f>
        <v>0.4566744730679157</v>
      </c>
      <c r="X5751" s="24">
        <f>Table1[[#This Row],[Total Ballots]]/Table1[[#This Row],[Total Population]]</f>
        <v>0.49884792626728108</v>
      </c>
      <c r="Y5751" s="24">
        <f>Table1[[#This Row],[Female Ballots]]/Table1[[#This Row],[Female Voters]]</f>
        <v>0.57349397590361451</v>
      </c>
      <c r="Z5751" s="24">
        <f>Table1[[#This Row],[Male Ballots]]/Table1[[#This Row],[Male Voters]]</f>
        <v>0.51315789473684215</v>
      </c>
      <c r="AA5751" s="24">
        <f>Table1[[#This Row],[Total Ballots]]/Table1[[#This Row],[Total Voters]]</f>
        <v>0.54465408805031446</v>
      </c>
    </row>
    <row r="5752" spans="1:27" s="12" customFormat="1" x14ac:dyDescent="0.35">
      <c r="A5752" s="19" t="s">
        <v>27</v>
      </c>
      <c r="B5752" s="20">
        <v>2010</v>
      </c>
      <c r="C5752" s="17" t="s">
        <v>82</v>
      </c>
      <c r="D5752" s="20"/>
      <c r="E5752" s="37" t="s">
        <v>74</v>
      </c>
      <c r="F5752" s="34" t="s">
        <v>78</v>
      </c>
      <c r="G5752" s="21" t="s">
        <v>64</v>
      </c>
      <c r="H5752" s="22">
        <v>522</v>
      </c>
      <c r="I5752" s="22">
        <v>524</v>
      </c>
      <c r="J5752" s="22">
        <v>1046</v>
      </c>
      <c r="K5752" s="31">
        <v>446</v>
      </c>
      <c r="L5752" s="31">
        <v>423</v>
      </c>
      <c r="M5752" s="31"/>
      <c r="N5752" s="31">
        <v>869</v>
      </c>
      <c r="O5752" s="22">
        <v>312</v>
      </c>
      <c r="P5752" s="22">
        <v>302</v>
      </c>
      <c r="Q5752" s="22"/>
      <c r="R5752" s="23">
        <v>614</v>
      </c>
      <c r="S5752" s="24">
        <f>Table1[[#This Row],[Female Voters]]/Table1[[#This Row],[Female Population]]</f>
        <v>0.85440613026819923</v>
      </c>
      <c r="T5752" s="24">
        <f>Table1[[#This Row],[Male Voters]]/Table1[[#This Row],[Male Population]]</f>
        <v>0.8072519083969466</v>
      </c>
      <c r="U5752" s="24">
        <f>Table1[[#This Row],[Total Voters]]/Table1[[#This Row],[Total Population]]</f>
        <v>0.8307839388145315</v>
      </c>
      <c r="V5752" s="24">
        <f>Table1[[#This Row],[Female Ballots]]/Table1[[#This Row],[Female Population]]</f>
        <v>0.5977011494252874</v>
      </c>
      <c r="W5752" s="24">
        <f>Table1[[#This Row],[Male Ballots]]/Table1[[#This Row],[Male Population]]</f>
        <v>0.57633587786259544</v>
      </c>
      <c r="X5752" s="24">
        <f>Table1[[#This Row],[Total Ballots]]/Table1[[#This Row],[Total Population]]</f>
        <v>0.5869980879541109</v>
      </c>
      <c r="Y5752" s="24">
        <f>Table1[[#This Row],[Female Ballots]]/Table1[[#This Row],[Female Voters]]</f>
        <v>0.69955156950672648</v>
      </c>
      <c r="Z5752" s="24">
        <f>Table1[[#This Row],[Male Ballots]]/Table1[[#This Row],[Male Voters]]</f>
        <v>0.71394799054373526</v>
      </c>
      <c r="AA5752" s="24">
        <f>Table1[[#This Row],[Total Ballots]]/Table1[[#This Row],[Total Voters]]</f>
        <v>0.70655926352128884</v>
      </c>
    </row>
    <row r="5753" spans="1:27" s="12" customFormat="1" x14ac:dyDescent="0.35">
      <c r="A5753" s="19" t="s">
        <v>27</v>
      </c>
      <c r="B5753" s="20">
        <v>2010</v>
      </c>
      <c r="C5753" s="17" t="s">
        <v>82</v>
      </c>
      <c r="D5753" s="20"/>
      <c r="E5753" s="37" t="s">
        <v>74</v>
      </c>
      <c r="F5753" s="34" t="s">
        <v>78</v>
      </c>
      <c r="G5753" s="21" t="s">
        <v>65</v>
      </c>
      <c r="H5753" s="22">
        <v>840</v>
      </c>
      <c r="I5753" s="22">
        <v>827</v>
      </c>
      <c r="J5753" s="22">
        <v>1667</v>
      </c>
      <c r="K5753" s="31">
        <v>672</v>
      </c>
      <c r="L5753" s="31">
        <v>588</v>
      </c>
      <c r="M5753" s="31"/>
      <c r="N5753" s="31">
        <v>1260</v>
      </c>
      <c r="O5753" s="22">
        <v>547</v>
      </c>
      <c r="P5753" s="22">
        <v>490</v>
      </c>
      <c r="Q5753" s="22"/>
      <c r="R5753" s="23">
        <v>1037</v>
      </c>
      <c r="S5753" s="24">
        <f>Table1[[#This Row],[Female Voters]]/Table1[[#This Row],[Female Population]]</f>
        <v>0.8</v>
      </c>
      <c r="T5753" s="24">
        <f>Table1[[#This Row],[Male Voters]]/Table1[[#This Row],[Male Population]]</f>
        <v>0.7110036275695284</v>
      </c>
      <c r="U5753" s="24">
        <f>Table1[[#This Row],[Total Voters]]/Table1[[#This Row],[Total Population]]</f>
        <v>0.75584883023395322</v>
      </c>
      <c r="V5753" s="24">
        <f>Table1[[#This Row],[Female Ballots]]/Table1[[#This Row],[Female Population]]</f>
        <v>0.65119047619047621</v>
      </c>
      <c r="W5753" s="24">
        <f>Table1[[#This Row],[Male Ballots]]/Table1[[#This Row],[Male Population]]</f>
        <v>0.592503022974607</v>
      </c>
      <c r="X5753" s="24">
        <f>Table1[[#This Row],[Total Ballots]]/Table1[[#This Row],[Total Population]]</f>
        <v>0.62207558488302339</v>
      </c>
      <c r="Y5753" s="24">
        <f>Table1[[#This Row],[Female Ballots]]/Table1[[#This Row],[Female Voters]]</f>
        <v>0.81398809523809523</v>
      </c>
      <c r="Z5753" s="24">
        <f>Table1[[#This Row],[Male Ballots]]/Table1[[#This Row],[Male Voters]]</f>
        <v>0.83333333333333337</v>
      </c>
      <c r="AA5753" s="24">
        <f>Table1[[#This Row],[Total Ballots]]/Table1[[#This Row],[Total Voters]]</f>
        <v>0.82301587301587298</v>
      </c>
    </row>
    <row r="5754" spans="1:27" s="12" customFormat="1" x14ac:dyDescent="0.35">
      <c r="A5754" s="19" t="s">
        <v>27</v>
      </c>
      <c r="B5754" s="20">
        <v>2010</v>
      </c>
      <c r="C5754" s="17" t="s">
        <v>82</v>
      </c>
      <c r="D5754" s="20"/>
      <c r="E5754" s="37" t="s">
        <v>74</v>
      </c>
      <c r="F5754" s="34" t="s">
        <v>78</v>
      </c>
      <c r="G5754" s="21" t="s">
        <v>66</v>
      </c>
      <c r="H5754" s="22">
        <v>889</v>
      </c>
      <c r="I5754" s="22">
        <v>896</v>
      </c>
      <c r="J5754" s="22">
        <v>1785</v>
      </c>
      <c r="K5754" s="31">
        <v>782</v>
      </c>
      <c r="L5754" s="31">
        <v>775</v>
      </c>
      <c r="M5754" s="31"/>
      <c r="N5754" s="31">
        <v>1557</v>
      </c>
      <c r="O5754" s="22">
        <v>701</v>
      </c>
      <c r="P5754" s="22">
        <v>684</v>
      </c>
      <c r="Q5754" s="22"/>
      <c r="R5754" s="23">
        <v>1385</v>
      </c>
      <c r="S5754" s="24">
        <f>Table1[[#This Row],[Female Voters]]/Table1[[#This Row],[Female Population]]</f>
        <v>0.87964004499437576</v>
      </c>
      <c r="T5754" s="24">
        <f>Table1[[#This Row],[Male Voters]]/Table1[[#This Row],[Male Population]]</f>
        <v>0.8649553571428571</v>
      </c>
      <c r="U5754" s="24">
        <f>Table1[[#This Row],[Total Voters]]/Table1[[#This Row],[Total Population]]</f>
        <v>0.87226890756302522</v>
      </c>
      <c r="V5754" s="24">
        <f>Table1[[#This Row],[Female Ballots]]/Table1[[#This Row],[Female Population]]</f>
        <v>0.78852643419572555</v>
      </c>
      <c r="W5754" s="24">
        <f>Table1[[#This Row],[Male Ballots]]/Table1[[#This Row],[Male Population]]</f>
        <v>0.7633928571428571</v>
      </c>
      <c r="X5754" s="24">
        <f>Table1[[#This Row],[Total Ballots]]/Table1[[#This Row],[Total Population]]</f>
        <v>0.77591036414565828</v>
      </c>
      <c r="Y5754" s="24">
        <f>Table1[[#This Row],[Female Ballots]]/Table1[[#This Row],[Female Voters]]</f>
        <v>0.8964194373401535</v>
      </c>
      <c r="Z5754" s="24">
        <f>Table1[[#This Row],[Male Ballots]]/Table1[[#This Row],[Male Voters]]</f>
        <v>0.88258064516129031</v>
      </c>
      <c r="AA5754" s="24">
        <f>Table1[[#This Row],[Total Ballots]]/Table1[[#This Row],[Total Voters]]</f>
        <v>0.88953114964675661</v>
      </c>
    </row>
    <row r="5755" spans="1:27" s="12" customFormat="1" x14ac:dyDescent="0.35">
      <c r="A5755" s="19" t="s">
        <v>27</v>
      </c>
      <c r="B5755" s="20">
        <v>2010</v>
      </c>
      <c r="C5755" s="17" t="s">
        <v>82</v>
      </c>
      <c r="D5755" s="20"/>
      <c r="E5755" s="37" t="s">
        <v>74</v>
      </c>
      <c r="F5755" s="34" t="s">
        <v>78</v>
      </c>
      <c r="G5755" s="21" t="s">
        <v>67</v>
      </c>
      <c r="H5755" s="22">
        <v>1140</v>
      </c>
      <c r="I5755" s="22">
        <v>1057</v>
      </c>
      <c r="J5755" s="22">
        <v>2197</v>
      </c>
      <c r="K5755" s="31">
        <v>1012</v>
      </c>
      <c r="L5755" s="31">
        <v>984</v>
      </c>
      <c r="M5755" s="31"/>
      <c r="N5755" s="31">
        <v>1996</v>
      </c>
      <c r="O5755" s="22">
        <v>902</v>
      </c>
      <c r="P5755" s="22">
        <v>900</v>
      </c>
      <c r="Q5755" s="22"/>
      <c r="R5755" s="23">
        <v>1802</v>
      </c>
      <c r="S5755" s="24">
        <f>Table1[[#This Row],[Female Voters]]/Table1[[#This Row],[Female Population]]</f>
        <v>0.88771929824561402</v>
      </c>
      <c r="T5755" s="24">
        <f>Table1[[#This Row],[Male Voters]]/Table1[[#This Row],[Male Population]]</f>
        <v>0.93093661305581832</v>
      </c>
      <c r="U5755" s="24">
        <f>Table1[[#This Row],[Total Voters]]/Table1[[#This Row],[Total Population]]</f>
        <v>0.90851160673645881</v>
      </c>
      <c r="V5755" s="24">
        <f>Table1[[#This Row],[Female Ballots]]/Table1[[#This Row],[Female Population]]</f>
        <v>0.79122807017543861</v>
      </c>
      <c r="W5755" s="24">
        <f>Table1[[#This Row],[Male Ballots]]/Table1[[#This Row],[Male Population]]</f>
        <v>0.85146641438032167</v>
      </c>
      <c r="X5755" s="24">
        <f>Table1[[#This Row],[Total Ballots]]/Table1[[#This Row],[Total Population]]</f>
        <v>0.82020937642239422</v>
      </c>
      <c r="Y5755" s="24">
        <f>Table1[[#This Row],[Female Ballots]]/Table1[[#This Row],[Female Voters]]</f>
        <v>0.89130434782608692</v>
      </c>
      <c r="Z5755" s="24">
        <f>Table1[[#This Row],[Male Ballots]]/Table1[[#This Row],[Male Voters]]</f>
        <v>0.91463414634146345</v>
      </c>
      <c r="AA5755" s="24">
        <f>Table1[[#This Row],[Total Ballots]]/Table1[[#This Row],[Total Voters]]</f>
        <v>0.90280561122244485</v>
      </c>
    </row>
    <row r="5756" spans="1:27" s="12" customFormat="1" x14ac:dyDescent="0.35">
      <c r="A5756" s="19" t="s">
        <v>41</v>
      </c>
      <c r="B5756" s="20">
        <v>2010</v>
      </c>
      <c r="C5756" s="17" t="s">
        <v>82</v>
      </c>
      <c r="D5756" s="20"/>
      <c r="E5756" s="37" t="s">
        <v>74</v>
      </c>
      <c r="F5756" s="34" t="s">
        <v>78</v>
      </c>
      <c r="G5756" s="21" t="s">
        <v>79</v>
      </c>
      <c r="H5756" s="22">
        <v>23363</v>
      </c>
      <c r="I5756" s="22">
        <v>24962</v>
      </c>
      <c r="J5756" s="22">
        <v>48325</v>
      </c>
      <c r="K5756" s="22">
        <v>17529</v>
      </c>
      <c r="L5756" s="22">
        <v>15909</v>
      </c>
      <c r="M5756" s="22">
        <v>52</v>
      </c>
      <c r="N5756" s="22">
        <v>33490</v>
      </c>
      <c r="O5756" s="22">
        <v>13180</v>
      </c>
      <c r="P5756" s="22">
        <v>12111</v>
      </c>
      <c r="Q5756" s="22">
        <v>35</v>
      </c>
      <c r="R5756" s="23">
        <v>25326</v>
      </c>
      <c r="S5756" s="24">
        <f>Table1[[#This Row],[Female Voters]]/Table1[[#This Row],[Female Population]]</f>
        <v>0.75028891837520861</v>
      </c>
      <c r="T5756" s="24">
        <f>Table1[[#This Row],[Male Voters]]/Table1[[#This Row],[Male Population]]</f>
        <v>0.63732873968432013</v>
      </c>
      <c r="U5756" s="24">
        <f>Table1[[#This Row],[Total Voters]]/Table1[[#This Row],[Total Population]]</f>
        <v>0.69301603724780136</v>
      </c>
      <c r="V5756" s="24">
        <f>Table1[[#This Row],[Female Ballots]]/Table1[[#This Row],[Female Population]]</f>
        <v>0.56413987929632325</v>
      </c>
      <c r="W5756" s="24">
        <f>Table1[[#This Row],[Male Ballots]]/Table1[[#This Row],[Male Population]]</f>
        <v>0.48517746975402615</v>
      </c>
      <c r="X5756" s="24">
        <f>Table1[[#This Row],[Total Ballots]]/Table1[[#This Row],[Total Population]]</f>
        <v>0.52407656492498711</v>
      </c>
      <c r="Y5756" s="24">
        <f>Table1[[#This Row],[Female Ballots]]/Table1[[#This Row],[Female Voters]]</f>
        <v>0.751896856637572</v>
      </c>
      <c r="Z5756" s="24">
        <f>Table1[[#This Row],[Male Ballots]]/Table1[[#This Row],[Male Voters]]</f>
        <v>0.76126720724118424</v>
      </c>
      <c r="AA5756" s="24">
        <f>Table1[[#This Row],[Total Ballots]]/Table1[[#This Row],[Total Voters]]</f>
        <v>0.75622573902657508</v>
      </c>
    </row>
    <row r="5757" spans="1:27" s="12" customFormat="1" x14ac:dyDescent="0.35">
      <c r="A5757" s="19" t="s">
        <v>41</v>
      </c>
      <c r="B5757" s="20">
        <v>2010</v>
      </c>
      <c r="C5757" s="17" t="s">
        <v>82</v>
      </c>
      <c r="D5757" s="20"/>
      <c r="E5757" s="37" t="s">
        <v>74</v>
      </c>
      <c r="F5757" s="34" t="s">
        <v>78</v>
      </c>
      <c r="G5757" s="21" t="s">
        <v>62</v>
      </c>
      <c r="H5757" s="22">
        <v>2005</v>
      </c>
      <c r="I5757" s="22">
        <v>2581</v>
      </c>
      <c r="J5757" s="22">
        <v>4586</v>
      </c>
      <c r="K5757" s="31">
        <v>1289</v>
      </c>
      <c r="L5757" s="31">
        <v>1176</v>
      </c>
      <c r="M5757" s="31">
        <v>5</v>
      </c>
      <c r="N5757" s="31">
        <v>2470</v>
      </c>
      <c r="O5757" s="22">
        <v>524</v>
      </c>
      <c r="P5757" s="22">
        <v>436</v>
      </c>
      <c r="Q5757" s="22">
        <v>1</v>
      </c>
      <c r="R5757" s="23">
        <v>961</v>
      </c>
      <c r="S5757" s="24">
        <f>Table1[[#This Row],[Female Voters]]/Table1[[#This Row],[Female Population]]</f>
        <v>0.64289276807980045</v>
      </c>
      <c r="T5757" s="24">
        <f>Table1[[#This Row],[Male Voters]]/Table1[[#This Row],[Male Population]]</f>
        <v>0.45563734986439364</v>
      </c>
      <c r="U5757" s="24">
        <f>Table1[[#This Row],[Total Voters]]/Table1[[#This Row],[Total Population]]</f>
        <v>0.53859572612298301</v>
      </c>
      <c r="V5757" s="24">
        <f>Table1[[#This Row],[Female Ballots]]/Table1[[#This Row],[Female Population]]</f>
        <v>0.26134663341645886</v>
      </c>
      <c r="W5757" s="24">
        <f>Table1[[#This Row],[Male Ballots]]/Table1[[#This Row],[Male Population]]</f>
        <v>0.16892677256877178</v>
      </c>
      <c r="X5757" s="24">
        <f>Table1[[#This Row],[Total Ballots]]/Table1[[#This Row],[Total Population]]</f>
        <v>0.20955080680331445</v>
      </c>
      <c r="Y5757" s="24">
        <f>Table1[[#This Row],[Female Ballots]]/Table1[[#This Row],[Female Voters]]</f>
        <v>0.40651667959658649</v>
      </c>
      <c r="Z5757" s="24">
        <f>Table1[[#This Row],[Male Ballots]]/Table1[[#This Row],[Male Voters]]</f>
        <v>0.37074829931972791</v>
      </c>
      <c r="AA5757" s="24">
        <f>Table1[[#This Row],[Total Ballots]]/Table1[[#This Row],[Total Voters]]</f>
        <v>0.38906882591093117</v>
      </c>
    </row>
    <row r="5758" spans="1:27" s="12" customFormat="1" x14ac:dyDescent="0.35">
      <c r="A5758" s="19" t="s">
        <v>41</v>
      </c>
      <c r="B5758" s="20">
        <v>2010</v>
      </c>
      <c r="C5758" s="17" t="s">
        <v>82</v>
      </c>
      <c r="D5758" s="20"/>
      <c r="E5758" s="37" t="s">
        <v>74</v>
      </c>
      <c r="F5758" s="34" t="s">
        <v>78</v>
      </c>
      <c r="G5758" s="21" t="s">
        <v>63</v>
      </c>
      <c r="H5758" s="22">
        <v>3054</v>
      </c>
      <c r="I5758" s="22">
        <v>3849</v>
      </c>
      <c r="J5758" s="22">
        <v>6903</v>
      </c>
      <c r="K5758" s="31">
        <v>1782</v>
      </c>
      <c r="L5758" s="31">
        <v>1557</v>
      </c>
      <c r="M5758" s="31">
        <v>6</v>
      </c>
      <c r="N5758" s="31">
        <v>3345</v>
      </c>
      <c r="O5758" s="22">
        <v>881</v>
      </c>
      <c r="P5758" s="22">
        <v>760</v>
      </c>
      <c r="Q5758" s="22">
        <v>3</v>
      </c>
      <c r="R5758" s="23">
        <v>1644</v>
      </c>
      <c r="S5758" s="24">
        <f>Table1[[#This Row],[Female Voters]]/Table1[[#This Row],[Female Population]]</f>
        <v>0.58349705304518662</v>
      </c>
      <c r="T5758" s="24">
        <f>Table1[[#This Row],[Male Voters]]/Table1[[#This Row],[Male Population]]</f>
        <v>0.40452065471551052</v>
      </c>
      <c r="U5758" s="24">
        <f>Table1[[#This Row],[Total Voters]]/Table1[[#This Row],[Total Population]]</f>
        <v>0.48457192524989134</v>
      </c>
      <c r="V5758" s="24">
        <f>Table1[[#This Row],[Female Ballots]]/Table1[[#This Row],[Female Population]]</f>
        <v>0.28847413228552715</v>
      </c>
      <c r="W5758" s="24">
        <f>Table1[[#This Row],[Male Ballots]]/Table1[[#This Row],[Male Population]]</f>
        <v>0.19745388412574694</v>
      </c>
      <c r="X5758" s="24">
        <f>Table1[[#This Row],[Total Ballots]]/Table1[[#This Row],[Total Population]]</f>
        <v>0.23815732290308561</v>
      </c>
      <c r="Y5758" s="24">
        <f>Table1[[#This Row],[Female Ballots]]/Table1[[#This Row],[Female Voters]]</f>
        <v>0.49438832772166108</v>
      </c>
      <c r="Z5758" s="24">
        <f>Table1[[#This Row],[Male Ballots]]/Table1[[#This Row],[Male Voters]]</f>
        <v>0.48811817597944768</v>
      </c>
      <c r="AA5758" s="24">
        <f>Table1[[#This Row],[Total Ballots]]/Table1[[#This Row],[Total Voters]]</f>
        <v>0.49147982062780271</v>
      </c>
    </row>
    <row r="5759" spans="1:27" s="12" customFormat="1" x14ac:dyDescent="0.35">
      <c r="A5759" s="19" t="s">
        <v>41</v>
      </c>
      <c r="B5759" s="20">
        <v>2010</v>
      </c>
      <c r="C5759" s="17" t="s">
        <v>82</v>
      </c>
      <c r="D5759" s="20"/>
      <c r="E5759" s="37" t="s">
        <v>74</v>
      </c>
      <c r="F5759" s="34" t="s">
        <v>78</v>
      </c>
      <c r="G5759" s="21" t="s">
        <v>64</v>
      </c>
      <c r="H5759" s="22">
        <v>3235</v>
      </c>
      <c r="I5759" s="22">
        <v>3716</v>
      </c>
      <c r="J5759" s="22">
        <v>6951</v>
      </c>
      <c r="K5759" s="31">
        <v>2046</v>
      </c>
      <c r="L5759" s="31">
        <v>1800</v>
      </c>
      <c r="M5759" s="31">
        <v>6</v>
      </c>
      <c r="N5759" s="31">
        <v>3852</v>
      </c>
      <c r="O5759" s="22">
        <v>1312</v>
      </c>
      <c r="P5759" s="22">
        <v>1126</v>
      </c>
      <c r="Q5759" s="22">
        <v>3</v>
      </c>
      <c r="R5759" s="23">
        <v>2441</v>
      </c>
      <c r="S5759" s="24">
        <f>Table1[[#This Row],[Female Voters]]/Table1[[#This Row],[Female Population]]</f>
        <v>0.63245749613601232</v>
      </c>
      <c r="T5759" s="24">
        <f>Table1[[#This Row],[Male Voters]]/Table1[[#This Row],[Male Population]]</f>
        <v>0.48439181916038754</v>
      </c>
      <c r="U5759" s="24">
        <f>Table1[[#This Row],[Total Voters]]/Table1[[#This Row],[Total Population]]</f>
        <v>0.55416486836426415</v>
      </c>
      <c r="V5759" s="24">
        <f>Table1[[#This Row],[Female Ballots]]/Table1[[#This Row],[Female Population]]</f>
        <v>0.40556414219474496</v>
      </c>
      <c r="W5759" s="24">
        <f>Table1[[#This Row],[Male Ballots]]/Table1[[#This Row],[Male Population]]</f>
        <v>0.30301399354144243</v>
      </c>
      <c r="X5759" s="24">
        <f>Table1[[#This Row],[Total Ballots]]/Table1[[#This Row],[Total Population]]</f>
        <v>0.35117249316645088</v>
      </c>
      <c r="Y5759" s="24">
        <f>Table1[[#This Row],[Female Ballots]]/Table1[[#This Row],[Female Voters]]</f>
        <v>0.64125122189638317</v>
      </c>
      <c r="Z5759" s="24">
        <f>Table1[[#This Row],[Male Ballots]]/Table1[[#This Row],[Male Voters]]</f>
        <v>0.62555555555555553</v>
      </c>
      <c r="AA5759" s="24">
        <f>Table1[[#This Row],[Total Ballots]]/Table1[[#This Row],[Total Voters]]</f>
        <v>0.6336967808930426</v>
      </c>
    </row>
    <row r="5760" spans="1:27" s="12" customFormat="1" x14ac:dyDescent="0.35">
      <c r="A5760" s="19" t="s">
        <v>41</v>
      </c>
      <c r="B5760" s="20">
        <v>2010</v>
      </c>
      <c r="C5760" s="17" t="s">
        <v>82</v>
      </c>
      <c r="D5760" s="20"/>
      <c r="E5760" s="37" t="s">
        <v>74</v>
      </c>
      <c r="F5760" s="34" t="s">
        <v>78</v>
      </c>
      <c r="G5760" s="21" t="s">
        <v>65</v>
      </c>
      <c r="H5760" s="22">
        <v>4470</v>
      </c>
      <c r="I5760" s="22">
        <v>4701</v>
      </c>
      <c r="J5760" s="22">
        <v>9171</v>
      </c>
      <c r="K5760" s="31">
        <v>3267</v>
      </c>
      <c r="L5760" s="31">
        <v>2858</v>
      </c>
      <c r="M5760" s="31">
        <v>6</v>
      </c>
      <c r="N5760" s="31">
        <v>6131</v>
      </c>
      <c r="O5760" s="22">
        <v>2426</v>
      </c>
      <c r="P5760" s="22">
        <v>2178</v>
      </c>
      <c r="Q5760" s="22">
        <v>5</v>
      </c>
      <c r="R5760" s="23">
        <v>4609</v>
      </c>
      <c r="S5760" s="24">
        <f>Table1[[#This Row],[Female Voters]]/Table1[[#This Row],[Female Population]]</f>
        <v>0.73087248322147647</v>
      </c>
      <c r="T5760" s="24">
        <f>Table1[[#This Row],[Male Voters]]/Table1[[#This Row],[Male Population]]</f>
        <v>0.60795575409487346</v>
      </c>
      <c r="U5760" s="24">
        <f>Table1[[#This Row],[Total Voters]]/Table1[[#This Row],[Total Population]]</f>
        <v>0.66852033584123871</v>
      </c>
      <c r="V5760" s="24">
        <f>Table1[[#This Row],[Female Ballots]]/Table1[[#This Row],[Female Population]]</f>
        <v>0.5427293064876958</v>
      </c>
      <c r="W5760" s="24">
        <f>Table1[[#This Row],[Male Ballots]]/Table1[[#This Row],[Male Population]]</f>
        <v>0.46330567964262925</v>
      </c>
      <c r="X5760" s="24">
        <f>Table1[[#This Row],[Total Ballots]]/Table1[[#This Row],[Total Population]]</f>
        <v>0.5025624250354378</v>
      </c>
      <c r="Y5760" s="24">
        <f>Table1[[#This Row],[Female Ballots]]/Table1[[#This Row],[Female Voters]]</f>
        <v>0.74257728803183354</v>
      </c>
      <c r="Z5760" s="24">
        <f>Table1[[#This Row],[Male Ballots]]/Table1[[#This Row],[Male Voters]]</f>
        <v>0.76207137858642404</v>
      </c>
      <c r="AA5760" s="24">
        <f>Table1[[#This Row],[Total Ballots]]/Table1[[#This Row],[Total Voters]]</f>
        <v>0.7517533844397325</v>
      </c>
    </row>
    <row r="5761" spans="1:27" s="12" customFormat="1" x14ac:dyDescent="0.35">
      <c r="A5761" s="19" t="s">
        <v>41</v>
      </c>
      <c r="B5761" s="20">
        <v>2010</v>
      </c>
      <c r="C5761" s="17" t="s">
        <v>82</v>
      </c>
      <c r="D5761" s="20"/>
      <c r="E5761" s="37" t="s">
        <v>74</v>
      </c>
      <c r="F5761" s="34" t="s">
        <v>78</v>
      </c>
      <c r="G5761" s="21" t="s">
        <v>66</v>
      </c>
      <c r="H5761" s="22">
        <v>4882</v>
      </c>
      <c r="I5761" s="22">
        <v>4720</v>
      </c>
      <c r="J5761" s="22">
        <v>9602</v>
      </c>
      <c r="K5761" s="31">
        <v>4127</v>
      </c>
      <c r="L5761" s="31">
        <v>3732</v>
      </c>
      <c r="M5761" s="31">
        <v>17</v>
      </c>
      <c r="N5761" s="31">
        <v>7876</v>
      </c>
      <c r="O5761" s="22">
        <v>3541</v>
      </c>
      <c r="P5761" s="22">
        <v>3223</v>
      </c>
      <c r="Q5761" s="22">
        <v>15</v>
      </c>
      <c r="R5761" s="23">
        <v>6779</v>
      </c>
      <c r="S5761" s="24">
        <f>Table1[[#This Row],[Female Voters]]/Table1[[#This Row],[Female Population]]</f>
        <v>0.84535026628430976</v>
      </c>
      <c r="T5761" s="24">
        <f>Table1[[#This Row],[Male Voters]]/Table1[[#This Row],[Male Population]]</f>
        <v>0.79067796610169494</v>
      </c>
      <c r="U5761" s="24">
        <f>Table1[[#This Row],[Total Voters]]/Table1[[#This Row],[Total Population]]</f>
        <v>0.82024578212872323</v>
      </c>
      <c r="V5761" s="24">
        <f>Table1[[#This Row],[Female Ballots]]/Table1[[#This Row],[Female Population]]</f>
        <v>0.72531749283080704</v>
      </c>
      <c r="W5761" s="24">
        <f>Table1[[#This Row],[Male Ballots]]/Table1[[#This Row],[Male Population]]</f>
        <v>0.68283898305084745</v>
      </c>
      <c r="X5761" s="24">
        <f>Table1[[#This Row],[Total Ballots]]/Table1[[#This Row],[Total Population]]</f>
        <v>0.70599875026036241</v>
      </c>
      <c r="Y5761" s="24">
        <f>Table1[[#This Row],[Female Ballots]]/Table1[[#This Row],[Female Voters]]</f>
        <v>0.85800823842985219</v>
      </c>
      <c r="Z5761" s="24">
        <f>Table1[[#This Row],[Male Ballots]]/Table1[[#This Row],[Male Voters]]</f>
        <v>0.86361200428724549</v>
      </c>
      <c r="AA5761" s="24">
        <f>Table1[[#This Row],[Total Ballots]]/Table1[[#This Row],[Total Voters]]</f>
        <v>0.86071609954291517</v>
      </c>
    </row>
    <row r="5762" spans="1:27" s="12" customFormat="1" x14ac:dyDescent="0.35">
      <c r="A5762" s="19" t="s">
        <v>41</v>
      </c>
      <c r="B5762" s="20">
        <v>2010</v>
      </c>
      <c r="C5762" s="17" t="s">
        <v>82</v>
      </c>
      <c r="D5762" s="20"/>
      <c r="E5762" s="37" t="s">
        <v>74</v>
      </c>
      <c r="F5762" s="34" t="s">
        <v>78</v>
      </c>
      <c r="G5762" s="21" t="s">
        <v>67</v>
      </c>
      <c r="H5762" s="22">
        <v>5717</v>
      </c>
      <c r="I5762" s="22">
        <v>5395</v>
      </c>
      <c r="J5762" s="22">
        <v>11112</v>
      </c>
      <c r="K5762" s="31">
        <v>5018</v>
      </c>
      <c r="L5762" s="31">
        <v>4786</v>
      </c>
      <c r="M5762" s="31">
        <v>12</v>
      </c>
      <c r="N5762" s="31">
        <v>9816</v>
      </c>
      <c r="O5762" s="22">
        <v>4496</v>
      </c>
      <c r="P5762" s="22">
        <v>4388</v>
      </c>
      <c r="Q5762" s="22">
        <v>8</v>
      </c>
      <c r="R5762" s="23">
        <v>8892</v>
      </c>
      <c r="S5762" s="24">
        <f>Table1[[#This Row],[Female Voters]]/Table1[[#This Row],[Female Population]]</f>
        <v>0.87773307678852541</v>
      </c>
      <c r="T5762" s="24">
        <f>Table1[[#This Row],[Male Voters]]/Table1[[#This Row],[Male Population]]</f>
        <v>0.88711770157553294</v>
      </c>
      <c r="U5762" s="24">
        <f>Table1[[#This Row],[Total Voters]]/Table1[[#This Row],[Total Population]]</f>
        <v>0.88336933045356369</v>
      </c>
      <c r="V5762" s="24">
        <f>Table1[[#This Row],[Female Ballots]]/Table1[[#This Row],[Female Population]]</f>
        <v>0.78642644743746726</v>
      </c>
      <c r="W5762" s="24">
        <f>Table1[[#This Row],[Male Ballots]]/Table1[[#This Row],[Male Population]]</f>
        <v>0.81334569045412419</v>
      </c>
      <c r="X5762" s="24">
        <f>Table1[[#This Row],[Total Ballots]]/Table1[[#This Row],[Total Population]]</f>
        <v>0.80021598272138228</v>
      </c>
      <c r="Y5762" s="24">
        <f>Table1[[#This Row],[Female Ballots]]/Table1[[#This Row],[Female Voters]]</f>
        <v>0.89597449182941413</v>
      </c>
      <c r="Z5762" s="24">
        <f>Table1[[#This Row],[Male Ballots]]/Table1[[#This Row],[Male Voters]]</f>
        <v>0.91684078562473881</v>
      </c>
      <c r="AA5762" s="24">
        <f>Table1[[#This Row],[Total Ballots]]/Table1[[#This Row],[Total Voters]]</f>
        <v>0.90586797066014668</v>
      </c>
    </row>
    <row r="5763" spans="1:27" s="12" customFormat="1" x14ac:dyDescent="0.35">
      <c r="A5763" s="19" t="s">
        <v>49</v>
      </c>
      <c r="B5763" s="20">
        <v>2010</v>
      </c>
      <c r="C5763" s="17" t="s">
        <v>82</v>
      </c>
      <c r="D5763" s="20"/>
      <c r="E5763" s="37" t="s">
        <v>74</v>
      </c>
      <c r="F5763" s="34" t="s">
        <v>78</v>
      </c>
      <c r="G5763" s="21" t="s">
        <v>79</v>
      </c>
      <c r="H5763" s="22">
        <v>15691</v>
      </c>
      <c r="I5763" s="22">
        <v>15762</v>
      </c>
      <c r="J5763" s="22">
        <v>31453</v>
      </c>
      <c r="K5763" s="22">
        <v>10633</v>
      </c>
      <c r="L5763" s="22">
        <v>9686</v>
      </c>
      <c r="M5763" s="22">
        <v>0</v>
      </c>
      <c r="N5763" s="22">
        <v>20319</v>
      </c>
      <c r="O5763" s="22">
        <v>7777</v>
      </c>
      <c r="P5763" s="22">
        <v>7246</v>
      </c>
      <c r="Q5763" s="22">
        <v>0</v>
      </c>
      <c r="R5763" s="23">
        <v>15023</v>
      </c>
      <c r="S5763" s="24">
        <f>Table1[[#This Row],[Female Voters]]/Table1[[#This Row],[Female Population]]</f>
        <v>0.67764960805557328</v>
      </c>
      <c r="T5763" s="24">
        <f>Table1[[#This Row],[Male Voters]]/Table1[[#This Row],[Male Population]]</f>
        <v>0.61451592437507929</v>
      </c>
      <c r="U5763" s="24">
        <f>Table1[[#This Row],[Total Voters]]/Table1[[#This Row],[Total Population]]</f>
        <v>0.64601150923600292</v>
      </c>
      <c r="V5763" s="24">
        <f>Table1[[#This Row],[Female Ballots]]/Table1[[#This Row],[Female Population]]</f>
        <v>0.49563444012491237</v>
      </c>
      <c r="W5763" s="24">
        <f>Table1[[#This Row],[Male Ballots]]/Table1[[#This Row],[Male Population]]</f>
        <v>0.45971323436112166</v>
      </c>
      <c r="X5763" s="24">
        <f>Table1[[#This Row],[Total Ballots]]/Table1[[#This Row],[Total Population]]</f>
        <v>0.47763329412138744</v>
      </c>
      <c r="Y5763" s="24">
        <f>Table1[[#This Row],[Female Ballots]]/Table1[[#This Row],[Female Voters]]</f>
        <v>0.73140223831468076</v>
      </c>
      <c r="Z5763" s="24">
        <f>Table1[[#This Row],[Male Ballots]]/Table1[[#This Row],[Male Voters]]</f>
        <v>0.74809002684286596</v>
      </c>
      <c r="AA5763" s="24">
        <f>Table1[[#This Row],[Total Ballots]]/Table1[[#This Row],[Total Voters]]</f>
        <v>0.73935725183325951</v>
      </c>
    </row>
    <row r="5764" spans="1:27" s="12" customFormat="1" x14ac:dyDescent="0.35">
      <c r="A5764" s="19" t="s">
        <v>49</v>
      </c>
      <c r="B5764" s="20">
        <v>2010</v>
      </c>
      <c r="C5764" s="17" t="s">
        <v>82</v>
      </c>
      <c r="D5764" s="20"/>
      <c r="E5764" s="37" t="s">
        <v>74</v>
      </c>
      <c r="F5764" s="34" t="s">
        <v>78</v>
      </c>
      <c r="G5764" s="21" t="s">
        <v>62</v>
      </c>
      <c r="H5764" s="22">
        <v>1413</v>
      </c>
      <c r="I5764" s="22">
        <v>1567</v>
      </c>
      <c r="J5764" s="22">
        <v>2980</v>
      </c>
      <c r="K5764" s="31">
        <v>658</v>
      </c>
      <c r="L5764" s="31">
        <v>593</v>
      </c>
      <c r="M5764" s="31"/>
      <c r="N5764" s="31">
        <v>1251</v>
      </c>
      <c r="O5764" s="22">
        <v>283</v>
      </c>
      <c r="P5764" s="22">
        <v>223</v>
      </c>
      <c r="Q5764" s="22"/>
      <c r="R5764" s="23">
        <v>506</v>
      </c>
      <c r="S5764" s="24">
        <f>Table1[[#This Row],[Female Voters]]/Table1[[#This Row],[Female Population]]</f>
        <v>0.46567586694975233</v>
      </c>
      <c r="T5764" s="24">
        <f>Table1[[#This Row],[Male Voters]]/Table1[[#This Row],[Male Population]]</f>
        <v>0.37843012125079772</v>
      </c>
      <c r="U5764" s="24">
        <f>Table1[[#This Row],[Total Voters]]/Table1[[#This Row],[Total Population]]</f>
        <v>0.4197986577181208</v>
      </c>
      <c r="V5764" s="24">
        <f>Table1[[#This Row],[Female Ballots]]/Table1[[#This Row],[Female Population]]</f>
        <v>0.20028308563340411</v>
      </c>
      <c r="W5764" s="24">
        <f>Table1[[#This Row],[Male Ballots]]/Table1[[#This Row],[Male Population]]</f>
        <v>0.14231014677728143</v>
      </c>
      <c r="X5764" s="24">
        <f>Table1[[#This Row],[Total Ballots]]/Table1[[#This Row],[Total Population]]</f>
        <v>0.1697986577181208</v>
      </c>
      <c r="Y5764" s="24">
        <f>Table1[[#This Row],[Female Ballots]]/Table1[[#This Row],[Female Voters]]</f>
        <v>0.43009118541033436</v>
      </c>
      <c r="Z5764" s="24">
        <f>Table1[[#This Row],[Male Ballots]]/Table1[[#This Row],[Male Voters]]</f>
        <v>0.37605396290050591</v>
      </c>
      <c r="AA5764" s="24">
        <f>Table1[[#This Row],[Total Ballots]]/Table1[[#This Row],[Total Voters]]</f>
        <v>0.40447641886490809</v>
      </c>
    </row>
    <row r="5765" spans="1:27" s="12" customFormat="1" x14ac:dyDescent="0.35">
      <c r="A5765" s="19" t="s">
        <v>49</v>
      </c>
      <c r="B5765" s="20">
        <v>2010</v>
      </c>
      <c r="C5765" s="17" t="s">
        <v>82</v>
      </c>
      <c r="D5765" s="20"/>
      <c r="E5765" s="37" t="s">
        <v>74</v>
      </c>
      <c r="F5765" s="34" t="s">
        <v>78</v>
      </c>
      <c r="G5765" s="21" t="s">
        <v>63</v>
      </c>
      <c r="H5765" s="22">
        <v>2096</v>
      </c>
      <c r="I5765" s="22">
        <v>2206</v>
      </c>
      <c r="J5765" s="22">
        <v>4302</v>
      </c>
      <c r="K5765" s="31">
        <v>1152</v>
      </c>
      <c r="L5765" s="31">
        <v>990</v>
      </c>
      <c r="M5765" s="31"/>
      <c r="N5765" s="31">
        <v>2142</v>
      </c>
      <c r="O5765" s="22">
        <v>546</v>
      </c>
      <c r="P5765" s="22">
        <v>444</v>
      </c>
      <c r="Q5765" s="22"/>
      <c r="R5765" s="23">
        <v>990</v>
      </c>
      <c r="S5765" s="24">
        <f>Table1[[#This Row],[Female Voters]]/Table1[[#This Row],[Female Population]]</f>
        <v>0.54961832061068705</v>
      </c>
      <c r="T5765" s="24">
        <f>Table1[[#This Row],[Male Voters]]/Table1[[#This Row],[Male Population]]</f>
        <v>0.44877606527651859</v>
      </c>
      <c r="U5765" s="24">
        <f>Table1[[#This Row],[Total Voters]]/Table1[[#This Row],[Total Population]]</f>
        <v>0.497907949790795</v>
      </c>
      <c r="V5765" s="24">
        <f>Table1[[#This Row],[Female Ballots]]/Table1[[#This Row],[Female Population]]</f>
        <v>0.26049618320610685</v>
      </c>
      <c r="W5765" s="24">
        <f>Table1[[#This Row],[Male Ballots]]/Table1[[#This Row],[Male Population]]</f>
        <v>0.20126926563916592</v>
      </c>
      <c r="X5765" s="24">
        <f>Table1[[#This Row],[Total Ballots]]/Table1[[#This Row],[Total Population]]</f>
        <v>0.23012552301255229</v>
      </c>
      <c r="Y5765" s="24">
        <f>Table1[[#This Row],[Female Ballots]]/Table1[[#This Row],[Female Voters]]</f>
        <v>0.47395833333333331</v>
      </c>
      <c r="Z5765" s="24">
        <f>Table1[[#This Row],[Male Ballots]]/Table1[[#This Row],[Male Voters]]</f>
        <v>0.44848484848484849</v>
      </c>
      <c r="AA5765" s="24">
        <f>Table1[[#This Row],[Total Ballots]]/Table1[[#This Row],[Total Voters]]</f>
        <v>0.46218487394957986</v>
      </c>
    </row>
    <row r="5766" spans="1:27" s="12" customFormat="1" x14ac:dyDescent="0.35">
      <c r="A5766" s="19" t="s">
        <v>49</v>
      </c>
      <c r="B5766" s="20">
        <v>2010</v>
      </c>
      <c r="C5766" s="17" t="s">
        <v>82</v>
      </c>
      <c r="D5766" s="20"/>
      <c r="E5766" s="37" t="s">
        <v>74</v>
      </c>
      <c r="F5766" s="34" t="s">
        <v>78</v>
      </c>
      <c r="G5766" s="21" t="s">
        <v>64</v>
      </c>
      <c r="H5766" s="22">
        <v>2264</v>
      </c>
      <c r="I5766" s="22">
        <v>2291</v>
      </c>
      <c r="J5766" s="22">
        <v>4555</v>
      </c>
      <c r="K5766" s="31">
        <v>1292</v>
      </c>
      <c r="L5766" s="31">
        <v>1093</v>
      </c>
      <c r="M5766" s="31"/>
      <c r="N5766" s="31">
        <v>2385</v>
      </c>
      <c r="O5766" s="22">
        <v>792</v>
      </c>
      <c r="P5766" s="22">
        <v>687</v>
      </c>
      <c r="Q5766" s="22"/>
      <c r="R5766" s="23">
        <v>1479</v>
      </c>
      <c r="S5766" s="24">
        <f>Table1[[#This Row],[Female Voters]]/Table1[[#This Row],[Female Population]]</f>
        <v>0.57067137809187274</v>
      </c>
      <c r="T5766" s="24">
        <f>Table1[[#This Row],[Male Voters]]/Table1[[#This Row],[Male Population]]</f>
        <v>0.47708424268878219</v>
      </c>
      <c r="U5766" s="24">
        <f>Table1[[#This Row],[Total Voters]]/Table1[[#This Row],[Total Population]]</f>
        <v>0.5236004390779363</v>
      </c>
      <c r="V5766" s="24">
        <f>Table1[[#This Row],[Female Ballots]]/Table1[[#This Row],[Female Population]]</f>
        <v>0.34982332155477031</v>
      </c>
      <c r="W5766" s="24">
        <f>Table1[[#This Row],[Male Ballots]]/Table1[[#This Row],[Male Population]]</f>
        <v>0.29986905281536447</v>
      </c>
      <c r="X5766" s="24">
        <f>Table1[[#This Row],[Total Ballots]]/Table1[[#This Row],[Total Population]]</f>
        <v>0.32469813391877056</v>
      </c>
      <c r="Y5766" s="24">
        <f>Table1[[#This Row],[Female Ballots]]/Table1[[#This Row],[Female Voters]]</f>
        <v>0.61300309597523217</v>
      </c>
      <c r="Z5766" s="24">
        <f>Table1[[#This Row],[Male Ballots]]/Table1[[#This Row],[Male Voters]]</f>
        <v>0.62854528819762123</v>
      </c>
      <c r="AA5766" s="24">
        <f>Table1[[#This Row],[Total Ballots]]/Table1[[#This Row],[Total Voters]]</f>
        <v>0.62012578616352199</v>
      </c>
    </row>
    <row r="5767" spans="1:27" s="12" customFormat="1" x14ac:dyDescent="0.35">
      <c r="A5767" s="19" t="s">
        <v>49</v>
      </c>
      <c r="B5767" s="20">
        <v>2010</v>
      </c>
      <c r="C5767" s="17" t="s">
        <v>82</v>
      </c>
      <c r="D5767" s="20"/>
      <c r="E5767" s="37" t="s">
        <v>74</v>
      </c>
      <c r="F5767" s="34" t="s">
        <v>78</v>
      </c>
      <c r="G5767" s="21" t="s">
        <v>65</v>
      </c>
      <c r="H5767" s="22">
        <v>3084</v>
      </c>
      <c r="I5767" s="22">
        <v>2915</v>
      </c>
      <c r="J5767" s="22">
        <v>5999</v>
      </c>
      <c r="K5767" s="31">
        <v>2084</v>
      </c>
      <c r="L5767" s="31">
        <v>1773</v>
      </c>
      <c r="M5767" s="31"/>
      <c r="N5767" s="31">
        <v>3857</v>
      </c>
      <c r="O5767" s="22">
        <v>1526</v>
      </c>
      <c r="P5767" s="22">
        <v>1318</v>
      </c>
      <c r="Q5767" s="22"/>
      <c r="R5767" s="23">
        <v>2844</v>
      </c>
      <c r="S5767" s="24">
        <f>Table1[[#This Row],[Female Voters]]/Table1[[#This Row],[Female Population]]</f>
        <v>0.67574578469520108</v>
      </c>
      <c r="T5767" s="24">
        <f>Table1[[#This Row],[Male Voters]]/Table1[[#This Row],[Male Population]]</f>
        <v>0.60823327615780443</v>
      </c>
      <c r="U5767" s="24">
        <f>Table1[[#This Row],[Total Voters]]/Table1[[#This Row],[Total Population]]</f>
        <v>0.6429404900816803</v>
      </c>
      <c r="V5767" s="24">
        <f>Table1[[#This Row],[Female Ballots]]/Table1[[#This Row],[Female Population]]</f>
        <v>0.49481193255512324</v>
      </c>
      <c r="W5767" s="24">
        <f>Table1[[#This Row],[Male Ballots]]/Table1[[#This Row],[Male Population]]</f>
        <v>0.4521440823327616</v>
      </c>
      <c r="X5767" s="24">
        <f>Table1[[#This Row],[Total Ballots]]/Table1[[#This Row],[Total Population]]</f>
        <v>0.47407901316886147</v>
      </c>
      <c r="Y5767" s="24">
        <f>Table1[[#This Row],[Female Ballots]]/Table1[[#This Row],[Female Voters]]</f>
        <v>0.73224568138195778</v>
      </c>
      <c r="Z5767" s="24">
        <f>Table1[[#This Row],[Male Ballots]]/Table1[[#This Row],[Male Voters]]</f>
        <v>0.74337281443880432</v>
      </c>
      <c r="AA5767" s="24">
        <f>Table1[[#This Row],[Total Ballots]]/Table1[[#This Row],[Total Voters]]</f>
        <v>0.73736064298677728</v>
      </c>
    </row>
    <row r="5768" spans="1:27" s="12" customFormat="1" x14ac:dyDescent="0.35">
      <c r="A5768" s="19" t="s">
        <v>49</v>
      </c>
      <c r="B5768" s="20">
        <v>2010</v>
      </c>
      <c r="C5768" s="17" t="s">
        <v>82</v>
      </c>
      <c r="D5768" s="20"/>
      <c r="E5768" s="37" t="s">
        <v>74</v>
      </c>
      <c r="F5768" s="34" t="s">
        <v>78</v>
      </c>
      <c r="G5768" s="21" t="s">
        <v>66</v>
      </c>
      <c r="H5768" s="22">
        <v>3242</v>
      </c>
      <c r="I5768" s="22">
        <v>3305</v>
      </c>
      <c r="J5768" s="22">
        <v>6547</v>
      </c>
      <c r="K5768" s="31">
        <v>2594</v>
      </c>
      <c r="L5768" s="31">
        <v>2426</v>
      </c>
      <c r="M5768" s="31"/>
      <c r="N5768" s="31">
        <v>5020</v>
      </c>
      <c r="O5768" s="22">
        <v>2152</v>
      </c>
      <c r="P5768" s="22">
        <v>2074</v>
      </c>
      <c r="Q5768" s="22"/>
      <c r="R5768" s="23">
        <v>4226</v>
      </c>
      <c r="S5768" s="24">
        <f>Table1[[#This Row],[Female Voters]]/Table1[[#This Row],[Female Population]]</f>
        <v>0.80012338062924115</v>
      </c>
      <c r="T5768" s="24">
        <f>Table1[[#This Row],[Male Voters]]/Table1[[#This Row],[Male Population]]</f>
        <v>0.73403933434190616</v>
      </c>
      <c r="U5768" s="24">
        <f>Table1[[#This Row],[Total Voters]]/Table1[[#This Row],[Total Population]]</f>
        <v>0.7667634030853826</v>
      </c>
      <c r="V5768" s="24">
        <f>Table1[[#This Row],[Female Ballots]]/Table1[[#This Row],[Female Population]]</f>
        <v>0.6637877853177051</v>
      </c>
      <c r="W5768" s="24">
        <f>Table1[[#This Row],[Male Ballots]]/Table1[[#This Row],[Male Population]]</f>
        <v>0.62753403933434193</v>
      </c>
      <c r="X5768" s="24">
        <f>Table1[[#This Row],[Total Ballots]]/Table1[[#This Row],[Total Population]]</f>
        <v>0.64548648235833206</v>
      </c>
      <c r="Y5768" s="24">
        <f>Table1[[#This Row],[Female Ballots]]/Table1[[#This Row],[Female Voters]]</f>
        <v>0.8296067848882035</v>
      </c>
      <c r="Z5768" s="24">
        <f>Table1[[#This Row],[Male Ballots]]/Table1[[#This Row],[Male Voters]]</f>
        <v>0.85490519373454243</v>
      </c>
      <c r="AA5768" s="24">
        <f>Table1[[#This Row],[Total Ballots]]/Table1[[#This Row],[Total Voters]]</f>
        <v>0.84183266932270917</v>
      </c>
    </row>
    <row r="5769" spans="1:27" s="12" customFormat="1" x14ac:dyDescent="0.35">
      <c r="A5769" s="19" t="s">
        <v>49</v>
      </c>
      <c r="B5769" s="20">
        <v>2010</v>
      </c>
      <c r="C5769" s="17" t="s">
        <v>82</v>
      </c>
      <c r="D5769" s="20"/>
      <c r="E5769" s="37" t="s">
        <v>74</v>
      </c>
      <c r="F5769" s="34" t="s">
        <v>78</v>
      </c>
      <c r="G5769" s="21" t="s">
        <v>67</v>
      </c>
      <c r="H5769" s="22">
        <v>3592</v>
      </c>
      <c r="I5769" s="22">
        <v>3478</v>
      </c>
      <c r="J5769" s="22">
        <v>7070</v>
      </c>
      <c r="K5769" s="31">
        <v>2853</v>
      </c>
      <c r="L5769" s="31">
        <v>2811</v>
      </c>
      <c r="M5769" s="31"/>
      <c r="N5769" s="31">
        <v>5664</v>
      </c>
      <c r="O5769" s="22">
        <v>2478</v>
      </c>
      <c r="P5769" s="22">
        <v>2500</v>
      </c>
      <c r="Q5769" s="22"/>
      <c r="R5769" s="23">
        <v>4978</v>
      </c>
      <c r="S5769" s="24">
        <f>Table1[[#This Row],[Female Voters]]/Table1[[#This Row],[Female Population]]</f>
        <v>0.79426503340757237</v>
      </c>
      <c r="T5769" s="24">
        <f>Table1[[#This Row],[Male Voters]]/Table1[[#This Row],[Male Population]]</f>
        <v>0.80822311673375502</v>
      </c>
      <c r="U5769" s="24">
        <f>Table1[[#This Row],[Total Voters]]/Table1[[#This Row],[Total Population]]</f>
        <v>0.80113154172560108</v>
      </c>
      <c r="V5769" s="24">
        <f>Table1[[#This Row],[Female Ballots]]/Table1[[#This Row],[Female Population]]</f>
        <v>0.68986636971046766</v>
      </c>
      <c r="W5769" s="24">
        <f>Table1[[#This Row],[Male Ballots]]/Table1[[#This Row],[Male Population]]</f>
        <v>0.71880391029327195</v>
      </c>
      <c r="X5769" s="24">
        <f>Table1[[#This Row],[Total Ballots]]/Table1[[#This Row],[Total Population]]</f>
        <v>0.70410183875530408</v>
      </c>
      <c r="Y5769" s="24">
        <f>Table1[[#This Row],[Female Ballots]]/Table1[[#This Row],[Female Voters]]</f>
        <v>0.86855941114616197</v>
      </c>
      <c r="Z5769" s="24">
        <f>Table1[[#This Row],[Male Ballots]]/Table1[[#This Row],[Male Voters]]</f>
        <v>0.88936321593738887</v>
      </c>
      <c r="AA5769" s="24">
        <f>Table1[[#This Row],[Total Ballots]]/Table1[[#This Row],[Total Voters]]</f>
        <v>0.87888418079096042</v>
      </c>
    </row>
    <row r="5770" spans="1:27" s="12" customFormat="1" x14ac:dyDescent="0.35">
      <c r="A5770" s="19" t="s">
        <v>34</v>
      </c>
      <c r="B5770" s="20">
        <v>2010</v>
      </c>
      <c r="C5770" s="17" t="s">
        <v>82</v>
      </c>
      <c r="D5770" s="20"/>
      <c r="E5770" s="37" t="s">
        <v>74</v>
      </c>
      <c r="F5770" s="34" t="s">
        <v>78</v>
      </c>
      <c r="G5770" s="21" t="s">
        <v>79</v>
      </c>
      <c r="H5770" s="22">
        <v>8662</v>
      </c>
      <c r="I5770" s="22">
        <v>8510</v>
      </c>
      <c r="J5770" s="22">
        <v>17172</v>
      </c>
      <c r="K5770" s="22">
        <v>6841</v>
      </c>
      <c r="L5770" s="22">
        <v>6167</v>
      </c>
      <c r="M5770" s="22">
        <v>3</v>
      </c>
      <c r="N5770" s="22">
        <v>13011</v>
      </c>
      <c r="O5770" s="22">
        <v>5236</v>
      </c>
      <c r="P5770" s="22">
        <v>4731</v>
      </c>
      <c r="Q5770" s="22">
        <v>3</v>
      </c>
      <c r="R5770" s="23">
        <v>9970</v>
      </c>
      <c r="S5770" s="24">
        <f>Table1[[#This Row],[Female Voters]]/Table1[[#This Row],[Female Population]]</f>
        <v>0.78977141537751094</v>
      </c>
      <c r="T5770" s="24">
        <f>Table1[[#This Row],[Male Voters]]/Table1[[#This Row],[Male Population]]</f>
        <v>0.72467685076380728</v>
      </c>
      <c r="U5770" s="24">
        <f>Table1[[#This Row],[Total Voters]]/Table1[[#This Row],[Total Population]]</f>
        <v>0.75768693221523409</v>
      </c>
      <c r="V5770" s="24">
        <f>Table1[[#This Row],[Female Ballots]]/Table1[[#This Row],[Female Population]]</f>
        <v>0.60447933502655271</v>
      </c>
      <c r="W5770" s="24">
        <f>Table1[[#This Row],[Male Ballots]]/Table1[[#This Row],[Male Population]]</f>
        <v>0.55593419506462982</v>
      </c>
      <c r="X5770" s="24">
        <f>Table1[[#This Row],[Total Ballots]]/Table1[[#This Row],[Total Population]]</f>
        <v>0.58059631959003033</v>
      </c>
      <c r="Y5770" s="24">
        <f>Table1[[#This Row],[Female Ballots]]/Table1[[#This Row],[Female Voters]]</f>
        <v>0.7653851776056132</v>
      </c>
      <c r="Z5770" s="24">
        <f>Table1[[#This Row],[Male Ballots]]/Table1[[#This Row],[Male Voters]]</f>
        <v>0.76714772174477053</v>
      </c>
      <c r="AA5770" s="24">
        <f>Table1[[#This Row],[Total Ballots]]/Table1[[#This Row],[Total Voters]]</f>
        <v>0.7662746906463761</v>
      </c>
    </row>
    <row r="5771" spans="1:27" s="12" customFormat="1" x14ac:dyDescent="0.35">
      <c r="A5771" s="19" t="s">
        <v>34</v>
      </c>
      <c r="B5771" s="20">
        <v>2010</v>
      </c>
      <c r="C5771" s="17" t="s">
        <v>82</v>
      </c>
      <c r="D5771" s="20"/>
      <c r="E5771" s="37" t="s">
        <v>74</v>
      </c>
      <c r="F5771" s="34" t="s">
        <v>78</v>
      </c>
      <c r="G5771" s="21" t="s">
        <v>62</v>
      </c>
      <c r="H5771" s="22">
        <v>602</v>
      </c>
      <c r="I5771" s="22">
        <v>700</v>
      </c>
      <c r="J5771" s="22">
        <v>1302</v>
      </c>
      <c r="K5771" s="31">
        <v>434</v>
      </c>
      <c r="L5771" s="31">
        <v>413</v>
      </c>
      <c r="M5771" s="31"/>
      <c r="N5771" s="31">
        <v>847</v>
      </c>
      <c r="O5771" s="22">
        <v>161</v>
      </c>
      <c r="P5771" s="22">
        <v>142</v>
      </c>
      <c r="Q5771" s="22"/>
      <c r="R5771" s="23">
        <v>303</v>
      </c>
      <c r="S5771" s="24">
        <f>Table1[[#This Row],[Female Voters]]/Table1[[#This Row],[Female Population]]</f>
        <v>0.72093023255813948</v>
      </c>
      <c r="T5771" s="24">
        <f>Table1[[#This Row],[Male Voters]]/Table1[[#This Row],[Male Population]]</f>
        <v>0.59</v>
      </c>
      <c r="U5771" s="24">
        <f>Table1[[#This Row],[Total Voters]]/Table1[[#This Row],[Total Population]]</f>
        <v>0.65053763440860213</v>
      </c>
      <c r="V5771" s="24">
        <f>Table1[[#This Row],[Female Ballots]]/Table1[[#This Row],[Female Population]]</f>
        <v>0.26744186046511625</v>
      </c>
      <c r="W5771" s="24">
        <f>Table1[[#This Row],[Male Ballots]]/Table1[[#This Row],[Male Population]]</f>
        <v>0.20285714285714285</v>
      </c>
      <c r="X5771" s="24">
        <f>Table1[[#This Row],[Total Ballots]]/Table1[[#This Row],[Total Population]]</f>
        <v>0.23271889400921658</v>
      </c>
      <c r="Y5771" s="24">
        <f>Table1[[#This Row],[Female Ballots]]/Table1[[#This Row],[Female Voters]]</f>
        <v>0.37096774193548387</v>
      </c>
      <c r="Z5771" s="24">
        <f>Table1[[#This Row],[Male Ballots]]/Table1[[#This Row],[Male Voters]]</f>
        <v>0.34382566585956414</v>
      </c>
      <c r="AA5771" s="24">
        <f>Table1[[#This Row],[Total Ballots]]/Table1[[#This Row],[Total Voters]]</f>
        <v>0.35773317591499409</v>
      </c>
    </row>
    <row r="5772" spans="1:27" s="12" customFormat="1" x14ac:dyDescent="0.35">
      <c r="A5772" s="19" t="s">
        <v>34</v>
      </c>
      <c r="B5772" s="20">
        <v>2010</v>
      </c>
      <c r="C5772" s="17" t="s">
        <v>82</v>
      </c>
      <c r="D5772" s="20"/>
      <c r="E5772" s="37" t="s">
        <v>74</v>
      </c>
      <c r="F5772" s="34" t="s">
        <v>78</v>
      </c>
      <c r="G5772" s="21" t="s">
        <v>63</v>
      </c>
      <c r="H5772" s="22">
        <v>859</v>
      </c>
      <c r="I5772" s="22">
        <v>959</v>
      </c>
      <c r="J5772" s="22">
        <v>1818</v>
      </c>
      <c r="K5772" s="31">
        <v>562</v>
      </c>
      <c r="L5772" s="31">
        <v>517</v>
      </c>
      <c r="M5772" s="31"/>
      <c r="N5772" s="31">
        <v>1079</v>
      </c>
      <c r="O5772" s="22">
        <v>297</v>
      </c>
      <c r="P5772" s="22">
        <v>241</v>
      </c>
      <c r="Q5772" s="22"/>
      <c r="R5772" s="23">
        <v>538</v>
      </c>
      <c r="S5772" s="24">
        <f>Table1[[#This Row],[Female Voters]]/Table1[[#This Row],[Female Population]]</f>
        <v>0.65424912689173453</v>
      </c>
      <c r="T5772" s="24">
        <f>Table1[[#This Row],[Male Voters]]/Table1[[#This Row],[Male Population]]</f>
        <v>0.53910323253388948</v>
      </c>
      <c r="U5772" s="24">
        <f>Table1[[#This Row],[Total Voters]]/Table1[[#This Row],[Total Population]]</f>
        <v>0.59350935093509349</v>
      </c>
      <c r="V5772" s="24">
        <f>Table1[[#This Row],[Female Ballots]]/Table1[[#This Row],[Female Population]]</f>
        <v>0.34575087310826541</v>
      </c>
      <c r="W5772" s="24">
        <f>Table1[[#This Row],[Male Ballots]]/Table1[[#This Row],[Male Population]]</f>
        <v>0.25130344108446301</v>
      </c>
      <c r="X5772" s="24">
        <f>Table1[[#This Row],[Total Ballots]]/Table1[[#This Row],[Total Population]]</f>
        <v>0.29592959295929594</v>
      </c>
      <c r="Y5772" s="24">
        <f>Table1[[#This Row],[Female Ballots]]/Table1[[#This Row],[Female Voters]]</f>
        <v>0.52846975088967973</v>
      </c>
      <c r="Z5772" s="24">
        <f>Table1[[#This Row],[Male Ballots]]/Table1[[#This Row],[Male Voters]]</f>
        <v>0.46615087040618958</v>
      </c>
      <c r="AA5772" s="24">
        <f>Table1[[#This Row],[Total Ballots]]/Table1[[#This Row],[Total Voters]]</f>
        <v>0.4986098239110287</v>
      </c>
    </row>
    <row r="5773" spans="1:27" s="12" customFormat="1" x14ac:dyDescent="0.35">
      <c r="A5773" s="19" t="s">
        <v>34</v>
      </c>
      <c r="B5773" s="20">
        <v>2010</v>
      </c>
      <c r="C5773" s="17" t="s">
        <v>82</v>
      </c>
      <c r="D5773" s="20"/>
      <c r="E5773" s="37" t="s">
        <v>74</v>
      </c>
      <c r="F5773" s="34" t="s">
        <v>78</v>
      </c>
      <c r="G5773" s="21" t="s">
        <v>64</v>
      </c>
      <c r="H5773" s="22">
        <v>993</v>
      </c>
      <c r="I5773" s="22">
        <v>995</v>
      </c>
      <c r="J5773" s="22">
        <v>1988</v>
      </c>
      <c r="K5773" s="31">
        <v>650</v>
      </c>
      <c r="L5773" s="31">
        <v>576</v>
      </c>
      <c r="M5773" s="31"/>
      <c r="N5773" s="31">
        <v>1226</v>
      </c>
      <c r="O5773" s="22">
        <v>412</v>
      </c>
      <c r="P5773" s="22">
        <v>388</v>
      </c>
      <c r="Q5773" s="22"/>
      <c r="R5773" s="23">
        <v>800</v>
      </c>
      <c r="S5773" s="24">
        <f>Table1[[#This Row],[Female Voters]]/Table1[[#This Row],[Female Population]]</f>
        <v>0.65458207452165151</v>
      </c>
      <c r="T5773" s="24">
        <f>Table1[[#This Row],[Male Voters]]/Table1[[#This Row],[Male Population]]</f>
        <v>0.57889447236180902</v>
      </c>
      <c r="U5773" s="24">
        <f>Table1[[#This Row],[Total Voters]]/Table1[[#This Row],[Total Population]]</f>
        <v>0.61670020120724345</v>
      </c>
      <c r="V5773" s="24">
        <f>Table1[[#This Row],[Female Ballots]]/Table1[[#This Row],[Female Population]]</f>
        <v>0.41490433031218532</v>
      </c>
      <c r="W5773" s="24">
        <f>Table1[[#This Row],[Male Ballots]]/Table1[[#This Row],[Male Population]]</f>
        <v>0.38994974874371857</v>
      </c>
      <c r="X5773" s="24">
        <f>Table1[[#This Row],[Total Ballots]]/Table1[[#This Row],[Total Population]]</f>
        <v>0.4024144869215292</v>
      </c>
      <c r="Y5773" s="24">
        <f>Table1[[#This Row],[Female Ballots]]/Table1[[#This Row],[Female Voters]]</f>
        <v>0.63384615384615384</v>
      </c>
      <c r="Z5773" s="24">
        <f>Table1[[#This Row],[Male Ballots]]/Table1[[#This Row],[Male Voters]]</f>
        <v>0.67361111111111116</v>
      </c>
      <c r="AA5773" s="24">
        <f>Table1[[#This Row],[Total Ballots]]/Table1[[#This Row],[Total Voters]]</f>
        <v>0.65252854812398042</v>
      </c>
    </row>
    <row r="5774" spans="1:27" s="12" customFormat="1" x14ac:dyDescent="0.35">
      <c r="A5774" s="19" t="s">
        <v>34</v>
      </c>
      <c r="B5774" s="20">
        <v>2010</v>
      </c>
      <c r="C5774" s="17" t="s">
        <v>82</v>
      </c>
      <c r="D5774" s="20"/>
      <c r="E5774" s="37" t="s">
        <v>74</v>
      </c>
      <c r="F5774" s="34" t="s">
        <v>78</v>
      </c>
      <c r="G5774" s="21" t="s">
        <v>65</v>
      </c>
      <c r="H5774" s="22">
        <v>1492</v>
      </c>
      <c r="I5774" s="22">
        <v>1458</v>
      </c>
      <c r="J5774" s="22">
        <v>2950</v>
      </c>
      <c r="K5774" s="31">
        <v>1068</v>
      </c>
      <c r="L5774" s="31">
        <v>912</v>
      </c>
      <c r="M5774" s="31">
        <v>1</v>
      </c>
      <c r="N5774" s="31">
        <v>1981</v>
      </c>
      <c r="O5774" s="22">
        <v>809</v>
      </c>
      <c r="P5774" s="22">
        <v>672</v>
      </c>
      <c r="Q5774" s="22">
        <v>1</v>
      </c>
      <c r="R5774" s="23">
        <v>1482</v>
      </c>
      <c r="S5774" s="24">
        <f>Table1[[#This Row],[Female Voters]]/Table1[[#This Row],[Female Population]]</f>
        <v>0.71581769436997322</v>
      </c>
      <c r="T5774" s="24">
        <f>Table1[[#This Row],[Male Voters]]/Table1[[#This Row],[Male Population]]</f>
        <v>0.62551440329218111</v>
      </c>
      <c r="U5774" s="24">
        <f>Table1[[#This Row],[Total Voters]]/Table1[[#This Row],[Total Population]]</f>
        <v>0.67152542372881352</v>
      </c>
      <c r="V5774" s="24">
        <f>Table1[[#This Row],[Female Ballots]]/Table1[[#This Row],[Female Population]]</f>
        <v>0.54222520107238603</v>
      </c>
      <c r="W5774" s="24">
        <f>Table1[[#This Row],[Male Ballots]]/Table1[[#This Row],[Male Population]]</f>
        <v>0.46090534979423869</v>
      </c>
      <c r="X5774" s="24">
        <f>Table1[[#This Row],[Total Ballots]]/Table1[[#This Row],[Total Population]]</f>
        <v>0.50237288135593217</v>
      </c>
      <c r="Y5774" s="24">
        <f>Table1[[#This Row],[Female Ballots]]/Table1[[#This Row],[Female Voters]]</f>
        <v>0.75749063670411987</v>
      </c>
      <c r="Z5774" s="24">
        <f>Table1[[#This Row],[Male Ballots]]/Table1[[#This Row],[Male Voters]]</f>
        <v>0.73684210526315785</v>
      </c>
      <c r="AA5774" s="24">
        <f>Table1[[#This Row],[Total Ballots]]/Table1[[#This Row],[Total Voters]]</f>
        <v>0.74810701665825341</v>
      </c>
    </row>
    <row r="5775" spans="1:27" s="12" customFormat="1" x14ac:dyDescent="0.35">
      <c r="A5775" s="19" t="s">
        <v>34</v>
      </c>
      <c r="B5775" s="20">
        <v>2010</v>
      </c>
      <c r="C5775" s="17" t="s">
        <v>82</v>
      </c>
      <c r="D5775" s="20"/>
      <c r="E5775" s="37" t="s">
        <v>74</v>
      </c>
      <c r="F5775" s="34" t="s">
        <v>78</v>
      </c>
      <c r="G5775" s="21" t="s">
        <v>66</v>
      </c>
      <c r="H5775" s="22">
        <v>2024</v>
      </c>
      <c r="I5775" s="22">
        <v>1907</v>
      </c>
      <c r="J5775" s="22">
        <v>3931</v>
      </c>
      <c r="K5775" s="31">
        <v>1711</v>
      </c>
      <c r="L5775" s="31">
        <v>1528</v>
      </c>
      <c r="M5775" s="31">
        <v>1</v>
      </c>
      <c r="N5775" s="31">
        <v>3240</v>
      </c>
      <c r="O5775" s="22">
        <v>1437</v>
      </c>
      <c r="P5775" s="22">
        <v>1310</v>
      </c>
      <c r="Q5775" s="22">
        <v>1</v>
      </c>
      <c r="R5775" s="23">
        <v>2748</v>
      </c>
      <c r="S5775" s="24">
        <f>Table1[[#This Row],[Female Voters]]/Table1[[#This Row],[Female Population]]</f>
        <v>0.84535573122529639</v>
      </c>
      <c r="T5775" s="24">
        <f>Table1[[#This Row],[Male Voters]]/Table1[[#This Row],[Male Population]]</f>
        <v>0.80125852123754593</v>
      </c>
      <c r="U5775" s="24">
        <f>Table1[[#This Row],[Total Voters]]/Table1[[#This Row],[Total Population]]</f>
        <v>0.82421775629610783</v>
      </c>
      <c r="V5775" s="24">
        <f>Table1[[#This Row],[Female Ballots]]/Table1[[#This Row],[Female Population]]</f>
        <v>0.70998023715415015</v>
      </c>
      <c r="W5775" s="24">
        <f>Table1[[#This Row],[Male Ballots]]/Table1[[#This Row],[Male Population]]</f>
        <v>0.68694284216046142</v>
      </c>
      <c r="X5775" s="24">
        <f>Table1[[#This Row],[Total Ballots]]/Table1[[#This Row],[Total Population]]</f>
        <v>0.6990587636733655</v>
      </c>
      <c r="Y5775" s="24">
        <f>Table1[[#This Row],[Female Ballots]]/Table1[[#This Row],[Female Voters]]</f>
        <v>0.83985973115137347</v>
      </c>
      <c r="Z5775" s="24">
        <f>Table1[[#This Row],[Male Ballots]]/Table1[[#This Row],[Male Voters]]</f>
        <v>0.85732984293193715</v>
      </c>
      <c r="AA5775" s="24">
        <f>Table1[[#This Row],[Total Ballots]]/Table1[[#This Row],[Total Voters]]</f>
        <v>0.8481481481481481</v>
      </c>
    </row>
    <row r="5776" spans="1:27" s="12" customFormat="1" x14ac:dyDescent="0.35">
      <c r="A5776" s="19" t="s">
        <v>34</v>
      </c>
      <c r="B5776" s="20">
        <v>2010</v>
      </c>
      <c r="C5776" s="17" t="s">
        <v>82</v>
      </c>
      <c r="D5776" s="20"/>
      <c r="E5776" s="37" t="s">
        <v>74</v>
      </c>
      <c r="F5776" s="34" t="s">
        <v>78</v>
      </c>
      <c r="G5776" s="21" t="s">
        <v>67</v>
      </c>
      <c r="H5776" s="22">
        <v>2692</v>
      </c>
      <c r="I5776" s="22">
        <v>2491</v>
      </c>
      <c r="J5776" s="22">
        <v>5183</v>
      </c>
      <c r="K5776" s="31">
        <v>2416</v>
      </c>
      <c r="L5776" s="31">
        <v>2221</v>
      </c>
      <c r="M5776" s="31">
        <v>1</v>
      </c>
      <c r="N5776" s="31">
        <v>4638</v>
      </c>
      <c r="O5776" s="22">
        <v>2120</v>
      </c>
      <c r="P5776" s="22">
        <v>1978</v>
      </c>
      <c r="Q5776" s="22">
        <v>1</v>
      </c>
      <c r="R5776" s="23">
        <v>4099</v>
      </c>
      <c r="S5776" s="24">
        <f>Table1[[#This Row],[Female Voters]]/Table1[[#This Row],[Female Population]]</f>
        <v>0.89747399702823183</v>
      </c>
      <c r="T5776" s="24">
        <f>Table1[[#This Row],[Male Voters]]/Table1[[#This Row],[Male Population]]</f>
        <v>0.89160979526294659</v>
      </c>
      <c r="U5776" s="24">
        <f>Table1[[#This Row],[Total Voters]]/Table1[[#This Row],[Total Population]]</f>
        <v>0.89484854331468267</v>
      </c>
      <c r="V5776" s="24">
        <f>Table1[[#This Row],[Female Ballots]]/Table1[[#This Row],[Female Population]]</f>
        <v>0.78751857355126298</v>
      </c>
      <c r="W5776" s="24">
        <f>Table1[[#This Row],[Male Ballots]]/Table1[[#This Row],[Male Population]]</f>
        <v>0.79405861099959851</v>
      </c>
      <c r="X5776" s="24">
        <f>Table1[[#This Row],[Total Ballots]]/Table1[[#This Row],[Total Population]]</f>
        <v>0.79085471734516688</v>
      </c>
      <c r="Y5776" s="24">
        <f>Table1[[#This Row],[Female Ballots]]/Table1[[#This Row],[Female Voters]]</f>
        <v>0.87748344370860931</v>
      </c>
      <c r="Z5776" s="24">
        <f>Table1[[#This Row],[Male Ballots]]/Table1[[#This Row],[Male Voters]]</f>
        <v>0.89058982440342194</v>
      </c>
      <c r="AA5776" s="24">
        <f>Table1[[#This Row],[Total Ballots]]/Table1[[#This Row],[Total Voters]]</f>
        <v>0.8837861147046141</v>
      </c>
    </row>
    <row r="5777" spans="1:27" s="12" customFormat="1" x14ac:dyDescent="0.35">
      <c r="A5777" s="19" t="s">
        <v>31</v>
      </c>
      <c r="B5777" s="20">
        <v>2010</v>
      </c>
      <c r="C5777" s="17" t="s">
        <v>82</v>
      </c>
      <c r="D5777" s="20"/>
      <c r="E5777" s="37" t="s">
        <v>73</v>
      </c>
      <c r="F5777" s="34" t="s">
        <v>78</v>
      </c>
      <c r="G5777" s="21" t="s">
        <v>79</v>
      </c>
      <c r="H5777" s="22">
        <v>5052</v>
      </c>
      <c r="I5777" s="22">
        <v>5141</v>
      </c>
      <c r="J5777" s="22">
        <v>10193</v>
      </c>
      <c r="K5777" s="22">
        <v>4057</v>
      </c>
      <c r="L5777" s="22">
        <v>3801</v>
      </c>
      <c r="M5777" s="22">
        <v>22</v>
      </c>
      <c r="N5777" s="22">
        <v>7880</v>
      </c>
      <c r="O5777" s="22">
        <v>3059</v>
      </c>
      <c r="P5777" s="22">
        <v>2930</v>
      </c>
      <c r="Q5777" s="22">
        <v>16</v>
      </c>
      <c r="R5777" s="23">
        <v>6005</v>
      </c>
      <c r="S5777" s="24">
        <f>Table1[[#This Row],[Female Voters]]/Table1[[#This Row],[Female Population]]</f>
        <v>0.80304829770387964</v>
      </c>
      <c r="T5777" s="24">
        <f>Table1[[#This Row],[Male Voters]]/Table1[[#This Row],[Male Population]]</f>
        <v>0.7393503209492317</v>
      </c>
      <c r="U5777" s="24">
        <f>Table1[[#This Row],[Total Voters]]/Table1[[#This Row],[Total Population]]</f>
        <v>0.77307956440694592</v>
      </c>
      <c r="V5777" s="24">
        <f>Table1[[#This Row],[Female Ballots]]/Table1[[#This Row],[Female Population]]</f>
        <v>0.60550277117973084</v>
      </c>
      <c r="W5777" s="24">
        <f>Table1[[#This Row],[Male Ballots]]/Table1[[#This Row],[Male Population]]</f>
        <v>0.56992802956623223</v>
      </c>
      <c r="X5777" s="24">
        <f>Table1[[#This Row],[Total Ballots]]/Table1[[#This Row],[Total Population]]</f>
        <v>0.58912979495732365</v>
      </c>
      <c r="Y5777" s="24">
        <f>Table1[[#This Row],[Female Ballots]]/Table1[[#This Row],[Female Voters]]</f>
        <v>0.75400542272615234</v>
      </c>
      <c r="Z5777" s="24">
        <f>Table1[[#This Row],[Male Ballots]]/Table1[[#This Row],[Male Voters]]</f>
        <v>0.77084977637463825</v>
      </c>
      <c r="AA5777" s="24">
        <f>Table1[[#This Row],[Total Ballots]]/Table1[[#This Row],[Total Voters]]</f>
        <v>0.76205583756345174</v>
      </c>
    </row>
    <row r="5778" spans="1:27" s="12" customFormat="1" x14ac:dyDescent="0.35">
      <c r="A5778" s="19" t="s">
        <v>31</v>
      </c>
      <c r="B5778" s="20">
        <v>2010</v>
      </c>
      <c r="C5778" s="17" t="s">
        <v>82</v>
      </c>
      <c r="D5778" s="20"/>
      <c r="E5778" s="37" t="s">
        <v>73</v>
      </c>
      <c r="F5778" s="34" t="s">
        <v>78</v>
      </c>
      <c r="G5778" s="21" t="s">
        <v>62</v>
      </c>
      <c r="H5778" s="22">
        <v>346</v>
      </c>
      <c r="I5778" s="22">
        <v>387</v>
      </c>
      <c r="J5778" s="22">
        <v>733</v>
      </c>
      <c r="K5778" s="31">
        <v>261</v>
      </c>
      <c r="L5778" s="31">
        <v>270</v>
      </c>
      <c r="M5778" s="31">
        <v>4</v>
      </c>
      <c r="N5778" s="31">
        <v>535</v>
      </c>
      <c r="O5778" s="22">
        <v>92</v>
      </c>
      <c r="P5778" s="22">
        <v>111</v>
      </c>
      <c r="Q5778" s="22">
        <v>2</v>
      </c>
      <c r="R5778" s="23">
        <v>205</v>
      </c>
      <c r="S5778" s="24">
        <f>Table1[[#This Row],[Female Voters]]/Table1[[#This Row],[Female Population]]</f>
        <v>0.75433526011560692</v>
      </c>
      <c r="T5778" s="24">
        <f>Table1[[#This Row],[Male Voters]]/Table1[[#This Row],[Male Population]]</f>
        <v>0.69767441860465118</v>
      </c>
      <c r="U5778" s="24">
        <f>Table1[[#This Row],[Total Voters]]/Table1[[#This Row],[Total Population]]</f>
        <v>0.72987721691678031</v>
      </c>
      <c r="V5778" s="24">
        <f>Table1[[#This Row],[Female Ballots]]/Table1[[#This Row],[Female Population]]</f>
        <v>0.26589595375722541</v>
      </c>
      <c r="W5778" s="24">
        <f>Table1[[#This Row],[Male Ballots]]/Table1[[#This Row],[Male Population]]</f>
        <v>0.2868217054263566</v>
      </c>
      <c r="X5778" s="24">
        <f>Table1[[#This Row],[Total Ballots]]/Table1[[#This Row],[Total Population]]</f>
        <v>0.27967257844474763</v>
      </c>
      <c r="Y5778" s="24">
        <f>Table1[[#This Row],[Female Ballots]]/Table1[[#This Row],[Female Voters]]</f>
        <v>0.35249042145593867</v>
      </c>
      <c r="Z5778" s="24">
        <f>Table1[[#This Row],[Male Ballots]]/Table1[[#This Row],[Male Voters]]</f>
        <v>0.41111111111111109</v>
      </c>
      <c r="AA5778" s="24">
        <f>Table1[[#This Row],[Total Ballots]]/Table1[[#This Row],[Total Voters]]</f>
        <v>0.38317757009345793</v>
      </c>
    </row>
    <row r="5779" spans="1:27" s="12" customFormat="1" x14ac:dyDescent="0.35">
      <c r="A5779" s="19" t="s">
        <v>31</v>
      </c>
      <c r="B5779" s="20">
        <v>2010</v>
      </c>
      <c r="C5779" s="17" t="s">
        <v>82</v>
      </c>
      <c r="D5779" s="20"/>
      <c r="E5779" s="37" t="s">
        <v>73</v>
      </c>
      <c r="F5779" s="34" t="s">
        <v>78</v>
      </c>
      <c r="G5779" s="21" t="s">
        <v>63</v>
      </c>
      <c r="H5779" s="22">
        <v>530</v>
      </c>
      <c r="I5779" s="22">
        <v>514</v>
      </c>
      <c r="J5779" s="22">
        <v>1044</v>
      </c>
      <c r="K5779" s="31">
        <v>383</v>
      </c>
      <c r="L5779" s="31">
        <v>324</v>
      </c>
      <c r="M5779" s="31">
        <v>3</v>
      </c>
      <c r="N5779" s="31">
        <v>710</v>
      </c>
      <c r="O5779" s="22">
        <v>168</v>
      </c>
      <c r="P5779" s="22">
        <v>147</v>
      </c>
      <c r="Q5779" s="22">
        <v>2</v>
      </c>
      <c r="R5779" s="23">
        <v>317</v>
      </c>
      <c r="S5779" s="24">
        <f>Table1[[#This Row],[Female Voters]]/Table1[[#This Row],[Female Population]]</f>
        <v>0.72264150943396221</v>
      </c>
      <c r="T5779" s="24">
        <f>Table1[[#This Row],[Male Voters]]/Table1[[#This Row],[Male Population]]</f>
        <v>0.63035019455252916</v>
      </c>
      <c r="U5779" s="24">
        <f>Table1[[#This Row],[Total Voters]]/Table1[[#This Row],[Total Population]]</f>
        <v>0.68007662835249039</v>
      </c>
      <c r="V5779" s="24">
        <f>Table1[[#This Row],[Female Ballots]]/Table1[[#This Row],[Female Population]]</f>
        <v>0.31698113207547168</v>
      </c>
      <c r="W5779" s="24">
        <f>Table1[[#This Row],[Male Ballots]]/Table1[[#This Row],[Male Population]]</f>
        <v>0.28599221789883267</v>
      </c>
      <c r="X5779" s="24">
        <f>Table1[[#This Row],[Total Ballots]]/Table1[[#This Row],[Total Population]]</f>
        <v>0.30363984674329503</v>
      </c>
      <c r="Y5779" s="24">
        <f>Table1[[#This Row],[Female Ballots]]/Table1[[#This Row],[Female Voters]]</f>
        <v>0.43864229765013057</v>
      </c>
      <c r="Z5779" s="24">
        <f>Table1[[#This Row],[Male Ballots]]/Table1[[#This Row],[Male Voters]]</f>
        <v>0.45370370370370372</v>
      </c>
      <c r="AA5779" s="24">
        <f>Table1[[#This Row],[Total Ballots]]/Table1[[#This Row],[Total Voters]]</f>
        <v>0.44647887323943664</v>
      </c>
    </row>
    <row r="5780" spans="1:27" s="12" customFormat="1" x14ac:dyDescent="0.35">
      <c r="A5780" s="19" t="s">
        <v>31</v>
      </c>
      <c r="B5780" s="20">
        <v>2010</v>
      </c>
      <c r="C5780" s="17" t="s">
        <v>82</v>
      </c>
      <c r="D5780" s="20"/>
      <c r="E5780" s="37" t="s">
        <v>73</v>
      </c>
      <c r="F5780" s="34" t="s">
        <v>78</v>
      </c>
      <c r="G5780" s="21" t="s">
        <v>64</v>
      </c>
      <c r="H5780" s="22">
        <v>678</v>
      </c>
      <c r="I5780" s="22">
        <v>696</v>
      </c>
      <c r="J5780" s="22">
        <v>1374</v>
      </c>
      <c r="K5780" s="31">
        <v>479</v>
      </c>
      <c r="L5780" s="31">
        <v>422</v>
      </c>
      <c r="M5780" s="31">
        <v>3</v>
      </c>
      <c r="N5780" s="31">
        <v>904</v>
      </c>
      <c r="O5780" s="22">
        <v>330</v>
      </c>
      <c r="P5780" s="22">
        <v>269</v>
      </c>
      <c r="Q5780" s="22">
        <v>3</v>
      </c>
      <c r="R5780" s="23">
        <v>602</v>
      </c>
      <c r="S5780" s="24">
        <f>Table1[[#This Row],[Female Voters]]/Table1[[#This Row],[Female Population]]</f>
        <v>0.70648967551622421</v>
      </c>
      <c r="T5780" s="24">
        <f>Table1[[#This Row],[Male Voters]]/Table1[[#This Row],[Male Population]]</f>
        <v>0.60632183908045978</v>
      </c>
      <c r="U5780" s="24">
        <f>Table1[[#This Row],[Total Voters]]/Table1[[#This Row],[Total Population]]</f>
        <v>0.65793304221251825</v>
      </c>
      <c r="V5780" s="24">
        <f>Table1[[#This Row],[Female Ballots]]/Table1[[#This Row],[Female Population]]</f>
        <v>0.48672566371681414</v>
      </c>
      <c r="W5780" s="24">
        <f>Table1[[#This Row],[Male Ballots]]/Table1[[#This Row],[Male Population]]</f>
        <v>0.3864942528735632</v>
      </c>
      <c r="X5780" s="24">
        <f>Table1[[#This Row],[Total Ballots]]/Table1[[#This Row],[Total Population]]</f>
        <v>0.438136826783115</v>
      </c>
      <c r="Y5780" s="24">
        <f>Table1[[#This Row],[Female Ballots]]/Table1[[#This Row],[Female Voters]]</f>
        <v>0.6889352818371608</v>
      </c>
      <c r="Z5780" s="24">
        <f>Table1[[#This Row],[Male Ballots]]/Table1[[#This Row],[Male Voters]]</f>
        <v>0.63744075829383884</v>
      </c>
      <c r="AA5780" s="24">
        <f>Table1[[#This Row],[Total Ballots]]/Table1[[#This Row],[Total Voters]]</f>
        <v>0.66592920353982299</v>
      </c>
    </row>
    <row r="5781" spans="1:27" s="12" customFormat="1" x14ac:dyDescent="0.35">
      <c r="A5781" s="19" t="s">
        <v>31</v>
      </c>
      <c r="B5781" s="20">
        <v>2010</v>
      </c>
      <c r="C5781" s="17" t="s">
        <v>82</v>
      </c>
      <c r="D5781" s="20"/>
      <c r="E5781" s="37" t="s">
        <v>73</v>
      </c>
      <c r="F5781" s="34" t="s">
        <v>78</v>
      </c>
      <c r="G5781" s="21" t="s">
        <v>65</v>
      </c>
      <c r="H5781" s="22">
        <v>1086</v>
      </c>
      <c r="I5781" s="22">
        <v>1051</v>
      </c>
      <c r="J5781" s="22">
        <v>2137</v>
      </c>
      <c r="K5781" s="31">
        <v>831</v>
      </c>
      <c r="L5781" s="31">
        <v>719</v>
      </c>
      <c r="M5781" s="31">
        <v>2</v>
      </c>
      <c r="N5781" s="31">
        <v>1552</v>
      </c>
      <c r="O5781" s="22">
        <v>640</v>
      </c>
      <c r="P5781" s="22">
        <v>554</v>
      </c>
      <c r="Q5781" s="22">
        <v>2</v>
      </c>
      <c r="R5781" s="23">
        <v>1196</v>
      </c>
      <c r="S5781" s="24">
        <f>Table1[[#This Row],[Female Voters]]/Table1[[#This Row],[Female Population]]</f>
        <v>0.76519337016574585</v>
      </c>
      <c r="T5781" s="24">
        <f>Table1[[#This Row],[Male Voters]]/Table1[[#This Row],[Male Population]]</f>
        <v>0.68411037107516648</v>
      </c>
      <c r="U5781" s="24">
        <f>Table1[[#This Row],[Total Voters]]/Table1[[#This Row],[Total Population]]</f>
        <v>0.72625175479644366</v>
      </c>
      <c r="V5781" s="24">
        <f>Table1[[#This Row],[Female Ballots]]/Table1[[#This Row],[Female Population]]</f>
        <v>0.58931860036832417</v>
      </c>
      <c r="W5781" s="24">
        <f>Table1[[#This Row],[Male Ballots]]/Table1[[#This Row],[Male Population]]</f>
        <v>0.52711703139866795</v>
      </c>
      <c r="X5781" s="24">
        <f>Table1[[#This Row],[Total Ballots]]/Table1[[#This Row],[Total Population]]</f>
        <v>0.55966307908282642</v>
      </c>
      <c r="Y5781" s="24">
        <f>Table1[[#This Row],[Female Ballots]]/Table1[[#This Row],[Female Voters]]</f>
        <v>0.77015643802647415</v>
      </c>
      <c r="Z5781" s="24">
        <f>Table1[[#This Row],[Male Ballots]]/Table1[[#This Row],[Male Voters]]</f>
        <v>0.77051460361613355</v>
      </c>
      <c r="AA5781" s="24">
        <f>Table1[[#This Row],[Total Ballots]]/Table1[[#This Row],[Total Voters]]</f>
        <v>0.77061855670103097</v>
      </c>
    </row>
    <row r="5782" spans="1:27" s="12" customFormat="1" x14ac:dyDescent="0.35">
      <c r="A5782" s="19" t="s">
        <v>31</v>
      </c>
      <c r="B5782" s="20">
        <v>2010</v>
      </c>
      <c r="C5782" s="17" t="s">
        <v>82</v>
      </c>
      <c r="D5782" s="20"/>
      <c r="E5782" s="37" t="s">
        <v>73</v>
      </c>
      <c r="F5782" s="34" t="s">
        <v>78</v>
      </c>
      <c r="G5782" s="21" t="s">
        <v>66</v>
      </c>
      <c r="H5782" s="22">
        <v>1153</v>
      </c>
      <c r="I5782" s="22">
        <v>1267</v>
      </c>
      <c r="J5782" s="22">
        <v>2420</v>
      </c>
      <c r="K5782" s="31">
        <v>996</v>
      </c>
      <c r="L5782" s="31">
        <v>977</v>
      </c>
      <c r="M5782" s="31">
        <v>6</v>
      </c>
      <c r="N5782" s="31">
        <v>1979</v>
      </c>
      <c r="O5782" s="22">
        <v>854</v>
      </c>
      <c r="P5782" s="22">
        <v>858</v>
      </c>
      <c r="Q5782" s="22">
        <v>4</v>
      </c>
      <c r="R5782" s="23">
        <v>1716</v>
      </c>
      <c r="S5782" s="24">
        <f>Table1[[#This Row],[Female Voters]]/Table1[[#This Row],[Female Population]]</f>
        <v>0.8638334778837814</v>
      </c>
      <c r="T5782" s="24">
        <f>Table1[[#This Row],[Male Voters]]/Table1[[#This Row],[Male Population]]</f>
        <v>0.77111286503551701</v>
      </c>
      <c r="U5782" s="24">
        <f>Table1[[#This Row],[Total Voters]]/Table1[[#This Row],[Total Population]]</f>
        <v>0.81776859504132227</v>
      </c>
      <c r="V5782" s="24">
        <f>Table1[[#This Row],[Female Ballots]]/Table1[[#This Row],[Female Population]]</f>
        <v>0.74067649609713793</v>
      </c>
      <c r="W5782" s="24">
        <f>Table1[[#This Row],[Male Ballots]]/Table1[[#This Row],[Male Population]]</f>
        <v>0.67719021310181526</v>
      </c>
      <c r="X5782" s="24">
        <f>Table1[[#This Row],[Total Ballots]]/Table1[[#This Row],[Total Population]]</f>
        <v>0.70909090909090911</v>
      </c>
      <c r="Y5782" s="24">
        <f>Table1[[#This Row],[Female Ballots]]/Table1[[#This Row],[Female Voters]]</f>
        <v>0.85742971887550201</v>
      </c>
      <c r="Z5782" s="24">
        <f>Table1[[#This Row],[Male Ballots]]/Table1[[#This Row],[Male Voters]]</f>
        <v>0.87819856704196519</v>
      </c>
      <c r="AA5782" s="24">
        <f>Table1[[#This Row],[Total Ballots]]/Table1[[#This Row],[Total Voters]]</f>
        <v>0.86710459828196063</v>
      </c>
    </row>
    <row r="5783" spans="1:27" s="12" customFormat="1" x14ac:dyDescent="0.35">
      <c r="A5783" s="19" t="s">
        <v>31</v>
      </c>
      <c r="B5783" s="20">
        <v>2010</v>
      </c>
      <c r="C5783" s="17" t="s">
        <v>82</v>
      </c>
      <c r="D5783" s="20"/>
      <c r="E5783" s="37" t="s">
        <v>73</v>
      </c>
      <c r="F5783" s="34" t="s">
        <v>78</v>
      </c>
      <c r="G5783" s="21" t="s">
        <v>67</v>
      </c>
      <c r="H5783" s="22">
        <v>1259</v>
      </c>
      <c r="I5783" s="22">
        <v>1226</v>
      </c>
      <c r="J5783" s="22">
        <v>2485</v>
      </c>
      <c r="K5783" s="31">
        <v>1107</v>
      </c>
      <c r="L5783" s="31">
        <v>1089</v>
      </c>
      <c r="M5783" s="31">
        <v>4</v>
      </c>
      <c r="N5783" s="31">
        <v>2200</v>
      </c>
      <c r="O5783" s="22">
        <v>975</v>
      </c>
      <c r="P5783" s="22">
        <v>991</v>
      </c>
      <c r="Q5783" s="22">
        <v>3</v>
      </c>
      <c r="R5783" s="23">
        <v>1969</v>
      </c>
      <c r="S5783" s="24">
        <f>Table1[[#This Row],[Female Voters]]/Table1[[#This Row],[Female Population]]</f>
        <v>0.8792692613185068</v>
      </c>
      <c r="T5783" s="24">
        <f>Table1[[#This Row],[Male Voters]]/Table1[[#This Row],[Male Population]]</f>
        <v>0.88825448613376834</v>
      </c>
      <c r="U5783" s="24">
        <f>Table1[[#This Row],[Total Voters]]/Table1[[#This Row],[Total Population]]</f>
        <v>0.88531187122736421</v>
      </c>
      <c r="V5783" s="24">
        <f>Table1[[#This Row],[Female Ballots]]/Table1[[#This Row],[Female Population]]</f>
        <v>0.77442414614773625</v>
      </c>
      <c r="W5783" s="24">
        <f>Table1[[#This Row],[Male Ballots]]/Table1[[#This Row],[Male Population]]</f>
        <v>0.80831973898858078</v>
      </c>
      <c r="X5783" s="24">
        <f>Table1[[#This Row],[Total Ballots]]/Table1[[#This Row],[Total Population]]</f>
        <v>0.79235412474849098</v>
      </c>
      <c r="Y5783" s="24">
        <f>Table1[[#This Row],[Female Ballots]]/Table1[[#This Row],[Female Voters]]</f>
        <v>0.8807588075880759</v>
      </c>
      <c r="Z5783" s="24">
        <f>Table1[[#This Row],[Male Ballots]]/Table1[[#This Row],[Male Voters]]</f>
        <v>0.91000918273645548</v>
      </c>
      <c r="AA5783" s="24">
        <f>Table1[[#This Row],[Total Ballots]]/Table1[[#This Row],[Total Voters]]</f>
        <v>0.89500000000000002</v>
      </c>
    </row>
    <row r="5784" spans="1:27" s="12" customFormat="1" x14ac:dyDescent="0.35">
      <c r="A5784" s="19" t="s">
        <v>55</v>
      </c>
      <c r="B5784" s="20">
        <v>2010</v>
      </c>
      <c r="C5784" s="17" t="s">
        <v>82</v>
      </c>
      <c r="D5784" s="20" t="s">
        <v>70</v>
      </c>
      <c r="E5784" s="37" t="s">
        <v>75</v>
      </c>
      <c r="F5784" s="34" t="s">
        <v>77</v>
      </c>
      <c r="G5784" s="21" t="s">
        <v>79</v>
      </c>
      <c r="H5784" s="22">
        <v>305428</v>
      </c>
      <c r="I5784" s="22">
        <v>291670</v>
      </c>
      <c r="J5784" s="22">
        <v>597098</v>
      </c>
      <c r="K5784" s="22">
        <v>219430</v>
      </c>
      <c r="L5784" s="22">
        <v>191701</v>
      </c>
      <c r="M5784" s="22">
        <v>28</v>
      </c>
      <c r="N5784" s="22">
        <v>411159</v>
      </c>
      <c r="O5784" s="22">
        <v>144288</v>
      </c>
      <c r="P5784" s="22">
        <v>127953</v>
      </c>
      <c r="Q5784" s="22">
        <v>10</v>
      </c>
      <c r="R5784" s="23">
        <v>272251</v>
      </c>
      <c r="S5784" s="24">
        <f>Table1[[#This Row],[Female Voters]]/Table1[[#This Row],[Female Population]]</f>
        <v>0.71843445918514348</v>
      </c>
      <c r="T5784" s="24">
        <f>Table1[[#This Row],[Male Voters]]/Table1[[#This Row],[Male Population]]</f>
        <v>0.65725305996502892</v>
      </c>
      <c r="U5784" s="24">
        <f>Table1[[#This Row],[Total Voters]]/Table1[[#This Row],[Total Population]]</f>
        <v>0.68859550693520999</v>
      </c>
      <c r="V5784" s="24">
        <f>Table1[[#This Row],[Female Ballots]]/Table1[[#This Row],[Female Population]]</f>
        <v>0.47241248346582498</v>
      </c>
      <c r="W5784" s="24">
        <f>Table1[[#This Row],[Male Ballots]]/Table1[[#This Row],[Male Population]]</f>
        <v>0.438690986388727</v>
      </c>
      <c r="X5784" s="24">
        <f>Table1[[#This Row],[Total Ballots]]/Table1[[#This Row],[Total Population]]</f>
        <v>0.4559569785864297</v>
      </c>
      <c r="Y5784" s="24">
        <f>Table1[[#This Row],[Female Ballots]]/Table1[[#This Row],[Female Voters]]</f>
        <v>0.65755821902201161</v>
      </c>
      <c r="Z5784" s="24">
        <f>Table1[[#This Row],[Male Ballots]]/Table1[[#This Row],[Male Voters]]</f>
        <v>0.66746130693110628</v>
      </c>
      <c r="AA5784" s="24">
        <f>Table1[[#This Row],[Total Ballots]]/Table1[[#This Row],[Total Voters]]</f>
        <v>0.6621550300492024</v>
      </c>
    </row>
    <row r="5785" spans="1:27" s="12" customFormat="1" x14ac:dyDescent="0.35">
      <c r="A5785" s="19" t="s">
        <v>55</v>
      </c>
      <c r="B5785" s="20">
        <v>2010</v>
      </c>
      <c r="C5785" s="17" t="s">
        <v>82</v>
      </c>
      <c r="D5785" s="20" t="s">
        <v>70</v>
      </c>
      <c r="E5785" s="37" t="s">
        <v>75</v>
      </c>
      <c r="F5785" s="34" t="s">
        <v>77</v>
      </c>
      <c r="G5785" s="21" t="s">
        <v>62</v>
      </c>
      <c r="H5785" s="22">
        <v>38392</v>
      </c>
      <c r="I5785" s="22">
        <v>40053</v>
      </c>
      <c r="J5785" s="22">
        <v>78445</v>
      </c>
      <c r="K5785" s="31">
        <v>20349</v>
      </c>
      <c r="L5785" s="31">
        <v>18514</v>
      </c>
      <c r="M5785" s="31">
        <v>15</v>
      </c>
      <c r="N5785" s="31">
        <v>38878</v>
      </c>
      <c r="O5785" s="22">
        <v>7395</v>
      </c>
      <c r="P5785" s="22">
        <v>6652</v>
      </c>
      <c r="Q5785" s="22">
        <v>4</v>
      </c>
      <c r="R5785" s="23">
        <v>14051</v>
      </c>
      <c r="S5785" s="24">
        <f>Table1[[#This Row],[Female Voters]]/Table1[[#This Row],[Female Population]]</f>
        <v>0.53003229839549904</v>
      </c>
      <c r="T5785" s="24">
        <f>Table1[[#This Row],[Male Voters]]/Table1[[#This Row],[Male Population]]</f>
        <v>0.46223753526577283</v>
      </c>
      <c r="U5785" s="24">
        <f>Table1[[#This Row],[Total Voters]]/Table1[[#This Row],[Total Population]]</f>
        <v>0.49560838804257762</v>
      </c>
      <c r="V5785" s="24">
        <f>Table1[[#This Row],[Female Ballots]]/Table1[[#This Row],[Female Population]]</f>
        <v>0.19261825380287559</v>
      </c>
      <c r="W5785" s="24">
        <f>Table1[[#This Row],[Male Ballots]]/Table1[[#This Row],[Male Population]]</f>
        <v>0.16607994407410182</v>
      </c>
      <c r="X5785" s="24">
        <f>Table1[[#This Row],[Total Ballots]]/Table1[[#This Row],[Total Population]]</f>
        <v>0.17911912805150104</v>
      </c>
      <c r="Y5785" s="24">
        <f>Table1[[#This Row],[Female Ballots]]/Table1[[#This Row],[Female Voters]]</f>
        <v>0.36340852130325813</v>
      </c>
      <c r="Z5785" s="24">
        <f>Table1[[#This Row],[Male Ballots]]/Table1[[#This Row],[Male Voters]]</f>
        <v>0.35929566814302688</v>
      </c>
      <c r="AA5785" s="24">
        <f>Table1[[#This Row],[Total Ballots]]/Table1[[#This Row],[Total Voters]]</f>
        <v>0.3614126241061783</v>
      </c>
    </row>
    <row r="5786" spans="1:27" s="12" customFormat="1" x14ac:dyDescent="0.35">
      <c r="A5786" s="19" t="s">
        <v>55</v>
      </c>
      <c r="B5786" s="20">
        <v>2010</v>
      </c>
      <c r="C5786" s="17" t="s">
        <v>82</v>
      </c>
      <c r="D5786" s="20" t="s">
        <v>70</v>
      </c>
      <c r="E5786" s="37" t="s">
        <v>75</v>
      </c>
      <c r="F5786" s="34" t="s">
        <v>77</v>
      </c>
      <c r="G5786" s="21" t="s">
        <v>63</v>
      </c>
      <c r="H5786" s="22">
        <v>56566</v>
      </c>
      <c r="I5786" s="22">
        <v>55484</v>
      </c>
      <c r="J5786" s="22">
        <v>112050</v>
      </c>
      <c r="K5786" s="31">
        <v>35844</v>
      </c>
      <c r="L5786" s="31">
        <v>29813</v>
      </c>
      <c r="M5786" s="31">
        <v>4</v>
      </c>
      <c r="N5786" s="31">
        <v>65661</v>
      </c>
      <c r="O5786" s="22">
        <v>15937</v>
      </c>
      <c r="P5786" s="22">
        <v>13057</v>
      </c>
      <c r="Q5786" s="22">
        <v>1</v>
      </c>
      <c r="R5786" s="23">
        <v>28995</v>
      </c>
      <c r="S5786" s="24">
        <f>Table1[[#This Row],[Female Voters]]/Table1[[#This Row],[Female Population]]</f>
        <v>0.63366686702259312</v>
      </c>
      <c r="T5786" s="24">
        <f>Table1[[#This Row],[Male Voters]]/Table1[[#This Row],[Male Population]]</f>
        <v>0.53732607598586979</v>
      </c>
      <c r="U5786" s="24">
        <f>Table1[[#This Row],[Total Voters]]/Table1[[#This Row],[Total Population]]</f>
        <v>0.58599732262382864</v>
      </c>
      <c r="V5786" s="24">
        <f>Table1[[#This Row],[Female Ballots]]/Table1[[#This Row],[Female Population]]</f>
        <v>0.28174168228264329</v>
      </c>
      <c r="W5786" s="24">
        <f>Table1[[#This Row],[Male Ballots]]/Table1[[#This Row],[Male Population]]</f>
        <v>0.23532910388580491</v>
      </c>
      <c r="X5786" s="24">
        <f>Table1[[#This Row],[Total Ballots]]/Table1[[#This Row],[Total Population]]</f>
        <v>0.25876840696117803</v>
      </c>
      <c r="Y5786" s="24">
        <f>Table1[[#This Row],[Female Ballots]]/Table1[[#This Row],[Female Voters]]</f>
        <v>0.44462113603392478</v>
      </c>
      <c r="Z5786" s="24">
        <f>Table1[[#This Row],[Male Ballots]]/Table1[[#This Row],[Male Voters]]</f>
        <v>0.437963304598665</v>
      </c>
      <c r="AA5786" s="24">
        <f>Table1[[#This Row],[Total Ballots]]/Table1[[#This Row],[Total Voters]]</f>
        <v>0.44158632978480378</v>
      </c>
    </row>
    <row r="5787" spans="1:27" s="12" customFormat="1" x14ac:dyDescent="0.35">
      <c r="A5787" s="19" t="s">
        <v>55</v>
      </c>
      <c r="B5787" s="20">
        <v>2010</v>
      </c>
      <c r="C5787" s="17" t="s">
        <v>82</v>
      </c>
      <c r="D5787" s="20" t="s">
        <v>70</v>
      </c>
      <c r="E5787" s="37" t="s">
        <v>75</v>
      </c>
      <c r="F5787" s="34" t="s">
        <v>77</v>
      </c>
      <c r="G5787" s="21" t="s">
        <v>64</v>
      </c>
      <c r="H5787" s="22">
        <v>54411</v>
      </c>
      <c r="I5787" s="22">
        <v>54016</v>
      </c>
      <c r="J5787" s="22">
        <v>108427</v>
      </c>
      <c r="K5787" s="31">
        <v>37606</v>
      </c>
      <c r="L5787" s="31">
        <v>32730</v>
      </c>
      <c r="M5787" s="31">
        <v>5</v>
      </c>
      <c r="N5787" s="31">
        <v>70341</v>
      </c>
      <c r="O5787" s="22">
        <v>22000</v>
      </c>
      <c r="P5787" s="22">
        <v>19516</v>
      </c>
      <c r="Q5787" s="22">
        <v>1</v>
      </c>
      <c r="R5787" s="23">
        <v>41517</v>
      </c>
      <c r="S5787" s="24">
        <f>Table1[[#This Row],[Female Voters]]/Table1[[#This Row],[Female Population]]</f>
        <v>0.69114701071474516</v>
      </c>
      <c r="T5787" s="24">
        <f>Table1[[#This Row],[Male Voters]]/Table1[[#This Row],[Male Population]]</f>
        <v>0.60593157582938384</v>
      </c>
      <c r="U5787" s="24">
        <f>Table1[[#This Row],[Total Voters]]/Table1[[#This Row],[Total Population]]</f>
        <v>0.64874062733451998</v>
      </c>
      <c r="V5787" s="24">
        <f>Table1[[#This Row],[Female Ballots]]/Table1[[#This Row],[Female Population]]</f>
        <v>0.40433000680009556</v>
      </c>
      <c r="W5787" s="24">
        <f>Table1[[#This Row],[Male Ballots]]/Table1[[#This Row],[Male Population]]</f>
        <v>0.36130035545023698</v>
      </c>
      <c r="X5787" s="24">
        <f>Table1[[#This Row],[Total Ballots]]/Table1[[#This Row],[Total Population]]</f>
        <v>0.38290278251726967</v>
      </c>
      <c r="Y5787" s="24">
        <f>Table1[[#This Row],[Female Ballots]]/Table1[[#This Row],[Female Voters]]</f>
        <v>0.5850130298356645</v>
      </c>
      <c r="Z5787" s="24">
        <f>Table1[[#This Row],[Male Ballots]]/Table1[[#This Row],[Male Voters]]</f>
        <v>0.59627253284448523</v>
      </c>
      <c r="AA5787" s="24">
        <f>Table1[[#This Row],[Total Ballots]]/Table1[[#This Row],[Total Voters]]</f>
        <v>0.59022476222970954</v>
      </c>
    </row>
    <row r="5788" spans="1:27" s="12" customFormat="1" x14ac:dyDescent="0.35">
      <c r="A5788" s="19" t="s">
        <v>55</v>
      </c>
      <c r="B5788" s="20">
        <v>2010</v>
      </c>
      <c r="C5788" s="17" t="s">
        <v>82</v>
      </c>
      <c r="D5788" s="20" t="s">
        <v>70</v>
      </c>
      <c r="E5788" s="37" t="s">
        <v>75</v>
      </c>
      <c r="F5788" s="34" t="s">
        <v>77</v>
      </c>
      <c r="G5788" s="21" t="s">
        <v>65</v>
      </c>
      <c r="H5788" s="22">
        <v>59668</v>
      </c>
      <c r="I5788" s="22">
        <v>59275</v>
      </c>
      <c r="J5788" s="22">
        <v>118943</v>
      </c>
      <c r="K5788" s="31">
        <v>45029</v>
      </c>
      <c r="L5788" s="31">
        <v>41117</v>
      </c>
      <c r="M5788" s="31">
        <v>3</v>
      </c>
      <c r="N5788" s="31">
        <v>86149</v>
      </c>
      <c r="O5788" s="22">
        <v>31803</v>
      </c>
      <c r="P5788" s="22">
        <v>29442</v>
      </c>
      <c r="Q5788" s="22">
        <v>3</v>
      </c>
      <c r="R5788" s="23">
        <v>61248</v>
      </c>
      <c r="S5788" s="24">
        <f>Table1[[#This Row],[Female Voters]]/Table1[[#This Row],[Female Population]]</f>
        <v>0.75465911376282091</v>
      </c>
      <c r="T5788" s="24">
        <f>Table1[[#This Row],[Male Voters]]/Table1[[#This Row],[Male Population]]</f>
        <v>0.69366512020244619</v>
      </c>
      <c r="U5788" s="24">
        <f>Table1[[#This Row],[Total Voters]]/Table1[[#This Row],[Total Population]]</f>
        <v>0.72428810438613456</v>
      </c>
      <c r="V5788" s="24">
        <f>Table1[[#This Row],[Female Ballots]]/Table1[[#This Row],[Female Population]]</f>
        <v>0.53299926258631092</v>
      </c>
      <c r="W5788" s="24">
        <f>Table1[[#This Row],[Male Ballots]]/Table1[[#This Row],[Male Population]]</f>
        <v>0.49670181358076759</v>
      </c>
      <c r="X5788" s="24">
        <f>Table1[[#This Row],[Total Ballots]]/Table1[[#This Row],[Total Population]]</f>
        <v>0.51493572551558309</v>
      </c>
      <c r="Y5788" s="24">
        <f>Table1[[#This Row],[Female Ballots]]/Table1[[#This Row],[Female Voters]]</f>
        <v>0.70627817628639322</v>
      </c>
      <c r="Z5788" s="24">
        <f>Table1[[#This Row],[Male Ballots]]/Table1[[#This Row],[Male Voters]]</f>
        <v>0.71605418683269695</v>
      </c>
      <c r="AA5788" s="24">
        <f>Table1[[#This Row],[Total Ballots]]/Table1[[#This Row],[Total Voters]]</f>
        <v>0.7109542768923609</v>
      </c>
    </row>
    <row r="5789" spans="1:27" s="12" customFormat="1" x14ac:dyDescent="0.35">
      <c r="A5789" s="19" t="s">
        <v>55</v>
      </c>
      <c r="B5789" s="20">
        <v>2010</v>
      </c>
      <c r="C5789" s="17" t="s">
        <v>82</v>
      </c>
      <c r="D5789" s="20" t="s">
        <v>70</v>
      </c>
      <c r="E5789" s="37" t="s">
        <v>75</v>
      </c>
      <c r="F5789" s="34" t="s">
        <v>77</v>
      </c>
      <c r="G5789" s="21" t="s">
        <v>66</v>
      </c>
      <c r="H5789" s="22">
        <v>47048</v>
      </c>
      <c r="I5789" s="22">
        <v>44400</v>
      </c>
      <c r="J5789" s="22">
        <v>91448</v>
      </c>
      <c r="K5789" s="31">
        <v>39664</v>
      </c>
      <c r="L5789" s="31">
        <v>36066</v>
      </c>
      <c r="M5789" s="31">
        <v>1</v>
      </c>
      <c r="N5789" s="31">
        <v>75731</v>
      </c>
      <c r="O5789" s="22">
        <v>32404</v>
      </c>
      <c r="P5789" s="22">
        <v>29760</v>
      </c>
      <c r="Q5789" s="22">
        <v>1</v>
      </c>
      <c r="R5789" s="23">
        <v>62165</v>
      </c>
      <c r="S5789" s="24">
        <f>Table1[[#This Row],[Female Voters]]/Table1[[#This Row],[Female Population]]</f>
        <v>0.8430539023975514</v>
      </c>
      <c r="T5789" s="24">
        <f>Table1[[#This Row],[Male Voters]]/Table1[[#This Row],[Male Population]]</f>
        <v>0.81229729729729727</v>
      </c>
      <c r="U5789" s="24">
        <f>Table1[[#This Row],[Total Voters]]/Table1[[#This Row],[Total Population]]</f>
        <v>0.82813183448517191</v>
      </c>
      <c r="V5789" s="24">
        <f>Table1[[#This Row],[Female Ballots]]/Table1[[#This Row],[Female Population]]</f>
        <v>0.68874341098452641</v>
      </c>
      <c r="W5789" s="24">
        <f>Table1[[#This Row],[Male Ballots]]/Table1[[#This Row],[Male Population]]</f>
        <v>0.67027027027027031</v>
      </c>
      <c r="X5789" s="24">
        <f>Table1[[#This Row],[Total Ballots]]/Table1[[#This Row],[Total Population]]</f>
        <v>0.67978523313795813</v>
      </c>
      <c r="Y5789" s="24">
        <f>Table1[[#This Row],[Female Ballots]]/Table1[[#This Row],[Female Voters]]</f>
        <v>0.81696248487293266</v>
      </c>
      <c r="Z5789" s="24">
        <f>Table1[[#This Row],[Male Ballots]]/Table1[[#This Row],[Male Voters]]</f>
        <v>0.82515388454500083</v>
      </c>
      <c r="AA5789" s="24">
        <f>Table1[[#This Row],[Total Ballots]]/Table1[[#This Row],[Total Voters]]</f>
        <v>0.82086595977869037</v>
      </c>
    </row>
    <row r="5790" spans="1:27" s="12" customFormat="1" x14ac:dyDescent="0.35">
      <c r="A5790" s="19" t="s">
        <v>55</v>
      </c>
      <c r="B5790" s="20">
        <v>2010</v>
      </c>
      <c r="C5790" s="17" t="s">
        <v>82</v>
      </c>
      <c r="D5790" s="20" t="s">
        <v>70</v>
      </c>
      <c r="E5790" s="37" t="s">
        <v>75</v>
      </c>
      <c r="F5790" s="34" t="s">
        <v>77</v>
      </c>
      <c r="G5790" s="21" t="s">
        <v>67</v>
      </c>
      <c r="H5790" s="22">
        <v>49343</v>
      </c>
      <c r="I5790" s="22">
        <v>38442</v>
      </c>
      <c r="J5790" s="22">
        <v>87785</v>
      </c>
      <c r="K5790" s="31">
        <v>40938</v>
      </c>
      <c r="L5790" s="31">
        <v>33461</v>
      </c>
      <c r="M5790" s="31"/>
      <c r="N5790" s="31">
        <v>74399</v>
      </c>
      <c r="O5790" s="22">
        <v>34749</v>
      </c>
      <c r="P5790" s="22">
        <v>29526</v>
      </c>
      <c r="Q5790" s="22"/>
      <c r="R5790" s="23">
        <v>64275</v>
      </c>
      <c r="S5790" s="24">
        <f>Table1[[#This Row],[Female Voters]]/Table1[[#This Row],[Female Population]]</f>
        <v>0.82966175546683418</v>
      </c>
      <c r="T5790" s="24">
        <f>Table1[[#This Row],[Male Voters]]/Table1[[#This Row],[Male Population]]</f>
        <v>0.87042817751417723</v>
      </c>
      <c r="U5790" s="24">
        <f>Table1[[#This Row],[Total Voters]]/Table1[[#This Row],[Total Population]]</f>
        <v>0.84751381215469612</v>
      </c>
      <c r="V5790" s="24">
        <f>Table1[[#This Row],[Female Ballots]]/Table1[[#This Row],[Female Population]]</f>
        <v>0.70423362989684457</v>
      </c>
      <c r="W5790" s="24">
        <f>Table1[[#This Row],[Male Ballots]]/Table1[[#This Row],[Male Population]]</f>
        <v>0.76806617761823004</v>
      </c>
      <c r="X5790" s="24">
        <f>Table1[[#This Row],[Total Ballots]]/Table1[[#This Row],[Total Population]]</f>
        <v>0.73218659224241045</v>
      </c>
      <c r="Y5790" s="24">
        <f>Table1[[#This Row],[Female Ballots]]/Table1[[#This Row],[Female Voters]]</f>
        <v>0.84882016708192876</v>
      </c>
      <c r="Z5790" s="24">
        <f>Table1[[#This Row],[Male Ballots]]/Table1[[#This Row],[Male Voters]]</f>
        <v>0.88240040644332207</v>
      </c>
      <c r="AA5790" s="24">
        <f>Table1[[#This Row],[Total Ballots]]/Table1[[#This Row],[Total Voters]]</f>
        <v>0.86392290218954559</v>
      </c>
    </row>
    <row r="5791" spans="1:27" s="12" customFormat="1" x14ac:dyDescent="0.35">
      <c r="A5791" s="19" t="s">
        <v>23</v>
      </c>
      <c r="B5791" s="20">
        <v>2010</v>
      </c>
      <c r="C5791" s="17" t="s">
        <v>82</v>
      </c>
      <c r="D5791" s="20" t="s">
        <v>69</v>
      </c>
      <c r="E5791" s="37" t="s">
        <v>74</v>
      </c>
      <c r="F5791" s="34" t="s">
        <v>78</v>
      </c>
      <c r="G5791" s="21" t="s">
        <v>79</v>
      </c>
      <c r="H5791" s="22">
        <v>6830</v>
      </c>
      <c r="I5791" s="22">
        <v>6446</v>
      </c>
      <c r="J5791" s="22">
        <v>13276</v>
      </c>
      <c r="K5791" s="22">
        <v>6117</v>
      </c>
      <c r="L5791" s="22">
        <v>5517</v>
      </c>
      <c r="M5791" s="22">
        <v>10</v>
      </c>
      <c r="N5791" s="22">
        <v>11644</v>
      </c>
      <c r="O5791" s="22">
        <v>4941</v>
      </c>
      <c r="P5791" s="22">
        <v>4422</v>
      </c>
      <c r="Q5791" s="22">
        <v>6</v>
      </c>
      <c r="R5791" s="23">
        <v>9369</v>
      </c>
      <c r="S5791" s="24">
        <f>Table1[[#This Row],[Female Voters]]/Table1[[#This Row],[Female Population]]</f>
        <v>0.89560761346998541</v>
      </c>
      <c r="T5791" s="24">
        <f>Table1[[#This Row],[Male Voters]]/Table1[[#This Row],[Male Population]]</f>
        <v>0.85587961526528078</v>
      </c>
      <c r="U5791" s="24">
        <f>Table1[[#This Row],[Total Voters]]/Table1[[#This Row],[Total Population]]</f>
        <v>0.87707140705031639</v>
      </c>
      <c r="V5791" s="24">
        <f>Table1[[#This Row],[Female Ballots]]/Table1[[#This Row],[Female Population]]</f>
        <v>0.72342606149341138</v>
      </c>
      <c r="W5791" s="24">
        <f>Table1[[#This Row],[Male Ballots]]/Table1[[#This Row],[Male Population]]</f>
        <v>0.68600682593856654</v>
      </c>
      <c r="X5791" s="24">
        <f>Table1[[#This Row],[Total Ballots]]/Table1[[#This Row],[Total Population]]</f>
        <v>0.70570955106959932</v>
      </c>
      <c r="Y5791" s="24">
        <f>Table1[[#This Row],[Female Ballots]]/Table1[[#This Row],[Female Voters]]</f>
        <v>0.80774889651790094</v>
      </c>
      <c r="Z5791" s="24">
        <f>Table1[[#This Row],[Male Ballots]]/Table1[[#This Row],[Male Voters]]</f>
        <v>0.80152256661228927</v>
      </c>
      <c r="AA5791" s="24">
        <f>Table1[[#This Row],[Total Ballots]]/Table1[[#This Row],[Total Voters]]</f>
        <v>0.80462040535898316</v>
      </c>
    </row>
    <row r="5792" spans="1:27" s="12" customFormat="1" x14ac:dyDescent="0.35">
      <c r="A5792" s="19" t="s">
        <v>23</v>
      </c>
      <c r="B5792" s="20">
        <v>2010</v>
      </c>
      <c r="C5792" s="17" t="s">
        <v>82</v>
      </c>
      <c r="D5792" s="20" t="s">
        <v>69</v>
      </c>
      <c r="E5792" s="37" t="s">
        <v>74</v>
      </c>
      <c r="F5792" s="34" t="s">
        <v>78</v>
      </c>
      <c r="G5792" s="21" t="s">
        <v>62</v>
      </c>
      <c r="H5792" s="22">
        <v>345</v>
      </c>
      <c r="I5792" s="22">
        <v>381</v>
      </c>
      <c r="J5792" s="22">
        <v>726</v>
      </c>
      <c r="K5792" s="31">
        <v>343</v>
      </c>
      <c r="L5792" s="31">
        <v>321</v>
      </c>
      <c r="M5792" s="31">
        <v>1</v>
      </c>
      <c r="N5792" s="31">
        <v>665</v>
      </c>
      <c r="O5792" s="22">
        <v>158</v>
      </c>
      <c r="P5792" s="22">
        <v>131</v>
      </c>
      <c r="Q5792" s="22">
        <v>1</v>
      </c>
      <c r="R5792" s="23">
        <v>290</v>
      </c>
      <c r="S5792" s="24">
        <f>Table1[[#This Row],[Female Voters]]/Table1[[#This Row],[Female Population]]</f>
        <v>0.99420289855072463</v>
      </c>
      <c r="T5792" s="24">
        <f>Table1[[#This Row],[Male Voters]]/Table1[[#This Row],[Male Population]]</f>
        <v>0.84251968503937003</v>
      </c>
      <c r="U5792" s="24">
        <f>Table1[[#This Row],[Total Voters]]/Table1[[#This Row],[Total Population]]</f>
        <v>0.91597796143250687</v>
      </c>
      <c r="V5792" s="24">
        <f>Table1[[#This Row],[Female Ballots]]/Table1[[#This Row],[Female Population]]</f>
        <v>0.45797101449275363</v>
      </c>
      <c r="W5792" s="24">
        <f>Table1[[#This Row],[Male Ballots]]/Table1[[#This Row],[Male Population]]</f>
        <v>0.34383202099737531</v>
      </c>
      <c r="X5792" s="24">
        <f>Table1[[#This Row],[Total Ballots]]/Table1[[#This Row],[Total Population]]</f>
        <v>0.39944903581267216</v>
      </c>
      <c r="Y5792" s="24">
        <f>Table1[[#This Row],[Female Ballots]]/Table1[[#This Row],[Female Voters]]</f>
        <v>0.46064139941690962</v>
      </c>
      <c r="Z5792" s="24">
        <f>Table1[[#This Row],[Male Ballots]]/Table1[[#This Row],[Male Voters]]</f>
        <v>0.40809968847352024</v>
      </c>
      <c r="AA5792" s="24">
        <f>Table1[[#This Row],[Total Ballots]]/Table1[[#This Row],[Total Voters]]</f>
        <v>0.43609022556390975</v>
      </c>
    </row>
    <row r="5793" spans="1:27" s="12" customFormat="1" x14ac:dyDescent="0.35">
      <c r="A5793" s="19" t="s">
        <v>23</v>
      </c>
      <c r="B5793" s="20">
        <v>2010</v>
      </c>
      <c r="C5793" s="17" t="s">
        <v>82</v>
      </c>
      <c r="D5793" s="20" t="s">
        <v>69</v>
      </c>
      <c r="E5793" s="37" t="s">
        <v>74</v>
      </c>
      <c r="F5793" s="34" t="s">
        <v>78</v>
      </c>
      <c r="G5793" s="21" t="s">
        <v>63</v>
      </c>
      <c r="H5793" s="22">
        <v>649</v>
      </c>
      <c r="I5793" s="22">
        <v>608</v>
      </c>
      <c r="J5793" s="22">
        <v>1257</v>
      </c>
      <c r="K5793" s="31">
        <v>484</v>
      </c>
      <c r="L5793" s="31">
        <v>418</v>
      </c>
      <c r="M5793" s="31"/>
      <c r="N5793" s="31">
        <v>902</v>
      </c>
      <c r="O5793" s="22">
        <v>252</v>
      </c>
      <c r="P5793" s="22">
        <v>212</v>
      </c>
      <c r="Q5793" s="22"/>
      <c r="R5793" s="23">
        <v>464</v>
      </c>
      <c r="S5793" s="24">
        <f>Table1[[#This Row],[Female Voters]]/Table1[[#This Row],[Female Population]]</f>
        <v>0.74576271186440679</v>
      </c>
      <c r="T5793" s="24">
        <f>Table1[[#This Row],[Male Voters]]/Table1[[#This Row],[Male Population]]</f>
        <v>0.6875</v>
      </c>
      <c r="U5793" s="24">
        <f>Table1[[#This Row],[Total Voters]]/Table1[[#This Row],[Total Population]]</f>
        <v>0.7175815433571997</v>
      </c>
      <c r="V5793" s="24">
        <f>Table1[[#This Row],[Female Ballots]]/Table1[[#This Row],[Female Population]]</f>
        <v>0.38828967642526963</v>
      </c>
      <c r="W5793" s="24">
        <f>Table1[[#This Row],[Male Ballots]]/Table1[[#This Row],[Male Population]]</f>
        <v>0.34868421052631576</v>
      </c>
      <c r="X5793" s="24">
        <f>Table1[[#This Row],[Total Ballots]]/Table1[[#This Row],[Total Population]]</f>
        <v>0.36913285600636436</v>
      </c>
      <c r="Y5793" s="24">
        <f>Table1[[#This Row],[Female Ballots]]/Table1[[#This Row],[Female Voters]]</f>
        <v>0.52066115702479343</v>
      </c>
      <c r="Z5793" s="24">
        <f>Table1[[#This Row],[Male Ballots]]/Table1[[#This Row],[Male Voters]]</f>
        <v>0.50717703349282295</v>
      </c>
      <c r="AA5793" s="24">
        <f>Table1[[#This Row],[Total Ballots]]/Table1[[#This Row],[Total Voters]]</f>
        <v>0.51441241685144123</v>
      </c>
    </row>
    <row r="5794" spans="1:27" s="12" customFormat="1" x14ac:dyDescent="0.35">
      <c r="A5794" s="19" t="s">
        <v>23</v>
      </c>
      <c r="B5794" s="20">
        <v>2010</v>
      </c>
      <c r="C5794" s="17" t="s">
        <v>82</v>
      </c>
      <c r="D5794" s="20" t="s">
        <v>69</v>
      </c>
      <c r="E5794" s="37" t="s">
        <v>74</v>
      </c>
      <c r="F5794" s="34" t="s">
        <v>78</v>
      </c>
      <c r="G5794" s="21" t="s">
        <v>64</v>
      </c>
      <c r="H5794" s="22">
        <v>795</v>
      </c>
      <c r="I5794" s="22">
        <v>776</v>
      </c>
      <c r="J5794" s="22">
        <v>1571</v>
      </c>
      <c r="K5794" s="31">
        <v>611</v>
      </c>
      <c r="L5794" s="31">
        <v>530</v>
      </c>
      <c r="M5794" s="31">
        <v>3</v>
      </c>
      <c r="N5794" s="31">
        <v>1144</v>
      </c>
      <c r="O5794" s="22">
        <v>440</v>
      </c>
      <c r="P5794" s="22">
        <v>356</v>
      </c>
      <c r="Q5794" s="22"/>
      <c r="R5794" s="23">
        <v>796</v>
      </c>
      <c r="S5794" s="24">
        <f>Table1[[#This Row],[Female Voters]]/Table1[[#This Row],[Female Population]]</f>
        <v>0.76855345911949691</v>
      </c>
      <c r="T5794" s="24">
        <f>Table1[[#This Row],[Male Voters]]/Table1[[#This Row],[Male Population]]</f>
        <v>0.6829896907216495</v>
      </c>
      <c r="U5794" s="24">
        <f>Table1[[#This Row],[Total Voters]]/Table1[[#This Row],[Total Population]]</f>
        <v>0.72819859961807765</v>
      </c>
      <c r="V5794" s="24">
        <f>Table1[[#This Row],[Female Ballots]]/Table1[[#This Row],[Female Population]]</f>
        <v>0.55345911949685533</v>
      </c>
      <c r="W5794" s="24">
        <f>Table1[[#This Row],[Male Ballots]]/Table1[[#This Row],[Male Population]]</f>
        <v>0.45876288659793812</v>
      </c>
      <c r="X5794" s="24">
        <f>Table1[[#This Row],[Total Ballots]]/Table1[[#This Row],[Total Population]]</f>
        <v>0.50668364099299812</v>
      </c>
      <c r="Y5794" s="24">
        <f>Table1[[#This Row],[Female Ballots]]/Table1[[#This Row],[Female Voters]]</f>
        <v>0.72013093289689034</v>
      </c>
      <c r="Z5794" s="24">
        <f>Table1[[#This Row],[Male Ballots]]/Table1[[#This Row],[Male Voters]]</f>
        <v>0.67169811320754713</v>
      </c>
      <c r="AA5794" s="24">
        <f>Table1[[#This Row],[Total Ballots]]/Table1[[#This Row],[Total Voters]]</f>
        <v>0.69580419580419584</v>
      </c>
    </row>
    <row r="5795" spans="1:27" s="12" customFormat="1" x14ac:dyDescent="0.35">
      <c r="A5795" s="19" t="s">
        <v>23</v>
      </c>
      <c r="B5795" s="20">
        <v>2010</v>
      </c>
      <c r="C5795" s="17" t="s">
        <v>82</v>
      </c>
      <c r="D5795" s="20" t="s">
        <v>69</v>
      </c>
      <c r="E5795" s="37" t="s">
        <v>74</v>
      </c>
      <c r="F5795" s="34" t="s">
        <v>78</v>
      </c>
      <c r="G5795" s="21" t="s">
        <v>65</v>
      </c>
      <c r="H5795" s="22">
        <v>1337</v>
      </c>
      <c r="I5795" s="22">
        <v>1185</v>
      </c>
      <c r="J5795" s="22">
        <v>2522</v>
      </c>
      <c r="K5795" s="31">
        <v>1118</v>
      </c>
      <c r="L5795" s="31">
        <v>894</v>
      </c>
      <c r="M5795" s="31">
        <v>3</v>
      </c>
      <c r="N5795" s="31">
        <v>2015</v>
      </c>
      <c r="O5795" s="22">
        <v>889</v>
      </c>
      <c r="P5795" s="22">
        <v>713</v>
      </c>
      <c r="Q5795" s="22">
        <v>2</v>
      </c>
      <c r="R5795" s="23">
        <v>1604</v>
      </c>
      <c r="S5795" s="24">
        <f>Table1[[#This Row],[Female Voters]]/Table1[[#This Row],[Female Population]]</f>
        <v>0.83620044876589383</v>
      </c>
      <c r="T5795" s="24">
        <f>Table1[[#This Row],[Male Voters]]/Table1[[#This Row],[Male Population]]</f>
        <v>0.75443037974683547</v>
      </c>
      <c r="U5795" s="24">
        <f>Table1[[#This Row],[Total Voters]]/Table1[[#This Row],[Total Population]]</f>
        <v>0.7989690721649485</v>
      </c>
      <c r="V5795" s="24">
        <f>Table1[[#This Row],[Female Ballots]]/Table1[[#This Row],[Female Population]]</f>
        <v>0.66492146596858637</v>
      </c>
      <c r="W5795" s="24">
        <f>Table1[[#This Row],[Male Ballots]]/Table1[[#This Row],[Male Population]]</f>
        <v>0.60168776371308019</v>
      </c>
      <c r="X5795" s="24">
        <f>Table1[[#This Row],[Total Ballots]]/Table1[[#This Row],[Total Population]]</f>
        <v>0.63600317208564627</v>
      </c>
      <c r="Y5795" s="24">
        <f>Table1[[#This Row],[Female Ballots]]/Table1[[#This Row],[Female Voters]]</f>
        <v>0.79516994633273708</v>
      </c>
      <c r="Z5795" s="24">
        <f>Table1[[#This Row],[Male Ballots]]/Table1[[#This Row],[Male Voters]]</f>
        <v>0.79753914988814323</v>
      </c>
      <c r="AA5795" s="24">
        <f>Table1[[#This Row],[Total Ballots]]/Table1[[#This Row],[Total Voters]]</f>
        <v>0.79602977667493802</v>
      </c>
    </row>
    <row r="5796" spans="1:27" s="12" customFormat="1" x14ac:dyDescent="0.35">
      <c r="A5796" s="19" t="s">
        <v>23</v>
      </c>
      <c r="B5796" s="20">
        <v>2010</v>
      </c>
      <c r="C5796" s="17" t="s">
        <v>82</v>
      </c>
      <c r="D5796" s="20" t="s">
        <v>69</v>
      </c>
      <c r="E5796" s="37" t="s">
        <v>74</v>
      </c>
      <c r="F5796" s="34" t="s">
        <v>78</v>
      </c>
      <c r="G5796" s="21" t="s">
        <v>66</v>
      </c>
      <c r="H5796" s="22">
        <v>1855</v>
      </c>
      <c r="I5796" s="22">
        <v>1688</v>
      </c>
      <c r="J5796" s="22">
        <v>3543</v>
      </c>
      <c r="K5796" s="31">
        <v>1747</v>
      </c>
      <c r="L5796" s="31">
        <v>1509</v>
      </c>
      <c r="M5796" s="31">
        <v>1</v>
      </c>
      <c r="N5796" s="31">
        <v>3257</v>
      </c>
      <c r="O5796" s="22">
        <v>1541</v>
      </c>
      <c r="P5796" s="22">
        <v>1314</v>
      </c>
      <c r="Q5796" s="22">
        <v>1</v>
      </c>
      <c r="R5796" s="23">
        <v>2856</v>
      </c>
      <c r="S5796" s="24">
        <f>Table1[[#This Row],[Female Voters]]/Table1[[#This Row],[Female Population]]</f>
        <v>0.94177897574123992</v>
      </c>
      <c r="T5796" s="24">
        <f>Table1[[#This Row],[Male Voters]]/Table1[[#This Row],[Male Population]]</f>
        <v>0.89395734597156395</v>
      </c>
      <c r="U5796" s="24">
        <f>Table1[[#This Row],[Total Voters]]/Table1[[#This Row],[Total Population]]</f>
        <v>0.91927744848998028</v>
      </c>
      <c r="V5796" s="24">
        <f>Table1[[#This Row],[Female Ballots]]/Table1[[#This Row],[Female Population]]</f>
        <v>0.83072776280323446</v>
      </c>
      <c r="W5796" s="24">
        <f>Table1[[#This Row],[Male Ballots]]/Table1[[#This Row],[Male Population]]</f>
        <v>0.77843601895734593</v>
      </c>
      <c r="X5796" s="24">
        <f>Table1[[#This Row],[Total Ballots]]/Table1[[#This Row],[Total Population]]</f>
        <v>0.80609652836579171</v>
      </c>
      <c r="Y5796" s="24">
        <f>Table1[[#This Row],[Female Ballots]]/Table1[[#This Row],[Female Voters]]</f>
        <v>0.88208357183743558</v>
      </c>
      <c r="Z5796" s="24">
        <f>Table1[[#This Row],[Male Ballots]]/Table1[[#This Row],[Male Voters]]</f>
        <v>0.87077534791252487</v>
      </c>
      <c r="AA5796" s="24">
        <f>Table1[[#This Row],[Total Ballots]]/Table1[[#This Row],[Total Voters]]</f>
        <v>0.87688056493705868</v>
      </c>
    </row>
    <row r="5797" spans="1:27" s="12" customFormat="1" x14ac:dyDescent="0.35">
      <c r="A5797" s="19" t="s">
        <v>23</v>
      </c>
      <c r="B5797" s="20">
        <v>2010</v>
      </c>
      <c r="C5797" s="17" t="s">
        <v>82</v>
      </c>
      <c r="D5797" s="20" t="s">
        <v>69</v>
      </c>
      <c r="E5797" s="37" t="s">
        <v>74</v>
      </c>
      <c r="F5797" s="34" t="s">
        <v>78</v>
      </c>
      <c r="G5797" s="21" t="s">
        <v>67</v>
      </c>
      <c r="H5797" s="22">
        <v>1849</v>
      </c>
      <c r="I5797" s="22">
        <v>1808</v>
      </c>
      <c r="J5797" s="22">
        <v>3657</v>
      </c>
      <c r="K5797" s="31">
        <v>1814</v>
      </c>
      <c r="L5797" s="31">
        <v>1845</v>
      </c>
      <c r="M5797" s="31">
        <v>2</v>
      </c>
      <c r="N5797" s="31">
        <v>3661</v>
      </c>
      <c r="O5797" s="22">
        <v>1661</v>
      </c>
      <c r="P5797" s="22">
        <v>1696</v>
      </c>
      <c r="Q5797" s="22">
        <v>2</v>
      </c>
      <c r="R5797" s="23">
        <v>3359</v>
      </c>
      <c r="S5797" s="24">
        <f>Table1[[#This Row],[Female Voters]]/Table1[[#This Row],[Female Population]]</f>
        <v>0.98107084910762576</v>
      </c>
      <c r="T5797" s="24">
        <f>Table1[[#This Row],[Male Voters]]/Table1[[#This Row],[Male Population]]</f>
        <v>1.0204646017699115</v>
      </c>
      <c r="U5797" s="24">
        <f>Table1[[#This Row],[Total Voters]]/Table1[[#This Row],[Total Population]]</f>
        <v>1.0010937927262784</v>
      </c>
      <c r="V5797" s="24">
        <f>Table1[[#This Row],[Female Ballots]]/Table1[[#This Row],[Female Population]]</f>
        <v>0.89832341806381832</v>
      </c>
      <c r="W5797" s="24">
        <f>Table1[[#This Row],[Male Ballots]]/Table1[[#This Row],[Male Population]]</f>
        <v>0.93805309734513276</v>
      </c>
      <c r="X5797" s="24">
        <f>Table1[[#This Row],[Total Ballots]]/Table1[[#This Row],[Total Population]]</f>
        <v>0.91851244189226144</v>
      </c>
      <c r="Y5797" s="24">
        <f>Table1[[#This Row],[Female Ballots]]/Table1[[#This Row],[Female Voters]]</f>
        <v>0.91565600882028664</v>
      </c>
      <c r="Z5797" s="24">
        <f>Table1[[#This Row],[Male Ballots]]/Table1[[#This Row],[Male Voters]]</f>
        <v>0.91924119241192415</v>
      </c>
      <c r="AA5797" s="24">
        <f>Table1[[#This Row],[Total Ballots]]/Table1[[#This Row],[Total Voters]]</f>
        <v>0.91750887735591369</v>
      </c>
    </row>
    <row r="5798" spans="1:27" s="12" customFormat="1" x14ac:dyDescent="0.35">
      <c r="A5798" s="19" t="s">
        <v>38</v>
      </c>
      <c r="B5798" s="20">
        <v>2010</v>
      </c>
      <c r="C5798" s="17" t="s">
        <v>82</v>
      </c>
      <c r="D5798" s="20" t="s">
        <v>69</v>
      </c>
      <c r="E5798" s="37" t="s">
        <v>74</v>
      </c>
      <c r="F5798" s="34" t="s">
        <v>78</v>
      </c>
      <c r="G5798" s="21" t="s">
        <v>79</v>
      </c>
      <c r="H5798" s="22">
        <v>45248</v>
      </c>
      <c r="I5798" s="22">
        <v>43916</v>
      </c>
      <c r="J5798" s="22">
        <v>89164</v>
      </c>
      <c r="K5798" s="22">
        <v>34005</v>
      </c>
      <c r="L5798" s="22">
        <v>30313</v>
      </c>
      <c r="M5798" s="22">
        <v>2</v>
      </c>
      <c r="N5798" s="22">
        <v>64320</v>
      </c>
      <c r="O5798" s="22">
        <v>25724</v>
      </c>
      <c r="P5798" s="22">
        <v>23210</v>
      </c>
      <c r="Q5798" s="22">
        <v>1</v>
      </c>
      <c r="R5798" s="23">
        <v>48935</v>
      </c>
      <c r="S5798" s="24">
        <f>Table1[[#This Row],[Female Voters]]/Table1[[#This Row],[Female Population]]</f>
        <v>0.75152492927864212</v>
      </c>
      <c r="T5798" s="24">
        <f>Table1[[#This Row],[Male Voters]]/Table1[[#This Row],[Male Population]]</f>
        <v>0.69024956735586118</v>
      </c>
      <c r="U5798" s="24">
        <f>Table1[[#This Row],[Total Voters]]/Table1[[#This Row],[Total Population]]</f>
        <v>0.72136736799605217</v>
      </c>
      <c r="V5798" s="24">
        <f>Table1[[#This Row],[Female Ballots]]/Table1[[#This Row],[Female Population]]</f>
        <v>0.56851131541725597</v>
      </c>
      <c r="W5798" s="24">
        <f>Table1[[#This Row],[Male Ballots]]/Table1[[#This Row],[Male Population]]</f>
        <v>0.52850897167319433</v>
      </c>
      <c r="X5798" s="24">
        <f>Table1[[#This Row],[Total Ballots]]/Table1[[#This Row],[Total Population]]</f>
        <v>0.54882015163070297</v>
      </c>
      <c r="Y5798" s="24">
        <f>Table1[[#This Row],[Female Ballots]]/Table1[[#This Row],[Female Voters]]</f>
        <v>0.75647698867813562</v>
      </c>
      <c r="Z5798" s="24">
        <f>Table1[[#This Row],[Male Ballots]]/Table1[[#This Row],[Male Voters]]</f>
        <v>0.76567809190776237</v>
      </c>
      <c r="AA5798" s="24">
        <f>Table1[[#This Row],[Total Ballots]]/Table1[[#This Row],[Total Voters]]</f>
        <v>0.76080534825870649</v>
      </c>
    </row>
    <row r="5799" spans="1:27" s="12" customFormat="1" x14ac:dyDescent="0.35">
      <c r="A5799" s="19" t="s">
        <v>38</v>
      </c>
      <c r="B5799" s="20">
        <v>2010</v>
      </c>
      <c r="C5799" s="17" t="s">
        <v>82</v>
      </c>
      <c r="D5799" s="20" t="s">
        <v>69</v>
      </c>
      <c r="E5799" s="37" t="s">
        <v>74</v>
      </c>
      <c r="F5799" s="34" t="s">
        <v>78</v>
      </c>
      <c r="G5799" s="21" t="s">
        <v>62</v>
      </c>
      <c r="H5799" s="22">
        <v>4610</v>
      </c>
      <c r="I5799" s="22">
        <v>4992</v>
      </c>
      <c r="J5799" s="22">
        <v>9602</v>
      </c>
      <c r="K5799" s="31">
        <v>2628</v>
      </c>
      <c r="L5799" s="31">
        <v>2391</v>
      </c>
      <c r="M5799" s="31"/>
      <c r="N5799" s="31">
        <v>5019</v>
      </c>
      <c r="O5799" s="22">
        <v>1149</v>
      </c>
      <c r="P5799" s="22">
        <v>1059</v>
      </c>
      <c r="Q5799" s="22"/>
      <c r="R5799" s="23">
        <v>2208</v>
      </c>
      <c r="S5799" s="24">
        <f>Table1[[#This Row],[Female Voters]]/Table1[[#This Row],[Female Population]]</f>
        <v>0.57006507592190891</v>
      </c>
      <c r="T5799" s="24">
        <f>Table1[[#This Row],[Male Voters]]/Table1[[#This Row],[Male Population]]</f>
        <v>0.47896634615384615</v>
      </c>
      <c r="U5799" s="24">
        <f>Table1[[#This Row],[Total Voters]]/Table1[[#This Row],[Total Population]]</f>
        <v>0.52270360341595501</v>
      </c>
      <c r="V5799" s="24">
        <f>Table1[[#This Row],[Female Ballots]]/Table1[[#This Row],[Female Population]]</f>
        <v>0.24924078091106291</v>
      </c>
      <c r="W5799" s="24">
        <f>Table1[[#This Row],[Male Ballots]]/Table1[[#This Row],[Male Population]]</f>
        <v>0.21213942307692307</v>
      </c>
      <c r="X5799" s="24">
        <f>Table1[[#This Row],[Total Ballots]]/Table1[[#This Row],[Total Population]]</f>
        <v>0.22995209331389294</v>
      </c>
      <c r="Y5799" s="24">
        <f>Table1[[#This Row],[Female Ballots]]/Table1[[#This Row],[Female Voters]]</f>
        <v>0.43721461187214611</v>
      </c>
      <c r="Z5799" s="24">
        <f>Table1[[#This Row],[Male Ballots]]/Table1[[#This Row],[Male Voters]]</f>
        <v>0.44291091593475534</v>
      </c>
      <c r="AA5799" s="24">
        <f>Table1[[#This Row],[Total Ballots]]/Table1[[#This Row],[Total Voters]]</f>
        <v>0.43992827256425582</v>
      </c>
    </row>
    <row r="5800" spans="1:27" s="12" customFormat="1" x14ac:dyDescent="0.35">
      <c r="A5800" s="19" t="s">
        <v>38</v>
      </c>
      <c r="B5800" s="20">
        <v>2010</v>
      </c>
      <c r="C5800" s="17" t="s">
        <v>82</v>
      </c>
      <c r="D5800" s="20" t="s">
        <v>69</v>
      </c>
      <c r="E5800" s="37" t="s">
        <v>74</v>
      </c>
      <c r="F5800" s="34" t="s">
        <v>78</v>
      </c>
      <c r="G5800" s="21" t="s">
        <v>63</v>
      </c>
      <c r="H5800" s="22">
        <v>6882</v>
      </c>
      <c r="I5800" s="22">
        <v>7222</v>
      </c>
      <c r="J5800" s="22">
        <v>14104</v>
      </c>
      <c r="K5800" s="31">
        <v>4234</v>
      </c>
      <c r="L5800" s="31">
        <v>3659</v>
      </c>
      <c r="M5800" s="31"/>
      <c r="N5800" s="31">
        <v>7893</v>
      </c>
      <c r="O5800" s="22">
        <v>2215</v>
      </c>
      <c r="P5800" s="22">
        <v>1944</v>
      </c>
      <c r="Q5800" s="22"/>
      <c r="R5800" s="23">
        <v>4159</v>
      </c>
      <c r="S5800" s="24">
        <f>Table1[[#This Row],[Female Voters]]/Table1[[#This Row],[Female Population]]</f>
        <v>0.61522813135716359</v>
      </c>
      <c r="T5800" s="24">
        <f>Table1[[#This Row],[Male Voters]]/Table1[[#This Row],[Male Population]]</f>
        <v>0.50664635834948768</v>
      </c>
      <c r="U5800" s="24">
        <f>Table1[[#This Row],[Total Voters]]/Table1[[#This Row],[Total Population]]</f>
        <v>0.55962847419171868</v>
      </c>
      <c r="V5800" s="24">
        <f>Table1[[#This Row],[Female Ballots]]/Table1[[#This Row],[Female Population]]</f>
        <v>0.3218541121766928</v>
      </c>
      <c r="W5800" s="24">
        <f>Table1[[#This Row],[Male Ballots]]/Table1[[#This Row],[Male Population]]</f>
        <v>0.26917751315425092</v>
      </c>
      <c r="X5800" s="24">
        <f>Table1[[#This Row],[Total Ballots]]/Table1[[#This Row],[Total Population]]</f>
        <v>0.29488088485536018</v>
      </c>
      <c r="Y5800" s="24">
        <f>Table1[[#This Row],[Female Ballots]]/Table1[[#This Row],[Female Voters]]</f>
        <v>0.52314596126594237</v>
      </c>
      <c r="Z5800" s="24">
        <f>Table1[[#This Row],[Male Ballots]]/Table1[[#This Row],[Male Voters]]</f>
        <v>0.5312927029242962</v>
      </c>
      <c r="AA5800" s="24">
        <f>Table1[[#This Row],[Total Ballots]]/Table1[[#This Row],[Total Voters]]</f>
        <v>0.52692258963638672</v>
      </c>
    </row>
    <row r="5801" spans="1:27" s="12" customFormat="1" x14ac:dyDescent="0.35">
      <c r="A5801" s="19" t="s">
        <v>38</v>
      </c>
      <c r="B5801" s="20">
        <v>2010</v>
      </c>
      <c r="C5801" s="17" t="s">
        <v>82</v>
      </c>
      <c r="D5801" s="20" t="s">
        <v>69</v>
      </c>
      <c r="E5801" s="37" t="s">
        <v>74</v>
      </c>
      <c r="F5801" s="34" t="s">
        <v>78</v>
      </c>
      <c r="G5801" s="21" t="s">
        <v>64</v>
      </c>
      <c r="H5801" s="22">
        <v>6830</v>
      </c>
      <c r="I5801" s="22">
        <v>6998</v>
      </c>
      <c r="J5801" s="22">
        <v>13828</v>
      </c>
      <c r="K5801" s="31">
        <v>4527</v>
      </c>
      <c r="L5801" s="31">
        <v>4085</v>
      </c>
      <c r="M5801" s="31">
        <v>1</v>
      </c>
      <c r="N5801" s="31">
        <v>8613</v>
      </c>
      <c r="O5801" s="22">
        <v>2972</v>
      </c>
      <c r="P5801" s="22">
        <v>2728</v>
      </c>
      <c r="Q5801" s="22"/>
      <c r="R5801" s="23">
        <v>5700</v>
      </c>
      <c r="S5801" s="24">
        <f>Table1[[#This Row],[Female Voters]]/Table1[[#This Row],[Female Population]]</f>
        <v>0.66281112737920933</v>
      </c>
      <c r="T5801" s="24">
        <f>Table1[[#This Row],[Male Voters]]/Table1[[#This Row],[Male Population]]</f>
        <v>0.58373821091740496</v>
      </c>
      <c r="U5801" s="24">
        <f>Table1[[#This Row],[Total Voters]]/Table1[[#This Row],[Total Population]]</f>
        <v>0.62286664738212327</v>
      </c>
      <c r="V5801" s="24">
        <f>Table1[[#This Row],[Female Ballots]]/Table1[[#This Row],[Female Population]]</f>
        <v>0.43513909224011715</v>
      </c>
      <c r="W5801" s="24">
        <f>Table1[[#This Row],[Male Ballots]]/Table1[[#This Row],[Male Population]]</f>
        <v>0.38982566447556444</v>
      </c>
      <c r="X5801" s="24">
        <f>Table1[[#This Row],[Total Ballots]]/Table1[[#This Row],[Total Population]]</f>
        <v>0.41220711599652876</v>
      </c>
      <c r="Y5801" s="24">
        <f>Table1[[#This Row],[Female Ballots]]/Table1[[#This Row],[Female Voters]]</f>
        <v>0.65650541197260881</v>
      </c>
      <c r="Z5801" s="24">
        <f>Table1[[#This Row],[Male Ballots]]/Table1[[#This Row],[Male Voters]]</f>
        <v>0.66780905752753983</v>
      </c>
      <c r="AA5801" s="24">
        <f>Table1[[#This Row],[Total Ballots]]/Table1[[#This Row],[Total Voters]]</f>
        <v>0.66179031696273072</v>
      </c>
    </row>
    <row r="5802" spans="1:27" s="12" customFormat="1" x14ac:dyDescent="0.35">
      <c r="A5802" s="19" t="s">
        <v>38</v>
      </c>
      <c r="B5802" s="20">
        <v>2010</v>
      </c>
      <c r="C5802" s="17" t="s">
        <v>82</v>
      </c>
      <c r="D5802" s="20" t="s">
        <v>69</v>
      </c>
      <c r="E5802" s="37" t="s">
        <v>74</v>
      </c>
      <c r="F5802" s="34" t="s">
        <v>78</v>
      </c>
      <c r="G5802" s="21" t="s">
        <v>65</v>
      </c>
      <c r="H5802" s="22">
        <v>8380</v>
      </c>
      <c r="I5802" s="22">
        <v>8131</v>
      </c>
      <c r="J5802" s="22">
        <v>16511</v>
      </c>
      <c r="K5802" s="31">
        <v>6369</v>
      </c>
      <c r="L5802" s="31">
        <v>5709</v>
      </c>
      <c r="M5802" s="31"/>
      <c r="N5802" s="31">
        <v>12078</v>
      </c>
      <c r="O5802" s="22">
        <v>4998</v>
      </c>
      <c r="P5802" s="22">
        <v>4486</v>
      </c>
      <c r="Q5802" s="22"/>
      <c r="R5802" s="23">
        <v>9484</v>
      </c>
      <c r="S5802" s="24">
        <f>Table1[[#This Row],[Female Voters]]/Table1[[#This Row],[Female Population]]</f>
        <v>0.76002386634844865</v>
      </c>
      <c r="T5802" s="24">
        <f>Table1[[#This Row],[Male Voters]]/Table1[[#This Row],[Male Population]]</f>
        <v>0.7021276595744681</v>
      </c>
      <c r="U5802" s="24">
        <f>Table1[[#This Row],[Total Voters]]/Table1[[#This Row],[Total Population]]</f>
        <v>0.73151232511658892</v>
      </c>
      <c r="V5802" s="24">
        <f>Table1[[#This Row],[Female Ballots]]/Table1[[#This Row],[Female Population]]</f>
        <v>0.59642004773269686</v>
      </c>
      <c r="W5802" s="24">
        <f>Table1[[#This Row],[Male Ballots]]/Table1[[#This Row],[Male Population]]</f>
        <v>0.55171565613085727</v>
      </c>
      <c r="X5802" s="24">
        <f>Table1[[#This Row],[Total Ballots]]/Table1[[#This Row],[Total Population]]</f>
        <v>0.57440494215977222</v>
      </c>
      <c r="Y5802" s="24">
        <f>Table1[[#This Row],[Female Ballots]]/Table1[[#This Row],[Female Voters]]</f>
        <v>0.78473857748469145</v>
      </c>
      <c r="Z5802" s="24">
        <f>Table1[[#This Row],[Male Ballots]]/Table1[[#This Row],[Male Voters]]</f>
        <v>0.78577684358031175</v>
      </c>
      <c r="AA5802" s="24">
        <f>Table1[[#This Row],[Total Ballots]]/Table1[[#This Row],[Total Voters]]</f>
        <v>0.78522934260639177</v>
      </c>
    </row>
    <row r="5803" spans="1:27" s="12" customFormat="1" x14ac:dyDescent="0.35">
      <c r="A5803" s="19" t="s">
        <v>38</v>
      </c>
      <c r="B5803" s="20">
        <v>2010</v>
      </c>
      <c r="C5803" s="17" t="s">
        <v>82</v>
      </c>
      <c r="D5803" s="20" t="s">
        <v>69</v>
      </c>
      <c r="E5803" s="37" t="s">
        <v>74</v>
      </c>
      <c r="F5803" s="34" t="s">
        <v>78</v>
      </c>
      <c r="G5803" s="21" t="s">
        <v>66</v>
      </c>
      <c r="H5803" s="22">
        <v>8367</v>
      </c>
      <c r="I5803" s="22">
        <v>7876</v>
      </c>
      <c r="J5803" s="22">
        <v>16243</v>
      </c>
      <c r="K5803" s="31">
        <v>7350</v>
      </c>
      <c r="L5803" s="31">
        <v>6597</v>
      </c>
      <c r="M5803" s="31">
        <v>1</v>
      </c>
      <c r="N5803" s="31">
        <v>13948</v>
      </c>
      <c r="O5803" s="22">
        <v>6456</v>
      </c>
      <c r="P5803" s="22">
        <v>5800</v>
      </c>
      <c r="Q5803" s="22">
        <v>1</v>
      </c>
      <c r="R5803" s="23">
        <v>12257</v>
      </c>
      <c r="S5803" s="24">
        <f>Table1[[#This Row],[Female Voters]]/Table1[[#This Row],[Female Population]]</f>
        <v>0.87845105772678378</v>
      </c>
      <c r="T5803" s="24">
        <f>Table1[[#This Row],[Male Voters]]/Table1[[#This Row],[Male Population]]</f>
        <v>0.83760792280345353</v>
      </c>
      <c r="U5803" s="24">
        <f>Table1[[#This Row],[Total Voters]]/Table1[[#This Row],[Total Population]]</f>
        <v>0.85870836668103179</v>
      </c>
      <c r="V5803" s="24">
        <f>Table1[[#This Row],[Female Ballots]]/Table1[[#This Row],[Female Population]]</f>
        <v>0.77160272499103622</v>
      </c>
      <c r="W5803" s="24">
        <f>Table1[[#This Row],[Male Ballots]]/Table1[[#This Row],[Male Population]]</f>
        <v>0.73641442356526154</v>
      </c>
      <c r="X5803" s="24">
        <f>Table1[[#This Row],[Total Ballots]]/Table1[[#This Row],[Total Population]]</f>
        <v>0.75460198239241516</v>
      </c>
      <c r="Y5803" s="24">
        <f>Table1[[#This Row],[Female Ballots]]/Table1[[#This Row],[Female Voters]]</f>
        <v>0.8783673469387755</v>
      </c>
      <c r="Z5803" s="24">
        <f>Table1[[#This Row],[Male Ballots]]/Table1[[#This Row],[Male Voters]]</f>
        <v>0.87918750947400337</v>
      </c>
      <c r="AA5803" s="24">
        <f>Table1[[#This Row],[Total Ballots]]/Table1[[#This Row],[Total Voters]]</f>
        <v>0.87876398049899629</v>
      </c>
    </row>
    <row r="5804" spans="1:27" s="12" customFormat="1" x14ac:dyDescent="0.35">
      <c r="A5804" s="19" t="s">
        <v>38</v>
      </c>
      <c r="B5804" s="20">
        <v>2010</v>
      </c>
      <c r="C5804" s="17" t="s">
        <v>82</v>
      </c>
      <c r="D5804" s="20" t="s">
        <v>69</v>
      </c>
      <c r="E5804" s="37" t="s">
        <v>74</v>
      </c>
      <c r="F5804" s="34" t="s">
        <v>78</v>
      </c>
      <c r="G5804" s="21" t="s">
        <v>67</v>
      </c>
      <c r="H5804" s="22">
        <v>10179</v>
      </c>
      <c r="I5804" s="22">
        <v>8697</v>
      </c>
      <c r="J5804" s="22">
        <v>18876</v>
      </c>
      <c r="K5804" s="31">
        <v>8897</v>
      </c>
      <c r="L5804" s="31">
        <v>7872</v>
      </c>
      <c r="M5804" s="31"/>
      <c r="N5804" s="31">
        <v>16769</v>
      </c>
      <c r="O5804" s="22">
        <v>7934</v>
      </c>
      <c r="P5804" s="22">
        <v>7193</v>
      </c>
      <c r="Q5804" s="22"/>
      <c r="R5804" s="23">
        <v>15127</v>
      </c>
      <c r="S5804" s="24">
        <f>Table1[[#This Row],[Female Voters]]/Table1[[#This Row],[Female Population]]</f>
        <v>0.87405442577856374</v>
      </c>
      <c r="T5804" s="24">
        <f>Table1[[#This Row],[Male Voters]]/Table1[[#This Row],[Male Population]]</f>
        <v>0.90513970334598137</v>
      </c>
      <c r="U5804" s="24">
        <f>Table1[[#This Row],[Total Voters]]/Table1[[#This Row],[Total Population]]</f>
        <v>0.8883767747404111</v>
      </c>
      <c r="V5804" s="24">
        <f>Table1[[#This Row],[Female Ballots]]/Table1[[#This Row],[Female Population]]</f>
        <v>0.77944788289615874</v>
      </c>
      <c r="W5804" s="24">
        <f>Table1[[#This Row],[Male Ballots]]/Table1[[#This Row],[Male Population]]</f>
        <v>0.82706680464527993</v>
      </c>
      <c r="X5804" s="24">
        <f>Table1[[#This Row],[Total Ballots]]/Table1[[#This Row],[Total Population]]</f>
        <v>0.80138800593346049</v>
      </c>
      <c r="Y5804" s="24">
        <f>Table1[[#This Row],[Female Ballots]]/Table1[[#This Row],[Female Voters]]</f>
        <v>0.89176126784309317</v>
      </c>
      <c r="Z5804" s="24">
        <f>Table1[[#This Row],[Male Ballots]]/Table1[[#This Row],[Male Voters]]</f>
        <v>0.91374491869918695</v>
      </c>
      <c r="AA5804" s="24">
        <f>Table1[[#This Row],[Total Ballots]]/Table1[[#This Row],[Total Voters]]</f>
        <v>0.9020812213012106</v>
      </c>
    </row>
    <row r="5805" spans="1:27" s="12" customFormat="1" x14ac:dyDescent="0.35">
      <c r="A5805" s="19" t="s">
        <v>36</v>
      </c>
      <c r="B5805" s="20">
        <v>2010</v>
      </c>
      <c r="C5805" s="17" t="s">
        <v>82</v>
      </c>
      <c r="D5805" s="20" t="s">
        <v>69</v>
      </c>
      <c r="E5805" s="37" t="s">
        <v>74</v>
      </c>
      <c r="F5805" s="34" t="s">
        <v>78</v>
      </c>
      <c r="G5805" s="21" t="s">
        <v>79</v>
      </c>
      <c r="H5805" s="22">
        <v>4286</v>
      </c>
      <c r="I5805" s="22">
        <v>4322</v>
      </c>
      <c r="J5805" s="22">
        <v>8608</v>
      </c>
      <c r="K5805" s="22">
        <v>3330</v>
      </c>
      <c r="L5805" s="22">
        <v>3235</v>
      </c>
      <c r="M5805" s="22">
        <v>0</v>
      </c>
      <c r="N5805" s="22">
        <v>6565</v>
      </c>
      <c r="O5805" s="22">
        <v>2368</v>
      </c>
      <c r="P5805" s="22">
        <v>2299</v>
      </c>
      <c r="Q5805" s="22">
        <v>0</v>
      </c>
      <c r="R5805" s="23">
        <v>4667</v>
      </c>
      <c r="S5805" s="24">
        <f>Table1[[#This Row],[Female Voters]]/Table1[[#This Row],[Female Population]]</f>
        <v>0.77694820345310311</v>
      </c>
      <c r="T5805" s="24">
        <f>Table1[[#This Row],[Male Voters]]/Table1[[#This Row],[Male Population]]</f>
        <v>0.7484960666358168</v>
      </c>
      <c r="U5805" s="24">
        <f>Table1[[#This Row],[Total Voters]]/Table1[[#This Row],[Total Population]]</f>
        <v>0.76266263940520451</v>
      </c>
      <c r="V5805" s="24">
        <f>Table1[[#This Row],[Female Ballots]]/Table1[[#This Row],[Female Population]]</f>
        <v>0.55249650023331776</v>
      </c>
      <c r="W5805" s="24">
        <f>Table1[[#This Row],[Male Ballots]]/Table1[[#This Row],[Male Population]]</f>
        <v>0.53192966219342896</v>
      </c>
      <c r="X5805" s="24">
        <f>Table1[[#This Row],[Total Ballots]]/Table1[[#This Row],[Total Population]]</f>
        <v>0.54217007434944242</v>
      </c>
      <c r="Y5805" s="24">
        <f>Table1[[#This Row],[Female Ballots]]/Table1[[#This Row],[Female Voters]]</f>
        <v>0.71111111111111114</v>
      </c>
      <c r="Z5805" s="24">
        <f>Table1[[#This Row],[Male Ballots]]/Table1[[#This Row],[Male Voters]]</f>
        <v>0.71066460587326119</v>
      </c>
      <c r="AA5805" s="24">
        <f>Table1[[#This Row],[Total Ballots]]/Table1[[#This Row],[Total Voters]]</f>
        <v>0.71089108910891086</v>
      </c>
    </row>
    <row r="5806" spans="1:27" s="12" customFormat="1" x14ac:dyDescent="0.35">
      <c r="A5806" s="19" t="s">
        <v>36</v>
      </c>
      <c r="B5806" s="20">
        <v>2010</v>
      </c>
      <c r="C5806" s="17" t="s">
        <v>82</v>
      </c>
      <c r="D5806" s="20" t="s">
        <v>69</v>
      </c>
      <c r="E5806" s="37" t="s">
        <v>74</v>
      </c>
      <c r="F5806" s="34" t="s">
        <v>78</v>
      </c>
      <c r="G5806" s="21" t="s">
        <v>62</v>
      </c>
      <c r="H5806" s="22">
        <v>328</v>
      </c>
      <c r="I5806" s="22">
        <v>364</v>
      </c>
      <c r="J5806" s="22">
        <v>692</v>
      </c>
      <c r="K5806" s="31">
        <v>253</v>
      </c>
      <c r="L5806" s="31">
        <v>243</v>
      </c>
      <c r="M5806" s="31"/>
      <c r="N5806" s="31">
        <v>496</v>
      </c>
      <c r="O5806" s="22">
        <v>91</v>
      </c>
      <c r="P5806" s="22">
        <v>89</v>
      </c>
      <c r="Q5806" s="22"/>
      <c r="R5806" s="23">
        <v>180</v>
      </c>
      <c r="S5806" s="24">
        <f>Table1[[#This Row],[Female Voters]]/Table1[[#This Row],[Female Population]]</f>
        <v>0.77134146341463417</v>
      </c>
      <c r="T5806" s="24">
        <f>Table1[[#This Row],[Male Voters]]/Table1[[#This Row],[Male Population]]</f>
        <v>0.66758241758241754</v>
      </c>
      <c r="U5806" s="24">
        <f>Table1[[#This Row],[Total Voters]]/Table1[[#This Row],[Total Population]]</f>
        <v>0.7167630057803468</v>
      </c>
      <c r="V5806" s="24">
        <f>Table1[[#This Row],[Female Ballots]]/Table1[[#This Row],[Female Population]]</f>
        <v>0.27743902439024393</v>
      </c>
      <c r="W5806" s="24">
        <f>Table1[[#This Row],[Male Ballots]]/Table1[[#This Row],[Male Population]]</f>
        <v>0.2445054945054945</v>
      </c>
      <c r="X5806" s="24">
        <f>Table1[[#This Row],[Total Ballots]]/Table1[[#This Row],[Total Population]]</f>
        <v>0.26011560693641617</v>
      </c>
      <c r="Y5806" s="24">
        <f>Table1[[#This Row],[Female Ballots]]/Table1[[#This Row],[Female Voters]]</f>
        <v>0.35968379446640314</v>
      </c>
      <c r="Z5806" s="24">
        <f>Table1[[#This Row],[Male Ballots]]/Table1[[#This Row],[Male Voters]]</f>
        <v>0.36625514403292181</v>
      </c>
      <c r="AA5806" s="24">
        <f>Table1[[#This Row],[Total Ballots]]/Table1[[#This Row],[Total Voters]]</f>
        <v>0.36290322580645162</v>
      </c>
    </row>
    <row r="5807" spans="1:27" s="12" customFormat="1" x14ac:dyDescent="0.35">
      <c r="A5807" s="19" t="s">
        <v>36</v>
      </c>
      <c r="B5807" s="20">
        <v>2010</v>
      </c>
      <c r="C5807" s="17" t="s">
        <v>82</v>
      </c>
      <c r="D5807" s="20" t="s">
        <v>69</v>
      </c>
      <c r="E5807" s="37" t="s">
        <v>74</v>
      </c>
      <c r="F5807" s="34" t="s">
        <v>78</v>
      </c>
      <c r="G5807" s="21" t="s">
        <v>63</v>
      </c>
      <c r="H5807" s="22">
        <v>568</v>
      </c>
      <c r="I5807" s="22">
        <v>572</v>
      </c>
      <c r="J5807" s="22">
        <v>1140</v>
      </c>
      <c r="K5807" s="31">
        <v>365</v>
      </c>
      <c r="L5807" s="31">
        <v>321</v>
      </c>
      <c r="M5807" s="31"/>
      <c r="N5807" s="31">
        <v>686</v>
      </c>
      <c r="O5807" s="22">
        <v>190</v>
      </c>
      <c r="P5807" s="22">
        <v>144</v>
      </c>
      <c r="Q5807" s="22"/>
      <c r="R5807" s="23">
        <v>334</v>
      </c>
      <c r="S5807" s="24">
        <f>Table1[[#This Row],[Female Voters]]/Table1[[#This Row],[Female Population]]</f>
        <v>0.64260563380281688</v>
      </c>
      <c r="T5807" s="24">
        <f>Table1[[#This Row],[Male Voters]]/Table1[[#This Row],[Male Population]]</f>
        <v>0.56118881118881114</v>
      </c>
      <c r="U5807" s="24">
        <f>Table1[[#This Row],[Total Voters]]/Table1[[#This Row],[Total Population]]</f>
        <v>0.60175438596491226</v>
      </c>
      <c r="V5807" s="24">
        <f>Table1[[#This Row],[Female Ballots]]/Table1[[#This Row],[Female Population]]</f>
        <v>0.33450704225352113</v>
      </c>
      <c r="W5807" s="24">
        <f>Table1[[#This Row],[Male Ballots]]/Table1[[#This Row],[Male Population]]</f>
        <v>0.25174825174825177</v>
      </c>
      <c r="X5807" s="24">
        <f>Table1[[#This Row],[Total Ballots]]/Table1[[#This Row],[Total Population]]</f>
        <v>0.2929824561403509</v>
      </c>
      <c r="Y5807" s="24">
        <f>Table1[[#This Row],[Female Ballots]]/Table1[[#This Row],[Female Voters]]</f>
        <v>0.52054794520547942</v>
      </c>
      <c r="Z5807" s="24">
        <f>Table1[[#This Row],[Male Ballots]]/Table1[[#This Row],[Male Voters]]</f>
        <v>0.44859813084112149</v>
      </c>
      <c r="AA5807" s="24">
        <f>Table1[[#This Row],[Total Ballots]]/Table1[[#This Row],[Total Voters]]</f>
        <v>0.48688046647230321</v>
      </c>
    </row>
    <row r="5808" spans="1:27" s="12" customFormat="1" x14ac:dyDescent="0.35">
      <c r="A5808" s="19" t="s">
        <v>36</v>
      </c>
      <c r="B5808" s="20">
        <v>2010</v>
      </c>
      <c r="C5808" s="17" t="s">
        <v>82</v>
      </c>
      <c r="D5808" s="20" t="s">
        <v>69</v>
      </c>
      <c r="E5808" s="37" t="s">
        <v>74</v>
      </c>
      <c r="F5808" s="34" t="s">
        <v>78</v>
      </c>
      <c r="G5808" s="21" t="s">
        <v>64</v>
      </c>
      <c r="H5808" s="22">
        <v>717</v>
      </c>
      <c r="I5808" s="22">
        <v>667</v>
      </c>
      <c r="J5808" s="22">
        <v>1384</v>
      </c>
      <c r="K5808" s="31">
        <v>490</v>
      </c>
      <c r="L5808" s="31">
        <v>443</v>
      </c>
      <c r="M5808" s="31"/>
      <c r="N5808" s="31">
        <v>933</v>
      </c>
      <c r="O5808" s="22">
        <v>312</v>
      </c>
      <c r="P5808" s="22">
        <v>278</v>
      </c>
      <c r="Q5808" s="22"/>
      <c r="R5808" s="23">
        <v>590</v>
      </c>
      <c r="S5808" s="24">
        <f>Table1[[#This Row],[Female Voters]]/Table1[[#This Row],[Female Population]]</f>
        <v>0.68340306834030684</v>
      </c>
      <c r="T5808" s="24">
        <f>Table1[[#This Row],[Male Voters]]/Table1[[#This Row],[Male Population]]</f>
        <v>0.664167916041979</v>
      </c>
      <c r="U5808" s="24">
        <f>Table1[[#This Row],[Total Voters]]/Table1[[#This Row],[Total Population]]</f>
        <v>0.67413294797687862</v>
      </c>
      <c r="V5808" s="24">
        <f>Table1[[#This Row],[Female Ballots]]/Table1[[#This Row],[Female Population]]</f>
        <v>0.43514644351464438</v>
      </c>
      <c r="W5808" s="24">
        <f>Table1[[#This Row],[Male Ballots]]/Table1[[#This Row],[Male Population]]</f>
        <v>0.41679160419790107</v>
      </c>
      <c r="X5808" s="24">
        <f>Table1[[#This Row],[Total Ballots]]/Table1[[#This Row],[Total Population]]</f>
        <v>0.42630057803468208</v>
      </c>
      <c r="Y5808" s="24">
        <f>Table1[[#This Row],[Female Ballots]]/Table1[[#This Row],[Female Voters]]</f>
        <v>0.63673469387755099</v>
      </c>
      <c r="Z5808" s="24">
        <f>Table1[[#This Row],[Male Ballots]]/Table1[[#This Row],[Male Voters]]</f>
        <v>0.6275395033860045</v>
      </c>
      <c r="AA5808" s="24">
        <f>Table1[[#This Row],[Total Ballots]]/Table1[[#This Row],[Total Voters]]</f>
        <v>0.63236870310825299</v>
      </c>
    </row>
    <row r="5809" spans="1:27" s="12" customFormat="1" x14ac:dyDescent="0.35">
      <c r="A5809" s="19" t="s">
        <v>36</v>
      </c>
      <c r="B5809" s="20">
        <v>2010</v>
      </c>
      <c r="C5809" s="17" t="s">
        <v>82</v>
      </c>
      <c r="D5809" s="20" t="s">
        <v>69</v>
      </c>
      <c r="E5809" s="37" t="s">
        <v>74</v>
      </c>
      <c r="F5809" s="34" t="s">
        <v>78</v>
      </c>
      <c r="G5809" s="21" t="s">
        <v>65</v>
      </c>
      <c r="H5809" s="22">
        <v>983</v>
      </c>
      <c r="I5809" s="22">
        <v>973</v>
      </c>
      <c r="J5809" s="22">
        <v>1956</v>
      </c>
      <c r="K5809" s="31">
        <v>738</v>
      </c>
      <c r="L5809" s="31">
        <v>708</v>
      </c>
      <c r="M5809" s="31"/>
      <c r="N5809" s="31">
        <v>1446</v>
      </c>
      <c r="O5809" s="22">
        <v>533</v>
      </c>
      <c r="P5809" s="22">
        <v>497</v>
      </c>
      <c r="Q5809" s="22"/>
      <c r="R5809" s="23">
        <v>1030</v>
      </c>
      <c r="S5809" s="24">
        <f>Table1[[#This Row],[Female Voters]]/Table1[[#This Row],[Female Population]]</f>
        <v>0.75076297049847407</v>
      </c>
      <c r="T5809" s="24">
        <f>Table1[[#This Row],[Male Voters]]/Table1[[#This Row],[Male Population]]</f>
        <v>0.72764645426515928</v>
      </c>
      <c r="U5809" s="24">
        <f>Table1[[#This Row],[Total Voters]]/Table1[[#This Row],[Total Population]]</f>
        <v>0.73926380368098155</v>
      </c>
      <c r="V5809" s="24">
        <f>Table1[[#This Row],[Female Ballots]]/Table1[[#This Row],[Female Population]]</f>
        <v>0.54221770091556465</v>
      </c>
      <c r="W5809" s="24">
        <f>Table1[[#This Row],[Male Ballots]]/Table1[[#This Row],[Male Population]]</f>
        <v>0.51079136690647486</v>
      </c>
      <c r="X5809" s="24">
        <f>Table1[[#This Row],[Total Ballots]]/Table1[[#This Row],[Total Population]]</f>
        <v>0.52658486707566465</v>
      </c>
      <c r="Y5809" s="24">
        <f>Table1[[#This Row],[Female Ballots]]/Table1[[#This Row],[Female Voters]]</f>
        <v>0.72222222222222221</v>
      </c>
      <c r="Z5809" s="24">
        <f>Table1[[#This Row],[Male Ballots]]/Table1[[#This Row],[Male Voters]]</f>
        <v>0.70197740112994356</v>
      </c>
      <c r="AA5809" s="24">
        <f>Table1[[#This Row],[Total Ballots]]/Table1[[#This Row],[Total Voters]]</f>
        <v>0.71230982019363764</v>
      </c>
    </row>
    <row r="5810" spans="1:27" s="12" customFormat="1" x14ac:dyDescent="0.35">
      <c r="A5810" s="19" t="s">
        <v>36</v>
      </c>
      <c r="B5810" s="20">
        <v>2010</v>
      </c>
      <c r="C5810" s="17" t="s">
        <v>82</v>
      </c>
      <c r="D5810" s="20" t="s">
        <v>69</v>
      </c>
      <c r="E5810" s="37" t="s">
        <v>74</v>
      </c>
      <c r="F5810" s="34" t="s">
        <v>78</v>
      </c>
      <c r="G5810" s="21" t="s">
        <v>66</v>
      </c>
      <c r="H5810" s="22">
        <v>880</v>
      </c>
      <c r="I5810" s="22">
        <v>960</v>
      </c>
      <c r="J5810" s="22">
        <v>1840</v>
      </c>
      <c r="K5810" s="31">
        <v>801</v>
      </c>
      <c r="L5810" s="31">
        <v>800</v>
      </c>
      <c r="M5810" s="31"/>
      <c r="N5810" s="31">
        <v>1601</v>
      </c>
      <c r="O5810" s="22">
        <v>656</v>
      </c>
      <c r="P5810" s="22">
        <v>669</v>
      </c>
      <c r="Q5810" s="22"/>
      <c r="R5810" s="23">
        <v>1325</v>
      </c>
      <c r="S5810" s="24">
        <f>Table1[[#This Row],[Female Voters]]/Table1[[#This Row],[Female Population]]</f>
        <v>0.91022727272727277</v>
      </c>
      <c r="T5810" s="24">
        <f>Table1[[#This Row],[Male Voters]]/Table1[[#This Row],[Male Population]]</f>
        <v>0.83333333333333337</v>
      </c>
      <c r="U5810" s="24">
        <f>Table1[[#This Row],[Total Voters]]/Table1[[#This Row],[Total Population]]</f>
        <v>0.87010869565217386</v>
      </c>
      <c r="V5810" s="24">
        <f>Table1[[#This Row],[Female Ballots]]/Table1[[#This Row],[Female Population]]</f>
        <v>0.74545454545454548</v>
      </c>
      <c r="W5810" s="24">
        <f>Table1[[#This Row],[Male Ballots]]/Table1[[#This Row],[Male Population]]</f>
        <v>0.69687500000000002</v>
      </c>
      <c r="X5810" s="24">
        <f>Table1[[#This Row],[Total Ballots]]/Table1[[#This Row],[Total Population]]</f>
        <v>0.72010869565217395</v>
      </c>
      <c r="Y5810" s="24">
        <f>Table1[[#This Row],[Female Ballots]]/Table1[[#This Row],[Female Voters]]</f>
        <v>0.81897627965043696</v>
      </c>
      <c r="Z5810" s="24">
        <f>Table1[[#This Row],[Male Ballots]]/Table1[[#This Row],[Male Voters]]</f>
        <v>0.83625000000000005</v>
      </c>
      <c r="AA5810" s="24">
        <f>Table1[[#This Row],[Total Ballots]]/Table1[[#This Row],[Total Voters]]</f>
        <v>0.82760774515927549</v>
      </c>
    </row>
    <row r="5811" spans="1:27" s="12" customFormat="1" x14ac:dyDescent="0.35">
      <c r="A5811" s="19" t="s">
        <v>36</v>
      </c>
      <c r="B5811" s="20">
        <v>2010</v>
      </c>
      <c r="C5811" s="17" t="s">
        <v>82</v>
      </c>
      <c r="D5811" s="20" t="s">
        <v>69</v>
      </c>
      <c r="E5811" s="37" t="s">
        <v>74</v>
      </c>
      <c r="F5811" s="34" t="s">
        <v>78</v>
      </c>
      <c r="G5811" s="21" t="s">
        <v>67</v>
      </c>
      <c r="H5811" s="22">
        <v>810</v>
      </c>
      <c r="I5811" s="22">
        <v>786</v>
      </c>
      <c r="J5811" s="22">
        <v>1596</v>
      </c>
      <c r="K5811" s="31">
        <v>683</v>
      </c>
      <c r="L5811" s="31">
        <v>720</v>
      </c>
      <c r="M5811" s="31"/>
      <c r="N5811" s="31">
        <v>1403</v>
      </c>
      <c r="O5811" s="22">
        <v>586</v>
      </c>
      <c r="P5811" s="22">
        <v>622</v>
      </c>
      <c r="Q5811" s="22"/>
      <c r="R5811" s="23">
        <v>1208</v>
      </c>
      <c r="S5811" s="24">
        <f>Table1[[#This Row],[Female Voters]]/Table1[[#This Row],[Female Population]]</f>
        <v>0.84320987654320989</v>
      </c>
      <c r="T5811" s="24">
        <f>Table1[[#This Row],[Male Voters]]/Table1[[#This Row],[Male Population]]</f>
        <v>0.91603053435114501</v>
      </c>
      <c r="U5811" s="24">
        <f>Table1[[#This Row],[Total Voters]]/Table1[[#This Row],[Total Population]]</f>
        <v>0.87907268170426067</v>
      </c>
      <c r="V5811" s="24">
        <f>Table1[[#This Row],[Female Ballots]]/Table1[[#This Row],[Female Population]]</f>
        <v>0.72345679012345676</v>
      </c>
      <c r="W5811" s="24">
        <f>Table1[[#This Row],[Male Ballots]]/Table1[[#This Row],[Male Population]]</f>
        <v>0.79134860050890588</v>
      </c>
      <c r="X5811" s="24">
        <f>Table1[[#This Row],[Total Ballots]]/Table1[[#This Row],[Total Population]]</f>
        <v>0.75689223057644106</v>
      </c>
      <c r="Y5811" s="24">
        <f>Table1[[#This Row],[Female Ballots]]/Table1[[#This Row],[Female Voters]]</f>
        <v>0.85797950219619323</v>
      </c>
      <c r="Z5811" s="24">
        <f>Table1[[#This Row],[Male Ballots]]/Table1[[#This Row],[Male Voters]]</f>
        <v>0.86388888888888893</v>
      </c>
      <c r="AA5811" s="24">
        <f>Table1[[#This Row],[Total Ballots]]/Table1[[#This Row],[Total Voters]]</f>
        <v>0.86101211689237345</v>
      </c>
    </row>
    <row r="5812" spans="1:27" s="12" customFormat="1" x14ac:dyDescent="0.35">
      <c r="A5812" s="19" t="s">
        <v>52</v>
      </c>
      <c r="B5812" s="20">
        <v>2010</v>
      </c>
      <c r="C5812" s="17" t="s">
        <v>82</v>
      </c>
      <c r="D5812" s="20" t="s">
        <v>69</v>
      </c>
      <c r="E5812" s="37" t="s">
        <v>75</v>
      </c>
      <c r="F5812" s="34" t="s">
        <v>78</v>
      </c>
      <c r="G5812" s="21" t="s">
        <v>79</v>
      </c>
      <c r="H5812" s="22">
        <v>271256</v>
      </c>
      <c r="I5812" s="22">
        <v>267912</v>
      </c>
      <c r="J5812" s="22">
        <v>539168</v>
      </c>
      <c r="K5812" s="22">
        <v>195479</v>
      </c>
      <c r="L5812" s="22">
        <v>177087</v>
      </c>
      <c r="M5812" s="22">
        <v>4354</v>
      </c>
      <c r="N5812" s="22">
        <v>376920</v>
      </c>
      <c r="O5812" s="22">
        <v>139765</v>
      </c>
      <c r="P5812" s="22">
        <v>126928</v>
      </c>
      <c r="Q5812" s="22">
        <v>2664</v>
      </c>
      <c r="R5812" s="23">
        <v>269357</v>
      </c>
      <c r="S5812" s="24">
        <f>Table1[[#This Row],[Female Voters]]/Table1[[#This Row],[Female Population]]</f>
        <v>0.72064396732238178</v>
      </c>
      <c r="T5812" s="24">
        <f>Table1[[#This Row],[Male Voters]]/Table1[[#This Row],[Male Population]]</f>
        <v>0.66098942936486604</v>
      </c>
      <c r="U5812" s="24">
        <f>Table1[[#This Row],[Total Voters]]/Table1[[#This Row],[Total Population]]</f>
        <v>0.69907709656359429</v>
      </c>
      <c r="V5812" s="24">
        <f>Table1[[#This Row],[Female Ballots]]/Table1[[#This Row],[Female Population]]</f>
        <v>0.51525127554782202</v>
      </c>
      <c r="W5812" s="24">
        <f>Table1[[#This Row],[Male Ballots]]/Table1[[#This Row],[Male Population]]</f>
        <v>0.47376750574815613</v>
      </c>
      <c r="X5812" s="24">
        <f>Table1[[#This Row],[Total Ballots]]/Table1[[#This Row],[Total Population]]</f>
        <v>0.49957898094842423</v>
      </c>
      <c r="Y5812" s="24">
        <f>Table1[[#This Row],[Female Ballots]]/Table1[[#This Row],[Female Voters]]</f>
        <v>0.71498728763703523</v>
      </c>
      <c r="Z5812" s="24">
        <f>Table1[[#This Row],[Male Ballots]]/Table1[[#This Row],[Male Voters]]</f>
        <v>0.71675504130737999</v>
      </c>
      <c r="AA5812" s="24">
        <f>Table1[[#This Row],[Total Ballots]]/Table1[[#This Row],[Total Voters]]</f>
        <v>0.71462644593017088</v>
      </c>
    </row>
    <row r="5813" spans="1:27" s="12" customFormat="1" x14ac:dyDescent="0.35">
      <c r="A5813" s="19" t="s">
        <v>52</v>
      </c>
      <c r="B5813" s="20">
        <v>2010</v>
      </c>
      <c r="C5813" s="17" t="s">
        <v>82</v>
      </c>
      <c r="D5813" s="20" t="s">
        <v>69</v>
      </c>
      <c r="E5813" s="37" t="s">
        <v>75</v>
      </c>
      <c r="F5813" s="34" t="s">
        <v>78</v>
      </c>
      <c r="G5813" s="21" t="s">
        <v>62</v>
      </c>
      <c r="H5813" s="22">
        <v>29942</v>
      </c>
      <c r="I5813" s="22">
        <v>33011</v>
      </c>
      <c r="J5813" s="22">
        <v>62953</v>
      </c>
      <c r="K5813" s="31">
        <v>17714</v>
      </c>
      <c r="L5813" s="31">
        <v>16702</v>
      </c>
      <c r="M5813" s="31">
        <v>706</v>
      </c>
      <c r="N5813" s="31">
        <v>35122</v>
      </c>
      <c r="O5813" s="22">
        <v>7881</v>
      </c>
      <c r="P5813" s="22">
        <v>7427</v>
      </c>
      <c r="Q5813" s="22">
        <v>331</v>
      </c>
      <c r="R5813" s="23">
        <v>15639</v>
      </c>
      <c r="S5813" s="24">
        <f>Table1[[#This Row],[Female Voters]]/Table1[[#This Row],[Female Population]]</f>
        <v>0.59161044686393693</v>
      </c>
      <c r="T5813" s="24">
        <f>Table1[[#This Row],[Male Voters]]/Table1[[#This Row],[Male Population]]</f>
        <v>0.50595256126745636</v>
      </c>
      <c r="U5813" s="24">
        <f>Table1[[#This Row],[Total Voters]]/Table1[[#This Row],[Total Population]]</f>
        <v>0.55790828078090005</v>
      </c>
      <c r="V5813" s="24">
        <f>Table1[[#This Row],[Female Ballots]]/Table1[[#This Row],[Female Population]]</f>
        <v>0.26320887048293368</v>
      </c>
      <c r="W5813" s="24">
        <f>Table1[[#This Row],[Male Ballots]]/Table1[[#This Row],[Male Population]]</f>
        <v>0.22498561085698707</v>
      </c>
      <c r="X5813" s="24">
        <f>Table1[[#This Row],[Total Ballots]]/Table1[[#This Row],[Total Population]]</f>
        <v>0.24842342700109604</v>
      </c>
      <c r="Y5813" s="24">
        <f>Table1[[#This Row],[Female Ballots]]/Table1[[#This Row],[Female Voters]]</f>
        <v>0.44490233713446992</v>
      </c>
      <c r="Z5813" s="24">
        <f>Table1[[#This Row],[Male Ballots]]/Table1[[#This Row],[Male Voters]]</f>
        <v>0.44467728415758589</v>
      </c>
      <c r="AA5813" s="24">
        <f>Table1[[#This Row],[Total Ballots]]/Table1[[#This Row],[Total Voters]]</f>
        <v>0.44527646489379874</v>
      </c>
    </row>
    <row r="5814" spans="1:27" s="12" customFormat="1" x14ac:dyDescent="0.35">
      <c r="A5814" s="19" t="s">
        <v>52</v>
      </c>
      <c r="B5814" s="20">
        <v>2010</v>
      </c>
      <c r="C5814" s="17" t="s">
        <v>82</v>
      </c>
      <c r="D5814" s="20" t="s">
        <v>69</v>
      </c>
      <c r="E5814" s="37" t="s">
        <v>75</v>
      </c>
      <c r="F5814" s="34" t="s">
        <v>78</v>
      </c>
      <c r="G5814" s="21" t="s">
        <v>63</v>
      </c>
      <c r="H5814" s="22">
        <v>48446</v>
      </c>
      <c r="I5814" s="22">
        <v>50757</v>
      </c>
      <c r="J5814" s="22">
        <v>99203</v>
      </c>
      <c r="K5814" s="31">
        <v>29713</v>
      </c>
      <c r="L5814" s="31">
        <v>26530</v>
      </c>
      <c r="M5814" s="31">
        <v>930</v>
      </c>
      <c r="N5814" s="31">
        <v>57173</v>
      </c>
      <c r="O5814" s="22">
        <v>15672</v>
      </c>
      <c r="P5814" s="22">
        <v>13739</v>
      </c>
      <c r="Q5814" s="22">
        <v>465</v>
      </c>
      <c r="R5814" s="23">
        <v>29876</v>
      </c>
      <c r="S5814" s="24">
        <f>Table1[[#This Row],[Female Voters]]/Table1[[#This Row],[Female Population]]</f>
        <v>0.61332204929199519</v>
      </c>
      <c r="T5814" s="24">
        <f>Table1[[#This Row],[Male Voters]]/Table1[[#This Row],[Male Population]]</f>
        <v>0.5226865259964143</v>
      </c>
      <c r="U5814" s="24">
        <f>Table1[[#This Row],[Total Voters]]/Table1[[#This Row],[Total Population]]</f>
        <v>0.57632329667449578</v>
      </c>
      <c r="V5814" s="24">
        <f>Table1[[#This Row],[Female Ballots]]/Table1[[#This Row],[Female Population]]</f>
        <v>0.32349419972753168</v>
      </c>
      <c r="W5814" s="24">
        <f>Table1[[#This Row],[Male Ballots]]/Table1[[#This Row],[Male Population]]</f>
        <v>0.27068187639143371</v>
      </c>
      <c r="X5814" s="24">
        <f>Table1[[#This Row],[Total Ballots]]/Table1[[#This Row],[Total Population]]</f>
        <v>0.30116024716994444</v>
      </c>
      <c r="Y5814" s="24">
        <f>Table1[[#This Row],[Female Ballots]]/Table1[[#This Row],[Female Voters]]</f>
        <v>0.52744589910140338</v>
      </c>
      <c r="Z5814" s="24">
        <f>Table1[[#This Row],[Male Ballots]]/Table1[[#This Row],[Male Voters]]</f>
        <v>0.5178665661515266</v>
      </c>
      <c r="AA5814" s="24">
        <f>Table1[[#This Row],[Total Ballots]]/Table1[[#This Row],[Total Voters]]</f>
        <v>0.52255435257901461</v>
      </c>
    </row>
    <row r="5815" spans="1:27" s="12" customFormat="1" x14ac:dyDescent="0.35">
      <c r="A5815" s="19" t="s">
        <v>52</v>
      </c>
      <c r="B5815" s="20">
        <v>2010</v>
      </c>
      <c r="C5815" s="17" t="s">
        <v>82</v>
      </c>
      <c r="D5815" s="20" t="s">
        <v>69</v>
      </c>
      <c r="E5815" s="37" t="s">
        <v>75</v>
      </c>
      <c r="F5815" s="34" t="s">
        <v>78</v>
      </c>
      <c r="G5815" s="21" t="s">
        <v>64</v>
      </c>
      <c r="H5815" s="22">
        <v>51303</v>
      </c>
      <c r="I5815" s="22">
        <v>53171</v>
      </c>
      <c r="J5815" s="22">
        <v>104474</v>
      </c>
      <c r="K5815" s="31">
        <v>34483</v>
      </c>
      <c r="L5815" s="31">
        <v>31476</v>
      </c>
      <c r="M5815" s="31">
        <v>869</v>
      </c>
      <c r="N5815" s="31">
        <v>66828</v>
      </c>
      <c r="O5815" s="22">
        <v>22665</v>
      </c>
      <c r="P5815" s="22">
        <v>20743</v>
      </c>
      <c r="Q5815" s="22">
        <v>526</v>
      </c>
      <c r="R5815" s="23">
        <v>43934</v>
      </c>
      <c r="S5815" s="24">
        <f>Table1[[#This Row],[Female Voters]]/Table1[[#This Row],[Female Population]]</f>
        <v>0.67214392920491983</v>
      </c>
      <c r="T5815" s="24">
        <f>Table1[[#This Row],[Male Voters]]/Table1[[#This Row],[Male Population]]</f>
        <v>0.59197682947471364</v>
      </c>
      <c r="U5815" s="24">
        <f>Table1[[#This Row],[Total Voters]]/Table1[[#This Row],[Total Population]]</f>
        <v>0.63966154258475794</v>
      </c>
      <c r="V5815" s="24">
        <f>Table1[[#This Row],[Female Ballots]]/Table1[[#This Row],[Female Population]]</f>
        <v>0.44178702999824571</v>
      </c>
      <c r="W5815" s="24">
        <f>Table1[[#This Row],[Male Ballots]]/Table1[[#This Row],[Male Population]]</f>
        <v>0.39011867371311432</v>
      </c>
      <c r="X5815" s="24">
        <f>Table1[[#This Row],[Total Ballots]]/Table1[[#This Row],[Total Population]]</f>
        <v>0.42052568103068705</v>
      </c>
      <c r="Y5815" s="24">
        <f>Table1[[#This Row],[Female Ballots]]/Table1[[#This Row],[Female Voters]]</f>
        <v>0.6572803990372067</v>
      </c>
      <c r="Z5815" s="24">
        <f>Table1[[#This Row],[Male Ballots]]/Table1[[#This Row],[Male Voters]]</f>
        <v>0.65901003939509473</v>
      </c>
      <c r="AA5815" s="24">
        <f>Table1[[#This Row],[Total Ballots]]/Table1[[#This Row],[Total Voters]]</f>
        <v>0.65741904590890043</v>
      </c>
    </row>
    <row r="5816" spans="1:27" s="12" customFormat="1" x14ac:dyDescent="0.35">
      <c r="A5816" s="19" t="s">
        <v>52</v>
      </c>
      <c r="B5816" s="20">
        <v>2010</v>
      </c>
      <c r="C5816" s="17" t="s">
        <v>82</v>
      </c>
      <c r="D5816" s="20" t="s">
        <v>69</v>
      </c>
      <c r="E5816" s="37" t="s">
        <v>75</v>
      </c>
      <c r="F5816" s="34" t="s">
        <v>78</v>
      </c>
      <c r="G5816" s="21" t="s">
        <v>65</v>
      </c>
      <c r="H5816" s="22">
        <v>56823</v>
      </c>
      <c r="I5816" s="22">
        <v>57588</v>
      </c>
      <c r="J5816" s="22">
        <v>114411</v>
      </c>
      <c r="K5816" s="31">
        <v>43382</v>
      </c>
      <c r="L5816" s="31">
        <v>41207</v>
      </c>
      <c r="M5816" s="31">
        <v>800</v>
      </c>
      <c r="N5816" s="31">
        <v>85389</v>
      </c>
      <c r="O5816" s="22">
        <v>33215</v>
      </c>
      <c r="P5816" s="22">
        <v>31575</v>
      </c>
      <c r="Q5816" s="22">
        <v>538</v>
      </c>
      <c r="R5816" s="23">
        <v>65328</v>
      </c>
      <c r="S5816" s="24">
        <f>Table1[[#This Row],[Female Voters]]/Table1[[#This Row],[Female Population]]</f>
        <v>0.76345845872270035</v>
      </c>
      <c r="T5816" s="24">
        <f>Table1[[#This Row],[Male Voters]]/Table1[[#This Row],[Male Population]]</f>
        <v>0.71554837813433358</v>
      </c>
      <c r="U5816" s="24">
        <f>Table1[[#This Row],[Total Voters]]/Table1[[#This Row],[Total Population]]</f>
        <v>0.74633557962084063</v>
      </c>
      <c r="V5816" s="24">
        <f>Table1[[#This Row],[Female Ballots]]/Table1[[#This Row],[Female Population]]</f>
        <v>0.58453443148021045</v>
      </c>
      <c r="W5816" s="24">
        <f>Table1[[#This Row],[Male Ballots]]/Table1[[#This Row],[Male Population]]</f>
        <v>0.54829131068972703</v>
      </c>
      <c r="X5816" s="24">
        <f>Table1[[#This Row],[Total Ballots]]/Table1[[#This Row],[Total Population]]</f>
        <v>0.57099404777512652</v>
      </c>
      <c r="Y5816" s="24">
        <f>Table1[[#This Row],[Female Ballots]]/Table1[[#This Row],[Female Voters]]</f>
        <v>0.76564012724171315</v>
      </c>
      <c r="Z5816" s="24">
        <f>Table1[[#This Row],[Male Ballots]]/Table1[[#This Row],[Male Voters]]</f>
        <v>0.76625330647705492</v>
      </c>
      <c r="AA5816" s="24">
        <f>Table1[[#This Row],[Total Ballots]]/Table1[[#This Row],[Total Voters]]</f>
        <v>0.76506341566243896</v>
      </c>
    </row>
    <row r="5817" spans="1:27" s="12" customFormat="1" x14ac:dyDescent="0.35">
      <c r="A5817" s="19" t="s">
        <v>52</v>
      </c>
      <c r="B5817" s="20">
        <v>2010</v>
      </c>
      <c r="C5817" s="17" t="s">
        <v>82</v>
      </c>
      <c r="D5817" s="20" t="s">
        <v>69</v>
      </c>
      <c r="E5817" s="37" t="s">
        <v>75</v>
      </c>
      <c r="F5817" s="34" t="s">
        <v>78</v>
      </c>
      <c r="G5817" s="21" t="s">
        <v>66</v>
      </c>
      <c r="H5817" s="22">
        <v>43160</v>
      </c>
      <c r="I5817" s="22">
        <v>41423</v>
      </c>
      <c r="J5817" s="22">
        <v>84583</v>
      </c>
      <c r="K5817" s="31">
        <v>36330</v>
      </c>
      <c r="L5817" s="31">
        <v>33819</v>
      </c>
      <c r="M5817" s="31">
        <v>574</v>
      </c>
      <c r="N5817" s="31">
        <v>70723</v>
      </c>
      <c r="O5817" s="22">
        <v>30928</v>
      </c>
      <c r="P5817" s="22">
        <v>28958</v>
      </c>
      <c r="Q5817" s="22">
        <v>433</v>
      </c>
      <c r="R5817" s="23">
        <v>60319</v>
      </c>
      <c r="S5817" s="24">
        <f>Table1[[#This Row],[Female Voters]]/Table1[[#This Row],[Female Population]]</f>
        <v>0.84175162187210384</v>
      </c>
      <c r="T5817" s="24">
        <f>Table1[[#This Row],[Male Voters]]/Table1[[#This Row],[Male Population]]</f>
        <v>0.8164304854790817</v>
      </c>
      <c r="U5817" s="24">
        <f>Table1[[#This Row],[Total Voters]]/Table1[[#This Row],[Total Population]]</f>
        <v>0.83613728527008968</v>
      </c>
      <c r="V5817" s="24">
        <f>Table1[[#This Row],[Female Ballots]]/Table1[[#This Row],[Female Population]]</f>
        <v>0.71658943466172387</v>
      </c>
      <c r="W5817" s="24">
        <f>Table1[[#This Row],[Male Ballots]]/Table1[[#This Row],[Male Population]]</f>
        <v>0.69908022113318691</v>
      </c>
      <c r="X5817" s="24">
        <f>Table1[[#This Row],[Total Ballots]]/Table1[[#This Row],[Total Population]]</f>
        <v>0.7131338448624428</v>
      </c>
      <c r="Y5817" s="24">
        <f>Table1[[#This Row],[Female Ballots]]/Table1[[#This Row],[Female Voters]]</f>
        <v>0.8513074593999449</v>
      </c>
      <c r="Z5817" s="24">
        <f>Table1[[#This Row],[Male Ballots]]/Table1[[#This Row],[Male Voters]]</f>
        <v>0.85626423016647446</v>
      </c>
      <c r="AA5817" s="24">
        <f>Table1[[#This Row],[Total Ballots]]/Table1[[#This Row],[Total Voters]]</f>
        <v>0.85289085587432656</v>
      </c>
    </row>
    <row r="5818" spans="1:27" s="12" customFormat="1" x14ac:dyDescent="0.35">
      <c r="A5818" s="19" t="s">
        <v>52</v>
      </c>
      <c r="B5818" s="20">
        <v>2010</v>
      </c>
      <c r="C5818" s="17" t="s">
        <v>82</v>
      </c>
      <c r="D5818" s="20" t="s">
        <v>69</v>
      </c>
      <c r="E5818" s="37" t="s">
        <v>75</v>
      </c>
      <c r="F5818" s="34" t="s">
        <v>78</v>
      </c>
      <c r="G5818" s="21" t="s">
        <v>67</v>
      </c>
      <c r="H5818" s="22">
        <v>41582</v>
      </c>
      <c r="I5818" s="22">
        <v>31962</v>
      </c>
      <c r="J5818" s="22">
        <v>73544</v>
      </c>
      <c r="K5818" s="31">
        <v>33857</v>
      </c>
      <c r="L5818" s="31">
        <v>27353</v>
      </c>
      <c r="M5818" s="31">
        <v>475</v>
      </c>
      <c r="N5818" s="31">
        <v>61685</v>
      </c>
      <c r="O5818" s="22">
        <v>29404</v>
      </c>
      <c r="P5818" s="22">
        <v>24486</v>
      </c>
      <c r="Q5818" s="22">
        <v>371</v>
      </c>
      <c r="R5818" s="23">
        <v>54261</v>
      </c>
      <c r="S5818" s="24">
        <f>Table1[[#This Row],[Female Voters]]/Table1[[#This Row],[Female Population]]</f>
        <v>0.81422250012024433</v>
      </c>
      <c r="T5818" s="24">
        <f>Table1[[#This Row],[Male Voters]]/Table1[[#This Row],[Male Population]]</f>
        <v>0.85579750954258182</v>
      </c>
      <c r="U5818" s="24">
        <f>Table1[[#This Row],[Total Voters]]/Table1[[#This Row],[Total Population]]</f>
        <v>0.83874959208093114</v>
      </c>
      <c r="V5818" s="24">
        <f>Table1[[#This Row],[Female Ballots]]/Table1[[#This Row],[Female Population]]</f>
        <v>0.70713289404069068</v>
      </c>
      <c r="W5818" s="24">
        <f>Table1[[#This Row],[Male Ballots]]/Table1[[#This Row],[Male Population]]</f>
        <v>0.76609724047306171</v>
      </c>
      <c r="X5818" s="24">
        <f>Table1[[#This Row],[Total Ballots]]/Table1[[#This Row],[Total Population]]</f>
        <v>0.73780321984118347</v>
      </c>
      <c r="Y5818" s="24">
        <f>Table1[[#This Row],[Female Ballots]]/Table1[[#This Row],[Female Voters]]</f>
        <v>0.86847623829636411</v>
      </c>
      <c r="Z5818" s="24">
        <f>Table1[[#This Row],[Male Ballots]]/Table1[[#This Row],[Male Voters]]</f>
        <v>0.89518517164479217</v>
      </c>
      <c r="AA5818" s="24">
        <f>Table1[[#This Row],[Total Ballots]]/Table1[[#This Row],[Total Voters]]</f>
        <v>0.87964659155386238</v>
      </c>
    </row>
    <row r="5819" spans="1:27" s="12" customFormat="1" x14ac:dyDescent="0.35">
      <c r="A5819" s="19" t="s">
        <v>40</v>
      </c>
      <c r="B5819" s="20">
        <v>2010</v>
      </c>
      <c r="C5819" s="17" t="s">
        <v>82</v>
      </c>
      <c r="D5819" s="20"/>
      <c r="E5819" s="37" t="s">
        <v>73</v>
      </c>
      <c r="F5819" s="34" t="s">
        <v>78</v>
      </c>
      <c r="G5819" s="21" t="s">
        <v>79</v>
      </c>
      <c r="H5819" s="22">
        <v>185200</v>
      </c>
      <c r="I5819" s="22">
        <v>176519</v>
      </c>
      <c r="J5819" s="22">
        <v>361719</v>
      </c>
      <c r="K5819" s="22">
        <v>139436</v>
      </c>
      <c r="L5819" s="22">
        <v>121206</v>
      </c>
      <c r="M5819" s="22">
        <v>698</v>
      </c>
      <c r="N5819" s="22">
        <v>261340</v>
      </c>
      <c r="O5819" s="22">
        <v>98740</v>
      </c>
      <c r="P5819" s="22">
        <v>87006</v>
      </c>
      <c r="Q5819" s="22">
        <v>386</v>
      </c>
      <c r="R5819" s="23">
        <v>186132</v>
      </c>
      <c r="S5819" s="24">
        <f>Table1[[#This Row],[Female Voters]]/Table1[[#This Row],[Female Population]]</f>
        <v>0.75289416846652268</v>
      </c>
      <c r="T5819" s="24">
        <f>Table1[[#This Row],[Male Voters]]/Table1[[#This Row],[Male Population]]</f>
        <v>0.68664563021544422</v>
      </c>
      <c r="U5819" s="24">
        <f>Table1[[#This Row],[Total Voters]]/Table1[[#This Row],[Total Population]]</f>
        <v>0.7224945330491348</v>
      </c>
      <c r="V5819" s="24">
        <f>Table1[[#This Row],[Female Ballots]]/Table1[[#This Row],[Female Population]]</f>
        <v>0.53315334773218137</v>
      </c>
      <c r="W5819" s="24">
        <f>Table1[[#This Row],[Male Ballots]]/Table1[[#This Row],[Male Population]]</f>
        <v>0.49289878143429317</v>
      </c>
      <c r="X5819" s="24">
        <f>Table1[[#This Row],[Total Ballots]]/Table1[[#This Row],[Total Population]]</f>
        <v>0.51457623182636247</v>
      </c>
      <c r="Y5819" s="24">
        <f>Table1[[#This Row],[Female Ballots]]/Table1[[#This Row],[Female Voters]]</f>
        <v>0.70813850081757934</v>
      </c>
      <c r="Z5819" s="24">
        <f>Table1[[#This Row],[Male Ballots]]/Table1[[#This Row],[Male Voters]]</f>
        <v>0.71783575070541061</v>
      </c>
      <c r="AA5819" s="24">
        <f>Table1[[#This Row],[Total Ballots]]/Table1[[#This Row],[Total Voters]]</f>
        <v>0.71222162699931124</v>
      </c>
    </row>
    <row r="5820" spans="1:27" s="12" customFormat="1" x14ac:dyDescent="0.35">
      <c r="A5820" s="19" t="s">
        <v>40</v>
      </c>
      <c r="B5820" s="20">
        <v>2010</v>
      </c>
      <c r="C5820" s="17" t="s">
        <v>82</v>
      </c>
      <c r="D5820" s="20"/>
      <c r="E5820" s="37" t="s">
        <v>73</v>
      </c>
      <c r="F5820" s="34" t="s">
        <v>78</v>
      </c>
      <c r="G5820" s="21" t="s">
        <v>62</v>
      </c>
      <c r="H5820" s="22">
        <v>27018</v>
      </c>
      <c r="I5820" s="22">
        <v>26746</v>
      </c>
      <c r="J5820" s="22">
        <v>53764</v>
      </c>
      <c r="K5820" s="31">
        <v>12922</v>
      </c>
      <c r="L5820" s="31">
        <v>11659</v>
      </c>
      <c r="M5820" s="31">
        <v>185</v>
      </c>
      <c r="N5820" s="31">
        <v>24766</v>
      </c>
      <c r="O5820" s="22">
        <v>5170</v>
      </c>
      <c r="P5820" s="22">
        <v>4659</v>
      </c>
      <c r="Q5820" s="22">
        <v>69</v>
      </c>
      <c r="R5820" s="23">
        <v>9898</v>
      </c>
      <c r="S5820" s="24">
        <f>Table1[[#This Row],[Female Voters]]/Table1[[#This Row],[Female Population]]</f>
        <v>0.47827374343030571</v>
      </c>
      <c r="T5820" s="24">
        <f>Table1[[#This Row],[Male Voters]]/Table1[[#This Row],[Male Population]]</f>
        <v>0.43591565093845808</v>
      </c>
      <c r="U5820" s="24">
        <f>Table1[[#This Row],[Total Voters]]/Table1[[#This Row],[Total Population]]</f>
        <v>0.46064280931478313</v>
      </c>
      <c r="V5820" s="24">
        <f>Table1[[#This Row],[Female Ballots]]/Table1[[#This Row],[Female Population]]</f>
        <v>0.19135391220667702</v>
      </c>
      <c r="W5820" s="24">
        <f>Table1[[#This Row],[Male Ballots]]/Table1[[#This Row],[Male Population]]</f>
        <v>0.17419427204067897</v>
      </c>
      <c r="X5820" s="24">
        <f>Table1[[#This Row],[Total Ballots]]/Table1[[#This Row],[Total Population]]</f>
        <v>0.18410088535079236</v>
      </c>
      <c r="Y5820" s="24">
        <f>Table1[[#This Row],[Female Ballots]]/Table1[[#This Row],[Female Voters]]</f>
        <v>0.40009286488159729</v>
      </c>
      <c r="Z5820" s="24">
        <f>Table1[[#This Row],[Male Ballots]]/Table1[[#This Row],[Male Voters]]</f>
        <v>0.39960545501329447</v>
      </c>
      <c r="AA5820" s="24">
        <f>Table1[[#This Row],[Total Ballots]]/Table1[[#This Row],[Total Voters]]</f>
        <v>0.39966082532504238</v>
      </c>
    </row>
    <row r="5821" spans="1:27" s="12" customFormat="1" x14ac:dyDescent="0.35">
      <c r="A5821" s="19" t="s">
        <v>40</v>
      </c>
      <c r="B5821" s="20">
        <v>2010</v>
      </c>
      <c r="C5821" s="17" t="s">
        <v>82</v>
      </c>
      <c r="D5821" s="20"/>
      <c r="E5821" s="37" t="s">
        <v>73</v>
      </c>
      <c r="F5821" s="34" t="s">
        <v>78</v>
      </c>
      <c r="G5821" s="21" t="s">
        <v>63</v>
      </c>
      <c r="H5821" s="22">
        <v>30461</v>
      </c>
      <c r="I5821" s="22">
        <v>31836</v>
      </c>
      <c r="J5821" s="22">
        <v>62297</v>
      </c>
      <c r="K5821" s="31">
        <v>21463</v>
      </c>
      <c r="L5821" s="31">
        <v>18681</v>
      </c>
      <c r="M5821" s="31">
        <v>157</v>
      </c>
      <c r="N5821" s="31">
        <v>40301</v>
      </c>
      <c r="O5821" s="22">
        <v>10474</v>
      </c>
      <c r="P5821" s="22">
        <v>8985</v>
      </c>
      <c r="Q5821" s="22">
        <v>68</v>
      </c>
      <c r="R5821" s="23">
        <v>19527</v>
      </c>
      <c r="S5821" s="24">
        <f>Table1[[#This Row],[Female Voters]]/Table1[[#This Row],[Female Population]]</f>
        <v>0.7046058894980467</v>
      </c>
      <c r="T5821" s="24">
        <f>Table1[[#This Row],[Male Voters]]/Table1[[#This Row],[Male Population]]</f>
        <v>0.58678854127402935</v>
      </c>
      <c r="U5821" s="24">
        <f>Table1[[#This Row],[Total Voters]]/Table1[[#This Row],[Total Population]]</f>
        <v>0.64691718702345213</v>
      </c>
      <c r="V5821" s="24">
        <f>Table1[[#This Row],[Female Ballots]]/Table1[[#This Row],[Female Population]]</f>
        <v>0.3438495124913824</v>
      </c>
      <c r="W5821" s="24">
        <f>Table1[[#This Row],[Male Ballots]]/Table1[[#This Row],[Male Population]]</f>
        <v>0.28222766679231059</v>
      </c>
      <c r="X5821" s="24">
        <f>Table1[[#This Row],[Total Ballots]]/Table1[[#This Row],[Total Population]]</f>
        <v>0.3134500858789348</v>
      </c>
      <c r="Y5821" s="24">
        <f>Table1[[#This Row],[Female Ballots]]/Table1[[#This Row],[Female Voters]]</f>
        <v>0.48800260914131294</v>
      </c>
      <c r="Z5821" s="24">
        <f>Table1[[#This Row],[Male Ballots]]/Table1[[#This Row],[Male Voters]]</f>
        <v>0.48096996948771481</v>
      </c>
      <c r="AA5821" s="24">
        <f>Table1[[#This Row],[Total Ballots]]/Table1[[#This Row],[Total Voters]]</f>
        <v>0.48452891987791868</v>
      </c>
    </row>
    <row r="5822" spans="1:27" s="12" customFormat="1" x14ac:dyDescent="0.35">
      <c r="A5822" s="19" t="s">
        <v>40</v>
      </c>
      <c r="B5822" s="20">
        <v>2010</v>
      </c>
      <c r="C5822" s="17" t="s">
        <v>82</v>
      </c>
      <c r="D5822" s="20"/>
      <c r="E5822" s="37" t="s">
        <v>73</v>
      </c>
      <c r="F5822" s="34" t="s">
        <v>78</v>
      </c>
      <c r="G5822" s="21" t="s">
        <v>64</v>
      </c>
      <c r="H5822" s="22">
        <v>28559</v>
      </c>
      <c r="I5822" s="22">
        <v>29184</v>
      </c>
      <c r="J5822" s="22">
        <v>57743</v>
      </c>
      <c r="K5822" s="31">
        <v>21633</v>
      </c>
      <c r="L5822" s="31">
        <v>19362</v>
      </c>
      <c r="M5822" s="31">
        <v>108</v>
      </c>
      <c r="N5822" s="31">
        <v>41103</v>
      </c>
      <c r="O5822" s="22">
        <v>13624</v>
      </c>
      <c r="P5822" s="22">
        <v>12411</v>
      </c>
      <c r="Q5822" s="22">
        <v>57</v>
      </c>
      <c r="R5822" s="23">
        <v>26092</v>
      </c>
      <c r="S5822" s="24">
        <f>Table1[[#This Row],[Female Voters]]/Table1[[#This Row],[Female Population]]</f>
        <v>0.75748450576000559</v>
      </c>
      <c r="T5822" s="24">
        <f>Table1[[#This Row],[Male Voters]]/Table1[[#This Row],[Male Population]]</f>
        <v>0.66344572368421051</v>
      </c>
      <c r="U5822" s="24">
        <f>Table1[[#This Row],[Total Voters]]/Table1[[#This Row],[Total Population]]</f>
        <v>0.71182654174531979</v>
      </c>
      <c r="V5822" s="24">
        <f>Table1[[#This Row],[Female Ballots]]/Table1[[#This Row],[Female Population]]</f>
        <v>0.47704751566931614</v>
      </c>
      <c r="W5822" s="24">
        <f>Table1[[#This Row],[Male Ballots]]/Table1[[#This Row],[Male Population]]</f>
        <v>0.42526726973684209</v>
      </c>
      <c r="X5822" s="24">
        <f>Table1[[#This Row],[Total Ballots]]/Table1[[#This Row],[Total Population]]</f>
        <v>0.45186429523924976</v>
      </c>
      <c r="Y5822" s="24">
        <f>Table1[[#This Row],[Female Ballots]]/Table1[[#This Row],[Female Voters]]</f>
        <v>0.62977857902278922</v>
      </c>
      <c r="Z5822" s="24">
        <f>Table1[[#This Row],[Male Ballots]]/Table1[[#This Row],[Male Voters]]</f>
        <v>0.64099783080260309</v>
      </c>
      <c r="AA5822" s="24">
        <f>Table1[[#This Row],[Total Ballots]]/Table1[[#This Row],[Total Voters]]</f>
        <v>0.63479551370946163</v>
      </c>
    </row>
    <row r="5823" spans="1:27" s="12" customFormat="1" x14ac:dyDescent="0.35">
      <c r="A5823" s="19" t="s">
        <v>40</v>
      </c>
      <c r="B5823" s="20">
        <v>2010</v>
      </c>
      <c r="C5823" s="17" t="s">
        <v>82</v>
      </c>
      <c r="D5823" s="20"/>
      <c r="E5823" s="37" t="s">
        <v>73</v>
      </c>
      <c r="F5823" s="34" t="s">
        <v>78</v>
      </c>
      <c r="G5823" s="21" t="s">
        <v>65</v>
      </c>
      <c r="H5823" s="22">
        <v>34387</v>
      </c>
      <c r="I5823" s="22">
        <v>33438</v>
      </c>
      <c r="J5823" s="22">
        <v>67825</v>
      </c>
      <c r="K5823" s="31">
        <v>27309</v>
      </c>
      <c r="L5823" s="31">
        <v>24299</v>
      </c>
      <c r="M5823" s="31">
        <v>106</v>
      </c>
      <c r="N5823" s="31">
        <v>51714</v>
      </c>
      <c r="O5823" s="22">
        <v>20984</v>
      </c>
      <c r="P5823" s="22">
        <v>18856</v>
      </c>
      <c r="Q5823" s="22">
        <v>75</v>
      </c>
      <c r="R5823" s="23">
        <v>39915</v>
      </c>
      <c r="S5823" s="24">
        <f>Table1[[#This Row],[Female Voters]]/Table1[[#This Row],[Female Population]]</f>
        <v>0.79416640009305839</v>
      </c>
      <c r="T5823" s="24">
        <f>Table1[[#This Row],[Male Voters]]/Table1[[#This Row],[Male Population]]</f>
        <v>0.7266881990549674</v>
      </c>
      <c r="U5823" s="24">
        <f>Table1[[#This Row],[Total Voters]]/Table1[[#This Row],[Total Population]]</f>
        <v>0.76246221894581645</v>
      </c>
      <c r="V5823" s="24">
        <f>Table1[[#This Row],[Female Ballots]]/Table1[[#This Row],[Female Population]]</f>
        <v>0.61023061040509496</v>
      </c>
      <c r="W5823" s="24">
        <f>Table1[[#This Row],[Male Ballots]]/Table1[[#This Row],[Male Population]]</f>
        <v>0.56390932472037802</v>
      </c>
      <c r="X5823" s="24">
        <f>Table1[[#This Row],[Total Ballots]]/Table1[[#This Row],[Total Population]]</f>
        <v>0.58849981570217469</v>
      </c>
      <c r="Y5823" s="24">
        <f>Table1[[#This Row],[Female Ballots]]/Table1[[#This Row],[Female Voters]]</f>
        <v>0.76839137280749936</v>
      </c>
      <c r="Z5823" s="24">
        <f>Table1[[#This Row],[Male Ballots]]/Table1[[#This Row],[Male Voters]]</f>
        <v>0.7759990123050331</v>
      </c>
      <c r="AA5823" s="24">
        <f>Table1[[#This Row],[Total Ballots]]/Table1[[#This Row],[Total Voters]]</f>
        <v>0.77184128089105464</v>
      </c>
    </row>
    <row r="5824" spans="1:27" s="12" customFormat="1" x14ac:dyDescent="0.35">
      <c r="A5824" s="19" t="s">
        <v>40</v>
      </c>
      <c r="B5824" s="20">
        <v>2010</v>
      </c>
      <c r="C5824" s="17" t="s">
        <v>82</v>
      </c>
      <c r="D5824" s="20"/>
      <c r="E5824" s="37" t="s">
        <v>73</v>
      </c>
      <c r="F5824" s="34" t="s">
        <v>78</v>
      </c>
      <c r="G5824" s="21" t="s">
        <v>66</v>
      </c>
      <c r="H5824" s="22">
        <v>30303</v>
      </c>
      <c r="I5824" s="22">
        <v>28818</v>
      </c>
      <c r="J5824" s="22">
        <v>59121</v>
      </c>
      <c r="K5824" s="31">
        <v>26755</v>
      </c>
      <c r="L5824" s="31">
        <v>24062</v>
      </c>
      <c r="M5824" s="31">
        <v>65</v>
      </c>
      <c r="N5824" s="31">
        <v>50882</v>
      </c>
      <c r="O5824" s="22">
        <v>22836</v>
      </c>
      <c r="P5824" s="22">
        <v>21063</v>
      </c>
      <c r="Q5824" s="22">
        <v>53</v>
      </c>
      <c r="R5824" s="23">
        <v>43952</v>
      </c>
      <c r="S5824" s="24">
        <f>Table1[[#This Row],[Female Voters]]/Table1[[#This Row],[Female Population]]</f>
        <v>0.88291588291588297</v>
      </c>
      <c r="T5824" s="24">
        <f>Table1[[#This Row],[Male Voters]]/Table1[[#This Row],[Male Population]]</f>
        <v>0.83496425844958011</v>
      </c>
      <c r="U5824" s="24">
        <f>Table1[[#This Row],[Total Voters]]/Table1[[#This Row],[Total Population]]</f>
        <v>0.86064173474738248</v>
      </c>
      <c r="V5824" s="24">
        <f>Table1[[#This Row],[Female Ballots]]/Table1[[#This Row],[Female Population]]</f>
        <v>0.75358875358875355</v>
      </c>
      <c r="W5824" s="24">
        <f>Table1[[#This Row],[Male Ballots]]/Table1[[#This Row],[Male Population]]</f>
        <v>0.73089735581927961</v>
      </c>
      <c r="X5824" s="24">
        <f>Table1[[#This Row],[Total Ballots]]/Table1[[#This Row],[Total Population]]</f>
        <v>0.74342450229190982</v>
      </c>
      <c r="Y5824" s="24">
        <f>Table1[[#This Row],[Female Ballots]]/Table1[[#This Row],[Female Voters]]</f>
        <v>0.85352270603625491</v>
      </c>
      <c r="Z5824" s="24">
        <f>Table1[[#This Row],[Male Ballots]]/Table1[[#This Row],[Male Voters]]</f>
        <v>0.87536364391987365</v>
      </c>
      <c r="AA5824" s="24">
        <f>Table1[[#This Row],[Total Ballots]]/Table1[[#This Row],[Total Voters]]</f>
        <v>0.86380252348571207</v>
      </c>
    </row>
    <row r="5825" spans="1:27" s="12" customFormat="1" x14ac:dyDescent="0.35">
      <c r="A5825" s="19" t="s">
        <v>40</v>
      </c>
      <c r="B5825" s="20">
        <v>2010</v>
      </c>
      <c r="C5825" s="17" t="s">
        <v>82</v>
      </c>
      <c r="D5825" s="20"/>
      <c r="E5825" s="37" t="s">
        <v>73</v>
      </c>
      <c r="F5825" s="34" t="s">
        <v>78</v>
      </c>
      <c r="G5825" s="21" t="s">
        <v>67</v>
      </c>
      <c r="H5825" s="22">
        <v>34472</v>
      </c>
      <c r="I5825" s="22">
        <v>26497</v>
      </c>
      <c r="J5825" s="22">
        <v>60969</v>
      </c>
      <c r="K5825" s="31">
        <v>29354</v>
      </c>
      <c r="L5825" s="31">
        <v>23143</v>
      </c>
      <c r="M5825" s="31">
        <v>77</v>
      </c>
      <c r="N5825" s="31">
        <v>52574</v>
      </c>
      <c r="O5825" s="22">
        <v>25652</v>
      </c>
      <c r="P5825" s="22">
        <v>21032</v>
      </c>
      <c r="Q5825" s="22">
        <v>64</v>
      </c>
      <c r="R5825" s="23">
        <v>46748</v>
      </c>
      <c r="S5825" s="24">
        <f>Table1[[#This Row],[Female Voters]]/Table1[[#This Row],[Female Population]]</f>
        <v>0.8515316778834997</v>
      </c>
      <c r="T5825" s="24">
        <f>Table1[[#This Row],[Male Voters]]/Table1[[#This Row],[Male Population]]</f>
        <v>0.87341963241121634</v>
      </c>
      <c r="U5825" s="24">
        <f>Table1[[#This Row],[Total Voters]]/Table1[[#This Row],[Total Population]]</f>
        <v>0.86230707408683105</v>
      </c>
      <c r="V5825" s="24">
        <f>Table1[[#This Row],[Female Ballots]]/Table1[[#This Row],[Female Population]]</f>
        <v>0.74414017173358082</v>
      </c>
      <c r="W5825" s="24">
        <f>Table1[[#This Row],[Male Ballots]]/Table1[[#This Row],[Male Population]]</f>
        <v>0.79375023587575955</v>
      </c>
      <c r="X5825" s="24">
        <f>Table1[[#This Row],[Total Ballots]]/Table1[[#This Row],[Total Population]]</f>
        <v>0.76675031573422558</v>
      </c>
      <c r="Y5825" s="24">
        <f>Table1[[#This Row],[Female Ballots]]/Table1[[#This Row],[Female Voters]]</f>
        <v>0.87388430878244872</v>
      </c>
      <c r="Z5825" s="24">
        <f>Table1[[#This Row],[Male Ballots]]/Table1[[#This Row],[Male Voters]]</f>
        <v>0.90878451367584145</v>
      </c>
      <c r="AA5825" s="24">
        <f>Table1[[#This Row],[Total Ballots]]/Table1[[#This Row],[Total Voters]]</f>
        <v>0.88918476813634117</v>
      </c>
    </row>
    <row r="5826" spans="1:27" s="12" customFormat="1" x14ac:dyDescent="0.35">
      <c r="A5826" s="19" t="s">
        <v>28</v>
      </c>
      <c r="B5826" s="20">
        <v>2010</v>
      </c>
      <c r="C5826" s="17" t="s">
        <v>82</v>
      </c>
      <c r="D5826" s="20" t="s">
        <v>69</v>
      </c>
      <c r="E5826" s="37" t="s">
        <v>74</v>
      </c>
      <c r="F5826" s="34" t="s">
        <v>78</v>
      </c>
      <c r="G5826" s="21" t="s">
        <v>79</v>
      </c>
      <c r="H5826" s="22">
        <v>16642</v>
      </c>
      <c r="I5826" s="22">
        <v>16394</v>
      </c>
      <c r="J5826" s="22">
        <v>33036</v>
      </c>
      <c r="K5826" s="22">
        <v>13751</v>
      </c>
      <c r="L5826" s="22">
        <v>12919</v>
      </c>
      <c r="M5826" s="22">
        <v>192</v>
      </c>
      <c r="N5826" s="22">
        <v>26862</v>
      </c>
      <c r="O5826" s="22">
        <v>10231</v>
      </c>
      <c r="P5826" s="22">
        <v>9672</v>
      </c>
      <c r="Q5826" s="22">
        <v>142</v>
      </c>
      <c r="R5826" s="23">
        <v>20045</v>
      </c>
      <c r="S5826" s="24">
        <f>Table1[[#This Row],[Female Voters]]/Table1[[#This Row],[Female Population]]</f>
        <v>0.82628289869006133</v>
      </c>
      <c r="T5826" s="24">
        <f>Table1[[#This Row],[Male Voters]]/Table1[[#This Row],[Male Population]]</f>
        <v>0.78803220690496523</v>
      </c>
      <c r="U5826" s="24">
        <f>Table1[[#This Row],[Total Voters]]/Table1[[#This Row],[Total Population]]</f>
        <v>0.81311296767163099</v>
      </c>
      <c r="V5826" s="24">
        <f>Table1[[#This Row],[Female Ballots]]/Table1[[#This Row],[Female Population]]</f>
        <v>0.61476985939189999</v>
      </c>
      <c r="W5826" s="24">
        <f>Table1[[#This Row],[Male Ballots]]/Table1[[#This Row],[Male Population]]</f>
        <v>0.58997194095400751</v>
      </c>
      <c r="X5826" s="24">
        <f>Table1[[#This Row],[Total Ballots]]/Table1[[#This Row],[Total Population]]</f>
        <v>0.60676231989344953</v>
      </c>
      <c r="Y5826" s="24">
        <f>Table1[[#This Row],[Female Ballots]]/Table1[[#This Row],[Female Voters]]</f>
        <v>0.74401861682786707</v>
      </c>
      <c r="Z5826" s="24">
        <f>Table1[[#This Row],[Male Ballots]]/Table1[[#This Row],[Male Voters]]</f>
        <v>0.74866475733415894</v>
      </c>
      <c r="AA5826" s="24">
        <f>Table1[[#This Row],[Total Ballots]]/Table1[[#This Row],[Total Voters]]</f>
        <v>0.74622142803960989</v>
      </c>
    </row>
    <row r="5827" spans="1:27" s="12" customFormat="1" x14ac:dyDescent="0.35">
      <c r="A5827" s="19" t="s">
        <v>28</v>
      </c>
      <c r="B5827" s="20">
        <v>2010</v>
      </c>
      <c r="C5827" s="17" t="s">
        <v>82</v>
      </c>
      <c r="D5827" s="20" t="s">
        <v>69</v>
      </c>
      <c r="E5827" s="37" t="s">
        <v>74</v>
      </c>
      <c r="F5827" s="34" t="s">
        <v>78</v>
      </c>
      <c r="G5827" s="21" t="s">
        <v>62</v>
      </c>
      <c r="H5827" s="22">
        <v>1241</v>
      </c>
      <c r="I5827" s="22">
        <v>1454</v>
      </c>
      <c r="J5827" s="22">
        <v>2695</v>
      </c>
      <c r="K5827" s="31">
        <v>1109</v>
      </c>
      <c r="L5827" s="31">
        <v>1121</v>
      </c>
      <c r="M5827" s="31">
        <v>22</v>
      </c>
      <c r="N5827" s="31">
        <v>2252</v>
      </c>
      <c r="O5827" s="22">
        <v>469</v>
      </c>
      <c r="P5827" s="22">
        <v>446</v>
      </c>
      <c r="Q5827" s="22">
        <v>11</v>
      </c>
      <c r="R5827" s="23">
        <v>926</v>
      </c>
      <c r="S5827" s="24">
        <f>Table1[[#This Row],[Female Voters]]/Table1[[#This Row],[Female Population]]</f>
        <v>0.89363416599516521</v>
      </c>
      <c r="T5827" s="24">
        <f>Table1[[#This Row],[Male Voters]]/Table1[[#This Row],[Male Population]]</f>
        <v>0.77097661623108671</v>
      </c>
      <c r="U5827" s="24">
        <f>Table1[[#This Row],[Total Voters]]/Table1[[#This Row],[Total Population]]</f>
        <v>0.83562152133580703</v>
      </c>
      <c r="V5827" s="24">
        <f>Table1[[#This Row],[Female Ballots]]/Table1[[#This Row],[Female Population]]</f>
        <v>0.37792103142626915</v>
      </c>
      <c r="W5827" s="24">
        <f>Table1[[#This Row],[Male Ballots]]/Table1[[#This Row],[Male Population]]</f>
        <v>0.30674002751031637</v>
      </c>
      <c r="X5827" s="24">
        <f>Table1[[#This Row],[Total Ballots]]/Table1[[#This Row],[Total Population]]</f>
        <v>0.3435992578849722</v>
      </c>
      <c r="Y5827" s="24">
        <f>Table1[[#This Row],[Female Ballots]]/Table1[[#This Row],[Female Voters]]</f>
        <v>0.42290351668169524</v>
      </c>
      <c r="Z5827" s="24">
        <f>Table1[[#This Row],[Male Ballots]]/Table1[[#This Row],[Male Voters]]</f>
        <v>0.39785905441570024</v>
      </c>
      <c r="AA5827" s="24">
        <f>Table1[[#This Row],[Total Ballots]]/Table1[[#This Row],[Total Voters]]</f>
        <v>0.41119005328596803</v>
      </c>
    </row>
    <row r="5828" spans="1:27" s="12" customFormat="1" x14ac:dyDescent="0.35">
      <c r="A5828" s="19" t="s">
        <v>28</v>
      </c>
      <c r="B5828" s="20">
        <v>2010</v>
      </c>
      <c r="C5828" s="17" t="s">
        <v>82</v>
      </c>
      <c r="D5828" s="20" t="s">
        <v>69</v>
      </c>
      <c r="E5828" s="37" t="s">
        <v>74</v>
      </c>
      <c r="F5828" s="34" t="s">
        <v>78</v>
      </c>
      <c r="G5828" s="21" t="s">
        <v>63</v>
      </c>
      <c r="H5828" s="22">
        <v>1936</v>
      </c>
      <c r="I5828" s="22">
        <v>1771</v>
      </c>
      <c r="J5828" s="22">
        <v>3707</v>
      </c>
      <c r="K5828" s="31">
        <v>1444</v>
      </c>
      <c r="L5828" s="31">
        <v>1299</v>
      </c>
      <c r="M5828" s="31">
        <v>21</v>
      </c>
      <c r="N5828" s="31">
        <v>2764</v>
      </c>
      <c r="O5828" s="22">
        <v>665</v>
      </c>
      <c r="P5828" s="22">
        <v>575</v>
      </c>
      <c r="Q5828" s="22">
        <v>14</v>
      </c>
      <c r="R5828" s="23">
        <v>1254</v>
      </c>
      <c r="S5828" s="24">
        <f>Table1[[#This Row],[Female Voters]]/Table1[[#This Row],[Female Population]]</f>
        <v>0.74586776859504134</v>
      </c>
      <c r="T5828" s="24">
        <f>Table1[[#This Row],[Male Voters]]/Table1[[#This Row],[Male Population]]</f>
        <v>0.73348390739695091</v>
      </c>
      <c r="U5828" s="24">
        <f>Table1[[#This Row],[Total Voters]]/Table1[[#This Row],[Total Population]]</f>
        <v>0.74561640140275154</v>
      </c>
      <c r="V5828" s="24">
        <f>Table1[[#This Row],[Female Ballots]]/Table1[[#This Row],[Female Population]]</f>
        <v>0.34349173553719009</v>
      </c>
      <c r="W5828" s="24">
        <f>Table1[[#This Row],[Male Ballots]]/Table1[[#This Row],[Male Population]]</f>
        <v>0.32467532467532467</v>
      </c>
      <c r="X5828" s="24">
        <f>Table1[[#This Row],[Total Ballots]]/Table1[[#This Row],[Total Population]]</f>
        <v>0.33827893175074186</v>
      </c>
      <c r="Y5828" s="24">
        <f>Table1[[#This Row],[Female Ballots]]/Table1[[#This Row],[Female Voters]]</f>
        <v>0.46052631578947367</v>
      </c>
      <c r="Z5828" s="24">
        <f>Table1[[#This Row],[Male Ballots]]/Table1[[#This Row],[Male Voters]]</f>
        <v>0.44264819091608931</v>
      </c>
      <c r="AA5828" s="24">
        <f>Table1[[#This Row],[Total Ballots]]/Table1[[#This Row],[Total Voters]]</f>
        <v>0.45369030390738063</v>
      </c>
    </row>
    <row r="5829" spans="1:27" s="12" customFormat="1" x14ac:dyDescent="0.35">
      <c r="A5829" s="19" t="s">
        <v>28</v>
      </c>
      <c r="B5829" s="20">
        <v>2010</v>
      </c>
      <c r="C5829" s="17" t="s">
        <v>82</v>
      </c>
      <c r="D5829" s="20" t="s">
        <v>69</v>
      </c>
      <c r="E5829" s="37" t="s">
        <v>74</v>
      </c>
      <c r="F5829" s="34" t="s">
        <v>78</v>
      </c>
      <c r="G5829" s="21" t="s">
        <v>64</v>
      </c>
      <c r="H5829" s="22">
        <v>2472</v>
      </c>
      <c r="I5829" s="22">
        <v>2381</v>
      </c>
      <c r="J5829" s="22">
        <v>4853</v>
      </c>
      <c r="K5829" s="31">
        <v>1825</v>
      </c>
      <c r="L5829" s="31">
        <v>1605</v>
      </c>
      <c r="M5829" s="31">
        <v>28</v>
      </c>
      <c r="N5829" s="31">
        <v>3458</v>
      </c>
      <c r="O5829" s="22">
        <v>1181</v>
      </c>
      <c r="P5829" s="22">
        <v>1021</v>
      </c>
      <c r="Q5829" s="22">
        <v>16</v>
      </c>
      <c r="R5829" s="23">
        <v>2218</v>
      </c>
      <c r="S5829" s="24">
        <f>Table1[[#This Row],[Female Voters]]/Table1[[#This Row],[Female Population]]</f>
        <v>0.73826860841423947</v>
      </c>
      <c r="T5829" s="24">
        <f>Table1[[#This Row],[Male Voters]]/Table1[[#This Row],[Male Population]]</f>
        <v>0.67408651826963462</v>
      </c>
      <c r="U5829" s="24">
        <f>Table1[[#This Row],[Total Voters]]/Table1[[#This Row],[Total Population]]</f>
        <v>0.71254893880074177</v>
      </c>
      <c r="V5829" s="24">
        <f>Table1[[#This Row],[Female Ballots]]/Table1[[#This Row],[Female Population]]</f>
        <v>0.47775080906148865</v>
      </c>
      <c r="W5829" s="24">
        <f>Table1[[#This Row],[Male Ballots]]/Table1[[#This Row],[Male Population]]</f>
        <v>0.42881142377152459</v>
      </c>
      <c r="X5829" s="24">
        <f>Table1[[#This Row],[Total Ballots]]/Table1[[#This Row],[Total Population]]</f>
        <v>0.45703688440140122</v>
      </c>
      <c r="Y5829" s="24">
        <f>Table1[[#This Row],[Female Ballots]]/Table1[[#This Row],[Female Voters]]</f>
        <v>0.64712328767123284</v>
      </c>
      <c r="Z5829" s="24">
        <f>Table1[[#This Row],[Male Ballots]]/Table1[[#This Row],[Male Voters]]</f>
        <v>0.63613707165109035</v>
      </c>
      <c r="AA5829" s="24">
        <f>Table1[[#This Row],[Total Ballots]]/Table1[[#This Row],[Total Voters]]</f>
        <v>0.64141122035858877</v>
      </c>
    </row>
    <row r="5830" spans="1:27" s="12" customFormat="1" x14ac:dyDescent="0.35">
      <c r="A5830" s="19" t="s">
        <v>28</v>
      </c>
      <c r="B5830" s="20">
        <v>2010</v>
      </c>
      <c r="C5830" s="17" t="s">
        <v>82</v>
      </c>
      <c r="D5830" s="20" t="s">
        <v>69</v>
      </c>
      <c r="E5830" s="37" t="s">
        <v>74</v>
      </c>
      <c r="F5830" s="34" t="s">
        <v>78</v>
      </c>
      <c r="G5830" s="21" t="s">
        <v>65</v>
      </c>
      <c r="H5830" s="22">
        <v>3604</v>
      </c>
      <c r="I5830" s="22">
        <v>3371</v>
      </c>
      <c r="J5830" s="22">
        <v>6975</v>
      </c>
      <c r="K5830" s="31">
        <v>2923</v>
      </c>
      <c r="L5830" s="31">
        <v>2551</v>
      </c>
      <c r="M5830" s="31">
        <v>30</v>
      </c>
      <c r="N5830" s="31">
        <v>5504</v>
      </c>
      <c r="O5830" s="22">
        <v>2295</v>
      </c>
      <c r="P5830" s="22">
        <v>1968</v>
      </c>
      <c r="Q5830" s="22">
        <v>25</v>
      </c>
      <c r="R5830" s="23">
        <v>4288</v>
      </c>
      <c r="S5830" s="24">
        <f>Table1[[#This Row],[Female Voters]]/Table1[[#This Row],[Female Population]]</f>
        <v>0.81104328523862379</v>
      </c>
      <c r="T5830" s="24">
        <f>Table1[[#This Row],[Male Voters]]/Table1[[#This Row],[Male Population]]</f>
        <v>0.75674873924651442</v>
      </c>
      <c r="U5830" s="24">
        <f>Table1[[#This Row],[Total Voters]]/Table1[[#This Row],[Total Population]]</f>
        <v>0.78910394265232975</v>
      </c>
      <c r="V5830" s="24">
        <f>Table1[[#This Row],[Female Ballots]]/Table1[[#This Row],[Female Population]]</f>
        <v>0.6367924528301887</v>
      </c>
      <c r="W5830" s="24">
        <f>Table1[[#This Row],[Male Ballots]]/Table1[[#This Row],[Male Population]]</f>
        <v>0.58380302580836552</v>
      </c>
      <c r="X5830" s="24">
        <f>Table1[[#This Row],[Total Ballots]]/Table1[[#This Row],[Total Population]]</f>
        <v>0.61476702508960579</v>
      </c>
      <c r="Y5830" s="24">
        <f>Table1[[#This Row],[Female Ballots]]/Table1[[#This Row],[Female Voters]]</f>
        <v>0.78515224084844337</v>
      </c>
      <c r="Z5830" s="24">
        <f>Table1[[#This Row],[Male Ballots]]/Table1[[#This Row],[Male Voters]]</f>
        <v>0.77146217169737363</v>
      </c>
      <c r="AA5830" s="24">
        <f>Table1[[#This Row],[Total Ballots]]/Table1[[#This Row],[Total Voters]]</f>
        <v>0.77906976744186052</v>
      </c>
    </row>
    <row r="5831" spans="1:27" s="12" customFormat="1" x14ac:dyDescent="0.35">
      <c r="A5831" s="19" t="s">
        <v>28</v>
      </c>
      <c r="B5831" s="20">
        <v>2010</v>
      </c>
      <c r="C5831" s="17" t="s">
        <v>82</v>
      </c>
      <c r="D5831" s="20" t="s">
        <v>69</v>
      </c>
      <c r="E5831" s="37" t="s">
        <v>74</v>
      </c>
      <c r="F5831" s="34" t="s">
        <v>78</v>
      </c>
      <c r="G5831" s="21" t="s">
        <v>66</v>
      </c>
      <c r="H5831" s="22">
        <v>3618</v>
      </c>
      <c r="I5831" s="22">
        <v>3672</v>
      </c>
      <c r="J5831" s="22">
        <v>7290</v>
      </c>
      <c r="K5831" s="31">
        <v>3175</v>
      </c>
      <c r="L5831" s="31">
        <v>3072</v>
      </c>
      <c r="M5831" s="31">
        <v>45</v>
      </c>
      <c r="N5831" s="31">
        <v>6292</v>
      </c>
      <c r="O5831" s="22">
        <v>2760</v>
      </c>
      <c r="P5831" s="22">
        <v>2673</v>
      </c>
      <c r="Q5831" s="22">
        <v>34</v>
      </c>
      <c r="R5831" s="23">
        <v>5467</v>
      </c>
      <c r="S5831" s="24">
        <f>Table1[[#This Row],[Female Voters]]/Table1[[#This Row],[Female Population]]</f>
        <v>0.87755666113875064</v>
      </c>
      <c r="T5831" s="24">
        <f>Table1[[#This Row],[Male Voters]]/Table1[[#This Row],[Male Population]]</f>
        <v>0.83660130718954251</v>
      </c>
      <c r="U5831" s="24">
        <f>Table1[[#This Row],[Total Voters]]/Table1[[#This Row],[Total Population]]</f>
        <v>0.8631001371742113</v>
      </c>
      <c r="V5831" s="24">
        <f>Table1[[#This Row],[Female Ballots]]/Table1[[#This Row],[Female Population]]</f>
        <v>0.76285240464344939</v>
      </c>
      <c r="W5831" s="24">
        <f>Table1[[#This Row],[Male Ballots]]/Table1[[#This Row],[Male Population]]</f>
        <v>0.7279411764705882</v>
      </c>
      <c r="X5831" s="24">
        <f>Table1[[#This Row],[Total Ballots]]/Table1[[#This Row],[Total Population]]</f>
        <v>0.74993141289437582</v>
      </c>
      <c r="Y5831" s="24">
        <f>Table1[[#This Row],[Female Ballots]]/Table1[[#This Row],[Female Voters]]</f>
        <v>0.86929133858267715</v>
      </c>
      <c r="Z5831" s="24">
        <f>Table1[[#This Row],[Male Ballots]]/Table1[[#This Row],[Male Voters]]</f>
        <v>0.8701171875</v>
      </c>
      <c r="AA5831" s="24">
        <f>Table1[[#This Row],[Total Ballots]]/Table1[[#This Row],[Total Voters]]</f>
        <v>0.86888111888111885</v>
      </c>
    </row>
    <row r="5832" spans="1:27" s="12" customFormat="1" x14ac:dyDescent="0.35">
      <c r="A5832" s="19" t="s">
        <v>28</v>
      </c>
      <c r="B5832" s="20">
        <v>2010</v>
      </c>
      <c r="C5832" s="17" t="s">
        <v>82</v>
      </c>
      <c r="D5832" s="20" t="s">
        <v>69</v>
      </c>
      <c r="E5832" s="37" t="s">
        <v>74</v>
      </c>
      <c r="F5832" s="34" t="s">
        <v>78</v>
      </c>
      <c r="G5832" s="21" t="s">
        <v>67</v>
      </c>
      <c r="H5832" s="22">
        <v>3771</v>
      </c>
      <c r="I5832" s="22">
        <v>3745</v>
      </c>
      <c r="J5832" s="22">
        <v>7516</v>
      </c>
      <c r="K5832" s="31">
        <v>3275</v>
      </c>
      <c r="L5832" s="31">
        <v>3271</v>
      </c>
      <c r="M5832" s="31">
        <v>46</v>
      </c>
      <c r="N5832" s="31">
        <v>6592</v>
      </c>
      <c r="O5832" s="22">
        <v>2861</v>
      </c>
      <c r="P5832" s="22">
        <v>2989</v>
      </c>
      <c r="Q5832" s="22">
        <v>42</v>
      </c>
      <c r="R5832" s="23">
        <v>5892</v>
      </c>
      <c r="S5832" s="24">
        <f>Table1[[#This Row],[Female Voters]]/Table1[[#This Row],[Female Population]]</f>
        <v>0.86846990188278972</v>
      </c>
      <c r="T5832" s="24">
        <f>Table1[[#This Row],[Male Voters]]/Table1[[#This Row],[Male Population]]</f>
        <v>0.87343124165554076</v>
      </c>
      <c r="U5832" s="24">
        <f>Table1[[#This Row],[Total Voters]]/Table1[[#This Row],[Total Population]]</f>
        <v>0.87706226716338476</v>
      </c>
      <c r="V5832" s="24">
        <f>Table1[[#This Row],[Female Ballots]]/Table1[[#This Row],[Female Population]]</f>
        <v>0.75868469901882785</v>
      </c>
      <c r="W5832" s="24">
        <f>Table1[[#This Row],[Male Ballots]]/Table1[[#This Row],[Male Population]]</f>
        <v>0.79813084112149535</v>
      </c>
      <c r="X5832" s="24">
        <f>Table1[[#This Row],[Total Ballots]]/Table1[[#This Row],[Total Population]]</f>
        <v>0.78392762107503988</v>
      </c>
      <c r="Y5832" s="24">
        <f>Table1[[#This Row],[Female Ballots]]/Table1[[#This Row],[Female Voters]]</f>
        <v>0.87358778625954203</v>
      </c>
      <c r="Z5832" s="24">
        <f>Table1[[#This Row],[Male Ballots]]/Table1[[#This Row],[Male Voters]]</f>
        <v>0.91378783246713546</v>
      </c>
      <c r="AA5832" s="24">
        <f>Table1[[#This Row],[Total Ballots]]/Table1[[#This Row],[Total Voters]]</f>
        <v>0.8938106796116505</v>
      </c>
    </row>
    <row r="5833" spans="1:27" s="12" customFormat="1" x14ac:dyDescent="0.35">
      <c r="A5833" s="19" t="s">
        <v>43</v>
      </c>
      <c r="B5833" s="20">
        <v>2010</v>
      </c>
      <c r="C5833" s="17" t="s">
        <v>82</v>
      </c>
      <c r="D5833" s="20"/>
      <c r="E5833" s="37" t="s">
        <v>73</v>
      </c>
      <c r="F5833" s="34" t="s">
        <v>78</v>
      </c>
      <c r="G5833" s="21" t="s">
        <v>79</v>
      </c>
      <c r="H5833" s="22">
        <v>101263</v>
      </c>
      <c r="I5833" s="22">
        <v>92879</v>
      </c>
      <c r="J5833" s="22">
        <v>194142</v>
      </c>
      <c r="K5833" s="22">
        <v>79032</v>
      </c>
      <c r="L5833" s="22">
        <v>68790</v>
      </c>
      <c r="M5833" s="22">
        <v>1184</v>
      </c>
      <c r="N5833" s="22">
        <v>149006</v>
      </c>
      <c r="O5833" s="22">
        <v>57112</v>
      </c>
      <c r="P5833" s="22">
        <v>49410</v>
      </c>
      <c r="Q5833" s="22">
        <v>757</v>
      </c>
      <c r="R5833" s="23">
        <v>107279</v>
      </c>
      <c r="S5833" s="24">
        <f>Table1[[#This Row],[Female Voters]]/Table1[[#This Row],[Female Population]]</f>
        <v>0.78046275539930676</v>
      </c>
      <c r="T5833" s="24">
        <f>Table1[[#This Row],[Male Voters]]/Table1[[#This Row],[Male Population]]</f>
        <v>0.74064104910690254</v>
      </c>
      <c r="U5833" s="24">
        <f>Table1[[#This Row],[Total Voters]]/Table1[[#This Row],[Total Population]]</f>
        <v>0.76751037900093744</v>
      </c>
      <c r="V5833" s="24">
        <f>Table1[[#This Row],[Female Ballots]]/Table1[[#This Row],[Female Population]]</f>
        <v>0.56399672140860924</v>
      </c>
      <c r="W5833" s="24">
        <f>Table1[[#This Row],[Male Ballots]]/Table1[[#This Row],[Male Population]]</f>
        <v>0.53198247181817204</v>
      </c>
      <c r="X5833" s="24">
        <f>Table1[[#This Row],[Total Ballots]]/Table1[[#This Row],[Total Population]]</f>
        <v>0.5525800702578525</v>
      </c>
      <c r="Y5833" s="24">
        <f>Table1[[#This Row],[Female Ballots]]/Table1[[#This Row],[Female Voters]]</f>
        <v>0.72264399230691367</v>
      </c>
      <c r="Z5833" s="24">
        <f>Table1[[#This Row],[Male Ballots]]/Table1[[#This Row],[Male Voters]]</f>
        <v>0.7182730047972089</v>
      </c>
      <c r="AA5833" s="24">
        <f>Table1[[#This Row],[Total Ballots]]/Table1[[#This Row],[Total Voters]]</f>
        <v>0.71996429673972862</v>
      </c>
    </row>
    <row r="5834" spans="1:27" s="12" customFormat="1" x14ac:dyDescent="0.35">
      <c r="A5834" s="19" t="s">
        <v>43</v>
      </c>
      <c r="B5834" s="20">
        <v>2010</v>
      </c>
      <c r="C5834" s="17" t="s">
        <v>82</v>
      </c>
      <c r="D5834" s="20"/>
      <c r="E5834" s="37" t="s">
        <v>73</v>
      </c>
      <c r="F5834" s="34" t="s">
        <v>78</v>
      </c>
      <c r="G5834" s="21" t="s">
        <v>62</v>
      </c>
      <c r="H5834" s="22">
        <v>11533</v>
      </c>
      <c r="I5834" s="22">
        <v>11455</v>
      </c>
      <c r="J5834" s="22">
        <v>22988</v>
      </c>
      <c r="K5834" s="31">
        <v>7065</v>
      </c>
      <c r="L5834" s="31">
        <v>6461</v>
      </c>
      <c r="M5834" s="31">
        <v>61</v>
      </c>
      <c r="N5834" s="31">
        <v>13587</v>
      </c>
      <c r="O5834" s="22">
        <v>3001</v>
      </c>
      <c r="P5834" s="22">
        <v>2603</v>
      </c>
      <c r="Q5834" s="22">
        <v>24</v>
      </c>
      <c r="R5834" s="23">
        <v>5628</v>
      </c>
      <c r="S5834" s="24">
        <f>Table1[[#This Row],[Female Voters]]/Table1[[#This Row],[Female Population]]</f>
        <v>0.61258995924737714</v>
      </c>
      <c r="T5834" s="24">
        <f>Table1[[#This Row],[Male Voters]]/Table1[[#This Row],[Male Population]]</f>
        <v>0.56403317328677438</v>
      </c>
      <c r="U5834" s="24">
        <f>Table1[[#This Row],[Total Voters]]/Table1[[#This Row],[Total Population]]</f>
        <v>0.59104750304506704</v>
      </c>
      <c r="V5834" s="24">
        <f>Table1[[#This Row],[Female Ballots]]/Table1[[#This Row],[Female Population]]</f>
        <v>0.26020983265412295</v>
      </c>
      <c r="W5834" s="24">
        <f>Table1[[#This Row],[Male Ballots]]/Table1[[#This Row],[Male Population]]</f>
        <v>0.22723701440419031</v>
      </c>
      <c r="X5834" s="24">
        <f>Table1[[#This Row],[Total Ballots]]/Table1[[#This Row],[Total Population]]</f>
        <v>0.24482338611449453</v>
      </c>
      <c r="Y5834" s="24">
        <f>Table1[[#This Row],[Female Ballots]]/Table1[[#This Row],[Female Voters]]</f>
        <v>0.42476999292285916</v>
      </c>
      <c r="Z5834" s="24">
        <f>Table1[[#This Row],[Male Ballots]]/Table1[[#This Row],[Male Voters]]</f>
        <v>0.40287881132951553</v>
      </c>
      <c r="AA5834" s="24">
        <f>Table1[[#This Row],[Total Ballots]]/Table1[[#This Row],[Total Voters]]</f>
        <v>0.41421947449768159</v>
      </c>
    </row>
    <row r="5835" spans="1:27" s="12" customFormat="1" x14ac:dyDescent="0.35">
      <c r="A5835" s="19" t="s">
        <v>43</v>
      </c>
      <c r="B5835" s="20">
        <v>2010</v>
      </c>
      <c r="C5835" s="17" t="s">
        <v>82</v>
      </c>
      <c r="D5835" s="20"/>
      <c r="E5835" s="37" t="s">
        <v>73</v>
      </c>
      <c r="F5835" s="34" t="s">
        <v>78</v>
      </c>
      <c r="G5835" s="21" t="s">
        <v>63</v>
      </c>
      <c r="H5835" s="22">
        <v>17211</v>
      </c>
      <c r="I5835" s="22">
        <v>16804</v>
      </c>
      <c r="J5835" s="22">
        <v>34015</v>
      </c>
      <c r="K5835" s="31">
        <v>12163</v>
      </c>
      <c r="L5835" s="31">
        <v>10616</v>
      </c>
      <c r="M5835" s="31">
        <v>265</v>
      </c>
      <c r="N5835" s="31">
        <v>23044</v>
      </c>
      <c r="O5835" s="22">
        <v>6242</v>
      </c>
      <c r="P5835" s="22">
        <v>5168</v>
      </c>
      <c r="Q5835" s="22">
        <v>112</v>
      </c>
      <c r="R5835" s="23">
        <v>11522</v>
      </c>
      <c r="S5835" s="24">
        <f>Table1[[#This Row],[Female Voters]]/Table1[[#This Row],[Female Population]]</f>
        <v>0.70669920399744346</v>
      </c>
      <c r="T5835" s="24">
        <f>Table1[[#This Row],[Male Voters]]/Table1[[#This Row],[Male Population]]</f>
        <v>0.63175434420376098</v>
      </c>
      <c r="U5835" s="24">
        <f>Table1[[#This Row],[Total Voters]]/Table1[[#This Row],[Total Population]]</f>
        <v>0.67746582390122001</v>
      </c>
      <c r="V5835" s="24">
        <f>Table1[[#This Row],[Female Ballots]]/Table1[[#This Row],[Female Population]]</f>
        <v>0.36267503340886642</v>
      </c>
      <c r="W5835" s="24">
        <f>Table1[[#This Row],[Male Ballots]]/Table1[[#This Row],[Male Population]]</f>
        <v>0.30754582242323258</v>
      </c>
      <c r="X5835" s="24">
        <f>Table1[[#This Row],[Total Ballots]]/Table1[[#This Row],[Total Population]]</f>
        <v>0.33873291195061001</v>
      </c>
      <c r="Y5835" s="24">
        <f>Table1[[#This Row],[Female Ballots]]/Table1[[#This Row],[Female Voters]]</f>
        <v>0.51319575762558578</v>
      </c>
      <c r="Z5835" s="24">
        <f>Table1[[#This Row],[Male Ballots]]/Table1[[#This Row],[Male Voters]]</f>
        <v>0.48681235870384326</v>
      </c>
      <c r="AA5835" s="24">
        <f>Table1[[#This Row],[Total Ballots]]/Table1[[#This Row],[Total Voters]]</f>
        <v>0.5</v>
      </c>
    </row>
    <row r="5836" spans="1:27" s="12" customFormat="1" x14ac:dyDescent="0.35">
      <c r="A5836" s="19" t="s">
        <v>43</v>
      </c>
      <c r="B5836" s="20">
        <v>2010</v>
      </c>
      <c r="C5836" s="17" t="s">
        <v>82</v>
      </c>
      <c r="D5836" s="20"/>
      <c r="E5836" s="37" t="s">
        <v>73</v>
      </c>
      <c r="F5836" s="34" t="s">
        <v>78</v>
      </c>
      <c r="G5836" s="21" t="s">
        <v>64</v>
      </c>
      <c r="H5836" s="22">
        <v>16706</v>
      </c>
      <c r="I5836" s="22">
        <v>16301</v>
      </c>
      <c r="J5836" s="22">
        <v>33007</v>
      </c>
      <c r="K5836" s="31">
        <v>12340</v>
      </c>
      <c r="L5836" s="31">
        <v>11206</v>
      </c>
      <c r="M5836" s="31">
        <v>220</v>
      </c>
      <c r="N5836" s="31">
        <v>23766</v>
      </c>
      <c r="O5836" s="22">
        <v>8065</v>
      </c>
      <c r="P5836" s="22">
        <v>7244</v>
      </c>
      <c r="Q5836" s="22">
        <v>137</v>
      </c>
      <c r="R5836" s="23">
        <v>15446</v>
      </c>
      <c r="S5836" s="24">
        <f>Table1[[#This Row],[Female Voters]]/Table1[[#This Row],[Female Population]]</f>
        <v>0.73865677002274632</v>
      </c>
      <c r="T5836" s="24">
        <f>Table1[[#This Row],[Male Voters]]/Table1[[#This Row],[Male Population]]</f>
        <v>0.68744248819090858</v>
      </c>
      <c r="U5836" s="24">
        <f>Table1[[#This Row],[Total Voters]]/Table1[[#This Row],[Total Population]]</f>
        <v>0.7200290847396007</v>
      </c>
      <c r="V5836" s="24">
        <f>Table1[[#This Row],[Female Ballots]]/Table1[[#This Row],[Female Population]]</f>
        <v>0.48276068478390999</v>
      </c>
      <c r="W5836" s="24">
        <f>Table1[[#This Row],[Male Ballots]]/Table1[[#This Row],[Male Population]]</f>
        <v>0.44438991472915773</v>
      </c>
      <c r="X5836" s="24">
        <f>Table1[[#This Row],[Total Ballots]]/Table1[[#This Row],[Total Population]]</f>
        <v>0.46796134153361407</v>
      </c>
      <c r="Y5836" s="24">
        <f>Table1[[#This Row],[Female Ballots]]/Table1[[#This Row],[Female Voters]]</f>
        <v>0.65356564019448948</v>
      </c>
      <c r="Z5836" s="24">
        <f>Table1[[#This Row],[Male Ballots]]/Table1[[#This Row],[Male Voters]]</f>
        <v>0.64643940746028916</v>
      </c>
      <c r="AA5836" s="24">
        <f>Table1[[#This Row],[Total Ballots]]/Table1[[#This Row],[Total Voters]]</f>
        <v>0.64992005385845331</v>
      </c>
    </row>
    <row r="5837" spans="1:27" s="12" customFormat="1" x14ac:dyDescent="0.35">
      <c r="A5837" s="19" t="s">
        <v>43</v>
      </c>
      <c r="B5837" s="20">
        <v>2010</v>
      </c>
      <c r="C5837" s="17" t="s">
        <v>82</v>
      </c>
      <c r="D5837" s="20"/>
      <c r="E5837" s="37" t="s">
        <v>73</v>
      </c>
      <c r="F5837" s="34" t="s">
        <v>78</v>
      </c>
      <c r="G5837" s="21" t="s">
        <v>65</v>
      </c>
      <c r="H5837" s="22">
        <v>19312</v>
      </c>
      <c r="I5837" s="22">
        <v>17731</v>
      </c>
      <c r="J5837" s="22">
        <v>37043</v>
      </c>
      <c r="K5837" s="31">
        <v>15396</v>
      </c>
      <c r="L5837" s="31">
        <v>13329</v>
      </c>
      <c r="M5837" s="31">
        <v>241</v>
      </c>
      <c r="N5837" s="31">
        <v>28966</v>
      </c>
      <c r="O5837" s="22">
        <v>11919</v>
      </c>
      <c r="P5837" s="22">
        <v>10240</v>
      </c>
      <c r="Q5837" s="22">
        <v>168</v>
      </c>
      <c r="R5837" s="23">
        <v>22327</v>
      </c>
      <c r="S5837" s="24">
        <f>Table1[[#This Row],[Female Voters]]/Table1[[#This Row],[Female Population]]</f>
        <v>0.79722452361226182</v>
      </c>
      <c r="T5837" s="24">
        <f>Table1[[#This Row],[Male Voters]]/Table1[[#This Row],[Male Population]]</f>
        <v>0.75173425074727873</v>
      </c>
      <c r="U5837" s="24">
        <f>Table1[[#This Row],[Total Voters]]/Table1[[#This Row],[Total Population]]</f>
        <v>0.78195610506708424</v>
      </c>
      <c r="V5837" s="24">
        <f>Table1[[#This Row],[Female Ballots]]/Table1[[#This Row],[Female Population]]</f>
        <v>0.61718102734051372</v>
      </c>
      <c r="W5837" s="24">
        <f>Table1[[#This Row],[Male Ballots]]/Table1[[#This Row],[Male Population]]</f>
        <v>0.57751959844340417</v>
      </c>
      <c r="X5837" s="24">
        <f>Table1[[#This Row],[Total Ballots]]/Table1[[#This Row],[Total Population]]</f>
        <v>0.6027319601544151</v>
      </c>
      <c r="Y5837" s="24">
        <f>Table1[[#This Row],[Female Ballots]]/Table1[[#This Row],[Female Voters]]</f>
        <v>0.7741621200311769</v>
      </c>
      <c r="Z5837" s="24">
        <f>Table1[[#This Row],[Male Ballots]]/Table1[[#This Row],[Male Voters]]</f>
        <v>0.7682496811463726</v>
      </c>
      <c r="AA5837" s="24">
        <f>Table1[[#This Row],[Total Ballots]]/Table1[[#This Row],[Total Voters]]</f>
        <v>0.7708002485672858</v>
      </c>
    </row>
    <row r="5838" spans="1:27" s="12" customFormat="1" x14ac:dyDescent="0.35">
      <c r="A5838" s="19" t="s">
        <v>43</v>
      </c>
      <c r="B5838" s="20">
        <v>2010</v>
      </c>
      <c r="C5838" s="17" t="s">
        <v>82</v>
      </c>
      <c r="D5838" s="20"/>
      <c r="E5838" s="37" t="s">
        <v>73</v>
      </c>
      <c r="F5838" s="34" t="s">
        <v>78</v>
      </c>
      <c r="G5838" s="21" t="s">
        <v>66</v>
      </c>
      <c r="H5838" s="22">
        <v>18219</v>
      </c>
      <c r="I5838" s="22">
        <v>16106</v>
      </c>
      <c r="J5838" s="22">
        <v>34325</v>
      </c>
      <c r="K5838" s="31">
        <v>16278</v>
      </c>
      <c r="L5838" s="31">
        <v>13903</v>
      </c>
      <c r="M5838" s="31">
        <v>209</v>
      </c>
      <c r="N5838" s="31">
        <v>30390</v>
      </c>
      <c r="O5838" s="22">
        <v>14033</v>
      </c>
      <c r="P5838" s="22">
        <v>12123</v>
      </c>
      <c r="Q5838" s="22">
        <v>156</v>
      </c>
      <c r="R5838" s="23">
        <v>26312</v>
      </c>
      <c r="S5838" s="24">
        <f>Table1[[#This Row],[Female Voters]]/Table1[[#This Row],[Female Population]]</f>
        <v>0.89346286843405232</v>
      </c>
      <c r="T5838" s="24">
        <f>Table1[[#This Row],[Male Voters]]/Table1[[#This Row],[Male Population]]</f>
        <v>0.86321867626971316</v>
      </c>
      <c r="U5838" s="24">
        <f>Table1[[#This Row],[Total Voters]]/Table1[[#This Row],[Total Population]]</f>
        <v>0.88536052439912605</v>
      </c>
      <c r="V5838" s="24">
        <f>Table1[[#This Row],[Female Ballots]]/Table1[[#This Row],[Female Population]]</f>
        <v>0.77023985948734841</v>
      </c>
      <c r="W5838" s="24">
        <f>Table1[[#This Row],[Male Ballots]]/Table1[[#This Row],[Male Population]]</f>
        <v>0.75270085682354404</v>
      </c>
      <c r="X5838" s="24">
        <f>Table1[[#This Row],[Total Ballots]]/Table1[[#This Row],[Total Population]]</f>
        <v>0.76655498907501818</v>
      </c>
      <c r="Y5838" s="24">
        <f>Table1[[#This Row],[Female Ballots]]/Table1[[#This Row],[Female Voters]]</f>
        <v>0.86208379407789659</v>
      </c>
      <c r="Z5838" s="24">
        <f>Table1[[#This Row],[Male Ballots]]/Table1[[#This Row],[Male Voters]]</f>
        <v>0.87197007840034524</v>
      </c>
      <c r="AA5838" s="24">
        <f>Table1[[#This Row],[Total Ballots]]/Table1[[#This Row],[Total Voters]]</f>
        <v>0.86581112207963151</v>
      </c>
    </row>
    <row r="5839" spans="1:27" s="12" customFormat="1" x14ac:dyDescent="0.35">
      <c r="A5839" s="19" t="s">
        <v>43</v>
      </c>
      <c r="B5839" s="20">
        <v>2010</v>
      </c>
      <c r="C5839" s="17" t="s">
        <v>82</v>
      </c>
      <c r="D5839" s="20"/>
      <c r="E5839" s="37" t="s">
        <v>73</v>
      </c>
      <c r="F5839" s="34" t="s">
        <v>78</v>
      </c>
      <c r="G5839" s="21" t="s">
        <v>67</v>
      </c>
      <c r="H5839" s="22">
        <v>18282</v>
      </c>
      <c r="I5839" s="22">
        <v>14482</v>
      </c>
      <c r="J5839" s="22">
        <v>32764</v>
      </c>
      <c r="K5839" s="31">
        <v>15790</v>
      </c>
      <c r="L5839" s="31">
        <v>13275</v>
      </c>
      <c r="M5839" s="31">
        <v>188</v>
      </c>
      <c r="N5839" s="31">
        <v>29253</v>
      </c>
      <c r="O5839" s="22">
        <v>13852</v>
      </c>
      <c r="P5839" s="22">
        <v>12032</v>
      </c>
      <c r="Q5839" s="22">
        <v>160</v>
      </c>
      <c r="R5839" s="23">
        <v>26044</v>
      </c>
      <c r="S5839" s="24">
        <f>Table1[[#This Row],[Female Voters]]/Table1[[#This Row],[Female Population]]</f>
        <v>0.86369106224701897</v>
      </c>
      <c r="T5839" s="24">
        <f>Table1[[#This Row],[Male Voters]]/Table1[[#This Row],[Male Population]]</f>
        <v>0.91665515812733045</v>
      </c>
      <c r="U5839" s="24">
        <f>Table1[[#This Row],[Total Voters]]/Table1[[#This Row],[Total Population]]</f>
        <v>0.8928397021120742</v>
      </c>
      <c r="V5839" s="24">
        <f>Table1[[#This Row],[Female Ballots]]/Table1[[#This Row],[Female Population]]</f>
        <v>0.75768515479706811</v>
      </c>
      <c r="W5839" s="24">
        <f>Table1[[#This Row],[Male Ballots]]/Table1[[#This Row],[Male Population]]</f>
        <v>0.83082447175804441</v>
      </c>
      <c r="X5839" s="24">
        <f>Table1[[#This Row],[Total Ballots]]/Table1[[#This Row],[Total Population]]</f>
        <v>0.7948968379929191</v>
      </c>
      <c r="Y5839" s="24">
        <f>Table1[[#This Row],[Female Ballots]]/Table1[[#This Row],[Female Voters]]</f>
        <v>0.87726409119696014</v>
      </c>
      <c r="Z5839" s="24">
        <f>Table1[[#This Row],[Male Ballots]]/Table1[[#This Row],[Male Voters]]</f>
        <v>0.90636534839924665</v>
      </c>
      <c r="AA5839" s="24">
        <f>Table1[[#This Row],[Total Ballots]]/Table1[[#This Row],[Total Voters]]</f>
        <v>0.8903018493829693</v>
      </c>
    </row>
    <row r="5840" spans="1:27" s="12" customFormat="1" x14ac:dyDescent="0.35">
      <c r="A5840" s="19" t="s">
        <v>26</v>
      </c>
      <c r="B5840" s="20">
        <v>2010</v>
      </c>
      <c r="C5840" s="17" t="s">
        <v>82</v>
      </c>
      <c r="D5840" s="20"/>
      <c r="E5840" s="37" t="s">
        <v>73</v>
      </c>
      <c r="F5840" s="34" t="s">
        <v>78</v>
      </c>
      <c r="G5840" s="21" t="s">
        <v>79</v>
      </c>
      <c r="H5840" s="22">
        <v>1621</v>
      </c>
      <c r="I5840" s="22">
        <v>1623</v>
      </c>
      <c r="J5840" s="22">
        <v>3244</v>
      </c>
      <c r="K5840" s="22">
        <v>1344</v>
      </c>
      <c r="L5840" s="22">
        <v>1295</v>
      </c>
      <c r="M5840" s="22">
        <v>0</v>
      </c>
      <c r="N5840" s="22">
        <v>2639</v>
      </c>
      <c r="O5840" s="22">
        <v>1055</v>
      </c>
      <c r="P5840" s="22">
        <v>1031</v>
      </c>
      <c r="Q5840" s="22">
        <v>0</v>
      </c>
      <c r="R5840" s="23">
        <v>2086</v>
      </c>
      <c r="S5840" s="24">
        <f>Table1[[#This Row],[Female Voters]]/Table1[[#This Row],[Female Population]]</f>
        <v>0.8291178285009253</v>
      </c>
      <c r="T5840" s="24">
        <f>Table1[[#This Row],[Male Voters]]/Table1[[#This Row],[Male Population]]</f>
        <v>0.79790511398644481</v>
      </c>
      <c r="U5840" s="24">
        <f>Table1[[#This Row],[Total Voters]]/Table1[[#This Row],[Total Population]]</f>
        <v>0.81350184956843408</v>
      </c>
      <c r="V5840" s="24">
        <f>Table1[[#This Row],[Female Ballots]]/Table1[[#This Row],[Female Population]]</f>
        <v>0.65083281924737812</v>
      </c>
      <c r="W5840" s="24">
        <f>Table1[[#This Row],[Male Ballots]]/Table1[[#This Row],[Male Population]]</f>
        <v>0.6352433764633395</v>
      </c>
      <c r="X5840" s="24">
        <f>Table1[[#This Row],[Total Ballots]]/Table1[[#This Row],[Total Population]]</f>
        <v>0.6430332922318126</v>
      </c>
      <c r="Y5840" s="24">
        <f>Table1[[#This Row],[Female Ballots]]/Table1[[#This Row],[Female Voters]]</f>
        <v>0.78497023809523814</v>
      </c>
      <c r="Z5840" s="24">
        <f>Table1[[#This Row],[Male Ballots]]/Table1[[#This Row],[Male Voters]]</f>
        <v>0.79613899613899619</v>
      </c>
      <c r="AA5840" s="24">
        <f>Table1[[#This Row],[Total Ballots]]/Table1[[#This Row],[Total Voters]]</f>
        <v>0.79045092838196285</v>
      </c>
    </row>
    <row r="5841" spans="1:27" s="12" customFormat="1" x14ac:dyDescent="0.35">
      <c r="A5841" s="19" t="s">
        <v>26</v>
      </c>
      <c r="B5841" s="20">
        <v>2010</v>
      </c>
      <c r="C5841" s="17" t="s">
        <v>82</v>
      </c>
      <c r="D5841" s="20"/>
      <c r="E5841" s="37" t="s">
        <v>73</v>
      </c>
      <c r="F5841" s="34" t="s">
        <v>78</v>
      </c>
      <c r="G5841" s="21" t="s">
        <v>62</v>
      </c>
      <c r="H5841" s="22">
        <v>75</v>
      </c>
      <c r="I5841" s="22">
        <v>96</v>
      </c>
      <c r="J5841" s="22">
        <v>171</v>
      </c>
      <c r="K5841" s="31">
        <v>66</v>
      </c>
      <c r="L5841" s="31">
        <v>93</v>
      </c>
      <c r="M5841" s="31"/>
      <c r="N5841" s="31">
        <v>159</v>
      </c>
      <c r="O5841" s="22">
        <v>28</v>
      </c>
      <c r="P5841" s="22">
        <v>44</v>
      </c>
      <c r="Q5841" s="22"/>
      <c r="R5841" s="23">
        <v>72</v>
      </c>
      <c r="S5841" s="24">
        <f>Table1[[#This Row],[Female Voters]]/Table1[[#This Row],[Female Population]]</f>
        <v>0.88</v>
      </c>
      <c r="T5841" s="24">
        <f>Table1[[#This Row],[Male Voters]]/Table1[[#This Row],[Male Population]]</f>
        <v>0.96875</v>
      </c>
      <c r="U5841" s="24">
        <f>Table1[[#This Row],[Total Voters]]/Table1[[#This Row],[Total Population]]</f>
        <v>0.92982456140350878</v>
      </c>
      <c r="V5841" s="24">
        <f>Table1[[#This Row],[Female Ballots]]/Table1[[#This Row],[Female Population]]</f>
        <v>0.37333333333333335</v>
      </c>
      <c r="W5841" s="24">
        <f>Table1[[#This Row],[Male Ballots]]/Table1[[#This Row],[Male Population]]</f>
        <v>0.45833333333333331</v>
      </c>
      <c r="X5841" s="24">
        <f>Table1[[#This Row],[Total Ballots]]/Table1[[#This Row],[Total Population]]</f>
        <v>0.42105263157894735</v>
      </c>
      <c r="Y5841" s="24">
        <f>Table1[[#This Row],[Female Ballots]]/Table1[[#This Row],[Female Voters]]</f>
        <v>0.42424242424242425</v>
      </c>
      <c r="Z5841" s="24">
        <f>Table1[[#This Row],[Male Ballots]]/Table1[[#This Row],[Male Voters]]</f>
        <v>0.4731182795698925</v>
      </c>
      <c r="AA5841" s="24">
        <f>Table1[[#This Row],[Total Ballots]]/Table1[[#This Row],[Total Voters]]</f>
        <v>0.45283018867924529</v>
      </c>
    </row>
    <row r="5842" spans="1:27" s="12" customFormat="1" x14ac:dyDescent="0.35">
      <c r="A5842" s="19" t="s">
        <v>26</v>
      </c>
      <c r="B5842" s="20">
        <v>2010</v>
      </c>
      <c r="C5842" s="17" t="s">
        <v>82</v>
      </c>
      <c r="D5842" s="20"/>
      <c r="E5842" s="37" t="s">
        <v>73</v>
      </c>
      <c r="F5842" s="34" t="s">
        <v>78</v>
      </c>
      <c r="G5842" s="21" t="s">
        <v>63</v>
      </c>
      <c r="H5842" s="22">
        <v>143</v>
      </c>
      <c r="I5842" s="22">
        <v>160</v>
      </c>
      <c r="J5842" s="22">
        <v>303</v>
      </c>
      <c r="K5842" s="31">
        <v>100</v>
      </c>
      <c r="L5842" s="31">
        <v>89</v>
      </c>
      <c r="M5842" s="31"/>
      <c r="N5842" s="31">
        <v>189</v>
      </c>
      <c r="O5842" s="22">
        <v>46</v>
      </c>
      <c r="P5842" s="22">
        <v>50</v>
      </c>
      <c r="Q5842" s="22"/>
      <c r="R5842" s="23">
        <v>96</v>
      </c>
      <c r="S5842" s="24">
        <f>Table1[[#This Row],[Female Voters]]/Table1[[#This Row],[Female Population]]</f>
        <v>0.69930069930069927</v>
      </c>
      <c r="T5842" s="24">
        <f>Table1[[#This Row],[Male Voters]]/Table1[[#This Row],[Male Population]]</f>
        <v>0.55625000000000002</v>
      </c>
      <c r="U5842" s="24">
        <f>Table1[[#This Row],[Total Voters]]/Table1[[#This Row],[Total Population]]</f>
        <v>0.62376237623762376</v>
      </c>
      <c r="V5842" s="24">
        <f>Table1[[#This Row],[Female Ballots]]/Table1[[#This Row],[Female Population]]</f>
        <v>0.32167832167832167</v>
      </c>
      <c r="W5842" s="24">
        <f>Table1[[#This Row],[Male Ballots]]/Table1[[#This Row],[Male Population]]</f>
        <v>0.3125</v>
      </c>
      <c r="X5842" s="24">
        <f>Table1[[#This Row],[Total Ballots]]/Table1[[#This Row],[Total Population]]</f>
        <v>0.31683168316831684</v>
      </c>
      <c r="Y5842" s="24">
        <f>Table1[[#This Row],[Female Ballots]]/Table1[[#This Row],[Female Voters]]</f>
        <v>0.46</v>
      </c>
      <c r="Z5842" s="24">
        <f>Table1[[#This Row],[Male Ballots]]/Table1[[#This Row],[Male Voters]]</f>
        <v>0.5617977528089888</v>
      </c>
      <c r="AA5842" s="24">
        <f>Table1[[#This Row],[Total Ballots]]/Table1[[#This Row],[Total Voters]]</f>
        <v>0.50793650793650791</v>
      </c>
    </row>
    <row r="5843" spans="1:27" s="12" customFormat="1" x14ac:dyDescent="0.35">
      <c r="A5843" s="19" t="s">
        <v>26</v>
      </c>
      <c r="B5843" s="20">
        <v>2010</v>
      </c>
      <c r="C5843" s="17" t="s">
        <v>82</v>
      </c>
      <c r="D5843" s="20"/>
      <c r="E5843" s="37" t="s">
        <v>73</v>
      </c>
      <c r="F5843" s="34" t="s">
        <v>78</v>
      </c>
      <c r="G5843" s="21" t="s">
        <v>64</v>
      </c>
      <c r="H5843" s="22">
        <v>194</v>
      </c>
      <c r="I5843" s="22">
        <v>190</v>
      </c>
      <c r="J5843" s="22">
        <v>384</v>
      </c>
      <c r="K5843" s="31">
        <v>149</v>
      </c>
      <c r="L5843" s="31">
        <v>133</v>
      </c>
      <c r="M5843" s="31"/>
      <c r="N5843" s="31">
        <v>282</v>
      </c>
      <c r="O5843" s="22">
        <v>99</v>
      </c>
      <c r="P5843" s="22">
        <v>85</v>
      </c>
      <c r="Q5843" s="22"/>
      <c r="R5843" s="23">
        <v>184</v>
      </c>
      <c r="S5843" s="24">
        <f>Table1[[#This Row],[Female Voters]]/Table1[[#This Row],[Female Population]]</f>
        <v>0.76804123711340211</v>
      </c>
      <c r="T5843" s="24">
        <f>Table1[[#This Row],[Male Voters]]/Table1[[#This Row],[Male Population]]</f>
        <v>0.7</v>
      </c>
      <c r="U5843" s="24">
        <f>Table1[[#This Row],[Total Voters]]/Table1[[#This Row],[Total Population]]</f>
        <v>0.734375</v>
      </c>
      <c r="V5843" s="24">
        <f>Table1[[#This Row],[Female Ballots]]/Table1[[#This Row],[Female Population]]</f>
        <v>0.51030927835051543</v>
      </c>
      <c r="W5843" s="24">
        <f>Table1[[#This Row],[Male Ballots]]/Table1[[#This Row],[Male Population]]</f>
        <v>0.44736842105263158</v>
      </c>
      <c r="X5843" s="24">
        <f>Table1[[#This Row],[Total Ballots]]/Table1[[#This Row],[Total Population]]</f>
        <v>0.47916666666666669</v>
      </c>
      <c r="Y5843" s="24">
        <f>Table1[[#This Row],[Female Ballots]]/Table1[[#This Row],[Female Voters]]</f>
        <v>0.66442953020134232</v>
      </c>
      <c r="Z5843" s="24">
        <f>Table1[[#This Row],[Male Ballots]]/Table1[[#This Row],[Male Voters]]</f>
        <v>0.63909774436090228</v>
      </c>
      <c r="AA5843" s="24">
        <f>Table1[[#This Row],[Total Ballots]]/Table1[[#This Row],[Total Voters]]</f>
        <v>0.65248226950354615</v>
      </c>
    </row>
    <row r="5844" spans="1:27" s="12" customFormat="1" x14ac:dyDescent="0.35">
      <c r="A5844" s="19" t="s">
        <v>26</v>
      </c>
      <c r="B5844" s="20">
        <v>2010</v>
      </c>
      <c r="C5844" s="17" t="s">
        <v>82</v>
      </c>
      <c r="D5844" s="20"/>
      <c r="E5844" s="37" t="s">
        <v>73</v>
      </c>
      <c r="F5844" s="34" t="s">
        <v>78</v>
      </c>
      <c r="G5844" s="21" t="s">
        <v>65</v>
      </c>
      <c r="H5844" s="22">
        <v>281</v>
      </c>
      <c r="I5844" s="22">
        <v>284</v>
      </c>
      <c r="J5844" s="22">
        <v>565</v>
      </c>
      <c r="K5844" s="31">
        <v>215</v>
      </c>
      <c r="L5844" s="31">
        <v>198</v>
      </c>
      <c r="M5844" s="31"/>
      <c r="N5844" s="31">
        <v>413</v>
      </c>
      <c r="O5844" s="22">
        <v>163</v>
      </c>
      <c r="P5844" s="22">
        <v>148</v>
      </c>
      <c r="Q5844" s="22"/>
      <c r="R5844" s="23">
        <v>311</v>
      </c>
      <c r="S5844" s="24">
        <f>Table1[[#This Row],[Female Voters]]/Table1[[#This Row],[Female Population]]</f>
        <v>0.76512455516014233</v>
      </c>
      <c r="T5844" s="24">
        <f>Table1[[#This Row],[Male Voters]]/Table1[[#This Row],[Male Population]]</f>
        <v>0.69718309859154926</v>
      </c>
      <c r="U5844" s="24">
        <f>Table1[[#This Row],[Total Voters]]/Table1[[#This Row],[Total Population]]</f>
        <v>0.73097345132743363</v>
      </c>
      <c r="V5844" s="24">
        <f>Table1[[#This Row],[Female Ballots]]/Table1[[#This Row],[Female Population]]</f>
        <v>0.58007117437722422</v>
      </c>
      <c r="W5844" s="24">
        <f>Table1[[#This Row],[Male Ballots]]/Table1[[#This Row],[Male Population]]</f>
        <v>0.52112676056338025</v>
      </c>
      <c r="X5844" s="24">
        <f>Table1[[#This Row],[Total Ballots]]/Table1[[#This Row],[Total Population]]</f>
        <v>0.55044247787610623</v>
      </c>
      <c r="Y5844" s="24">
        <f>Table1[[#This Row],[Female Ballots]]/Table1[[#This Row],[Female Voters]]</f>
        <v>0.75813953488372088</v>
      </c>
      <c r="Z5844" s="24">
        <f>Table1[[#This Row],[Male Ballots]]/Table1[[#This Row],[Male Voters]]</f>
        <v>0.74747474747474751</v>
      </c>
      <c r="AA5844" s="24">
        <f>Table1[[#This Row],[Total Ballots]]/Table1[[#This Row],[Total Voters]]</f>
        <v>0.75302663438256656</v>
      </c>
    </row>
    <row r="5845" spans="1:27" s="12" customFormat="1" x14ac:dyDescent="0.35">
      <c r="A5845" s="19" t="s">
        <v>26</v>
      </c>
      <c r="B5845" s="20">
        <v>2010</v>
      </c>
      <c r="C5845" s="17" t="s">
        <v>82</v>
      </c>
      <c r="D5845" s="20"/>
      <c r="E5845" s="37" t="s">
        <v>73</v>
      </c>
      <c r="F5845" s="34" t="s">
        <v>78</v>
      </c>
      <c r="G5845" s="21" t="s">
        <v>66</v>
      </c>
      <c r="H5845" s="22">
        <v>416</v>
      </c>
      <c r="I5845" s="22">
        <v>390</v>
      </c>
      <c r="J5845" s="22">
        <v>806</v>
      </c>
      <c r="K5845" s="31">
        <v>358</v>
      </c>
      <c r="L5845" s="31">
        <v>328</v>
      </c>
      <c r="M5845" s="31"/>
      <c r="N5845" s="31">
        <v>686</v>
      </c>
      <c r="O5845" s="22">
        <v>313</v>
      </c>
      <c r="P5845" s="22">
        <v>289</v>
      </c>
      <c r="Q5845" s="22"/>
      <c r="R5845" s="23">
        <v>602</v>
      </c>
      <c r="S5845" s="24">
        <f>Table1[[#This Row],[Female Voters]]/Table1[[#This Row],[Female Population]]</f>
        <v>0.86057692307692313</v>
      </c>
      <c r="T5845" s="24">
        <f>Table1[[#This Row],[Male Voters]]/Table1[[#This Row],[Male Population]]</f>
        <v>0.84102564102564104</v>
      </c>
      <c r="U5845" s="24">
        <f>Table1[[#This Row],[Total Voters]]/Table1[[#This Row],[Total Population]]</f>
        <v>0.85111662531017374</v>
      </c>
      <c r="V5845" s="24">
        <f>Table1[[#This Row],[Female Ballots]]/Table1[[#This Row],[Female Population]]</f>
        <v>0.75240384615384615</v>
      </c>
      <c r="W5845" s="24">
        <f>Table1[[#This Row],[Male Ballots]]/Table1[[#This Row],[Male Population]]</f>
        <v>0.74102564102564106</v>
      </c>
      <c r="X5845" s="24">
        <f>Table1[[#This Row],[Total Ballots]]/Table1[[#This Row],[Total Population]]</f>
        <v>0.74689826302729534</v>
      </c>
      <c r="Y5845" s="24">
        <f>Table1[[#This Row],[Female Ballots]]/Table1[[#This Row],[Female Voters]]</f>
        <v>0.87430167597765363</v>
      </c>
      <c r="Z5845" s="24">
        <f>Table1[[#This Row],[Male Ballots]]/Table1[[#This Row],[Male Voters]]</f>
        <v>0.88109756097560976</v>
      </c>
      <c r="AA5845" s="24">
        <f>Table1[[#This Row],[Total Ballots]]/Table1[[#This Row],[Total Voters]]</f>
        <v>0.87755102040816324</v>
      </c>
    </row>
    <row r="5846" spans="1:27" s="12" customFormat="1" x14ac:dyDescent="0.35">
      <c r="A5846" s="19" t="s">
        <v>26</v>
      </c>
      <c r="B5846" s="20">
        <v>2010</v>
      </c>
      <c r="C5846" s="17" t="s">
        <v>82</v>
      </c>
      <c r="D5846" s="20"/>
      <c r="E5846" s="37" t="s">
        <v>73</v>
      </c>
      <c r="F5846" s="34" t="s">
        <v>78</v>
      </c>
      <c r="G5846" s="21" t="s">
        <v>67</v>
      </c>
      <c r="H5846" s="22">
        <v>512</v>
      </c>
      <c r="I5846" s="22">
        <v>503</v>
      </c>
      <c r="J5846" s="22">
        <v>1015</v>
      </c>
      <c r="K5846" s="31">
        <v>456</v>
      </c>
      <c r="L5846" s="31">
        <v>454</v>
      </c>
      <c r="M5846" s="31"/>
      <c r="N5846" s="31">
        <v>910</v>
      </c>
      <c r="O5846" s="22">
        <v>406</v>
      </c>
      <c r="P5846" s="22">
        <v>415</v>
      </c>
      <c r="Q5846" s="22"/>
      <c r="R5846" s="23">
        <v>821</v>
      </c>
      <c r="S5846" s="24">
        <f>Table1[[#This Row],[Female Voters]]/Table1[[#This Row],[Female Population]]</f>
        <v>0.890625</v>
      </c>
      <c r="T5846" s="24">
        <f>Table1[[#This Row],[Male Voters]]/Table1[[#This Row],[Male Population]]</f>
        <v>0.90258449304174948</v>
      </c>
      <c r="U5846" s="24">
        <f>Table1[[#This Row],[Total Voters]]/Table1[[#This Row],[Total Population]]</f>
        <v>0.89655172413793105</v>
      </c>
      <c r="V5846" s="24">
        <f>Table1[[#This Row],[Female Ballots]]/Table1[[#This Row],[Female Population]]</f>
        <v>0.79296875</v>
      </c>
      <c r="W5846" s="24">
        <f>Table1[[#This Row],[Male Ballots]]/Table1[[#This Row],[Male Population]]</f>
        <v>0.8250497017892644</v>
      </c>
      <c r="X5846" s="24">
        <f>Table1[[#This Row],[Total Ballots]]/Table1[[#This Row],[Total Population]]</f>
        <v>0.80886699507389159</v>
      </c>
      <c r="Y5846" s="24">
        <f>Table1[[#This Row],[Female Ballots]]/Table1[[#This Row],[Female Voters]]</f>
        <v>0.89035087719298245</v>
      </c>
      <c r="Z5846" s="24">
        <f>Table1[[#This Row],[Male Ballots]]/Table1[[#This Row],[Male Voters]]</f>
        <v>0.91409691629955947</v>
      </c>
      <c r="AA5846" s="24">
        <f>Table1[[#This Row],[Total Ballots]]/Table1[[#This Row],[Total Voters]]</f>
        <v>0.90219780219780221</v>
      </c>
    </row>
    <row r="5847" spans="1:27" s="12" customFormat="1" x14ac:dyDescent="0.35">
      <c r="A5847" s="19" t="s">
        <v>45</v>
      </c>
      <c r="B5847" s="20">
        <v>2010</v>
      </c>
      <c r="C5847" s="17" t="s">
        <v>82</v>
      </c>
      <c r="D5847" s="20"/>
      <c r="E5847" s="37" t="s">
        <v>73</v>
      </c>
      <c r="F5847" s="34" t="s">
        <v>78</v>
      </c>
      <c r="G5847" s="21" t="s">
        <v>79</v>
      </c>
      <c r="H5847" s="22">
        <v>22417</v>
      </c>
      <c r="I5847" s="22">
        <v>23124</v>
      </c>
      <c r="J5847" s="22">
        <v>45541</v>
      </c>
      <c r="K5847" s="22">
        <v>15849</v>
      </c>
      <c r="L5847" s="22">
        <v>13859</v>
      </c>
      <c r="M5847" s="22">
        <v>65</v>
      </c>
      <c r="N5847" s="22">
        <v>29773</v>
      </c>
      <c r="O5847" s="22">
        <v>11463</v>
      </c>
      <c r="P5847" s="22">
        <v>10046</v>
      </c>
      <c r="Q5847" s="22">
        <v>41</v>
      </c>
      <c r="R5847" s="23">
        <v>21550</v>
      </c>
      <c r="S5847" s="24">
        <f>Table1[[#This Row],[Female Voters]]/Table1[[#This Row],[Female Population]]</f>
        <v>0.7070080742293795</v>
      </c>
      <c r="T5847" s="24">
        <f>Table1[[#This Row],[Male Voters]]/Table1[[#This Row],[Male Population]]</f>
        <v>0.59933402525514612</v>
      </c>
      <c r="U5847" s="24">
        <f>Table1[[#This Row],[Total Voters]]/Table1[[#This Row],[Total Population]]</f>
        <v>0.65376254364199293</v>
      </c>
      <c r="V5847" s="24">
        <f>Table1[[#This Row],[Female Ballots]]/Table1[[#This Row],[Female Population]]</f>
        <v>0.51135299103359055</v>
      </c>
      <c r="W5847" s="24">
        <f>Table1[[#This Row],[Male Ballots]]/Table1[[#This Row],[Male Population]]</f>
        <v>0.43444040823386959</v>
      </c>
      <c r="X5847" s="24">
        <f>Table1[[#This Row],[Total Ballots]]/Table1[[#This Row],[Total Population]]</f>
        <v>0.47319997365011746</v>
      </c>
      <c r="Y5847" s="24">
        <f>Table1[[#This Row],[Female Ballots]]/Table1[[#This Row],[Female Voters]]</f>
        <v>0.72326329736891914</v>
      </c>
      <c r="Z5847" s="24">
        <f>Table1[[#This Row],[Male Ballots]]/Table1[[#This Row],[Male Voters]]</f>
        <v>0.72487192438126846</v>
      </c>
      <c r="AA5847" s="24">
        <f>Table1[[#This Row],[Total Ballots]]/Table1[[#This Row],[Total Voters]]</f>
        <v>0.72381016357102068</v>
      </c>
    </row>
    <row r="5848" spans="1:27" s="12" customFormat="1" x14ac:dyDescent="0.35">
      <c r="A5848" s="19" t="s">
        <v>45</v>
      </c>
      <c r="B5848" s="20">
        <v>2010</v>
      </c>
      <c r="C5848" s="17" t="s">
        <v>82</v>
      </c>
      <c r="D5848" s="20"/>
      <c r="E5848" s="37" t="s">
        <v>73</v>
      </c>
      <c r="F5848" s="34" t="s">
        <v>78</v>
      </c>
      <c r="G5848" s="21" t="s">
        <v>62</v>
      </c>
      <c r="H5848" s="22">
        <v>3661</v>
      </c>
      <c r="I5848" s="22">
        <v>4099</v>
      </c>
      <c r="J5848" s="22">
        <v>7760</v>
      </c>
      <c r="K5848" s="31">
        <v>1342</v>
      </c>
      <c r="L5848" s="31">
        <v>1261</v>
      </c>
      <c r="M5848" s="31">
        <v>10</v>
      </c>
      <c r="N5848" s="31">
        <v>2613</v>
      </c>
      <c r="O5848" s="22">
        <v>555</v>
      </c>
      <c r="P5848" s="22">
        <v>488</v>
      </c>
      <c r="Q5848" s="22">
        <v>3</v>
      </c>
      <c r="R5848" s="23">
        <v>1046</v>
      </c>
      <c r="S5848" s="24">
        <f>Table1[[#This Row],[Female Voters]]/Table1[[#This Row],[Female Population]]</f>
        <v>0.36656651188199946</v>
      </c>
      <c r="T5848" s="24">
        <f>Table1[[#This Row],[Male Voters]]/Table1[[#This Row],[Male Population]]</f>
        <v>0.30763600878262992</v>
      </c>
      <c r="U5848" s="24">
        <f>Table1[[#This Row],[Total Voters]]/Table1[[#This Row],[Total Population]]</f>
        <v>0.33672680412371137</v>
      </c>
      <c r="V5848" s="24">
        <f>Table1[[#This Row],[Female Ballots]]/Table1[[#This Row],[Female Population]]</f>
        <v>0.15159792406446326</v>
      </c>
      <c r="W5848" s="24">
        <f>Table1[[#This Row],[Male Ballots]]/Table1[[#This Row],[Male Population]]</f>
        <v>0.11905342766528422</v>
      </c>
      <c r="X5848" s="24">
        <f>Table1[[#This Row],[Total Ballots]]/Table1[[#This Row],[Total Population]]</f>
        <v>0.13479381443298968</v>
      </c>
      <c r="Y5848" s="24">
        <f>Table1[[#This Row],[Female Ballots]]/Table1[[#This Row],[Female Voters]]</f>
        <v>0.41356184798807749</v>
      </c>
      <c r="Z5848" s="24">
        <f>Table1[[#This Row],[Male Ballots]]/Table1[[#This Row],[Male Voters]]</f>
        <v>0.38699444885011897</v>
      </c>
      <c r="AA5848" s="24">
        <f>Table1[[#This Row],[Total Ballots]]/Table1[[#This Row],[Total Voters]]</f>
        <v>0.40030616150019133</v>
      </c>
    </row>
    <row r="5849" spans="1:27" s="12" customFormat="1" x14ac:dyDescent="0.35">
      <c r="A5849" s="19" t="s">
        <v>45</v>
      </c>
      <c r="B5849" s="20">
        <v>2010</v>
      </c>
      <c r="C5849" s="17" t="s">
        <v>82</v>
      </c>
      <c r="D5849" s="20"/>
      <c r="E5849" s="37" t="s">
        <v>73</v>
      </c>
      <c r="F5849" s="34" t="s">
        <v>78</v>
      </c>
      <c r="G5849" s="21" t="s">
        <v>63</v>
      </c>
      <c r="H5849" s="22">
        <v>3207</v>
      </c>
      <c r="I5849" s="22">
        <v>4107</v>
      </c>
      <c r="J5849" s="22">
        <v>7314</v>
      </c>
      <c r="K5849" s="31">
        <v>2210</v>
      </c>
      <c r="L5849" s="31">
        <v>1894</v>
      </c>
      <c r="M5849" s="31">
        <v>17</v>
      </c>
      <c r="N5849" s="31">
        <v>4121</v>
      </c>
      <c r="O5849" s="22">
        <v>1064</v>
      </c>
      <c r="P5849" s="22">
        <v>907</v>
      </c>
      <c r="Q5849" s="22">
        <v>6</v>
      </c>
      <c r="R5849" s="23">
        <v>1977</v>
      </c>
      <c r="S5849" s="24">
        <f>Table1[[#This Row],[Female Voters]]/Table1[[#This Row],[Female Population]]</f>
        <v>0.68911755534767694</v>
      </c>
      <c r="T5849" s="24">
        <f>Table1[[#This Row],[Male Voters]]/Table1[[#This Row],[Male Population]]</f>
        <v>0.461163866569272</v>
      </c>
      <c r="U5849" s="24">
        <f>Table1[[#This Row],[Total Voters]]/Table1[[#This Row],[Total Population]]</f>
        <v>0.56343997812414548</v>
      </c>
      <c r="V5849" s="24">
        <f>Table1[[#This Row],[Female Ballots]]/Table1[[#This Row],[Female Population]]</f>
        <v>0.33177424384159648</v>
      </c>
      <c r="W5849" s="24">
        <f>Table1[[#This Row],[Male Ballots]]/Table1[[#This Row],[Male Population]]</f>
        <v>0.22084246408570732</v>
      </c>
      <c r="X5849" s="24">
        <f>Table1[[#This Row],[Total Ballots]]/Table1[[#This Row],[Total Population]]</f>
        <v>0.27030352748154224</v>
      </c>
      <c r="Y5849" s="24">
        <f>Table1[[#This Row],[Female Ballots]]/Table1[[#This Row],[Female Voters]]</f>
        <v>0.48144796380090499</v>
      </c>
      <c r="Z5849" s="24">
        <f>Table1[[#This Row],[Male Ballots]]/Table1[[#This Row],[Male Voters]]</f>
        <v>0.47888067581837379</v>
      </c>
      <c r="AA5849" s="24">
        <f>Table1[[#This Row],[Total Ballots]]/Table1[[#This Row],[Total Voters]]</f>
        <v>0.47973792768745449</v>
      </c>
    </row>
    <row r="5850" spans="1:27" s="12" customFormat="1" x14ac:dyDescent="0.35">
      <c r="A5850" s="19" t="s">
        <v>45</v>
      </c>
      <c r="B5850" s="20">
        <v>2010</v>
      </c>
      <c r="C5850" s="17" t="s">
        <v>82</v>
      </c>
      <c r="D5850" s="20"/>
      <c r="E5850" s="37" t="s">
        <v>73</v>
      </c>
      <c r="F5850" s="34" t="s">
        <v>78</v>
      </c>
      <c r="G5850" s="21" t="s">
        <v>64</v>
      </c>
      <c r="H5850" s="22">
        <v>3178</v>
      </c>
      <c r="I5850" s="22">
        <v>3576</v>
      </c>
      <c r="J5850" s="22">
        <v>6754</v>
      </c>
      <c r="K5850" s="31">
        <v>2106</v>
      </c>
      <c r="L5850" s="31">
        <v>1892</v>
      </c>
      <c r="M5850" s="31">
        <v>7</v>
      </c>
      <c r="N5850" s="31">
        <v>4005</v>
      </c>
      <c r="O5850" s="22">
        <v>1355</v>
      </c>
      <c r="P5850" s="22">
        <v>1215</v>
      </c>
      <c r="Q5850" s="22">
        <v>5</v>
      </c>
      <c r="R5850" s="23">
        <v>2575</v>
      </c>
      <c r="S5850" s="24">
        <f>Table1[[#This Row],[Female Voters]]/Table1[[#This Row],[Female Population]]</f>
        <v>0.66268093140339834</v>
      </c>
      <c r="T5850" s="24">
        <f>Table1[[#This Row],[Male Voters]]/Table1[[#This Row],[Male Population]]</f>
        <v>0.529082774049217</v>
      </c>
      <c r="U5850" s="24">
        <f>Table1[[#This Row],[Total Voters]]/Table1[[#This Row],[Total Population]]</f>
        <v>0.59298193663014509</v>
      </c>
      <c r="V5850" s="24">
        <f>Table1[[#This Row],[Female Ballots]]/Table1[[#This Row],[Female Population]]</f>
        <v>0.42636878539962242</v>
      </c>
      <c r="W5850" s="24">
        <f>Table1[[#This Row],[Male Ballots]]/Table1[[#This Row],[Male Population]]</f>
        <v>0.33976510067114096</v>
      </c>
      <c r="X5850" s="24">
        <f>Table1[[#This Row],[Total Ballots]]/Table1[[#This Row],[Total Population]]</f>
        <v>0.38125555226532426</v>
      </c>
      <c r="Y5850" s="24">
        <f>Table1[[#This Row],[Female Ballots]]/Table1[[#This Row],[Female Voters]]</f>
        <v>0.64339981006647673</v>
      </c>
      <c r="Z5850" s="24">
        <f>Table1[[#This Row],[Male Ballots]]/Table1[[#This Row],[Male Voters]]</f>
        <v>0.64217758985200846</v>
      </c>
      <c r="AA5850" s="24">
        <f>Table1[[#This Row],[Total Ballots]]/Table1[[#This Row],[Total Voters]]</f>
        <v>0.64294631710362049</v>
      </c>
    </row>
    <row r="5851" spans="1:27" s="12" customFormat="1" x14ac:dyDescent="0.35">
      <c r="A5851" s="19" t="s">
        <v>45</v>
      </c>
      <c r="B5851" s="20">
        <v>2010</v>
      </c>
      <c r="C5851" s="17" t="s">
        <v>82</v>
      </c>
      <c r="D5851" s="20"/>
      <c r="E5851" s="37" t="s">
        <v>73</v>
      </c>
      <c r="F5851" s="34" t="s">
        <v>78</v>
      </c>
      <c r="G5851" s="21" t="s">
        <v>65</v>
      </c>
      <c r="H5851" s="22">
        <v>3866</v>
      </c>
      <c r="I5851" s="22">
        <v>3995</v>
      </c>
      <c r="J5851" s="22">
        <v>7861</v>
      </c>
      <c r="K5851" s="31">
        <v>3005</v>
      </c>
      <c r="L5851" s="31">
        <v>2643</v>
      </c>
      <c r="M5851" s="31">
        <v>13</v>
      </c>
      <c r="N5851" s="31">
        <v>5661</v>
      </c>
      <c r="O5851" s="22">
        <v>2278</v>
      </c>
      <c r="P5851" s="22">
        <v>1979</v>
      </c>
      <c r="Q5851" s="22">
        <v>11</v>
      </c>
      <c r="R5851" s="23">
        <v>4268</v>
      </c>
      <c r="S5851" s="24">
        <f>Table1[[#This Row],[Female Voters]]/Table1[[#This Row],[Female Population]]</f>
        <v>0.77728918779099843</v>
      </c>
      <c r="T5851" s="24">
        <f>Table1[[#This Row],[Male Voters]]/Table1[[#This Row],[Male Population]]</f>
        <v>0.66157697121401748</v>
      </c>
      <c r="U5851" s="24">
        <f>Table1[[#This Row],[Total Voters]]/Table1[[#This Row],[Total Population]]</f>
        <v>0.72013738710087771</v>
      </c>
      <c r="V5851" s="24">
        <f>Table1[[#This Row],[Female Ballots]]/Table1[[#This Row],[Female Population]]</f>
        <v>0.58923952405587166</v>
      </c>
      <c r="W5851" s="24">
        <f>Table1[[#This Row],[Male Ballots]]/Table1[[#This Row],[Male Population]]</f>
        <v>0.495369211514393</v>
      </c>
      <c r="X5851" s="24">
        <f>Table1[[#This Row],[Total Ballots]]/Table1[[#This Row],[Total Population]]</f>
        <v>0.54293346902429718</v>
      </c>
      <c r="Y5851" s="24">
        <f>Table1[[#This Row],[Female Ballots]]/Table1[[#This Row],[Female Voters]]</f>
        <v>0.75806988352745419</v>
      </c>
      <c r="Z5851" s="24">
        <f>Table1[[#This Row],[Male Ballots]]/Table1[[#This Row],[Male Voters]]</f>
        <v>0.74877033673855464</v>
      </c>
      <c r="AA5851" s="24">
        <f>Table1[[#This Row],[Total Ballots]]/Table1[[#This Row],[Total Voters]]</f>
        <v>0.75393040098922448</v>
      </c>
    </row>
    <row r="5852" spans="1:27" s="12" customFormat="1" x14ac:dyDescent="0.35">
      <c r="A5852" s="19" t="s">
        <v>45</v>
      </c>
      <c r="B5852" s="20">
        <v>2010</v>
      </c>
      <c r="C5852" s="17" t="s">
        <v>82</v>
      </c>
      <c r="D5852" s="20"/>
      <c r="E5852" s="37" t="s">
        <v>73</v>
      </c>
      <c r="F5852" s="34" t="s">
        <v>78</v>
      </c>
      <c r="G5852" s="21" t="s">
        <v>66</v>
      </c>
      <c r="H5852" s="22">
        <v>3527</v>
      </c>
      <c r="I5852" s="22">
        <v>3547</v>
      </c>
      <c r="J5852" s="22">
        <v>7074</v>
      </c>
      <c r="K5852" s="31">
        <v>3023</v>
      </c>
      <c r="L5852" s="31">
        <v>2914</v>
      </c>
      <c r="M5852" s="31">
        <v>9</v>
      </c>
      <c r="N5852" s="31">
        <v>5946</v>
      </c>
      <c r="O5852" s="22">
        <v>2590</v>
      </c>
      <c r="P5852" s="22">
        <v>2511</v>
      </c>
      <c r="Q5852" s="22">
        <v>8</v>
      </c>
      <c r="R5852" s="23">
        <v>5109</v>
      </c>
      <c r="S5852" s="24">
        <f>Table1[[#This Row],[Female Voters]]/Table1[[#This Row],[Female Population]]</f>
        <v>0.85710235327473772</v>
      </c>
      <c r="T5852" s="24">
        <f>Table1[[#This Row],[Male Voters]]/Table1[[#This Row],[Male Population]]</f>
        <v>0.82153932901043136</v>
      </c>
      <c r="U5852" s="24">
        <f>Table1[[#This Row],[Total Voters]]/Table1[[#This Row],[Total Population]]</f>
        <v>0.84054283290924514</v>
      </c>
      <c r="V5852" s="24">
        <f>Table1[[#This Row],[Female Ballots]]/Table1[[#This Row],[Female Population]]</f>
        <v>0.73433512900482001</v>
      </c>
      <c r="W5852" s="24">
        <f>Table1[[#This Row],[Male Ballots]]/Table1[[#This Row],[Male Population]]</f>
        <v>0.70792218776430782</v>
      </c>
      <c r="X5852" s="24">
        <f>Table1[[#This Row],[Total Ballots]]/Table1[[#This Row],[Total Population]]</f>
        <v>0.72222222222222221</v>
      </c>
      <c r="Y5852" s="24">
        <f>Table1[[#This Row],[Female Ballots]]/Table1[[#This Row],[Female Voters]]</f>
        <v>0.85676480317565329</v>
      </c>
      <c r="Z5852" s="24">
        <f>Table1[[#This Row],[Male Ballots]]/Table1[[#This Row],[Male Voters]]</f>
        <v>0.86170212765957444</v>
      </c>
      <c r="AA5852" s="24">
        <f>Table1[[#This Row],[Total Ballots]]/Table1[[#This Row],[Total Voters]]</f>
        <v>0.85923309788092839</v>
      </c>
    </row>
    <row r="5853" spans="1:27" s="12" customFormat="1" x14ac:dyDescent="0.35">
      <c r="A5853" s="19" t="s">
        <v>45</v>
      </c>
      <c r="B5853" s="20">
        <v>2010</v>
      </c>
      <c r="C5853" s="17" t="s">
        <v>82</v>
      </c>
      <c r="D5853" s="20"/>
      <c r="E5853" s="37" t="s">
        <v>73</v>
      </c>
      <c r="F5853" s="34" t="s">
        <v>78</v>
      </c>
      <c r="G5853" s="21" t="s">
        <v>67</v>
      </c>
      <c r="H5853" s="22">
        <v>4978</v>
      </c>
      <c r="I5853" s="22">
        <v>3800</v>
      </c>
      <c r="J5853" s="22">
        <v>8778</v>
      </c>
      <c r="K5853" s="31">
        <v>4163</v>
      </c>
      <c r="L5853" s="31">
        <v>3255</v>
      </c>
      <c r="M5853" s="31">
        <v>9</v>
      </c>
      <c r="N5853" s="31">
        <v>7427</v>
      </c>
      <c r="O5853" s="22">
        <v>3621</v>
      </c>
      <c r="P5853" s="22">
        <v>2946</v>
      </c>
      <c r="Q5853" s="22">
        <v>8</v>
      </c>
      <c r="R5853" s="23">
        <v>6575</v>
      </c>
      <c r="S5853" s="24">
        <f>Table1[[#This Row],[Female Voters]]/Table1[[#This Row],[Female Population]]</f>
        <v>0.83627963037364406</v>
      </c>
      <c r="T5853" s="24">
        <f>Table1[[#This Row],[Male Voters]]/Table1[[#This Row],[Male Population]]</f>
        <v>0.85657894736842111</v>
      </c>
      <c r="U5853" s="24">
        <f>Table1[[#This Row],[Total Voters]]/Table1[[#This Row],[Total Population]]</f>
        <v>0.84609250398724078</v>
      </c>
      <c r="V5853" s="24">
        <f>Table1[[#This Row],[Female Ballots]]/Table1[[#This Row],[Female Population]]</f>
        <v>0.72740056247488949</v>
      </c>
      <c r="W5853" s="24">
        <f>Table1[[#This Row],[Male Ballots]]/Table1[[#This Row],[Male Population]]</f>
        <v>0.77526315789473688</v>
      </c>
      <c r="X5853" s="24">
        <f>Table1[[#This Row],[Total Ballots]]/Table1[[#This Row],[Total Population]]</f>
        <v>0.74903167008430172</v>
      </c>
      <c r="Y5853" s="24">
        <f>Table1[[#This Row],[Female Ballots]]/Table1[[#This Row],[Female Voters]]</f>
        <v>0.86980542877732403</v>
      </c>
      <c r="Z5853" s="24">
        <f>Table1[[#This Row],[Male Ballots]]/Table1[[#This Row],[Male Voters]]</f>
        <v>0.90506912442396314</v>
      </c>
      <c r="AA5853" s="24">
        <f>Table1[[#This Row],[Total Ballots]]/Table1[[#This Row],[Total Voters]]</f>
        <v>0.88528342533997573</v>
      </c>
    </row>
    <row r="5854" spans="1:27" s="12" customFormat="1" x14ac:dyDescent="0.35">
      <c r="A5854" s="19" t="s">
        <v>35</v>
      </c>
      <c r="B5854" s="20">
        <v>2010</v>
      </c>
      <c r="C5854" s="17" t="s">
        <v>82</v>
      </c>
      <c r="D5854" s="20" t="s">
        <v>69</v>
      </c>
      <c r="E5854" s="37" t="s">
        <v>75</v>
      </c>
      <c r="F5854" s="34" t="s">
        <v>78</v>
      </c>
      <c r="G5854" s="21" t="s">
        <v>79</v>
      </c>
      <c r="H5854" s="22">
        <v>80943</v>
      </c>
      <c r="I5854" s="22">
        <v>77992</v>
      </c>
      <c r="J5854" s="22">
        <v>158935</v>
      </c>
      <c r="K5854" s="22">
        <v>60933</v>
      </c>
      <c r="L5854" s="22">
        <v>55618</v>
      </c>
      <c r="M5854" s="22">
        <v>10</v>
      </c>
      <c r="N5854" s="22">
        <v>116561</v>
      </c>
      <c r="O5854" s="22">
        <v>45269</v>
      </c>
      <c r="P5854" s="22">
        <v>41322</v>
      </c>
      <c r="Q5854" s="22">
        <v>0</v>
      </c>
      <c r="R5854" s="23">
        <v>86591</v>
      </c>
      <c r="S5854" s="24">
        <f>Table1[[#This Row],[Female Voters]]/Table1[[#This Row],[Female Population]]</f>
        <v>0.75278899966643198</v>
      </c>
      <c r="T5854" s="24">
        <f>Table1[[#This Row],[Male Voters]]/Table1[[#This Row],[Male Population]]</f>
        <v>0.71312442301774537</v>
      </c>
      <c r="U5854" s="24">
        <f>Table1[[#This Row],[Total Voters]]/Table1[[#This Row],[Total Population]]</f>
        <v>0.73338786296284642</v>
      </c>
      <c r="V5854" s="24">
        <f>Table1[[#This Row],[Female Ballots]]/Table1[[#This Row],[Female Population]]</f>
        <v>0.55927010365318808</v>
      </c>
      <c r="W5854" s="24">
        <f>Table1[[#This Row],[Male Ballots]]/Table1[[#This Row],[Male Population]]</f>
        <v>0.52982357164837424</v>
      </c>
      <c r="X5854" s="24">
        <f>Table1[[#This Row],[Total Ballots]]/Table1[[#This Row],[Total Population]]</f>
        <v>0.54482020951961496</v>
      </c>
      <c r="Y5854" s="24">
        <f>Table1[[#This Row],[Female Ballots]]/Table1[[#This Row],[Female Voters]]</f>
        <v>0.7429307600150985</v>
      </c>
      <c r="Z5854" s="24">
        <f>Table1[[#This Row],[Male Ballots]]/Table1[[#This Row],[Male Voters]]</f>
        <v>0.74296091193498504</v>
      </c>
      <c r="AA5854" s="24">
        <f>Table1[[#This Row],[Total Ballots]]/Table1[[#This Row],[Total Voters]]</f>
        <v>0.742881409733959</v>
      </c>
    </row>
    <row r="5855" spans="1:27" s="12" customFormat="1" x14ac:dyDescent="0.35">
      <c r="A5855" s="19" t="s">
        <v>35</v>
      </c>
      <c r="B5855" s="20">
        <v>2010</v>
      </c>
      <c r="C5855" s="17" t="s">
        <v>82</v>
      </c>
      <c r="D5855" s="20" t="s">
        <v>69</v>
      </c>
      <c r="E5855" s="37" t="s">
        <v>75</v>
      </c>
      <c r="F5855" s="34" t="s">
        <v>78</v>
      </c>
      <c r="G5855" s="21" t="s">
        <v>62</v>
      </c>
      <c r="H5855" s="22">
        <v>14397</v>
      </c>
      <c r="I5855" s="22">
        <v>14241</v>
      </c>
      <c r="J5855" s="22">
        <v>28638</v>
      </c>
      <c r="K5855" s="31">
        <v>6659</v>
      </c>
      <c r="L5855" s="31">
        <v>6114</v>
      </c>
      <c r="M5855" s="31">
        <v>4</v>
      </c>
      <c r="N5855" s="31">
        <v>12777</v>
      </c>
      <c r="O5855" s="22">
        <v>3243</v>
      </c>
      <c r="P5855" s="22">
        <v>2948</v>
      </c>
      <c r="Q5855" s="22"/>
      <c r="R5855" s="23">
        <v>6191</v>
      </c>
      <c r="S5855" s="24">
        <f>Table1[[#This Row],[Female Voters]]/Table1[[#This Row],[Female Population]]</f>
        <v>0.46252691532958257</v>
      </c>
      <c r="T5855" s="24">
        <f>Table1[[#This Row],[Male Voters]]/Table1[[#This Row],[Male Population]]</f>
        <v>0.42932378344217398</v>
      </c>
      <c r="U5855" s="24">
        <f>Table1[[#This Row],[Total Voters]]/Table1[[#This Row],[Total Population]]</f>
        <v>0.44615545778336474</v>
      </c>
      <c r="V5855" s="24">
        <f>Table1[[#This Row],[Female Ballots]]/Table1[[#This Row],[Female Population]]</f>
        <v>0.22525526151281516</v>
      </c>
      <c r="W5855" s="24">
        <f>Table1[[#This Row],[Male Ballots]]/Table1[[#This Row],[Male Population]]</f>
        <v>0.2070079348360368</v>
      </c>
      <c r="X5855" s="24">
        <f>Table1[[#This Row],[Total Ballots]]/Table1[[#This Row],[Total Population]]</f>
        <v>0.21618129757664642</v>
      </c>
      <c r="Y5855" s="24">
        <f>Table1[[#This Row],[Female Ballots]]/Table1[[#This Row],[Female Voters]]</f>
        <v>0.48701006157080645</v>
      </c>
      <c r="Z5855" s="24">
        <f>Table1[[#This Row],[Male Ballots]]/Table1[[#This Row],[Male Voters]]</f>
        <v>0.48217206411514557</v>
      </c>
      <c r="AA5855" s="24">
        <f>Table1[[#This Row],[Total Ballots]]/Table1[[#This Row],[Total Voters]]</f>
        <v>0.48454253737184</v>
      </c>
    </row>
    <row r="5856" spans="1:27" s="12" customFormat="1" x14ac:dyDescent="0.35">
      <c r="A5856" s="19" t="s">
        <v>35</v>
      </c>
      <c r="B5856" s="20">
        <v>2010</v>
      </c>
      <c r="C5856" s="17" t="s">
        <v>82</v>
      </c>
      <c r="D5856" s="20" t="s">
        <v>69</v>
      </c>
      <c r="E5856" s="37" t="s">
        <v>75</v>
      </c>
      <c r="F5856" s="34" t="s">
        <v>78</v>
      </c>
      <c r="G5856" s="21" t="s">
        <v>63</v>
      </c>
      <c r="H5856" s="22">
        <v>12727</v>
      </c>
      <c r="I5856" s="22">
        <v>13442</v>
      </c>
      <c r="J5856" s="22">
        <v>26169</v>
      </c>
      <c r="K5856" s="31">
        <v>9691</v>
      </c>
      <c r="L5856" s="31">
        <v>8865</v>
      </c>
      <c r="M5856" s="31">
        <v>5</v>
      </c>
      <c r="N5856" s="31">
        <v>18561</v>
      </c>
      <c r="O5856" s="22">
        <v>5517</v>
      </c>
      <c r="P5856" s="22">
        <v>4968</v>
      </c>
      <c r="Q5856" s="22"/>
      <c r="R5856" s="23">
        <v>10485</v>
      </c>
      <c r="S5856" s="24">
        <f>Table1[[#This Row],[Female Voters]]/Table1[[#This Row],[Female Population]]</f>
        <v>0.76145203111495241</v>
      </c>
      <c r="T5856" s="24">
        <f>Table1[[#This Row],[Male Voters]]/Table1[[#This Row],[Male Population]]</f>
        <v>0.6595000743936914</v>
      </c>
      <c r="U5856" s="24">
        <f>Table1[[#This Row],[Total Voters]]/Table1[[#This Row],[Total Population]]</f>
        <v>0.7092743322251519</v>
      </c>
      <c r="V5856" s="24">
        <f>Table1[[#This Row],[Female Ballots]]/Table1[[#This Row],[Female Population]]</f>
        <v>0.43348786045415261</v>
      </c>
      <c r="W5856" s="24">
        <f>Table1[[#This Row],[Male Ballots]]/Table1[[#This Row],[Male Population]]</f>
        <v>0.36958785894956109</v>
      </c>
      <c r="X5856" s="24">
        <f>Table1[[#This Row],[Total Ballots]]/Table1[[#This Row],[Total Population]]</f>
        <v>0.4006649088616302</v>
      </c>
      <c r="Y5856" s="24">
        <f>Table1[[#This Row],[Female Ballots]]/Table1[[#This Row],[Female Voters]]</f>
        <v>0.56929109483025486</v>
      </c>
      <c r="Z5856" s="24">
        <f>Table1[[#This Row],[Male Ballots]]/Table1[[#This Row],[Male Voters]]</f>
        <v>0.56040609137055841</v>
      </c>
      <c r="AA5856" s="24">
        <f>Table1[[#This Row],[Total Ballots]]/Table1[[#This Row],[Total Voters]]</f>
        <v>0.56489413285922097</v>
      </c>
    </row>
    <row r="5857" spans="1:27" s="12" customFormat="1" x14ac:dyDescent="0.35">
      <c r="A5857" s="19" t="s">
        <v>35</v>
      </c>
      <c r="B5857" s="20">
        <v>2010</v>
      </c>
      <c r="C5857" s="17" t="s">
        <v>82</v>
      </c>
      <c r="D5857" s="20" t="s">
        <v>69</v>
      </c>
      <c r="E5857" s="37" t="s">
        <v>75</v>
      </c>
      <c r="F5857" s="34" t="s">
        <v>78</v>
      </c>
      <c r="G5857" s="21" t="s">
        <v>64</v>
      </c>
      <c r="H5857" s="22">
        <v>12014</v>
      </c>
      <c r="I5857" s="22">
        <v>11981</v>
      </c>
      <c r="J5857" s="22">
        <v>23995</v>
      </c>
      <c r="K5857" s="31">
        <v>9063</v>
      </c>
      <c r="L5857" s="31">
        <v>8564</v>
      </c>
      <c r="M5857" s="31"/>
      <c r="N5857" s="31">
        <v>17627</v>
      </c>
      <c r="O5857" s="22">
        <v>6296</v>
      </c>
      <c r="P5857" s="22">
        <v>5921</v>
      </c>
      <c r="Q5857" s="22"/>
      <c r="R5857" s="23">
        <v>12217</v>
      </c>
      <c r="S5857" s="24">
        <f>Table1[[#This Row],[Female Voters]]/Table1[[#This Row],[Female Population]]</f>
        <v>0.75436990178125518</v>
      </c>
      <c r="T5857" s="24">
        <f>Table1[[#This Row],[Male Voters]]/Table1[[#This Row],[Male Population]]</f>
        <v>0.71479843084884398</v>
      </c>
      <c r="U5857" s="24">
        <f>Table1[[#This Row],[Total Voters]]/Table1[[#This Row],[Total Population]]</f>
        <v>0.73461137737028548</v>
      </c>
      <c r="V5857" s="24">
        <f>Table1[[#This Row],[Female Ballots]]/Table1[[#This Row],[Female Population]]</f>
        <v>0.5240552688530048</v>
      </c>
      <c r="W5857" s="24">
        <f>Table1[[#This Row],[Male Ballots]]/Table1[[#This Row],[Male Population]]</f>
        <v>0.49419914865203241</v>
      </c>
      <c r="X5857" s="24">
        <f>Table1[[#This Row],[Total Ballots]]/Table1[[#This Row],[Total Population]]</f>
        <v>0.50914773911231503</v>
      </c>
      <c r="Y5857" s="24">
        <f>Table1[[#This Row],[Female Ballots]]/Table1[[#This Row],[Female Voters]]</f>
        <v>0.6946927066092905</v>
      </c>
      <c r="Z5857" s="24">
        <f>Table1[[#This Row],[Male Ballots]]/Table1[[#This Row],[Male Voters]]</f>
        <v>0.69138253152732365</v>
      </c>
      <c r="AA5857" s="24">
        <f>Table1[[#This Row],[Total Ballots]]/Table1[[#This Row],[Total Voters]]</f>
        <v>0.69308447268395079</v>
      </c>
    </row>
    <row r="5858" spans="1:27" s="12" customFormat="1" x14ac:dyDescent="0.35">
      <c r="A5858" s="19" t="s">
        <v>35</v>
      </c>
      <c r="B5858" s="20">
        <v>2010</v>
      </c>
      <c r="C5858" s="17" t="s">
        <v>82</v>
      </c>
      <c r="D5858" s="20" t="s">
        <v>69</v>
      </c>
      <c r="E5858" s="37" t="s">
        <v>75</v>
      </c>
      <c r="F5858" s="34" t="s">
        <v>78</v>
      </c>
      <c r="G5858" s="21" t="s">
        <v>65</v>
      </c>
      <c r="H5858" s="22">
        <v>13869</v>
      </c>
      <c r="I5858" s="22">
        <v>13460</v>
      </c>
      <c r="J5858" s="22">
        <v>27329</v>
      </c>
      <c r="K5858" s="31">
        <v>11058</v>
      </c>
      <c r="L5858" s="31">
        <v>10074</v>
      </c>
      <c r="M5858" s="31"/>
      <c r="N5858" s="31">
        <v>21132</v>
      </c>
      <c r="O5858" s="22">
        <v>8701</v>
      </c>
      <c r="P5858" s="22">
        <v>7874</v>
      </c>
      <c r="Q5858" s="22"/>
      <c r="R5858" s="23">
        <v>16575</v>
      </c>
      <c r="S5858" s="24">
        <f>Table1[[#This Row],[Female Voters]]/Table1[[#This Row],[Female Population]]</f>
        <v>0.79731775903093227</v>
      </c>
      <c r="T5858" s="24">
        <f>Table1[[#This Row],[Male Voters]]/Table1[[#This Row],[Male Population]]</f>
        <v>0.74843982169390788</v>
      </c>
      <c r="U5858" s="24">
        <f>Table1[[#This Row],[Total Voters]]/Table1[[#This Row],[Total Population]]</f>
        <v>0.77324453876834132</v>
      </c>
      <c r="V5858" s="24">
        <f>Table1[[#This Row],[Female Ballots]]/Table1[[#This Row],[Female Population]]</f>
        <v>0.6273703944047877</v>
      </c>
      <c r="W5858" s="24">
        <f>Table1[[#This Row],[Male Ballots]]/Table1[[#This Row],[Male Population]]</f>
        <v>0.58499257057949483</v>
      </c>
      <c r="X5858" s="24">
        <f>Table1[[#This Row],[Total Ballots]]/Table1[[#This Row],[Total Population]]</f>
        <v>0.60649859124007466</v>
      </c>
      <c r="Y5858" s="24">
        <f>Table1[[#This Row],[Female Ballots]]/Table1[[#This Row],[Female Voters]]</f>
        <v>0.7868511484897811</v>
      </c>
      <c r="Z5858" s="24">
        <f>Table1[[#This Row],[Male Ballots]]/Table1[[#This Row],[Male Voters]]</f>
        <v>0.7816160412944213</v>
      </c>
      <c r="AA5858" s="24">
        <f>Table1[[#This Row],[Total Ballots]]/Table1[[#This Row],[Total Voters]]</f>
        <v>0.7843554798409994</v>
      </c>
    </row>
    <row r="5859" spans="1:27" s="12" customFormat="1" x14ac:dyDescent="0.35">
      <c r="A5859" s="19" t="s">
        <v>35</v>
      </c>
      <c r="B5859" s="20">
        <v>2010</v>
      </c>
      <c r="C5859" s="17" t="s">
        <v>82</v>
      </c>
      <c r="D5859" s="20" t="s">
        <v>69</v>
      </c>
      <c r="E5859" s="37" t="s">
        <v>75</v>
      </c>
      <c r="F5859" s="34" t="s">
        <v>78</v>
      </c>
      <c r="G5859" s="21" t="s">
        <v>66</v>
      </c>
      <c r="H5859" s="22">
        <v>13468</v>
      </c>
      <c r="I5859" s="22">
        <v>12696</v>
      </c>
      <c r="J5859" s="22">
        <v>26164</v>
      </c>
      <c r="K5859" s="31">
        <v>11966</v>
      </c>
      <c r="L5859" s="31">
        <v>10881</v>
      </c>
      <c r="M5859" s="31">
        <v>1</v>
      </c>
      <c r="N5859" s="31">
        <v>22848</v>
      </c>
      <c r="O5859" s="22">
        <v>10466</v>
      </c>
      <c r="P5859" s="22">
        <v>9559</v>
      </c>
      <c r="Q5859" s="22"/>
      <c r="R5859" s="23">
        <v>20025</v>
      </c>
      <c r="S5859" s="24">
        <f>Table1[[#This Row],[Female Voters]]/Table1[[#This Row],[Female Population]]</f>
        <v>0.88847638847638843</v>
      </c>
      <c r="T5859" s="24">
        <f>Table1[[#This Row],[Male Voters]]/Table1[[#This Row],[Male Population]]</f>
        <v>0.85704158790170137</v>
      </c>
      <c r="U5859" s="24">
        <f>Table1[[#This Row],[Total Voters]]/Table1[[#This Row],[Total Population]]</f>
        <v>0.8732609692707537</v>
      </c>
      <c r="V5859" s="24">
        <f>Table1[[#This Row],[Female Ballots]]/Table1[[#This Row],[Female Population]]</f>
        <v>0.77710127710127708</v>
      </c>
      <c r="W5859" s="24">
        <f>Table1[[#This Row],[Male Ballots]]/Table1[[#This Row],[Male Population]]</f>
        <v>0.7529143037177064</v>
      </c>
      <c r="X5859" s="24">
        <f>Table1[[#This Row],[Total Ballots]]/Table1[[#This Row],[Total Population]]</f>
        <v>0.76536462314630793</v>
      </c>
      <c r="Y5859" s="24">
        <f>Table1[[#This Row],[Female Ballots]]/Table1[[#This Row],[Female Voters]]</f>
        <v>0.87464482700986124</v>
      </c>
      <c r="Z5859" s="24">
        <f>Table1[[#This Row],[Male Ballots]]/Table1[[#This Row],[Male Voters]]</f>
        <v>0.87850381398768496</v>
      </c>
      <c r="AA5859" s="24">
        <f>Table1[[#This Row],[Total Ballots]]/Table1[[#This Row],[Total Voters]]</f>
        <v>0.87644432773109249</v>
      </c>
    </row>
    <row r="5860" spans="1:27" s="12" customFormat="1" x14ac:dyDescent="0.35">
      <c r="A5860" s="19" t="s">
        <v>35</v>
      </c>
      <c r="B5860" s="20">
        <v>2010</v>
      </c>
      <c r="C5860" s="17" t="s">
        <v>82</v>
      </c>
      <c r="D5860" s="20" t="s">
        <v>69</v>
      </c>
      <c r="E5860" s="37" t="s">
        <v>75</v>
      </c>
      <c r="F5860" s="34" t="s">
        <v>78</v>
      </c>
      <c r="G5860" s="21" t="s">
        <v>67</v>
      </c>
      <c r="H5860" s="22">
        <v>14468</v>
      </c>
      <c r="I5860" s="22">
        <v>12172</v>
      </c>
      <c r="J5860" s="22">
        <v>26640</v>
      </c>
      <c r="K5860" s="31">
        <v>12496</v>
      </c>
      <c r="L5860" s="31">
        <v>11120</v>
      </c>
      <c r="M5860" s="31"/>
      <c r="N5860" s="31">
        <v>23616</v>
      </c>
      <c r="O5860" s="22">
        <v>11046</v>
      </c>
      <c r="P5860" s="22">
        <v>10052</v>
      </c>
      <c r="Q5860" s="22"/>
      <c r="R5860" s="23">
        <v>21098</v>
      </c>
      <c r="S5860" s="24">
        <f>Table1[[#This Row],[Female Voters]]/Table1[[#This Row],[Female Population]]</f>
        <v>0.86369919823057784</v>
      </c>
      <c r="T5860" s="24">
        <f>Table1[[#This Row],[Male Voters]]/Table1[[#This Row],[Male Population]]</f>
        <v>0.91357213276372007</v>
      </c>
      <c r="U5860" s="24">
        <f>Table1[[#This Row],[Total Voters]]/Table1[[#This Row],[Total Population]]</f>
        <v>0.88648648648648654</v>
      </c>
      <c r="V5860" s="24">
        <f>Table1[[#This Row],[Female Ballots]]/Table1[[#This Row],[Female Population]]</f>
        <v>0.76347802045894386</v>
      </c>
      <c r="W5860" s="24">
        <f>Table1[[#This Row],[Male Ballots]]/Table1[[#This Row],[Male Population]]</f>
        <v>0.82582977325008211</v>
      </c>
      <c r="X5860" s="24">
        <f>Table1[[#This Row],[Total Ballots]]/Table1[[#This Row],[Total Population]]</f>
        <v>0.791966966966967</v>
      </c>
      <c r="Y5860" s="24">
        <f>Table1[[#This Row],[Female Ballots]]/Table1[[#This Row],[Female Voters]]</f>
        <v>0.88396286811779767</v>
      </c>
      <c r="Z5860" s="24">
        <f>Table1[[#This Row],[Male Ballots]]/Table1[[#This Row],[Male Voters]]</f>
        <v>0.90395683453237408</v>
      </c>
      <c r="AA5860" s="24">
        <f>Table1[[#This Row],[Total Ballots]]/Table1[[#This Row],[Total Voters]]</f>
        <v>0.89337737127371275</v>
      </c>
    </row>
    <row r="5861" spans="1:27" s="12" customFormat="1" x14ac:dyDescent="0.35">
      <c r="A5861" s="19" t="s">
        <v>57</v>
      </c>
      <c r="B5861" s="20">
        <v>2010</v>
      </c>
      <c r="C5861" s="17" t="s">
        <v>82</v>
      </c>
      <c r="D5861" s="20"/>
      <c r="E5861" s="37" t="s">
        <v>73</v>
      </c>
      <c r="F5861" s="34" t="s">
        <v>78</v>
      </c>
      <c r="G5861" s="21" t="s">
        <v>79</v>
      </c>
      <c r="H5861" s="22">
        <v>18759</v>
      </c>
      <c r="I5861" s="22">
        <v>19276</v>
      </c>
      <c r="J5861" s="22">
        <v>38035</v>
      </c>
      <c r="K5861" s="22">
        <v>9622</v>
      </c>
      <c r="L5861" s="22">
        <v>9127</v>
      </c>
      <c r="M5861" s="22">
        <v>723</v>
      </c>
      <c r="N5861" s="22">
        <v>19472</v>
      </c>
      <c r="O5861" s="22">
        <v>6785</v>
      </c>
      <c r="P5861" s="22">
        <v>6448</v>
      </c>
      <c r="Q5861" s="22">
        <v>409</v>
      </c>
      <c r="R5861" s="23">
        <v>13642</v>
      </c>
      <c r="S5861" s="24">
        <f>Table1[[#This Row],[Female Voters]]/Table1[[#This Row],[Female Population]]</f>
        <v>0.5129271283117437</v>
      </c>
      <c r="T5861" s="24">
        <f>Table1[[#This Row],[Male Voters]]/Table1[[#This Row],[Male Population]]</f>
        <v>0.47349035069516499</v>
      </c>
      <c r="U5861" s="24">
        <f>Table1[[#This Row],[Total Voters]]/Table1[[#This Row],[Total Population]]</f>
        <v>0.5119495201787827</v>
      </c>
      <c r="V5861" s="24">
        <f>Table1[[#This Row],[Female Ballots]]/Table1[[#This Row],[Female Population]]</f>
        <v>0.36169305400074631</v>
      </c>
      <c r="W5861" s="24">
        <f>Table1[[#This Row],[Male Ballots]]/Table1[[#This Row],[Male Population]]</f>
        <v>0.33450923428097118</v>
      </c>
      <c r="X5861" s="24">
        <f>Table1[[#This Row],[Total Ballots]]/Table1[[#This Row],[Total Population]]</f>
        <v>0.35866964637833576</v>
      </c>
      <c r="Y5861" s="24">
        <f>Table1[[#This Row],[Female Ballots]]/Table1[[#This Row],[Female Voters]]</f>
        <v>0.70515485346081896</v>
      </c>
      <c r="Z5861" s="24">
        <f>Table1[[#This Row],[Male Ballots]]/Table1[[#This Row],[Male Voters]]</f>
        <v>0.70647529308644685</v>
      </c>
      <c r="AA5861" s="24">
        <f>Table1[[#This Row],[Total Ballots]]/Table1[[#This Row],[Total Voters]]</f>
        <v>0.70059572719802798</v>
      </c>
    </row>
    <row r="5862" spans="1:27" s="12" customFormat="1" x14ac:dyDescent="0.35">
      <c r="A5862" s="19" t="s">
        <v>57</v>
      </c>
      <c r="B5862" s="20">
        <v>2010</v>
      </c>
      <c r="C5862" s="17" t="s">
        <v>82</v>
      </c>
      <c r="D5862" s="20"/>
      <c r="E5862" s="37" t="s">
        <v>73</v>
      </c>
      <c r="F5862" s="34" t="s">
        <v>78</v>
      </c>
      <c r="G5862" s="21" t="s">
        <v>62</v>
      </c>
      <c r="H5862" s="22">
        <v>7832</v>
      </c>
      <c r="I5862" s="22">
        <v>8470</v>
      </c>
      <c r="J5862" s="22">
        <v>16302</v>
      </c>
      <c r="K5862" s="31">
        <v>1386</v>
      </c>
      <c r="L5862" s="31">
        <v>1358</v>
      </c>
      <c r="M5862" s="31">
        <v>180</v>
      </c>
      <c r="N5862" s="31">
        <v>2924</v>
      </c>
      <c r="O5862" s="22">
        <v>491</v>
      </c>
      <c r="P5862" s="22">
        <v>456</v>
      </c>
      <c r="Q5862" s="22">
        <v>63</v>
      </c>
      <c r="R5862" s="23">
        <v>1010</v>
      </c>
      <c r="S5862" s="24">
        <f>Table1[[#This Row],[Female Voters]]/Table1[[#This Row],[Female Population]]</f>
        <v>0.17696629213483145</v>
      </c>
      <c r="T5862" s="24">
        <f>Table1[[#This Row],[Male Voters]]/Table1[[#This Row],[Male Population]]</f>
        <v>0.16033057851239668</v>
      </c>
      <c r="U5862" s="24">
        <f>Table1[[#This Row],[Total Voters]]/Table1[[#This Row],[Total Population]]</f>
        <v>0.17936449515396885</v>
      </c>
      <c r="V5862" s="24">
        <f>Table1[[#This Row],[Female Ballots]]/Table1[[#This Row],[Female Population]]</f>
        <v>6.2691521961184882E-2</v>
      </c>
      <c r="W5862" s="24">
        <f>Table1[[#This Row],[Male Ballots]]/Table1[[#This Row],[Male Population]]</f>
        <v>5.3837072018890202E-2</v>
      </c>
      <c r="X5862" s="24">
        <f>Table1[[#This Row],[Total Ballots]]/Table1[[#This Row],[Total Population]]</f>
        <v>6.1955588271377746E-2</v>
      </c>
      <c r="Y5862" s="24">
        <f>Table1[[#This Row],[Female Ballots]]/Table1[[#This Row],[Female Voters]]</f>
        <v>0.35425685425685427</v>
      </c>
      <c r="Z5862" s="24">
        <f>Table1[[#This Row],[Male Ballots]]/Table1[[#This Row],[Male Voters]]</f>
        <v>0.33578792341678937</v>
      </c>
      <c r="AA5862" s="24">
        <f>Table1[[#This Row],[Total Ballots]]/Table1[[#This Row],[Total Voters]]</f>
        <v>0.34541723666210672</v>
      </c>
    </row>
    <row r="5863" spans="1:27" s="12" customFormat="1" x14ac:dyDescent="0.35">
      <c r="A5863" s="19" t="s">
        <v>57</v>
      </c>
      <c r="B5863" s="20">
        <v>2010</v>
      </c>
      <c r="C5863" s="17" t="s">
        <v>82</v>
      </c>
      <c r="D5863" s="20"/>
      <c r="E5863" s="37" t="s">
        <v>73</v>
      </c>
      <c r="F5863" s="34" t="s">
        <v>78</v>
      </c>
      <c r="G5863" s="21" t="s">
        <v>63</v>
      </c>
      <c r="H5863" s="22">
        <v>2826</v>
      </c>
      <c r="I5863" s="22">
        <v>3119</v>
      </c>
      <c r="J5863" s="22">
        <v>5945</v>
      </c>
      <c r="K5863" s="31">
        <v>1685</v>
      </c>
      <c r="L5863" s="31">
        <v>1688</v>
      </c>
      <c r="M5863" s="31">
        <v>181</v>
      </c>
      <c r="N5863" s="31">
        <v>3554</v>
      </c>
      <c r="O5863" s="22">
        <v>869</v>
      </c>
      <c r="P5863" s="22">
        <v>811</v>
      </c>
      <c r="Q5863" s="22">
        <v>82</v>
      </c>
      <c r="R5863" s="23">
        <v>1762</v>
      </c>
      <c r="S5863" s="24">
        <f>Table1[[#This Row],[Female Voters]]/Table1[[#This Row],[Female Population]]</f>
        <v>0.59624911535739566</v>
      </c>
      <c r="T5863" s="24">
        <f>Table1[[#This Row],[Male Voters]]/Table1[[#This Row],[Male Population]]</f>
        <v>0.54119910227637058</v>
      </c>
      <c r="U5863" s="24">
        <f>Table1[[#This Row],[Total Voters]]/Table1[[#This Row],[Total Population]]</f>
        <v>0.59781328847771231</v>
      </c>
      <c r="V5863" s="24">
        <f>Table1[[#This Row],[Female Ballots]]/Table1[[#This Row],[Female Population]]</f>
        <v>0.30750176928520878</v>
      </c>
      <c r="W5863" s="24">
        <f>Table1[[#This Row],[Male Ballots]]/Table1[[#This Row],[Male Population]]</f>
        <v>0.26001923693491502</v>
      </c>
      <c r="X5863" s="24">
        <f>Table1[[#This Row],[Total Ballots]]/Table1[[#This Row],[Total Population]]</f>
        <v>0.29638351555929354</v>
      </c>
      <c r="Y5863" s="24">
        <f>Table1[[#This Row],[Female Ballots]]/Table1[[#This Row],[Female Voters]]</f>
        <v>0.51572700296735907</v>
      </c>
      <c r="Z5863" s="24">
        <f>Table1[[#This Row],[Male Ballots]]/Table1[[#This Row],[Male Voters]]</f>
        <v>0.48045023696682465</v>
      </c>
      <c r="AA5863" s="24">
        <f>Table1[[#This Row],[Total Ballots]]/Table1[[#This Row],[Total Voters]]</f>
        <v>0.49577940348902644</v>
      </c>
    </row>
    <row r="5864" spans="1:27" s="12" customFormat="1" x14ac:dyDescent="0.35">
      <c r="A5864" s="19" t="s">
        <v>57</v>
      </c>
      <c r="B5864" s="20">
        <v>2010</v>
      </c>
      <c r="C5864" s="17" t="s">
        <v>82</v>
      </c>
      <c r="D5864" s="20"/>
      <c r="E5864" s="37" t="s">
        <v>73</v>
      </c>
      <c r="F5864" s="34" t="s">
        <v>78</v>
      </c>
      <c r="G5864" s="21" t="s">
        <v>64</v>
      </c>
      <c r="H5864" s="22">
        <v>1831</v>
      </c>
      <c r="I5864" s="22">
        <v>1839</v>
      </c>
      <c r="J5864" s="22">
        <v>3670</v>
      </c>
      <c r="K5864" s="31">
        <v>1318</v>
      </c>
      <c r="L5864" s="31">
        <v>1210</v>
      </c>
      <c r="M5864" s="31">
        <v>106</v>
      </c>
      <c r="N5864" s="31">
        <v>2634</v>
      </c>
      <c r="O5864" s="22">
        <v>913</v>
      </c>
      <c r="P5864" s="22">
        <v>871</v>
      </c>
      <c r="Q5864" s="22">
        <v>70</v>
      </c>
      <c r="R5864" s="23">
        <v>1854</v>
      </c>
      <c r="S5864" s="24">
        <f>Table1[[#This Row],[Female Voters]]/Table1[[#This Row],[Female Population]]</f>
        <v>0.71982523211359917</v>
      </c>
      <c r="T5864" s="24">
        <f>Table1[[#This Row],[Male Voters]]/Table1[[#This Row],[Male Population]]</f>
        <v>0.65796628602501361</v>
      </c>
      <c r="U5864" s="24">
        <f>Table1[[#This Row],[Total Voters]]/Table1[[#This Row],[Total Population]]</f>
        <v>0.71771117166212539</v>
      </c>
      <c r="V5864" s="24">
        <f>Table1[[#This Row],[Female Ballots]]/Table1[[#This Row],[Female Population]]</f>
        <v>0.49863462588749319</v>
      </c>
      <c r="W5864" s="24">
        <f>Table1[[#This Row],[Male Ballots]]/Table1[[#This Row],[Male Population]]</f>
        <v>0.47362697117998914</v>
      </c>
      <c r="X5864" s="24">
        <f>Table1[[#This Row],[Total Ballots]]/Table1[[#This Row],[Total Population]]</f>
        <v>0.50517711171662127</v>
      </c>
      <c r="Y5864" s="24">
        <f>Table1[[#This Row],[Female Ballots]]/Table1[[#This Row],[Female Voters]]</f>
        <v>0.69271623672230653</v>
      </c>
      <c r="Z5864" s="24">
        <f>Table1[[#This Row],[Male Ballots]]/Table1[[#This Row],[Male Voters]]</f>
        <v>0.71983471074380168</v>
      </c>
      <c r="AA5864" s="24">
        <f>Table1[[#This Row],[Total Ballots]]/Table1[[#This Row],[Total Voters]]</f>
        <v>0.70387243735763094</v>
      </c>
    </row>
    <row r="5865" spans="1:27" s="12" customFormat="1" x14ac:dyDescent="0.35">
      <c r="A5865" s="19" t="s">
        <v>57</v>
      </c>
      <c r="B5865" s="20">
        <v>2010</v>
      </c>
      <c r="C5865" s="17" t="s">
        <v>82</v>
      </c>
      <c r="D5865" s="20"/>
      <c r="E5865" s="37" t="s">
        <v>73</v>
      </c>
      <c r="F5865" s="34" t="s">
        <v>78</v>
      </c>
      <c r="G5865" s="21" t="s">
        <v>65</v>
      </c>
      <c r="H5865" s="22">
        <v>2136</v>
      </c>
      <c r="I5865" s="22">
        <v>2079</v>
      </c>
      <c r="J5865" s="22">
        <v>4215</v>
      </c>
      <c r="K5865" s="31">
        <v>1684</v>
      </c>
      <c r="L5865" s="31">
        <v>1559</v>
      </c>
      <c r="M5865" s="31">
        <v>104</v>
      </c>
      <c r="N5865" s="31">
        <v>3347</v>
      </c>
      <c r="O5865" s="22">
        <v>1369</v>
      </c>
      <c r="P5865" s="22">
        <v>1280</v>
      </c>
      <c r="Q5865" s="22">
        <v>78</v>
      </c>
      <c r="R5865" s="23">
        <v>2727</v>
      </c>
      <c r="S5865" s="24">
        <f>Table1[[#This Row],[Female Voters]]/Table1[[#This Row],[Female Population]]</f>
        <v>0.78838951310861427</v>
      </c>
      <c r="T5865" s="24">
        <f>Table1[[#This Row],[Male Voters]]/Table1[[#This Row],[Male Population]]</f>
        <v>0.74987974987974992</v>
      </c>
      <c r="U5865" s="24">
        <f>Table1[[#This Row],[Total Voters]]/Table1[[#This Row],[Total Population]]</f>
        <v>0.79406880189798335</v>
      </c>
      <c r="V5865" s="24">
        <f>Table1[[#This Row],[Female Ballots]]/Table1[[#This Row],[Female Population]]</f>
        <v>0.64091760299625467</v>
      </c>
      <c r="W5865" s="24">
        <f>Table1[[#This Row],[Male Ballots]]/Table1[[#This Row],[Male Population]]</f>
        <v>0.61568061568061572</v>
      </c>
      <c r="X5865" s="24">
        <f>Table1[[#This Row],[Total Ballots]]/Table1[[#This Row],[Total Population]]</f>
        <v>0.64697508896797151</v>
      </c>
      <c r="Y5865" s="24">
        <f>Table1[[#This Row],[Female Ballots]]/Table1[[#This Row],[Female Voters]]</f>
        <v>0.81294536817102137</v>
      </c>
      <c r="Z5865" s="24">
        <f>Table1[[#This Row],[Male Ballots]]/Table1[[#This Row],[Male Voters]]</f>
        <v>0.8210391276459269</v>
      </c>
      <c r="AA5865" s="24">
        <f>Table1[[#This Row],[Total Ballots]]/Table1[[#This Row],[Total Voters]]</f>
        <v>0.81475948610696147</v>
      </c>
    </row>
    <row r="5866" spans="1:27" s="12" customFormat="1" x14ac:dyDescent="0.35">
      <c r="A5866" s="19" t="s">
        <v>57</v>
      </c>
      <c r="B5866" s="20">
        <v>2010</v>
      </c>
      <c r="C5866" s="17" t="s">
        <v>82</v>
      </c>
      <c r="D5866" s="20"/>
      <c r="E5866" s="37" t="s">
        <v>73</v>
      </c>
      <c r="F5866" s="34" t="s">
        <v>78</v>
      </c>
      <c r="G5866" s="21" t="s">
        <v>66</v>
      </c>
      <c r="H5866" s="22">
        <v>1824</v>
      </c>
      <c r="I5866" s="22">
        <v>1822</v>
      </c>
      <c r="J5866" s="22">
        <v>3646</v>
      </c>
      <c r="K5866" s="31">
        <v>1601</v>
      </c>
      <c r="L5866" s="31">
        <v>1594</v>
      </c>
      <c r="M5866" s="31">
        <v>78</v>
      </c>
      <c r="N5866" s="31">
        <v>3273</v>
      </c>
      <c r="O5866" s="22">
        <v>1408</v>
      </c>
      <c r="P5866" s="22">
        <v>1450</v>
      </c>
      <c r="Q5866" s="22">
        <v>62</v>
      </c>
      <c r="R5866" s="23">
        <v>2920</v>
      </c>
      <c r="S5866" s="24">
        <f>Table1[[#This Row],[Female Voters]]/Table1[[#This Row],[Female Population]]</f>
        <v>0.87774122807017541</v>
      </c>
      <c r="T5866" s="24">
        <f>Table1[[#This Row],[Male Voters]]/Table1[[#This Row],[Male Population]]</f>
        <v>0.87486278814489571</v>
      </c>
      <c r="U5866" s="24">
        <f>Table1[[#This Row],[Total Voters]]/Table1[[#This Row],[Total Population]]</f>
        <v>0.89769610532089961</v>
      </c>
      <c r="V5866" s="24">
        <f>Table1[[#This Row],[Female Ballots]]/Table1[[#This Row],[Female Population]]</f>
        <v>0.77192982456140347</v>
      </c>
      <c r="W5866" s="24">
        <f>Table1[[#This Row],[Male Ballots]]/Table1[[#This Row],[Male Population]]</f>
        <v>0.79582875960482991</v>
      </c>
      <c r="X5866" s="24">
        <f>Table1[[#This Row],[Total Ballots]]/Table1[[#This Row],[Total Population]]</f>
        <v>0.80087767416346678</v>
      </c>
      <c r="Y5866" s="24">
        <f>Table1[[#This Row],[Female Ballots]]/Table1[[#This Row],[Female Voters]]</f>
        <v>0.87945034353529039</v>
      </c>
      <c r="Z5866" s="24">
        <f>Table1[[#This Row],[Male Ballots]]/Table1[[#This Row],[Male Voters]]</f>
        <v>0.90966122961104146</v>
      </c>
      <c r="AA5866" s="24">
        <f>Table1[[#This Row],[Total Ballots]]/Table1[[#This Row],[Total Voters]]</f>
        <v>0.89214787656584171</v>
      </c>
    </row>
    <row r="5867" spans="1:27" s="12" customFormat="1" x14ac:dyDescent="0.35">
      <c r="A5867" s="19" t="s">
        <v>57</v>
      </c>
      <c r="B5867" s="20">
        <v>2010</v>
      </c>
      <c r="C5867" s="17" t="s">
        <v>82</v>
      </c>
      <c r="D5867" s="20"/>
      <c r="E5867" s="37" t="s">
        <v>73</v>
      </c>
      <c r="F5867" s="34" t="s">
        <v>78</v>
      </c>
      <c r="G5867" s="21" t="s">
        <v>67</v>
      </c>
      <c r="H5867" s="22">
        <v>2310</v>
      </c>
      <c r="I5867" s="22">
        <v>1947</v>
      </c>
      <c r="J5867" s="22">
        <v>4257</v>
      </c>
      <c r="K5867" s="31">
        <v>1948</v>
      </c>
      <c r="L5867" s="31">
        <v>1718</v>
      </c>
      <c r="M5867" s="31">
        <v>74</v>
      </c>
      <c r="N5867" s="31">
        <v>3740</v>
      </c>
      <c r="O5867" s="22">
        <v>1735</v>
      </c>
      <c r="P5867" s="22">
        <v>1580</v>
      </c>
      <c r="Q5867" s="22">
        <v>54</v>
      </c>
      <c r="R5867" s="23">
        <v>3369</v>
      </c>
      <c r="S5867" s="24">
        <f>Table1[[#This Row],[Female Voters]]/Table1[[#This Row],[Female Population]]</f>
        <v>0.84329004329004331</v>
      </c>
      <c r="T5867" s="24">
        <f>Table1[[#This Row],[Male Voters]]/Table1[[#This Row],[Male Population]]</f>
        <v>0.88238315356959429</v>
      </c>
      <c r="U5867" s="24">
        <f>Table1[[#This Row],[Total Voters]]/Table1[[#This Row],[Total Population]]</f>
        <v>0.87855297157622736</v>
      </c>
      <c r="V5867" s="24">
        <f>Table1[[#This Row],[Female Ballots]]/Table1[[#This Row],[Female Population]]</f>
        <v>0.75108225108225113</v>
      </c>
      <c r="W5867" s="24">
        <f>Table1[[#This Row],[Male Ballots]]/Table1[[#This Row],[Male Population]]</f>
        <v>0.81150487930148951</v>
      </c>
      <c r="X5867" s="24">
        <f>Table1[[#This Row],[Total Ballots]]/Table1[[#This Row],[Total Population]]</f>
        <v>0.79140239605355889</v>
      </c>
      <c r="Y5867" s="24">
        <f>Table1[[#This Row],[Female Ballots]]/Table1[[#This Row],[Female Voters]]</f>
        <v>0.89065708418891165</v>
      </c>
      <c r="Z5867" s="24">
        <f>Table1[[#This Row],[Male Ballots]]/Table1[[#This Row],[Male Voters]]</f>
        <v>0.91967403958090799</v>
      </c>
      <c r="AA5867" s="24">
        <f>Table1[[#This Row],[Total Ballots]]/Table1[[#This Row],[Total Voters]]</f>
        <v>0.90080213903743311</v>
      </c>
    </row>
    <row r="5868" spans="1:27" s="12" customFormat="1" x14ac:dyDescent="0.35">
      <c r="A5868" s="19" t="s">
        <v>58</v>
      </c>
      <c r="B5868" s="20">
        <v>2010</v>
      </c>
      <c r="C5868" s="17" t="s">
        <v>82</v>
      </c>
      <c r="D5868" s="20"/>
      <c r="E5868" s="37" t="s">
        <v>74</v>
      </c>
      <c r="F5868" s="34" t="s">
        <v>78</v>
      </c>
      <c r="G5868" s="21" t="s">
        <v>79</v>
      </c>
      <c r="H5868" s="22">
        <v>85408</v>
      </c>
      <c r="I5868" s="22">
        <v>83785</v>
      </c>
      <c r="J5868" s="22">
        <v>169193</v>
      </c>
      <c r="K5868" s="22">
        <v>53904</v>
      </c>
      <c r="L5868" s="22">
        <v>45779</v>
      </c>
      <c r="M5868" s="22">
        <v>25</v>
      </c>
      <c r="N5868" s="22">
        <v>99708</v>
      </c>
      <c r="O5868" s="22">
        <v>33400</v>
      </c>
      <c r="P5868" s="22">
        <v>29688</v>
      </c>
      <c r="Q5868" s="22">
        <v>16</v>
      </c>
      <c r="R5868" s="23">
        <v>63104</v>
      </c>
      <c r="S5868" s="24">
        <f>Table1[[#This Row],[Female Voters]]/Table1[[#This Row],[Female Population]]</f>
        <v>0.63113525665043091</v>
      </c>
      <c r="T5868" s="24">
        <f>Table1[[#This Row],[Male Voters]]/Table1[[#This Row],[Male Population]]</f>
        <v>0.5463865847108671</v>
      </c>
      <c r="U5868" s="24">
        <f>Table1[[#This Row],[Total Voters]]/Table1[[#This Row],[Total Population]]</f>
        <v>0.58931516079270418</v>
      </c>
      <c r="V5868" s="24">
        <f>Table1[[#This Row],[Female Ballots]]/Table1[[#This Row],[Female Population]]</f>
        <v>0.39106406893967777</v>
      </c>
      <c r="W5868" s="24">
        <f>Table1[[#This Row],[Male Ballots]]/Table1[[#This Row],[Male Population]]</f>
        <v>0.35433550158142868</v>
      </c>
      <c r="X5868" s="24">
        <f>Table1[[#This Row],[Total Ballots]]/Table1[[#This Row],[Total Population]]</f>
        <v>0.37297051296448436</v>
      </c>
      <c r="Y5868" s="24">
        <f>Table1[[#This Row],[Female Ballots]]/Table1[[#This Row],[Female Voters]]</f>
        <v>0.61962006530127633</v>
      </c>
      <c r="Z5868" s="24">
        <f>Table1[[#This Row],[Male Ballots]]/Table1[[#This Row],[Male Voters]]</f>
        <v>0.64850695733851771</v>
      </c>
      <c r="AA5868" s="24">
        <f>Table1[[#This Row],[Total Ballots]]/Table1[[#This Row],[Total Voters]]</f>
        <v>0.63288803305652508</v>
      </c>
    </row>
    <row r="5869" spans="1:27" s="12" customFormat="1" x14ac:dyDescent="0.35">
      <c r="A5869" s="19" t="s">
        <v>58</v>
      </c>
      <c r="B5869" s="20">
        <v>2010</v>
      </c>
      <c r="C5869" s="17" t="s">
        <v>82</v>
      </c>
      <c r="D5869" s="20"/>
      <c r="E5869" s="37" t="s">
        <v>74</v>
      </c>
      <c r="F5869" s="34" t="s">
        <v>78</v>
      </c>
      <c r="G5869" s="21" t="s">
        <v>62</v>
      </c>
      <c r="H5869" s="22">
        <v>11479</v>
      </c>
      <c r="I5869" s="22">
        <v>12701</v>
      </c>
      <c r="J5869" s="22">
        <v>24180</v>
      </c>
      <c r="K5869" s="31">
        <v>5630</v>
      </c>
      <c r="L5869" s="31">
        <v>4867</v>
      </c>
      <c r="M5869" s="31">
        <v>9</v>
      </c>
      <c r="N5869" s="31">
        <v>10506</v>
      </c>
      <c r="O5869" s="22">
        <v>1717</v>
      </c>
      <c r="P5869" s="22">
        <v>1589</v>
      </c>
      <c r="Q5869" s="22">
        <v>5</v>
      </c>
      <c r="R5869" s="23">
        <v>3311</v>
      </c>
      <c r="S5869" s="24">
        <f>Table1[[#This Row],[Female Voters]]/Table1[[#This Row],[Female Population]]</f>
        <v>0.49046084153671921</v>
      </c>
      <c r="T5869" s="24">
        <f>Table1[[#This Row],[Male Voters]]/Table1[[#This Row],[Male Population]]</f>
        <v>0.38319817337217543</v>
      </c>
      <c r="U5869" s="24">
        <f>Table1[[#This Row],[Total Voters]]/Table1[[#This Row],[Total Population]]</f>
        <v>0.43449131513647643</v>
      </c>
      <c r="V5869" s="24">
        <f>Table1[[#This Row],[Female Ballots]]/Table1[[#This Row],[Female Population]]</f>
        <v>0.1495774893283387</v>
      </c>
      <c r="W5869" s="24">
        <f>Table1[[#This Row],[Male Ballots]]/Table1[[#This Row],[Male Population]]</f>
        <v>0.1251082591921896</v>
      </c>
      <c r="X5869" s="24">
        <f>Table1[[#This Row],[Total Ballots]]/Table1[[#This Row],[Total Population]]</f>
        <v>0.1369313482216708</v>
      </c>
      <c r="Y5869" s="24">
        <f>Table1[[#This Row],[Female Ballots]]/Table1[[#This Row],[Female Voters]]</f>
        <v>0.30497335701598577</v>
      </c>
      <c r="Z5869" s="24">
        <f>Table1[[#This Row],[Male Ballots]]/Table1[[#This Row],[Male Voters]]</f>
        <v>0.32648448736387919</v>
      </c>
      <c r="AA5869" s="24">
        <f>Table1[[#This Row],[Total Ballots]]/Table1[[#This Row],[Total Voters]]</f>
        <v>0.31515324576432513</v>
      </c>
    </row>
    <row r="5870" spans="1:27" s="12" customFormat="1" x14ac:dyDescent="0.35">
      <c r="A5870" s="19" t="s">
        <v>58</v>
      </c>
      <c r="B5870" s="20">
        <v>2010</v>
      </c>
      <c r="C5870" s="17" t="s">
        <v>82</v>
      </c>
      <c r="D5870" s="20"/>
      <c r="E5870" s="37" t="s">
        <v>74</v>
      </c>
      <c r="F5870" s="34" t="s">
        <v>78</v>
      </c>
      <c r="G5870" s="21" t="s">
        <v>63</v>
      </c>
      <c r="H5870" s="22">
        <v>15907</v>
      </c>
      <c r="I5870" s="22">
        <v>16011</v>
      </c>
      <c r="J5870" s="22">
        <v>31918</v>
      </c>
      <c r="K5870" s="31">
        <v>8508</v>
      </c>
      <c r="L5870" s="31">
        <v>6800</v>
      </c>
      <c r="M5870" s="31">
        <v>2</v>
      </c>
      <c r="N5870" s="31">
        <v>15310</v>
      </c>
      <c r="O5870" s="22">
        <v>3157</v>
      </c>
      <c r="P5870" s="22">
        <v>2737</v>
      </c>
      <c r="Q5870" s="22">
        <v>1</v>
      </c>
      <c r="R5870" s="23">
        <v>5895</v>
      </c>
      <c r="S5870" s="24">
        <f>Table1[[#This Row],[Female Voters]]/Table1[[#This Row],[Female Population]]</f>
        <v>0.53485886716539888</v>
      </c>
      <c r="T5870" s="24">
        <f>Table1[[#This Row],[Male Voters]]/Table1[[#This Row],[Male Population]]</f>
        <v>0.42470801324089691</v>
      </c>
      <c r="U5870" s="24">
        <f>Table1[[#This Row],[Total Voters]]/Table1[[#This Row],[Total Population]]</f>
        <v>0.47966664577981077</v>
      </c>
      <c r="V5870" s="24">
        <f>Table1[[#This Row],[Female Ballots]]/Table1[[#This Row],[Female Population]]</f>
        <v>0.19846608411391212</v>
      </c>
      <c r="W5870" s="24">
        <f>Table1[[#This Row],[Male Ballots]]/Table1[[#This Row],[Male Population]]</f>
        <v>0.17094497532946099</v>
      </c>
      <c r="X5870" s="24">
        <f>Table1[[#This Row],[Total Ballots]]/Table1[[#This Row],[Total Population]]</f>
        <v>0.1846920233097312</v>
      </c>
      <c r="Y5870" s="24">
        <f>Table1[[#This Row],[Female Ballots]]/Table1[[#This Row],[Female Voters]]</f>
        <v>0.37106252938410905</v>
      </c>
      <c r="Z5870" s="24">
        <f>Table1[[#This Row],[Male Ballots]]/Table1[[#This Row],[Male Voters]]</f>
        <v>0.40250000000000002</v>
      </c>
      <c r="AA5870" s="24">
        <f>Table1[[#This Row],[Total Ballots]]/Table1[[#This Row],[Total Voters]]</f>
        <v>0.38504245591116915</v>
      </c>
    </row>
    <row r="5871" spans="1:27" s="12" customFormat="1" x14ac:dyDescent="0.35">
      <c r="A5871" s="19" t="s">
        <v>58</v>
      </c>
      <c r="B5871" s="20">
        <v>2010</v>
      </c>
      <c r="C5871" s="17" t="s">
        <v>82</v>
      </c>
      <c r="D5871" s="20"/>
      <c r="E5871" s="37" t="s">
        <v>74</v>
      </c>
      <c r="F5871" s="34" t="s">
        <v>78</v>
      </c>
      <c r="G5871" s="21" t="s">
        <v>64</v>
      </c>
      <c r="H5871" s="22">
        <v>14586</v>
      </c>
      <c r="I5871" s="22">
        <v>14845</v>
      </c>
      <c r="J5871" s="22">
        <v>29431</v>
      </c>
      <c r="K5871" s="31">
        <v>7814</v>
      </c>
      <c r="L5871" s="31">
        <v>6655</v>
      </c>
      <c r="M5871" s="31">
        <v>5</v>
      </c>
      <c r="N5871" s="31">
        <v>14474</v>
      </c>
      <c r="O5871" s="22">
        <v>4026</v>
      </c>
      <c r="P5871" s="22">
        <v>3583</v>
      </c>
      <c r="Q5871" s="22">
        <v>3</v>
      </c>
      <c r="R5871" s="23">
        <v>7612</v>
      </c>
      <c r="S5871" s="24">
        <f>Table1[[#This Row],[Female Voters]]/Table1[[#This Row],[Female Population]]</f>
        <v>0.53571918277800634</v>
      </c>
      <c r="T5871" s="24">
        <f>Table1[[#This Row],[Male Voters]]/Table1[[#This Row],[Male Population]]</f>
        <v>0.44829909060289658</v>
      </c>
      <c r="U5871" s="24">
        <f>Table1[[#This Row],[Total Voters]]/Table1[[#This Row],[Total Population]]</f>
        <v>0.49179436648431923</v>
      </c>
      <c r="V5871" s="24">
        <f>Table1[[#This Row],[Female Ballots]]/Table1[[#This Row],[Female Population]]</f>
        <v>0.27601809954751133</v>
      </c>
      <c r="W5871" s="24">
        <f>Table1[[#This Row],[Male Ballots]]/Table1[[#This Row],[Male Population]]</f>
        <v>0.24136072751768273</v>
      </c>
      <c r="X5871" s="24">
        <f>Table1[[#This Row],[Total Ballots]]/Table1[[#This Row],[Total Population]]</f>
        <v>0.25863885019197447</v>
      </c>
      <c r="Y5871" s="24">
        <f>Table1[[#This Row],[Female Ballots]]/Table1[[#This Row],[Female Voters]]</f>
        <v>0.51522907601740464</v>
      </c>
      <c r="Z5871" s="24">
        <f>Table1[[#This Row],[Male Ballots]]/Table1[[#This Row],[Male Voters]]</f>
        <v>0.53839218632607067</v>
      </c>
      <c r="AA5871" s="24">
        <f>Table1[[#This Row],[Total Ballots]]/Table1[[#This Row],[Total Voters]]</f>
        <v>0.52590852563216806</v>
      </c>
    </row>
    <row r="5872" spans="1:27" s="12" customFormat="1" x14ac:dyDescent="0.35">
      <c r="A5872" s="19" t="s">
        <v>58</v>
      </c>
      <c r="B5872" s="20">
        <v>2010</v>
      </c>
      <c r="C5872" s="17" t="s">
        <v>82</v>
      </c>
      <c r="D5872" s="20"/>
      <c r="E5872" s="37" t="s">
        <v>74</v>
      </c>
      <c r="F5872" s="34" t="s">
        <v>78</v>
      </c>
      <c r="G5872" s="21" t="s">
        <v>65</v>
      </c>
      <c r="H5872" s="22">
        <v>15040</v>
      </c>
      <c r="I5872" s="22">
        <v>15303</v>
      </c>
      <c r="J5872" s="22">
        <v>30343</v>
      </c>
      <c r="K5872" s="31">
        <v>9739</v>
      </c>
      <c r="L5872" s="31">
        <v>8660</v>
      </c>
      <c r="M5872" s="31">
        <v>2</v>
      </c>
      <c r="N5872" s="31">
        <v>18401</v>
      </c>
      <c r="O5872" s="22">
        <v>6449</v>
      </c>
      <c r="P5872" s="22">
        <v>5981</v>
      </c>
      <c r="Q5872" s="22">
        <v>2</v>
      </c>
      <c r="R5872" s="23">
        <v>12432</v>
      </c>
      <c r="S5872" s="24">
        <f>Table1[[#This Row],[Female Voters]]/Table1[[#This Row],[Female Population]]</f>
        <v>0.64753989361702124</v>
      </c>
      <c r="T5872" s="24">
        <f>Table1[[#This Row],[Male Voters]]/Table1[[#This Row],[Male Population]]</f>
        <v>0.56590211069724894</v>
      </c>
      <c r="U5872" s="24">
        <f>Table1[[#This Row],[Total Voters]]/Table1[[#This Row],[Total Population]]</f>
        <v>0.60643311472168215</v>
      </c>
      <c r="V5872" s="24">
        <f>Table1[[#This Row],[Female Ballots]]/Table1[[#This Row],[Female Population]]</f>
        <v>0.4287898936170213</v>
      </c>
      <c r="W5872" s="24">
        <f>Table1[[#This Row],[Male Ballots]]/Table1[[#This Row],[Male Population]]</f>
        <v>0.39083839769979745</v>
      </c>
      <c r="X5872" s="24">
        <f>Table1[[#This Row],[Total Ballots]]/Table1[[#This Row],[Total Population]]</f>
        <v>0.40971558514319611</v>
      </c>
      <c r="Y5872" s="24">
        <f>Table1[[#This Row],[Female Ballots]]/Table1[[#This Row],[Female Voters]]</f>
        <v>0.66218297566485262</v>
      </c>
      <c r="Z5872" s="24">
        <f>Table1[[#This Row],[Male Ballots]]/Table1[[#This Row],[Male Voters]]</f>
        <v>0.69064665127020786</v>
      </c>
      <c r="AA5872" s="24">
        <f>Table1[[#This Row],[Total Ballots]]/Table1[[#This Row],[Total Voters]]</f>
        <v>0.6756154556817564</v>
      </c>
    </row>
    <row r="5873" spans="1:27" s="12" customFormat="1" x14ac:dyDescent="0.35">
      <c r="A5873" s="19" t="s">
        <v>58</v>
      </c>
      <c r="B5873" s="20">
        <v>2010</v>
      </c>
      <c r="C5873" s="17" t="s">
        <v>82</v>
      </c>
      <c r="D5873" s="20"/>
      <c r="E5873" s="37" t="s">
        <v>74</v>
      </c>
      <c r="F5873" s="34" t="s">
        <v>78</v>
      </c>
      <c r="G5873" s="21" t="s">
        <v>66</v>
      </c>
      <c r="H5873" s="22">
        <v>12842</v>
      </c>
      <c r="I5873" s="22">
        <v>12357</v>
      </c>
      <c r="J5873" s="22">
        <v>25199</v>
      </c>
      <c r="K5873" s="31">
        <v>10051</v>
      </c>
      <c r="L5873" s="31">
        <v>8836</v>
      </c>
      <c r="M5873" s="31">
        <v>5</v>
      </c>
      <c r="N5873" s="31">
        <v>18892</v>
      </c>
      <c r="O5873" s="22">
        <v>8038</v>
      </c>
      <c r="P5873" s="22">
        <v>7213</v>
      </c>
      <c r="Q5873" s="22">
        <v>4</v>
      </c>
      <c r="R5873" s="23">
        <v>15255</v>
      </c>
      <c r="S5873" s="24">
        <f>Table1[[#This Row],[Female Voters]]/Table1[[#This Row],[Female Population]]</f>
        <v>0.78266625136271606</v>
      </c>
      <c r="T5873" s="24">
        <f>Table1[[#This Row],[Male Voters]]/Table1[[#This Row],[Male Population]]</f>
        <v>0.715060289714332</v>
      </c>
      <c r="U5873" s="24">
        <f>Table1[[#This Row],[Total Voters]]/Table1[[#This Row],[Total Population]]</f>
        <v>0.74971229017024488</v>
      </c>
      <c r="V5873" s="24">
        <f>Table1[[#This Row],[Female Ballots]]/Table1[[#This Row],[Female Population]]</f>
        <v>0.625914966516119</v>
      </c>
      <c r="W5873" s="24">
        <f>Table1[[#This Row],[Male Ballots]]/Table1[[#This Row],[Male Population]]</f>
        <v>0.58371773084081902</v>
      </c>
      <c r="X5873" s="24">
        <f>Table1[[#This Row],[Total Ballots]]/Table1[[#This Row],[Total Population]]</f>
        <v>0.60538116591928248</v>
      </c>
      <c r="Y5873" s="24">
        <f>Table1[[#This Row],[Female Ballots]]/Table1[[#This Row],[Female Voters]]</f>
        <v>0.79972142075415387</v>
      </c>
      <c r="Z5873" s="24">
        <f>Table1[[#This Row],[Male Ballots]]/Table1[[#This Row],[Male Voters]]</f>
        <v>0.81631960162969674</v>
      </c>
      <c r="AA5873" s="24">
        <f>Table1[[#This Row],[Total Ballots]]/Table1[[#This Row],[Total Voters]]</f>
        <v>0.80748464958712685</v>
      </c>
    </row>
    <row r="5874" spans="1:27" s="12" customFormat="1" x14ac:dyDescent="0.35">
      <c r="A5874" s="19" t="s">
        <v>58</v>
      </c>
      <c r="B5874" s="20">
        <v>2010</v>
      </c>
      <c r="C5874" s="17" t="s">
        <v>82</v>
      </c>
      <c r="D5874" s="20"/>
      <c r="E5874" s="37" t="s">
        <v>74</v>
      </c>
      <c r="F5874" s="34" t="s">
        <v>78</v>
      </c>
      <c r="G5874" s="21" t="s">
        <v>67</v>
      </c>
      <c r="H5874" s="22">
        <v>15554</v>
      </c>
      <c r="I5874" s="22">
        <v>12568</v>
      </c>
      <c r="J5874" s="22">
        <v>28122</v>
      </c>
      <c r="K5874" s="31">
        <v>12162</v>
      </c>
      <c r="L5874" s="31">
        <v>9961</v>
      </c>
      <c r="M5874" s="31">
        <v>2</v>
      </c>
      <c r="N5874" s="31">
        <v>22125</v>
      </c>
      <c r="O5874" s="22">
        <v>10013</v>
      </c>
      <c r="P5874" s="22">
        <v>8585</v>
      </c>
      <c r="Q5874" s="22">
        <v>1</v>
      </c>
      <c r="R5874" s="23">
        <v>18599</v>
      </c>
      <c r="S5874" s="24">
        <f>Table1[[#This Row],[Female Voters]]/Table1[[#This Row],[Female Population]]</f>
        <v>0.78192104924778194</v>
      </c>
      <c r="T5874" s="24">
        <f>Table1[[#This Row],[Male Voters]]/Table1[[#This Row],[Male Population]]</f>
        <v>0.7925684277530235</v>
      </c>
      <c r="U5874" s="24">
        <f>Table1[[#This Row],[Total Voters]]/Table1[[#This Row],[Total Population]]</f>
        <v>0.78675058672925113</v>
      </c>
      <c r="V5874" s="24">
        <f>Table1[[#This Row],[Female Ballots]]/Table1[[#This Row],[Female Population]]</f>
        <v>0.64375723286614372</v>
      </c>
      <c r="W5874" s="24">
        <f>Table1[[#This Row],[Male Ballots]]/Table1[[#This Row],[Male Population]]</f>
        <v>0.68308402291534054</v>
      </c>
      <c r="X5874" s="24">
        <f>Table1[[#This Row],[Total Ballots]]/Table1[[#This Row],[Total Population]]</f>
        <v>0.66136832373230925</v>
      </c>
      <c r="Y5874" s="24">
        <f>Table1[[#This Row],[Female Ballots]]/Table1[[#This Row],[Female Voters]]</f>
        <v>0.82330208847229069</v>
      </c>
      <c r="Z5874" s="24">
        <f>Table1[[#This Row],[Male Ballots]]/Table1[[#This Row],[Male Voters]]</f>
        <v>0.86186125890974796</v>
      </c>
      <c r="AA5874" s="24">
        <f>Table1[[#This Row],[Total Ballots]]/Table1[[#This Row],[Total Voters]]</f>
        <v>0.84063276836158196</v>
      </c>
    </row>
    <row r="5875" spans="1:27" s="12" customFormat="1" x14ac:dyDescent="0.35">
      <c r="A5875" s="19" t="s">
        <v>68</v>
      </c>
      <c r="B5875" s="20">
        <v>2010</v>
      </c>
      <c r="C5875" s="17" t="s">
        <v>82</v>
      </c>
      <c r="D5875" s="20"/>
      <c r="E5875" s="37" t="e">
        <v>#N/A</v>
      </c>
      <c r="F5875" s="34" t="s">
        <v>77</v>
      </c>
      <c r="G5875" s="21" t="s">
        <v>79</v>
      </c>
      <c r="H5875" s="22">
        <v>2603681</v>
      </c>
      <c r="I5875" s="22">
        <v>2539505</v>
      </c>
      <c r="J5875" s="22">
        <v>5143186</v>
      </c>
      <c r="K5875" s="22">
        <v>1895635</v>
      </c>
      <c r="L5875" s="22">
        <v>1704944</v>
      </c>
      <c r="M5875" s="22">
        <v>9220</v>
      </c>
      <c r="N5875" s="22">
        <v>3609799</v>
      </c>
      <c r="O5875" s="22">
        <v>1338850</v>
      </c>
      <c r="P5875" s="22">
        <v>1212561</v>
      </c>
      <c r="Q5875" s="22">
        <v>5616</v>
      </c>
      <c r="R5875" s="23">
        <v>2557027</v>
      </c>
      <c r="S5875" s="24">
        <f>Table1[[#This Row],[Female Voters]]/Table1[[#This Row],[Female Population]]</f>
        <v>0.72805962020693016</v>
      </c>
      <c r="T5875" s="24">
        <f>Table1[[#This Row],[Male Voters]]/Table1[[#This Row],[Male Population]]</f>
        <v>0.67136863286349113</v>
      </c>
      <c r="U5875" s="24">
        <f>Table1[[#This Row],[Total Voters]]/Table1[[#This Row],[Total Population]]</f>
        <v>0.70186048103257392</v>
      </c>
      <c r="V5875" s="24">
        <f>Table1[[#This Row],[Female Ballots]]/Table1[[#This Row],[Female Population]]</f>
        <v>0.51421429890988946</v>
      </c>
      <c r="W5875" s="24">
        <f>Table1[[#This Row],[Male Ballots]]/Table1[[#This Row],[Male Population]]</f>
        <v>0.47747927253539568</v>
      </c>
      <c r="X5875" s="24">
        <f>Table1[[#This Row],[Total Ballots]]/Table1[[#This Row],[Total Population]]</f>
        <v>0.49716790331907107</v>
      </c>
      <c r="Y5875" s="24">
        <f>Table1[[#This Row],[Female Ballots]]/Table1[[#This Row],[Female Voters]]</f>
        <v>0.70628048121078157</v>
      </c>
      <c r="Z5875" s="24">
        <f>Table1[[#This Row],[Male Ballots]]/Table1[[#This Row],[Male Voters]]</f>
        <v>0.71120283129533868</v>
      </c>
      <c r="AA5875" s="24">
        <f>Table1[[#This Row],[Total Ballots]]/Table1[[#This Row],[Total Voters]]</f>
        <v>0.70835716891716127</v>
      </c>
    </row>
    <row r="5876" spans="1:27" s="12" customFormat="1" x14ac:dyDescent="0.35">
      <c r="A5876" s="19" t="s">
        <v>68</v>
      </c>
      <c r="B5876" s="20">
        <v>2010</v>
      </c>
      <c r="C5876" s="17" t="s">
        <v>82</v>
      </c>
      <c r="D5876" s="20"/>
      <c r="E5876" s="37" t="e">
        <v>#N/A</v>
      </c>
      <c r="F5876" s="34" t="s">
        <v>77</v>
      </c>
      <c r="G5876" s="21" t="s">
        <v>62</v>
      </c>
      <c r="H5876" s="22">
        <v>315040</v>
      </c>
      <c r="I5876" s="22">
        <v>335013</v>
      </c>
      <c r="J5876" s="22">
        <v>650053</v>
      </c>
      <c r="K5876" s="31">
        <v>167289</v>
      </c>
      <c r="L5876" s="31">
        <v>153876</v>
      </c>
      <c r="M5876" s="31">
        <v>1453</v>
      </c>
      <c r="N5876" s="31">
        <v>322618</v>
      </c>
      <c r="O5876" s="22">
        <v>69457</v>
      </c>
      <c r="P5876" s="22">
        <v>63182</v>
      </c>
      <c r="Q5876" s="22">
        <v>610</v>
      </c>
      <c r="R5876" s="23">
        <v>133249</v>
      </c>
      <c r="S5876" s="24">
        <f>Table1[[#This Row],[Female Voters]]/Table1[[#This Row],[Female Population]]</f>
        <v>0.53100876079228032</v>
      </c>
      <c r="T5876" s="24">
        <f>Table1[[#This Row],[Male Voters]]/Table1[[#This Row],[Male Population]]</f>
        <v>0.45931351917686775</v>
      </c>
      <c r="U5876" s="24">
        <f>Table1[[#This Row],[Total Voters]]/Table1[[#This Row],[Total Population]]</f>
        <v>0.49629491749134302</v>
      </c>
      <c r="V5876" s="24">
        <f>Table1[[#This Row],[Female Ballots]]/Table1[[#This Row],[Female Population]]</f>
        <v>0.22047041645505333</v>
      </c>
      <c r="W5876" s="24">
        <f>Table1[[#This Row],[Male Ballots]]/Table1[[#This Row],[Male Population]]</f>
        <v>0.18859566643682485</v>
      </c>
      <c r="X5876" s="24">
        <f>Table1[[#This Row],[Total Ballots]]/Table1[[#This Row],[Total Population]]</f>
        <v>0.20498174764211533</v>
      </c>
      <c r="Y5876" s="24">
        <f>Table1[[#This Row],[Female Ballots]]/Table1[[#This Row],[Female Voters]]</f>
        <v>0.41519167428820786</v>
      </c>
      <c r="Z5876" s="24">
        <f>Table1[[#This Row],[Male Ballots]]/Table1[[#This Row],[Male Voters]]</f>
        <v>0.41060334295146744</v>
      </c>
      <c r="AA5876" s="24">
        <f>Table1[[#This Row],[Total Ballots]]/Table1[[#This Row],[Total Voters]]</f>
        <v>0.41302407181248413</v>
      </c>
    </row>
    <row r="5877" spans="1:27" s="12" customFormat="1" x14ac:dyDescent="0.35">
      <c r="A5877" s="19" t="s">
        <v>68</v>
      </c>
      <c r="B5877" s="20">
        <v>2010</v>
      </c>
      <c r="C5877" s="17" t="s">
        <v>82</v>
      </c>
      <c r="D5877" s="20"/>
      <c r="E5877" s="37" t="e">
        <v>#N/A</v>
      </c>
      <c r="F5877" s="34" t="s">
        <v>77</v>
      </c>
      <c r="G5877" s="21" t="s">
        <v>63</v>
      </c>
      <c r="H5877" s="22">
        <v>458904</v>
      </c>
      <c r="I5877" s="22">
        <v>474877</v>
      </c>
      <c r="J5877" s="22">
        <v>933781</v>
      </c>
      <c r="K5877" s="31">
        <v>292980</v>
      </c>
      <c r="L5877" s="31">
        <v>258480</v>
      </c>
      <c r="M5877" s="31">
        <v>1990</v>
      </c>
      <c r="N5877" s="31">
        <v>553450</v>
      </c>
      <c r="O5877" s="22">
        <v>147702</v>
      </c>
      <c r="P5877" s="22">
        <v>128653</v>
      </c>
      <c r="Q5877" s="22">
        <v>926</v>
      </c>
      <c r="R5877" s="23">
        <v>277281</v>
      </c>
      <c r="S5877" s="24">
        <f>Table1[[#This Row],[Female Voters]]/Table1[[#This Row],[Female Population]]</f>
        <v>0.6384341823126406</v>
      </c>
      <c r="T5877" s="24">
        <f>Table1[[#This Row],[Male Voters]]/Table1[[#This Row],[Male Population]]</f>
        <v>0.54430936853121969</v>
      </c>
      <c r="U5877" s="24">
        <f>Table1[[#This Row],[Total Voters]]/Table1[[#This Row],[Total Population]]</f>
        <v>0.59269785956235987</v>
      </c>
      <c r="V5877" s="24">
        <f>Table1[[#This Row],[Female Ballots]]/Table1[[#This Row],[Female Population]]</f>
        <v>0.32185816641389048</v>
      </c>
      <c r="W5877" s="24">
        <f>Table1[[#This Row],[Male Ballots]]/Table1[[#This Row],[Male Population]]</f>
        <v>0.27091857470460773</v>
      </c>
      <c r="X5877" s="24">
        <f>Table1[[#This Row],[Total Ballots]]/Table1[[#This Row],[Total Population]]</f>
        <v>0.29694435847377493</v>
      </c>
      <c r="Y5877" s="24">
        <f>Table1[[#This Row],[Female Ballots]]/Table1[[#This Row],[Female Voters]]</f>
        <v>0.50413680114683601</v>
      </c>
      <c r="Z5877" s="24">
        <f>Table1[[#This Row],[Male Ballots]]/Table1[[#This Row],[Male Voters]]</f>
        <v>0.49772903125967194</v>
      </c>
      <c r="AA5877" s="24">
        <f>Table1[[#This Row],[Total Ballots]]/Table1[[#This Row],[Total Voters]]</f>
        <v>0.50100460746228204</v>
      </c>
    </row>
    <row r="5878" spans="1:27" s="12" customFormat="1" x14ac:dyDescent="0.35">
      <c r="A5878" s="19" t="s">
        <v>68</v>
      </c>
      <c r="B5878" s="20">
        <v>2010</v>
      </c>
      <c r="C5878" s="17" t="s">
        <v>82</v>
      </c>
      <c r="D5878" s="20"/>
      <c r="E5878" s="37" t="e">
        <v>#N/A</v>
      </c>
      <c r="F5878" s="34" t="s">
        <v>77</v>
      </c>
      <c r="G5878" s="21" t="s">
        <v>64</v>
      </c>
      <c r="H5878" s="22">
        <v>448868</v>
      </c>
      <c r="I5878" s="22">
        <v>459437</v>
      </c>
      <c r="J5878" s="22">
        <v>908305</v>
      </c>
      <c r="K5878" s="31">
        <v>308813</v>
      </c>
      <c r="L5878" s="31">
        <v>283322</v>
      </c>
      <c r="M5878" s="31">
        <v>1671</v>
      </c>
      <c r="N5878" s="31">
        <v>593806</v>
      </c>
      <c r="O5878" s="22">
        <v>196958</v>
      </c>
      <c r="P5878" s="22">
        <v>181820</v>
      </c>
      <c r="Q5878" s="22">
        <v>998</v>
      </c>
      <c r="R5878" s="23">
        <v>379776</v>
      </c>
      <c r="S5878" s="24">
        <f>Table1[[#This Row],[Female Voters]]/Table1[[#This Row],[Female Population]]</f>
        <v>0.68798176746838713</v>
      </c>
      <c r="T5878" s="24">
        <f>Table1[[#This Row],[Male Voters]]/Table1[[#This Row],[Male Population]]</f>
        <v>0.61667214438541085</v>
      </c>
      <c r="U5878" s="24">
        <f>Table1[[#This Row],[Total Voters]]/Table1[[#This Row],[Total Population]]</f>
        <v>0.65375176840378513</v>
      </c>
      <c r="V5878" s="24">
        <f>Table1[[#This Row],[Female Ballots]]/Table1[[#This Row],[Female Population]]</f>
        <v>0.43878824064090111</v>
      </c>
      <c r="W5878" s="24">
        <f>Table1[[#This Row],[Male Ballots]]/Table1[[#This Row],[Male Population]]</f>
        <v>0.39574522731081735</v>
      </c>
      <c r="X5878" s="24">
        <f>Table1[[#This Row],[Total Ballots]]/Table1[[#This Row],[Total Population]]</f>
        <v>0.41811506046977615</v>
      </c>
      <c r="Y5878" s="24">
        <f>Table1[[#This Row],[Female Ballots]]/Table1[[#This Row],[Female Voters]]</f>
        <v>0.63779050752397082</v>
      </c>
      <c r="Z5878" s="24">
        <f>Table1[[#This Row],[Male Ballots]]/Table1[[#This Row],[Male Voters]]</f>
        <v>0.64174331679149521</v>
      </c>
      <c r="AA5878" s="24">
        <f>Table1[[#This Row],[Total Ballots]]/Table1[[#This Row],[Total Voters]]</f>
        <v>0.63956241600792174</v>
      </c>
    </row>
    <row r="5879" spans="1:27" s="12" customFormat="1" x14ac:dyDescent="0.35">
      <c r="A5879" s="19" t="s">
        <v>68</v>
      </c>
      <c r="B5879" s="20">
        <v>2010</v>
      </c>
      <c r="C5879" s="17" t="s">
        <v>82</v>
      </c>
      <c r="D5879" s="20"/>
      <c r="E5879" s="37" t="e">
        <v>#N/A</v>
      </c>
      <c r="F5879" s="34" t="s">
        <v>77</v>
      </c>
      <c r="G5879" s="21" t="s">
        <v>65</v>
      </c>
      <c r="H5879" s="22">
        <v>495701</v>
      </c>
      <c r="I5879" s="22">
        <v>492504</v>
      </c>
      <c r="J5879" s="22">
        <v>988205</v>
      </c>
      <c r="K5879" s="31">
        <v>378885</v>
      </c>
      <c r="L5879" s="31">
        <v>349441</v>
      </c>
      <c r="M5879" s="31">
        <v>1596</v>
      </c>
      <c r="N5879" s="31">
        <v>729922</v>
      </c>
      <c r="O5879" s="22">
        <v>285017</v>
      </c>
      <c r="P5879" s="22">
        <v>263820</v>
      </c>
      <c r="Q5879" s="22">
        <v>1100</v>
      </c>
      <c r="R5879" s="23">
        <v>549937</v>
      </c>
      <c r="S5879" s="24">
        <f>Table1[[#This Row],[Female Voters]]/Table1[[#This Row],[Female Population]]</f>
        <v>0.7643418108900325</v>
      </c>
      <c r="T5879" s="24">
        <f>Table1[[#This Row],[Male Voters]]/Table1[[#This Row],[Male Population]]</f>
        <v>0.7095191105046863</v>
      </c>
      <c r="U5879" s="24">
        <f>Table1[[#This Row],[Total Voters]]/Table1[[#This Row],[Total Population]]</f>
        <v>0.73863419027428523</v>
      </c>
      <c r="V5879" s="24">
        <f>Table1[[#This Row],[Female Ballots]]/Table1[[#This Row],[Female Population]]</f>
        <v>0.57497765790264699</v>
      </c>
      <c r="W5879" s="24">
        <f>Table1[[#This Row],[Male Ballots]]/Table1[[#This Row],[Male Population]]</f>
        <v>0.53567077627795912</v>
      </c>
      <c r="X5879" s="24">
        <f>Table1[[#This Row],[Total Ballots]]/Table1[[#This Row],[Total Population]]</f>
        <v>0.55650092845108046</v>
      </c>
      <c r="Y5879" s="24">
        <f>Table1[[#This Row],[Female Ballots]]/Table1[[#This Row],[Female Voters]]</f>
        <v>0.75225200258653679</v>
      </c>
      <c r="Z5879" s="24">
        <f>Table1[[#This Row],[Male Ballots]]/Table1[[#This Row],[Male Voters]]</f>
        <v>0.75497723506972569</v>
      </c>
      <c r="AA5879" s="24">
        <f>Table1[[#This Row],[Total Ballots]]/Table1[[#This Row],[Total Voters]]</f>
        <v>0.75341885845336898</v>
      </c>
    </row>
    <row r="5880" spans="1:27" s="12" customFormat="1" x14ac:dyDescent="0.35">
      <c r="A5880" s="19" t="s">
        <v>68</v>
      </c>
      <c r="B5880" s="20">
        <v>2010</v>
      </c>
      <c r="C5880" s="17" t="s">
        <v>82</v>
      </c>
      <c r="D5880" s="20"/>
      <c r="E5880" s="37" t="e">
        <v>#N/A</v>
      </c>
      <c r="F5880" s="34" t="s">
        <v>77</v>
      </c>
      <c r="G5880" s="21" t="s">
        <v>66</v>
      </c>
      <c r="H5880" s="22">
        <v>427466</v>
      </c>
      <c r="I5880" s="22">
        <v>407699</v>
      </c>
      <c r="J5880" s="22">
        <v>835165</v>
      </c>
      <c r="K5880" s="31">
        <v>365010</v>
      </c>
      <c r="L5880" s="31">
        <v>335824</v>
      </c>
      <c r="M5880" s="31">
        <v>1286</v>
      </c>
      <c r="N5880" s="31">
        <v>702120</v>
      </c>
      <c r="O5880" s="22">
        <v>308747</v>
      </c>
      <c r="P5880" s="22">
        <v>286029</v>
      </c>
      <c r="Q5880" s="22">
        <v>987</v>
      </c>
      <c r="R5880" s="23">
        <v>595763</v>
      </c>
      <c r="S5880" s="24">
        <f>Table1[[#This Row],[Female Voters]]/Table1[[#This Row],[Female Population]]</f>
        <v>0.85389247331951545</v>
      </c>
      <c r="T5880" s="24">
        <f>Table1[[#This Row],[Male Voters]]/Table1[[#This Row],[Male Population]]</f>
        <v>0.82370572407585008</v>
      </c>
      <c r="U5880" s="24">
        <f>Table1[[#This Row],[Total Voters]]/Table1[[#This Row],[Total Population]]</f>
        <v>0.84069614986260199</v>
      </c>
      <c r="V5880" s="24">
        <f>Table1[[#This Row],[Female Ballots]]/Table1[[#This Row],[Female Population]]</f>
        <v>0.72227264858491669</v>
      </c>
      <c r="W5880" s="24">
        <f>Table1[[#This Row],[Male Ballots]]/Table1[[#This Row],[Male Population]]</f>
        <v>0.70156904971559897</v>
      </c>
      <c r="X5880" s="24">
        <f>Table1[[#This Row],[Total Ballots]]/Table1[[#This Row],[Total Population]]</f>
        <v>0.71334766183927723</v>
      </c>
      <c r="Y5880" s="24">
        <f>Table1[[#This Row],[Female Ballots]]/Table1[[#This Row],[Female Voters]]</f>
        <v>0.84585901756116266</v>
      </c>
      <c r="Z5880" s="24">
        <f>Table1[[#This Row],[Male Ballots]]/Table1[[#This Row],[Male Voters]]</f>
        <v>0.85172292629472579</v>
      </c>
      <c r="AA5880" s="24">
        <f>Table1[[#This Row],[Total Ballots]]/Table1[[#This Row],[Total Voters]]</f>
        <v>0.84852019597789552</v>
      </c>
    </row>
    <row r="5881" spans="1:27" x14ac:dyDescent="0.35">
      <c r="A5881" s="25" t="s">
        <v>68</v>
      </c>
      <c r="B5881" s="20">
        <v>2010</v>
      </c>
      <c r="C5881" s="17" t="s">
        <v>82</v>
      </c>
      <c r="D5881" s="29"/>
      <c r="E5881" s="38" t="e">
        <v>#N/A</v>
      </c>
      <c r="F5881" s="34" t="s">
        <v>77</v>
      </c>
      <c r="G5881" s="26" t="s">
        <v>67</v>
      </c>
      <c r="H5881" s="40">
        <v>457702</v>
      </c>
      <c r="I5881" s="40">
        <v>369975</v>
      </c>
      <c r="J5881" s="40">
        <v>827677</v>
      </c>
      <c r="K5881" s="32">
        <v>382658</v>
      </c>
      <c r="L5881" s="32">
        <v>324001</v>
      </c>
      <c r="M5881" s="32">
        <v>1224</v>
      </c>
      <c r="N5881" s="32">
        <v>707883</v>
      </c>
      <c r="O5881" s="40">
        <v>330969</v>
      </c>
      <c r="P5881" s="40">
        <v>289057</v>
      </c>
      <c r="Q5881" s="40">
        <v>995</v>
      </c>
      <c r="R5881" s="42">
        <v>621021</v>
      </c>
      <c r="S5881" s="24">
        <f>Table1[[#This Row],[Female Voters]]/Table1[[#This Row],[Female Population]]</f>
        <v>0.83604179138391355</v>
      </c>
      <c r="T5881" s="24">
        <f>Table1[[#This Row],[Male Voters]]/Table1[[#This Row],[Male Population]]</f>
        <v>0.87573754983444829</v>
      </c>
      <c r="U5881" s="24">
        <f>Table1[[#This Row],[Total Voters]]/Table1[[#This Row],[Total Population]]</f>
        <v>0.8552647953247462</v>
      </c>
      <c r="V5881" s="24">
        <f>Table1[[#This Row],[Female Ballots]]/Table1[[#This Row],[Female Population]]</f>
        <v>0.72311023329589996</v>
      </c>
      <c r="W5881" s="24">
        <f>Table1[[#This Row],[Male Ballots]]/Table1[[#This Row],[Male Population]]</f>
        <v>0.78128792485978782</v>
      </c>
      <c r="X5881" s="24">
        <f>Table1[[#This Row],[Total Ballots]]/Table1[[#This Row],[Total Population]]</f>
        <v>0.75031805885629299</v>
      </c>
      <c r="Y5881" s="24">
        <f>Table1[[#This Row],[Female Ballots]]/Table1[[#This Row],[Female Voters]]</f>
        <v>0.86492115675093684</v>
      </c>
      <c r="Z5881" s="24">
        <f>Table1[[#This Row],[Male Ballots]]/Table1[[#This Row],[Male Voters]]</f>
        <v>0.89214848102320676</v>
      </c>
      <c r="AA5881" s="24">
        <f>Table1[[#This Row],[Total Ballots]]/Table1[[#This Row],[Total Voters]]</f>
        <v>0.87729328151686081</v>
      </c>
    </row>
    <row r="5882" spans="1:27" x14ac:dyDescent="0.35">
      <c r="A5882" s="8" t="s">
        <v>59</v>
      </c>
      <c r="B5882" s="17">
        <v>2009</v>
      </c>
      <c r="C5882" s="17" t="s">
        <v>82</v>
      </c>
      <c r="D5882" s="17"/>
      <c r="E5882" s="35" t="s">
        <v>73</v>
      </c>
      <c r="F5882" s="34" t="s">
        <v>78</v>
      </c>
      <c r="G5882" s="9" t="s">
        <v>79</v>
      </c>
      <c r="H5882" s="10">
        <v>5978</v>
      </c>
      <c r="I5882" s="10">
        <v>6108</v>
      </c>
      <c r="J5882" s="10">
        <v>12086</v>
      </c>
      <c r="K5882" s="31">
        <v>3210</v>
      </c>
      <c r="L5882" s="31">
        <v>2870</v>
      </c>
      <c r="M5882" s="31">
        <v>0</v>
      </c>
      <c r="N5882" s="31">
        <v>6080</v>
      </c>
      <c r="O5882" s="10">
        <v>1641</v>
      </c>
      <c r="P5882" s="10">
        <v>1421</v>
      </c>
      <c r="Q5882" s="10"/>
      <c r="R5882" s="11">
        <v>3062</v>
      </c>
      <c r="S5882" s="24">
        <f>Table1[[#This Row],[Female Voters]]/Table1[[#This Row],[Female Population]]</f>
        <v>0.53696888591502179</v>
      </c>
      <c r="T5882" s="24">
        <f>Table1[[#This Row],[Male Voters]]/Table1[[#This Row],[Male Population]]</f>
        <v>0.46987557301899147</v>
      </c>
      <c r="U5882" s="24">
        <f>Table1[[#This Row],[Total Voters]]/Table1[[#This Row],[Total Population]]</f>
        <v>0.50306139334767497</v>
      </c>
      <c r="V5882" s="24">
        <f>Table1[[#This Row],[Female Ballots]]/Table1[[#This Row],[Female Population]]</f>
        <v>0.27450652392104385</v>
      </c>
      <c r="W5882" s="24">
        <f>Table1[[#This Row],[Male Ballots]]/Table1[[#This Row],[Male Population]]</f>
        <v>0.23264571054354943</v>
      </c>
      <c r="X5882" s="24">
        <f>Table1[[#This Row],[Total Ballots]]/Table1[[#This Row],[Total Population]]</f>
        <v>0.25335098461029293</v>
      </c>
      <c r="Y5882" s="24">
        <f>Table1[[#This Row],[Female Ballots]]/Table1[[#This Row],[Female Voters]]</f>
        <v>0.51121495327102806</v>
      </c>
      <c r="Z5882" s="24">
        <f>Table1[[#This Row],[Male Ballots]]/Table1[[#This Row],[Male Voters]]</f>
        <v>0.49512195121951219</v>
      </c>
      <c r="AA5882" s="24">
        <f>Table1[[#This Row],[Total Ballots]]/Table1[[#This Row],[Total Voters]]</f>
        <v>0.50361842105263155</v>
      </c>
    </row>
    <row r="5883" spans="1:27" x14ac:dyDescent="0.35">
      <c r="A5883" s="8" t="s">
        <v>59</v>
      </c>
      <c r="B5883" s="17">
        <v>2009</v>
      </c>
      <c r="C5883" s="17" t="s">
        <v>82</v>
      </c>
      <c r="D5883" s="17"/>
      <c r="E5883" s="35" t="s">
        <v>73</v>
      </c>
      <c r="F5883" s="34" t="s">
        <v>78</v>
      </c>
      <c r="G5883" s="9" t="s">
        <v>62</v>
      </c>
      <c r="H5883" s="10">
        <v>886</v>
      </c>
      <c r="I5883" s="10">
        <v>1015</v>
      </c>
      <c r="J5883" s="10">
        <v>1901</v>
      </c>
      <c r="K5883" s="31">
        <v>255</v>
      </c>
      <c r="L5883" s="31">
        <v>285</v>
      </c>
      <c r="M5883" s="31"/>
      <c r="N5883" s="31">
        <v>540</v>
      </c>
      <c r="O5883" s="10">
        <v>60</v>
      </c>
      <c r="P5883" s="10">
        <v>56</v>
      </c>
      <c r="Q5883" s="10"/>
      <c r="R5883" s="11">
        <v>116</v>
      </c>
      <c r="S5883" s="24">
        <f>Table1[[#This Row],[Female Voters]]/Table1[[#This Row],[Female Population]]</f>
        <v>0.28781038374717832</v>
      </c>
      <c r="T5883" s="24">
        <f>Table1[[#This Row],[Male Voters]]/Table1[[#This Row],[Male Population]]</f>
        <v>0.28078817733990147</v>
      </c>
      <c r="U5883" s="24">
        <f>Table1[[#This Row],[Total Voters]]/Table1[[#This Row],[Total Population]]</f>
        <v>0.28406102051551813</v>
      </c>
      <c r="V5883" s="24">
        <f>Table1[[#This Row],[Female Ballots]]/Table1[[#This Row],[Female Population]]</f>
        <v>6.772009029345373E-2</v>
      </c>
      <c r="W5883" s="24">
        <f>Table1[[#This Row],[Male Ballots]]/Table1[[#This Row],[Male Population]]</f>
        <v>5.5172413793103448E-2</v>
      </c>
      <c r="X5883" s="24">
        <f>Table1[[#This Row],[Total Ballots]]/Table1[[#This Row],[Total Population]]</f>
        <v>6.1020515518148341E-2</v>
      </c>
      <c r="Y5883" s="24">
        <f>Table1[[#This Row],[Female Ballots]]/Table1[[#This Row],[Female Voters]]</f>
        <v>0.23529411764705882</v>
      </c>
      <c r="Z5883" s="24">
        <f>Table1[[#This Row],[Male Ballots]]/Table1[[#This Row],[Male Voters]]</f>
        <v>0.19649122807017544</v>
      </c>
      <c r="AA5883" s="24">
        <f>Table1[[#This Row],[Total Ballots]]/Table1[[#This Row],[Total Voters]]</f>
        <v>0.21481481481481482</v>
      </c>
    </row>
    <row r="5884" spans="1:27" x14ac:dyDescent="0.35">
      <c r="A5884" s="8" t="s">
        <v>59</v>
      </c>
      <c r="B5884" s="17">
        <v>2009</v>
      </c>
      <c r="C5884" s="17" t="s">
        <v>82</v>
      </c>
      <c r="D5884" s="17"/>
      <c r="E5884" s="35" t="s">
        <v>73</v>
      </c>
      <c r="F5884" s="34" t="s">
        <v>78</v>
      </c>
      <c r="G5884" s="9" t="s">
        <v>63</v>
      </c>
      <c r="H5884" s="10">
        <v>1222</v>
      </c>
      <c r="I5884" s="10">
        <v>1226</v>
      </c>
      <c r="J5884" s="10">
        <v>2448</v>
      </c>
      <c r="K5884" s="31">
        <v>499</v>
      </c>
      <c r="L5884" s="31">
        <v>373</v>
      </c>
      <c r="M5884" s="31"/>
      <c r="N5884" s="31">
        <v>872</v>
      </c>
      <c r="O5884" s="10">
        <v>108</v>
      </c>
      <c r="P5884" s="10">
        <v>85</v>
      </c>
      <c r="Q5884" s="10"/>
      <c r="R5884" s="11">
        <v>193</v>
      </c>
      <c r="S5884" s="24">
        <f>Table1[[#This Row],[Female Voters]]/Table1[[#This Row],[Female Population]]</f>
        <v>0.40834697217675942</v>
      </c>
      <c r="T5884" s="24">
        <f>Table1[[#This Row],[Male Voters]]/Table1[[#This Row],[Male Population]]</f>
        <v>0.30424143556280586</v>
      </c>
      <c r="U5884" s="24">
        <f>Table1[[#This Row],[Total Voters]]/Table1[[#This Row],[Total Population]]</f>
        <v>0.3562091503267974</v>
      </c>
      <c r="V5884" s="24">
        <f>Table1[[#This Row],[Female Ballots]]/Table1[[#This Row],[Female Population]]</f>
        <v>8.8379705400982E-2</v>
      </c>
      <c r="W5884" s="24">
        <f>Table1[[#This Row],[Male Ballots]]/Table1[[#This Row],[Male Population]]</f>
        <v>6.9331158238172916E-2</v>
      </c>
      <c r="X5884" s="24">
        <f>Table1[[#This Row],[Total Ballots]]/Table1[[#This Row],[Total Population]]</f>
        <v>7.8839869281045749E-2</v>
      </c>
      <c r="Y5884" s="24">
        <f>Table1[[#This Row],[Female Ballots]]/Table1[[#This Row],[Female Voters]]</f>
        <v>0.21643286573146292</v>
      </c>
      <c r="Z5884" s="24">
        <f>Table1[[#This Row],[Male Ballots]]/Table1[[#This Row],[Male Voters]]</f>
        <v>0.22788203753351208</v>
      </c>
      <c r="AA5884" s="24">
        <f>Table1[[#This Row],[Total Ballots]]/Table1[[#This Row],[Total Voters]]</f>
        <v>0.2213302752293578</v>
      </c>
    </row>
    <row r="5885" spans="1:27" x14ac:dyDescent="0.35">
      <c r="A5885" s="8" t="s">
        <v>59</v>
      </c>
      <c r="B5885" s="17">
        <v>2009</v>
      </c>
      <c r="C5885" s="17" t="s">
        <v>82</v>
      </c>
      <c r="D5885" s="17"/>
      <c r="E5885" s="35" t="s">
        <v>73</v>
      </c>
      <c r="F5885" s="34" t="s">
        <v>78</v>
      </c>
      <c r="G5885" s="9" t="s">
        <v>64</v>
      </c>
      <c r="H5885" s="10">
        <v>1047</v>
      </c>
      <c r="I5885" s="10">
        <v>1143</v>
      </c>
      <c r="J5885" s="10">
        <v>2190</v>
      </c>
      <c r="K5885" s="31">
        <v>458</v>
      </c>
      <c r="L5885" s="31">
        <v>392</v>
      </c>
      <c r="M5885" s="31"/>
      <c r="N5885" s="31">
        <v>850</v>
      </c>
      <c r="O5885" s="10">
        <v>170</v>
      </c>
      <c r="P5885" s="10">
        <v>140</v>
      </c>
      <c r="Q5885" s="10"/>
      <c r="R5885" s="11">
        <v>310</v>
      </c>
      <c r="S5885" s="24">
        <f>Table1[[#This Row],[Female Voters]]/Table1[[#This Row],[Female Population]]</f>
        <v>0.43744030563514802</v>
      </c>
      <c r="T5885" s="24">
        <f>Table1[[#This Row],[Male Voters]]/Table1[[#This Row],[Male Population]]</f>
        <v>0.34295713035870518</v>
      </c>
      <c r="U5885" s="24">
        <f>Table1[[#This Row],[Total Voters]]/Table1[[#This Row],[Total Population]]</f>
        <v>0.38812785388127852</v>
      </c>
      <c r="V5885" s="24">
        <f>Table1[[#This Row],[Female Ballots]]/Table1[[#This Row],[Female Population]]</f>
        <v>0.16236867239732569</v>
      </c>
      <c r="W5885" s="24">
        <f>Table1[[#This Row],[Male Ballots]]/Table1[[#This Row],[Male Population]]</f>
        <v>0.12248468941382328</v>
      </c>
      <c r="X5885" s="24">
        <f>Table1[[#This Row],[Total Ballots]]/Table1[[#This Row],[Total Population]]</f>
        <v>0.14155251141552511</v>
      </c>
      <c r="Y5885" s="24">
        <f>Table1[[#This Row],[Female Ballots]]/Table1[[#This Row],[Female Voters]]</f>
        <v>0.37117903930131002</v>
      </c>
      <c r="Z5885" s="24">
        <f>Table1[[#This Row],[Male Ballots]]/Table1[[#This Row],[Male Voters]]</f>
        <v>0.35714285714285715</v>
      </c>
      <c r="AA5885" s="24">
        <f>Table1[[#This Row],[Total Ballots]]/Table1[[#This Row],[Total Voters]]</f>
        <v>0.36470588235294116</v>
      </c>
    </row>
    <row r="5886" spans="1:27" x14ac:dyDescent="0.35">
      <c r="A5886" s="8" t="s">
        <v>59</v>
      </c>
      <c r="B5886" s="17">
        <v>2009</v>
      </c>
      <c r="C5886" s="17" t="s">
        <v>82</v>
      </c>
      <c r="D5886" s="17"/>
      <c r="E5886" s="35" t="s">
        <v>73</v>
      </c>
      <c r="F5886" s="34" t="s">
        <v>78</v>
      </c>
      <c r="G5886" s="9" t="s">
        <v>65</v>
      </c>
      <c r="H5886" s="10">
        <v>1033</v>
      </c>
      <c r="I5886" s="10">
        <v>1017</v>
      </c>
      <c r="J5886" s="10">
        <v>2050</v>
      </c>
      <c r="K5886" s="31">
        <v>616</v>
      </c>
      <c r="L5886" s="31">
        <v>532</v>
      </c>
      <c r="M5886" s="31"/>
      <c r="N5886" s="31">
        <v>1148</v>
      </c>
      <c r="O5886" s="10">
        <v>330</v>
      </c>
      <c r="P5886" s="10">
        <v>256</v>
      </c>
      <c r="Q5886" s="10"/>
      <c r="R5886" s="11">
        <v>586</v>
      </c>
      <c r="S5886" s="24">
        <f>Table1[[#This Row],[Female Voters]]/Table1[[#This Row],[Female Population]]</f>
        <v>0.59632139399806394</v>
      </c>
      <c r="T5886" s="24">
        <f>Table1[[#This Row],[Male Voters]]/Table1[[#This Row],[Male Population]]</f>
        <v>0.52310717797443462</v>
      </c>
      <c r="U5886" s="24">
        <f>Table1[[#This Row],[Total Voters]]/Table1[[#This Row],[Total Population]]</f>
        <v>0.56000000000000005</v>
      </c>
      <c r="V5886" s="24">
        <f>Table1[[#This Row],[Female Ballots]]/Table1[[#This Row],[Female Population]]</f>
        <v>0.31945788964181993</v>
      </c>
      <c r="W5886" s="24">
        <f>Table1[[#This Row],[Male Ballots]]/Table1[[#This Row],[Male Population]]</f>
        <v>0.25172074729596855</v>
      </c>
      <c r="X5886" s="24">
        <f>Table1[[#This Row],[Total Ballots]]/Table1[[#This Row],[Total Population]]</f>
        <v>0.28585365853658534</v>
      </c>
      <c r="Y5886" s="24">
        <f>Table1[[#This Row],[Female Ballots]]/Table1[[#This Row],[Female Voters]]</f>
        <v>0.5357142857142857</v>
      </c>
      <c r="Z5886" s="24">
        <f>Table1[[#This Row],[Male Ballots]]/Table1[[#This Row],[Male Voters]]</f>
        <v>0.48120300751879697</v>
      </c>
      <c r="AA5886" s="24">
        <f>Table1[[#This Row],[Total Ballots]]/Table1[[#This Row],[Total Voters]]</f>
        <v>0.51045296167247389</v>
      </c>
    </row>
    <row r="5887" spans="1:27" x14ac:dyDescent="0.35">
      <c r="A5887" s="8" t="s">
        <v>59</v>
      </c>
      <c r="B5887" s="17">
        <v>2009</v>
      </c>
      <c r="C5887" s="17" t="s">
        <v>82</v>
      </c>
      <c r="D5887" s="17"/>
      <c r="E5887" s="35" t="s">
        <v>73</v>
      </c>
      <c r="F5887" s="34" t="s">
        <v>78</v>
      </c>
      <c r="G5887" s="9" t="s">
        <v>66</v>
      </c>
      <c r="H5887" s="10">
        <v>823</v>
      </c>
      <c r="I5887" s="10">
        <v>806</v>
      </c>
      <c r="J5887" s="10">
        <v>1629</v>
      </c>
      <c r="K5887" s="31">
        <v>619</v>
      </c>
      <c r="L5887" s="31">
        <v>586</v>
      </c>
      <c r="M5887" s="31"/>
      <c r="N5887" s="31">
        <v>1205</v>
      </c>
      <c r="O5887" s="10">
        <v>409</v>
      </c>
      <c r="P5887" s="10">
        <v>381</v>
      </c>
      <c r="Q5887" s="10"/>
      <c r="R5887" s="11">
        <v>790</v>
      </c>
      <c r="S5887" s="24">
        <f>Table1[[#This Row],[Female Voters]]/Table1[[#This Row],[Female Population]]</f>
        <v>0.75212636695018231</v>
      </c>
      <c r="T5887" s="24">
        <f>Table1[[#This Row],[Male Voters]]/Table1[[#This Row],[Male Population]]</f>
        <v>0.72704714640198509</v>
      </c>
      <c r="U5887" s="24">
        <f>Table1[[#This Row],[Total Voters]]/Table1[[#This Row],[Total Population]]</f>
        <v>0.73971761817065684</v>
      </c>
      <c r="V5887" s="24">
        <f>Table1[[#This Row],[Female Ballots]]/Table1[[#This Row],[Female Population]]</f>
        <v>0.49696233292831105</v>
      </c>
      <c r="W5887" s="24">
        <f>Table1[[#This Row],[Male Ballots]]/Table1[[#This Row],[Male Population]]</f>
        <v>0.47270471464019853</v>
      </c>
      <c r="X5887" s="24">
        <f>Table1[[#This Row],[Total Ballots]]/Table1[[#This Row],[Total Population]]</f>
        <v>0.48496009821976671</v>
      </c>
      <c r="Y5887" s="24">
        <f>Table1[[#This Row],[Female Ballots]]/Table1[[#This Row],[Female Voters]]</f>
        <v>0.6607431340872375</v>
      </c>
      <c r="Z5887" s="24">
        <f>Table1[[#This Row],[Male Ballots]]/Table1[[#This Row],[Male Voters]]</f>
        <v>0.65017064846416384</v>
      </c>
      <c r="AA5887" s="24">
        <f>Table1[[#This Row],[Total Ballots]]/Table1[[#This Row],[Total Voters]]</f>
        <v>0.65560165975103735</v>
      </c>
    </row>
    <row r="5888" spans="1:27" x14ac:dyDescent="0.35">
      <c r="A5888" s="8" t="s">
        <v>59</v>
      </c>
      <c r="B5888" s="17">
        <v>2009</v>
      </c>
      <c r="C5888" s="17" t="s">
        <v>82</v>
      </c>
      <c r="D5888" s="17"/>
      <c r="E5888" s="35" t="s">
        <v>73</v>
      </c>
      <c r="F5888" s="34" t="s">
        <v>78</v>
      </c>
      <c r="G5888" s="9" t="s">
        <v>67</v>
      </c>
      <c r="H5888" s="10">
        <v>967</v>
      </c>
      <c r="I5888" s="10">
        <v>901</v>
      </c>
      <c r="J5888" s="10">
        <v>1868</v>
      </c>
      <c r="K5888" s="31">
        <v>763</v>
      </c>
      <c r="L5888" s="31">
        <v>702</v>
      </c>
      <c r="M5888" s="31"/>
      <c r="N5888" s="31">
        <v>1465</v>
      </c>
      <c r="O5888" s="10">
        <v>564</v>
      </c>
      <c r="P5888" s="10">
        <v>503</v>
      </c>
      <c r="Q5888" s="10"/>
      <c r="R5888" s="11">
        <v>1067</v>
      </c>
      <c r="S5888" s="24">
        <f>Table1[[#This Row],[Female Voters]]/Table1[[#This Row],[Female Population]]</f>
        <v>0.78903826266804555</v>
      </c>
      <c r="T5888" s="24">
        <f>Table1[[#This Row],[Male Voters]]/Table1[[#This Row],[Male Population]]</f>
        <v>0.77913429522752498</v>
      </c>
      <c r="U5888" s="24">
        <f>Table1[[#This Row],[Total Voters]]/Table1[[#This Row],[Total Population]]</f>
        <v>0.78426124197002145</v>
      </c>
      <c r="V5888" s="24">
        <f>Table1[[#This Row],[Female Ballots]]/Table1[[#This Row],[Female Population]]</f>
        <v>0.58324715615305067</v>
      </c>
      <c r="W5888" s="24">
        <f>Table1[[#This Row],[Male Ballots]]/Table1[[#This Row],[Male Population]]</f>
        <v>0.55826859045504995</v>
      </c>
      <c r="X5888" s="24">
        <f>Table1[[#This Row],[Total Ballots]]/Table1[[#This Row],[Total Population]]</f>
        <v>0.57119914346895073</v>
      </c>
      <c r="Y5888" s="24">
        <f>Table1[[#This Row],[Female Ballots]]/Table1[[#This Row],[Female Voters]]</f>
        <v>0.73918741808650068</v>
      </c>
      <c r="Z5888" s="24">
        <f>Table1[[#This Row],[Male Ballots]]/Table1[[#This Row],[Male Voters]]</f>
        <v>0.7165242165242165</v>
      </c>
      <c r="AA5888" s="24">
        <f>Table1[[#This Row],[Total Ballots]]/Table1[[#This Row],[Total Voters]]</f>
        <v>0.72832764505119452</v>
      </c>
    </row>
    <row r="5889" spans="1:27" x14ac:dyDescent="0.35">
      <c r="A5889" s="8" t="s">
        <v>37</v>
      </c>
      <c r="B5889" s="17">
        <v>2009</v>
      </c>
      <c r="C5889" s="17" t="s">
        <v>82</v>
      </c>
      <c r="D5889" s="17"/>
      <c r="E5889" s="35" t="s">
        <v>74</v>
      </c>
      <c r="F5889" s="34" t="s">
        <v>78</v>
      </c>
      <c r="G5889" s="9" t="s">
        <v>79</v>
      </c>
      <c r="H5889" s="10">
        <v>8808</v>
      </c>
      <c r="I5889" s="10">
        <v>8028</v>
      </c>
      <c r="J5889" s="10">
        <v>16836</v>
      </c>
      <c r="K5889" s="31">
        <v>6471</v>
      </c>
      <c r="L5889" s="31">
        <v>5488</v>
      </c>
      <c r="M5889" s="31">
        <v>23</v>
      </c>
      <c r="N5889" s="31">
        <v>11982</v>
      </c>
      <c r="O5889" s="10">
        <v>3565</v>
      </c>
      <c r="P5889" s="10">
        <v>3037</v>
      </c>
      <c r="Q5889" s="10">
        <v>9</v>
      </c>
      <c r="R5889" s="11">
        <v>6611</v>
      </c>
      <c r="S5889" s="24">
        <f>Table1[[#This Row],[Female Voters]]/Table1[[#This Row],[Female Population]]</f>
        <v>0.73467302452316074</v>
      </c>
      <c r="T5889" s="24">
        <f>Table1[[#This Row],[Male Voters]]/Table1[[#This Row],[Male Population]]</f>
        <v>0.68360737419033379</v>
      </c>
      <c r="U5889" s="24">
        <f>Table1[[#This Row],[Total Voters]]/Table1[[#This Row],[Total Population]]</f>
        <v>0.71168923734853884</v>
      </c>
      <c r="V5889" s="24">
        <f>Table1[[#This Row],[Female Ballots]]/Table1[[#This Row],[Female Population]]</f>
        <v>0.40474568574023617</v>
      </c>
      <c r="W5889" s="24">
        <f>Table1[[#This Row],[Male Ballots]]/Table1[[#This Row],[Male Population]]</f>
        <v>0.37830094668659692</v>
      </c>
      <c r="X5889" s="24">
        <f>Table1[[#This Row],[Total Ballots]]/Table1[[#This Row],[Total Population]]</f>
        <v>0.39267046804466621</v>
      </c>
      <c r="Y5889" s="24">
        <f>Table1[[#This Row],[Female Ballots]]/Table1[[#This Row],[Female Voters]]</f>
        <v>0.55091948694174009</v>
      </c>
      <c r="Z5889" s="24">
        <f>Table1[[#This Row],[Male Ballots]]/Table1[[#This Row],[Male Voters]]</f>
        <v>0.55338921282798836</v>
      </c>
      <c r="AA5889" s="24">
        <f>Table1[[#This Row],[Total Ballots]]/Table1[[#This Row],[Total Voters]]</f>
        <v>0.55174428309130363</v>
      </c>
    </row>
    <row r="5890" spans="1:27" x14ac:dyDescent="0.35">
      <c r="A5890" s="8" t="s">
        <v>37</v>
      </c>
      <c r="B5890" s="17">
        <v>2009</v>
      </c>
      <c r="C5890" s="17" t="s">
        <v>82</v>
      </c>
      <c r="D5890" s="17"/>
      <c r="E5890" s="35" t="s">
        <v>74</v>
      </c>
      <c r="F5890" s="34" t="s">
        <v>78</v>
      </c>
      <c r="G5890" s="9" t="s">
        <v>62</v>
      </c>
      <c r="H5890" s="10">
        <v>920</v>
      </c>
      <c r="I5890" s="10">
        <v>880</v>
      </c>
      <c r="J5890" s="10">
        <v>1800</v>
      </c>
      <c r="K5890" s="31">
        <v>403</v>
      </c>
      <c r="L5890" s="31">
        <v>380</v>
      </c>
      <c r="M5890" s="31">
        <v>4</v>
      </c>
      <c r="N5890" s="31">
        <v>787</v>
      </c>
      <c r="O5890" s="10">
        <v>70</v>
      </c>
      <c r="P5890" s="10">
        <v>76</v>
      </c>
      <c r="Q5890" s="10">
        <v>1</v>
      </c>
      <c r="R5890" s="11">
        <v>147</v>
      </c>
      <c r="S5890" s="24">
        <f>Table1[[#This Row],[Female Voters]]/Table1[[#This Row],[Female Population]]</f>
        <v>0.43804347826086959</v>
      </c>
      <c r="T5890" s="24">
        <f>Table1[[#This Row],[Male Voters]]/Table1[[#This Row],[Male Population]]</f>
        <v>0.43181818181818182</v>
      </c>
      <c r="U5890" s="24">
        <f>Table1[[#This Row],[Total Voters]]/Table1[[#This Row],[Total Population]]</f>
        <v>0.43722222222222223</v>
      </c>
      <c r="V5890" s="24">
        <f>Table1[[#This Row],[Female Ballots]]/Table1[[#This Row],[Female Population]]</f>
        <v>7.6086956521739135E-2</v>
      </c>
      <c r="W5890" s="24">
        <f>Table1[[#This Row],[Male Ballots]]/Table1[[#This Row],[Male Population]]</f>
        <v>8.6363636363636365E-2</v>
      </c>
      <c r="X5890" s="24">
        <f>Table1[[#This Row],[Total Ballots]]/Table1[[#This Row],[Total Population]]</f>
        <v>8.1666666666666665E-2</v>
      </c>
      <c r="Y5890" s="24">
        <f>Table1[[#This Row],[Female Ballots]]/Table1[[#This Row],[Female Voters]]</f>
        <v>0.17369727047146402</v>
      </c>
      <c r="Z5890" s="24">
        <f>Table1[[#This Row],[Male Ballots]]/Table1[[#This Row],[Male Voters]]</f>
        <v>0.2</v>
      </c>
      <c r="AA5890" s="24">
        <f>Table1[[#This Row],[Total Ballots]]/Table1[[#This Row],[Total Voters]]</f>
        <v>0.18678526048284624</v>
      </c>
    </row>
    <row r="5891" spans="1:27" x14ac:dyDescent="0.35">
      <c r="A5891" s="8" t="s">
        <v>37</v>
      </c>
      <c r="B5891" s="17">
        <v>2009</v>
      </c>
      <c r="C5891" s="17" t="s">
        <v>82</v>
      </c>
      <c r="D5891" s="17"/>
      <c r="E5891" s="35" t="s">
        <v>74</v>
      </c>
      <c r="F5891" s="34" t="s">
        <v>78</v>
      </c>
      <c r="G5891" s="9" t="s">
        <v>63</v>
      </c>
      <c r="H5891" s="10">
        <v>1241</v>
      </c>
      <c r="I5891" s="10">
        <v>1148</v>
      </c>
      <c r="J5891" s="10">
        <v>2389</v>
      </c>
      <c r="K5891" s="31">
        <v>787</v>
      </c>
      <c r="L5891" s="31">
        <v>596</v>
      </c>
      <c r="M5891" s="31">
        <v>5</v>
      </c>
      <c r="N5891" s="31">
        <v>1388</v>
      </c>
      <c r="O5891" s="10">
        <v>164</v>
      </c>
      <c r="P5891" s="10">
        <v>129</v>
      </c>
      <c r="Q5891" s="10">
        <v>2</v>
      </c>
      <c r="R5891" s="11">
        <v>295</v>
      </c>
      <c r="S5891" s="24">
        <f>Table1[[#This Row],[Female Voters]]/Table1[[#This Row],[Female Population]]</f>
        <v>0.63416599516518934</v>
      </c>
      <c r="T5891" s="24">
        <f>Table1[[#This Row],[Male Voters]]/Table1[[#This Row],[Male Population]]</f>
        <v>0.51916376306620204</v>
      </c>
      <c r="U5891" s="24">
        <f>Table1[[#This Row],[Total Voters]]/Table1[[#This Row],[Total Population]]</f>
        <v>0.58099623273336121</v>
      </c>
      <c r="V5891" s="24">
        <f>Table1[[#This Row],[Female Ballots]]/Table1[[#This Row],[Female Population]]</f>
        <v>0.13215149073327961</v>
      </c>
      <c r="W5891" s="24">
        <f>Table1[[#This Row],[Male Ballots]]/Table1[[#This Row],[Male Population]]</f>
        <v>0.11236933797909408</v>
      </c>
      <c r="X5891" s="24">
        <f>Table1[[#This Row],[Total Ballots]]/Table1[[#This Row],[Total Population]]</f>
        <v>0.12348262871494349</v>
      </c>
      <c r="Y5891" s="24">
        <f>Table1[[#This Row],[Female Ballots]]/Table1[[#This Row],[Female Voters]]</f>
        <v>0.20838627700127066</v>
      </c>
      <c r="Z5891" s="24">
        <f>Table1[[#This Row],[Male Ballots]]/Table1[[#This Row],[Male Voters]]</f>
        <v>0.21644295302013422</v>
      </c>
      <c r="AA5891" s="24">
        <f>Table1[[#This Row],[Total Ballots]]/Table1[[#This Row],[Total Voters]]</f>
        <v>0.21253602305475505</v>
      </c>
    </row>
    <row r="5892" spans="1:27" x14ac:dyDescent="0.35">
      <c r="A5892" s="8" t="s">
        <v>37</v>
      </c>
      <c r="B5892" s="17">
        <v>2009</v>
      </c>
      <c r="C5892" s="17" t="s">
        <v>82</v>
      </c>
      <c r="D5892" s="17"/>
      <c r="E5892" s="35" t="s">
        <v>74</v>
      </c>
      <c r="F5892" s="34" t="s">
        <v>78</v>
      </c>
      <c r="G5892" s="9" t="s">
        <v>64</v>
      </c>
      <c r="H5892" s="10">
        <v>1221</v>
      </c>
      <c r="I5892" s="10">
        <v>1153</v>
      </c>
      <c r="J5892" s="10">
        <v>2374</v>
      </c>
      <c r="K5892" s="31">
        <v>833</v>
      </c>
      <c r="L5892" s="31">
        <v>746</v>
      </c>
      <c r="M5892" s="31">
        <v>3</v>
      </c>
      <c r="N5892" s="31">
        <v>1582</v>
      </c>
      <c r="O5892" s="10">
        <v>282</v>
      </c>
      <c r="P5892" s="10">
        <v>242</v>
      </c>
      <c r="Q5892" s="10"/>
      <c r="R5892" s="11">
        <v>524</v>
      </c>
      <c r="S5892" s="24">
        <f>Table1[[#This Row],[Female Voters]]/Table1[[#This Row],[Female Population]]</f>
        <v>0.68222768222768226</v>
      </c>
      <c r="T5892" s="24">
        <f>Table1[[#This Row],[Male Voters]]/Table1[[#This Row],[Male Population]]</f>
        <v>0.64700780572419769</v>
      </c>
      <c r="U5892" s="24">
        <f>Table1[[#This Row],[Total Voters]]/Table1[[#This Row],[Total Population]]</f>
        <v>0.66638584667228307</v>
      </c>
      <c r="V5892" s="24">
        <f>Table1[[#This Row],[Female Ballots]]/Table1[[#This Row],[Female Population]]</f>
        <v>0.23095823095823095</v>
      </c>
      <c r="W5892" s="24">
        <f>Table1[[#This Row],[Male Ballots]]/Table1[[#This Row],[Male Population]]</f>
        <v>0.209887250650477</v>
      </c>
      <c r="X5892" s="24">
        <f>Table1[[#This Row],[Total Ballots]]/Table1[[#This Row],[Total Population]]</f>
        <v>0.22072451558550968</v>
      </c>
      <c r="Y5892" s="24">
        <f>Table1[[#This Row],[Female Ballots]]/Table1[[#This Row],[Female Voters]]</f>
        <v>0.33853541416566629</v>
      </c>
      <c r="Z5892" s="24">
        <f>Table1[[#This Row],[Male Ballots]]/Table1[[#This Row],[Male Voters]]</f>
        <v>0.32439678284182305</v>
      </c>
      <c r="AA5892" s="24">
        <f>Table1[[#This Row],[Total Ballots]]/Table1[[#This Row],[Total Voters]]</f>
        <v>0.33122629582806573</v>
      </c>
    </row>
    <row r="5893" spans="1:27" x14ac:dyDescent="0.35">
      <c r="A5893" s="8" t="s">
        <v>37</v>
      </c>
      <c r="B5893" s="17">
        <v>2009</v>
      </c>
      <c r="C5893" s="17" t="s">
        <v>82</v>
      </c>
      <c r="D5893" s="17"/>
      <c r="E5893" s="35" t="s">
        <v>74</v>
      </c>
      <c r="F5893" s="34" t="s">
        <v>78</v>
      </c>
      <c r="G5893" s="9" t="s">
        <v>65</v>
      </c>
      <c r="H5893" s="10">
        <v>1690</v>
      </c>
      <c r="I5893" s="10">
        <v>1549</v>
      </c>
      <c r="J5893" s="10">
        <v>3239</v>
      </c>
      <c r="K5893" s="31">
        <v>1253</v>
      </c>
      <c r="L5893" s="31">
        <v>1030</v>
      </c>
      <c r="M5893" s="31">
        <v>5</v>
      </c>
      <c r="N5893" s="31">
        <v>2288</v>
      </c>
      <c r="O5893" s="10">
        <v>637</v>
      </c>
      <c r="P5893" s="10">
        <v>534</v>
      </c>
      <c r="Q5893" s="10">
        <v>3</v>
      </c>
      <c r="R5893" s="11">
        <v>1174</v>
      </c>
      <c r="S5893" s="24">
        <f>Table1[[#This Row],[Female Voters]]/Table1[[#This Row],[Female Population]]</f>
        <v>0.74142011834319521</v>
      </c>
      <c r="T5893" s="24">
        <f>Table1[[#This Row],[Male Voters]]/Table1[[#This Row],[Male Population]]</f>
        <v>0.66494512588766952</v>
      </c>
      <c r="U5893" s="24">
        <f>Table1[[#This Row],[Total Voters]]/Table1[[#This Row],[Total Population]]</f>
        <v>0.70639086137696816</v>
      </c>
      <c r="V5893" s="24">
        <f>Table1[[#This Row],[Female Ballots]]/Table1[[#This Row],[Female Population]]</f>
        <v>0.37692307692307692</v>
      </c>
      <c r="W5893" s="24">
        <f>Table1[[#This Row],[Male Ballots]]/Table1[[#This Row],[Male Population]]</f>
        <v>0.34473854099418982</v>
      </c>
      <c r="X5893" s="24">
        <f>Table1[[#This Row],[Total Ballots]]/Table1[[#This Row],[Total Population]]</f>
        <v>0.36245754862611917</v>
      </c>
      <c r="Y5893" s="24">
        <f>Table1[[#This Row],[Female Ballots]]/Table1[[#This Row],[Female Voters]]</f>
        <v>0.50837988826815639</v>
      </c>
      <c r="Z5893" s="24">
        <f>Table1[[#This Row],[Male Ballots]]/Table1[[#This Row],[Male Voters]]</f>
        <v>0.51844660194174752</v>
      </c>
      <c r="AA5893" s="24">
        <f>Table1[[#This Row],[Total Ballots]]/Table1[[#This Row],[Total Voters]]</f>
        <v>0.51311188811188813</v>
      </c>
    </row>
    <row r="5894" spans="1:27" x14ac:dyDescent="0.35">
      <c r="A5894" s="8" t="s">
        <v>37</v>
      </c>
      <c r="B5894" s="17">
        <v>2009</v>
      </c>
      <c r="C5894" s="17" t="s">
        <v>82</v>
      </c>
      <c r="D5894" s="17"/>
      <c r="E5894" s="35" t="s">
        <v>74</v>
      </c>
      <c r="F5894" s="34" t="s">
        <v>78</v>
      </c>
      <c r="G5894" s="9" t="s">
        <v>66</v>
      </c>
      <c r="H5894" s="10">
        <v>1543</v>
      </c>
      <c r="I5894" s="10">
        <v>1462</v>
      </c>
      <c r="J5894" s="10">
        <v>3005</v>
      </c>
      <c r="K5894" s="31">
        <v>1304</v>
      </c>
      <c r="L5894" s="31">
        <v>1153</v>
      </c>
      <c r="M5894" s="31">
        <v>3</v>
      </c>
      <c r="N5894" s="31">
        <v>2460</v>
      </c>
      <c r="O5894" s="10">
        <v>910</v>
      </c>
      <c r="P5894" s="10">
        <v>779</v>
      </c>
      <c r="Q5894" s="10">
        <v>2</v>
      </c>
      <c r="R5894" s="11">
        <v>1691</v>
      </c>
      <c r="S5894" s="24">
        <f>Table1[[#This Row],[Female Voters]]/Table1[[#This Row],[Female Population]]</f>
        <v>0.84510693454309782</v>
      </c>
      <c r="T5894" s="24">
        <f>Table1[[#This Row],[Male Voters]]/Table1[[#This Row],[Male Population]]</f>
        <v>0.78864569083447333</v>
      </c>
      <c r="U5894" s="24">
        <f>Table1[[#This Row],[Total Voters]]/Table1[[#This Row],[Total Population]]</f>
        <v>0.8186356073211315</v>
      </c>
      <c r="V5894" s="24">
        <f>Table1[[#This Row],[Female Ballots]]/Table1[[#This Row],[Female Population]]</f>
        <v>0.58976020738820478</v>
      </c>
      <c r="W5894" s="24">
        <f>Table1[[#This Row],[Male Ballots]]/Table1[[#This Row],[Male Population]]</f>
        <v>0.53283173734610123</v>
      </c>
      <c r="X5894" s="24">
        <f>Table1[[#This Row],[Total Ballots]]/Table1[[#This Row],[Total Population]]</f>
        <v>0.56272878535773707</v>
      </c>
      <c r="Y5894" s="24">
        <f>Table1[[#This Row],[Female Ballots]]/Table1[[#This Row],[Female Voters]]</f>
        <v>0.69785276073619629</v>
      </c>
      <c r="Z5894" s="24">
        <f>Table1[[#This Row],[Male Ballots]]/Table1[[#This Row],[Male Voters]]</f>
        <v>0.67562879444926283</v>
      </c>
      <c r="AA5894" s="24">
        <f>Table1[[#This Row],[Total Ballots]]/Table1[[#This Row],[Total Voters]]</f>
        <v>0.68739837398373982</v>
      </c>
    </row>
    <row r="5895" spans="1:27" x14ac:dyDescent="0.35">
      <c r="A5895" s="8" t="s">
        <v>37</v>
      </c>
      <c r="B5895" s="17">
        <v>2009</v>
      </c>
      <c r="C5895" s="17" t="s">
        <v>82</v>
      </c>
      <c r="D5895" s="17"/>
      <c r="E5895" s="35" t="s">
        <v>74</v>
      </c>
      <c r="F5895" s="34" t="s">
        <v>78</v>
      </c>
      <c r="G5895" s="9" t="s">
        <v>67</v>
      </c>
      <c r="H5895" s="10">
        <v>2193</v>
      </c>
      <c r="I5895" s="10">
        <v>1836</v>
      </c>
      <c r="J5895" s="10">
        <v>4029</v>
      </c>
      <c r="K5895" s="31">
        <v>1891</v>
      </c>
      <c r="L5895" s="31">
        <v>1583</v>
      </c>
      <c r="M5895" s="31">
        <v>3</v>
      </c>
      <c r="N5895" s="31">
        <v>3477</v>
      </c>
      <c r="O5895" s="10">
        <v>1502</v>
      </c>
      <c r="P5895" s="10">
        <v>1277</v>
      </c>
      <c r="Q5895" s="10">
        <v>1</v>
      </c>
      <c r="R5895" s="11">
        <v>2780</v>
      </c>
      <c r="S5895" s="24">
        <f>Table1[[#This Row],[Female Voters]]/Table1[[#This Row],[Female Population]]</f>
        <v>0.86228910168718653</v>
      </c>
      <c r="T5895" s="24">
        <f>Table1[[#This Row],[Male Voters]]/Table1[[#This Row],[Male Population]]</f>
        <v>0.8622004357298475</v>
      </c>
      <c r="U5895" s="24">
        <f>Table1[[#This Row],[Total Voters]]/Table1[[#This Row],[Total Population]]</f>
        <v>0.86299329858525686</v>
      </c>
      <c r="V5895" s="24">
        <f>Table1[[#This Row],[Female Ballots]]/Table1[[#This Row],[Female Population]]</f>
        <v>0.68490652074783398</v>
      </c>
      <c r="W5895" s="24">
        <f>Table1[[#This Row],[Male Ballots]]/Table1[[#This Row],[Male Population]]</f>
        <v>0.69553376906318087</v>
      </c>
      <c r="X5895" s="24">
        <f>Table1[[#This Row],[Total Ballots]]/Table1[[#This Row],[Total Population]]</f>
        <v>0.68999751799453957</v>
      </c>
      <c r="Y5895" s="24">
        <f>Table1[[#This Row],[Female Ballots]]/Table1[[#This Row],[Female Voters]]</f>
        <v>0.79428873611845585</v>
      </c>
      <c r="Z5895" s="24">
        <f>Table1[[#This Row],[Male Ballots]]/Table1[[#This Row],[Male Voters]]</f>
        <v>0.80669614655716992</v>
      </c>
      <c r="AA5895" s="24">
        <f>Table1[[#This Row],[Total Ballots]]/Table1[[#This Row],[Total Voters]]</f>
        <v>0.79953983318953126</v>
      </c>
    </row>
    <row r="5896" spans="1:27" x14ac:dyDescent="0.35">
      <c r="A5896" s="8" t="s">
        <v>48</v>
      </c>
      <c r="B5896" s="17">
        <v>2009</v>
      </c>
      <c r="C5896" s="17" t="s">
        <v>82</v>
      </c>
      <c r="D5896" s="17"/>
      <c r="E5896" s="35" t="s">
        <v>74</v>
      </c>
      <c r="F5896" s="34" t="s">
        <v>78</v>
      </c>
      <c r="G5896" s="9" t="s">
        <v>79</v>
      </c>
      <c r="H5896" s="10">
        <v>62868.26999999999</v>
      </c>
      <c r="I5896" s="10">
        <v>61654.869999999995</v>
      </c>
      <c r="J5896" s="10">
        <v>124523.06</v>
      </c>
      <c r="K5896" s="31">
        <v>45134</v>
      </c>
      <c r="L5896" s="31">
        <v>41194</v>
      </c>
      <c r="M5896" s="31">
        <v>299</v>
      </c>
      <c r="N5896" s="31">
        <v>86627</v>
      </c>
      <c r="O5896" s="10">
        <v>6214</v>
      </c>
      <c r="P5896" s="10">
        <v>6027</v>
      </c>
      <c r="Q5896" s="10">
        <v>25</v>
      </c>
      <c r="R5896" s="11">
        <v>12266</v>
      </c>
      <c r="S5896" s="24">
        <f>Table1[[#This Row],[Female Voters]]/Table1[[#This Row],[Female Population]]</f>
        <v>0.71791382202818699</v>
      </c>
      <c r="T5896" s="24">
        <f>Table1[[#This Row],[Male Voters]]/Table1[[#This Row],[Male Population]]</f>
        <v>0.66813862392378742</v>
      </c>
      <c r="U5896" s="24">
        <f>Table1[[#This Row],[Total Voters]]/Table1[[#This Row],[Total Population]]</f>
        <v>0.69567034411136386</v>
      </c>
      <c r="V5896" s="24">
        <f>Table1[[#This Row],[Female Ballots]]/Table1[[#This Row],[Female Population]]</f>
        <v>9.8841593700606065E-2</v>
      </c>
      <c r="W5896" s="24">
        <f>Table1[[#This Row],[Male Ballots]]/Table1[[#This Row],[Male Population]]</f>
        <v>9.7753835179605453E-2</v>
      </c>
      <c r="X5896" s="24">
        <f>Table1[[#This Row],[Total Ballots]]/Table1[[#This Row],[Total Population]]</f>
        <v>9.8503843384510473E-2</v>
      </c>
      <c r="Y5896" s="24">
        <f>Table1[[#This Row],[Female Ballots]]/Table1[[#This Row],[Female Voters]]</f>
        <v>0.13767891168520405</v>
      </c>
      <c r="Z5896" s="24">
        <f>Table1[[#This Row],[Male Ballots]]/Table1[[#This Row],[Male Voters]]</f>
        <v>0.14630771471573531</v>
      </c>
      <c r="AA5896" s="24">
        <f>Table1[[#This Row],[Total Ballots]]/Table1[[#This Row],[Total Voters]]</f>
        <v>0.14159557643690765</v>
      </c>
    </row>
    <row r="5897" spans="1:27" x14ac:dyDescent="0.35">
      <c r="A5897" s="8" t="s">
        <v>48</v>
      </c>
      <c r="B5897" s="17">
        <v>2009</v>
      </c>
      <c r="C5897" s="17" t="s">
        <v>82</v>
      </c>
      <c r="D5897" s="17"/>
      <c r="E5897" s="35" t="s">
        <v>74</v>
      </c>
      <c r="F5897" s="34" t="s">
        <v>78</v>
      </c>
      <c r="G5897" s="9" t="s">
        <v>62</v>
      </c>
      <c r="H5897" s="10">
        <v>7828.99</v>
      </c>
      <c r="I5897" s="10">
        <v>7990.99</v>
      </c>
      <c r="J5897" s="10">
        <v>15819.949999999999</v>
      </c>
      <c r="K5897" s="31">
        <v>4321</v>
      </c>
      <c r="L5897" s="31">
        <v>3880</v>
      </c>
      <c r="M5897" s="31">
        <v>55</v>
      </c>
      <c r="N5897" s="31">
        <v>8256</v>
      </c>
      <c r="O5897" s="10">
        <v>424</v>
      </c>
      <c r="P5897" s="10">
        <v>411</v>
      </c>
      <c r="Q5897" s="10">
        <v>2</v>
      </c>
      <c r="R5897" s="11">
        <v>837</v>
      </c>
      <c r="S5897" s="24">
        <f>Table1[[#This Row],[Female Voters]]/Table1[[#This Row],[Female Population]]</f>
        <v>0.55192304499047773</v>
      </c>
      <c r="T5897" s="24">
        <f>Table1[[#This Row],[Male Voters]]/Table1[[#This Row],[Male Population]]</f>
        <v>0.48554684713658758</v>
      </c>
      <c r="U5897" s="24">
        <f>Table1[[#This Row],[Total Voters]]/Table1[[#This Row],[Total Population]]</f>
        <v>0.52187269871270137</v>
      </c>
      <c r="V5897" s="24">
        <f>Table1[[#This Row],[Female Ballots]]/Table1[[#This Row],[Female Population]]</f>
        <v>5.415768828418481E-2</v>
      </c>
      <c r="W5897" s="24">
        <f>Table1[[#This Row],[Male Ballots]]/Table1[[#This Row],[Male Population]]</f>
        <v>5.1432926333282863E-2</v>
      </c>
      <c r="X5897" s="24">
        <f>Table1[[#This Row],[Total Ballots]]/Table1[[#This Row],[Total Population]]</f>
        <v>5.2907878975597275E-2</v>
      </c>
      <c r="Y5897" s="24">
        <f>Table1[[#This Row],[Female Ballots]]/Table1[[#This Row],[Female Voters]]</f>
        <v>9.812543392733164E-2</v>
      </c>
      <c r="Z5897" s="24">
        <f>Table1[[#This Row],[Male Ballots]]/Table1[[#This Row],[Male Voters]]</f>
        <v>0.10592783505154639</v>
      </c>
      <c r="AA5897" s="24">
        <f>Table1[[#This Row],[Total Ballots]]/Table1[[#This Row],[Total Voters]]</f>
        <v>0.10138081395348837</v>
      </c>
    </row>
    <row r="5898" spans="1:27" x14ac:dyDescent="0.35">
      <c r="A5898" s="8" t="s">
        <v>48</v>
      </c>
      <c r="B5898" s="17">
        <v>2009</v>
      </c>
      <c r="C5898" s="17" t="s">
        <v>82</v>
      </c>
      <c r="D5898" s="17"/>
      <c r="E5898" s="35" t="s">
        <v>74</v>
      </c>
      <c r="F5898" s="34" t="s">
        <v>78</v>
      </c>
      <c r="G5898" s="9" t="s">
        <v>63</v>
      </c>
      <c r="H5898" s="10">
        <v>10948.98</v>
      </c>
      <c r="I5898" s="10">
        <v>11322.98</v>
      </c>
      <c r="J5898" s="10">
        <v>22271.94</v>
      </c>
      <c r="K5898" s="31">
        <v>6497</v>
      </c>
      <c r="L5898" s="31">
        <v>5733</v>
      </c>
      <c r="M5898" s="31">
        <v>79</v>
      </c>
      <c r="N5898" s="31">
        <v>12309</v>
      </c>
      <c r="O5898" s="10">
        <v>693</v>
      </c>
      <c r="P5898" s="10">
        <v>638</v>
      </c>
      <c r="Q5898" s="10">
        <v>5</v>
      </c>
      <c r="R5898" s="11">
        <v>1336</v>
      </c>
      <c r="S5898" s="24">
        <f>Table1[[#This Row],[Female Voters]]/Table1[[#This Row],[Female Population]]</f>
        <v>0.59338860788858871</v>
      </c>
      <c r="T5898" s="24">
        <f>Table1[[#This Row],[Male Voters]]/Table1[[#This Row],[Male Population]]</f>
        <v>0.5063154752547474</v>
      </c>
      <c r="U5898" s="24">
        <f>Table1[[#This Row],[Total Voters]]/Table1[[#This Row],[Total Population]]</f>
        <v>0.55266851473199019</v>
      </c>
      <c r="V5898" s="24">
        <f>Table1[[#This Row],[Female Ballots]]/Table1[[#This Row],[Female Population]]</f>
        <v>6.3293567072001233E-2</v>
      </c>
      <c r="W5898" s="24">
        <f>Table1[[#This Row],[Male Ballots]]/Table1[[#This Row],[Male Population]]</f>
        <v>5.6345591001662108E-2</v>
      </c>
      <c r="X5898" s="24">
        <f>Table1[[#This Row],[Total Ballots]]/Table1[[#This Row],[Total Population]]</f>
        <v>5.9985793783568025E-2</v>
      </c>
      <c r="Y5898" s="24">
        <f>Table1[[#This Row],[Female Ballots]]/Table1[[#This Row],[Female Voters]]</f>
        <v>0.10666461443743266</v>
      </c>
      <c r="Z5898" s="24">
        <f>Table1[[#This Row],[Male Ballots]]/Table1[[#This Row],[Male Voters]]</f>
        <v>0.11128553985696843</v>
      </c>
      <c r="AA5898" s="24">
        <f>Table1[[#This Row],[Total Ballots]]/Table1[[#This Row],[Total Voters]]</f>
        <v>0.10853846778779755</v>
      </c>
    </row>
    <row r="5899" spans="1:27" x14ac:dyDescent="0.35">
      <c r="A5899" s="8" t="s">
        <v>48</v>
      </c>
      <c r="B5899" s="17">
        <v>2009</v>
      </c>
      <c r="C5899" s="17" t="s">
        <v>82</v>
      </c>
      <c r="D5899" s="17"/>
      <c r="E5899" s="35" t="s">
        <v>74</v>
      </c>
      <c r="F5899" s="34" t="s">
        <v>78</v>
      </c>
      <c r="G5899" s="9" t="s">
        <v>64</v>
      </c>
      <c r="H5899" s="10">
        <v>10833.98</v>
      </c>
      <c r="I5899" s="10">
        <v>10907.98</v>
      </c>
      <c r="J5899" s="10">
        <v>21741.94</v>
      </c>
      <c r="K5899" s="31">
        <v>7082</v>
      </c>
      <c r="L5899" s="31">
        <v>6192</v>
      </c>
      <c r="M5899" s="31">
        <v>50</v>
      </c>
      <c r="N5899" s="31">
        <v>13324</v>
      </c>
      <c r="O5899" s="10">
        <v>868</v>
      </c>
      <c r="P5899" s="10">
        <v>831</v>
      </c>
      <c r="Q5899" s="10">
        <v>7</v>
      </c>
      <c r="R5899" s="11">
        <v>1706</v>
      </c>
      <c r="S5899" s="24">
        <f>Table1[[#This Row],[Female Voters]]/Table1[[#This Row],[Female Population]]</f>
        <v>0.65368405701321219</v>
      </c>
      <c r="T5899" s="24">
        <f>Table1[[#This Row],[Male Voters]]/Table1[[#This Row],[Male Population]]</f>
        <v>0.56765780648662723</v>
      </c>
      <c r="U5899" s="24">
        <f>Table1[[#This Row],[Total Voters]]/Table1[[#This Row],[Total Population]]</f>
        <v>0.61282479852303895</v>
      </c>
      <c r="V5899" s="24">
        <f>Table1[[#This Row],[Female Ballots]]/Table1[[#This Row],[Female Population]]</f>
        <v>8.011829447719121E-2</v>
      </c>
      <c r="W5899" s="24">
        <f>Table1[[#This Row],[Male Ballots]]/Table1[[#This Row],[Male Population]]</f>
        <v>7.6182757944183985E-2</v>
      </c>
      <c r="X5899" s="24">
        <f>Table1[[#This Row],[Total Ballots]]/Table1[[#This Row],[Total Population]]</f>
        <v>7.8465859072373495E-2</v>
      </c>
      <c r="Y5899" s="24">
        <f>Table1[[#This Row],[Female Ballots]]/Table1[[#This Row],[Female Voters]]</f>
        <v>0.12256424738774357</v>
      </c>
      <c r="Z5899" s="24">
        <f>Table1[[#This Row],[Male Ballots]]/Table1[[#This Row],[Male Voters]]</f>
        <v>0.13420542635658914</v>
      </c>
      <c r="AA5899" s="24">
        <f>Table1[[#This Row],[Total Ballots]]/Table1[[#This Row],[Total Voters]]</f>
        <v>0.1280396277394176</v>
      </c>
    </row>
    <row r="5900" spans="1:27" x14ac:dyDescent="0.35">
      <c r="A5900" s="8" t="s">
        <v>48</v>
      </c>
      <c r="B5900" s="17">
        <v>2009</v>
      </c>
      <c r="C5900" s="17" t="s">
        <v>82</v>
      </c>
      <c r="D5900" s="17"/>
      <c r="E5900" s="35" t="s">
        <v>74</v>
      </c>
      <c r="F5900" s="34" t="s">
        <v>78</v>
      </c>
      <c r="G5900" s="9" t="s">
        <v>65</v>
      </c>
      <c r="H5900" s="10">
        <v>12499.36</v>
      </c>
      <c r="I5900" s="10">
        <v>12410.96</v>
      </c>
      <c r="J5900" s="10">
        <v>24910.34</v>
      </c>
      <c r="K5900" s="31">
        <v>9629</v>
      </c>
      <c r="L5900" s="31">
        <v>8958</v>
      </c>
      <c r="M5900" s="31">
        <v>45</v>
      </c>
      <c r="N5900" s="31">
        <v>18632</v>
      </c>
      <c r="O5900" s="10">
        <v>1473</v>
      </c>
      <c r="P5900" s="10">
        <v>1470</v>
      </c>
      <c r="Q5900" s="10">
        <v>3</v>
      </c>
      <c r="R5900" s="11">
        <v>2946</v>
      </c>
      <c r="S5900" s="24">
        <f>Table1[[#This Row],[Female Voters]]/Table1[[#This Row],[Female Population]]</f>
        <v>0.770359442403451</v>
      </c>
      <c r="T5900" s="24">
        <f>Table1[[#This Row],[Male Voters]]/Table1[[#This Row],[Male Population]]</f>
        <v>0.72178139322018608</v>
      </c>
      <c r="U5900" s="24">
        <f>Table1[[#This Row],[Total Voters]]/Table1[[#This Row],[Total Population]]</f>
        <v>0.74796249268376103</v>
      </c>
      <c r="V5900" s="24">
        <f>Table1[[#This Row],[Female Ballots]]/Table1[[#This Row],[Female Population]]</f>
        <v>0.1178460337169263</v>
      </c>
      <c r="W5900" s="24">
        <f>Table1[[#This Row],[Male Ballots]]/Table1[[#This Row],[Male Population]]</f>
        <v>0.11844369815066684</v>
      </c>
      <c r="X5900" s="24">
        <f>Table1[[#This Row],[Total Ballots]]/Table1[[#This Row],[Total Population]]</f>
        <v>0.11826414252073637</v>
      </c>
      <c r="Y5900" s="24">
        <f>Table1[[#This Row],[Female Ballots]]/Table1[[#This Row],[Female Voters]]</f>
        <v>0.15297538685221726</v>
      </c>
      <c r="Z5900" s="24">
        <f>Table1[[#This Row],[Male Ballots]]/Table1[[#This Row],[Male Voters]]</f>
        <v>0.16409912926992631</v>
      </c>
      <c r="AA5900" s="24">
        <f>Table1[[#This Row],[Total Ballots]]/Table1[[#This Row],[Total Voters]]</f>
        <v>0.1581150708458566</v>
      </c>
    </row>
    <row r="5901" spans="1:27" x14ac:dyDescent="0.35">
      <c r="A5901" s="8" t="s">
        <v>48</v>
      </c>
      <c r="B5901" s="17">
        <v>2009</v>
      </c>
      <c r="C5901" s="17" t="s">
        <v>82</v>
      </c>
      <c r="D5901" s="17"/>
      <c r="E5901" s="35" t="s">
        <v>74</v>
      </c>
      <c r="F5901" s="34" t="s">
        <v>78</v>
      </c>
      <c r="G5901" s="9" t="s">
        <v>66</v>
      </c>
      <c r="H5901" s="10">
        <v>9971.98</v>
      </c>
      <c r="I5901" s="10">
        <v>10183.98</v>
      </c>
      <c r="J5901" s="10">
        <v>20155.949999999997</v>
      </c>
      <c r="K5901" s="31">
        <v>8570</v>
      </c>
      <c r="L5901" s="31">
        <v>8647</v>
      </c>
      <c r="M5901" s="31">
        <v>26</v>
      </c>
      <c r="N5901" s="31">
        <v>17243</v>
      </c>
      <c r="O5901" s="10">
        <v>1450</v>
      </c>
      <c r="P5901" s="10">
        <v>1481</v>
      </c>
      <c r="Q5901" s="10">
        <v>2</v>
      </c>
      <c r="R5901" s="11">
        <v>2933</v>
      </c>
      <c r="S5901" s="24">
        <f>Table1[[#This Row],[Female Voters]]/Table1[[#This Row],[Female Population]]</f>
        <v>0.85940806138800929</v>
      </c>
      <c r="T5901" s="24">
        <f>Table1[[#This Row],[Male Voters]]/Table1[[#This Row],[Male Population]]</f>
        <v>0.84907865097928314</v>
      </c>
      <c r="U5901" s="24">
        <f>Table1[[#This Row],[Total Voters]]/Table1[[#This Row],[Total Population]]</f>
        <v>0.85547939938330875</v>
      </c>
      <c r="V5901" s="24">
        <f>Table1[[#This Row],[Female Ballots]]/Table1[[#This Row],[Female Population]]</f>
        <v>0.1454074316234088</v>
      </c>
      <c r="W5901" s="24">
        <f>Table1[[#This Row],[Male Ballots]]/Table1[[#This Row],[Male Population]]</f>
        <v>0.14542448040942735</v>
      </c>
      <c r="X5901" s="24">
        <f>Table1[[#This Row],[Total Ballots]]/Table1[[#This Row],[Total Population]]</f>
        <v>0.14551534410434638</v>
      </c>
      <c r="Y5901" s="24">
        <f>Table1[[#This Row],[Female Ballots]]/Table1[[#This Row],[Female Voters]]</f>
        <v>0.16919486581096849</v>
      </c>
      <c r="Z5901" s="24">
        <f>Table1[[#This Row],[Male Ballots]]/Table1[[#This Row],[Male Voters]]</f>
        <v>0.17127327396785011</v>
      </c>
      <c r="AA5901" s="24">
        <f>Table1[[#This Row],[Total Ballots]]/Table1[[#This Row],[Total Voters]]</f>
        <v>0.17009801078698603</v>
      </c>
    </row>
    <row r="5902" spans="1:27" x14ac:dyDescent="0.35">
      <c r="A5902" s="8" t="s">
        <v>48</v>
      </c>
      <c r="B5902" s="17">
        <v>2009</v>
      </c>
      <c r="C5902" s="17" t="s">
        <v>82</v>
      </c>
      <c r="D5902" s="17"/>
      <c r="E5902" s="35" t="s">
        <v>74</v>
      </c>
      <c r="F5902" s="34" t="s">
        <v>78</v>
      </c>
      <c r="G5902" s="9" t="s">
        <v>67</v>
      </c>
      <c r="H5902" s="10">
        <v>10784.98</v>
      </c>
      <c r="I5902" s="10">
        <v>8837.98</v>
      </c>
      <c r="J5902" s="10">
        <v>19622.939999999995</v>
      </c>
      <c r="K5902" s="31">
        <v>9035</v>
      </c>
      <c r="L5902" s="31">
        <v>7784</v>
      </c>
      <c r="M5902" s="31">
        <v>44</v>
      </c>
      <c r="N5902" s="31">
        <v>16863</v>
      </c>
      <c r="O5902" s="10">
        <v>1306</v>
      </c>
      <c r="P5902" s="10">
        <v>1196</v>
      </c>
      <c r="Q5902" s="10">
        <v>6</v>
      </c>
      <c r="R5902" s="11">
        <v>2508</v>
      </c>
      <c r="S5902" s="24">
        <f>Table1[[#This Row],[Female Voters]]/Table1[[#This Row],[Female Population]]</f>
        <v>0.83773915204293381</v>
      </c>
      <c r="T5902" s="24">
        <f>Table1[[#This Row],[Male Voters]]/Table1[[#This Row],[Male Population]]</f>
        <v>0.88074424246264427</v>
      </c>
      <c r="U5902" s="24">
        <f>Table1[[#This Row],[Total Voters]]/Table1[[#This Row],[Total Population]]</f>
        <v>0.8593513510207953</v>
      </c>
      <c r="V5902" s="24">
        <f>Table1[[#This Row],[Female Ballots]]/Table1[[#This Row],[Female Population]]</f>
        <v>0.12109433675352203</v>
      </c>
      <c r="W5902" s="24">
        <f>Table1[[#This Row],[Male Ballots]]/Table1[[#This Row],[Male Population]]</f>
        <v>0.13532504033727163</v>
      </c>
      <c r="X5902" s="24">
        <f>Table1[[#This Row],[Total Ballots]]/Table1[[#This Row],[Total Population]]</f>
        <v>0.12780959428097932</v>
      </c>
      <c r="Y5902" s="24">
        <f>Table1[[#This Row],[Female Ballots]]/Table1[[#This Row],[Female Voters]]</f>
        <v>0.14454897620365245</v>
      </c>
      <c r="Z5902" s="24">
        <f>Table1[[#This Row],[Male Ballots]]/Table1[[#This Row],[Male Voters]]</f>
        <v>0.15364850976361769</v>
      </c>
      <c r="AA5902" s="24">
        <f>Table1[[#This Row],[Total Ballots]]/Table1[[#This Row],[Total Voters]]</f>
        <v>0.14872798434442269</v>
      </c>
    </row>
    <row r="5903" spans="1:27" x14ac:dyDescent="0.35">
      <c r="A5903" s="8" t="s">
        <v>44</v>
      </c>
      <c r="B5903" s="17">
        <v>2009</v>
      </c>
      <c r="C5903" s="17" t="s">
        <v>82</v>
      </c>
      <c r="D5903" s="17"/>
      <c r="E5903" s="35" t="s">
        <v>74</v>
      </c>
      <c r="F5903" s="34" t="s">
        <v>78</v>
      </c>
      <c r="G5903" s="9" t="s">
        <v>79</v>
      </c>
      <c r="H5903" s="10">
        <v>27249</v>
      </c>
      <c r="I5903" s="10">
        <v>26754</v>
      </c>
      <c r="J5903" s="10">
        <v>54003</v>
      </c>
      <c r="K5903" s="31">
        <v>19591</v>
      </c>
      <c r="L5903" s="31">
        <v>17480</v>
      </c>
      <c r="M5903" s="31">
        <v>635</v>
      </c>
      <c r="N5903" s="31">
        <v>37706</v>
      </c>
      <c r="O5903" s="10">
        <v>10713</v>
      </c>
      <c r="P5903" s="10">
        <v>9534</v>
      </c>
      <c r="Q5903" s="10">
        <v>262</v>
      </c>
      <c r="R5903" s="11">
        <v>20509</v>
      </c>
      <c r="S5903" s="24">
        <f>Table1[[#This Row],[Female Voters]]/Table1[[#This Row],[Female Population]]</f>
        <v>0.71896216374912836</v>
      </c>
      <c r="T5903" s="24">
        <f>Table1[[#This Row],[Male Voters]]/Table1[[#This Row],[Male Population]]</f>
        <v>0.65336024519697988</v>
      </c>
      <c r="U5903" s="24">
        <f>Table1[[#This Row],[Total Voters]]/Table1[[#This Row],[Total Population]]</f>
        <v>0.6982204692331907</v>
      </c>
      <c r="V5903" s="24">
        <f>Table1[[#This Row],[Female Ballots]]/Table1[[#This Row],[Female Population]]</f>
        <v>0.3931520422767808</v>
      </c>
      <c r="W5903" s="24">
        <f>Table1[[#This Row],[Male Ballots]]/Table1[[#This Row],[Male Population]]</f>
        <v>0.35635792778649922</v>
      </c>
      <c r="X5903" s="24">
        <f>Table1[[#This Row],[Total Ballots]]/Table1[[#This Row],[Total Population]]</f>
        <v>0.37977519767420326</v>
      </c>
      <c r="Y5903" s="24">
        <f>Table1[[#This Row],[Female Ballots]]/Table1[[#This Row],[Female Voters]]</f>
        <v>0.54683272931448113</v>
      </c>
      <c r="Z5903" s="24">
        <f>Table1[[#This Row],[Male Ballots]]/Table1[[#This Row],[Male Voters]]</f>
        <v>0.54542334096109835</v>
      </c>
      <c r="AA5903" s="24">
        <f>Table1[[#This Row],[Total Ballots]]/Table1[[#This Row],[Total Voters]]</f>
        <v>0.54391873972312099</v>
      </c>
    </row>
    <row r="5904" spans="1:27" x14ac:dyDescent="0.35">
      <c r="A5904" s="8" t="s">
        <v>44</v>
      </c>
      <c r="B5904" s="17">
        <v>2009</v>
      </c>
      <c r="C5904" s="17" t="s">
        <v>82</v>
      </c>
      <c r="D5904" s="17"/>
      <c r="E5904" s="35" t="s">
        <v>74</v>
      </c>
      <c r="F5904" s="34" t="s">
        <v>78</v>
      </c>
      <c r="G5904" s="9" t="s">
        <v>62</v>
      </c>
      <c r="H5904" s="10">
        <v>3051</v>
      </c>
      <c r="I5904" s="10">
        <v>3351</v>
      </c>
      <c r="J5904" s="10">
        <v>6402</v>
      </c>
      <c r="K5904" s="31">
        <v>1697</v>
      </c>
      <c r="L5904" s="31">
        <v>1462</v>
      </c>
      <c r="M5904" s="31">
        <v>120</v>
      </c>
      <c r="N5904" s="31">
        <v>3279</v>
      </c>
      <c r="O5904" s="10">
        <v>347</v>
      </c>
      <c r="P5904" s="10">
        <v>291</v>
      </c>
      <c r="Q5904" s="10">
        <v>29</v>
      </c>
      <c r="R5904" s="11">
        <v>667</v>
      </c>
      <c r="S5904" s="24">
        <f>Table1[[#This Row],[Female Voters]]/Table1[[#This Row],[Female Population]]</f>
        <v>0.55621107833497219</v>
      </c>
      <c r="T5904" s="24">
        <f>Table1[[#This Row],[Male Voters]]/Table1[[#This Row],[Male Population]]</f>
        <v>0.43628767532079976</v>
      </c>
      <c r="U5904" s="24">
        <f>Table1[[#This Row],[Total Voters]]/Table1[[#This Row],[Total Population]]</f>
        <v>0.51218369259606378</v>
      </c>
      <c r="V5904" s="24">
        <f>Table1[[#This Row],[Female Ballots]]/Table1[[#This Row],[Female Population]]</f>
        <v>0.11373320222877745</v>
      </c>
      <c r="W5904" s="24">
        <f>Table1[[#This Row],[Male Ballots]]/Table1[[#This Row],[Male Population]]</f>
        <v>8.6839749328558632E-2</v>
      </c>
      <c r="X5904" s="24">
        <f>Table1[[#This Row],[Total Ballots]]/Table1[[#This Row],[Total Population]]</f>
        <v>0.1041861918150578</v>
      </c>
      <c r="Y5904" s="24">
        <f>Table1[[#This Row],[Female Ballots]]/Table1[[#This Row],[Female Voters]]</f>
        <v>0.20447849145550973</v>
      </c>
      <c r="Z5904" s="24">
        <f>Table1[[#This Row],[Male Ballots]]/Table1[[#This Row],[Male Voters]]</f>
        <v>0.19904240766073872</v>
      </c>
      <c r="AA5904" s="24">
        <f>Table1[[#This Row],[Total Ballots]]/Table1[[#This Row],[Total Voters]]</f>
        <v>0.20341567551082648</v>
      </c>
    </row>
    <row r="5905" spans="1:27" x14ac:dyDescent="0.35">
      <c r="A5905" s="8" t="s">
        <v>44</v>
      </c>
      <c r="B5905" s="17">
        <v>2009</v>
      </c>
      <c r="C5905" s="17" t="s">
        <v>82</v>
      </c>
      <c r="D5905" s="17"/>
      <c r="E5905" s="35" t="s">
        <v>74</v>
      </c>
      <c r="F5905" s="34" t="s">
        <v>78</v>
      </c>
      <c r="G5905" s="9" t="s">
        <v>63</v>
      </c>
      <c r="H5905" s="10">
        <v>4057</v>
      </c>
      <c r="I5905" s="10">
        <v>4261</v>
      </c>
      <c r="J5905" s="10">
        <v>8318</v>
      </c>
      <c r="K5905" s="31">
        <v>2428</v>
      </c>
      <c r="L5905" s="31">
        <v>2131</v>
      </c>
      <c r="M5905" s="31">
        <v>127</v>
      </c>
      <c r="N5905" s="31">
        <v>4686</v>
      </c>
      <c r="O5905" s="10">
        <v>637</v>
      </c>
      <c r="P5905" s="10">
        <v>520</v>
      </c>
      <c r="Q5905" s="10">
        <v>30</v>
      </c>
      <c r="R5905" s="11">
        <v>1187</v>
      </c>
      <c r="S5905" s="24">
        <f>Table1[[#This Row],[Female Voters]]/Table1[[#This Row],[Female Population]]</f>
        <v>0.59847177717525268</v>
      </c>
      <c r="T5905" s="24">
        <f>Table1[[#This Row],[Male Voters]]/Table1[[#This Row],[Male Population]]</f>
        <v>0.50011734334663227</v>
      </c>
      <c r="U5905" s="24">
        <f>Table1[[#This Row],[Total Voters]]/Table1[[#This Row],[Total Population]]</f>
        <v>0.5633565761000241</v>
      </c>
      <c r="V5905" s="24">
        <f>Table1[[#This Row],[Female Ballots]]/Table1[[#This Row],[Female Population]]</f>
        <v>0.15701257086517131</v>
      </c>
      <c r="W5905" s="24">
        <f>Table1[[#This Row],[Male Ballots]]/Table1[[#This Row],[Male Population]]</f>
        <v>0.1220370804975358</v>
      </c>
      <c r="X5905" s="24">
        <f>Table1[[#This Row],[Total Ballots]]/Table1[[#This Row],[Total Population]]</f>
        <v>0.14270257273383025</v>
      </c>
      <c r="Y5905" s="24">
        <f>Table1[[#This Row],[Female Ballots]]/Table1[[#This Row],[Female Voters]]</f>
        <v>0.26235584843492588</v>
      </c>
      <c r="Z5905" s="24">
        <f>Table1[[#This Row],[Male Ballots]]/Table1[[#This Row],[Male Voters]]</f>
        <v>0.24401689347724073</v>
      </c>
      <c r="AA5905" s="24">
        <f>Table1[[#This Row],[Total Ballots]]/Table1[[#This Row],[Total Voters]]</f>
        <v>0.25330772513871108</v>
      </c>
    </row>
    <row r="5906" spans="1:27" x14ac:dyDescent="0.35">
      <c r="A5906" s="8" t="s">
        <v>44</v>
      </c>
      <c r="B5906" s="17">
        <v>2009</v>
      </c>
      <c r="C5906" s="17" t="s">
        <v>82</v>
      </c>
      <c r="D5906" s="17"/>
      <c r="E5906" s="35" t="s">
        <v>74</v>
      </c>
      <c r="F5906" s="34" t="s">
        <v>78</v>
      </c>
      <c r="G5906" s="9" t="s">
        <v>64</v>
      </c>
      <c r="H5906" s="10">
        <v>4275</v>
      </c>
      <c r="I5906" s="10">
        <v>4289</v>
      </c>
      <c r="J5906" s="10">
        <v>8564</v>
      </c>
      <c r="K5906" s="31">
        <v>2500</v>
      </c>
      <c r="L5906" s="31">
        <v>2342</v>
      </c>
      <c r="M5906" s="31">
        <v>97</v>
      </c>
      <c r="N5906" s="31">
        <v>4939</v>
      </c>
      <c r="O5906" s="10">
        <v>998</v>
      </c>
      <c r="P5906" s="10">
        <v>881</v>
      </c>
      <c r="Q5906" s="10">
        <v>37</v>
      </c>
      <c r="R5906" s="11">
        <v>1916</v>
      </c>
      <c r="S5906" s="24">
        <f>Table1[[#This Row],[Female Voters]]/Table1[[#This Row],[Female Population]]</f>
        <v>0.58479532163742687</v>
      </c>
      <c r="T5906" s="24">
        <f>Table1[[#This Row],[Male Voters]]/Table1[[#This Row],[Male Population]]</f>
        <v>0.54604802984378642</v>
      </c>
      <c r="U5906" s="24">
        <f>Table1[[#This Row],[Total Voters]]/Table1[[#This Row],[Total Population]]</f>
        <v>0.5767164876226063</v>
      </c>
      <c r="V5906" s="24">
        <f>Table1[[#This Row],[Female Ballots]]/Table1[[#This Row],[Female Population]]</f>
        <v>0.23345029239766082</v>
      </c>
      <c r="W5906" s="24">
        <f>Table1[[#This Row],[Male Ballots]]/Table1[[#This Row],[Male Population]]</f>
        <v>0.20540918629051061</v>
      </c>
      <c r="X5906" s="24">
        <f>Table1[[#This Row],[Total Ballots]]/Table1[[#This Row],[Total Population]]</f>
        <v>0.22372723026623073</v>
      </c>
      <c r="Y5906" s="24">
        <f>Table1[[#This Row],[Female Ballots]]/Table1[[#This Row],[Female Voters]]</f>
        <v>0.3992</v>
      </c>
      <c r="Z5906" s="24">
        <f>Table1[[#This Row],[Male Ballots]]/Table1[[#This Row],[Male Voters]]</f>
        <v>0.37617421007685736</v>
      </c>
      <c r="AA5906" s="24">
        <f>Table1[[#This Row],[Total Ballots]]/Table1[[#This Row],[Total Voters]]</f>
        <v>0.38793277991496256</v>
      </c>
    </row>
    <row r="5907" spans="1:27" x14ac:dyDescent="0.35">
      <c r="A5907" s="8" t="s">
        <v>44</v>
      </c>
      <c r="B5907" s="17">
        <v>2009</v>
      </c>
      <c r="C5907" s="17" t="s">
        <v>82</v>
      </c>
      <c r="D5907" s="17"/>
      <c r="E5907" s="35" t="s">
        <v>74</v>
      </c>
      <c r="F5907" s="34" t="s">
        <v>78</v>
      </c>
      <c r="G5907" s="9" t="s">
        <v>65</v>
      </c>
      <c r="H5907" s="10">
        <v>5384</v>
      </c>
      <c r="I5907" s="10">
        <v>5260</v>
      </c>
      <c r="J5907" s="10">
        <v>10644</v>
      </c>
      <c r="K5907" s="31">
        <v>3962</v>
      </c>
      <c r="L5907" s="31">
        <v>3416</v>
      </c>
      <c r="M5907" s="31">
        <v>99</v>
      </c>
      <c r="N5907" s="31">
        <v>7477</v>
      </c>
      <c r="O5907" s="10">
        <v>2144</v>
      </c>
      <c r="P5907" s="10">
        <v>1837</v>
      </c>
      <c r="Q5907" s="10">
        <v>42</v>
      </c>
      <c r="R5907" s="11">
        <v>4023</v>
      </c>
      <c r="S5907" s="24">
        <f>Table1[[#This Row],[Female Voters]]/Table1[[#This Row],[Female Population]]</f>
        <v>0.73588410104011892</v>
      </c>
      <c r="T5907" s="24">
        <f>Table1[[#This Row],[Male Voters]]/Table1[[#This Row],[Male Population]]</f>
        <v>0.64942965779467676</v>
      </c>
      <c r="U5907" s="24">
        <f>Table1[[#This Row],[Total Voters]]/Table1[[#This Row],[Total Population]]</f>
        <v>0.70246148064637359</v>
      </c>
      <c r="V5907" s="24">
        <f>Table1[[#This Row],[Female Ballots]]/Table1[[#This Row],[Female Population]]</f>
        <v>0.39821693907875183</v>
      </c>
      <c r="W5907" s="24">
        <f>Table1[[#This Row],[Male Ballots]]/Table1[[#This Row],[Male Population]]</f>
        <v>0.34923954372623572</v>
      </c>
      <c r="X5907" s="24">
        <f>Table1[[#This Row],[Total Ballots]]/Table1[[#This Row],[Total Population]]</f>
        <v>0.37795941375422776</v>
      </c>
      <c r="Y5907" s="24">
        <f>Table1[[#This Row],[Female Ballots]]/Table1[[#This Row],[Female Voters]]</f>
        <v>0.54114083796062595</v>
      </c>
      <c r="Z5907" s="24">
        <f>Table1[[#This Row],[Male Ballots]]/Table1[[#This Row],[Male Voters]]</f>
        <v>0.53776346604215453</v>
      </c>
      <c r="AA5907" s="24">
        <f>Table1[[#This Row],[Total Ballots]]/Table1[[#This Row],[Total Voters]]</f>
        <v>0.53805002006152203</v>
      </c>
    </row>
    <row r="5908" spans="1:27" x14ac:dyDescent="0.35">
      <c r="A5908" s="8" t="s">
        <v>44</v>
      </c>
      <c r="B5908" s="17">
        <v>2009</v>
      </c>
      <c r="C5908" s="17" t="s">
        <v>82</v>
      </c>
      <c r="D5908" s="17"/>
      <c r="E5908" s="35" t="s">
        <v>74</v>
      </c>
      <c r="F5908" s="34" t="s">
        <v>78</v>
      </c>
      <c r="G5908" s="9" t="s">
        <v>66</v>
      </c>
      <c r="H5908" s="10">
        <v>4568</v>
      </c>
      <c r="I5908" s="10">
        <v>4634</v>
      </c>
      <c r="J5908" s="10">
        <v>9202</v>
      </c>
      <c r="K5908" s="31">
        <v>4003</v>
      </c>
      <c r="L5908" s="31">
        <v>3823</v>
      </c>
      <c r="M5908" s="31">
        <v>92</v>
      </c>
      <c r="N5908" s="31">
        <v>7918</v>
      </c>
      <c r="O5908" s="10">
        <v>2839</v>
      </c>
      <c r="P5908" s="10">
        <v>2655</v>
      </c>
      <c r="Q5908" s="10">
        <v>49</v>
      </c>
      <c r="R5908" s="11">
        <v>5543</v>
      </c>
      <c r="S5908" s="24">
        <f>Table1[[#This Row],[Female Voters]]/Table1[[#This Row],[Female Population]]</f>
        <v>0.87631348511383533</v>
      </c>
      <c r="T5908" s="24">
        <f>Table1[[#This Row],[Male Voters]]/Table1[[#This Row],[Male Population]]</f>
        <v>0.8249892101855848</v>
      </c>
      <c r="U5908" s="24">
        <f>Table1[[#This Row],[Total Voters]]/Table1[[#This Row],[Total Population]]</f>
        <v>0.86046511627906974</v>
      </c>
      <c r="V5908" s="24">
        <f>Table1[[#This Row],[Female Ballots]]/Table1[[#This Row],[Female Population]]</f>
        <v>0.62149737302977237</v>
      </c>
      <c r="W5908" s="24">
        <f>Table1[[#This Row],[Male Ballots]]/Table1[[#This Row],[Male Population]]</f>
        <v>0.57293914544669833</v>
      </c>
      <c r="X5908" s="24">
        <f>Table1[[#This Row],[Total Ballots]]/Table1[[#This Row],[Total Population]]</f>
        <v>0.60236905020647691</v>
      </c>
      <c r="Y5908" s="24">
        <f>Table1[[#This Row],[Female Ballots]]/Table1[[#This Row],[Female Voters]]</f>
        <v>0.70921808643517359</v>
      </c>
      <c r="Z5908" s="24">
        <f>Table1[[#This Row],[Male Ballots]]/Table1[[#This Row],[Male Voters]]</f>
        <v>0.69448077426105148</v>
      </c>
      <c r="AA5908" s="24">
        <f>Table1[[#This Row],[Total Ballots]]/Table1[[#This Row],[Total Voters]]</f>
        <v>0.70005051780752714</v>
      </c>
    </row>
    <row r="5909" spans="1:27" x14ac:dyDescent="0.35">
      <c r="A5909" s="8" t="s">
        <v>44</v>
      </c>
      <c r="B5909" s="17">
        <v>2009</v>
      </c>
      <c r="C5909" s="17" t="s">
        <v>82</v>
      </c>
      <c r="D5909" s="17"/>
      <c r="E5909" s="35" t="s">
        <v>74</v>
      </c>
      <c r="F5909" s="34" t="s">
        <v>78</v>
      </c>
      <c r="G5909" s="9" t="s">
        <v>67</v>
      </c>
      <c r="H5909" s="10">
        <v>5914</v>
      </c>
      <c r="I5909" s="10">
        <v>4959</v>
      </c>
      <c r="J5909" s="10">
        <v>10873</v>
      </c>
      <c r="K5909" s="31">
        <v>5001</v>
      </c>
      <c r="L5909" s="31">
        <v>4306</v>
      </c>
      <c r="M5909" s="31">
        <v>100</v>
      </c>
      <c r="N5909" s="31">
        <v>9407</v>
      </c>
      <c r="O5909" s="10">
        <v>3748</v>
      </c>
      <c r="P5909" s="10">
        <v>3350</v>
      </c>
      <c r="Q5909" s="10">
        <v>75</v>
      </c>
      <c r="R5909" s="11">
        <v>7173</v>
      </c>
      <c r="S5909" s="24">
        <f>Table1[[#This Row],[Female Voters]]/Table1[[#This Row],[Female Population]]</f>
        <v>0.84562056137977681</v>
      </c>
      <c r="T5909" s="24">
        <f>Table1[[#This Row],[Male Voters]]/Table1[[#This Row],[Male Population]]</f>
        <v>0.86832022585198632</v>
      </c>
      <c r="U5909" s="24">
        <f>Table1[[#This Row],[Total Voters]]/Table1[[#This Row],[Total Population]]</f>
        <v>0.86517060608847607</v>
      </c>
      <c r="V5909" s="24">
        <f>Table1[[#This Row],[Female Ballots]]/Table1[[#This Row],[Female Population]]</f>
        <v>0.63375042272573556</v>
      </c>
      <c r="W5909" s="24">
        <f>Table1[[#This Row],[Male Ballots]]/Table1[[#This Row],[Male Population]]</f>
        <v>0.67553942327082073</v>
      </c>
      <c r="X5909" s="24">
        <f>Table1[[#This Row],[Total Ballots]]/Table1[[#This Row],[Total Population]]</f>
        <v>0.65970753241975533</v>
      </c>
      <c r="Y5909" s="24">
        <f>Table1[[#This Row],[Female Ballots]]/Table1[[#This Row],[Female Voters]]</f>
        <v>0.74945010997800443</v>
      </c>
      <c r="Z5909" s="24">
        <f>Table1[[#This Row],[Male Ballots]]/Table1[[#This Row],[Male Voters]]</f>
        <v>0.7779842080817464</v>
      </c>
      <c r="AA5909" s="24">
        <f>Table1[[#This Row],[Total Ballots]]/Table1[[#This Row],[Total Voters]]</f>
        <v>0.76251727437014993</v>
      </c>
    </row>
    <row r="5910" spans="1:27" x14ac:dyDescent="0.35">
      <c r="A5910" s="8" t="s">
        <v>33</v>
      </c>
      <c r="B5910" s="17">
        <v>2009</v>
      </c>
      <c r="C5910" s="17" t="s">
        <v>82</v>
      </c>
      <c r="D5910" s="17"/>
      <c r="E5910" s="35" t="s">
        <v>74</v>
      </c>
      <c r="F5910" s="34" t="s">
        <v>78</v>
      </c>
      <c r="G5910" s="9" t="s">
        <v>79</v>
      </c>
      <c r="H5910" s="10">
        <v>29390</v>
      </c>
      <c r="I5910" s="10">
        <v>28496</v>
      </c>
      <c r="J5910" s="10">
        <v>57886</v>
      </c>
      <c r="K5910" s="31">
        <v>24427</v>
      </c>
      <c r="L5910" s="31">
        <v>21312</v>
      </c>
      <c r="M5910" s="31">
        <v>2</v>
      </c>
      <c r="N5910" s="31">
        <v>45741</v>
      </c>
      <c r="O5910" s="10">
        <v>13481</v>
      </c>
      <c r="P5910" s="10">
        <v>11703</v>
      </c>
      <c r="Q5910" s="10"/>
      <c r="R5910" s="11">
        <v>25184</v>
      </c>
      <c r="S5910" s="24">
        <f>Table1[[#This Row],[Female Voters]]/Table1[[#This Row],[Female Population]]</f>
        <v>0.83113303844845188</v>
      </c>
      <c r="T5910" s="24">
        <f>Table1[[#This Row],[Male Voters]]/Table1[[#This Row],[Male Population]]</f>
        <v>0.7478944413250983</v>
      </c>
      <c r="U5910" s="24">
        <f>Table1[[#This Row],[Total Voters]]/Table1[[#This Row],[Total Population]]</f>
        <v>0.79019106519711158</v>
      </c>
      <c r="V5910" s="24">
        <f>Table1[[#This Row],[Female Ballots]]/Table1[[#This Row],[Female Population]]</f>
        <v>0.45869343314052397</v>
      </c>
      <c r="W5910" s="24">
        <f>Table1[[#This Row],[Male Ballots]]/Table1[[#This Row],[Male Population]]</f>
        <v>0.41068921953958448</v>
      </c>
      <c r="X5910" s="24">
        <f>Table1[[#This Row],[Total Ballots]]/Table1[[#This Row],[Total Population]]</f>
        <v>0.43506201845005699</v>
      </c>
      <c r="Y5910" s="24">
        <f>Table1[[#This Row],[Female Ballots]]/Table1[[#This Row],[Female Voters]]</f>
        <v>0.5518893028206493</v>
      </c>
      <c r="Z5910" s="24">
        <f>Table1[[#This Row],[Male Ballots]]/Table1[[#This Row],[Male Voters]]</f>
        <v>0.54912725225225223</v>
      </c>
      <c r="AA5910" s="24">
        <f>Table1[[#This Row],[Total Ballots]]/Table1[[#This Row],[Total Voters]]</f>
        <v>0.55057825583174835</v>
      </c>
    </row>
    <row r="5911" spans="1:27" x14ac:dyDescent="0.35">
      <c r="A5911" s="8" t="s">
        <v>33</v>
      </c>
      <c r="B5911" s="17">
        <v>2009</v>
      </c>
      <c r="C5911" s="17" t="s">
        <v>82</v>
      </c>
      <c r="D5911" s="17"/>
      <c r="E5911" s="35" t="s">
        <v>74</v>
      </c>
      <c r="F5911" s="34" t="s">
        <v>78</v>
      </c>
      <c r="G5911" s="9" t="s">
        <v>62</v>
      </c>
      <c r="H5911" s="10">
        <v>2380</v>
      </c>
      <c r="I5911" s="10">
        <v>2936</v>
      </c>
      <c r="J5911" s="10">
        <v>5316</v>
      </c>
      <c r="K5911" s="31">
        <v>1560</v>
      </c>
      <c r="L5911" s="31">
        <v>1447</v>
      </c>
      <c r="M5911" s="31"/>
      <c r="N5911" s="31">
        <v>3007</v>
      </c>
      <c r="O5911" s="10">
        <v>278</v>
      </c>
      <c r="P5911" s="10">
        <v>234</v>
      </c>
      <c r="Q5911" s="10"/>
      <c r="R5911" s="11">
        <v>512</v>
      </c>
      <c r="S5911" s="24">
        <f>Table1[[#This Row],[Female Voters]]/Table1[[#This Row],[Female Population]]</f>
        <v>0.65546218487394958</v>
      </c>
      <c r="T5911" s="24">
        <f>Table1[[#This Row],[Male Voters]]/Table1[[#This Row],[Male Population]]</f>
        <v>0.49284741144414168</v>
      </c>
      <c r="U5911" s="24">
        <f>Table1[[#This Row],[Total Voters]]/Table1[[#This Row],[Total Population]]</f>
        <v>0.56565086531226483</v>
      </c>
      <c r="V5911" s="24">
        <f>Table1[[#This Row],[Female Ballots]]/Table1[[#This Row],[Female Population]]</f>
        <v>0.11680672268907563</v>
      </c>
      <c r="W5911" s="24">
        <f>Table1[[#This Row],[Male Ballots]]/Table1[[#This Row],[Male Population]]</f>
        <v>7.970027247956403E-2</v>
      </c>
      <c r="X5911" s="24">
        <f>Table1[[#This Row],[Total Ballots]]/Table1[[#This Row],[Total Population]]</f>
        <v>9.6313017306245294E-2</v>
      </c>
      <c r="Y5911" s="24">
        <f>Table1[[#This Row],[Female Ballots]]/Table1[[#This Row],[Female Voters]]</f>
        <v>0.17820512820512821</v>
      </c>
      <c r="Z5911" s="24">
        <f>Table1[[#This Row],[Male Ballots]]/Table1[[#This Row],[Male Voters]]</f>
        <v>0.16171389080856946</v>
      </c>
      <c r="AA5911" s="24">
        <f>Table1[[#This Row],[Total Ballots]]/Table1[[#This Row],[Total Voters]]</f>
        <v>0.17026937146657797</v>
      </c>
    </row>
    <row r="5912" spans="1:27" x14ac:dyDescent="0.35">
      <c r="A5912" s="8" t="s">
        <v>33</v>
      </c>
      <c r="B5912" s="17">
        <v>2009</v>
      </c>
      <c r="C5912" s="17" t="s">
        <v>82</v>
      </c>
      <c r="D5912" s="17"/>
      <c r="E5912" s="35" t="s">
        <v>74</v>
      </c>
      <c r="F5912" s="34" t="s">
        <v>78</v>
      </c>
      <c r="G5912" s="9" t="s">
        <v>63</v>
      </c>
      <c r="H5912" s="10">
        <v>3211</v>
      </c>
      <c r="I5912" s="10">
        <v>3709</v>
      </c>
      <c r="J5912" s="10">
        <v>6920</v>
      </c>
      <c r="K5912" s="31">
        <v>2299</v>
      </c>
      <c r="L5912" s="31">
        <v>2169</v>
      </c>
      <c r="M5912" s="31"/>
      <c r="N5912" s="31">
        <v>4468</v>
      </c>
      <c r="O5912" s="10">
        <v>549</v>
      </c>
      <c r="P5912" s="10">
        <v>465</v>
      </c>
      <c r="Q5912" s="10"/>
      <c r="R5912" s="11">
        <v>1014</v>
      </c>
      <c r="S5912" s="24">
        <f>Table1[[#This Row],[Female Voters]]/Table1[[#This Row],[Female Population]]</f>
        <v>0.71597633136094674</v>
      </c>
      <c r="T5912" s="24">
        <f>Table1[[#This Row],[Male Voters]]/Table1[[#This Row],[Male Population]]</f>
        <v>0.58479374494472902</v>
      </c>
      <c r="U5912" s="24">
        <f>Table1[[#This Row],[Total Voters]]/Table1[[#This Row],[Total Population]]</f>
        <v>0.6456647398843931</v>
      </c>
      <c r="V5912" s="24">
        <f>Table1[[#This Row],[Female Ballots]]/Table1[[#This Row],[Female Population]]</f>
        <v>0.1709747742136406</v>
      </c>
      <c r="W5912" s="24">
        <f>Table1[[#This Row],[Male Ballots]]/Table1[[#This Row],[Male Population]]</f>
        <v>0.12537071987058507</v>
      </c>
      <c r="X5912" s="24">
        <f>Table1[[#This Row],[Total Ballots]]/Table1[[#This Row],[Total Population]]</f>
        <v>0.14653179190751445</v>
      </c>
      <c r="Y5912" s="24">
        <f>Table1[[#This Row],[Female Ballots]]/Table1[[#This Row],[Female Voters]]</f>
        <v>0.23879947803392779</v>
      </c>
      <c r="Z5912" s="24">
        <f>Table1[[#This Row],[Male Ballots]]/Table1[[#This Row],[Male Voters]]</f>
        <v>0.21438450899031811</v>
      </c>
      <c r="AA5912" s="24">
        <f>Table1[[#This Row],[Total Ballots]]/Table1[[#This Row],[Total Voters]]</f>
        <v>0.22694717994628469</v>
      </c>
    </row>
    <row r="5913" spans="1:27" x14ac:dyDescent="0.35">
      <c r="A5913" s="8" t="s">
        <v>33</v>
      </c>
      <c r="B5913" s="17">
        <v>2009</v>
      </c>
      <c r="C5913" s="17" t="s">
        <v>82</v>
      </c>
      <c r="D5913" s="17"/>
      <c r="E5913" s="35" t="s">
        <v>74</v>
      </c>
      <c r="F5913" s="34" t="s">
        <v>78</v>
      </c>
      <c r="G5913" s="9" t="s">
        <v>64</v>
      </c>
      <c r="H5913" s="10">
        <v>3501</v>
      </c>
      <c r="I5913" s="10">
        <v>3654</v>
      </c>
      <c r="J5913" s="10">
        <v>7155</v>
      </c>
      <c r="K5913" s="31">
        <v>2508</v>
      </c>
      <c r="L5913" s="31">
        <v>2197</v>
      </c>
      <c r="M5913" s="31"/>
      <c r="N5913" s="31">
        <v>4705</v>
      </c>
      <c r="O5913" s="10">
        <v>869</v>
      </c>
      <c r="P5913" s="10">
        <v>762</v>
      </c>
      <c r="Q5913" s="10"/>
      <c r="R5913" s="11">
        <v>1631</v>
      </c>
      <c r="S5913" s="24">
        <f>Table1[[#This Row],[Female Voters]]/Table1[[#This Row],[Female Population]]</f>
        <v>0.71636675235646963</v>
      </c>
      <c r="T5913" s="24">
        <f>Table1[[#This Row],[Male Voters]]/Table1[[#This Row],[Male Population]]</f>
        <v>0.60125889436234259</v>
      </c>
      <c r="U5913" s="24">
        <f>Table1[[#This Row],[Total Voters]]/Table1[[#This Row],[Total Population]]</f>
        <v>0.65758211041229908</v>
      </c>
      <c r="V5913" s="24">
        <f>Table1[[#This Row],[Female Ballots]]/Table1[[#This Row],[Female Population]]</f>
        <v>0.24821479577263639</v>
      </c>
      <c r="W5913" s="24">
        <f>Table1[[#This Row],[Male Ballots]]/Table1[[#This Row],[Male Population]]</f>
        <v>0.20853858784893267</v>
      </c>
      <c r="X5913" s="24">
        <f>Table1[[#This Row],[Total Ballots]]/Table1[[#This Row],[Total Population]]</f>
        <v>0.22795248078266947</v>
      </c>
      <c r="Y5913" s="24">
        <f>Table1[[#This Row],[Female Ballots]]/Table1[[#This Row],[Female Voters]]</f>
        <v>0.34649122807017546</v>
      </c>
      <c r="Z5913" s="24">
        <f>Table1[[#This Row],[Male Ballots]]/Table1[[#This Row],[Male Voters]]</f>
        <v>0.34683659535730543</v>
      </c>
      <c r="AA5913" s="24">
        <f>Table1[[#This Row],[Total Ballots]]/Table1[[#This Row],[Total Voters]]</f>
        <v>0.34665249734325188</v>
      </c>
    </row>
    <row r="5914" spans="1:27" x14ac:dyDescent="0.35">
      <c r="A5914" s="8" t="s">
        <v>33</v>
      </c>
      <c r="B5914" s="17">
        <v>2009</v>
      </c>
      <c r="C5914" s="17" t="s">
        <v>82</v>
      </c>
      <c r="D5914" s="17"/>
      <c r="E5914" s="35" t="s">
        <v>74</v>
      </c>
      <c r="F5914" s="34" t="s">
        <v>78</v>
      </c>
      <c r="G5914" s="9" t="s">
        <v>65</v>
      </c>
      <c r="H5914" s="10">
        <v>5260</v>
      </c>
      <c r="I5914" s="10">
        <v>4930</v>
      </c>
      <c r="J5914" s="10">
        <v>10190</v>
      </c>
      <c r="K5914" s="31">
        <v>4325</v>
      </c>
      <c r="L5914" s="31">
        <v>3485</v>
      </c>
      <c r="M5914" s="31"/>
      <c r="N5914" s="31">
        <v>7810</v>
      </c>
      <c r="O5914" s="10">
        <v>2194</v>
      </c>
      <c r="P5914" s="10">
        <v>1691</v>
      </c>
      <c r="Q5914" s="10"/>
      <c r="R5914" s="11">
        <v>3885</v>
      </c>
      <c r="S5914" s="24">
        <f>Table1[[#This Row],[Female Voters]]/Table1[[#This Row],[Female Population]]</f>
        <v>0.82224334600760451</v>
      </c>
      <c r="T5914" s="24">
        <f>Table1[[#This Row],[Male Voters]]/Table1[[#This Row],[Male Population]]</f>
        <v>0.7068965517241379</v>
      </c>
      <c r="U5914" s="24">
        <f>Table1[[#This Row],[Total Voters]]/Table1[[#This Row],[Total Population]]</f>
        <v>0.76643768400392542</v>
      </c>
      <c r="V5914" s="24">
        <f>Table1[[#This Row],[Female Ballots]]/Table1[[#This Row],[Female Population]]</f>
        <v>0.41711026615969582</v>
      </c>
      <c r="W5914" s="24">
        <f>Table1[[#This Row],[Male Ballots]]/Table1[[#This Row],[Male Population]]</f>
        <v>0.34300202839756594</v>
      </c>
      <c r="X5914" s="24">
        <f>Table1[[#This Row],[Total Ballots]]/Table1[[#This Row],[Total Population]]</f>
        <v>0.38125613346418058</v>
      </c>
      <c r="Y5914" s="24">
        <f>Table1[[#This Row],[Female Ballots]]/Table1[[#This Row],[Female Voters]]</f>
        <v>0.50728323699421962</v>
      </c>
      <c r="Z5914" s="24">
        <f>Table1[[#This Row],[Male Ballots]]/Table1[[#This Row],[Male Voters]]</f>
        <v>0.48522238163558107</v>
      </c>
      <c r="AA5914" s="24">
        <f>Table1[[#This Row],[Total Ballots]]/Table1[[#This Row],[Total Voters]]</f>
        <v>0.49743918053777209</v>
      </c>
    </row>
    <row r="5915" spans="1:27" x14ac:dyDescent="0.35">
      <c r="A5915" s="8" t="s">
        <v>33</v>
      </c>
      <c r="B5915" s="17">
        <v>2009</v>
      </c>
      <c r="C5915" s="17" t="s">
        <v>82</v>
      </c>
      <c r="D5915" s="17"/>
      <c r="E5915" s="35" t="s">
        <v>74</v>
      </c>
      <c r="F5915" s="34" t="s">
        <v>78</v>
      </c>
      <c r="G5915" s="9" t="s">
        <v>66</v>
      </c>
      <c r="H5915" s="10">
        <v>6114</v>
      </c>
      <c r="I5915" s="10">
        <v>5480</v>
      </c>
      <c r="J5915" s="10">
        <v>11594</v>
      </c>
      <c r="K5915" s="31">
        <v>5644</v>
      </c>
      <c r="L5915" s="31">
        <v>4758</v>
      </c>
      <c r="M5915" s="31">
        <v>2</v>
      </c>
      <c r="N5915" s="31">
        <v>10404</v>
      </c>
      <c r="O5915" s="10">
        <v>3738</v>
      </c>
      <c r="P5915" s="10">
        <v>3113</v>
      </c>
      <c r="Q5915" s="10"/>
      <c r="R5915" s="11">
        <v>6851</v>
      </c>
      <c r="S5915" s="24">
        <f>Table1[[#This Row],[Female Voters]]/Table1[[#This Row],[Female Population]]</f>
        <v>0.92312724893686626</v>
      </c>
      <c r="T5915" s="24">
        <f>Table1[[#This Row],[Male Voters]]/Table1[[#This Row],[Male Population]]</f>
        <v>0.86824817518248176</v>
      </c>
      <c r="U5915" s="24">
        <f>Table1[[#This Row],[Total Voters]]/Table1[[#This Row],[Total Population]]</f>
        <v>0.8973607038123167</v>
      </c>
      <c r="V5915" s="24">
        <f>Table1[[#This Row],[Female Ballots]]/Table1[[#This Row],[Female Population]]</f>
        <v>0.61138370951913645</v>
      </c>
      <c r="W5915" s="24">
        <f>Table1[[#This Row],[Male Ballots]]/Table1[[#This Row],[Male Population]]</f>
        <v>0.56806569343065694</v>
      </c>
      <c r="X5915" s="24">
        <f>Table1[[#This Row],[Total Ballots]]/Table1[[#This Row],[Total Population]]</f>
        <v>0.59090909090909094</v>
      </c>
      <c r="Y5915" s="24">
        <f>Table1[[#This Row],[Female Ballots]]/Table1[[#This Row],[Female Voters]]</f>
        <v>0.66229624379872432</v>
      </c>
      <c r="Z5915" s="24">
        <f>Table1[[#This Row],[Male Ballots]]/Table1[[#This Row],[Male Voters]]</f>
        <v>0.65426649852879359</v>
      </c>
      <c r="AA5915" s="24">
        <f>Table1[[#This Row],[Total Ballots]]/Table1[[#This Row],[Total Voters]]</f>
        <v>0.65849673202614378</v>
      </c>
    </row>
    <row r="5916" spans="1:27" x14ac:dyDescent="0.35">
      <c r="A5916" s="8" t="s">
        <v>33</v>
      </c>
      <c r="B5916" s="17">
        <v>2009</v>
      </c>
      <c r="C5916" s="17" t="s">
        <v>82</v>
      </c>
      <c r="D5916" s="17"/>
      <c r="E5916" s="35" t="s">
        <v>74</v>
      </c>
      <c r="F5916" s="34" t="s">
        <v>78</v>
      </c>
      <c r="G5916" s="9" t="s">
        <v>67</v>
      </c>
      <c r="H5916" s="10">
        <v>8924</v>
      </c>
      <c r="I5916" s="10">
        <v>7787</v>
      </c>
      <c r="J5916" s="10">
        <v>16711</v>
      </c>
      <c r="K5916" s="31">
        <v>8091</v>
      </c>
      <c r="L5916" s="31">
        <v>7256</v>
      </c>
      <c r="M5916" s="31"/>
      <c r="N5916" s="31">
        <v>15347</v>
      </c>
      <c r="O5916" s="10">
        <v>5853</v>
      </c>
      <c r="P5916" s="10">
        <v>5438</v>
      </c>
      <c r="Q5916" s="10"/>
      <c r="R5916" s="11">
        <v>11291</v>
      </c>
      <c r="S5916" s="24">
        <f>Table1[[#This Row],[Female Voters]]/Table1[[#This Row],[Female Population]]</f>
        <v>0.90665620797848501</v>
      </c>
      <c r="T5916" s="24">
        <f>Table1[[#This Row],[Male Voters]]/Table1[[#This Row],[Male Population]]</f>
        <v>0.93180942596635419</v>
      </c>
      <c r="U5916" s="24">
        <f>Table1[[#This Row],[Total Voters]]/Table1[[#This Row],[Total Population]]</f>
        <v>0.91837711686912815</v>
      </c>
      <c r="V5916" s="24">
        <f>Table1[[#This Row],[Female Ballots]]/Table1[[#This Row],[Female Population]]</f>
        <v>0.65587180636485876</v>
      </c>
      <c r="W5916" s="24">
        <f>Table1[[#This Row],[Male Ballots]]/Table1[[#This Row],[Male Population]]</f>
        <v>0.69834339283421087</v>
      </c>
      <c r="X5916" s="24">
        <f>Table1[[#This Row],[Total Ballots]]/Table1[[#This Row],[Total Population]]</f>
        <v>0.67566273711926272</v>
      </c>
      <c r="Y5916" s="24">
        <f>Table1[[#This Row],[Female Ballots]]/Table1[[#This Row],[Female Voters]]</f>
        <v>0.72339636633296256</v>
      </c>
      <c r="Z5916" s="24">
        <f>Table1[[#This Row],[Male Ballots]]/Table1[[#This Row],[Male Voters]]</f>
        <v>0.7494487320837927</v>
      </c>
      <c r="AA5916" s="24">
        <f>Table1[[#This Row],[Total Ballots]]/Table1[[#This Row],[Total Voters]]</f>
        <v>0.7357138202906105</v>
      </c>
    </row>
    <row r="5917" spans="1:27" x14ac:dyDescent="0.35">
      <c r="A5917" s="8" t="s">
        <v>51</v>
      </c>
      <c r="B5917" s="17">
        <v>2009</v>
      </c>
      <c r="C5917" s="17" t="s">
        <v>82</v>
      </c>
      <c r="D5917" s="17" t="s">
        <v>69</v>
      </c>
      <c r="E5917" s="35" t="s">
        <v>74</v>
      </c>
      <c r="F5917" s="34" t="s">
        <v>78</v>
      </c>
      <c r="G5917" s="9" t="s">
        <v>79</v>
      </c>
      <c r="H5917" s="10">
        <v>159150</v>
      </c>
      <c r="I5917" s="10">
        <v>151944</v>
      </c>
      <c r="J5917" s="10">
        <v>311094</v>
      </c>
      <c r="K5917" s="31">
        <v>114746</v>
      </c>
      <c r="L5917" s="31">
        <v>100895</v>
      </c>
      <c r="M5917" s="31">
        <v>17</v>
      </c>
      <c r="N5917" s="31">
        <v>215658</v>
      </c>
      <c r="O5917" s="10">
        <v>49375</v>
      </c>
      <c r="P5917" s="10">
        <v>43832</v>
      </c>
      <c r="Q5917" s="10">
        <v>5</v>
      </c>
      <c r="R5917" s="11">
        <v>93212</v>
      </c>
      <c r="S5917" s="24">
        <f>Table1[[#This Row],[Female Voters]]/Table1[[#This Row],[Female Population]]</f>
        <v>0.72099277411247253</v>
      </c>
      <c r="T5917" s="24">
        <f>Table1[[#This Row],[Male Voters]]/Table1[[#This Row],[Male Population]]</f>
        <v>0.66402753646080137</v>
      </c>
      <c r="U5917" s="24">
        <f>Table1[[#This Row],[Total Voters]]/Table1[[#This Row],[Total Population]]</f>
        <v>0.69322455592200427</v>
      </c>
      <c r="V5917" s="24">
        <f>Table1[[#This Row],[Female Ballots]]/Table1[[#This Row],[Female Population]]</f>
        <v>0.31024191014765945</v>
      </c>
      <c r="W5917" s="24">
        <f>Table1[[#This Row],[Male Ballots]]/Table1[[#This Row],[Male Population]]</f>
        <v>0.28847470120570734</v>
      </c>
      <c r="X5917" s="24">
        <f>Table1[[#This Row],[Total Ballots]]/Table1[[#This Row],[Total Population]]</f>
        <v>0.29962647945637011</v>
      </c>
      <c r="Y5917" s="24">
        <f>Table1[[#This Row],[Female Ballots]]/Table1[[#This Row],[Female Voters]]</f>
        <v>0.43029822390322975</v>
      </c>
      <c r="Z5917" s="24">
        <f>Table1[[#This Row],[Male Ballots]]/Table1[[#This Row],[Male Voters]]</f>
        <v>0.43443183507606919</v>
      </c>
      <c r="AA5917" s="24">
        <f>Table1[[#This Row],[Total Ballots]]/Table1[[#This Row],[Total Voters]]</f>
        <v>0.43222138756735201</v>
      </c>
    </row>
    <row r="5918" spans="1:27" x14ac:dyDescent="0.35">
      <c r="A5918" s="8" t="s">
        <v>51</v>
      </c>
      <c r="B5918" s="17">
        <v>2009</v>
      </c>
      <c r="C5918" s="17" t="s">
        <v>82</v>
      </c>
      <c r="D5918" s="17" t="s">
        <v>69</v>
      </c>
      <c r="E5918" s="35" t="s">
        <v>74</v>
      </c>
      <c r="F5918" s="34" t="s">
        <v>78</v>
      </c>
      <c r="G5918" s="9" t="s">
        <v>62</v>
      </c>
      <c r="H5918" s="10">
        <v>18104</v>
      </c>
      <c r="I5918" s="10">
        <v>18223</v>
      </c>
      <c r="J5918" s="10">
        <v>36327</v>
      </c>
      <c r="K5918" s="31">
        <v>10073</v>
      </c>
      <c r="L5918" s="31">
        <v>9006</v>
      </c>
      <c r="M5918" s="31">
        <v>1</v>
      </c>
      <c r="N5918" s="31">
        <v>19080</v>
      </c>
      <c r="O5918" s="10">
        <v>1896</v>
      </c>
      <c r="P5918" s="10">
        <v>1602</v>
      </c>
      <c r="Q5918" s="10"/>
      <c r="R5918" s="11">
        <v>3498</v>
      </c>
      <c r="S5918" s="24">
        <f>Table1[[#This Row],[Female Voters]]/Table1[[#This Row],[Female Population]]</f>
        <v>0.55639637649138307</v>
      </c>
      <c r="T5918" s="24">
        <f>Table1[[#This Row],[Male Voters]]/Table1[[#This Row],[Male Population]]</f>
        <v>0.49421061296164187</v>
      </c>
      <c r="U5918" s="24">
        <f>Table1[[#This Row],[Total Voters]]/Table1[[#This Row],[Total Population]]</f>
        <v>0.52522916838715006</v>
      </c>
      <c r="V5918" s="24">
        <f>Table1[[#This Row],[Female Ballots]]/Table1[[#This Row],[Female Population]]</f>
        <v>0.10472823685373397</v>
      </c>
      <c r="W5918" s="24">
        <f>Table1[[#This Row],[Male Ballots]]/Table1[[#This Row],[Male Population]]</f>
        <v>8.7910881852603859E-2</v>
      </c>
      <c r="X5918" s="24">
        <f>Table1[[#This Row],[Total Ballots]]/Table1[[#This Row],[Total Population]]</f>
        <v>9.6292014204310841E-2</v>
      </c>
      <c r="Y5918" s="24">
        <f>Table1[[#This Row],[Female Ballots]]/Table1[[#This Row],[Female Voters]]</f>
        <v>0.18822595056090538</v>
      </c>
      <c r="Z5918" s="24">
        <f>Table1[[#This Row],[Male Ballots]]/Table1[[#This Row],[Male Voters]]</f>
        <v>0.17788141239173885</v>
      </c>
      <c r="AA5918" s="24">
        <f>Table1[[#This Row],[Total Ballots]]/Table1[[#This Row],[Total Voters]]</f>
        <v>0.18333333333333332</v>
      </c>
    </row>
    <row r="5919" spans="1:27" x14ac:dyDescent="0.35">
      <c r="A5919" s="8" t="s">
        <v>51</v>
      </c>
      <c r="B5919" s="17">
        <v>2009</v>
      </c>
      <c r="C5919" s="17" t="s">
        <v>82</v>
      </c>
      <c r="D5919" s="17" t="s">
        <v>69</v>
      </c>
      <c r="E5919" s="35" t="s">
        <v>74</v>
      </c>
      <c r="F5919" s="34" t="s">
        <v>78</v>
      </c>
      <c r="G5919" s="9" t="s">
        <v>63</v>
      </c>
      <c r="H5919" s="10">
        <v>27644</v>
      </c>
      <c r="I5919" s="10">
        <v>26962</v>
      </c>
      <c r="J5919" s="10">
        <v>54606</v>
      </c>
      <c r="K5919" s="31">
        <v>17039</v>
      </c>
      <c r="L5919" s="31">
        <v>14154</v>
      </c>
      <c r="M5919" s="31">
        <v>2</v>
      </c>
      <c r="N5919" s="31">
        <v>31195</v>
      </c>
      <c r="O5919" s="10">
        <v>3765</v>
      </c>
      <c r="P5919" s="10">
        <v>3010</v>
      </c>
      <c r="Q5919" s="10">
        <v>1</v>
      </c>
      <c r="R5919" s="11">
        <v>6776</v>
      </c>
      <c r="S5919" s="24">
        <f>Table1[[#This Row],[Female Voters]]/Table1[[#This Row],[Female Population]]</f>
        <v>0.61637244971784111</v>
      </c>
      <c r="T5919" s="24">
        <f>Table1[[#This Row],[Male Voters]]/Table1[[#This Row],[Male Population]]</f>
        <v>0.52496105630146128</v>
      </c>
      <c r="U5919" s="24">
        <f>Table1[[#This Row],[Total Voters]]/Table1[[#This Row],[Total Population]]</f>
        <v>0.57127421895029851</v>
      </c>
      <c r="V5919" s="24">
        <f>Table1[[#This Row],[Female Ballots]]/Table1[[#This Row],[Female Population]]</f>
        <v>0.13619591954854579</v>
      </c>
      <c r="W5919" s="24">
        <f>Table1[[#This Row],[Male Ballots]]/Table1[[#This Row],[Male Population]]</f>
        <v>0.11163860247756101</v>
      </c>
      <c r="X5919" s="24">
        <f>Table1[[#This Row],[Total Ballots]]/Table1[[#This Row],[Total Population]]</f>
        <v>0.1240889279566348</v>
      </c>
      <c r="Y5919" s="24">
        <f>Table1[[#This Row],[Female Ballots]]/Table1[[#This Row],[Female Voters]]</f>
        <v>0.22096367157697047</v>
      </c>
      <c r="Z5919" s="24">
        <f>Table1[[#This Row],[Male Ballots]]/Table1[[#This Row],[Male Voters]]</f>
        <v>0.21266073194856577</v>
      </c>
      <c r="AA5919" s="24">
        <f>Table1[[#This Row],[Total Ballots]]/Table1[[#This Row],[Total Voters]]</f>
        <v>0.21721429716300689</v>
      </c>
    </row>
    <row r="5920" spans="1:27" x14ac:dyDescent="0.35">
      <c r="A5920" s="8" t="s">
        <v>51</v>
      </c>
      <c r="B5920" s="17">
        <v>2009</v>
      </c>
      <c r="C5920" s="17" t="s">
        <v>82</v>
      </c>
      <c r="D5920" s="17" t="s">
        <v>69</v>
      </c>
      <c r="E5920" s="35" t="s">
        <v>74</v>
      </c>
      <c r="F5920" s="34" t="s">
        <v>78</v>
      </c>
      <c r="G5920" s="9" t="s">
        <v>64</v>
      </c>
      <c r="H5920" s="10">
        <v>29937</v>
      </c>
      <c r="I5920" s="10">
        <v>30365</v>
      </c>
      <c r="J5920" s="10">
        <v>60302</v>
      </c>
      <c r="K5920" s="31">
        <v>20497</v>
      </c>
      <c r="L5920" s="31">
        <v>18249</v>
      </c>
      <c r="M5920" s="31">
        <v>3</v>
      </c>
      <c r="N5920" s="31">
        <v>38749</v>
      </c>
      <c r="O5920" s="10">
        <v>6456</v>
      </c>
      <c r="P5920" s="10">
        <v>5642</v>
      </c>
      <c r="Q5920" s="10"/>
      <c r="R5920" s="11">
        <v>12098</v>
      </c>
      <c r="S5920" s="24">
        <f>Table1[[#This Row],[Female Voters]]/Table1[[#This Row],[Female Population]]</f>
        <v>0.68467114273307284</v>
      </c>
      <c r="T5920" s="24">
        <f>Table1[[#This Row],[Male Voters]]/Table1[[#This Row],[Male Population]]</f>
        <v>0.60098797958175532</v>
      </c>
      <c r="U5920" s="24">
        <f>Table1[[#This Row],[Total Voters]]/Table1[[#This Row],[Total Population]]</f>
        <v>0.64258233557759281</v>
      </c>
      <c r="V5920" s="24">
        <f>Table1[[#This Row],[Female Ballots]]/Table1[[#This Row],[Female Population]]</f>
        <v>0.21565287102916122</v>
      </c>
      <c r="W5920" s="24">
        <f>Table1[[#This Row],[Male Ballots]]/Table1[[#This Row],[Male Population]]</f>
        <v>0.18580602667544871</v>
      </c>
      <c r="X5920" s="24">
        <f>Table1[[#This Row],[Total Ballots]]/Table1[[#This Row],[Total Population]]</f>
        <v>0.20062352824118604</v>
      </c>
      <c r="Y5920" s="24">
        <f>Table1[[#This Row],[Female Ballots]]/Table1[[#This Row],[Female Voters]]</f>
        <v>0.31497292286676098</v>
      </c>
      <c r="Z5920" s="24">
        <f>Table1[[#This Row],[Male Ballots]]/Table1[[#This Row],[Male Voters]]</f>
        <v>0.30916762562332184</v>
      </c>
      <c r="AA5920" s="24">
        <f>Table1[[#This Row],[Total Ballots]]/Table1[[#This Row],[Total Voters]]</f>
        <v>0.31221450876151641</v>
      </c>
    </row>
    <row r="5921" spans="1:27" x14ac:dyDescent="0.35">
      <c r="A5921" s="8" t="s">
        <v>51</v>
      </c>
      <c r="B5921" s="17">
        <v>2009</v>
      </c>
      <c r="C5921" s="17" t="s">
        <v>82</v>
      </c>
      <c r="D5921" s="17" t="s">
        <v>69</v>
      </c>
      <c r="E5921" s="35" t="s">
        <v>74</v>
      </c>
      <c r="F5921" s="34" t="s">
        <v>78</v>
      </c>
      <c r="G5921" s="9" t="s">
        <v>65</v>
      </c>
      <c r="H5921" s="10">
        <v>31565</v>
      </c>
      <c r="I5921" s="10">
        <v>31027</v>
      </c>
      <c r="J5921" s="10">
        <v>62592</v>
      </c>
      <c r="K5921" s="31">
        <v>23767</v>
      </c>
      <c r="L5921" s="31">
        <v>21632</v>
      </c>
      <c r="M5921" s="31">
        <v>2</v>
      </c>
      <c r="N5921" s="31">
        <v>45401</v>
      </c>
      <c r="O5921" s="10">
        <v>10121</v>
      </c>
      <c r="P5921" s="10">
        <v>9221</v>
      </c>
      <c r="Q5921" s="10">
        <v>1</v>
      </c>
      <c r="R5921" s="11">
        <v>19343</v>
      </c>
      <c r="S5921" s="24">
        <f>Table1[[#This Row],[Female Voters]]/Table1[[#This Row],[Female Population]]</f>
        <v>0.7529542214478061</v>
      </c>
      <c r="T5921" s="24">
        <f>Table1[[#This Row],[Male Voters]]/Table1[[#This Row],[Male Population]]</f>
        <v>0.69719921358816517</v>
      </c>
      <c r="U5921" s="24">
        <f>Table1[[#This Row],[Total Voters]]/Table1[[#This Row],[Total Population]]</f>
        <v>0.72534828732106338</v>
      </c>
      <c r="V5921" s="24">
        <f>Table1[[#This Row],[Female Ballots]]/Table1[[#This Row],[Female Population]]</f>
        <v>0.32063994931094569</v>
      </c>
      <c r="W5921" s="24">
        <f>Table1[[#This Row],[Male Ballots]]/Table1[[#This Row],[Male Population]]</f>
        <v>0.29719276758951879</v>
      </c>
      <c r="X5921" s="24">
        <f>Table1[[#This Row],[Total Ballots]]/Table1[[#This Row],[Total Population]]</f>
        <v>0.30903310327198363</v>
      </c>
      <c r="Y5921" s="24">
        <f>Table1[[#This Row],[Female Ballots]]/Table1[[#This Row],[Female Voters]]</f>
        <v>0.42584255480287792</v>
      </c>
      <c r="Z5921" s="24">
        <f>Table1[[#This Row],[Male Ballots]]/Table1[[#This Row],[Male Voters]]</f>
        <v>0.42626664201183434</v>
      </c>
      <c r="AA5921" s="24">
        <f>Table1[[#This Row],[Total Ballots]]/Table1[[#This Row],[Total Voters]]</f>
        <v>0.42604788440783242</v>
      </c>
    </row>
    <row r="5922" spans="1:27" x14ac:dyDescent="0.35">
      <c r="A5922" s="8" t="s">
        <v>51</v>
      </c>
      <c r="B5922" s="17">
        <v>2009</v>
      </c>
      <c r="C5922" s="17" t="s">
        <v>82</v>
      </c>
      <c r="D5922" s="17" t="s">
        <v>69</v>
      </c>
      <c r="E5922" s="35" t="s">
        <v>74</v>
      </c>
      <c r="F5922" s="34" t="s">
        <v>78</v>
      </c>
      <c r="G5922" s="9" t="s">
        <v>66</v>
      </c>
      <c r="H5922" s="10">
        <v>25895</v>
      </c>
      <c r="I5922" s="10">
        <v>24306</v>
      </c>
      <c r="J5922" s="10">
        <v>50201</v>
      </c>
      <c r="K5922" s="31">
        <v>22206</v>
      </c>
      <c r="L5922" s="31">
        <v>19750</v>
      </c>
      <c r="M5922" s="31">
        <v>7</v>
      </c>
      <c r="N5922" s="31">
        <v>41963</v>
      </c>
      <c r="O5922" s="10">
        <v>12696</v>
      </c>
      <c r="P5922" s="10">
        <v>11279</v>
      </c>
      <c r="Q5922" s="10">
        <v>2</v>
      </c>
      <c r="R5922" s="11">
        <v>23977</v>
      </c>
      <c r="S5922" s="24">
        <f>Table1[[#This Row],[Female Voters]]/Table1[[#This Row],[Female Population]]</f>
        <v>0.85754006564973928</v>
      </c>
      <c r="T5922" s="24">
        <f>Table1[[#This Row],[Male Voters]]/Table1[[#This Row],[Male Population]]</f>
        <v>0.81255657039414142</v>
      </c>
      <c r="U5922" s="24">
        <f>Table1[[#This Row],[Total Voters]]/Table1[[#This Row],[Total Population]]</f>
        <v>0.8358996832732416</v>
      </c>
      <c r="V5922" s="24">
        <f>Table1[[#This Row],[Female Ballots]]/Table1[[#This Row],[Female Population]]</f>
        <v>0.4902877003282487</v>
      </c>
      <c r="W5922" s="24">
        <f>Table1[[#This Row],[Male Ballots]]/Table1[[#This Row],[Male Population]]</f>
        <v>0.46404180037850734</v>
      </c>
      <c r="X5922" s="24">
        <f>Table1[[#This Row],[Total Ballots]]/Table1[[#This Row],[Total Population]]</f>
        <v>0.47761996772972648</v>
      </c>
      <c r="Y5922" s="24">
        <f>Table1[[#This Row],[Female Ballots]]/Table1[[#This Row],[Female Voters]]</f>
        <v>0.57173736827884358</v>
      </c>
      <c r="Z5922" s="24">
        <f>Table1[[#This Row],[Male Ballots]]/Table1[[#This Row],[Male Voters]]</f>
        <v>0.57108860759493674</v>
      </c>
      <c r="AA5922" s="24">
        <f>Table1[[#This Row],[Total Ballots]]/Table1[[#This Row],[Total Voters]]</f>
        <v>0.57138431475347329</v>
      </c>
    </row>
    <row r="5923" spans="1:27" x14ac:dyDescent="0.35">
      <c r="A5923" s="8" t="s">
        <v>51</v>
      </c>
      <c r="B5923" s="17">
        <v>2009</v>
      </c>
      <c r="C5923" s="17" t="s">
        <v>82</v>
      </c>
      <c r="D5923" s="17" t="s">
        <v>69</v>
      </c>
      <c r="E5923" s="35" t="s">
        <v>74</v>
      </c>
      <c r="F5923" s="34" t="s">
        <v>78</v>
      </c>
      <c r="G5923" s="9" t="s">
        <v>67</v>
      </c>
      <c r="H5923" s="10">
        <v>26005</v>
      </c>
      <c r="I5923" s="10">
        <v>21061</v>
      </c>
      <c r="J5923" s="10">
        <v>47066</v>
      </c>
      <c r="K5923" s="31">
        <v>21164</v>
      </c>
      <c r="L5923" s="31">
        <v>18104</v>
      </c>
      <c r="M5923" s="31">
        <v>2</v>
      </c>
      <c r="N5923" s="31">
        <v>39270</v>
      </c>
      <c r="O5923" s="10">
        <v>14441</v>
      </c>
      <c r="P5923" s="10">
        <v>13078</v>
      </c>
      <c r="Q5923" s="10">
        <v>1</v>
      </c>
      <c r="R5923" s="11">
        <v>27520</v>
      </c>
      <c r="S5923" s="24">
        <f>Table1[[#This Row],[Female Voters]]/Table1[[#This Row],[Female Population]]</f>
        <v>0.81384349163622383</v>
      </c>
      <c r="T5923" s="24">
        <f>Table1[[#This Row],[Male Voters]]/Table1[[#This Row],[Male Population]]</f>
        <v>0.85959830967190543</v>
      </c>
      <c r="U5923" s="24">
        <f>Table1[[#This Row],[Total Voters]]/Table1[[#This Row],[Total Population]]</f>
        <v>0.83436026006034081</v>
      </c>
      <c r="V5923" s="24">
        <f>Table1[[#This Row],[Female Ballots]]/Table1[[#This Row],[Female Population]]</f>
        <v>0.55531628532974431</v>
      </c>
      <c r="W5923" s="24">
        <f>Table1[[#This Row],[Male Ballots]]/Table1[[#This Row],[Male Population]]</f>
        <v>0.62095816912777169</v>
      </c>
      <c r="X5923" s="24">
        <f>Table1[[#This Row],[Total Ballots]]/Table1[[#This Row],[Total Population]]</f>
        <v>0.58471083159818127</v>
      </c>
      <c r="Y5923" s="24">
        <f>Table1[[#This Row],[Female Ballots]]/Table1[[#This Row],[Female Voters]]</f>
        <v>0.68233793233793238</v>
      </c>
      <c r="Z5923" s="24">
        <f>Table1[[#This Row],[Male Ballots]]/Table1[[#This Row],[Male Voters]]</f>
        <v>0.72238179407865666</v>
      </c>
      <c r="AA5923" s="24">
        <f>Table1[[#This Row],[Total Ballots]]/Table1[[#This Row],[Total Voters]]</f>
        <v>0.7007894066717596</v>
      </c>
    </row>
    <row r="5924" spans="1:27" x14ac:dyDescent="0.35">
      <c r="A5924" s="8" t="s">
        <v>25</v>
      </c>
      <c r="B5924" s="17">
        <v>2009</v>
      </c>
      <c r="C5924" s="17" t="s">
        <v>82</v>
      </c>
      <c r="D5924" s="17"/>
      <c r="E5924" s="35" t="s">
        <v>74</v>
      </c>
      <c r="F5924" s="34" t="s">
        <v>78</v>
      </c>
      <c r="G5924" s="9" t="s">
        <v>79</v>
      </c>
      <c r="H5924" s="10">
        <v>1647</v>
      </c>
      <c r="I5924" s="10">
        <v>1613</v>
      </c>
      <c r="J5924" s="10">
        <v>3260</v>
      </c>
      <c r="K5924" s="31">
        <v>1324</v>
      </c>
      <c r="L5924" s="31">
        <v>1172</v>
      </c>
      <c r="M5924" s="31">
        <v>0</v>
      </c>
      <c r="N5924" s="31">
        <v>2496</v>
      </c>
      <c r="O5924" s="10">
        <v>942</v>
      </c>
      <c r="P5924" s="10">
        <v>836</v>
      </c>
      <c r="Q5924" s="10"/>
      <c r="R5924" s="11">
        <v>1778</v>
      </c>
      <c r="S5924" s="24">
        <f>Table1[[#This Row],[Female Voters]]/Table1[[#This Row],[Female Population]]</f>
        <v>0.80388585306618099</v>
      </c>
      <c r="T5924" s="24">
        <f>Table1[[#This Row],[Male Voters]]/Table1[[#This Row],[Male Population]]</f>
        <v>0.726596404215747</v>
      </c>
      <c r="U5924" s="24">
        <f>Table1[[#This Row],[Total Voters]]/Table1[[#This Row],[Total Population]]</f>
        <v>0.76564417177914113</v>
      </c>
      <c r="V5924" s="24">
        <f>Table1[[#This Row],[Female Ballots]]/Table1[[#This Row],[Female Population]]</f>
        <v>0.57194899817850642</v>
      </c>
      <c r="W5924" s="24">
        <f>Table1[[#This Row],[Male Ballots]]/Table1[[#This Row],[Male Population]]</f>
        <v>0.51828890266584005</v>
      </c>
      <c r="X5924" s="24">
        <f>Table1[[#This Row],[Total Ballots]]/Table1[[#This Row],[Total Population]]</f>
        <v>0.54539877300613493</v>
      </c>
      <c r="Y5924" s="24">
        <f>Table1[[#This Row],[Female Ballots]]/Table1[[#This Row],[Female Voters]]</f>
        <v>0.71148036253776437</v>
      </c>
      <c r="Z5924" s="24">
        <f>Table1[[#This Row],[Male Ballots]]/Table1[[#This Row],[Male Voters]]</f>
        <v>0.71331058020477811</v>
      </c>
      <c r="AA5924" s="24">
        <f>Table1[[#This Row],[Total Ballots]]/Table1[[#This Row],[Total Voters]]</f>
        <v>0.71233974358974361</v>
      </c>
    </row>
    <row r="5925" spans="1:27" x14ac:dyDescent="0.35">
      <c r="A5925" s="8" t="s">
        <v>25</v>
      </c>
      <c r="B5925" s="17">
        <v>2009</v>
      </c>
      <c r="C5925" s="17" t="s">
        <v>82</v>
      </c>
      <c r="D5925" s="17"/>
      <c r="E5925" s="35" t="s">
        <v>74</v>
      </c>
      <c r="F5925" s="34" t="s">
        <v>78</v>
      </c>
      <c r="G5925" s="9" t="s">
        <v>62</v>
      </c>
      <c r="H5925" s="10">
        <v>118</v>
      </c>
      <c r="I5925" s="10">
        <v>122</v>
      </c>
      <c r="J5925" s="10">
        <v>240</v>
      </c>
      <c r="K5925" s="31">
        <v>102</v>
      </c>
      <c r="L5925" s="31">
        <v>75</v>
      </c>
      <c r="M5925" s="31"/>
      <c r="N5925" s="31">
        <v>177</v>
      </c>
      <c r="O5925" s="10">
        <v>28</v>
      </c>
      <c r="P5925" s="10">
        <v>20</v>
      </c>
      <c r="Q5925" s="10"/>
      <c r="R5925" s="11">
        <v>48</v>
      </c>
      <c r="S5925" s="24">
        <f>Table1[[#This Row],[Female Voters]]/Table1[[#This Row],[Female Population]]</f>
        <v>0.86440677966101698</v>
      </c>
      <c r="T5925" s="24">
        <f>Table1[[#This Row],[Male Voters]]/Table1[[#This Row],[Male Population]]</f>
        <v>0.61475409836065575</v>
      </c>
      <c r="U5925" s="24">
        <f>Table1[[#This Row],[Total Voters]]/Table1[[#This Row],[Total Population]]</f>
        <v>0.73750000000000004</v>
      </c>
      <c r="V5925" s="24">
        <f>Table1[[#This Row],[Female Ballots]]/Table1[[#This Row],[Female Population]]</f>
        <v>0.23728813559322035</v>
      </c>
      <c r="W5925" s="24">
        <f>Table1[[#This Row],[Male Ballots]]/Table1[[#This Row],[Male Population]]</f>
        <v>0.16393442622950818</v>
      </c>
      <c r="X5925" s="24">
        <f>Table1[[#This Row],[Total Ballots]]/Table1[[#This Row],[Total Population]]</f>
        <v>0.2</v>
      </c>
      <c r="Y5925" s="24">
        <f>Table1[[#This Row],[Female Ballots]]/Table1[[#This Row],[Female Voters]]</f>
        <v>0.27450980392156865</v>
      </c>
      <c r="Z5925" s="24">
        <f>Table1[[#This Row],[Male Ballots]]/Table1[[#This Row],[Male Voters]]</f>
        <v>0.26666666666666666</v>
      </c>
      <c r="AA5925" s="24">
        <f>Table1[[#This Row],[Total Ballots]]/Table1[[#This Row],[Total Voters]]</f>
        <v>0.2711864406779661</v>
      </c>
    </row>
    <row r="5926" spans="1:27" x14ac:dyDescent="0.35">
      <c r="A5926" s="8" t="s">
        <v>25</v>
      </c>
      <c r="B5926" s="17">
        <v>2009</v>
      </c>
      <c r="C5926" s="17" t="s">
        <v>82</v>
      </c>
      <c r="D5926" s="17"/>
      <c r="E5926" s="35" t="s">
        <v>74</v>
      </c>
      <c r="F5926" s="34" t="s">
        <v>78</v>
      </c>
      <c r="G5926" s="9" t="s">
        <v>63</v>
      </c>
      <c r="H5926" s="10">
        <v>160</v>
      </c>
      <c r="I5926" s="10">
        <v>186</v>
      </c>
      <c r="J5926" s="10">
        <v>346</v>
      </c>
      <c r="K5926" s="31">
        <v>109</v>
      </c>
      <c r="L5926" s="31">
        <v>120</v>
      </c>
      <c r="M5926" s="31"/>
      <c r="N5926" s="31">
        <v>229</v>
      </c>
      <c r="O5926" s="10">
        <v>51</v>
      </c>
      <c r="P5926" s="10">
        <v>49</v>
      </c>
      <c r="Q5926" s="10"/>
      <c r="R5926" s="11">
        <v>100</v>
      </c>
      <c r="S5926" s="24">
        <f>Table1[[#This Row],[Female Voters]]/Table1[[#This Row],[Female Population]]</f>
        <v>0.68125000000000002</v>
      </c>
      <c r="T5926" s="24">
        <f>Table1[[#This Row],[Male Voters]]/Table1[[#This Row],[Male Population]]</f>
        <v>0.64516129032258063</v>
      </c>
      <c r="U5926" s="24">
        <f>Table1[[#This Row],[Total Voters]]/Table1[[#This Row],[Total Population]]</f>
        <v>0.66184971098265899</v>
      </c>
      <c r="V5926" s="24">
        <f>Table1[[#This Row],[Female Ballots]]/Table1[[#This Row],[Female Population]]</f>
        <v>0.31874999999999998</v>
      </c>
      <c r="W5926" s="24">
        <f>Table1[[#This Row],[Male Ballots]]/Table1[[#This Row],[Male Population]]</f>
        <v>0.26344086021505375</v>
      </c>
      <c r="X5926" s="24">
        <f>Table1[[#This Row],[Total Ballots]]/Table1[[#This Row],[Total Population]]</f>
        <v>0.28901734104046245</v>
      </c>
      <c r="Y5926" s="24">
        <f>Table1[[#This Row],[Female Ballots]]/Table1[[#This Row],[Female Voters]]</f>
        <v>0.46788990825688076</v>
      </c>
      <c r="Z5926" s="24">
        <f>Table1[[#This Row],[Male Ballots]]/Table1[[#This Row],[Male Voters]]</f>
        <v>0.40833333333333333</v>
      </c>
      <c r="AA5926" s="24">
        <f>Table1[[#This Row],[Total Ballots]]/Table1[[#This Row],[Total Voters]]</f>
        <v>0.4366812227074236</v>
      </c>
    </row>
    <row r="5927" spans="1:27" x14ac:dyDescent="0.35">
      <c r="A5927" s="8" t="s">
        <v>25</v>
      </c>
      <c r="B5927" s="17">
        <v>2009</v>
      </c>
      <c r="C5927" s="17" t="s">
        <v>82</v>
      </c>
      <c r="D5927" s="17"/>
      <c r="E5927" s="35" t="s">
        <v>74</v>
      </c>
      <c r="F5927" s="34" t="s">
        <v>78</v>
      </c>
      <c r="G5927" s="9" t="s">
        <v>64</v>
      </c>
      <c r="H5927" s="10">
        <v>215</v>
      </c>
      <c r="I5927" s="10">
        <v>216</v>
      </c>
      <c r="J5927" s="10">
        <v>431</v>
      </c>
      <c r="K5927" s="31">
        <v>148</v>
      </c>
      <c r="L5927" s="31">
        <v>123</v>
      </c>
      <c r="M5927" s="31"/>
      <c r="N5927" s="31">
        <v>271</v>
      </c>
      <c r="O5927" s="10">
        <v>85</v>
      </c>
      <c r="P5927" s="10">
        <v>75</v>
      </c>
      <c r="Q5927" s="10"/>
      <c r="R5927" s="11">
        <v>160</v>
      </c>
      <c r="S5927" s="24">
        <f>Table1[[#This Row],[Female Voters]]/Table1[[#This Row],[Female Population]]</f>
        <v>0.68837209302325586</v>
      </c>
      <c r="T5927" s="24">
        <f>Table1[[#This Row],[Male Voters]]/Table1[[#This Row],[Male Population]]</f>
        <v>0.56944444444444442</v>
      </c>
      <c r="U5927" s="24">
        <f>Table1[[#This Row],[Total Voters]]/Table1[[#This Row],[Total Population]]</f>
        <v>0.62877030162412995</v>
      </c>
      <c r="V5927" s="24">
        <f>Table1[[#This Row],[Female Ballots]]/Table1[[#This Row],[Female Population]]</f>
        <v>0.39534883720930231</v>
      </c>
      <c r="W5927" s="24">
        <f>Table1[[#This Row],[Male Ballots]]/Table1[[#This Row],[Male Population]]</f>
        <v>0.34722222222222221</v>
      </c>
      <c r="X5927" s="24">
        <f>Table1[[#This Row],[Total Ballots]]/Table1[[#This Row],[Total Population]]</f>
        <v>0.37122969837587005</v>
      </c>
      <c r="Y5927" s="24">
        <f>Table1[[#This Row],[Female Ballots]]/Table1[[#This Row],[Female Voters]]</f>
        <v>0.57432432432432434</v>
      </c>
      <c r="Z5927" s="24">
        <f>Table1[[#This Row],[Male Ballots]]/Table1[[#This Row],[Male Voters]]</f>
        <v>0.6097560975609756</v>
      </c>
      <c r="AA5927" s="24">
        <f>Table1[[#This Row],[Total Ballots]]/Table1[[#This Row],[Total Voters]]</f>
        <v>0.59040590405904059</v>
      </c>
    </row>
    <row r="5928" spans="1:27" x14ac:dyDescent="0.35">
      <c r="A5928" s="8" t="s">
        <v>25</v>
      </c>
      <c r="B5928" s="17">
        <v>2009</v>
      </c>
      <c r="C5928" s="17" t="s">
        <v>82</v>
      </c>
      <c r="D5928" s="17"/>
      <c r="E5928" s="35" t="s">
        <v>74</v>
      </c>
      <c r="F5928" s="34" t="s">
        <v>78</v>
      </c>
      <c r="G5928" s="9" t="s">
        <v>65</v>
      </c>
      <c r="H5928" s="10">
        <v>327</v>
      </c>
      <c r="I5928" s="10">
        <v>322</v>
      </c>
      <c r="J5928" s="10">
        <v>649</v>
      </c>
      <c r="K5928" s="31">
        <v>256</v>
      </c>
      <c r="L5928" s="31">
        <v>216</v>
      </c>
      <c r="M5928" s="31"/>
      <c r="N5928" s="31">
        <v>472</v>
      </c>
      <c r="O5928" s="10">
        <v>173</v>
      </c>
      <c r="P5928" s="10">
        <v>150</v>
      </c>
      <c r="Q5928" s="10"/>
      <c r="R5928" s="11">
        <v>323</v>
      </c>
      <c r="S5928" s="24">
        <f>Table1[[#This Row],[Female Voters]]/Table1[[#This Row],[Female Population]]</f>
        <v>0.78287461773700306</v>
      </c>
      <c r="T5928" s="24">
        <f>Table1[[#This Row],[Male Voters]]/Table1[[#This Row],[Male Population]]</f>
        <v>0.67080745341614911</v>
      </c>
      <c r="U5928" s="24">
        <f>Table1[[#This Row],[Total Voters]]/Table1[[#This Row],[Total Population]]</f>
        <v>0.72727272727272729</v>
      </c>
      <c r="V5928" s="24">
        <f>Table1[[#This Row],[Female Ballots]]/Table1[[#This Row],[Female Population]]</f>
        <v>0.52905198776758411</v>
      </c>
      <c r="W5928" s="24">
        <f>Table1[[#This Row],[Male Ballots]]/Table1[[#This Row],[Male Population]]</f>
        <v>0.46583850931677018</v>
      </c>
      <c r="X5928" s="24">
        <f>Table1[[#This Row],[Total Ballots]]/Table1[[#This Row],[Total Population]]</f>
        <v>0.49768875192604006</v>
      </c>
      <c r="Y5928" s="24">
        <f>Table1[[#This Row],[Female Ballots]]/Table1[[#This Row],[Female Voters]]</f>
        <v>0.67578125</v>
      </c>
      <c r="Z5928" s="24">
        <f>Table1[[#This Row],[Male Ballots]]/Table1[[#This Row],[Male Voters]]</f>
        <v>0.69444444444444442</v>
      </c>
      <c r="AA5928" s="24">
        <f>Table1[[#This Row],[Total Ballots]]/Table1[[#This Row],[Total Voters]]</f>
        <v>0.68432203389830504</v>
      </c>
    </row>
    <row r="5929" spans="1:27" x14ac:dyDescent="0.35">
      <c r="A5929" s="8" t="s">
        <v>25</v>
      </c>
      <c r="B5929" s="17">
        <v>2009</v>
      </c>
      <c r="C5929" s="17" t="s">
        <v>82</v>
      </c>
      <c r="D5929" s="17"/>
      <c r="E5929" s="35" t="s">
        <v>74</v>
      </c>
      <c r="F5929" s="34" t="s">
        <v>78</v>
      </c>
      <c r="G5929" s="9" t="s">
        <v>66</v>
      </c>
      <c r="H5929" s="10">
        <v>337</v>
      </c>
      <c r="I5929" s="10">
        <v>342</v>
      </c>
      <c r="J5929" s="10">
        <v>679</v>
      </c>
      <c r="K5929" s="31">
        <v>297</v>
      </c>
      <c r="L5929" s="31">
        <v>278</v>
      </c>
      <c r="M5929" s="31"/>
      <c r="N5929" s="31">
        <v>575</v>
      </c>
      <c r="O5929" s="10">
        <v>254</v>
      </c>
      <c r="P5929" s="10">
        <v>231</v>
      </c>
      <c r="Q5929" s="10"/>
      <c r="R5929" s="11">
        <v>485</v>
      </c>
      <c r="S5929" s="24">
        <f>Table1[[#This Row],[Female Voters]]/Table1[[#This Row],[Female Population]]</f>
        <v>0.88130563798219586</v>
      </c>
      <c r="T5929" s="24">
        <f>Table1[[#This Row],[Male Voters]]/Table1[[#This Row],[Male Population]]</f>
        <v>0.8128654970760234</v>
      </c>
      <c r="U5929" s="24">
        <f>Table1[[#This Row],[Total Voters]]/Table1[[#This Row],[Total Population]]</f>
        <v>0.84683357879234167</v>
      </c>
      <c r="V5929" s="24">
        <f>Table1[[#This Row],[Female Ballots]]/Table1[[#This Row],[Female Population]]</f>
        <v>0.75370919881305642</v>
      </c>
      <c r="W5929" s="24">
        <f>Table1[[#This Row],[Male Ballots]]/Table1[[#This Row],[Male Population]]</f>
        <v>0.67543859649122806</v>
      </c>
      <c r="X5929" s="24">
        <f>Table1[[#This Row],[Total Ballots]]/Table1[[#This Row],[Total Population]]</f>
        <v>0.7142857142857143</v>
      </c>
      <c r="Y5929" s="24">
        <f>Table1[[#This Row],[Female Ballots]]/Table1[[#This Row],[Female Voters]]</f>
        <v>0.85521885521885521</v>
      </c>
      <c r="Z5929" s="24">
        <f>Table1[[#This Row],[Male Ballots]]/Table1[[#This Row],[Male Voters]]</f>
        <v>0.8309352517985612</v>
      </c>
      <c r="AA5929" s="24">
        <f>Table1[[#This Row],[Total Ballots]]/Table1[[#This Row],[Total Voters]]</f>
        <v>0.84347826086956523</v>
      </c>
    </row>
    <row r="5930" spans="1:27" x14ac:dyDescent="0.35">
      <c r="A5930" s="8" t="s">
        <v>25</v>
      </c>
      <c r="B5930" s="17">
        <v>2009</v>
      </c>
      <c r="C5930" s="17" t="s">
        <v>82</v>
      </c>
      <c r="D5930" s="17"/>
      <c r="E5930" s="35" t="s">
        <v>74</v>
      </c>
      <c r="F5930" s="34" t="s">
        <v>78</v>
      </c>
      <c r="G5930" s="9" t="s">
        <v>67</v>
      </c>
      <c r="H5930" s="10">
        <v>490</v>
      </c>
      <c r="I5930" s="10">
        <v>425</v>
      </c>
      <c r="J5930" s="10">
        <v>915</v>
      </c>
      <c r="K5930" s="31">
        <v>412</v>
      </c>
      <c r="L5930" s="31">
        <v>360</v>
      </c>
      <c r="M5930" s="31"/>
      <c r="N5930" s="31">
        <v>772</v>
      </c>
      <c r="O5930" s="10">
        <v>351</v>
      </c>
      <c r="P5930" s="10">
        <v>311</v>
      </c>
      <c r="Q5930" s="10"/>
      <c r="R5930" s="11">
        <v>662</v>
      </c>
      <c r="S5930" s="24">
        <f>Table1[[#This Row],[Female Voters]]/Table1[[#This Row],[Female Population]]</f>
        <v>0.84081632653061222</v>
      </c>
      <c r="T5930" s="24">
        <f>Table1[[#This Row],[Male Voters]]/Table1[[#This Row],[Male Population]]</f>
        <v>0.84705882352941175</v>
      </c>
      <c r="U5930" s="24">
        <f>Table1[[#This Row],[Total Voters]]/Table1[[#This Row],[Total Population]]</f>
        <v>0.8437158469945355</v>
      </c>
      <c r="V5930" s="24">
        <f>Table1[[#This Row],[Female Ballots]]/Table1[[#This Row],[Female Population]]</f>
        <v>0.71632653061224494</v>
      </c>
      <c r="W5930" s="24">
        <f>Table1[[#This Row],[Male Ballots]]/Table1[[#This Row],[Male Population]]</f>
        <v>0.73176470588235298</v>
      </c>
      <c r="X5930" s="24">
        <f>Table1[[#This Row],[Total Ballots]]/Table1[[#This Row],[Total Population]]</f>
        <v>0.7234972677595628</v>
      </c>
      <c r="Y5930" s="24">
        <f>Table1[[#This Row],[Female Ballots]]/Table1[[#This Row],[Female Voters]]</f>
        <v>0.85194174757281549</v>
      </c>
      <c r="Z5930" s="24">
        <f>Table1[[#This Row],[Male Ballots]]/Table1[[#This Row],[Male Voters]]</f>
        <v>0.86388888888888893</v>
      </c>
      <c r="AA5930" s="24">
        <f>Table1[[#This Row],[Total Ballots]]/Table1[[#This Row],[Total Voters]]</f>
        <v>0.8575129533678757</v>
      </c>
    </row>
    <row r="5931" spans="1:27" x14ac:dyDescent="0.35">
      <c r="A5931" s="8" t="s">
        <v>46</v>
      </c>
      <c r="B5931" s="17">
        <v>2009</v>
      </c>
      <c r="C5931" s="17" t="s">
        <v>82</v>
      </c>
      <c r="D5931" s="17" t="s">
        <v>69</v>
      </c>
      <c r="E5931" s="35" t="s">
        <v>74</v>
      </c>
      <c r="F5931" s="34" t="s">
        <v>78</v>
      </c>
      <c r="G5931" s="9" t="s">
        <v>79</v>
      </c>
      <c r="H5931" s="10">
        <v>39317</v>
      </c>
      <c r="I5931" s="10">
        <v>37997</v>
      </c>
      <c r="J5931" s="10">
        <v>77314</v>
      </c>
      <c r="K5931" s="31">
        <v>29575</v>
      </c>
      <c r="L5931" s="31">
        <v>26191</v>
      </c>
      <c r="M5931" s="31">
        <v>5</v>
      </c>
      <c r="N5931" s="31">
        <v>55771</v>
      </c>
      <c r="O5931" s="10">
        <v>14168</v>
      </c>
      <c r="P5931" s="10">
        <v>12623</v>
      </c>
      <c r="Q5931" s="10">
        <v>2</v>
      </c>
      <c r="R5931" s="11">
        <v>26793</v>
      </c>
      <c r="S5931" s="24">
        <f>Table1[[#This Row],[Female Voters]]/Table1[[#This Row],[Female Population]]</f>
        <v>0.7522191418470382</v>
      </c>
      <c r="T5931" s="24">
        <f>Table1[[#This Row],[Male Voters]]/Table1[[#This Row],[Male Population]]</f>
        <v>0.68929125983630291</v>
      </c>
      <c r="U5931" s="24">
        <f>Table1[[#This Row],[Total Voters]]/Table1[[#This Row],[Total Population]]</f>
        <v>0.72135706340378203</v>
      </c>
      <c r="V5931" s="24">
        <f>Table1[[#This Row],[Female Ballots]]/Table1[[#This Row],[Female Population]]</f>
        <v>0.3603530279522853</v>
      </c>
      <c r="W5931" s="24">
        <f>Table1[[#This Row],[Male Ballots]]/Table1[[#This Row],[Male Population]]</f>
        <v>0.33221043766613156</v>
      </c>
      <c r="X5931" s="24">
        <f>Table1[[#This Row],[Total Ballots]]/Table1[[#This Row],[Total Population]]</f>
        <v>0.34654784385751608</v>
      </c>
      <c r="Y5931" s="24">
        <f>Table1[[#This Row],[Female Ballots]]/Table1[[#This Row],[Female Voters]]</f>
        <v>0.47905325443786984</v>
      </c>
      <c r="Z5931" s="24">
        <f>Table1[[#This Row],[Male Ballots]]/Table1[[#This Row],[Male Voters]]</f>
        <v>0.4819594517200565</v>
      </c>
      <c r="AA5931" s="24">
        <f>Table1[[#This Row],[Total Ballots]]/Table1[[#This Row],[Total Voters]]</f>
        <v>0.48041096627279412</v>
      </c>
    </row>
    <row r="5932" spans="1:27" x14ac:dyDescent="0.35">
      <c r="A5932" s="8" t="s">
        <v>46</v>
      </c>
      <c r="B5932" s="17">
        <v>2009</v>
      </c>
      <c r="C5932" s="17" t="s">
        <v>82</v>
      </c>
      <c r="D5932" s="17" t="s">
        <v>69</v>
      </c>
      <c r="E5932" s="35" t="s">
        <v>74</v>
      </c>
      <c r="F5932" s="34" t="s">
        <v>78</v>
      </c>
      <c r="G5932" s="9" t="s">
        <v>62</v>
      </c>
      <c r="H5932" s="10">
        <v>4353</v>
      </c>
      <c r="I5932" s="10">
        <v>4348</v>
      </c>
      <c r="J5932" s="10">
        <v>8701</v>
      </c>
      <c r="K5932" s="31">
        <v>2478</v>
      </c>
      <c r="L5932" s="31">
        <v>2112</v>
      </c>
      <c r="M5932" s="31">
        <v>2</v>
      </c>
      <c r="N5932" s="31">
        <v>4592</v>
      </c>
      <c r="O5932" s="10">
        <v>495</v>
      </c>
      <c r="P5932" s="10">
        <v>391</v>
      </c>
      <c r="Q5932" s="10">
        <v>1</v>
      </c>
      <c r="R5932" s="11">
        <v>887</v>
      </c>
      <c r="S5932" s="24">
        <f>Table1[[#This Row],[Female Voters]]/Table1[[#This Row],[Female Population]]</f>
        <v>0.56926257753273601</v>
      </c>
      <c r="T5932" s="24">
        <f>Table1[[#This Row],[Male Voters]]/Table1[[#This Row],[Male Population]]</f>
        <v>0.48574057037718493</v>
      </c>
      <c r="U5932" s="24">
        <f>Table1[[#This Row],[Total Voters]]/Table1[[#This Row],[Total Population]]</f>
        <v>0.52775543041029771</v>
      </c>
      <c r="V5932" s="24">
        <f>Table1[[#This Row],[Female Ballots]]/Table1[[#This Row],[Female Population]]</f>
        <v>0.11371467953135768</v>
      </c>
      <c r="W5932" s="24">
        <f>Table1[[#This Row],[Male Ballots]]/Table1[[#This Row],[Male Population]]</f>
        <v>8.9926402943882239E-2</v>
      </c>
      <c r="X5932" s="24">
        <f>Table1[[#This Row],[Total Ballots]]/Table1[[#This Row],[Total Population]]</f>
        <v>0.10194230548212849</v>
      </c>
      <c r="Y5932" s="24">
        <f>Table1[[#This Row],[Female Ballots]]/Table1[[#This Row],[Female Voters]]</f>
        <v>0.19975786924939468</v>
      </c>
      <c r="Z5932" s="24">
        <f>Table1[[#This Row],[Male Ballots]]/Table1[[#This Row],[Male Voters]]</f>
        <v>0.18513257575757575</v>
      </c>
      <c r="AA5932" s="24">
        <f>Table1[[#This Row],[Total Ballots]]/Table1[[#This Row],[Total Voters]]</f>
        <v>0.19316202090592335</v>
      </c>
    </row>
    <row r="5933" spans="1:27" x14ac:dyDescent="0.35">
      <c r="A5933" s="8" t="s">
        <v>46</v>
      </c>
      <c r="B5933" s="17">
        <v>2009</v>
      </c>
      <c r="C5933" s="17" t="s">
        <v>82</v>
      </c>
      <c r="D5933" s="17" t="s">
        <v>69</v>
      </c>
      <c r="E5933" s="35" t="s">
        <v>74</v>
      </c>
      <c r="F5933" s="34" t="s">
        <v>78</v>
      </c>
      <c r="G5933" s="9" t="s">
        <v>63</v>
      </c>
      <c r="H5933" s="10">
        <v>5802</v>
      </c>
      <c r="I5933" s="10">
        <v>5821</v>
      </c>
      <c r="J5933" s="10">
        <v>11623</v>
      </c>
      <c r="K5933" s="31">
        <v>3821</v>
      </c>
      <c r="L5933" s="31">
        <v>3247</v>
      </c>
      <c r="M5933" s="31"/>
      <c r="N5933" s="31">
        <v>7068</v>
      </c>
      <c r="O5933" s="10">
        <v>890</v>
      </c>
      <c r="P5933" s="10">
        <v>682</v>
      </c>
      <c r="Q5933" s="10"/>
      <c r="R5933" s="11">
        <v>1572</v>
      </c>
      <c r="S5933" s="24">
        <f>Table1[[#This Row],[Female Voters]]/Table1[[#This Row],[Female Population]]</f>
        <v>0.65856601172009654</v>
      </c>
      <c r="T5933" s="24">
        <f>Table1[[#This Row],[Male Voters]]/Table1[[#This Row],[Male Population]]</f>
        <v>0.5578079367806219</v>
      </c>
      <c r="U5933" s="24">
        <f>Table1[[#This Row],[Total Voters]]/Table1[[#This Row],[Total Population]]</f>
        <v>0.60810462014970312</v>
      </c>
      <c r="V5933" s="24">
        <f>Table1[[#This Row],[Female Ballots]]/Table1[[#This Row],[Female Population]]</f>
        <v>0.15339538090313684</v>
      </c>
      <c r="W5933" s="24">
        <f>Table1[[#This Row],[Male Ballots]]/Table1[[#This Row],[Male Population]]</f>
        <v>0.11716199965641642</v>
      </c>
      <c r="X5933" s="24">
        <f>Table1[[#This Row],[Total Ballots]]/Table1[[#This Row],[Total Population]]</f>
        <v>0.1352490751096963</v>
      </c>
      <c r="Y5933" s="24">
        <f>Table1[[#This Row],[Female Ballots]]/Table1[[#This Row],[Female Voters]]</f>
        <v>0.23292331850300968</v>
      </c>
      <c r="Z5933" s="24">
        <f>Table1[[#This Row],[Male Ballots]]/Table1[[#This Row],[Male Voters]]</f>
        <v>0.21004003695719126</v>
      </c>
      <c r="AA5933" s="24">
        <f>Table1[[#This Row],[Total Ballots]]/Table1[[#This Row],[Total Voters]]</f>
        <v>0.22241086587436332</v>
      </c>
    </row>
    <row r="5934" spans="1:27" x14ac:dyDescent="0.35">
      <c r="A5934" s="8" t="s">
        <v>46</v>
      </c>
      <c r="B5934" s="17">
        <v>2009</v>
      </c>
      <c r="C5934" s="17" t="s">
        <v>82</v>
      </c>
      <c r="D5934" s="17" t="s">
        <v>69</v>
      </c>
      <c r="E5934" s="35" t="s">
        <v>74</v>
      </c>
      <c r="F5934" s="34" t="s">
        <v>78</v>
      </c>
      <c r="G5934" s="9" t="s">
        <v>64</v>
      </c>
      <c r="H5934" s="10">
        <v>6364</v>
      </c>
      <c r="I5934" s="10">
        <v>6432</v>
      </c>
      <c r="J5934" s="10">
        <v>12796</v>
      </c>
      <c r="K5934" s="31">
        <v>4481</v>
      </c>
      <c r="L5934" s="31">
        <v>3855</v>
      </c>
      <c r="M5934" s="31"/>
      <c r="N5934" s="31">
        <v>8336</v>
      </c>
      <c r="O5934" s="10">
        <v>1458</v>
      </c>
      <c r="P5934" s="10">
        <v>1232</v>
      </c>
      <c r="Q5934" s="10"/>
      <c r="R5934" s="11">
        <v>2690</v>
      </c>
      <c r="S5934" s="24">
        <f>Table1[[#This Row],[Female Voters]]/Table1[[#This Row],[Female Population]]</f>
        <v>0.70411690760527967</v>
      </c>
      <c r="T5934" s="24">
        <f>Table1[[#This Row],[Male Voters]]/Table1[[#This Row],[Male Population]]</f>
        <v>0.59934701492537312</v>
      </c>
      <c r="U5934" s="24">
        <f>Table1[[#This Row],[Total Voters]]/Table1[[#This Row],[Total Population]]</f>
        <v>0.65145357924351355</v>
      </c>
      <c r="V5934" s="24">
        <f>Table1[[#This Row],[Female Ballots]]/Table1[[#This Row],[Female Population]]</f>
        <v>0.2291011942174733</v>
      </c>
      <c r="W5934" s="24">
        <f>Table1[[#This Row],[Male Ballots]]/Table1[[#This Row],[Male Population]]</f>
        <v>0.19154228855721392</v>
      </c>
      <c r="X5934" s="24">
        <f>Table1[[#This Row],[Total Ballots]]/Table1[[#This Row],[Total Population]]</f>
        <v>0.21022194435761177</v>
      </c>
      <c r="Y5934" s="24">
        <f>Table1[[#This Row],[Female Ballots]]/Table1[[#This Row],[Female Voters]]</f>
        <v>0.32537380049096182</v>
      </c>
      <c r="Z5934" s="24">
        <f>Table1[[#This Row],[Male Ballots]]/Table1[[#This Row],[Male Voters]]</f>
        <v>0.31958495460440983</v>
      </c>
      <c r="AA5934" s="24">
        <f>Table1[[#This Row],[Total Ballots]]/Table1[[#This Row],[Total Voters]]</f>
        <v>0.32269673704414586</v>
      </c>
    </row>
    <row r="5935" spans="1:27" x14ac:dyDescent="0.35">
      <c r="A5935" s="8" t="s">
        <v>46</v>
      </c>
      <c r="B5935" s="17">
        <v>2009</v>
      </c>
      <c r="C5935" s="17" t="s">
        <v>82</v>
      </c>
      <c r="D5935" s="17" t="s">
        <v>69</v>
      </c>
      <c r="E5935" s="35" t="s">
        <v>74</v>
      </c>
      <c r="F5935" s="34" t="s">
        <v>78</v>
      </c>
      <c r="G5935" s="9" t="s">
        <v>65</v>
      </c>
      <c r="H5935" s="10">
        <v>7571</v>
      </c>
      <c r="I5935" s="10">
        <v>7693</v>
      </c>
      <c r="J5935" s="10">
        <v>15264</v>
      </c>
      <c r="K5935" s="31">
        <v>5771</v>
      </c>
      <c r="L5935" s="31">
        <v>5310</v>
      </c>
      <c r="M5935" s="31">
        <v>1</v>
      </c>
      <c r="N5935" s="31">
        <v>11082</v>
      </c>
      <c r="O5935" s="10">
        <v>2635</v>
      </c>
      <c r="P5935" s="10">
        <v>2365</v>
      </c>
      <c r="Q5935" s="10"/>
      <c r="R5935" s="11">
        <v>5000</v>
      </c>
      <c r="S5935" s="24">
        <f>Table1[[#This Row],[Female Voters]]/Table1[[#This Row],[Female Population]]</f>
        <v>0.76225069343547747</v>
      </c>
      <c r="T5935" s="24">
        <f>Table1[[#This Row],[Male Voters]]/Table1[[#This Row],[Male Population]]</f>
        <v>0.69023787859092678</v>
      </c>
      <c r="U5935" s="24">
        <f>Table1[[#This Row],[Total Voters]]/Table1[[#This Row],[Total Population]]</f>
        <v>0.72602201257861632</v>
      </c>
      <c r="V5935" s="24">
        <f>Table1[[#This Row],[Female Ballots]]/Table1[[#This Row],[Female Population]]</f>
        <v>0.34803856822084267</v>
      </c>
      <c r="W5935" s="24">
        <f>Table1[[#This Row],[Male Ballots]]/Table1[[#This Row],[Male Population]]</f>
        <v>0.30742233199012087</v>
      </c>
      <c r="X5935" s="24">
        <f>Table1[[#This Row],[Total Ballots]]/Table1[[#This Row],[Total Population]]</f>
        <v>0.32756813417190778</v>
      </c>
      <c r="Y5935" s="24">
        <f>Table1[[#This Row],[Female Ballots]]/Table1[[#This Row],[Female Voters]]</f>
        <v>0.45659331138450876</v>
      </c>
      <c r="Z5935" s="24">
        <f>Table1[[#This Row],[Male Ballots]]/Table1[[#This Row],[Male Voters]]</f>
        <v>0.44538606403013181</v>
      </c>
      <c r="AA5935" s="24">
        <f>Table1[[#This Row],[Total Ballots]]/Table1[[#This Row],[Total Voters]]</f>
        <v>0.45118209709438728</v>
      </c>
    </row>
    <row r="5936" spans="1:27" x14ac:dyDescent="0.35">
      <c r="A5936" s="8" t="s">
        <v>46</v>
      </c>
      <c r="B5936" s="17">
        <v>2009</v>
      </c>
      <c r="C5936" s="17" t="s">
        <v>82</v>
      </c>
      <c r="D5936" s="17" t="s">
        <v>69</v>
      </c>
      <c r="E5936" s="35" t="s">
        <v>74</v>
      </c>
      <c r="F5936" s="34" t="s">
        <v>78</v>
      </c>
      <c r="G5936" s="9" t="s">
        <v>66</v>
      </c>
      <c r="H5936" s="10">
        <v>6868</v>
      </c>
      <c r="I5936" s="10">
        <v>6732</v>
      </c>
      <c r="J5936" s="10">
        <v>13600</v>
      </c>
      <c r="K5936" s="31">
        <v>6001</v>
      </c>
      <c r="L5936" s="31">
        <v>5609</v>
      </c>
      <c r="M5936" s="31">
        <v>2</v>
      </c>
      <c r="N5936" s="31">
        <v>11612</v>
      </c>
      <c r="O5936" s="10">
        <v>3786</v>
      </c>
      <c r="P5936" s="10">
        <v>3454</v>
      </c>
      <c r="Q5936" s="10">
        <v>1</v>
      </c>
      <c r="R5936" s="11">
        <v>7241</v>
      </c>
      <c r="S5936" s="24">
        <f>Table1[[#This Row],[Female Voters]]/Table1[[#This Row],[Female Population]]</f>
        <v>0.87376237623762376</v>
      </c>
      <c r="T5936" s="24">
        <f>Table1[[#This Row],[Male Voters]]/Table1[[#This Row],[Male Population]]</f>
        <v>0.833184789067142</v>
      </c>
      <c r="U5936" s="24">
        <f>Table1[[#This Row],[Total Voters]]/Table1[[#This Row],[Total Population]]</f>
        <v>0.85382352941176476</v>
      </c>
      <c r="V5936" s="24">
        <f>Table1[[#This Row],[Female Ballots]]/Table1[[#This Row],[Female Population]]</f>
        <v>0.55125218404193366</v>
      </c>
      <c r="W5936" s="24">
        <f>Table1[[#This Row],[Male Ballots]]/Table1[[#This Row],[Male Population]]</f>
        <v>0.51307189542483655</v>
      </c>
      <c r="X5936" s="24">
        <f>Table1[[#This Row],[Total Ballots]]/Table1[[#This Row],[Total Population]]</f>
        <v>0.53242647058823533</v>
      </c>
      <c r="Y5936" s="24">
        <f>Table1[[#This Row],[Female Ballots]]/Table1[[#This Row],[Female Voters]]</f>
        <v>0.6308948508581903</v>
      </c>
      <c r="Z5936" s="24">
        <f>Table1[[#This Row],[Male Ballots]]/Table1[[#This Row],[Male Voters]]</f>
        <v>0.61579604207523619</v>
      </c>
      <c r="AA5936" s="24">
        <f>Table1[[#This Row],[Total Ballots]]/Table1[[#This Row],[Total Voters]]</f>
        <v>0.62357905614881159</v>
      </c>
    </row>
    <row r="5937" spans="1:27" x14ac:dyDescent="0.35">
      <c r="A5937" s="8" t="s">
        <v>46</v>
      </c>
      <c r="B5937" s="17">
        <v>2009</v>
      </c>
      <c r="C5937" s="17" t="s">
        <v>82</v>
      </c>
      <c r="D5937" s="17" t="s">
        <v>69</v>
      </c>
      <c r="E5937" s="35" t="s">
        <v>74</v>
      </c>
      <c r="F5937" s="34" t="s">
        <v>78</v>
      </c>
      <c r="G5937" s="9" t="s">
        <v>67</v>
      </c>
      <c r="H5937" s="10">
        <v>8359</v>
      </c>
      <c r="I5937" s="10">
        <v>6971</v>
      </c>
      <c r="J5937" s="10">
        <v>15330</v>
      </c>
      <c r="K5937" s="31">
        <v>7023</v>
      </c>
      <c r="L5937" s="31">
        <v>6058</v>
      </c>
      <c r="M5937" s="31">
        <v>0</v>
      </c>
      <c r="N5937" s="31">
        <v>13081</v>
      </c>
      <c r="O5937" s="10">
        <v>4904</v>
      </c>
      <c r="P5937" s="10">
        <v>4499</v>
      </c>
      <c r="Q5937" s="10"/>
      <c r="R5937" s="11">
        <v>9403</v>
      </c>
      <c r="S5937" s="24">
        <f>Table1[[#This Row],[Female Voters]]/Table1[[#This Row],[Female Population]]</f>
        <v>0.8401722694102165</v>
      </c>
      <c r="T5937" s="24">
        <f>Table1[[#This Row],[Male Voters]]/Table1[[#This Row],[Male Population]]</f>
        <v>0.86902883373977913</v>
      </c>
      <c r="U5937" s="24">
        <f>Table1[[#This Row],[Total Voters]]/Table1[[#This Row],[Total Population]]</f>
        <v>0.8532941943900848</v>
      </c>
      <c r="V5937" s="24">
        <f>Table1[[#This Row],[Female Ballots]]/Table1[[#This Row],[Female Population]]</f>
        <v>0.58667304701519318</v>
      </c>
      <c r="W5937" s="24">
        <f>Table1[[#This Row],[Male Ballots]]/Table1[[#This Row],[Male Population]]</f>
        <v>0.64538803614976326</v>
      </c>
      <c r="X5937" s="24">
        <f>Table1[[#This Row],[Total Ballots]]/Table1[[#This Row],[Total Population]]</f>
        <v>0.61337247227658187</v>
      </c>
      <c r="Y5937" s="24">
        <f>Table1[[#This Row],[Female Ballots]]/Table1[[#This Row],[Female Voters]]</f>
        <v>0.69827708956286483</v>
      </c>
      <c r="Z5937" s="24">
        <f>Table1[[#This Row],[Male Ballots]]/Table1[[#This Row],[Male Voters]]</f>
        <v>0.74265434136678776</v>
      </c>
      <c r="AA5937" s="24">
        <f>Table1[[#This Row],[Total Ballots]]/Table1[[#This Row],[Total Voters]]</f>
        <v>0.71882883571592382</v>
      </c>
    </row>
    <row r="5938" spans="1:27" x14ac:dyDescent="0.35">
      <c r="A5938" s="8" t="s">
        <v>53</v>
      </c>
      <c r="B5938" s="17">
        <v>2009</v>
      </c>
      <c r="C5938" s="17" t="s">
        <v>82</v>
      </c>
      <c r="D5938" s="17"/>
      <c r="E5938" s="35" t="s">
        <v>74</v>
      </c>
      <c r="F5938" s="34" t="s">
        <v>78</v>
      </c>
      <c r="G5938" s="9" t="s">
        <v>79</v>
      </c>
      <c r="H5938" s="10">
        <v>13897</v>
      </c>
      <c r="I5938" s="10">
        <v>13719</v>
      </c>
      <c r="J5938" s="10">
        <v>27616</v>
      </c>
      <c r="K5938" s="31">
        <v>9361</v>
      </c>
      <c r="L5938" s="31">
        <v>8399</v>
      </c>
      <c r="M5938" s="31">
        <v>452</v>
      </c>
      <c r="N5938" s="31">
        <v>18212</v>
      </c>
      <c r="O5938" s="10">
        <v>5077</v>
      </c>
      <c r="P5938" s="10">
        <v>4585</v>
      </c>
      <c r="Q5938" s="10">
        <v>217</v>
      </c>
      <c r="R5938" s="11">
        <v>9879</v>
      </c>
      <c r="S5938" s="24">
        <f>Table1[[#This Row],[Female Voters]]/Table1[[#This Row],[Female Population]]</f>
        <v>0.67359861840685042</v>
      </c>
      <c r="T5938" s="24">
        <f>Table1[[#This Row],[Male Voters]]/Table1[[#This Row],[Male Population]]</f>
        <v>0.61221663386544212</v>
      </c>
      <c r="U5938" s="24">
        <f>Table1[[#This Row],[Total Voters]]/Table1[[#This Row],[Total Population]]</f>
        <v>0.65947276940903821</v>
      </c>
      <c r="V5938" s="24">
        <f>Table1[[#This Row],[Female Ballots]]/Table1[[#This Row],[Female Population]]</f>
        <v>0.36533064690220912</v>
      </c>
      <c r="W5938" s="24">
        <f>Table1[[#This Row],[Male Ballots]]/Table1[[#This Row],[Male Population]]</f>
        <v>0.33420803265544136</v>
      </c>
      <c r="X5938" s="24">
        <f>Table1[[#This Row],[Total Ballots]]/Table1[[#This Row],[Total Population]]</f>
        <v>0.35772740440324452</v>
      </c>
      <c r="Y5938" s="24">
        <f>Table1[[#This Row],[Female Ballots]]/Table1[[#This Row],[Female Voters]]</f>
        <v>0.54235658583484669</v>
      </c>
      <c r="Z5938" s="24">
        <f>Table1[[#This Row],[Male Ballots]]/Table1[[#This Row],[Male Voters]]</f>
        <v>0.54589832122871773</v>
      </c>
      <c r="AA5938" s="24">
        <f>Table1[[#This Row],[Total Ballots]]/Table1[[#This Row],[Total Voters]]</f>
        <v>0.54244454206018011</v>
      </c>
    </row>
    <row r="5939" spans="1:27" x14ac:dyDescent="0.35">
      <c r="A5939" s="8" t="s">
        <v>53</v>
      </c>
      <c r="B5939" s="17">
        <v>2009</v>
      </c>
      <c r="C5939" s="17" t="s">
        <v>82</v>
      </c>
      <c r="D5939" s="17"/>
      <c r="E5939" s="35" t="s">
        <v>74</v>
      </c>
      <c r="F5939" s="34" t="s">
        <v>78</v>
      </c>
      <c r="G5939" s="9" t="s">
        <v>62</v>
      </c>
      <c r="H5939" s="10">
        <v>1546</v>
      </c>
      <c r="I5939" s="10">
        <v>1726</v>
      </c>
      <c r="J5939" s="10">
        <v>3272</v>
      </c>
      <c r="K5939" s="31">
        <v>812</v>
      </c>
      <c r="L5939" s="31">
        <v>722</v>
      </c>
      <c r="M5939" s="31">
        <v>69</v>
      </c>
      <c r="N5939" s="31">
        <v>1603</v>
      </c>
      <c r="O5939" s="10">
        <v>155</v>
      </c>
      <c r="P5939" s="10">
        <v>136</v>
      </c>
      <c r="Q5939" s="10">
        <v>14</v>
      </c>
      <c r="R5939" s="11">
        <v>305</v>
      </c>
      <c r="S5939" s="24">
        <f>Table1[[#This Row],[Female Voters]]/Table1[[#This Row],[Female Population]]</f>
        <v>0.52522639068564037</v>
      </c>
      <c r="T5939" s="24">
        <f>Table1[[#This Row],[Male Voters]]/Table1[[#This Row],[Male Population]]</f>
        <v>0.4183082271147161</v>
      </c>
      <c r="U5939" s="24">
        <f>Table1[[#This Row],[Total Voters]]/Table1[[#This Row],[Total Population]]</f>
        <v>0.48991442542787283</v>
      </c>
      <c r="V5939" s="24">
        <f>Table1[[#This Row],[Female Ballots]]/Table1[[#This Row],[Female Population]]</f>
        <v>0.10025873221216042</v>
      </c>
      <c r="W5939" s="24">
        <f>Table1[[#This Row],[Male Ballots]]/Table1[[#This Row],[Male Population]]</f>
        <v>7.8794901506373111E-2</v>
      </c>
      <c r="X5939" s="24">
        <f>Table1[[#This Row],[Total Ballots]]/Table1[[#This Row],[Total Population]]</f>
        <v>9.3215158924205385E-2</v>
      </c>
      <c r="Y5939" s="24">
        <f>Table1[[#This Row],[Female Ballots]]/Table1[[#This Row],[Female Voters]]</f>
        <v>0.19088669950738915</v>
      </c>
      <c r="Z5939" s="24">
        <f>Table1[[#This Row],[Male Ballots]]/Table1[[#This Row],[Male Voters]]</f>
        <v>0.18836565096952909</v>
      </c>
      <c r="AA5939" s="24">
        <f>Table1[[#This Row],[Total Ballots]]/Table1[[#This Row],[Total Voters]]</f>
        <v>0.19026824703680598</v>
      </c>
    </row>
    <row r="5940" spans="1:27" x14ac:dyDescent="0.35">
      <c r="A5940" s="8" t="s">
        <v>53</v>
      </c>
      <c r="B5940" s="17">
        <v>2009</v>
      </c>
      <c r="C5940" s="17" t="s">
        <v>82</v>
      </c>
      <c r="D5940" s="17"/>
      <c r="E5940" s="35" t="s">
        <v>74</v>
      </c>
      <c r="F5940" s="34" t="s">
        <v>78</v>
      </c>
      <c r="G5940" s="9" t="s">
        <v>63</v>
      </c>
      <c r="H5940" s="10">
        <v>2283</v>
      </c>
      <c r="I5940" s="10">
        <v>2311</v>
      </c>
      <c r="J5940" s="10">
        <v>4594</v>
      </c>
      <c r="K5940" s="31">
        <v>1227</v>
      </c>
      <c r="L5940" s="31">
        <v>1048</v>
      </c>
      <c r="M5940" s="31">
        <v>83</v>
      </c>
      <c r="N5940" s="31">
        <v>2358</v>
      </c>
      <c r="O5940" s="10">
        <v>318</v>
      </c>
      <c r="P5940" s="10">
        <v>284</v>
      </c>
      <c r="Q5940" s="10">
        <v>24</v>
      </c>
      <c r="R5940" s="11">
        <v>626</v>
      </c>
      <c r="S5940" s="24">
        <f>Table1[[#This Row],[Female Voters]]/Table1[[#This Row],[Female Population]]</f>
        <v>0.53745072273324568</v>
      </c>
      <c r="T5940" s="24">
        <f>Table1[[#This Row],[Male Voters]]/Table1[[#This Row],[Male Population]]</f>
        <v>0.45348334054521849</v>
      </c>
      <c r="U5940" s="24">
        <f>Table1[[#This Row],[Total Voters]]/Table1[[#This Row],[Total Population]]</f>
        <v>0.51327818894209842</v>
      </c>
      <c r="V5940" s="24">
        <f>Table1[[#This Row],[Female Ballots]]/Table1[[#This Row],[Female Population]]</f>
        <v>0.13929040735873849</v>
      </c>
      <c r="W5940" s="24">
        <f>Table1[[#This Row],[Male Ballots]]/Table1[[#This Row],[Male Population]]</f>
        <v>0.12289052358286456</v>
      </c>
      <c r="X5940" s="24">
        <f>Table1[[#This Row],[Total Ballots]]/Table1[[#This Row],[Total Population]]</f>
        <v>0.13626469307792774</v>
      </c>
      <c r="Y5940" s="24">
        <f>Table1[[#This Row],[Female Ballots]]/Table1[[#This Row],[Female Voters]]</f>
        <v>0.25916870415647919</v>
      </c>
      <c r="Z5940" s="24">
        <f>Table1[[#This Row],[Male Ballots]]/Table1[[#This Row],[Male Voters]]</f>
        <v>0.27099236641221375</v>
      </c>
      <c r="AA5940" s="24">
        <f>Table1[[#This Row],[Total Ballots]]/Table1[[#This Row],[Total Voters]]</f>
        <v>0.26547921967769295</v>
      </c>
    </row>
    <row r="5941" spans="1:27" x14ac:dyDescent="0.35">
      <c r="A5941" s="8" t="s">
        <v>53</v>
      </c>
      <c r="B5941" s="17">
        <v>2009</v>
      </c>
      <c r="C5941" s="17" t="s">
        <v>82</v>
      </c>
      <c r="D5941" s="17"/>
      <c r="E5941" s="35" t="s">
        <v>74</v>
      </c>
      <c r="F5941" s="34" t="s">
        <v>78</v>
      </c>
      <c r="G5941" s="9" t="s">
        <v>64</v>
      </c>
      <c r="H5941" s="10">
        <v>2368</v>
      </c>
      <c r="I5941" s="10">
        <v>2360</v>
      </c>
      <c r="J5941" s="10">
        <v>4728</v>
      </c>
      <c r="K5941" s="31">
        <v>1341</v>
      </c>
      <c r="L5941" s="31">
        <v>1117</v>
      </c>
      <c r="M5941" s="31">
        <v>76</v>
      </c>
      <c r="N5941" s="31">
        <v>2534</v>
      </c>
      <c r="O5941" s="10">
        <v>514</v>
      </c>
      <c r="P5941" s="10">
        <v>398</v>
      </c>
      <c r="Q5941" s="10">
        <v>31</v>
      </c>
      <c r="R5941" s="11">
        <v>943</v>
      </c>
      <c r="S5941" s="24">
        <f>Table1[[#This Row],[Female Voters]]/Table1[[#This Row],[Female Population]]</f>
        <v>0.56630067567567566</v>
      </c>
      <c r="T5941" s="24">
        <f>Table1[[#This Row],[Male Voters]]/Table1[[#This Row],[Male Population]]</f>
        <v>0.47330508474576272</v>
      </c>
      <c r="U5941" s="24">
        <f>Table1[[#This Row],[Total Voters]]/Table1[[#This Row],[Total Population]]</f>
        <v>0.53595600676818955</v>
      </c>
      <c r="V5941" s="24">
        <f>Table1[[#This Row],[Female Ballots]]/Table1[[#This Row],[Female Population]]</f>
        <v>0.2170608108108108</v>
      </c>
      <c r="W5941" s="24">
        <f>Table1[[#This Row],[Male Ballots]]/Table1[[#This Row],[Male Population]]</f>
        <v>0.16864406779661018</v>
      </c>
      <c r="X5941" s="24">
        <f>Table1[[#This Row],[Total Ballots]]/Table1[[#This Row],[Total Population]]</f>
        <v>0.19945008460236888</v>
      </c>
      <c r="Y5941" s="24">
        <f>Table1[[#This Row],[Female Ballots]]/Table1[[#This Row],[Female Voters]]</f>
        <v>0.3832960477255779</v>
      </c>
      <c r="Z5941" s="24">
        <f>Table1[[#This Row],[Male Ballots]]/Table1[[#This Row],[Male Voters]]</f>
        <v>0.35631154879140553</v>
      </c>
      <c r="AA5941" s="24">
        <f>Table1[[#This Row],[Total Ballots]]/Table1[[#This Row],[Total Voters]]</f>
        <v>0.37213891081294398</v>
      </c>
    </row>
    <row r="5942" spans="1:27" x14ac:dyDescent="0.35">
      <c r="A5942" s="8" t="s">
        <v>53</v>
      </c>
      <c r="B5942" s="17">
        <v>2009</v>
      </c>
      <c r="C5942" s="17" t="s">
        <v>82</v>
      </c>
      <c r="D5942" s="17"/>
      <c r="E5942" s="35" t="s">
        <v>74</v>
      </c>
      <c r="F5942" s="34" t="s">
        <v>78</v>
      </c>
      <c r="G5942" s="9" t="s">
        <v>65</v>
      </c>
      <c r="H5942" s="10">
        <v>2632</v>
      </c>
      <c r="I5942" s="10">
        <v>2664</v>
      </c>
      <c r="J5942" s="10">
        <v>5296</v>
      </c>
      <c r="K5942" s="31">
        <v>1880</v>
      </c>
      <c r="L5942" s="31">
        <v>1691</v>
      </c>
      <c r="M5942" s="31">
        <v>69</v>
      </c>
      <c r="N5942" s="31">
        <v>3640</v>
      </c>
      <c r="O5942" s="10">
        <v>990</v>
      </c>
      <c r="P5942" s="10">
        <v>884</v>
      </c>
      <c r="Q5942" s="10">
        <v>36</v>
      </c>
      <c r="R5942" s="11">
        <v>1910</v>
      </c>
      <c r="S5942" s="24">
        <f>Table1[[#This Row],[Female Voters]]/Table1[[#This Row],[Female Population]]</f>
        <v>0.7142857142857143</v>
      </c>
      <c r="T5942" s="24">
        <f>Table1[[#This Row],[Male Voters]]/Table1[[#This Row],[Male Population]]</f>
        <v>0.63475975975975973</v>
      </c>
      <c r="U5942" s="24">
        <f>Table1[[#This Row],[Total Voters]]/Table1[[#This Row],[Total Population]]</f>
        <v>0.68731117824773413</v>
      </c>
      <c r="V5942" s="24">
        <f>Table1[[#This Row],[Female Ballots]]/Table1[[#This Row],[Female Population]]</f>
        <v>0.37613981762917931</v>
      </c>
      <c r="W5942" s="24">
        <f>Table1[[#This Row],[Male Ballots]]/Table1[[#This Row],[Male Population]]</f>
        <v>0.33183183183183185</v>
      </c>
      <c r="X5942" s="24">
        <f>Table1[[#This Row],[Total Ballots]]/Table1[[#This Row],[Total Population]]</f>
        <v>0.36064954682779454</v>
      </c>
      <c r="Y5942" s="24">
        <f>Table1[[#This Row],[Female Ballots]]/Table1[[#This Row],[Female Voters]]</f>
        <v>0.52659574468085102</v>
      </c>
      <c r="Z5942" s="24">
        <f>Table1[[#This Row],[Male Ballots]]/Table1[[#This Row],[Male Voters]]</f>
        <v>0.52276759314015375</v>
      </c>
      <c r="AA5942" s="24">
        <f>Table1[[#This Row],[Total Ballots]]/Table1[[#This Row],[Total Voters]]</f>
        <v>0.52472527472527475</v>
      </c>
    </row>
    <row r="5943" spans="1:27" x14ac:dyDescent="0.35">
      <c r="A5943" s="8" t="s">
        <v>53</v>
      </c>
      <c r="B5943" s="17">
        <v>2009</v>
      </c>
      <c r="C5943" s="17" t="s">
        <v>82</v>
      </c>
      <c r="D5943" s="17"/>
      <c r="E5943" s="35" t="s">
        <v>74</v>
      </c>
      <c r="F5943" s="34" t="s">
        <v>78</v>
      </c>
      <c r="G5943" s="9" t="s">
        <v>66</v>
      </c>
      <c r="H5943" s="10">
        <v>2261</v>
      </c>
      <c r="I5943" s="10">
        <v>2208</v>
      </c>
      <c r="J5943" s="10">
        <v>4469</v>
      </c>
      <c r="K5943" s="31">
        <v>1829</v>
      </c>
      <c r="L5943" s="31">
        <v>1725</v>
      </c>
      <c r="M5943" s="31">
        <v>61</v>
      </c>
      <c r="N5943" s="31">
        <v>3615</v>
      </c>
      <c r="O5943" s="10">
        <v>1331</v>
      </c>
      <c r="P5943" s="10">
        <v>1198</v>
      </c>
      <c r="Q5943" s="10">
        <v>36</v>
      </c>
      <c r="R5943" s="11">
        <v>2565</v>
      </c>
      <c r="S5943" s="24">
        <f>Table1[[#This Row],[Female Voters]]/Table1[[#This Row],[Female Population]]</f>
        <v>0.80893409995577181</v>
      </c>
      <c r="T5943" s="24">
        <f>Table1[[#This Row],[Male Voters]]/Table1[[#This Row],[Male Population]]</f>
        <v>0.78125</v>
      </c>
      <c r="U5943" s="24">
        <f>Table1[[#This Row],[Total Voters]]/Table1[[#This Row],[Total Population]]</f>
        <v>0.8089057954799731</v>
      </c>
      <c r="V5943" s="24">
        <f>Table1[[#This Row],[Female Ballots]]/Table1[[#This Row],[Female Population]]</f>
        <v>0.58867757629367534</v>
      </c>
      <c r="W5943" s="24">
        <f>Table1[[#This Row],[Male Ballots]]/Table1[[#This Row],[Male Population]]</f>
        <v>0.54257246376811596</v>
      </c>
      <c r="X5943" s="24">
        <f>Table1[[#This Row],[Total Ballots]]/Table1[[#This Row],[Total Population]]</f>
        <v>0.57395390467666141</v>
      </c>
      <c r="Y5943" s="24">
        <f>Table1[[#This Row],[Female Ballots]]/Table1[[#This Row],[Female Voters]]</f>
        <v>0.72772006560962277</v>
      </c>
      <c r="Z5943" s="24">
        <f>Table1[[#This Row],[Male Ballots]]/Table1[[#This Row],[Male Voters]]</f>
        <v>0.69449275362318841</v>
      </c>
      <c r="AA5943" s="24">
        <f>Table1[[#This Row],[Total Ballots]]/Table1[[#This Row],[Total Voters]]</f>
        <v>0.70954356846473032</v>
      </c>
    </row>
    <row r="5944" spans="1:27" x14ac:dyDescent="0.35">
      <c r="A5944" s="8" t="s">
        <v>53</v>
      </c>
      <c r="B5944" s="17">
        <v>2009</v>
      </c>
      <c r="C5944" s="17" t="s">
        <v>82</v>
      </c>
      <c r="D5944" s="17"/>
      <c r="E5944" s="35" t="s">
        <v>74</v>
      </c>
      <c r="F5944" s="34" t="s">
        <v>78</v>
      </c>
      <c r="G5944" s="9" t="s">
        <v>67</v>
      </c>
      <c r="H5944" s="10">
        <v>2807</v>
      </c>
      <c r="I5944" s="10">
        <v>2450</v>
      </c>
      <c r="J5944" s="10">
        <v>5257</v>
      </c>
      <c r="K5944" s="31">
        <v>2272</v>
      </c>
      <c r="L5944" s="31">
        <v>2096</v>
      </c>
      <c r="M5944" s="31">
        <v>94</v>
      </c>
      <c r="N5944" s="31">
        <v>4462</v>
      </c>
      <c r="O5944" s="10">
        <v>1769</v>
      </c>
      <c r="P5944" s="10">
        <v>1685</v>
      </c>
      <c r="Q5944" s="10">
        <v>76</v>
      </c>
      <c r="R5944" s="11">
        <v>3530</v>
      </c>
      <c r="S5944" s="24">
        <f>Table1[[#This Row],[Female Voters]]/Table1[[#This Row],[Female Population]]</f>
        <v>0.80940505878161739</v>
      </c>
      <c r="T5944" s="24">
        <f>Table1[[#This Row],[Male Voters]]/Table1[[#This Row],[Male Population]]</f>
        <v>0.8555102040816327</v>
      </c>
      <c r="U5944" s="24">
        <f>Table1[[#This Row],[Total Voters]]/Table1[[#This Row],[Total Population]]</f>
        <v>0.84877306448544798</v>
      </c>
      <c r="V5944" s="24">
        <f>Table1[[#This Row],[Female Ballots]]/Table1[[#This Row],[Female Population]]</f>
        <v>0.63021018881368007</v>
      </c>
      <c r="W5944" s="24">
        <f>Table1[[#This Row],[Male Ballots]]/Table1[[#This Row],[Male Population]]</f>
        <v>0.68775510204081636</v>
      </c>
      <c r="X5944" s="24">
        <f>Table1[[#This Row],[Total Ballots]]/Table1[[#This Row],[Total Population]]</f>
        <v>0.67148563819669016</v>
      </c>
      <c r="Y5944" s="24">
        <f>Table1[[#This Row],[Female Ballots]]/Table1[[#This Row],[Female Voters]]</f>
        <v>0.7786091549295775</v>
      </c>
      <c r="Z5944" s="24">
        <f>Table1[[#This Row],[Male Ballots]]/Table1[[#This Row],[Male Voters]]</f>
        <v>0.80391221374045807</v>
      </c>
      <c r="AA5944" s="24">
        <f>Table1[[#This Row],[Total Ballots]]/Table1[[#This Row],[Total Voters]]</f>
        <v>0.79112505602868666</v>
      </c>
    </row>
    <row r="5945" spans="1:27" x14ac:dyDescent="0.35">
      <c r="A5945" s="8" t="s">
        <v>32</v>
      </c>
      <c r="B5945" s="17">
        <v>2009</v>
      </c>
      <c r="C5945" s="17" t="s">
        <v>82</v>
      </c>
      <c r="D5945" s="17"/>
      <c r="E5945" s="35" t="s">
        <v>74</v>
      </c>
      <c r="F5945" s="34" t="s">
        <v>78</v>
      </c>
      <c r="G5945" s="9" t="s">
        <v>79</v>
      </c>
      <c r="H5945" s="10">
        <v>2907</v>
      </c>
      <c r="I5945" s="10">
        <v>3117</v>
      </c>
      <c r="J5945" s="10">
        <v>6024</v>
      </c>
      <c r="K5945" s="31">
        <v>2194</v>
      </c>
      <c r="L5945" s="31">
        <v>2099</v>
      </c>
      <c r="M5945" s="31">
        <v>0</v>
      </c>
      <c r="N5945" s="31">
        <v>4293</v>
      </c>
      <c r="O5945" s="10">
        <v>1295</v>
      </c>
      <c r="P5945" s="10">
        <v>1240</v>
      </c>
      <c r="Q5945" s="10"/>
      <c r="R5945" s="11">
        <v>2535</v>
      </c>
      <c r="S5945" s="24">
        <f>Table1[[#This Row],[Female Voters]]/Table1[[#This Row],[Female Population]]</f>
        <v>0.75472996216030275</v>
      </c>
      <c r="T5945" s="24">
        <f>Table1[[#This Row],[Male Voters]]/Table1[[#This Row],[Male Population]]</f>
        <v>0.67340391401989097</v>
      </c>
      <c r="U5945" s="24">
        <f>Table1[[#This Row],[Total Voters]]/Table1[[#This Row],[Total Population]]</f>
        <v>0.71264940239043828</v>
      </c>
      <c r="V5945" s="24">
        <f>Table1[[#This Row],[Female Ballots]]/Table1[[#This Row],[Female Population]]</f>
        <v>0.44547643618851052</v>
      </c>
      <c r="W5945" s="24">
        <f>Table1[[#This Row],[Male Ballots]]/Table1[[#This Row],[Male Population]]</f>
        <v>0.3978184151427655</v>
      </c>
      <c r="X5945" s="24">
        <f>Table1[[#This Row],[Total Ballots]]/Table1[[#This Row],[Total Population]]</f>
        <v>0.4208167330677291</v>
      </c>
      <c r="Y5945" s="24">
        <f>Table1[[#This Row],[Female Ballots]]/Table1[[#This Row],[Female Voters]]</f>
        <v>0.59024612579762992</v>
      </c>
      <c r="Z5945" s="24">
        <f>Table1[[#This Row],[Male Ballots]]/Table1[[#This Row],[Male Voters]]</f>
        <v>0.59075750357313006</v>
      </c>
      <c r="AA5945" s="24">
        <f>Table1[[#This Row],[Total Ballots]]/Table1[[#This Row],[Total Voters]]</f>
        <v>0.59049615653389242</v>
      </c>
    </row>
    <row r="5946" spans="1:27" x14ac:dyDescent="0.35">
      <c r="A5946" s="8" t="s">
        <v>32</v>
      </c>
      <c r="B5946" s="17">
        <v>2009</v>
      </c>
      <c r="C5946" s="17" t="s">
        <v>82</v>
      </c>
      <c r="D5946" s="17"/>
      <c r="E5946" s="35" t="s">
        <v>74</v>
      </c>
      <c r="F5946" s="34" t="s">
        <v>78</v>
      </c>
      <c r="G5946" s="9" t="s">
        <v>62</v>
      </c>
      <c r="H5946" s="10">
        <v>261</v>
      </c>
      <c r="I5946" s="10">
        <v>394</v>
      </c>
      <c r="J5946" s="10">
        <v>655</v>
      </c>
      <c r="K5946" s="31">
        <v>139</v>
      </c>
      <c r="L5946" s="31">
        <v>164</v>
      </c>
      <c r="M5946" s="31"/>
      <c r="N5946" s="31">
        <v>303</v>
      </c>
      <c r="O5946" s="10">
        <v>29</v>
      </c>
      <c r="P5946" s="10">
        <v>34</v>
      </c>
      <c r="Q5946" s="10"/>
      <c r="R5946" s="11">
        <v>63</v>
      </c>
      <c r="S5946" s="24">
        <f>Table1[[#This Row],[Female Voters]]/Table1[[#This Row],[Female Population]]</f>
        <v>0.53256704980842917</v>
      </c>
      <c r="T5946" s="24">
        <f>Table1[[#This Row],[Male Voters]]/Table1[[#This Row],[Male Population]]</f>
        <v>0.41624365482233505</v>
      </c>
      <c r="U5946" s="24">
        <f>Table1[[#This Row],[Total Voters]]/Table1[[#This Row],[Total Population]]</f>
        <v>0.46259541984732827</v>
      </c>
      <c r="V5946" s="24">
        <f>Table1[[#This Row],[Female Ballots]]/Table1[[#This Row],[Female Population]]</f>
        <v>0.1111111111111111</v>
      </c>
      <c r="W5946" s="24">
        <f>Table1[[#This Row],[Male Ballots]]/Table1[[#This Row],[Male Population]]</f>
        <v>8.6294416243654817E-2</v>
      </c>
      <c r="X5946" s="24">
        <f>Table1[[#This Row],[Total Ballots]]/Table1[[#This Row],[Total Population]]</f>
        <v>9.6183206106870228E-2</v>
      </c>
      <c r="Y5946" s="24">
        <f>Table1[[#This Row],[Female Ballots]]/Table1[[#This Row],[Female Voters]]</f>
        <v>0.20863309352517986</v>
      </c>
      <c r="Z5946" s="24">
        <f>Table1[[#This Row],[Male Ballots]]/Table1[[#This Row],[Male Voters]]</f>
        <v>0.2073170731707317</v>
      </c>
      <c r="AA5946" s="24">
        <f>Table1[[#This Row],[Total Ballots]]/Table1[[#This Row],[Total Voters]]</f>
        <v>0.20792079207920791</v>
      </c>
    </row>
    <row r="5947" spans="1:27" x14ac:dyDescent="0.35">
      <c r="A5947" s="8" t="s">
        <v>32</v>
      </c>
      <c r="B5947" s="17">
        <v>2009</v>
      </c>
      <c r="C5947" s="17" t="s">
        <v>82</v>
      </c>
      <c r="D5947" s="17"/>
      <c r="E5947" s="35" t="s">
        <v>74</v>
      </c>
      <c r="F5947" s="34" t="s">
        <v>78</v>
      </c>
      <c r="G5947" s="9" t="s">
        <v>63</v>
      </c>
      <c r="H5947" s="10">
        <v>310</v>
      </c>
      <c r="I5947" s="10">
        <v>339</v>
      </c>
      <c r="J5947" s="10">
        <v>649</v>
      </c>
      <c r="K5947" s="31">
        <v>219</v>
      </c>
      <c r="L5947" s="31">
        <v>182</v>
      </c>
      <c r="M5947" s="31"/>
      <c r="N5947" s="31">
        <v>401</v>
      </c>
      <c r="O5947" s="10">
        <v>72</v>
      </c>
      <c r="P5947" s="10">
        <v>51</v>
      </c>
      <c r="Q5947" s="10"/>
      <c r="R5947" s="11">
        <v>123</v>
      </c>
      <c r="S5947" s="24">
        <f>Table1[[#This Row],[Female Voters]]/Table1[[#This Row],[Female Population]]</f>
        <v>0.70645161290322578</v>
      </c>
      <c r="T5947" s="24">
        <f>Table1[[#This Row],[Male Voters]]/Table1[[#This Row],[Male Population]]</f>
        <v>0.53687315634218291</v>
      </c>
      <c r="U5947" s="24">
        <f>Table1[[#This Row],[Total Voters]]/Table1[[#This Row],[Total Population]]</f>
        <v>0.61787365177195686</v>
      </c>
      <c r="V5947" s="24">
        <f>Table1[[#This Row],[Female Ballots]]/Table1[[#This Row],[Female Population]]</f>
        <v>0.23225806451612904</v>
      </c>
      <c r="W5947" s="24">
        <f>Table1[[#This Row],[Male Ballots]]/Table1[[#This Row],[Male Population]]</f>
        <v>0.15044247787610621</v>
      </c>
      <c r="X5947" s="24">
        <f>Table1[[#This Row],[Total Ballots]]/Table1[[#This Row],[Total Population]]</f>
        <v>0.18952234206471494</v>
      </c>
      <c r="Y5947" s="24">
        <f>Table1[[#This Row],[Female Ballots]]/Table1[[#This Row],[Female Voters]]</f>
        <v>0.32876712328767121</v>
      </c>
      <c r="Z5947" s="24">
        <f>Table1[[#This Row],[Male Ballots]]/Table1[[#This Row],[Male Voters]]</f>
        <v>0.28021978021978022</v>
      </c>
      <c r="AA5947" s="24">
        <f>Table1[[#This Row],[Total Ballots]]/Table1[[#This Row],[Total Voters]]</f>
        <v>0.30673316708229426</v>
      </c>
    </row>
    <row r="5948" spans="1:27" x14ac:dyDescent="0.35">
      <c r="A5948" s="8" t="s">
        <v>32</v>
      </c>
      <c r="B5948" s="17">
        <v>2009</v>
      </c>
      <c r="C5948" s="17" t="s">
        <v>82</v>
      </c>
      <c r="D5948" s="17"/>
      <c r="E5948" s="35" t="s">
        <v>74</v>
      </c>
      <c r="F5948" s="34" t="s">
        <v>78</v>
      </c>
      <c r="G5948" s="9" t="s">
        <v>64</v>
      </c>
      <c r="H5948" s="10">
        <v>393</v>
      </c>
      <c r="I5948" s="10">
        <v>374</v>
      </c>
      <c r="J5948" s="10">
        <v>767</v>
      </c>
      <c r="K5948" s="31">
        <v>259</v>
      </c>
      <c r="L5948" s="31">
        <v>217</v>
      </c>
      <c r="M5948" s="31"/>
      <c r="N5948" s="31">
        <v>476</v>
      </c>
      <c r="O5948" s="10">
        <v>116</v>
      </c>
      <c r="P5948" s="10">
        <v>101</v>
      </c>
      <c r="Q5948" s="10"/>
      <c r="R5948" s="11">
        <v>217</v>
      </c>
      <c r="S5948" s="24">
        <f>Table1[[#This Row],[Female Voters]]/Table1[[#This Row],[Female Population]]</f>
        <v>0.65903307888040707</v>
      </c>
      <c r="T5948" s="24">
        <f>Table1[[#This Row],[Male Voters]]/Table1[[#This Row],[Male Population]]</f>
        <v>0.5802139037433155</v>
      </c>
      <c r="U5948" s="24">
        <f>Table1[[#This Row],[Total Voters]]/Table1[[#This Row],[Total Population]]</f>
        <v>0.62059973924380707</v>
      </c>
      <c r="V5948" s="24">
        <f>Table1[[#This Row],[Female Ballots]]/Table1[[#This Row],[Female Population]]</f>
        <v>0.2951653944020356</v>
      </c>
      <c r="W5948" s="24">
        <f>Table1[[#This Row],[Male Ballots]]/Table1[[#This Row],[Male Population]]</f>
        <v>0.2700534759358289</v>
      </c>
      <c r="X5948" s="24">
        <f>Table1[[#This Row],[Total Ballots]]/Table1[[#This Row],[Total Population]]</f>
        <v>0.28292046936114734</v>
      </c>
      <c r="Y5948" s="24">
        <f>Table1[[#This Row],[Female Ballots]]/Table1[[#This Row],[Female Voters]]</f>
        <v>0.44787644787644787</v>
      </c>
      <c r="Z5948" s="24">
        <f>Table1[[#This Row],[Male Ballots]]/Table1[[#This Row],[Male Voters]]</f>
        <v>0.46543778801843316</v>
      </c>
      <c r="AA5948" s="24">
        <f>Table1[[#This Row],[Total Ballots]]/Table1[[#This Row],[Total Voters]]</f>
        <v>0.45588235294117646</v>
      </c>
    </row>
    <row r="5949" spans="1:27" x14ac:dyDescent="0.35">
      <c r="A5949" s="8" t="s">
        <v>32</v>
      </c>
      <c r="B5949" s="17">
        <v>2009</v>
      </c>
      <c r="C5949" s="17" t="s">
        <v>82</v>
      </c>
      <c r="D5949" s="17"/>
      <c r="E5949" s="35" t="s">
        <v>74</v>
      </c>
      <c r="F5949" s="34" t="s">
        <v>78</v>
      </c>
      <c r="G5949" s="9" t="s">
        <v>65</v>
      </c>
      <c r="H5949" s="10">
        <v>607</v>
      </c>
      <c r="I5949" s="10">
        <v>579</v>
      </c>
      <c r="J5949" s="10">
        <v>1186</v>
      </c>
      <c r="K5949" s="31">
        <v>473</v>
      </c>
      <c r="L5949" s="31">
        <v>384</v>
      </c>
      <c r="M5949" s="31"/>
      <c r="N5949" s="31">
        <v>857</v>
      </c>
      <c r="O5949" s="10">
        <v>250</v>
      </c>
      <c r="P5949" s="10">
        <v>210</v>
      </c>
      <c r="Q5949" s="10"/>
      <c r="R5949" s="11">
        <v>460</v>
      </c>
      <c r="S5949" s="24">
        <f>Table1[[#This Row],[Female Voters]]/Table1[[#This Row],[Female Population]]</f>
        <v>0.77924217462932455</v>
      </c>
      <c r="T5949" s="24">
        <f>Table1[[#This Row],[Male Voters]]/Table1[[#This Row],[Male Population]]</f>
        <v>0.66321243523316065</v>
      </c>
      <c r="U5949" s="24">
        <f>Table1[[#This Row],[Total Voters]]/Table1[[#This Row],[Total Population]]</f>
        <v>0.72259696458684652</v>
      </c>
      <c r="V5949" s="24">
        <f>Table1[[#This Row],[Female Ballots]]/Table1[[#This Row],[Female Population]]</f>
        <v>0.41186161449752884</v>
      </c>
      <c r="W5949" s="24">
        <f>Table1[[#This Row],[Male Ballots]]/Table1[[#This Row],[Male Population]]</f>
        <v>0.36269430051813473</v>
      </c>
      <c r="X5949" s="24">
        <f>Table1[[#This Row],[Total Ballots]]/Table1[[#This Row],[Total Population]]</f>
        <v>0.38785834738617203</v>
      </c>
      <c r="Y5949" s="24">
        <f>Table1[[#This Row],[Female Ballots]]/Table1[[#This Row],[Female Voters]]</f>
        <v>0.52854122621564481</v>
      </c>
      <c r="Z5949" s="24">
        <f>Table1[[#This Row],[Male Ballots]]/Table1[[#This Row],[Male Voters]]</f>
        <v>0.546875</v>
      </c>
      <c r="AA5949" s="24">
        <f>Table1[[#This Row],[Total Ballots]]/Table1[[#This Row],[Total Voters]]</f>
        <v>0.53675612602100353</v>
      </c>
    </row>
    <row r="5950" spans="1:27" x14ac:dyDescent="0.35">
      <c r="A5950" s="8" t="s">
        <v>32</v>
      </c>
      <c r="B5950" s="17">
        <v>2009</v>
      </c>
      <c r="C5950" s="17" t="s">
        <v>82</v>
      </c>
      <c r="D5950" s="17"/>
      <c r="E5950" s="35" t="s">
        <v>74</v>
      </c>
      <c r="F5950" s="34" t="s">
        <v>78</v>
      </c>
      <c r="G5950" s="9" t="s">
        <v>66</v>
      </c>
      <c r="H5950" s="10">
        <v>658</v>
      </c>
      <c r="I5950" s="10">
        <v>747</v>
      </c>
      <c r="J5950" s="10">
        <v>1405</v>
      </c>
      <c r="K5950" s="31">
        <v>547</v>
      </c>
      <c r="L5950" s="31">
        <v>586</v>
      </c>
      <c r="M5950" s="31"/>
      <c r="N5950" s="31">
        <v>1133</v>
      </c>
      <c r="O5950" s="10">
        <v>404</v>
      </c>
      <c r="P5950" s="10">
        <v>416</v>
      </c>
      <c r="Q5950" s="10"/>
      <c r="R5950" s="11">
        <v>820</v>
      </c>
      <c r="S5950" s="24">
        <f>Table1[[#This Row],[Female Voters]]/Table1[[#This Row],[Female Population]]</f>
        <v>0.83130699088145898</v>
      </c>
      <c r="T5950" s="24">
        <f>Table1[[#This Row],[Male Voters]]/Table1[[#This Row],[Male Population]]</f>
        <v>0.78447121820615795</v>
      </c>
      <c r="U5950" s="24">
        <f>Table1[[#This Row],[Total Voters]]/Table1[[#This Row],[Total Population]]</f>
        <v>0.80640569395017792</v>
      </c>
      <c r="V5950" s="24">
        <f>Table1[[#This Row],[Female Ballots]]/Table1[[#This Row],[Female Population]]</f>
        <v>0.61398176291793316</v>
      </c>
      <c r="W5950" s="24">
        <f>Table1[[#This Row],[Male Ballots]]/Table1[[#This Row],[Male Population]]</f>
        <v>0.55689424364123163</v>
      </c>
      <c r="X5950" s="24">
        <f>Table1[[#This Row],[Total Ballots]]/Table1[[#This Row],[Total Population]]</f>
        <v>0.58362989323843417</v>
      </c>
      <c r="Y5950" s="24">
        <f>Table1[[#This Row],[Female Ballots]]/Table1[[#This Row],[Female Voters]]</f>
        <v>0.73857404021937845</v>
      </c>
      <c r="Z5950" s="24">
        <f>Table1[[#This Row],[Male Ballots]]/Table1[[#This Row],[Male Voters]]</f>
        <v>0.70989761092150172</v>
      </c>
      <c r="AA5950" s="24">
        <f>Table1[[#This Row],[Total Ballots]]/Table1[[#This Row],[Total Voters]]</f>
        <v>0.72374227714033534</v>
      </c>
    </row>
    <row r="5951" spans="1:27" x14ac:dyDescent="0.35">
      <c r="A5951" s="8" t="s">
        <v>32</v>
      </c>
      <c r="B5951" s="17">
        <v>2009</v>
      </c>
      <c r="C5951" s="17" t="s">
        <v>82</v>
      </c>
      <c r="D5951" s="17"/>
      <c r="E5951" s="35" t="s">
        <v>74</v>
      </c>
      <c r="F5951" s="34" t="s">
        <v>78</v>
      </c>
      <c r="G5951" s="9" t="s">
        <v>67</v>
      </c>
      <c r="H5951" s="10">
        <v>678</v>
      </c>
      <c r="I5951" s="10">
        <v>684</v>
      </c>
      <c r="J5951" s="10">
        <v>1362</v>
      </c>
      <c r="K5951" s="31">
        <v>557</v>
      </c>
      <c r="L5951" s="31">
        <v>566</v>
      </c>
      <c r="M5951" s="31"/>
      <c r="N5951" s="31">
        <v>1123</v>
      </c>
      <c r="O5951" s="10">
        <v>424</v>
      </c>
      <c r="P5951" s="10">
        <v>428</v>
      </c>
      <c r="Q5951" s="10"/>
      <c r="R5951" s="11">
        <v>852</v>
      </c>
      <c r="S5951" s="24">
        <f>Table1[[#This Row],[Female Voters]]/Table1[[#This Row],[Female Population]]</f>
        <v>0.82153392330383479</v>
      </c>
      <c r="T5951" s="24">
        <f>Table1[[#This Row],[Male Voters]]/Table1[[#This Row],[Male Population]]</f>
        <v>0.82748538011695905</v>
      </c>
      <c r="U5951" s="24">
        <f>Table1[[#This Row],[Total Voters]]/Table1[[#This Row],[Total Population]]</f>
        <v>0.82452276064610863</v>
      </c>
      <c r="V5951" s="24">
        <f>Table1[[#This Row],[Female Ballots]]/Table1[[#This Row],[Female Population]]</f>
        <v>0.62536873156342188</v>
      </c>
      <c r="W5951" s="24">
        <f>Table1[[#This Row],[Male Ballots]]/Table1[[#This Row],[Male Population]]</f>
        <v>0.6257309941520468</v>
      </c>
      <c r="X5951" s="24">
        <f>Table1[[#This Row],[Total Ballots]]/Table1[[#This Row],[Total Population]]</f>
        <v>0.62555066079295152</v>
      </c>
      <c r="Y5951" s="24">
        <f>Table1[[#This Row],[Female Ballots]]/Table1[[#This Row],[Female Voters]]</f>
        <v>0.76122082585278272</v>
      </c>
      <c r="Z5951" s="24">
        <f>Table1[[#This Row],[Male Ballots]]/Table1[[#This Row],[Male Voters]]</f>
        <v>0.75618374558303891</v>
      </c>
      <c r="AA5951" s="24">
        <f>Table1[[#This Row],[Total Ballots]]/Table1[[#This Row],[Total Voters]]</f>
        <v>0.75868210151380233</v>
      </c>
    </row>
    <row r="5952" spans="1:27" x14ac:dyDescent="0.35">
      <c r="A5952" s="8" t="s">
        <v>60</v>
      </c>
      <c r="B5952" s="17">
        <v>2009</v>
      </c>
      <c r="C5952" s="17" t="s">
        <v>82</v>
      </c>
      <c r="D5952" s="17" t="s">
        <v>69</v>
      </c>
      <c r="E5952" s="35" t="s">
        <v>75</v>
      </c>
      <c r="F5952" s="34" t="s">
        <v>78</v>
      </c>
      <c r="G5952" s="9" t="s">
        <v>79</v>
      </c>
      <c r="H5952" s="10">
        <v>23719</v>
      </c>
      <c r="I5952" s="10">
        <v>25812</v>
      </c>
      <c r="J5952" s="10">
        <v>49531</v>
      </c>
      <c r="K5952" s="31">
        <v>12446</v>
      </c>
      <c r="L5952" s="31">
        <v>11208</v>
      </c>
      <c r="M5952" s="31">
        <v>356</v>
      </c>
      <c r="N5952" s="31">
        <v>24010</v>
      </c>
      <c r="O5952" s="10">
        <v>5873</v>
      </c>
      <c r="P5952" s="10">
        <v>5419</v>
      </c>
      <c r="Q5952" s="10">
        <v>125</v>
      </c>
      <c r="R5952" s="11">
        <v>11417</v>
      </c>
      <c r="S5952" s="24">
        <f>Table1[[#This Row],[Female Voters]]/Table1[[#This Row],[Female Population]]</f>
        <v>0.52472701210000416</v>
      </c>
      <c r="T5952" s="24">
        <f>Table1[[#This Row],[Male Voters]]/Table1[[#This Row],[Male Population]]</f>
        <v>0.43421664342166433</v>
      </c>
      <c r="U5952" s="24">
        <f>Table1[[#This Row],[Total Voters]]/Table1[[#This Row],[Total Population]]</f>
        <v>0.48474692616745069</v>
      </c>
      <c r="V5952" s="24">
        <f>Table1[[#This Row],[Female Ballots]]/Table1[[#This Row],[Female Population]]</f>
        <v>0.24760740334752729</v>
      </c>
      <c r="W5952" s="24">
        <f>Table1[[#This Row],[Male Ballots]]/Table1[[#This Row],[Male Population]]</f>
        <v>0.20994111266077795</v>
      </c>
      <c r="X5952" s="24">
        <f>Table1[[#This Row],[Total Ballots]]/Table1[[#This Row],[Total Population]]</f>
        <v>0.2305021097898286</v>
      </c>
      <c r="Y5952" s="24">
        <f>Table1[[#This Row],[Female Ballots]]/Table1[[#This Row],[Female Voters]]</f>
        <v>0.47187851518560181</v>
      </c>
      <c r="Z5952" s="24">
        <f>Table1[[#This Row],[Male Ballots]]/Table1[[#This Row],[Male Voters]]</f>
        <v>0.48349393290506781</v>
      </c>
      <c r="AA5952" s="24">
        <f>Table1[[#This Row],[Total Ballots]]/Table1[[#This Row],[Total Voters]]</f>
        <v>0.47551020408163264</v>
      </c>
    </row>
    <row r="5953" spans="1:27" x14ac:dyDescent="0.35">
      <c r="A5953" s="8" t="s">
        <v>60</v>
      </c>
      <c r="B5953" s="17">
        <v>2009</v>
      </c>
      <c r="C5953" s="17" t="s">
        <v>82</v>
      </c>
      <c r="D5953" s="17" t="s">
        <v>69</v>
      </c>
      <c r="E5953" s="35" t="s">
        <v>75</v>
      </c>
      <c r="F5953" s="34" t="s">
        <v>78</v>
      </c>
      <c r="G5953" s="9" t="s">
        <v>62</v>
      </c>
      <c r="H5953" s="10">
        <v>3810</v>
      </c>
      <c r="I5953" s="10">
        <v>4211</v>
      </c>
      <c r="J5953" s="10">
        <v>8021</v>
      </c>
      <c r="K5953" s="31">
        <v>1291</v>
      </c>
      <c r="L5953" s="31">
        <v>1107</v>
      </c>
      <c r="M5953" s="31">
        <v>33</v>
      </c>
      <c r="N5953" s="31">
        <v>2431</v>
      </c>
      <c r="O5953" s="10">
        <v>269</v>
      </c>
      <c r="P5953" s="10">
        <v>208</v>
      </c>
      <c r="Q5953" s="10">
        <v>9</v>
      </c>
      <c r="R5953" s="11">
        <v>486</v>
      </c>
      <c r="S5953" s="24">
        <f>Table1[[#This Row],[Female Voters]]/Table1[[#This Row],[Female Population]]</f>
        <v>0.3388451443569554</v>
      </c>
      <c r="T5953" s="24">
        <f>Table1[[#This Row],[Male Voters]]/Table1[[#This Row],[Male Population]]</f>
        <v>0.26288292567086202</v>
      </c>
      <c r="U5953" s="24">
        <f>Table1[[#This Row],[Total Voters]]/Table1[[#This Row],[Total Population]]</f>
        <v>0.30307941653160453</v>
      </c>
      <c r="V5953" s="24">
        <f>Table1[[#This Row],[Female Ballots]]/Table1[[#This Row],[Female Population]]</f>
        <v>7.0603674540682421E-2</v>
      </c>
      <c r="W5953" s="24">
        <f>Table1[[#This Row],[Male Ballots]]/Table1[[#This Row],[Male Population]]</f>
        <v>4.9394443125148423E-2</v>
      </c>
      <c r="X5953" s="24">
        <f>Table1[[#This Row],[Total Ballots]]/Table1[[#This Row],[Total Population]]</f>
        <v>6.0590948759506297E-2</v>
      </c>
      <c r="Y5953" s="24">
        <f>Table1[[#This Row],[Female Ballots]]/Table1[[#This Row],[Female Voters]]</f>
        <v>0.20836560805577073</v>
      </c>
      <c r="Z5953" s="24">
        <f>Table1[[#This Row],[Male Ballots]]/Table1[[#This Row],[Male Voters]]</f>
        <v>0.18789521228545619</v>
      </c>
      <c r="AA5953" s="24">
        <f>Table1[[#This Row],[Total Ballots]]/Table1[[#This Row],[Total Voters]]</f>
        <v>0.19991772932949403</v>
      </c>
    </row>
    <row r="5954" spans="1:27" x14ac:dyDescent="0.35">
      <c r="A5954" s="8" t="s">
        <v>60</v>
      </c>
      <c r="B5954" s="17">
        <v>2009</v>
      </c>
      <c r="C5954" s="17" t="s">
        <v>82</v>
      </c>
      <c r="D5954" s="17" t="s">
        <v>69</v>
      </c>
      <c r="E5954" s="35" t="s">
        <v>75</v>
      </c>
      <c r="F5954" s="34" t="s">
        <v>78</v>
      </c>
      <c r="G5954" s="9" t="s">
        <v>63</v>
      </c>
      <c r="H5954" s="10">
        <v>5631</v>
      </c>
      <c r="I5954" s="10">
        <v>6356</v>
      </c>
      <c r="J5954" s="10">
        <v>11987</v>
      </c>
      <c r="K5954" s="31">
        <v>2515</v>
      </c>
      <c r="L5954" s="31">
        <v>2051</v>
      </c>
      <c r="M5954" s="31">
        <v>81</v>
      </c>
      <c r="N5954" s="31">
        <v>4647</v>
      </c>
      <c r="O5954" s="10">
        <v>628</v>
      </c>
      <c r="P5954" s="10">
        <v>527</v>
      </c>
      <c r="Q5954" s="10">
        <v>16</v>
      </c>
      <c r="R5954" s="11">
        <v>1171</v>
      </c>
      <c r="S5954" s="24">
        <f>Table1[[#This Row],[Female Voters]]/Table1[[#This Row],[Female Population]]</f>
        <v>0.44663470076362993</v>
      </c>
      <c r="T5954" s="24">
        <f>Table1[[#This Row],[Male Voters]]/Table1[[#This Row],[Male Population]]</f>
        <v>0.32268722466960353</v>
      </c>
      <c r="U5954" s="24">
        <f>Table1[[#This Row],[Total Voters]]/Table1[[#This Row],[Total Population]]</f>
        <v>0.38766997580712437</v>
      </c>
      <c r="V5954" s="24">
        <f>Table1[[#This Row],[Female Ballots]]/Table1[[#This Row],[Female Population]]</f>
        <v>0.1115254839282543</v>
      </c>
      <c r="W5954" s="24">
        <f>Table1[[#This Row],[Male Ballots]]/Table1[[#This Row],[Male Population]]</f>
        <v>8.2913782252989301E-2</v>
      </c>
      <c r="X5954" s="24">
        <f>Table1[[#This Row],[Total Ballots]]/Table1[[#This Row],[Total Population]]</f>
        <v>9.7689163260198553E-2</v>
      </c>
      <c r="Y5954" s="24">
        <f>Table1[[#This Row],[Female Ballots]]/Table1[[#This Row],[Female Voters]]</f>
        <v>0.24970178926441353</v>
      </c>
      <c r="Z5954" s="24">
        <f>Table1[[#This Row],[Male Ballots]]/Table1[[#This Row],[Male Voters]]</f>
        <v>0.2569478303266699</v>
      </c>
      <c r="AA5954" s="24">
        <f>Table1[[#This Row],[Total Ballots]]/Table1[[#This Row],[Total Voters]]</f>
        <v>0.25199053152571549</v>
      </c>
    </row>
    <row r="5955" spans="1:27" x14ac:dyDescent="0.35">
      <c r="A5955" s="8" t="s">
        <v>60</v>
      </c>
      <c r="B5955" s="17">
        <v>2009</v>
      </c>
      <c r="C5955" s="17" t="s">
        <v>82</v>
      </c>
      <c r="D5955" s="17" t="s">
        <v>69</v>
      </c>
      <c r="E5955" s="35" t="s">
        <v>75</v>
      </c>
      <c r="F5955" s="34" t="s">
        <v>78</v>
      </c>
      <c r="G5955" s="9" t="s">
        <v>64</v>
      </c>
      <c r="H5955" s="10">
        <v>4557</v>
      </c>
      <c r="I5955" s="10">
        <v>5193</v>
      </c>
      <c r="J5955" s="10">
        <v>9750</v>
      </c>
      <c r="K5955" s="31">
        <v>1971</v>
      </c>
      <c r="L5955" s="31">
        <v>1866</v>
      </c>
      <c r="M5955" s="31">
        <v>77</v>
      </c>
      <c r="N5955" s="31">
        <v>3914</v>
      </c>
      <c r="O5955" s="10">
        <v>703</v>
      </c>
      <c r="P5955" s="10">
        <v>675</v>
      </c>
      <c r="Q5955" s="10">
        <v>19</v>
      </c>
      <c r="R5955" s="11">
        <v>1397</v>
      </c>
      <c r="S5955" s="24">
        <f>Table1[[#This Row],[Female Voters]]/Table1[[#This Row],[Female Population]]</f>
        <v>0.43252139565503622</v>
      </c>
      <c r="T5955" s="24">
        <f>Table1[[#This Row],[Male Voters]]/Table1[[#This Row],[Male Population]]</f>
        <v>0.35932986712882725</v>
      </c>
      <c r="U5955" s="24">
        <f>Table1[[#This Row],[Total Voters]]/Table1[[#This Row],[Total Population]]</f>
        <v>0.40143589743589742</v>
      </c>
      <c r="V5955" s="24">
        <f>Table1[[#This Row],[Female Ballots]]/Table1[[#This Row],[Female Population]]</f>
        <v>0.15426815887645381</v>
      </c>
      <c r="W5955" s="24">
        <f>Table1[[#This Row],[Male Ballots]]/Table1[[#This Row],[Male Population]]</f>
        <v>0.12998266897746968</v>
      </c>
      <c r="X5955" s="24">
        <f>Table1[[#This Row],[Total Ballots]]/Table1[[#This Row],[Total Population]]</f>
        <v>0.14328205128205129</v>
      </c>
      <c r="Y5955" s="24">
        <f>Table1[[#This Row],[Female Ballots]]/Table1[[#This Row],[Female Voters]]</f>
        <v>0.35667174023338405</v>
      </c>
      <c r="Z5955" s="24">
        <f>Table1[[#This Row],[Male Ballots]]/Table1[[#This Row],[Male Voters]]</f>
        <v>0.36173633440514469</v>
      </c>
      <c r="AA5955" s="24">
        <f>Table1[[#This Row],[Total Ballots]]/Table1[[#This Row],[Total Voters]]</f>
        <v>0.35692386305569751</v>
      </c>
    </row>
    <row r="5956" spans="1:27" x14ac:dyDescent="0.35">
      <c r="A5956" s="8" t="s">
        <v>60</v>
      </c>
      <c r="B5956" s="17">
        <v>2009</v>
      </c>
      <c r="C5956" s="17" t="s">
        <v>82</v>
      </c>
      <c r="D5956" s="17" t="s">
        <v>69</v>
      </c>
      <c r="E5956" s="35" t="s">
        <v>75</v>
      </c>
      <c r="F5956" s="34" t="s">
        <v>78</v>
      </c>
      <c r="G5956" s="9" t="s">
        <v>65</v>
      </c>
      <c r="H5956" s="10">
        <v>3946</v>
      </c>
      <c r="I5956" s="10">
        <v>4246</v>
      </c>
      <c r="J5956" s="10">
        <v>8192</v>
      </c>
      <c r="K5956" s="31">
        <v>2309</v>
      </c>
      <c r="L5956" s="31">
        <v>2048</v>
      </c>
      <c r="M5956" s="31">
        <v>62</v>
      </c>
      <c r="N5956" s="31">
        <v>4419</v>
      </c>
      <c r="O5956" s="10">
        <v>1117</v>
      </c>
      <c r="P5956" s="10">
        <v>1052</v>
      </c>
      <c r="Q5956" s="10">
        <v>15</v>
      </c>
      <c r="R5956" s="11">
        <v>2184</v>
      </c>
      <c r="S5956" s="24">
        <f>Table1[[#This Row],[Female Voters]]/Table1[[#This Row],[Female Population]]</f>
        <v>0.58514951849974661</v>
      </c>
      <c r="T5956" s="24">
        <f>Table1[[#This Row],[Male Voters]]/Table1[[#This Row],[Male Population]]</f>
        <v>0.48233631653320774</v>
      </c>
      <c r="U5956" s="24">
        <f>Table1[[#This Row],[Total Voters]]/Table1[[#This Row],[Total Population]]</f>
        <v>0.5394287109375</v>
      </c>
      <c r="V5956" s="24">
        <f>Table1[[#This Row],[Female Ballots]]/Table1[[#This Row],[Female Population]]</f>
        <v>0.28307146477445516</v>
      </c>
      <c r="W5956" s="24">
        <f>Table1[[#This Row],[Male Ballots]]/Table1[[#This Row],[Male Population]]</f>
        <v>0.24776260009420631</v>
      </c>
      <c r="X5956" s="24">
        <f>Table1[[#This Row],[Total Ballots]]/Table1[[#This Row],[Total Population]]</f>
        <v>0.2666015625</v>
      </c>
      <c r="Y5956" s="24">
        <f>Table1[[#This Row],[Female Ballots]]/Table1[[#This Row],[Female Voters]]</f>
        <v>0.48375920311823301</v>
      </c>
      <c r="Z5956" s="24">
        <f>Table1[[#This Row],[Male Ballots]]/Table1[[#This Row],[Male Voters]]</f>
        <v>0.513671875</v>
      </c>
      <c r="AA5956" s="24">
        <f>Table1[[#This Row],[Total Ballots]]/Table1[[#This Row],[Total Voters]]</f>
        <v>0.49422946367956549</v>
      </c>
    </row>
    <row r="5957" spans="1:27" x14ac:dyDescent="0.35">
      <c r="A5957" s="8" t="s">
        <v>60</v>
      </c>
      <c r="B5957" s="17">
        <v>2009</v>
      </c>
      <c r="C5957" s="17" t="s">
        <v>82</v>
      </c>
      <c r="D5957" s="17" t="s">
        <v>69</v>
      </c>
      <c r="E5957" s="35" t="s">
        <v>75</v>
      </c>
      <c r="F5957" s="34" t="s">
        <v>78</v>
      </c>
      <c r="G5957" s="9" t="s">
        <v>66</v>
      </c>
      <c r="H5957" s="10">
        <v>2909</v>
      </c>
      <c r="I5957" s="10">
        <v>3212</v>
      </c>
      <c r="J5957" s="10">
        <v>6121</v>
      </c>
      <c r="K5957" s="31">
        <v>2192</v>
      </c>
      <c r="L5957" s="31">
        <v>2138</v>
      </c>
      <c r="M5957" s="31">
        <v>56</v>
      </c>
      <c r="N5957" s="31">
        <v>4386</v>
      </c>
      <c r="O5957" s="10">
        <v>1488</v>
      </c>
      <c r="P5957" s="10">
        <v>1391</v>
      </c>
      <c r="Q5957" s="10">
        <v>33</v>
      </c>
      <c r="R5957" s="11">
        <v>2912</v>
      </c>
      <c r="S5957" s="24">
        <f>Table1[[#This Row],[Female Voters]]/Table1[[#This Row],[Female Population]]</f>
        <v>0.75352354761086282</v>
      </c>
      <c r="T5957" s="24">
        <f>Table1[[#This Row],[Male Voters]]/Table1[[#This Row],[Male Population]]</f>
        <v>0.66562889165628891</v>
      </c>
      <c r="U5957" s="24">
        <f>Table1[[#This Row],[Total Voters]]/Table1[[#This Row],[Total Population]]</f>
        <v>0.71654958340140495</v>
      </c>
      <c r="V5957" s="24">
        <f>Table1[[#This Row],[Female Ballots]]/Table1[[#This Row],[Female Population]]</f>
        <v>0.51151598487452732</v>
      </c>
      <c r="W5957" s="24">
        <f>Table1[[#This Row],[Male Ballots]]/Table1[[#This Row],[Male Population]]</f>
        <v>0.43306351183063513</v>
      </c>
      <c r="X5957" s="24">
        <f>Table1[[#This Row],[Total Ballots]]/Table1[[#This Row],[Total Population]]</f>
        <v>0.4757392582911289</v>
      </c>
      <c r="Y5957" s="24">
        <f>Table1[[#This Row],[Female Ballots]]/Table1[[#This Row],[Female Voters]]</f>
        <v>0.67883211678832112</v>
      </c>
      <c r="Z5957" s="24">
        <f>Table1[[#This Row],[Male Ballots]]/Table1[[#This Row],[Male Voters]]</f>
        <v>0.65060804490177737</v>
      </c>
      <c r="AA5957" s="24">
        <f>Table1[[#This Row],[Total Ballots]]/Table1[[#This Row],[Total Voters]]</f>
        <v>0.66393068855449155</v>
      </c>
    </row>
    <row r="5958" spans="1:27" x14ac:dyDescent="0.35">
      <c r="A5958" s="8" t="s">
        <v>60</v>
      </c>
      <c r="B5958" s="17">
        <v>2009</v>
      </c>
      <c r="C5958" s="17" t="s">
        <v>82</v>
      </c>
      <c r="D5958" s="17" t="s">
        <v>69</v>
      </c>
      <c r="E5958" s="35" t="s">
        <v>75</v>
      </c>
      <c r="F5958" s="34" t="s">
        <v>78</v>
      </c>
      <c r="G5958" s="9" t="s">
        <v>67</v>
      </c>
      <c r="H5958" s="10">
        <v>2866</v>
      </c>
      <c r="I5958" s="10">
        <v>2594</v>
      </c>
      <c r="J5958" s="10">
        <v>5460</v>
      </c>
      <c r="K5958" s="31">
        <v>2168</v>
      </c>
      <c r="L5958" s="31">
        <v>1998</v>
      </c>
      <c r="M5958" s="31">
        <v>47</v>
      </c>
      <c r="N5958" s="31">
        <v>4213</v>
      </c>
      <c r="O5958" s="10">
        <v>1668</v>
      </c>
      <c r="P5958" s="10">
        <v>1566</v>
      </c>
      <c r="Q5958" s="10">
        <v>33</v>
      </c>
      <c r="R5958" s="11">
        <v>3267</v>
      </c>
      <c r="S5958" s="24">
        <f>Table1[[#This Row],[Female Voters]]/Table1[[#This Row],[Female Population]]</f>
        <v>0.75645498953244938</v>
      </c>
      <c r="T5958" s="24">
        <f>Table1[[#This Row],[Male Voters]]/Table1[[#This Row],[Male Population]]</f>
        <v>0.77023901310717036</v>
      </c>
      <c r="U5958" s="24">
        <f>Table1[[#This Row],[Total Voters]]/Table1[[#This Row],[Total Population]]</f>
        <v>0.77161172161172165</v>
      </c>
      <c r="V5958" s="24">
        <f>Table1[[#This Row],[Female Ballots]]/Table1[[#This Row],[Female Population]]</f>
        <v>0.58199581297976277</v>
      </c>
      <c r="W5958" s="24">
        <f>Table1[[#This Row],[Male Ballots]]/Table1[[#This Row],[Male Population]]</f>
        <v>0.60370084811102542</v>
      </c>
      <c r="X5958" s="24">
        <f>Table1[[#This Row],[Total Ballots]]/Table1[[#This Row],[Total Population]]</f>
        <v>0.59835164835164834</v>
      </c>
      <c r="Y5958" s="24">
        <f>Table1[[#This Row],[Female Ballots]]/Table1[[#This Row],[Female Voters]]</f>
        <v>0.76937269372693728</v>
      </c>
      <c r="Z5958" s="24">
        <f>Table1[[#This Row],[Male Ballots]]/Table1[[#This Row],[Male Voters]]</f>
        <v>0.78378378378378377</v>
      </c>
      <c r="AA5958" s="24">
        <f>Table1[[#This Row],[Total Ballots]]/Table1[[#This Row],[Total Voters]]</f>
        <v>0.77545691906005221</v>
      </c>
    </row>
    <row r="5959" spans="1:27" x14ac:dyDescent="0.35">
      <c r="A5959" s="8" t="s">
        <v>22</v>
      </c>
      <c r="B5959" s="17">
        <v>2009</v>
      </c>
      <c r="C5959" s="17" t="s">
        <v>82</v>
      </c>
      <c r="D5959" s="17"/>
      <c r="E5959" s="35" t="s">
        <v>74</v>
      </c>
      <c r="F5959" s="34" t="s">
        <v>78</v>
      </c>
      <c r="G5959" s="9" t="s">
        <v>79</v>
      </c>
      <c r="H5959" s="10">
        <v>921</v>
      </c>
      <c r="I5959" s="10">
        <v>881</v>
      </c>
      <c r="J5959" s="10">
        <v>1802</v>
      </c>
      <c r="K5959" s="31">
        <v>820</v>
      </c>
      <c r="L5959" s="31">
        <v>727</v>
      </c>
      <c r="M5959" s="31">
        <v>0</v>
      </c>
      <c r="N5959" s="31">
        <v>1547</v>
      </c>
      <c r="O5959" s="10">
        <v>494</v>
      </c>
      <c r="P5959" s="10">
        <v>424</v>
      </c>
      <c r="Q5959" s="10"/>
      <c r="R5959" s="11">
        <v>918</v>
      </c>
      <c r="S5959" s="24">
        <f>Table1[[#This Row],[Female Voters]]/Table1[[#This Row],[Female Population]]</f>
        <v>0.89033659066232351</v>
      </c>
      <c r="T5959" s="24">
        <f>Table1[[#This Row],[Male Voters]]/Table1[[#This Row],[Male Population]]</f>
        <v>0.82519863791146419</v>
      </c>
      <c r="U5959" s="24">
        <f>Table1[[#This Row],[Total Voters]]/Table1[[#This Row],[Total Population]]</f>
        <v>0.85849056603773588</v>
      </c>
      <c r="V5959" s="24">
        <f>Table1[[#This Row],[Female Ballots]]/Table1[[#This Row],[Female Population]]</f>
        <v>0.53637350705754616</v>
      </c>
      <c r="W5959" s="24">
        <f>Table1[[#This Row],[Male Ballots]]/Table1[[#This Row],[Male Population]]</f>
        <v>0.48127128263337116</v>
      </c>
      <c r="X5959" s="24">
        <f>Table1[[#This Row],[Total Ballots]]/Table1[[#This Row],[Total Population]]</f>
        <v>0.50943396226415094</v>
      </c>
      <c r="Y5959" s="24">
        <f>Table1[[#This Row],[Female Ballots]]/Table1[[#This Row],[Female Voters]]</f>
        <v>0.60243902439024388</v>
      </c>
      <c r="Z5959" s="24">
        <f>Table1[[#This Row],[Male Ballots]]/Table1[[#This Row],[Male Voters]]</f>
        <v>0.58321870701513068</v>
      </c>
      <c r="AA5959" s="24">
        <f>Table1[[#This Row],[Total Ballots]]/Table1[[#This Row],[Total Voters]]</f>
        <v>0.59340659340659341</v>
      </c>
    </row>
    <row r="5960" spans="1:27" x14ac:dyDescent="0.35">
      <c r="A5960" s="8" t="s">
        <v>22</v>
      </c>
      <c r="B5960" s="17">
        <v>2009</v>
      </c>
      <c r="C5960" s="17" t="s">
        <v>82</v>
      </c>
      <c r="D5960" s="17"/>
      <c r="E5960" s="35" t="s">
        <v>74</v>
      </c>
      <c r="F5960" s="34" t="s">
        <v>78</v>
      </c>
      <c r="G5960" s="9" t="s">
        <v>62</v>
      </c>
      <c r="H5960" s="10">
        <v>55</v>
      </c>
      <c r="I5960" s="10">
        <v>76</v>
      </c>
      <c r="J5960" s="10">
        <v>131</v>
      </c>
      <c r="K5960" s="31">
        <v>63</v>
      </c>
      <c r="L5960" s="31">
        <v>73</v>
      </c>
      <c r="M5960" s="31"/>
      <c r="N5960" s="31">
        <v>136</v>
      </c>
      <c r="O5960" s="10">
        <v>11</v>
      </c>
      <c r="P5960" s="10">
        <v>15</v>
      </c>
      <c r="Q5960" s="10"/>
      <c r="R5960" s="11">
        <v>26</v>
      </c>
      <c r="S5960" s="24">
        <f>Table1[[#This Row],[Female Voters]]/Table1[[#This Row],[Female Population]]</f>
        <v>1.1454545454545455</v>
      </c>
      <c r="T5960" s="24">
        <f>Table1[[#This Row],[Male Voters]]/Table1[[#This Row],[Male Population]]</f>
        <v>0.96052631578947367</v>
      </c>
      <c r="U5960" s="24">
        <f>Table1[[#This Row],[Total Voters]]/Table1[[#This Row],[Total Population]]</f>
        <v>1.0381679389312977</v>
      </c>
      <c r="V5960" s="24">
        <f>Table1[[#This Row],[Female Ballots]]/Table1[[#This Row],[Female Population]]</f>
        <v>0.2</v>
      </c>
      <c r="W5960" s="24">
        <f>Table1[[#This Row],[Male Ballots]]/Table1[[#This Row],[Male Population]]</f>
        <v>0.19736842105263158</v>
      </c>
      <c r="X5960" s="24">
        <f>Table1[[#This Row],[Total Ballots]]/Table1[[#This Row],[Total Population]]</f>
        <v>0.19847328244274809</v>
      </c>
      <c r="Y5960" s="24">
        <f>Table1[[#This Row],[Female Ballots]]/Table1[[#This Row],[Female Voters]]</f>
        <v>0.17460317460317459</v>
      </c>
      <c r="Z5960" s="24">
        <f>Table1[[#This Row],[Male Ballots]]/Table1[[#This Row],[Male Voters]]</f>
        <v>0.20547945205479451</v>
      </c>
      <c r="AA5960" s="24">
        <f>Table1[[#This Row],[Total Ballots]]/Table1[[#This Row],[Total Voters]]</f>
        <v>0.19117647058823528</v>
      </c>
    </row>
    <row r="5961" spans="1:27" x14ac:dyDescent="0.35">
      <c r="A5961" s="8" t="s">
        <v>22</v>
      </c>
      <c r="B5961" s="17">
        <v>2009</v>
      </c>
      <c r="C5961" s="17" t="s">
        <v>82</v>
      </c>
      <c r="D5961" s="17"/>
      <c r="E5961" s="35" t="s">
        <v>74</v>
      </c>
      <c r="F5961" s="34" t="s">
        <v>78</v>
      </c>
      <c r="G5961" s="9" t="s">
        <v>63</v>
      </c>
      <c r="H5961" s="10">
        <v>98</v>
      </c>
      <c r="I5961" s="10">
        <v>93</v>
      </c>
      <c r="J5961" s="10">
        <v>191</v>
      </c>
      <c r="K5961" s="31">
        <v>78</v>
      </c>
      <c r="L5961" s="31">
        <v>77</v>
      </c>
      <c r="M5961" s="31"/>
      <c r="N5961" s="31">
        <v>155</v>
      </c>
      <c r="O5961" s="10">
        <v>22</v>
      </c>
      <c r="P5961" s="10">
        <v>21</v>
      </c>
      <c r="Q5961" s="10"/>
      <c r="R5961" s="11">
        <v>43</v>
      </c>
      <c r="S5961" s="24">
        <f>Table1[[#This Row],[Female Voters]]/Table1[[#This Row],[Female Population]]</f>
        <v>0.79591836734693877</v>
      </c>
      <c r="T5961" s="24">
        <f>Table1[[#This Row],[Male Voters]]/Table1[[#This Row],[Male Population]]</f>
        <v>0.82795698924731187</v>
      </c>
      <c r="U5961" s="24">
        <f>Table1[[#This Row],[Total Voters]]/Table1[[#This Row],[Total Population]]</f>
        <v>0.81151832460732987</v>
      </c>
      <c r="V5961" s="24">
        <f>Table1[[#This Row],[Female Ballots]]/Table1[[#This Row],[Female Population]]</f>
        <v>0.22448979591836735</v>
      </c>
      <c r="W5961" s="24">
        <f>Table1[[#This Row],[Male Ballots]]/Table1[[#This Row],[Male Population]]</f>
        <v>0.22580645161290322</v>
      </c>
      <c r="X5961" s="24">
        <f>Table1[[#This Row],[Total Ballots]]/Table1[[#This Row],[Total Population]]</f>
        <v>0.22513089005235601</v>
      </c>
      <c r="Y5961" s="24">
        <f>Table1[[#This Row],[Female Ballots]]/Table1[[#This Row],[Female Voters]]</f>
        <v>0.28205128205128205</v>
      </c>
      <c r="Z5961" s="24">
        <f>Table1[[#This Row],[Male Ballots]]/Table1[[#This Row],[Male Voters]]</f>
        <v>0.27272727272727271</v>
      </c>
      <c r="AA5961" s="24">
        <f>Table1[[#This Row],[Total Ballots]]/Table1[[#This Row],[Total Voters]]</f>
        <v>0.27741935483870966</v>
      </c>
    </row>
    <row r="5962" spans="1:27" x14ac:dyDescent="0.35">
      <c r="A5962" s="8" t="s">
        <v>22</v>
      </c>
      <c r="B5962" s="17">
        <v>2009</v>
      </c>
      <c r="C5962" s="17" t="s">
        <v>82</v>
      </c>
      <c r="D5962" s="17"/>
      <c r="E5962" s="35" t="s">
        <v>74</v>
      </c>
      <c r="F5962" s="34" t="s">
        <v>78</v>
      </c>
      <c r="G5962" s="9" t="s">
        <v>64</v>
      </c>
      <c r="H5962" s="10">
        <v>120</v>
      </c>
      <c r="I5962" s="10">
        <v>117</v>
      </c>
      <c r="J5962" s="10">
        <v>237</v>
      </c>
      <c r="K5962" s="31">
        <v>97</v>
      </c>
      <c r="L5962" s="31">
        <v>75</v>
      </c>
      <c r="M5962" s="31"/>
      <c r="N5962" s="31">
        <v>172</v>
      </c>
      <c r="O5962" s="10">
        <v>40</v>
      </c>
      <c r="P5962" s="10">
        <v>31</v>
      </c>
      <c r="Q5962" s="10"/>
      <c r="R5962" s="11">
        <v>71</v>
      </c>
      <c r="S5962" s="24">
        <f>Table1[[#This Row],[Female Voters]]/Table1[[#This Row],[Female Population]]</f>
        <v>0.80833333333333335</v>
      </c>
      <c r="T5962" s="24">
        <f>Table1[[#This Row],[Male Voters]]/Table1[[#This Row],[Male Population]]</f>
        <v>0.64102564102564108</v>
      </c>
      <c r="U5962" s="24">
        <f>Table1[[#This Row],[Total Voters]]/Table1[[#This Row],[Total Population]]</f>
        <v>0.72573839662447259</v>
      </c>
      <c r="V5962" s="24">
        <f>Table1[[#This Row],[Female Ballots]]/Table1[[#This Row],[Female Population]]</f>
        <v>0.33333333333333331</v>
      </c>
      <c r="W5962" s="24">
        <f>Table1[[#This Row],[Male Ballots]]/Table1[[#This Row],[Male Population]]</f>
        <v>0.26495726495726496</v>
      </c>
      <c r="X5962" s="24">
        <f>Table1[[#This Row],[Total Ballots]]/Table1[[#This Row],[Total Population]]</f>
        <v>0.29957805907172996</v>
      </c>
      <c r="Y5962" s="24">
        <f>Table1[[#This Row],[Female Ballots]]/Table1[[#This Row],[Female Voters]]</f>
        <v>0.41237113402061853</v>
      </c>
      <c r="Z5962" s="24">
        <f>Table1[[#This Row],[Male Ballots]]/Table1[[#This Row],[Male Voters]]</f>
        <v>0.41333333333333333</v>
      </c>
      <c r="AA5962" s="24">
        <f>Table1[[#This Row],[Total Ballots]]/Table1[[#This Row],[Total Voters]]</f>
        <v>0.41279069767441862</v>
      </c>
    </row>
    <row r="5963" spans="1:27" x14ac:dyDescent="0.35">
      <c r="A5963" s="8" t="s">
        <v>22</v>
      </c>
      <c r="B5963" s="17">
        <v>2009</v>
      </c>
      <c r="C5963" s="17" t="s">
        <v>82</v>
      </c>
      <c r="D5963" s="17"/>
      <c r="E5963" s="35" t="s">
        <v>74</v>
      </c>
      <c r="F5963" s="34" t="s">
        <v>78</v>
      </c>
      <c r="G5963" s="9" t="s">
        <v>65</v>
      </c>
      <c r="H5963" s="10">
        <v>174</v>
      </c>
      <c r="I5963" s="10">
        <v>181</v>
      </c>
      <c r="J5963" s="10">
        <v>355</v>
      </c>
      <c r="K5963" s="31">
        <v>157</v>
      </c>
      <c r="L5963" s="31">
        <v>134</v>
      </c>
      <c r="M5963" s="31"/>
      <c r="N5963" s="31">
        <v>291</v>
      </c>
      <c r="O5963" s="10">
        <v>93</v>
      </c>
      <c r="P5963" s="10">
        <v>76</v>
      </c>
      <c r="Q5963" s="10"/>
      <c r="R5963" s="11">
        <v>169</v>
      </c>
      <c r="S5963" s="24">
        <f>Table1[[#This Row],[Female Voters]]/Table1[[#This Row],[Female Population]]</f>
        <v>0.9022988505747126</v>
      </c>
      <c r="T5963" s="24">
        <f>Table1[[#This Row],[Male Voters]]/Table1[[#This Row],[Male Population]]</f>
        <v>0.74033149171270718</v>
      </c>
      <c r="U5963" s="24">
        <f>Table1[[#This Row],[Total Voters]]/Table1[[#This Row],[Total Population]]</f>
        <v>0.81971830985915495</v>
      </c>
      <c r="V5963" s="24">
        <f>Table1[[#This Row],[Female Ballots]]/Table1[[#This Row],[Female Population]]</f>
        <v>0.53448275862068961</v>
      </c>
      <c r="W5963" s="24">
        <f>Table1[[#This Row],[Male Ballots]]/Table1[[#This Row],[Male Population]]</f>
        <v>0.41988950276243092</v>
      </c>
      <c r="X5963" s="24">
        <f>Table1[[#This Row],[Total Ballots]]/Table1[[#This Row],[Total Population]]</f>
        <v>0.47605633802816899</v>
      </c>
      <c r="Y5963" s="24">
        <f>Table1[[#This Row],[Female Ballots]]/Table1[[#This Row],[Female Voters]]</f>
        <v>0.59235668789808915</v>
      </c>
      <c r="Z5963" s="24">
        <f>Table1[[#This Row],[Male Ballots]]/Table1[[#This Row],[Male Voters]]</f>
        <v>0.56716417910447758</v>
      </c>
      <c r="AA5963" s="24">
        <f>Table1[[#This Row],[Total Ballots]]/Table1[[#This Row],[Total Voters]]</f>
        <v>0.58075601374570451</v>
      </c>
    </row>
    <row r="5964" spans="1:27" x14ac:dyDescent="0.35">
      <c r="A5964" s="8" t="s">
        <v>22</v>
      </c>
      <c r="B5964" s="17">
        <v>2009</v>
      </c>
      <c r="C5964" s="17" t="s">
        <v>82</v>
      </c>
      <c r="D5964" s="17"/>
      <c r="E5964" s="35" t="s">
        <v>74</v>
      </c>
      <c r="F5964" s="34" t="s">
        <v>78</v>
      </c>
      <c r="G5964" s="9" t="s">
        <v>66</v>
      </c>
      <c r="H5964" s="10">
        <v>196</v>
      </c>
      <c r="I5964" s="10">
        <v>190</v>
      </c>
      <c r="J5964" s="10">
        <v>386</v>
      </c>
      <c r="K5964" s="31">
        <v>179</v>
      </c>
      <c r="L5964" s="31">
        <v>160</v>
      </c>
      <c r="M5964" s="31"/>
      <c r="N5964" s="31">
        <v>339</v>
      </c>
      <c r="O5964" s="10">
        <v>135</v>
      </c>
      <c r="P5964" s="10">
        <v>118</v>
      </c>
      <c r="Q5964" s="10"/>
      <c r="R5964" s="11">
        <v>253</v>
      </c>
      <c r="S5964" s="24">
        <f>Table1[[#This Row],[Female Voters]]/Table1[[#This Row],[Female Population]]</f>
        <v>0.91326530612244894</v>
      </c>
      <c r="T5964" s="24">
        <f>Table1[[#This Row],[Male Voters]]/Table1[[#This Row],[Male Population]]</f>
        <v>0.84210526315789469</v>
      </c>
      <c r="U5964" s="24">
        <f>Table1[[#This Row],[Total Voters]]/Table1[[#This Row],[Total Population]]</f>
        <v>0.87823834196891193</v>
      </c>
      <c r="V5964" s="24">
        <f>Table1[[#This Row],[Female Ballots]]/Table1[[#This Row],[Female Population]]</f>
        <v>0.68877551020408168</v>
      </c>
      <c r="W5964" s="24">
        <f>Table1[[#This Row],[Male Ballots]]/Table1[[#This Row],[Male Population]]</f>
        <v>0.62105263157894741</v>
      </c>
      <c r="X5964" s="24">
        <f>Table1[[#This Row],[Total Ballots]]/Table1[[#This Row],[Total Population]]</f>
        <v>0.65544041450777202</v>
      </c>
      <c r="Y5964" s="24">
        <f>Table1[[#This Row],[Female Ballots]]/Table1[[#This Row],[Female Voters]]</f>
        <v>0.75418994413407825</v>
      </c>
      <c r="Z5964" s="24">
        <f>Table1[[#This Row],[Male Ballots]]/Table1[[#This Row],[Male Voters]]</f>
        <v>0.73750000000000004</v>
      </c>
      <c r="AA5964" s="24">
        <f>Table1[[#This Row],[Total Ballots]]/Table1[[#This Row],[Total Voters]]</f>
        <v>0.74631268436578169</v>
      </c>
    </row>
    <row r="5965" spans="1:27" x14ac:dyDescent="0.35">
      <c r="A5965" s="8" t="s">
        <v>22</v>
      </c>
      <c r="B5965" s="17">
        <v>2009</v>
      </c>
      <c r="C5965" s="17" t="s">
        <v>82</v>
      </c>
      <c r="D5965" s="17"/>
      <c r="E5965" s="35" t="s">
        <v>74</v>
      </c>
      <c r="F5965" s="34" t="s">
        <v>78</v>
      </c>
      <c r="G5965" s="9" t="s">
        <v>67</v>
      </c>
      <c r="H5965" s="10">
        <v>278</v>
      </c>
      <c r="I5965" s="10">
        <v>224</v>
      </c>
      <c r="J5965" s="10">
        <v>502</v>
      </c>
      <c r="K5965" s="31">
        <v>246</v>
      </c>
      <c r="L5965" s="31">
        <v>208</v>
      </c>
      <c r="M5965" s="31"/>
      <c r="N5965" s="31">
        <v>454</v>
      </c>
      <c r="O5965" s="10">
        <v>193</v>
      </c>
      <c r="P5965" s="10">
        <v>163</v>
      </c>
      <c r="Q5965" s="10"/>
      <c r="R5965" s="11">
        <v>356</v>
      </c>
      <c r="S5965" s="24">
        <f>Table1[[#This Row],[Female Voters]]/Table1[[#This Row],[Female Population]]</f>
        <v>0.8848920863309353</v>
      </c>
      <c r="T5965" s="24">
        <f>Table1[[#This Row],[Male Voters]]/Table1[[#This Row],[Male Population]]</f>
        <v>0.9285714285714286</v>
      </c>
      <c r="U5965" s="24">
        <f>Table1[[#This Row],[Total Voters]]/Table1[[#This Row],[Total Population]]</f>
        <v>0.90438247011952189</v>
      </c>
      <c r="V5965" s="24">
        <f>Table1[[#This Row],[Female Ballots]]/Table1[[#This Row],[Female Population]]</f>
        <v>0.69424460431654678</v>
      </c>
      <c r="W5965" s="24">
        <f>Table1[[#This Row],[Male Ballots]]/Table1[[#This Row],[Male Population]]</f>
        <v>0.7276785714285714</v>
      </c>
      <c r="X5965" s="24">
        <f>Table1[[#This Row],[Total Ballots]]/Table1[[#This Row],[Total Population]]</f>
        <v>0.70916334661354585</v>
      </c>
      <c r="Y5965" s="24">
        <f>Table1[[#This Row],[Female Ballots]]/Table1[[#This Row],[Female Voters]]</f>
        <v>0.78455284552845528</v>
      </c>
      <c r="Z5965" s="24">
        <f>Table1[[#This Row],[Male Ballots]]/Table1[[#This Row],[Male Voters]]</f>
        <v>0.78365384615384615</v>
      </c>
      <c r="AA5965" s="24">
        <f>Table1[[#This Row],[Total Ballots]]/Table1[[#This Row],[Total Voters]]</f>
        <v>0.78414096916299558</v>
      </c>
    </row>
    <row r="5966" spans="1:27" x14ac:dyDescent="0.35">
      <c r="A5966" s="8" t="s">
        <v>56</v>
      </c>
      <c r="B5966" s="17">
        <v>2009</v>
      </c>
      <c r="C5966" s="17" t="s">
        <v>82</v>
      </c>
      <c r="D5966" s="17"/>
      <c r="E5966" s="35" t="s">
        <v>73</v>
      </c>
      <c r="F5966" s="34" t="s">
        <v>78</v>
      </c>
      <c r="G5966" s="9" t="s">
        <v>79</v>
      </c>
      <c r="H5966" s="10">
        <v>29819</v>
      </c>
      <c r="I5966" s="10">
        <v>31067</v>
      </c>
      <c r="J5966" s="10">
        <v>60886</v>
      </c>
      <c r="K5966" s="31">
        <v>17186</v>
      </c>
      <c r="L5966" s="31">
        <v>15480</v>
      </c>
      <c r="M5966" s="31">
        <v>0</v>
      </c>
      <c r="N5966" s="31">
        <v>32666</v>
      </c>
      <c r="O5966" s="10">
        <v>9284</v>
      </c>
      <c r="P5966" s="10">
        <v>8347</v>
      </c>
      <c r="Q5966" s="10"/>
      <c r="R5966" s="11">
        <v>17631</v>
      </c>
      <c r="S5966" s="24">
        <f>Table1[[#This Row],[Female Voters]]/Table1[[#This Row],[Female Population]]</f>
        <v>0.57634394178208526</v>
      </c>
      <c r="T5966" s="24">
        <f>Table1[[#This Row],[Male Voters]]/Table1[[#This Row],[Male Population]]</f>
        <v>0.49827791547300992</v>
      </c>
      <c r="U5966" s="24">
        <f>Table1[[#This Row],[Total Voters]]/Table1[[#This Row],[Total Population]]</f>
        <v>0.53651085635449858</v>
      </c>
      <c r="V5966" s="24">
        <f>Table1[[#This Row],[Female Ballots]]/Table1[[#This Row],[Female Population]]</f>
        <v>0.31134511553036653</v>
      </c>
      <c r="W5966" s="24">
        <f>Table1[[#This Row],[Male Ballots]]/Table1[[#This Row],[Male Population]]</f>
        <v>0.26867737470627995</v>
      </c>
      <c r="X5966" s="24">
        <f>Table1[[#This Row],[Total Ballots]]/Table1[[#This Row],[Total Population]]</f>
        <v>0.28957395788851298</v>
      </c>
      <c r="Y5966" s="24">
        <f>Table1[[#This Row],[Female Ballots]]/Table1[[#This Row],[Female Voters]]</f>
        <v>0.540207145350867</v>
      </c>
      <c r="Z5966" s="24">
        <f>Table1[[#This Row],[Male Ballots]]/Table1[[#This Row],[Male Voters]]</f>
        <v>0.53921188630490957</v>
      </c>
      <c r="AA5966" s="24">
        <f>Table1[[#This Row],[Total Ballots]]/Table1[[#This Row],[Total Voters]]</f>
        <v>0.53973550480622057</v>
      </c>
    </row>
    <row r="5967" spans="1:27" x14ac:dyDescent="0.35">
      <c r="A5967" s="8" t="s">
        <v>56</v>
      </c>
      <c r="B5967" s="17">
        <v>2009</v>
      </c>
      <c r="C5967" s="17" t="s">
        <v>82</v>
      </c>
      <c r="D5967" s="17"/>
      <c r="E5967" s="35" t="s">
        <v>73</v>
      </c>
      <c r="F5967" s="34" t="s">
        <v>78</v>
      </c>
      <c r="G5967" s="9" t="s">
        <v>62</v>
      </c>
      <c r="H5967" s="10">
        <v>4185</v>
      </c>
      <c r="I5967" s="10">
        <v>4855</v>
      </c>
      <c r="J5967" s="10">
        <v>9040</v>
      </c>
      <c r="K5967" s="31">
        <v>1588</v>
      </c>
      <c r="L5967" s="31">
        <v>1507</v>
      </c>
      <c r="M5967" s="31"/>
      <c r="N5967" s="31">
        <v>3095</v>
      </c>
      <c r="O5967" s="10">
        <v>294</v>
      </c>
      <c r="P5967" s="10">
        <v>320</v>
      </c>
      <c r="Q5967" s="10"/>
      <c r="R5967" s="11">
        <v>614</v>
      </c>
      <c r="S5967" s="24">
        <f>Table1[[#This Row],[Female Voters]]/Table1[[#This Row],[Female Population]]</f>
        <v>0.37945041816009556</v>
      </c>
      <c r="T5967" s="24">
        <f>Table1[[#This Row],[Male Voters]]/Table1[[#This Row],[Male Population]]</f>
        <v>0.31040164778578783</v>
      </c>
      <c r="U5967" s="24">
        <f>Table1[[#This Row],[Total Voters]]/Table1[[#This Row],[Total Population]]</f>
        <v>0.34236725663716816</v>
      </c>
      <c r="V5967" s="24">
        <f>Table1[[#This Row],[Female Ballots]]/Table1[[#This Row],[Female Population]]</f>
        <v>7.0250896057347675E-2</v>
      </c>
      <c r="W5967" s="24">
        <f>Table1[[#This Row],[Male Ballots]]/Table1[[#This Row],[Male Population]]</f>
        <v>6.591143151390319E-2</v>
      </c>
      <c r="X5967" s="24">
        <f>Table1[[#This Row],[Total Ballots]]/Table1[[#This Row],[Total Population]]</f>
        <v>6.7920353982300882E-2</v>
      </c>
      <c r="Y5967" s="24">
        <f>Table1[[#This Row],[Female Ballots]]/Table1[[#This Row],[Female Voters]]</f>
        <v>0.18513853904282115</v>
      </c>
      <c r="Z5967" s="24">
        <f>Table1[[#This Row],[Male Ballots]]/Table1[[#This Row],[Male Voters]]</f>
        <v>0.21234240212342403</v>
      </c>
      <c r="AA5967" s="24">
        <f>Table1[[#This Row],[Total Ballots]]/Table1[[#This Row],[Total Voters]]</f>
        <v>0.19838449111470113</v>
      </c>
    </row>
    <row r="5968" spans="1:27" x14ac:dyDescent="0.35">
      <c r="A5968" s="8" t="s">
        <v>56</v>
      </c>
      <c r="B5968" s="17">
        <v>2009</v>
      </c>
      <c r="C5968" s="17" t="s">
        <v>82</v>
      </c>
      <c r="D5968" s="17"/>
      <c r="E5968" s="35" t="s">
        <v>73</v>
      </c>
      <c r="F5968" s="34" t="s">
        <v>78</v>
      </c>
      <c r="G5968" s="9" t="s">
        <v>63</v>
      </c>
      <c r="H5968" s="10">
        <v>5483</v>
      </c>
      <c r="I5968" s="10">
        <v>5933</v>
      </c>
      <c r="J5968" s="10">
        <v>11416</v>
      </c>
      <c r="K5968" s="31">
        <v>2291</v>
      </c>
      <c r="L5968" s="31">
        <v>1900</v>
      </c>
      <c r="M5968" s="31"/>
      <c r="N5968" s="31">
        <v>4191</v>
      </c>
      <c r="O5968" s="10">
        <v>664</v>
      </c>
      <c r="P5968" s="10">
        <v>526</v>
      </c>
      <c r="Q5968" s="10"/>
      <c r="R5968" s="11">
        <v>1190</v>
      </c>
      <c r="S5968" s="24">
        <f>Table1[[#This Row],[Female Voters]]/Table1[[#This Row],[Female Population]]</f>
        <v>0.41783695057450299</v>
      </c>
      <c r="T5968" s="24">
        <f>Table1[[#This Row],[Male Voters]]/Table1[[#This Row],[Male Population]]</f>
        <v>0.32024271026462159</v>
      </c>
      <c r="U5968" s="24">
        <f>Table1[[#This Row],[Total Voters]]/Table1[[#This Row],[Total Population]]</f>
        <v>0.36711632796075683</v>
      </c>
      <c r="V5968" s="24">
        <f>Table1[[#This Row],[Female Ballots]]/Table1[[#This Row],[Female Population]]</f>
        <v>0.12110158672259712</v>
      </c>
      <c r="W5968" s="24">
        <f>Table1[[#This Row],[Male Ballots]]/Table1[[#This Row],[Male Population]]</f>
        <v>8.8656666104837356E-2</v>
      </c>
      <c r="X5968" s="24">
        <f>Table1[[#This Row],[Total Ballots]]/Table1[[#This Row],[Total Population]]</f>
        <v>0.104239663629993</v>
      </c>
      <c r="Y5968" s="24">
        <f>Table1[[#This Row],[Female Ballots]]/Table1[[#This Row],[Female Voters]]</f>
        <v>0.28982976865997379</v>
      </c>
      <c r="Z5968" s="24">
        <f>Table1[[#This Row],[Male Ballots]]/Table1[[#This Row],[Male Voters]]</f>
        <v>0.27684210526315789</v>
      </c>
      <c r="AA5968" s="24">
        <f>Table1[[#This Row],[Total Ballots]]/Table1[[#This Row],[Total Voters]]</f>
        <v>0.2839417800047721</v>
      </c>
    </row>
    <row r="5969" spans="1:27" x14ac:dyDescent="0.35">
      <c r="A5969" s="8" t="s">
        <v>56</v>
      </c>
      <c r="B5969" s="17">
        <v>2009</v>
      </c>
      <c r="C5969" s="17" t="s">
        <v>82</v>
      </c>
      <c r="D5969" s="17"/>
      <c r="E5969" s="35" t="s">
        <v>73</v>
      </c>
      <c r="F5969" s="34" t="s">
        <v>78</v>
      </c>
      <c r="G5969" s="9" t="s">
        <v>64</v>
      </c>
      <c r="H5969" s="10">
        <v>5131</v>
      </c>
      <c r="I5969" s="10">
        <v>5489</v>
      </c>
      <c r="J5969" s="10">
        <v>10620</v>
      </c>
      <c r="K5969" s="31">
        <v>2457</v>
      </c>
      <c r="L5969" s="31">
        <v>2167</v>
      </c>
      <c r="M5969" s="31"/>
      <c r="N5969" s="31">
        <v>4624</v>
      </c>
      <c r="O5969" s="10">
        <v>994</v>
      </c>
      <c r="P5969" s="10">
        <v>898</v>
      </c>
      <c r="Q5969" s="10"/>
      <c r="R5969" s="11">
        <v>1892</v>
      </c>
      <c r="S5969" s="24">
        <f>Table1[[#This Row],[Female Voters]]/Table1[[#This Row],[Female Population]]</f>
        <v>0.47885402455661663</v>
      </c>
      <c r="T5969" s="24">
        <f>Table1[[#This Row],[Male Voters]]/Table1[[#This Row],[Male Population]]</f>
        <v>0.39478957915831664</v>
      </c>
      <c r="U5969" s="24">
        <f>Table1[[#This Row],[Total Voters]]/Table1[[#This Row],[Total Population]]</f>
        <v>0.4354048964218456</v>
      </c>
      <c r="V5969" s="24">
        <f>Table1[[#This Row],[Female Ballots]]/Table1[[#This Row],[Female Population]]</f>
        <v>0.19372442019099589</v>
      </c>
      <c r="W5969" s="24">
        <f>Table1[[#This Row],[Male Ballots]]/Table1[[#This Row],[Male Population]]</f>
        <v>0.16359992712698124</v>
      </c>
      <c r="X5969" s="24">
        <f>Table1[[#This Row],[Total Ballots]]/Table1[[#This Row],[Total Population]]</f>
        <v>0.17815442561205272</v>
      </c>
      <c r="Y5969" s="24">
        <f>Table1[[#This Row],[Female Ballots]]/Table1[[#This Row],[Female Voters]]</f>
        <v>0.40455840455840458</v>
      </c>
      <c r="Z5969" s="24">
        <f>Table1[[#This Row],[Male Ballots]]/Table1[[#This Row],[Male Voters]]</f>
        <v>0.41439778495616059</v>
      </c>
      <c r="AA5969" s="24">
        <f>Table1[[#This Row],[Total Ballots]]/Table1[[#This Row],[Total Voters]]</f>
        <v>0.40916955017301038</v>
      </c>
    </row>
    <row r="5970" spans="1:27" x14ac:dyDescent="0.35">
      <c r="A5970" s="8" t="s">
        <v>56</v>
      </c>
      <c r="B5970" s="17">
        <v>2009</v>
      </c>
      <c r="C5970" s="17" t="s">
        <v>82</v>
      </c>
      <c r="D5970" s="17"/>
      <c r="E5970" s="35" t="s">
        <v>73</v>
      </c>
      <c r="F5970" s="34" t="s">
        <v>78</v>
      </c>
      <c r="G5970" s="9" t="s">
        <v>65</v>
      </c>
      <c r="H5970" s="10">
        <v>5273</v>
      </c>
      <c r="I5970" s="10">
        <v>5522</v>
      </c>
      <c r="J5970" s="10">
        <v>10795</v>
      </c>
      <c r="K5970" s="31">
        <v>3224</v>
      </c>
      <c r="L5970" s="31">
        <v>2916</v>
      </c>
      <c r="M5970" s="31"/>
      <c r="N5970" s="31">
        <v>6140</v>
      </c>
      <c r="O5970" s="10">
        <v>1797</v>
      </c>
      <c r="P5970" s="10">
        <v>1541</v>
      </c>
      <c r="Q5970" s="10"/>
      <c r="R5970" s="11">
        <v>3338</v>
      </c>
      <c r="S5970" s="24">
        <f>Table1[[#This Row],[Female Voters]]/Table1[[#This Row],[Female Population]]</f>
        <v>0.61141665086288643</v>
      </c>
      <c r="T5970" s="24">
        <f>Table1[[#This Row],[Male Voters]]/Table1[[#This Row],[Male Population]]</f>
        <v>0.52806954002173123</v>
      </c>
      <c r="U5970" s="24">
        <f>Table1[[#This Row],[Total Voters]]/Table1[[#This Row],[Total Population]]</f>
        <v>0.56878184344603988</v>
      </c>
      <c r="V5970" s="24">
        <f>Table1[[#This Row],[Female Ballots]]/Table1[[#This Row],[Female Population]]</f>
        <v>0.34079271761805424</v>
      </c>
      <c r="W5970" s="24">
        <f>Table1[[#This Row],[Male Ballots]]/Table1[[#This Row],[Male Population]]</f>
        <v>0.27906555595798621</v>
      </c>
      <c r="X5970" s="24">
        <f>Table1[[#This Row],[Total Ballots]]/Table1[[#This Row],[Total Population]]</f>
        <v>0.3092172301991663</v>
      </c>
      <c r="Y5970" s="24">
        <f>Table1[[#This Row],[Female Ballots]]/Table1[[#This Row],[Female Voters]]</f>
        <v>0.55738213399503722</v>
      </c>
      <c r="Z5970" s="24">
        <f>Table1[[#This Row],[Male Ballots]]/Table1[[#This Row],[Male Voters]]</f>
        <v>0.5284636488340192</v>
      </c>
      <c r="AA5970" s="24">
        <f>Table1[[#This Row],[Total Ballots]]/Table1[[#This Row],[Total Voters]]</f>
        <v>0.54364820846905537</v>
      </c>
    </row>
    <row r="5971" spans="1:27" x14ac:dyDescent="0.35">
      <c r="A5971" s="8" t="s">
        <v>56</v>
      </c>
      <c r="B5971" s="17">
        <v>2009</v>
      </c>
      <c r="C5971" s="17" t="s">
        <v>82</v>
      </c>
      <c r="D5971" s="17"/>
      <c r="E5971" s="35" t="s">
        <v>73</v>
      </c>
      <c r="F5971" s="34" t="s">
        <v>78</v>
      </c>
      <c r="G5971" s="9" t="s">
        <v>66</v>
      </c>
      <c r="H5971" s="10">
        <v>4395</v>
      </c>
      <c r="I5971" s="10">
        <v>4439</v>
      </c>
      <c r="J5971" s="10">
        <v>8834</v>
      </c>
      <c r="K5971" s="31">
        <v>3376</v>
      </c>
      <c r="L5971" s="31">
        <v>3141</v>
      </c>
      <c r="M5971" s="31"/>
      <c r="N5971" s="31">
        <v>6517</v>
      </c>
      <c r="O5971" s="10">
        <v>2309</v>
      </c>
      <c r="P5971" s="10">
        <v>2100</v>
      </c>
      <c r="Q5971" s="10"/>
      <c r="R5971" s="11">
        <v>4409</v>
      </c>
      <c r="S5971" s="24">
        <f>Table1[[#This Row],[Female Voters]]/Table1[[#This Row],[Female Population]]</f>
        <v>0.76814562002275311</v>
      </c>
      <c r="T5971" s="24">
        <f>Table1[[#This Row],[Male Voters]]/Table1[[#This Row],[Male Population]]</f>
        <v>0.70759179995494481</v>
      </c>
      <c r="U5971" s="24">
        <f>Table1[[#This Row],[Total Voters]]/Table1[[#This Row],[Total Population]]</f>
        <v>0.73771790808240889</v>
      </c>
      <c r="V5971" s="24">
        <f>Table1[[#This Row],[Female Ballots]]/Table1[[#This Row],[Female Population]]</f>
        <v>0.52536973833902156</v>
      </c>
      <c r="W5971" s="24">
        <f>Table1[[#This Row],[Male Ballots]]/Table1[[#This Row],[Male Population]]</f>
        <v>0.47307952241495832</v>
      </c>
      <c r="X5971" s="24">
        <f>Table1[[#This Row],[Total Ballots]]/Table1[[#This Row],[Total Population]]</f>
        <v>0.4990944079692099</v>
      </c>
      <c r="Y5971" s="24">
        <f>Table1[[#This Row],[Female Ballots]]/Table1[[#This Row],[Female Voters]]</f>
        <v>0.68394549763033174</v>
      </c>
      <c r="Z5971" s="24">
        <f>Table1[[#This Row],[Male Ballots]]/Table1[[#This Row],[Male Voters]]</f>
        <v>0.66857688634192936</v>
      </c>
      <c r="AA5971" s="24">
        <f>Table1[[#This Row],[Total Ballots]]/Table1[[#This Row],[Total Voters]]</f>
        <v>0.67653828448672704</v>
      </c>
    </row>
    <row r="5972" spans="1:27" x14ac:dyDescent="0.35">
      <c r="A5972" s="8" t="s">
        <v>56</v>
      </c>
      <c r="B5972" s="17">
        <v>2009</v>
      </c>
      <c r="C5972" s="17" t="s">
        <v>82</v>
      </c>
      <c r="D5972" s="17"/>
      <c r="E5972" s="35" t="s">
        <v>73</v>
      </c>
      <c r="F5972" s="34" t="s">
        <v>78</v>
      </c>
      <c r="G5972" s="9" t="s">
        <v>67</v>
      </c>
      <c r="H5972" s="10">
        <v>5352</v>
      </c>
      <c r="I5972" s="10">
        <v>4829</v>
      </c>
      <c r="J5972" s="10">
        <v>10181</v>
      </c>
      <c r="K5972" s="31">
        <v>4250</v>
      </c>
      <c r="L5972" s="31">
        <v>3849</v>
      </c>
      <c r="M5972" s="31"/>
      <c r="N5972" s="31">
        <v>8099</v>
      </c>
      <c r="O5972" s="10">
        <v>3226</v>
      </c>
      <c r="P5972" s="10">
        <v>2962</v>
      </c>
      <c r="Q5972" s="10"/>
      <c r="R5972" s="11">
        <v>6188</v>
      </c>
      <c r="S5972" s="24">
        <f>Table1[[#This Row],[Female Voters]]/Table1[[#This Row],[Female Population]]</f>
        <v>0.79409566517189834</v>
      </c>
      <c r="T5972" s="24">
        <f>Table1[[#This Row],[Male Voters]]/Table1[[#This Row],[Male Population]]</f>
        <v>0.7970594325947401</v>
      </c>
      <c r="U5972" s="24">
        <f>Table1[[#This Row],[Total Voters]]/Table1[[#This Row],[Total Population]]</f>
        <v>0.7955014242215892</v>
      </c>
      <c r="V5972" s="24">
        <f>Table1[[#This Row],[Female Ballots]]/Table1[[#This Row],[Female Population]]</f>
        <v>0.60276532137518679</v>
      </c>
      <c r="W5972" s="24">
        <f>Table1[[#This Row],[Male Ballots]]/Table1[[#This Row],[Male Population]]</f>
        <v>0.61337751087181613</v>
      </c>
      <c r="X5972" s="24">
        <f>Table1[[#This Row],[Total Ballots]]/Table1[[#This Row],[Total Population]]</f>
        <v>0.60779884097829295</v>
      </c>
      <c r="Y5972" s="24">
        <f>Table1[[#This Row],[Female Ballots]]/Table1[[#This Row],[Female Voters]]</f>
        <v>0.75905882352941179</v>
      </c>
      <c r="Z5972" s="24">
        <f>Table1[[#This Row],[Male Ballots]]/Table1[[#This Row],[Male Voters]]</f>
        <v>0.7695505326058717</v>
      </c>
      <c r="AA5972" s="24">
        <f>Table1[[#This Row],[Total Ballots]]/Table1[[#This Row],[Total Voters]]</f>
        <v>0.7640449438202247</v>
      </c>
    </row>
    <row r="5973" spans="1:27" x14ac:dyDescent="0.35">
      <c r="A5973" s="8" t="s">
        <v>54</v>
      </c>
      <c r="B5973" s="17">
        <v>2009</v>
      </c>
      <c r="C5973" s="17" t="s">
        <v>82</v>
      </c>
      <c r="D5973" s="17"/>
      <c r="E5973" s="35" t="s">
        <v>74</v>
      </c>
      <c r="F5973" s="34" t="s">
        <v>78</v>
      </c>
      <c r="G5973" s="9" t="s">
        <v>79</v>
      </c>
      <c r="H5973" s="10">
        <v>27527</v>
      </c>
      <c r="I5973" s="10">
        <v>29141</v>
      </c>
      <c r="J5973" s="10">
        <v>56668</v>
      </c>
      <c r="K5973" s="31">
        <v>19435</v>
      </c>
      <c r="L5973" s="31">
        <v>16856</v>
      </c>
      <c r="M5973" s="31">
        <v>118</v>
      </c>
      <c r="N5973" s="31">
        <v>36409</v>
      </c>
      <c r="O5973" s="10">
        <v>10372</v>
      </c>
      <c r="P5973" s="10">
        <v>8953</v>
      </c>
      <c r="Q5973" s="10">
        <v>47</v>
      </c>
      <c r="R5973" s="11">
        <v>19372</v>
      </c>
      <c r="S5973" s="24">
        <f>Table1[[#This Row],[Female Voters]]/Table1[[#This Row],[Female Population]]</f>
        <v>0.70603407563483123</v>
      </c>
      <c r="T5973" s="24">
        <f>Table1[[#This Row],[Male Voters]]/Table1[[#This Row],[Male Population]]</f>
        <v>0.57842901753543119</v>
      </c>
      <c r="U5973" s="24">
        <f>Table1[[#This Row],[Total Voters]]/Table1[[#This Row],[Total Population]]</f>
        <v>0.64249664713771437</v>
      </c>
      <c r="V5973" s="24">
        <f>Table1[[#This Row],[Female Ballots]]/Table1[[#This Row],[Female Population]]</f>
        <v>0.3767936934645984</v>
      </c>
      <c r="W5973" s="24">
        <f>Table1[[#This Row],[Male Ballots]]/Table1[[#This Row],[Male Population]]</f>
        <v>0.30723036271919291</v>
      </c>
      <c r="X5973" s="24">
        <f>Table1[[#This Row],[Total Ballots]]/Table1[[#This Row],[Total Population]]</f>
        <v>0.34185077998164748</v>
      </c>
      <c r="Y5973" s="24">
        <f>Table1[[#This Row],[Female Ballots]]/Table1[[#This Row],[Female Voters]]</f>
        <v>0.53367635708772831</v>
      </c>
      <c r="Z5973" s="24">
        <f>Table1[[#This Row],[Male Ballots]]/Table1[[#This Row],[Male Voters]]</f>
        <v>0.53114617940199338</v>
      </c>
      <c r="AA5973" s="24">
        <f>Table1[[#This Row],[Total Ballots]]/Table1[[#This Row],[Total Voters]]</f>
        <v>0.53206624735642283</v>
      </c>
    </row>
    <row r="5974" spans="1:27" x14ac:dyDescent="0.35">
      <c r="A5974" s="8" t="s">
        <v>54</v>
      </c>
      <c r="B5974" s="17">
        <v>2009</v>
      </c>
      <c r="C5974" s="17" t="s">
        <v>82</v>
      </c>
      <c r="D5974" s="17"/>
      <c r="E5974" s="35" t="s">
        <v>74</v>
      </c>
      <c r="F5974" s="34" t="s">
        <v>78</v>
      </c>
      <c r="G5974" s="9" t="s">
        <v>62</v>
      </c>
      <c r="H5974" s="10">
        <v>2937</v>
      </c>
      <c r="I5974" s="10">
        <v>3457</v>
      </c>
      <c r="J5974" s="10">
        <v>6394</v>
      </c>
      <c r="K5974" s="31">
        <v>1518</v>
      </c>
      <c r="L5974" s="31">
        <v>1436</v>
      </c>
      <c r="M5974" s="31">
        <v>25</v>
      </c>
      <c r="N5974" s="31">
        <v>2979</v>
      </c>
      <c r="O5974" s="10">
        <v>306</v>
      </c>
      <c r="P5974" s="10">
        <v>283</v>
      </c>
      <c r="Q5974" s="10">
        <v>5</v>
      </c>
      <c r="R5974" s="11">
        <v>594</v>
      </c>
      <c r="S5974" s="24">
        <f>Table1[[#This Row],[Female Voters]]/Table1[[#This Row],[Female Population]]</f>
        <v>0.5168539325842697</v>
      </c>
      <c r="T5974" s="24">
        <f>Table1[[#This Row],[Male Voters]]/Table1[[#This Row],[Male Population]]</f>
        <v>0.4153890656638704</v>
      </c>
      <c r="U5974" s="24">
        <f>Table1[[#This Row],[Total Voters]]/Table1[[#This Row],[Total Population]]</f>
        <v>0.46590553644041288</v>
      </c>
      <c r="V5974" s="24">
        <f>Table1[[#This Row],[Female Ballots]]/Table1[[#This Row],[Female Population]]</f>
        <v>0.1041879468845761</v>
      </c>
      <c r="W5974" s="24">
        <f>Table1[[#This Row],[Male Ballots]]/Table1[[#This Row],[Male Population]]</f>
        <v>8.1862886896152731E-2</v>
      </c>
      <c r="X5974" s="24">
        <f>Table1[[#This Row],[Total Ballots]]/Table1[[#This Row],[Total Population]]</f>
        <v>9.2899593368783229E-2</v>
      </c>
      <c r="Y5974" s="24">
        <f>Table1[[#This Row],[Female Ballots]]/Table1[[#This Row],[Female Voters]]</f>
        <v>0.20158102766798419</v>
      </c>
      <c r="Z5974" s="24">
        <f>Table1[[#This Row],[Male Ballots]]/Table1[[#This Row],[Male Voters]]</f>
        <v>0.19707520891364902</v>
      </c>
      <c r="AA5974" s="24">
        <f>Table1[[#This Row],[Total Ballots]]/Table1[[#This Row],[Total Voters]]</f>
        <v>0.19939577039274925</v>
      </c>
    </row>
    <row r="5975" spans="1:27" x14ac:dyDescent="0.35">
      <c r="A5975" s="8" t="s">
        <v>54</v>
      </c>
      <c r="B5975" s="17">
        <v>2009</v>
      </c>
      <c r="C5975" s="17" t="s">
        <v>82</v>
      </c>
      <c r="D5975" s="17"/>
      <c r="E5975" s="35" t="s">
        <v>74</v>
      </c>
      <c r="F5975" s="34" t="s">
        <v>78</v>
      </c>
      <c r="G5975" s="9" t="s">
        <v>63</v>
      </c>
      <c r="H5975" s="10">
        <v>3804</v>
      </c>
      <c r="I5975" s="10">
        <v>4629</v>
      </c>
      <c r="J5975" s="10">
        <v>8433</v>
      </c>
      <c r="K5975" s="31">
        <v>2292</v>
      </c>
      <c r="L5975" s="31">
        <v>1845</v>
      </c>
      <c r="M5975" s="31">
        <v>24</v>
      </c>
      <c r="N5975" s="31">
        <v>4161</v>
      </c>
      <c r="O5975" s="10">
        <v>601</v>
      </c>
      <c r="P5975" s="10">
        <v>437</v>
      </c>
      <c r="Q5975" s="10">
        <v>4</v>
      </c>
      <c r="R5975" s="11">
        <v>1042</v>
      </c>
      <c r="S5975" s="24">
        <f>Table1[[#This Row],[Female Voters]]/Table1[[#This Row],[Female Population]]</f>
        <v>0.60252365930599372</v>
      </c>
      <c r="T5975" s="24">
        <f>Table1[[#This Row],[Male Voters]]/Table1[[#This Row],[Male Population]]</f>
        <v>0.39857420609202854</v>
      </c>
      <c r="U5975" s="24">
        <f>Table1[[#This Row],[Total Voters]]/Table1[[#This Row],[Total Population]]</f>
        <v>0.49341871220206335</v>
      </c>
      <c r="V5975" s="24">
        <f>Table1[[#This Row],[Female Ballots]]/Table1[[#This Row],[Female Population]]</f>
        <v>0.15799158780231334</v>
      </c>
      <c r="W5975" s="24">
        <f>Table1[[#This Row],[Male Ballots]]/Table1[[#This Row],[Male Population]]</f>
        <v>9.4404839058111908E-2</v>
      </c>
      <c r="X5975" s="24">
        <f>Table1[[#This Row],[Total Ballots]]/Table1[[#This Row],[Total Population]]</f>
        <v>0.12356219613423455</v>
      </c>
      <c r="Y5975" s="24">
        <f>Table1[[#This Row],[Female Ballots]]/Table1[[#This Row],[Female Voters]]</f>
        <v>0.26221640488656195</v>
      </c>
      <c r="Z5975" s="24">
        <f>Table1[[#This Row],[Male Ballots]]/Table1[[#This Row],[Male Voters]]</f>
        <v>0.23685636856368564</v>
      </c>
      <c r="AA5975" s="24">
        <f>Table1[[#This Row],[Total Ballots]]/Table1[[#This Row],[Total Voters]]</f>
        <v>0.25042057197788992</v>
      </c>
    </row>
    <row r="5976" spans="1:27" x14ac:dyDescent="0.35">
      <c r="A5976" s="8" t="s">
        <v>54</v>
      </c>
      <c r="B5976" s="17">
        <v>2009</v>
      </c>
      <c r="C5976" s="17" t="s">
        <v>82</v>
      </c>
      <c r="D5976" s="17"/>
      <c r="E5976" s="35" t="s">
        <v>74</v>
      </c>
      <c r="F5976" s="34" t="s">
        <v>78</v>
      </c>
      <c r="G5976" s="9" t="s">
        <v>64</v>
      </c>
      <c r="H5976" s="10">
        <v>4052</v>
      </c>
      <c r="I5976" s="10">
        <v>4724</v>
      </c>
      <c r="J5976" s="10">
        <v>8776</v>
      </c>
      <c r="K5976" s="31">
        <v>2515</v>
      </c>
      <c r="L5976" s="31">
        <v>2139</v>
      </c>
      <c r="M5976" s="31">
        <v>14</v>
      </c>
      <c r="N5976" s="31">
        <v>4668</v>
      </c>
      <c r="O5976" s="10">
        <v>903</v>
      </c>
      <c r="P5976" s="10">
        <v>744</v>
      </c>
      <c r="Q5976" s="10">
        <v>4</v>
      </c>
      <c r="R5976" s="11">
        <v>1651</v>
      </c>
      <c r="S5976" s="24">
        <f>Table1[[#This Row],[Female Voters]]/Table1[[#This Row],[Female Population]]</f>
        <v>0.62068114511352424</v>
      </c>
      <c r="T5976" s="24">
        <f>Table1[[#This Row],[Male Voters]]/Table1[[#This Row],[Male Population]]</f>
        <v>0.45279424216765451</v>
      </c>
      <c r="U5976" s="24">
        <f>Table1[[#This Row],[Total Voters]]/Table1[[#This Row],[Total Population]]</f>
        <v>0.53190519598906105</v>
      </c>
      <c r="V5976" s="24">
        <f>Table1[[#This Row],[Female Ballots]]/Table1[[#This Row],[Female Population]]</f>
        <v>0.22285291214215203</v>
      </c>
      <c r="W5976" s="24">
        <f>Table1[[#This Row],[Male Ballots]]/Table1[[#This Row],[Male Population]]</f>
        <v>0.15749364944961897</v>
      </c>
      <c r="X5976" s="24">
        <f>Table1[[#This Row],[Total Ballots]]/Table1[[#This Row],[Total Population]]</f>
        <v>0.18812670920692798</v>
      </c>
      <c r="Y5976" s="24">
        <f>Table1[[#This Row],[Female Ballots]]/Table1[[#This Row],[Female Voters]]</f>
        <v>0.35904572564612325</v>
      </c>
      <c r="Z5976" s="24">
        <f>Table1[[#This Row],[Male Ballots]]/Table1[[#This Row],[Male Voters]]</f>
        <v>0.34782608695652173</v>
      </c>
      <c r="AA5976" s="24">
        <f>Table1[[#This Row],[Total Ballots]]/Table1[[#This Row],[Total Voters]]</f>
        <v>0.3536846615252785</v>
      </c>
    </row>
    <row r="5977" spans="1:27" x14ac:dyDescent="0.35">
      <c r="A5977" s="8" t="s">
        <v>54</v>
      </c>
      <c r="B5977" s="17">
        <v>2009</v>
      </c>
      <c r="C5977" s="17" t="s">
        <v>82</v>
      </c>
      <c r="D5977" s="17"/>
      <c r="E5977" s="35" t="s">
        <v>74</v>
      </c>
      <c r="F5977" s="34" t="s">
        <v>78</v>
      </c>
      <c r="G5977" s="9" t="s">
        <v>65</v>
      </c>
      <c r="H5977" s="10">
        <v>5386</v>
      </c>
      <c r="I5977" s="10">
        <v>5635</v>
      </c>
      <c r="J5977" s="10">
        <v>11021</v>
      </c>
      <c r="K5977" s="31">
        <v>3829</v>
      </c>
      <c r="L5977" s="31">
        <v>3136</v>
      </c>
      <c r="M5977" s="31">
        <v>9</v>
      </c>
      <c r="N5977" s="31">
        <v>6974</v>
      </c>
      <c r="O5977" s="10">
        <v>1971</v>
      </c>
      <c r="P5977" s="10">
        <v>1615</v>
      </c>
      <c r="Q5977" s="10">
        <v>2</v>
      </c>
      <c r="R5977" s="11">
        <v>3588</v>
      </c>
      <c r="S5977" s="24">
        <f>Table1[[#This Row],[Female Voters]]/Table1[[#This Row],[Female Population]]</f>
        <v>0.71091719272187148</v>
      </c>
      <c r="T5977" s="24">
        <f>Table1[[#This Row],[Male Voters]]/Table1[[#This Row],[Male Population]]</f>
        <v>0.55652173913043479</v>
      </c>
      <c r="U5977" s="24">
        <f>Table1[[#This Row],[Total Voters]]/Table1[[#This Row],[Total Population]]</f>
        <v>0.63279194265493155</v>
      </c>
      <c r="V5977" s="24">
        <f>Table1[[#This Row],[Female Ballots]]/Table1[[#This Row],[Female Population]]</f>
        <v>0.36594875603416266</v>
      </c>
      <c r="W5977" s="24">
        <f>Table1[[#This Row],[Male Ballots]]/Table1[[#This Row],[Male Population]]</f>
        <v>0.28660159716060335</v>
      </c>
      <c r="X5977" s="24">
        <f>Table1[[#This Row],[Total Ballots]]/Table1[[#This Row],[Total Population]]</f>
        <v>0.32556029398421193</v>
      </c>
      <c r="Y5977" s="24">
        <f>Table1[[#This Row],[Female Ballots]]/Table1[[#This Row],[Female Voters]]</f>
        <v>0.51475581091668843</v>
      </c>
      <c r="Z5977" s="24">
        <f>Table1[[#This Row],[Male Ballots]]/Table1[[#This Row],[Male Voters]]</f>
        <v>0.51498724489795922</v>
      </c>
      <c r="AA5977" s="24">
        <f>Table1[[#This Row],[Total Ballots]]/Table1[[#This Row],[Total Voters]]</f>
        <v>0.5144823630628047</v>
      </c>
    </row>
    <row r="5978" spans="1:27" x14ac:dyDescent="0.35">
      <c r="A5978" s="8" t="s">
        <v>54</v>
      </c>
      <c r="B5978" s="17">
        <v>2009</v>
      </c>
      <c r="C5978" s="17" t="s">
        <v>82</v>
      </c>
      <c r="D5978" s="17"/>
      <c r="E5978" s="35" t="s">
        <v>74</v>
      </c>
      <c r="F5978" s="34" t="s">
        <v>78</v>
      </c>
      <c r="G5978" s="9" t="s">
        <v>66</v>
      </c>
      <c r="H5978" s="10">
        <v>5249</v>
      </c>
      <c r="I5978" s="10">
        <v>5237</v>
      </c>
      <c r="J5978" s="10">
        <v>10486</v>
      </c>
      <c r="K5978" s="31">
        <v>4196</v>
      </c>
      <c r="L5978" s="31">
        <v>3838</v>
      </c>
      <c r="M5978" s="31">
        <v>23</v>
      </c>
      <c r="N5978" s="31">
        <v>8057</v>
      </c>
      <c r="O5978" s="10">
        <v>2832</v>
      </c>
      <c r="P5978" s="10">
        <v>2529</v>
      </c>
      <c r="Q5978" s="10">
        <v>14</v>
      </c>
      <c r="R5978" s="11">
        <v>5375</v>
      </c>
      <c r="S5978" s="24">
        <f>Table1[[#This Row],[Female Voters]]/Table1[[#This Row],[Female Population]]</f>
        <v>0.79939036006858444</v>
      </c>
      <c r="T5978" s="24">
        <f>Table1[[#This Row],[Male Voters]]/Table1[[#This Row],[Male Population]]</f>
        <v>0.73286232575902233</v>
      </c>
      <c r="U5978" s="24">
        <f>Table1[[#This Row],[Total Voters]]/Table1[[#This Row],[Total Population]]</f>
        <v>0.76835781041388518</v>
      </c>
      <c r="V5978" s="24">
        <f>Table1[[#This Row],[Female Ballots]]/Table1[[#This Row],[Female Population]]</f>
        <v>0.53953133930272434</v>
      </c>
      <c r="W5978" s="24">
        <f>Table1[[#This Row],[Male Ballots]]/Table1[[#This Row],[Male Population]]</f>
        <v>0.48291006301317546</v>
      </c>
      <c r="X5978" s="24">
        <f>Table1[[#This Row],[Total Ballots]]/Table1[[#This Row],[Total Population]]</f>
        <v>0.51258821285523559</v>
      </c>
      <c r="Y5978" s="24">
        <f>Table1[[#This Row],[Female Ballots]]/Table1[[#This Row],[Female Voters]]</f>
        <v>0.674928503336511</v>
      </c>
      <c r="Z5978" s="24">
        <f>Table1[[#This Row],[Male Ballots]]/Table1[[#This Row],[Male Voters]]</f>
        <v>0.65893694632621158</v>
      </c>
      <c r="AA5978" s="24">
        <f>Table1[[#This Row],[Total Ballots]]/Table1[[#This Row],[Total Voters]]</f>
        <v>0.66712175747796942</v>
      </c>
    </row>
    <row r="5979" spans="1:27" x14ac:dyDescent="0.35">
      <c r="A5979" s="8" t="s">
        <v>54</v>
      </c>
      <c r="B5979" s="17">
        <v>2009</v>
      </c>
      <c r="C5979" s="17" t="s">
        <v>82</v>
      </c>
      <c r="D5979" s="17"/>
      <c r="E5979" s="35" t="s">
        <v>74</v>
      </c>
      <c r="F5979" s="34" t="s">
        <v>78</v>
      </c>
      <c r="G5979" s="9" t="s">
        <v>67</v>
      </c>
      <c r="H5979" s="10">
        <v>6099</v>
      </c>
      <c r="I5979" s="10">
        <v>5459</v>
      </c>
      <c r="J5979" s="10">
        <v>11558</v>
      </c>
      <c r="K5979" s="31">
        <v>5085</v>
      </c>
      <c r="L5979" s="31">
        <v>4462</v>
      </c>
      <c r="M5979" s="31">
        <v>23</v>
      </c>
      <c r="N5979" s="31">
        <v>9570</v>
      </c>
      <c r="O5979" s="10">
        <v>3759</v>
      </c>
      <c r="P5979" s="10">
        <v>3345</v>
      </c>
      <c r="Q5979" s="10">
        <v>18</v>
      </c>
      <c r="R5979" s="11">
        <v>7122</v>
      </c>
      <c r="S5979" s="24">
        <f>Table1[[#This Row],[Female Voters]]/Table1[[#This Row],[Female Population]]</f>
        <v>0.83374323659616334</v>
      </c>
      <c r="T5979" s="24">
        <f>Table1[[#This Row],[Male Voters]]/Table1[[#This Row],[Male Population]]</f>
        <v>0.81736581791536911</v>
      </c>
      <c r="U5979" s="24">
        <f>Table1[[#This Row],[Total Voters]]/Table1[[#This Row],[Total Population]]</f>
        <v>0.82799792351617929</v>
      </c>
      <c r="V5979" s="24">
        <f>Table1[[#This Row],[Female Ballots]]/Table1[[#This Row],[Female Population]]</f>
        <v>0.61633054599114612</v>
      </c>
      <c r="W5979" s="24">
        <f>Table1[[#This Row],[Male Ballots]]/Table1[[#This Row],[Male Population]]</f>
        <v>0.61274958783660016</v>
      </c>
      <c r="X5979" s="24">
        <f>Table1[[#This Row],[Total Ballots]]/Table1[[#This Row],[Total Population]]</f>
        <v>0.61619657380169579</v>
      </c>
      <c r="Y5979" s="24">
        <f>Table1[[#This Row],[Female Ballots]]/Table1[[#This Row],[Female Voters]]</f>
        <v>0.73923303834808263</v>
      </c>
      <c r="Z5979" s="24">
        <f>Table1[[#This Row],[Male Ballots]]/Table1[[#This Row],[Male Voters]]</f>
        <v>0.74966382787987451</v>
      </c>
      <c r="AA5979" s="24">
        <f>Table1[[#This Row],[Total Ballots]]/Table1[[#This Row],[Total Voters]]</f>
        <v>0.7442006269592476</v>
      </c>
    </row>
    <row r="5980" spans="1:27" x14ac:dyDescent="0.35">
      <c r="A5980" s="8" t="s">
        <v>30</v>
      </c>
      <c r="B5980" s="17">
        <v>2009</v>
      </c>
      <c r="C5980" s="17" t="s">
        <v>82</v>
      </c>
      <c r="D5980" s="17"/>
      <c r="E5980" s="35" t="s">
        <v>74</v>
      </c>
      <c r="F5980" s="34" t="s">
        <v>78</v>
      </c>
      <c r="G5980" s="9" t="s">
        <v>79</v>
      </c>
      <c r="H5980" s="10">
        <v>31485</v>
      </c>
      <c r="I5980" s="10">
        <v>30595</v>
      </c>
      <c r="J5980" s="10">
        <v>62080</v>
      </c>
      <c r="K5980" s="31">
        <v>25061</v>
      </c>
      <c r="L5980" s="31">
        <v>22142</v>
      </c>
      <c r="M5980" s="31">
        <v>0</v>
      </c>
      <c r="N5980" s="31">
        <v>47203</v>
      </c>
      <c r="O5980" s="10">
        <v>14869</v>
      </c>
      <c r="P5980" s="10">
        <v>12982</v>
      </c>
      <c r="Q5980" s="10"/>
      <c r="R5980" s="11">
        <v>27851</v>
      </c>
      <c r="S5980" s="24">
        <f>Table1[[#This Row],[Female Voters]]/Table1[[#This Row],[Female Population]]</f>
        <v>0.79596633317452758</v>
      </c>
      <c r="T5980" s="24">
        <f>Table1[[#This Row],[Male Voters]]/Table1[[#This Row],[Male Population]]</f>
        <v>0.72371302500408563</v>
      </c>
      <c r="U5980" s="24">
        <f>Table1[[#This Row],[Total Voters]]/Table1[[#This Row],[Total Population]]</f>
        <v>0.76035760309278355</v>
      </c>
      <c r="V5980" s="24">
        <f>Table1[[#This Row],[Female Ballots]]/Table1[[#This Row],[Female Population]]</f>
        <v>0.47225663014133712</v>
      </c>
      <c r="W5980" s="24">
        <f>Table1[[#This Row],[Male Ballots]]/Table1[[#This Row],[Male Population]]</f>
        <v>0.42431769897041999</v>
      </c>
      <c r="X5980" s="24">
        <f>Table1[[#This Row],[Total Ballots]]/Table1[[#This Row],[Total Population]]</f>
        <v>0.44863079896907215</v>
      </c>
      <c r="Y5980" s="24">
        <f>Table1[[#This Row],[Female Ballots]]/Table1[[#This Row],[Female Voters]]</f>
        <v>0.59331231794421613</v>
      </c>
      <c r="Z5980" s="24">
        <f>Table1[[#This Row],[Male Ballots]]/Table1[[#This Row],[Male Voters]]</f>
        <v>0.58630656670580794</v>
      </c>
      <c r="AA5980" s="24">
        <f>Table1[[#This Row],[Total Ballots]]/Table1[[#This Row],[Total Voters]]</f>
        <v>0.59002605766582628</v>
      </c>
    </row>
    <row r="5981" spans="1:27" x14ac:dyDescent="0.35">
      <c r="A5981" s="8" t="s">
        <v>30</v>
      </c>
      <c r="B5981" s="17">
        <v>2009</v>
      </c>
      <c r="C5981" s="17" t="s">
        <v>82</v>
      </c>
      <c r="D5981" s="17"/>
      <c r="E5981" s="35" t="s">
        <v>74</v>
      </c>
      <c r="F5981" s="34" t="s">
        <v>78</v>
      </c>
      <c r="G5981" s="9" t="s">
        <v>62</v>
      </c>
      <c r="H5981" s="10">
        <v>3147</v>
      </c>
      <c r="I5981" s="10">
        <v>3956</v>
      </c>
      <c r="J5981" s="10">
        <v>7103</v>
      </c>
      <c r="K5981" s="31">
        <v>1836</v>
      </c>
      <c r="L5981" s="31">
        <v>1580</v>
      </c>
      <c r="M5981" s="31"/>
      <c r="N5981" s="31">
        <v>3416</v>
      </c>
      <c r="O5981" s="10">
        <v>407</v>
      </c>
      <c r="P5981" s="10">
        <v>320</v>
      </c>
      <c r="Q5981" s="10"/>
      <c r="R5981" s="11">
        <v>727</v>
      </c>
      <c r="S5981" s="24">
        <f>Table1[[#This Row],[Female Voters]]/Table1[[#This Row],[Female Population]]</f>
        <v>0.58341277407054337</v>
      </c>
      <c r="T5981" s="24">
        <f>Table1[[#This Row],[Male Voters]]/Table1[[#This Row],[Male Population]]</f>
        <v>0.39939332659251769</v>
      </c>
      <c r="U5981" s="24">
        <f>Table1[[#This Row],[Total Voters]]/Table1[[#This Row],[Total Population]]</f>
        <v>0.48092355342812898</v>
      </c>
      <c r="V5981" s="24">
        <f>Table1[[#This Row],[Female Ballots]]/Table1[[#This Row],[Female Population]]</f>
        <v>0.12932952017794724</v>
      </c>
      <c r="W5981" s="24">
        <f>Table1[[#This Row],[Male Ballots]]/Table1[[#This Row],[Male Population]]</f>
        <v>8.0889787664307378E-2</v>
      </c>
      <c r="X5981" s="24">
        <f>Table1[[#This Row],[Total Ballots]]/Table1[[#This Row],[Total Population]]</f>
        <v>0.10235111924538927</v>
      </c>
      <c r="Y5981" s="24">
        <f>Table1[[#This Row],[Female Ballots]]/Table1[[#This Row],[Female Voters]]</f>
        <v>0.22167755991285404</v>
      </c>
      <c r="Z5981" s="24">
        <f>Table1[[#This Row],[Male Ballots]]/Table1[[#This Row],[Male Voters]]</f>
        <v>0.20253164556962025</v>
      </c>
      <c r="AA5981" s="24">
        <f>Table1[[#This Row],[Total Ballots]]/Table1[[#This Row],[Total Voters]]</f>
        <v>0.21282201405152223</v>
      </c>
    </row>
    <row r="5982" spans="1:27" x14ac:dyDescent="0.35">
      <c r="A5982" s="8" t="s">
        <v>30</v>
      </c>
      <c r="B5982" s="17">
        <v>2009</v>
      </c>
      <c r="C5982" s="17" t="s">
        <v>82</v>
      </c>
      <c r="D5982" s="17"/>
      <c r="E5982" s="35" t="s">
        <v>74</v>
      </c>
      <c r="F5982" s="34" t="s">
        <v>78</v>
      </c>
      <c r="G5982" s="9" t="s">
        <v>63</v>
      </c>
      <c r="H5982" s="10">
        <v>4352</v>
      </c>
      <c r="I5982" s="10">
        <v>4852</v>
      </c>
      <c r="J5982" s="10">
        <v>9204</v>
      </c>
      <c r="K5982" s="31">
        <v>2752</v>
      </c>
      <c r="L5982" s="31">
        <v>2316</v>
      </c>
      <c r="M5982" s="31"/>
      <c r="N5982" s="31">
        <v>5068</v>
      </c>
      <c r="O5982" s="10">
        <v>678</v>
      </c>
      <c r="P5982" s="10">
        <v>521</v>
      </c>
      <c r="Q5982" s="10"/>
      <c r="R5982" s="11">
        <v>1199</v>
      </c>
      <c r="S5982" s="24">
        <f>Table1[[#This Row],[Female Voters]]/Table1[[#This Row],[Female Population]]</f>
        <v>0.63235294117647056</v>
      </c>
      <c r="T5982" s="24">
        <f>Table1[[#This Row],[Male Voters]]/Table1[[#This Row],[Male Population]]</f>
        <v>0.47732893652102226</v>
      </c>
      <c r="U5982" s="24">
        <f>Table1[[#This Row],[Total Voters]]/Table1[[#This Row],[Total Population]]</f>
        <v>0.55063016079965232</v>
      </c>
      <c r="V5982" s="24">
        <f>Table1[[#This Row],[Female Ballots]]/Table1[[#This Row],[Female Population]]</f>
        <v>0.15579044117647059</v>
      </c>
      <c r="W5982" s="24">
        <f>Table1[[#This Row],[Male Ballots]]/Table1[[#This Row],[Male Population]]</f>
        <v>0.10737840065952185</v>
      </c>
      <c r="X5982" s="24">
        <f>Table1[[#This Row],[Total Ballots]]/Table1[[#This Row],[Total Population]]</f>
        <v>0.13026944806605822</v>
      </c>
      <c r="Y5982" s="24">
        <f>Table1[[#This Row],[Female Ballots]]/Table1[[#This Row],[Female Voters]]</f>
        <v>0.24636627906976744</v>
      </c>
      <c r="Z5982" s="24">
        <f>Table1[[#This Row],[Male Ballots]]/Table1[[#This Row],[Male Voters]]</f>
        <v>0.22495682210708118</v>
      </c>
      <c r="AA5982" s="24">
        <f>Table1[[#This Row],[Total Ballots]]/Table1[[#This Row],[Total Voters]]</f>
        <v>0.23658247829518547</v>
      </c>
    </row>
    <row r="5983" spans="1:27" x14ac:dyDescent="0.35">
      <c r="A5983" s="8" t="s">
        <v>30</v>
      </c>
      <c r="B5983" s="17">
        <v>2009</v>
      </c>
      <c r="C5983" s="17" t="s">
        <v>82</v>
      </c>
      <c r="D5983" s="17"/>
      <c r="E5983" s="35" t="s">
        <v>74</v>
      </c>
      <c r="F5983" s="34" t="s">
        <v>78</v>
      </c>
      <c r="G5983" s="9" t="s">
        <v>64</v>
      </c>
      <c r="H5983" s="10">
        <v>4417</v>
      </c>
      <c r="I5983" s="10">
        <v>4380</v>
      </c>
      <c r="J5983" s="10">
        <v>8797</v>
      </c>
      <c r="K5983" s="31">
        <v>3149</v>
      </c>
      <c r="L5983" s="31">
        <v>2797</v>
      </c>
      <c r="M5983" s="31"/>
      <c r="N5983" s="31">
        <v>5946</v>
      </c>
      <c r="O5983" s="10">
        <v>1246</v>
      </c>
      <c r="P5983" s="10">
        <v>1052</v>
      </c>
      <c r="Q5983" s="10"/>
      <c r="R5983" s="11">
        <v>2298</v>
      </c>
      <c r="S5983" s="24">
        <f>Table1[[#This Row],[Female Voters]]/Table1[[#This Row],[Female Population]]</f>
        <v>0.71292732623952915</v>
      </c>
      <c r="T5983" s="24">
        <f>Table1[[#This Row],[Male Voters]]/Table1[[#This Row],[Male Population]]</f>
        <v>0.6385844748858448</v>
      </c>
      <c r="U5983" s="24">
        <f>Table1[[#This Row],[Total Voters]]/Table1[[#This Row],[Total Population]]</f>
        <v>0.67591224281004891</v>
      </c>
      <c r="V5983" s="24">
        <f>Table1[[#This Row],[Female Ballots]]/Table1[[#This Row],[Female Population]]</f>
        <v>0.28209191759112517</v>
      </c>
      <c r="W5983" s="24">
        <f>Table1[[#This Row],[Male Ballots]]/Table1[[#This Row],[Male Population]]</f>
        <v>0.24018264840182649</v>
      </c>
      <c r="X5983" s="24">
        <f>Table1[[#This Row],[Total Ballots]]/Table1[[#This Row],[Total Population]]</f>
        <v>0.26122541775605318</v>
      </c>
      <c r="Y5983" s="24">
        <f>Table1[[#This Row],[Female Ballots]]/Table1[[#This Row],[Female Voters]]</f>
        <v>0.39568116862496028</v>
      </c>
      <c r="Z5983" s="24">
        <f>Table1[[#This Row],[Male Ballots]]/Table1[[#This Row],[Male Voters]]</f>
        <v>0.37611726850196642</v>
      </c>
      <c r="AA5983" s="24">
        <f>Table1[[#This Row],[Total Ballots]]/Table1[[#This Row],[Total Voters]]</f>
        <v>0.38647830474268413</v>
      </c>
    </row>
    <row r="5984" spans="1:27" x14ac:dyDescent="0.35">
      <c r="A5984" s="8" t="s">
        <v>30</v>
      </c>
      <c r="B5984" s="17">
        <v>2009</v>
      </c>
      <c r="C5984" s="17" t="s">
        <v>82</v>
      </c>
      <c r="D5984" s="17"/>
      <c r="E5984" s="35" t="s">
        <v>74</v>
      </c>
      <c r="F5984" s="34" t="s">
        <v>78</v>
      </c>
      <c r="G5984" s="9" t="s">
        <v>65</v>
      </c>
      <c r="H5984" s="10">
        <v>5884</v>
      </c>
      <c r="I5984" s="10">
        <v>5294</v>
      </c>
      <c r="J5984" s="10">
        <v>11178</v>
      </c>
      <c r="K5984" s="31">
        <v>4758</v>
      </c>
      <c r="L5984" s="31">
        <v>4134</v>
      </c>
      <c r="M5984" s="31"/>
      <c r="N5984" s="31">
        <v>8892</v>
      </c>
      <c r="O5984" s="10">
        <v>2688</v>
      </c>
      <c r="P5984" s="10">
        <v>2213</v>
      </c>
      <c r="Q5984" s="10"/>
      <c r="R5984" s="11">
        <v>4901</v>
      </c>
      <c r="S5984" s="24">
        <f>Table1[[#This Row],[Female Voters]]/Table1[[#This Row],[Female Population]]</f>
        <v>0.8086335825968729</v>
      </c>
      <c r="T5984" s="24">
        <f>Table1[[#This Row],[Male Voters]]/Table1[[#This Row],[Male Population]]</f>
        <v>0.78088401964488097</v>
      </c>
      <c r="U5984" s="24">
        <f>Table1[[#This Row],[Total Voters]]/Table1[[#This Row],[Total Population]]</f>
        <v>0.79549114331723025</v>
      </c>
      <c r="V5984" s="24">
        <f>Table1[[#This Row],[Female Ballots]]/Table1[[#This Row],[Female Population]]</f>
        <v>0.4568320870156356</v>
      </c>
      <c r="W5984" s="24">
        <f>Table1[[#This Row],[Male Ballots]]/Table1[[#This Row],[Male Population]]</f>
        <v>0.41802040045334343</v>
      </c>
      <c r="X5984" s="24">
        <f>Table1[[#This Row],[Total Ballots]]/Table1[[#This Row],[Total Population]]</f>
        <v>0.43845052782250848</v>
      </c>
      <c r="Y5984" s="24">
        <f>Table1[[#This Row],[Female Ballots]]/Table1[[#This Row],[Female Voters]]</f>
        <v>0.56494325346784369</v>
      </c>
      <c r="Z5984" s="24">
        <f>Table1[[#This Row],[Male Ballots]]/Table1[[#This Row],[Male Voters]]</f>
        <v>0.53531688437348812</v>
      </c>
      <c r="AA5984" s="24">
        <f>Table1[[#This Row],[Total Ballots]]/Table1[[#This Row],[Total Voters]]</f>
        <v>0.55116959064327486</v>
      </c>
    </row>
    <row r="5985" spans="1:27" x14ac:dyDescent="0.35">
      <c r="A5985" s="8" t="s">
        <v>30</v>
      </c>
      <c r="B5985" s="17">
        <v>2009</v>
      </c>
      <c r="C5985" s="17" t="s">
        <v>82</v>
      </c>
      <c r="D5985" s="17"/>
      <c r="E5985" s="35" t="s">
        <v>74</v>
      </c>
      <c r="F5985" s="34" t="s">
        <v>78</v>
      </c>
      <c r="G5985" s="9" t="s">
        <v>66</v>
      </c>
      <c r="H5985" s="10">
        <v>6265</v>
      </c>
      <c r="I5985" s="10">
        <v>5579</v>
      </c>
      <c r="J5985" s="10">
        <v>11844</v>
      </c>
      <c r="K5985" s="31">
        <v>5792</v>
      </c>
      <c r="L5985" s="31">
        <v>5028</v>
      </c>
      <c r="M5985" s="31"/>
      <c r="N5985" s="31">
        <v>10820</v>
      </c>
      <c r="O5985" s="10">
        <v>4281</v>
      </c>
      <c r="P5985" s="10">
        <v>3623</v>
      </c>
      <c r="Q5985" s="10"/>
      <c r="R5985" s="11">
        <v>7904</v>
      </c>
      <c r="S5985" s="24">
        <f>Table1[[#This Row],[Female Voters]]/Table1[[#This Row],[Female Population]]</f>
        <v>0.92450119712689549</v>
      </c>
      <c r="T5985" s="24">
        <f>Table1[[#This Row],[Male Voters]]/Table1[[#This Row],[Male Population]]</f>
        <v>0.90123678078508695</v>
      </c>
      <c r="U5985" s="24">
        <f>Table1[[#This Row],[Total Voters]]/Table1[[#This Row],[Total Population]]</f>
        <v>0.9135427220533604</v>
      </c>
      <c r="V5985" s="24">
        <f>Table1[[#This Row],[Female Ballots]]/Table1[[#This Row],[Female Population]]</f>
        <v>0.68332003192338386</v>
      </c>
      <c r="W5985" s="24">
        <f>Table1[[#This Row],[Male Ballots]]/Table1[[#This Row],[Male Population]]</f>
        <v>0.64939953396666072</v>
      </c>
      <c r="X5985" s="24">
        <f>Table1[[#This Row],[Total Ballots]]/Table1[[#This Row],[Total Population]]</f>
        <v>0.66734211415062483</v>
      </c>
      <c r="Y5985" s="24">
        <f>Table1[[#This Row],[Female Ballots]]/Table1[[#This Row],[Female Voters]]</f>
        <v>0.73912292817679559</v>
      </c>
      <c r="Z5985" s="24">
        <f>Table1[[#This Row],[Male Ballots]]/Table1[[#This Row],[Male Voters]]</f>
        <v>0.72056483691328566</v>
      </c>
      <c r="AA5985" s="24">
        <f>Table1[[#This Row],[Total Ballots]]/Table1[[#This Row],[Total Voters]]</f>
        <v>0.73049907578558226</v>
      </c>
    </row>
    <row r="5986" spans="1:27" x14ac:dyDescent="0.35">
      <c r="A5986" s="8" t="s">
        <v>30</v>
      </c>
      <c r="B5986" s="17">
        <v>2009</v>
      </c>
      <c r="C5986" s="17" t="s">
        <v>82</v>
      </c>
      <c r="D5986" s="17"/>
      <c r="E5986" s="35" t="s">
        <v>74</v>
      </c>
      <c r="F5986" s="34" t="s">
        <v>78</v>
      </c>
      <c r="G5986" s="9" t="s">
        <v>67</v>
      </c>
      <c r="H5986" s="10">
        <v>7420</v>
      </c>
      <c r="I5986" s="10">
        <v>6534</v>
      </c>
      <c r="J5986" s="10">
        <v>13954</v>
      </c>
      <c r="K5986" s="31">
        <v>6774</v>
      </c>
      <c r="L5986" s="31">
        <v>6287</v>
      </c>
      <c r="M5986" s="31"/>
      <c r="N5986" s="31">
        <v>13061</v>
      </c>
      <c r="O5986" s="10">
        <v>5569</v>
      </c>
      <c r="P5986" s="10">
        <v>5253</v>
      </c>
      <c r="Q5986" s="10"/>
      <c r="R5986" s="11">
        <v>10822</v>
      </c>
      <c r="S5986" s="24">
        <f>Table1[[#This Row],[Female Voters]]/Table1[[#This Row],[Female Population]]</f>
        <v>0.91293800539083558</v>
      </c>
      <c r="T5986" s="24">
        <f>Table1[[#This Row],[Male Voters]]/Table1[[#This Row],[Male Population]]</f>
        <v>0.9621977349250076</v>
      </c>
      <c r="U5986" s="24">
        <f>Table1[[#This Row],[Total Voters]]/Table1[[#This Row],[Total Population]]</f>
        <v>0.9360040131861832</v>
      </c>
      <c r="V5986" s="24">
        <f>Table1[[#This Row],[Female Ballots]]/Table1[[#This Row],[Female Population]]</f>
        <v>0.75053908355795151</v>
      </c>
      <c r="W5986" s="24">
        <f>Table1[[#This Row],[Male Ballots]]/Table1[[#This Row],[Male Population]]</f>
        <v>0.8039485766758494</v>
      </c>
      <c r="X5986" s="24">
        <f>Table1[[#This Row],[Total Ballots]]/Table1[[#This Row],[Total Population]]</f>
        <v>0.77554822989823702</v>
      </c>
      <c r="Y5986" s="24">
        <f>Table1[[#This Row],[Female Ballots]]/Table1[[#This Row],[Female Voters]]</f>
        <v>0.8221139651609094</v>
      </c>
      <c r="Z5986" s="24">
        <f>Table1[[#This Row],[Male Ballots]]/Table1[[#This Row],[Male Voters]]</f>
        <v>0.83553364084619053</v>
      </c>
      <c r="AA5986" s="24">
        <f>Table1[[#This Row],[Total Ballots]]/Table1[[#This Row],[Total Voters]]</f>
        <v>0.82857361610902691</v>
      </c>
    </row>
    <row r="5987" spans="1:27" x14ac:dyDescent="0.35">
      <c r="A5987" s="8" t="s">
        <v>24</v>
      </c>
      <c r="B5987" s="17">
        <v>2009</v>
      </c>
      <c r="C5987" s="17" t="s">
        <v>82</v>
      </c>
      <c r="D5987" s="17"/>
      <c r="E5987" s="35" t="s">
        <v>73</v>
      </c>
      <c r="F5987" s="34" t="s">
        <v>78</v>
      </c>
      <c r="G5987" s="9" t="s">
        <v>79</v>
      </c>
      <c r="H5987" s="10">
        <v>12752</v>
      </c>
      <c r="I5987" s="10">
        <v>12451</v>
      </c>
      <c r="J5987" s="10">
        <v>25203</v>
      </c>
      <c r="K5987" s="31">
        <v>11551</v>
      </c>
      <c r="L5987" s="31">
        <v>10421</v>
      </c>
      <c r="M5987" s="31">
        <v>16</v>
      </c>
      <c r="N5987" s="31">
        <v>21988</v>
      </c>
      <c r="O5987" s="10">
        <v>7550</v>
      </c>
      <c r="P5987" s="10">
        <v>6583</v>
      </c>
      <c r="Q5987" s="10">
        <v>9</v>
      </c>
      <c r="R5987" s="11">
        <v>14142</v>
      </c>
      <c r="S5987" s="24">
        <f>Table1[[#This Row],[Female Voters]]/Table1[[#This Row],[Female Population]]</f>
        <v>0.90581869510664992</v>
      </c>
      <c r="T5987" s="24">
        <f>Table1[[#This Row],[Male Voters]]/Table1[[#This Row],[Male Population]]</f>
        <v>0.83696088667576907</v>
      </c>
      <c r="U5987" s="24">
        <f>Table1[[#This Row],[Total Voters]]/Table1[[#This Row],[Total Population]]</f>
        <v>0.87243582113240492</v>
      </c>
      <c r="V5987" s="24">
        <f>Table1[[#This Row],[Female Ballots]]/Table1[[#This Row],[Female Population]]</f>
        <v>0.59206398996235887</v>
      </c>
      <c r="W5987" s="24">
        <f>Table1[[#This Row],[Male Ballots]]/Table1[[#This Row],[Male Population]]</f>
        <v>0.52871255320857757</v>
      </c>
      <c r="X5987" s="24">
        <f>Table1[[#This Row],[Total Ballots]]/Table1[[#This Row],[Total Population]]</f>
        <v>0.56112367575288657</v>
      </c>
      <c r="Y5987" s="24">
        <f>Table1[[#This Row],[Female Ballots]]/Table1[[#This Row],[Female Voters]]</f>
        <v>0.65362306293827377</v>
      </c>
      <c r="Z5987" s="24">
        <f>Table1[[#This Row],[Male Ballots]]/Table1[[#This Row],[Male Voters]]</f>
        <v>0.63170521063237695</v>
      </c>
      <c r="AA5987" s="24">
        <f>Table1[[#This Row],[Total Ballots]]/Table1[[#This Row],[Total Voters]]</f>
        <v>0.64316900127342191</v>
      </c>
    </row>
    <row r="5988" spans="1:27" x14ac:dyDescent="0.35">
      <c r="A5988" s="8" t="s">
        <v>24</v>
      </c>
      <c r="B5988" s="17">
        <v>2009</v>
      </c>
      <c r="C5988" s="17" t="s">
        <v>82</v>
      </c>
      <c r="D5988" s="17"/>
      <c r="E5988" s="35" t="s">
        <v>73</v>
      </c>
      <c r="F5988" s="34" t="s">
        <v>78</v>
      </c>
      <c r="G5988" s="9" t="s">
        <v>62</v>
      </c>
      <c r="H5988" s="10">
        <v>747</v>
      </c>
      <c r="I5988" s="10">
        <v>881</v>
      </c>
      <c r="J5988" s="10">
        <v>1628</v>
      </c>
      <c r="K5988" s="31">
        <v>575</v>
      </c>
      <c r="L5988" s="31">
        <v>585</v>
      </c>
      <c r="M5988" s="31">
        <v>0</v>
      </c>
      <c r="N5988" s="31">
        <v>1160</v>
      </c>
      <c r="O5988" s="10">
        <v>141</v>
      </c>
      <c r="P5988" s="10">
        <v>130</v>
      </c>
      <c r="Q5988" s="10"/>
      <c r="R5988" s="11">
        <v>271</v>
      </c>
      <c r="S5988" s="24">
        <f>Table1[[#This Row],[Female Voters]]/Table1[[#This Row],[Female Population]]</f>
        <v>0.76974564926372158</v>
      </c>
      <c r="T5988" s="24">
        <f>Table1[[#This Row],[Male Voters]]/Table1[[#This Row],[Male Population]]</f>
        <v>0.66401816118047674</v>
      </c>
      <c r="U5988" s="24">
        <f>Table1[[#This Row],[Total Voters]]/Table1[[#This Row],[Total Population]]</f>
        <v>0.71253071253071254</v>
      </c>
      <c r="V5988" s="24">
        <f>Table1[[#This Row],[Female Ballots]]/Table1[[#This Row],[Female Population]]</f>
        <v>0.18875502008032127</v>
      </c>
      <c r="W5988" s="24">
        <f>Table1[[#This Row],[Male Ballots]]/Table1[[#This Row],[Male Population]]</f>
        <v>0.14755959137343927</v>
      </c>
      <c r="X5988" s="24">
        <f>Table1[[#This Row],[Total Ballots]]/Table1[[#This Row],[Total Population]]</f>
        <v>0.16646191646191646</v>
      </c>
      <c r="Y5988" s="24">
        <f>Table1[[#This Row],[Female Ballots]]/Table1[[#This Row],[Female Voters]]</f>
        <v>0.24521739130434783</v>
      </c>
      <c r="Z5988" s="24">
        <f>Table1[[#This Row],[Male Ballots]]/Table1[[#This Row],[Male Voters]]</f>
        <v>0.22222222222222221</v>
      </c>
      <c r="AA5988" s="24">
        <f>Table1[[#This Row],[Total Ballots]]/Table1[[#This Row],[Total Voters]]</f>
        <v>0.23362068965517241</v>
      </c>
    </row>
    <row r="5989" spans="1:27" x14ac:dyDescent="0.35">
      <c r="A5989" s="8" t="s">
        <v>24</v>
      </c>
      <c r="B5989" s="17">
        <v>2009</v>
      </c>
      <c r="C5989" s="17" t="s">
        <v>82</v>
      </c>
      <c r="D5989" s="17"/>
      <c r="E5989" s="35" t="s">
        <v>73</v>
      </c>
      <c r="F5989" s="34" t="s">
        <v>78</v>
      </c>
      <c r="G5989" s="9" t="s">
        <v>63</v>
      </c>
      <c r="H5989" s="10">
        <v>1093</v>
      </c>
      <c r="I5989" s="10">
        <v>1209</v>
      </c>
      <c r="J5989" s="10">
        <v>2302</v>
      </c>
      <c r="K5989" s="31">
        <v>917</v>
      </c>
      <c r="L5989" s="31">
        <v>811</v>
      </c>
      <c r="M5989" s="31">
        <v>1</v>
      </c>
      <c r="N5989" s="31">
        <v>1729</v>
      </c>
      <c r="O5989" s="10">
        <v>252</v>
      </c>
      <c r="P5989" s="10">
        <v>178</v>
      </c>
      <c r="Q5989" s="10"/>
      <c r="R5989" s="11">
        <v>430</v>
      </c>
      <c r="S5989" s="24">
        <f>Table1[[#This Row],[Female Voters]]/Table1[[#This Row],[Female Population]]</f>
        <v>0.83897529734675202</v>
      </c>
      <c r="T5989" s="24">
        <f>Table1[[#This Row],[Male Voters]]/Table1[[#This Row],[Male Population]]</f>
        <v>0.67080231596360629</v>
      </c>
      <c r="U5989" s="24">
        <f>Table1[[#This Row],[Total Voters]]/Table1[[#This Row],[Total Population]]</f>
        <v>0.75108601216333626</v>
      </c>
      <c r="V5989" s="24">
        <f>Table1[[#This Row],[Female Ballots]]/Table1[[#This Row],[Female Population]]</f>
        <v>0.23055809698078683</v>
      </c>
      <c r="W5989" s="24">
        <f>Table1[[#This Row],[Male Ballots]]/Table1[[#This Row],[Male Population]]</f>
        <v>0.14722911497105046</v>
      </c>
      <c r="X5989" s="24">
        <f>Table1[[#This Row],[Total Ballots]]/Table1[[#This Row],[Total Population]]</f>
        <v>0.18679409209383144</v>
      </c>
      <c r="Y5989" s="24">
        <f>Table1[[#This Row],[Female Ballots]]/Table1[[#This Row],[Female Voters]]</f>
        <v>0.27480916030534353</v>
      </c>
      <c r="Z5989" s="24">
        <f>Table1[[#This Row],[Male Ballots]]/Table1[[#This Row],[Male Voters]]</f>
        <v>0.21948212083847102</v>
      </c>
      <c r="AA5989" s="24">
        <f>Table1[[#This Row],[Total Ballots]]/Table1[[#This Row],[Total Voters]]</f>
        <v>0.24869866975130134</v>
      </c>
    </row>
    <row r="5990" spans="1:27" x14ac:dyDescent="0.35">
      <c r="A5990" s="8" t="s">
        <v>24</v>
      </c>
      <c r="B5990" s="17">
        <v>2009</v>
      </c>
      <c r="C5990" s="17" t="s">
        <v>82</v>
      </c>
      <c r="D5990" s="17"/>
      <c r="E5990" s="35" t="s">
        <v>73</v>
      </c>
      <c r="F5990" s="34" t="s">
        <v>78</v>
      </c>
      <c r="G5990" s="9" t="s">
        <v>64</v>
      </c>
      <c r="H5990" s="10">
        <v>1384</v>
      </c>
      <c r="I5990" s="10">
        <v>1481</v>
      </c>
      <c r="J5990" s="10">
        <v>2865</v>
      </c>
      <c r="K5990" s="31">
        <v>1146</v>
      </c>
      <c r="L5990" s="31">
        <v>966</v>
      </c>
      <c r="M5990" s="31">
        <v>2</v>
      </c>
      <c r="N5990" s="31">
        <v>2114</v>
      </c>
      <c r="O5990" s="10">
        <v>501</v>
      </c>
      <c r="P5990" s="10">
        <v>387</v>
      </c>
      <c r="Q5990" s="10">
        <v>1</v>
      </c>
      <c r="R5990" s="11">
        <v>889</v>
      </c>
      <c r="S5990" s="24">
        <f>Table1[[#This Row],[Female Voters]]/Table1[[#This Row],[Female Population]]</f>
        <v>0.8280346820809249</v>
      </c>
      <c r="T5990" s="24">
        <f>Table1[[#This Row],[Male Voters]]/Table1[[#This Row],[Male Population]]</f>
        <v>0.6522619851451722</v>
      </c>
      <c r="U5990" s="24">
        <f>Table1[[#This Row],[Total Voters]]/Table1[[#This Row],[Total Population]]</f>
        <v>0.73787085514834205</v>
      </c>
      <c r="V5990" s="24">
        <f>Table1[[#This Row],[Female Ballots]]/Table1[[#This Row],[Female Population]]</f>
        <v>0.36199421965317918</v>
      </c>
      <c r="W5990" s="24">
        <f>Table1[[#This Row],[Male Ballots]]/Table1[[#This Row],[Male Population]]</f>
        <v>0.26130992572586093</v>
      </c>
      <c r="X5990" s="24">
        <f>Table1[[#This Row],[Total Ballots]]/Table1[[#This Row],[Total Population]]</f>
        <v>0.31029668411867367</v>
      </c>
      <c r="Y5990" s="24">
        <f>Table1[[#This Row],[Female Ballots]]/Table1[[#This Row],[Female Voters]]</f>
        <v>0.43717277486910994</v>
      </c>
      <c r="Z5990" s="24">
        <f>Table1[[#This Row],[Male Ballots]]/Table1[[#This Row],[Male Voters]]</f>
        <v>0.40062111801242234</v>
      </c>
      <c r="AA5990" s="24">
        <f>Table1[[#This Row],[Total Ballots]]/Table1[[#This Row],[Total Voters]]</f>
        <v>0.42052980132450329</v>
      </c>
    </row>
    <row r="5991" spans="1:27" x14ac:dyDescent="0.35">
      <c r="A5991" s="8" t="s">
        <v>24</v>
      </c>
      <c r="B5991" s="17">
        <v>2009</v>
      </c>
      <c r="C5991" s="17" t="s">
        <v>82</v>
      </c>
      <c r="D5991" s="17"/>
      <c r="E5991" s="35" t="s">
        <v>73</v>
      </c>
      <c r="F5991" s="34" t="s">
        <v>78</v>
      </c>
      <c r="G5991" s="9" t="s">
        <v>65</v>
      </c>
      <c r="H5991" s="10">
        <v>2460</v>
      </c>
      <c r="I5991" s="10">
        <v>2203</v>
      </c>
      <c r="J5991" s="10">
        <v>4663</v>
      </c>
      <c r="K5991" s="31">
        <v>2072</v>
      </c>
      <c r="L5991" s="31">
        <v>1663</v>
      </c>
      <c r="M5991" s="31">
        <v>3</v>
      </c>
      <c r="N5991" s="31">
        <v>3738</v>
      </c>
      <c r="O5991" s="10">
        <v>1244</v>
      </c>
      <c r="P5991" s="10">
        <v>911</v>
      </c>
      <c r="Q5991" s="10">
        <v>2</v>
      </c>
      <c r="R5991" s="11">
        <v>2157</v>
      </c>
      <c r="S5991" s="24">
        <f>Table1[[#This Row],[Female Voters]]/Table1[[#This Row],[Female Population]]</f>
        <v>0.84227642276422765</v>
      </c>
      <c r="T5991" s="24">
        <f>Table1[[#This Row],[Male Voters]]/Table1[[#This Row],[Male Population]]</f>
        <v>0.75487970948706307</v>
      </c>
      <c r="U5991" s="24">
        <f>Table1[[#This Row],[Total Voters]]/Table1[[#This Row],[Total Population]]</f>
        <v>0.80162985202659232</v>
      </c>
      <c r="V5991" s="24">
        <f>Table1[[#This Row],[Female Ballots]]/Table1[[#This Row],[Female Population]]</f>
        <v>0.50569105691056915</v>
      </c>
      <c r="W5991" s="24">
        <f>Table1[[#This Row],[Male Ballots]]/Table1[[#This Row],[Male Population]]</f>
        <v>0.41352700862460279</v>
      </c>
      <c r="X5991" s="24">
        <f>Table1[[#This Row],[Total Ballots]]/Table1[[#This Row],[Total Population]]</f>
        <v>0.4625777396525842</v>
      </c>
      <c r="Y5991" s="24">
        <f>Table1[[#This Row],[Female Ballots]]/Table1[[#This Row],[Female Voters]]</f>
        <v>0.60038610038610041</v>
      </c>
      <c r="Z5991" s="24">
        <f>Table1[[#This Row],[Male Ballots]]/Table1[[#This Row],[Male Voters]]</f>
        <v>0.54780517137702944</v>
      </c>
      <c r="AA5991" s="24">
        <f>Table1[[#This Row],[Total Ballots]]/Table1[[#This Row],[Total Voters]]</f>
        <v>0.5770465489566613</v>
      </c>
    </row>
    <row r="5992" spans="1:27" x14ac:dyDescent="0.35">
      <c r="A5992" s="8" t="s">
        <v>24</v>
      </c>
      <c r="B5992" s="17">
        <v>2009</v>
      </c>
      <c r="C5992" s="17" t="s">
        <v>82</v>
      </c>
      <c r="D5992" s="17"/>
      <c r="E5992" s="35" t="s">
        <v>73</v>
      </c>
      <c r="F5992" s="34" t="s">
        <v>78</v>
      </c>
      <c r="G5992" s="9" t="s">
        <v>66</v>
      </c>
      <c r="H5992" s="10">
        <v>3241</v>
      </c>
      <c r="I5992" s="10">
        <v>2928</v>
      </c>
      <c r="J5992" s="10">
        <v>6169</v>
      </c>
      <c r="K5992" s="31">
        <v>3205</v>
      </c>
      <c r="L5992" s="31">
        <v>2765</v>
      </c>
      <c r="M5992" s="31">
        <v>2</v>
      </c>
      <c r="N5992" s="31">
        <v>5972</v>
      </c>
      <c r="O5992" s="10">
        <v>2397</v>
      </c>
      <c r="P5992" s="10">
        <v>1952</v>
      </c>
      <c r="Q5992" s="10">
        <v>2</v>
      </c>
      <c r="R5992" s="11">
        <v>4351</v>
      </c>
      <c r="S5992" s="24">
        <f>Table1[[#This Row],[Female Voters]]/Table1[[#This Row],[Female Population]]</f>
        <v>0.98889231718605364</v>
      </c>
      <c r="T5992" s="24">
        <f>Table1[[#This Row],[Male Voters]]/Table1[[#This Row],[Male Population]]</f>
        <v>0.94433060109289613</v>
      </c>
      <c r="U5992" s="24">
        <f>Table1[[#This Row],[Total Voters]]/Table1[[#This Row],[Total Population]]</f>
        <v>0.96806613713729939</v>
      </c>
      <c r="V5992" s="24">
        <f>Table1[[#This Row],[Female Ballots]]/Table1[[#This Row],[Female Population]]</f>
        <v>0.73958654736192531</v>
      </c>
      <c r="W5992" s="24">
        <f>Table1[[#This Row],[Male Ballots]]/Table1[[#This Row],[Male Population]]</f>
        <v>0.66666666666666663</v>
      </c>
      <c r="X5992" s="24">
        <f>Table1[[#This Row],[Total Ballots]]/Table1[[#This Row],[Total Population]]</f>
        <v>0.70530069703355491</v>
      </c>
      <c r="Y5992" s="24">
        <f>Table1[[#This Row],[Female Ballots]]/Table1[[#This Row],[Female Voters]]</f>
        <v>0.74789391575663022</v>
      </c>
      <c r="Z5992" s="24">
        <f>Table1[[#This Row],[Male Ballots]]/Table1[[#This Row],[Male Voters]]</f>
        <v>0.70596745027124774</v>
      </c>
      <c r="AA5992" s="24">
        <f>Table1[[#This Row],[Total Ballots]]/Table1[[#This Row],[Total Voters]]</f>
        <v>0.72856664434025453</v>
      </c>
    </row>
    <row r="5993" spans="1:27" x14ac:dyDescent="0.35">
      <c r="A5993" s="8" t="s">
        <v>24</v>
      </c>
      <c r="B5993" s="17">
        <v>2009</v>
      </c>
      <c r="C5993" s="17" t="s">
        <v>82</v>
      </c>
      <c r="D5993" s="17"/>
      <c r="E5993" s="35" t="s">
        <v>73</v>
      </c>
      <c r="F5993" s="34" t="s">
        <v>78</v>
      </c>
      <c r="G5993" s="9" t="s">
        <v>67</v>
      </c>
      <c r="H5993" s="10">
        <v>3827</v>
      </c>
      <c r="I5993" s="10">
        <v>3749</v>
      </c>
      <c r="J5993" s="10">
        <v>7576</v>
      </c>
      <c r="K5993" s="31">
        <v>3636</v>
      </c>
      <c r="L5993" s="31">
        <v>3631</v>
      </c>
      <c r="M5993" s="31">
        <v>8</v>
      </c>
      <c r="N5993" s="31">
        <v>7275</v>
      </c>
      <c r="O5993" s="10">
        <v>3015</v>
      </c>
      <c r="P5993" s="10">
        <v>3025</v>
      </c>
      <c r="Q5993" s="10">
        <v>4</v>
      </c>
      <c r="R5993" s="11">
        <v>6044</v>
      </c>
      <c r="S5993" s="24">
        <f>Table1[[#This Row],[Female Voters]]/Table1[[#This Row],[Female Population]]</f>
        <v>0.95009145544813167</v>
      </c>
      <c r="T5993" s="24">
        <f>Table1[[#This Row],[Male Voters]]/Table1[[#This Row],[Male Population]]</f>
        <v>0.96852493998399569</v>
      </c>
      <c r="U5993" s="24">
        <f>Table1[[#This Row],[Total Voters]]/Table1[[#This Row],[Total Population]]</f>
        <v>0.96026927138331575</v>
      </c>
      <c r="V5993" s="24">
        <f>Table1[[#This Row],[Female Ballots]]/Table1[[#This Row],[Female Population]]</f>
        <v>0.78782336033446565</v>
      </c>
      <c r="W5993" s="24">
        <f>Table1[[#This Row],[Male Ballots]]/Table1[[#This Row],[Male Population]]</f>
        <v>0.80688183515604162</v>
      </c>
      <c r="X5993" s="24">
        <f>Table1[[#This Row],[Total Ballots]]/Table1[[#This Row],[Total Population]]</f>
        <v>0.79778247096092925</v>
      </c>
      <c r="Y5993" s="24">
        <f>Table1[[#This Row],[Female Ballots]]/Table1[[#This Row],[Female Voters]]</f>
        <v>0.82920792079207917</v>
      </c>
      <c r="Z5993" s="24">
        <f>Table1[[#This Row],[Male Ballots]]/Table1[[#This Row],[Male Voters]]</f>
        <v>0.83310382814651607</v>
      </c>
      <c r="AA5993" s="24">
        <f>Table1[[#This Row],[Total Ballots]]/Table1[[#This Row],[Total Voters]]</f>
        <v>0.83079037800687283</v>
      </c>
    </row>
    <row r="5994" spans="1:27" x14ac:dyDescent="0.35">
      <c r="A5994" s="8" t="s">
        <v>47</v>
      </c>
      <c r="B5994" s="17">
        <v>2009</v>
      </c>
      <c r="C5994" s="17" t="s">
        <v>82</v>
      </c>
      <c r="D5994" s="17" t="s">
        <v>69</v>
      </c>
      <c r="E5994" s="35" t="s">
        <v>73</v>
      </c>
      <c r="F5994" s="34" t="s">
        <v>78</v>
      </c>
      <c r="G5994" s="9" t="s">
        <v>79</v>
      </c>
      <c r="H5994" s="10">
        <v>756294</v>
      </c>
      <c r="I5994" s="10">
        <v>743383</v>
      </c>
      <c r="J5994" s="10">
        <v>1499677</v>
      </c>
      <c r="K5994" s="31">
        <v>561051</v>
      </c>
      <c r="L5994" s="31">
        <v>511291</v>
      </c>
      <c r="M5994" s="31">
        <v>1360</v>
      </c>
      <c r="N5994" s="31">
        <v>1073702</v>
      </c>
      <c r="O5994" s="10">
        <v>282907</v>
      </c>
      <c r="P5994" s="10">
        <v>252681</v>
      </c>
      <c r="Q5994" s="10">
        <v>143</v>
      </c>
      <c r="R5994" s="11">
        <v>535731</v>
      </c>
      <c r="S5994" s="24">
        <f>Table1[[#This Row],[Female Voters]]/Table1[[#This Row],[Female Population]]</f>
        <v>0.74184245809169447</v>
      </c>
      <c r="T5994" s="24">
        <f>Table1[[#This Row],[Male Voters]]/Table1[[#This Row],[Male Population]]</f>
        <v>0.68778947056900686</v>
      </c>
      <c r="U5994" s="24">
        <f>Table1[[#This Row],[Total Voters]]/Table1[[#This Row],[Total Population]]</f>
        <v>0.7159555024181874</v>
      </c>
      <c r="V5994" s="24">
        <f>Table1[[#This Row],[Female Ballots]]/Table1[[#This Row],[Female Population]]</f>
        <v>0.37407013674576289</v>
      </c>
      <c r="W5994" s="24">
        <f>Table1[[#This Row],[Male Ballots]]/Table1[[#This Row],[Male Population]]</f>
        <v>0.33990688514534229</v>
      </c>
      <c r="X5994" s="24">
        <f>Table1[[#This Row],[Total Ballots]]/Table1[[#This Row],[Total Population]]</f>
        <v>0.35723092372557558</v>
      </c>
      <c r="Y5994" s="24">
        <f>Table1[[#This Row],[Female Ballots]]/Table1[[#This Row],[Female Voters]]</f>
        <v>0.50424471215629241</v>
      </c>
      <c r="Z5994" s="24">
        <f>Table1[[#This Row],[Male Ballots]]/Table1[[#This Row],[Male Voters]]</f>
        <v>0.49420193197220369</v>
      </c>
      <c r="AA5994" s="24">
        <f>Table1[[#This Row],[Total Ballots]]/Table1[[#This Row],[Total Voters]]</f>
        <v>0.49895688002816424</v>
      </c>
    </row>
    <row r="5995" spans="1:27" x14ac:dyDescent="0.35">
      <c r="A5995" s="8" t="s">
        <v>47</v>
      </c>
      <c r="B5995" s="17">
        <v>2009</v>
      </c>
      <c r="C5995" s="17" t="s">
        <v>82</v>
      </c>
      <c r="D5995" s="17" t="s">
        <v>69</v>
      </c>
      <c r="E5995" s="35" t="s">
        <v>73</v>
      </c>
      <c r="F5995" s="34" t="s">
        <v>78</v>
      </c>
      <c r="G5995" s="9" t="s">
        <v>62</v>
      </c>
      <c r="H5995" s="10">
        <v>90649</v>
      </c>
      <c r="I5995" s="10">
        <v>91571</v>
      </c>
      <c r="J5995" s="10">
        <v>182220</v>
      </c>
      <c r="K5995" s="31">
        <v>50162</v>
      </c>
      <c r="L5995" s="31">
        <v>44155</v>
      </c>
      <c r="M5995" s="31">
        <v>312</v>
      </c>
      <c r="N5995" s="31">
        <v>94629</v>
      </c>
      <c r="O5995" s="10">
        <v>10867</v>
      </c>
      <c r="P5995" s="10">
        <v>9034</v>
      </c>
      <c r="Q5995" s="10">
        <v>32</v>
      </c>
      <c r="R5995" s="11">
        <v>19933</v>
      </c>
      <c r="S5995" s="24">
        <f>Table1[[#This Row],[Female Voters]]/Table1[[#This Row],[Female Population]]</f>
        <v>0.55336517777361027</v>
      </c>
      <c r="T5995" s="24">
        <f>Table1[[#This Row],[Male Voters]]/Table1[[#This Row],[Male Population]]</f>
        <v>0.48219414443437331</v>
      </c>
      <c r="U5995" s="24">
        <f>Table1[[#This Row],[Total Voters]]/Table1[[#This Row],[Total Population]]</f>
        <v>0.51931182087586436</v>
      </c>
      <c r="V5995" s="24">
        <f>Table1[[#This Row],[Female Ballots]]/Table1[[#This Row],[Female Population]]</f>
        <v>0.11987997661309005</v>
      </c>
      <c r="W5995" s="24">
        <f>Table1[[#This Row],[Male Ballots]]/Table1[[#This Row],[Male Population]]</f>
        <v>9.8655687936136993E-2</v>
      </c>
      <c r="X5995" s="24">
        <f>Table1[[#This Row],[Total Ballots]]/Table1[[#This Row],[Total Population]]</f>
        <v>0.10938974865547141</v>
      </c>
      <c r="Y5995" s="24">
        <f>Table1[[#This Row],[Female Ballots]]/Table1[[#This Row],[Female Voters]]</f>
        <v>0.21663809258004066</v>
      </c>
      <c r="Z5995" s="24">
        <f>Table1[[#This Row],[Male Ballots]]/Table1[[#This Row],[Male Voters]]</f>
        <v>0.20459744083342771</v>
      </c>
      <c r="AA5995" s="24">
        <f>Table1[[#This Row],[Total Ballots]]/Table1[[#This Row],[Total Voters]]</f>
        <v>0.21064367160172887</v>
      </c>
    </row>
    <row r="5996" spans="1:27" x14ac:dyDescent="0.35">
      <c r="A5996" s="8" t="s">
        <v>47</v>
      </c>
      <c r="B5996" s="17">
        <v>2009</v>
      </c>
      <c r="C5996" s="17" t="s">
        <v>82</v>
      </c>
      <c r="D5996" s="17" t="s">
        <v>69</v>
      </c>
      <c r="E5996" s="35" t="s">
        <v>73</v>
      </c>
      <c r="F5996" s="34" t="s">
        <v>78</v>
      </c>
      <c r="G5996" s="9" t="s">
        <v>63</v>
      </c>
      <c r="H5996" s="10">
        <v>150155</v>
      </c>
      <c r="I5996" s="10">
        <v>157775</v>
      </c>
      <c r="J5996" s="10">
        <v>307930</v>
      </c>
      <c r="K5996" s="31">
        <v>100973</v>
      </c>
      <c r="L5996" s="31">
        <v>90887</v>
      </c>
      <c r="M5996" s="31">
        <v>372</v>
      </c>
      <c r="N5996" s="31">
        <v>192232</v>
      </c>
      <c r="O5996" s="10">
        <v>32891</v>
      </c>
      <c r="P5996" s="10">
        <v>28044</v>
      </c>
      <c r="Q5996" s="10">
        <v>33</v>
      </c>
      <c r="R5996" s="11">
        <v>60968</v>
      </c>
      <c r="S5996" s="24">
        <f>Table1[[#This Row],[Female Voters]]/Table1[[#This Row],[Female Population]]</f>
        <v>0.67245845959175521</v>
      </c>
      <c r="T5996" s="24">
        <f>Table1[[#This Row],[Male Voters]]/Table1[[#This Row],[Male Population]]</f>
        <v>0.57605450800190139</v>
      </c>
      <c r="U5996" s="24">
        <f>Table1[[#This Row],[Total Voters]]/Table1[[#This Row],[Total Population]]</f>
        <v>0.62427175007306857</v>
      </c>
      <c r="V5996" s="24">
        <f>Table1[[#This Row],[Female Ballots]]/Table1[[#This Row],[Female Population]]</f>
        <v>0.21904698478239154</v>
      </c>
      <c r="W5996" s="24">
        <f>Table1[[#This Row],[Male Ballots]]/Table1[[#This Row],[Male Population]]</f>
        <v>0.17774679131674853</v>
      </c>
      <c r="X5996" s="24">
        <f>Table1[[#This Row],[Total Ballots]]/Table1[[#This Row],[Total Population]]</f>
        <v>0.19799305036859027</v>
      </c>
      <c r="Y5996" s="24">
        <f>Table1[[#This Row],[Female Ballots]]/Table1[[#This Row],[Female Voters]]</f>
        <v>0.32574054450199558</v>
      </c>
      <c r="Z5996" s="24">
        <f>Table1[[#This Row],[Male Ballots]]/Table1[[#This Row],[Male Voters]]</f>
        <v>0.30855897983209918</v>
      </c>
      <c r="AA5996" s="24">
        <f>Table1[[#This Row],[Total Ballots]]/Table1[[#This Row],[Total Voters]]</f>
        <v>0.317158433559449</v>
      </c>
    </row>
    <row r="5997" spans="1:27" x14ac:dyDescent="0.35">
      <c r="A5997" s="8" t="s">
        <v>47</v>
      </c>
      <c r="B5997" s="17">
        <v>2009</v>
      </c>
      <c r="C5997" s="17" t="s">
        <v>82</v>
      </c>
      <c r="D5997" s="17" t="s">
        <v>69</v>
      </c>
      <c r="E5997" s="35" t="s">
        <v>73</v>
      </c>
      <c r="F5997" s="34" t="s">
        <v>78</v>
      </c>
      <c r="G5997" s="9" t="s">
        <v>64</v>
      </c>
      <c r="H5997" s="10">
        <v>144051</v>
      </c>
      <c r="I5997" s="10">
        <v>152619</v>
      </c>
      <c r="J5997" s="10">
        <v>296670</v>
      </c>
      <c r="K5997" s="31">
        <v>104448</v>
      </c>
      <c r="L5997" s="31">
        <v>100784</v>
      </c>
      <c r="M5997" s="31">
        <v>254</v>
      </c>
      <c r="N5997" s="31">
        <v>205486</v>
      </c>
      <c r="O5997" s="10">
        <v>45288</v>
      </c>
      <c r="P5997" s="10">
        <v>42412</v>
      </c>
      <c r="Q5997" s="10">
        <v>23</v>
      </c>
      <c r="R5997" s="11">
        <v>87723</v>
      </c>
      <c r="S5997" s="24">
        <f>Table1[[#This Row],[Female Voters]]/Table1[[#This Row],[Female Population]]</f>
        <v>0.72507653539371475</v>
      </c>
      <c r="T5997" s="24">
        <f>Table1[[#This Row],[Male Voters]]/Table1[[#This Row],[Male Population]]</f>
        <v>0.66036338856891996</v>
      </c>
      <c r="U5997" s="24">
        <f>Table1[[#This Row],[Total Voters]]/Table1[[#This Row],[Total Population]]</f>
        <v>0.69264165571173353</v>
      </c>
      <c r="V5997" s="24">
        <f>Table1[[#This Row],[Female Ballots]]/Table1[[#This Row],[Female Population]]</f>
        <v>0.31438865401836852</v>
      </c>
      <c r="W5997" s="24">
        <f>Table1[[#This Row],[Male Ballots]]/Table1[[#This Row],[Male Population]]</f>
        <v>0.27789462648818297</v>
      </c>
      <c r="X5997" s="24">
        <f>Table1[[#This Row],[Total Ballots]]/Table1[[#This Row],[Total Population]]</f>
        <v>0.29569218323389623</v>
      </c>
      <c r="Y5997" s="24">
        <f>Table1[[#This Row],[Female Ballots]]/Table1[[#This Row],[Female Voters]]</f>
        <v>0.43359375</v>
      </c>
      <c r="Z5997" s="24">
        <f>Table1[[#This Row],[Male Ballots]]/Table1[[#This Row],[Male Voters]]</f>
        <v>0.42082076520082551</v>
      </c>
      <c r="AA5997" s="24">
        <f>Table1[[#This Row],[Total Ballots]]/Table1[[#This Row],[Total Voters]]</f>
        <v>0.4269049959607954</v>
      </c>
    </row>
    <row r="5998" spans="1:27" x14ac:dyDescent="0.35">
      <c r="A5998" s="8" t="s">
        <v>47</v>
      </c>
      <c r="B5998" s="17">
        <v>2009</v>
      </c>
      <c r="C5998" s="17" t="s">
        <v>82</v>
      </c>
      <c r="D5998" s="17" t="s">
        <v>69</v>
      </c>
      <c r="E5998" s="35" t="s">
        <v>73</v>
      </c>
      <c r="F5998" s="34" t="s">
        <v>78</v>
      </c>
      <c r="G5998" s="9" t="s">
        <v>65</v>
      </c>
      <c r="H5998" s="10">
        <v>144816</v>
      </c>
      <c r="I5998" s="10">
        <v>146947</v>
      </c>
      <c r="J5998" s="10">
        <v>291763</v>
      </c>
      <c r="K5998" s="31">
        <v>114904</v>
      </c>
      <c r="L5998" s="31">
        <v>109722</v>
      </c>
      <c r="M5998" s="31">
        <v>195</v>
      </c>
      <c r="N5998" s="31">
        <v>224821</v>
      </c>
      <c r="O5998" s="10">
        <v>62854</v>
      </c>
      <c r="P5998" s="10">
        <v>58758</v>
      </c>
      <c r="Q5998" s="10">
        <v>16</v>
      </c>
      <c r="R5998" s="11">
        <v>121628</v>
      </c>
      <c r="S5998" s="24">
        <f>Table1[[#This Row],[Female Voters]]/Table1[[#This Row],[Female Population]]</f>
        <v>0.79344823776378304</v>
      </c>
      <c r="T5998" s="24">
        <f>Table1[[#This Row],[Male Voters]]/Table1[[#This Row],[Male Population]]</f>
        <v>0.74667737347479024</v>
      </c>
      <c r="U5998" s="24">
        <f>Table1[[#This Row],[Total Voters]]/Table1[[#This Row],[Total Population]]</f>
        <v>0.77056035206657458</v>
      </c>
      <c r="V5998" s="24">
        <f>Table1[[#This Row],[Female Ballots]]/Table1[[#This Row],[Female Population]]</f>
        <v>0.43402662689205612</v>
      </c>
      <c r="W5998" s="24">
        <f>Table1[[#This Row],[Male Ballots]]/Table1[[#This Row],[Male Population]]</f>
        <v>0.39985845236717998</v>
      </c>
      <c r="X5998" s="24">
        <f>Table1[[#This Row],[Total Ballots]]/Table1[[#This Row],[Total Population]]</f>
        <v>0.41687259865027437</v>
      </c>
      <c r="Y5998" s="24">
        <f>Table1[[#This Row],[Female Ballots]]/Table1[[#This Row],[Female Voters]]</f>
        <v>0.54701315881083334</v>
      </c>
      <c r="Z5998" s="24">
        <f>Table1[[#This Row],[Male Ballots]]/Table1[[#This Row],[Male Voters]]</f>
        <v>0.53551703395854977</v>
      </c>
      <c r="AA5998" s="24">
        <f>Table1[[#This Row],[Total Ballots]]/Table1[[#This Row],[Total Voters]]</f>
        <v>0.54099928387472696</v>
      </c>
    </row>
    <row r="5999" spans="1:27" x14ac:dyDescent="0.35">
      <c r="A5999" s="8" t="s">
        <v>47</v>
      </c>
      <c r="B5999" s="17">
        <v>2009</v>
      </c>
      <c r="C5999" s="17" t="s">
        <v>82</v>
      </c>
      <c r="D5999" s="17" t="s">
        <v>69</v>
      </c>
      <c r="E5999" s="35" t="s">
        <v>73</v>
      </c>
      <c r="F5999" s="34" t="s">
        <v>78</v>
      </c>
      <c r="G5999" s="9" t="s">
        <v>66</v>
      </c>
      <c r="H5999" s="10">
        <v>110597</v>
      </c>
      <c r="I5999" s="10">
        <v>106323</v>
      </c>
      <c r="J5999" s="10">
        <v>216920</v>
      </c>
      <c r="K5999" s="31">
        <v>95720</v>
      </c>
      <c r="L5999" s="31">
        <v>89143</v>
      </c>
      <c r="M5999" s="31">
        <v>128</v>
      </c>
      <c r="N5999" s="31">
        <v>184991</v>
      </c>
      <c r="O5999" s="10">
        <v>63037</v>
      </c>
      <c r="P5999" s="10">
        <v>58093</v>
      </c>
      <c r="Q5999" s="10">
        <v>22</v>
      </c>
      <c r="R5999" s="11">
        <v>121152</v>
      </c>
      <c r="S5999" s="24">
        <f>Table1[[#This Row],[Female Voters]]/Table1[[#This Row],[Female Population]]</f>
        <v>0.8654845972313896</v>
      </c>
      <c r="T5999" s="24">
        <f>Table1[[#This Row],[Male Voters]]/Table1[[#This Row],[Male Population]]</f>
        <v>0.83841689944790876</v>
      </c>
      <c r="U5999" s="24">
        <f>Table1[[#This Row],[Total Voters]]/Table1[[#This Row],[Total Population]]</f>
        <v>0.85280748663101602</v>
      </c>
      <c r="V5999" s="24">
        <f>Table1[[#This Row],[Female Ballots]]/Table1[[#This Row],[Female Population]]</f>
        <v>0.56997025235765886</v>
      </c>
      <c r="W5999" s="24">
        <f>Table1[[#This Row],[Male Ballots]]/Table1[[#This Row],[Male Population]]</f>
        <v>0.54638225031272636</v>
      </c>
      <c r="X5999" s="24">
        <f>Table1[[#This Row],[Total Ballots]]/Table1[[#This Row],[Total Population]]</f>
        <v>0.55851004978794028</v>
      </c>
      <c r="Y5999" s="24">
        <f>Table1[[#This Row],[Female Ballots]]/Table1[[#This Row],[Female Voters]]</f>
        <v>0.65855620559966566</v>
      </c>
      <c r="Z5999" s="24">
        <f>Table1[[#This Row],[Male Ballots]]/Table1[[#This Row],[Male Voters]]</f>
        <v>0.65168325050761133</v>
      </c>
      <c r="AA5999" s="24">
        <f>Table1[[#This Row],[Total Ballots]]/Table1[[#This Row],[Total Voters]]</f>
        <v>0.6549075360422939</v>
      </c>
    </row>
    <row r="6000" spans="1:27" x14ac:dyDescent="0.35">
      <c r="A6000" s="8" t="s">
        <v>47</v>
      </c>
      <c r="B6000" s="17">
        <v>2009</v>
      </c>
      <c r="C6000" s="17" t="s">
        <v>82</v>
      </c>
      <c r="D6000" s="17" t="s">
        <v>69</v>
      </c>
      <c r="E6000" s="35" t="s">
        <v>73</v>
      </c>
      <c r="F6000" s="34" t="s">
        <v>78</v>
      </c>
      <c r="G6000" s="9" t="s">
        <v>67</v>
      </c>
      <c r="H6000" s="10">
        <v>116026</v>
      </c>
      <c r="I6000" s="10">
        <v>88148</v>
      </c>
      <c r="J6000" s="10">
        <v>204174</v>
      </c>
      <c r="K6000" s="31">
        <v>94844</v>
      </c>
      <c r="L6000" s="31">
        <v>76600</v>
      </c>
      <c r="M6000" s="31">
        <v>99</v>
      </c>
      <c r="N6000" s="31">
        <v>171543</v>
      </c>
      <c r="O6000" s="10">
        <v>67970</v>
      </c>
      <c r="P6000" s="10">
        <v>56340</v>
      </c>
      <c r="Q6000" s="10">
        <v>17</v>
      </c>
      <c r="R6000" s="11">
        <v>124327</v>
      </c>
      <c r="S6000" s="24">
        <f>Table1[[#This Row],[Female Voters]]/Table1[[#This Row],[Female Population]]</f>
        <v>0.81743747091169217</v>
      </c>
      <c r="T6000" s="24">
        <f>Table1[[#This Row],[Male Voters]]/Table1[[#This Row],[Male Population]]</f>
        <v>0.86899305713118846</v>
      </c>
      <c r="U6000" s="24">
        <f>Table1[[#This Row],[Total Voters]]/Table1[[#This Row],[Total Population]]</f>
        <v>0.84018043433541978</v>
      </c>
      <c r="V6000" s="24">
        <f>Table1[[#This Row],[Female Ballots]]/Table1[[#This Row],[Female Population]]</f>
        <v>0.585816972057987</v>
      </c>
      <c r="W6000" s="24">
        <f>Table1[[#This Row],[Male Ballots]]/Table1[[#This Row],[Male Population]]</f>
        <v>0.63915233470980626</v>
      </c>
      <c r="X6000" s="24">
        <f>Table1[[#This Row],[Total Ballots]]/Table1[[#This Row],[Total Population]]</f>
        <v>0.60892669977568148</v>
      </c>
      <c r="Y6000" s="24">
        <f>Table1[[#This Row],[Female Ballots]]/Table1[[#This Row],[Female Voters]]</f>
        <v>0.71665049976804018</v>
      </c>
      <c r="Z6000" s="24">
        <f>Table1[[#This Row],[Male Ballots]]/Table1[[#This Row],[Male Voters]]</f>
        <v>0.73550913838120102</v>
      </c>
      <c r="AA6000" s="24">
        <f>Table1[[#This Row],[Total Ballots]]/Table1[[#This Row],[Total Voters]]</f>
        <v>0.7247570579971202</v>
      </c>
    </row>
    <row r="6001" spans="1:27" x14ac:dyDescent="0.35">
      <c r="A6001" s="8" t="s">
        <v>39</v>
      </c>
      <c r="B6001" s="17">
        <v>2009</v>
      </c>
      <c r="C6001" s="17" t="s">
        <v>82</v>
      </c>
      <c r="D6001" s="17" t="s">
        <v>70</v>
      </c>
      <c r="E6001" s="35" t="s">
        <v>74</v>
      </c>
      <c r="F6001" s="34" t="s">
        <v>78</v>
      </c>
      <c r="G6001" s="9" t="s">
        <v>79</v>
      </c>
      <c r="H6001" s="10">
        <v>95811</v>
      </c>
      <c r="I6001" s="10">
        <v>98100</v>
      </c>
      <c r="J6001" s="10">
        <v>193911</v>
      </c>
      <c r="K6001" s="31">
        <v>74294</v>
      </c>
      <c r="L6001" s="31">
        <v>68185</v>
      </c>
      <c r="M6001" s="31">
        <v>7</v>
      </c>
      <c r="N6001" s="31">
        <v>142486</v>
      </c>
      <c r="O6001" s="10">
        <v>39924</v>
      </c>
      <c r="P6001" s="10">
        <v>36073</v>
      </c>
      <c r="Q6001" s="10">
        <v>2</v>
      </c>
      <c r="R6001" s="11">
        <v>75999</v>
      </c>
      <c r="S6001" s="24">
        <f>Table1[[#This Row],[Female Voters]]/Table1[[#This Row],[Female Population]]</f>
        <v>0.77542244627443613</v>
      </c>
      <c r="T6001" s="24">
        <f>Table1[[#This Row],[Male Voters]]/Table1[[#This Row],[Male Population]]</f>
        <v>0.69505606523955143</v>
      </c>
      <c r="U6001" s="24">
        <f>Table1[[#This Row],[Total Voters]]/Table1[[#This Row],[Total Population]]</f>
        <v>0.73480101696138955</v>
      </c>
      <c r="V6001" s="24">
        <f>Table1[[#This Row],[Female Ballots]]/Table1[[#This Row],[Female Population]]</f>
        <v>0.41669536900773396</v>
      </c>
      <c r="W6001" s="24">
        <f>Table1[[#This Row],[Male Ballots]]/Table1[[#This Row],[Male Population]]</f>
        <v>0.36771661569826708</v>
      </c>
      <c r="X6001" s="24">
        <f>Table1[[#This Row],[Total Ballots]]/Table1[[#This Row],[Total Population]]</f>
        <v>0.39192722434518928</v>
      </c>
      <c r="Y6001" s="24">
        <f>Table1[[#This Row],[Female Ballots]]/Table1[[#This Row],[Female Voters]]</f>
        <v>0.5373785231647239</v>
      </c>
      <c r="Z6001" s="24">
        <f>Table1[[#This Row],[Male Ballots]]/Table1[[#This Row],[Male Voters]]</f>
        <v>0.5290459778543668</v>
      </c>
      <c r="AA6001" s="24">
        <f>Table1[[#This Row],[Total Ballots]]/Table1[[#This Row],[Total Voters]]</f>
        <v>0.53337871790912794</v>
      </c>
    </row>
    <row r="6002" spans="1:27" x14ac:dyDescent="0.35">
      <c r="A6002" s="8" t="s">
        <v>39</v>
      </c>
      <c r="B6002" s="17">
        <v>2009</v>
      </c>
      <c r="C6002" s="17" t="s">
        <v>82</v>
      </c>
      <c r="D6002" s="17" t="s">
        <v>70</v>
      </c>
      <c r="E6002" s="35" t="s">
        <v>74</v>
      </c>
      <c r="F6002" s="34" t="s">
        <v>78</v>
      </c>
      <c r="G6002" s="9" t="s">
        <v>62</v>
      </c>
      <c r="H6002" s="10">
        <v>11098</v>
      </c>
      <c r="I6002" s="10">
        <v>14925</v>
      </c>
      <c r="J6002" s="10">
        <v>26023</v>
      </c>
      <c r="K6002" s="31">
        <v>6460</v>
      </c>
      <c r="L6002" s="31">
        <v>6033</v>
      </c>
      <c r="M6002" s="31">
        <v>2</v>
      </c>
      <c r="N6002" s="31">
        <v>12495</v>
      </c>
      <c r="O6002" s="10">
        <v>1480</v>
      </c>
      <c r="P6002" s="10">
        <v>1307</v>
      </c>
      <c r="Q6002" s="10"/>
      <c r="R6002" s="11">
        <v>2787</v>
      </c>
      <c r="S6002" s="24">
        <f>Table1[[#This Row],[Female Voters]]/Table1[[#This Row],[Female Population]]</f>
        <v>0.58208686249774733</v>
      </c>
      <c r="T6002" s="24">
        <f>Table1[[#This Row],[Male Voters]]/Table1[[#This Row],[Male Population]]</f>
        <v>0.40422110552763818</v>
      </c>
      <c r="U6002" s="24">
        <f>Table1[[#This Row],[Total Voters]]/Table1[[#This Row],[Total Population]]</f>
        <v>0.48015217307766206</v>
      </c>
      <c r="V6002" s="24">
        <f>Table1[[#This Row],[Female Ballots]]/Table1[[#This Row],[Female Population]]</f>
        <v>0.13335736168679041</v>
      </c>
      <c r="W6002" s="24">
        <f>Table1[[#This Row],[Male Ballots]]/Table1[[#This Row],[Male Population]]</f>
        <v>8.7571189279731995E-2</v>
      </c>
      <c r="X6002" s="24">
        <f>Table1[[#This Row],[Total Ballots]]/Table1[[#This Row],[Total Population]]</f>
        <v>0.1070975675364101</v>
      </c>
      <c r="Y6002" s="24">
        <f>Table1[[#This Row],[Female Ballots]]/Table1[[#This Row],[Female Voters]]</f>
        <v>0.22910216718266255</v>
      </c>
      <c r="Z6002" s="24">
        <f>Table1[[#This Row],[Male Ballots]]/Table1[[#This Row],[Male Voters]]</f>
        <v>0.2166418034145533</v>
      </c>
      <c r="AA6002" s="24">
        <f>Table1[[#This Row],[Total Ballots]]/Table1[[#This Row],[Total Voters]]</f>
        <v>0.22304921968787514</v>
      </c>
    </row>
    <row r="6003" spans="1:27" x14ac:dyDescent="0.35">
      <c r="A6003" s="8" t="s">
        <v>39</v>
      </c>
      <c r="B6003" s="17">
        <v>2009</v>
      </c>
      <c r="C6003" s="17" t="s">
        <v>82</v>
      </c>
      <c r="D6003" s="17" t="s">
        <v>70</v>
      </c>
      <c r="E6003" s="35" t="s">
        <v>74</v>
      </c>
      <c r="F6003" s="34" t="s">
        <v>78</v>
      </c>
      <c r="G6003" s="9" t="s">
        <v>63</v>
      </c>
      <c r="H6003" s="10">
        <v>14464</v>
      </c>
      <c r="I6003" s="10">
        <v>16721</v>
      </c>
      <c r="J6003" s="10">
        <v>31185</v>
      </c>
      <c r="K6003" s="31">
        <v>9686</v>
      </c>
      <c r="L6003" s="31">
        <v>8895</v>
      </c>
      <c r="M6003" s="31">
        <v>0</v>
      </c>
      <c r="N6003" s="31">
        <v>18581</v>
      </c>
      <c r="O6003" s="10">
        <v>2578</v>
      </c>
      <c r="P6003" s="10">
        <v>2115</v>
      </c>
      <c r="Q6003" s="10"/>
      <c r="R6003" s="11">
        <v>4693</v>
      </c>
      <c r="S6003" s="24">
        <f>Table1[[#This Row],[Female Voters]]/Table1[[#This Row],[Female Population]]</f>
        <v>0.66966261061946908</v>
      </c>
      <c r="T6003" s="24">
        <f>Table1[[#This Row],[Male Voters]]/Table1[[#This Row],[Male Population]]</f>
        <v>0.53196579151964596</v>
      </c>
      <c r="U6003" s="24">
        <f>Table1[[#This Row],[Total Voters]]/Table1[[#This Row],[Total Population]]</f>
        <v>0.59583132916466253</v>
      </c>
      <c r="V6003" s="24">
        <f>Table1[[#This Row],[Female Ballots]]/Table1[[#This Row],[Female Population]]</f>
        <v>0.17823561946902655</v>
      </c>
      <c r="W6003" s="24">
        <f>Table1[[#This Row],[Male Ballots]]/Table1[[#This Row],[Male Population]]</f>
        <v>0.12648765026015191</v>
      </c>
      <c r="X6003" s="24">
        <f>Table1[[#This Row],[Total Ballots]]/Table1[[#This Row],[Total Population]]</f>
        <v>0.15048901715568383</v>
      </c>
      <c r="Y6003" s="24">
        <f>Table1[[#This Row],[Female Ballots]]/Table1[[#This Row],[Female Voters]]</f>
        <v>0.26615734049143092</v>
      </c>
      <c r="Z6003" s="24">
        <f>Table1[[#This Row],[Male Ballots]]/Table1[[#This Row],[Male Voters]]</f>
        <v>0.23777403035413153</v>
      </c>
      <c r="AA6003" s="24">
        <f>Table1[[#This Row],[Total Ballots]]/Table1[[#This Row],[Total Voters]]</f>
        <v>0.25256982939561917</v>
      </c>
    </row>
    <row r="6004" spans="1:27" x14ac:dyDescent="0.35">
      <c r="A6004" s="8" t="s">
        <v>39</v>
      </c>
      <c r="B6004" s="17">
        <v>2009</v>
      </c>
      <c r="C6004" s="17" t="s">
        <v>82</v>
      </c>
      <c r="D6004" s="17" t="s">
        <v>70</v>
      </c>
      <c r="E6004" s="35" t="s">
        <v>74</v>
      </c>
      <c r="F6004" s="34" t="s">
        <v>78</v>
      </c>
      <c r="G6004" s="9" t="s">
        <v>64</v>
      </c>
      <c r="H6004" s="10">
        <v>15672</v>
      </c>
      <c r="I6004" s="10">
        <v>15883</v>
      </c>
      <c r="J6004" s="10">
        <v>31555</v>
      </c>
      <c r="K6004" s="31">
        <v>11527</v>
      </c>
      <c r="L6004" s="31">
        <v>10353</v>
      </c>
      <c r="M6004" s="31">
        <v>2</v>
      </c>
      <c r="N6004" s="31">
        <v>21882</v>
      </c>
      <c r="O6004" s="10">
        <v>4654</v>
      </c>
      <c r="P6004" s="10">
        <v>3870</v>
      </c>
      <c r="Q6004" s="10">
        <v>1</v>
      </c>
      <c r="R6004" s="11">
        <v>8525</v>
      </c>
      <c r="S6004" s="24">
        <f>Table1[[#This Row],[Female Voters]]/Table1[[#This Row],[Female Population]]</f>
        <v>0.73551556916794281</v>
      </c>
      <c r="T6004" s="24">
        <f>Table1[[#This Row],[Male Voters]]/Table1[[#This Row],[Male Population]]</f>
        <v>0.6518289995592772</v>
      </c>
      <c r="U6004" s="24">
        <f>Table1[[#This Row],[Total Voters]]/Table1[[#This Row],[Total Population]]</f>
        <v>0.69345587070194903</v>
      </c>
      <c r="V6004" s="24">
        <f>Table1[[#This Row],[Female Ballots]]/Table1[[#This Row],[Female Population]]</f>
        <v>0.29696273608984175</v>
      </c>
      <c r="W6004" s="24">
        <f>Table1[[#This Row],[Male Ballots]]/Table1[[#This Row],[Male Population]]</f>
        <v>0.24365673991059625</v>
      </c>
      <c r="X6004" s="24">
        <f>Table1[[#This Row],[Total Ballots]]/Table1[[#This Row],[Total Population]]</f>
        <v>0.27016320709871655</v>
      </c>
      <c r="Y6004" s="24">
        <f>Table1[[#This Row],[Female Ballots]]/Table1[[#This Row],[Female Voters]]</f>
        <v>0.40374772273791965</v>
      </c>
      <c r="Z6004" s="24">
        <f>Table1[[#This Row],[Male Ballots]]/Table1[[#This Row],[Male Voters]]</f>
        <v>0.3738046942915097</v>
      </c>
      <c r="AA6004" s="24">
        <f>Table1[[#This Row],[Total Ballots]]/Table1[[#This Row],[Total Voters]]</f>
        <v>0.38958961703683392</v>
      </c>
    </row>
    <row r="6005" spans="1:27" x14ac:dyDescent="0.35">
      <c r="A6005" s="8" t="s">
        <v>39</v>
      </c>
      <c r="B6005" s="17">
        <v>2009</v>
      </c>
      <c r="C6005" s="17" t="s">
        <v>82</v>
      </c>
      <c r="D6005" s="17" t="s">
        <v>70</v>
      </c>
      <c r="E6005" s="35" t="s">
        <v>74</v>
      </c>
      <c r="F6005" s="34" t="s">
        <v>78</v>
      </c>
      <c r="G6005" s="9" t="s">
        <v>65</v>
      </c>
      <c r="H6005" s="10">
        <v>19875</v>
      </c>
      <c r="I6005" s="10">
        <v>19445</v>
      </c>
      <c r="J6005" s="10">
        <v>39320</v>
      </c>
      <c r="K6005" s="31">
        <v>16146</v>
      </c>
      <c r="L6005" s="31">
        <v>14976</v>
      </c>
      <c r="M6005" s="31">
        <v>0</v>
      </c>
      <c r="N6005" s="31">
        <v>31122</v>
      </c>
      <c r="O6005" s="10">
        <v>8858</v>
      </c>
      <c r="P6005" s="10">
        <v>8148</v>
      </c>
      <c r="Q6005" s="10"/>
      <c r="R6005" s="11">
        <v>17006</v>
      </c>
      <c r="S6005" s="24">
        <f>Table1[[#This Row],[Female Voters]]/Table1[[#This Row],[Female Population]]</f>
        <v>0.81237735849056603</v>
      </c>
      <c r="T6005" s="24">
        <f>Table1[[#This Row],[Male Voters]]/Table1[[#This Row],[Male Population]]</f>
        <v>0.77017228079197741</v>
      </c>
      <c r="U6005" s="24">
        <f>Table1[[#This Row],[Total Voters]]/Table1[[#This Row],[Total Population]]</f>
        <v>0.79150559511698881</v>
      </c>
      <c r="V6005" s="24">
        <f>Table1[[#This Row],[Female Ballots]]/Table1[[#This Row],[Female Population]]</f>
        <v>0.44568553459119498</v>
      </c>
      <c r="W6005" s="24">
        <f>Table1[[#This Row],[Male Ballots]]/Table1[[#This Row],[Male Population]]</f>
        <v>0.41902802777063514</v>
      </c>
      <c r="X6005" s="24">
        <f>Table1[[#This Row],[Total Ballots]]/Table1[[#This Row],[Total Population]]</f>
        <v>0.43250254323499493</v>
      </c>
      <c r="Y6005" s="24">
        <f>Table1[[#This Row],[Female Ballots]]/Table1[[#This Row],[Female Voters]]</f>
        <v>0.548618852966679</v>
      </c>
      <c r="Z6005" s="24">
        <f>Table1[[#This Row],[Male Ballots]]/Table1[[#This Row],[Male Voters]]</f>
        <v>0.54407051282051277</v>
      </c>
      <c r="AA6005" s="24">
        <f>Table1[[#This Row],[Total Ballots]]/Table1[[#This Row],[Total Voters]]</f>
        <v>0.54643017800912541</v>
      </c>
    </row>
    <row r="6006" spans="1:27" x14ac:dyDescent="0.35">
      <c r="A6006" s="8" t="s">
        <v>39</v>
      </c>
      <c r="B6006" s="17">
        <v>2009</v>
      </c>
      <c r="C6006" s="17" t="s">
        <v>82</v>
      </c>
      <c r="D6006" s="17" t="s">
        <v>70</v>
      </c>
      <c r="E6006" s="35" t="s">
        <v>74</v>
      </c>
      <c r="F6006" s="34" t="s">
        <v>78</v>
      </c>
      <c r="G6006" s="9" t="s">
        <v>66</v>
      </c>
      <c r="H6006" s="10">
        <v>17215</v>
      </c>
      <c r="I6006" s="10">
        <v>16493</v>
      </c>
      <c r="J6006" s="10">
        <v>33708</v>
      </c>
      <c r="K6006" s="31">
        <v>15571</v>
      </c>
      <c r="L6006" s="31">
        <v>14633</v>
      </c>
      <c r="M6006" s="31">
        <v>1</v>
      </c>
      <c r="N6006" s="31">
        <v>30205</v>
      </c>
      <c r="O6006" s="10">
        <v>10798</v>
      </c>
      <c r="P6006" s="10">
        <v>10002</v>
      </c>
      <c r="Q6006" s="10">
        <v>1</v>
      </c>
      <c r="R6006" s="11">
        <v>20801</v>
      </c>
      <c r="S6006" s="24">
        <f>Table1[[#This Row],[Female Voters]]/Table1[[#This Row],[Female Population]]</f>
        <v>0.90450188788846941</v>
      </c>
      <c r="T6006" s="24">
        <f>Table1[[#This Row],[Male Voters]]/Table1[[#This Row],[Male Population]]</f>
        <v>0.88722488328381732</v>
      </c>
      <c r="U6006" s="24">
        <f>Table1[[#This Row],[Total Voters]]/Table1[[#This Row],[Total Population]]</f>
        <v>0.89607808235433728</v>
      </c>
      <c r="V6006" s="24">
        <f>Table1[[#This Row],[Female Ballots]]/Table1[[#This Row],[Female Population]]</f>
        <v>0.62724368283473719</v>
      </c>
      <c r="W6006" s="24">
        <f>Table1[[#This Row],[Male Ballots]]/Table1[[#This Row],[Male Population]]</f>
        <v>0.60643909537379492</v>
      </c>
      <c r="X6006" s="24">
        <f>Table1[[#This Row],[Total Ballots]]/Table1[[#This Row],[Total Population]]</f>
        <v>0.61709386495787355</v>
      </c>
      <c r="Y6006" s="24">
        <f>Table1[[#This Row],[Female Ballots]]/Table1[[#This Row],[Female Voters]]</f>
        <v>0.69346862757690575</v>
      </c>
      <c r="Z6006" s="24">
        <f>Table1[[#This Row],[Male Ballots]]/Table1[[#This Row],[Male Voters]]</f>
        <v>0.6835235426775097</v>
      </c>
      <c r="AA6006" s="24">
        <f>Table1[[#This Row],[Total Ballots]]/Table1[[#This Row],[Total Voters]]</f>
        <v>0.68866081774540644</v>
      </c>
    </row>
    <row r="6007" spans="1:27" x14ac:dyDescent="0.35">
      <c r="A6007" s="8" t="s">
        <v>39</v>
      </c>
      <c r="B6007" s="17">
        <v>2009</v>
      </c>
      <c r="C6007" s="17" t="s">
        <v>82</v>
      </c>
      <c r="D6007" s="17" t="s">
        <v>70</v>
      </c>
      <c r="E6007" s="35" t="s">
        <v>74</v>
      </c>
      <c r="F6007" s="34" t="s">
        <v>78</v>
      </c>
      <c r="G6007" s="9" t="s">
        <v>67</v>
      </c>
      <c r="H6007" s="10">
        <v>17487</v>
      </c>
      <c r="I6007" s="10">
        <v>14633</v>
      </c>
      <c r="J6007" s="10">
        <v>32120</v>
      </c>
      <c r="K6007" s="31">
        <v>14904</v>
      </c>
      <c r="L6007" s="31">
        <v>13295</v>
      </c>
      <c r="M6007" s="31">
        <v>2</v>
      </c>
      <c r="N6007" s="31">
        <v>28201</v>
      </c>
      <c r="O6007" s="10">
        <v>11556</v>
      </c>
      <c r="P6007" s="10">
        <v>10631</v>
      </c>
      <c r="Q6007" s="10"/>
      <c r="R6007" s="11">
        <v>22187</v>
      </c>
      <c r="S6007" s="24">
        <f>Table1[[#This Row],[Female Voters]]/Table1[[#This Row],[Female Population]]</f>
        <v>0.85229027277406078</v>
      </c>
      <c r="T6007" s="24">
        <f>Table1[[#This Row],[Male Voters]]/Table1[[#This Row],[Male Population]]</f>
        <v>0.90856283742226474</v>
      </c>
      <c r="U6007" s="24">
        <f>Table1[[#This Row],[Total Voters]]/Table1[[#This Row],[Total Population]]</f>
        <v>0.87798879202988789</v>
      </c>
      <c r="V6007" s="24">
        <f>Table1[[#This Row],[Female Ballots]]/Table1[[#This Row],[Female Population]]</f>
        <v>0.66083376222336598</v>
      </c>
      <c r="W6007" s="24">
        <f>Table1[[#This Row],[Male Ballots]]/Table1[[#This Row],[Male Population]]</f>
        <v>0.72650857650515954</v>
      </c>
      <c r="X6007" s="24">
        <f>Table1[[#This Row],[Total Ballots]]/Table1[[#This Row],[Total Population]]</f>
        <v>0.6907534246575342</v>
      </c>
      <c r="Y6007" s="24">
        <f>Table1[[#This Row],[Female Ballots]]/Table1[[#This Row],[Female Voters]]</f>
        <v>0.77536231884057971</v>
      </c>
      <c r="Z6007" s="24">
        <f>Table1[[#This Row],[Male Ballots]]/Table1[[#This Row],[Male Voters]]</f>
        <v>0.79962391876645356</v>
      </c>
      <c r="AA6007" s="24">
        <f>Table1[[#This Row],[Total Ballots]]/Table1[[#This Row],[Total Voters]]</f>
        <v>0.78674515088117447</v>
      </c>
    </row>
    <row r="6008" spans="1:27" x14ac:dyDescent="0.35">
      <c r="A6008" s="8" t="s">
        <v>50</v>
      </c>
      <c r="B6008" s="17">
        <v>2009</v>
      </c>
      <c r="C6008" s="17" t="s">
        <v>82</v>
      </c>
      <c r="D6008" s="17"/>
      <c r="E6008" s="35" t="s">
        <v>74</v>
      </c>
      <c r="F6008" s="34" t="s">
        <v>78</v>
      </c>
      <c r="G6008" s="9" t="s">
        <v>79</v>
      </c>
      <c r="H6008" s="10">
        <v>16383</v>
      </c>
      <c r="I6008" s="10">
        <v>16867</v>
      </c>
      <c r="J6008" s="10">
        <v>33250</v>
      </c>
      <c r="K6008" s="31">
        <v>10593</v>
      </c>
      <c r="L6008" s="31">
        <v>9759</v>
      </c>
      <c r="M6008" s="31">
        <v>0</v>
      </c>
      <c r="N6008" s="31">
        <v>20352</v>
      </c>
      <c r="O6008" s="10">
        <v>5506</v>
      </c>
      <c r="P6008" s="10">
        <v>5103</v>
      </c>
      <c r="Q6008" s="10"/>
      <c r="R6008" s="11">
        <v>10609</v>
      </c>
      <c r="S6008" s="24">
        <f>Table1[[#This Row],[Female Voters]]/Table1[[#This Row],[Female Population]]</f>
        <v>0.64658487456509794</v>
      </c>
      <c r="T6008" s="24">
        <f>Table1[[#This Row],[Male Voters]]/Table1[[#This Row],[Male Population]]</f>
        <v>0.57858540345052467</v>
      </c>
      <c r="U6008" s="24">
        <f>Table1[[#This Row],[Total Voters]]/Table1[[#This Row],[Total Population]]</f>
        <v>0.6120902255639098</v>
      </c>
      <c r="V6008" s="24">
        <f>Table1[[#This Row],[Female Ballots]]/Table1[[#This Row],[Female Population]]</f>
        <v>0.33608008301287923</v>
      </c>
      <c r="W6008" s="24">
        <f>Table1[[#This Row],[Male Ballots]]/Table1[[#This Row],[Male Population]]</f>
        <v>0.30254342799549416</v>
      </c>
      <c r="X6008" s="24">
        <f>Table1[[#This Row],[Total Ballots]]/Table1[[#This Row],[Total Population]]</f>
        <v>0.31906766917293233</v>
      </c>
      <c r="Y6008" s="24">
        <f>Table1[[#This Row],[Female Ballots]]/Table1[[#This Row],[Female Voters]]</f>
        <v>0.51977721136599642</v>
      </c>
      <c r="Z6008" s="24">
        <f>Table1[[#This Row],[Male Ballots]]/Table1[[#This Row],[Male Voters]]</f>
        <v>0.52290193667383955</v>
      </c>
      <c r="AA6008" s="24">
        <f>Table1[[#This Row],[Total Ballots]]/Table1[[#This Row],[Total Voters]]</f>
        <v>0.52127555031446537</v>
      </c>
    </row>
    <row r="6009" spans="1:27" x14ac:dyDescent="0.35">
      <c r="A6009" s="8" t="s">
        <v>50</v>
      </c>
      <c r="B6009" s="17">
        <v>2009</v>
      </c>
      <c r="C6009" s="17" t="s">
        <v>82</v>
      </c>
      <c r="D6009" s="17"/>
      <c r="E6009" s="35" t="s">
        <v>74</v>
      </c>
      <c r="F6009" s="34" t="s">
        <v>78</v>
      </c>
      <c r="G6009" s="9" t="s">
        <v>62</v>
      </c>
      <c r="H6009" s="10">
        <v>4637</v>
      </c>
      <c r="I6009" s="10">
        <v>4941</v>
      </c>
      <c r="J6009" s="10">
        <v>9578</v>
      </c>
      <c r="K6009" s="31">
        <v>1112</v>
      </c>
      <c r="L6009" s="31">
        <v>1015</v>
      </c>
      <c r="M6009" s="31">
        <v>0</v>
      </c>
      <c r="N6009" s="31">
        <v>2127</v>
      </c>
      <c r="O6009" s="10">
        <v>211</v>
      </c>
      <c r="P6009" s="10">
        <v>199</v>
      </c>
      <c r="Q6009" s="10"/>
      <c r="R6009" s="11">
        <v>410</v>
      </c>
      <c r="S6009" s="24">
        <f>Table1[[#This Row],[Female Voters]]/Table1[[#This Row],[Female Population]]</f>
        <v>0.23981022212637482</v>
      </c>
      <c r="T6009" s="24">
        <f>Table1[[#This Row],[Male Voters]]/Table1[[#This Row],[Male Population]]</f>
        <v>0.20542400323821089</v>
      </c>
      <c r="U6009" s="24">
        <f>Table1[[#This Row],[Total Voters]]/Table1[[#This Row],[Total Population]]</f>
        <v>0.22207141365629568</v>
      </c>
      <c r="V6009" s="24">
        <f>Table1[[#This Row],[Female Ballots]]/Table1[[#This Row],[Female Population]]</f>
        <v>4.5503558335130471E-2</v>
      </c>
      <c r="W6009" s="24">
        <f>Table1[[#This Row],[Male Ballots]]/Table1[[#This Row],[Male Population]]</f>
        <v>4.0275247925521153E-2</v>
      </c>
      <c r="X6009" s="24">
        <f>Table1[[#This Row],[Total Ballots]]/Table1[[#This Row],[Total Population]]</f>
        <v>4.2806431405303824E-2</v>
      </c>
      <c r="Y6009" s="24">
        <f>Table1[[#This Row],[Female Ballots]]/Table1[[#This Row],[Female Voters]]</f>
        <v>0.18974820143884893</v>
      </c>
      <c r="Z6009" s="24">
        <f>Table1[[#This Row],[Male Ballots]]/Table1[[#This Row],[Male Voters]]</f>
        <v>0.19605911330049261</v>
      </c>
      <c r="AA6009" s="24">
        <f>Table1[[#This Row],[Total Ballots]]/Table1[[#This Row],[Total Voters]]</f>
        <v>0.19275975552421251</v>
      </c>
    </row>
    <row r="6010" spans="1:27" x14ac:dyDescent="0.35">
      <c r="A6010" s="8" t="s">
        <v>50</v>
      </c>
      <c r="B6010" s="17">
        <v>2009</v>
      </c>
      <c r="C6010" s="17" t="s">
        <v>82</v>
      </c>
      <c r="D6010" s="17"/>
      <c r="E6010" s="35" t="s">
        <v>74</v>
      </c>
      <c r="F6010" s="34" t="s">
        <v>78</v>
      </c>
      <c r="G6010" s="9" t="s">
        <v>63</v>
      </c>
      <c r="H6010" s="10">
        <v>2188</v>
      </c>
      <c r="I6010" s="10">
        <v>2527</v>
      </c>
      <c r="J6010" s="10">
        <v>4715</v>
      </c>
      <c r="K6010" s="31">
        <v>1521</v>
      </c>
      <c r="L6010" s="31">
        <v>1355</v>
      </c>
      <c r="M6010" s="31">
        <v>0</v>
      </c>
      <c r="N6010" s="31">
        <v>2876</v>
      </c>
      <c r="O6010" s="10">
        <v>419</v>
      </c>
      <c r="P6010" s="10">
        <v>385</v>
      </c>
      <c r="Q6010" s="10"/>
      <c r="R6010" s="11">
        <v>804</v>
      </c>
      <c r="S6010" s="24">
        <f>Table1[[#This Row],[Female Voters]]/Table1[[#This Row],[Female Population]]</f>
        <v>0.69515539305301643</v>
      </c>
      <c r="T6010" s="24">
        <f>Table1[[#This Row],[Male Voters]]/Table1[[#This Row],[Male Population]]</f>
        <v>0.53620894341115943</v>
      </c>
      <c r="U6010" s="24">
        <f>Table1[[#This Row],[Total Voters]]/Table1[[#This Row],[Total Population]]</f>
        <v>0.60996818663838814</v>
      </c>
      <c r="V6010" s="24">
        <f>Table1[[#This Row],[Female Ballots]]/Table1[[#This Row],[Female Population]]</f>
        <v>0.19149908592321754</v>
      </c>
      <c r="W6010" s="24">
        <f>Table1[[#This Row],[Male Ballots]]/Table1[[#This Row],[Male Population]]</f>
        <v>0.1523545706371191</v>
      </c>
      <c r="X6010" s="24">
        <f>Table1[[#This Row],[Total Ballots]]/Table1[[#This Row],[Total Population]]</f>
        <v>0.17051961823966066</v>
      </c>
      <c r="Y6010" s="24">
        <f>Table1[[#This Row],[Female Ballots]]/Table1[[#This Row],[Female Voters]]</f>
        <v>0.27547666009204469</v>
      </c>
      <c r="Z6010" s="24">
        <f>Table1[[#This Row],[Male Ballots]]/Table1[[#This Row],[Male Voters]]</f>
        <v>0.28413284132841327</v>
      </c>
      <c r="AA6010" s="24">
        <f>Table1[[#This Row],[Total Ballots]]/Table1[[#This Row],[Total Voters]]</f>
        <v>0.27955493741307369</v>
      </c>
    </row>
    <row r="6011" spans="1:27" x14ac:dyDescent="0.35">
      <c r="A6011" s="8" t="s">
        <v>50</v>
      </c>
      <c r="B6011" s="17">
        <v>2009</v>
      </c>
      <c r="C6011" s="17" t="s">
        <v>82</v>
      </c>
      <c r="D6011" s="17"/>
      <c r="E6011" s="35" t="s">
        <v>74</v>
      </c>
      <c r="F6011" s="34" t="s">
        <v>78</v>
      </c>
      <c r="G6011" s="9" t="s">
        <v>64</v>
      </c>
      <c r="H6011" s="10">
        <v>2046</v>
      </c>
      <c r="I6011" s="10">
        <v>2126</v>
      </c>
      <c r="J6011" s="10">
        <v>4172</v>
      </c>
      <c r="K6011" s="31">
        <v>1497</v>
      </c>
      <c r="L6011" s="31">
        <v>1397</v>
      </c>
      <c r="M6011" s="31">
        <v>0</v>
      </c>
      <c r="N6011" s="31">
        <v>2894</v>
      </c>
      <c r="O6011" s="10">
        <v>619</v>
      </c>
      <c r="P6011" s="10">
        <v>571</v>
      </c>
      <c r="Q6011" s="10"/>
      <c r="R6011" s="11">
        <v>1190</v>
      </c>
      <c r="S6011" s="24">
        <f>Table1[[#This Row],[Female Voters]]/Table1[[#This Row],[Female Population]]</f>
        <v>0.73167155425219943</v>
      </c>
      <c r="T6011" s="24">
        <f>Table1[[#This Row],[Male Voters]]/Table1[[#This Row],[Male Population]]</f>
        <v>0.65710253998118529</v>
      </c>
      <c r="U6011" s="24">
        <f>Table1[[#This Row],[Total Voters]]/Table1[[#This Row],[Total Population]]</f>
        <v>0.69367209971236821</v>
      </c>
      <c r="V6011" s="24">
        <f>Table1[[#This Row],[Female Ballots]]/Table1[[#This Row],[Female Population]]</f>
        <v>0.30254154447702836</v>
      </c>
      <c r="W6011" s="24">
        <f>Table1[[#This Row],[Male Ballots]]/Table1[[#This Row],[Male Population]]</f>
        <v>0.26857949200376291</v>
      </c>
      <c r="X6011" s="24">
        <f>Table1[[#This Row],[Total Ballots]]/Table1[[#This Row],[Total Population]]</f>
        <v>0.28523489932885904</v>
      </c>
      <c r="Y6011" s="24">
        <f>Table1[[#This Row],[Female Ballots]]/Table1[[#This Row],[Female Voters]]</f>
        <v>0.4134936539746159</v>
      </c>
      <c r="Z6011" s="24">
        <f>Table1[[#This Row],[Male Ballots]]/Table1[[#This Row],[Male Voters]]</f>
        <v>0.40873299928418039</v>
      </c>
      <c r="AA6011" s="24">
        <f>Table1[[#This Row],[Total Ballots]]/Table1[[#This Row],[Total Voters]]</f>
        <v>0.41119557705597787</v>
      </c>
    </row>
    <row r="6012" spans="1:27" x14ac:dyDescent="0.35">
      <c r="A6012" s="8" t="s">
        <v>50</v>
      </c>
      <c r="B6012" s="17">
        <v>2009</v>
      </c>
      <c r="C6012" s="17" t="s">
        <v>82</v>
      </c>
      <c r="D6012" s="17"/>
      <c r="E6012" s="35" t="s">
        <v>74</v>
      </c>
      <c r="F6012" s="34" t="s">
        <v>78</v>
      </c>
      <c r="G6012" s="9" t="s">
        <v>65</v>
      </c>
      <c r="H6012" s="10">
        <v>2542</v>
      </c>
      <c r="I6012" s="10">
        <v>2563</v>
      </c>
      <c r="J6012" s="10">
        <v>5105</v>
      </c>
      <c r="K6012" s="31">
        <v>2036</v>
      </c>
      <c r="L6012" s="31">
        <v>1864</v>
      </c>
      <c r="M6012" s="31">
        <v>0</v>
      </c>
      <c r="N6012" s="31">
        <v>3900</v>
      </c>
      <c r="O6012" s="10">
        <v>1106</v>
      </c>
      <c r="P6012" s="10">
        <v>969</v>
      </c>
      <c r="Q6012" s="10"/>
      <c r="R6012" s="11">
        <v>2075</v>
      </c>
      <c r="S6012" s="24">
        <f>Table1[[#This Row],[Female Voters]]/Table1[[#This Row],[Female Population]]</f>
        <v>0.80094413847364276</v>
      </c>
      <c r="T6012" s="24">
        <f>Table1[[#This Row],[Male Voters]]/Table1[[#This Row],[Male Population]]</f>
        <v>0.72727272727272729</v>
      </c>
      <c r="U6012" s="24">
        <f>Table1[[#This Row],[Total Voters]]/Table1[[#This Row],[Total Population]]</f>
        <v>0.76395690499510283</v>
      </c>
      <c r="V6012" s="24">
        <f>Table1[[#This Row],[Female Ballots]]/Table1[[#This Row],[Female Population]]</f>
        <v>0.43509047993705746</v>
      </c>
      <c r="W6012" s="24">
        <f>Table1[[#This Row],[Male Ballots]]/Table1[[#This Row],[Male Population]]</f>
        <v>0.37807257120561844</v>
      </c>
      <c r="X6012" s="24">
        <f>Table1[[#This Row],[Total Ballots]]/Table1[[#This Row],[Total Population]]</f>
        <v>0.40646425073457393</v>
      </c>
      <c r="Y6012" s="24">
        <f>Table1[[#This Row],[Female Ballots]]/Table1[[#This Row],[Female Voters]]</f>
        <v>0.54322200392927311</v>
      </c>
      <c r="Z6012" s="24">
        <f>Table1[[#This Row],[Male Ballots]]/Table1[[#This Row],[Male Voters]]</f>
        <v>0.51984978540772531</v>
      </c>
      <c r="AA6012" s="24">
        <f>Table1[[#This Row],[Total Ballots]]/Table1[[#This Row],[Total Voters]]</f>
        <v>0.53205128205128205</v>
      </c>
    </row>
    <row r="6013" spans="1:27" x14ac:dyDescent="0.35">
      <c r="A6013" s="8" t="s">
        <v>50</v>
      </c>
      <c r="B6013" s="17">
        <v>2009</v>
      </c>
      <c r="C6013" s="17" t="s">
        <v>82</v>
      </c>
      <c r="D6013" s="17"/>
      <c r="E6013" s="35" t="s">
        <v>74</v>
      </c>
      <c r="F6013" s="34" t="s">
        <v>78</v>
      </c>
      <c r="G6013" s="9" t="s">
        <v>66</v>
      </c>
      <c r="H6013" s="10">
        <v>2307</v>
      </c>
      <c r="I6013" s="10">
        <v>2327</v>
      </c>
      <c r="J6013" s="10">
        <v>4634</v>
      </c>
      <c r="K6013" s="31">
        <v>2080</v>
      </c>
      <c r="L6013" s="31">
        <v>1995</v>
      </c>
      <c r="M6013" s="31">
        <v>0</v>
      </c>
      <c r="N6013" s="31">
        <v>4075</v>
      </c>
      <c r="O6013" s="10">
        <v>1415</v>
      </c>
      <c r="P6013" s="10">
        <v>1356</v>
      </c>
      <c r="Q6013" s="10"/>
      <c r="R6013" s="11">
        <v>2771</v>
      </c>
      <c r="S6013" s="24">
        <f>Table1[[#This Row],[Female Voters]]/Table1[[#This Row],[Female Population]]</f>
        <v>0.90160381447767668</v>
      </c>
      <c r="T6013" s="24">
        <f>Table1[[#This Row],[Male Voters]]/Table1[[#This Row],[Male Population]]</f>
        <v>0.85732703051138803</v>
      </c>
      <c r="U6013" s="24">
        <f>Table1[[#This Row],[Total Voters]]/Table1[[#This Row],[Total Population]]</f>
        <v>0.87936987483815277</v>
      </c>
      <c r="V6013" s="24">
        <f>Table1[[#This Row],[Female Ballots]]/Table1[[#This Row],[Female Population]]</f>
        <v>0.61335067186822712</v>
      </c>
      <c r="W6013" s="24">
        <f>Table1[[#This Row],[Male Ballots]]/Table1[[#This Row],[Male Population]]</f>
        <v>0.58272453803180058</v>
      </c>
      <c r="X6013" s="24">
        <f>Table1[[#This Row],[Total Ballots]]/Table1[[#This Row],[Total Population]]</f>
        <v>0.59797151488994393</v>
      </c>
      <c r="Y6013" s="24">
        <f>Table1[[#This Row],[Female Ballots]]/Table1[[#This Row],[Female Voters]]</f>
        <v>0.68028846153846156</v>
      </c>
      <c r="Z6013" s="24">
        <f>Table1[[#This Row],[Male Ballots]]/Table1[[#This Row],[Male Voters]]</f>
        <v>0.6796992481203008</v>
      </c>
      <c r="AA6013" s="24">
        <f>Table1[[#This Row],[Total Ballots]]/Table1[[#This Row],[Total Voters]]</f>
        <v>0.68</v>
      </c>
    </row>
    <row r="6014" spans="1:27" x14ac:dyDescent="0.35">
      <c r="A6014" s="8" t="s">
        <v>50</v>
      </c>
      <c r="B6014" s="17">
        <v>2009</v>
      </c>
      <c r="C6014" s="17" t="s">
        <v>82</v>
      </c>
      <c r="D6014" s="17"/>
      <c r="E6014" s="35" t="s">
        <v>74</v>
      </c>
      <c r="F6014" s="34" t="s">
        <v>78</v>
      </c>
      <c r="G6014" s="9" t="s">
        <v>67</v>
      </c>
      <c r="H6014" s="10">
        <v>2663</v>
      </c>
      <c r="I6014" s="10">
        <v>2383</v>
      </c>
      <c r="J6014" s="10">
        <v>5046</v>
      </c>
      <c r="K6014" s="31">
        <v>2347</v>
      </c>
      <c r="L6014" s="31">
        <v>2133</v>
      </c>
      <c r="M6014" s="31">
        <v>0</v>
      </c>
      <c r="N6014" s="31">
        <v>4480</v>
      </c>
      <c r="O6014" s="10">
        <v>1736</v>
      </c>
      <c r="P6014" s="10">
        <v>1623</v>
      </c>
      <c r="Q6014" s="10"/>
      <c r="R6014" s="11">
        <v>3359</v>
      </c>
      <c r="S6014" s="24">
        <f>Table1[[#This Row],[Female Voters]]/Table1[[#This Row],[Female Population]]</f>
        <v>0.88133683815245967</v>
      </c>
      <c r="T6014" s="24">
        <f>Table1[[#This Row],[Male Voters]]/Table1[[#This Row],[Male Population]]</f>
        <v>0.89509022240872849</v>
      </c>
      <c r="U6014" s="24">
        <f>Table1[[#This Row],[Total Voters]]/Table1[[#This Row],[Total Population]]</f>
        <v>0.88783194609591753</v>
      </c>
      <c r="V6014" s="24">
        <f>Table1[[#This Row],[Female Ballots]]/Table1[[#This Row],[Female Population]]</f>
        <v>0.65189635749155084</v>
      </c>
      <c r="W6014" s="24">
        <f>Table1[[#This Row],[Male Ballots]]/Table1[[#This Row],[Male Population]]</f>
        <v>0.68107427612253457</v>
      </c>
      <c r="X6014" s="24">
        <f>Table1[[#This Row],[Total Ballots]]/Table1[[#This Row],[Total Population]]</f>
        <v>0.66567578279825601</v>
      </c>
      <c r="Y6014" s="24">
        <f>Table1[[#This Row],[Female Ballots]]/Table1[[#This Row],[Female Voters]]</f>
        <v>0.73966766084363011</v>
      </c>
      <c r="Z6014" s="24">
        <f>Table1[[#This Row],[Male Ballots]]/Table1[[#This Row],[Male Voters]]</f>
        <v>0.76090014064697609</v>
      </c>
      <c r="AA6014" s="24">
        <f>Table1[[#This Row],[Total Ballots]]/Table1[[#This Row],[Total Voters]]</f>
        <v>0.74977678571428574</v>
      </c>
    </row>
    <row r="6015" spans="1:27" x14ac:dyDescent="0.35">
      <c r="A6015" s="8" t="s">
        <v>29</v>
      </c>
      <c r="B6015" s="17">
        <v>2009</v>
      </c>
      <c r="C6015" s="17" t="s">
        <v>82</v>
      </c>
      <c r="D6015" s="17" t="s">
        <v>69</v>
      </c>
      <c r="E6015" s="35" t="s">
        <v>74</v>
      </c>
      <c r="F6015" s="34" t="s">
        <v>78</v>
      </c>
      <c r="G6015" s="9" t="s">
        <v>79</v>
      </c>
      <c r="H6015" s="10">
        <v>7801</v>
      </c>
      <c r="I6015" s="10">
        <v>7912</v>
      </c>
      <c r="J6015" s="10">
        <v>15713</v>
      </c>
      <c r="K6015" s="31">
        <v>6119</v>
      </c>
      <c r="L6015" s="31">
        <v>5788</v>
      </c>
      <c r="M6015" s="31">
        <v>162</v>
      </c>
      <c r="N6015" s="31">
        <v>12069</v>
      </c>
      <c r="O6015" s="10">
        <v>2981</v>
      </c>
      <c r="P6015" s="10">
        <v>2723</v>
      </c>
      <c r="Q6015" s="10">
        <v>63</v>
      </c>
      <c r="R6015" s="11">
        <v>5767</v>
      </c>
      <c r="S6015" s="24">
        <f>Table1[[#This Row],[Female Voters]]/Table1[[#This Row],[Female Population]]</f>
        <v>0.78438661710037172</v>
      </c>
      <c r="T6015" s="24">
        <f>Table1[[#This Row],[Male Voters]]/Table1[[#This Row],[Male Population]]</f>
        <v>0.73154701718907988</v>
      </c>
      <c r="U6015" s="24">
        <f>Table1[[#This Row],[Total Voters]]/Table1[[#This Row],[Total Population]]</f>
        <v>0.76809011646407432</v>
      </c>
      <c r="V6015" s="24">
        <f>Table1[[#This Row],[Female Ballots]]/Table1[[#This Row],[Female Population]]</f>
        <v>0.38213049609024485</v>
      </c>
      <c r="W6015" s="24">
        <f>Table1[[#This Row],[Male Ballots]]/Table1[[#This Row],[Male Population]]</f>
        <v>0.34416076845298282</v>
      </c>
      <c r="X6015" s="24">
        <f>Table1[[#This Row],[Total Ballots]]/Table1[[#This Row],[Total Population]]</f>
        <v>0.36702093807675173</v>
      </c>
      <c r="Y6015" s="24">
        <f>Table1[[#This Row],[Female Ballots]]/Table1[[#This Row],[Female Voters]]</f>
        <v>0.487171106389933</v>
      </c>
      <c r="Z6015" s="24">
        <f>Table1[[#This Row],[Male Ballots]]/Table1[[#This Row],[Male Voters]]</f>
        <v>0.47045611610228061</v>
      </c>
      <c r="AA6015" s="24">
        <f>Table1[[#This Row],[Total Ballots]]/Table1[[#This Row],[Total Voters]]</f>
        <v>0.47783577761206397</v>
      </c>
    </row>
    <row r="6016" spans="1:27" x14ac:dyDescent="0.35">
      <c r="A6016" s="8" t="s">
        <v>29</v>
      </c>
      <c r="B6016" s="17">
        <v>2009</v>
      </c>
      <c r="C6016" s="17" t="s">
        <v>82</v>
      </c>
      <c r="D6016" s="17" t="s">
        <v>69</v>
      </c>
      <c r="E6016" s="35" t="s">
        <v>74</v>
      </c>
      <c r="F6016" s="34" t="s">
        <v>78</v>
      </c>
      <c r="G6016" s="9" t="s">
        <v>62</v>
      </c>
      <c r="H6016" s="10">
        <v>626</v>
      </c>
      <c r="I6016" s="10">
        <v>651</v>
      </c>
      <c r="J6016" s="10">
        <v>1277</v>
      </c>
      <c r="K6016" s="31">
        <v>423</v>
      </c>
      <c r="L6016" s="31">
        <v>372</v>
      </c>
      <c r="M6016" s="31">
        <v>14</v>
      </c>
      <c r="N6016" s="31">
        <v>809</v>
      </c>
      <c r="O6016" s="10">
        <v>84</v>
      </c>
      <c r="P6016" s="10">
        <v>61</v>
      </c>
      <c r="Q6016" s="10">
        <v>1</v>
      </c>
      <c r="R6016" s="11">
        <v>146</v>
      </c>
      <c r="S6016" s="24">
        <f>Table1[[#This Row],[Female Voters]]/Table1[[#This Row],[Female Population]]</f>
        <v>0.67571884984025554</v>
      </c>
      <c r="T6016" s="24">
        <f>Table1[[#This Row],[Male Voters]]/Table1[[#This Row],[Male Population]]</f>
        <v>0.5714285714285714</v>
      </c>
      <c r="U6016" s="24">
        <f>Table1[[#This Row],[Total Voters]]/Table1[[#This Row],[Total Population]]</f>
        <v>0.6335160532498042</v>
      </c>
      <c r="V6016" s="24">
        <f>Table1[[#This Row],[Female Ballots]]/Table1[[#This Row],[Female Population]]</f>
        <v>0.13418530351437699</v>
      </c>
      <c r="W6016" s="24">
        <f>Table1[[#This Row],[Male Ballots]]/Table1[[#This Row],[Male Population]]</f>
        <v>9.3701996927803385E-2</v>
      </c>
      <c r="X6016" s="24">
        <f>Table1[[#This Row],[Total Ballots]]/Table1[[#This Row],[Total Population]]</f>
        <v>0.11433046202036022</v>
      </c>
      <c r="Y6016" s="24">
        <f>Table1[[#This Row],[Female Ballots]]/Table1[[#This Row],[Female Voters]]</f>
        <v>0.19858156028368795</v>
      </c>
      <c r="Z6016" s="24">
        <f>Table1[[#This Row],[Male Ballots]]/Table1[[#This Row],[Male Voters]]</f>
        <v>0.16397849462365591</v>
      </c>
      <c r="AA6016" s="24">
        <f>Table1[[#This Row],[Total Ballots]]/Table1[[#This Row],[Total Voters]]</f>
        <v>0.18046971569839307</v>
      </c>
    </row>
    <row r="6017" spans="1:27" x14ac:dyDescent="0.35">
      <c r="A6017" s="8" t="s">
        <v>29</v>
      </c>
      <c r="B6017" s="17">
        <v>2009</v>
      </c>
      <c r="C6017" s="17" t="s">
        <v>82</v>
      </c>
      <c r="D6017" s="17" t="s">
        <v>69</v>
      </c>
      <c r="E6017" s="35" t="s">
        <v>74</v>
      </c>
      <c r="F6017" s="34" t="s">
        <v>78</v>
      </c>
      <c r="G6017" s="9" t="s">
        <v>63</v>
      </c>
      <c r="H6017" s="10">
        <v>950</v>
      </c>
      <c r="I6017" s="10">
        <v>985</v>
      </c>
      <c r="J6017" s="10">
        <v>1935</v>
      </c>
      <c r="K6017" s="31">
        <v>683</v>
      </c>
      <c r="L6017" s="31">
        <v>625</v>
      </c>
      <c r="M6017" s="31">
        <v>32</v>
      </c>
      <c r="N6017" s="31">
        <v>1340</v>
      </c>
      <c r="O6017" s="10">
        <v>147</v>
      </c>
      <c r="P6017" s="10">
        <v>138</v>
      </c>
      <c r="Q6017" s="10">
        <v>5</v>
      </c>
      <c r="R6017" s="11">
        <v>290</v>
      </c>
      <c r="S6017" s="24">
        <f>Table1[[#This Row],[Female Voters]]/Table1[[#This Row],[Female Population]]</f>
        <v>0.71894736842105267</v>
      </c>
      <c r="T6017" s="24">
        <f>Table1[[#This Row],[Male Voters]]/Table1[[#This Row],[Male Population]]</f>
        <v>0.63451776649746194</v>
      </c>
      <c r="U6017" s="24">
        <f>Table1[[#This Row],[Total Voters]]/Table1[[#This Row],[Total Population]]</f>
        <v>0.69250645994832039</v>
      </c>
      <c r="V6017" s="24">
        <f>Table1[[#This Row],[Female Ballots]]/Table1[[#This Row],[Female Population]]</f>
        <v>0.15473684210526314</v>
      </c>
      <c r="W6017" s="24">
        <f>Table1[[#This Row],[Male Ballots]]/Table1[[#This Row],[Male Population]]</f>
        <v>0.1401015228426396</v>
      </c>
      <c r="X6017" s="24">
        <f>Table1[[#This Row],[Total Ballots]]/Table1[[#This Row],[Total Population]]</f>
        <v>0.14987080103359174</v>
      </c>
      <c r="Y6017" s="24">
        <f>Table1[[#This Row],[Female Ballots]]/Table1[[#This Row],[Female Voters]]</f>
        <v>0.21522693997071743</v>
      </c>
      <c r="Z6017" s="24">
        <f>Table1[[#This Row],[Male Ballots]]/Table1[[#This Row],[Male Voters]]</f>
        <v>0.2208</v>
      </c>
      <c r="AA6017" s="24">
        <f>Table1[[#This Row],[Total Ballots]]/Table1[[#This Row],[Total Voters]]</f>
        <v>0.21641791044776118</v>
      </c>
    </row>
    <row r="6018" spans="1:27" x14ac:dyDescent="0.35">
      <c r="A6018" s="8" t="s">
        <v>29</v>
      </c>
      <c r="B6018" s="17">
        <v>2009</v>
      </c>
      <c r="C6018" s="17" t="s">
        <v>82</v>
      </c>
      <c r="D6018" s="17" t="s">
        <v>69</v>
      </c>
      <c r="E6018" s="35" t="s">
        <v>74</v>
      </c>
      <c r="F6018" s="34" t="s">
        <v>78</v>
      </c>
      <c r="G6018" s="9" t="s">
        <v>64</v>
      </c>
      <c r="H6018" s="10">
        <v>1172</v>
      </c>
      <c r="I6018" s="10">
        <v>1284</v>
      </c>
      <c r="J6018" s="10">
        <v>2456</v>
      </c>
      <c r="K6018" s="31">
        <v>791</v>
      </c>
      <c r="L6018" s="31">
        <v>758</v>
      </c>
      <c r="M6018" s="31">
        <v>22</v>
      </c>
      <c r="N6018" s="31">
        <v>1571</v>
      </c>
      <c r="O6018" s="10">
        <v>246</v>
      </c>
      <c r="P6018" s="10">
        <v>219</v>
      </c>
      <c r="Q6018" s="10">
        <v>6</v>
      </c>
      <c r="R6018" s="11">
        <v>471</v>
      </c>
      <c r="S6018" s="24">
        <f>Table1[[#This Row],[Female Voters]]/Table1[[#This Row],[Female Population]]</f>
        <v>0.67491467576791808</v>
      </c>
      <c r="T6018" s="24">
        <f>Table1[[#This Row],[Male Voters]]/Table1[[#This Row],[Male Population]]</f>
        <v>0.59034267912772587</v>
      </c>
      <c r="U6018" s="24">
        <f>Table1[[#This Row],[Total Voters]]/Table1[[#This Row],[Total Population]]</f>
        <v>0.63965798045602607</v>
      </c>
      <c r="V6018" s="24">
        <f>Table1[[#This Row],[Female Ballots]]/Table1[[#This Row],[Female Population]]</f>
        <v>0.20989761092150169</v>
      </c>
      <c r="W6018" s="24">
        <f>Table1[[#This Row],[Male Ballots]]/Table1[[#This Row],[Male Population]]</f>
        <v>0.17056074766355139</v>
      </c>
      <c r="X6018" s="24">
        <f>Table1[[#This Row],[Total Ballots]]/Table1[[#This Row],[Total Population]]</f>
        <v>0.19177524429967427</v>
      </c>
      <c r="Y6018" s="24">
        <f>Table1[[#This Row],[Female Ballots]]/Table1[[#This Row],[Female Voters]]</f>
        <v>0.31099873577749682</v>
      </c>
      <c r="Z6018" s="24">
        <f>Table1[[#This Row],[Male Ballots]]/Table1[[#This Row],[Male Voters]]</f>
        <v>0.28891820580474936</v>
      </c>
      <c r="AA6018" s="24">
        <f>Table1[[#This Row],[Total Ballots]]/Table1[[#This Row],[Total Voters]]</f>
        <v>0.29980903882877147</v>
      </c>
    </row>
    <row r="6019" spans="1:27" x14ac:dyDescent="0.35">
      <c r="A6019" s="8" t="s">
        <v>29</v>
      </c>
      <c r="B6019" s="17">
        <v>2009</v>
      </c>
      <c r="C6019" s="17" t="s">
        <v>82</v>
      </c>
      <c r="D6019" s="17" t="s">
        <v>69</v>
      </c>
      <c r="E6019" s="35" t="s">
        <v>74</v>
      </c>
      <c r="F6019" s="34" t="s">
        <v>78</v>
      </c>
      <c r="G6019" s="9" t="s">
        <v>65</v>
      </c>
      <c r="H6019" s="10">
        <v>1595</v>
      </c>
      <c r="I6019" s="10">
        <v>1570</v>
      </c>
      <c r="J6019" s="10">
        <v>3165</v>
      </c>
      <c r="K6019" s="31">
        <v>1233</v>
      </c>
      <c r="L6019" s="31">
        <v>1110</v>
      </c>
      <c r="M6019" s="31">
        <v>18</v>
      </c>
      <c r="N6019" s="31">
        <v>2361</v>
      </c>
      <c r="O6019" s="10">
        <v>530</v>
      </c>
      <c r="P6019" s="10">
        <v>402</v>
      </c>
      <c r="Q6019" s="10">
        <v>8</v>
      </c>
      <c r="R6019" s="11">
        <v>940</v>
      </c>
      <c r="S6019" s="24">
        <f>Table1[[#This Row],[Female Voters]]/Table1[[#This Row],[Female Population]]</f>
        <v>0.77304075235109715</v>
      </c>
      <c r="T6019" s="24">
        <f>Table1[[#This Row],[Male Voters]]/Table1[[#This Row],[Male Population]]</f>
        <v>0.70700636942675155</v>
      </c>
      <c r="U6019" s="24">
        <f>Table1[[#This Row],[Total Voters]]/Table1[[#This Row],[Total Population]]</f>
        <v>0.7459715639810427</v>
      </c>
      <c r="V6019" s="24">
        <f>Table1[[#This Row],[Female Ballots]]/Table1[[#This Row],[Female Population]]</f>
        <v>0.33228840125391851</v>
      </c>
      <c r="W6019" s="24">
        <f>Table1[[#This Row],[Male Ballots]]/Table1[[#This Row],[Male Population]]</f>
        <v>0.25605095541401274</v>
      </c>
      <c r="X6019" s="24">
        <f>Table1[[#This Row],[Total Ballots]]/Table1[[#This Row],[Total Population]]</f>
        <v>0.29699842022116901</v>
      </c>
      <c r="Y6019" s="24">
        <f>Table1[[#This Row],[Female Ballots]]/Table1[[#This Row],[Female Voters]]</f>
        <v>0.42984590429845904</v>
      </c>
      <c r="Z6019" s="24">
        <f>Table1[[#This Row],[Male Ballots]]/Table1[[#This Row],[Male Voters]]</f>
        <v>0.36216216216216218</v>
      </c>
      <c r="AA6019" s="24">
        <f>Table1[[#This Row],[Total Ballots]]/Table1[[#This Row],[Total Voters]]</f>
        <v>0.39813638288860653</v>
      </c>
    </row>
    <row r="6020" spans="1:27" x14ac:dyDescent="0.35">
      <c r="A6020" s="8" t="s">
        <v>29</v>
      </c>
      <c r="B6020" s="17">
        <v>2009</v>
      </c>
      <c r="C6020" s="17" t="s">
        <v>82</v>
      </c>
      <c r="D6020" s="17" t="s">
        <v>69</v>
      </c>
      <c r="E6020" s="35" t="s">
        <v>74</v>
      </c>
      <c r="F6020" s="34" t="s">
        <v>78</v>
      </c>
      <c r="G6020" s="9" t="s">
        <v>66</v>
      </c>
      <c r="H6020" s="10">
        <v>1710</v>
      </c>
      <c r="I6020" s="10">
        <v>1692</v>
      </c>
      <c r="J6020" s="10">
        <v>3402</v>
      </c>
      <c r="K6020" s="31">
        <v>1494</v>
      </c>
      <c r="L6020" s="31">
        <v>1401</v>
      </c>
      <c r="M6020" s="31">
        <v>44</v>
      </c>
      <c r="N6020" s="31">
        <v>2939</v>
      </c>
      <c r="O6020" s="10">
        <v>899</v>
      </c>
      <c r="P6020" s="10">
        <v>803</v>
      </c>
      <c r="Q6020" s="10">
        <v>20</v>
      </c>
      <c r="R6020" s="11">
        <v>1722</v>
      </c>
      <c r="S6020" s="24">
        <f>Table1[[#This Row],[Female Voters]]/Table1[[#This Row],[Female Population]]</f>
        <v>0.87368421052631584</v>
      </c>
      <c r="T6020" s="24">
        <f>Table1[[#This Row],[Male Voters]]/Table1[[#This Row],[Male Population]]</f>
        <v>0.82801418439716312</v>
      </c>
      <c r="U6020" s="24">
        <f>Table1[[#This Row],[Total Voters]]/Table1[[#This Row],[Total Population]]</f>
        <v>0.86390358612580831</v>
      </c>
      <c r="V6020" s="24">
        <f>Table1[[#This Row],[Female Ballots]]/Table1[[#This Row],[Female Population]]</f>
        <v>0.52573099415204683</v>
      </c>
      <c r="W6020" s="24">
        <f>Table1[[#This Row],[Male Ballots]]/Table1[[#This Row],[Male Population]]</f>
        <v>0.47458628841607564</v>
      </c>
      <c r="X6020" s="24">
        <f>Table1[[#This Row],[Total Ballots]]/Table1[[#This Row],[Total Population]]</f>
        <v>0.50617283950617287</v>
      </c>
      <c r="Y6020" s="24">
        <f>Table1[[#This Row],[Female Ballots]]/Table1[[#This Row],[Female Voters]]</f>
        <v>0.60174029451137889</v>
      </c>
      <c r="Z6020" s="24">
        <f>Table1[[#This Row],[Male Ballots]]/Table1[[#This Row],[Male Voters]]</f>
        <v>0.57316202712348319</v>
      </c>
      <c r="AA6020" s="24">
        <f>Table1[[#This Row],[Total Ballots]]/Table1[[#This Row],[Total Voters]]</f>
        <v>0.58591357604627425</v>
      </c>
    </row>
    <row r="6021" spans="1:27" x14ac:dyDescent="0.35">
      <c r="A6021" s="8" t="s">
        <v>29</v>
      </c>
      <c r="B6021" s="17">
        <v>2009</v>
      </c>
      <c r="C6021" s="17" t="s">
        <v>82</v>
      </c>
      <c r="D6021" s="17" t="s">
        <v>69</v>
      </c>
      <c r="E6021" s="35" t="s">
        <v>74</v>
      </c>
      <c r="F6021" s="34" t="s">
        <v>78</v>
      </c>
      <c r="G6021" s="9" t="s">
        <v>67</v>
      </c>
      <c r="H6021" s="10">
        <v>1748</v>
      </c>
      <c r="I6021" s="10">
        <v>1730</v>
      </c>
      <c r="J6021" s="10">
        <v>3478</v>
      </c>
      <c r="K6021" s="31">
        <v>1495</v>
      </c>
      <c r="L6021" s="31">
        <v>1522</v>
      </c>
      <c r="M6021" s="31">
        <v>32</v>
      </c>
      <c r="N6021" s="31">
        <v>3049</v>
      </c>
      <c r="O6021" s="10">
        <v>1075</v>
      </c>
      <c r="P6021" s="10">
        <v>1100</v>
      </c>
      <c r="Q6021" s="10">
        <v>23</v>
      </c>
      <c r="R6021" s="11">
        <v>2198</v>
      </c>
      <c r="S6021" s="24">
        <f>Table1[[#This Row],[Female Voters]]/Table1[[#This Row],[Female Population]]</f>
        <v>0.85526315789473684</v>
      </c>
      <c r="T6021" s="24">
        <f>Table1[[#This Row],[Male Voters]]/Table1[[#This Row],[Male Population]]</f>
        <v>0.87976878612716758</v>
      </c>
      <c r="U6021" s="24">
        <f>Table1[[#This Row],[Total Voters]]/Table1[[#This Row],[Total Population]]</f>
        <v>0.87665324899367447</v>
      </c>
      <c r="V6021" s="24">
        <f>Table1[[#This Row],[Female Ballots]]/Table1[[#This Row],[Female Population]]</f>
        <v>0.61498855835240274</v>
      </c>
      <c r="W6021" s="24">
        <f>Table1[[#This Row],[Male Ballots]]/Table1[[#This Row],[Male Population]]</f>
        <v>0.63583815028901736</v>
      </c>
      <c r="X6021" s="24">
        <f>Table1[[#This Row],[Total Ballots]]/Table1[[#This Row],[Total Population]]</f>
        <v>0.63197239792984472</v>
      </c>
      <c r="Y6021" s="24">
        <f>Table1[[#This Row],[Female Ballots]]/Table1[[#This Row],[Female Voters]]</f>
        <v>0.71906354515050164</v>
      </c>
      <c r="Z6021" s="24">
        <f>Table1[[#This Row],[Male Ballots]]/Table1[[#This Row],[Male Voters]]</f>
        <v>0.72273324572930353</v>
      </c>
      <c r="AA6021" s="24">
        <f>Table1[[#This Row],[Total Ballots]]/Table1[[#This Row],[Total Voters]]</f>
        <v>0.72089209576910462</v>
      </c>
    </row>
    <row r="6022" spans="1:27" x14ac:dyDescent="0.35">
      <c r="A6022" s="8" t="s">
        <v>42</v>
      </c>
      <c r="B6022" s="17">
        <v>2009</v>
      </c>
      <c r="C6022" s="17" t="s">
        <v>82</v>
      </c>
      <c r="D6022" s="17"/>
      <c r="E6022" s="35" t="s">
        <v>74</v>
      </c>
      <c r="F6022" s="34" t="s">
        <v>78</v>
      </c>
      <c r="G6022" s="9" t="s">
        <v>79</v>
      </c>
      <c r="H6022" s="10">
        <v>29072</v>
      </c>
      <c r="I6022" s="10">
        <v>28604</v>
      </c>
      <c r="J6022" s="10">
        <v>57676</v>
      </c>
      <c r="K6022" s="31">
        <v>21900</v>
      </c>
      <c r="L6022" s="31">
        <v>19535</v>
      </c>
      <c r="M6022" s="31">
        <v>27</v>
      </c>
      <c r="N6022" s="31">
        <v>41462</v>
      </c>
      <c r="O6022" s="10">
        <v>12380</v>
      </c>
      <c r="P6022" s="10">
        <v>10940</v>
      </c>
      <c r="Q6022" s="10">
        <v>12</v>
      </c>
      <c r="R6022" s="11">
        <v>23332</v>
      </c>
      <c r="S6022" s="24">
        <f>Table1[[#This Row],[Female Voters]]/Table1[[#This Row],[Female Population]]</f>
        <v>0.7533021463951568</v>
      </c>
      <c r="T6022" s="24">
        <f>Table1[[#This Row],[Male Voters]]/Table1[[#This Row],[Male Population]]</f>
        <v>0.68294644105719482</v>
      </c>
      <c r="U6022" s="24">
        <f>Table1[[#This Row],[Total Voters]]/Table1[[#This Row],[Total Population]]</f>
        <v>0.71887786947777244</v>
      </c>
      <c r="V6022" s="24">
        <f>Table1[[#This Row],[Female Ballots]]/Table1[[#This Row],[Female Population]]</f>
        <v>0.42583929554210237</v>
      </c>
      <c r="W6022" s="24">
        <f>Table1[[#This Row],[Male Ballots]]/Table1[[#This Row],[Male Population]]</f>
        <v>0.38246399105020279</v>
      </c>
      <c r="X6022" s="24">
        <f>Table1[[#This Row],[Total Ballots]]/Table1[[#This Row],[Total Population]]</f>
        <v>0.40453568208613633</v>
      </c>
      <c r="Y6022" s="24">
        <f>Table1[[#This Row],[Female Ballots]]/Table1[[#This Row],[Female Voters]]</f>
        <v>0.56529680365296808</v>
      </c>
      <c r="Z6022" s="24">
        <f>Table1[[#This Row],[Male Ballots]]/Table1[[#This Row],[Male Voters]]</f>
        <v>0.56002047606859484</v>
      </c>
      <c r="AA6022" s="24">
        <f>Table1[[#This Row],[Total Ballots]]/Table1[[#This Row],[Total Voters]]</f>
        <v>0.5627321402730211</v>
      </c>
    </row>
    <row r="6023" spans="1:27" x14ac:dyDescent="0.35">
      <c r="A6023" s="8" t="s">
        <v>42</v>
      </c>
      <c r="B6023" s="17">
        <v>2009</v>
      </c>
      <c r="C6023" s="17" t="s">
        <v>82</v>
      </c>
      <c r="D6023" s="17"/>
      <c r="E6023" s="35" t="s">
        <v>74</v>
      </c>
      <c r="F6023" s="34" t="s">
        <v>78</v>
      </c>
      <c r="G6023" s="9" t="s">
        <v>62</v>
      </c>
      <c r="H6023" s="10">
        <v>3083</v>
      </c>
      <c r="I6023" s="10">
        <v>3417</v>
      </c>
      <c r="J6023" s="10">
        <v>6500</v>
      </c>
      <c r="K6023" s="31">
        <v>1929</v>
      </c>
      <c r="L6023" s="31">
        <v>1694</v>
      </c>
      <c r="M6023" s="31">
        <v>8</v>
      </c>
      <c r="N6023" s="31">
        <v>3631</v>
      </c>
      <c r="O6023" s="10">
        <v>483</v>
      </c>
      <c r="P6023" s="10">
        <v>399</v>
      </c>
      <c r="Q6023" s="10">
        <v>3</v>
      </c>
      <c r="R6023" s="11">
        <v>885</v>
      </c>
      <c r="S6023" s="24">
        <f>Table1[[#This Row],[Female Voters]]/Table1[[#This Row],[Female Population]]</f>
        <v>0.62568926370418421</v>
      </c>
      <c r="T6023" s="24">
        <f>Table1[[#This Row],[Male Voters]]/Table1[[#This Row],[Male Population]]</f>
        <v>0.49575651155984785</v>
      </c>
      <c r="U6023" s="24">
        <f>Table1[[#This Row],[Total Voters]]/Table1[[#This Row],[Total Population]]</f>
        <v>0.55861538461538462</v>
      </c>
      <c r="V6023" s="24">
        <f>Table1[[#This Row],[Female Ballots]]/Table1[[#This Row],[Female Population]]</f>
        <v>0.15666558546869933</v>
      </c>
      <c r="W6023" s="24">
        <f>Table1[[#This Row],[Male Ballots]]/Table1[[#This Row],[Male Population]]</f>
        <v>0.11676909569798069</v>
      </c>
      <c r="X6023" s="24">
        <f>Table1[[#This Row],[Total Ballots]]/Table1[[#This Row],[Total Population]]</f>
        <v>0.13615384615384615</v>
      </c>
      <c r="Y6023" s="24">
        <f>Table1[[#This Row],[Female Ballots]]/Table1[[#This Row],[Female Voters]]</f>
        <v>0.25038880248833595</v>
      </c>
      <c r="Z6023" s="24">
        <f>Table1[[#This Row],[Male Ballots]]/Table1[[#This Row],[Male Voters]]</f>
        <v>0.23553719008264462</v>
      </c>
      <c r="AA6023" s="24">
        <f>Table1[[#This Row],[Total Ballots]]/Table1[[#This Row],[Total Voters]]</f>
        <v>0.24373450839988983</v>
      </c>
    </row>
    <row r="6024" spans="1:27" x14ac:dyDescent="0.35">
      <c r="A6024" s="8" t="s">
        <v>42</v>
      </c>
      <c r="B6024" s="17">
        <v>2009</v>
      </c>
      <c r="C6024" s="17" t="s">
        <v>82</v>
      </c>
      <c r="D6024" s="17"/>
      <c r="E6024" s="35" t="s">
        <v>74</v>
      </c>
      <c r="F6024" s="34" t="s">
        <v>78</v>
      </c>
      <c r="G6024" s="9" t="s">
        <v>63</v>
      </c>
      <c r="H6024" s="10">
        <v>4118</v>
      </c>
      <c r="I6024" s="10">
        <v>4257</v>
      </c>
      <c r="J6024" s="10">
        <v>8375</v>
      </c>
      <c r="K6024" s="31">
        <v>2746</v>
      </c>
      <c r="L6024" s="31">
        <v>2415</v>
      </c>
      <c r="M6024" s="31">
        <v>4</v>
      </c>
      <c r="N6024" s="31">
        <v>5165</v>
      </c>
      <c r="O6024" s="10">
        <v>791</v>
      </c>
      <c r="P6024" s="10">
        <v>637</v>
      </c>
      <c r="Q6024" s="10"/>
      <c r="R6024" s="11">
        <v>1428</v>
      </c>
      <c r="S6024" s="24">
        <f>Table1[[#This Row],[Female Voters]]/Table1[[#This Row],[Female Population]]</f>
        <v>0.66682855755220982</v>
      </c>
      <c r="T6024" s="24">
        <f>Table1[[#This Row],[Male Voters]]/Table1[[#This Row],[Male Population]]</f>
        <v>0.56730091613812539</v>
      </c>
      <c r="U6024" s="24">
        <f>Table1[[#This Row],[Total Voters]]/Table1[[#This Row],[Total Population]]</f>
        <v>0.61671641791044773</v>
      </c>
      <c r="V6024" s="24">
        <f>Table1[[#This Row],[Female Ballots]]/Table1[[#This Row],[Female Population]]</f>
        <v>0.19208353569694026</v>
      </c>
      <c r="W6024" s="24">
        <f>Table1[[#This Row],[Male Ballots]]/Table1[[#This Row],[Male Population]]</f>
        <v>0.14963589382194034</v>
      </c>
      <c r="X6024" s="24">
        <f>Table1[[#This Row],[Total Ballots]]/Table1[[#This Row],[Total Population]]</f>
        <v>0.17050746268656716</v>
      </c>
      <c r="Y6024" s="24">
        <f>Table1[[#This Row],[Female Ballots]]/Table1[[#This Row],[Female Voters]]</f>
        <v>0.28805535324107795</v>
      </c>
      <c r="Z6024" s="24">
        <f>Table1[[#This Row],[Male Ballots]]/Table1[[#This Row],[Male Voters]]</f>
        <v>0.26376811594202898</v>
      </c>
      <c r="AA6024" s="24">
        <f>Table1[[#This Row],[Total Ballots]]/Table1[[#This Row],[Total Voters]]</f>
        <v>0.27647628267182961</v>
      </c>
    </row>
    <row r="6025" spans="1:27" x14ac:dyDescent="0.35">
      <c r="A6025" s="8" t="s">
        <v>42</v>
      </c>
      <c r="B6025" s="17">
        <v>2009</v>
      </c>
      <c r="C6025" s="17" t="s">
        <v>82</v>
      </c>
      <c r="D6025" s="17"/>
      <c r="E6025" s="35" t="s">
        <v>74</v>
      </c>
      <c r="F6025" s="34" t="s">
        <v>78</v>
      </c>
      <c r="G6025" s="9" t="s">
        <v>64</v>
      </c>
      <c r="H6025" s="10">
        <v>4340</v>
      </c>
      <c r="I6025" s="10">
        <v>4433</v>
      </c>
      <c r="J6025" s="10">
        <v>8773</v>
      </c>
      <c r="K6025" s="31">
        <v>3016</v>
      </c>
      <c r="L6025" s="31">
        <v>2589</v>
      </c>
      <c r="M6025" s="31">
        <v>2</v>
      </c>
      <c r="N6025" s="31">
        <v>5607</v>
      </c>
      <c r="O6025" s="10">
        <v>1276</v>
      </c>
      <c r="P6025" s="10">
        <v>1054</v>
      </c>
      <c r="Q6025" s="10"/>
      <c r="R6025" s="11">
        <v>2330</v>
      </c>
      <c r="S6025" s="24">
        <f>Table1[[#This Row],[Female Voters]]/Table1[[#This Row],[Female Population]]</f>
        <v>0.69493087557603683</v>
      </c>
      <c r="T6025" s="24">
        <f>Table1[[#This Row],[Male Voters]]/Table1[[#This Row],[Male Population]]</f>
        <v>0.58402887435145501</v>
      </c>
      <c r="U6025" s="24">
        <f>Table1[[#This Row],[Total Voters]]/Table1[[#This Row],[Total Population]]</f>
        <v>0.63912002735666251</v>
      </c>
      <c r="V6025" s="24">
        <f>Table1[[#This Row],[Female Ballots]]/Table1[[#This Row],[Female Population]]</f>
        <v>0.29400921658986173</v>
      </c>
      <c r="W6025" s="24">
        <f>Table1[[#This Row],[Male Ballots]]/Table1[[#This Row],[Male Population]]</f>
        <v>0.23776223776223776</v>
      </c>
      <c r="X6025" s="24">
        <f>Table1[[#This Row],[Total Ballots]]/Table1[[#This Row],[Total Population]]</f>
        <v>0.26558759831300582</v>
      </c>
      <c r="Y6025" s="24">
        <f>Table1[[#This Row],[Female Ballots]]/Table1[[#This Row],[Female Voters]]</f>
        <v>0.42307692307692307</v>
      </c>
      <c r="Z6025" s="24">
        <f>Table1[[#This Row],[Male Ballots]]/Table1[[#This Row],[Male Voters]]</f>
        <v>0.40710699111626109</v>
      </c>
      <c r="AA6025" s="24">
        <f>Table1[[#This Row],[Total Ballots]]/Table1[[#This Row],[Total Voters]]</f>
        <v>0.41555198858569647</v>
      </c>
    </row>
    <row r="6026" spans="1:27" x14ac:dyDescent="0.35">
      <c r="A6026" s="8" t="s">
        <v>42</v>
      </c>
      <c r="B6026" s="17">
        <v>2009</v>
      </c>
      <c r="C6026" s="17" t="s">
        <v>82</v>
      </c>
      <c r="D6026" s="17"/>
      <c r="E6026" s="35" t="s">
        <v>74</v>
      </c>
      <c r="F6026" s="34" t="s">
        <v>78</v>
      </c>
      <c r="G6026" s="9" t="s">
        <v>65</v>
      </c>
      <c r="H6026" s="10">
        <v>5584</v>
      </c>
      <c r="I6026" s="10">
        <v>5510</v>
      </c>
      <c r="J6026" s="10">
        <v>11094</v>
      </c>
      <c r="K6026" s="31">
        <v>4145</v>
      </c>
      <c r="L6026" s="31">
        <v>3686</v>
      </c>
      <c r="M6026" s="31">
        <v>2</v>
      </c>
      <c r="N6026" s="31">
        <v>7833</v>
      </c>
      <c r="O6026" s="10">
        <v>2304</v>
      </c>
      <c r="P6026" s="10">
        <v>1978</v>
      </c>
      <c r="Q6026" s="10">
        <v>1</v>
      </c>
      <c r="R6026" s="11">
        <v>4283</v>
      </c>
      <c r="S6026" s="24">
        <f>Table1[[#This Row],[Female Voters]]/Table1[[#This Row],[Female Population]]</f>
        <v>0.74229942693409745</v>
      </c>
      <c r="T6026" s="24">
        <f>Table1[[#This Row],[Male Voters]]/Table1[[#This Row],[Male Population]]</f>
        <v>0.66896551724137931</v>
      </c>
      <c r="U6026" s="24">
        <f>Table1[[#This Row],[Total Voters]]/Table1[[#This Row],[Total Population]]</f>
        <v>0.70605732828555978</v>
      </c>
      <c r="V6026" s="24">
        <f>Table1[[#This Row],[Female Ballots]]/Table1[[#This Row],[Female Population]]</f>
        <v>0.41260744985673353</v>
      </c>
      <c r="W6026" s="24">
        <f>Table1[[#This Row],[Male Ballots]]/Table1[[#This Row],[Male Population]]</f>
        <v>0.35898366606170601</v>
      </c>
      <c r="X6026" s="24">
        <f>Table1[[#This Row],[Total Ballots]]/Table1[[#This Row],[Total Population]]</f>
        <v>0.3860645393906616</v>
      </c>
      <c r="Y6026" s="24">
        <f>Table1[[#This Row],[Female Ballots]]/Table1[[#This Row],[Female Voters]]</f>
        <v>0.55585042219541614</v>
      </c>
      <c r="Z6026" s="24">
        <f>Table1[[#This Row],[Male Ballots]]/Table1[[#This Row],[Male Voters]]</f>
        <v>0.53662506782419972</v>
      </c>
      <c r="AA6026" s="24">
        <f>Table1[[#This Row],[Total Ballots]]/Table1[[#This Row],[Total Voters]]</f>
        <v>0.54678922507340733</v>
      </c>
    </row>
    <row r="6027" spans="1:27" x14ac:dyDescent="0.35">
      <c r="A6027" s="8" t="s">
        <v>42</v>
      </c>
      <c r="B6027" s="17">
        <v>2009</v>
      </c>
      <c r="C6027" s="17" t="s">
        <v>82</v>
      </c>
      <c r="D6027" s="17"/>
      <c r="E6027" s="35" t="s">
        <v>74</v>
      </c>
      <c r="F6027" s="34" t="s">
        <v>78</v>
      </c>
      <c r="G6027" s="9" t="s">
        <v>66</v>
      </c>
      <c r="H6027" s="10">
        <v>5123</v>
      </c>
      <c r="I6027" s="10">
        <v>5084</v>
      </c>
      <c r="J6027" s="10">
        <v>10207</v>
      </c>
      <c r="K6027" s="31">
        <v>4301</v>
      </c>
      <c r="L6027" s="31">
        <v>4095</v>
      </c>
      <c r="M6027" s="31">
        <v>7</v>
      </c>
      <c r="N6027" s="31">
        <v>8403</v>
      </c>
      <c r="O6027" s="10">
        <v>3072</v>
      </c>
      <c r="P6027" s="10">
        <v>2863</v>
      </c>
      <c r="Q6027" s="10">
        <v>6</v>
      </c>
      <c r="R6027" s="11">
        <v>5941</v>
      </c>
      <c r="S6027" s="24">
        <f>Table1[[#This Row],[Female Voters]]/Table1[[#This Row],[Female Population]]</f>
        <v>0.8395471403474527</v>
      </c>
      <c r="T6027" s="24">
        <f>Table1[[#This Row],[Male Voters]]/Table1[[#This Row],[Male Population]]</f>
        <v>0.80546813532651451</v>
      </c>
      <c r="U6027" s="24">
        <f>Table1[[#This Row],[Total Voters]]/Table1[[#This Row],[Total Population]]</f>
        <v>0.82325854805525622</v>
      </c>
      <c r="V6027" s="24">
        <f>Table1[[#This Row],[Female Ballots]]/Table1[[#This Row],[Female Population]]</f>
        <v>0.59964864337302359</v>
      </c>
      <c r="W6027" s="24">
        <f>Table1[[#This Row],[Male Ballots]]/Table1[[#This Row],[Male Population]]</f>
        <v>0.56313926042486229</v>
      </c>
      <c r="X6027" s="24">
        <f>Table1[[#This Row],[Total Ballots]]/Table1[[#This Row],[Total Population]]</f>
        <v>0.58205153326148718</v>
      </c>
      <c r="Y6027" s="24">
        <f>Table1[[#This Row],[Female Ballots]]/Table1[[#This Row],[Female Voters]]</f>
        <v>0.71425249941873981</v>
      </c>
      <c r="Z6027" s="24">
        <f>Table1[[#This Row],[Male Ballots]]/Table1[[#This Row],[Male Voters]]</f>
        <v>0.6991452991452991</v>
      </c>
      <c r="AA6027" s="24">
        <f>Table1[[#This Row],[Total Ballots]]/Table1[[#This Row],[Total Voters]]</f>
        <v>0.70700940140426038</v>
      </c>
    </row>
    <row r="6028" spans="1:27" x14ac:dyDescent="0.35">
      <c r="A6028" s="8" t="s">
        <v>42</v>
      </c>
      <c r="B6028" s="17">
        <v>2009</v>
      </c>
      <c r="C6028" s="17" t="s">
        <v>82</v>
      </c>
      <c r="D6028" s="17"/>
      <c r="E6028" s="35" t="s">
        <v>74</v>
      </c>
      <c r="F6028" s="34" t="s">
        <v>78</v>
      </c>
      <c r="G6028" s="9" t="s">
        <v>67</v>
      </c>
      <c r="H6028" s="10">
        <v>6824</v>
      </c>
      <c r="I6028" s="10">
        <v>5903</v>
      </c>
      <c r="J6028" s="10">
        <v>12727</v>
      </c>
      <c r="K6028" s="31">
        <v>5763</v>
      </c>
      <c r="L6028" s="31">
        <v>5056</v>
      </c>
      <c r="M6028" s="31">
        <v>4</v>
      </c>
      <c r="N6028" s="31">
        <v>10823</v>
      </c>
      <c r="O6028" s="10">
        <v>4454</v>
      </c>
      <c r="P6028" s="10">
        <v>4009</v>
      </c>
      <c r="Q6028" s="10">
        <v>2</v>
      </c>
      <c r="R6028" s="11">
        <v>8465</v>
      </c>
      <c r="S6028" s="24">
        <f>Table1[[#This Row],[Female Voters]]/Table1[[#This Row],[Female Population]]</f>
        <v>0.84451934349355218</v>
      </c>
      <c r="T6028" s="24">
        <f>Table1[[#This Row],[Male Voters]]/Table1[[#This Row],[Male Population]]</f>
        <v>0.8565136371336608</v>
      </c>
      <c r="U6028" s="24">
        <f>Table1[[#This Row],[Total Voters]]/Table1[[#This Row],[Total Population]]</f>
        <v>0.85039679421701897</v>
      </c>
      <c r="V6028" s="24">
        <f>Table1[[#This Row],[Female Ballots]]/Table1[[#This Row],[Female Population]]</f>
        <v>0.65269636576787804</v>
      </c>
      <c r="W6028" s="24">
        <f>Table1[[#This Row],[Male Ballots]]/Table1[[#This Row],[Male Population]]</f>
        <v>0.67914619684905975</v>
      </c>
      <c r="X6028" s="24">
        <f>Table1[[#This Row],[Total Ballots]]/Table1[[#This Row],[Total Population]]</f>
        <v>0.66512139545847415</v>
      </c>
      <c r="Y6028" s="24">
        <f>Table1[[#This Row],[Female Ballots]]/Table1[[#This Row],[Female Voters]]</f>
        <v>0.77286135693215341</v>
      </c>
      <c r="Z6028" s="24">
        <f>Table1[[#This Row],[Male Ballots]]/Table1[[#This Row],[Male Voters]]</f>
        <v>0.79291930379746833</v>
      </c>
      <c r="AA6028" s="24">
        <f>Table1[[#This Row],[Total Ballots]]/Table1[[#This Row],[Total Voters]]</f>
        <v>0.78213064769472418</v>
      </c>
    </row>
    <row r="6029" spans="1:27" x14ac:dyDescent="0.35">
      <c r="A6029" s="8" t="s">
        <v>27</v>
      </c>
      <c r="B6029" s="17">
        <v>2009</v>
      </c>
      <c r="C6029" s="17" t="s">
        <v>82</v>
      </c>
      <c r="D6029" s="17"/>
      <c r="E6029" s="35" t="s">
        <v>74</v>
      </c>
      <c r="F6029" s="34" t="s">
        <v>78</v>
      </c>
      <c r="G6029" s="9" t="s">
        <v>79</v>
      </c>
      <c r="H6029" s="10">
        <v>4118</v>
      </c>
      <c r="I6029" s="10">
        <v>4068</v>
      </c>
      <c r="J6029" s="10">
        <v>8186.0300000000007</v>
      </c>
      <c r="K6029" s="31">
        <v>3494</v>
      </c>
      <c r="L6029" s="31">
        <v>3335</v>
      </c>
      <c r="M6029" s="31">
        <v>0</v>
      </c>
      <c r="N6029" s="31">
        <v>6829</v>
      </c>
      <c r="O6029" s="10">
        <v>2166</v>
      </c>
      <c r="P6029" s="10">
        <v>2013</v>
      </c>
      <c r="Q6029" s="10"/>
      <c r="R6029" s="11">
        <v>4179</v>
      </c>
      <c r="S6029" s="24">
        <f>Table1[[#This Row],[Female Voters]]/Table1[[#This Row],[Female Population]]</f>
        <v>0.84847013113161729</v>
      </c>
      <c r="T6029" s="24">
        <f>Table1[[#This Row],[Male Voters]]/Table1[[#This Row],[Male Population]]</f>
        <v>0.8198131760078663</v>
      </c>
      <c r="U6029" s="24">
        <f>Table1[[#This Row],[Total Voters]]/Table1[[#This Row],[Total Population]]</f>
        <v>0.83422611449017403</v>
      </c>
      <c r="V6029" s="24">
        <f>Table1[[#This Row],[Female Ballots]]/Table1[[#This Row],[Female Population]]</f>
        <v>0.52598348712967458</v>
      </c>
      <c r="W6029" s="24">
        <f>Table1[[#This Row],[Male Ballots]]/Table1[[#This Row],[Male Population]]</f>
        <v>0.49483775811209441</v>
      </c>
      <c r="X6029" s="24">
        <f>Table1[[#This Row],[Total Ballots]]/Table1[[#This Row],[Total Population]]</f>
        <v>0.51050387061860258</v>
      </c>
      <c r="Y6029" s="24">
        <f>Table1[[#This Row],[Female Ballots]]/Table1[[#This Row],[Female Voters]]</f>
        <v>0.61991986262163712</v>
      </c>
      <c r="Z6029" s="24">
        <f>Table1[[#This Row],[Male Ballots]]/Table1[[#This Row],[Male Voters]]</f>
        <v>0.60359820089955019</v>
      </c>
      <c r="AA6029" s="24">
        <f>Table1[[#This Row],[Total Ballots]]/Table1[[#This Row],[Total Voters]]</f>
        <v>0.61194904085517643</v>
      </c>
    </row>
    <row r="6030" spans="1:27" x14ac:dyDescent="0.35">
      <c r="A6030" s="8" t="s">
        <v>27</v>
      </c>
      <c r="B6030" s="17">
        <v>2009</v>
      </c>
      <c r="C6030" s="17" t="s">
        <v>82</v>
      </c>
      <c r="D6030" s="17"/>
      <c r="E6030" s="35" t="s">
        <v>74</v>
      </c>
      <c r="F6030" s="34" t="s">
        <v>78</v>
      </c>
      <c r="G6030" s="9" t="s">
        <v>62</v>
      </c>
      <c r="H6030" s="10">
        <v>295</v>
      </c>
      <c r="I6030" s="10">
        <v>330</v>
      </c>
      <c r="J6030" s="10">
        <v>625</v>
      </c>
      <c r="K6030" s="31">
        <v>241</v>
      </c>
      <c r="L6030" s="31">
        <v>254</v>
      </c>
      <c r="M6030" s="31">
        <v>0</v>
      </c>
      <c r="N6030" s="31">
        <v>495</v>
      </c>
      <c r="O6030" s="10">
        <v>81</v>
      </c>
      <c r="P6030" s="10">
        <v>68</v>
      </c>
      <c r="Q6030" s="10"/>
      <c r="R6030" s="11">
        <v>149</v>
      </c>
      <c r="S6030" s="24">
        <f>Table1[[#This Row],[Female Voters]]/Table1[[#This Row],[Female Population]]</f>
        <v>0.81694915254237288</v>
      </c>
      <c r="T6030" s="24">
        <f>Table1[[#This Row],[Male Voters]]/Table1[[#This Row],[Male Population]]</f>
        <v>0.76969696969696966</v>
      </c>
      <c r="U6030" s="24">
        <f>Table1[[#This Row],[Total Voters]]/Table1[[#This Row],[Total Population]]</f>
        <v>0.79200000000000004</v>
      </c>
      <c r="V6030" s="24">
        <f>Table1[[#This Row],[Female Ballots]]/Table1[[#This Row],[Female Population]]</f>
        <v>0.27457627118644068</v>
      </c>
      <c r="W6030" s="24">
        <f>Table1[[#This Row],[Male Ballots]]/Table1[[#This Row],[Male Population]]</f>
        <v>0.20606060606060606</v>
      </c>
      <c r="X6030" s="24">
        <f>Table1[[#This Row],[Total Ballots]]/Table1[[#This Row],[Total Population]]</f>
        <v>0.2384</v>
      </c>
      <c r="Y6030" s="24">
        <f>Table1[[#This Row],[Female Ballots]]/Table1[[#This Row],[Female Voters]]</f>
        <v>0.33609958506224069</v>
      </c>
      <c r="Z6030" s="24">
        <f>Table1[[#This Row],[Male Ballots]]/Table1[[#This Row],[Male Voters]]</f>
        <v>0.26771653543307089</v>
      </c>
      <c r="AA6030" s="24">
        <f>Table1[[#This Row],[Total Ballots]]/Table1[[#This Row],[Total Voters]]</f>
        <v>0.30101010101010101</v>
      </c>
    </row>
    <row r="6031" spans="1:27" x14ac:dyDescent="0.35">
      <c r="A6031" s="8" t="s">
        <v>27</v>
      </c>
      <c r="B6031" s="17">
        <v>2009</v>
      </c>
      <c r="C6031" s="17" t="s">
        <v>82</v>
      </c>
      <c r="D6031" s="17"/>
      <c r="E6031" s="35" t="s">
        <v>74</v>
      </c>
      <c r="F6031" s="34" t="s">
        <v>78</v>
      </c>
      <c r="G6031" s="9" t="s">
        <v>63</v>
      </c>
      <c r="H6031" s="10">
        <v>436</v>
      </c>
      <c r="I6031" s="10">
        <v>426</v>
      </c>
      <c r="J6031" s="10">
        <v>862</v>
      </c>
      <c r="K6031" s="31">
        <v>397</v>
      </c>
      <c r="L6031" s="31">
        <v>378</v>
      </c>
      <c r="M6031" s="31">
        <v>0</v>
      </c>
      <c r="N6031" s="31">
        <v>775</v>
      </c>
      <c r="O6031" s="10">
        <v>128</v>
      </c>
      <c r="P6031" s="10">
        <v>109</v>
      </c>
      <c r="Q6031" s="10"/>
      <c r="R6031" s="11">
        <v>237</v>
      </c>
      <c r="S6031" s="24">
        <f>Table1[[#This Row],[Female Voters]]/Table1[[#This Row],[Female Population]]</f>
        <v>0.91055045871559637</v>
      </c>
      <c r="T6031" s="24">
        <f>Table1[[#This Row],[Male Voters]]/Table1[[#This Row],[Male Population]]</f>
        <v>0.88732394366197187</v>
      </c>
      <c r="U6031" s="24">
        <f>Table1[[#This Row],[Total Voters]]/Table1[[#This Row],[Total Population]]</f>
        <v>0.89907192575406036</v>
      </c>
      <c r="V6031" s="24">
        <f>Table1[[#This Row],[Female Ballots]]/Table1[[#This Row],[Female Population]]</f>
        <v>0.29357798165137616</v>
      </c>
      <c r="W6031" s="24">
        <f>Table1[[#This Row],[Male Ballots]]/Table1[[#This Row],[Male Population]]</f>
        <v>0.25586854460093894</v>
      </c>
      <c r="X6031" s="24">
        <f>Table1[[#This Row],[Total Ballots]]/Table1[[#This Row],[Total Population]]</f>
        <v>0.27494199535962877</v>
      </c>
      <c r="Y6031" s="24">
        <f>Table1[[#This Row],[Female Ballots]]/Table1[[#This Row],[Female Voters]]</f>
        <v>0.32241813602015112</v>
      </c>
      <c r="Z6031" s="24">
        <f>Table1[[#This Row],[Male Ballots]]/Table1[[#This Row],[Male Voters]]</f>
        <v>0.28835978835978837</v>
      </c>
      <c r="AA6031" s="24">
        <f>Table1[[#This Row],[Total Ballots]]/Table1[[#This Row],[Total Voters]]</f>
        <v>0.30580645161290321</v>
      </c>
    </row>
    <row r="6032" spans="1:27" x14ac:dyDescent="0.35">
      <c r="A6032" s="8" t="s">
        <v>27</v>
      </c>
      <c r="B6032" s="17">
        <v>2009</v>
      </c>
      <c r="C6032" s="17" t="s">
        <v>82</v>
      </c>
      <c r="D6032" s="17"/>
      <c r="E6032" s="35" t="s">
        <v>74</v>
      </c>
      <c r="F6032" s="34" t="s">
        <v>78</v>
      </c>
      <c r="G6032" s="9" t="s">
        <v>64</v>
      </c>
      <c r="H6032" s="10">
        <v>542</v>
      </c>
      <c r="I6032" s="10">
        <v>553</v>
      </c>
      <c r="J6032" s="10">
        <v>1095</v>
      </c>
      <c r="K6032" s="31">
        <v>436</v>
      </c>
      <c r="L6032" s="31">
        <v>392</v>
      </c>
      <c r="M6032" s="31">
        <v>0</v>
      </c>
      <c r="N6032" s="31">
        <v>828</v>
      </c>
      <c r="O6032" s="10">
        <v>207</v>
      </c>
      <c r="P6032" s="10">
        <v>187</v>
      </c>
      <c r="Q6032" s="10"/>
      <c r="R6032" s="11">
        <v>394</v>
      </c>
      <c r="S6032" s="24">
        <f>Table1[[#This Row],[Female Voters]]/Table1[[#This Row],[Female Population]]</f>
        <v>0.80442804428044279</v>
      </c>
      <c r="T6032" s="24">
        <f>Table1[[#This Row],[Male Voters]]/Table1[[#This Row],[Male Population]]</f>
        <v>0.70886075949367089</v>
      </c>
      <c r="U6032" s="24">
        <f>Table1[[#This Row],[Total Voters]]/Table1[[#This Row],[Total Population]]</f>
        <v>0.75616438356164384</v>
      </c>
      <c r="V6032" s="24">
        <f>Table1[[#This Row],[Female Ballots]]/Table1[[#This Row],[Female Population]]</f>
        <v>0.38191881918819187</v>
      </c>
      <c r="W6032" s="24">
        <f>Table1[[#This Row],[Male Ballots]]/Table1[[#This Row],[Male Population]]</f>
        <v>0.33815551537070526</v>
      </c>
      <c r="X6032" s="24">
        <f>Table1[[#This Row],[Total Ballots]]/Table1[[#This Row],[Total Population]]</f>
        <v>0.35981735159817352</v>
      </c>
      <c r="Y6032" s="24">
        <f>Table1[[#This Row],[Female Ballots]]/Table1[[#This Row],[Female Voters]]</f>
        <v>0.47477064220183485</v>
      </c>
      <c r="Z6032" s="24">
        <f>Table1[[#This Row],[Male Ballots]]/Table1[[#This Row],[Male Voters]]</f>
        <v>0.47704081632653061</v>
      </c>
      <c r="AA6032" s="24">
        <f>Table1[[#This Row],[Total Ballots]]/Table1[[#This Row],[Total Voters]]</f>
        <v>0.47584541062801933</v>
      </c>
    </row>
    <row r="6033" spans="1:27" x14ac:dyDescent="0.35">
      <c r="A6033" s="8" t="s">
        <v>27</v>
      </c>
      <c r="B6033" s="17">
        <v>2009</v>
      </c>
      <c r="C6033" s="17" t="s">
        <v>82</v>
      </c>
      <c r="D6033" s="17"/>
      <c r="E6033" s="35" t="s">
        <v>74</v>
      </c>
      <c r="F6033" s="34" t="s">
        <v>78</v>
      </c>
      <c r="G6033" s="9" t="s">
        <v>65</v>
      </c>
      <c r="H6033" s="10">
        <v>861</v>
      </c>
      <c r="I6033" s="10">
        <v>851</v>
      </c>
      <c r="J6033" s="10">
        <v>1712.01</v>
      </c>
      <c r="K6033" s="31">
        <v>679</v>
      </c>
      <c r="L6033" s="31">
        <v>607</v>
      </c>
      <c r="M6033" s="31">
        <v>0</v>
      </c>
      <c r="N6033" s="31">
        <v>1286</v>
      </c>
      <c r="O6033" s="10">
        <v>421</v>
      </c>
      <c r="P6033" s="10">
        <v>368</v>
      </c>
      <c r="Q6033" s="10"/>
      <c r="R6033" s="11">
        <v>789</v>
      </c>
      <c r="S6033" s="24">
        <f>Table1[[#This Row],[Female Voters]]/Table1[[#This Row],[Female Population]]</f>
        <v>0.78861788617886175</v>
      </c>
      <c r="T6033" s="24">
        <f>Table1[[#This Row],[Male Voters]]/Table1[[#This Row],[Male Population]]</f>
        <v>0.7132784958871915</v>
      </c>
      <c r="U6033" s="24">
        <f>Table1[[#This Row],[Total Voters]]/Table1[[#This Row],[Total Population]]</f>
        <v>0.75116383665983255</v>
      </c>
      <c r="V6033" s="24">
        <f>Table1[[#This Row],[Female Ballots]]/Table1[[#This Row],[Female Population]]</f>
        <v>0.4889663182346109</v>
      </c>
      <c r="W6033" s="24">
        <f>Table1[[#This Row],[Male Ballots]]/Table1[[#This Row],[Male Population]]</f>
        <v>0.43243243243243246</v>
      </c>
      <c r="X6033" s="24">
        <f>Table1[[#This Row],[Total Ballots]]/Table1[[#This Row],[Total Population]]</f>
        <v>0.4608617940315769</v>
      </c>
      <c r="Y6033" s="24">
        <f>Table1[[#This Row],[Female Ballots]]/Table1[[#This Row],[Female Voters]]</f>
        <v>0.62002945508100149</v>
      </c>
      <c r="Z6033" s="24">
        <f>Table1[[#This Row],[Male Ballots]]/Table1[[#This Row],[Male Voters]]</f>
        <v>0.6062602965403624</v>
      </c>
      <c r="AA6033" s="24">
        <f>Table1[[#This Row],[Total Ballots]]/Table1[[#This Row],[Total Voters]]</f>
        <v>0.61353032659409024</v>
      </c>
    </row>
    <row r="6034" spans="1:27" x14ac:dyDescent="0.35">
      <c r="A6034" s="8" t="s">
        <v>27</v>
      </c>
      <c r="B6034" s="17">
        <v>2009</v>
      </c>
      <c r="C6034" s="17" t="s">
        <v>82</v>
      </c>
      <c r="D6034" s="17"/>
      <c r="E6034" s="35" t="s">
        <v>74</v>
      </c>
      <c r="F6034" s="34" t="s">
        <v>78</v>
      </c>
      <c r="G6034" s="9" t="s">
        <v>66</v>
      </c>
      <c r="H6034" s="10">
        <v>866</v>
      </c>
      <c r="I6034" s="10">
        <v>875</v>
      </c>
      <c r="J6034" s="10">
        <v>1741.02</v>
      </c>
      <c r="K6034" s="31">
        <v>759</v>
      </c>
      <c r="L6034" s="31">
        <v>738</v>
      </c>
      <c r="M6034" s="31">
        <v>0</v>
      </c>
      <c r="N6034" s="31">
        <v>1497</v>
      </c>
      <c r="O6034" s="10">
        <v>570</v>
      </c>
      <c r="P6034" s="10">
        <v>520</v>
      </c>
      <c r="Q6034" s="10"/>
      <c r="R6034" s="11">
        <v>1090</v>
      </c>
      <c r="S6034" s="24">
        <f>Table1[[#This Row],[Female Voters]]/Table1[[#This Row],[Female Population]]</f>
        <v>0.87644341801385683</v>
      </c>
      <c r="T6034" s="24">
        <f>Table1[[#This Row],[Male Voters]]/Table1[[#This Row],[Male Population]]</f>
        <v>0.84342857142857142</v>
      </c>
      <c r="U6034" s="24">
        <f>Table1[[#This Row],[Total Voters]]/Table1[[#This Row],[Total Population]]</f>
        <v>0.85984078298928213</v>
      </c>
      <c r="V6034" s="24">
        <f>Table1[[#This Row],[Female Ballots]]/Table1[[#This Row],[Female Population]]</f>
        <v>0.65819861431870674</v>
      </c>
      <c r="W6034" s="24">
        <f>Table1[[#This Row],[Male Ballots]]/Table1[[#This Row],[Male Population]]</f>
        <v>0.59428571428571431</v>
      </c>
      <c r="X6034" s="24">
        <f>Table1[[#This Row],[Total Ballots]]/Table1[[#This Row],[Total Population]]</f>
        <v>0.62606977518925688</v>
      </c>
      <c r="Y6034" s="24">
        <f>Table1[[#This Row],[Female Ballots]]/Table1[[#This Row],[Female Voters]]</f>
        <v>0.75098814229249011</v>
      </c>
      <c r="Z6034" s="24">
        <f>Table1[[#This Row],[Male Ballots]]/Table1[[#This Row],[Male Voters]]</f>
        <v>0.70460704607046065</v>
      </c>
      <c r="AA6034" s="24">
        <f>Table1[[#This Row],[Total Ballots]]/Table1[[#This Row],[Total Voters]]</f>
        <v>0.72812291249164995</v>
      </c>
    </row>
    <row r="6035" spans="1:27" x14ac:dyDescent="0.35">
      <c r="A6035" s="8" t="s">
        <v>27</v>
      </c>
      <c r="B6035" s="17">
        <v>2009</v>
      </c>
      <c r="C6035" s="17" t="s">
        <v>82</v>
      </c>
      <c r="D6035" s="17"/>
      <c r="E6035" s="35" t="s">
        <v>74</v>
      </c>
      <c r="F6035" s="34" t="s">
        <v>78</v>
      </c>
      <c r="G6035" s="9" t="s">
        <v>67</v>
      </c>
      <c r="H6035" s="10">
        <v>1118</v>
      </c>
      <c r="I6035" s="10">
        <v>1033</v>
      </c>
      <c r="J6035" s="10">
        <v>2151</v>
      </c>
      <c r="K6035" s="31">
        <v>982</v>
      </c>
      <c r="L6035" s="31">
        <v>966</v>
      </c>
      <c r="M6035" s="31">
        <v>0</v>
      </c>
      <c r="N6035" s="31">
        <v>1948</v>
      </c>
      <c r="O6035" s="10">
        <v>759</v>
      </c>
      <c r="P6035" s="10">
        <v>761</v>
      </c>
      <c r="Q6035" s="10"/>
      <c r="R6035" s="11">
        <v>1520</v>
      </c>
      <c r="S6035" s="24">
        <f>Table1[[#This Row],[Female Voters]]/Table1[[#This Row],[Female Population]]</f>
        <v>0.87835420393559926</v>
      </c>
      <c r="T6035" s="24">
        <f>Table1[[#This Row],[Male Voters]]/Table1[[#This Row],[Male Population]]</f>
        <v>0.93514036786060017</v>
      </c>
      <c r="U6035" s="24">
        <f>Table1[[#This Row],[Total Voters]]/Table1[[#This Row],[Total Population]]</f>
        <v>0.90562529056252905</v>
      </c>
      <c r="V6035" s="24">
        <f>Table1[[#This Row],[Female Ballots]]/Table1[[#This Row],[Female Population]]</f>
        <v>0.67889087656529512</v>
      </c>
      <c r="W6035" s="24">
        <f>Table1[[#This Row],[Male Ballots]]/Table1[[#This Row],[Male Population]]</f>
        <v>0.73668925459825751</v>
      </c>
      <c r="X6035" s="24">
        <f>Table1[[#This Row],[Total Ballots]]/Table1[[#This Row],[Total Population]]</f>
        <v>0.70664807066480706</v>
      </c>
      <c r="Y6035" s="24">
        <f>Table1[[#This Row],[Female Ballots]]/Table1[[#This Row],[Female Voters]]</f>
        <v>0.77291242362525459</v>
      </c>
      <c r="Z6035" s="24">
        <f>Table1[[#This Row],[Male Ballots]]/Table1[[#This Row],[Male Voters]]</f>
        <v>0.78778467908902694</v>
      </c>
      <c r="AA6035" s="24">
        <f>Table1[[#This Row],[Total Ballots]]/Table1[[#This Row],[Total Voters]]</f>
        <v>0.78028747433264889</v>
      </c>
    </row>
    <row r="6036" spans="1:27" x14ac:dyDescent="0.35">
      <c r="A6036" s="8" t="s">
        <v>41</v>
      </c>
      <c r="B6036" s="17">
        <v>2009</v>
      </c>
      <c r="C6036" s="17" t="s">
        <v>82</v>
      </c>
      <c r="D6036" s="17"/>
      <c r="E6036" s="35" t="s">
        <v>74</v>
      </c>
      <c r="F6036" s="34" t="s">
        <v>78</v>
      </c>
      <c r="G6036" s="9" t="s">
        <v>79</v>
      </c>
      <c r="H6036" s="10">
        <v>23045</v>
      </c>
      <c r="I6036" s="10">
        <v>24778</v>
      </c>
      <c r="J6036" s="10">
        <v>47823</v>
      </c>
      <c r="K6036" s="31">
        <v>17365</v>
      </c>
      <c r="L6036" s="31">
        <v>15659</v>
      </c>
      <c r="M6036" s="31">
        <v>61</v>
      </c>
      <c r="N6036" s="31">
        <v>33085</v>
      </c>
      <c r="O6036" s="10">
        <v>9809</v>
      </c>
      <c r="P6036" s="10">
        <v>8824</v>
      </c>
      <c r="Q6036" s="10">
        <v>21</v>
      </c>
      <c r="R6036" s="11">
        <v>18654</v>
      </c>
      <c r="S6036" s="24">
        <f>Table1[[#This Row],[Female Voters]]/Table1[[#This Row],[Female Population]]</f>
        <v>0.75352571056628337</v>
      </c>
      <c r="T6036" s="24">
        <f>Table1[[#This Row],[Male Voters]]/Table1[[#This Row],[Male Population]]</f>
        <v>0.63197191056582447</v>
      </c>
      <c r="U6036" s="24">
        <f>Table1[[#This Row],[Total Voters]]/Table1[[#This Row],[Total Population]]</f>
        <v>0.69182192668799536</v>
      </c>
      <c r="V6036" s="24">
        <f>Table1[[#This Row],[Female Ballots]]/Table1[[#This Row],[Female Population]]</f>
        <v>0.42564547624213495</v>
      </c>
      <c r="W6036" s="24">
        <f>Table1[[#This Row],[Male Ballots]]/Table1[[#This Row],[Male Population]]</f>
        <v>0.35612236661554603</v>
      </c>
      <c r="X6036" s="24">
        <f>Table1[[#This Row],[Total Ballots]]/Table1[[#This Row],[Total Population]]</f>
        <v>0.39006335863496644</v>
      </c>
      <c r="Y6036" s="24">
        <f>Table1[[#This Row],[Female Ballots]]/Table1[[#This Row],[Female Voters]]</f>
        <v>0.56487186870141093</v>
      </c>
      <c r="Z6036" s="24">
        <f>Table1[[#This Row],[Male Ballots]]/Table1[[#This Row],[Male Voters]]</f>
        <v>0.56350980266939144</v>
      </c>
      <c r="AA6036" s="24">
        <f>Table1[[#This Row],[Total Ballots]]/Table1[[#This Row],[Total Voters]]</f>
        <v>0.56382046244521689</v>
      </c>
    </row>
    <row r="6037" spans="1:27" x14ac:dyDescent="0.35">
      <c r="A6037" s="8" t="s">
        <v>41</v>
      </c>
      <c r="B6037" s="17">
        <v>2009</v>
      </c>
      <c r="C6037" s="17" t="s">
        <v>82</v>
      </c>
      <c r="D6037" s="17"/>
      <c r="E6037" s="35" t="s">
        <v>74</v>
      </c>
      <c r="F6037" s="34" t="s">
        <v>78</v>
      </c>
      <c r="G6037" s="9" t="s">
        <v>62</v>
      </c>
      <c r="H6037" s="10">
        <v>2066</v>
      </c>
      <c r="I6037" s="10">
        <v>2639</v>
      </c>
      <c r="J6037" s="10">
        <v>4705</v>
      </c>
      <c r="K6037" s="31">
        <v>1275</v>
      </c>
      <c r="L6037" s="31">
        <v>1120</v>
      </c>
      <c r="M6037" s="31">
        <v>11</v>
      </c>
      <c r="N6037" s="31">
        <v>2406</v>
      </c>
      <c r="O6037" s="10">
        <v>293</v>
      </c>
      <c r="P6037" s="10">
        <v>218</v>
      </c>
      <c r="Q6037" s="10">
        <v>1</v>
      </c>
      <c r="R6037" s="11">
        <v>512</v>
      </c>
      <c r="S6037" s="24">
        <f>Table1[[#This Row],[Female Voters]]/Table1[[#This Row],[Female Population]]</f>
        <v>0.61713455953533403</v>
      </c>
      <c r="T6037" s="24">
        <f>Table1[[#This Row],[Male Voters]]/Table1[[#This Row],[Male Population]]</f>
        <v>0.4244031830238727</v>
      </c>
      <c r="U6037" s="24">
        <f>Table1[[#This Row],[Total Voters]]/Table1[[#This Row],[Total Population]]</f>
        <v>0.51137088204038261</v>
      </c>
      <c r="V6037" s="24">
        <f>Table1[[#This Row],[Female Ballots]]/Table1[[#This Row],[Female Population]]</f>
        <v>0.14181994191674735</v>
      </c>
      <c r="W6037" s="24">
        <f>Table1[[#This Row],[Male Ballots]]/Table1[[#This Row],[Male Population]]</f>
        <v>8.2607048124289498E-2</v>
      </c>
      <c r="X6037" s="24">
        <f>Table1[[#This Row],[Total Ballots]]/Table1[[#This Row],[Total Population]]</f>
        <v>0.10882040382571732</v>
      </c>
      <c r="Y6037" s="24">
        <f>Table1[[#This Row],[Female Ballots]]/Table1[[#This Row],[Female Voters]]</f>
        <v>0.22980392156862745</v>
      </c>
      <c r="Z6037" s="24">
        <f>Table1[[#This Row],[Male Ballots]]/Table1[[#This Row],[Male Voters]]</f>
        <v>0.19464285714285715</v>
      </c>
      <c r="AA6037" s="24">
        <f>Table1[[#This Row],[Total Ballots]]/Table1[[#This Row],[Total Voters]]</f>
        <v>0.21280133000831256</v>
      </c>
    </row>
    <row r="6038" spans="1:27" x14ac:dyDescent="0.35">
      <c r="A6038" s="8" t="s">
        <v>41</v>
      </c>
      <c r="B6038" s="17">
        <v>2009</v>
      </c>
      <c r="C6038" s="17" t="s">
        <v>82</v>
      </c>
      <c r="D6038" s="17"/>
      <c r="E6038" s="35" t="s">
        <v>74</v>
      </c>
      <c r="F6038" s="34" t="s">
        <v>78</v>
      </c>
      <c r="G6038" s="9" t="s">
        <v>63</v>
      </c>
      <c r="H6038" s="10">
        <v>2986</v>
      </c>
      <c r="I6038" s="10">
        <v>3808</v>
      </c>
      <c r="J6038" s="10">
        <v>6794</v>
      </c>
      <c r="K6038" s="31">
        <v>1732</v>
      </c>
      <c r="L6038" s="31">
        <v>1462</v>
      </c>
      <c r="M6038" s="31">
        <v>7</v>
      </c>
      <c r="N6038" s="31">
        <v>3201</v>
      </c>
      <c r="O6038" s="10">
        <v>477</v>
      </c>
      <c r="P6038" s="10">
        <v>384</v>
      </c>
      <c r="Q6038" s="10">
        <v>2</v>
      </c>
      <c r="R6038" s="11">
        <v>863</v>
      </c>
      <c r="S6038" s="24">
        <f>Table1[[#This Row],[Female Voters]]/Table1[[#This Row],[Female Population]]</f>
        <v>0.58004018754186204</v>
      </c>
      <c r="T6038" s="24">
        <f>Table1[[#This Row],[Male Voters]]/Table1[[#This Row],[Male Population]]</f>
        <v>0.38392857142857145</v>
      </c>
      <c r="U6038" s="24">
        <f>Table1[[#This Row],[Total Voters]]/Table1[[#This Row],[Total Population]]</f>
        <v>0.47115101560200179</v>
      </c>
      <c r="V6038" s="24">
        <f>Table1[[#This Row],[Female Ballots]]/Table1[[#This Row],[Female Population]]</f>
        <v>0.15974547890154053</v>
      </c>
      <c r="W6038" s="24">
        <f>Table1[[#This Row],[Male Ballots]]/Table1[[#This Row],[Male Population]]</f>
        <v>0.10084033613445378</v>
      </c>
      <c r="X6038" s="24">
        <f>Table1[[#This Row],[Total Ballots]]/Table1[[#This Row],[Total Population]]</f>
        <v>0.12702384456873711</v>
      </c>
      <c r="Y6038" s="24">
        <f>Table1[[#This Row],[Female Ballots]]/Table1[[#This Row],[Female Voters]]</f>
        <v>0.27540415704387988</v>
      </c>
      <c r="Z6038" s="24">
        <f>Table1[[#This Row],[Male Ballots]]/Table1[[#This Row],[Male Voters]]</f>
        <v>0.26265389876880985</v>
      </c>
      <c r="AA6038" s="24">
        <f>Table1[[#This Row],[Total Ballots]]/Table1[[#This Row],[Total Voters]]</f>
        <v>0.26960324898469229</v>
      </c>
    </row>
    <row r="6039" spans="1:27" x14ac:dyDescent="0.35">
      <c r="A6039" s="8" t="s">
        <v>41</v>
      </c>
      <c r="B6039" s="17">
        <v>2009</v>
      </c>
      <c r="C6039" s="17" t="s">
        <v>82</v>
      </c>
      <c r="D6039" s="17"/>
      <c r="E6039" s="35" t="s">
        <v>74</v>
      </c>
      <c r="F6039" s="34" t="s">
        <v>78</v>
      </c>
      <c r="G6039" s="9" t="s">
        <v>64</v>
      </c>
      <c r="H6039" s="10">
        <v>3284</v>
      </c>
      <c r="I6039" s="10">
        <v>3812</v>
      </c>
      <c r="J6039" s="10">
        <v>7096</v>
      </c>
      <c r="K6039" s="31">
        <v>2114</v>
      </c>
      <c r="L6039" s="31">
        <v>1833</v>
      </c>
      <c r="M6039" s="31">
        <v>5</v>
      </c>
      <c r="N6039" s="31">
        <v>3952</v>
      </c>
      <c r="O6039" s="10">
        <v>820</v>
      </c>
      <c r="P6039" s="10">
        <v>651</v>
      </c>
      <c r="Q6039" s="10"/>
      <c r="R6039" s="11">
        <v>1471</v>
      </c>
      <c r="S6039" s="24">
        <f>Table1[[#This Row],[Female Voters]]/Table1[[#This Row],[Female Population]]</f>
        <v>0.64372716199756397</v>
      </c>
      <c r="T6039" s="24">
        <f>Table1[[#This Row],[Male Voters]]/Table1[[#This Row],[Male Population]]</f>
        <v>0.48084994753410282</v>
      </c>
      <c r="U6039" s="24">
        <f>Table1[[#This Row],[Total Voters]]/Table1[[#This Row],[Total Population]]</f>
        <v>0.55693348365276207</v>
      </c>
      <c r="V6039" s="24">
        <f>Table1[[#This Row],[Female Ballots]]/Table1[[#This Row],[Female Population]]</f>
        <v>0.24969549330085261</v>
      </c>
      <c r="W6039" s="24">
        <f>Table1[[#This Row],[Male Ballots]]/Table1[[#This Row],[Male Population]]</f>
        <v>0.17077649527806926</v>
      </c>
      <c r="X6039" s="24">
        <f>Table1[[#This Row],[Total Ballots]]/Table1[[#This Row],[Total Population]]</f>
        <v>0.20729988726042842</v>
      </c>
      <c r="Y6039" s="24">
        <f>Table1[[#This Row],[Female Ballots]]/Table1[[#This Row],[Female Voters]]</f>
        <v>0.38789025543992434</v>
      </c>
      <c r="Z6039" s="24">
        <f>Table1[[#This Row],[Male Ballots]]/Table1[[#This Row],[Male Voters]]</f>
        <v>0.35515548281505727</v>
      </c>
      <c r="AA6039" s="24">
        <f>Table1[[#This Row],[Total Ballots]]/Table1[[#This Row],[Total Voters]]</f>
        <v>0.37221659919028338</v>
      </c>
    </row>
    <row r="6040" spans="1:27" x14ac:dyDescent="0.35">
      <c r="A6040" s="8" t="s">
        <v>41</v>
      </c>
      <c r="B6040" s="17">
        <v>2009</v>
      </c>
      <c r="C6040" s="17" t="s">
        <v>82</v>
      </c>
      <c r="D6040" s="17"/>
      <c r="E6040" s="35" t="s">
        <v>74</v>
      </c>
      <c r="F6040" s="34" t="s">
        <v>78</v>
      </c>
      <c r="G6040" s="9" t="s">
        <v>65</v>
      </c>
      <c r="H6040" s="10">
        <v>4496</v>
      </c>
      <c r="I6040" s="10">
        <v>4742</v>
      </c>
      <c r="J6040" s="10">
        <v>9238</v>
      </c>
      <c r="K6040" s="31">
        <v>3350</v>
      </c>
      <c r="L6040" s="31">
        <v>2946</v>
      </c>
      <c r="M6040" s="31">
        <v>10</v>
      </c>
      <c r="N6040" s="31">
        <v>6306</v>
      </c>
      <c r="O6040" s="10">
        <v>1712</v>
      </c>
      <c r="P6040" s="10">
        <v>1488</v>
      </c>
      <c r="Q6040" s="10">
        <v>2</v>
      </c>
      <c r="R6040" s="11">
        <v>3202</v>
      </c>
      <c r="S6040" s="24">
        <f>Table1[[#This Row],[Female Voters]]/Table1[[#This Row],[Female Population]]</f>
        <v>0.74510676156583633</v>
      </c>
      <c r="T6040" s="24">
        <f>Table1[[#This Row],[Male Voters]]/Table1[[#This Row],[Male Population]]</f>
        <v>0.62125685364824967</v>
      </c>
      <c r="U6040" s="24">
        <f>Table1[[#This Row],[Total Voters]]/Table1[[#This Row],[Total Population]]</f>
        <v>0.68261528469365662</v>
      </c>
      <c r="V6040" s="24">
        <f>Table1[[#This Row],[Female Ballots]]/Table1[[#This Row],[Female Population]]</f>
        <v>0.38078291814946619</v>
      </c>
      <c r="W6040" s="24">
        <f>Table1[[#This Row],[Male Ballots]]/Table1[[#This Row],[Male Population]]</f>
        <v>0.31379164909320961</v>
      </c>
      <c r="X6040" s="24">
        <f>Table1[[#This Row],[Total Ballots]]/Table1[[#This Row],[Total Population]]</f>
        <v>0.34661182074042002</v>
      </c>
      <c r="Y6040" s="24">
        <f>Table1[[#This Row],[Female Ballots]]/Table1[[#This Row],[Female Voters]]</f>
        <v>0.51104477611940302</v>
      </c>
      <c r="Z6040" s="24">
        <f>Table1[[#This Row],[Male Ballots]]/Table1[[#This Row],[Male Voters]]</f>
        <v>0.50509164969450104</v>
      </c>
      <c r="AA6040" s="24">
        <f>Table1[[#This Row],[Total Ballots]]/Table1[[#This Row],[Total Voters]]</f>
        <v>0.50777037741833175</v>
      </c>
    </row>
    <row r="6041" spans="1:27" x14ac:dyDescent="0.35">
      <c r="A6041" s="8" t="s">
        <v>41</v>
      </c>
      <c r="B6041" s="17">
        <v>2009</v>
      </c>
      <c r="C6041" s="17" t="s">
        <v>82</v>
      </c>
      <c r="D6041" s="17"/>
      <c r="E6041" s="35" t="s">
        <v>74</v>
      </c>
      <c r="F6041" s="34" t="s">
        <v>78</v>
      </c>
      <c r="G6041" s="9" t="s">
        <v>66</v>
      </c>
      <c r="H6041" s="10">
        <v>4683</v>
      </c>
      <c r="I6041" s="10">
        <v>4536</v>
      </c>
      <c r="J6041" s="10">
        <v>9219</v>
      </c>
      <c r="K6041" s="31">
        <v>4043</v>
      </c>
      <c r="L6041" s="31">
        <v>3652</v>
      </c>
      <c r="M6041" s="31">
        <v>17</v>
      </c>
      <c r="N6041" s="31">
        <v>7712</v>
      </c>
      <c r="O6041" s="10">
        <v>2785</v>
      </c>
      <c r="P6041" s="10">
        <v>2417</v>
      </c>
      <c r="Q6041" s="10">
        <v>11</v>
      </c>
      <c r="R6041" s="11">
        <v>5213</v>
      </c>
      <c r="S6041" s="24">
        <f>Table1[[#This Row],[Female Voters]]/Table1[[#This Row],[Female Population]]</f>
        <v>0.86333546871663469</v>
      </c>
      <c r="T6041" s="24">
        <f>Table1[[#This Row],[Male Voters]]/Table1[[#This Row],[Male Population]]</f>
        <v>0.80511463844797182</v>
      </c>
      <c r="U6041" s="24">
        <f>Table1[[#This Row],[Total Voters]]/Table1[[#This Row],[Total Population]]</f>
        <v>0.83653324655602557</v>
      </c>
      <c r="V6041" s="24">
        <f>Table1[[#This Row],[Female Ballots]]/Table1[[#This Row],[Female Population]]</f>
        <v>0.59470424941276956</v>
      </c>
      <c r="W6041" s="24">
        <f>Table1[[#This Row],[Male Ballots]]/Table1[[#This Row],[Male Population]]</f>
        <v>0.5328483245149912</v>
      </c>
      <c r="X6041" s="24">
        <f>Table1[[#This Row],[Total Ballots]]/Table1[[#This Row],[Total Population]]</f>
        <v>0.56546263152185705</v>
      </c>
      <c r="Y6041" s="24">
        <f>Table1[[#This Row],[Female Ballots]]/Table1[[#This Row],[Female Voters]]</f>
        <v>0.68884491714073703</v>
      </c>
      <c r="Z6041" s="24">
        <f>Table1[[#This Row],[Male Ballots]]/Table1[[#This Row],[Male Voters]]</f>
        <v>0.66182913472070104</v>
      </c>
      <c r="AA6041" s="24">
        <f>Table1[[#This Row],[Total Ballots]]/Table1[[#This Row],[Total Voters]]</f>
        <v>0.67595954356846477</v>
      </c>
    </row>
    <row r="6042" spans="1:27" x14ac:dyDescent="0.35">
      <c r="A6042" s="8" t="s">
        <v>41</v>
      </c>
      <c r="B6042" s="17">
        <v>2009</v>
      </c>
      <c r="C6042" s="17" t="s">
        <v>82</v>
      </c>
      <c r="D6042" s="17"/>
      <c r="E6042" s="35" t="s">
        <v>74</v>
      </c>
      <c r="F6042" s="34" t="s">
        <v>78</v>
      </c>
      <c r="G6042" s="9" t="s">
        <v>67</v>
      </c>
      <c r="H6042" s="10">
        <v>5530</v>
      </c>
      <c r="I6042" s="10">
        <v>5241</v>
      </c>
      <c r="J6042" s="10">
        <v>10771</v>
      </c>
      <c r="K6042" s="31">
        <v>4851</v>
      </c>
      <c r="L6042" s="31">
        <v>4646</v>
      </c>
      <c r="M6042" s="31">
        <v>11</v>
      </c>
      <c r="N6042" s="31">
        <v>9508</v>
      </c>
      <c r="O6042" s="10">
        <v>3722</v>
      </c>
      <c r="P6042" s="10">
        <v>3666</v>
      </c>
      <c r="Q6042" s="10">
        <v>5</v>
      </c>
      <c r="R6042" s="11">
        <v>7393</v>
      </c>
      <c r="S6042" s="24">
        <f>Table1[[#This Row],[Female Voters]]/Table1[[#This Row],[Female Population]]</f>
        <v>0.87721518987341773</v>
      </c>
      <c r="T6042" s="24">
        <f>Table1[[#This Row],[Male Voters]]/Table1[[#This Row],[Male Population]]</f>
        <v>0.88647204731921392</v>
      </c>
      <c r="U6042" s="24">
        <f>Table1[[#This Row],[Total Voters]]/Table1[[#This Row],[Total Population]]</f>
        <v>0.88274069260050136</v>
      </c>
      <c r="V6042" s="24">
        <f>Table1[[#This Row],[Female Ballots]]/Table1[[#This Row],[Female Population]]</f>
        <v>0.6730560578661845</v>
      </c>
      <c r="W6042" s="24">
        <f>Table1[[#This Row],[Male Ballots]]/Table1[[#This Row],[Male Population]]</f>
        <v>0.69948483113909554</v>
      </c>
      <c r="X6042" s="24">
        <f>Table1[[#This Row],[Total Ballots]]/Table1[[#This Row],[Total Population]]</f>
        <v>0.68638009469872807</v>
      </c>
      <c r="Y6042" s="24">
        <f>Table1[[#This Row],[Female Ballots]]/Table1[[#This Row],[Female Voters]]</f>
        <v>0.76726448155019589</v>
      </c>
      <c r="Z6042" s="24">
        <f>Table1[[#This Row],[Male Ballots]]/Table1[[#This Row],[Male Voters]]</f>
        <v>0.78906586310804994</v>
      </c>
      <c r="AA6042" s="24">
        <f>Table1[[#This Row],[Total Ballots]]/Table1[[#This Row],[Total Voters]]</f>
        <v>0.77755574253260418</v>
      </c>
    </row>
    <row r="6043" spans="1:27" x14ac:dyDescent="0.35">
      <c r="A6043" s="8" t="s">
        <v>49</v>
      </c>
      <c r="B6043" s="17">
        <v>2009</v>
      </c>
      <c r="C6043" s="17" t="s">
        <v>82</v>
      </c>
      <c r="D6043" s="17"/>
      <c r="E6043" s="35" t="s">
        <v>74</v>
      </c>
      <c r="F6043" s="34" t="s">
        <v>78</v>
      </c>
      <c r="G6043" s="9" t="s">
        <v>79</v>
      </c>
      <c r="H6043" s="10">
        <v>15520</v>
      </c>
      <c r="I6043" s="10">
        <v>15656</v>
      </c>
      <c r="J6043" s="10">
        <v>31175.9</v>
      </c>
      <c r="K6043" s="31">
        <v>10662</v>
      </c>
      <c r="L6043" s="31">
        <v>9665</v>
      </c>
      <c r="M6043" s="31">
        <v>0</v>
      </c>
      <c r="N6043" s="31">
        <v>20327</v>
      </c>
      <c r="O6043" s="10">
        <v>5793</v>
      </c>
      <c r="P6043" s="10">
        <v>5169</v>
      </c>
      <c r="Q6043" s="10"/>
      <c r="R6043" s="11">
        <v>10962</v>
      </c>
      <c r="S6043" s="24">
        <f>Table1[[#This Row],[Female Voters]]/Table1[[#This Row],[Female Population]]</f>
        <v>0.68698453608247423</v>
      </c>
      <c r="T6043" s="24">
        <f>Table1[[#This Row],[Male Voters]]/Table1[[#This Row],[Male Population]]</f>
        <v>0.61733520694941235</v>
      </c>
      <c r="U6043" s="24">
        <f>Table1[[#This Row],[Total Voters]]/Table1[[#This Row],[Total Population]]</f>
        <v>0.65201004622160064</v>
      </c>
      <c r="V6043" s="24">
        <f>Table1[[#This Row],[Female Ballots]]/Table1[[#This Row],[Female Population]]</f>
        <v>0.37326030927835052</v>
      </c>
      <c r="W6043" s="24">
        <f>Table1[[#This Row],[Male Ballots]]/Table1[[#This Row],[Male Population]]</f>
        <v>0.33016096065406236</v>
      </c>
      <c r="X6043" s="24">
        <f>Table1[[#This Row],[Total Ballots]]/Table1[[#This Row],[Total Population]]</f>
        <v>0.35161775602308193</v>
      </c>
      <c r="Y6043" s="24">
        <f>Table1[[#This Row],[Female Ballots]]/Table1[[#This Row],[Female Voters]]</f>
        <v>0.54333145751266176</v>
      </c>
      <c r="Z6043" s="24">
        <f>Table1[[#This Row],[Male Ballots]]/Table1[[#This Row],[Male Voters]]</f>
        <v>0.53481634764614594</v>
      </c>
      <c r="AA6043" s="24">
        <f>Table1[[#This Row],[Total Ballots]]/Table1[[#This Row],[Total Voters]]</f>
        <v>0.5392827274068972</v>
      </c>
    </row>
    <row r="6044" spans="1:27" x14ac:dyDescent="0.35">
      <c r="A6044" s="8" t="s">
        <v>49</v>
      </c>
      <c r="B6044" s="17">
        <v>2009</v>
      </c>
      <c r="C6044" s="17" t="s">
        <v>82</v>
      </c>
      <c r="D6044" s="17"/>
      <c r="E6044" s="35" t="s">
        <v>74</v>
      </c>
      <c r="F6044" s="34" t="s">
        <v>78</v>
      </c>
      <c r="G6044" s="9" t="s">
        <v>62</v>
      </c>
      <c r="H6044" s="10">
        <v>1468</v>
      </c>
      <c r="I6044" s="10">
        <v>1610</v>
      </c>
      <c r="J6044" s="10">
        <v>3077.99</v>
      </c>
      <c r="K6044" s="31">
        <v>684</v>
      </c>
      <c r="L6044" s="31">
        <v>601</v>
      </c>
      <c r="M6044" s="31">
        <v>0</v>
      </c>
      <c r="N6044" s="31">
        <v>1285</v>
      </c>
      <c r="O6044" s="10">
        <v>151</v>
      </c>
      <c r="P6044" s="10">
        <v>114</v>
      </c>
      <c r="Q6044" s="10"/>
      <c r="R6044" s="11">
        <v>265</v>
      </c>
      <c r="S6044" s="24">
        <f>Table1[[#This Row],[Female Voters]]/Table1[[#This Row],[Female Population]]</f>
        <v>0.4659400544959128</v>
      </c>
      <c r="T6044" s="24">
        <f>Table1[[#This Row],[Male Voters]]/Table1[[#This Row],[Male Population]]</f>
        <v>0.3732919254658385</v>
      </c>
      <c r="U6044" s="24">
        <f>Table1[[#This Row],[Total Voters]]/Table1[[#This Row],[Total Population]]</f>
        <v>0.41748023872722134</v>
      </c>
      <c r="V6044" s="24">
        <f>Table1[[#This Row],[Female Ballots]]/Table1[[#This Row],[Female Population]]</f>
        <v>0.10286103542234333</v>
      </c>
      <c r="W6044" s="24">
        <f>Table1[[#This Row],[Male Ballots]]/Table1[[#This Row],[Male Population]]</f>
        <v>7.0807453416149066E-2</v>
      </c>
      <c r="X6044" s="24">
        <f>Table1[[#This Row],[Total Ballots]]/Table1[[#This Row],[Total Population]]</f>
        <v>8.6095146507948375E-2</v>
      </c>
      <c r="Y6044" s="24">
        <f>Table1[[#This Row],[Female Ballots]]/Table1[[#This Row],[Female Voters]]</f>
        <v>0.22076023391812866</v>
      </c>
      <c r="Z6044" s="24">
        <f>Table1[[#This Row],[Male Ballots]]/Table1[[#This Row],[Male Voters]]</f>
        <v>0.18968386023294509</v>
      </c>
      <c r="AA6044" s="24">
        <f>Table1[[#This Row],[Total Ballots]]/Table1[[#This Row],[Total Voters]]</f>
        <v>0.20622568093385213</v>
      </c>
    </row>
    <row r="6045" spans="1:27" x14ac:dyDescent="0.35">
      <c r="A6045" s="8" t="s">
        <v>49</v>
      </c>
      <c r="B6045" s="17">
        <v>2009</v>
      </c>
      <c r="C6045" s="17" t="s">
        <v>82</v>
      </c>
      <c r="D6045" s="17"/>
      <c r="E6045" s="35" t="s">
        <v>74</v>
      </c>
      <c r="F6045" s="34" t="s">
        <v>78</v>
      </c>
      <c r="G6045" s="9" t="s">
        <v>63</v>
      </c>
      <c r="H6045" s="10">
        <v>2071</v>
      </c>
      <c r="I6045" s="10">
        <v>2209</v>
      </c>
      <c r="J6045" s="10">
        <v>4279.9799999999996</v>
      </c>
      <c r="K6045" s="31">
        <v>1159</v>
      </c>
      <c r="L6045" s="31">
        <v>1022</v>
      </c>
      <c r="M6045" s="31">
        <v>0</v>
      </c>
      <c r="N6045" s="31">
        <v>2181</v>
      </c>
      <c r="O6045" s="10">
        <v>268</v>
      </c>
      <c r="P6045" s="10">
        <v>223</v>
      </c>
      <c r="Q6045" s="10"/>
      <c r="R6045" s="11">
        <v>491</v>
      </c>
      <c r="S6045" s="24">
        <f>Table1[[#This Row],[Female Voters]]/Table1[[#This Row],[Female Population]]</f>
        <v>0.55963302752293576</v>
      </c>
      <c r="T6045" s="24">
        <f>Table1[[#This Row],[Male Voters]]/Table1[[#This Row],[Male Population]]</f>
        <v>0.46265278406518789</v>
      </c>
      <c r="U6045" s="24">
        <f>Table1[[#This Row],[Total Voters]]/Table1[[#This Row],[Total Population]]</f>
        <v>0.5095818204757967</v>
      </c>
      <c r="V6045" s="24">
        <f>Table1[[#This Row],[Female Ballots]]/Table1[[#This Row],[Female Population]]</f>
        <v>0.12940608401738291</v>
      </c>
      <c r="W6045" s="24">
        <f>Table1[[#This Row],[Male Ballots]]/Table1[[#This Row],[Male Population]]</f>
        <v>0.1009506564056134</v>
      </c>
      <c r="X6045" s="24">
        <f>Table1[[#This Row],[Total Ballots]]/Table1[[#This Row],[Total Population]]</f>
        <v>0.11472016224374881</v>
      </c>
      <c r="Y6045" s="24">
        <f>Table1[[#This Row],[Female Ballots]]/Table1[[#This Row],[Female Voters]]</f>
        <v>0.23123382226056946</v>
      </c>
      <c r="Z6045" s="24">
        <f>Table1[[#This Row],[Male Ballots]]/Table1[[#This Row],[Male Voters]]</f>
        <v>0.2181996086105675</v>
      </c>
      <c r="AA6045" s="24">
        <f>Table1[[#This Row],[Total Ballots]]/Table1[[#This Row],[Total Voters]]</f>
        <v>0.22512608895002292</v>
      </c>
    </row>
    <row r="6046" spans="1:27" x14ac:dyDescent="0.35">
      <c r="A6046" s="8" t="s">
        <v>49</v>
      </c>
      <c r="B6046" s="17">
        <v>2009</v>
      </c>
      <c r="C6046" s="17" t="s">
        <v>82</v>
      </c>
      <c r="D6046" s="17"/>
      <c r="E6046" s="35" t="s">
        <v>74</v>
      </c>
      <c r="F6046" s="34" t="s">
        <v>78</v>
      </c>
      <c r="G6046" s="9" t="s">
        <v>64</v>
      </c>
      <c r="H6046" s="10">
        <v>2320</v>
      </c>
      <c r="I6046" s="10">
        <v>2369</v>
      </c>
      <c r="J6046" s="10">
        <v>4688.9799999999996</v>
      </c>
      <c r="K6046" s="31">
        <v>1308</v>
      </c>
      <c r="L6046" s="31">
        <v>1117</v>
      </c>
      <c r="M6046" s="31">
        <v>0</v>
      </c>
      <c r="N6046" s="31">
        <v>2425</v>
      </c>
      <c r="O6046" s="10">
        <v>521</v>
      </c>
      <c r="P6046" s="10">
        <v>400</v>
      </c>
      <c r="Q6046" s="10"/>
      <c r="R6046" s="11">
        <v>921</v>
      </c>
      <c r="S6046" s="24">
        <f>Table1[[#This Row],[Female Voters]]/Table1[[#This Row],[Female Population]]</f>
        <v>0.56379310344827582</v>
      </c>
      <c r="T6046" s="24">
        <f>Table1[[#This Row],[Male Voters]]/Table1[[#This Row],[Male Population]]</f>
        <v>0.47150696496411987</v>
      </c>
      <c r="U6046" s="24">
        <f>Table1[[#This Row],[Total Voters]]/Table1[[#This Row],[Total Population]]</f>
        <v>0.51717004551096402</v>
      </c>
      <c r="V6046" s="24">
        <f>Table1[[#This Row],[Female Ballots]]/Table1[[#This Row],[Female Population]]</f>
        <v>0.22456896551724137</v>
      </c>
      <c r="W6046" s="24">
        <f>Table1[[#This Row],[Male Ballots]]/Table1[[#This Row],[Male Population]]</f>
        <v>0.16884761502743773</v>
      </c>
      <c r="X6046" s="24">
        <f>Table1[[#This Row],[Total Ballots]]/Table1[[#This Row],[Total Population]]</f>
        <v>0.19641798429509191</v>
      </c>
      <c r="Y6046" s="24">
        <f>Table1[[#This Row],[Female Ballots]]/Table1[[#This Row],[Female Voters]]</f>
        <v>0.39831804281345567</v>
      </c>
      <c r="Z6046" s="24">
        <f>Table1[[#This Row],[Male Ballots]]/Table1[[#This Row],[Male Voters]]</f>
        <v>0.35810205908683973</v>
      </c>
      <c r="AA6046" s="24">
        <f>Table1[[#This Row],[Total Ballots]]/Table1[[#This Row],[Total Voters]]</f>
        <v>0.37979381443298971</v>
      </c>
    </row>
    <row r="6047" spans="1:27" x14ac:dyDescent="0.35">
      <c r="A6047" s="8" t="s">
        <v>49</v>
      </c>
      <c r="B6047" s="17">
        <v>2009</v>
      </c>
      <c r="C6047" s="17" t="s">
        <v>82</v>
      </c>
      <c r="D6047" s="17"/>
      <c r="E6047" s="35" t="s">
        <v>74</v>
      </c>
      <c r="F6047" s="34" t="s">
        <v>78</v>
      </c>
      <c r="G6047" s="9" t="s">
        <v>65</v>
      </c>
      <c r="H6047" s="10">
        <v>3114</v>
      </c>
      <c r="I6047" s="10">
        <v>2970</v>
      </c>
      <c r="J6047" s="10">
        <v>6083.98</v>
      </c>
      <c r="K6047" s="31">
        <v>2244</v>
      </c>
      <c r="L6047" s="31">
        <v>1858</v>
      </c>
      <c r="M6047" s="31">
        <v>0</v>
      </c>
      <c r="N6047" s="31">
        <v>4102</v>
      </c>
      <c r="O6047" s="10">
        <v>1138</v>
      </c>
      <c r="P6047" s="10">
        <v>898</v>
      </c>
      <c r="Q6047" s="10"/>
      <c r="R6047" s="11">
        <v>2036</v>
      </c>
      <c r="S6047" s="24">
        <f>Table1[[#This Row],[Female Voters]]/Table1[[#This Row],[Female Population]]</f>
        <v>0.720616570327553</v>
      </c>
      <c r="T6047" s="24">
        <f>Table1[[#This Row],[Male Voters]]/Table1[[#This Row],[Male Population]]</f>
        <v>0.62558922558922558</v>
      </c>
      <c r="U6047" s="24">
        <f>Table1[[#This Row],[Total Voters]]/Table1[[#This Row],[Total Population]]</f>
        <v>0.6742296983224797</v>
      </c>
      <c r="V6047" s="24">
        <f>Table1[[#This Row],[Female Ballots]]/Table1[[#This Row],[Female Population]]</f>
        <v>0.36544637122671803</v>
      </c>
      <c r="W6047" s="24">
        <f>Table1[[#This Row],[Male Ballots]]/Table1[[#This Row],[Male Population]]</f>
        <v>0.30235690235690238</v>
      </c>
      <c r="X6047" s="24">
        <f>Table1[[#This Row],[Total Ballots]]/Table1[[#This Row],[Total Population]]</f>
        <v>0.33464935782168914</v>
      </c>
      <c r="Y6047" s="24">
        <f>Table1[[#This Row],[Female Ballots]]/Table1[[#This Row],[Female Voters]]</f>
        <v>0.50713012477718356</v>
      </c>
      <c r="Z6047" s="24">
        <f>Table1[[#This Row],[Male Ballots]]/Table1[[#This Row],[Male Voters]]</f>
        <v>0.48331539289558667</v>
      </c>
      <c r="AA6047" s="24">
        <f>Table1[[#This Row],[Total Ballots]]/Table1[[#This Row],[Total Voters]]</f>
        <v>0.49634324719648953</v>
      </c>
    </row>
    <row r="6048" spans="1:27" x14ac:dyDescent="0.35">
      <c r="A6048" s="8" t="s">
        <v>49</v>
      </c>
      <c r="B6048" s="17">
        <v>2009</v>
      </c>
      <c r="C6048" s="17" t="s">
        <v>82</v>
      </c>
      <c r="D6048" s="17"/>
      <c r="E6048" s="35" t="s">
        <v>74</v>
      </c>
      <c r="F6048" s="34" t="s">
        <v>78</v>
      </c>
      <c r="G6048" s="9" t="s">
        <v>66</v>
      </c>
      <c r="H6048" s="10">
        <v>3080</v>
      </c>
      <c r="I6048" s="10">
        <v>3153</v>
      </c>
      <c r="J6048" s="10">
        <v>6232.98</v>
      </c>
      <c r="K6048" s="31">
        <v>2486</v>
      </c>
      <c r="L6048" s="31">
        <v>2361</v>
      </c>
      <c r="M6048" s="31">
        <v>0</v>
      </c>
      <c r="N6048" s="31">
        <v>4847</v>
      </c>
      <c r="O6048" s="10">
        <v>1653</v>
      </c>
      <c r="P6048" s="10">
        <v>1506</v>
      </c>
      <c r="Q6048" s="10"/>
      <c r="R6048" s="11">
        <v>3159</v>
      </c>
      <c r="S6048" s="24">
        <f>Table1[[#This Row],[Female Voters]]/Table1[[#This Row],[Female Population]]</f>
        <v>0.80714285714285716</v>
      </c>
      <c r="T6048" s="24">
        <f>Table1[[#This Row],[Male Voters]]/Table1[[#This Row],[Male Population]]</f>
        <v>0.74881065651760226</v>
      </c>
      <c r="U6048" s="24">
        <f>Table1[[#This Row],[Total Voters]]/Table1[[#This Row],[Total Population]]</f>
        <v>0.77763766288356462</v>
      </c>
      <c r="V6048" s="24">
        <f>Table1[[#This Row],[Female Ballots]]/Table1[[#This Row],[Female Population]]</f>
        <v>0.53668831168831166</v>
      </c>
      <c r="W6048" s="24">
        <f>Table1[[#This Row],[Male Ballots]]/Table1[[#This Row],[Male Population]]</f>
        <v>0.47764034253092291</v>
      </c>
      <c r="X6048" s="24">
        <f>Table1[[#This Row],[Total Ballots]]/Table1[[#This Row],[Total Population]]</f>
        <v>0.50682017269428115</v>
      </c>
      <c r="Y6048" s="24">
        <f>Table1[[#This Row],[Female Ballots]]/Table1[[#This Row],[Female Voters]]</f>
        <v>0.66492357200321806</v>
      </c>
      <c r="Z6048" s="24">
        <f>Table1[[#This Row],[Male Ballots]]/Table1[[#This Row],[Male Voters]]</f>
        <v>0.63786531130876745</v>
      </c>
      <c r="AA6048" s="24">
        <f>Table1[[#This Row],[Total Ballots]]/Table1[[#This Row],[Total Voters]]</f>
        <v>0.651743346399835</v>
      </c>
    </row>
    <row r="6049" spans="1:27" x14ac:dyDescent="0.35">
      <c r="A6049" s="8" t="s">
        <v>49</v>
      </c>
      <c r="B6049" s="17">
        <v>2009</v>
      </c>
      <c r="C6049" s="17" t="s">
        <v>82</v>
      </c>
      <c r="D6049" s="17"/>
      <c r="E6049" s="35" t="s">
        <v>74</v>
      </c>
      <c r="F6049" s="34" t="s">
        <v>78</v>
      </c>
      <c r="G6049" s="9" t="s">
        <v>67</v>
      </c>
      <c r="H6049" s="10">
        <v>3467</v>
      </c>
      <c r="I6049" s="10">
        <v>3345</v>
      </c>
      <c r="J6049" s="10">
        <v>6811.99</v>
      </c>
      <c r="K6049" s="31">
        <v>2781</v>
      </c>
      <c r="L6049" s="31">
        <v>2706</v>
      </c>
      <c r="M6049" s="31">
        <v>0</v>
      </c>
      <c r="N6049" s="31">
        <v>5487</v>
      </c>
      <c r="O6049" s="10">
        <v>2062</v>
      </c>
      <c r="P6049" s="10">
        <v>2028</v>
      </c>
      <c r="Q6049" s="10"/>
      <c r="R6049" s="11">
        <v>4090</v>
      </c>
      <c r="S6049" s="24">
        <f>Table1[[#This Row],[Female Voters]]/Table1[[#This Row],[Female Population]]</f>
        <v>0.8021344101528699</v>
      </c>
      <c r="T6049" s="24">
        <f>Table1[[#This Row],[Male Voters]]/Table1[[#This Row],[Male Population]]</f>
        <v>0.80896860986547081</v>
      </c>
      <c r="U6049" s="24">
        <f>Table1[[#This Row],[Total Voters]]/Table1[[#This Row],[Total Population]]</f>
        <v>0.80549149367512285</v>
      </c>
      <c r="V6049" s="24">
        <f>Table1[[#This Row],[Female Ballots]]/Table1[[#This Row],[Female Population]]</f>
        <v>0.59475050475915781</v>
      </c>
      <c r="W6049" s="24">
        <f>Table1[[#This Row],[Male Ballots]]/Table1[[#This Row],[Male Population]]</f>
        <v>0.60627802690582955</v>
      </c>
      <c r="X6049" s="24">
        <f>Table1[[#This Row],[Total Ballots]]/Table1[[#This Row],[Total Population]]</f>
        <v>0.60041192074562644</v>
      </c>
      <c r="Y6049" s="24">
        <f>Table1[[#This Row],[Female Ballots]]/Table1[[#This Row],[Female Voters]]</f>
        <v>0.74145990650845017</v>
      </c>
      <c r="Z6049" s="24">
        <f>Table1[[#This Row],[Male Ballots]]/Table1[[#This Row],[Male Voters]]</f>
        <v>0.74944567627494452</v>
      </c>
      <c r="AA6049" s="24">
        <f>Table1[[#This Row],[Total Ballots]]/Table1[[#This Row],[Total Voters]]</f>
        <v>0.74539821396026973</v>
      </c>
    </row>
    <row r="6050" spans="1:27" x14ac:dyDescent="0.35">
      <c r="A6050" s="8" t="s">
        <v>34</v>
      </c>
      <c r="B6050" s="17">
        <v>2009</v>
      </c>
      <c r="C6050" s="17" t="s">
        <v>82</v>
      </c>
      <c r="D6050" s="17"/>
      <c r="E6050" s="35" t="s">
        <v>74</v>
      </c>
      <c r="F6050" s="34" t="s">
        <v>78</v>
      </c>
      <c r="G6050" s="9" t="s">
        <v>79</v>
      </c>
      <c r="H6050" s="10">
        <v>8600</v>
      </c>
      <c r="I6050" s="10">
        <v>8467</v>
      </c>
      <c r="J6050" s="10">
        <v>17067</v>
      </c>
      <c r="K6050" s="31">
        <v>6682</v>
      </c>
      <c r="L6050" s="31">
        <v>5975</v>
      </c>
      <c r="M6050" s="31">
        <v>1</v>
      </c>
      <c r="N6050" s="31">
        <v>12658</v>
      </c>
      <c r="O6050" s="10">
        <v>3988</v>
      </c>
      <c r="P6050" s="10">
        <v>3455</v>
      </c>
      <c r="Q6050" s="10">
        <v>1</v>
      </c>
      <c r="R6050" s="11">
        <v>7444</v>
      </c>
      <c r="S6050" s="24">
        <f>Table1[[#This Row],[Female Voters]]/Table1[[#This Row],[Female Population]]</f>
        <v>0.77697674418604656</v>
      </c>
      <c r="T6050" s="24">
        <f>Table1[[#This Row],[Male Voters]]/Table1[[#This Row],[Male Population]]</f>
        <v>0.70568087870556273</v>
      </c>
      <c r="U6050" s="24">
        <f>Table1[[#This Row],[Total Voters]]/Table1[[#This Row],[Total Population]]</f>
        <v>0.74166520185152629</v>
      </c>
      <c r="V6050" s="24">
        <f>Table1[[#This Row],[Female Ballots]]/Table1[[#This Row],[Female Population]]</f>
        <v>0.46372093023255812</v>
      </c>
      <c r="W6050" s="24">
        <f>Table1[[#This Row],[Male Ballots]]/Table1[[#This Row],[Male Population]]</f>
        <v>0.40805480099208691</v>
      </c>
      <c r="X6050" s="24">
        <f>Table1[[#This Row],[Total Ballots]]/Table1[[#This Row],[Total Population]]</f>
        <v>0.43616335618444951</v>
      </c>
      <c r="Y6050" s="24">
        <f>Table1[[#This Row],[Female Ballots]]/Table1[[#This Row],[Female Voters]]</f>
        <v>0.59682729721640226</v>
      </c>
      <c r="Z6050" s="24">
        <f>Table1[[#This Row],[Male Ballots]]/Table1[[#This Row],[Male Voters]]</f>
        <v>0.57824267782426775</v>
      </c>
      <c r="AA6050" s="24">
        <f>Table1[[#This Row],[Total Ballots]]/Table1[[#This Row],[Total Voters]]</f>
        <v>0.5880865855585401</v>
      </c>
    </row>
    <row r="6051" spans="1:27" x14ac:dyDescent="0.35">
      <c r="A6051" s="8" t="s">
        <v>34</v>
      </c>
      <c r="B6051" s="17">
        <v>2009</v>
      </c>
      <c r="C6051" s="17" t="s">
        <v>82</v>
      </c>
      <c r="D6051" s="17"/>
      <c r="E6051" s="35" t="s">
        <v>74</v>
      </c>
      <c r="F6051" s="34" t="s">
        <v>78</v>
      </c>
      <c r="G6051" s="9" t="s">
        <v>62</v>
      </c>
      <c r="H6051" s="10">
        <v>619</v>
      </c>
      <c r="I6051" s="10">
        <v>719</v>
      </c>
      <c r="J6051" s="10">
        <v>1338</v>
      </c>
      <c r="K6051" s="31">
        <v>391</v>
      </c>
      <c r="L6051" s="31">
        <v>380</v>
      </c>
      <c r="M6051" s="31">
        <v>0</v>
      </c>
      <c r="N6051" s="31">
        <v>771</v>
      </c>
      <c r="O6051" s="10">
        <v>102</v>
      </c>
      <c r="P6051" s="10">
        <v>67</v>
      </c>
      <c r="Q6051" s="10"/>
      <c r="R6051" s="11">
        <v>169</v>
      </c>
      <c r="S6051" s="24">
        <f>Table1[[#This Row],[Female Voters]]/Table1[[#This Row],[Female Population]]</f>
        <v>0.63166397415185782</v>
      </c>
      <c r="T6051" s="24">
        <f>Table1[[#This Row],[Male Voters]]/Table1[[#This Row],[Male Population]]</f>
        <v>0.52851182197496527</v>
      </c>
      <c r="U6051" s="24">
        <f>Table1[[#This Row],[Total Voters]]/Table1[[#This Row],[Total Population]]</f>
        <v>0.57623318385650224</v>
      </c>
      <c r="V6051" s="24">
        <f>Table1[[#This Row],[Female Ballots]]/Table1[[#This Row],[Female Population]]</f>
        <v>0.16478190630048464</v>
      </c>
      <c r="W6051" s="24">
        <f>Table1[[#This Row],[Male Ballots]]/Table1[[#This Row],[Male Population]]</f>
        <v>9.3184979137691235E-2</v>
      </c>
      <c r="X6051" s="24">
        <f>Table1[[#This Row],[Total Ballots]]/Table1[[#This Row],[Total Population]]</f>
        <v>0.12630792227204785</v>
      </c>
      <c r="Y6051" s="24">
        <f>Table1[[#This Row],[Female Ballots]]/Table1[[#This Row],[Female Voters]]</f>
        <v>0.2608695652173913</v>
      </c>
      <c r="Z6051" s="24">
        <f>Table1[[#This Row],[Male Ballots]]/Table1[[#This Row],[Male Voters]]</f>
        <v>0.1763157894736842</v>
      </c>
      <c r="AA6051" s="24">
        <f>Table1[[#This Row],[Total Ballots]]/Table1[[#This Row],[Total Voters]]</f>
        <v>0.2191958495460441</v>
      </c>
    </row>
    <row r="6052" spans="1:27" x14ac:dyDescent="0.35">
      <c r="A6052" s="8" t="s">
        <v>34</v>
      </c>
      <c r="B6052" s="17">
        <v>2009</v>
      </c>
      <c r="C6052" s="17" t="s">
        <v>82</v>
      </c>
      <c r="D6052" s="17"/>
      <c r="E6052" s="35" t="s">
        <v>74</v>
      </c>
      <c r="F6052" s="34" t="s">
        <v>78</v>
      </c>
      <c r="G6052" s="9" t="s">
        <v>63</v>
      </c>
      <c r="H6052" s="10">
        <v>853</v>
      </c>
      <c r="I6052" s="10">
        <v>951</v>
      </c>
      <c r="J6052" s="10">
        <v>1804</v>
      </c>
      <c r="K6052" s="31">
        <v>541</v>
      </c>
      <c r="L6052" s="31">
        <v>494</v>
      </c>
      <c r="M6052" s="31">
        <v>0</v>
      </c>
      <c r="N6052" s="31">
        <v>1035</v>
      </c>
      <c r="O6052" s="10">
        <v>151</v>
      </c>
      <c r="P6052" s="10">
        <v>139</v>
      </c>
      <c r="Q6052" s="10"/>
      <c r="R6052" s="11">
        <v>290</v>
      </c>
      <c r="S6052" s="24">
        <f>Table1[[#This Row],[Female Voters]]/Table1[[#This Row],[Female Population]]</f>
        <v>0.63423212192262601</v>
      </c>
      <c r="T6052" s="24">
        <f>Table1[[#This Row],[Male Voters]]/Table1[[#This Row],[Male Population]]</f>
        <v>0.51945320715036802</v>
      </c>
      <c r="U6052" s="24">
        <f>Table1[[#This Row],[Total Voters]]/Table1[[#This Row],[Total Population]]</f>
        <v>0.57372505543237251</v>
      </c>
      <c r="V6052" s="24">
        <f>Table1[[#This Row],[Female Ballots]]/Table1[[#This Row],[Female Population]]</f>
        <v>0.17702227432590856</v>
      </c>
      <c r="W6052" s="24">
        <f>Table1[[#This Row],[Male Ballots]]/Table1[[#This Row],[Male Population]]</f>
        <v>0.14616193480546794</v>
      </c>
      <c r="X6052" s="24">
        <f>Table1[[#This Row],[Total Ballots]]/Table1[[#This Row],[Total Population]]</f>
        <v>0.1607538802660754</v>
      </c>
      <c r="Y6052" s="24">
        <f>Table1[[#This Row],[Female Ballots]]/Table1[[#This Row],[Female Voters]]</f>
        <v>0.27911275415896486</v>
      </c>
      <c r="Z6052" s="24">
        <f>Table1[[#This Row],[Male Ballots]]/Table1[[#This Row],[Male Voters]]</f>
        <v>0.28137651821862347</v>
      </c>
      <c r="AA6052" s="24">
        <f>Table1[[#This Row],[Total Ballots]]/Table1[[#This Row],[Total Voters]]</f>
        <v>0.28019323671497587</v>
      </c>
    </row>
    <row r="6053" spans="1:27" x14ac:dyDescent="0.35">
      <c r="A6053" s="8" t="s">
        <v>34</v>
      </c>
      <c r="B6053" s="17">
        <v>2009</v>
      </c>
      <c r="C6053" s="17" t="s">
        <v>82</v>
      </c>
      <c r="D6053" s="17"/>
      <c r="E6053" s="35" t="s">
        <v>74</v>
      </c>
      <c r="F6053" s="34" t="s">
        <v>78</v>
      </c>
      <c r="G6053" s="9" t="s">
        <v>64</v>
      </c>
      <c r="H6053" s="10">
        <v>1030</v>
      </c>
      <c r="I6053" s="10">
        <v>1033</v>
      </c>
      <c r="J6053" s="10">
        <v>2063</v>
      </c>
      <c r="K6053" s="31">
        <v>647</v>
      </c>
      <c r="L6053" s="31">
        <v>561</v>
      </c>
      <c r="M6053" s="31">
        <v>0</v>
      </c>
      <c r="N6053" s="31">
        <v>1208</v>
      </c>
      <c r="O6053" s="10">
        <v>272</v>
      </c>
      <c r="P6053" s="10">
        <v>231</v>
      </c>
      <c r="Q6053" s="10"/>
      <c r="R6053" s="11">
        <v>503</v>
      </c>
      <c r="S6053" s="24">
        <f>Table1[[#This Row],[Female Voters]]/Table1[[#This Row],[Female Population]]</f>
        <v>0.62815533980582527</v>
      </c>
      <c r="T6053" s="24">
        <f>Table1[[#This Row],[Male Voters]]/Table1[[#This Row],[Male Population]]</f>
        <v>0.54307841239109389</v>
      </c>
      <c r="U6053" s="24">
        <f>Table1[[#This Row],[Total Voters]]/Table1[[#This Row],[Total Population]]</f>
        <v>0.5855550169655841</v>
      </c>
      <c r="V6053" s="24">
        <f>Table1[[#This Row],[Female Ballots]]/Table1[[#This Row],[Female Population]]</f>
        <v>0.26407766990291265</v>
      </c>
      <c r="W6053" s="24">
        <f>Table1[[#This Row],[Male Ballots]]/Table1[[#This Row],[Male Population]]</f>
        <v>0.22362052274927396</v>
      </c>
      <c r="X6053" s="24">
        <f>Table1[[#This Row],[Total Ballots]]/Table1[[#This Row],[Total Population]]</f>
        <v>0.24381968007755694</v>
      </c>
      <c r="Y6053" s="24">
        <f>Table1[[#This Row],[Female Ballots]]/Table1[[#This Row],[Female Voters]]</f>
        <v>0.42040185471406494</v>
      </c>
      <c r="Z6053" s="24">
        <f>Table1[[#This Row],[Male Ballots]]/Table1[[#This Row],[Male Voters]]</f>
        <v>0.41176470588235292</v>
      </c>
      <c r="AA6053" s="24">
        <f>Table1[[#This Row],[Total Ballots]]/Table1[[#This Row],[Total Voters]]</f>
        <v>0.41639072847682118</v>
      </c>
    </row>
    <row r="6054" spans="1:27" x14ac:dyDescent="0.35">
      <c r="A6054" s="8" t="s">
        <v>34</v>
      </c>
      <c r="B6054" s="17">
        <v>2009</v>
      </c>
      <c r="C6054" s="17" t="s">
        <v>82</v>
      </c>
      <c r="D6054" s="17"/>
      <c r="E6054" s="35" t="s">
        <v>74</v>
      </c>
      <c r="F6054" s="34" t="s">
        <v>78</v>
      </c>
      <c r="G6054" s="9" t="s">
        <v>65</v>
      </c>
      <c r="H6054" s="10">
        <v>1527</v>
      </c>
      <c r="I6054" s="10">
        <v>1502</v>
      </c>
      <c r="J6054" s="10">
        <v>3029</v>
      </c>
      <c r="K6054" s="31">
        <v>1121</v>
      </c>
      <c r="L6054" s="31">
        <v>937</v>
      </c>
      <c r="M6054" s="31">
        <v>0</v>
      </c>
      <c r="N6054" s="31">
        <v>2058</v>
      </c>
      <c r="O6054" s="10">
        <v>608</v>
      </c>
      <c r="P6054" s="10">
        <v>464</v>
      </c>
      <c r="Q6054" s="10"/>
      <c r="R6054" s="11">
        <v>1072</v>
      </c>
      <c r="S6054" s="24">
        <f>Table1[[#This Row],[Female Voters]]/Table1[[#This Row],[Female Population]]</f>
        <v>0.73411918795022924</v>
      </c>
      <c r="T6054" s="24">
        <f>Table1[[#This Row],[Male Voters]]/Table1[[#This Row],[Male Population]]</f>
        <v>0.62383488681757659</v>
      </c>
      <c r="U6054" s="24">
        <f>Table1[[#This Row],[Total Voters]]/Table1[[#This Row],[Total Population]]</f>
        <v>0.67943215582700556</v>
      </c>
      <c r="V6054" s="24">
        <f>Table1[[#This Row],[Female Ballots]]/Table1[[#This Row],[Female Population]]</f>
        <v>0.39816633922724298</v>
      </c>
      <c r="W6054" s="24">
        <f>Table1[[#This Row],[Male Ballots]]/Table1[[#This Row],[Male Population]]</f>
        <v>0.30892143808255657</v>
      </c>
      <c r="X6054" s="24">
        <f>Table1[[#This Row],[Total Ballots]]/Table1[[#This Row],[Total Population]]</f>
        <v>0.35391218223836252</v>
      </c>
      <c r="Y6054" s="24">
        <f>Table1[[#This Row],[Female Ballots]]/Table1[[#This Row],[Female Voters]]</f>
        <v>0.5423728813559322</v>
      </c>
      <c r="Z6054" s="24">
        <f>Table1[[#This Row],[Male Ballots]]/Table1[[#This Row],[Male Voters]]</f>
        <v>0.49519743863393811</v>
      </c>
      <c r="AA6054" s="24">
        <f>Table1[[#This Row],[Total Ballots]]/Table1[[#This Row],[Total Voters]]</f>
        <v>0.52089407191448012</v>
      </c>
    </row>
    <row r="6055" spans="1:27" x14ac:dyDescent="0.35">
      <c r="A6055" s="8" t="s">
        <v>34</v>
      </c>
      <c r="B6055" s="17">
        <v>2009</v>
      </c>
      <c r="C6055" s="17" t="s">
        <v>82</v>
      </c>
      <c r="D6055" s="17"/>
      <c r="E6055" s="35" t="s">
        <v>74</v>
      </c>
      <c r="F6055" s="34" t="s">
        <v>78</v>
      </c>
      <c r="G6055" s="9" t="s">
        <v>66</v>
      </c>
      <c r="H6055" s="10">
        <v>1948</v>
      </c>
      <c r="I6055" s="10">
        <v>1839</v>
      </c>
      <c r="J6055" s="10">
        <v>3787</v>
      </c>
      <c r="K6055" s="31">
        <v>1645</v>
      </c>
      <c r="L6055" s="31">
        <v>1470</v>
      </c>
      <c r="M6055" s="31">
        <v>1</v>
      </c>
      <c r="N6055" s="31">
        <v>3116</v>
      </c>
      <c r="O6055" s="10">
        <v>1114</v>
      </c>
      <c r="P6055" s="10">
        <v>941</v>
      </c>
      <c r="Q6055" s="10">
        <v>1</v>
      </c>
      <c r="R6055" s="11">
        <v>2056</v>
      </c>
      <c r="S6055" s="24">
        <f>Table1[[#This Row],[Female Voters]]/Table1[[#This Row],[Female Population]]</f>
        <v>0.84445585215605745</v>
      </c>
      <c r="T6055" s="24">
        <f>Table1[[#This Row],[Male Voters]]/Table1[[#This Row],[Male Population]]</f>
        <v>0.79934747145187601</v>
      </c>
      <c r="U6055" s="24">
        <f>Table1[[#This Row],[Total Voters]]/Table1[[#This Row],[Total Population]]</f>
        <v>0.82281489305518885</v>
      </c>
      <c r="V6055" s="24">
        <f>Table1[[#This Row],[Female Ballots]]/Table1[[#This Row],[Female Population]]</f>
        <v>0.57186858316221767</v>
      </c>
      <c r="W6055" s="24">
        <f>Table1[[#This Row],[Male Ballots]]/Table1[[#This Row],[Male Population]]</f>
        <v>0.51169113648722131</v>
      </c>
      <c r="X6055" s="24">
        <f>Table1[[#This Row],[Total Ballots]]/Table1[[#This Row],[Total Population]]</f>
        <v>0.5429099551095854</v>
      </c>
      <c r="Y6055" s="24">
        <f>Table1[[#This Row],[Female Ballots]]/Table1[[#This Row],[Female Voters]]</f>
        <v>0.67720364741641337</v>
      </c>
      <c r="Z6055" s="24">
        <f>Table1[[#This Row],[Male Ballots]]/Table1[[#This Row],[Male Voters]]</f>
        <v>0.64013605442176869</v>
      </c>
      <c r="AA6055" s="24">
        <f>Table1[[#This Row],[Total Ballots]]/Table1[[#This Row],[Total Voters]]</f>
        <v>0.65982028241335045</v>
      </c>
    </row>
    <row r="6056" spans="1:27" x14ac:dyDescent="0.35">
      <c r="A6056" s="8" t="s">
        <v>34</v>
      </c>
      <c r="B6056" s="17">
        <v>2009</v>
      </c>
      <c r="C6056" s="17" t="s">
        <v>82</v>
      </c>
      <c r="D6056" s="17"/>
      <c r="E6056" s="35" t="s">
        <v>74</v>
      </c>
      <c r="F6056" s="34" t="s">
        <v>78</v>
      </c>
      <c r="G6056" s="9" t="s">
        <v>67</v>
      </c>
      <c r="H6056" s="10">
        <v>2623</v>
      </c>
      <c r="I6056" s="10">
        <v>2423</v>
      </c>
      <c r="J6056" s="10">
        <v>5046</v>
      </c>
      <c r="K6056" s="31">
        <v>2337</v>
      </c>
      <c r="L6056" s="31">
        <v>2133</v>
      </c>
      <c r="M6056" s="31">
        <v>0</v>
      </c>
      <c r="N6056" s="31">
        <v>4470</v>
      </c>
      <c r="O6056" s="10">
        <v>1741</v>
      </c>
      <c r="P6056" s="10">
        <v>1613</v>
      </c>
      <c r="Q6056" s="10"/>
      <c r="R6056" s="11">
        <v>3354</v>
      </c>
      <c r="S6056" s="24">
        <f>Table1[[#This Row],[Female Voters]]/Table1[[#This Row],[Female Population]]</f>
        <v>0.89096454441479223</v>
      </c>
      <c r="T6056" s="24">
        <f>Table1[[#This Row],[Male Voters]]/Table1[[#This Row],[Male Population]]</f>
        <v>0.88031366075113493</v>
      </c>
      <c r="U6056" s="24">
        <f>Table1[[#This Row],[Total Voters]]/Table1[[#This Row],[Total Population]]</f>
        <v>0.8858501783590963</v>
      </c>
      <c r="V6056" s="24">
        <f>Table1[[#This Row],[Female Ballots]]/Table1[[#This Row],[Female Population]]</f>
        <v>0.66374380480365991</v>
      </c>
      <c r="W6056" s="24">
        <f>Table1[[#This Row],[Male Ballots]]/Table1[[#This Row],[Male Population]]</f>
        <v>0.66570367313248036</v>
      </c>
      <c r="X6056" s="24">
        <f>Table1[[#This Row],[Total Ballots]]/Table1[[#This Row],[Total Population]]</f>
        <v>0.66468489892984539</v>
      </c>
      <c r="Y6056" s="24">
        <f>Table1[[#This Row],[Female Ballots]]/Table1[[#This Row],[Female Voters]]</f>
        <v>0.74497218656397091</v>
      </c>
      <c r="Z6056" s="24">
        <f>Table1[[#This Row],[Male Ballots]]/Table1[[#This Row],[Male Voters]]</f>
        <v>0.75621190811064232</v>
      </c>
      <c r="AA6056" s="24">
        <f>Table1[[#This Row],[Total Ballots]]/Table1[[#This Row],[Total Voters]]</f>
        <v>0.75033557046979871</v>
      </c>
    </row>
    <row r="6057" spans="1:27" x14ac:dyDescent="0.35">
      <c r="A6057" s="8" t="s">
        <v>31</v>
      </c>
      <c r="B6057" s="17">
        <v>2009</v>
      </c>
      <c r="C6057" s="17" t="s">
        <v>82</v>
      </c>
      <c r="D6057" s="17"/>
      <c r="E6057" s="35" t="s">
        <v>73</v>
      </c>
      <c r="F6057" s="34" t="s">
        <v>78</v>
      </c>
      <c r="G6057" s="9" t="s">
        <v>79</v>
      </c>
      <c r="H6057" s="10">
        <v>4950</v>
      </c>
      <c r="I6057" s="10">
        <v>5055</v>
      </c>
      <c r="J6057" s="10">
        <v>10005</v>
      </c>
      <c r="K6057" s="31">
        <v>4068</v>
      </c>
      <c r="L6057" s="31">
        <v>3743</v>
      </c>
      <c r="M6057" s="31">
        <v>20</v>
      </c>
      <c r="N6057" s="31">
        <v>7831</v>
      </c>
      <c r="O6057" s="10">
        <v>2255</v>
      </c>
      <c r="P6057" s="10">
        <v>2079</v>
      </c>
      <c r="Q6057" s="10">
        <v>7</v>
      </c>
      <c r="R6057" s="11">
        <v>4341</v>
      </c>
      <c r="S6057" s="24">
        <f>Table1[[#This Row],[Female Voters]]/Table1[[#This Row],[Female Population]]</f>
        <v>0.82181818181818178</v>
      </c>
      <c r="T6057" s="24">
        <f>Table1[[#This Row],[Male Voters]]/Table1[[#This Row],[Male Population]]</f>
        <v>0.7404549950544016</v>
      </c>
      <c r="U6057" s="24">
        <f>Table1[[#This Row],[Total Voters]]/Table1[[#This Row],[Total Population]]</f>
        <v>0.78270864567716147</v>
      </c>
      <c r="V6057" s="24">
        <f>Table1[[#This Row],[Female Ballots]]/Table1[[#This Row],[Female Population]]</f>
        <v>0.45555555555555555</v>
      </c>
      <c r="W6057" s="24">
        <f>Table1[[#This Row],[Male Ballots]]/Table1[[#This Row],[Male Population]]</f>
        <v>0.4112759643916914</v>
      </c>
      <c r="X6057" s="24">
        <f>Table1[[#This Row],[Total Ballots]]/Table1[[#This Row],[Total Population]]</f>
        <v>0.43388305847076464</v>
      </c>
      <c r="Y6057" s="24">
        <f>Table1[[#This Row],[Female Ballots]]/Table1[[#This Row],[Female Voters]]</f>
        <v>0.55432645034414951</v>
      </c>
      <c r="Z6057" s="24">
        <f>Table1[[#This Row],[Male Ballots]]/Table1[[#This Row],[Male Voters]]</f>
        <v>0.55543681538872558</v>
      </c>
      <c r="AA6057" s="24">
        <f>Table1[[#This Row],[Total Ballots]]/Table1[[#This Row],[Total Voters]]</f>
        <v>0.55433533392925549</v>
      </c>
    </row>
    <row r="6058" spans="1:27" x14ac:dyDescent="0.35">
      <c r="A6058" s="8" t="s">
        <v>31</v>
      </c>
      <c r="B6058" s="17">
        <v>2009</v>
      </c>
      <c r="C6058" s="17" t="s">
        <v>82</v>
      </c>
      <c r="D6058" s="17"/>
      <c r="E6058" s="35" t="s">
        <v>73</v>
      </c>
      <c r="F6058" s="34" t="s">
        <v>78</v>
      </c>
      <c r="G6058" s="9" t="s">
        <v>62</v>
      </c>
      <c r="H6058" s="10">
        <v>356</v>
      </c>
      <c r="I6058" s="10">
        <v>390</v>
      </c>
      <c r="J6058" s="10">
        <v>746</v>
      </c>
      <c r="K6058" s="31">
        <v>292</v>
      </c>
      <c r="L6058" s="31">
        <v>251</v>
      </c>
      <c r="M6058" s="31">
        <v>4</v>
      </c>
      <c r="N6058" s="31">
        <v>547</v>
      </c>
      <c r="O6058" s="10">
        <v>52</v>
      </c>
      <c r="P6058" s="10">
        <v>44</v>
      </c>
      <c r="Q6058" s="10"/>
      <c r="R6058" s="11">
        <v>96</v>
      </c>
      <c r="S6058" s="24">
        <f>Table1[[#This Row],[Female Voters]]/Table1[[#This Row],[Female Population]]</f>
        <v>0.8202247191011236</v>
      </c>
      <c r="T6058" s="24">
        <f>Table1[[#This Row],[Male Voters]]/Table1[[#This Row],[Male Population]]</f>
        <v>0.64358974358974363</v>
      </c>
      <c r="U6058" s="24">
        <f>Table1[[#This Row],[Total Voters]]/Table1[[#This Row],[Total Population]]</f>
        <v>0.73324396782841827</v>
      </c>
      <c r="V6058" s="24">
        <f>Table1[[#This Row],[Female Ballots]]/Table1[[#This Row],[Female Population]]</f>
        <v>0.14606741573033707</v>
      </c>
      <c r="W6058" s="24">
        <f>Table1[[#This Row],[Male Ballots]]/Table1[[#This Row],[Male Population]]</f>
        <v>0.11282051282051282</v>
      </c>
      <c r="X6058" s="24">
        <f>Table1[[#This Row],[Total Ballots]]/Table1[[#This Row],[Total Population]]</f>
        <v>0.12868632707774799</v>
      </c>
      <c r="Y6058" s="24">
        <f>Table1[[#This Row],[Female Ballots]]/Table1[[#This Row],[Female Voters]]</f>
        <v>0.17808219178082191</v>
      </c>
      <c r="Z6058" s="24">
        <f>Table1[[#This Row],[Male Ballots]]/Table1[[#This Row],[Male Voters]]</f>
        <v>0.1752988047808765</v>
      </c>
      <c r="AA6058" s="24">
        <f>Table1[[#This Row],[Total Ballots]]/Table1[[#This Row],[Total Voters]]</f>
        <v>0.17550274223034734</v>
      </c>
    </row>
    <row r="6059" spans="1:27" x14ac:dyDescent="0.35">
      <c r="A6059" s="8" t="s">
        <v>31</v>
      </c>
      <c r="B6059" s="17">
        <v>2009</v>
      </c>
      <c r="C6059" s="17" t="s">
        <v>82</v>
      </c>
      <c r="D6059" s="17"/>
      <c r="E6059" s="35" t="s">
        <v>73</v>
      </c>
      <c r="F6059" s="34" t="s">
        <v>78</v>
      </c>
      <c r="G6059" s="9" t="s">
        <v>63</v>
      </c>
      <c r="H6059" s="10">
        <v>523</v>
      </c>
      <c r="I6059" s="10">
        <v>504</v>
      </c>
      <c r="J6059" s="10">
        <v>1027</v>
      </c>
      <c r="K6059" s="31">
        <v>382</v>
      </c>
      <c r="L6059" s="31">
        <v>343</v>
      </c>
      <c r="M6059" s="31">
        <v>4</v>
      </c>
      <c r="N6059" s="31">
        <v>729</v>
      </c>
      <c r="O6059" s="10">
        <v>93</v>
      </c>
      <c r="P6059" s="10">
        <v>90</v>
      </c>
      <c r="Q6059" s="10">
        <v>1</v>
      </c>
      <c r="R6059" s="11">
        <v>184</v>
      </c>
      <c r="S6059" s="24">
        <f>Table1[[#This Row],[Female Voters]]/Table1[[#This Row],[Female Population]]</f>
        <v>0.73040152963671123</v>
      </c>
      <c r="T6059" s="24">
        <f>Table1[[#This Row],[Male Voters]]/Table1[[#This Row],[Male Population]]</f>
        <v>0.68055555555555558</v>
      </c>
      <c r="U6059" s="24">
        <f>Table1[[#This Row],[Total Voters]]/Table1[[#This Row],[Total Population]]</f>
        <v>0.70983446932814021</v>
      </c>
      <c r="V6059" s="24">
        <f>Table1[[#This Row],[Female Ballots]]/Table1[[#This Row],[Female Population]]</f>
        <v>0.17782026768642448</v>
      </c>
      <c r="W6059" s="24">
        <f>Table1[[#This Row],[Male Ballots]]/Table1[[#This Row],[Male Population]]</f>
        <v>0.17857142857142858</v>
      </c>
      <c r="X6059" s="24">
        <f>Table1[[#This Row],[Total Ballots]]/Table1[[#This Row],[Total Population]]</f>
        <v>0.17916260954235638</v>
      </c>
      <c r="Y6059" s="24">
        <f>Table1[[#This Row],[Female Ballots]]/Table1[[#This Row],[Female Voters]]</f>
        <v>0.24345549738219896</v>
      </c>
      <c r="Z6059" s="24">
        <f>Table1[[#This Row],[Male Ballots]]/Table1[[#This Row],[Male Voters]]</f>
        <v>0.26239067055393583</v>
      </c>
      <c r="AA6059" s="24">
        <f>Table1[[#This Row],[Total Ballots]]/Table1[[#This Row],[Total Voters]]</f>
        <v>0.25240054869684497</v>
      </c>
    </row>
    <row r="6060" spans="1:27" x14ac:dyDescent="0.35">
      <c r="A6060" s="8" t="s">
        <v>31</v>
      </c>
      <c r="B6060" s="17">
        <v>2009</v>
      </c>
      <c r="C6060" s="17" t="s">
        <v>82</v>
      </c>
      <c r="D6060" s="17"/>
      <c r="E6060" s="35" t="s">
        <v>73</v>
      </c>
      <c r="F6060" s="34" t="s">
        <v>78</v>
      </c>
      <c r="G6060" s="9" t="s">
        <v>64</v>
      </c>
      <c r="H6060" s="10">
        <v>697</v>
      </c>
      <c r="I6060" s="10">
        <v>718</v>
      </c>
      <c r="J6060" s="10">
        <v>1415</v>
      </c>
      <c r="K6060" s="31">
        <v>499</v>
      </c>
      <c r="L6060" s="31">
        <v>421</v>
      </c>
      <c r="M6060" s="31">
        <v>2</v>
      </c>
      <c r="N6060" s="31">
        <v>922</v>
      </c>
      <c r="O6060" s="10">
        <v>207</v>
      </c>
      <c r="P6060" s="10">
        <v>155</v>
      </c>
      <c r="Q6060" s="10">
        <v>1</v>
      </c>
      <c r="R6060" s="11">
        <v>363</v>
      </c>
      <c r="S6060" s="24">
        <f>Table1[[#This Row],[Female Voters]]/Table1[[#This Row],[Female Population]]</f>
        <v>0.71592539454806314</v>
      </c>
      <c r="T6060" s="24">
        <f>Table1[[#This Row],[Male Voters]]/Table1[[#This Row],[Male Population]]</f>
        <v>0.58635097493036215</v>
      </c>
      <c r="U6060" s="24">
        <f>Table1[[#This Row],[Total Voters]]/Table1[[#This Row],[Total Population]]</f>
        <v>0.65159010600706713</v>
      </c>
      <c r="V6060" s="24">
        <f>Table1[[#This Row],[Female Ballots]]/Table1[[#This Row],[Female Population]]</f>
        <v>0.29698708751793401</v>
      </c>
      <c r="W6060" s="24">
        <f>Table1[[#This Row],[Male Ballots]]/Table1[[#This Row],[Male Population]]</f>
        <v>0.21587743732590528</v>
      </c>
      <c r="X6060" s="24">
        <f>Table1[[#This Row],[Total Ballots]]/Table1[[#This Row],[Total Population]]</f>
        <v>0.25653710247349826</v>
      </c>
      <c r="Y6060" s="24">
        <f>Table1[[#This Row],[Female Ballots]]/Table1[[#This Row],[Female Voters]]</f>
        <v>0.4148296593186373</v>
      </c>
      <c r="Z6060" s="24">
        <f>Table1[[#This Row],[Male Ballots]]/Table1[[#This Row],[Male Voters]]</f>
        <v>0.36817102137767221</v>
      </c>
      <c r="AA6060" s="24">
        <f>Table1[[#This Row],[Total Ballots]]/Table1[[#This Row],[Total Voters]]</f>
        <v>0.39370932754880694</v>
      </c>
    </row>
    <row r="6061" spans="1:27" x14ac:dyDescent="0.35">
      <c r="A6061" s="8" t="s">
        <v>31</v>
      </c>
      <c r="B6061" s="17">
        <v>2009</v>
      </c>
      <c r="C6061" s="17" t="s">
        <v>82</v>
      </c>
      <c r="D6061" s="17"/>
      <c r="E6061" s="35" t="s">
        <v>73</v>
      </c>
      <c r="F6061" s="34" t="s">
        <v>78</v>
      </c>
      <c r="G6061" s="9" t="s">
        <v>65</v>
      </c>
      <c r="H6061" s="10">
        <v>1089</v>
      </c>
      <c r="I6061" s="10">
        <v>1068</v>
      </c>
      <c r="J6061" s="10">
        <v>2157</v>
      </c>
      <c r="K6061" s="31">
        <v>856</v>
      </c>
      <c r="L6061" s="31">
        <v>739</v>
      </c>
      <c r="M6061" s="31">
        <v>3</v>
      </c>
      <c r="N6061" s="31">
        <v>1598</v>
      </c>
      <c r="O6061" s="10">
        <v>460</v>
      </c>
      <c r="P6061" s="10">
        <v>374</v>
      </c>
      <c r="Q6061" s="10">
        <v>1</v>
      </c>
      <c r="R6061" s="11">
        <v>835</v>
      </c>
      <c r="S6061" s="24">
        <f>Table1[[#This Row],[Female Voters]]/Table1[[#This Row],[Female Population]]</f>
        <v>0.78604224058769512</v>
      </c>
      <c r="T6061" s="24">
        <f>Table1[[#This Row],[Male Voters]]/Table1[[#This Row],[Male Population]]</f>
        <v>0.69194756554307113</v>
      </c>
      <c r="U6061" s="24">
        <f>Table1[[#This Row],[Total Voters]]/Table1[[#This Row],[Total Population]]</f>
        <v>0.74084376448771438</v>
      </c>
      <c r="V6061" s="24">
        <f>Table1[[#This Row],[Female Ballots]]/Table1[[#This Row],[Female Population]]</f>
        <v>0.42240587695133147</v>
      </c>
      <c r="W6061" s="24">
        <f>Table1[[#This Row],[Male Ballots]]/Table1[[#This Row],[Male Population]]</f>
        <v>0.35018726591760302</v>
      </c>
      <c r="X6061" s="24">
        <f>Table1[[#This Row],[Total Ballots]]/Table1[[#This Row],[Total Population]]</f>
        <v>0.38711172925359294</v>
      </c>
      <c r="Y6061" s="24">
        <f>Table1[[#This Row],[Female Ballots]]/Table1[[#This Row],[Female Voters]]</f>
        <v>0.53738317757009346</v>
      </c>
      <c r="Z6061" s="24">
        <f>Table1[[#This Row],[Male Ballots]]/Table1[[#This Row],[Male Voters]]</f>
        <v>0.50608930987821377</v>
      </c>
      <c r="AA6061" s="24">
        <f>Table1[[#This Row],[Total Ballots]]/Table1[[#This Row],[Total Voters]]</f>
        <v>0.52252816020025028</v>
      </c>
    </row>
    <row r="6062" spans="1:27" x14ac:dyDescent="0.35">
      <c r="A6062" s="8" t="s">
        <v>31</v>
      </c>
      <c r="B6062" s="17">
        <v>2009</v>
      </c>
      <c r="C6062" s="17" t="s">
        <v>82</v>
      </c>
      <c r="D6062" s="17"/>
      <c r="E6062" s="35" t="s">
        <v>73</v>
      </c>
      <c r="F6062" s="34" t="s">
        <v>78</v>
      </c>
      <c r="G6062" s="9" t="s">
        <v>66</v>
      </c>
      <c r="H6062" s="10">
        <v>1086</v>
      </c>
      <c r="I6062" s="10">
        <v>1202</v>
      </c>
      <c r="J6062" s="10">
        <v>2288</v>
      </c>
      <c r="K6062" s="31">
        <v>971</v>
      </c>
      <c r="L6062" s="31">
        <v>976</v>
      </c>
      <c r="M6062" s="31">
        <v>4</v>
      </c>
      <c r="N6062" s="31">
        <v>1951</v>
      </c>
      <c r="O6062" s="10">
        <v>664</v>
      </c>
      <c r="P6062" s="10">
        <v>665</v>
      </c>
      <c r="Q6062" s="10">
        <v>3</v>
      </c>
      <c r="R6062" s="11">
        <v>1332</v>
      </c>
      <c r="S6062" s="24">
        <f>Table1[[#This Row],[Female Voters]]/Table1[[#This Row],[Female Population]]</f>
        <v>0.89410681399631675</v>
      </c>
      <c r="T6062" s="24">
        <f>Table1[[#This Row],[Male Voters]]/Table1[[#This Row],[Male Population]]</f>
        <v>0.81198003327787016</v>
      </c>
      <c r="U6062" s="24">
        <f>Table1[[#This Row],[Total Voters]]/Table1[[#This Row],[Total Population]]</f>
        <v>0.85270979020979021</v>
      </c>
      <c r="V6062" s="24">
        <f>Table1[[#This Row],[Female Ballots]]/Table1[[#This Row],[Female Population]]</f>
        <v>0.61141804788213627</v>
      </c>
      <c r="W6062" s="24">
        <f>Table1[[#This Row],[Male Ballots]]/Table1[[#This Row],[Male Population]]</f>
        <v>0.5532445923460898</v>
      </c>
      <c r="X6062" s="24">
        <f>Table1[[#This Row],[Total Ballots]]/Table1[[#This Row],[Total Population]]</f>
        <v>0.58216783216783219</v>
      </c>
      <c r="Y6062" s="24">
        <f>Table1[[#This Row],[Female Ballots]]/Table1[[#This Row],[Female Voters]]</f>
        <v>0.68383110195674557</v>
      </c>
      <c r="Z6062" s="24">
        <f>Table1[[#This Row],[Male Ballots]]/Table1[[#This Row],[Male Voters]]</f>
        <v>0.68135245901639341</v>
      </c>
      <c r="AA6062" s="24">
        <f>Table1[[#This Row],[Total Ballots]]/Table1[[#This Row],[Total Voters]]</f>
        <v>0.68272680676576114</v>
      </c>
    </row>
    <row r="6063" spans="1:27" x14ac:dyDescent="0.35">
      <c r="A6063" s="8" t="s">
        <v>31</v>
      </c>
      <c r="B6063" s="17">
        <v>2009</v>
      </c>
      <c r="C6063" s="17" t="s">
        <v>82</v>
      </c>
      <c r="D6063" s="17"/>
      <c r="E6063" s="35" t="s">
        <v>73</v>
      </c>
      <c r="F6063" s="34" t="s">
        <v>78</v>
      </c>
      <c r="G6063" s="9" t="s">
        <v>67</v>
      </c>
      <c r="H6063" s="10">
        <v>1199</v>
      </c>
      <c r="I6063" s="10">
        <v>1173</v>
      </c>
      <c r="J6063" s="10">
        <v>2372</v>
      </c>
      <c r="K6063" s="31">
        <v>1068</v>
      </c>
      <c r="L6063" s="31">
        <v>1013</v>
      </c>
      <c r="M6063" s="31">
        <v>3</v>
      </c>
      <c r="N6063" s="31">
        <v>2084</v>
      </c>
      <c r="O6063" s="10">
        <v>779</v>
      </c>
      <c r="P6063" s="10">
        <v>751</v>
      </c>
      <c r="Q6063" s="10">
        <v>1</v>
      </c>
      <c r="R6063" s="11">
        <v>1531</v>
      </c>
      <c r="S6063" s="24">
        <f>Table1[[#This Row],[Female Voters]]/Table1[[#This Row],[Female Population]]</f>
        <v>0.89074228523769805</v>
      </c>
      <c r="T6063" s="24">
        <f>Table1[[#This Row],[Male Voters]]/Table1[[#This Row],[Male Population]]</f>
        <v>0.86359761295822679</v>
      </c>
      <c r="U6063" s="24">
        <f>Table1[[#This Row],[Total Voters]]/Table1[[#This Row],[Total Population]]</f>
        <v>0.87858347386172009</v>
      </c>
      <c r="V6063" s="24">
        <f>Table1[[#This Row],[Female Ballots]]/Table1[[#This Row],[Female Population]]</f>
        <v>0.64970809007506258</v>
      </c>
      <c r="W6063" s="24">
        <f>Table1[[#This Row],[Male Ballots]]/Table1[[#This Row],[Male Population]]</f>
        <v>0.64023870417732309</v>
      </c>
      <c r="X6063" s="24">
        <f>Table1[[#This Row],[Total Ballots]]/Table1[[#This Row],[Total Population]]</f>
        <v>0.64544688026981445</v>
      </c>
      <c r="Y6063" s="24">
        <f>Table1[[#This Row],[Female Ballots]]/Table1[[#This Row],[Female Voters]]</f>
        <v>0.72940074906367036</v>
      </c>
      <c r="Z6063" s="24">
        <f>Table1[[#This Row],[Male Ballots]]/Table1[[#This Row],[Male Voters]]</f>
        <v>0.74136229022704836</v>
      </c>
      <c r="AA6063" s="24">
        <f>Table1[[#This Row],[Total Ballots]]/Table1[[#This Row],[Total Voters]]</f>
        <v>0.73464491362763917</v>
      </c>
    </row>
    <row r="6064" spans="1:27" x14ac:dyDescent="0.35">
      <c r="A6064" s="8" t="s">
        <v>55</v>
      </c>
      <c r="B6064" s="17">
        <v>2009</v>
      </c>
      <c r="C6064" s="17" t="s">
        <v>82</v>
      </c>
      <c r="D6064" s="17" t="s">
        <v>70</v>
      </c>
      <c r="E6064" s="35" t="s">
        <v>75</v>
      </c>
      <c r="F6064" s="34" t="s">
        <v>77</v>
      </c>
      <c r="G6064" s="9" t="s">
        <v>79</v>
      </c>
      <c r="H6064" s="10">
        <v>304445</v>
      </c>
      <c r="I6064" s="10">
        <v>292894</v>
      </c>
      <c r="J6064" s="10">
        <v>597339</v>
      </c>
      <c r="K6064" s="31">
        <v>218537</v>
      </c>
      <c r="L6064" s="31">
        <v>189370</v>
      </c>
      <c r="M6064" s="31">
        <v>15</v>
      </c>
      <c r="N6064" s="31">
        <v>407922</v>
      </c>
      <c r="O6064" s="10">
        <v>86256</v>
      </c>
      <c r="P6064" s="10">
        <v>74870</v>
      </c>
      <c r="Q6064" s="10"/>
      <c r="R6064" s="11">
        <v>161126</v>
      </c>
      <c r="S6064" s="24">
        <f>Table1[[#This Row],[Female Voters]]/Table1[[#This Row],[Female Population]]</f>
        <v>0.71782095288147285</v>
      </c>
      <c r="T6064" s="24">
        <f>Table1[[#This Row],[Male Voters]]/Table1[[#This Row],[Male Population]]</f>
        <v>0.64654789787431632</v>
      </c>
      <c r="U6064" s="24">
        <f>Table1[[#This Row],[Total Voters]]/Table1[[#This Row],[Total Population]]</f>
        <v>0.682898655537308</v>
      </c>
      <c r="V6064" s="24">
        <f>Table1[[#This Row],[Female Ballots]]/Table1[[#This Row],[Female Population]]</f>
        <v>0.28332211072607533</v>
      </c>
      <c r="W6064" s="24">
        <f>Table1[[#This Row],[Male Ballots]]/Table1[[#This Row],[Male Population]]</f>
        <v>0.25562148763716569</v>
      </c>
      <c r="X6064" s="24">
        <f>Table1[[#This Row],[Total Ballots]]/Table1[[#This Row],[Total Population]]</f>
        <v>0.26973962858611272</v>
      </c>
      <c r="Y6064" s="24">
        <f>Table1[[#This Row],[Female Ballots]]/Table1[[#This Row],[Female Voters]]</f>
        <v>0.39469746541775536</v>
      </c>
      <c r="Z6064" s="24">
        <f>Table1[[#This Row],[Male Ballots]]/Table1[[#This Row],[Male Voters]]</f>
        <v>0.395363573955748</v>
      </c>
      <c r="AA6064" s="24">
        <f>Table1[[#This Row],[Total Ballots]]/Table1[[#This Row],[Total Voters]]</f>
        <v>0.39499217987752561</v>
      </c>
    </row>
    <row r="6065" spans="1:27" x14ac:dyDescent="0.35">
      <c r="A6065" s="8" t="s">
        <v>55</v>
      </c>
      <c r="B6065" s="17">
        <v>2009</v>
      </c>
      <c r="C6065" s="17" t="s">
        <v>82</v>
      </c>
      <c r="D6065" s="17" t="s">
        <v>70</v>
      </c>
      <c r="E6065" s="35" t="s">
        <v>75</v>
      </c>
      <c r="F6065" s="34" t="s">
        <v>77</v>
      </c>
      <c r="G6065" s="9" t="s">
        <v>62</v>
      </c>
      <c r="H6065" s="10">
        <v>39935</v>
      </c>
      <c r="I6065" s="10">
        <v>41201</v>
      </c>
      <c r="J6065" s="10">
        <v>81136</v>
      </c>
      <c r="K6065" s="31">
        <v>20912</v>
      </c>
      <c r="L6065" s="31">
        <v>18556</v>
      </c>
      <c r="M6065" s="31">
        <v>5</v>
      </c>
      <c r="N6065" s="31">
        <v>39473</v>
      </c>
      <c r="O6065" s="10">
        <v>3194</v>
      </c>
      <c r="P6065" s="10">
        <v>2695</v>
      </c>
      <c r="Q6065" s="10"/>
      <c r="R6065" s="11">
        <v>5889</v>
      </c>
      <c r="S6065" s="24">
        <f>Table1[[#This Row],[Female Voters]]/Table1[[#This Row],[Female Population]]</f>
        <v>0.52365093276574437</v>
      </c>
      <c r="T6065" s="24">
        <f>Table1[[#This Row],[Male Voters]]/Table1[[#This Row],[Male Population]]</f>
        <v>0.45037741802383435</v>
      </c>
      <c r="U6065" s="24">
        <f>Table1[[#This Row],[Total Voters]]/Table1[[#This Row],[Total Population]]</f>
        <v>0.48650414119503055</v>
      </c>
      <c r="V6065" s="24">
        <f>Table1[[#This Row],[Female Ballots]]/Table1[[#This Row],[Female Population]]</f>
        <v>7.9979967447101535E-2</v>
      </c>
      <c r="W6065" s="24">
        <f>Table1[[#This Row],[Male Ballots]]/Table1[[#This Row],[Male Population]]</f>
        <v>6.5411033712773958E-2</v>
      </c>
      <c r="X6065" s="24">
        <f>Table1[[#This Row],[Total Ballots]]/Table1[[#This Row],[Total Population]]</f>
        <v>7.2581837901794524E-2</v>
      </c>
      <c r="Y6065" s="24">
        <f>Table1[[#This Row],[Female Ballots]]/Table1[[#This Row],[Female Voters]]</f>
        <v>0.15273527161438408</v>
      </c>
      <c r="Z6065" s="24">
        <f>Table1[[#This Row],[Male Ballots]]/Table1[[#This Row],[Male Voters]]</f>
        <v>0.14523604225048503</v>
      </c>
      <c r="AA6065" s="24">
        <f>Table1[[#This Row],[Total Ballots]]/Table1[[#This Row],[Total Voters]]</f>
        <v>0.1491905859701568</v>
      </c>
    </row>
    <row r="6066" spans="1:27" x14ac:dyDescent="0.35">
      <c r="A6066" s="8" t="s">
        <v>55</v>
      </c>
      <c r="B6066" s="17">
        <v>2009</v>
      </c>
      <c r="C6066" s="17" t="s">
        <v>82</v>
      </c>
      <c r="D6066" s="17" t="s">
        <v>70</v>
      </c>
      <c r="E6066" s="35" t="s">
        <v>75</v>
      </c>
      <c r="F6066" s="34" t="s">
        <v>77</v>
      </c>
      <c r="G6066" s="9" t="s">
        <v>63</v>
      </c>
      <c r="H6066" s="10">
        <v>55941</v>
      </c>
      <c r="I6066" s="10">
        <v>55690</v>
      </c>
      <c r="J6066" s="10">
        <v>111631</v>
      </c>
      <c r="K6066" s="31">
        <v>36050</v>
      </c>
      <c r="L6066" s="31">
        <v>29420</v>
      </c>
      <c r="M6066" s="31">
        <v>4</v>
      </c>
      <c r="N6066" s="31">
        <v>65474</v>
      </c>
      <c r="O6066" s="10">
        <v>7476</v>
      </c>
      <c r="P6066" s="10">
        <v>5633</v>
      </c>
      <c r="Q6066" s="10"/>
      <c r="R6066" s="11">
        <v>13109</v>
      </c>
      <c r="S6066" s="24">
        <f>Table1[[#This Row],[Female Voters]]/Table1[[#This Row],[Female Population]]</f>
        <v>0.64442895193149929</v>
      </c>
      <c r="T6066" s="24">
        <f>Table1[[#This Row],[Male Voters]]/Table1[[#This Row],[Male Population]]</f>
        <v>0.52828155862811998</v>
      </c>
      <c r="U6066" s="24">
        <f>Table1[[#This Row],[Total Voters]]/Table1[[#This Row],[Total Population]]</f>
        <v>0.58652166512886206</v>
      </c>
      <c r="V6066" s="24">
        <f>Table1[[#This Row],[Female Ballots]]/Table1[[#This Row],[Female Population]]</f>
        <v>0.13364080012870702</v>
      </c>
      <c r="W6066" s="24">
        <f>Table1[[#This Row],[Male Ballots]]/Table1[[#This Row],[Male Population]]</f>
        <v>0.10114921889028551</v>
      </c>
      <c r="X6066" s="24">
        <f>Table1[[#This Row],[Total Ballots]]/Table1[[#This Row],[Total Population]]</f>
        <v>0.11743153783447251</v>
      </c>
      <c r="Y6066" s="24">
        <f>Table1[[#This Row],[Female Ballots]]/Table1[[#This Row],[Female Voters]]</f>
        <v>0.20737864077669904</v>
      </c>
      <c r="Z6066" s="24">
        <f>Table1[[#This Row],[Male Ballots]]/Table1[[#This Row],[Male Voters]]</f>
        <v>0.19146838885112169</v>
      </c>
      <c r="AA6066" s="24">
        <f>Table1[[#This Row],[Total Ballots]]/Table1[[#This Row],[Total Voters]]</f>
        <v>0.20021687998289397</v>
      </c>
    </row>
    <row r="6067" spans="1:27" x14ac:dyDescent="0.35">
      <c r="A6067" s="8" t="s">
        <v>55</v>
      </c>
      <c r="B6067" s="17">
        <v>2009</v>
      </c>
      <c r="C6067" s="17" t="s">
        <v>82</v>
      </c>
      <c r="D6067" s="17" t="s">
        <v>70</v>
      </c>
      <c r="E6067" s="35" t="s">
        <v>75</v>
      </c>
      <c r="F6067" s="34" t="s">
        <v>77</v>
      </c>
      <c r="G6067" s="9" t="s">
        <v>64</v>
      </c>
      <c r="H6067" s="10">
        <v>55047</v>
      </c>
      <c r="I6067" s="10">
        <v>55677</v>
      </c>
      <c r="J6067" s="10">
        <v>110724</v>
      </c>
      <c r="K6067" s="31">
        <v>38517</v>
      </c>
      <c r="L6067" s="31">
        <v>33258</v>
      </c>
      <c r="M6067" s="31">
        <v>2</v>
      </c>
      <c r="N6067" s="31">
        <v>71777</v>
      </c>
      <c r="O6067" s="10">
        <v>11727</v>
      </c>
      <c r="P6067" s="10">
        <v>9859</v>
      </c>
      <c r="Q6067" s="10"/>
      <c r="R6067" s="11">
        <v>21586</v>
      </c>
      <c r="S6067" s="24">
        <f>Table1[[#This Row],[Female Voters]]/Table1[[#This Row],[Female Population]]</f>
        <v>0.69971115592130362</v>
      </c>
      <c r="T6067" s="24">
        <f>Table1[[#This Row],[Male Voters]]/Table1[[#This Row],[Male Population]]</f>
        <v>0.59733821865402226</v>
      </c>
      <c r="U6067" s="24">
        <f>Table1[[#This Row],[Total Voters]]/Table1[[#This Row],[Total Population]]</f>
        <v>0.64825150825475963</v>
      </c>
      <c r="V6067" s="24">
        <f>Table1[[#This Row],[Female Ballots]]/Table1[[#This Row],[Female Population]]</f>
        <v>0.21303613275927843</v>
      </c>
      <c r="W6067" s="24">
        <f>Table1[[#This Row],[Male Ballots]]/Table1[[#This Row],[Male Population]]</f>
        <v>0.17707491423747687</v>
      </c>
      <c r="X6067" s="24">
        <f>Table1[[#This Row],[Total Ballots]]/Table1[[#This Row],[Total Population]]</f>
        <v>0.19495321700805607</v>
      </c>
      <c r="Y6067" s="24">
        <f>Table1[[#This Row],[Female Ballots]]/Table1[[#This Row],[Female Voters]]</f>
        <v>0.3044629644053275</v>
      </c>
      <c r="Z6067" s="24">
        <f>Table1[[#This Row],[Male Ballots]]/Table1[[#This Row],[Male Voters]]</f>
        <v>0.29643995429671055</v>
      </c>
      <c r="AA6067" s="24">
        <f>Table1[[#This Row],[Total Ballots]]/Table1[[#This Row],[Total Voters]]</f>
        <v>0.30073700489014588</v>
      </c>
    </row>
    <row r="6068" spans="1:27" x14ac:dyDescent="0.35">
      <c r="A6068" s="8" t="s">
        <v>55</v>
      </c>
      <c r="B6068" s="17">
        <v>2009</v>
      </c>
      <c r="C6068" s="17" t="s">
        <v>82</v>
      </c>
      <c r="D6068" s="17" t="s">
        <v>70</v>
      </c>
      <c r="E6068" s="35" t="s">
        <v>75</v>
      </c>
      <c r="F6068" s="34" t="s">
        <v>77</v>
      </c>
      <c r="G6068" s="9" t="s">
        <v>65</v>
      </c>
      <c r="H6068" s="10">
        <v>60039</v>
      </c>
      <c r="I6068" s="10">
        <v>59834</v>
      </c>
      <c r="J6068" s="10">
        <v>119873</v>
      </c>
      <c r="K6068" s="31">
        <v>45553</v>
      </c>
      <c r="L6068" s="31">
        <v>41475</v>
      </c>
      <c r="M6068" s="31">
        <v>3</v>
      </c>
      <c r="N6068" s="31">
        <v>87031</v>
      </c>
      <c r="O6068" s="10">
        <v>19121</v>
      </c>
      <c r="P6068" s="10">
        <v>17308</v>
      </c>
      <c r="Q6068" s="10"/>
      <c r="R6068" s="11">
        <v>36429</v>
      </c>
      <c r="S6068" s="24">
        <f>Table1[[#This Row],[Female Voters]]/Table1[[#This Row],[Female Population]]</f>
        <v>0.7587234963940106</v>
      </c>
      <c r="T6068" s="24">
        <f>Table1[[#This Row],[Male Voters]]/Table1[[#This Row],[Male Population]]</f>
        <v>0.69316776414747472</v>
      </c>
      <c r="U6068" s="24">
        <f>Table1[[#This Row],[Total Voters]]/Table1[[#This Row],[Total Population]]</f>
        <v>0.72602671160311327</v>
      </c>
      <c r="V6068" s="24">
        <f>Table1[[#This Row],[Female Ballots]]/Table1[[#This Row],[Female Population]]</f>
        <v>0.31847632372291346</v>
      </c>
      <c r="W6068" s="24">
        <f>Table1[[#This Row],[Male Ballots]]/Table1[[#This Row],[Male Population]]</f>
        <v>0.28926697195574425</v>
      </c>
      <c r="X6068" s="24">
        <f>Table1[[#This Row],[Total Ballots]]/Table1[[#This Row],[Total Population]]</f>
        <v>0.30389662392698941</v>
      </c>
      <c r="Y6068" s="24">
        <f>Table1[[#This Row],[Female Ballots]]/Table1[[#This Row],[Female Voters]]</f>
        <v>0.41975281540183962</v>
      </c>
      <c r="Z6068" s="24">
        <f>Table1[[#This Row],[Male Ballots]]/Table1[[#This Row],[Male Voters]]</f>
        <v>0.41731163351416517</v>
      </c>
      <c r="AA6068" s="24">
        <f>Table1[[#This Row],[Total Ballots]]/Table1[[#This Row],[Total Voters]]</f>
        <v>0.41857499052061908</v>
      </c>
    </row>
    <row r="6069" spans="1:27" x14ac:dyDescent="0.35">
      <c r="A6069" s="8" t="s">
        <v>55</v>
      </c>
      <c r="B6069" s="17">
        <v>2009</v>
      </c>
      <c r="C6069" s="17" t="s">
        <v>82</v>
      </c>
      <c r="D6069" s="17" t="s">
        <v>70</v>
      </c>
      <c r="E6069" s="35" t="s">
        <v>75</v>
      </c>
      <c r="F6069" s="34" t="s">
        <v>77</v>
      </c>
      <c r="G6069" s="9" t="s">
        <v>66</v>
      </c>
      <c r="H6069" s="10">
        <v>45204</v>
      </c>
      <c r="I6069" s="10">
        <v>42938</v>
      </c>
      <c r="J6069" s="10">
        <v>88142</v>
      </c>
      <c r="K6069" s="31">
        <v>37837</v>
      </c>
      <c r="L6069" s="31">
        <v>34458</v>
      </c>
      <c r="M6069" s="31">
        <v>0</v>
      </c>
      <c r="N6069" s="31">
        <v>72295</v>
      </c>
      <c r="O6069" s="10">
        <v>20935</v>
      </c>
      <c r="P6069" s="10">
        <v>18829</v>
      </c>
      <c r="Q6069" s="10"/>
      <c r="R6069" s="11">
        <v>39764</v>
      </c>
      <c r="S6069" s="24">
        <f>Table1[[#This Row],[Female Voters]]/Table1[[#This Row],[Female Population]]</f>
        <v>0.837027696664012</v>
      </c>
      <c r="T6069" s="24">
        <f>Table1[[#This Row],[Male Voters]]/Table1[[#This Row],[Male Population]]</f>
        <v>0.8025059387954725</v>
      </c>
      <c r="U6069" s="24">
        <f>Table1[[#This Row],[Total Voters]]/Table1[[#This Row],[Total Population]]</f>
        <v>0.82021056930861569</v>
      </c>
      <c r="V6069" s="24">
        <f>Table1[[#This Row],[Female Ballots]]/Table1[[#This Row],[Female Population]]</f>
        <v>0.46312273250154856</v>
      </c>
      <c r="W6069" s="24">
        <f>Table1[[#This Row],[Male Ballots]]/Table1[[#This Row],[Male Population]]</f>
        <v>0.43851599981368483</v>
      </c>
      <c r="X6069" s="24">
        <f>Table1[[#This Row],[Total Ballots]]/Table1[[#This Row],[Total Population]]</f>
        <v>0.4511356674457126</v>
      </c>
      <c r="Y6069" s="24">
        <f>Table1[[#This Row],[Female Ballots]]/Table1[[#This Row],[Female Voters]]</f>
        <v>0.55329439437587546</v>
      </c>
      <c r="Z6069" s="24">
        <f>Table1[[#This Row],[Male Ballots]]/Table1[[#This Row],[Male Voters]]</f>
        <v>0.5464333391375007</v>
      </c>
      <c r="AA6069" s="24">
        <f>Table1[[#This Row],[Total Ballots]]/Table1[[#This Row],[Total Voters]]</f>
        <v>0.55002420637665117</v>
      </c>
    </row>
    <row r="6070" spans="1:27" x14ac:dyDescent="0.35">
      <c r="A6070" s="8" t="s">
        <v>55</v>
      </c>
      <c r="B6070" s="17">
        <v>2009</v>
      </c>
      <c r="C6070" s="17" t="s">
        <v>82</v>
      </c>
      <c r="D6070" s="17" t="s">
        <v>70</v>
      </c>
      <c r="E6070" s="35" t="s">
        <v>75</v>
      </c>
      <c r="F6070" s="34" t="s">
        <v>77</v>
      </c>
      <c r="G6070" s="9" t="s">
        <v>67</v>
      </c>
      <c r="H6070" s="10">
        <v>48279</v>
      </c>
      <c r="I6070" s="10">
        <v>37554</v>
      </c>
      <c r="J6070" s="10">
        <v>85833</v>
      </c>
      <c r="K6070" s="31">
        <v>39668</v>
      </c>
      <c r="L6070" s="31">
        <v>32203</v>
      </c>
      <c r="M6070" s="31">
        <v>1</v>
      </c>
      <c r="N6070" s="31">
        <v>71872</v>
      </c>
      <c r="O6070" s="10">
        <v>23803</v>
      </c>
      <c r="P6070" s="10">
        <v>20546</v>
      </c>
      <c r="Q6070" s="10"/>
      <c r="R6070" s="11">
        <v>44349</v>
      </c>
      <c r="S6070" s="24">
        <f>Table1[[#This Row],[Female Voters]]/Table1[[#This Row],[Female Population]]</f>
        <v>0.821640879057147</v>
      </c>
      <c r="T6070" s="24">
        <f>Table1[[#This Row],[Male Voters]]/Table1[[#This Row],[Male Population]]</f>
        <v>0.85751184960323801</v>
      </c>
      <c r="U6070" s="24">
        <f>Table1[[#This Row],[Total Voters]]/Table1[[#This Row],[Total Population]]</f>
        <v>0.83734694115316954</v>
      </c>
      <c r="V6070" s="24">
        <f>Table1[[#This Row],[Female Ballots]]/Table1[[#This Row],[Female Population]]</f>
        <v>0.49303009590090929</v>
      </c>
      <c r="W6070" s="24">
        <f>Table1[[#This Row],[Male Ballots]]/Table1[[#This Row],[Male Population]]</f>
        <v>0.5471055014113011</v>
      </c>
      <c r="X6070" s="24">
        <f>Table1[[#This Row],[Total Ballots]]/Table1[[#This Row],[Total Population]]</f>
        <v>0.51668938520149588</v>
      </c>
      <c r="Y6070" s="24">
        <f>Table1[[#This Row],[Female Ballots]]/Table1[[#This Row],[Female Voters]]</f>
        <v>0.60005546032066148</v>
      </c>
      <c r="Z6070" s="24">
        <f>Table1[[#This Row],[Male Ballots]]/Table1[[#This Row],[Male Voters]]</f>
        <v>0.63801509176163707</v>
      </c>
      <c r="AA6070" s="24">
        <f>Table1[[#This Row],[Total Ballots]]/Table1[[#This Row],[Total Voters]]</f>
        <v>0.61705532056990209</v>
      </c>
    </row>
    <row r="6071" spans="1:27" x14ac:dyDescent="0.35">
      <c r="A6071" s="8" t="s">
        <v>23</v>
      </c>
      <c r="B6071" s="17">
        <v>2009</v>
      </c>
      <c r="C6071" s="17" t="s">
        <v>82</v>
      </c>
      <c r="D6071" s="17" t="s">
        <v>69</v>
      </c>
      <c r="E6071" s="35" t="s">
        <v>74</v>
      </c>
      <c r="F6071" s="34" t="s">
        <v>78</v>
      </c>
      <c r="G6071" s="9" t="s">
        <v>79</v>
      </c>
      <c r="H6071" s="10">
        <v>6777</v>
      </c>
      <c r="I6071" s="10">
        <v>6427</v>
      </c>
      <c r="J6071" s="10">
        <v>13204</v>
      </c>
      <c r="K6071" s="31">
        <v>6087</v>
      </c>
      <c r="L6071" s="31">
        <v>5448</v>
      </c>
      <c r="M6071" s="31">
        <v>7</v>
      </c>
      <c r="N6071" s="31">
        <v>11542</v>
      </c>
      <c r="O6071" s="10">
        <v>4164</v>
      </c>
      <c r="P6071" s="10">
        <v>3624</v>
      </c>
      <c r="Q6071" s="10">
        <v>3</v>
      </c>
      <c r="R6071" s="11">
        <v>7791</v>
      </c>
      <c r="S6071" s="24">
        <f>Table1[[#This Row],[Female Voters]]/Table1[[#This Row],[Female Population]]</f>
        <v>0.89818503762726876</v>
      </c>
      <c r="T6071" s="24">
        <f>Table1[[#This Row],[Male Voters]]/Table1[[#This Row],[Male Population]]</f>
        <v>0.84767387583631559</v>
      </c>
      <c r="U6071" s="24">
        <f>Table1[[#This Row],[Total Voters]]/Table1[[#This Row],[Total Population]]</f>
        <v>0.87412905180248412</v>
      </c>
      <c r="V6071" s="24">
        <f>Table1[[#This Row],[Female Ballots]]/Table1[[#This Row],[Female Population]]</f>
        <v>0.61443116423196109</v>
      </c>
      <c r="W6071" s="24">
        <f>Table1[[#This Row],[Male Ballots]]/Table1[[#This Row],[Male Population]]</f>
        <v>0.56387116850785746</v>
      </c>
      <c r="X6071" s="24">
        <f>Table1[[#This Row],[Total Ballots]]/Table1[[#This Row],[Total Population]]</f>
        <v>0.59004847016055739</v>
      </c>
      <c r="Y6071" s="24">
        <f>Table1[[#This Row],[Female Ballots]]/Table1[[#This Row],[Female Voters]]</f>
        <v>0.68408082799408576</v>
      </c>
      <c r="Z6071" s="24">
        <f>Table1[[#This Row],[Male Ballots]]/Table1[[#This Row],[Male Voters]]</f>
        <v>0.66519823788546251</v>
      </c>
      <c r="AA6071" s="24">
        <f>Table1[[#This Row],[Total Ballots]]/Table1[[#This Row],[Total Voters]]</f>
        <v>0.67501299601455556</v>
      </c>
    </row>
    <row r="6072" spans="1:27" x14ac:dyDescent="0.35">
      <c r="A6072" s="8" t="s">
        <v>23</v>
      </c>
      <c r="B6072" s="17">
        <v>2009</v>
      </c>
      <c r="C6072" s="17" t="s">
        <v>82</v>
      </c>
      <c r="D6072" s="17" t="s">
        <v>69</v>
      </c>
      <c r="E6072" s="35" t="s">
        <v>74</v>
      </c>
      <c r="F6072" s="34" t="s">
        <v>78</v>
      </c>
      <c r="G6072" s="9" t="s">
        <v>62</v>
      </c>
      <c r="H6072" s="10">
        <v>359</v>
      </c>
      <c r="I6072" s="10">
        <v>389</v>
      </c>
      <c r="J6072" s="10">
        <v>748</v>
      </c>
      <c r="K6072" s="31">
        <v>346</v>
      </c>
      <c r="L6072" s="31">
        <v>322</v>
      </c>
      <c r="M6072" s="31">
        <v>1</v>
      </c>
      <c r="N6072" s="31">
        <v>669</v>
      </c>
      <c r="O6072" s="10">
        <v>103</v>
      </c>
      <c r="P6072" s="10">
        <v>92</v>
      </c>
      <c r="Q6072" s="10"/>
      <c r="R6072" s="11">
        <v>195</v>
      </c>
      <c r="S6072" s="24">
        <f>Table1[[#This Row],[Female Voters]]/Table1[[#This Row],[Female Population]]</f>
        <v>0.96378830083565459</v>
      </c>
      <c r="T6072" s="24">
        <f>Table1[[#This Row],[Male Voters]]/Table1[[#This Row],[Male Population]]</f>
        <v>0.82776349614395883</v>
      </c>
      <c r="U6072" s="24">
        <f>Table1[[#This Row],[Total Voters]]/Table1[[#This Row],[Total Population]]</f>
        <v>0.89438502673796794</v>
      </c>
      <c r="V6072" s="24">
        <f>Table1[[#This Row],[Female Ballots]]/Table1[[#This Row],[Female Population]]</f>
        <v>0.28690807799442897</v>
      </c>
      <c r="W6072" s="24">
        <f>Table1[[#This Row],[Male Ballots]]/Table1[[#This Row],[Male Population]]</f>
        <v>0.23650385604113111</v>
      </c>
      <c r="X6072" s="24">
        <f>Table1[[#This Row],[Total Ballots]]/Table1[[#This Row],[Total Population]]</f>
        <v>0.26069518716577539</v>
      </c>
      <c r="Y6072" s="24">
        <f>Table1[[#This Row],[Female Ballots]]/Table1[[#This Row],[Female Voters]]</f>
        <v>0.29768786127167629</v>
      </c>
      <c r="Z6072" s="24">
        <f>Table1[[#This Row],[Male Ballots]]/Table1[[#This Row],[Male Voters]]</f>
        <v>0.2857142857142857</v>
      </c>
      <c r="AA6072" s="24">
        <f>Table1[[#This Row],[Total Ballots]]/Table1[[#This Row],[Total Voters]]</f>
        <v>0.2914798206278027</v>
      </c>
    </row>
    <row r="6073" spans="1:27" x14ac:dyDescent="0.35">
      <c r="A6073" s="8" t="s">
        <v>23</v>
      </c>
      <c r="B6073" s="17">
        <v>2009</v>
      </c>
      <c r="C6073" s="17" t="s">
        <v>82</v>
      </c>
      <c r="D6073" s="17" t="s">
        <v>69</v>
      </c>
      <c r="E6073" s="35" t="s">
        <v>74</v>
      </c>
      <c r="F6073" s="34" t="s">
        <v>78</v>
      </c>
      <c r="G6073" s="9" t="s">
        <v>63</v>
      </c>
      <c r="H6073" s="10">
        <v>634</v>
      </c>
      <c r="I6073" s="10">
        <v>597</v>
      </c>
      <c r="J6073" s="10">
        <v>1231</v>
      </c>
      <c r="K6073" s="31">
        <v>480</v>
      </c>
      <c r="L6073" s="31">
        <v>395</v>
      </c>
      <c r="M6073" s="31">
        <v>1</v>
      </c>
      <c r="N6073" s="31">
        <v>876</v>
      </c>
      <c r="O6073" s="10">
        <v>161</v>
      </c>
      <c r="P6073" s="10">
        <v>118</v>
      </c>
      <c r="Q6073" s="10">
        <v>1</v>
      </c>
      <c r="R6073" s="11">
        <v>280</v>
      </c>
      <c r="S6073" s="24">
        <f>Table1[[#This Row],[Female Voters]]/Table1[[#This Row],[Female Population]]</f>
        <v>0.75709779179810721</v>
      </c>
      <c r="T6073" s="24">
        <f>Table1[[#This Row],[Male Voters]]/Table1[[#This Row],[Male Population]]</f>
        <v>0.66164154103852602</v>
      </c>
      <c r="U6073" s="24">
        <f>Table1[[#This Row],[Total Voters]]/Table1[[#This Row],[Total Population]]</f>
        <v>0.71161657189277006</v>
      </c>
      <c r="V6073" s="24">
        <f>Table1[[#This Row],[Female Ballots]]/Table1[[#This Row],[Female Population]]</f>
        <v>0.25394321766561512</v>
      </c>
      <c r="W6073" s="24">
        <f>Table1[[#This Row],[Male Ballots]]/Table1[[#This Row],[Male Population]]</f>
        <v>0.19765494137353434</v>
      </c>
      <c r="X6073" s="24">
        <f>Table1[[#This Row],[Total Ballots]]/Table1[[#This Row],[Total Population]]</f>
        <v>0.22745735174654752</v>
      </c>
      <c r="Y6073" s="24">
        <f>Table1[[#This Row],[Female Ballots]]/Table1[[#This Row],[Female Voters]]</f>
        <v>0.33541666666666664</v>
      </c>
      <c r="Z6073" s="24">
        <f>Table1[[#This Row],[Male Ballots]]/Table1[[#This Row],[Male Voters]]</f>
        <v>0.29873417721518986</v>
      </c>
      <c r="AA6073" s="24">
        <f>Table1[[#This Row],[Total Ballots]]/Table1[[#This Row],[Total Voters]]</f>
        <v>0.31963470319634701</v>
      </c>
    </row>
    <row r="6074" spans="1:27" x14ac:dyDescent="0.35">
      <c r="A6074" s="8" t="s">
        <v>23</v>
      </c>
      <c r="B6074" s="17">
        <v>2009</v>
      </c>
      <c r="C6074" s="17" t="s">
        <v>82</v>
      </c>
      <c r="D6074" s="17" t="s">
        <v>69</v>
      </c>
      <c r="E6074" s="35" t="s">
        <v>74</v>
      </c>
      <c r="F6074" s="34" t="s">
        <v>78</v>
      </c>
      <c r="G6074" s="9" t="s">
        <v>64</v>
      </c>
      <c r="H6074" s="10">
        <v>828</v>
      </c>
      <c r="I6074" s="10">
        <v>808</v>
      </c>
      <c r="J6074" s="10">
        <v>1636</v>
      </c>
      <c r="K6074" s="31">
        <v>611</v>
      </c>
      <c r="L6074" s="31">
        <v>538</v>
      </c>
      <c r="M6074" s="31">
        <v>3</v>
      </c>
      <c r="N6074" s="31">
        <v>1152</v>
      </c>
      <c r="O6074" s="10">
        <v>339</v>
      </c>
      <c r="P6074" s="10">
        <v>281</v>
      </c>
      <c r="Q6074" s="10"/>
      <c r="R6074" s="11">
        <v>620</v>
      </c>
      <c r="S6074" s="24">
        <f>Table1[[#This Row],[Female Voters]]/Table1[[#This Row],[Female Population]]</f>
        <v>0.73792270531400961</v>
      </c>
      <c r="T6074" s="24">
        <f>Table1[[#This Row],[Male Voters]]/Table1[[#This Row],[Male Population]]</f>
        <v>0.66584158415841588</v>
      </c>
      <c r="U6074" s="24">
        <f>Table1[[#This Row],[Total Voters]]/Table1[[#This Row],[Total Population]]</f>
        <v>0.70415647921760394</v>
      </c>
      <c r="V6074" s="24">
        <f>Table1[[#This Row],[Female Ballots]]/Table1[[#This Row],[Female Population]]</f>
        <v>0.40942028985507245</v>
      </c>
      <c r="W6074" s="24">
        <f>Table1[[#This Row],[Male Ballots]]/Table1[[#This Row],[Male Population]]</f>
        <v>0.34777227722772275</v>
      </c>
      <c r="X6074" s="24">
        <f>Table1[[#This Row],[Total Ballots]]/Table1[[#This Row],[Total Population]]</f>
        <v>0.37897310513447435</v>
      </c>
      <c r="Y6074" s="24">
        <f>Table1[[#This Row],[Female Ballots]]/Table1[[#This Row],[Female Voters]]</f>
        <v>0.55482815057283141</v>
      </c>
      <c r="Z6074" s="24">
        <f>Table1[[#This Row],[Male Ballots]]/Table1[[#This Row],[Male Voters]]</f>
        <v>0.52230483271375461</v>
      </c>
      <c r="AA6074" s="24">
        <f>Table1[[#This Row],[Total Ballots]]/Table1[[#This Row],[Total Voters]]</f>
        <v>0.53819444444444442</v>
      </c>
    </row>
    <row r="6075" spans="1:27" x14ac:dyDescent="0.35">
      <c r="A6075" s="8" t="s">
        <v>23</v>
      </c>
      <c r="B6075" s="17">
        <v>2009</v>
      </c>
      <c r="C6075" s="17" t="s">
        <v>82</v>
      </c>
      <c r="D6075" s="17" t="s">
        <v>69</v>
      </c>
      <c r="E6075" s="35" t="s">
        <v>74</v>
      </c>
      <c r="F6075" s="34" t="s">
        <v>78</v>
      </c>
      <c r="G6075" s="9" t="s">
        <v>65</v>
      </c>
      <c r="H6075" s="10">
        <v>1395</v>
      </c>
      <c r="I6075" s="10">
        <v>1245</v>
      </c>
      <c r="J6075" s="10">
        <v>2640</v>
      </c>
      <c r="K6075" s="31">
        <v>1197</v>
      </c>
      <c r="L6075" s="31">
        <v>926</v>
      </c>
      <c r="M6075" s="31">
        <v>1</v>
      </c>
      <c r="N6075" s="31">
        <v>2124</v>
      </c>
      <c r="O6075" s="10">
        <v>774</v>
      </c>
      <c r="P6075" s="10">
        <v>580</v>
      </c>
      <c r="Q6075" s="10">
        <v>1</v>
      </c>
      <c r="R6075" s="11">
        <v>1355</v>
      </c>
      <c r="S6075" s="24">
        <f>Table1[[#This Row],[Female Voters]]/Table1[[#This Row],[Female Population]]</f>
        <v>0.85806451612903223</v>
      </c>
      <c r="T6075" s="24">
        <f>Table1[[#This Row],[Male Voters]]/Table1[[#This Row],[Male Population]]</f>
        <v>0.74377510040160644</v>
      </c>
      <c r="U6075" s="24">
        <f>Table1[[#This Row],[Total Voters]]/Table1[[#This Row],[Total Population]]</f>
        <v>0.80454545454545456</v>
      </c>
      <c r="V6075" s="24">
        <f>Table1[[#This Row],[Female Ballots]]/Table1[[#This Row],[Female Population]]</f>
        <v>0.55483870967741933</v>
      </c>
      <c r="W6075" s="24">
        <f>Table1[[#This Row],[Male Ballots]]/Table1[[#This Row],[Male Population]]</f>
        <v>0.46586345381526106</v>
      </c>
      <c r="X6075" s="24">
        <f>Table1[[#This Row],[Total Ballots]]/Table1[[#This Row],[Total Population]]</f>
        <v>0.5132575757575758</v>
      </c>
      <c r="Y6075" s="24">
        <f>Table1[[#This Row],[Female Ballots]]/Table1[[#This Row],[Female Voters]]</f>
        <v>0.64661654135338342</v>
      </c>
      <c r="Z6075" s="24">
        <f>Table1[[#This Row],[Male Ballots]]/Table1[[#This Row],[Male Voters]]</f>
        <v>0.62634989200863933</v>
      </c>
      <c r="AA6075" s="24">
        <f>Table1[[#This Row],[Total Ballots]]/Table1[[#This Row],[Total Voters]]</f>
        <v>0.63794726930320156</v>
      </c>
    </row>
    <row r="6076" spans="1:27" x14ac:dyDescent="0.35">
      <c r="A6076" s="8" t="s">
        <v>23</v>
      </c>
      <c r="B6076" s="17">
        <v>2009</v>
      </c>
      <c r="C6076" s="17" t="s">
        <v>82</v>
      </c>
      <c r="D6076" s="17" t="s">
        <v>69</v>
      </c>
      <c r="E6076" s="35" t="s">
        <v>74</v>
      </c>
      <c r="F6076" s="34" t="s">
        <v>78</v>
      </c>
      <c r="G6076" s="9" t="s">
        <v>66</v>
      </c>
      <c r="H6076" s="10">
        <v>1776</v>
      </c>
      <c r="I6076" s="10">
        <v>1639</v>
      </c>
      <c r="J6076" s="10">
        <v>3415</v>
      </c>
      <c r="K6076" s="31">
        <v>1742</v>
      </c>
      <c r="L6076" s="31">
        <v>1539</v>
      </c>
      <c r="M6076" s="31">
        <v>1</v>
      </c>
      <c r="N6076" s="31">
        <v>3282</v>
      </c>
      <c r="O6076" s="10">
        <v>1365</v>
      </c>
      <c r="P6076" s="10">
        <v>1123</v>
      </c>
      <c r="Q6076" s="10">
        <v>1</v>
      </c>
      <c r="R6076" s="11">
        <v>2489</v>
      </c>
      <c r="S6076" s="24">
        <f>Table1[[#This Row],[Female Voters]]/Table1[[#This Row],[Female Population]]</f>
        <v>0.98085585585585588</v>
      </c>
      <c r="T6076" s="24">
        <f>Table1[[#This Row],[Male Voters]]/Table1[[#This Row],[Male Population]]</f>
        <v>0.93898718730933495</v>
      </c>
      <c r="U6076" s="24">
        <f>Table1[[#This Row],[Total Voters]]/Table1[[#This Row],[Total Population]]</f>
        <v>0.96105417276720351</v>
      </c>
      <c r="V6076" s="24">
        <f>Table1[[#This Row],[Female Ballots]]/Table1[[#This Row],[Female Population]]</f>
        <v>0.76858108108108103</v>
      </c>
      <c r="W6076" s="24">
        <f>Table1[[#This Row],[Male Ballots]]/Table1[[#This Row],[Male Population]]</f>
        <v>0.6851738865161684</v>
      </c>
      <c r="X6076" s="24">
        <f>Table1[[#This Row],[Total Ballots]]/Table1[[#This Row],[Total Population]]</f>
        <v>0.72884333821376279</v>
      </c>
      <c r="Y6076" s="24">
        <f>Table1[[#This Row],[Female Ballots]]/Table1[[#This Row],[Female Voters]]</f>
        <v>0.78358208955223885</v>
      </c>
      <c r="Z6076" s="24">
        <f>Table1[[#This Row],[Male Ballots]]/Table1[[#This Row],[Male Voters]]</f>
        <v>0.72969460688758936</v>
      </c>
      <c r="AA6076" s="24">
        <f>Table1[[#This Row],[Total Ballots]]/Table1[[#This Row],[Total Voters]]</f>
        <v>0.75837903717245581</v>
      </c>
    </row>
    <row r="6077" spans="1:27" x14ac:dyDescent="0.35">
      <c r="A6077" s="8" t="s">
        <v>23</v>
      </c>
      <c r="B6077" s="17">
        <v>2009</v>
      </c>
      <c r="C6077" s="17" t="s">
        <v>82</v>
      </c>
      <c r="D6077" s="17" t="s">
        <v>69</v>
      </c>
      <c r="E6077" s="35" t="s">
        <v>74</v>
      </c>
      <c r="F6077" s="34" t="s">
        <v>78</v>
      </c>
      <c r="G6077" s="9" t="s">
        <v>67</v>
      </c>
      <c r="H6077" s="10">
        <v>1785</v>
      </c>
      <c r="I6077" s="10">
        <v>1749</v>
      </c>
      <c r="J6077" s="10">
        <v>3534</v>
      </c>
      <c r="K6077" s="31">
        <v>1711</v>
      </c>
      <c r="L6077" s="31">
        <v>1728</v>
      </c>
      <c r="M6077" s="31">
        <v>0</v>
      </c>
      <c r="N6077" s="31">
        <v>3439</v>
      </c>
      <c r="O6077" s="10">
        <v>1422</v>
      </c>
      <c r="P6077" s="10">
        <v>1430</v>
      </c>
      <c r="Q6077" s="10"/>
      <c r="R6077" s="11">
        <v>2852</v>
      </c>
      <c r="S6077" s="24">
        <f>Table1[[#This Row],[Female Voters]]/Table1[[#This Row],[Female Population]]</f>
        <v>0.95854341736694681</v>
      </c>
      <c r="T6077" s="24">
        <f>Table1[[#This Row],[Male Voters]]/Table1[[#This Row],[Male Population]]</f>
        <v>0.98799313893653518</v>
      </c>
      <c r="U6077" s="24">
        <f>Table1[[#This Row],[Total Voters]]/Table1[[#This Row],[Total Population]]</f>
        <v>0.9731182795698925</v>
      </c>
      <c r="V6077" s="24">
        <f>Table1[[#This Row],[Female Ballots]]/Table1[[#This Row],[Female Population]]</f>
        <v>0.79663865546218482</v>
      </c>
      <c r="W6077" s="24">
        <f>Table1[[#This Row],[Male Ballots]]/Table1[[#This Row],[Male Population]]</f>
        <v>0.8176100628930818</v>
      </c>
      <c r="X6077" s="24">
        <f>Table1[[#This Row],[Total Ballots]]/Table1[[#This Row],[Total Population]]</f>
        <v>0.80701754385964908</v>
      </c>
      <c r="Y6077" s="24">
        <f>Table1[[#This Row],[Female Ballots]]/Table1[[#This Row],[Female Voters]]</f>
        <v>0.83109292811221502</v>
      </c>
      <c r="Z6077" s="24">
        <f>Table1[[#This Row],[Male Ballots]]/Table1[[#This Row],[Male Voters]]</f>
        <v>0.82754629629629628</v>
      </c>
      <c r="AA6077" s="24">
        <f>Table1[[#This Row],[Total Ballots]]/Table1[[#This Row],[Total Voters]]</f>
        <v>0.82931084617621398</v>
      </c>
    </row>
    <row r="6078" spans="1:27" x14ac:dyDescent="0.35">
      <c r="A6078" s="8" t="s">
        <v>38</v>
      </c>
      <c r="B6078" s="17">
        <v>2009</v>
      </c>
      <c r="C6078" s="17" t="s">
        <v>82</v>
      </c>
      <c r="D6078" s="17" t="s">
        <v>69</v>
      </c>
      <c r="E6078" s="35" t="s">
        <v>74</v>
      </c>
      <c r="F6078" s="34" t="s">
        <v>78</v>
      </c>
      <c r="G6078" s="9" t="s">
        <v>79</v>
      </c>
      <c r="H6078" s="10">
        <v>44923</v>
      </c>
      <c r="I6078" s="10">
        <v>43805</v>
      </c>
      <c r="J6078" s="10">
        <v>88728</v>
      </c>
      <c r="K6078" s="31">
        <v>34547</v>
      </c>
      <c r="L6078" s="31">
        <v>30579</v>
      </c>
      <c r="M6078" s="31">
        <v>2</v>
      </c>
      <c r="N6078" s="31">
        <v>65128</v>
      </c>
      <c r="O6078" s="10">
        <v>18864</v>
      </c>
      <c r="P6078" s="10">
        <v>16605</v>
      </c>
      <c r="Q6078" s="10"/>
      <c r="R6078" s="11">
        <v>35469</v>
      </c>
      <c r="S6078" s="24">
        <f>Table1[[#This Row],[Female Voters]]/Table1[[#This Row],[Female Population]]</f>
        <v>0.76902700175856464</v>
      </c>
      <c r="T6078" s="24">
        <f>Table1[[#This Row],[Male Voters]]/Table1[[#This Row],[Male Population]]</f>
        <v>0.6980709964615911</v>
      </c>
      <c r="U6078" s="24">
        <f>Table1[[#This Row],[Total Voters]]/Table1[[#This Row],[Total Population]]</f>
        <v>0.73401857361824907</v>
      </c>
      <c r="V6078" s="24">
        <f>Table1[[#This Row],[Female Ballots]]/Table1[[#This Row],[Female Population]]</f>
        <v>0.41991852725775214</v>
      </c>
      <c r="W6078" s="24">
        <f>Table1[[#This Row],[Male Ballots]]/Table1[[#This Row],[Male Population]]</f>
        <v>0.37906631663052165</v>
      </c>
      <c r="X6078" s="24">
        <f>Table1[[#This Row],[Total Ballots]]/Table1[[#This Row],[Total Population]]</f>
        <v>0.39974979713281039</v>
      </c>
      <c r="Y6078" s="24">
        <f>Table1[[#This Row],[Female Ballots]]/Table1[[#This Row],[Female Voters]]</f>
        <v>0.54603872984629631</v>
      </c>
      <c r="Z6078" s="24">
        <f>Table1[[#This Row],[Male Ballots]]/Table1[[#This Row],[Male Voters]]</f>
        <v>0.54301971941528504</v>
      </c>
      <c r="AA6078" s="24">
        <f>Table1[[#This Row],[Total Ballots]]/Table1[[#This Row],[Total Voters]]</f>
        <v>0.54460447119518485</v>
      </c>
    </row>
    <row r="6079" spans="1:27" x14ac:dyDescent="0.35">
      <c r="A6079" s="8" t="s">
        <v>38</v>
      </c>
      <c r="B6079" s="17">
        <v>2009</v>
      </c>
      <c r="C6079" s="17" t="s">
        <v>82</v>
      </c>
      <c r="D6079" s="17" t="s">
        <v>69</v>
      </c>
      <c r="E6079" s="35" t="s">
        <v>74</v>
      </c>
      <c r="F6079" s="34" t="s">
        <v>78</v>
      </c>
      <c r="G6079" s="9" t="s">
        <v>62</v>
      </c>
      <c r="H6079" s="10">
        <v>4803</v>
      </c>
      <c r="I6079" s="10">
        <v>5129</v>
      </c>
      <c r="J6079" s="10">
        <v>9932</v>
      </c>
      <c r="K6079" s="31">
        <v>2846</v>
      </c>
      <c r="L6079" s="31">
        <v>2454</v>
      </c>
      <c r="M6079" s="31">
        <v>0</v>
      </c>
      <c r="N6079" s="31">
        <v>5300</v>
      </c>
      <c r="O6079" s="10">
        <v>612</v>
      </c>
      <c r="P6079" s="10">
        <v>566</v>
      </c>
      <c r="Q6079" s="10"/>
      <c r="R6079" s="11">
        <v>1178</v>
      </c>
      <c r="S6079" s="24">
        <f>Table1[[#This Row],[Female Voters]]/Table1[[#This Row],[Female Population]]</f>
        <v>0.59254632521340833</v>
      </c>
      <c r="T6079" s="24">
        <f>Table1[[#This Row],[Male Voters]]/Table1[[#This Row],[Male Population]]</f>
        <v>0.47845583934490155</v>
      </c>
      <c r="U6079" s="24">
        <f>Table1[[#This Row],[Total Voters]]/Table1[[#This Row],[Total Population]]</f>
        <v>0.5336286749899315</v>
      </c>
      <c r="V6079" s="24">
        <f>Table1[[#This Row],[Female Ballots]]/Table1[[#This Row],[Female Population]]</f>
        <v>0.127420362273579</v>
      </c>
      <c r="W6079" s="24">
        <f>Table1[[#This Row],[Male Ballots]]/Table1[[#This Row],[Male Population]]</f>
        <v>0.11035289530122831</v>
      </c>
      <c r="X6079" s="24">
        <f>Table1[[#This Row],[Total Ballots]]/Table1[[#This Row],[Total Population]]</f>
        <v>0.11860652436568667</v>
      </c>
      <c r="Y6079" s="24">
        <f>Table1[[#This Row],[Female Ballots]]/Table1[[#This Row],[Female Voters]]</f>
        <v>0.21503865073787773</v>
      </c>
      <c r="Z6079" s="24">
        <f>Table1[[#This Row],[Male Ballots]]/Table1[[#This Row],[Male Voters]]</f>
        <v>0.2306438467807661</v>
      </c>
      <c r="AA6079" s="24">
        <f>Table1[[#This Row],[Total Ballots]]/Table1[[#This Row],[Total Voters]]</f>
        <v>0.22226415094339622</v>
      </c>
    </row>
    <row r="6080" spans="1:27" x14ac:dyDescent="0.35">
      <c r="A6080" s="8" t="s">
        <v>38</v>
      </c>
      <c r="B6080" s="17">
        <v>2009</v>
      </c>
      <c r="C6080" s="17" t="s">
        <v>82</v>
      </c>
      <c r="D6080" s="17" t="s">
        <v>69</v>
      </c>
      <c r="E6080" s="35" t="s">
        <v>74</v>
      </c>
      <c r="F6080" s="34" t="s">
        <v>78</v>
      </c>
      <c r="G6080" s="9" t="s">
        <v>63</v>
      </c>
      <c r="H6080" s="10">
        <v>6794</v>
      </c>
      <c r="I6080" s="10">
        <v>7172</v>
      </c>
      <c r="J6080" s="10">
        <v>13966</v>
      </c>
      <c r="K6080" s="31">
        <v>4372</v>
      </c>
      <c r="L6080" s="31">
        <v>3764</v>
      </c>
      <c r="M6080" s="31">
        <v>0</v>
      </c>
      <c r="N6080" s="31">
        <v>8136</v>
      </c>
      <c r="O6080" s="10">
        <v>1198</v>
      </c>
      <c r="P6080" s="10">
        <v>966</v>
      </c>
      <c r="Q6080" s="10"/>
      <c r="R6080" s="11">
        <v>2164</v>
      </c>
      <c r="S6080" s="24">
        <f>Table1[[#This Row],[Female Voters]]/Table1[[#This Row],[Female Population]]</f>
        <v>0.64350897851045041</v>
      </c>
      <c r="T6080" s="24">
        <f>Table1[[#This Row],[Male Voters]]/Table1[[#This Row],[Male Population]]</f>
        <v>0.52481873954266589</v>
      </c>
      <c r="U6080" s="24">
        <f>Table1[[#This Row],[Total Voters]]/Table1[[#This Row],[Total Population]]</f>
        <v>0.5825576399828154</v>
      </c>
      <c r="V6080" s="24">
        <f>Table1[[#This Row],[Female Ballots]]/Table1[[#This Row],[Female Population]]</f>
        <v>0.17633205769796881</v>
      </c>
      <c r="W6080" s="24">
        <f>Table1[[#This Row],[Male Ballots]]/Table1[[#This Row],[Male Population]]</f>
        <v>0.13469046291132181</v>
      </c>
      <c r="X6080" s="24">
        <f>Table1[[#This Row],[Total Ballots]]/Table1[[#This Row],[Total Population]]</f>
        <v>0.15494773020191896</v>
      </c>
      <c r="Y6080" s="24">
        <f>Table1[[#This Row],[Female Ballots]]/Table1[[#This Row],[Female Voters]]</f>
        <v>0.27401646843549865</v>
      </c>
      <c r="Z6080" s="24">
        <f>Table1[[#This Row],[Male Ballots]]/Table1[[#This Row],[Male Voters]]</f>
        <v>0.25664187035069075</v>
      </c>
      <c r="AA6080" s="24">
        <f>Table1[[#This Row],[Total Ballots]]/Table1[[#This Row],[Total Voters]]</f>
        <v>0.26597836774827927</v>
      </c>
    </row>
    <row r="6081" spans="1:27" x14ac:dyDescent="0.35">
      <c r="A6081" s="8" t="s">
        <v>38</v>
      </c>
      <c r="B6081" s="17">
        <v>2009</v>
      </c>
      <c r="C6081" s="17" t="s">
        <v>82</v>
      </c>
      <c r="D6081" s="17" t="s">
        <v>69</v>
      </c>
      <c r="E6081" s="35" t="s">
        <v>74</v>
      </c>
      <c r="F6081" s="34" t="s">
        <v>78</v>
      </c>
      <c r="G6081" s="9" t="s">
        <v>64</v>
      </c>
      <c r="H6081" s="10">
        <v>6935</v>
      </c>
      <c r="I6081" s="10">
        <v>7182</v>
      </c>
      <c r="J6081" s="10">
        <v>14117</v>
      </c>
      <c r="K6081" s="31">
        <v>4769</v>
      </c>
      <c r="L6081" s="31">
        <v>4260</v>
      </c>
      <c r="M6081" s="31">
        <v>1</v>
      </c>
      <c r="N6081" s="31">
        <v>9030</v>
      </c>
      <c r="O6081" s="10">
        <v>1842</v>
      </c>
      <c r="P6081" s="10">
        <v>1568</v>
      </c>
      <c r="Q6081" s="10"/>
      <c r="R6081" s="11">
        <v>3410</v>
      </c>
      <c r="S6081" s="24">
        <f>Table1[[#This Row],[Female Voters]]/Table1[[#This Row],[Female Population]]</f>
        <v>0.68767123287671228</v>
      </c>
      <c r="T6081" s="24">
        <f>Table1[[#This Row],[Male Voters]]/Table1[[#This Row],[Male Population]]</f>
        <v>0.59314954051796154</v>
      </c>
      <c r="U6081" s="24">
        <f>Table1[[#This Row],[Total Voters]]/Table1[[#This Row],[Total Population]]</f>
        <v>0.63965431748955159</v>
      </c>
      <c r="V6081" s="24">
        <f>Table1[[#This Row],[Female Ballots]]/Table1[[#This Row],[Female Population]]</f>
        <v>0.26560922855082914</v>
      </c>
      <c r="W6081" s="24">
        <f>Table1[[#This Row],[Male Ballots]]/Table1[[#This Row],[Male Population]]</f>
        <v>0.21832358674463936</v>
      </c>
      <c r="X6081" s="24">
        <f>Table1[[#This Row],[Total Ballots]]/Table1[[#This Row],[Total Population]]</f>
        <v>0.24155273783381739</v>
      </c>
      <c r="Y6081" s="24">
        <f>Table1[[#This Row],[Female Ballots]]/Table1[[#This Row],[Female Voters]]</f>
        <v>0.3862444957014049</v>
      </c>
      <c r="Z6081" s="24">
        <f>Table1[[#This Row],[Male Ballots]]/Table1[[#This Row],[Male Voters]]</f>
        <v>0.36807511737089205</v>
      </c>
      <c r="AA6081" s="24">
        <f>Table1[[#This Row],[Total Ballots]]/Table1[[#This Row],[Total Voters]]</f>
        <v>0.37763012181616834</v>
      </c>
    </row>
    <row r="6082" spans="1:27" x14ac:dyDescent="0.35">
      <c r="A6082" s="8" t="s">
        <v>38</v>
      </c>
      <c r="B6082" s="17">
        <v>2009</v>
      </c>
      <c r="C6082" s="17" t="s">
        <v>82</v>
      </c>
      <c r="D6082" s="17" t="s">
        <v>69</v>
      </c>
      <c r="E6082" s="35" t="s">
        <v>74</v>
      </c>
      <c r="F6082" s="34" t="s">
        <v>78</v>
      </c>
      <c r="G6082" s="9" t="s">
        <v>65</v>
      </c>
      <c r="H6082" s="10">
        <v>8486</v>
      </c>
      <c r="I6082" s="10">
        <v>8285</v>
      </c>
      <c r="J6082" s="10">
        <v>16771</v>
      </c>
      <c r="K6082" s="31">
        <v>6713</v>
      </c>
      <c r="L6082" s="31">
        <v>5922</v>
      </c>
      <c r="M6082" s="31">
        <v>0</v>
      </c>
      <c r="N6082" s="31">
        <v>12635</v>
      </c>
      <c r="O6082" s="10">
        <v>3625</v>
      </c>
      <c r="P6082" s="10">
        <v>3076</v>
      </c>
      <c r="Q6082" s="10"/>
      <c r="R6082" s="11">
        <v>6701</v>
      </c>
      <c r="S6082" s="24">
        <f>Table1[[#This Row],[Female Voters]]/Table1[[#This Row],[Female Population]]</f>
        <v>0.79106764082017444</v>
      </c>
      <c r="T6082" s="24">
        <f>Table1[[#This Row],[Male Voters]]/Table1[[#This Row],[Male Population]]</f>
        <v>0.71478575739287875</v>
      </c>
      <c r="U6082" s="24">
        <f>Table1[[#This Row],[Total Voters]]/Table1[[#This Row],[Total Population]]</f>
        <v>0.75338381730367898</v>
      </c>
      <c r="V6082" s="24">
        <f>Table1[[#This Row],[Female Ballots]]/Table1[[#This Row],[Female Population]]</f>
        <v>0.4271741692198916</v>
      </c>
      <c r="W6082" s="24">
        <f>Table1[[#This Row],[Male Ballots]]/Table1[[#This Row],[Male Population]]</f>
        <v>0.37127338563669282</v>
      </c>
      <c r="X6082" s="24">
        <f>Table1[[#This Row],[Total Ballots]]/Table1[[#This Row],[Total Population]]</f>
        <v>0.39955876214894759</v>
      </c>
      <c r="Y6082" s="24">
        <f>Table1[[#This Row],[Female Ballots]]/Table1[[#This Row],[Female Voters]]</f>
        <v>0.53999702070609268</v>
      </c>
      <c r="Z6082" s="24">
        <f>Table1[[#This Row],[Male Ballots]]/Table1[[#This Row],[Male Voters]]</f>
        <v>0.51941911516379602</v>
      </c>
      <c r="AA6082" s="24">
        <f>Table1[[#This Row],[Total Ballots]]/Table1[[#This Row],[Total Voters]]</f>
        <v>0.53035219628017416</v>
      </c>
    </row>
    <row r="6083" spans="1:27" x14ac:dyDescent="0.35">
      <c r="A6083" s="8" t="s">
        <v>38</v>
      </c>
      <c r="B6083" s="17">
        <v>2009</v>
      </c>
      <c r="C6083" s="17" t="s">
        <v>82</v>
      </c>
      <c r="D6083" s="17" t="s">
        <v>69</v>
      </c>
      <c r="E6083" s="35" t="s">
        <v>74</v>
      </c>
      <c r="F6083" s="34" t="s">
        <v>78</v>
      </c>
      <c r="G6083" s="9" t="s">
        <v>66</v>
      </c>
      <c r="H6083" s="10">
        <v>7985</v>
      </c>
      <c r="I6083" s="10">
        <v>7576</v>
      </c>
      <c r="J6083" s="10">
        <v>15561</v>
      </c>
      <c r="K6083" s="31">
        <v>7148</v>
      </c>
      <c r="L6083" s="31">
        <v>6509</v>
      </c>
      <c r="M6083" s="31">
        <v>1</v>
      </c>
      <c r="N6083" s="31">
        <v>13658</v>
      </c>
      <c r="O6083" s="10">
        <v>4956</v>
      </c>
      <c r="P6083" s="10">
        <v>4379</v>
      </c>
      <c r="Q6083" s="10"/>
      <c r="R6083" s="11">
        <v>9335</v>
      </c>
      <c r="S6083" s="24">
        <f>Table1[[#This Row],[Female Voters]]/Table1[[#This Row],[Female Population]]</f>
        <v>0.89517845961177211</v>
      </c>
      <c r="T6083" s="24">
        <f>Table1[[#This Row],[Male Voters]]/Table1[[#This Row],[Male Population]]</f>
        <v>0.85916050686378032</v>
      </c>
      <c r="U6083" s="24">
        <f>Table1[[#This Row],[Total Voters]]/Table1[[#This Row],[Total Population]]</f>
        <v>0.87770708823340404</v>
      </c>
      <c r="V6083" s="24">
        <f>Table1[[#This Row],[Female Ballots]]/Table1[[#This Row],[Female Population]]</f>
        <v>0.62066374452097683</v>
      </c>
      <c r="W6083" s="24">
        <f>Table1[[#This Row],[Male Ballots]]/Table1[[#This Row],[Male Population]]</f>
        <v>0.57800950369588178</v>
      </c>
      <c r="X6083" s="24">
        <f>Table1[[#This Row],[Total Ballots]]/Table1[[#This Row],[Total Population]]</f>
        <v>0.5998971788445473</v>
      </c>
      <c r="Y6083" s="24">
        <f>Table1[[#This Row],[Female Ballots]]/Table1[[#This Row],[Female Voters]]</f>
        <v>0.69334079462786791</v>
      </c>
      <c r="Z6083" s="24">
        <f>Table1[[#This Row],[Male Ballots]]/Table1[[#This Row],[Male Voters]]</f>
        <v>0.67276079274850209</v>
      </c>
      <c r="AA6083" s="24">
        <f>Table1[[#This Row],[Total Ballots]]/Table1[[#This Row],[Total Voters]]</f>
        <v>0.68348220822960903</v>
      </c>
    </row>
    <row r="6084" spans="1:27" x14ac:dyDescent="0.35">
      <c r="A6084" s="8" t="s">
        <v>38</v>
      </c>
      <c r="B6084" s="17">
        <v>2009</v>
      </c>
      <c r="C6084" s="17" t="s">
        <v>82</v>
      </c>
      <c r="D6084" s="17" t="s">
        <v>69</v>
      </c>
      <c r="E6084" s="35" t="s">
        <v>74</v>
      </c>
      <c r="F6084" s="34" t="s">
        <v>78</v>
      </c>
      <c r="G6084" s="9" t="s">
        <v>67</v>
      </c>
      <c r="H6084" s="10">
        <v>9920</v>
      </c>
      <c r="I6084" s="10">
        <v>8461</v>
      </c>
      <c r="J6084" s="10">
        <v>18381</v>
      </c>
      <c r="K6084" s="31">
        <v>8699</v>
      </c>
      <c r="L6084" s="31">
        <v>7670</v>
      </c>
      <c r="M6084" s="31">
        <v>0</v>
      </c>
      <c r="N6084" s="31">
        <v>16369</v>
      </c>
      <c r="O6084" s="10">
        <v>6631</v>
      </c>
      <c r="P6084" s="10">
        <v>6050</v>
      </c>
      <c r="Q6084" s="10"/>
      <c r="R6084" s="11">
        <v>12681</v>
      </c>
      <c r="S6084" s="24">
        <f>Table1[[#This Row],[Female Voters]]/Table1[[#This Row],[Female Population]]</f>
        <v>0.8769153225806452</v>
      </c>
      <c r="T6084" s="24">
        <f>Table1[[#This Row],[Male Voters]]/Table1[[#This Row],[Male Population]]</f>
        <v>0.90651223259661984</v>
      </c>
      <c r="U6084" s="24">
        <f>Table1[[#This Row],[Total Voters]]/Table1[[#This Row],[Total Population]]</f>
        <v>0.89053914368097487</v>
      </c>
      <c r="V6084" s="24">
        <f>Table1[[#This Row],[Female Ballots]]/Table1[[#This Row],[Female Population]]</f>
        <v>0.6684475806451613</v>
      </c>
      <c r="W6084" s="24">
        <f>Table1[[#This Row],[Male Ballots]]/Table1[[#This Row],[Male Population]]</f>
        <v>0.71504550289563884</v>
      </c>
      <c r="X6084" s="24">
        <f>Table1[[#This Row],[Total Ballots]]/Table1[[#This Row],[Total Population]]</f>
        <v>0.6898971764321854</v>
      </c>
      <c r="Y6084" s="24">
        <f>Table1[[#This Row],[Female Ballots]]/Table1[[#This Row],[Female Voters]]</f>
        <v>0.76227152546269683</v>
      </c>
      <c r="Z6084" s="24">
        <f>Table1[[#This Row],[Male Ballots]]/Table1[[#This Row],[Male Voters]]</f>
        <v>0.78878748370273799</v>
      </c>
      <c r="AA6084" s="24">
        <f>Table1[[#This Row],[Total Ballots]]/Table1[[#This Row],[Total Voters]]</f>
        <v>0.77469607184311806</v>
      </c>
    </row>
    <row r="6085" spans="1:27" x14ac:dyDescent="0.35">
      <c r="A6085" s="8" t="s">
        <v>36</v>
      </c>
      <c r="B6085" s="17">
        <v>2009</v>
      </c>
      <c r="C6085" s="17" t="s">
        <v>82</v>
      </c>
      <c r="D6085" s="17" t="s">
        <v>69</v>
      </c>
      <c r="E6085" s="35" t="s">
        <v>74</v>
      </c>
      <c r="F6085" s="34" t="s">
        <v>78</v>
      </c>
      <c r="G6085" s="9" t="s">
        <v>79</v>
      </c>
      <c r="H6085" s="10">
        <v>4234</v>
      </c>
      <c r="I6085" s="10">
        <v>4291</v>
      </c>
      <c r="J6085" s="10">
        <v>8525</v>
      </c>
      <c r="K6085" s="31">
        <v>3373</v>
      </c>
      <c r="L6085" s="31">
        <v>3313</v>
      </c>
      <c r="M6085" s="31">
        <v>2</v>
      </c>
      <c r="N6085" s="31">
        <v>6688</v>
      </c>
      <c r="O6085" s="10">
        <v>1492</v>
      </c>
      <c r="P6085" s="10">
        <v>1373</v>
      </c>
      <c r="Q6085" s="10"/>
      <c r="R6085" s="11">
        <v>2865</v>
      </c>
      <c r="S6085" s="24">
        <f>Table1[[#This Row],[Female Voters]]/Table1[[#This Row],[Female Population]]</f>
        <v>0.79664619744922061</v>
      </c>
      <c r="T6085" s="24">
        <f>Table1[[#This Row],[Male Voters]]/Table1[[#This Row],[Male Population]]</f>
        <v>0.77208109997669538</v>
      </c>
      <c r="U6085" s="24">
        <f>Table1[[#This Row],[Total Voters]]/Table1[[#This Row],[Total Population]]</f>
        <v>0.78451612903225809</v>
      </c>
      <c r="V6085" s="24">
        <f>Table1[[#This Row],[Female Ballots]]/Table1[[#This Row],[Female Population]]</f>
        <v>0.35238545111006142</v>
      </c>
      <c r="W6085" s="24">
        <f>Table1[[#This Row],[Male Ballots]]/Table1[[#This Row],[Male Population]]</f>
        <v>0.3199720344907947</v>
      </c>
      <c r="X6085" s="24">
        <f>Table1[[#This Row],[Total Ballots]]/Table1[[#This Row],[Total Population]]</f>
        <v>0.33607038123167154</v>
      </c>
      <c r="Y6085" s="24">
        <f>Table1[[#This Row],[Female Ballots]]/Table1[[#This Row],[Female Voters]]</f>
        <v>0.44233619922917283</v>
      </c>
      <c r="Z6085" s="24">
        <f>Table1[[#This Row],[Male Ballots]]/Table1[[#This Row],[Male Voters]]</f>
        <v>0.41442801086628434</v>
      </c>
      <c r="AA6085" s="24">
        <f>Table1[[#This Row],[Total Ballots]]/Table1[[#This Row],[Total Voters]]</f>
        <v>0.42837918660287083</v>
      </c>
    </row>
    <row r="6086" spans="1:27" x14ac:dyDescent="0.35">
      <c r="A6086" s="8" t="s">
        <v>36</v>
      </c>
      <c r="B6086" s="17">
        <v>2009</v>
      </c>
      <c r="C6086" s="17" t="s">
        <v>82</v>
      </c>
      <c r="D6086" s="17" t="s">
        <v>69</v>
      </c>
      <c r="E6086" s="35" t="s">
        <v>74</v>
      </c>
      <c r="F6086" s="34" t="s">
        <v>78</v>
      </c>
      <c r="G6086" s="9" t="s">
        <v>62</v>
      </c>
      <c r="H6086" s="10">
        <v>343</v>
      </c>
      <c r="I6086" s="10">
        <v>372</v>
      </c>
      <c r="J6086" s="10">
        <v>715</v>
      </c>
      <c r="K6086" s="31">
        <v>268</v>
      </c>
      <c r="L6086" s="31">
        <v>278</v>
      </c>
      <c r="M6086" s="31">
        <v>0</v>
      </c>
      <c r="N6086" s="31">
        <v>546</v>
      </c>
      <c r="O6086" s="10">
        <v>42</v>
      </c>
      <c r="P6086" s="10">
        <v>35</v>
      </c>
      <c r="Q6086" s="10"/>
      <c r="R6086" s="11">
        <v>77</v>
      </c>
      <c r="S6086" s="24">
        <f>Table1[[#This Row],[Female Voters]]/Table1[[#This Row],[Female Population]]</f>
        <v>0.78134110787172006</v>
      </c>
      <c r="T6086" s="24">
        <f>Table1[[#This Row],[Male Voters]]/Table1[[#This Row],[Male Population]]</f>
        <v>0.74731182795698925</v>
      </c>
      <c r="U6086" s="24">
        <f>Table1[[#This Row],[Total Voters]]/Table1[[#This Row],[Total Population]]</f>
        <v>0.76363636363636367</v>
      </c>
      <c r="V6086" s="24">
        <f>Table1[[#This Row],[Female Ballots]]/Table1[[#This Row],[Female Population]]</f>
        <v>0.12244897959183673</v>
      </c>
      <c r="W6086" s="24">
        <f>Table1[[#This Row],[Male Ballots]]/Table1[[#This Row],[Male Population]]</f>
        <v>9.4086021505376344E-2</v>
      </c>
      <c r="X6086" s="24">
        <f>Table1[[#This Row],[Total Ballots]]/Table1[[#This Row],[Total Population]]</f>
        <v>0.1076923076923077</v>
      </c>
      <c r="Y6086" s="24">
        <f>Table1[[#This Row],[Female Ballots]]/Table1[[#This Row],[Female Voters]]</f>
        <v>0.15671641791044777</v>
      </c>
      <c r="Z6086" s="24">
        <f>Table1[[#This Row],[Male Ballots]]/Table1[[#This Row],[Male Voters]]</f>
        <v>0.12589928057553956</v>
      </c>
      <c r="AA6086" s="24">
        <f>Table1[[#This Row],[Total Ballots]]/Table1[[#This Row],[Total Voters]]</f>
        <v>0.14102564102564102</v>
      </c>
    </row>
    <row r="6087" spans="1:27" x14ac:dyDescent="0.35">
      <c r="A6087" s="8" t="s">
        <v>36</v>
      </c>
      <c r="B6087" s="17">
        <v>2009</v>
      </c>
      <c r="C6087" s="17" t="s">
        <v>82</v>
      </c>
      <c r="D6087" s="17" t="s">
        <v>69</v>
      </c>
      <c r="E6087" s="35" t="s">
        <v>74</v>
      </c>
      <c r="F6087" s="34" t="s">
        <v>78</v>
      </c>
      <c r="G6087" s="9" t="s">
        <v>63</v>
      </c>
      <c r="H6087" s="10">
        <v>555</v>
      </c>
      <c r="I6087" s="10">
        <v>561</v>
      </c>
      <c r="J6087" s="10">
        <v>1116</v>
      </c>
      <c r="K6087" s="31">
        <v>365</v>
      </c>
      <c r="L6087" s="31">
        <v>359</v>
      </c>
      <c r="M6087" s="31">
        <v>2</v>
      </c>
      <c r="N6087" s="31">
        <v>726</v>
      </c>
      <c r="O6087" s="10">
        <v>88</v>
      </c>
      <c r="P6087" s="10">
        <v>68</v>
      </c>
      <c r="Q6087" s="10"/>
      <c r="R6087" s="11">
        <v>156</v>
      </c>
      <c r="S6087" s="24">
        <f>Table1[[#This Row],[Female Voters]]/Table1[[#This Row],[Female Population]]</f>
        <v>0.65765765765765771</v>
      </c>
      <c r="T6087" s="24">
        <f>Table1[[#This Row],[Male Voters]]/Table1[[#This Row],[Male Population]]</f>
        <v>0.63992869875222813</v>
      </c>
      <c r="U6087" s="24">
        <f>Table1[[#This Row],[Total Voters]]/Table1[[#This Row],[Total Population]]</f>
        <v>0.65053763440860213</v>
      </c>
      <c r="V6087" s="24">
        <f>Table1[[#This Row],[Female Ballots]]/Table1[[#This Row],[Female Population]]</f>
        <v>0.15855855855855855</v>
      </c>
      <c r="W6087" s="24">
        <f>Table1[[#This Row],[Male Ballots]]/Table1[[#This Row],[Male Population]]</f>
        <v>0.12121212121212122</v>
      </c>
      <c r="X6087" s="24">
        <f>Table1[[#This Row],[Total Ballots]]/Table1[[#This Row],[Total Population]]</f>
        <v>0.13978494623655913</v>
      </c>
      <c r="Y6087" s="24">
        <f>Table1[[#This Row],[Female Ballots]]/Table1[[#This Row],[Female Voters]]</f>
        <v>0.24109589041095891</v>
      </c>
      <c r="Z6087" s="24">
        <f>Table1[[#This Row],[Male Ballots]]/Table1[[#This Row],[Male Voters]]</f>
        <v>0.1894150417827298</v>
      </c>
      <c r="AA6087" s="24">
        <f>Table1[[#This Row],[Total Ballots]]/Table1[[#This Row],[Total Voters]]</f>
        <v>0.21487603305785125</v>
      </c>
    </row>
    <row r="6088" spans="1:27" x14ac:dyDescent="0.35">
      <c r="A6088" s="8" t="s">
        <v>36</v>
      </c>
      <c r="B6088" s="17">
        <v>2009</v>
      </c>
      <c r="C6088" s="17" t="s">
        <v>82</v>
      </c>
      <c r="D6088" s="17" t="s">
        <v>69</v>
      </c>
      <c r="E6088" s="35" t="s">
        <v>74</v>
      </c>
      <c r="F6088" s="34" t="s">
        <v>78</v>
      </c>
      <c r="G6088" s="9" t="s">
        <v>64</v>
      </c>
      <c r="H6088" s="10">
        <v>728</v>
      </c>
      <c r="I6088" s="10">
        <v>696</v>
      </c>
      <c r="J6088" s="10">
        <v>1424</v>
      </c>
      <c r="K6088" s="31">
        <v>522</v>
      </c>
      <c r="L6088" s="31">
        <v>477</v>
      </c>
      <c r="M6088" s="31">
        <v>0</v>
      </c>
      <c r="N6088" s="31">
        <v>999</v>
      </c>
      <c r="O6088" s="10">
        <v>151</v>
      </c>
      <c r="P6088" s="10">
        <v>130</v>
      </c>
      <c r="Q6088" s="10"/>
      <c r="R6088" s="11">
        <v>281</v>
      </c>
      <c r="S6088" s="24">
        <f>Table1[[#This Row],[Female Voters]]/Table1[[#This Row],[Female Population]]</f>
        <v>0.71703296703296704</v>
      </c>
      <c r="T6088" s="24">
        <f>Table1[[#This Row],[Male Voters]]/Table1[[#This Row],[Male Population]]</f>
        <v>0.68534482758620685</v>
      </c>
      <c r="U6088" s="24">
        <f>Table1[[#This Row],[Total Voters]]/Table1[[#This Row],[Total Population]]</f>
        <v>0.7015449438202247</v>
      </c>
      <c r="V6088" s="24">
        <f>Table1[[#This Row],[Female Ballots]]/Table1[[#This Row],[Female Population]]</f>
        <v>0.20741758241758243</v>
      </c>
      <c r="W6088" s="24">
        <f>Table1[[#This Row],[Male Ballots]]/Table1[[#This Row],[Male Population]]</f>
        <v>0.18678160919540229</v>
      </c>
      <c r="X6088" s="24">
        <f>Table1[[#This Row],[Total Ballots]]/Table1[[#This Row],[Total Population]]</f>
        <v>0.1973314606741573</v>
      </c>
      <c r="Y6088" s="24">
        <f>Table1[[#This Row],[Female Ballots]]/Table1[[#This Row],[Female Voters]]</f>
        <v>0.28927203065134099</v>
      </c>
      <c r="Z6088" s="24">
        <f>Table1[[#This Row],[Male Ballots]]/Table1[[#This Row],[Male Voters]]</f>
        <v>0.27253668763102723</v>
      </c>
      <c r="AA6088" s="24">
        <f>Table1[[#This Row],[Total Ballots]]/Table1[[#This Row],[Total Voters]]</f>
        <v>0.28128128128128127</v>
      </c>
    </row>
    <row r="6089" spans="1:27" x14ac:dyDescent="0.35">
      <c r="A6089" s="8" t="s">
        <v>36</v>
      </c>
      <c r="B6089" s="17">
        <v>2009</v>
      </c>
      <c r="C6089" s="17" t="s">
        <v>82</v>
      </c>
      <c r="D6089" s="17" t="s">
        <v>69</v>
      </c>
      <c r="E6089" s="35" t="s">
        <v>74</v>
      </c>
      <c r="F6089" s="34" t="s">
        <v>78</v>
      </c>
      <c r="G6089" s="9" t="s">
        <v>65</v>
      </c>
      <c r="H6089" s="10">
        <v>994</v>
      </c>
      <c r="I6089" s="10">
        <v>989</v>
      </c>
      <c r="J6089" s="10">
        <v>1983</v>
      </c>
      <c r="K6089" s="31">
        <v>780</v>
      </c>
      <c r="L6089" s="31">
        <v>741</v>
      </c>
      <c r="M6089" s="31">
        <v>0</v>
      </c>
      <c r="N6089" s="31">
        <v>1521</v>
      </c>
      <c r="O6089" s="10">
        <v>320</v>
      </c>
      <c r="P6089" s="10">
        <v>269</v>
      </c>
      <c r="Q6089" s="10"/>
      <c r="R6089" s="11">
        <v>589</v>
      </c>
      <c r="S6089" s="24">
        <f>Table1[[#This Row],[Female Voters]]/Table1[[#This Row],[Female Population]]</f>
        <v>0.78470824949698192</v>
      </c>
      <c r="T6089" s="24">
        <f>Table1[[#This Row],[Male Voters]]/Table1[[#This Row],[Male Population]]</f>
        <v>0.74924165824064715</v>
      </c>
      <c r="U6089" s="24">
        <f>Table1[[#This Row],[Total Voters]]/Table1[[#This Row],[Total Population]]</f>
        <v>0.76701966717095316</v>
      </c>
      <c r="V6089" s="24">
        <f>Table1[[#This Row],[Female Ballots]]/Table1[[#This Row],[Female Population]]</f>
        <v>0.32193158953722334</v>
      </c>
      <c r="W6089" s="24">
        <f>Table1[[#This Row],[Male Ballots]]/Table1[[#This Row],[Male Population]]</f>
        <v>0.27199191102123355</v>
      </c>
      <c r="X6089" s="24">
        <f>Table1[[#This Row],[Total Ballots]]/Table1[[#This Row],[Total Population]]</f>
        <v>0.29702471003530007</v>
      </c>
      <c r="Y6089" s="24">
        <f>Table1[[#This Row],[Female Ballots]]/Table1[[#This Row],[Female Voters]]</f>
        <v>0.41025641025641024</v>
      </c>
      <c r="Z6089" s="24">
        <f>Table1[[#This Row],[Male Ballots]]/Table1[[#This Row],[Male Voters]]</f>
        <v>0.36302294197031038</v>
      </c>
      <c r="AA6089" s="24">
        <f>Table1[[#This Row],[Total Ballots]]/Table1[[#This Row],[Total Voters]]</f>
        <v>0.38724523339907957</v>
      </c>
    </row>
    <row r="6090" spans="1:27" x14ac:dyDescent="0.35">
      <c r="A6090" s="8" t="s">
        <v>36</v>
      </c>
      <c r="B6090" s="17">
        <v>2009</v>
      </c>
      <c r="C6090" s="17" t="s">
        <v>82</v>
      </c>
      <c r="D6090" s="17" t="s">
        <v>69</v>
      </c>
      <c r="E6090" s="35" t="s">
        <v>74</v>
      </c>
      <c r="F6090" s="34" t="s">
        <v>78</v>
      </c>
      <c r="G6090" s="9" t="s">
        <v>66</v>
      </c>
      <c r="H6090" s="10">
        <v>843</v>
      </c>
      <c r="I6090" s="10">
        <v>926</v>
      </c>
      <c r="J6090" s="10">
        <v>1769</v>
      </c>
      <c r="K6090" s="31">
        <v>771</v>
      </c>
      <c r="L6090" s="31">
        <v>786</v>
      </c>
      <c r="M6090" s="31">
        <v>0</v>
      </c>
      <c r="N6090" s="31">
        <v>1557</v>
      </c>
      <c r="O6090" s="10">
        <v>450</v>
      </c>
      <c r="P6090" s="10">
        <v>417</v>
      </c>
      <c r="Q6090" s="10"/>
      <c r="R6090" s="11">
        <v>867</v>
      </c>
      <c r="S6090" s="24">
        <f>Table1[[#This Row],[Female Voters]]/Table1[[#This Row],[Female Population]]</f>
        <v>0.91459074733096091</v>
      </c>
      <c r="T6090" s="24">
        <f>Table1[[#This Row],[Male Voters]]/Table1[[#This Row],[Male Population]]</f>
        <v>0.84881209503239741</v>
      </c>
      <c r="U6090" s="24">
        <f>Table1[[#This Row],[Total Voters]]/Table1[[#This Row],[Total Population]]</f>
        <v>0.88015828151498021</v>
      </c>
      <c r="V6090" s="24">
        <f>Table1[[#This Row],[Female Ballots]]/Table1[[#This Row],[Female Population]]</f>
        <v>0.53380782918149461</v>
      </c>
      <c r="W6090" s="24">
        <f>Table1[[#This Row],[Male Ballots]]/Table1[[#This Row],[Male Population]]</f>
        <v>0.45032397408207342</v>
      </c>
      <c r="X6090" s="24">
        <f>Table1[[#This Row],[Total Ballots]]/Table1[[#This Row],[Total Population]]</f>
        <v>0.49010740531373659</v>
      </c>
      <c r="Y6090" s="24">
        <f>Table1[[#This Row],[Female Ballots]]/Table1[[#This Row],[Female Voters]]</f>
        <v>0.58365758754863817</v>
      </c>
      <c r="Z6090" s="24">
        <f>Table1[[#This Row],[Male Ballots]]/Table1[[#This Row],[Male Voters]]</f>
        <v>0.53053435114503822</v>
      </c>
      <c r="AA6090" s="24">
        <f>Table1[[#This Row],[Total Ballots]]/Table1[[#This Row],[Total Voters]]</f>
        <v>0.55684007707129091</v>
      </c>
    </row>
    <row r="6091" spans="1:27" x14ac:dyDescent="0.35">
      <c r="A6091" s="8" t="s">
        <v>36</v>
      </c>
      <c r="B6091" s="17">
        <v>2009</v>
      </c>
      <c r="C6091" s="17" t="s">
        <v>82</v>
      </c>
      <c r="D6091" s="17" t="s">
        <v>69</v>
      </c>
      <c r="E6091" s="35" t="s">
        <v>74</v>
      </c>
      <c r="F6091" s="34" t="s">
        <v>78</v>
      </c>
      <c r="G6091" s="9" t="s">
        <v>67</v>
      </c>
      <c r="H6091" s="10">
        <v>771</v>
      </c>
      <c r="I6091" s="10">
        <v>747</v>
      </c>
      <c r="J6091" s="10">
        <v>1518</v>
      </c>
      <c r="K6091" s="31">
        <v>667</v>
      </c>
      <c r="L6091" s="31">
        <v>672</v>
      </c>
      <c r="M6091" s="31">
        <v>0</v>
      </c>
      <c r="N6091" s="31">
        <v>1339</v>
      </c>
      <c r="O6091" s="10">
        <v>441</v>
      </c>
      <c r="P6091" s="10">
        <v>454</v>
      </c>
      <c r="Q6091" s="10"/>
      <c r="R6091" s="11">
        <v>895</v>
      </c>
      <c r="S6091" s="24">
        <f>Table1[[#This Row],[Female Voters]]/Table1[[#This Row],[Female Population]]</f>
        <v>0.86511024643320367</v>
      </c>
      <c r="T6091" s="24">
        <f>Table1[[#This Row],[Male Voters]]/Table1[[#This Row],[Male Population]]</f>
        <v>0.89959839357429716</v>
      </c>
      <c r="U6091" s="24">
        <f>Table1[[#This Row],[Total Voters]]/Table1[[#This Row],[Total Population]]</f>
        <v>0.88208168642951257</v>
      </c>
      <c r="V6091" s="24">
        <f>Table1[[#This Row],[Female Ballots]]/Table1[[#This Row],[Female Population]]</f>
        <v>0.57198443579766534</v>
      </c>
      <c r="W6091" s="24">
        <f>Table1[[#This Row],[Male Ballots]]/Table1[[#This Row],[Male Population]]</f>
        <v>0.60776439089692103</v>
      </c>
      <c r="X6091" s="24">
        <f>Table1[[#This Row],[Total Ballots]]/Table1[[#This Row],[Total Population]]</f>
        <v>0.58959156785243738</v>
      </c>
      <c r="Y6091" s="24">
        <f>Table1[[#This Row],[Female Ballots]]/Table1[[#This Row],[Female Voters]]</f>
        <v>0.66116941529235385</v>
      </c>
      <c r="Z6091" s="24">
        <f>Table1[[#This Row],[Male Ballots]]/Table1[[#This Row],[Male Voters]]</f>
        <v>0.67559523809523814</v>
      </c>
      <c r="AA6091" s="24">
        <f>Table1[[#This Row],[Total Ballots]]/Table1[[#This Row],[Total Voters]]</f>
        <v>0.66840926064227035</v>
      </c>
    </row>
    <row r="6092" spans="1:27" x14ac:dyDescent="0.35">
      <c r="A6092" s="8" t="s">
        <v>52</v>
      </c>
      <c r="B6092" s="17">
        <v>2009</v>
      </c>
      <c r="C6092" s="17" t="s">
        <v>82</v>
      </c>
      <c r="D6092" s="17" t="s">
        <v>70</v>
      </c>
      <c r="E6092" s="35" t="s">
        <v>75</v>
      </c>
      <c r="F6092" s="34" t="s">
        <v>78</v>
      </c>
      <c r="G6092" s="9" t="s">
        <v>79</v>
      </c>
      <c r="H6092" s="10">
        <v>266982</v>
      </c>
      <c r="I6092" s="10">
        <v>265216</v>
      </c>
      <c r="J6092" s="10">
        <v>532198</v>
      </c>
      <c r="K6092" s="31">
        <v>194194</v>
      </c>
      <c r="L6092" s="31">
        <v>173914</v>
      </c>
      <c r="M6092" s="31">
        <v>4501</v>
      </c>
      <c r="N6092" s="31">
        <v>372609</v>
      </c>
      <c r="O6092" s="10">
        <v>94625</v>
      </c>
      <c r="P6092" s="10">
        <v>82319</v>
      </c>
      <c r="Q6092" s="10">
        <v>1487</v>
      </c>
      <c r="R6092" s="11">
        <v>178431</v>
      </c>
      <c r="S6092" s="24">
        <f>Table1[[#This Row],[Female Voters]]/Table1[[#This Row],[Female Population]]</f>
        <v>0.72736738806361478</v>
      </c>
      <c r="T6092" s="24">
        <f>Table1[[#This Row],[Male Voters]]/Table1[[#This Row],[Male Population]]</f>
        <v>0.65574475144787647</v>
      </c>
      <c r="U6092" s="24">
        <f>Table1[[#This Row],[Total Voters]]/Table1[[#This Row],[Total Population]]</f>
        <v>0.70013228159444418</v>
      </c>
      <c r="V6092" s="24">
        <f>Table1[[#This Row],[Female Ballots]]/Table1[[#This Row],[Female Population]]</f>
        <v>0.35442464285981828</v>
      </c>
      <c r="W6092" s="24">
        <f>Table1[[#This Row],[Male Ballots]]/Table1[[#This Row],[Male Population]]</f>
        <v>0.31038474300193047</v>
      </c>
      <c r="X6092" s="24">
        <f>Table1[[#This Row],[Total Ballots]]/Table1[[#This Row],[Total Population]]</f>
        <v>0.33527183491858292</v>
      </c>
      <c r="Y6092" s="24">
        <f>Table1[[#This Row],[Female Ballots]]/Table1[[#This Row],[Female Voters]]</f>
        <v>0.48727046149726561</v>
      </c>
      <c r="Z6092" s="24">
        <f>Table1[[#This Row],[Male Ballots]]/Table1[[#This Row],[Male Voters]]</f>
        <v>0.4733316466759433</v>
      </c>
      <c r="AA6092" s="24">
        <f>Table1[[#This Row],[Total Ballots]]/Table1[[#This Row],[Total Voters]]</f>
        <v>0.47886927046850719</v>
      </c>
    </row>
    <row r="6093" spans="1:27" x14ac:dyDescent="0.35">
      <c r="A6093" s="8" t="s">
        <v>52</v>
      </c>
      <c r="B6093" s="17">
        <v>2009</v>
      </c>
      <c r="C6093" s="17" t="s">
        <v>82</v>
      </c>
      <c r="D6093" s="17" t="s">
        <v>70</v>
      </c>
      <c r="E6093" s="35" t="s">
        <v>75</v>
      </c>
      <c r="F6093" s="34" t="s">
        <v>78</v>
      </c>
      <c r="G6093" s="9" t="s">
        <v>62</v>
      </c>
      <c r="H6093" s="10">
        <v>30756</v>
      </c>
      <c r="I6093" s="10">
        <v>33384</v>
      </c>
      <c r="J6093" s="10">
        <v>64140</v>
      </c>
      <c r="K6093" s="31">
        <v>17834</v>
      </c>
      <c r="L6093" s="31">
        <v>16118</v>
      </c>
      <c r="M6093" s="31">
        <v>852</v>
      </c>
      <c r="N6093" s="31">
        <v>34804</v>
      </c>
      <c r="O6093" s="10">
        <v>3982</v>
      </c>
      <c r="P6093" s="10">
        <v>3349</v>
      </c>
      <c r="Q6093" s="10">
        <v>197</v>
      </c>
      <c r="R6093" s="11">
        <v>7528</v>
      </c>
      <c r="S6093" s="24">
        <f>Table1[[#This Row],[Female Voters]]/Table1[[#This Row],[Female Population]]</f>
        <v>0.57985433736506697</v>
      </c>
      <c r="T6093" s="24">
        <f>Table1[[#This Row],[Male Voters]]/Table1[[#This Row],[Male Population]]</f>
        <v>0.48280613467529354</v>
      </c>
      <c r="U6093" s="24">
        <f>Table1[[#This Row],[Total Voters]]/Table1[[#This Row],[Total Population]]</f>
        <v>0.54262550670408483</v>
      </c>
      <c r="V6093" s="24">
        <f>Table1[[#This Row],[Female Ballots]]/Table1[[#This Row],[Female Population]]</f>
        <v>0.12947067238912732</v>
      </c>
      <c r="W6093" s="24">
        <f>Table1[[#This Row],[Male Ballots]]/Table1[[#This Row],[Male Population]]</f>
        <v>0.10031751737359214</v>
      </c>
      <c r="X6093" s="24">
        <f>Table1[[#This Row],[Total Ballots]]/Table1[[#This Row],[Total Population]]</f>
        <v>0.11736825693794824</v>
      </c>
      <c r="Y6093" s="24">
        <f>Table1[[#This Row],[Female Ballots]]/Table1[[#This Row],[Female Voters]]</f>
        <v>0.22328137265896603</v>
      </c>
      <c r="Z6093" s="24">
        <f>Table1[[#This Row],[Male Ballots]]/Table1[[#This Row],[Male Voters]]</f>
        <v>0.20778012160317658</v>
      </c>
      <c r="AA6093" s="24">
        <f>Table1[[#This Row],[Total Ballots]]/Table1[[#This Row],[Total Voters]]</f>
        <v>0.21629697735892425</v>
      </c>
    </row>
    <row r="6094" spans="1:27" x14ac:dyDescent="0.35">
      <c r="A6094" s="8" t="s">
        <v>52</v>
      </c>
      <c r="B6094" s="17">
        <v>2009</v>
      </c>
      <c r="C6094" s="17" t="s">
        <v>82</v>
      </c>
      <c r="D6094" s="17" t="s">
        <v>70</v>
      </c>
      <c r="E6094" s="35" t="s">
        <v>75</v>
      </c>
      <c r="F6094" s="34" t="s">
        <v>78</v>
      </c>
      <c r="G6094" s="9" t="s">
        <v>63</v>
      </c>
      <c r="H6094" s="10">
        <v>47523</v>
      </c>
      <c r="I6094" s="10">
        <v>50220</v>
      </c>
      <c r="J6094" s="10">
        <v>97743</v>
      </c>
      <c r="K6094" s="31">
        <v>29788</v>
      </c>
      <c r="L6094" s="31">
        <v>26116</v>
      </c>
      <c r="M6094" s="31">
        <v>947</v>
      </c>
      <c r="N6094" s="31">
        <v>56851</v>
      </c>
      <c r="O6094" s="10">
        <v>8211</v>
      </c>
      <c r="P6094" s="10">
        <v>6665</v>
      </c>
      <c r="Q6094" s="10">
        <v>225</v>
      </c>
      <c r="R6094" s="11">
        <v>15101</v>
      </c>
      <c r="S6094" s="24">
        <f>Table1[[#This Row],[Female Voters]]/Table1[[#This Row],[Female Population]]</f>
        <v>0.62681228036950531</v>
      </c>
      <c r="T6094" s="24">
        <f>Table1[[#This Row],[Male Voters]]/Table1[[#This Row],[Male Population]]</f>
        <v>0.52003185981680611</v>
      </c>
      <c r="U6094" s="24">
        <f>Table1[[#This Row],[Total Voters]]/Table1[[#This Row],[Total Population]]</f>
        <v>0.58163755972294695</v>
      </c>
      <c r="V6094" s="24">
        <f>Table1[[#This Row],[Female Ballots]]/Table1[[#This Row],[Female Population]]</f>
        <v>0.172779496243924</v>
      </c>
      <c r="W6094" s="24">
        <f>Table1[[#This Row],[Male Ballots]]/Table1[[#This Row],[Male Population]]</f>
        <v>0.13271604938271606</v>
      </c>
      <c r="X6094" s="24">
        <f>Table1[[#This Row],[Total Ballots]]/Table1[[#This Row],[Total Population]]</f>
        <v>0.15449699722742294</v>
      </c>
      <c r="Y6094" s="24">
        <f>Table1[[#This Row],[Female Ballots]]/Table1[[#This Row],[Female Voters]]</f>
        <v>0.2756479119108366</v>
      </c>
      <c r="Z6094" s="24">
        <f>Table1[[#This Row],[Male Ballots]]/Table1[[#This Row],[Male Voters]]</f>
        <v>0.25520753561035381</v>
      </c>
      <c r="AA6094" s="24">
        <f>Table1[[#This Row],[Total Ballots]]/Table1[[#This Row],[Total Voters]]</f>
        <v>0.26562417547624489</v>
      </c>
    </row>
    <row r="6095" spans="1:27" x14ac:dyDescent="0.35">
      <c r="A6095" s="8" t="s">
        <v>52</v>
      </c>
      <c r="B6095" s="17">
        <v>2009</v>
      </c>
      <c r="C6095" s="17" t="s">
        <v>82</v>
      </c>
      <c r="D6095" s="17" t="s">
        <v>70</v>
      </c>
      <c r="E6095" s="35" t="s">
        <v>75</v>
      </c>
      <c r="F6095" s="34" t="s">
        <v>78</v>
      </c>
      <c r="G6095" s="9" t="s">
        <v>64</v>
      </c>
      <c r="H6095" s="10">
        <v>51331</v>
      </c>
      <c r="I6095" s="10">
        <v>54074</v>
      </c>
      <c r="J6095" s="10">
        <v>105405</v>
      </c>
      <c r="K6095" s="31">
        <v>35460</v>
      </c>
      <c r="L6095" s="31">
        <v>32124</v>
      </c>
      <c r="M6095" s="31">
        <v>894</v>
      </c>
      <c r="N6095" s="31">
        <v>68478</v>
      </c>
      <c r="O6095" s="10">
        <v>13658</v>
      </c>
      <c r="P6095" s="10">
        <v>11661</v>
      </c>
      <c r="Q6095" s="10">
        <v>277</v>
      </c>
      <c r="R6095" s="11">
        <v>25596</v>
      </c>
      <c r="S6095" s="24">
        <f>Table1[[#This Row],[Female Voters]]/Table1[[#This Row],[Female Population]]</f>
        <v>0.69081062126200543</v>
      </c>
      <c r="T6095" s="24">
        <f>Table1[[#This Row],[Male Voters]]/Table1[[#This Row],[Male Population]]</f>
        <v>0.59407478640381695</v>
      </c>
      <c r="U6095" s="24">
        <f>Table1[[#This Row],[Total Voters]]/Table1[[#This Row],[Total Population]]</f>
        <v>0.64966557563682936</v>
      </c>
      <c r="V6095" s="24">
        <f>Table1[[#This Row],[Female Ballots]]/Table1[[#This Row],[Female Population]]</f>
        <v>0.26607702947536577</v>
      </c>
      <c r="W6095" s="24">
        <f>Table1[[#This Row],[Male Ballots]]/Table1[[#This Row],[Male Population]]</f>
        <v>0.21564892554647336</v>
      </c>
      <c r="X6095" s="24">
        <f>Table1[[#This Row],[Total Ballots]]/Table1[[#This Row],[Total Population]]</f>
        <v>0.24283478013376975</v>
      </c>
      <c r="Y6095" s="24">
        <f>Table1[[#This Row],[Female Ballots]]/Table1[[#This Row],[Female Voters]]</f>
        <v>0.38516638465877046</v>
      </c>
      <c r="Z6095" s="24">
        <f>Table1[[#This Row],[Male Ballots]]/Table1[[#This Row],[Male Voters]]</f>
        <v>0.36299962644751588</v>
      </c>
      <c r="AA6095" s="24">
        <f>Table1[[#This Row],[Total Ballots]]/Table1[[#This Row],[Total Voters]]</f>
        <v>0.37378428108297557</v>
      </c>
    </row>
    <row r="6096" spans="1:27" x14ac:dyDescent="0.35">
      <c r="A6096" s="8" t="s">
        <v>52</v>
      </c>
      <c r="B6096" s="17">
        <v>2009</v>
      </c>
      <c r="C6096" s="17" t="s">
        <v>82</v>
      </c>
      <c r="D6096" s="17" t="s">
        <v>70</v>
      </c>
      <c r="E6096" s="35" t="s">
        <v>75</v>
      </c>
      <c r="F6096" s="34" t="s">
        <v>78</v>
      </c>
      <c r="G6096" s="9" t="s">
        <v>65</v>
      </c>
      <c r="H6096" s="10">
        <v>56463</v>
      </c>
      <c r="I6096" s="10">
        <v>57374</v>
      </c>
      <c r="J6096" s="10">
        <v>113837</v>
      </c>
      <c r="K6096" s="31">
        <v>43745</v>
      </c>
      <c r="L6096" s="31">
        <v>41429</v>
      </c>
      <c r="M6096" s="31">
        <v>813</v>
      </c>
      <c r="N6096" s="31">
        <v>85987</v>
      </c>
      <c r="O6096" s="10">
        <v>22227</v>
      </c>
      <c r="P6096" s="10">
        <v>20491</v>
      </c>
      <c r="Q6096" s="10">
        <v>284</v>
      </c>
      <c r="R6096" s="11">
        <v>43002</v>
      </c>
      <c r="S6096" s="24">
        <f>Table1[[#This Row],[Female Voters]]/Table1[[#This Row],[Female Population]]</f>
        <v>0.77475514938986589</v>
      </c>
      <c r="T6096" s="24">
        <f>Table1[[#This Row],[Male Voters]]/Table1[[#This Row],[Male Population]]</f>
        <v>0.7220866594624743</v>
      </c>
      <c r="U6096" s="24">
        <f>Table1[[#This Row],[Total Voters]]/Table1[[#This Row],[Total Population]]</f>
        <v>0.75535195059602767</v>
      </c>
      <c r="V6096" s="24">
        <f>Table1[[#This Row],[Female Ballots]]/Table1[[#This Row],[Female Population]]</f>
        <v>0.39365602252802723</v>
      </c>
      <c r="W6096" s="24">
        <f>Table1[[#This Row],[Male Ballots]]/Table1[[#This Row],[Male Population]]</f>
        <v>0.35714783699933766</v>
      </c>
      <c r="X6096" s="24">
        <f>Table1[[#This Row],[Total Ballots]]/Table1[[#This Row],[Total Population]]</f>
        <v>0.37775064346390014</v>
      </c>
      <c r="Y6096" s="24">
        <f>Table1[[#This Row],[Female Ballots]]/Table1[[#This Row],[Female Voters]]</f>
        <v>0.50810378328951877</v>
      </c>
      <c r="Z6096" s="24">
        <f>Table1[[#This Row],[Male Ballots]]/Table1[[#This Row],[Male Voters]]</f>
        <v>0.49460522822177699</v>
      </c>
      <c r="AA6096" s="24">
        <f>Table1[[#This Row],[Total Ballots]]/Table1[[#This Row],[Total Voters]]</f>
        <v>0.50009885215206951</v>
      </c>
    </row>
    <row r="6097" spans="1:27" x14ac:dyDescent="0.35">
      <c r="A6097" s="8" t="s">
        <v>52</v>
      </c>
      <c r="B6097" s="17">
        <v>2009</v>
      </c>
      <c r="C6097" s="17" t="s">
        <v>82</v>
      </c>
      <c r="D6097" s="17" t="s">
        <v>70</v>
      </c>
      <c r="E6097" s="35" t="s">
        <v>75</v>
      </c>
      <c r="F6097" s="34" t="s">
        <v>78</v>
      </c>
      <c r="G6097" s="9" t="s">
        <v>66</v>
      </c>
      <c r="H6097" s="10">
        <v>40806</v>
      </c>
      <c r="I6097" s="10">
        <v>39406</v>
      </c>
      <c r="J6097" s="10">
        <v>80212</v>
      </c>
      <c r="K6097" s="31">
        <v>34691</v>
      </c>
      <c r="L6097" s="31">
        <v>32025</v>
      </c>
      <c r="M6097" s="31">
        <v>540</v>
      </c>
      <c r="N6097" s="31">
        <v>67256</v>
      </c>
      <c r="O6097" s="10">
        <v>22602</v>
      </c>
      <c r="P6097" s="10">
        <v>20441</v>
      </c>
      <c r="Q6097" s="10">
        <v>241</v>
      </c>
      <c r="R6097" s="11">
        <v>43284</v>
      </c>
      <c r="S6097" s="24">
        <f>Table1[[#This Row],[Female Voters]]/Table1[[#This Row],[Female Population]]</f>
        <v>0.85014458658040482</v>
      </c>
      <c r="T6097" s="24">
        <f>Table1[[#This Row],[Male Voters]]/Table1[[#This Row],[Male Population]]</f>
        <v>0.81269349845201233</v>
      </c>
      <c r="U6097" s="24">
        <f>Table1[[#This Row],[Total Voters]]/Table1[[#This Row],[Total Population]]</f>
        <v>0.83847803321198822</v>
      </c>
      <c r="V6097" s="24">
        <f>Table1[[#This Row],[Female Ballots]]/Table1[[#This Row],[Female Population]]</f>
        <v>0.55388913395088957</v>
      </c>
      <c r="W6097" s="24">
        <f>Table1[[#This Row],[Male Ballots]]/Table1[[#This Row],[Male Population]]</f>
        <v>0.51872811247018225</v>
      </c>
      <c r="X6097" s="24">
        <f>Table1[[#This Row],[Total Ballots]]/Table1[[#This Row],[Total Population]]</f>
        <v>0.53962000698149903</v>
      </c>
      <c r="Y6097" s="24">
        <f>Table1[[#This Row],[Female Ballots]]/Table1[[#This Row],[Female Voters]]</f>
        <v>0.65152344988613764</v>
      </c>
      <c r="Z6097" s="24">
        <f>Table1[[#This Row],[Male Ballots]]/Table1[[#This Row],[Male Voters]]</f>
        <v>0.63828259172521462</v>
      </c>
      <c r="AA6097" s="24">
        <f>Table1[[#This Row],[Total Ballots]]/Table1[[#This Row],[Total Voters]]</f>
        <v>0.64357083382895208</v>
      </c>
    </row>
    <row r="6098" spans="1:27" x14ac:dyDescent="0.35">
      <c r="A6098" s="8" t="s">
        <v>52</v>
      </c>
      <c r="B6098" s="17">
        <v>2009</v>
      </c>
      <c r="C6098" s="17" t="s">
        <v>82</v>
      </c>
      <c r="D6098" s="17" t="s">
        <v>70</v>
      </c>
      <c r="E6098" s="35" t="s">
        <v>75</v>
      </c>
      <c r="F6098" s="34" t="s">
        <v>78</v>
      </c>
      <c r="G6098" s="9" t="s">
        <v>67</v>
      </c>
      <c r="H6098" s="10">
        <v>40103</v>
      </c>
      <c r="I6098" s="10">
        <v>30758</v>
      </c>
      <c r="J6098" s="10">
        <v>70861</v>
      </c>
      <c r="K6098" s="31">
        <v>32676</v>
      </c>
      <c r="L6098" s="31">
        <v>26102</v>
      </c>
      <c r="M6098" s="31">
        <v>455</v>
      </c>
      <c r="N6098" s="31">
        <v>59233</v>
      </c>
      <c r="O6098" s="10">
        <v>23945</v>
      </c>
      <c r="P6098" s="10">
        <v>19712</v>
      </c>
      <c r="Q6098" s="10">
        <v>263</v>
      </c>
      <c r="R6098" s="11">
        <v>43920</v>
      </c>
      <c r="S6098" s="24">
        <f>Table1[[#This Row],[Female Voters]]/Table1[[#This Row],[Female Population]]</f>
        <v>0.81480188514574969</v>
      </c>
      <c r="T6098" s="24">
        <f>Table1[[#This Row],[Male Voters]]/Table1[[#This Row],[Male Population]]</f>
        <v>0.84862474803303201</v>
      </c>
      <c r="U6098" s="24">
        <f>Table1[[#This Row],[Total Voters]]/Table1[[#This Row],[Total Population]]</f>
        <v>0.83590409393037068</v>
      </c>
      <c r="V6098" s="24">
        <f>Table1[[#This Row],[Female Ballots]]/Table1[[#This Row],[Female Population]]</f>
        <v>0.59708749968830266</v>
      </c>
      <c r="W6098" s="24">
        <f>Table1[[#This Row],[Male Ballots]]/Table1[[#This Row],[Male Population]]</f>
        <v>0.64087391898042789</v>
      </c>
      <c r="X6098" s="24">
        <f>Table1[[#This Row],[Total Ballots]]/Table1[[#This Row],[Total Population]]</f>
        <v>0.61980497029395576</v>
      </c>
      <c r="Y6098" s="24">
        <f>Table1[[#This Row],[Female Ballots]]/Table1[[#This Row],[Female Voters]]</f>
        <v>0.73280083241522831</v>
      </c>
      <c r="Z6098" s="24">
        <f>Table1[[#This Row],[Male Ballots]]/Table1[[#This Row],[Male Voters]]</f>
        <v>0.75519117309018469</v>
      </c>
      <c r="AA6098" s="24">
        <f>Table1[[#This Row],[Total Ballots]]/Table1[[#This Row],[Total Voters]]</f>
        <v>0.74147856769030773</v>
      </c>
    </row>
    <row r="6099" spans="1:27" x14ac:dyDescent="0.35">
      <c r="A6099" s="8" t="s">
        <v>40</v>
      </c>
      <c r="B6099" s="17">
        <v>2009</v>
      </c>
      <c r="C6099" s="17" t="s">
        <v>82</v>
      </c>
      <c r="D6099" s="17"/>
      <c r="E6099" s="35" t="s">
        <v>73</v>
      </c>
      <c r="F6099" s="34" t="s">
        <v>78</v>
      </c>
      <c r="G6099" s="9" t="s">
        <v>79</v>
      </c>
      <c r="H6099" s="10">
        <v>182581</v>
      </c>
      <c r="I6099" s="10">
        <v>174787</v>
      </c>
      <c r="J6099" s="10">
        <v>357368</v>
      </c>
      <c r="K6099" s="31">
        <v>137934</v>
      </c>
      <c r="L6099" s="31">
        <v>118476</v>
      </c>
      <c r="M6099" s="31">
        <v>697</v>
      </c>
      <c r="N6099" s="31">
        <v>257107</v>
      </c>
      <c r="O6099" s="10">
        <v>71349</v>
      </c>
      <c r="P6099" s="10">
        <v>61390</v>
      </c>
      <c r="Q6099" s="10">
        <v>247</v>
      </c>
      <c r="R6099" s="11">
        <v>132986</v>
      </c>
      <c r="S6099" s="24">
        <f>Table1[[#This Row],[Female Voters]]/Table1[[#This Row],[Female Population]]</f>
        <v>0.75546743637070668</v>
      </c>
      <c r="T6099" s="24">
        <f>Table1[[#This Row],[Male Voters]]/Table1[[#This Row],[Male Population]]</f>
        <v>0.67783073111844705</v>
      </c>
      <c r="U6099" s="24">
        <f>Table1[[#This Row],[Total Voters]]/Table1[[#This Row],[Total Population]]</f>
        <v>0.71944606120301757</v>
      </c>
      <c r="V6099" s="24">
        <f>Table1[[#This Row],[Female Ballots]]/Table1[[#This Row],[Female Population]]</f>
        <v>0.39077998258307273</v>
      </c>
      <c r="W6099" s="24">
        <f>Table1[[#This Row],[Male Ballots]]/Table1[[#This Row],[Male Population]]</f>
        <v>0.35122749403559761</v>
      </c>
      <c r="X6099" s="24">
        <f>Table1[[#This Row],[Total Ballots]]/Table1[[#This Row],[Total Population]]</f>
        <v>0.37212621163618453</v>
      </c>
      <c r="Y6099" s="24">
        <f>Table1[[#This Row],[Female Ballots]]/Table1[[#This Row],[Female Voters]]</f>
        <v>0.51726912871373265</v>
      </c>
      <c r="Z6099" s="24">
        <f>Table1[[#This Row],[Male Ballots]]/Table1[[#This Row],[Male Voters]]</f>
        <v>0.51816401634086229</v>
      </c>
      <c r="AA6099" s="24">
        <f>Table1[[#This Row],[Total Ballots]]/Table1[[#This Row],[Total Voters]]</f>
        <v>0.51723990400883679</v>
      </c>
    </row>
    <row r="6100" spans="1:27" x14ac:dyDescent="0.35">
      <c r="A6100" s="8" t="s">
        <v>40</v>
      </c>
      <c r="B6100" s="17">
        <v>2009</v>
      </c>
      <c r="C6100" s="17" t="s">
        <v>82</v>
      </c>
      <c r="D6100" s="17"/>
      <c r="E6100" s="35" t="s">
        <v>73</v>
      </c>
      <c r="F6100" s="34" t="s">
        <v>78</v>
      </c>
      <c r="G6100" s="9" t="s">
        <v>62</v>
      </c>
      <c r="H6100" s="10">
        <v>27568</v>
      </c>
      <c r="I6100" s="10">
        <v>26963</v>
      </c>
      <c r="J6100" s="10">
        <v>54531</v>
      </c>
      <c r="K6100" s="31">
        <v>13101</v>
      </c>
      <c r="L6100" s="31">
        <v>11214</v>
      </c>
      <c r="M6100" s="31">
        <v>206</v>
      </c>
      <c r="N6100" s="31">
        <v>24521</v>
      </c>
      <c r="O6100" s="10">
        <v>2966</v>
      </c>
      <c r="P6100" s="10">
        <v>2441</v>
      </c>
      <c r="Q6100" s="10">
        <v>42</v>
      </c>
      <c r="R6100" s="11">
        <v>5449</v>
      </c>
      <c r="S6100" s="24">
        <f>Table1[[#This Row],[Female Voters]]/Table1[[#This Row],[Female Population]]</f>
        <v>0.47522489843296578</v>
      </c>
      <c r="T6100" s="24">
        <f>Table1[[#This Row],[Male Voters]]/Table1[[#This Row],[Male Population]]</f>
        <v>0.41590327485813894</v>
      </c>
      <c r="U6100" s="24">
        <f>Table1[[#This Row],[Total Voters]]/Table1[[#This Row],[Total Population]]</f>
        <v>0.44967082943646736</v>
      </c>
      <c r="V6100" s="24">
        <f>Table1[[#This Row],[Female Ballots]]/Table1[[#This Row],[Female Population]]</f>
        <v>0.10758850841555427</v>
      </c>
      <c r="W6100" s="24">
        <f>Table1[[#This Row],[Male Ballots]]/Table1[[#This Row],[Male Population]]</f>
        <v>9.0531469050179877E-2</v>
      </c>
      <c r="X6100" s="24">
        <f>Table1[[#This Row],[Total Ballots]]/Table1[[#This Row],[Total Population]]</f>
        <v>9.992481340888669E-2</v>
      </c>
      <c r="Y6100" s="24">
        <f>Table1[[#This Row],[Female Ballots]]/Table1[[#This Row],[Female Voters]]</f>
        <v>0.22639493168460423</v>
      </c>
      <c r="Z6100" s="24">
        <f>Table1[[#This Row],[Male Ballots]]/Table1[[#This Row],[Male Voters]]</f>
        <v>0.21767433565186375</v>
      </c>
      <c r="AA6100" s="24">
        <f>Table1[[#This Row],[Total Ballots]]/Table1[[#This Row],[Total Voters]]</f>
        <v>0.22221769095877003</v>
      </c>
    </row>
    <row r="6101" spans="1:27" x14ac:dyDescent="0.35">
      <c r="A6101" s="8" t="s">
        <v>40</v>
      </c>
      <c r="B6101" s="17">
        <v>2009</v>
      </c>
      <c r="C6101" s="17" t="s">
        <v>82</v>
      </c>
      <c r="D6101" s="17"/>
      <c r="E6101" s="35" t="s">
        <v>73</v>
      </c>
      <c r="F6101" s="34" t="s">
        <v>78</v>
      </c>
      <c r="G6101" s="9" t="s">
        <v>63</v>
      </c>
      <c r="H6101" s="10">
        <v>29748</v>
      </c>
      <c r="I6101" s="10">
        <v>31425</v>
      </c>
      <c r="J6101" s="10">
        <v>61173</v>
      </c>
      <c r="K6101" s="31">
        <v>21099</v>
      </c>
      <c r="L6101" s="31">
        <v>18144</v>
      </c>
      <c r="M6101" s="31">
        <v>154</v>
      </c>
      <c r="N6101" s="31">
        <v>39397</v>
      </c>
      <c r="O6101" s="10">
        <v>5824</v>
      </c>
      <c r="P6101" s="10">
        <v>4714</v>
      </c>
      <c r="Q6101" s="10">
        <v>41</v>
      </c>
      <c r="R6101" s="11">
        <v>10579</v>
      </c>
      <c r="S6101" s="24">
        <f>Table1[[#This Row],[Female Voters]]/Table1[[#This Row],[Female Population]]</f>
        <v>0.70925776522791451</v>
      </c>
      <c r="T6101" s="24">
        <f>Table1[[#This Row],[Male Voters]]/Table1[[#This Row],[Male Population]]</f>
        <v>0.57737470167064442</v>
      </c>
      <c r="U6101" s="24">
        <f>Table1[[#This Row],[Total Voters]]/Table1[[#This Row],[Total Population]]</f>
        <v>0.64402595916499106</v>
      </c>
      <c r="V6101" s="24">
        <f>Table1[[#This Row],[Female Ballots]]/Table1[[#This Row],[Female Population]]</f>
        <v>0.19577786741965847</v>
      </c>
      <c r="W6101" s="24">
        <f>Table1[[#This Row],[Male Ballots]]/Table1[[#This Row],[Male Population]]</f>
        <v>0.15000795544948289</v>
      </c>
      <c r="X6101" s="24">
        <f>Table1[[#This Row],[Total Ballots]]/Table1[[#This Row],[Total Population]]</f>
        <v>0.17293577231785265</v>
      </c>
      <c r="Y6101" s="24">
        <f>Table1[[#This Row],[Female Ballots]]/Table1[[#This Row],[Female Voters]]</f>
        <v>0.27603203943314847</v>
      </c>
      <c r="Z6101" s="24">
        <f>Table1[[#This Row],[Male Ballots]]/Table1[[#This Row],[Male Voters]]</f>
        <v>0.25981040564373897</v>
      </c>
      <c r="AA6101" s="24">
        <f>Table1[[#This Row],[Total Ballots]]/Table1[[#This Row],[Total Voters]]</f>
        <v>0.26852298398355207</v>
      </c>
    </row>
    <row r="6102" spans="1:27" x14ac:dyDescent="0.35">
      <c r="A6102" s="8" t="s">
        <v>40</v>
      </c>
      <c r="B6102" s="17">
        <v>2009</v>
      </c>
      <c r="C6102" s="17" t="s">
        <v>82</v>
      </c>
      <c r="D6102" s="17"/>
      <c r="E6102" s="35" t="s">
        <v>73</v>
      </c>
      <c r="F6102" s="34" t="s">
        <v>78</v>
      </c>
      <c r="G6102" s="9" t="s">
        <v>64</v>
      </c>
      <c r="H6102" s="10">
        <v>28717</v>
      </c>
      <c r="I6102" s="10">
        <v>29772</v>
      </c>
      <c r="J6102" s="10">
        <v>58489</v>
      </c>
      <c r="K6102" s="31">
        <v>21753</v>
      </c>
      <c r="L6102" s="31">
        <v>19276</v>
      </c>
      <c r="M6102" s="31">
        <v>100</v>
      </c>
      <c r="N6102" s="31">
        <v>41129</v>
      </c>
      <c r="O6102" s="10">
        <v>8646</v>
      </c>
      <c r="P6102" s="10">
        <v>7501</v>
      </c>
      <c r="Q6102" s="10">
        <v>27</v>
      </c>
      <c r="R6102" s="11">
        <v>16174</v>
      </c>
      <c r="S6102" s="24">
        <f>Table1[[#This Row],[Female Voters]]/Table1[[#This Row],[Female Population]]</f>
        <v>0.75749556012118258</v>
      </c>
      <c r="T6102" s="24">
        <f>Table1[[#This Row],[Male Voters]]/Table1[[#This Row],[Male Population]]</f>
        <v>0.64745398360875994</v>
      </c>
      <c r="U6102" s="24">
        <f>Table1[[#This Row],[Total Voters]]/Table1[[#This Row],[Total Population]]</f>
        <v>0.70319205320658584</v>
      </c>
      <c r="V6102" s="24">
        <f>Table1[[#This Row],[Female Ballots]]/Table1[[#This Row],[Female Population]]</f>
        <v>0.30107601768987013</v>
      </c>
      <c r="W6102" s="24">
        <f>Table1[[#This Row],[Male Ballots]]/Table1[[#This Row],[Male Population]]</f>
        <v>0.25194813919118636</v>
      </c>
      <c r="X6102" s="24">
        <f>Table1[[#This Row],[Total Ballots]]/Table1[[#This Row],[Total Population]]</f>
        <v>0.27653062969105302</v>
      </c>
      <c r="Y6102" s="24">
        <f>Table1[[#This Row],[Female Ballots]]/Table1[[#This Row],[Female Voters]]</f>
        <v>0.39746241897669288</v>
      </c>
      <c r="Z6102" s="24">
        <f>Table1[[#This Row],[Male Ballots]]/Table1[[#This Row],[Male Voters]]</f>
        <v>0.38913675036314588</v>
      </c>
      <c r="AA6102" s="24">
        <f>Table1[[#This Row],[Total Ballots]]/Table1[[#This Row],[Total Voters]]</f>
        <v>0.39325050451019961</v>
      </c>
    </row>
    <row r="6103" spans="1:27" x14ac:dyDescent="0.35">
      <c r="A6103" s="8" t="s">
        <v>40</v>
      </c>
      <c r="B6103" s="17">
        <v>2009</v>
      </c>
      <c r="C6103" s="17" t="s">
        <v>82</v>
      </c>
      <c r="D6103" s="17"/>
      <c r="E6103" s="35" t="s">
        <v>73</v>
      </c>
      <c r="F6103" s="34" t="s">
        <v>78</v>
      </c>
      <c r="G6103" s="9" t="s">
        <v>65</v>
      </c>
      <c r="H6103" s="10">
        <v>34385</v>
      </c>
      <c r="I6103" s="10">
        <v>33640</v>
      </c>
      <c r="J6103" s="10">
        <v>68025</v>
      </c>
      <c r="K6103" s="31">
        <v>27750</v>
      </c>
      <c r="L6103" s="31">
        <v>24465</v>
      </c>
      <c r="M6103" s="31">
        <v>104</v>
      </c>
      <c r="N6103" s="31">
        <v>52319</v>
      </c>
      <c r="O6103" s="10">
        <v>14974</v>
      </c>
      <c r="P6103" s="10">
        <v>13122</v>
      </c>
      <c r="Q6103" s="10">
        <v>53</v>
      </c>
      <c r="R6103" s="11">
        <v>28149</v>
      </c>
      <c r="S6103" s="24">
        <f>Table1[[#This Row],[Female Voters]]/Table1[[#This Row],[Female Population]]</f>
        <v>0.80703795259560851</v>
      </c>
      <c r="T6103" s="24">
        <f>Table1[[#This Row],[Male Voters]]/Table1[[#This Row],[Male Population]]</f>
        <v>0.72725921521997627</v>
      </c>
      <c r="U6103" s="24">
        <f>Table1[[#This Row],[Total Voters]]/Table1[[#This Row],[Total Population]]</f>
        <v>0.76911429621462701</v>
      </c>
      <c r="V6103" s="24">
        <f>Table1[[#This Row],[Female Ballots]]/Table1[[#This Row],[Female Population]]</f>
        <v>0.43548058746546459</v>
      </c>
      <c r="W6103" s="24">
        <f>Table1[[#This Row],[Male Ballots]]/Table1[[#This Row],[Male Population]]</f>
        <v>0.39007134363852558</v>
      </c>
      <c r="X6103" s="24">
        <f>Table1[[#This Row],[Total Ballots]]/Table1[[#This Row],[Total Population]]</f>
        <v>0.41380374862183023</v>
      </c>
      <c r="Y6103" s="24">
        <f>Table1[[#This Row],[Female Ballots]]/Table1[[#This Row],[Female Voters]]</f>
        <v>0.5396036036036036</v>
      </c>
      <c r="Z6103" s="24">
        <f>Table1[[#This Row],[Male Ballots]]/Table1[[#This Row],[Male Voters]]</f>
        <v>0.53635806253832008</v>
      </c>
      <c r="AA6103" s="24">
        <f>Table1[[#This Row],[Total Ballots]]/Table1[[#This Row],[Total Voters]]</f>
        <v>0.53802633842389957</v>
      </c>
    </row>
    <row r="6104" spans="1:27" x14ac:dyDescent="0.35">
      <c r="A6104" s="8" t="s">
        <v>40</v>
      </c>
      <c r="B6104" s="17">
        <v>2009</v>
      </c>
      <c r="C6104" s="17" t="s">
        <v>82</v>
      </c>
      <c r="D6104" s="17"/>
      <c r="E6104" s="35" t="s">
        <v>73</v>
      </c>
      <c r="F6104" s="34" t="s">
        <v>78</v>
      </c>
      <c r="G6104" s="9" t="s">
        <v>66</v>
      </c>
      <c r="H6104" s="10">
        <v>28645</v>
      </c>
      <c r="I6104" s="10">
        <v>27372</v>
      </c>
      <c r="J6104" s="10">
        <v>56017</v>
      </c>
      <c r="K6104" s="31">
        <v>25665</v>
      </c>
      <c r="L6104" s="31">
        <v>23166</v>
      </c>
      <c r="M6104" s="31">
        <v>60</v>
      </c>
      <c r="N6104" s="31">
        <v>48891</v>
      </c>
      <c r="O6104" s="10">
        <v>17469</v>
      </c>
      <c r="P6104" s="10">
        <v>16049</v>
      </c>
      <c r="Q6104" s="10">
        <v>32</v>
      </c>
      <c r="R6104" s="11">
        <v>33550</v>
      </c>
      <c r="S6104" s="24">
        <f>Table1[[#This Row],[Female Voters]]/Table1[[#This Row],[Female Population]]</f>
        <v>0.8959678827020422</v>
      </c>
      <c r="T6104" s="24">
        <f>Table1[[#This Row],[Male Voters]]/Table1[[#This Row],[Male Population]]</f>
        <v>0.84633932485751862</v>
      </c>
      <c r="U6104" s="24">
        <f>Table1[[#This Row],[Total Voters]]/Table1[[#This Row],[Total Population]]</f>
        <v>0.87278861774104288</v>
      </c>
      <c r="V6104" s="24">
        <f>Table1[[#This Row],[Female Ballots]]/Table1[[#This Row],[Female Population]]</f>
        <v>0.6098446500261826</v>
      </c>
      <c r="W6104" s="24">
        <f>Table1[[#This Row],[Male Ballots]]/Table1[[#This Row],[Male Population]]</f>
        <v>0.58632909542598277</v>
      </c>
      <c r="X6104" s="24">
        <f>Table1[[#This Row],[Total Ballots]]/Table1[[#This Row],[Total Population]]</f>
        <v>0.59892532624024852</v>
      </c>
      <c r="Y6104" s="24">
        <f>Table1[[#This Row],[Female Ballots]]/Table1[[#This Row],[Female Voters]]</f>
        <v>0.68065458796025713</v>
      </c>
      <c r="Z6104" s="24">
        <f>Table1[[#This Row],[Male Ballots]]/Table1[[#This Row],[Male Voters]]</f>
        <v>0.69278252611585944</v>
      </c>
      <c r="AA6104" s="24">
        <f>Table1[[#This Row],[Total Ballots]]/Table1[[#This Row],[Total Voters]]</f>
        <v>0.68622036775684692</v>
      </c>
    </row>
    <row r="6105" spans="1:27" x14ac:dyDescent="0.35">
      <c r="A6105" s="8" t="s">
        <v>40</v>
      </c>
      <c r="B6105" s="17">
        <v>2009</v>
      </c>
      <c r="C6105" s="17" t="s">
        <v>82</v>
      </c>
      <c r="D6105" s="17"/>
      <c r="E6105" s="35" t="s">
        <v>73</v>
      </c>
      <c r="F6105" s="34" t="s">
        <v>78</v>
      </c>
      <c r="G6105" s="9" t="s">
        <v>67</v>
      </c>
      <c r="H6105" s="10">
        <v>33518</v>
      </c>
      <c r="I6105" s="10">
        <v>25615</v>
      </c>
      <c r="J6105" s="10">
        <v>59133</v>
      </c>
      <c r="K6105" s="31">
        <v>28566</v>
      </c>
      <c r="L6105" s="31">
        <v>22211</v>
      </c>
      <c r="M6105" s="31">
        <v>73</v>
      </c>
      <c r="N6105" s="31">
        <v>50850</v>
      </c>
      <c r="O6105" s="10">
        <v>21470</v>
      </c>
      <c r="P6105" s="10">
        <v>17563</v>
      </c>
      <c r="Q6105" s="10">
        <v>52</v>
      </c>
      <c r="R6105" s="11">
        <v>39085</v>
      </c>
      <c r="S6105" s="24">
        <f>Table1[[#This Row],[Female Voters]]/Table1[[#This Row],[Female Population]]</f>
        <v>0.85225848797660964</v>
      </c>
      <c r="T6105" s="24">
        <f>Table1[[#This Row],[Male Voters]]/Table1[[#This Row],[Male Population]]</f>
        <v>0.86710911575248872</v>
      </c>
      <c r="U6105" s="24">
        <f>Table1[[#This Row],[Total Voters]]/Table1[[#This Row],[Total Population]]</f>
        <v>0.85992592968393278</v>
      </c>
      <c r="V6105" s="24">
        <f>Table1[[#This Row],[Female Ballots]]/Table1[[#This Row],[Female Population]]</f>
        <v>0.64055134554567694</v>
      </c>
      <c r="W6105" s="24">
        <f>Table1[[#This Row],[Male Ballots]]/Table1[[#This Row],[Male Population]]</f>
        <v>0.68565293773179781</v>
      </c>
      <c r="X6105" s="24">
        <f>Table1[[#This Row],[Total Ballots]]/Table1[[#This Row],[Total Population]]</f>
        <v>0.66096764919757156</v>
      </c>
      <c r="Y6105" s="24">
        <f>Table1[[#This Row],[Female Ballots]]/Table1[[#This Row],[Female Voters]]</f>
        <v>0.75159280263250017</v>
      </c>
      <c r="Z6105" s="24">
        <f>Table1[[#This Row],[Male Ballots]]/Table1[[#This Row],[Male Voters]]</f>
        <v>0.79073432083202022</v>
      </c>
      <c r="AA6105" s="24">
        <f>Table1[[#This Row],[Total Ballots]]/Table1[[#This Row],[Total Voters]]</f>
        <v>0.76863323500491643</v>
      </c>
    </row>
    <row r="6106" spans="1:27" x14ac:dyDescent="0.35">
      <c r="A6106" s="8" t="s">
        <v>28</v>
      </c>
      <c r="B6106" s="17">
        <v>2009</v>
      </c>
      <c r="C6106" s="17" t="s">
        <v>82</v>
      </c>
      <c r="D6106" s="17"/>
      <c r="E6106" s="35" t="s">
        <v>74</v>
      </c>
      <c r="F6106" s="34" t="s">
        <v>78</v>
      </c>
      <c r="G6106" s="9" t="s">
        <v>79</v>
      </c>
      <c r="H6106" s="10">
        <v>16512</v>
      </c>
      <c r="I6106" s="10">
        <v>16335</v>
      </c>
      <c r="J6106" s="10">
        <v>32847.020000000004</v>
      </c>
      <c r="K6106" s="31">
        <v>13672</v>
      </c>
      <c r="L6106" s="31">
        <v>12768</v>
      </c>
      <c r="M6106" s="31">
        <v>208</v>
      </c>
      <c r="N6106" s="31">
        <v>26648</v>
      </c>
      <c r="O6106" s="10">
        <v>7274</v>
      </c>
      <c r="P6106" s="10">
        <v>6690</v>
      </c>
      <c r="Q6106" s="10">
        <v>110</v>
      </c>
      <c r="R6106" s="11">
        <v>14074</v>
      </c>
      <c r="S6106" s="24">
        <f>Table1[[#This Row],[Female Voters]]/Table1[[#This Row],[Female Population]]</f>
        <v>0.82800387596899228</v>
      </c>
      <c r="T6106" s="24">
        <f>Table1[[#This Row],[Male Voters]]/Table1[[#This Row],[Male Population]]</f>
        <v>0.78163452708907255</v>
      </c>
      <c r="U6106" s="24">
        <f>Table1[[#This Row],[Total Voters]]/Table1[[#This Row],[Total Population]]</f>
        <v>0.81127603051966346</v>
      </c>
      <c r="V6106" s="24">
        <f>Table1[[#This Row],[Female Ballots]]/Table1[[#This Row],[Female Population]]</f>
        <v>0.44052810077519378</v>
      </c>
      <c r="W6106" s="24">
        <f>Table1[[#This Row],[Male Ballots]]/Table1[[#This Row],[Male Population]]</f>
        <v>0.40955004591368227</v>
      </c>
      <c r="X6106" s="24">
        <f>Table1[[#This Row],[Total Ballots]]/Table1[[#This Row],[Total Population]]</f>
        <v>0.4284711368032777</v>
      </c>
      <c r="Y6106" s="24">
        <f>Table1[[#This Row],[Female Ballots]]/Table1[[#This Row],[Female Voters]]</f>
        <v>0.53203627852545343</v>
      </c>
      <c r="Z6106" s="24">
        <f>Table1[[#This Row],[Male Ballots]]/Table1[[#This Row],[Male Voters]]</f>
        <v>0.5239661654135338</v>
      </c>
      <c r="AA6106" s="24">
        <f>Table1[[#This Row],[Total Ballots]]/Table1[[#This Row],[Total Voters]]</f>
        <v>0.52814470129090363</v>
      </c>
    </row>
    <row r="6107" spans="1:27" x14ac:dyDescent="0.35">
      <c r="A6107" s="8" t="s">
        <v>28</v>
      </c>
      <c r="B6107" s="17">
        <v>2009</v>
      </c>
      <c r="C6107" s="17" t="s">
        <v>82</v>
      </c>
      <c r="D6107" s="17"/>
      <c r="E6107" s="35" t="s">
        <v>74</v>
      </c>
      <c r="F6107" s="34" t="s">
        <v>78</v>
      </c>
      <c r="G6107" s="9" t="s">
        <v>62</v>
      </c>
      <c r="H6107" s="10">
        <v>1297</v>
      </c>
      <c r="I6107" s="10">
        <v>1490</v>
      </c>
      <c r="J6107" s="10">
        <v>2787</v>
      </c>
      <c r="K6107" s="31">
        <v>1100</v>
      </c>
      <c r="L6107" s="31">
        <v>1087</v>
      </c>
      <c r="M6107" s="31">
        <v>31</v>
      </c>
      <c r="N6107" s="31">
        <v>2218</v>
      </c>
      <c r="O6107" s="10">
        <v>220</v>
      </c>
      <c r="P6107" s="10">
        <v>216</v>
      </c>
      <c r="Q6107" s="10">
        <v>8</v>
      </c>
      <c r="R6107" s="11">
        <v>444</v>
      </c>
      <c r="S6107" s="24">
        <f>Table1[[#This Row],[Female Voters]]/Table1[[#This Row],[Female Population]]</f>
        <v>0.84811102544333072</v>
      </c>
      <c r="T6107" s="24">
        <f>Table1[[#This Row],[Male Voters]]/Table1[[#This Row],[Male Population]]</f>
        <v>0.72953020134228186</v>
      </c>
      <c r="U6107" s="24">
        <f>Table1[[#This Row],[Total Voters]]/Table1[[#This Row],[Total Population]]</f>
        <v>0.79583781844277002</v>
      </c>
      <c r="V6107" s="24">
        <f>Table1[[#This Row],[Female Ballots]]/Table1[[#This Row],[Female Population]]</f>
        <v>0.16962220508866616</v>
      </c>
      <c r="W6107" s="24">
        <f>Table1[[#This Row],[Male Ballots]]/Table1[[#This Row],[Male Population]]</f>
        <v>0.14496644295302014</v>
      </c>
      <c r="X6107" s="24">
        <f>Table1[[#This Row],[Total Ballots]]/Table1[[#This Row],[Total Population]]</f>
        <v>0.15931108719052745</v>
      </c>
      <c r="Y6107" s="24">
        <f>Table1[[#This Row],[Female Ballots]]/Table1[[#This Row],[Female Voters]]</f>
        <v>0.2</v>
      </c>
      <c r="Z6107" s="24">
        <f>Table1[[#This Row],[Male Ballots]]/Table1[[#This Row],[Male Voters]]</f>
        <v>0.19871205151793928</v>
      </c>
      <c r="AA6107" s="24">
        <f>Table1[[#This Row],[Total Ballots]]/Table1[[#This Row],[Total Voters]]</f>
        <v>0.20018034265103696</v>
      </c>
    </row>
    <row r="6108" spans="1:27" x14ac:dyDescent="0.35">
      <c r="A6108" s="8" t="s">
        <v>28</v>
      </c>
      <c r="B6108" s="17">
        <v>2009</v>
      </c>
      <c r="C6108" s="17" t="s">
        <v>82</v>
      </c>
      <c r="D6108" s="17"/>
      <c r="E6108" s="35" t="s">
        <v>74</v>
      </c>
      <c r="F6108" s="34" t="s">
        <v>78</v>
      </c>
      <c r="G6108" s="9" t="s">
        <v>63</v>
      </c>
      <c r="H6108" s="10">
        <v>1919</v>
      </c>
      <c r="I6108" s="10">
        <v>1776</v>
      </c>
      <c r="J6108" s="10">
        <v>3695</v>
      </c>
      <c r="K6108" s="31">
        <v>1460</v>
      </c>
      <c r="L6108" s="31">
        <v>1315</v>
      </c>
      <c r="M6108" s="31">
        <v>23</v>
      </c>
      <c r="N6108" s="31">
        <v>2798</v>
      </c>
      <c r="O6108" s="10">
        <v>356</v>
      </c>
      <c r="P6108" s="10">
        <v>312</v>
      </c>
      <c r="Q6108" s="10">
        <v>8</v>
      </c>
      <c r="R6108" s="11">
        <v>676</v>
      </c>
      <c r="S6108" s="24">
        <f>Table1[[#This Row],[Female Voters]]/Table1[[#This Row],[Female Population]]</f>
        <v>0.76081292339760287</v>
      </c>
      <c r="T6108" s="24">
        <f>Table1[[#This Row],[Male Voters]]/Table1[[#This Row],[Male Population]]</f>
        <v>0.74042792792792789</v>
      </c>
      <c r="U6108" s="24">
        <f>Table1[[#This Row],[Total Voters]]/Table1[[#This Row],[Total Population]]</f>
        <v>0.75723951285520974</v>
      </c>
      <c r="V6108" s="24">
        <f>Table1[[#This Row],[Female Ballots]]/Table1[[#This Row],[Female Population]]</f>
        <v>0.18551328817092236</v>
      </c>
      <c r="W6108" s="24">
        <f>Table1[[#This Row],[Male Ballots]]/Table1[[#This Row],[Male Population]]</f>
        <v>0.17567567567567569</v>
      </c>
      <c r="X6108" s="24">
        <f>Table1[[#This Row],[Total Ballots]]/Table1[[#This Row],[Total Population]]</f>
        <v>0.18294993234100135</v>
      </c>
      <c r="Y6108" s="24">
        <f>Table1[[#This Row],[Female Ballots]]/Table1[[#This Row],[Female Voters]]</f>
        <v>0.24383561643835616</v>
      </c>
      <c r="Z6108" s="24">
        <f>Table1[[#This Row],[Male Ballots]]/Table1[[#This Row],[Male Voters]]</f>
        <v>0.23726235741444868</v>
      </c>
      <c r="AA6108" s="24">
        <f>Table1[[#This Row],[Total Ballots]]/Table1[[#This Row],[Total Voters]]</f>
        <v>0.24160114367405289</v>
      </c>
    </row>
    <row r="6109" spans="1:27" x14ac:dyDescent="0.35">
      <c r="A6109" s="8" t="s">
        <v>28</v>
      </c>
      <c r="B6109" s="17">
        <v>2009</v>
      </c>
      <c r="C6109" s="17" t="s">
        <v>82</v>
      </c>
      <c r="D6109" s="17"/>
      <c r="E6109" s="35" t="s">
        <v>74</v>
      </c>
      <c r="F6109" s="34" t="s">
        <v>78</v>
      </c>
      <c r="G6109" s="9" t="s">
        <v>64</v>
      </c>
      <c r="H6109" s="10">
        <v>2542</v>
      </c>
      <c r="I6109" s="10">
        <v>2493</v>
      </c>
      <c r="J6109" s="10">
        <v>5035</v>
      </c>
      <c r="K6109" s="31">
        <v>1905</v>
      </c>
      <c r="L6109" s="31">
        <v>1634</v>
      </c>
      <c r="M6109" s="31">
        <v>32</v>
      </c>
      <c r="N6109" s="31">
        <v>3571</v>
      </c>
      <c r="O6109" s="10">
        <v>737</v>
      </c>
      <c r="P6109" s="10">
        <v>582</v>
      </c>
      <c r="Q6109" s="10">
        <v>15</v>
      </c>
      <c r="R6109" s="11">
        <v>1334</v>
      </c>
      <c r="S6109" s="24">
        <f>Table1[[#This Row],[Female Voters]]/Table1[[#This Row],[Female Population]]</f>
        <v>0.74940991345397323</v>
      </c>
      <c r="T6109" s="24">
        <f>Table1[[#This Row],[Male Voters]]/Table1[[#This Row],[Male Population]]</f>
        <v>0.65543521861211396</v>
      </c>
      <c r="U6109" s="24">
        <f>Table1[[#This Row],[Total Voters]]/Table1[[#This Row],[Total Population]]</f>
        <v>0.7092353525322741</v>
      </c>
      <c r="V6109" s="24">
        <f>Table1[[#This Row],[Female Ballots]]/Table1[[#This Row],[Female Population]]</f>
        <v>0.28992918961447678</v>
      </c>
      <c r="W6109" s="24">
        <f>Table1[[#This Row],[Male Ballots]]/Table1[[#This Row],[Male Population]]</f>
        <v>0.23345367027677497</v>
      </c>
      <c r="X6109" s="24">
        <f>Table1[[#This Row],[Total Ballots]]/Table1[[#This Row],[Total Population]]</f>
        <v>0.26494538232373388</v>
      </c>
      <c r="Y6109" s="24">
        <f>Table1[[#This Row],[Female Ballots]]/Table1[[#This Row],[Female Voters]]</f>
        <v>0.38687664041994752</v>
      </c>
      <c r="Z6109" s="24">
        <f>Table1[[#This Row],[Male Ballots]]/Table1[[#This Row],[Male Voters]]</f>
        <v>0.35618115055079558</v>
      </c>
      <c r="AA6109" s="24">
        <f>Table1[[#This Row],[Total Ballots]]/Table1[[#This Row],[Total Voters]]</f>
        <v>0.37356482777933353</v>
      </c>
    </row>
    <row r="6110" spans="1:27" x14ac:dyDescent="0.35">
      <c r="A6110" s="8" t="s">
        <v>28</v>
      </c>
      <c r="B6110" s="17">
        <v>2009</v>
      </c>
      <c r="C6110" s="17" t="s">
        <v>82</v>
      </c>
      <c r="D6110" s="17"/>
      <c r="E6110" s="35" t="s">
        <v>74</v>
      </c>
      <c r="F6110" s="34" t="s">
        <v>78</v>
      </c>
      <c r="G6110" s="9" t="s">
        <v>65</v>
      </c>
      <c r="H6110" s="10">
        <v>3660</v>
      </c>
      <c r="I6110" s="10">
        <v>3446</v>
      </c>
      <c r="J6110" s="10">
        <v>7106.01</v>
      </c>
      <c r="K6110" s="31">
        <v>3001</v>
      </c>
      <c r="L6110" s="31">
        <v>2645</v>
      </c>
      <c r="M6110" s="31">
        <v>35</v>
      </c>
      <c r="N6110" s="31">
        <v>5681</v>
      </c>
      <c r="O6110" s="10">
        <v>1598</v>
      </c>
      <c r="P6110" s="10">
        <v>1285</v>
      </c>
      <c r="Q6110" s="10">
        <v>21</v>
      </c>
      <c r="R6110" s="11">
        <v>2904</v>
      </c>
      <c r="S6110" s="24">
        <f>Table1[[#This Row],[Female Voters]]/Table1[[#This Row],[Female Population]]</f>
        <v>0.81994535519125689</v>
      </c>
      <c r="T6110" s="24">
        <f>Table1[[#This Row],[Male Voters]]/Table1[[#This Row],[Male Population]]</f>
        <v>0.76755658734764942</v>
      </c>
      <c r="U6110" s="24">
        <f>Table1[[#This Row],[Total Voters]]/Table1[[#This Row],[Total Population]]</f>
        <v>0.7994641155866653</v>
      </c>
      <c r="V6110" s="24">
        <f>Table1[[#This Row],[Female Ballots]]/Table1[[#This Row],[Female Population]]</f>
        <v>0.43661202185792347</v>
      </c>
      <c r="W6110" s="24">
        <f>Table1[[#This Row],[Male Ballots]]/Table1[[#This Row],[Male Population]]</f>
        <v>0.37289611143354612</v>
      </c>
      <c r="X6110" s="24">
        <f>Table1[[#This Row],[Total Ballots]]/Table1[[#This Row],[Total Population]]</f>
        <v>0.40866815554720581</v>
      </c>
      <c r="Y6110" s="24">
        <f>Table1[[#This Row],[Female Ballots]]/Table1[[#This Row],[Female Voters]]</f>
        <v>0.5324891702765745</v>
      </c>
      <c r="Z6110" s="24">
        <f>Table1[[#This Row],[Male Ballots]]/Table1[[#This Row],[Male Voters]]</f>
        <v>0.48582230623818523</v>
      </c>
      <c r="AA6110" s="24">
        <f>Table1[[#This Row],[Total Ballots]]/Table1[[#This Row],[Total Voters]]</f>
        <v>0.51117760957577896</v>
      </c>
    </row>
    <row r="6111" spans="1:27" x14ac:dyDescent="0.35">
      <c r="A6111" s="8" t="s">
        <v>28</v>
      </c>
      <c r="B6111" s="17">
        <v>2009</v>
      </c>
      <c r="C6111" s="17" t="s">
        <v>82</v>
      </c>
      <c r="D6111" s="17"/>
      <c r="E6111" s="35" t="s">
        <v>74</v>
      </c>
      <c r="F6111" s="34" t="s">
        <v>78</v>
      </c>
      <c r="G6111" s="9" t="s">
        <v>66</v>
      </c>
      <c r="H6111" s="10">
        <v>3467</v>
      </c>
      <c r="I6111" s="10">
        <v>3541</v>
      </c>
      <c r="J6111" s="10">
        <v>7008.01</v>
      </c>
      <c r="K6111" s="31">
        <v>3072</v>
      </c>
      <c r="L6111" s="31">
        <v>2936</v>
      </c>
      <c r="M6111" s="31">
        <v>42</v>
      </c>
      <c r="N6111" s="31">
        <v>6050</v>
      </c>
      <c r="O6111" s="10">
        <v>2095</v>
      </c>
      <c r="P6111" s="10">
        <v>1935</v>
      </c>
      <c r="Q6111" s="10">
        <v>27</v>
      </c>
      <c r="R6111" s="11">
        <v>4057</v>
      </c>
      <c r="S6111" s="24">
        <f>Table1[[#This Row],[Female Voters]]/Table1[[#This Row],[Female Population]]</f>
        <v>0.8860686472454572</v>
      </c>
      <c r="T6111" s="24">
        <f>Table1[[#This Row],[Male Voters]]/Table1[[#This Row],[Male Population]]</f>
        <v>0.82914430951708562</v>
      </c>
      <c r="U6111" s="24">
        <f>Table1[[#This Row],[Total Voters]]/Table1[[#This Row],[Total Population]]</f>
        <v>0.86329785488319788</v>
      </c>
      <c r="V6111" s="24">
        <f>Table1[[#This Row],[Female Ballots]]/Table1[[#This Row],[Female Population]]</f>
        <v>0.60426882030573981</v>
      </c>
      <c r="W6111" s="24">
        <f>Table1[[#This Row],[Male Ballots]]/Table1[[#This Row],[Male Population]]</f>
        <v>0.54645580344535438</v>
      </c>
      <c r="X6111" s="24">
        <f>Table1[[#This Row],[Total Ballots]]/Table1[[#This Row],[Total Population]]</f>
        <v>0.57890899128283202</v>
      </c>
      <c r="Y6111" s="24">
        <f>Table1[[#This Row],[Female Ballots]]/Table1[[#This Row],[Female Voters]]</f>
        <v>0.68196614583333337</v>
      </c>
      <c r="Z6111" s="24">
        <f>Table1[[#This Row],[Male Ballots]]/Table1[[#This Row],[Male Voters]]</f>
        <v>0.6590599455040872</v>
      </c>
      <c r="AA6111" s="24">
        <f>Table1[[#This Row],[Total Ballots]]/Table1[[#This Row],[Total Voters]]</f>
        <v>0.67057851239669419</v>
      </c>
    </row>
    <row r="6112" spans="1:27" x14ac:dyDescent="0.35">
      <c r="A6112" s="8" t="s">
        <v>28</v>
      </c>
      <c r="B6112" s="17">
        <v>2009</v>
      </c>
      <c r="C6112" s="17" t="s">
        <v>82</v>
      </c>
      <c r="D6112" s="17"/>
      <c r="E6112" s="35" t="s">
        <v>74</v>
      </c>
      <c r="F6112" s="34" t="s">
        <v>78</v>
      </c>
      <c r="G6112" s="9" t="s">
        <v>67</v>
      </c>
      <c r="H6112" s="10">
        <v>3627</v>
      </c>
      <c r="I6112" s="10">
        <v>3589</v>
      </c>
      <c r="J6112" s="10">
        <v>7216</v>
      </c>
      <c r="K6112" s="31">
        <v>3134</v>
      </c>
      <c r="L6112" s="31">
        <v>3151</v>
      </c>
      <c r="M6112" s="31">
        <v>45</v>
      </c>
      <c r="N6112" s="31">
        <v>6330</v>
      </c>
      <c r="O6112" s="10">
        <v>2268</v>
      </c>
      <c r="P6112" s="10">
        <v>2360</v>
      </c>
      <c r="Q6112" s="10">
        <v>31</v>
      </c>
      <c r="R6112" s="11">
        <v>4659</v>
      </c>
      <c r="S6112" s="24">
        <f>Table1[[#This Row],[Female Voters]]/Table1[[#This Row],[Female Population]]</f>
        <v>0.86407499310725122</v>
      </c>
      <c r="T6112" s="24">
        <f>Table1[[#This Row],[Male Voters]]/Table1[[#This Row],[Male Population]]</f>
        <v>0.87796043466146556</v>
      </c>
      <c r="U6112" s="24">
        <f>Table1[[#This Row],[Total Voters]]/Table1[[#This Row],[Total Population]]</f>
        <v>0.87721729490022171</v>
      </c>
      <c r="V6112" s="24">
        <f>Table1[[#This Row],[Female Ballots]]/Table1[[#This Row],[Female Population]]</f>
        <v>0.62531017369727049</v>
      </c>
      <c r="W6112" s="24">
        <f>Table1[[#This Row],[Male Ballots]]/Table1[[#This Row],[Male Population]]</f>
        <v>0.6575647812761215</v>
      </c>
      <c r="X6112" s="24">
        <f>Table1[[#This Row],[Total Ballots]]/Table1[[#This Row],[Total Population]]</f>
        <v>0.64564855875831484</v>
      </c>
      <c r="Y6112" s="24">
        <f>Table1[[#This Row],[Female Ballots]]/Table1[[#This Row],[Female Voters]]</f>
        <v>0.72367581365666878</v>
      </c>
      <c r="Z6112" s="24">
        <f>Table1[[#This Row],[Male Ballots]]/Table1[[#This Row],[Male Voters]]</f>
        <v>0.74896858140272926</v>
      </c>
      <c r="AA6112" s="24">
        <f>Table1[[#This Row],[Total Ballots]]/Table1[[#This Row],[Total Voters]]</f>
        <v>0.73601895734597156</v>
      </c>
    </row>
    <row r="6113" spans="1:27" x14ac:dyDescent="0.35">
      <c r="A6113" s="8" t="s">
        <v>43</v>
      </c>
      <c r="B6113" s="17">
        <v>2009</v>
      </c>
      <c r="C6113" s="17" t="s">
        <v>82</v>
      </c>
      <c r="D6113" s="17"/>
      <c r="E6113" s="35" t="s">
        <v>73</v>
      </c>
      <c r="F6113" s="34" t="s">
        <v>78</v>
      </c>
      <c r="G6113" s="9" t="s">
        <v>79</v>
      </c>
      <c r="H6113" s="10">
        <v>99594</v>
      </c>
      <c r="I6113" s="10">
        <v>91965</v>
      </c>
      <c r="J6113" s="10">
        <v>191559</v>
      </c>
      <c r="K6113" s="31">
        <v>78377</v>
      </c>
      <c r="L6113" s="31">
        <v>67783</v>
      </c>
      <c r="M6113" s="31">
        <v>1261</v>
      </c>
      <c r="N6113" s="31">
        <v>147421</v>
      </c>
      <c r="O6113" s="10">
        <v>40857</v>
      </c>
      <c r="P6113" s="10">
        <v>34658</v>
      </c>
      <c r="Q6113" s="10">
        <v>500</v>
      </c>
      <c r="R6113" s="11">
        <v>76015</v>
      </c>
      <c r="S6113" s="24">
        <f>Table1[[#This Row],[Female Voters]]/Table1[[#This Row],[Female Population]]</f>
        <v>0.78696507821756334</v>
      </c>
      <c r="T6113" s="24">
        <f>Table1[[#This Row],[Male Voters]]/Table1[[#This Row],[Male Population]]</f>
        <v>0.73705213940085901</v>
      </c>
      <c r="U6113" s="24">
        <f>Table1[[#This Row],[Total Voters]]/Table1[[#This Row],[Total Population]]</f>
        <v>0.76958534968338732</v>
      </c>
      <c r="V6113" s="24">
        <f>Table1[[#This Row],[Female Ballots]]/Table1[[#This Row],[Female Population]]</f>
        <v>0.41023555635881681</v>
      </c>
      <c r="W6113" s="24">
        <f>Table1[[#This Row],[Male Ballots]]/Table1[[#This Row],[Male Population]]</f>
        <v>0.37686076224650683</v>
      </c>
      <c r="X6113" s="24">
        <f>Table1[[#This Row],[Total Ballots]]/Table1[[#This Row],[Total Population]]</f>
        <v>0.39682291095693756</v>
      </c>
      <c r="Y6113" s="24">
        <f>Table1[[#This Row],[Female Ballots]]/Table1[[#This Row],[Female Voters]]</f>
        <v>0.52128813299820098</v>
      </c>
      <c r="Z6113" s="24">
        <f>Table1[[#This Row],[Male Ballots]]/Table1[[#This Row],[Male Voters]]</f>
        <v>0.5113081451101309</v>
      </c>
      <c r="AA6113" s="24">
        <f>Table1[[#This Row],[Total Ballots]]/Table1[[#This Row],[Total Voters]]</f>
        <v>0.51563210126101433</v>
      </c>
    </row>
    <row r="6114" spans="1:27" x14ac:dyDescent="0.35">
      <c r="A6114" s="8" t="s">
        <v>43</v>
      </c>
      <c r="B6114" s="17">
        <v>2009</v>
      </c>
      <c r="C6114" s="17" t="s">
        <v>82</v>
      </c>
      <c r="D6114" s="17"/>
      <c r="E6114" s="35" t="s">
        <v>73</v>
      </c>
      <c r="F6114" s="34" t="s">
        <v>78</v>
      </c>
      <c r="G6114" s="9" t="s">
        <v>62</v>
      </c>
      <c r="H6114" s="10">
        <v>11882</v>
      </c>
      <c r="I6114" s="10">
        <v>11651</v>
      </c>
      <c r="J6114" s="10">
        <v>23533</v>
      </c>
      <c r="K6114" s="31">
        <v>7035</v>
      </c>
      <c r="L6114" s="31">
        <v>6340</v>
      </c>
      <c r="M6114" s="31">
        <v>64</v>
      </c>
      <c r="N6114" s="31">
        <v>13439</v>
      </c>
      <c r="O6114" s="10">
        <v>1612</v>
      </c>
      <c r="P6114" s="10">
        <v>1345</v>
      </c>
      <c r="Q6114" s="10">
        <v>10</v>
      </c>
      <c r="R6114" s="11">
        <v>2967</v>
      </c>
      <c r="S6114" s="24">
        <f>Table1[[#This Row],[Female Voters]]/Table1[[#This Row],[Female Population]]</f>
        <v>0.59207204174381423</v>
      </c>
      <c r="T6114" s="24">
        <f>Table1[[#This Row],[Male Voters]]/Table1[[#This Row],[Male Population]]</f>
        <v>0.54415929963093301</v>
      </c>
      <c r="U6114" s="24">
        <f>Table1[[#This Row],[Total Voters]]/Table1[[#This Row],[Total Population]]</f>
        <v>0.5710704117622063</v>
      </c>
      <c r="V6114" s="24">
        <f>Table1[[#This Row],[Female Ballots]]/Table1[[#This Row],[Female Population]]</f>
        <v>0.13566739606126915</v>
      </c>
      <c r="W6114" s="24">
        <f>Table1[[#This Row],[Male Ballots]]/Table1[[#This Row],[Male Population]]</f>
        <v>0.11544073470088405</v>
      </c>
      <c r="X6114" s="24">
        <f>Table1[[#This Row],[Total Ballots]]/Table1[[#This Row],[Total Population]]</f>
        <v>0.12607827306335784</v>
      </c>
      <c r="Y6114" s="24">
        <f>Table1[[#This Row],[Female Ballots]]/Table1[[#This Row],[Female Voters]]</f>
        <v>0.22914001421464109</v>
      </c>
      <c r="Z6114" s="24">
        <f>Table1[[#This Row],[Male Ballots]]/Table1[[#This Row],[Male Voters]]</f>
        <v>0.21214511041009465</v>
      </c>
      <c r="AA6114" s="24">
        <f>Table1[[#This Row],[Total Ballots]]/Table1[[#This Row],[Total Voters]]</f>
        <v>0.2207753553091748</v>
      </c>
    </row>
    <row r="6115" spans="1:27" x14ac:dyDescent="0.35">
      <c r="A6115" s="8" t="s">
        <v>43</v>
      </c>
      <c r="B6115" s="17">
        <v>2009</v>
      </c>
      <c r="C6115" s="17" t="s">
        <v>82</v>
      </c>
      <c r="D6115" s="17"/>
      <c r="E6115" s="35" t="s">
        <v>73</v>
      </c>
      <c r="F6115" s="34" t="s">
        <v>78</v>
      </c>
      <c r="G6115" s="9" t="s">
        <v>63</v>
      </c>
      <c r="H6115" s="10">
        <v>16726</v>
      </c>
      <c r="I6115" s="10">
        <v>16544</v>
      </c>
      <c r="J6115" s="10">
        <v>33270</v>
      </c>
      <c r="K6115" s="31">
        <v>12182</v>
      </c>
      <c r="L6115" s="31">
        <v>10495</v>
      </c>
      <c r="M6115" s="31">
        <v>303</v>
      </c>
      <c r="N6115" s="31">
        <v>22980</v>
      </c>
      <c r="O6115" s="10">
        <v>3517</v>
      </c>
      <c r="P6115" s="10">
        <v>2677</v>
      </c>
      <c r="Q6115" s="10">
        <v>70</v>
      </c>
      <c r="R6115" s="11">
        <v>6264</v>
      </c>
      <c r="S6115" s="24">
        <f>Table1[[#This Row],[Female Voters]]/Table1[[#This Row],[Female Population]]</f>
        <v>0.72832715532703574</v>
      </c>
      <c r="T6115" s="24">
        <f>Table1[[#This Row],[Male Voters]]/Table1[[#This Row],[Male Population]]</f>
        <v>0.63436895551257255</v>
      </c>
      <c r="U6115" s="24">
        <f>Table1[[#This Row],[Total Voters]]/Table1[[#This Row],[Total Population]]</f>
        <v>0.69071235347159599</v>
      </c>
      <c r="V6115" s="24">
        <f>Table1[[#This Row],[Female Ballots]]/Table1[[#This Row],[Female Population]]</f>
        <v>0.21027143369604209</v>
      </c>
      <c r="W6115" s="24">
        <f>Table1[[#This Row],[Male Ballots]]/Table1[[#This Row],[Male Population]]</f>
        <v>0.16181092843326886</v>
      </c>
      <c r="X6115" s="24">
        <f>Table1[[#This Row],[Total Ballots]]/Table1[[#This Row],[Total Population]]</f>
        <v>0.18827772768259693</v>
      </c>
      <c r="Y6115" s="24">
        <f>Table1[[#This Row],[Female Ballots]]/Table1[[#This Row],[Female Voters]]</f>
        <v>0.28870464619931047</v>
      </c>
      <c r="Z6115" s="24">
        <f>Table1[[#This Row],[Male Ballots]]/Table1[[#This Row],[Male Voters]]</f>
        <v>0.25507384468794664</v>
      </c>
      <c r="AA6115" s="24">
        <f>Table1[[#This Row],[Total Ballots]]/Table1[[#This Row],[Total Voters]]</f>
        <v>0.27258485639686686</v>
      </c>
    </row>
    <row r="6116" spans="1:27" x14ac:dyDescent="0.35">
      <c r="A6116" s="8" t="s">
        <v>43</v>
      </c>
      <c r="B6116" s="17">
        <v>2009</v>
      </c>
      <c r="C6116" s="17" t="s">
        <v>82</v>
      </c>
      <c r="D6116" s="17"/>
      <c r="E6116" s="35" t="s">
        <v>73</v>
      </c>
      <c r="F6116" s="34" t="s">
        <v>78</v>
      </c>
      <c r="G6116" s="9" t="s">
        <v>64</v>
      </c>
      <c r="H6116" s="10">
        <v>16725</v>
      </c>
      <c r="I6116" s="10">
        <v>16512</v>
      </c>
      <c r="J6116" s="10">
        <v>33237</v>
      </c>
      <c r="K6116" s="31">
        <v>12561</v>
      </c>
      <c r="L6116" s="31">
        <v>11230</v>
      </c>
      <c r="M6116" s="31">
        <v>257</v>
      </c>
      <c r="N6116" s="31">
        <v>24048</v>
      </c>
      <c r="O6116" s="10">
        <v>5060</v>
      </c>
      <c r="P6116" s="10">
        <v>4231</v>
      </c>
      <c r="Q6116" s="10">
        <v>70</v>
      </c>
      <c r="R6116" s="11">
        <v>9361</v>
      </c>
      <c r="S6116" s="24">
        <f>Table1[[#This Row],[Female Voters]]/Table1[[#This Row],[Female Population]]</f>
        <v>0.75103139013452913</v>
      </c>
      <c r="T6116" s="24">
        <f>Table1[[#This Row],[Male Voters]]/Table1[[#This Row],[Male Population]]</f>
        <v>0.68011143410852715</v>
      </c>
      <c r="U6116" s="24">
        <f>Table1[[#This Row],[Total Voters]]/Table1[[#This Row],[Total Population]]</f>
        <v>0.72353100460330355</v>
      </c>
      <c r="V6116" s="24">
        <f>Table1[[#This Row],[Female Ballots]]/Table1[[#This Row],[Female Population]]</f>
        <v>0.30254110612855006</v>
      </c>
      <c r="W6116" s="24">
        <f>Table1[[#This Row],[Male Ballots]]/Table1[[#This Row],[Male Population]]</f>
        <v>0.25623788759689925</v>
      </c>
      <c r="X6116" s="24">
        <f>Table1[[#This Row],[Total Ballots]]/Table1[[#This Row],[Total Population]]</f>
        <v>0.28164395101844331</v>
      </c>
      <c r="Y6116" s="24">
        <f>Table1[[#This Row],[Female Ballots]]/Table1[[#This Row],[Female Voters]]</f>
        <v>0.40283416925404031</v>
      </c>
      <c r="Z6116" s="24">
        <f>Table1[[#This Row],[Male Ballots]]/Table1[[#This Row],[Male Voters]]</f>
        <v>0.37675868210151381</v>
      </c>
      <c r="AA6116" s="24">
        <f>Table1[[#This Row],[Total Ballots]]/Table1[[#This Row],[Total Voters]]</f>
        <v>0.38926314038589488</v>
      </c>
    </row>
    <row r="6117" spans="1:27" x14ac:dyDescent="0.35">
      <c r="A6117" s="8" t="s">
        <v>43</v>
      </c>
      <c r="B6117" s="17">
        <v>2009</v>
      </c>
      <c r="C6117" s="17" t="s">
        <v>82</v>
      </c>
      <c r="D6117" s="17"/>
      <c r="E6117" s="35" t="s">
        <v>73</v>
      </c>
      <c r="F6117" s="34" t="s">
        <v>78</v>
      </c>
      <c r="G6117" s="9" t="s">
        <v>65</v>
      </c>
      <c r="H6117" s="10">
        <v>19434</v>
      </c>
      <c r="I6117" s="10">
        <v>17963</v>
      </c>
      <c r="J6117" s="10">
        <v>37397</v>
      </c>
      <c r="K6117" s="31">
        <v>15684</v>
      </c>
      <c r="L6117" s="31">
        <v>13438</v>
      </c>
      <c r="M6117" s="31">
        <v>253</v>
      </c>
      <c r="N6117" s="31">
        <v>29375</v>
      </c>
      <c r="O6117" s="10">
        <v>8400</v>
      </c>
      <c r="P6117" s="10">
        <v>7089</v>
      </c>
      <c r="Q6117" s="10">
        <v>112</v>
      </c>
      <c r="R6117" s="11">
        <v>15601</v>
      </c>
      <c r="S6117" s="24">
        <f>Table1[[#This Row],[Female Voters]]/Table1[[#This Row],[Female Population]]</f>
        <v>0.80703920963260267</v>
      </c>
      <c r="T6117" s="24">
        <f>Table1[[#This Row],[Male Voters]]/Table1[[#This Row],[Male Population]]</f>
        <v>0.74809330290040643</v>
      </c>
      <c r="U6117" s="24">
        <f>Table1[[#This Row],[Total Voters]]/Table1[[#This Row],[Total Population]]</f>
        <v>0.78549081477123839</v>
      </c>
      <c r="V6117" s="24">
        <f>Table1[[#This Row],[Female Ballots]]/Table1[[#This Row],[Female Population]]</f>
        <v>0.43223217042297007</v>
      </c>
      <c r="W6117" s="24">
        <f>Table1[[#This Row],[Male Ballots]]/Table1[[#This Row],[Male Population]]</f>
        <v>0.39464454712464508</v>
      </c>
      <c r="X6117" s="24">
        <f>Table1[[#This Row],[Total Ballots]]/Table1[[#This Row],[Total Population]]</f>
        <v>0.41717250046795196</v>
      </c>
      <c r="Y6117" s="24">
        <f>Table1[[#This Row],[Female Ballots]]/Table1[[#This Row],[Female Voters]]</f>
        <v>0.53557765876052033</v>
      </c>
      <c r="Z6117" s="24">
        <f>Table1[[#This Row],[Male Ballots]]/Table1[[#This Row],[Male Voters]]</f>
        <v>0.52753385920523888</v>
      </c>
      <c r="AA6117" s="24">
        <f>Table1[[#This Row],[Total Ballots]]/Table1[[#This Row],[Total Voters]]</f>
        <v>0.53109787234042549</v>
      </c>
    </row>
    <row r="6118" spans="1:27" x14ac:dyDescent="0.35">
      <c r="A6118" s="8" t="s">
        <v>43</v>
      </c>
      <c r="B6118" s="17">
        <v>2009</v>
      </c>
      <c r="C6118" s="17" t="s">
        <v>82</v>
      </c>
      <c r="D6118" s="17"/>
      <c r="E6118" s="35" t="s">
        <v>73</v>
      </c>
      <c r="F6118" s="34" t="s">
        <v>78</v>
      </c>
      <c r="G6118" s="9" t="s">
        <v>66</v>
      </c>
      <c r="H6118" s="10">
        <v>17230</v>
      </c>
      <c r="I6118" s="10">
        <v>15382</v>
      </c>
      <c r="J6118" s="10">
        <v>32612</v>
      </c>
      <c r="K6118" s="31">
        <v>15643</v>
      </c>
      <c r="L6118" s="31">
        <v>13492</v>
      </c>
      <c r="M6118" s="31">
        <v>196</v>
      </c>
      <c r="N6118" s="31">
        <v>29331</v>
      </c>
      <c r="O6118" s="10">
        <v>10724</v>
      </c>
      <c r="P6118" s="10">
        <v>9307</v>
      </c>
      <c r="Q6118" s="10">
        <v>109</v>
      </c>
      <c r="R6118" s="11">
        <v>20140</v>
      </c>
      <c r="S6118" s="24">
        <f>Table1[[#This Row],[Female Voters]]/Table1[[#This Row],[Female Population]]</f>
        <v>0.90789320951828212</v>
      </c>
      <c r="T6118" s="24">
        <f>Table1[[#This Row],[Male Voters]]/Table1[[#This Row],[Male Population]]</f>
        <v>0.87712911194903131</v>
      </c>
      <c r="U6118" s="24">
        <f>Table1[[#This Row],[Total Voters]]/Table1[[#This Row],[Total Population]]</f>
        <v>0.89939286152336562</v>
      </c>
      <c r="V6118" s="24">
        <f>Table1[[#This Row],[Female Ballots]]/Table1[[#This Row],[Female Population]]</f>
        <v>0.62240278583865349</v>
      </c>
      <c r="W6118" s="24">
        <f>Table1[[#This Row],[Male Ballots]]/Table1[[#This Row],[Male Population]]</f>
        <v>0.60505785983617211</v>
      </c>
      <c r="X6118" s="24">
        <f>Table1[[#This Row],[Total Ballots]]/Table1[[#This Row],[Total Population]]</f>
        <v>0.61756408683920028</v>
      </c>
      <c r="Y6118" s="24">
        <f>Table1[[#This Row],[Female Ballots]]/Table1[[#This Row],[Female Voters]]</f>
        <v>0.68554625071917152</v>
      </c>
      <c r="Z6118" s="24">
        <f>Table1[[#This Row],[Male Ballots]]/Table1[[#This Row],[Male Voters]]</f>
        <v>0.68981618737029349</v>
      </c>
      <c r="AA6118" s="24">
        <f>Table1[[#This Row],[Total Ballots]]/Table1[[#This Row],[Total Voters]]</f>
        <v>0.68664552862159489</v>
      </c>
    </row>
    <row r="6119" spans="1:27" x14ac:dyDescent="0.35">
      <c r="A6119" s="8" t="s">
        <v>43</v>
      </c>
      <c r="B6119" s="17">
        <v>2009</v>
      </c>
      <c r="C6119" s="17" t="s">
        <v>82</v>
      </c>
      <c r="D6119" s="17"/>
      <c r="E6119" s="35" t="s">
        <v>73</v>
      </c>
      <c r="F6119" s="34" t="s">
        <v>78</v>
      </c>
      <c r="G6119" s="9" t="s">
        <v>67</v>
      </c>
      <c r="H6119" s="10">
        <v>17597</v>
      </c>
      <c r="I6119" s="10">
        <v>13913</v>
      </c>
      <c r="J6119" s="10">
        <v>31510</v>
      </c>
      <c r="K6119" s="31">
        <v>15272</v>
      </c>
      <c r="L6119" s="31">
        <v>12788</v>
      </c>
      <c r="M6119" s="31">
        <v>188</v>
      </c>
      <c r="N6119" s="31">
        <v>28248</v>
      </c>
      <c r="O6119" s="10">
        <v>11544</v>
      </c>
      <c r="P6119" s="10">
        <v>10009</v>
      </c>
      <c r="Q6119" s="10">
        <v>129</v>
      </c>
      <c r="R6119" s="11">
        <v>21682</v>
      </c>
      <c r="S6119" s="24">
        <f>Table1[[#This Row],[Female Voters]]/Table1[[#This Row],[Female Population]]</f>
        <v>0.86787520600102286</v>
      </c>
      <c r="T6119" s="24">
        <f>Table1[[#This Row],[Male Voters]]/Table1[[#This Row],[Male Population]]</f>
        <v>0.91914037231366352</v>
      </c>
      <c r="U6119" s="24">
        <f>Table1[[#This Row],[Total Voters]]/Table1[[#This Row],[Total Population]]</f>
        <v>0.89647730879086007</v>
      </c>
      <c r="V6119" s="24">
        <f>Table1[[#This Row],[Female Ballots]]/Table1[[#This Row],[Female Population]]</f>
        <v>0.65602091265556628</v>
      </c>
      <c r="W6119" s="24">
        <f>Table1[[#This Row],[Male Ballots]]/Table1[[#This Row],[Male Population]]</f>
        <v>0.71939912312225973</v>
      </c>
      <c r="X6119" s="24">
        <f>Table1[[#This Row],[Total Ballots]]/Table1[[#This Row],[Total Population]]</f>
        <v>0.68809901618533797</v>
      </c>
      <c r="Y6119" s="24">
        <f>Table1[[#This Row],[Female Ballots]]/Table1[[#This Row],[Female Voters]]</f>
        <v>0.75589313776846512</v>
      </c>
      <c r="Z6119" s="24">
        <f>Table1[[#This Row],[Male Ballots]]/Table1[[#This Row],[Male Voters]]</f>
        <v>0.78268689396309044</v>
      </c>
      <c r="AA6119" s="24">
        <f>Table1[[#This Row],[Total Ballots]]/Table1[[#This Row],[Total Voters]]</f>
        <v>0.76755876522231659</v>
      </c>
    </row>
    <row r="6120" spans="1:27" x14ac:dyDescent="0.35">
      <c r="A6120" s="8" t="s">
        <v>26</v>
      </c>
      <c r="B6120" s="17">
        <v>2009</v>
      </c>
      <c r="C6120" s="17" t="s">
        <v>82</v>
      </c>
      <c r="D6120" s="17"/>
      <c r="E6120" s="35" t="s">
        <v>73</v>
      </c>
      <c r="F6120" s="34" t="s">
        <v>78</v>
      </c>
      <c r="G6120" s="9" t="s">
        <v>79</v>
      </c>
      <c r="H6120" s="10">
        <v>1626</v>
      </c>
      <c r="I6120" s="10">
        <v>1627</v>
      </c>
      <c r="J6120" s="10">
        <v>3253</v>
      </c>
      <c r="K6120" s="31">
        <v>1385</v>
      </c>
      <c r="L6120" s="31">
        <v>1307</v>
      </c>
      <c r="M6120" s="31">
        <v>0</v>
      </c>
      <c r="N6120" s="31">
        <v>2692</v>
      </c>
      <c r="O6120" s="10">
        <v>781</v>
      </c>
      <c r="P6120" s="10">
        <v>734</v>
      </c>
      <c r="Q6120" s="10"/>
      <c r="R6120" s="11">
        <v>1515</v>
      </c>
      <c r="S6120" s="24">
        <f>Table1[[#This Row],[Female Voters]]/Table1[[#This Row],[Female Population]]</f>
        <v>0.85178351783517836</v>
      </c>
      <c r="T6120" s="24">
        <f>Table1[[#This Row],[Male Voters]]/Table1[[#This Row],[Male Population]]</f>
        <v>0.80331899200983403</v>
      </c>
      <c r="U6120" s="24">
        <f>Table1[[#This Row],[Total Voters]]/Table1[[#This Row],[Total Population]]</f>
        <v>0.82754380571779895</v>
      </c>
      <c r="V6120" s="24">
        <f>Table1[[#This Row],[Female Ballots]]/Table1[[#This Row],[Female Population]]</f>
        <v>0.48031980319803197</v>
      </c>
      <c r="W6120" s="24">
        <f>Table1[[#This Row],[Male Ballots]]/Table1[[#This Row],[Male Population]]</f>
        <v>0.45113706207744314</v>
      </c>
      <c r="X6120" s="24">
        <f>Table1[[#This Row],[Total Ballots]]/Table1[[#This Row],[Total Population]]</f>
        <v>0.46572394712573012</v>
      </c>
      <c r="Y6120" s="24">
        <f>Table1[[#This Row],[Female Ballots]]/Table1[[#This Row],[Female Voters]]</f>
        <v>0.56389891696750905</v>
      </c>
      <c r="Z6120" s="24">
        <f>Table1[[#This Row],[Male Ballots]]/Table1[[#This Row],[Male Voters]]</f>
        <v>0.56159143075745988</v>
      </c>
      <c r="AA6120" s="24">
        <f>Table1[[#This Row],[Total Ballots]]/Table1[[#This Row],[Total Voters]]</f>
        <v>0.56277860326894502</v>
      </c>
    </row>
    <row r="6121" spans="1:27" x14ac:dyDescent="0.35">
      <c r="A6121" s="8" t="s">
        <v>26</v>
      </c>
      <c r="B6121" s="17">
        <v>2009</v>
      </c>
      <c r="C6121" s="17" t="s">
        <v>82</v>
      </c>
      <c r="D6121" s="17"/>
      <c r="E6121" s="35" t="s">
        <v>73</v>
      </c>
      <c r="F6121" s="34" t="s">
        <v>78</v>
      </c>
      <c r="G6121" s="9" t="s">
        <v>62</v>
      </c>
      <c r="H6121" s="10">
        <v>79</v>
      </c>
      <c r="I6121" s="10">
        <v>100</v>
      </c>
      <c r="J6121" s="10">
        <v>179</v>
      </c>
      <c r="K6121" s="31">
        <v>79</v>
      </c>
      <c r="L6121" s="31">
        <v>83</v>
      </c>
      <c r="M6121" s="31">
        <v>0</v>
      </c>
      <c r="N6121" s="31">
        <v>162</v>
      </c>
      <c r="O6121" s="10">
        <v>9</v>
      </c>
      <c r="P6121" s="10">
        <v>20</v>
      </c>
      <c r="Q6121" s="10"/>
      <c r="R6121" s="11">
        <v>29</v>
      </c>
      <c r="S6121" s="24">
        <f>Table1[[#This Row],[Female Voters]]/Table1[[#This Row],[Female Population]]</f>
        <v>1</v>
      </c>
      <c r="T6121" s="24">
        <f>Table1[[#This Row],[Male Voters]]/Table1[[#This Row],[Male Population]]</f>
        <v>0.83</v>
      </c>
      <c r="U6121" s="24">
        <f>Table1[[#This Row],[Total Voters]]/Table1[[#This Row],[Total Population]]</f>
        <v>0.9050279329608939</v>
      </c>
      <c r="V6121" s="24">
        <f>Table1[[#This Row],[Female Ballots]]/Table1[[#This Row],[Female Population]]</f>
        <v>0.11392405063291139</v>
      </c>
      <c r="W6121" s="24">
        <f>Table1[[#This Row],[Male Ballots]]/Table1[[#This Row],[Male Population]]</f>
        <v>0.2</v>
      </c>
      <c r="X6121" s="24">
        <f>Table1[[#This Row],[Total Ballots]]/Table1[[#This Row],[Total Population]]</f>
        <v>0.16201117318435754</v>
      </c>
      <c r="Y6121" s="24">
        <f>Table1[[#This Row],[Female Ballots]]/Table1[[#This Row],[Female Voters]]</f>
        <v>0.11392405063291139</v>
      </c>
      <c r="Z6121" s="24">
        <f>Table1[[#This Row],[Male Ballots]]/Table1[[#This Row],[Male Voters]]</f>
        <v>0.24096385542168675</v>
      </c>
      <c r="AA6121" s="24">
        <f>Table1[[#This Row],[Total Ballots]]/Table1[[#This Row],[Total Voters]]</f>
        <v>0.17901234567901234</v>
      </c>
    </row>
    <row r="6122" spans="1:27" x14ac:dyDescent="0.35">
      <c r="A6122" s="8" t="s">
        <v>26</v>
      </c>
      <c r="B6122" s="17">
        <v>2009</v>
      </c>
      <c r="C6122" s="17" t="s">
        <v>82</v>
      </c>
      <c r="D6122" s="17"/>
      <c r="E6122" s="35" t="s">
        <v>73</v>
      </c>
      <c r="F6122" s="34" t="s">
        <v>78</v>
      </c>
      <c r="G6122" s="9" t="s">
        <v>63</v>
      </c>
      <c r="H6122" s="10">
        <v>144</v>
      </c>
      <c r="I6122" s="10">
        <v>159</v>
      </c>
      <c r="J6122" s="10">
        <v>303</v>
      </c>
      <c r="K6122" s="31">
        <v>103</v>
      </c>
      <c r="L6122" s="31">
        <v>97</v>
      </c>
      <c r="M6122" s="31">
        <v>0</v>
      </c>
      <c r="N6122" s="31">
        <v>200</v>
      </c>
      <c r="O6122" s="10">
        <v>27</v>
      </c>
      <c r="P6122" s="10">
        <v>22</v>
      </c>
      <c r="Q6122" s="10"/>
      <c r="R6122" s="11">
        <v>49</v>
      </c>
      <c r="S6122" s="24">
        <f>Table1[[#This Row],[Female Voters]]/Table1[[#This Row],[Female Population]]</f>
        <v>0.71527777777777779</v>
      </c>
      <c r="T6122" s="24">
        <f>Table1[[#This Row],[Male Voters]]/Table1[[#This Row],[Male Population]]</f>
        <v>0.61006289308176098</v>
      </c>
      <c r="U6122" s="24">
        <f>Table1[[#This Row],[Total Voters]]/Table1[[#This Row],[Total Population]]</f>
        <v>0.66006600660066006</v>
      </c>
      <c r="V6122" s="24">
        <f>Table1[[#This Row],[Female Ballots]]/Table1[[#This Row],[Female Population]]</f>
        <v>0.1875</v>
      </c>
      <c r="W6122" s="24">
        <f>Table1[[#This Row],[Male Ballots]]/Table1[[#This Row],[Male Population]]</f>
        <v>0.13836477987421383</v>
      </c>
      <c r="X6122" s="24">
        <f>Table1[[#This Row],[Total Ballots]]/Table1[[#This Row],[Total Population]]</f>
        <v>0.1617161716171617</v>
      </c>
      <c r="Y6122" s="24">
        <f>Table1[[#This Row],[Female Ballots]]/Table1[[#This Row],[Female Voters]]</f>
        <v>0.26213592233009708</v>
      </c>
      <c r="Z6122" s="24">
        <f>Table1[[#This Row],[Male Ballots]]/Table1[[#This Row],[Male Voters]]</f>
        <v>0.22680412371134021</v>
      </c>
      <c r="AA6122" s="24">
        <f>Table1[[#This Row],[Total Ballots]]/Table1[[#This Row],[Total Voters]]</f>
        <v>0.245</v>
      </c>
    </row>
    <row r="6123" spans="1:27" x14ac:dyDescent="0.35">
      <c r="A6123" s="8" t="s">
        <v>26</v>
      </c>
      <c r="B6123" s="17">
        <v>2009</v>
      </c>
      <c r="C6123" s="17" t="s">
        <v>82</v>
      </c>
      <c r="D6123" s="17"/>
      <c r="E6123" s="35" t="s">
        <v>73</v>
      </c>
      <c r="F6123" s="34" t="s">
        <v>78</v>
      </c>
      <c r="G6123" s="9" t="s">
        <v>64</v>
      </c>
      <c r="H6123" s="10">
        <v>198</v>
      </c>
      <c r="I6123" s="10">
        <v>196</v>
      </c>
      <c r="J6123" s="10">
        <v>394</v>
      </c>
      <c r="K6123" s="31">
        <v>158</v>
      </c>
      <c r="L6123" s="31">
        <v>132</v>
      </c>
      <c r="M6123" s="31">
        <v>0</v>
      </c>
      <c r="N6123" s="31">
        <v>290</v>
      </c>
      <c r="O6123" s="10">
        <v>60</v>
      </c>
      <c r="P6123" s="10">
        <v>45</v>
      </c>
      <c r="Q6123" s="10"/>
      <c r="R6123" s="11">
        <v>105</v>
      </c>
      <c r="S6123" s="24">
        <f>Table1[[#This Row],[Female Voters]]/Table1[[#This Row],[Female Population]]</f>
        <v>0.79797979797979801</v>
      </c>
      <c r="T6123" s="24">
        <f>Table1[[#This Row],[Male Voters]]/Table1[[#This Row],[Male Population]]</f>
        <v>0.67346938775510201</v>
      </c>
      <c r="U6123" s="24">
        <f>Table1[[#This Row],[Total Voters]]/Table1[[#This Row],[Total Population]]</f>
        <v>0.73604060913705582</v>
      </c>
      <c r="V6123" s="24">
        <f>Table1[[#This Row],[Female Ballots]]/Table1[[#This Row],[Female Population]]</f>
        <v>0.30303030303030304</v>
      </c>
      <c r="W6123" s="24">
        <f>Table1[[#This Row],[Male Ballots]]/Table1[[#This Row],[Male Population]]</f>
        <v>0.22959183673469388</v>
      </c>
      <c r="X6123" s="24">
        <f>Table1[[#This Row],[Total Ballots]]/Table1[[#This Row],[Total Population]]</f>
        <v>0.26649746192893403</v>
      </c>
      <c r="Y6123" s="24">
        <f>Table1[[#This Row],[Female Ballots]]/Table1[[#This Row],[Female Voters]]</f>
        <v>0.379746835443038</v>
      </c>
      <c r="Z6123" s="24">
        <f>Table1[[#This Row],[Male Ballots]]/Table1[[#This Row],[Male Voters]]</f>
        <v>0.34090909090909088</v>
      </c>
      <c r="AA6123" s="24">
        <f>Table1[[#This Row],[Total Ballots]]/Table1[[#This Row],[Total Voters]]</f>
        <v>0.36206896551724138</v>
      </c>
    </row>
    <row r="6124" spans="1:27" x14ac:dyDescent="0.35">
      <c r="A6124" s="8" t="s">
        <v>26</v>
      </c>
      <c r="B6124" s="17">
        <v>2009</v>
      </c>
      <c r="C6124" s="17" t="s">
        <v>82</v>
      </c>
      <c r="D6124" s="17"/>
      <c r="E6124" s="35" t="s">
        <v>73</v>
      </c>
      <c r="F6124" s="34" t="s">
        <v>78</v>
      </c>
      <c r="G6124" s="9" t="s">
        <v>65</v>
      </c>
      <c r="H6124" s="10">
        <v>292</v>
      </c>
      <c r="I6124" s="10">
        <v>295</v>
      </c>
      <c r="J6124" s="10">
        <v>587</v>
      </c>
      <c r="K6124" s="31">
        <v>232</v>
      </c>
      <c r="L6124" s="31">
        <v>216</v>
      </c>
      <c r="M6124" s="31">
        <v>0</v>
      </c>
      <c r="N6124" s="31">
        <v>448</v>
      </c>
      <c r="O6124" s="10">
        <v>104</v>
      </c>
      <c r="P6124" s="10">
        <v>94</v>
      </c>
      <c r="Q6124" s="10"/>
      <c r="R6124" s="11">
        <v>198</v>
      </c>
      <c r="S6124" s="24">
        <f>Table1[[#This Row],[Female Voters]]/Table1[[#This Row],[Female Population]]</f>
        <v>0.79452054794520544</v>
      </c>
      <c r="T6124" s="24">
        <f>Table1[[#This Row],[Male Voters]]/Table1[[#This Row],[Male Population]]</f>
        <v>0.73220338983050848</v>
      </c>
      <c r="U6124" s="24">
        <f>Table1[[#This Row],[Total Voters]]/Table1[[#This Row],[Total Population]]</f>
        <v>0.76320272572402048</v>
      </c>
      <c r="V6124" s="24">
        <f>Table1[[#This Row],[Female Ballots]]/Table1[[#This Row],[Female Population]]</f>
        <v>0.35616438356164382</v>
      </c>
      <c r="W6124" s="24">
        <f>Table1[[#This Row],[Male Ballots]]/Table1[[#This Row],[Male Population]]</f>
        <v>0.31864406779661014</v>
      </c>
      <c r="X6124" s="24">
        <f>Table1[[#This Row],[Total Ballots]]/Table1[[#This Row],[Total Population]]</f>
        <v>0.33730834752981259</v>
      </c>
      <c r="Y6124" s="24">
        <f>Table1[[#This Row],[Female Ballots]]/Table1[[#This Row],[Female Voters]]</f>
        <v>0.44827586206896552</v>
      </c>
      <c r="Z6124" s="24">
        <f>Table1[[#This Row],[Male Ballots]]/Table1[[#This Row],[Male Voters]]</f>
        <v>0.43518518518518517</v>
      </c>
      <c r="AA6124" s="24">
        <f>Table1[[#This Row],[Total Ballots]]/Table1[[#This Row],[Total Voters]]</f>
        <v>0.4419642857142857</v>
      </c>
    </row>
    <row r="6125" spans="1:27" x14ac:dyDescent="0.35">
      <c r="A6125" s="8" t="s">
        <v>26</v>
      </c>
      <c r="B6125" s="17">
        <v>2009</v>
      </c>
      <c r="C6125" s="17" t="s">
        <v>82</v>
      </c>
      <c r="D6125" s="17"/>
      <c r="E6125" s="35" t="s">
        <v>73</v>
      </c>
      <c r="F6125" s="34" t="s">
        <v>78</v>
      </c>
      <c r="G6125" s="9" t="s">
        <v>66</v>
      </c>
      <c r="H6125" s="10">
        <v>415</v>
      </c>
      <c r="I6125" s="10">
        <v>387</v>
      </c>
      <c r="J6125" s="10">
        <v>802</v>
      </c>
      <c r="K6125" s="31">
        <v>368</v>
      </c>
      <c r="L6125" s="31">
        <v>332</v>
      </c>
      <c r="M6125" s="31">
        <v>0</v>
      </c>
      <c r="N6125" s="31">
        <v>700</v>
      </c>
      <c r="O6125" s="10">
        <v>241</v>
      </c>
      <c r="P6125" s="10">
        <v>214</v>
      </c>
      <c r="Q6125" s="10"/>
      <c r="R6125" s="11">
        <v>455</v>
      </c>
      <c r="S6125" s="24">
        <f>Table1[[#This Row],[Female Voters]]/Table1[[#This Row],[Female Population]]</f>
        <v>0.88674698795180718</v>
      </c>
      <c r="T6125" s="24">
        <f>Table1[[#This Row],[Male Voters]]/Table1[[#This Row],[Male Population]]</f>
        <v>0.8578811369509044</v>
      </c>
      <c r="U6125" s="24">
        <f>Table1[[#This Row],[Total Voters]]/Table1[[#This Row],[Total Population]]</f>
        <v>0.87281795511221949</v>
      </c>
      <c r="V6125" s="24">
        <f>Table1[[#This Row],[Female Ballots]]/Table1[[#This Row],[Female Population]]</f>
        <v>0.58072289156626511</v>
      </c>
      <c r="W6125" s="24">
        <f>Table1[[#This Row],[Male Ballots]]/Table1[[#This Row],[Male Population]]</f>
        <v>0.55297157622739013</v>
      </c>
      <c r="X6125" s="24">
        <f>Table1[[#This Row],[Total Ballots]]/Table1[[#This Row],[Total Population]]</f>
        <v>0.56733167082294267</v>
      </c>
      <c r="Y6125" s="24">
        <f>Table1[[#This Row],[Female Ballots]]/Table1[[#This Row],[Female Voters]]</f>
        <v>0.65489130434782605</v>
      </c>
      <c r="Z6125" s="24">
        <f>Table1[[#This Row],[Male Ballots]]/Table1[[#This Row],[Male Voters]]</f>
        <v>0.64457831325301207</v>
      </c>
      <c r="AA6125" s="24">
        <f>Table1[[#This Row],[Total Ballots]]/Table1[[#This Row],[Total Voters]]</f>
        <v>0.65</v>
      </c>
    </row>
    <row r="6126" spans="1:27" x14ac:dyDescent="0.35">
      <c r="A6126" s="8" t="s">
        <v>26</v>
      </c>
      <c r="B6126" s="17">
        <v>2009</v>
      </c>
      <c r="C6126" s="17" t="s">
        <v>82</v>
      </c>
      <c r="D6126" s="17"/>
      <c r="E6126" s="35" t="s">
        <v>73</v>
      </c>
      <c r="F6126" s="34" t="s">
        <v>78</v>
      </c>
      <c r="G6126" s="9" t="s">
        <v>67</v>
      </c>
      <c r="H6126" s="10">
        <v>498</v>
      </c>
      <c r="I6126" s="10">
        <v>490</v>
      </c>
      <c r="J6126" s="10">
        <v>988</v>
      </c>
      <c r="K6126" s="31">
        <v>445</v>
      </c>
      <c r="L6126" s="31">
        <v>447</v>
      </c>
      <c r="M6126" s="31">
        <v>0</v>
      </c>
      <c r="N6126" s="31">
        <v>892</v>
      </c>
      <c r="O6126" s="10">
        <v>340</v>
      </c>
      <c r="P6126" s="10">
        <v>339</v>
      </c>
      <c r="Q6126" s="10"/>
      <c r="R6126" s="11">
        <v>679</v>
      </c>
      <c r="S6126" s="24">
        <f>Table1[[#This Row],[Female Voters]]/Table1[[#This Row],[Female Population]]</f>
        <v>0.89357429718875503</v>
      </c>
      <c r="T6126" s="24">
        <f>Table1[[#This Row],[Male Voters]]/Table1[[#This Row],[Male Population]]</f>
        <v>0.91224489795918362</v>
      </c>
      <c r="U6126" s="24">
        <f>Table1[[#This Row],[Total Voters]]/Table1[[#This Row],[Total Population]]</f>
        <v>0.90283400809716596</v>
      </c>
      <c r="V6126" s="24">
        <f>Table1[[#This Row],[Female Ballots]]/Table1[[#This Row],[Female Population]]</f>
        <v>0.68273092369477917</v>
      </c>
      <c r="W6126" s="24">
        <f>Table1[[#This Row],[Male Ballots]]/Table1[[#This Row],[Male Population]]</f>
        <v>0.69183673469387752</v>
      </c>
      <c r="X6126" s="24">
        <f>Table1[[#This Row],[Total Ballots]]/Table1[[#This Row],[Total Population]]</f>
        <v>0.68724696356275305</v>
      </c>
      <c r="Y6126" s="24">
        <f>Table1[[#This Row],[Female Ballots]]/Table1[[#This Row],[Female Voters]]</f>
        <v>0.7640449438202247</v>
      </c>
      <c r="Z6126" s="24">
        <f>Table1[[#This Row],[Male Ballots]]/Table1[[#This Row],[Male Voters]]</f>
        <v>0.75838926174496646</v>
      </c>
      <c r="AA6126" s="24">
        <f>Table1[[#This Row],[Total Ballots]]/Table1[[#This Row],[Total Voters]]</f>
        <v>0.7612107623318386</v>
      </c>
    </row>
    <row r="6127" spans="1:27" x14ac:dyDescent="0.35">
      <c r="A6127" s="8" t="s">
        <v>45</v>
      </c>
      <c r="B6127" s="17">
        <v>2009</v>
      </c>
      <c r="C6127" s="17" t="s">
        <v>82</v>
      </c>
      <c r="D6127" s="17"/>
      <c r="E6127" s="35" t="s">
        <v>73</v>
      </c>
      <c r="F6127" s="34" t="s">
        <v>78</v>
      </c>
      <c r="G6127" s="9" t="s">
        <v>79</v>
      </c>
      <c r="H6127" s="10">
        <v>22245</v>
      </c>
      <c r="I6127" s="10">
        <v>23047</v>
      </c>
      <c r="J6127" s="10">
        <v>45292</v>
      </c>
      <c r="K6127" s="31">
        <v>16035</v>
      </c>
      <c r="L6127" s="31">
        <v>13997</v>
      </c>
      <c r="M6127" s="31">
        <v>52</v>
      </c>
      <c r="N6127" s="31">
        <v>30084</v>
      </c>
      <c r="O6127" s="10">
        <v>8825</v>
      </c>
      <c r="P6127" s="10">
        <v>7554</v>
      </c>
      <c r="Q6127" s="10">
        <v>27</v>
      </c>
      <c r="R6127" s="11">
        <v>16406</v>
      </c>
      <c r="S6127" s="24">
        <f>Table1[[#This Row],[Female Voters]]/Table1[[#This Row],[Female Population]]</f>
        <v>0.72083614295347265</v>
      </c>
      <c r="T6127" s="24">
        <f>Table1[[#This Row],[Male Voters]]/Table1[[#This Row],[Male Population]]</f>
        <v>0.60732416366555297</v>
      </c>
      <c r="U6127" s="24">
        <f>Table1[[#This Row],[Total Voters]]/Table1[[#This Row],[Total Population]]</f>
        <v>0.66422326238629337</v>
      </c>
      <c r="V6127" s="24">
        <f>Table1[[#This Row],[Female Ballots]]/Table1[[#This Row],[Female Population]]</f>
        <v>0.39671836367723085</v>
      </c>
      <c r="W6127" s="24">
        <f>Table1[[#This Row],[Male Ballots]]/Table1[[#This Row],[Male Population]]</f>
        <v>0.32776500195253178</v>
      </c>
      <c r="X6127" s="24">
        <f>Table1[[#This Row],[Total Ballots]]/Table1[[#This Row],[Total Population]]</f>
        <v>0.36222732491389209</v>
      </c>
      <c r="Y6127" s="24">
        <f>Table1[[#This Row],[Female Ballots]]/Table1[[#This Row],[Female Voters]]</f>
        <v>0.55035859058309944</v>
      </c>
      <c r="Z6127" s="24">
        <f>Table1[[#This Row],[Male Ballots]]/Table1[[#This Row],[Male Voters]]</f>
        <v>0.53968707580195752</v>
      </c>
      <c r="AA6127" s="24">
        <f>Table1[[#This Row],[Total Ballots]]/Table1[[#This Row],[Total Voters]]</f>
        <v>0.54533971546336923</v>
      </c>
    </row>
    <row r="6128" spans="1:27" x14ac:dyDescent="0.35">
      <c r="A6128" s="8" t="s">
        <v>45</v>
      </c>
      <c r="B6128" s="17">
        <v>2009</v>
      </c>
      <c r="C6128" s="17" t="s">
        <v>82</v>
      </c>
      <c r="D6128" s="17"/>
      <c r="E6128" s="35" t="s">
        <v>73</v>
      </c>
      <c r="F6128" s="34" t="s">
        <v>78</v>
      </c>
      <c r="G6128" s="9" t="s">
        <v>62</v>
      </c>
      <c r="H6128" s="10">
        <v>3747</v>
      </c>
      <c r="I6128" s="10">
        <v>4182</v>
      </c>
      <c r="J6128" s="10">
        <v>7929</v>
      </c>
      <c r="K6128" s="31">
        <v>1419</v>
      </c>
      <c r="L6128" s="31">
        <v>1358</v>
      </c>
      <c r="M6128" s="31">
        <v>8</v>
      </c>
      <c r="N6128" s="31">
        <v>2785</v>
      </c>
      <c r="O6128" s="10">
        <v>309</v>
      </c>
      <c r="P6128" s="10">
        <v>283</v>
      </c>
      <c r="Q6128" s="10">
        <v>3</v>
      </c>
      <c r="R6128" s="11">
        <v>595</v>
      </c>
      <c r="S6128" s="24">
        <f>Table1[[#This Row],[Female Voters]]/Table1[[#This Row],[Female Population]]</f>
        <v>0.37870296236989592</v>
      </c>
      <c r="T6128" s="24">
        <f>Table1[[#This Row],[Male Voters]]/Table1[[#This Row],[Male Population]]</f>
        <v>0.3247250119560019</v>
      </c>
      <c r="U6128" s="24">
        <f>Table1[[#This Row],[Total Voters]]/Table1[[#This Row],[Total Population]]</f>
        <v>0.35124227519233192</v>
      </c>
      <c r="V6128" s="24">
        <f>Table1[[#This Row],[Female Ballots]]/Table1[[#This Row],[Female Population]]</f>
        <v>8.2465972778222582E-2</v>
      </c>
      <c r="W6128" s="24">
        <f>Table1[[#This Row],[Male Ballots]]/Table1[[#This Row],[Male Population]]</f>
        <v>6.7670970827355334E-2</v>
      </c>
      <c r="X6128" s="24">
        <f>Table1[[#This Row],[Total Ballots]]/Table1[[#This Row],[Total Population]]</f>
        <v>7.5040988775381512E-2</v>
      </c>
      <c r="Y6128" s="24">
        <f>Table1[[#This Row],[Female Ballots]]/Table1[[#This Row],[Female Voters]]</f>
        <v>0.21775898520084566</v>
      </c>
      <c r="Z6128" s="24">
        <f>Table1[[#This Row],[Male Ballots]]/Table1[[#This Row],[Male Voters]]</f>
        <v>0.20839469808541974</v>
      </c>
      <c r="AA6128" s="24">
        <f>Table1[[#This Row],[Total Ballots]]/Table1[[#This Row],[Total Voters]]</f>
        <v>0.21364452423698385</v>
      </c>
    </row>
    <row r="6129" spans="1:27" x14ac:dyDescent="0.35">
      <c r="A6129" s="8" t="s">
        <v>45</v>
      </c>
      <c r="B6129" s="17">
        <v>2009</v>
      </c>
      <c r="C6129" s="17" t="s">
        <v>82</v>
      </c>
      <c r="D6129" s="17"/>
      <c r="E6129" s="35" t="s">
        <v>73</v>
      </c>
      <c r="F6129" s="34" t="s">
        <v>78</v>
      </c>
      <c r="G6129" s="9" t="s">
        <v>63</v>
      </c>
      <c r="H6129" s="10">
        <v>3155</v>
      </c>
      <c r="I6129" s="10">
        <v>4072</v>
      </c>
      <c r="J6129" s="10">
        <v>7227</v>
      </c>
      <c r="K6129" s="31">
        <v>2238</v>
      </c>
      <c r="L6129" s="31">
        <v>1957</v>
      </c>
      <c r="M6129" s="31">
        <v>14</v>
      </c>
      <c r="N6129" s="31">
        <v>4209</v>
      </c>
      <c r="O6129" s="10">
        <v>554</v>
      </c>
      <c r="P6129" s="10">
        <v>485</v>
      </c>
      <c r="Q6129" s="10">
        <v>2</v>
      </c>
      <c r="R6129" s="11">
        <v>1041</v>
      </c>
      <c r="S6129" s="24">
        <f>Table1[[#This Row],[Female Voters]]/Table1[[#This Row],[Female Population]]</f>
        <v>0.70935023771790806</v>
      </c>
      <c r="T6129" s="24">
        <f>Table1[[#This Row],[Male Voters]]/Table1[[#This Row],[Male Population]]</f>
        <v>0.48059921414538309</v>
      </c>
      <c r="U6129" s="24">
        <f>Table1[[#This Row],[Total Voters]]/Table1[[#This Row],[Total Population]]</f>
        <v>0.58239933582399339</v>
      </c>
      <c r="V6129" s="24">
        <f>Table1[[#This Row],[Female Ballots]]/Table1[[#This Row],[Female Population]]</f>
        <v>0.17559429477020602</v>
      </c>
      <c r="W6129" s="24">
        <f>Table1[[#This Row],[Male Ballots]]/Table1[[#This Row],[Male Population]]</f>
        <v>0.11910609037328095</v>
      </c>
      <c r="X6129" s="24">
        <f>Table1[[#This Row],[Total Ballots]]/Table1[[#This Row],[Total Population]]</f>
        <v>0.14404317144043172</v>
      </c>
      <c r="Y6129" s="24">
        <f>Table1[[#This Row],[Female Ballots]]/Table1[[#This Row],[Female Voters]]</f>
        <v>0.24754244861483468</v>
      </c>
      <c r="Z6129" s="24">
        <f>Table1[[#This Row],[Male Ballots]]/Table1[[#This Row],[Male Voters]]</f>
        <v>0.24782830863566685</v>
      </c>
      <c r="AA6129" s="24">
        <f>Table1[[#This Row],[Total Ballots]]/Table1[[#This Row],[Total Voters]]</f>
        <v>0.24732715609408409</v>
      </c>
    </row>
    <row r="6130" spans="1:27" x14ac:dyDescent="0.35">
      <c r="A6130" s="8" t="s">
        <v>45</v>
      </c>
      <c r="B6130" s="17">
        <v>2009</v>
      </c>
      <c r="C6130" s="17" t="s">
        <v>82</v>
      </c>
      <c r="D6130" s="17"/>
      <c r="E6130" s="35" t="s">
        <v>73</v>
      </c>
      <c r="F6130" s="34" t="s">
        <v>78</v>
      </c>
      <c r="G6130" s="9" t="s">
        <v>64</v>
      </c>
      <c r="H6130" s="10">
        <v>3211</v>
      </c>
      <c r="I6130" s="10">
        <v>3664</v>
      </c>
      <c r="J6130" s="10">
        <v>6875</v>
      </c>
      <c r="K6130" s="31">
        <v>2202</v>
      </c>
      <c r="L6130" s="31">
        <v>1909</v>
      </c>
      <c r="M6130" s="31">
        <v>6</v>
      </c>
      <c r="N6130" s="31">
        <v>4117</v>
      </c>
      <c r="O6130" s="10">
        <v>909</v>
      </c>
      <c r="P6130" s="10">
        <v>704</v>
      </c>
      <c r="Q6130" s="10">
        <v>4</v>
      </c>
      <c r="R6130" s="11">
        <v>1617</v>
      </c>
      <c r="S6130" s="24">
        <f>Table1[[#This Row],[Female Voters]]/Table1[[#This Row],[Female Population]]</f>
        <v>0.68576767362192459</v>
      </c>
      <c r="T6130" s="24">
        <f>Table1[[#This Row],[Male Voters]]/Table1[[#This Row],[Male Population]]</f>
        <v>0.52101528384279472</v>
      </c>
      <c r="U6130" s="24">
        <f>Table1[[#This Row],[Total Voters]]/Table1[[#This Row],[Total Population]]</f>
        <v>0.59883636363636361</v>
      </c>
      <c r="V6130" s="24">
        <f>Table1[[#This Row],[Female Ballots]]/Table1[[#This Row],[Female Population]]</f>
        <v>0.28308938025537217</v>
      </c>
      <c r="W6130" s="24">
        <f>Table1[[#This Row],[Male Ballots]]/Table1[[#This Row],[Male Population]]</f>
        <v>0.19213973799126638</v>
      </c>
      <c r="X6130" s="24">
        <f>Table1[[#This Row],[Total Ballots]]/Table1[[#This Row],[Total Population]]</f>
        <v>0.23519999999999999</v>
      </c>
      <c r="Y6130" s="24">
        <f>Table1[[#This Row],[Female Ballots]]/Table1[[#This Row],[Female Voters]]</f>
        <v>0.41280653950953677</v>
      </c>
      <c r="Z6130" s="24">
        <f>Table1[[#This Row],[Male Ballots]]/Table1[[#This Row],[Male Voters]]</f>
        <v>0.36877946568884235</v>
      </c>
      <c r="AA6130" s="24">
        <f>Table1[[#This Row],[Total Ballots]]/Table1[[#This Row],[Total Voters]]</f>
        <v>0.3927617196988098</v>
      </c>
    </row>
    <row r="6131" spans="1:27" x14ac:dyDescent="0.35">
      <c r="A6131" s="8" t="s">
        <v>45</v>
      </c>
      <c r="B6131" s="17">
        <v>2009</v>
      </c>
      <c r="C6131" s="17" t="s">
        <v>82</v>
      </c>
      <c r="D6131" s="17"/>
      <c r="E6131" s="35" t="s">
        <v>73</v>
      </c>
      <c r="F6131" s="34" t="s">
        <v>78</v>
      </c>
      <c r="G6131" s="9" t="s">
        <v>65</v>
      </c>
      <c r="H6131" s="10">
        <v>3871</v>
      </c>
      <c r="I6131" s="10">
        <v>4033</v>
      </c>
      <c r="J6131" s="10">
        <v>7904</v>
      </c>
      <c r="K6131" s="31">
        <v>3089</v>
      </c>
      <c r="L6131" s="31">
        <v>2754</v>
      </c>
      <c r="M6131" s="31">
        <v>10</v>
      </c>
      <c r="N6131" s="31">
        <v>5853</v>
      </c>
      <c r="O6131" s="10">
        <v>1716</v>
      </c>
      <c r="P6131" s="10">
        <v>1500</v>
      </c>
      <c r="Q6131" s="10">
        <v>5</v>
      </c>
      <c r="R6131" s="11">
        <v>3221</v>
      </c>
      <c r="S6131" s="24">
        <f>Table1[[#This Row],[Female Voters]]/Table1[[#This Row],[Female Population]]</f>
        <v>0.79798501679152678</v>
      </c>
      <c r="T6131" s="24">
        <f>Table1[[#This Row],[Male Voters]]/Table1[[#This Row],[Male Population]]</f>
        <v>0.68286635259112327</v>
      </c>
      <c r="U6131" s="24">
        <f>Table1[[#This Row],[Total Voters]]/Table1[[#This Row],[Total Population]]</f>
        <v>0.74051113360323884</v>
      </c>
      <c r="V6131" s="24">
        <f>Table1[[#This Row],[Female Ballots]]/Table1[[#This Row],[Female Population]]</f>
        <v>0.44329630586411778</v>
      </c>
      <c r="W6131" s="24">
        <f>Table1[[#This Row],[Male Ballots]]/Table1[[#This Row],[Male Population]]</f>
        <v>0.37193156459211507</v>
      </c>
      <c r="X6131" s="24">
        <f>Table1[[#This Row],[Total Ballots]]/Table1[[#This Row],[Total Population]]</f>
        <v>0.40751518218623484</v>
      </c>
      <c r="Y6131" s="24">
        <f>Table1[[#This Row],[Female Ballots]]/Table1[[#This Row],[Female Voters]]</f>
        <v>0.55551958562641635</v>
      </c>
      <c r="Z6131" s="24">
        <f>Table1[[#This Row],[Male Ballots]]/Table1[[#This Row],[Male Voters]]</f>
        <v>0.54466230936819171</v>
      </c>
      <c r="AA6131" s="24">
        <f>Table1[[#This Row],[Total Ballots]]/Table1[[#This Row],[Total Voters]]</f>
        <v>0.55031607722535447</v>
      </c>
    </row>
    <row r="6132" spans="1:27" x14ac:dyDescent="0.35">
      <c r="A6132" s="8" t="s">
        <v>45</v>
      </c>
      <c r="B6132" s="17">
        <v>2009</v>
      </c>
      <c r="C6132" s="17" t="s">
        <v>82</v>
      </c>
      <c r="D6132" s="17"/>
      <c r="E6132" s="35" t="s">
        <v>73</v>
      </c>
      <c r="F6132" s="34" t="s">
        <v>78</v>
      </c>
      <c r="G6132" s="9" t="s">
        <v>66</v>
      </c>
      <c r="H6132" s="10">
        <v>3362</v>
      </c>
      <c r="I6132" s="10">
        <v>3392</v>
      </c>
      <c r="J6132" s="10">
        <v>6754</v>
      </c>
      <c r="K6132" s="31">
        <v>2915</v>
      </c>
      <c r="L6132" s="31">
        <v>2798</v>
      </c>
      <c r="M6132" s="31">
        <v>8</v>
      </c>
      <c r="N6132" s="31">
        <v>5721</v>
      </c>
      <c r="O6132" s="10">
        <v>2111</v>
      </c>
      <c r="P6132" s="10">
        <v>1981</v>
      </c>
      <c r="Q6132" s="10">
        <v>7</v>
      </c>
      <c r="R6132" s="11">
        <v>4099</v>
      </c>
      <c r="S6132" s="24">
        <f>Table1[[#This Row],[Female Voters]]/Table1[[#This Row],[Female Population]]</f>
        <v>0.86704342653182631</v>
      </c>
      <c r="T6132" s="24">
        <f>Table1[[#This Row],[Male Voters]]/Table1[[#This Row],[Male Population]]</f>
        <v>0.82488207547169812</v>
      </c>
      <c r="U6132" s="24">
        <f>Table1[[#This Row],[Total Voters]]/Table1[[#This Row],[Total Population]]</f>
        <v>0.84705359786793011</v>
      </c>
      <c r="V6132" s="24">
        <f>Table1[[#This Row],[Female Ballots]]/Table1[[#This Row],[Female Population]]</f>
        <v>0.62790005948839978</v>
      </c>
      <c r="W6132" s="24">
        <f>Table1[[#This Row],[Male Ballots]]/Table1[[#This Row],[Male Population]]</f>
        <v>0.58402122641509435</v>
      </c>
      <c r="X6132" s="24">
        <f>Table1[[#This Row],[Total Ballots]]/Table1[[#This Row],[Total Population]]</f>
        <v>0.60689961504293755</v>
      </c>
      <c r="Y6132" s="24">
        <f>Table1[[#This Row],[Female Ballots]]/Table1[[#This Row],[Female Voters]]</f>
        <v>0.72418524871355061</v>
      </c>
      <c r="Z6132" s="24">
        <f>Table1[[#This Row],[Male Ballots]]/Table1[[#This Row],[Male Voters]]</f>
        <v>0.70800571837026449</v>
      </c>
      <c r="AA6132" s="24">
        <f>Table1[[#This Row],[Total Ballots]]/Table1[[#This Row],[Total Voters]]</f>
        <v>0.71648313231952454</v>
      </c>
    </row>
    <row r="6133" spans="1:27" x14ac:dyDescent="0.35">
      <c r="A6133" s="8" t="s">
        <v>45</v>
      </c>
      <c r="B6133" s="17">
        <v>2009</v>
      </c>
      <c r="C6133" s="17" t="s">
        <v>82</v>
      </c>
      <c r="D6133" s="17"/>
      <c r="E6133" s="35" t="s">
        <v>73</v>
      </c>
      <c r="F6133" s="34" t="s">
        <v>78</v>
      </c>
      <c r="G6133" s="9" t="s">
        <v>67</v>
      </c>
      <c r="H6133" s="10">
        <v>4899</v>
      </c>
      <c r="I6133" s="10">
        <v>3704</v>
      </c>
      <c r="J6133" s="10">
        <v>8603</v>
      </c>
      <c r="K6133" s="31">
        <v>4172</v>
      </c>
      <c r="L6133" s="31">
        <v>3221</v>
      </c>
      <c r="M6133" s="31">
        <v>6</v>
      </c>
      <c r="N6133" s="31">
        <v>7399</v>
      </c>
      <c r="O6133" s="10">
        <v>3226</v>
      </c>
      <c r="P6133" s="10">
        <v>2601</v>
      </c>
      <c r="Q6133" s="10">
        <v>6</v>
      </c>
      <c r="R6133" s="11">
        <v>5833</v>
      </c>
      <c r="S6133" s="24">
        <f>Table1[[#This Row],[Female Voters]]/Table1[[#This Row],[Female Population]]</f>
        <v>0.8516023678301694</v>
      </c>
      <c r="T6133" s="24">
        <f>Table1[[#This Row],[Male Voters]]/Table1[[#This Row],[Male Population]]</f>
        <v>0.86960043196544279</v>
      </c>
      <c r="U6133" s="24">
        <f>Table1[[#This Row],[Total Voters]]/Table1[[#This Row],[Total Population]]</f>
        <v>0.8600488201790073</v>
      </c>
      <c r="V6133" s="24">
        <f>Table1[[#This Row],[Female Ballots]]/Table1[[#This Row],[Female Population]]</f>
        <v>0.65850173504796894</v>
      </c>
      <c r="W6133" s="24">
        <f>Table1[[#This Row],[Male Ballots]]/Table1[[#This Row],[Male Population]]</f>
        <v>0.70221382289416845</v>
      </c>
      <c r="X6133" s="24">
        <f>Table1[[#This Row],[Total Ballots]]/Table1[[#This Row],[Total Population]]</f>
        <v>0.67801929559456009</v>
      </c>
      <c r="Y6133" s="24">
        <f>Table1[[#This Row],[Female Ballots]]/Table1[[#This Row],[Female Voters]]</f>
        <v>0.77325023969319273</v>
      </c>
      <c r="Z6133" s="24">
        <f>Table1[[#This Row],[Male Ballots]]/Table1[[#This Row],[Male Voters]]</f>
        <v>0.80751319466004345</v>
      </c>
      <c r="AA6133" s="24">
        <f>Table1[[#This Row],[Total Ballots]]/Table1[[#This Row],[Total Voters]]</f>
        <v>0.78834977699689146</v>
      </c>
    </row>
    <row r="6134" spans="1:27" x14ac:dyDescent="0.35">
      <c r="A6134" s="8" t="s">
        <v>35</v>
      </c>
      <c r="B6134" s="17">
        <v>2009</v>
      </c>
      <c r="C6134" s="17" t="s">
        <v>82</v>
      </c>
      <c r="D6134" s="17"/>
      <c r="E6134" s="35" t="s">
        <v>75</v>
      </c>
      <c r="F6134" s="34" t="s">
        <v>78</v>
      </c>
      <c r="G6134" s="9" t="s">
        <v>79</v>
      </c>
      <c r="H6134" s="10">
        <v>80018</v>
      </c>
      <c r="I6134" s="10">
        <v>77441</v>
      </c>
      <c r="J6134" s="10">
        <v>157459</v>
      </c>
      <c r="K6134" s="31">
        <v>59969</v>
      </c>
      <c r="L6134" s="31">
        <v>54371</v>
      </c>
      <c r="M6134" s="31">
        <v>0</v>
      </c>
      <c r="N6134" s="31">
        <v>114340</v>
      </c>
      <c r="O6134" s="10">
        <v>32250</v>
      </c>
      <c r="P6134" s="10">
        <v>28542</v>
      </c>
      <c r="Q6134" s="10"/>
      <c r="R6134" s="11">
        <v>60792</v>
      </c>
      <c r="S6134" s="24">
        <f>Table1[[#This Row],[Female Voters]]/Table1[[#This Row],[Female Population]]</f>
        <v>0.74944387512809618</v>
      </c>
      <c r="T6134" s="24">
        <f>Table1[[#This Row],[Male Voters]]/Table1[[#This Row],[Male Population]]</f>
        <v>0.70209578905231074</v>
      </c>
      <c r="U6134" s="24">
        <f>Table1[[#This Row],[Total Voters]]/Table1[[#This Row],[Total Population]]</f>
        <v>0.72615728538857738</v>
      </c>
      <c r="V6134" s="24">
        <f>Table1[[#This Row],[Female Ballots]]/Table1[[#This Row],[Female Population]]</f>
        <v>0.40303431727861233</v>
      </c>
      <c r="W6134" s="24">
        <f>Table1[[#This Row],[Male Ballots]]/Table1[[#This Row],[Male Population]]</f>
        <v>0.36856445552097727</v>
      </c>
      <c r="X6134" s="24">
        <f>Table1[[#This Row],[Total Ballots]]/Table1[[#This Row],[Total Population]]</f>
        <v>0.38608145612508654</v>
      </c>
      <c r="Y6134" s="24">
        <f>Table1[[#This Row],[Female Ballots]]/Table1[[#This Row],[Female Voters]]</f>
        <v>0.53777785189014327</v>
      </c>
      <c r="Z6134" s="24">
        <f>Table1[[#This Row],[Male Ballots]]/Table1[[#This Row],[Male Voters]]</f>
        <v>0.52494896176270434</v>
      </c>
      <c r="AA6134" s="24">
        <f>Table1[[#This Row],[Total Ballots]]/Table1[[#This Row],[Total Voters]]</f>
        <v>0.53167745320972537</v>
      </c>
    </row>
    <row r="6135" spans="1:27" x14ac:dyDescent="0.35">
      <c r="A6135" s="8" t="s">
        <v>35</v>
      </c>
      <c r="B6135" s="17">
        <v>2009</v>
      </c>
      <c r="C6135" s="17" t="s">
        <v>82</v>
      </c>
      <c r="D6135" s="17"/>
      <c r="E6135" s="35" t="s">
        <v>75</v>
      </c>
      <c r="F6135" s="34" t="s">
        <v>78</v>
      </c>
      <c r="G6135" s="9" t="s">
        <v>62</v>
      </c>
      <c r="H6135" s="10">
        <v>14840</v>
      </c>
      <c r="I6135" s="10">
        <v>14469</v>
      </c>
      <c r="J6135" s="10">
        <v>29309</v>
      </c>
      <c r="K6135" s="31">
        <v>6625</v>
      </c>
      <c r="L6135" s="31">
        <v>5900</v>
      </c>
      <c r="M6135" s="31">
        <v>0</v>
      </c>
      <c r="N6135" s="31">
        <v>12525</v>
      </c>
      <c r="O6135" s="10">
        <v>1584</v>
      </c>
      <c r="P6135" s="10">
        <v>1333</v>
      </c>
      <c r="Q6135" s="10"/>
      <c r="R6135" s="11">
        <v>2917</v>
      </c>
      <c r="S6135" s="24">
        <f>Table1[[#This Row],[Female Voters]]/Table1[[#This Row],[Female Population]]</f>
        <v>0.44642857142857145</v>
      </c>
      <c r="T6135" s="24">
        <f>Table1[[#This Row],[Male Voters]]/Table1[[#This Row],[Male Population]]</f>
        <v>0.40776833229663417</v>
      </c>
      <c r="U6135" s="24">
        <f>Table1[[#This Row],[Total Voters]]/Table1[[#This Row],[Total Population]]</f>
        <v>0.42734313692039988</v>
      </c>
      <c r="V6135" s="24">
        <f>Table1[[#This Row],[Female Ballots]]/Table1[[#This Row],[Female Population]]</f>
        <v>0.10673854447439353</v>
      </c>
      <c r="W6135" s="24">
        <f>Table1[[#This Row],[Male Ballots]]/Table1[[#This Row],[Male Population]]</f>
        <v>9.2127997788375146E-2</v>
      </c>
      <c r="X6135" s="24">
        <f>Table1[[#This Row],[Total Ballots]]/Table1[[#This Row],[Total Population]]</f>
        <v>9.9525742945852813E-2</v>
      </c>
      <c r="Y6135" s="24">
        <f>Table1[[#This Row],[Female Ballots]]/Table1[[#This Row],[Female Voters]]</f>
        <v>0.23909433962264151</v>
      </c>
      <c r="Z6135" s="24">
        <f>Table1[[#This Row],[Male Ballots]]/Table1[[#This Row],[Male Voters]]</f>
        <v>0.2259322033898305</v>
      </c>
      <c r="AA6135" s="24">
        <f>Table1[[#This Row],[Total Ballots]]/Table1[[#This Row],[Total Voters]]</f>
        <v>0.23289421157684631</v>
      </c>
    </row>
    <row r="6136" spans="1:27" x14ac:dyDescent="0.35">
      <c r="A6136" s="8" t="s">
        <v>35</v>
      </c>
      <c r="B6136" s="17">
        <v>2009</v>
      </c>
      <c r="C6136" s="17" t="s">
        <v>82</v>
      </c>
      <c r="D6136" s="17"/>
      <c r="E6136" s="35" t="s">
        <v>75</v>
      </c>
      <c r="F6136" s="34" t="s">
        <v>78</v>
      </c>
      <c r="G6136" s="9" t="s">
        <v>63</v>
      </c>
      <c r="H6136" s="10">
        <v>12446</v>
      </c>
      <c r="I6136" s="10">
        <v>13319</v>
      </c>
      <c r="J6136" s="10">
        <v>25765</v>
      </c>
      <c r="K6136" s="31">
        <v>9425</v>
      </c>
      <c r="L6136" s="31">
        <v>8641</v>
      </c>
      <c r="M6136" s="31">
        <v>0</v>
      </c>
      <c r="N6136" s="31">
        <v>18066</v>
      </c>
      <c r="O6136" s="10">
        <v>3063</v>
      </c>
      <c r="P6136" s="10">
        <v>2610</v>
      </c>
      <c r="Q6136" s="10"/>
      <c r="R6136" s="11">
        <v>5673</v>
      </c>
      <c r="S6136" s="24">
        <f>Table1[[#This Row],[Female Voters]]/Table1[[#This Row],[Female Population]]</f>
        <v>0.75727141250200869</v>
      </c>
      <c r="T6136" s="24">
        <f>Table1[[#This Row],[Male Voters]]/Table1[[#This Row],[Male Population]]</f>
        <v>0.64877243036263987</v>
      </c>
      <c r="U6136" s="24">
        <f>Table1[[#This Row],[Total Voters]]/Table1[[#This Row],[Total Population]]</f>
        <v>0.70118377644090824</v>
      </c>
      <c r="V6136" s="24">
        <f>Table1[[#This Row],[Female Ballots]]/Table1[[#This Row],[Female Population]]</f>
        <v>0.2461031656757191</v>
      </c>
      <c r="W6136" s="24">
        <f>Table1[[#This Row],[Male Ballots]]/Table1[[#This Row],[Male Population]]</f>
        <v>0.19596065770703505</v>
      </c>
      <c r="X6136" s="24">
        <f>Table1[[#This Row],[Total Ballots]]/Table1[[#This Row],[Total Population]]</f>
        <v>0.22018241800892685</v>
      </c>
      <c r="Y6136" s="24">
        <f>Table1[[#This Row],[Female Ballots]]/Table1[[#This Row],[Female Voters]]</f>
        <v>0.32498673740053052</v>
      </c>
      <c r="Z6136" s="24">
        <f>Table1[[#This Row],[Male Ballots]]/Table1[[#This Row],[Male Voters]]</f>
        <v>0.3020483740307835</v>
      </c>
      <c r="AA6136" s="24">
        <f>Table1[[#This Row],[Total Ballots]]/Table1[[#This Row],[Total Voters]]</f>
        <v>0.31401527731650614</v>
      </c>
    </row>
    <row r="6137" spans="1:27" x14ac:dyDescent="0.35">
      <c r="A6137" s="8" t="s">
        <v>35</v>
      </c>
      <c r="B6137" s="17">
        <v>2009</v>
      </c>
      <c r="C6137" s="17" t="s">
        <v>82</v>
      </c>
      <c r="D6137" s="17"/>
      <c r="E6137" s="35" t="s">
        <v>75</v>
      </c>
      <c r="F6137" s="34" t="s">
        <v>78</v>
      </c>
      <c r="G6137" s="9" t="s">
        <v>64</v>
      </c>
      <c r="H6137" s="10">
        <v>12026</v>
      </c>
      <c r="I6137" s="10">
        <v>12161</v>
      </c>
      <c r="J6137" s="10">
        <v>24187</v>
      </c>
      <c r="K6137" s="31">
        <v>9139</v>
      </c>
      <c r="L6137" s="31">
        <v>8509</v>
      </c>
      <c r="M6137" s="31">
        <v>0</v>
      </c>
      <c r="N6137" s="31">
        <v>17648</v>
      </c>
      <c r="O6137" s="10">
        <v>4075</v>
      </c>
      <c r="P6137" s="10">
        <v>3635</v>
      </c>
      <c r="Q6137" s="10"/>
      <c r="R6137" s="11">
        <v>7710</v>
      </c>
      <c r="S6137" s="24">
        <f>Table1[[#This Row],[Female Voters]]/Table1[[#This Row],[Female Population]]</f>
        <v>0.75993680359221683</v>
      </c>
      <c r="T6137" s="24">
        <f>Table1[[#This Row],[Male Voters]]/Table1[[#This Row],[Male Population]]</f>
        <v>0.69969574870487627</v>
      </c>
      <c r="U6137" s="24">
        <f>Table1[[#This Row],[Total Voters]]/Table1[[#This Row],[Total Population]]</f>
        <v>0.72964815810145944</v>
      </c>
      <c r="V6137" s="24">
        <f>Table1[[#This Row],[Female Ballots]]/Table1[[#This Row],[Female Population]]</f>
        <v>0.33884916015300182</v>
      </c>
      <c r="W6137" s="24">
        <f>Table1[[#This Row],[Male Ballots]]/Table1[[#This Row],[Male Population]]</f>
        <v>0.29890633993914972</v>
      </c>
      <c r="X6137" s="24">
        <f>Table1[[#This Row],[Total Ballots]]/Table1[[#This Row],[Total Population]]</f>
        <v>0.31876627940629265</v>
      </c>
      <c r="Y6137" s="24">
        <f>Table1[[#This Row],[Female Ballots]]/Table1[[#This Row],[Female Voters]]</f>
        <v>0.44589123536491959</v>
      </c>
      <c r="Z6137" s="24">
        <f>Table1[[#This Row],[Male Ballots]]/Table1[[#This Row],[Male Voters]]</f>
        <v>0.42719473498648491</v>
      </c>
      <c r="AA6137" s="24">
        <f>Table1[[#This Row],[Total Ballots]]/Table1[[#This Row],[Total Voters]]</f>
        <v>0.4368766999093382</v>
      </c>
    </row>
    <row r="6138" spans="1:27" x14ac:dyDescent="0.35">
      <c r="A6138" s="8" t="s">
        <v>35</v>
      </c>
      <c r="B6138" s="17">
        <v>2009</v>
      </c>
      <c r="C6138" s="17" t="s">
        <v>82</v>
      </c>
      <c r="D6138" s="17"/>
      <c r="E6138" s="35" t="s">
        <v>75</v>
      </c>
      <c r="F6138" s="34" t="s">
        <v>78</v>
      </c>
      <c r="G6138" s="9" t="s">
        <v>65</v>
      </c>
      <c r="H6138" s="10">
        <v>13987</v>
      </c>
      <c r="I6138" s="10">
        <v>13641</v>
      </c>
      <c r="J6138" s="10">
        <v>27628</v>
      </c>
      <c r="K6138" s="31">
        <v>11198</v>
      </c>
      <c r="L6138" s="31">
        <v>10104</v>
      </c>
      <c r="M6138" s="31">
        <v>0</v>
      </c>
      <c r="N6138" s="31">
        <v>21302</v>
      </c>
      <c r="O6138" s="10">
        <v>6280</v>
      </c>
      <c r="P6138" s="10">
        <v>5403</v>
      </c>
      <c r="Q6138" s="10"/>
      <c r="R6138" s="11">
        <v>11683</v>
      </c>
      <c r="S6138" s="24">
        <f>Table1[[#This Row],[Female Voters]]/Table1[[#This Row],[Female Population]]</f>
        <v>0.80060055766068494</v>
      </c>
      <c r="T6138" s="24">
        <f>Table1[[#This Row],[Male Voters]]/Table1[[#This Row],[Male Population]]</f>
        <v>0.74070815922586319</v>
      </c>
      <c r="U6138" s="24">
        <f>Table1[[#This Row],[Total Voters]]/Table1[[#This Row],[Total Population]]</f>
        <v>0.77102939047343277</v>
      </c>
      <c r="V6138" s="24">
        <f>Table1[[#This Row],[Female Ballots]]/Table1[[#This Row],[Female Population]]</f>
        <v>0.44898834632158435</v>
      </c>
      <c r="W6138" s="24">
        <f>Table1[[#This Row],[Male Ballots]]/Table1[[#This Row],[Male Population]]</f>
        <v>0.39608533098746423</v>
      </c>
      <c r="X6138" s="24">
        <f>Table1[[#This Row],[Total Ballots]]/Table1[[#This Row],[Total Population]]</f>
        <v>0.42286810482119591</v>
      </c>
      <c r="Y6138" s="24">
        <f>Table1[[#This Row],[Female Ballots]]/Table1[[#This Row],[Female Voters]]</f>
        <v>0.56081443114841933</v>
      </c>
      <c r="Z6138" s="24">
        <f>Table1[[#This Row],[Male Ballots]]/Table1[[#This Row],[Male Voters]]</f>
        <v>0.53473871733966749</v>
      </c>
      <c r="AA6138" s="24">
        <f>Table1[[#This Row],[Total Ballots]]/Table1[[#This Row],[Total Voters]]</f>
        <v>0.54844615529058305</v>
      </c>
    </row>
    <row r="6139" spans="1:27" x14ac:dyDescent="0.35">
      <c r="A6139" s="8" t="s">
        <v>35</v>
      </c>
      <c r="B6139" s="17">
        <v>2009</v>
      </c>
      <c r="C6139" s="17" t="s">
        <v>82</v>
      </c>
      <c r="D6139" s="17"/>
      <c r="E6139" s="35" t="s">
        <v>75</v>
      </c>
      <c r="F6139" s="34" t="s">
        <v>78</v>
      </c>
      <c r="G6139" s="9" t="s">
        <v>66</v>
      </c>
      <c r="H6139" s="10">
        <v>12736</v>
      </c>
      <c r="I6139" s="10">
        <v>12122</v>
      </c>
      <c r="J6139" s="10">
        <v>24858</v>
      </c>
      <c r="K6139" s="31">
        <v>11590</v>
      </c>
      <c r="L6139" s="31">
        <v>10643</v>
      </c>
      <c r="M6139" s="31">
        <v>0</v>
      </c>
      <c r="N6139" s="31">
        <v>22233</v>
      </c>
      <c r="O6139" s="10">
        <v>8121</v>
      </c>
      <c r="P6139" s="10">
        <v>7309</v>
      </c>
      <c r="Q6139" s="10"/>
      <c r="R6139" s="11">
        <v>15430</v>
      </c>
      <c r="S6139" s="24">
        <f>Table1[[#This Row],[Female Voters]]/Table1[[#This Row],[Female Population]]</f>
        <v>0.91001884422110557</v>
      </c>
      <c r="T6139" s="24">
        <f>Table1[[#This Row],[Male Voters]]/Table1[[#This Row],[Male Population]]</f>
        <v>0.87799043062200954</v>
      </c>
      <c r="U6139" s="24">
        <f>Table1[[#This Row],[Total Voters]]/Table1[[#This Row],[Total Population]]</f>
        <v>0.89440019309678975</v>
      </c>
      <c r="V6139" s="24">
        <f>Table1[[#This Row],[Female Ballots]]/Table1[[#This Row],[Female Population]]</f>
        <v>0.63764133165829151</v>
      </c>
      <c r="W6139" s="24">
        <f>Table1[[#This Row],[Male Ballots]]/Table1[[#This Row],[Male Population]]</f>
        <v>0.60295330803497771</v>
      </c>
      <c r="X6139" s="24">
        <f>Table1[[#This Row],[Total Ballots]]/Table1[[#This Row],[Total Population]]</f>
        <v>0.62072572210153676</v>
      </c>
      <c r="Y6139" s="24">
        <f>Table1[[#This Row],[Female Ballots]]/Table1[[#This Row],[Female Voters]]</f>
        <v>0.70069025021570319</v>
      </c>
      <c r="Z6139" s="24">
        <f>Table1[[#This Row],[Male Ballots]]/Table1[[#This Row],[Male Voters]]</f>
        <v>0.68674245983275395</v>
      </c>
      <c r="AA6139" s="24">
        <f>Table1[[#This Row],[Total Ballots]]/Table1[[#This Row],[Total Voters]]</f>
        <v>0.69401340349930285</v>
      </c>
    </row>
    <row r="6140" spans="1:27" x14ac:dyDescent="0.35">
      <c r="A6140" s="8" t="s">
        <v>35</v>
      </c>
      <c r="B6140" s="17">
        <v>2009</v>
      </c>
      <c r="C6140" s="17" t="s">
        <v>82</v>
      </c>
      <c r="D6140" s="17"/>
      <c r="E6140" s="35" t="s">
        <v>75</v>
      </c>
      <c r="F6140" s="34" t="s">
        <v>78</v>
      </c>
      <c r="G6140" s="9" t="s">
        <v>67</v>
      </c>
      <c r="H6140" s="10">
        <v>13983</v>
      </c>
      <c r="I6140" s="10">
        <v>11729</v>
      </c>
      <c r="J6140" s="10">
        <v>25712</v>
      </c>
      <c r="K6140" s="31">
        <v>11992</v>
      </c>
      <c r="L6140" s="31">
        <v>10574</v>
      </c>
      <c r="M6140" s="31">
        <v>0</v>
      </c>
      <c r="N6140" s="31">
        <v>22566</v>
      </c>
      <c r="O6140" s="10">
        <v>9127</v>
      </c>
      <c r="P6140" s="10">
        <v>8252</v>
      </c>
      <c r="Q6140" s="10"/>
      <c r="R6140" s="11">
        <v>17379</v>
      </c>
      <c r="S6140" s="24">
        <f>Table1[[#This Row],[Female Voters]]/Table1[[#This Row],[Female Population]]</f>
        <v>0.85761281556175351</v>
      </c>
      <c r="T6140" s="24">
        <f>Table1[[#This Row],[Male Voters]]/Table1[[#This Row],[Male Population]]</f>
        <v>0.90152613181004349</v>
      </c>
      <c r="U6140" s="24">
        <f>Table1[[#This Row],[Total Voters]]/Table1[[#This Row],[Total Population]]</f>
        <v>0.87764467952706904</v>
      </c>
      <c r="V6140" s="24">
        <f>Table1[[#This Row],[Female Ballots]]/Table1[[#This Row],[Female Population]]</f>
        <v>0.65272116141028391</v>
      </c>
      <c r="W6140" s="24">
        <f>Table1[[#This Row],[Male Ballots]]/Table1[[#This Row],[Male Population]]</f>
        <v>0.703555290306079</v>
      </c>
      <c r="X6140" s="24">
        <f>Table1[[#This Row],[Total Ballots]]/Table1[[#This Row],[Total Population]]</f>
        <v>0.67591008089607962</v>
      </c>
      <c r="Y6140" s="24">
        <f>Table1[[#This Row],[Female Ballots]]/Table1[[#This Row],[Female Voters]]</f>
        <v>0.76109072715143433</v>
      </c>
      <c r="Z6140" s="24">
        <f>Table1[[#This Row],[Male Ballots]]/Table1[[#This Row],[Male Voters]]</f>
        <v>0.78040476640817102</v>
      </c>
      <c r="AA6140" s="24">
        <f>Table1[[#This Row],[Total Ballots]]/Table1[[#This Row],[Total Voters]]</f>
        <v>0.77014091996809364</v>
      </c>
    </row>
    <row r="6141" spans="1:27" x14ac:dyDescent="0.35">
      <c r="A6141" s="8" t="s">
        <v>57</v>
      </c>
      <c r="B6141" s="17">
        <v>2009</v>
      </c>
      <c r="C6141" s="17" t="s">
        <v>82</v>
      </c>
      <c r="D6141" s="17"/>
      <c r="E6141" s="35" t="s">
        <v>73</v>
      </c>
      <c r="F6141" s="34" t="s">
        <v>78</v>
      </c>
      <c r="G6141" s="9" t="s">
        <v>79</v>
      </c>
      <c r="H6141" s="10">
        <v>18374.990000000002</v>
      </c>
      <c r="I6141" s="10">
        <v>18935.96</v>
      </c>
      <c r="J6141" s="10">
        <v>37310.979999999996</v>
      </c>
      <c r="K6141" s="31">
        <v>9530</v>
      </c>
      <c r="L6141" s="31">
        <v>8985</v>
      </c>
      <c r="M6141" s="31">
        <v>861</v>
      </c>
      <c r="N6141" s="31">
        <v>19376</v>
      </c>
      <c r="O6141" s="10">
        <v>5352</v>
      </c>
      <c r="P6141" s="10">
        <v>4954</v>
      </c>
      <c r="Q6141" s="10">
        <v>318</v>
      </c>
      <c r="R6141" s="11">
        <v>10624</v>
      </c>
      <c r="S6141" s="24">
        <f>Table1[[#This Row],[Female Voters]]/Table1[[#This Row],[Female Population]]</f>
        <v>0.51863973803523156</v>
      </c>
      <c r="T6141" s="24">
        <f>Table1[[#This Row],[Male Voters]]/Table1[[#This Row],[Male Population]]</f>
        <v>0.47449403146183244</v>
      </c>
      <c r="U6141" s="24">
        <f>Table1[[#This Row],[Total Voters]]/Table1[[#This Row],[Total Population]]</f>
        <v>0.51931093742378254</v>
      </c>
      <c r="V6141" s="24">
        <f>Table1[[#This Row],[Female Ballots]]/Table1[[#This Row],[Female Population]]</f>
        <v>0.29126546463426645</v>
      </c>
      <c r="W6141" s="24">
        <f>Table1[[#This Row],[Male Ballots]]/Table1[[#This Row],[Male Population]]</f>
        <v>0.26161863459787621</v>
      </c>
      <c r="X6141" s="24">
        <f>Table1[[#This Row],[Total Ballots]]/Table1[[#This Row],[Total Population]]</f>
        <v>0.2847419177947082</v>
      </c>
      <c r="Y6141" s="24">
        <f>Table1[[#This Row],[Female Ballots]]/Table1[[#This Row],[Female Voters]]</f>
        <v>0.56159496327387193</v>
      </c>
      <c r="Z6141" s="24">
        <f>Table1[[#This Row],[Male Ballots]]/Table1[[#This Row],[Male Voters]]</f>
        <v>0.5513633834168058</v>
      </c>
      <c r="AA6141" s="24">
        <f>Table1[[#This Row],[Total Ballots]]/Table1[[#This Row],[Total Voters]]</f>
        <v>0.54830718414533441</v>
      </c>
    </row>
    <row r="6142" spans="1:27" x14ac:dyDescent="0.35">
      <c r="A6142" s="8" t="s">
        <v>57</v>
      </c>
      <c r="B6142" s="17">
        <v>2009</v>
      </c>
      <c r="C6142" s="17" t="s">
        <v>82</v>
      </c>
      <c r="D6142" s="17"/>
      <c r="E6142" s="35" t="s">
        <v>73</v>
      </c>
      <c r="F6142" s="34" t="s">
        <v>78</v>
      </c>
      <c r="G6142" s="9" t="s">
        <v>62</v>
      </c>
      <c r="H6142" s="10">
        <v>7799.9400000000005</v>
      </c>
      <c r="I6142" s="10">
        <v>8344.93</v>
      </c>
      <c r="J6142" s="10">
        <v>16144.880000000001</v>
      </c>
      <c r="K6142" s="31">
        <v>1400</v>
      </c>
      <c r="L6142" s="31">
        <v>1322</v>
      </c>
      <c r="M6142" s="31">
        <v>259</v>
      </c>
      <c r="N6142" s="31">
        <v>2981</v>
      </c>
      <c r="O6142" s="10">
        <v>289</v>
      </c>
      <c r="P6142" s="10">
        <v>261</v>
      </c>
      <c r="Q6142" s="10">
        <v>47</v>
      </c>
      <c r="R6142" s="11">
        <v>597</v>
      </c>
      <c r="S6142" s="24">
        <f>Table1[[#This Row],[Female Voters]]/Table1[[#This Row],[Female Population]]</f>
        <v>0.17948856016841155</v>
      </c>
      <c r="T6142" s="24">
        <f>Table1[[#This Row],[Male Voters]]/Table1[[#This Row],[Male Population]]</f>
        <v>0.1584195433634554</v>
      </c>
      <c r="U6142" s="24">
        <f>Table1[[#This Row],[Total Voters]]/Table1[[#This Row],[Total Population]]</f>
        <v>0.18464057955215521</v>
      </c>
      <c r="V6142" s="24">
        <f>Table1[[#This Row],[Female Ballots]]/Table1[[#This Row],[Female Population]]</f>
        <v>3.7051567063336385E-2</v>
      </c>
      <c r="W6142" s="24">
        <f>Table1[[#This Row],[Male Ballots]]/Table1[[#This Row],[Male Population]]</f>
        <v>3.1276475656476448E-2</v>
      </c>
      <c r="X6142" s="24">
        <f>Table1[[#This Row],[Total Ballots]]/Table1[[#This Row],[Total Population]]</f>
        <v>3.6977667223293077E-2</v>
      </c>
      <c r="Y6142" s="24">
        <f>Table1[[#This Row],[Female Ballots]]/Table1[[#This Row],[Female Voters]]</f>
        <v>0.20642857142857143</v>
      </c>
      <c r="Z6142" s="24">
        <f>Table1[[#This Row],[Male Ballots]]/Table1[[#This Row],[Male Voters]]</f>
        <v>0.19742813918305599</v>
      </c>
      <c r="AA6142" s="24">
        <f>Table1[[#This Row],[Total Ballots]]/Table1[[#This Row],[Total Voters]]</f>
        <v>0.20026836632002684</v>
      </c>
    </row>
    <row r="6143" spans="1:27" x14ac:dyDescent="0.35">
      <c r="A6143" s="8" t="s">
        <v>57</v>
      </c>
      <c r="B6143" s="17">
        <v>2009</v>
      </c>
      <c r="C6143" s="17" t="s">
        <v>82</v>
      </c>
      <c r="D6143" s="17"/>
      <c r="E6143" s="35" t="s">
        <v>73</v>
      </c>
      <c r="F6143" s="34" t="s">
        <v>78</v>
      </c>
      <c r="G6143" s="9" t="s">
        <v>63</v>
      </c>
      <c r="H6143" s="10">
        <v>2722</v>
      </c>
      <c r="I6143" s="10">
        <v>3046</v>
      </c>
      <c r="J6143" s="10">
        <v>5768.01</v>
      </c>
      <c r="K6143" s="31">
        <v>1629</v>
      </c>
      <c r="L6143" s="31">
        <v>1620</v>
      </c>
      <c r="M6143" s="31">
        <v>203</v>
      </c>
      <c r="N6143" s="31">
        <v>3452</v>
      </c>
      <c r="O6143" s="10">
        <v>522</v>
      </c>
      <c r="P6143" s="10">
        <v>466</v>
      </c>
      <c r="Q6143" s="10">
        <v>59</v>
      </c>
      <c r="R6143" s="11">
        <v>1047</v>
      </c>
      <c r="S6143" s="24">
        <f>Table1[[#This Row],[Female Voters]]/Table1[[#This Row],[Female Population]]</f>
        <v>0.59845701689933872</v>
      </c>
      <c r="T6143" s="24">
        <f>Table1[[#This Row],[Male Voters]]/Table1[[#This Row],[Male Population]]</f>
        <v>0.53184504267892319</v>
      </c>
      <c r="U6143" s="24">
        <f>Table1[[#This Row],[Total Voters]]/Table1[[#This Row],[Total Population]]</f>
        <v>0.59847330361771212</v>
      </c>
      <c r="V6143" s="24">
        <f>Table1[[#This Row],[Female Ballots]]/Table1[[#This Row],[Female Population]]</f>
        <v>0.19177075679647318</v>
      </c>
      <c r="W6143" s="24">
        <f>Table1[[#This Row],[Male Ballots]]/Table1[[#This Row],[Male Population]]</f>
        <v>0.15298752462245568</v>
      </c>
      <c r="X6143" s="24">
        <f>Table1[[#This Row],[Total Ballots]]/Table1[[#This Row],[Total Population]]</f>
        <v>0.18151840929540691</v>
      </c>
      <c r="Y6143" s="24">
        <f>Table1[[#This Row],[Female Ballots]]/Table1[[#This Row],[Female Voters]]</f>
        <v>0.32044198895027626</v>
      </c>
      <c r="Z6143" s="24">
        <f>Table1[[#This Row],[Male Ballots]]/Table1[[#This Row],[Male Voters]]</f>
        <v>0.28765432098765431</v>
      </c>
      <c r="AA6143" s="24">
        <f>Table1[[#This Row],[Total Ballots]]/Table1[[#This Row],[Total Voters]]</f>
        <v>0.30330243337195828</v>
      </c>
    </row>
    <row r="6144" spans="1:27" x14ac:dyDescent="0.35">
      <c r="A6144" s="8" t="s">
        <v>57</v>
      </c>
      <c r="B6144" s="17">
        <v>2009</v>
      </c>
      <c r="C6144" s="17" t="s">
        <v>82</v>
      </c>
      <c r="D6144" s="17"/>
      <c r="E6144" s="35" t="s">
        <v>73</v>
      </c>
      <c r="F6144" s="34" t="s">
        <v>78</v>
      </c>
      <c r="G6144" s="9" t="s">
        <v>64</v>
      </c>
      <c r="H6144" s="10">
        <v>1825.01</v>
      </c>
      <c r="I6144" s="10">
        <v>1864</v>
      </c>
      <c r="J6144" s="10">
        <v>3689.02</v>
      </c>
      <c r="K6144" s="31">
        <v>1299</v>
      </c>
      <c r="L6144" s="31">
        <v>1195</v>
      </c>
      <c r="M6144" s="31">
        <v>138</v>
      </c>
      <c r="N6144" s="31">
        <v>2632</v>
      </c>
      <c r="O6144" s="10">
        <v>665</v>
      </c>
      <c r="P6144" s="10">
        <v>608</v>
      </c>
      <c r="Q6144" s="10">
        <v>51</v>
      </c>
      <c r="R6144" s="11">
        <v>1324</v>
      </c>
      <c r="S6144" s="24">
        <f>Table1[[#This Row],[Female Voters]]/Table1[[#This Row],[Female Population]]</f>
        <v>0.71177692177029173</v>
      </c>
      <c r="T6144" s="24">
        <f>Table1[[#This Row],[Male Voters]]/Table1[[#This Row],[Male Population]]</f>
        <v>0.64109442060085842</v>
      </c>
      <c r="U6144" s="24">
        <f>Table1[[#This Row],[Total Voters]]/Table1[[#This Row],[Total Population]]</f>
        <v>0.7134686176816607</v>
      </c>
      <c r="V6144" s="24">
        <f>Table1[[#This Row],[Female Ballots]]/Table1[[#This Row],[Female Population]]</f>
        <v>0.36438156503252039</v>
      </c>
      <c r="W6144" s="24">
        <f>Table1[[#This Row],[Male Ballots]]/Table1[[#This Row],[Male Population]]</f>
        <v>0.3261802575107296</v>
      </c>
      <c r="X6144" s="24">
        <f>Table1[[#This Row],[Total Ballots]]/Table1[[#This Row],[Total Population]]</f>
        <v>0.35890290646296308</v>
      </c>
      <c r="Y6144" s="24">
        <f>Table1[[#This Row],[Female Ballots]]/Table1[[#This Row],[Female Voters]]</f>
        <v>0.51193225558121636</v>
      </c>
      <c r="Z6144" s="24">
        <f>Table1[[#This Row],[Male Ballots]]/Table1[[#This Row],[Male Voters]]</f>
        <v>0.50878661087866106</v>
      </c>
      <c r="AA6144" s="24">
        <f>Table1[[#This Row],[Total Ballots]]/Table1[[#This Row],[Total Voters]]</f>
        <v>0.50303951367781152</v>
      </c>
    </row>
    <row r="6145" spans="1:27" x14ac:dyDescent="0.35">
      <c r="A6145" s="8" t="s">
        <v>57</v>
      </c>
      <c r="B6145" s="17">
        <v>2009</v>
      </c>
      <c r="C6145" s="17" t="s">
        <v>82</v>
      </c>
      <c r="D6145" s="17"/>
      <c r="E6145" s="35" t="s">
        <v>73</v>
      </c>
      <c r="F6145" s="34" t="s">
        <v>78</v>
      </c>
      <c r="G6145" s="9" t="s">
        <v>65</v>
      </c>
      <c r="H6145" s="10">
        <v>2098.02</v>
      </c>
      <c r="I6145" s="10">
        <v>2072.02</v>
      </c>
      <c r="J6145" s="10">
        <v>4170.0200000000004</v>
      </c>
      <c r="K6145" s="31">
        <v>1740</v>
      </c>
      <c r="L6145" s="31">
        <v>1612</v>
      </c>
      <c r="M6145" s="31">
        <v>116</v>
      </c>
      <c r="N6145" s="31">
        <v>3468</v>
      </c>
      <c r="O6145" s="10">
        <v>1122</v>
      </c>
      <c r="P6145" s="10">
        <v>1036</v>
      </c>
      <c r="Q6145" s="10">
        <v>59</v>
      </c>
      <c r="R6145" s="11">
        <v>2217</v>
      </c>
      <c r="S6145" s="24">
        <f>Table1[[#This Row],[Female Voters]]/Table1[[#This Row],[Female Population]]</f>
        <v>0.82935339033946298</v>
      </c>
      <c r="T6145" s="24">
        <f>Table1[[#This Row],[Male Voters]]/Table1[[#This Row],[Male Population]]</f>
        <v>0.77798476848679066</v>
      </c>
      <c r="U6145" s="24">
        <f>Table1[[#This Row],[Total Voters]]/Table1[[#This Row],[Total Population]]</f>
        <v>0.83165068752667848</v>
      </c>
      <c r="V6145" s="24">
        <f>Table1[[#This Row],[Female Ballots]]/Table1[[#This Row],[Female Population]]</f>
        <v>0.534789944805102</v>
      </c>
      <c r="W6145" s="24">
        <f>Table1[[#This Row],[Male Ballots]]/Table1[[#This Row],[Male Population]]</f>
        <v>0.49999517379175878</v>
      </c>
      <c r="X6145" s="24">
        <f>Table1[[#This Row],[Total Ballots]]/Table1[[#This Row],[Total Population]]</f>
        <v>0.53165212636869841</v>
      </c>
      <c r="Y6145" s="24">
        <f>Table1[[#This Row],[Female Ballots]]/Table1[[#This Row],[Female Voters]]</f>
        <v>0.64482758620689651</v>
      </c>
      <c r="Z6145" s="24">
        <f>Table1[[#This Row],[Male Ballots]]/Table1[[#This Row],[Male Voters]]</f>
        <v>0.64267990074441683</v>
      </c>
      <c r="AA6145" s="24">
        <f>Table1[[#This Row],[Total Ballots]]/Table1[[#This Row],[Total Voters]]</f>
        <v>0.63927335640138405</v>
      </c>
    </row>
    <row r="6146" spans="1:27" x14ac:dyDescent="0.35">
      <c r="A6146" s="8" t="s">
        <v>57</v>
      </c>
      <c r="B6146" s="17">
        <v>2009</v>
      </c>
      <c r="C6146" s="17" t="s">
        <v>82</v>
      </c>
      <c r="D6146" s="17"/>
      <c r="E6146" s="35" t="s">
        <v>73</v>
      </c>
      <c r="F6146" s="34" t="s">
        <v>78</v>
      </c>
      <c r="G6146" s="9" t="s">
        <v>66</v>
      </c>
      <c r="H6146" s="10">
        <v>1718.02</v>
      </c>
      <c r="I6146" s="10">
        <v>1728.01</v>
      </c>
      <c r="J6146" s="10">
        <v>3446.02</v>
      </c>
      <c r="K6146" s="31">
        <v>1537</v>
      </c>
      <c r="L6146" s="31">
        <v>1563</v>
      </c>
      <c r="M6146" s="31">
        <v>72</v>
      </c>
      <c r="N6146" s="31">
        <v>3172</v>
      </c>
      <c r="O6146" s="10">
        <v>1184</v>
      </c>
      <c r="P6146" s="10">
        <v>1183</v>
      </c>
      <c r="Q6146" s="10">
        <v>50</v>
      </c>
      <c r="R6146" s="11">
        <v>2417</v>
      </c>
      <c r="S6146" s="24">
        <f>Table1[[#This Row],[Female Voters]]/Table1[[#This Row],[Female Population]]</f>
        <v>0.89463452113479469</v>
      </c>
      <c r="T6146" s="24">
        <f>Table1[[#This Row],[Male Voters]]/Table1[[#This Row],[Male Population]]</f>
        <v>0.90450865446380524</v>
      </c>
      <c r="U6146" s="24">
        <f>Table1[[#This Row],[Total Voters]]/Table1[[#This Row],[Total Population]]</f>
        <v>0.92048217944179078</v>
      </c>
      <c r="V6146" s="24">
        <f>Table1[[#This Row],[Female Ballots]]/Table1[[#This Row],[Female Population]]</f>
        <v>0.68916543462823487</v>
      </c>
      <c r="W6146" s="24">
        <f>Table1[[#This Row],[Male Ballots]]/Table1[[#This Row],[Male Population]]</f>
        <v>0.68460251966134456</v>
      </c>
      <c r="X6146" s="24">
        <f>Table1[[#This Row],[Total Ballots]]/Table1[[#This Row],[Total Population]]</f>
        <v>0.70138884858474415</v>
      </c>
      <c r="Y6146" s="24">
        <f>Table1[[#This Row],[Female Ballots]]/Table1[[#This Row],[Female Voters]]</f>
        <v>0.77033181522446326</v>
      </c>
      <c r="Z6146" s="24">
        <f>Table1[[#This Row],[Male Ballots]]/Table1[[#This Row],[Male Voters]]</f>
        <v>0.75687779910428665</v>
      </c>
      <c r="AA6146" s="24">
        <f>Table1[[#This Row],[Total Ballots]]/Table1[[#This Row],[Total Voters]]</f>
        <v>0.7619798234552333</v>
      </c>
    </row>
    <row r="6147" spans="1:27" x14ac:dyDescent="0.35">
      <c r="A6147" s="8" t="s">
        <v>57</v>
      </c>
      <c r="B6147" s="17">
        <v>2009</v>
      </c>
      <c r="C6147" s="17" t="s">
        <v>82</v>
      </c>
      <c r="D6147" s="17"/>
      <c r="E6147" s="35" t="s">
        <v>73</v>
      </c>
      <c r="F6147" s="34" t="s">
        <v>78</v>
      </c>
      <c r="G6147" s="9" t="s">
        <v>67</v>
      </c>
      <c r="H6147" s="10">
        <v>2212</v>
      </c>
      <c r="I6147" s="10">
        <v>1881</v>
      </c>
      <c r="J6147" s="10">
        <v>4093.0299999999997</v>
      </c>
      <c r="K6147" s="31">
        <v>1925</v>
      </c>
      <c r="L6147" s="31">
        <v>1673</v>
      </c>
      <c r="M6147" s="31">
        <v>73</v>
      </c>
      <c r="N6147" s="31">
        <v>3671</v>
      </c>
      <c r="O6147" s="10">
        <v>1570</v>
      </c>
      <c r="P6147" s="10">
        <v>1400</v>
      </c>
      <c r="Q6147" s="10">
        <v>52</v>
      </c>
      <c r="R6147" s="11">
        <v>3022</v>
      </c>
      <c r="S6147" s="24">
        <f>Table1[[#This Row],[Female Voters]]/Table1[[#This Row],[Female Population]]</f>
        <v>0.870253164556962</v>
      </c>
      <c r="T6147" s="24">
        <f>Table1[[#This Row],[Male Voters]]/Table1[[#This Row],[Male Population]]</f>
        <v>0.88942052099946833</v>
      </c>
      <c r="U6147" s="24">
        <f>Table1[[#This Row],[Total Voters]]/Table1[[#This Row],[Total Population]]</f>
        <v>0.89689056762349662</v>
      </c>
      <c r="V6147" s="24">
        <f>Table1[[#This Row],[Female Ballots]]/Table1[[#This Row],[Female Population]]</f>
        <v>0.70976491862567814</v>
      </c>
      <c r="W6147" s="24">
        <f>Table1[[#This Row],[Male Ballots]]/Table1[[#This Row],[Male Population]]</f>
        <v>0.74428495481127055</v>
      </c>
      <c r="X6147" s="24">
        <f>Table1[[#This Row],[Total Ballots]]/Table1[[#This Row],[Total Population]]</f>
        <v>0.73832832889082178</v>
      </c>
      <c r="Y6147" s="24">
        <f>Table1[[#This Row],[Female Ballots]]/Table1[[#This Row],[Female Voters]]</f>
        <v>0.81558441558441563</v>
      </c>
      <c r="Z6147" s="24">
        <f>Table1[[#This Row],[Male Ballots]]/Table1[[#This Row],[Male Voters]]</f>
        <v>0.83682008368200833</v>
      </c>
      <c r="AA6147" s="24">
        <f>Table1[[#This Row],[Total Ballots]]/Table1[[#This Row],[Total Voters]]</f>
        <v>0.82320893489512392</v>
      </c>
    </row>
    <row r="6148" spans="1:27" x14ac:dyDescent="0.35">
      <c r="A6148" s="8" t="s">
        <v>58</v>
      </c>
      <c r="B6148" s="17">
        <v>2009</v>
      </c>
      <c r="C6148" s="17" t="s">
        <v>82</v>
      </c>
      <c r="D6148" s="17"/>
      <c r="E6148" s="35" t="s">
        <v>74</v>
      </c>
      <c r="F6148" s="34" t="s">
        <v>78</v>
      </c>
      <c r="G6148" s="9" t="s">
        <v>79</v>
      </c>
      <c r="H6148" s="10">
        <v>84581</v>
      </c>
      <c r="I6148" s="10">
        <v>83421</v>
      </c>
      <c r="J6148" s="10">
        <v>168002</v>
      </c>
      <c r="K6148" s="31">
        <v>52692</v>
      </c>
      <c r="L6148" s="31">
        <v>44538</v>
      </c>
      <c r="M6148" s="31">
        <v>5</v>
      </c>
      <c r="N6148" s="31">
        <v>97235</v>
      </c>
      <c r="O6148" s="10">
        <v>24031</v>
      </c>
      <c r="P6148" s="10">
        <v>20632</v>
      </c>
      <c r="Q6148" s="10"/>
      <c r="R6148" s="11">
        <v>44663</v>
      </c>
      <c r="S6148" s="24">
        <f>Table1[[#This Row],[Female Voters]]/Table1[[#This Row],[Female Population]]</f>
        <v>0.62297679147799156</v>
      </c>
      <c r="T6148" s="24">
        <f>Table1[[#This Row],[Male Voters]]/Table1[[#This Row],[Male Population]]</f>
        <v>0.53389434315100515</v>
      </c>
      <c r="U6148" s="24">
        <f>Table1[[#This Row],[Total Voters]]/Table1[[#This Row],[Total Population]]</f>
        <v>0.57877287175152681</v>
      </c>
      <c r="V6148" s="24">
        <f>Table1[[#This Row],[Female Ballots]]/Table1[[#This Row],[Female Population]]</f>
        <v>0.28411818257055366</v>
      </c>
      <c r="W6148" s="24">
        <f>Table1[[#This Row],[Male Ballots]]/Table1[[#This Row],[Male Population]]</f>
        <v>0.24732381534625575</v>
      </c>
      <c r="X6148" s="24">
        <f>Table1[[#This Row],[Total Ballots]]/Table1[[#This Row],[Total Population]]</f>
        <v>0.26584802561874266</v>
      </c>
      <c r="Y6148" s="24">
        <f>Table1[[#This Row],[Female Ballots]]/Table1[[#This Row],[Female Voters]]</f>
        <v>0.45606543687846351</v>
      </c>
      <c r="Z6148" s="24">
        <f>Table1[[#This Row],[Male Ballots]]/Table1[[#This Row],[Male Voters]]</f>
        <v>0.46324486954959809</v>
      </c>
      <c r="AA6148" s="24">
        <f>Table1[[#This Row],[Total Ballots]]/Table1[[#This Row],[Total Voters]]</f>
        <v>0.45933048799300663</v>
      </c>
    </row>
    <row r="6149" spans="1:27" x14ac:dyDescent="0.35">
      <c r="A6149" s="8" t="s">
        <v>58</v>
      </c>
      <c r="B6149" s="17">
        <v>2009</v>
      </c>
      <c r="C6149" s="17" t="s">
        <v>82</v>
      </c>
      <c r="D6149" s="17"/>
      <c r="E6149" s="35" t="s">
        <v>74</v>
      </c>
      <c r="F6149" s="34" t="s">
        <v>78</v>
      </c>
      <c r="G6149" s="9" t="s">
        <v>62</v>
      </c>
      <c r="H6149" s="10">
        <v>11838</v>
      </c>
      <c r="I6149" s="10">
        <v>12933</v>
      </c>
      <c r="J6149" s="10">
        <v>24771</v>
      </c>
      <c r="K6149" s="31">
        <v>5353</v>
      </c>
      <c r="L6149" s="31">
        <v>4571</v>
      </c>
      <c r="M6149" s="31">
        <v>1</v>
      </c>
      <c r="N6149" s="31">
        <v>9925</v>
      </c>
      <c r="O6149" s="10">
        <v>850</v>
      </c>
      <c r="P6149" s="10">
        <v>734</v>
      </c>
      <c r="Q6149" s="10"/>
      <c r="R6149" s="11">
        <v>1584</v>
      </c>
      <c r="S6149" s="24">
        <f>Table1[[#This Row],[Female Voters]]/Table1[[#This Row],[Female Population]]</f>
        <v>0.45218786957256291</v>
      </c>
      <c r="T6149" s="24">
        <f>Table1[[#This Row],[Male Voters]]/Table1[[#This Row],[Male Population]]</f>
        <v>0.35343694425114047</v>
      </c>
      <c r="U6149" s="24">
        <f>Table1[[#This Row],[Total Voters]]/Table1[[#This Row],[Total Population]]</f>
        <v>0.4006701384683703</v>
      </c>
      <c r="V6149" s="24">
        <f>Table1[[#This Row],[Female Ballots]]/Table1[[#This Row],[Female Population]]</f>
        <v>7.1802669369825989E-2</v>
      </c>
      <c r="W6149" s="24">
        <f>Table1[[#This Row],[Male Ballots]]/Table1[[#This Row],[Male Population]]</f>
        <v>5.6754040052578676E-2</v>
      </c>
      <c r="X6149" s="24">
        <f>Table1[[#This Row],[Total Ballots]]/Table1[[#This Row],[Total Population]]</f>
        <v>6.3945743005934363E-2</v>
      </c>
      <c r="Y6149" s="24">
        <f>Table1[[#This Row],[Female Ballots]]/Table1[[#This Row],[Female Voters]]</f>
        <v>0.15878946385204559</v>
      </c>
      <c r="Z6149" s="24">
        <f>Table1[[#This Row],[Male Ballots]]/Table1[[#This Row],[Male Voters]]</f>
        <v>0.16057755414570116</v>
      </c>
      <c r="AA6149" s="24">
        <f>Table1[[#This Row],[Total Ballots]]/Table1[[#This Row],[Total Voters]]</f>
        <v>0.1595969773299748</v>
      </c>
    </row>
    <row r="6150" spans="1:27" x14ac:dyDescent="0.35">
      <c r="A6150" s="8" t="s">
        <v>58</v>
      </c>
      <c r="B6150" s="17">
        <v>2009</v>
      </c>
      <c r="C6150" s="17" t="s">
        <v>82</v>
      </c>
      <c r="D6150" s="17"/>
      <c r="E6150" s="35" t="s">
        <v>74</v>
      </c>
      <c r="F6150" s="34" t="s">
        <v>78</v>
      </c>
      <c r="G6150" s="9" t="s">
        <v>63</v>
      </c>
      <c r="H6150" s="10">
        <v>15595</v>
      </c>
      <c r="I6150" s="10">
        <v>15917</v>
      </c>
      <c r="J6150" s="10">
        <v>31512</v>
      </c>
      <c r="K6150" s="31">
        <v>8178</v>
      </c>
      <c r="L6150" s="31">
        <v>6466</v>
      </c>
      <c r="M6150" s="31">
        <v>2</v>
      </c>
      <c r="N6150" s="31">
        <v>14646</v>
      </c>
      <c r="O6150" s="10">
        <v>1722</v>
      </c>
      <c r="P6150" s="10">
        <v>1390</v>
      </c>
      <c r="Q6150" s="10"/>
      <c r="R6150" s="11">
        <v>3112</v>
      </c>
      <c r="S6150" s="24">
        <f>Table1[[#This Row],[Female Voters]]/Table1[[#This Row],[Female Population]]</f>
        <v>0.52439884578390505</v>
      </c>
      <c r="T6150" s="24">
        <f>Table1[[#This Row],[Male Voters]]/Table1[[#This Row],[Male Population]]</f>
        <v>0.40623233021297983</v>
      </c>
      <c r="U6150" s="24">
        <f>Table1[[#This Row],[Total Voters]]/Table1[[#This Row],[Total Population]]</f>
        <v>0.46477532368621477</v>
      </c>
      <c r="V6150" s="24">
        <f>Table1[[#This Row],[Female Ballots]]/Table1[[#This Row],[Female Population]]</f>
        <v>0.11042000641231164</v>
      </c>
      <c r="W6150" s="24">
        <f>Table1[[#This Row],[Male Ballots]]/Table1[[#This Row],[Male Population]]</f>
        <v>8.732801407300371E-2</v>
      </c>
      <c r="X6150" s="24">
        <f>Table1[[#This Row],[Total Ballots]]/Table1[[#This Row],[Total Population]]</f>
        <v>9.8756029449098753E-2</v>
      </c>
      <c r="Y6150" s="24">
        <f>Table1[[#This Row],[Female Ballots]]/Table1[[#This Row],[Female Voters]]</f>
        <v>0.21056493030080703</v>
      </c>
      <c r="Z6150" s="24">
        <f>Table1[[#This Row],[Male Ballots]]/Table1[[#This Row],[Male Voters]]</f>
        <v>0.21497061552737395</v>
      </c>
      <c r="AA6150" s="24">
        <f>Table1[[#This Row],[Total Ballots]]/Table1[[#This Row],[Total Voters]]</f>
        <v>0.21248122354226409</v>
      </c>
    </row>
    <row r="6151" spans="1:27" x14ac:dyDescent="0.35">
      <c r="A6151" s="8" t="s">
        <v>58</v>
      </c>
      <c r="B6151" s="17">
        <v>2009</v>
      </c>
      <c r="C6151" s="17" t="s">
        <v>82</v>
      </c>
      <c r="D6151" s="17"/>
      <c r="E6151" s="35" t="s">
        <v>74</v>
      </c>
      <c r="F6151" s="34" t="s">
        <v>78</v>
      </c>
      <c r="G6151" s="9" t="s">
        <v>64</v>
      </c>
      <c r="H6151" s="10">
        <v>14545</v>
      </c>
      <c r="I6151" s="10">
        <v>15071</v>
      </c>
      <c r="J6151" s="10">
        <v>29616</v>
      </c>
      <c r="K6151" s="31">
        <v>7751</v>
      </c>
      <c r="L6151" s="31">
        <v>6609</v>
      </c>
      <c r="M6151" s="31">
        <v>0</v>
      </c>
      <c r="N6151" s="31">
        <v>14360</v>
      </c>
      <c r="O6151" s="10">
        <v>2441</v>
      </c>
      <c r="P6151" s="10">
        <v>2030</v>
      </c>
      <c r="Q6151" s="10"/>
      <c r="R6151" s="11">
        <v>4471</v>
      </c>
      <c r="S6151" s="24">
        <f>Table1[[#This Row],[Female Voters]]/Table1[[#This Row],[Female Population]]</f>
        <v>0.5328979030594706</v>
      </c>
      <c r="T6151" s="24">
        <f>Table1[[#This Row],[Male Voters]]/Table1[[#This Row],[Male Population]]</f>
        <v>0.43852431822705856</v>
      </c>
      <c r="U6151" s="24">
        <f>Table1[[#This Row],[Total Voters]]/Table1[[#This Row],[Total Population]]</f>
        <v>0.48487304159913558</v>
      </c>
      <c r="V6151" s="24">
        <f>Table1[[#This Row],[Female Ballots]]/Table1[[#This Row],[Female Population]]</f>
        <v>0.16782399449982813</v>
      </c>
      <c r="W6151" s="24">
        <f>Table1[[#This Row],[Male Ballots]]/Table1[[#This Row],[Male Population]]</f>
        <v>0.13469577333952623</v>
      </c>
      <c r="X6151" s="24">
        <f>Table1[[#This Row],[Total Ballots]]/Table1[[#This Row],[Total Population]]</f>
        <v>0.15096569421934089</v>
      </c>
      <c r="Y6151" s="24">
        <f>Table1[[#This Row],[Female Ballots]]/Table1[[#This Row],[Female Voters]]</f>
        <v>0.31492710617984776</v>
      </c>
      <c r="Z6151" s="24">
        <f>Table1[[#This Row],[Male Ballots]]/Table1[[#This Row],[Male Voters]]</f>
        <v>0.30715690724769257</v>
      </c>
      <c r="AA6151" s="24">
        <f>Table1[[#This Row],[Total Ballots]]/Table1[[#This Row],[Total Voters]]</f>
        <v>0.31135097493036212</v>
      </c>
    </row>
    <row r="6152" spans="1:27" x14ac:dyDescent="0.35">
      <c r="A6152" s="8" t="s">
        <v>58</v>
      </c>
      <c r="B6152" s="17">
        <v>2009</v>
      </c>
      <c r="C6152" s="17" t="s">
        <v>82</v>
      </c>
      <c r="D6152" s="17"/>
      <c r="E6152" s="35" t="s">
        <v>74</v>
      </c>
      <c r="F6152" s="34" t="s">
        <v>78</v>
      </c>
      <c r="G6152" s="9" t="s">
        <v>65</v>
      </c>
      <c r="H6152" s="10">
        <v>15104</v>
      </c>
      <c r="I6152" s="10">
        <v>15390</v>
      </c>
      <c r="J6152" s="10">
        <v>30494</v>
      </c>
      <c r="K6152" s="31">
        <v>9898</v>
      </c>
      <c r="L6152" s="31">
        <v>8698</v>
      </c>
      <c r="M6152" s="31">
        <v>2</v>
      </c>
      <c r="N6152" s="31">
        <v>18598</v>
      </c>
      <c r="O6152" s="10">
        <v>4415</v>
      </c>
      <c r="P6152" s="10">
        <v>3984</v>
      </c>
      <c r="Q6152" s="10"/>
      <c r="R6152" s="11">
        <v>8399</v>
      </c>
      <c r="S6152" s="24">
        <f>Table1[[#This Row],[Female Voters]]/Table1[[#This Row],[Female Population]]</f>
        <v>0.65532309322033899</v>
      </c>
      <c r="T6152" s="24">
        <f>Table1[[#This Row],[Male Voters]]/Table1[[#This Row],[Male Population]]</f>
        <v>0.56517218973359329</v>
      </c>
      <c r="U6152" s="24">
        <f>Table1[[#This Row],[Total Voters]]/Table1[[#This Row],[Total Population]]</f>
        <v>0.60989047025644394</v>
      </c>
      <c r="V6152" s="24">
        <f>Table1[[#This Row],[Female Ballots]]/Table1[[#This Row],[Female Population]]</f>
        <v>0.29230667372881358</v>
      </c>
      <c r="W6152" s="24">
        <f>Table1[[#This Row],[Male Ballots]]/Table1[[#This Row],[Male Population]]</f>
        <v>0.25886939571150097</v>
      </c>
      <c r="X6152" s="24">
        <f>Table1[[#This Row],[Total Ballots]]/Table1[[#This Row],[Total Population]]</f>
        <v>0.27543123237358169</v>
      </c>
      <c r="Y6152" s="24">
        <f>Table1[[#This Row],[Female Ballots]]/Table1[[#This Row],[Female Voters]]</f>
        <v>0.44604970701151747</v>
      </c>
      <c r="Z6152" s="24">
        <f>Table1[[#This Row],[Male Ballots]]/Table1[[#This Row],[Male Voters]]</f>
        <v>0.4580363301908485</v>
      </c>
      <c r="AA6152" s="24">
        <f>Table1[[#This Row],[Total Ballots]]/Table1[[#This Row],[Total Voters]]</f>
        <v>0.45160769975266157</v>
      </c>
    </row>
    <row r="6153" spans="1:27" x14ac:dyDescent="0.35">
      <c r="A6153" s="8" t="s">
        <v>58</v>
      </c>
      <c r="B6153" s="17">
        <v>2009</v>
      </c>
      <c r="C6153" s="17" t="s">
        <v>82</v>
      </c>
      <c r="D6153" s="17"/>
      <c r="E6153" s="35" t="s">
        <v>74</v>
      </c>
      <c r="F6153" s="34" t="s">
        <v>78</v>
      </c>
      <c r="G6153" s="9" t="s">
        <v>66</v>
      </c>
      <c r="H6153" s="10">
        <v>12297</v>
      </c>
      <c r="I6153" s="10">
        <v>11901</v>
      </c>
      <c r="J6153" s="10">
        <v>24198</v>
      </c>
      <c r="K6153" s="31">
        <v>9658</v>
      </c>
      <c r="L6153" s="31">
        <v>8604</v>
      </c>
      <c r="M6153" s="31">
        <v>0</v>
      </c>
      <c r="N6153" s="31">
        <v>18262</v>
      </c>
      <c r="O6153" s="10">
        <v>6150</v>
      </c>
      <c r="P6153" s="10">
        <v>5436</v>
      </c>
      <c r="Q6153" s="10"/>
      <c r="R6153" s="11">
        <v>11586</v>
      </c>
      <c r="S6153" s="24">
        <f>Table1[[#This Row],[Female Voters]]/Table1[[#This Row],[Female Population]]</f>
        <v>0.78539481174270143</v>
      </c>
      <c r="T6153" s="24">
        <f>Table1[[#This Row],[Male Voters]]/Table1[[#This Row],[Male Population]]</f>
        <v>0.72296445676833876</v>
      </c>
      <c r="U6153" s="24">
        <f>Table1[[#This Row],[Total Voters]]/Table1[[#This Row],[Total Population]]</f>
        <v>0.75469047028680059</v>
      </c>
      <c r="V6153" s="24">
        <f>Table1[[#This Row],[Female Ballots]]/Table1[[#This Row],[Female Population]]</f>
        <v>0.50012198097096849</v>
      </c>
      <c r="W6153" s="24">
        <f>Table1[[#This Row],[Male Ballots]]/Table1[[#This Row],[Male Population]]</f>
        <v>0.45676833879505924</v>
      </c>
      <c r="X6153" s="24">
        <f>Table1[[#This Row],[Total Ballots]]/Table1[[#This Row],[Total Population]]</f>
        <v>0.47879990081824947</v>
      </c>
      <c r="Y6153" s="24">
        <f>Table1[[#This Row],[Female Ballots]]/Table1[[#This Row],[Female Voters]]</f>
        <v>0.63677780078691237</v>
      </c>
      <c r="Z6153" s="24">
        <f>Table1[[#This Row],[Male Ballots]]/Table1[[#This Row],[Male Voters]]</f>
        <v>0.63179916317991636</v>
      </c>
      <c r="AA6153" s="24">
        <f>Table1[[#This Row],[Total Ballots]]/Table1[[#This Row],[Total Voters]]</f>
        <v>0.63443215419997812</v>
      </c>
    </row>
    <row r="6154" spans="1:27" x14ac:dyDescent="0.35">
      <c r="A6154" s="8" t="s">
        <v>58</v>
      </c>
      <c r="B6154" s="17">
        <v>2009</v>
      </c>
      <c r="C6154" s="17" t="s">
        <v>82</v>
      </c>
      <c r="D6154" s="17"/>
      <c r="E6154" s="35" t="s">
        <v>74</v>
      </c>
      <c r="F6154" s="34" t="s">
        <v>78</v>
      </c>
      <c r="G6154" s="9" t="s">
        <v>67</v>
      </c>
      <c r="H6154" s="10">
        <v>15202</v>
      </c>
      <c r="I6154" s="10">
        <v>12209</v>
      </c>
      <c r="J6154" s="10">
        <v>27411</v>
      </c>
      <c r="K6154" s="31">
        <v>11854</v>
      </c>
      <c r="L6154" s="31">
        <v>9590</v>
      </c>
      <c r="M6154" s="31">
        <v>0</v>
      </c>
      <c r="N6154" s="31">
        <v>21444</v>
      </c>
      <c r="O6154" s="10">
        <v>8453</v>
      </c>
      <c r="P6154" s="10">
        <v>7058</v>
      </c>
      <c r="Q6154" s="10"/>
      <c r="R6154" s="11">
        <v>15511</v>
      </c>
      <c r="S6154" s="24">
        <f>Table1[[#This Row],[Female Voters]]/Table1[[#This Row],[Female Population]]</f>
        <v>0.77976582028680441</v>
      </c>
      <c r="T6154" s="24">
        <f>Table1[[#This Row],[Male Voters]]/Table1[[#This Row],[Male Population]]</f>
        <v>0.78548611679908265</v>
      </c>
      <c r="U6154" s="24">
        <f>Table1[[#This Row],[Total Voters]]/Table1[[#This Row],[Total Population]]</f>
        <v>0.78231366969464811</v>
      </c>
      <c r="V6154" s="24">
        <f>Table1[[#This Row],[Female Ballots]]/Table1[[#This Row],[Female Population]]</f>
        <v>0.55604525720299958</v>
      </c>
      <c r="W6154" s="24">
        <f>Table1[[#This Row],[Male Ballots]]/Table1[[#This Row],[Male Population]]</f>
        <v>0.57809812433450736</v>
      </c>
      <c r="X6154" s="24">
        <f>Table1[[#This Row],[Total Ballots]]/Table1[[#This Row],[Total Population]]</f>
        <v>0.56586771733975416</v>
      </c>
      <c r="Y6154" s="24">
        <f>Table1[[#This Row],[Female Ballots]]/Table1[[#This Row],[Female Voters]]</f>
        <v>0.71309262696136322</v>
      </c>
      <c r="Z6154" s="24">
        <f>Table1[[#This Row],[Male Ballots]]/Table1[[#This Row],[Male Voters]]</f>
        <v>0.73597497393117828</v>
      </c>
      <c r="AA6154" s="24">
        <f>Table1[[#This Row],[Total Ballots]]/Table1[[#This Row],[Total Voters]]</f>
        <v>0.72332587203879872</v>
      </c>
    </row>
    <row r="6155" spans="1:27" x14ac:dyDescent="0.35">
      <c r="A6155" s="8" t="s">
        <v>68</v>
      </c>
      <c r="B6155" s="17">
        <v>2009</v>
      </c>
      <c r="C6155" s="17" t="s">
        <v>82</v>
      </c>
      <c r="D6155" s="17"/>
      <c r="E6155" s="35" t="e">
        <v>#N/A</v>
      </c>
      <c r="F6155" s="34" t="s">
        <v>77</v>
      </c>
      <c r="G6155" s="9" t="s">
        <v>79</v>
      </c>
      <c r="H6155" s="10">
        <v>2571921.19</v>
      </c>
      <c r="I6155" s="10">
        <v>2522459.77</v>
      </c>
      <c r="J6155" s="10">
        <v>5094380.9399999995</v>
      </c>
      <c r="K6155" s="31">
        <v>1885092</v>
      </c>
      <c r="L6155" s="31">
        <v>1681718</v>
      </c>
      <c r="M6155" s="31">
        <v>11172</v>
      </c>
      <c r="N6155" s="31">
        <v>3577982</v>
      </c>
      <c r="O6155" s="31">
        <v>918742</v>
      </c>
      <c r="P6155" s="31">
        <v>810551</v>
      </c>
      <c r="Q6155" s="10">
        <v>3642</v>
      </c>
      <c r="R6155" s="11">
        <v>1732935</v>
      </c>
      <c r="S6155" s="24">
        <f>Table1[[#This Row],[Female Voters]]/Table1[[#This Row],[Female Population]]</f>
        <v>0.73295091907540144</v>
      </c>
      <c r="T6155" s="24">
        <f>Table1[[#This Row],[Male Voters]]/Table1[[#This Row],[Male Population]]</f>
        <v>0.66669764965171274</v>
      </c>
      <c r="U6155" s="24">
        <f>Table1[[#This Row],[Total Voters]]/Table1[[#This Row],[Total Population]]</f>
        <v>0.70233891853403496</v>
      </c>
      <c r="V6155" s="24">
        <f>Table1[[#This Row],[Female Ballots]]/Table1[[#This Row],[Female Population]]</f>
        <v>0.35722012150768895</v>
      </c>
      <c r="W6155" s="24">
        <f>Table1[[#This Row],[Male Ballots]]/Table1[[#This Row],[Male Population]]</f>
        <v>0.32133356878076197</v>
      </c>
      <c r="X6155" s="24">
        <f>Table1[[#This Row],[Total Ballots]]/Table1[[#This Row],[Total Population]]</f>
        <v>0.34016596332507482</v>
      </c>
      <c r="Y6155" s="24">
        <f>Table1[[#This Row],[Female Ballots]]/Table1[[#This Row],[Female Voters]]</f>
        <v>0.48737249959153189</v>
      </c>
      <c r="Z6155" s="24">
        <f>Table1[[#This Row],[Male Ballots]]/Table1[[#This Row],[Male Voters]]</f>
        <v>0.48197795349755429</v>
      </c>
      <c r="AA6155" s="24">
        <f>Table1[[#This Row],[Total Ballots]]/Table1[[#This Row],[Total Voters]]</f>
        <v>0.48433306819318822</v>
      </c>
    </row>
    <row r="6156" spans="1:27" x14ac:dyDescent="0.35">
      <c r="A6156" s="8" t="s">
        <v>68</v>
      </c>
      <c r="B6156" s="17">
        <v>2009</v>
      </c>
      <c r="C6156" s="17" t="s">
        <v>82</v>
      </c>
      <c r="D6156" s="17"/>
      <c r="E6156" s="35" t="e">
        <v>#N/A</v>
      </c>
      <c r="F6156" s="34" t="s">
        <v>77</v>
      </c>
      <c r="G6156" s="9" t="s">
        <v>62</v>
      </c>
      <c r="H6156" s="10">
        <v>324472.92000000004</v>
      </c>
      <c r="I6156" s="10">
        <v>340222.91000000003</v>
      </c>
      <c r="J6156" s="10">
        <v>664695.82000000007</v>
      </c>
      <c r="K6156" s="31">
        <v>169998</v>
      </c>
      <c r="L6156" s="31">
        <v>151299</v>
      </c>
      <c r="M6156" s="31">
        <v>2087</v>
      </c>
      <c r="N6156" s="31">
        <v>323384</v>
      </c>
      <c r="O6156" s="31">
        <v>34786</v>
      </c>
      <c r="P6156" s="31">
        <v>29408</v>
      </c>
      <c r="Q6156" s="31">
        <v>405</v>
      </c>
      <c r="R6156" s="41">
        <v>64599</v>
      </c>
      <c r="S6156" s="24">
        <f>Table1[[#This Row],[Female Voters]]/Table1[[#This Row],[Female Population]]</f>
        <v>0.52392045536496534</v>
      </c>
      <c r="T6156" s="24">
        <f>Table1[[#This Row],[Male Voters]]/Table1[[#This Row],[Male Population]]</f>
        <v>0.44470550204864212</v>
      </c>
      <c r="U6156" s="24">
        <f>Table1[[#This Row],[Total Voters]]/Table1[[#This Row],[Total Population]]</f>
        <v>0.48651426753368177</v>
      </c>
      <c r="V6156" s="24">
        <f>Table1[[#This Row],[Female Ballots]]/Table1[[#This Row],[Female Population]]</f>
        <v>0.10720771397502138</v>
      </c>
      <c r="W6156" s="24">
        <f>Table1[[#This Row],[Male Ballots]]/Table1[[#This Row],[Male Population]]</f>
        <v>8.6437447730959668E-2</v>
      </c>
      <c r="X6156" s="24">
        <f>Table1[[#This Row],[Total Ballots]]/Table1[[#This Row],[Total Population]]</f>
        <v>9.7185807487099873E-2</v>
      </c>
      <c r="Y6156" s="24">
        <f>Table1[[#This Row],[Female Ballots]]/Table1[[#This Row],[Female Voters]]</f>
        <v>0.20462593677572677</v>
      </c>
      <c r="Z6156" s="24">
        <f>Table1[[#This Row],[Male Ballots]]/Table1[[#This Row],[Male Voters]]</f>
        <v>0.19437008836806588</v>
      </c>
      <c r="AA6156" s="24">
        <f>Table1[[#This Row],[Total Ballots]]/Table1[[#This Row],[Total Voters]]</f>
        <v>0.19975941914256734</v>
      </c>
    </row>
    <row r="6157" spans="1:27" x14ac:dyDescent="0.35">
      <c r="A6157" s="8" t="s">
        <v>68</v>
      </c>
      <c r="B6157" s="17">
        <v>2009</v>
      </c>
      <c r="C6157" s="17" t="s">
        <v>82</v>
      </c>
      <c r="D6157" s="17"/>
      <c r="E6157" s="35" t="e">
        <v>#N/A</v>
      </c>
      <c r="F6157" s="34" t="s">
        <v>77</v>
      </c>
      <c r="G6157" s="9" t="s">
        <v>63</v>
      </c>
      <c r="H6157" s="10">
        <v>449985.97</v>
      </c>
      <c r="I6157" s="10">
        <v>471018.96</v>
      </c>
      <c r="J6157" s="10">
        <v>921004.92999999993</v>
      </c>
      <c r="K6157" s="31">
        <v>292959</v>
      </c>
      <c r="L6157" s="31">
        <v>255418</v>
      </c>
      <c r="M6157" s="31">
        <v>2474</v>
      </c>
      <c r="N6157" s="31">
        <v>550851</v>
      </c>
      <c r="O6157" s="10">
        <v>80754</v>
      </c>
      <c r="P6157" s="10">
        <v>66513</v>
      </c>
      <c r="Q6157" s="10">
        <v>529</v>
      </c>
      <c r="R6157" s="11">
        <v>147796</v>
      </c>
      <c r="S6157" s="24">
        <f>Table1[[#This Row],[Female Voters]]/Table1[[#This Row],[Female Population]]</f>
        <v>0.65104029798973517</v>
      </c>
      <c r="T6157" s="24">
        <f>Table1[[#This Row],[Male Voters]]/Table1[[#This Row],[Male Population]]</f>
        <v>0.54226691851215503</v>
      </c>
      <c r="U6157" s="24">
        <f>Table1[[#This Row],[Total Voters]]/Table1[[#This Row],[Total Population]]</f>
        <v>0.59809777565468625</v>
      </c>
      <c r="V6157" s="24">
        <f>Table1[[#This Row],[Female Ballots]]/Table1[[#This Row],[Female Population]]</f>
        <v>0.17945892846392522</v>
      </c>
      <c r="W6157" s="24">
        <f>Table1[[#This Row],[Male Ballots]]/Table1[[#This Row],[Male Population]]</f>
        <v>0.14121087609721697</v>
      </c>
      <c r="X6157" s="24">
        <f>Table1[[#This Row],[Total Ballots]]/Table1[[#This Row],[Total Population]]</f>
        <v>0.16047253949009807</v>
      </c>
      <c r="Y6157" s="24">
        <f>Table1[[#This Row],[Female Ballots]]/Table1[[#This Row],[Female Voters]]</f>
        <v>0.27564949361514751</v>
      </c>
      <c r="Z6157" s="24">
        <f>Table1[[#This Row],[Male Ballots]]/Table1[[#This Row],[Male Voters]]</f>
        <v>0.2604084285367515</v>
      </c>
      <c r="AA6157" s="24">
        <f>Table1[[#This Row],[Total Ballots]]/Table1[[#This Row],[Total Voters]]</f>
        <v>0.26830485920875152</v>
      </c>
    </row>
    <row r="6158" spans="1:27" x14ac:dyDescent="0.35">
      <c r="A6158" s="8" t="s">
        <v>68</v>
      </c>
      <c r="B6158" s="17">
        <v>2009</v>
      </c>
      <c r="C6158" s="17" t="s">
        <v>82</v>
      </c>
      <c r="D6158" s="17"/>
      <c r="E6158" s="35" t="e">
        <v>#N/A</v>
      </c>
      <c r="F6158" s="34" t="s">
        <v>77</v>
      </c>
      <c r="G6158" s="9" t="s">
        <v>64</v>
      </c>
      <c r="H6158" s="10">
        <v>449627.98</v>
      </c>
      <c r="I6158" s="10">
        <v>467277.97</v>
      </c>
      <c r="J6158" s="10">
        <v>916905.94</v>
      </c>
      <c r="K6158" s="31">
        <v>314372</v>
      </c>
      <c r="L6158" s="31">
        <v>286796</v>
      </c>
      <c r="M6158" s="31">
        <v>2042</v>
      </c>
      <c r="N6158" s="31">
        <v>603210</v>
      </c>
      <c r="O6158" s="10">
        <v>120623</v>
      </c>
      <c r="P6158" s="10">
        <v>106676</v>
      </c>
      <c r="Q6158" s="10">
        <v>574</v>
      </c>
      <c r="R6158" s="11">
        <v>227873</v>
      </c>
      <c r="S6158" s="24">
        <f>Table1[[#This Row],[Female Voters]]/Table1[[#This Row],[Female Population]]</f>
        <v>0.69918246635807679</v>
      </c>
      <c r="T6158" s="24">
        <f>Table1[[#This Row],[Male Voters]]/Table1[[#This Row],[Male Population]]</f>
        <v>0.61375887247584138</v>
      </c>
      <c r="U6158" s="24">
        <f>Table1[[#This Row],[Total Voters]]/Table1[[#This Row],[Total Population]]</f>
        <v>0.65787555046267887</v>
      </c>
      <c r="V6158" s="24">
        <f>Table1[[#This Row],[Female Ballots]]/Table1[[#This Row],[Female Population]]</f>
        <v>0.26827289529446102</v>
      </c>
      <c r="W6158" s="24">
        <f>Table1[[#This Row],[Male Ballots]]/Table1[[#This Row],[Male Population]]</f>
        <v>0.22829238022926698</v>
      </c>
      <c r="X6158" s="24">
        <f>Table1[[#This Row],[Total Ballots]]/Table1[[#This Row],[Total Population]]</f>
        <v>0.24852385622019202</v>
      </c>
      <c r="Y6158" s="24">
        <f>Table1[[#This Row],[Female Ballots]]/Table1[[#This Row],[Female Voters]]</f>
        <v>0.38369511279630503</v>
      </c>
      <c r="Z6158" s="24">
        <f>Table1[[#This Row],[Male Ballots]]/Table1[[#This Row],[Male Voters]]</f>
        <v>0.37195776789076557</v>
      </c>
      <c r="AA6158" s="24">
        <f>Table1[[#This Row],[Total Ballots]]/Table1[[#This Row],[Total Voters]]</f>
        <v>0.37776727839392582</v>
      </c>
    </row>
    <row r="6159" spans="1:27" x14ac:dyDescent="0.35">
      <c r="A6159" s="8" t="s">
        <v>68</v>
      </c>
      <c r="B6159" s="17">
        <v>2009</v>
      </c>
      <c r="C6159" s="17" t="s">
        <v>82</v>
      </c>
      <c r="D6159" s="17"/>
      <c r="E6159" s="35" t="e">
        <v>#N/A</v>
      </c>
      <c r="F6159" s="34" t="s">
        <v>77</v>
      </c>
      <c r="G6159" s="9" t="s">
        <v>65</v>
      </c>
      <c r="H6159" s="10">
        <v>497398.36</v>
      </c>
      <c r="I6159" s="10">
        <v>495907.97</v>
      </c>
      <c r="J6159" s="10">
        <v>993306.34</v>
      </c>
      <c r="K6159" s="31">
        <v>385575</v>
      </c>
      <c r="L6159" s="31">
        <v>353555</v>
      </c>
      <c r="M6159" s="31">
        <v>1860</v>
      </c>
      <c r="N6159" s="31">
        <v>740990</v>
      </c>
      <c r="O6159" s="10">
        <v>194524</v>
      </c>
      <c r="P6159" s="10">
        <v>175110</v>
      </c>
      <c r="Q6159" s="10">
        <v>667</v>
      </c>
      <c r="R6159" s="11">
        <v>370301</v>
      </c>
      <c r="S6159" s="24">
        <f>Table1[[#This Row],[Female Voters]]/Table1[[#This Row],[Female Population]]</f>
        <v>0.7751834967851523</v>
      </c>
      <c r="T6159" s="24">
        <f>Table1[[#This Row],[Male Voters]]/Table1[[#This Row],[Male Population]]</f>
        <v>0.71294478287977514</v>
      </c>
      <c r="U6159" s="24">
        <f>Table1[[#This Row],[Total Voters]]/Table1[[#This Row],[Total Population]]</f>
        <v>0.74598335897060719</v>
      </c>
      <c r="V6159" s="24">
        <f>Table1[[#This Row],[Female Ballots]]/Table1[[#This Row],[Female Population]]</f>
        <v>0.39108291390425975</v>
      </c>
      <c r="W6159" s="24">
        <f>Table1[[#This Row],[Male Ballots]]/Table1[[#This Row],[Male Population]]</f>
        <v>0.35310987238216801</v>
      </c>
      <c r="X6159" s="24">
        <f>Table1[[#This Row],[Total Ballots]]/Table1[[#This Row],[Total Population]]</f>
        <v>0.37279637216450268</v>
      </c>
      <c r="Y6159" s="24">
        <f>Table1[[#This Row],[Female Ballots]]/Table1[[#This Row],[Female Voters]]</f>
        <v>0.50450366335991703</v>
      </c>
      <c r="Z6159" s="24">
        <f>Table1[[#This Row],[Male Ballots]]/Table1[[#This Row],[Male Voters]]</f>
        <v>0.49528361923887371</v>
      </c>
      <c r="AA6159" s="24">
        <f>Table1[[#This Row],[Total Ballots]]/Table1[[#This Row],[Total Voters]]</f>
        <v>0.49973818809970444</v>
      </c>
    </row>
    <row r="6160" spans="1:27" x14ac:dyDescent="0.35">
      <c r="A6160" s="8" t="s">
        <v>68</v>
      </c>
      <c r="B6160" s="17">
        <v>2009</v>
      </c>
      <c r="C6160" s="17" t="s">
        <v>82</v>
      </c>
      <c r="D6160" s="17"/>
      <c r="E6160" s="35" t="e">
        <v>#N/A</v>
      </c>
      <c r="F6160" s="34" t="s">
        <v>77</v>
      </c>
      <c r="G6160" s="9" t="s">
        <v>66</v>
      </c>
      <c r="H6160" s="10">
        <v>406392.98</v>
      </c>
      <c r="I6160" s="10">
        <v>390319.98</v>
      </c>
      <c r="J6160" s="10">
        <v>796712.95</v>
      </c>
      <c r="K6160" s="31">
        <v>351667</v>
      </c>
      <c r="L6160" s="31">
        <v>323300</v>
      </c>
      <c r="M6160" s="31">
        <v>1396</v>
      </c>
      <c r="N6160" s="31">
        <v>676363</v>
      </c>
      <c r="O6160" s="10">
        <v>225669</v>
      </c>
      <c r="P6160" s="10">
        <v>204469</v>
      </c>
      <c r="Q6160" s="10">
        <v>672</v>
      </c>
      <c r="R6160" s="11">
        <v>430810</v>
      </c>
      <c r="S6160" s="24">
        <f>Table1[[#This Row],[Female Voters]]/Table1[[#This Row],[Female Population]]</f>
        <v>0.86533729002897641</v>
      </c>
      <c r="T6160" s="24">
        <f>Table1[[#This Row],[Male Voters]]/Table1[[#This Row],[Male Population]]</f>
        <v>0.82829477496898829</v>
      </c>
      <c r="U6160" s="24">
        <f>Table1[[#This Row],[Total Voters]]/Table1[[#This Row],[Total Population]]</f>
        <v>0.84894189306198675</v>
      </c>
      <c r="V6160" s="24">
        <f>Table1[[#This Row],[Female Ballots]]/Table1[[#This Row],[Female Population]]</f>
        <v>0.55529748569967918</v>
      </c>
      <c r="W6160" s="24">
        <f>Table1[[#This Row],[Male Ballots]]/Table1[[#This Row],[Male Population]]</f>
        <v>0.52384968865800829</v>
      </c>
      <c r="X6160" s="24">
        <f>Table1[[#This Row],[Total Ballots]]/Table1[[#This Row],[Total Population]]</f>
        <v>0.54073427575138577</v>
      </c>
      <c r="Y6160" s="24">
        <f>Table1[[#This Row],[Female Ballots]]/Table1[[#This Row],[Female Voters]]</f>
        <v>0.64171218795053275</v>
      </c>
      <c r="Z6160" s="24">
        <f>Table1[[#This Row],[Male Ballots]]/Table1[[#This Row],[Male Voters]]</f>
        <v>0.63244355088153414</v>
      </c>
      <c r="AA6160" s="24">
        <f>Table1[[#This Row],[Total Ballots]]/Table1[[#This Row],[Total Voters]]</f>
        <v>0.63695086809893509</v>
      </c>
    </row>
    <row r="6161" spans="1:27" x14ac:dyDescent="0.35">
      <c r="A6161" s="14" t="s">
        <v>68</v>
      </c>
      <c r="B6161" s="17">
        <v>2009</v>
      </c>
      <c r="C6161" s="17" t="s">
        <v>82</v>
      </c>
      <c r="D6161" s="18"/>
      <c r="E6161" s="36" t="e">
        <v>#N/A</v>
      </c>
      <c r="F6161" s="34" t="s">
        <v>77</v>
      </c>
      <c r="G6161" s="27" t="s">
        <v>67</v>
      </c>
      <c r="H6161" s="15">
        <v>444042.98</v>
      </c>
      <c r="I6161" s="15">
        <v>357711.98</v>
      </c>
      <c r="J6161" s="15">
        <v>801754.96</v>
      </c>
      <c r="K6161" s="32">
        <v>370521</v>
      </c>
      <c r="L6161" s="32">
        <v>311350</v>
      </c>
      <c r="M6161" s="32">
        <v>1313</v>
      </c>
      <c r="N6161" s="32">
        <v>683184</v>
      </c>
      <c r="O6161" s="15">
        <v>262386</v>
      </c>
      <c r="P6161" s="15">
        <v>228375</v>
      </c>
      <c r="Q6161" s="15">
        <v>795</v>
      </c>
      <c r="R6161" s="28">
        <v>491556</v>
      </c>
      <c r="S6161" s="24">
        <f>Table1[[#This Row],[Female Voters]]/Table1[[#This Row],[Female Population]]</f>
        <v>0.83442598281814973</v>
      </c>
      <c r="T6161" s="24">
        <f>Table1[[#This Row],[Male Voters]]/Table1[[#This Row],[Male Population]]</f>
        <v>0.87039299047239072</v>
      </c>
      <c r="U6161" s="24">
        <f>Table1[[#This Row],[Total Voters]]/Table1[[#This Row],[Total Population]]</f>
        <v>0.85211072470321858</v>
      </c>
      <c r="V6161" s="24">
        <f>Table1[[#This Row],[Female Ballots]]/Table1[[#This Row],[Female Population]]</f>
        <v>0.59090225905609406</v>
      </c>
      <c r="W6161" s="24">
        <f>Table1[[#This Row],[Male Ballots]]/Table1[[#This Row],[Male Population]]</f>
        <v>0.63843262951383406</v>
      </c>
      <c r="X6161" s="24">
        <f>Table1[[#This Row],[Total Ballots]]/Table1[[#This Row],[Total Population]]</f>
        <v>0.61310004243690619</v>
      </c>
      <c r="Y6161" s="24">
        <f>Table1[[#This Row],[Female Ballots]]/Table1[[#This Row],[Female Voters]]</f>
        <v>0.70815419368942656</v>
      </c>
      <c r="Z6161" s="24">
        <f>Table1[[#This Row],[Male Ballots]]/Table1[[#This Row],[Male Voters]]</f>
        <v>0.73349927734061349</v>
      </c>
      <c r="AA6161" s="24">
        <f>Table1[[#This Row],[Total Ballots]]/Table1[[#This Row],[Total Voters]]</f>
        <v>0.71950748261083397</v>
      </c>
    </row>
    <row r="6162" spans="1:27" x14ac:dyDescent="0.35">
      <c r="A6162" s="8" t="s">
        <v>59</v>
      </c>
      <c r="B6162" s="17">
        <v>2008</v>
      </c>
      <c r="C6162" s="17" t="s">
        <v>82</v>
      </c>
      <c r="D6162" s="17"/>
      <c r="E6162" s="35" t="s">
        <v>73</v>
      </c>
      <c r="F6162" s="35" t="s">
        <v>78</v>
      </c>
      <c r="G6162" s="51" t="s">
        <v>79</v>
      </c>
      <c r="H6162" s="10">
        <v>5895.99</v>
      </c>
      <c r="I6162" s="10">
        <v>6039</v>
      </c>
      <c r="J6162" s="53">
        <v>11934.96</v>
      </c>
      <c r="K6162" s="55">
        <v>3259</v>
      </c>
      <c r="L6162" s="57">
        <v>2908</v>
      </c>
      <c r="M6162" s="57"/>
      <c r="N6162" s="59">
        <v>6167</v>
      </c>
      <c r="O6162" s="61">
        <v>2626</v>
      </c>
      <c r="P6162" s="10">
        <v>2311</v>
      </c>
      <c r="Q6162" s="10"/>
      <c r="R6162" s="11">
        <v>4937</v>
      </c>
      <c r="S6162" s="24">
        <f>Table1[[#This Row],[Female Voters]]/Table1[[#This Row],[Female Population]]</f>
        <v>0.55274856300638231</v>
      </c>
      <c r="T6162" s="24">
        <f>Table1[[#This Row],[Male Voters]]/Table1[[#This Row],[Male Population]]</f>
        <v>0.48153667825798974</v>
      </c>
      <c r="U6162" s="24">
        <f>Table1[[#This Row],[Total Voters]]/Table1[[#This Row],[Total Population]]</f>
        <v>0.51671727429333658</v>
      </c>
      <c r="V6162" s="24">
        <f>Table1[[#This Row],[Female Ballots]]/Table1[[#This Row],[Female Population]]</f>
        <v>0.44538745825552623</v>
      </c>
      <c r="W6162" s="24">
        <f>Table1[[#This Row],[Male Ballots]]/Table1[[#This Row],[Male Population]]</f>
        <v>0.38267925153171056</v>
      </c>
      <c r="X6162" s="24">
        <f>Table1[[#This Row],[Total Ballots]]/Table1[[#This Row],[Total Population]]</f>
        <v>0.41365869680334083</v>
      </c>
      <c r="Y6162" s="24">
        <f>Table1[[#This Row],[Female Ballots]]/Table1[[#This Row],[Female Voters]]</f>
        <v>0.80576864068732745</v>
      </c>
      <c r="Z6162" s="24">
        <f>Table1[[#This Row],[Male Ballots]]/Table1[[#This Row],[Male Voters]]</f>
        <v>0.79470426409903716</v>
      </c>
      <c r="AA6162" s="64">
        <f>Table1[[#This Row],[Total Ballots]]/Table1[[#This Row],[Total Voters]]</f>
        <v>0.80055132155018649</v>
      </c>
    </row>
    <row r="6163" spans="1:27" x14ac:dyDescent="0.35">
      <c r="A6163" s="8" t="s">
        <v>59</v>
      </c>
      <c r="B6163" s="17">
        <v>2008</v>
      </c>
      <c r="C6163" s="17" t="s">
        <v>82</v>
      </c>
      <c r="D6163" s="17"/>
      <c r="E6163" s="35" t="s">
        <v>73</v>
      </c>
      <c r="F6163" s="35" t="s">
        <v>78</v>
      </c>
      <c r="G6163" s="51" t="s">
        <v>62</v>
      </c>
      <c r="H6163" s="10">
        <v>880</v>
      </c>
      <c r="I6163" s="10">
        <v>1009</v>
      </c>
      <c r="J6163" s="53">
        <v>1889.01</v>
      </c>
      <c r="K6163" s="55">
        <v>309</v>
      </c>
      <c r="L6163" s="57">
        <v>301</v>
      </c>
      <c r="M6163" s="57"/>
      <c r="N6163" s="59">
        <v>610</v>
      </c>
      <c r="O6163" s="61">
        <v>174</v>
      </c>
      <c r="P6163" s="10">
        <v>151</v>
      </c>
      <c r="Q6163" s="10"/>
      <c r="R6163" s="11">
        <v>325</v>
      </c>
      <c r="S6163" s="24">
        <f>Table1[[#This Row],[Female Voters]]/Table1[[#This Row],[Female Population]]</f>
        <v>0.35113636363636364</v>
      </c>
      <c r="T6163" s="24">
        <f>Table1[[#This Row],[Male Voters]]/Table1[[#This Row],[Male Population]]</f>
        <v>0.29831516352824577</v>
      </c>
      <c r="U6163" s="24">
        <f>Table1[[#This Row],[Total Voters]]/Table1[[#This Row],[Total Population]]</f>
        <v>0.32292047156976406</v>
      </c>
      <c r="V6163" s="24">
        <f>Table1[[#This Row],[Female Ballots]]/Table1[[#This Row],[Female Population]]</f>
        <v>0.19772727272727272</v>
      </c>
      <c r="W6163" s="24">
        <f>Table1[[#This Row],[Male Ballots]]/Table1[[#This Row],[Male Population]]</f>
        <v>0.14965312190287414</v>
      </c>
      <c r="X6163" s="24">
        <f>Table1[[#This Row],[Total Ballots]]/Table1[[#This Row],[Total Population]]</f>
        <v>0.17204779222979233</v>
      </c>
      <c r="Y6163" s="24">
        <f>Table1[[#This Row],[Female Ballots]]/Table1[[#This Row],[Female Voters]]</f>
        <v>0.56310679611650483</v>
      </c>
      <c r="Z6163" s="24">
        <f>Table1[[#This Row],[Male Ballots]]/Table1[[#This Row],[Male Voters]]</f>
        <v>0.50166112956810627</v>
      </c>
      <c r="AA6163" s="64">
        <f>Table1[[#This Row],[Total Ballots]]/Table1[[#This Row],[Total Voters]]</f>
        <v>0.53278688524590168</v>
      </c>
    </row>
    <row r="6164" spans="1:27" x14ac:dyDescent="0.35">
      <c r="A6164" s="8" t="s">
        <v>59</v>
      </c>
      <c r="B6164" s="17">
        <v>2008</v>
      </c>
      <c r="C6164" s="17" t="s">
        <v>82</v>
      </c>
      <c r="D6164" s="17"/>
      <c r="E6164" s="35" t="s">
        <v>73</v>
      </c>
      <c r="F6164" s="35" t="s">
        <v>78</v>
      </c>
      <c r="G6164" s="51" t="s">
        <v>63</v>
      </c>
      <c r="H6164" s="10">
        <v>1182</v>
      </c>
      <c r="I6164" s="10">
        <v>1203</v>
      </c>
      <c r="J6164" s="53">
        <v>2385.02</v>
      </c>
      <c r="K6164" s="55">
        <v>475</v>
      </c>
      <c r="L6164" s="57">
        <v>389</v>
      </c>
      <c r="M6164" s="57"/>
      <c r="N6164" s="59">
        <v>864</v>
      </c>
      <c r="O6164" s="61">
        <v>302</v>
      </c>
      <c r="P6164" s="10">
        <v>244</v>
      </c>
      <c r="Q6164" s="10"/>
      <c r="R6164" s="11">
        <v>546</v>
      </c>
      <c r="S6164" s="24">
        <f>Table1[[#This Row],[Female Voters]]/Table1[[#This Row],[Female Population]]</f>
        <v>0.40186125211505924</v>
      </c>
      <c r="T6164" s="24">
        <f>Table1[[#This Row],[Male Voters]]/Table1[[#This Row],[Male Population]]</f>
        <v>0.32335827098919367</v>
      </c>
      <c r="U6164" s="24">
        <f>Table1[[#This Row],[Total Voters]]/Table1[[#This Row],[Total Population]]</f>
        <v>0.36226111311435544</v>
      </c>
      <c r="V6164" s="24">
        <f>Table1[[#This Row],[Female Ballots]]/Table1[[#This Row],[Female Population]]</f>
        <v>0.25549915397631134</v>
      </c>
      <c r="W6164" s="24">
        <f>Table1[[#This Row],[Male Ballots]]/Table1[[#This Row],[Male Population]]</f>
        <v>0.20282626766417289</v>
      </c>
      <c r="X6164" s="24">
        <f>Table1[[#This Row],[Total Ballots]]/Table1[[#This Row],[Total Population]]</f>
        <v>0.22892889787087739</v>
      </c>
      <c r="Y6164" s="24">
        <f>Table1[[#This Row],[Female Ballots]]/Table1[[#This Row],[Female Voters]]</f>
        <v>0.63578947368421057</v>
      </c>
      <c r="Z6164" s="24">
        <f>Table1[[#This Row],[Male Ballots]]/Table1[[#This Row],[Male Voters]]</f>
        <v>0.62724935732647813</v>
      </c>
      <c r="AA6164" s="64">
        <f>Table1[[#This Row],[Total Ballots]]/Table1[[#This Row],[Total Voters]]</f>
        <v>0.63194444444444442</v>
      </c>
    </row>
    <row r="6165" spans="1:27" x14ac:dyDescent="0.35">
      <c r="A6165" s="8" t="s">
        <v>59</v>
      </c>
      <c r="B6165" s="17">
        <v>2008</v>
      </c>
      <c r="C6165" s="17" t="s">
        <v>82</v>
      </c>
      <c r="D6165" s="17"/>
      <c r="E6165" s="35" t="s">
        <v>73</v>
      </c>
      <c r="F6165" s="35" t="s">
        <v>78</v>
      </c>
      <c r="G6165" s="51" t="s">
        <v>64</v>
      </c>
      <c r="H6165" s="10">
        <v>1052</v>
      </c>
      <c r="I6165" s="10">
        <v>1146</v>
      </c>
      <c r="J6165" s="53">
        <v>2198</v>
      </c>
      <c r="K6165" s="55">
        <v>482</v>
      </c>
      <c r="L6165" s="57">
        <v>399</v>
      </c>
      <c r="M6165" s="57"/>
      <c r="N6165" s="59">
        <v>881</v>
      </c>
      <c r="O6165" s="61">
        <v>379</v>
      </c>
      <c r="P6165" s="10">
        <v>290</v>
      </c>
      <c r="Q6165" s="10"/>
      <c r="R6165" s="11">
        <v>669</v>
      </c>
      <c r="S6165" s="24">
        <f>Table1[[#This Row],[Female Voters]]/Table1[[#This Row],[Female Population]]</f>
        <v>0.45817490494296575</v>
      </c>
      <c r="T6165" s="24">
        <f>Table1[[#This Row],[Male Voters]]/Table1[[#This Row],[Male Population]]</f>
        <v>0.34816753926701571</v>
      </c>
      <c r="U6165" s="24">
        <f>Table1[[#This Row],[Total Voters]]/Table1[[#This Row],[Total Population]]</f>
        <v>0.40081892629663329</v>
      </c>
      <c r="V6165" s="24">
        <f>Table1[[#This Row],[Female Ballots]]/Table1[[#This Row],[Female Population]]</f>
        <v>0.36026615969581749</v>
      </c>
      <c r="W6165" s="24">
        <f>Table1[[#This Row],[Male Ballots]]/Table1[[#This Row],[Male Population]]</f>
        <v>0.25305410122164052</v>
      </c>
      <c r="X6165" s="24">
        <f>Table1[[#This Row],[Total Ballots]]/Table1[[#This Row],[Total Population]]</f>
        <v>0.30436760691537762</v>
      </c>
      <c r="Y6165" s="24">
        <f>Table1[[#This Row],[Female Ballots]]/Table1[[#This Row],[Female Voters]]</f>
        <v>0.7863070539419087</v>
      </c>
      <c r="Z6165" s="24">
        <f>Table1[[#This Row],[Male Ballots]]/Table1[[#This Row],[Male Voters]]</f>
        <v>0.72681704260651625</v>
      </c>
      <c r="AA6165" s="64">
        <f>Table1[[#This Row],[Total Ballots]]/Table1[[#This Row],[Total Voters]]</f>
        <v>0.75936435868331442</v>
      </c>
    </row>
    <row r="6166" spans="1:27" x14ac:dyDescent="0.35">
      <c r="A6166" s="8" t="s">
        <v>59</v>
      </c>
      <c r="B6166" s="17">
        <v>2008</v>
      </c>
      <c r="C6166" s="17" t="s">
        <v>82</v>
      </c>
      <c r="D6166" s="17"/>
      <c r="E6166" s="35" t="s">
        <v>73</v>
      </c>
      <c r="F6166" s="35" t="s">
        <v>78</v>
      </c>
      <c r="G6166" s="51" t="s">
        <v>65</v>
      </c>
      <c r="H6166" s="10">
        <v>1036</v>
      </c>
      <c r="I6166" s="10">
        <v>1019</v>
      </c>
      <c r="J6166" s="53">
        <v>2054.9899999999998</v>
      </c>
      <c r="K6166" s="55">
        <v>629</v>
      </c>
      <c r="L6166" s="57">
        <v>556</v>
      </c>
      <c r="M6166" s="57"/>
      <c r="N6166" s="59">
        <v>1185</v>
      </c>
      <c r="O6166" s="61">
        <v>529</v>
      </c>
      <c r="P6166" s="10">
        <v>468</v>
      </c>
      <c r="Q6166" s="10"/>
      <c r="R6166" s="11">
        <v>997</v>
      </c>
      <c r="S6166" s="24">
        <f>Table1[[#This Row],[Female Voters]]/Table1[[#This Row],[Female Population]]</f>
        <v>0.6071428571428571</v>
      </c>
      <c r="T6166" s="24">
        <f>Table1[[#This Row],[Male Voters]]/Table1[[#This Row],[Male Population]]</f>
        <v>0.54563297350343476</v>
      </c>
      <c r="U6166" s="24">
        <f>Table1[[#This Row],[Total Voters]]/Table1[[#This Row],[Total Population]]</f>
        <v>0.57664514182550775</v>
      </c>
      <c r="V6166" s="24">
        <f>Table1[[#This Row],[Female Ballots]]/Table1[[#This Row],[Female Population]]</f>
        <v>0.51061776061776065</v>
      </c>
      <c r="W6166" s="24">
        <f>Table1[[#This Row],[Male Ballots]]/Table1[[#This Row],[Male Population]]</f>
        <v>0.45927379784102063</v>
      </c>
      <c r="X6166" s="24">
        <f>Table1[[#This Row],[Total Ballots]]/Table1[[#This Row],[Total Population]]</f>
        <v>0.48516051172998415</v>
      </c>
      <c r="Y6166" s="24">
        <f>Table1[[#This Row],[Female Ballots]]/Table1[[#This Row],[Female Voters]]</f>
        <v>0.8410174880763116</v>
      </c>
      <c r="Z6166" s="24">
        <f>Table1[[#This Row],[Male Ballots]]/Table1[[#This Row],[Male Voters]]</f>
        <v>0.84172661870503596</v>
      </c>
      <c r="AA6166" s="64">
        <f>Table1[[#This Row],[Total Ballots]]/Table1[[#This Row],[Total Voters]]</f>
        <v>0.84135021097046414</v>
      </c>
    </row>
    <row r="6167" spans="1:27" x14ac:dyDescent="0.35">
      <c r="A6167" s="8" t="s">
        <v>59</v>
      </c>
      <c r="B6167" s="17">
        <v>2008</v>
      </c>
      <c r="C6167" s="17" t="s">
        <v>82</v>
      </c>
      <c r="D6167" s="17"/>
      <c r="E6167" s="35" t="s">
        <v>73</v>
      </c>
      <c r="F6167" s="35" t="s">
        <v>78</v>
      </c>
      <c r="G6167" s="51" t="s">
        <v>66</v>
      </c>
      <c r="H6167" s="10">
        <v>801.99</v>
      </c>
      <c r="I6167" s="10">
        <v>792</v>
      </c>
      <c r="J6167" s="53">
        <v>1593.98</v>
      </c>
      <c r="K6167" s="55">
        <v>597</v>
      </c>
      <c r="L6167" s="57">
        <v>583</v>
      </c>
      <c r="M6167" s="57"/>
      <c r="N6167" s="59">
        <v>1180</v>
      </c>
      <c r="O6167" s="61">
        <v>544</v>
      </c>
      <c r="P6167" s="10">
        <v>527</v>
      </c>
      <c r="Q6167" s="10"/>
      <c r="R6167" s="11">
        <v>1071</v>
      </c>
      <c r="S6167" s="24">
        <f>Table1[[#This Row],[Female Voters]]/Table1[[#This Row],[Female Population]]</f>
        <v>0.74439830920585048</v>
      </c>
      <c r="T6167" s="24">
        <f>Table1[[#This Row],[Male Voters]]/Table1[[#This Row],[Male Population]]</f>
        <v>0.73611111111111116</v>
      </c>
      <c r="U6167" s="24">
        <f>Table1[[#This Row],[Total Voters]]/Table1[[#This Row],[Total Population]]</f>
        <v>0.74028532352978083</v>
      </c>
      <c r="V6167" s="24">
        <f>Table1[[#This Row],[Female Ballots]]/Table1[[#This Row],[Female Population]]</f>
        <v>0.67831269716580012</v>
      </c>
      <c r="W6167" s="24">
        <f>Table1[[#This Row],[Male Ballots]]/Table1[[#This Row],[Male Population]]</f>
        <v>0.66540404040404044</v>
      </c>
      <c r="X6167" s="24">
        <f>Table1[[#This Row],[Total Ballots]]/Table1[[#This Row],[Total Population]]</f>
        <v>0.67190303516982641</v>
      </c>
      <c r="Y6167" s="24">
        <f>Table1[[#This Row],[Female Ballots]]/Table1[[#This Row],[Female Voters]]</f>
        <v>0.91122278056951422</v>
      </c>
      <c r="Z6167" s="24">
        <f>Table1[[#This Row],[Male Ballots]]/Table1[[#This Row],[Male Voters]]</f>
        <v>0.90394511149228129</v>
      </c>
      <c r="AA6167" s="64">
        <f>Table1[[#This Row],[Total Ballots]]/Table1[[#This Row],[Total Voters]]</f>
        <v>0.90762711864406775</v>
      </c>
    </row>
    <row r="6168" spans="1:27" x14ac:dyDescent="0.35">
      <c r="A6168" s="8" t="s">
        <v>59</v>
      </c>
      <c r="B6168" s="17">
        <v>2008</v>
      </c>
      <c r="C6168" s="17" t="s">
        <v>82</v>
      </c>
      <c r="D6168" s="17"/>
      <c r="E6168" s="35" t="s">
        <v>73</v>
      </c>
      <c r="F6168" s="35" t="s">
        <v>78</v>
      </c>
      <c r="G6168" s="51" t="s">
        <v>67</v>
      </c>
      <c r="H6168" s="10">
        <v>944</v>
      </c>
      <c r="I6168" s="10">
        <v>870</v>
      </c>
      <c r="J6168" s="53">
        <v>1813.96</v>
      </c>
      <c r="K6168" s="55">
        <v>767</v>
      </c>
      <c r="L6168" s="57">
        <v>680</v>
      </c>
      <c r="M6168" s="57"/>
      <c r="N6168" s="59">
        <v>1447</v>
      </c>
      <c r="O6168" s="61">
        <v>698</v>
      </c>
      <c r="P6168" s="10">
        <v>631</v>
      </c>
      <c r="Q6168" s="10"/>
      <c r="R6168" s="11">
        <v>1329</v>
      </c>
      <c r="S6168" s="24">
        <f>Table1[[#This Row],[Female Voters]]/Table1[[#This Row],[Female Population]]</f>
        <v>0.8125</v>
      </c>
      <c r="T6168" s="24">
        <f>Table1[[#This Row],[Male Voters]]/Table1[[#This Row],[Male Population]]</f>
        <v>0.7816091954022989</v>
      </c>
      <c r="U6168" s="24">
        <f>Table1[[#This Row],[Total Voters]]/Table1[[#This Row],[Total Population]]</f>
        <v>0.79770226465853711</v>
      </c>
      <c r="V6168" s="24">
        <f>Table1[[#This Row],[Female Ballots]]/Table1[[#This Row],[Female Population]]</f>
        <v>0.73940677966101698</v>
      </c>
      <c r="W6168" s="24">
        <f>Table1[[#This Row],[Male Ballots]]/Table1[[#This Row],[Male Population]]</f>
        <v>0.72528735632183905</v>
      </c>
      <c r="X6168" s="24">
        <f>Table1[[#This Row],[Total Ballots]]/Table1[[#This Row],[Total Population]]</f>
        <v>0.73265121612383954</v>
      </c>
      <c r="Y6168" s="24">
        <f>Table1[[#This Row],[Female Ballots]]/Table1[[#This Row],[Female Voters]]</f>
        <v>0.91003911342894395</v>
      </c>
      <c r="Z6168" s="24">
        <f>Table1[[#This Row],[Male Ballots]]/Table1[[#This Row],[Male Voters]]</f>
        <v>0.92794117647058827</v>
      </c>
      <c r="AA6168" s="64">
        <f>Table1[[#This Row],[Total Ballots]]/Table1[[#This Row],[Total Voters]]</f>
        <v>0.91845196959225983</v>
      </c>
    </row>
    <row r="6169" spans="1:27" x14ac:dyDescent="0.35">
      <c r="A6169" s="8" t="s">
        <v>37</v>
      </c>
      <c r="B6169" s="17">
        <v>2008</v>
      </c>
      <c r="C6169" s="17" t="s">
        <v>82</v>
      </c>
      <c r="D6169" s="17"/>
      <c r="E6169" s="35" t="s">
        <v>74</v>
      </c>
      <c r="F6169" s="35" t="s">
        <v>78</v>
      </c>
      <c r="G6169" s="51" t="s">
        <v>79</v>
      </c>
      <c r="H6169" s="10">
        <v>8739</v>
      </c>
      <c r="I6169" s="10">
        <v>7927</v>
      </c>
      <c r="J6169" s="53">
        <v>16666</v>
      </c>
      <c r="K6169" s="55">
        <v>6462</v>
      </c>
      <c r="L6169" s="57">
        <v>5499</v>
      </c>
      <c r="M6169" s="57">
        <v>28</v>
      </c>
      <c r="N6169" s="59">
        <v>11989</v>
      </c>
      <c r="O6169" s="61">
        <v>5253</v>
      </c>
      <c r="P6169" s="10">
        <v>4466</v>
      </c>
      <c r="Q6169" s="10">
        <v>18</v>
      </c>
      <c r="R6169" s="11">
        <v>9737</v>
      </c>
      <c r="S6169" s="24">
        <f>Table1[[#This Row],[Female Voters]]/Table1[[#This Row],[Female Population]]</f>
        <v>0.73944387229660147</v>
      </c>
      <c r="T6169" s="24">
        <f>Table1[[#This Row],[Male Voters]]/Table1[[#This Row],[Male Population]]</f>
        <v>0.69370505866027499</v>
      </c>
      <c r="U6169" s="24">
        <f>Table1[[#This Row],[Total Voters]]/Table1[[#This Row],[Total Population]]</f>
        <v>0.71936877475099004</v>
      </c>
      <c r="V6169" s="24">
        <f>Table1[[#This Row],[Female Ballots]]/Table1[[#This Row],[Female Population]]</f>
        <v>0.6010985238585651</v>
      </c>
      <c r="W6169" s="24">
        <f>Table1[[#This Row],[Male Ballots]]/Table1[[#This Row],[Male Population]]</f>
        <v>0.56339094234893405</v>
      </c>
      <c r="X6169" s="24">
        <f>Table1[[#This Row],[Total Ballots]]/Table1[[#This Row],[Total Population]]</f>
        <v>0.58424336973478941</v>
      </c>
      <c r="Y6169" s="24">
        <f>Table1[[#This Row],[Female Ballots]]/Table1[[#This Row],[Female Voters]]</f>
        <v>0.81290622098421539</v>
      </c>
      <c r="Z6169" s="24">
        <f>Table1[[#This Row],[Male Ballots]]/Table1[[#This Row],[Male Voters]]</f>
        <v>0.81214766321149301</v>
      </c>
      <c r="AA6169" s="64">
        <f>Table1[[#This Row],[Total Ballots]]/Table1[[#This Row],[Total Voters]]</f>
        <v>0.81216114771874215</v>
      </c>
    </row>
    <row r="6170" spans="1:27" x14ac:dyDescent="0.35">
      <c r="A6170" s="8" t="s">
        <v>37</v>
      </c>
      <c r="B6170" s="17">
        <v>2008</v>
      </c>
      <c r="C6170" s="17" t="s">
        <v>82</v>
      </c>
      <c r="D6170" s="17"/>
      <c r="E6170" s="35" t="s">
        <v>74</v>
      </c>
      <c r="F6170" s="35" t="s">
        <v>78</v>
      </c>
      <c r="G6170" s="51" t="s">
        <v>62</v>
      </c>
      <c r="H6170" s="10">
        <v>927</v>
      </c>
      <c r="I6170" s="10">
        <v>888</v>
      </c>
      <c r="J6170" s="53">
        <v>1815</v>
      </c>
      <c r="K6170" s="55">
        <v>441</v>
      </c>
      <c r="L6170" s="57">
        <v>388</v>
      </c>
      <c r="M6170" s="57">
        <v>4</v>
      </c>
      <c r="N6170" s="59">
        <v>833</v>
      </c>
      <c r="O6170" s="61">
        <v>226</v>
      </c>
      <c r="P6170" s="10">
        <v>180</v>
      </c>
      <c r="Q6170" s="10">
        <v>3</v>
      </c>
      <c r="R6170" s="11">
        <v>409</v>
      </c>
      <c r="S6170" s="24">
        <f>Table1[[#This Row],[Female Voters]]/Table1[[#This Row],[Female Population]]</f>
        <v>0.47572815533980584</v>
      </c>
      <c r="T6170" s="24">
        <f>Table1[[#This Row],[Male Voters]]/Table1[[#This Row],[Male Population]]</f>
        <v>0.43693693693693691</v>
      </c>
      <c r="U6170" s="24">
        <f>Table1[[#This Row],[Total Voters]]/Table1[[#This Row],[Total Population]]</f>
        <v>0.45895316804407715</v>
      </c>
      <c r="V6170" s="24">
        <f>Table1[[#This Row],[Female Ballots]]/Table1[[#This Row],[Female Population]]</f>
        <v>0.24379719525350593</v>
      </c>
      <c r="W6170" s="24">
        <f>Table1[[#This Row],[Male Ballots]]/Table1[[#This Row],[Male Population]]</f>
        <v>0.20270270270270271</v>
      </c>
      <c r="X6170" s="24">
        <f>Table1[[#This Row],[Total Ballots]]/Table1[[#This Row],[Total Population]]</f>
        <v>0.22534435261707988</v>
      </c>
      <c r="Y6170" s="24">
        <f>Table1[[#This Row],[Female Ballots]]/Table1[[#This Row],[Female Voters]]</f>
        <v>0.51247165532879824</v>
      </c>
      <c r="Z6170" s="24">
        <f>Table1[[#This Row],[Male Ballots]]/Table1[[#This Row],[Male Voters]]</f>
        <v>0.46391752577319589</v>
      </c>
      <c r="AA6170" s="64">
        <f>Table1[[#This Row],[Total Ballots]]/Table1[[#This Row],[Total Voters]]</f>
        <v>0.49099639855942379</v>
      </c>
    </row>
    <row r="6171" spans="1:27" x14ac:dyDescent="0.35">
      <c r="A6171" s="8" t="s">
        <v>37</v>
      </c>
      <c r="B6171" s="17">
        <v>2008</v>
      </c>
      <c r="C6171" s="17" t="s">
        <v>82</v>
      </c>
      <c r="D6171" s="17"/>
      <c r="E6171" s="35" t="s">
        <v>74</v>
      </c>
      <c r="F6171" s="35" t="s">
        <v>78</v>
      </c>
      <c r="G6171" s="51" t="s">
        <v>63</v>
      </c>
      <c r="H6171" s="10">
        <v>1234</v>
      </c>
      <c r="I6171" s="10">
        <v>1137</v>
      </c>
      <c r="J6171" s="53">
        <v>2371</v>
      </c>
      <c r="K6171" s="55">
        <v>782</v>
      </c>
      <c r="L6171" s="57">
        <v>604</v>
      </c>
      <c r="M6171" s="57">
        <v>6</v>
      </c>
      <c r="N6171" s="59">
        <v>1392</v>
      </c>
      <c r="O6171" s="61">
        <v>477</v>
      </c>
      <c r="P6171" s="10">
        <v>374</v>
      </c>
      <c r="Q6171" s="10">
        <v>2</v>
      </c>
      <c r="R6171" s="11">
        <v>853</v>
      </c>
      <c r="S6171" s="24">
        <f>Table1[[#This Row],[Female Voters]]/Table1[[#This Row],[Female Population]]</f>
        <v>0.6337115072933549</v>
      </c>
      <c r="T6171" s="24">
        <f>Table1[[#This Row],[Male Voters]]/Table1[[#This Row],[Male Population]]</f>
        <v>0.53122251539138088</v>
      </c>
      <c r="U6171" s="24">
        <f>Table1[[#This Row],[Total Voters]]/Table1[[#This Row],[Total Population]]</f>
        <v>0.58709405314213414</v>
      </c>
      <c r="V6171" s="24">
        <f>Table1[[#This Row],[Female Ballots]]/Table1[[#This Row],[Female Population]]</f>
        <v>0.38654781199351701</v>
      </c>
      <c r="W6171" s="24">
        <f>Table1[[#This Row],[Male Ballots]]/Table1[[#This Row],[Male Population]]</f>
        <v>0.32893579595426559</v>
      </c>
      <c r="X6171" s="24">
        <f>Table1[[#This Row],[Total Ballots]]/Table1[[#This Row],[Total Population]]</f>
        <v>0.35976381273724167</v>
      </c>
      <c r="Y6171" s="24">
        <f>Table1[[#This Row],[Female Ballots]]/Table1[[#This Row],[Female Voters]]</f>
        <v>0.60997442455242967</v>
      </c>
      <c r="Z6171" s="24">
        <f>Table1[[#This Row],[Male Ballots]]/Table1[[#This Row],[Male Voters]]</f>
        <v>0.61920529801324509</v>
      </c>
      <c r="AA6171" s="64">
        <f>Table1[[#This Row],[Total Ballots]]/Table1[[#This Row],[Total Voters]]</f>
        <v>0.61278735632183912</v>
      </c>
    </row>
    <row r="6172" spans="1:27" x14ac:dyDescent="0.35">
      <c r="A6172" s="8" t="s">
        <v>37</v>
      </c>
      <c r="B6172" s="17">
        <v>2008</v>
      </c>
      <c r="C6172" s="17" t="s">
        <v>82</v>
      </c>
      <c r="D6172" s="17"/>
      <c r="E6172" s="35" t="s">
        <v>74</v>
      </c>
      <c r="F6172" s="35" t="s">
        <v>78</v>
      </c>
      <c r="G6172" s="51" t="s">
        <v>64</v>
      </c>
      <c r="H6172" s="10">
        <v>1275</v>
      </c>
      <c r="I6172" s="10">
        <v>1203</v>
      </c>
      <c r="J6172" s="53">
        <v>2478</v>
      </c>
      <c r="K6172" s="55">
        <v>854</v>
      </c>
      <c r="L6172" s="57">
        <v>752</v>
      </c>
      <c r="M6172" s="57">
        <v>4</v>
      </c>
      <c r="N6172" s="59">
        <v>1610</v>
      </c>
      <c r="O6172" s="61">
        <v>629</v>
      </c>
      <c r="P6172" s="10">
        <v>530</v>
      </c>
      <c r="Q6172" s="10">
        <v>2</v>
      </c>
      <c r="R6172" s="11">
        <v>1161</v>
      </c>
      <c r="S6172" s="24">
        <f>Table1[[#This Row],[Female Voters]]/Table1[[#This Row],[Female Population]]</f>
        <v>0.66980392156862745</v>
      </c>
      <c r="T6172" s="24">
        <f>Table1[[#This Row],[Male Voters]]/Table1[[#This Row],[Male Population]]</f>
        <v>0.62510390689941808</v>
      </c>
      <c r="U6172" s="24">
        <f>Table1[[#This Row],[Total Voters]]/Table1[[#This Row],[Total Population]]</f>
        <v>0.64971751412429379</v>
      </c>
      <c r="V6172" s="24">
        <f>Table1[[#This Row],[Female Ballots]]/Table1[[#This Row],[Female Population]]</f>
        <v>0.49333333333333335</v>
      </c>
      <c r="W6172" s="24">
        <f>Table1[[#This Row],[Male Ballots]]/Table1[[#This Row],[Male Population]]</f>
        <v>0.4405652535328346</v>
      </c>
      <c r="X6172" s="24">
        <f>Table1[[#This Row],[Total Ballots]]/Table1[[#This Row],[Total Population]]</f>
        <v>0.46852300242130751</v>
      </c>
      <c r="Y6172" s="24">
        <f>Table1[[#This Row],[Female Ballots]]/Table1[[#This Row],[Female Voters]]</f>
        <v>0.7365339578454333</v>
      </c>
      <c r="Z6172" s="24">
        <f>Table1[[#This Row],[Male Ballots]]/Table1[[#This Row],[Male Voters]]</f>
        <v>0.70478723404255317</v>
      </c>
      <c r="AA6172" s="64">
        <f>Table1[[#This Row],[Total Ballots]]/Table1[[#This Row],[Total Voters]]</f>
        <v>0.72111801242236029</v>
      </c>
    </row>
    <row r="6173" spans="1:27" x14ac:dyDescent="0.35">
      <c r="A6173" s="8" t="s">
        <v>37</v>
      </c>
      <c r="B6173" s="17">
        <v>2008</v>
      </c>
      <c r="C6173" s="17" t="s">
        <v>82</v>
      </c>
      <c r="D6173" s="17"/>
      <c r="E6173" s="35" t="s">
        <v>74</v>
      </c>
      <c r="F6173" s="35" t="s">
        <v>78</v>
      </c>
      <c r="G6173" s="51" t="s">
        <v>65</v>
      </c>
      <c r="H6173" s="10">
        <v>1672</v>
      </c>
      <c r="I6173" s="10">
        <v>1533</v>
      </c>
      <c r="J6173" s="53">
        <v>3205</v>
      </c>
      <c r="K6173" s="55">
        <v>1276</v>
      </c>
      <c r="L6173" s="57">
        <v>1083</v>
      </c>
      <c r="M6173" s="57">
        <v>5</v>
      </c>
      <c r="N6173" s="59">
        <v>2364</v>
      </c>
      <c r="O6173" s="61">
        <v>1055</v>
      </c>
      <c r="P6173" s="10">
        <v>882</v>
      </c>
      <c r="Q6173" s="10">
        <v>5</v>
      </c>
      <c r="R6173" s="11">
        <v>1942</v>
      </c>
      <c r="S6173" s="24">
        <f>Table1[[#This Row],[Female Voters]]/Table1[[#This Row],[Female Population]]</f>
        <v>0.76315789473684215</v>
      </c>
      <c r="T6173" s="24">
        <f>Table1[[#This Row],[Male Voters]]/Table1[[#This Row],[Male Population]]</f>
        <v>0.70645792563600784</v>
      </c>
      <c r="U6173" s="24">
        <f>Table1[[#This Row],[Total Voters]]/Table1[[#This Row],[Total Population]]</f>
        <v>0.73759750390015599</v>
      </c>
      <c r="V6173" s="24">
        <f>Table1[[#This Row],[Female Ballots]]/Table1[[#This Row],[Female Population]]</f>
        <v>0.63098086124401909</v>
      </c>
      <c r="W6173" s="24">
        <f>Table1[[#This Row],[Male Ballots]]/Table1[[#This Row],[Male Population]]</f>
        <v>0.57534246575342463</v>
      </c>
      <c r="X6173" s="24">
        <f>Table1[[#This Row],[Total Ballots]]/Table1[[#This Row],[Total Population]]</f>
        <v>0.60592823712948518</v>
      </c>
      <c r="Y6173" s="24">
        <f>Table1[[#This Row],[Female Ballots]]/Table1[[#This Row],[Female Voters]]</f>
        <v>0.82680250783699061</v>
      </c>
      <c r="Z6173" s="24">
        <f>Table1[[#This Row],[Male Ballots]]/Table1[[#This Row],[Male Voters]]</f>
        <v>0.81440443213296398</v>
      </c>
      <c r="AA6173" s="64">
        <f>Table1[[#This Row],[Total Ballots]]/Table1[[#This Row],[Total Voters]]</f>
        <v>0.82148900169204742</v>
      </c>
    </row>
    <row r="6174" spans="1:27" x14ac:dyDescent="0.35">
      <c r="A6174" s="8" t="s">
        <v>37</v>
      </c>
      <c r="B6174" s="17">
        <v>2008</v>
      </c>
      <c r="C6174" s="17" t="s">
        <v>82</v>
      </c>
      <c r="D6174" s="17"/>
      <c r="E6174" s="35" t="s">
        <v>74</v>
      </c>
      <c r="F6174" s="35" t="s">
        <v>78</v>
      </c>
      <c r="G6174" s="51" t="s">
        <v>66</v>
      </c>
      <c r="H6174" s="10">
        <v>1486</v>
      </c>
      <c r="I6174" s="10">
        <v>1407</v>
      </c>
      <c r="J6174" s="53">
        <v>2893</v>
      </c>
      <c r="K6174" s="55">
        <v>1249</v>
      </c>
      <c r="L6174" s="57">
        <v>1112</v>
      </c>
      <c r="M6174" s="57">
        <v>3</v>
      </c>
      <c r="N6174" s="59">
        <v>2364</v>
      </c>
      <c r="O6174" s="61">
        <v>1148</v>
      </c>
      <c r="P6174" s="10">
        <v>1018</v>
      </c>
      <c r="Q6174" s="10">
        <v>2</v>
      </c>
      <c r="R6174" s="11">
        <v>2168</v>
      </c>
      <c r="S6174" s="24">
        <f>Table1[[#This Row],[Female Voters]]/Table1[[#This Row],[Female Population]]</f>
        <v>0.84051144010767165</v>
      </c>
      <c r="T6174" s="24">
        <f>Table1[[#This Row],[Male Voters]]/Table1[[#This Row],[Male Population]]</f>
        <v>0.79033404406538732</v>
      </c>
      <c r="U6174" s="24">
        <f>Table1[[#This Row],[Total Voters]]/Table1[[#This Row],[Total Population]]</f>
        <v>0.81714483235395785</v>
      </c>
      <c r="V6174" s="24">
        <f>Table1[[#This Row],[Female Ballots]]/Table1[[#This Row],[Female Population]]</f>
        <v>0.77254374158815609</v>
      </c>
      <c r="W6174" s="24">
        <f>Table1[[#This Row],[Male Ballots]]/Table1[[#This Row],[Male Population]]</f>
        <v>0.72352523098791754</v>
      </c>
      <c r="X6174" s="24">
        <f>Table1[[#This Row],[Total Ballots]]/Table1[[#This Row],[Total Population]]</f>
        <v>0.74939509160041484</v>
      </c>
      <c r="Y6174" s="24">
        <f>Table1[[#This Row],[Female Ballots]]/Table1[[#This Row],[Female Voters]]</f>
        <v>0.91913530824659728</v>
      </c>
      <c r="Z6174" s="24">
        <f>Table1[[#This Row],[Male Ballots]]/Table1[[#This Row],[Male Voters]]</f>
        <v>0.91546762589928055</v>
      </c>
      <c r="AA6174" s="64">
        <f>Table1[[#This Row],[Total Ballots]]/Table1[[#This Row],[Total Voters]]</f>
        <v>0.91708967851099832</v>
      </c>
    </row>
    <row r="6175" spans="1:27" x14ac:dyDescent="0.35">
      <c r="A6175" s="8" t="s">
        <v>37</v>
      </c>
      <c r="B6175" s="17">
        <v>2008</v>
      </c>
      <c r="C6175" s="17" t="s">
        <v>82</v>
      </c>
      <c r="D6175" s="17"/>
      <c r="E6175" s="35" t="s">
        <v>74</v>
      </c>
      <c r="F6175" s="35" t="s">
        <v>78</v>
      </c>
      <c r="G6175" s="51" t="s">
        <v>67</v>
      </c>
      <c r="H6175" s="10">
        <v>2145</v>
      </c>
      <c r="I6175" s="10">
        <v>1759</v>
      </c>
      <c r="J6175" s="53">
        <v>3904</v>
      </c>
      <c r="K6175" s="55">
        <v>1860</v>
      </c>
      <c r="L6175" s="57">
        <v>1560</v>
      </c>
      <c r="M6175" s="57">
        <v>6</v>
      </c>
      <c r="N6175" s="59">
        <v>3426</v>
      </c>
      <c r="O6175" s="61">
        <v>1718</v>
      </c>
      <c r="P6175" s="10">
        <v>1482</v>
      </c>
      <c r="Q6175" s="10">
        <v>4</v>
      </c>
      <c r="R6175" s="11">
        <v>3204</v>
      </c>
      <c r="S6175" s="24">
        <f>Table1[[#This Row],[Female Voters]]/Table1[[#This Row],[Female Population]]</f>
        <v>0.86713286713286708</v>
      </c>
      <c r="T6175" s="24">
        <f>Table1[[#This Row],[Male Voters]]/Table1[[#This Row],[Male Population]]</f>
        <v>0.88686753837407617</v>
      </c>
      <c r="U6175" s="24">
        <f>Table1[[#This Row],[Total Voters]]/Table1[[#This Row],[Total Population]]</f>
        <v>0.87756147540983609</v>
      </c>
      <c r="V6175" s="24">
        <f>Table1[[#This Row],[Female Ballots]]/Table1[[#This Row],[Female Population]]</f>
        <v>0.80093240093240092</v>
      </c>
      <c r="W6175" s="24">
        <f>Table1[[#This Row],[Male Ballots]]/Table1[[#This Row],[Male Population]]</f>
        <v>0.84252416145537234</v>
      </c>
      <c r="X6175" s="24">
        <f>Table1[[#This Row],[Total Ballots]]/Table1[[#This Row],[Total Population]]</f>
        <v>0.82069672131147542</v>
      </c>
      <c r="Y6175" s="24">
        <f>Table1[[#This Row],[Female Ballots]]/Table1[[#This Row],[Female Voters]]</f>
        <v>0.92365591397849467</v>
      </c>
      <c r="Z6175" s="24">
        <f>Table1[[#This Row],[Male Ballots]]/Table1[[#This Row],[Male Voters]]</f>
        <v>0.95</v>
      </c>
      <c r="AA6175" s="64">
        <f>Table1[[#This Row],[Total Ballots]]/Table1[[#This Row],[Total Voters]]</f>
        <v>0.93520140105078808</v>
      </c>
    </row>
    <row r="6176" spans="1:27" x14ac:dyDescent="0.35">
      <c r="A6176" s="8" t="s">
        <v>48</v>
      </c>
      <c r="B6176" s="17">
        <v>2008</v>
      </c>
      <c r="C6176" s="17" t="s">
        <v>82</v>
      </c>
      <c r="D6176" s="17"/>
      <c r="E6176" s="35" t="s">
        <v>74</v>
      </c>
      <c r="F6176" s="35" t="s">
        <v>78</v>
      </c>
      <c r="G6176" s="51" t="s">
        <v>79</v>
      </c>
      <c r="H6176" s="10">
        <v>61308</v>
      </c>
      <c r="I6176" s="10">
        <v>60077</v>
      </c>
      <c r="J6176" s="53">
        <v>121385</v>
      </c>
      <c r="K6176" s="55">
        <v>45490</v>
      </c>
      <c r="L6176" s="57">
        <v>41182</v>
      </c>
      <c r="M6176" s="57">
        <v>281</v>
      </c>
      <c r="N6176" s="59">
        <v>86953</v>
      </c>
      <c r="O6176" s="61">
        <v>38792</v>
      </c>
      <c r="P6176" s="10">
        <v>34956</v>
      </c>
      <c r="Q6176" s="10">
        <v>207</v>
      </c>
      <c r="R6176" s="11">
        <v>73955</v>
      </c>
      <c r="S6176" s="24">
        <f>Table1[[#This Row],[Female Voters]]/Table1[[#This Row],[Female Population]]</f>
        <v>0.74199125725843285</v>
      </c>
      <c r="T6176" s="24">
        <f>Table1[[#This Row],[Male Voters]]/Table1[[#This Row],[Male Population]]</f>
        <v>0.68548695840338236</v>
      </c>
      <c r="U6176" s="24">
        <f>Table1[[#This Row],[Total Voters]]/Table1[[#This Row],[Total Population]]</f>
        <v>0.71634056926308853</v>
      </c>
      <c r="V6176" s="24">
        <f>Table1[[#This Row],[Female Ballots]]/Table1[[#This Row],[Female Population]]</f>
        <v>0.63273960983884647</v>
      </c>
      <c r="W6176" s="24">
        <f>Table1[[#This Row],[Male Ballots]]/Table1[[#This Row],[Male Population]]</f>
        <v>0.58185328828004057</v>
      </c>
      <c r="X6176" s="24">
        <f>Table1[[#This Row],[Total Ballots]]/Table1[[#This Row],[Total Population]]</f>
        <v>0.60925979321992008</v>
      </c>
      <c r="Y6176" s="24">
        <f>Table1[[#This Row],[Female Ballots]]/Table1[[#This Row],[Female Voters]]</f>
        <v>0.85275884809848324</v>
      </c>
      <c r="Z6176" s="24">
        <f>Table1[[#This Row],[Male Ballots]]/Table1[[#This Row],[Male Voters]]</f>
        <v>0.84881744451459373</v>
      </c>
      <c r="AA6176" s="64">
        <f>Table1[[#This Row],[Total Ballots]]/Table1[[#This Row],[Total Voters]]</f>
        <v>0.85051694593631044</v>
      </c>
    </row>
    <row r="6177" spans="1:27" x14ac:dyDescent="0.35">
      <c r="A6177" s="8" t="s">
        <v>48</v>
      </c>
      <c r="B6177" s="17">
        <v>2008</v>
      </c>
      <c r="C6177" s="17" t="s">
        <v>82</v>
      </c>
      <c r="D6177" s="17"/>
      <c r="E6177" s="35" t="s">
        <v>74</v>
      </c>
      <c r="F6177" s="35" t="s">
        <v>78</v>
      </c>
      <c r="G6177" s="51" t="s">
        <v>62</v>
      </c>
      <c r="H6177" s="10">
        <v>7683</v>
      </c>
      <c r="I6177" s="10">
        <v>7851</v>
      </c>
      <c r="J6177" s="53">
        <v>15534</v>
      </c>
      <c r="K6177" s="55">
        <v>4856</v>
      </c>
      <c r="L6177" s="57">
        <v>4186</v>
      </c>
      <c r="M6177" s="57">
        <v>62</v>
      </c>
      <c r="N6177" s="59">
        <v>9104</v>
      </c>
      <c r="O6177" s="61">
        <v>3189</v>
      </c>
      <c r="P6177" s="10">
        <v>2616</v>
      </c>
      <c r="Q6177" s="10">
        <v>36</v>
      </c>
      <c r="R6177" s="11">
        <v>5841</v>
      </c>
      <c r="S6177" s="24">
        <f>Table1[[#This Row],[Female Voters]]/Table1[[#This Row],[Female Population]]</f>
        <v>0.63204477417675387</v>
      </c>
      <c r="T6177" s="24">
        <f>Table1[[#This Row],[Male Voters]]/Table1[[#This Row],[Male Population]]</f>
        <v>0.53318048656222139</v>
      </c>
      <c r="U6177" s="24">
        <f>Table1[[#This Row],[Total Voters]]/Table1[[#This Row],[Total Population]]</f>
        <v>0.5860692674134157</v>
      </c>
      <c r="V6177" s="24">
        <f>Table1[[#This Row],[Female Ballots]]/Table1[[#This Row],[Female Population]]</f>
        <v>0.41507223740726279</v>
      </c>
      <c r="W6177" s="24">
        <f>Table1[[#This Row],[Male Ballots]]/Table1[[#This Row],[Male Population]]</f>
        <v>0.33320596102407335</v>
      </c>
      <c r="X6177" s="24">
        <f>Table1[[#This Row],[Total Ballots]]/Table1[[#This Row],[Total Population]]</f>
        <v>0.37601390498261877</v>
      </c>
      <c r="Y6177" s="24">
        <f>Table1[[#This Row],[Female Ballots]]/Table1[[#This Row],[Female Voters]]</f>
        <v>0.65671334431630968</v>
      </c>
      <c r="Z6177" s="24">
        <f>Table1[[#This Row],[Male Ballots]]/Table1[[#This Row],[Male Voters]]</f>
        <v>0.6249402771141902</v>
      </c>
      <c r="AA6177" s="64">
        <f>Table1[[#This Row],[Total Ballots]]/Table1[[#This Row],[Total Voters]]</f>
        <v>0.64158611599297011</v>
      </c>
    </row>
    <row r="6178" spans="1:27" x14ac:dyDescent="0.35">
      <c r="A6178" s="8" t="s">
        <v>48</v>
      </c>
      <c r="B6178" s="17">
        <v>2008</v>
      </c>
      <c r="C6178" s="17" t="s">
        <v>82</v>
      </c>
      <c r="D6178" s="17"/>
      <c r="E6178" s="35" t="s">
        <v>74</v>
      </c>
      <c r="F6178" s="35" t="s">
        <v>78</v>
      </c>
      <c r="G6178" s="51" t="s">
        <v>63</v>
      </c>
      <c r="H6178" s="10">
        <v>10561</v>
      </c>
      <c r="I6178" s="10">
        <v>10860</v>
      </c>
      <c r="J6178" s="53">
        <v>21421</v>
      </c>
      <c r="K6178" s="55">
        <v>6357</v>
      </c>
      <c r="L6178" s="57">
        <v>5582</v>
      </c>
      <c r="M6178" s="57">
        <v>69</v>
      </c>
      <c r="N6178" s="59">
        <v>12008</v>
      </c>
      <c r="O6178" s="61">
        <v>4705</v>
      </c>
      <c r="P6178" s="10">
        <v>3947</v>
      </c>
      <c r="Q6178" s="10">
        <v>47</v>
      </c>
      <c r="R6178" s="11">
        <v>8699</v>
      </c>
      <c r="S6178" s="24">
        <f>Table1[[#This Row],[Female Voters]]/Table1[[#This Row],[Female Population]]</f>
        <v>0.60193163526181237</v>
      </c>
      <c r="T6178" s="24">
        <f>Table1[[#This Row],[Male Voters]]/Table1[[#This Row],[Male Population]]</f>
        <v>0.51399631675874768</v>
      </c>
      <c r="U6178" s="24">
        <f>Table1[[#This Row],[Total Voters]]/Table1[[#This Row],[Total Population]]</f>
        <v>0.56057140189533639</v>
      </c>
      <c r="V6178" s="24">
        <f>Table1[[#This Row],[Female Ballots]]/Table1[[#This Row],[Female Population]]</f>
        <v>0.44550705425622572</v>
      </c>
      <c r="W6178" s="24">
        <f>Table1[[#This Row],[Male Ballots]]/Table1[[#This Row],[Male Population]]</f>
        <v>0.3634438305709024</v>
      </c>
      <c r="X6178" s="24">
        <f>Table1[[#This Row],[Total Ballots]]/Table1[[#This Row],[Total Population]]</f>
        <v>0.40609682087670979</v>
      </c>
      <c r="Y6178" s="24">
        <f>Table1[[#This Row],[Female Ballots]]/Table1[[#This Row],[Female Voters]]</f>
        <v>0.74012899166273405</v>
      </c>
      <c r="Z6178" s="24">
        <f>Table1[[#This Row],[Male Ballots]]/Table1[[#This Row],[Male Voters]]</f>
        <v>0.70709423145825867</v>
      </c>
      <c r="AA6178" s="64">
        <f>Table1[[#This Row],[Total Ballots]]/Table1[[#This Row],[Total Voters]]</f>
        <v>0.72443371085942709</v>
      </c>
    </row>
    <row r="6179" spans="1:27" x14ac:dyDescent="0.35">
      <c r="A6179" s="8" t="s">
        <v>48</v>
      </c>
      <c r="B6179" s="17">
        <v>2008</v>
      </c>
      <c r="C6179" s="17" t="s">
        <v>82</v>
      </c>
      <c r="D6179" s="17"/>
      <c r="E6179" s="35" t="s">
        <v>74</v>
      </c>
      <c r="F6179" s="35" t="s">
        <v>78</v>
      </c>
      <c r="G6179" s="51" t="s">
        <v>64</v>
      </c>
      <c r="H6179" s="10">
        <v>10920</v>
      </c>
      <c r="I6179" s="10">
        <v>10993</v>
      </c>
      <c r="J6179" s="53">
        <v>21913</v>
      </c>
      <c r="K6179" s="55">
        <v>7377</v>
      </c>
      <c r="L6179" s="57">
        <v>6419</v>
      </c>
      <c r="M6179" s="57">
        <v>46</v>
      </c>
      <c r="N6179" s="59">
        <v>13842</v>
      </c>
      <c r="O6179" s="61">
        <v>5984</v>
      </c>
      <c r="P6179" s="10">
        <v>5159</v>
      </c>
      <c r="Q6179" s="10">
        <v>33</v>
      </c>
      <c r="R6179" s="11">
        <v>11176</v>
      </c>
      <c r="S6179" s="24">
        <f>Table1[[#This Row],[Female Voters]]/Table1[[#This Row],[Female Population]]</f>
        <v>0.67554945054945059</v>
      </c>
      <c r="T6179" s="24">
        <f>Table1[[#This Row],[Male Voters]]/Table1[[#This Row],[Male Population]]</f>
        <v>0.58391703811516416</v>
      </c>
      <c r="U6179" s="24">
        <f>Table1[[#This Row],[Total Voters]]/Table1[[#This Row],[Total Population]]</f>
        <v>0.63167982476155704</v>
      </c>
      <c r="V6179" s="24">
        <f>Table1[[#This Row],[Female Ballots]]/Table1[[#This Row],[Female Population]]</f>
        <v>0.54798534798534804</v>
      </c>
      <c r="W6179" s="24">
        <f>Table1[[#This Row],[Male Ballots]]/Table1[[#This Row],[Male Population]]</f>
        <v>0.46929864459201309</v>
      </c>
      <c r="X6179" s="24">
        <f>Table1[[#This Row],[Total Ballots]]/Table1[[#This Row],[Total Population]]</f>
        <v>0.51001688495413677</v>
      </c>
      <c r="Y6179" s="24">
        <f>Table1[[#This Row],[Female Ballots]]/Table1[[#This Row],[Female Voters]]</f>
        <v>0.81116985224345939</v>
      </c>
      <c r="Z6179" s="24">
        <f>Table1[[#This Row],[Male Ballots]]/Table1[[#This Row],[Male Voters]]</f>
        <v>0.80370774263904032</v>
      </c>
      <c r="AA6179" s="64">
        <f>Table1[[#This Row],[Total Ballots]]/Table1[[#This Row],[Total Voters]]</f>
        <v>0.807397774888022</v>
      </c>
    </row>
    <row r="6180" spans="1:27" x14ac:dyDescent="0.35">
      <c r="A6180" s="8" t="s">
        <v>48</v>
      </c>
      <c r="B6180" s="17">
        <v>2008</v>
      </c>
      <c r="C6180" s="17" t="s">
        <v>82</v>
      </c>
      <c r="D6180" s="17"/>
      <c r="E6180" s="35" t="s">
        <v>74</v>
      </c>
      <c r="F6180" s="35" t="s">
        <v>78</v>
      </c>
      <c r="G6180" s="51" t="s">
        <v>65</v>
      </c>
      <c r="H6180" s="10">
        <v>12309</v>
      </c>
      <c r="I6180" s="10">
        <v>12246</v>
      </c>
      <c r="J6180" s="53">
        <v>24555</v>
      </c>
      <c r="K6180" s="55">
        <v>9862</v>
      </c>
      <c r="L6180" s="57">
        <v>9125</v>
      </c>
      <c r="M6180" s="57">
        <v>38</v>
      </c>
      <c r="N6180" s="59">
        <v>19025</v>
      </c>
      <c r="O6180" s="61">
        <v>8731</v>
      </c>
      <c r="P6180" s="10">
        <v>8025</v>
      </c>
      <c r="Q6180" s="10">
        <v>34</v>
      </c>
      <c r="R6180" s="11">
        <v>16790</v>
      </c>
      <c r="S6180" s="24">
        <f>Table1[[#This Row],[Female Voters]]/Table1[[#This Row],[Female Population]]</f>
        <v>0.80120237224794866</v>
      </c>
      <c r="T6180" s="24">
        <f>Table1[[#This Row],[Male Voters]]/Table1[[#This Row],[Male Population]]</f>
        <v>0.74514127061897761</v>
      </c>
      <c r="U6180" s="24">
        <f>Table1[[#This Row],[Total Voters]]/Table1[[#This Row],[Total Population]]</f>
        <v>0.77479128487069848</v>
      </c>
      <c r="V6180" s="24">
        <f>Table1[[#This Row],[Female Ballots]]/Table1[[#This Row],[Female Population]]</f>
        <v>0.70931838492160204</v>
      </c>
      <c r="W6180" s="24">
        <f>Table1[[#This Row],[Male Ballots]]/Table1[[#This Row],[Male Population]]</f>
        <v>0.65531602155805979</v>
      </c>
      <c r="X6180" s="24">
        <f>Table1[[#This Row],[Total Ballots]]/Table1[[#This Row],[Total Population]]</f>
        <v>0.68377112604357559</v>
      </c>
      <c r="Y6180" s="24">
        <f>Table1[[#This Row],[Female Ballots]]/Table1[[#This Row],[Female Voters]]</f>
        <v>0.88531737984181702</v>
      </c>
      <c r="Z6180" s="24">
        <f>Table1[[#This Row],[Male Ballots]]/Table1[[#This Row],[Male Voters]]</f>
        <v>0.8794520547945206</v>
      </c>
      <c r="AA6180" s="64">
        <f>Table1[[#This Row],[Total Ballots]]/Table1[[#This Row],[Total Voters]]</f>
        <v>0.8825229960578187</v>
      </c>
    </row>
    <row r="6181" spans="1:27" x14ac:dyDescent="0.35">
      <c r="A6181" s="8" t="s">
        <v>48</v>
      </c>
      <c r="B6181" s="17">
        <v>2008</v>
      </c>
      <c r="C6181" s="17" t="s">
        <v>82</v>
      </c>
      <c r="D6181" s="17"/>
      <c r="E6181" s="35" t="s">
        <v>74</v>
      </c>
      <c r="F6181" s="35" t="s">
        <v>78</v>
      </c>
      <c r="G6181" s="51" t="s">
        <v>66</v>
      </c>
      <c r="H6181" s="10">
        <v>9524</v>
      </c>
      <c r="I6181" s="10">
        <v>9750</v>
      </c>
      <c r="J6181" s="53">
        <v>19274</v>
      </c>
      <c r="K6181" s="55">
        <v>8246</v>
      </c>
      <c r="L6181" s="57">
        <v>8337</v>
      </c>
      <c r="M6181" s="57">
        <v>27</v>
      </c>
      <c r="N6181" s="59">
        <v>16610</v>
      </c>
      <c r="O6181" s="61">
        <v>7881</v>
      </c>
      <c r="P6181" s="10">
        <v>7896</v>
      </c>
      <c r="Q6181" s="10">
        <v>22</v>
      </c>
      <c r="R6181" s="11">
        <v>15799</v>
      </c>
      <c r="S6181" s="24">
        <f>Table1[[#This Row],[Female Voters]]/Table1[[#This Row],[Female Population]]</f>
        <v>0.86581268374632503</v>
      </c>
      <c r="T6181" s="24">
        <f>Table1[[#This Row],[Male Voters]]/Table1[[#This Row],[Male Population]]</f>
        <v>0.85507692307692307</v>
      </c>
      <c r="U6181" s="24">
        <f>Table1[[#This Row],[Total Voters]]/Table1[[#This Row],[Total Population]]</f>
        <v>0.86178271246238458</v>
      </c>
      <c r="V6181" s="24">
        <f>Table1[[#This Row],[Female Ballots]]/Table1[[#This Row],[Female Population]]</f>
        <v>0.82748845023099538</v>
      </c>
      <c r="W6181" s="24">
        <f>Table1[[#This Row],[Male Ballots]]/Table1[[#This Row],[Male Population]]</f>
        <v>0.80984615384615388</v>
      </c>
      <c r="X6181" s="24">
        <f>Table1[[#This Row],[Total Ballots]]/Table1[[#This Row],[Total Population]]</f>
        <v>0.81970530248002493</v>
      </c>
      <c r="Y6181" s="24">
        <f>Table1[[#This Row],[Female Ballots]]/Table1[[#This Row],[Female Voters]]</f>
        <v>0.95573611447974771</v>
      </c>
      <c r="Z6181" s="24">
        <f>Table1[[#This Row],[Male Ballots]]/Table1[[#This Row],[Male Voters]]</f>
        <v>0.94710327455919396</v>
      </c>
      <c r="AA6181" s="64">
        <f>Table1[[#This Row],[Total Ballots]]/Table1[[#This Row],[Total Voters]]</f>
        <v>0.95117399157134253</v>
      </c>
    </row>
    <row r="6182" spans="1:27" x14ac:dyDescent="0.35">
      <c r="A6182" s="8" t="s">
        <v>48</v>
      </c>
      <c r="B6182" s="17">
        <v>2008</v>
      </c>
      <c r="C6182" s="17" t="s">
        <v>82</v>
      </c>
      <c r="D6182" s="17"/>
      <c r="E6182" s="35" t="s">
        <v>74</v>
      </c>
      <c r="F6182" s="35" t="s">
        <v>78</v>
      </c>
      <c r="G6182" s="51" t="s">
        <v>67</v>
      </c>
      <c r="H6182" s="10">
        <v>10311</v>
      </c>
      <c r="I6182" s="10">
        <v>8377</v>
      </c>
      <c r="J6182" s="53">
        <v>18688</v>
      </c>
      <c r="K6182" s="55">
        <v>8792</v>
      </c>
      <c r="L6182" s="57">
        <v>7533</v>
      </c>
      <c r="M6182" s="57">
        <v>39</v>
      </c>
      <c r="N6182" s="59">
        <v>16364</v>
      </c>
      <c r="O6182" s="61">
        <v>8302</v>
      </c>
      <c r="P6182" s="10">
        <v>7313</v>
      </c>
      <c r="Q6182" s="10">
        <v>35</v>
      </c>
      <c r="R6182" s="11">
        <v>15650</v>
      </c>
      <c r="S6182" s="24">
        <f>Table1[[#This Row],[Female Voters]]/Table1[[#This Row],[Female Population]]</f>
        <v>0.85268160217243716</v>
      </c>
      <c r="T6182" s="24">
        <f>Table1[[#This Row],[Male Voters]]/Table1[[#This Row],[Male Population]]</f>
        <v>0.89924794079025905</v>
      </c>
      <c r="U6182" s="24">
        <f>Table1[[#This Row],[Total Voters]]/Table1[[#This Row],[Total Population]]</f>
        <v>0.87564212328767121</v>
      </c>
      <c r="V6182" s="24">
        <f>Table1[[#This Row],[Female Ballots]]/Table1[[#This Row],[Female Population]]</f>
        <v>0.80515953835709442</v>
      </c>
      <c r="W6182" s="24">
        <f>Table1[[#This Row],[Male Ballots]]/Table1[[#This Row],[Male Population]]</f>
        <v>0.87298555568819391</v>
      </c>
      <c r="X6182" s="24">
        <f>Table1[[#This Row],[Total Ballots]]/Table1[[#This Row],[Total Population]]</f>
        <v>0.83743578767123283</v>
      </c>
      <c r="Y6182" s="24">
        <f>Table1[[#This Row],[Female Ballots]]/Table1[[#This Row],[Female Voters]]</f>
        <v>0.94426751592356684</v>
      </c>
      <c r="Z6182" s="24">
        <f>Table1[[#This Row],[Male Ballots]]/Table1[[#This Row],[Male Voters]]</f>
        <v>0.97079516792778442</v>
      </c>
      <c r="AA6182" s="64">
        <f>Table1[[#This Row],[Total Ballots]]/Table1[[#This Row],[Total Voters]]</f>
        <v>0.95636763627474941</v>
      </c>
    </row>
    <row r="6183" spans="1:27" x14ac:dyDescent="0.35">
      <c r="A6183" s="8" t="s">
        <v>44</v>
      </c>
      <c r="B6183" s="17">
        <v>2008</v>
      </c>
      <c r="C6183" s="17" t="s">
        <v>82</v>
      </c>
      <c r="D6183" s="17"/>
      <c r="E6183" s="35" t="s">
        <v>74</v>
      </c>
      <c r="F6183" s="35" t="s">
        <v>78</v>
      </c>
      <c r="G6183" s="51" t="s">
        <v>79</v>
      </c>
      <c r="H6183" s="10">
        <v>27005</v>
      </c>
      <c r="I6183" s="10">
        <v>26494</v>
      </c>
      <c r="J6183" s="53">
        <v>53499</v>
      </c>
      <c r="K6183" s="55">
        <v>20083</v>
      </c>
      <c r="L6183" s="57">
        <v>17843</v>
      </c>
      <c r="M6183" s="57">
        <v>669</v>
      </c>
      <c r="N6183" s="59">
        <v>38595</v>
      </c>
      <c r="O6183" s="61">
        <v>16437</v>
      </c>
      <c r="P6183" s="10">
        <v>14422</v>
      </c>
      <c r="Q6183" s="10">
        <v>443</v>
      </c>
      <c r="R6183" s="11">
        <v>31302</v>
      </c>
      <c r="S6183" s="24">
        <f>Table1[[#This Row],[Female Voters]]/Table1[[#This Row],[Female Population]]</f>
        <v>0.74367709683391969</v>
      </c>
      <c r="T6183" s="24">
        <f>Table1[[#This Row],[Male Voters]]/Table1[[#This Row],[Male Population]]</f>
        <v>0.67347323922397528</v>
      </c>
      <c r="U6183" s="24">
        <f>Table1[[#This Row],[Total Voters]]/Table1[[#This Row],[Total Population]]</f>
        <v>0.72141535355801045</v>
      </c>
      <c r="V6183" s="24">
        <f>Table1[[#This Row],[Female Ballots]]/Table1[[#This Row],[Female Population]]</f>
        <v>0.60866506202555082</v>
      </c>
      <c r="W6183" s="24">
        <f>Table1[[#This Row],[Male Ballots]]/Table1[[#This Row],[Male Population]]</f>
        <v>0.54434966407488483</v>
      </c>
      <c r="X6183" s="24">
        <f>Table1[[#This Row],[Total Ballots]]/Table1[[#This Row],[Total Population]]</f>
        <v>0.58509504850557958</v>
      </c>
      <c r="Y6183" s="24">
        <f>Table1[[#This Row],[Female Ballots]]/Table1[[#This Row],[Female Voters]]</f>
        <v>0.81845341831399687</v>
      </c>
      <c r="Z6183" s="24">
        <f>Table1[[#This Row],[Male Ballots]]/Table1[[#This Row],[Male Voters]]</f>
        <v>0.80827215154402288</v>
      </c>
      <c r="AA6183" s="64">
        <f>Table1[[#This Row],[Total Ballots]]/Table1[[#This Row],[Total Voters]]</f>
        <v>0.81103769918383206</v>
      </c>
    </row>
    <row r="6184" spans="1:27" x14ac:dyDescent="0.35">
      <c r="A6184" s="8" t="s">
        <v>44</v>
      </c>
      <c r="B6184" s="17">
        <v>2008</v>
      </c>
      <c r="C6184" s="17" t="s">
        <v>82</v>
      </c>
      <c r="D6184" s="17"/>
      <c r="E6184" s="35" t="s">
        <v>74</v>
      </c>
      <c r="F6184" s="35" t="s">
        <v>78</v>
      </c>
      <c r="G6184" s="51" t="s">
        <v>62</v>
      </c>
      <c r="H6184" s="10">
        <v>3046</v>
      </c>
      <c r="I6184" s="10">
        <v>3342</v>
      </c>
      <c r="J6184" s="53">
        <v>6388</v>
      </c>
      <c r="K6184" s="55">
        <v>1887</v>
      </c>
      <c r="L6184" s="57">
        <v>1592</v>
      </c>
      <c r="M6184" s="57">
        <v>159</v>
      </c>
      <c r="N6184" s="59">
        <v>3638</v>
      </c>
      <c r="O6184" s="61">
        <v>1054</v>
      </c>
      <c r="P6184" s="10">
        <v>758</v>
      </c>
      <c r="Q6184" s="10">
        <v>60</v>
      </c>
      <c r="R6184" s="11">
        <v>1872</v>
      </c>
      <c r="S6184" s="24">
        <f>Table1[[#This Row],[Female Voters]]/Table1[[#This Row],[Female Population]]</f>
        <v>0.61950098489822714</v>
      </c>
      <c r="T6184" s="24">
        <f>Table1[[#This Row],[Male Voters]]/Table1[[#This Row],[Male Population]]</f>
        <v>0.47636146020347098</v>
      </c>
      <c r="U6184" s="24">
        <f>Table1[[#This Row],[Total Voters]]/Table1[[#This Row],[Total Population]]</f>
        <v>0.56950532247964936</v>
      </c>
      <c r="V6184" s="24">
        <f>Table1[[#This Row],[Female Ballots]]/Table1[[#This Row],[Female Population]]</f>
        <v>0.34602757715036114</v>
      </c>
      <c r="W6184" s="24">
        <f>Table1[[#This Row],[Male Ballots]]/Table1[[#This Row],[Male Population]]</f>
        <v>0.22681029323758228</v>
      </c>
      <c r="X6184" s="24">
        <f>Table1[[#This Row],[Total Ballots]]/Table1[[#This Row],[Total Population]]</f>
        <v>0.29304946775203505</v>
      </c>
      <c r="Y6184" s="24">
        <f>Table1[[#This Row],[Female Ballots]]/Table1[[#This Row],[Female Voters]]</f>
        <v>0.55855855855855852</v>
      </c>
      <c r="Z6184" s="24">
        <f>Table1[[#This Row],[Male Ballots]]/Table1[[#This Row],[Male Voters]]</f>
        <v>0.47613065326633164</v>
      </c>
      <c r="AA6184" s="64">
        <f>Table1[[#This Row],[Total Ballots]]/Table1[[#This Row],[Total Voters]]</f>
        <v>0.51456844420010994</v>
      </c>
    </row>
    <row r="6185" spans="1:27" x14ac:dyDescent="0.35">
      <c r="A6185" s="8" t="s">
        <v>44</v>
      </c>
      <c r="B6185" s="17">
        <v>2008</v>
      </c>
      <c r="C6185" s="17" t="s">
        <v>82</v>
      </c>
      <c r="D6185" s="17"/>
      <c r="E6185" s="35" t="s">
        <v>74</v>
      </c>
      <c r="F6185" s="35" t="s">
        <v>78</v>
      </c>
      <c r="G6185" s="51" t="s">
        <v>63</v>
      </c>
      <c r="H6185" s="10">
        <v>4008</v>
      </c>
      <c r="I6185" s="10">
        <v>4201</v>
      </c>
      <c r="J6185" s="53">
        <v>8209</v>
      </c>
      <c r="K6185" s="55">
        <v>2539</v>
      </c>
      <c r="L6185" s="57">
        <v>2160</v>
      </c>
      <c r="M6185" s="57">
        <v>112</v>
      </c>
      <c r="N6185" s="59">
        <v>4811</v>
      </c>
      <c r="O6185" s="61">
        <v>1655</v>
      </c>
      <c r="P6185" s="10">
        <v>1354</v>
      </c>
      <c r="Q6185" s="10">
        <v>69</v>
      </c>
      <c r="R6185" s="11">
        <v>3078</v>
      </c>
      <c r="S6185" s="24">
        <f>Table1[[#This Row],[Female Voters]]/Table1[[#This Row],[Female Population]]</f>
        <v>0.63348303393213568</v>
      </c>
      <c r="T6185" s="24">
        <f>Table1[[#This Row],[Male Voters]]/Table1[[#This Row],[Male Population]]</f>
        <v>0.51416329445370146</v>
      </c>
      <c r="U6185" s="24">
        <f>Table1[[#This Row],[Total Voters]]/Table1[[#This Row],[Total Population]]</f>
        <v>0.5860640760141308</v>
      </c>
      <c r="V6185" s="24">
        <f>Table1[[#This Row],[Female Ballots]]/Table1[[#This Row],[Female Population]]</f>
        <v>0.41292415169660679</v>
      </c>
      <c r="W6185" s="24">
        <f>Table1[[#This Row],[Male Ballots]]/Table1[[#This Row],[Male Population]]</f>
        <v>0.32230421328255177</v>
      </c>
      <c r="X6185" s="24">
        <f>Table1[[#This Row],[Total Ballots]]/Table1[[#This Row],[Total Population]]</f>
        <v>0.37495431843099036</v>
      </c>
      <c r="Y6185" s="24">
        <f>Table1[[#This Row],[Female Ballots]]/Table1[[#This Row],[Female Voters]]</f>
        <v>0.65183142969673102</v>
      </c>
      <c r="Z6185" s="24">
        <f>Table1[[#This Row],[Male Ballots]]/Table1[[#This Row],[Male Voters]]</f>
        <v>0.62685185185185188</v>
      </c>
      <c r="AA6185" s="64">
        <f>Table1[[#This Row],[Total Ballots]]/Table1[[#This Row],[Total Voters]]</f>
        <v>0.63978382872583661</v>
      </c>
    </row>
    <row r="6186" spans="1:27" x14ac:dyDescent="0.35">
      <c r="A6186" s="8" t="s">
        <v>44</v>
      </c>
      <c r="B6186" s="17">
        <v>2008</v>
      </c>
      <c r="C6186" s="17" t="s">
        <v>82</v>
      </c>
      <c r="D6186" s="17"/>
      <c r="E6186" s="35" t="s">
        <v>74</v>
      </c>
      <c r="F6186" s="35" t="s">
        <v>78</v>
      </c>
      <c r="G6186" s="51" t="s">
        <v>64</v>
      </c>
      <c r="H6186" s="10">
        <v>4404</v>
      </c>
      <c r="I6186" s="10">
        <v>4424</v>
      </c>
      <c r="J6186" s="53">
        <v>8828</v>
      </c>
      <c r="K6186" s="55">
        <v>2631</v>
      </c>
      <c r="L6186" s="57">
        <v>2470</v>
      </c>
      <c r="M6186" s="57">
        <v>100</v>
      </c>
      <c r="N6186" s="59">
        <v>5201</v>
      </c>
      <c r="O6186" s="61">
        <v>2016</v>
      </c>
      <c r="P6186" s="10">
        <v>1847</v>
      </c>
      <c r="Q6186" s="10">
        <v>68</v>
      </c>
      <c r="R6186" s="11">
        <v>3931</v>
      </c>
      <c r="S6186" s="24">
        <f>Table1[[#This Row],[Female Voters]]/Table1[[#This Row],[Female Population]]</f>
        <v>0.59741144414168934</v>
      </c>
      <c r="T6186" s="24">
        <f>Table1[[#This Row],[Male Voters]]/Table1[[#This Row],[Male Population]]</f>
        <v>0.55831826401446649</v>
      </c>
      <c r="U6186" s="24">
        <f>Table1[[#This Row],[Total Voters]]/Table1[[#This Row],[Total Population]]</f>
        <v>0.58914816492976896</v>
      </c>
      <c r="V6186" s="24">
        <f>Table1[[#This Row],[Female Ballots]]/Table1[[#This Row],[Female Population]]</f>
        <v>0.45776566757493187</v>
      </c>
      <c r="W6186" s="24">
        <f>Table1[[#This Row],[Male Ballots]]/Table1[[#This Row],[Male Population]]</f>
        <v>0.41749547920433994</v>
      </c>
      <c r="X6186" s="24">
        <f>Table1[[#This Row],[Total Ballots]]/Table1[[#This Row],[Total Population]]</f>
        <v>0.44528772088808338</v>
      </c>
      <c r="Y6186" s="24">
        <f>Table1[[#This Row],[Female Ballots]]/Table1[[#This Row],[Female Voters]]</f>
        <v>0.76624857468643104</v>
      </c>
      <c r="Z6186" s="24">
        <f>Table1[[#This Row],[Male Ballots]]/Table1[[#This Row],[Male Voters]]</f>
        <v>0.74777327935222671</v>
      </c>
      <c r="AA6186" s="64">
        <f>Table1[[#This Row],[Total Ballots]]/Table1[[#This Row],[Total Voters]]</f>
        <v>0.75581618919438565</v>
      </c>
    </row>
    <row r="6187" spans="1:27" x14ac:dyDescent="0.35">
      <c r="A6187" s="8" t="s">
        <v>44</v>
      </c>
      <c r="B6187" s="17">
        <v>2008</v>
      </c>
      <c r="C6187" s="17" t="s">
        <v>82</v>
      </c>
      <c r="D6187" s="17"/>
      <c r="E6187" s="35" t="s">
        <v>74</v>
      </c>
      <c r="F6187" s="35" t="s">
        <v>78</v>
      </c>
      <c r="G6187" s="51" t="s">
        <v>65</v>
      </c>
      <c r="H6187" s="10">
        <v>5371</v>
      </c>
      <c r="I6187" s="10">
        <v>5267</v>
      </c>
      <c r="J6187" s="53">
        <v>10638</v>
      </c>
      <c r="K6187" s="55">
        <v>4128</v>
      </c>
      <c r="L6187" s="57">
        <v>3592</v>
      </c>
      <c r="M6187" s="57">
        <v>105</v>
      </c>
      <c r="N6187" s="59">
        <v>7825</v>
      </c>
      <c r="O6187" s="61">
        <v>3458</v>
      </c>
      <c r="P6187" s="10">
        <v>3006</v>
      </c>
      <c r="Q6187" s="10">
        <v>84</v>
      </c>
      <c r="R6187" s="11">
        <v>6548</v>
      </c>
      <c r="S6187" s="24">
        <f>Table1[[#This Row],[Female Voters]]/Table1[[#This Row],[Female Population]]</f>
        <v>0.76857196052876564</v>
      </c>
      <c r="T6187" s="24">
        <f>Table1[[#This Row],[Male Voters]]/Table1[[#This Row],[Male Population]]</f>
        <v>0.68198215302828935</v>
      </c>
      <c r="U6187" s="24">
        <f>Table1[[#This Row],[Total Voters]]/Table1[[#This Row],[Total Population]]</f>
        <v>0.73557059597668739</v>
      </c>
      <c r="V6187" s="24">
        <f>Table1[[#This Row],[Female Ballots]]/Table1[[#This Row],[Female Population]]</f>
        <v>0.64382796499720718</v>
      </c>
      <c r="W6187" s="24">
        <f>Table1[[#This Row],[Male Ballots]]/Table1[[#This Row],[Male Population]]</f>
        <v>0.57072337193848488</v>
      </c>
      <c r="X6187" s="24">
        <f>Table1[[#This Row],[Total Ballots]]/Table1[[#This Row],[Total Population]]</f>
        <v>0.61552923481857491</v>
      </c>
      <c r="Y6187" s="24">
        <f>Table1[[#This Row],[Female Ballots]]/Table1[[#This Row],[Female Voters]]</f>
        <v>0.83769379844961245</v>
      </c>
      <c r="Z6187" s="24">
        <f>Table1[[#This Row],[Male Ballots]]/Table1[[#This Row],[Male Voters]]</f>
        <v>0.8368596881959911</v>
      </c>
      <c r="AA6187" s="64">
        <f>Table1[[#This Row],[Total Ballots]]/Table1[[#This Row],[Total Voters]]</f>
        <v>0.8368051118210863</v>
      </c>
    </row>
    <row r="6188" spans="1:27" x14ac:dyDescent="0.35">
      <c r="A6188" s="8" t="s">
        <v>44</v>
      </c>
      <c r="B6188" s="17">
        <v>2008</v>
      </c>
      <c r="C6188" s="17" t="s">
        <v>82</v>
      </c>
      <c r="D6188" s="17"/>
      <c r="E6188" s="35" t="s">
        <v>74</v>
      </c>
      <c r="F6188" s="35" t="s">
        <v>78</v>
      </c>
      <c r="G6188" s="51" t="s">
        <v>66</v>
      </c>
      <c r="H6188" s="10">
        <v>4409</v>
      </c>
      <c r="I6188" s="10">
        <v>4470</v>
      </c>
      <c r="J6188" s="53">
        <v>8879</v>
      </c>
      <c r="K6188" s="55">
        <v>3895</v>
      </c>
      <c r="L6188" s="57">
        <v>3770</v>
      </c>
      <c r="M6188" s="57">
        <v>97</v>
      </c>
      <c r="N6188" s="59">
        <v>7762</v>
      </c>
      <c r="O6188" s="61">
        <v>3645</v>
      </c>
      <c r="P6188" s="10">
        <v>3439</v>
      </c>
      <c r="Q6188" s="10">
        <v>78</v>
      </c>
      <c r="R6188" s="11">
        <v>7162</v>
      </c>
      <c r="S6188" s="24">
        <f>Table1[[#This Row],[Female Voters]]/Table1[[#This Row],[Female Population]]</f>
        <v>0.88342027670673617</v>
      </c>
      <c r="T6188" s="24">
        <f>Table1[[#This Row],[Male Voters]]/Table1[[#This Row],[Male Population]]</f>
        <v>0.84340044742729303</v>
      </c>
      <c r="U6188" s="24">
        <f>Table1[[#This Row],[Total Voters]]/Table1[[#This Row],[Total Population]]</f>
        <v>0.87419754476855505</v>
      </c>
      <c r="V6188" s="24">
        <f>Table1[[#This Row],[Female Ballots]]/Table1[[#This Row],[Female Population]]</f>
        <v>0.82671807666137442</v>
      </c>
      <c r="W6188" s="24">
        <f>Table1[[#This Row],[Male Ballots]]/Table1[[#This Row],[Male Population]]</f>
        <v>0.76935123042505593</v>
      </c>
      <c r="X6188" s="24">
        <f>Table1[[#This Row],[Total Ballots]]/Table1[[#This Row],[Total Population]]</f>
        <v>0.8066223673837144</v>
      </c>
      <c r="Y6188" s="24">
        <f>Table1[[#This Row],[Female Ballots]]/Table1[[#This Row],[Female Voters]]</f>
        <v>0.93581514762516049</v>
      </c>
      <c r="Z6188" s="24">
        <f>Table1[[#This Row],[Male Ballots]]/Table1[[#This Row],[Male Voters]]</f>
        <v>0.91220159151193636</v>
      </c>
      <c r="AA6188" s="64">
        <f>Table1[[#This Row],[Total Ballots]]/Table1[[#This Row],[Total Voters]]</f>
        <v>0.9227003349652152</v>
      </c>
    </row>
    <row r="6189" spans="1:27" x14ac:dyDescent="0.35">
      <c r="A6189" s="8" t="s">
        <v>44</v>
      </c>
      <c r="B6189" s="17">
        <v>2008</v>
      </c>
      <c r="C6189" s="17" t="s">
        <v>82</v>
      </c>
      <c r="D6189" s="17"/>
      <c r="E6189" s="35" t="s">
        <v>74</v>
      </c>
      <c r="F6189" s="35" t="s">
        <v>78</v>
      </c>
      <c r="G6189" s="51" t="s">
        <v>67</v>
      </c>
      <c r="H6189" s="10">
        <v>5767</v>
      </c>
      <c r="I6189" s="10">
        <v>4790</v>
      </c>
      <c r="J6189" s="53">
        <v>10557</v>
      </c>
      <c r="K6189" s="55">
        <v>5003</v>
      </c>
      <c r="L6189" s="57">
        <v>4259</v>
      </c>
      <c r="M6189" s="57">
        <v>96</v>
      </c>
      <c r="N6189" s="59">
        <v>9358</v>
      </c>
      <c r="O6189" s="61">
        <v>4609</v>
      </c>
      <c r="P6189" s="10">
        <v>4018</v>
      </c>
      <c r="Q6189" s="10">
        <v>84</v>
      </c>
      <c r="R6189" s="11">
        <v>8711</v>
      </c>
      <c r="S6189" s="24">
        <f>Table1[[#This Row],[Female Voters]]/Table1[[#This Row],[Female Population]]</f>
        <v>0.86752210854863876</v>
      </c>
      <c r="T6189" s="24">
        <f>Table1[[#This Row],[Male Voters]]/Table1[[#This Row],[Male Population]]</f>
        <v>0.88914405010438413</v>
      </c>
      <c r="U6189" s="24">
        <f>Table1[[#This Row],[Total Voters]]/Table1[[#This Row],[Total Population]]</f>
        <v>0.88642606801174573</v>
      </c>
      <c r="V6189" s="24">
        <f>Table1[[#This Row],[Female Ballots]]/Table1[[#This Row],[Female Population]]</f>
        <v>0.79920235824518815</v>
      </c>
      <c r="W6189" s="24">
        <f>Table1[[#This Row],[Male Ballots]]/Table1[[#This Row],[Male Population]]</f>
        <v>0.83883089770354902</v>
      </c>
      <c r="X6189" s="24">
        <f>Table1[[#This Row],[Total Ballots]]/Table1[[#This Row],[Total Population]]</f>
        <v>0.8251397177228379</v>
      </c>
      <c r="Y6189" s="24">
        <f>Table1[[#This Row],[Female Ballots]]/Table1[[#This Row],[Female Voters]]</f>
        <v>0.92124725164901056</v>
      </c>
      <c r="Z6189" s="24">
        <f>Table1[[#This Row],[Male Ballots]]/Table1[[#This Row],[Male Voters]]</f>
        <v>0.94341394693590042</v>
      </c>
      <c r="AA6189" s="64">
        <f>Table1[[#This Row],[Total Ballots]]/Table1[[#This Row],[Total Voters]]</f>
        <v>0.93086129514853599</v>
      </c>
    </row>
    <row r="6190" spans="1:27" x14ac:dyDescent="0.35">
      <c r="A6190" s="8" t="s">
        <v>33</v>
      </c>
      <c r="B6190" s="17">
        <v>2008</v>
      </c>
      <c r="C6190" s="17" t="s">
        <v>82</v>
      </c>
      <c r="D6190" s="17"/>
      <c r="E6190" s="35" t="s">
        <v>74</v>
      </c>
      <c r="F6190" s="35" t="s">
        <v>78</v>
      </c>
      <c r="G6190" s="51" t="s">
        <v>79</v>
      </c>
      <c r="H6190" s="10">
        <v>29072</v>
      </c>
      <c r="I6190" s="10">
        <v>28198</v>
      </c>
      <c r="J6190" s="53">
        <v>57270</v>
      </c>
      <c r="K6190" s="55">
        <v>24422</v>
      </c>
      <c r="L6190" s="57">
        <v>21293</v>
      </c>
      <c r="M6190" s="57">
        <v>3</v>
      </c>
      <c r="N6190" s="59">
        <v>45718</v>
      </c>
      <c r="O6190" s="61">
        <v>20767</v>
      </c>
      <c r="P6190" s="10">
        <v>17762</v>
      </c>
      <c r="Q6190" s="10">
        <v>1</v>
      </c>
      <c r="R6190" s="11">
        <v>38530</v>
      </c>
      <c r="S6190" s="24">
        <f>Table1[[#This Row],[Female Voters]]/Table1[[#This Row],[Female Population]]</f>
        <v>0.84005228398458998</v>
      </c>
      <c r="T6190" s="24">
        <f>Table1[[#This Row],[Male Voters]]/Table1[[#This Row],[Male Population]]</f>
        <v>0.75512447691325624</v>
      </c>
      <c r="U6190" s="24">
        <f>Table1[[#This Row],[Total Voters]]/Table1[[#This Row],[Total Population]]</f>
        <v>0.79828880740352715</v>
      </c>
      <c r="V6190" s="24">
        <f>Table1[[#This Row],[Female Ballots]]/Table1[[#This Row],[Female Population]]</f>
        <v>0.71432993946064938</v>
      </c>
      <c r="W6190" s="24">
        <f>Table1[[#This Row],[Male Ballots]]/Table1[[#This Row],[Male Population]]</f>
        <v>0.62990282998794245</v>
      </c>
      <c r="X6190" s="24">
        <f>Table1[[#This Row],[Total Ballots]]/Table1[[#This Row],[Total Population]]</f>
        <v>0.67277806879692681</v>
      </c>
      <c r="Y6190" s="24">
        <f>Table1[[#This Row],[Female Ballots]]/Table1[[#This Row],[Female Voters]]</f>
        <v>0.85033985750552776</v>
      </c>
      <c r="Z6190" s="24">
        <f>Table1[[#This Row],[Male Ballots]]/Table1[[#This Row],[Male Voters]]</f>
        <v>0.83417085427135673</v>
      </c>
      <c r="AA6190" s="64">
        <f>Table1[[#This Row],[Total Ballots]]/Table1[[#This Row],[Total Voters]]</f>
        <v>0.84277527450894618</v>
      </c>
    </row>
    <row r="6191" spans="1:27" x14ac:dyDescent="0.35">
      <c r="A6191" s="8" t="s">
        <v>33</v>
      </c>
      <c r="B6191" s="17">
        <v>2008</v>
      </c>
      <c r="C6191" s="17" t="s">
        <v>82</v>
      </c>
      <c r="D6191" s="17"/>
      <c r="E6191" s="35" t="s">
        <v>74</v>
      </c>
      <c r="F6191" s="35" t="s">
        <v>78</v>
      </c>
      <c r="G6191" s="51" t="s">
        <v>62</v>
      </c>
      <c r="H6191" s="10">
        <v>2373</v>
      </c>
      <c r="I6191" s="10">
        <v>2955</v>
      </c>
      <c r="J6191" s="53">
        <v>5328</v>
      </c>
      <c r="K6191" s="55">
        <v>1670</v>
      </c>
      <c r="L6191" s="57">
        <v>1576</v>
      </c>
      <c r="M6191" s="57">
        <v>1</v>
      </c>
      <c r="N6191" s="59">
        <v>3247</v>
      </c>
      <c r="O6191" s="61">
        <v>940</v>
      </c>
      <c r="P6191" s="10">
        <v>818</v>
      </c>
      <c r="Q6191" s="10"/>
      <c r="R6191" s="11">
        <v>1758</v>
      </c>
      <c r="S6191" s="24">
        <f>Table1[[#This Row],[Female Voters]]/Table1[[#This Row],[Female Population]]</f>
        <v>0.70375052675937633</v>
      </c>
      <c r="T6191" s="24">
        <f>Table1[[#This Row],[Male Voters]]/Table1[[#This Row],[Male Population]]</f>
        <v>0.53333333333333333</v>
      </c>
      <c r="U6191" s="24">
        <f>Table1[[#This Row],[Total Voters]]/Table1[[#This Row],[Total Population]]</f>
        <v>0.60942192192192191</v>
      </c>
      <c r="V6191" s="24">
        <f>Table1[[#This Row],[Female Ballots]]/Table1[[#This Row],[Female Population]]</f>
        <v>0.39612305099030765</v>
      </c>
      <c r="W6191" s="24">
        <f>Table1[[#This Row],[Male Ballots]]/Table1[[#This Row],[Male Population]]</f>
        <v>0.27681895093062608</v>
      </c>
      <c r="X6191" s="24">
        <f>Table1[[#This Row],[Total Ballots]]/Table1[[#This Row],[Total Population]]</f>
        <v>0.32995495495495497</v>
      </c>
      <c r="Y6191" s="24">
        <f>Table1[[#This Row],[Female Ballots]]/Table1[[#This Row],[Female Voters]]</f>
        <v>0.56287425149700598</v>
      </c>
      <c r="Z6191" s="24">
        <f>Table1[[#This Row],[Male Ballots]]/Table1[[#This Row],[Male Voters]]</f>
        <v>0.51903553299492389</v>
      </c>
      <c r="AA6191" s="64">
        <f>Table1[[#This Row],[Total Ballots]]/Table1[[#This Row],[Total Voters]]</f>
        <v>0.54142285186325845</v>
      </c>
    </row>
    <row r="6192" spans="1:27" x14ac:dyDescent="0.35">
      <c r="A6192" s="8" t="s">
        <v>33</v>
      </c>
      <c r="B6192" s="17">
        <v>2008</v>
      </c>
      <c r="C6192" s="17" t="s">
        <v>82</v>
      </c>
      <c r="D6192" s="17"/>
      <c r="E6192" s="35" t="s">
        <v>74</v>
      </c>
      <c r="F6192" s="35" t="s">
        <v>78</v>
      </c>
      <c r="G6192" s="51" t="s">
        <v>63</v>
      </c>
      <c r="H6192" s="10">
        <v>3136</v>
      </c>
      <c r="I6192" s="10">
        <v>3619</v>
      </c>
      <c r="J6192" s="53">
        <v>6755</v>
      </c>
      <c r="K6192" s="55">
        <v>2238</v>
      </c>
      <c r="L6192" s="57">
        <v>2070</v>
      </c>
      <c r="M6192" s="57"/>
      <c r="N6192" s="59">
        <v>4308</v>
      </c>
      <c r="O6192" s="61">
        <v>1538</v>
      </c>
      <c r="P6192" s="10">
        <v>1306</v>
      </c>
      <c r="Q6192" s="10"/>
      <c r="R6192" s="11">
        <v>2844</v>
      </c>
      <c r="S6192" s="24">
        <f>Table1[[#This Row],[Female Voters]]/Table1[[#This Row],[Female Population]]</f>
        <v>0.71364795918367352</v>
      </c>
      <c r="T6192" s="24">
        <f>Table1[[#This Row],[Male Voters]]/Table1[[#This Row],[Male Population]]</f>
        <v>0.57198121027908266</v>
      </c>
      <c r="U6192" s="24">
        <f>Table1[[#This Row],[Total Voters]]/Table1[[#This Row],[Total Population]]</f>
        <v>0.63774981495188754</v>
      </c>
      <c r="V6192" s="24">
        <f>Table1[[#This Row],[Female Ballots]]/Table1[[#This Row],[Female Population]]</f>
        <v>0.49043367346938777</v>
      </c>
      <c r="W6192" s="24">
        <f>Table1[[#This Row],[Male Ballots]]/Table1[[#This Row],[Male Population]]</f>
        <v>0.3608731693838077</v>
      </c>
      <c r="X6192" s="24">
        <f>Table1[[#This Row],[Total Ballots]]/Table1[[#This Row],[Total Population]]</f>
        <v>0.42102146558105108</v>
      </c>
      <c r="Y6192" s="24">
        <f>Table1[[#This Row],[Female Ballots]]/Table1[[#This Row],[Female Voters]]</f>
        <v>0.68722073279714035</v>
      </c>
      <c r="Z6192" s="24">
        <f>Table1[[#This Row],[Male Ballots]]/Table1[[#This Row],[Male Voters]]</f>
        <v>0.63091787439613523</v>
      </c>
      <c r="AA6192" s="64">
        <f>Table1[[#This Row],[Total Ballots]]/Table1[[#This Row],[Total Voters]]</f>
        <v>0.66016713091922008</v>
      </c>
    </row>
    <row r="6193" spans="1:27" x14ac:dyDescent="0.35">
      <c r="A6193" s="8" t="s">
        <v>33</v>
      </c>
      <c r="B6193" s="17">
        <v>2008</v>
      </c>
      <c r="C6193" s="17" t="s">
        <v>82</v>
      </c>
      <c r="D6193" s="17"/>
      <c r="E6193" s="35" t="s">
        <v>74</v>
      </c>
      <c r="F6193" s="35" t="s">
        <v>78</v>
      </c>
      <c r="G6193" s="51" t="s">
        <v>64</v>
      </c>
      <c r="H6193" s="10">
        <v>3663</v>
      </c>
      <c r="I6193" s="10">
        <v>3773</v>
      </c>
      <c r="J6193" s="53">
        <v>7436</v>
      </c>
      <c r="K6193" s="55">
        <v>2555</v>
      </c>
      <c r="L6193" s="57">
        <v>2247</v>
      </c>
      <c r="M6193" s="57"/>
      <c r="N6193" s="59">
        <v>4802</v>
      </c>
      <c r="O6193" s="61">
        <v>1921</v>
      </c>
      <c r="P6193" s="10">
        <v>1640</v>
      </c>
      <c r="Q6193" s="10"/>
      <c r="R6193" s="11">
        <v>3561</v>
      </c>
      <c r="S6193" s="24">
        <f>Table1[[#This Row],[Female Voters]]/Table1[[#This Row],[Female Population]]</f>
        <v>0.69751569751569753</v>
      </c>
      <c r="T6193" s="24">
        <f>Table1[[#This Row],[Male Voters]]/Table1[[#This Row],[Male Population]]</f>
        <v>0.59554730983302406</v>
      </c>
      <c r="U6193" s="24">
        <f>Table1[[#This Row],[Total Voters]]/Table1[[#This Row],[Total Population]]</f>
        <v>0.64577729962345343</v>
      </c>
      <c r="V6193" s="24">
        <f>Table1[[#This Row],[Female Ballots]]/Table1[[#This Row],[Female Population]]</f>
        <v>0.52443352443352442</v>
      </c>
      <c r="W6193" s="24">
        <f>Table1[[#This Row],[Male Ballots]]/Table1[[#This Row],[Male Population]]</f>
        <v>0.43466737344288364</v>
      </c>
      <c r="X6193" s="24">
        <f>Table1[[#This Row],[Total Ballots]]/Table1[[#This Row],[Total Population]]</f>
        <v>0.47888649811726736</v>
      </c>
      <c r="Y6193" s="24">
        <f>Table1[[#This Row],[Female Ballots]]/Table1[[#This Row],[Female Voters]]</f>
        <v>0.75185909980430532</v>
      </c>
      <c r="Z6193" s="24">
        <f>Table1[[#This Row],[Male Ballots]]/Table1[[#This Row],[Male Voters]]</f>
        <v>0.72986203827325324</v>
      </c>
      <c r="AA6193" s="64">
        <f>Table1[[#This Row],[Total Ballots]]/Table1[[#This Row],[Total Voters]]</f>
        <v>0.7415660141607664</v>
      </c>
    </row>
    <row r="6194" spans="1:27" x14ac:dyDescent="0.35">
      <c r="A6194" s="8" t="s">
        <v>33</v>
      </c>
      <c r="B6194" s="17">
        <v>2008</v>
      </c>
      <c r="C6194" s="17" t="s">
        <v>82</v>
      </c>
      <c r="D6194" s="17"/>
      <c r="E6194" s="35" t="s">
        <v>74</v>
      </c>
      <c r="F6194" s="35" t="s">
        <v>78</v>
      </c>
      <c r="G6194" s="51" t="s">
        <v>65</v>
      </c>
      <c r="H6194" s="10">
        <v>5310</v>
      </c>
      <c r="I6194" s="10">
        <v>4984</v>
      </c>
      <c r="J6194" s="53">
        <v>10294</v>
      </c>
      <c r="K6194" s="55">
        <v>4544</v>
      </c>
      <c r="L6194" s="57">
        <v>3633</v>
      </c>
      <c r="M6194" s="57"/>
      <c r="N6194" s="59">
        <v>8177</v>
      </c>
      <c r="O6194" s="61">
        <v>3823</v>
      </c>
      <c r="P6194" s="10">
        <v>2962</v>
      </c>
      <c r="Q6194" s="10"/>
      <c r="R6194" s="11">
        <v>6785</v>
      </c>
      <c r="S6194" s="24">
        <f>Table1[[#This Row],[Female Voters]]/Table1[[#This Row],[Female Population]]</f>
        <v>0.85574387947269304</v>
      </c>
      <c r="T6194" s="24">
        <f>Table1[[#This Row],[Male Voters]]/Table1[[#This Row],[Male Population]]</f>
        <v>0.7289325842696629</v>
      </c>
      <c r="U6194" s="24">
        <f>Table1[[#This Row],[Total Voters]]/Table1[[#This Row],[Total Population]]</f>
        <v>0.79434622109966968</v>
      </c>
      <c r="V6194" s="24">
        <f>Table1[[#This Row],[Female Ballots]]/Table1[[#This Row],[Female Population]]</f>
        <v>0.71996233521657249</v>
      </c>
      <c r="W6194" s="24">
        <f>Table1[[#This Row],[Male Ballots]]/Table1[[#This Row],[Male Population]]</f>
        <v>0.5943017656500803</v>
      </c>
      <c r="X6194" s="24">
        <f>Table1[[#This Row],[Total Ballots]]/Table1[[#This Row],[Total Population]]</f>
        <v>0.65912181853506902</v>
      </c>
      <c r="Y6194" s="24">
        <f>Table1[[#This Row],[Female Ballots]]/Table1[[#This Row],[Female Voters]]</f>
        <v>0.84132922535211263</v>
      </c>
      <c r="Z6194" s="24">
        <f>Table1[[#This Row],[Male Ballots]]/Table1[[#This Row],[Male Voters]]</f>
        <v>0.81530415634461872</v>
      </c>
      <c r="AA6194" s="64">
        <f>Table1[[#This Row],[Total Ballots]]/Table1[[#This Row],[Total Voters]]</f>
        <v>0.82976641800171214</v>
      </c>
    </row>
    <row r="6195" spans="1:27" x14ac:dyDescent="0.35">
      <c r="A6195" s="8" t="s">
        <v>33</v>
      </c>
      <c r="B6195" s="17">
        <v>2008</v>
      </c>
      <c r="C6195" s="17" t="s">
        <v>82</v>
      </c>
      <c r="D6195" s="17"/>
      <c r="E6195" s="35" t="s">
        <v>74</v>
      </c>
      <c r="F6195" s="35" t="s">
        <v>78</v>
      </c>
      <c r="G6195" s="51" t="s">
        <v>66</v>
      </c>
      <c r="H6195" s="10">
        <v>5904</v>
      </c>
      <c r="I6195" s="10">
        <v>5329</v>
      </c>
      <c r="J6195" s="53">
        <v>11233</v>
      </c>
      <c r="K6195" s="55">
        <v>5532</v>
      </c>
      <c r="L6195" s="57">
        <v>4729</v>
      </c>
      <c r="M6195" s="57">
        <v>2</v>
      </c>
      <c r="N6195" s="59">
        <v>10263</v>
      </c>
      <c r="O6195" s="61">
        <v>5114</v>
      </c>
      <c r="P6195" s="10">
        <v>4283</v>
      </c>
      <c r="Q6195" s="10">
        <v>1</v>
      </c>
      <c r="R6195" s="11">
        <v>9398</v>
      </c>
      <c r="S6195" s="24">
        <f>Table1[[#This Row],[Female Voters]]/Table1[[#This Row],[Female Population]]</f>
        <v>0.93699186991869921</v>
      </c>
      <c r="T6195" s="24">
        <f>Table1[[#This Row],[Male Voters]]/Table1[[#This Row],[Male Population]]</f>
        <v>0.88740851942203036</v>
      </c>
      <c r="U6195" s="24">
        <f>Table1[[#This Row],[Total Voters]]/Table1[[#This Row],[Total Population]]</f>
        <v>0.91364728923706939</v>
      </c>
      <c r="V6195" s="24">
        <f>Table1[[#This Row],[Female Ballots]]/Table1[[#This Row],[Female Population]]</f>
        <v>0.86619241192411922</v>
      </c>
      <c r="W6195" s="24">
        <f>Table1[[#This Row],[Male Ballots]]/Table1[[#This Row],[Male Population]]</f>
        <v>0.803715518859073</v>
      </c>
      <c r="X6195" s="24">
        <f>Table1[[#This Row],[Total Ballots]]/Table1[[#This Row],[Total Population]]</f>
        <v>0.83664203685569305</v>
      </c>
      <c r="Y6195" s="24">
        <f>Table1[[#This Row],[Female Ballots]]/Table1[[#This Row],[Female Voters]]</f>
        <v>0.9244396240057845</v>
      </c>
      <c r="Z6195" s="24">
        <f>Table1[[#This Row],[Male Ballots]]/Table1[[#This Row],[Male Voters]]</f>
        <v>0.90568830619581309</v>
      </c>
      <c r="AA6195" s="64">
        <f>Table1[[#This Row],[Total Ballots]]/Table1[[#This Row],[Total Voters]]</f>
        <v>0.91571665205105723</v>
      </c>
    </row>
    <row r="6196" spans="1:27" x14ac:dyDescent="0.35">
      <c r="A6196" s="8" t="s">
        <v>33</v>
      </c>
      <c r="B6196" s="17">
        <v>2008</v>
      </c>
      <c r="C6196" s="17" t="s">
        <v>82</v>
      </c>
      <c r="D6196" s="17"/>
      <c r="E6196" s="35" t="s">
        <v>74</v>
      </c>
      <c r="F6196" s="35" t="s">
        <v>78</v>
      </c>
      <c r="G6196" s="51" t="s">
        <v>67</v>
      </c>
      <c r="H6196" s="10">
        <v>8686</v>
      </c>
      <c r="I6196" s="10">
        <v>7538</v>
      </c>
      <c r="J6196" s="53">
        <v>16224</v>
      </c>
      <c r="K6196" s="55">
        <v>7883</v>
      </c>
      <c r="L6196" s="57">
        <v>7038</v>
      </c>
      <c r="M6196" s="57"/>
      <c r="N6196" s="59">
        <v>14921</v>
      </c>
      <c r="O6196" s="61">
        <v>7431</v>
      </c>
      <c r="P6196" s="10">
        <v>6753</v>
      </c>
      <c r="Q6196" s="10"/>
      <c r="R6196" s="11">
        <v>14184</v>
      </c>
      <c r="S6196" s="24">
        <f>Table1[[#This Row],[Female Voters]]/Table1[[#This Row],[Female Population]]</f>
        <v>0.9075523831452913</v>
      </c>
      <c r="T6196" s="24">
        <f>Table1[[#This Row],[Male Voters]]/Table1[[#This Row],[Male Population]]</f>
        <v>0.93366940833112233</v>
      </c>
      <c r="U6196" s="24">
        <f>Table1[[#This Row],[Total Voters]]/Table1[[#This Row],[Total Population]]</f>
        <v>0.91968688362919138</v>
      </c>
      <c r="V6196" s="24">
        <f>Table1[[#This Row],[Female Ballots]]/Table1[[#This Row],[Female Population]]</f>
        <v>0.85551462122956479</v>
      </c>
      <c r="W6196" s="24">
        <f>Table1[[#This Row],[Male Ballots]]/Table1[[#This Row],[Male Population]]</f>
        <v>0.89586097107986207</v>
      </c>
      <c r="X6196" s="24">
        <f>Table1[[#This Row],[Total Ballots]]/Table1[[#This Row],[Total Population]]</f>
        <v>0.87426035502958577</v>
      </c>
      <c r="Y6196" s="24">
        <f>Table1[[#This Row],[Female Ballots]]/Table1[[#This Row],[Female Voters]]</f>
        <v>0.94266142331599645</v>
      </c>
      <c r="Z6196" s="24">
        <f>Table1[[#This Row],[Male Ballots]]/Table1[[#This Row],[Male Voters]]</f>
        <v>0.95950554134697352</v>
      </c>
      <c r="AA6196" s="64">
        <f>Table1[[#This Row],[Total Ballots]]/Table1[[#This Row],[Total Voters]]</f>
        <v>0.95060652771261978</v>
      </c>
    </row>
    <row r="6197" spans="1:27" x14ac:dyDescent="0.35">
      <c r="A6197" s="8" t="s">
        <v>51</v>
      </c>
      <c r="B6197" s="17">
        <v>2008</v>
      </c>
      <c r="C6197" s="17" t="s">
        <v>82</v>
      </c>
      <c r="D6197" s="17" t="s">
        <v>69</v>
      </c>
      <c r="E6197" s="35" t="s">
        <v>74</v>
      </c>
      <c r="F6197" s="35" t="s">
        <v>78</v>
      </c>
      <c r="G6197" s="51" t="s">
        <v>79</v>
      </c>
      <c r="H6197" s="10">
        <v>156843</v>
      </c>
      <c r="I6197" s="10">
        <v>149873</v>
      </c>
      <c r="J6197" s="53">
        <v>306716</v>
      </c>
      <c r="K6197" s="55">
        <v>114631</v>
      </c>
      <c r="L6197" s="57">
        <v>100583</v>
      </c>
      <c r="M6197" s="57">
        <v>97</v>
      </c>
      <c r="N6197" s="59">
        <v>215311</v>
      </c>
      <c r="O6197" s="61">
        <v>94896</v>
      </c>
      <c r="P6197" s="10">
        <v>81632</v>
      </c>
      <c r="Q6197" s="10">
        <v>64</v>
      </c>
      <c r="R6197" s="11">
        <v>176592</v>
      </c>
      <c r="S6197" s="24">
        <f>Table1[[#This Row],[Female Voters]]/Table1[[#This Row],[Female Population]]</f>
        <v>0.7308646225843678</v>
      </c>
      <c r="T6197" s="24">
        <f>Table1[[#This Row],[Male Voters]]/Table1[[#This Row],[Male Population]]</f>
        <v>0.67112154957864323</v>
      </c>
      <c r="U6197" s="24">
        <f>Table1[[#This Row],[Total Voters]]/Table1[[#This Row],[Total Population]]</f>
        <v>0.70198815842668794</v>
      </c>
      <c r="V6197" s="24">
        <f>Table1[[#This Row],[Female Ballots]]/Table1[[#This Row],[Female Population]]</f>
        <v>0.60503815917828652</v>
      </c>
      <c r="W6197" s="24">
        <f>Table1[[#This Row],[Male Ballots]]/Table1[[#This Row],[Male Population]]</f>
        <v>0.54467449106910515</v>
      </c>
      <c r="X6197" s="24">
        <f>Table1[[#This Row],[Total Ballots]]/Table1[[#This Row],[Total Population]]</f>
        <v>0.57575085747075472</v>
      </c>
      <c r="Y6197" s="24">
        <f>Table1[[#This Row],[Female Ballots]]/Table1[[#This Row],[Female Voters]]</f>
        <v>0.82783889174830538</v>
      </c>
      <c r="Z6197" s="24">
        <f>Table1[[#This Row],[Male Ballots]]/Table1[[#This Row],[Male Voters]]</f>
        <v>0.81158843939830783</v>
      </c>
      <c r="AA6197" s="64">
        <f>Table1[[#This Row],[Total Ballots]]/Table1[[#This Row],[Total Voters]]</f>
        <v>0.82017175155937228</v>
      </c>
    </row>
    <row r="6198" spans="1:27" x14ac:dyDescent="0.35">
      <c r="A6198" s="8" t="s">
        <v>51</v>
      </c>
      <c r="B6198" s="17">
        <v>2008</v>
      </c>
      <c r="C6198" s="17" t="s">
        <v>82</v>
      </c>
      <c r="D6198" s="17" t="s">
        <v>69</v>
      </c>
      <c r="E6198" s="35" t="s">
        <v>74</v>
      </c>
      <c r="F6198" s="35" t="s">
        <v>78</v>
      </c>
      <c r="G6198" s="51" t="s">
        <v>62</v>
      </c>
      <c r="H6198" s="10">
        <v>18079</v>
      </c>
      <c r="I6198" s="10">
        <v>18185</v>
      </c>
      <c r="J6198" s="53">
        <v>36264</v>
      </c>
      <c r="K6198" s="55">
        <v>11124</v>
      </c>
      <c r="L6198" s="57">
        <v>9733</v>
      </c>
      <c r="M6198" s="57">
        <v>30</v>
      </c>
      <c r="N6198" s="59">
        <v>20887</v>
      </c>
      <c r="O6198" s="61">
        <v>6472</v>
      </c>
      <c r="P6198" s="10">
        <v>5309</v>
      </c>
      <c r="Q6198" s="10">
        <v>16</v>
      </c>
      <c r="R6198" s="11">
        <v>11797</v>
      </c>
      <c r="S6198" s="24">
        <f>Table1[[#This Row],[Female Voters]]/Table1[[#This Row],[Female Population]]</f>
        <v>0.61529951877869349</v>
      </c>
      <c r="T6198" s="24">
        <f>Table1[[#This Row],[Male Voters]]/Table1[[#This Row],[Male Population]]</f>
        <v>0.53522133626615342</v>
      </c>
      <c r="U6198" s="24">
        <f>Table1[[#This Row],[Total Voters]]/Table1[[#This Row],[Total Population]]</f>
        <v>0.57597065960732408</v>
      </c>
      <c r="V6198" s="24">
        <f>Table1[[#This Row],[Female Ballots]]/Table1[[#This Row],[Female Population]]</f>
        <v>0.35798440179213453</v>
      </c>
      <c r="W6198" s="24">
        <f>Table1[[#This Row],[Male Ballots]]/Table1[[#This Row],[Male Population]]</f>
        <v>0.29194390981578222</v>
      </c>
      <c r="X6198" s="24">
        <f>Table1[[#This Row],[Total Ballots]]/Table1[[#This Row],[Total Population]]</f>
        <v>0.32530884623869405</v>
      </c>
      <c r="Y6198" s="24">
        <f>Table1[[#This Row],[Female Ballots]]/Table1[[#This Row],[Female Voters]]</f>
        <v>0.58180510607695068</v>
      </c>
      <c r="Z6198" s="24">
        <f>Table1[[#This Row],[Male Ballots]]/Table1[[#This Row],[Male Voters]]</f>
        <v>0.54546388574951199</v>
      </c>
      <c r="AA6198" s="64">
        <f>Table1[[#This Row],[Total Ballots]]/Table1[[#This Row],[Total Voters]]</f>
        <v>0.5648010724374013</v>
      </c>
    </row>
    <row r="6199" spans="1:27" x14ac:dyDescent="0.35">
      <c r="A6199" s="8" t="s">
        <v>51</v>
      </c>
      <c r="B6199" s="17">
        <v>2008</v>
      </c>
      <c r="C6199" s="17" t="s">
        <v>82</v>
      </c>
      <c r="D6199" s="17" t="s">
        <v>69</v>
      </c>
      <c r="E6199" s="35" t="s">
        <v>74</v>
      </c>
      <c r="F6199" s="35" t="s">
        <v>78</v>
      </c>
      <c r="G6199" s="51" t="s">
        <v>63</v>
      </c>
      <c r="H6199" s="10">
        <v>27161</v>
      </c>
      <c r="I6199" s="10">
        <v>26547</v>
      </c>
      <c r="J6199" s="53">
        <v>53708</v>
      </c>
      <c r="K6199" s="55">
        <v>17192</v>
      </c>
      <c r="L6199" s="57">
        <v>14245</v>
      </c>
      <c r="M6199" s="57">
        <v>22</v>
      </c>
      <c r="N6199" s="59">
        <v>31459</v>
      </c>
      <c r="O6199" s="61">
        <v>12508</v>
      </c>
      <c r="P6199" s="10">
        <v>9762</v>
      </c>
      <c r="Q6199" s="10">
        <v>12</v>
      </c>
      <c r="R6199" s="11">
        <v>22282</v>
      </c>
      <c r="S6199" s="24">
        <f>Table1[[#This Row],[Female Voters]]/Table1[[#This Row],[Female Population]]</f>
        <v>0.63296638562644969</v>
      </c>
      <c r="T6199" s="24">
        <f>Table1[[#This Row],[Male Voters]]/Table1[[#This Row],[Male Population]]</f>
        <v>0.53659547218141412</v>
      </c>
      <c r="U6199" s="24">
        <f>Table1[[#This Row],[Total Voters]]/Table1[[#This Row],[Total Population]]</f>
        <v>0.58574141654874512</v>
      </c>
      <c r="V6199" s="24">
        <f>Table1[[#This Row],[Female Ballots]]/Table1[[#This Row],[Female Population]]</f>
        <v>0.46051323588969478</v>
      </c>
      <c r="W6199" s="24">
        <f>Table1[[#This Row],[Male Ballots]]/Table1[[#This Row],[Male Population]]</f>
        <v>0.3677251666855012</v>
      </c>
      <c r="X6199" s="24">
        <f>Table1[[#This Row],[Total Ballots]]/Table1[[#This Row],[Total Population]]</f>
        <v>0.41487301705518731</v>
      </c>
      <c r="Y6199" s="24">
        <f>Table1[[#This Row],[Female Ballots]]/Table1[[#This Row],[Female Voters]]</f>
        <v>0.72754769660307117</v>
      </c>
      <c r="Z6199" s="24">
        <f>Table1[[#This Row],[Male Ballots]]/Table1[[#This Row],[Male Voters]]</f>
        <v>0.6852930852930853</v>
      </c>
      <c r="AA6199" s="64">
        <f>Table1[[#This Row],[Total Ballots]]/Table1[[#This Row],[Total Voters]]</f>
        <v>0.70828697669983154</v>
      </c>
    </row>
    <row r="6200" spans="1:27" x14ac:dyDescent="0.35">
      <c r="A6200" s="8" t="s">
        <v>51</v>
      </c>
      <c r="B6200" s="17">
        <v>2008</v>
      </c>
      <c r="C6200" s="17" t="s">
        <v>82</v>
      </c>
      <c r="D6200" s="17" t="s">
        <v>69</v>
      </c>
      <c r="E6200" s="35" t="s">
        <v>74</v>
      </c>
      <c r="F6200" s="35" t="s">
        <v>78</v>
      </c>
      <c r="G6200" s="51" t="s">
        <v>64</v>
      </c>
      <c r="H6200" s="10">
        <v>30239</v>
      </c>
      <c r="I6200" s="10">
        <v>30692</v>
      </c>
      <c r="J6200" s="53">
        <v>60931</v>
      </c>
      <c r="K6200" s="55">
        <v>20765</v>
      </c>
      <c r="L6200" s="57">
        <v>18383</v>
      </c>
      <c r="M6200" s="57">
        <v>8</v>
      </c>
      <c r="N6200" s="59">
        <v>39156</v>
      </c>
      <c r="O6200" s="61">
        <v>16620</v>
      </c>
      <c r="P6200" s="10">
        <v>14397</v>
      </c>
      <c r="Q6200" s="10">
        <v>9</v>
      </c>
      <c r="R6200" s="11">
        <v>31026</v>
      </c>
      <c r="S6200" s="24">
        <f>Table1[[#This Row],[Female Voters]]/Table1[[#This Row],[Female Population]]</f>
        <v>0.68669598862396242</v>
      </c>
      <c r="T6200" s="24">
        <f>Table1[[#This Row],[Male Voters]]/Table1[[#This Row],[Male Population]]</f>
        <v>0.59895086667535513</v>
      </c>
      <c r="U6200" s="24">
        <f>Table1[[#This Row],[Total Voters]]/Table1[[#This Row],[Total Population]]</f>
        <v>0.64262854704501815</v>
      </c>
      <c r="V6200" s="24">
        <f>Table1[[#This Row],[Female Ballots]]/Table1[[#This Row],[Female Population]]</f>
        <v>0.54962134991236478</v>
      </c>
      <c r="W6200" s="24">
        <f>Table1[[#This Row],[Male Ballots]]/Table1[[#This Row],[Male Population]]</f>
        <v>0.46907989052521831</v>
      </c>
      <c r="X6200" s="24">
        <f>Table1[[#This Row],[Total Ballots]]/Table1[[#This Row],[Total Population]]</f>
        <v>0.509198929937142</v>
      </c>
      <c r="Y6200" s="24">
        <f>Table1[[#This Row],[Female Ballots]]/Table1[[#This Row],[Female Voters]]</f>
        <v>0.80038526366482066</v>
      </c>
      <c r="Z6200" s="24">
        <f>Table1[[#This Row],[Male Ballots]]/Table1[[#This Row],[Male Voters]]</f>
        <v>0.78316923244301806</v>
      </c>
      <c r="AA6200" s="64">
        <f>Table1[[#This Row],[Total Ballots]]/Table1[[#This Row],[Total Voters]]</f>
        <v>0.79236898559607727</v>
      </c>
    </row>
    <row r="6201" spans="1:27" x14ac:dyDescent="0.35">
      <c r="A6201" s="8" t="s">
        <v>51</v>
      </c>
      <c r="B6201" s="17">
        <v>2008</v>
      </c>
      <c r="C6201" s="17" t="s">
        <v>82</v>
      </c>
      <c r="D6201" s="17" t="s">
        <v>69</v>
      </c>
      <c r="E6201" s="35" t="s">
        <v>74</v>
      </c>
      <c r="F6201" s="35" t="s">
        <v>78</v>
      </c>
      <c r="G6201" s="51" t="s">
        <v>65</v>
      </c>
      <c r="H6201" s="10">
        <v>31467</v>
      </c>
      <c r="I6201" s="10">
        <v>30852</v>
      </c>
      <c r="J6201" s="53">
        <v>62319</v>
      </c>
      <c r="K6201" s="55">
        <v>23947</v>
      </c>
      <c r="L6201" s="57">
        <v>21736</v>
      </c>
      <c r="M6201" s="57">
        <v>14</v>
      </c>
      <c r="N6201" s="59">
        <v>45697</v>
      </c>
      <c r="O6201" s="61">
        <v>20554</v>
      </c>
      <c r="P6201" s="10">
        <v>18257</v>
      </c>
      <c r="Q6201" s="10">
        <v>9</v>
      </c>
      <c r="R6201" s="11">
        <v>38820</v>
      </c>
      <c r="S6201" s="24">
        <f>Table1[[#This Row],[Female Voters]]/Table1[[#This Row],[Female Population]]</f>
        <v>0.7610194807258398</v>
      </c>
      <c r="T6201" s="24">
        <f>Table1[[#This Row],[Male Voters]]/Table1[[#This Row],[Male Population]]</f>
        <v>0.70452482821210938</v>
      </c>
      <c r="U6201" s="24">
        <f>Table1[[#This Row],[Total Voters]]/Table1[[#This Row],[Total Population]]</f>
        <v>0.7332755660392497</v>
      </c>
      <c r="V6201" s="24">
        <f>Table1[[#This Row],[Female Ballots]]/Table1[[#This Row],[Female Population]]</f>
        <v>0.65319223313312358</v>
      </c>
      <c r="W6201" s="24">
        <f>Table1[[#This Row],[Male Ballots]]/Table1[[#This Row],[Male Population]]</f>
        <v>0.59176066381433945</v>
      </c>
      <c r="X6201" s="24">
        <f>Table1[[#This Row],[Total Ballots]]/Table1[[#This Row],[Total Population]]</f>
        <v>0.62292398786886827</v>
      </c>
      <c r="Y6201" s="24">
        <f>Table1[[#This Row],[Female Ballots]]/Table1[[#This Row],[Female Voters]]</f>
        <v>0.85831210590053031</v>
      </c>
      <c r="Z6201" s="24">
        <f>Table1[[#This Row],[Male Ballots]]/Table1[[#This Row],[Male Voters]]</f>
        <v>0.83994295178505707</v>
      </c>
      <c r="AA6201" s="64">
        <f>Table1[[#This Row],[Total Ballots]]/Table1[[#This Row],[Total Voters]]</f>
        <v>0.84950872048493331</v>
      </c>
    </row>
    <row r="6202" spans="1:27" x14ac:dyDescent="0.35">
      <c r="A6202" s="8" t="s">
        <v>51</v>
      </c>
      <c r="B6202" s="17">
        <v>2008</v>
      </c>
      <c r="C6202" s="17" t="s">
        <v>82</v>
      </c>
      <c r="D6202" s="17" t="s">
        <v>69</v>
      </c>
      <c r="E6202" s="35" t="s">
        <v>74</v>
      </c>
      <c r="F6202" s="35" t="s">
        <v>78</v>
      </c>
      <c r="G6202" s="51" t="s">
        <v>66</v>
      </c>
      <c r="H6202" s="10">
        <v>24865</v>
      </c>
      <c r="I6202" s="10">
        <v>23486</v>
      </c>
      <c r="J6202" s="53">
        <v>48351</v>
      </c>
      <c r="K6202" s="55">
        <v>21372</v>
      </c>
      <c r="L6202" s="57">
        <v>19223</v>
      </c>
      <c r="M6202" s="57">
        <v>14</v>
      </c>
      <c r="N6202" s="59">
        <v>40609</v>
      </c>
      <c r="O6202" s="61">
        <v>19756</v>
      </c>
      <c r="P6202" s="10">
        <v>17439</v>
      </c>
      <c r="Q6202" s="10">
        <v>10</v>
      </c>
      <c r="R6202" s="11">
        <v>37205</v>
      </c>
      <c r="S6202" s="24">
        <f>Table1[[#This Row],[Female Voters]]/Table1[[#This Row],[Female Population]]</f>
        <v>0.85952141564448015</v>
      </c>
      <c r="T6202" s="24">
        <f>Table1[[#This Row],[Male Voters]]/Table1[[#This Row],[Male Population]]</f>
        <v>0.8184876096397854</v>
      </c>
      <c r="U6202" s="24">
        <f>Table1[[#This Row],[Total Voters]]/Table1[[#This Row],[Total Population]]</f>
        <v>0.83987921656222209</v>
      </c>
      <c r="V6202" s="24">
        <f>Table1[[#This Row],[Female Ballots]]/Table1[[#This Row],[Female Population]]</f>
        <v>0.79453046450834508</v>
      </c>
      <c r="W6202" s="24">
        <f>Table1[[#This Row],[Male Ballots]]/Table1[[#This Row],[Male Population]]</f>
        <v>0.74252746316954776</v>
      </c>
      <c r="X6202" s="24">
        <f>Table1[[#This Row],[Total Ballots]]/Table1[[#This Row],[Total Population]]</f>
        <v>0.76947736344646445</v>
      </c>
      <c r="Y6202" s="24">
        <f>Table1[[#This Row],[Female Ballots]]/Table1[[#This Row],[Female Voters]]</f>
        <v>0.92438704847463971</v>
      </c>
      <c r="Z6202" s="24">
        <f>Table1[[#This Row],[Male Ballots]]/Table1[[#This Row],[Male Voters]]</f>
        <v>0.90719450658065859</v>
      </c>
      <c r="AA6202" s="64">
        <f>Table1[[#This Row],[Total Ballots]]/Table1[[#This Row],[Total Voters]]</f>
        <v>0.91617621709473274</v>
      </c>
    </row>
    <row r="6203" spans="1:27" x14ac:dyDescent="0.35">
      <c r="A6203" s="8" t="s">
        <v>51</v>
      </c>
      <c r="B6203" s="17">
        <v>2008</v>
      </c>
      <c r="C6203" s="17" t="s">
        <v>82</v>
      </c>
      <c r="D6203" s="17" t="s">
        <v>69</v>
      </c>
      <c r="E6203" s="35" t="s">
        <v>74</v>
      </c>
      <c r="F6203" s="35" t="s">
        <v>78</v>
      </c>
      <c r="G6203" s="51" t="s">
        <v>67</v>
      </c>
      <c r="H6203" s="10">
        <v>25032</v>
      </c>
      <c r="I6203" s="10">
        <v>20111</v>
      </c>
      <c r="J6203" s="53">
        <v>45143</v>
      </c>
      <c r="K6203" s="55">
        <v>20231</v>
      </c>
      <c r="L6203" s="57">
        <v>17263</v>
      </c>
      <c r="M6203" s="57">
        <v>9</v>
      </c>
      <c r="N6203" s="59">
        <v>37503</v>
      </c>
      <c r="O6203" s="61">
        <v>18986</v>
      </c>
      <c r="P6203" s="10">
        <v>16468</v>
      </c>
      <c r="Q6203" s="10">
        <v>8</v>
      </c>
      <c r="R6203" s="11">
        <v>35462</v>
      </c>
      <c r="S6203" s="24">
        <f>Table1[[#This Row],[Female Voters]]/Table1[[#This Row],[Female Population]]</f>
        <v>0.80820549696388622</v>
      </c>
      <c r="T6203" s="24">
        <f>Table1[[#This Row],[Male Voters]]/Table1[[#This Row],[Male Population]]</f>
        <v>0.85838595793346928</v>
      </c>
      <c r="U6203" s="24">
        <f>Table1[[#This Row],[Total Voters]]/Table1[[#This Row],[Total Population]]</f>
        <v>0.83076002924041381</v>
      </c>
      <c r="V6203" s="24">
        <f>Table1[[#This Row],[Female Ballots]]/Table1[[#This Row],[Female Population]]</f>
        <v>0.7584691594758709</v>
      </c>
      <c r="W6203" s="24">
        <f>Table1[[#This Row],[Male Ballots]]/Table1[[#This Row],[Male Population]]</f>
        <v>0.81885535279200439</v>
      </c>
      <c r="X6203" s="24">
        <f>Table1[[#This Row],[Total Ballots]]/Table1[[#This Row],[Total Population]]</f>
        <v>0.78554814699953479</v>
      </c>
      <c r="Y6203" s="24">
        <f>Table1[[#This Row],[Female Ballots]]/Table1[[#This Row],[Female Voters]]</f>
        <v>0.93846077801393901</v>
      </c>
      <c r="Z6203" s="24">
        <f>Table1[[#This Row],[Male Ballots]]/Table1[[#This Row],[Male Voters]]</f>
        <v>0.95394774952209926</v>
      </c>
      <c r="AA6203" s="64">
        <f>Table1[[#This Row],[Total Ballots]]/Table1[[#This Row],[Total Voters]]</f>
        <v>0.94557768711836387</v>
      </c>
    </row>
    <row r="6204" spans="1:27" x14ac:dyDescent="0.35">
      <c r="A6204" s="8" t="s">
        <v>25</v>
      </c>
      <c r="B6204" s="17">
        <v>2008</v>
      </c>
      <c r="C6204" s="17" t="s">
        <v>82</v>
      </c>
      <c r="D6204" s="17"/>
      <c r="E6204" s="35" t="s">
        <v>74</v>
      </c>
      <c r="F6204" s="35" t="s">
        <v>78</v>
      </c>
      <c r="G6204" s="51" t="s">
        <v>79</v>
      </c>
      <c r="H6204" s="10">
        <v>1638</v>
      </c>
      <c r="I6204" s="10">
        <v>1607</v>
      </c>
      <c r="J6204" s="53">
        <v>3245</v>
      </c>
      <c r="K6204" s="55">
        <v>1365</v>
      </c>
      <c r="L6204" s="57">
        <v>1216</v>
      </c>
      <c r="M6204" s="57"/>
      <c r="N6204" s="59">
        <v>2581</v>
      </c>
      <c r="O6204" s="61">
        <v>1196</v>
      </c>
      <c r="P6204" s="10">
        <v>1057</v>
      </c>
      <c r="Q6204" s="10"/>
      <c r="R6204" s="11">
        <v>2253</v>
      </c>
      <c r="S6204" s="24">
        <f>Table1[[#This Row],[Female Voters]]/Table1[[#This Row],[Female Population]]</f>
        <v>0.83333333333333337</v>
      </c>
      <c r="T6204" s="24">
        <f>Table1[[#This Row],[Male Voters]]/Table1[[#This Row],[Male Population]]</f>
        <v>0.75668948350964527</v>
      </c>
      <c r="U6204" s="24">
        <f>Table1[[#This Row],[Total Voters]]/Table1[[#This Row],[Total Population]]</f>
        <v>0.79537750385208017</v>
      </c>
      <c r="V6204" s="24">
        <f>Table1[[#This Row],[Female Ballots]]/Table1[[#This Row],[Female Population]]</f>
        <v>0.73015873015873012</v>
      </c>
      <c r="W6204" s="24">
        <f>Table1[[#This Row],[Male Ballots]]/Table1[[#This Row],[Male Population]]</f>
        <v>0.6577473553204729</v>
      </c>
      <c r="X6204" s="24">
        <f>Table1[[#This Row],[Total Ballots]]/Table1[[#This Row],[Total Population]]</f>
        <v>0.69429892141756544</v>
      </c>
      <c r="Y6204" s="24">
        <f>Table1[[#This Row],[Female Ballots]]/Table1[[#This Row],[Female Voters]]</f>
        <v>0.87619047619047619</v>
      </c>
      <c r="Z6204" s="24">
        <f>Table1[[#This Row],[Male Ballots]]/Table1[[#This Row],[Male Voters]]</f>
        <v>0.86924342105263153</v>
      </c>
      <c r="AA6204" s="64">
        <f>Table1[[#This Row],[Total Ballots]]/Table1[[#This Row],[Total Voters]]</f>
        <v>0.87291747384734597</v>
      </c>
    </row>
    <row r="6205" spans="1:27" x14ac:dyDescent="0.35">
      <c r="A6205" s="8" t="s">
        <v>25</v>
      </c>
      <c r="B6205" s="17">
        <v>2008</v>
      </c>
      <c r="C6205" s="17" t="s">
        <v>82</v>
      </c>
      <c r="D6205" s="17"/>
      <c r="E6205" s="35" t="s">
        <v>74</v>
      </c>
      <c r="F6205" s="35" t="s">
        <v>78</v>
      </c>
      <c r="G6205" s="51" t="s">
        <v>62</v>
      </c>
      <c r="H6205" s="10">
        <v>120</v>
      </c>
      <c r="I6205" s="10">
        <v>126</v>
      </c>
      <c r="J6205" s="53">
        <v>246</v>
      </c>
      <c r="K6205" s="55">
        <v>108</v>
      </c>
      <c r="L6205" s="57">
        <v>87</v>
      </c>
      <c r="M6205" s="57"/>
      <c r="N6205" s="59">
        <v>195</v>
      </c>
      <c r="O6205" s="61">
        <v>73</v>
      </c>
      <c r="P6205" s="10">
        <v>46</v>
      </c>
      <c r="Q6205" s="10"/>
      <c r="R6205" s="11">
        <v>119</v>
      </c>
      <c r="S6205" s="24">
        <f>Table1[[#This Row],[Female Voters]]/Table1[[#This Row],[Female Population]]</f>
        <v>0.9</v>
      </c>
      <c r="T6205" s="24">
        <f>Table1[[#This Row],[Male Voters]]/Table1[[#This Row],[Male Population]]</f>
        <v>0.69047619047619047</v>
      </c>
      <c r="U6205" s="24">
        <f>Table1[[#This Row],[Total Voters]]/Table1[[#This Row],[Total Population]]</f>
        <v>0.79268292682926833</v>
      </c>
      <c r="V6205" s="24">
        <f>Table1[[#This Row],[Female Ballots]]/Table1[[#This Row],[Female Population]]</f>
        <v>0.60833333333333328</v>
      </c>
      <c r="W6205" s="24">
        <f>Table1[[#This Row],[Male Ballots]]/Table1[[#This Row],[Male Population]]</f>
        <v>0.36507936507936506</v>
      </c>
      <c r="X6205" s="24">
        <f>Table1[[#This Row],[Total Ballots]]/Table1[[#This Row],[Total Population]]</f>
        <v>0.48373983739837401</v>
      </c>
      <c r="Y6205" s="24">
        <f>Table1[[#This Row],[Female Ballots]]/Table1[[#This Row],[Female Voters]]</f>
        <v>0.67592592592592593</v>
      </c>
      <c r="Z6205" s="24">
        <f>Table1[[#This Row],[Male Ballots]]/Table1[[#This Row],[Male Voters]]</f>
        <v>0.52873563218390807</v>
      </c>
      <c r="AA6205" s="64">
        <f>Table1[[#This Row],[Total Ballots]]/Table1[[#This Row],[Total Voters]]</f>
        <v>0.61025641025641031</v>
      </c>
    </row>
    <row r="6206" spans="1:27" x14ac:dyDescent="0.35">
      <c r="A6206" s="8" t="s">
        <v>25</v>
      </c>
      <c r="B6206" s="17">
        <v>2008</v>
      </c>
      <c r="C6206" s="17" t="s">
        <v>82</v>
      </c>
      <c r="D6206" s="17"/>
      <c r="E6206" s="35" t="s">
        <v>74</v>
      </c>
      <c r="F6206" s="35" t="s">
        <v>78</v>
      </c>
      <c r="G6206" s="51" t="s">
        <v>63</v>
      </c>
      <c r="H6206" s="10">
        <v>161</v>
      </c>
      <c r="I6206" s="10">
        <v>182</v>
      </c>
      <c r="J6206" s="53">
        <v>343</v>
      </c>
      <c r="K6206" s="55">
        <v>135</v>
      </c>
      <c r="L6206" s="57">
        <v>128</v>
      </c>
      <c r="M6206" s="57"/>
      <c r="N6206" s="59">
        <v>263</v>
      </c>
      <c r="O6206" s="61">
        <v>93</v>
      </c>
      <c r="P6206" s="10">
        <v>93</v>
      </c>
      <c r="Q6206" s="10"/>
      <c r="R6206" s="11">
        <v>186</v>
      </c>
      <c r="S6206" s="24">
        <f>Table1[[#This Row],[Female Voters]]/Table1[[#This Row],[Female Population]]</f>
        <v>0.83850931677018636</v>
      </c>
      <c r="T6206" s="24">
        <f>Table1[[#This Row],[Male Voters]]/Table1[[#This Row],[Male Population]]</f>
        <v>0.70329670329670335</v>
      </c>
      <c r="U6206" s="24">
        <f>Table1[[#This Row],[Total Voters]]/Table1[[#This Row],[Total Population]]</f>
        <v>0.76676384839650147</v>
      </c>
      <c r="V6206" s="24">
        <f>Table1[[#This Row],[Female Ballots]]/Table1[[#This Row],[Female Population]]</f>
        <v>0.57763975155279501</v>
      </c>
      <c r="W6206" s="24">
        <f>Table1[[#This Row],[Male Ballots]]/Table1[[#This Row],[Male Population]]</f>
        <v>0.51098901098901095</v>
      </c>
      <c r="X6206" s="24">
        <f>Table1[[#This Row],[Total Ballots]]/Table1[[#This Row],[Total Population]]</f>
        <v>0.54227405247813409</v>
      </c>
      <c r="Y6206" s="24">
        <f>Table1[[#This Row],[Female Ballots]]/Table1[[#This Row],[Female Voters]]</f>
        <v>0.68888888888888888</v>
      </c>
      <c r="Z6206" s="24">
        <f>Table1[[#This Row],[Male Ballots]]/Table1[[#This Row],[Male Voters]]</f>
        <v>0.7265625</v>
      </c>
      <c r="AA6206" s="64">
        <f>Table1[[#This Row],[Total Ballots]]/Table1[[#This Row],[Total Voters]]</f>
        <v>0.70722433460076051</v>
      </c>
    </row>
    <row r="6207" spans="1:27" x14ac:dyDescent="0.35">
      <c r="A6207" s="8" t="s">
        <v>25</v>
      </c>
      <c r="B6207" s="17">
        <v>2008</v>
      </c>
      <c r="C6207" s="17" t="s">
        <v>82</v>
      </c>
      <c r="D6207" s="17"/>
      <c r="E6207" s="35" t="s">
        <v>74</v>
      </c>
      <c r="F6207" s="35" t="s">
        <v>78</v>
      </c>
      <c r="G6207" s="51" t="s">
        <v>64</v>
      </c>
      <c r="H6207" s="10">
        <v>223</v>
      </c>
      <c r="I6207" s="10">
        <v>225</v>
      </c>
      <c r="J6207" s="53">
        <v>448</v>
      </c>
      <c r="K6207" s="55">
        <v>162</v>
      </c>
      <c r="L6207" s="57">
        <v>153</v>
      </c>
      <c r="M6207" s="57"/>
      <c r="N6207" s="59">
        <v>315</v>
      </c>
      <c r="O6207" s="61">
        <v>133</v>
      </c>
      <c r="P6207" s="10">
        <v>124</v>
      </c>
      <c r="Q6207" s="10"/>
      <c r="R6207" s="11">
        <v>257</v>
      </c>
      <c r="S6207" s="24">
        <f>Table1[[#This Row],[Female Voters]]/Table1[[#This Row],[Female Population]]</f>
        <v>0.726457399103139</v>
      </c>
      <c r="T6207" s="24">
        <f>Table1[[#This Row],[Male Voters]]/Table1[[#This Row],[Male Population]]</f>
        <v>0.68</v>
      </c>
      <c r="U6207" s="24">
        <f>Table1[[#This Row],[Total Voters]]/Table1[[#This Row],[Total Population]]</f>
        <v>0.703125</v>
      </c>
      <c r="V6207" s="24">
        <f>Table1[[#This Row],[Female Ballots]]/Table1[[#This Row],[Female Population]]</f>
        <v>0.5964125560538116</v>
      </c>
      <c r="W6207" s="24">
        <f>Table1[[#This Row],[Male Ballots]]/Table1[[#This Row],[Male Population]]</f>
        <v>0.55111111111111111</v>
      </c>
      <c r="X6207" s="24">
        <f>Table1[[#This Row],[Total Ballots]]/Table1[[#This Row],[Total Population]]</f>
        <v>0.5736607142857143</v>
      </c>
      <c r="Y6207" s="24">
        <f>Table1[[#This Row],[Female Ballots]]/Table1[[#This Row],[Female Voters]]</f>
        <v>0.82098765432098764</v>
      </c>
      <c r="Z6207" s="24">
        <f>Table1[[#This Row],[Male Ballots]]/Table1[[#This Row],[Male Voters]]</f>
        <v>0.81045751633986929</v>
      </c>
      <c r="AA6207" s="64">
        <f>Table1[[#This Row],[Total Ballots]]/Table1[[#This Row],[Total Voters]]</f>
        <v>0.81587301587301586</v>
      </c>
    </row>
    <row r="6208" spans="1:27" x14ac:dyDescent="0.35">
      <c r="A6208" s="8" t="s">
        <v>25</v>
      </c>
      <c r="B6208" s="17">
        <v>2008</v>
      </c>
      <c r="C6208" s="17" t="s">
        <v>82</v>
      </c>
      <c r="D6208" s="17"/>
      <c r="E6208" s="35" t="s">
        <v>74</v>
      </c>
      <c r="F6208" s="35" t="s">
        <v>78</v>
      </c>
      <c r="G6208" s="51" t="s">
        <v>65</v>
      </c>
      <c r="H6208" s="10">
        <v>332</v>
      </c>
      <c r="I6208" s="10">
        <v>333</v>
      </c>
      <c r="J6208" s="53">
        <v>665</v>
      </c>
      <c r="K6208" s="55">
        <v>253</v>
      </c>
      <c r="L6208" s="57">
        <v>223</v>
      </c>
      <c r="M6208" s="57"/>
      <c r="N6208" s="59">
        <v>476</v>
      </c>
      <c r="O6208" s="61">
        <v>232</v>
      </c>
      <c r="P6208" s="10">
        <v>191</v>
      </c>
      <c r="Q6208" s="10"/>
      <c r="R6208" s="11">
        <v>423</v>
      </c>
      <c r="S6208" s="24">
        <f>Table1[[#This Row],[Female Voters]]/Table1[[#This Row],[Female Population]]</f>
        <v>0.76204819277108438</v>
      </c>
      <c r="T6208" s="24">
        <f>Table1[[#This Row],[Male Voters]]/Table1[[#This Row],[Male Population]]</f>
        <v>0.66966966966966968</v>
      </c>
      <c r="U6208" s="24">
        <f>Table1[[#This Row],[Total Voters]]/Table1[[#This Row],[Total Population]]</f>
        <v>0.71578947368421053</v>
      </c>
      <c r="V6208" s="24">
        <f>Table1[[#This Row],[Female Ballots]]/Table1[[#This Row],[Female Population]]</f>
        <v>0.6987951807228916</v>
      </c>
      <c r="W6208" s="24">
        <f>Table1[[#This Row],[Male Ballots]]/Table1[[#This Row],[Male Population]]</f>
        <v>0.57357357357357353</v>
      </c>
      <c r="X6208" s="24">
        <f>Table1[[#This Row],[Total Ballots]]/Table1[[#This Row],[Total Population]]</f>
        <v>0.63609022556390982</v>
      </c>
      <c r="Y6208" s="24">
        <f>Table1[[#This Row],[Female Ballots]]/Table1[[#This Row],[Female Voters]]</f>
        <v>0.91699604743083007</v>
      </c>
      <c r="Z6208" s="24">
        <f>Table1[[#This Row],[Male Ballots]]/Table1[[#This Row],[Male Voters]]</f>
        <v>0.8565022421524664</v>
      </c>
      <c r="AA6208" s="64">
        <f>Table1[[#This Row],[Total Ballots]]/Table1[[#This Row],[Total Voters]]</f>
        <v>0.8886554621848739</v>
      </c>
    </row>
    <row r="6209" spans="1:27" x14ac:dyDescent="0.35">
      <c r="A6209" s="8" t="s">
        <v>25</v>
      </c>
      <c r="B6209" s="17">
        <v>2008</v>
      </c>
      <c r="C6209" s="17" t="s">
        <v>82</v>
      </c>
      <c r="D6209" s="17"/>
      <c r="E6209" s="35" t="s">
        <v>74</v>
      </c>
      <c r="F6209" s="35" t="s">
        <v>78</v>
      </c>
      <c r="G6209" s="51" t="s">
        <v>66</v>
      </c>
      <c r="H6209" s="10">
        <v>330</v>
      </c>
      <c r="I6209" s="10">
        <v>331</v>
      </c>
      <c r="J6209" s="53">
        <v>661</v>
      </c>
      <c r="K6209" s="55">
        <v>318</v>
      </c>
      <c r="L6209" s="57">
        <v>275</v>
      </c>
      <c r="M6209" s="57"/>
      <c r="N6209" s="59">
        <v>593</v>
      </c>
      <c r="O6209" s="61">
        <v>290</v>
      </c>
      <c r="P6209" s="10">
        <v>263</v>
      </c>
      <c r="Q6209" s="10"/>
      <c r="R6209" s="11">
        <v>553</v>
      </c>
      <c r="S6209" s="24">
        <f>Table1[[#This Row],[Female Voters]]/Table1[[#This Row],[Female Population]]</f>
        <v>0.96363636363636362</v>
      </c>
      <c r="T6209" s="24">
        <f>Table1[[#This Row],[Male Voters]]/Table1[[#This Row],[Male Population]]</f>
        <v>0.83081570996978849</v>
      </c>
      <c r="U6209" s="24">
        <f>Table1[[#This Row],[Total Voters]]/Table1[[#This Row],[Total Population]]</f>
        <v>0.89712556732223903</v>
      </c>
      <c r="V6209" s="24">
        <f>Table1[[#This Row],[Female Ballots]]/Table1[[#This Row],[Female Population]]</f>
        <v>0.87878787878787878</v>
      </c>
      <c r="W6209" s="24">
        <f>Table1[[#This Row],[Male Ballots]]/Table1[[#This Row],[Male Population]]</f>
        <v>0.79456193353474325</v>
      </c>
      <c r="X6209" s="24">
        <f>Table1[[#This Row],[Total Ballots]]/Table1[[#This Row],[Total Population]]</f>
        <v>0.83661119515885018</v>
      </c>
      <c r="Y6209" s="24">
        <f>Table1[[#This Row],[Female Ballots]]/Table1[[#This Row],[Female Voters]]</f>
        <v>0.91194968553459121</v>
      </c>
      <c r="Z6209" s="24">
        <f>Table1[[#This Row],[Male Ballots]]/Table1[[#This Row],[Male Voters]]</f>
        <v>0.95636363636363642</v>
      </c>
      <c r="AA6209" s="64">
        <f>Table1[[#This Row],[Total Ballots]]/Table1[[#This Row],[Total Voters]]</f>
        <v>0.93254637436762222</v>
      </c>
    </row>
    <row r="6210" spans="1:27" x14ac:dyDescent="0.35">
      <c r="A6210" s="8" t="s">
        <v>25</v>
      </c>
      <c r="B6210" s="17">
        <v>2008</v>
      </c>
      <c r="C6210" s="17" t="s">
        <v>82</v>
      </c>
      <c r="D6210" s="17"/>
      <c r="E6210" s="35" t="s">
        <v>74</v>
      </c>
      <c r="F6210" s="35" t="s">
        <v>78</v>
      </c>
      <c r="G6210" s="51" t="s">
        <v>67</v>
      </c>
      <c r="H6210" s="10">
        <v>472</v>
      </c>
      <c r="I6210" s="10">
        <v>410</v>
      </c>
      <c r="J6210" s="53">
        <v>882</v>
      </c>
      <c r="K6210" s="55">
        <v>389</v>
      </c>
      <c r="L6210" s="57">
        <v>350</v>
      </c>
      <c r="M6210" s="57"/>
      <c r="N6210" s="59">
        <v>739</v>
      </c>
      <c r="O6210" s="61">
        <v>375</v>
      </c>
      <c r="P6210" s="10">
        <v>340</v>
      </c>
      <c r="Q6210" s="10"/>
      <c r="R6210" s="11">
        <v>715</v>
      </c>
      <c r="S6210" s="24">
        <f>Table1[[#This Row],[Female Voters]]/Table1[[#This Row],[Female Population]]</f>
        <v>0.82415254237288138</v>
      </c>
      <c r="T6210" s="24">
        <f>Table1[[#This Row],[Male Voters]]/Table1[[#This Row],[Male Population]]</f>
        <v>0.85365853658536583</v>
      </c>
      <c r="U6210" s="24">
        <f>Table1[[#This Row],[Total Voters]]/Table1[[#This Row],[Total Population]]</f>
        <v>0.83786848072562359</v>
      </c>
      <c r="V6210" s="24">
        <f>Table1[[#This Row],[Female Ballots]]/Table1[[#This Row],[Female Population]]</f>
        <v>0.79449152542372881</v>
      </c>
      <c r="W6210" s="24">
        <f>Table1[[#This Row],[Male Ballots]]/Table1[[#This Row],[Male Population]]</f>
        <v>0.82926829268292679</v>
      </c>
      <c r="X6210" s="24">
        <f>Table1[[#This Row],[Total Ballots]]/Table1[[#This Row],[Total Population]]</f>
        <v>0.81065759637188206</v>
      </c>
      <c r="Y6210" s="24">
        <f>Table1[[#This Row],[Female Ballots]]/Table1[[#This Row],[Female Voters]]</f>
        <v>0.96401028277634959</v>
      </c>
      <c r="Z6210" s="24">
        <f>Table1[[#This Row],[Male Ballots]]/Table1[[#This Row],[Male Voters]]</f>
        <v>0.97142857142857142</v>
      </c>
      <c r="AA6210" s="64">
        <f>Table1[[#This Row],[Total Ballots]]/Table1[[#This Row],[Total Voters]]</f>
        <v>0.96752368064952643</v>
      </c>
    </row>
    <row r="6211" spans="1:27" x14ac:dyDescent="0.35">
      <c r="A6211" s="8" t="s">
        <v>46</v>
      </c>
      <c r="B6211" s="17">
        <v>2008</v>
      </c>
      <c r="C6211" s="17" t="s">
        <v>82</v>
      </c>
      <c r="D6211" s="17" t="s">
        <v>69</v>
      </c>
      <c r="E6211" s="35" t="s">
        <v>74</v>
      </c>
      <c r="F6211" s="35" t="s">
        <v>78</v>
      </c>
      <c r="G6211" s="51" t="s">
        <v>79</v>
      </c>
      <c r="H6211" s="10">
        <v>38929</v>
      </c>
      <c r="I6211" s="10">
        <v>37597</v>
      </c>
      <c r="J6211" s="53">
        <v>76526</v>
      </c>
      <c r="K6211" s="55">
        <v>29340</v>
      </c>
      <c r="L6211" s="57">
        <v>26024</v>
      </c>
      <c r="M6211" s="57">
        <v>2</v>
      </c>
      <c r="N6211" s="59">
        <v>55366</v>
      </c>
      <c r="O6211" s="61">
        <v>24304</v>
      </c>
      <c r="P6211" s="10">
        <v>21074</v>
      </c>
      <c r="Q6211" s="10">
        <v>2</v>
      </c>
      <c r="R6211" s="11">
        <v>45380</v>
      </c>
      <c r="S6211" s="24">
        <f>Table1[[#This Row],[Female Voters]]/Table1[[#This Row],[Female Population]]</f>
        <v>0.75367977600246605</v>
      </c>
      <c r="T6211" s="24">
        <f>Table1[[#This Row],[Male Voters]]/Table1[[#This Row],[Male Population]]</f>
        <v>0.69218288693246799</v>
      </c>
      <c r="U6211" s="24">
        <f>Table1[[#This Row],[Total Voters]]/Table1[[#This Row],[Total Population]]</f>
        <v>0.72349266915819455</v>
      </c>
      <c r="V6211" s="24">
        <f>Table1[[#This Row],[Female Ballots]]/Table1[[#This Row],[Female Population]]</f>
        <v>0.62431606257545791</v>
      </c>
      <c r="W6211" s="24">
        <f>Table1[[#This Row],[Male Ballots]]/Table1[[#This Row],[Male Population]]</f>
        <v>0.56052344601962922</v>
      </c>
      <c r="X6211" s="24">
        <f>Table1[[#This Row],[Total Ballots]]/Table1[[#This Row],[Total Population]]</f>
        <v>0.59300107153124426</v>
      </c>
      <c r="Y6211" s="24">
        <f>Table1[[#This Row],[Female Ballots]]/Table1[[#This Row],[Female Voters]]</f>
        <v>0.82835719154737564</v>
      </c>
      <c r="Z6211" s="24">
        <f>Table1[[#This Row],[Male Ballots]]/Table1[[#This Row],[Male Voters]]</f>
        <v>0.8097909621887488</v>
      </c>
      <c r="AA6211" s="64">
        <f>Table1[[#This Row],[Total Ballots]]/Table1[[#This Row],[Total Voters]]</f>
        <v>0.81963660007947114</v>
      </c>
    </row>
    <row r="6212" spans="1:27" x14ac:dyDescent="0.35">
      <c r="A6212" s="8" t="s">
        <v>46</v>
      </c>
      <c r="B6212" s="17">
        <v>2008</v>
      </c>
      <c r="C6212" s="17" t="s">
        <v>82</v>
      </c>
      <c r="D6212" s="17" t="s">
        <v>69</v>
      </c>
      <c r="E6212" s="35" t="s">
        <v>74</v>
      </c>
      <c r="F6212" s="35" t="s">
        <v>78</v>
      </c>
      <c r="G6212" s="51" t="s">
        <v>62</v>
      </c>
      <c r="H6212" s="10">
        <v>4348</v>
      </c>
      <c r="I6212" s="10">
        <v>4368</v>
      </c>
      <c r="J6212" s="53">
        <v>8716</v>
      </c>
      <c r="K6212" s="55">
        <v>2521</v>
      </c>
      <c r="L6212" s="57">
        <v>2157</v>
      </c>
      <c r="M6212" s="57"/>
      <c r="N6212" s="59">
        <v>4678</v>
      </c>
      <c r="O6212" s="61">
        <v>1480</v>
      </c>
      <c r="P6212" s="10">
        <v>1149</v>
      </c>
      <c r="Q6212" s="10"/>
      <c r="R6212" s="11">
        <v>2629</v>
      </c>
      <c r="S6212" s="24">
        <f>Table1[[#This Row],[Female Voters]]/Table1[[#This Row],[Female Population]]</f>
        <v>0.57980680772769089</v>
      </c>
      <c r="T6212" s="24">
        <f>Table1[[#This Row],[Male Voters]]/Table1[[#This Row],[Male Population]]</f>
        <v>0.49381868131868134</v>
      </c>
      <c r="U6212" s="24">
        <f>Table1[[#This Row],[Total Voters]]/Table1[[#This Row],[Total Population]]</f>
        <v>0.53671408903166595</v>
      </c>
      <c r="V6212" s="24">
        <f>Table1[[#This Row],[Female Ballots]]/Table1[[#This Row],[Female Population]]</f>
        <v>0.34038638454461823</v>
      </c>
      <c r="W6212" s="24">
        <f>Table1[[#This Row],[Male Ballots]]/Table1[[#This Row],[Male Population]]</f>
        <v>0.26304945054945056</v>
      </c>
      <c r="X6212" s="24">
        <f>Table1[[#This Row],[Total Ballots]]/Table1[[#This Row],[Total Population]]</f>
        <v>0.30162918770078018</v>
      </c>
      <c r="Y6212" s="24">
        <f>Table1[[#This Row],[Female Ballots]]/Table1[[#This Row],[Female Voters]]</f>
        <v>0.58706862356207856</v>
      </c>
      <c r="Z6212" s="24">
        <f>Table1[[#This Row],[Male Ballots]]/Table1[[#This Row],[Male Voters]]</f>
        <v>0.53268428372739918</v>
      </c>
      <c r="AA6212" s="64">
        <f>Table1[[#This Row],[Total Ballots]]/Table1[[#This Row],[Total Voters]]</f>
        <v>0.56199230440359127</v>
      </c>
    </row>
    <row r="6213" spans="1:27" x14ac:dyDescent="0.35">
      <c r="A6213" s="8" t="s">
        <v>46</v>
      </c>
      <c r="B6213" s="17">
        <v>2008</v>
      </c>
      <c r="C6213" s="17" t="s">
        <v>82</v>
      </c>
      <c r="D6213" s="17" t="s">
        <v>69</v>
      </c>
      <c r="E6213" s="35" t="s">
        <v>74</v>
      </c>
      <c r="F6213" s="35" t="s">
        <v>78</v>
      </c>
      <c r="G6213" s="51" t="s">
        <v>63</v>
      </c>
      <c r="H6213" s="10">
        <v>5736</v>
      </c>
      <c r="I6213" s="10">
        <v>5745</v>
      </c>
      <c r="J6213" s="53">
        <v>11481</v>
      </c>
      <c r="K6213" s="55">
        <v>3778</v>
      </c>
      <c r="L6213" s="57">
        <v>3211</v>
      </c>
      <c r="M6213" s="57"/>
      <c r="N6213" s="59">
        <v>6989</v>
      </c>
      <c r="O6213" s="61">
        <v>2650</v>
      </c>
      <c r="P6213" s="10">
        <v>2046</v>
      </c>
      <c r="Q6213" s="10"/>
      <c r="R6213" s="11">
        <v>4696</v>
      </c>
      <c r="S6213" s="24">
        <f>Table1[[#This Row],[Female Voters]]/Table1[[#This Row],[Female Population]]</f>
        <v>0.6586471408647141</v>
      </c>
      <c r="T6213" s="24">
        <f>Table1[[#This Row],[Male Voters]]/Table1[[#This Row],[Male Population]]</f>
        <v>0.5589208006962576</v>
      </c>
      <c r="U6213" s="24">
        <f>Table1[[#This Row],[Total Voters]]/Table1[[#This Row],[Total Population]]</f>
        <v>0.60874488284992601</v>
      </c>
      <c r="V6213" s="24">
        <f>Table1[[#This Row],[Female Ballots]]/Table1[[#This Row],[Female Population]]</f>
        <v>0.46199442119944212</v>
      </c>
      <c r="W6213" s="24">
        <f>Table1[[#This Row],[Male Ballots]]/Table1[[#This Row],[Male Population]]</f>
        <v>0.35613577023498694</v>
      </c>
      <c r="X6213" s="24">
        <f>Table1[[#This Row],[Total Ballots]]/Table1[[#This Row],[Total Population]]</f>
        <v>0.40902360421566064</v>
      </c>
      <c r="Y6213" s="24">
        <f>Table1[[#This Row],[Female Ballots]]/Table1[[#This Row],[Female Voters]]</f>
        <v>0.70142932768660671</v>
      </c>
      <c r="Z6213" s="24">
        <f>Table1[[#This Row],[Male Ballots]]/Table1[[#This Row],[Male Voters]]</f>
        <v>0.63718467767050768</v>
      </c>
      <c r="AA6213" s="64">
        <f>Table1[[#This Row],[Total Ballots]]/Table1[[#This Row],[Total Voters]]</f>
        <v>0.67191300615252536</v>
      </c>
    </row>
    <row r="6214" spans="1:27" x14ac:dyDescent="0.35">
      <c r="A6214" s="8" t="s">
        <v>46</v>
      </c>
      <c r="B6214" s="17">
        <v>2008</v>
      </c>
      <c r="C6214" s="17" t="s">
        <v>82</v>
      </c>
      <c r="D6214" s="17" t="s">
        <v>69</v>
      </c>
      <c r="E6214" s="35" t="s">
        <v>74</v>
      </c>
      <c r="F6214" s="35" t="s">
        <v>78</v>
      </c>
      <c r="G6214" s="51" t="s">
        <v>64</v>
      </c>
      <c r="H6214" s="10">
        <v>6495</v>
      </c>
      <c r="I6214" s="10">
        <v>6560</v>
      </c>
      <c r="J6214" s="53">
        <v>13055</v>
      </c>
      <c r="K6214" s="55">
        <v>4516</v>
      </c>
      <c r="L6214" s="57">
        <v>3878</v>
      </c>
      <c r="M6214" s="57"/>
      <c r="N6214" s="59">
        <v>8394</v>
      </c>
      <c r="O6214" s="61">
        <v>3506</v>
      </c>
      <c r="P6214" s="10">
        <v>2900</v>
      </c>
      <c r="Q6214" s="10"/>
      <c r="R6214" s="11">
        <v>6406</v>
      </c>
      <c r="S6214" s="24">
        <f>Table1[[#This Row],[Female Voters]]/Table1[[#This Row],[Female Population]]</f>
        <v>0.69530408006158584</v>
      </c>
      <c r="T6214" s="24">
        <f>Table1[[#This Row],[Male Voters]]/Table1[[#This Row],[Male Population]]</f>
        <v>0.59115853658536588</v>
      </c>
      <c r="U6214" s="24">
        <f>Table1[[#This Row],[Total Voters]]/Table1[[#This Row],[Total Population]]</f>
        <v>0.64297204136346231</v>
      </c>
      <c r="V6214" s="24">
        <f>Table1[[#This Row],[Female Ballots]]/Table1[[#This Row],[Female Population]]</f>
        <v>0.53979984603541187</v>
      </c>
      <c r="W6214" s="24">
        <f>Table1[[#This Row],[Male Ballots]]/Table1[[#This Row],[Male Population]]</f>
        <v>0.44207317073170732</v>
      </c>
      <c r="X6214" s="24">
        <f>Table1[[#This Row],[Total Ballots]]/Table1[[#This Row],[Total Population]]</f>
        <v>0.49069322098812718</v>
      </c>
      <c r="Y6214" s="24">
        <f>Table1[[#This Row],[Female Ballots]]/Table1[[#This Row],[Female Voters]]</f>
        <v>0.77635075287865363</v>
      </c>
      <c r="Z6214" s="24">
        <f>Table1[[#This Row],[Male Ballots]]/Table1[[#This Row],[Male Voters]]</f>
        <v>0.74780814853017019</v>
      </c>
      <c r="AA6214" s="64">
        <f>Table1[[#This Row],[Total Ballots]]/Table1[[#This Row],[Total Voters]]</f>
        <v>0.76316416487967598</v>
      </c>
    </row>
    <row r="6215" spans="1:27" x14ac:dyDescent="0.35">
      <c r="A6215" s="8" t="s">
        <v>46</v>
      </c>
      <c r="B6215" s="17">
        <v>2008</v>
      </c>
      <c r="C6215" s="17" t="s">
        <v>82</v>
      </c>
      <c r="D6215" s="17" t="s">
        <v>69</v>
      </c>
      <c r="E6215" s="35" t="s">
        <v>74</v>
      </c>
      <c r="F6215" s="35" t="s">
        <v>78</v>
      </c>
      <c r="G6215" s="51" t="s">
        <v>65</v>
      </c>
      <c r="H6215" s="10">
        <v>7601</v>
      </c>
      <c r="I6215" s="10">
        <v>7693</v>
      </c>
      <c r="J6215" s="53">
        <v>15294</v>
      </c>
      <c r="K6215" s="55">
        <v>5827</v>
      </c>
      <c r="L6215" s="57">
        <v>5404</v>
      </c>
      <c r="M6215" s="57"/>
      <c r="N6215" s="59">
        <v>11231</v>
      </c>
      <c r="O6215" s="61">
        <v>4907</v>
      </c>
      <c r="P6215" s="10">
        <v>4415</v>
      </c>
      <c r="Q6215" s="10"/>
      <c r="R6215" s="11">
        <v>9322</v>
      </c>
      <c r="S6215" s="24">
        <f>Table1[[#This Row],[Female Voters]]/Table1[[#This Row],[Female Population]]</f>
        <v>0.76660965662412839</v>
      </c>
      <c r="T6215" s="24">
        <f>Table1[[#This Row],[Male Voters]]/Table1[[#This Row],[Male Population]]</f>
        <v>0.70245677888989988</v>
      </c>
      <c r="U6215" s="24">
        <f>Table1[[#This Row],[Total Voters]]/Table1[[#This Row],[Total Population]]</f>
        <v>0.73434026415587816</v>
      </c>
      <c r="V6215" s="24">
        <f>Table1[[#This Row],[Female Ballots]]/Table1[[#This Row],[Female Population]]</f>
        <v>0.64557295092750955</v>
      </c>
      <c r="W6215" s="24">
        <f>Table1[[#This Row],[Male Ballots]]/Table1[[#This Row],[Male Population]]</f>
        <v>0.57389834914857663</v>
      </c>
      <c r="X6215" s="24">
        <f>Table1[[#This Row],[Total Ballots]]/Table1[[#This Row],[Total Population]]</f>
        <v>0.6095200732313325</v>
      </c>
      <c r="Y6215" s="24">
        <f>Table1[[#This Row],[Female Ballots]]/Table1[[#This Row],[Female Voters]]</f>
        <v>0.84211429552085126</v>
      </c>
      <c r="Z6215" s="24">
        <f>Table1[[#This Row],[Male Ballots]]/Table1[[#This Row],[Male Voters]]</f>
        <v>0.8169874167283494</v>
      </c>
      <c r="AA6215" s="64">
        <f>Table1[[#This Row],[Total Ballots]]/Table1[[#This Row],[Total Voters]]</f>
        <v>0.83002404060190549</v>
      </c>
    </row>
    <row r="6216" spans="1:27" x14ac:dyDescent="0.35">
      <c r="A6216" s="8" t="s">
        <v>46</v>
      </c>
      <c r="B6216" s="17">
        <v>2008</v>
      </c>
      <c r="C6216" s="17" t="s">
        <v>82</v>
      </c>
      <c r="D6216" s="17" t="s">
        <v>69</v>
      </c>
      <c r="E6216" s="35" t="s">
        <v>74</v>
      </c>
      <c r="F6216" s="35" t="s">
        <v>78</v>
      </c>
      <c r="G6216" s="51" t="s">
        <v>66</v>
      </c>
      <c r="H6216" s="10">
        <v>6632</v>
      </c>
      <c r="I6216" s="10">
        <v>6522</v>
      </c>
      <c r="J6216" s="53">
        <v>13154</v>
      </c>
      <c r="K6216" s="55">
        <v>5882</v>
      </c>
      <c r="L6216" s="57">
        <v>5541</v>
      </c>
      <c r="M6216" s="57">
        <v>2</v>
      </c>
      <c r="N6216" s="59">
        <v>11425</v>
      </c>
      <c r="O6216" s="61">
        <v>5414</v>
      </c>
      <c r="P6216" s="10">
        <v>5040</v>
      </c>
      <c r="Q6216" s="10">
        <v>2</v>
      </c>
      <c r="R6216" s="11">
        <v>10456</v>
      </c>
      <c r="S6216" s="24">
        <f>Table1[[#This Row],[Female Voters]]/Table1[[#This Row],[Female Population]]</f>
        <v>0.88691194209891433</v>
      </c>
      <c r="T6216" s="24">
        <f>Table1[[#This Row],[Male Voters]]/Table1[[#This Row],[Male Population]]</f>
        <v>0.84958601655933763</v>
      </c>
      <c r="U6216" s="24">
        <f>Table1[[#This Row],[Total Voters]]/Table1[[#This Row],[Total Population]]</f>
        <v>0.86855709289949823</v>
      </c>
      <c r="V6216" s="24">
        <f>Table1[[#This Row],[Female Ballots]]/Table1[[#This Row],[Female Population]]</f>
        <v>0.81634499396863691</v>
      </c>
      <c r="W6216" s="24">
        <f>Table1[[#This Row],[Male Ballots]]/Table1[[#This Row],[Male Population]]</f>
        <v>0.77276908923643051</v>
      </c>
      <c r="X6216" s="24">
        <f>Table1[[#This Row],[Total Ballots]]/Table1[[#This Row],[Total Population]]</f>
        <v>0.79489128782119511</v>
      </c>
      <c r="Y6216" s="24">
        <f>Table1[[#This Row],[Female Ballots]]/Table1[[#This Row],[Female Voters]]</f>
        <v>0.92043522611356676</v>
      </c>
      <c r="Z6216" s="24">
        <f>Table1[[#This Row],[Male Ballots]]/Table1[[#This Row],[Male Voters]]</f>
        <v>0.90958310774228479</v>
      </c>
      <c r="AA6216" s="64">
        <f>Table1[[#This Row],[Total Ballots]]/Table1[[#This Row],[Total Voters]]</f>
        <v>0.91518599562363234</v>
      </c>
    </row>
    <row r="6217" spans="1:27" x14ac:dyDescent="0.35">
      <c r="A6217" s="8" t="s">
        <v>46</v>
      </c>
      <c r="B6217" s="17">
        <v>2008</v>
      </c>
      <c r="C6217" s="17" t="s">
        <v>82</v>
      </c>
      <c r="D6217" s="17" t="s">
        <v>69</v>
      </c>
      <c r="E6217" s="35" t="s">
        <v>74</v>
      </c>
      <c r="F6217" s="35" t="s">
        <v>78</v>
      </c>
      <c r="G6217" s="51" t="s">
        <v>67</v>
      </c>
      <c r="H6217" s="10">
        <v>8117</v>
      </c>
      <c r="I6217" s="10">
        <v>6709</v>
      </c>
      <c r="J6217" s="53">
        <v>14826</v>
      </c>
      <c r="K6217" s="55">
        <v>6816</v>
      </c>
      <c r="L6217" s="57">
        <v>5833</v>
      </c>
      <c r="M6217" s="57"/>
      <c r="N6217" s="59">
        <v>12649</v>
      </c>
      <c r="O6217" s="61">
        <v>6347</v>
      </c>
      <c r="P6217" s="10">
        <v>5524</v>
      </c>
      <c r="Q6217" s="10"/>
      <c r="R6217" s="11">
        <v>11871</v>
      </c>
      <c r="S6217" s="24">
        <f>Table1[[#This Row],[Female Voters]]/Table1[[#This Row],[Female Population]]</f>
        <v>0.83971910804484418</v>
      </c>
      <c r="T6217" s="24">
        <f>Table1[[#This Row],[Male Voters]]/Table1[[#This Row],[Male Population]]</f>
        <v>0.86942912505589509</v>
      </c>
      <c r="U6217" s="24">
        <f>Table1[[#This Row],[Total Voters]]/Table1[[#This Row],[Total Population]]</f>
        <v>0.85316336166194529</v>
      </c>
      <c r="V6217" s="24">
        <f>Table1[[#This Row],[Female Ballots]]/Table1[[#This Row],[Female Population]]</f>
        <v>0.78193914007638288</v>
      </c>
      <c r="W6217" s="24">
        <f>Table1[[#This Row],[Male Ballots]]/Table1[[#This Row],[Male Population]]</f>
        <v>0.82337159040095398</v>
      </c>
      <c r="X6217" s="24">
        <f>Table1[[#This Row],[Total Ballots]]/Table1[[#This Row],[Total Population]]</f>
        <v>0.80068798057466617</v>
      </c>
      <c r="Y6217" s="24">
        <f>Table1[[#This Row],[Female Ballots]]/Table1[[#This Row],[Female Voters]]</f>
        <v>0.93119131455399062</v>
      </c>
      <c r="Z6217" s="24">
        <f>Table1[[#This Row],[Male Ballots]]/Table1[[#This Row],[Male Voters]]</f>
        <v>0.94702554431681807</v>
      </c>
      <c r="AA6217" s="64">
        <f>Table1[[#This Row],[Total Ballots]]/Table1[[#This Row],[Total Voters]]</f>
        <v>0.93849316151474427</v>
      </c>
    </row>
    <row r="6218" spans="1:27" x14ac:dyDescent="0.35">
      <c r="A6218" s="8" t="s">
        <v>53</v>
      </c>
      <c r="B6218" s="17">
        <v>2008</v>
      </c>
      <c r="C6218" s="17" t="s">
        <v>82</v>
      </c>
      <c r="D6218" s="17"/>
      <c r="E6218" s="35" t="s">
        <v>74</v>
      </c>
      <c r="F6218" s="35" t="s">
        <v>78</v>
      </c>
      <c r="G6218" s="51" t="s">
        <v>79</v>
      </c>
      <c r="H6218" s="10">
        <v>13565</v>
      </c>
      <c r="I6218" s="10">
        <v>13366</v>
      </c>
      <c r="J6218" s="53">
        <v>26931</v>
      </c>
      <c r="K6218" s="55">
        <v>9712</v>
      </c>
      <c r="L6218" s="57">
        <v>8691</v>
      </c>
      <c r="M6218" s="57">
        <v>494</v>
      </c>
      <c r="N6218" s="59">
        <v>18897</v>
      </c>
      <c r="O6218" s="61">
        <v>7718</v>
      </c>
      <c r="P6218" s="10">
        <v>6886</v>
      </c>
      <c r="Q6218" s="10">
        <v>351</v>
      </c>
      <c r="R6218" s="11">
        <v>14955</v>
      </c>
      <c r="S6218" s="24">
        <f>Table1[[#This Row],[Female Voters]]/Table1[[#This Row],[Female Population]]</f>
        <v>0.71596019166973834</v>
      </c>
      <c r="T6218" s="24">
        <f>Table1[[#This Row],[Male Voters]]/Table1[[#This Row],[Male Population]]</f>
        <v>0.65023193176717042</v>
      </c>
      <c r="U6218" s="24">
        <f>Table1[[#This Row],[Total Voters]]/Table1[[#This Row],[Total Population]]</f>
        <v>0.70168207641751146</v>
      </c>
      <c r="V6218" s="24">
        <f>Table1[[#This Row],[Female Ballots]]/Table1[[#This Row],[Female Population]]</f>
        <v>0.56896424622189457</v>
      </c>
      <c r="W6218" s="24">
        <f>Table1[[#This Row],[Male Ballots]]/Table1[[#This Row],[Male Population]]</f>
        <v>0.51518778991470893</v>
      </c>
      <c r="X6218" s="24">
        <f>Table1[[#This Row],[Total Ballots]]/Table1[[#This Row],[Total Population]]</f>
        <v>0.55530800935724633</v>
      </c>
      <c r="Y6218" s="24">
        <f>Table1[[#This Row],[Female Ballots]]/Table1[[#This Row],[Female Voters]]</f>
        <v>0.79468698517298186</v>
      </c>
      <c r="Z6218" s="24">
        <f>Table1[[#This Row],[Male Ballots]]/Table1[[#This Row],[Male Voters]]</f>
        <v>0.79231388793004254</v>
      </c>
      <c r="AA6218" s="64">
        <f>Table1[[#This Row],[Total Ballots]]/Table1[[#This Row],[Total Voters]]</f>
        <v>0.79139545959676139</v>
      </c>
    </row>
    <row r="6219" spans="1:27" x14ac:dyDescent="0.35">
      <c r="A6219" s="8" t="s">
        <v>53</v>
      </c>
      <c r="B6219" s="17">
        <v>2008</v>
      </c>
      <c r="C6219" s="17" t="s">
        <v>82</v>
      </c>
      <c r="D6219" s="17"/>
      <c r="E6219" s="35" t="s">
        <v>74</v>
      </c>
      <c r="F6219" s="35" t="s">
        <v>78</v>
      </c>
      <c r="G6219" s="51" t="s">
        <v>62</v>
      </c>
      <c r="H6219" s="10">
        <v>1530</v>
      </c>
      <c r="I6219" s="10">
        <v>1696</v>
      </c>
      <c r="J6219" s="53">
        <v>3226</v>
      </c>
      <c r="K6219" s="55">
        <v>932</v>
      </c>
      <c r="L6219" s="57">
        <v>778</v>
      </c>
      <c r="M6219" s="57">
        <v>90</v>
      </c>
      <c r="N6219" s="59">
        <v>1800</v>
      </c>
      <c r="O6219" s="61">
        <v>503</v>
      </c>
      <c r="P6219" s="10">
        <v>386</v>
      </c>
      <c r="Q6219" s="10">
        <v>34</v>
      </c>
      <c r="R6219" s="11">
        <v>923</v>
      </c>
      <c r="S6219" s="24">
        <f>Table1[[#This Row],[Female Voters]]/Table1[[#This Row],[Female Population]]</f>
        <v>0.60915032679738557</v>
      </c>
      <c r="T6219" s="24">
        <f>Table1[[#This Row],[Male Voters]]/Table1[[#This Row],[Male Population]]</f>
        <v>0.45872641509433965</v>
      </c>
      <c r="U6219" s="24">
        <f>Table1[[#This Row],[Total Voters]]/Table1[[#This Row],[Total Population]]</f>
        <v>0.55796652200867947</v>
      </c>
      <c r="V6219" s="24">
        <f>Table1[[#This Row],[Female Ballots]]/Table1[[#This Row],[Female Population]]</f>
        <v>0.32875816993464052</v>
      </c>
      <c r="W6219" s="24">
        <f>Table1[[#This Row],[Male Ballots]]/Table1[[#This Row],[Male Population]]</f>
        <v>0.2275943396226415</v>
      </c>
      <c r="X6219" s="24">
        <f>Table1[[#This Row],[Total Ballots]]/Table1[[#This Row],[Total Population]]</f>
        <v>0.28611283323000619</v>
      </c>
      <c r="Y6219" s="24">
        <f>Table1[[#This Row],[Female Ballots]]/Table1[[#This Row],[Female Voters]]</f>
        <v>0.53969957081545061</v>
      </c>
      <c r="Z6219" s="24">
        <f>Table1[[#This Row],[Male Ballots]]/Table1[[#This Row],[Male Voters]]</f>
        <v>0.49614395886889462</v>
      </c>
      <c r="AA6219" s="64">
        <f>Table1[[#This Row],[Total Ballots]]/Table1[[#This Row],[Total Voters]]</f>
        <v>0.51277777777777778</v>
      </c>
    </row>
    <row r="6220" spans="1:27" x14ac:dyDescent="0.35">
      <c r="A6220" s="8" t="s">
        <v>53</v>
      </c>
      <c r="B6220" s="17">
        <v>2008</v>
      </c>
      <c r="C6220" s="17" t="s">
        <v>82</v>
      </c>
      <c r="D6220" s="17"/>
      <c r="E6220" s="35" t="s">
        <v>74</v>
      </c>
      <c r="F6220" s="35" t="s">
        <v>78</v>
      </c>
      <c r="G6220" s="51" t="s">
        <v>63</v>
      </c>
      <c r="H6220" s="10">
        <v>2197</v>
      </c>
      <c r="I6220" s="10">
        <v>2218</v>
      </c>
      <c r="J6220" s="53">
        <v>4415</v>
      </c>
      <c r="K6220" s="55">
        <v>1302</v>
      </c>
      <c r="L6220" s="57">
        <v>1156</v>
      </c>
      <c r="M6220" s="57">
        <v>92</v>
      </c>
      <c r="N6220" s="59">
        <v>2550</v>
      </c>
      <c r="O6220" s="61">
        <v>821</v>
      </c>
      <c r="P6220" s="10">
        <v>718</v>
      </c>
      <c r="Q6220" s="10">
        <v>61</v>
      </c>
      <c r="R6220" s="11">
        <v>1600</v>
      </c>
      <c r="S6220" s="24">
        <f>Table1[[#This Row],[Female Voters]]/Table1[[#This Row],[Female Population]]</f>
        <v>0.59262630860263998</v>
      </c>
      <c r="T6220" s="24">
        <f>Table1[[#This Row],[Male Voters]]/Table1[[#This Row],[Male Population]]</f>
        <v>0.521190261496844</v>
      </c>
      <c r="U6220" s="24">
        <f>Table1[[#This Row],[Total Voters]]/Table1[[#This Row],[Total Population]]</f>
        <v>0.57757644394110985</v>
      </c>
      <c r="V6220" s="24">
        <f>Table1[[#This Row],[Female Ballots]]/Table1[[#This Row],[Female Population]]</f>
        <v>0.37369139736003643</v>
      </c>
      <c r="W6220" s="24">
        <f>Table1[[#This Row],[Male Ballots]]/Table1[[#This Row],[Male Population]]</f>
        <v>0.32371505861136157</v>
      </c>
      <c r="X6220" s="24">
        <f>Table1[[#This Row],[Total Ballots]]/Table1[[#This Row],[Total Population]]</f>
        <v>0.36240090600226499</v>
      </c>
      <c r="Y6220" s="24">
        <f>Table1[[#This Row],[Female Ballots]]/Table1[[#This Row],[Female Voters]]</f>
        <v>0.63056835637480801</v>
      </c>
      <c r="Z6220" s="24">
        <f>Table1[[#This Row],[Male Ballots]]/Table1[[#This Row],[Male Voters]]</f>
        <v>0.62110726643598613</v>
      </c>
      <c r="AA6220" s="64">
        <f>Table1[[#This Row],[Total Ballots]]/Table1[[#This Row],[Total Voters]]</f>
        <v>0.62745098039215685</v>
      </c>
    </row>
    <row r="6221" spans="1:27" x14ac:dyDescent="0.35">
      <c r="A6221" s="8" t="s">
        <v>53</v>
      </c>
      <c r="B6221" s="17">
        <v>2008</v>
      </c>
      <c r="C6221" s="17" t="s">
        <v>82</v>
      </c>
      <c r="D6221" s="17"/>
      <c r="E6221" s="35" t="s">
        <v>74</v>
      </c>
      <c r="F6221" s="35" t="s">
        <v>78</v>
      </c>
      <c r="G6221" s="51" t="s">
        <v>64</v>
      </c>
      <c r="H6221" s="10">
        <v>2402</v>
      </c>
      <c r="I6221" s="10">
        <v>2379</v>
      </c>
      <c r="J6221" s="53">
        <v>4781</v>
      </c>
      <c r="K6221" s="55">
        <v>1411</v>
      </c>
      <c r="L6221" s="57">
        <v>1203</v>
      </c>
      <c r="M6221" s="57">
        <v>82</v>
      </c>
      <c r="N6221" s="59">
        <v>2696</v>
      </c>
      <c r="O6221" s="61">
        <v>1058</v>
      </c>
      <c r="P6221" s="10">
        <v>859</v>
      </c>
      <c r="Q6221" s="10">
        <v>63</v>
      </c>
      <c r="R6221" s="11">
        <v>1980</v>
      </c>
      <c r="S6221" s="24">
        <f>Table1[[#This Row],[Female Voters]]/Table1[[#This Row],[Female Population]]</f>
        <v>0.58742714404662777</v>
      </c>
      <c r="T6221" s="24">
        <f>Table1[[#This Row],[Male Voters]]/Table1[[#This Row],[Male Population]]</f>
        <v>0.50567465321563687</v>
      </c>
      <c r="U6221" s="24">
        <f>Table1[[#This Row],[Total Voters]]/Table1[[#This Row],[Total Population]]</f>
        <v>0.56389876594854638</v>
      </c>
      <c r="V6221" s="24">
        <f>Table1[[#This Row],[Female Ballots]]/Table1[[#This Row],[Female Population]]</f>
        <v>0.44046627810158201</v>
      </c>
      <c r="W6221" s="24">
        <f>Table1[[#This Row],[Male Ballots]]/Table1[[#This Row],[Male Population]]</f>
        <v>0.36107608238755778</v>
      </c>
      <c r="X6221" s="24">
        <f>Table1[[#This Row],[Total Ballots]]/Table1[[#This Row],[Total Population]]</f>
        <v>0.41413930140138044</v>
      </c>
      <c r="Y6221" s="24">
        <f>Table1[[#This Row],[Female Ballots]]/Table1[[#This Row],[Female Voters]]</f>
        <v>0.74982282069454287</v>
      </c>
      <c r="Z6221" s="24">
        <f>Table1[[#This Row],[Male Ballots]]/Table1[[#This Row],[Male Voters]]</f>
        <v>0.71404821280133002</v>
      </c>
      <c r="AA6221" s="64">
        <f>Table1[[#This Row],[Total Ballots]]/Table1[[#This Row],[Total Voters]]</f>
        <v>0.73442136498516319</v>
      </c>
    </row>
    <row r="6222" spans="1:27" x14ac:dyDescent="0.35">
      <c r="A6222" s="8" t="s">
        <v>53</v>
      </c>
      <c r="B6222" s="17">
        <v>2008</v>
      </c>
      <c r="C6222" s="17" t="s">
        <v>82</v>
      </c>
      <c r="D6222" s="17"/>
      <c r="E6222" s="35" t="s">
        <v>74</v>
      </c>
      <c r="F6222" s="35" t="s">
        <v>78</v>
      </c>
      <c r="G6222" s="51" t="s">
        <v>65</v>
      </c>
      <c r="H6222" s="10">
        <v>2592</v>
      </c>
      <c r="I6222" s="10">
        <v>2628</v>
      </c>
      <c r="J6222" s="53">
        <v>5220</v>
      </c>
      <c r="K6222" s="55">
        <v>2003</v>
      </c>
      <c r="L6222" s="57">
        <v>1800</v>
      </c>
      <c r="M6222" s="57">
        <v>69</v>
      </c>
      <c r="N6222" s="59">
        <v>3872</v>
      </c>
      <c r="O6222" s="61">
        <v>1646</v>
      </c>
      <c r="P6222" s="10">
        <v>1455</v>
      </c>
      <c r="Q6222" s="10">
        <v>55</v>
      </c>
      <c r="R6222" s="11">
        <v>3156</v>
      </c>
      <c r="S6222" s="24">
        <f>Table1[[#This Row],[Female Voters]]/Table1[[#This Row],[Female Population]]</f>
        <v>0.77276234567901236</v>
      </c>
      <c r="T6222" s="24">
        <f>Table1[[#This Row],[Male Voters]]/Table1[[#This Row],[Male Population]]</f>
        <v>0.68493150684931503</v>
      </c>
      <c r="U6222" s="24">
        <f>Table1[[#This Row],[Total Voters]]/Table1[[#This Row],[Total Population]]</f>
        <v>0.74176245210727965</v>
      </c>
      <c r="V6222" s="24">
        <f>Table1[[#This Row],[Female Ballots]]/Table1[[#This Row],[Female Population]]</f>
        <v>0.63503086419753085</v>
      </c>
      <c r="W6222" s="24">
        <f>Table1[[#This Row],[Male Ballots]]/Table1[[#This Row],[Male Population]]</f>
        <v>0.55365296803652964</v>
      </c>
      <c r="X6222" s="24">
        <f>Table1[[#This Row],[Total Ballots]]/Table1[[#This Row],[Total Population]]</f>
        <v>0.60459770114942524</v>
      </c>
      <c r="Y6222" s="24">
        <f>Table1[[#This Row],[Female Ballots]]/Table1[[#This Row],[Female Voters]]</f>
        <v>0.82176734897653525</v>
      </c>
      <c r="Z6222" s="24">
        <f>Table1[[#This Row],[Male Ballots]]/Table1[[#This Row],[Male Voters]]</f>
        <v>0.80833333333333335</v>
      </c>
      <c r="AA6222" s="64">
        <f>Table1[[#This Row],[Total Ballots]]/Table1[[#This Row],[Total Voters]]</f>
        <v>0.81508264462809921</v>
      </c>
    </row>
    <row r="6223" spans="1:27" x14ac:dyDescent="0.35">
      <c r="A6223" s="8" t="s">
        <v>53</v>
      </c>
      <c r="B6223" s="17">
        <v>2008</v>
      </c>
      <c r="C6223" s="17" t="s">
        <v>82</v>
      </c>
      <c r="D6223" s="17"/>
      <c r="E6223" s="35" t="s">
        <v>74</v>
      </c>
      <c r="F6223" s="35" t="s">
        <v>78</v>
      </c>
      <c r="G6223" s="51" t="s">
        <v>66</v>
      </c>
      <c r="H6223" s="10">
        <v>2151</v>
      </c>
      <c r="I6223" s="10">
        <v>2107</v>
      </c>
      <c r="J6223" s="53">
        <v>4258</v>
      </c>
      <c r="K6223" s="55">
        <v>1837</v>
      </c>
      <c r="L6223" s="57">
        <v>1720</v>
      </c>
      <c r="M6223" s="57">
        <v>75</v>
      </c>
      <c r="N6223" s="59">
        <v>3632</v>
      </c>
      <c r="O6223" s="61">
        <v>1645</v>
      </c>
      <c r="P6223" s="10">
        <v>1537</v>
      </c>
      <c r="Q6223" s="10">
        <v>61</v>
      </c>
      <c r="R6223" s="11">
        <v>3243</v>
      </c>
      <c r="S6223" s="24">
        <f>Table1[[#This Row],[Female Voters]]/Table1[[#This Row],[Female Population]]</f>
        <v>0.85402138540213857</v>
      </c>
      <c r="T6223" s="24">
        <f>Table1[[#This Row],[Male Voters]]/Table1[[#This Row],[Male Population]]</f>
        <v>0.81632653061224492</v>
      </c>
      <c r="U6223" s="24">
        <f>Table1[[#This Row],[Total Voters]]/Table1[[#This Row],[Total Population]]</f>
        <v>0.85298262094880228</v>
      </c>
      <c r="V6223" s="24">
        <f>Table1[[#This Row],[Female Ballots]]/Table1[[#This Row],[Female Population]]</f>
        <v>0.76476057647605766</v>
      </c>
      <c r="W6223" s="24">
        <f>Table1[[#This Row],[Male Ballots]]/Table1[[#This Row],[Male Population]]</f>
        <v>0.72947318462268629</v>
      </c>
      <c r="X6223" s="24">
        <f>Table1[[#This Row],[Total Ballots]]/Table1[[#This Row],[Total Population]]</f>
        <v>0.76162517613903236</v>
      </c>
      <c r="Y6223" s="24">
        <f>Table1[[#This Row],[Female Ballots]]/Table1[[#This Row],[Female Voters]]</f>
        <v>0.8954817637452368</v>
      </c>
      <c r="Z6223" s="24">
        <f>Table1[[#This Row],[Male Ballots]]/Table1[[#This Row],[Male Voters]]</f>
        <v>0.89360465116279075</v>
      </c>
      <c r="AA6223" s="64">
        <f>Table1[[#This Row],[Total Ballots]]/Table1[[#This Row],[Total Voters]]</f>
        <v>0.89289647577092512</v>
      </c>
    </row>
    <row r="6224" spans="1:27" x14ac:dyDescent="0.35">
      <c r="A6224" s="8" t="s">
        <v>53</v>
      </c>
      <c r="B6224" s="17">
        <v>2008</v>
      </c>
      <c r="C6224" s="17" t="s">
        <v>82</v>
      </c>
      <c r="D6224" s="17"/>
      <c r="E6224" s="35" t="s">
        <v>74</v>
      </c>
      <c r="F6224" s="35" t="s">
        <v>78</v>
      </c>
      <c r="G6224" s="51" t="s">
        <v>67</v>
      </c>
      <c r="H6224" s="10">
        <v>2693</v>
      </c>
      <c r="I6224" s="10">
        <v>2338</v>
      </c>
      <c r="J6224" s="53">
        <v>5031</v>
      </c>
      <c r="K6224" s="55">
        <v>2227</v>
      </c>
      <c r="L6224" s="57">
        <v>2034</v>
      </c>
      <c r="M6224" s="57">
        <v>86</v>
      </c>
      <c r="N6224" s="59">
        <v>4347</v>
      </c>
      <c r="O6224" s="61">
        <v>2045</v>
      </c>
      <c r="P6224" s="10">
        <v>1931</v>
      </c>
      <c r="Q6224" s="10">
        <v>77</v>
      </c>
      <c r="R6224" s="11">
        <v>4053</v>
      </c>
      <c r="S6224" s="24">
        <f>Table1[[#This Row],[Female Voters]]/Table1[[#This Row],[Female Population]]</f>
        <v>0.82695878202747863</v>
      </c>
      <c r="T6224" s="24">
        <f>Table1[[#This Row],[Male Voters]]/Table1[[#This Row],[Male Population]]</f>
        <v>0.86997433704020533</v>
      </c>
      <c r="U6224" s="24">
        <f>Table1[[#This Row],[Total Voters]]/Table1[[#This Row],[Total Population]]</f>
        <v>0.86404293381037567</v>
      </c>
      <c r="V6224" s="24">
        <f>Table1[[#This Row],[Female Ballots]]/Table1[[#This Row],[Female Population]]</f>
        <v>0.75937616041589306</v>
      </c>
      <c r="W6224" s="24">
        <f>Table1[[#This Row],[Male Ballots]]/Table1[[#This Row],[Male Population]]</f>
        <v>0.82591958939264332</v>
      </c>
      <c r="X6224" s="24">
        <f>Table1[[#This Row],[Total Ballots]]/Table1[[#This Row],[Total Population]]</f>
        <v>0.8056052474657126</v>
      </c>
      <c r="Y6224" s="24">
        <f>Table1[[#This Row],[Female Ballots]]/Table1[[#This Row],[Female Voters]]</f>
        <v>0.91827570722945662</v>
      </c>
      <c r="Z6224" s="24">
        <f>Table1[[#This Row],[Male Ballots]]/Table1[[#This Row],[Male Voters]]</f>
        <v>0.9493608652900688</v>
      </c>
      <c r="AA6224" s="64">
        <f>Table1[[#This Row],[Total Ballots]]/Table1[[#This Row],[Total Voters]]</f>
        <v>0.93236714975845414</v>
      </c>
    </row>
    <row r="6225" spans="1:27" x14ac:dyDescent="0.35">
      <c r="A6225" s="8" t="s">
        <v>32</v>
      </c>
      <c r="B6225" s="17">
        <v>2008</v>
      </c>
      <c r="C6225" s="17" t="s">
        <v>82</v>
      </c>
      <c r="D6225" s="17"/>
      <c r="E6225" s="35" t="s">
        <v>74</v>
      </c>
      <c r="F6225" s="35" t="s">
        <v>78</v>
      </c>
      <c r="G6225" s="51" t="s">
        <v>79</v>
      </c>
      <c r="H6225" s="10">
        <v>2869</v>
      </c>
      <c r="I6225" s="10">
        <v>3067</v>
      </c>
      <c r="J6225" s="53">
        <v>5935.99</v>
      </c>
      <c r="K6225" s="55">
        <v>2167</v>
      </c>
      <c r="L6225" s="57">
        <v>2066</v>
      </c>
      <c r="M6225" s="57"/>
      <c r="N6225" s="59">
        <v>4233</v>
      </c>
      <c r="O6225" s="61">
        <v>1793</v>
      </c>
      <c r="P6225" s="10">
        <v>1667</v>
      </c>
      <c r="Q6225" s="10"/>
      <c r="R6225" s="11">
        <v>3460</v>
      </c>
      <c r="S6225" s="24">
        <f>Table1[[#This Row],[Female Voters]]/Table1[[#This Row],[Female Population]]</f>
        <v>0.75531544092018121</v>
      </c>
      <c r="T6225" s="24">
        <f>Table1[[#This Row],[Male Voters]]/Table1[[#This Row],[Male Population]]</f>
        <v>0.67362243234431041</v>
      </c>
      <c r="U6225" s="24">
        <f>Table1[[#This Row],[Total Voters]]/Table1[[#This Row],[Total Population]]</f>
        <v>0.71310767032963329</v>
      </c>
      <c r="V6225" s="24">
        <f>Table1[[#This Row],[Female Ballots]]/Table1[[#This Row],[Female Population]]</f>
        <v>0.6249564308121297</v>
      </c>
      <c r="W6225" s="24">
        <f>Table1[[#This Row],[Male Ballots]]/Table1[[#This Row],[Male Population]]</f>
        <v>0.54352787740462993</v>
      </c>
      <c r="X6225" s="24">
        <f>Table1[[#This Row],[Total Ballots]]/Table1[[#This Row],[Total Population]]</f>
        <v>0.58288507898429753</v>
      </c>
      <c r="Y6225" s="24">
        <f>Table1[[#This Row],[Female Ballots]]/Table1[[#This Row],[Female Voters]]</f>
        <v>0.82741116751269039</v>
      </c>
      <c r="Z6225" s="24">
        <f>Table1[[#This Row],[Male Ballots]]/Table1[[#This Row],[Male Voters]]</f>
        <v>0.80687318489835436</v>
      </c>
      <c r="AA6225" s="64">
        <f>Table1[[#This Row],[Total Ballots]]/Table1[[#This Row],[Total Voters]]</f>
        <v>0.81738719584219233</v>
      </c>
    </row>
    <row r="6226" spans="1:27" x14ac:dyDescent="0.35">
      <c r="A6226" s="8" t="s">
        <v>32</v>
      </c>
      <c r="B6226" s="17">
        <v>2008</v>
      </c>
      <c r="C6226" s="17" t="s">
        <v>82</v>
      </c>
      <c r="D6226" s="17"/>
      <c r="E6226" s="35" t="s">
        <v>74</v>
      </c>
      <c r="F6226" s="35" t="s">
        <v>78</v>
      </c>
      <c r="G6226" s="51" t="s">
        <v>62</v>
      </c>
      <c r="H6226" s="10">
        <v>266</v>
      </c>
      <c r="I6226" s="10">
        <v>388</v>
      </c>
      <c r="J6226" s="53">
        <v>654</v>
      </c>
      <c r="K6226" s="55">
        <v>146</v>
      </c>
      <c r="L6226" s="57">
        <v>170</v>
      </c>
      <c r="M6226" s="57"/>
      <c r="N6226" s="59">
        <v>316</v>
      </c>
      <c r="O6226" s="61">
        <v>74</v>
      </c>
      <c r="P6226" s="10">
        <v>71</v>
      </c>
      <c r="Q6226" s="10"/>
      <c r="R6226" s="11">
        <v>145</v>
      </c>
      <c r="S6226" s="24">
        <f>Table1[[#This Row],[Female Voters]]/Table1[[#This Row],[Female Population]]</f>
        <v>0.54887218045112784</v>
      </c>
      <c r="T6226" s="24">
        <f>Table1[[#This Row],[Male Voters]]/Table1[[#This Row],[Male Population]]</f>
        <v>0.43814432989690721</v>
      </c>
      <c r="U6226" s="24">
        <f>Table1[[#This Row],[Total Voters]]/Table1[[#This Row],[Total Population]]</f>
        <v>0.48318042813455658</v>
      </c>
      <c r="V6226" s="24">
        <f>Table1[[#This Row],[Female Ballots]]/Table1[[#This Row],[Female Population]]</f>
        <v>0.2781954887218045</v>
      </c>
      <c r="W6226" s="24">
        <f>Table1[[#This Row],[Male Ballots]]/Table1[[#This Row],[Male Population]]</f>
        <v>0.18298969072164947</v>
      </c>
      <c r="X6226" s="24">
        <f>Table1[[#This Row],[Total Ballots]]/Table1[[#This Row],[Total Population]]</f>
        <v>0.22171253822629969</v>
      </c>
      <c r="Y6226" s="24">
        <f>Table1[[#This Row],[Female Ballots]]/Table1[[#This Row],[Female Voters]]</f>
        <v>0.50684931506849318</v>
      </c>
      <c r="Z6226" s="24">
        <f>Table1[[#This Row],[Male Ballots]]/Table1[[#This Row],[Male Voters]]</f>
        <v>0.41764705882352943</v>
      </c>
      <c r="AA6226" s="64">
        <f>Table1[[#This Row],[Total Ballots]]/Table1[[#This Row],[Total Voters]]</f>
        <v>0.45886075949367089</v>
      </c>
    </row>
    <row r="6227" spans="1:27" x14ac:dyDescent="0.35">
      <c r="A6227" s="8" t="s">
        <v>32</v>
      </c>
      <c r="B6227" s="17">
        <v>2008</v>
      </c>
      <c r="C6227" s="17" t="s">
        <v>82</v>
      </c>
      <c r="D6227" s="17"/>
      <c r="E6227" s="35" t="s">
        <v>74</v>
      </c>
      <c r="F6227" s="35" t="s">
        <v>78</v>
      </c>
      <c r="G6227" s="51" t="s">
        <v>63</v>
      </c>
      <c r="H6227" s="10">
        <v>311</v>
      </c>
      <c r="I6227" s="10">
        <v>331</v>
      </c>
      <c r="J6227" s="53">
        <v>642</v>
      </c>
      <c r="K6227" s="55">
        <v>213</v>
      </c>
      <c r="L6227" s="57">
        <v>180</v>
      </c>
      <c r="M6227" s="57"/>
      <c r="N6227" s="59">
        <v>393</v>
      </c>
      <c r="O6227" s="61">
        <v>142</v>
      </c>
      <c r="P6227" s="10">
        <v>109</v>
      </c>
      <c r="Q6227" s="10"/>
      <c r="R6227" s="11">
        <v>251</v>
      </c>
      <c r="S6227" s="24">
        <f>Table1[[#This Row],[Female Voters]]/Table1[[#This Row],[Female Population]]</f>
        <v>0.68488745980707399</v>
      </c>
      <c r="T6227" s="24">
        <f>Table1[[#This Row],[Male Voters]]/Table1[[#This Row],[Male Population]]</f>
        <v>0.54380664652567978</v>
      </c>
      <c r="U6227" s="24">
        <f>Table1[[#This Row],[Total Voters]]/Table1[[#This Row],[Total Population]]</f>
        <v>0.61214953271028039</v>
      </c>
      <c r="V6227" s="24">
        <f>Table1[[#This Row],[Female Ballots]]/Table1[[#This Row],[Female Population]]</f>
        <v>0.45659163987138263</v>
      </c>
      <c r="W6227" s="24">
        <f>Table1[[#This Row],[Male Ballots]]/Table1[[#This Row],[Male Population]]</f>
        <v>0.32930513595166161</v>
      </c>
      <c r="X6227" s="24">
        <f>Table1[[#This Row],[Total Ballots]]/Table1[[#This Row],[Total Population]]</f>
        <v>0.3909657320872274</v>
      </c>
      <c r="Y6227" s="24">
        <f>Table1[[#This Row],[Female Ballots]]/Table1[[#This Row],[Female Voters]]</f>
        <v>0.66666666666666663</v>
      </c>
      <c r="Z6227" s="24">
        <f>Table1[[#This Row],[Male Ballots]]/Table1[[#This Row],[Male Voters]]</f>
        <v>0.60555555555555551</v>
      </c>
      <c r="AA6227" s="64">
        <f>Table1[[#This Row],[Total Ballots]]/Table1[[#This Row],[Total Voters]]</f>
        <v>0.638676844783715</v>
      </c>
    </row>
    <row r="6228" spans="1:27" x14ac:dyDescent="0.35">
      <c r="A6228" s="8" t="s">
        <v>32</v>
      </c>
      <c r="B6228" s="17">
        <v>2008</v>
      </c>
      <c r="C6228" s="17" t="s">
        <v>82</v>
      </c>
      <c r="D6228" s="17"/>
      <c r="E6228" s="35" t="s">
        <v>74</v>
      </c>
      <c r="F6228" s="35" t="s">
        <v>78</v>
      </c>
      <c r="G6228" s="51" t="s">
        <v>64</v>
      </c>
      <c r="H6228" s="10">
        <v>411</v>
      </c>
      <c r="I6228" s="10">
        <v>391</v>
      </c>
      <c r="J6228" s="53">
        <v>802</v>
      </c>
      <c r="K6228" s="55">
        <v>274</v>
      </c>
      <c r="L6228" s="57">
        <v>209</v>
      </c>
      <c r="M6228" s="57"/>
      <c r="N6228" s="59">
        <v>483</v>
      </c>
      <c r="O6228" s="61">
        <v>188</v>
      </c>
      <c r="P6228" s="10">
        <v>158</v>
      </c>
      <c r="Q6228" s="10"/>
      <c r="R6228" s="11">
        <v>346</v>
      </c>
      <c r="S6228" s="24">
        <f>Table1[[#This Row],[Female Voters]]/Table1[[#This Row],[Female Population]]</f>
        <v>0.66666666666666663</v>
      </c>
      <c r="T6228" s="24">
        <f>Table1[[#This Row],[Male Voters]]/Table1[[#This Row],[Male Population]]</f>
        <v>0.53452685421994883</v>
      </c>
      <c r="U6228" s="24">
        <f>Table1[[#This Row],[Total Voters]]/Table1[[#This Row],[Total Population]]</f>
        <v>0.60224438902743138</v>
      </c>
      <c r="V6228" s="24">
        <f>Table1[[#This Row],[Female Ballots]]/Table1[[#This Row],[Female Population]]</f>
        <v>0.45742092457420924</v>
      </c>
      <c r="W6228" s="24">
        <f>Table1[[#This Row],[Male Ballots]]/Table1[[#This Row],[Male Population]]</f>
        <v>0.40409207161125321</v>
      </c>
      <c r="X6228" s="24">
        <f>Table1[[#This Row],[Total Ballots]]/Table1[[#This Row],[Total Population]]</f>
        <v>0.4314214463840399</v>
      </c>
      <c r="Y6228" s="24">
        <f>Table1[[#This Row],[Female Ballots]]/Table1[[#This Row],[Female Voters]]</f>
        <v>0.68613138686131392</v>
      </c>
      <c r="Z6228" s="24">
        <f>Table1[[#This Row],[Male Ballots]]/Table1[[#This Row],[Male Voters]]</f>
        <v>0.75598086124401909</v>
      </c>
      <c r="AA6228" s="64">
        <f>Table1[[#This Row],[Total Ballots]]/Table1[[#This Row],[Total Voters]]</f>
        <v>0.71635610766045543</v>
      </c>
    </row>
    <row r="6229" spans="1:27" x14ac:dyDescent="0.35">
      <c r="A6229" s="8" t="s">
        <v>32</v>
      </c>
      <c r="B6229" s="17">
        <v>2008</v>
      </c>
      <c r="C6229" s="17" t="s">
        <v>82</v>
      </c>
      <c r="D6229" s="17"/>
      <c r="E6229" s="35" t="s">
        <v>74</v>
      </c>
      <c r="F6229" s="35" t="s">
        <v>78</v>
      </c>
      <c r="G6229" s="51" t="s">
        <v>65</v>
      </c>
      <c r="H6229" s="10">
        <v>613</v>
      </c>
      <c r="I6229" s="10">
        <v>596</v>
      </c>
      <c r="J6229" s="53">
        <v>1209</v>
      </c>
      <c r="K6229" s="55">
        <v>469</v>
      </c>
      <c r="L6229" s="57">
        <v>394</v>
      </c>
      <c r="M6229" s="57"/>
      <c r="N6229" s="59">
        <v>863</v>
      </c>
      <c r="O6229" s="61">
        <v>403</v>
      </c>
      <c r="P6229" s="10">
        <v>305</v>
      </c>
      <c r="Q6229" s="10"/>
      <c r="R6229" s="11">
        <v>708</v>
      </c>
      <c r="S6229" s="24">
        <f>Table1[[#This Row],[Female Voters]]/Table1[[#This Row],[Female Population]]</f>
        <v>0.76508972267536701</v>
      </c>
      <c r="T6229" s="24">
        <f>Table1[[#This Row],[Male Voters]]/Table1[[#This Row],[Male Population]]</f>
        <v>0.66107382550335569</v>
      </c>
      <c r="U6229" s="24">
        <f>Table1[[#This Row],[Total Voters]]/Table1[[#This Row],[Total Population]]</f>
        <v>0.71381306865177829</v>
      </c>
      <c r="V6229" s="24">
        <f>Table1[[#This Row],[Female Ballots]]/Table1[[#This Row],[Female Population]]</f>
        <v>0.65742251223491033</v>
      </c>
      <c r="W6229" s="24">
        <f>Table1[[#This Row],[Male Ballots]]/Table1[[#This Row],[Male Population]]</f>
        <v>0.51174496644295298</v>
      </c>
      <c r="X6229" s="24">
        <f>Table1[[#This Row],[Total Ballots]]/Table1[[#This Row],[Total Population]]</f>
        <v>0.5856079404466501</v>
      </c>
      <c r="Y6229" s="24">
        <f>Table1[[#This Row],[Female Ballots]]/Table1[[#This Row],[Female Voters]]</f>
        <v>0.85927505330490406</v>
      </c>
      <c r="Z6229" s="24">
        <f>Table1[[#This Row],[Male Ballots]]/Table1[[#This Row],[Male Voters]]</f>
        <v>0.7741116751269036</v>
      </c>
      <c r="AA6229" s="64">
        <f>Table1[[#This Row],[Total Ballots]]/Table1[[#This Row],[Total Voters]]</f>
        <v>0.82039397450753182</v>
      </c>
    </row>
    <row r="6230" spans="1:27" x14ac:dyDescent="0.35">
      <c r="A6230" s="8" t="s">
        <v>32</v>
      </c>
      <c r="B6230" s="17">
        <v>2008</v>
      </c>
      <c r="C6230" s="17" t="s">
        <v>82</v>
      </c>
      <c r="D6230" s="17"/>
      <c r="E6230" s="35" t="s">
        <v>74</v>
      </c>
      <c r="F6230" s="35" t="s">
        <v>78</v>
      </c>
      <c r="G6230" s="51" t="s">
        <v>66</v>
      </c>
      <c r="H6230" s="10">
        <v>633</v>
      </c>
      <c r="I6230" s="10">
        <v>713</v>
      </c>
      <c r="J6230" s="53">
        <v>1345.99</v>
      </c>
      <c r="K6230" s="55">
        <v>531</v>
      </c>
      <c r="L6230" s="57">
        <v>567</v>
      </c>
      <c r="M6230" s="57"/>
      <c r="N6230" s="59">
        <v>1098</v>
      </c>
      <c r="O6230" s="61">
        <v>484</v>
      </c>
      <c r="P6230" s="10">
        <v>511</v>
      </c>
      <c r="Q6230" s="10"/>
      <c r="R6230" s="11">
        <v>995</v>
      </c>
      <c r="S6230" s="24">
        <f>Table1[[#This Row],[Female Voters]]/Table1[[#This Row],[Female Population]]</f>
        <v>0.83886255924170616</v>
      </c>
      <c r="T6230" s="24">
        <f>Table1[[#This Row],[Male Voters]]/Table1[[#This Row],[Male Population]]</f>
        <v>0.79523141654978957</v>
      </c>
      <c r="U6230" s="24">
        <f>Table1[[#This Row],[Total Voters]]/Table1[[#This Row],[Total Population]]</f>
        <v>0.81575643206858894</v>
      </c>
      <c r="V6230" s="24">
        <f>Table1[[#This Row],[Female Ballots]]/Table1[[#This Row],[Female Population]]</f>
        <v>0.76461295418641395</v>
      </c>
      <c r="W6230" s="24">
        <f>Table1[[#This Row],[Male Ballots]]/Table1[[#This Row],[Male Population]]</f>
        <v>0.71669004207573628</v>
      </c>
      <c r="X6230" s="24">
        <f>Table1[[#This Row],[Total Ballots]]/Table1[[#This Row],[Total Population]]</f>
        <v>0.73923283233902182</v>
      </c>
      <c r="Y6230" s="24">
        <f>Table1[[#This Row],[Female Ballots]]/Table1[[#This Row],[Female Voters]]</f>
        <v>0.91148775894538603</v>
      </c>
      <c r="Z6230" s="24">
        <f>Table1[[#This Row],[Male Ballots]]/Table1[[#This Row],[Male Voters]]</f>
        <v>0.90123456790123457</v>
      </c>
      <c r="AA6230" s="64">
        <f>Table1[[#This Row],[Total Ballots]]/Table1[[#This Row],[Total Voters]]</f>
        <v>0.90619307832422591</v>
      </c>
    </row>
    <row r="6231" spans="1:27" x14ac:dyDescent="0.35">
      <c r="A6231" s="8" t="s">
        <v>32</v>
      </c>
      <c r="B6231" s="17">
        <v>2008</v>
      </c>
      <c r="C6231" s="17" t="s">
        <v>82</v>
      </c>
      <c r="D6231" s="17"/>
      <c r="E6231" s="35" t="s">
        <v>74</v>
      </c>
      <c r="F6231" s="35" t="s">
        <v>78</v>
      </c>
      <c r="G6231" s="51" t="s">
        <v>67</v>
      </c>
      <c r="H6231" s="10">
        <v>635</v>
      </c>
      <c r="I6231" s="10">
        <v>648</v>
      </c>
      <c r="J6231" s="53">
        <v>1283</v>
      </c>
      <c r="K6231" s="55">
        <v>534</v>
      </c>
      <c r="L6231" s="57">
        <v>546</v>
      </c>
      <c r="M6231" s="57"/>
      <c r="N6231" s="59">
        <v>1080</v>
      </c>
      <c r="O6231" s="61">
        <v>502</v>
      </c>
      <c r="P6231" s="10">
        <v>513</v>
      </c>
      <c r="Q6231" s="10"/>
      <c r="R6231" s="11">
        <v>1015</v>
      </c>
      <c r="S6231" s="24">
        <f>Table1[[#This Row],[Female Voters]]/Table1[[#This Row],[Female Population]]</f>
        <v>0.8409448818897638</v>
      </c>
      <c r="T6231" s="24">
        <f>Table1[[#This Row],[Male Voters]]/Table1[[#This Row],[Male Population]]</f>
        <v>0.84259259259259256</v>
      </c>
      <c r="U6231" s="24">
        <f>Table1[[#This Row],[Total Voters]]/Table1[[#This Row],[Total Population]]</f>
        <v>0.84177708495713177</v>
      </c>
      <c r="V6231" s="24">
        <f>Table1[[#This Row],[Female Ballots]]/Table1[[#This Row],[Female Population]]</f>
        <v>0.79055118110236222</v>
      </c>
      <c r="W6231" s="24">
        <f>Table1[[#This Row],[Male Ballots]]/Table1[[#This Row],[Male Population]]</f>
        <v>0.79166666666666663</v>
      </c>
      <c r="X6231" s="24">
        <f>Table1[[#This Row],[Total Ballots]]/Table1[[#This Row],[Total Population]]</f>
        <v>0.79111457521434136</v>
      </c>
      <c r="Y6231" s="24">
        <f>Table1[[#This Row],[Female Ballots]]/Table1[[#This Row],[Female Voters]]</f>
        <v>0.94007490636704116</v>
      </c>
      <c r="Z6231" s="24">
        <f>Table1[[#This Row],[Male Ballots]]/Table1[[#This Row],[Male Voters]]</f>
        <v>0.93956043956043955</v>
      </c>
      <c r="AA6231" s="64">
        <f>Table1[[#This Row],[Total Ballots]]/Table1[[#This Row],[Total Voters]]</f>
        <v>0.93981481481481477</v>
      </c>
    </row>
    <row r="6232" spans="1:27" x14ac:dyDescent="0.35">
      <c r="A6232" s="8" t="s">
        <v>60</v>
      </c>
      <c r="B6232" s="17">
        <v>2008</v>
      </c>
      <c r="C6232" s="17" t="s">
        <v>82</v>
      </c>
      <c r="D6232" s="17" t="s">
        <v>69</v>
      </c>
      <c r="E6232" s="35" t="s">
        <v>75</v>
      </c>
      <c r="F6232" s="35" t="s">
        <v>78</v>
      </c>
      <c r="G6232" s="51" t="s">
        <v>79</v>
      </c>
      <c r="H6232" s="10">
        <v>22792</v>
      </c>
      <c r="I6232" s="10">
        <v>24809</v>
      </c>
      <c r="J6232" s="53">
        <v>47601</v>
      </c>
      <c r="K6232" s="55">
        <v>12287</v>
      </c>
      <c r="L6232" s="57">
        <v>11028</v>
      </c>
      <c r="M6232" s="57">
        <v>357</v>
      </c>
      <c r="N6232" s="59">
        <v>23672</v>
      </c>
      <c r="O6232" s="61">
        <v>9884</v>
      </c>
      <c r="P6232" s="10">
        <v>8782</v>
      </c>
      <c r="Q6232" s="10">
        <v>265</v>
      </c>
      <c r="R6232" s="11">
        <v>18931</v>
      </c>
      <c r="S6232" s="24">
        <f>Table1[[#This Row],[Female Voters]]/Table1[[#This Row],[Female Population]]</f>
        <v>0.5390926640926641</v>
      </c>
      <c r="T6232" s="24">
        <f>Table1[[#This Row],[Male Voters]]/Table1[[#This Row],[Male Population]]</f>
        <v>0.44451610302712724</v>
      </c>
      <c r="U6232" s="24">
        <f>Table1[[#This Row],[Total Voters]]/Table1[[#This Row],[Total Population]]</f>
        <v>0.49730047688073781</v>
      </c>
      <c r="V6232" s="24">
        <f>Table1[[#This Row],[Female Ballots]]/Table1[[#This Row],[Female Population]]</f>
        <v>0.43366093366093367</v>
      </c>
      <c r="W6232" s="24">
        <f>Table1[[#This Row],[Male Ballots]]/Table1[[#This Row],[Male Population]]</f>
        <v>0.35398444113023497</v>
      </c>
      <c r="X6232" s="24">
        <f>Table1[[#This Row],[Total Ballots]]/Table1[[#This Row],[Total Population]]</f>
        <v>0.39770172895527406</v>
      </c>
      <c r="Y6232" s="24">
        <f>Table1[[#This Row],[Female Ballots]]/Table1[[#This Row],[Female Voters]]</f>
        <v>0.80442744363961916</v>
      </c>
      <c r="Z6232" s="24">
        <f>Table1[[#This Row],[Male Ballots]]/Table1[[#This Row],[Male Voters]]</f>
        <v>0.79633659775117882</v>
      </c>
      <c r="AA6232" s="64">
        <f>Table1[[#This Row],[Total Ballots]]/Table1[[#This Row],[Total Voters]]</f>
        <v>0.79972118959107807</v>
      </c>
    </row>
    <row r="6233" spans="1:27" x14ac:dyDescent="0.35">
      <c r="A6233" s="8" t="s">
        <v>60</v>
      </c>
      <c r="B6233" s="17">
        <v>2008</v>
      </c>
      <c r="C6233" s="17" t="s">
        <v>82</v>
      </c>
      <c r="D6233" s="17" t="s">
        <v>69</v>
      </c>
      <c r="E6233" s="35" t="s">
        <v>75</v>
      </c>
      <c r="F6233" s="35" t="s">
        <v>78</v>
      </c>
      <c r="G6233" s="51" t="s">
        <v>62</v>
      </c>
      <c r="H6233" s="10">
        <v>3685</v>
      </c>
      <c r="I6233" s="10">
        <v>4113</v>
      </c>
      <c r="J6233" s="53">
        <v>7798</v>
      </c>
      <c r="K6233" s="55">
        <v>1415</v>
      </c>
      <c r="L6233" s="57">
        <v>1180</v>
      </c>
      <c r="M6233" s="57">
        <v>34</v>
      </c>
      <c r="N6233" s="59">
        <v>2629</v>
      </c>
      <c r="O6233" s="61">
        <v>793</v>
      </c>
      <c r="P6233" s="10">
        <v>602</v>
      </c>
      <c r="Q6233" s="10">
        <v>19</v>
      </c>
      <c r="R6233" s="11">
        <v>1414</v>
      </c>
      <c r="S6233" s="24">
        <f>Table1[[#This Row],[Female Voters]]/Table1[[#This Row],[Female Population]]</f>
        <v>0.38398914518317501</v>
      </c>
      <c r="T6233" s="24">
        <f>Table1[[#This Row],[Male Voters]]/Table1[[#This Row],[Male Population]]</f>
        <v>0.28689521030877707</v>
      </c>
      <c r="U6233" s="24">
        <f>Table1[[#This Row],[Total Voters]]/Table1[[#This Row],[Total Population]]</f>
        <v>0.3371377276224673</v>
      </c>
      <c r="V6233" s="24">
        <f>Table1[[#This Row],[Female Ballots]]/Table1[[#This Row],[Female Population]]</f>
        <v>0.2151967435549525</v>
      </c>
      <c r="W6233" s="24">
        <f>Table1[[#This Row],[Male Ballots]]/Table1[[#This Row],[Male Population]]</f>
        <v>0.1463651835643083</v>
      </c>
      <c r="X6233" s="24">
        <f>Table1[[#This Row],[Total Ballots]]/Table1[[#This Row],[Total Population]]</f>
        <v>0.18132854578096949</v>
      </c>
      <c r="Y6233" s="24">
        <f>Table1[[#This Row],[Female Ballots]]/Table1[[#This Row],[Female Voters]]</f>
        <v>0.5604240282685512</v>
      </c>
      <c r="Z6233" s="24">
        <f>Table1[[#This Row],[Male Ballots]]/Table1[[#This Row],[Male Voters]]</f>
        <v>0.51016949152542368</v>
      </c>
      <c r="AA6233" s="64">
        <f>Table1[[#This Row],[Total Ballots]]/Table1[[#This Row],[Total Voters]]</f>
        <v>0.53784709014834542</v>
      </c>
    </row>
    <row r="6234" spans="1:27" x14ac:dyDescent="0.35">
      <c r="A6234" s="8" t="s">
        <v>60</v>
      </c>
      <c r="B6234" s="17">
        <v>2008</v>
      </c>
      <c r="C6234" s="17" t="s">
        <v>82</v>
      </c>
      <c r="D6234" s="17" t="s">
        <v>69</v>
      </c>
      <c r="E6234" s="35" t="s">
        <v>75</v>
      </c>
      <c r="F6234" s="35" t="s">
        <v>78</v>
      </c>
      <c r="G6234" s="51" t="s">
        <v>63</v>
      </c>
      <c r="H6234" s="10">
        <v>5308</v>
      </c>
      <c r="I6234" s="10">
        <v>5997</v>
      </c>
      <c r="J6234" s="53">
        <v>11305</v>
      </c>
      <c r="K6234" s="55">
        <v>2438</v>
      </c>
      <c r="L6234" s="57">
        <v>2006</v>
      </c>
      <c r="M6234" s="57">
        <v>80</v>
      </c>
      <c r="N6234" s="59">
        <v>4524</v>
      </c>
      <c r="O6234" s="61">
        <v>1817</v>
      </c>
      <c r="P6234" s="10">
        <v>1429</v>
      </c>
      <c r="Q6234" s="10">
        <v>44</v>
      </c>
      <c r="R6234" s="11">
        <v>3290</v>
      </c>
      <c r="S6234" s="24">
        <f>Table1[[#This Row],[Female Voters]]/Table1[[#This Row],[Female Population]]</f>
        <v>0.45930670685757347</v>
      </c>
      <c r="T6234" s="24">
        <f>Table1[[#This Row],[Male Voters]]/Table1[[#This Row],[Male Population]]</f>
        <v>0.3345005836251459</v>
      </c>
      <c r="U6234" s="24">
        <f>Table1[[#This Row],[Total Voters]]/Table1[[#This Row],[Total Population]]</f>
        <v>0.40017691287041135</v>
      </c>
      <c r="V6234" s="24">
        <f>Table1[[#This Row],[Female Ballots]]/Table1[[#This Row],[Female Population]]</f>
        <v>0.34231348907309722</v>
      </c>
      <c r="W6234" s="24">
        <f>Table1[[#This Row],[Male Ballots]]/Table1[[#This Row],[Male Population]]</f>
        <v>0.2382858095714524</v>
      </c>
      <c r="X6234" s="24">
        <f>Table1[[#This Row],[Total Ballots]]/Table1[[#This Row],[Total Population]]</f>
        <v>0.29102167182662536</v>
      </c>
      <c r="Y6234" s="24">
        <f>Table1[[#This Row],[Female Ballots]]/Table1[[#This Row],[Female Voters]]</f>
        <v>0.74528301886792447</v>
      </c>
      <c r="Z6234" s="24">
        <f>Table1[[#This Row],[Male Ballots]]/Table1[[#This Row],[Male Voters]]</f>
        <v>0.71236291126620144</v>
      </c>
      <c r="AA6234" s="64">
        <f>Table1[[#This Row],[Total Ballots]]/Table1[[#This Row],[Total Voters]]</f>
        <v>0.72723253757736517</v>
      </c>
    </row>
    <row r="6235" spans="1:27" x14ac:dyDescent="0.35">
      <c r="A6235" s="8" t="s">
        <v>60</v>
      </c>
      <c r="B6235" s="17">
        <v>2008</v>
      </c>
      <c r="C6235" s="17" t="s">
        <v>82</v>
      </c>
      <c r="D6235" s="17" t="s">
        <v>69</v>
      </c>
      <c r="E6235" s="35" t="s">
        <v>75</v>
      </c>
      <c r="F6235" s="35" t="s">
        <v>78</v>
      </c>
      <c r="G6235" s="51" t="s">
        <v>64</v>
      </c>
      <c r="H6235" s="10">
        <v>4439</v>
      </c>
      <c r="I6235" s="10">
        <v>5048</v>
      </c>
      <c r="J6235" s="53">
        <v>9487</v>
      </c>
      <c r="K6235" s="55">
        <v>1902</v>
      </c>
      <c r="L6235" s="57">
        <v>1821</v>
      </c>
      <c r="M6235" s="57">
        <v>80</v>
      </c>
      <c r="N6235" s="59">
        <v>3803</v>
      </c>
      <c r="O6235" s="61">
        <v>1536</v>
      </c>
      <c r="P6235" s="10">
        <v>1441</v>
      </c>
      <c r="Q6235" s="10">
        <v>65</v>
      </c>
      <c r="R6235" s="11">
        <v>3042</v>
      </c>
      <c r="S6235" s="24">
        <f>Table1[[#This Row],[Female Voters]]/Table1[[#This Row],[Female Population]]</f>
        <v>0.42847488173011938</v>
      </c>
      <c r="T6235" s="24">
        <f>Table1[[#This Row],[Male Voters]]/Table1[[#This Row],[Male Population]]</f>
        <v>0.36073692551505548</v>
      </c>
      <c r="U6235" s="24">
        <f>Table1[[#This Row],[Total Voters]]/Table1[[#This Row],[Total Population]]</f>
        <v>0.4008643406767155</v>
      </c>
      <c r="V6235" s="24">
        <f>Table1[[#This Row],[Female Ballots]]/Table1[[#This Row],[Female Population]]</f>
        <v>0.34602387925208378</v>
      </c>
      <c r="W6235" s="24">
        <f>Table1[[#This Row],[Male Ballots]]/Table1[[#This Row],[Male Population]]</f>
        <v>0.28545958795562598</v>
      </c>
      <c r="X6235" s="24">
        <f>Table1[[#This Row],[Total Ballots]]/Table1[[#This Row],[Total Population]]</f>
        <v>0.32064930958153265</v>
      </c>
      <c r="Y6235" s="24">
        <f>Table1[[#This Row],[Female Ballots]]/Table1[[#This Row],[Female Voters]]</f>
        <v>0.80757097791798105</v>
      </c>
      <c r="Z6235" s="24">
        <f>Table1[[#This Row],[Male Ballots]]/Table1[[#This Row],[Male Voters]]</f>
        <v>0.79132344865458537</v>
      </c>
      <c r="AA6235" s="64">
        <f>Table1[[#This Row],[Total Ballots]]/Table1[[#This Row],[Total Voters]]</f>
        <v>0.79989481987904287</v>
      </c>
    </row>
    <row r="6236" spans="1:27" x14ac:dyDescent="0.35">
      <c r="A6236" s="8" t="s">
        <v>60</v>
      </c>
      <c r="B6236" s="17">
        <v>2008</v>
      </c>
      <c r="C6236" s="17" t="s">
        <v>82</v>
      </c>
      <c r="D6236" s="17" t="s">
        <v>69</v>
      </c>
      <c r="E6236" s="35" t="s">
        <v>75</v>
      </c>
      <c r="F6236" s="35" t="s">
        <v>78</v>
      </c>
      <c r="G6236" s="51" t="s">
        <v>65</v>
      </c>
      <c r="H6236" s="10">
        <v>3842</v>
      </c>
      <c r="I6236" s="10">
        <v>4129</v>
      </c>
      <c r="J6236" s="53">
        <v>7971</v>
      </c>
      <c r="K6236" s="55">
        <v>2339</v>
      </c>
      <c r="L6236" s="57">
        <v>2076</v>
      </c>
      <c r="M6236" s="57">
        <v>63</v>
      </c>
      <c r="N6236" s="59">
        <v>4478</v>
      </c>
      <c r="O6236" s="61">
        <v>1948</v>
      </c>
      <c r="P6236" s="10">
        <v>1742</v>
      </c>
      <c r="Q6236" s="10">
        <v>50</v>
      </c>
      <c r="R6236" s="11">
        <v>3740</v>
      </c>
      <c r="S6236" s="24">
        <f>Table1[[#This Row],[Female Voters]]/Table1[[#This Row],[Female Population]]</f>
        <v>0.60879750130140553</v>
      </c>
      <c r="T6236" s="24">
        <f>Table1[[#This Row],[Male Voters]]/Table1[[#This Row],[Male Population]]</f>
        <v>0.50278517800920319</v>
      </c>
      <c r="U6236" s="24">
        <f>Table1[[#This Row],[Total Voters]]/Table1[[#This Row],[Total Population]]</f>
        <v>0.56178647597541087</v>
      </c>
      <c r="V6236" s="24">
        <f>Table1[[#This Row],[Female Ballots]]/Table1[[#This Row],[Female Population]]</f>
        <v>0.5070275897969807</v>
      </c>
      <c r="W6236" s="24">
        <f>Table1[[#This Row],[Male Ballots]]/Table1[[#This Row],[Male Population]]</f>
        <v>0.42189392104625817</v>
      </c>
      <c r="X6236" s="24">
        <f>Table1[[#This Row],[Total Ballots]]/Table1[[#This Row],[Total Population]]</f>
        <v>0.46920085309246018</v>
      </c>
      <c r="Y6236" s="24">
        <f>Table1[[#This Row],[Female Ballots]]/Table1[[#This Row],[Female Voters]]</f>
        <v>0.83283454467721252</v>
      </c>
      <c r="Z6236" s="24">
        <f>Table1[[#This Row],[Male Ballots]]/Table1[[#This Row],[Male Voters]]</f>
        <v>0.83911368015414256</v>
      </c>
      <c r="AA6236" s="64">
        <f>Table1[[#This Row],[Total Ballots]]/Table1[[#This Row],[Total Voters]]</f>
        <v>0.83519428316212596</v>
      </c>
    </row>
    <row r="6237" spans="1:27" x14ac:dyDescent="0.35">
      <c r="A6237" s="8" t="s">
        <v>60</v>
      </c>
      <c r="B6237" s="17">
        <v>2008</v>
      </c>
      <c r="C6237" s="17" t="s">
        <v>82</v>
      </c>
      <c r="D6237" s="17" t="s">
        <v>69</v>
      </c>
      <c r="E6237" s="35" t="s">
        <v>75</v>
      </c>
      <c r="F6237" s="35" t="s">
        <v>78</v>
      </c>
      <c r="G6237" s="51" t="s">
        <v>66</v>
      </c>
      <c r="H6237" s="10">
        <v>2761</v>
      </c>
      <c r="I6237" s="10">
        <v>3051</v>
      </c>
      <c r="J6237" s="53">
        <v>5812</v>
      </c>
      <c r="K6237" s="55">
        <v>2129</v>
      </c>
      <c r="L6237" s="57">
        <v>2015</v>
      </c>
      <c r="M6237" s="57">
        <v>53</v>
      </c>
      <c r="N6237" s="59">
        <v>4197</v>
      </c>
      <c r="O6237" s="61">
        <v>1915</v>
      </c>
      <c r="P6237" s="10">
        <v>1826</v>
      </c>
      <c r="Q6237" s="10">
        <v>44</v>
      </c>
      <c r="R6237" s="11">
        <v>3785</v>
      </c>
      <c r="S6237" s="24">
        <f>Table1[[#This Row],[Female Voters]]/Table1[[#This Row],[Female Population]]</f>
        <v>0.77109742846794638</v>
      </c>
      <c r="T6237" s="24">
        <f>Table1[[#This Row],[Male Voters]]/Table1[[#This Row],[Male Population]]</f>
        <v>0.66043920026220915</v>
      </c>
      <c r="U6237" s="24">
        <f>Table1[[#This Row],[Total Voters]]/Table1[[#This Row],[Total Population]]</f>
        <v>0.72212663454920856</v>
      </c>
      <c r="V6237" s="24">
        <f>Table1[[#This Row],[Female Ballots]]/Table1[[#This Row],[Female Population]]</f>
        <v>0.69358927924664981</v>
      </c>
      <c r="W6237" s="24">
        <f>Table1[[#This Row],[Male Ballots]]/Table1[[#This Row],[Male Population]]</f>
        <v>0.59849229760734191</v>
      </c>
      <c r="X6237" s="24">
        <f>Table1[[#This Row],[Total Ballots]]/Table1[[#This Row],[Total Population]]</f>
        <v>0.65123881624225743</v>
      </c>
      <c r="Y6237" s="24">
        <f>Table1[[#This Row],[Female Ballots]]/Table1[[#This Row],[Female Voters]]</f>
        <v>0.89948332550493193</v>
      </c>
      <c r="Z6237" s="24">
        <f>Table1[[#This Row],[Male Ballots]]/Table1[[#This Row],[Male Voters]]</f>
        <v>0.90620347394540945</v>
      </c>
      <c r="AA6237" s="64">
        <f>Table1[[#This Row],[Total Ballots]]/Table1[[#This Row],[Total Voters]]</f>
        <v>0.90183464379318556</v>
      </c>
    </row>
    <row r="6238" spans="1:27" x14ac:dyDescent="0.35">
      <c r="A6238" s="8" t="s">
        <v>60</v>
      </c>
      <c r="B6238" s="17">
        <v>2008</v>
      </c>
      <c r="C6238" s="17" t="s">
        <v>82</v>
      </c>
      <c r="D6238" s="17" t="s">
        <v>69</v>
      </c>
      <c r="E6238" s="35" t="s">
        <v>75</v>
      </c>
      <c r="F6238" s="35" t="s">
        <v>78</v>
      </c>
      <c r="G6238" s="51" t="s">
        <v>67</v>
      </c>
      <c r="H6238" s="10">
        <v>2757</v>
      </c>
      <c r="I6238" s="10">
        <v>2471</v>
      </c>
      <c r="J6238" s="53">
        <v>5228</v>
      </c>
      <c r="K6238" s="55">
        <v>2064</v>
      </c>
      <c r="L6238" s="57">
        <v>1930</v>
      </c>
      <c r="M6238" s="57">
        <v>47</v>
      </c>
      <c r="N6238" s="59">
        <v>4041</v>
      </c>
      <c r="O6238" s="61">
        <v>1875</v>
      </c>
      <c r="P6238" s="10">
        <v>1742</v>
      </c>
      <c r="Q6238" s="10">
        <v>43</v>
      </c>
      <c r="R6238" s="11">
        <v>3660</v>
      </c>
      <c r="S6238" s="24">
        <f>Table1[[#This Row],[Female Voters]]/Table1[[#This Row],[Female Population]]</f>
        <v>0.74863982589771494</v>
      </c>
      <c r="T6238" s="24">
        <f>Table1[[#This Row],[Male Voters]]/Table1[[#This Row],[Male Population]]</f>
        <v>0.78106029947389721</v>
      </c>
      <c r="U6238" s="24">
        <f>Table1[[#This Row],[Total Voters]]/Table1[[#This Row],[Total Population]]</f>
        <v>0.77295332823259377</v>
      </c>
      <c r="V6238" s="24">
        <f>Table1[[#This Row],[Female Ballots]]/Table1[[#This Row],[Female Population]]</f>
        <v>0.6800870511425462</v>
      </c>
      <c r="W6238" s="24">
        <f>Table1[[#This Row],[Male Ballots]]/Table1[[#This Row],[Male Population]]</f>
        <v>0.70497774180493722</v>
      </c>
      <c r="X6238" s="24">
        <f>Table1[[#This Row],[Total Ballots]]/Table1[[#This Row],[Total Population]]</f>
        <v>0.70007651109410862</v>
      </c>
      <c r="Y6238" s="24">
        <f>Table1[[#This Row],[Female Ballots]]/Table1[[#This Row],[Female Voters]]</f>
        <v>0.90843023255813948</v>
      </c>
      <c r="Z6238" s="24">
        <f>Table1[[#This Row],[Male Ballots]]/Table1[[#This Row],[Male Voters]]</f>
        <v>0.90259067357512957</v>
      </c>
      <c r="AA6238" s="64">
        <f>Table1[[#This Row],[Total Ballots]]/Table1[[#This Row],[Total Voters]]</f>
        <v>0.90571640682999255</v>
      </c>
    </row>
    <row r="6239" spans="1:27" x14ac:dyDescent="0.35">
      <c r="A6239" s="8" t="s">
        <v>22</v>
      </c>
      <c r="B6239" s="17">
        <v>2008</v>
      </c>
      <c r="C6239" s="17" t="s">
        <v>82</v>
      </c>
      <c r="D6239" s="17"/>
      <c r="E6239" s="35" t="s">
        <v>74</v>
      </c>
      <c r="F6239" s="35" t="s">
        <v>78</v>
      </c>
      <c r="G6239" s="51" t="s">
        <v>79</v>
      </c>
      <c r="H6239" s="10">
        <v>917</v>
      </c>
      <c r="I6239" s="10">
        <v>872</v>
      </c>
      <c r="J6239" s="53">
        <v>1789</v>
      </c>
      <c r="K6239" s="55">
        <v>821</v>
      </c>
      <c r="L6239" s="57">
        <v>737</v>
      </c>
      <c r="M6239" s="57"/>
      <c r="N6239" s="59">
        <v>1558</v>
      </c>
      <c r="O6239" s="61">
        <v>649</v>
      </c>
      <c r="P6239" s="10">
        <v>587</v>
      </c>
      <c r="Q6239" s="10"/>
      <c r="R6239" s="11">
        <v>1236</v>
      </c>
      <c r="S6239" s="24">
        <f>Table1[[#This Row],[Female Voters]]/Table1[[#This Row],[Female Population]]</f>
        <v>0.89531079607415487</v>
      </c>
      <c r="T6239" s="24">
        <f>Table1[[#This Row],[Male Voters]]/Table1[[#This Row],[Male Population]]</f>
        <v>0.84518348623853212</v>
      </c>
      <c r="U6239" s="24">
        <f>Table1[[#This Row],[Total Voters]]/Table1[[#This Row],[Total Population]]</f>
        <v>0.87087758524315262</v>
      </c>
      <c r="V6239" s="24">
        <f>Table1[[#This Row],[Female Ballots]]/Table1[[#This Row],[Female Population]]</f>
        <v>0.70774263904034895</v>
      </c>
      <c r="W6239" s="24">
        <f>Table1[[#This Row],[Male Ballots]]/Table1[[#This Row],[Male Population]]</f>
        <v>0.67316513761467889</v>
      </c>
      <c r="X6239" s="24">
        <f>Table1[[#This Row],[Total Ballots]]/Table1[[#This Row],[Total Population]]</f>
        <v>0.69088876467300164</v>
      </c>
      <c r="Y6239" s="24">
        <f>Table1[[#This Row],[Female Ballots]]/Table1[[#This Row],[Female Voters]]</f>
        <v>0.79049939098660171</v>
      </c>
      <c r="Z6239" s="24">
        <f>Table1[[#This Row],[Male Ballots]]/Table1[[#This Row],[Male Voters]]</f>
        <v>0.79647218453188606</v>
      </c>
      <c r="AA6239" s="64">
        <f>Table1[[#This Row],[Total Ballots]]/Table1[[#This Row],[Total Voters]]</f>
        <v>0.79332477535301671</v>
      </c>
    </row>
    <row r="6240" spans="1:27" x14ac:dyDescent="0.35">
      <c r="A6240" s="8" t="s">
        <v>22</v>
      </c>
      <c r="B6240" s="17">
        <v>2008</v>
      </c>
      <c r="C6240" s="17" t="s">
        <v>82</v>
      </c>
      <c r="D6240" s="17"/>
      <c r="E6240" s="35" t="s">
        <v>74</v>
      </c>
      <c r="F6240" s="35" t="s">
        <v>78</v>
      </c>
      <c r="G6240" s="51" t="s">
        <v>62</v>
      </c>
      <c r="H6240" s="10">
        <v>58</v>
      </c>
      <c r="I6240" s="10">
        <v>77</v>
      </c>
      <c r="J6240" s="53">
        <v>135</v>
      </c>
      <c r="K6240" s="55">
        <v>74</v>
      </c>
      <c r="L6240" s="57">
        <v>79</v>
      </c>
      <c r="M6240" s="57"/>
      <c r="N6240" s="59">
        <v>153</v>
      </c>
      <c r="O6240" s="61">
        <v>39</v>
      </c>
      <c r="P6240" s="10">
        <v>54</v>
      </c>
      <c r="Q6240" s="10"/>
      <c r="R6240" s="11">
        <v>93</v>
      </c>
      <c r="S6240" s="24">
        <f>Table1[[#This Row],[Female Voters]]/Table1[[#This Row],[Female Population]]</f>
        <v>1.2758620689655173</v>
      </c>
      <c r="T6240" s="24">
        <f>Table1[[#This Row],[Male Voters]]/Table1[[#This Row],[Male Population]]</f>
        <v>1.025974025974026</v>
      </c>
      <c r="U6240" s="24">
        <f>Table1[[#This Row],[Total Voters]]/Table1[[#This Row],[Total Population]]</f>
        <v>1.1333333333333333</v>
      </c>
      <c r="V6240" s="24">
        <f>Table1[[#This Row],[Female Ballots]]/Table1[[#This Row],[Female Population]]</f>
        <v>0.67241379310344829</v>
      </c>
      <c r="W6240" s="24">
        <f>Table1[[#This Row],[Male Ballots]]/Table1[[#This Row],[Male Population]]</f>
        <v>0.70129870129870131</v>
      </c>
      <c r="X6240" s="24">
        <f>Table1[[#This Row],[Total Ballots]]/Table1[[#This Row],[Total Population]]</f>
        <v>0.68888888888888888</v>
      </c>
      <c r="Y6240" s="24">
        <f>Table1[[#This Row],[Female Ballots]]/Table1[[#This Row],[Female Voters]]</f>
        <v>0.52702702702702697</v>
      </c>
      <c r="Z6240" s="24">
        <f>Table1[[#This Row],[Male Ballots]]/Table1[[#This Row],[Male Voters]]</f>
        <v>0.68354430379746833</v>
      </c>
      <c r="AA6240" s="64">
        <f>Table1[[#This Row],[Total Ballots]]/Table1[[#This Row],[Total Voters]]</f>
        <v>0.60784313725490191</v>
      </c>
    </row>
    <row r="6241" spans="1:27" x14ac:dyDescent="0.35">
      <c r="A6241" s="8" t="s">
        <v>22</v>
      </c>
      <c r="B6241" s="17">
        <v>2008</v>
      </c>
      <c r="C6241" s="17" t="s">
        <v>82</v>
      </c>
      <c r="D6241" s="17"/>
      <c r="E6241" s="35" t="s">
        <v>74</v>
      </c>
      <c r="F6241" s="35" t="s">
        <v>78</v>
      </c>
      <c r="G6241" s="51" t="s">
        <v>63</v>
      </c>
      <c r="H6241" s="10">
        <v>97</v>
      </c>
      <c r="I6241" s="10">
        <v>94</v>
      </c>
      <c r="J6241" s="53">
        <v>191</v>
      </c>
      <c r="K6241" s="55">
        <v>81</v>
      </c>
      <c r="L6241" s="57">
        <v>82</v>
      </c>
      <c r="M6241" s="57"/>
      <c r="N6241" s="59">
        <v>163</v>
      </c>
      <c r="O6241" s="61">
        <v>61</v>
      </c>
      <c r="P6241" s="10">
        <v>58</v>
      </c>
      <c r="Q6241" s="10"/>
      <c r="R6241" s="11">
        <v>119</v>
      </c>
      <c r="S6241" s="24">
        <f>Table1[[#This Row],[Female Voters]]/Table1[[#This Row],[Female Population]]</f>
        <v>0.83505154639175261</v>
      </c>
      <c r="T6241" s="24">
        <f>Table1[[#This Row],[Male Voters]]/Table1[[#This Row],[Male Population]]</f>
        <v>0.87234042553191493</v>
      </c>
      <c r="U6241" s="24">
        <f>Table1[[#This Row],[Total Voters]]/Table1[[#This Row],[Total Population]]</f>
        <v>0.8534031413612565</v>
      </c>
      <c r="V6241" s="24">
        <f>Table1[[#This Row],[Female Ballots]]/Table1[[#This Row],[Female Population]]</f>
        <v>0.62886597938144329</v>
      </c>
      <c r="W6241" s="24">
        <f>Table1[[#This Row],[Male Ballots]]/Table1[[#This Row],[Male Population]]</f>
        <v>0.61702127659574468</v>
      </c>
      <c r="X6241" s="24">
        <f>Table1[[#This Row],[Total Ballots]]/Table1[[#This Row],[Total Population]]</f>
        <v>0.62303664921465973</v>
      </c>
      <c r="Y6241" s="24">
        <f>Table1[[#This Row],[Female Ballots]]/Table1[[#This Row],[Female Voters]]</f>
        <v>0.75308641975308643</v>
      </c>
      <c r="Z6241" s="24">
        <f>Table1[[#This Row],[Male Ballots]]/Table1[[#This Row],[Male Voters]]</f>
        <v>0.70731707317073167</v>
      </c>
      <c r="AA6241" s="64">
        <f>Table1[[#This Row],[Total Ballots]]/Table1[[#This Row],[Total Voters]]</f>
        <v>0.73006134969325154</v>
      </c>
    </row>
    <row r="6242" spans="1:27" x14ac:dyDescent="0.35">
      <c r="A6242" s="8" t="s">
        <v>22</v>
      </c>
      <c r="B6242" s="17">
        <v>2008</v>
      </c>
      <c r="C6242" s="17" t="s">
        <v>82</v>
      </c>
      <c r="D6242" s="17"/>
      <c r="E6242" s="35" t="s">
        <v>74</v>
      </c>
      <c r="F6242" s="35" t="s">
        <v>78</v>
      </c>
      <c r="G6242" s="51" t="s">
        <v>64</v>
      </c>
      <c r="H6242" s="10">
        <v>125</v>
      </c>
      <c r="I6242" s="10">
        <v>121</v>
      </c>
      <c r="J6242" s="53">
        <v>246</v>
      </c>
      <c r="K6242" s="55">
        <v>96</v>
      </c>
      <c r="L6242" s="57">
        <v>71</v>
      </c>
      <c r="M6242" s="57"/>
      <c r="N6242" s="59">
        <v>167</v>
      </c>
      <c r="O6242" s="61">
        <v>71</v>
      </c>
      <c r="P6242" s="10">
        <v>52</v>
      </c>
      <c r="Q6242" s="10"/>
      <c r="R6242" s="11">
        <v>123</v>
      </c>
      <c r="S6242" s="24">
        <f>Table1[[#This Row],[Female Voters]]/Table1[[#This Row],[Female Population]]</f>
        <v>0.76800000000000002</v>
      </c>
      <c r="T6242" s="24">
        <f>Table1[[#This Row],[Male Voters]]/Table1[[#This Row],[Male Population]]</f>
        <v>0.58677685950413228</v>
      </c>
      <c r="U6242" s="24">
        <f>Table1[[#This Row],[Total Voters]]/Table1[[#This Row],[Total Population]]</f>
        <v>0.67886178861788615</v>
      </c>
      <c r="V6242" s="24">
        <f>Table1[[#This Row],[Female Ballots]]/Table1[[#This Row],[Female Population]]</f>
        <v>0.56799999999999995</v>
      </c>
      <c r="W6242" s="24">
        <f>Table1[[#This Row],[Male Ballots]]/Table1[[#This Row],[Male Population]]</f>
        <v>0.42975206611570249</v>
      </c>
      <c r="X6242" s="24">
        <f>Table1[[#This Row],[Total Ballots]]/Table1[[#This Row],[Total Population]]</f>
        <v>0.5</v>
      </c>
      <c r="Y6242" s="24">
        <f>Table1[[#This Row],[Female Ballots]]/Table1[[#This Row],[Female Voters]]</f>
        <v>0.73958333333333337</v>
      </c>
      <c r="Z6242" s="24">
        <f>Table1[[#This Row],[Male Ballots]]/Table1[[#This Row],[Male Voters]]</f>
        <v>0.73239436619718312</v>
      </c>
      <c r="AA6242" s="64">
        <f>Table1[[#This Row],[Total Ballots]]/Table1[[#This Row],[Total Voters]]</f>
        <v>0.73652694610778446</v>
      </c>
    </row>
    <row r="6243" spans="1:27" x14ac:dyDescent="0.35">
      <c r="A6243" s="8" t="s">
        <v>22</v>
      </c>
      <c r="B6243" s="17">
        <v>2008</v>
      </c>
      <c r="C6243" s="17" t="s">
        <v>82</v>
      </c>
      <c r="D6243" s="17"/>
      <c r="E6243" s="35" t="s">
        <v>74</v>
      </c>
      <c r="F6243" s="35" t="s">
        <v>78</v>
      </c>
      <c r="G6243" s="51" t="s">
        <v>65</v>
      </c>
      <c r="H6243" s="10">
        <v>178</v>
      </c>
      <c r="I6243" s="10">
        <v>181</v>
      </c>
      <c r="J6243" s="53">
        <v>359</v>
      </c>
      <c r="K6243" s="55">
        <v>156</v>
      </c>
      <c r="L6243" s="57">
        <v>147</v>
      </c>
      <c r="M6243" s="57"/>
      <c r="N6243" s="59">
        <v>303</v>
      </c>
      <c r="O6243" s="61">
        <v>139</v>
      </c>
      <c r="P6243" s="10">
        <v>120</v>
      </c>
      <c r="Q6243" s="10"/>
      <c r="R6243" s="11">
        <v>259</v>
      </c>
      <c r="S6243" s="24">
        <f>Table1[[#This Row],[Female Voters]]/Table1[[#This Row],[Female Population]]</f>
        <v>0.8764044943820225</v>
      </c>
      <c r="T6243" s="24">
        <f>Table1[[#This Row],[Male Voters]]/Table1[[#This Row],[Male Population]]</f>
        <v>0.81215469613259672</v>
      </c>
      <c r="U6243" s="24">
        <f>Table1[[#This Row],[Total Voters]]/Table1[[#This Row],[Total Population]]</f>
        <v>0.84401114206128136</v>
      </c>
      <c r="V6243" s="24">
        <f>Table1[[#This Row],[Female Ballots]]/Table1[[#This Row],[Female Population]]</f>
        <v>0.7808988764044944</v>
      </c>
      <c r="W6243" s="24">
        <f>Table1[[#This Row],[Male Ballots]]/Table1[[#This Row],[Male Population]]</f>
        <v>0.66298342541436461</v>
      </c>
      <c r="X6243" s="24">
        <f>Table1[[#This Row],[Total Ballots]]/Table1[[#This Row],[Total Population]]</f>
        <v>0.7214484679665738</v>
      </c>
      <c r="Y6243" s="24">
        <f>Table1[[#This Row],[Female Ballots]]/Table1[[#This Row],[Female Voters]]</f>
        <v>0.89102564102564108</v>
      </c>
      <c r="Z6243" s="24">
        <f>Table1[[#This Row],[Male Ballots]]/Table1[[#This Row],[Male Voters]]</f>
        <v>0.81632653061224492</v>
      </c>
      <c r="AA6243" s="64">
        <f>Table1[[#This Row],[Total Ballots]]/Table1[[#This Row],[Total Voters]]</f>
        <v>0.8547854785478548</v>
      </c>
    </row>
    <row r="6244" spans="1:27" x14ac:dyDescent="0.35">
      <c r="A6244" s="8" t="s">
        <v>22</v>
      </c>
      <c r="B6244" s="17">
        <v>2008</v>
      </c>
      <c r="C6244" s="17" t="s">
        <v>82</v>
      </c>
      <c r="D6244" s="17"/>
      <c r="E6244" s="35" t="s">
        <v>74</v>
      </c>
      <c r="F6244" s="35" t="s">
        <v>78</v>
      </c>
      <c r="G6244" s="51" t="s">
        <v>66</v>
      </c>
      <c r="H6244" s="10">
        <v>191</v>
      </c>
      <c r="I6244" s="10">
        <v>179</v>
      </c>
      <c r="J6244" s="53">
        <v>370</v>
      </c>
      <c r="K6244" s="55">
        <v>169</v>
      </c>
      <c r="L6244" s="57">
        <v>154</v>
      </c>
      <c r="M6244" s="57"/>
      <c r="N6244" s="59">
        <v>323</v>
      </c>
      <c r="O6244" s="61">
        <v>138</v>
      </c>
      <c r="P6244" s="10">
        <v>134</v>
      </c>
      <c r="Q6244" s="10"/>
      <c r="R6244" s="11">
        <v>272</v>
      </c>
      <c r="S6244" s="24">
        <f>Table1[[#This Row],[Female Voters]]/Table1[[#This Row],[Female Population]]</f>
        <v>0.88481675392670156</v>
      </c>
      <c r="T6244" s="24">
        <f>Table1[[#This Row],[Male Voters]]/Table1[[#This Row],[Male Population]]</f>
        <v>0.86033519553072624</v>
      </c>
      <c r="U6244" s="24">
        <f>Table1[[#This Row],[Total Voters]]/Table1[[#This Row],[Total Population]]</f>
        <v>0.87297297297297294</v>
      </c>
      <c r="V6244" s="24">
        <f>Table1[[#This Row],[Female Ballots]]/Table1[[#This Row],[Female Population]]</f>
        <v>0.72251308900523559</v>
      </c>
      <c r="W6244" s="24">
        <f>Table1[[#This Row],[Male Ballots]]/Table1[[#This Row],[Male Population]]</f>
        <v>0.74860335195530725</v>
      </c>
      <c r="X6244" s="24">
        <f>Table1[[#This Row],[Total Ballots]]/Table1[[#This Row],[Total Population]]</f>
        <v>0.73513513513513518</v>
      </c>
      <c r="Y6244" s="24">
        <f>Table1[[#This Row],[Female Ballots]]/Table1[[#This Row],[Female Voters]]</f>
        <v>0.81656804733727806</v>
      </c>
      <c r="Z6244" s="24">
        <f>Table1[[#This Row],[Male Ballots]]/Table1[[#This Row],[Male Voters]]</f>
        <v>0.87012987012987009</v>
      </c>
      <c r="AA6244" s="64">
        <f>Table1[[#This Row],[Total Ballots]]/Table1[[#This Row],[Total Voters]]</f>
        <v>0.84210526315789469</v>
      </c>
    </row>
    <row r="6245" spans="1:27" x14ac:dyDescent="0.35">
      <c r="A6245" s="8" t="s">
        <v>22</v>
      </c>
      <c r="B6245" s="17">
        <v>2008</v>
      </c>
      <c r="C6245" s="17" t="s">
        <v>82</v>
      </c>
      <c r="D6245" s="17"/>
      <c r="E6245" s="35" t="s">
        <v>74</v>
      </c>
      <c r="F6245" s="35" t="s">
        <v>78</v>
      </c>
      <c r="G6245" s="51" t="s">
        <v>67</v>
      </c>
      <c r="H6245" s="10">
        <v>268</v>
      </c>
      <c r="I6245" s="10">
        <v>220</v>
      </c>
      <c r="J6245" s="53">
        <v>488</v>
      </c>
      <c r="K6245" s="55">
        <v>245</v>
      </c>
      <c r="L6245" s="57">
        <v>204</v>
      </c>
      <c r="M6245" s="57"/>
      <c r="N6245" s="59">
        <v>449</v>
      </c>
      <c r="O6245" s="61">
        <v>201</v>
      </c>
      <c r="P6245" s="10">
        <v>169</v>
      </c>
      <c r="Q6245" s="10"/>
      <c r="R6245" s="11">
        <v>370</v>
      </c>
      <c r="S6245" s="24">
        <f>Table1[[#This Row],[Female Voters]]/Table1[[#This Row],[Female Population]]</f>
        <v>0.91417910447761197</v>
      </c>
      <c r="T6245" s="24">
        <f>Table1[[#This Row],[Male Voters]]/Table1[[#This Row],[Male Population]]</f>
        <v>0.92727272727272725</v>
      </c>
      <c r="U6245" s="24">
        <f>Table1[[#This Row],[Total Voters]]/Table1[[#This Row],[Total Population]]</f>
        <v>0.92008196721311475</v>
      </c>
      <c r="V6245" s="24">
        <f>Table1[[#This Row],[Female Ballots]]/Table1[[#This Row],[Female Population]]</f>
        <v>0.75</v>
      </c>
      <c r="W6245" s="24">
        <f>Table1[[#This Row],[Male Ballots]]/Table1[[#This Row],[Male Population]]</f>
        <v>0.76818181818181819</v>
      </c>
      <c r="X6245" s="24">
        <f>Table1[[#This Row],[Total Ballots]]/Table1[[#This Row],[Total Population]]</f>
        <v>0.75819672131147542</v>
      </c>
      <c r="Y6245" s="24">
        <f>Table1[[#This Row],[Female Ballots]]/Table1[[#This Row],[Female Voters]]</f>
        <v>0.82040816326530608</v>
      </c>
      <c r="Z6245" s="24">
        <f>Table1[[#This Row],[Male Ballots]]/Table1[[#This Row],[Male Voters]]</f>
        <v>0.82843137254901966</v>
      </c>
      <c r="AA6245" s="64">
        <f>Table1[[#This Row],[Total Ballots]]/Table1[[#This Row],[Total Voters]]</f>
        <v>0.82405345211581293</v>
      </c>
    </row>
    <row r="6246" spans="1:27" x14ac:dyDescent="0.35">
      <c r="A6246" s="8" t="s">
        <v>56</v>
      </c>
      <c r="B6246" s="17">
        <v>2008</v>
      </c>
      <c r="C6246" s="17" t="s">
        <v>82</v>
      </c>
      <c r="D6246" s="17"/>
      <c r="E6246" s="35" t="s">
        <v>73</v>
      </c>
      <c r="F6246" s="35" t="s">
        <v>78</v>
      </c>
      <c r="G6246" s="51" t="s">
        <v>79</v>
      </c>
      <c r="H6246" s="10">
        <v>29169</v>
      </c>
      <c r="I6246" s="10">
        <v>30353</v>
      </c>
      <c r="J6246" s="53">
        <v>59522</v>
      </c>
      <c r="K6246" s="55">
        <v>17351</v>
      </c>
      <c r="L6246" s="57">
        <v>15522</v>
      </c>
      <c r="M6246" s="57"/>
      <c r="N6246" s="59">
        <v>32873</v>
      </c>
      <c r="O6246" s="61">
        <v>14313</v>
      </c>
      <c r="P6246" s="10">
        <v>12654</v>
      </c>
      <c r="Q6246" s="10"/>
      <c r="R6246" s="11">
        <v>26967</v>
      </c>
      <c r="S6246" s="24">
        <f>Table1[[#This Row],[Female Voters]]/Table1[[#This Row],[Female Population]]</f>
        <v>0.59484384106414345</v>
      </c>
      <c r="T6246" s="24">
        <f>Table1[[#This Row],[Male Voters]]/Table1[[#This Row],[Male Population]]</f>
        <v>0.51138272987843048</v>
      </c>
      <c r="U6246" s="24">
        <f>Table1[[#This Row],[Total Voters]]/Table1[[#This Row],[Total Population]]</f>
        <v>0.55228318940895804</v>
      </c>
      <c r="V6246" s="24">
        <f>Table1[[#This Row],[Female Ballots]]/Table1[[#This Row],[Female Population]]</f>
        <v>0.49069217319757275</v>
      </c>
      <c r="W6246" s="24">
        <f>Table1[[#This Row],[Male Ballots]]/Table1[[#This Row],[Male Population]]</f>
        <v>0.41689454090205252</v>
      </c>
      <c r="X6246" s="24">
        <f>Table1[[#This Row],[Total Ballots]]/Table1[[#This Row],[Total Population]]</f>
        <v>0.45305937300493937</v>
      </c>
      <c r="Y6246" s="24">
        <f>Table1[[#This Row],[Female Ballots]]/Table1[[#This Row],[Female Voters]]</f>
        <v>0.82490922713388282</v>
      </c>
      <c r="Z6246" s="24">
        <f>Table1[[#This Row],[Male Ballots]]/Table1[[#This Row],[Male Voters]]</f>
        <v>0.81522999613451874</v>
      </c>
      <c r="AA6246" s="64">
        <f>Table1[[#This Row],[Total Ballots]]/Table1[[#This Row],[Total Voters]]</f>
        <v>0.82033887993185894</v>
      </c>
    </row>
    <row r="6247" spans="1:27" x14ac:dyDescent="0.35">
      <c r="A6247" s="8" t="s">
        <v>56</v>
      </c>
      <c r="B6247" s="17">
        <v>2008</v>
      </c>
      <c r="C6247" s="17" t="s">
        <v>82</v>
      </c>
      <c r="D6247" s="17"/>
      <c r="E6247" s="35" t="s">
        <v>73</v>
      </c>
      <c r="F6247" s="35" t="s">
        <v>78</v>
      </c>
      <c r="G6247" s="51" t="s">
        <v>62</v>
      </c>
      <c r="H6247" s="10">
        <v>4122</v>
      </c>
      <c r="I6247" s="10">
        <v>4789</v>
      </c>
      <c r="J6247" s="53">
        <v>8911</v>
      </c>
      <c r="K6247" s="55">
        <v>1779</v>
      </c>
      <c r="L6247" s="57">
        <v>1622</v>
      </c>
      <c r="M6247" s="57"/>
      <c r="N6247" s="59">
        <v>3401</v>
      </c>
      <c r="O6247" s="61">
        <v>948</v>
      </c>
      <c r="P6247" s="10">
        <v>778</v>
      </c>
      <c r="Q6247" s="10"/>
      <c r="R6247" s="11">
        <v>1726</v>
      </c>
      <c r="S6247" s="24">
        <f>Table1[[#This Row],[Female Voters]]/Table1[[#This Row],[Female Population]]</f>
        <v>0.43158660844250363</v>
      </c>
      <c r="T6247" s="24">
        <f>Table1[[#This Row],[Male Voters]]/Table1[[#This Row],[Male Population]]</f>
        <v>0.33869283775318437</v>
      </c>
      <c r="U6247" s="24">
        <f>Table1[[#This Row],[Total Voters]]/Table1[[#This Row],[Total Population]]</f>
        <v>0.3816631130063966</v>
      </c>
      <c r="V6247" s="24">
        <f>Table1[[#This Row],[Female Ballots]]/Table1[[#This Row],[Female Population]]</f>
        <v>0.22998544395924309</v>
      </c>
      <c r="W6247" s="24">
        <f>Table1[[#This Row],[Male Ballots]]/Table1[[#This Row],[Male Population]]</f>
        <v>0.16245562747964085</v>
      </c>
      <c r="X6247" s="24">
        <f>Table1[[#This Row],[Total Ballots]]/Table1[[#This Row],[Total Population]]</f>
        <v>0.19369318819436651</v>
      </c>
      <c r="Y6247" s="24">
        <f>Table1[[#This Row],[Female Ballots]]/Table1[[#This Row],[Female Voters]]</f>
        <v>0.53288364249578413</v>
      </c>
      <c r="Z6247" s="24">
        <f>Table1[[#This Row],[Male Ballots]]/Table1[[#This Row],[Male Voters]]</f>
        <v>0.47965474722564733</v>
      </c>
      <c r="AA6247" s="64">
        <f>Table1[[#This Row],[Total Ballots]]/Table1[[#This Row],[Total Voters]]</f>
        <v>0.50749779476624524</v>
      </c>
    </row>
    <row r="6248" spans="1:27" x14ac:dyDescent="0.35">
      <c r="A6248" s="8" t="s">
        <v>56</v>
      </c>
      <c r="B6248" s="17">
        <v>2008</v>
      </c>
      <c r="C6248" s="17" t="s">
        <v>82</v>
      </c>
      <c r="D6248" s="17"/>
      <c r="E6248" s="35" t="s">
        <v>73</v>
      </c>
      <c r="F6248" s="35" t="s">
        <v>78</v>
      </c>
      <c r="G6248" s="51" t="s">
        <v>63</v>
      </c>
      <c r="H6248" s="10">
        <v>5314</v>
      </c>
      <c r="I6248" s="10">
        <v>5739</v>
      </c>
      <c r="J6248" s="53">
        <v>11053</v>
      </c>
      <c r="K6248" s="55">
        <v>2309</v>
      </c>
      <c r="L6248" s="57">
        <v>1856</v>
      </c>
      <c r="M6248" s="57"/>
      <c r="N6248" s="59">
        <v>4165</v>
      </c>
      <c r="O6248" s="61">
        <v>1596</v>
      </c>
      <c r="P6248" s="10">
        <v>1261</v>
      </c>
      <c r="Q6248" s="10"/>
      <c r="R6248" s="11">
        <v>2857</v>
      </c>
      <c r="S6248" s="24">
        <f>Table1[[#This Row],[Female Voters]]/Table1[[#This Row],[Female Population]]</f>
        <v>0.43451260820474219</v>
      </c>
      <c r="T6248" s="24">
        <f>Table1[[#This Row],[Male Voters]]/Table1[[#This Row],[Male Population]]</f>
        <v>0.32340128942324448</v>
      </c>
      <c r="U6248" s="24">
        <f>Table1[[#This Row],[Total Voters]]/Table1[[#This Row],[Total Population]]</f>
        <v>0.37682077264091196</v>
      </c>
      <c r="V6248" s="24">
        <f>Table1[[#This Row],[Female Ballots]]/Table1[[#This Row],[Female Population]]</f>
        <v>0.30033872788859617</v>
      </c>
      <c r="W6248" s="24">
        <f>Table1[[#This Row],[Male Ballots]]/Table1[[#This Row],[Male Population]]</f>
        <v>0.2197246907126677</v>
      </c>
      <c r="X6248" s="24">
        <f>Table1[[#This Row],[Total Ballots]]/Table1[[#This Row],[Total Population]]</f>
        <v>0.25848186012847191</v>
      </c>
      <c r="Y6248" s="24">
        <f>Table1[[#This Row],[Female Ballots]]/Table1[[#This Row],[Female Voters]]</f>
        <v>0.69120831528800342</v>
      </c>
      <c r="Z6248" s="24">
        <f>Table1[[#This Row],[Male Ballots]]/Table1[[#This Row],[Male Voters]]</f>
        <v>0.67941810344827591</v>
      </c>
      <c r="AA6248" s="64">
        <f>Table1[[#This Row],[Total Ballots]]/Table1[[#This Row],[Total Voters]]</f>
        <v>0.68595438175270107</v>
      </c>
    </row>
    <row r="6249" spans="1:27" x14ac:dyDescent="0.35">
      <c r="A6249" s="8" t="s">
        <v>56</v>
      </c>
      <c r="B6249" s="17">
        <v>2008</v>
      </c>
      <c r="C6249" s="17" t="s">
        <v>82</v>
      </c>
      <c r="D6249" s="17"/>
      <c r="E6249" s="35" t="s">
        <v>73</v>
      </c>
      <c r="F6249" s="35" t="s">
        <v>78</v>
      </c>
      <c r="G6249" s="51" t="s">
        <v>64</v>
      </c>
      <c r="H6249" s="10">
        <v>5140</v>
      </c>
      <c r="I6249" s="10">
        <v>5481</v>
      </c>
      <c r="J6249" s="53">
        <v>10621</v>
      </c>
      <c r="K6249" s="55">
        <v>2495</v>
      </c>
      <c r="L6249" s="57">
        <v>2193</v>
      </c>
      <c r="M6249" s="57"/>
      <c r="N6249" s="59">
        <v>4688</v>
      </c>
      <c r="O6249" s="61">
        <v>1956</v>
      </c>
      <c r="P6249" s="10">
        <v>1699</v>
      </c>
      <c r="Q6249" s="10"/>
      <c r="R6249" s="11">
        <v>3655</v>
      </c>
      <c r="S6249" s="24">
        <f>Table1[[#This Row],[Female Voters]]/Table1[[#This Row],[Female Population]]</f>
        <v>0.48540856031128404</v>
      </c>
      <c r="T6249" s="24">
        <f>Table1[[#This Row],[Male Voters]]/Table1[[#This Row],[Male Population]]</f>
        <v>0.40010946907498629</v>
      </c>
      <c r="U6249" s="24">
        <f>Table1[[#This Row],[Total Voters]]/Table1[[#This Row],[Total Population]]</f>
        <v>0.44138969965163355</v>
      </c>
      <c r="V6249" s="24">
        <f>Table1[[#This Row],[Female Ballots]]/Table1[[#This Row],[Female Population]]</f>
        <v>0.38054474708171204</v>
      </c>
      <c r="W6249" s="24">
        <f>Table1[[#This Row],[Male Ballots]]/Table1[[#This Row],[Male Population]]</f>
        <v>0.30997993066958585</v>
      </c>
      <c r="X6249" s="24">
        <f>Table1[[#This Row],[Total Ballots]]/Table1[[#This Row],[Total Population]]</f>
        <v>0.34412955465587042</v>
      </c>
      <c r="Y6249" s="24">
        <f>Table1[[#This Row],[Female Ballots]]/Table1[[#This Row],[Female Voters]]</f>
        <v>0.78396793587174352</v>
      </c>
      <c r="Z6249" s="24">
        <f>Table1[[#This Row],[Male Ballots]]/Table1[[#This Row],[Male Voters]]</f>
        <v>0.77473780209758325</v>
      </c>
      <c r="AA6249" s="64">
        <f>Table1[[#This Row],[Total Ballots]]/Table1[[#This Row],[Total Voters]]</f>
        <v>0.7796501706484642</v>
      </c>
    </row>
    <row r="6250" spans="1:27" x14ac:dyDescent="0.35">
      <c r="A6250" s="8" t="s">
        <v>56</v>
      </c>
      <c r="B6250" s="17">
        <v>2008</v>
      </c>
      <c r="C6250" s="17" t="s">
        <v>82</v>
      </c>
      <c r="D6250" s="17"/>
      <c r="E6250" s="35" t="s">
        <v>73</v>
      </c>
      <c r="F6250" s="35" t="s">
        <v>78</v>
      </c>
      <c r="G6250" s="51" t="s">
        <v>65</v>
      </c>
      <c r="H6250" s="10">
        <v>5196</v>
      </c>
      <c r="I6250" s="10">
        <v>5441</v>
      </c>
      <c r="J6250" s="53">
        <v>10637</v>
      </c>
      <c r="K6250" s="55">
        <v>3343</v>
      </c>
      <c r="L6250" s="57">
        <v>2991</v>
      </c>
      <c r="M6250" s="57"/>
      <c r="N6250" s="59">
        <v>6334</v>
      </c>
      <c r="O6250" s="61">
        <v>2844</v>
      </c>
      <c r="P6250" s="10">
        <v>2516</v>
      </c>
      <c r="Q6250" s="10"/>
      <c r="R6250" s="11">
        <v>5360</v>
      </c>
      <c r="S6250" s="24">
        <f>Table1[[#This Row],[Female Voters]]/Table1[[#This Row],[Female Population]]</f>
        <v>0.64337952270977672</v>
      </c>
      <c r="T6250" s="24">
        <f>Table1[[#This Row],[Male Voters]]/Table1[[#This Row],[Male Population]]</f>
        <v>0.54971512589597504</v>
      </c>
      <c r="U6250" s="24">
        <f>Table1[[#This Row],[Total Voters]]/Table1[[#This Row],[Total Population]]</f>
        <v>0.59546864717495529</v>
      </c>
      <c r="V6250" s="24">
        <f>Table1[[#This Row],[Female Ballots]]/Table1[[#This Row],[Female Population]]</f>
        <v>0.54734411085450352</v>
      </c>
      <c r="W6250" s="24">
        <f>Table1[[#This Row],[Male Ballots]]/Table1[[#This Row],[Male Population]]</f>
        <v>0.46241499724315382</v>
      </c>
      <c r="X6250" s="24">
        <f>Table1[[#This Row],[Total Ballots]]/Table1[[#This Row],[Total Population]]</f>
        <v>0.50390147598006951</v>
      </c>
      <c r="Y6250" s="24">
        <f>Table1[[#This Row],[Female Ballots]]/Table1[[#This Row],[Female Voters]]</f>
        <v>0.85073287466347591</v>
      </c>
      <c r="Z6250" s="24">
        <f>Table1[[#This Row],[Male Ballots]]/Table1[[#This Row],[Male Voters]]</f>
        <v>0.84119023737880305</v>
      </c>
      <c r="AA6250" s="64">
        <f>Table1[[#This Row],[Total Ballots]]/Table1[[#This Row],[Total Voters]]</f>
        <v>0.84622671297758134</v>
      </c>
    </row>
    <row r="6251" spans="1:27" x14ac:dyDescent="0.35">
      <c r="A6251" s="8" t="s">
        <v>56</v>
      </c>
      <c r="B6251" s="17">
        <v>2008</v>
      </c>
      <c r="C6251" s="17" t="s">
        <v>82</v>
      </c>
      <c r="D6251" s="17"/>
      <c r="E6251" s="35" t="s">
        <v>73</v>
      </c>
      <c r="F6251" s="35" t="s">
        <v>78</v>
      </c>
      <c r="G6251" s="51" t="s">
        <v>66</v>
      </c>
      <c r="H6251" s="10">
        <v>4212</v>
      </c>
      <c r="I6251" s="10">
        <v>4268</v>
      </c>
      <c r="J6251" s="53">
        <v>8480</v>
      </c>
      <c r="K6251" s="55">
        <v>3314</v>
      </c>
      <c r="L6251" s="57">
        <v>3116</v>
      </c>
      <c r="M6251" s="57"/>
      <c r="N6251" s="59">
        <v>6430</v>
      </c>
      <c r="O6251" s="61">
        <v>3064</v>
      </c>
      <c r="P6251" s="10">
        <v>2843</v>
      </c>
      <c r="Q6251" s="10"/>
      <c r="R6251" s="11">
        <v>5907</v>
      </c>
      <c r="S6251" s="24">
        <f>Table1[[#This Row],[Female Voters]]/Table1[[#This Row],[Female Population]]</f>
        <v>0.78679962013295346</v>
      </c>
      <c r="T6251" s="24">
        <f>Table1[[#This Row],[Male Voters]]/Table1[[#This Row],[Male Population]]</f>
        <v>0.73008434864104965</v>
      </c>
      <c r="U6251" s="24">
        <f>Table1[[#This Row],[Total Voters]]/Table1[[#This Row],[Total Population]]</f>
        <v>0.75825471698113212</v>
      </c>
      <c r="V6251" s="24">
        <f>Table1[[#This Row],[Female Ballots]]/Table1[[#This Row],[Female Population]]</f>
        <v>0.72744539411206077</v>
      </c>
      <c r="W6251" s="24">
        <f>Table1[[#This Row],[Male Ballots]]/Table1[[#This Row],[Male Population]]</f>
        <v>0.66611996251171512</v>
      </c>
      <c r="X6251" s="24">
        <f>Table1[[#This Row],[Total Ballots]]/Table1[[#This Row],[Total Population]]</f>
        <v>0.69658018867924532</v>
      </c>
      <c r="Y6251" s="24">
        <f>Table1[[#This Row],[Female Ballots]]/Table1[[#This Row],[Female Voters]]</f>
        <v>0.92456246228123118</v>
      </c>
      <c r="Z6251" s="24">
        <f>Table1[[#This Row],[Male Ballots]]/Table1[[#This Row],[Male Voters]]</f>
        <v>0.91238767650834407</v>
      </c>
      <c r="AA6251" s="64">
        <f>Table1[[#This Row],[Total Ballots]]/Table1[[#This Row],[Total Voters]]</f>
        <v>0.91866251944012445</v>
      </c>
    </row>
    <row r="6252" spans="1:27" x14ac:dyDescent="0.35">
      <c r="A6252" s="8" t="s">
        <v>56</v>
      </c>
      <c r="B6252" s="17">
        <v>2008</v>
      </c>
      <c r="C6252" s="17" t="s">
        <v>82</v>
      </c>
      <c r="D6252" s="17"/>
      <c r="E6252" s="35" t="s">
        <v>73</v>
      </c>
      <c r="F6252" s="35" t="s">
        <v>78</v>
      </c>
      <c r="G6252" s="51" t="s">
        <v>67</v>
      </c>
      <c r="H6252" s="10">
        <v>5185</v>
      </c>
      <c r="I6252" s="10">
        <v>4635</v>
      </c>
      <c r="J6252" s="53">
        <v>9820</v>
      </c>
      <c r="K6252" s="55">
        <v>4111</v>
      </c>
      <c r="L6252" s="57">
        <v>3744</v>
      </c>
      <c r="M6252" s="57"/>
      <c r="N6252" s="59">
        <v>7855</v>
      </c>
      <c r="O6252" s="61">
        <v>3905</v>
      </c>
      <c r="P6252" s="10">
        <v>3557</v>
      </c>
      <c r="Q6252" s="10"/>
      <c r="R6252" s="11">
        <v>7462</v>
      </c>
      <c r="S6252" s="24">
        <f>Table1[[#This Row],[Female Voters]]/Table1[[#This Row],[Female Population]]</f>
        <v>0.79286403085824497</v>
      </c>
      <c r="T6252" s="24">
        <f>Table1[[#This Row],[Male Voters]]/Table1[[#This Row],[Male Population]]</f>
        <v>0.80776699029126209</v>
      </c>
      <c r="U6252" s="24">
        <f>Table1[[#This Row],[Total Voters]]/Table1[[#This Row],[Total Population]]</f>
        <v>0.79989816700610994</v>
      </c>
      <c r="V6252" s="24">
        <f>Table1[[#This Row],[Female Ballots]]/Table1[[#This Row],[Female Population]]</f>
        <v>0.7531340405014465</v>
      </c>
      <c r="W6252" s="24">
        <f>Table1[[#This Row],[Male Ballots]]/Table1[[#This Row],[Male Population]]</f>
        <v>0.76742179072276162</v>
      </c>
      <c r="X6252" s="24">
        <f>Table1[[#This Row],[Total Ballots]]/Table1[[#This Row],[Total Population]]</f>
        <v>0.75987780040733199</v>
      </c>
      <c r="Y6252" s="24">
        <f>Table1[[#This Row],[Female Ballots]]/Table1[[#This Row],[Female Voters]]</f>
        <v>0.94989053758209685</v>
      </c>
      <c r="Z6252" s="24">
        <f>Table1[[#This Row],[Male Ballots]]/Table1[[#This Row],[Male Voters]]</f>
        <v>0.95005341880341876</v>
      </c>
      <c r="AA6252" s="64">
        <f>Table1[[#This Row],[Total Ballots]]/Table1[[#This Row],[Total Voters]]</f>
        <v>0.94996817313812854</v>
      </c>
    </row>
    <row r="6253" spans="1:27" x14ac:dyDescent="0.35">
      <c r="A6253" s="8" t="s">
        <v>54</v>
      </c>
      <c r="B6253" s="17">
        <v>2008</v>
      </c>
      <c r="C6253" s="17" t="s">
        <v>82</v>
      </c>
      <c r="D6253" s="17"/>
      <c r="E6253" s="35" t="s">
        <v>74</v>
      </c>
      <c r="F6253" s="35" t="s">
        <v>78</v>
      </c>
      <c r="G6253" s="51" t="s">
        <v>79</v>
      </c>
      <c r="H6253" s="10">
        <v>27390</v>
      </c>
      <c r="I6253" s="10">
        <v>28742</v>
      </c>
      <c r="J6253" s="53">
        <v>56132</v>
      </c>
      <c r="K6253" s="55">
        <v>19588</v>
      </c>
      <c r="L6253" s="57">
        <v>16954</v>
      </c>
      <c r="M6253" s="57">
        <v>122</v>
      </c>
      <c r="N6253" s="59">
        <v>36664</v>
      </c>
      <c r="O6253" s="61">
        <v>15026</v>
      </c>
      <c r="P6253" s="10">
        <v>12858</v>
      </c>
      <c r="Q6253" s="10">
        <v>78</v>
      </c>
      <c r="R6253" s="11">
        <v>27962</v>
      </c>
      <c r="S6253" s="24">
        <f>Table1[[#This Row],[Female Voters]]/Table1[[#This Row],[Female Population]]</f>
        <v>0.7151515151515152</v>
      </c>
      <c r="T6253" s="24">
        <f>Table1[[#This Row],[Male Voters]]/Table1[[#This Row],[Male Population]]</f>
        <v>0.58986848514369217</v>
      </c>
      <c r="U6253" s="24">
        <f>Table1[[#This Row],[Total Voters]]/Table1[[#This Row],[Total Population]]</f>
        <v>0.65317465973063493</v>
      </c>
      <c r="V6253" s="24">
        <f>Table1[[#This Row],[Female Ballots]]/Table1[[#This Row],[Female Population]]</f>
        <v>0.54859437751004014</v>
      </c>
      <c r="W6253" s="24">
        <f>Table1[[#This Row],[Male Ballots]]/Table1[[#This Row],[Male Population]]</f>
        <v>0.44735926518683461</v>
      </c>
      <c r="X6253" s="24">
        <f>Table1[[#This Row],[Total Ballots]]/Table1[[#This Row],[Total Population]]</f>
        <v>0.49814722439962944</v>
      </c>
      <c r="Y6253" s="24">
        <f>Table1[[#This Row],[Female Ballots]]/Table1[[#This Row],[Female Voters]]</f>
        <v>0.76710230753522568</v>
      </c>
      <c r="Z6253" s="24">
        <f>Table1[[#This Row],[Male Ballots]]/Table1[[#This Row],[Male Voters]]</f>
        <v>0.75840509614250329</v>
      </c>
      <c r="AA6253" s="64">
        <f>Table1[[#This Row],[Total Ballots]]/Table1[[#This Row],[Total Voters]]</f>
        <v>0.76265546585206201</v>
      </c>
    </row>
    <row r="6254" spans="1:27" x14ac:dyDescent="0.35">
      <c r="A6254" s="8" t="s">
        <v>54</v>
      </c>
      <c r="B6254" s="17">
        <v>2008</v>
      </c>
      <c r="C6254" s="17" t="s">
        <v>82</v>
      </c>
      <c r="D6254" s="17"/>
      <c r="E6254" s="35" t="s">
        <v>74</v>
      </c>
      <c r="F6254" s="35" t="s">
        <v>78</v>
      </c>
      <c r="G6254" s="51" t="s">
        <v>62</v>
      </c>
      <c r="H6254" s="10">
        <v>2940</v>
      </c>
      <c r="I6254" s="10">
        <v>3426</v>
      </c>
      <c r="J6254" s="53">
        <v>6366</v>
      </c>
      <c r="K6254" s="55">
        <v>1636</v>
      </c>
      <c r="L6254" s="57">
        <v>1468</v>
      </c>
      <c r="M6254" s="57">
        <v>29</v>
      </c>
      <c r="N6254" s="59">
        <v>3133</v>
      </c>
      <c r="O6254" s="61">
        <v>693</v>
      </c>
      <c r="P6254" s="10">
        <v>595</v>
      </c>
      <c r="Q6254" s="10">
        <v>13</v>
      </c>
      <c r="R6254" s="11">
        <v>1301</v>
      </c>
      <c r="S6254" s="24">
        <f>Table1[[#This Row],[Female Voters]]/Table1[[#This Row],[Female Population]]</f>
        <v>0.55646258503401358</v>
      </c>
      <c r="T6254" s="24">
        <f>Table1[[#This Row],[Male Voters]]/Table1[[#This Row],[Male Population]]</f>
        <v>0.42848803269118507</v>
      </c>
      <c r="U6254" s="24">
        <f>Table1[[#This Row],[Total Voters]]/Table1[[#This Row],[Total Population]]</f>
        <v>0.49214577442664154</v>
      </c>
      <c r="V6254" s="24">
        <f>Table1[[#This Row],[Female Ballots]]/Table1[[#This Row],[Female Population]]</f>
        <v>0.23571428571428571</v>
      </c>
      <c r="W6254" s="24">
        <f>Table1[[#This Row],[Male Ballots]]/Table1[[#This Row],[Male Population]]</f>
        <v>0.173671920607122</v>
      </c>
      <c r="X6254" s="24">
        <f>Table1[[#This Row],[Total Ballots]]/Table1[[#This Row],[Total Population]]</f>
        <v>0.2043669494187873</v>
      </c>
      <c r="Y6254" s="24">
        <f>Table1[[#This Row],[Female Ballots]]/Table1[[#This Row],[Female Voters]]</f>
        <v>0.42359413202933988</v>
      </c>
      <c r="Z6254" s="24">
        <f>Table1[[#This Row],[Male Ballots]]/Table1[[#This Row],[Male Voters]]</f>
        <v>0.40531335149863762</v>
      </c>
      <c r="AA6254" s="64">
        <f>Table1[[#This Row],[Total Ballots]]/Table1[[#This Row],[Total Voters]]</f>
        <v>0.41525694222789661</v>
      </c>
    </row>
    <row r="6255" spans="1:27" x14ac:dyDescent="0.35">
      <c r="A6255" s="8" t="s">
        <v>54</v>
      </c>
      <c r="B6255" s="17">
        <v>2008</v>
      </c>
      <c r="C6255" s="17" t="s">
        <v>82</v>
      </c>
      <c r="D6255" s="17"/>
      <c r="E6255" s="35" t="s">
        <v>74</v>
      </c>
      <c r="F6255" s="35" t="s">
        <v>78</v>
      </c>
      <c r="G6255" s="51" t="s">
        <v>63</v>
      </c>
      <c r="H6255" s="10">
        <v>3765</v>
      </c>
      <c r="I6255" s="10">
        <v>4507</v>
      </c>
      <c r="J6255" s="53">
        <v>8272</v>
      </c>
      <c r="K6255" s="55">
        <v>2311</v>
      </c>
      <c r="L6255" s="57">
        <v>1882</v>
      </c>
      <c r="M6255" s="57">
        <v>20</v>
      </c>
      <c r="N6255" s="59">
        <v>4213</v>
      </c>
      <c r="O6255" s="61">
        <v>1399</v>
      </c>
      <c r="P6255" s="10">
        <v>1063</v>
      </c>
      <c r="Q6255" s="10">
        <v>18</v>
      </c>
      <c r="R6255" s="11">
        <v>2480</v>
      </c>
      <c r="S6255" s="24">
        <f>Table1[[#This Row],[Female Voters]]/Table1[[#This Row],[Female Population]]</f>
        <v>0.61381142098273578</v>
      </c>
      <c r="T6255" s="24">
        <f>Table1[[#This Row],[Male Voters]]/Table1[[#This Row],[Male Population]]</f>
        <v>0.41757266474373195</v>
      </c>
      <c r="U6255" s="24">
        <f>Table1[[#This Row],[Total Voters]]/Table1[[#This Row],[Total Population]]</f>
        <v>0.50930851063829785</v>
      </c>
      <c r="V6255" s="24">
        <f>Table1[[#This Row],[Female Ballots]]/Table1[[#This Row],[Female Population]]</f>
        <v>0.37158034528552458</v>
      </c>
      <c r="W6255" s="24">
        <f>Table1[[#This Row],[Male Ballots]]/Table1[[#This Row],[Male Population]]</f>
        <v>0.23585533614377635</v>
      </c>
      <c r="X6255" s="24">
        <f>Table1[[#This Row],[Total Ballots]]/Table1[[#This Row],[Total Population]]</f>
        <v>0.29980657640232106</v>
      </c>
      <c r="Y6255" s="24">
        <f>Table1[[#This Row],[Female Ballots]]/Table1[[#This Row],[Female Voters]]</f>
        <v>0.60536564257897019</v>
      </c>
      <c r="Z6255" s="24">
        <f>Table1[[#This Row],[Male Ballots]]/Table1[[#This Row],[Male Voters]]</f>
        <v>0.56482465462274178</v>
      </c>
      <c r="AA6255" s="64">
        <f>Table1[[#This Row],[Total Ballots]]/Table1[[#This Row],[Total Voters]]</f>
        <v>0.58865416567766438</v>
      </c>
    </row>
    <row r="6256" spans="1:27" x14ac:dyDescent="0.35">
      <c r="A6256" s="8" t="s">
        <v>54</v>
      </c>
      <c r="B6256" s="17">
        <v>2008</v>
      </c>
      <c r="C6256" s="17" t="s">
        <v>82</v>
      </c>
      <c r="D6256" s="17"/>
      <c r="E6256" s="35" t="s">
        <v>74</v>
      </c>
      <c r="F6256" s="35" t="s">
        <v>78</v>
      </c>
      <c r="G6256" s="51" t="s">
        <v>64</v>
      </c>
      <c r="H6256" s="10">
        <v>4201</v>
      </c>
      <c r="I6256" s="10">
        <v>4802</v>
      </c>
      <c r="J6256" s="53">
        <v>9003</v>
      </c>
      <c r="K6256" s="55">
        <v>2637</v>
      </c>
      <c r="L6256" s="57">
        <v>2193</v>
      </c>
      <c r="M6256" s="57">
        <v>14</v>
      </c>
      <c r="N6256" s="59">
        <v>4844</v>
      </c>
      <c r="O6256" s="61">
        <v>1775</v>
      </c>
      <c r="P6256" s="10">
        <v>1500</v>
      </c>
      <c r="Q6256" s="10">
        <v>9</v>
      </c>
      <c r="R6256" s="11">
        <v>3284</v>
      </c>
      <c r="S6256" s="24">
        <f>Table1[[#This Row],[Female Voters]]/Table1[[#This Row],[Female Population]]</f>
        <v>0.62770768864556059</v>
      </c>
      <c r="T6256" s="24">
        <f>Table1[[#This Row],[Male Voters]]/Table1[[#This Row],[Male Population]]</f>
        <v>0.45668471470220739</v>
      </c>
      <c r="U6256" s="24">
        <f>Table1[[#This Row],[Total Voters]]/Table1[[#This Row],[Total Population]]</f>
        <v>0.53804287459735645</v>
      </c>
      <c r="V6256" s="24">
        <f>Table1[[#This Row],[Female Ballots]]/Table1[[#This Row],[Female Population]]</f>
        <v>0.42251844798857413</v>
      </c>
      <c r="W6256" s="24">
        <f>Table1[[#This Row],[Male Ballots]]/Table1[[#This Row],[Male Population]]</f>
        <v>0.31236984589754269</v>
      </c>
      <c r="X6256" s="24">
        <f>Table1[[#This Row],[Total Ballots]]/Table1[[#This Row],[Total Population]]</f>
        <v>0.36476729978895922</v>
      </c>
      <c r="Y6256" s="24">
        <f>Table1[[#This Row],[Female Ballots]]/Table1[[#This Row],[Female Voters]]</f>
        <v>0.67311338642396668</v>
      </c>
      <c r="Z6256" s="24">
        <f>Table1[[#This Row],[Male Ballots]]/Table1[[#This Row],[Male Voters]]</f>
        <v>0.6839945280437757</v>
      </c>
      <c r="AA6256" s="64">
        <f>Table1[[#This Row],[Total Ballots]]/Table1[[#This Row],[Total Voters]]</f>
        <v>0.67795210569777042</v>
      </c>
    </row>
    <row r="6257" spans="1:27" x14ac:dyDescent="0.35">
      <c r="A6257" s="8" t="s">
        <v>54</v>
      </c>
      <c r="B6257" s="17">
        <v>2008</v>
      </c>
      <c r="C6257" s="17" t="s">
        <v>82</v>
      </c>
      <c r="D6257" s="17"/>
      <c r="E6257" s="35" t="s">
        <v>74</v>
      </c>
      <c r="F6257" s="35" t="s">
        <v>78</v>
      </c>
      <c r="G6257" s="51" t="s">
        <v>65</v>
      </c>
      <c r="H6257" s="10">
        <v>5415</v>
      </c>
      <c r="I6257" s="10">
        <v>5630</v>
      </c>
      <c r="J6257" s="53">
        <v>11045</v>
      </c>
      <c r="K6257" s="55">
        <v>3911</v>
      </c>
      <c r="L6257" s="57">
        <v>3292</v>
      </c>
      <c r="M6257" s="57">
        <v>12</v>
      </c>
      <c r="N6257" s="59">
        <v>7215</v>
      </c>
      <c r="O6257" s="61">
        <v>3100</v>
      </c>
      <c r="P6257" s="10">
        <v>2500</v>
      </c>
      <c r="Q6257" s="10">
        <v>6</v>
      </c>
      <c r="R6257" s="11">
        <v>5606</v>
      </c>
      <c r="S6257" s="24">
        <f>Table1[[#This Row],[Female Voters]]/Table1[[#This Row],[Female Population]]</f>
        <v>0.72225300092336109</v>
      </c>
      <c r="T6257" s="24">
        <f>Table1[[#This Row],[Male Voters]]/Table1[[#This Row],[Male Population]]</f>
        <v>0.5847246891651865</v>
      </c>
      <c r="U6257" s="24">
        <f>Table1[[#This Row],[Total Voters]]/Table1[[#This Row],[Total Population]]</f>
        <v>0.65323675871435039</v>
      </c>
      <c r="V6257" s="24">
        <f>Table1[[#This Row],[Female Ballots]]/Table1[[#This Row],[Female Population]]</f>
        <v>0.5724838411819021</v>
      </c>
      <c r="W6257" s="24">
        <f>Table1[[#This Row],[Male Ballots]]/Table1[[#This Row],[Male Population]]</f>
        <v>0.44404973357015987</v>
      </c>
      <c r="X6257" s="24">
        <f>Table1[[#This Row],[Total Ballots]]/Table1[[#This Row],[Total Population]]</f>
        <v>0.50755998189225893</v>
      </c>
      <c r="Y6257" s="24">
        <f>Table1[[#This Row],[Female Ballots]]/Table1[[#This Row],[Female Voters]]</f>
        <v>0.79263615443620561</v>
      </c>
      <c r="Z6257" s="24">
        <f>Table1[[#This Row],[Male Ballots]]/Table1[[#This Row],[Male Voters]]</f>
        <v>0.75941676792223567</v>
      </c>
      <c r="AA6257" s="64">
        <f>Table1[[#This Row],[Total Ballots]]/Table1[[#This Row],[Total Voters]]</f>
        <v>0.776992376992377</v>
      </c>
    </row>
    <row r="6258" spans="1:27" x14ac:dyDescent="0.35">
      <c r="A6258" s="8" t="s">
        <v>54</v>
      </c>
      <c r="B6258" s="17">
        <v>2008</v>
      </c>
      <c r="C6258" s="17" t="s">
        <v>82</v>
      </c>
      <c r="D6258" s="17"/>
      <c r="E6258" s="35" t="s">
        <v>74</v>
      </c>
      <c r="F6258" s="35" t="s">
        <v>78</v>
      </c>
      <c r="G6258" s="51" t="s">
        <v>66</v>
      </c>
      <c r="H6258" s="10">
        <v>5084</v>
      </c>
      <c r="I6258" s="10">
        <v>5081</v>
      </c>
      <c r="J6258" s="53">
        <v>10165</v>
      </c>
      <c r="K6258" s="55">
        <v>4130</v>
      </c>
      <c r="L6258" s="57">
        <v>3775</v>
      </c>
      <c r="M6258" s="57">
        <v>26</v>
      </c>
      <c r="N6258" s="59">
        <v>7931</v>
      </c>
      <c r="O6258" s="61">
        <v>3573</v>
      </c>
      <c r="P6258" s="10">
        <v>3256</v>
      </c>
      <c r="Q6258" s="10">
        <v>17</v>
      </c>
      <c r="R6258" s="11">
        <v>6846</v>
      </c>
      <c r="S6258" s="24">
        <f>Table1[[#This Row],[Female Voters]]/Table1[[#This Row],[Female Population]]</f>
        <v>0.81235247836349334</v>
      </c>
      <c r="T6258" s="24">
        <f>Table1[[#This Row],[Male Voters]]/Table1[[#This Row],[Male Population]]</f>
        <v>0.74296398346782133</v>
      </c>
      <c r="U6258" s="24">
        <f>Table1[[#This Row],[Total Voters]]/Table1[[#This Row],[Total Population]]</f>
        <v>0.78022626660108219</v>
      </c>
      <c r="V6258" s="24">
        <f>Table1[[#This Row],[Female Ballots]]/Table1[[#This Row],[Female Population]]</f>
        <v>0.70279307631785992</v>
      </c>
      <c r="W6258" s="24">
        <f>Table1[[#This Row],[Male Ballots]]/Table1[[#This Row],[Male Population]]</f>
        <v>0.64081873646919896</v>
      </c>
      <c r="X6258" s="24">
        <f>Table1[[#This Row],[Total Ballots]]/Table1[[#This Row],[Total Population]]</f>
        <v>0.67348745696015744</v>
      </c>
      <c r="Y6258" s="24">
        <f>Table1[[#This Row],[Female Ballots]]/Table1[[#This Row],[Female Voters]]</f>
        <v>0.8651331719128329</v>
      </c>
      <c r="Z6258" s="24">
        <f>Table1[[#This Row],[Male Ballots]]/Table1[[#This Row],[Male Voters]]</f>
        <v>0.86251655629139068</v>
      </c>
      <c r="AA6258" s="64">
        <f>Table1[[#This Row],[Total Ballots]]/Table1[[#This Row],[Total Voters]]</f>
        <v>0.86319505736981461</v>
      </c>
    </row>
    <row r="6259" spans="1:27" x14ac:dyDescent="0.35">
      <c r="A6259" s="8" t="s">
        <v>54</v>
      </c>
      <c r="B6259" s="17">
        <v>2008</v>
      </c>
      <c r="C6259" s="17" t="s">
        <v>82</v>
      </c>
      <c r="D6259" s="17"/>
      <c r="E6259" s="35" t="s">
        <v>74</v>
      </c>
      <c r="F6259" s="35" t="s">
        <v>78</v>
      </c>
      <c r="G6259" s="51" t="s">
        <v>67</v>
      </c>
      <c r="H6259" s="10">
        <v>5985</v>
      </c>
      <c r="I6259" s="10">
        <v>5296</v>
      </c>
      <c r="J6259" s="53">
        <v>11281</v>
      </c>
      <c r="K6259" s="55">
        <v>4963</v>
      </c>
      <c r="L6259" s="57">
        <v>4344</v>
      </c>
      <c r="M6259" s="57">
        <v>21</v>
      </c>
      <c r="N6259" s="59">
        <v>9328</v>
      </c>
      <c r="O6259" s="61">
        <v>4486</v>
      </c>
      <c r="P6259" s="10">
        <v>3944</v>
      </c>
      <c r="Q6259" s="10">
        <v>15</v>
      </c>
      <c r="R6259" s="11">
        <v>8445</v>
      </c>
      <c r="S6259" s="24">
        <f>Table1[[#This Row],[Female Voters]]/Table1[[#This Row],[Female Population]]</f>
        <v>0.82923976608187133</v>
      </c>
      <c r="T6259" s="24">
        <f>Table1[[#This Row],[Male Voters]]/Table1[[#This Row],[Male Population]]</f>
        <v>0.8202416918429003</v>
      </c>
      <c r="U6259" s="24">
        <f>Table1[[#This Row],[Total Voters]]/Table1[[#This Row],[Total Population]]</f>
        <v>0.82687704990692312</v>
      </c>
      <c r="V6259" s="24">
        <f>Table1[[#This Row],[Female Ballots]]/Table1[[#This Row],[Female Population]]</f>
        <v>0.74954051796157062</v>
      </c>
      <c r="W6259" s="24">
        <f>Table1[[#This Row],[Male Ballots]]/Table1[[#This Row],[Male Population]]</f>
        <v>0.74471299093655585</v>
      </c>
      <c r="X6259" s="24">
        <f>Table1[[#This Row],[Total Ballots]]/Table1[[#This Row],[Total Population]]</f>
        <v>0.74860384717666872</v>
      </c>
      <c r="Y6259" s="24">
        <f>Table1[[#This Row],[Female Ballots]]/Table1[[#This Row],[Female Voters]]</f>
        <v>0.90388877694942571</v>
      </c>
      <c r="Z6259" s="24">
        <f>Table1[[#This Row],[Male Ballots]]/Table1[[#This Row],[Male Voters]]</f>
        <v>0.90791896869244937</v>
      </c>
      <c r="AA6259" s="64">
        <f>Table1[[#This Row],[Total Ballots]]/Table1[[#This Row],[Total Voters]]</f>
        <v>0.90533876500857635</v>
      </c>
    </row>
    <row r="6260" spans="1:27" x14ac:dyDescent="0.35">
      <c r="A6260" s="8" t="s">
        <v>30</v>
      </c>
      <c r="B6260" s="17">
        <v>2008</v>
      </c>
      <c r="C6260" s="17" t="s">
        <v>82</v>
      </c>
      <c r="D6260" s="17"/>
      <c r="E6260" s="35" t="s">
        <v>74</v>
      </c>
      <c r="F6260" s="35" t="s">
        <v>78</v>
      </c>
      <c r="G6260" s="51" t="s">
        <v>79</v>
      </c>
      <c r="H6260" s="10">
        <v>31202</v>
      </c>
      <c r="I6260" s="10">
        <v>30368</v>
      </c>
      <c r="J6260" s="53">
        <v>61570</v>
      </c>
      <c r="K6260" s="55">
        <v>25229</v>
      </c>
      <c r="L6260" s="57">
        <v>22334</v>
      </c>
      <c r="M6260" s="57"/>
      <c r="N6260" s="59">
        <v>47563</v>
      </c>
      <c r="O6260" s="61">
        <v>22748</v>
      </c>
      <c r="P6260" s="10">
        <v>19895</v>
      </c>
      <c r="Q6260" s="10"/>
      <c r="R6260" s="11">
        <v>42643</v>
      </c>
      <c r="S6260" s="24">
        <f>Table1[[#This Row],[Female Voters]]/Table1[[#This Row],[Female Population]]</f>
        <v>0.80856996346388055</v>
      </c>
      <c r="T6260" s="24">
        <f>Table1[[#This Row],[Male Voters]]/Table1[[#This Row],[Male Population]]</f>
        <v>0.73544520547945202</v>
      </c>
      <c r="U6260" s="24">
        <f>Table1[[#This Row],[Total Voters]]/Table1[[#This Row],[Total Population]]</f>
        <v>0.77250284229332467</v>
      </c>
      <c r="V6260" s="24">
        <f>Table1[[#This Row],[Female Ballots]]/Table1[[#This Row],[Female Population]]</f>
        <v>0.72905582975450289</v>
      </c>
      <c r="W6260" s="24">
        <f>Table1[[#This Row],[Male Ballots]]/Table1[[#This Row],[Male Population]]</f>
        <v>0.65513040042149628</v>
      </c>
      <c r="X6260" s="24">
        <f>Table1[[#This Row],[Total Ballots]]/Table1[[#This Row],[Total Population]]</f>
        <v>0.69259379567971413</v>
      </c>
      <c r="Y6260" s="24">
        <f>Table1[[#This Row],[Female Ballots]]/Table1[[#This Row],[Female Voters]]</f>
        <v>0.90166078718934561</v>
      </c>
      <c r="Z6260" s="24">
        <f>Table1[[#This Row],[Male Ballots]]/Table1[[#This Row],[Male Voters]]</f>
        <v>0.89079430464762244</v>
      </c>
      <c r="AA6260" s="64">
        <f>Table1[[#This Row],[Total Ballots]]/Table1[[#This Row],[Total Voters]]</f>
        <v>0.89655824905914261</v>
      </c>
    </row>
    <row r="6261" spans="1:27" x14ac:dyDescent="0.35">
      <c r="A6261" s="8" t="s">
        <v>30</v>
      </c>
      <c r="B6261" s="17">
        <v>2008</v>
      </c>
      <c r="C6261" s="17" t="s">
        <v>82</v>
      </c>
      <c r="D6261" s="17"/>
      <c r="E6261" s="35" t="s">
        <v>74</v>
      </c>
      <c r="F6261" s="35" t="s">
        <v>78</v>
      </c>
      <c r="G6261" s="51" t="s">
        <v>62</v>
      </c>
      <c r="H6261" s="10">
        <v>3170</v>
      </c>
      <c r="I6261" s="10">
        <v>3988</v>
      </c>
      <c r="J6261" s="53">
        <v>7158</v>
      </c>
      <c r="K6261" s="55">
        <v>2072</v>
      </c>
      <c r="L6261" s="57">
        <v>1759</v>
      </c>
      <c r="M6261" s="57"/>
      <c r="N6261" s="59">
        <v>3831</v>
      </c>
      <c r="O6261" s="61">
        <v>1446</v>
      </c>
      <c r="P6261" s="10">
        <v>1156</v>
      </c>
      <c r="Q6261" s="10"/>
      <c r="R6261" s="11">
        <v>2602</v>
      </c>
      <c r="S6261" s="24">
        <f>Table1[[#This Row],[Female Voters]]/Table1[[#This Row],[Female Population]]</f>
        <v>0.65362776025236591</v>
      </c>
      <c r="T6261" s="24">
        <f>Table1[[#This Row],[Male Voters]]/Table1[[#This Row],[Male Population]]</f>
        <v>0.44107321965897694</v>
      </c>
      <c r="U6261" s="24">
        <f>Table1[[#This Row],[Total Voters]]/Table1[[#This Row],[Total Population]]</f>
        <v>0.53520536462699075</v>
      </c>
      <c r="V6261" s="24">
        <f>Table1[[#This Row],[Female Ballots]]/Table1[[#This Row],[Female Population]]</f>
        <v>0.45615141955835964</v>
      </c>
      <c r="W6261" s="24">
        <f>Table1[[#This Row],[Male Ballots]]/Table1[[#This Row],[Male Population]]</f>
        <v>0.28986960882647944</v>
      </c>
      <c r="X6261" s="24">
        <f>Table1[[#This Row],[Total Ballots]]/Table1[[#This Row],[Total Population]]</f>
        <v>0.36350936015646829</v>
      </c>
      <c r="Y6261" s="24">
        <f>Table1[[#This Row],[Female Ballots]]/Table1[[#This Row],[Female Voters]]</f>
        <v>0.69787644787644787</v>
      </c>
      <c r="Z6261" s="24">
        <f>Table1[[#This Row],[Male Ballots]]/Table1[[#This Row],[Male Voters]]</f>
        <v>0.65719158612848205</v>
      </c>
      <c r="AA6261" s="64">
        <f>Table1[[#This Row],[Total Ballots]]/Table1[[#This Row],[Total Voters]]</f>
        <v>0.67919603236752801</v>
      </c>
    </row>
    <row r="6262" spans="1:27" x14ac:dyDescent="0.35">
      <c r="A6262" s="8" t="s">
        <v>30</v>
      </c>
      <c r="B6262" s="17">
        <v>2008</v>
      </c>
      <c r="C6262" s="17" t="s">
        <v>82</v>
      </c>
      <c r="D6262" s="17"/>
      <c r="E6262" s="35" t="s">
        <v>74</v>
      </c>
      <c r="F6262" s="35" t="s">
        <v>78</v>
      </c>
      <c r="G6262" s="51" t="s">
        <v>63</v>
      </c>
      <c r="H6262" s="10">
        <v>4329</v>
      </c>
      <c r="I6262" s="10">
        <v>4834</v>
      </c>
      <c r="J6262" s="53">
        <v>9163</v>
      </c>
      <c r="K6262" s="55">
        <v>2726</v>
      </c>
      <c r="L6262" s="57">
        <v>2327</v>
      </c>
      <c r="M6262" s="57"/>
      <c r="N6262" s="59">
        <v>5053</v>
      </c>
      <c r="O6262" s="61">
        <v>2117</v>
      </c>
      <c r="P6262" s="10">
        <v>1731</v>
      </c>
      <c r="Q6262" s="10"/>
      <c r="R6262" s="11">
        <v>3848</v>
      </c>
      <c r="S6262" s="24">
        <f>Table1[[#This Row],[Female Voters]]/Table1[[#This Row],[Female Population]]</f>
        <v>0.62970662970662972</v>
      </c>
      <c r="T6262" s="24">
        <f>Table1[[#This Row],[Male Voters]]/Table1[[#This Row],[Male Population]]</f>
        <v>0.48138187836160529</v>
      </c>
      <c r="U6262" s="24">
        <f>Table1[[#This Row],[Total Voters]]/Table1[[#This Row],[Total Population]]</f>
        <v>0.55145694641492959</v>
      </c>
      <c r="V6262" s="24">
        <f>Table1[[#This Row],[Female Ballots]]/Table1[[#This Row],[Female Population]]</f>
        <v>0.48902748902748905</v>
      </c>
      <c r="W6262" s="24">
        <f>Table1[[#This Row],[Male Ballots]]/Table1[[#This Row],[Male Population]]</f>
        <v>0.35808853951179148</v>
      </c>
      <c r="X6262" s="24">
        <f>Table1[[#This Row],[Total Ballots]]/Table1[[#This Row],[Total Population]]</f>
        <v>0.41994979810105859</v>
      </c>
      <c r="Y6262" s="24">
        <f>Table1[[#This Row],[Female Ballots]]/Table1[[#This Row],[Female Voters]]</f>
        <v>0.77659574468085102</v>
      </c>
      <c r="Z6262" s="24">
        <f>Table1[[#This Row],[Male Ballots]]/Table1[[#This Row],[Male Voters]]</f>
        <v>0.74387623549634718</v>
      </c>
      <c r="AA6262" s="64">
        <f>Table1[[#This Row],[Total Ballots]]/Table1[[#This Row],[Total Voters]]</f>
        <v>0.7615278052641995</v>
      </c>
    </row>
    <row r="6263" spans="1:27" x14ac:dyDescent="0.35">
      <c r="A6263" s="8" t="s">
        <v>30</v>
      </c>
      <c r="B6263" s="17">
        <v>2008</v>
      </c>
      <c r="C6263" s="17" t="s">
        <v>82</v>
      </c>
      <c r="D6263" s="17"/>
      <c r="E6263" s="35" t="s">
        <v>74</v>
      </c>
      <c r="F6263" s="35" t="s">
        <v>78</v>
      </c>
      <c r="G6263" s="51" t="s">
        <v>64</v>
      </c>
      <c r="H6263" s="10">
        <v>4599</v>
      </c>
      <c r="I6263" s="10">
        <v>4563</v>
      </c>
      <c r="J6263" s="53">
        <v>9162</v>
      </c>
      <c r="K6263" s="55">
        <v>3298</v>
      </c>
      <c r="L6263" s="57">
        <v>2913</v>
      </c>
      <c r="M6263" s="57"/>
      <c r="N6263" s="59">
        <v>6211</v>
      </c>
      <c r="O6263" s="61">
        <v>2784</v>
      </c>
      <c r="P6263" s="10">
        <v>2460</v>
      </c>
      <c r="Q6263" s="10"/>
      <c r="R6263" s="11">
        <v>5244</v>
      </c>
      <c r="S6263" s="24">
        <f>Table1[[#This Row],[Female Voters]]/Table1[[#This Row],[Female Population]]</f>
        <v>0.71711241574255269</v>
      </c>
      <c r="T6263" s="24">
        <f>Table1[[#This Row],[Male Voters]]/Table1[[#This Row],[Male Population]]</f>
        <v>0.63839579224194609</v>
      </c>
      <c r="U6263" s="24">
        <f>Table1[[#This Row],[Total Voters]]/Table1[[#This Row],[Total Population]]</f>
        <v>0.67790875354726043</v>
      </c>
      <c r="V6263" s="24">
        <f>Table1[[#This Row],[Female Ballots]]/Table1[[#This Row],[Female Population]]</f>
        <v>0.60534898891063271</v>
      </c>
      <c r="W6263" s="24">
        <f>Table1[[#This Row],[Male Ballots]]/Table1[[#This Row],[Male Population]]</f>
        <v>0.53911900065746221</v>
      </c>
      <c r="X6263" s="24">
        <f>Table1[[#This Row],[Total Ballots]]/Table1[[#This Row],[Total Population]]</f>
        <v>0.57236411263916176</v>
      </c>
      <c r="Y6263" s="24">
        <f>Table1[[#This Row],[Female Ballots]]/Table1[[#This Row],[Female Voters]]</f>
        <v>0.84414796846573681</v>
      </c>
      <c r="Z6263" s="24">
        <f>Table1[[#This Row],[Male Ballots]]/Table1[[#This Row],[Male Voters]]</f>
        <v>0.8444902162718847</v>
      </c>
      <c r="AA6263" s="64">
        <f>Table1[[#This Row],[Total Ballots]]/Table1[[#This Row],[Total Voters]]</f>
        <v>0.84430848494606348</v>
      </c>
    </row>
    <row r="6264" spans="1:27" x14ac:dyDescent="0.35">
      <c r="A6264" s="8" t="s">
        <v>30</v>
      </c>
      <c r="B6264" s="17">
        <v>2008</v>
      </c>
      <c r="C6264" s="17" t="s">
        <v>82</v>
      </c>
      <c r="D6264" s="17"/>
      <c r="E6264" s="35" t="s">
        <v>74</v>
      </c>
      <c r="F6264" s="35" t="s">
        <v>78</v>
      </c>
      <c r="G6264" s="51" t="s">
        <v>65</v>
      </c>
      <c r="H6264" s="10">
        <v>5903</v>
      </c>
      <c r="I6264" s="10">
        <v>5307</v>
      </c>
      <c r="J6264" s="53">
        <v>11210</v>
      </c>
      <c r="K6264" s="55">
        <v>4894</v>
      </c>
      <c r="L6264" s="57">
        <v>4246</v>
      </c>
      <c r="M6264" s="57"/>
      <c r="N6264" s="59">
        <v>9140</v>
      </c>
      <c r="O6264" s="61">
        <v>4470</v>
      </c>
      <c r="P6264" s="10">
        <v>3742</v>
      </c>
      <c r="Q6264" s="10"/>
      <c r="R6264" s="11">
        <v>8212</v>
      </c>
      <c r="S6264" s="24">
        <f>Table1[[#This Row],[Female Voters]]/Table1[[#This Row],[Female Population]]</f>
        <v>0.82906996442486869</v>
      </c>
      <c r="T6264" s="24">
        <f>Table1[[#This Row],[Male Voters]]/Table1[[#This Row],[Male Population]]</f>
        <v>0.80007537214999058</v>
      </c>
      <c r="U6264" s="24">
        <f>Table1[[#This Row],[Total Voters]]/Table1[[#This Row],[Total Population]]</f>
        <v>0.8153434433541481</v>
      </c>
      <c r="V6264" s="24">
        <f>Table1[[#This Row],[Female Ballots]]/Table1[[#This Row],[Female Population]]</f>
        <v>0.75724208029815343</v>
      </c>
      <c r="W6264" s="24">
        <f>Table1[[#This Row],[Male Ballots]]/Table1[[#This Row],[Male Population]]</f>
        <v>0.70510646316186165</v>
      </c>
      <c r="X6264" s="24">
        <f>Table1[[#This Row],[Total Ballots]]/Table1[[#This Row],[Total Population]]</f>
        <v>0.7325602140945584</v>
      </c>
      <c r="Y6264" s="24">
        <f>Table1[[#This Row],[Female Ballots]]/Table1[[#This Row],[Female Voters]]</f>
        <v>0.91336330200245197</v>
      </c>
      <c r="Z6264" s="24">
        <f>Table1[[#This Row],[Male Ballots]]/Table1[[#This Row],[Male Voters]]</f>
        <v>0.8813000471031559</v>
      </c>
      <c r="AA6264" s="64">
        <f>Table1[[#This Row],[Total Ballots]]/Table1[[#This Row],[Total Voters]]</f>
        <v>0.89846827133479212</v>
      </c>
    </row>
    <row r="6265" spans="1:27" x14ac:dyDescent="0.35">
      <c r="A6265" s="8" t="s">
        <v>30</v>
      </c>
      <c r="B6265" s="17">
        <v>2008</v>
      </c>
      <c r="C6265" s="17" t="s">
        <v>82</v>
      </c>
      <c r="D6265" s="17"/>
      <c r="E6265" s="35" t="s">
        <v>74</v>
      </c>
      <c r="F6265" s="35" t="s">
        <v>78</v>
      </c>
      <c r="G6265" s="51" t="s">
        <v>66</v>
      </c>
      <c r="H6265" s="10">
        <v>6058</v>
      </c>
      <c r="I6265" s="10">
        <v>5398</v>
      </c>
      <c r="J6265" s="53">
        <v>11456</v>
      </c>
      <c r="K6265" s="55">
        <v>5718</v>
      </c>
      <c r="L6265" s="57">
        <v>4998</v>
      </c>
      <c r="M6265" s="57"/>
      <c r="N6265" s="59">
        <v>10716</v>
      </c>
      <c r="O6265" s="61">
        <v>5519</v>
      </c>
      <c r="P6265" s="10">
        <v>4770</v>
      </c>
      <c r="Q6265" s="10"/>
      <c r="R6265" s="11">
        <v>10289</v>
      </c>
      <c r="S6265" s="24">
        <f>Table1[[#This Row],[Female Voters]]/Table1[[#This Row],[Female Population]]</f>
        <v>0.94387586662264777</v>
      </c>
      <c r="T6265" s="24">
        <f>Table1[[#This Row],[Male Voters]]/Table1[[#This Row],[Male Population]]</f>
        <v>0.92589848091885885</v>
      </c>
      <c r="U6265" s="24">
        <f>Table1[[#This Row],[Total Voters]]/Table1[[#This Row],[Total Population]]</f>
        <v>0.93540502793296088</v>
      </c>
      <c r="V6265" s="24">
        <f>Table1[[#This Row],[Female Ballots]]/Table1[[#This Row],[Female Population]]</f>
        <v>0.91102674149884455</v>
      </c>
      <c r="W6265" s="24">
        <f>Table1[[#This Row],[Male Ballots]]/Table1[[#This Row],[Male Population]]</f>
        <v>0.8836606150426084</v>
      </c>
      <c r="X6265" s="24">
        <f>Table1[[#This Row],[Total Ballots]]/Table1[[#This Row],[Total Population]]</f>
        <v>0.89813198324022347</v>
      </c>
      <c r="Y6265" s="24">
        <f>Table1[[#This Row],[Female Ballots]]/Table1[[#This Row],[Female Voters]]</f>
        <v>0.96519762154599509</v>
      </c>
      <c r="Z6265" s="24">
        <f>Table1[[#This Row],[Male Ballots]]/Table1[[#This Row],[Male Voters]]</f>
        <v>0.95438175270108039</v>
      </c>
      <c r="AA6265" s="64">
        <f>Table1[[#This Row],[Total Ballots]]/Table1[[#This Row],[Total Voters]]</f>
        <v>0.96015304217991793</v>
      </c>
    </row>
    <row r="6266" spans="1:27" x14ac:dyDescent="0.35">
      <c r="A6266" s="8" t="s">
        <v>30</v>
      </c>
      <c r="B6266" s="17">
        <v>2008</v>
      </c>
      <c r="C6266" s="17" t="s">
        <v>82</v>
      </c>
      <c r="D6266" s="17"/>
      <c r="E6266" s="35" t="s">
        <v>74</v>
      </c>
      <c r="F6266" s="35" t="s">
        <v>78</v>
      </c>
      <c r="G6266" s="51" t="s">
        <v>67</v>
      </c>
      <c r="H6266" s="10">
        <v>7143</v>
      </c>
      <c r="I6266" s="10">
        <v>6278</v>
      </c>
      <c r="J6266" s="53">
        <v>13421</v>
      </c>
      <c r="K6266" s="55">
        <v>6521</v>
      </c>
      <c r="L6266" s="57">
        <v>6091</v>
      </c>
      <c r="M6266" s="57"/>
      <c r="N6266" s="59">
        <v>12612</v>
      </c>
      <c r="O6266" s="61">
        <v>6412</v>
      </c>
      <c r="P6266" s="10">
        <v>6036</v>
      </c>
      <c r="Q6266" s="10"/>
      <c r="R6266" s="11">
        <v>12448</v>
      </c>
      <c r="S6266" s="24">
        <f>Table1[[#This Row],[Female Voters]]/Table1[[#This Row],[Female Population]]</f>
        <v>0.9129217415651687</v>
      </c>
      <c r="T6266" s="24">
        <f>Table1[[#This Row],[Male Voters]]/Table1[[#This Row],[Male Population]]</f>
        <v>0.97021344377190188</v>
      </c>
      <c r="U6266" s="24">
        <f>Table1[[#This Row],[Total Voters]]/Table1[[#This Row],[Total Population]]</f>
        <v>0.93972133224051857</v>
      </c>
      <c r="V6266" s="24">
        <f>Table1[[#This Row],[Female Ballots]]/Table1[[#This Row],[Female Population]]</f>
        <v>0.8976620467590648</v>
      </c>
      <c r="W6266" s="24">
        <f>Table1[[#This Row],[Male Ballots]]/Table1[[#This Row],[Male Population]]</f>
        <v>0.96145269194010829</v>
      </c>
      <c r="X6266" s="24">
        <f>Table1[[#This Row],[Total Ballots]]/Table1[[#This Row],[Total Population]]</f>
        <v>0.92750167647716264</v>
      </c>
      <c r="Y6266" s="24">
        <f>Table1[[#This Row],[Female Ballots]]/Table1[[#This Row],[Female Voters]]</f>
        <v>0.98328477227419109</v>
      </c>
      <c r="Z6266" s="24">
        <f>Table1[[#This Row],[Male Ballots]]/Table1[[#This Row],[Male Voters]]</f>
        <v>0.9909702840256116</v>
      </c>
      <c r="AA6266" s="64">
        <f>Table1[[#This Row],[Total Ballots]]/Table1[[#This Row],[Total Voters]]</f>
        <v>0.98699651125911825</v>
      </c>
    </row>
    <row r="6267" spans="1:27" x14ac:dyDescent="0.35">
      <c r="A6267" s="8" t="s">
        <v>24</v>
      </c>
      <c r="B6267" s="17">
        <v>2008</v>
      </c>
      <c r="C6267" s="17" t="s">
        <v>82</v>
      </c>
      <c r="D6267" s="17"/>
      <c r="E6267" s="35" t="s">
        <v>73</v>
      </c>
      <c r="F6267" s="35" t="s">
        <v>78</v>
      </c>
      <c r="G6267" s="51" t="s">
        <v>79</v>
      </c>
      <c r="H6267" s="10">
        <v>12641</v>
      </c>
      <c r="I6267" s="10">
        <v>12297</v>
      </c>
      <c r="J6267" s="53">
        <v>24938</v>
      </c>
      <c r="K6267" s="55">
        <v>11634</v>
      </c>
      <c r="L6267" s="57">
        <v>10464</v>
      </c>
      <c r="M6267" s="57">
        <v>16</v>
      </c>
      <c r="N6267" s="59">
        <v>22114</v>
      </c>
      <c r="O6267" s="61">
        <v>10503</v>
      </c>
      <c r="P6267" s="10">
        <v>9256</v>
      </c>
      <c r="Q6267" s="10">
        <v>14</v>
      </c>
      <c r="R6267" s="11">
        <v>19773</v>
      </c>
      <c r="S6267" s="24">
        <f>Table1[[#This Row],[Female Voters]]/Table1[[#This Row],[Female Population]]</f>
        <v>0.9203385808084803</v>
      </c>
      <c r="T6267" s="24">
        <f>Table1[[#This Row],[Male Voters]]/Table1[[#This Row],[Male Population]]</f>
        <v>0.85093925347645771</v>
      </c>
      <c r="U6267" s="24">
        <f>Table1[[#This Row],[Total Voters]]/Table1[[#This Row],[Total Population]]</f>
        <v>0.88675916272355437</v>
      </c>
      <c r="V6267" s="24">
        <f>Table1[[#This Row],[Female Ballots]]/Table1[[#This Row],[Female Population]]</f>
        <v>0.83086781109089469</v>
      </c>
      <c r="W6267" s="24">
        <f>Table1[[#This Row],[Male Ballots]]/Table1[[#This Row],[Male Population]]</f>
        <v>0.75270391152313576</v>
      </c>
      <c r="X6267" s="24">
        <f>Table1[[#This Row],[Total Ballots]]/Table1[[#This Row],[Total Population]]</f>
        <v>0.79288635816825725</v>
      </c>
      <c r="Y6267" s="24">
        <f>Table1[[#This Row],[Female Ballots]]/Table1[[#This Row],[Female Voters]]</f>
        <v>0.90278494069107784</v>
      </c>
      <c r="Z6267" s="24">
        <f>Table1[[#This Row],[Male Ballots]]/Table1[[#This Row],[Male Voters]]</f>
        <v>0.88455657492354745</v>
      </c>
      <c r="AA6267" s="64">
        <f>Table1[[#This Row],[Total Ballots]]/Table1[[#This Row],[Total Voters]]</f>
        <v>0.89413945916613913</v>
      </c>
    </row>
    <row r="6268" spans="1:27" x14ac:dyDescent="0.35">
      <c r="A6268" s="8" t="s">
        <v>24</v>
      </c>
      <c r="B6268" s="17">
        <v>2008</v>
      </c>
      <c r="C6268" s="17" t="s">
        <v>82</v>
      </c>
      <c r="D6268" s="17"/>
      <c r="E6268" s="35" t="s">
        <v>73</v>
      </c>
      <c r="F6268" s="35" t="s">
        <v>78</v>
      </c>
      <c r="G6268" s="51" t="s">
        <v>62</v>
      </c>
      <c r="H6268" s="10">
        <v>747</v>
      </c>
      <c r="I6268" s="10">
        <v>877</v>
      </c>
      <c r="J6268" s="53">
        <v>1624</v>
      </c>
      <c r="K6268" s="55">
        <v>622</v>
      </c>
      <c r="L6268" s="57">
        <v>630</v>
      </c>
      <c r="M6268" s="57"/>
      <c r="N6268" s="59">
        <v>1252</v>
      </c>
      <c r="O6268" s="61">
        <v>390</v>
      </c>
      <c r="P6268" s="10">
        <v>370</v>
      </c>
      <c r="Q6268" s="10"/>
      <c r="R6268" s="11">
        <v>760</v>
      </c>
      <c r="S6268" s="24">
        <f>Table1[[#This Row],[Female Voters]]/Table1[[#This Row],[Female Population]]</f>
        <v>0.83266398929049534</v>
      </c>
      <c r="T6268" s="24">
        <f>Table1[[#This Row],[Male Voters]]/Table1[[#This Row],[Male Population]]</f>
        <v>0.71835803876852911</v>
      </c>
      <c r="U6268" s="24">
        <f>Table1[[#This Row],[Total Voters]]/Table1[[#This Row],[Total Population]]</f>
        <v>0.77093596059113301</v>
      </c>
      <c r="V6268" s="24">
        <f>Table1[[#This Row],[Female Ballots]]/Table1[[#This Row],[Female Population]]</f>
        <v>0.52208835341365467</v>
      </c>
      <c r="W6268" s="24">
        <f>Table1[[#This Row],[Male Ballots]]/Table1[[#This Row],[Male Population]]</f>
        <v>0.42189281641961229</v>
      </c>
      <c r="X6268" s="24">
        <f>Table1[[#This Row],[Total Ballots]]/Table1[[#This Row],[Total Population]]</f>
        <v>0.46798029556650245</v>
      </c>
      <c r="Y6268" s="24">
        <f>Table1[[#This Row],[Female Ballots]]/Table1[[#This Row],[Female Voters]]</f>
        <v>0.62700964630225076</v>
      </c>
      <c r="Z6268" s="24">
        <f>Table1[[#This Row],[Male Ballots]]/Table1[[#This Row],[Male Voters]]</f>
        <v>0.58730158730158732</v>
      </c>
      <c r="AA6268" s="64">
        <f>Table1[[#This Row],[Total Ballots]]/Table1[[#This Row],[Total Voters]]</f>
        <v>0.60702875399361023</v>
      </c>
    </row>
    <row r="6269" spans="1:27" x14ac:dyDescent="0.35">
      <c r="A6269" s="8" t="s">
        <v>24</v>
      </c>
      <c r="B6269" s="17">
        <v>2008</v>
      </c>
      <c r="C6269" s="17" t="s">
        <v>82</v>
      </c>
      <c r="D6269" s="17"/>
      <c r="E6269" s="35" t="s">
        <v>73</v>
      </c>
      <c r="F6269" s="35" t="s">
        <v>78</v>
      </c>
      <c r="G6269" s="51" t="s">
        <v>63</v>
      </c>
      <c r="H6269" s="10">
        <v>1088</v>
      </c>
      <c r="I6269" s="10">
        <v>1168</v>
      </c>
      <c r="J6269" s="53">
        <v>2256</v>
      </c>
      <c r="K6269" s="55">
        <v>930</v>
      </c>
      <c r="L6269" s="57">
        <v>815</v>
      </c>
      <c r="M6269" s="57">
        <v>1</v>
      </c>
      <c r="N6269" s="59">
        <v>1746</v>
      </c>
      <c r="O6269" s="61">
        <v>712</v>
      </c>
      <c r="P6269" s="10">
        <v>570</v>
      </c>
      <c r="Q6269" s="10"/>
      <c r="R6269" s="11">
        <v>1282</v>
      </c>
      <c r="S6269" s="24">
        <f>Table1[[#This Row],[Female Voters]]/Table1[[#This Row],[Female Population]]</f>
        <v>0.85477941176470584</v>
      </c>
      <c r="T6269" s="24">
        <f>Table1[[#This Row],[Male Voters]]/Table1[[#This Row],[Male Population]]</f>
        <v>0.69777397260273977</v>
      </c>
      <c r="U6269" s="24">
        <f>Table1[[#This Row],[Total Voters]]/Table1[[#This Row],[Total Population]]</f>
        <v>0.77393617021276595</v>
      </c>
      <c r="V6269" s="24">
        <f>Table1[[#This Row],[Female Ballots]]/Table1[[#This Row],[Female Population]]</f>
        <v>0.65441176470588236</v>
      </c>
      <c r="W6269" s="24">
        <f>Table1[[#This Row],[Male Ballots]]/Table1[[#This Row],[Male Population]]</f>
        <v>0.48801369863013699</v>
      </c>
      <c r="X6269" s="24">
        <f>Table1[[#This Row],[Total Ballots]]/Table1[[#This Row],[Total Population]]</f>
        <v>0.56826241134751776</v>
      </c>
      <c r="Y6269" s="24">
        <f>Table1[[#This Row],[Female Ballots]]/Table1[[#This Row],[Female Voters]]</f>
        <v>0.7655913978494624</v>
      </c>
      <c r="Z6269" s="24">
        <f>Table1[[#This Row],[Male Ballots]]/Table1[[#This Row],[Male Voters]]</f>
        <v>0.69938650306748462</v>
      </c>
      <c r="AA6269" s="64">
        <f>Table1[[#This Row],[Total Ballots]]/Table1[[#This Row],[Total Voters]]</f>
        <v>0.73424971363115688</v>
      </c>
    </row>
    <row r="6270" spans="1:27" x14ac:dyDescent="0.35">
      <c r="A6270" s="8" t="s">
        <v>24</v>
      </c>
      <c r="B6270" s="17">
        <v>2008</v>
      </c>
      <c r="C6270" s="17" t="s">
        <v>82</v>
      </c>
      <c r="D6270" s="17"/>
      <c r="E6270" s="35" t="s">
        <v>73</v>
      </c>
      <c r="F6270" s="35" t="s">
        <v>78</v>
      </c>
      <c r="G6270" s="51" t="s">
        <v>64</v>
      </c>
      <c r="H6270" s="10">
        <v>1457</v>
      </c>
      <c r="I6270" s="10">
        <v>1529</v>
      </c>
      <c r="J6270" s="53">
        <v>2986</v>
      </c>
      <c r="K6270" s="55">
        <v>1195</v>
      </c>
      <c r="L6270" s="57">
        <v>987</v>
      </c>
      <c r="M6270" s="57">
        <v>3</v>
      </c>
      <c r="N6270" s="59">
        <v>2185</v>
      </c>
      <c r="O6270" s="61">
        <v>1003</v>
      </c>
      <c r="P6270" s="10">
        <v>802</v>
      </c>
      <c r="Q6270" s="10">
        <v>2</v>
      </c>
      <c r="R6270" s="11">
        <v>1807</v>
      </c>
      <c r="S6270" s="24">
        <f>Table1[[#This Row],[Female Voters]]/Table1[[#This Row],[Female Population]]</f>
        <v>0.82017844886753599</v>
      </c>
      <c r="T6270" s="24">
        <f>Table1[[#This Row],[Male Voters]]/Table1[[#This Row],[Male Population]]</f>
        <v>0.64551994767822107</v>
      </c>
      <c r="U6270" s="24">
        <f>Table1[[#This Row],[Total Voters]]/Table1[[#This Row],[Total Population]]</f>
        <v>0.73174815807099802</v>
      </c>
      <c r="V6270" s="24">
        <f>Table1[[#This Row],[Female Ballots]]/Table1[[#This Row],[Female Population]]</f>
        <v>0.68840082361015786</v>
      </c>
      <c r="W6270" s="24">
        <f>Table1[[#This Row],[Male Ballots]]/Table1[[#This Row],[Male Population]]</f>
        <v>0.52452583387835183</v>
      </c>
      <c r="X6270" s="24">
        <f>Table1[[#This Row],[Total Ballots]]/Table1[[#This Row],[Total Population]]</f>
        <v>0.60515740120562622</v>
      </c>
      <c r="Y6270" s="24">
        <f>Table1[[#This Row],[Female Ballots]]/Table1[[#This Row],[Female Voters]]</f>
        <v>0.8393305439330544</v>
      </c>
      <c r="Z6270" s="24">
        <f>Table1[[#This Row],[Male Ballots]]/Table1[[#This Row],[Male Voters]]</f>
        <v>0.81256332320162106</v>
      </c>
      <c r="AA6270" s="64">
        <f>Table1[[#This Row],[Total Ballots]]/Table1[[#This Row],[Total Voters]]</f>
        <v>0.8270022883295195</v>
      </c>
    </row>
    <row r="6271" spans="1:27" x14ac:dyDescent="0.35">
      <c r="A6271" s="8" t="s">
        <v>24</v>
      </c>
      <c r="B6271" s="17">
        <v>2008</v>
      </c>
      <c r="C6271" s="17" t="s">
        <v>82</v>
      </c>
      <c r="D6271" s="17"/>
      <c r="E6271" s="35" t="s">
        <v>73</v>
      </c>
      <c r="F6271" s="35" t="s">
        <v>78</v>
      </c>
      <c r="G6271" s="51" t="s">
        <v>65</v>
      </c>
      <c r="H6271" s="10">
        <v>2520</v>
      </c>
      <c r="I6271" s="10">
        <v>2256</v>
      </c>
      <c r="J6271" s="53">
        <v>4776</v>
      </c>
      <c r="K6271" s="55">
        <v>2186</v>
      </c>
      <c r="L6271" s="57">
        <v>1757</v>
      </c>
      <c r="M6271" s="57">
        <v>3</v>
      </c>
      <c r="N6271" s="59">
        <v>3946</v>
      </c>
      <c r="O6271" s="61">
        <v>1942</v>
      </c>
      <c r="P6271" s="10">
        <v>1512</v>
      </c>
      <c r="Q6271" s="10">
        <v>3</v>
      </c>
      <c r="R6271" s="11">
        <v>3457</v>
      </c>
      <c r="S6271" s="24">
        <f>Table1[[#This Row],[Female Voters]]/Table1[[#This Row],[Female Population]]</f>
        <v>0.86746031746031749</v>
      </c>
      <c r="T6271" s="24">
        <f>Table1[[#This Row],[Male Voters]]/Table1[[#This Row],[Male Population]]</f>
        <v>0.77881205673758869</v>
      </c>
      <c r="U6271" s="24">
        <f>Table1[[#This Row],[Total Voters]]/Table1[[#This Row],[Total Population]]</f>
        <v>0.82621440536013402</v>
      </c>
      <c r="V6271" s="24">
        <f>Table1[[#This Row],[Female Ballots]]/Table1[[#This Row],[Female Population]]</f>
        <v>0.77063492063492067</v>
      </c>
      <c r="W6271" s="24">
        <f>Table1[[#This Row],[Male Ballots]]/Table1[[#This Row],[Male Population]]</f>
        <v>0.67021276595744683</v>
      </c>
      <c r="X6271" s="24">
        <f>Table1[[#This Row],[Total Ballots]]/Table1[[#This Row],[Total Population]]</f>
        <v>0.72382747068676712</v>
      </c>
      <c r="Y6271" s="24">
        <f>Table1[[#This Row],[Female Ballots]]/Table1[[#This Row],[Female Voters]]</f>
        <v>0.88838060384263495</v>
      </c>
      <c r="Z6271" s="24">
        <f>Table1[[#This Row],[Male Ballots]]/Table1[[#This Row],[Male Voters]]</f>
        <v>0.8605577689243028</v>
      </c>
      <c r="AA6271" s="64">
        <f>Table1[[#This Row],[Total Ballots]]/Table1[[#This Row],[Total Voters]]</f>
        <v>0.87607704004054743</v>
      </c>
    </row>
    <row r="6272" spans="1:27" x14ac:dyDescent="0.35">
      <c r="A6272" s="8" t="s">
        <v>24</v>
      </c>
      <c r="B6272" s="17">
        <v>2008</v>
      </c>
      <c r="C6272" s="17" t="s">
        <v>82</v>
      </c>
      <c r="D6272" s="17"/>
      <c r="E6272" s="35" t="s">
        <v>73</v>
      </c>
      <c r="F6272" s="35" t="s">
        <v>78</v>
      </c>
      <c r="G6272" s="51" t="s">
        <v>66</v>
      </c>
      <c r="H6272" s="10">
        <v>3135</v>
      </c>
      <c r="I6272" s="10">
        <v>2851</v>
      </c>
      <c r="J6272" s="53">
        <v>5986</v>
      </c>
      <c r="K6272" s="55">
        <v>3209</v>
      </c>
      <c r="L6272" s="57">
        <v>2786</v>
      </c>
      <c r="M6272" s="57">
        <v>1</v>
      </c>
      <c r="N6272" s="59">
        <v>5996</v>
      </c>
      <c r="O6272" s="61">
        <v>2993</v>
      </c>
      <c r="P6272" s="10">
        <v>2553</v>
      </c>
      <c r="Q6272" s="10">
        <v>1</v>
      </c>
      <c r="R6272" s="11">
        <v>5547</v>
      </c>
      <c r="S6272" s="24">
        <f>Table1[[#This Row],[Female Voters]]/Table1[[#This Row],[Female Population]]</f>
        <v>1.023604465709729</v>
      </c>
      <c r="T6272" s="24">
        <f>Table1[[#This Row],[Male Voters]]/Table1[[#This Row],[Male Population]]</f>
        <v>0.97720098211153983</v>
      </c>
      <c r="U6272" s="24">
        <f>Table1[[#This Row],[Total Voters]]/Table1[[#This Row],[Total Population]]</f>
        <v>1.0016705646508519</v>
      </c>
      <c r="V6272" s="24">
        <f>Table1[[#This Row],[Female Ballots]]/Table1[[#This Row],[Female Population]]</f>
        <v>0.95470494417862839</v>
      </c>
      <c r="W6272" s="24">
        <f>Table1[[#This Row],[Male Ballots]]/Table1[[#This Row],[Male Population]]</f>
        <v>0.89547527183444409</v>
      </c>
      <c r="X6272" s="24">
        <f>Table1[[#This Row],[Total Ballots]]/Table1[[#This Row],[Total Population]]</f>
        <v>0.92666221182759778</v>
      </c>
      <c r="Y6272" s="24">
        <f>Table1[[#This Row],[Female Ballots]]/Table1[[#This Row],[Female Voters]]</f>
        <v>0.93268931131193522</v>
      </c>
      <c r="Z6272" s="24">
        <f>Table1[[#This Row],[Male Ballots]]/Table1[[#This Row],[Male Voters]]</f>
        <v>0.916367552045944</v>
      </c>
      <c r="AA6272" s="64">
        <f>Table1[[#This Row],[Total Ballots]]/Table1[[#This Row],[Total Voters]]</f>
        <v>0.92511674449633086</v>
      </c>
    </row>
    <row r="6273" spans="1:27" x14ac:dyDescent="0.35">
      <c r="A6273" s="8" t="s">
        <v>24</v>
      </c>
      <c r="B6273" s="17">
        <v>2008</v>
      </c>
      <c r="C6273" s="17" t="s">
        <v>82</v>
      </c>
      <c r="D6273" s="17"/>
      <c r="E6273" s="35" t="s">
        <v>73</v>
      </c>
      <c r="F6273" s="35" t="s">
        <v>78</v>
      </c>
      <c r="G6273" s="51" t="s">
        <v>67</v>
      </c>
      <c r="H6273" s="10">
        <v>3694</v>
      </c>
      <c r="I6273" s="10">
        <v>3616</v>
      </c>
      <c r="J6273" s="53">
        <v>7310</v>
      </c>
      <c r="K6273" s="55">
        <v>3492</v>
      </c>
      <c r="L6273" s="57">
        <v>3489</v>
      </c>
      <c r="M6273" s="57">
        <v>8</v>
      </c>
      <c r="N6273" s="59">
        <v>6989</v>
      </c>
      <c r="O6273" s="61">
        <v>3463</v>
      </c>
      <c r="P6273" s="10">
        <v>3449</v>
      </c>
      <c r="Q6273" s="10">
        <v>8</v>
      </c>
      <c r="R6273" s="11">
        <v>6920</v>
      </c>
      <c r="S6273" s="24">
        <f>Table1[[#This Row],[Female Voters]]/Table1[[#This Row],[Female Population]]</f>
        <v>0.94531672983216031</v>
      </c>
      <c r="T6273" s="24">
        <f>Table1[[#This Row],[Male Voters]]/Table1[[#This Row],[Male Population]]</f>
        <v>0.9648783185840708</v>
      </c>
      <c r="U6273" s="24">
        <f>Table1[[#This Row],[Total Voters]]/Table1[[#This Row],[Total Population]]</f>
        <v>0.95608755129958956</v>
      </c>
      <c r="V6273" s="24">
        <f>Table1[[#This Row],[Female Ballots]]/Table1[[#This Row],[Female Population]]</f>
        <v>0.93746616134271787</v>
      </c>
      <c r="W6273" s="24">
        <f>Table1[[#This Row],[Male Ballots]]/Table1[[#This Row],[Male Population]]</f>
        <v>0.95381637168141598</v>
      </c>
      <c r="X6273" s="24">
        <f>Table1[[#This Row],[Total Ballots]]/Table1[[#This Row],[Total Population]]</f>
        <v>0.94664842681258554</v>
      </c>
      <c r="Y6273" s="24">
        <f>Table1[[#This Row],[Female Ballots]]/Table1[[#This Row],[Female Voters]]</f>
        <v>0.99169530355097368</v>
      </c>
      <c r="Z6273" s="24">
        <f>Table1[[#This Row],[Male Ballots]]/Table1[[#This Row],[Male Voters]]</f>
        <v>0.9885353969618802</v>
      </c>
      <c r="AA6273" s="64">
        <f>Table1[[#This Row],[Total Ballots]]/Table1[[#This Row],[Total Voters]]</f>
        <v>0.99012734296752036</v>
      </c>
    </row>
    <row r="6274" spans="1:27" x14ac:dyDescent="0.35">
      <c r="A6274" s="8" t="s">
        <v>47</v>
      </c>
      <c r="B6274" s="17">
        <v>2008</v>
      </c>
      <c r="C6274" s="17" t="s">
        <v>82</v>
      </c>
      <c r="D6274" s="17" t="s">
        <v>69</v>
      </c>
      <c r="E6274" s="35" t="s">
        <v>73</v>
      </c>
      <c r="F6274" s="35" t="s">
        <v>77</v>
      </c>
      <c r="G6274" s="51" t="s">
        <v>79</v>
      </c>
      <c r="H6274" s="10">
        <v>748281</v>
      </c>
      <c r="I6274" s="10">
        <v>735000</v>
      </c>
      <c r="J6274" s="53">
        <v>1483281</v>
      </c>
      <c r="K6274" s="55">
        <v>576669</v>
      </c>
      <c r="L6274" s="57">
        <v>526019</v>
      </c>
      <c r="M6274" s="57">
        <v>2146</v>
      </c>
      <c r="N6274" s="59">
        <v>1104834</v>
      </c>
      <c r="O6274" s="61">
        <v>470356</v>
      </c>
      <c r="P6274" s="10">
        <v>415152</v>
      </c>
      <c r="Q6274" s="10">
        <v>973</v>
      </c>
      <c r="R6274" s="11">
        <v>886481</v>
      </c>
      <c r="S6274" s="24">
        <f>Table1[[#This Row],[Female Voters]]/Table1[[#This Row],[Female Population]]</f>
        <v>0.7706583489357608</v>
      </c>
      <c r="T6274" s="24">
        <f>Table1[[#This Row],[Male Voters]]/Table1[[#This Row],[Male Population]]</f>
        <v>0.71567210884353738</v>
      </c>
      <c r="U6274" s="24">
        <f>Table1[[#This Row],[Total Voters]]/Table1[[#This Row],[Total Population]]</f>
        <v>0.74485818937881632</v>
      </c>
      <c r="V6274" s="24">
        <f>Table1[[#This Row],[Female Ballots]]/Table1[[#This Row],[Female Population]]</f>
        <v>0.62858204337675283</v>
      </c>
      <c r="W6274" s="24">
        <f>Table1[[#This Row],[Male Ballots]]/Table1[[#This Row],[Male Population]]</f>
        <v>0.56483265306122454</v>
      </c>
      <c r="X6274" s="24">
        <f>Table1[[#This Row],[Total Ballots]]/Table1[[#This Row],[Total Population]]</f>
        <v>0.597648726033705</v>
      </c>
      <c r="Y6274" s="24">
        <f>Table1[[#This Row],[Female Ballots]]/Table1[[#This Row],[Female Voters]]</f>
        <v>0.81564294248520386</v>
      </c>
      <c r="Z6274" s="24">
        <f>Table1[[#This Row],[Male Ballots]]/Table1[[#This Row],[Male Voters]]</f>
        <v>0.78923384896743276</v>
      </c>
      <c r="AA6274" s="64">
        <f>Table1[[#This Row],[Total Ballots]]/Table1[[#This Row],[Total Voters]]</f>
        <v>0.80236578526728908</v>
      </c>
    </row>
    <row r="6275" spans="1:27" x14ac:dyDescent="0.35">
      <c r="A6275" s="8" t="s">
        <v>47</v>
      </c>
      <c r="B6275" s="17">
        <v>2008</v>
      </c>
      <c r="C6275" s="17" t="s">
        <v>82</v>
      </c>
      <c r="D6275" s="17" t="s">
        <v>69</v>
      </c>
      <c r="E6275" s="35" t="s">
        <v>73</v>
      </c>
      <c r="F6275" s="35" t="s">
        <v>77</v>
      </c>
      <c r="G6275" s="51" t="s">
        <v>62</v>
      </c>
      <c r="H6275" s="10">
        <v>90463</v>
      </c>
      <c r="I6275" s="10">
        <v>91563</v>
      </c>
      <c r="J6275" s="53">
        <v>182026</v>
      </c>
      <c r="K6275" s="55">
        <v>58284</v>
      </c>
      <c r="L6275" s="57">
        <v>50511</v>
      </c>
      <c r="M6275" s="57">
        <v>603</v>
      </c>
      <c r="N6275" s="59">
        <v>109398</v>
      </c>
      <c r="O6275" s="61">
        <v>33960</v>
      </c>
      <c r="P6275" s="10">
        <v>26845</v>
      </c>
      <c r="Q6275" s="10">
        <v>226</v>
      </c>
      <c r="R6275" s="11">
        <v>61031</v>
      </c>
      <c r="S6275" s="24">
        <f>Table1[[#This Row],[Female Voters]]/Table1[[#This Row],[Female Population]]</f>
        <v>0.64428550899262682</v>
      </c>
      <c r="T6275" s="24">
        <f>Table1[[#This Row],[Male Voters]]/Table1[[#This Row],[Male Population]]</f>
        <v>0.55165296025687227</v>
      </c>
      <c r="U6275" s="24">
        <f>Table1[[#This Row],[Total Voters]]/Table1[[#This Row],[Total Population]]</f>
        <v>0.60100205465153334</v>
      </c>
      <c r="V6275" s="24">
        <f>Table1[[#This Row],[Female Ballots]]/Table1[[#This Row],[Female Population]]</f>
        <v>0.37540209809535391</v>
      </c>
      <c r="W6275" s="24">
        <f>Table1[[#This Row],[Male Ballots]]/Table1[[#This Row],[Male Population]]</f>
        <v>0.29318611229426733</v>
      </c>
      <c r="X6275" s="24">
        <f>Table1[[#This Row],[Total Ballots]]/Table1[[#This Row],[Total Population]]</f>
        <v>0.33528726665421421</v>
      </c>
      <c r="Y6275" s="24">
        <f>Table1[[#This Row],[Female Ballots]]/Table1[[#This Row],[Female Voters]]</f>
        <v>0.58266419600576491</v>
      </c>
      <c r="Z6275" s="24">
        <f>Table1[[#This Row],[Male Ballots]]/Table1[[#This Row],[Male Voters]]</f>
        <v>0.53146839302330184</v>
      </c>
      <c r="AA6275" s="64">
        <f>Table1[[#This Row],[Total Ballots]]/Table1[[#This Row],[Total Voters]]</f>
        <v>0.55788040000731276</v>
      </c>
    </row>
    <row r="6276" spans="1:27" x14ac:dyDescent="0.35">
      <c r="A6276" s="8" t="s">
        <v>47</v>
      </c>
      <c r="B6276" s="17">
        <v>2008</v>
      </c>
      <c r="C6276" s="17" t="s">
        <v>82</v>
      </c>
      <c r="D6276" s="17" t="s">
        <v>69</v>
      </c>
      <c r="E6276" s="35" t="s">
        <v>73</v>
      </c>
      <c r="F6276" s="35" t="s">
        <v>77</v>
      </c>
      <c r="G6276" s="51" t="s">
        <v>63</v>
      </c>
      <c r="H6276" s="10">
        <v>147422</v>
      </c>
      <c r="I6276" s="10">
        <v>155017</v>
      </c>
      <c r="J6276" s="53">
        <v>302439</v>
      </c>
      <c r="K6276" s="55">
        <v>104065</v>
      </c>
      <c r="L6276" s="57">
        <v>94034</v>
      </c>
      <c r="M6276" s="57">
        <v>562</v>
      </c>
      <c r="N6276" s="59">
        <v>198661</v>
      </c>
      <c r="O6276" s="61">
        <v>76285</v>
      </c>
      <c r="P6276" s="10">
        <v>64704</v>
      </c>
      <c r="Q6276" s="10">
        <v>308</v>
      </c>
      <c r="R6276" s="11">
        <v>141297</v>
      </c>
      <c r="S6276" s="24">
        <f>Table1[[#This Row],[Female Voters]]/Table1[[#This Row],[Female Population]]</f>
        <v>0.70589871253951242</v>
      </c>
      <c r="T6276" s="24">
        <f>Table1[[#This Row],[Male Voters]]/Table1[[#This Row],[Male Population]]</f>
        <v>0.60660443693272348</v>
      </c>
      <c r="U6276" s="24">
        <f>Table1[[#This Row],[Total Voters]]/Table1[[#This Row],[Total Population]]</f>
        <v>0.65686303684379332</v>
      </c>
      <c r="V6276" s="24">
        <f>Table1[[#This Row],[Female Ballots]]/Table1[[#This Row],[Female Population]]</f>
        <v>0.51746008058498727</v>
      </c>
      <c r="W6276" s="24">
        <f>Table1[[#This Row],[Male Ballots]]/Table1[[#This Row],[Male Population]]</f>
        <v>0.41739938200326415</v>
      </c>
      <c r="X6276" s="24">
        <f>Table1[[#This Row],[Total Ballots]]/Table1[[#This Row],[Total Population]]</f>
        <v>0.46719173122513963</v>
      </c>
      <c r="Y6276" s="24">
        <f>Table1[[#This Row],[Female Ballots]]/Table1[[#This Row],[Female Voters]]</f>
        <v>0.73305145822322582</v>
      </c>
      <c r="Z6276" s="24">
        <f>Table1[[#This Row],[Male Ballots]]/Table1[[#This Row],[Male Voters]]</f>
        <v>0.68809154135738138</v>
      </c>
      <c r="AA6276" s="64">
        <f>Table1[[#This Row],[Total Ballots]]/Table1[[#This Row],[Total Voters]]</f>
        <v>0.71124679730797691</v>
      </c>
    </row>
    <row r="6277" spans="1:27" x14ac:dyDescent="0.35">
      <c r="A6277" s="8" t="s">
        <v>47</v>
      </c>
      <c r="B6277" s="17">
        <v>2008</v>
      </c>
      <c r="C6277" s="17" t="s">
        <v>82</v>
      </c>
      <c r="D6277" s="17" t="s">
        <v>69</v>
      </c>
      <c r="E6277" s="35" t="s">
        <v>73</v>
      </c>
      <c r="F6277" s="35" t="s">
        <v>77</v>
      </c>
      <c r="G6277" s="51" t="s">
        <v>64</v>
      </c>
      <c r="H6277" s="10">
        <v>145676</v>
      </c>
      <c r="I6277" s="10">
        <v>154070</v>
      </c>
      <c r="J6277" s="53">
        <v>299746</v>
      </c>
      <c r="K6277" s="55">
        <v>108886</v>
      </c>
      <c r="L6277" s="57">
        <v>105865</v>
      </c>
      <c r="M6277" s="57">
        <v>392</v>
      </c>
      <c r="N6277" s="59">
        <v>215143</v>
      </c>
      <c r="O6277" s="61">
        <v>87758</v>
      </c>
      <c r="P6277" s="10">
        <v>81875</v>
      </c>
      <c r="Q6277" s="10">
        <v>166</v>
      </c>
      <c r="R6277" s="11">
        <v>169799</v>
      </c>
      <c r="S6277" s="24">
        <f>Table1[[#This Row],[Female Voters]]/Table1[[#This Row],[Female Population]]</f>
        <v>0.74745325242318572</v>
      </c>
      <c r="T6277" s="24">
        <f>Table1[[#This Row],[Male Voters]]/Table1[[#This Row],[Male Population]]</f>
        <v>0.68712273641851107</v>
      </c>
      <c r="U6277" s="24">
        <f>Table1[[#This Row],[Total Voters]]/Table1[[#This Row],[Total Population]]</f>
        <v>0.71775102920472666</v>
      </c>
      <c r="V6277" s="24">
        <f>Table1[[#This Row],[Female Ballots]]/Table1[[#This Row],[Female Population]]</f>
        <v>0.60241906697053738</v>
      </c>
      <c r="W6277" s="24">
        <f>Table1[[#This Row],[Male Ballots]]/Table1[[#This Row],[Male Population]]</f>
        <v>0.53141429220484193</v>
      </c>
      <c r="X6277" s="24">
        <f>Table1[[#This Row],[Total Ballots]]/Table1[[#This Row],[Total Population]]</f>
        <v>0.56647628325315436</v>
      </c>
      <c r="Y6277" s="24">
        <f>Table1[[#This Row],[Female Ballots]]/Table1[[#This Row],[Female Voters]]</f>
        <v>0.8059621989971163</v>
      </c>
      <c r="Z6277" s="24">
        <f>Table1[[#This Row],[Male Ballots]]/Table1[[#This Row],[Male Voters]]</f>
        <v>0.77339063902139515</v>
      </c>
      <c r="AA6277" s="64">
        <f>Table1[[#This Row],[Total Ballots]]/Table1[[#This Row],[Total Voters]]</f>
        <v>0.78923785575175576</v>
      </c>
    </row>
    <row r="6278" spans="1:27" x14ac:dyDescent="0.35">
      <c r="A6278" s="8" t="s">
        <v>47</v>
      </c>
      <c r="B6278" s="17">
        <v>2008</v>
      </c>
      <c r="C6278" s="17" t="s">
        <v>82</v>
      </c>
      <c r="D6278" s="17" t="s">
        <v>69</v>
      </c>
      <c r="E6278" s="35" t="s">
        <v>73</v>
      </c>
      <c r="F6278" s="35" t="s">
        <v>77</v>
      </c>
      <c r="G6278" s="51" t="s">
        <v>65</v>
      </c>
      <c r="H6278" s="10">
        <v>144865</v>
      </c>
      <c r="I6278" s="10">
        <v>146145</v>
      </c>
      <c r="J6278" s="53">
        <v>291010</v>
      </c>
      <c r="K6278" s="55">
        <v>118239</v>
      </c>
      <c r="L6278" s="57">
        <v>112950</v>
      </c>
      <c r="M6278" s="57">
        <v>289</v>
      </c>
      <c r="N6278" s="59">
        <v>231478</v>
      </c>
      <c r="O6278" s="61">
        <v>102180</v>
      </c>
      <c r="P6278" s="10">
        <v>94374</v>
      </c>
      <c r="Q6278" s="10">
        <v>118</v>
      </c>
      <c r="R6278" s="11">
        <v>196672</v>
      </c>
      <c r="S6278" s="24">
        <f>Table1[[#This Row],[Female Voters]]/Table1[[#This Row],[Female Population]]</f>
        <v>0.81620129085700477</v>
      </c>
      <c r="T6278" s="24">
        <f>Table1[[#This Row],[Male Voters]]/Table1[[#This Row],[Male Population]]</f>
        <v>0.77286256799753672</v>
      </c>
      <c r="U6278" s="24">
        <f>Table1[[#This Row],[Total Voters]]/Table1[[#This Row],[Total Population]]</f>
        <v>0.79542971031923304</v>
      </c>
      <c r="V6278" s="24">
        <f>Table1[[#This Row],[Female Ballots]]/Table1[[#This Row],[Female Population]]</f>
        <v>0.70534635695302528</v>
      </c>
      <c r="W6278" s="24">
        <f>Table1[[#This Row],[Male Ballots]]/Table1[[#This Row],[Male Population]]</f>
        <v>0.6457559273324438</v>
      </c>
      <c r="X6278" s="24">
        <f>Table1[[#This Row],[Total Ballots]]/Table1[[#This Row],[Total Population]]</f>
        <v>0.67582557300436408</v>
      </c>
      <c r="Y6278" s="24">
        <f>Table1[[#This Row],[Female Ballots]]/Table1[[#This Row],[Female Voters]]</f>
        <v>0.86418186892649629</v>
      </c>
      <c r="Z6278" s="24">
        <f>Table1[[#This Row],[Male Ballots]]/Table1[[#This Row],[Male Voters]]</f>
        <v>0.83553784860557767</v>
      </c>
      <c r="AA6278" s="64">
        <f>Table1[[#This Row],[Total Ballots]]/Table1[[#This Row],[Total Voters]]</f>
        <v>0.84963581852271053</v>
      </c>
    </row>
    <row r="6279" spans="1:27" x14ac:dyDescent="0.35">
      <c r="A6279" s="8" t="s">
        <v>47</v>
      </c>
      <c r="B6279" s="17">
        <v>2008</v>
      </c>
      <c r="C6279" s="17" t="s">
        <v>82</v>
      </c>
      <c r="D6279" s="17" t="s">
        <v>69</v>
      </c>
      <c r="E6279" s="35" t="s">
        <v>73</v>
      </c>
      <c r="F6279" s="35" t="s">
        <v>77</v>
      </c>
      <c r="G6279" s="51" t="s">
        <v>66</v>
      </c>
      <c r="H6279" s="10">
        <v>106559</v>
      </c>
      <c r="I6279" s="10">
        <v>102803</v>
      </c>
      <c r="J6279" s="53">
        <v>209362</v>
      </c>
      <c r="K6279" s="55">
        <v>93956</v>
      </c>
      <c r="L6279" s="57">
        <v>87807</v>
      </c>
      <c r="M6279" s="57">
        <v>160</v>
      </c>
      <c r="N6279" s="59">
        <v>181923</v>
      </c>
      <c r="O6279" s="61">
        <v>85806</v>
      </c>
      <c r="P6279" s="10">
        <v>78786</v>
      </c>
      <c r="Q6279" s="10">
        <v>82</v>
      </c>
      <c r="R6279" s="11">
        <v>164674</v>
      </c>
      <c r="S6279" s="24">
        <f>Table1[[#This Row],[Female Voters]]/Table1[[#This Row],[Female Population]]</f>
        <v>0.88172749368894232</v>
      </c>
      <c r="T6279" s="24">
        <f>Table1[[#This Row],[Male Voters]]/Table1[[#This Row],[Male Population]]</f>
        <v>0.85412877056117043</v>
      </c>
      <c r="U6279" s="24">
        <f>Table1[[#This Row],[Total Voters]]/Table1[[#This Row],[Total Population]]</f>
        <v>0.86893992223994798</v>
      </c>
      <c r="V6279" s="24">
        <f>Table1[[#This Row],[Female Ballots]]/Table1[[#This Row],[Female Population]]</f>
        <v>0.8052440432061112</v>
      </c>
      <c r="W6279" s="24">
        <f>Table1[[#This Row],[Male Ballots]]/Table1[[#This Row],[Male Population]]</f>
        <v>0.76637841308133026</v>
      </c>
      <c r="X6279" s="24">
        <f>Table1[[#This Row],[Total Ballots]]/Table1[[#This Row],[Total Population]]</f>
        <v>0.7865515231990523</v>
      </c>
      <c r="Y6279" s="24">
        <f>Table1[[#This Row],[Female Ballots]]/Table1[[#This Row],[Female Voters]]</f>
        <v>0.91325726936012597</v>
      </c>
      <c r="Z6279" s="24">
        <f>Table1[[#This Row],[Male Ballots]]/Table1[[#This Row],[Male Voters]]</f>
        <v>0.89726331613652666</v>
      </c>
      <c r="AA6279" s="64">
        <f>Table1[[#This Row],[Total Ballots]]/Table1[[#This Row],[Total Voters]]</f>
        <v>0.9051851607548248</v>
      </c>
    </row>
    <row r="6280" spans="1:27" x14ac:dyDescent="0.35">
      <c r="A6280" s="8" t="s">
        <v>47</v>
      </c>
      <c r="B6280" s="17">
        <v>2008</v>
      </c>
      <c r="C6280" s="17" t="s">
        <v>82</v>
      </c>
      <c r="D6280" s="17" t="s">
        <v>69</v>
      </c>
      <c r="E6280" s="35" t="s">
        <v>73</v>
      </c>
      <c r="F6280" s="35" t="s">
        <v>77</v>
      </c>
      <c r="G6280" s="51" t="s">
        <v>67</v>
      </c>
      <c r="H6280" s="10">
        <v>113296</v>
      </c>
      <c r="I6280" s="10">
        <v>85402</v>
      </c>
      <c r="J6280" s="53">
        <v>198698</v>
      </c>
      <c r="K6280" s="55">
        <v>93239</v>
      </c>
      <c r="L6280" s="57">
        <v>74852</v>
      </c>
      <c r="M6280" s="57">
        <v>140</v>
      </c>
      <c r="N6280" s="59">
        <v>168231</v>
      </c>
      <c r="O6280" s="61">
        <v>84367</v>
      </c>
      <c r="P6280" s="10">
        <v>68568</v>
      </c>
      <c r="Q6280" s="10">
        <v>73</v>
      </c>
      <c r="R6280" s="11">
        <v>153008</v>
      </c>
      <c r="S6280" s="24">
        <f>Table1[[#This Row],[Female Voters]]/Table1[[#This Row],[Female Population]]</f>
        <v>0.82296815421550629</v>
      </c>
      <c r="T6280" s="24">
        <f>Table1[[#This Row],[Male Voters]]/Table1[[#This Row],[Male Population]]</f>
        <v>0.87646659328821341</v>
      </c>
      <c r="U6280" s="24">
        <f>Table1[[#This Row],[Total Voters]]/Table1[[#This Row],[Total Population]]</f>
        <v>0.84666680087368773</v>
      </c>
      <c r="V6280" s="24">
        <f>Table1[[#This Row],[Female Ballots]]/Table1[[#This Row],[Female Population]]</f>
        <v>0.74466000564891965</v>
      </c>
      <c r="W6280" s="24">
        <f>Table1[[#This Row],[Male Ballots]]/Table1[[#This Row],[Male Population]]</f>
        <v>0.80288517833306017</v>
      </c>
      <c r="X6280" s="24">
        <f>Table1[[#This Row],[Total Ballots]]/Table1[[#This Row],[Total Population]]</f>
        <v>0.77005304532506613</v>
      </c>
      <c r="Y6280" s="24">
        <f>Table1[[#This Row],[Female Ballots]]/Table1[[#This Row],[Female Voters]]</f>
        <v>0.9048466843273737</v>
      </c>
      <c r="Z6280" s="24">
        <f>Table1[[#This Row],[Male Ballots]]/Table1[[#This Row],[Male Voters]]</f>
        <v>0.91604766739699672</v>
      </c>
      <c r="AA6280" s="64">
        <f>Table1[[#This Row],[Total Ballots]]/Table1[[#This Row],[Total Voters]]</f>
        <v>0.90951132668770918</v>
      </c>
    </row>
    <row r="6281" spans="1:27" x14ac:dyDescent="0.35">
      <c r="A6281" s="8" t="s">
        <v>39</v>
      </c>
      <c r="B6281" s="17">
        <v>2008</v>
      </c>
      <c r="C6281" s="17" t="s">
        <v>82</v>
      </c>
      <c r="D6281" s="17" t="s">
        <v>70</v>
      </c>
      <c r="E6281" s="35" t="s">
        <v>74</v>
      </c>
      <c r="F6281" s="35" t="s">
        <v>78</v>
      </c>
      <c r="G6281" s="51" t="s">
        <v>79</v>
      </c>
      <c r="H6281" s="10">
        <v>94816</v>
      </c>
      <c r="I6281" s="10">
        <v>97006</v>
      </c>
      <c r="J6281" s="53">
        <v>191822</v>
      </c>
      <c r="K6281" s="55">
        <v>75385</v>
      </c>
      <c r="L6281" s="57">
        <v>69318</v>
      </c>
      <c r="M6281" s="57">
        <v>62</v>
      </c>
      <c r="N6281" s="59">
        <v>144765</v>
      </c>
      <c r="O6281" s="61">
        <v>63420</v>
      </c>
      <c r="P6281" s="10">
        <v>56890</v>
      </c>
      <c r="Q6281" s="10">
        <v>43</v>
      </c>
      <c r="R6281" s="11">
        <v>120353</v>
      </c>
      <c r="S6281" s="24">
        <f>Table1[[#This Row],[Female Voters]]/Table1[[#This Row],[Female Population]]</f>
        <v>0.79506623354708061</v>
      </c>
      <c r="T6281" s="24">
        <f>Table1[[#This Row],[Male Voters]]/Table1[[#This Row],[Male Population]]</f>
        <v>0.71457435622538812</v>
      </c>
      <c r="U6281" s="24">
        <f>Table1[[#This Row],[Total Voters]]/Table1[[#This Row],[Total Population]]</f>
        <v>0.75468402998613293</v>
      </c>
      <c r="V6281" s="24">
        <f>Table1[[#This Row],[Female Ballots]]/Table1[[#This Row],[Female Population]]</f>
        <v>0.66887445156935543</v>
      </c>
      <c r="W6281" s="24">
        <f>Table1[[#This Row],[Male Ballots]]/Table1[[#This Row],[Male Population]]</f>
        <v>0.58645856957301612</v>
      </c>
      <c r="X6281" s="24">
        <f>Table1[[#This Row],[Total Ballots]]/Table1[[#This Row],[Total Population]]</f>
        <v>0.62742021248866131</v>
      </c>
      <c r="Y6281" s="24">
        <f>Table1[[#This Row],[Female Ballots]]/Table1[[#This Row],[Female Voters]]</f>
        <v>0.84128142203356104</v>
      </c>
      <c r="Z6281" s="24">
        <f>Table1[[#This Row],[Male Ballots]]/Table1[[#This Row],[Male Voters]]</f>
        <v>0.82071034940419518</v>
      </c>
      <c r="AA6281" s="64">
        <f>Table1[[#This Row],[Total Ballots]]/Table1[[#This Row],[Total Voters]]</f>
        <v>0.83136807930093604</v>
      </c>
    </row>
    <row r="6282" spans="1:27" x14ac:dyDescent="0.35">
      <c r="A6282" s="8" t="s">
        <v>39</v>
      </c>
      <c r="B6282" s="17">
        <v>2008</v>
      </c>
      <c r="C6282" s="17" t="s">
        <v>82</v>
      </c>
      <c r="D6282" s="17" t="s">
        <v>70</v>
      </c>
      <c r="E6282" s="35" t="s">
        <v>74</v>
      </c>
      <c r="F6282" s="35" t="s">
        <v>78</v>
      </c>
      <c r="G6282" s="51" t="s">
        <v>62</v>
      </c>
      <c r="H6282" s="10">
        <v>11049</v>
      </c>
      <c r="I6282" s="10">
        <v>14821</v>
      </c>
      <c r="J6282" s="53">
        <v>25870</v>
      </c>
      <c r="K6282" s="55">
        <v>7347</v>
      </c>
      <c r="L6282" s="57">
        <v>6742</v>
      </c>
      <c r="M6282" s="57">
        <v>17</v>
      </c>
      <c r="N6282" s="59">
        <v>14106</v>
      </c>
      <c r="O6282" s="61">
        <v>4188</v>
      </c>
      <c r="P6282" s="10">
        <v>3505</v>
      </c>
      <c r="Q6282" s="10">
        <v>8</v>
      </c>
      <c r="R6282" s="11">
        <v>7701</v>
      </c>
      <c r="S6282" s="24">
        <f>Table1[[#This Row],[Female Voters]]/Table1[[#This Row],[Female Population]]</f>
        <v>0.66494705403203913</v>
      </c>
      <c r="T6282" s="24">
        <f>Table1[[#This Row],[Male Voters]]/Table1[[#This Row],[Male Population]]</f>
        <v>0.45489508130355577</v>
      </c>
      <c r="U6282" s="24">
        <f>Table1[[#This Row],[Total Voters]]/Table1[[#This Row],[Total Population]]</f>
        <v>0.54526478546579049</v>
      </c>
      <c r="V6282" s="24">
        <f>Table1[[#This Row],[Female Ballots]]/Table1[[#This Row],[Female Population]]</f>
        <v>0.37903882704317132</v>
      </c>
      <c r="W6282" s="24">
        <f>Table1[[#This Row],[Male Ballots]]/Table1[[#This Row],[Male Population]]</f>
        <v>0.23648876594021995</v>
      </c>
      <c r="X6282" s="24">
        <f>Table1[[#This Row],[Total Ballots]]/Table1[[#This Row],[Total Population]]</f>
        <v>0.29768071124855044</v>
      </c>
      <c r="Y6282" s="24">
        <f>Table1[[#This Row],[Female Ballots]]/Table1[[#This Row],[Female Voters]]</f>
        <v>0.57002858309514093</v>
      </c>
      <c r="Z6282" s="24">
        <f>Table1[[#This Row],[Male Ballots]]/Table1[[#This Row],[Male Voters]]</f>
        <v>0.51987540789083353</v>
      </c>
      <c r="AA6282" s="64">
        <f>Table1[[#This Row],[Total Ballots]]/Table1[[#This Row],[Total Voters]]</f>
        <v>0.54593789876648235</v>
      </c>
    </row>
    <row r="6283" spans="1:27" x14ac:dyDescent="0.35">
      <c r="A6283" s="8" t="s">
        <v>39</v>
      </c>
      <c r="B6283" s="17">
        <v>2008</v>
      </c>
      <c r="C6283" s="17" t="s">
        <v>82</v>
      </c>
      <c r="D6283" s="17" t="s">
        <v>70</v>
      </c>
      <c r="E6283" s="35" t="s">
        <v>74</v>
      </c>
      <c r="F6283" s="35" t="s">
        <v>78</v>
      </c>
      <c r="G6283" s="51" t="s">
        <v>63</v>
      </c>
      <c r="H6283" s="10">
        <v>14309</v>
      </c>
      <c r="I6283" s="10">
        <v>16428</v>
      </c>
      <c r="J6283" s="53">
        <v>30737</v>
      </c>
      <c r="K6283" s="55">
        <v>9739</v>
      </c>
      <c r="L6283" s="57">
        <v>9013</v>
      </c>
      <c r="M6283" s="57">
        <v>21</v>
      </c>
      <c r="N6283" s="59">
        <v>18773</v>
      </c>
      <c r="O6283" s="61">
        <v>6895</v>
      </c>
      <c r="P6283" s="10">
        <v>5958</v>
      </c>
      <c r="Q6283" s="10">
        <v>13</v>
      </c>
      <c r="R6283" s="11">
        <v>12866</v>
      </c>
      <c r="S6283" s="24">
        <f>Table1[[#This Row],[Female Voters]]/Table1[[#This Row],[Female Population]]</f>
        <v>0.68062058844084139</v>
      </c>
      <c r="T6283" s="24">
        <f>Table1[[#This Row],[Male Voters]]/Table1[[#This Row],[Male Population]]</f>
        <v>0.54863647431215001</v>
      </c>
      <c r="U6283" s="24">
        <f>Table1[[#This Row],[Total Voters]]/Table1[[#This Row],[Total Population]]</f>
        <v>0.61076227348147183</v>
      </c>
      <c r="V6283" s="24">
        <f>Table1[[#This Row],[Female Ballots]]/Table1[[#This Row],[Female Population]]</f>
        <v>0.48186456076595152</v>
      </c>
      <c r="W6283" s="24">
        <f>Table1[[#This Row],[Male Ballots]]/Table1[[#This Row],[Male Population]]</f>
        <v>0.36267348429510593</v>
      </c>
      <c r="X6283" s="24">
        <f>Table1[[#This Row],[Total Ballots]]/Table1[[#This Row],[Total Population]]</f>
        <v>0.41858346618082443</v>
      </c>
      <c r="Y6283" s="24">
        <f>Table1[[#This Row],[Female Ballots]]/Table1[[#This Row],[Female Voters]]</f>
        <v>0.70797823185131947</v>
      </c>
      <c r="Z6283" s="24">
        <f>Table1[[#This Row],[Male Ballots]]/Table1[[#This Row],[Male Voters]]</f>
        <v>0.66104515699545097</v>
      </c>
      <c r="AA6283" s="64">
        <f>Table1[[#This Row],[Total Ballots]]/Table1[[#This Row],[Total Voters]]</f>
        <v>0.68534597560326005</v>
      </c>
    </row>
    <row r="6284" spans="1:27" x14ac:dyDescent="0.35">
      <c r="A6284" s="8" t="s">
        <v>39</v>
      </c>
      <c r="B6284" s="17">
        <v>2008</v>
      </c>
      <c r="C6284" s="17" t="s">
        <v>82</v>
      </c>
      <c r="D6284" s="17" t="s">
        <v>70</v>
      </c>
      <c r="E6284" s="35" t="s">
        <v>74</v>
      </c>
      <c r="F6284" s="35" t="s">
        <v>78</v>
      </c>
      <c r="G6284" s="51" t="s">
        <v>64</v>
      </c>
      <c r="H6284" s="10">
        <v>16180</v>
      </c>
      <c r="I6284" s="10">
        <v>16475</v>
      </c>
      <c r="J6284" s="53">
        <v>32655</v>
      </c>
      <c r="K6284" s="55">
        <v>12152</v>
      </c>
      <c r="L6284" s="57">
        <v>10948</v>
      </c>
      <c r="M6284" s="57">
        <v>8</v>
      </c>
      <c r="N6284" s="59">
        <v>23108</v>
      </c>
      <c r="O6284" s="61">
        <v>9686</v>
      </c>
      <c r="P6284" s="10">
        <v>8393</v>
      </c>
      <c r="Q6284" s="10">
        <v>8</v>
      </c>
      <c r="R6284" s="11">
        <v>18087</v>
      </c>
      <c r="S6284" s="24">
        <f>Table1[[#This Row],[Female Voters]]/Table1[[#This Row],[Female Population]]</f>
        <v>0.75105067985166873</v>
      </c>
      <c r="T6284" s="24">
        <f>Table1[[#This Row],[Male Voters]]/Table1[[#This Row],[Male Population]]</f>
        <v>0.66452200303490139</v>
      </c>
      <c r="U6284" s="24">
        <f>Table1[[#This Row],[Total Voters]]/Table1[[#This Row],[Total Population]]</f>
        <v>0.70764048384627165</v>
      </c>
      <c r="V6284" s="24">
        <f>Table1[[#This Row],[Female Ballots]]/Table1[[#This Row],[Female Population]]</f>
        <v>0.59864029666254637</v>
      </c>
      <c r="W6284" s="24">
        <f>Table1[[#This Row],[Male Ballots]]/Table1[[#This Row],[Male Population]]</f>
        <v>0.5094385432473445</v>
      </c>
      <c r="X6284" s="24">
        <f>Table1[[#This Row],[Total Ballots]]/Table1[[#This Row],[Total Population]]</f>
        <v>0.55388148828663297</v>
      </c>
      <c r="Y6284" s="24">
        <f>Table1[[#This Row],[Female Ballots]]/Table1[[#This Row],[Female Voters]]</f>
        <v>0.79707044107965763</v>
      </c>
      <c r="Z6284" s="24">
        <f>Table1[[#This Row],[Male Ballots]]/Table1[[#This Row],[Male Voters]]</f>
        <v>0.76662404092071612</v>
      </c>
      <c r="AA6284" s="64">
        <f>Table1[[#This Row],[Total Ballots]]/Table1[[#This Row],[Total Voters]]</f>
        <v>0.78271594253072529</v>
      </c>
    </row>
    <row r="6285" spans="1:27" x14ac:dyDescent="0.35">
      <c r="A6285" s="8" t="s">
        <v>39</v>
      </c>
      <c r="B6285" s="17">
        <v>2008</v>
      </c>
      <c r="C6285" s="17" t="s">
        <v>82</v>
      </c>
      <c r="D6285" s="17" t="s">
        <v>70</v>
      </c>
      <c r="E6285" s="35" t="s">
        <v>74</v>
      </c>
      <c r="F6285" s="35" t="s">
        <v>78</v>
      </c>
      <c r="G6285" s="51" t="s">
        <v>65</v>
      </c>
      <c r="H6285" s="10">
        <v>19931</v>
      </c>
      <c r="I6285" s="10">
        <v>19449</v>
      </c>
      <c r="J6285" s="53">
        <v>39380</v>
      </c>
      <c r="K6285" s="55">
        <v>16614</v>
      </c>
      <c r="L6285" s="57">
        <v>15429</v>
      </c>
      <c r="M6285" s="57">
        <v>9</v>
      </c>
      <c r="N6285" s="59">
        <v>32052</v>
      </c>
      <c r="O6285" s="61">
        <v>14567</v>
      </c>
      <c r="P6285" s="10">
        <v>13232</v>
      </c>
      <c r="Q6285" s="10">
        <v>7</v>
      </c>
      <c r="R6285" s="11">
        <v>27806</v>
      </c>
      <c r="S6285" s="24">
        <f>Table1[[#This Row],[Female Voters]]/Table1[[#This Row],[Female Population]]</f>
        <v>0.83357583663639556</v>
      </c>
      <c r="T6285" s="24">
        <f>Table1[[#This Row],[Male Voters]]/Table1[[#This Row],[Male Population]]</f>
        <v>0.79330556840968691</v>
      </c>
      <c r="U6285" s="24">
        <f>Table1[[#This Row],[Total Voters]]/Table1[[#This Row],[Total Population]]</f>
        <v>0.81391569324530222</v>
      </c>
      <c r="V6285" s="24">
        <f>Table1[[#This Row],[Female Ballots]]/Table1[[#This Row],[Female Population]]</f>
        <v>0.73087150669810852</v>
      </c>
      <c r="W6285" s="24">
        <f>Table1[[#This Row],[Male Ballots]]/Table1[[#This Row],[Male Population]]</f>
        <v>0.68034346238881171</v>
      </c>
      <c r="X6285" s="24">
        <f>Table1[[#This Row],[Total Ballots]]/Table1[[#This Row],[Total Population]]</f>
        <v>0.70609446419502286</v>
      </c>
      <c r="Y6285" s="24">
        <f>Table1[[#This Row],[Female Ballots]]/Table1[[#This Row],[Female Voters]]</f>
        <v>0.87679065848079929</v>
      </c>
      <c r="Z6285" s="24">
        <f>Table1[[#This Row],[Male Ballots]]/Table1[[#This Row],[Male Voters]]</f>
        <v>0.85760580724609503</v>
      </c>
      <c r="AA6285" s="64">
        <f>Table1[[#This Row],[Total Ballots]]/Table1[[#This Row],[Total Voters]]</f>
        <v>0.86752776737801074</v>
      </c>
    </row>
    <row r="6286" spans="1:27" x14ac:dyDescent="0.35">
      <c r="A6286" s="8" t="s">
        <v>39</v>
      </c>
      <c r="B6286" s="17">
        <v>2008</v>
      </c>
      <c r="C6286" s="17" t="s">
        <v>82</v>
      </c>
      <c r="D6286" s="17" t="s">
        <v>70</v>
      </c>
      <c r="E6286" s="35" t="s">
        <v>74</v>
      </c>
      <c r="F6286" s="35" t="s">
        <v>78</v>
      </c>
      <c r="G6286" s="51" t="s">
        <v>66</v>
      </c>
      <c r="H6286" s="10">
        <v>16470</v>
      </c>
      <c r="I6286" s="10">
        <v>15878</v>
      </c>
      <c r="J6286" s="53">
        <v>32348</v>
      </c>
      <c r="K6286" s="55">
        <v>15174</v>
      </c>
      <c r="L6286" s="57">
        <v>14365</v>
      </c>
      <c r="M6286" s="57">
        <v>4</v>
      </c>
      <c r="N6286" s="59">
        <v>29543</v>
      </c>
      <c r="O6286" s="61">
        <v>14388</v>
      </c>
      <c r="P6286" s="10">
        <v>13382</v>
      </c>
      <c r="Q6286" s="10">
        <v>4</v>
      </c>
      <c r="R6286" s="11">
        <v>27774</v>
      </c>
      <c r="S6286" s="24">
        <f>Table1[[#This Row],[Female Voters]]/Table1[[#This Row],[Female Population]]</f>
        <v>0.92131147540983604</v>
      </c>
      <c r="T6286" s="24">
        <f>Table1[[#This Row],[Male Voters]]/Table1[[#This Row],[Male Population]]</f>
        <v>0.90471092077087789</v>
      </c>
      <c r="U6286" s="24">
        <f>Table1[[#This Row],[Total Voters]]/Table1[[#This Row],[Total Population]]</f>
        <v>0.91328675652281444</v>
      </c>
      <c r="V6286" s="24">
        <f>Table1[[#This Row],[Female Ballots]]/Table1[[#This Row],[Female Population]]</f>
        <v>0.87358834244080141</v>
      </c>
      <c r="W6286" s="24">
        <f>Table1[[#This Row],[Male Ballots]]/Table1[[#This Row],[Male Population]]</f>
        <v>0.84280136037284292</v>
      </c>
      <c r="X6286" s="24">
        <f>Table1[[#This Row],[Total Ballots]]/Table1[[#This Row],[Total Population]]</f>
        <v>0.85860022257944846</v>
      </c>
      <c r="Y6286" s="24">
        <f>Table1[[#This Row],[Female Ballots]]/Table1[[#This Row],[Female Voters]]</f>
        <v>0.94820086990905494</v>
      </c>
      <c r="Z6286" s="24">
        <f>Table1[[#This Row],[Male Ballots]]/Table1[[#This Row],[Male Voters]]</f>
        <v>0.93156978767838494</v>
      </c>
      <c r="AA6286" s="64">
        <f>Table1[[#This Row],[Total Ballots]]/Table1[[#This Row],[Total Voters]]</f>
        <v>0.94012117929797245</v>
      </c>
    </row>
    <row r="6287" spans="1:27" x14ac:dyDescent="0.35">
      <c r="A6287" s="8" t="s">
        <v>39</v>
      </c>
      <c r="B6287" s="17">
        <v>2008</v>
      </c>
      <c r="C6287" s="17" t="s">
        <v>82</v>
      </c>
      <c r="D6287" s="17" t="s">
        <v>70</v>
      </c>
      <c r="E6287" s="35" t="s">
        <v>74</v>
      </c>
      <c r="F6287" s="35" t="s">
        <v>78</v>
      </c>
      <c r="G6287" s="51" t="s">
        <v>67</v>
      </c>
      <c r="H6287" s="10">
        <v>16877</v>
      </c>
      <c r="I6287" s="10">
        <v>13955</v>
      </c>
      <c r="J6287" s="53">
        <v>30832</v>
      </c>
      <c r="K6287" s="55">
        <v>14359</v>
      </c>
      <c r="L6287" s="57">
        <v>12821</v>
      </c>
      <c r="M6287" s="57">
        <v>3</v>
      </c>
      <c r="N6287" s="59">
        <v>27183</v>
      </c>
      <c r="O6287" s="61">
        <v>13696</v>
      </c>
      <c r="P6287" s="10">
        <v>12420</v>
      </c>
      <c r="Q6287" s="10">
        <v>3</v>
      </c>
      <c r="R6287" s="11">
        <v>26119</v>
      </c>
      <c r="S6287" s="24">
        <f>Table1[[#This Row],[Female Voters]]/Table1[[#This Row],[Female Population]]</f>
        <v>0.85080286780825976</v>
      </c>
      <c r="T6287" s="24">
        <f>Table1[[#This Row],[Male Voters]]/Table1[[#This Row],[Male Population]]</f>
        <v>0.91873880329630953</v>
      </c>
      <c r="U6287" s="24">
        <f>Table1[[#This Row],[Total Voters]]/Table1[[#This Row],[Total Population]]</f>
        <v>0.88164893617021278</v>
      </c>
      <c r="V6287" s="24">
        <f>Table1[[#This Row],[Female Ballots]]/Table1[[#This Row],[Female Population]]</f>
        <v>0.81151863482846476</v>
      </c>
      <c r="W6287" s="24">
        <f>Table1[[#This Row],[Male Ballots]]/Table1[[#This Row],[Male Population]]</f>
        <v>0.89000358294518089</v>
      </c>
      <c r="X6287" s="24">
        <f>Table1[[#This Row],[Total Ballots]]/Table1[[#This Row],[Total Population]]</f>
        <v>0.84713933575505973</v>
      </c>
      <c r="Y6287" s="24">
        <f>Table1[[#This Row],[Female Ballots]]/Table1[[#This Row],[Female Voters]]</f>
        <v>0.9538268681663068</v>
      </c>
      <c r="Z6287" s="24">
        <f>Table1[[#This Row],[Male Ballots]]/Table1[[#This Row],[Male Voters]]</f>
        <v>0.96872318851883632</v>
      </c>
      <c r="AA6287" s="64">
        <f>Table1[[#This Row],[Total Ballots]]/Table1[[#This Row],[Total Voters]]</f>
        <v>0.96085788912187764</v>
      </c>
    </row>
    <row r="6288" spans="1:27" x14ac:dyDescent="0.35">
      <c r="A6288" s="8" t="s">
        <v>50</v>
      </c>
      <c r="B6288" s="17">
        <v>2008</v>
      </c>
      <c r="C6288" s="17" t="s">
        <v>82</v>
      </c>
      <c r="D6288" s="17"/>
      <c r="E6288" s="35" t="s">
        <v>74</v>
      </c>
      <c r="F6288" s="35" t="s">
        <v>78</v>
      </c>
      <c r="G6288" s="51" t="s">
        <v>79</v>
      </c>
      <c r="H6288" s="10">
        <v>16166.910000000002</v>
      </c>
      <c r="I6288" s="10">
        <v>16541.920000000002</v>
      </c>
      <c r="J6288" s="53">
        <v>32708.83</v>
      </c>
      <c r="K6288" s="55">
        <v>10684</v>
      </c>
      <c r="L6288" s="57">
        <v>9840</v>
      </c>
      <c r="M6288" s="57">
        <v>2</v>
      </c>
      <c r="N6288" s="59">
        <v>20526</v>
      </c>
      <c r="O6288" s="61">
        <v>9137</v>
      </c>
      <c r="P6288" s="10">
        <v>8331</v>
      </c>
      <c r="Q6288" s="10"/>
      <c r="R6288" s="11">
        <v>17468</v>
      </c>
      <c r="S6288" s="24">
        <f>Table1[[#This Row],[Female Voters]]/Table1[[#This Row],[Female Population]]</f>
        <v>0.66085603247621216</v>
      </c>
      <c r="T6288" s="24">
        <f>Table1[[#This Row],[Male Voters]]/Table1[[#This Row],[Male Population]]</f>
        <v>0.59485235087583543</v>
      </c>
      <c r="U6288" s="24">
        <f>Table1[[#This Row],[Total Voters]]/Table1[[#This Row],[Total Population]]</f>
        <v>0.62753696784629709</v>
      </c>
      <c r="V6288" s="24">
        <f>Table1[[#This Row],[Female Ballots]]/Table1[[#This Row],[Female Population]]</f>
        <v>0.56516675109838543</v>
      </c>
      <c r="W6288" s="24">
        <f>Table1[[#This Row],[Male Ballots]]/Table1[[#This Row],[Male Population]]</f>
        <v>0.5036295665799374</v>
      </c>
      <c r="X6288" s="24">
        <f>Table1[[#This Row],[Total Ballots]]/Table1[[#This Row],[Total Population]]</f>
        <v>0.53404539385847793</v>
      </c>
      <c r="Y6288" s="24">
        <f>Table1[[#This Row],[Female Ballots]]/Table1[[#This Row],[Female Voters]]</f>
        <v>0.85520404342942713</v>
      </c>
      <c r="Z6288" s="24">
        <f>Table1[[#This Row],[Male Ballots]]/Table1[[#This Row],[Male Voters]]</f>
        <v>0.84664634146341466</v>
      </c>
      <c r="AA6288" s="64">
        <f>Table1[[#This Row],[Total Ballots]]/Table1[[#This Row],[Total Voters]]</f>
        <v>0.85101822079314038</v>
      </c>
    </row>
    <row r="6289" spans="1:27" x14ac:dyDescent="0.35">
      <c r="A6289" s="8" t="s">
        <v>50</v>
      </c>
      <c r="B6289" s="17">
        <v>2008</v>
      </c>
      <c r="C6289" s="17" t="s">
        <v>82</v>
      </c>
      <c r="D6289" s="17"/>
      <c r="E6289" s="35" t="s">
        <v>74</v>
      </c>
      <c r="F6289" s="35" t="s">
        <v>78</v>
      </c>
      <c r="G6289" s="51" t="s">
        <v>62</v>
      </c>
      <c r="H6289" s="10">
        <v>4613.8500000000004</v>
      </c>
      <c r="I6289" s="10">
        <v>4865.87</v>
      </c>
      <c r="J6289" s="53">
        <v>9479.7199999999993</v>
      </c>
      <c r="K6289" s="55">
        <v>1335</v>
      </c>
      <c r="L6289" s="57">
        <v>1177</v>
      </c>
      <c r="M6289" s="57">
        <v>1</v>
      </c>
      <c r="N6289" s="59">
        <v>2513</v>
      </c>
      <c r="O6289" s="61">
        <v>878</v>
      </c>
      <c r="P6289" s="10">
        <v>750</v>
      </c>
      <c r="Q6289" s="10"/>
      <c r="R6289" s="11">
        <v>1628</v>
      </c>
      <c r="S6289" s="24">
        <f>Table1[[#This Row],[Female Voters]]/Table1[[#This Row],[Female Population]]</f>
        <v>0.28934620761403163</v>
      </c>
      <c r="T6289" s="24">
        <f>Table1[[#This Row],[Male Voters]]/Table1[[#This Row],[Male Population]]</f>
        <v>0.24188891195202503</v>
      </c>
      <c r="U6289" s="24">
        <f>Table1[[#This Row],[Total Voters]]/Table1[[#This Row],[Total Population]]</f>
        <v>0.26509221791360926</v>
      </c>
      <c r="V6289" s="24">
        <f>Table1[[#This Row],[Female Ballots]]/Table1[[#This Row],[Female Population]]</f>
        <v>0.19029660695514591</v>
      </c>
      <c r="W6289" s="24">
        <f>Table1[[#This Row],[Male Ballots]]/Table1[[#This Row],[Male Population]]</f>
        <v>0.1541348207001009</v>
      </c>
      <c r="X6289" s="24">
        <f>Table1[[#This Row],[Total Ballots]]/Table1[[#This Row],[Total Population]]</f>
        <v>0.17173503014856981</v>
      </c>
      <c r="Y6289" s="24">
        <f>Table1[[#This Row],[Female Ballots]]/Table1[[#This Row],[Female Voters]]</f>
        <v>0.65767790262172288</v>
      </c>
      <c r="Z6289" s="24">
        <f>Table1[[#This Row],[Male Ballots]]/Table1[[#This Row],[Male Voters]]</f>
        <v>0.63721325403568396</v>
      </c>
      <c r="AA6289" s="64">
        <f>Table1[[#This Row],[Total Ballots]]/Table1[[#This Row],[Total Voters]]</f>
        <v>0.64783127735773971</v>
      </c>
    </row>
    <row r="6290" spans="1:27" x14ac:dyDescent="0.35">
      <c r="A6290" s="8" t="s">
        <v>50</v>
      </c>
      <c r="B6290" s="17">
        <v>2008</v>
      </c>
      <c r="C6290" s="17" t="s">
        <v>82</v>
      </c>
      <c r="D6290" s="17"/>
      <c r="E6290" s="35" t="s">
        <v>74</v>
      </c>
      <c r="F6290" s="35" t="s">
        <v>78</v>
      </c>
      <c r="G6290" s="51" t="s">
        <v>63</v>
      </c>
      <c r="H6290" s="10">
        <v>2134.9899999999998</v>
      </c>
      <c r="I6290" s="10">
        <v>2452.9899999999998</v>
      </c>
      <c r="J6290" s="53">
        <v>4587.9799999999996</v>
      </c>
      <c r="K6290" s="55">
        <v>1465</v>
      </c>
      <c r="L6290" s="57">
        <v>1340</v>
      </c>
      <c r="M6290" s="57"/>
      <c r="N6290" s="59">
        <v>2805</v>
      </c>
      <c r="O6290" s="61">
        <v>1154</v>
      </c>
      <c r="P6290" s="10">
        <v>1010</v>
      </c>
      <c r="Q6290" s="10"/>
      <c r="R6290" s="11">
        <v>2164</v>
      </c>
      <c r="S6290" s="24">
        <f>Table1[[#This Row],[Female Voters]]/Table1[[#This Row],[Female Population]]</f>
        <v>0.6861858837746313</v>
      </c>
      <c r="T6290" s="24">
        <f>Table1[[#This Row],[Male Voters]]/Table1[[#This Row],[Male Population]]</f>
        <v>0.5462721005792931</v>
      </c>
      <c r="U6290" s="24">
        <f>Table1[[#This Row],[Total Voters]]/Table1[[#This Row],[Total Population]]</f>
        <v>0.61138017166596204</v>
      </c>
      <c r="V6290" s="24">
        <f>Table1[[#This Row],[Female Ballots]]/Table1[[#This Row],[Female Population]]</f>
        <v>0.54051775418151848</v>
      </c>
      <c r="W6290" s="24">
        <f>Table1[[#This Row],[Male Ballots]]/Table1[[#This Row],[Male Population]]</f>
        <v>0.41174240416797464</v>
      </c>
      <c r="X6290" s="24">
        <f>Table1[[#This Row],[Total Ballots]]/Table1[[#This Row],[Total Population]]</f>
        <v>0.47166726969167261</v>
      </c>
      <c r="Y6290" s="24">
        <f>Table1[[#This Row],[Female Ballots]]/Table1[[#This Row],[Female Voters]]</f>
        <v>0.78771331058020477</v>
      </c>
      <c r="Z6290" s="24">
        <f>Table1[[#This Row],[Male Ballots]]/Table1[[#This Row],[Male Voters]]</f>
        <v>0.75373134328358204</v>
      </c>
      <c r="AA6290" s="64">
        <f>Table1[[#This Row],[Total Ballots]]/Table1[[#This Row],[Total Voters]]</f>
        <v>0.7714795008912656</v>
      </c>
    </row>
    <row r="6291" spans="1:27" x14ac:dyDescent="0.35">
      <c r="A6291" s="8" t="s">
        <v>50</v>
      </c>
      <c r="B6291" s="17">
        <v>2008</v>
      </c>
      <c r="C6291" s="17" t="s">
        <v>82</v>
      </c>
      <c r="D6291" s="17"/>
      <c r="E6291" s="35" t="s">
        <v>74</v>
      </c>
      <c r="F6291" s="35" t="s">
        <v>78</v>
      </c>
      <c r="G6291" s="51" t="s">
        <v>64</v>
      </c>
      <c r="H6291" s="10">
        <v>2081.0100000000002</v>
      </c>
      <c r="I6291" s="10">
        <v>2145</v>
      </c>
      <c r="J6291" s="53">
        <v>4226.0200000000004</v>
      </c>
      <c r="K6291" s="55">
        <v>1526</v>
      </c>
      <c r="L6291" s="57">
        <v>1403</v>
      </c>
      <c r="M6291" s="57"/>
      <c r="N6291" s="59">
        <v>2929</v>
      </c>
      <c r="O6291" s="61">
        <v>1249</v>
      </c>
      <c r="P6291" s="10">
        <v>1150</v>
      </c>
      <c r="Q6291" s="10"/>
      <c r="R6291" s="11">
        <v>2399</v>
      </c>
      <c r="S6291" s="24">
        <f>Table1[[#This Row],[Female Voters]]/Table1[[#This Row],[Female Population]]</f>
        <v>0.73329777367720472</v>
      </c>
      <c r="T6291" s="24">
        <f>Table1[[#This Row],[Male Voters]]/Table1[[#This Row],[Male Population]]</f>
        <v>0.65407925407925405</v>
      </c>
      <c r="U6291" s="24">
        <f>Table1[[#This Row],[Total Voters]]/Table1[[#This Row],[Total Population]]</f>
        <v>0.69308711269705292</v>
      </c>
      <c r="V6291" s="24">
        <f>Table1[[#This Row],[Female Ballots]]/Table1[[#This Row],[Female Population]]</f>
        <v>0.60018933114208961</v>
      </c>
      <c r="W6291" s="24">
        <f>Table1[[#This Row],[Male Ballots]]/Table1[[#This Row],[Male Population]]</f>
        <v>0.53613053613053618</v>
      </c>
      <c r="X6291" s="24">
        <f>Table1[[#This Row],[Total Ballots]]/Table1[[#This Row],[Total Population]]</f>
        <v>0.56767360305914305</v>
      </c>
      <c r="Y6291" s="24">
        <f>Table1[[#This Row],[Female Ballots]]/Table1[[#This Row],[Female Voters]]</f>
        <v>0.81847968545216254</v>
      </c>
      <c r="Z6291" s="24">
        <f>Table1[[#This Row],[Male Ballots]]/Table1[[#This Row],[Male Voters]]</f>
        <v>0.81967213114754101</v>
      </c>
      <c r="AA6291" s="64">
        <f>Table1[[#This Row],[Total Ballots]]/Table1[[#This Row],[Total Voters]]</f>
        <v>0.81905087060430182</v>
      </c>
    </row>
    <row r="6292" spans="1:27" x14ac:dyDescent="0.35">
      <c r="A6292" s="8" t="s">
        <v>50</v>
      </c>
      <c r="B6292" s="17">
        <v>2008</v>
      </c>
      <c r="C6292" s="17" t="s">
        <v>82</v>
      </c>
      <c r="D6292" s="17"/>
      <c r="E6292" s="35" t="s">
        <v>74</v>
      </c>
      <c r="F6292" s="35" t="s">
        <v>78</v>
      </c>
      <c r="G6292" s="51" t="s">
        <v>65</v>
      </c>
      <c r="H6292" s="10">
        <v>2535.02</v>
      </c>
      <c r="I6292" s="10">
        <v>2541.02</v>
      </c>
      <c r="J6292" s="53">
        <v>5076.0200000000004</v>
      </c>
      <c r="K6292" s="55">
        <v>2053</v>
      </c>
      <c r="L6292" s="57">
        <v>1909</v>
      </c>
      <c r="M6292" s="57">
        <v>1</v>
      </c>
      <c r="N6292" s="59">
        <v>3963</v>
      </c>
      <c r="O6292" s="61">
        <v>1797</v>
      </c>
      <c r="P6292" s="10">
        <v>1655</v>
      </c>
      <c r="Q6292" s="10"/>
      <c r="R6292" s="11">
        <v>3452</v>
      </c>
      <c r="S6292" s="24">
        <f>Table1[[#This Row],[Female Voters]]/Table1[[#This Row],[Female Population]]</f>
        <v>0.80985554354600753</v>
      </c>
      <c r="T6292" s="24">
        <f>Table1[[#This Row],[Male Voters]]/Table1[[#This Row],[Male Population]]</f>
        <v>0.75127311079802594</v>
      </c>
      <c r="U6292" s="24">
        <f>Table1[[#This Row],[Total Voters]]/Table1[[#This Row],[Total Population]]</f>
        <v>0.78072978435861162</v>
      </c>
      <c r="V6292" s="24">
        <f>Table1[[#This Row],[Female Ballots]]/Table1[[#This Row],[Female Population]]</f>
        <v>0.70887014698108897</v>
      </c>
      <c r="W6292" s="24">
        <f>Table1[[#This Row],[Male Ballots]]/Table1[[#This Row],[Male Population]]</f>
        <v>0.65131325215858205</v>
      </c>
      <c r="X6292" s="24">
        <f>Table1[[#This Row],[Total Ballots]]/Table1[[#This Row],[Total Population]]</f>
        <v>0.6800603622523157</v>
      </c>
      <c r="Y6292" s="24">
        <f>Table1[[#This Row],[Female Ballots]]/Table1[[#This Row],[Female Voters]]</f>
        <v>0.87530443253774959</v>
      </c>
      <c r="Z6292" s="24">
        <f>Table1[[#This Row],[Male Ballots]]/Table1[[#This Row],[Male Voters]]</f>
        <v>0.86694604504976425</v>
      </c>
      <c r="AA6292" s="64">
        <f>Table1[[#This Row],[Total Ballots]]/Table1[[#This Row],[Total Voters]]</f>
        <v>0.87105727983850623</v>
      </c>
    </row>
    <row r="6293" spans="1:27" x14ac:dyDescent="0.35">
      <c r="A6293" s="8" t="s">
        <v>50</v>
      </c>
      <c r="B6293" s="17">
        <v>2008</v>
      </c>
      <c r="C6293" s="17" t="s">
        <v>82</v>
      </c>
      <c r="D6293" s="17"/>
      <c r="E6293" s="35" t="s">
        <v>74</v>
      </c>
      <c r="F6293" s="35" t="s">
        <v>78</v>
      </c>
      <c r="G6293" s="51" t="s">
        <v>66</v>
      </c>
      <c r="H6293" s="10">
        <v>2232.02</v>
      </c>
      <c r="I6293" s="10">
        <v>2258.02</v>
      </c>
      <c r="J6293" s="53">
        <v>4490.04</v>
      </c>
      <c r="K6293" s="55">
        <v>2055</v>
      </c>
      <c r="L6293" s="57">
        <v>1943</v>
      </c>
      <c r="M6293" s="57"/>
      <c r="N6293" s="59">
        <v>3998</v>
      </c>
      <c r="O6293" s="61">
        <v>1904</v>
      </c>
      <c r="P6293" s="10">
        <v>1799</v>
      </c>
      <c r="Q6293" s="10"/>
      <c r="R6293" s="11">
        <v>3703</v>
      </c>
      <c r="S6293" s="24">
        <f>Table1[[#This Row],[Female Voters]]/Table1[[#This Row],[Female Population]]</f>
        <v>0.92069067481474176</v>
      </c>
      <c r="T6293" s="24">
        <f>Table1[[#This Row],[Male Voters]]/Table1[[#This Row],[Male Population]]</f>
        <v>0.86048839248545184</v>
      </c>
      <c r="U6293" s="24">
        <f>Table1[[#This Row],[Total Voters]]/Table1[[#This Row],[Total Population]]</f>
        <v>0.8904152301538516</v>
      </c>
      <c r="V6293" s="24">
        <f>Table1[[#This Row],[Female Ballots]]/Table1[[#This Row],[Female Population]]</f>
        <v>0.85303895126387752</v>
      </c>
      <c r="W6293" s="24">
        <f>Table1[[#This Row],[Male Ballots]]/Table1[[#This Row],[Male Population]]</f>
        <v>0.79671570668107461</v>
      </c>
      <c r="X6293" s="24">
        <f>Table1[[#This Row],[Total Ballots]]/Table1[[#This Row],[Total Population]]</f>
        <v>0.82471425644314977</v>
      </c>
      <c r="Y6293" s="24">
        <f>Table1[[#This Row],[Female Ballots]]/Table1[[#This Row],[Female Voters]]</f>
        <v>0.92652068126520681</v>
      </c>
      <c r="Z6293" s="24">
        <f>Table1[[#This Row],[Male Ballots]]/Table1[[#This Row],[Male Voters]]</f>
        <v>0.92588780236747303</v>
      </c>
      <c r="AA6293" s="64">
        <f>Table1[[#This Row],[Total Ballots]]/Table1[[#This Row],[Total Voters]]</f>
        <v>0.9262131065532766</v>
      </c>
    </row>
    <row r="6294" spans="1:27" x14ac:dyDescent="0.35">
      <c r="A6294" s="8" t="s">
        <v>50</v>
      </c>
      <c r="B6294" s="17">
        <v>2008</v>
      </c>
      <c r="C6294" s="17" t="s">
        <v>82</v>
      </c>
      <c r="D6294" s="17"/>
      <c r="E6294" s="35" t="s">
        <v>74</v>
      </c>
      <c r="F6294" s="35" t="s">
        <v>78</v>
      </c>
      <c r="G6294" s="51" t="s">
        <v>67</v>
      </c>
      <c r="H6294" s="10">
        <v>2570.0200000000004</v>
      </c>
      <c r="I6294" s="10">
        <v>2279.02</v>
      </c>
      <c r="J6294" s="53">
        <v>4849.05</v>
      </c>
      <c r="K6294" s="55">
        <v>2250</v>
      </c>
      <c r="L6294" s="57">
        <v>2068</v>
      </c>
      <c r="M6294" s="57"/>
      <c r="N6294" s="59">
        <v>4318</v>
      </c>
      <c r="O6294" s="61">
        <v>2155</v>
      </c>
      <c r="P6294" s="10">
        <v>1967</v>
      </c>
      <c r="Q6294" s="10"/>
      <c r="R6294" s="11">
        <v>4122</v>
      </c>
      <c r="S6294" s="24">
        <f>Table1[[#This Row],[Female Voters]]/Table1[[#This Row],[Female Population]]</f>
        <v>0.87547956825238704</v>
      </c>
      <c r="T6294" s="24">
        <f>Table1[[#This Row],[Male Voters]]/Table1[[#This Row],[Male Population]]</f>
        <v>0.90740756992040439</v>
      </c>
      <c r="U6294" s="24">
        <f>Table1[[#This Row],[Total Voters]]/Table1[[#This Row],[Total Population]]</f>
        <v>0.89048370299336976</v>
      </c>
      <c r="V6294" s="24">
        <f>Table1[[#This Row],[Female Ballots]]/Table1[[#This Row],[Female Population]]</f>
        <v>0.83851487537061953</v>
      </c>
      <c r="W6294" s="24">
        <f>Table1[[#This Row],[Male Ballots]]/Table1[[#This Row],[Male Population]]</f>
        <v>0.86309027564479468</v>
      </c>
      <c r="X6294" s="24">
        <f>Table1[[#This Row],[Total Ballots]]/Table1[[#This Row],[Total Population]]</f>
        <v>0.85006341448324929</v>
      </c>
      <c r="Y6294" s="24">
        <f>Table1[[#This Row],[Female Ballots]]/Table1[[#This Row],[Female Voters]]</f>
        <v>0.95777777777777773</v>
      </c>
      <c r="Z6294" s="24">
        <f>Table1[[#This Row],[Male Ballots]]/Table1[[#This Row],[Male Voters]]</f>
        <v>0.95116054158607355</v>
      </c>
      <c r="AA6294" s="64">
        <f>Table1[[#This Row],[Total Ballots]]/Table1[[#This Row],[Total Voters]]</f>
        <v>0.95460861509958317</v>
      </c>
    </row>
    <row r="6295" spans="1:27" x14ac:dyDescent="0.35">
      <c r="A6295" s="8" t="s">
        <v>29</v>
      </c>
      <c r="B6295" s="17">
        <v>2008</v>
      </c>
      <c r="C6295" s="17" t="s">
        <v>82</v>
      </c>
      <c r="D6295" s="17" t="s">
        <v>69</v>
      </c>
      <c r="E6295" s="35" t="s">
        <v>74</v>
      </c>
      <c r="F6295" s="35" t="s">
        <v>78</v>
      </c>
      <c r="G6295" s="51" t="s">
        <v>79</v>
      </c>
      <c r="H6295" s="10">
        <v>7727</v>
      </c>
      <c r="I6295" s="10">
        <v>7834</v>
      </c>
      <c r="J6295" s="53">
        <v>15561</v>
      </c>
      <c r="K6295" s="55">
        <v>6154</v>
      </c>
      <c r="L6295" s="57">
        <v>5808</v>
      </c>
      <c r="M6295" s="57">
        <v>183</v>
      </c>
      <c r="N6295" s="59">
        <v>12145</v>
      </c>
      <c r="O6295" s="61">
        <v>5165</v>
      </c>
      <c r="P6295" s="10">
        <v>4777</v>
      </c>
      <c r="Q6295" s="10">
        <v>138</v>
      </c>
      <c r="R6295" s="11">
        <v>10080</v>
      </c>
      <c r="S6295" s="24">
        <f>Table1[[#This Row],[Female Voters]]/Table1[[#This Row],[Female Population]]</f>
        <v>0.7964281092273845</v>
      </c>
      <c r="T6295" s="24">
        <f>Table1[[#This Row],[Male Voters]]/Table1[[#This Row],[Male Population]]</f>
        <v>0.74138371202450859</v>
      </c>
      <c r="U6295" s="24">
        <f>Table1[[#This Row],[Total Voters]]/Table1[[#This Row],[Total Population]]</f>
        <v>0.78047683310841209</v>
      </c>
      <c r="V6295" s="24">
        <f>Table1[[#This Row],[Female Ballots]]/Table1[[#This Row],[Female Population]]</f>
        <v>0.6684353565419956</v>
      </c>
      <c r="W6295" s="24">
        <f>Table1[[#This Row],[Male Ballots]]/Table1[[#This Row],[Male Population]]</f>
        <v>0.6097778912432984</v>
      </c>
      <c r="X6295" s="24">
        <f>Table1[[#This Row],[Total Ballots]]/Table1[[#This Row],[Total Population]]</f>
        <v>0.64777327935222673</v>
      </c>
      <c r="Y6295" s="24">
        <f>Table1[[#This Row],[Female Ballots]]/Table1[[#This Row],[Female Voters]]</f>
        <v>0.83929151771205723</v>
      </c>
      <c r="Z6295" s="24">
        <f>Table1[[#This Row],[Male Ballots]]/Table1[[#This Row],[Male Voters]]</f>
        <v>0.82248622589531684</v>
      </c>
      <c r="AA6295" s="64">
        <f>Table1[[#This Row],[Total Ballots]]/Table1[[#This Row],[Total Voters]]</f>
        <v>0.82997118155619598</v>
      </c>
    </row>
    <row r="6296" spans="1:27" x14ac:dyDescent="0.35">
      <c r="A6296" s="8" t="s">
        <v>29</v>
      </c>
      <c r="B6296" s="17">
        <v>2008</v>
      </c>
      <c r="C6296" s="17" t="s">
        <v>82</v>
      </c>
      <c r="D6296" s="17" t="s">
        <v>69</v>
      </c>
      <c r="E6296" s="35" t="s">
        <v>74</v>
      </c>
      <c r="F6296" s="35" t="s">
        <v>78</v>
      </c>
      <c r="G6296" s="51" t="s">
        <v>62</v>
      </c>
      <c r="H6296" s="10">
        <v>631</v>
      </c>
      <c r="I6296" s="10">
        <v>658</v>
      </c>
      <c r="J6296" s="53">
        <v>1289</v>
      </c>
      <c r="K6296" s="55">
        <v>451</v>
      </c>
      <c r="L6296" s="57">
        <v>392</v>
      </c>
      <c r="M6296" s="57">
        <v>37</v>
      </c>
      <c r="N6296" s="59">
        <v>880</v>
      </c>
      <c r="O6296" s="61">
        <v>252</v>
      </c>
      <c r="P6296" s="10">
        <v>204</v>
      </c>
      <c r="Q6296" s="10">
        <v>14</v>
      </c>
      <c r="R6296" s="11">
        <v>470</v>
      </c>
      <c r="S6296" s="24">
        <f>Table1[[#This Row],[Female Voters]]/Table1[[#This Row],[Female Population]]</f>
        <v>0.71473851030110935</v>
      </c>
      <c r="T6296" s="24">
        <f>Table1[[#This Row],[Male Voters]]/Table1[[#This Row],[Male Population]]</f>
        <v>0.5957446808510638</v>
      </c>
      <c r="U6296" s="24">
        <f>Table1[[#This Row],[Total Voters]]/Table1[[#This Row],[Total Population]]</f>
        <v>0.68269976726144299</v>
      </c>
      <c r="V6296" s="24">
        <f>Table1[[#This Row],[Female Ballots]]/Table1[[#This Row],[Female Population]]</f>
        <v>0.39936608557844688</v>
      </c>
      <c r="W6296" s="24">
        <f>Table1[[#This Row],[Male Ballots]]/Table1[[#This Row],[Male Population]]</f>
        <v>0.3100303951367781</v>
      </c>
      <c r="X6296" s="24">
        <f>Table1[[#This Row],[Total Ballots]]/Table1[[#This Row],[Total Population]]</f>
        <v>0.36462373933281611</v>
      </c>
      <c r="Y6296" s="24">
        <f>Table1[[#This Row],[Female Ballots]]/Table1[[#This Row],[Female Voters]]</f>
        <v>0.55875831485587579</v>
      </c>
      <c r="Z6296" s="24">
        <f>Table1[[#This Row],[Male Ballots]]/Table1[[#This Row],[Male Voters]]</f>
        <v>0.52040816326530615</v>
      </c>
      <c r="AA6296" s="64">
        <f>Table1[[#This Row],[Total Ballots]]/Table1[[#This Row],[Total Voters]]</f>
        <v>0.53409090909090906</v>
      </c>
    </row>
    <row r="6297" spans="1:27" x14ac:dyDescent="0.35">
      <c r="A6297" s="8" t="s">
        <v>29</v>
      </c>
      <c r="B6297" s="17">
        <v>2008</v>
      </c>
      <c r="C6297" s="17" t="s">
        <v>82</v>
      </c>
      <c r="D6297" s="17" t="s">
        <v>69</v>
      </c>
      <c r="E6297" s="35" t="s">
        <v>74</v>
      </c>
      <c r="F6297" s="35" t="s">
        <v>78</v>
      </c>
      <c r="G6297" s="51" t="s">
        <v>63</v>
      </c>
      <c r="H6297" s="10">
        <v>947</v>
      </c>
      <c r="I6297" s="10">
        <v>984</v>
      </c>
      <c r="J6297" s="53">
        <v>1931</v>
      </c>
      <c r="K6297" s="55">
        <v>717</v>
      </c>
      <c r="L6297" s="57">
        <v>614</v>
      </c>
      <c r="M6297" s="57">
        <v>21</v>
      </c>
      <c r="N6297" s="59">
        <v>1352</v>
      </c>
      <c r="O6297" s="61">
        <v>476</v>
      </c>
      <c r="P6297" s="10">
        <v>382</v>
      </c>
      <c r="Q6297" s="10">
        <v>16</v>
      </c>
      <c r="R6297" s="11">
        <v>874</v>
      </c>
      <c r="S6297" s="24">
        <f>Table1[[#This Row],[Female Voters]]/Table1[[#This Row],[Female Population]]</f>
        <v>0.75712777191129887</v>
      </c>
      <c r="T6297" s="24">
        <f>Table1[[#This Row],[Male Voters]]/Table1[[#This Row],[Male Population]]</f>
        <v>0.62398373983739841</v>
      </c>
      <c r="U6297" s="24">
        <f>Table1[[#This Row],[Total Voters]]/Table1[[#This Row],[Total Population]]</f>
        <v>0.7001553599171414</v>
      </c>
      <c r="V6297" s="24">
        <f>Table1[[#This Row],[Female Ballots]]/Table1[[#This Row],[Female Population]]</f>
        <v>0.50263991552270326</v>
      </c>
      <c r="W6297" s="24">
        <f>Table1[[#This Row],[Male Ballots]]/Table1[[#This Row],[Male Population]]</f>
        <v>0.38821138211382111</v>
      </c>
      <c r="X6297" s="24">
        <f>Table1[[#This Row],[Total Ballots]]/Table1[[#This Row],[Total Population]]</f>
        <v>0.45261522527187986</v>
      </c>
      <c r="Y6297" s="24">
        <f>Table1[[#This Row],[Female Ballots]]/Table1[[#This Row],[Female Voters]]</f>
        <v>0.66387726638772659</v>
      </c>
      <c r="Z6297" s="24">
        <f>Table1[[#This Row],[Male Ballots]]/Table1[[#This Row],[Male Voters]]</f>
        <v>0.62214983713355054</v>
      </c>
      <c r="AA6297" s="64">
        <f>Table1[[#This Row],[Total Ballots]]/Table1[[#This Row],[Total Voters]]</f>
        <v>0.64644970414201186</v>
      </c>
    </row>
    <row r="6298" spans="1:27" x14ac:dyDescent="0.35">
      <c r="A6298" s="8" t="s">
        <v>29</v>
      </c>
      <c r="B6298" s="17">
        <v>2008</v>
      </c>
      <c r="C6298" s="17" t="s">
        <v>82</v>
      </c>
      <c r="D6298" s="17" t="s">
        <v>69</v>
      </c>
      <c r="E6298" s="35" t="s">
        <v>74</v>
      </c>
      <c r="F6298" s="35" t="s">
        <v>78</v>
      </c>
      <c r="G6298" s="51" t="s">
        <v>64</v>
      </c>
      <c r="H6298" s="10">
        <v>1223</v>
      </c>
      <c r="I6298" s="10">
        <v>1322</v>
      </c>
      <c r="J6298" s="53">
        <v>2545</v>
      </c>
      <c r="K6298" s="55">
        <v>794</v>
      </c>
      <c r="L6298" s="57">
        <v>791</v>
      </c>
      <c r="M6298" s="57">
        <v>24</v>
      </c>
      <c r="N6298" s="59">
        <v>1609</v>
      </c>
      <c r="O6298" s="61">
        <v>611</v>
      </c>
      <c r="P6298" s="10">
        <v>572</v>
      </c>
      <c r="Q6298" s="10">
        <v>18</v>
      </c>
      <c r="R6298" s="11">
        <v>1201</v>
      </c>
      <c r="S6298" s="24">
        <f>Table1[[#This Row],[Female Voters]]/Table1[[#This Row],[Female Population]]</f>
        <v>0.64922322158626333</v>
      </c>
      <c r="T6298" s="24">
        <f>Table1[[#This Row],[Male Voters]]/Table1[[#This Row],[Male Population]]</f>
        <v>0.59833585476550677</v>
      </c>
      <c r="U6298" s="24">
        <f>Table1[[#This Row],[Total Voters]]/Table1[[#This Row],[Total Population]]</f>
        <v>0.63222003929273085</v>
      </c>
      <c r="V6298" s="24">
        <f>Table1[[#This Row],[Female Ballots]]/Table1[[#This Row],[Female Population]]</f>
        <v>0.49959116925592806</v>
      </c>
      <c r="W6298" s="24">
        <f>Table1[[#This Row],[Male Ballots]]/Table1[[#This Row],[Male Population]]</f>
        <v>0.43267776096822996</v>
      </c>
      <c r="X6298" s="24">
        <f>Table1[[#This Row],[Total Ballots]]/Table1[[#This Row],[Total Population]]</f>
        <v>0.47190569744597249</v>
      </c>
      <c r="Y6298" s="24">
        <f>Table1[[#This Row],[Female Ballots]]/Table1[[#This Row],[Female Voters]]</f>
        <v>0.76952141057934509</v>
      </c>
      <c r="Z6298" s="24">
        <f>Table1[[#This Row],[Male Ballots]]/Table1[[#This Row],[Male Voters]]</f>
        <v>0.72313527180783821</v>
      </c>
      <c r="AA6298" s="64">
        <f>Table1[[#This Row],[Total Ballots]]/Table1[[#This Row],[Total Voters]]</f>
        <v>0.74642635177128647</v>
      </c>
    </row>
    <row r="6299" spans="1:27" x14ac:dyDescent="0.35">
      <c r="A6299" s="8" t="s">
        <v>29</v>
      </c>
      <c r="B6299" s="17">
        <v>2008</v>
      </c>
      <c r="C6299" s="17" t="s">
        <v>82</v>
      </c>
      <c r="D6299" s="17" t="s">
        <v>69</v>
      </c>
      <c r="E6299" s="35" t="s">
        <v>74</v>
      </c>
      <c r="F6299" s="35" t="s">
        <v>78</v>
      </c>
      <c r="G6299" s="51" t="s">
        <v>65</v>
      </c>
      <c r="H6299" s="10">
        <v>1602</v>
      </c>
      <c r="I6299" s="10">
        <v>1590</v>
      </c>
      <c r="J6299" s="53">
        <v>3192</v>
      </c>
      <c r="K6299" s="55">
        <v>1290</v>
      </c>
      <c r="L6299" s="57">
        <v>1139</v>
      </c>
      <c r="M6299" s="57">
        <v>23</v>
      </c>
      <c r="N6299" s="59">
        <v>2452</v>
      </c>
      <c r="O6299" s="61">
        <v>1092</v>
      </c>
      <c r="P6299" s="10">
        <v>933</v>
      </c>
      <c r="Q6299" s="10">
        <v>22</v>
      </c>
      <c r="R6299" s="11">
        <v>2047</v>
      </c>
      <c r="S6299" s="24">
        <f>Table1[[#This Row],[Female Voters]]/Table1[[#This Row],[Female Population]]</f>
        <v>0.80524344569288386</v>
      </c>
      <c r="T6299" s="24">
        <f>Table1[[#This Row],[Male Voters]]/Table1[[#This Row],[Male Population]]</f>
        <v>0.71635220125786159</v>
      </c>
      <c r="U6299" s="24">
        <f>Table1[[#This Row],[Total Voters]]/Table1[[#This Row],[Total Population]]</f>
        <v>0.76817042606516295</v>
      </c>
      <c r="V6299" s="24">
        <f>Table1[[#This Row],[Female Ballots]]/Table1[[#This Row],[Female Population]]</f>
        <v>0.68164794007490637</v>
      </c>
      <c r="W6299" s="24">
        <f>Table1[[#This Row],[Male Ballots]]/Table1[[#This Row],[Male Population]]</f>
        <v>0.58679245283018866</v>
      </c>
      <c r="X6299" s="24">
        <f>Table1[[#This Row],[Total Ballots]]/Table1[[#This Row],[Total Population]]</f>
        <v>0.64129072681704258</v>
      </c>
      <c r="Y6299" s="24">
        <f>Table1[[#This Row],[Female Ballots]]/Table1[[#This Row],[Female Voters]]</f>
        <v>0.84651162790697676</v>
      </c>
      <c r="Z6299" s="24">
        <f>Table1[[#This Row],[Male Ballots]]/Table1[[#This Row],[Male Voters]]</f>
        <v>0.8191395961369623</v>
      </c>
      <c r="AA6299" s="64">
        <f>Table1[[#This Row],[Total Ballots]]/Table1[[#This Row],[Total Voters]]</f>
        <v>0.83482871125611746</v>
      </c>
    </row>
    <row r="6300" spans="1:27" x14ac:dyDescent="0.35">
      <c r="A6300" s="8" t="s">
        <v>29</v>
      </c>
      <c r="B6300" s="17">
        <v>2008</v>
      </c>
      <c r="C6300" s="17" t="s">
        <v>82</v>
      </c>
      <c r="D6300" s="17" t="s">
        <v>69</v>
      </c>
      <c r="E6300" s="35" t="s">
        <v>74</v>
      </c>
      <c r="F6300" s="35" t="s">
        <v>78</v>
      </c>
      <c r="G6300" s="51" t="s">
        <v>66</v>
      </c>
      <c r="H6300" s="10">
        <v>1634</v>
      </c>
      <c r="I6300" s="10">
        <v>1633</v>
      </c>
      <c r="J6300" s="53">
        <v>3267</v>
      </c>
      <c r="K6300" s="55">
        <v>1448</v>
      </c>
      <c r="L6300" s="57">
        <v>1408</v>
      </c>
      <c r="M6300" s="57">
        <v>45</v>
      </c>
      <c r="N6300" s="59">
        <v>2901</v>
      </c>
      <c r="O6300" s="61">
        <v>1363</v>
      </c>
      <c r="P6300" s="10">
        <v>1272</v>
      </c>
      <c r="Q6300" s="10">
        <v>41</v>
      </c>
      <c r="R6300" s="11">
        <v>2676</v>
      </c>
      <c r="S6300" s="24">
        <f>Table1[[#This Row],[Female Voters]]/Table1[[#This Row],[Female Population]]</f>
        <v>0.88616891064871484</v>
      </c>
      <c r="T6300" s="24">
        <f>Table1[[#This Row],[Male Voters]]/Table1[[#This Row],[Male Population]]</f>
        <v>0.86221677893447646</v>
      </c>
      <c r="U6300" s="24">
        <f>Table1[[#This Row],[Total Voters]]/Table1[[#This Row],[Total Population]]</f>
        <v>0.88797061524334253</v>
      </c>
      <c r="V6300" s="24">
        <f>Table1[[#This Row],[Female Ballots]]/Table1[[#This Row],[Female Population]]</f>
        <v>0.83414932680538556</v>
      </c>
      <c r="W6300" s="24">
        <f>Table1[[#This Row],[Male Ballots]]/Table1[[#This Row],[Male Population]]</f>
        <v>0.7789344764237599</v>
      </c>
      <c r="X6300" s="24">
        <f>Table1[[#This Row],[Total Ballots]]/Table1[[#This Row],[Total Population]]</f>
        <v>0.81910009182736454</v>
      </c>
      <c r="Y6300" s="24">
        <f>Table1[[#This Row],[Female Ballots]]/Table1[[#This Row],[Female Voters]]</f>
        <v>0.94129834254143652</v>
      </c>
      <c r="Z6300" s="24">
        <f>Table1[[#This Row],[Male Ballots]]/Table1[[#This Row],[Male Voters]]</f>
        <v>0.90340909090909094</v>
      </c>
      <c r="AA6300" s="64">
        <f>Table1[[#This Row],[Total Ballots]]/Table1[[#This Row],[Total Voters]]</f>
        <v>0.92244053774560497</v>
      </c>
    </row>
    <row r="6301" spans="1:27" x14ac:dyDescent="0.35">
      <c r="A6301" s="8" t="s">
        <v>29</v>
      </c>
      <c r="B6301" s="17">
        <v>2008</v>
      </c>
      <c r="C6301" s="17" t="s">
        <v>82</v>
      </c>
      <c r="D6301" s="17" t="s">
        <v>69</v>
      </c>
      <c r="E6301" s="35" t="s">
        <v>74</v>
      </c>
      <c r="F6301" s="35" t="s">
        <v>78</v>
      </c>
      <c r="G6301" s="51" t="s">
        <v>67</v>
      </c>
      <c r="H6301" s="10">
        <v>1690</v>
      </c>
      <c r="I6301" s="10">
        <v>1647</v>
      </c>
      <c r="J6301" s="53">
        <v>3337</v>
      </c>
      <c r="K6301" s="55">
        <v>1454</v>
      </c>
      <c r="L6301" s="57">
        <v>1464</v>
      </c>
      <c r="M6301" s="57">
        <v>33</v>
      </c>
      <c r="N6301" s="59">
        <v>2951</v>
      </c>
      <c r="O6301" s="61">
        <v>1371</v>
      </c>
      <c r="P6301" s="10">
        <v>1414</v>
      </c>
      <c r="Q6301" s="10">
        <v>27</v>
      </c>
      <c r="R6301" s="11">
        <v>2812</v>
      </c>
      <c r="S6301" s="24">
        <f>Table1[[#This Row],[Female Voters]]/Table1[[#This Row],[Female Population]]</f>
        <v>0.86035502958579879</v>
      </c>
      <c r="T6301" s="24">
        <f>Table1[[#This Row],[Male Voters]]/Table1[[#This Row],[Male Population]]</f>
        <v>0.88888888888888884</v>
      </c>
      <c r="U6301" s="24">
        <f>Table1[[#This Row],[Total Voters]]/Table1[[#This Row],[Total Population]]</f>
        <v>0.88432724003596042</v>
      </c>
      <c r="V6301" s="24">
        <f>Table1[[#This Row],[Female Ballots]]/Table1[[#This Row],[Female Population]]</f>
        <v>0.81124260355029587</v>
      </c>
      <c r="W6301" s="24">
        <f>Table1[[#This Row],[Male Ballots]]/Table1[[#This Row],[Male Population]]</f>
        <v>0.85853066180935034</v>
      </c>
      <c r="X6301" s="24">
        <f>Table1[[#This Row],[Total Ballots]]/Table1[[#This Row],[Total Population]]</f>
        <v>0.8426730596344022</v>
      </c>
      <c r="Y6301" s="24">
        <f>Table1[[#This Row],[Female Ballots]]/Table1[[#This Row],[Female Voters]]</f>
        <v>0.94291609353507566</v>
      </c>
      <c r="Z6301" s="24">
        <f>Table1[[#This Row],[Male Ballots]]/Table1[[#This Row],[Male Voters]]</f>
        <v>0.96584699453551914</v>
      </c>
      <c r="AA6301" s="64">
        <f>Table1[[#This Row],[Total Ballots]]/Table1[[#This Row],[Total Voters]]</f>
        <v>0.95289732294137586</v>
      </c>
    </row>
    <row r="6302" spans="1:27" x14ac:dyDescent="0.35">
      <c r="A6302" s="8" t="s">
        <v>42</v>
      </c>
      <c r="B6302" s="17">
        <v>2008</v>
      </c>
      <c r="C6302" s="17" t="s">
        <v>82</v>
      </c>
      <c r="D6302" s="17"/>
      <c r="E6302" s="35" t="s">
        <v>74</v>
      </c>
      <c r="F6302" s="35" t="s">
        <v>78</v>
      </c>
      <c r="G6302" s="51" t="s">
        <v>79</v>
      </c>
      <c r="H6302" s="10">
        <v>28801</v>
      </c>
      <c r="I6302" s="10">
        <v>28251</v>
      </c>
      <c r="J6302" s="53">
        <v>57052</v>
      </c>
      <c r="K6302" s="55">
        <v>22011</v>
      </c>
      <c r="L6302" s="57">
        <v>19551</v>
      </c>
      <c r="M6302" s="57">
        <v>12</v>
      </c>
      <c r="N6302" s="59">
        <v>41574</v>
      </c>
      <c r="O6302" s="61">
        <v>17971</v>
      </c>
      <c r="P6302" s="10">
        <v>15885</v>
      </c>
      <c r="Q6302" s="10">
        <v>7</v>
      </c>
      <c r="R6302" s="11">
        <v>33863</v>
      </c>
      <c r="S6302" s="24">
        <f>Table1[[#This Row],[Female Voters]]/Table1[[#This Row],[Female Population]]</f>
        <v>0.76424429707301833</v>
      </c>
      <c r="T6302" s="24">
        <f>Table1[[#This Row],[Male Voters]]/Table1[[#This Row],[Male Population]]</f>
        <v>0.69204629924604444</v>
      </c>
      <c r="U6302" s="24">
        <f>Table1[[#This Row],[Total Voters]]/Table1[[#This Row],[Total Population]]</f>
        <v>0.72870363878566924</v>
      </c>
      <c r="V6302" s="24">
        <f>Table1[[#This Row],[Female Ballots]]/Table1[[#This Row],[Female Population]]</f>
        <v>0.62397138988229572</v>
      </c>
      <c r="W6302" s="24">
        <f>Table1[[#This Row],[Male Ballots]]/Table1[[#This Row],[Male Population]]</f>
        <v>0.56228098120420511</v>
      </c>
      <c r="X6302" s="24">
        <f>Table1[[#This Row],[Total Ballots]]/Table1[[#This Row],[Total Population]]</f>
        <v>0.59354623851924559</v>
      </c>
      <c r="Y6302" s="24">
        <f>Table1[[#This Row],[Female Ballots]]/Table1[[#This Row],[Female Voters]]</f>
        <v>0.81645540865930666</v>
      </c>
      <c r="Z6302" s="24">
        <f>Table1[[#This Row],[Male Ballots]]/Table1[[#This Row],[Male Voters]]</f>
        <v>0.81249040969771369</v>
      </c>
      <c r="AA6302" s="64">
        <f>Table1[[#This Row],[Total Ballots]]/Table1[[#This Row],[Total Voters]]</f>
        <v>0.81452350026458842</v>
      </c>
    </row>
    <row r="6303" spans="1:27" x14ac:dyDescent="0.35">
      <c r="A6303" s="8" t="s">
        <v>42</v>
      </c>
      <c r="B6303" s="17">
        <v>2008</v>
      </c>
      <c r="C6303" s="17" t="s">
        <v>82</v>
      </c>
      <c r="D6303" s="17"/>
      <c r="E6303" s="35" t="s">
        <v>74</v>
      </c>
      <c r="F6303" s="35" t="s">
        <v>78</v>
      </c>
      <c r="G6303" s="51" t="s">
        <v>62</v>
      </c>
      <c r="H6303" s="10">
        <v>3073</v>
      </c>
      <c r="I6303" s="10">
        <v>3407</v>
      </c>
      <c r="J6303" s="53">
        <v>6480</v>
      </c>
      <c r="K6303" s="55">
        <v>2122</v>
      </c>
      <c r="L6303" s="57">
        <v>1825</v>
      </c>
      <c r="M6303" s="57">
        <v>6</v>
      </c>
      <c r="N6303" s="59">
        <v>3953</v>
      </c>
      <c r="O6303" s="61">
        <v>1177</v>
      </c>
      <c r="P6303" s="10">
        <v>965</v>
      </c>
      <c r="Q6303" s="10">
        <v>4</v>
      </c>
      <c r="R6303" s="11">
        <v>2146</v>
      </c>
      <c r="S6303" s="24">
        <f>Table1[[#This Row],[Female Voters]]/Table1[[#This Row],[Female Population]]</f>
        <v>0.69053042629352424</v>
      </c>
      <c r="T6303" s="24">
        <f>Table1[[#This Row],[Male Voters]]/Table1[[#This Row],[Male Population]]</f>
        <v>0.53566187261520404</v>
      </c>
      <c r="U6303" s="24">
        <f>Table1[[#This Row],[Total Voters]]/Table1[[#This Row],[Total Population]]</f>
        <v>0.61003086419753083</v>
      </c>
      <c r="V6303" s="24">
        <f>Table1[[#This Row],[Female Ballots]]/Table1[[#This Row],[Female Population]]</f>
        <v>0.38301334201106413</v>
      </c>
      <c r="W6303" s="24">
        <f>Table1[[#This Row],[Male Ballots]]/Table1[[#This Row],[Male Population]]</f>
        <v>0.28324038743762842</v>
      </c>
      <c r="X6303" s="24">
        <f>Table1[[#This Row],[Total Ballots]]/Table1[[#This Row],[Total Population]]</f>
        <v>0.33117283950617282</v>
      </c>
      <c r="Y6303" s="24">
        <f>Table1[[#This Row],[Female Ballots]]/Table1[[#This Row],[Female Voters]]</f>
        <v>0.5546654099905749</v>
      </c>
      <c r="Z6303" s="24">
        <f>Table1[[#This Row],[Male Ballots]]/Table1[[#This Row],[Male Voters]]</f>
        <v>0.52876712328767128</v>
      </c>
      <c r="AA6303" s="64">
        <f>Table1[[#This Row],[Total Ballots]]/Table1[[#This Row],[Total Voters]]</f>
        <v>0.54287882620794337</v>
      </c>
    </row>
    <row r="6304" spans="1:27" x14ac:dyDescent="0.35">
      <c r="A6304" s="8" t="s">
        <v>42</v>
      </c>
      <c r="B6304" s="17">
        <v>2008</v>
      </c>
      <c r="C6304" s="17" t="s">
        <v>82</v>
      </c>
      <c r="D6304" s="17"/>
      <c r="E6304" s="35" t="s">
        <v>74</v>
      </c>
      <c r="F6304" s="35" t="s">
        <v>78</v>
      </c>
      <c r="G6304" s="51" t="s">
        <v>63</v>
      </c>
      <c r="H6304" s="10">
        <v>4024</v>
      </c>
      <c r="I6304" s="10">
        <v>4152</v>
      </c>
      <c r="J6304" s="53">
        <v>8176</v>
      </c>
      <c r="K6304" s="55">
        <v>2726</v>
      </c>
      <c r="L6304" s="57">
        <v>2375</v>
      </c>
      <c r="M6304" s="57">
        <v>2</v>
      </c>
      <c r="N6304" s="59">
        <v>5103</v>
      </c>
      <c r="O6304" s="61">
        <v>1860</v>
      </c>
      <c r="P6304" s="10">
        <v>1555</v>
      </c>
      <c r="Q6304" s="10"/>
      <c r="R6304" s="11">
        <v>3415</v>
      </c>
      <c r="S6304" s="24">
        <f>Table1[[#This Row],[Female Voters]]/Table1[[#This Row],[Female Population]]</f>
        <v>0.67743538767395628</v>
      </c>
      <c r="T6304" s="24">
        <f>Table1[[#This Row],[Male Voters]]/Table1[[#This Row],[Male Population]]</f>
        <v>0.57201348747591518</v>
      </c>
      <c r="U6304" s="24">
        <f>Table1[[#This Row],[Total Voters]]/Table1[[#This Row],[Total Population]]</f>
        <v>0.62414383561643838</v>
      </c>
      <c r="V6304" s="24">
        <f>Table1[[#This Row],[Female Ballots]]/Table1[[#This Row],[Female Population]]</f>
        <v>0.46222664015904574</v>
      </c>
      <c r="W6304" s="24">
        <f>Table1[[#This Row],[Male Ballots]]/Table1[[#This Row],[Male Population]]</f>
        <v>0.37451830443159922</v>
      </c>
      <c r="X6304" s="24">
        <f>Table1[[#This Row],[Total Ballots]]/Table1[[#This Row],[Total Population]]</f>
        <v>0.41768590998043054</v>
      </c>
      <c r="Y6304" s="24">
        <f>Table1[[#This Row],[Female Ballots]]/Table1[[#This Row],[Female Voters]]</f>
        <v>0.68231841526045489</v>
      </c>
      <c r="Z6304" s="24">
        <f>Table1[[#This Row],[Male Ballots]]/Table1[[#This Row],[Male Voters]]</f>
        <v>0.65473684210526317</v>
      </c>
      <c r="AA6304" s="64">
        <f>Table1[[#This Row],[Total Ballots]]/Table1[[#This Row],[Total Voters]]</f>
        <v>0.66921418773270624</v>
      </c>
    </row>
    <row r="6305" spans="1:27" x14ac:dyDescent="0.35">
      <c r="A6305" s="8" t="s">
        <v>42</v>
      </c>
      <c r="B6305" s="17">
        <v>2008</v>
      </c>
      <c r="C6305" s="17" t="s">
        <v>82</v>
      </c>
      <c r="D6305" s="17"/>
      <c r="E6305" s="35" t="s">
        <v>74</v>
      </c>
      <c r="F6305" s="35" t="s">
        <v>78</v>
      </c>
      <c r="G6305" s="51" t="s">
        <v>64</v>
      </c>
      <c r="H6305" s="10">
        <v>4454</v>
      </c>
      <c r="I6305" s="10">
        <v>4524</v>
      </c>
      <c r="J6305" s="53">
        <v>8978</v>
      </c>
      <c r="K6305" s="55">
        <v>3135</v>
      </c>
      <c r="L6305" s="57">
        <v>2639</v>
      </c>
      <c r="M6305" s="57">
        <v>1</v>
      </c>
      <c r="N6305" s="59">
        <v>5775</v>
      </c>
      <c r="O6305" s="61">
        <v>2411</v>
      </c>
      <c r="P6305" s="10">
        <v>2018</v>
      </c>
      <c r="Q6305" s="10">
        <v>1</v>
      </c>
      <c r="R6305" s="11">
        <v>4430</v>
      </c>
      <c r="S6305" s="24">
        <f>Table1[[#This Row],[Female Voters]]/Table1[[#This Row],[Female Population]]</f>
        <v>0.70386169735069604</v>
      </c>
      <c r="T6305" s="24">
        <f>Table1[[#This Row],[Male Voters]]/Table1[[#This Row],[Male Population]]</f>
        <v>0.58333333333333337</v>
      </c>
      <c r="U6305" s="24">
        <f>Table1[[#This Row],[Total Voters]]/Table1[[#This Row],[Total Population]]</f>
        <v>0.64323902873691241</v>
      </c>
      <c r="V6305" s="24">
        <f>Table1[[#This Row],[Female Ballots]]/Table1[[#This Row],[Female Population]]</f>
        <v>0.541311180960934</v>
      </c>
      <c r="W6305" s="24">
        <f>Table1[[#This Row],[Male Ballots]]/Table1[[#This Row],[Male Population]]</f>
        <v>0.44606542882404954</v>
      </c>
      <c r="X6305" s="24">
        <f>Table1[[#This Row],[Total Ballots]]/Table1[[#This Row],[Total Population]]</f>
        <v>0.49342838048563153</v>
      </c>
      <c r="Y6305" s="24">
        <f>Table1[[#This Row],[Female Ballots]]/Table1[[#This Row],[Female Voters]]</f>
        <v>0.76905901116427433</v>
      </c>
      <c r="Z6305" s="24">
        <f>Table1[[#This Row],[Male Ballots]]/Table1[[#This Row],[Male Voters]]</f>
        <v>0.76468359226979921</v>
      </c>
      <c r="AA6305" s="64">
        <f>Table1[[#This Row],[Total Ballots]]/Table1[[#This Row],[Total Voters]]</f>
        <v>0.76709956709956706</v>
      </c>
    </row>
    <row r="6306" spans="1:27" x14ac:dyDescent="0.35">
      <c r="A6306" s="8" t="s">
        <v>42</v>
      </c>
      <c r="B6306" s="17">
        <v>2008</v>
      </c>
      <c r="C6306" s="17" t="s">
        <v>82</v>
      </c>
      <c r="D6306" s="17"/>
      <c r="E6306" s="35" t="s">
        <v>74</v>
      </c>
      <c r="F6306" s="35" t="s">
        <v>78</v>
      </c>
      <c r="G6306" s="51" t="s">
        <v>65</v>
      </c>
      <c r="H6306" s="10">
        <v>5605</v>
      </c>
      <c r="I6306" s="10">
        <v>5527</v>
      </c>
      <c r="J6306" s="53">
        <v>11132</v>
      </c>
      <c r="K6306" s="55">
        <v>4183</v>
      </c>
      <c r="L6306" s="57">
        <v>3758</v>
      </c>
      <c r="M6306" s="57">
        <v>1</v>
      </c>
      <c r="N6306" s="59">
        <v>7942</v>
      </c>
      <c r="O6306" s="61">
        <v>3526</v>
      </c>
      <c r="P6306" s="10">
        <v>3097</v>
      </c>
      <c r="Q6306" s="10">
        <v>1</v>
      </c>
      <c r="R6306" s="11">
        <v>6624</v>
      </c>
      <c r="S6306" s="24">
        <f>Table1[[#This Row],[Female Voters]]/Table1[[#This Row],[Female Population]]</f>
        <v>0.74629794826048168</v>
      </c>
      <c r="T6306" s="24">
        <f>Table1[[#This Row],[Male Voters]]/Table1[[#This Row],[Male Population]]</f>
        <v>0.67993486520716484</v>
      </c>
      <c r="U6306" s="24">
        <f>Table1[[#This Row],[Total Voters]]/Table1[[#This Row],[Total Population]]</f>
        <v>0.7134387351778656</v>
      </c>
      <c r="V6306" s="24">
        <f>Table1[[#This Row],[Female Ballots]]/Table1[[#This Row],[Female Population]]</f>
        <v>0.62908117752007131</v>
      </c>
      <c r="W6306" s="24">
        <f>Table1[[#This Row],[Male Ballots]]/Table1[[#This Row],[Male Population]]</f>
        <v>0.56034014836258372</v>
      </c>
      <c r="X6306" s="24">
        <f>Table1[[#This Row],[Total Ballots]]/Table1[[#This Row],[Total Population]]</f>
        <v>0.5950413223140496</v>
      </c>
      <c r="Y6306" s="24">
        <f>Table1[[#This Row],[Female Ballots]]/Table1[[#This Row],[Female Voters]]</f>
        <v>0.84293569208701891</v>
      </c>
      <c r="Z6306" s="24">
        <f>Table1[[#This Row],[Male Ballots]]/Table1[[#This Row],[Male Voters]]</f>
        <v>0.82410856838744018</v>
      </c>
      <c r="AA6306" s="64">
        <f>Table1[[#This Row],[Total Ballots]]/Table1[[#This Row],[Total Voters]]</f>
        <v>0.83404683958700576</v>
      </c>
    </row>
    <row r="6307" spans="1:27" x14ac:dyDescent="0.35">
      <c r="A6307" s="8" t="s">
        <v>42</v>
      </c>
      <c r="B6307" s="17">
        <v>2008</v>
      </c>
      <c r="C6307" s="17" t="s">
        <v>82</v>
      </c>
      <c r="D6307" s="17"/>
      <c r="E6307" s="35" t="s">
        <v>74</v>
      </c>
      <c r="F6307" s="35" t="s">
        <v>78</v>
      </c>
      <c r="G6307" s="51" t="s">
        <v>66</v>
      </c>
      <c r="H6307" s="10">
        <v>4990</v>
      </c>
      <c r="I6307" s="10">
        <v>4952</v>
      </c>
      <c r="J6307" s="53">
        <v>9942</v>
      </c>
      <c r="K6307" s="55">
        <v>4275</v>
      </c>
      <c r="L6307" s="57">
        <v>4030</v>
      </c>
      <c r="M6307" s="57">
        <v>2</v>
      </c>
      <c r="N6307" s="59">
        <v>8307</v>
      </c>
      <c r="O6307" s="61">
        <v>3836</v>
      </c>
      <c r="P6307" s="10">
        <v>3620</v>
      </c>
      <c r="Q6307" s="10">
        <v>1</v>
      </c>
      <c r="R6307" s="11">
        <v>7457</v>
      </c>
      <c r="S6307" s="24">
        <f>Table1[[#This Row],[Female Voters]]/Table1[[#This Row],[Female Population]]</f>
        <v>0.85671342685370744</v>
      </c>
      <c r="T6307" s="24">
        <f>Table1[[#This Row],[Male Voters]]/Table1[[#This Row],[Male Population]]</f>
        <v>0.8138126009693053</v>
      </c>
      <c r="U6307" s="24">
        <f>Table1[[#This Row],[Total Voters]]/Table1[[#This Row],[Total Population]]</f>
        <v>0.83554616777308388</v>
      </c>
      <c r="V6307" s="24">
        <f>Table1[[#This Row],[Female Ballots]]/Table1[[#This Row],[Female Population]]</f>
        <v>0.76873747494989975</v>
      </c>
      <c r="W6307" s="24">
        <f>Table1[[#This Row],[Male Ballots]]/Table1[[#This Row],[Male Population]]</f>
        <v>0.73101777059773831</v>
      </c>
      <c r="X6307" s="24">
        <f>Table1[[#This Row],[Total Ballots]]/Table1[[#This Row],[Total Population]]</f>
        <v>0.75005029169181248</v>
      </c>
      <c r="Y6307" s="24">
        <f>Table1[[#This Row],[Female Ballots]]/Table1[[#This Row],[Female Voters]]</f>
        <v>0.89730994152046784</v>
      </c>
      <c r="Z6307" s="24">
        <f>Table1[[#This Row],[Male Ballots]]/Table1[[#This Row],[Male Voters]]</f>
        <v>0.8982630272952854</v>
      </c>
      <c r="AA6307" s="64">
        <f>Table1[[#This Row],[Total Ballots]]/Table1[[#This Row],[Total Voters]]</f>
        <v>0.89767665824003851</v>
      </c>
    </row>
    <row r="6308" spans="1:27" x14ac:dyDescent="0.35">
      <c r="A6308" s="8" t="s">
        <v>42</v>
      </c>
      <c r="B6308" s="17">
        <v>2008</v>
      </c>
      <c r="C6308" s="17" t="s">
        <v>82</v>
      </c>
      <c r="D6308" s="17"/>
      <c r="E6308" s="35" t="s">
        <v>74</v>
      </c>
      <c r="F6308" s="35" t="s">
        <v>78</v>
      </c>
      <c r="G6308" s="51" t="s">
        <v>67</v>
      </c>
      <c r="H6308" s="10">
        <v>6655</v>
      </c>
      <c r="I6308" s="10">
        <v>5689</v>
      </c>
      <c r="J6308" s="53">
        <v>12344</v>
      </c>
      <c r="K6308" s="55">
        <v>5570</v>
      </c>
      <c r="L6308" s="57">
        <v>4924</v>
      </c>
      <c r="M6308" s="57"/>
      <c r="N6308" s="59">
        <v>10494</v>
      </c>
      <c r="O6308" s="61">
        <v>5161</v>
      </c>
      <c r="P6308" s="10">
        <v>4630</v>
      </c>
      <c r="Q6308" s="10"/>
      <c r="R6308" s="11">
        <v>9791</v>
      </c>
      <c r="S6308" s="24">
        <f>Table1[[#This Row],[Female Voters]]/Table1[[#This Row],[Female Population]]</f>
        <v>0.83696468820435765</v>
      </c>
      <c r="T6308" s="24">
        <f>Table1[[#This Row],[Male Voters]]/Table1[[#This Row],[Male Population]]</f>
        <v>0.86552997011777111</v>
      </c>
      <c r="U6308" s="24">
        <f>Table1[[#This Row],[Total Voters]]/Table1[[#This Row],[Total Population]]</f>
        <v>0.85012961762799744</v>
      </c>
      <c r="V6308" s="24">
        <f>Table1[[#This Row],[Female Ballots]]/Table1[[#This Row],[Female Population]]</f>
        <v>0.77550713749060851</v>
      </c>
      <c r="W6308" s="24">
        <f>Table1[[#This Row],[Male Ballots]]/Table1[[#This Row],[Male Population]]</f>
        <v>0.81385129196695372</v>
      </c>
      <c r="X6308" s="24">
        <f>Table1[[#This Row],[Total Ballots]]/Table1[[#This Row],[Total Population]]</f>
        <v>0.79317887232663642</v>
      </c>
      <c r="Y6308" s="24">
        <f>Table1[[#This Row],[Female Ballots]]/Table1[[#This Row],[Female Voters]]</f>
        <v>0.92657091561938953</v>
      </c>
      <c r="Z6308" s="24">
        <f>Table1[[#This Row],[Male Ballots]]/Table1[[#This Row],[Male Voters]]</f>
        <v>0.94029244516653132</v>
      </c>
      <c r="AA6308" s="64">
        <f>Table1[[#This Row],[Total Ballots]]/Table1[[#This Row],[Total Voters]]</f>
        <v>0.93300933866971603</v>
      </c>
    </row>
    <row r="6309" spans="1:27" x14ac:dyDescent="0.35">
      <c r="A6309" s="8" t="s">
        <v>27</v>
      </c>
      <c r="B6309" s="17">
        <v>2008</v>
      </c>
      <c r="C6309" s="17" t="s">
        <v>82</v>
      </c>
      <c r="D6309" s="17"/>
      <c r="E6309" s="35" t="s">
        <v>74</v>
      </c>
      <c r="F6309" s="35" t="s">
        <v>78</v>
      </c>
      <c r="G6309" s="51" t="s">
        <v>79</v>
      </c>
      <c r="H6309" s="10">
        <v>4105</v>
      </c>
      <c r="I6309" s="10">
        <v>4047</v>
      </c>
      <c r="J6309" s="53">
        <v>8152</v>
      </c>
      <c r="K6309" s="55">
        <v>3545</v>
      </c>
      <c r="L6309" s="57">
        <v>3357</v>
      </c>
      <c r="M6309" s="57"/>
      <c r="N6309" s="59">
        <v>6902</v>
      </c>
      <c r="O6309" s="61">
        <v>3065</v>
      </c>
      <c r="P6309" s="10">
        <v>2859</v>
      </c>
      <c r="Q6309" s="10"/>
      <c r="R6309" s="11">
        <v>5924</v>
      </c>
      <c r="S6309" s="24">
        <f>Table1[[#This Row],[Female Voters]]/Table1[[#This Row],[Female Population]]</f>
        <v>0.86358099878197325</v>
      </c>
      <c r="T6309" s="24">
        <f>Table1[[#This Row],[Male Voters]]/Table1[[#This Row],[Male Population]]</f>
        <v>0.82950333580429947</v>
      </c>
      <c r="U6309" s="24">
        <f>Table1[[#This Row],[Total Voters]]/Table1[[#This Row],[Total Population]]</f>
        <v>0.84666339548577041</v>
      </c>
      <c r="V6309" s="24">
        <f>Table1[[#This Row],[Female Ballots]]/Table1[[#This Row],[Female Population]]</f>
        <v>0.74665042630937883</v>
      </c>
      <c r="W6309" s="24">
        <f>Table1[[#This Row],[Male Ballots]]/Table1[[#This Row],[Male Population]]</f>
        <v>0.70644922164566348</v>
      </c>
      <c r="X6309" s="24">
        <f>Table1[[#This Row],[Total Ballots]]/Table1[[#This Row],[Total Population]]</f>
        <v>0.72669283611383706</v>
      </c>
      <c r="Y6309" s="24">
        <f>Table1[[#This Row],[Female Ballots]]/Table1[[#This Row],[Female Voters]]</f>
        <v>0.86459802538787023</v>
      </c>
      <c r="Z6309" s="24">
        <f>Table1[[#This Row],[Male Ballots]]/Table1[[#This Row],[Male Voters]]</f>
        <v>0.85165326184092938</v>
      </c>
      <c r="AA6309" s="64">
        <f>Table1[[#This Row],[Total Ballots]]/Table1[[#This Row],[Total Voters]]</f>
        <v>0.85830194146624161</v>
      </c>
    </row>
    <row r="6310" spans="1:27" x14ac:dyDescent="0.35">
      <c r="A6310" s="8" t="s">
        <v>27</v>
      </c>
      <c r="B6310" s="17">
        <v>2008</v>
      </c>
      <c r="C6310" s="17" t="s">
        <v>82</v>
      </c>
      <c r="D6310" s="17"/>
      <c r="E6310" s="35" t="s">
        <v>74</v>
      </c>
      <c r="F6310" s="35" t="s">
        <v>78</v>
      </c>
      <c r="G6310" s="51" t="s">
        <v>62</v>
      </c>
      <c r="H6310" s="10">
        <v>294</v>
      </c>
      <c r="I6310" s="10">
        <v>331</v>
      </c>
      <c r="J6310" s="53">
        <v>625</v>
      </c>
      <c r="K6310" s="55">
        <v>276</v>
      </c>
      <c r="L6310" s="57">
        <v>263</v>
      </c>
      <c r="M6310" s="57"/>
      <c r="N6310" s="59">
        <v>539</v>
      </c>
      <c r="O6310" s="61">
        <v>174</v>
      </c>
      <c r="P6310" s="10">
        <v>154</v>
      </c>
      <c r="Q6310" s="10"/>
      <c r="R6310" s="11">
        <v>328</v>
      </c>
      <c r="S6310" s="24">
        <f>Table1[[#This Row],[Female Voters]]/Table1[[#This Row],[Female Population]]</f>
        <v>0.93877551020408168</v>
      </c>
      <c r="T6310" s="24">
        <f>Table1[[#This Row],[Male Voters]]/Table1[[#This Row],[Male Population]]</f>
        <v>0.79456193353474325</v>
      </c>
      <c r="U6310" s="24">
        <f>Table1[[#This Row],[Total Voters]]/Table1[[#This Row],[Total Population]]</f>
        <v>0.86240000000000006</v>
      </c>
      <c r="V6310" s="24">
        <f>Table1[[#This Row],[Female Ballots]]/Table1[[#This Row],[Female Population]]</f>
        <v>0.59183673469387754</v>
      </c>
      <c r="W6310" s="24">
        <f>Table1[[#This Row],[Male Ballots]]/Table1[[#This Row],[Male Population]]</f>
        <v>0.46525679758308158</v>
      </c>
      <c r="X6310" s="24">
        <f>Table1[[#This Row],[Total Ballots]]/Table1[[#This Row],[Total Population]]</f>
        <v>0.52480000000000004</v>
      </c>
      <c r="Y6310" s="24">
        <f>Table1[[#This Row],[Female Ballots]]/Table1[[#This Row],[Female Voters]]</f>
        <v>0.63043478260869568</v>
      </c>
      <c r="Z6310" s="24">
        <f>Table1[[#This Row],[Male Ballots]]/Table1[[#This Row],[Male Voters]]</f>
        <v>0.5855513307984791</v>
      </c>
      <c r="AA6310" s="64">
        <f>Table1[[#This Row],[Total Ballots]]/Table1[[#This Row],[Total Voters]]</f>
        <v>0.60853432282003705</v>
      </c>
    </row>
    <row r="6311" spans="1:27" x14ac:dyDescent="0.35">
      <c r="A6311" s="8" t="s">
        <v>27</v>
      </c>
      <c r="B6311" s="17">
        <v>2008</v>
      </c>
      <c r="C6311" s="17" t="s">
        <v>82</v>
      </c>
      <c r="D6311" s="17"/>
      <c r="E6311" s="35" t="s">
        <v>74</v>
      </c>
      <c r="F6311" s="35" t="s">
        <v>78</v>
      </c>
      <c r="G6311" s="51" t="s">
        <v>63</v>
      </c>
      <c r="H6311" s="10">
        <v>436</v>
      </c>
      <c r="I6311" s="10">
        <v>426</v>
      </c>
      <c r="J6311" s="53">
        <v>862</v>
      </c>
      <c r="K6311" s="55">
        <v>393</v>
      </c>
      <c r="L6311" s="57">
        <v>382</v>
      </c>
      <c r="M6311" s="57"/>
      <c r="N6311" s="59">
        <v>775</v>
      </c>
      <c r="O6311" s="61">
        <v>268</v>
      </c>
      <c r="P6311" s="10">
        <v>270</v>
      </c>
      <c r="Q6311" s="10"/>
      <c r="R6311" s="11">
        <v>538</v>
      </c>
      <c r="S6311" s="24">
        <f>Table1[[#This Row],[Female Voters]]/Table1[[#This Row],[Female Population]]</f>
        <v>0.90137614678899081</v>
      </c>
      <c r="T6311" s="24">
        <f>Table1[[#This Row],[Male Voters]]/Table1[[#This Row],[Male Population]]</f>
        <v>0.89671361502347413</v>
      </c>
      <c r="U6311" s="24">
        <f>Table1[[#This Row],[Total Voters]]/Table1[[#This Row],[Total Population]]</f>
        <v>0.89907192575406036</v>
      </c>
      <c r="V6311" s="24">
        <f>Table1[[#This Row],[Female Ballots]]/Table1[[#This Row],[Female Population]]</f>
        <v>0.61467889908256879</v>
      </c>
      <c r="W6311" s="24">
        <f>Table1[[#This Row],[Male Ballots]]/Table1[[#This Row],[Male Population]]</f>
        <v>0.63380281690140849</v>
      </c>
      <c r="X6311" s="24">
        <f>Table1[[#This Row],[Total Ballots]]/Table1[[#This Row],[Total Population]]</f>
        <v>0.62412993039443154</v>
      </c>
      <c r="Y6311" s="24">
        <f>Table1[[#This Row],[Female Ballots]]/Table1[[#This Row],[Female Voters]]</f>
        <v>0.68193384223918574</v>
      </c>
      <c r="Z6311" s="24">
        <f>Table1[[#This Row],[Male Ballots]]/Table1[[#This Row],[Male Voters]]</f>
        <v>0.70680628272251311</v>
      </c>
      <c r="AA6311" s="64">
        <f>Table1[[#This Row],[Total Ballots]]/Table1[[#This Row],[Total Voters]]</f>
        <v>0.69419354838709679</v>
      </c>
    </row>
    <row r="6312" spans="1:27" x14ac:dyDescent="0.35">
      <c r="A6312" s="8" t="s">
        <v>27</v>
      </c>
      <c r="B6312" s="17">
        <v>2008</v>
      </c>
      <c r="C6312" s="17" t="s">
        <v>82</v>
      </c>
      <c r="D6312" s="17"/>
      <c r="E6312" s="35" t="s">
        <v>74</v>
      </c>
      <c r="F6312" s="35" t="s">
        <v>78</v>
      </c>
      <c r="G6312" s="51" t="s">
        <v>64</v>
      </c>
      <c r="H6312" s="10">
        <v>579</v>
      </c>
      <c r="I6312" s="10">
        <v>579</v>
      </c>
      <c r="J6312" s="53">
        <v>1158</v>
      </c>
      <c r="K6312" s="55">
        <v>452</v>
      </c>
      <c r="L6312" s="57">
        <v>400</v>
      </c>
      <c r="M6312" s="57"/>
      <c r="N6312" s="59">
        <v>852</v>
      </c>
      <c r="O6312" s="61">
        <v>366</v>
      </c>
      <c r="P6312" s="10">
        <v>309</v>
      </c>
      <c r="Q6312" s="10"/>
      <c r="R6312" s="11">
        <v>675</v>
      </c>
      <c r="S6312" s="24">
        <f>Table1[[#This Row],[Female Voters]]/Table1[[#This Row],[Female Population]]</f>
        <v>0.78065630397236618</v>
      </c>
      <c r="T6312" s="24">
        <f>Table1[[#This Row],[Male Voters]]/Table1[[#This Row],[Male Population]]</f>
        <v>0.69084628670120896</v>
      </c>
      <c r="U6312" s="24">
        <f>Table1[[#This Row],[Total Voters]]/Table1[[#This Row],[Total Population]]</f>
        <v>0.73575129533678751</v>
      </c>
      <c r="V6312" s="24">
        <f>Table1[[#This Row],[Female Ballots]]/Table1[[#This Row],[Female Population]]</f>
        <v>0.63212435233160624</v>
      </c>
      <c r="W6312" s="24">
        <f>Table1[[#This Row],[Male Ballots]]/Table1[[#This Row],[Male Population]]</f>
        <v>0.53367875647668395</v>
      </c>
      <c r="X6312" s="24">
        <f>Table1[[#This Row],[Total Ballots]]/Table1[[#This Row],[Total Population]]</f>
        <v>0.58290155440414504</v>
      </c>
      <c r="Y6312" s="24">
        <f>Table1[[#This Row],[Female Ballots]]/Table1[[#This Row],[Female Voters]]</f>
        <v>0.80973451327433632</v>
      </c>
      <c r="Z6312" s="24">
        <f>Table1[[#This Row],[Male Ballots]]/Table1[[#This Row],[Male Voters]]</f>
        <v>0.77249999999999996</v>
      </c>
      <c r="AA6312" s="64">
        <f>Table1[[#This Row],[Total Ballots]]/Table1[[#This Row],[Total Voters]]</f>
        <v>0.79225352112676062</v>
      </c>
    </row>
    <row r="6313" spans="1:27" x14ac:dyDescent="0.35">
      <c r="A6313" s="8" t="s">
        <v>27</v>
      </c>
      <c r="B6313" s="17">
        <v>2008</v>
      </c>
      <c r="C6313" s="17" t="s">
        <v>82</v>
      </c>
      <c r="D6313" s="17"/>
      <c r="E6313" s="35" t="s">
        <v>74</v>
      </c>
      <c r="F6313" s="35" t="s">
        <v>78</v>
      </c>
      <c r="G6313" s="51" t="s">
        <v>65</v>
      </c>
      <c r="H6313" s="10">
        <v>858</v>
      </c>
      <c r="I6313" s="10">
        <v>852</v>
      </c>
      <c r="J6313" s="53">
        <v>1710</v>
      </c>
      <c r="K6313" s="55">
        <v>700</v>
      </c>
      <c r="L6313" s="57">
        <v>634</v>
      </c>
      <c r="M6313" s="57"/>
      <c r="N6313" s="59">
        <v>1334</v>
      </c>
      <c r="O6313" s="61">
        <v>615</v>
      </c>
      <c r="P6313" s="10">
        <v>542</v>
      </c>
      <c r="Q6313" s="10"/>
      <c r="R6313" s="11">
        <v>1157</v>
      </c>
      <c r="S6313" s="24">
        <f>Table1[[#This Row],[Female Voters]]/Table1[[#This Row],[Female Population]]</f>
        <v>0.81585081585081587</v>
      </c>
      <c r="T6313" s="24">
        <f>Table1[[#This Row],[Male Voters]]/Table1[[#This Row],[Male Population]]</f>
        <v>0.744131455399061</v>
      </c>
      <c r="U6313" s="24">
        <f>Table1[[#This Row],[Total Voters]]/Table1[[#This Row],[Total Population]]</f>
        <v>0.78011695906432743</v>
      </c>
      <c r="V6313" s="24">
        <f>Table1[[#This Row],[Female Ballots]]/Table1[[#This Row],[Female Population]]</f>
        <v>0.71678321678321677</v>
      </c>
      <c r="W6313" s="24">
        <f>Table1[[#This Row],[Male Ballots]]/Table1[[#This Row],[Male Population]]</f>
        <v>0.636150234741784</v>
      </c>
      <c r="X6313" s="24">
        <f>Table1[[#This Row],[Total Ballots]]/Table1[[#This Row],[Total Population]]</f>
        <v>0.67660818713450288</v>
      </c>
      <c r="Y6313" s="24">
        <f>Table1[[#This Row],[Female Ballots]]/Table1[[#This Row],[Female Voters]]</f>
        <v>0.87857142857142856</v>
      </c>
      <c r="Z6313" s="24">
        <f>Table1[[#This Row],[Male Ballots]]/Table1[[#This Row],[Male Voters]]</f>
        <v>0.85488958990536279</v>
      </c>
      <c r="AA6313" s="64">
        <f>Table1[[#This Row],[Total Ballots]]/Table1[[#This Row],[Total Voters]]</f>
        <v>0.86731634182908546</v>
      </c>
    </row>
    <row r="6314" spans="1:27" x14ac:dyDescent="0.35">
      <c r="A6314" s="8" t="s">
        <v>27</v>
      </c>
      <c r="B6314" s="17">
        <v>2008</v>
      </c>
      <c r="C6314" s="17" t="s">
        <v>82</v>
      </c>
      <c r="D6314" s="17"/>
      <c r="E6314" s="35" t="s">
        <v>74</v>
      </c>
      <c r="F6314" s="35" t="s">
        <v>78</v>
      </c>
      <c r="G6314" s="51" t="s">
        <v>66</v>
      </c>
      <c r="H6314" s="10">
        <v>840</v>
      </c>
      <c r="I6314" s="10">
        <v>853</v>
      </c>
      <c r="J6314" s="53">
        <v>1693</v>
      </c>
      <c r="K6314" s="55">
        <v>760</v>
      </c>
      <c r="L6314" s="57">
        <v>729</v>
      </c>
      <c r="M6314" s="57"/>
      <c r="N6314" s="59">
        <v>1489</v>
      </c>
      <c r="O6314" s="61">
        <v>707</v>
      </c>
      <c r="P6314" s="10">
        <v>670</v>
      </c>
      <c r="Q6314" s="10"/>
      <c r="R6314" s="11">
        <v>1377</v>
      </c>
      <c r="S6314" s="24">
        <f>Table1[[#This Row],[Female Voters]]/Table1[[#This Row],[Female Population]]</f>
        <v>0.90476190476190477</v>
      </c>
      <c r="T6314" s="24">
        <f>Table1[[#This Row],[Male Voters]]/Table1[[#This Row],[Male Population]]</f>
        <v>0.85463071512309496</v>
      </c>
      <c r="U6314" s="24">
        <f>Table1[[#This Row],[Total Voters]]/Table1[[#This Row],[Total Population]]</f>
        <v>0.87950383933845244</v>
      </c>
      <c r="V6314" s="24">
        <f>Table1[[#This Row],[Female Ballots]]/Table1[[#This Row],[Female Population]]</f>
        <v>0.84166666666666667</v>
      </c>
      <c r="W6314" s="24">
        <f>Table1[[#This Row],[Male Ballots]]/Table1[[#This Row],[Male Population]]</f>
        <v>0.78546307151230954</v>
      </c>
      <c r="X6314" s="24">
        <f>Table1[[#This Row],[Total Ballots]]/Table1[[#This Row],[Total Population]]</f>
        <v>0.81334908446544596</v>
      </c>
      <c r="Y6314" s="24">
        <f>Table1[[#This Row],[Female Ballots]]/Table1[[#This Row],[Female Voters]]</f>
        <v>0.93026315789473679</v>
      </c>
      <c r="Z6314" s="24">
        <f>Table1[[#This Row],[Male Ballots]]/Table1[[#This Row],[Male Voters]]</f>
        <v>0.91906721536351166</v>
      </c>
      <c r="AA6314" s="64">
        <f>Table1[[#This Row],[Total Ballots]]/Table1[[#This Row],[Total Voters]]</f>
        <v>0.92478173270651443</v>
      </c>
    </row>
    <row r="6315" spans="1:27" x14ac:dyDescent="0.35">
      <c r="A6315" s="8" t="s">
        <v>27</v>
      </c>
      <c r="B6315" s="17">
        <v>2008</v>
      </c>
      <c r="C6315" s="17" t="s">
        <v>82</v>
      </c>
      <c r="D6315" s="17"/>
      <c r="E6315" s="35" t="s">
        <v>74</v>
      </c>
      <c r="F6315" s="35" t="s">
        <v>78</v>
      </c>
      <c r="G6315" s="51" t="s">
        <v>67</v>
      </c>
      <c r="H6315" s="10">
        <v>1098</v>
      </c>
      <c r="I6315" s="10">
        <v>1006</v>
      </c>
      <c r="J6315" s="53">
        <v>2104</v>
      </c>
      <c r="K6315" s="55">
        <v>964</v>
      </c>
      <c r="L6315" s="57">
        <v>949</v>
      </c>
      <c r="M6315" s="57"/>
      <c r="N6315" s="59">
        <v>1913</v>
      </c>
      <c r="O6315" s="61">
        <v>935</v>
      </c>
      <c r="P6315" s="10">
        <v>914</v>
      </c>
      <c r="Q6315" s="10"/>
      <c r="R6315" s="11">
        <v>1849</v>
      </c>
      <c r="S6315" s="24">
        <f>Table1[[#This Row],[Female Voters]]/Table1[[#This Row],[Female Population]]</f>
        <v>0.87795992714025506</v>
      </c>
      <c r="T6315" s="24">
        <f>Table1[[#This Row],[Male Voters]]/Table1[[#This Row],[Male Population]]</f>
        <v>0.94333996023856859</v>
      </c>
      <c r="U6315" s="24">
        <f>Table1[[#This Row],[Total Voters]]/Table1[[#This Row],[Total Population]]</f>
        <v>0.90922053231939159</v>
      </c>
      <c r="V6315" s="24">
        <f>Table1[[#This Row],[Female Ballots]]/Table1[[#This Row],[Female Population]]</f>
        <v>0.85154826958105645</v>
      </c>
      <c r="W6315" s="24">
        <f>Table1[[#This Row],[Male Ballots]]/Table1[[#This Row],[Male Population]]</f>
        <v>0.90854870775347918</v>
      </c>
      <c r="X6315" s="24">
        <f>Table1[[#This Row],[Total Ballots]]/Table1[[#This Row],[Total Population]]</f>
        <v>0.87880228136882133</v>
      </c>
      <c r="Y6315" s="24">
        <f>Table1[[#This Row],[Female Ballots]]/Table1[[#This Row],[Female Voters]]</f>
        <v>0.96991701244813278</v>
      </c>
      <c r="Z6315" s="24">
        <f>Table1[[#This Row],[Male Ballots]]/Table1[[#This Row],[Male Voters]]</f>
        <v>0.96311907270811381</v>
      </c>
      <c r="AA6315" s="64">
        <f>Table1[[#This Row],[Total Ballots]]/Table1[[#This Row],[Total Voters]]</f>
        <v>0.96654469419759537</v>
      </c>
    </row>
    <row r="6316" spans="1:27" x14ac:dyDescent="0.35">
      <c r="A6316" s="8" t="s">
        <v>41</v>
      </c>
      <c r="B6316" s="17">
        <v>2008</v>
      </c>
      <c r="C6316" s="17" t="s">
        <v>82</v>
      </c>
      <c r="D6316" s="17"/>
      <c r="E6316" s="35" t="s">
        <v>74</v>
      </c>
      <c r="F6316" s="35" t="s">
        <v>78</v>
      </c>
      <c r="G6316" s="51" t="s">
        <v>79</v>
      </c>
      <c r="H6316" s="10">
        <v>22678</v>
      </c>
      <c r="I6316" s="10">
        <v>24391</v>
      </c>
      <c r="J6316" s="53">
        <v>47069</v>
      </c>
      <c r="K6316" s="55">
        <v>17203</v>
      </c>
      <c r="L6316" s="57">
        <v>15498</v>
      </c>
      <c r="M6316" s="57">
        <v>61</v>
      </c>
      <c r="N6316" s="59">
        <v>32762</v>
      </c>
      <c r="O6316" s="61">
        <v>14522</v>
      </c>
      <c r="P6316" s="10">
        <v>12997</v>
      </c>
      <c r="Q6316" s="10">
        <v>21</v>
      </c>
      <c r="R6316" s="11">
        <v>27540</v>
      </c>
      <c r="S6316" s="24">
        <f>Table1[[#This Row],[Female Voters]]/Table1[[#This Row],[Female Population]]</f>
        <v>0.75857659405591327</v>
      </c>
      <c r="T6316" s="24">
        <f>Table1[[#This Row],[Male Voters]]/Table1[[#This Row],[Male Population]]</f>
        <v>0.63539830265261776</v>
      </c>
      <c r="U6316" s="24">
        <f>Table1[[#This Row],[Total Voters]]/Table1[[#This Row],[Total Population]]</f>
        <v>0.69604198092162572</v>
      </c>
      <c r="V6316" s="24">
        <f>Table1[[#This Row],[Female Ballots]]/Table1[[#This Row],[Female Population]]</f>
        <v>0.64035629244201431</v>
      </c>
      <c r="W6316" s="24">
        <f>Table1[[#This Row],[Male Ballots]]/Table1[[#This Row],[Male Population]]</f>
        <v>0.53286048132507891</v>
      </c>
      <c r="X6316" s="24">
        <f>Table1[[#This Row],[Total Ballots]]/Table1[[#This Row],[Total Population]]</f>
        <v>0.58509847245533153</v>
      </c>
      <c r="Y6316" s="24">
        <f>Table1[[#This Row],[Female Ballots]]/Table1[[#This Row],[Female Voters]]</f>
        <v>0.84415508922862292</v>
      </c>
      <c r="Z6316" s="24">
        <f>Table1[[#This Row],[Male Ballots]]/Table1[[#This Row],[Male Voters]]</f>
        <v>0.83862433862433861</v>
      </c>
      <c r="AA6316" s="64">
        <f>Table1[[#This Row],[Total Ballots]]/Table1[[#This Row],[Total Voters]]</f>
        <v>0.8406080214883096</v>
      </c>
    </row>
    <row r="6317" spans="1:27" x14ac:dyDescent="0.35">
      <c r="A6317" s="8" t="s">
        <v>41</v>
      </c>
      <c r="B6317" s="17">
        <v>2008</v>
      </c>
      <c r="C6317" s="17" t="s">
        <v>82</v>
      </c>
      <c r="D6317" s="17"/>
      <c r="E6317" s="35" t="s">
        <v>74</v>
      </c>
      <c r="F6317" s="35" t="s">
        <v>78</v>
      </c>
      <c r="G6317" s="51" t="s">
        <v>62</v>
      </c>
      <c r="H6317" s="10">
        <v>2046</v>
      </c>
      <c r="I6317" s="10">
        <v>2648</v>
      </c>
      <c r="J6317" s="53">
        <v>4694</v>
      </c>
      <c r="K6317" s="55">
        <v>1317</v>
      </c>
      <c r="L6317" s="57">
        <v>1124</v>
      </c>
      <c r="M6317" s="57">
        <v>10</v>
      </c>
      <c r="N6317" s="59">
        <v>2451</v>
      </c>
      <c r="O6317" s="61">
        <v>753</v>
      </c>
      <c r="P6317" s="10">
        <v>593</v>
      </c>
      <c r="Q6317" s="10">
        <v>6</v>
      </c>
      <c r="R6317" s="11">
        <v>1352</v>
      </c>
      <c r="S6317" s="24">
        <f>Table1[[#This Row],[Female Voters]]/Table1[[#This Row],[Female Population]]</f>
        <v>0.64369501466275658</v>
      </c>
      <c r="T6317" s="24">
        <f>Table1[[#This Row],[Male Voters]]/Table1[[#This Row],[Male Population]]</f>
        <v>0.42447129909365561</v>
      </c>
      <c r="U6317" s="24">
        <f>Table1[[#This Row],[Total Voters]]/Table1[[#This Row],[Total Population]]</f>
        <v>0.52215594375798891</v>
      </c>
      <c r="V6317" s="24">
        <f>Table1[[#This Row],[Female Ballots]]/Table1[[#This Row],[Female Population]]</f>
        <v>0.36803519061583578</v>
      </c>
      <c r="W6317" s="24">
        <f>Table1[[#This Row],[Male Ballots]]/Table1[[#This Row],[Male Population]]</f>
        <v>0.22394259818731119</v>
      </c>
      <c r="X6317" s="24">
        <f>Table1[[#This Row],[Total Ballots]]/Table1[[#This Row],[Total Population]]</f>
        <v>0.28802726885385599</v>
      </c>
      <c r="Y6317" s="24">
        <f>Table1[[#This Row],[Female Ballots]]/Table1[[#This Row],[Female Voters]]</f>
        <v>0.57175398633257402</v>
      </c>
      <c r="Z6317" s="24">
        <f>Table1[[#This Row],[Male Ballots]]/Table1[[#This Row],[Male Voters]]</f>
        <v>0.52758007117437722</v>
      </c>
      <c r="AA6317" s="64">
        <f>Table1[[#This Row],[Total Ballots]]/Table1[[#This Row],[Total Voters]]</f>
        <v>0.55161158710730318</v>
      </c>
    </row>
    <row r="6318" spans="1:27" x14ac:dyDescent="0.35">
      <c r="A6318" s="8" t="s">
        <v>41</v>
      </c>
      <c r="B6318" s="17">
        <v>2008</v>
      </c>
      <c r="C6318" s="17" t="s">
        <v>82</v>
      </c>
      <c r="D6318" s="17"/>
      <c r="E6318" s="35" t="s">
        <v>74</v>
      </c>
      <c r="F6318" s="35" t="s">
        <v>78</v>
      </c>
      <c r="G6318" s="51" t="s">
        <v>63</v>
      </c>
      <c r="H6318" s="10">
        <v>2902</v>
      </c>
      <c r="I6318" s="10">
        <v>3707</v>
      </c>
      <c r="J6318" s="53">
        <v>6609</v>
      </c>
      <c r="K6318" s="55">
        <v>1687</v>
      </c>
      <c r="L6318" s="57">
        <v>1433</v>
      </c>
      <c r="M6318" s="57">
        <v>6</v>
      </c>
      <c r="N6318" s="59">
        <v>3126</v>
      </c>
      <c r="O6318" s="61">
        <v>1176</v>
      </c>
      <c r="P6318" s="10">
        <v>919</v>
      </c>
      <c r="Q6318" s="10">
        <v>3</v>
      </c>
      <c r="R6318" s="11">
        <v>2098</v>
      </c>
      <c r="S6318" s="24">
        <f>Table1[[#This Row],[Female Voters]]/Table1[[#This Row],[Female Population]]</f>
        <v>0.58132322536181946</v>
      </c>
      <c r="T6318" s="24">
        <f>Table1[[#This Row],[Male Voters]]/Table1[[#This Row],[Male Population]]</f>
        <v>0.38656595629889401</v>
      </c>
      <c r="U6318" s="24">
        <f>Table1[[#This Row],[Total Voters]]/Table1[[#This Row],[Total Population]]</f>
        <v>0.47299137539718566</v>
      </c>
      <c r="V6318" s="24">
        <f>Table1[[#This Row],[Female Ballots]]/Table1[[#This Row],[Female Population]]</f>
        <v>0.40523776705720194</v>
      </c>
      <c r="W6318" s="24">
        <f>Table1[[#This Row],[Male Ballots]]/Table1[[#This Row],[Male Population]]</f>
        <v>0.2479093606690046</v>
      </c>
      <c r="X6318" s="24">
        <f>Table1[[#This Row],[Total Ballots]]/Table1[[#This Row],[Total Population]]</f>
        <v>0.31744590709638371</v>
      </c>
      <c r="Y6318" s="24">
        <f>Table1[[#This Row],[Female Ballots]]/Table1[[#This Row],[Female Voters]]</f>
        <v>0.69709543568464727</v>
      </c>
      <c r="Z6318" s="24">
        <f>Table1[[#This Row],[Male Ballots]]/Table1[[#This Row],[Male Voters]]</f>
        <v>0.64131193300767619</v>
      </c>
      <c r="AA6318" s="64">
        <f>Table1[[#This Row],[Total Ballots]]/Table1[[#This Row],[Total Voters]]</f>
        <v>0.67114523352527189</v>
      </c>
    </row>
    <row r="6319" spans="1:27" x14ac:dyDescent="0.35">
      <c r="A6319" s="8" t="s">
        <v>41</v>
      </c>
      <c r="B6319" s="17">
        <v>2008</v>
      </c>
      <c r="C6319" s="17" t="s">
        <v>82</v>
      </c>
      <c r="D6319" s="17"/>
      <c r="E6319" s="35" t="s">
        <v>74</v>
      </c>
      <c r="F6319" s="35" t="s">
        <v>78</v>
      </c>
      <c r="G6319" s="51" t="s">
        <v>64</v>
      </c>
      <c r="H6319" s="10">
        <v>3376</v>
      </c>
      <c r="I6319" s="10">
        <v>3888</v>
      </c>
      <c r="J6319" s="53">
        <v>7264</v>
      </c>
      <c r="K6319" s="55">
        <v>2151</v>
      </c>
      <c r="L6319" s="57">
        <v>1873</v>
      </c>
      <c r="M6319" s="57">
        <v>5</v>
      </c>
      <c r="N6319" s="59">
        <v>4029</v>
      </c>
      <c r="O6319" s="61">
        <v>1640</v>
      </c>
      <c r="P6319" s="10">
        <v>1389</v>
      </c>
      <c r="Q6319" s="10">
        <v>1</v>
      </c>
      <c r="R6319" s="11">
        <v>3030</v>
      </c>
      <c r="S6319" s="24">
        <f>Table1[[#This Row],[Female Voters]]/Table1[[#This Row],[Female Population]]</f>
        <v>0.63714454976303314</v>
      </c>
      <c r="T6319" s="24">
        <f>Table1[[#This Row],[Male Voters]]/Table1[[#This Row],[Male Population]]</f>
        <v>0.48173868312757201</v>
      </c>
      <c r="U6319" s="24">
        <f>Table1[[#This Row],[Total Voters]]/Table1[[#This Row],[Total Population]]</f>
        <v>0.55465308370044053</v>
      </c>
      <c r="V6319" s="24">
        <f>Table1[[#This Row],[Female Ballots]]/Table1[[#This Row],[Female Population]]</f>
        <v>0.48578199052132703</v>
      </c>
      <c r="W6319" s="24">
        <f>Table1[[#This Row],[Male Ballots]]/Table1[[#This Row],[Male Population]]</f>
        <v>0.35725308641975306</v>
      </c>
      <c r="X6319" s="24">
        <f>Table1[[#This Row],[Total Ballots]]/Table1[[#This Row],[Total Population]]</f>
        <v>0.41712555066079293</v>
      </c>
      <c r="Y6319" s="24">
        <f>Table1[[#This Row],[Female Ballots]]/Table1[[#This Row],[Female Voters]]</f>
        <v>0.76243607624360765</v>
      </c>
      <c r="Z6319" s="24">
        <f>Table1[[#This Row],[Male Ballots]]/Table1[[#This Row],[Male Voters]]</f>
        <v>0.74159103043246133</v>
      </c>
      <c r="AA6319" s="64">
        <f>Table1[[#This Row],[Total Ballots]]/Table1[[#This Row],[Total Voters]]</f>
        <v>0.7520476545048399</v>
      </c>
    </row>
    <row r="6320" spans="1:27" x14ac:dyDescent="0.35">
      <c r="A6320" s="8" t="s">
        <v>41</v>
      </c>
      <c r="B6320" s="17">
        <v>2008</v>
      </c>
      <c r="C6320" s="17" t="s">
        <v>82</v>
      </c>
      <c r="D6320" s="17"/>
      <c r="E6320" s="35" t="s">
        <v>74</v>
      </c>
      <c r="F6320" s="35" t="s">
        <v>78</v>
      </c>
      <c r="G6320" s="51" t="s">
        <v>65</v>
      </c>
      <c r="H6320" s="10">
        <v>4472</v>
      </c>
      <c r="I6320" s="10">
        <v>4702</v>
      </c>
      <c r="J6320" s="53">
        <v>9174</v>
      </c>
      <c r="K6320" s="55">
        <v>3479</v>
      </c>
      <c r="L6320" s="57">
        <v>2975</v>
      </c>
      <c r="M6320" s="57">
        <v>12</v>
      </c>
      <c r="N6320" s="59">
        <v>6466</v>
      </c>
      <c r="O6320" s="61">
        <v>2880</v>
      </c>
      <c r="P6320" s="10">
        <v>2484</v>
      </c>
      <c r="Q6320" s="10">
        <v>4</v>
      </c>
      <c r="R6320" s="11">
        <v>5368</v>
      </c>
      <c r="S6320" s="24">
        <f>Table1[[#This Row],[Female Voters]]/Table1[[#This Row],[Female Population]]</f>
        <v>0.77795169946332732</v>
      </c>
      <c r="T6320" s="24">
        <f>Table1[[#This Row],[Male Voters]]/Table1[[#This Row],[Male Population]]</f>
        <v>0.63270948532539339</v>
      </c>
      <c r="U6320" s="24">
        <f>Table1[[#This Row],[Total Voters]]/Table1[[#This Row],[Total Population]]</f>
        <v>0.70481796381076955</v>
      </c>
      <c r="V6320" s="24">
        <f>Table1[[#This Row],[Female Ballots]]/Table1[[#This Row],[Female Population]]</f>
        <v>0.64400715563506261</v>
      </c>
      <c r="W6320" s="24">
        <f>Table1[[#This Row],[Male Ballots]]/Table1[[#This Row],[Male Population]]</f>
        <v>0.52828583581454702</v>
      </c>
      <c r="X6320" s="24">
        <f>Table1[[#This Row],[Total Ballots]]/Table1[[#This Row],[Total Population]]</f>
        <v>0.5851318944844125</v>
      </c>
      <c r="Y6320" s="24">
        <f>Table1[[#This Row],[Female Ballots]]/Table1[[#This Row],[Female Voters]]</f>
        <v>0.82782408738143143</v>
      </c>
      <c r="Z6320" s="24">
        <f>Table1[[#This Row],[Male Ballots]]/Table1[[#This Row],[Male Voters]]</f>
        <v>0.8349579831932773</v>
      </c>
      <c r="AA6320" s="64">
        <f>Table1[[#This Row],[Total Ballots]]/Table1[[#This Row],[Total Voters]]</f>
        <v>0.83018867924528306</v>
      </c>
    </row>
    <row r="6321" spans="1:27" x14ac:dyDescent="0.35">
      <c r="A6321" s="8" t="s">
        <v>41</v>
      </c>
      <c r="B6321" s="17">
        <v>2008</v>
      </c>
      <c r="C6321" s="17" t="s">
        <v>82</v>
      </c>
      <c r="D6321" s="17"/>
      <c r="E6321" s="35" t="s">
        <v>74</v>
      </c>
      <c r="F6321" s="35" t="s">
        <v>78</v>
      </c>
      <c r="G6321" s="51" t="s">
        <v>66</v>
      </c>
      <c r="H6321" s="10">
        <v>4528</v>
      </c>
      <c r="I6321" s="10">
        <v>4395</v>
      </c>
      <c r="J6321" s="53">
        <v>8923</v>
      </c>
      <c r="K6321" s="55">
        <v>3898</v>
      </c>
      <c r="L6321" s="57">
        <v>3590</v>
      </c>
      <c r="M6321" s="57">
        <v>16</v>
      </c>
      <c r="N6321" s="59">
        <v>7504</v>
      </c>
      <c r="O6321" s="61">
        <v>3606</v>
      </c>
      <c r="P6321" s="10">
        <v>3267</v>
      </c>
      <c r="Q6321" s="10">
        <v>5</v>
      </c>
      <c r="R6321" s="11">
        <v>6878</v>
      </c>
      <c r="S6321" s="24">
        <f>Table1[[#This Row],[Female Voters]]/Table1[[#This Row],[Female Population]]</f>
        <v>0.86086572438162545</v>
      </c>
      <c r="T6321" s="24">
        <f>Table1[[#This Row],[Male Voters]]/Table1[[#This Row],[Male Population]]</f>
        <v>0.81683731513083047</v>
      </c>
      <c r="U6321" s="24">
        <f>Table1[[#This Row],[Total Voters]]/Table1[[#This Row],[Total Population]]</f>
        <v>0.84097276700661217</v>
      </c>
      <c r="V6321" s="24">
        <f>Table1[[#This Row],[Female Ballots]]/Table1[[#This Row],[Female Population]]</f>
        <v>0.79637809187279152</v>
      </c>
      <c r="W6321" s="24">
        <f>Table1[[#This Row],[Male Ballots]]/Table1[[#This Row],[Male Population]]</f>
        <v>0.74334470989761092</v>
      </c>
      <c r="X6321" s="24">
        <f>Table1[[#This Row],[Total Ballots]]/Table1[[#This Row],[Total Population]]</f>
        <v>0.77081698980163627</v>
      </c>
      <c r="Y6321" s="24">
        <f>Table1[[#This Row],[Female Ballots]]/Table1[[#This Row],[Female Voters]]</f>
        <v>0.92508978963571065</v>
      </c>
      <c r="Z6321" s="24">
        <f>Table1[[#This Row],[Male Ballots]]/Table1[[#This Row],[Male Voters]]</f>
        <v>0.91002785515320339</v>
      </c>
      <c r="AA6321" s="64">
        <f>Table1[[#This Row],[Total Ballots]]/Table1[[#This Row],[Total Voters]]</f>
        <v>0.91657782515991471</v>
      </c>
    </row>
    <row r="6322" spans="1:27" x14ac:dyDescent="0.35">
      <c r="A6322" s="8" t="s">
        <v>41</v>
      </c>
      <c r="B6322" s="17">
        <v>2008</v>
      </c>
      <c r="C6322" s="17" t="s">
        <v>82</v>
      </c>
      <c r="D6322" s="17"/>
      <c r="E6322" s="35" t="s">
        <v>74</v>
      </c>
      <c r="F6322" s="35" t="s">
        <v>78</v>
      </c>
      <c r="G6322" s="51" t="s">
        <v>67</v>
      </c>
      <c r="H6322" s="10">
        <v>5354</v>
      </c>
      <c r="I6322" s="10">
        <v>5051</v>
      </c>
      <c r="J6322" s="53">
        <v>10405</v>
      </c>
      <c r="K6322" s="55">
        <v>4671</v>
      </c>
      <c r="L6322" s="57">
        <v>4503</v>
      </c>
      <c r="M6322" s="57">
        <v>12</v>
      </c>
      <c r="N6322" s="59">
        <v>9186</v>
      </c>
      <c r="O6322" s="61">
        <v>4467</v>
      </c>
      <c r="P6322" s="10">
        <v>4345</v>
      </c>
      <c r="Q6322" s="10">
        <v>2</v>
      </c>
      <c r="R6322" s="11">
        <v>8814</v>
      </c>
      <c r="S6322" s="24">
        <f>Table1[[#This Row],[Female Voters]]/Table1[[#This Row],[Female Population]]</f>
        <v>0.87243182667164731</v>
      </c>
      <c r="T6322" s="24">
        <f>Table1[[#This Row],[Male Voters]]/Table1[[#This Row],[Male Population]]</f>
        <v>0.89150663235002969</v>
      </c>
      <c r="U6322" s="24">
        <f>Table1[[#This Row],[Total Voters]]/Table1[[#This Row],[Total Population]]</f>
        <v>0.88284478616049977</v>
      </c>
      <c r="V6322" s="24">
        <f>Table1[[#This Row],[Female Ballots]]/Table1[[#This Row],[Female Population]]</f>
        <v>0.83432947329099738</v>
      </c>
      <c r="W6322" s="24">
        <f>Table1[[#This Row],[Male Ballots]]/Table1[[#This Row],[Male Population]]</f>
        <v>0.86022569788160763</v>
      </c>
      <c r="X6322" s="24">
        <f>Table1[[#This Row],[Total Ballots]]/Table1[[#This Row],[Total Population]]</f>
        <v>0.84709274387313793</v>
      </c>
      <c r="Y6322" s="24">
        <f>Table1[[#This Row],[Female Ballots]]/Table1[[#This Row],[Female Voters]]</f>
        <v>0.9563262684649968</v>
      </c>
      <c r="Z6322" s="24">
        <f>Table1[[#This Row],[Male Ballots]]/Table1[[#This Row],[Male Voters]]</f>
        <v>0.96491228070175439</v>
      </c>
      <c r="AA6322" s="64">
        <f>Table1[[#This Row],[Total Ballots]]/Table1[[#This Row],[Total Voters]]</f>
        <v>0.95950359242325278</v>
      </c>
    </row>
    <row r="6323" spans="1:27" x14ac:dyDescent="0.35">
      <c r="A6323" s="8" t="s">
        <v>49</v>
      </c>
      <c r="B6323" s="17">
        <v>2008</v>
      </c>
      <c r="C6323" s="17" t="s">
        <v>82</v>
      </c>
      <c r="D6323" s="17"/>
      <c r="E6323" s="35" t="s">
        <v>74</v>
      </c>
      <c r="F6323" s="35" t="s">
        <v>78</v>
      </c>
      <c r="G6323" s="51" t="s">
        <v>79</v>
      </c>
      <c r="H6323" s="10">
        <v>15300.97</v>
      </c>
      <c r="I6323" s="10">
        <v>15388.96</v>
      </c>
      <c r="J6323" s="53">
        <v>30689.919999999998</v>
      </c>
      <c r="K6323" s="55">
        <v>10756</v>
      </c>
      <c r="L6323" s="57">
        <v>9767</v>
      </c>
      <c r="M6323" s="57"/>
      <c r="N6323" s="59">
        <v>20523</v>
      </c>
      <c r="O6323" s="61">
        <v>8706</v>
      </c>
      <c r="P6323" s="10">
        <v>7920</v>
      </c>
      <c r="Q6323" s="10"/>
      <c r="R6323" s="11">
        <v>16626</v>
      </c>
      <c r="S6323" s="24">
        <f>Table1[[#This Row],[Female Voters]]/Table1[[#This Row],[Female Population]]</f>
        <v>0.70296196907777742</v>
      </c>
      <c r="T6323" s="24">
        <f>Table1[[#This Row],[Male Voters]]/Table1[[#This Row],[Male Population]]</f>
        <v>0.63467576756324018</v>
      </c>
      <c r="U6323" s="24">
        <f>Table1[[#This Row],[Total Voters]]/Table1[[#This Row],[Total Population]]</f>
        <v>0.66872119575417599</v>
      </c>
      <c r="V6323" s="24">
        <f>Table1[[#This Row],[Female Ballots]]/Table1[[#This Row],[Female Population]]</f>
        <v>0.56898353503078569</v>
      </c>
      <c r="W6323" s="24">
        <f>Table1[[#This Row],[Male Ballots]]/Table1[[#This Row],[Male Population]]</f>
        <v>0.51465466152358574</v>
      </c>
      <c r="X6323" s="24">
        <f>Table1[[#This Row],[Total Ballots]]/Table1[[#This Row],[Total Population]]</f>
        <v>0.54174139261360088</v>
      </c>
      <c r="Y6323" s="24">
        <f>Table1[[#This Row],[Female Ballots]]/Table1[[#This Row],[Female Voters]]</f>
        <v>0.80940870211974714</v>
      </c>
      <c r="Z6323" s="24">
        <f>Table1[[#This Row],[Male Ballots]]/Table1[[#This Row],[Male Voters]]</f>
        <v>0.81089382614927819</v>
      </c>
      <c r="AA6323" s="64">
        <f>Table1[[#This Row],[Total Ballots]]/Table1[[#This Row],[Total Voters]]</f>
        <v>0.81011548019295421</v>
      </c>
    </row>
    <row r="6324" spans="1:27" x14ac:dyDescent="0.35">
      <c r="A6324" s="8" t="s">
        <v>49</v>
      </c>
      <c r="B6324" s="17">
        <v>2008</v>
      </c>
      <c r="C6324" s="17" t="s">
        <v>82</v>
      </c>
      <c r="D6324" s="17"/>
      <c r="E6324" s="35" t="s">
        <v>74</v>
      </c>
      <c r="F6324" s="35" t="s">
        <v>78</v>
      </c>
      <c r="G6324" s="51" t="s">
        <v>62</v>
      </c>
      <c r="H6324" s="10">
        <v>1470</v>
      </c>
      <c r="I6324" s="10">
        <v>1611</v>
      </c>
      <c r="J6324" s="53">
        <v>3081.01</v>
      </c>
      <c r="K6324" s="55">
        <v>783</v>
      </c>
      <c r="L6324" s="57">
        <v>671</v>
      </c>
      <c r="M6324" s="57"/>
      <c r="N6324" s="59">
        <v>1454</v>
      </c>
      <c r="O6324" s="61">
        <v>410</v>
      </c>
      <c r="P6324" s="10">
        <v>352</v>
      </c>
      <c r="Q6324" s="10"/>
      <c r="R6324" s="11">
        <v>762</v>
      </c>
      <c r="S6324" s="24">
        <f>Table1[[#This Row],[Female Voters]]/Table1[[#This Row],[Female Population]]</f>
        <v>0.53265306122448974</v>
      </c>
      <c r="T6324" s="24">
        <f>Table1[[#This Row],[Male Voters]]/Table1[[#This Row],[Male Population]]</f>
        <v>0.4165114835505897</v>
      </c>
      <c r="U6324" s="24">
        <f>Table1[[#This Row],[Total Voters]]/Table1[[#This Row],[Total Population]]</f>
        <v>0.47192316805203482</v>
      </c>
      <c r="V6324" s="24">
        <f>Table1[[#This Row],[Female Ballots]]/Table1[[#This Row],[Female Population]]</f>
        <v>0.27891156462585032</v>
      </c>
      <c r="W6324" s="24">
        <f>Table1[[#This Row],[Male Ballots]]/Table1[[#This Row],[Male Population]]</f>
        <v>0.21849782743637491</v>
      </c>
      <c r="X6324" s="24">
        <f>Table1[[#This Row],[Total Ballots]]/Table1[[#This Row],[Total Population]]</f>
        <v>0.24732149522396873</v>
      </c>
      <c r="Y6324" s="24">
        <f>Table1[[#This Row],[Female Ballots]]/Table1[[#This Row],[Female Voters]]</f>
        <v>0.52362707535121333</v>
      </c>
      <c r="Z6324" s="24">
        <f>Table1[[#This Row],[Male Ballots]]/Table1[[#This Row],[Male Voters]]</f>
        <v>0.52459016393442626</v>
      </c>
      <c r="AA6324" s="64">
        <f>Table1[[#This Row],[Total Ballots]]/Table1[[#This Row],[Total Voters]]</f>
        <v>0.52407152682255842</v>
      </c>
    </row>
    <row r="6325" spans="1:27" x14ac:dyDescent="0.35">
      <c r="A6325" s="8" t="s">
        <v>49</v>
      </c>
      <c r="B6325" s="17">
        <v>2008</v>
      </c>
      <c r="C6325" s="17" t="s">
        <v>82</v>
      </c>
      <c r="D6325" s="17"/>
      <c r="E6325" s="35" t="s">
        <v>74</v>
      </c>
      <c r="F6325" s="35" t="s">
        <v>78</v>
      </c>
      <c r="G6325" s="51" t="s">
        <v>63</v>
      </c>
      <c r="H6325" s="10">
        <v>2042</v>
      </c>
      <c r="I6325" s="10">
        <v>2165</v>
      </c>
      <c r="J6325" s="53">
        <v>4207</v>
      </c>
      <c r="K6325" s="55">
        <v>1162</v>
      </c>
      <c r="L6325" s="57">
        <v>1022</v>
      </c>
      <c r="M6325" s="57"/>
      <c r="N6325" s="59">
        <v>2184</v>
      </c>
      <c r="O6325" s="61">
        <v>722</v>
      </c>
      <c r="P6325" s="10">
        <v>598</v>
      </c>
      <c r="Q6325" s="10"/>
      <c r="R6325" s="11">
        <v>1320</v>
      </c>
      <c r="S6325" s="24">
        <f>Table1[[#This Row],[Female Voters]]/Table1[[#This Row],[Female Population]]</f>
        <v>0.5690499510284035</v>
      </c>
      <c r="T6325" s="24">
        <f>Table1[[#This Row],[Male Voters]]/Table1[[#This Row],[Male Population]]</f>
        <v>0.47205542725173211</v>
      </c>
      <c r="U6325" s="24">
        <f>Table1[[#This Row],[Total Voters]]/Table1[[#This Row],[Total Population]]</f>
        <v>0.51913477537437602</v>
      </c>
      <c r="V6325" s="24">
        <f>Table1[[#This Row],[Female Ballots]]/Table1[[#This Row],[Female Population]]</f>
        <v>0.35357492654260531</v>
      </c>
      <c r="W6325" s="24">
        <f>Table1[[#This Row],[Male Ballots]]/Table1[[#This Row],[Male Population]]</f>
        <v>0.27621247113163971</v>
      </c>
      <c r="X6325" s="24">
        <f>Table1[[#This Row],[Total Ballots]]/Table1[[#This Row],[Total Population]]</f>
        <v>0.31376277632517235</v>
      </c>
      <c r="Y6325" s="24">
        <f>Table1[[#This Row],[Female Ballots]]/Table1[[#This Row],[Female Voters]]</f>
        <v>0.62134251290877796</v>
      </c>
      <c r="Z6325" s="24">
        <f>Table1[[#This Row],[Male Ballots]]/Table1[[#This Row],[Male Voters]]</f>
        <v>0.58512720156555775</v>
      </c>
      <c r="AA6325" s="64">
        <f>Table1[[#This Row],[Total Ballots]]/Table1[[#This Row],[Total Voters]]</f>
        <v>0.60439560439560436</v>
      </c>
    </row>
    <row r="6326" spans="1:27" x14ac:dyDescent="0.35">
      <c r="A6326" s="8" t="s">
        <v>49</v>
      </c>
      <c r="B6326" s="17">
        <v>2008</v>
      </c>
      <c r="C6326" s="17" t="s">
        <v>82</v>
      </c>
      <c r="D6326" s="17"/>
      <c r="E6326" s="35" t="s">
        <v>74</v>
      </c>
      <c r="F6326" s="35" t="s">
        <v>78</v>
      </c>
      <c r="G6326" s="51" t="s">
        <v>64</v>
      </c>
      <c r="H6326" s="10">
        <v>2396</v>
      </c>
      <c r="I6326" s="10">
        <v>2416</v>
      </c>
      <c r="J6326" s="53">
        <v>4812</v>
      </c>
      <c r="K6326" s="55">
        <v>1364</v>
      </c>
      <c r="L6326" s="57">
        <v>1167</v>
      </c>
      <c r="M6326" s="57"/>
      <c r="N6326" s="59">
        <v>2531</v>
      </c>
      <c r="O6326" s="61">
        <v>978</v>
      </c>
      <c r="P6326" s="10">
        <v>831</v>
      </c>
      <c r="Q6326" s="10"/>
      <c r="R6326" s="11">
        <v>1809</v>
      </c>
      <c r="S6326" s="24">
        <f>Table1[[#This Row],[Female Voters]]/Table1[[#This Row],[Female Population]]</f>
        <v>0.56928213689482465</v>
      </c>
      <c r="T6326" s="24">
        <f>Table1[[#This Row],[Male Voters]]/Table1[[#This Row],[Male Population]]</f>
        <v>0.48302980132450329</v>
      </c>
      <c r="U6326" s="24">
        <f>Table1[[#This Row],[Total Voters]]/Table1[[#This Row],[Total Population]]</f>
        <v>0.52597672485453029</v>
      </c>
      <c r="V6326" s="24">
        <f>Table1[[#This Row],[Female Ballots]]/Table1[[#This Row],[Female Population]]</f>
        <v>0.4081803005008347</v>
      </c>
      <c r="W6326" s="24">
        <f>Table1[[#This Row],[Male Ballots]]/Table1[[#This Row],[Male Population]]</f>
        <v>0.3439569536423841</v>
      </c>
      <c r="X6326" s="24">
        <f>Table1[[#This Row],[Total Ballots]]/Table1[[#This Row],[Total Population]]</f>
        <v>0.37593516209476308</v>
      </c>
      <c r="Y6326" s="24">
        <f>Table1[[#This Row],[Female Ballots]]/Table1[[#This Row],[Female Voters]]</f>
        <v>0.71700879765395897</v>
      </c>
      <c r="Z6326" s="24">
        <f>Table1[[#This Row],[Male Ballots]]/Table1[[#This Row],[Male Voters]]</f>
        <v>0.71208226221079696</v>
      </c>
      <c r="AA6326" s="64">
        <f>Table1[[#This Row],[Total Ballots]]/Table1[[#This Row],[Total Voters]]</f>
        <v>0.71473725800079024</v>
      </c>
    </row>
    <row r="6327" spans="1:27" x14ac:dyDescent="0.35">
      <c r="A6327" s="8" t="s">
        <v>49</v>
      </c>
      <c r="B6327" s="17">
        <v>2008</v>
      </c>
      <c r="C6327" s="17" t="s">
        <v>82</v>
      </c>
      <c r="D6327" s="17"/>
      <c r="E6327" s="35" t="s">
        <v>74</v>
      </c>
      <c r="F6327" s="35" t="s">
        <v>78</v>
      </c>
      <c r="G6327" s="51" t="s">
        <v>65</v>
      </c>
      <c r="H6327" s="10">
        <v>3108</v>
      </c>
      <c r="I6327" s="10">
        <v>2987</v>
      </c>
      <c r="J6327" s="53">
        <v>6094.98</v>
      </c>
      <c r="K6327" s="55">
        <v>2313</v>
      </c>
      <c r="L6327" s="57">
        <v>1959</v>
      </c>
      <c r="M6327" s="57"/>
      <c r="N6327" s="59">
        <v>4272</v>
      </c>
      <c r="O6327" s="61">
        <v>1911</v>
      </c>
      <c r="P6327" s="10">
        <v>1619</v>
      </c>
      <c r="Q6327" s="10"/>
      <c r="R6327" s="11">
        <v>3530</v>
      </c>
      <c r="S6327" s="24">
        <f>Table1[[#This Row],[Female Voters]]/Table1[[#This Row],[Female Population]]</f>
        <v>0.74420849420849422</v>
      </c>
      <c r="T6327" s="24">
        <f>Table1[[#This Row],[Male Voters]]/Table1[[#This Row],[Male Population]]</f>
        <v>0.65584198192166054</v>
      </c>
      <c r="U6327" s="24">
        <f>Table1[[#This Row],[Total Voters]]/Table1[[#This Row],[Total Population]]</f>
        <v>0.70090467893249864</v>
      </c>
      <c r="V6327" s="24">
        <f>Table1[[#This Row],[Female Ballots]]/Table1[[#This Row],[Female Population]]</f>
        <v>0.61486486486486491</v>
      </c>
      <c r="W6327" s="24">
        <f>Table1[[#This Row],[Male Ballots]]/Table1[[#This Row],[Male Population]]</f>
        <v>0.54201540006695681</v>
      </c>
      <c r="X6327" s="24">
        <f>Table1[[#This Row],[Total Ballots]]/Table1[[#This Row],[Total Population]]</f>
        <v>0.57916514902427907</v>
      </c>
      <c r="Y6327" s="24">
        <f>Table1[[#This Row],[Female Ballots]]/Table1[[#This Row],[Female Voters]]</f>
        <v>0.82619974059662771</v>
      </c>
      <c r="Z6327" s="24">
        <f>Table1[[#This Row],[Male Ballots]]/Table1[[#This Row],[Male Voters]]</f>
        <v>0.82644206227667172</v>
      </c>
      <c r="AA6327" s="64">
        <f>Table1[[#This Row],[Total Ballots]]/Table1[[#This Row],[Total Voters]]</f>
        <v>0.82631086142322097</v>
      </c>
    </row>
    <row r="6328" spans="1:27" x14ac:dyDescent="0.35">
      <c r="A6328" s="8" t="s">
        <v>49</v>
      </c>
      <c r="B6328" s="17">
        <v>2008</v>
      </c>
      <c r="C6328" s="17" t="s">
        <v>82</v>
      </c>
      <c r="D6328" s="17"/>
      <c r="E6328" s="35" t="s">
        <v>74</v>
      </c>
      <c r="F6328" s="35" t="s">
        <v>78</v>
      </c>
      <c r="G6328" s="51" t="s">
        <v>66</v>
      </c>
      <c r="H6328" s="10">
        <v>2944.99</v>
      </c>
      <c r="I6328" s="10">
        <v>3029.98</v>
      </c>
      <c r="J6328" s="53">
        <v>5974.98</v>
      </c>
      <c r="K6328" s="55">
        <v>2416</v>
      </c>
      <c r="L6328" s="57">
        <v>2319</v>
      </c>
      <c r="M6328" s="57"/>
      <c r="N6328" s="59">
        <v>4735</v>
      </c>
      <c r="O6328" s="61">
        <v>2186</v>
      </c>
      <c r="P6328" s="10">
        <v>2078</v>
      </c>
      <c r="Q6328" s="10"/>
      <c r="R6328" s="11">
        <v>4264</v>
      </c>
      <c r="S6328" s="24">
        <f>Table1[[#This Row],[Female Voters]]/Table1[[#This Row],[Female Population]]</f>
        <v>0.82037630008930429</v>
      </c>
      <c r="T6328" s="24">
        <f>Table1[[#This Row],[Male Voters]]/Table1[[#This Row],[Male Population]]</f>
        <v>0.76535158647911872</v>
      </c>
      <c r="U6328" s="24">
        <f>Table1[[#This Row],[Total Voters]]/Table1[[#This Row],[Total Population]]</f>
        <v>0.79247127187036615</v>
      </c>
      <c r="V6328" s="24">
        <f>Table1[[#This Row],[Female Ballots]]/Table1[[#This Row],[Female Population]]</f>
        <v>0.74227756291192848</v>
      </c>
      <c r="W6328" s="24">
        <f>Table1[[#This Row],[Male Ballots]]/Table1[[#This Row],[Male Population]]</f>
        <v>0.68581310767727843</v>
      </c>
      <c r="X6328" s="24">
        <f>Table1[[#This Row],[Total Ballots]]/Table1[[#This Row],[Total Population]]</f>
        <v>0.71364255612571093</v>
      </c>
      <c r="Y6328" s="24">
        <f>Table1[[#This Row],[Female Ballots]]/Table1[[#This Row],[Female Voters]]</f>
        <v>0.9048013245033113</v>
      </c>
      <c r="Z6328" s="24">
        <f>Table1[[#This Row],[Male Ballots]]/Table1[[#This Row],[Male Voters]]</f>
        <v>0.89607589478223371</v>
      </c>
      <c r="AA6328" s="64">
        <f>Table1[[#This Row],[Total Ballots]]/Table1[[#This Row],[Total Voters]]</f>
        <v>0.90052798310454063</v>
      </c>
    </row>
    <row r="6329" spans="1:27" x14ac:dyDescent="0.35">
      <c r="A6329" s="8" t="s">
        <v>49</v>
      </c>
      <c r="B6329" s="17">
        <v>2008</v>
      </c>
      <c r="C6329" s="17" t="s">
        <v>82</v>
      </c>
      <c r="D6329" s="17"/>
      <c r="E6329" s="35" t="s">
        <v>74</v>
      </c>
      <c r="F6329" s="35" t="s">
        <v>78</v>
      </c>
      <c r="G6329" s="51" t="s">
        <v>67</v>
      </c>
      <c r="H6329" s="10">
        <v>3339.98</v>
      </c>
      <c r="I6329" s="10">
        <v>3179.98</v>
      </c>
      <c r="J6329" s="53">
        <v>6519.9499999999989</v>
      </c>
      <c r="K6329" s="55">
        <v>2718</v>
      </c>
      <c r="L6329" s="57">
        <v>2629</v>
      </c>
      <c r="M6329" s="57"/>
      <c r="N6329" s="59">
        <v>5347</v>
      </c>
      <c r="O6329" s="61">
        <v>2499</v>
      </c>
      <c r="P6329" s="10">
        <v>2442</v>
      </c>
      <c r="Q6329" s="10"/>
      <c r="R6329" s="11">
        <v>4941</v>
      </c>
      <c r="S6329" s="24">
        <f>Table1[[#This Row],[Female Voters]]/Table1[[#This Row],[Female Population]]</f>
        <v>0.81377732800795211</v>
      </c>
      <c r="T6329" s="24">
        <f>Table1[[#This Row],[Male Voters]]/Table1[[#This Row],[Male Population]]</f>
        <v>0.82673475933810903</v>
      </c>
      <c r="U6329" s="24">
        <f>Table1[[#This Row],[Total Voters]]/Table1[[#This Row],[Total Population]]</f>
        <v>0.82009831363737462</v>
      </c>
      <c r="V6329" s="24">
        <f>Table1[[#This Row],[Female Ballots]]/Table1[[#This Row],[Female Population]]</f>
        <v>0.74820807310223414</v>
      </c>
      <c r="W6329" s="24">
        <f>Table1[[#This Row],[Male Ballots]]/Table1[[#This Row],[Male Population]]</f>
        <v>0.76792935804627704</v>
      </c>
      <c r="X6329" s="24">
        <f>Table1[[#This Row],[Total Ballots]]/Table1[[#This Row],[Total Population]]</f>
        <v>0.75782789745320145</v>
      </c>
      <c r="Y6329" s="24">
        <f>Table1[[#This Row],[Female Ballots]]/Table1[[#This Row],[Female Voters]]</f>
        <v>0.91942604856512145</v>
      </c>
      <c r="Z6329" s="24">
        <f>Table1[[#This Row],[Male Ballots]]/Table1[[#This Row],[Male Voters]]</f>
        <v>0.92887029288702927</v>
      </c>
      <c r="AA6329" s="64">
        <f>Table1[[#This Row],[Total Ballots]]/Table1[[#This Row],[Total Voters]]</f>
        <v>0.92406957172246118</v>
      </c>
    </row>
    <row r="6330" spans="1:27" x14ac:dyDescent="0.35">
      <c r="A6330" s="8" t="s">
        <v>34</v>
      </c>
      <c r="B6330" s="17">
        <v>2008</v>
      </c>
      <c r="C6330" s="17" t="s">
        <v>82</v>
      </c>
      <c r="D6330" s="17"/>
      <c r="E6330" s="35" t="s">
        <v>74</v>
      </c>
      <c r="F6330" s="35" t="s">
        <v>78</v>
      </c>
      <c r="G6330" s="51" t="s">
        <v>79</v>
      </c>
      <c r="H6330" s="10">
        <v>8501</v>
      </c>
      <c r="I6330" s="10">
        <v>8362</v>
      </c>
      <c r="J6330" s="53">
        <v>16863</v>
      </c>
      <c r="K6330" s="55">
        <v>6880</v>
      </c>
      <c r="L6330" s="57">
        <v>6174</v>
      </c>
      <c r="M6330" s="57"/>
      <c r="N6330" s="59">
        <v>13054</v>
      </c>
      <c r="O6330" s="61">
        <v>5684</v>
      </c>
      <c r="P6330" s="10">
        <v>4959</v>
      </c>
      <c r="Q6330" s="10"/>
      <c r="R6330" s="11">
        <v>10643</v>
      </c>
      <c r="S6330" s="24">
        <f>Table1[[#This Row],[Female Voters]]/Table1[[#This Row],[Female Population]]</f>
        <v>0.80931655099400068</v>
      </c>
      <c r="T6330" s="24">
        <f>Table1[[#This Row],[Male Voters]]/Table1[[#This Row],[Male Population]]</f>
        <v>0.738340110021526</v>
      </c>
      <c r="U6330" s="24">
        <f>Table1[[#This Row],[Total Voters]]/Table1[[#This Row],[Total Population]]</f>
        <v>0.77412085631263716</v>
      </c>
      <c r="V6330" s="24">
        <f>Table1[[#This Row],[Female Ballots]]/Table1[[#This Row],[Female Population]]</f>
        <v>0.66862722032702038</v>
      </c>
      <c r="W6330" s="24">
        <f>Table1[[#This Row],[Male Ballots]]/Table1[[#This Row],[Male Population]]</f>
        <v>0.59303994259746473</v>
      </c>
      <c r="X6330" s="24">
        <f>Table1[[#This Row],[Total Ballots]]/Table1[[#This Row],[Total Population]]</f>
        <v>0.63114511059716538</v>
      </c>
      <c r="Y6330" s="24">
        <f>Table1[[#This Row],[Female Ballots]]/Table1[[#This Row],[Female Voters]]</f>
        <v>0.8261627906976744</v>
      </c>
      <c r="Z6330" s="24">
        <f>Table1[[#This Row],[Male Ballots]]/Table1[[#This Row],[Male Voters]]</f>
        <v>0.80320699708454812</v>
      </c>
      <c r="AA6330" s="64">
        <f>Table1[[#This Row],[Total Ballots]]/Table1[[#This Row],[Total Voters]]</f>
        <v>0.81530565343955874</v>
      </c>
    </row>
    <row r="6331" spans="1:27" x14ac:dyDescent="0.35">
      <c r="A6331" s="8" t="s">
        <v>34</v>
      </c>
      <c r="B6331" s="17">
        <v>2008</v>
      </c>
      <c r="C6331" s="17" t="s">
        <v>82</v>
      </c>
      <c r="D6331" s="17"/>
      <c r="E6331" s="35" t="s">
        <v>74</v>
      </c>
      <c r="F6331" s="35" t="s">
        <v>78</v>
      </c>
      <c r="G6331" s="51" t="s">
        <v>62</v>
      </c>
      <c r="H6331" s="10">
        <v>620</v>
      </c>
      <c r="I6331" s="10">
        <v>719</v>
      </c>
      <c r="J6331" s="53">
        <v>1339</v>
      </c>
      <c r="K6331" s="55">
        <v>451</v>
      </c>
      <c r="L6331" s="57">
        <v>413</v>
      </c>
      <c r="M6331" s="57"/>
      <c r="N6331" s="59">
        <v>864</v>
      </c>
      <c r="O6331" s="61">
        <v>234</v>
      </c>
      <c r="P6331" s="10">
        <v>188</v>
      </c>
      <c r="Q6331" s="10"/>
      <c r="R6331" s="11">
        <v>422</v>
      </c>
      <c r="S6331" s="24">
        <f>Table1[[#This Row],[Female Voters]]/Table1[[#This Row],[Female Population]]</f>
        <v>0.72741935483870968</v>
      </c>
      <c r="T6331" s="24">
        <f>Table1[[#This Row],[Male Voters]]/Table1[[#This Row],[Male Population]]</f>
        <v>0.57440890125173849</v>
      </c>
      <c r="U6331" s="24">
        <f>Table1[[#This Row],[Total Voters]]/Table1[[#This Row],[Total Population]]</f>
        <v>0.64525765496639287</v>
      </c>
      <c r="V6331" s="24">
        <f>Table1[[#This Row],[Female Ballots]]/Table1[[#This Row],[Female Population]]</f>
        <v>0.3774193548387097</v>
      </c>
      <c r="W6331" s="24">
        <f>Table1[[#This Row],[Male Ballots]]/Table1[[#This Row],[Male Population]]</f>
        <v>0.26147426981919331</v>
      </c>
      <c r="X6331" s="24">
        <f>Table1[[#This Row],[Total Ballots]]/Table1[[#This Row],[Total Population]]</f>
        <v>0.31516056758775207</v>
      </c>
      <c r="Y6331" s="24">
        <f>Table1[[#This Row],[Female Ballots]]/Table1[[#This Row],[Female Voters]]</f>
        <v>0.51884700665188466</v>
      </c>
      <c r="Z6331" s="24">
        <f>Table1[[#This Row],[Male Ballots]]/Table1[[#This Row],[Male Voters]]</f>
        <v>0.4552058111380145</v>
      </c>
      <c r="AA6331" s="64">
        <f>Table1[[#This Row],[Total Ballots]]/Table1[[#This Row],[Total Voters]]</f>
        <v>0.48842592592592593</v>
      </c>
    </row>
    <row r="6332" spans="1:27" x14ac:dyDescent="0.35">
      <c r="A6332" s="8" t="s">
        <v>34</v>
      </c>
      <c r="B6332" s="17">
        <v>2008</v>
      </c>
      <c r="C6332" s="17" t="s">
        <v>82</v>
      </c>
      <c r="D6332" s="17"/>
      <c r="E6332" s="35" t="s">
        <v>74</v>
      </c>
      <c r="F6332" s="35" t="s">
        <v>78</v>
      </c>
      <c r="G6332" s="51" t="s">
        <v>63</v>
      </c>
      <c r="H6332" s="10">
        <v>826</v>
      </c>
      <c r="I6332" s="10">
        <v>929</v>
      </c>
      <c r="J6332" s="53">
        <v>1755</v>
      </c>
      <c r="K6332" s="55">
        <v>535</v>
      </c>
      <c r="L6332" s="57">
        <v>502</v>
      </c>
      <c r="M6332" s="57"/>
      <c r="N6332" s="59">
        <v>1037</v>
      </c>
      <c r="O6332" s="61">
        <v>340</v>
      </c>
      <c r="P6332" s="10">
        <v>299</v>
      </c>
      <c r="Q6332" s="10"/>
      <c r="R6332" s="11">
        <v>639</v>
      </c>
      <c r="S6332" s="24">
        <f>Table1[[#This Row],[Female Voters]]/Table1[[#This Row],[Female Population]]</f>
        <v>0.64769975786924938</v>
      </c>
      <c r="T6332" s="24">
        <f>Table1[[#This Row],[Male Voters]]/Table1[[#This Row],[Male Population]]</f>
        <v>0.54036598493003229</v>
      </c>
      <c r="U6332" s="24">
        <f>Table1[[#This Row],[Total Voters]]/Table1[[#This Row],[Total Population]]</f>
        <v>0.59088319088319086</v>
      </c>
      <c r="V6332" s="24">
        <f>Table1[[#This Row],[Female Ballots]]/Table1[[#This Row],[Female Population]]</f>
        <v>0.41162227602905571</v>
      </c>
      <c r="W6332" s="24">
        <f>Table1[[#This Row],[Male Ballots]]/Table1[[#This Row],[Male Population]]</f>
        <v>0.32185145317545749</v>
      </c>
      <c r="X6332" s="24">
        <f>Table1[[#This Row],[Total Ballots]]/Table1[[#This Row],[Total Population]]</f>
        <v>0.36410256410256409</v>
      </c>
      <c r="Y6332" s="24">
        <f>Table1[[#This Row],[Female Ballots]]/Table1[[#This Row],[Female Voters]]</f>
        <v>0.63551401869158874</v>
      </c>
      <c r="Z6332" s="24">
        <f>Table1[[#This Row],[Male Ballots]]/Table1[[#This Row],[Male Voters]]</f>
        <v>0.59561752988047811</v>
      </c>
      <c r="AA6332" s="64">
        <f>Table1[[#This Row],[Total Ballots]]/Table1[[#This Row],[Total Voters]]</f>
        <v>0.61620057859209254</v>
      </c>
    </row>
    <row r="6333" spans="1:27" x14ac:dyDescent="0.35">
      <c r="A6333" s="8" t="s">
        <v>34</v>
      </c>
      <c r="B6333" s="17">
        <v>2008</v>
      </c>
      <c r="C6333" s="17" t="s">
        <v>82</v>
      </c>
      <c r="D6333" s="17"/>
      <c r="E6333" s="35" t="s">
        <v>74</v>
      </c>
      <c r="F6333" s="35" t="s">
        <v>78</v>
      </c>
      <c r="G6333" s="51" t="s">
        <v>64</v>
      </c>
      <c r="H6333" s="10">
        <v>1070</v>
      </c>
      <c r="I6333" s="10">
        <v>1065</v>
      </c>
      <c r="J6333" s="53">
        <v>2135</v>
      </c>
      <c r="K6333" s="55">
        <v>680</v>
      </c>
      <c r="L6333" s="57">
        <v>621</v>
      </c>
      <c r="M6333" s="57"/>
      <c r="N6333" s="59">
        <v>1301</v>
      </c>
      <c r="O6333" s="61">
        <v>508</v>
      </c>
      <c r="P6333" s="10">
        <v>450</v>
      </c>
      <c r="Q6333" s="10"/>
      <c r="R6333" s="11">
        <v>958</v>
      </c>
      <c r="S6333" s="24">
        <f>Table1[[#This Row],[Female Voters]]/Table1[[#This Row],[Female Population]]</f>
        <v>0.63551401869158874</v>
      </c>
      <c r="T6333" s="24">
        <f>Table1[[#This Row],[Male Voters]]/Table1[[#This Row],[Male Population]]</f>
        <v>0.58309859154929577</v>
      </c>
      <c r="U6333" s="24">
        <f>Table1[[#This Row],[Total Voters]]/Table1[[#This Row],[Total Population]]</f>
        <v>0.60936768149882903</v>
      </c>
      <c r="V6333" s="24">
        <f>Table1[[#This Row],[Female Ballots]]/Table1[[#This Row],[Female Population]]</f>
        <v>0.47476635514018689</v>
      </c>
      <c r="W6333" s="24">
        <f>Table1[[#This Row],[Male Ballots]]/Table1[[#This Row],[Male Population]]</f>
        <v>0.42253521126760563</v>
      </c>
      <c r="X6333" s="24">
        <f>Table1[[#This Row],[Total Ballots]]/Table1[[#This Row],[Total Population]]</f>
        <v>0.44871194379391099</v>
      </c>
      <c r="Y6333" s="24">
        <f>Table1[[#This Row],[Female Ballots]]/Table1[[#This Row],[Female Voters]]</f>
        <v>0.74705882352941178</v>
      </c>
      <c r="Z6333" s="24">
        <f>Table1[[#This Row],[Male Ballots]]/Table1[[#This Row],[Male Voters]]</f>
        <v>0.72463768115942029</v>
      </c>
      <c r="AA6333" s="64">
        <f>Table1[[#This Row],[Total Ballots]]/Table1[[#This Row],[Total Voters]]</f>
        <v>0.73635664873174478</v>
      </c>
    </row>
    <row r="6334" spans="1:27" x14ac:dyDescent="0.35">
      <c r="A6334" s="8" t="s">
        <v>34</v>
      </c>
      <c r="B6334" s="17">
        <v>2008</v>
      </c>
      <c r="C6334" s="17" t="s">
        <v>82</v>
      </c>
      <c r="D6334" s="17"/>
      <c r="E6334" s="35" t="s">
        <v>74</v>
      </c>
      <c r="F6334" s="35" t="s">
        <v>78</v>
      </c>
      <c r="G6334" s="51" t="s">
        <v>65</v>
      </c>
      <c r="H6334" s="10">
        <v>1543</v>
      </c>
      <c r="I6334" s="10">
        <v>1523</v>
      </c>
      <c r="J6334" s="53">
        <v>3066</v>
      </c>
      <c r="K6334" s="55">
        <v>1254</v>
      </c>
      <c r="L6334" s="57">
        <v>1035</v>
      </c>
      <c r="M6334" s="57"/>
      <c r="N6334" s="59">
        <v>2289</v>
      </c>
      <c r="O6334" s="61">
        <v>992</v>
      </c>
      <c r="P6334" s="10">
        <v>785</v>
      </c>
      <c r="Q6334" s="10"/>
      <c r="R6334" s="11">
        <v>1777</v>
      </c>
      <c r="S6334" s="24">
        <f>Table1[[#This Row],[Female Voters]]/Table1[[#This Row],[Female Population]]</f>
        <v>0.81270252754374595</v>
      </c>
      <c r="T6334" s="24">
        <f>Table1[[#This Row],[Male Voters]]/Table1[[#This Row],[Male Population]]</f>
        <v>0.6795797767564018</v>
      </c>
      <c r="U6334" s="24">
        <f>Table1[[#This Row],[Total Voters]]/Table1[[#This Row],[Total Population]]</f>
        <v>0.74657534246575341</v>
      </c>
      <c r="V6334" s="24">
        <f>Table1[[#This Row],[Female Ballots]]/Table1[[#This Row],[Female Population]]</f>
        <v>0.64290343486714197</v>
      </c>
      <c r="W6334" s="24">
        <f>Table1[[#This Row],[Male Ballots]]/Table1[[#This Row],[Male Population]]</f>
        <v>0.51543007222587001</v>
      </c>
      <c r="X6334" s="24">
        <f>Table1[[#This Row],[Total Ballots]]/Table1[[#This Row],[Total Population]]</f>
        <v>0.57958251793868232</v>
      </c>
      <c r="Y6334" s="24">
        <f>Table1[[#This Row],[Female Ballots]]/Table1[[#This Row],[Female Voters]]</f>
        <v>0.7910685805422647</v>
      </c>
      <c r="Z6334" s="24">
        <f>Table1[[#This Row],[Male Ballots]]/Table1[[#This Row],[Male Voters]]</f>
        <v>0.75845410628019327</v>
      </c>
      <c r="AA6334" s="64">
        <f>Table1[[#This Row],[Total Ballots]]/Table1[[#This Row],[Total Voters]]</f>
        <v>0.7763215377894277</v>
      </c>
    </row>
    <row r="6335" spans="1:27" x14ac:dyDescent="0.35">
      <c r="A6335" s="8" t="s">
        <v>34</v>
      </c>
      <c r="B6335" s="17">
        <v>2008</v>
      </c>
      <c r="C6335" s="17" t="s">
        <v>82</v>
      </c>
      <c r="D6335" s="17"/>
      <c r="E6335" s="35" t="s">
        <v>74</v>
      </c>
      <c r="F6335" s="35" t="s">
        <v>78</v>
      </c>
      <c r="G6335" s="51" t="s">
        <v>66</v>
      </c>
      <c r="H6335" s="10">
        <v>1882</v>
      </c>
      <c r="I6335" s="10">
        <v>1766</v>
      </c>
      <c r="J6335" s="53">
        <v>3648</v>
      </c>
      <c r="K6335" s="55">
        <v>1629</v>
      </c>
      <c r="L6335" s="57">
        <v>1455</v>
      </c>
      <c r="M6335" s="57"/>
      <c r="N6335" s="59">
        <v>3084</v>
      </c>
      <c r="O6335" s="61">
        <v>1461</v>
      </c>
      <c r="P6335" s="10">
        <v>1253</v>
      </c>
      <c r="Q6335" s="10"/>
      <c r="R6335" s="11">
        <v>2714</v>
      </c>
      <c r="S6335" s="24">
        <f>Table1[[#This Row],[Female Voters]]/Table1[[#This Row],[Female Population]]</f>
        <v>0.86556854410201911</v>
      </c>
      <c r="T6335" s="24">
        <f>Table1[[#This Row],[Male Voters]]/Table1[[#This Row],[Male Population]]</f>
        <v>0.82389580973952437</v>
      </c>
      <c r="U6335" s="24">
        <f>Table1[[#This Row],[Total Voters]]/Table1[[#This Row],[Total Population]]</f>
        <v>0.84539473684210531</v>
      </c>
      <c r="V6335" s="24">
        <f>Table1[[#This Row],[Female Ballots]]/Table1[[#This Row],[Female Population]]</f>
        <v>0.77630180658873538</v>
      </c>
      <c r="W6335" s="24">
        <f>Table1[[#This Row],[Male Ballots]]/Table1[[#This Row],[Male Population]]</f>
        <v>0.70951302378255943</v>
      </c>
      <c r="X6335" s="24">
        <f>Table1[[#This Row],[Total Ballots]]/Table1[[#This Row],[Total Population]]</f>
        <v>0.74396929824561409</v>
      </c>
      <c r="Y6335" s="24">
        <f>Table1[[#This Row],[Female Ballots]]/Table1[[#This Row],[Female Voters]]</f>
        <v>0.89686924493554332</v>
      </c>
      <c r="Z6335" s="24">
        <f>Table1[[#This Row],[Male Ballots]]/Table1[[#This Row],[Male Voters]]</f>
        <v>0.86116838487972514</v>
      </c>
      <c r="AA6335" s="64">
        <f>Table1[[#This Row],[Total Ballots]]/Table1[[#This Row],[Total Voters]]</f>
        <v>0.88002594033722437</v>
      </c>
    </row>
    <row r="6336" spans="1:27" x14ac:dyDescent="0.35">
      <c r="A6336" s="8" t="s">
        <v>34</v>
      </c>
      <c r="B6336" s="17">
        <v>2008</v>
      </c>
      <c r="C6336" s="17" t="s">
        <v>82</v>
      </c>
      <c r="D6336" s="17"/>
      <c r="E6336" s="35" t="s">
        <v>74</v>
      </c>
      <c r="F6336" s="35" t="s">
        <v>78</v>
      </c>
      <c r="G6336" s="51" t="s">
        <v>67</v>
      </c>
      <c r="H6336" s="10">
        <v>2560</v>
      </c>
      <c r="I6336" s="10">
        <v>2360</v>
      </c>
      <c r="J6336" s="53">
        <v>4920</v>
      </c>
      <c r="K6336" s="55">
        <v>2331</v>
      </c>
      <c r="L6336" s="57">
        <v>2148</v>
      </c>
      <c r="M6336" s="57"/>
      <c r="N6336" s="59">
        <v>4479</v>
      </c>
      <c r="O6336" s="61">
        <v>2149</v>
      </c>
      <c r="P6336" s="10">
        <v>1984</v>
      </c>
      <c r="Q6336" s="10"/>
      <c r="R6336" s="11">
        <v>4133</v>
      </c>
      <c r="S6336" s="24">
        <f>Table1[[#This Row],[Female Voters]]/Table1[[#This Row],[Female Population]]</f>
        <v>0.91054687499999998</v>
      </c>
      <c r="T6336" s="24">
        <f>Table1[[#This Row],[Male Voters]]/Table1[[#This Row],[Male Population]]</f>
        <v>0.9101694915254237</v>
      </c>
      <c r="U6336" s="24">
        <f>Table1[[#This Row],[Total Voters]]/Table1[[#This Row],[Total Population]]</f>
        <v>0.91036585365853662</v>
      </c>
      <c r="V6336" s="24">
        <f>Table1[[#This Row],[Female Ballots]]/Table1[[#This Row],[Female Population]]</f>
        <v>0.83945312500000002</v>
      </c>
      <c r="W6336" s="24">
        <f>Table1[[#This Row],[Male Ballots]]/Table1[[#This Row],[Male Population]]</f>
        <v>0.84067796610169487</v>
      </c>
      <c r="X6336" s="24">
        <f>Table1[[#This Row],[Total Ballots]]/Table1[[#This Row],[Total Population]]</f>
        <v>0.84004065040650411</v>
      </c>
      <c r="Y6336" s="24">
        <f>Table1[[#This Row],[Female Ballots]]/Table1[[#This Row],[Female Voters]]</f>
        <v>0.92192192192192191</v>
      </c>
      <c r="Z6336" s="24">
        <f>Table1[[#This Row],[Male Ballots]]/Table1[[#This Row],[Male Voters]]</f>
        <v>0.92364990689013038</v>
      </c>
      <c r="AA6336" s="64">
        <f>Table1[[#This Row],[Total Ballots]]/Table1[[#This Row],[Total Voters]]</f>
        <v>0.92275061397633396</v>
      </c>
    </row>
    <row r="6337" spans="1:27" x14ac:dyDescent="0.35">
      <c r="A6337" s="8" t="s">
        <v>31</v>
      </c>
      <c r="B6337" s="17">
        <v>2008</v>
      </c>
      <c r="C6337" s="17" t="s">
        <v>82</v>
      </c>
      <c r="D6337" s="17"/>
      <c r="E6337" s="35" t="s">
        <v>73</v>
      </c>
      <c r="F6337" s="35" t="s">
        <v>78</v>
      </c>
      <c r="G6337" s="51" t="s">
        <v>79</v>
      </c>
      <c r="H6337" s="10">
        <v>4930</v>
      </c>
      <c r="I6337" s="10">
        <v>5036</v>
      </c>
      <c r="J6337" s="53">
        <v>9966</v>
      </c>
      <c r="K6337" s="55">
        <v>4033</v>
      </c>
      <c r="L6337" s="57">
        <v>3720</v>
      </c>
      <c r="M6337" s="57">
        <v>18</v>
      </c>
      <c r="N6337" s="59">
        <v>7771</v>
      </c>
      <c r="O6337" s="61">
        <v>3339</v>
      </c>
      <c r="P6337" s="10">
        <v>3109</v>
      </c>
      <c r="Q6337" s="10">
        <v>13</v>
      </c>
      <c r="R6337" s="11">
        <v>6461</v>
      </c>
      <c r="S6337" s="24">
        <f>Table1[[#This Row],[Female Voters]]/Table1[[#This Row],[Female Population]]</f>
        <v>0.81805273833671399</v>
      </c>
      <c r="T6337" s="24">
        <f>Table1[[#This Row],[Male Voters]]/Table1[[#This Row],[Male Population]]</f>
        <v>0.73868149324860999</v>
      </c>
      <c r="U6337" s="24">
        <f>Table1[[#This Row],[Total Voters]]/Table1[[#This Row],[Total Population]]</f>
        <v>0.77975115392333938</v>
      </c>
      <c r="V6337" s="24">
        <f>Table1[[#This Row],[Female Ballots]]/Table1[[#This Row],[Female Population]]</f>
        <v>0.67728194726166324</v>
      </c>
      <c r="W6337" s="24">
        <f>Table1[[#This Row],[Male Ballots]]/Table1[[#This Row],[Male Population]]</f>
        <v>0.61735504368546468</v>
      </c>
      <c r="X6337" s="24">
        <f>Table1[[#This Row],[Total Ballots]]/Table1[[#This Row],[Total Population]]</f>
        <v>0.64830423439694962</v>
      </c>
      <c r="Y6337" s="24">
        <f>Table1[[#This Row],[Female Ballots]]/Table1[[#This Row],[Female Voters]]</f>
        <v>0.82791966278204809</v>
      </c>
      <c r="Z6337" s="24">
        <f>Table1[[#This Row],[Male Ballots]]/Table1[[#This Row],[Male Voters]]</f>
        <v>0.83575268817204296</v>
      </c>
      <c r="AA6337" s="64">
        <f>Table1[[#This Row],[Total Ballots]]/Table1[[#This Row],[Total Voters]]</f>
        <v>0.83142452708789083</v>
      </c>
    </row>
    <row r="6338" spans="1:27" x14ac:dyDescent="0.35">
      <c r="A6338" s="8" t="s">
        <v>31</v>
      </c>
      <c r="B6338" s="17">
        <v>2008</v>
      </c>
      <c r="C6338" s="17" t="s">
        <v>82</v>
      </c>
      <c r="D6338" s="17"/>
      <c r="E6338" s="35" t="s">
        <v>73</v>
      </c>
      <c r="F6338" s="35" t="s">
        <v>78</v>
      </c>
      <c r="G6338" s="51" t="s">
        <v>62</v>
      </c>
      <c r="H6338" s="10">
        <v>353</v>
      </c>
      <c r="I6338" s="10">
        <v>394</v>
      </c>
      <c r="J6338" s="53">
        <v>747</v>
      </c>
      <c r="K6338" s="55">
        <v>307</v>
      </c>
      <c r="L6338" s="57">
        <v>256</v>
      </c>
      <c r="M6338" s="57">
        <v>5</v>
      </c>
      <c r="N6338" s="59">
        <v>568</v>
      </c>
      <c r="O6338" s="61">
        <v>156</v>
      </c>
      <c r="P6338" s="10">
        <v>145</v>
      </c>
      <c r="Q6338" s="10">
        <v>2</v>
      </c>
      <c r="R6338" s="11">
        <v>303</v>
      </c>
      <c r="S6338" s="24">
        <f>Table1[[#This Row],[Female Voters]]/Table1[[#This Row],[Female Population]]</f>
        <v>0.86968838526912184</v>
      </c>
      <c r="T6338" s="24">
        <f>Table1[[#This Row],[Male Voters]]/Table1[[#This Row],[Male Population]]</f>
        <v>0.64974619289340096</v>
      </c>
      <c r="U6338" s="24">
        <f>Table1[[#This Row],[Total Voters]]/Table1[[#This Row],[Total Population]]</f>
        <v>0.76037483266398931</v>
      </c>
      <c r="V6338" s="24">
        <f>Table1[[#This Row],[Female Ballots]]/Table1[[#This Row],[Female Population]]</f>
        <v>0.44192634560906513</v>
      </c>
      <c r="W6338" s="24">
        <f>Table1[[#This Row],[Male Ballots]]/Table1[[#This Row],[Male Population]]</f>
        <v>0.36802030456852791</v>
      </c>
      <c r="X6338" s="24">
        <f>Table1[[#This Row],[Total Ballots]]/Table1[[#This Row],[Total Population]]</f>
        <v>0.40562248995983935</v>
      </c>
      <c r="Y6338" s="24">
        <f>Table1[[#This Row],[Female Ballots]]/Table1[[#This Row],[Female Voters]]</f>
        <v>0.50814332247557004</v>
      </c>
      <c r="Z6338" s="24">
        <f>Table1[[#This Row],[Male Ballots]]/Table1[[#This Row],[Male Voters]]</f>
        <v>0.56640625</v>
      </c>
      <c r="AA6338" s="64">
        <f>Table1[[#This Row],[Total Ballots]]/Table1[[#This Row],[Total Voters]]</f>
        <v>0.53345070422535212</v>
      </c>
    </row>
    <row r="6339" spans="1:27" x14ac:dyDescent="0.35">
      <c r="A6339" s="8" t="s">
        <v>31</v>
      </c>
      <c r="B6339" s="17">
        <v>2008</v>
      </c>
      <c r="C6339" s="17" t="s">
        <v>82</v>
      </c>
      <c r="D6339" s="17"/>
      <c r="E6339" s="35" t="s">
        <v>73</v>
      </c>
      <c r="F6339" s="35" t="s">
        <v>78</v>
      </c>
      <c r="G6339" s="51" t="s">
        <v>63</v>
      </c>
      <c r="H6339" s="10">
        <v>515</v>
      </c>
      <c r="I6339" s="10">
        <v>486</v>
      </c>
      <c r="J6339" s="53">
        <v>1001</v>
      </c>
      <c r="K6339" s="55">
        <v>369</v>
      </c>
      <c r="L6339" s="57">
        <v>345</v>
      </c>
      <c r="M6339" s="57">
        <v>4</v>
      </c>
      <c r="N6339" s="59">
        <v>718</v>
      </c>
      <c r="O6339" s="61">
        <v>225</v>
      </c>
      <c r="P6339" s="10">
        <v>210</v>
      </c>
      <c r="Q6339" s="10">
        <v>3</v>
      </c>
      <c r="R6339" s="11">
        <v>438</v>
      </c>
      <c r="S6339" s="24">
        <f>Table1[[#This Row],[Female Voters]]/Table1[[#This Row],[Female Population]]</f>
        <v>0.71650485436893208</v>
      </c>
      <c r="T6339" s="24">
        <f>Table1[[#This Row],[Male Voters]]/Table1[[#This Row],[Male Population]]</f>
        <v>0.70987654320987659</v>
      </c>
      <c r="U6339" s="24">
        <f>Table1[[#This Row],[Total Voters]]/Table1[[#This Row],[Total Population]]</f>
        <v>0.71728271728271731</v>
      </c>
      <c r="V6339" s="24">
        <f>Table1[[#This Row],[Female Ballots]]/Table1[[#This Row],[Female Population]]</f>
        <v>0.43689320388349512</v>
      </c>
      <c r="W6339" s="24">
        <f>Table1[[#This Row],[Male Ballots]]/Table1[[#This Row],[Male Population]]</f>
        <v>0.43209876543209874</v>
      </c>
      <c r="X6339" s="24">
        <f>Table1[[#This Row],[Total Ballots]]/Table1[[#This Row],[Total Population]]</f>
        <v>0.43756243756243757</v>
      </c>
      <c r="Y6339" s="24">
        <f>Table1[[#This Row],[Female Ballots]]/Table1[[#This Row],[Female Voters]]</f>
        <v>0.6097560975609756</v>
      </c>
      <c r="Z6339" s="24">
        <f>Table1[[#This Row],[Male Ballots]]/Table1[[#This Row],[Male Voters]]</f>
        <v>0.60869565217391308</v>
      </c>
      <c r="AA6339" s="64">
        <f>Table1[[#This Row],[Total Ballots]]/Table1[[#This Row],[Total Voters]]</f>
        <v>0.61002785515320335</v>
      </c>
    </row>
    <row r="6340" spans="1:27" x14ac:dyDescent="0.35">
      <c r="A6340" s="8" t="s">
        <v>31</v>
      </c>
      <c r="B6340" s="17">
        <v>2008</v>
      </c>
      <c r="C6340" s="17" t="s">
        <v>82</v>
      </c>
      <c r="D6340" s="17"/>
      <c r="E6340" s="35" t="s">
        <v>73</v>
      </c>
      <c r="F6340" s="35" t="s">
        <v>78</v>
      </c>
      <c r="G6340" s="51" t="s">
        <v>64</v>
      </c>
      <c r="H6340" s="10">
        <v>738</v>
      </c>
      <c r="I6340" s="10">
        <v>752</v>
      </c>
      <c r="J6340" s="53">
        <v>1490</v>
      </c>
      <c r="K6340" s="55">
        <v>518</v>
      </c>
      <c r="L6340" s="57">
        <v>434</v>
      </c>
      <c r="M6340" s="57">
        <v>1</v>
      </c>
      <c r="N6340" s="59">
        <v>953</v>
      </c>
      <c r="O6340" s="61">
        <v>398</v>
      </c>
      <c r="P6340" s="10">
        <v>325</v>
      </c>
      <c r="Q6340" s="10">
        <v>1</v>
      </c>
      <c r="R6340" s="11">
        <v>724</v>
      </c>
      <c r="S6340" s="24">
        <f>Table1[[#This Row],[Female Voters]]/Table1[[#This Row],[Female Population]]</f>
        <v>0.70189701897018975</v>
      </c>
      <c r="T6340" s="24">
        <f>Table1[[#This Row],[Male Voters]]/Table1[[#This Row],[Male Population]]</f>
        <v>0.5771276595744681</v>
      </c>
      <c r="U6340" s="24">
        <f>Table1[[#This Row],[Total Voters]]/Table1[[#This Row],[Total Population]]</f>
        <v>0.63959731543624165</v>
      </c>
      <c r="V6340" s="24">
        <f>Table1[[#This Row],[Female Ballots]]/Table1[[#This Row],[Female Population]]</f>
        <v>0.53929539295392959</v>
      </c>
      <c r="W6340" s="24">
        <f>Table1[[#This Row],[Male Ballots]]/Table1[[#This Row],[Male Population]]</f>
        <v>0.43218085106382981</v>
      </c>
      <c r="X6340" s="24">
        <f>Table1[[#This Row],[Total Ballots]]/Table1[[#This Row],[Total Population]]</f>
        <v>0.48590604026845635</v>
      </c>
      <c r="Y6340" s="24">
        <f>Table1[[#This Row],[Female Ballots]]/Table1[[#This Row],[Female Voters]]</f>
        <v>0.76833976833976836</v>
      </c>
      <c r="Z6340" s="24">
        <f>Table1[[#This Row],[Male Ballots]]/Table1[[#This Row],[Male Voters]]</f>
        <v>0.74884792626728114</v>
      </c>
      <c r="AA6340" s="64">
        <f>Table1[[#This Row],[Total Ballots]]/Table1[[#This Row],[Total Voters]]</f>
        <v>0.75970619097586567</v>
      </c>
    </row>
    <row r="6341" spans="1:27" x14ac:dyDescent="0.35">
      <c r="A6341" s="8" t="s">
        <v>31</v>
      </c>
      <c r="B6341" s="17">
        <v>2008</v>
      </c>
      <c r="C6341" s="17" t="s">
        <v>82</v>
      </c>
      <c r="D6341" s="17"/>
      <c r="E6341" s="35" t="s">
        <v>73</v>
      </c>
      <c r="F6341" s="35" t="s">
        <v>78</v>
      </c>
      <c r="G6341" s="51" t="s">
        <v>65</v>
      </c>
      <c r="H6341" s="10">
        <v>1103</v>
      </c>
      <c r="I6341" s="10">
        <v>1096</v>
      </c>
      <c r="J6341" s="53">
        <v>2199</v>
      </c>
      <c r="K6341" s="55">
        <v>900</v>
      </c>
      <c r="L6341" s="57">
        <v>757</v>
      </c>
      <c r="M6341" s="57">
        <v>1</v>
      </c>
      <c r="N6341" s="59">
        <v>1658</v>
      </c>
      <c r="O6341" s="61">
        <v>746</v>
      </c>
      <c r="P6341" s="10">
        <v>633</v>
      </c>
      <c r="Q6341" s="10">
        <v>1</v>
      </c>
      <c r="R6341" s="11">
        <v>1380</v>
      </c>
      <c r="S6341" s="24">
        <f>Table1[[#This Row],[Female Voters]]/Table1[[#This Row],[Female Population]]</f>
        <v>0.81595648232094287</v>
      </c>
      <c r="T6341" s="24">
        <f>Table1[[#This Row],[Male Voters]]/Table1[[#This Row],[Male Population]]</f>
        <v>0.69069343065693434</v>
      </c>
      <c r="U6341" s="24">
        <f>Table1[[#This Row],[Total Voters]]/Table1[[#This Row],[Total Population]]</f>
        <v>0.75397908140063663</v>
      </c>
      <c r="V6341" s="24">
        <f>Table1[[#This Row],[Female Ballots]]/Table1[[#This Row],[Female Population]]</f>
        <v>0.67633726201269262</v>
      </c>
      <c r="W6341" s="24">
        <f>Table1[[#This Row],[Male Ballots]]/Table1[[#This Row],[Male Population]]</f>
        <v>0.57755474452554745</v>
      </c>
      <c r="X6341" s="24">
        <f>Table1[[#This Row],[Total Ballots]]/Table1[[#This Row],[Total Population]]</f>
        <v>0.62755798090040926</v>
      </c>
      <c r="Y6341" s="24">
        <f>Table1[[#This Row],[Female Ballots]]/Table1[[#This Row],[Female Voters]]</f>
        <v>0.8288888888888889</v>
      </c>
      <c r="Z6341" s="24">
        <f>Table1[[#This Row],[Male Ballots]]/Table1[[#This Row],[Male Voters]]</f>
        <v>0.8361955085865258</v>
      </c>
      <c r="AA6341" s="64">
        <f>Table1[[#This Row],[Total Ballots]]/Table1[[#This Row],[Total Voters]]</f>
        <v>0.83232810615199038</v>
      </c>
    </row>
    <row r="6342" spans="1:27" x14ac:dyDescent="0.35">
      <c r="A6342" s="8" t="s">
        <v>31</v>
      </c>
      <c r="B6342" s="17">
        <v>2008</v>
      </c>
      <c r="C6342" s="17" t="s">
        <v>82</v>
      </c>
      <c r="D6342" s="17"/>
      <c r="E6342" s="35" t="s">
        <v>73</v>
      </c>
      <c r="F6342" s="35" t="s">
        <v>78</v>
      </c>
      <c r="G6342" s="51" t="s">
        <v>66</v>
      </c>
      <c r="H6342" s="10">
        <v>1069</v>
      </c>
      <c r="I6342" s="10">
        <v>1185</v>
      </c>
      <c r="J6342" s="53">
        <v>2254</v>
      </c>
      <c r="K6342" s="55">
        <v>945</v>
      </c>
      <c r="L6342" s="57">
        <v>965</v>
      </c>
      <c r="M6342" s="57">
        <v>3</v>
      </c>
      <c r="N6342" s="59">
        <v>1913</v>
      </c>
      <c r="O6342" s="61">
        <v>881</v>
      </c>
      <c r="P6342" s="10">
        <v>878</v>
      </c>
      <c r="Q6342" s="10">
        <v>3</v>
      </c>
      <c r="R6342" s="11">
        <v>1762</v>
      </c>
      <c r="S6342" s="24">
        <f>Table1[[#This Row],[Female Voters]]/Table1[[#This Row],[Female Population]]</f>
        <v>0.88400374181478014</v>
      </c>
      <c r="T6342" s="24">
        <f>Table1[[#This Row],[Male Voters]]/Table1[[#This Row],[Male Population]]</f>
        <v>0.81434599156118148</v>
      </c>
      <c r="U6342" s="24">
        <f>Table1[[#This Row],[Total Voters]]/Table1[[#This Row],[Total Population]]</f>
        <v>0.84871339840283944</v>
      </c>
      <c r="V6342" s="24">
        <f>Table1[[#This Row],[Female Ballots]]/Table1[[#This Row],[Female Population]]</f>
        <v>0.8241347053320861</v>
      </c>
      <c r="W6342" s="24">
        <f>Table1[[#This Row],[Male Ballots]]/Table1[[#This Row],[Male Population]]</f>
        <v>0.74092827004219408</v>
      </c>
      <c r="X6342" s="24">
        <f>Table1[[#This Row],[Total Ballots]]/Table1[[#This Row],[Total Population]]</f>
        <v>0.78172138420585624</v>
      </c>
      <c r="Y6342" s="24">
        <f>Table1[[#This Row],[Female Ballots]]/Table1[[#This Row],[Female Voters]]</f>
        <v>0.93227513227513226</v>
      </c>
      <c r="Z6342" s="24">
        <f>Table1[[#This Row],[Male Ballots]]/Table1[[#This Row],[Male Voters]]</f>
        <v>0.90984455958549226</v>
      </c>
      <c r="AA6342" s="64">
        <f>Table1[[#This Row],[Total Ballots]]/Table1[[#This Row],[Total Voters]]</f>
        <v>0.92106638787245165</v>
      </c>
    </row>
    <row r="6343" spans="1:27" x14ac:dyDescent="0.35">
      <c r="A6343" s="8" t="s">
        <v>31</v>
      </c>
      <c r="B6343" s="17">
        <v>2008</v>
      </c>
      <c r="C6343" s="17" t="s">
        <v>82</v>
      </c>
      <c r="D6343" s="17"/>
      <c r="E6343" s="35" t="s">
        <v>73</v>
      </c>
      <c r="F6343" s="35" t="s">
        <v>78</v>
      </c>
      <c r="G6343" s="51" t="s">
        <v>67</v>
      </c>
      <c r="H6343" s="10">
        <v>1152</v>
      </c>
      <c r="I6343" s="10">
        <v>1123</v>
      </c>
      <c r="J6343" s="53">
        <v>2275</v>
      </c>
      <c r="K6343" s="55">
        <v>994</v>
      </c>
      <c r="L6343" s="57">
        <v>963</v>
      </c>
      <c r="M6343" s="57">
        <v>4</v>
      </c>
      <c r="N6343" s="59">
        <v>1961</v>
      </c>
      <c r="O6343" s="61">
        <v>933</v>
      </c>
      <c r="P6343" s="10">
        <v>918</v>
      </c>
      <c r="Q6343" s="10">
        <v>3</v>
      </c>
      <c r="R6343" s="11">
        <v>1854</v>
      </c>
      <c r="S6343" s="24">
        <f>Table1[[#This Row],[Female Voters]]/Table1[[#This Row],[Female Population]]</f>
        <v>0.86284722222222221</v>
      </c>
      <c r="T6343" s="24">
        <f>Table1[[#This Row],[Male Voters]]/Table1[[#This Row],[Male Population]]</f>
        <v>0.85752448797862868</v>
      </c>
      <c r="U6343" s="24">
        <f>Table1[[#This Row],[Total Voters]]/Table1[[#This Row],[Total Population]]</f>
        <v>0.86197802197802198</v>
      </c>
      <c r="V6343" s="24">
        <f>Table1[[#This Row],[Female Ballots]]/Table1[[#This Row],[Female Population]]</f>
        <v>0.80989583333333337</v>
      </c>
      <c r="W6343" s="24">
        <f>Table1[[#This Row],[Male Ballots]]/Table1[[#This Row],[Male Population]]</f>
        <v>0.81745325022261794</v>
      </c>
      <c r="X6343" s="24">
        <f>Table1[[#This Row],[Total Ballots]]/Table1[[#This Row],[Total Population]]</f>
        <v>0.81494505494505498</v>
      </c>
      <c r="Y6343" s="24">
        <f>Table1[[#This Row],[Female Ballots]]/Table1[[#This Row],[Female Voters]]</f>
        <v>0.93863179074446679</v>
      </c>
      <c r="Z6343" s="24">
        <f>Table1[[#This Row],[Male Ballots]]/Table1[[#This Row],[Male Voters]]</f>
        <v>0.95327102803738317</v>
      </c>
      <c r="AA6343" s="64">
        <f>Table1[[#This Row],[Total Ballots]]/Table1[[#This Row],[Total Voters]]</f>
        <v>0.94543600203977562</v>
      </c>
    </row>
    <row r="6344" spans="1:27" x14ac:dyDescent="0.35">
      <c r="A6344" s="8" t="s">
        <v>55</v>
      </c>
      <c r="B6344" s="17">
        <v>2008</v>
      </c>
      <c r="C6344" s="17" t="s">
        <v>82</v>
      </c>
      <c r="D6344" s="17" t="s">
        <v>70</v>
      </c>
      <c r="E6344" s="35" t="s">
        <v>75</v>
      </c>
      <c r="F6344" s="35" t="s">
        <v>77</v>
      </c>
      <c r="G6344" s="51" t="s">
        <v>79</v>
      </c>
      <c r="H6344" s="10">
        <v>302393</v>
      </c>
      <c r="I6344" s="10">
        <v>291204</v>
      </c>
      <c r="J6344" s="53">
        <v>593597</v>
      </c>
      <c r="K6344" s="55">
        <v>220226</v>
      </c>
      <c r="L6344" s="57">
        <v>189894</v>
      </c>
      <c r="M6344" s="57">
        <v>475</v>
      </c>
      <c r="N6344" s="59">
        <v>410595</v>
      </c>
      <c r="O6344" s="61">
        <v>173018</v>
      </c>
      <c r="P6344" s="10">
        <v>145490</v>
      </c>
      <c r="Q6344" s="10">
        <v>237</v>
      </c>
      <c r="R6344" s="11">
        <v>318745</v>
      </c>
      <c r="S6344" s="24">
        <f>Table1[[#This Row],[Female Voters]]/Table1[[#This Row],[Female Population]]</f>
        <v>0.72827744028466268</v>
      </c>
      <c r="T6344" s="24">
        <f>Table1[[#This Row],[Male Voters]]/Table1[[#This Row],[Male Population]]</f>
        <v>0.6520995590719908</v>
      </c>
      <c r="U6344" s="24">
        <f>Table1[[#This Row],[Total Voters]]/Table1[[#This Row],[Total Population]]</f>
        <v>0.69170666293798655</v>
      </c>
      <c r="V6344" s="24">
        <f>Table1[[#This Row],[Female Ballots]]/Table1[[#This Row],[Female Population]]</f>
        <v>0.57216271540677199</v>
      </c>
      <c r="W6344" s="24">
        <f>Table1[[#This Row],[Male Ballots]]/Table1[[#This Row],[Male Population]]</f>
        <v>0.49961538989849041</v>
      </c>
      <c r="X6344" s="24">
        <f>Table1[[#This Row],[Total Ballots]]/Table1[[#This Row],[Total Population]]</f>
        <v>0.53697205343018917</v>
      </c>
      <c r="Y6344" s="24">
        <f>Table1[[#This Row],[Female Ballots]]/Table1[[#This Row],[Female Voters]]</f>
        <v>0.78563838965426425</v>
      </c>
      <c r="Z6344" s="24">
        <f>Table1[[#This Row],[Male Ballots]]/Table1[[#This Row],[Male Voters]]</f>
        <v>0.76616428112525936</v>
      </c>
      <c r="AA6344" s="64">
        <f>Table1[[#This Row],[Total Ballots]]/Table1[[#This Row],[Total Voters]]</f>
        <v>0.7763002472022309</v>
      </c>
    </row>
    <row r="6345" spans="1:27" x14ac:dyDescent="0.35">
      <c r="A6345" s="8" t="s">
        <v>55</v>
      </c>
      <c r="B6345" s="17">
        <v>2008</v>
      </c>
      <c r="C6345" s="17" t="s">
        <v>82</v>
      </c>
      <c r="D6345" s="17" t="s">
        <v>70</v>
      </c>
      <c r="E6345" s="35" t="s">
        <v>75</v>
      </c>
      <c r="F6345" s="35" t="s">
        <v>77</v>
      </c>
      <c r="G6345" s="51" t="s">
        <v>62</v>
      </c>
      <c r="H6345" s="10">
        <v>39991</v>
      </c>
      <c r="I6345" s="10">
        <v>41459</v>
      </c>
      <c r="J6345" s="53">
        <v>81450</v>
      </c>
      <c r="K6345" s="55">
        <v>23369</v>
      </c>
      <c r="L6345" s="57">
        <v>20262</v>
      </c>
      <c r="M6345" s="57">
        <v>162</v>
      </c>
      <c r="N6345" s="59">
        <v>43793</v>
      </c>
      <c r="O6345" s="61">
        <v>12460</v>
      </c>
      <c r="P6345" s="10">
        <v>9791</v>
      </c>
      <c r="Q6345" s="10">
        <v>71</v>
      </c>
      <c r="R6345" s="11">
        <v>22322</v>
      </c>
      <c r="S6345" s="24">
        <f>Table1[[#This Row],[Female Voters]]/Table1[[#This Row],[Female Population]]</f>
        <v>0.58435648020804676</v>
      </c>
      <c r="T6345" s="24">
        <f>Table1[[#This Row],[Male Voters]]/Table1[[#This Row],[Male Population]]</f>
        <v>0.48872379941629079</v>
      </c>
      <c r="U6345" s="24">
        <f>Table1[[#This Row],[Total Voters]]/Table1[[#This Row],[Total Population]]</f>
        <v>0.53766728054020874</v>
      </c>
      <c r="V6345" s="24">
        <f>Table1[[#This Row],[Female Ballots]]/Table1[[#This Row],[Female Population]]</f>
        <v>0.31157010327323648</v>
      </c>
      <c r="W6345" s="24">
        <f>Table1[[#This Row],[Male Ballots]]/Table1[[#This Row],[Male Population]]</f>
        <v>0.23616102655635687</v>
      </c>
      <c r="X6345" s="24">
        <f>Table1[[#This Row],[Total Ballots]]/Table1[[#This Row],[Total Population]]</f>
        <v>0.27405770411295272</v>
      </c>
      <c r="Y6345" s="24">
        <f>Table1[[#This Row],[Female Ballots]]/Table1[[#This Row],[Female Voters]]</f>
        <v>0.53318498866019082</v>
      </c>
      <c r="Z6345" s="24">
        <f>Table1[[#This Row],[Male Ballots]]/Table1[[#This Row],[Male Voters]]</f>
        <v>0.48321982035337085</v>
      </c>
      <c r="AA6345" s="64">
        <f>Table1[[#This Row],[Total Ballots]]/Table1[[#This Row],[Total Voters]]</f>
        <v>0.50971616468385361</v>
      </c>
    </row>
    <row r="6346" spans="1:27" x14ac:dyDescent="0.35">
      <c r="A6346" s="8" t="s">
        <v>55</v>
      </c>
      <c r="B6346" s="17">
        <v>2008</v>
      </c>
      <c r="C6346" s="17" t="s">
        <v>82</v>
      </c>
      <c r="D6346" s="17" t="s">
        <v>70</v>
      </c>
      <c r="E6346" s="35" t="s">
        <v>75</v>
      </c>
      <c r="F6346" s="35" t="s">
        <v>77</v>
      </c>
      <c r="G6346" s="51" t="s">
        <v>63</v>
      </c>
      <c r="H6346" s="10">
        <v>55108</v>
      </c>
      <c r="I6346" s="10">
        <v>55009</v>
      </c>
      <c r="J6346" s="53">
        <v>110117</v>
      </c>
      <c r="K6346" s="55">
        <v>36172</v>
      </c>
      <c r="L6346" s="57">
        <v>29413</v>
      </c>
      <c r="M6346" s="57">
        <v>106</v>
      </c>
      <c r="N6346" s="59">
        <v>65691</v>
      </c>
      <c r="O6346" s="61">
        <v>24270</v>
      </c>
      <c r="P6346" s="10">
        <v>18598</v>
      </c>
      <c r="Q6346" s="10">
        <v>47</v>
      </c>
      <c r="R6346" s="11">
        <v>42915</v>
      </c>
      <c r="S6346" s="24">
        <f>Table1[[#This Row],[Female Voters]]/Table1[[#This Row],[Female Population]]</f>
        <v>0.65638382811932927</v>
      </c>
      <c r="T6346" s="24">
        <f>Table1[[#This Row],[Male Voters]]/Table1[[#This Row],[Male Population]]</f>
        <v>0.53469432274718687</v>
      </c>
      <c r="U6346" s="24">
        <f>Table1[[#This Row],[Total Voters]]/Table1[[#This Row],[Total Population]]</f>
        <v>0.59655639002152261</v>
      </c>
      <c r="V6346" s="24">
        <f>Table1[[#This Row],[Female Ballots]]/Table1[[#This Row],[Female Population]]</f>
        <v>0.44040792625390141</v>
      </c>
      <c r="W6346" s="24">
        <f>Table1[[#This Row],[Male Ballots]]/Table1[[#This Row],[Male Population]]</f>
        <v>0.33809013070588451</v>
      </c>
      <c r="X6346" s="24">
        <f>Table1[[#This Row],[Total Ballots]]/Table1[[#This Row],[Total Population]]</f>
        <v>0.38972184131423848</v>
      </c>
      <c r="Y6346" s="24">
        <f>Table1[[#This Row],[Female Ballots]]/Table1[[#This Row],[Female Voters]]</f>
        <v>0.67096096428176488</v>
      </c>
      <c r="Z6346" s="24">
        <f>Table1[[#This Row],[Male Ballots]]/Table1[[#This Row],[Male Voters]]</f>
        <v>0.63230544317138682</v>
      </c>
      <c r="AA6346" s="64">
        <f>Table1[[#This Row],[Total Ballots]]/Table1[[#This Row],[Total Voters]]</f>
        <v>0.6532858382426816</v>
      </c>
    </row>
    <row r="6347" spans="1:27" x14ac:dyDescent="0.35">
      <c r="A6347" s="8" t="s">
        <v>55</v>
      </c>
      <c r="B6347" s="17">
        <v>2008</v>
      </c>
      <c r="C6347" s="17" t="s">
        <v>82</v>
      </c>
      <c r="D6347" s="17" t="s">
        <v>70</v>
      </c>
      <c r="E6347" s="35" t="s">
        <v>75</v>
      </c>
      <c r="F6347" s="35" t="s">
        <v>77</v>
      </c>
      <c r="G6347" s="51" t="s">
        <v>64</v>
      </c>
      <c r="H6347" s="10">
        <v>56294</v>
      </c>
      <c r="I6347" s="10">
        <v>57019</v>
      </c>
      <c r="J6347" s="53">
        <v>113313</v>
      </c>
      <c r="K6347" s="55">
        <v>39505</v>
      </c>
      <c r="L6347" s="57">
        <v>34171</v>
      </c>
      <c r="M6347" s="57">
        <v>71</v>
      </c>
      <c r="N6347" s="59">
        <v>73747</v>
      </c>
      <c r="O6347" s="61">
        <v>29842</v>
      </c>
      <c r="P6347" s="10">
        <v>24888</v>
      </c>
      <c r="Q6347" s="10">
        <v>41</v>
      </c>
      <c r="R6347" s="11">
        <v>54771</v>
      </c>
      <c r="S6347" s="24">
        <f>Table1[[#This Row],[Female Voters]]/Table1[[#This Row],[Female Population]]</f>
        <v>0.70176217714143607</v>
      </c>
      <c r="T6347" s="24">
        <f>Table1[[#This Row],[Male Voters]]/Table1[[#This Row],[Male Population]]</f>
        <v>0.59929146424875923</v>
      </c>
      <c r="U6347" s="24">
        <f>Table1[[#This Row],[Total Voters]]/Table1[[#This Row],[Total Population]]</f>
        <v>0.65082558929690326</v>
      </c>
      <c r="V6347" s="24">
        <f>Table1[[#This Row],[Female Ballots]]/Table1[[#This Row],[Female Population]]</f>
        <v>0.53010978079369031</v>
      </c>
      <c r="W6347" s="24">
        <f>Table1[[#This Row],[Male Ballots]]/Table1[[#This Row],[Male Population]]</f>
        <v>0.43648608358617302</v>
      </c>
      <c r="X6347" s="24">
        <f>Table1[[#This Row],[Total Ballots]]/Table1[[#This Row],[Total Population]]</f>
        <v>0.48336024992719284</v>
      </c>
      <c r="Y6347" s="24">
        <f>Table1[[#This Row],[Female Ballots]]/Table1[[#This Row],[Female Voters]]</f>
        <v>0.75539805087963552</v>
      </c>
      <c r="Z6347" s="24">
        <f>Table1[[#This Row],[Male Ballots]]/Table1[[#This Row],[Male Voters]]</f>
        <v>0.72833689385736444</v>
      </c>
      <c r="AA6347" s="64">
        <f>Table1[[#This Row],[Total Ballots]]/Table1[[#This Row],[Total Voters]]</f>
        <v>0.74268783814934847</v>
      </c>
    </row>
    <row r="6348" spans="1:27" x14ac:dyDescent="0.35">
      <c r="A6348" s="8" t="s">
        <v>55</v>
      </c>
      <c r="B6348" s="17">
        <v>2008</v>
      </c>
      <c r="C6348" s="17" t="s">
        <v>82</v>
      </c>
      <c r="D6348" s="17" t="s">
        <v>70</v>
      </c>
      <c r="E6348" s="35" t="s">
        <v>75</v>
      </c>
      <c r="F6348" s="35" t="s">
        <v>77</v>
      </c>
      <c r="G6348" s="51" t="s">
        <v>65</v>
      </c>
      <c r="H6348" s="10">
        <v>59889</v>
      </c>
      <c r="I6348" s="10">
        <v>59448</v>
      </c>
      <c r="J6348" s="53">
        <v>119337</v>
      </c>
      <c r="K6348" s="55">
        <v>45827</v>
      </c>
      <c r="L6348" s="57">
        <v>41498</v>
      </c>
      <c r="M6348" s="57">
        <v>62</v>
      </c>
      <c r="N6348" s="59">
        <v>87387</v>
      </c>
      <c r="O6348" s="61">
        <v>37936</v>
      </c>
      <c r="P6348" s="10">
        <v>33509</v>
      </c>
      <c r="Q6348" s="10">
        <v>40</v>
      </c>
      <c r="R6348" s="11">
        <v>71485</v>
      </c>
      <c r="S6348" s="24">
        <f>Table1[[#This Row],[Female Voters]]/Table1[[#This Row],[Female Population]]</f>
        <v>0.7651989513934111</v>
      </c>
      <c r="T6348" s="24">
        <f>Table1[[#This Row],[Male Voters]]/Table1[[#This Row],[Male Population]]</f>
        <v>0.6980554434127304</v>
      </c>
      <c r="U6348" s="24">
        <f>Table1[[#This Row],[Total Voters]]/Table1[[#This Row],[Total Population]]</f>
        <v>0.7322707961487217</v>
      </c>
      <c r="V6348" s="24">
        <f>Table1[[#This Row],[Female Ballots]]/Table1[[#This Row],[Female Population]]</f>
        <v>0.63343852794336186</v>
      </c>
      <c r="W6348" s="24">
        <f>Table1[[#This Row],[Male Ballots]]/Table1[[#This Row],[Male Population]]</f>
        <v>0.56366908895168888</v>
      </c>
      <c r="X6348" s="24">
        <f>Table1[[#This Row],[Total Ballots]]/Table1[[#This Row],[Total Population]]</f>
        <v>0.59901790727100568</v>
      </c>
      <c r="Y6348" s="24">
        <f>Table1[[#This Row],[Female Ballots]]/Table1[[#This Row],[Female Voters]]</f>
        <v>0.82780893359809715</v>
      </c>
      <c r="Z6348" s="24">
        <f>Table1[[#This Row],[Male Ballots]]/Table1[[#This Row],[Male Voters]]</f>
        <v>0.8074846980577377</v>
      </c>
      <c r="AA6348" s="64">
        <f>Table1[[#This Row],[Total Ballots]]/Table1[[#This Row],[Total Voters]]</f>
        <v>0.81802785311316328</v>
      </c>
    </row>
    <row r="6349" spans="1:27" x14ac:dyDescent="0.35">
      <c r="A6349" s="8" t="s">
        <v>55</v>
      </c>
      <c r="B6349" s="17">
        <v>2008</v>
      </c>
      <c r="C6349" s="17" t="s">
        <v>82</v>
      </c>
      <c r="D6349" s="17" t="s">
        <v>70</v>
      </c>
      <c r="E6349" s="35" t="s">
        <v>75</v>
      </c>
      <c r="F6349" s="35" t="s">
        <v>77</v>
      </c>
      <c r="G6349" s="51" t="s">
        <v>66</v>
      </c>
      <c r="H6349" s="10">
        <v>43868</v>
      </c>
      <c r="I6349" s="10">
        <v>41776</v>
      </c>
      <c r="J6349" s="53">
        <v>85644</v>
      </c>
      <c r="K6349" s="55">
        <v>36731</v>
      </c>
      <c r="L6349" s="57">
        <v>33298</v>
      </c>
      <c r="M6349" s="57">
        <v>40</v>
      </c>
      <c r="N6349" s="59">
        <v>70069</v>
      </c>
      <c r="O6349" s="61">
        <v>33002</v>
      </c>
      <c r="P6349" s="10">
        <v>29521</v>
      </c>
      <c r="Q6349" s="10">
        <v>16</v>
      </c>
      <c r="R6349" s="11">
        <v>62539</v>
      </c>
      <c r="S6349" s="24">
        <f>Table1[[#This Row],[Female Voters]]/Table1[[#This Row],[Female Population]]</f>
        <v>0.83730737667548094</v>
      </c>
      <c r="T6349" s="24">
        <f>Table1[[#This Row],[Male Voters]]/Table1[[#This Row],[Male Population]]</f>
        <v>0.79706051321332827</v>
      </c>
      <c r="U6349" s="24">
        <f>Table1[[#This Row],[Total Voters]]/Table1[[#This Row],[Total Population]]</f>
        <v>0.81814254355237959</v>
      </c>
      <c r="V6349" s="24">
        <f>Table1[[#This Row],[Female Ballots]]/Table1[[#This Row],[Female Population]]</f>
        <v>0.75230236163034558</v>
      </c>
      <c r="W6349" s="24">
        <f>Table1[[#This Row],[Male Ballots]]/Table1[[#This Row],[Male Population]]</f>
        <v>0.70664975105323635</v>
      </c>
      <c r="X6349" s="24">
        <f>Table1[[#This Row],[Total Ballots]]/Table1[[#This Row],[Total Population]]</f>
        <v>0.73022044743356218</v>
      </c>
      <c r="Y6349" s="24">
        <f>Table1[[#This Row],[Female Ballots]]/Table1[[#This Row],[Female Voters]]</f>
        <v>0.89847812474476596</v>
      </c>
      <c r="Z6349" s="24">
        <f>Table1[[#This Row],[Male Ballots]]/Table1[[#This Row],[Male Voters]]</f>
        <v>0.88656976394978682</v>
      </c>
      <c r="AA6349" s="64">
        <f>Table1[[#This Row],[Total Ballots]]/Table1[[#This Row],[Total Voters]]</f>
        <v>0.89253450170546178</v>
      </c>
    </row>
    <row r="6350" spans="1:27" x14ac:dyDescent="0.35">
      <c r="A6350" s="8" t="s">
        <v>55</v>
      </c>
      <c r="B6350" s="17">
        <v>2008</v>
      </c>
      <c r="C6350" s="17" t="s">
        <v>82</v>
      </c>
      <c r="D6350" s="17" t="s">
        <v>70</v>
      </c>
      <c r="E6350" s="35" t="s">
        <v>75</v>
      </c>
      <c r="F6350" s="35" t="s">
        <v>77</v>
      </c>
      <c r="G6350" s="51" t="s">
        <v>67</v>
      </c>
      <c r="H6350" s="10">
        <v>47243</v>
      </c>
      <c r="I6350" s="10">
        <v>36493</v>
      </c>
      <c r="J6350" s="53">
        <v>83736</v>
      </c>
      <c r="K6350" s="55">
        <v>38622</v>
      </c>
      <c r="L6350" s="57">
        <v>31252</v>
      </c>
      <c r="M6350" s="57">
        <v>34</v>
      </c>
      <c r="N6350" s="59">
        <v>69908</v>
      </c>
      <c r="O6350" s="61">
        <v>35508</v>
      </c>
      <c r="P6350" s="10">
        <v>29183</v>
      </c>
      <c r="Q6350" s="10">
        <v>22</v>
      </c>
      <c r="R6350" s="11">
        <v>64713</v>
      </c>
      <c r="S6350" s="24">
        <f>Table1[[#This Row],[Female Voters]]/Table1[[#This Row],[Female Population]]</f>
        <v>0.81751793916559068</v>
      </c>
      <c r="T6350" s="24">
        <f>Table1[[#This Row],[Male Voters]]/Table1[[#This Row],[Male Population]]</f>
        <v>0.8563834159975886</v>
      </c>
      <c r="U6350" s="24">
        <f>Table1[[#This Row],[Total Voters]]/Table1[[#This Row],[Total Population]]</f>
        <v>0.83486194707174932</v>
      </c>
      <c r="V6350" s="24">
        <f>Table1[[#This Row],[Female Ballots]]/Table1[[#This Row],[Female Population]]</f>
        <v>0.75160341214571469</v>
      </c>
      <c r="W6350" s="24">
        <f>Table1[[#This Row],[Male Ballots]]/Table1[[#This Row],[Male Population]]</f>
        <v>0.79968761132271937</v>
      </c>
      <c r="X6350" s="24">
        <f>Table1[[#This Row],[Total Ballots]]/Table1[[#This Row],[Total Population]]</f>
        <v>0.77282172542275729</v>
      </c>
      <c r="Y6350" s="24">
        <f>Table1[[#This Row],[Female Ballots]]/Table1[[#This Row],[Female Voters]]</f>
        <v>0.91937237843716013</v>
      </c>
      <c r="Z6350" s="24">
        <f>Table1[[#This Row],[Male Ballots]]/Table1[[#This Row],[Male Voters]]</f>
        <v>0.93379623704082937</v>
      </c>
      <c r="AA6350" s="64">
        <f>Table1[[#This Row],[Total Ballots]]/Table1[[#This Row],[Total Voters]]</f>
        <v>0.92568804714767983</v>
      </c>
    </row>
    <row r="6351" spans="1:27" x14ac:dyDescent="0.35">
      <c r="A6351" s="8" t="s">
        <v>23</v>
      </c>
      <c r="B6351" s="17">
        <v>2008</v>
      </c>
      <c r="C6351" s="17" t="s">
        <v>82</v>
      </c>
      <c r="D6351" s="17" t="s">
        <v>69</v>
      </c>
      <c r="E6351" s="35" t="s">
        <v>74</v>
      </c>
      <c r="F6351" s="35" t="s">
        <v>78</v>
      </c>
      <c r="G6351" s="51" t="s">
        <v>79</v>
      </c>
      <c r="H6351" s="10">
        <v>6713</v>
      </c>
      <c r="I6351" s="10">
        <v>6347</v>
      </c>
      <c r="J6351" s="53">
        <v>13060</v>
      </c>
      <c r="K6351" s="55">
        <v>6097</v>
      </c>
      <c r="L6351" s="57">
        <v>5491</v>
      </c>
      <c r="M6351" s="57">
        <v>5</v>
      </c>
      <c r="N6351" s="59">
        <v>11593</v>
      </c>
      <c r="O6351" s="61">
        <v>5492</v>
      </c>
      <c r="P6351" s="10">
        <v>4905</v>
      </c>
      <c r="Q6351" s="10">
        <v>5</v>
      </c>
      <c r="R6351" s="11">
        <v>10402</v>
      </c>
      <c r="S6351" s="24">
        <f>Table1[[#This Row],[Female Voters]]/Table1[[#This Row],[Female Population]]</f>
        <v>0.90823774765380605</v>
      </c>
      <c r="T6351" s="24">
        <f>Table1[[#This Row],[Male Voters]]/Table1[[#This Row],[Male Population]]</f>
        <v>0.86513313376398293</v>
      </c>
      <c r="U6351" s="24">
        <f>Table1[[#This Row],[Total Voters]]/Table1[[#This Row],[Total Population]]</f>
        <v>0.88767228177641655</v>
      </c>
      <c r="V6351" s="24">
        <f>Table1[[#This Row],[Female Ballots]]/Table1[[#This Row],[Female Population]]</f>
        <v>0.81811410695665132</v>
      </c>
      <c r="W6351" s="24">
        <f>Table1[[#This Row],[Male Ballots]]/Table1[[#This Row],[Male Population]]</f>
        <v>0.77280605010241055</v>
      </c>
      <c r="X6351" s="24">
        <f>Table1[[#This Row],[Total Ballots]]/Table1[[#This Row],[Total Population]]</f>
        <v>0.79647779479326186</v>
      </c>
      <c r="Y6351" s="24">
        <f>Table1[[#This Row],[Female Ballots]]/Table1[[#This Row],[Female Voters]]</f>
        <v>0.90077087092012464</v>
      </c>
      <c r="Z6351" s="24">
        <f>Table1[[#This Row],[Male Ballots]]/Table1[[#This Row],[Male Voters]]</f>
        <v>0.89327991258422879</v>
      </c>
      <c r="AA6351" s="64">
        <f>Table1[[#This Row],[Total Ballots]]/Table1[[#This Row],[Total Voters]]</f>
        <v>0.89726559130509786</v>
      </c>
    </row>
    <row r="6352" spans="1:27" x14ac:dyDescent="0.35">
      <c r="A6352" s="8" t="s">
        <v>23</v>
      </c>
      <c r="B6352" s="17">
        <v>2008</v>
      </c>
      <c r="C6352" s="17" t="s">
        <v>82</v>
      </c>
      <c r="D6352" s="17" t="s">
        <v>69</v>
      </c>
      <c r="E6352" s="35" t="s">
        <v>74</v>
      </c>
      <c r="F6352" s="35" t="s">
        <v>78</v>
      </c>
      <c r="G6352" s="51" t="s">
        <v>62</v>
      </c>
      <c r="H6352" s="10">
        <v>358</v>
      </c>
      <c r="I6352" s="10">
        <v>392</v>
      </c>
      <c r="J6352" s="53">
        <v>750</v>
      </c>
      <c r="K6352" s="55">
        <v>364</v>
      </c>
      <c r="L6352" s="57">
        <v>364</v>
      </c>
      <c r="M6352" s="57"/>
      <c r="N6352" s="59">
        <v>728</v>
      </c>
      <c r="O6352" s="61">
        <v>244</v>
      </c>
      <c r="P6352" s="10">
        <v>235</v>
      </c>
      <c r="Q6352" s="10"/>
      <c r="R6352" s="11">
        <v>479</v>
      </c>
      <c r="S6352" s="24">
        <f>Table1[[#This Row],[Female Voters]]/Table1[[#This Row],[Female Population]]</f>
        <v>1.0167597765363128</v>
      </c>
      <c r="T6352" s="24">
        <f>Table1[[#This Row],[Male Voters]]/Table1[[#This Row],[Male Population]]</f>
        <v>0.9285714285714286</v>
      </c>
      <c r="U6352" s="24">
        <f>Table1[[#This Row],[Total Voters]]/Table1[[#This Row],[Total Population]]</f>
        <v>0.97066666666666668</v>
      </c>
      <c r="V6352" s="24">
        <f>Table1[[#This Row],[Female Ballots]]/Table1[[#This Row],[Female Population]]</f>
        <v>0.68156424581005581</v>
      </c>
      <c r="W6352" s="24">
        <f>Table1[[#This Row],[Male Ballots]]/Table1[[#This Row],[Male Population]]</f>
        <v>0.59948979591836737</v>
      </c>
      <c r="X6352" s="24">
        <f>Table1[[#This Row],[Total Ballots]]/Table1[[#This Row],[Total Population]]</f>
        <v>0.63866666666666672</v>
      </c>
      <c r="Y6352" s="24">
        <f>Table1[[#This Row],[Female Ballots]]/Table1[[#This Row],[Female Voters]]</f>
        <v>0.67032967032967028</v>
      </c>
      <c r="Z6352" s="24">
        <f>Table1[[#This Row],[Male Ballots]]/Table1[[#This Row],[Male Voters]]</f>
        <v>0.64560439560439564</v>
      </c>
      <c r="AA6352" s="64">
        <f>Table1[[#This Row],[Total Ballots]]/Table1[[#This Row],[Total Voters]]</f>
        <v>0.65796703296703296</v>
      </c>
    </row>
    <row r="6353" spans="1:27" x14ac:dyDescent="0.35">
      <c r="A6353" s="8" t="s">
        <v>23</v>
      </c>
      <c r="B6353" s="17">
        <v>2008</v>
      </c>
      <c r="C6353" s="17" t="s">
        <v>82</v>
      </c>
      <c r="D6353" s="17" t="s">
        <v>69</v>
      </c>
      <c r="E6353" s="35" t="s">
        <v>74</v>
      </c>
      <c r="F6353" s="35" t="s">
        <v>78</v>
      </c>
      <c r="G6353" s="51" t="s">
        <v>63</v>
      </c>
      <c r="H6353" s="10">
        <v>618</v>
      </c>
      <c r="I6353" s="10">
        <v>582</v>
      </c>
      <c r="J6353" s="53">
        <v>1200</v>
      </c>
      <c r="K6353" s="55">
        <v>496</v>
      </c>
      <c r="L6353" s="57">
        <v>396</v>
      </c>
      <c r="M6353" s="57">
        <v>2</v>
      </c>
      <c r="N6353" s="59">
        <v>894</v>
      </c>
      <c r="O6353" s="61">
        <v>389</v>
      </c>
      <c r="P6353" s="10">
        <v>304</v>
      </c>
      <c r="Q6353" s="10">
        <v>1</v>
      </c>
      <c r="R6353" s="11">
        <v>694</v>
      </c>
      <c r="S6353" s="24">
        <f>Table1[[#This Row],[Female Voters]]/Table1[[#This Row],[Female Population]]</f>
        <v>0.80258899676375406</v>
      </c>
      <c r="T6353" s="24">
        <f>Table1[[#This Row],[Male Voters]]/Table1[[#This Row],[Male Population]]</f>
        <v>0.68041237113402064</v>
      </c>
      <c r="U6353" s="24">
        <f>Table1[[#This Row],[Total Voters]]/Table1[[#This Row],[Total Population]]</f>
        <v>0.745</v>
      </c>
      <c r="V6353" s="24">
        <f>Table1[[#This Row],[Female Ballots]]/Table1[[#This Row],[Female Population]]</f>
        <v>0.62944983818770228</v>
      </c>
      <c r="W6353" s="24">
        <f>Table1[[#This Row],[Male Ballots]]/Table1[[#This Row],[Male Population]]</f>
        <v>0.5223367697594502</v>
      </c>
      <c r="X6353" s="24">
        <f>Table1[[#This Row],[Total Ballots]]/Table1[[#This Row],[Total Population]]</f>
        <v>0.57833333333333337</v>
      </c>
      <c r="Y6353" s="24">
        <f>Table1[[#This Row],[Female Ballots]]/Table1[[#This Row],[Female Voters]]</f>
        <v>0.78427419354838712</v>
      </c>
      <c r="Z6353" s="24">
        <f>Table1[[#This Row],[Male Ballots]]/Table1[[#This Row],[Male Voters]]</f>
        <v>0.76767676767676762</v>
      </c>
      <c r="AA6353" s="64">
        <f>Table1[[#This Row],[Total Ballots]]/Table1[[#This Row],[Total Voters]]</f>
        <v>0.77628635346756147</v>
      </c>
    </row>
    <row r="6354" spans="1:27" x14ac:dyDescent="0.35">
      <c r="A6354" s="8" t="s">
        <v>23</v>
      </c>
      <c r="B6354" s="17">
        <v>2008</v>
      </c>
      <c r="C6354" s="17" t="s">
        <v>82</v>
      </c>
      <c r="D6354" s="17" t="s">
        <v>69</v>
      </c>
      <c r="E6354" s="35" t="s">
        <v>74</v>
      </c>
      <c r="F6354" s="35" t="s">
        <v>78</v>
      </c>
      <c r="G6354" s="51" t="s">
        <v>64</v>
      </c>
      <c r="H6354" s="10">
        <v>862</v>
      </c>
      <c r="I6354" s="10">
        <v>836</v>
      </c>
      <c r="J6354" s="53">
        <v>1698</v>
      </c>
      <c r="K6354" s="55">
        <v>656</v>
      </c>
      <c r="L6354" s="57">
        <v>562</v>
      </c>
      <c r="M6354" s="57">
        <v>1</v>
      </c>
      <c r="N6354" s="59">
        <v>1219</v>
      </c>
      <c r="O6354" s="61">
        <v>547</v>
      </c>
      <c r="P6354" s="10">
        <v>462</v>
      </c>
      <c r="Q6354" s="10">
        <v>2</v>
      </c>
      <c r="R6354" s="11">
        <v>1011</v>
      </c>
      <c r="S6354" s="24">
        <f>Table1[[#This Row],[Female Voters]]/Table1[[#This Row],[Female Population]]</f>
        <v>0.76102088167053361</v>
      </c>
      <c r="T6354" s="24">
        <f>Table1[[#This Row],[Male Voters]]/Table1[[#This Row],[Male Population]]</f>
        <v>0.67224880382775121</v>
      </c>
      <c r="U6354" s="24">
        <f>Table1[[#This Row],[Total Voters]]/Table1[[#This Row],[Total Population]]</f>
        <v>0.71790341578327443</v>
      </c>
      <c r="V6354" s="24">
        <f>Table1[[#This Row],[Female Ballots]]/Table1[[#This Row],[Female Population]]</f>
        <v>0.63457076566125292</v>
      </c>
      <c r="W6354" s="24">
        <f>Table1[[#This Row],[Male Ballots]]/Table1[[#This Row],[Male Population]]</f>
        <v>0.55263157894736847</v>
      </c>
      <c r="X6354" s="24">
        <f>Table1[[#This Row],[Total Ballots]]/Table1[[#This Row],[Total Population]]</f>
        <v>0.59540636042402828</v>
      </c>
      <c r="Y6354" s="24">
        <f>Table1[[#This Row],[Female Ballots]]/Table1[[#This Row],[Female Voters]]</f>
        <v>0.83384146341463417</v>
      </c>
      <c r="Z6354" s="24">
        <f>Table1[[#This Row],[Male Ballots]]/Table1[[#This Row],[Male Voters]]</f>
        <v>0.8220640569395018</v>
      </c>
      <c r="AA6354" s="64">
        <f>Table1[[#This Row],[Total Ballots]]/Table1[[#This Row],[Total Voters]]</f>
        <v>0.82936833470057425</v>
      </c>
    </row>
    <row r="6355" spans="1:27" x14ac:dyDescent="0.35">
      <c r="A6355" s="8" t="s">
        <v>23</v>
      </c>
      <c r="B6355" s="17">
        <v>2008</v>
      </c>
      <c r="C6355" s="17" t="s">
        <v>82</v>
      </c>
      <c r="D6355" s="17" t="s">
        <v>69</v>
      </c>
      <c r="E6355" s="35" t="s">
        <v>74</v>
      </c>
      <c r="F6355" s="35" t="s">
        <v>78</v>
      </c>
      <c r="G6355" s="51" t="s">
        <v>65</v>
      </c>
      <c r="H6355" s="10">
        <v>1433</v>
      </c>
      <c r="I6355" s="10">
        <v>1282</v>
      </c>
      <c r="J6355" s="53">
        <v>2715</v>
      </c>
      <c r="K6355" s="55">
        <v>1266</v>
      </c>
      <c r="L6355" s="57">
        <v>997</v>
      </c>
      <c r="M6355" s="57">
        <v>1</v>
      </c>
      <c r="N6355" s="59">
        <v>2264</v>
      </c>
      <c r="O6355" s="61">
        <v>1124</v>
      </c>
      <c r="P6355" s="10">
        <v>862</v>
      </c>
      <c r="Q6355" s="10">
        <v>1</v>
      </c>
      <c r="R6355" s="11">
        <v>1987</v>
      </c>
      <c r="S6355" s="24">
        <f>Table1[[#This Row],[Female Voters]]/Table1[[#This Row],[Female Population]]</f>
        <v>0.88346127006280528</v>
      </c>
      <c r="T6355" s="24">
        <f>Table1[[#This Row],[Male Voters]]/Table1[[#This Row],[Male Population]]</f>
        <v>0.77769110764430582</v>
      </c>
      <c r="U6355" s="24">
        <f>Table1[[#This Row],[Total Voters]]/Table1[[#This Row],[Total Population]]</f>
        <v>0.83388581952117868</v>
      </c>
      <c r="V6355" s="24">
        <f>Table1[[#This Row],[Female Ballots]]/Table1[[#This Row],[Female Population]]</f>
        <v>0.78436845778087927</v>
      </c>
      <c r="W6355" s="24">
        <f>Table1[[#This Row],[Male Ballots]]/Table1[[#This Row],[Male Population]]</f>
        <v>0.67238689547581898</v>
      </c>
      <c r="X6355" s="24">
        <f>Table1[[#This Row],[Total Ballots]]/Table1[[#This Row],[Total Population]]</f>
        <v>0.73186003683241252</v>
      </c>
      <c r="Y6355" s="24">
        <f>Table1[[#This Row],[Female Ballots]]/Table1[[#This Row],[Female Voters]]</f>
        <v>0.88783570300157977</v>
      </c>
      <c r="Z6355" s="24">
        <f>Table1[[#This Row],[Male Ballots]]/Table1[[#This Row],[Male Voters]]</f>
        <v>0.86459378134403209</v>
      </c>
      <c r="AA6355" s="64">
        <f>Table1[[#This Row],[Total Ballots]]/Table1[[#This Row],[Total Voters]]</f>
        <v>0.87765017667844525</v>
      </c>
    </row>
    <row r="6356" spans="1:27" x14ac:dyDescent="0.35">
      <c r="A6356" s="8" t="s">
        <v>23</v>
      </c>
      <c r="B6356" s="17">
        <v>2008</v>
      </c>
      <c r="C6356" s="17" t="s">
        <v>82</v>
      </c>
      <c r="D6356" s="17" t="s">
        <v>69</v>
      </c>
      <c r="E6356" s="35" t="s">
        <v>74</v>
      </c>
      <c r="F6356" s="35" t="s">
        <v>78</v>
      </c>
      <c r="G6356" s="51" t="s">
        <v>66</v>
      </c>
      <c r="H6356" s="10">
        <v>1712</v>
      </c>
      <c r="I6356" s="10">
        <v>1582</v>
      </c>
      <c r="J6356" s="53">
        <v>3294</v>
      </c>
      <c r="K6356" s="55">
        <v>1701</v>
      </c>
      <c r="L6356" s="57">
        <v>1559</v>
      </c>
      <c r="M6356" s="57">
        <v>1</v>
      </c>
      <c r="N6356" s="59">
        <v>3261</v>
      </c>
      <c r="O6356" s="61">
        <v>1601</v>
      </c>
      <c r="P6356" s="10">
        <v>1436</v>
      </c>
      <c r="Q6356" s="10">
        <v>1</v>
      </c>
      <c r="R6356" s="11">
        <v>3038</v>
      </c>
      <c r="S6356" s="24">
        <f>Table1[[#This Row],[Female Voters]]/Table1[[#This Row],[Female Population]]</f>
        <v>0.99357476635514019</v>
      </c>
      <c r="T6356" s="24">
        <f>Table1[[#This Row],[Male Voters]]/Table1[[#This Row],[Male Population]]</f>
        <v>0.98546144121365364</v>
      </c>
      <c r="U6356" s="24">
        <f>Table1[[#This Row],[Total Voters]]/Table1[[#This Row],[Total Population]]</f>
        <v>0.98998178506375223</v>
      </c>
      <c r="V6356" s="24">
        <f>Table1[[#This Row],[Female Ballots]]/Table1[[#This Row],[Female Population]]</f>
        <v>0.93516355140186913</v>
      </c>
      <c r="W6356" s="24">
        <f>Table1[[#This Row],[Male Ballots]]/Table1[[#This Row],[Male Population]]</f>
        <v>0.90771175726927944</v>
      </c>
      <c r="X6356" s="24">
        <f>Table1[[#This Row],[Total Ballots]]/Table1[[#This Row],[Total Population]]</f>
        <v>0.92228293867638134</v>
      </c>
      <c r="Y6356" s="24">
        <f>Table1[[#This Row],[Female Ballots]]/Table1[[#This Row],[Female Voters]]</f>
        <v>0.9412110523221634</v>
      </c>
      <c r="Z6356" s="24">
        <f>Table1[[#This Row],[Male Ballots]]/Table1[[#This Row],[Male Voters]]</f>
        <v>0.92110327132777425</v>
      </c>
      <c r="AA6356" s="64">
        <f>Table1[[#This Row],[Total Ballots]]/Table1[[#This Row],[Total Voters]]</f>
        <v>0.93161606869058566</v>
      </c>
    </row>
    <row r="6357" spans="1:27" x14ac:dyDescent="0.35">
      <c r="A6357" s="8" t="s">
        <v>23</v>
      </c>
      <c r="B6357" s="17">
        <v>2008</v>
      </c>
      <c r="C6357" s="17" t="s">
        <v>82</v>
      </c>
      <c r="D6357" s="17" t="s">
        <v>69</v>
      </c>
      <c r="E6357" s="35" t="s">
        <v>74</v>
      </c>
      <c r="F6357" s="35" t="s">
        <v>78</v>
      </c>
      <c r="G6357" s="51" t="s">
        <v>67</v>
      </c>
      <c r="H6357" s="10">
        <v>1730</v>
      </c>
      <c r="I6357" s="10">
        <v>1673</v>
      </c>
      <c r="J6357" s="53">
        <v>3403</v>
      </c>
      <c r="K6357" s="55">
        <v>1614</v>
      </c>
      <c r="L6357" s="57">
        <v>1613</v>
      </c>
      <c r="M6357" s="57"/>
      <c r="N6357" s="59">
        <v>3227</v>
      </c>
      <c r="O6357" s="61">
        <v>1587</v>
      </c>
      <c r="P6357" s="10">
        <v>1606</v>
      </c>
      <c r="Q6357" s="10"/>
      <c r="R6357" s="11">
        <v>3193</v>
      </c>
      <c r="S6357" s="24">
        <f>Table1[[#This Row],[Female Voters]]/Table1[[#This Row],[Female Population]]</f>
        <v>0.93294797687861275</v>
      </c>
      <c r="T6357" s="24">
        <f>Table1[[#This Row],[Male Voters]]/Table1[[#This Row],[Male Population]]</f>
        <v>0.96413628212791391</v>
      </c>
      <c r="U6357" s="24">
        <f>Table1[[#This Row],[Total Voters]]/Table1[[#This Row],[Total Population]]</f>
        <v>0.94828092859241842</v>
      </c>
      <c r="V6357" s="24">
        <f>Table1[[#This Row],[Female Ballots]]/Table1[[#This Row],[Female Population]]</f>
        <v>0.9173410404624277</v>
      </c>
      <c r="W6357" s="24">
        <f>Table1[[#This Row],[Male Ballots]]/Table1[[#This Row],[Male Population]]</f>
        <v>0.95995218170950392</v>
      </c>
      <c r="X6357" s="24">
        <f>Table1[[#This Row],[Total Ballots]]/Table1[[#This Row],[Total Population]]</f>
        <v>0.93828974434322654</v>
      </c>
      <c r="Y6357" s="24">
        <f>Table1[[#This Row],[Female Ballots]]/Table1[[#This Row],[Female Voters]]</f>
        <v>0.98327137546468402</v>
      </c>
      <c r="Z6357" s="24">
        <f>Table1[[#This Row],[Male Ballots]]/Table1[[#This Row],[Male Voters]]</f>
        <v>0.99566026038437694</v>
      </c>
      <c r="AA6357" s="64">
        <f>Table1[[#This Row],[Total Ballots]]/Table1[[#This Row],[Total Voters]]</f>
        <v>0.98946389835760773</v>
      </c>
    </row>
    <row r="6358" spans="1:27" x14ac:dyDescent="0.35">
      <c r="A6358" s="8" t="s">
        <v>38</v>
      </c>
      <c r="B6358" s="17">
        <v>2008</v>
      </c>
      <c r="C6358" s="17" t="s">
        <v>82</v>
      </c>
      <c r="D6358" s="17" t="s">
        <v>69</v>
      </c>
      <c r="E6358" s="35" t="s">
        <v>74</v>
      </c>
      <c r="F6358" s="35" t="s">
        <v>78</v>
      </c>
      <c r="G6358" s="51" t="s">
        <v>79</v>
      </c>
      <c r="H6358" s="10">
        <v>44347</v>
      </c>
      <c r="I6358" s="10">
        <v>43170</v>
      </c>
      <c r="J6358" s="53">
        <v>87517</v>
      </c>
      <c r="K6358" s="55">
        <v>34456</v>
      </c>
      <c r="L6358" s="57">
        <v>30535</v>
      </c>
      <c r="M6358" s="57">
        <v>2</v>
      </c>
      <c r="N6358" s="59">
        <v>64993</v>
      </c>
      <c r="O6358" s="61">
        <v>29238</v>
      </c>
      <c r="P6358" s="10">
        <v>25523</v>
      </c>
      <c r="Q6358" s="10"/>
      <c r="R6358" s="11">
        <v>54761</v>
      </c>
      <c r="S6358" s="24">
        <f>Table1[[#This Row],[Female Voters]]/Table1[[#This Row],[Female Population]]</f>
        <v>0.77696349245721241</v>
      </c>
      <c r="T6358" s="24">
        <f>Table1[[#This Row],[Male Voters]]/Table1[[#This Row],[Male Population]]</f>
        <v>0.7073198980773685</v>
      </c>
      <c r="U6358" s="24">
        <f>Table1[[#This Row],[Total Voters]]/Table1[[#This Row],[Total Population]]</f>
        <v>0.74263285990150485</v>
      </c>
      <c r="V6358" s="24">
        <f>Table1[[#This Row],[Female Ballots]]/Table1[[#This Row],[Female Population]]</f>
        <v>0.65930051638216791</v>
      </c>
      <c r="W6358" s="24">
        <f>Table1[[#This Row],[Male Ballots]]/Table1[[#This Row],[Male Population]]</f>
        <v>0.59122075515404215</v>
      </c>
      <c r="X6358" s="24">
        <f>Table1[[#This Row],[Total Ballots]]/Table1[[#This Row],[Total Population]]</f>
        <v>0.62571843184752673</v>
      </c>
      <c r="Y6358" s="24">
        <f>Table1[[#This Row],[Female Ballots]]/Table1[[#This Row],[Female Voters]]</f>
        <v>0.84856048293475739</v>
      </c>
      <c r="Z6358" s="24">
        <f>Table1[[#This Row],[Male Ballots]]/Table1[[#This Row],[Male Voters]]</f>
        <v>0.83586048796463075</v>
      </c>
      <c r="AA6358" s="64">
        <f>Table1[[#This Row],[Total Ballots]]/Table1[[#This Row],[Total Voters]]</f>
        <v>0.8425676611327374</v>
      </c>
    </row>
    <row r="6359" spans="1:27" x14ac:dyDescent="0.35">
      <c r="A6359" s="8" t="s">
        <v>38</v>
      </c>
      <c r="B6359" s="17">
        <v>2008</v>
      </c>
      <c r="C6359" s="17" t="s">
        <v>82</v>
      </c>
      <c r="D6359" s="17" t="s">
        <v>69</v>
      </c>
      <c r="E6359" s="35" t="s">
        <v>74</v>
      </c>
      <c r="F6359" s="35" t="s">
        <v>78</v>
      </c>
      <c r="G6359" s="51" t="s">
        <v>62</v>
      </c>
      <c r="H6359" s="10">
        <v>4800</v>
      </c>
      <c r="I6359" s="10">
        <v>5140</v>
      </c>
      <c r="J6359" s="53">
        <v>9940</v>
      </c>
      <c r="K6359" s="55">
        <v>3142</v>
      </c>
      <c r="L6359" s="57">
        <v>2667</v>
      </c>
      <c r="M6359" s="57"/>
      <c r="N6359" s="59">
        <v>5809</v>
      </c>
      <c r="O6359" s="61">
        <v>1842</v>
      </c>
      <c r="P6359" s="10">
        <v>1477</v>
      </c>
      <c r="Q6359" s="10"/>
      <c r="R6359" s="11">
        <v>3319</v>
      </c>
      <c r="S6359" s="24">
        <f>Table1[[#This Row],[Female Voters]]/Table1[[#This Row],[Female Population]]</f>
        <v>0.65458333333333329</v>
      </c>
      <c r="T6359" s="24">
        <f>Table1[[#This Row],[Male Voters]]/Table1[[#This Row],[Male Population]]</f>
        <v>0.51887159533073934</v>
      </c>
      <c r="U6359" s="24">
        <f>Table1[[#This Row],[Total Voters]]/Table1[[#This Row],[Total Population]]</f>
        <v>0.58440643863179076</v>
      </c>
      <c r="V6359" s="24">
        <f>Table1[[#This Row],[Female Ballots]]/Table1[[#This Row],[Female Population]]</f>
        <v>0.38374999999999998</v>
      </c>
      <c r="W6359" s="24">
        <f>Table1[[#This Row],[Male Ballots]]/Table1[[#This Row],[Male Population]]</f>
        <v>0.28735408560311282</v>
      </c>
      <c r="X6359" s="24">
        <f>Table1[[#This Row],[Total Ballots]]/Table1[[#This Row],[Total Population]]</f>
        <v>0.33390342052313882</v>
      </c>
      <c r="Y6359" s="24">
        <f>Table1[[#This Row],[Female Ballots]]/Table1[[#This Row],[Female Voters]]</f>
        <v>0.58625079567154681</v>
      </c>
      <c r="Z6359" s="24">
        <f>Table1[[#This Row],[Male Ballots]]/Table1[[#This Row],[Male Voters]]</f>
        <v>0.5538057742782152</v>
      </c>
      <c r="AA6359" s="64">
        <f>Table1[[#This Row],[Total Ballots]]/Table1[[#This Row],[Total Voters]]</f>
        <v>0.57135479428473057</v>
      </c>
    </row>
    <row r="6360" spans="1:27" x14ac:dyDescent="0.35">
      <c r="A6360" s="8" t="s">
        <v>38</v>
      </c>
      <c r="B6360" s="17">
        <v>2008</v>
      </c>
      <c r="C6360" s="17" t="s">
        <v>82</v>
      </c>
      <c r="D6360" s="17" t="s">
        <v>69</v>
      </c>
      <c r="E6360" s="35" t="s">
        <v>74</v>
      </c>
      <c r="F6360" s="35" t="s">
        <v>78</v>
      </c>
      <c r="G6360" s="51" t="s">
        <v>63</v>
      </c>
      <c r="H6360" s="10">
        <v>6656</v>
      </c>
      <c r="I6360" s="10">
        <v>6990</v>
      </c>
      <c r="J6360" s="53">
        <v>13646</v>
      </c>
      <c r="K6360" s="55">
        <v>4198</v>
      </c>
      <c r="L6360" s="57">
        <v>3664</v>
      </c>
      <c r="M6360" s="57"/>
      <c r="N6360" s="59">
        <v>7862</v>
      </c>
      <c r="O6360" s="61">
        <v>3072</v>
      </c>
      <c r="P6360" s="10">
        <v>2545</v>
      </c>
      <c r="Q6360" s="10"/>
      <c r="R6360" s="11">
        <v>5617</v>
      </c>
      <c r="S6360" s="24">
        <f>Table1[[#This Row],[Female Voters]]/Table1[[#This Row],[Female Population]]</f>
        <v>0.63070913461538458</v>
      </c>
      <c r="T6360" s="24">
        <f>Table1[[#This Row],[Male Voters]]/Table1[[#This Row],[Male Population]]</f>
        <v>0.52417739628040061</v>
      </c>
      <c r="U6360" s="24">
        <f>Table1[[#This Row],[Total Voters]]/Table1[[#This Row],[Total Population]]</f>
        <v>0.57613952806683277</v>
      </c>
      <c r="V6360" s="24">
        <f>Table1[[#This Row],[Female Ballots]]/Table1[[#This Row],[Female Population]]</f>
        <v>0.46153846153846156</v>
      </c>
      <c r="W6360" s="24">
        <f>Table1[[#This Row],[Male Ballots]]/Table1[[#This Row],[Male Population]]</f>
        <v>0.36409155937052934</v>
      </c>
      <c r="X6360" s="24">
        <f>Table1[[#This Row],[Total Ballots]]/Table1[[#This Row],[Total Population]]</f>
        <v>0.41162245346621723</v>
      </c>
      <c r="Y6360" s="24">
        <f>Table1[[#This Row],[Female Ballots]]/Table1[[#This Row],[Female Voters]]</f>
        <v>0.7317770366841353</v>
      </c>
      <c r="Z6360" s="24">
        <f>Table1[[#This Row],[Male Ballots]]/Table1[[#This Row],[Male Voters]]</f>
        <v>0.69459606986899558</v>
      </c>
      <c r="AA6360" s="64">
        <f>Table1[[#This Row],[Total Ballots]]/Table1[[#This Row],[Total Voters]]</f>
        <v>0.7144492495548207</v>
      </c>
    </row>
    <row r="6361" spans="1:27" x14ac:dyDescent="0.35">
      <c r="A6361" s="8" t="s">
        <v>38</v>
      </c>
      <c r="B6361" s="17">
        <v>2008</v>
      </c>
      <c r="C6361" s="17" t="s">
        <v>82</v>
      </c>
      <c r="D6361" s="17" t="s">
        <v>69</v>
      </c>
      <c r="E6361" s="35" t="s">
        <v>74</v>
      </c>
      <c r="F6361" s="35" t="s">
        <v>78</v>
      </c>
      <c r="G6361" s="51" t="s">
        <v>64</v>
      </c>
      <c r="H6361" s="10">
        <v>7084</v>
      </c>
      <c r="I6361" s="10">
        <v>7297</v>
      </c>
      <c r="J6361" s="53">
        <v>14381</v>
      </c>
      <c r="K6361" s="55">
        <v>4877</v>
      </c>
      <c r="L6361" s="57">
        <v>4328</v>
      </c>
      <c r="M6361" s="57">
        <v>1</v>
      </c>
      <c r="N6361" s="59">
        <v>9206</v>
      </c>
      <c r="O6361" s="61">
        <v>3854</v>
      </c>
      <c r="P6361" s="10">
        <v>3342</v>
      </c>
      <c r="Q6361" s="10"/>
      <c r="R6361" s="11">
        <v>7196</v>
      </c>
      <c r="S6361" s="24">
        <f>Table1[[#This Row],[Female Voters]]/Table1[[#This Row],[Female Population]]</f>
        <v>0.68845285149632973</v>
      </c>
      <c r="T6361" s="24">
        <f>Table1[[#This Row],[Male Voters]]/Table1[[#This Row],[Male Population]]</f>
        <v>0.5931204604632041</v>
      </c>
      <c r="U6361" s="24">
        <f>Table1[[#This Row],[Total Voters]]/Table1[[#This Row],[Total Population]]</f>
        <v>0.64015019817815177</v>
      </c>
      <c r="V6361" s="24">
        <f>Table1[[#This Row],[Female Ballots]]/Table1[[#This Row],[Female Population]]</f>
        <v>0.54404291360813095</v>
      </c>
      <c r="W6361" s="24">
        <f>Table1[[#This Row],[Male Ballots]]/Table1[[#This Row],[Male Population]]</f>
        <v>0.45799643689187336</v>
      </c>
      <c r="X6361" s="24">
        <f>Table1[[#This Row],[Total Ballots]]/Table1[[#This Row],[Total Population]]</f>
        <v>0.50038244906473817</v>
      </c>
      <c r="Y6361" s="24">
        <f>Table1[[#This Row],[Female Ballots]]/Table1[[#This Row],[Female Voters]]</f>
        <v>0.7902399015788395</v>
      </c>
      <c r="Z6361" s="24">
        <f>Table1[[#This Row],[Male Ballots]]/Table1[[#This Row],[Male Voters]]</f>
        <v>0.77218114602587795</v>
      </c>
      <c r="AA6361" s="64">
        <f>Table1[[#This Row],[Total Ballots]]/Table1[[#This Row],[Total Voters]]</f>
        <v>0.78166413208776886</v>
      </c>
    </row>
    <row r="6362" spans="1:27" x14ac:dyDescent="0.35">
      <c r="A6362" s="8" t="s">
        <v>38</v>
      </c>
      <c r="B6362" s="17">
        <v>2008</v>
      </c>
      <c r="C6362" s="17" t="s">
        <v>82</v>
      </c>
      <c r="D6362" s="17" t="s">
        <v>69</v>
      </c>
      <c r="E6362" s="35" t="s">
        <v>74</v>
      </c>
      <c r="F6362" s="35" t="s">
        <v>78</v>
      </c>
      <c r="G6362" s="51" t="s">
        <v>65</v>
      </c>
      <c r="H6362" s="10">
        <v>8501</v>
      </c>
      <c r="I6362" s="10">
        <v>8291</v>
      </c>
      <c r="J6362" s="53">
        <v>16792</v>
      </c>
      <c r="K6362" s="55">
        <v>6817</v>
      </c>
      <c r="L6362" s="57">
        <v>6041</v>
      </c>
      <c r="M6362" s="57">
        <v>1</v>
      </c>
      <c r="N6362" s="59">
        <v>12859</v>
      </c>
      <c r="O6362" s="61">
        <v>5931</v>
      </c>
      <c r="P6362" s="10">
        <v>5129</v>
      </c>
      <c r="Q6362" s="10"/>
      <c r="R6362" s="11">
        <v>11060</v>
      </c>
      <c r="S6362" s="24">
        <f>Table1[[#This Row],[Female Voters]]/Table1[[#This Row],[Female Population]]</f>
        <v>0.80190565815786374</v>
      </c>
      <c r="T6362" s="24">
        <f>Table1[[#This Row],[Male Voters]]/Table1[[#This Row],[Male Population]]</f>
        <v>0.72862139669521164</v>
      </c>
      <c r="U6362" s="24">
        <f>Table1[[#This Row],[Total Voters]]/Table1[[#This Row],[Total Population]]</f>
        <v>0.76578132444020963</v>
      </c>
      <c r="V6362" s="24">
        <f>Table1[[#This Row],[Female Ballots]]/Table1[[#This Row],[Female Population]]</f>
        <v>0.69768262557346195</v>
      </c>
      <c r="W6362" s="24">
        <f>Table1[[#This Row],[Male Ballots]]/Table1[[#This Row],[Male Population]]</f>
        <v>0.6186226028223375</v>
      </c>
      <c r="X6362" s="24">
        <f>Table1[[#This Row],[Total Ballots]]/Table1[[#This Row],[Total Population]]</f>
        <v>0.65864697474988088</v>
      </c>
      <c r="Y6362" s="24">
        <f>Table1[[#This Row],[Female Ballots]]/Table1[[#This Row],[Female Voters]]</f>
        <v>0.87003080533959221</v>
      </c>
      <c r="Z6362" s="24">
        <f>Table1[[#This Row],[Male Ballots]]/Table1[[#This Row],[Male Voters]]</f>
        <v>0.84903161728190701</v>
      </c>
      <c r="AA6362" s="64">
        <f>Table1[[#This Row],[Total Ballots]]/Table1[[#This Row],[Total Voters]]</f>
        <v>0.86009798584648889</v>
      </c>
    </row>
    <row r="6363" spans="1:27" x14ac:dyDescent="0.35">
      <c r="A6363" s="8" t="s">
        <v>38</v>
      </c>
      <c r="B6363" s="17">
        <v>2008</v>
      </c>
      <c r="C6363" s="17" t="s">
        <v>82</v>
      </c>
      <c r="D6363" s="17" t="s">
        <v>69</v>
      </c>
      <c r="E6363" s="35" t="s">
        <v>74</v>
      </c>
      <c r="F6363" s="35" t="s">
        <v>78</v>
      </c>
      <c r="G6363" s="51" t="s">
        <v>66</v>
      </c>
      <c r="H6363" s="10">
        <v>7672</v>
      </c>
      <c r="I6363" s="10">
        <v>7301</v>
      </c>
      <c r="J6363" s="53">
        <v>14973</v>
      </c>
      <c r="K6363" s="55">
        <v>6974</v>
      </c>
      <c r="L6363" s="57">
        <v>6429</v>
      </c>
      <c r="M6363" s="57"/>
      <c r="N6363" s="59">
        <v>13403</v>
      </c>
      <c r="O6363" s="61">
        <v>6513</v>
      </c>
      <c r="P6363" s="10">
        <v>5907</v>
      </c>
      <c r="Q6363" s="10"/>
      <c r="R6363" s="11">
        <v>12420</v>
      </c>
      <c r="S6363" s="24">
        <f>Table1[[#This Row],[Female Voters]]/Table1[[#This Row],[Female Population]]</f>
        <v>0.90901981230448381</v>
      </c>
      <c r="T6363" s="24">
        <f>Table1[[#This Row],[Male Voters]]/Table1[[#This Row],[Male Population]]</f>
        <v>0.88056430625941651</v>
      </c>
      <c r="U6363" s="24">
        <f>Table1[[#This Row],[Total Voters]]/Table1[[#This Row],[Total Population]]</f>
        <v>0.89514459360181664</v>
      </c>
      <c r="V6363" s="24">
        <f>Table1[[#This Row],[Female Ballots]]/Table1[[#This Row],[Female Population]]</f>
        <v>0.84893117831074039</v>
      </c>
      <c r="W6363" s="24">
        <f>Table1[[#This Row],[Male Ballots]]/Table1[[#This Row],[Male Population]]</f>
        <v>0.80906725106149846</v>
      </c>
      <c r="X6363" s="24">
        <f>Table1[[#This Row],[Total Ballots]]/Table1[[#This Row],[Total Population]]</f>
        <v>0.82949308755760365</v>
      </c>
      <c r="Y6363" s="24">
        <f>Table1[[#This Row],[Female Ballots]]/Table1[[#This Row],[Female Voters]]</f>
        <v>0.93389733295096067</v>
      </c>
      <c r="Z6363" s="24">
        <f>Table1[[#This Row],[Male Ballots]]/Table1[[#This Row],[Male Voters]]</f>
        <v>0.91880541297246854</v>
      </c>
      <c r="AA6363" s="64">
        <f>Table1[[#This Row],[Total Ballots]]/Table1[[#This Row],[Total Voters]]</f>
        <v>0.92665821084831757</v>
      </c>
    </row>
    <row r="6364" spans="1:27" x14ac:dyDescent="0.35">
      <c r="A6364" s="8" t="s">
        <v>38</v>
      </c>
      <c r="B6364" s="17">
        <v>2008</v>
      </c>
      <c r="C6364" s="17" t="s">
        <v>82</v>
      </c>
      <c r="D6364" s="17" t="s">
        <v>69</v>
      </c>
      <c r="E6364" s="35" t="s">
        <v>74</v>
      </c>
      <c r="F6364" s="35" t="s">
        <v>78</v>
      </c>
      <c r="G6364" s="51" t="s">
        <v>67</v>
      </c>
      <c r="H6364" s="10">
        <v>9634</v>
      </c>
      <c r="I6364" s="10">
        <v>8151</v>
      </c>
      <c r="J6364" s="53">
        <v>17785</v>
      </c>
      <c r="K6364" s="55">
        <v>8448</v>
      </c>
      <c r="L6364" s="57">
        <v>7406</v>
      </c>
      <c r="M6364" s="57"/>
      <c r="N6364" s="59">
        <v>15854</v>
      </c>
      <c r="O6364" s="61">
        <v>8026</v>
      </c>
      <c r="P6364" s="10">
        <v>7123</v>
      </c>
      <c r="Q6364" s="10"/>
      <c r="R6364" s="11">
        <v>15149</v>
      </c>
      <c r="S6364" s="24">
        <f>Table1[[#This Row],[Female Voters]]/Table1[[#This Row],[Female Population]]</f>
        <v>0.87689433257214033</v>
      </c>
      <c r="T6364" s="24">
        <f>Table1[[#This Row],[Male Voters]]/Table1[[#This Row],[Male Population]]</f>
        <v>0.90860017175806651</v>
      </c>
      <c r="U6364" s="24">
        <f>Table1[[#This Row],[Total Voters]]/Table1[[#This Row],[Total Population]]</f>
        <v>0.89142535844813042</v>
      </c>
      <c r="V6364" s="24">
        <f>Table1[[#This Row],[Female Ballots]]/Table1[[#This Row],[Female Population]]</f>
        <v>0.83309113556155279</v>
      </c>
      <c r="W6364" s="24">
        <f>Table1[[#This Row],[Male Ballots]]/Table1[[#This Row],[Male Population]]</f>
        <v>0.87388050545945284</v>
      </c>
      <c r="X6364" s="24">
        <f>Table1[[#This Row],[Total Ballots]]/Table1[[#This Row],[Total Population]]</f>
        <v>0.85178521225752035</v>
      </c>
      <c r="Y6364" s="24">
        <f>Table1[[#This Row],[Female Ballots]]/Table1[[#This Row],[Female Voters]]</f>
        <v>0.95004734848484851</v>
      </c>
      <c r="Z6364" s="24">
        <f>Table1[[#This Row],[Male Ballots]]/Table1[[#This Row],[Male Voters]]</f>
        <v>0.96178773967053743</v>
      </c>
      <c r="AA6364" s="64">
        <f>Table1[[#This Row],[Total Ballots]]/Table1[[#This Row],[Total Voters]]</f>
        <v>0.95553172700895672</v>
      </c>
    </row>
    <row r="6365" spans="1:27" x14ac:dyDescent="0.35">
      <c r="A6365" s="8" t="s">
        <v>36</v>
      </c>
      <c r="B6365" s="17">
        <v>2008</v>
      </c>
      <c r="C6365" s="17" t="s">
        <v>82</v>
      </c>
      <c r="D6365" s="17" t="s">
        <v>69</v>
      </c>
      <c r="E6365" s="35" t="s">
        <v>74</v>
      </c>
      <c r="F6365" s="35" t="s">
        <v>78</v>
      </c>
      <c r="G6365" s="51" t="s">
        <v>79</v>
      </c>
      <c r="H6365" s="10">
        <v>4190</v>
      </c>
      <c r="I6365" s="10">
        <v>4233</v>
      </c>
      <c r="J6365" s="53">
        <v>8423</v>
      </c>
      <c r="K6365" s="55">
        <v>3331</v>
      </c>
      <c r="L6365" s="57">
        <v>3272</v>
      </c>
      <c r="M6365" s="57">
        <v>2</v>
      </c>
      <c r="N6365" s="59">
        <v>6605</v>
      </c>
      <c r="O6365" s="61">
        <v>2740</v>
      </c>
      <c r="P6365" s="10">
        <v>2654</v>
      </c>
      <c r="Q6365" s="10">
        <v>1</v>
      </c>
      <c r="R6365" s="11">
        <v>5395</v>
      </c>
      <c r="S6365" s="24">
        <f>Table1[[#This Row],[Female Voters]]/Table1[[#This Row],[Female Population]]</f>
        <v>0.79498806682577561</v>
      </c>
      <c r="T6365" s="24">
        <f>Table1[[#This Row],[Male Voters]]/Table1[[#This Row],[Male Population]]</f>
        <v>0.77297424994094022</v>
      </c>
      <c r="U6365" s="24">
        <f>Table1[[#This Row],[Total Voters]]/Table1[[#This Row],[Total Population]]</f>
        <v>0.78416241244212281</v>
      </c>
      <c r="V6365" s="24">
        <f>Table1[[#This Row],[Female Ballots]]/Table1[[#This Row],[Female Population]]</f>
        <v>0.65393794749403344</v>
      </c>
      <c r="W6365" s="24">
        <f>Table1[[#This Row],[Male Ballots]]/Table1[[#This Row],[Male Population]]</f>
        <v>0.62697850224427121</v>
      </c>
      <c r="X6365" s="24">
        <f>Table1[[#This Row],[Total Ballots]]/Table1[[#This Row],[Total Population]]</f>
        <v>0.64050813249436067</v>
      </c>
      <c r="Y6365" s="24">
        <f>Table1[[#This Row],[Female Ballots]]/Table1[[#This Row],[Female Voters]]</f>
        <v>0.82257580306214351</v>
      </c>
      <c r="Z6365" s="24">
        <f>Table1[[#This Row],[Male Ballots]]/Table1[[#This Row],[Male Voters]]</f>
        <v>0.81112469437652812</v>
      </c>
      <c r="AA6365" s="64">
        <f>Table1[[#This Row],[Total Ballots]]/Table1[[#This Row],[Total Voters]]</f>
        <v>0.81680545041635122</v>
      </c>
    </row>
    <row r="6366" spans="1:27" x14ac:dyDescent="0.35">
      <c r="A6366" s="8" t="s">
        <v>36</v>
      </c>
      <c r="B6366" s="17">
        <v>2008</v>
      </c>
      <c r="C6366" s="17" t="s">
        <v>82</v>
      </c>
      <c r="D6366" s="17" t="s">
        <v>69</v>
      </c>
      <c r="E6366" s="35" t="s">
        <v>74</v>
      </c>
      <c r="F6366" s="35" t="s">
        <v>78</v>
      </c>
      <c r="G6366" s="51" t="s">
        <v>62</v>
      </c>
      <c r="H6366" s="10">
        <v>344</v>
      </c>
      <c r="I6366" s="10">
        <v>377</v>
      </c>
      <c r="J6366" s="53">
        <v>721</v>
      </c>
      <c r="K6366" s="55">
        <v>274</v>
      </c>
      <c r="L6366" s="57">
        <v>293</v>
      </c>
      <c r="M6366" s="57"/>
      <c r="N6366" s="59">
        <v>567</v>
      </c>
      <c r="O6366" s="61">
        <v>140</v>
      </c>
      <c r="P6366" s="10">
        <v>143</v>
      </c>
      <c r="Q6366" s="10"/>
      <c r="R6366" s="11">
        <v>283</v>
      </c>
      <c r="S6366" s="24">
        <f>Table1[[#This Row],[Female Voters]]/Table1[[#This Row],[Female Population]]</f>
        <v>0.79651162790697672</v>
      </c>
      <c r="T6366" s="24">
        <f>Table1[[#This Row],[Male Voters]]/Table1[[#This Row],[Male Population]]</f>
        <v>0.77718832891246681</v>
      </c>
      <c r="U6366" s="24">
        <f>Table1[[#This Row],[Total Voters]]/Table1[[#This Row],[Total Population]]</f>
        <v>0.78640776699029125</v>
      </c>
      <c r="V6366" s="24">
        <f>Table1[[#This Row],[Female Ballots]]/Table1[[#This Row],[Female Population]]</f>
        <v>0.40697674418604651</v>
      </c>
      <c r="W6366" s="24">
        <f>Table1[[#This Row],[Male Ballots]]/Table1[[#This Row],[Male Population]]</f>
        <v>0.37931034482758619</v>
      </c>
      <c r="X6366" s="24">
        <f>Table1[[#This Row],[Total Ballots]]/Table1[[#This Row],[Total Population]]</f>
        <v>0.39251040221914008</v>
      </c>
      <c r="Y6366" s="24">
        <f>Table1[[#This Row],[Female Ballots]]/Table1[[#This Row],[Female Voters]]</f>
        <v>0.51094890510948909</v>
      </c>
      <c r="Z6366" s="24">
        <f>Table1[[#This Row],[Male Ballots]]/Table1[[#This Row],[Male Voters]]</f>
        <v>0.48805460750853241</v>
      </c>
      <c r="AA6366" s="64">
        <f>Table1[[#This Row],[Total Ballots]]/Table1[[#This Row],[Total Voters]]</f>
        <v>0.49911816578483242</v>
      </c>
    </row>
    <row r="6367" spans="1:27" x14ac:dyDescent="0.35">
      <c r="A6367" s="8" t="s">
        <v>36</v>
      </c>
      <c r="B6367" s="17">
        <v>2008</v>
      </c>
      <c r="C6367" s="17" t="s">
        <v>82</v>
      </c>
      <c r="D6367" s="17" t="s">
        <v>69</v>
      </c>
      <c r="E6367" s="35" t="s">
        <v>74</v>
      </c>
      <c r="F6367" s="35" t="s">
        <v>78</v>
      </c>
      <c r="G6367" s="51" t="s">
        <v>63</v>
      </c>
      <c r="H6367" s="10">
        <v>552</v>
      </c>
      <c r="I6367" s="10">
        <v>560</v>
      </c>
      <c r="J6367" s="53">
        <v>1112</v>
      </c>
      <c r="K6367" s="55">
        <v>360</v>
      </c>
      <c r="L6367" s="57">
        <v>347</v>
      </c>
      <c r="M6367" s="57">
        <v>2</v>
      </c>
      <c r="N6367" s="59">
        <v>709</v>
      </c>
      <c r="O6367" s="61">
        <v>252</v>
      </c>
      <c r="P6367" s="10">
        <v>239</v>
      </c>
      <c r="Q6367" s="10">
        <v>1</v>
      </c>
      <c r="R6367" s="11">
        <v>492</v>
      </c>
      <c r="S6367" s="24">
        <f>Table1[[#This Row],[Female Voters]]/Table1[[#This Row],[Female Population]]</f>
        <v>0.65217391304347827</v>
      </c>
      <c r="T6367" s="24">
        <f>Table1[[#This Row],[Male Voters]]/Table1[[#This Row],[Male Population]]</f>
        <v>0.61964285714285716</v>
      </c>
      <c r="U6367" s="24">
        <f>Table1[[#This Row],[Total Voters]]/Table1[[#This Row],[Total Population]]</f>
        <v>0.63758992805755399</v>
      </c>
      <c r="V6367" s="24">
        <f>Table1[[#This Row],[Female Ballots]]/Table1[[#This Row],[Female Population]]</f>
        <v>0.45652173913043476</v>
      </c>
      <c r="W6367" s="24">
        <f>Table1[[#This Row],[Male Ballots]]/Table1[[#This Row],[Male Population]]</f>
        <v>0.42678571428571427</v>
      </c>
      <c r="X6367" s="24">
        <f>Table1[[#This Row],[Total Ballots]]/Table1[[#This Row],[Total Population]]</f>
        <v>0.44244604316546765</v>
      </c>
      <c r="Y6367" s="24">
        <f>Table1[[#This Row],[Female Ballots]]/Table1[[#This Row],[Female Voters]]</f>
        <v>0.7</v>
      </c>
      <c r="Z6367" s="24">
        <f>Table1[[#This Row],[Male Ballots]]/Table1[[#This Row],[Male Voters]]</f>
        <v>0.68876080691642649</v>
      </c>
      <c r="AA6367" s="64">
        <f>Table1[[#This Row],[Total Ballots]]/Table1[[#This Row],[Total Voters]]</f>
        <v>0.69393511988716505</v>
      </c>
    </row>
    <row r="6368" spans="1:27" x14ac:dyDescent="0.35">
      <c r="A6368" s="8" t="s">
        <v>36</v>
      </c>
      <c r="B6368" s="17">
        <v>2008</v>
      </c>
      <c r="C6368" s="17" t="s">
        <v>82</v>
      </c>
      <c r="D6368" s="17" t="s">
        <v>69</v>
      </c>
      <c r="E6368" s="35" t="s">
        <v>74</v>
      </c>
      <c r="F6368" s="35" t="s">
        <v>78</v>
      </c>
      <c r="G6368" s="51" t="s">
        <v>64</v>
      </c>
      <c r="H6368" s="10">
        <v>758</v>
      </c>
      <c r="I6368" s="10">
        <v>728</v>
      </c>
      <c r="J6368" s="53">
        <v>1486</v>
      </c>
      <c r="K6368" s="55">
        <v>542</v>
      </c>
      <c r="L6368" s="57">
        <v>479</v>
      </c>
      <c r="M6368" s="57"/>
      <c r="N6368" s="59">
        <v>1021</v>
      </c>
      <c r="O6368" s="61">
        <v>409</v>
      </c>
      <c r="P6368" s="10">
        <v>358</v>
      </c>
      <c r="Q6368" s="10"/>
      <c r="R6368" s="11">
        <v>767</v>
      </c>
      <c r="S6368" s="24">
        <f>Table1[[#This Row],[Female Voters]]/Table1[[#This Row],[Female Population]]</f>
        <v>0.71503957783641159</v>
      </c>
      <c r="T6368" s="24">
        <f>Table1[[#This Row],[Male Voters]]/Table1[[#This Row],[Male Population]]</f>
        <v>0.65796703296703296</v>
      </c>
      <c r="U6368" s="24">
        <f>Table1[[#This Row],[Total Voters]]/Table1[[#This Row],[Total Population]]</f>
        <v>0.68707940780619114</v>
      </c>
      <c r="V6368" s="24">
        <f>Table1[[#This Row],[Female Ballots]]/Table1[[#This Row],[Female Population]]</f>
        <v>0.5395778364116095</v>
      </c>
      <c r="W6368" s="24">
        <f>Table1[[#This Row],[Male Ballots]]/Table1[[#This Row],[Male Population]]</f>
        <v>0.49175824175824173</v>
      </c>
      <c r="X6368" s="24">
        <f>Table1[[#This Row],[Total Ballots]]/Table1[[#This Row],[Total Population]]</f>
        <v>0.51615074024226115</v>
      </c>
      <c r="Y6368" s="24">
        <f>Table1[[#This Row],[Female Ballots]]/Table1[[#This Row],[Female Voters]]</f>
        <v>0.75461254612546125</v>
      </c>
      <c r="Z6368" s="24">
        <f>Table1[[#This Row],[Male Ballots]]/Table1[[#This Row],[Male Voters]]</f>
        <v>0.74739039665970775</v>
      </c>
      <c r="AA6368" s="64">
        <f>Table1[[#This Row],[Total Ballots]]/Table1[[#This Row],[Total Voters]]</f>
        <v>0.75122428991185108</v>
      </c>
    </row>
    <row r="6369" spans="1:27" x14ac:dyDescent="0.35">
      <c r="A6369" s="8" t="s">
        <v>36</v>
      </c>
      <c r="B6369" s="17">
        <v>2008</v>
      </c>
      <c r="C6369" s="17" t="s">
        <v>82</v>
      </c>
      <c r="D6369" s="17" t="s">
        <v>69</v>
      </c>
      <c r="E6369" s="35" t="s">
        <v>74</v>
      </c>
      <c r="F6369" s="35" t="s">
        <v>78</v>
      </c>
      <c r="G6369" s="51" t="s">
        <v>65</v>
      </c>
      <c r="H6369" s="10">
        <v>987</v>
      </c>
      <c r="I6369" s="10">
        <v>973</v>
      </c>
      <c r="J6369" s="53">
        <v>1960</v>
      </c>
      <c r="K6369" s="55">
        <v>802</v>
      </c>
      <c r="L6369" s="57">
        <v>776</v>
      </c>
      <c r="M6369" s="57"/>
      <c r="N6369" s="59">
        <v>1578</v>
      </c>
      <c r="O6369" s="61">
        <v>676</v>
      </c>
      <c r="P6369" s="10">
        <v>634</v>
      </c>
      <c r="Q6369" s="10"/>
      <c r="R6369" s="11">
        <v>1310</v>
      </c>
      <c r="S6369" s="24">
        <f>Table1[[#This Row],[Female Voters]]/Table1[[#This Row],[Female Population]]</f>
        <v>0.81256332320162106</v>
      </c>
      <c r="T6369" s="24">
        <f>Table1[[#This Row],[Male Voters]]/Table1[[#This Row],[Male Population]]</f>
        <v>0.79753340184994859</v>
      </c>
      <c r="U6369" s="24">
        <f>Table1[[#This Row],[Total Voters]]/Table1[[#This Row],[Total Population]]</f>
        <v>0.80510204081632653</v>
      </c>
      <c r="V6369" s="24">
        <f>Table1[[#This Row],[Female Ballots]]/Table1[[#This Row],[Female Population]]</f>
        <v>0.68490374873353599</v>
      </c>
      <c r="W6369" s="24">
        <f>Table1[[#This Row],[Male Ballots]]/Table1[[#This Row],[Male Population]]</f>
        <v>0.6515930113052415</v>
      </c>
      <c r="X6369" s="24">
        <f>Table1[[#This Row],[Total Ballots]]/Table1[[#This Row],[Total Population]]</f>
        <v>0.66836734693877553</v>
      </c>
      <c r="Y6369" s="24">
        <f>Table1[[#This Row],[Female Ballots]]/Table1[[#This Row],[Female Voters]]</f>
        <v>0.84289276807980051</v>
      </c>
      <c r="Z6369" s="24">
        <f>Table1[[#This Row],[Male Ballots]]/Table1[[#This Row],[Male Voters]]</f>
        <v>0.8170103092783505</v>
      </c>
      <c r="AA6369" s="64">
        <f>Table1[[#This Row],[Total Ballots]]/Table1[[#This Row],[Total Voters]]</f>
        <v>0.83016476552598228</v>
      </c>
    </row>
    <row r="6370" spans="1:27" x14ac:dyDescent="0.35">
      <c r="A6370" s="8" t="s">
        <v>36</v>
      </c>
      <c r="B6370" s="17">
        <v>2008</v>
      </c>
      <c r="C6370" s="17" t="s">
        <v>82</v>
      </c>
      <c r="D6370" s="17" t="s">
        <v>69</v>
      </c>
      <c r="E6370" s="35" t="s">
        <v>74</v>
      </c>
      <c r="F6370" s="35" t="s">
        <v>78</v>
      </c>
      <c r="G6370" s="51" t="s">
        <v>66</v>
      </c>
      <c r="H6370" s="10">
        <v>810</v>
      </c>
      <c r="I6370" s="10">
        <v>878</v>
      </c>
      <c r="J6370" s="53">
        <v>1688</v>
      </c>
      <c r="K6370" s="55">
        <v>716</v>
      </c>
      <c r="L6370" s="57">
        <v>740</v>
      </c>
      <c r="M6370" s="57"/>
      <c r="N6370" s="59">
        <v>1456</v>
      </c>
      <c r="O6370" s="61">
        <v>674</v>
      </c>
      <c r="P6370" s="10">
        <v>675</v>
      </c>
      <c r="Q6370" s="10"/>
      <c r="R6370" s="11">
        <v>1349</v>
      </c>
      <c r="S6370" s="24">
        <f>Table1[[#This Row],[Female Voters]]/Table1[[#This Row],[Female Population]]</f>
        <v>0.88395061728395063</v>
      </c>
      <c r="T6370" s="24">
        <f>Table1[[#This Row],[Male Voters]]/Table1[[#This Row],[Male Population]]</f>
        <v>0.84282460136674264</v>
      </c>
      <c r="U6370" s="24">
        <f>Table1[[#This Row],[Total Voters]]/Table1[[#This Row],[Total Population]]</f>
        <v>0.86255924170616116</v>
      </c>
      <c r="V6370" s="24">
        <f>Table1[[#This Row],[Female Ballots]]/Table1[[#This Row],[Female Population]]</f>
        <v>0.83209876543209882</v>
      </c>
      <c r="W6370" s="24">
        <f>Table1[[#This Row],[Male Ballots]]/Table1[[#This Row],[Male Population]]</f>
        <v>0.7687927107061503</v>
      </c>
      <c r="X6370" s="24">
        <f>Table1[[#This Row],[Total Ballots]]/Table1[[#This Row],[Total Population]]</f>
        <v>0.79917061611374407</v>
      </c>
      <c r="Y6370" s="24">
        <f>Table1[[#This Row],[Female Ballots]]/Table1[[#This Row],[Female Voters]]</f>
        <v>0.94134078212290506</v>
      </c>
      <c r="Z6370" s="24">
        <f>Table1[[#This Row],[Male Ballots]]/Table1[[#This Row],[Male Voters]]</f>
        <v>0.91216216216216217</v>
      </c>
      <c r="AA6370" s="64">
        <f>Table1[[#This Row],[Total Ballots]]/Table1[[#This Row],[Total Voters]]</f>
        <v>0.92651098901098905</v>
      </c>
    </row>
    <row r="6371" spans="1:27" x14ac:dyDescent="0.35">
      <c r="A6371" s="8" t="s">
        <v>36</v>
      </c>
      <c r="B6371" s="17">
        <v>2008</v>
      </c>
      <c r="C6371" s="17" t="s">
        <v>82</v>
      </c>
      <c r="D6371" s="17" t="s">
        <v>69</v>
      </c>
      <c r="E6371" s="35" t="s">
        <v>74</v>
      </c>
      <c r="F6371" s="35" t="s">
        <v>78</v>
      </c>
      <c r="G6371" s="51" t="s">
        <v>67</v>
      </c>
      <c r="H6371" s="10">
        <v>739</v>
      </c>
      <c r="I6371" s="10">
        <v>717</v>
      </c>
      <c r="J6371" s="53">
        <v>1456</v>
      </c>
      <c r="K6371" s="55">
        <v>637</v>
      </c>
      <c r="L6371" s="57">
        <v>637</v>
      </c>
      <c r="M6371" s="57"/>
      <c r="N6371" s="59">
        <v>1274</v>
      </c>
      <c r="O6371" s="61">
        <v>589</v>
      </c>
      <c r="P6371" s="10">
        <v>605</v>
      </c>
      <c r="Q6371" s="10"/>
      <c r="R6371" s="11">
        <v>1194</v>
      </c>
      <c r="S6371" s="24">
        <f>Table1[[#This Row],[Female Voters]]/Table1[[#This Row],[Female Population]]</f>
        <v>0.8619756427604871</v>
      </c>
      <c r="T6371" s="24">
        <f>Table1[[#This Row],[Male Voters]]/Table1[[#This Row],[Male Population]]</f>
        <v>0.88842398884239893</v>
      </c>
      <c r="U6371" s="24">
        <f>Table1[[#This Row],[Total Voters]]/Table1[[#This Row],[Total Population]]</f>
        <v>0.875</v>
      </c>
      <c r="V6371" s="24">
        <f>Table1[[#This Row],[Female Ballots]]/Table1[[#This Row],[Female Population]]</f>
        <v>0.79702300405953996</v>
      </c>
      <c r="W6371" s="24">
        <f>Table1[[#This Row],[Male Ballots]]/Table1[[#This Row],[Male Population]]</f>
        <v>0.84379358437935847</v>
      </c>
      <c r="X6371" s="24">
        <f>Table1[[#This Row],[Total Ballots]]/Table1[[#This Row],[Total Population]]</f>
        <v>0.82005494505494503</v>
      </c>
      <c r="Y6371" s="24">
        <f>Table1[[#This Row],[Female Ballots]]/Table1[[#This Row],[Female Voters]]</f>
        <v>0.92464678178963888</v>
      </c>
      <c r="Z6371" s="24">
        <f>Table1[[#This Row],[Male Ballots]]/Table1[[#This Row],[Male Voters]]</f>
        <v>0.94976452119309263</v>
      </c>
      <c r="AA6371" s="64">
        <f>Table1[[#This Row],[Total Ballots]]/Table1[[#This Row],[Total Voters]]</f>
        <v>0.93720565149136581</v>
      </c>
    </row>
    <row r="6372" spans="1:27" x14ac:dyDescent="0.35">
      <c r="A6372" s="8" t="s">
        <v>52</v>
      </c>
      <c r="B6372" s="17">
        <v>2008</v>
      </c>
      <c r="C6372" s="17" t="s">
        <v>82</v>
      </c>
      <c r="D6372" s="20" t="s">
        <v>69</v>
      </c>
      <c r="E6372" s="37" t="s">
        <v>75</v>
      </c>
      <c r="F6372" s="35" t="s">
        <v>78</v>
      </c>
      <c r="G6372" s="51" t="s">
        <v>79</v>
      </c>
      <c r="H6372" s="10">
        <v>263590</v>
      </c>
      <c r="I6372" s="10">
        <v>261680</v>
      </c>
      <c r="J6372" s="53">
        <v>525269.91999999993</v>
      </c>
      <c r="K6372" s="55">
        <v>194816</v>
      </c>
      <c r="L6372" s="57">
        <v>173410</v>
      </c>
      <c r="M6372" s="57">
        <v>4627</v>
      </c>
      <c r="N6372" s="59">
        <v>372853</v>
      </c>
      <c r="O6372" s="61">
        <v>163920</v>
      </c>
      <c r="P6372" s="10">
        <v>142742</v>
      </c>
      <c r="Q6372" s="10">
        <v>3402</v>
      </c>
      <c r="R6372" s="11">
        <v>310064</v>
      </c>
      <c r="S6372" s="24">
        <f>Table1[[#This Row],[Female Voters]]/Table1[[#This Row],[Female Population]]</f>
        <v>0.7390872187867521</v>
      </c>
      <c r="T6372" s="24">
        <f>Table1[[#This Row],[Male Voters]]/Table1[[#This Row],[Male Population]]</f>
        <v>0.66267960868236009</v>
      </c>
      <c r="U6372" s="24">
        <f>Table1[[#This Row],[Total Voters]]/Table1[[#This Row],[Total Population]]</f>
        <v>0.70983124257334218</v>
      </c>
      <c r="V6372" s="24">
        <f>Table1[[#This Row],[Female Ballots]]/Table1[[#This Row],[Female Population]]</f>
        <v>0.62187488144466785</v>
      </c>
      <c r="W6372" s="24">
        <f>Table1[[#This Row],[Male Ballots]]/Table1[[#This Row],[Male Population]]</f>
        <v>0.54548303271170895</v>
      </c>
      <c r="X6372" s="24">
        <f>Table1[[#This Row],[Total Ballots]]/Table1[[#This Row],[Total Population]]</f>
        <v>0.59029460510512399</v>
      </c>
      <c r="Y6372" s="24">
        <f>Table1[[#This Row],[Female Ballots]]/Table1[[#This Row],[Female Voters]]</f>
        <v>0.84140932982917216</v>
      </c>
      <c r="Z6372" s="24">
        <f>Table1[[#This Row],[Male Ballots]]/Table1[[#This Row],[Male Voters]]</f>
        <v>0.82314745401072598</v>
      </c>
      <c r="AA6372" s="64">
        <f>Table1[[#This Row],[Total Ballots]]/Table1[[#This Row],[Total Voters]]</f>
        <v>0.83159851201411816</v>
      </c>
    </row>
    <row r="6373" spans="1:27" x14ac:dyDescent="0.35">
      <c r="A6373" s="8" t="s">
        <v>52</v>
      </c>
      <c r="B6373" s="17">
        <v>2008</v>
      </c>
      <c r="C6373" s="17" t="s">
        <v>82</v>
      </c>
      <c r="D6373" s="20" t="s">
        <v>69</v>
      </c>
      <c r="E6373" s="37" t="s">
        <v>75</v>
      </c>
      <c r="F6373" s="35" t="s">
        <v>78</v>
      </c>
      <c r="G6373" s="51" t="s">
        <v>62</v>
      </c>
      <c r="H6373" s="10">
        <v>30591</v>
      </c>
      <c r="I6373" s="10">
        <v>33235</v>
      </c>
      <c r="J6373" s="53">
        <v>63825.99</v>
      </c>
      <c r="K6373" s="55">
        <v>19583</v>
      </c>
      <c r="L6373" s="57">
        <v>17191</v>
      </c>
      <c r="M6373" s="57">
        <v>985</v>
      </c>
      <c r="N6373" s="59">
        <v>37759</v>
      </c>
      <c r="O6373" s="61">
        <v>11860</v>
      </c>
      <c r="P6373" s="10">
        <v>9585</v>
      </c>
      <c r="Q6373" s="10">
        <v>568</v>
      </c>
      <c r="R6373" s="11">
        <v>22013</v>
      </c>
      <c r="S6373" s="24">
        <f>Table1[[#This Row],[Female Voters]]/Table1[[#This Row],[Female Population]]</f>
        <v>0.64015560132064986</v>
      </c>
      <c r="T6373" s="24">
        <f>Table1[[#This Row],[Male Voters]]/Table1[[#This Row],[Male Population]]</f>
        <v>0.51725590491951257</v>
      </c>
      <c r="U6373" s="24">
        <f>Table1[[#This Row],[Total Voters]]/Table1[[#This Row],[Total Population]]</f>
        <v>0.5915928605259394</v>
      </c>
      <c r="V6373" s="24">
        <f>Table1[[#This Row],[Female Ballots]]/Table1[[#This Row],[Female Population]]</f>
        <v>0.38769572750155273</v>
      </c>
      <c r="W6373" s="24">
        <f>Table1[[#This Row],[Male Ballots]]/Table1[[#This Row],[Male Population]]</f>
        <v>0.28840078230780802</v>
      </c>
      <c r="X6373" s="24">
        <f>Table1[[#This Row],[Total Ballots]]/Table1[[#This Row],[Total Population]]</f>
        <v>0.34489085089005278</v>
      </c>
      <c r="Y6373" s="24">
        <f>Table1[[#This Row],[Female Ballots]]/Table1[[#This Row],[Female Voters]]</f>
        <v>0.60562732982689071</v>
      </c>
      <c r="Z6373" s="24">
        <f>Table1[[#This Row],[Male Ballots]]/Table1[[#This Row],[Male Voters]]</f>
        <v>0.55755918794718162</v>
      </c>
      <c r="AA6373" s="64">
        <f>Table1[[#This Row],[Total Ballots]]/Table1[[#This Row],[Total Voters]]</f>
        <v>0.58298683757514769</v>
      </c>
    </row>
    <row r="6374" spans="1:27" x14ac:dyDescent="0.35">
      <c r="A6374" s="8" t="s">
        <v>52</v>
      </c>
      <c r="B6374" s="17">
        <v>2008</v>
      </c>
      <c r="C6374" s="17" t="s">
        <v>82</v>
      </c>
      <c r="D6374" s="20" t="s">
        <v>69</v>
      </c>
      <c r="E6374" s="37" t="s">
        <v>75</v>
      </c>
      <c r="F6374" s="35" t="s">
        <v>78</v>
      </c>
      <c r="G6374" s="51" t="s">
        <v>63</v>
      </c>
      <c r="H6374" s="10">
        <v>46766</v>
      </c>
      <c r="I6374" s="10">
        <v>49247</v>
      </c>
      <c r="J6374" s="53">
        <v>96012.98</v>
      </c>
      <c r="K6374" s="55">
        <v>29904</v>
      </c>
      <c r="L6374" s="57">
        <v>25920</v>
      </c>
      <c r="M6374" s="57">
        <v>978</v>
      </c>
      <c r="N6374" s="59">
        <v>56802</v>
      </c>
      <c r="O6374" s="61">
        <v>22444</v>
      </c>
      <c r="P6374" s="10">
        <v>18650</v>
      </c>
      <c r="Q6374" s="10">
        <v>710</v>
      </c>
      <c r="R6374" s="11">
        <v>41804</v>
      </c>
      <c r="S6374" s="24">
        <f>Table1[[#This Row],[Female Voters]]/Table1[[#This Row],[Female Population]]</f>
        <v>0.63943890860881836</v>
      </c>
      <c r="T6374" s="24">
        <f>Table1[[#This Row],[Male Voters]]/Table1[[#This Row],[Male Population]]</f>
        <v>0.5263264767396999</v>
      </c>
      <c r="U6374" s="24">
        <f>Table1[[#This Row],[Total Voters]]/Table1[[#This Row],[Total Population]]</f>
        <v>0.59160750973462128</v>
      </c>
      <c r="V6374" s="24">
        <f>Table1[[#This Row],[Female Ballots]]/Table1[[#This Row],[Female Population]]</f>
        <v>0.47992131035367575</v>
      </c>
      <c r="W6374" s="24">
        <f>Table1[[#This Row],[Male Ballots]]/Table1[[#This Row],[Male Population]]</f>
        <v>0.37870327126525472</v>
      </c>
      <c r="X6374" s="24">
        <f>Table1[[#This Row],[Total Ballots]]/Table1[[#This Row],[Total Population]]</f>
        <v>0.43539946369751259</v>
      </c>
      <c r="Y6374" s="24">
        <f>Table1[[#This Row],[Female Ballots]]/Table1[[#This Row],[Female Voters]]</f>
        <v>0.75053504547886574</v>
      </c>
      <c r="Z6374" s="24">
        <f>Table1[[#This Row],[Male Ballots]]/Table1[[#This Row],[Male Voters]]</f>
        <v>0.71952160493827155</v>
      </c>
      <c r="AA6374" s="64">
        <f>Table1[[#This Row],[Total Ballots]]/Table1[[#This Row],[Total Voters]]</f>
        <v>0.73596000140840112</v>
      </c>
    </row>
    <row r="6375" spans="1:27" x14ac:dyDescent="0.35">
      <c r="A6375" s="8" t="s">
        <v>52</v>
      </c>
      <c r="B6375" s="17">
        <v>2008</v>
      </c>
      <c r="C6375" s="17" t="s">
        <v>82</v>
      </c>
      <c r="D6375" s="20" t="s">
        <v>69</v>
      </c>
      <c r="E6375" s="37" t="s">
        <v>75</v>
      </c>
      <c r="F6375" s="35" t="s">
        <v>78</v>
      </c>
      <c r="G6375" s="51" t="s">
        <v>64</v>
      </c>
      <c r="H6375" s="10">
        <v>52216</v>
      </c>
      <c r="I6375" s="10">
        <v>54994</v>
      </c>
      <c r="J6375" s="53">
        <v>107209.98</v>
      </c>
      <c r="K6375" s="55">
        <v>36393</v>
      </c>
      <c r="L6375" s="57">
        <v>33076</v>
      </c>
      <c r="M6375" s="57">
        <v>899</v>
      </c>
      <c r="N6375" s="59">
        <v>70368</v>
      </c>
      <c r="O6375" s="61">
        <v>29783</v>
      </c>
      <c r="P6375" s="10">
        <v>26306</v>
      </c>
      <c r="Q6375" s="10">
        <v>693</v>
      </c>
      <c r="R6375" s="11">
        <v>56782</v>
      </c>
      <c r="S6375" s="24">
        <f>Table1[[#This Row],[Female Voters]]/Table1[[#This Row],[Female Population]]</f>
        <v>0.6969702773096369</v>
      </c>
      <c r="T6375" s="24">
        <f>Table1[[#This Row],[Male Voters]]/Table1[[#This Row],[Male Population]]</f>
        <v>0.60144743062879591</v>
      </c>
      <c r="U6375" s="24">
        <f>Table1[[#This Row],[Total Voters]]/Table1[[#This Row],[Total Population]]</f>
        <v>0.65635680558843501</v>
      </c>
      <c r="V6375" s="24">
        <f>Table1[[#This Row],[Female Ballots]]/Table1[[#This Row],[Female Population]]</f>
        <v>0.57038072621418723</v>
      </c>
      <c r="W6375" s="24">
        <f>Table1[[#This Row],[Male Ballots]]/Table1[[#This Row],[Male Population]]</f>
        <v>0.47834309197366986</v>
      </c>
      <c r="X6375" s="24">
        <f>Table1[[#This Row],[Total Ballots]]/Table1[[#This Row],[Total Population]]</f>
        <v>0.52963352852038592</v>
      </c>
      <c r="Y6375" s="24">
        <f>Table1[[#This Row],[Female Ballots]]/Table1[[#This Row],[Female Voters]]</f>
        <v>0.81837166488060886</v>
      </c>
      <c r="Z6375" s="24">
        <f>Table1[[#This Row],[Male Ballots]]/Table1[[#This Row],[Male Voters]]</f>
        <v>0.79531986939170396</v>
      </c>
      <c r="AA6375" s="64">
        <f>Table1[[#This Row],[Total Ballots]]/Table1[[#This Row],[Total Voters]]</f>
        <v>0.80692928603910874</v>
      </c>
    </row>
    <row r="6376" spans="1:27" x14ac:dyDescent="0.35">
      <c r="A6376" s="8" t="s">
        <v>52</v>
      </c>
      <c r="B6376" s="17">
        <v>2008</v>
      </c>
      <c r="C6376" s="17" t="s">
        <v>82</v>
      </c>
      <c r="D6376" s="20" t="s">
        <v>69</v>
      </c>
      <c r="E6376" s="37" t="s">
        <v>75</v>
      </c>
      <c r="F6376" s="35" t="s">
        <v>78</v>
      </c>
      <c r="G6376" s="51" t="s">
        <v>65</v>
      </c>
      <c r="H6376" s="10">
        <v>55950</v>
      </c>
      <c r="I6376" s="10">
        <v>56593</v>
      </c>
      <c r="J6376" s="53">
        <v>112542.98</v>
      </c>
      <c r="K6376" s="55">
        <v>44045</v>
      </c>
      <c r="L6376" s="57">
        <v>41600</v>
      </c>
      <c r="M6376" s="57">
        <v>808</v>
      </c>
      <c r="N6376" s="59">
        <v>86453</v>
      </c>
      <c r="O6376" s="61">
        <v>38985</v>
      </c>
      <c r="P6376" s="10">
        <v>35819</v>
      </c>
      <c r="Q6376" s="10">
        <v>650</v>
      </c>
      <c r="R6376" s="11">
        <v>75454</v>
      </c>
      <c r="S6376" s="24">
        <f>Table1[[#This Row],[Female Voters]]/Table1[[#This Row],[Female Population]]</f>
        <v>0.78722073279714033</v>
      </c>
      <c r="T6376" s="24">
        <f>Table1[[#This Row],[Male Voters]]/Table1[[#This Row],[Male Population]]</f>
        <v>0.73507324227377946</v>
      </c>
      <c r="U6376" s="24">
        <f>Table1[[#This Row],[Total Voters]]/Table1[[#This Row],[Total Population]]</f>
        <v>0.76817763311403342</v>
      </c>
      <c r="V6376" s="24">
        <f>Table1[[#This Row],[Female Ballots]]/Table1[[#This Row],[Female Population]]</f>
        <v>0.69678284182305628</v>
      </c>
      <c r="W6376" s="24">
        <f>Table1[[#This Row],[Male Ballots]]/Table1[[#This Row],[Male Population]]</f>
        <v>0.63292279963953135</v>
      </c>
      <c r="X6376" s="24">
        <f>Table1[[#This Row],[Total Ballots]]/Table1[[#This Row],[Total Population]]</f>
        <v>0.67044608202128642</v>
      </c>
      <c r="Y6376" s="24">
        <f>Table1[[#This Row],[Female Ballots]]/Table1[[#This Row],[Female Voters]]</f>
        <v>0.88511749347258484</v>
      </c>
      <c r="Z6376" s="24">
        <f>Table1[[#This Row],[Male Ballots]]/Table1[[#This Row],[Male Voters]]</f>
        <v>0.86103365384615382</v>
      </c>
      <c r="AA6376" s="64">
        <f>Table1[[#This Row],[Total Ballots]]/Table1[[#This Row],[Total Voters]]</f>
        <v>0.87277480249384054</v>
      </c>
    </row>
    <row r="6377" spans="1:27" x14ac:dyDescent="0.35">
      <c r="A6377" s="8" t="s">
        <v>52</v>
      </c>
      <c r="B6377" s="17">
        <v>2008</v>
      </c>
      <c r="C6377" s="17" t="s">
        <v>82</v>
      </c>
      <c r="D6377" s="20" t="s">
        <v>69</v>
      </c>
      <c r="E6377" s="37" t="s">
        <v>75</v>
      </c>
      <c r="F6377" s="35" t="s">
        <v>78</v>
      </c>
      <c r="G6377" s="51" t="s">
        <v>66</v>
      </c>
      <c r="H6377" s="10">
        <v>39222</v>
      </c>
      <c r="I6377" s="10">
        <v>38031</v>
      </c>
      <c r="J6377" s="53">
        <v>77252.989999999991</v>
      </c>
      <c r="K6377" s="55">
        <v>33190</v>
      </c>
      <c r="L6377" s="57">
        <v>30510</v>
      </c>
      <c r="M6377" s="57">
        <v>514</v>
      </c>
      <c r="N6377" s="59">
        <v>64214</v>
      </c>
      <c r="O6377" s="61">
        <v>31266</v>
      </c>
      <c r="P6377" s="10">
        <v>28389</v>
      </c>
      <c r="Q6377" s="10">
        <v>424</v>
      </c>
      <c r="R6377" s="11">
        <v>60079</v>
      </c>
      <c r="S6377" s="24">
        <f>Table1[[#This Row],[Female Voters]]/Table1[[#This Row],[Female Population]]</f>
        <v>0.84620876038957726</v>
      </c>
      <c r="T6377" s="24">
        <f>Table1[[#This Row],[Male Voters]]/Table1[[#This Row],[Male Population]]</f>
        <v>0.80224027766821804</v>
      </c>
      <c r="U6377" s="24">
        <f>Table1[[#This Row],[Total Voters]]/Table1[[#This Row],[Total Population]]</f>
        <v>0.83121701826686589</v>
      </c>
      <c r="V6377" s="24">
        <f>Table1[[#This Row],[Female Ballots]]/Table1[[#This Row],[Female Population]]</f>
        <v>0.79715465810004593</v>
      </c>
      <c r="W6377" s="24">
        <f>Table1[[#This Row],[Male Ballots]]/Table1[[#This Row],[Male Population]]</f>
        <v>0.74646998501222683</v>
      </c>
      <c r="X6377" s="24">
        <f>Table1[[#This Row],[Total Ballots]]/Table1[[#This Row],[Total Population]]</f>
        <v>0.77769158190511467</v>
      </c>
      <c r="Y6377" s="24">
        <f>Table1[[#This Row],[Female Ballots]]/Table1[[#This Row],[Female Voters]]</f>
        <v>0.9420307321482374</v>
      </c>
      <c r="Z6377" s="24">
        <f>Table1[[#This Row],[Male Ballots]]/Table1[[#This Row],[Male Voters]]</f>
        <v>0.93048180924287116</v>
      </c>
      <c r="AA6377" s="64">
        <f>Table1[[#This Row],[Total Ballots]]/Table1[[#This Row],[Total Voters]]</f>
        <v>0.93560594262933316</v>
      </c>
    </row>
    <row r="6378" spans="1:27" x14ac:dyDescent="0.35">
      <c r="A6378" s="8" t="s">
        <v>52</v>
      </c>
      <c r="B6378" s="17">
        <v>2008</v>
      </c>
      <c r="C6378" s="17" t="s">
        <v>82</v>
      </c>
      <c r="D6378" s="20" t="s">
        <v>69</v>
      </c>
      <c r="E6378" s="37" t="s">
        <v>75</v>
      </c>
      <c r="F6378" s="35" t="s">
        <v>78</v>
      </c>
      <c r="G6378" s="51" t="s">
        <v>67</v>
      </c>
      <c r="H6378" s="10">
        <v>38845</v>
      </c>
      <c r="I6378" s="10">
        <v>29580</v>
      </c>
      <c r="J6378" s="53">
        <v>68425</v>
      </c>
      <c r="K6378" s="55">
        <v>31701</v>
      </c>
      <c r="L6378" s="57">
        <v>25113</v>
      </c>
      <c r="M6378" s="57">
        <v>443</v>
      </c>
      <c r="N6378" s="59">
        <v>57257</v>
      </c>
      <c r="O6378" s="61">
        <v>29582</v>
      </c>
      <c r="P6378" s="10">
        <v>23993</v>
      </c>
      <c r="Q6378" s="10">
        <v>357</v>
      </c>
      <c r="R6378" s="11">
        <v>53932</v>
      </c>
      <c r="S6378" s="24">
        <f>Table1[[#This Row],[Female Voters]]/Table1[[#This Row],[Female Population]]</f>
        <v>0.81608958681941046</v>
      </c>
      <c r="T6378" s="24">
        <f>Table1[[#This Row],[Male Voters]]/Table1[[#This Row],[Male Population]]</f>
        <v>0.84898580121703859</v>
      </c>
      <c r="U6378" s="24">
        <f>Table1[[#This Row],[Total Voters]]/Table1[[#This Row],[Total Population]]</f>
        <v>0.83678480087687246</v>
      </c>
      <c r="V6378" s="24">
        <f>Table1[[#This Row],[Female Ballots]]/Table1[[#This Row],[Female Population]]</f>
        <v>0.7615394516668812</v>
      </c>
      <c r="W6378" s="24">
        <f>Table1[[#This Row],[Male Ballots]]/Table1[[#This Row],[Male Population]]</f>
        <v>0.8111223799864774</v>
      </c>
      <c r="X6378" s="24">
        <f>Table1[[#This Row],[Total Ballots]]/Table1[[#This Row],[Total Population]]</f>
        <v>0.7881914504932408</v>
      </c>
      <c r="Y6378" s="24">
        <f>Table1[[#This Row],[Female Ballots]]/Table1[[#This Row],[Female Voters]]</f>
        <v>0.93315668275448727</v>
      </c>
      <c r="Z6378" s="24">
        <f>Table1[[#This Row],[Male Ballots]]/Table1[[#This Row],[Male Voters]]</f>
        <v>0.95540158483653881</v>
      </c>
      <c r="AA6378" s="64">
        <f>Table1[[#This Row],[Total Ballots]]/Table1[[#This Row],[Total Voters]]</f>
        <v>0.9419284978255934</v>
      </c>
    </row>
    <row r="6379" spans="1:27" x14ac:dyDescent="0.35">
      <c r="A6379" s="8" t="s">
        <v>40</v>
      </c>
      <c r="B6379" s="17">
        <v>2008</v>
      </c>
      <c r="C6379" s="17" t="s">
        <v>82</v>
      </c>
      <c r="D6379" s="17" t="s">
        <v>69</v>
      </c>
      <c r="E6379" s="35" t="s">
        <v>73</v>
      </c>
      <c r="F6379" s="35" t="s">
        <v>78</v>
      </c>
      <c r="G6379" s="51" t="s">
        <v>79</v>
      </c>
      <c r="H6379" s="10">
        <v>179756</v>
      </c>
      <c r="I6379" s="10">
        <v>171749</v>
      </c>
      <c r="J6379" s="53">
        <v>351505.06</v>
      </c>
      <c r="K6379" s="55">
        <v>139084</v>
      </c>
      <c r="L6379" s="57">
        <v>118887</v>
      </c>
      <c r="M6379" s="57">
        <v>770</v>
      </c>
      <c r="N6379" s="59">
        <v>258741</v>
      </c>
      <c r="O6379" s="61">
        <v>117214</v>
      </c>
      <c r="P6379" s="10">
        <v>98321</v>
      </c>
      <c r="Q6379" s="10">
        <v>502</v>
      </c>
      <c r="R6379" s="11">
        <v>216037</v>
      </c>
      <c r="S6379" s="24">
        <f>Table1[[#This Row],[Female Voters]]/Table1[[#This Row],[Female Population]]</f>
        <v>0.7737377333719041</v>
      </c>
      <c r="T6379" s="24">
        <f>Table1[[#This Row],[Male Voters]]/Table1[[#This Row],[Male Population]]</f>
        <v>0.69221363734286667</v>
      </c>
      <c r="U6379" s="24">
        <f>Table1[[#This Row],[Total Voters]]/Table1[[#This Row],[Total Population]]</f>
        <v>0.73609466674533786</v>
      </c>
      <c r="V6379" s="24">
        <f>Table1[[#This Row],[Female Ballots]]/Table1[[#This Row],[Female Population]]</f>
        <v>0.65207280980885196</v>
      </c>
      <c r="W6379" s="24">
        <f>Table1[[#This Row],[Male Ballots]]/Table1[[#This Row],[Male Population]]</f>
        <v>0.57246912645779602</v>
      </c>
      <c r="X6379" s="24">
        <f>Table1[[#This Row],[Total Ballots]]/Table1[[#This Row],[Total Population]]</f>
        <v>0.61460566172219544</v>
      </c>
      <c r="Y6379" s="24">
        <f>Table1[[#This Row],[Female Ballots]]/Table1[[#This Row],[Female Voters]]</f>
        <v>0.84275689511374419</v>
      </c>
      <c r="Z6379" s="24">
        <f>Table1[[#This Row],[Male Ballots]]/Table1[[#This Row],[Male Voters]]</f>
        <v>0.82701220486680627</v>
      </c>
      <c r="AA6379" s="64">
        <f>Table1[[#This Row],[Total Ballots]]/Table1[[#This Row],[Total Voters]]</f>
        <v>0.83495464576545653</v>
      </c>
    </row>
    <row r="6380" spans="1:27" x14ac:dyDescent="0.35">
      <c r="A6380" s="8" t="s">
        <v>40</v>
      </c>
      <c r="B6380" s="17">
        <v>2008</v>
      </c>
      <c r="C6380" s="17" t="s">
        <v>82</v>
      </c>
      <c r="D6380" s="17" t="s">
        <v>69</v>
      </c>
      <c r="E6380" s="35" t="s">
        <v>73</v>
      </c>
      <c r="F6380" s="35" t="s">
        <v>78</v>
      </c>
      <c r="G6380" s="51" t="s">
        <v>62</v>
      </c>
      <c r="H6380" s="10">
        <v>27176</v>
      </c>
      <c r="I6380" s="10">
        <v>26654</v>
      </c>
      <c r="J6380" s="53">
        <v>53830.01</v>
      </c>
      <c r="K6380" s="55">
        <v>14610</v>
      </c>
      <c r="L6380" s="57">
        <v>12421</v>
      </c>
      <c r="M6380" s="57">
        <v>240</v>
      </c>
      <c r="N6380" s="59">
        <v>27271</v>
      </c>
      <c r="O6380" s="61">
        <v>9002</v>
      </c>
      <c r="P6380" s="10">
        <v>7055</v>
      </c>
      <c r="Q6380" s="10">
        <v>135</v>
      </c>
      <c r="R6380" s="11">
        <v>16192</v>
      </c>
      <c r="S6380" s="24">
        <f>Table1[[#This Row],[Female Voters]]/Table1[[#This Row],[Female Population]]</f>
        <v>0.53760671180453345</v>
      </c>
      <c r="T6380" s="24">
        <f>Table1[[#This Row],[Male Voters]]/Table1[[#This Row],[Male Population]]</f>
        <v>0.46600885420574772</v>
      </c>
      <c r="U6380" s="24">
        <f>Table1[[#This Row],[Total Voters]]/Table1[[#This Row],[Total Population]]</f>
        <v>0.50661331848164248</v>
      </c>
      <c r="V6380" s="24">
        <f>Table1[[#This Row],[Female Ballots]]/Table1[[#This Row],[Female Population]]</f>
        <v>0.33124816014130115</v>
      </c>
      <c r="W6380" s="24">
        <f>Table1[[#This Row],[Male Ballots]]/Table1[[#This Row],[Male Population]]</f>
        <v>0.26468822690778121</v>
      </c>
      <c r="X6380" s="24">
        <f>Table1[[#This Row],[Total Ballots]]/Table1[[#This Row],[Total Population]]</f>
        <v>0.30079875519250321</v>
      </c>
      <c r="Y6380" s="24">
        <f>Table1[[#This Row],[Female Ballots]]/Table1[[#This Row],[Female Voters]]</f>
        <v>0.61615331964407938</v>
      </c>
      <c r="Z6380" s="24">
        <f>Table1[[#This Row],[Male Ballots]]/Table1[[#This Row],[Male Voters]]</f>
        <v>0.56798969487158846</v>
      </c>
      <c r="AA6380" s="64">
        <f>Table1[[#This Row],[Total Ballots]]/Table1[[#This Row],[Total Voters]]</f>
        <v>0.59374427047046308</v>
      </c>
    </row>
    <row r="6381" spans="1:27" x14ac:dyDescent="0.35">
      <c r="A6381" s="8" t="s">
        <v>40</v>
      </c>
      <c r="B6381" s="17">
        <v>2008</v>
      </c>
      <c r="C6381" s="17" t="s">
        <v>82</v>
      </c>
      <c r="D6381" s="17" t="s">
        <v>69</v>
      </c>
      <c r="E6381" s="35" t="s">
        <v>73</v>
      </c>
      <c r="F6381" s="35" t="s">
        <v>78</v>
      </c>
      <c r="G6381" s="51" t="s">
        <v>63</v>
      </c>
      <c r="H6381" s="10">
        <v>29012</v>
      </c>
      <c r="I6381" s="10">
        <v>30578</v>
      </c>
      <c r="J6381" s="53">
        <v>59590.009999999995</v>
      </c>
      <c r="K6381" s="55">
        <v>20959</v>
      </c>
      <c r="L6381" s="57">
        <v>18005</v>
      </c>
      <c r="M6381" s="57">
        <v>170</v>
      </c>
      <c r="N6381" s="59">
        <v>39134</v>
      </c>
      <c r="O6381" s="61">
        <v>15439</v>
      </c>
      <c r="P6381" s="10">
        <v>12563</v>
      </c>
      <c r="Q6381" s="10">
        <v>109</v>
      </c>
      <c r="R6381" s="11">
        <v>28111</v>
      </c>
      <c r="S6381" s="24">
        <f>Table1[[#This Row],[Female Voters]]/Table1[[#This Row],[Female Population]]</f>
        <v>0.72242520336412519</v>
      </c>
      <c r="T6381" s="24">
        <f>Table1[[#This Row],[Male Voters]]/Table1[[#This Row],[Male Population]]</f>
        <v>0.58882202890967361</v>
      </c>
      <c r="U6381" s="24">
        <f>Table1[[#This Row],[Total Voters]]/Table1[[#This Row],[Total Population]]</f>
        <v>0.65672081612337374</v>
      </c>
      <c r="V6381" s="24">
        <f>Table1[[#This Row],[Female Ballots]]/Table1[[#This Row],[Female Population]]</f>
        <v>0.53215910657658905</v>
      </c>
      <c r="W6381" s="24">
        <f>Table1[[#This Row],[Male Ballots]]/Table1[[#This Row],[Male Population]]</f>
        <v>0.41085093858329519</v>
      </c>
      <c r="X6381" s="24">
        <f>Table1[[#This Row],[Total Ballots]]/Table1[[#This Row],[Total Population]]</f>
        <v>0.47174014570563089</v>
      </c>
      <c r="Y6381" s="24">
        <f>Table1[[#This Row],[Female Ballots]]/Table1[[#This Row],[Female Voters]]</f>
        <v>0.73662865594732574</v>
      </c>
      <c r="Z6381" s="24">
        <f>Table1[[#This Row],[Male Ballots]]/Table1[[#This Row],[Male Voters]]</f>
        <v>0.69775062482643713</v>
      </c>
      <c r="AA6381" s="64">
        <f>Table1[[#This Row],[Total Ballots]]/Table1[[#This Row],[Total Voters]]</f>
        <v>0.71832677467164108</v>
      </c>
    </row>
    <row r="6382" spans="1:27" x14ac:dyDescent="0.35">
      <c r="A6382" s="8" t="s">
        <v>40</v>
      </c>
      <c r="B6382" s="17">
        <v>2008</v>
      </c>
      <c r="C6382" s="17" t="s">
        <v>82</v>
      </c>
      <c r="D6382" s="17" t="s">
        <v>69</v>
      </c>
      <c r="E6382" s="35" t="s">
        <v>73</v>
      </c>
      <c r="F6382" s="35" t="s">
        <v>78</v>
      </c>
      <c r="G6382" s="51" t="s">
        <v>64</v>
      </c>
      <c r="H6382" s="10">
        <v>29272</v>
      </c>
      <c r="I6382" s="10">
        <v>30237</v>
      </c>
      <c r="J6382" s="53">
        <v>59509.009999999995</v>
      </c>
      <c r="K6382" s="55">
        <v>22203</v>
      </c>
      <c r="L6382" s="57">
        <v>19556</v>
      </c>
      <c r="M6382" s="57">
        <v>109</v>
      </c>
      <c r="N6382" s="59">
        <v>41868</v>
      </c>
      <c r="O6382" s="61">
        <v>18020</v>
      </c>
      <c r="P6382" s="10">
        <v>15498</v>
      </c>
      <c r="Q6382" s="10">
        <v>73</v>
      </c>
      <c r="R6382" s="11">
        <v>33591</v>
      </c>
      <c r="S6382" s="24">
        <f>Table1[[#This Row],[Female Voters]]/Table1[[#This Row],[Female Population]]</f>
        <v>0.75850642251981415</v>
      </c>
      <c r="T6382" s="24">
        <f>Table1[[#This Row],[Male Voters]]/Table1[[#This Row],[Male Population]]</f>
        <v>0.64675728412210209</v>
      </c>
      <c r="U6382" s="24">
        <f>Table1[[#This Row],[Total Voters]]/Table1[[#This Row],[Total Population]]</f>
        <v>0.70355732686529326</v>
      </c>
      <c r="V6382" s="24">
        <f>Table1[[#This Row],[Female Ballots]]/Table1[[#This Row],[Female Population]]</f>
        <v>0.61560535665482374</v>
      </c>
      <c r="W6382" s="24">
        <f>Table1[[#This Row],[Male Ballots]]/Table1[[#This Row],[Male Population]]</f>
        <v>0.51255084829844233</v>
      </c>
      <c r="X6382" s="24">
        <f>Table1[[#This Row],[Total Ballots]]/Table1[[#This Row],[Total Population]]</f>
        <v>0.56446914509248269</v>
      </c>
      <c r="Y6382" s="24">
        <f>Table1[[#This Row],[Female Ballots]]/Table1[[#This Row],[Female Voters]]</f>
        <v>0.81160203576093326</v>
      </c>
      <c r="Z6382" s="24">
        <f>Table1[[#This Row],[Male Ballots]]/Table1[[#This Row],[Male Voters]]</f>
        <v>0.79249335242380858</v>
      </c>
      <c r="AA6382" s="64">
        <f>Table1[[#This Row],[Total Ballots]]/Table1[[#This Row],[Total Voters]]</f>
        <v>0.80230725136142156</v>
      </c>
    </row>
    <row r="6383" spans="1:27" x14ac:dyDescent="0.35">
      <c r="A6383" s="8" t="s">
        <v>40</v>
      </c>
      <c r="B6383" s="17">
        <v>2008</v>
      </c>
      <c r="C6383" s="17" t="s">
        <v>82</v>
      </c>
      <c r="D6383" s="17" t="s">
        <v>69</v>
      </c>
      <c r="E6383" s="35" t="s">
        <v>73</v>
      </c>
      <c r="F6383" s="35" t="s">
        <v>78</v>
      </c>
      <c r="G6383" s="51" t="s">
        <v>65</v>
      </c>
      <c r="H6383" s="10">
        <v>34180</v>
      </c>
      <c r="I6383" s="10">
        <v>33385</v>
      </c>
      <c r="J6383" s="53">
        <v>67565.02</v>
      </c>
      <c r="K6383" s="55">
        <v>28315</v>
      </c>
      <c r="L6383" s="57">
        <v>24855</v>
      </c>
      <c r="M6383" s="57">
        <v>109</v>
      </c>
      <c r="N6383" s="59">
        <v>53279</v>
      </c>
      <c r="O6383" s="61">
        <v>24855</v>
      </c>
      <c r="P6383" s="10">
        <v>21353</v>
      </c>
      <c r="Q6383" s="10">
        <v>78</v>
      </c>
      <c r="R6383" s="11">
        <v>46286</v>
      </c>
      <c r="S6383" s="24">
        <f>Table1[[#This Row],[Female Voters]]/Table1[[#This Row],[Female Population]]</f>
        <v>0.82840842598010533</v>
      </c>
      <c r="T6383" s="24">
        <f>Table1[[#This Row],[Male Voters]]/Table1[[#This Row],[Male Population]]</f>
        <v>0.74449603115171481</v>
      </c>
      <c r="U6383" s="24">
        <f>Table1[[#This Row],[Total Voters]]/Table1[[#This Row],[Total Population]]</f>
        <v>0.78855893182596548</v>
      </c>
      <c r="V6383" s="24">
        <f>Table1[[#This Row],[Female Ballots]]/Table1[[#This Row],[Female Population]]</f>
        <v>0.72717963721474543</v>
      </c>
      <c r="W6383" s="24">
        <f>Table1[[#This Row],[Male Ballots]]/Table1[[#This Row],[Male Population]]</f>
        <v>0.63959862213568963</v>
      </c>
      <c r="X6383" s="24">
        <f>Table1[[#This Row],[Total Ballots]]/Table1[[#This Row],[Total Population]]</f>
        <v>0.68505862945056473</v>
      </c>
      <c r="Y6383" s="24">
        <f>Table1[[#This Row],[Female Ballots]]/Table1[[#This Row],[Female Voters]]</f>
        <v>0.87780328447819178</v>
      </c>
      <c r="Z6383" s="24">
        <f>Table1[[#This Row],[Male Ballots]]/Table1[[#This Row],[Male Voters]]</f>
        <v>0.85910279621806473</v>
      </c>
      <c r="AA6383" s="64">
        <f>Table1[[#This Row],[Total Ballots]]/Table1[[#This Row],[Total Voters]]</f>
        <v>0.86874753655286319</v>
      </c>
    </row>
    <row r="6384" spans="1:27" x14ac:dyDescent="0.35">
      <c r="A6384" s="8" t="s">
        <v>40</v>
      </c>
      <c r="B6384" s="17">
        <v>2008</v>
      </c>
      <c r="C6384" s="17" t="s">
        <v>82</v>
      </c>
      <c r="D6384" s="17" t="s">
        <v>69</v>
      </c>
      <c r="E6384" s="35" t="s">
        <v>73</v>
      </c>
      <c r="F6384" s="35" t="s">
        <v>78</v>
      </c>
      <c r="G6384" s="51" t="s">
        <v>66</v>
      </c>
      <c r="H6384" s="10">
        <v>27454</v>
      </c>
      <c r="I6384" s="10">
        <v>26221</v>
      </c>
      <c r="J6384" s="53">
        <v>53675.009999999995</v>
      </c>
      <c r="K6384" s="55">
        <v>24821</v>
      </c>
      <c r="L6384" s="57">
        <v>22362</v>
      </c>
      <c r="M6384" s="57">
        <v>63</v>
      </c>
      <c r="N6384" s="59">
        <v>47246</v>
      </c>
      <c r="O6384" s="61">
        <v>23397</v>
      </c>
      <c r="P6384" s="10">
        <v>20974</v>
      </c>
      <c r="Q6384" s="10">
        <v>47</v>
      </c>
      <c r="R6384" s="11">
        <v>44418</v>
      </c>
      <c r="S6384" s="24">
        <f>Table1[[#This Row],[Female Voters]]/Table1[[#This Row],[Female Population]]</f>
        <v>0.90409412107525311</v>
      </c>
      <c r="T6384" s="24">
        <f>Table1[[#This Row],[Male Voters]]/Table1[[#This Row],[Male Population]]</f>
        <v>0.85282788604553605</v>
      </c>
      <c r="U6384" s="24">
        <f>Table1[[#This Row],[Total Voters]]/Table1[[#This Row],[Total Population]]</f>
        <v>0.88022340377766128</v>
      </c>
      <c r="V6384" s="24">
        <f>Table1[[#This Row],[Female Ballots]]/Table1[[#This Row],[Female Population]]</f>
        <v>0.85222554090478619</v>
      </c>
      <c r="W6384" s="24">
        <f>Table1[[#This Row],[Male Ballots]]/Table1[[#This Row],[Male Population]]</f>
        <v>0.79989321536173297</v>
      </c>
      <c r="X6384" s="24">
        <f>Table1[[#This Row],[Total Ballots]]/Table1[[#This Row],[Total Population]]</f>
        <v>0.82753594270406294</v>
      </c>
      <c r="Y6384" s="24">
        <f>Table1[[#This Row],[Female Ballots]]/Table1[[#This Row],[Female Voters]]</f>
        <v>0.94262922525281012</v>
      </c>
      <c r="Z6384" s="24">
        <f>Table1[[#This Row],[Male Ballots]]/Table1[[#This Row],[Male Voters]]</f>
        <v>0.9379304176728378</v>
      </c>
      <c r="AA6384" s="64">
        <f>Table1[[#This Row],[Total Ballots]]/Table1[[#This Row],[Total Voters]]</f>
        <v>0.94014308089573717</v>
      </c>
    </row>
    <row r="6385" spans="1:27" x14ac:dyDescent="0.35">
      <c r="A6385" s="8" t="s">
        <v>40</v>
      </c>
      <c r="B6385" s="17">
        <v>2008</v>
      </c>
      <c r="C6385" s="17" t="s">
        <v>82</v>
      </c>
      <c r="D6385" s="17" t="s">
        <v>69</v>
      </c>
      <c r="E6385" s="35" t="s">
        <v>73</v>
      </c>
      <c r="F6385" s="35" t="s">
        <v>78</v>
      </c>
      <c r="G6385" s="51" t="s">
        <v>67</v>
      </c>
      <c r="H6385" s="10">
        <v>32662</v>
      </c>
      <c r="I6385" s="10">
        <v>24674</v>
      </c>
      <c r="J6385" s="53">
        <v>57336</v>
      </c>
      <c r="K6385" s="55">
        <v>28176</v>
      </c>
      <c r="L6385" s="57">
        <v>21688</v>
      </c>
      <c r="M6385" s="57">
        <v>79</v>
      </c>
      <c r="N6385" s="59">
        <v>49943</v>
      </c>
      <c r="O6385" s="61">
        <v>26501</v>
      </c>
      <c r="P6385" s="10">
        <v>20878</v>
      </c>
      <c r="Q6385" s="10">
        <v>60</v>
      </c>
      <c r="R6385" s="11">
        <v>47439</v>
      </c>
      <c r="S6385" s="24">
        <f>Table1[[#This Row],[Female Voters]]/Table1[[#This Row],[Female Population]]</f>
        <v>0.86265384850897064</v>
      </c>
      <c r="T6385" s="24">
        <f>Table1[[#This Row],[Male Voters]]/Table1[[#This Row],[Male Population]]</f>
        <v>0.87898192429277777</v>
      </c>
      <c r="U6385" s="24">
        <f>Table1[[#This Row],[Total Voters]]/Table1[[#This Row],[Total Population]]</f>
        <v>0.87105832286870377</v>
      </c>
      <c r="V6385" s="24">
        <f>Table1[[#This Row],[Female Ballots]]/Table1[[#This Row],[Female Population]]</f>
        <v>0.8113710121854143</v>
      </c>
      <c r="W6385" s="24">
        <f>Table1[[#This Row],[Male Ballots]]/Table1[[#This Row],[Male Population]]</f>
        <v>0.84615384615384615</v>
      </c>
      <c r="X6385" s="24">
        <f>Table1[[#This Row],[Total Ballots]]/Table1[[#This Row],[Total Population]]</f>
        <v>0.82738593553788198</v>
      </c>
      <c r="Y6385" s="24">
        <f>Table1[[#This Row],[Female Ballots]]/Table1[[#This Row],[Female Voters]]</f>
        <v>0.9405522430437252</v>
      </c>
      <c r="Z6385" s="24">
        <f>Table1[[#This Row],[Male Ballots]]/Table1[[#This Row],[Male Voters]]</f>
        <v>0.96265215787532277</v>
      </c>
      <c r="AA6385" s="64">
        <f>Table1[[#This Row],[Total Ballots]]/Table1[[#This Row],[Total Voters]]</f>
        <v>0.94986284364175155</v>
      </c>
    </row>
    <row r="6386" spans="1:27" x14ac:dyDescent="0.35">
      <c r="A6386" s="8" t="s">
        <v>28</v>
      </c>
      <c r="B6386" s="17">
        <v>2008</v>
      </c>
      <c r="C6386" s="17" t="s">
        <v>82</v>
      </c>
      <c r="D6386" s="17" t="s">
        <v>69</v>
      </c>
      <c r="E6386" s="35" t="s">
        <v>74</v>
      </c>
      <c r="F6386" s="35" t="s">
        <v>78</v>
      </c>
      <c r="G6386" s="51" t="s">
        <v>79</v>
      </c>
      <c r="H6386" s="10">
        <v>16327</v>
      </c>
      <c r="I6386" s="10">
        <v>16135</v>
      </c>
      <c r="J6386" s="53">
        <v>32462</v>
      </c>
      <c r="K6386" s="55">
        <v>13783</v>
      </c>
      <c r="L6386" s="57">
        <v>12875</v>
      </c>
      <c r="M6386" s="57">
        <v>218</v>
      </c>
      <c r="N6386" s="59">
        <v>26876</v>
      </c>
      <c r="O6386" s="61">
        <v>11291</v>
      </c>
      <c r="P6386" s="10">
        <v>10327</v>
      </c>
      <c r="Q6386" s="10">
        <v>177</v>
      </c>
      <c r="R6386" s="11">
        <v>21795</v>
      </c>
      <c r="S6386" s="24">
        <f>Table1[[#This Row],[Female Voters]]/Table1[[#This Row],[Female Population]]</f>
        <v>0.84418447969620869</v>
      </c>
      <c r="T6386" s="24">
        <f>Table1[[#This Row],[Male Voters]]/Table1[[#This Row],[Male Population]]</f>
        <v>0.79795475674000615</v>
      </c>
      <c r="U6386" s="24">
        <f>Table1[[#This Row],[Total Voters]]/Table1[[#This Row],[Total Population]]</f>
        <v>0.8279218778879921</v>
      </c>
      <c r="V6386" s="24">
        <f>Table1[[#This Row],[Female Ballots]]/Table1[[#This Row],[Female Population]]</f>
        <v>0.69155386782630002</v>
      </c>
      <c r="W6386" s="24">
        <f>Table1[[#This Row],[Male Ballots]]/Table1[[#This Row],[Male Population]]</f>
        <v>0.64003718624109085</v>
      </c>
      <c r="X6386" s="24">
        <f>Table1[[#This Row],[Total Ballots]]/Table1[[#This Row],[Total Population]]</f>
        <v>0.67140040662928968</v>
      </c>
      <c r="Y6386" s="24">
        <f>Table1[[#This Row],[Female Ballots]]/Table1[[#This Row],[Female Voters]]</f>
        <v>0.81919756221432194</v>
      </c>
      <c r="Z6386" s="24">
        <f>Table1[[#This Row],[Male Ballots]]/Table1[[#This Row],[Male Voters]]</f>
        <v>0.80209708737864083</v>
      </c>
      <c r="AA6386" s="64">
        <f>Table1[[#This Row],[Total Ballots]]/Table1[[#This Row],[Total Voters]]</f>
        <v>0.81094656942997467</v>
      </c>
    </row>
    <row r="6387" spans="1:27" x14ac:dyDescent="0.35">
      <c r="A6387" s="8" t="s">
        <v>28</v>
      </c>
      <c r="B6387" s="17">
        <v>2008</v>
      </c>
      <c r="C6387" s="17" t="s">
        <v>82</v>
      </c>
      <c r="D6387" s="17" t="s">
        <v>69</v>
      </c>
      <c r="E6387" s="35" t="s">
        <v>74</v>
      </c>
      <c r="F6387" s="35" t="s">
        <v>78</v>
      </c>
      <c r="G6387" s="51" t="s">
        <v>62</v>
      </c>
      <c r="H6387" s="10">
        <v>1304</v>
      </c>
      <c r="I6387" s="10">
        <v>1502</v>
      </c>
      <c r="J6387" s="53">
        <v>2806</v>
      </c>
      <c r="K6387" s="55">
        <v>1195</v>
      </c>
      <c r="L6387" s="57">
        <v>1162</v>
      </c>
      <c r="M6387" s="57">
        <v>35</v>
      </c>
      <c r="N6387" s="59">
        <v>2392</v>
      </c>
      <c r="O6387" s="61">
        <v>621</v>
      </c>
      <c r="P6387" s="10">
        <v>537</v>
      </c>
      <c r="Q6387" s="10">
        <v>22</v>
      </c>
      <c r="R6387" s="11">
        <v>1180</v>
      </c>
      <c r="S6387" s="24">
        <f>Table1[[#This Row],[Female Voters]]/Table1[[#This Row],[Female Population]]</f>
        <v>0.91641104294478526</v>
      </c>
      <c r="T6387" s="24">
        <f>Table1[[#This Row],[Male Voters]]/Table1[[#This Row],[Male Population]]</f>
        <v>0.77363515312916109</v>
      </c>
      <c r="U6387" s="24">
        <f>Table1[[#This Row],[Total Voters]]/Table1[[#This Row],[Total Population]]</f>
        <v>0.85245901639344257</v>
      </c>
      <c r="V6387" s="24">
        <f>Table1[[#This Row],[Female Ballots]]/Table1[[#This Row],[Female Population]]</f>
        <v>0.4762269938650307</v>
      </c>
      <c r="W6387" s="24">
        <f>Table1[[#This Row],[Male Ballots]]/Table1[[#This Row],[Male Population]]</f>
        <v>0.35752330226364848</v>
      </c>
      <c r="X6387" s="24">
        <f>Table1[[#This Row],[Total Ballots]]/Table1[[#This Row],[Total Population]]</f>
        <v>0.42052744119743407</v>
      </c>
      <c r="Y6387" s="24">
        <f>Table1[[#This Row],[Female Ballots]]/Table1[[#This Row],[Female Voters]]</f>
        <v>0.51966527196652723</v>
      </c>
      <c r="Z6387" s="24">
        <f>Table1[[#This Row],[Male Ballots]]/Table1[[#This Row],[Male Voters]]</f>
        <v>0.46213425129087782</v>
      </c>
      <c r="AA6387" s="64">
        <f>Table1[[#This Row],[Total Ballots]]/Table1[[#This Row],[Total Voters]]</f>
        <v>0.49331103678929766</v>
      </c>
    </row>
    <row r="6388" spans="1:27" x14ac:dyDescent="0.35">
      <c r="A6388" s="8" t="s">
        <v>28</v>
      </c>
      <c r="B6388" s="17">
        <v>2008</v>
      </c>
      <c r="C6388" s="17" t="s">
        <v>82</v>
      </c>
      <c r="D6388" s="17" t="s">
        <v>69</v>
      </c>
      <c r="E6388" s="35" t="s">
        <v>74</v>
      </c>
      <c r="F6388" s="35" t="s">
        <v>78</v>
      </c>
      <c r="G6388" s="51" t="s">
        <v>63</v>
      </c>
      <c r="H6388" s="10">
        <v>1914</v>
      </c>
      <c r="I6388" s="10">
        <v>1756</v>
      </c>
      <c r="J6388" s="53">
        <v>3670</v>
      </c>
      <c r="K6388" s="55">
        <v>1470</v>
      </c>
      <c r="L6388" s="57">
        <v>1318</v>
      </c>
      <c r="M6388" s="57">
        <v>27</v>
      </c>
      <c r="N6388" s="59">
        <v>2815</v>
      </c>
      <c r="O6388" s="61">
        <v>940</v>
      </c>
      <c r="P6388" s="10">
        <v>801</v>
      </c>
      <c r="Q6388" s="10">
        <v>21</v>
      </c>
      <c r="R6388" s="11">
        <v>1762</v>
      </c>
      <c r="S6388" s="24">
        <f>Table1[[#This Row],[Female Voters]]/Table1[[#This Row],[Female Population]]</f>
        <v>0.76802507836990597</v>
      </c>
      <c r="T6388" s="24">
        <f>Table1[[#This Row],[Male Voters]]/Table1[[#This Row],[Male Population]]</f>
        <v>0.75056947608200453</v>
      </c>
      <c r="U6388" s="24">
        <f>Table1[[#This Row],[Total Voters]]/Table1[[#This Row],[Total Population]]</f>
        <v>0.76702997275204354</v>
      </c>
      <c r="V6388" s="24">
        <f>Table1[[#This Row],[Female Ballots]]/Table1[[#This Row],[Female Population]]</f>
        <v>0.49111807732497387</v>
      </c>
      <c r="W6388" s="24">
        <f>Table1[[#This Row],[Male Ballots]]/Table1[[#This Row],[Male Population]]</f>
        <v>0.45615034168564922</v>
      </c>
      <c r="X6388" s="24">
        <f>Table1[[#This Row],[Total Ballots]]/Table1[[#This Row],[Total Population]]</f>
        <v>0.48010899182561306</v>
      </c>
      <c r="Y6388" s="24">
        <f>Table1[[#This Row],[Female Ballots]]/Table1[[#This Row],[Female Voters]]</f>
        <v>0.63945578231292521</v>
      </c>
      <c r="Z6388" s="24">
        <f>Table1[[#This Row],[Male Ballots]]/Table1[[#This Row],[Male Voters]]</f>
        <v>0.60773899848254931</v>
      </c>
      <c r="AA6388" s="64">
        <f>Table1[[#This Row],[Total Ballots]]/Table1[[#This Row],[Total Voters]]</f>
        <v>0.62593250444049731</v>
      </c>
    </row>
    <row r="6389" spans="1:27" x14ac:dyDescent="0.35">
      <c r="A6389" s="8" t="s">
        <v>28</v>
      </c>
      <c r="B6389" s="17">
        <v>2008</v>
      </c>
      <c r="C6389" s="17" t="s">
        <v>82</v>
      </c>
      <c r="D6389" s="17" t="s">
        <v>69</v>
      </c>
      <c r="E6389" s="35" t="s">
        <v>74</v>
      </c>
      <c r="F6389" s="35" t="s">
        <v>78</v>
      </c>
      <c r="G6389" s="51" t="s">
        <v>64</v>
      </c>
      <c r="H6389" s="10">
        <v>2637</v>
      </c>
      <c r="I6389" s="10">
        <v>2581</v>
      </c>
      <c r="J6389" s="53">
        <v>5218</v>
      </c>
      <c r="K6389" s="55">
        <v>1976</v>
      </c>
      <c r="L6389" s="57">
        <v>1723</v>
      </c>
      <c r="M6389" s="57">
        <v>31</v>
      </c>
      <c r="N6389" s="59">
        <v>3730</v>
      </c>
      <c r="O6389" s="61">
        <v>1551</v>
      </c>
      <c r="P6389" s="10">
        <v>1267</v>
      </c>
      <c r="Q6389" s="10">
        <v>25</v>
      </c>
      <c r="R6389" s="11">
        <v>2843</v>
      </c>
      <c r="S6389" s="24">
        <f>Table1[[#This Row],[Female Voters]]/Table1[[#This Row],[Female Population]]</f>
        <v>0.74933636708380735</v>
      </c>
      <c r="T6389" s="24">
        <f>Table1[[#This Row],[Male Voters]]/Table1[[#This Row],[Male Population]]</f>
        <v>0.6675707090275087</v>
      </c>
      <c r="U6389" s="24">
        <f>Table1[[#This Row],[Total Voters]]/Table1[[#This Row],[Total Population]]</f>
        <v>0.71483326945189729</v>
      </c>
      <c r="V6389" s="24">
        <f>Table1[[#This Row],[Female Ballots]]/Table1[[#This Row],[Female Population]]</f>
        <v>0.58816837315130832</v>
      </c>
      <c r="W6389" s="24">
        <f>Table1[[#This Row],[Male Ballots]]/Table1[[#This Row],[Male Population]]</f>
        <v>0.49089500193723362</v>
      </c>
      <c r="X6389" s="24">
        <f>Table1[[#This Row],[Total Ballots]]/Table1[[#This Row],[Total Population]]</f>
        <v>0.54484476811038707</v>
      </c>
      <c r="Y6389" s="24">
        <f>Table1[[#This Row],[Female Ballots]]/Table1[[#This Row],[Female Voters]]</f>
        <v>0.78491902834008098</v>
      </c>
      <c r="Z6389" s="24">
        <f>Table1[[#This Row],[Male Ballots]]/Table1[[#This Row],[Male Voters]]</f>
        <v>0.73534532791642482</v>
      </c>
      <c r="AA6389" s="64">
        <f>Table1[[#This Row],[Total Ballots]]/Table1[[#This Row],[Total Voters]]</f>
        <v>0.7621983914209115</v>
      </c>
    </row>
    <row r="6390" spans="1:27" x14ac:dyDescent="0.35">
      <c r="A6390" s="8" t="s">
        <v>28</v>
      </c>
      <c r="B6390" s="17">
        <v>2008</v>
      </c>
      <c r="C6390" s="17" t="s">
        <v>82</v>
      </c>
      <c r="D6390" s="17" t="s">
        <v>69</v>
      </c>
      <c r="E6390" s="35" t="s">
        <v>74</v>
      </c>
      <c r="F6390" s="35" t="s">
        <v>78</v>
      </c>
      <c r="G6390" s="51" t="s">
        <v>65</v>
      </c>
      <c r="H6390" s="10">
        <v>3659</v>
      </c>
      <c r="I6390" s="10">
        <v>3462</v>
      </c>
      <c r="J6390" s="53">
        <v>7121</v>
      </c>
      <c r="K6390" s="55">
        <v>3096</v>
      </c>
      <c r="L6390" s="57">
        <v>2754</v>
      </c>
      <c r="M6390" s="57">
        <v>40</v>
      </c>
      <c r="N6390" s="59">
        <v>5890</v>
      </c>
      <c r="O6390" s="61">
        <v>2597</v>
      </c>
      <c r="P6390" s="10">
        <v>2258</v>
      </c>
      <c r="Q6390" s="10">
        <v>34</v>
      </c>
      <c r="R6390" s="11">
        <v>4889</v>
      </c>
      <c r="S6390" s="24">
        <f>Table1[[#This Row],[Female Voters]]/Table1[[#This Row],[Female Population]]</f>
        <v>0.84613282317573102</v>
      </c>
      <c r="T6390" s="24">
        <f>Table1[[#This Row],[Male Voters]]/Table1[[#This Row],[Male Population]]</f>
        <v>0.79549393414211433</v>
      </c>
      <c r="U6390" s="24">
        <f>Table1[[#This Row],[Total Voters]]/Table1[[#This Row],[Total Population]]</f>
        <v>0.82713102092402757</v>
      </c>
      <c r="V6390" s="24">
        <f>Table1[[#This Row],[Female Ballots]]/Table1[[#This Row],[Female Population]]</f>
        <v>0.70975676414320854</v>
      </c>
      <c r="W6390" s="24">
        <f>Table1[[#This Row],[Male Ballots]]/Table1[[#This Row],[Male Population]]</f>
        <v>0.65222414789139227</v>
      </c>
      <c r="X6390" s="24">
        <f>Table1[[#This Row],[Total Ballots]]/Table1[[#This Row],[Total Population]]</f>
        <v>0.68656087628142115</v>
      </c>
      <c r="Y6390" s="24">
        <f>Table1[[#This Row],[Female Ballots]]/Table1[[#This Row],[Female Voters]]</f>
        <v>0.83882428940568476</v>
      </c>
      <c r="Z6390" s="24">
        <f>Table1[[#This Row],[Male Ballots]]/Table1[[#This Row],[Male Voters]]</f>
        <v>0.81989832970225129</v>
      </c>
      <c r="AA6390" s="64">
        <f>Table1[[#This Row],[Total Ballots]]/Table1[[#This Row],[Total Voters]]</f>
        <v>0.83005093378607808</v>
      </c>
    </row>
    <row r="6391" spans="1:27" x14ac:dyDescent="0.35">
      <c r="A6391" s="8" t="s">
        <v>28</v>
      </c>
      <c r="B6391" s="17">
        <v>2008</v>
      </c>
      <c r="C6391" s="17" t="s">
        <v>82</v>
      </c>
      <c r="D6391" s="17" t="s">
        <v>69</v>
      </c>
      <c r="E6391" s="35" t="s">
        <v>74</v>
      </c>
      <c r="F6391" s="35" t="s">
        <v>78</v>
      </c>
      <c r="G6391" s="51" t="s">
        <v>66</v>
      </c>
      <c r="H6391" s="10">
        <v>3334</v>
      </c>
      <c r="I6391" s="10">
        <v>3424</v>
      </c>
      <c r="J6391" s="53">
        <v>6758</v>
      </c>
      <c r="K6391" s="55">
        <v>3012</v>
      </c>
      <c r="L6391" s="57">
        <v>2897</v>
      </c>
      <c r="M6391" s="57">
        <v>41</v>
      </c>
      <c r="N6391" s="59">
        <v>5950</v>
      </c>
      <c r="O6391" s="61">
        <v>2763</v>
      </c>
      <c r="P6391" s="10">
        <v>2601</v>
      </c>
      <c r="Q6391" s="10">
        <v>36</v>
      </c>
      <c r="R6391" s="11">
        <v>5400</v>
      </c>
      <c r="S6391" s="24">
        <f>Table1[[#This Row],[Female Voters]]/Table1[[#This Row],[Female Population]]</f>
        <v>0.90341931613677262</v>
      </c>
      <c r="T6391" s="24">
        <f>Table1[[#This Row],[Male Voters]]/Table1[[#This Row],[Male Population]]</f>
        <v>0.84608644859813087</v>
      </c>
      <c r="U6391" s="24">
        <f>Table1[[#This Row],[Total Voters]]/Table1[[#This Row],[Total Population]]</f>
        <v>0.88043799940810896</v>
      </c>
      <c r="V6391" s="24">
        <f>Table1[[#This Row],[Female Ballots]]/Table1[[#This Row],[Female Population]]</f>
        <v>0.8287342531493701</v>
      </c>
      <c r="W6391" s="24">
        <f>Table1[[#This Row],[Male Ballots]]/Table1[[#This Row],[Male Population]]</f>
        <v>0.75963785046728971</v>
      </c>
      <c r="X6391" s="24">
        <f>Table1[[#This Row],[Total Ballots]]/Table1[[#This Row],[Total Population]]</f>
        <v>0.79905297425273747</v>
      </c>
      <c r="Y6391" s="24">
        <f>Table1[[#This Row],[Female Ballots]]/Table1[[#This Row],[Female Voters]]</f>
        <v>0.91733067729083662</v>
      </c>
      <c r="Z6391" s="24">
        <f>Table1[[#This Row],[Male Ballots]]/Table1[[#This Row],[Male Voters]]</f>
        <v>0.89782533655505692</v>
      </c>
      <c r="AA6391" s="64">
        <f>Table1[[#This Row],[Total Ballots]]/Table1[[#This Row],[Total Voters]]</f>
        <v>0.90756302521008403</v>
      </c>
    </row>
    <row r="6392" spans="1:27" x14ac:dyDescent="0.35">
      <c r="A6392" s="8" t="s">
        <v>28</v>
      </c>
      <c r="B6392" s="17">
        <v>2008</v>
      </c>
      <c r="C6392" s="17" t="s">
        <v>82</v>
      </c>
      <c r="D6392" s="17" t="s">
        <v>69</v>
      </c>
      <c r="E6392" s="35" t="s">
        <v>74</v>
      </c>
      <c r="F6392" s="35" t="s">
        <v>78</v>
      </c>
      <c r="G6392" s="51" t="s">
        <v>67</v>
      </c>
      <c r="H6392" s="10">
        <v>3479</v>
      </c>
      <c r="I6392" s="10">
        <v>3410</v>
      </c>
      <c r="J6392" s="53">
        <v>6889</v>
      </c>
      <c r="K6392" s="55">
        <v>3034</v>
      </c>
      <c r="L6392" s="57">
        <v>3021</v>
      </c>
      <c r="M6392" s="57">
        <v>44</v>
      </c>
      <c r="N6392" s="59">
        <v>6099</v>
      </c>
      <c r="O6392" s="61">
        <v>2819</v>
      </c>
      <c r="P6392" s="10">
        <v>2863</v>
      </c>
      <c r="Q6392" s="10">
        <v>39</v>
      </c>
      <c r="R6392" s="11">
        <v>5721</v>
      </c>
      <c r="S6392" s="24">
        <f>Table1[[#This Row],[Female Voters]]/Table1[[#This Row],[Female Population]]</f>
        <v>0.87208968094279971</v>
      </c>
      <c r="T6392" s="24">
        <f>Table1[[#This Row],[Male Voters]]/Table1[[#This Row],[Male Population]]</f>
        <v>0.8859237536656891</v>
      </c>
      <c r="U6392" s="24">
        <f>Table1[[#This Row],[Total Voters]]/Table1[[#This Row],[Total Population]]</f>
        <v>0.88532443025112495</v>
      </c>
      <c r="V6392" s="24">
        <f>Table1[[#This Row],[Female Ballots]]/Table1[[#This Row],[Female Population]]</f>
        <v>0.81029031330842194</v>
      </c>
      <c r="W6392" s="24">
        <f>Table1[[#This Row],[Male Ballots]]/Table1[[#This Row],[Male Population]]</f>
        <v>0.83958944281524928</v>
      </c>
      <c r="X6392" s="24">
        <f>Table1[[#This Row],[Total Ballots]]/Table1[[#This Row],[Total Population]]</f>
        <v>0.83045434751052405</v>
      </c>
      <c r="Y6392" s="24">
        <f>Table1[[#This Row],[Female Ballots]]/Table1[[#This Row],[Female Voters]]</f>
        <v>0.92913645352669738</v>
      </c>
      <c r="Z6392" s="24">
        <f>Table1[[#This Row],[Male Ballots]]/Table1[[#This Row],[Male Voters]]</f>
        <v>0.94769943727242634</v>
      </c>
      <c r="AA6392" s="64">
        <f>Table1[[#This Row],[Total Ballots]]/Table1[[#This Row],[Total Voters]]</f>
        <v>0.93802262666010816</v>
      </c>
    </row>
    <row r="6393" spans="1:27" x14ac:dyDescent="0.35">
      <c r="A6393" s="8" t="s">
        <v>43</v>
      </c>
      <c r="B6393" s="17">
        <v>2008</v>
      </c>
      <c r="C6393" s="17" t="s">
        <v>82</v>
      </c>
      <c r="D6393" s="17"/>
      <c r="E6393" s="35" t="s">
        <v>73</v>
      </c>
      <c r="F6393" s="35" t="s">
        <v>78</v>
      </c>
      <c r="G6393" s="51" t="s">
        <v>79</v>
      </c>
      <c r="H6393" s="10">
        <v>97476</v>
      </c>
      <c r="I6393" s="10">
        <v>90046</v>
      </c>
      <c r="J6393" s="53">
        <v>187522</v>
      </c>
      <c r="K6393" s="55">
        <v>78895</v>
      </c>
      <c r="L6393" s="57">
        <v>68038</v>
      </c>
      <c r="M6393" s="57">
        <v>1276</v>
      </c>
      <c r="N6393" s="59">
        <v>148209</v>
      </c>
      <c r="O6393" s="61">
        <v>67275</v>
      </c>
      <c r="P6393" s="10">
        <v>56297</v>
      </c>
      <c r="Q6393" s="10">
        <v>997</v>
      </c>
      <c r="R6393" s="11">
        <v>124569</v>
      </c>
      <c r="S6393" s="24">
        <f>Table1[[#This Row],[Female Voters]]/Table1[[#This Row],[Female Population]]</f>
        <v>0.80937871886413071</v>
      </c>
      <c r="T6393" s="24">
        <f>Table1[[#This Row],[Male Voters]]/Table1[[#This Row],[Male Population]]</f>
        <v>0.75559158652244407</v>
      </c>
      <c r="U6393" s="24">
        <f>Table1[[#This Row],[Total Voters]]/Table1[[#This Row],[Total Population]]</f>
        <v>0.79035526498224207</v>
      </c>
      <c r="V6393" s="24">
        <f>Table1[[#This Row],[Female Ballots]]/Table1[[#This Row],[Female Population]]</f>
        <v>0.69016988797242396</v>
      </c>
      <c r="W6393" s="24">
        <f>Table1[[#This Row],[Male Ballots]]/Table1[[#This Row],[Male Population]]</f>
        <v>0.62520267418874798</v>
      </c>
      <c r="X6393" s="24">
        <f>Table1[[#This Row],[Total Ballots]]/Table1[[#This Row],[Total Population]]</f>
        <v>0.66429005663335505</v>
      </c>
      <c r="Y6393" s="24">
        <f>Table1[[#This Row],[Female Ballots]]/Table1[[#This Row],[Female Voters]]</f>
        <v>0.85271563470435385</v>
      </c>
      <c r="Z6393" s="24">
        <f>Table1[[#This Row],[Male Ballots]]/Table1[[#This Row],[Male Voters]]</f>
        <v>0.82743466886151862</v>
      </c>
      <c r="AA6393" s="64">
        <f>Table1[[#This Row],[Total Ballots]]/Table1[[#This Row],[Total Voters]]</f>
        <v>0.84049551646661136</v>
      </c>
    </row>
    <row r="6394" spans="1:27" x14ac:dyDescent="0.35">
      <c r="A6394" s="8" t="s">
        <v>43</v>
      </c>
      <c r="B6394" s="17">
        <v>2008</v>
      </c>
      <c r="C6394" s="17" t="s">
        <v>82</v>
      </c>
      <c r="D6394" s="17"/>
      <c r="E6394" s="35" t="s">
        <v>73</v>
      </c>
      <c r="F6394" s="35" t="s">
        <v>78</v>
      </c>
      <c r="G6394" s="51" t="s">
        <v>62</v>
      </c>
      <c r="H6394" s="10">
        <v>11756</v>
      </c>
      <c r="I6394" s="10">
        <v>11579</v>
      </c>
      <c r="J6394" s="53">
        <v>23335</v>
      </c>
      <c r="K6394" s="55">
        <v>8008</v>
      </c>
      <c r="L6394" s="57">
        <v>7038</v>
      </c>
      <c r="M6394" s="57">
        <v>81</v>
      </c>
      <c r="N6394" s="59">
        <v>15127</v>
      </c>
      <c r="O6394" s="61">
        <v>5194</v>
      </c>
      <c r="P6394" s="10">
        <v>4056</v>
      </c>
      <c r="Q6394" s="10">
        <v>43</v>
      </c>
      <c r="R6394" s="11">
        <v>9293</v>
      </c>
      <c r="S6394" s="24">
        <f>Table1[[#This Row],[Female Voters]]/Table1[[#This Row],[Female Population]]</f>
        <v>0.68118407621640009</v>
      </c>
      <c r="T6394" s="24">
        <f>Table1[[#This Row],[Male Voters]]/Table1[[#This Row],[Male Population]]</f>
        <v>0.60782450988859138</v>
      </c>
      <c r="U6394" s="24">
        <f>Table1[[#This Row],[Total Voters]]/Table1[[#This Row],[Total Population]]</f>
        <v>0.64825369616455963</v>
      </c>
      <c r="V6394" s="24">
        <f>Table1[[#This Row],[Female Ballots]]/Table1[[#This Row],[Female Population]]</f>
        <v>0.44181694453895881</v>
      </c>
      <c r="W6394" s="24">
        <f>Table1[[#This Row],[Male Ballots]]/Table1[[#This Row],[Male Population]]</f>
        <v>0.35028931686674153</v>
      </c>
      <c r="X6394" s="24">
        <f>Table1[[#This Row],[Total Ballots]]/Table1[[#This Row],[Total Population]]</f>
        <v>0.39824298264409685</v>
      </c>
      <c r="Y6394" s="24">
        <f>Table1[[#This Row],[Female Ballots]]/Table1[[#This Row],[Female Voters]]</f>
        <v>0.64860139860139865</v>
      </c>
      <c r="Z6394" s="24">
        <f>Table1[[#This Row],[Male Ballots]]/Table1[[#This Row],[Male Voters]]</f>
        <v>0.5763000852514919</v>
      </c>
      <c r="AA6394" s="64">
        <f>Table1[[#This Row],[Total Ballots]]/Table1[[#This Row],[Total Voters]]</f>
        <v>0.61433198915845844</v>
      </c>
    </row>
    <row r="6395" spans="1:27" x14ac:dyDescent="0.35">
      <c r="A6395" s="8" t="s">
        <v>43</v>
      </c>
      <c r="B6395" s="17">
        <v>2008</v>
      </c>
      <c r="C6395" s="17" t="s">
        <v>82</v>
      </c>
      <c r="D6395" s="17"/>
      <c r="E6395" s="35" t="s">
        <v>73</v>
      </c>
      <c r="F6395" s="35" t="s">
        <v>78</v>
      </c>
      <c r="G6395" s="51" t="s">
        <v>63</v>
      </c>
      <c r="H6395" s="10">
        <v>16169</v>
      </c>
      <c r="I6395" s="10">
        <v>16006</v>
      </c>
      <c r="J6395" s="53">
        <v>32175</v>
      </c>
      <c r="K6395" s="55">
        <v>12197</v>
      </c>
      <c r="L6395" s="57">
        <v>10463</v>
      </c>
      <c r="M6395" s="57">
        <v>332</v>
      </c>
      <c r="N6395" s="59">
        <v>22992</v>
      </c>
      <c r="O6395" s="61">
        <v>9211</v>
      </c>
      <c r="P6395" s="10">
        <v>7419</v>
      </c>
      <c r="Q6395" s="10">
        <v>229</v>
      </c>
      <c r="R6395" s="11">
        <v>16859</v>
      </c>
      <c r="S6395" s="24">
        <f>Table1[[#This Row],[Female Voters]]/Table1[[#This Row],[Female Population]]</f>
        <v>0.75434473374976807</v>
      </c>
      <c r="T6395" s="24">
        <f>Table1[[#This Row],[Male Voters]]/Table1[[#This Row],[Male Population]]</f>
        <v>0.65369236536298891</v>
      </c>
      <c r="U6395" s="24">
        <f>Table1[[#This Row],[Total Voters]]/Table1[[#This Row],[Total Population]]</f>
        <v>0.71459207459207463</v>
      </c>
      <c r="V6395" s="24">
        <f>Table1[[#This Row],[Female Ballots]]/Table1[[#This Row],[Female Population]]</f>
        <v>0.56967035685571155</v>
      </c>
      <c r="W6395" s="24">
        <f>Table1[[#This Row],[Male Ballots]]/Table1[[#This Row],[Male Population]]</f>
        <v>0.46351368236911156</v>
      </c>
      <c r="X6395" s="24">
        <f>Table1[[#This Row],[Total Ballots]]/Table1[[#This Row],[Total Population]]</f>
        <v>0.523978243978244</v>
      </c>
      <c r="Y6395" s="24">
        <f>Table1[[#This Row],[Female Ballots]]/Table1[[#This Row],[Female Voters]]</f>
        <v>0.75518570140198404</v>
      </c>
      <c r="Z6395" s="24">
        <f>Table1[[#This Row],[Male Ballots]]/Table1[[#This Row],[Male Voters]]</f>
        <v>0.70907005638918097</v>
      </c>
      <c r="AA6395" s="64">
        <f>Table1[[#This Row],[Total Ballots]]/Table1[[#This Row],[Total Voters]]</f>
        <v>0.73325504523312457</v>
      </c>
    </row>
    <row r="6396" spans="1:27" x14ac:dyDescent="0.35">
      <c r="A6396" s="8" t="s">
        <v>43</v>
      </c>
      <c r="B6396" s="17">
        <v>2008</v>
      </c>
      <c r="C6396" s="17" t="s">
        <v>82</v>
      </c>
      <c r="D6396" s="17"/>
      <c r="E6396" s="35" t="s">
        <v>73</v>
      </c>
      <c r="F6396" s="35" t="s">
        <v>78</v>
      </c>
      <c r="G6396" s="51" t="s">
        <v>64</v>
      </c>
      <c r="H6396" s="10">
        <v>16896</v>
      </c>
      <c r="I6396" s="10">
        <v>16589</v>
      </c>
      <c r="J6396" s="53">
        <v>33485</v>
      </c>
      <c r="K6396" s="55">
        <v>12744</v>
      </c>
      <c r="L6396" s="57">
        <v>11370</v>
      </c>
      <c r="M6396" s="57">
        <v>253</v>
      </c>
      <c r="N6396" s="59">
        <v>24367</v>
      </c>
      <c r="O6396" s="61">
        <v>10499</v>
      </c>
      <c r="P6396" s="10">
        <v>8975</v>
      </c>
      <c r="Q6396" s="10">
        <v>212</v>
      </c>
      <c r="R6396" s="11">
        <v>19686</v>
      </c>
      <c r="S6396" s="24">
        <f>Table1[[#This Row],[Female Voters]]/Table1[[#This Row],[Female Population]]</f>
        <v>0.75426136363636365</v>
      </c>
      <c r="T6396" s="24">
        <f>Table1[[#This Row],[Male Voters]]/Table1[[#This Row],[Male Population]]</f>
        <v>0.68539393574055096</v>
      </c>
      <c r="U6396" s="24">
        <f>Table1[[#This Row],[Total Voters]]/Table1[[#This Row],[Total Population]]</f>
        <v>0.72769896968791992</v>
      </c>
      <c r="V6396" s="24">
        <f>Table1[[#This Row],[Female Ballots]]/Table1[[#This Row],[Female Population]]</f>
        <v>0.62138967803030298</v>
      </c>
      <c r="W6396" s="24">
        <f>Table1[[#This Row],[Male Ballots]]/Table1[[#This Row],[Male Population]]</f>
        <v>0.54102115859907163</v>
      </c>
      <c r="X6396" s="24">
        <f>Table1[[#This Row],[Total Ballots]]/Table1[[#This Row],[Total Population]]</f>
        <v>0.58790503210392708</v>
      </c>
      <c r="Y6396" s="24">
        <f>Table1[[#This Row],[Female Ballots]]/Table1[[#This Row],[Female Voters]]</f>
        <v>0.82383866917765225</v>
      </c>
      <c r="Z6396" s="24">
        <f>Table1[[#This Row],[Male Ballots]]/Table1[[#This Row],[Male Voters]]</f>
        <v>0.78935795954265608</v>
      </c>
      <c r="AA6396" s="64">
        <f>Table1[[#This Row],[Total Ballots]]/Table1[[#This Row],[Total Voters]]</f>
        <v>0.80789592481634998</v>
      </c>
    </row>
    <row r="6397" spans="1:27" x14ac:dyDescent="0.35">
      <c r="A6397" s="8" t="s">
        <v>43</v>
      </c>
      <c r="B6397" s="17">
        <v>2008</v>
      </c>
      <c r="C6397" s="17" t="s">
        <v>82</v>
      </c>
      <c r="D6397" s="17"/>
      <c r="E6397" s="35" t="s">
        <v>73</v>
      </c>
      <c r="F6397" s="35" t="s">
        <v>78</v>
      </c>
      <c r="G6397" s="51" t="s">
        <v>65</v>
      </c>
      <c r="H6397" s="10">
        <v>19362</v>
      </c>
      <c r="I6397" s="10">
        <v>17870</v>
      </c>
      <c r="J6397" s="53">
        <v>37232</v>
      </c>
      <c r="K6397" s="55">
        <v>16088</v>
      </c>
      <c r="L6397" s="57">
        <v>13678</v>
      </c>
      <c r="M6397" s="57">
        <v>244</v>
      </c>
      <c r="N6397" s="59">
        <v>30010</v>
      </c>
      <c r="O6397" s="61">
        <v>14139</v>
      </c>
      <c r="P6397" s="10">
        <v>11743</v>
      </c>
      <c r="Q6397" s="10">
        <v>200</v>
      </c>
      <c r="R6397" s="11">
        <v>26082</v>
      </c>
      <c r="S6397" s="24">
        <f>Table1[[#This Row],[Female Voters]]/Table1[[#This Row],[Female Population]]</f>
        <v>0.83090589815101745</v>
      </c>
      <c r="T6397" s="24">
        <f>Table1[[#This Row],[Male Voters]]/Table1[[#This Row],[Male Population]]</f>
        <v>0.76541689983212091</v>
      </c>
      <c r="U6397" s="24">
        <f>Table1[[#This Row],[Total Voters]]/Table1[[#This Row],[Total Population]]</f>
        <v>0.80602707348517399</v>
      </c>
      <c r="V6397" s="24">
        <f>Table1[[#This Row],[Female Ballots]]/Table1[[#This Row],[Female Population]]</f>
        <v>0.7302448094205144</v>
      </c>
      <c r="W6397" s="24">
        <f>Table1[[#This Row],[Male Ballots]]/Table1[[#This Row],[Male Population]]</f>
        <v>0.65713486289871292</v>
      </c>
      <c r="X6397" s="24">
        <f>Table1[[#This Row],[Total Ballots]]/Table1[[#This Row],[Total Population]]</f>
        <v>0.70052642887838423</v>
      </c>
      <c r="Y6397" s="24">
        <f>Table1[[#This Row],[Female Ballots]]/Table1[[#This Row],[Female Voters]]</f>
        <v>0.8788538040775733</v>
      </c>
      <c r="Z6397" s="24">
        <f>Table1[[#This Row],[Male Ballots]]/Table1[[#This Row],[Male Voters]]</f>
        <v>0.85853194911536779</v>
      </c>
      <c r="AA6397" s="64">
        <f>Table1[[#This Row],[Total Ballots]]/Table1[[#This Row],[Total Voters]]</f>
        <v>0.86911029656781069</v>
      </c>
    </row>
    <row r="6398" spans="1:27" x14ac:dyDescent="0.35">
      <c r="A6398" s="8" t="s">
        <v>43</v>
      </c>
      <c r="B6398" s="17">
        <v>2008</v>
      </c>
      <c r="C6398" s="17" t="s">
        <v>82</v>
      </c>
      <c r="D6398" s="17"/>
      <c r="E6398" s="35" t="s">
        <v>73</v>
      </c>
      <c r="F6398" s="35" t="s">
        <v>78</v>
      </c>
      <c r="G6398" s="51" t="s">
        <v>66</v>
      </c>
      <c r="H6398" s="10">
        <v>16393</v>
      </c>
      <c r="I6398" s="10">
        <v>14735</v>
      </c>
      <c r="J6398" s="53">
        <v>31128</v>
      </c>
      <c r="K6398" s="55">
        <v>15126</v>
      </c>
      <c r="L6398" s="57">
        <v>13245</v>
      </c>
      <c r="M6398" s="57">
        <v>193</v>
      </c>
      <c r="N6398" s="59">
        <v>28564</v>
      </c>
      <c r="O6398" s="61">
        <v>14263</v>
      </c>
      <c r="P6398" s="10">
        <v>12303</v>
      </c>
      <c r="Q6398" s="10">
        <v>159</v>
      </c>
      <c r="R6398" s="11">
        <v>26725</v>
      </c>
      <c r="S6398" s="24">
        <f>Table1[[#This Row],[Female Voters]]/Table1[[#This Row],[Female Population]]</f>
        <v>0.92271091319465626</v>
      </c>
      <c r="T6398" s="24">
        <f>Table1[[#This Row],[Male Voters]]/Table1[[#This Row],[Male Population]]</f>
        <v>0.89888021717000344</v>
      </c>
      <c r="U6398" s="24">
        <f>Table1[[#This Row],[Total Voters]]/Table1[[#This Row],[Total Population]]</f>
        <v>0.91763042919557958</v>
      </c>
      <c r="V6398" s="24">
        <f>Table1[[#This Row],[Female Ballots]]/Table1[[#This Row],[Female Population]]</f>
        <v>0.87006649179527851</v>
      </c>
      <c r="W6398" s="24">
        <f>Table1[[#This Row],[Male Ballots]]/Table1[[#This Row],[Male Population]]</f>
        <v>0.83495079742110623</v>
      </c>
      <c r="X6398" s="24">
        <f>Table1[[#This Row],[Total Ballots]]/Table1[[#This Row],[Total Population]]</f>
        <v>0.85855178617322025</v>
      </c>
      <c r="Y6398" s="24">
        <f>Table1[[#This Row],[Female Ballots]]/Table1[[#This Row],[Female Voters]]</f>
        <v>0.9429459209308475</v>
      </c>
      <c r="Z6398" s="24">
        <f>Table1[[#This Row],[Male Ballots]]/Table1[[#This Row],[Male Voters]]</f>
        <v>0.92887882219705553</v>
      </c>
      <c r="AA6398" s="64">
        <f>Table1[[#This Row],[Total Ballots]]/Table1[[#This Row],[Total Voters]]</f>
        <v>0.93561826074779442</v>
      </c>
    </row>
    <row r="6399" spans="1:27" x14ac:dyDescent="0.35">
      <c r="A6399" s="8" t="s">
        <v>43</v>
      </c>
      <c r="B6399" s="17">
        <v>2008</v>
      </c>
      <c r="C6399" s="17" t="s">
        <v>82</v>
      </c>
      <c r="D6399" s="17"/>
      <c r="E6399" s="35" t="s">
        <v>73</v>
      </c>
      <c r="F6399" s="35" t="s">
        <v>78</v>
      </c>
      <c r="G6399" s="51" t="s">
        <v>67</v>
      </c>
      <c r="H6399" s="10">
        <v>16900</v>
      </c>
      <c r="I6399" s="10">
        <v>13267</v>
      </c>
      <c r="J6399" s="53">
        <v>30167</v>
      </c>
      <c r="K6399" s="55">
        <v>14732</v>
      </c>
      <c r="L6399" s="57">
        <v>12244</v>
      </c>
      <c r="M6399" s="57">
        <v>173</v>
      </c>
      <c r="N6399" s="59">
        <v>27149</v>
      </c>
      <c r="O6399" s="61">
        <v>13969</v>
      </c>
      <c r="P6399" s="10">
        <v>11801</v>
      </c>
      <c r="Q6399" s="10">
        <v>154</v>
      </c>
      <c r="R6399" s="11">
        <v>25924</v>
      </c>
      <c r="S6399" s="24">
        <f>Table1[[#This Row],[Female Voters]]/Table1[[#This Row],[Female Population]]</f>
        <v>0.871715976331361</v>
      </c>
      <c r="T6399" s="24">
        <f>Table1[[#This Row],[Male Voters]]/Table1[[#This Row],[Male Population]]</f>
        <v>0.92289138463857689</v>
      </c>
      <c r="U6399" s="24">
        <f>Table1[[#This Row],[Total Voters]]/Table1[[#This Row],[Total Population]]</f>
        <v>0.89995690655351879</v>
      </c>
      <c r="V6399" s="24">
        <f>Table1[[#This Row],[Female Ballots]]/Table1[[#This Row],[Female Population]]</f>
        <v>0.82656804733727807</v>
      </c>
      <c r="W6399" s="24">
        <f>Table1[[#This Row],[Male Ballots]]/Table1[[#This Row],[Male Population]]</f>
        <v>0.88950026381246705</v>
      </c>
      <c r="X6399" s="24">
        <f>Table1[[#This Row],[Total Ballots]]/Table1[[#This Row],[Total Population]]</f>
        <v>0.8593496204461829</v>
      </c>
      <c r="Y6399" s="24">
        <f>Table1[[#This Row],[Female Ballots]]/Table1[[#This Row],[Female Voters]]</f>
        <v>0.94820798262286177</v>
      </c>
      <c r="Z6399" s="24">
        <f>Table1[[#This Row],[Male Ballots]]/Table1[[#This Row],[Male Voters]]</f>
        <v>0.96381901339431564</v>
      </c>
      <c r="AA6399" s="64">
        <f>Table1[[#This Row],[Total Ballots]]/Table1[[#This Row],[Total Voters]]</f>
        <v>0.95487863273048734</v>
      </c>
    </row>
    <row r="6400" spans="1:27" x14ac:dyDescent="0.35">
      <c r="A6400" s="8" t="s">
        <v>26</v>
      </c>
      <c r="B6400" s="17">
        <v>2008</v>
      </c>
      <c r="C6400" s="17" t="s">
        <v>82</v>
      </c>
      <c r="D6400" s="17"/>
      <c r="E6400" s="35" t="s">
        <v>73</v>
      </c>
      <c r="F6400" s="35" t="s">
        <v>78</v>
      </c>
      <c r="G6400" s="51" t="s">
        <v>79</v>
      </c>
      <c r="H6400" s="10">
        <v>1617</v>
      </c>
      <c r="I6400" s="10">
        <v>1617</v>
      </c>
      <c r="J6400" s="53">
        <v>3234</v>
      </c>
      <c r="K6400" s="55">
        <v>1391</v>
      </c>
      <c r="L6400" s="57">
        <v>1328</v>
      </c>
      <c r="M6400" s="57"/>
      <c r="N6400" s="59">
        <v>2719</v>
      </c>
      <c r="O6400" s="61">
        <v>1196</v>
      </c>
      <c r="P6400" s="10">
        <v>1119</v>
      </c>
      <c r="Q6400" s="10"/>
      <c r="R6400" s="11">
        <v>2315</v>
      </c>
      <c r="S6400" s="24">
        <f>Table1[[#This Row],[Female Voters]]/Table1[[#This Row],[Female Population]]</f>
        <v>0.86023500309214596</v>
      </c>
      <c r="T6400" s="24">
        <f>Table1[[#This Row],[Male Voters]]/Table1[[#This Row],[Male Population]]</f>
        <v>0.82127396413110698</v>
      </c>
      <c r="U6400" s="24">
        <f>Table1[[#This Row],[Total Voters]]/Table1[[#This Row],[Total Population]]</f>
        <v>0.84075448361162652</v>
      </c>
      <c r="V6400" s="24">
        <f>Table1[[#This Row],[Female Ballots]]/Table1[[#This Row],[Female Population]]</f>
        <v>0.73964131106988251</v>
      </c>
      <c r="W6400" s="24">
        <f>Table1[[#This Row],[Male Ballots]]/Table1[[#This Row],[Male Population]]</f>
        <v>0.69202226345083484</v>
      </c>
      <c r="X6400" s="24">
        <f>Table1[[#This Row],[Total Ballots]]/Table1[[#This Row],[Total Population]]</f>
        <v>0.71583178726035868</v>
      </c>
      <c r="Y6400" s="24">
        <f>Table1[[#This Row],[Female Ballots]]/Table1[[#This Row],[Female Voters]]</f>
        <v>0.85981308411214952</v>
      </c>
      <c r="Z6400" s="24">
        <f>Table1[[#This Row],[Male Ballots]]/Table1[[#This Row],[Male Voters]]</f>
        <v>0.84262048192771088</v>
      </c>
      <c r="AA6400" s="64">
        <f>Table1[[#This Row],[Total Ballots]]/Table1[[#This Row],[Total Voters]]</f>
        <v>0.8514159617506436</v>
      </c>
    </row>
    <row r="6401" spans="1:27" x14ac:dyDescent="0.35">
      <c r="A6401" s="8" t="s">
        <v>26</v>
      </c>
      <c r="B6401" s="17">
        <v>2008</v>
      </c>
      <c r="C6401" s="17" t="s">
        <v>82</v>
      </c>
      <c r="D6401" s="17"/>
      <c r="E6401" s="35" t="s">
        <v>73</v>
      </c>
      <c r="F6401" s="35" t="s">
        <v>78</v>
      </c>
      <c r="G6401" s="51" t="s">
        <v>62</v>
      </c>
      <c r="H6401" s="10">
        <v>81</v>
      </c>
      <c r="I6401" s="10">
        <v>101</v>
      </c>
      <c r="J6401" s="53">
        <v>182</v>
      </c>
      <c r="K6401" s="55">
        <v>75</v>
      </c>
      <c r="L6401" s="57">
        <v>95</v>
      </c>
      <c r="M6401" s="57"/>
      <c r="N6401" s="59">
        <v>170</v>
      </c>
      <c r="O6401" s="61">
        <v>50</v>
      </c>
      <c r="P6401" s="10">
        <v>48</v>
      </c>
      <c r="Q6401" s="10"/>
      <c r="R6401" s="11">
        <v>98</v>
      </c>
      <c r="S6401" s="24">
        <f>Table1[[#This Row],[Female Voters]]/Table1[[#This Row],[Female Population]]</f>
        <v>0.92592592592592593</v>
      </c>
      <c r="T6401" s="24">
        <f>Table1[[#This Row],[Male Voters]]/Table1[[#This Row],[Male Population]]</f>
        <v>0.94059405940594054</v>
      </c>
      <c r="U6401" s="24">
        <f>Table1[[#This Row],[Total Voters]]/Table1[[#This Row],[Total Population]]</f>
        <v>0.93406593406593408</v>
      </c>
      <c r="V6401" s="24">
        <f>Table1[[#This Row],[Female Ballots]]/Table1[[#This Row],[Female Population]]</f>
        <v>0.61728395061728392</v>
      </c>
      <c r="W6401" s="24">
        <f>Table1[[#This Row],[Male Ballots]]/Table1[[#This Row],[Male Population]]</f>
        <v>0.47524752475247523</v>
      </c>
      <c r="X6401" s="24">
        <f>Table1[[#This Row],[Total Ballots]]/Table1[[#This Row],[Total Population]]</f>
        <v>0.53846153846153844</v>
      </c>
      <c r="Y6401" s="24">
        <f>Table1[[#This Row],[Female Ballots]]/Table1[[#This Row],[Female Voters]]</f>
        <v>0.66666666666666663</v>
      </c>
      <c r="Z6401" s="24">
        <f>Table1[[#This Row],[Male Ballots]]/Table1[[#This Row],[Male Voters]]</f>
        <v>0.50526315789473686</v>
      </c>
      <c r="AA6401" s="64">
        <f>Table1[[#This Row],[Total Ballots]]/Table1[[#This Row],[Total Voters]]</f>
        <v>0.57647058823529407</v>
      </c>
    </row>
    <row r="6402" spans="1:27" x14ac:dyDescent="0.35">
      <c r="A6402" s="8" t="s">
        <v>26</v>
      </c>
      <c r="B6402" s="17">
        <v>2008</v>
      </c>
      <c r="C6402" s="17" t="s">
        <v>82</v>
      </c>
      <c r="D6402" s="17"/>
      <c r="E6402" s="35" t="s">
        <v>73</v>
      </c>
      <c r="F6402" s="35" t="s">
        <v>78</v>
      </c>
      <c r="G6402" s="51" t="s">
        <v>63</v>
      </c>
      <c r="H6402" s="10">
        <v>144</v>
      </c>
      <c r="I6402" s="10">
        <v>156</v>
      </c>
      <c r="J6402" s="53">
        <v>300</v>
      </c>
      <c r="K6402" s="55">
        <v>111</v>
      </c>
      <c r="L6402" s="57">
        <v>97</v>
      </c>
      <c r="M6402" s="57"/>
      <c r="N6402" s="59">
        <v>208</v>
      </c>
      <c r="O6402" s="61">
        <v>66</v>
      </c>
      <c r="P6402" s="10">
        <v>67</v>
      </c>
      <c r="Q6402" s="10"/>
      <c r="R6402" s="11">
        <v>133</v>
      </c>
      <c r="S6402" s="24">
        <f>Table1[[#This Row],[Female Voters]]/Table1[[#This Row],[Female Population]]</f>
        <v>0.77083333333333337</v>
      </c>
      <c r="T6402" s="24">
        <f>Table1[[#This Row],[Male Voters]]/Table1[[#This Row],[Male Population]]</f>
        <v>0.62179487179487181</v>
      </c>
      <c r="U6402" s="24">
        <f>Table1[[#This Row],[Total Voters]]/Table1[[#This Row],[Total Population]]</f>
        <v>0.69333333333333336</v>
      </c>
      <c r="V6402" s="24">
        <f>Table1[[#This Row],[Female Ballots]]/Table1[[#This Row],[Female Population]]</f>
        <v>0.45833333333333331</v>
      </c>
      <c r="W6402" s="24">
        <f>Table1[[#This Row],[Male Ballots]]/Table1[[#This Row],[Male Population]]</f>
        <v>0.42948717948717946</v>
      </c>
      <c r="X6402" s="24">
        <f>Table1[[#This Row],[Total Ballots]]/Table1[[#This Row],[Total Population]]</f>
        <v>0.44333333333333336</v>
      </c>
      <c r="Y6402" s="24">
        <f>Table1[[#This Row],[Female Ballots]]/Table1[[#This Row],[Female Voters]]</f>
        <v>0.59459459459459463</v>
      </c>
      <c r="Z6402" s="24">
        <f>Table1[[#This Row],[Male Ballots]]/Table1[[#This Row],[Male Voters]]</f>
        <v>0.69072164948453607</v>
      </c>
      <c r="AA6402" s="64">
        <f>Table1[[#This Row],[Total Ballots]]/Table1[[#This Row],[Total Voters]]</f>
        <v>0.63942307692307687</v>
      </c>
    </row>
    <row r="6403" spans="1:27" x14ac:dyDescent="0.35">
      <c r="A6403" s="8" t="s">
        <v>26</v>
      </c>
      <c r="B6403" s="17">
        <v>2008</v>
      </c>
      <c r="C6403" s="17" t="s">
        <v>82</v>
      </c>
      <c r="D6403" s="17"/>
      <c r="E6403" s="35" t="s">
        <v>73</v>
      </c>
      <c r="F6403" s="35" t="s">
        <v>78</v>
      </c>
      <c r="G6403" s="51" t="s">
        <v>64</v>
      </c>
      <c r="H6403" s="10">
        <v>208</v>
      </c>
      <c r="I6403" s="10">
        <v>206</v>
      </c>
      <c r="J6403" s="53">
        <v>414</v>
      </c>
      <c r="K6403" s="55">
        <v>159</v>
      </c>
      <c r="L6403" s="57">
        <v>136</v>
      </c>
      <c r="M6403" s="57"/>
      <c r="N6403" s="59">
        <v>295</v>
      </c>
      <c r="O6403" s="61">
        <v>131</v>
      </c>
      <c r="P6403" s="10">
        <v>102</v>
      </c>
      <c r="Q6403" s="10"/>
      <c r="R6403" s="11">
        <v>233</v>
      </c>
      <c r="S6403" s="24">
        <f>Table1[[#This Row],[Female Voters]]/Table1[[#This Row],[Female Population]]</f>
        <v>0.76442307692307687</v>
      </c>
      <c r="T6403" s="24">
        <f>Table1[[#This Row],[Male Voters]]/Table1[[#This Row],[Male Population]]</f>
        <v>0.66019417475728159</v>
      </c>
      <c r="U6403" s="24">
        <f>Table1[[#This Row],[Total Voters]]/Table1[[#This Row],[Total Population]]</f>
        <v>0.7125603864734299</v>
      </c>
      <c r="V6403" s="24">
        <f>Table1[[#This Row],[Female Ballots]]/Table1[[#This Row],[Female Population]]</f>
        <v>0.62980769230769229</v>
      </c>
      <c r="W6403" s="24">
        <f>Table1[[#This Row],[Male Ballots]]/Table1[[#This Row],[Male Population]]</f>
        <v>0.49514563106796117</v>
      </c>
      <c r="X6403" s="24">
        <f>Table1[[#This Row],[Total Ballots]]/Table1[[#This Row],[Total Population]]</f>
        <v>0.5628019323671497</v>
      </c>
      <c r="Y6403" s="24">
        <f>Table1[[#This Row],[Female Ballots]]/Table1[[#This Row],[Female Voters]]</f>
        <v>0.82389937106918243</v>
      </c>
      <c r="Z6403" s="24">
        <f>Table1[[#This Row],[Male Ballots]]/Table1[[#This Row],[Male Voters]]</f>
        <v>0.75</v>
      </c>
      <c r="AA6403" s="64">
        <f>Table1[[#This Row],[Total Ballots]]/Table1[[#This Row],[Total Voters]]</f>
        <v>0.78983050847457625</v>
      </c>
    </row>
    <row r="6404" spans="1:27" x14ac:dyDescent="0.35">
      <c r="A6404" s="8" t="s">
        <v>26</v>
      </c>
      <c r="B6404" s="17">
        <v>2008</v>
      </c>
      <c r="C6404" s="17" t="s">
        <v>82</v>
      </c>
      <c r="D6404" s="17"/>
      <c r="E6404" s="35" t="s">
        <v>73</v>
      </c>
      <c r="F6404" s="35" t="s">
        <v>78</v>
      </c>
      <c r="G6404" s="51" t="s">
        <v>65</v>
      </c>
      <c r="H6404" s="10">
        <v>299</v>
      </c>
      <c r="I6404" s="10">
        <v>306</v>
      </c>
      <c r="J6404" s="53">
        <v>605</v>
      </c>
      <c r="K6404" s="55">
        <v>245</v>
      </c>
      <c r="L6404" s="57">
        <v>227</v>
      </c>
      <c r="M6404" s="57"/>
      <c r="N6404" s="59">
        <v>472</v>
      </c>
      <c r="O6404" s="61">
        <v>193</v>
      </c>
      <c r="P6404" s="10">
        <v>186</v>
      </c>
      <c r="Q6404" s="10"/>
      <c r="R6404" s="11">
        <v>379</v>
      </c>
      <c r="S6404" s="24">
        <f>Table1[[#This Row],[Female Voters]]/Table1[[#This Row],[Female Population]]</f>
        <v>0.8193979933110368</v>
      </c>
      <c r="T6404" s="24">
        <f>Table1[[#This Row],[Male Voters]]/Table1[[#This Row],[Male Population]]</f>
        <v>0.74183006535947715</v>
      </c>
      <c r="U6404" s="24">
        <f>Table1[[#This Row],[Total Voters]]/Table1[[#This Row],[Total Population]]</f>
        <v>0.78016528925619832</v>
      </c>
      <c r="V6404" s="24">
        <f>Table1[[#This Row],[Female Ballots]]/Table1[[#This Row],[Female Population]]</f>
        <v>0.64548494983277593</v>
      </c>
      <c r="W6404" s="24">
        <f>Table1[[#This Row],[Male Ballots]]/Table1[[#This Row],[Male Population]]</f>
        <v>0.60784313725490191</v>
      </c>
      <c r="X6404" s="24">
        <f>Table1[[#This Row],[Total Ballots]]/Table1[[#This Row],[Total Population]]</f>
        <v>0.62644628099173549</v>
      </c>
      <c r="Y6404" s="24">
        <f>Table1[[#This Row],[Female Ballots]]/Table1[[#This Row],[Female Voters]]</f>
        <v>0.78775510204081634</v>
      </c>
      <c r="Z6404" s="24">
        <f>Table1[[#This Row],[Male Ballots]]/Table1[[#This Row],[Male Voters]]</f>
        <v>0.81938325991189431</v>
      </c>
      <c r="AA6404" s="64">
        <f>Table1[[#This Row],[Total Ballots]]/Table1[[#This Row],[Total Voters]]</f>
        <v>0.80296610169491522</v>
      </c>
    </row>
    <row r="6405" spans="1:27" x14ac:dyDescent="0.35">
      <c r="A6405" s="8" t="s">
        <v>26</v>
      </c>
      <c r="B6405" s="17">
        <v>2008</v>
      </c>
      <c r="C6405" s="17" t="s">
        <v>82</v>
      </c>
      <c r="D6405" s="17"/>
      <c r="E6405" s="35" t="s">
        <v>73</v>
      </c>
      <c r="F6405" s="35" t="s">
        <v>78</v>
      </c>
      <c r="G6405" s="51" t="s">
        <v>66</v>
      </c>
      <c r="H6405" s="10">
        <v>413</v>
      </c>
      <c r="I6405" s="10">
        <v>385</v>
      </c>
      <c r="J6405" s="53">
        <v>798</v>
      </c>
      <c r="K6405" s="55">
        <v>365</v>
      </c>
      <c r="L6405" s="57">
        <v>344</v>
      </c>
      <c r="M6405" s="57"/>
      <c r="N6405" s="59">
        <v>709</v>
      </c>
      <c r="O6405" s="61">
        <v>347</v>
      </c>
      <c r="P6405" s="10">
        <v>305</v>
      </c>
      <c r="Q6405" s="10"/>
      <c r="R6405" s="11">
        <v>652</v>
      </c>
      <c r="S6405" s="24">
        <f>Table1[[#This Row],[Female Voters]]/Table1[[#This Row],[Female Population]]</f>
        <v>0.88377723970944311</v>
      </c>
      <c r="T6405" s="24">
        <f>Table1[[#This Row],[Male Voters]]/Table1[[#This Row],[Male Population]]</f>
        <v>0.89350649350649347</v>
      </c>
      <c r="U6405" s="24">
        <f>Table1[[#This Row],[Total Voters]]/Table1[[#This Row],[Total Population]]</f>
        <v>0.88847117794486219</v>
      </c>
      <c r="V6405" s="24">
        <f>Table1[[#This Row],[Female Ballots]]/Table1[[#This Row],[Female Population]]</f>
        <v>0.84019370460048426</v>
      </c>
      <c r="W6405" s="24">
        <f>Table1[[#This Row],[Male Ballots]]/Table1[[#This Row],[Male Population]]</f>
        <v>0.79220779220779225</v>
      </c>
      <c r="X6405" s="24">
        <f>Table1[[#This Row],[Total Ballots]]/Table1[[#This Row],[Total Population]]</f>
        <v>0.81704260651629068</v>
      </c>
      <c r="Y6405" s="24">
        <f>Table1[[#This Row],[Female Ballots]]/Table1[[#This Row],[Female Voters]]</f>
        <v>0.9506849315068493</v>
      </c>
      <c r="Z6405" s="24">
        <f>Table1[[#This Row],[Male Ballots]]/Table1[[#This Row],[Male Voters]]</f>
        <v>0.88662790697674421</v>
      </c>
      <c r="AA6405" s="64">
        <f>Table1[[#This Row],[Total Ballots]]/Table1[[#This Row],[Total Voters]]</f>
        <v>0.91960507757404797</v>
      </c>
    </row>
    <row r="6406" spans="1:27" x14ac:dyDescent="0.35">
      <c r="A6406" s="8" t="s">
        <v>26</v>
      </c>
      <c r="B6406" s="17">
        <v>2008</v>
      </c>
      <c r="C6406" s="17" t="s">
        <v>82</v>
      </c>
      <c r="D6406" s="17"/>
      <c r="E6406" s="35" t="s">
        <v>73</v>
      </c>
      <c r="F6406" s="35" t="s">
        <v>78</v>
      </c>
      <c r="G6406" s="51" t="s">
        <v>67</v>
      </c>
      <c r="H6406" s="10">
        <v>472</v>
      </c>
      <c r="I6406" s="10">
        <v>463</v>
      </c>
      <c r="J6406" s="53">
        <v>935</v>
      </c>
      <c r="K6406" s="55">
        <v>436</v>
      </c>
      <c r="L6406" s="57">
        <v>429</v>
      </c>
      <c r="M6406" s="57"/>
      <c r="N6406" s="59">
        <v>865</v>
      </c>
      <c r="O6406" s="61">
        <v>409</v>
      </c>
      <c r="P6406" s="10">
        <v>411</v>
      </c>
      <c r="Q6406" s="10"/>
      <c r="R6406" s="11">
        <v>820</v>
      </c>
      <c r="S6406" s="24">
        <f>Table1[[#This Row],[Female Voters]]/Table1[[#This Row],[Female Population]]</f>
        <v>0.92372881355932202</v>
      </c>
      <c r="T6406" s="24">
        <f>Table1[[#This Row],[Male Voters]]/Table1[[#This Row],[Male Population]]</f>
        <v>0.92656587473002161</v>
      </c>
      <c r="U6406" s="24">
        <f>Table1[[#This Row],[Total Voters]]/Table1[[#This Row],[Total Population]]</f>
        <v>0.92513368983957223</v>
      </c>
      <c r="V6406" s="24">
        <f>Table1[[#This Row],[Female Ballots]]/Table1[[#This Row],[Female Population]]</f>
        <v>0.86652542372881358</v>
      </c>
      <c r="W6406" s="24">
        <f>Table1[[#This Row],[Male Ballots]]/Table1[[#This Row],[Male Population]]</f>
        <v>0.88768898488120951</v>
      </c>
      <c r="X6406" s="24">
        <f>Table1[[#This Row],[Total Ballots]]/Table1[[#This Row],[Total Population]]</f>
        <v>0.87700534759358284</v>
      </c>
      <c r="Y6406" s="24">
        <f>Table1[[#This Row],[Female Ballots]]/Table1[[#This Row],[Female Voters]]</f>
        <v>0.93807339449541283</v>
      </c>
      <c r="Z6406" s="24">
        <f>Table1[[#This Row],[Male Ballots]]/Table1[[#This Row],[Male Voters]]</f>
        <v>0.95804195804195802</v>
      </c>
      <c r="AA6406" s="64">
        <f>Table1[[#This Row],[Total Ballots]]/Table1[[#This Row],[Total Voters]]</f>
        <v>0.94797687861271673</v>
      </c>
    </row>
    <row r="6407" spans="1:27" x14ac:dyDescent="0.35">
      <c r="A6407" s="8" t="s">
        <v>45</v>
      </c>
      <c r="B6407" s="17">
        <v>2008</v>
      </c>
      <c r="C6407" s="17" t="s">
        <v>82</v>
      </c>
      <c r="D6407" s="17"/>
      <c r="E6407" s="35" t="s">
        <v>73</v>
      </c>
      <c r="F6407" s="35" t="s">
        <v>78</v>
      </c>
      <c r="G6407" s="51" t="s">
        <v>79</v>
      </c>
      <c r="H6407" s="10">
        <v>21999</v>
      </c>
      <c r="I6407" s="10">
        <v>22799</v>
      </c>
      <c r="J6407" s="53">
        <v>44797.99</v>
      </c>
      <c r="K6407" s="55">
        <v>16720</v>
      </c>
      <c r="L6407" s="57">
        <v>14549</v>
      </c>
      <c r="M6407" s="57">
        <v>59</v>
      </c>
      <c r="N6407" s="59">
        <v>31328</v>
      </c>
      <c r="O6407" s="61">
        <v>12914</v>
      </c>
      <c r="P6407" s="10">
        <v>11081</v>
      </c>
      <c r="Q6407" s="10">
        <v>29</v>
      </c>
      <c r="R6407" s="11">
        <v>24024</v>
      </c>
      <c r="S6407" s="24">
        <f>Table1[[#This Row],[Female Voters]]/Table1[[#This Row],[Female Population]]</f>
        <v>0.76003454702486473</v>
      </c>
      <c r="T6407" s="24">
        <f>Table1[[#This Row],[Male Voters]]/Table1[[#This Row],[Male Population]]</f>
        <v>0.63814202377297247</v>
      </c>
      <c r="U6407" s="24">
        <f>Table1[[#This Row],[Total Voters]]/Table1[[#This Row],[Total Population]]</f>
        <v>0.69931708989622077</v>
      </c>
      <c r="V6407" s="24">
        <f>Table1[[#This Row],[Female Ballots]]/Table1[[#This Row],[Female Population]]</f>
        <v>0.58702668303104688</v>
      </c>
      <c r="W6407" s="24">
        <f>Table1[[#This Row],[Male Ballots]]/Table1[[#This Row],[Male Population]]</f>
        <v>0.48603008903899292</v>
      </c>
      <c r="X6407" s="24">
        <f>Table1[[#This Row],[Total Ballots]]/Table1[[#This Row],[Total Population]]</f>
        <v>0.53627406051030413</v>
      </c>
      <c r="Y6407" s="24">
        <f>Table1[[#This Row],[Female Ballots]]/Table1[[#This Row],[Female Voters]]</f>
        <v>0.77236842105263159</v>
      </c>
      <c r="Z6407" s="24">
        <f>Table1[[#This Row],[Male Ballots]]/Table1[[#This Row],[Male Voters]]</f>
        <v>0.76163310193140421</v>
      </c>
      <c r="AA6407" s="64">
        <f>Table1[[#This Row],[Total Ballots]]/Table1[[#This Row],[Total Voters]]</f>
        <v>0.7668539325842697</v>
      </c>
    </row>
    <row r="6408" spans="1:27" x14ac:dyDescent="0.35">
      <c r="A6408" s="8" t="s">
        <v>45</v>
      </c>
      <c r="B6408" s="17">
        <v>2008</v>
      </c>
      <c r="C6408" s="17" t="s">
        <v>82</v>
      </c>
      <c r="D6408" s="17"/>
      <c r="E6408" s="35" t="s">
        <v>73</v>
      </c>
      <c r="F6408" s="35" t="s">
        <v>78</v>
      </c>
      <c r="G6408" s="51" t="s">
        <v>62</v>
      </c>
      <c r="H6408" s="10">
        <v>3735</v>
      </c>
      <c r="I6408" s="10">
        <v>4200</v>
      </c>
      <c r="J6408" s="53">
        <v>7934.99</v>
      </c>
      <c r="K6408" s="55">
        <v>1711</v>
      </c>
      <c r="L6408" s="57">
        <v>1605</v>
      </c>
      <c r="M6408" s="57">
        <v>12</v>
      </c>
      <c r="N6408" s="59">
        <v>3328</v>
      </c>
      <c r="O6408" s="61">
        <v>814</v>
      </c>
      <c r="P6408" s="10">
        <v>783</v>
      </c>
      <c r="Q6408" s="10">
        <v>3</v>
      </c>
      <c r="R6408" s="11">
        <v>1600</v>
      </c>
      <c r="S6408" s="24">
        <f>Table1[[#This Row],[Female Voters]]/Table1[[#This Row],[Female Population]]</f>
        <v>0.45809906291834002</v>
      </c>
      <c r="T6408" s="24">
        <f>Table1[[#This Row],[Male Voters]]/Table1[[#This Row],[Male Population]]</f>
        <v>0.38214285714285712</v>
      </c>
      <c r="U6408" s="24">
        <f>Table1[[#This Row],[Total Voters]]/Table1[[#This Row],[Total Population]]</f>
        <v>0.41940821601539513</v>
      </c>
      <c r="V6408" s="24">
        <f>Table1[[#This Row],[Female Ballots]]/Table1[[#This Row],[Female Population]]</f>
        <v>0.21793842034805891</v>
      </c>
      <c r="W6408" s="24">
        <f>Table1[[#This Row],[Male Ballots]]/Table1[[#This Row],[Male Population]]</f>
        <v>0.18642857142857142</v>
      </c>
      <c r="X6408" s="24">
        <f>Table1[[#This Row],[Total Ballots]]/Table1[[#This Row],[Total Population]]</f>
        <v>0.20163856539201688</v>
      </c>
      <c r="Y6408" s="24">
        <f>Table1[[#This Row],[Female Ballots]]/Table1[[#This Row],[Female Voters]]</f>
        <v>0.47574517825832846</v>
      </c>
      <c r="Z6408" s="24">
        <f>Table1[[#This Row],[Male Ballots]]/Table1[[#This Row],[Male Voters]]</f>
        <v>0.48785046728971965</v>
      </c>
      <c r="AA6408" s="64">
        <f>Table1[[#This Row],[Total Ballots]]/Table1[[#This Row],[Total Voters]]</f>
        <v>0.48076923076923078</v>
      </c>
    </row>
    <row r="6409" spans="1:27" x14ac:dyDescent="0.35">
      <c r="A6409" s="8" t="s">
        <v>45</v>
      </c>
      <c r="B6409" s="17">
        <v>2008</v>
      </c>
      <c r="C6409" s="17" t="s">
        <v>82</v>
      </c>
      <c r="D6409" s="17"/>
      <c r="E6409" s="35" t="s">
        <v>73</v>
      </c>
      <c r="F6409" s="35" t="s">
        <v>78</v>
      </c>
      <c r="G6409" s="51" t="s">
        <v>63</v>
      </c>
      <c r="H6409" s="10">
        <v>3084</v>
      </c>
      <c r="I6409" s="10">
        <v>3978</v>
      </c>
      <c r="J6409" s="53">
        <v>7062</v>
      </c>
      <c r="K6409" s="55">
        <v>2342</v>
      </c>
      <c r="L6409" s="57">
        <v>2040</v>
      </c>
      <c r="M6409" s="57">
        <v>14</v>
      </c>
      <c r="N6409" s="59">
        <v>4396</v>
      </c>
      <c r="O6409" s="61">
        <v>1398</v>
      </c>
      <c r="P6409" s="10">
        <v>1158</v>
      </c>
      <c r="Q6409" s="10">
        <v>8</v>
      </c>
      <c r="R6409" s="11">
        <v>2564</v>
      </c>
      <c r="S6409" s="24">
        <f>Table1[[#This Row],[Female Voters]]/Table1[[#This Row],[Female Population]]</f>
        <v>0.75940337224383914</v>
      </c>
      <c r="T6409" s="24">
        <f>Table1[[#This Row],[Male Voters]]/Table1[[#This Row],[Male Population]]</f>
        <v>0.51282051282051277</v>
      </c>
      <c r="U6409" s="24">
        <f>Table1[[#This Row],[Total Voters]]/Table1[[#This Row],[Total Population]]</f>
        <v>0.62248654772019263</v>
      </c>
      <c r="V6409" s="24">
        <f>Table1[[#This Row],[Female Ballots]]/Table1[[#This Row],[Female Population]]</f>
        <v>0.45330739299610895</v>
      </c>
      <c r="W6409" s="24">
        <f>Table1[[#This Row],[Male Ballots]]/Table1[[#This Row],[Male Population]]</f>
        <v>0.29110105580693818</v>
      </c>
      <c r="X6409" s="24">
        <f>Table1[[#This Row],[Total Ballots]]/Table1[[#This Row],[Total Population]]</f>
        <v>0.36306995185499857</v>
      </c>
      <c r="Y6409" s="24">
        <f>Table1[[#This Row],[Female Ballots]]/Table1[[#This Row],[Female Voters]]</f>
        <v>0.5969257045260461</v>
      </c>
      <c r="Z6409" s="24">
        <f>Table1[[#This Row],[Male Ballots]]/Table1[[#This Row],[Male Voters]]</f>
        <v>0.56764705882352939</v>
      </c>
      <c r="AA6409" s="64">
        <f>Table1[[#This Row],[Total Ballots]]/Table1[[#This Row],[Total Voters]]</f>
        <v>0.58325750682438582</v>
      </c>
    </row>
    <row r="6410" spans="1:27" x14ac:dyDescent="0.35">
      <c r="A6410" s="8" t="s">
        <v>45</v>
      </c>
      <c r="B6410" s="17">
        <v>2008</v>
      </c>
      <c r="C6410" s="17" t="s">
        <v>82</v>
      </c>
      <c r="D6410" s="17"/>
      <c r="E6410" s="35" t="s">
        <v>73</v>
      </c>
      <c r="F6410" s="35" t="s">
        <v>78</v>
      </c>
      <c r="G6410" s="51" t="s">
        <v>64</v>
      </c>
      <c r="H6410" s="10">
        <v>3275</v>
      </c>
      <c r="I6410" s="10">
        <v>3733</v>
      </c>
      <c r="J6410" s="53">
        <v>7008</v>
      </c>
      <c r="K6410" s="55">
        <v>2401</v>
      </c>
      <c r="L6410" s="57">
        <v>2097</v>
      </c>
      <c r="M6410" s="57">
        <v>10</v>
      </c>
      <c r="N6410" s="59">
        <v>4508</v>
      </c>
      <c r="O6410" s="61">
        <v>1730</v>
      </c>
      <c r="P6410" s="10">
        <v>1493</v>
      </c>
      <c r="Q6410" s="10">
        <v>4</v>
      </c>
      <c r="R6410" s="11">
        <v>3227</v>
      </c>
      <c r="S6410" s="24">
        <f>Table1[[#This Row],[Female Voters]]/Table1[[#This Row],[Female Population]]</f>
        <v>0.73312977099236643</v>
      </c>
      <c r="T6410" s="24">
        <f>Table1[[#This Row],[Male Voters]]/Table1[[#This Row],[Male Population]]</f>
        <v>0.56174658451647463</v>
      </c>
      <c r="U6410" s="24">
        <f>Table1[[#This Row],[Total Voters]]/Table1[[#This Row],[Total Population]]</f>
        <v>0.6432648401826484</v>
      </c>
      <c r="V6410" s="24">
        <f>Table1[[#This Row],[Female Ballots]]/Table1[[#This Row],[Female Population]]</f>
        <v>0.52824427480916025</v>
      </c>
      <c r="W6410" s="24">
        <f>Table1[[#This Row],[Male Ballots]]/Table1[[#This Row],[Male Population]]</f>
        <v>0.39994642378783818</v>
      </c>
      <c r="X6410" s="24">
        <f>Table1[[#This Row],[Total Ballots]]/Table1[[#This Row],[Total Population]]</f>
        <v>0.46047374429223742</v>
      </c>
      <c r="Y6410" s="24">
        <f>Table1[[#This Row],[Female Ballots]]/Table1[[#This Row],[Female Voters]]</f>
        <v>0.72053311120366514</v>
      </c>
      <c r="Z6410" s="24">
        <f>Table1[[#This Row],[Male Ballots]]/Table1[[#This Row],[Male Voters]]</f>
        <v>0.71196948020982354</v>
      </c>
      <c r="AA6410" s="64">
        <f>Table1[[#This Row],[Total Ballots]]/Table1[[#This Row],[Total Voters]]</f>
        <v>0.71583850931677018</v>
      </c>
    </row>
    <row r="6411" spans="1:27" x14ac:dyDescent="0.35">
      <c r="A6411" s="8" t="s">
        <v>45</v>
      </c>
      <c r="B6411" s="17">
        <v>2008</v>
      </c>
      <c r="C6411" s="17" t="s">
        <v>82</v>
      </c>
      <c r="D6411" s="17"/>
      <c r="E6411" s="35" t="s">
        <v>73</v>
      </c>
      <c r="F6411" s="35" t="s">
        <v>78</v>
      </c>
      <c r="G6411" s="51" t="s">
        <v>65</v>
      </c>
      <c r="H6411" s="10">
        <v>3846</v>
      </c>
      <c r="I6411" s="10">
        <v>4017</v>
      </c>
      <c r="J6411" s="53">
        <v>7863</v>
      </c>
      <c r="K6411" s="55">
        <v>3229</v>
      </c>
      <c r="L6411" s="57">
        <v>2852</v>
      </c>
      <c r="M6411" s="57">
        <v>10</v>
      </c>
      <c r="N6411" s="59">
        <v>6091</v>
      </c>
      <c r="O6411" s="61">
        <v>2672</v>
      </c>
      <c r="P6411" s="10">
        <v>2271</v>
      </c>
      <c r="Q6411" s="10">
        <v>6</v>
      </c>
      <c r="R6411" s="11">
        <v>4949</v>
      </c>
      <c r="S6411" s="24">
        <f>Table1[[#This Row],[Female Voters]]/Table1[[#This Row],[Female Population]]</f>
        <v>0.83957358294331774</v>
      </c>
      <c r="T6411" s="24">
        <f>Table1[[#This Row],[Male Voters]]/Table1[[#This Row],[Male Population]]</f>
        <v>0.70998257406024401</v>
      </c>
      <c r="U6411" s="24">
        <f>Table1[[#This Row],[Total Voters]]/Table1[[#This Row],[Total Population]]</f>
        <v>0.77464072237059645</v>
      </c>
      <c r="V6411" s="24">
        <f>Table1[[#This Row],[Female Ballots]]/Table1[[#This Row],[Female Population]]</f>
        <v>0.69474778991159647</v>
      </c>
      <c r="W6411" s="24">
        <f>Table1[[#This Row],[Male Ballots]]/Table1[[#This Row],[Male Population]]</f>
        <v>0.56534727408513819</v>
      </c>
      <c r="X6411" s="24">
        <f>Table1[[#This Row],[Total Ballots]]/Table1[[#This Row],[Total Population]]</f>
        <v>0.62940353554622919</v>
      </c>
      <c r="Y6411" s="24">
        <f>Table1[[#This Row],[Female Ballots]]/Table1[[#This Row],[Female Voters]]</f>
        <v>0.82750077423350887</v>
      </c>
      <c r="Z6411" s="24">
        <f>Table1[[#This Row],[Male Ballots]]/Table1[[#This Row],[Male Voters]]</f>
        <v>0.79628330995792429</v>
      </c>
      <c r="AA6411" s="64">
        <f>Table1[[#This Row],[Total Ballots]]/Table1[[#This Row],[Total Voters]]</f>
        <v>0.81251026104087998</v>
      </c>
    </row>
    <row r="6412" spans="1:27" x14ac:dyDescent="0.35">
      <c r="A6412" s="8" t="s">
        <v>45</v>
      </c>
      <c r="B6412" s="17">
        <v>2008</v>
      </c>
      <c r="C6412" s="17" t="s">
        <v>82</v>
      </c>
      <c r="D6412" s="17"/>
      <c r="E6412" s="35" t="s">
        <v>73</v>
      </c>
      <c r="F6412" s="35" t="s">
        <v>78</v>
      </c>
      <c r="G6412" s="51" t="s">
        <v>66</v>
      </c>
      <c r="H6412" s="10">
        <v>3240</v>
      </c>
      <c r="I6412" s="10">
        <v>3261</v>
      </c>
      <c r="J6412" s="53">
        <v>6501</v>
      </c>
      <c r="K6412" s="55">
        <v>2875</v>
      </c>
      <c r="L6412" s="57">
        <v>2756</v>
      </c>
      <c r="M6412" s="57">
        <v>8</v>
      </c>
      <c r="N6412" s="59">
        <v>5639</v>
      </c>
      <c r="O6412" s="61">
        <v>2584</v>
      </c>
      <c r="P6412" s="10">
        <v>2450</v>
      </c>
      <c r="Q6412" s="10">
        <v>5</v>
      </c>
      <c r="R6412" s="11">
        <v>5039</v>
      </c>
      <c r="S6412" s="24">
        <f>Table1[[#This Row],[Female Voters]]/Table1[[#This Row],[Female Population]]</f>
        <v>0.88734567901234573</v>
      </c>
      <c r="T6412" s="24">
        <f>Table1[[#This Row],[Male Voters]]/Table1[[#This Row],[Male Population]]</f>
        <v>0.84513952775222323</v>
      </c>
      <c r="U6412" s="24">
        <f>Table1[[#This Row],[Total Voters]]/Table1[[#This Row],[Total Population]]</f>
        <v>0.86740501461313646</v>
      </c>
      <c r="V6412" s="24">
        <f>Table1[[#This Row],[Female Ballots]]/Table1[[#This Row],[Female Population]]</f>
        <v>0.79753086419753083</v>
      </c>
      <c r="W6412" s="24">
        <f>Table1[[#This Row],[Male Ballots]]/Table1[[#This Row],[Male Population]]</f>
        <v>0.75130328120208523</v>
      </c>
      <c r="X6412" s="24">
        <f>Table1[[#This Row],[Total Ballots]]/Table1[[#This Row],[Total Population]]</f>
        <v>0.77511152130441474</v>
      </c>
      <c r="Y6412" s="24">
        <f>Table1[[#This Row],[Female Ballots]]/Table1[[#This Row],[Female Voters]]</f>
        <v>0.89878260869565219</v>
      </c>
      <c r="Z6412" s="24">
        <f>Table1[[#This Row],[Male Ballots]]/Table1[[#This Row],[Male Voters]]</f>
        <v>0.88896952104499272</v>
      </c>
      <c r="AA6412" s="64">
        <f>Table1[[#This Row],[Total Ballots]]/Table1[[#This Row],[Total Voters]]</f>
        <v>0.89359815570136547</v>
      </c>
    </row>
    <row r="6413" spans="1:27" x14ac:dyDescent="0.35">
      <c r="A6413" s="8" t="s">
        <v>45</v>
      </c>
      <c r="B6413" s="17">
        <v>2008</v>
      </c>
      <c r="C6413" s="17" t="s">
        <v>82</v>
      </c>
      <c r="D6413" s="17"/>
      <c r="E6413" s="35" t="s">
        <v>73</v>
      </c>
      <c r="F6413" s="35" t="s">
        <v>78</v>
      </c>
      <c r="G6413" s="51" t="s">
        <v>67</v>
      </c>
      <c r="H6413" s="10">
        <v>4819</v>
      </c>
      <c r="I6413" s="10">
        <v>3610</v>
      </c>
      <c r="J6413" s="53">
        <v>8429</v>
      </c>
      <c r="K6413" s="55">
        <v>4162</v>
      </c>
      <c r="L6413" s="57">
        <v>3199</v>
      </c>
      <c r="M6413" s="57">
        <v>5</v>
      </c>
      <c r="N6413" s="59">
        <v>7366</v>
      </c>
      <c r="O6413" s="61">
        <v>3716</v>
      </c>
      <c r="P6413" s="10">
        <v>2926</v>
      </c>
      <c r="Q6413" s="10">
        <v>3</v>
      </c>
      <c r="R6413" s="11">
        <v>6645</v>
      </c>
      <c r="S6413" s="24">
        <f>Table1[[#This Row],[Female Voters]]/Table1[[#This Row],[Female Population]]</f>
        <v>0.86366466071799131</v>
      </c>
      <c r="T6413" s="24">
        <f>Table1[[#This Row],[Male Voters]]/Table1[[#This Row],[Male Population]]</f>
        <v>0.88614958448753467</v>
      </c>
      <c r="U6413" s="24">
        <f>Table1[[#This Row],[Total Voters]]/Table1[[#This Row],[Total Population]]</f>
        <v>0.87388776841855498</v>
      </c>
      <c r="V6413" s="24">
        <f>Table1[[#This Row],[Female Ballots]]/Table1[[#This Row],[Female Population]]</f>
        <v>0.77111433907449678</v>
      </c>
      <c r="W6413" s="24">
        <f>Table1[[#This Row],[Male Ballots]]/Table1[[#This Row],[Male Population]]</f>
        <v>0.81052631578947365</v>
      </c>
      <c r="X6413" s="24">
        <f>Table1[[#This Row],[Total Ballots]]/Table1[[#This Row],[Total Population]]</f>
        <v>0.78834974492822396</v>
      </c>
      <c r="Y6413" s="24">
        <f>Table1[[#This Row],[Female Ballots]]/Table1[[#This Row],[Female Voters]]</f>
        <v>0.89283998077847193</v>
      </c>
      <c r="Z6413" s="24">
        <f>Table1[[#This Row],[Male Ballots]]/Table1[[#This Row],[Male Voters]]</f>
        <v>0.91466083150984678</v>
      </c>
      <c r="AA6413" s="64">
        <f>Table1[[#This Row],[Total Ballots]]/Table1[[#This Row],[Total Voters]]</f>
        <v>0.90211783871843609</v>
      </c>
    </row>
    <row r="6414" spans="1:27" x14ac:dyDescent="0.35">
      <c r="A6414" s="8" t="s">
        <v>35</v>
      </c>
      <c r="B6414" s="17">
        <v>2008</v>
      </c>
      <c r="C6414" s="17" t="s">
        <v>82</v>
      </c>
      <c r="D6414" s="17" t="s">
        <v>69</v>
      </c>
      <c r="E6414" s="35" t="s">
        <v>75</v>
      </c>
      <c r="F6414" s="35" t="s">
        <v>78</v>
      </c>
      <c r="G6414" s="51" t="s">
        <v>79</v>
      </c>
      <c r="H6414" s="10">
        <v>78951.989999999991</v>
      </c>
      <c r="I6414" s="10">
        <v>76297.989999999991</v>
      </c>
      <c r="J6414" s="53">
        <v>155249.90999999997</v>
      </c>
      <c r="K6414" s="55">
        <v>60561</v>
      </c>
      <c r="L6414" s="57">
        <v>54648</v>
      </c>
      <c r="M6414" s="57">
        <v>1</v>
      </c>
      <c r="N6414" s="59">
        <v>115210</v>
      </c>
      <c r="O6414" s="61">
        <v>53263</v>
      </c>
      <c r="P6414" s="10">
        <v>47273</v>
      </c>
      <c r="Q6414" s="10"/>
      <c r="R6414" s="11">
        <v>100536</v>
      </c>
      <c r="S6414" s="24">
        <f>Table1[[#This Row],[Female Voters]]/Table1[[#This Row],[Female Population]]</f>
        <v>0.767061096243426</v>
      </c>
      <c r="T6414" s="24">
        <f>Table1[[#This Row],[Male Voters]]/Table1[[#This Row],[Male Population]]</f>
        <v>0.71624429424680791</v>
      </c>
      <c r="U6414" s="24">
        <f>Table1[[#This Row],[Total Voters]]/Table1[[#This Row],[Total Population]]</f>
        <v>0.74209382794489231</v>
      </c>
      <c r="V6414" s="24">
        <f>Table1[[#This Row],[Female Ballots]]/Table1[[#This Row],[Female Population]]</f>
        <v>0.67462517410897438</v>
      </c>
      <c r="W6414" s="24">
        <f>Table1[[#This Row],[Male Ballots]]/Table1[[#This Row],[Male Population]]</f>
        <v>0.61958381865629752</v>
      </c>
      <c r="X6414" s="24">
        <f>Table1[[#This Row],[Total Ballots]]/Table1[[#This Row],[Total Population]]</f>
        <v>0.64757525463299792</v>
      </c>
      <c r="Y6414" s="24">
        <f>Table1[[#This Row],[Female Ballots]]/Table1[[#This Row],[Female Voters]]</f>
        <v>0.87949340334538728</v>
      </c>
      <c r="Z6414" s="24">
        <f>Table1[[#This Row],[Male Ballots]]/Table1[[#This Row],[Male Voters]]</f>
        <v>0.86504538134972919</v>
      </c>
      <c r="AA6414" s="64">
        <f>Table1[[#This Row],[Total Ballots]]/Table1[[#This Row],[Total Voters]]</f>
        <v>0.87263258397708532</v>
      </c>
    </row>
    <row r="6415" spans="1:27" x14ac:dyDescent="0.35">
      <c r="A6415" s="8" t="s">
        <v>35</v>
      </c>
      <c r="B6415" s="17">
        <v>2008</v>
      </c>
      <c r="C6415" s="17" t="s">
        <v>82</v>
      </c>
      <c r="D6415" s="17" t="s">
        <v>69</v>
      </c>
      <c r="E6415" s="35" t="s">
        <v>75</v>
      </c>
      <c r="F6415" s="35" t="s">
        <v>78</v>
      </c>
      <c r="G6415" s="51" t="s">
        <v>62</v>
      </c>
      <c r="H6415" s="10">
        <v>14787.99</v>
      </c>
      <c r="I6415" s="10">
        <v>14394.99</v>
      </c>
      <c r="J6415" s="53">
        <v>29182.99</v>
      </c>
      <c r="K6415" s="55">
        <v>7539</v>
      </c>
      <c r="L6415" s="57">
        <v>6509</v>
      </c>
      <c r="M6415" s="57"/>
      <c r="N6415" s="59">
        <v>14048</v>
      </c>
      <c r="O6415" s="61">
        <v>5565</v>
      </c>
      <c r="P6415" s="10">
        <v>4517</v>
      </c>
      <c r="Q6415" s="10"/>
      <c r="R6415" s="11">
        <v>10082</v>
      </c>
      <c r="S6415" s="24">
        <f>Table1[[#This Row],[Female Voters]]/Table1[[#This Row],[Female Population]]</f>
        <v>0.50980559224073052</v>
      </c>
      <c r="T6415" s="24">
        <f>Table1[[#This Row],[Male Voters]]/Table1[[#This Row],[Male Population]]</f>
        <v>0.45217120678791717</v>
      </c>
      <c r="U6415" s="24">
        <f>Table1[[#This Row],[Total Voters]]/Table1[[#This Row],[Total Population]]</f>
        <v>0.48137630859620617</v>
      </c>
      <c r="V6415" s="24">
        <f>Table1[[#This Row],[Female Ballots]]/Table1[[#This Row],[Female Population]]</f>
        <v>0.37631889120833867</v>
      </c>
      <c r="W6415" s="24">
        <f>Table1[[#This Row],[Male Ballots]]/Table1[[#This Row],[Male Population]]</f>
        <v>0.31378972823183621</v>
      </c>
      <c r="X6415" s="24">
        <f>Table1[[#This Row],[Total Ballots]]/Table1[[#This Row],[Total Population]]</f>
        <v>0.34547522375191847</v>
      </c>
      <c r="Y6415" s="24">
        <f>Table1[[#This Row],[Female Ballots]]/Table1[[#This Row],[Female Voters]]</f>
        <v>0.73816155988857934</v>
      </c>
      <c r="Z6415" s="24">
        <f>Table1[[#This Row],[Male Ballots]]/Table1[[#This Row],[Male Voters]]</f>
        <v>0.69396220617606386</v>
      </c>
      <c r="AA6415" s="64">
        <f>Table1[[#This Row],[Total Ballots]]/Table1[[#This Row],[Total Voters]]</f>
        <v>0.71768223234624151</v>
      </c>
    </row>
    <row r="6416" spans="1:27" x14ac:dyDescent="0.35">
      <c r="A6416" s="8" t="s">
        <v>35</v>
      </c>
      <c r="B6416" s="17">
        <v>2008</v>
      </c>
      <c r="C6416" s="17" t="s">
        <v>82</v>
      </c>
      <c r="D6416" s="17" t="s">
        <v>69</v>
      </c>
      <c r="E6416" s="35" t="s">
        <v>75</v>
      </c>
      <c r="F6416" s="35" t="s">
        <v>78</v>
      </c>
      <c r="G6416" s="51" t="s">
        <v>63</v>
      </c>
      <c r="H6416" s="10">
        <v>12174</v>
      </c>
      <c r="I6416" s="10">
        <v>13001</v>
      </c>
      <c r="J6416" s="53">
        <v>25174.98</v>
      </c>
      <c r="K6416" s="55">
        <v>9347</v>
      </c>
      <c r="L6416" s="57">
        <v>8642</v>
      </c>
      <c r="M6416" s="57">
        <v>1</v>
      </c>
      <c r="N6416" s="59">
        <v>17990</v>
      </c>
      <c r="O6416" s="61">
        <v>7656</v>
      </c>
      <c r="P6416" s="10">
        <v>6891</v>
      </c>
      <c r="Q6416" s="10"/>
      <c r="R6416" s="11">
        <v>14547</v>
      </c>
      <c r="S6416" s="24">
        <f>Table1[[#This Row],[Female Voters]]/Table1[[#This Row],[Female Population]]</f>
        <v>0.76778380154427472</v>
      </c>
      <c r="T6416" s="24">
        <f>Table1[[#This Row],[Male Voters]]/Table1[[#This Row],[Male Population]]</f>
        <v>0.6647180986077994</v>
      </c>
      <c r="U6416" s="24">
        <f>Table1[[#This Row],[Total Voters]]/Table1[[#This Row],[Total Population]]</f>
        <v>0.71459838299772238</v>
      </c>
      <c r="V6416" s="24">
        <f>Table1[[#This Row],[Female Ballots]]/Table1[[#This Row],[Female Population]]</f>
        <v>0.62888122227698373</v>
      </c>
      <c r="W6416" s="24">
        <f>Table1[[#This Row],[Male Ballots]]/Table1[[#This Row],[Male Population]]</f>
        <v>0.53003615106530266</v>
      </c>
      <c r="X6416" s="24">
        <f>Table1[[#This Row],[Total Ballots]]/Table1[[#This Row],[Total Population]]</f>
        <v>0.57783561297764685</v>
      </c>
      <c r="Y6416" s="24">
        <f>Table1[[#This Row],[Female Ballots]]/Table1[[#This Row],[Female Voters]]</f>
        <v>0.8190863378624158</v>
      </c>
      <c r="Z6416" s="24">
        <f>Table1[[#This Row],[Male Ballots]]/Table1[[#This Row],[Male Voters]]</f>
        <v>0.79738486461467251</v>
      </c>
      <c r="AA6416" s="64">
        <f>Table1[[#This Row],[Total Ballots]]/Table1[[#This Row],[Total Voters]]</f>
        <v>0.8086158977209561</v>
      </c>
    </row>
    <row r="6417" spans="1:27" x14ac:dyDescent="0.35">
      <c r="A6417" s="8" t="s">
        <v>35</v>
      </c>
      <c r="B6417" s="17">
        <v>2008</v>
      </c>
      <c r="C6417" s="17" t="s">
        <v>82</v>
      </c>
      <c r="D6417" s="17" t="s">
        <v>69</v>
      </c>
      <c r="E6417" s="35" t="s">
        <v>75</v>
      </c>
      <c r="F6417" s="35" t="s">
        <v>78</v>
      </c>
      <c r="G6417" s="51" t="s">
        <v>64</v>
      </c>
      <c r="H6417" s="10">
        <v>12224</v>
      </c>
      <c r="I6417" s="10">
        <v>12331</v>
      </c>
      <c r="J6417" s="53">
        <v>24554.98</v>
      </c>
      <c r="K6417" s="55">
        <v>9364</v>
      </c>
      <c r="L6417" s="57">
        <v>8595</v>
      </c>
      <c r="M6417" s="57"/>
      <c r="N6417" s="59">
        <v>17959</v>
      </c>
      <c r="O6417" s="61">
        <v>7963</v>
      </c>
      <c r="P6417" s="10">
        <v>7227</v>
      </c>
      <c r="Q6417" s="10"/>
      <c r="R6417" s="11">
        <v>15190</v>
      </c>
      <c r="S6417" s="24">
        <f>Table1[[#This Row],[Female Voters]]/Table1[[#This Row],[Female Population]]</f>
        <v>0.76603403141361259</v>
      </c>
      <c r="T6417" s="24">
        <f>Table1[[#This Row],[Male Voters]]/Table1[[#This Row],[Male Population]]</f>
        <v>0.69702376125212873</v>
      </c>
      <c r="U6417" s="24">
        <f>Table1[[#This Row],[Total Voters]]/Table1[[#This Row],[Total Population]]</f>
        <v>0.73137913368286189</v>
      </c>
      <c r="V6417" s="24">
        <f>Table1[[#This Row],[Female Ballots]]/Table1[[#This Row],[Female Population]]</f>
        <v>0.65142342931937169</v>
      </c>
      <c r="W6417" s="24">
        <f>Table1[[#This Row],[Male Ballots]]/Table1[[#This Row],[Male Population]]</f>
        <v>0.58608385370205174</v>
      </c>
      <c r="X6417" s="24">
        <f>Table1[[#This Row],[Total Ballots]]/Table1[[#This Row],[Total Population]]</f>
        <v>0.61861178465631006</v>
      </c>
      <c r="Y6417" s="24">
        <f>Table1[[#This Row],[Female Ballots]]/Table1[[#This Row],[Female Voters]]</f>
        <v>0.85038445108927807</v>
      </c>
      <c r="Z6417" s="24">
        <f>Table1[[#This Row],[Male Ballots]]/Table1[[#This Row],[Male Voters]]</f>
        <v>0.84083769633507854</v>
      </c>
      <c r="AA6417" s="64">
        <f>Table1[[#This Row],[Total Ballots]]/Table1[[#This Row],[Total Voters]]</f>
        <v>0.84581546856729217</v>
      </c>
    </row>
    <row r="6418" spans="1:27" x14ac:dyDescent="0.35">
      <c r="A6418" s="8" t="s">
        <v>35</v>
      </c>
      <c r="B6418" s="17">
        <v>2008</v>
      </c>
      <c r="C6418" s="17" t="s">
        <v>82</v>
      </c>
      <c r="D6418" s="17" t="s">
        <v>69</v>
      </c>
      <c r="E6418" s="35" t="s">
        <v>75</v>
      </c>
      <c r="F6418" s="35" t="s">
        <v>78</v>
      </c>
      <c r="G6418" s="51" t="s">
        <v>65</v>
      </c>
      <c r="H6418" s="10">
        <v>14051</v>
      </c>
      <c r="I6418" s="10">
        <v>13664</v>
      </c>
      <c r="J6418" s="53">
        <v>27714.98</v>
      </c>
      <c r="K6418" s="55">
        <v>11421</v>
      </c>
      <c r="L6418" s="57">
        <v>10268</v>
      </c>
      <c r="M6418" s="57"/>
      <c r="N6418" s="59">
        <v>21689</v>
      </c>
      <c r="O6418" s="61">
        <v>10219</v>
      </c>
      <c r="P6418" s="10">
        <v>8934</v>
      </c>
      <c r="Q6418" s="10"/>
      <c r="R6418" s="11">
        <v>19153</v>
      </c>
      <c r="S6418" s="24">
        <f>Table1[[#This Row],[Female Voters]]/Table1[[#This Row],[Female Population]]</f>
        <v>0.81282470998505441</v>
      </c>
      <c r="T6418" s="24">
        <f>Table1[[#This Row],[Male Voters]]/Table1[[#This Row],[Male Population]]</f>
        <v>0.75146370023419207</v>
      </c>
      <c r="U6418" s="24">
        <f>Table1[[#This Row],[Total Voters]]/Table1[[#This Row],[Total Population]]</f>
        <v>0.78257317883686006</v>
      </c>
      <c r="V6418" s="24">
        <f>Table1[[#This Row],[Female Ballots]]/Table1[[#This Row],[Female Population]]</f>
        <v>0.72727919721016299</v>
      </c>
      <c r="W6418" s="24">
        <f>Table1[[#This Row],[Male Ballots]]/Table1[[#This Row],[Male Population]]</f>
        <v>0.65383489461358313</v>
      </c>
      <c r="X6418" s="24">
        <f>Table1[[#This Row],[Total Ballots]]/Table1[[#This Row],[Total Population]]</f>
        <v>0.69107031648588602</v>
      </c>
      <c r="Y6418" s="24">
        <f>Table1[[#This Row],[Female Ballots]]/Table1[[#This Row],[Female Voters]]</f>
        <v>0.8947552753699326</v>
      </c>
      <c r="Z6418" s="24">
        <f>Table1[[#This Row],[Male Ballots]]/Table1[[#This Row],[Male Voters]]</f>
        <v>0.87008180755746012</v>
      </c>
      <c r="AA6418" s="64">
        <f>Table1[[#This Row],[Total Ballots]]/Table1[[#This Row],[Total Voters]]</f>
        <v>0.88307436949605789</v>
      </c>
    </row>
    <row r="6419" spans="1:27" x14ac:dyDescent="0.35">
      <c r="A6419" s="8" t="s">
        <v>35</v>
      </c>
      <c r="B6419" s="17">
        <v>2008</v>
      </c>
      <c r="C6419" s="17" t="s">
        <v>82</v>
      </c>
      <c r="D6419" s="17" t="s">
        <v>69</v>
      </c>
      <c r="E6419" s="35" t="s">
        <v>75</v>
      </c>
      <c r="F6419" s="35" t="s">
        <v>78</v>
      </c>
      <c r="G6419" s="51" t="s">
        <v>66</v>
      </c>
      <c r="H6419" s="10">
        <v>12176</v>
      </c>
      <c r="I6419" s="10">
        <v>11645</v>
      </c>
      <c r="J6419" s="53">
        <v>23820.98</v>
      </c>
      <c r="K6419" s="55">
        <v>11219</v>
      </c>
      <c r="L6419" s="57">
        <v>10398</v>
      </c>
      <c r="M6419" s="57"/>
      <c r="N6419" s="59">
        <v>21617</v>
      </c>
      <c r="O6419" s="61">
        <v>10712</v>
      </c>
      <c r="P6419" s="10">
        <v>9829</v>
      </c>
      <c r="Q6419" s="10"/>
      <c r="R6419" s="11">
        <v>20541</v>
      </c>
      <c r="S6419" s="24">
        <f>Table1[[#This Row],[Female Voters]]/Table1[[#This Row],[Female Population]]</f>
        <v>0.92140275952693829</v>
      </c>
      <c r="T6419" s="24">
        <f>Table1[[#This Row],[Male Voters]]/Table1[[#This Row],[Male Population]]</f>
        <v>0.89291541434091881</v>
      </c>
      <c r="U6419" s="24">
        <f>Table1[[#This Row],[Total Voters]]/Table1[[#This Row],[Total Population]]</f>
        <v>0.90747735819433129</v>
      </c>
      <c r="V6419" s="24">
        <f>Table1[[#This Row],[Female Ballots]]/Table1[[#This Row],[Female Population]]</f>
        <v>0.87976346911957948</v>
      </c>
      <c r="W6419" s="24">
        <f>Table1[[#This Row],[Male Ballots]]/Table1[[#This Row],[Male Population]]</f>
        <v>0.84405324173465002</v>
      </c>
      <c r="X6419" s="24">
        <f>Table1[[#This Row],[Total Ballots]]/Table1[[#This Row],[Total Population]]</f>
        <v>0.86230709231945957</v>
      </c>
      <c r="Y6419" s="24">
        <f>Table1[[#This Row],[Female Ballots]]/Table1[[#This Row],[Female Voters]]</f>
        <v>0.95480880648899191</v>
      </c>
      <c r="Z6419" s="24">
        <f>Table1[[#This Row],[Male Ballots]]/Table1[[#This Row],[Male Voters]]</f>
        <v>0.94527793806501248</v>
      </c>
      <c r="AA6419" s="64">
        <f>Table1[[#This Row],[Total Ballots]]/Table1[[#This Row],[Total Voters]]</f>
        <v>0.95022436045704772</v>
      </c>
    </row>
    <row r="6420" spans="1:27" x14ac:dyDescent="0.35">
      <c r="A6420" s="8" t="s">
        <v>35</v>
      </c>
      <c r="B6420" s="17">
        <v>2008</v>
      </c>
      <c r="C6420" s="17" t="s">
        <v>82</v>
      </c>
      <c r="D6420" s="17" t="s">
        <v>69</v>
      </c>
      <c r="E6420" s="35" t="s">
        <v>75</v>
      </c>
      <c r="F6420" s="35" t="s">
        <v>78</v>
      </c>
      <c r="G6420" s="51" t="s">
        <v>67</v>
      </c>
      <c r="H6420" s="10">
        <v>13539</v>
      </c>
      <c r="I6420" s="10">
        <v>11262</v>
      </c>
      <c r="J6420" s="53">
        <v>24801</v>
      </c>
      <c r="K6420" s="55">
        <v>11671</v>
      </c>
      <c r="L6420" s="57">
        <v>10236</v>
      </c>
      <c r="M6420" s="57"/>
      <c r="N6420" s="59">
        <v>21907</v>
      </c>
      <c r="O6420" s="61">
        <v>11148</v>
      </c>
      <c r="P6420" s="10">
        <v>9875</v>
      </c>
      <c r="Q6420" s="10"/>
      <c r="R6420" s="11">
        <v>21023</v>
      </c>
      <c r="S6420" s="24">
        <f>Table1[[#This Row],[Female Voters]]/Table1[[#This Row],[Female Population]]</f>
        <v>0.86202821478691194</v>
      </c>
      <c r="T6420" s="24">
        <f>Table1[[#This Row],[Male Voters]]/Table1[[#This Row],[Male Population]]</f>
        <v>0.90889717634523171</v>
      </c>
      <c r="U6420" s="24">
        <f>Table1[[#This Row],[Total Voters]]/Table1[[#This Row],[Total Population]]</f>
        <v>0.88331115680819317</v>
      </c>
      <c r="V6420" s="24">
        <f>Table1[[#This Row],[Female Ballots]]/Table1[[#This Row],[Female Population]]</f>
        <v>0.82339906935519613</v>
      </c>
      <c r="W6420" s="24">
        <f>Table1[[#This Row],[Male Ballots]]/Table1[[#This Row],[Male Population]]</f>
        <v>0.87684247913336888</v>
      </c>
      <c r="X6420" s="24">
        <f>Table1[[#This Row],[Total Ballots]]/Table1[[#This Row],[Total Population]]</f>
        <v>0.84766743276480783</v>
      </c>
      <c r="Y6420" s="24">
        <f>Table1[[#This Row],[Female Ballots]]/Table1[[#This Row],[Female Voters]]</f>
        <v>0.95518807300145658</v>
      </c>
      <c r="Z6420" s="24">
        <f>Table1[[#This Row],[Male Ballots]]/Table1[[#This Row],[Male Voters]]</f>
        <v>0.96473231731144982</v>
      </c>
      <c r="AA6420" s="64">
        <f>Table1[[#This Row],[Total Ballots]]/Table1[[#This Row],[Total Voters]]</f>
        <v>0.95964760122335324</v>
      </c>
    </row>
    <row r="6421" spans="1:27" x14ac:dyDescent="0.35">
      <c r="A6421" s="8" t="s">
        <v>57</v>
      </c>
      <c r="B6421" s="17">
        <v>2008</v>
      </c>
      <c r="C6421" s="17" t="s">
        <v>82</v>
      </c>
      <c r="D6421" s="17"/>
      <c r="E6421" s="35" t="s">
        <v>73</v>
      </c>
      <c r="F6421" s="35" t="s">
        <v>78</v>
      </c>
      <c r="G6421" s="51" t="s">
        <v>79</v>
      </c>
      <c r="H6421" s="10">
        <v>18353.650000000001</v>
      </c>
      <c r="I6421" s="10">
        <v>18927.36</v>
      </c>
      <c r="J6421" s="53">
        <v>37281.019999999997</v>
      </c>
      <c r="K6421" s="55">
        <v>10099</v>
      </c>
      <c r="L6421" s="57">
        <v>9384</v>
      </c>
      <c r="M6421" s="57">
        <v>1016</v>
      </c>
      <c r="N6421" s="59">
        <v>20499</v>
      </c>
      <c r="O6421" s="61">
        <v>8489</v>
      </c>
      <c r="P6421" s="10">
        <v>7641</v>
      </c>
      <c r="Q6421" s="10">
        <v>776</v>
      </c>
      <c r="R6421" s="11">
        <v>16906</v>
      </c>
      <c r="S6421" s="24">
        <f>Table1[[#This Row],[Female Voters]]/Table1[[#This Row],[Female Population]]</f>
        <v>0.5502447742002271</v>
      </c>
      <c r="T6421" s="24">
        <f>Table1[[#This Row],[Male Voters]]/Table1[[#This Row],[Male Population]]</f>
        <v>0.49579022114019067</v>
      </c>
      <c r="U6421" s="24">
        <f>Table1[[#This Row],[Total Voters]]/Table1[[#This Row],[Total Population]]</f>
        <v>0.54985083562627857</v>
      </c>
      <c r="V6421" s="24">
        <f>Table1[[#This Row],[Female Ballots]]/Table1[[#This Row],[Female Population]]</f>
        <v>0.46252380316721736</v>
      </c>
      <c r="W6421" s="24">
        <f>Table1[[#This Row],[Male Ballots]]/Table1[[#This Row],[Male Population]]</f>
        <v>0.40370130858186243</v>
      </c>
      <c r="X6421" s="24">
        <f>Table1[[#This Row],[Total Ballots]]/Table1[[#This Row],[Total Population]]</f>
        <v>0.45347471716170862</v>
      </c>
      <c r="Y6421" s="24">
        <f>Table1[[#This Row],[Female Ballots]]/Table1[[#This Row],[Female Voters]]</f>
        <v>0.84057827507674032</v>
      </c>
      <c r="Z6421" s="24">
        <f>Table1[[#This Row],[Male Ballots]]/Table1[[#This Row],[Male Voters]]</f>
        <v>0.8142583120204604</v>
      </c>
      <c r="AA6421" s="64">
        <f>Table1[[#This Row],[Total Ballots]]/Table1[[#This Row],[Total Voters]]</f>
        <v>0.82472315722718181</v>
      </c>
    </row>
    <row r="6422" spans="1:27" x14ac:dyDescent="0.35">
      <c r="A6422" s="8" t="s">
        <v>57</v>
      </c>
      <c r="B6422" s="17">
        <v>2008</v>
      </c>
      <c r="C6422" s="17" t="s">
        <v>82</v>
      </c>
      <c r="D6422" s="17"/>
      <c r="E6422" s="35" t="s">
        <v>73</v>
      </c>
      <c r="F6422" s="35" t="s">
        <v>78</v>
      </c>
      <c r="G6422" s="51" t="s">
        <v>62</v>
      </c>
      <c r="H6422" s="10">
        <v>7790.21</v>
      </c>
      <c r="I6422" s="10">
        <v>8351.1200000000008</v>
      </c>
      <c r="J6422" s="53">
        <v>16141.34</v>
      </c>
      <c r="K6422" s="55">
        <v>1902</v>
      </c>
      <c r="L6422" s="57">
        <v>1736</v>
      </c>
      <c r="M6422" s="57">
        <v>381</v>
      </c>
      <c r="N6422" s="59">
        <v>4019</v>
      </c>
      <c r="O6422" s="61">
        <v>1193</v>
      </c>
      <c r="P6422" s="10">
        <v>961</v>
      </c>
      <c r="Q6422" s="10">
        <v>239</v>
      </c>
      <c r="R6422" s="11">
        <v>2393</v>
      </c>
      <c r="S6422" s="24">
        <f>Table1[[#This Row],[Female Voters]]/Table1[[#This Row],[Female Population]]</f>
        <v>0.2441525966565728</v>
      </c>
      <c r="T6422" s="24">
        <f>Table1[[#This Row],[Male Voters]]/Table1[[#This Row],[Male Population]]</f>
        <v>0.20787630880648342</v>
      </c>
      <c r="U6422" s="24">
        <f>Table1[[#This Row],[Total Voters]]/Table1[[#This Row],[Total Population]]</f>
        <v>0.24898800223525433</v>
      </c>
      <c r="V6422" s="24">
        <f>Table1[[#This Row],[Female Ballots]]/Table1[[#This Row],[Female Population]]</f>
        <v>0.15314092944862848</v>
      </c>
      <c r="W6422" s="24">
        <f>Table1[[#This Row],[Male Ballots]]/Table1[[#This Row],[Male Population]]</f>
        <v>0.11507438523216046</v>
      </c>
      <c r="X6422" s="24">
        <f>Table1[[#This Row],[Total Ballots]]/Table1[[#This Row],[Total Population]]</f>
        <v>0.14825287119904543</v>
      </c>
      <c r="Y6422" s="24">
        <f>Table1[[#This Row],[Female Ballots]]/Table1[[#This Row],[Female Voters]]</f>
        <v>0.62723449001051523</v>
      </c>
      <c r="Z6422" s="24">
        <f>Table1[[#This Row],[Male Ballots]]/Table1[[#This Row],[Male Voters]]</f>
        <v>0.5535714285714286</v>
      </c>
      <c r="AA6422" s="64">
        <f>Table1[[#This Row],[Total Ballots]]/Table1[[#This Row],[Total Voters]]</f>
        <v>0.59542174670315995</v>
      </c>
    </row>
    <row r="6423" spans="1:27" x14ac:dyDescent="0.35">
      <c r="A6423" s="8" t="s">
        <v>57</v>
      </c>
      <c r="B6423" s="17">
        <v>2008</v>
      </c>
      <c r="C6423" s="17" t="s">
        <v>82</v>
      </c>
      <c r="D6423" s="17"/>
      <c r="E6423" s="35" t="s">
        <v>73</v>
      </c>
      <c r="F6423" s="35" t="s">
        <v>78</v>
      </c>
      <c r="G6423" s="51" t="s">
        <v>63</v>
      </c>
      <c r="H6423" s="10">
        <v>2703.13</v>
      </c>
      <c r="I6423" s="10">
        <v>3036.02</v>
      </c>
      <c r="J6423" s="53">
        <v>5739.15</v>
      </c>
      <c r="K6423" s="55">
        <v>1675</v>
      </c>
      <c r="L6423" s="57">
        <v>1627</v>
      </c>
      <c r="M6423" s="57">
        <v>238</v>
      </c>
      <c r="N6423" s="59">
        <v>3540</v>
      </c>
      <c r="O6423" s="61">
        <v>1292</v>
      </c>
      <c r="P6423" s="10">
        <v>1203</v>
      </c>
      <c r="Q6423" s="10">
        <v>202</v>
      </c>
      <c r="R6423" s="11">
        <v>2697</v>
      </c>
      <c r="S6423" s="24">
        <f>Table1[[#This Row],[Female Voters]]/Table1[[#This Row],[Female Population]]</f>
        <v>0.61965203301358052</v>
      </c>
      <c r="T6423" s="24">
        <f>Table1[[#This Row],[Male Voters]]/Table1[[#This Row],[Male Population]]</f>
        <v>0.53589897299754286</v>
      </c>
      <c r="U6423" s="24">
        <f>Table1[[#This Row],[Total Voters]]/Table1[[#This Row],[Total Population]]</f>
        <v>0.61681607903609426</v>
      </c>
      <c r="V6423" s="24">
        <f>Table1[[#This Row],[Female Ballots]]/Table1[[#This Row],[Female Population]]</f>
        <v>0.47796443382301257</v>
      </c>
      <c r="W6423" s="24">
        <f>Table1[[#This Row],[Male Ballots]]/Table1[[#This Row],[Male Population]]</f>
        <v>0.39624244899572469</v>
      </c>
      <c r="X6423" s="24">
        <f>Table1[[#This Row],[Total Ballots]]/Table1[[#This Row],[Total Population]]</f>
        <v>0.46993021614699043</v>
      </c>
      <c r="Y6423" s="24">
        <f>Table1[[#This Row],[Female Ballots]]/Table1[[#This Row],[Female Voters]]</f>
        <v>0.77134328358208959</v>
      </c>
      <c r="Z6423" s="24">
        <f>Table1[[#This Row],[Male Ballots]]/Table1[[#This Row],[Male Voters]]</f>
        <v>0.73939766441303012</v>
      </c>
      <c r="AA6423" s="64">
        <f>Table1[[#This Row],[Total Ballots]]/Table1[[#This Row],[Total Voters]]</f>
        <v>0.76186440677966105</v>
      </c>
    </row>
    <row r="6424" spans="1:27" x14ac:dyDescent="0.35">
      <c r="A6424" s="8" t="s">
        <v>57</v>
      </c>
      <c r="B6424" s="17">
        <v>2008</v>
      </c>
      <c r="C6424" s="17" t="s">
        <v>82</v>
      </c>
      <c r="D6424" s="17"/>
      <c r="E6424" s="35" t="s">
        <v>73</v>
      </c>
      <c r="F6424" s="35" t="s">
        <v>78</v>
      </c>
      <c r="G6424" s="51" t="s">
        <v>64</v>
      </c>
      <c r="H6424" s="10">
        <v>1885.28</v>
      </c>
      <c r="I6424" s="10">
        <v>1915.25</v>
      </c>
      <c r="J6424" s="53">
        <v>3800.5299999999997</v>
      </c>
      <c r="K6424" s="55">
        <v>1349</v>
      </c>
      <c r="L6424" s="57">
        <v>1213</v>
      </c>
      <c r="M6424" s="57">
        <v>136</v>
      </c>
      <c r="N6424" s="59">
        <v>2698</v>
      </c>
      <c r="O6424" s="61">
        <v>1144</v>
      </c>
      <c r="P6424" s="10">
        <v>1006</v>
      </c>
      <c r="Q6424" s="10">
        <v>112</v>
      </c>
      <c r="R6424" s="11">
        <v>2262</v>
      </c>
      <c r="S6424" s="24">
        <f>Table1[[#This Row],[Female Voters]]/Table1[[#This Row],[Female Population]]</f>
        <v>0.71554357973351435</v>
      </c>
      <c r="T6424" s="24">
        <f>Table1[[#This Row],[Male Voters]]/Table1[[#This Row],[Male Population]]</f>
        <v>0.63333768437540794</v>
      </c>
      <c r="U6424" s="24">
        <f>Table1[[#This Row],[Total Voters]]/Table1[[#This Row],[Total Population]]</f>
        <v>0.70990098749384956</v>
      </c>
      <c r="V6424" s="24">
        <f>Table1[[#This Row],[Female Ballots]]/Table1[[#This Row],[Female Population]]</f>
        <v>0.60680641602308416</v>
      </c>
      <c r="W6424" s="24">
        <f>Table1[[#This Row],[Male Ballots]]/Table1[[#This Row],[Male Population]]</f>
        <v>0.52525779924291871</v>
      </c>
      <c r="X6424" s="24">
        <f>Table1[[#This Row],[Total Ballots]]/Table1[[#This Row],[Total Population]]</f>
        <v>0.59518014592701551</v>
      </c>
      <c r="Y6424" s="24">
        <f>Table1[[#This Row],[Female Ballots]]/Table1[[#This Row],[Female Voters]]</f>
        <v>0.84803558191252781</v>
      </c>
      <c r="Z6424" s="24">
        <f>Table1[[#This Row],[Male Ballots]]/Table1[[#This Row],[Male Voters]]</f>
        <v>0.82934872217642208</v>
      </c>
      <c r="AA6424" s="64">
        <f>Table1[[#This Row],[Total Ballots]]/Table1[[#This Row],[Total Voters]]</f>
        <v>0.83839881393624904</v>
      </c>
    </row>
    <row r="6425" spans="1:27" x14ac:dyDescent="0.35">
      <c r="A6425" s="8" t="s">
        <v>57</v>
      </c>
      <c r="B6425" s="17">
        <v>2008</v>
      </c>
      <c r="C6425" s="17" t="s">
        <v>82</v>
      </c>
      <c r="D6425" s="17"/>
      <c r="E6425" s="35" t="s">
        <v>73</v>
      </c>
      <c r="F6425" s="35" t="s">
        <v>78</v>
      </c>
      <c r="G6425" s="51" t="s">
        <v>65</v>
      </c>
      <c r="H6425" s="10">
        <v>2118.34</v>
      </c>
      <c r="I6425" s="10">
        <v>2094.34</v>
      </c>
      <c r="J6425" s="53">
        <v>4212.67</v>
      </c>
      <c r="K6425" s="55">
        <v>1786</v>
      </c>
      <c r="L6425" s="57">
        <v>1646</v>
      </c>
      <c r="M6425" s="57">
        <v>113</v>
      </c>
      <c r="N6425" s="59">
        <v>3545</v>
      </c>
      <c r="O6425" s="61">
        <v>1610</v>
      </c>
      <c r="P6425" s="10">
        <v>1440</v>
      </c>
      <c r="Q6425" s="10">
        <v>91</v>
      </c>
      <c r="R6425" s="11">
        <v>3141</v>
      </c>
      <c r="S6425" s="24">
        <f>Table1[[#This Row],[Female Voters]]/Table1[[#This Row],[Female Population]]</f>
        <v>0.84311300357827346</v>
      </c>
      <c r="T6425" s="24">
        <f>Table1[[#This Row],[Male Voters]]/Table1[[#This Row],[Male Population]]</f>
        <v>0.7859277863193177</v>
      </c>
      <c r="U6425" s="24">
        <f>Table1[[#This Row],[Total Voters]]/Table1[[#This Row],[Total Population]]</f>
        <v>0.84150906669641812</v>
      </c>
      <c r="V6425" s="24">
        <f>Table1[[#This Row],[Female Ballots]]/Table1[[#This Row],[Female Population]]</f>
        <v>0.76002907937347164</v>
      </c>
      <c r="W6425" s="24">
        <f>Table1[[#This Row],[Male Ballots]]/Table1[[#This Row],[Male Population]]</f>
        <v>0.68756744368154166</v>
      </c>
      <c r="X6425" s="24">
        <f>Table1[[#This Row],[Total Ballots]]/Table1[[#This Row],[Total Population]]</f>
        <v>0.74560789238179115</v>
      </c>
      <c r="Y6425" s="24">
        <f>Table1[[#This Row],[Female Ballots]]/Table1[[#This Row],[Female Voters]]</f>
        <v>0.9014557670772676</v>
      </c>
      <c r="Z6425" s="24">
        <f>Table1[[#This Row],[Male Ballots]]/Table1[[#This Row],[Male Voters]]</f>
        <v>0.8748481166464156</v>
      </c>
      <c r="AA6425" s="64">
        <f>Table1[[#This Row],[Total Ballots]]/Table1[[#This Row],[Total Voters]]</f>
        <v>0.88603667136812414</v>
      </c>
    </row>
    <row r="6426" spans="1:27" x14ac:dyDescent="0.35">
      <c r="A6426" s="8" t="s">
        <v>57</v>
      </c>
      <c r="B6426" s="17">
        <v>2008</v>
      </c>
      <c r="C6426" s="17" t="s">
        <v>82</v>
      </c>
      <c r="D6426" s="17"/>
      <c r="E6426" s="35" t="s">
        <v>73</v>
      </c>
      <c r="F6426" s="35" t="s">
        <v>78</v>
      </c>
      <c r="G6426" s="51" t="s">
        <v>66</v>
      </c>
      <c r="H6426" s="10">
        <v>1689.28</v>
      </c>
      <c r="I6426" s="10">
        <v>1692.28</v>
      </c>
      <c r="J6426" s="53">
        <v>3381.5699999999997</v>
      </c>
      <c r="K6426" s="55">
        <v>1489</v>
      </c>
      <c r="L6426" s="57">
        <v>1551</v>
      </c>
      <c r="M6426" s="57">
        <v>73</v>
      </c>
      <c r="N6426" s="59">
        <v>3113</v>
      </c>
      <c r="O6426" s="61">
        <v>1430</v>
      </c>
      <c r="P6426" s="10">
        <v>1463</v>
      </c>
      <c r="Q6426" s="10">
        <v>70</v>
      </c>
      <c r="R6426" s="11">
        <v>2963</v>
      </c>
      <c r="S6426" s="24">
        <f>Table1[[#This Row],[Female Voters]]/Table1[[#This Row],[Female Population]]</f>
        <v>0.88144061375260463</v>
      </c>
      <c r="T6426" s="24">
        <f>Table1[[#This Row],[Male Voters]]/Table1[[#This Row],[Male Population]]</f>
        <v>0.91651499751814125</v>
      </c>
      <c r="U6426" s="24">
        <f>Table1[[#This Row],[Total Voters]]/Table1[[#This Row],[Total Population]]</f>
        <v>0.92057831125778866</v>
      </c>
      <c r="V6426" s="24">
        <f>Table1[[#This Row],[Female Ballots]]/Table1[[#This Row],[Female Population]]</f>
        <v>0.84651449138094337</v>
      </c>
      <c r="W6426" s="24">
        <f>Table1[[#This Row],[Male Ballots]]/Table1[[#This Row],[Male Population]]</f>
        <v>0.86451414659512615</v>
      </c>
      <c r="X6426" s="24">
        <f>Table1[[#This Row],[Total Ballots]]/Table1[[#This Row],[Total Population]]</f>
        <v>0.87622021723637256</v>
      </c>
      <c r="Y6426" s="24">
        <f>Table1[[#This Row],[Female Ballots]]/Table1[[#This Row],[Female Voters]]</f>
        <v>0.9603760913364674</v>
      </c>
      <c r="Z6426" s="24">
        <f>Table1[[#This Row],[Male Ballots]]/Table1[[#This Row],[Male Voters]]</f>
        <v>0.94326241134751776</v>
      </c>
      <c r="AA6426" s="64">
        <f>Table1[[#This Row],[Total Ballots]]/Table1[[#This Row],[Total Voters]]</f>
        <v>0.95181496948281397</v>
      </c>
    </row>
    <row r="6427" spans="1:27" x14ac:dyDescent="0.35">
      <c r="A6427" s="8" t="s">
        <v>57</v>
      </c>
      <c r="B6427" s="17">
        <v>2008</v>
      </c>
      <c r="C6427" s="17" t="s">
        <v>82</v>
      </c>
      <c r="D6427" s="17"/>
      <c r="E6427" s="35" t="s">
        <v>73</v>
      </c>
      <c r="F6427" s="35" t="s">
        <v>78</v>
      </c>
      <c r="G6427" s="51" t="s">
        <v>67</v>
      </c>
      <c r="H6427" s="10">
        <v>2167.41</v>
      </c>
      <c r="I6427" s="10">
        <v>1838.35</v>
      </c>
      <c r="J6427" s="53">
        <v>4005.76</v>
      </c>
      <c r="K6427" s="55">
        <v>1898</v>
      </c>
      <c r="L6427" s="57">
        <v>1611</v>
      </c>
      <c r="M6427" s="57">
        <v>75</v>
      </c>
      <c r="N6427" s="59">
        <v>3584</v>
      </c>
      <c r="O6427" s="61">
        <v>1820</v>
      </c>
      <c r="P6427" s="10">
        <v>1568</v>
      </c>
      <c r="Q6427" s="10">
        <v>62</v>
      </c>
      <c r="R6427" s="11">
        <v>3450</v>
      </c>
      <c r="S6427" s="24">
        <f>Table1[[#This Row],[Female Voters]]/Table1[[#This Row],[Female Population]]</f>
        <v>0.87569956768677826</v>
      </c>
      <c r="T6427" s="24">
        <f>Table1[[#This Row],[Male Voters]]/Table1[[#This Row],[Male Population]]</f>
        <v>0.87632931705061612</v>
      </c>
      <c r="U6427" s="24">
        <f>Table1[[#This Row],[Total Voters]]/Table1[[#This Row],[Total Population]]</f>
        <v>0.89471161527400533</v>
      </c>
      <c r="V6427" s="24">
        <f>Table1[[#This Row],[Female Ballots]]/Table1[[#This Row],[Female Population]]</f>
        <v>0.83971191422019831</v>
      </c>
      <c r="W6427" s="24">
        <f>Table1[[#This Row],[Male Ballots]]/Table1[[#This Row],[Male Population]]</f>
        <v>0.8529387766203389</v>
      </c>
      <c r="X6427" s="24">
        <f>Table1[[#This Row],[Total Ballots]]/Table1[[#This Row],[Total Population]]</f>
        <v>0.861259785908292</v>
      </c>
      <c r="Y6427" s="24">
        <f>Table1[[#This Row],[Female Ballots]]/Table1[[#This Row],[Female Voters]]</f>
        <v>0.95890410958904104</v>
      </c>
      <c r="Z6427" s="24">
        <f>Table1[[#This Row],[Male Ballots]]/Table1[[#This Row],[Male Voters]]</f>
        <v>0.97330850403476099</v>
      </c>
      <c r="AA6427" s="64">
        <f>Table1[[#This Row],[Total Ballots]]/Table1[[#This Row],[Total Voters]]</f>
        <v>0.9626116071428571</v>
      </c>
    </row>
    <row r="6428" spans="1:27" x14ac:dyDescent="0.35">
      <c r="A6428" s="8" t="s">
        <v>58</v>
      </c>
      <c r="B6428" s="17">
        <v>2008</v>
      </c>
      <c r="C6428" s="17" t="s">
        <v>82</v>
      </c>
      <c r="D6428" s="17" t="s">
        <v>69</v>
      </c>
      <c r="E6428" s="35" t="s">
        <v>74</v>
      </c>
      <c r="F6428" s="35" t="s">
        <v>78</v>
      </c>
      <c r="G6428" s="51" t="s">
        <v>79</v>
      </c>
      <c r="H6428" s="10">
        <v>83693</v>
      </c>
      <c r="I6428" s="10">
        <v>82440</v>
      </c>
      <c r="J6428" s="53">
        <v>166132.97</v>
      </c>
      <c r="K6428" s="55">
        <v>53018</v>
      </c>
      <c r="L6428" s="57">
        <v>44657</v>
      </c>
      <c r="M6428" s="57">
        <v>35</v>
      </c>
      <c r="N6428" s="59">
        <v>97710</v>
      </c>
      <c r="O6428" s="61">
        <v>41034</v>
      </c>
      <c r="P6428" s="10">
        <v>34320</v>
      </c>
      <c r="Q6428" s="10">
        <v>10</v>
      </c>
      <c r="R6428" s="11">
        <v>75364</v>
      </c>
      <c r="S6428" s="24">
        <f>Table1[[#This Row],[Female Voters]]/Table1[[#This Row],[Female Population]]</f>
        <v>0.63348189215346562</v>
      </c>
      <c r="T6428" s="24">
        <f>Table1[[#This Row],[Male Voters]]/Table1[[#This Row],[Male Population]]</f>
        <v>0.54169092673459485</v>
      </c>
      <c r="U6428" s="24">
        <f>Table1[[#This Row],[Total Voters]]/Table1[[#This Row],[Total Population]]</f>
        <v>0.58814334084318121</v>
      </c>
      <c r="V6428" s="24">
        <f>Table1[[#This Row],[Female Ballots]]/Table1[[#This Row],[Female Population]]</f>
        <v>0.49029190015891411</v>
      </c>
      <c r="W6428" s="24">
        <f>Table1[[#This Row],[Male Ballots]]/Table1[[#This Row],[Male Population]]</f>
        <v>0.41630276564774382</v>
      </c>
      <c r="X6428" s="24">
        <f>Table1[[#This Row],[Total Ballots]]/Table1[[#This Row],[Total Population]]</f>
        <v>0.45363662613146566</v>
      </c>
      <c r="Y6428" s="24">
        <f>Table1[[#This Row],[Female Ballots]]/Table1[[#This Row],[Female Voters]]</f>
        <v>0.77396355954581464</v>
      </c>
      <c r="Z6428" s="24">
        <f>Table1[[#This Row],[Male Ballots]]/Table1[[#This Row],[Male Voters]]</f>
        <v>0.76852453142844346</v>
      </c>
      <c r="AA6428" s="64">
        <f>Table1[[#This Row],[Total Ballots]]/Table1[[#This Row],[Total Voters]]</f>
        <v>0.77130283491966023</v>
      </c>
    </row>
    <row r="6429" spans="1:27" x14ac:dyDescent="0.35">
      <c r="A6429" s="8" t="s">
        <v>58</v>
      </c>
      <c r="B6429" s="17">
        <v>2008</v>
      </c>
      <c r="C6429" s="17" t="s">
        <v>82</v>
      </c>
      <c r="D6429" s="17" t="s">
        <v>69</v>
      </c>
      <c r="E6429" s="35" t="s">
        <v>74</v>
      </c>
      <c r="F6429" s="35" t="s">
        <v>78</v>
      </c>
      <c r="G6429" s="51" t="s">
        <v>62</v>
      </c>
      <c r="H6429" s="10">
        <v>11799</v>
      </c>
      <c r="I6429" s="10">
        <v>12905</v>
      </c>
      <c r="J6429" s="53">
        <v>24703.99</v>
      </c>
      <c r="K6429" s="55">
        <v>5686</v>
      </c>
      <c r="L6429" s="57">
        <v>4708</v>
      </c>
      <c r="M6429" s="57">
        <v>19</v>
      </c>
      <c r="N6429" s="59">
        <v>10413</v>
      </c>
      <c r="O6429" s="61">
        <v>2813</v>
      </c>
      <c r="P6429" s="10">
        <v>2183</v>
      </c>
      <c r="Q6429" s="10">
        <v>6</v>
      </c>
      <c r="R6429" s="11">
        <v>5002</v>
      </c>
      <c r="S6429" s="24">
        <f>Table1[[#This Row],[Female Voters]]/Table1[[#This Row],[Female Population]]</f>
        <v>0.48190524620730568</v>
      </c>
      <c r="T6429" s="24">
        <f>Table1[[#This Row],[Male Voters]]/Table1[[#This Row],[Male Population]]</f>
        <v>0.36481983727237505</v>
      </c>
      <c r="U6429" s="24">
        <f>Table1[[#This Row],[Total Voters]]/Table1[[#This Row],[Total Population]]</f>
        <v>0.42151085715303477</v>
      </c>
      <c r="V6429" s="24">
        <f>Table1[[#This Row],[Female Ballots]]/Table1[[#This Row],[Female Population]]</f>
        <v>0.23841003474870751</v>
      </c>
      <c r="W6429" s="24">
        <f>Table1[[#This Row],[Male Ballots]]/Table1[[#This Row],[Male Population]]</f>
        <v>0.16915924060441689</v>
      </c>
      <c r="X6429" s="24">
        <f>Table1[[#This Row],[Total Ballots]]/Table1[[#This Row],[Total Population]]</f>
        <v>0.20247741356760587</v>
      </c>
      <c r="Y6429" s="24">
        <f>Table1[[#This Row],[Female Ballots]]/Table1[[#This Row],[Female Voters]]</f>
        <v>0.49472388322194866</v>
      </c>
      <c r="Z6429" s="24">
        <f>Table1[[#This Row],[Male Ballots]]/Table1[[#This Row],[Male Voters]]</f>
        <v>0.46367884451996599</v>
      </c>
      <c r="AA6429" s="64">
        <f>Table1[[#This Row],[Total Ballots]]/Table1[[#This Row],[Total Voters]]</f>
        <v>0.48036108710266012</v>
      </c>
    </row>
    <row r="6430" spans="1:27" x14ac:dyDescent="0.35">
      <c r="A6430" s="8" t="s">
        <v>58</v>
      </c>
      <c r="B6430" s="17">
        <v>2008</v>
      </c>
      <c r="C6430" s="17" t="s">
        <v>82</v>
      </c>
      <c r="D6430" s="17" t="s">
        <v>69</v>
      </c>
      <c r="E6430" s="35" t="s">
        <v>74</v>
      </c>
      <c r="F6430" s="35" t="s">
        <v>78</v>
      </c>
      <c r="G6430" s="51" t="s">
        <v>63</v>
      </c>
      <c r="H6430" s="10">
        <v>15282</v>
      </c>
      <c r="I6430" s="10">
        <v>15619</v>
      </c>
      <c r="J6430" s="53">
        <v>30900.98</v>
      </c>
      <c r="K6430" s="55">
        <v>8095</v>
      </c>
      <c r="L6430" s="57">
        <v>6431</v>
      </c>
      <c r="M6430" s="57">
        <v>4</v>
      </c>
      <c r="N6430" s="59">
        <v>14530</v>
      </c>
      <c r="O6430" s="61">
        <v>5138</v>
      </c>
      <c r="P6430" s="10">
        <v>3884</v>
      </c>
      <c r="Q6430" s="10"/>
      <c r="R6430" s="11">
        <v>9022</v>
      </c>
      <c r="S6430" s="24">
        <f>Table1[[#This Row],[Female Voters]]/Table1[[#This Row],[Female Population]]</f>
        <v>0.52970815338306509</v>
      </c>
      <c r="T6430" s="24">
        <f>Table1[[#This Row],[Male Voters]]/Table1[[#This Row],[Male Population]]</f>
        <v>0.41174210896984442</v>
      </c>
      <c r="U6430" s="24">
        <f>Table1[[#This Row],[Total Voters]]/Table1[[#This Row],[Total Population]]</f>
        <v>0.47021162435625019</v>
      </c>
      <c r="V6430" s="24">
        <f>Table1[[#This Row],[Female Ballots]]/Table1[[#This Row],[Female Population]]</f>
        <v>0.3362125376259652</v>
      </c>
      <c r="W6430" s="24">
        <f>Table1[[#This Row],[Male Ballots]]/Table1[[#This Row],[Male Population]]</f>
        <v>0.24867148985210322</v>
      </c>
      <c r="X6430" s="24">
        <f>Table1[[#This Row],[Total Ballots]]/Table1[[#This Row],[Total Population]]</f>
        <v>0.29196485030571845</v>
      </c>
      <c r="Y6430" s="24">
        <f>Table1[[#This Row],[Female Ballots]]/Table1[[#This Row],[Female Voters]]</f>
        <v>0.63471278567016676</v>
      </c>
      <c r="Z6430" s="24">
        <f>Table1[[#This Row],[Male Ballots]]/Table1[[#This Row],[Male Voters]]</f>
        <v>0.60394961903280986</v>
      </c>
      <c r="AA6430" s="64">
        <f>Table1[[#This Row],[Total Ballots]]/Table1[[#This Row],[Total Voters]]</f>
        <v>0.62092222986923606</v>
      </c>
    </row>
    <row r="6431" spans="1:27" x14ac:dyDescent="0.35">
      <c r="A6431" s="8" t="s">
        <v>58</v>
      </c>
      <c r="B6431" s="17">
        <v>2008</v>
      </c>
      <c r="C6431" s="17" t="s">
        <v>82</v>
      </c>
      <c r="D6431" s="17" t="s">
        <v>69</v>
      </c>
      <c r="E6431" s="35" t="s">
        <v>74</v>
      </c>
      <c r="F6431" s="35" t="s">
        <v>78</v>
      </c>
      <c r="G6431" s="51" t="s">
        <v>64</v>
      </c>
      <c r="H6431" s="10">
        <v>14736</v>
      </c>
      <c r="I6431" s="10">
        <v>15267</v>
      </c>
      <c r="J6431" s="53">
        <v>30003</v>
      </c>
      <c r="K6431" s="55">
        <v>7932</v>
      </c>
      <c r="L6431" s="57">
        <v>6750</v>
      </c>
      <c r="M6431" s="57">
        <v>1</v>
      </c>
      <c r="N6431" s="59">
        <v>14683</v>
      </c>
      <c r="O6431" s="61">
        <v>5664</v>
      </c>
      <c r="P6431" s="10">
        <v>4753</v>
      </c>
      <c r="Q6431" s="10"/>
      <c r="R6431" s="11">
        <v>10417</v>
      </c>
      <c r="S6431" s="24">
        <f>Table1[[#This Row],[Female Voters]]/Table1[[#This Row],[Female Population]]</f>
        <v>0.53827361563517917</v>
      </c>
      <c r="T6431" s="24">
        <f>Table1[[#This Row],[Male Voters]]/Table1[[#This Row],[Male Population]]</f>
        <v>0.44213008449597169</v>
      </c>
      <c r="U6431" s="24">
        <f>Table1[[#This Row],[Total Voters]]/Table1[[#This Row],[Total Population]]</f>
        <v>0.48938439489384394</v>
      </c>
      <c r="V6431" s="24">
        <f>Table1[[#This Row],[Female Ballots]]/Table1[[#This Row],[Female Population]]</f>
        <v>0.38436482084690554</v>
      </c>
      <c r="W6431" s="24">
        <f>Table1[[#This Row],[Male Ballots]]/Table1[[#This Row],[Male Population]]</f>
        <v>0.31132508023842276</v>
      </c>
      <c r="X6431" s="24">
        <f>Table1[[#This Row],[Total Ballots]]/Table1[[#This Row],[Total Population]]</f>
        <v>0.34719861347198616</v>
      </c>
      <c r="Y6431" s="24">
        <f>Table1[[#This Row],[Female Ballots]]/Table1[[#This Row],[Female Voters]]</f>
        <v>0.71406959152798788</v>
      </c>
      <c r="Z6431" s="24">
        <f>Table1[[#This Row],[Male Ballots]]/Table1[[#This Row],[Male Voters]]</f>
        <v>0.70414814814814819</v>
      </c>
      <c r="AA6431" s="64">
        <f>Table1[[#This Row],[Total Ballots]]/Table1[[#This Row],[Total Voters]]</f>
        <v>0.70945991963495203</v>
      </c>
    </row>
    <row r="6432" spans="1:27" x14ac:dyDescent="0.35">
      <c r="A6432" s="8" t="s">
        <v>58</v>
      </c>
      <c r="B6432" s="17">
        <v>2008</v>
      </c>
      <c r="C6432" s="17" t="s">
        <v>82</v>
      </c>
      <c r="D6432" s="17" t="s">
        <v>69</v>
      </c>
      <c r="E6432" s="35" t="s">
        <v>74</v>
      </c>
      <c r="F6432" s="35" t="s">
        <v>78</v>
      </c>
      <c r="G6432" s="51" t="s">
        <v>65</v>
      </c>
      <c r="H6432" s="10">
        <v>15074</v>
      </c>
      <c r="I6432" s="10">
        <v>15269</v>
      </c>
      <c r="J6432" s="53">
        <v>30343</v>
      </c>
      <c r="K6432" s="55">
        <v>10155</v>
      </c>
      <c r="L6432" s="57">
        <v>8931</v>
      </c>
      <c r="M6432" s="57">
        <v>6</v>
      </c>
      <c r="N6432" s="59">
        <v>19092</v>
      </c>
      <c r="O6432" s="61">
        <v>8319</v>
      </c>
      <c r="P6432" s="10">
        <v>7188</v>
      </c>
      <c r="Q6432" s="10">
        <v>2</v>
      </c>
      <c r="R6432" s="11">
        <v>15509</v>
      </c>
      <c r="S6432" s="24">
        <f>Table1[[#This Row],[Female Voters]]/Table1[[#This Row],[Female Population]]</f>
        <v>0.67367652912299325</v>
      </c>
      <c r="T6432" s="24">
        <f>Table1[[#This Row],[Male Voters]]/Table1[[#This Row],[Male Population]]</f>
        <v>0.58491060318291965</v>
      </c>
      <c r="U6432" s="24">
        <f>Table1[[#This Row],[Total Voters]]/Table1[[#This Row],[Total Population]]</f>
        <v>0.62920607718419408</v>
      </c>
      <c r="V6432" s="24">
        <f>Table1[[#This Row],[Female Ballots]]/Table1[[#This Row],[Female Population]]</f>
        <v>0.55187740480297198</v>
      </c>
      <c r="W6432" s="24">
        <f>Table1[[#This Row],[Male Ballots]]/Table1[[#This Row],[Male Population]]</f>
        <v>0.47075774444953827</v>
      </c>
      <c r="X6432" s="24">
        <f>Table1[[#This Row],[Total Ballots]]/Table1[[#This Row],[Total Population]]</f>
        <v>0.51112282898856409</v>
      </c>
      <c r="Y6432" s="24">
        <f>Table1[[#This Row],[Female Ballots]]/Table1[[#This Row],[Female Voters]]</f>
        <v>0.81920236336779917</v>
      </c>
      <c r="Z6432" s="24">
        <f>Table1[[#This Row],[Male Ballots]]/Table1[[#This Row],[Male Voters]]</f>
        <v>0.80483708431306689</v>
      </c>
      <c r="AA6432" s="64">
        <f>Table1[[#This Row],[Total Ballots]]/Table1[[#This Row],[Total Voters]]</f>
        <v>0.81232977163209719</v>
      </c>
    </row>
    <row r="6433" spans="1:27" x14ac:dyDescent="0.35">
      <c r="A6433" s="8" t="s">
        <v>58</v>
      </c>
      <c r="B6433" s="17">
        <v>2008</v>
      </c>
      <c r="C6433" s="17" t="s">
        <v>82</v>
      </c>
      <c r="D6433" s="17" t="s">
        <v>69</v>
      </c>
      <c r="E6433" s="35" t="s">
        <v>74</v>
      </c>
      <c r="F6433" s="35" t="s">
        <v>78</v>
      </c>
      <c r="G6433" s="51" t="s">
        <v>66</v>
      </c>
      <c r="H6433" s="10">
        <v>11922</v>
      </c>
      <c r="I6433" s="10">
        <v>11563</v>
      </c>
      <c r="J6433" s="53">
        <v>23485</v>
      </c>
      <c r="K6433" s="55">
        <v>9417</v>
      </c>
      <c r="L6433" s="57">
        <v>8480</v>
      </c>
      <c r="M6433" s="57">
        <v>4</v>
      </c>
      <c r="N6433" s="59">
        <v>17901</v>
      </c>
      <c r="O6433" s="61">
        <v>8464</v>
      </c>
      <c r="P6433" s="10">
        <v>7598</v>
      </c>
      <c r="Q6433" s="10">
        <v>1</v>
      </c>
      <c r="R6433" s="11">
        <v>16063</v>
      </c>
      <c r="S6433" s="24">
        <f>Table1[[#This Row],[Female Voters]]/Table1[[#This Row],[Female Population]]</f>
        <v>0.78988424760946152</v>
      </c>
      <c r="T6433" s="24">
        <f>Table1[[#This Row],[Male Voters]]/Table1[[#This Row],[Male Population]]</f>
        <v>0.73337369194845625</v>
      </c>
      <c r="U6433" s="24">
        <f>Table1[[#This Row],[Total Voters]]/Table1[[#This Row],[Total Population]]</f>
        <v>0.76223121141153927</v>
      </c>
      <c r="V6433" s="24">
        <f>Table1[[#This Row],[Female Ballots]]/Table1[[#This Row],[Female Population]]</f>
        <v>0.7099479953028015</v>
      </c>
      <c r="W6433" s="24">
        <f>Table1[[#This Row],[Male Ballots]]/Table1[[#This Row],[Male Population]]</f>
        <v>0.65709590936608142</v>
      </c>
      <c r="X6433" s="24">
        <f>Table1[[#This Row],[Total Ballots]]/Table1[[#This Row],[Total Population]]</f>
        <v>0.68396849052586761</v>
      </c>
      <c r="Y6433" s="24">
        <f>Table1[[#This Row],[Female Ballots]]/Table1[[#This Row],[Female Voters]]</f>
        <v>0.89880004247637246</v>
      </c>
      <c r="Z6433" s="24">
        <f>Table1[[#This Row],[Male Ballots]]/Table1[[#This Row],[Male Voters]]</f>
        <v>0.89599056603773586</v>
      </c>
      <c r="AA6433" s="64">
        <f>Table1[[#This Row],[Total Ballots]]/Table1[[#This Row],[Total Voters]]</f>
        <v>0.89732417183397573</v>
      </c>
    </row>
    <row r="6434" spans="1:27" x14ac:dyDescent="0.35">
      <c r="A6434" s="8" t="s">
        <v>58</v>
      </c>
      <c r="B6434" s="17">
        <v>2008</v>
      </c>
      <c r="C6434" s="17" t="s">
        <v>82</v>
      </c>
      <c r="D6434" s="17" t="s">
        <v>69</v>
      </c>
      <c r="E6434" s="35" t="s">
        <v>74</v>
      </c>
      <c r="F6434" s="35" t="s">
        <v>78</v>
      </c>
      <c r="G6434" s="51" t="s">
        <v>67</v>
      </c>
      <c r="H6434" s="10">
        <v>14880</v>
      </c>
      <c r="I6434" s="10">
        <v>11817</v>
      </c>
      <c r="J6434" s="53">
        <v>26697</v>
      </c>
      <c r="K6434" s="55">
        <v>11733</v>
      </c>
      <c r="L6434" s="57">
        <v>9357</v>
      </c>
      <c r="M6434" s="57">
        <v>1</v>
      </c>
      <c r="N6434" s="59">
        <v>21091</v>
      </c>
      <c r="O6434" s="61">
        <v>10636</v>
      </c>
      <c r="P6434" s="10">
        <v>8714</v>
      </c>
      <c r="Q6434" s="10">
        <v>1</v>
      </c>
      <c r="R6434" s="11">
        <v>19351</v>
      </c>
      <c r="S6434" s="24">
        <f>Table1[[#This Row],[Female Voters]]/Table1[[#This Row],[Female Population]]</f>
        <v>0.78850806451612898</v>
      </c>
      <c r="T6434" s="24">
        <f>Table1[[#This Row],[Male Voters]]/Table1[[#This Row],[Male Population]]</f>
        <v>0.7918253363797918</v>
      </c>
      <c r="U6434" s="24">
        <f>Table1[[#This Row],[Total Voters]]/Table1[[#This Row],[Total Population]]</f>
        <v>0.79001385923512002</v>
      </c>
      <c r="V6434" s="24">
        <f>Table1[[#This Row],[Female Ballots]]/Table1[[#This Row],[Female Population]]</f>
        <v>0.71478494623655919</v>
      </c>
      <c r="W6434" s="24">
        <f>Table1[[#This Row],[Male Ballots]]/Table1[[#This Row],[Male Population]]</f>
        <v>0.73741220275873742</v>
      </c>
      <c r="X6434" s="24">
        <f>Table1[[#This Row],[Total Ballots]]/Table1[[#This Row],[Total Population]]</f>
        <v>0.72483799677866423</v>
      </c>
      <c r="Y6434" s="24">
        <f>Table1[[#This Row],[Female Ballots]]/Table1[[#This Row],[Female Voters]]</f>
        <v>0.90650302565413787</v>
      </c>
      <c r="Z6434" s="24">
        <f>Table1[[#This Row],[Male Ballots]]/Table1[[#This Row],[Male Voters]]</f>
        <v>0.9312813936090627</v>
      </c>
      <c r="AA6434" s="64">
        <f>Table1[[#This Row],[Total Ballots]]/Table1[[#This Row],[Total Voters]]</f>
        <v>0.91750035560191556</v>
      </c>
    </row>
    <row r="6435" spans="1:27" x14ac:dyDescent="0.35">
      <c r="A6435" s="8" t="s">
        <v>68</v>
      </c>
      <c r="B6435" s="17">
        <v>2008</v>
      </c>
      <c r="C6435" s="17" t="s">
        <v>82</v>
      </c>
      <c r="D6435" s="17"/>
      <c r="E6435" s="35" t="e">
        <v>#N/A</v>
      </c>
      <c r="F6435" s="35" t="s">
        <v>77</v>
      </c>
      <c r="G6435" s="51" t="s">
        <v>79</v>
      </c>
      <c r="H6435" s="10">
        <v>2540688.4</v>
      </c>
      <c r="I6435" s="10">
        <v>2490189.13</v>
      </c>
      <c r="J6435" s="53">
        <v>5030877.5200000005</v>
      </c>
      <c r="K6435" s="55">
        <v>1909638</v>
      </c>
      <c r="L6435" s="57">
        <v>1700364</v>
      </c>
      <c r="M6435" s="57">
        <v>13039</v>
      </c>
      <c r="N6435" s="59">
        <v>3623041</v>
      </c>
      <c r="O6435" s="61">
        <v>1575354</v>
      </c>
      <c r="P6435" s="10">
        <v>1370837</v>
      </c>
      <c r="Q6435" s="10">
        <v>8774</v>
      </c>
      <c r="R6435" s="11">
        <v>2954965</v>
      </c>
      <c r="S6435" s="24">
        <f>Table1[[#This Row],[Female Voters]]/Table1[[#This Row],[Female Population]]</f>
        <v>0.75162227686008254</v>
      </c>
      <c r="T6435" s="24">
        <f>Table1[[#This Row],[Male Voters]]/Table1[[#This Row],[Male Population]]</f>
        <v>0.68282524388017074</v>
      </c>
      <c r="U6435" s="24">
        <f>Table1[[#This Row],[Total Voters]]/Table1[[#This Row],[Total Population]]</f>
        <v>0.72016084382829493</v>
      </c>
      <c r="V6435" s="24">
        <f>Table1[[#This Row],[Female Ballots]]/Table1[[#This Row],[Female Population]]</f>
        <v>0.62005006202256052</v>
      </c>
      <c r="W6435" s="24">
        <f>Table1[[#This Row],[Male Ballots]]/Table1[[#This Row],[Male Population]]</f>
        <v>0.55049513448000642</v>
      </c>
      <c r="X6435" s="24">
        <f>Table1[[#This Row],[Total Ballots]]/Table1[[#This Row],[Total Population]]</f>
        <v>0.58736572064270798</v>
      </c>
      <c r="Y6435" s="24">
        <f>Table1[[#This Row],[Female Ballots]]/Table1[[#This Row],[Female Voters]]</f>
        <v>0.82494902175176654</v>
      </c>
      <c r="Z6435" s="24">
        <f>Table1[[#This Row],[Male Ballots]]/Table1[[#This Row],[Male Voters]]</f>
        <v>0.80620208378911806</v>
      </c>
      <c r="AA6435" s="64">
        <f>Table1[[#This Row],[Total Ballots]]/Table1[[#This Row],[Total Voters]]</f>
        <v>0.81560352201368957</v>
      </c>
    </row>
    <row r="6436" spans="1:27" x14ac:dyDescent="0.35">
      <c r="A6436" s="8" t="s">
        <v>68</v>
      </c>
      <c r="B6436" s="17">
        <v>2008</v>
      </c>
      <c r="C6436" s="17" t="s">
        <v>82</v>
      </c>
      <c r="D6436" s="17"/>
      <c r="E6436" s="35" t="e">
        <v>#N/A</v>
      </c>
      <c r="F6436" s="35" t="s">
        <v>77</v>
      </c>
      <c r="G6436" s="51" t="s">
        <v>62</v>
      </c>
      <c r="H6436" s="10">
        <v>323100.06</v>
      </c>
      <c r="I6436" s="10">
        <v>339385.99</v>
      </c>
      <c r="J6436" s="53">
        <v>662486.03</v>
      </c>
      <c r="K6436" s="55">
        <v>191723</v>
      </c>
      <c r="L6436" s="57">
        <v>167131</v>
      </c>
      <c r="M6436" s="57">
        <v>3003</v>
      </c>
      <c r="N6436" s="59">
        <v>361857</v>
      </c>
      <c r="O6436" s="61">
        <v>112474</v>
      </c>
      <c r="P6436" s="10">
        <v>90111</v>
      </c>
      <c r="Q6436" s="10">
        <v>1528</v>
      </c>
      <c r="R6436" s="11">
        <v>204113</v>
      </c>
      <c r="S6436" s="24">
        <f>Table1[[#This Row],[Female Voters]]/Table1[[#This Row],[Female Population]]</f>
        <v>0.59338583843036119</v>
      </c>
      <c r="T6436" s="24">
        <f>Table1[[#This Row],[Male Voters]]/Table1[[#This Row],[Male Population]]</f>
        <v>0.4924510879190977</v>
      </c>
      <c r="U6436" s="24">
        <f>Table1[[#This Row],[Total Voters]]/Table1[[#This Row],[Total Population]]</f>
        <v>0.54621076311601613</v>
      </c>
      <c r="V6436" s="24">
        <f>Table1[[#This Row],[Female Ballots]]/Table1[[#This Row],[Female Population]]</f>
        <v>0.34810887995502077</v>
      </c>
      <c r="W6436" s="24">
        <f>Table1[[#This Row],[Male Ballots]]/Table1[[#This Row],[Male Population]]</f>
        <v>0.26551184390375099</v>
      </c>
      <c r="X6436" s="24">
        <f>Table1[[#This Row],[Total Ballots]]/Table1[[#This Row],[Total Population]]</f>
        <v>0.30810159121393094</v>
      </c>
      <c r="Y6436" s="24">
        <f>Table1[[#This Row],[Female Ballots]]/Table1[[#This Row],[Female Voters]]</f>
        <v>0.58664844593502086</v>
      </c>
      <c r="Z6436" s="24">
        <f>Table1[[#This Row],[Male Ballots]]/Table1[[#This Row],[Male Voters]]</f>
        <v>0.53916388940412008</v>
      </c>
      <c r="AA6436" s="64">
        <f>Table1[[#This Row],[Total Ballots]]/Table1[[#This Row],[Total Voters]]</f>
        <v>0.56407088988191467</v>
      </c>
    </row>
    <row r="6437" spans="1:27" x14ac:dyDescent="0.35">
      <c r="A6437" s="8" t="s">
        <v>68</v>
      </c>
      <c r="B6437" s="17">
        <v>2008</v>
      </c>
      <c r="C6437" s="17" t="s">
        <v>82</v>
      </c>
      <c r="D6437" s="17"/>
      <c r="E6437" s="35" t="e">
        <v>#N/A</v>
      </c>
      <c r="F6437" s="35" t="s">
        <v>77</v>
      </c>
      <c r="G6437" s="51" t="s">
        <v>63</v>
      </c>
      <c r="H6437" s="10">
        <v>441328.11</v>
      </c>
      <c r="I6437" s="10">
        <v>461646.99</v>
      </c>
      <c r="J6437" s="53">
        <v>902975.11</v>
      </c>
      <c r="K6437" s="55">
        <v>295990</v>
      </c>
      <c r="L6437" s="57">
        <v>258116</v>
      </c>
      <c r="M6437" s="57">
        <v>2892</v>
      </c>
      <c r="N6437" s="59">
        <v>556998</v>
      </c>
      <c r="O6437" s="61">
        <v>213561</v>
      </c>
      <c r="P6437" s="10">
        <v>176292</v>
      </c>
      <c r="Q6437" s="10">
        <v>1924</v>
      </c>
      <c r="R6437" s="11">
        <v>391777</v>
      </c>
      <c r="S6437" s="24">
        <f>Table1[[#This Row],[Female Voters]]/Table1[[#This Row],[Female Population]]</f>
        <v>0.67068014317057667</v>
      </c>
      <c r="T6437" s="24">
        <f>Table1[[#This Row],[Male Voters]]/Table1[[#This Row],[Male Population]]</f>
        <v>0.5591198590940667</v>
      </c>
      <c r="U6437" s="24">
        <f>Table1[[#This Row],[Total Voters]]/Table1[[#This Row],[Total Population]]</f>
        <v>0.61684756737093227</v>
      </c>
      <c r="V6437" s="24">
        <f>Table1[[#This Row],[Female Ballots]]/Table1[[#This Row],[Female Population]]</f>
        <v>0.48390527401483674</v>
      </c>
      <c r="W6437" s="24">
        <f>Table1[[#This Row],[Male Ballots]]/Table1[[#This Row],[Male Population]]</f>
        <v>0.38187620372007625</v>
      </c>
      <c r="X6437" s="24">
        <f>Table1[[#This Row],[Total Ballots]]/Table1[[#This Row],[Total Population]]</f>
        <v>0.43387353168571835</v>
      </c>
      <c r="Y6437" s="24">
        <f>Table1[[#This Row],[Female Ballots]]/Table1[[#This Row],[Female Voters]]</f>
        <v>0.72151424034595768</v>
      </c>
      <c r="Z6437" s="24">
        <f>Table1[[#This Row],[Male Ballots]]/Table1[[#This Row],[Male Voters]]</f>
        <v>0.68299524244913135</v>
      </c>
      <c r="AA6437" s="64">
        <f>Table1[[#This Row],[Total Ballots]]/Table1[[#This Row],[Total Voters]]</f>
        <v>0.70337236399412562</v>
      </c>
    </row>
    <row r="6438" spans="1:27" x14ac:dyDescent="0.35">
      <c r="A6438" s="8" t="s">
        <v>68</v>
      </c>
      <c r="B6438" s="17">
        <v>2008</v>
      </c>
      <c r="C6438" s="17" t="s">
        <v>82</v>
      </c>
      <c r="D6438" s="17"/>
      <c r="E6438" s="35" t="e">
        <v>#N/A</v>
      </c>
      <c r="F6438" s="35" t="s">
        <v>77</v>
      </c>
      <c r="G6438" s="51" t="s">
        <v>64</v>
      </c>
      <c r="H6438" s="10">
        <v>457165.26</v>
      </c>
      <c r="I6438" s="10">
        <v>474299.24</v>
      </c>
      <c r="J6438" s="53">
        <v>931464.5</v>
      </c>
      <c r="K6438" s="55">
        <v>324409</v>
      </c>
      <c r="L6438" s="57">
        <v>296488</v>
      </c>
      <c r="M6438" s="57">
        <v>2280</v>
      </c>
      <c r="N6438" s="59">
        <v>623177</v>
      </c>
      <c r="O6438" s="61">
        <v>258301</v>
      </c>
      <c r="P6438" s="10">
        <v>228847</v>
      </c>
      <c r="Q6438" s="10">
        <v>1608</v>
      </c>
      <c r="R6438" s="11">
        <v>488756</v>
      </c>
      <c r="S6438" s="24">
        <f>Table1[[#This Row],[Female Voters]]/Table1[[#This Row],[Female Population]]</f>
        <v>0.7096099121792413</v>
      </c>
      <c r="T6438" s="24">
        <f>Table1[[#This Row],[Male Voters]]/Table1[[#This Row],[Male Population]]</f>
        <v>0.62510747434467739</v>
      </c>
      <c r="U6438" s="24">
        <f>Table1[[#This Row],[Total Voters]]/Table1[[#This Row],[Total Population]]</f>
        <v>0.66902925446970873</v>
      </c>
      <c r="V6438" s="24">
        <f>Table1[[#This Row],[Female Ballots]]/Table1[[#This Row],[Female Population]]</f>
        <v>0.56500574868702835</v>
      </c>
      <c r="W6438" s="24">
        <f>Table1[[#This Row],[Male Ballots]]/Table1[[#This Row],[Male Population]]</f>
        <v>0.48249497511317962</v>
      </c>
      <c r="X6438" s="24">
        <f>Table1[[#This Row],[Total Ballots]]/Table1[[#This Row],[Total Population]]</f>
        <v>0.52471779654511796</v>
      </c>
      <c r="Y6438" s="24">
        <f>Table1[[#This Row],[Female Ballots]]/Table1[[#This Row],[Female Voters]]</f>
        <v>0.79622020350853395</v>
      </c>
      <c r="Z6438" s="24">
        <f>Table1[[#This Row],[Male Ballots]]/Table1[[#This Row],[Male Voters]]</f>
        <v>0.77185923207684626</v>
      </c>
      <c r="AA6438" s="64">
        <f>Table1[[#This Row],[Total Ballots]]/Table1[[#This Row],[Total Voters]]</f>
        <v>0.78429723818433605</v>
      </c>
    </row>
    <row r="6439" spans="1:27" x14ac:dyDescent="0.35">
      <c r="A6439" s="8" t="s">
        <v>68</v>
      </c>
      <c r="B6439" s="17">
        <v>2008</v>
      </c>
      <c r="C6439" s="17" t="s">
        <v>82</v>
      </c>
      <c r="D6439" s="17"/>
      <c r="E6439" s="35" t="e">
        <v>#N/A</v>
      </c>
      <c r="F6439" s="35" t="s">
        <v>77</v>
      </c>
      <c r="G6439" s="51" t="s">
        <v>65</v>
      </c>
      <c r="H6439" s="10">
        <v>496328.32</v>
      </c>
      <c r="I6439" s="10">
        <v>493161.32</v>
      </c>
      <c r="J6439" s="53">
        <v>989489.64</v>
      </c>
      <c r="K6439" s="55">
        <v>393884</v>
      </c>
      <c r="L6439" s="57">
        <v>360723</v>
      </c>
      <c r="M6439" s="57">
        <v>2039</v>
      </c>
      <c r="N6439" s="59">
        <v>756646</v>
      </c>
      <c r="O6439" s="61">
        <v>339343</v>
      </c>
      <c r="P6439" s="10">
        <v>302778</v>
      </c>
      <c r="Q6439" s="10">
        <v>1501</v>
      </c>
      <c r="R6439" s="11">
        <v>643622</v>
      </c>
      <c r="S6439" s="24">
        <f>Table1[[#This Row],[Female Voters]]/Table1[[#This Row],[Female Population]]</f>
        <v>0.79359565861565184</v>
      </c>
      <c r="T6439" s="24">
        <f>Table1[[#This Row],[Male Voters]]/Table1[[#This Row],[Male Population]]</f>
        <v>0.73145030920105414</v>
      </c>
      <c r="U6439" s="24">
        <f>Table1[[#This Row],[Total Voters]]/Table1[[#This Row],[Total Population]]</f>
        <v>0.76468309461026795</v>
      </c>
      <c r="V6439" s="24">
        <f>Table1[[#This Row],[Female Ballots]]/Table1[[#This Row],[Female Population]]</f>
        <v>0.68370670446530235</v>
      </c>
      <c r="W6439" s="24">
        <f>Table1[[#This Row],[Male Ballots]]/Table1[[#This Row],[Male Population]]</f>
        <v>0.61395325975686821</v>
      </c>
      <c r="X6439" s="24">
        <f>Table1[[#This Row],[Total Ballots]]/Table1[[#This Row],[Total Population]]</f>
        <v>0.65045855356302673</v>
      </c>
      <c r="Y6439" s="24">
        <f>Table1[[#This Row],[Female Ballots]]/Table1[[#This Row],[Female Voters]]</f>
        <v>0.86153029826040151</v>
      </c>
      <c r="Z6439" s="24">
        <f>Table1[[#This Row],[Male Ballots]]/Table1[[#This Row],[Male Voters]]</f>
        <v>0.83936427674420544</v>
      </c>
      <c r="AA6439" s="64">
        <f>Table1[[#This Row],[Total Ballots]]/Table1[[#This Row],[Total Voters]]</f>
        <v>0.85062499504391753</v>
      </c>
    </row>
    <row r="6440" spans="1:27" x14ac:dyDescent="0.35">
      <c r="A6440" s="8" t="s">
        <v>68</v>
      </c>
      <c r="B6440" s="17">
        <v>2008</v>
      </c>
      <c r="C6440" s="17" t="s">
        <v>82</v>
      </c>
      <c r="D6440" s="17"/>
      <c r="E6440" s="35" t="e">
        <v>#N/A</v>
      </c>
      <c r="F6440" s="35" t="s">
        <v>77</v>
      </c>
      <c r="G6440" s="51" t="s">
        <v>66</v>
      </c>
      <c r="H6440" s="10">
        <v>391231.26</v>
      </c>
      <c r="I6440" s="10">
        <v>376982.26</v>
      </c>
      <c r="J6440" s="53">
        <v>768213.53</v>
      </c>
      <c r="K6440" s="55">
        <v>342320</v>
      </c>
      <c r="L6440" s="57">
        <v>315881</v>
      </c>
      <c r="M6440" s="57">
        <v>1467</v>
      </c>
      <c r="N6440" s="59">
        <v>659668</v>
      </c>
      <c r="O6440" s="61">
        <v>316277</v>
      </c>
      <c r="P6440" s="10">
        <v>287791</v>
      </c>
      <c r="Q6440" s="10">
        <v>1133</v>
      </c>
      <c r="R6440" s="11">
        <v>605201</v>
      </c>
      <c r="S6440" s="24">
        <f>Table1[[#This Row],[Female Voters]]/Table1[[#This Row],[Female Population]]</f>
        <v>0.87498120676757785</v>
      </c>
      <c r="T6440" s="24">
        <f>Table1[[#This Row],[Male Voters]]/Table1[[#This Row],[Male Population]]</f>
        <v>0.83792006552244658</v>
      </c>
      <c r="U6440" s="24">
        <f>Table1[[#This Row],[Total Voters]]/Table1[[#This Row],[Total Population]]</f>
        <v>0.85870395956186818</v>
      </c>
      <c r="V6440" s="24">
        <f>Table1[[#This Row],[Female Ballots]]/Table1[[#This Row],[Female Population]]</f>
        <v>0.80841444009356511</v>
      </c>
      <c r="W6440" s="24">
        <f>Table1[[#This Row],[Male Ballots]]/Table1[[#This Row],[Male Population]]</f>
        <v>0.76340727545110476</v>
      </c>
      <c r="X6440" s="24">
        <f>Table1[[#This Row],[Total Ballots]]/Table1[[#This Row],[Total Population]]</f>
        <v>0.78780309948459248</v>
      </c>
      <c r="Y6440" s="24">
        <f>Table1[[#This Row],[Female Ballots]]/Table1[[#This Row],[Female Voters]]</f>
        <v>0.92392206122925913</v>
      </c>
      <c r="Z6440" s="24">
        <f>Table1[[#This Row],[Male Ballots]]/Table1[[#This Row],[Male Voters]]</f>
        <v>0.91107410702131497</v>
      </c>
      <c r="AA6440" s="64">
        <f>Table1[[#This Row],[Total Ballots]]/Table1[[#This Row],[Total Voters]]</f>
        <v>0.91743270857461634</v>
      </c>
    </row>
    <row r="6441" spans="1:27" x14ac:dyDescent="0.35">
      <c r="A6441" s="14" t="s">
        <v>68</v>
      </c>
      <c r="B6441" s="17">
        <v>2008</v>
      </c>
      <c r="C6441" s="17" t="s">
        <v>82</v>
      </c>
      <c r="D6441" s="18"/>
      <c r="E6441" s="36" t="e">
        <v>#N/A</v>
      </c>
      <c r="F6441" s="36" t="s">
        <v>77</v>
      </c>
      <c r="G6441" s="52" t="s">
        <v>67</v>
      </c>
      <c r="H6441" s="15">
        <v>431535.39</v>
      </c>
      <c r="I6441" s="15">
        <v>344713.32999999996</v>
      </c>
      <c r="J6441" s="54">
        <v>776248.71</v>
      </c>
      <c r="K6441" s="56">
        <v>361312</v>
      </c>
      <c r="L6441" s="58">
        <v>302025</v>
      </c>
      <c r="M6441" s="58">
        <v>1358</v>
      </c>
      <c r="N6441" s="60">
        <v>664695</v>
      </c>
      <c r="O6441" s="62">
        <v>335398</v>
      </c>
      <c r="P6441" s="15">
        <v>285018</v>
      </c>
      <c r="Q6441" s="15">
        <v>1080</v>
      </c>
      <c r="R6441" s="28">
        <v>621496</v>
      </c>
      <c r="S6441" s="63">
        <f>Table1[[#This Row],[Female Voters]]/Table1[[#This Row],[Female Population]]</f>
        <v>0.8372708435338293</v>
      </c>
      <c r="T6441" s="63">
        <f>Table1[[#This Row],[Male Voters]]/Table1[[#This Row],[Male Population]]</f>
        <v>0.87616281041409116</v>
      </c>
      <c r="U6441" s="63">
        <f>Table1[[#This Row],[Total Voters]]/Table1[[#This Row],[Total Population]]</f>
        <v>0.85629127808792116</v>
      </c>
      <c r="V6441" s="63">
        <f>Table1[[#This Row],[Female Ballots]]/Table1[[#This Row],[Female Population]]</f>
        <v>0.77722014873449885</v>
      </c>
      <c r="W6441" s="63">
        <f>Table1[[#This Row],[Male Ballots]]/Table1[[#This Row],[Male Population]]</f>
        <v>0.82682616306134737</v>
      </c>
      <c r="X6441" s="63">
        <f>Table1[[#This Row],[Total Ballots]]/Table1[[#This Row],[Total Population]]</f>
        <v>0.80064029993685915</v>
      </c>
      <c r="Y6441" s="63">
        <f>Table1[[#This Row],[Female Ballots]]/Table1[[#This Row],[Female Voters]]</f>
        <v>0.92827805331680102</v>
      </c>
      <c r="Z6441" s="63">
        <f>Table1[[#This Row],[Male Ballots]]/Table1[[#This Row],[Male Voters]]</f>
        <v>0.94369009187981123</v>
      </c>
      <c r="AA6441" s="65">
        <f>Table1[[#This Row],[Total Ballots]]/Table1[[#This Row],[Total Voters]]</f>
        <v>0.93500928997510135</v>
      </c>
    </row>
    <row r="6442" spans="1:27" x14ac:dyDescent="0.35">
      <c r="A6442" s="8" t="s">
        <v>59</v>
      </c>
      <c r="B6442" s="16">
        <v>2007</v>
      </c>
      <c r="C6442" s="17" t="s">
        <v>82</v>
      </c>
      <c r="D6442" s="16"/>
      <c r="E6442" s="34" t="s">
        <v>73</v>
      </c>
      <c r="F6442" s="34" t="s">
        <v>78</v>
      </c>
      <c r="G6442" s="9" t="s">
        <v>79</v>
      </c>
      <c r="H6442" s="10">
        <v>5813.92</v>
      </c>
      <c r="I6442" s="10">
        <v>5951.96</v>
      </c>
      <c r="J6442" s="53">
        <v>11765.880000000001</v>
      </c>
      <c r="K6442" s="55">
        <v>3103</v>
      </c>
      <c r="L6442" s="57">
        <v>2713</v>
      </c>
      <c r="M6442" s="57"/>
      <c r="N6442" s="59">
        <v>5816</v>
      </c>
      <c r="O6442" s="61">
        <v>1724</v>
      </c>
      <c r="P6442" s="10">
        <v>1488</v>
      </c>
      <c r="Q6442" s="10"/>
      <c r="R6442" s="11">
        <v>3212</v>
      </c>
      <c r="S6442" s="24">
        <f>Table1[[#This Row],[Female Voters]]/Table1[[#This Row],[Female Population]]</f>
        <v>0.53371907422186748</v>
      </c>
      <c r="T6442" s="24">
        <f>Table1[[#This Row],[Male Voters]]/Table1[[#This Row],[Male Population]]</f>
        <v>0.4558162353241621</v>
      </c>
      <c r="U6442" s="24">
        <f>Table1[[#This Row],[Total Voters]]/Table1[[#This Row],[Total Population]]</f>
        <v>0.49431066779535399</v>
      </c>
      <c r="V6442" s="24">
        <f>Table1[[#This Row],[Female Ballots]]/Table1[[#This Row],[Female Population]]</f>
        <v>0.29652970801111816</v>
      </c>
      <c r="W6442" s="24">
        <f>Table1[[#This Row],[Male Ballots]]/Table1[[#This Row],[Male Population]]</f>
        <v>0.25000168011881801</v>
      </c>
      <c r="X6442" s="24">
        <f>Table1[[#This Row],[Total Ballots]]/Table1[[#This Row],[Total Population]]</f>
        <v>0.27299275532301875</v>
      </c>
      <c r="Y6442" s="24">
        <f>Table1[[#This Row],[Female Ballots]]/Table1[[#This Row],[Female Voters]]</f>
        <v>0.55559136319690627</v>
      </c>
      <c r="Z6442" s="24">
        <f>Table1[[#This Row],[Male Ballots]]/Table1[[#This Row],[Male Voters]]</f>
        <v>0.54847032805012896</v>
      </c>
      <c r="AA6442" s="24">
        <f>Table1[[#This Row],[Total Ballots]]/Table1[[#This Row],[Total Voters]]</f>
        <v>0.55226960110041268</v>
      </c>
    </row>
    <row r="6443" spans="1:27" x14ac:dyDescent="0.35">
      <c r="A6443" s="8" t="s">
        <v>59</v>
      </c>
      <c r="B6443" s="16">
        <v>2007</v>
      </c>
      <c r="C6443" s="17" t="s">
        <v>82</v>
      </c>
      <c r="D6443" s="16"/>
      <c r="E6443" s="34" t="s">
        <v>73</v>
      </c>
      <c r="F6443" s="34" t="s">
        <v>78</v>
      </c>
      <c r="G6443" s="9" t="s">
        <v>62</v>
      </c>
      <c r="H6443" s="10">
        <v>872.01</v>
      </c>
      <c r="I6443" s="10">
        <v>994.01</v>
      </c>
      <c r="J6443" s="53">
        <v>1866.02</v>
      </c>
      <c r="K6443" s="55">
        <v>269</v>
      </c>
      <c r="L6443" s="57">
        <v>235</v>
      </c>
      <c r="M6443" s="57"/>
      <c r="N6443" s="59">
        <v>504</v>
      </c>
      <c r="O6443" s="61">
        <v>45</v>
      </c>
      <c r="P6443" s="10">
        <v>34</v>
      </c>
      <c r="Q6443" s="10"/>
      <c r="R6443" s="11">
        <v>79</v>
      </c>
      <c r="S6443" s="24">
        <f>Table1[[#This Row],[Female Voters]]/Table1[[#This Row],[Female Population]]</f>
        <v>0.30848270088645774</v>
      </c>
      <c r="T6443" s="24">
        <f>Table1[[#This Row],[Male Voters]]/Table1[[#This Row],[Male Population]]</f>
        <v>0.23641613263448055</v>
      </c>
      <c r="U6443" s="24">
        <f>Table1[[#This Row],[Total Voters]]/Table1[[#This Row],[Total Population]]</f>
        <v>0.27009356812895896</v>
      </c>
      <c r="V6443" s="24">
        <f>Table1[[#This Row],[Female Ballots]]/Table1[[#This Row],[Female Population]]</f>
        <v>5.1604912787697389E-2</v>
      </c>
      <c r="W6443" s="24">
        <f>Table1[[#This Row],[Male Ballots]]/Table1[[#This Row],[Male Population]]</f>
        <v>3.4204887274775907E-2</v>
      </c>
      <c r="X6443" s="24">
        <f>Table1[[#This Row],[Total Ballots]]/Table1[[#This Row],[Total Population]]</f>
        <v>4.2336095004340789E-2</v>
      </c>
      <c r="Y6443" s="24">
        <f>Table1[[#This Row],[Female Ballots]]/Table1[[#This Row],[Female Voters]]</f>
        <v>0.16728624535315986</v>
      </c>
      <c r="Z6443" s="24">
        <f>Table1[[#This Row],[Male Ballots]]/Table1[[#This Row],[Male Voters]]</f>
        <v>0.14468085106382977</v>
      </c>
      <c r="AA6443" s="24">
        <f>Table1[[#This Row],[Total Ballots]]/Table1[[#This Row],[Total Voters]]</f>
        <v>0.15674603174603174</v>
      </c>
    </row>
    <row r="6444" spans="1:27" x14ac:dyDescent="0.35">
      <c r="A6444" s="8" t="s">
        <v>59</v>
      </c>
      <c r="B6444" s="16">
        <v>2007</v>
      </c>
      <c r="C6444" s="17" t="s">
        <v>82</v>
      </c>
      <c r="D6444" s="16"/>
      <c r="E6444" s="34" t="s">
        <v>73</v>
      </c>
      <c r="F6444" s="34" t="s">
        <v>78</v>
      </c>
      <c r="G6444" s="9" t="s">
        <v>63</v>
      </c>
      <c r="H6444" s="10">
        <v>1141.01</v>
      </c>
      <c r="I6444" s="10">
        <v>1172.02</v>
      </c>
      <c r="J6444" s="53">
        <v>2313.02</v>
      </c>
      <c r="K6444" s="55">
        <v>447</v>
      </c>
      <c r="L6444" s="57">
        <v>348</v>
      </c>
      <c r="M6444" s="57"/>
      <c r="N6444" s="59">
        <v>795</v>
      </c>
      <c r="O6444" s="61">
        <v>104</v>
      </c>
      <c r="P6444" s="10">
        <v>80</v>
      </c>
      <c r="Q6444" s="10"/>
      <c r="R6444" s="11">
        <v>184</v>
      </c>
      <c r="S6444" s="24">
        <f>Table1[[#This Row],[Female Voters]]/Table1[[#This Row],[Female Population]]</f>
        <v>0.39175817915706262</v>
      </c>
      <c r="T6444" s="24">
        <f>Table1[[#This Row],[Male Voters]]/Table1[[#This Row],[Male Population]]</f>
        <v>0.29692326069520997</v>
      </c>
      <c r="U6444" s="24">
        <f>Table1[[#This Row],[Total Voters]]/Table1[[#This Row],[Total Population]]</f>
        <v>0.34370649626894711</v>
      </c>
      <c r="V6444" s="24">
        <f>Table1[[#This Row],[Female Ballots]]/Table1[[#This Row],[Female Population]]</f>
        <v>9.1147316850860208E-2</v>
      </c>
      <c r="W6444" s="24">
        <f>Table1[[#This Row],[Male Ballots]]/Table1[[#This Row],[Male Population]]</f>
        <v>6.8258220849473555E-2</v>
      </c>
      <c r="X6444" s="24">
        <f>Table1[[#This Row],[Total Ballots]]/Table1[[#This Row],[Total Population]]</f>
        <v>7.9549679639605367E-2</v>
      </c>
      <c r="Y6444" s="24">
        <f>Table1[[#This Row],[Female Ballots]]/Table1[[#This Row],[Female Voters]]</f>
        <v>0.23266219239373601</v>
      </c>
      <c r="Z6444" s="24">
        <f>Table1[[#This Row],[Male Ballots]]/Table1[[#This Row],[Male Voters]]</f>
        <v>0.22988505747126436</v>
      </c>
      <c r="AA6444" s="24">
        <f>Table1[[#This Row],[Total Ballots]]/Table1[[#This Row],[Total Voters]]</f>
        <v>0.23144654088050315</v>
      </c>
    </row>
    <row r="6445" spans="1:27" x14ac:dyDescent="0.35">
      <c r="A6445" s="8" t="s">
        <v>59</v>
      </c>
      <c r="B6445" s="16">
        <v>2007</v>
      </c>
      <c r="C6445" s="17" t="s">
        <v>82</v>
      </c>
      <c r="D6445" s="16"/>
      <c r="E6445" s="34" t="s">
        <v>73</v>
      </c>
      <c r="F6445" s="34" t="s">
        <v>78</v>
      </c>
      <c r="G6445" s="9" t="s">
        <v>64</v>
      </c>
      <c r="H6445" s="10">
        <v>1054</v>
      </c>
      <c r="I6445" s="10">
        <v>1146</v>
      </c>
      <c r="J6445" s="53">
        <v>2200.0100000000002</v>
      </c>
      <c r="K6445" s="55">
        <v>450</v>
      </c>
      <c r="L6445" s="57">
        <v>382</v>
      </c>
      <c r="M6445" s="57"/>
      <c r="N6445" s="59">
        <v>832</v>
      </c>
      <c r="O6445" s="61">
        <v>217</v>
      </c>
      <c r="P6445" s="10">
        <v>164</v>
      </c>
      <c r="Q6445" s="10"/>
      <c r="R6445" s="11">
        <v>381</v>
      </c>
      <c r="S6445" s="24">
        <f>Table1[[#This Row],[Female Voters]]/Table1[[#This Row],[Female Population]]</f>
        <v>0.42694497153700189</v>
      </c>
      <c r="T6445" s="24">
        <f>Table1[[#This Row],[Male Voters]]/Table1[[#This Row],[Male Population]]</f>
        <v>0.33333333333333331</v>
      </c>
      <c r="U6445" s="24">
        <f>Table1[[#This Row],[Total Voters]]/Table1[[#This Row],[Total Population]]</f>
        <v>0.3781800991813673</v>
      </c>
      <c r="V6445" s="24">
        <f>Table1[[#This Row],[Female Ballots]]/Table1[[#This Row],[Female Population]]</f>
        <v>0.20588235294117646</v>
      </c>
      <c r="W6445" s="24">
        <f>Table1[[#This Row],[Male Ballots]]/Table1[[#This Row],[Male Population]]</f>
        <v>0.14310645724258289</v>
      </c>
      <c r="X6445" s="24">
        <f>Table1[[#This Row],[Total Ballots]]/Table1[[#This Row],[Total Population]]</f>
        <v>0.17318103099531365</v>
      </c>
      <c r="Y6445" s="24">
        <f>Table1[[#This Row],[Female Ballots]]/Table1[[#This Row],[Female Voters]]</f>
        <v>0.48222222222222222</v>
      </c>
      <c r="Z6445" s="24">
        <f>Table1[[#This Row],[Male Ballots]]/Table1[[#This Row],[Male Voters]]</f>
        <v>0.4293193717277487</v>
      </c>
      <c r="AA6445" s="24">
        <f>Table1[[#This Row],[Total Ballots]]/Table1[[#This Row],[Total Voters]]</f>
        <v>0.45793269230769229</v>
      </c>
    </row>
    <row r="6446" spans="1:27" x14ac:dyDescent="0.35">
      <c r="A6446" s="8" t="s">
        <v>59</v>
      </c>
      <c r="B6446" s="16">
        <v>2007</v>
      </c>
      <c r="C6446" s="17" t="s">
        <v>82</v>
      </c>
      <c r="D6446" s="16"/>
      <c r="E6446" s="34" t="s">
        <v>73</v>
      </c>
      <c r="F6446" s="34" t="s">
        <v>78</v>
      </c>
      <c r="G6446" s="9" t="s">
        <v>65</v>
      </c>
      <c r="H6446" s="10">
        <v>1030.98</v>
      </c>
      <c r="I6446" s="10">
        <v>1016.99</v>
      </c>
      <c r="J6446" s="53">
        <v>2047.97</v>
      </c>
      <c r="K6446" s="55">
        <v>627</v>
      </c>
      <c r="L6446" s="57">
        <v>552</v>
      </c>
      <c r="M6446" s="57"/>
      <c r="N6446" s="59">
        <v>1179</v>
      </c>
      <c r="O6446" s="61">
        <v>347</v>
      </c>
      <c r="P6446" s="10">
        <v>301</v>
      </c>
      <c r="Q6446" s="10"/>
      <c r="R6446" s="11">
        <v>648</v>
      </c>
      <c r="S6446" s="24">
        <f>Table1[[#This Row],[Female Voters]]/Table1[[#This Row],[Female Population]]</f>
        <v>0.60815922714310655</v>
      </c>
      <c r="T6446" s="24">
        <f>Table1[[#This Row],[Male Voters]]/Table1[[#This Row],[Male Population]]</f>
        <v>0.54277819840903052</v>
      </c>
      <c r="U6446" s="24">
        <f>Table1[[#This Row],[Total Voters]]/Table1[[#This Row],[Total Population]]</f>
        <v>0.57569202673867292</v>
      </c>
      <c r="V6446" s="24">
        <f>Table1[[#This Row],[Female Ballots]]/Table1[[#This Row],[Female Population]]</f>
        <v>0.33657296940774795</v>
      </c>
      <c r="W6446" s="24">
        <f>Table1[[#This Row],[Male Ballots]]/Table1[[#This Row],[Male Population]]</f>
        <v>0.29597144514695328</v>
      </c>
      <c r="X6446" s="24">
        <f>Table1[[#This Row],[Total Ballots]]/Table1[[#This Row],[Total Population]]</f>
        <v>0.31641088492507213</v>
      </c>
      <c r="Y6446" s="24">
        <f>Table1[[#This Row],[Female Ballots]]/Table1[[#This Row],[Female Voters]]</f>
        <v>0.5534290271132376</v>
      </c>
      <c r="Z6446" s="24">
        <f>Table1[[#This Row],[Male Ballots]]/Table1[[#This Row],[Male Voters]]</f>
        <v>0.54528985507246375</v>
      </c>
      <c r="AA6446" s="24">
        <f>Table1[[#This Row],[Total Ballots]]/Table1[[#This Row],[Total Voters]]</f>
        <v>0.54961832061068705</v>
      </c>
    </row>
    <row r="6447" spans="1:27" x14ac:dyDescent="0.35">
      <c r="A6447" s="8" t="s">
        <v>59</v>
      </c>
      <c r="B6447" s="16">
        <v>2007</v>
      </c>
      <c r="C6447" s="17" t="s">
        <v>82</v>
      </c>
      <c r="D6447" s="16"/>
      <c r="E6447" s="34" t="s">
        <v>73</v>
      </c>
      <c r="F6447" s="34" t="s">
        <v>78</v>
      </c>
      <c r="G6447" s="9" t="s">
        <v>66</v>
      </c>
      <c r="H6447" s="10">
        <v>783.97</v>
      </c>
      <c r="I6447" s="10">
        <v>778.98</v>
      </c>
      <c r="J6447" s="53">
        <v>1562.95</v>
      </c>
      <c r="K6447" s="55">
        <v>561</v>
      </c>
      <c r="L6447" s="57">
        <v>546</v>
      </c>
      <c r="M6447" s="57"/>
      <c r="N6447" s="59">
        <v>1107</v>
      </c>
      <c r="O6447" s="61">
        <v>388</v>
      </c>
      <c r="P6447" s="10">
        <v>382</v>
      </c>
      <c r="Q6447" s="10"/>
      <c r="R6447" s="11">
        <v>770</v>
      </c>
      <c r="S6447" s="24">
        <f>Table1[[#This Row],[Female Voters]]/Table1[[#This Row],[Female Population]]</f>
        <v>0.71558860670688929</v>
      </c>
      <c r="T6447" s="24">
        <f>Table1[[#This Row],[Male Voters]]/Table1[[#This Row],[Male Population]]</f>
        <v>0.70091658322421624</v>
      </c>
      <c r="U6447" s="24">
        <f>Table1[[#This Row],[Total Voters]]/Table1[[#This Row],[Total Population]]</f>
        <v>0.70827601650724592</v>
      </c>
      <c r="V6447" s="24">
        <f>Table1[[#This Row],[Female Ballots]]/Table1[[#This Row],[Female Population]]</f>
        <v>0.49491689733025496</v>
      </c>
      <c r="W6447" s="24">
        <f>Table1[[#This Row],[Male Ballots]]/Table1[[#This Row],[Male Population]]</f>
        <v>0.49038486225577038</v>
      </c>
      <c r="X6447" s="24">
        <f>Table1[[#This Row],[Total Ballots]]/Table1[[#This Row],[Total Population]]</f>
        <v>0.49265811446303465</v>
      </c>
      <c r="Y6447" s="24">
        <f>Table1[[#This Row],[Female Ballots]]/Table1[[#This Row],[Female Voters]]</f>
        <v>0.69162210338680929</v>
      </c>
      <c r="Z6447" s="24">
        <f>Table1[[#This Row],[Male Ballots]]/Table1[[#This Row],[Male Voters]]</f>
        <v>0.69963369963369959</v>
      </c>
      <c r="AA6447" s="24">
        <f>Table1[[#This Row],[Total Ballots]]/Table1[[#This Row],[Total Voters]]</f>
        <v>0.69557362240289067</v>
      </c>
    </row>
    <row r="6448" spans="1:27" x14ac:dyDescent="0.35">
      <c r="A6448" s="8" t="s">
        <v>59</v>
      </c>
      <c r="B6448" s="16">
        <v>2007</v>
      </c>
      <c r="C6448" s="17" t="s">
        <v>82</v>
      </c>
      <c r="D6448" s="16"/>
      <c r="E6448" s="34" t="s">
        <v>73</v>
      </c>
      <c r="F6448" s="34" t="s">
        <v>78</v>
      </c>
      <c r="G6448" s="9" t="s">
        <v>67</v>
      </c>
      <c r="H6448" s="10">
        <v>931.95</v>
      </c>
      <c r="I6448" s="10">
        <v>843.96</v>
      </c>
      <c r="J6448" s="53">
        <v>1775.91</v>
      </c>
      <c r="K6448" s="55">
        <v>749</v>
      </c>
      <c r="L6448" s="57">
        <v>650</v>
      </c>
      <c r="M6448" s="57"/>
      <c r="N6448" s="59">
        <v>1399</v>
      </c>
      <c r="O6448" s="61">
        <v>623</v>
      </c>
      <c r="P6448" s="10">
        <v>527</v>
      </c>
      <c r="Q6448" s="10"/>
      <c r="R6448" s="11">
        <v>1150</v>
      </c>
      <c r="S6448" s="24">
        <f>Table1[[#This Row],[Female Voters]]/Table1[[#This Row],[Female Population]]</f>
        <v>0.80369118514941784</v>
      </c>
      <c r="T6448" s="24">
        <f>Table1[[#This Row],[Male Voters]]/Table1[[#This Row],[Male Population]]</f>
        <v>0.77017868145409729</v>
      </c>
      <c r="U6448" s="24">
        <f>Table1[[#This Row],[Total Voters]]/Table1[[#This Row],[Total Population]]</f>
        <v>0.78776514575626011</v>
      </c>
      <c r="V6448" s="24">
        <f>Table1[[#This Row],[Female Ballots]]/Table1[[#This Row],[Female Population]]</f>
        <v>0.66849079886259988</v>
      </c>
      <c r="W6448" s="24">
        <f>Table1[[#This Row],[Male Ballots]]/Table1[[#This Row],[Male Population]]</f>
        <v>0.62443717711739888</v>
      </c>
      <c r="X6448" s="24">
        <f>Table1[[#This Row],[Total Ballots]]/Table1[[#This Row],[Total Population]]</f>
        <v>0.6475553378268043</v>
      </c>
      <c r="Y6448" s="24">
        <f>Table1[[#This Row],[Female Ballots]]/Table1[[#This Row],[Female Voters]]</f>
        <v>0.83177570093457942</v>
      </c>
      <c r="Z6448" s="24">
        <f>Table1[[#This Row],[Male Ballots]]/Table1[[#This Row],[Male Voters]]</f>
        <v>0.8107692307692308</v>
      </c>
      <c r="AA6448" s="24">
        <f>Table1[[#This Row],[Total Ballots]]/Table1[[#This Row],[Total Voters]]</f>
        <v>0.82201572551822732</v>
      </c>
    </row>
    <row r="6449" spans="1:27" x14ac:dyDescent="0.35">
      <c r="A6449" s="8" t="s">
        <v>37</v>
      </c>
      <c r="B6449" s="16">
        <v>2007</v>
      </c>
      <c r="C6449" s="17" t="s">
        <v>82</v>
      </c>
      <c r="D6449" s="16"/>
      <c r="E6449" s="34" t="s">
        <v>74</v>
      </c>
      <c r="F6449" s="34" t="s">
        <v>78</v>
      </c>
      <c r="G6449" s="9" t="s">
        <v>79</v>
      </c>
      <c r="H6449" s="10">
        <v>8682</v>
      </c>
      <c r="I6449" s="10">
        <v>7827</v>
      </c>
      <c r="J6449" s="53">
        <v>16509</v>
      </c>
      <c r="K6449" s="55">
        <v>6363</v>
      </c>
      <c r="L6449" s="57">
        <v>5360</v>
      </c>
      <c r="M6449" s="57">
        <v>34</v>
      </c>
      <c r="N6449" s="59">
        <v>11757</v>
      </c>
      <c r="O6449" s="61">
        <v>3367</v>
      </c>
      <c r="P6449" s="10">
        <v>2887</v>
      </c>
      <c r="Q6449" s="10">
        <v>8</v>
      </c>
      <c r="R6449" s="11">
        <v>6262</v>
      </c>
      <c r="S6449" s="24">
        <f>Table1[[#This Row],[Female Voters]]/Table1[[#This Row],[Female Population]]</f>
        <v>0.73289564616447822</v>
      </c>
      <c r="T6449" s="24">
        <f>Table1[[#This Row],[Male Voters]]/Table1[[#This Row],[Male Population]]</f>
        <v>0.68480899450619648</v>
      </c>
      <c r="U6449" s="24">
        <f>Table1[[#This Row],[Total Voters]]/Table1[[#This Row],[Total Population]]</f>
        <v>0.71215700526985282</v>
      </c>
      <c r="V6449" s="24">
        <f>Table1[[#This Row],[Female Ballots]]/Table1[[#This Row],[Female Population]]</f>
        <v>0.38781386777240268</v>
      </c>
      <c r="W6449" s="24">
        <f>Table1[[#This Row],[Male Ballots]]/Table1[[#This Row],[Male Population]]</f>
        <v>0.36885141177973679</v>
      </c>
      <c r="X6449" s="24">
        <f>Table1[[#This Row],[Total Ballots]]/Table1[[#This Row],[Total Population]]</f>
        <v>0.37930825610273183</v>
      </c>
      <c r="Y6449" s="24">
        <f>Table1[[#This Row],[Female Ballots]]/Table1[[#This Row],[Female Voters]]</f>
        <v>0.52915291529152919</v>
      </c>
      <c r="Z6449" s="24">
        <f>Table1[[#This Row],[Male Ballots]]/Table1[[#This Row],[Male Voters]]</f>
        <v>0.5386194029850746</v>
      </c>
      <c r="AA6449" s="24">
        <f>Table1[[#This Row],[Total Ballots]]/Table1[[#This Row],[Total Voters]]</f>
        <v>0.53261886535680869</v>
      </c>
    </row>
    <row r="6450" spans="1:27" x14ac:dyDescent="0.35">
      <c r="A6450" s="8" t="s">
        <v>37</v>
      </c>
      <c r="B6450" s="16">
        <v>2007</v>
      </c>
      <c r="C6450" s="17" t="s">
        <v>82</v>
      </c>
      <c r="D6450" s="16"/>
      <c r="E6450" s="34" t="s">
        <v>74</v>
      </c>
      <c r="F6450" s="34" t="s">
        <v>78</v>
      </c>
      <c r="G6450" s="9" t="s">
        <v>62</v>
      </c>
      <c r="H6450" s="10">
        <v>931</v>
      </c>
      <c r="I6450" s="10">
        <v>888</v>
      </c>
      <c r="J6450" s="53">
        <v>1819</v>
      </c>
      <c r="K6450" s="55">
        <v>426</v>
      </c>
      <c r="L6450" s="57">
        <v>343</v>
      </c>
      <c r="M6450" s="57">
        <v>3</v>
      </c>
      <c r="N6450" s="59">
        <v>772</v>
      </c>
      <c r="O6450" s="61">
        <v>38</v>
      </c>
      <c r="P6450" s="10">
        <v>39</v>
      </c>
      <c r="Q6450" s="10">
        <v>1</v>
      </c>
      <c r="R6450" s="11">
        <v>78</v>
      </c>
      <c r="S6450" s="24">
        <f>Table1[[#This Row],[Female Voters]]/Table1[[#This Row],[Female Population]]</f>
        <v>0.45757250268528465</v>
      </c>
      <c r="T6450" s="24">
        <f>Table1[[#This Row],[Male Voters]]/Table1[[#This Row],[Male Population]]</f>
        <v>0.38626126126126126</v>
      </c>
      <c r="U6450" s="24">
        <f>Table1[[#This Row],[Total Voters]]/Table1[[#This Row],[Total Population]]</f>
        <v>0.42440901594282571</v>
      </c>
      <c r="V6450" s="24">
        <f>Table1[[#This Row],[Female Ballots]]/Table1[[#This Row],[Female Population]]</f>
        <v>4.0816326530612242E-2</v>
      </c>
      <c r="W6450" s="24">
        <f>Table1[[#This Row],[Male Ballots]]/Table1[[#This Row],[Male Population]]</f>
        <v>4.3918918918918921E-2</v>
      </c>
      <c r="X6450" s="24">
        <f>Table1[[#This Row],[Total Ballots]]/Table1[[#This Row],[Total Population]]</f>
        <v>4.2880703683342493E-2</v>
      </c>
      <c r="Y6450" s="24">
        <f>Table1[[#This Row],[Female Ballots]]/Table1[[#This Row],[Female Voters]]</f>
        <v>8.9201877934272297E-2</v>
      </c>
      <c r="Z6450" s="24">
        <f>Table1[[#This Row],[Male Ballots]]/Table1[[#This Row],[Male Voters]]</f>
        <v>0.11370262390670553</v>
      </c>
      <c r="AA6450" s="24">
        <f>Table1[[#This Row],[Total Ballots]]/Table1[[#This Row],[Total Voters]]</f>
        <v>0.10103626943005181</v>
      </c>
    </row>
    <row r="6451" spans="1:27" x14ac:dyDescent="0.35">
      <c r="A6451" s="8" t="s">
        <v>37</v>
      </c>
      <c r="B6451" s="16">
        <v>2007</v>
      </c>
      <c r="C6451" s="17" t="s">
        <v>82</v>
      </c>
      <c r="D6451" s="16"/>
      <c r="E6451" s="34" t="s">
        <v>74</v>
      </c>
      <c r="F6451" s="34" t="s">
        <v>78</v>
      </c>
      <c r="G6451" s="9" t="s">
        <v>63</v>
      </c>
      <c r="H6451" s="10">
        <v>1217</v>
      </c>
      <c r="I6451" s="10">
        <v>1110</v>
      </c>
      <c r="J6451" s="53">
        <v>2327</v>
      </c>
      <c r="K6451" s="55">
        <v>773</v>
      </c>
      <c r="L6451" s="57">
        <v>587</v>
      </c>
      <c r="M6451" s="57">
        <v>9</v>
      </c>
      <c r="N6451" s="59">
        <v>1369</v>
      </c>
      <c r="O6451" s="61">
        <v>140</v>
      </c>
      <c r="P6451" s="10">
        <v>106</v>
      </c>
      <c r="Q6451" s="10">
        <v>1</v>
      </c>
      <c r="R6451" s="11">
        <v>247</v>
      </c>
      <c r="S6451" s="24">
        <f>Table1[[#This Row],[Female Voters]]/Table1[[#This Row],[Female Population]]</f>
        <v>0.63516844700082165</v>
      </c>
      <c r="T6451" s="24">
        <f>Table1[[#This Row],[Male Voters]]/Table1[[#This Row],[Male Population]]</f>
        <v>0.52882882882882887</v>
      </c>
      <c r="U6451" s="24">
        <f>Table1[[#This Row],[Total Voters]]/Table1[[#This Row],[Total Population]]</f>
        <v>0.58831113021057158</v>
      </c>
      <c r="V6451" s="24">
        <f>Table1[[#This Row],[Female Ballots]]/Table1[[#This Row],[Female Population]]</f>
        <v>0.11503697617091208</v>
      </c>
      <c r="W6451" s="24">
        <f>Table1[[#This Row],[Male Ballots]]/Table1[[#This Row],[Male Population]]</f>
        <v>9.5495495495495492E-2</v>
      </c>
      <c r="X6451" s="24">
        <f>Table1[[#This Row],[Total Ballots]]/Table1[[#This Row],[Total Population]]</f>
        <v>0.10614525139664804</v>
      </c>
      <c r="Y6451" s="24">
        <f>Table1[[#This Row],[Female Ballots]]/Table1[[#This Row],[Female Voters]]</f>
        <v>0.18111254851228978</v>
      </c>
      <c r="Z6451" s="24">
        <f>Table1[[#This Row],[Male Ballots]]/Table1[[#This Row],[Male Voters]]</f>
        <v>0.18057921635434412</v>
      </c>
      <c r="AA6451" s="24">
        <f>Table1[[#This Row],[Total Ballots]]/Table1[[#This Row],[Total Voters]]</f>
        <v>0.18042366691015341</v>
      </c>
    </row>
    <row r="6452" spans="1:27" x14ac:dyDescent="0.35">
      <c r="A6452" s="8" t="s">
        <v>37</v>
      </c>
      <c r="B6452" s="16">
        <v>2007</v>
      </c>
      <c r="C6452" s="17" t="s">
        <v>82</v>
      </c>
      <c r="D6452" s="16"/>
      <c r="E6452" s="34" t="s">
        <v>74</v>
      </c>
      <c r="F6452" s="34" t="s">
        <v>78</v>
      </c>
      <c r="G6452" s="9" t="s">
        <v>64</v>
      </c>
      <c r="H6452" s="10">
        <v>1326</v>
      </c>
      <c r="I6452" s="10">
        <v>1250</v>
      </c>
      <c r="J6452" s="53">
        <v>2576</v>
      </c>
      <c r="K6452" s="55">
        <v>870</v>
      </c>
      <c r="L6452" s="57">
        <v>763</v>
      </c>
      <c r="M6452" s="57">
        <v>5</v>
      </c>
      <c r="N6452" s="59">
        <v>1638</v>
      </c>
      <c r="O6452" s="61">
        <v>264</v>
      </c>
      <c r="P6452" s="10">
        <v>240</v>
      </c>
      <c r="Q6452" s="10"/>
      <c r="R6452" s="11">
        <v>504</v>
      </c>
      <c r="S6452" s="24">
        <f>Table1[[#This Row],[Female Voters]]/Table1[[#This Row],[Female Population]]</f>
        <v>0.65610859728506787</v>
      </c>
      <c r="T6452" s="24">
        <f>Table1[[#This Row],[Male Voters]]/Table1[[#This Row],[Male Population]]</f>
        <v>0.61040000000000005</v>
      </c>
      <c r="U6452" s="24">
        <f>Table1[[#This Row],[Total Voters]]/Table1[[#This Row],[Total Population]]</f>
        <v>0.63586956521739135</v>
      </c>
      <c r="V6452" s="24">
        <f>Table1[[#This Row],[Female Ballots]]/Table1[[#This Row],[Female Population]]</f>
        <v>0.19909502262443438</v>
      </c>
      <c r="W6452" s="24">
        <f>Table1[[#This Row],[Male Ballots]]/Table1[[#This Row],[Male Population]]</f>
        <v>0.192</v>
      </c>
      <c r="X6452" s="24">
        <f>Table1[[#This Row],[Total Ballots]]/Table1[[#This Row],[Total Population]]</f>
        <v>0.19565217391304349</v>
      </c>
      <c r="Y6452" s="24">
        <f>Table1[[#This Row],[Female Ballots]]/Table1[[#This Row],[Female Voters]]</f>
        <v>0.30344827586206896</v>
      </c>
      <c r="Z6452" s="24">
        <f>Table1[[#This Row],[Male Ballots]]/Table1[[#This Row],[Male Voters]]</f>
        <v>0.31454783748361731</v>
      </c>
      <c r="AA6452" s="24">
        <f>Table1[[#This Row],[Total Ballots]]/Table1[[#This Row],[Total Voters]]</f>
        <v>0.30769230769230771</v>
      </c>
    </row>
    <row r="6453" spans="1:27" x14ac:dyDescent="0.35">
      <c r="A6453" s="8" t="s">
        <v>37</v>
      </c>
      <c r="B6453" s="16">
        <v>2007</v>
      </c>
      <c r="C6453" s="17" t="s">
        <v>82</v>
      </c>
      <c r="D6453" s="16"/>
      <c r="E6453" s="34" t="s">
        <v>74</v>
      </c>
      <c r="F6453" s="34" t="s">
        <v>78</v>
      </c>
      <c r="G6453" s="9" t="s">
        <v>65</v>
      </c>
      <c r="H6453" s="10">
        <v>1652</v>
      </c>
      <c r="I6453" s="10">
        <v>1523</v>
      </c>
      <c r="J6453" s="53">
        <v>3175</v>
      </c>
      <c r="K6453" s="55">
        <v>1280</v>
      </c>
      <c r="L6453" s="57">
        <v>1104</v>
      </c>
      <c r="M6453" s="57">
        <v>6</v>
      </c>
      <c r="N6453" s="59">
        <v>2390</v>
      </c>
      <c r="O6453" s="61">
        <v>609</v>
      </c>
      <c r="P6453" s="10">
        <v>510</v>
      </c>
      <c r="Q6453" s="10">
        <v>2</v>
      </c>
      <c r="R6453" s="11">
        <v>1121</v>
      </c>
      <c r="S6453" s="24">
        <f>Table1[[#This Row],[Female Voters]]/Table1[[#This Row],[Female Population]]</f>
        <v>0.77481840193704599</v>
      </c>
      <c r="T6453" s="24">
        <f>Table1[[#This Row],[Male Voters]]/Table1[[#This Row],[Male Population]]</f>
        <v>0.72488509520682864</v>
      </c>
      <c r="U6453" s="24">
        <f>Table1[[#This Row],[Total Voters]]/Table1[[#This Row],[Total Population]]</f>
        <v>0.75275590551181104</v>
      </c>
      <c r="V6453" s="24">
        <f>Table1[[#This Row],[Female Ballots]]/Table1[[#This Row],[Female Population]]</f>
        <v>0.36864406779661019</v>
      </c>
      <c r="W6453" s="24">
        <f>Table1[[#This Row],[Male Ballots]]/Table1[[#This Row],[Male Population]]</f>
        <v>0.33486539724228498</v>
      </c>
      <c r="X6453" s="24">
        <f>Table1[[#This Row],[Total Ballots]]/Table1[[#This Row],[Total Population]]</f>
        <v>0.35307086614173228</v>
      </c>
      <c r="Y6453" s="24">
        <f>Table1[[#This Row],[Female Ballots]]/Table1[[#This Row],[Female Voters]]</f>
        <v>0.47578124999999999</v>
      </c>
      <c r="Z6453" s="24">
        <f>Table1[[#This Row],[Male Ballots]]/Table1[[#This Row],[Male Voters]]</f>
        <v>0.46195652173913043</v>
      </c>
      <c r="AA6453" s="24">
        <f>Table1[[#This Row],[Total Ballots]]/Table1[[#This Row],[Total Voters]]</f>
        <v>0.4690376569037657</v>
      </c>
    </row>
    <row r="6454" spans="1:27" x14ac:dyDescent="0.35">
      <c r="A6454" s="8" t="s">
        <v>37</v>
      </c>
      <c r="B6454" s="16">
        <v>2007</v>
      </c>
      <c r="C6454" s="17" t="s">
        <v>82</v>
      </c>
      <c r="D6454" s="16"/>
      <c r="E6454" s="34" t="s">
        <v>74</v>
      </c>
      <c r="F6454" s="34" t="s">
        <v>78</v>
      </c>
      <c r="G6454" s="9" t="s">
        <v>66</v>
      </c>
      <c r="H6454" s="10">
        <v>1449</v>
      </c>
      <c r="I6454" s="10">
        <v>1371</v>
      </c>
      <c r="J6454" s="53">
        <v>2820</v>
      </c>
      <c r="K6454" s="55">
        <v>1219</v>
      </c>
      <c r="L6454" s="57">
        <v>1090</v>
      </c>
      <c r="M6454" s="57">
        <v>3</v>
      </c>
      <c r="N6454" s="59">
        <v>2312</v>
      </c>
      <c r="O6454" s="61">
        <v>853</v>
      </c>
      <c r="P6454" s="10">
        <v>745</v>
      </c>
      <c r="Q6454" s="10">
        <v>1</v>
      </c>
      <c r="R6454" s="11">
        <v>1599</v>
      </c>
      <c r="S6454" s="24">
        <f>Table1[[#This Row],[Female Voters]]/Table1[[#This Row],[Female Population]]</f>
        <v>0.84126984126984128</v>
      </c>
      <c r="T6454" s="24">
        <f>Table1[[#This Row],[Male Voters]]/Table1[[#This Row],[Male Population]]</f>
        <v>0.79504011670313635</v>
      </c>
      <c r="U6454" s="24">
        <f>Table1[[#This Row],[Total Voters]]/Table1[[#This Row],[Total Population]]</f>
        <v>0.81985815602836876</v>
      </c>
      <c r="V6454" s="24">
        <f>Table1[[#This Row],[Female Ballots]]/Table1[[#This Row],[Female Population]]</f>
        <v>0.58868184955141478</v>
      </c>
      <c r="W6454" s="24">
        <f>Table1[[#This Row],[Male Ballots]]/Table1[[#This Row],[Male Population]]</f>
        <v>0.5433989788475565</v>
      </c>
      <c r="X6454" s="24">
        <f>Table1[[#This Row],[Total Ballots]]/Table1[[#This Row],[Total Population]]</f>
        <v>0.56702127659574464</v>
      </c>
      <c r="Y6454" s="24">
        <f>Table1[[#This Row],[Female Ballots]]/Table1[[#This Row],[Female Voters]]</f>
        <v>0.69975389663658738</v>
      </c>
      <c r="Z6454" s="24">
        <f>Table1[[#This Row],[Male Ballots]]/Table1[[#This Row],[Male Voters]]</f>
        <v>0.6834862385321101</v>
      </c>
      <c r="AA6454" s="24">
        <f>Table1[[#This Row],[Total Ballots]]/Table1[[#This Row],[Total Voters]]</f>
        <v>0.69160899653979235</v>
      </c>
    </row>
    <row r="6455" spans="1:27" x14ac:dyDescent="0.35">
      <c r="A6455" s="8" t="s">
        <v>37</v>
      </c>
      <c r="B6455" s="16">
        <v>2007</v>
      </c>
      <c r="C6455" s="17" t="s">
        <v>82</v>
      </c>
      <c r="D6455" s="16"/>
      <c r="E6455" s="34" t="s">
        <v>74</v>
      </c>
      <c r="F6455" s="34" t="s">
        <v>78</v>
      </c>
      <c r="G6455" s="9" t="s">
        <v>67</v>
      </c>
      <c r="H6455" s="10">
        <v>2107</v>
      </c>
      <c r="I6455" s="10">
        <v>1685</v>
      </c>
      <c r="J6455" s="53">
        <v>3792</v>
      </c>
      <c r="K6455" s="55">
        <v>1795</v>
      </c>
      <c r="L6455" s="57">
        <v>1473</v>
      </c>
      <c r="M6455" s="57">
        <v>8</v>
      </c>
      <c r="N6455" s="59">
        <v>3276</v>
      </c>
      <c r="O6455" s="61">
        <v>1463</v>
      </c>
      <c r="P6455" s="10">
        <v>1247</v>
      </c>
      <c r="Q6455" s="10">
        <v>3</v>
      </c>
      <c r="R6455" s="11">
        <v>2713</v>
      </c>
      <c r="S6455" s="24">
        <f>Table1[[#This Row],[Female Voters]]/Table1[[#This Row],[Female Population]]</f>
        <v>0.85192216421452305</v>
      </c>
      <c r="T6455" s="24">
        <f>Table1[[#This Row],[Male Voters]]/Table1[[#This Row],[Male Population]]</f>
        <v>0.87418397626112765</v>
      </c>
      <c r="U6455" s="24">
        <f>Table1[[#This Row],[Total Voters]]/Table1[[#This Row],[Total Population]]</f>
        <v>0.86392405063291144</v>
      </c>
      <c r="V6455" s="24">
        <f>Table1[[#This Row],[Female Ballots]]/Table1[[#This Row],[Female Population]]</f>
        <v>0.69435215946843853</v>
      </c>
      <c r="W6455" s="24">
        <f>Table1[[#This Row],[Male Ballots]]/Table1[[#This Row],[Male Population]]</f>
        <v>0.74005934718100885</v>
      </c>
      <c r="X6455" s="24">
        <f>Table1[[#This Row],[Total Ballots]]/Table1[[#This Row],[Total Population]]</f>
        <v>0.71545358649789026</v>
      </c>
      <c r="Y6455" s="24">
        <f>Table1[[#This Row],[Female Ballots]]/Table1[[#This Row],[Female Voters]]</f>
        <v>0.81504178272980499</v>
      </c>
      <c r="Z6455" s="24">
        <f>Table1[[#This Row],[Male Ballots]]/Table1[[#This Row],[Male Voters]]</f>
        <v>0.84657162253903595</v>
      </c>
      <c r="AA6455" s="24">
        <f>Table1[[#This Row],[Total Ballots]]/Table1[[#This Row],[Total Voters]]</f>
        <v>0.8281440781440782</v>
      </c>
    </row>
    <row r="6456" spans="1:27" x14ac:dyDescent="0.35">
      <c r="A6456" s="8" t="s">
        <v>48</v>
      </c>
      <c r="B6456" s="16">
        <v>2007</v>
      </c>
      <c r="C6456" s="17" t="s">
        <v>82</v>
      </c>
      <c r="D6456" s="16"/>
      <c r="E6456" s="34" t="s">
        <v>74</v>
      </c>
      <c r="F6456" s="34" t="s">
        <v>78</v>
      </c>
      <c r="G6456" s="9" t="s">
        <v>79</v>
      </c>
      <c r="H6456" s="10">
        <v>60234</v>
      </c>
      <c r="I6456" s="10">
        <v>58926</v>
      </c>
      <c r="J6456" s="53">
        <v>119160</v>
      </c>
      <c r="K6456" s="55">
        <v>41053</v>
      </c>
      <c r="L6456" s="57">
        <v>37212</v>
      </c>
      <c r="M6456" s="57">
        <v>180</v>
      </c>
      <c r="N6456" s="59">
        <v>78445</v>
      </c>
      <c r="O6456" s="61">
        <v>17231</v>
      </c>
      <c r="P6456" s="10">
        <v>16019</v>
      </c>
      <c r="Q6456" s="10">
        <v>44</v>
      </c>
      <c r="R6456" s="11">
        <v>33294</v>
      </c>
      <c r="S6456" s="24">
        <f>Table1[[#This Row],[Female Voters]]/Table1[[#This Row],[Female Population]]</f>
        <v>0.6815585881727928</v>
      </c>
      <c r="T6456" s="24">
        <f>Table1[[#This Row],[Male Voters]]/Table1[[#This Row],[Male Population]]</f>
        <v>0.63150392017106205</v>
      </c>
      <c r="U6456" s="24">
        <f>Table1[[#This Row],[Total Voters]]/Table1[[#This Row],[Total Population]]</f>
        <v>0.65831654917757632</v>
      </c>
      <c r="V6456" s="24">
        <f>Table1[[#This Row],[Female Ballots]]/Table1[[#This Row],[Female Population]]</f>
        <v>0.28606766942258527</v>
      </c>
      <c r="W6456" s="24">
        <f>Table1[[#This Row],[Male Ballots]]/Table1[[#This Row],[Male Population]]</f>
        <v>0.27184943827851882</v>
      </c>
      <c r="X6456" s="24">
        <f>Table1[[#This Row],[Total Ballots]]/Table1[[#This Row],[Total Population]]</f>
        <v>0.2794058408862034</v>
      </c>
      <c r="Y6456" s="24">
        <f>Table1[[#This Row],[Female Ballots]]/Table1[[#This Row],[Female Voters]]</f>
        <v>0.41972572041020145</v>
      </c>
      <c r="Z6456" s="24">
        <f>Table1[[#This Row],[Male Ballots]]/Table1[[#This Row],[Male Voters]]</f>
        <v>0.43047941524239491</v>
      </c>
      <c r="AA6456" s="24">
        <f>Table1[[#This Row],[Total Ballots]]/Table1[[#This Row],[Total Voters]]</f>
        <v>0.42442475619861048</v>
      </c>
    </row>
    <row r="6457" spans="1:27" x14ac:dyDescent="0.35">
      <c r="A6457" s="8" t="s">
        <v>48</v>
      </c>
      <c r="B6457" s="16">
        <v>2007</v>
      </c>
      <c r="C6457" s="17" t="s">
        <v>82</v>
      </c>
      <c r="D6457" s="16"/>
      <c r="E6457" s="34" t="s">
        <v>74</v>
      </c>
      <c r="F6457" s="34" t="s">
        <v>78</v>
      </c>
      <c r="G6457" s="9" t="s">
        <v>62</v>
      </c>
      <c r="H6457" s="10">
        <v>7586</v>
      </c>
      <c r="I6457" s="10">
        <v>7734</v>
      </c>
      <c r="J6457" s="53">
        <v>15320</v>
      </c>
      <c r="K6457" s="55">
        <v>3644</v>
      </c>
      <c r="L6457" s="57">
        <v>3165</v>
      </c>
      <c r="M6457" s="57">
        <v>42</v>
      </c>
      <c r="N6457" s="59">
        <v>6851</v>
      </c>
      <c r="O6457" s="61">
        <v>487</v>
      </c>
      <c r="P6457" s="10">
        <v>431</v>
      </c>
      <c r="Q6457" s="10">
        <v>3</v>
      </c>
      <c r="R6457" s="11">
        <v>921</v>
      </c>
      <c r="S6457" s="24">
        <f>Table1[[#This Row],[Female Voters]]/Table1[[#This Row],[Female Population]]</f>
        <v>0.48035855523332455</v>
      </c>
      <c r="T6457" s="24">
        <f>Table1[[#This Row],[Male Voters]]/Table1[[#This Row],[Male Population]]</f>
        <v>0.40923196276183088</v>
      </c>
      <c r="U6457" s="24">
        <f>Table1[[#This Row],[Total Voters]]/Table1[[#This Row],[Total Population]]</f>
        <v>0.44719321148825064</v>
      </c>
      <c r="V6457" s="24">
        <f>Table1[[#This Row],[Female Ballots]]/Table1[[#This Row],[Female Population]]</f>
        <v>6.4197205378328501E-2</v>
      </c>
      <c r="W6457" s="24">
        <f>Table1[[#This Row],[Male Ballots]]/Table1[[#This Row],[Male Population]]</f>
        <v>5.5727954486682184E-2</v>
      </c>
      <c r="X6457" s="24">
        <f>Table1[[#This Row],[Total Ballots]]/Table1[[#This Row],[Total Population]]</f>
        <v>6.0117493472584854E-2</v>
      </c>
      <c r="Y6457" s="24">
        <f>Table1[[#This Row],[Female Ballots]]/Table1[[#This Row],[Female Voters]]</f>
        <v>0.1336443468715697</v>
      </c>
      <c r="Z6457" s="24">
        <f>Table1[[#This Row],[Male Ballots]]/Table1[[#This Row],[Male Voters]]</f>
        <v>0.13617693522906793</v>
      </c>
      <c r="AA6457" s="24">
        <f>Table1[[#This Row],[Total Ballots]]/Table1[[#This Row],[Total Voters]]</f>
        <v>0.13443292949934316</v>
      </c>
    </row>
    <row r="6458" spans="1:27" x14ac:dyDescent="0.35">
      <c r="A6458" s="8" t="s">
        <v>48</v>
      </c>
      <c r="B6458" s="16">
        <v>2007</v>
      </c>
      <c r="C6458" s="17" t="s">
        <v>82</v>
      </c>
      <c r="D6458" s="16"/>
      <c r="E6458" s="34" t="s">
        <v>74</v>
      </c>
      <c r="F6458" s="34" t="s">
        <v>78</v>
      </c>
      <c r="G6458" s="9" t="s">
        <v>63</v>
      </c>
      <c r="H6458" s="10">
        <v>10243</v>
      </c>
      <c r="I6458" s="10">
        <v>10466</v>
      </c>
      <c r="J6458" s="53">
        <v>20709</v>
      </c>
      <c r="K6458" s="55">
        <v>5351</v>
      </c>
      <c r="L6458" s="57">
        <v>4597</v>
      </c>
      <c r="M6458" s="57">
        <v>39</v>
      </c>
      <c r="N6458" s="59">
        <v>9987</v>
      </c>
      <c r="O6458" s="61">
        <v>1122</v>
      </c>
      <c r="P6458" s="10">
        <v>928</v>
      </c>
      <c r="Q6458" s="10">
        <v>9</v>
      </c>
      <c r="R6458" s="11">
        <v>2059</v>
      </c>
      <c r="S6458" s="24">
        <f>Table1[[#This Row],[Female Voters]]/Table1[[#This Row],[Female Population]]</f>
        <v>0.52240554525041494</v>
      </c>
      <c r="T6458" s="24">
        <f>Table1[[#This Row],[Male Voters]]/Table1[[#This Row],[Male Population]]</f>
        <v>0.43923179820370722</v>
      </c>
      <c r="U6458" s="24">
        <f>Table1[[#This Row],[Total Voters]]/Table1[[#This Row],[Total Population]]</f>
        <v>0.48225409242358397</v>
      </c>
      <c r="V6458" s="24">
        <f>Table1[[#This Row],[Female Ballots]]/Table1[[#This Row],[Female Population]]</f>
        <v>0.10953822122425071</v>
      </c>
      <c r="W6458" s="24">
        <f>Table1[[#This Row],[Male Ballots]]/Table1[[#This Row],[Male Population]]</f>
        <v>8.8668068029810809E-2</v>
      </c>
      <c r="X6458" s="24">
        <f>Table1[[#This Row],[Total Ballots]]/Table1[[#This Row],[Total Population]]</f>
        <v>9.9425370611811295E-2</v>
      </c>
      <c r="Y6458" s="24">
        <f>Table1[[#This Row],[Female Ballots]]/Table1[[#This Row],[Female Voters]]</f>
        <v>0.20968043356381985</v>
      </c>
      <c r="Z6458" s="24">
        <f>Table1[[#This Row],[Male Ballots]]/Table1[[#This Row],[Male Voters]]</f>
        <v>0.20187078529475744</v>
      </c>
      <c r="AA6458" s="24">
        <f>Table1[[#This Row],[Total Ballots]]/Table1[[#This Row],[Total Voters]]</f>
        <v>0.20616801842395113</v>
      </c>
    </row>
    <row r="6459" spans="1:27" x14ac:dyDescent="0.35">
      <c r="A6459" s="8" t="s">
        <v>48</v>
      </c>
      <c r="B6459" s="16">
        <v>2007</v>
      </c>
      <c r="C6459" s="17" t="s">
        <v>82</v>
      </c>
      <c r="D6459" s="16"/>
      <c r="E6459" s="34" t="s">
        <v>74</v>
      </c>
      <c r="F6459" s="34" t="s">
        <v>78</v>
      </c>
      <c r="G6459" s="9" t="s">
        <v>64</v>
      </c>
      <c r="H6459" s="10">
        <v>11092</v>
      </c>
      <c r="I6459" s="10">
        <v>11162</v>
      </c>
      <c r="J6459" s="53">
        <v>22254</v>
      </c>
      <c r="K6459" s="55">
        <v>6884</v>
      </c>
      <c r="L6459" s="57">
        <v>5978</v>
      </c>
      <c r="M6459" s="57">
        <v>30</v>
      </c>
      <c r="N6459" s="59">
        <v>12892</v>
      </c>
      <c r="O6459" s="61">
        <v>2318</v>
      </c>
      <c r="P6459" s="10">
        <v>1978</v>
      </c>
      <c r="Q6459" s="10">
        <v>3</v>
      </c>
      <c r="R6459" s="11">
        <v>4299</v>
      </c>
      <c r="S6459" s="24">
        <f>Table1[[#This Row],[Female Voters]]/Table1[[#This Row],[Female Population]]</f>
        <v>0.6206274792643347</v>
      </c>
      <c r="T6459" s="24">
        <f>Table1[[#This Row],[Male Voters]]/Table1[[#This Row],[Male Population]]</f>
        <v>0.53556710266977248</v>
      </c>
      <c r="U6459" s="24">
        <f>Table1[[#This Row],[Total Voters]]/Table1[[#This Row],[Total Population]]</f>
        <v>0.57931158443425901</v>
      </c>
      <c r="V6459" s="24">
        <f>Table1[[#This Row],[Female Ballots]]/Table1[[#This Row],[Female Population]]</f>
        <v>0.20897944464478904</v>
      </c>
      <c r="W6459" s="24">
        <f>Table1[[#This Row],[Male Ballots]]/Table1[[#This Row],[Male Population]]</f>
        <v>0.17720838559397958</v>
      </c>
      <c r="X6459" s="24">
        <f>Table1[[#This Row],[Total Ballots]]/Table1[[#This Row],[Total Population]]</f>
        <v>0.19317875438123483</v>
      </c>
      <c r="Y6459" s="24">
        <f>Table1[[#This Row],[Female Ballots]]/Table1[[#This Row],[Female Voters]]</f>
        <v>0.33672283556072052</v>
      </c>
      <c r="Z6459" s="24">
        <f>Table1[[#This Row],[Male Ballots]]/Table1[[#This Row],[Male Voters]]</f>
        <v>0.33087989294078285</v>
      </c>
      <c r="AA6459" s="24">
        <f>Table1[[#This Row],[Total Ballots]]/Table1[[#This Row],[Total Voters]]</f>
        <v>0.33346261247285136</v>
      </c>
    </row>
    <row r="6460" spans="1:27" x14ac:dyDescent="0.35">
      <c r="A6460" s="8" t="s">
        <v>48</v>
      </c>
      <c r="B6460" s="16">
        <v>2007</v>
      </c>
      <c r="C6460" s="17" t="s">
        <v>82</v>
      </c>
      <c r="D6460" s="16"/>
      <c r="E6460" s="34" t="s">
        <v>74</v>
      </c>
      <c r="F6460" s="34" t="s">
        <v>78</v>
      </c>
      <c r="G6460" s="9" t="s">
        <v>65</v>
      </c>
      <c r="H6460" s="10">
        <v>12215</v>
      </c>
      <c r="I6460" s="10">
        <v>12181</v>
      </c>
      <c r="J6460" s="53">
        <v>24396</v>
      </c>
      <c r="K6460" s="55">
        <v>9384</v>
      </c>
      <c r="L6460" s="57">
        <v>8763</v>
      </c>
      <c r="M6460" s="57">
        <v>27</v>
      </c>
      <c r="N6460" s="59">
        <v>18174</v>
      </c>
      <c r="O6460" s="61">
        <v>3992</v>
      </c>
      <c r="P6460" s="10">
        <v>3752</v>
      </c>
      <c r="Q6460" s="10">
        <v>7</v>
      </c>
      <c r="R6460" s="11">
        <v>7751</v>
      </c>
      <c r="S6460" s="24">
        <f>Table1[[#This Row],[Female Voters]]/Table1[[#This Row],[Female Population]]</f>
        <v>0.76823577568563239</v>
      </c>
      <c r="T6460" s="24">
        <f>Table1[[#This Row],[Male Voters]]/Table1[[#This Row],[Male Population]]</f>
        <v>0.71939906411624666</v>
      </c>
      <c r="U6460" s="24">
        <f>Table1[[#This Row],[Total Voters]]/Table1[[#This Row],[Total Population]]</f>
        <v>0.74495818986719131</v>
      </c>
      <c r="V6460" s="24">
        <f>Table1[[#This Row],[Female Ballots]]/Table1[[#This Row],[Female Population]]</f>
        <v>0.32681129758493654</v>
      </c>
      <c r="W6460" s="24">
        <f>Table1[[#This Row],[Male Ballots]]/Table1[[#This Row],[Male Population]]</f>
        <v>0.30802068795665383</v>
      </c>
      <c r="X6460" s="24">
        <f>Table1[[#This Row],[Total Ballots]]/Table1[[#This Row],[Total Population]]</f>
        <v>0.31771601901951141</v>
      </c>
      <c r="Y6460" s="24">
        <f>Table1[[#This Row],[Female Ballots]]/Table1[[#This Row],[Female Voters]]</f>
        <v>0.42540494458653028</v>
      </c>
      <c r="Z6460" s="24">
        <f>Table1[[#This Row],[Male Ballots]]/Table1[[#This Row],[Male Voters]]</f>
        <v>0.42816387082049528</v>
      </c>
      <c r="AA6460" s="24">
        <f>Table1[[#This Row],[Total Ballots]]/Table1[[#This Row],[Total Voters]]</f>
        <v>0.42648839000770333</v>
      </c>
    </row>
    <row r="6461" spans="1:27" x14ac:dyDescent="0.35">
      <c r="A6461" s="8" t="s">
        <v>48</v>
      </c>
      <c r="B6461" s="16">
        <v>2007</v>
      </c>
      <c r="C6461" s="17" t="s">
        <v>82</v>
      </c>
      <c r="D6461" s="16"/>
      <c r="E6461" s="34" t="s">
        <v>74</v>
      </c>
      <c r="F6461" s="34" t="s">
        <v>78</v>
      </c>
      <c r="G6461" s="9" t="s">
        <v>66</v>
      </c>
      <c r="H6461" s="10">
        <v>9134</v>
      </c>
      <c r="I6461" s="10">
        <v>9376</v>
      </c>
      <c r="J6461" s="53">
        <v>18510</v>
      </c>
      <c r="K6461" s="55">
        <v>7628</v>
      </c>
      <c r="L6461" s="57">
        <v>7742</v>
      </c>
      <c r="M6461" s="57">
        <v>17</v>
      </c>
      <c r="N6461" s="59">
        <v>15387</v>
      </c>
      <c r="O6461" s="61">
        <v>4263</v>
      </c>
      <c r="P6461" s="10">
        <v>4376</v>
      </c>
      <c r="Q6461" s="10">
        <v>9</v>
      </c>
      <c r="R6461" s="11">
        <v>8648</v>
      </c>
      <c r="S6461" s="24">
        <f>Table1[[#This Row],[Female Voters]]/Table1[[#This Row],[Female Population]]</f>
        <v>0.83512152397635209</v>
      </c>
      <c r="T6461" s="24">
        <f>Table1[[#This Row],[Male Voters]]/Table1[[#This Row],[Male Population]]</f>
        <v>0.82572525597269619</v>
      </c>
      <c r="U6461" s="24">
        <f>Table1[[#This Row],[Total Voters]]/Table1[[#This Row],[Total Population]]</f>
        <v>0.83128038897893031</v>
      </c>
      <c r="V6461" s="24">
        <f>Table1[[#This Row],[Female Ballots]]/Table1[[#This Row],[Female Population]]</f>
        <v>0.46671775782789576</v>
      </c>
      <c r="W6461" s="24">
        <f>Table1[[#This Row],[Male Ballots]]/Table1[[#This Row],[Male Population]]</f>
        <v>0.46672354948805461</v>
      </c>
      <c r="X6461" s="24">
        <f>Table1[[#This Row],[Total Ballots]]/Table1[[#This Row],[Total Population]]</f>
        <v>0.46720691518098323</v>
      </c>
      <c r="Y6461" s="24">
        <f>Table1[[#This Row],[Female Ballots]]/Table1[[#This Row],[Female Voters]]</f>
        <v>0.55886208704771889</v>
      </c>
      <c r="Z6461" s="24">
        <f>Table1[[#This Row],[Male Ballots]]/Table1[[#This Row],[Male Voters]]</f>
        <v>0.56522862309480759</v>
      </c>
      <c r="AA6461" s="24">
        <f>Table1[[#This Row],[Total Ballots]]/Table1[[#This Row],[Total Voters]]</f>
        <v>0.56203288490284009</v>
      </c>
    </row>
    <row r="6462" spans="1:27" x14ac:dyDescent="0.35">
      <c r="A6462" s="8" t="s">
        <v>48</v>
      </c>
      <c r="B6462" s="16">
        <v>2007</v>
      </c>
      <c r="C6462" s="17" t="s">
        <v>82</v>
      </c>
      <c r="D6462" s="16"/>
      <c r="E6462" s="34" t="s">
        <v>74</v>
      </c>
      <c r="F6462" s="34" t="s">
        <v>78</v>
      </c>
      <c r="G6462" s="9" t="s">
        <v>67</v>
      </c>
      <c r="H6462" s="10">
        <v>9964</v>
      </c>
      <c r="I6462" s="10">
        <v>8007</v>
      </c>
      <c r="J6462" s="53">
        <v>17971</v>
      </c>
      <c r="K6462" s="55">
        <v>8162</v>
      </c>
      <c r="L6462" s="57">
        <v>6967</v>
      </c>
      <c r="M6462" s="57">
        <v>25</v>
      </c>
      <c r="N6462" s="59">
        <v>15154</v>
      </c>
      <c r="O6462" s="61">
        <v>5049</v>
      </c>
      <c r="P6462" s="10">
        <v>4554</v>
      </c>
      <c r="Q6462" s="10">
        <v>13</v>
      </c>
      <c r="R6462" s="11">
        <v>9616</v>
      </c>
      <c r="S6462" s="24">
        <f>Table1[[#This Row],[Female Voters]]/Table1[[#This Row],[Female Population]]</f>
        <v>0.81914893617021278</v>
      </c>
      <c r="T6462" s="24">
        <f>Table1[[#This Row],[Male Voters]]/Table1[[#This Row],[Male Population]]</f>
        <v>0.87011365055576373</v>
      </c>
      <c r="U6462" s="24">
        <f>Table1[[#This Row],[Total Voters]]/Table1[[#This Row],[Total Population]]</f>
        <v>0.84324745423181791</v>
      </c>
      <c r="V6462" s="24">
        <f>Table1[[#This Row],[Female Ballots]]/Table1[[#This Row],[Female Population]]</f>
        <v>0.50672420714572464</v>
      </c>
      <c r="W6462" s="24">
        <f>Table1[[#This Row],[Male Ballots]]/Table1[[#This Row],[Male Population]]</f>
        <v>0.56875234170101163</v>
      </c>
      <c r="X6462" s="24">
        <f>Table1[[#This Row],[Total Ballots]]/Table1[[#This Row],[Total Population]]</f>
        <v>0.53508430248734073</v>
      </c>
      <c r="Y6462" s="24">
        <f>Table1[[#This Row],[Female Ballots]]/Table1[[#This Row],[Female Voters]]</f>
        <v>0.6185983827493261</v>
      </c>
      <c r="Z6462" s="24">
        <f>Table1[[#This Row],[Male Ballots]]/Table1[[#This Row],[Male Voters]]</f>
        <v>0.65365293526625523</v>
      </c>
      <c r="AA6462" s="24">
        <f>Table1[[#This Row],[Total Ballots]]/Table1[[#This Row],[Total Voters]]</f>
        <v>0.63455193348290884</v>
      </c>
    </row>
    <row r="6463" spans="1:27" x14ac:dyDescent="0.35">
      <c r="A6463" s="8" t="s">
        <v>44</v>
      </c>
      <c r="B6463" s="16">
        <v>2007</v>
      </c>
      <c r="C6463" s="17" t="s">
        <v>82</v>
      </c>
      <c r="D6463" s="16"/>
      <c r="E6463" s="34" t="s">
        <v>74</v>
      </c>
      <c r="F6463" s="34" t="s">
        <v>78</v>
      </c>
      <c r="G6463" s="9" t="s">
        <v>79</v>
      </c>
      <c r="H6463" s="10">
        <v>26524</v>
      </c>
      <c r="I6463" s="10">
        <v>25992</v>
      </c>
      <c r="J6463" s="53">
        <v>52516</v>
      </c>
      <c r="K6463" s="55">
        <v>18832</v>
      </c>
      <c r="L6463" s="57">
        <v>16709</v>
      </c>
      <c r="M6463" s="57">
        <v>559</v>
      </c>
      <c r="N6463" s="59">
        <v>36100</v>
      </c>
      <c r="O6463" s="61">
        <v>9880</v>
      </c>
      <c r="P6463" s="10">
        <v>8836</v>
      </c>
      <c r="Q6463" s="10">
        <v>217</v>
      </c>
      <c r="R6463" s="11">
        <v>18933</v>
      </c>
      <c r="S6463" s="24">
        <f>Table1[[#This Row],[Female Voters]]/Table1[[#This Row],[Female Population]]</f>
        <v>0.70999849193183528</v>
      </c>
      <c r="T6463" s="24">
        <f>Table1[[#This Row],[Male Voters]]/Table1[[#This Row],[Male Population]]</f>
        <v>0.64285164666051098</v>
      </c>
      <c r="U6463" s="24">
        <f>Table1[[#This Row],[Total Voters]]/Table1[[#This Row],[Total Population]]</f>
        <v>0.68740955137481907</v>
      </c>
      <c r="V6463" s="24">
        <f>Table1[[#This Row],[Female Ballots]]/Table1[[#This Row],[Female Population]]</f>
        <v>0.37249283667621774</v>
      </c>
      <c r="W6463" s="24">
        <f>Table1[[#This Row],[Male Ballots]]/Table1[[#This Row],[Male Population]]</f>
        <v>0.33995075407817787</v>
      </c>
      <c r="X6463" s="24">
        <f>Table1[[#This Row],[Total Ballots]]/Table1[[#This Row],[Total Population]]</f>
        <v>0.36051869906314266</v>
      </c>
      <c r="Y6463" s="24">
        <f>Table1[[#This Row],[Female Ballots]]/Table1[[#This Row],[Female Voters]]</f>
        <v>0.52463891248937977</v>
      </c>
      <c r="Z6463" s="24">
        <f>Table1[[#This Row],[Male Ballots]]/Table1[[#This Row],[Male Voters]]</f>
        <v>0.52881680531450115</v>
      </c>
      <c r="AA6463" s="24">
        <f>Table1[[#This Row],[Total Ballots]]/Table1[[#This Row],[Total Voters]]</f>
        <v>0.52445983379501382</v>
      </c>
    </row>
    <row r="6464" spans="1:27" x14ac:dyDescent="0.35">
      <c r="A6464" s="8" t="s">
        <v>44</v>
      </c>
      <c r="B6464" s="16">
        <v>2007</v>
      </c>
      <c r="C6464" s="17" t="s">
        <v>82</v>
      </c>
      <c r="D6464" s="16"/>
      <c r="E6464" s="34" t="s">
        <v>74</v>
      </c>
      <c r="F6464" s="34" t="s">
        <v>78</v>
      </c>
      <c r="G6464" s="9" t="s">
        <v>62</v>
      </c>
      <c r="H6464" s="10">
        <v>3006</v>
      </c>
      <c r="I6464" s="10">
        <v>3296</v>
      </c>
      <c r="J6464" s="53">
        <v>6302</v>
      </c>
      <c r="K6464" s="55">
        <v>1604</v>
      </c>
      <c r="L6464" s="57">
        <v>1299</v>
      </c>
      <c r="M6464" s="57">
        <v>134</v>
      </c>
      <c r="N6464" s="59">
        <v>3037</v>
      </c>
      <c r="O6464" s="61">
        <v>225</v>
      </c>
      <c r="P6464" s="10">
        <v>179</v>
      </c>
      <c r="Q6464" s="10">
        <v>17</v>
      </c>
      <c r="R6464" s="11">
        <v>421</v>
      </c>
      <c r="S6464" s="24">
        <f>Table1[[#This Row],[Female Voters]]/Table1[[#This Row],[Female Population]]</f>
        <v>0.53359946773120426</v>
      </c>
      <c r="T6464" s="24">
        <f>Table1[[#This Row],[Male Voters]]/Table1[[#This Row],[Male Population]]</f>
        <v>0.39411407766990292</v>
      </c>
      <c r="U6464" s="24">
        <f>Table1[[#This Row],[Total Voters]]/Table1[[#This Row],[Total Population]]</f>
        <v>0.48191050460171375</v>
      </c>
      <c r="V6464" s="24">
        <f>Table1[[#This Row],[Female Ballots]]/Table1[[#This Row],[Female Population]]</f>
        <v>7.4850299401197598E-2</v>
      </c>
      <c r="W6464" s="24">
        <f>Table1[[#This Row],[Male Ballots]]/Table1[[#This Row],[Male Population]]</f>
        <v>5.4308252427184463E-2</v>
      </c>
      <c r="X6464" s="24">
        <f>Table1[[#This Row],[Total Ballots]]/Table1[[#This Row],[Total Population]]</f>
        <v>6.6804189146302762E-2</v>
      </c>
      <c r="Y6464" s="24">
        <f>Table1[[#This Row],[Female Ballots]]/Table1[[#This Row],[Female Voters]]</f>
        <v>0.14027431421446385</v>
      </c>
      <c r="Z6464" s="24">
        <f>Table1[[#This Row],[Male Ballots]]/Table1[[#This Row],[Male Voters]]</f>
        <v>0.13779830638953042</v>
      </c>
      <c r="AA6464" s="24">
        <f>Table1[[#This Row],[Total Ballots]]/Table1[[#This Row],[Total Voters]]</f>
        <v>0.13862364175172867</v>
      </c>
    </row>
    <row r="6465" spans="1:27" x14ac:dyDescent="0.35">
      <c r="A6465" s="8" t="s">
        <v>44</v>
      </c>
      <c r="B6465" s="16">
        <v>2007</v>
      </c>
      <c r="C6465" s="17" t="s">
        <v>82</v>
      </c>
      <c r="D6465" s="16"/>
      <c r="E6465" s="34" t="s">
        <v>74</v>
      </c>
      <c r="F6465" s="34" t="s">
        <v>78</v>
      </c>
      <c r="G6465" s="9" t="s">
        <v>63</v>
      </c>
      <c r="H6465" s="10">
        <v>3912</v>
      </c>
      <c r="I6465" s="10">
        <v>4085</v>
      </c>
      <c r="J6465" s="53">
        <v>7997</v>
      </c>
      <c r="K6465" s="55">
        <v>2259</v>
      </c>
      <c r="L6465" s="57">
        <v>2000</v>
      </c>
      <c r="M6465" s="57">
        <v>82</v>
      </c>
      <c r="N6465" s="59">
        <v>4341</v>
      </c>
      <c r="O6465" s="61">
        <v>478</v>
      </c>
      <c r="P6465" s="10">
        <v>362</v>
      </c>
      <c r="Q6465" s="10">
        <v>17</v>
      </c>
      <c r="R6465" s="11">
        <v>857</v>
      </c>
      <c r="S6465" s="24">
        <f>Table1[[#This Row],[Female Voters]]/Table1[[#This Row],[Female Population]]</f>
        <v>0.5774539877300614</v>
      </c>
      <c r="T6465" s="24">
        <f>Table1[[#This Row],[Male Voters]]/Table1[[#This Row],[Male Population]]</f>
        <v>0.48959608323133413</v>
      </c>
      <c r="U6465" s="24">
        <f>Table1[[#This Row],[Total Voters]]/Table1[[#This Row],[Total Population]]</f>
        <v>0.54282856071026631</v>
      </c>
      <c r="V6465" s="24">
        <f>Table1[[#This Row],[Female Ballots]]/Table1[[#This Row],[Female Population]]</f>
        <v>0.1221881390593047</v>
      </c>
      <c r="W6465" s="24">
        <f>Table1[[#This Row],[Male Ballots]]/Table1[[#This Row],[Male Population]]</f>
        <v>8.8616891064871486E-2</v>
      </c>
      <c r="X6465" s="24">
        <f>Table1[[#This Row],[Total Ballots]]/Table1[[#This Row],[Total Population]]</f>
        <v>0.10716518694510442</v>
      </c>
      <c r="Y6465" s="24">
        <f>Table1[[#This Row],[Female Ballots]]/Table1[[#This Row],[Female Voters]]</f>
        <v>0.21159805223550243</v>
      </c>
      <c r="Z6465" s="24">
        <f>Table1[[#This Row],[Male Ballots]]/Table1[[#This Row],[Male Voters]]</f>
        <v>0.18099999999999999</v>
      </c>
      <c r="AA6465" s="24">
        <f>Table1[[#This Row],[Total Ballots]]/Table1[[#This Row],[Total Voters]]</f>
        <v>0.19741994932043308</v>
      </c>
    </row>
    <row r="6466" spans="1:27" x14ac:dyDescent="0.35">
      <c r="A6466" s="8" t="s">
        <v>44</v>
      </c>
      <c r="B6466" s="16">
        <v>2007</v>
      </c>
      <c r="C6466" s="17" t="s">
        <v>82</v>
      </c>
      <c r="D6466" s="16"/>
      <c r="E6466" s="34" t="s">
        <v>74</v>
      </c>
      <c r="F6466" s="34" t="s">
        <v>78</v>
      </c>
      <c r="G6466" s="9" t="s">
        <v>64</v>
      </c>
      <c r="H6466" s="10">
        <v>4494</v>
      </c>
      <c r="I6466" s="10">
        <v>4507</v>
      </c>
      <c r="J6466" s="53">
        <v>9001</v>
      </c>
      <c r="K6466" s="55">
        <v>2569</v>
      </c>
      <c r="L6466" s="57">
        <v>2320</v>
      </c>
      <c r="M6466" s="57">
        <v>86</v>
      </c>
      <c r="N6466" s="59">
        <v>4975</v>
      </c>
      <c r="O6466" s="61">
        <v>887</v>
      </c>
      <c r="P6466" s="10">
        <v>793</v>
      </c>
      <c r="Q6466" s="10">
        <v>25</v>
      </c>
      <c r="R6466" s="11">
        <v>1705</v>
      </c>
      <c r="S6466" s="24">
        <f>Table1[[#This Row],[Female Voters]]/Table1[[#This Row],[Female Population]]</f>
        <v>0.57165109034267914</v>
      </c>
      <c r="T6466" s="24">
        <f>Table1[[#This Row],[Male Voters]]/Table1[[#This Row],[Male Population]]</f>
        <v>0.51475482582649212</v>
      </c>
      <c r="U6466" s="24">
        <f>Table1[[#This Row],[Total Voters]]/Table1[[#This Row],[Total Population]]</f>
        <v>0.55271636484835018</v>
      </c>
      <c r="V6466" s="24">
        <f>Table1[[#This Row],[Female Ballots]]/Table1[[#This Row],[Female Population]]</f>
        <v>0.19737427681352915</v>
      </c>
      <c r="W6466" s="24">
        <f>Table1[[#This Row],[Male Ballots]]/Table1[[#This Row],[Male Population]]</f>
        <v>0.17594852451741735</v>
      </c>
      <c r="X6466" s="24">
        <f>Table1[[#This Row],[Total Ballots]]/Table1[[#This Row],[Total Population]]</f>
        <v>0.18942339740028885</v>
      </c>
      <c r="Y6466" s="24">
        <f>Table1[[#This Row],[Female Ballots]]/Table1[[#This Row],[Female Voters]]</f>
        <v>0.34527053328143248</v>
      </c>
      <c r="Z6466" s="24">
        <f>Table1[[#This Row],[Male Ballots]]/Table1[[#This Row],[Male Voters]]</f>
        <v>0.34181034482758621</v>
      </c>
      <c r="AA6466" s="24">
        <f>Table1[[#This Row],[Total Ballots]]/Table1[[#This Row],[Total Voters]]</f>
        <v>0.34271356783919599</v>
      </c>
    </row>
    <row r="6467" spans="1:27" x14ac:dyDescent="0.35">
      <c r="A6467" s="8" t="s">
        <v>44</v>
      </c>
      <c r="B6467" s="16">
        <v>2007</v>
      </c>
      <c r="C6467" s="17" t="s">
        <v>82</v>
      </c>
      <c r="D6467" s="16"/>
      <c r="E6467" s="34" t="s">
        <v>74</v>
      </c>
      <c r="F6467" s="34" t="s">
        <v>78</v>
      </c>
      <c r="G6467" s="9" t="s">
        <v>65</v>
      </c>
      <c r="H6467" s="10">
        <v>5311</v>
      </c>
      <c r="I6467" s="10">
        <v>5244</v>
      </c>
      <c r="J6467" s="53">
        <v>10555</v>
      </c>
      <c r="K6467" s="55">
        <v>4010</v>
      </c>
      <c r="L6467" s="57">
        <v>3560</v>
      </c>
      <c r="M6467" s="57">
        <v>94</v>
      </c>
      <c r="N6467" s="59">
        <v>7664</v>
      </c>
      <c r="O6467" s="61">
        <v>2076</v>
      </c>
      <c r="P6467" s="10">
        <v>1756</v>
      </c>
      <c r="Q6467" s="10">
        <v>40</v>
      </c>
      <c r="R6467" s="11">
        <v>3872</v>
      </c>
      <c r="S6467" s="24">
        <f>Table1[[#This Row],[Female Voters]]/Table1[[#This Row],[Female Population]]</f>
        <v>0.75503671624929392</v>
      </c>
      <c r="T6467" s="24">
        <f>Table1[[#This Row],[Male Voters]]/Table1[[#This Row],[Male Population]]</f>
        <v>0.67887109077040431</v>
      </c>
      <c r="U6467" s="24">
        <f>Table1[[#This Row],[Total Voters]]/Table1[[#This Row],[Total Population]]</f>
        <v>0.72610137375651351</v>
      </c>
      <c r="V6467" s="24">
        <f>Table1[[#This Row],[Female Ballots]]/Table1[[#This Row],[Female Population]]</f>
        <v>0.39088683863679158</v>
      </c>
      <c r="W6467" s="24">
        <f>Table1[[#This Row],[Male Ballots]]/Table1[[#This Row],[Male Population]]</f>
        <v>0.33485888634630051</v>
      </c>
      <c r="X6467" s="24">
        <f>Table1[[#This Row],[Total Ballots]]/Table1[[#This Row],[Total Population]]</f>
        <v>0.36684036001894837</v>
      </c>
      <c r="Y6467" s="24">
        <f>Table1[[#This Row],[Female Ballots]]/Table1[[#This Row],[Female Voters]]</f>
        <v>0.51770573566084788</v>
      </c>
      <c r="Z6467" s="24">
        <f>Table1[[#This Row],[Male Ballots]]/Table1[[#This Row],[Male Voters]]</f>
        <v>0.49325842696629213</v>
      </c>
      <c r="AA6467" s="24">
        <f>Table1[[#This Row],[Total Ballots]]/Table1[[#This Row],[Total Voters]]</f>
        <v>0.50521920668058451</v>
      </c>
    </row>
    <row r="6468" spans="1:27" x14ac:dyDescent="0.35">
      <c r="A6468" s="8" t="s">
        <v>44</v>
      </c>
      <c r="B6468" s="16">
        <v>2007</v>
      </c>
      <c r="C6468" s="17" t="s">
        <v>82</v>
      </c>
      <c r="D6468" s="16"/>
      <c r="E6468" s="34" t="s">
        <v>74</v>
      </c>
      <c r="F6468" s="34" t="s">
        <v>78</v>
      </c>
      <c r="G6468" s="9" t="s">
        <v>66</v>
      </c>
      <c r="H6468" s="10">
        <v>4210</v>
      </c>
      <c r="I6468" s="10">
        <v>4271</v>
      </c>
      <c r="J6468" s="53">
        <v>8481</v>
      </c>
      <c r="K6468" s="55">
        <v>3670</v>
      </c>
      <c r="L6468" s="57">
        <v>3515</v>
      </c>
      <c r="M6468" s="57">
        <v>83</v>
      </c>
      <c r="N6468" s="59">
        <v>7268</v>
      </c>
      <c r="O6468" s="61">
        <v>2513</v>
      </c>
      <c r="P6468" s="10">
        <v>2409</v>
      </c>
      <c r="Q6468" s="10">
        <v>54</v>
      </c>
      <c r="R6468" s="11">
        <v>4976</v>
      </c>
      <c r="S6468" s="24">
        <f>Table1[[#This Row],[Female Voters]]/Table1[[#This Row],[Female Population]]</f>
        <v>0.87173396674584325</v>
      </c>
      <c r="T6468" s="24">
        <f>Table1[[#This Row],[Male Voters]]/Table1[[#This Row],[Male Population]]</f>
        <v>0.82299227347225479</v>
      </c>
      <c r="U6468" s="24">
        <f>Table1[[#This Row],[Total Voters]]/Table1[[#This Row],[Total Population]]</f>
        <v>0.85697441339464686</v>
      </c>
      <c r="V6468" s="24">
        <f>Table1[[#This Row],[Female Ballots]]/Table1[[#This Row],[Female Population]]</f>
        <v>0.59691211401425182</v>
      </c>
      <c r="W6468" s="24">
        <f>Table1[[#This Row],[Male Ballots]]/Table1[[#This Row],[Male Population]]</f>
        <v>0.56403652540388671</v>
      </c>
      <c r="X6468" s="24">
        <f>Table1[[#This Row],[Total Ballots]]/Table1[[#This Row],[Total Population]]</f>
        <v>0.58672326376606532</v>
      </c>
      <c r="Y6468" s="24">
        <f>Table1[[#This Row],[Female Ballots]]/Table1[[#This Row],[Female Voters]]</f>
        <v>0.68474114441416889</v>
      </c>
      <c r="Z6468" s="24">
        <f>Table1[[#This Row],[Male Ballots]]/Table1[[#This Row],[Male Voters]]</f>
        <v>0.68534850640113798</v>
      </c>
      <c r="AA6468" s="24">
        <f>Table1[[#This Row],[Total Ballots]]/Table1[[#This Row],[Total Voters]]</f>
        <v>0.68464501926252064</v>
      </c>
    </row>
    <row r="6469" spans="1:27" x14ac:dyDescent="0.35">
      <c r="A6469" s="8" t="s">
        <v>44</v>
      </c>
      <c r="B6469" s="16">
        <v>2007</v>
      </c>
      <c r="C6469" s="17" t="s">
        <v>82</v>
      </c>
      <c r="D6469" s="16"/>
      <c r="E6469" s="34" t="s">
        <v>74</v>
      </c>
      <c r="F6469" s="34" t="s">
        <v>78</v>
      </c>
      <c r="G6469" s="9" t="s">
        <v>67</v>
      </c>
      <c r="H6469" s="10">
        <v>5591</v>
      </c>
      <c r="I6469" s="10">
        <v>4589</v>
      </c>
      <c r="J6469" s="53">
        <v>10180</v>
      </c>
      <c r="K6469" s="55">
        <v>4720</v>
      </c>
      <c r="L6469" s="57">
        <v>4015</v>
      </c>
      <c r="M6469" s="57">
        <v>80</v>
      </c>
      <c r="N6469" s="59">
        <v>8815</v>
      </c>
      <c r="O6469" s="61">
        <v>3701</v>
      </c>
      <c r="P6469" s="10">
        <v>3337</v>
      </c>
      <c r="Q6469" s="10">
        <v>64</v>
      </c>
      <c r="R6469" s="11">
        <v>7102</v>
      </c>
      <c r="S6469" s="24">
        <f>Table1[[#This Row],[Female Voters]]/Table1[[#This Row],[Female Population]]</f>
        <v>0.84421391522089073</v>
      </c>
      <c r="T6469" s="24">
        <f>Table1[[#This Row],[Male Voters]]/Table1[[#This Row],[Male Population]]</f>
        <v>0.87491828285029416</v>
      </c>
      <c r="U6469" s="24">
        <f>Table1[[#This Row],[Total Voters]]/Table1[[#This Row],[Total Population]]</f>
        <v>0.86591355599214148</v>
      </c>
      <c r="V6469" s="24">
        <f>Table1[[#This Row],[Female Ballots]]/Table1[[#This Row],[Female Population]]</f>
        <v>0.66195671615095686</v>
      </c>
      <c r="W6469" s="24">
        <f>Table1[[#This Row],[Male Ballots]]/Table1[[#This Row],[Male Population]]</f>
        <v>0.72717367618217477</v>
      </c>
      <c r="X6469" s="24">
        <f>Table1[[#This Row],[Total Ballots]]/Table1[[#This Row],[Total Population]]</f>
        <v>0.69764243614931243</v>
      </c>
      <c r="Y6469" s="24">
        <f>Table1[[#This Row],[Female Ballots]]/Table1[[#This Row],[Female Voters]]</f>
        <v>0.78411016949152545</v>
      </c>
      <c r="Z6469" s="24">
        <f>Table1[[#This Row],[Male Ballots]]/Table1[[#This Row],[Male Voters]]</f>
        <v>0.83113325031133245</v>
      </c>
      <c r="AA6469" s="24">
        <f>Table1[[#This Row],[Total Ballots]]/Table1[[#This Row],[Total Voters]]</f>
        <v>0.80567214974475321</v>
      </c>
    </row>
    <row r="6470" spans="1:27" x14ac:dyDescent="0.35">
      <c r="A6470" s="8" t="s">
        <v>33</v>
      </c>
      <c r="B6470" s="16">
        <v>2007</v>
      </c>
      <c r="C6470" s="17" t="s">
        <v>82</v>
      </c>
      <c r="D6470" s="16"/>
      <c r="E6470" s="34" t="s">
        <v>74</v>
      </c>
      <c r="F6470" s="34" t="s">
        <v>78</v>
      </c>
      <c r="G6470" s="9" t="s">
        <v>79</v>
      </c>
      <c r="H6470" s="10">
        <v>28630</v>
      </c>
      <c r="I6470" s="10">
        <v>27717</v>
      </c>
      <c r="J6470" s="53">
        <v>56347</v>
      </c>
      <c r="K6470" s="55">
        <v>23138</v>
      </c>
      <c r="L6470" s="57">
        <v>20136</v>
      </c>
      <c r="M6470" s="57"/>
      <c r="N6470" s="59">
        <v>43274</v>
      </c>
      <c r="O6470" s="61">
        <v>13285</v>
      </c>
      <c r="P6470" s="10">
        <v>11623</v>
      </c>
      <c r="Q6470" s="10"/>
      <c r="R6470" s="11">
        <v>24908</v>
      </c>
      <c r="S6470" s="24">
        <f>Table1[[#This Row],[Female Voters]]/Table1[[#This Row],[Female Population]]</f>
        <v>0.80817324484806152</v>
      </c>
      <c r="T6470" s="24">
        <f>Table1[[#This Row],[Male Voters]]/Table1[[#This Row],[Male Population]]</f>
        <v>0.72648555038424067</v>
      </c>
      <c r="U6470" s="24">
        <f>Table1[[#This Row],[Total Voters]]/Table1[[#This Row],[Total Population]]</f>
        <v>0.76799119740181376</v>
      </c>
      <c r="V6470" s="24">
        <f>Table1[[#This Row],[Female Ballots]]/Table1[[#This Row],[Female Population]]</f>
        <v>0.46402375130981488</v>
      </c>
      <c r="W6470" s="24">
        <f>Table1[[#This Row],[Male Ballots]]/Table1[[#This Row],[Male Population]]</f>
        <v>0.41934552801529745</v>
      </c>
      <c r="X6470" s="24">
        <f>Table1[[#This Row],[Total Ballots]]/Table1[[#This Row],[Total Population]]</f>
        <v>0.44204660407830054</v>
      </c>
      <c r="Y6470" s="24">
        <f>Table1[[#This Row],[Female Ballots]]/Table1[[#This Row],[Female Voters]]</f>
        <v>0.57416371337194227</v>
      </c>
      <c r="Z6470" s="24">
        <f>Table1[[#This Row],[Male Ballots]]/Table1[[#This Row],[Male Voters]]</f>
        <v>0.57722487087802943</v>
      </c>
      <c r="AA6470" s="24">
        <f>Table1[[#This Row],[Total Ballots]]/Table1[[#This Row],[Total Voters]]</f>
        <v>0.57558811295466095</v>
      </c>
    </row>
    <row r="6471" spans="1:27" x14ac:dyDescent="0.35">
      <c r="A6471" s="8" t="s">
        <v>33</v>
      </c>
      <c r="B6471" s="16">
        <v>2007</v>
      </c>
      <c r="C6471" s="17" t="s">
        <v>82</v>
      </c>
      <c r="D6471" s="16"/>
      <c r="E6471" s="34" t="s">
        <v>74</v>
      </c>
      <c r="F6471" s="34" t="s">
        <v>78</v>
      </c>
      <c r="G6471" s="9" t="s">
        <v>62</v>
      </c>
      <c r="H6471" s="10">
        <v>2355</v>
      </c>
      <c r="I6471" s="10">
        <v>2936</v>
      </c>
      <c r="J6471" s="53">
        <v>5291</v>
      </c>
      <c r="K6471" s="55">
        <v>1388</v>
      </c>
      <c r="L6471" s="57">
        <v>1351</v>
      </c>
      <c r="M6471" s="57"/>
      <c r="N6471" s="59">
        <v>2739</v>
      </c>
      <c r="O6471" s="61">
        <v>161</v>
      </c>
      <c r="P6471" s="10">
        <v>179</v>
      </c>
      <c r="Q6471" s="10"/>
      <c r="R6471" s="11">
        <v>340</v>
      </c>
      <c r="S6471" s="24">
        <f>Table1[[#This Row],[Female Voters]]/Table1[[#This Row],[Female Population]]</f>
        <v>0.58938428874734605</v>
      </c>
      <c r="T6471" s="24">
        <f>Table1[[#This Row],[Male Voters]]/Table1[[#This Row],[Male Population]]</f>
        <v>0.46014986376021799</v>
      </c>
      <c r="U6471" s="24">
        <f>Table1[[#This Row],[Total Voters]]/Table1[[#This Row],[Total Population]]</f>
        <v>0.51767151767151764</v>
      </c>
      <c r="V6471" s="24">
        <f>Table1[[#This Row],[Female Ballots]]/Table1[[#This Row],[Female Population]]</f>
        <v>6.8365180467091294E-2</v>
      </c>
      <c r="W6471" s="24">
        <f>Table1[[#This Row],[Male Ballots]]/Table1[[#This Row],[Male Population]]</f>
        <v>6.0967302452316074E-2</v>
      </c>
      <c r="X6471" s="24">
        <f>Table1[[#This Row],[Total Ballots]]/Table1[[#This Row],[Total Population]]</f>
        <v>6.4260064260064254E-2</v>
      </c>
      <c r="Y6471" s="24">
        <f>Table1[[#This Row],[Female Ballots]]/Table1[[#This Row],[Female Voters]]</f>
        <v>0.11599423631123919</v>
      </c>
      <c r="Z6471" s="24">
        <f>Table1[[#This Row],[Male Ballots]]/Table1[[#This Row],[Male Voters]]</f>
        <v>0.13249444855662473</v>
      </c>
      <c r="AA6471" s="24">
        <f>Table1[[#This Row],[Total Ballots]]/Table1[[#This Row],[Total Voters]]</f>
        <v>0.12413289521723257</v>
      </c>
    </row>
    <row r="6472" spans="1:27" x14ac:dyDescent="0.35">
      <c r="A6472" s="8" t="s">
        <v>33</v>
      </c>
      <c r="B6472" s="16">
        <v>2007</v>
      </c>
      <c r="C6472" s="17" t="s">
        <v>82</v>
      </c>
      <c r="D6472" s="16"/>
      <c r="E6472" s="34" t="s">
        <v>74</v>
      </c>
      <c r="F6472" s="34" t="s">
        <v>78</v>
      </c>
      <c r="G6472" s="9" t="s">
        <v>63</v>
      </c>
      <c r="H6472" s="10">
        <v>3045</v>
      </c>
      <c r="I6472" s="10">
        <v>3503</v>
      </c>
      <c r="J6472" s="53">
        <v>6548</v>
      </c>
      <c r="K6472" s="55">
        <v>2078</v>
      </c>
      <c r="L6472" s="57">
        <v>1844</v>
      </c>
      <c r="M6472" s="57"/>
      <c r="N6472" s="59">
        <v>3922</v>
      </c>
      <c r="O6472" s="61">
        <v>441</v>
      </c>
      <c r="P6472" s="10">
        <v>352</v>
      </c>
      <c r="Q6472" s="10"/>
      <c r="R6472" s="11">
        <v>793</v>
      </c>
      <c r="S6472" s="24">
        <f>Table1[[#This Row],[Female Voters]]/Table1[[#This Row],[Female Population]]</f>
        <v>0.68243021346469623</v>
      </c>
      <c r="T6472" s="24">
        <f>Table1[[#This Row],[Male Voters]]/Table1[[#This Row],[Male Population]]</f>
        <v>0.52640593776762779</v>
      </c>
      <c r="U6472" s="24">
        <f>Table1[[#This Row],[Total Voters]]/Table1[[#This Row],[Total Population]]</f>
        <v>0.59896151496640193</v>
      </c>
      <c r="V6472" s="24">
        <f>Table1[[#This Row],[Female Ballots]]/Table1[[#This Row],[Female Population]]</f>
        <v>0.14482758620689656</v>
      </c>
      <c r="W6472" s="24">
        <f>Table1[[#This Row],[Male Ballots]]/Table1[[#This Row],[Male Population]]</f>
        <v>0.10048529831572937</v>
      </c>
      <c r="X6472" s="24">
        <f>Table1[[#This Row],[Total Ballots]]/Table1[[#This Row],[Total Population]]</f>
        <v>0.12110568112400732</v>
      </c>
      <c r="Y6472" s="24">
        <f>Table1[[#This Row],[Female Ballots]]/Table1[[#This Row],[Female Voters]]</f>
        <v>0.212223291626564</v>
      </c>
      <c r="Z6472" s="24">
        <f>Table1[[#This Row],[Male Ballots]]/Table1[[#This Row],[Male Voters]]</f>
        <v>0.19088937093275488</v>
      </c>
      <c r="AA6472" s="24">
        <f>Table1[[#This Row],[Total Ballots]]/Table1[[#This Row],[Total Voters]]</f>
        <v>0.20219275879653237</v>
      </c>
    </row>
    <row r="6473" spans="1:27" x14ac:dyDescent="0.35">
      <c r="A6473" s="8" t="s">
        <v>33</v>
      </c>
      <c r="B6473" s="16">
        <v>2007</v>
      </c>
      <c r="C6473" s="17" t="s">
        <v>82</v>
      </c>
      <c r="D6473" s="16"/>
      <c r="E6473" s="34" t="s">
        <v>74</v>
      </c>
      <c r="F6473" s="34" t="s">
        <v>78</v>
      </c>
      <c r="G6473" s="9" t="s">
        <v>64</v>
      </c>
      <c r="H6473" s="10">
        <v>3792</v>
      </c>
      <c r="I6473" s="10">
        <v>3865</v>
      </c>
      <c r="J6473" s="53">
        <v>7657</v>
      </c>
      <c r="K6473" s="55">
        <v>2482</v>
      </c>
      <c r="L6473" s="57">
        <v>2120</v>
      </c>
      <c r="M6473" s="57"/>
      <c r="N6473" s="59">
        <v>4602</v>
      </c>
      <c r="O6473" s="61">
        <v>816</v>
      </c>
      <c r="P6473" s="10">
        <v>679</v>
      </c>
      <c r="Q6473" s="10"/>
      <c r="R6473" s="11">
        <v>1495</v>
      </c>
      <c r="S6473" s="24">
        <f>Table1[[#This Row],[Female Voters]]/Table1[[#This Row],[Female Population]]</f>
        <v>0.65453586497890293</v>
      </c>
      <c r="T6473" s="24">
        <f>Table1[[#This Row],[Male Voters]]/Table1[[#This Row],[Male Population]]</f>
        <v>0.5485122897800776</v>
      </c>
      <c r="U6473" s="24">
        <f>Table1[[#This Row],[Total Voters]]/Table1[[#This Row],[Total Population]]</f>
        <v>0.60101867572156198</v>
      </c>
      <c r="V6473" s="24">
        <f>Table1[[#This Row],[Female Ballots]]/Table1[[#This Row],[Female Population]]</f>
        <v>0.21518987341772153</v>
      </c>
      <c r="W6473" s="24">
        <f>Table1[[#This Row],[Male Ballots]]/Table1[[#This Row],[Male Population]]</f>
        <v>0.17567917205692107</v>
      </c>
      <c r="X6473" s="24">
        <f>Table1[[#This Row],[Total Ballots]]/Table1[[#This Row],[Total Population]]</f>
        <v>0.19524617996604415</v>
      </c>
      <c r="Y6473" s="24">
        <f>Table1[[#This Row],[Female Ballots]]/Table1[[#This Row],[Female Voters]]</f>
        <v>0.32876712328767121</v>
      </c>
      <c r="Z6473" s="24">
        <f>Table1[[#This Row],[Male Ballots]]/Table1[[#This Row],[Male Voters]]</f>
        <v>0.32028301886792454</v>
      </c>
      <c r="AA6473" s="24">
        <f>Table1[[#This Row],[Total Ballots]]/Table1[[#This Row],[Total Voters]]</f>
        <v>0.3248587570621469</v>
      </c>
    </row>
    <row r="6474" spans="1:27" x14ac:dyDescent="0.35">
      <c r="A6474" s="8" t="s">
        <v>33</v>
      </c>
      <c r="B6474" s="16">
        <v>2007</v>
      </c>
      <c r="C6474" s="17" t="s">
        <v>82</v>
      </c>
      <c r="D6474" s="16"/>
      <c r="E6474" s="34" t="s">
        <v>74</v>
      </c>
      <c r="F6474" s="34" t="s">
        <v>78</v>
      </c>
      <c r="G6474" s="9" t="s">
        <v>65</v>
      </c>
      <c r="H6474" s="10">
        <v>5330</v>
      </c>
      <c r="I6474" s="10">
        <v>5007</v>
      </c>
      <c r="J6474" s="53">
        <v>10337</v>
      </c>
      <c r="K6474" s="55">
        <v>4508</v>
      </c>
      <c r="L6474" s="57">
        <v>3626</v>
      </c>
      <c r="M6474" s="57"/>
      <c r="N6474" s="59">
        <v>8134</v>
      </c>
      <c r="O6474" s="61">
        <v>2312</v>
      </c>
      <c r="P6474" s="10">
        <v>1739</v>
      </c>
      <c r="Q6474" s="10"/>
      <c r="R6474" s="11">
        <v>4051</v>
      </c>
      <c r="S6474" s="24">
        <f>Table1[[#This Row],[Female Voters]]/Table1[[#This Row],[Female Population]]</f>
        <v>0.84577861163227019</v>
      </c>
      <c r="T6474" s="24">
        <f>Table1[[#This Row],[Male Voters]]/Table1[[#This Row],[Male Population]]</f>
        <v>0.72418613940483323</v>
      </c>
      <c r="U6474" s="24">
        <f>Table1[[#This Row],[Total Voters]]/Table1[[#This Row],[Total Population]]</f>
        <v>0.78688207410273769</v>
      </c>
      <c r="V6474" s="24">
        <f>Table1[[#This Row],[Female Ballots]]/Table1[[#This Row],[Female Population]]</f>
        <v>0.43377110694183862</v>
      </c>
      <c r="W6474" s="24">
        <f>Table1[[#This Row],[Male Ballots]]/Table1[[#This Row],[Male Population]]</f>
        <v>0.34731376073497106</v>
      </c>
      <c r="X6474" s="24">
        <f>Table1[[#This Row],[Total Ballots]]/Table1[[#This Row],[Total Population]]</f>
        <v>0.39189319918738513</v>
      </c>
      <c r="Y6474" s="24">
        <f>Table1[[#This Row],[Female Ballots]]/Table1[[#This Row],[Female Voters]]</f>
        <v>0.51286601597160608</v>
      </c>
      <c r="Z6474" s="24">
        <f>Table1[[#This Row],[Male Ballots]]/Table1[[#This Row],[Male Voters]]</f>
        <v>0.47959183673469385</v>
      </c>
      <c r="AA6474" s="24">
        <f>Table1[[#This Row],[Total Ballots]]/Table1[[#This Row],[Total Voters]]</f>
        <v>0.49803294811900661</v>
      </c>
    </row>
    <row r="6475" spans="1:27" x14ac:dyDescent="0.35">
      <c r="A6475" s="8" t="s">
        <v>33</v>
      </c>
      <c r="B6475" s="16">
        <v>2007</v>
      </c>
      <c r="C6475" s="17" t="s">
        <v>82</v>
      </c>
      <c r="D6475" s="16"/>
      <c r="E6475" s="34" t="s">
        <v>74</v>
      </c>
      <c r="F6475" s="34" t="s">
        <v>78</v>
      </c>
      <c r="G6475" s="9" t="s">
        <v>66</v>
      </c>
      <c r="H6475" s="10">
        <v>5680</v>
      </c>
      <c r="I6475" s="10">
        <v>5149</v>
      </c>
      <c r="J6475" s="53">
        <v>10829</v>
      </c>
      <c r="K6475" s="55">
        <v>5213</v>
      </c>
      <c r="L6475" s="57">
        <v>4478</v>
      </c>
      <c r="M6475" s="57"/>
      <c r="N6475" s="59">
        <v>9691</v>
      </c>
      <c r="O6475" s="61">
        <v>3583</v>
      </c>
      <c r="P6475" s="10">
        <v>3023</v>
      </c>
      <c r="Q6475" s="10"/>
      <c r="R6475" s="11">
        <v>6606</v>
      </c>
      <c r="S6475" s="24">
        <f>Table1[[#This Row],[Female Voters]]/Table1[[#This Row],[Female Population]]</f>
        <v>0.9177816901408451</v>
      </c>
      <c r="T6475" s="24">
        <f>Table1[[#This Row],[Male Voters]]/Table1[[#This Row],[Male Population]]</f>
        <v>0.86968343367644207</v>
      </c>
      <c r="U6475" s="24">
        <f>Table1[[#This Row],[Total Voters]]/Table1[[#This Row],[Total Population]]</f>
        <v>0.89491181087819738</v>
      </c>
      <c r="V6475" s="24">
        <f>Table1[[#This Row],[Female Ballots]]/Table1[[#This Row],[Female Population]]</f>
        <v>0.6308098591549296</v>
      </c>
      <c r="W6475" s="24">
        <f>Table1[[#This Row],[Male Ballots]]/Table1[[#This Row],[Male Population]]</f>
        <v>0.58710429209555248</v>
      </c>
      <c r="X6475" s="24">
        <f>Table1[[#This Row],[Total Ballots]]/Table1[[#This Row],[Total Population]]</f>
        <v>0.61002862683534953</v>
      </c>
      <c r="Y6475" s="24">
        <f>Table1[[#This Row],[Female Ballots]]/Table1[[#This Row],[Female Voters]]</f>
        <v>0.68732016113562244</v>
      </c>
      <c r="Z6475" s="24">
        <f>Table1[[#This Row],[Male Ballots]]/Table1[[#This Row],[Male Voters]]</f>
        <v>0.67507815989280928</v>
      </c>
      <c r="AA6475" s="24">
        <f>Table1[[#This Row],[Total Ballots]]/Table1[[#This Row],[Total Voters]]</f>
        <v>0.68166339903002782</v>
      </c>
    </row>
    <row r="6476" spans="1:27" x14ac:dyDescent="0.35">
      <c r="A6476" s="8" t="s">
        <v>33</v>
      </c>
      <c r="B6476" s="16">
        <v>2007</v>
      </c>
      <c r="C6476" s="17" t="s">
        <v>82</v>
      </c>
      <c r="D6476" s="16"/>
      <c r="E6476" s="34" t="s">
        <v>74</v>
      </c>
      <c r="F6476" s="34" t="s">
        <v>78</v>
      </c>
      <c r="G6476" s="9" t="s">
        <v>67</v>
      </c>
      <c r="H6476" s="10">
        <v>8428</v>
      </c>
      <c r="I6476" s="10">
        <v>7257</v>
      </c>
      <c r="J6476" s="53">
        <v>15685</v>
      </c>
      <c r="K6476" s="55">
        <v>7469</v>
      </c>
      <c r="L6476" s="57">
        <v>6717</v>
      </c>
      <c r="M6476" s="57"/>
      <c r="N6476" s="59">
        <v>14186</v>
      </c>
      <c r="O6476" s="61">
        <v>5972</v>
      </c>
      <c r="P6476" s="10">
        <v>5651</v>
      </c>
      <c r="Q6476" s="10"/>
      <c r="R6476" s="11">
        <v>11623</v>
      </c>
      <c r="S6476" s="24">
        <f>Table1[[#This Row],[Female Voters]]/Table1[[#This Row],[Female Population]]</f>
        <v>0.88621262458471761</v>
      </c>
      <c r="T6476" s="24">
        <f>Table1[[#This Row],[Male Voters]]/Table1[[#This Row],[Male Population]]</f>
        <v>0.92558908639933857</v>
      </c>
      <c r="U6476" s="24">
        <f>Table1[[#This Row],[Total Voters]]/Table1[[#This Row],[Total Population]]</f>
        <v>0.90443098501753272</v>
      </c>
      <c r="V6476" s="24">
        <f>Table1[[#This Row],[Female Ballots]]/Table1[[#This Row],[Female Population]]</f>
        <v>0.70859041290934976</v>
      </c>
      <c r="W6476" s="24">
        <f>Table1[[#This Row],[Male Ballots]]/Table1[[#This Row],[Male Population]]</f>
        <v>0.77869643103210695</v>
      </c>
      <c r="X6476" s="24">
        <f>Table1[[#This Row],[Total Ballots]]/Table1[[#This Row],[Total Population]]</f>
        <v>0.74102645839974501</v>
      </c>
      <c r="Y6476" s="24">
        <f>Table1[[#This Row],[Female Ballots]]/Table1[[#This Row],[Female Voters]]</f>
        <v>0.79957156245816041</v>
      </c>
      <c r="Z6476" s="24">
        <f>Table1[[#This Row],[Male Ballots]]/Table1[[#This Row],[Male Voters]]</f>
        <v>0.84129819860056576</v>
      </c>
      <c r="AA6476" s="24">
        <f>Table1[[#This Row],[Total Ballots]]/Table1[[#This Row],[Total Voters]]</f>
        <v>0.81932891583251088</v>
      </c>
    </row>
    <row r="6477" spans="1:27" x14ac:dyDescent="0.35">
      <c r="A6477" s="8" t="s">
        <v>51</v>
      </c>
      <c r="B6477" s="16">
        <v>2007</v>
      </c>
      <c r="C6477" s="17" t="s">
        <v>82</v>
      </c>
      <c r="D6477" s="16" t="s">
        <v>69</v>
      </c>
      <c r="E6477" s="34" t="s">
        <v>74</v>
      </c>
      <c r="F6477" s="34" t="s">
        <v>78</v>
      </c>
      <c r="G6477" s="9" t="s">
        <v>79</v>
      </c>
      <c r="H6477" s="10">
        <v>153986</v>
      </c>
      <c r="I6477" s="10">
        <v>147217</v>
      </c>
      <c r="J6477" s="53">
        <v>301203</v>
      </c>
      <c r="K6477" s="55">
        <v>100047</v>
      </c>
      <c r="L6477" s="57">
        <v>88773</v>
      </c>
      <c r="M6477" s="57">
        <v>3</v>
      </c>
      <c r="N6477" s="59">
        <v>188823</v>
      </c>
      <c r="O6477" s="61">
        <v>43176</v>
      </c>
      <c r="P6477" s="10">
        <v>38644</v>
      </c>
      <c r="Q6477" s="10">
        <v>2</v>
      </c>
      <c r="R6477" s="11">
        <v>81822</v>
      </c>
      <c r="S6477" s="24">
        <f>Table1[[#This Row],[Female Voters]]/Table1[[#This Row],[Female Population]]</f>
        <v>0.6497149091475849</v>
      </c>
      <c r="T6477" s="24">
        <f>Table1[[#This Row],[Male Voters]]/Table1[[#This Row],[Male Population]]</f>
        <v>0.60300780480515159</v>
      </c>
      <c r="U6477" s="24">
        <f>Table1[[#This Row],[Total Voters]]/Table1[[#This Row],[Total Population]]</f>
        <v>0.62689614645272462</v>
      </c>
      <c r="V6477" s="24">
        <f>Table1[[#This Row],[Female Ballots]]/Table1[[#This Row],[Female Population]]</f>
        <v>0.28038912628420765</v>
      </c>
      <c r="W6477" s="24">
        <f>Table1[[#This Row],[Male Ballots]]/Table1[[#This Row],[Male Population]]</f>
        <v>0.2624968583791274</v>
      </c>
      <c r="X6477" s="24">
        <f>Table1[[#This Row],[Total Ballots]]/Table1[[#This Row],[Total Population]]</f>
        <v>0.27165068077011184</v>
      </c>
      <c r="Y6477" s="24">
        <f>Table1[[#This Row],[Female Ballots]]/Table1[[#This Row],[Female Voters]]</f>
        <v>0.43155716813097844</v>
      </c>
      <c r="Z6477" s="24">
        <f>Table1[[#This Row],[Male Ballots]]/Table1[[#This Row],[Male Voters]]</f>
        <v>0.43531253872235925</v>
      </c>
      <c r="AA6477" s="24">
        <f>Table1[[#This Row],[Total Ballots]]/Table1[[#This Row],[Total Voters]]</f>
        <v>0.43332644857882779</v>
      </c>
    </row>
    <row r="6478" spans="1:27" x14ac:dyDescent="0.35">
      <c r="A6478" s="8" t="s">
        <v>51</v>
      </c>
      <c r="B6478" s="16">
        <v>2007</v>
      </c>
      <c r="C6478" s="17" t="s">
        <v>82</v>
      </c>
      <c r="D6478" s="16" t="s">
        <v>69</v>
      </c>
      <c r="E6478" s="34" t="s">
        <v>74</v>
      </c>
      <c r="F6478" s="34" t="s">
        <v>78</v>
      </c>
      <c r="G6478" s="9" t="s">
        <v>62</v>
      </c>
      <c r="H6478" s="10">
        <v>17965</v>
      </c>
      <c r="I6478" s="10">
        <v>18024</v>
      </c>
      <c r="J6478" s="53">
        <v>35989</v>
      </c>
      <c r="K6478" s="55">
        <v>7657</v>
      </c>
      <c r="L6478" s="57">
        <v>6890</v>
      </c>
      <c r="M6478" s="57">
        <v>2</v>
      </c>
      <c r="N6478" s="59">
        <v>14549</v>
      </c>
      <c r="O6478" s="61">
        <v>1214</v>
      </c>
      <c r="P6478" s="10">
        <v>1022</v>
      </c>
      <c r="Q6478" s="10"/>
      <c r="R6478" s="11">
        <v>2236</v>
      </c>
      <c r="S6478" s="24">
        <f>Table1[[#This Row],[Female Voters]]/Table1[[#This Row],[Female Population]]</f>
        <v>0.42621764542165319</v>
      </c>
      <c r="T6478" s="24">
        <f>Table1[[#This Row],[Male Voters]]/Table1[[#This Row],[Male Population]]</f>
        <v>0.38226808699511761</v>
      </c>
      <c r="U6478" s="24">
        <f>Table1[[#This Row],[Total Voters]]/Table1[[#This Row],[Total Population]]</f>
        <v>0.40426241351524078</v>
      </c>
      <c r="V6478" s="24">
        <f>Table1[[#This Row],[Female Ballots]]/Table1[[#This Row],[Female Population]]</f>
        <v>6.75758419148344E-2</v>
      </c>
      <c r="W6478" s="24">
        <f>Table1[[#This Row],[Male Ballots]]/Table1[[#This Row],[Male Population]]</f>
        <v>5.6702174877940527E-2</v>
      </c>
      <c r="X6478" s="24">
        <f>Table1[[#This Row],[Total Ballots]]/Table1[[#This Row],[Total Population]]</f>
        <v>6.2130095306899329E-2</v>
      </c>
      <c r="Y6478" s="24">
        <f>Table1[[#This Row],[Female Ballots]]/Table1[[#This Row],[Female Voters]]</f>
        <v>0.15854773409951678</v>
      </c>
      <c r="Z6478" s="24">
        <f>Table1[[#This Row],[Male Ballots]]/Table1[[#This Row],[Male Voters]]</f>
        <v>0.14833091436865023</v>
      </c>
      <c r="AA6478" s="24">
        <f>Table1[[#This Row],[Total Ballots]]/Table1[[#This Row],[Total Voters]]</f>
        <v>0.15368753866245102</v>
      </c>
    </row>
    <row r="6479" spans="1:27" x14ac:dyDescent="0.35">
      <c r="A6479" s="8" t="s">
        <v>51</v>
      </c>
      <c r="B6479" s="16">
        <v>2007</v>
      </c>
      <c r="C6479" s="17" t="s">
        <v>82</v>
      </c>
      <c r="D6479" s="16" t="s">
        <v>69</v>
      </c>
      <c r="E6479" s="34" t="s">
        <v>74</v>
      </c>
      <c r="F6479" s="34" t="s">
        <v>78</v>
      </c>
      <c r="G6479" s="9" t="s">
        <v>63</v>
      </c>
      <c r="H6479" s="10">
        <v>26588</v>
      </c>
      <c r="I6479" s="10">
        <v>26007</v>
      </c>
      <c r="J6479" s="53">
        <v>52595</v>
      </c>
      <c r="K6479" s="55">
        <v>13728</v>
      </c>
      <c r="L6479" s="57">
        <v>11533</v>
      </c>
      <c r="M6479" s="57"/>
      <c r="N6479" s="59">
        <v>25261</v>
      </c>
      <c r="O6479" s="61">
        <v>2746</v>
      </c>
      <c r="P6479" s="10">
        <v>2111</v>
      </c>
      <c r="Q6479" s="10">
        <v>1</v>
      </c>
      <c r="R6479" s="11">
        <v>4858</v>
      </c>
      <c r="S6479" s="24">
        <f>Table1[[#This Row],[Female Voters]]/Table1[[#This Row],[Female Population]]</f>
        <v>0.51632315330224166</v>
      </c>
      <c r="T6479" s="24">
        <f>Table1[[#This Row],[Male Voters]]/Table1[[#This Row],[Male Population]]</f>
        <v>0.44345753066482102</v>
      </c>
      <c r="U6479" s="24">
        <f>Table1[[#This Row],[Total Voters]]/Table1[[#This Row],[Total Population]]</f>
        <v>0.4802928034984314</v>
      </c>
      <c r="V6479" s="24">
        <f>Table1[[#This Row],[Female Ballots]]/Table1[[#This Row],[Female Population]]</f>
        <v>0.10327967504137205</v>
      </c>
      <c r="W6479" s="24">
        <f>Table1[[#This Row],[Male Ballots]]/Table1[[#This Row],[Male Population]]</f>
        <v>8.1170454108509246E-2</v>
      </c>
      <c r="X6479" s="24">
        <f>Table1[[#This Row],[Total Ballots]]/Table1[[#This Row],[Total Population]]</f>
        <v>9.2366194505181104E-2</v>
      </c>
      <c r="Y6479" s="24">
        <f>Table1[[#This Row],[Female Ballots]]/Table1[[#This Row],[Female Voters]]</f>
        <v>0.20002913752913754</v>
      </c>
      <c r="Z6479" s="24">
        <f>Table1[[#This Row],[Male Ballots]]/Table1[[#This Row],[Male Voters]]</f>
        <v>0.18303997225353333</v>
      </c>
      <c r="AA6479" s="24">
        <f>Table1[[#This Row],[Total Ballots]]/Table1[[#This Row],[Total Voters]]</f>
        <v>0.19231226000554213</v>
      </c>
    </row>
    <row r="6480" spans="1:27" x14ac:dyDescent="0.35">
      <c r="A6480" s="8" t="s">
        <v>51</v>
      </c>
      <c r="B6480" s="16">
        <v>2007</v>
      </c>
      <c r="C6480" s="17" t="s">
        <v>82</v>
      </c>
      <c r="D6480" s="16" t="s">
        <v>69</v>
      </c>
      <c r="E6480" s="34" t="s">
        <v>74</v>
      </c>
      <c r="F6480" s="34" t="s">
        <v>78</v>
      </c>
      <c r="G6480" s="9" t="s">
        <v>64</v>
      </c>
      <c r="H6480" s="10">
        <v>30438</v>
      </c>
      <c r="I6480" s="10">
        <v>30886</v>
      </c>
      <c r="J6480" s="53">
        <v>61324</v>
      </c>
      <c r="K6480" s="55">
        <v>18872</v>
      </c>
      <c r="L6480" s="57">
        <v>16672</v>
      </c>
      <c r="M6480" s="57"/>
      <c r="N6480" s="59">
        <v>35544</v>
      </c>
      <c r="O6480" s="61">
        <v>5562</v>
      </c>
      <c r="P6480" s="10">
        <v>4681</v>
      </c>
      <c r="Q6480" s="10"/>
      <c r="R6480" s="11">
        <v>10243</v>
      </c>
      <c r="S6480" s="24">
        <f>Table1[[#This Row],[Female Voters]]/Table1[[#This Row],[Female Population]]</f>
        <v>0.62001445561469215</v>
      </c>
      <c r="T6480" s="24">
        <f>Table1[[#This Row],[Male Voters]]/Table1[[#This Row],[Male Population]]</f>
        <v>0.53979149129055237</v>
      </c>
      <c r="U6480" s="24">
        <f>Table1[[#This Row],[Total Voters]]/Table1[[#This Row],[Total Population]]</f>
        <v>0.57960994064314131</v>
      </c>
      <c r="V6480" s="24">
        <f>Table1[[#This Row],[Female Ballots]]/Table1[[#This Row],[Female Population]]</f>
        <v>0.18273211117681845</v>
      </c>
      <c r="W6480" s="24">
        <f>Table1[[#This Row],[Male Ballots]]/Table1[[#This Row],[Male Population]]</f>
        <v>0.15155733989509809</v>
      </c>
      <c r="X6480" s="24">
        <f>Table1[[#This Row],[Total Ballots]]/Table1[[#This Row],[Total Population]]</f>
        <v>0.16703085252103581</v>
      </c>
      <c r="Y6480" s="24">
        <f>Table1[[#This Row],[Female Ballots]]/Table1[[#This Row],[Female Voters]]</f>
        <v>0.29472233997456548</v>
      </c>
      <c r="Z6480" s="24">
        <f>Table1[[#This Row],[Male Ballots]]/Table1[[#This Row],[Male Voters]]</f>
        <v>0.28077015355086371</v>
      </c>
      <c r="AA6480" s="24">
        <f>Table1[[#This Row],[Total Ballots]]/Table1[[#This Row],[Total Voters]]</f>
        <v>0.28817803286067972</v>
      </c>
    </row>
    <row r="6481" spans="1:27" x14ac:dyDescent="0.35">
      <c r="A6481" s="14" t="s">
        <v>51</v>
      </c>
      <c r="B6481" s="16">
        <v>2007</v>
      </c>
      <c r="C6481" s="17" t="s">
        <v>82</v>
      </c>
      <c r="D6481" s="16" t="s">
        <v>69</v>
      </c>
      <c r="E6481" s="34" t="s">
        <v>74</v>
      </c>
      <c r="F6481" s="34" t="s">
        <v>78</v>
      </c>
      <c r="G6481" s="9" t="s">
        <v>65</v>
      </c>
      <c r="H6481" s="10">
        <v>31217</v>
      </c>
      <c r="I6481" s="10">
        <v>30574</v>
      </c>
      <c r="J6481" s="53">
        <v>61791</v>
      </c>
      <c r="K6481" s="55">
        <v>22016</v>
      </c>
      <c r="L6481" s="57">
        <v>20317</v>
      </c>
      <c r="M6481" s="57"/>
      <c r="N6481" s="59">
        <v>42333</v>
      </c>
      <c r="O6481" s="61">
        <v>9064</v>
      </c>
      <c r="P6481" s="10">
        <v>8364</v>
      </c>
      <c r="Q6481" s="10"/>
      <c r="R6481" s="11">
        <v>17428</v>
      </c>
      <c r="S6481" s="24">
        <f>Table1[[#This Row],[Female Voters]]/Table1[[#This Row],[Female Population]]</f>
        <v>0.70525675112919239</v>
      </c>
      <c r="T6481" s="24">
        <f>Table1[[#This Row],[Male Voters]]/Table1[[#This Row],[Male Population]]</f>
        <v>0.66451887224439066</v>
      </c>
      <c r="U6481" s="24">
        <f>Table1[[#This Row],[Total Voters]]/Table1[[#This Row],[Total Population]]</f>
        <v>0.68509977181142889</v>
      </c>
      <c r="V6481" s="24">
        <f>Table1[[#This Row],[Female Ballots]]/Table1[[#This Row],[Female Population]]</f>
        <v>0.29035461447288335</v>
      </c>
      <c r="W6481" s="24">
        <f>Table1[[#This Row],[Male Ballots]]/Table1[[#This Row],[Male Population]]</f>
        <v>0.27356577484136846</v>
      </c>
      <c r="X6481" s="24">
        <f>Table1[[#This Row],[Total Ballots]]/Table1[[#This Row],[Total Population]]</f>
        <v>0.2820475473774498</v>
      </c>
      <c r="Y6481" s="24">
        <f>Table1[[#This Row],[Female Ballots]]/Table1[[#This Row],[Female Voters]]</f>
        <v>0.41170058139534882</v>
      </c>
      <c r="Z6481" s="24">
        <f>Table1[[#This Row],[Male Ballots]]/Table1[[#This Row],[Male Voters]]</f>
        <v>0.41167495201063148</v>
      </c>
      <c r="AA6481" s="24">
        <f>Table1[[#This Row],[Total Ballots]]/Table1[[#This Row],[Total Voters]]</f>
        <v>0.4116882810100867</v>
      </c>
    </row>
    <row r="6482" spans="1:27" x14ac:dyDescent="0.35">
      <c r="A6482" s="8" t="s">
        <v>51</v>
      </c>
      <c r="B6482" s="16">
        <v>2007</v>
      </c>
      <c r="C6482" s="17" t="s">
        <v>82</v>
      </c>
      <c r="D6482" s="16" t="s">
        <v>69</v>
      </c>
      <c r="E6482" s="34" t="s">
        <v>74</v>
      </c>
      <c r="F6482" s="34" t="s">
        <v>78</v>
      </c>
      <c r="G6482" s="9" t="s">
        <v>66</v>
      </c>
      <c r="H6482" s="10">
        <v>23714</v>
      </c>
      <c r="I6482" s="10">
        <v>22576</v>
      </c>
      <c r="J6482" s="53">
        <v>46290</v>
      </c>
      <c r="K6482" s="55">
        <v>19314</v>
      </c>
      <c r="L6482" s="57">
        <v>17678</v>
      </c>
      <c r="M6482" s="57">
        <v>1</v>
      </c>
      <c r="N6482" s="59">
        <v>36993</v>
      </c>
      <c r="O6482" s="61">
        <v>11156</v>
      </c>
      <c r="P6482" s="10">
        <v>10220</v>
      </c>
      <c r="Q6482" s="10"/>
      <c r="R6482" s="11">
        <v>21376</v>
      </c>
      <c r="S6482" s="24">
        <f>Table1[[#This Row],[Female Voters]]/Table1[[#This Row],[Female Population]]</f>
        <v>0.81445559585055238</v>
      </c>
      <c r="T6482" s="24">
        <f>Table1[[#This Row],[Male Voters]]/Table1[[#This Row],[Male Population]]</f>
        <v>0.78304394046775339</v>
      </c>
      <c r="U6482" s="24">
        <f>Table1[[#This Row],[Total Voters]]/Table1[[#This Row],[Total Population]]</f>
        <v>0.7991574854180169</v>
      </c>
      <c r="V6482" s="24">
        <f>Table1[[#This Row],[Female Ballots]]/Table1[[#This Row],[Female Population]]</f>
        <v>0.47043940288437208</v>
      </c>
      <c r="W6482" s="24">
        <f>Table1[[#This Row],[Male Ballots]]/Table1[[#This Row],[Male Population]]</f>
        <v>0.45269312544294826</v>
      </c>
      <c r="X6482" s="24">
        <f>Table1[[#This Row],[Total Ballots]]/Table1[[#This Row],[Total Population]]</f>
        <v>0.46178440267876431</v>
      </c>
      <c r="Y6482" s="24">
        <f>Table1[[#This Row],[Female Ballots]]/Table1[[#This Row],[Female Voters]]</f>
        <v>0.5776120948534742</v>
      </c>
      <c r="Z6482" s="24">
        <f>Table1[[#This Row],[Male Ballots]]/Table1[[#This Row],[Male Voters]]</f>
        <v>0.57811969679828035</v>
      </c>
      <c r="AA6482" s="24">
        <f>Table1[[#This Row],[Total Ballots]]/Table1[[#This Row],[Total Voters]]</f>
        <v>0.57783905063120045</v>
      </c>
    </row>
    <row r="6483" spans="1:27" x14ac:dyDescent="0.35">
      <c r="A6483" s="8" t="s">
        <v>51</v>
      </c>
      <c r="B6483" s="16">
        <v>2007</v>
      </c>
      <c r="C6483" s="17" t="s">
        <v>82</v>
      </c>
      <c r="D6483" s="16" t="s">
        <v>69</v>
      </c>
      <c r="E6483" s="34" t="s">
        <v>74</v>
      </c>
      <c r="F6483" s="34" t="s">
        <v>78</v>
      </c>
      <c r="G6483" s="9" t="s">
        <v>67</v>
      </c>
      <c r="H6483" s="10">
        <v>24064</v>
      </c>
      <c r="I6483" s="10">
        <v>19150</v>
      </c>
      <c r="J6483" s="53">
        <v>43214</v>
      </c>
      <c r="K6483" s="55">
        <v>18460</v>
      </c>
      <c r="L6483" s="57">
        <v>15683</v>
      </c>
      <c r="M6483" s="57"/>
      <c r="N6483" s="59">
        <v>34143</v>
      </c>
      <c r="O6483" s="61">
        <v>13434</v>
      </c>
      <c r="P6483" s="10">
        <v>12246</v>
      </c>
      <c r="Q6483" s="10">
        <v>1</v>
      </c>
      <c r="R6483" s="11">
        <v>25681</v>
      </c>
      <c r="S6483" s="24">
        <f>Table1[[#This Row],[Female Voters]]/Table1[[#This Row],[Female Population]]</f>
        <v>0.76712101063829785</v>
      </c>
      <c r="T6483" s="24">
        <f>Table1[[#This Row],[Male Voters]]/Table1[[#This Row],[Male Population]]</f>
        <v>0.81895561357702351</v>
      </c>
      <c r="U6483" s="24">
        <f>Table1[[#This Row],[Total Voters]]/Table1[[#This Row],[Total Population]]</f>
        <v>0.7900911741565233</v>
      </c>
      <c r="V6483" s="24">
        <f>Table1[[#This Row],[Female Ballots]]/Table1[[#This Row],[Female Population]]</f>
        <v>0.55826130319148937</v>
      </c>
      <c r="W6483" s="24">
        <f>Table1[[#This Row],[Male Ballots]]/Table1[[#This Row],[Male Population]]</f>
        <v>0.63947780678851174</v>
      </c>
      <c r="X6483" s="24">
        <f>Table1[[#This Row],[Total Ballots]]/Table1[[#This Row],[Total Population]]</f>
        <v>0.5942750034710973</v>
      </c>
      <c r="Y6483" s="24">
        <f>Table1[[#This Row],[Female Ballots]]/Table1[[#This Row],[Female Voters]]</f>
        <v>0.72773564463705309</v>
      </c>
      <c r="Z6483" s="24">
        <f>Table1[[#This Row],[Male Ballots]]/Table1[[#This Row],[Male Voters]]</f>
        <v>0.78084550149843779</v>
      </c>
      <c r="AA6483" s="24">
        <f>Table1[[#This Row],[Total Ballots]]/Table1[[#This Row],[Total Voters]]</f>
        <v>0.75216003280320998</v>
      </c>
    </row>
    <row r="6484" spans="1:27" x14ac:dyDescent="0.35">
      <c r="A6484" s="8" t="s">
        <v>25</v>
      </c>
      <c r="B6484" s="16">
        <v>2007</v>
      </c>
      <c r="C6484" s="17" t="s">
        <v>82</v>
      </c>
      <c r="D6484" s="16"/>
      <c r="E6484" s="34" t="s">
        <v>74</v>
      </c>
      <c r="F6484" s="34" t="s">
        <v>78</v>
      </c>
      <c r="G6484" s="9" t="s">
        <v>79</v>
      </c>
      <c r="H6484" s="10">
        <v>1633</v>
      </c>
      <c r="I6484" s="10">
        <v>1590</v>
      </c>
      <c r="J6484" s="53">
        <v>3223</v>
      </c>
      <c r="K6484" s="55">
        <v>1298</v>
      </c>
      <c r="L6484" s="57">
        <v>1161</v>
      </c>
      <c r="M6484" s="57"/>
      <c r="N6484" s="59">
        <v>2459</v>
      </c>
      <c r="O6484" s="61">
        <v>848</v>
      </c>
      <c r="P6484" s="10">
        <v>741</v>
      </c>
      <c r="Q6484" s="10"/>
      <c r="R6484" s="11">
        <v>1589</v>
      </c>
      <c r="S6484" s="24">
        <f>Table1[[#This Row],[Female Voters]]/Table1[[#This Row],[Female Population]]</f>
        <v>0.79485609308022043</v>
      </c>
      <c r="T6484" s="24">
        <f>Table1[[#This Row],[Male Voters]]/Table1[[#This Row],[Male Population]]</f>
        <v>0.73018867924528297</v>
      </c>
      <c r="U6484" s="24">
        <f>Table1[[#This Row],[Total Voters]]/Table1[[#This Row],[Total Population]]</f>
        <v>0.7629537697797083</v>
      </c>
      <c r="V6484" s="24">
        <f>Table1[[#This Row],[Female Ballots]]/Table1[[#This Row],[Female Population]]</f>
        <v>0.51928965094917334</v>
      </c>
      <c r="W6484" s="24">
        <f>Table1[[#This Row],[Male Ballots]]/Table1[[#This Row],[Male Population]]</f>
        <v>0.46603773584905661</v>
      </c>
      <c r="X6484" s="24">
        <f>Table1[[#This Row],[Total Ballots]]/Table1[[#This Row],[Total Population]]</f>
        <v>0.49301892646602546</v>
      </c>
      <c r="Y6484" s="24">
        <f>Table1[[#This Row],[Female Ballots]]/Table1[[#This Row],[Female Voters]]</f>
        <v>0.65331278890600919</v>
      </c>
      <c r="Z6484" s="24">
        <f>Table1[[#This Row],[Male Ballots]]/Table1[[#This Row],[Male Voters]]</f>
        <v>0.63824289405684753</v>
      </c>
      <c r="AA6484" s="24">
        <f>Table1[[#This Row],[Total Ballots]]/Table1[[#This Row],[Total Voters]]</f>
        <v>0.64619764131760882</v>
      </c>
    </row>
    <row r="6485" spans="1:27" x14ac:dyDescent="0.35">
      <c r="A6485" s="8" t="s">
        <v>25</v>
      </c>
      <c r="B6485" s="16">
        <v>2007</v>
      </c>
      <c r="C6485" s="17" t="s">
        <v>82</v>
      </c>
      <c r="D6485" s="16"/>
      <c r="E6485" s="34" t="s">
        <v>74</v>
      </c>
      <c r="F6485" s="34" t="s">
        <v>78</v>
      </c>
      <c r="G6485" s="9" t="s">
        <v>62</v>
      </c>
      <c r="H6485" s="10">
        <v>122</v>
      </c>
      <c r="I6485" s="10">
        <v>132</v>
      </c>
      <c r="J6485" s="53">
        <v>254</v>
      </c>
      <c r="K6485" s="55">
        <v>89</v>
      </c>
      <c r="L6485" s="57">
        <v>67</v>
      </c>
      <c r="M6485" s="57"/>
      <c r="N6485" s="59">
        <v>156</v>
      </c>
      <c r="O6485" s="61">
        <v>21</v>
      </c>
      <c r="P6485" s="10">
        <v>15</v>
      </c>
      <c r="Q6485" s="10"/>
      <c r="R6485" s="11">
        <v>36</v>
      </c>
      <c r="S6485" s="24">
        <f>Table1[[#This Row],[Female Voters]]/Table1[[#This Row],[Female Population]]</f>
        <v>0.72950819672131151</v>
      </c>
      <c r="T6485" s="24">
        <f>Table1[[#This Row],[Male Voters]]/Table1[[#This Row],[Male Population]]</f>
        <v>0.50757575757575757</v>
      </c>
      <c r="U6485" s="24">
        <f>Table1[[#This Row],[Total Voters]]/Table1[[#This Row],[Total Population]]</f>
        <v>0.61417322834645671</v>
      </c>
      <c r="V6485" s="24">
        <f>Table1[[#This Row],[Female Ballots]]/Table1[[#This Row],[Female Population]]</f>
        <v>0.1721311475409836</v>
      </c>
      <c r="W6485" s="24">
        <f>Table1[[#This Row],[Male Ballots]]/Table1[[#This Row],[Male Population]]</f>
        <v>0.11363636363636363</v>
      </c>
      <c r="X6485" s="24">
        <f>Table1[[#This Row],[Total Ballots]]/Table1[[#This Row],[Total Population]]</f>
        <v>0.14173228346456693</v>
      </c>
      <c r="Y6485" s="24">
        <f>Table1[[#This Row],[Female Ballots]]/Table1[[#This Row],[Female Voters]]</f>
        <v>0.23595505617977527</v>
      </c>
      <c r="Z6485" s="24">
        <f>Table1[[#This Row],[Male Ballots]]/Table1[[#This Row],[Male Voters]]</f>
        <v>0.22388059701492538</v>
      </c>
      <c r="AA6485" s="24">
        <f>Table1[[#This Row],[Total Ballots]]/Table1[[#This Row],[Total Voters]]</f>
        <v>0.23076923076923078</v>
      </c>
    </row>
    <row r="6486" spans="1:27" x14ac:dyDescent="0.35">
      <c r="A6486" s="8" t="s">
        <v>25</v>
      </c>
      <c r="B6486" s="16">
        <v>2007</v>
      </c>
      <c r="C6486" s="17" t="s">
        <v>82</v>
      </c>
      <c r="D6486" s="16"/>
      <c r="E6486" s="34" t="s">
        <v>74</v>
      </c>
      <c r="F6486" s="34" t="s">
        <v>78</v>
      </c>
      <c r="G6486" s="9" t="s">
        <v>63</v>
      </c>
      <c r="H6486" s="10">
        <v>158</v>
      </c>
      <c r="I6486" s="10">
        <v>179</v>
      </c>
      <c r="J6486" s="53">
        <v>337</v>
      </c>
      <c r="K6486" s="55">
        <v>116</v>
      </c>
      <c r="L6486" s="57">
        <v>129</v>
      </c>
      <c r="M6486" s="57"/>
      <c r="N6486" s="59">
        <v>245</v>
      </c>
      <c r="O6486" s="61">
        <v>41</v>
      </c>
      <c r="P6486" s="10">
        <v>35</v>
      </c>
      <c r="Q6486" s="10"/>
      <c r="R6486" s="11">
        <v>76</v>
      </c>
      <c r="S6486" s="24">
        <f>Table1[[#This Row],[Female Voters]]/Table1[[#This Row],[Female Population]]</f>
        <v>0.73417721518987344</v>
      </c>
      <c r="T6486" s="24">
        <f>Table1[[#This Row],[Male Voters]]/Table1[[#This Row],[Male Population]]</f>
        <v>0.72067039106145248</v>
      </c>
      <c r="U6486" s="24">
        <f>Table1[[#This Row],[Total Voters]]/Table1[[#This Row],[Total Population]]</f>
        <v>0.72700296735905046</v>
      </c>
      <c r="V6486" s="24">
        <f>Table1[[#This Row],[Female Ballots]]/Table1[[#This Row],[Female Population]]</f>
        <v>0.25949367088607594</v>
      </c>
      <c r="W6486" s="24">
        <f>Table1[[#This Row],[Male Ballots]]/Table1[[#This Row],[Male Population]]</f>
        <v>0.19553072625698323</v>
      </c>
      <c r="X6486" s="24">
        <f>Table1[[#This Row],[Total Ballots]]/Table1[[#This Row],[Total Population]]</f>
        <v>0.22551928783382788</v>
      </c>
      <c r="Y6486" s="24">
        <f>Table1[[#This Row],[Female Ballots]]/Table1[[#This Row],[Female Voters]]</f>
        <v>0.35344827586206895</v>
      </c>
      <c r="Z6486" s="24">
        <f>Table1[[#This Row],[Male Ballots]]/Table1[[#This Row],[Male Voters]]</f>
        <v>0.27131782945736432</v>
      </c>
      <c r="AA6486" s="24">
        <f>Table1[[#This Row],[Total Ballots]]/Table1[[#This Row],[Total Voters]]</f>
        <v>0.31020408163265306</v>
      </c>
    </row>
    <row r="6487" spans="1:27" x14ac:dyDescent="0.35">
      <c r="A6487" s="8" t="s">
        <v>25</v>
      </c>
      <c r="B6487" s="16">
        <v>2007</v>
      </c>
      <c r="C6487" s="17" t="s">
        <v>82</v>
      </c>
      <c r="D6487" s="16"/>
      <c r="E6487" s="34" t="s">
        <v>74</v>
      </c>
      <c r="F6487" s="34" t="s">
        <v>78</v>
      </c>
      <c r="G6487" s="9" t="s">
        <v>64</v>
      </c>
      <c r="H6487" s="10">
        <v>237</v>
      </c>
      <c r="I6487" s="10">
        <v>235</v>
      </c>
      <c r="J6487" s="53">
        <v>472</v>
      </c>
      <c r="K6487" s="55">
        <v>175</v>
      </c>
      <c r="L6487" s="57">
        <v>142</v>
      </c>
      <c r="M6487" s="57"/>
      <c r="N6487" s="59">
        <v>317</v>
      </c>
      <c r="O6487" s="61">
        <v>72</v>
      </c>
      <c r="P6487" s="10">
        <v>63</v>
      </c>
      <c r="Q6487" s="10"/>
      <c r="R6487" s="11">
        <v>135</v>
      </c>
      <c r="S6487" s="24">
        <f>Table1[[#This Row],[Female Voters]]/Table1[[#This Row],[Female Population]]</f>
        <v>0.73839662447257381</v>
      </c>
      <c r="T6487" s="24">
        <f>Table1[[#This Row],[Male Voters]]/Table1[[#This Row],[Male Population]]</f>
        <v>0.60425531914893615</v>
      </c>
      <c r="U6487" s="24">
        <f>Table1[[#This Row],[Total Voters]]/Table1[[#This Row],[Total Population]]</f>
        <v>0.67161016949152541</v>
      </c>
      <c r="V6487" s="24">
        <f>Table1[[#This Row],[Female Ballots]]/Table1[[#This Row],[Female Population]]</f>
        <v>0.30379746835443039</v>
      </c>
      <c r="W6487" s="24">
        <f>Table1[[#This Row],[Male Ballots]]/Table1[[#This Row],[Male Population]]</f>
        <v>0.26808510638297872</v>
      </c>
      <c r="X6487" s="24">
        <f>Table1[[#This Row],[Total Ballots]]/Table1[[#This Row],[Total Population]]</f>
        <v>0.28601694915254239</v>
      </c>
      <c r="Y6487" s="24">
        <f>Table1[[#This Row],[Female Ballots]]/Table1[[#This Row],[Female Voters]]</f>
        <v>0.41142857142857142</v>
      </c>
      <c r="Z6487" s="24">
        <f>Table1[[#This Row],[Male Ballots]]/Table1[[#This Row],[Male Voters]]</f>
        <v>0.44366197183098594</v>
      </c>
      <c r="AA6487" s="24">
        <f>Table1[[#This Row],[Total Ballots]]/Table1[[#This Row],[Total Voters]]</f>
        <v>0.42586750788643535</v>
      </c>
    </row>
    <row r="6488" spans="1:27" x14ac:dyDescent="0.35">
      <c r="A6488" s="8" t="s">
        <v>25</v>
      </c>
      <c r="B6488" s="16">
        <v>2007</v>
      </c>
      <c r="C6488" s="17" t="s">
        <v>82</v>
      </c>
      <c r="D6488" s="16"/>
      <c r="E6488" s="34" t="s">
        <v>74</v>
      </c>
      <c r="F6488" s="34" t="s">
        <v>78</v>
      </c>
      <c r="G6488" s="9" t="s">
        <v>65</v>
      </c>
      <c r="H6488" s="10">
        <v>335</v>
      </c>
      <c r="I6488" s="10">
        <v>338</v>
      </c>
      <c r="J6488" s="53">
        <v>673</v>
      </c>
      <c r="K6488" s="55">
        <v>247</v>
      </c>
      <c r="L6488" s="57">
        <v>212</v>
      </c>
      <c r="M6488" s="57"/>
      <c r="N6488" s="59">
        <v>459</v>
      </c>
      <c r="O6488" s="61">
        <v>154</v>
      </c>
      <c r="P6488" s="10">
        <v>134</v>
      </c>
      <c r="Q6488" s="10"/>
      <c r="R6488" s="11">
        <v>288</v>
      </c>
      <c r="S6488" s="24">
        <f>Table1[[#This Row],[Female Voters]]/Table1[[#This Row],[Female Population]]</f>
        <v>0.73731343283582085</v>
      </c>
      <c r="T6488" s="24">
        <f>Table1[[#This Row],[Male Voters]]/Table1[[#This Row],[Male Population]]</f>
        <v>0.62721893491124259</v>
      </c>
      <c r="U6488" s="24">
        <f>Table1[[#This Row],[Total Voters]]/Table1[[#This Row],[Total Population]]</f>
        <v>0.68202080237741458</v>
      </c>
      <c r="V6488" s="24">
        <f>Table1[[#This Row],[Female Ballots]]/Table1[[#This Row],[Female Population]]</f>
        <v>0.45970149253731341</v>
      </c>
      <c r="W6488" s="24">
        <f>Table1[[#This Row],[Male Ballots]]/Table1[[#This Row],[Male Population]]</f>
        <v>0.39644970414201186</v>
      </c>
      <c r="X6488" s="24">
        <f>Table1[[#This Row],[Total Ballots]]/Table1[[#This Row],[Total Population]]</f>
        <v>0.42793462109955421</v>
      </c>
      <c r="Y6488" s="24">
        <f>Table1[[#This Row],[Female Ballots]]/Table1[[#This Row],[Female Voters]]</f>
        <v>0.62348178137651822</v>
      </c>
      <c r="Z6488" s="24">
        <f>Table1[[#This Row],[Male Ballots]]/Table1[[#This Row],[Male Voters]]</f>
        <v>0.63207547169811318</v>
      </c>
      <c r="AA6488" s="24">
        <f>Table1[[#This Row],[Total Ballots]]/Table1[[#This Row],[Total Voters]]</f>
        <v>0.62745098039215685</v>
      </c>
    </row>
    <row r="6489" spans="1:27" x14ac:dyDescent="0.35">
      <c r="A6489" s="8" t="s">
        <v>25</v>
      </c>
      <c r="B6489" s="16">
        <v>2007</v>
      </c>
      <c r="C6489" s="17" t="s">
        <v>82</v>
      </c>
      <c r="D6489" s="16"/>
      <c r="E6489" s="34" t="s">
        <v>74</v>
      </c>
      <c r="F6489" s="34" t="s">
        <v>78</v>
      </c>
      <c r="G6489" s="9" t="s">
        <v>66</v>
      </c>
      <c r="H6489" s="10">
        <v>323</v>
      </c>
      <c r="I6489" s="10">
        <v>317</v>
      </c>
      <c r="J6489" s="53">
        <v>640</v>
      </c>
      <c r="K6489" s="55">
        <v>295</v>
      </c>
      <c r="L6489" s="57">
        <v>269</v>
      </c>
      <c r="M6489" s="57"/>
      <c r="N6489" s="59">
        <v>564</v>
      </c>
      <c r="O6489" s="61">
        <v>232</v>
      </c>
      <c r="P6489" s="10">
        <v>199</v>
      </c>
      <c r="Q6489" s="10"/>
      <c r="R6489" s="11">
        <v>431</v>
      </c>
      <c r="S6489" s="24">
        <f>Table1[[#This Row],[Female Voters]]/Table1[[#This Row],[Female Population]]</f>
        <v>0.91331269349845201</v>
      </c>
      <c r="T6489" s="24">
        <f>Table1[[#This Row],[Male Voters]]/Table1[[#This Row],[Male Population]]</f>
        <v>0.8485804416403786</v>
      </c>
      <c r="U6489" s="24">
        <f>Table1[[#This Row],[Total Voters]]/Table1[[#This Row],[Total Population]]</f>
        <v>0.88124999999999998</v>
      </c>
      <c r="V6489" s="24">
        <f>Table1[[#This Row],[Female Ballots]]/Table1[[#This Row],[Female Population]]</f>
        <v>0.71826625386996901</v>
      </c>
      <c r="W6489" s="24">
        <f>Table1[[#This Row],[Male Ballots]]/Table1[[#This Row],[Male Population]]</f>
        <v>0.62776025236593058</v>
      </c>
      <c r="X6489" s="24">
        <f>Table1[[#This Row],[Total Ballots]]/Table1[[#This Row],[Total Population]]</f>
        <v>0.67343750000000002</v>
      </c>
      <c r="Y6489" s="24">
        <f>Table1[[#This Row],[Female Ballots]]/Table1[[#This Row],[Female Voters]]</f>
        <v>0.78644067796610173</v>
      </c>
      <c r="Z6489" s="24">
        <f>Table1[[#This Row],[Male Ballots]]/Table1[[#This Row],[Male Voters]]</f>
        <v>0.7397769516728625</v>
      </c>
      <c r="AA6489" s="24">
        <f>Table1[[#This Row],[Total Ballots]]/Table1[[#This Row],[Total Voters]]</f>
        <v>0.76418439716312059</v>
      </c>
    </row>
    <row r="6490" spans="1:27" x14ac:dyDescent="0.35">
      <c r="A6490" s="8" t="s">
        <v>25</v>
      </c>
      <c r="B6490" s="16">
        <v>2007</v>
      </c>
      <c r="C6490" s="17" t="s">
        <v>82</v>
      </c>
      <c r="D6490" s="16"/>
      <c r="E6490" s="34" t="s">
        <v>74</v>
      </c>
      <c r="F6490" s="34" t="s">
        <v>78</v>
      </c>
      <c r="G6490" s="9" t="s">
        <v>67</v>
      </c>
      <c r="H6490" s="10">
        <v>458</v>
      </c>
      <c r="I6490" s="10">
        <v>389</v>
      </c>
      <c r="J6490" s="53">
        <v>847</v>
      </c>
      <c r="K6490" s="55">
        <v>376</v>
      </c>
      <c r="L6490" s="57">
        <v>342</v>
      </c>
      <c r="M6490" s="57"/>
      <c r="N6490" s="59">
        <v>718</v>
      </c>
      <c r="O6490" s="61">
        <v>328</v>
      </c>
      <c r="P6490" s="10">
        <v>295</v>
      </c>
      <c r="Q6490" s="10"/>
      <c r="R6490" s="11">
        <v>623</v>
      </c>
      <c r="S6490" s="24">
        <f>Table1[[#This Row],[Female Voters]]/Table1[[#This Row],[Female Population]]</f>
        <v>0.82096069868995636</v>
      </c>
      <c r="T6490" s="24">
        <f>Table1[[#This Row],[Male Voters]]/Table1[[#This Row],[Male Population]]</f>
        <v>0.87917737789203088</v>
      </c>
      <c r="U6490" s="24">
        <f>Table1[[#This Row],[Total Voters]]/Table1[[#This Row],[Total Population]]</f>
        <v>0.84769775678866588</v>
      </c>
      <c r="V6490" s="24">
        <f>Table1[[#This Row],[Female Ballots]]/Table1[[#This Row],[Female Population]]</f>
        <v>0.71615720524017468</v>
      </c>
      <c r="W6490" s="24">
        <f>Table1[[#This Row],[Male Ballots]]/Table1[[#This Row],[Male Population]]</f>
        <v>0.75835475578406175</v>
      </c>
      <c r="X6490" s="24">
        <f>Table1[[#This Row],[Total Ballots]]/Table1[[#This Row],[Total Population]]</f>
        <v>0.73553719008264462</v>
      </c>
      <c r="Y6490" s="24">
        <f>Table1[[#This Row],[Female Ballots]]/Table1[[#This Row],[Female Voters]]</f>
        <v>0.87234042553191493</v>
      </c>
      <c r="Z6490" s="24">
        <f>Table1[[#This Row],[Male Ballots]]/Table1[[#This Row],[Male Voters]]</f>
        <v>0.86257309941520466</v>
      </c>
      <c r="AA6490" s="24">
        <f>Table1[[#This Row],[Total Ballots]]/Table1[[#This Row],[Total Voters]]</f>
        <v>0.86768802228412256</v>
      </c>
    </row>
    <row r="6491" spans="1:27" x14ac:dyDescent="0.35">
      <c r="A6491" s="8" t="s">
        <v>46</v>
      </c>
      <c r="B6491" s="16">
        <v>2007</v>
      </c>
      <c r="C6491" s="17" t="s">
        <v>82</v>
      </c>
      <c r="D6491" s="16" t="s">
        <v>69</v>
      </c>
      <c r="E6491" s="34" t="s">
        <v>74</v>
      </c>
      <c r="F6491" s="34" t="s">
        <v>78</v>
      </c>
      <c r="G6491" s="9" t="s">
        <v>79</v>
      </c>
      <c r="H6491" s="10">
        <v>38368</v>
      </c>
      <c r="I6491" s="10">
        <v>37017</v>
      </c>
      <c r="J6491" s="53">
        <v>75385</v>
      </c>
      <c r="K6491" s="55">
        <v>27758</v>
      </c>
      <c r="L6491" s="57">
        <v>24739</v>
      </c>
      <c r="M6491" s="57">
        <v>2</v>
      </c>
      <c r="N6491" s="59">
        <v>52499</v>
      </c>
      <c r="O6491" s="61">
        <v>13571</v>
      </c>
      <c r="P6491" s="10">
        <v>11999</v>
      </c>
      <c r="Q6491" s="10">
        <v>1</v>
      </c>
      <c r="R6491" s="11">
        <v>25571</v>
      </c>
      <c r="S6491" s="24">
        <f>Table1[[#This Row],[Female Voters]]/Table1[[#This Row],[Female Population]]</f>
        <v>0.72346747289407842</v>
      </c>
      <c r="T6491" s="24">
        <f>Table1[[#This Row],[Male Voters]]/Table1[[#This Row],[Male Population]]</f>
        <v>0.66831455817597318</v>
      </c>
      <c r="U6491" s="24">
        <f>Table1[[#This Row],[Total Voters]]/Table1[[#This Row],[Total Population]]</f>
        <v>0.69641175300126024</v>
      </c>
      <c r="V6491" s="24">
        <f>Table1[[#This Row],[Female Ballots]]/Table1[[#This Row],[Female Population]]</f>
        <v>0.35370621351125936</v>
      </c>
      <c r="W6491" s="24">
        <f>Table1[[#This Row],[Male Ballots]]/Table1[[#This Row],[Male Population]]</f>
        <v>0.32414836426506738</v>
      </c>
      <c r="X6491" s="24">
        <f>Table1[[#This Row],[Total Ballots]]/Table1[[#This Row],[Total Population]]</f>
        <v>0.33920541221728462</v>
      </c>
      <c r="Y6491" s="24">
        <f>Table1[[#This Row],[Female Ballots]]/Table1[[#This Row],[Female Voters]]</f>
        <v>0.48890409971899995</v>
      </c>
      <c r="Z6491" s="24">
        <f>Table1[[#This Row],[Male Ballots]]/Table1[[#This Row],[Male Voters]]</f>
        <v>0.48502364687335786</v>
      </c>
      <c r="AA6491" s="24">
        <f>Table1[[#This Row],[Total Ballots]]/Table1[[#This Row],[Total Voters]]</f>
        <v>0.48707594430370105</v>
      </c>
    </row>
    <row r="6492" spans="1:27" x14ac:dyDescent="0.35">
      <c r="A6492" s="8" t="s">
        <v>46</v>
      </c>
      <c r="B6492" s="16">
        <v>2007</v>
      </c>
      <c r="C6492" s="17" t="s">
        <v>82</v>
      </c>
      <c r="D6492" s="16" t="s">
        <v>69</v>
      </c>
      <c r="E6492" s="34" t="s">
        <v>74</v>
      </c>
      <c r="F6492" s="34" t="s">
        <v>78</v>
      </c>
      <c r="G6492" s="9" t="s">
        <v>62</v>
      </c>
      <c r="H6492" s="10">
        <v>4314</v>
      </c>
      <c r="I6492" s="10">
        <v>4360</v>
      </c>
      <c r="J6492" s="53">
        <v>8674</v>
      </c>
      <c r="K6492" s="55">
        <v>2080</v>
      </c>
      <c r="L6492" s="57">
        <v>1834</v>
      </c>
      <c r="M6492" s="57"/>
      <c r="N6492" s="59">
        <v>3914</v>
      </c>
      <c r="O6492" s="61">
        <v>308</v>
      </c>
      <c r="P6492" s="10">
        <v>233</v>
      </c>
      <c r="Q6492" s="10"/>
      <c r="R6492" s="11">
        <v>541</v>
      </c>
      <c r="S6492" s="24">
        <f>Table1[[#This Row],[Female Voters]]/Table1[[#This Row],[Female Population]]</f>
        <v>0.48215113583681041</v>
      </c>
      <c r="T6492" s="24">
        <f>Table1[[#This Row],[Male Voters]]/Table1[[#This Row],[Male Population]]</f>
        <v>0.42064220183486239</v>
      </c>
      <c r="U6492" s="24">
        <f>Table1[[#This Row],[Total Voters]]/Table1[[#This Row],[Total Population]]</f>
        <v>0.45123357159326721</v>
      </c>
      <c r="V6492" s="24">
        <f>Table1[[#This Row],[Female Ballots]]/Table1[[#This Row],[Female Population]]</f>
        <v>7.1395456652758454E-2</v>
      </c>
      <c r="W6492" s="24">
        <f>Table1[[#This Row],[Male Ballots]]/Table1[[#This Row],[Male Population]]</f>
        <v>5.3440366972477067E-2</v>
      </c>
      <c r="X6492" s="24">
        <f>Table1[[#This Row],[Total Ballots]]/Table1[[#This Row],[Total Population]]</f>
        <v>6.2370302052109756E-2</v>
      </c>
      <c r="Y6492" s="24">
        <f>Table1[[#This Row],[Female Ballots]]/Table1[[#This Row],[Female Voters]]</f>
        <v>0.14807692307692308</v>
      </c>
      <c r="Z6492" s="24">
        <f>Table1[[#This Row],[Male Ballots]]/Table1[[#This Row],[Male Voters]]</f>
        <v>0.12704471101417666</v>
      </c>
      <c r="AA6492" s="24">
        <f>Table1[[#This Row],[Total Ballots]]/Table1[[#This Row],[Total Voters]]</f>
        <v>0.13822176801226366</v>
      </c>
    </row>
    <row r="6493" spans="1:27" x14ac:dyDescent="0.35">
      <c r="A6493" s="8" t="s">
        <v>46</v>
      </c>
      <c r="B6493" s="16">
        <v>2007</v>
      </c>
      <c r="C6493" s="17" t="s">
        <v>82</v>
      </c>
      <c r="D6493" s="16" t="s">
        <v>69</v>
      </c>
      <c r="E6493" s="34" t="s">
        <v>74</v>
      </c>
      <c r="F6493" s="34" t="s">
        <v>78</v>
      </c>
      <c r="G6493" s="9" t="s">
        <v>63</v>
      </c>
      <c r="H6493" s="10">
        <v>5641</v>
      </c>
      <c r="I6493" s="10">
        <v>5630</v>
      </c>
      <c r="J6493" s="53">
        <v>11271</v>
      </c>
      <c r="K6493" s="55">
        <v>3509</v>
      </c>
      <c r="L6493" s="57">
        <v>2996</v>
      </c>
      <c r="M6493" s="57"/>
      <c r="N6493" s="59">
        <v>6505</v>
      </c>
      <c r="O6493" s="61">
        <v>723</v>
      </c>
      <c r="P6493" s="10">
        <v>583</v>
      </c>
      <c r="Q6493" s="10"/>
      <c r="R6493" s="11">
        <v>1306</v>
      </c>
      <c r="S6493" s="24">
        <f>Table1[[#This Row],[Female Voters]]/Table1[[#This Row],[Female Population]]</f>
        <v>0.62205282751285229</v>
      </c>
      <c r="T6493" s="24">
        <f>Table1[[#This Row],[Male Voters]]/Table1[[#This Row],[Male Population]]</f>
        <v>0.53214920071047955</v>
      </c>
      <c r="U6493" s="24">
        <f>Table1[[#This Row],[Total Voters]]/Table1[[#This Row],[Total Population]]</f>
        <v>0.57714488510336259</v>
      </c>
      <c r="V6493" s="24">
        <f>Table1[[#This Row],[Female Ballots]]/Table1[[#This Row],[Female Population]]</f>
        <v>0.12816876440347455</v>
      </c>
      <c r="W6493" s="24">
        <f>Table1[[#This Row],[Male Ballots]]/Table1[[#This Row],[Male Population]]</f>
        <v>0.10355239786856128</v>
      </c>
      <c r="X6493" s="24">
        <f>Table1[[#This Row],[Total Ballots]]/Table1[[#This Row],[Total Population]]</f>
        <v>0.11587259338124389</v>
      </c>
      <c r="Y6493" s="24">
        <f>Table1[[#This Row],[Female Ballots]]/Table1[[#This Row],[Female Voters]]</f>
        <v>0.20604160729552579</v>
      </c>
      <c r="Z6493" s="24">
        <f>Table1[[#This Row],[Male Ballots]]/Table1[[#This Row],[Male Voters]]</f>
        <v>0.19459279038718291</v>
      </c>
      <c r="AA6493" s="24">
        <f>Table1[[#This Row],[Total Ballots]]/Table1[[#This Row],[Total Voters]]</f>
        <v>0.20076863950807072</v>
      </c>
    </row>
    <row r="6494" spans="1:27" x14ac:dyDescent="0.35">
      <c r="A6494" s="8" t="s">
        <v>46</v>
      </c>
      <c r="B6494" s="16">
        <v>2007</v>
      </c>
      <c r="C6494" s="17" t="s">
        <v>82</v>
      </c>
      <c r="D6494" s="16" t="s">
        <v>69</v>
      </c>
      <c r="E6494" s="34" t="s">
        <v>74</v>
      </c>
      <c r="F6494" s="34" t="s">
        <v>78</v>
      </c>
      <c r="G6494" s="9" t="s">
        <v>64</v>
      </c>
      <c r="H6494" s="10">
        <v>6601</v>
      </c>
      <c r="I6494" s="10">
        <v>6663</v>
      </c>
      <c r="J6494" s="53">
        <v>13264</v>
      </c>
      <c r="K6494" s="55">
        <v>4419</v>
      </c>
      <c r="L6494" s="57">
        <v>3875</v>
      </c>
      <c r="M6494" s="57"/>
      <c r="N6494" s="59">
        <v>8294</v>
      </c>
      <c r="O6494" s="61">
        <v>1368</v>
      </c>
      <c r="P6494" s="10">
        <v>1101</v>
      </c>
      <c r="Q6494" s="10"/>
      <c r="R6494" s="11">
        <v>2469</v>
      </c>
      <c r="S6494" s="24">
        <f>Table1[[#This Row],[Female Voters]]/Table1[[#This Row],[Female Population]]</f>
        <v>0.66944402363278288</v>
      </c>
      <c r="T6494" s="24">
        <f>Table1[[#This Row],[Male Voters]]/Table1[[#This Row],[Male Population]]</f>
        <v>0.5815698634248837</v>
      </c>
      <c r="U6494" s="24">
        <f>Table1[[#This Row],[Total Voters]]/Table1[[#This Row],[Total Population]]</f>
        <v>0.62530156815440285</v>
      </c>
      <c r="V6494" s="24">
        <f>Table1[[#This Row],[Female Ballots]]/Table1[[#This Row],[Female Population]]</f>
        <v>0.20724132707165582</v>
      </c>
      <c r="W6494" s="24">
        <f>Table1[[#This Row],[Male Ballots]]/Table1[[#This Row],[Male Population]]</f>
        <v>0.16524088248536695</v>
      </c>
      <c r="X6494" s="24">
        <f>Table1[[#This Row],[Total Ballots]]/Table1[[#This Row],[Total Population]]</f>
        <v>0.18614294330518696</v>
      </c>
      <c r="Y6494" s="24">
        <f>Table1[[#This Row],[Female Ballots]]/Table1[[#This Row],[Female Voters]]</f>
        <v>0.30957230142566189</v>
      </c>
      <c r="Z6494" s="24">
        <f>Table1[[#This Row],[Male Ballots]]/Table1[[#This Row],[Male Voters]]</f>
        <v>0.28412903225806452</v>
      </c>
      <c r="AA6494" s="24">
        <f>Table1[[#This Row],[Total Ballots]]/Table1[[#This Row],[Total Voters]]</f>
        <v>0.29768507354714252</v>
      </c>
    </row>
    <row r="6495" spans="1:27" x14ac:dyDescent="0.35">
      <c r="A6495" s="8" t="s">
        <v>46</v>
      </c>
      <c r="B6495" s="16">
        <v>2007</v>
      </c>
      <c r="C6495" s="17" t="s">
        <v>82</v>
      </c>
      <c r="D6495" s="16" t="s">
        <v>69</v>
      </c>
      <c r="E6495" s="34" t="s">
        <v>74</v>
      </c>
      <c r="F6495" s="34" t="s">
        <v>78</v>
      </c>
      <c r="G6495" s="9" t="s">
        <v>65</v>
      </c>
      <c r="H6495" s="10">
        <v>7575</v>
      </c>
      <c r="I6495" s="10">
        <v>7649</v>
      </c>
      <c r="J6495" s="53">
        <v>15224</v>
      </c>
      <c r="K6495" s="55">
        <v>5725</v>
      </c>
      <c r="L6495" s="57">
        <v>5290</v>
      </c>
      <c r="M6495" s="57">
        <v>1</v>
      </c>
      <c r="N6495" s="59">
        <v>11016</v>
      </c>
      <c r="O6495" s="61">
        <v>2600</v>
      </c>
      <c r="P6495" s="10">
        <v>2361</v>
      </c>
      <c r="Q6495" s="10"/>
      <c r="R6495" s="11">
        <v>4961</v>
      </c>
      <c r="S6495" s="24">
        <f>Table1[[#This Row],[Female Voters]]/Table1[[#This Row],[Female Population]]</f>
        <v>0.75577557755775582</v>
      </c>
      <c r="T6495" s="24">
        <f>Table1[[#This Row],[Male Voters]]/Table1[[#This Row],[Male Population]]</f>
        <v>0.69159367237547387</v>
      </c>
      <c r="U6495" s="24">
        <f>Table1[[#This Row],[Total Voters]]/Table1[[#This Row],[Total Population]]</f>
        <v>0.72359432475039409</v>
      </c>
      <c r="V6495" s="24">
        <f>Table1[[#This Row],[Female Ballots]]/Table1[[#This Row],[Female Population]]</f>
        <v>0.34323432343234322</v>
      </c>
      <c r="W6495" s="24">
        <f>Table1[[#This Row],[Male Ballots]]/Table1[[#This Row],[Male Population]]</f>
        <v>0.30866779971238073</v>
      </c>
      <c r="X6495" s="24">
        <f>Table1[[#This Row],[Total Ballots]]/Table1[[#This Row],[Total Population]]</f>
        <v>0.32586705202312138</v>
      </c>
      <c r="Y6495" s="24">
        <f>Table1[[#This Row],[Female Ballots]]/Table1[[#This Row],[Female Voters]]</f>
        <v>0.45414847161572053</v>
      </c>
      <c r="Z6495" s="24">
        <f>Table1[[#This Row],[Male Ballots]]/Table1[[#This Row],[Male Voters]]</f>
        <v>0.44631379962192819</v>
      </c>
      <c r="AA6495" s="24">
        <f>Table1[[#This Row],[Total Ballots]]/Table1[[#This Row],[Total Voters]]</f>
        <v>0.45034495279593317</v>
      </c>
    </row>
    <row r="6496" spans="1:27" x14ac:dyDescent="0.35">
      <c r="A6496" s="8" t="s">
        <v>46</v>
      </c>
      <c r="B6496" s="16">
        <v>2007</v>
      </c>
      <c r="C6496" s="17" t="s">
        <v>82</v>
      </c>
      <c r="D6496" s="16" t="s">
        <v>69</v>
      </c>
      <c r="E6496" s="34" t="s">
        <v>74</v>
      </c>
      <c r="F6496" s="34" t="s">
        <v>78</v>
      </c>
      <c r="G6496" s="9" t="s">
        <v>66</v>
      </c>
      <c r="H6496" s="10">
        <v>6369</v>
      </c>
      <c r="I6496" s="10">
        <v>6292</v>
      </c>
      <c r="J6496" s="53">
        <v>12661</v>
      </c>
      <c r="K6496" s="55">
        <v>5500</v>
      </c>
      <c r="L6496" s="57">
        <v>5205</v>
      </c>
      <c r="M6496" s="57">
        <v>1</v>
      </c>
      <c r="N6496" s="59">
        <v>10706</v>
      </c>
      <c r="O6496" s="61">
        <v>3613</v>
      </c>
      <c r="P6496" s="10">
        <v>3334</v>
      </c>
      <c r="Q6496" s="10">
        <v>1</v>
      </c>
      <c r="R6496" s="11">
        <v>6948</v>
      </c>
      <c r="S6496" s="24">
        <f>Table1[[#This Row],[Female Voters]]/Table1[[#This Row],[Female Population]]</f>
        <v>0.86355785837651122</v>
      </c>
      <c r="T6496" s="24">
        <f>Table1[[#This Row],[Male Voters]]/Table1[[#This Row],[Male Population]]</f>
        <v>0.82724094087730449</v>
      </c>
      <c r="U6496" s="24">
        <f>Table1[[#This Row],[Total Voters]]/Table1[[#This Row],[Total Population]]</f>
        <v>0.84558881604928515</v>
      </c>
      <c r="V6496" s="24">
        <f>Table1[[#This Row],[Female Ballots]]/Table1[[#This Row],[Female Population]]</f>
        <v>0.56727900769351547</v>
      </c>
      <c r="W6496" s="24">
        <f>Table1[[#This Row],[Male Ballots]]/Table1[[#This Row],[Male Population]]</f>
        <v>0.52987921169739349</v>
      </c>
      <c r="X6496" s="24">
        <f>Table1[[#This Row],[Total Ballots]]/Table1[[#This Row],[Total Population]]</f>
        <v>0.54877181897164518</v>
      </c>
      <c r="Y6496" s="24">
        <f>Table1[[#This Row],[Female Ballots]]/Table1[[#This Row],[Female Voters]]</f>
        <v>0.65690909090909089</v>
      </c>
      <c r="Z6496" s="24">
        <f>Table1[[#This Row],[Male Ballots]]/Table1[[#This Row],[Male Voters]]</f>
        <v>0.64053794428434196</v>
      </c>
      <c r="AA6496" s="24">
        <f>Table1[[#This Row],[Total Ballots]]/Table1[[#This Row],[Total Voters]]</f>
        <v>0.6489818793200075</v>
      </c>
    </row>
    <row r="6497" spans="1:27" x14ac:dyDescent="0.35">
      <c r="A6497" s="8" t="s">
        <v>46</v>
      </c>
      <c r="B6497" s="16">
        <v>2007</v>
      </c>
      <c r="C6497" s="17" t="s">
        <v>82</v>
      </c>
      <c r="D6497" s="16" t="s">
        <v>69</v>
      </c>
      <c r="E6497" s="34" t="s">
        <v>74</v>
      </c>
      <c r="F6497" s="34" t="s">
        <v>78</v>
      </c>
      <c r="G6497" s="9" t="s">
        <v>67</v>
      </c>
      <c r="H6497" s="10">
        <v>7868</v>
      </c>
      <c r="I6497" s="10">
        <v>6423</v>
      </c>
      <c r="J6497" s="53">
        <v>14291</v>
      </c>
      <c r="K6497" s="55">
        <v>6525</v>
      </c>
      <c r="L6497" s="57">
        <v>5539</v>
      </c>
      <c r="M6497" s="57"/>
      <c r="N6497" s="59">
        <v>12064</v>
      </c>
      <c r="O6497" s="61">
        <v>4959</v>
      </c>
      <c r="P6497" s="10">
        <v>4387</v>
      </c>
      <c r="Q6497" s="10"/>
      <c r="R6497" s="11">
        <v>9346</v>
      </c>
      <c r="S6497" s="24">
        <f>Table1[[#This Row],[Female Voters]]/Table1[[#This Row],[Female Population]]</f>
        <v>0.82930859176410776</v>
      </c>
      <c r="T6497" s="24">
        <f>Table1[[#This Row],[Male Voters]]/Table1[[#This Row],[Male Population]]</f>
        <v>0.86236960921687689</v>
      </c>
      <c r="U6497" s="24">
        <f>Table1[[#This Row],[Total Voters]]/Table1[[#This Row],[Total Population]]</f>
        <v>0.84416765796655235</v>
      </c>
      <c r="V6497" s="24">
        <f>Table1[[#This Row],[Female Ballots]]/Table1[[#This Row],[Female Population]]</f>
        <v>0.63027452974072196</v>
      </c>
      <c r="W6497" s="24">
        <f>Table1[[#This Row],[Male Ballots]]/Table1[[#This Row],[Male Population]]</f>
        <v>0.68301416783434532</v>
      </c>
      <c r="X6497" s="24">
        <f>Table1[[#This Row],[Total Ballots]]/Table1[[#This Row],[Total Population]]</f>
        <v>0.65397802812959205</v>
      </c>
      <c r="Y6497" s="24">
        <f>Table1[[#This Row],[Female Ballots]]/Table1[[#This Row],[Female Voters]]</f>
        <v>0.76</v>
      </c>
      <c r="Z6497" s="24">
        <f>Table1[[#This Row],[Male Ballots]]/Table1[[#This Row],[Male Voters]]</f>
        <v>0.79202022025636398</v>
      </c>
      <c r="AA6497" s="24">
        <f>Table1[[#This Row],[Total Ballots]]/Table1[[#This Row],[Total Voters]]</f>
        <v>0.77470159151193629</v>
      </c>
    </row>
    <row r="6498" spans="1:27" x14ac:dyDescent="0.35">
      <c r="A6498" s="8" t="s">
        <v>53</v>
      </c>
      <c r="B6498" s="16">
        <v>2007</v>
      </c>
      <c r="C6498" s="17" t="s">
        <v>82</v>
      </c>
      <c r="D6498" s="16"/>
      <c r="E6498" s="34" t="s">
        <v>74</v>
      </c>
      <c r="F6498" s="34" t="s">
        <v>78</v>
      </c>
      <c r="G6498" s="9" t="s">
        <v>79</v>
      </c>
      <c r="H6498" s="10">
        <v>13213</v>
      </c>
      <c r="I6498" s="10">
        <v>12991</v>
      </c>
      <c r="J6498" s="53">
        <v>26204</v>
      </c>
      <c r="K6498" s="55">
        <v>9257</v>
      </c>
      <c r="L6498" s="57">
        <v>8251</v>
      </c>
      <c r="M6498" s="57">
        <v>431</v>
      </c>
      <c r="N6498" s="59">
        <v>17939</v>
      </c>
      <c r="O6498" s="61">
        <v>4686</v>
      </c>
      <c r="P6498" s="10">
        <v>4245</v>
      </c>
      <c r="Q6498" s="10">
        <v>166</v>
      </c>
      <c r="R6498" s="11">
        <v>9097</v>
      </c>
      <c r="S6498" s="24">
        <f>Table1[[#This Row],[Female Voters]]/Table1[[#This Row],[Female Population]]</f>
        <v>0.7005978960115038</v>
      </c>
      <c r="T6498" s="24">
        <f>Table1[[#This Row],[Male Voters]]/Table1[[#This Row],[Male Population]]</f>
        <v>0.6351320144715572</v>
      </c>
      <c r="U6498" s="24">
        <f>Table1[[#This Row],[Total Voters]]/Table1[[#This Row],[Total Population]]</f>
        <v>0.68459013891009002</v>
      </c>
      <c r="V6498" s="24">
        <f>Table1[[#This Row],[Female Ballots]]/Table1[[#This Row],[Female Population]]</f>
        <v>0.35465072277302656</v>
      </c>
      <c r="W6498" s="24">
        <f>Table1[[#This Row],[Male Ballots]]/Table1[[#This Row],[Male Population]]</f>
        <v>0.32676468324224461</v>
      </c>
      <c r="X6498" s="24">
        <f>Table1[[#This Row],[Total Ballots]]/Table1[[#This Row],[Total Population]]</f>
        <v>0.34716073881850101</v>
      </c>
      <c r="Y6498" s="24">
        <f>Table1[[#This Row],[Female Ballots]]/Table1[[#This Row],[Female Voters]]</f>
        <v>0.50621151560980882</v>
      </c>
      <c r="Z6498" s="24">
        <f>Table1[[#This Row],[Male Ballots]]/Table1[[#This Row],[Male Voters]]</f>
        <v>0.51448309295842931</v>
      </c>
      <c r="AA6498" s="24">
        <f>Table1[[#This Row],[Total Ballots]]/Table1[[#This Row],[Total Voters]]</f>
        <v>0.50710741958860583</v>
      </c>
    </row>
    <row r="6499" spans="1:27" x14ac:dyDescent="0.35">
      <c r="A6499" s="8" t="s">
        <v>53</v>
      </c>
      <c r="B6499" s="16">
        <v>2007</v>
      </c>
      <c r="C6499" s="17" t="s">
        <v>82</v>
      </c>
      <c r="D6499" s="16"/>
      <c r="E6499" s="34" t="s">
        <v>74</v>
      </c>
      <c r="F6499" s="34" t="s">
        <v>78</v>
      </c>
      <c r="G6499" s="9" t="s">
        <v>62</v>
      </c>
      <c r="H6499" s="10">
        <v>1505</v>
      </c>
      <c r="I6499" s="10">
        <v>1654</v>
      </c>
      <c r="J6499" s="53">
        <v>3159</v>
      </c>
      <c r="K6499" s="55">
        <v>824</v>
      </c>
      <c r="L6499" s="57">
        <v>645</v>
      </c>
      <c r="M6499" s="57">
        <v>87</v>
      </c>
      <c r="N6499" s="59">
        <v>1556</v>
      </c>
      <c r="O6499" s="61">
        <v>137</v>
      </c>
      <c r="P6499" s="10">
        <v>103</v>
      </c>
      <c r="Q6499" s="10">
        <v>12</v>
      </c>
      <c r="R6499" s="11">
        <v>252</v>
      </c>
      <c r="S6499" s="24">
        <f>Table1[[#This Row],[Female Voters]]/Table1[[#This Row],[Female Population]]</f>
        <v>0.54750830564784048</v>
      </c>
      <c r="T6499" s="24">
        <f>Table1[[#This Row],[Male Voters]]/Table1[[#This Row],[Male Population]]</f>
        <v>0.38996372430471582</v>
      </c>
      <c r="U6499" s="24">
        <f>Table1[[#This Row],[Total Voters]]/Table1[[#This Row],[Total Population]]</f>
        <v>0.49256093700538145</v>
      </c>
      <c r="V6499" s="24">
        <f>Table1[[#This Row],[Female Ballots]]/Table1[[#This Row],[Female Population]]</f>
        <v>9.102990033222591E-2</v>
      </c>
      <c r="W6499" s="24">
        <f>Table1[[#This Row],[Male Ballots]]/Table1[[#This Row],[Male Population]]</f>
        <v>6.2273276904474005E-2</v>
      </c>
      <c r="X6499" s="24">
        <f>Table1[[#This Row],[Total Ballots]]/Table1[[#This Row],[Total Population]]</f>
        <v>7.9772079772079771E-2</v>
      </c>
      <c r="Y6499" s="24">
        <f>Table1[[#This Row],[Female Ballots]]/Table1[[#This Row],[Female Voters]]</f>
        <v>0.16626213592233011</v>
      </c>
      <c r="Z6499" s="24">
        <f>Table1[[#This Row],[Male Ballots]]/Table1[[#This Row],[Male Voters]]</f>
        <v>0.15968992248062017</v>
      </c>
      <c r="AA6499" s="24">
        <f>Table1[[#This Row],[Total Ballots]]/Table1[[#This Row],[Total Voters]]</f>
        <v>0.16195372750642673</v>
      </c>
    </row>
    <row r="6500" spans="1:27" x14ac:dyDescent="0.35">
      <c r="A6500" s="8" t="s">
        <v>53</v>
      </c>
      <c r="B6500" s="16">
        <v>2007</v>
      </c>
      <c r="C6500" s="17" t="s">
        <v>82</v>
      </c>
      <c r="D6500" s="16"/>
      <c r="E6500" s="34" t="s">
        <v>74</v>
      </c>
      <c r="F6500" s="34" t="s">
        <v>78</v>
      </c>
      <c r="G6500" s="9" t="s">
        <v>63</v>
      </c>
      <c r="H6500" s="10">
        <v>2110</v>
      </c>
      <c r="I6500" s="10">
        <v>2114</v>
      </c>
      <c r="J6500" s="53">
        <v>4224</v>
      </c>
      <c r="K6500" s="55">
        <v>1181</v>
      </c>
      <c r="L6500" s="57">
        <v>1045</v>
      </c>
      <c r="M6500" s="57">
        <v>72</v>
      </c>
      <c r="N6500" s="59">
        <v>2298</v>
      </c>
      <c r="O6500" s="61">
        <v>280</v>
      </c>
      <c r="P6500" s="10">
        <v>226</v>
      </c>
      <c r="Q6500" s="10">
        <v>15</v>
      </c>
      <c r="R6500" s="11">
        <v>521</v>
      </c>
      <c r="S6500" s="24">
        <f>Table1[[#This Row],[Female Voters]]/Table1[[#This Row],[Female Population]]</f>
        <v>0.55971563981042649</v>
      </c>
      <c r="T6500" s="24">
        <f>Table1[[#This Row],[Male Voters]]/Table1[[#This Row],[Male Population]]</f>
        <v>0.49432355723746452</v>
      </c>
      <c r="U6500" s="24">
        <f>Table1[[#This Row],[Total Voters]]/Table1[[#This Row],[Total Population]]</f>
        <v>0.54403409090909094</v>
      </c>
      <c r="V6500" s="24">
        <f>Table1[[#This Row],[Female Ballots]]/Table1[[#This Row],[Female Population]]</f>
        <v>0.13270142180094788</v>
      </c>
      <c r="W6500" s="24">
        <f>Table1[[#This Row],[Male Ballots]]/Table1[[#This Row],[Male Population]]</f>
        <v>0.10690633869441817</v>
      </c>
      <c r="X6500" s="24">
        <f>Table1[[#This Row],[Total Ballots]]/Table1[[#This Row],[Total Population]]</f>
        <v>0.12334280303030302</v>
      </c>
      <c r="Y6500" s="24">
        <f>Table1[[#This Row],[Female Ballots]]/Table1[[#This Row],[Female Voters]]</f>
        <v>0.23708721422523285</v>
      </c>
      <c r="Z6500" s="24">
        <f>Table1[[#This Row],[Male Ballots]]/Table1[[#This Row],[Male Voters]]</f>
        <v>0.21626794258373205</v>
      </c>
      <c r="AA6500" s="24">
        <f>Table1[[#This Row],[Total Ballots]]/Table1[[#This Row],[Total Voters]]</f>
        <v>0.2267188859878155</v>
      </c>
    </row>
    <row r="6501" spans="1:27" x14ac:dyDescent="0.35">
      <c r="A6501" s="8" t="s">
        <v>53</v>
      </c>
      <c r="B6501" s="16">
        <v>2007</v>
      </c>
      <c r="C6501" s="17" t="s">
        <v>82</v>
      </c>
      <c r="D6501" s="16"/>
      <c r="E6501" s="34" t="s">
        <v>74</v>
      </c>
      <c r="F6501" s="34" t="s">
        <v>78</v>
      </c>
      <c r="G6501" s="9" t="s">
        <v>64</v>
      </c>
      <c r="H6501" s="10">
        <v>2417</v>
      </c>
      <c r="I6501" s="10">
        <v>2400</v>
      </c>
      <c r="J6501" s="53">
        <v>4817</v>
      </c>
      <c r="K6501" s="55">
        <v>1398</v>
      </c>
      <c r="L6501" s="57">
        <v>1161</v>
      </c>
      <c r="M6501" s="57">
        <v>76</v>
      </c>
      <c r="N6501" s="59">
        <v>2635</v>
      </c>
      <c r="O6501" s="61">
        <v>473</v>
      </c>
      <c r="P6501" s="10">
        <v>363</v>
      </c>
      <c r="Q6501" s="10">
        <v>27</v>
      </c>
      <c r="R6501" s="11">
        <v>863</v>
      </c>
      <c r="S6501" s="24">
        <f>Table1[[#This Row],[Female Voters]]/Table1[[#This Row],[Female Population]]</f>
        <v>0.57840297889946213</v>
      </c>
      <c r="T6501" s="24">
        <f>Table1[[#This Row],[Male Voters]]/Table1[[#This Row],[Male Population]]</f>
        <v>0.48375000000000001</v>
      </c>
      <c r="U6501" s="24">
        <f>Table1[[#This Row],[Total Voters]]/Table1[[#This Row],[Total Population]]</f>
        <v>0.54702096740709982</v>
      </c>
      <c r="V6501" s="24">
        <f>Table1[[#This Row],[Female Ballots]]/Table1[[#This Row],[Female Population]]</f>
        <v>0.19569714522134879</v>
      </c>
      <c r="W6501" s="24">
        <f>Table1[[#This Row],[Male Ballots]]/Table1[[#This Row],[Male Population]]</f>
        <v>0.15125</v>
      </c>
      <c r="X6501" s="24">
        <f>Table1[[#This Row],[Total Ballots]]/Table1[[#This Row],[Total Population]]</f>
        <v>0.17915715175420385</v>
      </c>
      <c r="Y6501" s="24">
        <f>Table1[[#This Row],[Female Ballots]]/Table1[[#This Row],[Female Voters]]</f>
        <v>0.33834048640915593</v>
      </c>
      <c r="Z6501" s="24">
        <f>Table1[[#This Row],[Male Ballots]]/Table1[[#This Row],[Male Voters]]</f>
        <v>0.31266149870801035</v>
      </c>
      <c r="AA6501" s="24">
        <f>Table1[[#This Row],[Total Ballots]]/Table1[[#This Row],[Total Voters]]</f>
        <v>0.32751423149905123</v>
      </c>
    </row>
    <row r="6502" spans="1:27" x14ac:dyDescent="0.35">
      <c r="A6502" s="8" t="s">
        <v>53</v>
      </c>
      <c r="B6502" s="16">
        <v>2007</v>
      </c>
      <c r="C6502" s="17" t="s">
        <v>82</v>
      </c>
      <c r="D6502" s="16"/>
      <c r="E6502" s="34" t="s">
        <v>74</v>
      </c>
      <c r="F6502" s="34" t="s">
        <v>78</v>
      </c>
      <c r="G6502" s="9" t="s">
        <v>65</v>
      </c>
      <c r="H6502" s="10">
        <v>2553</v>
      </c>
      <c r="I6502" s="10">
        <v>2590</v>
      </c>
      <c r="J6502" s="53">
        <v>5143</v>
      </c>
      <c r="K6502" s="55">
        <v>1982</v>
      </c>
      <c r="L6502" s="57">
        <v>1827</v>
      </c>
      <c r="M6502" s="57">
        <v>62</v>
      </c>
      <c r="N6502" s="59">
        <v>3871</v>
      </c>
      <c r="O6502" s="61">
        <v>976</v>
      </c>
      <c r="P6502" s="10">
        <v>861</v>
      </c>
      <c r="Q6502" s="10">
        <v>21</v>
      </c>
      <c r="R6502" s="11">
        <v>1858</v>
      </c>
      <c r="S6502" s="24">
        <f>Table1[[#This Row],[Female Voters]]/Table1[[#This Row],[Female Population]]</f>
        <v>0.77634155895025458</v>
      </c>
      <c r="T6502" s="24">
        <f>Table1[[#This Row],[Male Voters]]/Table1[[#This Row],[Male Population]]</f>
        <v>0.70540540540540542</v>
      </c>
      <c r="U6502" s="24">
        <f>Table1[[#This Row],[Total Voters]]/Table1[[#This Row],[Total Population]]</f>
        <v>0.75267353684619875</v>
      </c>
      <c r="V6502" s="24">
        <f>Table1[[#This Row],[Female Ballots]]/Table1[[#This Row],[Female Population]]</f>
        <v>0.38229533881707795</v>
      </c>
      <c r="W6502" s="24">
        <f>Table1[[#This Row],[Male Ballots]]/Table1[[#This Row],[Male Population]]</f>
        <v>0.33243243243243242</v>
      </c>
      <c r="X6502" s="24">
        <f>Table1[[#This Row],[Total Ballots]]/Table1[[#This Row],[Total Population]]</f>
        <v>0.36126774256270661</v>
      </c>
      <c r="Y6502" s="24">
        <f>Table1[[#This Row],[Female Ballots]]/Table1[[#This Row],[Female Voters]]</f>
        <v>0.49243188698284562</v>
      </c>
      <c r="Z6502" s="24">
        <f>Table1[[#This Row],[Male Ballots]]/Table1[[#This Row],[Male Voters]]</f>
        <v>0.47126436781609193</v>
      </c>
      <c r="AA6502" s="24">
        <f>Table1[[#This Row],[Total Ballots]]/Table1[[#This Row],[Total Voters]]</f>
        <v>0.47997933350555411</v>
      </c>
    </row>
    <row r="6503" spans="1:27" x14ac:dyDescent="0.35">
      <c r="A6503" s="8" t="s">
        <v>53</v>
      </c>
      <c r="B6503" s="16">
        <v>2007</v>
      </c>
      <c r="C6503" s="17" t="s">
        <v>82</v>
      </c>
      <c r="D6503" s="16"/>
      <c r="E6503" s="34" t="s">
        <v>74</v>
      </c>
      <c r="F6503" s="34" t="s">
        <v>78</v>
      </c>
      <c r="G6503" s="9" t="s">
        <v>66</v>
      </c>
      <c r="H6503" s="10">
        <v>2057</v>
      </c>
      <c r="I6503" s="10">
        <v>2015</v>
      </c>
      <c r="J6503" s="53">
        <v>4072</v>
      </c>
      <c r="K6503" s="55">
        <v>1760</v>
      </c>
      <c r="L6503" s="57">
        <v>1615</v>
      </c>
      <c r="M6503" s="57">
        <v>64</v>
      </c>
      <c r="N6503" s="59">
        <v>3439</v>
      </c>
      <c r="O6503" s="61">
        <v>1182</v>
      </c>
      <c r="P6503" s="10">
        <v>1116</v>
      </c>
      <c r="Q6503" s="10">
        <v>34</v>
      </c>
      <c r="R6503" s="11">
        <v>2332</v>
      </c>
      <c r="S6503" s="24">
        <f>Table1[[#This Row],[Female Voters]]/Table1[[#This Row],[Female Population]]</f>
        <v>0.85561497326203206</v>
      </c>
      <c r="T6503" s="24">
        <f>Table1[[#This Row],[Male Voters]]/Table1[[#This Row],[Male Population]]</f>
        <v>0.80148883374689828</v>
      </c>
      <c r="U6503" s="24">
        <f>Table1[[#This Row],[Total Voters]]/Table1[[#This Row],[Total Population]]</f>
        <v>0.84454813359528491</v>
      </c>
      <c r="V6503" s="24">
        <f>Table1[[#This Row],[Female Ballots]]/Table1[[#This Row],[Female Population]]</f>
        <v>0.57462323772484203</v>
      </c>
      <c r="W6503" s="24">
        <f>Table1[[#This Row],[Male Ballots]]/Table1[[#This Row],[Male Population]]</f>
        <v>0.55384615384615388</v>
      </c>
      <c r="X6503" s="24">
        <f>Table1[[#This Row],[Total Ballots]]/Table1[[#This Row],[Total Population]]</f>
        <v>0.57269155206286837</v>
      </c>
      <c r="Y6503" s="24">
        <f>Table1[[#This Row],[Female Ballots]]/Table1[[#This Row],[Female Voters]]</f>
        <v>0.67159090909090913</v>
      </c>
      <c r="Z6503" s="24">
        <f>Table1[[#This Row],[Male Ballots]]/Table1[[#This Row],[Male Voters]]</f>
        <v>0.69102167182662544</v>
      </c>
      <c r="AA6503" s="24">
        <f>Table1[[#This Row],[Total Ballots]]/Table1[[#This Row],[Total Voters]]</f>
        <v>0.67810410002907817</v>
      </c>
    </row>
    <row r="6504" spans="1:27" x14ac:dyDescent="0.35">
      <c r="A6504" s="8" t="s">
        <v>53</v>
      </c>
      <c r="B6504" s="16">
        <v>2007</v>
      </c>
      <c r="C6504" s="17" t="s">
        <v>82</v>
      </c>
      <c r="D6504" s="16"/>
      <c r="E6504" s="34" t="s">
        <v>74</v>
      </c>
      <c r="F6504" s="34" t="s">
        <v>78</v>
      </c>
      <c r="G6504" s="9" t="s">
        <v>67</v>
      </c>
      <c r="H6504" s="10">
        <v>2571</v>
      </c>
      <c r="I6504" s="10">
        <v>2218</v>
      </c>
      <c r="J6504" s="53">
        <v>4789</v>
      </c>
      <c r="K6504" s="55">
        <v>2112</v>
      </c>
      <c r="L6504" s="57">
        <v>1958</v>
      </c>
      <c r="M6504" s="57">
        <v>70</v>
      </c>
      <c r="N6504" s="59">
        <v>4140</v>
      </c>
      <c r="O6504" s="61">
        <v>1638</v>
      </c>
      <c r="P6504" s="10">
        <v>1576</v>
      </c>
      <c r="Q6504" s="10">
        <v>57</v>
      </c>
      <c r="R6504" s="11">
        <v>3271</v>
      </c>
      <c r="S6504" s="24">
        <f>Table1[[#This Row],[Female Voters]]/Table1[[#This Row],[Female Population]]</f>
        <v>0.8214702450408401</v>
      </c>
      <c r="T6504" s="24">
        <f>Table1[[#This Row],[Male Voters]]/Table1[[#This Row],[Male Population]]</f>
        <v>0.88277727682596929</v>
      </c>
      <c r="U6504" s="24">
        <f>Table1[[#This Row],[Total Voters]]/Table1[[#This Row],[Total Population]]</f>
        <v>0.86448110252662347</v>
      </c>
      <c r="V6504" s="24">
        <f>Table1[[#This Row],[Female Ballots]]/Table1[[#This Row],[Female Population]]</f>
        <v>0.63710618436406063</v>
      </c>
      <c r="W6504" s="24">
        <f>Table1[[#This Row],[Male Ballots]]/Table1[[#This Row],[Male Population]]</f>
        <v>0.71055004508566277</v>
      </c>
      <c r="X6504" s="24">
        <f>Table1[[#This Row],[Total Ballots]]/Table1[[#This Row],[Total Population]]</f>
        <v>0.68302359574023808</v>
      </c>
      <c r="Y6504" s="24">
        <f>Table1[[#This Row],[Female Ballots]]/Table1[[#This Row],[Female Voters]]</f>
        <v>0.77556818181818177</v>
      </c>
      <c r="Z6504" s="24">
        <f>Table1[[#This Row],[Male Ballots]]/Table1[[#This Row],[Male Voters]]</f>
        <v>0.80490296220633295</v>
      </c>
      <c r="AA6504" s="24">
        <f>Table1[[#This Row],[Total Ballots]]/Table1[[#This Row],[Total Voters]]</f>
        <v>0.7900966183574879</v>
      </c>
    </row>
    <row r="6505" spans="1:27" x14ac:dyDescent="0.35">
      <c r="A6505" s="8" t="s">
        <v>32</v>
      </c>
      <c r="B6505" s="16">
        <v>2007</v>
      </c>
      <c r="C6505" s="17" t="s">
        <v>82</v>
      </c>
      <c r="D6505" s="16"/>
      <c r="E6505" s="34" t="s">
        <v>74</v>
      </c>
      <c r="F6505" s="34" t="s">
        <v>78</v>
      </c>
      <c r="G6505" s="9" t="s">
        <v>79</v>
      </c>
      <c r="H6505" s="10">
        <v>2825</v>
      </c>
      <c r="I6505" s="10">
        <v>3018</v>
      </c>
      <c r="J6505" s="53">
        <v>5843</v>
      </c>
      <c r="K6505" s="55">
        <v>2083</v>
      </c>
      <c r="L6505" s="57">
        <v>1962</v>
      </c>
      <c r="M6505" s="57"/>
      <c r="N6505" s="59">
        <v>4045</v>
      </c>
      <c r="O6505" s="61">
        <v>1166</v>
      </c>
      <c r="P6505" s="10">
        <v>1108</v>
      </c>
      <c r="Q6505" s="10"/>
      <c r="R6505" s="11">
        <v>2274</v>
      </c>
      <c r="S6505" s="24">
        <f>Table1[[#This Row],[Female Voters]]/Table1[[#This Row],[Female Population]]</f>
        <v>0.73734513274336289</v>
      </c>
      <c r="T6505" s="24">
        <f>Table1[[#This Row],[Male Voters]]/Table1[[#This Row],[Male Population]]</f>
        <v>0.6500994035785288</v>
      </c>
      <c r="U6505" s="24">
        <f>Table1[[#This Row],[Total Voters]]/Table1[[#This Row],[Total Population]]</f>
        <v>0.69228136231387982</v>
      </c>
      <c r="V6505" s="24">
        <f>Table1[[#This Row],[Female Ballots]]/Table1[[#This Row],[Female Population]]</f>
        <v>0.41274336283185842</v>
      </c>
      <c r="W6505" s="24">
        <f>Table1[[#This Row],[Male Ballots]]/Table1[[#This Row],[Male Population]]</f>
        <v>0.36713055003313455</v>
      </c>
      <c r="X6505" s="24">
        <f>Table1[[#This Row],[Total Ballots]]/Table1[[#This Row],[Total Population]]</f>
        <v>0.38918363854184496</v>
      </c>
      <c r="Y6505" s="24">
        <f>Table1[[#This Row],[Female Ballots]]/Table1[[#This Row],[Female Voters]]</f>
        <v>0.55976956313010084</v>
      </c>
      <c r="Z6505" s="24">
        <f>Table1[[#This Row],[Male Ballots]]/Table1[[#This Row],[Male Voters]]</f>
        <v>0.56472986748216103</v>
      </c>
      <c r="AA6505" s="24">
        <f>Table1[[#This Row],[Total Ballots]]/Table1[[#This Row],[Total Voters]]</f>
        <v>0.56217552533992587</v>
      </c>
    </row>
    <row r="6506" spans="1:27" x14ac:dyDescent="0.35">
      <c r="A6506" s="8" t="s">
        <v>32</v>
      </c>
      <c r="B6506" s="16">
        <v>2007</v>
      </c>
      <c r="C6506" s="17" t="s">
        <v>82</v>
      </c>
      <c r="D6506" s="16"/>
      <c r="E6506" s="34" t="s">
        <v>74</v>
      </c>
      <c r="F6506" s="34" t="s">
        <v>78</v>
      </c>
      <c r="G6506" s="9" t="s">
        <v>62</v>
      </c>
      <c r="H6506" s="10">
        <v>267</v>
      </c>
      <c r="I6506" s="10">
        <v>377</v>
      </c>
      <c r="J6506" s="53">
        <v>644</v>
      </c>
      <c r="K6506" s="55">
        <v>126</v>
      </c>
      <c r="L6506" s="57">
        <v>119</v>
      </c>
      <c r="M6506" s="57"/>
      <c r="N6506" s="59">
        <v>245</v>
      </c>
      <c r="O6506" s="61">
        <v>17</v>
      </c>
      <c r="P6506" s="10">
        <v>25</v>
      </c>
      <c r="Q6506" s="10"/>
      <c r="R6506" s="11">
        <v>42</v>
      </c>
      <c r="S6506" s="24">
        <f>Table1[[#This Row],[Female Voters]]/Table1[[#This Row],[Female Population]]</f>
        <v>0.47191011235955055</v>
      </c>
      <c r="T6506" s="24">
        <f>Table1[[#This Row],[Male Voters]]/Table1[[#This Row],[Male Population]]</f>
        <v>0.3156498673740053</v>
      </c>
      <c r="U6506" s="24">
        <f>Table1[[#This Row],[Total Voters]]/Table1[[#This Row],[Total Population]]</f>
        <v>0.38043478260869568</v>
      </c>
      <c r="V6506" s="24">
        <f>Table1[[#This Row],[Female Ballots]]/Table1[[#This Row],[Female Population]]</f>
        <v>6.3670411985018729E-2</v>
      </c>
      <c r="W6506" s="24">
        <f>Table1[[#This Row],[Male Ballots]]/Table1[[#This Row],[Male Population]]</f>
        <v>6.6312997347480113E-2</v>
      </c>
      <c r="X6506" s="24">
        <f>Table1[[#This Row],[Total Ballots]]/Table1[[#This Row],[Total Population]]</f>
        <v>6.5217391304347824E-2</v>
      </c>
      <c r="Y6506" s="24">
        <f>Table1[[#This Row],[Female Ballots]]/Table1[[#This Row],[Female Voters]]</f>
        <v>0.13492063492063491</v>
      </c>
      <c r="Z6506" s="24">
        <f>Table1[[#This Row],[Male Ballots]]/Table1[[#This Row],[Male Voters]]</f>
        <v>0.21008403361344538</v>
      </c>
      <c r="AA6506" s="24">
        <f>Table1[[#This Row],[Total Ballots]]/Table1[[#This Row],[Total Voters]]</f>
        <v>0.17142857142857143</v>
      </c>
    </row>
    <row r="6507" spans="1:27" x14ac:dyDescent="0.35">
      <c r="A6507" s="8" t="s">
        <v>32</v>
      </c>
      <c r="B6507" s="16">
        <v>2007</v>
      </c>
      <c r="C6507" s="17" t="s">
        <v>82</v>
      </c>
      <c r="D6507" s="16"/>
      <c r="E6507" s="34" t="s">
        <v>74</v>
      </c>
      <c r="F6507" s="34" t="s">
        <v>78</v>
      </c>
      <c r="G6507" s="9" t="s">
        <v>63</v>
      </c>
      <c r="H6507" s="10">
        <v>316</v>
      </c>
      <c r="I6507" s="10">
        <v>326</v>
      </c>
      <c r="J6507" s="53">
        <v>642</v>
      </c>
      <c r="K6507" s="55">
        <v>194</v>
      </c>
      <c r="L6507" s="57">
        <v>175</v>
      </c>
      <c r="M6507" s="57"/>
      <c r="N6507" s="59">
        <v>369</v>
      </c>
      <c r="O6507" s="61">
        <v>46</v>
      </c>
      <c r="P6507" s="10">
        <v>43</v>
      </c>
      <c r="Q6507" s="10"/>
      <c r="R6507" s="11">
        <v>89</v>
      </c>
      <c r="S6507" s="24">
        <f>Table1[[#This Row],[Female Voters]]/Table1[[#This Row],[Female Population]]</f>
        <v>0.61392405063291144</v>
      </c>
      <c r="T6507" s="24">
        <f>Table1[[#This Row],[Male Voters]]/Table1[[#This Row],[Male Population]]</f>
        <v>0.53680981595092025</v>
      </c>
      <c r="U6507" s="24">
        <f>Table1[[#This Row],[Total Voters]]/Table1[[#This Row],[Total Population]]</f>
        <v>0.57476635514018692</v>
      </c>
      <c r="V6507" s="24">
        <f>Table1[[#This Row],[Female Ballots]]/Table1[[#This Row],[Female Population]]</f>
        <v>0.14556962025316456</v>
      </c>
      <c r="W6507" s="24">
        <f>Table1[[#This Row],[Male Ballots]]/Table1[[#This Row],[Male Population]]</f>
        <v>0.13190184049079753</v>
      </c>
      <c r="X6507" s="24">
        <f>Table1[[#This Row],[Total Ballots]]/Table1[[#This Row],[Total Population]]</f>
        <v>0.13862928348909656</v>
      </c>
      <c r="Y6507" s="24">
        <f>Table1[[#This Row],[Female Ballots]]/Table1[[#This Row],[Female Voters]]</f>
        <v>0.23711340206185566</v>
      </c>
      <c r="Z6507" s="24">
        <f>Table1[[#This Row],[Male Ballots]]/Table1[[#This Row],[Male Voters]]</f>
        <v>0.24571428571428572</v>
      </c>
      <c r="AA6507" s="24">
        <f>Table1[[#This Row],[Total Ballots]]/Table1[[#This Row],[Total Voters]]</f>
        <v>0.24119241192411925</v>
      </c>
    </row>
    <row r="6508" spans="1:27" x14ac:dyDescent="0.35">
      <c r="A6508" s="8" t="s">
        <v>32</v>
      </c>
      <c r="B6508" s="16">
        <v>2007</v>
      </c>
      <c r="C6508" s="17" t="s">
        <v>82</v>
      </c>
      <c r="D6508" s="16"/>
      <c r="E6508" s="34" t="s">
        <v>74</v>
      </c>
      <c r="F6508" s="34" t="s">
        <v>78</v>
      </c>
      <c r="G6508" s="9" t="s">
        <v>64</v>
      </c>
      <c r="H6508" s="10">
        <v>424</v>
      </c>
      <c r="I6508" s="10">
        <v>411</v>
      </c>
      <c r="J6508" s="53">
        <v>835</v>
      </c>
      <c r="K6508" s="55">
        <v>274</v>
      </c>
      <c r="L6508" s="57">
        <v>201</v>
      </c>
      <c r="M6508" s="57"/>
      <c r="N6508" s="59">
        <v>475</v>
      </c>
      <c r="O6508" s="61">
        <v>110</v>
      </c>
      <c r="P6508" s="10">
        <v>73</v>
      </c>
      <c r="Q6508" s="10"/>
      <c r="R6508" s="11">
        <v>183</v>
      </c>
      <c r="S6508" s="24">
        <f>Table1[[#This Row],[Female Voters]]/Table1[[#This Row],[Female Population]]</f>
        <v>0.64622641509433965</v>
      </c>
      <c r="T6508" s="24">
        <f>Table1[[#This Row],[Male Voters]]/Table1[[#This Row],[Male Population]]</f>
        <v>0.48905109489051096</v>
      </c>
      <c r="U6508" s="24">
        <f>Table1[[#This Row],[Total Voters]]/Table1[[#This Row],[Total Population]]</f>
        <v>0.56886227544910184</v>
      </c>
      <c r="V6508" s="24">
        <f>Table1[[#This Row],[Female Ballots]]/Table1[[#This Row],[Female Population]]</f>
        <v>0.25943396226415094</v>
      </c>
      <c r="W6508" s="24">
        <f>Table1[[#This Row],[Male Ballots]]/Table1[[#This Row],[Male Population]]</f>
        <v>0.17761557177615572</v>
      </c>
      <c r="X6508" s="24">
        <f>Table1[[#This Row],[Total Ballots]]/Table1[[#This Row],[Total Population]]</f>
        <v>0.21916167664670658</v>
      </c>
      <c r="Y6508" s="24">
        <f>Table1[[#This Row],[Female Ballots]]/Table1[[#This Row],[Female Voters]]</f>
        <v>0.40145985401459855</v>
      </c>
      <c r="Z6508" s="24">
        <f>Table1[[#This Row],[Male Ballots]]/Table1[[#This Row],[Male Voters]]</f>
        <v>0.36318407960199006</v>
      </c>
      <c r="AA6508" s="24">
        <f>Table1[[#This Row],[Total Ballots]]/Table1[[#This Row],[Total Voters]]</f>
        <v>0.38526315789473686</v>
      </c>
    </row>
    <row r="6509" spans="1:27" x14ac:dyDescent="0.35">
      <c r="A6509" s="8" t="s">
        <v>32</v>
      </c>
      <c r="B6509" s="16">
        <v>2007</v>
      </c>
      <c r="C6509" s="17" t="s">
        <v>82</v>
      </c>
      <c r="D6509" s="16"/>
      <c r="E6509" s="34" t="s">
        <v>74</v>
      </c>
      <c r="F6509" s="34" t="s">
        <v>78</v>
      </c>
      <c r="G6509" s="9" t="s">
        <v>65</v>
      </c>
      <c r="H6509" s="10">
        <v>615</v>
      </c>
      <c r="I6509" s="10">
        <v>614</v>
      </c>
      <c r="J6509" s="53">
        <v>1229</v>
      </c>
      <c r="K6509" s="55">
        <v>459</v>
      </c>
      <c r="L6509" s="57">
        <v>406</v>
      </c>
      <c r="M6509" s="57"/>
      <c r="N6509" s="59">
        <v>865</v>
      </c>
      <c r="O6509" s="61">
        <v>237</v>
      </c>
      <c r="P6509" s="10">
        <v>186</v>
      </c>
      <c r="Q6509" s="10"/>
      <c r="R6509" s="11">
        <v>423</v>
      </c>
      <c r="S6509" s="24">
        <f>Table1[[#This Row],[Female Voters]]/Table1[[#This Row],[Female Population]]</f>
        <v>0.74634146341463414</v>
      </c>
      <c r="T6509" s="24">
        <f>Table1[[#This Row],[Male Voters]]/Table1[[#This Row],[Male Population]]</f>
        <v>0.66123778501628661</v>
      </c>
      <c r="U6509" s="24">
        <f>Table1[[#This Row],[Total Voters]]/Table1[[#This Row],[Total Population]]</f>
        <v>0.70382424735557358</v>
      </c>
      <c r="V6509" s="24">
        <f>Table1[[#This Row],[Female Ballots]]/Table1[[#This Row],[Female Population]]</f>
        <v>0.38536585365853659</v>
      </c>
      <c r="W6509" s="24">
        <f>Table1[[#This Row],[Male Ballots]]/Table1[[#This Row],[Male Population]]</f>
        <v>0.30293159609120524</v>
      </c>
      <c r="X6509" s="24">
        <f>Table1[[#This Row],[Total Ballots]]/Table1[[#This Row],[Total Population]]</f>
        <v>0.34418226200162733</v>
      </c>
      <c r="Y6509" s="24">
        <f>Table1[[#This Row],[Female Ballots]]/Table1[[#This Row],[Female Voters]]</f>
        <v>0.5163398692810458</v>
      </c>
      <c r="Z6509" s="24">
        <f>Table1[[#This Row],[Male Ballots]]/Table1[[#This Row],[Male Voters]]</f>
        <v>0.45812807881773399</v>
      </c>
      <c r="AA6509" s="24">
        <f>Table1[[#This Row],[Total Ballots]]/Table1[[#This Row],[Total Voters]]</f>
        <v>0.48901734104046241</v>
      </c>
    </row>
    <row r="6510" spans="1:27" x14ac:dyDescent="0.35">
      <c r="A6510" s="8" t="s">
        <v>32</v>
      </c>
      <c r="B6510" s="16">
        <v>2007</v>
      </c>
      <c r="C6510" s="17" t="s">
        <v>82</v>
      </c>
      <c r="D6510" s="16"/>
      <c r="E6510" s="34" t="s">
        <v>74</v>
      </c>
      <c r="F6510" s="34" t="s">
        <v>78</v>
      </c>
      <c r="G6510" s="9" t="s">
        <v>66</v>
      </c>
      <c r="H6510" s="10">
        <v>605</v>
      </c>
      <c r="I6510" s="10">
        <v>682</v>
      </c>
      <c r="J6510" s="53">
        <v>1287</v>
      </c>
      <c r="K6510" s="55">
        <v>514</v>
      </c>
      <c r="L6510" s="57">
        <v>536</v>
      </c>
      <c r="M6510" s="57"/>
      <c r="N6510" s="59">
        <v>1050</v>
      </c>
      <c r="O6510" s="61">
        <v>358</v>
      </c>
      <c r="P6510" s="10">
        <v>360</v>
      </c>
      <c r="Q6510" s="10"/>
      <c r="R6510" s="11">
        <v>718</v>
      </c>
      <c r="S6510" s="24">
        <f>Table1[[#This Row],[Female Voters]]/Table1[[#This Row],[Female Population]]</f>
        <v>0.84958677685950412</v>
      </c>
      <c r="T6510" s="24">
        <f>Table1[[#This Row],[Male Voters]]/Table1[[#This Row],[Male Population]]</f>
        <v>0.78592375366568912</v>
      </c>
      <c r="U6510" s="24">
        <f>Table1[[#This Row],[Total Voters]]/Table1[[#This Row],[Total Population]]</f>
        <v>0.81585081585081587</v>
      </c>
      <c r="V6510" s="24">
        <f>Table1[[#This Row],[Female Ballots]]/Table1[[#This Row],[Female Population]]</f>
        <v>0.59173553719008265</v>
      </c>
      <c r="W6510" s="24">
        <f>Table1[[#This Row],[Male Ballots]]/Table1[[#This Row],[Male Population]]</f>
        <v>0.52785923753665687</v>
      </c>
      <c r="X6510" s="24">
        <f>Table1[[#This Row],[Total Ballots]]/Table1[[#This Row],[Total Population]]</f>
        <v>0.55788655788655783</v>
      </c>
      <c r="Y6510" s="24">
        <f>Table1[[#This Row],[Female Ballots]]/Table1[[#This Row],[Female Voters]]</f>
        <v>0.69649805447470814</v>
      </c>
      <c r="Z6510" s="24">
        <f>Table1[[#This Row],[Male Ballots]]/Table1[[#This Row],[Male Voters]]</f>
        <v>0.67164179104477617</v>
      </c>
      <c r="AA6510" s="24">
        <f>Table1[[#This Row],[Total Ballots]]/Table1[[#This Row],[Total Voters]]</f>
        <v>0.68380952380952376</v>
      </c>
    </row>
    <row r="6511" spans="1:27" x14ac:dyDescent="0.35">
      <c r="A6511" s="8" t="s">
        <v>32</v>
      </c>
      <c r="B6511" s="16">
        <v>2007</v>
      </c>
      <c r="C6511" s="17" t="s">
        <v>82</v>
      </c>
      <c r="D6511" s="16"/>
      <c r="E6511" s="34" t="s">
        <v>74</v>
      </c>
      <c r="F6511" s="34" t="s">
        <v>78</v>
      </c>
      <c r="G6511" s="9" t="s">
        <v>67</v>
      </c>
      <c r="H6511" s="10">
        <v>598</v>
      </c>
      <c r="I6511" s="10">
        <v>608</v>
      </c>
      <c r="J6511" s="53">
        <v>1206</v>
      </c>
      <c r="K6511" s="55">
        <v>516</v>
      </c>
      <c r="L6511" s="57">
        <v>525</v>
      </c>
      <c r="M6511" s="57"/>
      <c r="N6511" s="59">
        <v>1041</v>
      </c>
      <c r="O6511" s="61">
        <v>398</v>
      </c>
      <c r="P6511" s="10">
        <v>421</v>
      </c>
      <c r="Q6511" s="10"/>
      <c r="R6511" s="11">
        <v>819</v>
      </c>
      <c r="S6511" s="24">
        <f>Table1[[#This Row],[Female Voters]]/Table1[[#This Row],[Female Population]]</f>
        <v>0.86287625418060199</v>
      </c>
      <c r="T6511" s="24">
        <f>Table1[[#This Row],[Male Voters]]/Table1[[#This Row],[Male Population]]</f>
        <v>0.86348684210526316</v>
      </c>
      <c r="U6511" s="24">
        <f>Table1[[#This Row],[Total Voters]]/Table1[[#This Row],[Total Population]]</f>
        <v>0.86318407960199006</v>
      </c>
      <c r="V6511" s="24">
        <f>Table1[[#This Row],[Female Ballots]]/Table1[[#This Row],[Female Population]]</f>
        <v>0.66555183946488294</v>
      </c>
      <c r="W6511" s="24">
        <f>Table1[[#This Row],[Male Ballots]]/Table1[[#This Row],[Male Population]]</f>
        <v>0.69243421052631582</v>
      </c>
      <c r="X6511" s="24">
        <f>Table1[[#This Row],[Total Ballots]]/Table1[[#This Row],[Total Population]]</f>
        <v>0.67910447761194026</v>
      </c>
      <c r="Y6511" s="24">
        <f>Table1[[#This Row],[Female Ballots]]/Table1[[#This Row],[Female Voters]]</f>
        <v>0.77131782945736438</v>
      </c>
      <c r="Z6511" s="24">
        <f>Table1[[#This Row],[Male Ballots]]/Table1[[#This Row],[Male Voters]]</f>
        <v>0.8019047619047619</v>
      </c>
      <c r="AA6511" s="24">
        <f>Table1[[#This Row],[Total Ballots]]/Table1[[#This Row],[Total Voters]]</f>
        <v>0.78674351585014413</v>
      </c>
    </row>
    <row r="6512" spans="1:27" x14ac:dyDescent="0.35">
      <c r="A6512" s="8" t="s">
        <v>60</v>
      </c>
      <c r="B6512" s="16">
        <v>2007</v>
      </c>
      <c r="C6512" s="17" t="s">
        <v>82</v>
      </c>
      <c r="D6512" s="16" t="s">
        <v>69</v>
      </c>
      <c r="E6512" s="34" t="s">
        <v>75</v>
      </c>
      <c r="F6512" s="34" t="s">
        <v>78</v>
      </c>
      <c r="G6512" s="9" t="s">
        <v>79</v>
      </c>
      <c r="H6512" s="10">
        <v>21914</v>
      </c>
      <c r="I6512" s="10">
        <v>23845</v>
      </c>
      <c r="J6512" s="53">
        <v>45759</v>
      </c>
      <c r="K6512" s="55">
        <v>10512</v>
      </c>
      <c r="L6512" s="57">
        <v>9458</v>
      </c>
      <c r="M6512" s="57">
        <v>316</v>
      </c>
      <c r="N6512" s="59">
        <v>20286</v>
      </c>
      <c r="O6512" s="61">
        <v>5299</v>
      </c>
      <c r="P6512" s="10">
        <v>4853</v>
      </c>
      <c r="Q6512" s="10">
        <v>121</v>
      </c>
      <c r="R6512" s="11">
        <v>10273</v>
      </c>
      <c r="S6512" s="24">
        <f>Table1[[#This Row],[Female Voters]]/Table1[[#This Row],[Female Population]]</f>
        <v>0.47969334671899244</v>
      </c>
      <c r="T6512" s="24">
        <f>Table1[[#This Row],[Male Voters]]/Table1[[#This Row],[Male Population]]</f>
        <v>0.39664499895156219</v>
      </c>
      <c r="U6512" s="24">
        <f>Table1[[#This Row],[Total Voters]]/Table1[[#This Row],[Total Population]]</f>
        <v>0.44332262505736575</v>
      </c>
      <c r="V6512" s="24">
        <f>Table1[[#This Row],[Female Ballots]]/Table1[[#This Row],[Female Population]]</f>
        <v>0.24180888929451491</v>
      </c>
      <c r="W6512" s="24">
        <f>Table1[[#This Row],[Male Ballots]]/Table1[[#This Row],[Male Population]]</f>
        <v>0.20352275110085971</v>
      </c>
      <c r="X6512" s="24">
        <f>Table1[[#This Row],[Total Ballots]]/Table1[[#This Row],[Total Population]]</f>
        <v>0.22450228370375228</v>
      </c>
      <c r="Y6512" s="24">
        <f>Table1[[#This Row],[Female Ballots]]/Table1[[#This Row],[Female Voters]]</f>
        <v>0.50409056316590561</v>
      </c>
      <c r="Z6512" s="24">
        <f>Table1[[#This Row],[Male Ballots]]/Table1[[#This Row],[Male Voters]]</f>
        <v>0.51311059420596317</v>
      </c>
      <c r="AA6512" s="24">
        <f>Table1[[#This Row],[Total Ballots]]/Table1[[#This Row],[Total Voters]]</f>
        <v>0.50640836044562754</v>
      </c>
    </row>
    <row r="6513" spans="1:27" x14ac:dyDescent="0.35">
      <c r="A6513" s="8" t="s">
        <v>60</v>
      </c>
      <c r="B6513" s="16">
        <v>2007</v>
      </c>
      <c r="C6513" s="17" t="s">
        <v>82</v>
      </c>
      <c r="D6513" s="16" t="s">
        <v>69</v>
      </c>
      <c r="E6513" s="34" t="s">
        <v>75</v>
      </c>
      <c r="F6513" s="34" t="s">
        <v>78</v>
      </c>
      <c r="G6513" s="9" t="s">
        <v>62</v>
      </c>
      <c r="H6513" s="10">
        <v>3569</v>
      </c>
      <c r="I6513" s="10">
        <v>4021</v>
      </c>
      <c r="J6513" s="53">
        <v>7590</v>
      </c>
      <c r="K6513" s="55">
        <v>1013</v>
      </c>
      <c r="L6513" s="57">
        <v>880</v>
      </c>
      <c r="M6513" s="57">
        <v>20</v>
      </c>
      <c r="N6513" s="59">
        <v>1913</v>
      </c>
      <c r="O6513" s="61">
        <v>170</v>
      </c>
      <c r="P6513" s="10">
        <v>141</v>
      </c>
      <c r="Q6513" s="10">
        <v>2</v>
      </c>
      <c r="R6513" s="11">
        <v>313</v>
      </c>
      <c r="S6513" s="24">
        <f>Table1[[#This Row],[Female Voters]]/Table1[[#This Row],[Female Population]]</f>
        <v>0.2838330064443822</v>
      </c>
      <c r="T6513" s="24">
        <f>Table1[[#This Row],[Male Voters]]/Table1[[#This Row],[Male Population]]</f>
        <v>0.21885103208157175</v>
      </c>
      <c r="U6513" s="24">
        <f>Table1[[#This Row],[Total Voters]]/Table1[[#This Row],[Total Population]]</f>
        <v>0.25204216073781294</v>
      </c>
      <c r="V6513" s="24">
        <f>Table1[[#This Row],[Female Ballots]]/Table1[[#This Row],[Female Population]]</f>
        <v>4.7632390025217144E-2</v>
      </c>
      <c r="W6513" s="24">
        <f>Table1[[#This Row],[Male Ballots]]/Table1[[#This Row],[Male Population]]</f>
        <v>3.5065904003979111E-2</v>
      </c>
      <c r="X6513" s="24">
        <f>Table1[[#This Row],[Total Ballots]]/Table1[[#This Row],[Total Population]]</f>
        <v>4.1238471673254284E-2</v>
      </c>
      <c r="Y6513" s="24">
        <f>Table1[[#This Row],[Female Ballots]]/Table1[[#This Row],[Female Voters]]</f>
        <v>0.16781836130306022</v>
      </c>
      <c r="Z6513" s="24">
        <f>Table1[[#This Row],[Male Ballots]]/Table1[[#This Row],[Male Voters]]</f>
        <v>0.16022727272727272</v>
      </c>
      <c r="AA6513" s="24">
        <f>Table1[[#This Row],[Total Ballots]]/Table1[[#This Row],[Total Voters]]</f>
        <v>0.163617354939885</v>
      </c>
    </row>
    <row r="6514" spans="1:27" x14ac:dyDescent="0.35">
      <c r="A6514" s="8" t="s">
        <v>60</v>
      </c>
      <c r="B6514" s="16">
        <v>2007</v>
      </c>
      <c r="C6514" s="17" t="s">
        <v>82</v>
      </c>
      <c r="D6514" s="16" t="s">
        <v>69</v>
      </c>
      <c r="E6514" s="34" t="s">
        <v>75</v>
      </c>
      <c r="F6514" s="34" t="s">
        <v>78</v>
      </c>
      <c r="G6514" s="9" t="s">
        <v>63</v>
      </c>
      <c r="H6514" s="10">
        <v>5002</v>
      </c>
      <c r="I6514" s="10">
        <v>5654</v>
      </c>
      <c r="J6514" s="53">
        <v>10656</v>
      </c>
      <c r="K6514" s="55">
        <v>1881</v>
      </c>
      <c r="L6514" s="57">
        <v>1538</v>
      </c>
      <c r="M6514" s="57">
        <v>73</v>
      </c>
      <c r="N6514" s="59">
        <v>3492</v>
      </c>
      <c r="O6514" s="61">
        <v>486</v>
      </c>
      <c r="P6514" s="10">
        <v>367</v>
      </c>
      <c r="Q6514" s="10">
        <v>13</v>
      </c>
      <c r="R6514" s="11">
        <v>866</v>
      </c>
      <c r="S6514" s="24">
        <f>Table1[[#This Row],[Female Voters]]/Table1[[#This Row],[Female Population]]</f>
        <v>0.37604958016793283</v>
      </c>
      <c r="T6514" s="24">
        <f>Table1[[#This Row],[Male Voters]]/Table1[[#This Row],[Male Population]]</f>
        <v>0.2720198089847895</v>
      </c>
      <c r="U6514" s="24">
        <f>Table1[[#This Row],[Total Voters]]/Table1[[#This Row],[Total Population]]</f>
        <v>0.32770270270270269</v>
      </c>
      <c r="V6514" s="24">
        <f>Table1[[#This Row],[Female Ballots]]/Table1[[#This Row],[Female Population]]</f>
        <v>9.7161135545781693E-2</v>
      </c>
      <c r="W6514" s="24">
        <f>Table1[[#This Row],[Male Ballots]]/Table1[[#This Row],[Male Population]]</f>
        <v>6.4909798372833394E-2</v>
      </c>
      <c r="X6514" s="24">
        <f>Table1[[#This Row],[Total Ballots]]/Table1[[#This Row],[Total Population]]</f>
        <v>8.1268768768768762E-2</v>
      </c>
      <c r="Y6514" s="24">
        <f>Table1[[#This Row],[Female Ballots]]/Table1[[#This Row],[Female Voters]]</f>
        <v>0.25837320574162681</v>
      </c>
      <c r="Z6514" s="24">
        <f>Table1[[#This Row],[Male Ballots]]/Table1[[#This Row],[Male Voters]]</f>
        <v>0.23862158647594278</v>
      </c>
      <c r="AA6514" s="24">
        <f>Table1[[#This Row],[Total Ballots]]/Table1[[#This Row],[Total Voters]]</f>
        <v>0.24799541809851089</v>
      </c>
    </row>
    <row r="6515" spans="1:27" x14ac:dyDescent="0.35">
      <c r="A6515" s="8" t="s">
        <v>60</v>
      </c>
      <c r="B6515" s="16">
        <v>2007</v>
      </c>
      <c r="C6515" s="17" t="s">
        <v>82</v>
      </c>
      <c r="D6515" s="16" t="s">
        <v>69</v>
      </c>
      <c r="E6515" s="34" t="s">
        <v>75</v>
      </c>
      <c r="F6515" s="34" t="s">
        <v>78</v>
      </c>
      <c r="G6515" s="9" t="s">
        <v>64</v>
      </c>
      <c r="H6515" s="10">
        <v>4327</v>
      </c>
      <c r="I6515" s="10">
        <v>4902</v>
      </c>
      <c r="J6515" s="53">
        <v>9229</v>
      </c>
      <c r="K6515" s="55">
        <v>1682</v>
      </c>
      <c r="L6515" s="57">
        <v>1558</v>
      </c>
      <c r="M6515" s="57">
        <v>77</v>
      </c>
      <c r="N6515" s="59">
        <v>3317</v>
      </c>
      <c r="O6515" s="61">
        <v>615</v>
      </c>
      <c r="P6515" s="10">
        <v>585</v>
      </c>
      <c r="Q6515" s="10">
        <v>19</v>
      </c>
      <c r="R6515" s="11">
        <v>1219</v>
      </c>
      <c r="S6515" s="24">
        <f>Table1[[#This Row],[Female Voters]]/Table1[[#This Row],[Female Population]]</f>
        <v>0.38872197827594174</v>
      </c>
      <c r="T6515" s="24">
        <f>Table1[[#This Row],[Male Voters]]/Table1[[#This Row],[Male Population]]</f>
        <v>0.31782945736434109</v>
      </c>
      <c r="U6515" s="24">
        <f>Table1[[#This Row],[Total Voters]]/Table1[[#This Row],[Total Population]]</f>
        <v>0.35941055368945712</v>
      </c>
      <c r="V6515" s="24">
        <f>Table1[[#This Row],[Female Ballots]]/Table1[[#This Row],[Female Population]]</f>
        <v>0.14213080656343888</v>
      </c>
      <c r="W6515" s="24">
        <f>Table1[[#This Row],[Male Ballots]]/Table1[[#This Row],[Male Population]]</f>
        <v>0.1193390452876377</v>
      </c>
      <c r="X6515" s="24">
        <f>Table1[[#This Row],[Total Ballots]]/Table1[[#This Row],[Total Population]]</f>
        <v>0.13208364936612851</v>
      </c>
      <c r="Y6515" s="24">
        <f>Table1[[#This Row],[Female Ballots]]/Table1[[#This Row],[Female Voters]]</f>
        <v>0.36563614744351963</v>
      </c>
      <c r="Z6515" s="24">
        <f>Table1[[#This Row],[Male Ballots]]/Table1[[#This Row],[Male Voters]]</f>
        <v>0.37548138639281131</v>
      </c>
      <c r="AA6515" s="24">
        <f>Table1[[#This Row],[Total Ballots]]/Table1[[#This Row],[Total Voters]]</f>
        <v>0.36750075369309615</v>
      </c>
    </row>
    <row r="6516" spans="1:27" x14ac:dyDescent="0.35">
      <c r="A6516" s="8" t="s">
        <v>60</v>
      </c>
      <c r="B6516" s="16">
        <v>2007</v>
      </c>
      <c r="C6516" s="17" t="s">
        <v>82</v>
      </c>
      <c r="D6516" s="16" t="s">
        <v>69</v>
      </c>
      <c r="E6516" s="34" t="s">
        <v>75</v>
      </c>
      <c r="F6516" s="34" t="s">
        <v>78</v>
      </c>
      <c r="G6516" s="9" t="s">
        <v>65</v>
      </c>
      <c r="H6516" s="10">
        <v>3739</v>
      </c>
      <c r="I6516" s="10">
        <v>4027</v>
      </c>
      <c r="J6516" s="53">
        <v>7766</v>
      </c>
      <c r="K6516" s="55">
        <v>2114</v>
      </c>
      <c r="L6516" s="57">
        <v>1950</v>
      </c>
      <c r="M6516" s="57">
        <v>57</v>
      </c>
      <c r="N6516" s="59">
        <v>4121</v>
      </c>
      <c r="O6516" s="61">
        <v>1079</v>
      </c>
      <c r="P6516" s="10">
        <v>1019</v>
      </c>
      <c r="Q6516" s="10">
        <v>24</v>
      </c>
      <c r="R6516" s="11">
        <v>2122</v>
      </c>
      <c r="S6516" s="24">
        <f>Table1[[#This Row],[Female Voters]]/Table1[[#This Row],[Female Population]]</f>
        <v>0.56539181599358113</v>
      </c>
      <c r="T6516" s="24">
        <f>Table1[[#This Row],[Male Voters]]/Table1[[#This Row],[Male Population]]</f>
        <v>0.48423143779488453</v>
      </c>
      <c r="U6516" s="24">
        <f>Table1[[#This Row],[Total Voters]]/Table1[[#This Row],[Total Population]]</f>
        <v>0.53064640741694569</v>
      </c>
      <c r="V6516" s="24">
        <f>Table1[[#This Row],[Female Ballots]]/Table1[[#This Row],[Female Population]]</f>
        <v>0.28857983418026212</v>
      </c>
      <c r="W6516" s="24">
        <f>Table1[[#This Row],[Male Ballots]]/Table1[[#This Row],[Male Population]]</f>
        <v>0.25304196672460888</v>
      </c>
      <c r="X6516" s="24">
        <f>Table1[[#This Row],[Total Ballots]]/Table1[[#This Row],[Total Population]]</f>
        <v>0.27324233839814577</v>
      </c>
      <c r="Y6516" s="24">
        <f>Table1[[#This Row],[Female Ballots]]/Table1[[#This Row],[Female Voters]]</f>
        <v>0.51040681173131508</v>
      </c>
      <c r="Z6516" s="24">
        <f>Table1[[#This Row],[Male Ballots]]/Table1[[#This Row],[Male Voters]]</f>
        <v>0.52256410256410257</v>
      </c>
      <c r="AA6516" s="24">
        <f>Table1[[#This Row],[Total Ballots]]/Table1[[#This Row],[Total Voters]]</f>
        <v>0.51492356224217428</v>
      </c>
    </row>
    <row r="6517" spans="1:27" x14ac:dyDescent="0.35">
      <c r="A6517" s="8" t="s">
        <v>60</v>
      </c>
      <c r="B6517" s="16">
        <v>2007</v>
      </c>
      <c r="C6517" s="17" t="s">
        <v>82</v>
      </c>
      <c r="D6517" s="16" t="s">
        <v>69</v>
      </c>
      <c r="E6517" s="34" t="s">
        <v>75</v>
      </c>
      <c r="F6517" s="34" t="s">
        <v>78</v>
      </c>
      <c r="G6517" s="9" t="s">
        <v>66</v>
      </c>
      <c r="H6517" s="10">
        <v>2624</v>
      </c>
      <c r="I6517" s="10">
        <v>2889</v>
      </c>
      <c r="J6517" s="53">
        <v>5513</v>
      </c>
      <c r="K6517" s="55">
        <v>1867</v>
      </c>
      <c r="L6517" s="57">
        <v>1790</v>
      </c>
      <c r="M6517" s="57">
        <v>47</v>
      </c>
      <c r="N6517" s="59">
        <v>3704</v>
      </c>
      <c r="O6517" s="61">
        <v>1370</v>
      </c>
      <c r="P6517" s="10">
        <v>1264</v>
      </c>
      <c r="Q6517" s="10">
        <v>31</v>
      </c>
      <c r="R6517" s="11">
        <v>2665</v>
      </c>
      <c r="S6517" s="24">
        <f>Table1[[#This Row],[Female Voters]]/Table1[[#This Row],[Female Population]]</f>
        <v>0.71150914634146345</v>
      </c>
      <c r="T6517" s="24">
        <f>Table1[[#This Row],[Male Voters]]/Table1[[#This Row],[Male Population]]</f>
        <v>0.61959155417099343</v>
      </c>
      <c r="U6517" s="24">
        <f>Table1[[#This Row],[Total Voters]]/Table1[[#This Row],[Total Population]]</f>
        <v>0.67186649736985304</v>
      </c>
      <c r="V6517" s="24">
        <f>Table1[[#This Row],[Female Ballots]]/Table1[[#This Row],[Female Population]]</f>
        <v>0.52210365853658536</v>
      </c>
      <c r="W6517" s="24">
        <f>Table1[[#This Row],[Male Ballots]]/Table1[[#This Row],[Male Population]]</f>
        <v>0.43752163378331604</v>
      </c>
      <c r="X6517" s="24">
        <f>Table1[[#This Row],[Total Ballots]]/Table1[[#This Row],[Total Population]]</f>
        <v>0.48340286595320153</v>
      </c>
      <c r="Y6517" s="24">
        <f>Table1[[#This Row],[Female Ballots]]/Table1[[#This Row],[Female Voters]]</f>
        <v>0.73379753615425813</v>
      </c>
      <c r="Z6517" s="24">
        <f>Table1[[#This Row],[Male Ballots]]/Table1[[#This Row],[Male Voters]]</f>
        <v>0.70614525139664808</v>
      </c>
      <c r="AA6517" s="24">
        <f>Table1[[#This Row],[Total Ballots]]/Table1[[#This Row],[Total Voters]]</f>
        <v>0.71949244060475159</v>
      </c>
    </row>
    <row r="6518" spans="1:27" x14ac:dyDescent="0.35">
      <c r="A6518" s="8" t="s">
        <v>60</v>
      </c>
      <c r="B6518" s="16">
        <v>2007</v>
      </c>
      <c r="C6518" s="17" t="s">
        <v>82</v>
      </c>
      <c r="D6518" s="16" t="s">
        <v>69</v>
      </c>
      <c r="E6518" s="34" t="s">
        <v>75</v>
      </c>
      <c r="F6518" s="34" t="s">
        <v>78</v>
      </c>
      <c r="G6518" s="9" t="s">
        <v>67</v>
      </c>
      <c r="H6518" s="10">
        <v>2653</v>
      </c>
      <c r="I6518" s="10">
        <v>2352</v>
      </c>
      <c r="J6518" s="53">
        <v>5005</v>
      </c>
      <c r="K6518" s="55">
        <v>1955</v>
      </c>
      <c r="L6518" s="57">
        <v>1742</v>
      </c>
      <c r="M6518" s="57">
        <v>42</v>
      </c>
      <c r="N6518" s="59">
        <v>3739</v>
      </c>
      <c r="O6518" s="61">
        <v>1579</v>
      </c>
      <c r="P6518" s="10">
        <v>1477</v>
      </c>
      <c r="Q6518" s="10">
        <v>32</v>
      </c>
      <c r="R6518" s="11">
        <v>3088</v>
      </c>
      <c r="S6518" s="24">
        <f>Table1[[#This Row],[Female Voters]]/Table1[[#This Row],[Female Population]]</f>
        <v>0.73690162080663402</v>
      </c>
      <c r="T6518" s="24">
        <f>Table1[[#This Row],[Male Voters]]/Table1[[#This Row],[Male Population]]</f>
        <v>0.74064625850340138</v>
      </c>
      <c r="U6518" s="24">
        <f>Table1[[#This Row],[Total Voters]]/Table1[[#This Row],[Total Population]]</f>
        <v>0.747052947052947</v>
      </c>
      <c r="V6518" s="24">
        <f>Table1[[#This Row],[Female Ballots]]/Table1[[#This Row],[Female Population]]</f>
        <v>0.5951752732755371</v>
      </c>
      <c r="W6518" s="24">
        <f>Table1[[#This Row],[Male Ballots]]/Table1[[#This Row],[Male Population]]</f>
        <v>0.62797619047619047</v>
      </c>
      <c r="X6518" s="24">
        <f>Table1[[#This Row],[Total Ballots]]/Table1[[#This Row],[Total Population]]</f>
        <v>0.61698301698301694</v>
      </c>
      <c r="Y6518" s="24">
        <f>Table1[[#This Row],[Female Ballots]]/Table1[[#This Row],[Female Voters]]</f>
        <v>0.8076726342710997</v>
      </c>
      <c r="Z6518" s="24">
        <f>Table1[[#This Row],[Male Ballots]]/Table1[[#This Row],[Male Voters]]</f>
        <v>0.84787600459242252</v>
      </c>
      <c r="AA6518" s="24">
        <f>Table1[[#This Row],[Total Ballots]]/Table1[[#This Row],[Total Voters]]</f>
        <v>0.82588927520727462</v>
      </c>
    </row>
    <row r="6519" spans="1:27" x14ac:dyDescent="0.35">
      <c r="A6519" s="8" t="s">
        <v>22</v>
      </c>
      <c r="B6519" s="16">
        <v>2007</v>
      </c>
      <c r="C6519" s="17" t="s">
        <v>82</v>
      </c>
      <c r="D6519" s="16"/>
      <c r="E6519" s="34" t="s">
        <v>74</v>
      </c>
      <c r="F6519" s="34" t="s">
        <v>78</v>
      </c>
      <c r="G6519" s="9" t="s">
        <v>79</v>
      </c>
      <c r="H6519" s="10">
        <v>921</v>
      </c>
      <c r="I6519" s="10">
        <v>869</v>
      </c>
      <c r="J6519" s="53">
        <v>1790</v>
      </c>
      <c r="K6519" s="55">
        <v>787</v>
      </c>
      <c r="L6519" s="57">
        <v>693</v>
      </c>
      <c r="M6519" s="57"/>
      <c r="N6519" s="59">
        <v>1480</v>
      </c>
      <c r="O6519" s="61">
        <v>556</v>
      </c>
      <c r="P6519" s="10">
        <v>482</v>
      </c>
      <c r="Q6519" s="10"/>
      <c r="R6519" s="11">
        <v>1038</v>
      </c>
      <c r="S6519" s="24">
        <f>Table1[[#This Row],[Female Voters]]/Table1[[#This Row],[Female Population]]</f>
        <v>0.85450597176981546</v>
      </c>
      <c r="T6519" s="24">
        <f>Table1[[#This Row],[Male Voters]]/Table1[[#This Row],[Male Population]]</f>
        <v>0.79746835443037978</v>
      </c>
      <c r="U6519" s="24">
        <f>Table1[[#This Row],[Total Voters]]/Table1[[#This Row],[Total Population]]</f>
        <v>0.82681564245810057</v>
      </c>
      <c r="V6519" s="24">
        <f>Table1[[#This Row],[Female Ballots]]/Table1[[#This Row],[Female Population]]</f>
        <v>0.60369163952225846</v>
      </c>
      <c r="W6519" s="24">
        <f>Table1[[#This Row],[Male Ballots]]/Table1[[#This Row],[Male Population]]</f>
        <v>0.55466052934407362</v>
      </c>
      <c r="X6519" s="24">
        <f>Table1[[#This Row],[Total Ballots]]/Table1[[#This Row],[Total Population]]</f>
        <v>0.57988826815642458</v>
      </c>
      <c r="Y6519" s="24">
        <f>Table1[[#This Row],[Female Ballots]]/Table1[[#This Row],[Female Voters]]</f>
        <v>0.70648030495552727</v>
      </c>
      <c r="Z6519" s="24">
        <f>Table1[[#This Row],[Male Ballots]]/Table1[[#This Row],[Male Voters]]</f>
        <v>0.69552669552669555</v>
      </c>
      <c r="AA6519" s="24">
        <f>Table1[[#This Row],[Total Ballots]]/Table1[[#This Row],[Total Voters]]</f>
        <v>0.7013513513513514</v>
      </c>
    </row>
    <row r="6520" spans="1:27" x14ac:dyDescent="0.35">
      <c r="A6520" s="8" t="s">
        <v>22</v>
      </c>
      <c r="B6520" s="16">
        <v>2007</v>
      </c>
      <c r="C6520" s="17" t="s">
        <v>82</v>
      </c>
      <c r="D6520" s="16"/>
      <c r="E6520" s="34" t="s">
        <v>74</v>
      </c>
      <c r="F6520" s="34" t="s">
        <v>78</v>
      </c>
      <c r="G6520" s="9" t="s">
        <v>62</v>
      </c>
      <c r="H6520" s="10">
        <v>60</v>
      </c>
      <c r="I6520" s="10">
        <v>74</v>
      </c>
      <c r="J6520" s="53">
        <v>134</v>
      </c>
      <c r="K6520" s="55">
        <v>67</v>
      </c>
      <c r="L6520" s="57">
        <v>68</v>
      </c>
      <c r="M6520" s="57"/>
      <c r="N6520" s="59">
        <v>135</v>
      </c>
      <c r="O6520" s="61">
        <v>14</v>
      </c>
      <c r="P6520" s="10">
        <v>21</v>
      </c>
      <c r="Q6520" s="10"/>
      <c r="R6520" s="11">
        <v>35</v>
      </c>
      <c r="S6520" s="24">
        <f>Table1[[#This Row],[Female Voters]]/Table1[[#This Row],[Female Population]]</f>
        <v>1.1166666666666667</v>
      </c>
      <c r="T6520" s="24">
        <f>Table1[[#This Row],[Male Voters]]/Table1[[#This Row],[Male Population]]</f>
        <v>0.91891891891891897</v>
      </c>
      <c r="U6520" s="24">
        <f>Table1[[#This Row],[Total Voters]]/Table1[[#This Row],[Total Population]]</f>
        <v>1.0074626865671641</v>
      </c>
      <c r="V6520" s="24">
        <f>Table1[[#This Row],[Female Ballots]]/Table1[[#This Row],[Female Population]]</f>
        <v>0.23333333333333334</v>
      </c>
      <c r="W6520" s="24">
        <f>Table1[[#This Row],[Male Ballots]]/Table1[[#This Row],[Male Population]]</f>
        <v>0.28378378378378377</v>
      </c>
      <c r="X6520" s="24">
        <f>Table1[[#This Row],[Total Ballots]]/Table1[[#This Row],[Total Population]]</f>
        <v>0.26119402985074625</v>
      </c>
      <c r="Y6520" s="24">
        <f>Table1[[#This Row],[Female Ballots]]/Table1[[#This Row],[Female Voters]]</f>
        <v>0.20895522388059701</v>
      </c>
      <c r="Z6520" s="24">
        <f>Table1[[#This Row],[Male Ballots]]/Table1[[#This Row],[Male Voters]]</f>
        <v>0.30882352941176472</v>
      </c>
      <c r="AA6520" s="24">
        <f>Table1[[#This Row],[Total Ballots]]/Table1[[#This Row],[Total Voters]]</f>
        <v>0.25925925925925924</v>
      </c>
    </row>
    <row r="6521" spans="1:27" x14ac:dyDescent="0.35">
      <c r="A6521" s="14" t="s">
        <v>22</v>
      </c>
      <c r="B6521" s="16">
        <v>2007</v>
      </c>
      <c r="C6521" s="17" t="s">
        <v>82</v>
      </c>
      <c r="D6521" s="16"/>
      <c r="E6521" s="34" t="s">
        <v>74</v>
      </c>
      <c r="F6521" s="34" t="s">
        <v>78</v>
      </c>
      <c r="G6521" s="9" t="s">
        <v>63</v>
      </c>
      <c r="H6521" s="10">
        <v>96</v>
      </c>
      <c r="I6521" s="10">
        <v>93</v>
      </c>
      <c r="J6521" s="53">
        <v>189</v>
      </c>
      <c r="K6521" s="55">
        <v>71</v>
      </c>
      <c r="L6521" s="57">
        <v>69</v>
      </c>
      <c r="M6521" s="57"/>
      <c r="N6521" s="59">
        <v>140</v>
      </c>
      <c r="O6521" s="61">
        <v>23</v>
      </c>
      <c r="P6521" s="10">
        <v>27</v>
      </c>
      <c r="Q6521" s="10"/>
      <c r="R6521" s="11">
        <v>50</v>
      </c>
      <c r="S6521" s="24">
        <f>Table1[[#This Row],[Female Voters]]/Table1[[#This Row],[Female Population]]</f>
        <v>0.73958333333333337</v>
      </c>
      <c r="T6521" s="24">
        <f>Table1[[#This Row],[Male Voters]]/Table1[[#This Row],[Male Population]]</f>
        <v>0.74193548387096775</v>
      </c>
      <c r="U6521" s="24">
        <f>Table1[[#This Row],[Total Voters]]/Table1[[#This Row],[Total Population]]</f>
        <v>0.7407407407407407</v>
      </c>
      <c r="V6521" s="24">
        <f>Table1[[#This Row],[Female Ballots]]/Table1[[#This Row],[Female Population]]</f>
        <v>0.23958333333333334</v>
      </c>
      <c r="W6521" s="24">
        <f>Table1[[#This Row],[Male Ballots]]/Table1[[#This Row],[Male Population]]</f>
        <v>0.29032258064516131</v>
      </c>
      <c r="X6521" s="24">
        <f>Table1[[#This Row],[Total Ballots]]/Table1[[#This Row],[Total Population]]</f>
        <v>0.26455026455026454</v>
      </c>
      <c r="Y6521" s="24">
        <f>Table1[[#This Row],[Female Ballots]]/Table1[[#This Row],[Female Voters]]</f>
        <v>0.323943661971831</v>
      </c>
      <c r="Z6521" s="24">
        <f>Table1[[#This Row],[Male Ballots]]/Table1[[#This Row],[Male Voters]]</f>
        <v>0.39130434782608697</v>
      </c>
      <c r="AA6521" s="24">
        <f>Table1[[#This Row],[Total Ballots]]/Table1[[#This Row],[Total Voters]]</f>
        <v>0.35714285714285715</v>
      </c>
    </row>
    <row r="6522" spans="1:27" x14ac:dyDescent="0.35">
      <c r="A6522" s="8" t="s">
        <v>22</v>
      </c>
      <c r="B6522" s="16">
        <v>2007</v>
      </c>
      <c r="C6522" s="17" t="s">
        <v>82</v>
      </c>
      <c r="D6522" s="16"/>
      <c r="E6522" s="34" t="s">
        <v>74</v>
      </c>
      <c r="F6522" s="34" t="s">
        <v>78</v>
      </c>
      <c r="G6522" s="9" t="s">
        <v>64</v>
      </c>
      <c r="H6522" s="10">
        <v>135</v>
      </c>
      <c r="I6522" s="10">
        <v>131</v>
      </c>
      <c r="J6522" s="53">
        <v>266</v>
      </c>
      <c r="K6522" s="55">
        <v>90</v>
      </c>
      <c r="L6522" s="57">
        <v>67</v>
      </c>
      <c r="M6522" s="57"/>
      <c r="N6522" s="59">
        <v>157</v>
      </c>
      <c r="O6522" s="61">
        <v>51</v>
      </c>
      <c r="P6522" s="10">
        <v>32</v>
      </c>
      <c r="Q6522" s="10"/>
      <c r="R6522" s="11">
        <v>83</v>
      </c>
      <c r="S6522" s="24">
        <f>Table1[[#This Row],[Female Voters]]/Table1[[#This Row],[Female Population]]</f>
        <v>0.66666666666666663</v>
      </c>
      <c r="T6522" s="24">
        <f>Table1[[#This Row],[Male Voters]]/Table1[[#This Row],[Male Population]]</f>
        <v>0.51145038167938928</v>
      </c>
      <c r="U6522" s="24">
        <f>Table1[[#This Row],[Total Voters]]/Table1[[#This Row],[Total Population]]</f>
        <v>0.59022556390977443</v>
      </c>
      <c r="V6522" s="24">
        <f>Table1[[#This Row],[Female Ballots]]/Table1[[#This Row],[Female Population]]</f>
        <v>0.37777777777777777</v>
      </c>
      <c r="W6522" s="24">
        <f>Table1[[#This Row],[Male Ballots]]/Table1[[#This Row],[Male Population]]</f>
        <v>0.24427480916030533</v>
      </c>
      <c r="X6522" s="24">
        <f>Table1[[#This Row],[Total Ballots]]/Table1[[#This Row],[Total Population]]</f>
        <v>0.31203007518796994</v>
      </c>
      <c r="Y6522" s="24">
        <f>Table1[[#This Row],[Female Ballots]]/Table1[[#This Row],[Female Voters]]</f>
        <v>0.56666666666666665</v>
      </c>
      <c r="Z6522" s="24">
        <f>Table1[[#This Row],[Male Ballots]]/Table1[[#This Row],[Male Voters]]</f>
        <v>0.47761194029850745</v>
      </c>
      <c r="AA6522" s="24">
        <f>Table1[[#This Row],[Total Ballots]]/Table1[[#This Row],[Total Voters]]</f>
        <v>0.5286624203821656</v>
      </c>
    </row>
    <row r="6523" spans="1:27" x14ac:dyDescent="0.35">
      <c r="A6523" s="8" t="s">
        <v>22</v>
      </c>
      <c r="B6523" s="16">
        <v>2007</v>
      </c>
      <c r="C6523" s="17" t="s">
        <v>82</v>
      </c>
      <c r="D6523" s="16"/>
      <c r="E6523" s="34" t="s">
        <v>74</v>
      </c>
      <c r="F6523" s="34" t="s">
        <v>78</v>
      </c>
      <c r="G6523" s="9" t="s">
        <v>65</v>
      </c>
      <c r="H6523" s="10">
        <v>181</v>
      </c>
      <c r="I6523" s="10">
        <v>177</v>
      </c>
      <c r="J6523" s="53">
        <v>358</v>
      </c>
      <c r="K6523" s="55">
        <v>154</v>
      </c>
      <c r="L6523" s="57">
        <v>144</v>
      </c>
      <c r="M6523" s="57"/>
      <c r="N6523" s="59">
        <v>298</v>
      </c>
      <c r="O6523" s="61">
        <v>114</v>
      </c>
      <c r="P6523" s="10">
        <v>101</v>
      </c>
      <c r="Q6523" s="10"/>
      <c r="R6523" s="11">
        <v>215</v>
      </c>
      <c r="S6523" s="24">
        <f>Table1[[#This Row],[Female Voters]]/Table1[[#This Row],[Female Population]]</f>
        <v>0.850828729281768</v>
      </c>
      <c r="T6523" s="24">
        <f>Table1[[#This Row],[Male Voters]]/Table1[[#This Row],[Male Population]]</f>
        <v>0.81355932203389836</v>
      </c>
      <c r="U6523" s="24">
        <f>Table1[[#This Row],[Total Voters]]/Table1[[#This Row],[Total Population]]</f>
        <v>0.83240223463687146</v>
      </c>
      <c r="V6523" s="24">
        <f>Table1[[#This Row],[Female Ballots]]/Table1[[#This Row],[Female Population]]</f>
        <v>0.62983425414364635</v>
      </c>
      <c r="W6523" s="24">
        <f>Table1[[#This Row],[Male Ballots]]/Table1[[#This Row],[Male Population]]</f>
        <v>0.57062146892655363</v>
      </c>
      <c r="X6523" s="24">
        <f>Table1[[#This Row],[Total Ballots]]/Table1[[#This Row],[Total Population]]</f>
        <v>0.6005586592178771</v>
      </c>
      <c r="Y6523" s="24">
        <f>Table1[[#This Row],[Female Ballots]]/Table1[[#This Row],[Female Voters]]</f>
        <v>0.74025974025974028</v>
      </c>
      <c r="Z6523" s="24">
        <f>Table1[[#This Row],[Male Ballots]]/Table1[[#This Row],[Male Voters]]</f>
        <v>0.70138888888888884</v>
      </c>
      <c r="AA6523" s="24">
        <f>Table1[[#This Row],[Total Ballots]]/Table1[[#This Row],[Total Voters]]</f>
        <v>0.72147651006711411</v>
      </c>
    </row>
    <row r="6524" spans="1:27" x14ac:dyDescent="0.35">
      <c r="A6524" s="8" t="s">
        <v>22</v>
      </c>
      <c r="B6524" s="16">
        <v>2007</v>
      </c>
      <c r="C6524" s="17" t="s">
        <v>82</v>
      </c>
      <c r="D6524" s="16"/>
      <c r="E6524" s="34" t="s">
        <v>74</v>
      </c>
      <c r="F6524" s="34" t="s">
        <v>78</v>
      </c>
      <c r="G6524" s="9" t="s">
        <v>66</v>
      </c>
      <c r="H6524" s="10">
        <v>179</v>
      </c>
      <c r="I6524" s="10">
        <v>174</v>
      </c>
      <c r="J6524" s="53">
        <v>353</v>
      </c>
      <c r="K6524" s="55">
        <v>154</v>
      </c>
      <c r="L6524" s="57">
        <v>144</v>
      </c>
      <c r="M6524" s="57"/>
      <c r="N6524" s="59">
        <v>298</v>
      </c>
      <c r="O6524" s="61">
        <v>134</v>
      </c>
      <c r="P6524" s="10">
        <v>119</v>
      </c>
      <c r="Q6524" s="10"/>
      <c r="R6524" s="11">
        <v>253</v>
      </c>
      <c r="S6524" s="24">
        <f>Table1[[#This Row],[Female Voters]]/Table1[[#This Row],[Female Population]]</f>
        <v>0.86033519553072624</v>
      </c>
      <c r="T6524" s="24">
        <f>Table1[[#This Row],[Male Voters]]/Table1[[#This Row],[Male Population]]</f>
        <v>0.82758620689655171</v>
      </c>
      <c r="U6524" s="24">
        <f>Table1[[#This Row],[Total Voters]]/Table1[[#This Row],[Total Population]]</f>
        <v>0.84419263456090654</v>
      </c>
      <c r="V6524" s="24">
        <f>Table1[[#This Row],[Female Ballots]]/Table1[[#This Row],[Female Population]]</f>
        <v>0.74860335195530725</v>
      </c>
      <c r="W6524" s="24">
        <f>Table1[[#This Row],[Male Ballots]]/Table1[[#This Row],[Male Population]]</f>
        <v>0.68390804597701149</v>
      </c>
      <c r="X6524" s="24">
        <f>Table1[[#This Row],[Total Ballots]]/Table1[[#This Row],[Total Population]]</f>
        <v>0.71671388101983002</v>
      </c>
      <c r="Y6524" s="24">
        <f>Table1[[#This Row],[Female Ballots]]/Table1[[#This Row],[Female Voters]]</f>
        <v>0.87012987012987009</v>
      </c>
      <c r="Z6524" s="24">
        <f>Table1[[#This Row],[Male Ballots]]/Table1[[#This Row],[Male Voters]]</f>
        <v>0.82638888888888884</v>
      </c>
      <c r="AA6524" s="24">
        <f>Table1[[#This Row],[Total Ballots]]/Table1[[#This Row],[Total Voters]]</f>
        <v>0.84899328859060408</v>
      </c>
    </row>
    <row r="6525" spans="1:27" x14ac:dyDescent="0.35">
      <c r="A6525" s="8" t="s">
        <v>22</v>
      </c>
      <c r="B6525" s="16">
        <v>2007</v>
      </c>
      <c r="C6525" s="17" t="s">
        <v>82</v>
      </c>
      <c r="D6525" s="16"/>
      <c r="E6525" s="34" t="s">
        <v>74</v>
      </c>
      <c r="F6525" s="34" t="s">
        <v>78</v>
      </c>
      <c r="G6525" s="9" t="s">
        <v>67</v>
      </c>
      <c r="H6525" s="10">
        <v>270</v>
      </c>
      <c r="I6525" s="10">
        <v>220</v>
      </c>
      <c r="J6525" s="53">
        <v>490</v>
      </c>
      <c r="K6525" s="55">
        <v>251</v>
      </c>
      <c r="L6525" s="57">
        <v>201</v>
      </c>
      <c r="M6525" s="57"/>
      <c r="N6525" s="59">
        <v>452</v>
      </c>
      <c r="O6525" s="61">
        <v>220</v>
      </c>
      <c r="P6525" s="10">
        <v>182</v>
      </c>
      <c r="Q6525" s="10"/>
      <c r="R6525" s="11">
        <v>402</v>
      </c>
      <c r="S6525" s="24">
        <f>Table1[[#This Row],[Female Voters]]/Table1[[#This Row],[Female Population]]</f>
        <v>0.92962962962962958</v>
      </c>
      <c r="T6525" s="24">
        <f>Table1[[#This Row],[Male Voters]]/Table1[[#This Row],[Male Population]]</f>
        <v>0.91363636363636369</v>
      </c>
      <c r="U6525" s="24">
        <f>Table1[[#This Row],[Total Voters]]/Table1[[#This Row],[Total Population]]</f>
        <v>0.92244897959183669</v>
      </c>
      <c r="V6525" s="24">
        <f>Table1[[#This Row],[Female Ballots]]/Table1[[#This Row],[Female Population]]</f>
        <v>0.81481481481481477</v>
      </c>
      <c r="W6525" s="24">
        <f>Table1[[#This Row],[Male Ballots]]/Table1[[#This Row],[Male Population]]</f>
        <v>0.82727272727272727</v>
      </c>
      <c r="X6525" s="24">
        <f>Table1[[#This Row],[Total Ballots]]/Table1[[#This Row],[Total Population]]</f>
        <v>0.82040816326530608</v>
      </c>
      <c r="Y6525" s="24">
        <f>Table1[[#This Row],[Female Ballots]]/Table1[[#This Row],[Female Voters]]</f>
        <v>0.87649402390438247</v>
      </c>
      <c r="Z6525" s="24">
        <f>Table1[[#This Row],[Male Ballots]]/Table1[[#This Row],[Male Voters]]</f>
        <v>0.90547263681592038</v>
      </c>
      <c r="AA6525" s="24">
        <f>Table1[[#This Row],[Total Ballots]]/Table1[[#This Row],[Total Voters]]</f>
        <v>0.88938053097345138</v>
      </c>
    </row>
    <row r="6526" spans="1:27" x14ac:dyDescent="0.35">
      <c r="A6526" s="8" t="s">
        <v>56</v>
      </c>
      <c r="B6526" s="16">
        <v>2007</v>
      </c>
      <c r="C6526" s="17" t="s">
        <v>82</v>
      </c>
      <c r="D6526" s="16"/>
      <c r="E6526" s="34" t="s">
        <v>73</v>
      </c>
      <c r="F6526" s="34" t="s">
        <v>78</v>
      </c>
      <c r="G6526" s="9" t="s">
        <v>79</v>
      </c>
      <c r="H6526" s="10">
        <v>28341</v>
      </c>
      <c r="I6526" s="10">
        <v>29502</v>
      </c>
      <c r="J6526" s="53">
        <v>57843</v>
      </c>
      <c r="K6526" s="55">
        <v>15890</v>
      </c>
      <c r="L6526" s="57">
        <v>14242</v>
      </c>
      <c r="M6526" s="57"/>
      <c r="N6526" s="59">
        <v>30132</v>
      </c>
      <c r="O6526" s="61">
        <v>8536</v>
      </c>
      <c r="P6526" s="10">
        <v>7718</v>
      </c>
      <c r="Q6526" s="10"/>
      <c r="R6526" s="11">
        <v>16254</v>
      </c>
      <c r="S6526" s="24">
        <f>Table1[[#This Row],[Female Voters]]/Table1[[#This Row],[Female Population]]</f>
        <v>0.56067181821389511</v>
      </c>
      <c r="T6526" s="24">
        <f>Table1[[#This Row],[Male Voters]]/Table1[[#This Row],[Male Population]]</f>
        <v>0.48274693241136196</v>
      </c>
      <c r="U6526" s="24">
        <f>Table1[[#This Row],[Total Voters]]/Table1[[#This Row],[Total Population]]</f>
        <v>0.52092733779368294</v>
      </c>
      <c r="V6526" s="24">
        <f>Table1[[#This Row],[Female Ballots]]/Table1[[#This Row],[Female Population]]</f>
        <v>0.30118909001093824</v>
      </c>
      <c r="W6526" s="24">
        <f>Table1[[#This Row],[Male Ballots]]/Table1[[#This Row],[Male Population]]</f>
        <v>0.26160938241475157</v>
      </c>
      <c r="X6526" s="24">
        <f>Table1[[#This Row],[Total Ballots]]/Table1[[#This Row],[Total Population]]</f>
        <v>0.28100202271666408</v>
      </c>
      <c r="Y6526" s="24">
        <f>Table1[[#This Row],[Female Ballots]]/Table1[[#This Row],[Female Voters]]</f>
        <v>0.53719320327249842</v>
      </c>
      <c r="Z6526" s="24">
        <f>Table1[[#This Row],[Male Ballots]]/Table1[[#This Row],[Male Voters]]</f>
        <v>0.54191826990591208</v>
      </c>
      <c r="AA6526" s="24">
        <f>Table1[[#This Row],[Total Ballots]]/Table1[[#This Row],[Total Voters]]</f>
        <v>0.53942652329749108</v>
      </c>
    </row>
    <row r="6527" spans="1:27" x14ac:dyDescent="0.35">
      <c r="A6527" s="8" t="s">
        <v>56</v>
      </c>
      <c r="B6527" s="16">
        <v>2007</v>
      </c>
      <c r="C6527" s="17" t="s">
        <v>82</v>
      </c>
      <c r="D6527" s="16"/>
      <c r="E6527" s="34" t="s">
        <v>73</v>
      </c>
      <c r="F6527" s="34" t="s">
        <v>78</v>
      </c>
      <c r="G6527" s="9" t="s">
        <v>62</v>
      </c>
      <c r="H6527" s="10">
        <v>4020</v>
      </c>
      <c r="I6527" s="10">
        <v>4709</v>
      </c>
      <c r="J6527" s="53">
        <v>8729</v>
      </c>
      <c r="K6527" s="55">
        <v>1436</v>
      </c>
      <c r="L6527" s="57">
        <v>1267</v>
      </c>
      <c r="M6527" s="57"/>
      <c r="N6527" s="59">
        <v>2703</v>
      </c>
      <c r="O6527" s="61">
        <v>224</v>
      </c>
      <c r="P6527" s="10">
        <v>202</v>
      </c>
      <c r="Q6527" s="10"/>
      <c r="R6527" s="11">
        <v>426</v>
      </c>
      <c r="S6527" s="24">
        <f>Table1[[#This Row],[Female Voters]]/Table1[[#This Row],[Female Population]]</f>
        <v>0.35721393034825871</v>
      </c>
      <c r="T6527" s="24">
        <f>Table1[[#This Row],[Male Voters]]/Table1[[#This Row],[Male Population]]</f>
        <v>0.26905924824803568</v>
      </c>
      <c r="U6527" s="24">
        <f>Table1[[#This Row],[Total Voters]]/Table1[[#This Row],[Total Population]]</f>
        <v>0.30965746362699048</v>
      </c>
      <c r="V6527" s="24">
        <f>Table1[[#This Row],[Female Ballots]]/Table1[[#This Row],[Female Population]]</f>
        <v>5.5721393034825872E-2</v>
      </c>
      <c r="W6527" s="24">
        <f>Table1[[#This Row],[Male Ballots]]/Table1[[#This Row],[Male Population]]</f>
        <v>4.2896581015077512E-2</v>
      </c>
      <c r="X6527" s="24">
        <f>Table1[[#This Row],[Total Ballots]]/Table1[[#This Row],[Total Population]]</f>
        <v>4.8802841104364759E-2</v>
      </c>
      <c r="Y6527" s="24">
        <f>Table1[[#This Row],[Female Ballots]]/Table1[[#This Row],[Female Voters]]</f>
        <v>0.15598885793871867</v>
      </c>
      <c r="Z6527" s="24">
        <f>Table1[[#This Row],[Male Ballots]]/Table1[[#This Row],[Male Voters]]</f>
        <v>0.15943172849250198</v>
      </c>
      <c r="AA6527" s="24">
        <f>Table1[[#This Row],[Total Ballots]]/Table1[[#This Row],[Total Voters]]</f>
        <v>0.15760266370699222</v>
      </c>
    </row>
    <row r="6528" spans="1:27" x14ac:dyDescent="0.35">
      <c r="A6528" s="8" t="s">
        <v>56</v>
      </c>
      <c r="B6528" s="16">
        <v>2007</v>
      </c>
      <c r="C6528" s="17" t="s">
        <v>82</v>
      </c>
      <c r="D6528" s="16"/>
      <c r="E6528" s="34" t="s">
        <v>73</v>
      </c>
      <c r="F6528" s="34" t="s">
        <v>78</v>
      </c>
      <c r="G6528" s="9" t="s">
        <v>63</v>
      </c>
      <c r="H6528" s="10">
        <v>5106</v>
      </c>
      <c r="I6528" s="10">
        <v>5500</v>
      </c>
      <c r="J6528" s="53">
        <v>10606</v>
      </c>
      <c r="K6528" s="55">
        <v>1993</v>
      </c>
      <c r="L6528" s="57">
        <v>1564</v>
      </c>
      <c r="M6528" s="57"/>
      <c r="N6528" s="59">
        <v>3557</v>
      </c>
      <c r="O6528" s="61">
        <v>485</v>
      </c>
      <c r="P6528" s="10">
        <v>358</v>
      </c>
      <c r="Q6528" s="10"/>
      <c r="R6528" s="11">
        <v>843</v>
      </c>
      <c r="S6528" s="24">
        <f>Table1[[#This Row],[Female Voters]]/Table1[[#This Row],[Female Population]]</f>
        <v>0.39032510771641205</v>
      </c>
      <c r="T6528" s="24">
        <f>Table1[[#This Row],[Male Voters]]/Table1[[#This Row],[Male Population]]</f>
        <v>0.28436363636363637</v>
      </c>
      <c r="U6528" s="24">
        <f>Table1[[#This Row],[Total Voters]]/Table1[[#This Row],[Total Population]]</f>
        <v>0.33537620214972658</v>
      </c>
      <c r="V6528" s="24">
        <f>Table1[[#This Row],[Female Ballots]]/Table1[[#This Row],[Female Population]]</f>
        <v>9.4986290638464546E-2</v>
      </c>
      <c r="W6528" s="24">
        <f>Table1[[#This Row],[Male Ballots]]/Table1[[#This Row],[Male Population]]</f>
        <v>6.5090909090909088E-2</v>
      </c>
      <c r="X6528" s="24">
        <f>Table1[[#This Row],[Total Ballots]]/Table1[[#This Row],[Total Population]]</f>
        <v>7.9483311333207615E-2</v>
      </c>
      <c r="Y6528" s="24">
        <f>Table1[[#This Row],[Female Ballots]]/Table1[[#This Row],[Female Voters]]</f>
        <v>0.24335173105870547</v>
      </c>
      <c r="Z6528" s="24">
        <f>Table1[[#This Row],[Male Ballots]]/Table1[[#This Row],[Male Voters]]</f>
        <v>0.2289002557544757</v>
      </c>
      <c r="AA6528" s="24">
        <f>Table1[[#This Row],[Total Ballots]]/Table1[[#This Row],[Total Voters]]</f>
        <v>0.23699746977790273</v>
      </c>
    </row>
    <row r="6529" spans="1:27" x14ac:dyDescent="0.35">
      <c r="A6529" s="8" t="s">
        <v>56</v>
      </c>
      <c r="B6529" s="16">
        <v>2007</v>
      </c>
      <c r="C6529" s="17" t="s">
        <v>82</v>
      </c>
      <c r="D6529" s="16"/>
      <c r="E6529" s="34" t="s">
        <v>73</v>
      </c>
      <c r="F6529" s="34" t="s">
        <v>78</v>
      </c>
      <c r="G6529" s="9" t="s">
        <v>64</v>
      </c>
      <c r="H6529" s="10">
        <v>5114</v>
      </c>
      <c r="I6529" s="10">
        <v>5447</v>
      </c>
      <c r="J6529" s="53">
        <v>10561</v>
      </c>
      <c r="K6529" s="55">
        <v>2357</v>
      </c>
      <c r="L6529" s="57">
        <v>2087</v>
      </c>
      <c r="M6529" s="57"/>
      <c r="N6529" s="59">
        <v>4444</v>
      </c>
      <c r="O6529" s="61">
        <v>822</v>
      </c>
      <c r="P6529" s="10">
        <v>710</v>
      </c>
      <c r="Q6529" s="10"/>
      <c r="R6529" s="11">
        <v>1532</v>
      </c>
      <c r="S6529" s="24">
        <f>Table1[[#This Row],[Female Voters]]/Table1[[#This Row],[Female Population]]</f>
        <v>0.46089166992569419</v>
      </c>
      <c r="T6529" s="24">
        <f>Table1[[#This Row],[Male Voters]]/Table1[[#This Row],[Male Population]]</f>
        <v>0.38314668624931153</v>
      </c>
      <c r="U6529" s="24">
        <f>Table1[[#This Row],[Total Voters]]/Table1[[#This Row],[Total Population]]</f>
        <v>0.42079348546539153</v>
      </c>
      <c r="V6529" s="24">
        <f>Table1[[#This Row],[Female Ballots]]/Table1[[#This Row],[Female Population]]</f>
        <v>0.16073523660539696</v>
      </c>
      <c r="W6529" s="24">
        <f>Table1[[#This Row],[Male Ballots]]/Table1[[#This Row],[Male Population]]</f>
        <v>0.13034697998898476</v>
      </c>
      <c r="X6529" s="24">
        <f>Table1[[#This Row],[Total Ballots]]/Table1[[#This Row],[Total Population]]</f>
        <v>0.14506202064198467</v>
      </c>
      <c r="Y6529" s="24">
        <f>Table1[[#This Row],[Female Ballots]]/Table1[[#This Row],[Female Voters]]</f>
        <v>0.3487484089944845</v>
      </c>
      <c r="Z6529" s="24">
        <f>Table1[[#This Row],[Male Ballots]]/Table1[[#This Row],[Male Voters]]</f>
        <v>0.34020124580737904</v>
      </c>
      <c r="AA6529" s="24">
        <f>Table1[[#This Row],[Total Ballots]]/Table1[[#This Row],[Total Voters]]</f>
        <v>0.34473447344734476</v>
      </c>
    </row>
    <row r="6530" spans="1:27" x14ac:dyDescent="0.35">
      <c r="A6530" s="8" t="s">
        <v>56</v>
      </c>
      <c r="B6530" s="16">
        <v>2007</v>
      </c>
      <c r="C6530" s="17" t="s">
        <v>82</v>
      </c>
      <c r="D6530" s="16"/>
      <c r="E6530" s="34" t="s">
        <v>73</v>
      </c>
      <c r="F6530" s="34" t="s">
        <v>78</v>
      </c>
      <c r="G6530" s="9" t="s">
        <v>65</v>
      </c>
      <c r="H6530" s="10">
        <v>5086</v>
      </c>
      <c r="I6530" s="10">
        <v>5321</v>
      </c>
      <c r="J6530" s="53">
        <v>10407</v>
      </c>
      <c r="K6530" s="55">
        <v>3134</v>
      </c>
      <c r="L6530" s="57">
        <v>2873</v>
      </c>
      <c r="M6530" s="57"/>
      <c r="N6530" s="59">
        <v>6007</v>
      </c>
      <c r="O6530" s="61">
        <v>1729</v>
      </c>
      <c r="P6530" s="10">
        <v>1514</v>
      </c>
      <c r="Q6530" s="10"/>
      <c r="R6530" s="11">
        <v>3243</v>
      </c>
      <c r="S6530" s="24">
        <f>Table1[[#This Row],[Female Voters]]/Table1[[#This Row],[Female Population]]</f>
        <v>0.61620133700353907</v>
      </c>
      <c r="T6530" s="24">
        <f>Table1[[#This Row],[Male Voters]]/Table1[[#This Row],[Male Population]]</f>
        <v>0.53993610223642174</v>
      </c>
      <c r="U6530" s="24">
        <f>Table1[[#This Row],[Total Voters]]/Table1[[#This Row],[Total Population]]</f>
        <v>0.57720764869799168</v>
      </c>
      <c r="V6530" s="24">
        <f>Table1[[#This Row],[Female Ballots]]/Table1[[#This Row],[Female Population]]</f>
        <v>0.33995281163979552</v>
      </c>
      <c r="W6530" s="24">
        <f>Table1[[#This Row],[Male Ballots]]/Table1[[#This Row],[Male Population]]</f>
        <v>0.28453298252208231</v>
      </c>
      <c r="X6530" s="24">
        <f>Table1[[#This Row],[Total Ballots]]/Table1[[#This Row],[Total Population]]</f>
        <v>0.31161718074373018</v>
      </c>
      <c r="Y6530" s="24">
        <f>Table1[[#This Row],[Female Ballots]]/Table1[[#This Row],[Female Voters]]</f>
        <v>0.55169112954690491</v>
      </c>
      <c r="Z6530" s="24">
        <f>Table1[[#This Row],[Male Ballots]]/Table1[[#This Row],[Male Voters]]</f>
        <v>0.52697528715628261</v>
      </c>
      <c r="AA6530" s="24">
        <f>Table1[[#This Row],[Total Ballots]]/Table1[[#This Row],[Total Voters]]</f>
        <v>0.53987015148992845</v>
      </c>
    </row>
    <row r="6531" spans="1:27" x14ac:dyDescent="0.35">
      <c r="A6531" s="8" t="s">
        <v>56</v>
      </c>
      <c r="B6531" s="16">
        <v>2007</v>
      </c>
      <c r="C6531" s="17" t="s">
        <v>82</v>
      </c>
      <c r="D6531" s="16"/>
      <c r="E6531" s="34" t="s">
        <v>73</v>
      </c>
      <c r="F6531" s="34" t="s">
        <v>78</v>
      </c>
      <c r="G6531" s="9" t="s">
        <v>66</v>
      </c>
      <c r="H6531" s="10">
        <v>4020</v>
      </c>
      <c r="I6531" s="10">
        <v>4093</v>
      </c>
      <c r="J6531" s="53">
        <v>8113</v>
      </c>
      <c r="K6531" s="55">
        <v>3080</v>
      </c>
      <c r="L6531" s="57">
        <v>2934</v>
      </c>
      <c r="M6531" s="57"/>
      <c r="N6531" s="59">
        <v>6014</v>
      </c>
      <c r="O6531" s="61">
        <v>2174</v>
      </c>
      <c r="P6531" s="10">
        <v>2047</v>
      </c>
      <c r="Q6531" s="10"/>
      <c r="R6531" s="11">
        <v>4221</v>
      </c>
      <c r="S6531" s="24">
        <f>Table1[[#This Row],[Female Voters]]/Table1[[#This Row],[Female Population]]</f>
        <v>0.76616915422885568</v>
      </c>
      <c r="T6531" s="24">
        <f>Table1[[#This Row],[Male Voters]]/Table1[[#This Row],[Male Population]]</f>
        <v>0.71683361837283166</v>
      </c>
      <c r="U6531" s="24">
        <f>Table1[[#This Row],[Total Voters]]/Table1[[#This Row],[Total Population]]</f>
        <v>0.74127942807839275</v>
      </c>
      <c r="V6531" s="24">
        <f>Table1[[#This Row],[Female Ballots]]/Table1[[#This Row],[Female Population]]</f>
        <v>0.54079601990049753</v>
      </c>
      <c r="W6531" s="24">
        <f>Table1[[#This Row],[Male Ballots]]/Table1[[#This Row],[Male Population]]</f>
        <v>0.50012215978499874</v>
      </c>
      <c r="X6531" s="24">
        <f>Table1[[#This Row],[Total Ballots]]/Table1[[#This Row],[Total Population]]</f>
        <v>0.52027610008628122</v>
      </c>
      <c r="Y6531" s="24">
        <f>Table1[[#This Row],[Female Ballots]]/Table1[[#This Row],[Female Voters]]</f>
        <v>0.70584415584415583</v>
      </c>
      <c r="Z6531" s="24">
        <f>Table1[[#This Row],[Male Ballots]]/Table1[[#This Row],[Male Voters]]</f>
        <v>0.69768234492160874</v>
      </c>
      <c r="AA6531" s="24">
        <f>Table1[[#This Row],[Total Ballots]]/Table1[[#This Row],[Total Voters]]</f>
        <v>0.7018623212504157</v>
      </c>
    </row>
    <row r="6532" spans="1:27" x14ac:dyDescent="0.35">
      <c r="A6532" s="8" t="s">
        <v>56</v>
      </c>
      <c r="B6532" s="16">
        <v>2007</v>
      </c>
      <c r="C6532" s="17" t="s">
        <v>82</v>
      </c>
      <c r="D6532" s="16"/>
      <c r="E6532" s="34" t="s">
        <v>73</v>
      </c>
      <c r="F6532" s="34" t="s">
        <v>78</v>
      </c>
      <c r="G6532" s="9" t="s">
        <v>67</v>
      </c>
      <c r="H6532" s="10">
        <v>4995</v>
      </c>
      <c r="I6532" s="10">
        <v>4432</v>
      </c>
      <c r="J6532" s="53">
        <v>9427</v>
      </c>
      <c r="K6532" s="55">
        <v>3890</v>
      </c>
      <c r="L6532" s="57">
        <v>3517</v>
      </c>
      <c r="M6532" s="57"/>
      <c r="N6532" s="59">
        <v>7407</v>
      </c>
      <c r="O6532" s="61">
        <v>3102</v>
      </c>
      <c r="P6532" s="10">
        <v>2887</v>
      </c>
      <c r="Q6532" s="10"/>
      <c r="R6532" s="11">
        <v>5989</v>
      </c>
      <c r="S6532" s="24">
        <f>Table1[[#This Row],[Female Voters]]/Table1[[#This Row],[Female Population]]</f>
        <v>0.77877877877877877</v>
      </c>
      <c r="T6532" s="24">
        <f>Table1[[#This Row],[Male Voters]]/Table1[[#This Row],[Male Population]]</f>
        <v>0.79354693140794219</v>
      </c>
      <c r="U6532" s="24">
        <f>Table1[[#This Row],[Total Voters]]/Table1[[#This Row],[Total Population]]</f>
        <v>0.78572186273469824</v>
      </c>
      <c r="V6532" s="24">
        <f>Table1[[#This Row],[Female Ballots]]/Table1[[#This Row],[Female Population]]</f>
        <v>0.62102102102102097</v>
      </c>
      <c r="W6532" s="24">
        <f>Table1[[#This Row],[Male Ballots]]/Table1[[#This Row],[Male Population]]</f>
        <v>0.65139891696750907</v>
      </c>
      <c r="X6532" s="24">
        <f>Table1[[#This Row],[Total Ballots]]/Table1[[#This Row],[Total Population]]</f>
        <v>0.63530285350588733</v>
      </c>
      <c r="Y6532" s="24">
        <f>Table1[[#This Row],[Female Ballots]]/Table1[[#This Row],[Female Voters]]</f>
        <v>0.79742930591259642</v>
      </c>
      <c r="Z6532" s="24">
        <f>Table1[[#This Row],[Male Ballots]]/Table1[[#This Row],[Male Voters]]</f>
        <v>0.82087005970998006</v>
      </c>
      <c r="AA6532" s="24">
        <f>Table1[[#This Row],[Total Ballots]]/Table1[[#This Row],[Total Voters]]</f>
        <v>0.80855947077089241</v>
      </c>
    </row>
    <row r="6533" spans="1:27" x14ac:dyDescent="0.35">
      <c r="A6533" s="8" t="s">
        <v>54</v>
      </c>
      <c r="B6533" s="16">
        <v>2007</v>
      </c>
      <c r="C6533" s="17" t="s">
        <v>82</v>
      </c>
      <c r="D6533" s="16"/>
      <c r="E6533" s="34" t="s">
        <v>74</v>
      </c>
      <c r="F6533" s="34" t="s">
        <v>78</v>
      </c>
      <c r="G6533" s="9" t="s">
        <v>79</v>
      </c>
      <c r="H6533" s="10">
        <v>27294</v>
      </c>
      <c r="I6533" s="10">
        <v>28330</v>
      </c>
      <c r="J6533" s="53">
        <v>55624</v>
      </c>
      <c r="K6533" s="55">
        <v>18325</v>
      </c>
      <c r="L6533" s="57">
        <v>15736</v>
      </c>
      <c r="M6533" s="57">
        <v>110</v>
      </c>
      <c r="N6533" s="59">
        <v>34171</v>
      </c>
      <c r="O6533" s="61">
        <v>10076</v>
      </c>
      <c r="P6533" s="10">
        <v>8722</v>
      </c>
      <c r="Q6533" s="10">
        <v>43</v>
      </c>
      <c r="R6533" s="11">
        <v>18841</v>
      </c>
      <c r="S6533" s="24">
        <f>Table1[[#This Row],[Female Voters]]/Table1[[#This Row],[Female Population]]</f>
        <v>0.67139298014215576</v>
      </c>
      <c r="T6533" s="24">
        <f>Table1[[#This Row],[Male Voters]]/Table1[[#This Row],[Male Population]]</f>
        <v>0.55545358277444401</v>
      </c>
      <c r="U6533" s="24">
        <f>Table1[[#This Row],[Total Voters]]/Table1[[#This Row],[Total Population]]</f>
        <v>0.61432115633539475</v>
      </c>
      <c r="V6533" s="24">
        <f>Table1[[#This Row],[Female Ballots]]/Table1[[#This Row],[Female Population]]</f>
        <v>0.36916538433355317</v>
      </c>
      <c r="W6533" s="24">
        <f>Table1[[#This Row],[Male Ballots]]/Table1[[#This Row],[Male Population]]</f>
        <v>0.30787151429579951</v>
      </c>
      <c r="X6533" s="24">
        <f>Table1[[#This Row],[Total Ballots]]/Table1[[#This Row],[Total Population]]</f>
        <v>0.33872069610240185</v>
      </c>
      <c r="Y6533" s="24">
        <f>Table1[[#This Row],[Female Ballots]]/Table1[[#This Row],[Female Voters]]</f>
        <v>0.54984993178717601</v>
      </c>
      <c r="Z6533" s="24">
        <f>Table1[[#This Row],[Male Ballots]]/Table1[[#This Row],[Male Voters]]</f>
        <v>0.55427046263345192</v>
      </c>
      <c r="AA6533" s="24">
        <f>Table1[[#This Row],[Total Ballots]]/Table1[[#This Row],[Total Voters]]</f>
        <v>0.55137397208158967</v>
      </c>
    </row>
    <row r="6534" spans="1:27" x14ac:dyDescent="0.35">
      <c r="A6534" s="8" t="s">
        <v>54</v>
      </c>
      <c r="B6534" s="16">
        <v>2007</v>
      </c>
      <c r="C6534" s="17" t="s">
        <v>82</v>
      </c>
      <c r="D6534" s="16"/>
      <c r="E6534" s="34" t="s">
        <v>74</v>
      </c>
      <c r="F6534" s="34" t="s">
        <v>78</v>
      </c>
      <c r="G6534" s="9" t="s">
        <v>62</v>
      </c>
      <c r="H6534" s="10">
        <v>2943</v>
      </c>
      <c r="I6534" s="10">
        <v>3393</v>
      </c>
      <c r="J6534" s="53">
        <v>6336</v>
      </c>
      <c r="K6534" s="55">
        <v>1390</v>
      </c>
      <c r="L6534" s="57">
        <v>1157</v>
      </c>
      <c r="M6534" s="57">
        <v>31</v>
      </c>
      <c r="N6534" s="59">
        <v>2578</v>
      </c>
      <c r="O6534" s="61">
        <v>202</v>
      </c>
      <c r="P6534" s="10">
        <v>179</v>
      </c>
      <c r="Q6534" s="10">
        <v>5</v>
      </c>
      <c r="R6534" s="11">
        <v>386</v>
      </c>
      <c r="S6534" s="24">
        <f>Table1[[#This Row],[Female Voters]]/Table1[[#This Row],[Female Population]]</f>
        <v>0.47230716955487595</v>
      </c>
      <c r="T6534" s="24">
        <f>Table1[[#This Row],[Male Voters]]/Table1[[#This Row],[Male Population]]</f>
        <v>0.34099616858237547</v>
      </c>
      <c r="U6534" s="24">
        <f>Table1[[#This Row],[Total Voters]]/Table1[[#This Row],[Total Population]]</f>
        <v>0.40688131313131315</v>
      </c>
      <c r="V6534" s="24">
        <f>Table1[[#This Row],[Female Ballots]]/Table1[[#This Row],[Female Population]]</f>
        <v>6.8637444784233781E-2</v>
      </c>
      <c r="W6534" s="24">
        <f>Table1[[#This Row],[Male Ballots]]/Table1[[#This Row],[Male Population]]</f>
        <v>5.2755673445328617E-2</v>
      </c>
      <c r="X6534" s="24">
        <f>Table1[[#This Row],[Total Ballots]]/Table1[[#This Row],[Total Population]]</f>
        <v>6.0921717171717168E-2</v>
      </c>
      <c r="Y6534" s="24">
        <f>Table1[[#This Row],[Female Ballots]]/Table1[[#This Row],[Female Voters]]</f>
        <v>0.14532374100719425</v>
      </c>
      <c r="Z6534" s="24">
        <f>Table1[[#This Row],[Male Ballots]]/Table1[[#This Row],[Male Voters]]</f>
        <v>0.15471045808124459</v>
      </c>
      <c r="AA6534" s="24">
        <f>Table1[[#This Row],[Total Ballots]]/Table1[[#This Row],[Total Voters]]</f>
        <v>0.14972847168347556</v>
      </c>
    </row>
    <row r="6535" spans="1:27" x14ac:dyDescent="0.35">
      <c r="A6535" s="8" t="s">
        <v>54</v>
      </c>
      <c r="B6535" s="16">
        <v>2007</v>
      </c>
      <c r="C6535" s="17" t="s">
        <v>82</v>
      </c>
      <c r="D6535" s="16"/>
      <c r="E6535" s="34" t="s">
        <v>74</v>
      </c>
      <c r="F6535" s="34" t="s">
        <v>78</v>
      </c>
      <c r="G6535" s="9" t="s">
        <v>63</v>
      </c>
      <c r="H6535" s="10">
        <v>3724</v>
      </c>
      <c r="I6535" s="10">
        <v>4383</v>
      </c>
      <c r="J6535" s="53">
        <v>8107</v>
      </c>
      <c r="K6535" s="55">
        <v>2056</v>
      </c>
      <c r="L6535" s="57">
        <v>1693</v>
      </c>
      <c r="M6535" s="57">
        <v>10</v>
      </c>
      <c r="N6535" s="59">
        <v>3759</v>
      </c>
      <c r="O6535" s="61">
        <v>532</v>
      </c>
      <c r="P6535" s="10">
        <v>367</v>
      </c>
      <c r="Q6535" s="10">
        <v>5</v>
      </c>
      <c r="R6535" s="11">
        <v>904</v>
      </c>
      <c r="S6535" s="24">
        <f>Table1[[#This Row],[Female Voters]]/Table1[[#This Row],[Female Population]]</f>
        <v>0.55209452201933407</v>
      </c>
      <c r="T6535" s="24">
        <f>Table1[[#This Row],[Male Voters]]/Table1[[#This Row],[Male Population]]</f>
        <v>0.38626511521788731</v>
      </c>
      <c r="U6535" s="24">
        <f>Table1[[#This Row],[Total Voters]]/Table1[[#This Row],[Total Population]]</f>
        <v>0.4636733686937215</v>
      </c>
      <c r="V6535" s="24">
        <f>Table1[[#This Row],[Female Ballots]]/Table1[[#This Row],[Female Population]]</f>
        <v>0.14285714285714285</v>
      </c>
      <c r="W6535" s="24">
        <f>Table1[[#This Row],[Male Ballots]]/Table1[[#This Row],[Male Population]]</f>
        <v>8.3732603239790093E-2</v>
      </c>
      <c r="X6535" s="24">
        <f>Table1[[#This Row],[Total Ballots]]/Table1[[#This Row],[Total Population]]</f>
        <v>0.1115085728382879</v>
      </c>
      <c r="Y6535" s="24">
        <f>Table1[[#This Row],[Female Ballots]]/Table1[[#This Row],[Female Voters]]</f>
        <v>0.2587548638132296</v>
      </c>
      <c r="Z6535" s="24">
        <f>Table1[[#This Row],[Male Ballots]]/Table1[[#This Row],[Male Voters]]</f>
        <v>0.21677495569994093</v>
      </c>
      <c r="AA6535" s="24">
        <f>Table1[[#This Row],[Total Ballots]]/Table1[[#This Row],[Total Voters]]</f>
        <v>0.24048949188613994</v>
      </c>
    </row>
    <row r="6536" spans="1:27" x14ac:dyDescent="0.35">
      <c r="A6536" s="8" t="s">
        <v>54</v>
      </c>
      <c r="B6536" s="16">
        <v>2007</v>
      </c>
      <c r="C6536" s="17" t="s">
        <v>82</v>
      </c>
      <c r="D6536" s="16"/>
      <c r="E6536" s="34" t="s">
        <v>74</v>
      </c>
      <c r="F6536" s="34" t="s">
        <v>78</v>
      </c>
      <c r="G6536" s="9" t="s">
        <v>64</v>
      </c>
      <c r="H6536" s="10">
        <v>4358</v>
      </c>
      <c r="I6536" s="10">
        <v>4863</v>
      </c>
      <c r="J6536" s="53">
        <v>9221</v>
      </c>
      <c r="K6536" s="55">
        <v>2491</v>
      </c>
      <c r="L6536" s="57">
        <v>2049</v>
      </c>
      <c r="M6536" s="57">
        <v>12</v>
      </c>
      <c r="N6536" s="59">
        <v>4552</v>
      </c>
      <c r="O6536" s="61">
        <v>935</v>
      </c>
      <c r="P6536" s="10">
        <v>763</v>
      </c>
      <c r="Q6536" s="10">
        <v>5</v>
      </c>
      <c r="R6536" s="11">
        <v>1703</v>
      </c>
      <c r="S6536" s="24">
        <f>Table1[[#This Row],[Female Voters]]/Table1[[#This Row],[Female Population]]</f>
        <v>0.57159247361174848</v>
      </c>
      <c r="T6536" s="24">
        <f>Table1[[#This Row],[Male Voters]]/Table1[[#This Row],[Male Population]]</f>
        <v>0.42134484885872919</v>
      </c>
      <c r="U6536" s="24">
        <f>Table1[[#This Row],[Total Voters]]/Table1[[#This Row],[Total Population]]</f>
        <v>0.4936557857065394</v>
      </c>
      <c r="V6536" s="24">
        <f>Table1[[#This Row],[Female Ballots]]/Table1[[#This Row],[Female Population]]</f>
        <v>0.21454795777879762</v>
      </c>
      <c r="W6536" s="24">
        <f>Table1[[#This Row],[Male Ballots]]/Table1[[#This Row],[Male Population]]</f>
        <v>0.15689903351840429</v>
      </c>
      <c r="X6536" s="24">
        <f>Table1[[#This Row],[Total Ballots]]/Table1[[#This Row],[Total Population]]</f>
        <v>0.18468712720963018</v>
      </c>
      <c r="Y6536" s="24">
        <f>Table1[[#This Row],[Female Ballots]]/Table1[[#This Row],[Female Voters]]</f>
        <v>0.3753512645523886</v>
      </c>
      <c r="Z6536" s="24">
        <f>Table1[[#This Row],[Male Ballots]]/Table1[[#This Row],[Male Voters]]</f>
        <v>0.37237676915568568</v>
      </c>
      <c r="AA6536" s="24">
        <f>Table1[[#This Row],[Total Ballots]]/Table1[[#This Row],[Total Voters]]</f>
        <v>0.37412126537785589</v>
      </c>
    </row>
    <row r="6537" spans="1:27" x14ac:dyDescent="0.35">
      <c r="A6537" s="8" t="s">
        <v>54</v>
      </c>
      <c r="B6537" s="16">
        <v>2007</v>
      </c>
      <c r="C6537" s="17" t="s">
        <v>82</v>
      </c>
      <c r="D6537" s="16"/>
      <c r="E6537" s="34" t="s">
        <v>74</v>
      </c>
      <c r="F6537" s="34" t="s">
        <v>78</v>
      </c>
      <c r="G6537" s="9" t="s">
        <v>65</v>
      </c>
      <c r="H6537" s="10">
        <v>5434</v>
      </c>
      <c r="I6537" s="10">
        <v>5631</v>
      </c>
      <c r="J6537" s="53">
        <v>11065</v>
      </c>
      <c r="K6537" s="55">
        <v>3823</v>
      </c>
      <c r="L6537" s="57">
        <v>3210</v>
      </c>
      <c r="M6537" s="57">
        <v>12</v>
      </c>
      <c r="N6537" s="59">
        <v>7045</v>
      </c>
      <c r="O6537" s="61">
        <v>1977</v>
      </c>
      <c r="P6537" s="10">
        <v>1625</v>
      </c>
      <c r="Q6537" s="10">
        <v>4</v>
      </c>
      <c r="R6537" s="11">
        <v>3606</v>
      </c>
      <c r="S6537" s="24">
        <f>Table1[[#This Row],[Female Voters]]/Table1[[#This Row],[Female Population]]</f>
        <v>0.70353330879646669</v>
      </c>
      <c r="T6537" s="24">
        <f>Table1[[#This Row],[Male Voters]]/Table1[[#This Row],[Male Population]]</f>
        <v>0.57005860415556742</v>
      </c>
      <c r="U6537" s="24">
        <f>Table1[[#This Row],[Total Voters]]/Table1[[#This Row],[Total Population]]</f>
        <v>0.63669227293267061</v>
      </c>
      <c r="V6537" s="24">
        <f>Table1[[#This Row],[Female Ballots]]/Table1[[#This Row],[Female Population]]</f>
        <v>0.36382039013617962</v>
      </c>
      <c r="W6537" s="24">
        <f>Table1[[#This Row],[Male Ballots]]/Table1[[#This Row],[Male Population]]</f>
        <v>0.2885810690818682</v>
      </c>
      <c r="X6537" s="24">
        <f>Table1[[#This Row],[Total Ballots]]/Table1[[#This Row],[Total Population]]</f>
        <v>0.32589245368278358</v>
      </c>
      <c r="Y6537" s="24">
        <f>Table1[[#This Row],[Female Ballots]]/Table1[[#This Row],[Female Voters]]</f>
        <v>0.5171331415119016</v>
      </c>
      <c r="Z6537" s="24">
        <f>Table1[[#This Row],[Male Ballots]]/Table1[[#This Row],[Male Voters]]</f>
        <v>0.50623052959501558</v>
      </c>
      <c r="AA6537" s="24">
        <f>Table1[[#This Row],[Total Ballots]]/Table1[[#This Row],[Total Voters]]</f>
        <v>0.5118523775727466</v>
      </c>
    </row>
    <row r="6538" spans="1:27" x14ac:dyDescent="0.35">
      <c r="A6538" s="8" t="s">
        <v>54</v>
      </c>
      <c r="B6538" s="16">
        <v>2007</v>
      </c>
      <c r="C6538" s="17" t="s">
        <v>82</v>
      </c>
      <c r="D6538" s="16"/>
      <c r="E6538" s="34" t="s">
        <v>74</v>
      </c>
      <c r="F6538" s="34" t="s">
        <v>78</v>
      </c>
      <c r="G6538" s="9" t="s">
        <v>66</v>
      </c>
      <c r="H6538" s="10">
        <v>4921</v>
      </c>
      <c r="I6538" s="10">
        <v>4908</v>
      </c>
      <c r="J6538" s="53">
        <v>9829</v>
      </c>
      <c r="K6538" s="55">
        <v>3829</v>
      </c>
      <c r="L6538" s="57">
        <v>3523</v>
      </c>
      <c r="M6538" s="57">
        <v>27</v>
      </c>
      <c r="N6538" s="59">
        <v>7379</v>
      </c>
      <c r="O6538" s="61">
        <v>2653</v>
      </c>
      <c r="P6538" s="10">
        <v>2455</v>
      </c>
      <c r="Q6538" s="10">
        <v>11</v>
      </c>
      <c r="R6538" s="11">
        <v>5119</v>
      </c>
      <c r="S6538" s="24">
        <f>Table1[[#This Row],[Female Voters]]/Table1[[#This Row],[Female Population]]</f>
        <v>0.77809388335704122</v>
      </c>
      <c r="T6538" s="24">
        <f>Table1[[#This Row],[Male Voters]]/Table1[[#This Row],[Male Population]]</f>
        <v>0.71780766096169524</v>
      </c>
      <c r="U6538" s="24">
        <f>Table1[[#This Row],[Total Voters]]/Table1[[#This Row],[Total Population]]</f>
        <v>0.75073761318547161</v>
      </c>
      <c r="V6538" s="24">
        <f>Table1[[#This Row],[Female Ballots]]/Table1[[#This Row],[Female Population]]</f>
        <v>0.53911806543385488</v>
      </c>
      <c r="W6538" s="24">
        <f>Table1[[#This Row],[Male Ballots]]/Table1[[#This Row],[Male Population]]</f>
        <v>0.50020374898125508</v>
      </c>
      <c r="X6538" s="24">
        <f>Table1[[#This Row],[Total Ballots]]/Table1[[#This Row],[Total Population]]</f>
        <v>0.52080577881778412</v>
      </c>
      <c r="Y6538" s="24">
        <f>Table1[[#This Row],[Female Ballots]]/Table1[[#This Row],[Female Voters]]</f>
        <v>0.69287020109689212</v>
      </c>
      <c r="Z6538" s="24">
        <f>Table1[[#This Row],[Male Ballots]]/Table1[[#This Row],[Male Voters]]</f>
        <v>0.69684927618506953</v>
      </c>
      <c r="AA6538" s="24">
        <f>Table1[[#This Row],[Total Ballots]]/Table1[[#This Row],[Total Voters]]</f>
        <v>0.69372543705109091</v>
      </c>
    </row>
    <row r="6539" spans="1:27" x14ac:dyDescent="0.35">
      <c r="A6539" s="8" t="s">
        <v>54</v>
      </c>
      <c r="B6539" s="16">
        <v>2007</v>
      </c>
      <c r="C6539" s="17" t="s">
        <v>82</v>
      </c>
      <c r="D6539" s="16"/>
      <c r="E6539" s="34" t="s">
        <v>74</v>
      </c>
      <c r="F6539" s="34" t="s">
        <v>78</v>
      </c>
      <c r="G6539" s="9" t="s">
        <v>67</v>
      </c>
      <c r="H6539" s="10">
        <v>5914</v>
      </c>
      <c r="I6539" s="10">
        <v>5152</v>
      </c>
      <c r="J6539" s="53">
        <v>11066</v>
      </c>
      <c r="K6539" s="55">
        <v>4736</v>
      </c>
      <c r="L6539" s="57">
        <v>4104</v>
      </c>
      <c r="M6539" s="57">
        <v>18</v>
      </c>
      <c r="N6539" s="59">
        <v>8858</v>
      </c>
      <c r="O6539" s="61">
        <v>3777</v>
      </c>
      <c r="P6539" s="10">
        <v>3333</v>
      </c>
      <c r="Q6539" s="10">
        <v>13</v>
      </c>
      <c r="R6539" s="11">
        <v>7123</v>
      </c>
      <c r="S6539" s="24">
        <f>Table1[[#This Row],[Female Voters]]/Table1[[#This Row],[Female Population]]</f>
        <v>0.80081163341224215</v>
      </c>
      <c r="T6539" s="24">
        <f>Table1[[#This Row],[Male Voters]]/Table1[[#This Row],[Male Population]]</f>
        <v>0.79658385093167705</v>
      </c>
      <c r="U6539" s="24">
        <f>Table1[[#This Row],[Total Voters]]/Table1[[#This Row],[Total Population]]</f>
        <v>0.80046990782577265</v>
      </c>
      <c r="V6539" s="24">
        <f>Table1[[#This Row],[Female Ballots]]/Table1[[#This Row],[Female Population]]</f>
        <v>0.63865404125803182</v>
      </c>
      <c r="W6539" s="24">
        <f>Table1[[#This Row],[Male Ballots]]/Table1[[#This Row],[Male Population]]</f>
        <v>0.64693322981366463</v>
      </c>
      <c r="X6539" s="24">
        <f>Table1[[#This Row],[Total Ballots]]/Table1[[#This Row],[Total Population]]</f>
        <v>0.64368335441894087</v>
      </c>
      <c r="Y6539" s="24">
        <f>Table1[[#This Row],[Female Ballots]]/Table1[[#This Row],[Female Voters]]</f>
        <v>0.79750844594594594</v>
      </c>
      <c r="Z6539" s="24">
        <f>Table1[[#This Row],[Male Ballots]]/Table1[[#This Row],[Male Voters]]</f>
        <v>0.8121345029239766</v>
      </c>
      <c r="AA6539" s="24">
        <f>Table1[[#This Row],[Total Ballots]]/Table1[[#This Row],[Total Voters]]</f>
        <v>0.80413185820727029</v>
      </c>
    </row>
    <row r="6540" spans="1:27" x14ac:dyDescent="0.35">
      <c r="A6540" s="8" t="s">
        <v>30</v>
      </c>
      <c r="B6540" s="16">
        <v>2007</v>
      </c>
      <c r="C6540" s="17" t="s">
        <v>82</v>
      </c>
      <c r="D6540" s="16"/>
      <c r="E6540" s="34" t="s">
        <v>74</v>
      </c>
      <c r="F6540" s="34" t="s">
        <v>78</v>
      </c>
      <c r="G6540" s="9" t="s">
        <v>79</v>
      </c>
      <c r="H6540" s="10">
        <v>30874</v>
      </c>
      <c r="I6540" s="10">
        <v>30058</v>
      </c>
      <c r="J6540" s="53">
        <v>60932</v>
      </c>
      <c r="K6540" s="55">
        <v>22652</v>
      </c>
      <c r="L6540" s="57">
        <v>19807</v>
      </c>
      <c r="M6540" s="57"/>
      <c r="N6540" s="59">
        <v>42459</v>
      </c>
      <c r="O6540" s="61">
        <v>13356</v>
      </c>
      <c r="P6540" s="10">
        <v>11757</v>
      </c>
      <c r="Q6540" s="10"/>
      <c r="R6540" s="11">
        <v>25113</v>
      </c>
      <c r="S6540" s="24">
        <f>Table1[[#This Row],[Female Voters]]/Table1[[#This Row],[Female Population]]</f>
        <v>0.73369177949083375</v>
      </c>
      <c r="T6540" s="24">
        <f>Table1[[#This Row],[Male Voters]]/Table1[[#This Row],[Male Population]]</f>
        <v>0.65895934526581945</v>
      </c>
      <c r="U6540" s="24">
        <f>Table1[[#This Row],[Total Voters]]/Table1[[#This Row],[Total Population]]</f>
        <v>0.69682596993369661</v>
      </c>
      <c r="V6540" s="24">
        <f>Table1[[#This Row],[Female Ballots]]/Table1[[#This Row],[Female Population]]</f>
        <v>0.4325970071905163</v>
      </c>
      <c r="W6540" s="24">
        <f>Table1[[#This Row],[Male Ballots]]/Table1[[#This Row],[Male Population]]</f>
        <v>0.39114378867522787</v>
      </c>
      <c r="X6540" s="24">
        <f>Table1[[#This Row],[Total Ballots]]/Table1[[#This Row],[Total Population]]</f>
        <v>0.41214796822687588</v>
      </c>
      <c r="Y6540" s="24">
        <f>Table1[[#This Row],[Female Ballots]]/Table1[[#This Row],[Female Voters]]</f>
        <v>0.58961681087762674</v>
      </c>
      <c r="Z6540" s="24">
        <f>Table1[[#This Row],[Male Ballots]]/Table1[[#This Row],[Male Voters]]</f>
        <v>0.59357802796990966</v>
      </c>
      <c r="AA6540" s="24">
        <f>Table1[[#This Row],[Total Ballots]]/Table1[[#This Row],[Total Voters]]</f>
        <v>0.5914647071292306</v>
      </c>
    </row>
    <row r="6541" spans="1:27" x14ac:dyDescent="0.35">
      <c r="A6541" s="8" t="s">
        <v>30</v>
      </c>
      <c r="B6541" s="16">
        <v>2007</v>
      </c>
      <c r="C6541" s="17" t="s">
        <v>82</v>
      </c>
      <c r="D6541" s="16"/>
      <c r="E6541" s="34" t="s">
        <v>74</v>
      </c>
      <c r="F6541" s="34" t="s">
        <v>78</v>
      </c>
      <c r="G6541" s="9" t="s">
        <v>62</v>
      </c>
      <c r="H6541" s="10">
        <v>3185</v>
      </c>
      <c r="I6541" s="10">
        <v>3991</v>
      </c>
      <c r="J6541" s="53">
        <v>7176</v>
      </c>
      <c r="K6541" s="55">
        <v>1510</v>
      </c>
      <c r="L6541" s="57">
        <v>1267</v>
      </c>
      <c r="M6541" s="57"/>
      <c r="N6541" s="59">
        <v>2777</v>
      </c>
      <c r="O6541" s="61">
        <v>239</v>
      </c>
      <c r="P6541" s="10">
        <v>159</v>
      </c>
      <c r="Q6541" s="10"/>
      <c r="R6541" s="11">
        <v>398</v>
      </c>
      <c r="S6541" s="24">
        <f>Table1[[#This Row],[Female Voters]]/Table1[[#This Row],[Female Population]]</f>
        <v>0.47409733124018838</v>
      </c>
      <c r="T6541" s="24">
        <f>Table1[[#This Row],[Male Voters]]/Table1[[#This Row],[Male Population]]</f>
        <v>0.31746429466299175</v>
      </c>
      <c r="U6541" s="24">
        <f>Table1[[#This Row],[Total Voters]]/Table1[[#This Row],[Total Population]]</f>
        <v>0.38698439241917504</v>
      </c>
      <c r="V6541" s="24">
        <f>Table1[[#This Row],[Female Ballots]]/Table1[[#This Row],[Female Population]]</f>
        <v>7.5039246467817899E-2</v>
      </c>
      <c r="W6541" s="24">
        <f>Table1[[#This Row],[Male Ballots]]/Table1[[#This Row],[Male Population]]</f>
        <v>3.983963918817339E-2</v>
      </c>
      <c r="X6541" s="24">
        <f>Table1[[#This Row],[Total Ballots]]/Table1[[#This Row],[Total Population]]</f>
        <v>5.5462653288740248E-2</v>
      </c>
      <c r="Y6541" s="24">
        <f>Table1[[#This Row],[Female Ballots]]/Table1[[#This Row],[Female Voters]]</f>
        <v>0.15827814569536425</v>
      </c>
      <c r="Z6541" s="24">
        <f>Table1[[#This Row],[Male Ballots]]/Table1[[#This Row],[Male Voters]]</f>
        <v>0.1254932912391476</v>
      </c>
      <c r="AA6541" s="24">
        <f>Table1[[#This Row],[Total Ballots]]/Table1[[#This Row],[Total Voters]]</f>
        <v>0.14332012963629817</v>
      </c>
    </row>
    <row r="6542" spans="1:27" x14ac:dyDescent="0.35">
      <c r="A6542" s="8" t="s">
        <v>30</v>
      </c>
      <c r="B6542" s="16">
        <v>2007</v>
      </c>
      <c r="C6542" s="17" t="s">
        <v>82</v>
      </c>
      <c r="D6542" s="16"/>
      <c r="E6542" s="34" t="s">
        <v>74</v>
      </c>
      <c r="F6542" s="34" t="s">
        <v>78</v>
      </c>
      <c r="G6542" s="9" t="s">
        <v>63</v>
      </c>
      <c r="H6542" s="10">
        <v>4304</v>
      </c>
      <c r="I6542" s="10">
        <v>4787</v>
      </c>
      <c r="J6542" s="53">
        <v>9091</v>
      </c>
      <c r="K6542" s="55">
        <v>2071</v>
      </c>
      <c r="L6542" s="57">
        <v>1646</v>
      </c>
      <c r="M6542" s="57"/>
      <c r="N6542" s="59">
        <v>3717</v>
      </c>
      <c r="O6542" s="61">
        <v>469</v>
      </c>
      <c r="P6542" s="10">
        <v>333</v>
      </c>
      <c r="Q6542" s="10"/>
      <c r="R6542" s="11">
        <v>802</v>
      </c>
      <c r="S6542" s="24">
        <f>Table1[[#This Row],[Female Voters]]/Table1[[#This Row],[Female Population]]</f>
        <v>0.48118029739776952</v>
      </c>
      <c r="T6542" s="24">
        <f>Table1[[#This Row],[Male Voters]]/Table1[[#This Row],[Male Population]]</f>
        <v>0.34384792145393772</v>
      </c>
      <c r="U6542" s="24">
        <f>Table1[[#This Row],[Total Voters]]/Table1[[#This Row],[Total Population]]</f>
        <v>0.40886591134088657</v>
      </c>
      <c r="V6542" s="24">
        <f>Table1[[#This Row],[Female Ballots]]/Table1[[#This Row],[Female Population]]</f>
        <v>0.10896840148698884</v>
      </c>
      <c r="W6542" s="24">
        <f>Table1[[#This Row],[Male Ballots]]/Table1[[#This Row],[Male Population]]</f>
        <v>6.9563400877376225E-2</v>
      </c>
      <c r="X6542" s="24">
        <f>Table1[[#This Row],[Total Ballots]]/Table1[[#This Row],[Total Population]]</f>
        <v>8.8219117808821912E-2</v>
      </c>
      <c r="Y6542" s="24">
        <f>Table1[[#This Row],[Female Ballots]]/Table1[[#This Row],[Female Voters]]</f>
        <v>0.2264606470304201</v>
      </c>
      <c r="Z6542" s="24">
        <f>Table1[[#This Row],[Male Ballots]]/Table1[[#This Row],[Male Voters]]</f>
        <v>0.2023086269744836</v>
      </c>
      <c r="AA6542" s="24">
        <f>Table1[[#This Row],[Total Ballots]]/Table1[[#This Row],[Total Voters]]</f>
        <v>0.21576540220608018</v>
      </c>
    </row>
    <row r="6543" spans="1:27" x14ac:dyDescent="0.35">
      <c r="A6543" s="8" t="s">
        <v>30</v>
      </c>
      <c r="B6543" s="16">
        <v>2007</v>
      </c>
      <c r="C6543" s="17" t="s">
        <v>82</v>
      </c>
      <c r="D6543" s="16"/>
      <c r="E6543" s="34" t="s">
        <v>74</v>
      </c>
      <c r="F6543" s="34" t="s">
        <v>78</v>
      </c>
      <c r="G6543" s="9" t="s">
        <v>64</v>
      </c>
      <c r="H6543" s="10">
        <v>4778</v>
      </c>
      <c r="I6543" s="10">
        <v>4747</v>
      </c>
      <c r="J6543" s="53">
        <v>9525</v>
      </c>
      <c r="K6543" s="55">
        <v>3045</v>
      </c>
      <c r="L6543" s="57">
        <v>2611</v>
      </c>
      <c r="M6543" s="57"/>
      <c r="N6543" s="59">
        <v>5656</v>
      </c>
      <c r="O6543" s="61">
        <v>1131</v>
      </c>
      <c r="P6543" s="10">
        <v>920</v>
      </c>
      <c r="Q6543" s="10"/>
      <c r="R6543" s="11">
        <v>2051</v>
      </c>
      <c r="S6543" s="24">
        <f>Table1[[#This Row],[Female Voters]]/Table1[[#This Row],[Female Population]]</f>
        <v>0.63729593972373377</v>
      </c>
      <c r="T6543" s="24">
        <f>Table1[[#This Row],[Male Voters]]/Table1[[#This Row],[Male Population]]</f>
        <v>0.55003159890457132</v>
      </c>
      <c r="U6543" s="24">
        <f>Table1[[#This Row],[Total Voters]]/Table1[[#This Row],[Total Population]]</f>
        <v>0.59380577427821524</v>
      </c>
      <c r="V6543" s="24">
        <f>Table1[[#This Row],[Female Ballots]]/Table1[[#This Row],[Female Population]]</f>
        <v>0.23670992046881539</v>
      </c>
      <c r="W6543" s="24">
        <f>Table1[[#This Row],[Male Ballots]]/Table1[[#This Row],[Male Population]]</f>
        <v>0.19380661470402361</v>
      </c>
      <c r="X6543" s="24">
        <f>Table1[[#This Row],[Total Ballots]]/Table1[[#This Row],[Total Population]]</f>
        <v>0.21532808398950132</v>
      </c>
      <c r="Y6543" s="24">
        <f>Table1[[#This Row],[Female Ballots]]/Table1[[#This Row],[Female Voters]]</f>
        <v>0.37142857142857144</v>
      </c>
      <c r="Z6543" s="24">
        <f>Table1[[#This Row],[Male Ballots]]/Table1[[#This Row],[Male Voters]]</f>
        <v>0.35235541937954806</v>
      </c>
      <c r="AA6543" s="24">
        <f>Table1[[#This Row],[Total Ballots]]/Table1[[#This Row],[Total Voters]]</f>
        <v>0.36262376237623761</v>
      </c>
    </row>
    <row r="6544" spans="1:27" x14ac:dyDescent="0.35">
      <c r="A6544" s="8" t="s">
        <v>30</v>
      </c>
      <c r="B6544" s="16">
        <v>2007</v>
      </c>
      <c r="C6544" s="17" t="s">
        <v>82</v>
      </c>
      <c r="D6544" s="16"/>
      <c r="E6544" s="34" t="s">
        <v>74</v>
      </c>
      <c r="F6544" s="34" t="s">
        <v>78</v>
      </c>
      <c r="G6544" s="9" t="s">
        <v>65</v>
      </c>
      <c r="H6544" s="10">
        <v>5900</v>
      </c>
      <c r="I6544" s="10">
        <v>5305</v>
      </c>
      <c r="J6544" s="53">
        <v>11205</v>
      </c>
      <c r="K6544" s="55">
        <v>4658</v>
      </c>
      <c r="L6544" s="57">
        <v>3947</v>
      </c>
      <c r="M6544" s="57"/>
      <c r="N6544" s="59">
        <v>8605</v>
      </c>
      <c r="O6544" s="61">
        <v>2517</v>
      </c>
      <c r="P6544" s="10">
        <v>2053</v>
      </c>
      <c r="Q6544" s="10"/>
      <c r="R6544" s="11">
        <v>4570</v>
      </c>
      <c r="S6544" s="24">
        <f>Table1[[#This Row],[Female Voters]]/Table1[[#This Row],[Female Population]]</f>
        <v>0.7894915254237288</v>
      </c>
      <c r="T6544" s="24">
        <f>Table1[[#This Row],[Male Voters]]/Table1[[#This Row],[Male Population]]</f>
        <v>0.7440150801131008</v>
      </c>
      <c r="U6544" s="24">
        <f>Table1[[#This Row],[Total Voters]]/Table1[[#This Row],[Total Population]]</f>
        <v>0.76796073181615354</v>
      </c>
      <c r="V6544" s="24">
        <f>Table1[[#This Row],[Female Ballots]]/Table1[[#This Row],[Female Population]]</f>
        <v>0.42661016949152541</v>
      </c>
      <c r="W6544" s="24">
        <f>Table1[[#This Row],[Male Ballots]]/Table1[[#This Row],[Male Population]]</f>
        <v>0.38699340245051839</v>
      </c>
      <c r="X6544" s="24">
        <f>Table1[[#This Row],[Total Ballots]]/Table1[[#This Row],[Total Population]]</f>
        <v>0.40785363676929942</v>
      </c>
      <c r="Y6544" s="24">
        <f>Table1[[#This Row],[Female Ballots]]/Table1[[#This Row],[Female Voters]]</f>
        <v>0.54036066981537145</v>
      </c>
      <c r="Z6544" s="24">
        <f>Table1[[#This Row],[Male Ballots]]/Table1[[#This Row],[Male Voters]]</f>
        <v>0.52014187990879146</v>
      </c>
      <c r="AA6544" s="24">
        <f>Table1[[#This Row],[Total Ballots]]/Table1[[#This Row],[Total Voters]]</f>
        <v>0.5310865775711795</v>
      </c>
    </row>
    <row r="6545" spans="1:27" x14ac:dyDescent="0.35">
      <c r="A6545" s="8" t="s">
        <v>30</v>
      </c>
      <c r="B6545" s="16">
        <v>2007</v>
      </c>
      <c r="C6545" s="17" t="s">
        <v>82</v>
      </c>
      <c r="D6545" s="16"/>
      <c r="E6545" s="34" t="s">
        <v>74</v>
      </c>
      <c r="F6545" s="34" t="s">
        <v>78</v>
      </c>
      <c r="G6545" s="9" t="s">
        <v>66</v>
      </c>
      <c r="H6545" s="10">
        <v>5816</v>
      </c>
      <c r="I6545" s="10">
        <v>5203</v>
      </c>
      <c r="J6545" s="53">
        <v>11019</v>
      </c>
      <c r="K6545" s="55">
        <v>5343</v>
      </c>
      <c r="L6545" s="57">
        <v>4678</v>
      </c>
      <c r="M6545" s="57"/>
      <c r="N6545" s="59">
        <v>10021</v>
      </c>
      <c r="O6545" s="61">
        <v>3852</v>
      </c>
      <c r="P6545" s="10">
        <v>3322</v>
      </c>
      <c r="Q6545" s="10"/>
      <c r="R6545" s="11">
        <v>7174</v>
      </c>
      <c r="S6545" s="24">
        <f>Table1[[#This Row],[Female Voters]]/Table1[[#This Row],[Female Population]]</f>
        <v>0.91867262723521326</v>
      </c>
      <c r="T6545" s="24">
        <f>Table1[[#This Row],[Male Voters]]/Table1[[#This Row],[Male Population]]</f>
        <v>0.89909667499519508</v>
      </c>
      <c r="U6545" s="24">
        <f>Table1[[#This Row],[Total Voters]]/Table1[[#This Row],[Total Population]]</f>
        <v>0.90942916780107086</v>
      </c>
      <c r="V6545" s="24">
        <f>Table1[[#This Row],[Female Ballots]]/Table1[[#This Row],[Female Population]]</f>
        <v>0.66231086657496563</v>
      </c>
      <c r="W6545" s="24">
        <f>Table1[[#This Row],[Male Ballots]]/Table1[[#This Row],[Male Population]]</f>
        <v>0.63847780126849896</v>
      </c>
      <c r="X6545" s="24">
        <f>Table1[[#This Row],[Total Ballots]]/Table1[[#This Row],[Total Population]]</f>
        <v>0.65105726472456671</v>
      </c>
      <c r="Y6545" s="24">
        <f>Table1[[#This Row],[Female Ballots]]/Table1[[#This Row],[Female Voters]]</f>
        <v>0.72094329028635595</v>
      </c>
      <c r="Z6545" s="24">
        <f>Table1[[#This Row],[Male Ballots]]/Table1[[#This Row],[Male Voters]]</f>
        <v>0.71013253527148357</v>
      </c>
      <c r="AA6545" s="24">
        <f>Table1[[#This Row],[Total Ballots]]/Table1[[#This Row],[Total Voters]]</f>
        <v>0.71589661710408148</v>
      </c>
    </row>
    <row r="6546" spans="1:27" x14ac:dyDescent="0.35">
      <c r="A6546" s="8" t="s">
        <v>30</v>
      </c>
      <c r="B6546" s="16">
        <v>2007</v>
      </c>
      <c r="C6546" s="17" t="s">
        <v>82</v>
      </c>
      <c r="D6546" s="16"/>
      <c r="E6546" s="34" t="s">
        <v>74</v>
      </c>
      <c r="F6546" s="34" t="s">
        <v>78</v>
      </c>
      <c r="G6546" s="9" t="s">
        <v>67</v>
      </c>
      <c r="H6546" s="10">
        <v>6891</v>
      </c>
      <c r="I6546" s="10">
        <v>6025</v>
      </c>
      <c r="J6546" s="53">
        <v>12916</v>
      </c>
      <c r="K6546" s="55">
        <v>6025</v>
      </c>
      <c r="L6546" s="57">
        <v>5658</v>
      </c>
      <c r="M6546" s="57"/>
      <c r="N6546" s="59">
        <v>11683</v>
      </c>
      <c r="O6546" s="61">
        <v>5148</v>
      </c>
      <c r="P6546" s="10">
        <v>4970</v>
      </c>
      <c r="Q6546" s="10"/>
      <c r="R6546" s="11">
        <v>10118</v>
      </c>
      <c r="S6546" s="24">
        <f>Table1[[#This Row],[Female Voters]]/Table1[[#This Row],[Female Population]]</f>
        <v>0.87432883471194311</v>
      </c>
      <c r="T6546" s="24">
        <f>Table1[[#This Row],[Male Voters]]/Table1[[#This Row],[Male Population]]</f>
        <v>0.93908713692946055</v>
      </c>
      <c r="U6546" s="24">
        <f>Table1[[#This Row],[Total Voters]]/Table1[[#This Row],[Total Population]]</f>
        <v>0.90453700836172191</v>
      </c>
      <c r="V6546" s="24">
        <f>Table1[[#This Row],[Female Ballots]]/Table1[[#This Row],[Female Population]]</f>
        <v>0.74706138441445369</v>
      </c>
      <c r="W6546" s="24">
        <f>Table1[[#This Row],[Male Ballots]]/Table1[[#This Row],[Male Population]]</f>
        <v>0.82489626556016593</v>
      </c>
      <c r="X6546" s="24">
        <f>Table1[[#This Row],[Total Ballots]]/Table1[[#This Row],[Total Population]]</f>
        <v>0.78336946423041187</v>
      </c>
      <c r="Y6546" s="24">
        <f>Table1[[#This Row],[Female Ballots]]/Table1[[#This Row],[Female Voters]]</f>
        <v>0.85443983402489632</v>
      </c>
      <c r="Z6546" s="24">
        <f>Table1[[#This Row],[Male Ballots]]/Table1[[#This Row],[Male Voters]]</f>
        <v>0.87840226228349239</v>
      </c>
      <c r="AA6546" s="24">
        <f>Table1[[#This Row],[Total Ballots]]/Table1[[#This Row],[Total Voters]]</f>
        <v>0.86604468030471626</v>
      </c>
    </row>
    <row r="6547" spans="1:27" x14ac:dyDescent="0.35">
      <c r="A6547" s="8" t="s">
        <v>24</v>
      </c>
      <c r="B6547" s="16">
        <v>2007</v>
      </c>
      <c r="C6547" s="17" t="s">
        <v>82</v>
      </c>
      <c r="D6547" s="16"/>
      <c r="E6547" s="34" t="s">
        <v>73</v>
      </c>
      <c r="F6547" s="34" t="s">
        <v>78</v>
      </c>
      <c r="G6547" s="9" t="s">
        <v>79</v>
      </c>
      <c r="H6547" s="10">
        <v>12424</v>
      </c>
      <c r="I6547" s="10">
        <v>12052</v>
      </c>
      <c r="J6547" s="53">
        <v>24476</v>
      </c>
      <c r="K6547" s="55">
        <v>10958</v>
      </c>
      <c r="L6547" s="57">
        <v>9911</v>
      </c>
      <c r="M6547" s="57">
        <v>19</v>
      </c>
      <c r="N6547" s="59">
        <v>20888</v>
      </c>
      <c r="O6547" s="61">
        <v>6808</v>
      </c>
      <c r="P6547" s="10">
        <v>6075</v>
      </c>
      <c r="Q6547" s="10">
        <v>10</v>
      </c>
      <c r="R6547" s="11">
        <v>12893</v>
      </c>
      <c r="S6547" s="24">
        <f>Table1[[#This Row],[Female Voters]]/Table1[[#This Row],[Female Population]]</f>
        <v>0.88200257566001283</v>
      </c>
      <c r="T6547" s="24">
        <f>Table1[[#This Row],[Male Voters]]/Table1[[#This Row],[Male Population]]</f>
        <v>0.82235313640889474</v>
      </c>
      <c r="U6547" s="24">
        <f>Table1[[#This Row],[Total Voters]]/Table1[[#This Row],[Total Population]]</f>
        <v>0.85340741951299237</v>
      </c>
      <c r="V6547" s="24">
        <f>Table1[[#This Row],[Female Ballots]]/Table1[[#This Row],[Female Population]]</f>
        <v>0.54797166773985839</v>
      </c>
      <c r="W6547" s="24">
        <f>Table1[[#This Row],[Male Ballots]]/Table1[[#This Row],[Male Population]]</f>
        <v>0.50406571523398602</v>
      </c>
      <c r="X6547" s="24">
        <f>Table1[[#This Row],[Total Ballots]]/Table1[[#This Row],[Total Population]]</f>
        <v>0.52676090864520342</v>
      </c>
      <c r="Y6547" s="24">
        <f>Table1[[#This Row],[Female Ballots]]/Table1[[#This Row],[Female Voters]]</f>
        <v>0.62128125570359549</v>
      </c>
      <c r="Z6547" s="24">
        <f>Table1[[#This Row],[Male Ballots]]/Table1[[#This Row],[Male Voters]]</f>
        <v>0.61295530218948646</v>
      </c>
      <c r="AA6547" s="24">
        <f>Table1[[#This Row],[Total Ballots]]/Table1[[#This Row],[Total Voters]]</f>
        <v>0.61724435082343931</v>
      </c>
    </row>
    <row r="6548" spans="1:27" x14ac:dyDescent="0.35">
      <c r="A6548" s="8" t="s">
        <v>24</v>
      </c>
      <c r="B6548" s="16">
        <v>2007</v>
      </c>
      <c r="C6548" s="17" t="s">
        <v>82</v>
      </c>
      <c r="D6548" s="16"/>
      <c r="E6548" s="34" t="s">
        <v>73</v>
      </c>
      <c r="F6548" s="34" t="s">
        <v>78</v>
      </c>
      <c r="G6548" s="9" t="s">
        <v>62</v>
      </c>
      <c r="H6548" s="10">
        <v>735</v>
      </c>
      <c r="I6548" s="10">
        <v>859</v>
      </c>
      <c r="J6548" s="53">
        <v>1594</v>
      </c>
      <c r="K6548" s="55">
        <v>474</v>
      </c>
      <c r="L6548" s="57">
        <v>502</v>
      </c>
      <c r="M6548" s="57"/>
      <c r="N6548" s="59">
        <v>976</v>
      </c>
      <c r="O6548" s="61">
        <v>75</v>
      </c>
      <c r="P6548" s="10">
        <v>67</v>
      </c>
      <c r="Q6548" s="10"/>
      <c r="R6548" s="11">
        <v>142</v>
      </c>
      <c r="S6548" s="24">
        <f>Table1[[#This Row],[Female Voters]]/Table1[[#This Row],[Female Population]]</f>
        <v>0.64489795918367343</v>
      </c>
      <c r="T6548" s="24">
        <f>Table1[[#This Row],[Male Voters]]/Table1[[#This Row],[Male Population]]</f>
        <v>0.58440046565774151</v>
      </c>
      <c r="U6548" s="24">
        <f>Table1[[#This Row],[Total Voters]]/Table1[[#This Row],[Total Population]]</f>
        <v>0.61229611041405274</v>
      </c>
      <c r="V6548" s="24">
        <f>Table1[[#This Row],[Female Ballots]]/Table1[[#This Row],[Female Population]]</f>
        <v>0.10204081632653061</v>
      </c>
      <c r="W6548" s="24">
        <f>Table1[[#This Row],[Male Ballots]]/Table1[[#This Row],[Male Population]]</f>
        <v>7.7997671711292196E-2</v>
      </c>
      <c r="X6548" s="24">
        <f>Table1[[#This Row],[Total Ballots]]/Table1[[#This Row],[Total Population]]</f>
        <v>8.9084065244667499E-2</v>
      </c>
      <c r="Y6548" s="24">
        <f>Table1[[#This Row],[Female Ballots]]/Table1[[#This Row],[Female Voters]]</f>
        <v>0.15822784810126583</v>
      </c>
      <c r="Z6548" s="24">
        <f>Table1[[#This Row],[Male Ballots]]/Table1[[#This Row],[Male Voters]]</f>
        <v>0.13346613545816732</v>
      </c>
      <c r="AA6548" s="24">
        <f>Table1[[#This Row],[Total Ballots]]/Table1[[#This Row],[Total Voters]]</f>
        <v>0.14549180327868852</v>
      </c>
    </row>
    <row r="6549" spans="1:27" x14ac:dyDescent="0.35">
      <c r="A6549" s="8" t="s">
        <v>24</v>
      </c>
      <c r="B6549" s="16">
        <v>2007</v>
      </c>
      <c r="C6549" s="17" t="s">
        <v>82</v>
      </c>
      <c r="D6549" s="16"/>
      <c r="E6549" s="34" t="s">
        <v>73</v>
      </c>
      <c r="F6549" s="34" t="s">
        <v>78</v>
      </c>
      <c r="G6549" s="9" t="s">
        <v>63</v>
      </c>
      <c r="H6549" s="10">
        <v>1061</v>
      </c>
      <c r="I6549" s="10">
        <v>1128</v>
      </c>
      <c r="J6549" s="53">
        <v>2189</v>
      </c>
      <c r="K6549" s="55">
        <v>824</v>
      </c>
      <c r="L6549" s="57">
        <v>723</v>
      </c>
      <c r="M6549" s="57">
        <v>3</v>
      </c>
      <c r="N6549" s="59">
        <v>1550</v>
      </c>
      <c r="O6549" s="61">
        <v>193</v>
      </c>
      <c r="P6549" s="10">
        <v>140</v>
      </c>
      <c r="Q6549" s="10"/>
      <c r="R6549" s="11">
        <v>333</v>
      </c>
      <c r="S6549" s="24">
        <f>Table1[[#This Row],[Female Voters]]/Table1[[#This Row],[Female Population]]</f>
        <v>0.77662582469368524</v>
      </c>
      <c r="T6549" s="24">
        <f>Table1[[#This Row],[Male Voters]]/Table1[[#This Row],[Male Population]]</f>
        <v>0.64095744680851063</v>
      </c>
      <c r="U6549" s="24">
        <f>Table1[[#This Row],[Total Voters]]/Table1[[#This Row],[Total Population]]</f>
        <v>0.70808588396528094</v>
      </c>
      <c r="V6549" s="24">
        <f>Table1[[#This Row],[Female Ballots]]/Table1[[#This Row],[Female Population]]</f>
        <v>0.18190386427898209</v>
      </c>
      <c r="W6549" s="24">
        <f>Table1[[#This Row],[Male Ballots]]/Table1[[#This Row],[Male Population]]</f>
        <v>0.12411347517730496</v>
      </c>
      <c r="X6549" s="24">
        <f>Table1[[#This Row],[Total Ballots]]/Table1[[#This Row],[Total Population]]</f>
        <v>0.15212425765189586</v>
      </c>
      <c r="Y6549" s="24">
        <f>Table1[[#This Row],[Female Ballots]]/Table1[[#This Row],[Female Voters]]</f>
        <v>0.23422330097087379</v>
      </c>
      <c r="Z6549" s="24">
        <f>Table1[[#This Row],[Male Ballots]]/Table1[[#This Row],[Male Voters]]</f>
        <v>0.19363762102351315</v>
      </c>
      <c r="AA6549" s="24">
        <f>Table1[[#This Row],[Total Ballots]]/Table1[[#This Row],[Total Voters]]</f>
        <v>0.21483870967741936</v>
      </c>
    </row>
    <row r="6550" spans="1:27" x14ac:dyDescent="0.35">
      <c r="A6550" s="8" t="s">
        <v>24</v>
      </c>
      <c r="B6550" s="16">
        <v>2007</v>
      </c>
      <c r="C6550" s="17" t="s">
        <v>82</v>
      </c>
      <c r="D6550" s="16"/>
      <c r="E6550" s="34" t="s">
        <v>73</v>
      </c>
      <c r="F6550" s="34" t="s">
        <v>78</v>
      </c>
      <c r="G6550" s="9" t="s">
        <v>64</v>
      </c>
      <c r="H6550" s="10">
        <v>1532</v>
      </c>
      <c r="I6550" s="10">
        <v>1573</v>
      </c>
      <c r="J6550" s="53">
        <v>3105</v>
      </c>
      <c r="K6550" s="55">
        <v>1157</v>
      </c>
      <c r="L6550" s="57">
        <v>917</v>
      </c>
      <c r="M6550" s="57">
        <v>3</v>
      </c>
      <c r="N6550" s="59">
        <v>2077</v>
      </c>
      <c r="O6550" s="61">
        <v>444</v>
      </c>
      <c r="P6550" s="10">
        <v>322</v>
      </c>
      <c r="Q6550" s="10">
        <v>2</v>
      </c>
      <c r="R6550" s="11">
        <v>768</v>
      </c>
      <c r="S6550" s="24">
        <f>Table1[[#This Row],[Female Voters]]/Table1[[#This Row],[Female Population]]</f>
        <v>0.75522193211488253</v>
      </c>
      <c r="T6550" s="24">
        <f>Table1[[#This Row],[Male Voters]]/Table1[[#This Row],[Male Population]]</f>
        <v>0.58296249205340112</v>
      </c>
      <c r="U6550" s="24">
        <f>Table1[[#This Row],[Total Voters]]/Table1[[#This Row],[Total Population]]</f>
        <v>0.66892109500805152</v>
      </c>
      <c r="V6550" s="24">
        <f>Table1[[#This Row],[Female Ballots]]/Table1[[#This Row],[Female Population]]</f>
        <v>0.28981723237597912</v>
      </c>
      <c r="W6550" s="24">
        <f>Table1[[#This Row],[Male Ballots]]/Table1[[#This Row],[Male Population]]</f>
        <v>0.20470438652256834</v>
      </c>
      <c r="X6550" s="24">
        <f>Table1[[#This Row],[Total Ballots]]/Table1[[#This Row],[Total Population]]</f>
        <v>0.24734299516908212</v>
      </c>
      <c r="Y6550" s="24">
        <f>Table1[[#This Row],[Female Ballots]]/Table1[[#This Row],[Female Voters]]</f>
        <v>0.38375108038029387</v>
      </c>
      <c r="Z6550" s="24">
        <f>Table1[[#This Row],[Male Ballots]]/Table1[[#This Row],[Male Voters]]</f>
        <v>0.35114503816793891</v>
      </c>
      <c r="AA6550" s="24">
        <f>Table1[[#This Row],[Total Ballots]]/Table1[[#This Row],[Total Voters]]</f>
        <v>0.36976408281174772</v>
      </c>
    </row>
    <row r="6551" spans="1:27" x14ac:dyDescent="0.35">
      <c r="A6551" s="8" t="s">
        <v>24</v>
      </c>
      <c r="B6551" s="16">
        <v>2007</v>
      </c>
      <c r="C6551" s="17" t="s">
        <v>82</v>
      </c>
      <c r="D6551" s="16"/>
      <c r="E6551" s="34" t="s">
        <v>73</v>
      </c>
      <c r="F6551" s="34" t="s">
        <v>78</v>
      </c>
      <c r="G6551" s="9" t="s">
        <v>65</v>
      </c>
      <c r="H6551" s="10">
        <v>2565</v>
      </c>
      <c r="I6551" s="10">
        <v>2300</v>
      </c>
      <c r="J6551" s="53">
        <v>4865</v>
      </c>
      <c r="K6551" s="55">
        <v>2175</v>
      </c>
      <c r="L6551" s="57">
        <v>1787</v>
      </c>
      <c r="M6551" s="57">
        <v>3</v>
      </c>
      <c r="N6551" s="59">
        <v>3965</v>
      </c>
      <c r="O6551" s="61">
        <v>1161</v>
      </c>
      <c r="P6551" s="10">
        <v>867</v>
      </c>
      <c r="Q6551" s="10">
        <v>2</v>
      </c>
      <c r="R6551" s="11">
        <v>2030</v>
      </c>
      <c r="S6551" s="24">
        <f>Table1[[#This Row],[Female Voters]]/Table1[[#This Row],[Female Population]]</f>
        <v>0.84795321637426901</v>
      </c>
      <c r="T6551" s="24">
        <f>Table1[[#This Row],[Male Voters]]/Table1[[#This Row],[Male Population]]</f>
        <v>0.77695652173913043</v>
      </c>
      <c r="U6551" s="24">
        <f>Table1[[#This Row],[Total Voters]]/Table1[[#This Row],[Total Population]]</f>
        <v>0.81500513874614589</v>
      </c>
      <c r="V6551" s="24">
        <f>Table1[[#This Row],[Female Ballots]]/Table1[[#This Row],[Female Population]]</f>
        <v>0.45263157894736844</v>
      </c>
      <c r="W6551" s="24">
        <f>Table1[[#This Row],[Male Ballots]]/Table1[[#This Row],[Male Population]]</f>
        <v>0.37695652173913041</v>
      </c>
      <c r="X6551" s="24">
        <f>Table1[[#This Row],[Total Ballots]]/Table1[[#This Row],[Total Population]]</f>
        <v>0.41726618705035973</v>
      </c>
      <c r="Y6551" s="24">
        <f>Table1[[#This Row],[Female Ballots]]/Table1[[#This Row],[Female Voters]]</f>
        <v>0.53379310344827591</v>
      </c>
      <c r="Z6551" s="24">
        <f>Table1[[#This Row],[Male Ballots]]/Table1[[#This Row],[Male Voters]]</f>
        <v>0.48517067711247902</v>
      </c>
      <c r="AA6551" s="24">
        <f>Table1[[#This Row],[Total Ballots]]/Table1[[#This Row],[Total Voters]]</f>
        <v>0.5119798234552333</v>
      </c>
    </row>
    <row r="6552" spans="1:27" x14ac:dyDescent="0.35">
      <c r="A6552" s="8" t="s">
        <v>24</v>
      </c>
      <c r="B6552" s="16">
        <v>2007</v>
      </c>
      <c r="C6552" s="17" t="s">
        <v>82</v>
      </c>
      <c r="D6552" s="16"/>
      <c r="E6552" s="34" t="s">
        <v>73</v>
      </c>
      <c r="F6552" s="34" t="s">
        <v>78</v>
      </c>
      <c r="G6552" s="9" t="s">
        <v>66</v>
      </c>
      <c r="H6552" s="10">
        <v>2996</v>
      </c>
      <c r="I6552" s="10">
        <v>2738</v>
      </c>
      <c r="J6552" s="53">
        <v>5734</v>
      </c>
      <c r="K6552" s="55">
        <v>3068</v>
      </c>
      <c r="L6552" s="57">
        <v>2712</v>
      </c>
      <c r="M6552" s="57">
        <v>1</v>
      </c>
      <c r="N6552" s="59">
        <v>5781</v>
      </c>
      <c r="O6552" s="61">
        <v>2178</v>
      </c>
      <c r="P6552" s="10">
        <v>1825</v>
      </c>
      <c r="Q6552" s="10">
        <v>1</v>
      </c>
      <c r="R6552" s="11">
        <v>4004</v>
      </c>
      <c r="S6552" s="24">
        <f>Table1[[#This Row],[Female Voters]]/Table1[[#This Row],[Female Population]]</f>
        <v>1.0240320427236316</v>
      </c>
      <c r="T6552" s="24">
        <f>Table1[[#This Row],[Male Voters]]/Table1[[#This Row],[Male Population]]</f>
        <v>0.99050401753104456</v>
      </c>
      <c r="U6552" s="24">
        <f>Table1[[#This Row],[Total Voters]]/Table1[[#This Row],[Total Population]]</f>
        <v>1.0081967213114753</v>
      </c>
      <c r="V6552" s="24">
        <f>Table1[[#This Row],[Female Ballots]]/Table1[[#This Row],[Female Population]]</f>
        <v>0.72696929238985308</v>
      </c>
      <c r="W6552" s="24">
        <f>Table1[[#This Row],[Male Ballots]]/Table1[[#This Row],[Male Population]]</f>
        <v>0.66654492330168003</v>
      </c>
      <c r="X6552" s="24">
        <f>Table1[[#This Row],[Total Ballots]]/Table1[[#This Row],[Total Population]]</f>
        <v>0.6982908964073945</v>
      </c>
      <c r="Y6552" s="24">
        <f>Table1[[#This Row],[Female Ballots]]/Table1[[#This Row],[Female Voters]]</f>
        <v>0.70990873533246412</v>
      </c>
      <c r="Z6552" s="24">
        <f>Table1[[#This Row],[Male Ballots]]/Table1[[#This Row],[Male Voters]]</f>
        <v>0.67293510324483774</v>
      </c>
      <c r="AA6552" s="24">
        <f>Table1[[#This Row],[Total Ballots]]/Table1[[#This Row],[Total Voters]]</f>
        <v>0.69261373464798481</v>
      </c>
    </row>
    <row r="6553" spans="1:27" x14ac:dyDescent="0.35">
      <c r="A6553" s="8" t="s">
        <v>24</v>
      </c>
      <c r="B6553" s="16">
        <v>2007</v>
      </c>
      <c r="C6553" s="17" t="s">
        <v>82</v>
      </c>
      <c r="D6553" s="16"/>
      <c r="E6553" s="34" t="s">
        <v>73</v>
      </c>
      <c r="F6553" s="34" t="s">
        <v>78</v>
      </c>
      <c r="G6553" s="9" t="s">
        <v>67</v>
      </c>
      <c r="H6553" s="10">
        <v>3535</v>
      </c>
      <c r="I6553" s="10">
        <v>3454</v>
      </c>
      <c r="J6553" s="53">
        <v>6989</v>
      </c>
      <c r="K6553" s="55">
        <v>3260</v>
      </c>
      <c r="L6553" s="57">
        <v>3270</v>
      </c>
      <c r="M6553" s="57">
        <v>9</v>
      </c>
      <c r="N6553" s="59">
        <v>6539</v>
      </c>
      <c r="O6553" s="61">
        <v>2757</v>
      </c>
      <c r="P6553" s="10">
        <v>2854</v>
      </c>
      <c r="Q6553" s="10">
        <v>5</v>
      </c>
      <c r="R6553" s="11">
        <v>5616</v>
      </c>
      <c r="S6553" s="24">
        <f>Table1[[#This Row],[Female Voters]]/Table1[[#This Row],[Female Population]]</f>
        <v>0.92220650636492218</v>
      </c>
      <c r="T6553" s="24">
        <f>Table1[[#This Row],[Male Voters]]/Table1[[#This Row],[Male Population]]</f>
        <v>0.94672843080486391</v>
      </c>
      <c r="U6553" s="24">
        <f>Table1[[#This Row],[Total Voters]]/Table1[[#This Row],[Total Population]]</f>
        <v>0.93561310630991557</v>
      </c>
      <c r="V6553" s="24">
        <f>Table1[[#This Row],[Female Ballots]]/Table1[[#This Row],[Female Population]]</f>
        <v>0.77991513437057991</v>
      </c>
      <c r="W6553" s="24">
        <f>Table1[[#This Row],[Male Ballots]]/Table1[[#This Row],[Male Population]]</f>
        <v>0.82628836132020844</v>
      </c>
      <c r="X6553" s="24">
        <f>Table1[[#This Row],[Total Ballots]]/Table1[[#This Row],[Total Population]]</f>
        <v>0.80354843325225356</v>
      </c>
      <c r="Y6553" s="24">
        <f>Table1[[#This Row],[Female Ballots]]/Table1[[#This Row],[Female Voters]]</f>
        <v>0.84570552147239264</v>
      </c>
      <c r="Z6553" s="24">
        <f>Table1[[#This Row],[Male Ballots]]/Table1[[#This Row],[Male Voters]]</f>
        <v>0.87278287461773696</v>
      </c>
      <c r="AA6553" s="24">
        <f>Table1[[#This Row],[Total Ballots]]/Table1[[#This Row],[Total Voters]]</f>
        <v>0.85884691848906558</v>
      </c>
    </row>
    <row r="6554" spans="1:27" x14ac:dyDescent="0.35">
      <c r="A6554" s="8" t="s">
        <v>47</v>
      </c>
      <c r="B6554" s="16">
        <v>2007</v>
      </c>
      <c r="C6554" s="17" t="s">
        <v>82</v>
      </c>
      <c r="D6554" s="16" t="s">
        <v>69</v>
      </c>
      <c r="E6554" s="34" t="s">
        <v>73</v>
      </c>
      <c r="F6554" s="34" t="s">
        <v>77</v>
      </c>
      <c r="G6554" s="9" t="s">
        <v>79</v>
      </c>
      <c r="H6554" s="10">
        <v>739677</v>
      </c>
      <c r="I6554" s="10">
        <v>725912</v>
      </c>
      <c r="J6554" s="53">
        <v>1465589</v>
      </c>
      <c r="K6554" s="55">
        <v>518987</v>
      </c>
      <c r="L6554" s="57">
        <v>470588</v>
      </c>
      <c r="M6554" s="57">
        <v>496</v>
      </c>
      <c r="N6554" s="59">
        <v>990071</v>
      </c>
      <c r="O6554" s="61">
        <v>240460</v>
      </c>
      <c r="P6554" s="10">
        <v>217491</v>
      </c>
      <c r="Q6554" s="10">
        <v>110</v>
      </c>
      <c r="R6554" s="11">
        <v>458061</v>
      </c>
      <c r="S6554" s="24">
        <f>Table1[[#This Row],[Female Voters]]/Table1[[#This Row],[Female Population]]</f>
        <v>0.70164004017970005</v>
      </c>
      <c r="T6554" s="24">
        <f>Table1[[#This Row],[Male Voters]]/Table1[[#This Row],[Male Population]]</f>
        <v>0.64827141581899739</v>
      </c>
      <c r="U6554" s="24">
        <f>Table1[[#This Row],[Total Voters]]/Table1[[#This Row],[Total Population]]</f>
        <v>0.67554478097201875</v>
      </c>
      <c r="V6554" s="24">
        <f>Table1[[#This Row],[Female Ballots]]/Table1[[#This Row],[Female Population]]</f>
        <v>0.32508784239607286</v>
      </c>
      <c r="W6554" s="24">
        <f>Table1[[#This Row],[Male Ballots]]/Table1[[#This Row],[Male Population]]</f>
        <v>0.29961069661336359</v>
      </c>
      <c r="X6554" s="24">
        <f>Table1[[#This Row],[Total Ballots]]/Table1[[#This Row],[Total Population]]</f>
        <v>0.31254396696481757</v>
      </c>
      <c r="Y6554" s="24">
        <f>Table1[[#This Row],[Female Ballots]]/Table1[[#This Row],[Female Voters]]</f>
        <v>0.46332567097056382</v>
      </c>
      <c r="Z6554" s="24">
        <f>Table1[[#This Row],[Male Ballots]]/Table1[[#This Row],[Male Voters]]</f>
        <v>0.46216860608430305</v>
      </c>
      <c r="AA6554" s="24">
        <f>Table1[[#This Row],[Total Ballots]]/Table1[[#This Row],[Total Voters]]</f>
        <v>0.4626546985014206</v>
      </c>
    </row>
    <row r="6555" spans="1:27" x14ac:dyDescent="0.35">
      <c r="A6555" s="8" t="s">
        <v>47</v>
      </c>
      <c r="B6555" s="16">
        <v>2007</v>
      </c>
      <c r="C6555" s="17" t="s">
        <v>82</v>
      </c>
      <c r="D6555" s="16" t="s">
        <v>69</v>
      </c>
      <c r="E6555" s="34" t="s">
        <v>73</v>
      </c>
      <c r="F6555" s="34" t="s">
        <v>77</v>
      </c>
      <c r="G6555" s="9" t="s">
        <v>62</v>
      </c>
      <c r="H6555" s="10">
        <v>90128</v>
      </c>
      <c r="I6555" s="10">
        <v>91340</v>
      </c>
      <c r="J6555" s="53">
        <v>181468</v>
      </c>
      <c r="K6555" s="55">
        <v>41068</v>
      </c>
      <c r="L6555" s="57">
        <v>35570</v>
      </c>
      <c r="M6555" s="57">
        <v>123</v>
      </c>
      <c r="N6555" s="59">
        <v>76761</v>
      </c>
      <c r="O6555" s="61">
        <v>5382</v>
      </c>
      <c r="P6555" s="10">
        <v>4674</v>
      </c>
      <c r="Q6555" s="10">
        <v>15</v>
      </c>
      <c r="R6555" s="11">
        <v>10071</v>
      </c>
      <c r="S6555" s="24">
        <f>Table1[[#This Row],[Female Voters]]/Table1[[#This Row],[Female Population]]</f>
        <v>0.45566305698562043</v>
      </c>
      <c r="T6555" s="24">
        <f>Table1[[#This Row],[Male Voters]]/Table1[[#This Row],[Male Population]]</f>
        <v>0.38942412962557477</v>
      </c>
      <c r="U6555" s="24">
        <f>Table1[[#This Row],[Total Voters]]/Table1[[#This Row],[Total Population]]</f>
        <v>0.42300019838208391</v>
      </c>
      <c r="V6555" s="24">
        <f>Table1[[#This Row],[Female Ballots]]/Table1[[#This Row],[Female Population]]</f>
        <v>5.9715071897745428E-2</v>
      </c>
      <c r="W6555" s="24">
        <f>Table1[[#This Row],[Male Ballots]]/Table1[[#This Row],[Male Population]]</f>
        <v>5.1171447339610245E-2</v>
      </c>
      <c r="X6555" s="24">
        <f>Table1[[#This Row],[Total Ballots]]/Table1[[#This Row],[Total Population]]</f>
        <v>5.5497387969228734E-2</v>
      </c>
      <c r="Y6555" s="24">
        <f>Table1[[#This Row],[Female Ballots]]/Table1[[#This Row],[Female Voters]]</f>
        <v>0.13105093990454855</v>
      </c>
      <c r="Z6555" s="24">
        <f>Table1[[#This Row],[Male Ballots]]/Table1[[#This Row],[Male Voters]]</f>
        <v>0.13140286758504358</v>
      </c>
      <c r="AA6555" s="24">
        <f>Table1[[#This Row],[Total Ballots]]/Table1[[#This Row],[Total Voters]]</f>
        <v>0.13119943721421035</v>
      </c>
    </row>
    <row r="6556" spans="1:27" x14ac:dyDescent="0.35">
      <c r="A6556" s="8" t="s">
        <v>47</v>
      </c>
      <c r="B6556" s="16">
        <v>2007</v>
      </c>
      <c r="C6556" s="17" t="s">
        <v>82</v>
      </c>
      <c r="D6556" s="16" t="s">
        <v>69</v>
      </c>
      <c r="E6556" s="34" t="s">
        <v>73</v>
      </c>
      <c r="F6556" s="34" t="s">
        <v>77</v>
      </c>
      <c r="G6556" s="9" t="s">
        <v>63</v>
      </c>
      <c r="H6556" s="10">
        <v>144397</v>
      </c>
      <c r="I6556" s="10">
        <v>151889</v>
      </c>
      <c r="J6556" s="53">
        <v>296286</v>
      </c>
      <c r="K6556" s="55">
        <v>86257</v>
      </c>
      <c r="L6556" s="57">
        <v>76432</v>
      </c>
      <c r="M6556" s="57">
        <v>132</v>
      </c>
      <c r="N6556" s="59">
        <v>162821</v>
      </c>
      <c r="O6556" s="61">
        <v>19292</v>
      </c>
      <c r="P6556" s="10">
        <v>16205</v>
      </c>
      <c r="Q6556" s="10">
        <v>25</v>
      </c>
      <c r="R6556" s="11">
        <v>35522</v>
      </c>
      <c r="S6556" s="24">
        <f>Table1[[#This Row],[Female Voters]]/Table1[[#This Row],[Female Population]]</f>
        <v>0.59736005595684116</v>
      </c>
      <c r="T6556" s="24">
        <f>Table1[[#This Row],[Male Voters]]/Table1[[#This Row],[Male Population]]</f>
        <v>0.5032095806806286</v>
      </c>
      <c r="U6556" s="24">
        <f>Table1[[#This Row],[Total Voters]]/Table1[[#This Row],[Total Population]]</f>
        <v>0.54953997151401013</v>
      </c>
      <c r="V6556" s="24">
        <f>Table1[[#This Row],[Female Ballots]]/Table1[[#This Row],[Female Population]]</f>
        <v>0.13360388373719675</v>
      </c>
      <c r="W6556" s="24">
        <f>Table1[[#This Row],[Male Ballots]]/Table1[[#This Row],[Male Population]]</f>
        <v>0.10668975370171639</v>
      </c>
      <c r="X6556" s="24">
        <f>Table1[[#This Row],[Total Ballots]]/Table1[[#This Row],[Total Population]]</f>
        <v>0.11989091620933827</v>
      </c>
      <c r="Y6556" s="24">
        <f>Table1[[#This Row],[Female Ballots]]/Table1[[#This Row],[Female Voters]]</f>
        <v>0.22365721042929848</v>
      </c>
      <c r="Z6556" s="24">
        <f>Table1[[#This Row],[Male Ballots]]/Table1[[#This Row],[Male Voters]]</f>
        <v>0.21201852627171866</v>
      </c>
      <c r="AA6556" s="24">
        <f>Table1[[#This Row],[Total Ballots]]/Table1[[#This Row],[Total Voters]]</f>
        <v>0.21816596139318639</v>
      </c>
    </row>
    <row r="6557" spans="1:27" x14ac:dyDescent="0.35">
      <c r="A6557" s="8" t="s">
        <v>47</v>
      </c>
      <c r="B6557" s="16">
        <v>2007</v>
      </c>
      <c r="C6557" s="17" t="s">
        <v>82</v>
      </c>
      <c r="D6557" s="16" t="s">
        <v>69</v>
      </c>
      <c r="E6557" s="34" t="s">
        <v>73</v>
      </c>
      <c r="F6557" s="34" t="s">
        <v>77</v>
      </c>
      <c r="G6557" s="9" t="s">
        <v>64</v>
      </c>
      <c r="H6557" s="10">
        <v>147206</v>
      </c>
      <c r="I6557" s="10">
        <v>155434</v>
      </c>
      <c r="J6557" s="53">
        <v>302640</v>
      </c>
      <c r="K6557" s="55">
        <v>102054</v>
      </c>
      <c r="L6557" s="57">
        <v>98120</v>
      </c>
      <c r="M6557" s="57">
        <v>90</v>
      </c>
      <c r="N6557" s="59">
        <v>200264</v>
      </c>
      <c r="O6557" s="61">
        <v>36121</v>
      </c>
      <c r="P6557" s="10">
        <v>33821</v>
      </c>
      <c r="Q6557" s="10">
        <v>15</v>
      </c>
      <c r="R6557" s="11">
        <v>69957</v>
      </c>
      <c r="S6557" s="24">
        <f>Table1[[#This Row],[Female Voters]]/Table1[[#This Row],[Female Population]]</f>
        <v>0.69327337200929307</v>
      </c>
      <c r="T6557" s="24">
        <f>Table1[[#This Row],[Male Voters]]/Table1[[#This Row],[Male Population]]</f>
        <v>0.63126471685731567</v>
      </c>
      <c r="U6557" s="24">
        <f>Table1[[#This Row],[Total Voters]]/Table1[[#This Row],[Total Population]]</f>
        <v>0.66172349986782975</v>
      </c>
      <c r="V6557" s="24">
        <f>Table1[[#This Row],[Female Ballots]]/Table1[[#This Row],[Female Population]]</f>
        <v>0.24537722647174706</v>
      </c>
      <c r="W6557" s="24">
        <f>Table1[[#This Row],[Male Ballots]]/Table1[[#This Row],[Male Population]]</f>
        <v>0.21759074591144795</v>
      </c>
      <c r="X6557" s="24">
        <f>Table1[[#This Row],[Total Ballots]]/Table1[[#This Row],[Total Population]]</f>
        <v>0.23115582870737511</v>
      </c>
      <c r="Y6557" s="24">
        <f>Table1[[#This Row],[Female Ballots]]/Table1[[#This Row],[Female Voters]]</f>
        <v>0.3539400709428342</v>
      </c>
      <c r="Z6557" s="24">
        <f>Table1[[#This Row],[Male Ballots]]/Table1[[#This Row],[Male Voters]]</f>
        <v>0.34469017529555646</v>
      </c>
      <c r="AA6557" s="24">
        <f>Table1[[#This Row],[Total Ballots]]/Table1[[#This Row],[Total Voters]]</f>
        <v>0.34932389246195023</v>
      </c>
    </row>
    <row r="6558" spans="1:27" x14ac:dyDescent="0.35">
      <c r="A6558" s="8" t="s">
        <v>47</v>
      </c>
      <c r="B6558" s="16">
        <v>2007</v>
      </c>
      <c r="C6558" s="17" t="s">
        <v>82</v>
      </c>
      <c r="D6558" s="16" t="s">
        <v>69</v>
      </c>
      <c r="E6558" s="34" t="s">
        <v>73</v>
      </c>
      <c r="F6558" s="34" t="s">
        <v>77</v>
      </c>
      <c r="G6558" s="9" t="s">
        <v>65</v>
      </c>
      <c r="H6558" s="10">
        <v>144666</v>
      </c>
      <c r="I6558" s="10">
        <v>145270</v>
      </c>
      <c r="J6558" s="53">
        <v>289936</v>
      </c>
      <c r="K6558" s="55">
        <v>113023</v>
      </c>
      <c r="L6558" s="57">
        <v>107515</v>
      </c>
      <c r="M6558" s="57">
        <v>69</v>
      </c>
      <c r="N6558" s="59">
        <v>220607</v>
      </c>
      <c r="O6558" s="61">
        <v>56256</v>
      </c>
      <c r="P6558" s="10">
        <v>53671</v>
      </c>
      <c r="Q6558" s="10">
        <v>9</v>
      </c>
      <c r="R6558" s="11">
        <v>109936</v>
      </c>
      <c r="S6558" s="24">
        <f>Table1[[#This Row],[Female Voters]]/Table1[[#This Row],[Female Population]]</f>
        <v>0.78126857727454968</v>
      </c>
      <c r="T6558" s="24">
        <f>Table1[[#This Row],[Male Voters]]/Table1[[#This Row],[Male Population]]</f>
        <v>0.74010463275280514</v>
      </c>
      <c r="U6558" s="24">
        <f>Table1[[#This Row],[Total Voters]]/Table1[[#This Row],[Total Population]]</f>
        <v>0.76088171182605813</v>
      </c>
      <c r="V6558" s="24">
        <f>Table1[[#This Row],[Female Ballots]]/Table1[[#This Row],[Female Population]]</f>
        <v>0.38886815146613579</v>
      </c>
      <c r="W6558" s="24">
        <f>Table1[[#This Row],[Male Ballots]]/Table1[[#This Row],[Male Population]]</f>
        <v>0.3694568734081366</v>
      </c>
      <c r="X6558" s="24">
        <f>Table1[[#This Row],[Total Ballots]]/Table1[[#This Row],[Total Population]]</f>
        <v>0.37917333480492249</v>
      </c>
      <c r="Y6558" s="24">
        <f>Table1[[#This Row],[Female Ballots]]/Table1[[#This Row],[Female Voters]]</f>
        <v>0.4977393981755926</v>
      </c>
      <c r="Z6558" s="24">
        <f>Table1[[#This Row],[Male Ballots]]/Table1[[#This Row],[Male Voters]]</f>
        <v>0.49919546109845137</v>
      </c>
      <c r="AA6558" s="24">
        <f>Table1[[#This Row],[Total Ballots]]/Table1[[#This Row],[Total Voters]]</f>
        <v>0.49833414170901197</v>
      </c>
    </row>
    <row r="6559" spans="1:27" x14ac:dyDescent="0.35">
      <c r="A6559" s="8" t="s">
        <v>47</v>
      </c>
      <c r="B6559" s="16">
        <v>2007</v>
      </c>
      <c r="C6559" s="17" t="s">
        <v>82</v>
      </c>
      <c r="D6559" s="16" t="s">
        <v>69</v>
      </c>
      <c r="E6559" s="34" t="s">
        <v>73</v>
      </c>
      <c r="F6559" s="34" t="s">
        <v>77</v>
      </c>
      <c r="G6559" s="9" t="s">
        <v>66</v>
      </c>
      <c r="H6559" s="10">
        <v>102351</v>
      </c>
      <c r="I6559" s="10">
        <v>99209</v>
      </c>
      <c r="J6559" s="53">
        <v>201560</v>
      </c>
      <c r="K6559" s="55">
        <v>87721</v>
      </c>
      <c r="L6559" s="57">
        <v>82196</v>
      </c>
      <c r="M6559" s="57">
        <v>40</v>
      </c>
      <c r="N6559" s="59">
        <v>169957</v>
      </c>
      <c r="O6559" s="61">
        <v>56780</v>
      </c>
      <c r="P6559" s="10">
        <v>53370</v>
      </c>
      <c r="Q6559" s="10">
        <v>25</v>
      </c>
      <c r="R6559" s="11">
        <v>110175</v>
      </c>
      <c r="S6559" s="24">
        <f>Table1[[#This Row],[Female Voters]]/Table1[[#This Row],[Female Population]]</f>
        <v>0.85706050746939455</v>
      </c>
      <c r="T6559" s="24">
        <f>Table1[[#This Row],[Male Voters]]/Table1[[#This Row],[Male Population]]</f>
        <v>0.82851354211815464</v>
      </c>
      <c r="U6559" s="24">
        <f>Table1[[#This Row],[Total Voters]]/Table1[[#This Row],[Total Population]]</f>
        <v>0.84320797777336776</v>
      </c>
      <c r="V6559" s="24">
        <f>Table1[[#This Row],[Female Ballots]]/Table1[[#This Row],[Female Population]]</f>
        <v>0.5547576477025139</v>
      </c>
      <c r="W6559" s="24">
        <f>Table1[[#This Row],[Male Ballots]]/Table1[[#This Row],[Male Population]]</f>
        <v>0.53795522583636568</v>
      </c>
      <c r="X6559" s="24">
        <f>Table1[[#This Row],[Total Ballots]]/Table1[[#This Row],[Total Population]]</f>
        <v>0.54661143083945229</v>
      </c>
      <c r="Y6559" s="24">
        <f>Table1[[#This Row],[Female Ballots]]/Table1[[#This Row],[Female Voters]]</f>
        <v>0.64727944277881011</v>
      </c>
      <c r="Z6559" s="24">
        <f>Table1[[#This Row],[Male Ballots]]/Table1[[#This Row],[Male Voters]]</f>
        <v>0.64930166918098209</v>
      </c>
      <c r="AA6559" s="24">
        <f>Table1[[#This Row],[Total Ballots]]/Table1[[#This Row],[Total Voters]]</f>
        <v>0.64825220496949232</v>
      </c>
    </row>
    <row r="6560" spans="1:27" x14ac:dyDescent="0.35">
      <c r="A6560" s="8" t="s">
        <v>47</v>
      </c>
      <c r="B6560" s="16">
        <v>2007</v>
      </c>
      <c r="C6560" s="17" t="s">
        <v>82</v>
      </c>
      <c r="D6560" s="16" t="s">
        <v>69</v>
      </c>
      <c r="E6560" s="34" t="s">
        <v>73</v>
      </c>
      <c r="F6560" s="34" t="s">
        <v>77</v>
      </c>
      <c r="G6560" s="9" t="s">
        <v>67</v>
      </c>
      <c r="H6560" s="10">
        <v>110929</v>
      </c>
      <c r="I6560" s="10">
        <v>82770</v>
      </c>
      <c r="J6560" s="53">
        <v>193699</v>
      </c>
      <c r="K6560" s="55">
        <v>88864</v>
      </c>
      <c r="L6560" s="57">
        <v>70755</v>
      </c>
      <c r="M6560" s="57">
        <v>42</v>
      </c>
      <c r="N6560" s="59">
        <v>159661</v>
      </c>
      <c r="O6560" s="61">
        <v>66629</v>
      </c>
      <c r="P6560" s="10">
        <v>55750</v>
      </c>
      <c r="Q6560" s="10">
        <v>21</v>
      </c>
      <c r="R6560" s="11">
        <v>122400</v>
      </c>
      <c r="S6560" s="24">
        <f>Table1[[#This Row],[Female Voters]]/Table1[[#This Row],[Female Population]]</f>
        <v>0.80108898484616287</v>
      </c>
      <c r="T6560" s="24">
        <f>Table1[[#This Row],[Male Voters]]/Table1[[#This Row],[Male Population]]</f>
        <v>0.85483870967741937</v>
      </c>
      <c r="U6560" s="24">
        <f>Table1[[#This Row],[Total Voters]]/Table1[[#This Row],[Total Population]]</f>
        <v>0.82427374431463252</v>
      </c>
      <c r="V6560" s="24">
        <f>Table1[[#This Row],[Female Ballots]]/Table1[[#This Row],[Female Population]]</f>
        <v>0.60064545790550716</v>
      </c>
      <c r="W6560" s="24">
        <f>Table1[[#This Row],[Male Ballots]]/Table1[[#This Row],[Male Population]]</f>
        <v>0.67355321976561555</v>
      </c>
      <c r="X6560" s="24">
        <f>Table1[[#This Row],[Total Ballots]]/Table1[[#This Row],[Total Population]]</f>
        <v>0.63190827004785777</v>
      </c>
      <c r="Y6560" s="24">
        <f>Table1[[#This Row],[Female Ballots]]/Table1[[#This Row],[Female Voters]]</f>
        <v>0.74978619013323733</v>
      </c>
      <c r="Z6560" s="24">
        <f>Table1[[#This Row],[Male Ballots]]/Table1[[#This Row],[Male Voters]]</f>
        <v>0.78793018161260686</v>
      </c>
      <c r="AA6560" s="24">
        <f>Table1[[#This Row],[Total Ballots]]/Table1[[#This Row],[Total Voters]]</f>
        <v>0.76662428520427661</v>
      </c>
    </row>
    <row r="6561" spans="1:27" x14ac:dyDescent="0.35">
      <c r="A6561" s="14" t="s">
        <v>39</v>
      </c>
      <c r="B6561" s="16">
        <v>2007</v>
      </c>
      <c r="C6561" s="17" t="s">
        <v>82</v>
      </c>
      <c r="D6561" s="16" t="s">
        <v>70</v>
      </c>
      <c r="E6561" s="34" t="s">
        <v>74</v>
      </c>
      <c r="F6561" s="34" t="s">
        <v>78</v>
      </c>
      <c r="G6561" s="9" t="s">
        <v>79</v>
      </c>
      <c r="H6561" s="10">
        <v>93409</v>
      </c>
      <c r="I6561" s="10">
        <v>95493</v>
      </c>
      <c r="J6561" s="53">
        <v>188902</v>
      </c>
      <c r="K6561" s="55">
        <v>70012</v>
      </c>
      <c r="L6561" s="57">
        <v>64053</v>
      </c>
      <c r="M6561" s="57">
        <v>11</v>
      </c>
      <c r="N6561" s="59">
        <v>134076</v>
      </c>
      <c r="O6561" s="61">
        <v>36845</v>
      </c>
      <c r="P6561" s="10">
        <v>33906</v>
      </c>
      <c r="Q6561" s="10">
        <v>3</v>
      </c>
      <c r="R6561" s="11">
        <v>70754</v>
      </c>
      <c r="S6561" s="24">
        <f>Table1[[#This Row],[Female Voters]]/Table1[[#This Row],[Female Population]]</f>
        <v>0.74952092410795534</v>
      </c>
      <c r="T6561" s="24">
        <f>Table1[[#This Row],[Male Voters]]/Table1[[#This Row],[Male Population]]</f>
        <v>0.67076120762778424</v>
      </c>
      <c r="U6561" s="24">
        <f>Table1[[#This Row],[Total Voters]]/Table1[[#This Row],[Total Population]]</f>
        <v>0.70976485161618197</v>
      </c>
      <c r="V6561" s="24">
        <f>Table1[[#This Row],[Female Ballots]]/Table1[[#This Row],[Female Population]]</f>
        <v>0.39444807245554497</v>
      </c>
      <c r="W6561" s="24">
        <f>Table1[[#This Row],[Male Ballots]]/Table1[[#This Row],[Male Population]]</f>
        <v>0.35506267475102887</v>
      </c>
      <c r="X6561" s="24">
        <f>Table1[[#This Row],[Total Ballots]]/Table1[[#This Row],[Total Population]]</f>
        <v>0.37455400154577506</v>
      </c>
      <c r="Y6561" s="24">
        <f>Table1[[#This Row],[Female Ballots]]/Table1[[#This Row],[Female Voters]]</f>
        <v>0.5262669256698852</v>
      </c>
      <c r="Z6561" s="24">
        <f>Table1[[#This Row],[Male Ballots]]/Table1[[#This Row],[Male Voters]]</f>
        <v>0.52934288792094042</v>
      </c>
      <c r="AA6561" s="24">
        <f>Table1[[#This Row],[Total Ballots]]/Table1[[#This Row],[Total Voters]]</f>
        <v>0.52771562397446226</v>
      </c>
    </row>
    <row r="6562" spans="1:27" x14ac:dyDescent="0.35">
      <c r="A6562" s="8" t="s">
        <v>39</v>
      </c>
      <c r="B6562" s="16">
        <v>2007</v>
      </c>
      <c r="C6562" s="17" t="s">
        <v>82</v>
      </c>
      <c r="D6562" s="16" t="s">
        <v>70</v>
      </c>
      <c r="E6562" s="34" t="s">
        <v>74</v>
      </c>
      <c r="F6562" s="34" t="s">
        <v>78</v>
      </c>
      <c r="G6562" s="9" t="s">
        <v>62</v>
      </c>
      <c r="H6562" s="10">
        <v>10943</v>
      </c>
      <c r="I6562" s="10">
        <v>14634</v>
      </c>
      <c r="J6562" s="53">
        <v>25577</v>
      </c>
      <c r="K6562" s="55">
        <v>5703</v>
      </c>
      <c r="L6562" s="57">
        <v>5080</v>
      </c>
      <c r="M6562" s="57">
        <v>3</v>
      </c>
      <c r="N6562" s="59">
        <v>10786</v>
      </c>
      <c r="O6562" s="61">
        <v>815</v>
      </c>
      <c r="P6562" s="10">
        <v>691</v>
      </c>
      <c r="Q6562" s="10"/>
      <c r="R6562" s="11">
        <v>1506</v>
      </c>
      <c r="S6562" s="24">
        <f>Table1[[#This Row],[Female Voters]]/Table1[[#This Row],[Female Population]]</f>
        <v>0.52115507630448688</v>
      </c>
      <c r="T6562" s="24">
        <f>Table1[[#This Row],[Male Voters]]/Table1[[#This Row],[Male Population]]</f>
        <v>0.34713680470138036</v>
      </c>
      <c r="U6562" s="24">
        <f>Table1[[#This Row],[Total Voters]]/Table1[[#This Row],[Total Population]]</f>
        <v>0.42170700238495523</v>
      </c>
      <c r="V6562" s="24">
        <f>Table1[[#This Row],[Female Ballots]]/Table1[[#This Row],[Female Population]]</f>
        <v>7.447683450607695E-2</v>
      </c>
      <c r="W6562" s="24">
        <f>Table1[[#This Row],[Male Ballots]]/Table1[[#This Row],[Male Population]]</f>
        <v>4.7218805521388546E-2</v>
      </c>
      <c r="X6562" s="24">
        <f>Table1[[#This Row],[Total Ballots]]/Table1[[#This Row],[Total Population]]</f>
        <v>5.8881025921726553E-2</v>
      </c>
      <c r="Y6562" s="24">
        <f>Table1[[#This Row],[Female Ballots]]/Table1[[#This Row],[Female Voters]]</f>
        <v>0.14290724180256006</v>
      </c>
      <c r="Z6562" s="24">
        <f>Table1[[#This Row],[Male Ballots]]/Table1[[#This Row],[Male Voters]]</f>
        <v>0.13602362204724411</v>
      </c>
      <c r="AA6562" s="24">
        <f>Table1[[#This Row],[Total Ballots]]/Table1[[#This Row],[Total Voters]]</f>
        <v>0.13962544038568514</v>
      </c>
    </row>
    <row r="6563" spans="1:27" x14ac:dyDescent="0.35">
      <c r="A6563" s="8" t="s">
        <v>39</v>
      </c>
      <c r="B6563" s="16">
        <v>2007</v>
      </c>
      <c r="C6563" s="17" t="s">
        <v>82</v>
      </c>
      <c r="D6563" s="16" t="s">
        <v>70</v>
      </c>
      <c r="E6563" s="34" t="s">
        <v>74</v>
      </c>
      <c r="F6563" s="34" t="s">
        <v>78</v>
      </c>
      <c r="G6563" s="9" t="s">
        <v>63</v>
      </c>
      <c r="H6563" s="10">
        <v>14078</v>
      </c>
      <c r="I6563" s="10">
        <v>16039</v>
      </c>
      <c r="J6563" s="53">
        <v>30117</v>
      </c>
      <c r="K6563" s="55">
        <v>8592</v>
      </c>
      <c r="L6563" s="57">
        <v>7833</v>
      </c>
      <c r="M6563" s="57">
        <v>4</v>
      </c>
      <c r="N6563" s="59">
        <v>16429</v>
      </c>
      <c r="O6563" s="61">
        <v>1979</v>
      </c>
      <c r="P6563" s="10">
        <v>1567</v>
      </c>
      <c r="Q6563" s="10">
        <v>2</v>
      </c>
      <c r="R6563" s="11">
        <v>3548</v>
      </c>
      <c r="S6563" s="24">
        <f>Table1[[#This Row],[Female Voters]]/Table1[[#This Row],[Female Population]]</f>
        <v>0.61031396505185398</v>
      </c>
      <c r="T6563" s="24">
        <f>Table1[[#This Row],[Male Voters]]/Table1[[#This Row],[Male Population]]</f>
        <v>0.48837209302325579</v>
      </c>
      <c r="U6563" s="24">
        <f>Table1[[#This Row],[Total Voters]]/Table1[[#This Row],[Total Population]]</f>
        <v>0.54550586047747118</v>
      </c>
      <c r="V6563" s="24">
        <f>Table1[[#This Row],[Female Ballots]]/Table1[[#This Row],[Female Population]]</f>
        <v>0.14057394516266516</v>
      </c>
      <c r="W6563" s="24">
        <f>Table1[[#This Row],[Male Ballots]]/Table1[[#This Row],[Male Population]]</f>
        <v>9.7699357815325141E-2</v>
      </c>
      <c r="X6563" s="24">
        <f>Table1[[#This Row],[Total Ballots]]/Table1[[#This Row],[Total Population]]</f>
        <v>0.11780721851446027</v>
      </c>
      <c r="Y6563" s="24">
        <f>Table1[[#This Row],[Female Ballots]]/Table1[[#This Row],[Female Voters]]</f>
        <v>0.23033054003724396</v>
      </c>
      <c r="Z6563" s="24">
        <f>Table1[[#This Row],[Male Ballots]]/Table1[[#This Row],[Male Voters]]</f>
        <v>0.20005106600280864</v>
      </c>
      <c r="AA6563" s="24">
        <f>Table1[[#This Row],[Total Ballots]]/Table1[[#This Row],[Total Voters]]</f>
        <v>0.21595958366303489</v>
      </c>
    </row>
    <row r="6564" spans="1:27" x14ac:dyDescent="0.35">
      <c r="A6564" s="8" t="s">
        <v>39</v>
      </c>
      <c r="B6564" s="16">
        <v>2007</v>
      </c>
      <c r="C6564" s="17" t="s">
        <v>82</v>
      </c>
      <c r="D6564" s="16" t="s">
        <v>70</v>
      </c>
      <c r="E6564" s="34" t="s">
        <v>74</v>
      </c>
      <c r="F6564" s="34" t="s">
        <v>78</v>
      </c>
      <c r="G6564" s="9" t="s">
        <v>64</v>
      </c>
      <c r="H6564" s="10">
        <v>16619</v>
      </c>
      <c r="I6564" s="10">
        <v>16989</v>
      </c>
      <c r="J6564" s="53">
        <v>33608</v>
      </c>
      <c r="K6564" s="55">
        <v>11809</v>
      </c>
      <c r="L6564" s="57">
        <v>10540</v>
      </c>
      <c r="M6564" s="57">
        <v>2</v>
      </c>
      <c r="N6564" s="59">
        <v>22351</v>
      </c>
      <c r="O6564" s="61">
        <v>4279</v>
      </c>
      <c r="P6564" s="10">
        <v>3645</v>
      </c>
      <c r="Q6564" s="10"/>
      <c r="R6564" s="11">
        <v>7924</v>
      </c>
      <c r="S6564" s="24">
        <f>Table1[[#This Row],[Female Voters]]/Table1[[#This Row],[Female Population]]</f>
        <v>0.71057223659666646</v>
      </c>
      <c r="T6564" s="24">
        <f>Table1[[#This Row],[Male Voters]]/Table1[[#This Row],[Male Population]]</f>
        <v>0.62040143622343868</v>
      </c>
      <c r="U6564" s="24">
        <f>Table1[[#This Row],[Total Voters]]/Table1[[#This Row],[Total Population]]</f>
        <v>0.66504998809807192</v>
      </c>
      <c r="V6564" s="24">
        <f>Table1[[#This Row],[Female Ballots]]/Table1[[#This Row],[Female Population]]</f>
        <v>0.25747638245381793</v>
      </c>
      <c r="W6564" s="24">
        <f>Table1[[#This Row],[Male Ballots]]/Table1[[#This Row],[Male Population]]</f>
        <v>0.21455059155924422</v>
      </c>
      <c r="X6564" s="24">
        <f>Table1[[#This Row],[Total Ballots]]/Table1[[#This Row],[Total Population]]</f>
        <v>0.23577719590573673</v>
      </c>
      <c r="Y6564" s="24">
        <f>Table1[[#This Row],[Female Ballots]]/Table1[[#This Row],[Female Voters]]</f>
        <v>0.36235074942840206</v>
      </c>
      <c r="Z6564" s="24">
        <f>Table1[[#This Row],[Male Ballots]]/Table1[[#This Row],[Male Voters]]</f>
        <v>0.34582542694497154</v>
      </c>
      <c r="AA6564" s="24">
        <f>Table1[[#This Row],[Total Ballots]]/Table1[[#This Row],[Total Voters]]</f>
        <v>0.35452552458502973</v>
      </c>
    </row>
    <row r="6565" spans="1:27" x14ac:dyDescent="0.35">
      <c r="A6565" s="8" t="s">
        <v>39</v>
      </c>
      <c r="B6565" s="16">
        <v>2007</v>
      </c>
      <c r="C6565" s="17" t="s">
        <v>82</v>
      </c>
      <c r="D6565" s="16" t="s">
        <v>70</v>
      </c>
      <c r="E6565" s="34" t="s">
        <v>74</v>
      </c>
      <c r="F6565" s="34" t="s">
        <v>78</v>
      </c>
      <c r="G6565" s="9" t="s">
        <v>65</v>
      </c>
      <c r="H6565" s="10">
        <v>19850</v>
      </c>
      <c r="I6565" s="10">
        <v>19344</v>
      </c>
      <c r="J6565" s="53">
        <v>39194</v>
      </c>
      <c r="K6565" s="55">
        <v>16201</v>
      </c>
      <c r="L6565" s="57">
        <v>14967</v>
      </c>
      <c r="M6565" s="57">
        <v>1</v>
      </c>
      <c r="N6565" s="59">
        <v>31169</v>
      </c>
      <c r="O6565" s="61">
        <v>8576</v>
      </c>
      <c r="P6565" s="10">
        <v>7926</v>
      </c>
      <c r="Q6565" s="10"/>
      <c r="R6565" s="11">
        <v>16502</v>
      </c>
      <c r="S6565" s="24">
        <f>Table1[[#This Row],[Female Voters]]/Table1[[#This Row],[Female Population]]</f>
        <v>0.81617128463476074</v>
      </c>
      <c r="T6565" s="24">
        <f>Table1[[#This Row],[Male Voters]]/Table1[[#This Row],[Male Population]]</f>
        <v>0.77372828784119108</v>
      </c>
      <c r="U6565" s="24">
        <f>Table1[[#This Row],[Total Voters]]/Table1[[#This Row],[Total Population]]</f>
        <v>0.79524927284788482</v>
      </c>
      <c r="V6565" s="24">
        <f>Table1[[#This Row],[Female Ballots]]/Table1[[#This Row],[Female Population]]</f>
        <v>0.43204030226700252</v>
      </c>
      <c r="W6565" s="24">
        <f>Table1[[#This Row],[Male Ballots]]/Table1[[#This Row],[Male Population]]</f>
        <v>0.4097394540942928</v>
      </c>
      <c r="X6565" s="24">
        <f>Table1[[#This Row],[Total Ballots]]/Table1[[#This Row],[Total Population]]</f>
        <v>0.42103383170893505</v>
      </c>
      <c r="Y6565" s="24">
        <f>Table1[[#This Row],[Female Ballots]]/Table1[[#This Row],[Female Voters]]</f>
        <v>0.52935004012098019</v>
      </c>
      <c r="Z6565" s="24">
        <f>Table1[[#This Row],[Male Ballots]]/Table1[[#This Row],[Male Voters]]</f>
        <v>0.52956504309480856</v>
      </c>
      <c r="AA6565" s="24">
        <f>Table1[[#This Row],[Total Ballots]]/Table1[[#This Row],[Total Voters]]</f>
        <v>0.5294362988867144</v>
      </c>
    </row>
    <row r="6566" spans="1:27" x14ac:dyDescent="0.35">
      <c r="A6566" s="8" t="s">
        <v>39</v>
      </c>
      <c r="B6566" s="16">
        <v>2007</v>
      </c>
      <c r="C6566" s="17" t="s">
        <v>82</v>
      </c>
      <c r="D6566" s="16" t="s">
        <v>70</v>
      </c>
      <c r="E6566" s="34" t="s">
        <v>74</v>
      </c>
      <c r="F6566" s="34" t="s">
        <v>78</v>
      </c>
      <c r="G6566" s="9" t="s">
        <v>66</v>
      </c>
      <c r="H6566" s="10">
        <v>15659</v>
      </c>
      <c r="I6566" s="10">
        <v>15200</v>
      </c>
      <c r="J6566" s="53">
        <v>30859</v>
      </c>
      <c r="K6566" s="55">
        <v>14272</v>
      </c>
      <c r="L6566" s="57">
        <v>13632</v>
      </c>
      <c r="M6566" s="57"/>
      <c r="N6566" s="59">
        <v>27904</v>
      </c>
      <c r="O6566" s="61">
        <v>10089</v>
      </c>
      <c r="P6566" s="10">
        <v>9591</v>
      </c>
      <c r="Q6566" s="10"/>
      <c r="R6566" s="11">
        <v>19680</v>
      </c>
      <c r="S6566" s="24">
        <f>Table1[[#This Row],[Female Voters]]/Table1[[#This Row],[Female Population]]</f>
        <v>0.91142473976626859</v>
      </c>
      <c r="T6566" s="24">
        <f>Table1[[#This Row],[Male Voters]]/Table1[[#This Row],[Male Population]]</f>
        <v>0.89684210526315788</v>
      </c>
      <c r="U6566" s="24">
        <f>Table1[[#This Row],[Total Voters]]/Table1[[#This Row],[Total Population]]</f>
        <v>0.9042418743316375</v>
      </c>
      <c r="V6566" s="24">
        <f>Table1[[#This Row],[Female Ballots]]/Table1[[#This Row],[Female Population]]</f>
        <v>0.6442940162207037</v>
      </c>
      <c r="W6566" s="24">
        <f>Table1[[#This Row],[Male Ballots]]/Table1[[#This Row],[Male Population]]</f>
        <v>0.63098684210526312</v>
      </c>
      <c r="X6566" s="24">
        <f>Table1[[#This Row],[Total Ballots]]/Table1[[#This Row],[Total Population]]</f>
        <v>0.6377393953141709</v>
      </c>
      <c r="Y6566" s="24">
        <f>Table1[[#This Row],[Female Ballots]]/Table1[[#This Row],[Female Voters]]</f>
        <v>0.70690863228699552</v>
      </c>
      <c r="Z6566" s="24">
        <f>Table1[[#This Row],[Male Ballots]]/Table1[[#This Row],[Male Voters]]</f>
        <v>0.70356514084507038</v>
      </c>
      <c r="AA6566" s="24">
        <f>Table1[[#This Row],[Total Ballots]]/Table1[[#This Row],[Total Voters]]</f>
        <v>0.70527522935779818</v>
      </c>
    </row>
    <row r="6567" spans="1:27" x14ac:dyDescent="0.35">
      <c r="A6567" s="8" t="s">
        <v>39</v>
      </c>
      <c r="B6567" s="16">
        <v>2007</v>
      </c>
      <c r="C6567" s="17" t="s">
        <v>82</v>
      </c>
      <c r="D6567" s="16" t="s">
        <v>70</v>
      </c>
      <c r="E6567" s="34" t="s">
        <v>74</v>
      </c>
      <c r="F6567" s="34" t="s">
        <v>78</v>
      </c>
      <c r="G6567" s="9" t="s">
        <v>67</v>
      </c>
      <c r="H6567" s="10">
        <v>16260</v>
      </c>
      <c r="I6567" s="10">
        <v>13287</v>
      </c>
      <c r="J6567" s="53">
        <v>29547</v>
      </c>
      <c r="K6567" s="55">
        <v>13435</v>
      </c>
      <c r="L6567" s="57">
        <v>12001</v>
      </c>
      <c r="M6567" s="57">
        <v>1</v>
      </c>
      <c r="N6567" s="59">
        <v>25437</v>
      </c>
      <c r="O6567" s="61">
        <v>11107</v>
      </c>
      <c r="P6567" s="10">
        <v>10486</v>
      </c>
      <c r="Q6567" s="10">
        <v>1</v>
      </c>
      <c r="R6567" s="11">
        <v>21594</v>
      </c>
      <c r="S6567" s="24">
        <f>Table1[[#This Row],[Female Voters]]/Table1[[#This Row],[Female Population]]</f>
        <v>0.82626076260762604</v>
      </c>
      <c r="T6567" s="24">
        <f>Table1[[#This Row],[Male Voters]]/Table1[[#This Row],[Male Population]]</f>
        <v>0.90321366749454357</v>
      </c>
      <c r="U6567" s="24">
        <f>Table1[[#This Row],[Total Voters]]/Table1[[#This Row],[Total Population]]</f>
        <v>0.86089958371408259</v>
      </c>
      <c r="V6567" s="24">
        <f>Table1[[#This Row],[Female Ballots]]/Table1[[#This Row],[Female Population]]</f>
        <v>0.68308733087330875</v>
      </c>
      <c r="W6567" s="24">
        <f>Table1[[#This Row],[Male Ballots]]/Table1[[#This Row],[Male Population]]</f>
        <v>0.78919244374200348</v>
      </c>
      <c r="X6567" s="24">
        <f>Table1[[#This Row],[Total Ballots]]/Table1[[#This Row],[Total Population]]</f>
        <v>0.73083561782922124</v>
      </c>
      <c r="Y6567" s="24">
        <f>Table1[[#This Row],[Female Ballots]]/Table1[[#This Row],[Female Voters]]</f>
        <v>0.82672125046520284</v>
      </c>
      <c r="Z6567" s="24">
        <f>Table1[[#This Row],[Male Ballots]]/Table1[[#This Row],[Male Voters]]</f>
        <v>0.87376051995667026</v>
      </c>
      <c r="AA6567" s="24">
        <f>Table1[[#This Row],[Total Ballots]]/Table1[[#This Row],[Total Voters]]</f>
        <v>0.84892086330935257</v>
      </c>
    </row>
    <row r="6568" spans="1:27" x14ac:dyDescent="0.35">
      <c r="A6568" s="8" t="s">
        <v>50</v>
      </c>
      <c r="B6568" s="16">
        <v>2007</v>
      </c>
      <c r="C6568" s="17" t="s">
        <v>82</v>
      </c>
      <c r="D6568" s="16"/>
      <c r="E6568" s="34" t="s">
        <v>74</v>
      </c>
      <c r="F6568" s="34" t="s">
        <v>77</v>
      </c>
      <c r="G6568" s="9" t="s">
        <v>79</v>
      </c>
      <c r="H6568" s="10">
        <v>15767.949999999999</v>
      </c>
      <c r="I6568" s="10">
        <v>16046.97</v>
      </c>
      <c r="J6568" s="53">
        <v>31814.92</v>
      </c>
      <c r="K6568" s="55">
        <v>9601</v>
      </c>
      <c r="L6568" s="57">
        <v>8742</v>
      </c>
      <c r="M6568" s="57">
        <v>3</v>
      </c>
      <c r="N6568" s="59">
        <v>18346</v>
      </c>
      <c r="O6568" s="61">
        <v>5439</v>
      </c>
      <c r="P6568" s="10">
        <v>4911</v>
      </c>
      <c r="Q6568" s="10"/>
      <c r="R6568" s="11">
        <v>10350</v>
      </c>
      <c r="S6568" s="24">
        <f>Table1[[#This Row],[Female Voters]]/Table1[[#This Row],[Female Population]]</f>
        <v>0.60889335646041498</v>
      </c>
      <c r="T6568" s="24">
        <f>Table1[[#This Row],[Male Voters]]/Table1[[#This Row],[Male Population]]</f>
        <v>0.54477574271030604</v>
      </c>
      <c r="U6568" s="24">
        <f>Table1[[#This Row],[Total Voters]]/Table1[[#This Row],[Total Population]]</f>
        <v>0.57664768605421612</v>
      </c>
      <c r="V6568" s="24">
        <f>Table1[[#This Row],[Female Ballots]]/Table1[[#This Row],[Female Population]]</f>
        <v>0.34494021099762495</v>
      </c>
      <c r="W6568" s="24">
        <f>Table1[[#This Row],[Male Ballots]]/Table1[[#This Row],[Male Population]]</f>
        <v>0.30603908401399144</v>
      </c>
      <c r="X6568" s="24">
        <f>Table1[[#This Row],[Total Ballots]]/Table1[[#This Row],[Total Population]]</f>
        <v>0.32531906413720357</v>
      </c>
      <c r="Y6568" s="24">
        <f>Table1[[#This Row],[Female Ballots]]/Table1[[#This Row],[Female Voters]]</f>
        <v>0.56650348921987292</v>
      </c>
      <c r="Z6568" s="24">
        <f>Table1[[#This Row],[Male Ballots]]/Table1[[#This Row],[Male Voters]]</f>
        <v>0.561770761839396</v>
      </c>
      <c r="AA6568" s="24">
        <f>Table1[[#This Row],[Total Ballots]]/Table1[[#This Row],[Total Voters]]</f>
        <v>0.56415567426141944</v>
      </c>
    </row>
    <row r="6569" spans="1:27" x14ac:dyDescent="0.35">
      <c r="A6569" s="8" t="s">
        <v>50</v>
      </c>
      <c r="B6569" s="16">
        <v>2007</v>
      </c>
      <c r="C6569" s="17" t="s">
        <v>82</v>
      </c>
      <c r="D6569" s="16"/>
      <c r="E6569" s="34" t="s">
        <v>74</v>
      </c>
      <c r="F6569" s="34" t="s">
        <v>77</v>
      </c>
      <c r="G6569" s="9" t="s">
        <v>62</v>
      </c>
      <c r="H6569" s="10">
        <v>4523.75</v>
      </c>
      <c r="I6569" s="10">
        <v>4723.7700000000004</v>
      </c>
      <c r="J6569" s="53">
        <v>9247.52</v>
      </c>
      <c r="K6569" s="55">
        <v>877</v>
      </c>
      <c r="L6569" s="57">
        <v>767</v>
      </c>
      <c r="M6569" s="57"/>
      <c r="N6569" s="59">
        <v>1644</v>
      </c>
      <c r="O6569" s="61">
        <v>130</v>
      </c>
      <c r="P6569" s="10">
        <v>139</v>
      </c>
      <c r="Q6569" s="10"/>
      <c r="R6569" s="11">
        <v>269</v>
      </c>
      <c r="S6569" s="24">
        <f>Table1[[#This Row],[Female Voters]]/Table1[[#This Row],[Female Population]]</f>
        <v>0.19386570875932579</v>
      </c>
      <c r="T6569" s="24">
        <f>Table1[[#This Row],[Male Voters]]/Table1[[#This Row],[Male Population]]</f>
        <v>0.16237031015481276</v>
      </c>
      <c r="U6569" s="24">
        <f>Table1[[#This Row],[Total Voters]]/Table1[[#This Row],[Total Population]]</f>
        <v>0.17777739329030917</v>
      </c>
      <c r="V6569" s="24">
        <f>Table1[[#This Row],[Female Ballots]]/Table1[[#This Row],[Female Population]]</f>
        <v>2.8737220226581928E-2</v>
      </c>
      <c r="W6569" s="24">
        <f>Table1[[#This Row],[Male Ballots]]/Table1[[#This Row],[Male Population]]</f>
        <v>2.9425649428316786E-2</v>
      </c>
      <c r="X6569" s="24">
        <f>Table1[[#This Row],[Total Ballots]]/Table1[[#This Row],[Total Population]]</f>
        <v>2.9088880045677109E-2</v>
      </c>
      <c r="Y6569" s="24">
        <f>Table1[[#This Row],[Female Ballots]]/Table1[[#This Row],[Female Voters]]</f>
        <v>0.14823261117445838</v>
      </c>
      <c r="Z6569" s="24">
        <f>Table1[[#This Row],[Male Ballots]]/Table1[[#This Row],[Male Voters]]</f>
        <v>0.18122555410691005</v>
      </c>
      <c r="AA6569" s="24">
        <f>Table1[[#This Row],[Total Ballots]]/Table1[[#This Row],[Total Voters]]</f>
        <v>0.16362530413625304</v>
      </c>
    </row>
    <row r="6570" spans="1:27" x14ac:dyDescent="0.35">
      <c r="A6570" s="8" t="s">
        <v>50</v>
      </c>
      <c r="B6570" s="16">
        <v>2007</v>
      </c>
      <c r="C6570" s="17" t="s">
        <v>82</v>
      </c>
      <c r="D6570" s="16"/>
      <c r="E6570" s="34" t="s">
        <v>74</v>
      </c>
      <c r="F6570" s="34" t="s">
        <v>77</v>
      </c>
      <c r="G6570" s="9" t="s">
        <v>63</v>
      </c>
      <c r="H6570" s="10">
        <v>2055</v>
      </c>
      <c r="I6570" s="10">
        <v>2351.9899999999998</v>
      </c>
      <c r="J6570" s="53">
        <v>4407</v>
      </c>
      <c r="K6570" s="55">
        <v>1234</v>
      </c>
      <c r="L6570" s="57">
        <v>1096</v>
      </c>
      <c r="M6570" s="57"/>
      <c r="N6570" s="59">
        <v>2330</v>
      </c>
      <c r="O6570" s="61">
        <v>365</v>
      </c>
      <c r="P6570" s="10">
        <v>283</v>
      </c>
      <c r="Q6570" s="10"/>
      <c r="R6570" s="11">
        <v>648</v>
      </c>
      <c r="S6570" s="24">
        <f>Table1[[#This Row],[Female Voters]]/Table1[[#This Row],[Female Population]]</f>
        <v>0.60048661800486614</v>
      </c>
      <c r="T6570" s="24">
        <f>Table1[[#This Row],[Male Voters]]/Table1[[#This Row],[Male Population]]</f>
        <v>0.46598837580091756</v>
      </c>
      <c r="U6570" s="24">
        <f>Table1[[#This Row],[Total Voters]]/Table1[[#This Row],[Total Population]]</f>
        <v>0.52870433401406858</v>
      </c>
      <c r="V6570" s="24">
        <f>Table1[[#This Row],[Female Ballots]]/Table1[[#This Row],[Female Population]]</f>
        <v>0.17761557177615572</v>
      </c>
      <c r="W6570" s="24">
        <f>Table1[[#This Row],[Male Ballots]]/Table1[[#This Row],[Male Population]]</f>
        <v>0.12032364083180627</v>
      </c>
      <c r="X6570" s="24">
        <f>Table1[[#This Row],[Total Ballots]]/Table1[[#This Row],[Total Population]]</f>
        <v>0.14703880190605853</v>
      </c>
      <c r="Y6570" s="24">
        <f>Table1[[#This Row],[Female Ballots]]/Table1[[#This Row],[Female Voters]]</f>
        <v>0.29578606158833065</v>
      </c>
      <c r="Z6570" s="24">
        <f>Table1[[#This Row],[Male Ballots]]/Table1[[#This Row],[Male Voters]]</f>
        <v>0.25821167883211676</v>
      </c>
      <c r="AA6570" s="24">
        <f>Table1[[#This Row],[Total Ballots]]/Table1[[#This Row],[Total Voters]]</f>
        <v>0.27811158798283264</v>
      </c>
    </row>
    <row r="6571" spans="1:27" x14ac:dyDescent="0.35">
      <c r="A6571" s="8" t="s">
        <v>50</v>
      </c>
      <c r="B6571" s="16">
        <v>2007</v>
      </c>
      <c r="C6571" s="17" t="s">
        <v>82</v>
      </c>
      <c r="D6571" s="16"/>
      <c r="E6571" s="34" t="s">
        <v>74</v>
      </c>
      <c r="F6571" s="34" t="s">
        <v>77</v>
      </c>
      <c r="G6571" s="9" t="s">
        <v>64</v>
      </c>
      <c r="H6571" s="10">
        <v>2082.04</v>
      </c>
      <c r="I6571" s="10">
        <v>2147.0299999999997</v>
      </c>
      <c r="J6571" s="53">
        <v>4229.07</v>
      </c>
      <c r="K6571" s="55">
        <v>1466</v>
      </c>
      <c r="L6571" s="57">
        <v>1283</v>
      </c>
      <c r="M6571" s="57">
        <v>1</v>
      </c>
      <c r="N6571" s="59">
        <v>2750</v>
      </c>
      <c r="O6571" s="61">
        <v>652</v>
      </c>
      <c r="P6571" s="10">
        <v>539</v>
      </c>
      <c r="Q6571" s="10"/>
      <c r="R6571" s="11">
        <v>1191</v>
      </c>
      <c r="S6571" s="24">
        <f>Table1[[#This Row],[Female Voters]]/Table1[[#This Row],[Female Population]]</f>
        <v>0.70411711590555415</v>
      </c>
      <c r="T6571" s="24">
        <f>Table1[[#This Row],[Male Voters]]/Table1[[#This Row],[Male Population]]</f>
        <v>0.59756966600373551</v>
      </c>
      <c r="U6571" s="24">
        <f>Table1[[#This Row],[Total Voters]]/Table1[[#This Row],[Total Population]]</f>
        <v>0.6502611685311428</v>
      </c>
      <c r="V6571" s="24">
        <f>Table1[[#This Row],[Female Ballots]]/Table1[[#This Row],[Female Population]]</f>
        <v>0.31315440625540336</v>
      </c>
      <c r="W6571" s="24">
        <f>Table1[[#This Row],[Male Ballots]]/Table1[[#This Row],[Male Population]]</f>
        <v>0.25104446607639391</v>
      </c>
      <c r="X6571" s="24">
        <f>Table1[[#This Row],[Total Ballots]]/Table1[[#This Row],[Total Population]]</f>
        <v>0.28162220062566951</v>
      </c>
      <c r="Y6571" s="24">
        <f>Table1[[#This Row],[Female Ballots]]/Table1[[#This Row],[Female Voters]]</f>
        <v>0.44474761255115963</v>
      </c>
      <c r="Z6571" s="24">
        <f>Table1[[#This Row],[Male Ballots]]/Table1[[#This Row],[Male Voters]]</f>
        <v>0.4201091192517537</v>
      </c>
      <c r="AA6571" s="24">
        <f>Table1[[#This Row],[Total Ballots]]/Table1[[#This Row],[Total Voters]]</f>
        <v>0.43309090909090908</v>
      </c>
    </row>
    <row r="6572" spans="1:27" x14ac:dyDescent="0.35">
      <c r="A6572" s="8" t="s">
        <v>50</v>
      </c>
      <c r="B6572" s="16">
        <v>2007</v>
      </c>
      <c r="C6572" s="17" t="s">
        <v>82</v>
      </c>
      <c r="D6572" s="16"/>
      <c r="E6572" s="34" t="s">
        <v>74</v>
      </c>
      <c r="F6572" s="34" t="s">
        <v>77</v>
      </c>
      <c r="G6572" s="9" t="s">
        <v>65</v>
      </c>
      <c r="H6572" s="10">
        <v>2507.0500000000002</v>
      </c>
      <c r="I6572" s="10">
        <v>2502.0500000000002</v>
      </c>
      <c r="J6572" s="53">
        <v>5009.1000000000004</v>
      </c>
      <c r="K6572" s="55">
        <v>1958</v>
      </c>
      <c r="L6572" s="57">
        <v>1830</v>
      </c>
      <c r="M6572" s="57">
        <v>1</v>
      </c>
      <c r="N6572" s="59">
        <v>3789</v>
      </c>
      <c r="O6572" s="61">
        <v>1116</v>
      </c>
      <c r="P6572" s="10">
        <v>1008</v>
      </c>
      <c r="Q6572" s="10"/>
      <c r="R6572" s="11">
        <v>2124</v>
      </c>
      <c r="S6572" s="24">
        <f>Table1[[#This Row],[Female Voters]]/Table1[[#This Row],[Female Population]]</f>
        <v>0.78099758680520925</v>
      </c>
      <c r="T6572" s="24">
        <f>Table1[[#This Row],[Male Voters]]/Table1[[#This Row],[Male Population]]</f>
        <v>0.7314002517935293</v>
      </c>
      <c r="U6572" s="24">
        <f>Table1[[#This Row],[Total Voters]]/Table1[[#This Row],[Total Population]]</f>
        <v>0.75642330957657056</v>
      </c>
      <c r="V6572" s="24">
        <f>Table1[[#This Row],[Female Ballots]]/Table1[[#This Row],[Female Population]]</f>
        <v>0.44514469196864836</v>
      </c>
      <c r="W6572" s="24">
        <f>Table1[[#This Row],[Male Ballots]]/Table1[[#This Row],[Male Population]]</f>
        <v>0.40286964688955051</v>
      </c>
      <c r="X6572" s="24">
        <f>Table1[[#This Row],[Total Ballots]]/Table1[[#This Row],[Total Population]]</f>
        <v>0.42402826855123671</v>
      </c>
      <c r="Y6572" s="24">
        <f>Table1[[#This Row],[Female Ballots]]/Table1[[#This Row],[Female Voters]]</f>
        <v>0.56996935648621039</v>
      </c>
      <c r="Z6572" s="24">
        <f>Table1[[#This Row],[Male Ballots]]/Table1[[#This Row],[Male Voters]]</f>
        <v>0.55081967213114758</v>
      </c>
      <c r="AA6572" s="24">
        <f>Table1[[#This Row],[Total Ballots]]/Table1[[#This Row],[Total Voters]]</f>
        <v>0.56057007125890734</v>
      </c>
    </row>
    <row r="6573" spans="1:27" x14ac:dyDescent="0.35">
      <c r="A6573" s="8" t="s">
        <v>50</v>
      </c>
      <c r="B6573" s="16">
        <v>2007</v>
      </c>
      <c r="C6573" s="17" t="s">
        <v>82</v>
      </c>
      <c r="D6573" s="16"/>
      <c r="E6573" s="34" t="s">
        <v>74</v>
      </c>
      <c r="F6573" s="34" t="s">
        <v>77</v>
      </c>
      <c r="G6573" s="9" t="s">
        <v>66</v>
      </c>
      <c r="H6573" s="10">
        <v>2139.0500000000002</v>
      </c>
      <c r="I6573" s="10">
        <v>2166.06</v>
      </c>
      <c r="J6573" s="53">
        <v>4305.1000000000004</v>
      </c>
      <c r="K6573" s="55">
        <v>1930</v>
      </c>
      <c r="L6573" s="57">
        <v>1827</v>
      </c>
      <c r="M6573" s="57"/>
      <c r="N6573" s="59">
        <v>3757</v>
      </c>
      <c r="O6573" s="61">
        <v>1393</v>
      </c>
      <c r="P6573" s="10">
        <v>1292</v>
      </c>
      <c r="Q6573" s="10"/>
      <c r="R6573" s="11">
        <v>2685</v>
      </c>
      <c r="S6573" s="24">
        <f>Table1[[#This Row],[Female Voters]]/Table1[[#This Row],[Female Population]]</f>
        <v>0.90226969916551736</v>
      </c>
      <c r="T6573" s="24">
        <f>Table1[[#This Row],[Male Voters]]/Table1[[#This Row],[Male Population]]</f>
        <v>0.84346693997396194</v>
      </c>
      <c r="U6573" s="24">
        <f>Table1[[#This Row],[Total Voters]]/Table1[[#This Row],[Total Population]]</f>
        <v>0.87268588418387483</v>
      </c>
      <c r="V6573" s="24">
        <f>Table1[[#This Row],[Female Ballots]]/Table1[[#This Row],[Female Population]]</f>
        <v>0.65122367406091486</v>
      </c>
      <c r="W6573" s="24">
        <f>Table1[[#This Row],[Male Ballots]]/Table1[[#This Row],[Male Population]]</f>
        <v>0.59647470522515533</v>
      </c>
      <c r="X6573" s="24">
        <f>Table1[[#This Row],[Total Ballots]]/Table1[[#This Row],[Total Population]]</f>
        <v>0.62367889247636521</v>
      </c>
      <c r="Y6573" s="24">
        <f>Table1[[#This Row],[Female Ballots]]/Table1[[#This Row],[Female Voters]]</f>
        <v>0.72176165803108805</v>
      </c>
      <c r="Z6573" s="24">
        <f>Table1[[#This Row],[Male Ballots]]/Table1[[#This Row],[Male Voters]]</f>
        <v>0.70717022441160371</v>
      </c>
      <c r="AA6573" s="24">
        <f>Table1[[#This Row],[Total Ballots]]/Table1[[#This Row],[Total Voters]]</f>
        <v>0.71466595688048973</v>
      </c>
    </row>
    <row r="6574" spans="1:27" x14ac:dyDescent="0.35">
      <c r="A6574" s="8" t="s">
        <v>50</v>
      </c>
      <c r="B6574" s="16">
        <v>2007</v>
      </c>
      <c r="C6574" s="17" t="s">
        <v>82</v>
      </c>
      <c r="D6574" s="16"/>
      <c r="E6574" s="34" t="s">
        <v>74</v>
      </c>
      <c r="F6574" s="34" t="s">
        <v>77</v>
      </c>
      <c r="G6574" s="9" t="s">
        <v>67</v>
      </c>
      <c r="H6574" s="10">
        <v>2461.06</v>
      </c>
      <c r="I6574" s="10">
        <v>2156.0699999999997</v>
      </c>
      <c r="J6574" s="53">
        <v>4617.1299999999992</v>
      </c>
      <c r="K6574" s="55">
        <v>2136</v>
      </c>
      <c r="L6574" s="57">
        <v>1939</v>
      </c>
      <c r="M6574" s="57">
        <v>1</v>
      </c>
      <c r="N6574" s="59">
        <v>4076</v>
      </c>
      <c r="O6574" s="61">
        <v>1783</v>
      </c>
      <c r="P6574" s="10">
        <v>1650</v>
      </c>
      <c r="Q6574" s="10"/>
      <c r="R6574" s="11">
        <v>3433</v>
      </c>
      <c r="S6574" s="24">
        <f>Table1[[#This Row],[Female Voters]]/Table1[[#This Row],[Female Population]]</f>
        <v>0.86791870169764251</v>
      </c>
      <c r="T6574" s="24">
        <f>Table1[[#This Row],[Male Voters]]/Table1[[#This Row],[Male Population]]</f>
        <v>0.89932145060225333</v>
      </c>
      <c r="U6574" s="24">
        <f>Table1[[#This Row],[Total Voters]]/Table1[[#This Row],[Total Population]]</f>
        <v>0.88279948799362384</v>
      </c>
      <c r="V6574" s="24">
        <f>Table1[[#This Row],[Female Ballots]]/Table1[[#This Row],[Female Population]]</f>
        <v>0.72448457168862201</v>
      </c>
      <c r="W6574" s="24">
        <f>Table1[[#This Row],[Male Ballots]]/Table1[[#This Row],[Male Population]]</f>
        <v>0.76528127565431558</v>
      </c>
      <c r="X6574" s="24">
        <f>Table1[[#This Row],[Total Ballots]]/Table1[[#This Row],[Total Population]]</f>
        <v>0.7435354863302529</v>
      </c>
      <c r="Y6574" s="24">
        <f>Table1[[#This Row],[Female Ballots]]/Table1[[#This Row],[Female Voters]]</f>
        <v>0.83473782771535576</v>
      </c>
      <c r="Z6574" s="24">
        <f>Table1[[#This Row],[Male Ballots]]/Table1[[#This Row],[Male Voters]]</f>
        <v>0.85095410005157301</v>
      </c>
      <c r="AA6574" s="24">
        <f>Table1[[#This Row],[Total Ballots]]/Table1[[#This Row],[Total Voters]]</f>
        <v>0.84224730127576053</v>
      </c>
    </row>
    <row r="6575" spans="1:27" x14ac:dyDescent="0.35">
      <c r="A6575" s="8" t="s">
        <v>29</v>
      </c>
      <c r="B6575" s="16">
        <v>2007</v>
      </c>
      <c r="C6575" s="17" t="s">
        <v>82</v>
      </c>
      <c r="D6575" s="16"/>
      <c r="E6575" s="34" t="s">
        <v>74</v>
      </c>
      <c r="F6575" s="34" t="s">
        <v>78</v>
      </c>
      <c r="G6575" s="9" t="s">
        <v>79</v>
      </c>
      <c r="H6575" s="10">
        <v>7650</v>
      </c>
      <c r="I6575" s="10">
        <v>7712</v>
      </c>
      <c r="J6575" s="53">
        <v>15362</v>
      </c>
      <c r="K6575" s="55">
        <v>5785</v>
      </c>
      <c r="L6575" s="57">
        <v>5422</v>
      </c>
      <c r="M6575" s="57">
        <v>196</v>
      </c>
      <c r="N6575" s="59">
        <v>11403</v>
      </c>
      <c r="O6575" s="61">
        <v>3322</v>
      </c>
      <c r="P6575" s="10">
        <v>3005</v>
      </c>
      <c r="Q6575" s="10">
        <v>85</v>
      </c>
      <c r="R6575" s="11">
        <v>6412</v>
      </c>
      <c r="S6575" s="24">
        <f>Table1[[#This Row],[Female Voters]]/Table1[[#This Row],[Female Population]]</f>
        <v>0.75620915032679736</v>
      </c>
      <c r="T6575" s="24">
        <f>Table1[[#This Row],[Male Voters]]/Table1[[#This Row],[Male Population]]</f>
        <v>0.70306016597510368</v>
      </c>
      <c r="U6575" s="24">
        <f>Table1[[#This Row],[Total Voters]]/Table1[[#This Row],[Total Population]]</f>
        <v>0.7422861606561646</v>
      </c>
      <c r="V6575" s="24">
        <f>Table1[[#This Row],[Female Ballots]]/Table1[[#This Row],[Female Population]]</f>
        <v>0.43424836601307187</v>
      </c>
      <c r="W6575" s="24">
        <f>Table1[[#This Row],[Male Ballots]]/Table1[[#This Row],[Male Population]]</f>
        <v>0.38965248962655602</v>
      </c>
      <c r="X6575" s="24">
        <f>Table1[[#This Row],[Total Ballots]]/Table1[[#This Row],[Total Population]]</f>
        <v>0.41739356854576226</v>
      </c>
      <c r="Y6575" s="24">
        <f>Table1[[#This Row],[Female Ballots]]/Table1[[#This Row],[Female Voters]]</f>
        <v>0.57424373379429561</v>
      </c>
      <c r="Z6575" s="24">
        <f>Table1[[#This Row],[Male Ballots]]/Table1[[#This Row],[Male Voters]]</f>
        <v>0.55422353375138322</v>
      </c>
      <c r="AA6575" s="24">
        <f>Table1[[#This Row],[Total Ballots]]/Table1[[#This Row],[Total Voters]]</f>
        <v>0.56230816451810928</v>
      </c>
    </row>
    <row r="6576" spans="1:27" x14ac:dyDescent="0.35">
      <c r="A6576" s="8" t="s">
        <v>29</v>
      </c>
      <c r="B6576" s="16">
        <v>2007</v>
      </c>
      <c r="C6576" s="17" t="s">
        <v>82</v>
      </c>
      <c r="D6576" s="16"/>
      <c r="E6576" s="34" t="s">
        <v>74</v>
      </c>
      <c r="F6576" s="34" t="s">
        <v>78</v>
      </c>
      <c r="G6576" s="9" t="s">
        <v>62</v>
      </c>
      <c r="H6576" s="10">
        <v>635</v>
      </c>
      <c r="I6576" s="10">
        <v>664</v>
      </c>
      <c r="J6576" s="53">
        <v>1299</v>
      </c>
      <c r="K6576" s="55">
        <v>374</v>
      </c>
      <c r="L6576" s="57">
        <v>371</v>
      </c>
      <c r="M6576" s="57">
        <v>46</v>
      </c>
      <c r="N6576" s="59">
        <v>791</v>
      </c>
      <c r="O6576" s="61">
        <v>65</v>
      </c>
      <c r="P6576" s="10">
        <v>58</v>
      </c>
      <c r="Q6576" s="10">
        <v>6</v>
      </c>
      <c r="R6576" s="11">
        <v>129</v>
      </c>
      <c r="S6576" s="24">
        <f>Table1[[#This Row],[Female Voters]]/Table1[[#This Row],[Female Population]]</f>
        <v>0.58897637795275593</v>
      </c>
      <c r="T6576" s="24">
        <f>Table1[[#This Row],[Male Voters]]/Table1[[#This Row],[Male Population]]</f>
        <v>0.5587349397590361</v>
      </c>
      <c r="U6576" s="24">
        <f>Table1[[#This Row],[Total Voters]]/Table1[[#This Row],[Total Population]]</f>
        <v>0.60892994611239415</v>
      </c>
      <c r="V6576" s="24">
        <f>Table1[[#This Row],[Female Ballots]]/Table1[[#This Row],[Female Population]]</f>
        <v>0.10236220472440945</v>
      </c>
      <c r="W6576" s="24">
        <f>Table1[[#This Row],[Male Ballots]]/Table1[[#This Row],[Male Population]]</f>
        <v>8.7349397590361449E-2</v>
      </c>
      <c r="X6576" s="24">
        <f>Table1[[#This Row],[Total Ballots]]/Table1[[#This Row],[Total Population]]</f>
        <v>9.9307159353348731E-2</v>
      </c>
      <c r="Y6576" s="24">
        <f>Table1[[#This Row],[Female Ballots]]/Table1[[#This Row],[Female Voters]]</f>
        <v>0.17379679144385027</v>
      </c>
      <c r="Z6576" s="24">
        <f>Table1[[#This Row],[Male Ballots]]/Table1[[#This Row],[Male Voters]]</f>
        <v>0.15633423180592992</v>
      </c>
      <c r="AA6576" s="24">
        <f>Table1[[#This Row],[Total Ballots]]/Table1[[#This Row],[Total Voters]]</f>
        <v>0.16308470290771176</v>
      </c>
    </row>
    <row r="6577" spans="1:27" x14ac:dyDescent="0.35">
      <c r="A6577" s="8" t="s">
        <v>29</v>
      </c>
      <c r="B6577" s="16">
        <v>2007</v>
      </c>
      <c r="C6577" s="17" t="s">
        <v>82</v>
      </c>
      <c r="D6577" s="16"/>
      <c r="E6577" s="34" t="s">
        <v>74</v>
      </c>
      <c r="F6577" s="34" t="s">
        <v>78</v>
      </c>
      <c r="G6577" s="9" t="s">
        <v>63</v>
      </c>
      <c r="H6577" s="10">
        <v>942</v>
      </c>
      <c r="I6577" s="10">
        <v>963</v>
      </c>
      <c r="J6577" s="53">
        <v>1905</v>
      </c>
      <c r="K6577" s="55">
        <v>652</v>
      </c>
      <c r="L6577" s="57">
        <v>547</v>
      </c>
      <c r="M6577" s="57">
        <v>22</v>
      </c>
      <c r="N6577" s="59">
        <v>1221</v>
      </c>
      <c r="O6577" s="61">
        <v>180</v>
      </c>
      <c r="P6577" s="10">
        <v>131</v>
      </c>
      <c r="Q6577" s="10">
        <v>5</v>
      </c>
      <c r="R6577" s="11">
        <v>316</v>
      </c>
      <c r="S6577" s="24">
        <f>Table1[[#This Row],[Female Voters]]/Table1[[#This Row],[Female Population]]</f>
        <v>0.69214437367303605</v>
      </c>
      <c r="T6577" s="24">
        <f>Table1[[#This Row],[Male Voters]]/Table1[[#This Row],[Male Population]]</f>
        <v>0.56801661474558673</v>
      </c>
      <c r="U6577" s="24">
        <f>Table1[[#This Row],[Total Voters]]/Table1[[#This Row],[Total Population]]</f>
        <v>0.64094488188976373</v>
      </c>
      <c r="V6577" s="24">
        <f>Table1[[#This Row],[Female Ballots]]/Table1[[#This Row],[Female Population]]</f>
        <v>0.19108280254777071</v>
      </c>
      <c r="W6577" s="24">
        <f>Table1[[#This Row],[Male Ballots]]/Table1[[#This Row],[Male Population]]</f>
        <v>0.13603322949117341</v>
      </c>
      <c r="X6577" s="24">
        <f>Table1[[#This Row],[Total Ballots]]/Table1[[#This Row],[Total Population]]</f>
        <v>0.16587926509186351</v>
      </c>
      <c r="Y6577" s="24">
        <f>Table1[[#This Row],[Female Ballots]]/Table1[[#This Row],[Female Voters]]</f>
        <v>0.27607361963190186</v>
      </c>
      <c r="Z6577" s="24">
        <f>Table1[[#This Row],[Male Ballots]]/Table1[[#This Row],[Male Voters]]</f>
        <v>0.23948811700182815</v>
      </c>
      <c r="AA6577" s="24">
        <f>Table1[[#This Row],[Total Ballots]]/Table1[[#This Row],[Total Voters]]</f>
        <v>0.25880425880425878</v>
      </c>
    </row>
    <row r="6578" spans="1:27" x14ac:dyDescent="0.35">
      <c r="A6578" s="8" t="s">
        <v>29</v>
      </c>
      <c r="B6578" s="16">
        <v>2007</v>
      </c>
      <c r="C6578" s="17" t="s">
        <v>82</v>
      </c>
      <c r="D6578" s="16"/>
      <c r="E6578" s="34" t="s">
        <v>74</v>
      </c>
      <c r="F6578" s="34" t="s">
        <v>78</v>
      </c>
      <c r="G6578" s="9" t="s">
        <v>64</v>
      </c>
      <c r="H6578" s="10">
        <v>1267</v>
      </c>
      <c r="I6578" s="10">
        <v>1345</v>
      </c>
      <c r="J6578" s="53">
        <v>2612</v>
      </c>
      <c r="K6578" s="55">
        <v>759</v>
      </c>
      <c r="L6578" s="57">
        <v>749</v>
      </c>
      <c r="M6578" s="57">
        <v>23</v>
      </c>
      <c r="N6578" s="59">
        <v>1531</v>
      </c>
      <c r="O6578" s="61">
        <v>312</v>
      </c>
      <c r="P6578" s="10">
        <v>271</v>
      </c>
      <c r="Q6578" s="10">
        <v>11</v>
      </c>
      <c r="R6578" s="11">
        <v>594</v>
      </c>
      <c r="S6578" s="24">
        <f>Table1[[#This Row],[Female Voters]]/Table1[[#This Row],[Female Population]]</f>
        <v>0.59905288082083663</v>
      </c>
      <c r="T6578" s="24">
        <f>Table1[[#This Row],[Male Voters]]/Table1[[#This Row],[Male Population]]</f>
        <v>0.55687732342007434</v>
      </c>
      <c r="U6578" s="24">
        <f>Table1[[#This Row],[Total Voters]]/Table1[[#This Row],[Total Population]]</f>
        <v>0.58614088820826948</v>
      </c>
      <c r="V6578" s="24">
        <f>Table1[[#This Row],[Female Ballots]]/Table1[[#This Row],[Female Population]]</f>
        <v>0.24625098658247829</v>
      </c>
      <c r="W6578" s="24">
        <f>Table1[[#This Row],[Male Ballots]]/Table1[[#This Row],[Male Population]]</f>
        <v>0.20148698884758365</v>
      </c>
      <c r="X6578" s="24">
        <f>Table1[[#This Row],[Total Ballots]]/Table1[[#This Row],[Total Population]]</f>
        <v>0.22741194486983154</v>
      </c>
      <c r="Y6578" s="24">
        <f>Table1[[#This Row],[Female Ballots]]/Table1[[#This Row],[Female Voters]]</f>
        <v>0.41106719367588934</v>
      </c>
      <c r="Z6578" s="24">
        <f>Table1[[#This Row],[Male Ballots]]/Table1[[#This Row],[Male Voters]]</f>
        <v>0.36181575433911883</v>
      </c>
      <c r="AA6578" s="24">
        <f>Table1[[#This Row],[Total Ballots]]/Table1[[#This Row],[Total Voters]]</f>
        <v>0.38798171129980408</v>
      </c>
    </row>
    <row r="6579" spans="1:27" x14ac:dyDescent="0.35">
      <c r="A6579" s="8" t="s">
        <v>29</v>
      </c>
      <c r="B6579" s="16">
        <v>2007</v>
      </c>
      <c r="C6579" s="17" t="s">
        <v>82</v>
      </c>
      <c r="D6579" s="16"/>
      <c r="E6579" s="34" t="s">
        <v>74</v>
      </c>
      <c r="F6579" s="34" t="s">
        <v>78</v>
      </c>
      <c r="G6579" s="9" t="s">
        <v>65</v>
      </c>
      <c r="H6579" s="10">
        <v>1615</v>
      </c>
      <c r="I6579" s="10">
        <v>1602</v>
      </c>
      <c r="J6579" s="53">
        <v>3217</v>
      </c>
      <c r="K6579" s="55">
        <v>1267</v>
      </c>
      <c r="L6579" s="57">
        <v>1082</v>
      </c>
      <c r="M6579" s="57">
        <v>23</v>
      </c>
      <c r="N6579" s="59">
        <v>2372</v>
      </c>
      <c r="O6579" s="61">
        <v>653</v>
      </c>
      <c r="P6579" s="10">
        <v>528</v>
      </c>
      <c r="Q6579" s="10">
        <v>9</v>
      </c>
      <c r="R6579" s="11">
        <v>1190</v>
      </c>
      <c r="S6579" s="24">
        <f>Table1[[#This Row],[Female Voters]]/Table1[[#This Row],[Female Population]]</f>
        <v>0.78452012383900926</v>
      </c>
      <c r="T6579" s="24">
        <f>Table1[[#This Row],[Male Voters]]/Table1[[#This Row],[Male Population]]</f>
        <v>0.67540574282147314</v>
      </c>
      <c r="U6579" s="24">
        <f>Table1[[#This Row],[Total Voters]]/Table1[[#This Row],[Total Population]]</f>
        <v>0.73733291886851104</v>
      </c>
      <c r="V6579" s="24">
        <f>Table1[[#This Row],[Female Ballots]]/Table1[[#This Row],[Female Population]]</f>
        <v>0.40433436532507738</v>
      </c>
      <c r="W6579" s="24">
        <f>Table1[[#This Row],[Male Ballots]]/Table1[[#This Row],[Male Population]]</f>
        <v>0.32958801498127338</v>
      </c>
      <c r="X6579" s="24">
        <f>Table1[[#This Row],[Total Ballots]]/Table1[[#This Row],[Total Population]]</f>
        <v>0.36990985390115017</v>
      </c>
      <c r="Y6579" s="24">
        <f>Table1[[#This Row],[Female Ballots]]/Table1[[#This Row],[Female Voters]]</f>
        <v>0.51539068666140486</v>
      </c>
      <c r="Z6579" s="24">
        <f>Table1[[#This Row],[Male Ballots]]/Table1[[#This Row],[Male Voters]]</f>
        <v>0.4879852125693161</v>
      </c>
      <c r="AA6579" s="24">
        <f>Table1[[#This Row],[Total Ballots]]/Table1[[#This Row],[Total Voters]]</f>
        <v>0.50168634064080941</v>
      </c>
    </row>
    <row r="6580" spans="1:27" x14ac:dyDescent="0.35">
      <c r="A6580" s="8" t="s">
        <v>29</v>
      </c>
      <c r="B6580" s="16">
        <v>2007</v>
      </c>
      <c r="C6580" s="17" t="s">
        <v>82</v>
      </c>
      <c r="D6580" s="16"/>
      <c r="E6580" s="34" t="s">
        <v>74</v>
      </c>
      <c r="F6580" s="34" t="s">
        <v>78</v>
      </c>
      <c r="G6580" s="9" t="s">
        <v>66</v>
      </c>
      <c r="H6580" s="10">
        <v>1567</v>
      </c>
      <c r="I6580" s="10">
        <v>1572</v>
      </c>
      <c r="J6580" s="53">
        <v>3139</v>
      </c>
      <c r="K6580" s="55">
        <v>1362</v>
      </c>
      <c r="L6580" s="57">
        <v>1311</v>
      </c>
      <c r="M6580" s="57">
        <v>44</v>
      </c>
      <c r="N6580" s="59">
        <v>2717</v>
      </c>
      <c r="O6580" s="61">
        <v>976</v>
      </c>
      <c r="P6580" s="10">
        <v>891</v>
      </c>
      <c r="Q6580" s="10">
        <v>31</v>
      </c>
      <c r="R6580" s="11">
        <v>1898</v>
      </c>
      <c r="S6580" s="24">
        <f>Table1[[#This Row],[Female Voters]]/Table1[[#This Row],[Female Population]]</f>
        <v>0.8691767708998086</v>
      </c>
      <c r="T6580" s="24">
        <f>Table1[[#This Row],[Male Voters]]/Table1[[#This Row],[Male Population]]</f>
        <v>0.83396946564885499</v>
      </c>
      <c r="U6580" s="24">
        <f>Table1[[#This Row],[Total Voters]]/Table1[[#This Row],[Total Population]]</f>
        <v>0.86556228098120425</v>
      </c>
      <c r="V6580" s="24">
        <f>Table1[[#This Row],[Female Ballots]]/Table1[[#This Row],[Female Population]]</f>
        <v>0.6228462029355456</v>
      </c>
      <c r="W6580" s="24">
        <f>Table1[[#This Row],[Male Ballots]]/Table1[[#This Row],[Male Population]]</f>
        <v>0.56679389312977102</v>
      </c>
      <c r="X6580" s="24">
        <f>Table1[[#This Row],[Total Ballots]]/Table1[[#This Row],[Total Population]]</f>
        <v>0.60465116279069764</v>
      </c>
      <c r="Y6580" s="24">
        <f>Table1[[#This Row],[Female Ballots]]/Table1[[#This Row],[Female Voters]]</f>
        <v>0.71659324522760648</v>
      </c>
      <c r="Z6580" s="24">
        <f>Table1[[#This Row],[Male Ballots]]/Table1[[#This Row],[Male Voters]]</f>
        <v>0.6796338672768879</v>
      </c>
      <c r="AA6580" s="24">
        <f>Table1[[#This Row],[Total Ballots]]/Table1[[#This Row],[Total Voters]]</f>
        <v>0.69856459330143539</v>
      </c>
    </row>
    <row r="6581" spans="1:27" x14ac:dyDescent="0.35">
      <c r="A6581" s="8" t="s">
        <v>29</v>
      </c>
      <c r="B6581" s="16">
        <v>2007</v>
      </c>
      <c r="C6581" s="17" t="s">
        <v>82</v>
      </c>
      <c r="D6581" s="16"/>
      <c r="E6581" s="34" t="s">
        <v>74</v>
      </c>
      <c r="F6581" s="34" t="s">
        <v>78</v>
      </c>
      <c r="G6581" s="9" t="s">
        <v>67</v>
      </c>
      <c r="H6581" s="10">
        <v>1624</v>
      </c>
      <c r="I6581" s="10">
        <v>1566</v>
      </c>
      <c r="J6581" s="53">
        <v>3190</v>
      </c>
      <c r="K6581" s="55">
        <v>1371</v>
      </c>
      <c r="L6581" s="57">
        <v>1362</v>
      </c>
      <c r="M6581" s="57">
        <v>38</v>
      </c>
      <c r="N6581" s="59">
        <v>2771</v>
      </c>
      <c r="O6581" s="61">
        <v>1136</v>
      </c>
      <c r="P6581" s="10">
        <v>1126</v>
      </c>
      <c r="Q6581" s="10">
        <v>23</v>
      </c>
      <c r="R6581" s="11">
        <v>2285</v>
      </c>
      <c r="S6581" s="24">
        <f>Table1[[#This Row],[Female Voters]]/Table1[[#This Row],[Female Population]]</f>
        <v>0.84421182266009853</v>
      </c>
      <c r="T6581" s="24">
        <f>Table1[[#This Row],[Male Voters]]/Table1[[#This Row],[Male Population]]</f>
        <v>0.86973180076628354</v>
      </c>
      <c r="U6581" s="24">
        <f>Table1[[#This Row],[Total Voters]]/Table1[[#This Row],[Total Population]]</f>
        <v>0.86865203761755483</v>
      </c>
      <c r="V6581" s="24">
        <f>Table1[[#This Row],[Female Ballots]]/Table1[[#This Row],[Female Population]]</f>
        <v>0.69950738916256161</v>
      </c>
      <c r="W6581" s="24">
        <f>Table1[[#This Row],[Male Ballots]]/Table1[[#This Row],[Male Population]]</f>
        <v>0.71902937420178803</v>
      </c>
      <c r="X6581" s="24">
        <f>Table1[[#This Row],[Total Ballots]]/Table1[[#This Row],[Total Population]]</f>
        <v>0.71630094043887149</v>
      </c>
      <c r="Y6581" s="24">
        <f>Table1[[#This Row],[Female Ballots]]/Table1[[#This Row],[Female Voters]]</f>
        <v>0.82859226841721367</v>
      </c>
      <c r="Z6581" s="24">
        <f>Table1[[#This Row],[Male Ballots]]/Table1[[#This Row],[Male Voters]]</f>
        <v>0.82672540381791482</v>
      </c>
      <c r="AA6581" s="24">
        <f>Table1[[#This Row],[Total Ballots]]/Table1[[#This Row],[Total Voters]]</f>
        <v>0.82461205341032118</v>
      </c>
    </row>
    <row r="6582" spans="1:27" x14ac:dyDescent="0.35">
      <c r="A6582" s="8" t="s">
        <v>42</v>
      </c>
      <c r="B6582" s="16">
        <v>2007</v>
      </c>
      <c r="C6582" s="17" t="s">
        <v>82</v>
      </c>
      <c r="D6582" s="16"/>
      <c r="E6582" s="34" t="s">
        <v>74</v>
      </c>
      <c r="F6582" s="34" t="s">
        <v>78</v>
      </c>
      <c r="G6582" s="9" t="s">
        <v>79</v>
      </c>
      <c r="H6582" s="10">
        <v>28389</v>
      </c>
      <c r="I6582" s="10">
        <v>27768</v>
      </c>
      <c r="J6582" s="53">
        <v>56157</v>
      </c>
      <c r="K6582" s="55">
        <v>21147</v>
      </c>
      <c r="L6582" s="57">
        <v>18800</v>
      </c>
      <c r="M6582" s="57">
        <v>11</v>
      </c>
      <c r="N6582" s="59">
        <v>39958</v>
      </c>
      <c r="O6582" s="61">
        <v>11948</v>
      </c>
      <c r="P6582" s="10">
        <v>10525</v>
      </c>
      <c r="Q6582" s="10">
        <v>2</v>
      </c>
      <c r="R6582" s="11">
        <v>22475</v>
      </c>
      <c r="S6582" s="24">
        <f>Table1[[#This Row],[Female Voters]]/Table1[[#This Row],[Female Population]]</f>
        <v>0.74490119412448486</v>
      </c>
      <c r="T6582" s="24">
        <f>Table1[[#This Row],[Male Voters]]/Table1[[#This Row],[Male Population]]</f>
        <v>0.67703831748775567</v>
      </c>
      <c r="U6582" s="24">
        <f>Table1[[#This Row],[Total Voters]]/Table1[[#This Row],[Total Population]]</f>
        <v>0.71154085866410244</v>
      </c>
      <c r="V6582" s="24">
        <f>Table1[[#This Row],[Female Ballots]]/Table1[[#This Row],[Female Population]]</f>
        <v>0.42086723731022579</v>
      </c>
      <c r="W6582" s="24">
        <f>Table1[[#This Row],[Male Ballots]]/Table1[[#This Row],[Male Population]]</f>
        <v>0.37903341976375682</v>
      </c>
      <c r="X6582" s="24">
        <f>Table1[[#This Row],[Total Ballots]]/Table1[[#This Row],[Total Population]]</f>
        <v>0.40021724807236853</v>
      </c>
      <c r="Y6582" s="24">
        <f>Table1[[#This Row],[Female Ballots]]/Table1[[#This Row],[Female Voters]]</f>
        <v>0.56499739915827307</v>
      </c>
      <c r="Z6582" s="24">
        <f>Table1[[#This Row],[Male Ballots]]/Table1[[#This Row],[Male Voters]]</f>
        <v>0.55984042553191493</v>
      </c>
      <c r="AA6582" s="24">
        <f>Table1[[#This Row],[Total Ballots]]/Table1[[#This Row],[Total Voters]]</f>
        <v>0.56246558886831177</v>
      </c>
    </row>
    <row r="6583" spans="1:27" x14ac:dyDescent="0.35">
      <c r="A6583" s="8" t="s">
        <v>42</v>
      </c>
      <c r="B6583" s="16">
        <v>2007</v>
      </c>
      <c r="C6583" s="17" t="s">
        <v>82</v>
      </c>
      <c r="D6583" s="16"/>
      <c r="E6583" s="34" t="s">
        <v>74</v>
      </c>
      <c r="F6583" s="34" t="s">
        <v>78</v>
      </c>
      <c r="G6583" s="9" t="s">
        <v>62</v>
      </c>
      <c r="H6583" s="10">
        <v>3060</v>
      </c>
      <c r="I6583" s="10">
        <v>3379</v>
      </c>
      <c r="J6583" s="53">
        <v>6439</v>
      </c>
      <c r="K6583" s="55">
        <v>1922</v>
      </c>
      <c r="L6583" s="57">
        <v>1691</v>
      </c>
      <c r="M6583" s="57">
        <v>4</v>
      </c>
      <c r="N6583" s="59">
        <v>3617</v>
      </c>
      <c r="O6583" s="61">
        <v>363</v>
      </c>
      <c r="P6583" s="10">
        <v>302</v>
      </c>
      <c r="Q6583" s="10"/>
      <c r="R6583" s="11">
        <v>665</v>
      </c>
      <c r="S6583" s="24">
        <f>Table1[[#This Row],[Female Voters]]/Table1[[#This Row],[Female Population]]</f>
        <v>0.62810457516339868</v>
      </c>
      <c r="T6583" s="24">
        <f>Table1[[#This Row],[Male Voters]]/Table1[[#This Row],[Male Population]]</f>
        <v>0.50044391831902935</v>
      </c>
      <c r="U6583" s="24">
        <f>Table1[[#This Row],[Total Voters]]/Table1[[#This Row],[Total Population]]</f>
        <v>0.56173318838328934</v>
      </c>
      <c r="V6583" s="24">
        <f>Table1[[#This Row],[Female Ballots]]/Table1[[#This Row],[Female Population]]</f>
        <v>0.11862745098039215</v>
      </c>
      <c r="W6583" s="24">
        <f>Table1[[#This Row],[Male Ballots]]/Table1[[#This Row],[Male Population]]</f>
        <v>8.9375554897898793E-2</v>
      </c>
      <c r="X6583" s="24">
        <f>Table1[[#This Row],[Total Ballots]]/Table1[[#This Row],[Total Population]]</f>
        <v>0.103276906351918</v>
      </c>
      <c r="Y6583" s="24">
        <f>Table1[[#This Row],[Female Ballots]]/Table1[[#This Row],[Female Voters]]</f>
        <v>0.18886576482830386</v>
      </c>
      <c r="Z6583" s="24">
        <f>Table1[[#This Row],[Male Ballots]]/Table1[[#This Row],[Male Voters]]</f>
        <v>0.17859254878769959</v>
      </c>
      <c r="AA6583" s="24">
        <f>Table1[[#This Row],[Total Ballots]]/Table1[[#This Row],[Total Voters]]</f>
        <v>0.1838540226707216</v>
      </c>
    </row>
    <row r="6584" spans="1:27" x14ac:dyDescent="0.35">
      <c r="A6584" s="8" t="s">
        <v>42</v>
      </c>
      <c r="B6584" s="16">
        <v>2007</v>
      </c>
      <c r="C6584" s="17" t="s">
        <v>82</v>
      </c>
      <c r="D6584" s="16"/>
      <c r="E6584" s="34" t="s">
        <v>74</v>
      </c>
      <c r="F6584" s="34" t="s">
        <v>78</v>
      </c>
      <c r="G6584" s="9" t="s">
        <v>63</v>
      </c>
      <c r="H6584" s="10">
        <v>3911</v>
      </c>
      <c r="I6584" s="10">
        <v>4028</v>
      </c>
      <c r="J6584" s="53">
        <v>7939</v>
      </c>
      <c r="K6584" s="55">
        <v>2566</v>
      </c>
      <c r="L6584" s="57">
        <v>2189</v>
      </c>
      <c r="M6584" s="57">
        <v>2</v>
      </c>
      <c r="N6584" s="59">
        <v>4757</v>
      </c>
      <c r="O6584" s="61">
        <v>719</v>
      </c>
      <c r="P6584" s="10">
        <v>563</v>
      </c>
      <c r="Q6584" s="10"/>
      <c r="R6584" s="11">
        <v>1282</v>
      </c>
      <c r="S6584" s="24">
        <f>Table1[[#This Row],[Female Voters]]/Table1[[#This Row],[Female Population]]</f>
        <v>0.65609818460751723</v>
      </c>
      <c r="T6584" s="24">
        <f>Table1[[#This Row],[Male Voters]]/Table1[[#This Row],[Male Population]]</f>
        <v>0.5434458788480635</v>
      </c>
      <c r="U6584" s="24">
        <f>Table1[[#This Row],[Total Voters]]/Table1[[#This Row],[Total Population]]</f>
        <v>0.59919385313011719</v>
      </c>
      <c r="V6584" s="24">
        <f>Table1[[#This Row],[Female Ballots]]/Table1[[#This Row],[Female Population]]</f>
        <v>0.18384045001278446</v>
      </c>
      <c r="W6584" s="24">
        <f>Table1[[#This Row],[Male Ballots]]/Table1[[#This Row],[Male Population]]</f>
        <v>0.13977159880834161</v>
      </c>
      <c r="X6584" s="24">
        <f>Table1[[#This Row],[Total Ballots]]/Table1[[#This Row],[Total Population]]</f>
        <v>0.16148129487340976</v>
      </c>
      <c r="Y6584" s="24">
        <f>Table1[[#This Row],[Female Ballots]]/Table1[[#This Row],[Female Voters]]</f>
        <v>0.28020265003897116</v>
      </c>
      <c r="Z6584" s="24">
        <f>Table1[[#This Row],[Male Ballots]]/Table1[[#This Row],[Male Voters]]</f>
        <v>0.25719506624029237</v>
      </c>
      <c r="AA6584" s="24">
        <f>Table1[[#This Row],[Total Ballots]]/Table1[[#This Row],[Total Voters]]</f>
        <v>0.26949758250998529</v>
      </c>
    </row>
    <row r="6585" spans="1:27" x14ac:dyDescent="0.35">
      <c r="A6585" s="8" t="s">
        <v>42</v>
      </c>
      <c r="B6585" s="16">
        <v>2007</v>
      </c>
      <c r="C6585" s="17" t="s">
        <v>82</v>
      </c>
      <c r="D6585" s="16"/>
      <c r="E6585" s="34" t="s">
        <v>74</v>
      </c>
      <c r="F6585" s="34" t="s">
        <v>78</v>
      </c>
      <c r="G6585" s="9" t="s">
        <v>64</v>
      </c>
      <c r="H6585" s="10">
        <v>4552</v>
      </c>
      <c r="I6585" s="10">
        <v>4611</v>
      </c>
      <c r="J6585" s="53">
        <v>9163</v>
      </c>
      <c r="K6585" s="55">
        <v>3086</v>
      </c>
      <c r="L6585" s="57">
        <v>2627</v>
      </c>
      <c r="M6585" s="57">
        <v>1</v>
      </c>
      <c r="N6585" s="59">
        <v>5714</v>
      </c>
      <c r="O6585" s="61">
        <v>1320</v>
      </c>
      <c r="P6585" s="10">
        <v>981</v>
      </c>
      <c r="Q6585" s="10"/>
      <c r="R6585" s="11">
        <v>2301</v>
      </c>
      <c r="S6585" s="24">
        <f>Table1[[#This Row],[Female Voters]]/Table1[[#This Row],[Female Population]]</f>
        <v>0.67794376098418274</v>
      </c>
      <c r="T6585" s="24">
        <f>Table1[[#This Row],[Male Voters]]/Table1[[#This Row],[Male Population]]</f>
        <v>0.56972457167642598</v>
      </c>
      <c r="U6585" s="24">
        <f>Table1[[#This Row],[Total Voters]]/Table1[[#This Row],[Total Population]]</f>
        <v>0.62359489250245548</v>
      </c>
      <c r="V6585" s="24">
        <f>Table1[[#This Row],[Female Ballots]]/Table1[[#This Row],[Female Population]]</f>
        <v>0.28998242530755713</v>
      </c>
      <c r="W6585" s="24">
        <f>Table1[[#This Row],[Male Ballots]]/Table1[[#This Row],[Male Population]]</f>
        <v>0.21275211450878334</v>
      </c>
      <c r="X6585" s="24">
        <f>Table1[[#This Row],[Total Ballots]]/Table1[[#This Row],[Total Population]]</f>
        <v>0.25111862926988976</v>
      </c>
      <c r="Y6585" s="24">
        <f>Table1[[#This Row],[Female Ballots]]/Table1[[#This Row],[Female Voters]]</f>
        <v>0.42773817239144524</v>
      </c>
      <c r="Z6585" s="24">
        <f>Table1[[#This Row],[Male Ballots]]/Table1[[#This Row],[Male Voters]]</f>
        <v>0.37342976779596498</v>
      </c>
      <c r="AA6585" s="24">
        <f>Table1[[#This Row],[Total Ballots]]/Table1[[#This Row],[Total Voters]]</f>
        <v>0.40269513475673785</v>
      </c>
    </row>
    <row r="6586" spans="1:27" x14ac:dyDescent="0.35">
      <c r="A6586" s="8" t="s">
        <v>42</v>
      </c>
      <c r="B6586" s="16">
        <v>2007</v>
      </c>
      <c r="C6586" s="17" t="s">
        <v>82</v>
      </c>
      <c r="D6586" s="16"/>
      <c r="E6586" s="34" t="s">
        <v>74</v>
      </c>
      <c r="F6586" s="34" t="s">
        <v>78</v>
      </c>
      <c r="G6586" s="9" t="s">
        <v>65</v>
      </c>
      <c r="H6586" s="10">
        <v>5573</v>
      </c>
      <c r="I6586" s="10">
        <v>5497</v>
      </c>
      <c r="J6586" s="53">
        <v>11070</v>
      </c>
      <c r="K6586" s="55">
        <v>4130</v>
      </c>
      <c r="L6586" s="57">
        <v>3664</v>
      </c>
      <c r="M6586" s="57">
        <v>2</v>
      </c>
      <c r="N6586" s="59">
        <v>7796</v>
      </c>
      <c r="O6586" s="61">
        <v>2280</v>
      </c>
      <c r="P6586" s="10">
        <v>1968</v>
      </c>
      <c r="Q6586" s="10">
        <v>1</v>
      </c>
      <c r="R6586" s="11">
        <v>4249</v>
      </c>
      <c r="S6586" s="24">
        <f>Table1[[#This Row],[Female Voters]]/Table1[[#This Row],[Female Population]]</f>
        <v>0.74107303068365338</v>
      </c>
      <c r="T6586" s="24">
        <f>Table1[[#This Row],[Male Voters]]/Table1[[#This Row],[Male Population]]</f>
        <v>0.66654538839366928</v>
      </c>
      <c r="U6586" s="24">
        <f>Table1[[#This Row],[Total Voters]]/Table1[[#This Row],[Total Population]]</f>
        <v>0.70424570912375795</v>
      </c>
      <c r="V6586" s="24">
        <f>Table1[[#This Row],[Female Ballots]]/Table1[[#This Row],[Female Population]]</f>
        <v>0.4091153777139781</v>
      </c>
      <c r="W6586" s="24">
        <f>Table1[[#This Row],[Male Ballots]]/Table1[[#This Row],[Male Population]]</f>
        <v>0.35801346188830269</v>
      </c>
      <c r="X6586" s="24">
        <f>Table1[[#This Row],[Total Ballots]]/Table1[[#This Row],[Total Population]]</f>
        <v>0.38383017163504968</v>
      </c>
      <c r="Y6586" s="24">
        <f>Table1[[#This Row],[Female Ballots]]/Table1[[#This Row],[Female Voters]]</f>
        <v>0.55205811138014527</v>
      </c>
      <c r="Z6586" s="24">
        <f>Table1[[#This Row],[Male Ballots]]/Table1[[#This Row],[Male Voters]]</f>
        <v>0.53711790393013104</v>
      </c>
      <c r="AA6586" s="24">
        <f>Table1[[#This Row],[Total Ballots]]/Table1[[#This Row],[Total Voters]]</f>
        <v>0.5450230887634685</v>
      </c>
    </row>
    <row r="6587" spans="1:27" x14ac:dyDescent="0.35">
      <c r="A6587" s="8" t="s">
        <v>42</v>
      </c>
      <c r="B6587" s="16">
        <v>2007</v>
      </c>
      <c r="C6587" s="17" t="s">
        <v>82</v>
      </c>
      <c r="D6587" s="16"/>
      <c r="E6587" s="34" t="s">
        <v>74</v>
      </c>
      <c r="F6587" s="34" t="s">
        <v>78</v>
      </c>
      <c r="G6587" s="9" t="s">
        <v>66</v>
      </c>
      <c r="H6587" s="10">
        <v>4806</v>
      </c>
      <c r="I6587" s="10">
        <v>4777</v>
      </c>
      <c r="J6587" s="53">
        <v>9583</v>
      </c>
      <c r="K6587" s="55">
        <v>4072</v>
      </c>
      <c r="L6587" s="57">
        <v>3935</v>
      </c>
      <c r="M6587" s="57">
        <v>2</v>
      </c>
      <c r="N6587" s="59">
        <v>8009</v>
      </c>
      <c r="O6587" s="61">
        <v>2913</v>
      </c>
      <c r="P6587" s="10">
        <v>2726</v>
      </c>
      <c r="Q6587" s="10">
        <v>1</v>
      </c>
      <c r="R6587" s="11">
        <v>5640</v>
      </c>
      <c r="S6587" s="24">
        <f>Table1[[#This Row],[Female Voters]]/Table1[[#This Row],[Female Population]]</f>
        <v>0.84727424053266753</v>
      </c>
      <c r="T6587" s="24">
        <f>Table1[[#This Row],[Male Voters]]/Table1[[#This Row],[Male Population]]</f>
        <v>0.8237387481683065</v>
      </c>
      <c r="U6587" s="24">
        <f>Table1[[#This Row],[Total Voters]]/Table1[[#This Row],[Total Population]]</f>
        <v>0.83575080872378171</v>
      </c>
      <c r="V6587" s="24">
        <f>Table1[[#This Row],[Female Ballots]]/Table1[[#This Row],[Female Population]]</f>
        <v>0.60611735330836458</v>
      </c>
      <c r="W6587" s="24">
        <f>Table1[[#This Row],[Male Ballots]]/Table1[[#This Row],[Male Population]]</f>
        <v>0.57065103621519786</v>
      </c>
      <c r="X6587" s="24">
        <f>Table1[[#This Row],[Total Ballots]]/Table1[[#This Row],[Total Population]]</f>
        <v>0.58854221016383179</v>
      </c>
      <c r="Y6587" s="24">
        <f>Table1[[#This Row],[Female Ballots]]/Table1[[#This Row],[Female Voters]]</f>
        <v>0.71537328094302555</v>
      </c>
      <c r="Z6587" s="24">
        <f>Table1[[#This Row],[Male Ballots]]/Table1[[#This Row],[Male Voters]]</f>
        <v>0.69275730622617537</v>
      </c>
      <c r="AA6587" s="24">
        <f>Table1[[#This Row],[Total Ballots]]/Table1[[#This Row],[Total Voters]]</f>
        <v>0.70420776626295423</v>
      </c>
    </row>
    <row r="6588" spans="1:27" x14ac:dyDescent="0.35">
      <c r="A6588" s="8" t="s">
        <v>42</v>
      </c>
      <c r="B6588" s="16">
        <v>2007</v>
      </c>
      <c r="C6588" s="17" t="s">
        <v>82</v>
      </c>
      <c r="D6588" s="16"/>
      <c r="E6588" s="34" t="s">
        <v>74</v>
      </c>
      <c r="F6588" s="34" t="s">
        <v>78</v>
      </c>
      <c r="G6588" s="9" t="s">
        <v>67</v>
      </c>
      <c r="H6588" s="10">
        <v>6487</v>
      </c>
      <c r="I6588" s="10">
        <v>5476</v>
      </c>
      <c r="J6588" s="53">
        <v>11963</v>
      </c>
      <c r="K6588" s="55">
        <v>5371</v>
      </c>
      <c r="L6588" s="57">
        <v>4694</v>
      </c>
      <c r="M6588" s="57"/>
      <c r="N6588" s="59">
        <v>10065</v>
      </c>
      <c r="O6588" s="61">
        <v>4353</v>
      </c>
      <c r="P6588" s="10">
        <v>3985</v>
      </c>
      <c r="Q6588" s="10"/>
      <c r="R6588" s="11">
        <v>8338</v>
      </c>
      <c r="S6588" s="24">
        <f>Table1[[#This Row],[Female Voters]]/Table1[[#This Row],[Female Population]]</f>
        <v>0.82796361954678588</v>
      </c>
      <c r="T6588" s="24">
        <f>Table1[[#This Row],[Male Voters]]/Table1[[#This Row],[Male Population]]</f>
        <v>0.85719503287070853</v>
      </c>
      <c r="U6588" s="24">
        <f>Table1[[#This Row],[Total Voters]]/Table1[[#This Row],[Total Population]]</f>
        <v>0.8413441444453732</v>
      </c>
      <c r="V6588" s="24">
        <f>Table1[[#This Row],[Female Ballots]]/Table1[[#This Row],[Female Population]]</f>
        <v>0.67103437644519803</v>
      </c>
      <c r="W6588" s="24">
        <f>Table1[[#This Row],[Male Ballots]]/Table1[[#This Row],[Male Population]]</f>
        <v>0.72772096420745069</v>
      </c>
      <c r="X6588" s="24">
        <f>Table1[[#This Row],[Total Ballots]]/Table1[[#This Row],[Total Population]]</f>
        <v>0.69698236228370813</v>
      </c>
      <c r="Y6588" s="24">
        <f>Table1[[#This Row],[Female Ballots]]/Table1[[#This Row],[Female Voters]]</f>
        <v>0.81046360081921431</v>
      </c>
      <c r="Z6588" s="24">
        <f>Table1[[#This Row],[Male Ballots]]/Table1[[#This Row],[Male Voters]]</f>
        <v>0.84895611418832551</v>
      </c>
      <c r="AA6588" s="24">
        <f>Table1[[#This Row],[Total Ballots]]/Table1[[#This Row],[Total Voters]]</f>
        <v>0.82841530054644807</v>
      </c>
    </row>
    <row r="6589" spans="1:27" x14ac:dyDescent="0.35">
      <c r="A6589" s="8" t="s">
        <v>27</v>
      </c>
      <c r="B6589" s="16">
        <v>2007</v>
      </c>
      <c r="C6589" s="17" t="s">
        <v>82</v>
      </c>
      <c r="D6589" s="16"/>
      <c r="E6589" s="34" t="s">
        <v>74</v>
      </c>
      <c r="F6589" s="34" t="s">
        <v>78</v>
      </c>
      <c r="G6589" s="9" t="s">
        <v>79</v>
      </c>
      <c r="H6589" s="10">
        <v>4070</v>
      </c>
      <c r="I6589" s="10">
        <v>3993</v>
      </c>
      <c r="J6589" s="53">
        <v>8063</v>
      </c>
      <c r="K6589" s="55">
        <v>3411</v>
      </c>
      <c r="L6589" s="57">
        <v>3182</v>
      </c>
      <c r="M6589" s="57"/>
      <c r="N6589" s="59">
        <v>6593</v>
      </c>
      <c r="O6589" s="61">
        <v>2234</v>
      </c>
      <c r="P6589" s="10">
        <v>2071</v>
      </c>
      <c r="Q6589" s="10"/>
      <c r="R6589" s="11">
        <v>4305</v>
      </c>
      <c r="S6589" s="24">
        <f>Table1[[#This Row],[Female Voters]]/Table1[[#This Row],[Female Population]]</f>
        <v>0.83808353808353808</v>
      </c>
      <c r="T6589" s="24">
        <f>Table1[[#This Row],[Male Voters]]/Table1[[#This Row],[Male Population]]</f>
        <v>0.7968945654896068</v>
      </c>
      <c r="U6589" s="24">
        <f>Table1[[#This Row],[Total Voters]]/Table1[[#This Row],[Total Population]]</f>
        <v>0.81768572491628422</v>
      </c>
      <c r="V6589" s="24">
        <f>Table1[[#This Row],[Female Ballots]]/Table1[[#This Row],[Female Population]]</f>
        <v>0.54889434889434885</v>
      </c>
      <c r="W6589" s="24">
        <f>Table1[[#This Row],[Male Ballots]]/Table1[[#This Row],[Male Population]]</f>
        <v>0.5186576508890558</v>
      </c>
      <c r="X6589" s="24">
        <f>Table1[[#This Row],[Total Ballots]]/Table1[[#This Row],[Total Population]]</f>
        <v>0.5339203770308818</v>
      </c>
      <c r="Y6589" s="24">
        <f>Table1[[#This Row],[Female Ballots]]/Table1[[#This Row],[Female Voters]]</f>
        <v>0.65493990032248606</v>
      </c>
      <c r="Z6589" s="24">
        <f>Table1[[#This Row],[Male Ballots]]/Table1[[#This Row],[Male Voters]]</f>
        <v>0.65084852294154616</v>
      </c>
      <c r="AA6589" s="24">
        <f>Table1[[#This Row],[Total Ballots]]/Table1[[#This Row],[Total Voters]]</f>
        <v>0.65296526619141515</v>
      </c>
    </row>
    <row r="6590" spans="1:27" x14ac:dyDescent="0.35">
      <c r="A6590" s="8" t="s">
        <v>27</v>
      </c>
      <c r="B6590" s="16">
        <v>2007</v>
      </c>
      <c r="C6590" s="17" t="s">
        <v>82</v>
      </c>
      <c r="D6590" s="16"/>
      <c r="E6590" s="34" t="s">
        <v>74</v>
      </c>
      <c r="F6590" s="34" t="s">
        <v>78</v>
      </c>
      <c r="G6590" s="9" t="s">
        <v>62</v>
      </c>
      <c r="H6590" s="10">
        <v>291</v>
      </c>
      <c r="I6590" s="10">
        <v>319</v>
      </c>
      <c r="J6590" s="53">
        <v>610</v>
      </c>
      <c r="K6590" s="55">
        <v>253</v>
      </c>
      <c r="L6590" s="57">
        <v>239</v>
      </c>
      <c r="M6590" s="57"/>
      <c r="N6590" s="59">
        <v>492</v>
      </c>
      <c r="O6590" s="61">
        <v>63</v>
      </c>
      <c r="P6590" s="10">
        <v>59</v>
      </c>
      <c r="Q6590" s="10"/>
      <c r="R6590" s="11">
        <v>122</v>
      </c>
      <c r="S6590" s="24">
        <f>Table1[[#This Row],[Female Voters]]/Table1[[#This Row],[Female Population]]</f>
        <v>0.86941580756013748</v>
      </c>
      <c r="T6590" s="24">
        <f>Table1[[#This Row],[Male Voters]]/Table1[[#This Row],[Male Population]]</f>
        <v>0.7492163009404389</v>
      </c>
      <c r="U6590" s="24">
        <f>Table1[[#This Row],[Total Voters]]/Table1[[#This Row],[Total Population]]</f>
        <v>0.80655737704918029</v>
      </c>
      <c r="V6590" s="24">
        <f>Table1[[#This Row],[Female Ballots]]/Table1[[#This Row],[Female Population]]</f>
        <v>0.21649484536082475</v>
      </c>
      <c r="W6590" s="24">
        <f>Table1[[#This Row],[Male Ballots]]/Table1[[#This Row],[Male Population]]</f>
        <v>0.18495297805642633</v>
      </c>
      <c r="X6590" s="24">
        <f>Table1[[#This Row],[Total Ballots]]/Table1[[#This Row],[Total Population]]</f>
        <v>0.2</v>
      </c>
      <c r="Y6590" s="24">
        <f>Table1[[#This Row],[Female Ballots]]/Table1[[#This Row],[Female Voters]]</f>
        <v>0.24901185770750989</v>
      </c>
      <c r="Z6590" s="24">
        <f>Table1[[#This Row],[Male Ballots]]/Table1[[#This Row],[Male Voters]]</f>
        <v>0.24686192468619247</v>
      </c>
      <c r="AA6590" s="24">
        <f>Table1[[#This Row],[Total Ballots]]/Table1[[#This Row],[Total Voters]]</f>
        <v>0.24796747967479674</v>
      </c>
    </row>
    <row r="6591" spans="1:27" x14ac:dyDescent="0.35">
      <c r="A6591" s="8" t="s">
        <v>27</v>
      </c>
      <c r="B6591" s="16">
        <v>2007</v>
      </c>
      <c r="C6591" s="17" t="s">
        <v>82</v>
      </c>
      <c r="D6591" s="16"/>
      <c r="E6591" s="34" t="s">
        <v>74</v>
      </c>
      <c r="F6591" s="34" t="s">
        <v>78</v>
      </c>
      <c r="G6591" s="9" t="s">
        <v>63</v>
      </c>
      <c r="H6591" s="10">
        <v>426</v>
      </c>
      <c r="I6591" s="10">
        <v>415</v>
      </c>
      <c r="J6591" s="53">
        <v>841</v>
      </c>
      <c r="K6591" s="55">
        <v>367</v>
      </c>
      <c r="L6591" s="57">
        <v>328</v>
      </c>
      <c r="M6591" s="57"/>
      <c r="N6591" s="59">
        <v>695</v>
      </c>
      <c r="O6591" s="61">
        <v>132</v>
      </c>
      <c r="P6591" s="10">
        <v>126</v>
      </c>
      <c r="Q6591" s="10"/>
      <c r="R6591" s="11">
        <v>258</v>
      </c>
      <c r="S6591" s="24">
        <f>Table1[[#This Row],[Female Voters]]/Table1[[#This Row],[Female Population]]</f>
        <v>0.86150234741784038</v>
      </c>
      <c r="T6591" s="24">
        <f>Table1[[#This Row],[Male Voters]]/Table1[[#This Row],[Male Population]]</f>
        <v>0.7903614457831325</v>
      </c>
      <c r="U6591" s="24">
        <f>Table1[[#This Row],[Total Voters]]/Table1[[#This Row],[Total Population]]</f>
        <v>0.82639714625445893</v>
      </c>
      <c r="V6591" s="24">
        <f>Table1[[#This Row],[Female Ballots]]/Table1[[#This Row],[Female Population]]</f>
        <v>0.30985915492957744</v>
      </c>
      <c r="W6591" s="24">
        <f>Table1[[#This Row],[Male Ballots]]/Table1[[#This Row],[Male Population]]</f>
        <v>0.30361445783132529</v>
      </c>
      <c r="X6591" s="24">
        <f>Table1[[#This Row],[Total Ballots]]/Table1[[#This Row],[Total Population]]</f>
        <v>0.30677764565992865</v>
      </c>
      <c r="Y6591" s="24">
        <f>Table1[[#This Row],[Female Ballots]]/Table1[[#This Row],[Female Voters]]</f>
        <v>0.35967302452316074</v>
      </c>
      <c r="Z6591" s="24">
        <f>Table1[[#This Row],[Male Ballots]]/Table1[[#This Row],[Male Voters]]</f>
        <v>0.38414634146341464</v>
      </c>
      <c r="AA6591" s="24">
        <f>Table1[[#This Row],[Total Ballots]]/Table1[[#This Row],[Total Voters]]</f>
        <v>0.37122302158273379</v>
      </c>
    </row>
    <row r="6592" spans="1:27" x14ac:dyDescent="0.35">
      <c r="A6592" s="8" t="s">
        <v>27</v>
      </c>
      <c r="B6592" s="16">
        <v>2007</v>
      </c>
      <c r="C6592" s="17" t="s">
        <v>82</v>
      </c>
      <c r="D6592" s="16"/>
      <c r="E6592" s="34" t="s">
        <v>74</v>
      </c>
      <c r="F6592" s="34" t="s">
        <v>78</v>
      </c>
      <c r="G6592" s="9" t="s">
        <v>64</v>
      </c>
      <c r="H6592" s="10">
        <v>596</v>
      </c>
      <c r="I6592" s="10">
        <v>595</v>
      </c>
      <c r="J6592" s="53">
        <v>1191</v>
      </c>
      <c r="K6592" s="55">
        <v>435</v>
      </c>
      <c r="L6592" s="57">
        <v>377</v>
      </c>
      <c r="M6592" s="57"/>
      <c r="N6592" s="59">
        <v>812</v>
      </c>
      <c r="O6592" s="61">
        <v>232</v>
      </c>
      <c r="P6592" s="10">
        <v>182</v>
      </c>
      <c r="Q6592" s="10"/>
      <c r="R6592" s="11">
        <v>414</v>
      </c>
      <c r="S6592" s="24">
        <f>Table1[[#This Row],[Female Voters]]/Table1[[#This Row],[Female Population]]</f>
        <v>0.72986577181208057</v>
      </c>
      <c r="T6592" s="24">
        <f>Table1[[#This Row],[Male Voters]]/Table1[[#This Row],[Male Population]]</f>
        <v>0.63361344537815123</v>
      </c>
      <c r="U6592" s="24">
        <f>Table1[[#This Row],[Total Voters]]/Table1[[#This Row],[Total Population]]</f>
        <v>0.68178001679261124</v>
      </c>
      <c r="V6592" s="24">
        <f>Table1[[#This Row],[Female Ballots]]/Table1[[#This Row],[Female Population]]</f>
        <v>0.38926174496644295</v>
      </c>
      <c r="W6592" s="24">
        <f>Table1[[#This Row],[Male Ballots]]/Table1[[#This Row],[Male Population]]</f>
        <v>0.30588235294117649</v>
      </c>
      <c r="X6592" s="24">
        <f>Table1[[#This Row],[Total Ballots]]/Table1[[#This Row],[Total Population]]</f>
        <v>0.34760705289672544</v>
      </c>
      <c r="Y6592" s="24">
        <f>Table1[[#This Row],[Female Ballots]]/Table1[[#This Row],[Female Voters]]</f>
        <v>0.53333333333333333</v>
      </c>
      <c r="Z6592" s="24">
        <f>Table1[[#This Row],[Male Ballots]]/Table1[[#This Row],[Male Voters]]</f>
        <v>0.48275862068965519</v>
      </c>
      <c r="AA6592" s="24">
        <f>Table1[[#This Row],[Total Ballots]]/Table1[[#This Row],[Total Voters]]</f>
        <v>0.50985221674876846</v>
      </c>
    </row>
    <row r="6593" spans="1:27" x14ac:dyDescent="0.35">
      <c r="A6593" s="8" t="s">
        <v>27</v>
      </c>
      <c r="B6593" s="16">
        <v>2007</v>
      </c>
      <c r="C6593" s="17" t="s">
        <v>82</v>
      </c>
      <c r="D6593" s="16"/>
      <c r="E6593" s="34" t="s">
        <v>74</v>
      </c>
      <c r="F6593" s="34" t="s">
        <v>78</v>
      </c>
      <c r="G6593" s="9" t="s">
        <v>65</v>
      </c>
      <c r="H6593" s="10">
        <v>862</v>
      </c>
      <c r="I6593" s="10">
        <v>855</v>
      </c>
      <c r="J6593" s="53">
        <v>1717</v>
      </c>
      <c r="K6593" s="55">
        <v>692</v>
      </c>
      <c r="L6593" s="57">
        <v>641</v>
      </c>
      <c r="M6593" s="57"/>
      <c r="N6593" s="59">
        <v>1333</v>
      </c>
      <c r="O6593" s="61">
        <v>444</v>
      </c>
      <c r="P6593" s="10">
        <v>403</v>
      </c>
      <c r="Q6593" s="10"/>
      <c r="R6593" s="11">
        <v>847</v>
      </c>
      <c r="S6593" s="24">
        <f>Table1[[#This Row],[Female Voters]]/Table1[[#This Row],[Female Population]]</f>
        <v>0.80278422273781902</v>
      </c>
      <c r="T6593" s="24">
        <f>Table1[[#This Row],[Male Voters]]/Table1[[#This Row],[Male Population]]</f>
        <v>0.74970760233918132</v>
      </c>
      <c r="U6593" s="24">
        <f>Table1[[#This Row],[Total Voters]]/Table1[[#This Row],[Total Population]]</f>
        <v>0.77635410599883514</v>
      </c>
      <c r="V6593" s="24">
        <f>Table1[[#This Row],[Female Ballots]]/Table1[[#This Row],[Female Population]]</f>
        <v>0.51508120649651967</v>
      </c>
      <c r="W6593" s="24">
        <f>Table1[[#This Row],[Male Ballots]]/Table1[[#This Row],[Male Population]]</f>
        <v>0.47134502923976607</v>
      </c>
      <c r="X6593" s="24">
        <f>Table1[[#This Row],[Total Ballots]]/Table1[[#This Row],[Total Population]]</f>
        <v>0.49330227140361094</v>
      </c>
      <c r="Y6593" s="24">
        <f>Table1[[#This Row],[Female Ballots]]/Table1[[#This Row],[Female Voters]]</f>
        <v>0.64161849710982655</v>
      </c>
      <c r="Z6593" s="24">
        <f>Table1[[#This Row],[Male Ballots]]/Table1[[#This Row],[Male Voters]]</f>
        <v>0.62870514820592827</v>
      </c>
      <c r="AA6593" s="24">
        <f>Table1[[#This Row],[Total Ballots]]/Table1[[#This Row],[Total Voters]]</f>
        <v>0.63540885221305321</v>
      </c>
    </row>
    <row r="6594" spans="1:27" x14ac:dyDescent="0.35">
      <c r="A6594" s="8" t="s">
        <v>27</v>
      </c>
      <c r="B6594" s="16">
        <v>2007</v>
      </c>
      <c r="C6594" s="17" t="s">
        <v>82</v>
      </c>
      <c r="D6594" s="16"/>
      <c r="E6594" s="34" t="s">
        <v>74</v>
      </c>
      <c r="F6594" s="34" t="s">
        <v>78</v>
      </c>
      <c r="G6594" s="9" t="s">
        <v>66</v>
      </c>
      <c r="H6594" s="10">
        <v>826</v>
      </c>
      <c r="I6594" s="10">
        <v>836</v>
      </c>
      <c r="J6594" s="53">
        <v>1662</v>
      </c>
      <c r="K6594" s="55">
        <v>689</v>
      </c>
      <c r="L6594" s="57">
        <v>664</v>
      </c>
      <c r="M6594" s="57"/>
      <c r="N6594" s="59">
        <v>1353</v>
      </c>
      <c r="O6594" s="61">
        <v>561</v>
      </c>
      <c r="P6594" s="10">
        <v>521</v>
      </c>
      <c r="Q6594" s="10"/>
      <c r="R6594" s="11">
        <v>1082</v>
      </c>
      <c r="S6594" s="24">
        <f>Table1[[#This Row],[Female Voters]]/Table1[[#This Row],[Female Population]]</f>
        <v>0.83414043583535114</v>
      </c>
      <c r="T6594" s="24">
        <f>Table1[[#This Row],[Male Voters]]/Table1[[#This Row],[Male Population]]</f>
        <v>0.79425837320574166</v>
      </c>
      <c r="U6594" s="24">
        <f>Table1[[#This Row],[Total Voters]]/Table1[[#This Row],[Total Population]]</f>
        <v>0.8140794223826715</v>
      </c>
      <c r="V6594" s="24">
        <f>Table1[[#This Row],[Female Ballots]]/Table1[[#This Row],[Female Population]]</f>
        <v>0.67917675544794187</v>
      </c>
      <c r="W6594" s="24">
        <f>Table1[[#This Row],[Male Ballots]]/Table1[[#This Row],[Male Population]]</f>
        <v>0.62320574162679421</v>
      </c>
      <c r="X6594" s="24">
        <f>Table1[[#This Row],[Total Ballots]]/Table1[[#This Row],[Total Population]]</f>
        <v>0.65102286401925391</v>
      </c>
      <c r="Y6594" s="24">
        <f>Table1[[#This Row],[Female Ballots]]/Table1[[#This Row],[Female Voters]]</f>
        <v>0.81422351233671986</v>
      </c>
      <c r="Z6594" s="24">
        <f>Table1[[#This Row],[Male Ballots]]/Table1[[#This Row],[Male Voters]]</f>
        <v>0.78463855421686746</v>
      </c>
      <c r="AA6594" s="24">
        <f>Table1[[#This Row],[Total Ballots]]/Table1[[#This Row],[Total Voters]]</f>
        <v>0.79970436067997042</v>
      </c>
    </row>
    <row r="6595" spans="1:27" x14ac:dyDescent="0.35">
      <c r="A6595" s="8" t="s">
        <v>27</v>
      </c>
      <c r="B6595" s="16">
        <v>2007</v>
      </c>
      <c r="C6595" s="17" t="s">
        <v>82</v>
      </c>
      <c r="D6595" s="16"/>
      <c r="E6595" s="34" t="s">
        <v>74</v>
      </c>
      <c r="F6595" s="34" t="s">
        <v>78</v>
      </c>
      <c r="G6595" s="9" t="s">
        <v>67</v>
      </c>
      <c r="H6595" s="10">
        <v>1069</v>
      </c>
      <c r="I6595" s="10">
        <v>973</v>
      </c>
      <c r="J6595" s="53">
        <v>2042</v>
      </c>
      <c r="K6595" s="55">
        <v>975</v>
      </c>
      <c r="L6595" s="57">
        <v>933</v>
      </c>
      <c r="M6595" s="57"/>
      <c r="N6595" s="59">
        <v>1908</v>
      </c>
      <c r="O6595" s="61">
        <v>802</v>
      </c>
      <c r="P6595" s="10">
        <v>780</v>
      </c>
      <c r="Q6595" s="10"/>
      <c r="R6595" s="11">
        <v>1582</v>
      </c>
      <c r="S6595" s="24">
        <f>Table1[[#This Row],[Female Voters]]/Table1[[#This Row],[Female Population]]</f>
        <v>0.912067352666043</v>
      </c>
      <c r="T6595" s="24">
        <f>Table1[[#This Row],[Male Voters]]/Table1[[#This Row],[Male Population]]</f>
        <v>0.95889003083247693</v>
      </c>
      <c r="U6595" s="24">
        <f>Table1[[#This Row],[Total Voters]]/Table1[[#This Row],[Total Population]]</f>
        <v>0.93437806072477958</v>
      </c>
      <c r="V6595" s="24">
        <f>Table1[[#This Row],[Female Ballots]]/Table1[[#This Row],[Female Population]]</f>
        <v>0.75023386342376053</v>
      </c>
      <c r="W6595" s="24">
        <f>Table1[[#This Row],[Male Ballots]]/Table1[[#This Row],[Male Population]]</f>
        <v>0.80164439876670091</v>
      </c>
      <c r="X6595" s="24">
        <f>Table1[[#This Row],[Total Ballots]]/Table1[[#This Row],[Total Population]]</f>
        <v>0.77473065621939274</v>
      </c>
      <c r="Y6595" s="24">
        <f>Table1[[#This Row],[Female Ballots]]/Table1[[#This Row],[Female Voters]]</f>
        <v>0.82256410256410262</v>
      </c>
      <c r="Z6595" s="24">
        <f>Table1[[#This Row],[Male Ballots]]/Table1[[#This Row],[Male Voters]]</f>
        <v>0.83601286173633438</v>
      </c>
      <c r="AA6595" s="24">
        <f>Table1[[#This Row],[Total Ballots]]/Table1[[#This Row],[Total Voters]]</f>
        <v>0.82914046121593288</v>
      </c>
    </row>
    <row r="6596" spans="1:27" x14ac:dyDescent="0.35">
      <c r="A6596" s="8" t="s">
        <v>41</v>
      </c>
      <c r="B6596" s="16">
        <v>2007</v>
      </c>
      <c r="C6596" s="17" t="s">
        <v>82</v>
      </c>
      <c r="D6596" s="16"/>
      <c r="E6596" s="34" t="s">
        <v>74</v>
      </c>
      <c r="F6596" s="34" t="s">
        <v>78</v>
      </c>
      <c r="G6596" s="9" t="s">
        <v>79</v>
      </c>
      <c r="H6596" s="10">
        <v>22036</v>
      </c>
      <c r="I6596" s="10">
        <v>23698</v>
      </c>
      <c r="J6596" s="53">
        <v>45734</v>
      </c>
      <c r="K6596" s="55">
        <v>15796</v>
      </c>
      <c r="L6596" s="57">
        <v>14309</v>
      </c>
      <c r="M6596" s="57">
        <v>1</v>
      </c>
      <c r="N6596" s="59">
        <v>30106</v>
      </c>
      <c r="O6596" s="61">
        <v>9588</v>
      </c>
      <c r="P6596" s="10">
        <v>8864</v>
      </c>
      <c r="Q6596" s="10">
        <v>4</v>
      </c>
      <c r="R6596" s="11">
        <v>18456</v>
      </c>
      <c r="S6596" s="24">
        <f>Table1[[#This Row],[Female Voters]]/Table1[[#This Row],[Female Population]]</f>
        <v>0.71682701034670537</v>
      </c>
      <c r="T6596" s="24">
        <f>Table1[[#This Row],[Male Voters]]/Table1[[#This Row],[Male Population]]</f>
        <v>0.60380622837370246</v>
      </c>
      <c r="U6596" s="24">
        <f>Table1[[#This Row],[Total Voters]]/Table1[[#This Row],[Total Population]]</f>
        <v>0.65828486465211877</v>
      </c>
      <c r="V6596" s="24">
        <f>Table1[[#This Row],[Female Ballots]]/Table1[[#This Row],[Female Population]]</f>
        <v>0.43510618987111999</v>
      </c>
      <c r="W6596" s="24">
        <f>Table1[[#This Row],[Male Ballots]]/Table1[[#This Row],[Male Population]]</f>
        <v>0.37404000337581228</v>
      </c>
      <c r="X6596" s="24">
        <f>Table1[[#This Row],[Total Ballots]]/Table1[[#This Row],[Total Population]]</f>
        <v>0.40355096864477197</v>
      </c>
      <c r="Y6596" s="24">
        <f>Table1[[#This Row],[Female Ballots]]/Table1[[#This Row],[Female Voters]]</f>
        <v>0.60698911116738419</v>
      </c>
      <c r="Z6596" s="24">
        <f>Table1[[#This Row],[Male Ballots]]/Table1[[#This Row],[Male Voters]]</f>
        <v>0.61947026347054301</v>
      </c>
      <c r="AA6596" s="24">
        <f>Table1[[#This Row],[Total Ballots]]/Table1[[#This Row],[Total Voters]]</f>
        <v>0.61303394672158373</v>
      </c>
    </row>
    <row r="6597" spans="1:27" x14ac:dyDescent="0.35">
      <c r="A6597" s="8" t="s">
        <v>41</v>
      </c>
      <c r="B6597" s="16">
        <v>2007</v>
      </c>
      <c r="C6597" s="17" t="s">
        <v>82</v>
      </c>
      <c r="D6597" s="16"/>
      <c r="E6597" s="34" t="s">
        <v>74</v>
      </c>
      <c r="F6597" s="34" t="s">
        <v>78</v>
      </c>
      <c r="G6597" s="9" t="s">
        <v>62</v>
      </c>
      <c r="H6597" s="10">
        <v>2003</v>
      </c>
      <c r="I6597" s="10">
        <v>2613</v>
      </c>
      <c r="J6597" s="53">
        <v>4616</v>
      </c>
      <c r="K6597" s="55">
        <v>994</v>
      </c>
      <c r="L6597" s="57">
        <v>839</v>
      </c>
      <c r="M6597" s="57"/>
      <c r="N6597" s="59">
        <v>1833</v>
      </c>
      <c r="O6597" s="61">
        <v>206</v>
      </c>
      <c r="P6597" s="10">
        <v>172</v>
      </c>
      <c r="Q6597" s="10"/>
      <c r="R6597" s="11">
        <v>378</v>
      </c>
      <c r="S6597" s="24">
        <f>Table1[[#This Row],[Female Voters]]/Table1[[#This Row],[Female Population]]</f>
        <v>0.49625561657513728</v>
      </c>
      <c r="T6597" s="24">
        <f>Table1[[#This Row],[Male Voters]]/Table1[[#This Row],[Male Population]]</f>
        <v>0.32108687332567931</v>
      </c>
      <c r="U6597" s="24">
        <f>Table1[[#This Row],[Total Voters]]/Table1[[#This Row],[Total Population]]</f>
        <v>0.39709705372616982</v>
      </c>
      <c r="V6597" s="24">
        <f>Table1[[#This Row],[Female Ballots]]/Table1[[#This Row],[Female Population]]</f>
        <v>0.10284573140289566</v>
      </c>
      <c r="W6597" s="24">
        <f>Table1[[#This Row],[Male Ballots]]/Table1[[#This Row],[Male Population]]</f>
        <v>6.5824722541140454E-2</v>
      </c>
      <c r="X6597" s="24">
        <f>Table1[[#This Row],[Total Ballots]]/Table1[[#This Row],[Total Population]]</f>
        <v>8.1889081455805895E-2</v>
      </c>
      <c r="Y6597" s="24">
        <f>Table1[[#This Row],[Female Ballots]]/Table1[[#This Row],[Female Voters]]</f>
        <v>0.20724346076458752</v>
      </c>
      <c r="Z6597" s="24">
        <f>Table1[[#This Row],[Male Ballots]]/Table1[[#This Row],[Male Voters]]</f>
        <v>0.20500595947556616</v>
      </c>
      <c r="AA6597" s="24">
        <f>Table1[[#This Row],[Total Ballots]]/Table1[[#This Row],[Total Voters]]</f>
        <v>0.20621931260229132</v>
      </c>
    </row>
    <row r="6598" spans="1:27" x14ac:dyDescent="0.35">
      <c r="A6598" s="8" t="s">
        <v>41</v>
      </c>
      <c r="B6598" s="16">
        <v>2007</v>
      </c>
      <c r="C6598" s="17" t="s">
        <v>82</v>
      </c>
      <c r="D6598" s="16"/>
      <c r="E6598" s="34" t="s">
        <v>74</v>
      </c>
      <c r="F6598" s="34" t="s">
        <v>78</v>
      </c>
      <c r="G6598" s="9" t="s">
        <v>63</v>
      </c>
      <c r="H6598" s="10">
        <v>2791</v>
      </c>
      <c r="I6598" s="10">
        <v>3564</v>
      </c>
      <c r="J6598" s="53">
        <v>6355</v>
      </c>
      <c r="K6598" s="55">
        <v>1488</v>
      </c>
      <c r="L6598" s="57">
        <v>1158</v>
      </c>
      <c r="M6598" s="57"/>
      <c r="N6598" s="59">
        <v>2646</v>
      </c>
      <c r="O6598" s="61">
        <v>396</v>
      </c>
      <c r="P6598" s="10">
        <v>310</v>
      </c>
      <c r="Q6598" s="10"/>
      <c r="R6598" s="11">
        <v>706</v>
      </c>
      <c r="S6598" s="24">
        <f>Table1[[#This Row],[Female Voters]]/Table1[[#This Row],[Female Population]]</f>
        <v>0.53314224292368328</v>
      </c>
      <c r="T6598" s="24">
        <f>Table1[[#This Row],[Male Voters]]/Table1[[#This Row],[Male Population]]</f>
        <v>0.32491582491582494</v>
      </c>
      <c r="U6598" s="24">
        <f>Table1[[#This Row],[Total Voters]]/Table1[[#This Row],[Total Population]]</f>
        <v>0.41636506687647523</v>
      </c>
      <c r="V6598" s="24">
        <f>Table1[[#This Row],[Female Ballots]]/Table1[[#This Row],[Female Population]]</f>
        <v>0.14188462916517378</v>
      </c>
      <c r="W6598" s="24">
        <f>Table1[[#This Row],[Male Ballots]]/Table1[[#This Row],[Male Population]]</f>
        <v>8.6980920314253654E-2</v>
      </c>
      <c r="X6598" s="24">
        <f>Table1[[#This Row],[Total Ballots]]/Table1[[#This Row],[Total Population]]</f>
        <v>0.11109362706530292</v>
      </c>
      <c r="Y6598" s="24">
        <f>Table1[[#This Row],[Female Ballots]]/Table1[[#This Row],[Female Voters]]</f>
        <v>0.2661290322580645</v>
      </c>
      <c r="Z6598" s="24">
        <f>Table1[[#This Row],[Male Ballots]]/Table1[[#This Row],[Male Voters]]</f>
        <v>0.26770293609671847</v>
      </c>
      <c r="AA6598" s="24">
        <f>Table1[[#This Row],[Total Ballots]]/Table1[[#This Row],[Total Voters]]</f>
        <v>0.2668178382464097</v>
      </c>
    </row>
    <row r="6599" spans="1:27" x14ac:dyDescent="0.35">
      <c r="A6599" s="8" t="s">
        <v>41</v>
      </c>
      <c r="B6599" s="16">
        <v>2007</v>
      </c>
      <c r="C6599" s="17" t="s">
        <v>82</v>
      </c>
      <c r="D6599" s="16"/>
      <c r="E6599" s="34" t="s">
        <v>74</v>
      </c>
      <c r="F6599" s="34" t="s">
        <v>78</v>
      </c>
      <c r="G6599" s="9" t="s">
        <v>64</v>
      </c>
      <c r="H6599" s="10">
        <v>3421</v>
      </c>
      <c r="I6599" s="10">
        <v>3921</v>
      </c>
      <c r="J6599" s="53">
        <v>7342</v>
      </c>
      <c r="K6599" s="55">
        <v>2005</v>
      </c>
      <c r="L6599" s="57">
        <v>1728</v>
      </c>
      <c r="M6599" s="57"/>
      <c r="N6599" s="59">
        <v>3733</v>
      </c>
      <c r="O6599" s="61">
        <v>817</v>
      </c>
      <c r="P6599" s="10">
        <v>668</v>
      </c>
      <c r="Q6599" s="10"/>
      <c r="R6599" s="11">
        <v>1485</v>
      </c>
      <c r="S6599" s="24">
        <f>Table1[[#This Row],[Female Voters]]/Table1[[#This Row],[Female Population]]</f>
        <v>0.58608593978368895</v>
      </c>
      <c r="T6599" s="24">
        <f>Table1[[#This Row],[Male Voters]]/Table1[[#This Row],[Male Population]]</f>
        <v>0.44070390206579951</v>
      </c>
      <c r="U6599" s="24">
        <f>Table1[[#This Row],[Total Voters]]/Table1[[#This Row],[Total Population]]</f>
        <v>0.50844456551348405</v>
      </c>
      <c r="V6599" s="24">
        <f>Table1[[#This Row],[Female Ballots]]/Table1[[#This Row],[Female Population]]</f>
        <v>0.23881905875475007</v>
      </c>
      <c r="W6599" s="24">
        <f>Table1[[#This Row],[Male Ballots]]/Table1[[#This Row],[Male Population]]</f>
        <v>0.17036470288191788</v>
      </c>
      <c r="X6599" s="24">
        <f>Table1[[#This Row],[Total Ballots]]/Table1[[#This Row],[Total Population]]</f>
        <v>0.20226096431490057</v>
      </c>
      <c r="Y6599" s="24">
        <f>Table1[[#This Row],[Female Ballots]]/Table1[[#This Row],[Female Voters]]</f>
        <v>0.40748129675810474</v>
      </c>
      <c r="Z6599" s="24">
        <f>Table1[[#This Row],[Male Ballots]]/Table1[[#This Row],[Male Voters]]</f>
        <v>0.38657407407407407</v>
      </c>
      <c r="AA6599" s="24">
        <f>Table1[[#This Row],[Total Ballots]]/Table1[[#This Row],[Total Voters]]</f>
        <v>0.39780337530136617</v>
      </c>
    </row>
    <row r="6600" spans="1:27" x14ac:dyDescent="0.35">
      <c r="A6600" s="8" t="s">
        <v>41</v>
      </c>
      <c r="B6600" s="16">
        <v>2007</v>
      </c>
      <c r="C6600" s="17" t="s">
        <v>82</v>
      </c>
      <c r="D6600" s="16"/>
      <c r="E6600" s="34" t="s">
        <v>74</v>
      </c>
      <c r="F6600" s="34" t="s">
        <v>78</v>
      </c>
      <c r="G6600" s="9" t="s">
        <v>65</v>
      </c>
      <c r="H6600" s="10">
        <v>4391</v>
      </c>
      <c r="I6600" s="10">
        <v>4614</v>
      </c>
      <c r="J6600" s="53">
        <v>9005</v>
      </c>
      <c r="K6600" s="55">
        <v>3245</v>
      </c>
      <c r="L6600" s="57">
        <v>2920</v>
      </c>
      <c r="M6600" s="57">
        <v>1</v>
      </c>
      <c r="N6600" s="59">
        <v>6166</v>
      </c>
      <c r="O6600" s="61">
        <v>1783</v>
      </c>
      <c r="P6600" s="10">
        <v>1563</v>
      </c>
      <c r="Q6600" s="10">
        <v>1</v>
      </c>
      <c r="R6600" s="11">
        <v>3347</v>
      </c>
      <c r="S6600" s="24">
        <f>Table1[[#This Row],[Female Voters]]/Table1[[#This Row],[Female Population]]</f>
        <v>0.739011614666363</v>
      </c>
      <c r="T6600" s="24">
        <f>Table1[[#This Row],[Male Voters]]/Table1[[#This Row],[Male Population]]</f>
        <v>0.63285652362375377</v>
      </c>
      <c r="U6600" s="24">
        <f>Table1[[#This Row],[Total Voters]]/Table1[[#This Row],[Total Population]]</f>
        <v>0.68473070516379786</v>
      </c>
      <c r="V6600" s="24">
        <f>Table1[[#This Row],[Female Ballots]]/Table1[[#This Row],[Female Population]]</f>
        <v>0.40605784559325891</v>
      </c>
      <c r="W6600" s="24">
        <f>Table1[[#This Row],[Male Ballots]]/Table1[[#This Row],[Male Population]]</f>
        <v>0.33875162548764631</v>
      </c>
      <c r="X6600" s="24">
        <f>Table1[[#This Row],[Total Ballots]]/Table1[[#This Row],[Total Population]]</f>
        <v>0.37168239866740699</v>
      </c>
      <c r="Y6600" s="24">
        <f>Table1[[#This Row],[Female Ballots]]/Table1[[#This Row],[Female Voters]]</f>
        <v>0.54946070878274267</v>
      </c>
      <c r="Z6600" s="24">
        <f>Table1[[#This Row],[Male Ballots]]/Table1[[#This Row],[Male Voters]]</f>
        <v>0.53527397260273968</v>
      </c>
      <c r="AA6600" s="24">
        <f>Table1[[#This Row],[Total Ballots]]/Table1[[#This Row],[Total Voters]]</f>
        <v>0.54281543950697375</v>
      </c>
    </row>
    <row r="6601" spans="1:27" x14ac:dyDescent="0.35">
      <c r="A6601" s="14" t="s">
        <v>41</v>
      </c>
      <c r="B6601" s="16">
        <v>2007</v>
      </c>
      <c r="C6601" s="17" t="s">
        <v>82</v>
      </c>
      <c r="D6601" s="16"/>
      <c r="E6601" s="34" t="s">
        <v>74</v>
      </c>
      <c r="F6601" s="34" t="s">
        <v>78</v>
      </c>
      <c r="G6601" s="9" t="s">
        <v>66</v>
      </c>
      <c r="H6601" s="10">
        <v>4307</v>
      </c>
      <c r="I6601" s="10">
        <v>4174</v>
      </c>
      <c r="J6601" s="53">
        <v>8481</v>
      </c>
      <c r="K6601" s="55">
        <v>3667</v>
      </c>
      <c r="L6601" s="57">
        <v>3347</v>
      </c>
      <c r="M6601" s="57"/>
      <c r="N6601" s="59">
        <v>7014</v>
      </c>
      <c r="O6601" s="61">
        <v>2625</v>
      </c>
      <c r="P6601" s="10">
        <v>2438</v>
      </c>
      <c r="Q6601" s="10">
        <v>1</v>
      </c>
      <c r="R6601" s="11">
        <v>5064</v>
      </c>
      <c r="S6601" s="24">
        <f>Table1[[#This Row],[Female Voters]]/Table1[[#This Row],[Female Population]]</f>
        <v>0.85140469003947061</v>
      </c>
      <c r="T6601" s="24">
        <f>Table1[[#This Row],[Male Voters]]/Table1[[#This Row],[Male Population]]</f>
        <v>0.80186871106851942</v>
      </c>
      <c r="U6601" s="24">
        <f>Table1[[#This Row],[Total Voters]]/Table1[[#This Row],[Total Population]]</f>
        <v>0.82702511496285813</v>
      </c>
      <c r="V6601" s="24">
        <f>Table1[[#This Row],[Female Ballots]]/Table1[[#This Row],[Female Population]]</f>
        <v>0.60947295100998378</v>
      </c>
      <c r="W6601" s="24">
        <f>Table1[[#This Row],[Male Ballots]]/Table1[[#This Row],[Male Population]]</f>
        <v>0.58409199808337331</v>
      </c>
      <c r="X6601" s="24">
        <f>Table1[[#This Row],[Total Ballots]]/Table1[[#This Row],[Total Population]]</f>
        <v>0.59709939865581885</v>
      </c>
      <c r="Y6601" s="24">
        <f>Table1[[#This Row],[Female Ballots]]/Table1[[#This Row],[Female Voters]]</f>
        <v>0.71584401418052901</v>
      </c>
      <c r="Z6601" s="24">
        <f>Table1[[#This Row],[Male Ballots]]/Table1[[#This Row],[Male Voters]]</f>
        <v>0.72841350463101284</v>
      </c>
      <c r="AA6601" s="24">
        <f>Table1[[#This Row],[Total Ballots]]/Table1[[#This Row],[Total Voters]]</f>
        <v>0.7219846022241232</v>
      </c>
    </row>
    <row r="6602" spans="1:27" x14ac:dyDescent="0.35">
      <c r="A6602" s="8" t="s">
        <v>41</v>
      </c>
      <c r="B6602" s="16">
        <v>2007</v>
      </c>
      <c r="C6602" s="17" t="s">
        <v>82</v>
      </c>
      <c r="D6602" s="16"/>
      <c r="E6602" s="34" t="s">
        <v>74</v>
      </c>
      <c r="F6602" s="34" t="s">
        <v>78</v>
      </c>
      <c r="G6602" s="9" t="s">
        <v>67</v>
      </c>
      <c r="H6602" s="10">
        <v>5123</v>
      </c>
      <c r="I6602" s="10">
        <v>4812</v>
      </c>
      <c r="J6602" s="53">
        <v>9935</v>
      </c>
      <c r="K6602" s="55">
        <v>4397</v>
      </c>
      <c r="L6602" s="57">
        <v>4317</v>
      </c>
      <c r="M6602" s="57"/>
      <c r="N6602" s="59">
        <v>8714</v>
      </c>
      <c r="O6602" s="61">
        <v>3761</v>
      </c>
      <c r="P6602" s="10">
        <v>3713</v>
      </c>
      <c r="Q6602" s="10">
        <v>2</v>
      </c>
      <c r="R6602" s="11">
        <v>7476</v>
      </c>
      <c r="S6602" s="24">
        <f>Table1[[#This Row],[Female Voters]]/Table1[[#This Row],[Female Population]]</f>
        <v>0.85828616045285966</v>
      </c>
      <c r="T6602" s="24">
        <f>Table1[[#This Row],[Male Voters]]/Table1[[#This Row],[Male Population]]</f>
        <v>0.8971321695760599</v>
      </c>
      <c r="U6602" s="24">
        <f>Table1[[#This Row],[Total Voters]]/Table1[[#This Row],[Total Population]]</f>
        <v>0.87710115752390538</v>
      </c>
      <c r="V6602" s="24">
        <f>Table1[[#This Row],[Female Ballots]]/Table1[[#This Row],[Female Population]]</f>
        <v>0.73414015225453833</v>
      </c>
      <c r="W6602" s="24">
        <f>Table1[[#This Row],[Male Ballots]]/Table1[[#This Row],[Male Population]]</f>
        <v>0.77161263507896927</v>
      </c>
      <c r="X6602" s="24">
        <f>Table1[[#This Row],[Total Ballots]]/Table1[[#This Row],[Total Population]]</f>
        <v>0.75249119275289378</v>
      </c>
      <c r="Y6602" s="24">
        <f>Table1[[#This Row],[Female Ballots]]/Table1[[#This Row],[Female Voters]]</f>
        <v>0.85535592449397313</v>
      </c>
      <c r="Z6602" s="24">
        <f>Table1[[#This Row],[Male Ballots]]/Table1[[#This Row],[Male Voters]]</f>
        <v>0.86008802409080376</v>
      </c>
      <c r="AA6602" s="24">
        <f>Table1[[#This Row],[Total Ballots]]/Table1[[#This Row],[Total Voters]]</f>
        <v>0.85792976818912092</v>
      </c>
    </row>
    <row r="6603" spans="1:27" x14ac:dyDescent="0.35">
      <c r="A6603" s="8" t="s">
        <v>49</v>
      </c>
      <c r="B6603" s="16">
        <v>2007</v>
      </c>
      <c r="C6603" s="17" t="s">
        <v>82</v>
      </c>
      <c r="D6603" s="16"/>
      <c r="E6603" s="34" t="s">
        <v>74</v>
      </c>
      <c r="F6603" s="34" t="s">
        <v>78</v>
      </c>
      <c r="G6603" s="9" t="s">
        <v>79</v>
      </c>
      <c r="H6603" s="10">
        <v>15165.919999999998</v>
      </c>
      <c r="I6603" s="10">
        <v>15215.95</v>
      </c>
      <c r="J6603" s="53">
        <v>30381.91</v>
      </c>
      <c r="K6603" s="55">
        <v>10263</v>
      </c>
      <c r="L6603" s="57">
        <v>9275</v>
      </c>
      <c r="M6603" s="57"/>
      <c r="N6603" s="59">
        <v>19538</v>
      </c>
      <c r="O6603" s="61">
        <v>5199</v>
      </c>
      <c r="P6603" s="10">
        <v>4822</v>
      </c>
      <c r="Q6603" s="10"/>
      <c r="R6603" s="11">
        <v>10021</v>
      </c>
      <c r="S6603" s="24">
        <f>Table1[[#This Row],[Female Voters]]/Table1[[#This Row],[Female Population]]</f>
        <v>0.67671463386329356</v>
      </c>
      <c r="T6603" s="24">
        <f>Table1[[#This Row],[Male Voters]]/Table1[[#This Row],[Male Population]]</f>
        <v>0.60955773382536083</v>
      </c>
      <c r="U6603" s="24">
        <f>Table1[[#This Row],[Total Voters]]/Table1[[#This Row],[Total Population]]</f>
        <v>0.64308004335474633</v>
      </c>
      <c r="V6603" s="24">
        <f>Table1[[#This Row],[Female Ballots]]/Table1[[#This Row],[Female Population]]</f>
        <v>0.34280808549695635</v>
      </c>
      <c r="W6603" s="24">
        <f>Table1[[#This Row],[Male Ballots]]/Table1[[#This Row],[Male Population]]</f>
        <v>0.31690430107880219</v>
      </c>
      <c r="X6603" s="24">
        <f>Table1[[#This Row],[Total Ballots]]/Table1[[#This Row],[Total Population]]</f>
        <v>0.32983443108086358</v>
      </c>
      <c r="Y6603" s="24">
        <f>Table1[[#This Row],[Female Ballots]]/Table1[[#This Row],[Female Voters]]</f>
        <v>0.50657702426191176</v>
      </c>
      <c r="Z6603" s="24">
        <f>Table1[[#This Row],[Male Ballots]]/Table1[[#This Row],[Male Voters]]</f>
        <v>0.51989218328840969</v>
      </c>
      <c r="AA6603" s="24">
        <f>Table1[[#This Row],[Total Ballots]]/Table1[[#This Row],[Total Voters]]</f>
        <v>0.512897942471082</v>
      </c>
    </row>
    <row r="6604" spans="1:27" x14ac:dyDescent="0.35">
      <c r="A6604" s="8" t="s">
        <v>49</v>
      </c>
      <c r="B6604" s="16">
        <v>2007</v>
      </c>
      <c r="C6604" s="17" t="s">
        <v>82</v>
      </c>
      <c r="D6604" s="16"/>
      <c r="E6604" s="34" t="s">
        <v>74</v>
      </c>
      <c r="F6604" s="34" t="s">
        <v>78</v>
      </c>
      <c r="G6604" s="9" t="s">
        <v>62</v>
      </c>
      <c r="H6604" s="10">
        <v>1475</v>
      </c>
      <c r="I6604" s="10">
        <v>1615.01</v>
      </c>
      <c r="J6604" s="53">
        <v>3090.01</v>
      </c>
      <c r="K6604" s="55">
        <v>641</v>
      </c>
      <c r="L6604" s="57">
        <v>525</v>
      </c>
      <c r="M6604" s="57"/>
      <c r="N6604" s="59">
        <v>1166</v>
      </c>
      <c r="O6604" s="61">
        <v>94</v>
      </c>
      <c r="P6604" s="10">
        <v>77</v>
      </c>
      <c r="Q6604" s="10"/>
      <c r="R6604" s="11">
        <v>171</v>
      </c>
      <c r="S6604" s="24">
        <f>Table1[[#This Row],[Female Voters]]/Table1[[#This Row],[Female Population]]</f>
        <v>0.43457627118644065</v>
      </c>
      <c r="T6604" s="24">
        <f>Table1[[#This Row],[Male Voters]]/Table1[[#This Row],[Male Population]]</f>
        <v>0.32507538653011436</v>
      </c>
      <c r="U6604" s="24">
        <f>Table1[[#This Row],[Total Voters]]/Table1[[#This Row],[Total Population]]</f>
        <v>0.37734505713573741</v>
      </c>
      <c r="V6604" s="24">
        <f>Table1[[#This Row],[Female Ballots]]/Table1[[#This Row],[Female Population]]</f>
        <v>6.3728813559322028E-2</v>
      </c>
      <c r="W6604" s="24">
        <f>Table1[[#This Row],[Male Ballots]]/Table1[[#This Row],[Male Population]]</f>
        <v>4.7677723357750106E-2</v>
      </c>
      <c r="X6604" s="24">
        <f>Table1[[#This Row],[Total Ballots]]/Table1[[#This Row],[Total Population]]</f>
        <v>5.5339626732599567E-2</v>
      </c>
      <c r="Y6604" s="24">
        <f>Table1[[#This Row],[Female Ballots]]/Table1[[#This Row],[Female Voters]]</f>
        <v>0.14664586583463338</v>
      </c>
      <c r="Z6604" s="24">
        <f>Table1[[#This Row],[Male Ballots]]/Table1[[#This Row],[Male Voters]]</f>
        <v>0.14666666666666667</v>
      </c>
      <c r="AA6604" s="24">
        <f>Table1[[#This Row],[Total Ballots]]/Table1[[#This Row],[Total Voters]]</f>
        <v>0.14665523156089194</v>
      </c>
    </row>
    <row r="6605" spans="1:27" x14ac:dyDescent="0.35">
      <c r="A6605" s="8" t="s">
        <v>49</v>
      </c>
      <c r="B6605" s="16">
        <v>2007</v>
      </c>
      <c r="C6605" s="17" t="s">
        <v>82</v>
      </c>
      <c r="D6605" s="16"/>
      <c r="E6605" s="34" t="s">
        <v>74</v>
      </c>
      <c r="F6605" s="34" t="s">
        <v>78</v>
      </c>
      <c r="G6605" s="9" t="s">
        <v>63</v>
      </c>
      <c r="H6605" s="10">
        <v>2018</v>
      </c>
      <c r="I6605" s="10">
        <v>2133</v>
      </c>
      <c r="J6605" s="53">
        <v>4151.01</v>
      </c>
      <c r="K6605" s="55">
        <v>1087</v>
      </c>
      <c r="L6605" s="57">
        <v>946</v>
      </c>
      <c r="M6605" s="57"/>
      <c r="N6605" s="59">
        <v>2033</v>
      </c>
      <c r="O6605" s="61">
        <v>208</v>
      </c>
      <c r="P6605" s="10">
        <v>156</v>
      </c>
      <c r="Q6605" s="10"/>
      <c r="R6605" s="11">
        <v>364</v>
      </c>
      <c r="S6605" s="24">
        <f>Table1[[#This Row],[Female Voters]]/Table1[[#This Row],[Female Population]]</f>
        <v>0.53865213082259666</v>
      </c>
      <c r="T6605" s="24">
        <f>Table1[[#This Row],[Male Voters]]/Table1[[#This Row],[Male Population]]</f>
        <v>0.44350679793717768</v>
      </c>
      <c r="U6605" s="24">
        <f>Table1[[#This Row],[Total Voters]]/Table1[[#This Row],[Total Population]]</f>
        <v>0.48976032339117465</v>
      </c>
      <c r="V6605" s="24">
        <f>Table1[[#This Row],[Female Ballots]]/Table1[[#This Row],[Female Population]]</f>
        <v>0.10307234886025768</v>
      </c>
      <c r="W6605" s="24">
        <f>Table1[[#This Row],[Male Ballots]]/Table1[[#This Row],[Male Population]]</f>
        <v>7.3136427566807313E-2</v>
      </c>
      <c r="X6605" s="24">
        <f>Table1[[#This Row],[Total Ballots]]/Table1[[#This Row],[Total Population]]</f>
        <v>8.7689502072989464E-2</v>
      </c>
      <c r="Y6605" s="24">
        <f>Table1[[#This Row],[Female Ballots]]/Table1[[#This Row],[Female Voters]]</f>
        <v>0.19135234590616376</v>
      </c>
      <c r="Z6605" s="24">
        <f>Table1[[#This Row],[Male Ballots]]/Table1[[#This Row],[Male Voters]]</f>
        <v>0.16490486257928119</v>
      </c>
      <c r="AA6605" s="24">
        <f>Table1[[#This Row],[Total Ballots]]/Table1[[#This Row],[Total Voters]]</f>
        <v>0.17904574520413183</v>
      </c>
    </row>
    <row r="6606" spans="1:27" x14ac:dyDescent="0.35">
      <c r="A6606" s="8" t="s">
        <v>49</v>
      </c>
      <c r="B6606" s="16">
        <v>2007</v>
      </c>
      <c r="C6606" s="17" t="s">
        <v>82</v>
      </c>
      <c r="D6606" s="16"/>
      <c r="E6606" s="34" t="s">
        <v>74</v>
      </c>
      <c r="F6606" s="34" t="s">
        <v>78</v>
      </c>
      <c r="G6606" s="9" t="s">
        <v>64</v>
      </c>
      <c r="H6606" s="10">
        <v>2481</v>
      </c>
      <c r="I6606" s="10">
        <v>2476</v>
      </c>
      <c r="J6606" s="53">
        <v>4957</v>
      </c>
      <c r="K6606" s="55">
        <v>1315</v>
      </c>
      <c r="L6606" s="57">
        <v>1132</v>
      </c>
      <c r="M6606" s="57"/>
      <c r="N6606" s="59">
        <v>2447</v>
      </c>
      <c r="O6606" s="61">
        <v>422</v>
      </c>
      <c r="P6606" s="10">
        <v>355</v>
      </c>
      <c r="Q6606" s="10"/>
      <c r="R6606" s="11">
        <v>777</v>
      </c>
      <c r="S6606" s="24">
        <f>Table1[[#This Row],[Female Voters]]/Table1[[#This Row],[Female Population]]</f>
        <v>0.53002821442966541</v>
      </c>
      <c r="T6606" s="24">
        <f>Table1[[#This Row],[Male Voters]]/Table1[[#This Row],[Male Population]]</f>
        <v>0.45718901453957994</v>
      </c>
      <c r="U6606" s="24">
        <f>Table1[[#This Row],[Total Voters]]/Table1[[#This Row],[Total Population]]</f>
        <v>0.49364535001008675</v>
      </c>
      <c r="V6606" s="24">
        <f>Table1[[#This Row],[Female Ballots]]/Table1[[#This Row],[Female Population]]</f>
        <v>0.17009270455461509</v>
      </c>
      <c r="W6606" s="24">
        <f>Table1[[#This Row],[Male Ballots]]/Table1[[#This Row],[Male Population]]</f>
        <v>0.14337641357027464</v>
      </c>
      <c r="X6606" s="24">
        <f>Table1[[#This Row],[Total Ballots]]/Table1[[#This Row],[Total Population]]</f>
        <v>0.15674803308452692</v>
      </c>
      <c r="Y6606" s="24">
        <f>Table1[[#This Row],[Female Ballots]]/Table1[[#This Row],[Female Voters]]</f>
        <v>0.32091254752851711</v>
      </c>
      <c r="Z6606" s="24">
        <f>Table1[[#This Row],[Male Ballots]]/Table1[[#This Row],[Male Voters]]</f>
        <v>0.31360424028268552</v>
      </c>
      <c r="AA6606" s="24">
        <f>Table1[[#This Row],[Total Ballots]]/Table1[[#This Row],[Total Voters]]</f>
        <v>0.31753167143440947</v>
      </c>
    </row>
    <row r="6607" spans="1:27" x14ac:dyDescent="0.35">
      <c r="A6607" s="8" t="s">
        <v>49</v>
      </c>
      <c r="B6607" s="16">
        <v>2007</v>
      </c>
      <c r="C6607" s="17" t="s">
        <v>82</v>
      </c>
      <c r="D6607" s="16"/>
      <c r="E6607" s="34" t="s">
        <v>74</v>
      </c>
      <c r="F6607" s="34" t="s">
        <v>78</v>
      </c>
      <c r="G6607" s="9" t="s">
        <v>65</v>
      </c>
      <c r="H6607" s="10">
        <v>3112.99</v>
      </c>
      <c r="I6607" s="10">
        <v>3015.99</v>
      </c>
      <c r="J6607" s="53">
        <v>6128.98</v>
      </c>
      <c r="K6607" s="55">
        <v>2332</v>
      </c>
      <c r="L6607" s="57">
        <v>2005</v>
      </c>
      <c r="M6607" s="57"/>
      <c r="N6607" s="59">
        <v>4337</v>
      </c>
      <c r="O6607" s="61">
        <v>1038</v>
      </c>
      <c r="P6607" s="10">
        <v>911</v>
      </c>
      <c r="Q6607" s="10"/>
      <c r="R6607" s="11">
        <v>1949</v>
      </c>
      <c r="S6607" s="24">
        <f>Table1[[#This Row],[Female Voters]]/Table1[[#This Row],[Female Population]]</f>
        <v>0.74911901419535565</v>
      </c>
      <c r="T6607" s="24">
        <f>Table1[[#This Row],[Male Voters]]/Table1[[#This Row],[Male Population]]</f>
        <v>0.66479000261937216</v>
      </c>
      <c r="U6607" s="24">
        <f>Table1[[#This Row],[Total Voters]]/Table1[[#This Row],[Total Population]]</f>
        <v>0.70762182288080566</v>
      </c>
      <c r="V6607" s="24">
        <f>Table1[[#This Row],[Female Ballots]]/Table1[[#This Row],[Female Population]]</f>
        <v>0.33344148230479381</v>
      </c>
      <c r="W6607" s="24">
        <f>Table1[[#This Row],[Male Ballots]]/Table1[[#This Row],[Male Population]]</f>
        <v>0.30205670443204391</v>
      </c>
      <c r="X6607" s="24">
        <f>Table1[[#This Row],[Total Ballots]]/Table1[[#This Row],[Total Population]]</f>
        <v>0.31799744818876879</v>
      </c>
      <c r="Y6607" s="24">
        <f>Table1[[#This Row],[Female Ballots]]/Table1[[#This Row],[Female Voters]]</f>
        <v>0.44511149228130359</v>
      </c>
      <c r="Z6607" s="24">
        <f>Table1[[#This Row],[Male Ballots]]/Table1[[#This Row],[Male Voters]]</f>
        <v>0.45436408977556109</v>
      </c>
      <c r="AA6607" s="24">
        <f>Table1[[#This Row],[Total Ballots]]/Table1[[#This Row],[Total Voters]]</f>
        <v>0.44938897855660592</v>
      </c>
    </row>
    <row r="6608" spans="1:27" x14ac:dyDescent="0.35">
      <c r="A6608" s="8" t="s">
        <v>49</v>
      </c>
      <c r="B6608" s="16">
        <v>2007</v>
      </c>
      <c r="C6608" s="17" t="s">
        <v>82</v>
      </c>
      <c r="D6608" s="16"/>
      <c r="E6608" s="34" t="s">
        <v>74</v>
      </c>
      <c r="F6608" s="34" t="s">
        <v>78</v>
      </c>
      <c r="G6608" s="9" t="s">
        <v>66</v>
      </c>
      <c r="H6608" s="10">
        <v>2833.98</v>
      </c>
      <c r="I6608" s="10">
        <v>2930.98</v>
      </c>
      <c r="J6608" s="53">
        <v>5764.9699999999993</v>
      </c>
      <c r="K6608" s="55">
        <v>2279</v>
      </c>
      <c r="L6608" s="57">
        <v>2221</v>
      </c>
      <c r="M6608" s="57"/>
      <c r="N6608" s="59">
        <v>4500</v>
      </c>
      <c r="O6608" s="61">
        <v>1450</v>
      </c>
      <c r="P6608" s="10">
        <v>1367</v>
      </c>
      <c r="Q6608" s="10"/>
      <c r="R6608" s="11">
        <v>2817</v>
      </c>
      <c r="S6608" s="24">
        <f>Table1[[#This Row],[Female Voters]]/Table1[[#This Row],[Female Population]]</f>
        <v>0.80416940133663606</v>
      </c>
      <c r="T6608" s="24">
        <f>Table1[[#This Row],[Male Voters]]/Table1[[#This Row],[Male Population]]</f>
        <v>0.75776702672826157</v>
      </c>
      <c r="U6608" s="24">
        <f>Table1[[#This Row],[Total Voters]]/Table1[[#This Row],[Total Population]]</f>
        <v>0.78057648175098926</v>
      </c>
      <c r="V6608" s="24">
        <f>Table1[[#This Row],[Female Ballots]]/Table1[[#This Row],[Female Population]]</f>
        <v>0.51164792976661799</v>
      </c>
      <c r="W6608" s="24">
        <f>Table1[[#This Row],[Male Ballots]]/Table1[[#This Row],[Male Population]]</f>
        <v>0.46639690478952434</v>
      </c>
      <c r="X6608" s="24">
        <f>Table1[[#This Row],[Total Ballots]]/Table1[[#This Row],[Total Population]]</f>
        <v>0.48864087757611929</v>
      </c>
      <c r="Y6608" s="24">
        <f>Table1[[#This Row],[Female Ballots]]/Table1[[#This Row],[Female Voters]]</f>
        <v>0.63624396665204042</v>
      </c>
      <c r="Z6608" s="24">
        <f>Table1[[#This Row],[Male Ballots]]/Table1[[#This Row],[Male Voters]]</f>
        <v>0.61548851868527688</v>
      </c>
      <c r="AA6608" s="24">
        <f>Table1[[#This Row],[Total Ballots]]/Table1[[#This Row],[Total Voters]]</f>
        <v>0.626</v>
      </c>
    </row>
    <row r="6609" spans="1:27" x14ac:dyDescent="0.35">
      <c r="A6609" s="8" t="s">
        <v>49</v>
      </c>
      <c r="B6609" s="16">
        <v>2007</v>
      </c>
      <c r="C6609" s="17" t="s">
        <v>82</v>
      </c>
      <c r="D6609" s="16"/>
      <c r="E6609" s="34" t="s">
        <v>74</v>
      </c>
      <c r="F6609" s="34" t="s">
        <v>78</v>
      </c>
      <c r="G6609" s="9" t="s">
        <v>67</v>
      </c>
      <c r="H6609" s="10">
        <v>3244.95</v>
      </c>
      <c r="I6609" s="10">
        <v>3044.9700000000003</v>
      </c>
      <c r="J6609" s="53">
        <v>6289.94</v>
      </c>
      <c r="K6609" s="55">
        <v>2609</v>
      </c>
      <c r="L6609" s="57">
        <v>2446</v>
      </c>
      <c r="M6609" s="57"/>
      <c r="N6609" s="59">
        <v>5055</v>
      </c>
      <c r="O6609" s="61">
        <v>1987</v>
      </c>
      <c r="P6609" s="10">
        <v>1956</v>
      </c>
      <c r="Q6609" s="10"/>
      <c r="R6609" s="11">
        <v>3943</v>
      </c>
      <c r="S6609" s="24">
        <f>Table1[[#This Row],[Female Voters]]/Table1[[#This Row],[Female Population]]</f>
        <v>0.8040185519037274</v>
      </c>
      <c r="T6609" s="24">
        <f>Table1[[#This Row],[Male Voters]]/Table1[[#This Row],[Male Population]]</f>
        <v>0.80329198645635258</v>
      </c>
      <c r="U6609" s="24">
        <f>Table1[[#This Row],[Total Voters]]/Table1[[#This Row],[Total Population]]</f>
        <v>0.8036642638880499</v>
      </c>
      <c r="V6609" s="24">
        <f>Table1[[#This Row],[Female Ballots]]/Table1[[#This Row],[Female Population]]</f>
        <v>0.61233609146519985</v>
      </c>
      <c r="W6609" s="24">
        <f>Table1[[#This Row],[Male Ballots]]/Table1[[#This Row],[Male Population]]</f>
        <v>0.64237086079665806</v>
      </c>
      <c r="X6609" s="24">
        <f>Table1[[#This Row],[Total Ballots]]/Table1[[#This Row],[Total Population]]</f>
        <v>0.6268740242355253</v>
      </c>
      <c r="Y6609" s="24">
        <f>Table1[[#This Row],[Female Ballots]]/Table1[[#This Row],[Female Voters]]</f>
        <v>0.76159448064392488</v>
      </c>
      <c r="Z6609" s="24">
        <f>Table1[[#This Row],[Male Ballots]]/Table1[[#This Row],[Male Voters]]</f>
        <v>0.79967293540474249</v>
      </c>
      <c r="AA6609" s="24">
        <f>Table1[[#This Row],[Total Ballots]]/Table1[[#This Row],[Total Voters]]</f>
        <v>0.78001978239366965</v>
      </c>
    </row>
    <row r="6610" spans="1:27" x14ac:dyDescent="0.35">
      <c r="A6610" s="8" t="s">
        <v>34</v>
      </c>
      <c r="B6610" s="16">
        <v>2007</v>
      </c>
      <c r="C6610" s="17" t="s">
        <v>82</v>
      </c>
      <c r="D6610" s="16"/>
      <c r="E6610" s="34" t="s">
        <v>74</v>
      </c>
      <c r="F6610" s="34" t="s">
        <v>78</v>
      </c>
      <c r="G6610" s="9" t="s">
        <v>79</v>
      </c>
      <c r="H6610" s="10">
        <v>8497</v>
      </c>
      <c r="I6610" s="10">
        <v>8312</v>
      </c>
      <c r="J6610" s="53">
        <v>16809</v>
      </c>
      <c r="K6610" s="55">
        <v>6646</v>
      </c>
      <c r="L6610" s="57">
        <v>5887</v>
      </c>
      <c r="M6610" s="57"/>
      <c r="N6610" s="59">
        <v>12533</v>
      </c>
      <c r="O6610" s="61">
        <v>3740</v>
      </c>
      <c r="P6610" s="10">
        <v>3340</v>
      </c>
      <c r="Q6610" s="10"/>
      <c r="R6610" s="11">
        <v>7080</v>
      </c>
      <c r="S6610" s="24">
        <f>Table1[[#This Row],[Female Voters]]/Table1[[#This Row],[Female Population]]</f>
        <v>0.7821584088501824</v>
      </c>
      <c r="T6610" s="24">
        <f>Table1[[#This Row],[Male Voters]]/Table1[[#This Row],[Male Population]]</f>
        <v>0.70825312800769968</v>
      </c>
      <c r="U6610" s="24">
        <f>Table1[[#This Row],[Total Voters]]/Table1[[#This Row],[Total Population]]</f>
        <v>0.74561246951038129</v>
      </c>
      <c r="V6610" s="24">
        <f>Table1[[#This Row],[Female Ballots]]/Table1[[#This Row],[Female Population]]</f>
        <v>0.44015534894668706</v>
      </c>
      <c r="W6610" s="24">
        <f>Table1[[#This Row],[Male Ballots]]/Table1[[#This Row],[Male Population]]</f>
        <v>0.40182868142444661</v>
      </c>
      <c r="X6610" s="24">
        <f>Table1[[#This Row],[Total Ballots]]/Table1[[#This Row],[Total Population]]</f>
        <v>0.42120292700339101</v>
      </c>
      <c r="Y6610" s="24">
        <f>Table1[[#This Row],[Female Ballots]]/Table1[[#This Row],[Female Voters]]</f>
        <v>0.56274450797472164</v>
      </c>
      <c r="Z6610" s="24">
        <f>Table1[[#This Row],[Male Ballots]]/Table1[[#This Row],[Male Voters]]</f>
        <v>0.56735179208425346</v>
      </c>
      <c r="AA6610" s="24">
        <f>Table1[[#This Row],[Total Ballots]]/Table1[[#This Row],[Total Voters]]</f>
        <v>0.56490864118726558</v>
      </c>
    </row>
    <row r="6611" spans="1:27" x14ac:dyDescent="0.35">
      <c r="A6611" s="8" t="s">
        <v>34</v>
      </c>
      <c r="B6611" s="16">
        <v>2007</v>
      </c>
      <c r="C6611" s="17" t="s">
        <v>82</v>
      </c>
      <c r="D6611" s="16"/>
      <c r="E6611" s="34" t="s">
        <v>74</v>
      </c>
      <c r="F6611" s="34" t="s">
        <v>78</v>
      </c>
      <c r="G6611" s="9" t="s">
        <v>62</v>
      </c>
      <c r="H6611" s="10">
        <v>626</v>
      </c>
      <c r="I6611" s="10">
        <v>723</v>
      </c>
      <c r="J6611" s="53">
        <v>1349</v>
      </c>
      <c r="K6611" s="55">
        <v>399</v>
      </c>
      <c r="L6611" s="57">
        <v>338</v>
      </c>
      <c r="M6611" s="57"/>
      <c r="N6611" s="59">
        <v>737</v>
      </c>
      <c r="O6611" s="61">
        <v>57</v>
      </c>
      <c r="P6611" s="10">
        <v>52</v>
      </c>
      <c r="Q6611" s="10"/>
      <c r="R6611" s="11">
        <v>109</v>
      </c>
      <c r="S6611" s="24">
        <f>Table1[[#This Row],[Female Voters]]/Table1[[#This Row],[Female Population]]</f>
        <v>0.63738019169329074</v>
      </c>
      <c r="T6611" s="24">
        <f>Table1[[#This Row],[Male Voters]]/Table1[[#This Row],[Male Population]]</f>
        <v>0.46749654218533887</v>
      </c>
      <c r="U6611" s="24">
        <f>Table1[[#This Row],[Total Voters]]/Table1[[#This Row],[Total Population]]</f>
        <v>0.54633061527057081</v>
      </c>
      <c r="V6611" s="24">
        <f>Table1[[#This Row],[Female Ballots]]/Table1[[#This Row],[Female Population]]</f>
        <v>9.1054313099041537E-2</v>
      </c>
      <c r="W6611" s="24">
        <f>Table1[[#This Row],[Male Ballots]]/Table1[[#This Row],[Male Population]]</f>
        <v>7.1922544951590589E-2</v>
      </c>
      <c r="X6611" s="24">
        <f>Table1[[#This Row],[Total Ballots]]/Table1[[#This Row],[Total Population]]</f>
        <v>8.0800593031875464E-2</v>
      </c>
      <c r="Y6611" s="24">
        <f>Table1[[#This Row],[Female Ballots]]/Table1[[#This Row],[Female Voters]]</f>
        <v>0.14285714285714285</v>
      </c>
      <c r="Z6611" s="24">
        <f>Table1[[#This Row],[Male Ballots]]/Table1[[#This Row],[Male Voters]]</f>
        <v>0.15384615384615385</v>
      </c>
      <c r="AA6611" s="24">
        <f>Table1[[#This Row],[Total Ballots]]/Table1[[#This Row],[Total Voters]]</f>
        <v>0.14789687924016282</v>
      </c>
    </row>
    <row r="6612" spans="1:27" x14ac:dyDescent="0.35">
      <c r="A6612" s="8" t="s">
        <v>34</v>
      </c>
      <c r="B6612" s="16">
        <v>2007</v>
      </c>
      <c r="C6612" s="17" t="s">
        <v>82</v>
      </c>
      <c r="D6612" s="16"/>
      <c r="E6612" s="34" t="s">
        <v>74</v>
      </c>
      <c r="F6612" s="34" t="s">
        <v>78</v>
      </c>
      <c r="G6612" s="9" t="s">
        <v>63</v>
      </c>
      <c r="H6612" s="10">
        <v>829</v>
      </c>
      <c r="I6612" s="10">
        <v>911</v>
      </c>
      <c r="J6612" s="53">
        <v>1740</v>
      </c>
      <c r="K6612" s="55">
        <v>498</v>
      </c>
      <c r="L6612" s="57">
        <v>482</v>
      </c>
      <c r="M6612" s="57"/>
      <c r="N6612" s="59">
        <v>980</v>
      </c>
      <c r="O6612" s="61">
        <v>119</v>
      </c>
      <c r="P6612" s="10">
        <v>94</v>
      </c>
      <c r="Q6612" s="10"/>
      <c r="R6612" s="11">
        <v>213</v>
      </c>
      <c r="S6612" s="24">
        <f>Table1[[#This Row],[Female Voters]]/Table1[[#This Row],[Female Population]]</f>
        <v>0.60072376357056689</v>
      </c>
      <c r="T6612" s="24">
        <f>Table1[[#This Row],[Male Voters]]/Table1[[#This Row],[Male Population]]</f>
        <v>0.52908891328210761</v>
      </c>
      <c r="U6612" s="24">
        <f>Table1[[#This Row],[Total Voters]]/Table1[[#This Row],[Total Population]]</f>
        <v>0.56321839080459768</v>
      </c>
      <c r="V6612" s="24">
        <f>Table1[[#This Row],[Female Ballots]]/Table1[[#This Row],[Female Population]]</f>
        <v>0.14354644149577805</v>
      </c>
      <c r="W6612" s="24">
        <f>Table1[[#This Row],[Male Ballots]]/Table1[[#This Row],[Male Population]]</f>
        <v>0.10318331503841932</v>
      </c>
      <c r="X6612" s="24">
        <f>Table1[[#This Row],[Total Ballots]]/Table1[[#This Row],[Total Population]]</f>
        <v>0.12241379310344827</v>
      </c>
      <c r="Y6612" s="24">
        <f>Table1[[#This Row],[Female Ballots]]/Table1[[#This Row],[Female Voters]]</f>
        <v>0.23895582329317269</v>
      </c>
      <c r="Z6612" s="24">
        <f>Table1[[#This Row],[Male Ballots]]/Table1[[#This Row],[Male Voters]]</f>
        <v>0.19502074688796681</v>
      </c>
      <c r="AA6612" s="24">
        <f>Table1[[#This Row],[Total Ballots]]/Table1[[#This Row],[Total Voters]]</f>
        <v>0.2173469387755102</v>
      </c>
    </row>
    <row r="6613" spans="1:27" x14ac:dyDescent="0.35">
      <c r="A6613" s="8" t="s">
        <v>34</v>
      </c>
      <c r="B6613" s="16">
        <v>2007</v>
      </c>
      <c r="C6613" s="17" t="s">
        <v>82</v>
      </c>
      <c r="D6613" s="16"/>
      <c r="E6613" s="34" t="s">
        <v>74</v>
      </c>
      <c r="F6613" s="34" t="s">
        <v>78</v>
      </c>
      <c r="G6613" s="9" t="s">
        <v>64</v>
      </c>
      <c r="H6613" s="10">
        <v>1119</v>
      </c>
      <c r="I6613" s="10">
        <v>1101</v>
      </c>
      <c r="J6613" s="53">
        <v>2220</v>
      </c>
      <c r="K6613" s="55">
        <v>682</v>
      </c>
      <c r="L6613" s="57">
        <v>610</v>
      </c>
      <c r="M6613" s="57"/>
      <c r="N6613" s="59">
        <v>1292</v>
      </c>
      <c r="O6613" s="61">
        <v>232</v>
      </c>
      <c r="P6613" s="10">
        <v>210</v>
      </c>
      <c r="Q6613" s="10"/>
      <c r="R6613" s="11">
        <v>442</v>
      </c>
      <c r="S6613" s="24">
        <f>Table1[[#This Row],[Female Voters]]/Table1[[#This Row],[Female Population]]</f>
        <v>0.60947274352100089</v>
      </c>
      <c r="T6613" s="24">
        <f>Table1[[#This Row],[Male Voters]]/Table1[[#This Row],[Male Population]]</f>
        <v>0.55404178019981831</v>
      </c>
      <c r="U6613" s="24">
        <f>Table1[[#This Row],[Total Voters]]/Table1[[#This Row],[Total Population]]</f>
        <v>0.58198198198198203</v>
      </c>
      <c r="V6613" s="24">
        <f>Table1[[#This Row],[Female Ballots]]/Table1[[#This Row],[Female Population]]</f>
        <v>0.20732797140303844</v>
      </c>
      <c r="W6613" s="24">
        <f>Table1[[#This Row],[Male Ballots]]/Table1[[#This Row],[Male Population]]</f>
        <v>0.1907356948228883</v>
      </c>
      <c r="X6613" s="24">
        <f>Table1[[#This Row],[Total Ballots]]/Table1[[#This Row],[Total Population]]</f>
        <v>0.19909909909909909</v>
      </c>
      <c r="Y6613" s="24">
        <f>Table1[[#This Row],[Female Ballots]]/Table1[[#This Row],[Female Voters]]</f>
        <v>0.34017595307917886</v>
      </c>
      <c r="Z6613" s="24">
        <f>Table1[[#This Row],[Male Ballots]]/Table1[[#This Row],[Male Voters]]</f>
        <v>0.34426229508196721</v>
      </c>
      <c r="AA6613" s="24">
        <f>Table1[[#This Row],[Total Ballots]]/Table1[[#This Row],[Total Voters]]</f>
        <v>0.34210526315789475</v>
      </c>
    </row>
    <row r="6614" spans="1:27" x14ac:dyDescent="0.35">
      <c r="A6614" s="8" t="s">
        <v>34</v>
      </c>
      <c r="B6614" s="16">
        <v>2007</v>
      </c>
      <c r="C6614" s="17" t="s">
        <v>82</v>
      </c>
      <c r="D6614" s="16"/>
      <c r="E6614" s="34" t="s">
        <v>74</v>
      </c>
      <c r="F6614" s="34" t="s">
        <v>78</v>
      </c>
      <c r="G6614" s="9" t="s">
        <v>65</v>
      </c>
      <c r="H6614" s="10">
        <v>1560</v>
      </c>
      <c r="I6614" s="10">
        <v>1541</v>
      </c>
      <c r="J6614" s="53">
        <v>3101</v>
      </c>
      <c r="K6614" s="55">
        <v>1237</v>
      </c>
      <c r="L6614" s="57">
        <v>1018</v>
      </c>
      <c r="M6614" s="57"/>
      <c r="N6614" s="59">
        <v>2255</v>
      </c>
      <c r="O6614" s="61">
        <v>596</v>
      </c>
      <c r="P6614" s="10">
        <v>452</v>
      </c>
      <c r="Q6614" s="10"/>
      <c r="R6614" s="11">
        <v>1048</v>
      </c>
      <c r="S6614" s="24">
        <f>Table1[[#This Row],[Female Voters]]/Table1[[#This Row],[Female Population]]</f>
        <v>0.79294871794871791</v>
      </c>
      <c r="T6614" s="24">
        <f>Table1[[#This Row],[Male Voters]]/Table1[[#This Row],[Male Population]]</f>
        <v>0.66060999351070737</v>
      </c>
      <c r="U6614" s="24">
        <f>Table1[[#This Row],[Total Voters]]/Table1[[#This Row],[Total Population]]</f>
        <v>0.72718477910351498</v>
      </c>
      <c r="V6614" s="24">
        <f>Table1[[#This Row],[Female Ballots]]/Table1[[#This Row],[Female Population]]</f>
        <v>0.38205128205128203</v>
      </c>
      <c r="W6614" s="24">
        <f>Table1[[#This Row],[Male Ballots]]/Table1[[#This Row],[Male Population]]</f>
        <v>0.29331602855288774</v>
      </c>
      <c r="X6614" s="24">
        <f>Table1[[#This Row],[Total Ballots]]/Table1[[#This Row],[Total Population]]</f>
        <v>0.3379554982263786</v>
      </c>
      <c r="Y6614" s="24">
        <f>Table1[[#This Row],[Female Ballots]]/Table1[[#This Row],[Female Voters]]</f>
        <v>0.48181083265966046</v>
      </c>
      <c r="Z6614" s="24">
        <f>Table1[[#This Row],[Male Ballots]]/Table1[[#This Row],[Male Voters]]</f>
        <v>0.44400785854616898</v>
      </c>
      <c r="AA6614" s="24">
        <f>Table1[[#This Row],[Total Ballots]]/Table1[[#This Row],[Total Voters]]</f>
        <v>0.46474501108647448</v>
      </c>
    </row>
    <row r="6615" spans="1:27" x14ac:dyDescent="0.35">
      <c r="A6615" s="8" t="s">
        <v>34</v>
      </c>
      <c r="B6615" s="16">
        <v>2007</v>
      </c>
      <c r="C6615" s="17" t="s">
        <v>82</v>
      </c>
      <c r="D6615" s="16"/>
      <c r="E6615" s="34" t="s">
        <v>74</v>
      </c>
      <c r="F6615" s="34" t="s">
        <v>78</v>
      </c>
      <c r="G6615" s="9" t="s">
        <v>66</v>
      </c>
      <c r="H6615" s="10">
        <v>1845</v>
      </c>
      <c r="I6615" s="10">
        <v>1732</v>
      </c>
      <c r="J6615" s="53">
        <v>3577</v>
      </c>
      <c r="K6615" s="55">
        <v>1577</v>
      </c>
      <c r="L6615" s="57">
        <v>1367</v>
      </c>
      <c r="M6615" s="57"/>
      <c r="N6615" s="59">
        <v>2944</v>
      </c>
      <c r="O6615" s="61">
        <v>1007</v>
      </c>
      <c r="P6615" s="10">
        <v>887</v>
      </c>
      <c r="Q6615" s="10"/>
      <c r="R6615" s="11">
        <v>1894</v>
      </c>
      <c r="S6615" s="24">
        <f>Table1[[#This Row],[Female Voters]]/Table1[[#This Row],[Female Population]]</f>
        <v>0.85474254742547429</v>
      </c>
      <c r="T6615" s="24">
        <f>Table1[[#This Row],[Male Voters]]/Table1[[#This Row],[Male Population]]</f>
        <v>0.78926096997690531</v>
      </c>
      <c r="U6615" s="24">
        <f>Table1[[#This Row],[Total Voters]]/Table1[[#This Row],[Total Population]]</f>
        <v>0.82303606374056471</v>
      </c>
      <c r="V6615" s="24">
        <f>Table1[[#This Row],[Female Ballots]]/Table1[[#This Row],[Female Population]]</f>
        <v>0.54579945799457996</v>
      </c>
      <c r="W6615" s="24">
        <f>Table1[[#This Row],[Male Ballots]]/Table1[[#This Row],[Male Population]]</f>
        <v>0.51212471131639725</v>
      </c>
      <c r="X6615" s="24">
        <f>Table1[[#This Row],[Total Ballots]]/Table1[[#This Row],[Total Population]]</f>
        <v>0.52949398937657255</v>
      </c>
      <c r="Y6615" s="24">
        <f>Table1[[#This Row],[Female Ballots]]/Table1[[#This Row],[Female Voters]]</f>
        <v>0.63855421686746983</v>
      </c>
      <c r="Z6615" s="24">
        <f>Table1[[#This Row],[Male Ballots]]/Table1[[#This Row],[Male Voters]]</f>
        <v>0.64886613021214334</v>
      </c>
      <c r="AA6615" s="24">
        <f>Table1[[#This Row],[Total Ballots]]/Table1[[#This Row],[Total Voters]]</f>
        <v>0.64334239130434778</v>
      </c>
    </row>
    <row r="6616" spans="1:27" x14ac:dyDescent="0.35">
      <c r="A6616" s="8" t="s">
        <v>34</v>
      </c>
      <c r="B6616" s="16">
        <v>2007</v>
      </c>
      <c r="C6616" s="17" t="s">
        <v>82</v>
      </c>
      <c r="D6616" s="16"/>
      <c r="E6616" s="34" t="s">
        <v>74</v>
      </c>
      <c r="F6616" s="34" t="s">
        <v>78</v>
      </c>
      <c r="G6616" s="9" t="s">
        <v>67</v>
      </c>
      <c r="H6616" s="10">
        <v>2518</v>
      </c>
      <c r="I6616" s="10">
        <v>2304</v>
      </c>
      <c r="J6616" s="53">
        <v>4822</v>
      </c>
      <c r="K6616" s="55">
        <v>2253</v>
      </c>
      <c r="L6616" s="57">
        <v>2072</v>
      </c>
      <c r="M6616" s="57"/>
      <c r="N6616" s="59">
        <v>4325</v>
      </c>
      <c r="O6616" s="61">
        <v>1729</v>
      </c>
      <c r="P6616" s="10">
        <v>1645</v>
      </c>
      <c r="Q6616" s="10"/>
      <c r="R6616" s="11">
        <v>3374</v>
      </c>
      <c r="S6616" s="24">
        <f>Table1[[#This Row],[Female Voters]]/Table1[[#This Row],[Female Population]]</f>
        <v>0.89475774424146148</v>
      </c>
      <c r="T6616" s="24">
        <f>Table1[[#This Row],[Male Voters]]/Table1[[#This Row],[Male Population]]</f>
        <v>0.89930555555555558</v>
      </c>
      <c r="U6616" s="24">
        <f>Table1[[#This Row],[Total Voters]]/Table1[[#This Row],[Total Population]]</f>
        <v>0.89693073413521363</v>
      </c>
      <c r="V6616" s="24">
        <f>Table1[[#This Row],[Female Ballots]]/Table1[[#This Row],[Female Population]]</f>
        <v>0.6866560762509929</v>
      </c>
      <c r="W6616" s="24">
        <f>Table1[[#This Row],[Male Ballots]]/Table1[[#This Row],[Male Population]]</f>
        <v>0.71397569444444442</v>
      </c>
      <c r="X6616" s="24">
        <f>Table1[[#This Row],[Total Ballots]]/Table1[[#This Row],[Total Population]]</f>
        <v>0.69970966403981749</v>
      </c>
      <c r="Y6616" s="24">
        <f>Table1[[#This Row],[Female Ballots]]/Table1[[#This Row],[Female Voters]]</f>
        <v>0.76742121615623615</v>
      </c>
      <c r="Z6616" s="24">
        <f>Table1[[#This Row],[Male Ballots]]/Table1[[#This Row],[Male Voters]]</f>
        <v>0.79391891891891897</v>
      </c>
      <c r="AA6616" s="24">
        <f>Table1[[#This Row],[Total Ballots]]/Table1[[#This Row],[Total Voters]]</f>
        <v>0.78011560693641624</v>
      </c>
    </row>
    <row r="6617" spans="1:27" x14ac:dyDescent="0.35">
      <c r="A6617" s="8" t="s">
        <v>31</v>
      </c>
      <c r="B6617" s="16">
        <v>2007</v>
      </c>
      <c r="C6617" s="17" t="s">
        <v>82</v>
      </c>
      <c r="D6617" s="16"/>
      <c r="E6617" s="34" t="s">
        <v>73</v>
      </c>
      <c r="F6617" s="34" t="s">
        <v>78</v>
      </c>
      <c r="G6617" s="9" t="s">
        <v>79</v>
      </c>
      <c r="H6617" s="10">
        <v>4836</v>
      </c>
      <c r="I6617" s="10">
        <v>4919</v>
      </c>
      <c r="J6617" s="53">
        <v>9755</v>
      </c>
      <c r="K6617" s="55">
        <v>3737</v>
      </c>
      <c r="L6617" s="57">
        <v>3444</v>
      </c>
      <c r="M6617" s="57">
        <v>13</v>
      </c>
      <c r="N6617" s="59">
        <v>7194</v>
      </c>
      <c r="O6617" s="61">
        <v>2291</v>
      </c>
      <c r="P6617" s="10">
        <v>2190</v>
      </c>
      <c r="Q6617" s="10">
        <v>4</v>
      </c>
      <c r="R6617" s="11">
        <v>4485</v>
      </c>
      <c r="S6617" s="24">
        <f>Table1[[#This Row],[Female Voters]]/Table1[[#This Row],[Female Population]]</f>
        <v>0.77274607113316796</v>
      </c>
      <c r="T6617" s="24">
        <f>Table1[[#This Row],[Male Voters]]/Table1[[#This Row],[Male Population]]</f>
        <v>0.70014230534661515</v>
      </c>
      <c r="U6617" s="24">
        <f>Table1[[#This Row],[Total Voters]]/Table1[[#This Row],[Total Population]]</f>
        <v>0.73746796514607893</v>
      </c>
      <c r="V6617" s="24">
        <f>Table1[[#This Row],[Female Ballots]]/Table1[[#This Row],[Female Population]]</f>
        <v>0.47373862696443342</v>
      </c>
      <c r="W6617" s="24">
        <f>Table1[[#This Row],[Male Ballots]]/Table1[[#This Row],[Male Population]]</f>
        <v>0.4452124415531612</v>
      </c>
      <c r="X6617" s="24">
        <f>Table1[[#This Row],[Total Ballots]]/Table1[[#This Row],[Total Population]]</f>
        <v>0.45976422347514095</v>
      </c>
      <c r="Y6617" s="24">
        <f>Table1[[#This Row],[Female Ballots]]/Table1[[#This Row],[Female Voters]]</f>
        <v>0.61305860315761307</v>
      </c>
      <c r="Z6617" s="24">
        <f>Table1[[#This Row],[Male Ballots]]/Table1[[#This Row],[Male Voters]]</f>
        <v>0.63588850174216027</v>
      </c>
      <c r="AA6617" s="24">
        <f>Table1[[#This Row],[Total Ballots]]/Table1[[#This Row],[Total Voters]]</f>
        <v>0.62343619683069229</v>
      </c>
    </row>
    <row r="6618" spans="1:27" x14ac:dyDescent="0.35">
      <c r="A6618" s="8" t="s">
        <v>31</v>
      </c>
      <c r="B6618" s="16">
        <v>2007</v>
      </c>
      <c r="C6618" s="17" t="s">
        <v>82</v>
      </c>
      <c r="D6618" s="16"/>
      <c r="E6618" s="34" t="s">
        <v>73</v>
      </c>
      <c r="F6618" s="34" t="s">
        <v>78</v>
      </c>
      <c r="G6618" s="9" t="s">
        <v>62</v>
      </c>
      <c r="H6618" s="10">
        <v>350</v>
      </c>
      <c r="I6618" s="10">
        <v>390</v>
      </c>
      <c r="J6618" s="53">
        <v>740</v>
      </c>
      <c r="K6618" s="55">
        <v>246</v>
      </c>
      <c r="L6618" s="57">
        <v>187</v>
      </c>
      <c r="M6618" s="57">
        <v>3</v>
      </c>
      <c r="N6618" s="59">
        <v>436</v>
      </c>
      <c r="O6618" s="61">
        <v>47</v>
      </c>
      <c r="P6618" s="10">
        <v>45</v>
      </c>
      <c r="Q6618" s="10"/>
      <c r="R6618" s="11">
        <v>92</v>
      </c>
      <c r="S6618" s="24">
        <f>Table1[[#This Row],[Female Voters]]/Table1[[#This Row],[Female Population]]</f>
        <v>0.70285714285714285</v>
      </c>
      <c r="T6618" s="24">
        <f>Table1[[#This Row],[Male Voters]]/Table1[[#This Row],[Male Population]]</f>
        <v>0.4794871794871795</v>
      </c>
      <c r="U6618" s="24">
        <f>Table1[[#This Row],[Total Voters]]/Table1[[#This Row],[Total Population]]</f>
        <v>0.58918918918918917</v>
      </c>
      <c r="V6618" s="24">
        <f>Table1[[#This Row],[Female Ballots]]/Table1[[#This Row],[Female Population]]</f>
        <v>0.13428571428571429</v>
      </c>
      <c r="W6618" s="24">
        <f>Table1[[#This Row],[Male Ballots]]/Table1[[#This Row],[Male Population]]</f>
        <v>0.11538461538461539</v>
      </c>
      <c r="X6618" s="24">
        <f>Table1[[#This Row],[Total Ballots]]/Table1[[#This Row],[Total Population]]</f>
        <v>0.12432432432432433</v>
      </c>
      <c r="Y6618" s="24">
        <f>Table1[[#This Row],[Female Ballots]]/Table1[[#This Row],[Female Voters]]</f>
        <v>0.1910569105691057</v>
      </c>
      <c r="Z6618" s="24">
        <f>Table1[[#This Row],[Male Ballots]]/Table1[[#This Row],[Male Voters]]</f>
        <v>0.24064171122994651</v>
      </c>
      <c r="AA6618" s="24">
        <f>Table1[[#This Row],[Total Ballots]]/Table1[[#This Row],[Total Voters]]</f>
        <v>0.21100917431192662</v>
      </c>
    </row>
    <row r="6619" spans="1:27" x14ac:dyDescent="0.35">
      <c r="A6619" s="8" t="s">
        <v>31</v>
      </c>
      <c r="B6619" s="16">
        <v>2007</v>
      </c>
      <c r="C6619" s="17" t="s">
        <v>82</v>
      </c>
      <c r="D6619" s="16"/>
      <c r="E6619" s="34" t="s">
        <v>73</v>
      </c>
      <c r="F6619" s="34" t="s">
        <v>78</v>
      </c>
      <c r="G6619" s="9" t="s">
        <v>63</v>
      </c>
      <c r="H6619" s="10">
        <v>510</v>
      </c>
      <c r="I6619" s="10">
        <v>471</v>
      </c>
      <c r="J6619" s="53">
        <v>981</v>
      </c>
      <c r="K6619" s="55">
        <v>346</v>
      </c>
      <c r="L6619" s="57">
        <v>307</v>
      </c>
      <c r="M6619" s="57">
        <v>3</v>
      </c>
      <c r="N6619" s="59">
        <v>656</v>
      </c>
      <c r="O6619" s="61">
        <v>97</v>
      </c>
      <c r="P6619" s="10">
        <v>84</v>
      </c>
      <c r="Q6619" s="10"/>
      <c r="R6619" s="11">
        <v>181</v>
      </c>
      <c r="S6619" s="24">
        <f>Table1[[#This Row],[Female Voters]]/Table1[[#This Row],[Female Population]]</f>
        <v>0.67843137254901964</v>
      </c>
      <c r="T6619" s="24">
        <f>Table1[[#This Row],[Male Voters]]/Table1[[#This Row],[Male Population]]</f>
        <v>0.65180467091295113</v>
      </c>
      <c r="U6619" s="24">
        <f>Table1[[#This Row],[Total Voters]]/Table1[[#This Row],[Total Population]]</f>
        <v>0.66870540265035683</v>
      </c>
      <c r="V6619" s="24">
        <f>Table1[[#This Row],[Female Ballots]]/Table1[[#This Row],[Female Population]]</f>
        <v>0.19019607843137254</v>
      </c>
      <c r="W6619" s="24">
        <f>Table1[[#This Row],[Male Ballots]]/Table1[[#This Row],[Male Population]]</f>
        <v>0.17834394904458598</v>
      </c>
      <c r="X6619" s="24">
        <f>Table1[[#This Row],[Total Ballots]]/Table1[[#This Row],[Total Population]]</f>
        <v>0.18450560652395515</v>
      </c>
      <c r="Y6619" s="24">
        <f>Table1[[#This Row],[Female Ballots]]/Table1[[#This Row],[Female Voters]]</f>
        <v>0.28034682080924855</v>
      </c>
      <c r="Z6619" s="24">
        <f>Table1[[#This Row],[Male Ballots]]/Table1[[#This Row],[Male Voters]]</f>
        <v>0.2736156351791531</v>
      </c>
      <c r="AA6619" s="24">
        <f>Table1[[#This Row],[Total Ballots]]/Table1[[#This Row],[Total Voters]]</f>
        <v>0.27591463414634149</v>
      </c>
    </row>
    <row r="6620" spans="1:27" x14ac:dyDescent="0.35">
      <c r="A6620" s="8" t="s">
        <v>31</v>
      </c>
      <c r="B6620" s="16">
        <v>2007</v>
      </c>
      <c r="C6620" s="17" t="s">
        <v>82</v>
      </c>
      <c r="D6620" s="16"/>
      <c r="E6620" s="34" t="s">
        <v>73</v>
      </c>
      <c r="F6620" s="34" t="s">
        <v>78</v>
      </c>
      <c r="G6620" s="9" t="s">
        <v>64</v>
      </c>
      <c r="H6620" s="10">
        <v>766</v>
      </c>
      <c r="I6620" s="10">
        <v>766</v>
      </c>
      <c r="J6620" s="53">
        <v>1532</v>
      </c>
      <c r="K6620" s="55">
        <v>485</v>
      </c>
      <c r="L6620" s="57">
        <v>416</v>
      </c>
      <c r="M6620" s="57"/>
      <c r="N6620" s="59">
        <v>901</v>
      </c>
      <c r="O6620" s="61">
        <v>230</v>
      </c>
      <c r="P6620" s="10">
        <v>167</v>
      </c>
      <c r="Q6620" s="10"/>
      <c r="R6620" s="11">
        <v>397</v>
      </c>
      <c r="S6620" s="24">
        <f>Table1[[#This Row],[Female Voters]]/Table1[[#This Row],[Female Population]]</f>
        <v>0.63315926892950392</v>
      </c>
      <c r="T6620" s="24">
        <f>Table1[[#This Row],[Male Voters]]/Table1[[#This Row],[Male Population]]</f>
        <v>0.54308093994778073</v>
      </c>
      <c r="U6620" s="24">
        <f>Table1[[#This Row],[Total Voters]]/Table1[[#This Row],[Total Population]]</f>
        <v>0.58812010443864227</v>
      </c>
      <c r="V6620" s="24">
        <f>Table1[[#This Row],[Female Ballots]]/Table1[[#This Row],[Female Population]]</f>
        <v>0.30026109660574413</v>
      </c>
      <c r="W6620" s="24">
        <f>Table1[[#This Row],[Male Ballots]]/Table1[[#This Row],[Male Population]]</f>
        <v>0.21801566579634465</v>
      </c>
      <c r="X6620" s="24">
        <f>Table1[[#This Row],[Total Ballots]]/Table1[[#This Row],[Total Population]]</f>
        <v>0.25913838120104438</v>
      </c>
      <c r="Y6620" s="24">
        <f>Table1[[#This Row],[Female Ballots]]/Table1[[#This Row],[Female Voters]]</f>
        <v>0.47422680412371132</v>
      </c>
      <c r="Z6620" s="24">
        <f>Table1[[#This Row],[Male Ballots]]/Table1[[#This Row],[Male Voters]]</f>
        <v>0.40144230769230771</v>
      </c>
      <c r="AA6620" s="24">
        <f>Table1[[#This Row],[Total Ballots]]/Table1[[#This Row],[Total Voters]]</f>
        <v>0.44062153163152051</v>
      </c>
    </row>
    <row r="6621" spans="1:27" x14ac:dyDescent="0.35">
      <c r="A6621" s="8" t="s">
        <v>31</v>
      </c>
      <c r="B6621" s="16">
        <v>2007</v>
      </c>
      <c r="C6621" s="17" t="s">
        <v>82</v>
      </c>
      <c r="D6621" s="16"/>
      <c r="E6621" s="34" t="s">
        <v>73</v>
      </c>
      <c r="F6621" s="34" t="s">
        <v>78</v>
      </c>
      <c r="G6621" s="9" t="s">
        <v>65</v>
      </c>
      <c r="H6621" s="10">
        <v>1092</v>
      </c>
      <c r="I6621" s="10">
        <v>1099</v>
      </c>
      <c r="J6621" s="53">
        <v>2191</v>
      </c>
      <c r="K6621" s="55">
        <v>865</v>
      </c>
      <c r="L6621" s="57">
        <v>729</v>
      </c>
      <c r="M6621" s="57"/>
      <c r="N6621" s="59">
        <v>1594</v>
      </c>
      <c r="O6621" s="61">
        <v>499</v>
      </c>
      <c r="P6621" s="10">
        <v>434</v>
      </c>
      <c r="Q6621" s="10"/>
      <c r="R6621" s="11">
        <v>933</v>
      </c>
      <c r="S6621" s="24">
        <f>Table1[[#This Row],[Female Voters]]/Table1[[#This Row],[Female Population]]</f>
        <v>0.79212454212454209</v>
      </c>
      <c r="T6621" s="24">
        <f>Table1[[#This Row],[Male Voters]]/Table1[[#This Row],[Male Population]]</f>
        <v>0.66333030027297546</v>
      </c>
      <c r="U6621" s="24">
        <f>Table1[[#This Row],[Total Voters]]/Table1[[#This Row],[Total Population]]</f>
        <v>0.7275216795983569</v>
      </c>
      <c r="V6621" s="24">
        <f>Table1[[#This Row],[Female Ballots]]/Table1[[#This Row],[Female Population]]</f>
        <v>0.45695970695970695</v>
      </c>
      <c r="W6621" s="24">
        <f>Table1[[#This Row],[Male Ballots]]/Table1[[#This Row],[Male Population]]</f>
        <v>0.39490445859872614</v>
      </c>
      <c r="X6621" s="24">
        <f>Table1[[#This Row],[Total Ballots]]/Table1[[#This Row],[Total Population]]</f>
        <v>0.42583295298950252</v>
      </c>
      <c r="Y6621" s="24">
        <f>Table1[[#This Row],[Female Ballots]]/Table1[[#This Row],[Female Voters]]</f>
        <v>0.576878612716763</v>
      </c>
      <c r="Z6621" s="24">
        <f>Table1[[#This Row],[Male Ballots]]/Table1[[#This Row],[Male Voters]]</f>
        <v>0.59533607681755829</v>
      </c>
      <c r="AA6621" s="24">
        <f>Table1[[#This Row],[Total Ballots]]/Table1[[#This Row],[Total Voters]]</f>
        <v>0.58531994981179425</v>
      </c>
    </row>
    <row r="6622" spans="1:27" x14ac:dyDescent="0.35">
      <c r="A6622" s="8" t="s">
        <v>31</v>
      </c>
      <c r="B6622" s="16">
        <v>2007</v>
      </c>
      <c r="C6622" s="17" t="s">
        <v>82</v>
      </c>
      <c r="D6622" s="16"/>
      <c r="E6622" s="34" t="s">
        <v>73</v>
      </c>
      <c r="F6622" s="34" t="s">
        <v>78</v>
      </c>
      <c r="G6622" s="9" t="s">
        <v>66</v>
      </c>
      <c r="H6622" s="10">
        <v>1017</v>
      </c>
      <c r="I6622" s="10">
        <v>1136</v>
      </c>
      <c r="J6622" s="53">
        <v>2153</v>
      </c>
      <c r="K6622" s="55">
        <v>898</v>
      </c>
      <c r="L6622" s="57">
        <v>896</v>
      </c>
      <c r="M6622" s="57">
        <v>3</v>
      </c>
      <c r="N6622" s="59">
        <v>1797</v>
      </c>
      <c r="O6622" s="61">
        <v>658</v>
      </c>
      <c r="P6622" s="10">
        <v>677</v>
      </c>
      <c r="Q6622" s="10">
        <v>2</v>
      </c>
      <c r="R6622" s="11">
        <v>1337</v>
      </c>
      <c r="S6622" s="24">
        <f>Table1[[#This Row],[Female Voters]]/Table1[[#This Row],[Female Population]]</f>
        <v>0.8829891838741396</v>
      </c>
      <c r="T6622" s="24">
        <f>Table1[[#This Row],[Male Voters]]/Table1[[#This Row],[Male Population]]</f>
        <v>0.78873239436619713</v>
      </c>
      <c r="U6622" s="24">
        <f>Table1[[#This Row],[Total Voters]]/Table1[[#This Row],[Total Population]]</f>
        <v>0.83464932652113333</v>
      </c>
      <c r="V6622" s="24">
        <f>Table1[[#This Row],[Female Ballots]]/Table1[[#This Row],[Female Population]]</f>
        <v>0.64700098328416911</v>
      </c>
      <c r="W6622" s="24">
        <f>Table1[[#This Row],[Male Ballots]]/Table1[[#This Row],[Male Population]]</f>
        <v>0.59595070422535212</v>
      </c>
      <c r="X6622" s="24">
        <f>Table1[[#This Row],[Total Ballots]]/Table1[[#This Row],[Total Population]]</f>
        <v>0.62099396191360889</v>
      </c>
      <c r="Y6622" s="24">
        <f>Table1[[#This Row],[Female Ballots]]/Table1[[#This Row],[Female Voters]]</f>
        <v>0.732739420935412</v>
      </c>
      <c r="Z6622" s="24">
        <f>Table1[[#This Row],[Male Ballots]]/Table1[[#This Row],[Male Voters]]</f>
        <v>0.7555803571428571</v>
      </c>
      <c r="AA6622" s="24">
        <f>Table1[[#This Row],[Total Ballots]]/Table1[[#This Row],[Total Voters]]</f>
        <v>0.74401780745687252</v>
      </c>
    </row>
    <row r="6623" spans="1:27" x14ac:dyDescent="0.35">
      <c r="A6623" s="8" t="s">
        <v>31</v>
      </c>
      <c r="B6623" s="16">
        <v>2007</v>
      </c>
      <c r="C6623" s="17" t="s">
        <v>82</v>
      </c>
      <c r="D6623" s="16"/>
      <c r="E6623" s="34" t="s">
        <v>73</v>
      </c>
      <c r="F6623" s="34" t="s">
        <v>78</v>
      </c>
      <c r="G6623" s="9" t="s">
        <v>67</v>
      </c>
      <c r="H6623" s="10">
        <v>1101</v>
      </c>
      <c r="I6623" s="10">
        <v>1057</v>
      </c>
      <c r="J6623" s="53">
        <v>2158</v>
      </c>
      <c r="K6623" s="55">
        <v>897</v>
      </c>
      <c r="L6623" s="57">
        <v>909</v>
      </c>
      <c r="M6623" s="57">
        <v>4</v>
      </c>
      <c r="N6623" s="59">
        <v>1810</v>
      </c>
      <c r="O6623" s="61">
        <v>760</v>
      </c>
      <c r="P6623" s="10">
        <v>783</v>
      </c>
      <c r="Q6623" s="10">
        <v>2</v>
      </c>
      <c r="R6623" s="11">
        <v>1545</v>
      </c>
      <c r="S6623" s="24">
        <f>Table1[[#This Row],[Female Voters]]/Table1[[#This Row],[Female Population]]</f>
        <v>0.81471389645776571</v>
      </c>
      <c r="T6623" s="24">
        <f>Table1[[#This Row],[Male Voters]]/Table1[[#This Row],[Male Population]]</f>
        <v>0.85998107852412486</v>
      </c>
      <c r="U6623" s="24">
        <f>Table1[[#This Row],[Total Voters]]/Table1[[#This Row],[Total Population]]</f>
        <v>0.83873957367933272</v>
      </c>
      <c r="V6623" s="24">
        <f>Table1[[#This Row],[Female Ballots]]/Table1[[#This Row],[Female Population]]</f>
        <v>0.6902815622161671</v>
      </c>
      <c r="W6623" s="24">
        <f>Table1[[#This Row],[Male Ballots]]/Table1[[#This Row],[Male Population]]</f>
        <v>0.74077578051087989</v>
      </c>
      <c r="X6623" s="24">
        <f>Table1[[#This Row],[Total Ballots]]/Table1[[#This Row],[Total Population]]</f>
        <v>0.71594068582020387</v>
      </c>
      <c r="Y6623" s="24">
        <f>Table1[[#This Row],[Female Ballots]]/Table1[[#This Row],[Female Voters]]</f>
        <v>0.84726867335562983</v>
      </c>
      <c r="Z6623" s="24">
        <f>Table1[[#This Row],[Male Ballots]]/Table1[[#This Row],[Male Voters]]</f>
        <v>0.86138613861386137</v>
      </c>
      <c r="AA6623" s="24">
        <f>Table1[[#This Row],[Total Ballots]]/Table1[[#This Row],[Total Voters]]</f>
        <v>0.85359116022099446</v>
      </c>
    </row>
    <row r="6624" spans="1:27" x14ac:dyDescent="0.35">
      <c r="A6624" s="8" t="s">
        <v>55</v>
      </c>
      <c r="B6624" s="16">
        <v>2007</v>
      </c>
      <c r="C6624" s="17" t="s">
        <v>82</v>
      </c>
      <c r="D6624" s="16" t="s">
        <v>70</v>
      </c>
      <c r="E6624" s="34" t="s">
        <v>75</v>
      </c>
      <c r="F6624" s="34" t="s">
        <v>77</v>
      </c>
      <c r="G6624" s="9" t="s">
        <v>79</v>
      </c>
      <c r="H6624" s="10">
        <v>298610</v>
      </c>
      <c r="I6624" s="10">
        <v>287712</v>
      </c>
      <c r="J6624" s="53">
        <v>586322</v>
      </c>
      <c r="K6624" s="55">
        <v>201161</v>
      </c>
      <c r="L6624" s="57">
        <v>172027</v>
      </c>
      <c r="M6624" s="57">
        <v>111</v>
      </c>
      <c r="N6624" s="59">
        <v>373299</v>
      </c>
      <c r="O6624" s="61">
        <v>87206</v>
      </c>
      <c r="P6624" s="10">
        <v>76950</v>
      </c>
      <c r="Q6624" s="10">
        <v>7</v>
      </c>
      <c r="R6624" s="11">
        <v>164163</v>
      </c>
      <c r="S6624" s="24">
        <f>Table1[[#This Row],[Female Voters]]/Table1[[#This Row],[Female Population]]</f>
        <v>0.67365794849469207</v>
      </c>
      <c r="T6624" s="24">
        <f>Table1[[#This Row],[Male Voters]]/Table1[[#This Row],[Male Population]]</f>
        <v>0.59791388610833052</v>
      </c>
      <c r="U6624" s="24">
        <f>Table1[[#This Row],[Total Voters]]/Table1[[#This Row],[Total Population]]</f>
        <v>0.63667916264441726</v>
      </c>
      <c r="V6624" s="24">
        <f>Table1[[#This Row],[Female Ballots]]/Table1[[#This Row],[Female Population]]</f>
        <v>0.29203978433408123</v>
      </c>
      <c r="W6624" s="24">
        <f>Table1[[#This Row],[Male Ballots]]/Table1[[#This Row],[Male Population]]</f>
        <v>0.26745495495495497</v>
      </c>
      <c r="X6624" s="24">
        <f>Table1[[#This Row],[Total Ballots]]/Table1[[#This Row],[Total Population]]</f>
        <v>0.27998778828016002</v>
      </c>
      <c r="Y6624" s="24">
        <f>Table1[[#This Row],[Female Ballots]]/Table1[[#This Row],[Female Voters]]</f>
        <v>0.43351345439722411</v>
      </c>
      <c r="Z6624" s="24">
        <f>Table1[[#This Row],[Male Ballots]]/Table1[[#This Row],[Male Voters]]</f>
        <v>0.44731350311288343</v>
      </c>
      <c r="AA6624" s="24">
        <f>Table1[[#This Row],[Total Ballots]]/Table1[[#This Row],[Total Voters]]</f>
        <v>0.43976276389703695</v>
      </c>
    </row>
    <row r="6625" spans="1:27" x14ac:dyDescent="0.35">
      <c r="A6625" s="8" t="s">
        <v>55</v>
      </c>
      <c r="B6625" s="16">
        <v>2007</v>
      </c>
      <c r="C6625" s="17" t="s">
        <v>82</v>
      </c>
      <c r="D6625" s="16" t="s">
        <v>70</v>
      </c>
      <c r="E6625" s="34" t="s">
        <v>75</v>
      </c>
      <c r="F6625" s="34" t="s">
        <v>77</v>
      </c>
      <c r="G6625" s="9" t="s">
        <v>62</v>
      </c>
      <c r="H6625" s="10">
        <v>39757</v>
      </c>
      <c r="I6625" s="10">
        <v>41407</v>
      </c>
      <c r="J6625" s="53">
        <v>81164</v>
      </c>
      <c r="K6625" s="55">
        <v>18197</v>
      </c>
      <c r="L6625" s="57">
        <v>15373</v>
      </c>
      <c r="M6625" s="57">
        <v>43</v>
      </c>
      <c r="N6625" s="59">
        <v>33613</v>
      </c>
      <c r="O6625" s="61">
        <v>1941</v>
      </c>
      <c r="P6625" s="10">
        <v>1712</v>
      </c>
      <c r="Q6625" s="10">
        <v>1</v>
      </c>
      <c r="R6625" s="11">
        <v>3654</v>
      </c>
      <c r="S6625" s="24">
        <f>Table1[[#This Row],[Female Voters]]/Table1[[#This Row],[Female Population]]</f>
        <v>0.45770556128480522</v>
      </c>
      <c r="T6625" s="24">
        <f>Table1[[#This Row],[Male Voters]]/Table1[[#This Row],[Male Population]]</f>
        <v>0.37126572801700197</v>
      </c>
      <c r="U6625" s="24">
        <f>Table1[[#This Row],[Total Voters]]/Table1[[#This Row],[Total Population]]</f>
        <v>0.41413680942289682</v>
      </c>
      <c r="V6625" s="24">
        <f>Table1[[#This Row],[Female Ballots]]/Table1[[#This Row],[Female Population]]</f>
        <v>4.8821591166335492E-2</v>
      </c>
      <c r="W6625" s="24">
        <f>Table1[[#This Row],[Male Ballots]]/Table1[[#This Row],[Male Population]]</f>
        <v>4.1345666191706716E-2</v>
      </c>
      <c r="X6625" s="24">
        <f>Table1[[#This Row],[Total Ballots]]/Table1[[#This Row],[Total Population]]</f>
        <v>4.5019959587994679E-2</v>
      </c>
      <c r="Y6625" s="24">
        <f>Table1[[#This Row],[Female Ballots]]/Table1[[#This Row],[Female Voters]]</f>
        <v>0.10666593394515579</v>
      </c>
      <c r="Z6625" s="24">
        <f>Table1[[#This Row],[Male Ballots]]/Table1[[#This Row],[Male Voters]]</f>
        <v>0.11136407988030964</v>
      </c>
      <c r="AA6625" s="24">
        <f>Table1[[#This Row],[Total Ballots]]/Table1[[#This Row],[Total Voters]]</f>
        <v>0.10870794038021003</v>
      </c>
    </row>
    <row r="6626" spans="1:27" x14ac:dyDescent="0.35">
      <c r="A6626" s="8" t="s">
        <v>55</v>
      </c>
      <c r="B6626" s="16">
        <v>2007</v>
      </c>
      <c r="C6626" s="17" t="s">
        <v>82</v>
      </c>
      <c r="D6626" s="16" t="s">
        <v>70</v>
      </c>
      <c r="E6626" s="34" t="s">
        <v>75</v>
      </c>
      <c r="F6626" s="34" t="s">
        <v>77</v>
      </c>
      <c r="G6626" s="9" t="s">
        <v>63</v>
      </c>
      <c r="H6626" s="10">
        <v>53893</v>
      </c>
      <c r="I6626" s="10">
        <v>53916</v>
      </c>
      <c r="J6626" s="53">
        <v>107809</v>
      </c>
      <c r="K6626" s="55">
        <v>31033</v>
      </c>
      <c r="L6626" s="57">
        <v>24508</v>
      </c>
      <c r="M6626" s="57">
        <v>22</v>
      </c>
      <c r="N6626" s="59">
        <v>55563</v>
      </c>
      <c r="O6626" s="61">
        <v>5795</v>
      </c>
      <c r="P6626" s="10">
        <v>4370</v>
      </c>
      <c r="Q6626" s="10">
        <v>1</v>
      </c>
      <c r="R6626" s="11">
        <v>10166</v>
      </c>
      <c r="S6626" s="24">
        <f>Table1[[#This Row],[Female Voters]]/Table1[[#This Row],[Female Population]]</f>
        <v>0.57582617408568826</v>
      </c>
      <c r="T6626" s="24">
        <f>Table1[[#This Row],[Male Voters]]/Table1[[#This Row],[Male Population]]</f>
        <v>0.45455894354180576</v>
      </c>
      <c r="U6626" s="24">
        <f>Table1[[#This Row],[Total Voters]]/Table1[[#This Row],[Total Population]]</f>
        <v>0.51538368781827115</v>
      </c>
      <c r="V6626" s="24">
        <f>Table1[[#This Row],[Female Ballots]]/Table1[[#This Row],[Female Population]]</f>
        <v>0.10752787931642328</v>
      </c>
      <c r="W6626" s="24">
        <f>Table1[[#This Row],[Male Ballots]]/Table1[[#This Row],[Male Population]]</f>
        <v>8.1052006825432149E-2</v>
      </c>
      <c r="X6626" s="24">
        <f>Table1[[#This Row],[Total Ballots]]/Table1[[#This Row],[Total Population]]</f>
        <v>9.4296394549620161E-2</v>
      </c>
      <c r="Y6626" s="24">
        <f>Table1[[#This Row],[Female Ballots]]/Table1[[#This Row],[Female Voters]]</f>
        <v>0.18673669964231623</v>
      </c>
      <c r="Z6626" s="24">
        <f>Table1[[#This Row],[Male Ballots]]/Table1[[#This Row],[Male Voters]]</f>
        <v>0.17830912355149339</v>
      </c>
      <c r="AA6626" s="24">
        <f>Table1[[#This Row],[Total Ballots]]/Table1[[#This Row],[Total Voters]]</f>
        <v>0.18296348289329231</v>
      </c>
    </row>
    <row r="6627" spans="1:27" x14ac:dyDescent="0.35">
      <c r="A6627" s="8" t="s">
        <v>55</v>
      </c>
      <c r="B6627" s="16">
        <v>2007</v>
      </c>
      <c r="C6627" s="17" t="s">
        <v>82</v>
      </c>
      <c r="D6627" s="16" t="s">
        <v>70</v>
      </c>
      <c r="E6627" s="34" t="s">
        <v>75</v>
      </c>
      <c r="F6627" s="34" t="s">
        <v>77</v>
      </c>
      <c r="G6627" s="9" t="s">
        <v>64</v>
      </c>
      <c r="H6627" s="10">
        <v>57254</v>
      </c>
      <c r="I6627" s="10">
        <v>58033</v>
      </c>
      <c r="J6627" s="53">
        <v>115287</v>
      </c>
      <c r="K6627" s="55">
        <v>37395</v>
      </c>
      <c r="L6627" s="57">
        <v>31936</v>
      </c>
      <c r="M6627" s="57">
        <v>19</v>
      </c>
      <c r="N6627" s="59">
        <v>69350</v>
      </c>
      <c r="O6627" s="61">
        <v>11258</v>
      </c>
      <c r="P6627" s="10">
        <v>9546</v>
      </c>
      <c r="Q6627" s="10">
        <v>1</v>
      </c>
      <c r="R6627" s="11">
        <v>20805</v>
      </c>
      <c r="S6627" s="24">
        <f>Table1[[#This Row],[Female Voters]]/Table1[[#This Row],[Female Population]]</f>
        <v>0.6531421385405386</v>
      </c>
      <c r="T6627" s="24">
        <f>Table1[[#This Row],[Male Voters]]/Table1[[#This Row],[Male Population]]</f>
        <v>0.55030758361621834</v>
      </c>
      <c r="U6627" s="24">
        <f>Table1[[#This Row],[Total Voters]]/Table1[[#This Row],[Total Population]]</f>
        <v>0.60154223806673779</v>
      </c>
      <c r="V6627" s="24">
        <f>Table1[[#This Row],[Female Ballots]]/Table1[[#This Row],[Female Population]]</f>
        <v>0.19663254969085128</v>
      </c>
      <c r="W6627" s="24">
        <f>Table1[[#This Row],[Male Ballots]]/Table1[[#This Row],[Male Population]]</f>
        <v>0.16449261627005324</v>
      </c>
      <c r="X6627" s="24">
        <f>Table1[[#This Row],[Total Ballots]]/Table1[[#This Row],[Total Population]]</f>
        <v>0.18046267142002134</v>
      </c>
      <c r="Y6627" s="24">
        <f>Table1[[#This Row],[Female Ballots]]/Table1[[#This Row],[Female Voters]]</f>
        <v>0.30105629094798769</v>
      </c>
      <c r="Z6627" s="24">
        <f>Table1[[#This Row],[Male Ballots]]/Table1[[#This Row],[Male Voters]]</f>
        <v>0.29891032064128259</v>
      </c>
      <c r="AA6627" s="24">
        <f>Table1[[#This Row],[Total Ballots]]/Table1[[#This Row],[Total Voters]]</f>
        <v>0.3</v>
      </c>
    </row>
    <row r="6628" spans="1:27" x14ac:dyDescent="0.35">
      <c r="A6628" s="8" t="s">
        <v>55</v>
      </c>
      <c r="B6628" s="16">
        <v>2007</v>
      </c>
      <c r="C6628" s="17" t="s">
        <v>82</v>
      </c>
      <c r="D6628" s="16" t="s">
        <v>70</v>
      </c>
      <c r="E6628" s="34" t="s">
        <v>75</v>
      </c>
      <c r="F6628" s="34" t="s">
        <v>77</v>
      </c>
      <c r="G6628" s="9" t="s">
        <v>65</v>
      </c>
      <c r="H6628" s="10">
        <v>59337</v>
      </c>
      <c r="I6628" s="10">
        <v>58723</v>
      </c>
      <c r="J6628" s="53">
        <v>118060</v>
      </c>
      <c r="K6628" s="55">
        <v>43718</v>
      </c>
      <c r="L6628" s="57">
        <v>39371</v>
      </c>
      <c r="M6628" s="57">
        <v>16</v>
      </c>
      <c r="N6628" s="59">
        <v>83105</v>
      </c>
      <c r="O6628" s="61">
        <v>19348</v>
      </c>
      <c r="P6628" s="10">
        <v>17678</v>
      </c>
      <c r="Q6628" s="10">
        <v>2</v>
      </c>
      <c r="R6628" s="11">
        <v>37028</v>
      </c>
      <c r="S6628" s="24">
        <f>Table1[[#This Row],[Female Voters]]/Table1[[#This Row],[Female Population]]</f>
        <v>0.73677469369870396</v>
      </c>
      <c r="T6628" s="24">
        <f>Table1[[#This Row],[Male Voters]]/Table1[[#This Row],[Male Population]]</f>
        <v>0.67045280384176553</v>
      </c>
      <c r="U6628" s="24">
        <f>Table1[[#This Row],[Total Voters]]/Table1[[#This Row],[Total Population]]</f>
        <v>0.70392173471116382</v>
      </c>
      <c r="V6628" s="24">
        <f>Table1[[#This Row],[Female Ballots]]/Table1[[#This Row],[Female Population]]</f>
        <v>0.32606973726342753</v>
      </c>
      <c r="W6628" s="24">
        <f>Table1[[#This Row],[Male Ballots]]/Table1[[#This Row],[Male Population]]</f>
        <v>0.30104047817720486</v>
      </c>
      <c r="X6628" s="24">
        <f>Table1[[#This Row],[Total Ballots]]/Table1[[#This Row],[Total Population]]</f>
        <v>0.31363713366085044</v>
      </c>
      <c r="Y6628" s="24">
        <f>Table1[[#This Row],[Female Ballots]]/Table1[[#This Row],[Female Voters]]</f>
        <v>0.44256370373759091</v>
      </c>
      <c r="Z6628" s="24">
        <f>Table1[[#This Row],[Male Ballots]]/Table1[[#This Row],[Male Voters]]</f>
        <v>0.44901069314978032</v>
      </c>
      <c r="AA6628" s="24">
        <f>Table1[[#This Row],[Total Ballots]]/Table1[[#This Row],[Total Voters]]</f>
        <v>0.44555682570242466</v>
      </c>
    </row>
    <row r="6629" spans="1:27" x14ac:dyDescent="0.35">
      <c r="A6629" s="8" t="s">
        <v>55</v>
      </c>
      <c r="B6629" s="16">
        <v>2007</v>
      </c>
      <c r="C6629" s="17" t="s">
        <v>82</v>
      </c>
      <c r="D6629" s="16" t="s">
        <v>70</v>
      </c>
      <c r="E6629" s="34" t="s">
        <v>75</v>
      </c>
      <c r="F6629" s="34" t="s">
        <v>77</v>
      </c>
      <c r="G6629" s="9" t="s">
        <v>66</v>
      </c>
      <c r="H6629" s="10">
        <v>42271</v>
      </c>
      <c r="I6629" s="10">
        <v>40366</v>
      </c>
      <c r="J6629" s="53">
        <v>82637</v>
      </c>
      <c r="K6629" s="55">
        <v>34154</v>
      </c>
      <c r="L6629" s="57">
        <v>31361</v>
      </c>
      <c r="M6629" s="57">
        <v>4</v>
      </c>
      <c r="N6629" s="59">
        <v>65519</v>
      </c>
      <c r="O6629" s="61">
        <v>21444</v>
      </c>
      <c r="P6629" s="10">
        <v>19879</v>
      </c>
      <c r="Q6629" s="10">
        <v>1</v>
      </c>
      <c r="R6629" s="11">
        <v>41324</v>
      </c>
      <c r="S6629" s="24">
        <f>Table1[[#This Row],[Female Voters]]/Table1[[#This Row],[Female Population]]</f>
        <v>0.80797710013957558</v>
      </c>
      <c r="T6629" s="24">
        <f>Table1[[#This Row],[Male Voters]]/Table1[[#This Row],[Male Population]]</f>
        <v>0.77691621661794574</v>
      </c>
      <c r="U6629" s="24">
        <f>Table1[[#This Row],[Total Voters]]/Table1[[#This Row],[Total Population]]</f>
        <v>0.79285308033931534</v>
      </c>
      <c r="V6629" s="24">
        <f>Table1[[#This Row],[Female Ballots]]/Table1[[#This Row],[Female Population]]</f>
        <v>0.5072981476662487</v>
      </c>
      <c r="W6629" s="24">
        <f>Table1[[#This Row],[Male Ballots]]/Table1[[#This Row],[Male Population]]</f>
        <v>0.49246890947827382</v>
      </c>
      <c r="X6629" s="24">
        <f>Table1[[#This Row],[Total Ballots]]/Table1[[#This Row],[Total Population]]</f>
        <v>0.500066556143132</v>
      </c>
      <c r="Y6629" s="24">
        <f>Table1[[#This Row],[Female Ballots]]/Table1[[#This Row],[Female Voters]]</f>
        <v>0.62786203665749252</v>
      </c>
      <c r="Z6629" s="24">
        <f>Table1[[#This Row],[Male Ballots]]/Table1[[#This Row],[Male Voters]]</f>
        <v>0.63387647077580433</v>
      </c>
      <c r="AA6629" s="24">
        <f>Table1[[#This Row],[Total Ballots]]/Table1[[#This Row],[Total Voters]]</f>
        <v>0.63071780704833713</v>
      </c>
    </row>
    <row r="6630" spans="1:27" x14ac:dyDescent="0.35">
      <c r="A6630" s="8" t="s">
        <v>55</v>
      </c>
      <c r="B6630" s="16">
        <v>2007</v>
      </c>
      <c r="C6630" s="17" t="s">
        <v>82</v>
      </c>
      <c r="D6630" s="16" t="s">
        <v>70</v>
      </c>
      <c r="E6630" s="34" t="s">
        <v>75</v>
      </c>
      <c r="F6630" s="34" t="s">
        <v>77</v>
      </c>
      <c r="G6630" s="9" t="s">
        <v>67</v>
      </c>
      <c r="H6630" s="10">
        <v>46098</v>
      </c>
      <c r="I6630" s="10">
        <v>35267</v>
      </c>
      <c r="J6630" s="53">
        <v>81365</v>
      </c>
      <c r="K6630" s="55">
        <v>36664</v>
      </c>
      <c r="L6630" s="57">
        <v>29478</v>
      </c>
      <c r="M6630" s="57">
        <v>7</v>
      </c>
      <c r="N6630" s="59">
        <v>66149</v>
      </c>
      <c r="O6630" s="61">
        <v>27420</v>
      </c>
      <c r="P6630" s="10">
        <v>23765</v>
      </c>
      <c r="Q6630" s="10">
        <v>1</v>
      </c>
      <c r="R6630" s="11">
        <v>51186</v>
      </c>
      <c r="S6630" s="24">
        <f>Table1[[#This Row],[Female Voters]]/Table1[[#This Row],[Female Population]]</f>
        <v>0.79534903900386134</v>
      </c>
      <c r="T6630" s="24">
        <f>Table1[[#This Row],[Male Voters]]/Table1[[#This Row],[Male Population]]</f>
        <v>0.83585221311707825</v>
      </c>
      <c r="U6630" s="24">
        <f>Table1[[#This Row],[Total Voters]]/Table1[[#This Row],[Total Population]]</f>
        <v>0.81299084372887609</v>
      </c>
      <c r="V6630" s="24">
        <f>Table1[[#This Row],[Female Ballots]]/Table1[[#This Row],[Female Population]]</f>
        <v>0.59481973187556947</v>
      </c>
      <c r="W6630" s="24">
        <f>Table1[[#This Row],[Male Ballots]]/Table1[[#This Row],[Male Population]]</f>
        <v>0.67385941531743554</v>
      </c>
      <c r="X6630" s="24">
        <f>Table1[[#This Row],[Total Ballots]]/Table1[[#This Row],[Total Population]]</f>
        <v>0.62909113255085114</v>
      </c>
      <c r="Y6630" s="24">
        <f>Table1[[#This Row],[Female Ballots]]/Table1[[#This Row],[Female Voters]]</f>
        <v>0.74787257255073092</v>
      </c>
      <c r="Z6630" s="24">
        <f>Table1[[#This Row],[Male Ballots]]/Table1[[#This Row],[Male Voters]]</f>
        <v>0.80619445009837842</v>
      </c>
      <c r="AA6630" s="24">
        <f>Table1[[#This Row],[Total Ballots]]/Table1[[#This Row],[Total Voters]]</f>
        <v>0.77379854570741813</v>
      </c>
    </row>
    <row r="6631" spans="1:27" x14ac:dyDescent="0.35">
      <c r="A6631" s="8" t="s">
        <v>23</v>
      </c>
      <c r="B6631" s="16">
        <v>2007</v>
      </c>
      <c r="C6631" s="17" t="s">
        <v>82</v>
      </c>
      <c r="D6631" s="16" t="s">
        <v>69</v>
      </c>
      <c r="E6631" s="34" t="s">
        <v>74</v>
      </c>
      <c r="F6631" s="34" t="s">
        <v>78</v>
      </c>
      <c r="G6631" s="9" t="s">
        <v>79</v>
      </c>
      <c r="H6631" s="10">
        <v>6631</v>
      </c>
      <c r="I6631" s="10">
        <v>6253</v>
      </c>
      <c r="J6631" s="53">
        <v>12884</v>
      </c>
      <c r="K6631" s="55">
        <v>5687</v>
      </c>
      <c r="L6631" s="57">
        <v>5146</v>
      </c>
      <c r="M6631" s="57">
        <v>5</v>
      </c>
      <c r="N6631" s="59">
        <v>10838</v>
      </c>
      <c r="O6631" s="61">
        <v>3392</v>
      </c>
      <c r="P6631" s="10">
        <v>3091</v>
      </c>
      <c r="Q6631" s="10">
        <v>3</v>
      </c>
      <c r="R6631" s="11">
        <v>6486</v>
      </c>
      <c r="S6631" s="24">
        <f>Table1[[#This Row],[Female Voters]]/Table1[[#This Row],[Female Population]]</f>
        <v>0.85763836525410952</v>
      </c>
      <c r="T6631" s="24">
        <f>Table1[[#This Row],[Male Voters]]/Table1[[#This Row],[Male Population]]</f>
        <v>0.82296497681113068</v>
      </c>
      <c r="U6631" s="24">
        <f>Table1[[#This Row],[Total Voters]]/Table1[[#This Row],[Total Population]]</f>
        <v>0.84119838559453586</v>
      </c>
      <c r="V6631" s="24">
        <f>Table1[[#This Row],[Female Ballots]]/Table1[[#This Row],[Female Population]]</f>
        <v>0.51153672145981</v>
      </c>
      <c r="W6631" s="24">
        <f>Table1[[#This Row],[Male Ballots]]/Table1[[#This Row],[Male Population]]</f>
        <v>0.49432272509195585</v>
      </c>
      <c r="X6631" s="24">
        <f>Table1[[#This Row],[Total Ballots]]/Table1[[#This Row],[Total Population]]</f>
        <v>0.50341508848183791</v>
      </c>
      <c r="Y6631" s="24">
        <f>Table1[[#This Row],[Female Ballots]]/Table1[[#This Row],[Female Voters]]</f>
        <v>0.59644803938807811</v>
      </c>
      <c r="Z6631" s="24">
        <f>Table1[[#This Row],[Male Ballots]]/Table1[[#This Row],[Male Voters]]</f>
        <v>0.60066070734551102</v>
      </c>
      <c r="AA6631" s="24">
        <f>Table1[[#This Row],[Total Ballots]]/Table1[[#This Row],[Total Voters]]</f>
        <v>0.59844989850525931</v>
      </c>
    </row>
    <row r="6632" spans="1:27" x14ac:dyDescent="0.35">
      <c r="A6632" s="8" t="s">
        <v>23</v>
      </c>
      <c r="B6632" s="16">
        <v>2007</v>
      </c>
      <c r="C6632" s="17" t="s">
        <v>82</v>
      </c>
      <c r="D6632" s="16" t="s">
        <v>69</v>
      </c>
      <c r="E6632" s="34" t="s">
        <v>74</v>
      </c>
      <c r="F6632" s="34" t="s">
        <v>78</v>
      </c>
      <c r="G6632" s="9" t="s">
        <v>62</v>
      </c>
      <c r="H6632" s="10">
        <v>354</v>
      </c>
      <c r="I6632" s="10">
        <v>386</v>
      </c>
      <c r="J6632" s="53">
        <v>740</v>
      </c>
      <c r="K6632" s="55">
        <v>264</v>
      </c>
      <c r="L6632" s="57">
        <v>300</v>
      </c>
      <c r="M6632" s="57"/>
      <c r="N6632" s="59">
        <v>564</v>
      </c>
      <c r="O6632" s="61">
        <v>30</v>
      </c>
      <c r="P6632" s="10">
        <v>44</v>
      </c>
      <c r="Q6632" s="10"/>
      <c r="R6632" s="11">
        <v>74</v>
      </c>
      <c r="S6632" s="24">
        <f>Table1[[#This Row],[Female Voters]]/Table1[[#This Row],[Female Population]]</f>
        <v>0.74576271186440679</v>
      </c>
      <c r="T6632" s="24">
        <f>Table1[[#This Row],[Male Voters]]/Table1[[#This Row],[Male Population]]</f>
        <v>0.77720207253886009</v>
      </c>
      <c r="U6632" s="24">
        <f>Table1[[#This Row],[Total Voters]]/Table1[[#This Row],[Total Population]]</f>
        <v>0.76216216216216215</v>
      </c>
      <c r="V6632" s="24">
        <f>Table1[[#This Row],[Female Ballots]]/Table1[[#This Row],[Female Population]]</f>
        <v>8.4745762711864403E-2</v>
      </c>
      <c r="W6632" s="24">
        <f>Table1[[#This Row],[Male Ballots]]/Table1[[#This Row],[Male Population]]</f>
        <v>0.11398963730569948</v>
      </c>
      <c r="X6632" s="24">
        <f>Table1[[#This Row],[Total Ballots]]/Table1[[#This Row],[Total Population]]</f>
        <v>0.1</v>
      </c>
      <c r="Y6632" s="24">
        <f>Table1[[#This Row],[Female Ballots]]/Table1[[#This Row],[Female Voters]]</f>
        <v>0.11363636363636363</v>
      </c>
      <c r="Z6632" s="24">
        <f>Table1[[#This Row],[Male Ballots]]/Table1[[#This Row],[Male Voters]]</f>
        <v>0.14666666666666667</v>
      </c>
      <c r="AA6632" s="24">
        <f>Table1[[#This Row],[Total Ballots]]/Table1[[#This Row],[Total Voters]]</f>
        <v>0.13120567375886524</v>
      </c>
    </row>
    <row r="6633" spans="1:27" x14ac:dyDescent="0.35">
      <c r="A6633" s="8" t="s">
        <v>23</v>
      </c>
      <c r="B6633" s="16">
        <v>2007</v>
      </c>
      <c r="C6633" s="17" t="s">
        <v>82</v>
      </c>
      <c r="D6633" s="16" t="s">
        <v>69</v>
      </c>
      <c r="E6633" s="34" t="s">
        <v>74</v>
      </c>
      <c r="F6633" s="34" t="s">
        <v>78</v>
      </c>
      <c r="G6633" s="9" t="s">
        <v>63</v>
      </c>
      <c r="H6633" s="10">
        <v>599</v>
      </c>
      <c r="I6633" s="10">
        <v>565</v>
      </c>
      <c r="J6633" s="53">
        <v>1164</v>
      </c>
      <c r="K6633" s="55">
        <v>428</v>
      </c>
      <c r="L6633" s="57">
        <v>322</v>
      </c>
      <c r="M6633" s="57">
        <v>2</v>
      </c>
      <c r="N6633" s="59">
        <v>752</v>
      </c>
      <c r="O6633" s="61">
        <v>99</v>
      </c>
      <c r="P6633" s="10">
        <v>70</v>
      </c>
      <c r="Q6633" s="10">
        <v>1</v>
      </c>
      <c r="R6633" s="11">
        <v>170</v>
      </c>
      <c r="S6633" s="24">
        <f>Table1[[#This Row],[Female Voters]]/Table1[[#This Row],[Female Population]]</f>
        <v>0.71452420701168617</v>
      </c>
      <c r="T6633" s="24">
        <f>Table1[[#This Row],[Male Voters]]/Table1[[#This Row],[Male Population]]</f>
        <v>0.56991150442477878</v>
      </c>
      <c r="U6633" s="24">
        <f>Table1[[#This Row],[Total Voters]]/Table1[[#This Row],[Total Population]]</f>
        <v>0.64604810996563578</v>
      </c>
      <c r="V6633" s="24">
        <f>Table1[[#This Row],[Female Ballots]]/Table1[[#This Row],[Female Population]]</f>
        <v>0.1652754590984975</v>
      </c>
      <c r="W6633" s="24">
        <f>Table1[[#This Row],[Male Ballots]]/Table1[[#This Row],[Male Population]]</f>
        <v>0.12389380530973451</v>
      </c>
      <c r="X6633" s="24">
        <f>Table1[[#This Row],[Total Ballots]]/Table1[[#This Row],[Total Population]]</f>
        <v>0.14604810996563575</v>
      </c>
      <c r="Y6633" s="24">
        <f>Table1[[#This Row],[Female Ballots]]/Table1[[#This Row],[Female Voters]]</f>
        <v>0.23130841121495327</v>
      </c>
      <c r="Z6633" s="24">
        <f>Table1[[#This Row],[Male Ballots]]/Table1[[#This Row],[Male Voters]]</f>
        <v>0.21739130434782608</v>
      </c>
      <c r="AA6633" s="24">
        <f>Table1[[#This Row],[Total Ballots]]/Table1[[#This Row],[Total Voters]]</f>
        <v>0.22606382978723405</v>
      </c>
    </row>
    <row r="6634" spans="1:27" x14ac:dyDescent="0.35">
      <c r="A6634" s="8" t="s">
        <v>23</v>
      </c>
      <c r="B6634" s="16">
        <v>2007</v>
      </c>
      <c r="C6634" s="17" t="s">
        <v>82</v>
      </c>
      <c r="D6634" s="16" t="s">
        <v>69</v>
      </c>
      <c r="E6634" s="34" t="s">
        <v>74</v>
      </c>
      <c r="F6634" s="34" t="s">
        <v>78</v>
      </c>
      <c r="G6634" s="9" t="s">
        <v>64</v>
      </c>
      <c r="H6634" s="10">
        <v>900</v>
      </c>
      <c r="I6634" s="10">
        <v>859</v>
      </c>
      <c r="J6634" s="53">
        <v>1759</v>
      </c>
      <c r="K6634" s="55">
        <v>637</v>
      </c>
      <c r="L6634" s="57">
        <v>526</v>
      </c>
      <c r="M6634" s="57">
        <v>1</v>
      </c>
      <c r="N6634" s="59">
        <v>1164</v>
      </c>
      <c r="O6634" s="61">
        <v>249</v>
      </c>
      <c r="P6634" s="10">
        <v>195</v>
      </c>
      <c r="Q6634" s="10"/>
      <c r="R6634" s="11">
        <v>444</v>
      </c>
      <c r="S6634" s="24">
        <f>Table1[[#This Row],[Female Voters]]/Table1[[#This Row],[Female Population]]</f>
        <v>0.70777777777777773</v>
      </c>
      <c r="T6634" s="24">
        <f>Table1[[#This Row],[Male Voters]]/Table1[[#This Row],[Male Population]]</f>
        <v>0.61233993015133881</v>
      </c>
      <c r="U6634" s="24">
        <f>Table1[[#This Row],[Total Voters]]/Table1[[#This Row],[Total Population]]</f>
        <v>0.6617396247868107</v>
      </c>
      <c r="V6634" s="24">
        <f>Table1[[#This Row],[Female Ballots]]/Table1[[#This Row],[Female Population]]</f>
        <v>0.27666666666666667</v>
      </c>
      <c r="W6634" s="24">
        <f>Table1[[#This Row],[Male Ballots]]/Table1[[#This Row],[Male Population]]</f>
        <v>0.22700814901047731</v>
      </c>
      <c r="X6634" s="24">
        <f>Table1[[#This Row],[Total Ballots]]/Table1[[#This Row],[Total Population]]</f>
        <v>0.25241614553723707</v>
      </c>
      <c r="Y6634" s="24">
        <f>Table1[[#This Row],[Female Ballots]]/Table1[[#This Row],[Female Voters]]</f>
        <v>0.39089481946624804</v>
      </c>
      <c r="Z6634" s="24">
        <f>Table1[[#This Row],[Male Ballots]]/Table1[[#This Row],[Male Voters]]</f>
        <v>0.37072243346007605</v>
      </c>
      <c r="AA6634" s="24">
        <f>Table1[[#This Row],[Total Ballots]]/Table1[[#This Row],[Total Voters]]</f>
        <v>0.38144329896907214</v>
      </c>
    </row>
    <row r="6635" spans="1:27" x14ac:dyDescent="0.35">
      <c r="A6635" s="8" t="s">
        <v>23</v>
      </c>
      <c r="B6635" s="16">
        <v>2007</v>
      </c>
      <c r="C6635" s="17" t="s">
        <v>82</v>
      </c>
      <c r="D6635" s="16" t="s">
        <v>69</v>
      </c>
      <c r="E6635" s="34" t="s">
        <v>74</v>
      </c>
      <c r="F6635" s="34" t="s">
        <v>78</v>
      </c>
      <c r="G6635" s="9" t="s">
        <v>65</v>
      </c>
      <c r="H6635" s="10">
        <v>1472</v>
      </c>
      <c r="I6635" s="10">
        <v>1304</v>
      </c>
      <c r="J6635" s="53">
        <v>2776</v>
      </c>
      <c r="K6635" s="55">
        <v>1244</v>
      </c>
      <c r="L6635" s="57">
        <v>1002</v>
      </c>
      <c r="M6635" s="57">
        <v>1</v>
      </c>
      <c r="N6635" s="59">
        <v>2247</v>
      </c>
      <c r="O6635" s="61">
        <v>676</v>
      </c>
      <c r="P6635" s="10">
        <v>516</v>
      </c>
      <c r="Q6635" s="10">
        <v>1</v>
      </c>
      <c r="R6635" s="11">
        <v>1193</v>
      </c>
      <c r="S6635" s="24">
        <f>Table1[[#This Row],[Female Voters]]/Table1[[#This Row],[Female Population]]</f>
        <v>0.84510869565217395</v>
      </c>
      <c r="T6635" s="24">
        <f>Table1[[#This Row],[Male Voters]]/Table1[[#This Row],[Male Population]]</f>
        <v>0.76840490797546013</v>
      </c>
      <c r="U6635" s="24">
        <f>Table1[[#This Row],[Total Voters]]/Table1[[#This Row],[Total Population]]</f>
        <v>0.80943804034582134</v>
      </c>
      <c r="V6635" s="24">
        <f>Table1[[#This Row],[Female Ballots]]/Table1[[#This Row],[Female Population]]</f>
        <v>0.45923913043478259</v>
      </c>
      <c r="W6635" s="24">
        <f>Table1[[#This Row],[Male Ballots]]/Table1[[#This Row],[Male Population]]</f>
        <v>0.39570552147239263</v>
      </c>
      <c r="X6635" s="24">
        <f>Table1[[#This Row],[Total Ballots]]/Table1[[#This Row],[Total Population]]</f>
        <v>0.42975504322766572</v>
      </c>
      <c r="Y6635" s="24">
        <f>Table1[[#This Row],[Female Ballots]]/Table1[[#This Row],[Female Voters]]</f>
        <v>0.54340836012861737</v>
      </c>
      <c r="Z6635" s="24">
        <f>Table1[[#This Row],[Male Ballots]]/Table1[[#This Row],[Male Voters]]</f>
        <v>0.51497005988023947</v>
      </c>
      <c r="AA6635" s="24">
        <f>Table1[[#This Row],[Total Ballots]]/Table1[[#This Row],[Total Voters]]</f>
        <v>0.53093012906097015</v>
      </c>
    </row>
    <row r="6636" spans="1:27" x14ac:dyDescent="0.35">
      <c r="A6636" s="8" t="s">
        <v>23</v>
      </c>
      <c r="B6636" s="16">
        <v>2007</v>
      </c>
      <c r="C6636" s="17" t="s">
        <v>82</v>
      </c>
      <c r="D6636" s="16" t="s">
        <v>69</v>
      </c>
      <c r="E6636" s="34" t="s">
        <v>74</v>
      </c>
      <c r="F6636" s="34" t="s">
        <v>78</v>
      </c>
      <c r="G6636" s="9" t="s">
        <v>66</v>
      </c>
      <c r="H6636" s="10">
        <v>1646</v>
      </c>
      <c r="I6636" s="10">
        <v>1539</v>
      </c>
      <c r="J6636" s="53">
        <v>3185</v>
      </c>
      <c r="K6636" s="55">
        <v>1601</v>
      </c>
      <c r="L6636" s="57">
        <v>1471</v>
      </c>
      <c r="M6636" s="57">
        <v>1</v>
      </c>
      <c r="N6636" s="59">
        <v>3073</v>
      </c>
      <c r="O6636" s="61">
        <v>1085</v>
      </c>
      <c r="P6636" s="10">
        <v>979</v>
      </c>
      <c r="Q6636" s="10">
        <v>1</v>
      </c>
      <c r="R6636" s="11">
        <v>2065</v>
      </c>
      <c r="S6636" s="24">
        <f>Table1[[#This Row],[Female Voters]]/Table1[[#This Row],[Female Population]]</f>
        <v>0.97266099635479952</v>
      </c>
      <c r="T6636" s="24">
        <f>Table1[[#This Row],[Male Voters]]/Table1[[#This Row],[Male Population]]</f>
        <v>0.95581546458739441</v>
      </c>
      <c r="U6636" s="24">
        <f>Table1[[#This Row],[Total Voters]]/Table1[[#This Row],[Total Population]]</f>
        <v>0.96483516483516485</v>
      </c>
      <c r="V6636" s="24">
        <f>Table1[[#This Row],[Female Ballots]]/Table1[[#This Row],[Female Population]]</f>
        <v>0.65917375455650062</v>
      </c>
      <c r="W6636" s="24">
        <f>Table1[[#This Row],[Male Ballots]]/Table1[[#This Row],[Male Population]]</f>
        <v>0.63612735542560106</v>
      </c>
      <c r="X6636" s="24">
        <f>Table1[[#This Row],[Total Ballots]]/Table1[[#This Row],[Total Population]]</f>
        <v>0.64835164835164838</v>
      </c>
      <c r="Y6636" s="24">
        <f>Table1[[#This Row],[Female Ballots]]/Table1[[#This Row],[Female Voters]]</f>
        <v>0.67770143660212367</v>
      </c>
      <c r="Z6636" s="24">
        <f>Table1[[#This Row],[Male Ballots]]/Table1[[#This Row],[Male Voters]]</f>
        <v>0.6655336505778382</v>
      </c>
      <c r="AA6636" s="24">
        <f>Table1[[#This Row],[Total Ballots]]/Table1[[#This Row],[Total Voters]]</f>
        <v>0.67198177676537585</v>
      </c>
    </row>
    <row r="6637" spans="1:27" x14ac:dyDescent="0.35">
      <c r="A6637" s="8" t="s">
        <v>23</v>
      </c>
      <c r="B6637" s="16">
        <v>2007</v>
      </c>
      <c r="C6637" s="17" t="s">
        <v>82</v>
      </c>
      <c r="D6637" s="16" t="s">
        <v>69</v>
      </c>
      <c r="E6637" s="34" t="s">
        <v>74</v>
      </c>
      <c r="F6637" s="34" t="s">
        <v>78</v>
      </c>
      <c r="G6637" s="9" t="s">
        <v>67</v>
      </c>
      <c r="H6637" s="10">
        <v>1660</v>
      </c>
      <c r="I6637" s="10">
        <v>1600</v>
      </c>
      <c r="J6637" s="53">
        <v>3260</v>
      </c>
      <c r="K6637" s="55">
        <v>1513</v>
      </c>
      <c r="L6637" s="57">
        <v>1525</v>
      </c>
      <c r="M6637" s="57"/>
      <c r="N6637" s="59">
        <v>3038</v>
      </c>
      <c r="O6637" s="61">
        <v>1253</v>
      </c>
      <c r="P6637" s="10">
        <v>1287</v>
      </c>
      <c r="Q6637" s="10"/>
      <c r="R6637" s="11">
        <v>2540</v>
      </c>
      <c r="S6637" s="24">
        <f>Table1[[#This Row],[Female Voters]]/Table1[[#This Row],[Female Population]]</f>
        <v>0.91144578313253011</v>
      </c>
      <c r="T6637" s="24">
        <f>Table1[[#This Row],[Male Voters]]/Table1[[#This Row],[Male Population]]</f>
        <v>0.953125</v>
      </c>
      <c r="U6637" s="24">
        <f>Table1[[#This Row],[Total Voters]]/Table1[[#This Row],[Total Population]]</f>
        <v>0.9319018404907975</v>
      </c>
      <c r="V6637" s="24">
        <f>Table1[[#This Row],[Female Ballots]]/Table1[[#This Row],[Female Population]]</f>
        <v>0.75481927710843377</v>
      </c>
      <c r="W6637" s="24">
        <f>Table1[[#This Row],[Male Ballots]]/Table1[[#This Row],[Male Population]]</f>
        <v>0.80437499999999995</v>
      </c>
      <c r="X6637" s="24">
        <f>Table1[[#This Row],[Total Ballots]]/Table1[[#This Row],[Total Population]]</f>
        <v>0.77914110429447858</v>
      </c>
      <c r="Y6637" s="24">
        <f>Table1[[#This Row],[Female Ballots]]/Table1[[#This Row],[Female Voters]]</f>
        <v>0.82815598149372105</v>
      </c>
      <c r="Z6637" s="24">
        <f>Table1[[#This Row],[Male Ballots]]/Table1[[#This Row],[Male Voters]]</f>
        <v>0.84393442622950821</v>
      </c>
      <c r="AA6637" s="24">
        <f>Table1[[#This Row],[Total Ballots]]/Table1[[#This Row],[Total Voters]]</f>
        <v>0.83607636603028312</v>
      </c>
    </row>
    <row r="6638" spans="1:27" x14ac:dyDescent="0.35">
      <c r="A6638" s="8" t="s">
        <v>38</v>
      </c>
      <c r="B6638" s="16">
        <v>2007</v>
      </c>
      <c r="C6638" s="17" t="s">
        <v>82</v>
      </c>
      <c r="D6638" s="16" t="s">
        <v>69</v>
      </c>
      <c r="E6638" s="34" t="s">
        <v>74</v>
      </c>
      <c r="F6638" s="34" t="s">
        <v>78</v>
      </c>
      <c r="G6638" s="9" t="s">
        <v>79</v>
      </c>
      <c r="H6638" s="10">
        <v>43635</v>
      </c>
      <c r="I6638" s="10">
        <v>42399</v>
      </c>
      <c r="J6638" s="53">
        <v>86034</v>
      </c>
      <c r="K6638" s="55">
        <v>31519</v>
      </c>
      <c r="L6638" s="57">
        <v>27986</v>
      </c>
      <c r="M6638" s="57">
        <v>2</v>
      </c>
      <c r="N6638" s="59">
        <v>59507</v>
      </c>
      <c r="O6638" s="61">
        <v>17374</v>
      </c>
      <c r="P6638" s="10">
        <v>15487</v>
      </c>
      <c r="Q6638" s="10"/>
      <c r="R6638" s="11">
        <v>32861</v>
      </c>
      <c r="S6638" s="24">
        <f>Table1[[#This Row],[Female Voters]]/Table1[[#This Row],[Female Population]]</f>
        <v>0.72233298957259084</v>
      </c>
      <c r="T6638" s="24">
        <f>Table1[[#This Row],[Male Voters]]/Table1[[#This Row],[Male Population]]</f>
        <v>0.66006273732871057</v>
      </c>
      <c r="U6638" s="24">
        <f>Table1[[#This Row],[Total Voters]]/Table1[[#This Row],[Total Population]]</f>
        <v>0.69166841016342373</v>
      </c>
      <c r="V6638" s="24">
        <f>Table1[[#This Row],[Female Ballots]]/Table1[[#This Row],[Female Population]]</f>
        <v>0.39816660937320958</v>
      </c>
      <c r="W6638" s="24">
        <f>Table1[[#This Row],[Male Ballots]]/Table1[[#This Row],[Male Population]]</f>
        <v>0.36526804877473523</v>
      </c>
      <c r="X6638" s="24">
        <f>Table1[[#This Row],[Total Ballots]]/Table1[[#This Row],[Total Population]]</f>
        <v>0.38195364623288469</v>
      </c>
      <c r="Y6638" s="24">
        <f>Table1[[#This Row],[Female Ballots]]/Table1[[#This Row],[Female Voters]]</f>
        <v>0.55122307179796315</v>
      </c>
      <c r="Z6638" s="24">
        <f>Table1[[#This Row],[Male Ballots]]/Table1[[#This Row],[Male Voters]]</f>
        <v>0.55338383477453013</v>
      </c>
      <c r="AA6638" s="24">
        <f>Table1[[#This Row],[Total Ballots]]/Table1[[#This Row],[Total Voters]]</f>
        <v>0.55222074713899205</v>
      </c>
    </row>
    <row r="6639" spans="1:27" x14ac:dyDescent="0.35">
      <c r="A6639" s="8" t="s">
        <v>38</v>
      </c>
      <c r="B6639" s="16">
        <v>2007</v>
      </c>
      <c r="C6639" s="17" t="s">
        <v>82</v>
      </c>
      <c r="D6639" s="16" t="s">
        <v>69</v>
      </c>
      <c r="E6639" s="34" t="s">
        <v>74</v>
      </c>
      <c r="F6639" s="34" t="s">
        <v>78</v>
      </c>
      <c r="G6639" s="9" t="s">
        <v>62</v>
      </c>
      <c r="H6639" s="10">
        <v>4781</v>
      </c>
      <c r="I6639" s="10">
        <v>5131</v>
      </c>
      <c r="J6639" s="53">
        <v>9912</v>
      </c>
      <c r="K6639" s="55">
        <v>2362</v>
      </c>
      <c r="L6639" s="57">
        <v>2052</v>
      </c>
      <c r="M6639" s="57"/>
      <c r="N6639" s="59">
        <v>4414</v>
      </c>
      <c r="O6639" s="61">
        <v>325</v>
      </c>
      <c r="P6639" s="10">
        <v>319</v>
      </c>
      <c r="Q6639" s="10"/>
      <c r="R6639" s="11">
        <v>644</v>
      </c>
      <c r="S6639" s="24">
        <f>Table1[[#This Row],[Female Voters]]/Table1[[#This Row],[Female Population]]</f>
        <v>0.49403890399498013</v>
      </c>
      <c r="T6639" s="24">
        <f>Table1[[#This Row],[Male Voters]]/Table1[[#This Row],[Male Population]]</f>
        <v>0.39992204248684465</v>
      </c>
      <c r="U6639" s="24">
        <f>Table1[[#This Row],[Total Voters]]/Table1[[#This Row],[Total Population]]</f>
        <v>0.445318805488297</v>
      </c>
      <c r="V6639" s="24">
        <f>Table1[[#This Row],[Female Ballots]]/Table1[[#This Row],[Female Population]]</f>
        <v>6.7977410583559925E-2</v>
      </c>
      <c r="W6639" s="24">
        <f>Table1[[#This Row],[Male Ballots]]/Table1[[#This Row],[Male Population]]</f>
        <v>6.2171116741375952E-2</v>
      </c>
      <c r="X6639" s="24">
        <f>Table1[[#This Row],[Total Ballots]]/Table1[[#This Row],[Total Population]]</f>
        <v>6.4971751412429377E-2</v>
      </c>
      <c r="Y6639" s="24">
        <f>Table1[[#This Row],[Female Ballots]]/Table1[[#This Row],[Female Voters]]</f>
        <v>0.1375952582557155</v>
      </c>
      <c r="Z6639" s="24">
        <f>Table1[[#This Row],[Male Ballots]]/Table1[[#This Row],[Male Voters]]</f>
        <v>0.15545808966861599</v>
      </c>
      <c r="AA6639" s="24">
        <f>Table1[[#This Row],[Total Ballots]]/Table1[[#This Row],[Total Voters]]</f>
        <v>0.145899410965111</v>
      </c>
    </row>
    <row r="6640" spans="1:27" x14ac:dyDescent="0.35">
      <c r="A6640" s="8" t="s">
        <v>38</v>
      </c>
      <c r="B6640" s="16">
        <v>2007</v>
      </c>
      <c r="C6640" s="17" t="s">
        <v>82</v>
      </c>
      <c r="D6640" s="16" t="s">
        <v>69</v>
      </c>
      <c r="E6640" s="34" t="s">
        <v>74</v>
      </c>
      <c r="F6640" s="34" t="s">
        <v>78</v>
      </c>
      <c r="G6640" s="9" t="s">
        <v>63</v>
      </c>
      <c r="H6640" s="10">
        <v>6494</v>
      </c>
      <c r="I6640" s="10">
        <v>6783</v>
      </c>
      <c r="J6640" s="53">
        <v>13277</v>
      </c>
      <c r="K6640" s="55">
        <v>3575</v>
      </c>
      <c r="L6640" s="57">
        <v>3150</v>
      </c>
      <c r="M6640" s="57"/>
      <c r="N6640" s="59">
        <v>6725</v>
      </c>
      <c r="O6640" s="61">
        <v>787</v>
      </c>
      <c r="P6640" s="10">
        <v>690</v>
      </c>
      <c r="Q6640" s="10"/>
      <c r="R6640" s="11">
        <v>1477</v>
      </c>
      <c r="S6640" s="24">
        <f>Table1[[#This Row],[Female Voters]]/Table1[[#This Row],[Female Population]]</f>
        <v>0.55050816137973513</v>
      </c>
      <c r="T6640" s="24">
        <f>Table1[[#This Row],[Male Voters]]/Table1[[#This Row],[Male Population]]</f>
        <v>0.46439628482972134</v>
      </c>
      <c r="U6640" s="24">
        <f>Table1[[#This Row],[Total Voters]]/Table1[[#This Row],[Total Population]]</f>
        <v>0.50651502598478571</v>
      </c>
      <c r="V6640" s="24">
        <f>Table1[[#This Row],[Female Ballots]]/Table1[[#This Row],[Female Population]]</f>
        <v>0.12118878965198644</v>
      </c>
      <c r="W6640" s="24">
        <f>Table1[[#This Row],[Male Ballots]]/Table1[[#This Row],[Male Population]]</f>
        <v>0.10172490048651039</v>
      </c>
      <c r="X6640" s="24">
        <f>Table1[[#This Row],[Total Ballots]]/Table1[[#This Row],[Total Population]]</f>
        <v>0.11124501016795962</v>
      </c>
      <c r="Y6640" s="24">
        <f>Table1[[#This Row],[Female Ballots]]/Table1[[#This Row],[Female Voters]]</f>
        <v>0.22013986013986014</v>
      </c>
      <c r="Z6640" s="24">
        <f>Table1[[#This Row],[Male Ballots]]/Table1[[#This Row],[Male Voters]]</f>
        <v>0.21904761904761905</v>
      </c>
      <c r="AA6640" s="24">
        <f>Table1[[#This Row],[Total Ballots]]/Table1[[#This Row],[Total Voters]]</f>
        <v>0.21962825278810408</v>
      </c>
    </row>
    <row r="6641" spans="1:27" x14ac:dyDescent="0.35">
      <c r="A6641" s="14" t="s">
        <v>38</v>
      </c>
      <c r="B6641" s="16">
        <v>2007</v>
      </c>
      <c r="C6641" s="17" t="s">
        <v>82</v>
      </c>
      <c r="D6641" s="16" t="s">
        <v>69</v>
      </c>
      <c r="E6641" s="34" t="s">
        <v>74</v>
      </c>
      <c r="F6641" s="34" t="s">
        <v>78</v>
      </c>
      <c r="G6641" s="9" t="s">
        <v>64</v>
      </c>
      <c r="H6641" s="10">
        <v>7219</v>
      </c>
      <c r="I6641" s="10">
        <v>7395</v>
      </c>
      <c r="J6641" s="53">
        <v>14614</v>
      </c>
      <c r="K6641" s="55">
        <v>4651</v>
      </c>
      <c r="L6641" s="57">
        <v>4082</v>
      </c>
      <c r="M6641" s="57">
        <v>1</v>
      </c>
      <c r="N6641" s="59">
        <v>8734</v>
      </c>
      <c r="O6641" s="61">
        <v>1719</v>
      </c>
      <c r="P6641" s="10">
        <v>1400</v>
      </c>
      <c r="Q6641" s="10"/>
      <c r="R6641" s="11">
        <v>3119</v>
      </c>
      <c r="S6641" s="24">
        <f>Table1[[#This Row],[Female Voters]]/Table1[[#This Row],[Female Population]]</f>
        <v>0.64427205984208336</v>
      </c>
      <c r="T6641" s="24">
        <f>Table1[[#This Row],[Male Voters]]/Table1[[#This Row],[Male Population]]</f>
        <v>0.55199459093982417</v>
      </c>
      <c r="U6641" s="24">
        <f>Table1[[#This Row],[Total Voters]]/Table1[[#This Row],[Total Population]]</f>
        <v>0.59764609278773784</v>
      </c>
      <c r="V6641" s="24">
        <f>Table1[[#This Row],[Female Ballots]]/Table1[[#This Row],[Female Population]]</f>
        <v>0.23812162349355867</v>
      </c>
      <c r="W6641" s="24">
        <f>Table1[[#This Row],[Male Ballots]]/Table1[[#This Row],[Male Population]]</f>
        <v>0.18931710615280595</v>
      </c>
      <c r="X6641" s="24">
        <f>Table1[[#This Row],[Total Ballots]]/Table1[[#This Row],[Total Population]]</f>
        <v>0.21342548241412343</v>
      </c>
      <c r="Y6641" s="24">
        <f>Table1[[#This Row],[Female Ballots]]/Table1[[#This Row],[Female Voters]]</f>
        <v>0.36959793592775747</v>
      </c>
      <c r="Z6641" s="24">
        <f>Table1[[#This Row],[Male Ballots]]/Table1[[#This Row],[Male Voters]]</f>
        <v>0.34296913277804997</v>
      </c>
      <c r="AA6641" s="24">
        <f>Table1[[#This Row],[Total Ballots]]/Table1[[#This Row],[Total Voters]]</f>
        <v>0.35711014426379667</v>
      </c>
    </row>
    <row r="6642" spans="1:27" x14ac:dyDescent="0.35">
      <c r="A6642" s="8" t="s">
        <v>38</v>
      </c>
      <c r="B6642" s="16">
        <v>2007</v>
      </c>
      <c r="C6642" s="17" t="s">
        <v>82</v>
      </c>
      <c r="D6642" s="16" t="s">
        <v>69</v>
      </c>
      <c r="E6642" s="34" t="s">
        <v>74</v>
      </c>
      <c r="F6642" s="34" t="s">
        <v>78</v>
      </c>
      <c r="G6642" s="9" t="s">
        <v>65</v>
      </c>
      <c r="H6642" s="10">
        <v>8463</v>
      </c>
      <c r="I6642" s="10">
        <v>8245</v>
      </c>
      <c r="J6642" s="53">
        <v>16708</v>
      </c>
      <c r="K6642" s="55">
        <v>6564</v>
      </c>
      <c r="L6642" s="57">
        <v>5823</v>
      </c>
      <c r="M6642" s="57">
        <v>1</v>
      </c>
      <c r="N6642" s="59">
        <v>12388</v>
      </c>
      <c r="O6642" s="61">
        <v>3468</v>
      </c>
      <c r="P6642" s="10">
        <v>2972</v>
      </c>
      <c r="Q6642" s="10"/>
      <c r="R6642" s="11">
        <v>6440</v>
      </c>
      <c r="S6642" s="24">
        <f>Table1[[#This Row],[Female Voters]]/Table1[[#This Row],[Female Population]]</f>
        <v>0.77561148528890467</v>
      </c>
      <c r="T6642" s="24">
        <f>Table1[[#This Row],[Male Voters]]/Table1[[#This Row],[Male Population]]</f>
        <v>0.70624620982413588</v>
      </c>
      <c r="U6642" s="24">
        <f>Table1[[#This Row],[Total Voters]]/Table1[[#This Row],[Total Population]]</f>
        <v>0.74144122576011495</v>
      </c>
      <c r="V6642" s="24">
        <f>Table1[[#This Row],[Female Ballots]]/Table1[[#This Row],[Female Population]]</f>
        <v>0.40978376462247429</v>
      </c>
      <c r="W6642" s="24">
        <f>Table1[[#This Row],[Male Ballots]]/Table1[[#This Row],[Male Population]]</f>
        <v>0.36046088538508186</v>
      </c>
      <c r="X6642" s="24">
        <f>Table1[[#This Row],[Total Ballots]]/Table1[[#This Row],[Total Population]]</f>
        <v>0.38544409863538426</v>
      </c>
      <c r="Y6642" s="24">
        <f>Table1[[#This Row],[Female Ballots]]/Table1[[#This Row],[Female Voters]]</f>
        <v>0.52833638025594154</v>
      </c>
      <c r="Z6642" s="24">
        <f>Table1[[#This Row],[Male Ballots]]/Table1[[#This Row],[Male Voters]]</f>
        <v>0.51038983341919975</v>
      </c>
      <c r="AA6642" s="24">
        <f>Table1[[#This Row],[Total Ballots]]/Table1[[#This Row],[Total Voters]]</f>
        <v>0.5198579270261543</v>
      </c>
    </row>
    <row r="6643" spans="1:27" x14ac:dyDescent="0.35">
      <c r="A6643" s="8" t="s">
        <v>38</v>
      </c>
      <c r="B6643" s="16">
        <v>2007</v>
      </c>
      <c r="C6643" s="17" t="s">
        <v>82</v>
      </c>
      <c r="D6643" s="16" t="s">
        <v>69</v>
      </c>
      <c r="E6643" s="34" t="s">
        <v>74</v>
      </c>
      <c r="F6643" s="34" t="s">
        <v>78</v>
      </c>
      <c r="G6643" s="9" t="s">
        <v>66</v>
      </c>
      <c r="H6643" s="10">
        <v>7320</v>
      </c>
      <c r="I6643" s="10">
        <v>6998</v>
      </c>
      <c r="J6643" s="53">
        <v>14318</v>
      </c>
      <c r="K6643" s="55">
        <v>6480</v>
      </c>
      <c r="L6643" s="57">
        <v>5945</v>
      </c>
      <c r="M6643" s="57"/>
      <c r="N6643" s="59">
        <v>12425</v>
      </c>
      <c r="O6643" s="61">
        <v>4602</v>
      </c>
      <c r="P6643" s="10">
        <v>4175</v>
      </c>
      <c r="Q6643" s="10"/>
      <c r="R6643" s="11">
        <v>8777</v>
      </c>
      <c r="S6643" s="24">
        <f>Table1[[#This Row],[Female Voters]]/Table1[[#This Row],[Female Population]]</f>
        <v>0.88524590163934425</v>
      </c>
      <c r="T6643" s="24">
        <f>Table1[[#This Row],[Male Voters]]/Table1[[#This Row],[Male Population]]</f>
        <v>0.84952843669619893</v>
      </c>
      <c r="U6643" s="24">
        <f>Table1[[#This Row],[Total Voters]]/Table1[[#This Row],[Total Population]]</f>
        <v>0.86778879731806113</v>
      </c>
      <c r="V6643" s="24">
        <f>Table1[[#This Row],[Female Ballots]]/Table1[[#This Row],[Female Population]]</f>
        <v>0.62868852459016389</v>
      </c>
      <c r="W6643" s="24">
        <f>Table1[[#This Row],[Male Ballots]]/Table1[[#This Row],[Male Population]]</f>
        <v>0.59659902829379818</v>
      </c>
      <c r="X6643" s="24">
        <f>Table1[[#This Row],[Total Ballots]]/Table1[[#This Row],[Total Population]]</f>
        <v>0.61300460958234393</v>
      </c>
      <c r="Y6643" s="24">
        <f>Table1[[#This Row],[Female Ballots]]/Table1[[#This Row],[Female Voters]]</f>
        <v>0.71018518518518514</v>
      </c>
      <c r="Z6643" s="24">
        <f>Table1[[#This Row],[Male Ballots]]/Table1[[#This Row],[Male Voters]]</f>
        <v>0.70227081581160644</v>
      </c>
      <c r="AA6643" s="24">
        <f>Table1[[#This Row],[Total Ballots]]/Table1[[#This Row],[Total Voters]]</f>
        <v>0.70639839034205232</v>
      </c>
    </row>
    <row r="6644" spans="1:27" x14ac:dyDescent="0.35">
      <c r="A6644" s="8" t="s">
        <v>38</v>
      </c>
      <c r="B6644" s="16">
        <v>2007</v>
      </c>
      <c r="C6644" s="17" t="s">
        <v>82</v>
      </c>
      <c r="D6644" s="16" t="s">
        <v>69</v>
      </c>
      <c r="E6644" s="34" t="s">
        <v>74</v>
      </c>
      <c r="F6644" s="34" t="s">
        <v>78</v>
      </c>
      <c r="G6644" s="9" t="s">
        <v>67</v>
      </c>
      <c r="H6644" s="10">
        <v>9358</v>
      </c>
      <c r="I6644" s="10">
        <v>7847</v>
      </c>
      <c r="J6644" s="53">
        <v>17205</v>
      </c>
      <c r="K6644" s="55">
        <v>7887</v>
      </c>
      <c r="L6644" s="57">
        <v>6934</v>
      </c>
      <c r="M6644" s="57"/>
      <c r="N6644" s="59">
        <v>14821</v>
      </c>
      <c r="O6644" s="61">
        <v>6473</v>
      </c>
      <c r="P6644" s="10">
        <v>5931</v>
      </c>
      <c r="Q6644" s="10"/>
      <c r="R6644" s="11">
        <v>12404</v>
      </c>
      <c r="S6644" s="24">
        <f>Table1[[#This Row],[Female Voters]]/Table1[[#This Row],[Female Population]]</f>
        <v>0.84280829237016452</v>
      </c>
      <c r="T6644" s="24">
        <f>Table1[[#This Row],[Male Voters]]/Table1[[#This Row],[Male Population]]</f>
        <v>0.88364980247228242</v>
      </c>
      <c r="U6644" s="24">
        <f>Table1[[#This Row],[Total Voters]]/Table1[[#This Row],[Total Population]]</f>
        <v>0.86143562917756467</v>
      </c>
      <c r="V6644" s="24">
        <f>Table1[[#This Row],[Female Ballots]]/Table1[[#This Row],[Female Population]]</f>
        <v>0.69170762983543488</v>
      </c>
      <c r="W6644" s="24">
        <f>Table1[[#This Row],[Male Ballots]]/Table1[[#This Row],[Male Population]]</f>
        <v>0.75583025360010192</v>
      </c>
      <c r="X6644" s="24">
        <f>Table1[[#This Row],[Total Ballots]]/Table1[[#This Row],[Total Population]]</f>
        <v>0.72095321127579193</v>
      </c>
      <c r="Y6644" s="24">
        <f>Table1[[#This Row],[Female Ballots]]/Table1[[#This Row],[Female Voters]]</f>
        <v>0.82071763661721819</v>
      </c>
      <c r="Z6644" s="24">
        <f>Table1[[#This Row],[Male Ballots]]/Table1[[#This Row],[Male Voters]]</f>
        <v>0.85535044707239694</v>
      </c>
      <c r="AA6644" s="24">
        <f>Table1[[#This Row],[Total Ballots]]/Table1[[#This Row],[Total Voters]]</f>
        <v>0.83692058565548888</v>
      </c>
    </row>
    <row r="6645" spans="1:27" x14ac:dyDescent="0.35">
      <c r="A6645" s="8" t="s">
        <v>36</v>
      </c>
      <c r="B6645" s="16">
        <v>2007</v>
      </c>
      <c r="C6645" s="17" t="s">
        <v>82</v>
      </c>
      <c r="D6645" s="16" t="s">
        <v>69</v>
      </c>
      <c r="E6645" s="34" t="s">
        <v>74</v>
      </c>
      <c r="F6645" s="34" t="s">
        <v>78</v>
      </c>
      <c r="G6645" s="9" t="s">
        <v>79</v>
      </c>
      <c r="H6645" s="10">
        <v>4154</v>
      </c>
      <c r="I6645" s="10">
        <v>4190</v>
      </c>
      <c r="J6645" s="53">
        <v>8344</v>
      </c>
      <c r="K6645" s="55">
        <v>3233</v>
      </c>
      <c r="L6645" s="57">
        <v>3158</v>
      </c>
      <c r="M6645" s="57">
        <v>2</v>
      </c>
      <c r="N6645" s="59">
        <v>6393</v>
      </c>
      <c r="O6645" s="61">
        <v>1602</v>
      </c>
      <c r="P6645" s="10">
        <v>1515</v>
      </c>
      <c r="Q6645" s="10"/>
      <c r="R6645" s="11">
        <v>3117</v>
      </c>
      <c r="S6645" s="24">
        <f>Table1[[#This Row],[Female Voters]]/Table1[[#This Row],[Female Population]]</f>
        <v>0.77828598940779969</v>
      </c>
      <c r="T6645" s="24">
        <f>Table1[[#This Row],[Male Voters]]/Table1[[#This Row],[Male Population]]</f>
        <v>0.75369928400954656</v>
      </c>
      <c r="U6645" s="24">
        <f>Table1[[#This Row],[Total Voters]]/Table1[[#This Row],[Total Population]]</f>
        <v>0.76617929050814959</v>
      </c>
      <c r="V6645" s="24">
        <f>Table1[[#This Row],[Female Ballots]]/Table1[[#This Row],[Female Population]]</f>
        <v>0.38565238324506501</v>
      </c>
      <c r="W6645" s="24">
        <f>Table1[[#This Row],[Male Ballots]]/Table1[[#This Row],[Male Population]]</f>
        <v>0.36157517899761338</v>
      </c>
      <c r="X6645" s="24">
        <f>Table1[[#This Row],[Total Ballots]]/Table1[[#This Row],[Total Population]]</f>
        <v>0.37356184084372002</v>
      </c>
      <c r="Y6645" s="24">
        <f>Table1[[#This Row],[Female Ballots]]/Table1[[#This Row],[Female Voters]]</f>
        <v>0.4955150015465512</v>
      </c>
      <c r="Z6645" s="24">
        <f>Table1[[#This Row],[Male Ballots]]/Table1[[#This Row],[Male Voters]]</f>
        <v>0.47973400886637113</v>
      </c>
      <c r="AA6645" s="24">
        <f>Table1[[#This Row],[Total Ballots]]/Table1[[#This Row],[Total Voters]]</f>
        <v>0.48756452369779446</v>
      </c>
    </row>
    <row r="6646" spans="1:27" x14ac:dyDescent="0.35">
      <c r="A6646" s="8" t="s">
        <v>36</v>
      </c>
      <c r="B6646" s="16">
        <v>2007</v>
      </c>
      <c r="C6646" s="17" t="s">
        <v>82</v>
      </c>
      <c r="D6646" s="16" t="s">
        <v>69</v>
      </c>
      <c r="E6646" s="34" t="s">
        <v>74</v>
      </c>
      <c r="F6646" s="34" t="s">
        <v>78</v>
      </c>
      <c r="G6646" s="9" t="s">
        <v>62</v>
      </c>
      <c r="H6646" s="10">
        <v>347</v>
      </c>
      <c r="I6646" s="10">
        <v>378</v>
      </c>
      <c r="J6646" s="53">
        <v>725</v>
      </c>
      <c r="K6646" s="55">
        <v>261</v>
      </c>
      <c r="L6646" s="57">
        <v>250</v>
      </c>
      <c r="M6646" s="57"/>
      <c r="N6646" s="59">
        <v>511</v>
      </c>
      <c r="O6646" s="61">
        <v>48</v>
      </c>
      <c r="P6646" s="10">
        <v>33</v>
      </c>
      <c r="Q6646" s="10"/>
      <c r="R6646" s="11">
        <v>81</v>
      </c>
      <c r="S6646" s="24">
        <f>Table1[[#This Row],[Female Voters]]/Table1[[#This Row],[Female Population]]</f>
        <v>0.75216138328530258</v>
      </c>
      <c r="T6646" s="24">
        <f>Table1[[#This Row],[Male Voters]]/Table1[[#This Row],[Male Population]]</f>
        <v>0.66137566137566139</v>
      </c>
      <c r="U6646" s="24">
        <f>Table1[[#This Row],[Total Voters]]/Table1[[#This Row],[Total Population]]</f>
        <v>0.70482758620689656</v>
      </c>
      <c r="V6646" s="24">
        <f>Table1[[#This Row],[Female Ballots]]/Table1[[#This Row],[Female Population]]</f>
        <v>0.13832853025936601</v>
      </c>
      <c r="W6646" s="24">
        <f>Table1[[#This Row],[Male Ballots]]/Table1[[#This Row],[Male Population]]</f>
        <v>8.7301587301587297E-2</v>
      </c>
      <c r="X6646" s="24">
        <f>Table1[[#This Row],[Total Ballots]]/Table1[[#This Row],[Total Population]]</f>
        <v>0.11172413793103449</v>
      </c>
      <c r="Y6646" s="24">
        <f>Table1[[#This Row],[Female Ballots]]/Table1[[#This Row],[Female Voters]]</f>
        <v>0.18390804597701149</v>
      </c>
      <c r="Z6646" s="24">
        <f>Table1[[#This Row],[Male Ballots]]/Table1[[#This Row],[Male Voters]]</f>
        <v>0.13200000000000001</v>
      </c>
      <c r="AA6646" s="24">
        <f>Table1[[#This Row],[Total Ballots]]/Table1[[#This Row],[Total Voters]]</f>
        <v>0.15851272015655576</v>
      </c>
    </row>
    <row r="6647" spans="1:27" x14ac:dyDescent="0.35">
      <c r="A6647" s="8" t="s">
        <v>36</v>
      </c>
      <c r="B6647" s="16">
        <v>2007</v>
      </c>
      <c r="C6647" s="17" t="s">
        <v>82</v>
      </c>
      <c r="D6647" s="16" t="s">
        <v>69</v>
      </c>
      <c r="E6647" s="34" t="s">
        <v>74</v>
      </c>
      <c r="F6647" s="34" t="s">
        <v>78</v>
      </c>
      <c r="G6647" s="9" t="s">
        <v>63</v>
      </c>
      <c r="H6647" s="10">
        <v>550</v>
      </c>
      <c r="I6647" s="10">
        <v>545</v>
      </c>
      <c r="J6647" s="53">
        <v>1095</v>
      </c>
      <c r="K6647" s="55">
        <v>350</v>
      </c>
      <c r="L6647" s="57">
        <v>328</v>
      </c>
      <c r="M6647" s="57">
        <v>2</v>
      </c>
      <c r="N6647" s="59">
        <v>680</v>
      </c>
      <c r="O6647" s="61">
        <v>106</v>
      </c>
      <c r="P6647" s="10">
        <v>71</v>
      </c>
      <c r="Q6647" s="10"/>
      <c r="R6647" s="11">
        <v>177</v>
      </c>
      <c r="S6647" s="24">
        <f>Table1[[#This Row],[Female Voters]]/Table1[[#This Row],[Female Population]]</f>
        <v>0.63636363636363635</v>
      </c>
      <c r="T6647" s="24">
        <f>Table1[[#This Row],[Male Voters]]/Table1[[#This Row],[Male Population]]</f>
        <v>0.60183486238532113</v>
      </c>
      <c r="U6647" s="24">
        <f>Table1[[#This Row],[Total Voters]]/Table1[[#This Row],[Total Population]]</f>
        <v>0.62100456621004563</v>
      </c>
      <c r="V6647" s="24">
        <f>Table1[[#This Row],[Female Ballots]]/Table1[[#This Row],[Female Population]]</f>
        <v>0.19272727272727272</v>
      </c>
      <c r="W6647" s="24">
        <f>Table1[[#This Row],[Male Ballots]]/Table1[[#This Row],[Male Population]]</f>
        <v>0.13027522935779817</v>
      </c>
      <c r="X6647" s="24">
        <f>Table1[[#This Row],[Total Ballots]]/Table1[[#This Row],[Total Population]]</f>
        <v>0.16164383561643836</v>
      </c>
      <c r="Y6647" s="24">
        <f>Table1[[#This Row],[Female Ballots]]/Table1[[#This Row],[Female Voters]]</f>
        <v>0.30285714285714288</v>
      </c>
      <c r="Z6647" s="24">
        <f>Table1[[#This Row],[Male Ballots]]/Table1[[#This Row],[Male Voters]]</f>
        <v>0.21646341463414634</v>
      </c>
      <c r="AA6647" s="24">
        <f>Table1[[#This Row],[Total Ballots]]/Table1[[#This Row],[Total Voters]]</f>
        <v>0.26029411764705884</v>
      </c>
    </row>
    <row r="6648" spans="1:27" x14ac:dyDescent="0.35">
      <c r="A6648" s="8" t="s">
        <v>36</v>
      </c>
      <c r="B6648" s="16">
        <v>2007</v>
      </c>
      <c r="C6648" s="17" t="s">
        <v>82</v>
      </c>
      <c r="D6648" s="16" t="s">
        <v>69</v>
      </c>
      <c r="E6648" s="34" t="s">
        <v>74</v>
      </c>
      <c r="F6648" s="34" t="s">
        <v>78</v>
      </c>
      <c r="G6648" s="9" t="s">
        <v>64</v>
      </c>
      <c r="H6648" s="10">
        <v>776</v>
      </c>
      <c r="I6648" s="10">
        <v>754</v>
      </c>
      <c r="J6648" s="53">
        <v>1530</v>
      </c>
      <c r="K6648" s="55">
        <v>548</v>
      </c>
      <c r="L6648" s="57">
        <v>486</v>
      </c>
      <c r="M6648" s="57"/>
      <c r="N6648" s="59">
        <v>1034</v>
      </c>
      <c r="O6648" s="61">
        <v>187</v>
      </c>
      <c r="P6648" s="10">
        <v>166</v>
      </c>
      <c r="Q6648" s="10"/>
      <c r="R6648" s="11">
        <v>353</v>
      </c>
      <c r="S6648" s="24">
        <f>Table1[[#This Row],[Female Voters]]/Table1[[#This Row],[Female Population]]</f>
        <v>0.70618556701030932</v>
      </c>
      <c r="T6648" s="24">
        <f>Table1[[#This Row],[Male Voters]]/Table1[[#This Row],[Male Population]]</f>
        <v>0.64456233421750664</v>
      </c>
      <c r="U6648" s="24">
        <f>Table1[[#This Row],[Total Voters]]/Table1[[#This Row],[Total Population]]</f>
        <v>0.67581699346405233</v>
      </c>
      <c r="V6648" s="24">
        <f>Table1[[#This Row],[Female Ballots]]/Table1[[#This Row],[Female Population]]</f>
        <v>0.24097938144329897</v>
      </c>
      <c r="W6648" s="24">
        <f>Table1[[#This Row],[Male Ballots]]/Table1[[#This Row],[Male Population]]</f>
        <v>0.22015915119363394</v>
      </c>
      <c r="X6648" s="24">
        <f>Table1[[#This Row],[Total Ballots]]/Table1[[#This Row],[Total Population]]</f>
        <v>0.23071895424836603</v>
      </c>
      <c r="Y6648" s="24">
        <f>Table1[[#This Row],[Female Ballots]]/Table1[[#This Row],[Female Voters]]</f>
        <v>0.34124087591240876</v>
      </c>
      <c r="Z6648" s="24">
        <f>Table1[[#This Row],[Male Ballots]]/Table1[[#This Row],[Male Voters]]</f>
        <v>0.34156378600823045</v>
      </c>
      <c r="AA6648" s="24">
        <f>Table1[[#This Row],[Total Ballots]]/Table1[[#This Row],[Total Voters]]</f>
        <v>0.34139264990328821</v>
      </c>
    </row>
    <row r="6649" spans="1:27" x14ac:dyDescent="0.35">
      <c r="A6649" s="8" t="s">
        <v>36</v>
      </c>
      <c r="B6649" s="16">
        <v>2007</v>
      </c>
      <c r="C6649" s="17" t="s">
        <v>82</v>
      </c>
      <c r="D6649" s="16" t="s">
        <v>69</v>
      </c>
      <c r="E6649" s="34" t="s">
        <v>74</v>
      </c>
      <c r="F6649" s="34" t="s">
        <v>78</v>
      </c>
      <c r="G6649" s="9" t="s">
        <v>65</v>
      </c>
      <c r="H6649" s="10">
        <v>995</v>
      </c>
      <c r="I6649" s="10">
        <v>981</v>
      </c>
      <c r="J6649" s="53">
        <v>1976</v>
      </c>
      <c r="K6649" s="55">
        <v>783</v>
      </c>
      <c r="L6649" s="57">
        <v>804</v>
      </c>
      <c r="M6649" s="57"/>
      <c r="N6649" s="59">
        <v>1587</v>
      </c>
      <c r="O6649" s="61">
        <v>372</v>
      </c>
      <c r="P6649" s="10">
        <v>336</v>
      </c>
      <c r="Q6649" s="10"/>
      <c r="R6649" s="11">
        <v>708</v>
      </c>
      <c r="S6649" s="24">
        <f>Table1[[#This Row],[Female Voters]]/Table1[[#This Row],[Female Population]]</f>
        <v>0.7869346733668342</v>
      </c>
      <c r="T6649" s="24">
        <f>Table1[[#This Row],[Male Voters]]/Table1[[#This Row],[Male Population]]</f>
        <v>0.81957186544342508</v>
      </c>
      <c r="U6649" s="24">
        <f>Table1[[#This Row],[Total Voters]]/Table1[[#This Row],[Total Population]]</f>
        <v>0.80313765182186236</v>
      </c>
      <c r="V6649" s="24">
        <f>Table1[[#This Row],[Female Ballots]]/Table1[[#This Row],[Female Population]]</f>
        <v>0.37386934673366834</v>
      </c>
      <c r="W6649" s="24">
        <f>Table1[[#This Row],[Male Ballots]]/Table1[[#This Row],[Male Population]]</f>
        <v>0.34250764525993882</v>
      </c>
      <c r="X6649" s="24">
        <f>Table1[[#This Row],[Total Ballots]]/Table1[[#This Row],[Total Population]]</f>
        <v>0.3582995951417004</v>
      </c>
      <c r="Y6649" s="24">
        <f>Table1[[#This Row],[Female Ballots]]/Table1[[#This Row],[Female Voters]]</f>
        <v>0.47509578544061304</v>
      </c>
      <c r="Z6649" s="24">
        <f>Table1[[#This Row],[Male Ballots]]/Table1[[#This Row],[Male Voters]]</f>
        <v>0.41791044776119401</v>
      </c>
      <c r="AA6649" s="24">
        <f>Table1[[#This Row],[Total Ballots]]/Table1[[#This Row],[Total Voters]]</f>
        <v>0.44612476370510395</v>
      </c>
    </row>
    <row r="6650" spans="1:27" x14ac:dyDescent="0.35">
      <c r="A6650" s="8" t="s">
        <v>36</v>
      </c>
      <c r="B6650" s="16">
        <v>2007</v>
      </c>
      <c r="C6650" s="17" t="s">
        <v>82</v>
      </c>
      <c r="D6650" s="16" t="s">
        <v>69</v>
      </c>
      <c r="E6650" s="34" t="s">
        <v>74</v>
      </c>
      <c r="F6650" s="34" t="s">
        <v>78</v>
      </c>
      <c r="G6650" s="9" t="s">
        <v>66</v>
      </c>
      <c r="H6650" s="10">
        <v>774</v>
      </c>
      <c r="I6650" s="10">
        <v>849</v>
      </c>
      <c r="J6650" s="53">
        <v>1623</v>
      </c>
      <c r="K6650" s="55">
        <v>692</v>
      </c>
      <c r="L6650" s="57">
        <v>685</v>
      </c>
      <c r="M6650" s="57"/>
      <c r="N6650" s="59">
        <v>1377</v>
      </c>
      <c r="O6650" s="61">
        <v>424</v>
      </c>
      <c r="P6650" s="10">
        <v>439</v>
      </c>
      <c r="Q6650" s="10"/>
      <c r="R6650" s="11">
        <v>863</v>
      </c>
      <c r="S6650" s="24">
        <f>Table1[[#This Row],[Female Voters]]/Table1[[#This Row],[Female Population]]</f>
        <v>0.89405684754521964</v>
      </c>
      <c r="T6650" s="24">
        <f>Table1[[#This Row],[Male Voters]]/Table1[[#This Row],[Male Population]]</f>
        <v>0.806831566548881</v>
      </c>
      <c r="U6650" s="24">
        <f>Table1[[#This Row],[Total Voters]]/Table1[[#This Row],[Total Population]]</f>
        <v>0.84842883548983361</v>
      </c>
      <c r="V6650" s="24">
        <f>Table1[[#This Row],[Female Ballots]]/Table1[[#This Row],[Female Population]]</f>
        <v>0.54780361757105944</v>
      </c>
      <c r="W6650" s="24">
        <f>Table1[[#This Row],[Male Ballots]]/Table1[[#This Row],[Male Population]]</f>
        <v>0.5170789163722026</v>
      </c>
      <c r="X6650" s="24">
        <f>Table1[[#This Row],[Total Ballots]]/Table1[[#This Row],[Total Population]]</f>
        <v>0.53173136167590884</v>
      </c>
      <c r="Y6650" s="24">
        <f>Table1[[#This Row],[Female Ballots]]/Table1[[#This Row],[Female Voters]]</f>
        <v>0.61271676300578037</v>
      </c>
      <c r="Z6650" s="24">
        <f>Table1[[#This Row],[Male Ballots]]/Table1[[#This Row],[Male Voters]]</f>
        <v>0.64087591240875907</v>
      </c>
      <c r="AA6650" s="24">
        <f>Table1[[#This Row],[Total Ballots]]/Table1[[#This Row],[Total Voters]]</f>
        <v>0.62672476397966592</v>
      </c>
    </row>
    <row r="6651" spans="1:27" x14ac:dyDescent="0.35">
      <c r="A6651" s="8" t="s">
        <v>36</v>
      </c>
      <c r="B6651" s="16">
        <v>2007</v>
      </c>
      <c r="C6651" s="17" t="s">
        <v>82</v>
      </c>
      <c r="D6651" s="16" t="s">
        <v>69</v>
      </c>
      <c r="E6651" s="34" t="s">
        <v>74</v>
      </c>
      <c r="F6651" s="34" t="s">
        <v>78</v>
      </c>
      <c r="G6651" s="9" t="s">
        <v>67</v>
      </c>
      <c r="H6651" s="10">
        <v>712</v>
      </c>
      <c r="I6651" s="10">
        <v>683</v>
      </c>
      <c r="J6651" s="53">
        <v>1395</v>
      </c>
      <c r="K6651" s="55">
        <v>599</v>
      </c>
      <c r="L6651" s="57">
        <v>605</v>
      </c>
      <c r="M6651" s="57"/>
      <c r="N6651" s="59">
        <v>1204</v>
      </c>
      <c r="O6651" s="61">
        <v>465</v>
      </c>
      <c r="P6651" s="10">
        <v>470</v>
      </c>
      <c r="Q6651" s="10"/>
      <c r="R6651" s="11">
        <v>935</v>
      </c>
      <c r="S6651" s="24">
        <f>Table1[[#This Row],[Female Voters]]/Table1[[#This Row],[Female Population]]</f>
        <v>0.8412921348314607</v>
      </c>
      <c r="T6651" s="24">
        <f>Table1[[#This Row],[Male Voters]]/Table1[[#This Row],[Male Population]]</f>
        <v>0.88579795021961938</v>
      </c>
      <c r="U6651" s="24">
        <f>Table1[[#This Row],[Total Voters]]/Table1[[#This Row],[Total Population]]</f>
        <v>0.86308243727598566</v>
      </c>
      <c r="V6651" s="24">
        <f>Table1[[#This Row],[Female Ballots]]/Table1[[#This Row],[Female Population]]</f>
        <v>0.6530898876404494</v>
      </c>
      <c r="W6651" s="24">
        <f>Table1[[#This Row],[Male Ballots]]/Table1[[#This Row],[Male Population]]</f>
        <v>0.68814055636896043</v>
      </c>
      <c r="X6651" s="24">
        <f>Table1[[#This Row],[Total Ballots]]/Table1[[#This Row],[Total Population]]</f>
        <v>0.67025089605734767</v>
      </c>
      <c r="Y6651" s="24">
        <f>Table1[[#This Row],[Female Ballots]]/Table1[[#This Row],[Female Voters]]</f>
        <v>0.77629382303839733</v>
      </c>
      <c r="Z6651" s="24">
        <f>Table1[[#This Row],[Male Ballots]]/Table1[[#This Row],[Male Voters]]</f>
        <v>0.77685950413223137</v>
      </c>
      <c r="AA6651" s="24">
        <f>Table1[[#This Row],[Total Ballots]]/Table1[[#This Row],[Total Voters]]</f>
        <v>0.77657807308970095</v>
      </c>
    </row>
    <row r="6652" spans="1:27" x14ac:dyDescent="0.35">
      <c r="A6652" s="8" t="s">
        <v>52</v>
      </c>
      <c r="B6652" s="16">
        <v>2007</v>
      </c>
      <c r="C6652" s="17" t="s">
        <v>82</v>
      </c>
      <c r="D6652" s="16" t="s">
        <v>70</v>
      </c>
      <c r="E6652" s="34" t="s">
        <v>75</v>
      </c>
      <c r="F6652" s="34" t="s">
        <v>78</v>
      </c>
      <c r="G6652" s="9" t="s">
        <v>79</v>
      </c>
      <c r="H6652" s="10">
        <v>258968</v>
      </c>
      <c r="I6652" s="10">
        <v>256815</v>
      </c>
      <c r="J6652" s="53">
        <v>515783</v>
      </c>
      <c r="K6652" s="55">
        <v>175068</v>
      </c>
      <c r="L6652" s="57">
        <v>155396</v>
      </c>
      <c r="M6652" s="57">
        <v>3389</v>
      </c>
      <c r="N6652" s="59">
        <v>333853</v>
      </c>
      <c r="O6652" s="61">
        <v>88124</v>
      </c>
      <c r="P6652" s="10">
        <v>78295</v>
      </c>
      <c r="Q6652" s="10">
        <v>1103</v>
      </c>
      <c r="R6652" s="11">
        <v>167522</v>
      </c>
      <c r="S6652" s="24">
        <f>Table1[[#This Row],[Female Voters]]/Table1[[#This Row],[Female Population]]</f>
        <v>0.67602174786073954</v>
      </c>
      <c r="T6652" s="24">
        <f>Table1[[#This Row],[Male Voters]]/Table1[[#This Row],[Male Population]]</f>
        <v>0.60508926659268347</v>
      </c>
      <c r="U6652" s="24">
        <f>Table1[[#This Row],[Total Voters]]/Table1[[#This Row],[Total Population]]</f>
        <v>0.64727414435915875</v>
      </c>
      <c r="V6652" s="24">
        <f>Table1[[#This Row],[Female Ballots]]/Table1[[#This Row],[Female Population]]</f>
        <v>0.3402891476939236</v>
      </c>
      <c r="W6652" s="24">
        <f>Table1[[#This Row],[Male Ballots]]/Table1[[#This Row],[Male Population]]</f>
        <v>0.30486926386698598</v>
      </c>
      <c r="X6652" s="24">
        <f>Table1[[#This Row],[Total Ballots]]/Table1[[#This Row],[Total Population]]</f>
        <v>0.32479162748675316</v>
      </c>
      <c r="Y6652" s="24">
        <f>Table1[[#This Row],[Female Ballots]]/Table1[[#This Row],[Female Voters]]</f>
        <v>0.50337011903945894</v>
      </c>
      <c r="Z6652" s="24">
        <f>Table1[[#This Row],[Male Ballots]]/Table1[[#This Row],[Male Voters]]</f>
        <v>0.5038417977296713</v>
      </c>
      <c r="AA6652" s="24">
        <f>Table1[[#This Row],[Total Ballots]]/Table1[[#This Row],[Total Voters]]</f>
        <v>0.50178371918179554</v>
      </c>
    </row>
    <row r="6653" spans="1:27" x14ac:dyDescent="0.35">
      <c r="A6653" s="8" t="s">
        <v>52</v>
      </c>
      <c r="B6653" s="16">
        <v>2007</v>
      </c>
      <c r="C6653" s="17" t="s">
        <v>82</v>
      </c>
      <c r="D6653" s="16" t="s">
        <v>70</v>
      </c>
      <c r="E6653" s="34" t="s">
        <v>75</v>
      </c>
      <c r="F6653" s="34" t="s">
        <v>78</v>
      </c>
      <c r="G6653" s="9" t="s">
        <v>62</v>
      </c>
      <c r="H6653" s="10">
        <v>30235</v>
      </c>
      <c r="I6653" s="10">
        <v>32854</v>
      </c>
      <c r="J6653" s="53">
        <v>63089</v>
      </c>
      <c r="K6653" s="55">
        <v>14329</v>
      </c>
      <c r="L6653" s="57">
        <v>12455</v>
      </c>
      <c r="M6653" s="57">
        <v>692</v>
      </c>
      <c r="N6653" s="59">
        <v>27476</v>
      </c>
      <c r="O6653" s="61">
        <v>2330</v>
      </c>
      <c r="P6653" s="10">
        <v>1976</v>
      </c>
      <c r="Q6653" s="10">
        <v>130</v>
      </c>
      <c r="R6653" s="11">
        <v>4436</v>
      </c>
      <c r="S6653" s="24">
        <f>Table1[[#This Row],[Female Voters]]/Table1[[#This Row],[Female Population]]</f>
        <v>0.47392095253844879</v>
      </c>
      <c r="T6653" s="24">
        <f>Table1[[#This Row],[Male Voters]]/Table1[[#This Row],[Male Population]]</f>
        <v>0.37910147927193039</v>
      </c>
      <c r="U6653" s="24">
        <f>Table1[[#This Row],[Total Voters]]/Table1[[#This Row],[Total Population]]</f>
        <v>0.43551173738686616</v>
      </c>
      <c r="V6653" s="24">
        <f>Table1[[#This Row],[Female Ballots]]/Table1[[#This Row],[Female Population]]</f>
        <v>7.7063006449479082E-2</v>
      </c>
      <c r="W6653" s="24">
        <f>Table1[[#This Row],[Male Ballots]]/Table1[[#This Row],[Male Population]]</f>
        <v>6.0144883423631827E-2</v>
      </c>
      <c r="X6653" s="24">
        <f>Table1[[#This Row],[Total Ballots]]/Table1[[#This Row],[Total Population]]</f>
        <v>7.0313366830984797E-2</v>
      </c>
      <c r="Y6653" s="24">
        <f>Table1[[#This Row],[Female Ballots]]/Table1[[#This Row],[Female Voters]]</f>
        <v>0.16260729988135947</v>
      </c>
      <c r="Z6653" s="24">
        <f>Table1[[#This Row],[Male Ballots]]/Table1[[#This Row],[Male Voters]]</f>
        <v>0.15865114411882777</v>
      </c>
      <c r="AA6653" s="24">
        <f>Table1[[#This Row],[Total Ballots]]/Table1[[#This Row],[Total Voters]]</f>
        <v>0.16144999272092009</v>
      </c>
    </row>
    <row r="6654" spans="1:27" x14ac:dyDescent="0.35">
      <c r="A6654" s="8" t="s">
        <v>52</v>
      </c>
      <c r="B6654" s="16">
        <v>2007</v>
      </c>
      <c r="C6654" s="17" t="s">
        <v>82</v>
      </c>
      <c r="D6654" s="16" t="s">
        <v>70</v>
      </c>
      <c r="E6654" s="34" t="s">
        <v>75</v>
      </c>
      <c r="F6654" s="34" t="s">
        <v>78</v>
      </c>
      <c r="G6654" s="9" t="s">
        <v>63</v>
      </c>
      <c r="H6654" s="10">
        <v>45760</v>
      </c>
      <c r="I6654" s="10">
        <v>47965</v>
      </c>
      <c r="J6654" s="53">
        <v>93725</v>
      </c>
      <c r="K6654" s="55">
        <v>24806</v>
      </c>
      <c r="L6654" s="57">
        <v>21311</v>
      </c>
      <c r="M6654" s="57">
        <v>708</v>
      </c>
      <c r="N6654" s="59">
        <v>46825</v>
      </c>
      <c r="O6654" s="61">
        <v>6350</v>
      </c>
      <c r="P6654" s="10">
        <v>5109</v>
      </c>
      <c r="Q6654" s="10">
        <v>142</v>
      </c>
      <c r="R6654" s="11">
        <v>11601</v>
      </c>
      <c r="S6654" s="24">
        <f>Table1[[#This Row],[Female Voters]]/Table1[[#This Row],[Female Population]]</f>
        <v>0.54208916083916081</v>
      </c>
      <c r="T6654" s="24">
        <f>Table1[[#This Row],[Male Voters]]/Table1[[#This Row],[Male Population]]</f>
        <v>0.44430313770457625</v>
      </c>
      <c r="U6654" s="24">
        <f>Table1[[#This Row],[Total Voters]]/Table1[[#This Row],[Total Population]]</f>
        <v>0.4995998933048813</v>
      </c>
      <c r="V6654" s="24">
        <f>Table1[[#This Row],[Female Ballots]]/Table1[[#This Row],[Female Population]]</f>
        <v>0.13876748251748253</v>
      </c>
      <c r="W6654" s="24">
        <f>Table1[[#This Row],[Male Ballots]]/Table1[[#This Row],[Male Population]]</f>
        <v>0.10651516730949651</v>
      </c>
      <c r="X6654" s="24">
        <f>Table1[[#This Row],[Total Ballots]]/Table1[[#This Row],[Total Population]]</f>
        <v>0.12377700720192052</v>
      </c>
      <c r="Y6654" s="24">
        <f>Table1[[#This Row],[Female Ballots]]/Table1[[#This Row],[Female Voters]]</f>
        <v>0.25598645488994598</v>
      </c>
      <c r="Z6654" s="24">
        <f>Table1[[#This Row],[Male Ballots]]/Table1[[#This Row],[Male Voters]]</f>
        <v>0.23973534794237716</v>
      </c>
      <c r="AA6654" s="24">
        <f>Table1[[#This Row],[Total Ballots]]/Table1[[#This Row],[Total Voters]]</f>
        <v>0.24775226908702616</v>
      </c>
    </row>
    <row r="6655" spans="1:27" x14ac:dyDescent="0.35">
      <c r="A6655" s="8" t="s">
        <v>52</v>
      </c>
      <c r="B6655" s="16">
        <v>2007</v>
      </c>
      <c r="C6655" s="17" t="s">
        <v>82</v>
      </c>
      <c r="D6655" s="16" t="s">
        <v>70</v>
      </c>
      <c r="E6655" s="34" t="s">
        <v>75</v>
      </c>
      <c r="F6655" s="34" t="s">
        <v>78</v>
      </c>
      <c r="G6655" s="9" t="s">
        <v>64</v>
      </c>
      <c r="H6655" s="10">
        <v>52891</v>
      </c>
      <c r="I6655" s="10">
        <v>55692</v>
      </c>
      <c r="J6655" s="53">
        <v>108583</v>
      </c>
      <c r="K6655" s="55">
        <v>34411</v>
      </c>
      <c r="L6655" s="57">
        <v>31037</v>
      </c>
      <c r="M6655" s="57">
        <v>699</v>
      </c>
      <c r="N6655" s="59">
        <v>66147</v>
      </c>
      <c r="O6655" s="61">
        <v>13075</v>
      </c>
      <c r="P6655" s="10">
        <v>11360</v>
      </c>
      <c r="Q6655" s="10">
        <v>199</v>
      </c>
      <c r="R6655" s="11">
        <v>24634</v>
      </c>
      <c r="S6655" s="24">
        <f>Table1[[#This Row],[Female Voters]]/Table1[[#This Row],[Female Population]]</f>
        <v>0.65060218184568264</v>
      </c>
      <c r="T6655" s="24">
        <f>Table1[[#This Row],[Male Voters]]/Table1[[#This Row],[Male Population]]</f>
        <v>0.5572972778855132</v>
      </c>
      <c r="U6655" s="24">
        <f>Table1[[#This Row],[Total Voters]]/Table1[[#This Row],[Total Population]]</f>
        <v>0.60918375804683977</v>
      </c>
      <c r="V6655" s="24">
        <f>Table1[[#This Row],[Female Ballots]]/Table1[[#This Row],[Female Population]]</f>
        <v>0.2472065190675162</v>
      </c>
      <c r="W6655" s="24">
        <f>Table1[[#This Row],[Male Ballots]]/Table1[[#This Row],[Male Population]]</f>
        <v>0.20397902750843927</v>
      </c>
      <c r="X6655" s="24">
        <f>Table1[[#This Row],[Total Ballots]]/Table1[[#This Row],[Total Population]]</f>
        <v>0.22686792591842186</v>
      </c>
      <c r="Y6655" s="24">
        <f>Table1[[#This Row],[Female Ballots]]/Table1[[#This Row],[Female Voters]]</f>
        <v>0.37996570863967916</v>
      </c>
      <c r="Z6655" s="24">
        <f>Table1[[#This Row],[Male Ballots]]/Table1[[#This Row],[Male Voters]]</f>
        <v>0.36601475658085508</v>
      </c>
      <c r="AA6655" s="24">
        <f>Table1[[#This Row],[Total Ballots]]/Table1[[#This Row],[Total Voters]]</f>
        <v>0.37241295901552601</v>
      </c>
    </row>
    <row r="6656" spans="1:27" x14ac:dyDescent="0.35">
      <c r="A6656" s="8" t="s">
        <v>52</v>
      </c>
      <c r="B6656" s="16">
        <v>2007</v>
      </c>
      <c r="C6656" s="17" t="s">
        <v>82</v>
      </c>
      <c r="D6656" s="16" t="s">
        <v>70</v>
      </c>
      <c r="E6656" s="34" t="s">
        <v>75</v>
      </c>
      <c r="F6656" s="34" t="s">
        <v>78</v>
      </c>
      <c r="G6656" s="9" t="s">
        <v>65</v>
      </c>
      <c r="H6656" s="10">
        <v>55106</v>
      </c>
      <c r="I6656" s="10">
        <v>55544</v>
      </c>
      <c r="J6656" s="53">
        <v>110650</v>
      </c>
      <c r="K6656" s="55">
        <v>41492</v>
      </c>
      <c r="L6656" s="57">
        <v>39083</v>
      </c>
      <c r="M6656" s="57">
        <v>592</v>
      </c>
      <c r="N6656" s="59">
        <v>81167</v>
      </c>
      <c r="O6656" s="61">
        <v>21849</v>
      </c>
      <c r="P6656" s="10">
        <v>20552</v>
      </c>
      <c r="Q6656" s="10">
        <v>215</v>
      </c>
      <c r="R6656" s="11">
        <v>42616</v>
      </c>
      <c r="S6656" s="24">
        <f>Table1[[#This Row],[Female Voters]]/Table1[[#This Row],[Female Population]]</f>
        <v>0.75294886219286461</v>
      </c>
      <c r="T6656" s="24">
        <f>Table1[[#This Row],[Male Voters]]/Table1[[#This Row],[Male Population]]</f>
        <v>0.70364035719429641</v>
      </c>
      <c r="U6656" s="24">
        <f>Table1[[#This Row],[Total Voters]]/Table1[[#This Row],[Total Population]]</f>
        <v>0.73354722096701308</v>
      </c>
      <c r="V6656" s="24">
        <f>Table1[[#This Row],[Female Ballots]]/Table1[[#This Row],[Female Population]]</f>
        <v>0.39649040031938448</v>
      </c>
      <c r="W6656" s="24">
        <f>Table1[[#This Row],[Male Ballots]]/Table1[[#This Row],[Male Population]]</f>
        <v>0.37001296269624084</v>
      </c>
      <c r="X6656" s="24">
        <f>Table1[[#This Row],[Total Ballots]]/Table1[[#This Row],[Total Population]]</f>
        <v>0.38514234071396297</v>
      </c>
      <c r="Y6656" s="24">
        <f>Table1[[#This Row],[Female Ballots]]/Table1[[#This Row],[Female Voters]]</f>
        <v>0.52658343777113659</v>
      </c>
      <c r="Z6656" s="24">
        <f>Table1[[#This Row],[Male Ballots]]/Table1[[#This Row],[Male Voters]]</f>
        <v>0.52585523117467958</v>
      </c>
      <c r="AA6656" s="24">
        <f>Table1[[#This Row],[Total Ballots]]/Table1[[#This Row],[Total Voters]]</f>
        <v>0.52504096492416874</v>
      </c>
    </row>
    <row r="6657" spans="1:27" x14ac:dyDescent="0.35">
      <c r="A6657" s="8" t="s">
        <v>52</v>
      </c>
      <c r="B6657" s="16">
        <v>2007</v>
      </c>
      <c r="C6657" s="17" t="s">
        <v>82</v>
      </c>
      <c r="D6657" s="16" t="s">
        <v>70</v>
      </c>
      <c r="E6657" s="34" t="s">
        <v>75</v>
      </c>
      <c r="F6657" s="34" t="s">
        <v>78</v>
      </c>
      <c r="G6657" s="9" t="s">
        <v>66</v>
      </c>
      <c r="H6657" s="10">
        <v>37419</v>
      </c>
      <c r="I6657" s="10">
        <v>36393</v>
      </c>
      <c r="J6657" s="53">
        <v>73812</v>
      </c>
      <c r="K6657" s="55">
        <v>30225</v>
      </c>
      <c r="L6657" s="57">
        <v>28052</v>
      </c>
      <c r="M6657" s="57">
        <v>367</v>
      </c>
      <c r="N6657" s="59">
        <v>58644</v>
      </c>
      <c r="O6657" s="61">
        <v>21006</v>
      </c>
      <c r="P6657" s="10">
        <v>19560</v>
      </c>
      <c r="Q6657" s="10">
        <v>215</v>
      </c>
      <c r="R6657" s="11">
        <v>40781</v>
      </c>
      <c r="S6657" s="24">
        <f>Table1[[#This Row],[Female Voters]]/Table1[[#This Row],[Female Population]]</f>
        <v>0.80774472861380586</v>
      </c>
      <c r="T6657" s="24">
        <f>Table1[[#This Row],[Male Voters]]/Table1[[#This Row],[Male Population]]</f>
        <v>0.77080757288489543</v>
      </c>
      <c r="U6657" s="24">
        <f>Table1[[#This Row],[Total Voters]]/Table1[[#This Row],[Total Population]]</f>
        <v>0.79450495854332626</v>
      </c>
      <c r="V6657" s="24">
        <f>Table1[[#This Row],[Female Ballots]]/Table1[[#This Row],[Female Population]]</f>
        <v>0.5613725647398381</v>
      </c>
      <c r="W6657" s="24">
        <f>Table1[[#This Row],[Male Ballots]]/Table1[[#This Row],[Male Population]]</f>
        <v>0.53746599620806201</v>
      </c>
      <c r="X6657" s="24">
        <f>Table1[[#This Row],[Total Ballots]]/Table1[[#This Row],[Total Population]]</f>
        <v>0.55249823876876392</v>
      </c>
      <c r="Y6657" s="24">
        <f>Table1[[#This Row],[Female Ballots]]/Table1[[#This Row],[Female Voters]]</f>
        <v>0.69498759305210922</v>
      </c>
      <c r="Z6657" s="24">
        <f>Table1[[#This Row],[Male Ballots]]/Table1[[#This Row],[Male Voters]]</f>
        <v>0.69727648652502494</v>
      </c>
      <c r="AA6657" s="24">
        <f>Table1[[#This Row],[Total Ballots]]/Table1[[#This Row],[Total Voters]]</f>
        <v>0.69539935884318937</v>
      </c>
    </row>
    <row r="6658" spans="1:27" x14ac:dyDescent="0.35">
      <c r="A6658" s="8" t="s">
        <v>52</v>
      </c>
      <c r="B6658" s="16">
        <v>2007</v>
      </c>
      <c r="C6658" s="17" t="s">
        <v>82</v>
      </c>
      <c r="D6658" s="16" t="s">
        <v>70</v>
      </c>
      <c r="E6658" s="34" t="s">
        <v>75</v>
      </c>
      <c r="F6658" s="34" t="s">
        <v>78</v>
      </c>
      <c r="G6658" s="9" t="s">
        <v>67</v>
      </c>
      <c r="H6658" s="10">
        <v>37557</v>
      </c>
      <c r="I6658" s="10">
        <v>28367</v>
      </c>
      <c r="J6658" s="53">
        <v>65924</v>
      </c>
      <c r="K6658" s="55">
        <v>29805</v>
      </c>
      <c r="L6658" s="57">
        <v>23458</v>
      </c>
      <c r="M6658" s="57">
        <v>331</v>
      </c>
      <c r="N6658" s="59">
        <v>53594</v>
      </c>
      <c r="O6658" s="61">
        <v>23514</v>
      </c>
      <c r="P6658" s="10">
        <v>19738</v>
      </c>
      <c r="Q6658" s="10">
        <v>202</v>
      </c>
      <c r="R6658" s="11">
        <v>43454</v>
      </c>
      <c r="S6658" s="24">
        <f>Table1[[#This Row],[Female Voters]]/Table1[[#This Row],[Female Population]]</f>
        <v>0.79359373751897111</v>
      </c>
      <c r="T6658" s="24">
        <f>Table1[[#This Row],[Male Voters]]/Table1[[#This Row],[Male Population]]</f>
        <v>0.82694680438537738</v>
      </c>
      <c r="U6658" s="24">
        <f>Table1[[#This Row],[Total Voters]]/Table1[[#This Row],[Total Population]]</f>
        <v>0.81296644621078817</v>
      </c>
      <c r="V6658" s="24">
        <f>Table1[[#This Row],[Female Ballots]]/Table1[[#This Row],[Female Population]]</f>
        <v>0.62608834571451399</v>
      </c>
      <c r="W6658" s="24">
        <f>Table1[[#This Row],[Male Ballots]]/Table1[[#This Row],[Male Population]]</f>
        <v>0.69580850988825038</v>
      </c>
      <c r="X6658" s="24">
        <f>Table1[[#This Row],[Total Ballots]]/Table1[[#This Row],[Total Population]]</f>
        <v>0.65915296401917356</v>
      </c>
      <c r="Y6658" s="24">
        <f>Table1[[#This Row],[Female Ballots]]/Table1[[#This Row],[Female Voters]]</f>
        <v>0.78892803220936081</v>
      </c>
      <c r="Z6658" s="24">
        <f>Table1[[#This Row],[Male Ballots]]/Table1[[#This Row],[Male Voters]]</f>
        <v>0.84141870577201805</v>
      </c>
      <c r="AA6658" s="24">
        <f>Table1[[#This Row],[Total Ballots]]/Table1[[#This Row],[Total Voters]]</f>
        <v>0.81079971638616266</v>
      </c>
    </row>
    <row r="6659" spans="1:27" x14ac:dyDescent="0.35">
      <c r="A6659" s="8" t="s">
        <v>40</v>
      </c>
      <c r="B6659" s="16">
        <v>2007</v>
      </c>
      <c r="C6659" s="17" t="s">
        <v>82</v>
      </c>
      <c r="D6659" s="16" t="s">
        <v>69</v>
      </c>
      <c r="E6659" s="34" t="s">
        <v>73</v>
      </c>
      <c r="F6659" s="34" t="s">
        <v>78</v>
      </c>
      <c r="G6659" s="9" t="s">
        <v>79</v>
      </c>
      <c r="H6659" s="10">
        <v>176945</v>
      </c>
      <c r="I6659" s="10">
        <v>168697</v>
      </c>
      <c r="J6659" s="53">
        <v>345642</v>
      </c>
      <c r="K6659" s="55">
        <v>127560</v>
      </c>
      <c r="L6659" s="57">
        <v>108233</v>
      </c>
      <c r="M6659" s="57">
        <v>467</v>
      </c>
      <c r="N6659" s="59">
        <v>236260</v>
      </c>
      <c r="O6659" s="61">
        <v>69906</v>
      </c>
      <c r="P6659" s="10">
        <v>58857</v>
      </c>
      <c r="Q6659" s="10">
        <v>139</v>
      </c>
      <c r="R6659" s="11">
        <v>128902</v>
      </c>
      <c r="S6659" s="24">
        <f>Table1[[#This Row],[Female Voters]]/Table1[[#This Row],[Female Population]]</f>
        <v>0.72090197519003085</v>
      </c>
      <c r="T6659" s="24">
        <f>Table1[[#This Row],[Male Voters]]/Table1[[#This Row],[Male Population]]</f>
        <v>0.64158224509030981</v>
      </c>
      <c r="U6659" s="24">
        <f>Table1[[#This Row],[Total Voters]]/Table1[[#This Row],[Total Population]]</f>
        <v>0.68353961613461323</v>
      </c>
      <c r="V6659" s="24">
        <f>Table1[[#This Row],[Female Ballots]]/Table1[[#This Row],[Female Population]]</f>
        <v>0.39507191500183675</v>
      </c>
      <c r="W6659" s="24">
        <f>Table1[[#This Row],[Male Ballots]]/Table1[[#This Row],[Male Population]]</f>
        <v>0.34889180009128795</v>
      </c>
      <c r="X6659" s="24">
        <f>Table1[[#This Row],[Total Ballots]]/Table1[[#This Row],[Total Population]]</f>
        <v>0.37293500211201186</v>
      </c>
      <c r="Y6659" s="24">
        <f>Table1[[#This Row],[Female Ballots]]/Table1[[#This Row],[Female Voters]]</f>
        <v>0.54802445907808095</v>
      </c>
      <c r="Z6659" s="24">
        <f>Table1[[#This Row],[Male Ballots]]/Table1[[#This Row],[Male Voters]]</f>
        <v>0.5437990261750113</v>
      </c>
      <c r="AA6659" s="24">
        <f>Table1[[#This Row],[Total Ballots]]/Table1[[#This Row],[Total Voters]]</f>
        <v>0.54559383729789213</v>
      </c>
    </row>
    <row r="6660" spans="1:27" x14ac:dyDescent="0.35">
      <c r="A6660" s="8" t="s">
        <v>40</v>
      </c>
      <c r="B6660" s="16">
        <v>2007</v>
      </c>
      <c r="C6660" s="17" t="s">
        <v>82</v>
      </c>
      <c r="D6660" s="16" t="s">
        <v>69</v>
      </c>
      <c r="E6660" s="34" t="s">
        <v>73</v>
      </c>
      <c r="F6660" s="34" t="s">
        <v>78</v>
      </c>
      <c r="G6660" s="9" t="s">
        <v>62</v>
      </c>
      <c r="H6660" s="10">
        <v>26752</v>
      </c>
      <c r="I6660" s="10">
        <v>26314</v>
      </c>
      <c r="J6660" s="53">
        <v>53066</v>
      </c>
      <c r="K6660" s="55">
        <v>11064</v>
      </c>
      <c r="L6660" s="57">
        <v>9300</v>
      </c>
      <c r="M6660" s="57">
        <v>143</v>
      </c>
      <c r="N6660" s="59">
        <v>20507</v>
      </c>
      <c r="O6660" s="61">
        <v>1972</v>
      </c>
      <c r="P6660" s="10">
        <v>1580</v>
      </c>
      <c r="Q6660" s="10">
        <v>18</v>
      </c>
      <c r="R6660" s="11">
        <v>3570</v>
      </c>
      <c r="S6660" s="24">
        <f>Table1[[#This Row],[Female Voters]]/Table1[[#This Row],[Female Population]]</f>
        <v>0.41357655502392343</v>
      </c>
      <c r="T6660" s="24">
        <f>Table1[[#This Row],[Male Voters]]/Table1[[#This Row],[Male Population]]</f>
        <v>0.35342403283423274</v>
      </c>
      <c r="U6660" s="24">
        <f>Table1[[#This Row],[Total Voters]]/Table1[[#This Row],[Total Population]]</f>
        <v>0.38644329702634456</v>
      </c>
      <c r="V6660" s="24">
        <f>Table1[[#This Row],[Female Ballots]]/Table1[[#This Row],[Female Population]]</f>
        <v>7.3714114832535885E-2</v>
      </c>
      <c r="W6660" s="24">
        <f>Table1[[#This Row],[Male Ballots]]/Table1[[#This Row],[Male Population]]</f>
        <v>6.0044082997643841E-2</v>
      </c>
      <c r="X6660" s="24">
        <f>Table1[[#This Row],[Total Ballots]]/Table1[[#This Row],[Total Population]]</f>
        <v>6.7274714506463648E-2</v>
      </c>
      <c r="Y6660" s="24">
        <f>Table1[[#This Row],[Female Ballots]]/Table1[[#This Row],[Female Voters]]</f>
        <v>0.17823571945046998</v>
      </c>
      <c r="Z6660" s="24">
        <f>Table1[[#This Row],[Male Ballots]]/Table1[[#This Row],[Male Voters]]</f>
        <v>0.16989247311827957</v>
      </c>
      <c r="AA6660" s="24">
        <f>Table1[[#This Row],[Total Ballots]]/Table1[[#This Row],[Total Voters]]</f>
        <v>0.17408689715706832</v>
      </c>
    </row>
    <row r="6661" spans="1:27" x14ac:dyDescent="0.35">
      <c r="A6661" s="8" t="s">
        <v>40</v>
      </c>
      <c r="B6661" s="16">
        <v>2007</v>
      </c>
      <c r="C6661" s="17" t="s">
        <v>82</v>
      </c>
      <c r="D6661" s="16" t="s">
        <v>69</v>
      </c>
      <c r="E6661" s="34" t="s">
        <v>73</v>
      </c>
      <c r="F6661" s="34" t="s">
        <v>78</v>
      </c>
      <c r="G6661" s="9" t="s">
        <v>63</v>
      </c>
      <c r="H6661" s="10">
        <v>28228</v>
      </c>
      <c r="I6661" s="10">
        <v>29675</v>
      </c>
      <c r="J6661" s="53">
        <v>57903</v>
      </c>
      <c r="K6661" s="55">
        <v>18308</v>
      </c>
      <c r="L6661" s="57">
        <v>15353</v>
      </c>
      <c r="M6661" s="57">
        <v>93</v>
      </c>
      <c r="N6661" s="59">
        <v>33754</v>
      </c>
      <c r="O6661" s="61">
        <v>4995</v>
      </c>
      <c r="P6661" s="10">
        <v>3779</v>
      </c>
      <c r="Q6661" s="10">
        <v>20</v>
      </c>
      <c r="R6661" s="11">
        <v>8794</v>
      </c>
      <c r="S6661" s="24">
        <f>Table1[[#This Row],[Female Voters]]/Table1[[#This Row],[Female Population]]</f>
        <v>0.64857588210287653</v>
      </c>
      <c r="T6661" s="24">
        <f>Table1[[#This Row],[Male Voters]]/Table1[[#This Row],[Male Population]]</f>
        <v>0.51737152485256954</v>
      </c>
      <c r="U6661" s="24">
        <f>Table1[[#This Row],[Total Voters]]/Table1[[#This Row],[Total Population]]</f>
        <v>0.58294043486520564</v>
      </c>
      <c r="V6661" s="24">
        <f>Table1[[#This Row],[Female Ballots]]/Table1[[#This Row],[Female Population]]</f>
        <v>0.17695196259033583</v>
      </c>
      <c r="W6661" s="24">
        <f>Table1[[#This Row],[Male Ballots]]/Table1[[#This Row],[Male Population]]</f>
        <v>0.12734625105307498</v>
      </c>
      <c r="X6661" s="24">
        <f>Table1[[#This Row],[Total Ballots]]/Table1[[#This Row],[Total Population]]</f>
        <v>0.15187468697649517</v>
      </c>
      <c r="Y6661" s="24">
        <f>Table1[[#This Row],[Female Ballots]]/Table1[[#This Row],[Female Voters]]</f>
        <v>0.27283154904959578</v>
      </c>
      <c r="Z6661" s="24">
        <f>Table1[[#This Row],[Male Ballots]]/Table1[[#This Row],[Male Voters]]</f>
        <v>0.24614081938383378</v>
      </c>
      <c r="AA6661" s="24">
        <f>Table1[[#This Row],[Total Ballots]]/Table1[[#This Row],[Total Voters]]</f>
        <v>0.26053208508621201</v>
      </c>
    </row>
    <row r="6662" spans="1:27" x14ac:dyDescent="0.35">
      <c r="A6662" s="8" t="s">
        <v>40</v>
      </c>
      <c r="B6662" s="16">
        <v>2007</v>
      </c>
      <c r="C6662" s="17" t="s">
        <v>82</v>
      </c>
      <c r="D6662" s="16" t="s">
        <v>69</v>
      </c>
      <c r="E6662" s="34" t="s">
        <v>73</v>
      </c>
      <c r="F6662" s="34" t="s">
        <v>78</v>
      </c>
      <c r="G6662" s="9" t="s">
        <v>64</v>
      </c>
      <c r="H6662" s="10">
        <v>29845</v>
      </c>
      <c r="I6662" s="10">
        <v>30689</v>
      </c>
      <c r="J6662" s="53">
        <v>60534</v>
      </c>
      <c r="K6662" s="55">
        <v>21162</v>
      </c>
      <c r="L6662" s="57">
        <v>18422</v>
      </c>
      <c r="M6662" s="57">
        <v>76</v>
      </c>
      <c r="N6662" s="59">
        <v>39660</v>
      </c>
      <c r="O6662" s="61">
        <v>8749</v>
      </c>
      <c r="P6662" s="10">
        <v>7175</v>
      </c>
      <c r="Q6662" s="10">
        <v>25</v>
      </c>
      <c r="R6662" s="11">
        <v>15949</v>
      </c>
      <c r="S6662" s="24">
        <f>Table1[[#This Row],[Female Voters]]/Table1[[#This Row],[Female Population]]</f>
        <v>0.70906349472273411</v>
      </c>
      <c r="T6662" s="24">
        <f>Table1[[#This Row],[Male Voters]]/Table1[[#This Row],[Male Population]]</f>
        <v>0.60028023070155434</v>
      </c>
      <c r="U6662" s="24">
        <f>Table1[[#This Row],[Total Voters]]/Table1[[#This Row],[Total Population]]</f>
        <v>0.65516899593616806</v>
      </c>
      <c r="V6662" s="24">
        <f>Table1[[#This Row],[Female Ballots]]/Table1[[#This Row],[Female Population]]</f>
        <v>0.29314793097671304</v>
      </c>
      <c r="W6662" s="24">
        <f>Table1[[#This Row],[Male Ballots]]/Table1[[#This Row],[Male Population]]</f>
        <v>0.23379712600606081</v>
      </c>
      <c r="X6662" s="24">
        <f>Table1[[#This Row],[Total Ballots]]/Table1[[#This Row],[Total Population]]</f>
        <v>0.26347176793207122</v>
      </c>
      <c r="Y6662" s="24">
        <f>Table1[[#This Row],[Female Ballots]]/Table1[[#This Row],[Female Voters]]</f>
        <v>0.41342973253945753</v>
      </c>
      <c r="Z6662" s="24">
        <f>Table1[[#This Row],[Male Ballots]]/Table1[[#This Row],[Male Voters]]</f>
        <v>0.38947996960156334</v>
      </c>
      <c r="AA6662" s="24">
        <f>Table1[[#This Row],[Total Ballots]]/Table1[[#This Row],[Total Voters]]</f>
        <v>0.40214321734745334</v>
      </c>
    </row>
    <row r="6663" spans="1:27" x14ac:dyDescent="0.35">
      <c r="A6663" s="8" t="s">
        <v>40</v>
      </c>
      <c r="B6663" s="16">
        <v>2007</v>
      </c>
      <c r="C6663" s="17" t="s">
        <v>82</v>
      </c>
      <c r="D6663" s="16" t="s">
        <v>69</v>
      </c>
      <c r="E6663" s="34" t="s">
        <v>73</v>
      </c>
      <c r="F6663" s="34" t="s">
        <v>78</v>
      </c>
      <c r="G6663" s="9" t="s">
        <v>65</v>
      </c>
      <c r="H6663" s="10">
        <v>33968</v>
      </c>
      <c r="I6663" s="10">
        <v>33142</v>
      </c>
      <c r="J6663" s="53">
        <v>67110</v>
      </c>
      <c r="K6663" s="55">
        <v>27015</v>
      </c>
      <c r="L6663" s="57">
        <v>23765</v>
      </c>
      <c r="M6663" s="57">
        <v>55</v>
      </c>
      <c r="N6663" s="59">
        <v>50835</v>
      </c>
      <c r="O6663" s="61">
        <v>15372</v>
      </c>
      <c r="P6663" s="10">
        <v>13268</v>
      </c>
      <c r="Q6663" s="10">
        <v>20</v>
      </c>
      <c r="R6663" s="11">
        <v>28660</v>
      </c>
      <c r="S6663" s="24">
        <f>Table1[[#This Row],[Female Voters]]/Table1[[#This Row],[Female Population]]</f>
        <v>0.79530734809232217</v>
      </c>
      <c r="T6663" s="24">
        <f>Table1[[#This Row],[Male Voters]]/Table1[[#This Row],[Male Population]]</f>
        <v>0.71706595860237765</v>
      </c>
      <c r="U6663" s="24">
        <f>Table1[[#This Row],[Total Voters]]/Table1[[#This Row],[Total Population]]</f>
        <v>0.75748770675011179</v>
      </c>
      <c r="V6663" s="24">
        <f>Table1[[#This Row],[Female Ballots]]/Table1[[#This Row],[Female Population]]</f>
        <v>0.45254357041921811</v>
      </c>
      <c r="W6663" s="24">
        <f>Table1[[#This Row],[Male Ballots]]/Table1[[#This Row],[Male Population]]</f>
        <v>0.40033793977430449</v>
      </c>
      <c r="X6663" s="24">
        <f>Table1[[#This Row],[Total Ballots]]/Table1[[#This Row],[Total Population]]</f>
        <v>0.42706005066309044</v>
      </c>
      <c r="Y6663" s="24">
        <f>Table1[[#This Row],[Female Ballots]]/Table1[[#This Row],[Female Voters]]</f>
        <v>0.56901721265963356</v>
      </c>
      <c r="Z6663" s="24">
        <f>Table1[[#This Row],[Male Ballots]]/Table1[[#This Row],[Male Voters]]</f>
        <v>0.55830002103934362</v>
      </c>
      <c r="AA6663" s="24">
        <f>Table1[[#This Row],[Total Ballots]]/Table1[[#This Row],[Total Voters]]</f>
        <v>0.56378479394118231</v>
      </c>
    </row>
    <row r="6664" spans="1:27" x14ac:dyDescent="0.35">
      <c r="A6664" s="8" t="s">
        <v>40</v>
      </c>
      <c r="B6664" s="16">
        <v>2007</v>
      </c>
      <c r="C6664" s="17" t="s">
        <v>82</v>
      </c>
      <c r="D6664" s="16" t="s">
        <v>69</v>
      </c>
      <c r="E6664" s="34" t="s">
        <v>73</v>
      </c>
      <c r="F6664" s="34" t="s">
        <v>78</v>
      </c>
      <c r="G6664" s="9" t="s">
        <v>66</v>
      </c>
      <c r="H6664" s="10">
        <v>26212</v>
      </c>
      <c r="I6664" s="10">
        <v>25076</v>
      </c>
      <c r="J6664" s="53">
        <v>51288</v>
      </c>
      <c r="K6664" s="55">
        <v>22975</v>
      </c>
      <c r="L6664" s="57">
        <v>20896</v>
      </c>
      <c r="M6664" s="57">
        <v>46</v>
      </c>
      <c r="N6664" s="59">
        <v>43917</v>
      </c>
      <c r="O6664" s="61">
        <v>16934</v>
      </c>
      <c r="P6664" s="10">
        <v>15377</v>
      </c>
      <c r="Q6664" s="10">
        <v>19</v>
      </c>
      <c r="R6664" s="11">
        <v>32330</v>
      </c>
      <c r="S6664" s="24">
        <f>Table1[[#This Row],[Female Voters]]/Table1[[#This Row],[Female Population]]</f>
        <v>0.87650694338470925</v>
      </c>
      <c r="T6664" s="24">
        <f>Table1[[#This Row],[Male Voters]]/Table1[[#This Row],[Male Population]]</f>
        <v>0.83330674748763756</v>
      </c>
      <c r="U6664" s="24">
        <f>Table1[[#This Row],[Total Voters]]/Table1[[#This Row],[Total Population]]</f>
        <v>0.85628217126813289</v>
      </c>
      <c r="V6664" s="24">
        <f>Table1[[#This Row],[Female Ballots]]/Table1[[#This Row],[Female Population]]</f>
        <v>0.64603998168777654</v>
      </c>
      <c r="W6664" s="24">
        <f>Table1[[#This Row],[Male Ballots]]/Table1[[#This Row],[Male Population]]</f>
        <v>0.61321582389535811</v>
      </c>
      <c r="X6664" s="24">
        <f>Table1[[#This Row],[Total Ballots]]/Table1[[#This Row],[Total Population]]</f>
        <v>0.63036187802214938</v>
      </c>
      <c r="Y6664" s="24">
        <f>Table1[[#This Row],[Female Ballots]]/Table1[[#This Row],[Female Voters]]</f>
        <v>0.73706202393906417</v>
      </c>
      <c r="Z6664" s="24">
        <f>Table1[[#This Row],[Male Ballots]]/Table1[[#This Row],[Male Voters]]</f>
        <v>0.73588246554364467</v>
      </c>
      <c r="AA6664" s="24">
        <f>Table1[[#This Row],[Total Ballots]]/Table1[[#This Row],[Total Voters]]</f>
        <v>0.73616139535942804</v>
      </c>
    </row>
    <row r="6665" spans="1:27" x14ac:dyDescent="0.35">
      <c r="A6665" s="8" t="s">
        <v>40</v>
      </c>
      <c r="B6665" s="16">
        <v>2007</v>
      </c>
      <c r="C6665" s="17" t="s">
        <v>82</v>
      </c>
      <c r="D6665" s="16" t="s">
        <v>69</v>
      </c>
      <c r="E6665" s="34" t="s">
        <v>73</v>
      </c>
      <c r="F6665" s="34" t="s">
        <v>78</v>
      </c>
      <c r="G6665" s="9" t="s">
        <v>67</v>
      </c>
      <c r="H6665" s="10">
        <v>31940</v>
      </c>
      <c r="I6665" s="10">
        <v>23801</v>
      </c>
      <c r="J6665" s="53">
        <v>55741</v>
      </c>
      <c r="K6665" s="55">
        <v>27036</v>
      </c>
      <c r="L6665" s="57">
        <v>20497</v>
      </c>
      <c r="M6665" s="57">
        <v>54</v>
      </c>
      <c r="N6665" s="59">
        <v>47587</v>
      </c>
      <c r="O6665" s="61">
        <v>21884</v>
      </c>
      <c r="P6665" s="10">
        <v>17678</v>
      </c>
      <c r="Q6665" s="10">
        <v>37</v>
      </c>
      <c r="R6665" s="11">
        <v>39599</v>
      </c>
      <c r="S6665" s="24">
        <f>Table1[[#This Row],[Female Voters]]/Table1[[#This Row],[Female Population]]</f>
        <v>0.84646211646837821</v>
      </c>
      <c r="T6665" s="24">
        <f>Table1[[#This Row],[Male Voters]]/Table1[[#This Row],[Male Population]]</f>
        <v>0.86118230326456868</v>
      </c>
      <c r="U6665" s="24">
        <f>Table1[[#This Row],[Total Voters]]/Table1[[#This Row],[Total Population]]</f>
        <v>0.85371629500726576</v>
      </c>
      <c r="V6665" s="24">
        <f>Table1[[#This Row],[Female Ballots]]/Table1[[#This Row],[Female Population]]</f>
        <v>0.68515967438948022</v>
      </c>
      <c r="W6665" s="24">
        <f>Table1[[#This Row],[Male Ballots]]/Table1[[#This Row],[Male Population]]</f>
        <v>0.74274190160077302</v>
      </c>
      <c r="X6665" s="24">
        <f>Table1[[#This Row],[Total Ballots]]/Table1[[#This Row],[Total Population]]</f>
        <v>0.71041064925279418</v>
      </c>
      <c r="Y6665" s="24">
        <f>Table1[[#This Row],[Female Ballots]]/Table1[[#This Row],[Female Voters]]</f>
        <v>0.80943926616363371</v>
      </c>
      <c r="Z6665" s="24">
        <f>Table1[[#This Row],[Male Ballots]]/Table1[[#This Row],[Male Voters]]</f>
        <v>0.86246767819680925</v>
      </c>
      <c r="AA6665" s="24">
        <f>Table1[[#This Row],[Total Ballots]]/Table1[[#This Row],[Total Voters]]</f>
        <v>0.83213902956689856</v>
      </c>
    </row>
    <row r="6666" spans="1:27" x14ac:dyDescent="0.35">
      <c r="A6666" s="8" t="s">
        <v>28</v>
      </c>
      <c r="B6666" s="16">
        <v>2007</v>
      </c>
      <c r="C6666" s="17" t="s">
        <v>82</v>
      </c>
      <c r="D6666" s="16"/>
      <c r="E6666" s="34" t="s">
        <v>74</v>
      </c>
      <c r="F6666" s="34" t="s">
        <v>78</v>
      </c>
      <c r="G6666" s="9" t="s">
        <v>79</v>
      </c>
      <c r="H6666" s="10">
        <v>16048</v>
      </c>
      <c r="I6666" s="10">
        <v>15804</v>
      </c>
      <c r="J6666" s="53">
        <v>31852</v>
      </c>
      <c r="K6666" s="55">
        <v>12912</v>
      </c>
      <c r="L6666" s="57">
        <v>11978</v>
      </c>
      <c r="M6666" s="57">
        <v>222</v>
      </c>
      <c r="N6666" s="59">
        <v>25112</v>
      </c>
      <c r="O6666" s="61">
        <v>7339</v>
      </c>
      <c r="P6666" s="10">
        <v>6671</v>
      </c>
      <c r="Q6666" s="10">
        <v>101</v>
      </c>
      <c r="R6666" s="11">
        <v>14111</v>
      </c>
      <c r="S6666" s="24">
        <f>Table1[[#This Row],[Female Voters]]/Table1[[#This Row],[Female Population]]</f>
        <v>0.80458624127617151</v>
      </c>
      <c r="T6666" s="24">
        <f>Table1[[#This Row],[Male Voters]]/Table1[[#This Row],[Male Population]]</f>
        <v>0.75790939002784108</v>
      </c>
      <c r="U6666" s="24">
        <f>Table1[[#This Row],[Total Voters]]/Table1[[#This Row],[Total Population]]</f>
        <v>0.78839633304031143</v>
      </c>
      <c r="V6666" s="24">
        <f>Table1[[#This Row],[Female Ballots]]/Table1[[#This Row],[Female Population]]</f>
        <v>0.45731555333998009</v>
      </c>
      <c r="W6666" s="24">
        <f>Table1[[#This Row],[Male Ballots]]/Table1[[#This Row],[Male Population]]</f>
        <v>0.42210832700582129</v>
      </c>
      <c r="X6666" s="24">
        <f>Table1[[#This Row],[Total Ballots]]/Table1[[#This Row],[Total Population]]</f>
        <v>0.44301770689438652</v>
      </c>
      <c r="Y6666" s="24">
        <f>Table1[[#This Row],[Female Ballots]]/Table1[[#This Row],[Female Voters]]</f>
        <v>0.56838599752168528</v>
      </c>
      <c r="Z6666" s="24">
        <f>Table1[[#This Row],[Male Ballots]]/Table1[[#This Row],[Male Voters]]</f>
        <v>0.55693771915177825</v>
      </c>
      <c r="AA6666" s="24">
        <f>Table1[[#This Row],[Total Ballots]]/Table1[[#This Row],[Total Voters]]</f>
        <v>0.56192258681108631</v>
      </c>
    </row>
    <row r="6667" spans="1:27" x14ac:dyDescent="0.35">
      <c r="A6667" s="8" t="s">
        <v>28</v>
      </c>
      <c r="B6667" s="16">
        <v>2007</v>
      </c>
      <c r="C6667" s="17" t="s">
        <v>82</v>
      </c>
      <c r="D6667" s="16"/>
      <c r="E6667" s="34" t="s">
        <v>74</v>
      </c>
      <c r="F6667" s="34" t="s">
        <v>78</v>
      </c>
      <c r="G6667" s="9" t="s">
        <v>62</v>
      </c>
      <c r="H6667" s="10">
        <v>1299</v>
      </c>
      <c r="I6667" s="10">
        <v>1488</v>
      </c>
      <c r="J6667" s="53">
        <v>2787</v>
      </c>
      <c r="K6667" s="55">
        <v>1005</v>
      </c>
      <c r="L6667" s="57">
        <v>990</v>
      </c>
      <c r="M6667" s="57">
        <v>42</v>
      </c>
      <c r="N6667" s="59">
        <v>2037</v>
      </c>
      <c r="O6667" s="61">
        <v>191</v>
      </c>
      <c r="P6667" s="10">
        <v>160</v>
      </c>
      <c r="Q6667" s="10">
        <v>8</v>
      </c>
      <c r="R6667" s="11">
        <v>359</v>
      </c>
      <c r="S6667" s="24">
        <f>Table1[[#This Row],[Female Voters]]/Table1[[#This Row],[Female Population]]</f>
        <v>0.7736720554272517</v>
      </c>
      <c r="T6667" s="24">
        <f>Table1[[#This Row],[Male Voters]]/Table1[[#This Row],[Male Population]]</f>
        <v>0.66532258064516125</v>
      </c>
      <c r="U6667" s="24">
        <f>Table1[[#This Row],[Total Voters]]/Table1[[#This Row],[Total Population]]</f>
        <v>0.73089343379978466</v>
      </c>
      <c r="V6667" s="24">
        <f>Table1[[#This Row],[Female Ballots]]/Table1[[#This Row],[Female Population]]</f>
        <v>0.147036181678214</v>
      </c>
      <c r="W6667" s="24">
        <f>Table1[[#This Row],[Male Ballots]]/Table1[[#This Row],[Male Population]]</f>
        <v>0.10752688172043011</v>
      </c>
      <c r="X6667" s="24">
        <f>Table1[[#This Row],[Total Ballots]]/Table1[[#This Row],[Total Population]]</f>
        <v>0.12881234302116973</v>
      </c>
      <c r="Y6667" s="24">
        <f>Table1[[#This Row],[Female Ballots]]/Table1[[#This Row],[Female Voters]]</f>
        <v>0.1900497512437811</v>
      </c>
      <c r="Z6667" s="24">
        <f>Table1[[#This Row],[Male Ballots]]/Table1[[#This Row],[Male Voters]]</f>
        <v>0.16161616161616163</v>
      </c>
      <c r="AA6667" s="24">
        <f>Table1[[#This Row],[Total Ballots]]/Table1[[#This Row],[Total Voters]]</f>
        <v>0.17623956799214532</v>
      </c>
    </row>
    <row r="6668" spans="1:27" x14ac:dyDescent="0.35">
      <c r="A6668" s="8" t="s">
        <v>28</v>
      </c>
      <c r="B6668" s="16">
        <v>2007</v>
      </c>
      <c r="C6668" s="17" t="s">
        <v>82</v>
      </c>
      <c r="D6668" s="16"/>
      <c r="E6668" s="34" t="s">
        <v>74</v>
      </c>
      <c r="F6668" s="34" t="s">
        <v>78</v>
      </c>
      <c r="G6668" s="9" t="s">
        <v>63</v>
      </c>
      <c r="H6668" s="10">
        <v>1872</v>
      </c>
      <c r="I6668" s="10">
        <v>1720</v>
      </c>
      <c r="J6668" s="53">
        <v>3592</v>
      </c>
      <c r="K6668" s="55">
        <v>1326</v>
      </c>
      <c r="L6668" s="57">
        <v>1237</v>
      </c>
      <c r="M6668" s="57">
        <v>27</v>
      </c>
      <c r="N6668" s="59">
        <v>2590</v>
      </c>
      <c r="O6668" s="61">
        <v>354</v>
      </c>
      <c r="P6668" s="10">
        <v>258</v>
      </c>
      <c r="Q6668" s="10">
        <v>4</v>
      </c>
      <c r="R6668" s="11">
        <v>616</v>
      </c>
      <c r="S6668" s="24">
        <f>Table1[[#This Row],[Female Voters]]/Table1[[#This Row],[Female Population]]</f>
        <v>0.70833333333333337</v>
      </c>
      <c r="T6668" s="24">
        <f>Table1[[#This Row],[Male Voters]]/Table1[[#This Row],[Male Population]]</f>
        <v>0.71918604651162787</v>
      </c>
      <c r="U6668" s="24">
        <f>Table1[[#This Row],[Total Voters]]/Table1[[#This Row],[Total Population]]</f>
        <v>0.72104677060133626</v>
      </c>
      <c r="V6668" s="24">
        <f>Table1[[#This Row],[Female Ballots]]/Table1[[#This Row],[Female Population]]</f>
        <v>0.1891025641025641</v>
      </c>
      <c r="W6668" s="24">
        <f>Table1[[#This Row],[Male Ballots]]/Table1[[#This Row],[Male Population]]</f>
        <v>0.15</v>
      </c>
      <c r="X6668" s="24">
        <f>Table1[[#This Row],[Total Ballots]]/Table1[[#This Row],[Total Population]]</f>
        <v>0.17149220489977729</v>
      </c>
      <c r="Y6668" s="24">
        <f>Table1[[#This Row],[Female Ballots]]/Table1[[#This Row],[Female Voters]]</f>
        <v>0.2669683257918552</v>
      </c>
      <c r="Z6668" s="24">
        <f>Table1[[#This Row],[Male Ballots]]/Table1[[#This Row],[Male Voters]]</f>
        <v>0.2085691188358933</v>
      </c>
      <c r="AA6668" s="24">
        <f>Table1[[#This Row],[Total Ballots]]/Table1[[#This Row],[Total Voters]]</f>
        <v>0.23783783783783785</v>
      </c>
    </row>
    <row r="6669" spans="1:27" x14ac:dyDescent="0.35">
      <c r="A6669" s="8" t="s">
        <v>28</v>
      </c>
      <c r="B6669" s="16">
        <v>2007</v>
      </c>
      <c r="C6669" s="17" t="s">
        <v>82</v>
      </c>
      <c r="D6669" s="16"/>
      <c r="E6669" s="34" t="s">
        <v>74</v>
      </c>
      <c r="F6669" s="34" t="s">
        <v>78</v>
      </c>
      <c r="G6669" s="9" t="s">
        <v>64</v>
      </c>
      <c r="H6669" s="10">
        <v>2713</v>
      </c>
      <c r="I6669" s="10">
        <v>2654</v>
      </c>
      <c r="J6669" s="53">
        <v>5367</v>
      </c>
      <c r="K6669" s="55">
        <v>1932</v>
      </c>
      <c r="L6669" s="57">
        <v>1614</v>
      </c>
      <c r="M6669" s="57">
        <v>32</v>
      </c>
      <c r="N6669" s="59">
        <v>3578</v>
      </c>
      <c r="O6669" s="61">
        <v>805</v>
      </c>
      <c r="P6669" s="10">
        <v>599</v>
      </c>
      <c r="Q6669" s="10">
        <v>11</v>
      </c>
      <c r="R6669" s="11">
        <v>1415</v>
      </c>
      <c r="S6669" s="24">
        <f>Table1[[#This Row],[Female Voters]]/Table1[[#This Row],[Female Population]]</f>
        <v>0.71212679690379654</v>
      </c>
      <c r="T6669" s="24">
        <f>Table1[[#This Row],[Male Voters]]/Table1[[#This Row],[Male Population]]</f>
        <v>0.60813865862848526</v>
      </c>
      <c r="U6669" s="24">
        <f>Table1[[#This Row],[Total Voters]]/Table1[[#This Row],[Total Population]]</f>
        <v>0.66666666666666663</v>
      </c>
      <c r="V6669" s="24">
        <f>Table1[[#This Row],[Female Ballots]]/Table1[[#This Row],[Female Population]]</f>
        <v>0.29671949870991521</v>
      </c>
      <c r="W6669" s="24">
        <f>Table1[[#This Row],[Male Ballots]]/Table1[[#This Row],[Male Population]]</f>
        <v>0.22569706103993972</v>
      </c>
      <c r="X6669" s="24">
        <f>Table1[[#This Row],[Total Ballots]]/Table1[[#This Row],[Total Population]]</f>
        <v>0.26364822060741566</v>
      </c>
      <c r="Y6669" s="24">
        <f>Table1[[#This Row],[Female Ballots]]/Table1[[#This Row],[Female Voters]]</f>
        <v>0.41666666666666669</v>
      </c>
      <c r="Z6669" s="24">
        <f>Table1[[#This Row],[Male Ballots]]/Table1[[#This Row],[Male Voters]]</f>
        <v>0.37112763320941761</v>
      </c>
      <c r="AA6669" s="24">
        <f>Table1[[#This Row],[Total Ballots]]/Table1[[#This Row],[Total Voters]]</f>
        <v>0.39547233091112355</v>
      </c>
    </row>
    <row r="6670" spans="1:27" x14ac:dyDescent="0.35">
      <c r="A6670" s="8" t="s">
        <v>28</v>
      </c>
      <c r="B6670" s="16">
        <v>2007</v>
      </c>
      <c r="C6670" s="17" t="s">
        <v>82</v>
      </c>
      <c r="D6670" s="16"/>
      <c r="E6670" s="34" t="s">
        <v>74</v>
      </c>
      <c r="F6670" s="34" t="s">
        <v>78</v>
      </c>
      <c r="G6670" s="9" t="s">
        <v>65</v>
      </c>
      <c r="H6670" s="10">
        <v>3650</v>
      </c>
      <c r="I6670" s="10">
        <v>3458</v>
      </c>
      <c r="J6670" s="53">
        <v>7108</v>
      </c>
      <c r="K6670" s="55">
        <v>3039</v>
      </c>
      <c r="L6670" s="57">
        <v>2657</v>
      </c>
      <c r="M6670" s="57">
        <v>38</v>
      </c>
      <c r="N6670" s="59">
        <v>5734</v>
      </c>
      <c r="O6670" s="61">
        <v>1712</v>
      </c>
      <c r="P6670" s="10">
        <v>1389</v>
      </c>
      <c r="Q6670" s="10">
        <v>14</v>
      </c>
      <c r="R6670" s="11">
        <v>3115</v>
      </c>
      <c r="S6670" s="24">
        <f>Table1[[#This Row],[Female Voters]]/Table1[[#This Row],[Female Population]]</f>
        <v>0.83260273972602739</v>
      </c>
      <c r="T6670" s="24">
        <f>Table1[[#This Row],[Male Voters]]/Table1[[#This Row],[Male Population]]</f>
        <v>0.76836321573163679</v>
      </c>
      <c r="U6670" s="24">
        <f>Table1[[#This Row],[Total Voters]]/Table1[[#This Row],[Total Population]]</f>
        <v>0.80669667979741133</v>
      </c>
      <c r="V6670" s="24">
        <f>Table1[[#This Row],[Female Ballots]]/Table1[[#This Row],[Female Population]]</f>
        <v>0.46904109589041099</v>
      </c>
      <c r="W6670" s="24">
        <f>Table1[[#This Row],[Male Ballots]]/Table1[[#This Row],[Male Population]]</f>
        <v>0.40167727009832271</v>
      </c>
      <c r="X6670" s="24">
        <f>Table1[[#This Row],[Total Ballots]]/Table1[[#This Row],[Total Population]]</f>
        <v>0.43823860438942036</v>
      </c>
      <c r="Y6670" s="24">
        <f>Table1[[#This Row],[Female Ballots]]/Table1[[#This Row],[Female Voters]]</f>
        <v>0.56334320500164525</v>
      </c>
      <c r="Z6670" s="24">
        <f>Table1[[#This Row],[Male Ballots]]/Table1[[#This Row],[Male Voters]]</f>
        <v>0.52277004140007532</v>
      </c>
      <c r="AA6670" s="24">
        <f>Table1[[#This Row],[Total Ballots]]/Table1[[#This Row],[Total Voters]]</f>
        <v>0.54325078479246602</v>
      </c>
    </row>
    <row r="6671" spans="1:27" x14ac:dyDescent="0.35">
      <c r="A6671" s="8" t="s">
        <v>28</v>
      </c>
      <c r="B6671" s="16">
        <v>2007</v>
      </c>
      <c r="C6671" s="17" t="s">
        <v>82</v>
      </c>
      <c r="D6671" s="16"/>
      <c r="E6671" s="34" t="s">
        <v>74</v>
      </c>
      <c r="F6671" s="34" t="s">
        <v>78</v>
      </c>
      <c r="G6671" s="9" t="s">
        <v>66</v>
      </c>
      <c r="H6671" s="10">
        <v>3187</v>
      </c>
      <c r="I6671" s="10">
        <v>3284</v>
      </c>
      <c r="J6671" s="53">
        <v>6471</v>
      </c>
      <c r="K6671" s="55">
        <v>2814</v>
      </c>
      <c r="L6671" s="57">
        <v>2732</v>
      </c>
      <c r="M6671" s="57">
        <v>40</v>
      </c>
      <c r="N6671" s="59">
        <v>5586</v>
      </c>
      <c r="O6671" s="61">
        <v>1992</v>
      </c>
      <c r="P6671" s="10">
        <v>1923</v>
      </c>
      <c r="Q6671" s="10">
        <v>29</v>
      </c>
      <c r="R6671" s="11">
        <v>3944</v>
      </c>
      <c r="S6671" s="24">
        <f>Table1[[#This Row],[Female Voters]]/Table1[[#This Row],[Female Population]]</f>
        <v>0.88296203326011924</v>
      </c>
      <c r="T6671" s="24">
        <f>Table1[[#This Row],[Male Voters]]/Table1[[#This Row],[Male Population]]</f>
        <v>0.83191230207064559</v>
      </c>
      <c r="U6671" s="24">
        <f>Table1[[#This Row],[Total Voters]]/Table1[[#This Row],[Total Population]]</f>
        <v>0.86323597589244316</v>
      </c>
      <c r="V6671" s="24">
        <f>Table1[[#This Row],[Female Ballots]]/Table1[[#This Row],[Female Population]]</f>
        <v>0.62503922183871985</v>
      </c>
      <c r="W6671" s="24">
        <f>Table1[[#This Row],[Male Ballots]]/Table1[[#This Row],[Male Population]]</f>
        <v>0.58556638246041415</v>
      </c>
      <c r="X6671" s="24">
        <f>Table1[[#This Row],[Total Ballots]]/Table1[[#This Row],[Total Population]]</f>
        <v>0.60948848709627568</v>
      </c>
      <c r="Y6671" s="24">
        <f>Table1[[#This Row],[Female Ballots]]/Table1[[#This Row],[Female Voters]]</f>
        <v>0.70788912579957353</v>
      </c>
      <c r="Z6671" s="24">
        <f>Table1[[#This Row],[Male Ballots]]/Table1[[#This Row],[Male Voters]]</f>
        <v>0.70387994143484622</v>
      </c>
      <c r="AA6671" s="24">
        <f>Table1[[#This Row],[Total Ballots]]/Table1[[#This Row],[Total Voters]]</f>
        <v>0.70605084138918728</v>
      </c>
    </row>
    <row r="6672" spans="1:27" x14ac:dyDescent="0.35">
      <c r="A6672" s="8" t="s">
        <v>28</v>
      </c>
      <c r="B6672" s="16">
        <v>2007</v>
      </c>
      <c r="C6672" s="17" t="s">
        <v>82</v>
      </c>
      <c r="D6672" s="16"/>
      <c r="E6672" s="34" t="s">
        <v>74</v>
      </c>
      <c r="F6672" s="34" t="s">
        <v>78</v>
      </c>
      <c r="G6672" s="9" t="s">
        <v>67</v>
      </c>
      <c r="H6672" s="10">
        <v>3327</v>
      </c>
      <c r="I6672" s="10">
        <v>3200</v>
      </c>
      <c r="J6672" s="53">
        <v>6527</v>
      </c>
      <c r="K6672" s="55">
        <v>2796</v>
      </c>
      <c r="L6672" s="57">
        <v>2748</v>
      </c>
      <c r="M6672" s="57">
        <v>43</v>
      </c>
      <c r="N6672" s="59">
        <v>5587</v>
      </c>
      <c r="O6672" s="61">
        <v>2285</v>
      </c>
      <c r="P6672" s="10">
        <v>2342</v>
      </c>
      <c r="Q6672" s="10">
        <v>35</v>
      </c>
      <c r="R6672" s="11">
        <v>4662</v>
      </c>
      <c r="S6672" s="24">
        <f>Table1[[#This Row],[Female Voters]]/Table1[[#This Row],[Female Population]]</f>
        <v>0.8403967538322813</v>
      </c>
      <c r="T6672" s="24">
        <f>Table1[[#This Row],[Male Voters]]/Table1[[#This Row],[Male Population]]</f>
        <v>0.85875000000000001</v>
      </c>
      <c r="U6672" s="24">
        <f>Table1[[#This Row],[Total Voters]]/Table1[[#This Row],[Total Population]]</f>
        <v>0.85598284050865636</v>
      </c>
      <c r="V6672" s="24">
        <f>Table1[[#This Row],[Female Ballots]]/Table1[[#This Row],[Female Population]]</f>
        <v>0.68680492936579496</v>
      </c>
      <c r="W6672" s="24">
        <f>Table1[[#This Row],[Male Ballots]]/Table1[[#This Row],[Male Population]]</f>
        <v>0.73187500000000005</v>
      </c>
      <c r="X6672" s="24">
        <f>Table1[[#This Row],[Total Ballots]]/Table1[[#This Row],[Total Population]]</f>
        <v>0.71426382717940862</v>
      </c>
      <c r="Y6672" s="24">
        <f>Table1[[#This Row],[Female Ballots]]/Table1[[#This Row],[Female Voters]]</f>
        <v>0.81723891273247495</v>
      </c>
      <c r="Z6672" s="24">
        <f>Table1[[#This Row],[Male Ballots]]/Table1[[#This Row],[Male Voters]]</f>
        <v>0.8522561863173217</v>
      </c>
      <c r="AA6672" s="24">
        <f>Table1[[#This Row],[Total Ballots]]/Table1[[#This Row],[Total Voters]]</f>
        <v>0.83443708609271527</v>
      </c>
    </row>
    <row r="6673" spans="1:27" x14ac:dyDescent="0.35">
      <c r="A6673" s="8" t="s">
        <v>43</v>
      </c>
      <c r="B6673" s="16">
        <v>2007</v>
      </c>
      <c r="C6673" s="17" t="s">
        <v>82</v>
      </c>
      <c r="D6673" s="16"/>
      <c r="E6673" s="34" t="s">
        <v>73</v>
      </c>
      <c r="F6673" s="34" t="s">
        <v>78</v>
      </c>
      <c r="G6673" s="9" t="s">
        <v>79</v>
      </c>
      <c r="H6673" s="10">
        <v>95078</v>
      </c>
      <c r="I6673" s="10">
        <v>87868</v>
      </c>
      <c r="J6673" s="53">
        <v>182946</v>
      </c>
      <c r="K6673" s="55">
        <v>71481</v>
      </c>
      <c r="L6673" s="57">
        <v>61165</v>
      </c>
      <c r="M6673" s="57">
        <v>1776</v>
      </c>
      <c r="N6673" s="59">
        <v>134422</v>
      </c>
      <c r="O6673" s="61">
        <v>35699</v>
      </c>
      <c r="P6673" s="10">
        <v>30625</v>
      </c>
      <c r="Q6673" s="10">
        <v>425</v>
      </c>
      <c r="R6673" s="11">
        <v>66749</v>
      </c>
      <c r="S6673" s="24">
        <f>Table1[[#This Row],[Female Voters]]/Table1[[#This Row],[Female Population]]</f>
        <v>0.75181429983802772</v>
      </c>
      <c r="T6673" s="24">
        <f>Table1[[#This Row],[Male Voters]]/Table1[[#This Row],[Male Population]]</f>
        <v>0.69610096963627255</v>
      </c>
      <c r="U6673" s="24">
        <f>Table1[[#This Row],[Total Voters]]/Table1[[#This Row],[Total Population]]</f>
        <v>0.73476326347665433</v>
      </c>
      <c r="V6673" s="24">
        <f>Table1[[#This Row],[Female Ballots]]/Table1[[#This Row],[Female Population]]</f>
        <v>0.37547066618986519</v>
      </c>
      <c r="W6673" s="24">
        <f>Table1[[#This Row],[Male Ballots]]/Table1[[#This Row],[Male Population]]</f>
        <v>0.34853416488368916</v>
      </c>
      <c r="X6673" s="24">
        <f>Table1[[#This Row],[Total Ballots]]/Table1[[#This Row],[Total Population]]</f>
        <v>0.36485629639347128</v>
      </c>
      <c r="Y6673" s="24">
        <f>Table1[[#This Row],[Female Ballots]]/Table1[[#This Row],[Female Voters]]</f>
        <v>0.49941942614121237</v>
      </c>
      <c r="Z6673" s="24">
        <f>Table1[[#This Row],[Male Ballots]]/Table1[[#This Row],[Male Voters]]</f>
        <v>0.50069484182130308</v>
      </c>
      <c r="AA6673" s="24">
        <f>Table1[[#This Row],[Total Ballots]]/Table1[[#This Row],[Total Voters]]</f>
        <v>0.49656306259392063</v>
      </c>
    </row>
    <row r="6674" spans="1:27" x14ac:dyDescent="0.35">
      <c r="A6674" s="8" t="s">
        <v>43</v>
      </c>
      <c r="B6674" s="16">
        <v>2007</v>
      </c>
      <c r="C6674" s="17" t="s">
        <v>82</v>
      </c>
      <c r="D6674" s="16"/>
      <c r="E6674" s="34" t="s">
        <v>73</v>
      </c>
      <c r="F6674" s="34" t="s">
        <v>78</v>
      </c>
      <c r="G6674" s="9" t="s">
        <v>62</v>
      </c>
      <c r="H6674" s="10">
        <v>11572</v>
      </c>
      <c r="I6674" s="10">
        <v>11432</v>
      </c>
      <c r="J6674" s="53">
        <v>23004</v>
      </c>
      <c r="K6674" s="55">
        <v>6059</v>
      </c>
      <c r="L6674" s="57">
        <v>5144</v>
      </c>
      <c r="M6674" s="57">
        <v>61</v>
      </c>
      <c r="N6674" s="59">
        <v>11264</v>
      </c>
      <c r="O6674" s="61">
        <v>904</v>
      </c>
      <c r="P6674" s="10">
        <v>769</v>
      </c>
      <c r="Q6674" s="10">
        <v>5</v>
      </c>
      <c r="R6674" s="11">
        <v>1678</v>
      </c>
      <c r="S6674" s="24">
        <f>Table1[[#This Row],[Female Voters]]/Table1[[#This Row],[Female Population]]</f>
        <v>0.52359142758382304</v>
      </c>
      <c r="T6674" s="24">
        <f>Table1[[#This Row],[Male Voters]]/Table1[[#This Row],[Male Population]]</f>
        <v>0.44996501049685095</v>
      </c>
      <c r="U6674" s="24">
        <f>Table1[[#This Row],[Total Voters]]/Table1[[#This Row],[Total Population]]</f>
        <v>0.48965397322204834</v>
      </c>
      <c r="V6674" s="24">
        <f>Table1[[#This Row],[Female Ballots]]/Table1[[#This Row],[Female Population]]</f>
        <v>7.8119599032146561E-2</v>
      </c>
      <c r="W6674" s="24">
        <f>Table1[[#This Row],[Male Ballots]]/Table1[[#This Row],[Male Population]]</f>
        <v>6.7267319804058784E-2</v>
      </c>
      <c r="X6674" s="24">
        <f>Table1[[#This Row],[Total Ballots]]/Table1[[#This Row],[Total Population]]</f>
        <v>7.2943835854633973E-2</v>
      </c>
      <c r="Y6674" s="24">
        <f>Table1[[#This Row],[Female Ballots]]/Table1[[#This Row],[Female Voters]]</f>
        <v>0.14919953787753754</v>
      </c>
      <c r="Z6674" s="24">
        <f>Table1[[#This Row],[Male Ballots]]/Table1[[#This Row],[Male Voters]]</f>
        <v>0.14949455676516329</v>
      </c>
      <c r="AA6674" s="24">
        <f>Table1[[#This Row],[Total Ballots]]/Table1[[#This Row],[Total Voters]]</f>
        <v>0.14897017045454544</v>
      </c>
    </row>
    <row r="6675" spans="1:27" x14ac:dyDescent="0.35">
      <c r="A6675" s="8" t="s">
        <v>43</v>
      </c>
      <c r="B6675" s="16">
        <v>2007</v>
      </c>
      <c r="C6675" s="17" t="s">
        <v>82</v>
      </c>
      <c r="D6675" s="16"/>
      <c r="E6675" s="34" t="s">
        <v>73</v>
      </c>
      <c r="F6675" s="34" t="s">
        <v>78</v>
      </c>
      <c r="G6675" s="9" t="s">
        <v>63</v>
      </c>
      <c r="H6675" s="10">
        <v>15526</v>
      </c>
      <c r="I6675" s="10">
        <v>15395</v>
      </c>
      <c r="J6675" s="53">
        <v>30921</v>
      </c>
      <c r="K6675" s="55">
        <v>10205</v>
      </c>
      <c r="L6675" s="57">
        <v>8550</v>
      </c>
      <c r="M6675" s="57">
        <v>505</v>
      </c>
      <c r="N6675" s="59">
        <v>19260</v>
      </c>
      <c r="O6675" s="61">
        <v>2362</v>
      </c>
      <c r="P6675" s="10">
        <v>1738</v>
      </c>
      <c r="Q6675" s="10">
        <v>49</v>
      </c>
      <c r="R6675" s="11">
        <v>4149</v>
      </c>
      <c r="S6675" s="24">
        <f>Table1[[#This Row],[Female Voters]]/Table1[[#This Row],[Female Population]]</f>
        <v>0.65728455494010052</v>
      </c>
      <c r="T6675" s="24">
        <f>Table1[[#This Row],[Male Voters]]/Table1[[#This Row],[Male Population]]</f>
        <v>0.55537512179278992</v>
      </c>
      <c r="U6675" s="24">
        <f>Table1[[#This Row],[Total Voters]]/Table1[[#This Row],[Total Population]]</f>
        <v>0.62287765596196765</v>
      </c>
      <c r="V6675" s="24">
        <f>Table1[[#This Row],[Female Ballots]]/Table1[[#This Row],[Female Population]]</f>
        <v>0.15213190776761562</v>
      </c>
      <c r="W6675" s="24">
        <f>Table1[[#This Row],[Male Ballots]]/Table1[[#This Row],[Male Population]]</f>
        <v>0.11289379668723612</v>
      </c>
      <c r="X6675" s="24">
        <f>Table1[[#This Row],[Total Ballots]]/Table1[[#This Row],[Total Population]]</f>
        <v>0.13418065392451731</v>
      </c>
      <c r="Y6675" s="24">
        <f>Table1[[#This Row],[Female Ballots]]/Table1[[#This Row],[Female Voters]]</f>
        <v>0.23145516903478686</v>
      </c>
      <c r="Z6675" s="24">
        <f>Table1[[#This Row],[Male Ballots]]/Table1[[#This Row],[Male Voters]]</f>
        <v>0.20327485380116958</v>
      </c>
      <c r="AA6675" s="24">
        <f>Table1[[#This Row],[Total Ballots]]/Table1[[#This Row],[Total Voters]]</f>
        <v>0.21542056074766355</v>
      </c>
    </row>
    <row r="6676" spans="1:27" x14ac:dyDescent="0.35">
      <c r="A6676" s="8" t="s">
        <v>43</v>
      </c>
      <c r="B6676" s="16">
        <v>2007</v>
      </c>
      <c r="C6676" s="17" t="s">
        <v>82</v>
      </c>
      <c r="D6676" s="16"/>
      <c r="E6676" s="34" t="s">
        <v>73</v>
      </c>
      <c r="F6676" s="34" t="s">
        <v>78</v>
      </c>
      <c r="G6676" s="9" t="s">
        <v>64</v>
      </c>
      <c r="H6676" s="10">
        <v>17013</v>
      </c>
      <c r="I6676" s="10">
        <v>16610</v>
      </c>
      <c r="J6676" s="53">
        <v>33623</v>
      </c>
      <c r="K6676" s="55">
        <v>11882</v>
      </c>
      <c r="L6676" s="57">
        <v>10401</v>
      </c>
      <c r="M6676" s="57">
        <v>351</v>
      </c>
      <c r="N6676" s="59">
        <v>22634</v>
      </c>
      <c r="O6676" s="61">
        <v>4197</v>
      </c>
      <c r="P6676" s="10">
        <v>3511</v>
      </c>
      <c r="Q6676" s="10">
        <v>70</v>
      </c>
      <c r="R6676" s="11">
        <v>7778</v>
      </c>
      <c r="S6676" s="24">
        <f>Table1[[#This Row],[Female Voters]]/Table1[[#This Row],[Female Population]]</f>
        <v>0.69840710045259502</v>
      </c>
      <c r="T6676" s="24">
        <f>Table1[[#This Row],[Male Voters]]/Table1[[#This Row],[Male Population]]</f>
        <v>0.62618904274533416</v>
      </c>
      <c r="U6676" s="24">
        <f>Table1[[#This Row],[Total Voters]]/Table1[[#This Row],[Total Population]]</f>
        <v>0.67317015138446901</v>
      </c>
      <c r="V6676" s="24">
        <f>Table1[[#This Row],[Female Ballots]]/Table1[[#This Row],[Female Population]]</f>
        <v>0.2466937048139658</v>
      </c>
      <c r="W6676" s="24">
        <f>Table1[[#This Row],[Male Ballots]]/Table1[[#This Row],[Male Population]]</f>
        <v>0.21137868753762792</v>
      </c>
      <c r="X6676" s="24">
        <f>Table1[[#This Row],[Total Ballots]]/Table1[[#This Row],[Total Population]]</f>
        <v>0.23132974452012015</v>
      </c>
      <c r="Y6676" s="24">
        <f>Table1[[#This Row],[Female Ballots]]/Table1[[#This Row],[Female Voters]]</f>
        <v>0.3532233630701902</v>
      </c>
      <c r="Z6676" s="24">
        <f>Table1[[#This Row],[Male Ballots]]/Table1[[#This Row],[Male Voters]]</f>
        <v>0.33756369579848089</v>
      </c>
      <c r="AA6676" s="24">
        <f>Table1[[#This Row],[Total Ballots]]/Table1[[#This Row],[Total Voters]]</f>
        <v>0.343642308032164</v>
      </c>
    </row>
    <row r="6677" spans="1:27" x14ac:dyDescent="0.35">
      <c r="A6677" s="8" t="s">
        <v>43</v>
      </c>
      <c r="B6677" s="16">
        <v>2007</v>
      </c>
      <c r="C6677" s="17" t="s">
        <v>82</v>
      </c>
      <c r="D6677" s="16"/>
      <c r="E6677" s="34" t="s">
        <v>73</v>
      </c>
      <c r="F6677" s="34" t="s">
        <v>78</v>
      </c>
      <c r="G6677" s="9" t="s">
        <v>65</v>
      </c>
      <c r="H6677" s="10">
        <v>19222</v>
      </c>
      <c r="I6677" s="10">
        <v>17744</v>
      </c>
      <c r="J6677" s="53">
        <v>36966</v>
      </c>
      <c r="K6677" s="55">
        <v>15549</v>
      </c>
      <c r="L6677" s="57">
        <v>13130</v>
      </c>
      <c r="M6677" s="57">
        <v>364</v>
      </c>
      <c r="N6677" s="59">
        <v>29043</v>
      </c>
      <c r="O6677" s="61">
        <v>7820</v>
      </c>
      <c r="P6677" s="10">
        <v>6395</v>
      </c>
      <c r="Q6677" s="10">
        <v>99</v>
      </c>
      <c r="R6677" s="11">
        <v>14314</v>
      </c>
      <c r="S6677" s="24">
        <f>Table1[[#This Row],[Female Voters]]/Table1[[#This Row],[Female Population]]</f>
        <v>0.80891686609093749</v>
      </c>
      <c r="T6677" s="24">
        <f>Table1[[#This Row],[Male Voters]]/Table1[[#This Row],[Male Population]]</f>
        <v>0.73996844003606854</v>
      </c>
      <c r="U6677" s="24">
        <f>Table1[[#This Row],[Total Voters]]/Table1[[#This Row],[Total Population]]</f>
        <v>0.78566791105340039</v>
      </c>
      <c r="V6677" s="24">
        <f>Table1[[#This Row],[Female Ballots]]/Table1[[#This Row],[Female Population]]</f>
        <v>0.40682551243366977</v>
      </c>
      <c r="W6677" s="24">
        <f>Table1[[#This Row],[Male Ballots]]/Table1[[#This Row],[Male Population]]</f>
        <v>0.36040351668169524</v>
      </c>
      <c r="X6677" s="24">
        <f>Table1[[#This Row],[Total Ballots]]/Table1[[#This Row],[Total Population]]</f>
        <v>0.38722068928204295</v>
      </c>
      <c r="Y6677" s="24">
        <f>Table1[[#This Row],[Female Ballots]]/Table1[[#This Row],[Female Voters]]</f>
        <v>0.50292623319827645</v>
      </c>
      <c r="Z6677" s="24">
        <f>Table1[[#This Row],[Male Ballots]]/Table1[[#This Row],[Male Voters]]</f>
        <v>0.48705255140898707</v>
      </c>
      <c r="AA6677" s="24">
        <f>Table1[[#This Row],[Total Ballots]]/Table1[[#This Row],[Total Voters]]</f>
        <v>0.49285542127190718</v>
      </c>
    </row>
    <row r="6678" spans="1:27" x14ac:dyDescent="0.35">
      <c r="A6678" s="8" t="s">
        <v>43</v>
      </c>
      <c r="B6678" s="16">
        <v>2007</v>
      </c>
      <c r="C6678" s="17" t="s">
        <v>82</v>
      </c>
      <c r="D6678" s="16"/>
      <c r="E6678" s="34" t="s">
        <v>73</v>
      </c>
      <c r="F6678" s="34" t="s">
        <v>78</v>
      </c>
      <c r="G6678" s="9" t="s">
        <v>66</v>
      </c>
      <c r="H6678" s="10">
        <v>15504</v>
      </c>
      <c r="I6678" s="10">
        <v>14080</v>
      </c>
      <c r="J6678" s="53">
        <v>29584</v>
      </c>
      <c r="K6678" s="55">
        <v>14026</v>
      </c>
      <c r="L6678" s="57">
        <v>12487</v>
      </c>
      <c r="M6678" s="57">
        <v>268</v>
      </c>
      <c r="N6678" s="59">
        <v>26781</v>
      </c>
      <c r="O6678" s="61">
        <v>9533</v>
      </c>
      <c r="P6678" s="10">
        <v>8551</v>
      </c>
      <c r="Q6678" s="10">
        <v>99</v>
      </c>
      <c r="R6678" s="11">
        <v>18183</v>
      </c>
      <c r="S6678" s="24">
        <f>Table1[[#This Row],[Female Voters]]/Table1[[#This Row],[Female Population]]</f>
        <v>0.90466976264189891</v>
      </c>
      <c r="T6678" s="24">
        <f>Table1[[#This Row],[Male Voters]]/Table1[[#This Row],[Male Population]]</f>
        <v>0.88686079545454544</v>
      </c>
      <c r="U6678" s="24">
        <f>Table1[[#This Row],[Total Voters]]/Table1[[#This Row],[Total Population]]</f>
        <v>0.9052528393726339</v>
      </c>
      <c r="V6678" s="24">
        <f>Table1[[#This Row],[Female Ballots]]/Table1[[#This Row],[Female Population]]</f>
        <v>0.61487358101135192</v>
      </c>
      <c r="W6678" s="24">
        <f>Table1[[#This Row],[Male Ballots]]/Table1[[#This Row],[Male Population]]</f>
        <v>0.60731534090909089</v>
      </c>
      <c r="X6678" s="24">
        <f>Table1[[#This Row],[Total Ballots]]/Table1[[#This Row],[Total Population]]</f>
        <v>0.61462276906435909</v>
      </c>
      <c r="Y6678" s="24">
        <f>Table1[[#This Row],[Female Ballots]]/Table1[[#This Row],[Female Voters]]</f>
        <v>0.67966633395123344</v>
      </c>
      <c r="Z6678" s="24">
        <f>Table1[[#This Row],[Male Ballots]]/Table1[[#This Row],[Male Voters]]</f>
        <v>0.68479218387122609</v>
      </c>
      <c r="AA6678" s="24">
        <f>Table1[[#This Row],[Total Ballots]]/Table1[[#This Row],[Total Voters]]</f>
        <v>0.67895149546320155</v>
      </c>
    </row>
    <row r="6679" spans="1:27" x14ac:dyDescent="0.35">
      <c r="A6679" s="8" t="s">
        <v>43</v>
      </c>
      <c r="B6679" s="16">
        <v>2007</v>
      </c>
      <c r="C6679" s="17" t="s">
        <v>82</v>
      </c>
      <c r="D6679" s="16"/>
      <c r="E6679" s="34" t="s">
        <v>73</v>
      </c>
      <c r="F6679" s="34" t="s">
        <v>78</v>
      </c>
      <c r="G6679" s="9" t="s">
        <v>67</v>
      </c>
      <c r="H6679" s="10">
        <v>16241</v>
      </c>
      <c r="I6679" s="10">
        <v>12607</v>
      </c>
      <c r="J6679" s="53">
        <v>28848</v>
      </c>
      <c r="K6679" s="55">
        <v>13760</v>
      </c>
      <c r="L6679" s="57">
        <v>11453</v>
      </c>
      <c r="M6679" s="57">
        <v>227</v>
      </c>
      <c r="N6679" s="59">
        <v>25440</v>
      </c>
      <c r="O6679" s="61">
        <v>10883</v>
      </c>
      <c r="P6679" s="10">
        <v>9661</v>
      </c>
      <c r="Q6679" s="10">
        <v>103</v>
      </c>
      <c r="R6679" s="11">
        <v>20647</v>
      </c>
      <c r="S6679" s="24">
        <f>Table1[[#This Row],[Female Voters]]/Table1[[#This Row],[Female Population]]</f>
        <v>0.84723847053752843</v>
      </c>
      <c r="T6679" s="24">
        <f>Table1[[#This Row],[Male Voters]]/Table1[[#This Row],[Male Population]]</f>
        <v>0.90846355199492346</v>
      </c>
      <c r="U6679" s="24">
        <f>Table1[[#This Row],[Total Voters]]/Table1[[#This Row],[Total Population]]</f>
        <v>0.88186356073211314</v>
      </c>
      <c r="V6679" s="24">
        <f>Table1[[#This Row],[Female Ballots]]/Table1[[#This Row],[Female Population]]</f>
        <v>0.6700942060217967</v>
      </c>
      <c r="W6679" s="24">
        <f>Table1[[#This Row],[Male Ballots]]/Table1[[#This Row],[Male Population]]</f>
        <v>0.76632029824700565</v>
      </c>
      <c r="X6679" s="24">
        <f>Table1[[#This Row],[Total Ballots]]/Table1[[#This Row],[Total Population]]</f>
        <v>0.71571686078757624</v>
      </c>
      <c r="Y6679" s="24">
        <f>Table1[[#This Row],[Female Ballots]]/Table1[[#This Row],[Female Voters]]</f>
        <v>0.79091569767441861</v>
      </c>
      <c r="Z6679" s="24">
        <f>Table1[[#This Row],[Male Ballots]]/Table1[[#This Row],[Male Voters]]</f>
        <v>0.84353444512354836</v>
      </c>
      <c r="AA6679" s="24">
        <f>Table1[[#This Row],[Total Ballots]]/Table1[[#This Row],[Total Voters]]</f>
        <v>0.8115959119496855</v>
      </c>
    </row>
    <row r="6680" spans="1:27" x14ac:dyDescent="0.35">
      <c r="A6680" s="8" t="s">
        <v>26</v>
      </c>
      <c r="B6680" s="16">
        <v>2007</v>
      </c>
      <c r="C6680" s="17" t="s">
        <v>82</v>
      </c>
      <c r="D6680" s="16"/>
      <c r="E6680" s="34" t="s">
        <v>73</v>
      </c>
      <c r="F6680" s="34" t="s">
        <v>78</v>
      </c>
      <c r="G6680" s="9" t="s">
        <v>79</v>
      </c>
      <c r="H6680" s="10">
        <v>1586</v>
      </c>
      <c r="I6680" s="10">
        <v>1592</v>
      </c>
      <c r="J6680" s="53">
        <v>3178</v>
      </c>
      <c r="K6680" s="55">
        <v>1357</v>
      </c>
      <c r="L6680" s="57">
        <v>1299</v>
      </c>
      <c r="M6680" s="57">
        <v>3</v>
      </c>
      <c r="N6680" s="59">
        <v>2659</v>
      </c>
      <c r="O6680" s="61">
        <v>900</v>
      </c>
      <c r="P6680" s="10">
        <v>853</v>
      </c>
      <c r="Q6680" s="10"/>
      <c r="R6680" s="11">
        <v>1753</v>
      </c>
      <c r="S6680" s="24">
        <f>Table1[[#This Row],[Female Voters]]/Table1[[#This Row],[Female Population]]</f>
        <v>0.85561160151324089</v>
      </c>
      <c r="T6680" s="24">
        <f>Table1[[#This Row],[Male Voters]]/Table1[[#This Row],[Male Population]]</f>
        <v>0.81595477386934678</v>
      </c>
      <c r="U6680" s="24">
        <f>Table1[[#This Row],[Total Voters]]/Table1[[#This Row],[Total Population]]</f>
        <v>0.83668974197608559</v>
      </c>
      <c r="V6680" s="24">
        <f>Table1[[#This Row],[Female Ballots]]/Table1[[#This Row],[Female Population]]</f>
        <v>0.56746532156368223</v>
      </c>
      <c r="W6680" s="24">
        <f>Table1[[#This Row],[Male Ballots]]/Table1[[#This Row],[Male Population]]</f>
        <v>0.53580402010050254</v>
      </c>
      <c r="X6680" s="24">
        <f>Table1[[#This Row],[Total Ballots]]/Table1[[#This Row],[Total Population]]</f>
        <v>0.55160478288231596</v>
      </c>
      <c r="Y6680" s="24">
        <f>Table1[[#This Row],[Female Ballots]]/Table1[[#This Row],[Female Voters]]</f>
        <v>0.66322770817980836</v>
      </c>
      <c r="Z6680" s="24">
        <f>Table1[[#This Row],[Male Ballots]]/Table1[[#This Row],[Male Voters]]</f>
        <v>0.65665896843725946</v>
      </c>
      <c r="AA6680" s="24">
        <f>Table1[[#This Row],[Total Ballots]]/Table1[[#This Row],[Total Voters]]</f>
        <v>0.65927040240691992</v>
      </c>
    </row>
    <row r="6681" spans="1:27" x14ac:dyDescent="0.35">
      <c r="A6681" s="14" t="s">
        <v>26</v>
      </c>
      <c r="B6681" s="16">
        <v>2007</v>
      </c>
      <c r="C6681" s="17" t="s">
        <v>82</v>
      </c>
      <c r="D6681" s="16"/>
      <c r="E6681" s="34" t="s">
        <v>73</v>
      </c>
      <c r="F6681" s="34" t="s">
        <v>78</v>
      </c>
      <c r="G6681" s="9" t="s">
        <v>62</v>
      </c>
      <c r="H6681" s="10">
        <v>84</v>
      </c>
      <c r="I6681" s="10">
        <v>107</v>
      </c>
      <c r="J6681" s="53">
        <v>191</v>
      </c>
      <c r="K6681" s="55">
        <v>86</v>
      </c>
      <c r="L6681" s="57">
        <v>85</v>
      </c>
      <c r="M6681" s="57"/>
      <c r="N6681" s="59">
        <v>171</v>
      </c>
      <c r="O6681" s="61">
        <v>13</v>
      </c>
      <c r="P6681" s="10">
        <v>25</v>
      </c>
      <c r="Q6681" s="10"/>
      <c r="R6681" s="11">
        <v>38</v>
      </c>
      <c r="S6681" s="24">
        <f>Table1[[#This Row],[Female Voters]]/Table1[[#This Row],[Female Population]]</f>
        <v>1.0238095238095237</v>
      </c>
      <c r="T6681" s="24">
        <f>Table1[[#This Row],[Male Voters]]/Table1[[#This Row],[Male Population]]</f>
        <v>0.79439252336448596</v>
      </c>
      <c r="U6681" s="24">
        <f>Table1[[#This Row],[Total Voters]]/Table1[[#This Row],[Total Population]]</f>
        <v>0.89528795811518325</v>
      </c>
      <c r="V6681" s="24">
        <f>Table1[[#This Row],[Female Ballots]]/Table1[[#This Row],[Female Population]]</f>
        <v>0.15476190476190477</v>
      </c>
      <c r="W6681" s="24">
        <f>Table1[[#This Row],[Male Ballots]]/Table1[[#This Row],[Male Population]]</f>
        <v>0.23364485981308411</v>
      </c>
      <c r="X6681" s="24">
        <f>Table1[[#This Row],[Total Ballots]]/Table1[[#This Row],[Total Population]]</f>
        <v>0.19895287958115182</v>
      </c>
      <c r="Y6681" s="24">
        <f>Table1[[#This Row],[Female Ballots]]/Table1[[#This Row],[Female Voters]]</f>
        <v>0.15116279069767441</v>
      </c>
      <c r="Z6681" s="24">
        <f>Table1[[#This Row],[Male Ballots]]/Table1[[#This Row],[Male Voters]]</f>
        <v>0.29411764705882354</v>
      </c>
      <c r="AA6681" s="24">
        <f>Table1[[#This Row],[Total Ballots]]/Table1[[#This Row],[Total Voters]]</f>
        <v>0.22222222222222221</v>
      </c>
    </row>
    <row r="6682" spans="1:27" x14ac:dyDescent="0.35">
      <c r="A6682" s="8" t="s">
        <v>26</v>
      </c>
      <c r="B6682" s="16">
        <v>2007</v>
      </c>
      <c r="C6682" s="17" t="s">
        <v>82</v>
      </c>
      <c r="D6682" s="16"/>
      <c r="E6682" s="34" t="s">
        <v>73</v>
      </c>
      <c r="F6682" s="34" t="s">
        <v>78</v>
      </c>
      <c r="G6682" s="9" t="s">
        <v>63</v>
      </c>
      <c r="H6682" s="10">
        <v>144</v>
      </c>
      <c r="I6682" s="10">
        <v>152</v>
      </c>
      <c r="J6682" s="53">
        <v>296</v>
      </c>
      <c r="K6682" s="55">
        <v>108</v>
      </c>
      <c r="L6682" s="57">
        <v>110</v>
      </c>
      <c r="M6682" s="57"/>
      <c r="N6682" s="59">
        <v>218</v>
      </c>
      <c r="O6682" s="61">
        <v>34</v>
      </c>
      <c r="P6682" s="10">
        <v>35</v>
      </c>
      <c r="Q6682" s="10"/>
      <c r="R6682" s="11">
        <v>69</v>
      </c>
      <c r="S6682" s="24">
        <f>Table1[[#This Row],[Female Voters]]/Table1[[#This Row],[Female Population]]</f>
        <v>0.75</v>
      </c>
      <c r="T6682" s="24">
        <f>Table1[[#This Row],[Male Voters]]/Table1[[#This Row],[Male Population]]</f>
        <v>0.72368421052631582</v>
      </c>
      <c r="U6682" s="24">
        <f>Table1[[#This Row],[Total Voters]]/Table1[[#This Row],[Total Population]]</f>
        <v>0.73648648648648651</v>
      </c>
      <c r="V6682" s="24">
        <f>Table1[[#This Row],[Female Ballots]]/Table1[[#This Row],[Female Population]]</f>
        <v>0.2361111111111111</v>
      </c>
      <c r="W6682" s="24">
        <f>Table1[[#This Row],[Male Ballots]]/Table1[[#This Row],[Male Population]]</f>
        <v>0.23026315789473684</v>
      </c>
      <c r="X6682" s="24">
        <f>Table1[[#This Row],[Total Ballots]]/Table1[[#This Row],[Total Population]]</f>
        <v>0.23310810810810811</v>
      </c>
      <c r="Y6682" s="24">
        <f>Table1[[#This Row],[Female Ballots]]/Table1[[#This Row],[Female Voters]]</f>
        <v>0.31481481481481483</v>
      </c>
      <c r="Z6682" s="24">
        <f>Table1[[#This Row],[Male Ballots]]/Table1[[#This Row],[Male Voters]]</f>
        <v>0.31818181818181818</v>
      </c>
      <c r="AA6682" s="24">
        <f>Table1[[#This Row],[Total Ballots]]/Table1[[#This Row],[Total Voters]]</f>
        <v>0.3165137614678899</v>
      </c>
    </row>
    <row r="6683" spans="1:27" x14ac:dyDescent="0.35">
      <c r="A6683" s="8" t="s">
        <v>26</v>
      </c>
      <c r="B6683" s="16">
        <v>2007</v>
      </c>
      <c r="C6683" s="17" t="s">
        <v>82</v>
      </c>
      <c r="D6683" s="16"/>
      <c r="E6683" s="34" t="s">
        <v>73</v>
      </c>
      <c r="F6683" s="34" t="s">
        <v>78</v>
      </c>
      <c r="G6683" s="9" t="s">
        <v>64</v>
      </c>
      <c r="H6683" s="10">
        <v>213</v>
      </c>
      <c r="I6683" s="10">
        <v>213</v>
      </c>
      <c r="J6683" s="53">
        <v>426</v>
      </c>
      <c r="K6683" s="55">
        <v>156</v>
      </c>
      <c r="L6683" s="57">
        <v>144</v>
      </c>
      <c r="M6683" s="57"/>
      <c r="N6683" s="59">
        <v>300</v>
      </c>
      <c r="O6683" s="61">
        <v>76</v>
      </c>
      <c r="P6683" s="10">
        <v>63</v>
      </c>
      <c r="Q6683" s="10"/>
      <c r="R6683" s="11">
        <v>139</v>
      </c>
      <c r="S6683" s="24">
        <f>Table1[[#This Row],[Female Voters]]/Table1[[#This Row],[Female Population]]</f>
        <v>0.73239436619718312</v>
      </c>
      <c r="T6683" s="24">
        <f>Table1[[#This Row],[Male Voters]]/Table1[[#This Row],[Male Population]]</f>
        <v>0.676056338028169</v>
      </c>
      <c r="U6683" s="24">
        <f>Table1[[#This Row],[Total Voters]]/Table1[[#This Row],[Total Population]]</f>
        <v>0.70422535211267601</v>
      </c>
      <c r="V6683" s="24">
        <f>Table1[[#This Row],[Female Ballots]]/Table1[[#This Row],[Female Population]]</f>
        <v>0.35680751173708919</v>
      </c>
      <c r="W6683" s="24">
        <f>Table1[[#This Row],[Male Ballots]]/Table1[[#This Row],[Male Population]]</f>
        <v>0.29577464788732394</v>
      </c>
      <c r="X6683" s="24">
        <f>Table1[[#This Row],[Total Ballots]]/Table1[[#This Row],[Total Population]]</f>
        <v>0.32629107981220656</v>
      </c>
      <c r="Y6683" s="24">
        <f>Table1[[#This Row],[Female Ballots]]/Table1[[#This Row],[Female Voters]]</f>
        <v>0.48717948717948717</v>
      </c>
      <c r="Z6683" s="24">
        <f>Table1[[#This Row],[Male Ballots]]/Table1[[#This Row],[Male Voters]]</f>
        <v>0.4375</v>
      </c>
      <c r="AA6683" s="24">
        <f>Table1[[#This Row],[Total Ballots]]/Table1[[#This Row],[Total Voters]]</f>
        <v>0.46333333333333332</v>
      </c>
    </row>
    <row r="6684" spans="1:27" x14ac:dyDescent="0.35">
      <c r="A6684" s="8" t="s">
        <v>26</v>
      </c>
      <c r="B6684" s="16">
        <v>2007</v>
      </c>
      <c r="C6684" s="17" t="s">
        <v>82</v>
      </c>
      <c r="D6684" s="16"/>
      <c r="E6684" s="34" t="s">
        <v>73</v>
      </c>
      <c r="F6684" s="34" t="s">
        <v>78</v>
      </c>
      <c r="G6684" s="9" t="s">
        <v>65</v>
      </c>
      <c r="H6684" s="10">
        <v>301</v>
      </c>
      <c r="I6684" s="10">
        <v>321</v>
      </c>
      <c r="J6684" s="53">
        <v>622</v>
      </c>
      <c r="K6684" s="55">
        <v>246</v>
      </c>
      <c r="L6684" s="57">
        <v>224</v>
      </c>
      <c r="M6684" s="57">
        <v>1</v>
      </c>
      <c r="N6684" s="59">
        <v>471</v>
      </c>
      <c r="O6684" s="61">
        <v>155</v>
      </c>
      <c r="P6684" s="10">
        <v>121</v>
      </c>
      <c r="Q6684" s="10"/>
      <c r="R6684" s="11">
        <v>276</v>
      </c>
      <c r="S6684" s="24">
        <f>Table1[[#This Row],[Female Voters]]/Table1[[#This Row],[Female Population]]</f>
        <v>0.81727574750830567</v>
      </c>
      <c r="T6684" s="24">
        <f>Table1[[#This Row],[Male Voters]]/Table1[[#This Row],[Male Population]]</f>
        <v>0.69781931464174451</v>
      </c>
      <c r="U6684" s="24">
        <f>Table1[[#This Row],[Total Voters]]/Table1[[#This Row],[Total Population]]</f>
        <v>0.75723472668810288</v>
      </c>
      <c r="V6684" s="24">
        <f>Table1[[#This Row],[Female Ballots]]/Table1[[#This Row],[Female Population]]</f>
        <v>0.51495016611295685</v>
      </c>
      <c r="W6684" s="24">
        <f>Table1[[#This Row],[Male Ballots]]/Table1[[#This Row],[Male Population]]</f>
        <v>0.37694704049844235</v>
      </c>
      <c r="X6684" s="24">
        <f>Table1[[#This Row],[Total Ballots]]/Table1[[#This Row],[Total Population]]</f>
        <v>0.4437299035369775</v>
      </c>
      <c r="Y6684" s="24">
        <f>Table1[[#This Row],[Female Ballots]]/Table1[[#This Row],[Female Voters]]</f>
        <v>0.63008130081300817</v>
      </c>
      <c r="Z6684" s="24">
        <f>Table1[[#This Row],[Male Ballots]]/Table1[[#This Row],[Male Voters]]</f>
        <v>0.5401785714285714</v>
      </c>
      <c r="AA6684" s="24">
        <f>Table1[[#This Row],[Total Ballots]]/Table1[[#This Row],[Total Voters]]</f>
        <v>0.5859872611464968</v>
      </c>
    </row>
    <row r="6685" spans="1:27" x14ac:dyDescent="0.35">
      <c r="A6685" s="8" t="s">
        <v>26</v>
      </c>
      <c r="B6685" s="16">
        <v>2007</v>
      </c>
      <c r="C6685" s="17" t="s">
        <v>82</v>
      </c>
      <c r="D6685" s="16"/>
      <c r="E6685" s="34" t="s">
        <v>73</v>
      </c>
      <c r="F6685" s="34" t="s">
        <v>78</v>
      </c>
      <c r="G6685" s="9" t="s">
        <v>66</v>
      </c>
      <c r="H6685" s="10">
        <v>391</v>
      </c>
      <c r="I6685" s="10">
        <v>366</v>
      </c>
      <c r="J6685" s="53">
        <v>757</v>
      </c>
      <c r="K6685" s="55">
        <v>357</v>
      </c>
      <c r="L6685" s="57">
        <v>334</v>
      </c>
      <c r="M6685" s="57">
        <v>2</v>
      </c>
      <c r="N6685" s="59">
        <v>693</v>
      </c>
      <c r="O6685" s="61">
        <v>263</v>
      </c>
      <c r="P6685" s="10">
        <v>252</v>
      </c>
      <c r="Q6685" s="10"/>
      <c r="R6685" s="11">
        <v>515</v>
      </c>
      <c r="S6685" s="24">
        <f>Table1[[#This Row],[Female Voters]]/Table1[[#This Row],[Female Population]]</f>
        <v>0.91304347826086951</v>
      </c>
      <c r="T6685" s="24">
        <f>Table1[[#This Row],[Male Voters]]/Table1[[#This Row],[Male Population]]</f>
        <v>0.91256830601092898</v>
      </c>
      <c r="U6685" s="24">
        <f>Table1[[#This Row],[Total Voters]]/Table1[[#This Row],[Total Population]]</f>
        <v>0.91545574636723914</v>
      </c>
      <c r="V6685" s="24">
        <f>Table1[[#This Row],[Female Ballots]]/Table1[[#This Row],[Female Population]]</f>
        <v>0.67263427109974427</v>
      </c>
      <c r="W6685" s="24">
        <f>Table1[[#This Row],[Male Ballots]]/Table1[[#This Row],[Male Population]]</f>
        <v>0.68852459016393441</v>
      </c>
      <c r="X6685" s="24">
        <f>Table1[[#This Row],[Total Ballots]]/Table1[[#This Row],[Total Population]]</f>
        <v>0.68031704095112289</v>
      </c>
      <c r="Y6685" s="24">
        <f>Table1[[#This Row],[Female Ballots]]/Table1[[#This Row],[Female Voters]]</f>
        <v>0.73669467787114851</v>
      </c>
      <c r="Z6685" s="24">
        <f>Table1[[#This Row],[Male Ballots]]/Table1[[#This Row],[Male Voters]]</f>
        <v>0.75449101796407181</v>
      </c>
      <c r="AA6685" s="24">
        <f>Table1[[#This Row],[Total Ballots]]/Table1[[#This Row],[Total Voters]]</f>
        <v>0.74314574314574311</v>
      </c>
    </row>
    <row r="6686" spans="1:27" x14ac:dyDescent="0.35">
      <c r="A6686" s="8" t="s">
        <v>26</v>
      </c>
      <c r="B6686" s="16">
        <v>2007</v>
      </c>
      <c r="C6686" s="17" t="s">
        <v>82</v>
      </c>
      <c r="D6686" s="16"/>
      <c r="E6686" s="34" t="s">
        <v>73</v>
      </c>
      <c r="F6686" s="34" t="s">
        <v>78</v>
      </c>
      <c r="G6686" s="9" t="s">
        <v>67</v>
      </c>
      <c r="H6686" s="10">
        <v>453</v>
      </c>
      <c r="I6686" s="10">
        <v>433</v>
      </c>
      <c r="J6686" s="53">
        <v>886</v>
      </c>
      <c r="K6686" s="55">
        <v>404</v>
      </c>
      <c r="L6686" s="57">
        <v>402</v>
      </c>
      <c r="M6686" s="57"/>
      <c r="N6686" s="59">
        <v>806</v>
      </c>
      <c r="O6686" s="61">
        <v>359</v>
      </c>
      <c r="P6686" s="10">
        <v>357</v>
      </c>
      <c r="Q6686" s="10"/>
      <c r="R6686" s="11">
        <v>716</v>
      </c>
      <c r="S6686" s="24">
        <f>Table1[[#This Row],[Female Voters]]/Table1[[#This Row],[Female Population]]</f>
        <v>0.89183222958057395</v>
      </c>
      <c r="T6686" s="24">
        <f>Table1[[#This Row],[Male Voters]]/Table1[[#This Row],[Male Population]]</f>
        <v>0.92840646651270209</v>
      </c>
      <c r="U6686" s="24">
        <f>Table1[[#This Row],[Total Voters]]/Table1[[#This Row],[Total Population]]</f>
        <v>0.90970654627539504</v>
      </c>
      <c r="V6686" s="24">
        <f>Table1[[#This Row],[Female Ballots]]/Table1[[#This Row],[Female Population]]</f>
        <v>0.79249448123620314</v>
      </c>
      <c r="W6686" s="24">
        <f>Table1[[#This Row],[Male Ballots]]/Table1[[#This Row],[Male Population]]</f>
        <v>0.82448036951501158</v>
      </c>
      <c r="X6686" s="24">
        <f>Table1[[#This Row],[Total Ballots]]/Table1[[#This Row],[Total Population]]</f>
        <v>0.80812641083521441</v>
      </c>
      <c r="Y6686" s="24">
        <f>Table1[[#This Row],[Female Ballots]]/Table1[[#This Row],[Female Voters]]</f>
        <v>0.88861386138613863</v>
      </c>
      <c r="Z6686" s="24">
        <f>Table1[[#This Row],[Male Ballots]]/Table1[[#This Row],[Male Voters]]</f>
        <v>0.88805970149253732</v>
      </c>
      <c r="AA6686" s="24">
        <f>Table1[[#This Row],[Total Ballots]]/Table1[[#This Row],[Total Voters]]</f>
        <v>0.88833746898263022</v>
      </c>
    </row>
    <row r="6687" spans="1:27" x14ac:dyDescent="0.35">
      <c r="A6687" s="8" t="s">
        <v>45</v>
      </c>
      <c r="B6687" s="16">
        <v>2007</v>
      </c>
      <c r="C6687" s="17" t="s">
        <v>82</v>
      </c>
      <c r="D6687" s="16"/>
      <c r="E6687" s="34" t="s">
        <v>73</v>
      </c>
      <c r="F6687" s="34" t="s">
        <v>78</v>
      </c>
      <c r="G6687" s="9" t="s">
        <v>79</v>
      </c>
      <c r="H6687" s="10">
        <v>21825</v>
      </c>
      <c r="I6687" s="10">
        <v>22620</v>
      </c>
      <c r="J6687" s="53">
        <v>44445</v>
      </c>
      <c r="K6687" s="55">
        <v>15203</v>
      </c>
      <c r="L6687" s="57">
        <v>13274</v>
      </c>
      <c r="M6687" s="57">
        <v>49</v>
      </c>
      <c r="N6687" s="59">
        <v>28526</v>
      </c>
      <c r="O6687" s="61">
        <v>7565</v>
      </c>
      <c r="P6687" s="10">
        <v>6612</v>
      </c>
      <c r="Q6687" s="10">
        <v>14</v>
      </c>
      <c r="R6687" s="11">
        <v>14191</v>
      </c>
      <c r="S6687" s="24">
        <f>Table1[[#This Row],[Female Voters]]/Table1[[#This Row],[Female Population]]</f>
        <v>0.69658648339060714</v>
      </c>
      <c r="T6687" s="24">
        <f>Table1[[#This Row],[Male Voters]]/Table1[[#This Row],[Male Population]]</f>
        <v>0.58682581786030064</v>
      </c>
      <c r="U6687" s="24">
        <f>Table1[[#This Row],[Total Voters]]/Table1[[#This Row],[Total Population]]</f>
        <v>0.64182697716278547</v>
      </c>
      <c r="V6687" s="24">
        <f>Table1[[#This Row],[Female Ballots]]/Table1[[#This Row],[Female Population]]</f>
        <v>0.34662084765177548</v>
      </c>
      <c r="W6687" s="24">
        <f>Table1[[#This Row],[Male Ballots]]/Table1[[#This Row],[Male Population]]</f>
        <v>0.29230769230769232</v>
      </c>
      <c r="X6687" s="24">
        <f>Table1[[#This Row],[Total Ballots]]/Table1[[#This Row],[Total Population]]</f>
        <v>0.31929350883113961</v>
      </c>
      <c r="Y6687" s="24">
        <f>Table1[[#This Row],[Female Ballots]]/Table1[[#This Row],[Female Voters]]</f>
        <v>0.49759915806090904</v>
      </c>
      <c r="Z6687" s="24">
        <f>Table1[[#This Row],[Male Ballots]]/Table1[[#This Row],[Male Voters]]</f>
        <v>0.49811661895434683</v>
      </c>
      <c r="AA6687" s="24">
        <f>Table1[[#This Row],[Total Ballots]]/Table1[[#This Row],[Total Voters]]</f>
        <v>0.49747598681904226</v>
      </c>
    </row>
    <row r="6688" spans="1:27" x14ac:dyDescent="0.35">
      <c r="A6688" s="8" t="s">
        <v>45</v>
      </c>
      <c r="B6688" s="16">
        <v>2007</v>
      </c>
      <c r="C6688" s="17" t="s">
        <v>82</v>
      </c>
      <c r="D6688" s="16"/>
      <c r="E6688" s="34" t="s">
        <v>73</v>
      </c>
      <c r="F6688" s="34" t="s">
        <v>78</v>
      </c>
      <c r="G6688" s="9" t="s">
        <v>62</v>
      </c>
      <c r="H6688" s="10">
        <v>3741</v>
      </c>
      <c r="I6688" s="10">
        <v>4236</v>
      </c>
      <c r="J6688" s="53">
        <v>7977</v>
      </c>
      <c r="K6688" s="55">
        <v>1345</v>
      </c>
      <c r="L6688" s="57">
        <v>1205</v>
      </c>
      <c r="M6688" s="57">
        <v>14</v>
      </c>
      <c r="N6688" s="59">
        <v>2564</v>
      </c>
      <c r="O6688" s="61">
        <v>177</v>
      </c>
      <c r="P6688" s="10">
        <v>167</v>
      </c>
      <c r="Q6688" s="10"/>
      <c r="R6688" s="11">
        <v>344</v>
      </c>
      <c r="S6688" s="24">
        <f>Table1[[#This Row],[Female Voters]]/Table1[[#This Row],[Female Population]]</f>
        <v>0.359529537556803</v>
      </c>
      <c r="T6688" s="24">
        <f>Table1[[#This Row],[Male Voters]]/Table1[[#This Row],[Male Population]]</f>
        <v>0.28446647780925399</v>
      </c>
      <c r="U6688" s="24">
        <f>Table1[[#This Row],[Total Voters]]/Table1[[#This Row],[Total Population]]</f>
        <v>0.32142409427102919</v>
      </c>
      <c r="V6688" s="24">
        <f>Table1[[#This Row],[Female Ballots]]/Table1[[#This Row],[Female Population]]</f>
        <v>4.7313552526062549E-2</v>
      </c>
      <c r="W6688" s="24">
        <f>Table1[[#This Row],[Male Ballots]]/Table1[[#This Row],[Male Population]]</f>
        <v>3.9423984891406985E-2</v>
      </c>
      <c r="X6688" s="24">
        <f>Table1[[#This Row],[Total Ballots]]/Table1[[#This Row],[Total Population]]</f>
        <v>4.3123981446659146E-2</v>
      </c>
      <c r="Y6688" s="24">
        <f>Table1[[#This Row],[Female Ballots]]/Table1[[#This Row],[Female Voters]]</f>
        <v>0.13159851301115241</v>
      </c>
      <c r="Z6688" s="24">
        <f>Table1[[#This Row],[Male Ballots]]/Table1[[#This Row],[Male Voters]]</f>
        <v>0.13858921161825727</v>
      </c>
      <c r="AA6688" s="24">
        <f>Table1[[#This Row],[Total Ballots]]/Table1[[#This Row],[Total Voters]]</f>
        <v>0.13416536661466458</v>
      </c>
    </row>
    <row r="6689" spans="1:27" x14ac:dyDescent="0.35">
      <c r="A6689" s="8" t="s">
        <v>45</v>
      </c>
      <c r="B6689" s="16">
        <v>2007</v>
      </c>
      <c r="C6689" s="17" t="s">
        <v>82</v>
      </c>
      <c r="D6689" s="16"/>
      <c r="E6689" s="34" t="s">
        <v>73</v>
      </c>
      <c r="F6689" s="34" t="s">
        <v>78</v>
      </c>
      <c r="G6689" s="9" t="s">
        <v>63</v>
      </c>
      <c r="H6689" s="10">
        <v>3015</v>
      </c>
      <c r="I6689" s="10">
        <v>3884</v>
      </c>
      <c r="J6689" s="53">
        <v>6899</v>
      </c>
      <c r="K6689" s="55">
        <v>1915</v>
      </c>
      <c r="L6689" s="57">
        <v>1730</v>
      </c>
      <c r="M6689" s="57">
        <v>10</v>
      </c>
      <c r="N6689" s="59">
        <v>3655</v>
      </c>
      <c r="O6689" s="61">
        <v>367</v>
      </c>
      <c r="P6689" s="10">
        <v>326</v>
      </c>
      <c r="Q6689" s="10">
        <v>1</v>
      </c>
      <c r="R6689" s="11">
        <v>694</v>
      </c>
      <c r="S6689" s="24">
        <f>Table1[[#This Row],[Female Voters]]/Table1[[#This Row],[Female Population]]</f>
        <v>0.63515754560530679</v>
      </c>
      <c r="T6689" s="24">
        <f>Table1[[#This Row],[Male Voters]]/Table1[[#This Row],[Male Population]]</f>
        <v>0.4454170957775489</v>
      </c>
      <c r="U6689" s="24">
        <f>Table1[[#This Row],[Total Voters]]/Table1[[#This Row],[Total Population]]</f>
        <v>0.52978692564139729</v>
      </c>
      <c r="V6689" s="24">
        <f>Table1[[#This Row],[Female Ballots]]/Table1[[#This Row],[Female Population]]</f>
        <v>0.12172470978441127</v>
      </c>
      <c r="W6689" s="24">
        <f>Table1[[#This Row],[Male Ballots]]/Table1[[#This Row],[Male Population]]</f>
        <v>8.3934088568486095E-2</v>
      </c>
      <c r="X6689" s="24">
        <f>Table1[[#This Row],[Total Ballots]]/Table1[[#This Row],[Total Population]]</f>
        <v>0.10059428902739527</v>
      </c>
      <c r="Y6689" s="24">
        <f>Table1[[#This Row],[Female Ballots]]/Table1[[#This Row],[Female Voters]]</f>
        <v>0.19164490861618799</v>
      </c>
      <c r="Z6689" s="24">
        <f>Table1[[#This Row],[Male Ballots]]/Table1[[#This Row],[Male Voters]]</f>
        <v>0.18843930635838149</v>
      </c>
      <c r="AA6689" s="24">
        <f>Table1[[#This Row],[Total Ballots]]/Table1[[#This Row],[Total Voters]]</f>
        <v>0.18987688098495212</v>
      </c>
    </row>
    <row r="6690" spans="1:27" x14ac:dyDescent="0.35">
      <c r="A6690" s="8" t="s">
        <v>45</v>
      </c>
      <c r="B6690" s="16">
        <v>2007</v>
      </c>
      <c r="C6690" s="17" t="s">
        <v>82</v>
      </c>
      <c r="D6690" s="16"/>
      <c r="E6690" s="34" t="s">
        <v>73</v>
      </c>
      <c r="F6690" s="34" t="s">
        <v>78</v>
      </c>
      <c r="G6690" s="9" t="s">
        <v>64</v>
      </c>
      <c r="H6690" s="10">
        <v>3338</v>
      </c>
      <c r="I6690" s="10">
        <v>3814</v>
      </c>
      <c r="J6690" s="53">
        <v>7152</v>
      </c>
      <c r="K6690" s="55">
        <v>2287</v>
      </c>
      <c r="L6690" s="57">
        <v>2017</v>
      </c>
      <c r="M6690" s="57">
        <v>8</v>
      </c>
      <c r="N6690" s="59">
        <v>4312</v>
      </c>
      <c r="O6690" s="61">
        <v>724</v>
      </c>
      <c r="P6690" s="10">
        <v>617</v>
      </c>
      <c r="Q6690" s="10">
        <v>3</v>
      </c>
      <c r="R6690" s="11">
        <v>1344</v>
      </c>
      <c r="S6690" s="24">
        <f>Table1[[#This Row],[Female Voters]]/Table1[[#This Row],[Female Population]]</f>
        <v>0.68514080287597368</v>
      </c>
      <c r="T6690" s="24">
        <f>Table1[[#This Row],[Male Voters]]/Table1[[#This Row],[Male Population]]</f>
        <v>0.5288411116937598</v>
      </c>
      <c r="U6690" s="24">
        <f>Table1[[#This Row],[Total Voters]]/Table1[[#This Row],[Total Population]]</f>
        <v>0.6029082774049217</v>
      </c>
      <c r="V6690" s="24">
        <f>Table1[[#This Row],[Female Ballots]]/Table1[[#This Row],[Female Population]]</f>
        <v>0.21689634511683642</v>
      </c>
      <c r="W6690" s="24">
        <f>Table1[[#This Row],[Male Ballots]]/Table1[[#This Row],[Male Population]]</f>
        <v>0.16177241740954379</v>
      </c>
      <c r="X6690" s="24">
        <f>Table1[[#This Row],[Total Ballots]]/Table1[[#This Row],[Total Population]]</f>
        <v>0.18791946308724833</v>
      </c>
      <c r="Y6690" s="24">
        <f>Table1[[#This Row],[Female Ballots]]/Table1[[#This Row],[Female Voters]]</f>
        <v>0.3165719282903367</v>
      </c>
      <c r="Z6690" s="24">
        <f>Table1[[#This Row],[Male Ballots]]/Table1[[#This Row],[Male Voters]]</f>
        <v>0.30589985126425384</v>
      </c>
      <c r="AA6690" s="24">
        <f>Table1[[#This Row],[Total Ballots]]/Table1[[#This Row],[Total Voters]]</f>
        <v>0.31168831168831168</v>
      </c>
    </row>
    <row r="6691" spans="1:27" x14ac:dyDescent="0.35">
      <c r="A6691" s="8" t="s">
        <v>45</v>
      </c>
      <c r="B6691" s="16">
        <v>2007</v>
      </c>
      <c r="C6691" s="17" t="s">
        <v>82</v>
      </c>
      <c r="D6691" s="16"/>
      <c r="E6691" s="34" t="s">
        <v>73</v>
      </c>
      <c r="F6691" s="34" t="s">
        <v>78</v>
      </c>
      <c r="G6691" s="9" t="s">
        <v>65</v>
      </c>
      <c r="H6691" s="10">
        <v>3846</v>
      </c>
      <c r="I6691" s="10">
        <v>4018</v>
      </c>
      <c r="J6691" s="53">
        <v>7864</v>
      </c>
      <c r="K6691" s="55">
        <v>3032</v>
      </c>
      <c r="L6691" s="57">
        <v>2757</v>
      </c>
      <c r="M6691" s="57">
        <v>9</v>
      </c>
      <c r="N6691" s="59">
        <v>5798</v>
      </c>
      <c r="O6691" s="61">
        <v>1540</v>
      </c>
      <c r="P6691" s="10">
        <v>1347</v>
      </c>
      <c r="Q6691" s="10">
        <v>4</v>
      </c>
      <c r="R6691" s="11">
        <v>2891</v>
      </c>
      <c r="S6691" s="24">
        <f>Table1[[#This Row],[Female Voters]]/Table1[[#This Row],[Female Population]]</f>
        <v>0.78835153406136249</v>
      </c>
      <c r="T6691" s="24">
        <f>Table1[[#This Row],[Male Voters]]/Table1[[#This Row],[Male Population]]</f>
        <v>0.68616226978596317</v>
      </c>
      <c r="U6691" s="24">
        <f>Table1[[#This Row],[Total Voters]]/Table1[[#This Row],[Total Population]]</f>
        <v>0.73728382502543233</v>
      </c>
      <c r="V6691" s="24">
        <f>Table1[[#This Row],[Female Ballots]]/Table1[[#This Row],[Female Population]]</f>
        <v>0.40041601664066562</v>
      </c>
      <c r="W6691" s="24">
        <f>Table1[[#This Row],[Male Ballots]]/Table1[[#This Row],[Male Population]]</f>
        <v>0.3352414136386262</v>
      </c>
      <c r="X6691" s="24">
        <f>Table1[[#This Row],[Total Ballots]]/Table1[[#This Row],[Total Population]]</f>
        <v>0.36762461851475076</v>
      </c>
      <c r="Y6691" s="24">
        <f>Table1[[#This Row],[Female Ballots]]/Table1[[#This Row],[Female Voters]]</f>
        <v>0.5079155672823219</v>
      </c>
      <c r="Z6691" s="24">
        <f>Table1[[#This Row],[Male Ballots]]/Table1[[#This Row],[Male Voters]]</f>
        <v>0.48857453754080521</v>
      </c>
      <c r="AA6691" s="24">
        <f>Table1[[#This Row],[Total Ballots]]/Table1[[#This Row],[Total Voters]]</f>
        <v>0.49862021386685063</v>
      </c>
    </row>
    <row r="6692" spans="1:27" x14ac:dyDescent="0.35">
      <c r="A6692" s="8" t="s">
        <v>45</v>
      </c>
      <c r="B6692" s="16">
        <v>2007</v>
      </c>
      <c r="C6692" s="17" t="s">
        <v>82</v>
      </c>
      <c r="D6692" s="16"/>
      <c r="E6692" s="34" t="s">
        <v>73</v>
      </c>
      <c r="F6692" s="34" t="s">
        <v>78</v>
      </c>
      <c r="G6692" s="9" t="s">
        <v>66</v>
      </c>
      <c r="H6692" s="10">
        <v>3116</v>
      </c>
      <c r="I6692" s="10">
        <v>3138</v>
      </c>
      <c r="J6692" s="53">
        <v>6254</v>
      </c>
      <c r="K6692" s="55">
        <v>2662</v>
      </c>
      <c r="L6692" s="57">
        <v>2550</v>
      </c>
      <c r="M6692" s="57">
        <v>5</v>
      </c>
      <c r="N6692" s="59">
        <v>5217</v>
      </c>
      <c r="O6692" s="61">
        <v>1787</v>
      </c>
      <c r="P6692" s="10">
        <v>1737</v>
      </c>
      <c r="Q6692" s="10">
        <v>3</v>
      </c>
      <c r="R6692" s="11">
        <v>3527</v>
      </c>
      <c r="S6692" s="24">
        <f>Table1[[#This Row],[Female Voters]]/Table1[[#This Row],[Female Population]]</f>
        <v>0.85430038510911421</v>
      </c>
      <c r="T6692" s="24">
        <f>Table1[[#This Row],[Male Voters]]/Table1[[#This Row],[Male Population]]</f>
        <v>0.81261950286806883</v>
      </c>
      <c r="U6692" s="24">
        <f>Table1[[#This Row],[Total Voters]]/Table1[[#This Row],[Total Population]]</f>
        <v>0.83418612088263511</v>
      </c>
      <c r="V6692" s="24">
        <f>Table1[[#This Row],[Female Ballots]]/Table1[[#This Row],[Female Population]]</f>
        <v>0.57349165596919127</v>
      </c>
      <c r="W6692" s="24">
        <f>Table1[[#This Row],[Male Ballots]]/Table1[[#This Row],[Male Population]]</f>
        <v>0.55353728489483744</v>
      </c>
      <c r="X6692" s="24">
        <f>Table1[[#This Row],[Total Ballots]]/Table1[[#This Row],[Total Population]]</f>
        <v>0.56395906619763347</v>
      </c>
      <c r="Y6692" s="24">
        <f>Table1[[#This Row],[Female Ballots]]/Table1[[#This Row],[Female Voters]]</f>
        <v>0.67129977460555978</v>
      </c>
      <c r="Z6692" s="24">
        <f>Table1[[#This Row],[Male Ballots]]/Table1[[#This Row],[Male Voters]]</f>
        <v>0.68117647058823527</v>
      </c>
      <c r="AA6692" s="24">
        <f>Table1[[#This Row],[Total Ballots]]/Table1[[#This Row],[Total Voters]]</f>
        <v>0.67605903776116538</v>
      </c>
    </row>
    <row r="6693" spans="1:27" x14ac:dyDescent="0.35">
      <c r="A6693" s="8" t="s">
        <v>45</v>
      </c>
      <c r="B6693" s="16">
        <v>2007</v>
      </c>
      <c r="C6693" s="17" t="s">
        <v>82</v>
      </c>
      <c r="D6693" s="16"/>
      <c r="E6693" s="34" t="s">
        <v>73</v>
      </c>
      <c r="F6693" s="34" t="s">
        <v>78</v>
      </c>
      <c r="G6693" s="9" t="s">
        <v>67</v>
      </c>
      <c r="H6693" s="10">
        <v>4769</v>
      </c>
      <c r="I6693" s="10">
        <v>3530</v>
      </c>
      <c r="J6693" s="53">
        <v>8299</v>
      </c>
      <c r="K6693" s="55">
        <v>3962</v>
      </c>
      <c r="L6693" s="57">
        <v>3015</v>
      </c>
      <c r="M6693" s="57">
        <v>3</v>
      </c>
      <c r="N6693" s="59">
        <v>6980</v>
      </c>
      <c r="O6693" s="61">
        <v>2970</v>
      </c>
      <c r="P6693" s="10">
        <v>2418</v>
      </c>
      <c r="Q6693" s="10">
        <v>3</v>
      </c>
      <c r="R6693" s="11">
        <v>5391</v>
      </c>
      <c r="S6693" s="24">
        <f>Table1[[#This Row],[Female Voters]]/Table1[[#This Row],[Female Population]]</f>
        <v>0.83078213461941708</v>
      </c>
      <c r="T6693" s="24">
        <f>Table1[[#This Row],[Male Voters]]/Table1[[#This Row],[Male Population]]</f>
        <v>0.8541076487252125</v>
      </c>
      <c r="U6693" s="24">
        <f>Table1[[#This Row],[Total Voters]]/Table1[[#This Row],[Total Population]]</f>
        <v>0.84106518857693702</v>
      </c>
      <c r="V6693" s="24">
        <f>Table1[[#This Row],[Female Ballots]]/Table1[[#This Row],[Female Population]]</f>
        <v>0.62277206961627174</v>
      </c>
      <c r="W6693" s="24">
        <f>Table1[[#This Row],[Male Ballots]]/Table1[[#This Row],[Male Population]]</f>
        <v>0.68498583569405103</v>
      </c>
      <c r="X6693" s="24">
        <f>Table1[[#This Row],[Total Ballots]]/Table1[[#This Row],[Total Population]]</f>
        <v>0.64959633690806118</v>
      </c>
      <c r="Y6693" s="24">
        <f>Table1[[#This Row],[Female Ballots]]/Table1[[#This Row],[Female Voters]]</f>
        <v>0.74962140333165073</v>
      </c>
      <c r="Z6693" s="24">
        <f>Table1[[#This Row],[Male Ballots]]/Table1[[#This Row],[Male Voters]]</f>
        <v>0.80199004975124377</v>
      </c>
      <c r="AA6693" s="24">
        <f>Table1[[#This Row],[Total Ballots]]/Table1[[#This Row],[Total Voters]]</f>
        <v>0.77234957020057304</v>
      </c>
    </row>
    <row r="6694" spans="1:27" x14ac:dyDescent="0.35">
      <c r="A6694" s="8" t="s">
        <v>35</v>
      </c>
      <c r="B6694" s="16">
        <v>2007</v>
      </c>
      <c r="C6694" s="17" t="s">
        <v>82</v>
      </c>
      <c r="D6694" s="16"/>
      <c r="E6694" s="34" t="s">
        <v>75</v>
      </c>
      <c r="F6694" s="34" t="s">
        <v>78</v>
      </c>
      <c r="G6694" s="9" t="s">
        <v>79</v>
      </c>
      <c r="H6694" s="10">
        <v>77799</v>
      </c>
      <c r="I6694" s="10">
        <v>75047</v>
      </c>
      <c r="J6694" s="53">
        <v>152846.06</v>
      </c>
      <c r="K6694" s="55">
        <v>54118</v>
      </c>
      <c r="L6694" s="57">
        <v>48384</v>
      </c>
      <c r="M6694" s="57"/>
      <c r="N6694" s="59">
        <v>102502</v>
      </c>
      <c r="O6694" s="61">
        <v>29132</v>
      </c>
      <c r="P6694" s="10">
        <v>25625</v>
      </c>
      <c r="Q6694" s="10"/>
      <c r="R6694" s="11">
        <v>54757</v>
      </c>
      <c r="S6694" s="24">
        <f>Table1[[#This Row],[Female Voters]]/Table1[[#This Row],[Female Population]]</f>
        <v>0.69561305415236696</v>
      </c>
      <c r="T6694" s="24">
        <f>Table1[[#This Row],[Male Voters]]/Table1[[#This Row],[Male Population]]</f>
        <v>0.6447159779871281</v>
      </c>
      <c r="U6694" s="24">
        <f>Table1[[#This Row],[Total Voters]]/Table1[[#This Row],[Total Population]]</f>
        <v>0.670622455037441</v>
      </c>
      <c r="V6694" s="24">
        <f>Table1[[#This Row],[Female Ballots]]/Table1[[#This Row],[Female Population]]</f>
        <v>0.37445211378038279</v>
      </c>
      <c r="W6694" s="24">
        <f>Table1[[#This Row],[Male Ballots]]/Table1[[#This Row],[Male Population]]</f>
        <v>0.34145268964782072</v>
      </c>
      <c r="X6694" s="24">
        <f>Table1[[#This Row],[Total Ballots]]/Table1[[#This Row],[Total Population]]</f>
        <v>0.35824933923713836</v>
      </c>
      <c r="Y6694" s="24">
        <f>Table1[[#This Row],[Female Ballots]]/Table1[[#This Row],[Female Voters]]</f>
        <v>0.53830518496618496</v>
      </c>
      <c r="Z6694" s="24">
        <f>Table1[[#This Row],[Male Ballots]]/Table1[[#This Row],[Male Voters]]</f>
        <v>0.52961722883597884</v>
      </c>
      <c r="AA6694" s="24">
        <f>Table1[[#This Row],[Total Ballots]]/Table1[[#This Row],[Total Voters]]</f>
        <v>0.53420421064954826</v>
      </c>
    </row>
    <row r="6695" spans="1:27" x14ac:dyDescent="0.35">
      <c r="A6695" s="8" t="s">
        <v>35</v>
      </c>
      <c r="B6695" s="16">
        <v>2007</v>
      </c>
      <c r="C6695" s="17" t="s">
        <v>82</v>
      </c>
      <c r="D6695" s="16"/>
      <c r="E6695" s="34" t="s">
        <v>75</v>
      </c>
      <c r="F6695" s="34" t="s">
        <v>78</v>
      </c>
      <c r="G6695" s="9" t="s">
        <v>62</v>
      </c>
      <c r="H6695" s="10">
        <v>14734</v>
      </c>
      <c r="I6695" s="10">
        <v>14313</v>
      </c>
      <c r="J6695" s="53">
        <v>29047</v>
      </c>
      <c r="K6695" s="55">
        <v>5047</v>
      </c>
      <c r="L6695" s="57">
        <v>4150</v>
      </c>
      <c r="M6695" s="57"/>
      <c r="N6695" s="59">
        <v>9197</v>
      </c>
      <c r="O6695" s="61">
        <v>1011</v>
      </c>
      <c r="P6695" s="10">
        <v>794</v>
      </c>
      <c r="Q6695" s="10"/>
      <c r="R6695" s="11">
        <v>1805</v>
      </c>
      <c r="S6695" s="24">
        <f>Table1[[#This Row],[Female Voters]]/Table1[[#This Row],[Female Population]]</f>
        <v>0.34254106149043029</v>
      </c>
      <c r="T6695" s="24">
        <f>Table1[[#This Row],[Male Voters]]/Table1[[#This Row],[Male Population]]</f>
        <v>0.28994620275274224</v>
      </c>
      <c r="U6695" s="24">
        <f>Table1[[#This Row],[Total Voters]]/Table1[[#This Row],[Total Population]]</f>
        <v>0.31662478052810961</v>
      </c>
      <c r="V6695" s="24">
        <f>Table1[[#This Row],[Female Ballots]]/Table1[[#This Row],[Female Population]]</f>
        <v>6.8616804669471967E-2</v>
      </c>
      <c r="W6695" s="24">
        <f>Table1[[#This Row],[Male Ballots]]/Table1[[#This Row],[Male Population]]</f>
        <v>5.5474044574862012E-2</v>
      </c>
      <c r="X6695" s="24">
        <f>Table1[[#This Row],[Total Ballots]]/Table1[[#This Row],[Total Population]]</f>
        <v>6.2140668571625299E-2</v>
      </c>
      <c r="Y6695" s="24">
        <f>Table1[[#This Row],[Female Ballots]]/Table1[[#This Row],[Female Voters]]</f>
        <v>0.20031702001188825</v>
      </c>
      <c r="Z6695" s="24">
        <f>Table1[[#This Row],[Male Ballots]]/Table1[[#This Row],[Male Voters]]</f>
        <v>0.19132530120481928</v>
      </c>
      <c r="AA6695" s="24">
        <f>Table1[[#This Row],[Total Ballots]]/Table1[[#This Row],[Total Voters]]</f>
        <v>0.19625964988583233</v>
      </c>
    </row>
    <row r="6696" spans="1:27" x14ac:dyDescent="0.35">
      <c r="A6696" s="8" t="s">
        <v>35</v>
      </c>
      <c r="B6696" s="16">
        <v>2007</v>
      </c>
      <c r="C6696" s="17" t="s">
        <v>82</v>
      </c>
      <c r="D6696" s="16"/>
      <c r="E6696" s="34" t="s">
        <v>75</v>
      </c>
      <c r="F6696" s="34" t="s">
        <v>78</v>
      </c>
      <c r="G6696" s="9" t="s">
        <v>63</v>
      </c>
      <c r="H6696" s="10">
        <v>11844</v>
      </c>
      <c r="I6696" s="10">
        <v>12629</v>
      </c>
      <c r="J6696" s="53">
        <v>24473</v>
      </c>
      <c r="K6696" s="55">
        <v>7963</v>
      </c>
      <c r="L6696" s="57">
        <v>7207</v>
      </c>
      <c r="M6696" s="57"/>
      <c r="N6696" s="59">
        <v>15170</v>
      </c>
      <c r="O6696" s="61">
        <v>2372</v>
      </c>
      <c r="P6696" s="10">
        <v>1919</v>
      </c>
      <c r="Q6696" s="10"/>
      <c r="R6696" s="11">
        <v>4291</v>
      </c>
      <c r="S6696" s="24">
        <f>Table1[[#This Row],[Female Voters]]/Table1[[#This Row],[Female Population]]</f>
        <v>0.67232353934481592</v>
      </c>
      <c r="T6696" s="24">
        <f>Table1[[#This Row],[Male Voters]]/Table1[[#This Row],[Male Population]]</f>
        <v>0.57067067859688014</v>
      </c>
      <c r="U6696" s="24">
        <f>Table1[[#This Row],[Total Voters]]/Table1[[#This Row],[Total Population]]</f>
        <v>0.61986679197482941</v>
      </c>
      <c r="V6696" s="24">
        <f>Table1[[#This Row],[Female Ballots]]/Table1[[#This Row],[Female Population]]</f>
        <v>0.20027017899358324</v>
      </c>
      <c r="W6696" s="24">
        <f>Table1[[#This Row],[Male Ballots]]/Table1[[#This Row],[Male Population]]</f>
        <v>0.15195185683743764</v>
      </c>
      <c r="X6696" s="24">
        <f>Table1[[#This Row],[Total Ballots]]/Table1[[#This Row],[Total Population]]</f>
        <v>0.17533608466473255</v>
      </c>
      <c r="Y6696" s="24">
        <f>Table1[[#This Row],[Female Ballots]]/Table1[[#This Row],[Female Voters]]</f>
        <v>0.29787768428984052</v>
      </c>
      <c r="Z6696" s="24">
        <f>Table1[[#This Row],[Male Ballots]]/Table1[[#This Row],[Male Voters]]</f>
        <v>0.26626890523102537</v>
      </c>
      <c r="AA6696" s="24">
        <f>Table1[[#This Row],[Total Ballots]]/Table1[[#This Row],[Total Voters]]</f>
        <v>0.28286090969017796</v>
      </c>
    </row>
    <row r="6697" spans="1:27" x14ac:dyDescent="0.35">
      <c r="A6697" s="8" t="s">
        <v>35</v>
      </c>
      <c r="B6697" s="16">
        <v>2007</v>
      </c>
      <c r="C6697" s="17" t="s">
        <v>82</v>
      </c>
      <c r="D6697" s="16"/>
      <c r="E6697" s="34" t="s">
        <v>75</v>
      </c>
      <c r="F6697" s="34" t="s">
        <v>78</v>
      </c>
      <c r="G6697" s="9" t="s">
        <v>64</v>
      </c>
      <c r="H6697" s="10">
        <v>12395</v>
      </c>
      <c r="I6697" s="10">
        <v>12462</v>
      </c>
      <c r="J6697" s="53">
        <v>24857.02</v>
      </c>
      <c r="K6697" s="55">
        <v>8869</v>
      </c>
      <c r="L6697" s="57">
        <v>8037</v>
      </c>
      <c r="M6697" s="57"/>
      <c r="N6697" s="59">
        <v>16906</v>
      </c>
      <c r="O6697" s="61">
        <v>3714</v>
      </c>
      <c r="P6697" s="10">
        <v>3130</v>
      </c>
      <c r="Q6697" s="10"/>
      <c r="R6697" s="11">
        <v>6844</v>
      </c>
      <c r="S6697" s="24">
        <f>Table1[[#This Row],[Female Voters]]/Table1[[#This Row],[Female Population]]</f>
        <v>0.71553045582896324</v>
      </c>
      <c r="T6697" s="24">
        <f>Table1[[#This Row],[Male Voters]]/Table1[[#This Row],[Male Population]]</f>
        <v>0.64492055849783336</v>
      </c>
      <c r="U6697" s="24">
        <f>Table1[[#This Row],[Total Voters]]/Table1[[#This Row],[Total Population]]</f>
        <v>0.6801297983426815</v>
      </c>
      <c r="V6697" s="24">
        <f>Table1[[#This Row],[Female Ballots]]/Table1[[#This Row],[Female Population]]</f>
        <v>0.29963695038321903</v>
      </c>
      <c r="W6697" s="24">
        <f>Table1[[#This Row],[Male Ballots]]/Table1[[#This Row],[Male Population]]</f>
        <v>0.25116353715294493</v>
      </c>
      <c r="X6697" s="24">
        <f>Table1[[#This Row],[Total Ballots]]/Table1[[#This Row],[Total Population]]</f>
        <v>0.27533469418297124</v>
      </c>
      <c r="Y6697" s="24">
        <f>Table1[[#This Row],[Female Ballots]]/Table1[[#This Row],[Female Voters]]</f>
        <v>0.41876197993009356</v>
      </c>
      <c r="Z6697" s="24">
        <f>Table1[[#This Row],[Male Ballots]]/Table1[[#This Row],[Male Voters]]</f>
        <v>0.38944879930322257</v>
      </c>
      <c r="AA6697" s="24">
        <f>Table1[[#This Row],[Total Ballots]]/Table1[[#This Row],[Total Voters]]</f>
        <v>0.40482668874955635</v>
      </c>
    </row>
    <row r="6698" spans="1:27" x14ac:dyDescent="0.35">
      <c r="A6698" s="8" t="s">
        <v>35</v>
      </c>
      <c r="B6698" s="16">
        <v>2007</v>
      </c>
      <c r="C6698" s="17" t="s">
        <v>82</v>
      </c>
      <c r="D6698" s="16"/>
      <c r="E6698" s="34" t="s">
        <v>75</v>
      </c>
      <c r="F6698" s="34" t="s">
        <v>78</v>
      </c>
      <c r="G6698" s="9" t="s">
        <v>65</v>
      </c>
      <c r="H6698" s="10">
        <v>14086</v>
      </c>
      <c r="I6698" s="10">
        <v>13674</v>
      </c>
      <c r="J6698" s="53">
        <v>27760.02</v>
      </c>
      <c r="K6698" s="55">
        <v>11058</v>
      </c>
      <c r="L6698" s="57">
        <v>9808</v>
      </c>
      <c r="M6698" s="57"/>
      <c r="N6698" s="59">
        <v>20866</v>
      </c>
      <c r="O6698" s="61">
        <v>6041</v>
      </c>
      <c r="P6698" s="10">
        <v>5114</v>
      </c>
      <c r="Q6698" s="10"/>
      <c r="R6698" s="11">
        <v>11155</v>
      </c>
      <c r="S6698" s="24">
        <f>Table1[[#This Row],[Female Voters]]/Table1[[#This Row],[Female Population]]</f>
        <v>0.78503478631265089</v>
      </c>
      <c r="T6698" s="24">
        <f>Table1[[#This Row],[Male Voters]]/Table1[[#This Row],[Male Population]]</f>
        <v>0.71727365803715082</v>
      </c>
      <c r="U6698" s="24">
        <f>Table1[[#This Row],[Total Voters]]/Table1[[#This Row],[Total Population]]</f>
        <v>0.75165651897945318</v>
      </c>
      <c r="V6698" s="24">
        <f>Table1[[#This Row],[Female Ballots]]/Table1[[#This Row],[Female Population]]</f>
        <v>0.42886554025273321</v>
      </c>
      <c r="W6698" s="24">
        <f>Table1[[#This Row],[Male Ballots]]/Table1[[#This Row],[Male Population]]</f>
        <v>0.3739944420067281</v>
      </c>
      <c r="X6698" s="24">
        <f>Table1[[#This Row],[Total Ballots]]/Table1[[#This Row],[Total Population]]</f>
        <v>0.40183688628466407</v>
      </c>
      <c r="Y6698" s="24">
        <f>Table1[[#This Row],[Female Ballots]]/Table1[[#This Row],[Female Voters]]</f>
        <v>0.54630132031108702</v>
      </c>
      <c r="Z6698" s="24">
        <f>Table1[[#This Row],[Male Ballots]]/Table1[[#This Row],[Male Voters]]</f>
        <v>0.52141109298531807</v>
      </c>
      <c r="AA6698" s="24">
        <f>Table1[[#This Row],[Total Ballots]]/Table1[[#This Row],[Total Voters]]</f>
        <v>0.53460174446467934</v>
      </c>
    </row>
    <row r="6699" spans="1:27" x14ac:dyDescent="0.35">
      <c r="A6699" s="8" t="s">
        <v>35</v>
      </c>
      <c r="B6699" s="16">
        <v>2007</v>
      </c>
      <c r="C6699" s="17" t="s">
        <v>82</v>
      </c>
      <c r="D6699" s="16"/>
      <c r="E6699" s="34" t="s">
        <v>75</v>
      </c>
      <c r="F6699" s="34" t="s">
        <v>78</v>
      </c>
      <c r="G6699" s="9" t="s">
        <v>66</v>
      </c>
      <c r="H6699" s="10">
        <v>11623</v>
      </c>
      <c r="I6699" s="10">
        <v>11165</v>
      </c>
      <c r="J6699" s="53">
        <v>22788.02</v>
      </c>
      <c r="K6699" s="55">
        <v>10280</v>
      </c>
      <c r="L6699" s="57">
        <v>9718</v>
      </c>
      <c r="M6699" s="57"/>
      <c r="N6699" s="59">
        <v>19998</v>
      </c>
      <c r="O6699" s="61">
        <v>7262</v>
      </c>
      <c r="P6699" s="10">
        <v>6710</v>
      </c>
      <c r="Q6699" s="10"/>
      <c r="R6699" s="11">
        <v>13972</v>
      </c>
      <c r="S6699" s="24">
        <f>Table1[[#This Row],[Female Voters]]/Table1[[#This Row],[Female Population]]</f>
        <v>0.88445323926697061</v>
      </c>
      <c r="T6699" s="24">
        <f>Table1[[#This Row],[Male Voters]]/Table1[[#This Row],[Male Population]]</f>
        <v>0.87039856695029105</v>
      </c>
      <c r="U6699" s="24">
        <f>Table1[[#This Row],[Total Voters]]/Table1[[#This Row],[Total Population]]</f>
        <v>0.8775663703998855</v>
      </c>
      <c r="V6699" s="24">
        <f>Table1[[#This Row],[Female Ballots]]/Table1[[#This Row],[Female Population]]</f>
        <v>0.62479566377011098</v>
      </c>
      <c r="W6699" s="24">
        <f>Table1[[#This Row],[Male Ballots]]/Table1[[#This Row],[Male Population]]</f>
        <v>0.60098522167487689</v>
      </c>
      <c r="X6699" s="24">
        <f>Table1[[#This Row],[Total Ballots]]/Table1[[#This Row],[Total Population]]</f>
        <v>0.61312917927928801</v>
      </c>
      <c r="Y6699" s="24">
        <f>Table1[[#This Row],[Female Ballots]]/Table1[[#This Row],[Female Voters]]</f>
        <v>0.70642023346303506</v>
      </c>
      <c r="Z6699" s="24">
        <f>Table1[[#This Row],[Male Ballots]]/Table1[[#This Row],[Male Voters]]</f>
        <v>0.69047129038896893</v>
      </c>
      <c r="AA6699" s="24">
        <f>Table1[[#This Row],[Total Ballots]]/Table1[[#This Row],[Total Voters]]</f>
        <v>0.69866986698669864</v>
      </c>
    </row>
    <row r="6700" spans="1:27" x14ac:dyDescent="0.35">
      <c r="A6700" s="8" t="s">
        <v>35</v>
      </c>
      <c r="B6700" s="16">
        <v>2007</v>
      </c>
      <c r="C6700" s="17" t="s">
        <v>82</v>
      </c>
      <c r="D6700" s="16"/>
      <c r="E6700" s="34" t="s">
        <v>75</v>
      </c>
      <c r="F6700" s="34" t="s">
        <v>78</v>
      </c>
      <c r="G6700" s="9" t="s">
        <v>67</v>
      </c>
      <c r="H6700" s="10">
        <v>13117</v>
      </c>
      <c r="I6700" s="10">
        <v>10804</v>
      </c>
      <c r="J6700" s="53">
        <v>23921</v>
      </c>
      <c r="K6700" s="55">
        <v>10901</v>
      </c>
      <c r="L6700" s="57">
        <v>9464</v>
      </c>
      <c r="M6700" s="57"/>
      <c r="N6700" s="59">
        <v>20365</v>
      </c>
      <c r="O6700" s="61">
        <v>8732</v>
      </c>
      <c r="P6700" s="10">
        <v>7958</v>
      </c>
      <c r="Q6700" s="10"/>
      <c r="R6700" s="11">
        <v>16690</v>
      </c>
      <c r="S6700" s="24">
        <f>Table1[[#This Row],[Female Voters]]/Table1[[#This Row],[Female Population]]</f>
        <v>0.83105893115803919</v>
      </c>
      <c r="T6700" s="24">
        <f>Table1[[#This Row],[Male Voters]]/Table1[[#This Row],[Male Population]]</f>
        <v>0.87597186227323209</v>
      </c>
      <c r="U6700" s="24">
        <f>Table1[[#This Row],[Total Voters]]/Table1[[#This Row],[Total Population]]</f>
        <v>0.85134400735755189</v>
      </c>
      <c r="V6700" s="24">
        <f>Table1[[#This Row],[Female Ballots]]/Table1[[#This Row],[Female Population]]</f>
        <v>0.66570099870397192</v>
      </c>
      <c r="W6700" s="24">
        <f>Table1[[#This Row],[Male Ballots]]/Table1[[#This Row],[Male Population]]</f>
        <v>0.73657904479822289</v>
      </c>
      <c r="X6700" s="24">
        <f>Table1[[#This Row],[Total Ballots]]/Table1[[#This Row],[Total Population]]</f>
        <v>0.6977133062999038</v>
      </c>
      <c r="Y6700" s="24">
        <f>Table1[[#This Row],[Female Ballots]]/Table1[[#This Row],[Female Voters]]</f>
        <v>0.80102742867626819</v>
      </c>
      <c r="Z6700" s="24">
        <f>Table1[[#This Row],[Male Ballots]]/Table1[[#This Row],[Male Voters]]</f>
        <v>0.84087066779374475</v>
      </c>
      <c r="AA6700" s="24">
        <f>Table1[[#This Row],[Total Ballots]]/Table1[[#This Row],[Total Voters]]</f>
        <v>0.81954333415173086</v>
      </c>
    </row>
    <row r="6701" spans="1:27" x14ac:dyDescent="0.35">
      <c r="A6701" s="8" t="s">
        <v>57</v>
      </c>
      <c r="B6701" s="16">
        <v>2007</v>
      </c>
      <c r="C6701" s="17" t="s">
        <v>82</v>
      </c>
      <c r="D6701" s="16"/>
      <c r="E6701" s="34" t="s">
        <v>73</v>
      </c>
      <c r="F6701" s="34" t="s">
        <v>78</v>
      </c>
      <c r="G6701" s="9" t="s">
        <v>79</v>
      </c>
      <c r="H6701" s="10">
        <v>17760.560000000001</v>
      </c>
      <c r="I6701" s="10">
        <v>18297.210000000003</v>
      </c>
      <c r="J6701" s="53">
        <v>36057.719999999994</v>
      </c>
      <c r="K6701" s="55">
        <v>9189</v>
      </c>
      <c r="L6701" s="57">
        <v>8552</v>
      </c>
      <c r="M6701" s="57">
        <v>872</v>
      </c>
      <c r="N6701" s="59">
        <v>18613</v>
      </c>
      <c r="O6701" s="61">
        <v>5172</v>
      </c>
      <c r="P6701" s="10">
        <v>4677</v>
      </c>
      <c r="Q6701" s="10">
        <v>292</v>
      </c>
      <c r="R6701" s="11">
        <v>10141</v>
      </c>
      <c r="S6701" s="24">
        <f>Table1[[#This Row],[Female Voters]]/Table1[[#This Row],[Female Population]]</f>
        <v>0.51738233479124529</v>
      </c>
      <c r="T6701" s="24">
        <f>Table1[[#This Row],[Male Voters]]/Table1[[#This Row],[Male Population]]</f>
        <v>0.46739366274967598</v>
      </c>
      <c r="U6701" s="24">
        <f>Table1[[#This Row],[Total Voters]]/Table1[[#This Row],[Total Population]]</f>
        <v>0.51620013689162825</v>
      </c>
      <c r="V6701" s="24">
        <f>Table1[[#This Row],[Female Ballots]]/Table1[[#This Row],[Female Population]]</f>
        <v>0.29120703401244102</v>
      </c>
      <c r="W6701" s="24">
        <f>Table1[[#This Row],[Male Ballots]]/Table1[[#This Row],[Male Population]]</f>
        <v>0.25561274095886743</v>
      </c>
      <c r="X6701" s="24">
        <f>Table1[[#This Row],[Total Ballots]]/Table1[[#This Row],[Total Population]]</f>
        <v>0.28124351733831204</v>
      </c>
      <c r="Y6701" s="24">
        <f>Table1[[#This Row],[Female Ballots]]/Table1[[#This Row],[Female Voters]]</f>
        <v>0.56284688214169121</v>
      </c>
      <c r="Z6701" s="24">
        <f>Table1[[#This Row],[Male Ballots]]/Table1[[#This Row],[Male Voters]]</f>
        <v>0.54688961646398504</v>
      </c>
      <c r="AA6701" s="24">
        <f>Table1[[#This Row],[Total Ballots]]/Table1[[#This Row],[Total Voters]]</f>
        <v>0.54483425562778698</v>
      </c>
    </row>
    <row r="6702" spans="1:27" x14ac:dyDescent="0.35">
      <c r="A6702" s="8" t="s">
        <v>57</v>
      </c>
      <c r="B6702" s="16">
        <v>2007</v>
      </c>
      <c r="C6702" s="17" t="s">
        <v>82</v>
      </c>
      <c r="D6702" s="16"/>
      <c r="E6702" s="34" t="s">
        <v>73</v>
      </c>
      <c r="F6702" s="34" t="s">
        <v>78</v>
      </c>
      <c r="G6702" s="9" t="s">
        <v>62</v>
      </c>
      <c r="H6702" s="10">
        <v>7517.6</v>
      </c>
      <c r="I6702" s="10">
        <v>8055.53</v>
      </c>
      <c r="J6702" s="53">
        <v>15573.119999999999</v>
      </c>
      <c r="K6702" s="55">
        <v>1242</v>
      </c>
      <c r="L6702" s="57">
        <v>1221</v>
      </c>
      <c r="M6702" s="57">
        <v>242</v>
      </c>
      <c r="N6702" s="59">
        <v>2705</v>
      </c>
      <c r="O6702" s="61">
        <v>218</v>
      </c>
      <c r="P6702" s="10">
        <v>191</v>
      </c>
      <c r="Q6702" s="10">
        <v>30</v>
      </c>
      <c r="R6702" s="11">
        <v>439</v>
      </c>
      <c r="S6702" s="24">
        <f>Table1[[#This Row],[Female Voters]]/Table1[[#This Row],[Female Population]]</f>
        <v>0.16521230179844631</v>
      </c>
      <c r="T6702" s="24">
        <f>Table1[[#This Row],[Male Voters]]/Table1[[#This Row],[Male Population]]</f>
        <v>0.15157289464504509</v>
      </c>
      <c r="U6702" s="24">
        <f>Table1[[#This Row],[Total Voters]]/Table1[[#This Row],[Total Population]]</f>
        <v>0.17369672872231129</v>
      </c>
      <c r="V6702" s="24">
        <f>Table1[[#This Row],[Female Ballots]]/Table1[[#This Row],[Female Population]]</f>
        <v>2.8998616579759495E-2</v>
      </c>
      <c r="W6702" s="24">
        <f>Table1[[#This Row],[Male Ballots]]/Table1[[#This Row],[Male Population]]</f>
        <v>2.3710420046849805E-2</v>
      </c>
      <c r="X6702" s="24">
        <f>Table1[[#This Row],[Total Ballots]]/Table1[[#This Row],[Total Population]]</f>
        <v>2.8189598487650517E-2</v>
      </c>
      <c r="Y6702" s="24">
        <f>Table1[[#This Row],[Female Ballots]]/Table1[[#This Row],[Female Voters]]</f>
        <v>0.17552334943639292</v>
      </c>
      <c r="Z6702" s="24">
        <f>Table1[[#This Row],[Male Ballots]]/Table1[[#This Row],[Male Voters]]</f>
        <v>0.15642915642915642</v>
      </c>
      <c r="AA6702" s="24">
        <f>Table1[[#This Row],[Total Ballots]]/Table1[[#This Row],[Total Voters]]</f>
        <v>0.16229205175600739</v>
      </c>
    </row>
    <row r="6703" spans="1:27" x14ac:dyDescent="0.35">
      <c r="A6703" s="8" t="s">
        <v>57</v>
      </c>
      <c r="B6703" s="16">
        <v>2007</v>
      </c>
      <c r="C6703" s="17" t="s">
        <v>82</v>
      </c>
      <c r="D6703" s="16"/>
      <c r="E6703" s="34" t="s">
        <v>73</v>
      </c>
      <c r="F6703" s="34" t="s">
        <v>78</v>
      </c>
      <c r="G6703" s="9" t="s">
        <v>63</v>
      </c>
      <c r="H6703" s="10">
        <v>2571.17</v>
      </c>
      <c r="I6703" s="10">
        <v>2886.02</v>
      </c>
      <c r="J6703" s="53">
        <v>5457.19</v>
      </c>
      <c r="K6703" s="55">
        <v>1581</v>
      </c>
      <c r="L6703" s="57">
        <v>1494</v>
      </c>
      <c r="M6703" s="57">
        <v>253</v>
      </c>
      <c r="N6703" s="59">
        <v>3328</v>
      </c>
      <c r="O6703" s="61">
        <v>458</v>
      </c>
      <c r="P6703" s="10">
        <v>361</v>
      </c>
      <c r="Q6703" s="10">
        <v>63</v>
      </c>
      <c r="R6703" s="11">
        <v>882</v>
      </c>
      <c r="S6703" s="24">
        <f>Table1[[#This Row],[Female Voters]]/Table1[[#This Row],[Female Population]]</f>
        <v>0.6148951644582038</v>
      </c>
      <c r="T6703" s="24">
        <f>Table1[[#This Row],[Male Voters]]/Table1[[#This Row],[Male Population]]</f>
        <v>0.51766793022917379</v>
      </c>
      <c r="U6703" s="24">
        <f>Table1[[#This Row],[Total Voters]]/Table1[[#This Row],[Total Population]]</f>
        <v>0.60983766370604653</v>
      </c>
      <c r="V6703" s="24">
        <f>Table1[[#This Row],[Female Ballots]]/Table1[[#This Row],[Female Population]]</f>
        <v>0.17812902297397681</v>
      </c>
      <c r="W6703" s="24">
        <f>Table1[[#This Row],[Male Ballots]]/Table1[[#This Row],[Male Population]]</f>
        <v>0.12508575824145363</v>
      </c>
      <c r="X6703" s="24">
        <f>Table1[[#This Row],[Total Ballots]]/Table1[[#This Row],[Total Population]]</f>
        <v>0.16162164044132604</v>
      </c>
      <c r="Y6703" s="24">
        <f>Table1[[#This Row],[Female Ballots]]/Table1[[#This Row],[Female Voters]]</f>
        <v>0.28969006957621757</v>
      </c>
      <c r="Z6703" s="24">
        <f>Table1[[#This Row],[Male Ballots]]/Table1[[#This Row],[Male Voters]]</f>
        <v>0.24163319946452477</v>
      </c>
      <c r="AA6703" s="24">
        <f>Table1[[#This Row],[Total Ballots]]/Table1[[#This Row],[Total Voters]]</f>
        <v>0.26502403846153844</v>
      </c>
    </row>
    <row r="6704" spans="1:27" x14ac:dyDescent="0.35">
      <c r="A6704" s="8" t="s">
        <v>57</v>
      </c>
      <c r="B6704" s="16">
        <v>2007</v>
      </c>
      <c r="C6704" s="17" t="s">
        <v>82</v>
      </c>
      <c r="D6704" s="16"/>
      <c r="E6704" s="34" t="s">
        <v>73</v>
      </c>
      <c r="F6704" s="34" t="s">
        <v>78</v>
      </c>
      <c r="G6704" s="9" t="s">
        <v>64</v>
      </c>
      <c r="H6704" s="10">
        <v>1900.3899999999999</v>
      </c>
      <c r="I6704" s="10">
        <v>1933.3600000000001</v>
      </c>
      <c r="J6704" s="53">
        <v>3833.73</v>
      </c>
      <c r="K6704" s="55">
        <v>1340</v>
      </c>
      <c r="L6704" s="57">
        <v>1213</v>
      </c>
      <c r="M6704" s="57">
        <v>130</v>
      </c>
      <c r="N6704" s="59">
        <v>2683</v>
      </c>
      <c r="O6704" s="61">
        <v>647</v>
      </c>
      <c r="P6704" s="10">
        <v>571</v>
      </c>
      <c r="Q6704" s="10">
        <v>53</v>
      </c>
      <c r="R6704" s="11">
        <v>1271</v>
      </c>
      <c r="S6704" s="24">
        <f>Table1[[#This Row],[Female Voters]]/Table1[[#This Row],[Female Population]]</f>
        <v>0.70511842306052974</v>
      </c>
      <c r="T6704" s="24">
        <f>Table1[[#This Row],[Male Voters]]/Table1[[#This Row],[Male Population]]</f>
        <v>0.62740513923945873</v>
      </c>
      <c r="U6704" s="24">
        <f>Table1[[#This Row],[Total Voters]]/Table1[[#This Row],[Total Population]]</f>
        <v>0.69984062518748058</v>
      </c>
      <c r="V6704" s="24">
        <f>Table1[[#This Row],[Female Ballots]]/Table1[[#This Row],[Female Population]]</f>
        <v>0.3404564326269871</v>
      </c>
      <c r="W6704" s="24">
        <f>Table1[[#This Row],[Male Ballots]]/Table1[[#This Row],[Male Population]]</f>
        <v>0.29534075392063558</v>
      </c>
      <c r="X6704" s="24">
        <f>Table1[[#This Row],[Total Ballots]]/Table1[[#This Row],[Total Population]]</f>
        <v>0.33153091114919414</v>
      </c>
      <c r="Y6704" s="24">
        <f>Table1[[#This Row],[Female Ballots]]/Table1[[#This Row],[Female Voters]]</f>
        <v>0.48283582089552241</v>
      </c>
      <c r="Z6704" s="24">
        <f>Table1[[#This Row],[Male Ballots]]/Table1[[#This Row],[Male Voters]]</f>
        <v>0.47073371805441055</v>
      </c>
      <c r="AA6704" s="24">
        <f>Table1[[#This Row],[Total Ballots]]/Table1[[#This Row],[Total Voters]]</f>
        <v>0.47372344390607529</v>
      </c>
    </row>
    <row r="6705" spans="1:27" x14ac:dyDescent="0.35">
      <c r="A6705" s="8" t="s">
        <v>57</v>
      </c>
      <c r="B6705" s="16">
        <v>2007</v>
      </c>
      <c r="C6705" s="17" t="s">
        <v>82</v>
      </c>
      <c r="D6705" s="16"/>
      <c r="E6705" s="34" t="s">
        <v>73</v>
      </c>
      <c r="F6705" s="34" t="s">
        <v>78</v>
      </c>
      <c r="G6705" s="9" t="s">
        <v>65</v>
      </c>
      <c r="H6705" s="10">
        <v>2068.4499999999998</v>
      </c>
      <c r="I6705" s="10">
        <v>2054.4499999999998</v>
      </c>
      <c r="J6705" s="53">
        <v>4122.8999999999996</v>
      </c>
      <c r="K6705" s="55">
        <v>1735</v>
      </c>
      <c r="L6705" s="57">
        <v>1615</v>
      </c>
      <c r="M6705" s="57">
        <v>109</v>
      </c>
      <c r="N6705" s="59">
        <v>3459</v>
      </c>
      <c r="O6705" s="61">
        <v>1152</v>
      </c>
      <c r="P6705" s="10">
        <v>1022</v>
      </c>
      <c r="Q6705" s="10">
        <v>53</v>
      </c>
      <c r="R6705" s="11">
        <v>2227</v>
      </c>
      <c r="S6705" s="24">
        <f>Table1[[#This Row],[Female Voters]]/Table1[[#This Row],[Female Population]]</f>
        <v>0.8387923324228288</v>
      </c>
      <c r="T6705" s="24">
        <f>Table1[[#This Row],[Male Voters]]/Table1[[#This Row],[Male Population]]</f>
        <v>0.78609846917666537</v>
      </c>
      <c r="U6705" s="24">
        <f>Table1[[#This Row],[Total Voters]]/Table1[[#This Row],[Total Population]]</f>
        <v>0.83897256785272512</v>
      </c>
      <c r="V6705" s="24">
        <f>Table1[[#This Row],[Female Ballots]]/Table1[[#This Row],[Female Population]]</f>
        <v>0.55693877057700214</v>
      </c>
      <c r="W6705" s="24">
        <f>Table1[[#This Row],[Male Ballots]]/Table1[[#This Row],[Male Population]]</f>
        <v>0.49745674024678144</v>
      </c>
      <c r="X6705" s="24">
        <f>Table1[[#This Row],[Total Ballots]]/Table1[[#This Row],[Total Population]]</f>
        <v>0.54015377525528152</v>
      </c>
      <c r="Y6705" s="24">
        <f>Table1[[#This Row],[Female Ballots]]/Table1[[#This Row],[Female Voters]]</f>
        <v>0.66397694524495676</v>
      </c>
      <c r="Z6705" s="24">
        <f>Table1[[#This Row],[Male Ballots]]/Table1[[#This Row],[Male Voters]]</f>
        <v>0.63281733746130031</v>
      </c>
      <c r="AA6705" s="24">
        <f>Table1[[#This Row],[Total Ballots]]/Table1[[#This Row],[Total Voters]]</f>
        <v>0.6438276958658572</v>
      </c>
    </row>
    <row r="6706" spans="1:27" x14ac:dyDescent="0.35">
      <c r="A6706" s="8" t="s">
        <v>57</v>
      </c>
      <c r="B6706" s="16">
        <v>2007</v>
      </c>
      <c r="C6706" s="17" t="s">
        <v>82</v>
      </c>
      <c r="D6706" s="16"/>
      <c r="E6706" s="34" t="s">
        <v>73</v>
      </c>
      <c r="F6706" s="34" t="s">
        <v>78</v>
      </c>
      <c r="G6706" s="9" t="s">
        <v>66</v>
      </c>
      <c r="H6706" s="10">
        <v>1613.3899999999999</v>
      </c>
      <c r="I6706" s="10">
        <v>1613.38</v>
      </c>
      <c r="J6706" s="53">
        <v>3226.76</v>
      </c>
      <c r="K6706" s="55">
        <v>1453</v>
      </c>
      <c r="L6706" s="57">
        <v>1462</v>
      </c>
      <c r="M6706" s="57">
        <v>69</v>
      </c>
      <c r="N6706" s="59">
        <v>2984</v>
      </c>
      <c r="O6706" s="61">
        <v>1115</v>
      </c>
      <c r="P6706" s="10">
        <v>1139</v>
      </c>
      <c r="Q6706" s="10">
        <v>46</v>
      </c>
      <c r="R6706" s="11">
        <v>2300</v>
      </c>
      <c r="S6706" s="24">
        <f>Table1[[#This Row],[Female Voters]]/Table1[[#This Row],[Female Population]]</f>
        <v>0.90058820248049143</v>
      </c>
      <c r="T6706" s="24">
        <f>Table1[[#This Row],[Male Voters]]/Table1[[#This Row],[Male Population]]</f>
        <v>0.90617213551674114</v>
      </c>
      <c r="U6706" s="24">
        <f>Table1[[#This Row],[Total Voters]]/Table1[[#This Row],[Total Population]]</f>
        <v>0.92476663898151701</v>
      </c>
      <c r="V6706" s="24">
        <f>Table1[[#This Row],[Female Ballots]]/Table1[[#This Row],[Female Population]]</f>
        <v>0.69109142860684647</v>
      </c>
      <c r="W6706" s="24">
        <f>Table1[[#This Row],[Male Ballots]]/Table1[[#This Row],[Male Population]]</f>
        <v>0.70597131487932163</v>
      </c>
      <c r="X6706" s="24">
        <f>Table1[[#This Row],[Total Ballots]]/Table1[[#This Row],[Total Population]]</f>
        <v>0.71278929948307279</v>
      </c>
      <c r="Y6706" s="24">
        <f>Table1[[#This Row],[Female Ballots]]/Table1[[#This Row],[Female Voters]]</f>
        <v>0.76737783895388856</v>
      </c>
      <c r="Z6706" s="24">
        <f>Table1[[#This Row],[Male Ballots]]/Table1[[#This Row],[Male Voters]]</f>
        <v>0.77906976744186052</v>
      </c>
      <c r="AA6706" s="24">
        <f>Table1[[#This Row],[Total Ballots]]/Table1[[#This Row],[Total Voters]]</f>
        <v>0.77077747989276135</v>
      </c>
    </row>
    <row r="6707" spans="1:27" x14ac:dyDescent="0.35">
      <c r="A6707" s="8" t="s">
        <v>57</v>
      </c>
      <c r="B6707" s="16">
        <v>2007</v>
      </c>
      <c r="C6707" s="17" t="s">
        <v>82</v>
      </c>
      <c r="D6707" s="16"/>
      <c r="E6707" s="34" t="s">
        <v>73</v>
      </c>
      <c r="F6707" s="34" t="s">
        <v>78</v>
      </c>
      <c r="G6707" s="9" t="s">
        <v>67</v>
      </c>
      <c r="H6707" s="10">
        <v>2089.56</v>
      </c>
      <c r="I6707" s="10">
        <v>1754.4699999999998</v>
      </c>
      <c r="J6707" s="53">
        <v>3844.02</v>
      </c>
      <c r="K6707" s="55">
        <v>1838</v>
      </c>
      <c r="L6707" s="57">
        <v>1547</v>
      </c>
      <c r="M6707" s="57">
        <v>69</v>
      </c>
      <c r="N6707" s="59">
        <v>3454</v>
      </c>
      <c r="O6707" s="61">
        <v>1582</v>
      </c>
      <c r="P6707" s="10">
        <v>1393</v>
      </c>
      <c r="Q6707" s="10">
        <v>47</v>
      </c>
      <c r="R6707" s="11">
        <v>3022</v>
      </c>
      <c r="S6707" s="24">
        <f>Table1[[#This Row],[Female Voters]]/Table1[[#This Row],[Female Population]]</f>
        <v>0.87961101858764523</v>
      </c>
      <c r="T6707" s="24">
        <f>Table1[[#This Row],[Male Voters]]/Table1[[#This Row],[Male Population]]</f>
        <v>0.88174776428209101</v>
      </c>
      <c r="U6707" s="24">
        <f>Table1[[#This Row],[Total Voters]]/Table1[[#This Row],[Total Population]]</f>
        <v>0.89853850916488465</v>
      </c>
      <c r="V6707" s="24">
        <f>Table1[[#This Row],[Female Ballots]]/Table1[[#This Row],[Female Population]]</f>
        <v>0.75709718792473057</v>
      </c>
      <c r="W6707" s="24">
        <f>Table1[[#This Row],[Male Ballots]]/Table1[[#This Row],[Male Population]]</f>
        <v>0.79397196874269726</v>
      </c>
      <c r="X6707" s="24">
        <f>Table1[[#This Row],[Total Ballots]]/Table1[[#This Row],[Total Population]]</f>
        <v>0.78615615943725581</v>
      </c>
      <c r="Y6707" s="24">
        <f>Table1[[#This Row],[Female Ballots]]/Table1[[#This Row],[Female Voters]]</f>
        <v>0.86071817192600653</v>
      </c>
      <c r="Z6707" s="24">
        <f>Table1[[#This Row],[Male Ballots]]/Table1[[#This Row],[Male Voters]]</f>
        <v>0.90045248868778283</v>
      </c>
      <c r="AA6707" s="24">
        <f>Table1[[#This Row],[Total Ballots]]/Table1[[#This Row],[Total Voters]]</f>
        <v>0.87492762015055003</v>
      </c>
    </row>
    <row r="6708" spans="1:27" x14ac:dyDescent="0.35">
      <c r="A6708" s="8" t="s">
        <v>58</v>
      </c>
      <c r="B6708" s="16">
        <v>2007</v>
      </c>
      <c r="C6708" s="17" t="s">
        <v>82</v>
      </c>
      <c r="D6708" s="16" t="s">
        <v>69</v>
      </c>
      <c r="E6708" s="34" t="s">
        <v>74</v>
      </c>
      <c r="F6708" s="34" t="s">
        <v>78</v>
      </c>
      <c r="G6708" s="9" t="s">
        <v>79</v>
      </c>
      <c r="H6708" s="10">
        <v>82693</v>
      </c>
      <c r="I6708" s="10">
        <v>81351</v>
      </c>
      <c r="J6708" s="53">
        <v>164044</v>
      </c>
      <c r="K6708" s="55">
        <v>49539</v>
      </c>
      <c r="L6708" s="57">
        <v>41634</v>
      </c>
      <c r="M6708" s="57">
        <v>4</v>
      </c>
      <c r="N6708" s="59">
        <v>91177</v>
      </c>
      <c r="O6708" s="61">
        <v>24693</v>
      </c>
      <c r="P6708" s="10">
        <v>21368</v>
      </c>
      <c r="Q6708" s="10">
        <v>1</v>
      </c>
      <c r="R6708" s="11">
        <v>46062</v>
      </c>
      <c r="S6708" s="24">
        <f>Table1[[#This Row],[Female Voters]]/Table1[[#This Row],[Female Population]]</f>
        <v>0.59907126358942109</v>
      </c>
      <c r="T6708" s="24">
        <f>Table1[[#This Row],[Male Voters]]/Table1[[#This Row],[Male Population]]</f>
        <v>0.51178227680053101</v>
      </c>
      <c r="U6708" s="24">
        <f>Table1[[#This Row],[Total Voters]]/Table1[[#This Row],[Total Population]]</f>
        <v>0.5558081978005901</v>
      </c>
      <c r="V6708" s="24">
        <f>Table1[[#This Row],[Female Ballots]]/Table1[[#This Row],[Female Population]]</f>
        <v>0.29861052326073551</v>
      </c>
      <c r="W6708" s="24">
        <f>Table1[[#This Row],[Male Ballots]]/Table1[[#This Row],[Male Population]]</f>
        <v>0.26266425735393539</v>
      </c>
      <c r="X6708" s="24">
        <f>Table1[[#This Row],[Total Ballots]]/Table1[[#This Row],[Total Population]]</f>
        <v>0.28079051961668822</v>
      </c>
      <c r="Y6708" s="24">
        <f>Table1[[#This Row],[Female Ballots]]/Table1[[#This Row],[Female Voters]]</f>
        <v>0.4984557621268092</v>
      </c>
      <c r="Z6708" s="24">
        <f>Table1[[#This Row],[Male Ballots]]/Table1[[#This Row],[Male Voters]]</f>
        <v>0.5132343757505885</v>
      </c>
      <c r="AA6708" s="24">
        <f>Table1[[#This Row],[Total Ballots]]/Table1[[#This Row],[Total Voters]]</f>
        <v>0.50519319565241239</v>
      </c>
    </row>
    <row r="6709" spans="1:27" x14ac:dyDescent="0.35">
      <c r="A6709" s="8" t="s">
        <v>58</v>
      </c>
      <c r="B6709" s="16">
        <v>2007</v>
      </c>
      <c r="C6709" s="17" t="s">
        <v>82</v>
      </c>
      <c r="D6709" s="16" t="s">
        <v>69</v>
      </c>
      <c r="E6709" s="34" t="s">
        <v>74</v>
      </c>
      <c r="F6709" s="34" t="s">
        <v>78</v>
      </c>
      <c r="G6709" s="9" t="s">
        <v>62</v>
      </c>
      <c r="H6709" s="10">
        <v>11738</v>
      </c>
      <c r="I6709" s="10">
        <v>12834</v>
      </c>
      <c r="J6709" s="53">
        <v>24572</v>
      </c>
      <c r="K6709" s="55">
        <v>4641</v>
      </c>
      <c r="L6709" s="57">
        <v>3742</v>
      </c>
      <c r="M6709" s="57"/>
      <c r="N6709" s="59">
        <v>8383</v>
      </c>
      <c r="O6709" s="61">
        <v>630</v>
      </c>
      <c r="P6709" s="10">
        <v>520</v>
      </c>
      <c r="Q6709" s="10"/>
      <c r="R6709" s="11">
        <v>1150</v>
      </c>
      <c r="S6709" s="24">
        <f>Table1[[#This Row],[Female Voters]]/Table1[[#This Row],[Female Population]]</f>
        <v>0.39538251831657861</v>
      </c>
      <c r="T6709" s="24">
        <f>Table1[[#This Row],[Male Voters]]/Table1[[#This Row],[Male Population]]</f>
        <v>0.29156926912887643</v>
      </c>
      <c r="U6709" s="24">
        <f>Table1[[#This Row],[Total Voters]]/Table1[[#This Row],[Total Population]]</f>
        <v>0.34116067068207717</v>
      </c>
      <c r="V6709" s="24">
        <f>Table1[[#This Row],[Female Ballots]]/Table1[[#This Row],[Female Population]]</f>
        <v>5.3671835065598909E-2</v>
      </c>
      <c r="W6709" s="24">
        <f>Table1[[#This Row],[Male Ballots]]/Table1[[#This Row],[Male Population]]</f>
        <v>4.051737572074178E-2</v>
      </c>
      <c r="X6709" s="24">
        <f>Table1[[#This Row],[Total Ballots]]/Table1[[#This Row],[Total Population]]</f>
        <v>4.6801237180530683E-2</v>
      </c>
      <c r="Y6709" s="24">
        <f>Table1[[#This Row],[Female Ballots]]/Table1[[#This Row],[Female Voters]]</f>
        <v>0.13574660633484162</v>
      </c>
      <c r="Z6709" s="24">
        <f>Table1[[#This Row],[Male Ballots]]/Table1[[#This Row],[Male Voters]]</f>
        <v>0.13896312132549438</v>
      </c>
      <c r="AA6709" s="24">
        <f>Table1[[#This Row],[Total Ballots]]/Table1[[#This Row],[Total Voters]]</f>
        <v>0.13718239293808898</v>
      </c>
    </row>
    <row r="6710" spans="1:27" x14ac:dyDescent="0.35">
      <c r="A6710" s="8" t="s">
        <v>58</v>
      </c>
      <c r="B6710" s="16">
        <v>2007</v>
      </c>
      <c r="C6710" s="17" t="s">
        <v>82</v>
      </c>
      <c r="D6710" s="16" t="s">
        <v>69</v>
      </c>
      <c r="E6710" s="34" t="s">
        <v>74</v>
      </c>
      <c r="F6710" s="34" t="s">
        <v>78</v>
      </c>
      <c r="G6710" s="9" t="s">
        <v>63</v>
      </c>
      <c r="H6710" s="10">
        <v>14934</v>
      </c>
      <c r="I6710" s="10">
        <v>15289</v>
      </c>
      <c r="J6710" s="53">
        <v>30223</v>
      </c>
      <c r="K6710" s="55">
        <v>7318</v>
      </c>
      <c r="L6710" s="57">
        <v>5774</v>
      </c>
      <c r="M6710" s="57"/>
      <c r="N6710" s="59">
        <v>13092</v>
      </c>
      <c r="O6710" s="61">
        <v>1589</v>
      </c>
      <c r="P6710" s="10">
        <v>1278</v>
      </c>
      <c r="Q6710" s="10"/>
      <c r="R6710" s="11">
        <v>2867</v>
      </c>
      <c r="S6710" s="24">
        <f>Table1[[#This Row],[Female Voters]]/Table1[[#This Row],[Female Population]]</f>
        <v>0.49002276684076601</v>
      </c>
      <c r="T6710" s="24">
        <f>Table1[[#This Row],[Male Voters]]/Table1[[#This Row],[Male Population]]</f>
        <v>0.3776571391196285</v>
      </c>
      <c r="U6710" s="24">
        <f>Table1[[#This Row],[Total Voters]]/Table1[[#This Row],[Total Population]]</f>
        <v>0.43318002845515002</v>
      </c>
      <c r="V6710" s="24">
        <f>Table1[[#This Row],[Female Ballots]]/Table1[[#This Row],[Female Population]]</f>
        <v>0.1064014999330387</v>
      </c>
      <c r="W6710" s="24">
        <f>Table1[[#This Row],[Male Ballots]]/Table1[[#This Row],[Male Population]]</f>
        <v>8.3589508797174444E-2</v>
      </c>
      <c r="X6710" s="24">
        <f>Table1[[#This Row],[Total Ballots]]/Table1[[#This Row],[Total Population]]</f>
        <v>9.4861529298878339E-2</v>
      </c>
      <c r="Y6710" s="24">
        <f>Table1[[#This Row],[Female Ballots]]/Table1[[#This Row],[Female Voters]]</f>
        <v>0.21713582946160154</v>
      </c>
      <c r="Z6710" s="24">
        <f>Table1[[#This Row],[Male Ballots]]/Table1[[#This Row],[Male Voters]]</f>
        <v>0.22133702805680638</v>
      </c>
      <c r="AA6710" s="24">
        <f>Table1[[#This Row],[Total Ballots]]/Table1[[#This Row],[Total Voters]]</f>
        <v>0.21898869538649557</v>
      </c>
    </row>
    <row r="6711" spans="1:27" x14ac:dyDescent="0.35">
      <c r="A6711" s="8" t="s">
        <v>58</v>
      </c>
      <c r="B6711" s="16">
        <v>2007</v>
      </c>
      <c r="C6711" s="17" t="s">
        <v>82</v>
      </c>
      <c r="D6711" s="16" t="s">
        <v>69</v>
      </c>
      <c r="E6711" s="34" t="s">
        <v>74</v>
      </c>
      <c r="F6711" s="34" t="s">
        <v>78</v>
      </c>
      <c r="G6711" s="9" t="s">
        <v>64</v>
      </c>
      <c r="H6711" s="10">
        <v>14906</v>
      </c>
      <c r="I6711" s="10">
        <v>15436</v>
      </c>
      <c r="J6711" s="53">
        <v>30342</v>
      </c>
      <c r="K6711" s="55">
        <v>7630</v>
      </c>
      <c r="L6711" s="57">
        <v>6560</v>
      </c>
      <c r="M6711" s="57">
        <v>1</v>
      </c>
      <c r="N6711" s="59">
        <v>14191</v>
      </c>
      <c r="O6711" s="61">
        <v>2645</v>
      </c>
      <c r="P6711" s="10">
        <v>2181</v>
      </c>
      <c r="Q6711" s="10"/>
      <c r="R6711" s="11">
        <v>4826</v>
      </c>
      <c r="S6711" s="24">
        <f>Table1[[#This Row],[Female Voters]]/Table1[[#This Row],[Female Population]]</f>
        <v>0.51187441298805847</v>
      </c>
      <c r="T6711" s="24">
        <f>Table1[[#This Row],[Male Voters]]/Table1[[#This Row],[Male Population]]</f>
        <v>0.42498056491318997</v>
      </c>
      <c r="U6711" s="24">
        <f>Table1[[#This Row],[Total Voters]]/Table1[[#This Row],[Total Population]]</f>
        <v>0.46770153582492913</v>
      </c>
      <c r="V6711" s="24">
        <f>Table1[[#This Row],[Female Ballots]]/Table1[[#This Row],[Female Population]]</f>
        <v>0.17744532403059171</v>
      </c>
      <c r="W6711" s="24">
        <f>Table1[[#This Row],[Male Ballots]]/Table1[[#This Row],[Male Population]]</f>
        <v>0.14129308110909561</v>
      </c>
      <c r="X6711" s="24">
        <f>Table1[[#This Row],[Total Ballots]]/Table1[[#This Row],[Total Population]]</f>
        <v>0.15905345725397138</v>
      </c>
      <c r="Y6711" s="24">
        <f>Table1[[#This Row],[Female Ballots]]/Table1[[#This Row],[Female Voters]]</f>
        <v>0.34665792922673655</v>
      </c>
      <c r="Z6711" s="24">
        <f>Table1[[#This Row],[Male Ballots]]/Table1[[#This Row],[Male Voters]]</f>
        <v>0.33246951219512194</v>
      </c>
      <c r="AA6711" s="24">
        <f>Table1[[#This Row],[Total Ballots]]/Table1[[#This Row],[Total Voters]]</f>
        <v>0.34007469522937073</v>
      </c>
    </row>
    <row r="6712" spans="1:27" x14ac:dyDescent="0.35">
      <c r="A6712" s="8" t="s">
        <v>58</v>
      </c>
      <c r="B6712" s="16">
        <v>2007</v>
      </c>
      <c r="C6712" s="17" t="s">
        <v>82</v>
      </c>
      <c r="D6712" s="16" t="s">
        <v>69</v>
      </c>
      <c r="E6712" s="34" t="s">
        <v>74</v>
      </c>
      <c r="F6712" s="34" t="s">
        <v>78</v>
      </c>
      <c r="G6712" s="9" t="s">
        <v>65</v>
      </c>
      <c r="H6712" s="10">
        <v>14999</v>
      </c>
      <c r="I6712" s="10">
        <v>15117</v>
      </c>
      <c r="J6712" s="53">
        <v>30116</v>
      </c>
      <c r="K6712" s="55">
        <v>9879</v>
      </c>
      <c r="L6712" s="57">
        <v>8631</v>
      </c>
      <c r="M6712" s="57">
        <v>1</v>
      </c>
      <c r="N6712" s="59">
        <v>18511</v>
      </c>
      <c r="O6712" s="61">
        <v>5038</v>
      </c>
      <c r="P6712" s="10">
        <v>4458</v>
      </c>
      <c r="Q6712" s="10"/>
      <c r="R6712" s="11">
        <v>9496</v>
      </c>
      <c r="S6712" s="24">
        <f>Table1[[#This Row],[Female Voters]]/Table1[[#This Row],[Female Population]]</f>
        <v>0.6586439095939729</v>
      </c>
      <c r="T6712" s="24">
        <f>Table1[[#This Row],[Male Voters]]/Table1[[#This Row],[Male Population]]</f>
        <v>0.57094661639214128</v>
      </c>
      <c r="U6712" s="24">
        <f>Table1[[#This Row],[Total Voters]]/Table1[[#This Row],[Total Population]]</f>
        <v>0.61465666091114357</v>
      </c>
      <c r="V6712" s="24">
        <f>Table1[[#This Row],[Female Ballots]]/Table1[[#This Row],[Female Population]]</f>
        <v>0.33588905927061802</v>
      </c>
      <c r="W6712" s="24">
        <f>Table1[[#This Row],[Male Ballots]]/Table1[[#This Row],[Male Population]]</f>
        <v>0.2948997817027188</v>
      </c>
      <c r="X6712" s="24">
        <f>Table1[[#This Row],[Total Ballots]]/Table1[[#This Row],[Total Population]]</f>
        <v>0.31531411874086862</v>
      </c>
      <c r="Y6712" s="24">
        <f>Table1[[#This Row],[Female Ballots]]/Table1[[#This Row],[Female Voters]]</f>
        <v>0.50997064480210552</v>
      </c>
      <c r="Z6712" s="24">
        <f>Table1[[#This Row],[Male Ballots]]/Table1[[#This Row],[Male Voters]]</f>
        <v>0.51651025373653114</v>
      </c>
      <c r="AA6712" s="24">
        <f>Table1[[#This Row],[Total Ballots]]/Table1[[#This Row],[Total Voters]]</f>
        <v>0.51299227486359467</v>
      </c>
    </row>
    <row r="6713" spans="1:27" x14ac:dyDescent="0.35">
      <c r="A6713" s="8" t="s">
        <v>58</v>
      </c>
      <c r="B6713" s="16">
        <v>2007</v>
      </c>
      <c r="C6713" s="17" t="s">
        <v>82</v>
      </c>
      <c r="D6713" s="16" t="s">
        <v>69</v>
      </c>
      <c r="E6713" s="34" t="s">
        <v>74</v>
      </c>
      <c r="F6713" s="34" t="s">
        <v>78</v>
      </c>
      <c r="G6713" s="9" t="s">
        <v>66</v>
      </c>
      <c r="H6713" s="10">
        <v>11514</v>
      </c>
      <c r="I6713" s="10">
        <v>11230</v>
      </c>
      <c r="J6713" s="53">
        <v>22744</v>
      </c>
      <c r="K6713" s="55">
        <v>8823</v>
      </c>
      <c r="L6713" s="57">
        <v>8065</v>
      </c>
      <c r="M6713" s="57"/>
      <c r="N6713" s="59">
        <v>16888</v>
      </c>
      <c r="O6713" s="61">
        <v>6074</v>
      </c>
      <c r="P6713" s="10">
        <v>5590</v>
      </c>
      <c r="Q6713" s="10">
        <v>1</v>
      </c>
      <c r="R6713" s="11">
        <v>11665</v>
      </c>
      <c r="S6713" s="24">
        <f>Table1[[#This Row],[Female Voters]]/Table1[[#This Row],[Female Population]]</f>
        <v>0.76628452318916107</v>
      </c>
      <c r="T6713" s="24">
        <f>Table1[[#This Row],[Male Voters]]/Table1[[#This Row],[Male Population]]</f>
        <v>0.71816562778272486</v>
      </c>
      <c r="U6713" s="24">
        <f>Table1[[#This Row],[Total Voters]]/Table1[[#This Row],[Total Population]]</f>
        <v>0.74252550123109395</v>
      </c>
      <c r="V6713" s="24">
        <f>Table1[[#This Row],[Female Ballots]]/Table1[[#This Row],[Female Population]]</f>
        <v>0.52753170053847487</v>
      </c>
      <c r="W6713" s="24">
        <f>Table1[[#This Row],[Male Ballots]]/Table1[[#This Row],[Male Population]]</f>
        <v>0.49777382012466609</v>
      </c>
      <c r="X6713" s="24">
        <f>Table1[[#This Row],[Total Ballots]]/Table1[[#This Row],[Total Population]]</f>
        <v>0.51288251846640875</v>
      </c>
      <c r="Y6713" s="24">
        <f>Table1[[#This Row],[Female Ballots]]/Table1[[#This Row],[Female Voters]]</f>
        <v>0.68842797234500741</v>
      </c>
      <c r="Z6713" s="24">
        <f>Table1[[#This Row],[Male Ballots]]/Table1[[#This Row],[Male Voters]]</f>
        <v>0.69311841289522624</v>
      </c>
      <c r="AA6713" s="24">
        <f>Table1[[#This Row],[Total Ballots]]/Table1[[#This Row],[Total Voters]]</f>
        <v>0.69072714353387021</v>
      </c>
    </row>
    <row r="6714" spans="1:27" x14ac:dyDescent="0.35">
      <c r="A6714" s="8" t="s">
        <v>58</v>
      </c>
      <c r="B6714" s="16">
        <v>2007</v>
      </c>
      <c r="C6714" s="17" t="s">
        <v>82</v>
      </c>
      <c r="D6714" s="16" t="s">
        <v>69</v>
      </c>
      <c r="E6714" s="34" t="s">
        <v>74</v>
      </c>
      <c r="F6714" s="34" t="s">
        <v>78</v>
      </c>
      <c r="G6714" s="9" t="s">
        <v>67</v>
      </c>
      <c r="H6714" s="10">
        <v>14602</v>
      </c>
      <c r="I6714" s="10">
        <v>11445</v>
      </c>
      <c r="J6714" s="53">
        <v>26047</v>
      </c>
      <c r="K6714" s="55">
        <v>11248</v>
      </c>
      <c r="L6714" s="57">
        <v>8862</v>
      </c>
      <c r="M6714" s="57">
        <v>2</v>
      </c>
      <c r="N6714" s="59">
        <v>20112</v>
      </c>
      <c r="O6714" s="61">
        <v>8717</v>
      </c>
      <c r="P6714" s="10">
        <v>7341</v>
      </c>
      <c r="Q6714" s="10"/>
      <c r="R6714" s="11">
        <v>16058</v>
      </c>
      <c r="S6714" s="24">
        <f>Table1[[#This Row],[Female Voters]]/Table1[[#This Row],[Female Population]]</f>
        <v>0.77030543761128611</v>
      </c>
      <c r="T6714" s="24">
        <f>Table1[[#This Row],[Male Voters]]/Table1[[#This Row],[Male Population]]</f>
        <v>0.77431192660550463</v>
      </c>
      <c r="U6714" s="24">
        <f>Table1[[#This Row],[Total Voters]]/Table1[[#This Row],[Total Population]]</f>
        <v>0.77214266518217067</v>
      </c>
      <c r="V6714" s="24">
        <f>Table1[[#This Row],[Female Ballots]]/Table1[[#This Row],[Female Population]]</f>
        <v>0.5969730173948774</v>
      </c>
      <c r="W6714" s="24">
        <f>Table1[[#This Row],[Male Ballots]]/Table1[[#This Row],[Male Population]]</f>
        <v>0.64141546526867632</v>
      </c>
      <c r="X6714" s="24">
        <f>Table1[[#This Row],[Total Ballots]]/Table1[[#This Row],[Total Population]]</f>
        <v>0.6165009406073636</v>
      </c>
      <c r="Y6714" s="24">
        <f>Table1[[#This Row],[Female Ballots]]/Table1[[#This Row],[Female Voters]]</f>
        <v>0.77498221906116638</v>
      </c>
      <c r="Z6714" s="24">
        <f>Table1[[#This Row],[Male Ballots]]/Table1[[#This Row],[Male Voters]]</f>
        <v>0.82836831415030465</v>
      </c>
      <c r="AA6714" s="24">
        <f>Table1[[#This Row],[Total Ballots]]/Table1[[#This Row],[Total Voters]]</f>
        <v>0.79842879872712813</v>
      </c>
    </row>
    <row r="6715" spans="1:27" x14ac:dyDescent="0.35">
      <c r="A6715" s="8" t="s">
        <v>68</v>
      </c>
      <c r="B6715" s="16">
        <v>2007</v>
      </c>
      <c r="C6715" s="17" t="s">
        <v>82</v>
      </c>
      <c r="D6715" s="16"/>
      <c r="E6715" s="34" t="e">
        <v>#N/A</v>
      </c>
      <c r="F6715" s="34" t="s">
        <v>77</v>
      </c>
      <c r="G6715" s="9" t="s">
        <v>79</v>
      </c>
      <c r="H6715" s="10">
        <v>2502907.39</v>
      </c>
      <c r="I6715" s="10">
        <v>2450618.06</v>
      </c>
      <c r="J6715" s="53">
        <v>4953525.43</v>
      </c>
      <c r="K6715" s="55">
        <v>1735468</v>
      </c>
      <c r="L6715" s="57">
        <v>1538797</v>
      </c>
      <c r="M6715" s="57">
        <v>9287</v>
      </c>
      <c r="N6715" s="59">
        <v>3283552</v>
      </c>
      <c r="O6715" s="61">
        <v>852735</v>
      </c>
      <c r="P6715" s="10">
        <v>758948</v>
      </c>
      <c r="Q6715" s="10">
        <v>2905</v>
      </c>
      <c r="R6715" s="11">
        <v>1614588</v>
      </c>
      <c r="S6715" s="24">
        <f>Table1[[#This Row],[Female Voters]]/Table1[[#This Row],[Female Population]]</f>
        <v>0.69338082860508865</v>
      </c>
      <c r="T6715" s="24">
        <f>Table1[[#This Row],[Male Voters]]/Table1[[#This Row],[Male Population]]</f>
        <v>0.62792200266409526</v>
      </c>
      <c r="U6715" s="24">
        <f>Table1[[#This Row],[Total Voters]]/Table1[[#This Row],[Total Population]]</f>
        <v>0.6628717357770787</v>
      </c>
      <c r="V6715" s="24">
        <f>Table1[[#This Row],[Female Ballots]]/Table1[[#This Row],[Female Population]]</f>
        <v>0.34069778346852858</v>
      </c>
      <c r="W6715" s="24">
        <f>Table1[[#This Row],[Male Ballots]]/Table1[[#This Row],[Male Population]]</f>
        <v>0.3096965669142257</v>
      </c>
      <c r="X6715" s="24">
        <f>Table1[[#This Row],[Total Ballots]]/Table1[[#This Row],[Total Population]]</f>
        <v>0.32594725167283539</v>
      </c>
      <c r="Y6715" s="24">
        <f>Table1[[#This Row],[Female Ballots]]/Table1[[#This Row],[Female Voters]]</f>
        <v>0.49135737449494893</v>
      </c>
      <c r="Z6715" s="24">
        <f>Table1[[#This Row],[Male Ballots]]/Table1[[#This Row],[Male Voters]]</f>
        <v>0.49320865585259133</v>
      </c>
      <c r="AA6715" s="24">
        <f>Table1[[#This Row],[Total Ballots]]/Table1[[#This Row],[Total Voters]]</f>
        <v>0.49171994230638039</v>
      </c>
    </row>
    <row r="6716" spans="1:27" x14ac:dyDescent="0.35">
      <c r="A6716" s="8" t="s">
        <v>68</v>
      </c>
      <c r="B6716" s="16">
        <v>2007</v>
      </c>
      <c r="C6716" s="17" t="s">
        <v>82</v>
      </c>
      <c r="D6716" s="16"/>
      <c r="E6716" s="34" t="e">
        <v>#N/A</v>
      </c>
      <c r="F6716" s="34" t="s">
        <v>77</v>
      </c>
      <c r="G6716" s="9" t="s">
        <v>62</v>
      </c>
      <c r="H6716" s="10">
        <v>320381.36</v>
      </c>
      <c r="I6716" s="10">
        <v>336778.31</v>
      </c>
      <c r="J6716" s="53">
        <v>657159.65</v>
      </c>
      <c r="K6716" s="55">
        <v>142376</v>
      </c>
      <c r="L6716" s="57">
        <v>122963</v>
      </c>
      <c r="M6716" s="57">
        <v>1735</v>
      </c>
      <c r="N6716" s="59">
        <v>267074</v>
      </c>
      <c r="O6716" s="61">
        <v>20589</v>
      </c>
      <c r="P6716" s="10">
        <v>17588</v>
      </c>
      <c r="Q6716" s="10">
        <v>253</v>
      </c>
      <c r="R6716" s="11">
        <v>38430</v>
      </c>
      <c r="S6716" s="24">
        <f>Table1[[#This Row],[Female Voters]]/Table1[[#This Row],[Female Population]]</f>
        <v>0.44439539179183213</v>
      </c>
      <c r="T6716" s="24">
        <f>Table1[[#This Row],[Male Voters]]/Table1[[#This Row],[Male Population]]</f>
        <v>0.36511555628389492</v>
      </c>
      <c r="U6716" s="24">
        <f>Table1[[#This Row],[Total Voters]]/Table1[[#This Row],[Total Population]]</f>
        <v>0.40640657106686329</v>
      </c>
      <c r="V6716" s="24">
        <f>Table1[[#This Row],[Female Ballots]]/Table1[[#This Row],[Female Population]]</f>
        <v>6.4264038332317461E-2</v>
      </c>
      <c r="W6716" s="24">
        <f>Table1[[#This Row],[Male Ballots]]/Table1[[#This Row],[Male Population]]</f>
        <v>5.2224265867953312E-2</v>
      </c>
      <c r="X6716" s="24">
        <f>Table1[[#This Row],[Total Ballots]]/Table1[[#This Row],[Total Population]]</f>
        <v>5.8478940391425427E-2</v>
      </c>
      <c r="Y6716" s="24">
        <f>Table1[[#This Row],[Female Ballots]]/Table1[[#This Row],[Female Voters]]</f>
        <v>0.14461004663707366</v>
      </c>
      <c r="Z6716" s="24">
        <f>Table1[[#This Row],[Male Ballots]]/Table1[[#This Row],[Male Voters]]</f>
        <v>0.14303489667623595</v>
      </c>
      <c r="AA6716" s="24">
        <f>Table1[[#This Row],[Total Ballots]]/Table1[[#This Row],[Total Voters]]</f>
        <v>0.14389270389480069</v>
      </c>
    </row>
    <row r="6717" spans="1:27" x14ac:dyDescent="0.35">
      <c r="A6717" s="8" t="s">
        <v>68</v>
      </c>
      <c r="B6717" s="16">
        <v>2007</v>
      </c>
      <c r="C6717" s="17" t="s">
        <v>82</v>
      </c>
      <c r="D6717" s="16"/>
      <c r="E6717" s="34" t="e">
        <v>#N/A</v>
      </c>
      <c r="F6717" s="34" t="s">
        <v>77</v>
      </c>
      <c r="G6717" s="9" t="s">
        <v>63</v>
      </c>
      <c r="H6717" s="10">
        <v>431051.19</v>
      </c>
      <c r="I6717" s="10">
        <v>450306.02</v>
      </c>
      <c r="J6717" s="53">
        <v>881357.21</v>
      </c>
      <c r="K6717" s="55">
        <v>250535</v>
      </c>
      <c r="L6717" s="57">
        <v>214879</v>
      </c>
      <c r="M6717" s="57">
        <v>2073</v>
      </c>
      <c r="N6717" s="59">
        <v>467487</v>
      </c>
      <c r="O6717" s="61">
        <v>57464</v>
      </c>
      <c r="P6717" s="10">
        <v>45941</v>
      </c>
      <c r="Q6717" s="10">
        <v>374</v>
      </c>
      <c r="R6717" s="11">
        <v>103779</v>
      </c>
      <c r="S6717" s="24">
        <f>Table1[[#This Row],[Female Voters]]/Table1[[#This Row],[Female Population]]</f>
        <v>0.58121867149931772</v>
      </c>
      <c r="T6717" s="24">
        <f>Table1[[#This Row],[Male Voters]]/Table1[[#This Row],[Male Population]]</f>
        <v>0.47718438230072963</v>
      </c>
      <c r="U6717" s="24">
        <f>Table1[[#This Row],[Total Voters]]/Table1[[#This Row],[Total Population]]</f>
        <v>0.53041717330479432</v>
      </c>
      <c r="V6717" s="24">
        <f>Table1[[#This Row],[Female Ballots]]/Table1[[#This Row],[Female Population]]</f>
        <v>0.13331131274686889</v>
      </c>
      <c r="W6717" s="24">
        <f>Table1[[#This Row],[Male Ballots]]/Table1[[#This Row],[Male Population]]</f>
        <v>0.10202173179918847</v>
      </c>
      <c r="X6717" s="24">
        <f>Table1[[#This Row],[Total Ballots]]/Table1[[#This Row],[Total Population]]</f>
        <v>0.1177490792864791</v>
      </c>
      <c r="Y6717" s="24">
        <f>Table1[[#This Row],[Female Ballots]]/Table1[[#This Row],[Female Voters]]</f>
        <v>0.22936515856068015</v>
      </c>
      <c r="Z6717" s="24">
        <f>Table1[[#This Row],[Male Ballots]]/Table1[[#This Row],[Male Voters]]</f>
        <v>0.21379939407759715</v>
      </c>
      <c r="AA6717" s="24">
        <f>Table1[[#This Row],[Total Ballots]]/Table1[[#This Row],[Total Voters]]</f>
        <v>0.22199333885220338</v>
      </c>
    </row>
    <row r="6718" spans="1:27" x14ac:dyDescent="0.35">
      <c r="A6718" s="8" t="s">
        <v>68</v>
      </c>
      <c r="B6718" s="16">
        <v>2007</v>
      </c>
      <c r="C6718" s="17" t="s">
        <v>82</v>
      </c>
      <c r="D6718" s="16"/>
      <c r="E6718" s="34" t="e">
        <v>#N/A</v>
      </c>
      <c r="F6718" s="34" t="s">
        <v>77</v>
      </c>
      <c r="G6718" s="9" t="s">
        <v>64</v>
      </c>
      <c r="H6718" s="10">
        <v>463591.42000000004</v>
      </c>
      <c r="I6718" s="10">
        <v>480117.39</v>
      </c>
      <c r="J6718" s="53">
        <v>943708.81</v>
      </c>
      <c r="K6718" s="55">
        <v>306211</v>
      </c>
      <c r="L6718" s="57">
        <v>276960</v>
      </c>
      <c r="M6718" s="57">
        <v>1724</v>
      </c>
      <c r="N6718" s="59">
        <v>584895</v>
      </c>
      <c r="O6718" s="61">
        <v>108747</v>
      </c>
      <c r="P6718" s="10">
        <v>94820</v>
      </c>
      <c r="Q6718" s="10">
        <v>469</v>
      </c>
      <c r="R6718" s="11">
        <v>204036</v>
      </c>
      <c r="S6718" s="24">
        <f>Table1[[#This Row],[Female Voters]]/Table1[[#This Row],[Female Population]]</f>
        <v>0.66051912695019244</v>
      </c>
      <c r="T6718" s="24">
        <f>Table1[[#This Row],[Male Voters]]/Table1[[#This Row],[Male Population]]</f>
        <v>0.57685892193990307</v>
      </c>
      <c r="U6718" s="24">
        <f>Table1[[#This Row],[Total Voters]]/Table1[[#This Row],[Total Population]]</f>
        <v>0.61978334185520634</v>
      </c>
      <c r="V6718" s="24">
        <f>Table1[[#This Row],[Female Ballots]]/Table1[[#This Row],[Female Population]]</f>
        <v>0.23457509200666396</v>
      </c>
      <c r="W6718" s="24">
        <f>Table1[[#This Row],[Male Ballots]]/Table1[[#This Row],[Male Population]]</f>
        <v>0.19749336719505203</v>
      </c>
      <c r="X6718" s="24">
        <f>Table1[[#This Row],[Total Ballots]]/Table1[[#This Row],[Total Population]]</f>
        <v>0.21620652243354599</v>
      </c>
      <c r="Y6718" s="24">
        <f>Table1[[#This Row],[Female Ballots]]/Table1[[#This Row],[Female Voters]]</f>
        <v>0.35513747056768047</v>
      </c>
      <c r="Z6718" s="24">
        <f>Table1[[#This Row],[Male Ballots]]/Table1[[#This Row],[Male Voters]]</f>
        <v>0.34235990756787982</v>
      </c>
      <c r="AA6718" s="24">
        <f>Table1[[#This Row],[Total Ballots]]/Table1[[#This Row],[Total Voters]]</f>
        <v>0.34884209986407816</v>
      </c>
    </row>
    <row r="6719" spans="1:27" x14ac:dyDescent="0.35">
      <c r="A6719" s="8" t="s">
        <v>68</v>
      </c>
      <c r="B6719" s="16">
        <v>2007</v>
      </c>
      <c r="C6719" s="17" t="s">
        <v>82</v>
      </c>
      <c r="D6719" s="16"/>
      <c r="E6719" s="34" t="e">
        <v>#N/A</v>
      </c>
      <c r="F6719" s="34" t="s">
        <v>77</v>
      </c>
      <c r="G6719" s="9" t="s">
        <v>65</v>
      </c>
      <c r="H6719" s="10">
        <v>493481.48</v>
      </c>
      <c r="I6719" s="10">
        <v>489163.49</v>
      </c>
      <c r="J6719" s="53">
        <v>982644.97</v>
      </c>
      <c r="K6719" s="55">
        <v>376600</v>
      </c>
      <c r="L6719" s="57">
        <v>344609</v>
      </c>
      <c r="M6719" s="57">
        <v>1546</v>
      </c>
      <c r="N6719" s="59">
        <v>722755</v>
      </c>
      <c r="O6719" s="61">
        <v>188728</v>
      </c>
      <c r="P6719" s="10">
        <v>171175</v>
      </c>
      <c r="Q6719" s="10">
        <v>528</v>
      </c>
      <c r="R6719" s="11">
        <v>360431</v>
      </c>
      <c r="S6719" s="24">
        <f>Table1[[#This Row],[Female Voters]]/Table1[[#This Row],[Female Population]]</f>
        <v>0.76314920673416153</v>
      </c>
      <c r="T6719" s="24">
        <f>Table1[[#This Row],[Male Voters]]/Table1[[#This Row],[Male Population]]</f>
        <v>0.7044863466813519</v>
      </c>
      <c r="U6719" s="24">
        <f>Table1[[#This Row],[Total Voters]]/Table1[[#This Row],[Total Population]]</f>
        <v>0.73551997116517065</v>
      </c>
      <c r="V6719" s="24">
        <f>Table1[[#This Row],[Female Ballots]]/Table1[[#This Row],[Female Population]]</f>
        <v>0.38244191048466503</v>
      </c>
      <c r="W6719" s="24">
        <f>Table1[[#This Row],[Male Ballots]]/Table1[[#This Row],[Male Population]]</f>
        <v>0.34993412938484025</v>
      </c>
      <c r="X6719" s="24">
        <f>Table1[[#This Row],[Total Ballots]]/Table1[[#This Row],[Total Population]]</f>
        <v>0.36679676892865998</v>
      </c>
      <c r="Y6719" s="24">
        <f>Table1[[#This Row],[Female Ballots]]/Table1[[#This Row],[Female Voters]]</f>
        <v>0.50113648433351032</v>
      </c>
      <c r="Z6719" s="24">
        <f>Table1[[#This Row],[Male Ballots]]/Table1[[#This Row],[Male Voters]]</f>
        <v>0.49672237231180844</v>
      </c>
      <c r="AA6719" s="24">
        <f>Table1[[#This Row],[Total Ballots]]/Table1[[#This Row],[Total Voters]]</f>
        <v>0.49869042759994742</v>
      </c>
    </row>
    <row r="6720" spans="1:27" x14ac:dyDescent="0.35">
      <c r="A6720" s="8" t="s">
        <v>68</v>
      </c>
      <c r="B6720" s="16">
        <v>2007</v>
      </c>
      <c r="C6720" s="17" t="s">
        <v>82</v>
      </c>
      <c r="D6720" s="16"/>
      <c r="E6720" s="34" t="e">
        <v>#N/A</v>
      </c>
      <c r="F6720" s="34" t="s">
        <v>77</v>
      </c>
      <c r="G6720" s="9" t="s">
        <v>66</v>
      </c>
      <c r="H6720" s="10">
        <v>374822.40000000002</v>
      </c>
      <c r="I6720" s="10">
        <v>362663.39</v>
      </c>
      <c r="J6720" s="53">
        <v>737485.79</v>
      </c>
      <c r="K6720" s="55">
        <v>318024</v>
      </c>
      <c r="L6720" s="57">
        <v>295609</v>
      </c>
      <c r="M6720" s="57">
        <v>1135</v>
      </c>
      <c r="N6720" s="59">
        <v>614768</v>
      </c>
      <c r="O6720" s="61">
        <v>212475</v>
      </c>
      <c r="P6720" s="10">
        <v>197267</v>
      </c>
      <c r="Q6720" s="10">
        <v>616</v>
      </c>
      <c r="R6720" s="11">
        <v>410358</v>
      </c>
      <c r="S6720" s="24">
        <f>Table1[[#This Row],[Female Voters]]/Table1[[#This Row],[Female Population]]</f>
        <v>0.84846583341870707</v>
      </c>
      <c r="T6720" s="24">
        <f>Table1[[#This Row],[Male Voters]]/Table1[[#This Row],[Male Population]]</f>
        <v>0.81510571000839094</v>
      </c>
      <c r="U6720" s="24">
        <f>Table1[[#This Row],[Total Voters]]/Table1[[#This Row],[Total Population]]</f>
        <v>0.83359979044477583</v>
      </c>
      <c r="V6720" s="24">
        <f>Table1[[#This Row],[Female Ballots]]/Table1[[#This Row],[Female Population]]</f>
        <v>0.56686846890687426</v>
      </c>
      <c r="W6720" s="24">
        <f>Table1[[#This Row],[Male Ballots]]/Table1[[#This Row],[Male Population]]</f>
        <v>0.5439396571018652</v>
      </c>
      <c r="X6720" s="24">
        <f>Table1[[#This Row],[Total Ballots]]/Table1[[#This Row],[Total Population]]</f>
        <v>0.55642834826688659</v>
      </c>
      <c r="Y6720" s="24">
        <f>Table1[[#This Row],[Female Ballots]]/Table1[[#This Row],[Female Voters]]</f>
        <v>0.66810995396573847</v>
      </c>
      <c r="Z6720" s="24">
        <f>Table1[[#This Row],[Male Ballots]]/Table1[[#This Row],[Male Voters]]</f>
        <v>0.66732406658795906</v>
      </c>
      <c r="AA6720" s="24">
        <f>Table1[[#This Row],[Total Ballots]]/Table1[[#This Row],[Total Voters]]</f>
        <v>0.66750058558675796</v>
      </c>
    </row>
    <row r="6721" spans="1:27" x14ac:dyDescent="0.35">
      <c r="A6721" s="14" t="s">
        <v>68</v>
      </c>
      <c r="B6721" s="16">
        <v>2007</v>
      </c>
      <c r="C6721" s="17" t="s">
        <v>82</v>
      </c>
      <c r="D6721" s="16"/>
      <c r="E6721" s="34" t="e">
        <v>#N/A</v>
      </c>
      <c r="F6721" s="34" t="s">
        <v>77</v>
      </c>
      <c r="G6721" s="9" t="s">
        <v>67</v>
      </c>
      <c r="H6721" s="10">
        <v>419579.54</v>
      </c>
      <c r="I6721" s="10">
        <v>331589.46000000002</v>
      </c>
      <c r="J6721" s="53">
        <v>751169</v>
      </c>
      <c r="K6721" s="55">
        <v>341722</v>
      </c>
      <c r="L6721" s="57">
        <v>283777</v>
      </c>
      <c r="M6721" s="57">
        <v>1074</v>
      </c>
      <c r="N6721" s="59">
        <v>626573</v>
      </c>
      <c r="O6721" s="61">
        <v>264732</v>
      </c>
      <c r="P6721" s="10">
        <v>232157</v>
      </c>
      <c r="Q6721" s="10">
        <v>665</v>
      </c>
      <c r="R6721" s="11">
        <v>497554</v>
      </c>
      <c r="S6721" s="24">
        <f>Table1[[#This Row],[Female Voters]]/Table1[[#This Row],[Female Population]]</f>
        <v>0.81443914066925194</v>
      </c>
      <c r="T6721" s="24">
        <f>Table1[[#This Row],[Male Voters]]/Table1[[#This Row],[Male Population]]</f>
        <v>0.85580826362816231</v>
      </c>
      <c r="U6721" s="24">
        <f>Table1[[#This Row],[Total Voters]]/Table1[[#This Row],[Total Population]]</f>
        <v>0.83413053520579261</v>
      </c>
      <c r="V6721" s="24">
        <f>Table1[[#This Row],[Female Ballots]]/Table1[[#This Row],[Female Population]]</f>
        <v>0.63094592267296923</v>
      </c>
      <c r="W6721" s="24">
        <f>Table1[[#This Row],[Male Ballots]]/Table1[[#This Row],[Male Population]]</f>
        <v>0.70013383416951791</v>
      </c>
      <c r="X6721" s="24">
        <f>Table1[[#This Row],[Total Ballots]]/Table1[[#This Row],[Total Population]]</f>
        <v>0.66237291475020932</v>
      </c>
      <c r="Y6721" s="24">
        <f>Table1[[#This Row],[Female Ballots]]/Table1[[#This Row],[Female Voters]]</f>
        <v>0.77469990225973162</v>
      </c>
      <c r="Z6721" s="24">
        <f>Table1[[#This Row],[Male Ballots]]/Table1[[#This Row],[Male Voters]]</f>
        <v>0.81809660402358186</v>
      </c>
      <c r="AA6721" s="24">
        <f>Table1[[#This Row],[Total Ballots]]/Table1[[#This Row],[Total Voters]]</f>
        <v>0.7940878397249802</v>
      </c>
    </row>
    <row r="6722" spans="1:27" x14ac:dyDescent="0.35">
      <c r="A6722" s="8" t="s">
        <v>59</v>
      </c>
      <c r="B6722" s="17">
        <v>2006</v>
      </c>
      <c r="C6722" s="80" t="s">
        <v>82</v>
      </c>
      <c r="D6722" s="17"/>
      <c r="E6722" s="35" t="s">
        <v>73</v>
      </c>
      <c r="F6722" s="35" t="s">
        <v>78</v>
      </c>
      <c r="G6722" s="51" t="s">
        <v>79</v>
      </c>
      <c r="H6722" s="10">
        <v>5745.94</v>
      </c>
      <c r="I6722" s="10">
        <v>5880.96</v>
      </c>
      <c r="J6722" s="53">
        <v>11626.89</v>
      </c>
      <c r="K6722" s="55">
        <v>3127</v>
      </c>
      <c r="L6722" s="57">
        <v>2810</v>
      </c>
      <c r="M6722" s="57"/>
      <c r="N6722" s="59">
        <v>5937</v>
      </c>
      <c r="O6722" s="61">
        <v>1949</v>
      </c>
      <c r="P6722" s="10">
        <v>1736</v>
      </c>
      <c r="Q6722" s="10"/>
      <c r="R6722" s="11">
        <v>3685</v>
      </c>
      <c r="S6722" s="24">
        <f>Table1[[#This Row],[Female Voters]]/Table1[[#This Row],[Female Population]]</f>
        <v>0.54421034678399016</v>
      </c>
      <c r="T6722" s="24">
        <f>Table1[[#This Row],[Male Voters]]/Table1[[#This Row],[Male Population]]</f>
        <v>0.47781314615300902</v>
      </c>
      <c r="U6722" s="24">
        <f>Table1[[#This Row],[Total Voters]]/Table1[[#This Row],[Total Population]]</f>
        <v>0.51062665940763186</v>
      </c>
      <c r="V6722" s="24">
        <f>Table1[[#This Row],[Female Ballots]]/Table1[[#This Row],[Female Population]]</f>
        <v>0.33919602362711759</v>
      </c>
      <c r="W6722" s="24">
        <f>Table1[[#This Row],[Male Ballots]]/Table1[[#This Row],[Male Population]]</f>
        <v>0.29518990096854936</v>
      </c>
      <c r="X6722" s="24">
        <f>Table1[[#This Row],[Total Ballots]]/Table1[[#This Row],[Total Population]]</f>
        <v>0.31693771937293636</v>
      </c>
      <c r="Y6722" s="24">
        <f>Table1[[#This Row],[Female Ballots]]/Table1[[#This Row],[Female Voters]]</f>
        <v>0.62328110009593862</v>
      </c>
      <c r="Z6722" s="24">
        <f>Table1[[#This Row],[Male Ballots]]/Table1[[#This Row],[Male Voters]]</f>
        <v>0.61779359430604985</v>
      </c>
      <c r="AA6722" s="24">
        <f>Table1[[#This Row],[Total Ballots]]/Table1[[#This Row],[Total Voters]]</f>
        <v>0.62068384706080515</v>
      </c>
    </row>
    <row r="6723" spans="1:27" x14ac:dyDescent="0.35">
      <c r="A6723" s="8" t="s">
        <v>59</v>
      </c>
      <c r="B6723" s="17">
        <v>2006</v>
      </c>
      <c r="C6723" s="80" t="s">
        <v>82</v>
      </c>
      <c r="D6723" s="17"/>
      <c r="E6723" s="35" t="s">
        <v>73</v>
      </c>
      <c r="F6723" s="35" t="s">
        <v>78</v>
      </c>
      <c r="G6723" s="51" t="s">
        <v>62</v>
      </c>
      <c r="H6723" s="10">
        <v>862.01</v>
      </c>
      <c r="I6723" s="10">
        <v>985.01</v>
      </c>
      <c r="J6723" s="53">
        <v>1847.02</v>
      </c>
      <c r="K6723" s="55">
        <v>278</v>
      </c>
      <c r="L6723" s="57">
        <v>238</v>
      </c>
      <c r="M6723" s="57"/>
      <c r="N6723" s="59">
        <v>516</v>
      </c>
      <c r="O6723" s="61">
        <v>71</v>
      </c>
      <c r="P6723" s="10">
        <v>54</v>
      </c>
      <c r="Q6723" s="10"/>
      <c r="R6723" s="11">
        <v>125</v>
      </c>
      <c r="S6723" s="24">
        <f>Table1[[#This Row],[Female Voters]]/Table1[[#This Row],[Female Population]]</f>
        <v>0.32250205914084523</v>
      </c>
      <c r="T6723" s="24">
        <f>Table1[[#This Row],[Male Voters]]/Table1[[#This Row],[Male Population]]</f>
        <v>0.24162191246789372</v>
      </c>
      <c r="U6723" s="24">
        <f>Table1[[#This Row],[Total Voters]]/Table1[[#This Row],[Total Population]]</f>
        <v>0.27936892941061819</v>
      </c>
      <c r="V6723" s="24">
        <f>Table1[[#This Row],[Female Ballots]]/Table1[[#This Row],[Female Population]]</f>
        <v>8.2365633809352565E-2</v>
      </c>
      <c r="W6723" s="24">
        <f>Table1[[#This Row],[Male Ballots]]/Table1[[#This Row],[Male Population]]</f>
        <v>5.4821778459101939E-2</v>
      </c>
      <c r="X6723" s="24">
        <f>Table1[[#This Row],[Total Ballots]]/Table1[[#This Row],[Total Population]]</f>
        <v>6.7676581737068364E-2</v>
      </c>
      <c r="Y6723" s="24">
        <f>Table1[[#This Row],[Female Ballots]]/Table1[[#This Row],[Female Voters]]</f>
        <v>0.25539568345323743</v>
      </c>
      <c r="Z6723" s="24">
        <f>Table1[[#This Row],[Male Ballots]]/Table1[[#This Row],[Male Voters]]</f>
        <v>0.22689075630252101</v>
      </c>
      <c r="AA6723" s="24">
        <f>Table1[[#This Row],[Total Ballots]]/Table1[[#This Row],[Total Voters]]</f>
        <v>0.24224806201550386</v>
      </c>
    </row>
    <row r="6724" spans="1:27" x14ac:dyDescent="0.35">
      <c r="A6724" s="8" t="s">
        <v>59</v>
      </c>
      <c r="B6724" s="17">
        <v>2006</v>
      </c>
      <c r="C6724" s="80" t="s">
        <v>82</v>
      </c>
      <c r="D6724" s="17"/>
      <c r="E6724" s="35" t="s">
        <v>73</v>
      </c>
      <c r="F6724" s="35" t="s">
        <v>78</v>
      </c>
      <c r="G6724" s="51" t="s">
        <v>63</v>
      </c>
      <c r="H6724" s="10">
        <v>1114.02</v>
      </c>
      <c r="I6724" s="10">
        <v>1155.02</v>
      </c>
      <c r="J6724" s="53">
        <v>2269.0299999999997</v>
      </c>
      <c r="K6724" s="55">
        <v>444</v>
      </c>
      <c r="L6724" s="57">
        <v>379</v>
      </c>
      <c r="M6724" s="57"/>
      <c r="N6724" s="59">
        <v>823</v>
      </c>
      <c r="O6724" s="61">
        <v>140</v>
      </c>
      <c r="P6724" s="10">
        <v>108</v>
      </c>
      <c r="Q6724" s="10"/>
      <c r="R6724" s="11">
        <v>248</v>
      </c>
      <c r="S6724" s="24">
        <f>Table1[[#This Row],[Female Voters]]/Table1[[#This Row],[Female Population]]</f>
        <v>0.39855657887650131</v>
      </c>
      <c r="T6724" s="24">
        <f>Table1[[#This Row],[Male Voters]]/Table1[[#This Row],[Male Population]]</f>
        <v>0.32813284618448169</v>
      </c>
      <c r="U6724" s="24">
        <f>Table1[[#This Row],[Total Voters]]/Table1[[#This Row],[Total Population]]</f>
        <v>0.36271005672027257</v>
      </c>
      <c r="V6724" s="24">
        <f>Table1[[#This Row],[Female Ballots]]/Table1[[#This Row],[Female Population]]</f>
        <v>0.12567099333943735</v>
      </c>
      <c r="W6724" s="24">
        <f>Table1[[#This Row],[Male Ballots]]/Table1[[#This Row],[Male Population]]</f>
        <v>9.3504874374469707E-2</v>
      </c>
      <c r="X6724" s="24">
        <f>Table1[[#This Row],[Total Ballots]]/Table1[[#This Row],[Total Population]]</f>
        <v>0.1092978056702644</v>
      </c>
      <c r="Y6724" s="24">
        <f>Table1[[#This Row],[Female Ballots]]/Table1[[#This Row],[Female Voters]]</f>
        <v>0.31531531531531531</v>
      </c>
      <c r="Z6724" s="24">
        <f>Table1[[#This Row],[Male Ballots]]/Table1[[#This Row],[Male Voters]]</f>
        <v>0.28496042216358841</v>
      </c>
      <c r="AA6724" s="24">
        <f>Table1[[#This Row],[Total Ballots]]/Table1[[#This Row],[Total Voters]]</f>
        <v>0.30133657351154314</v>
      </c>
    </row>
    <row r="6725" spans="1:27" x14ac:dyDescent="0.35">
      <c r="A6725" s="8" t="s">
        <v>59</v>
      </c>
      <c r="B6725" s="17">
        <v>2006</v>
      </c>
      <c r="C6725" s="80" t="s">
        <v>82</v>
      </c>
      <c r="D6725" s="17"/>
      <c r="E6725" s="35" t="s">
        <v>73</v>
      </c>
      <c r="F6725" s="35" t="s">
        <v>78</v>
      </c>
      <c r="G6725" s="51" t="s">
        <v>64</v>
      </c>
      <c r="H6725" s="10">
        <v>1060</v>
      </c>
      <c r="I6725" s="10">
        <v>1138</v>
      </c>
      <c r="J6725" s="53">
        <v>2198.0100000000002</v>
      </c>
      <c r="K6725" s="55">
        <v>462</v>
      </c>
      <c r="L6725" s="57">
        <v>422</v>
      </c>
      <c r="M6725" s="57"/>
      <c r="N6725" s="59">
        <v>884</v>
      </c>
      <c r="O6725" s="61">
        <v>248</v>
      </c>
      <c r="P6725" s="10">
        <v>236</v>
      </c>
      <c r="Q6725" s="10"/>
      <c r="R6725" s="11">
        <v>484</v>
      </c>
      <c r="S6725" s="24">
        <f>Table1[[#This Row],[Female Voters]]/Table1[[#This Row],[Female Population]]</f>
        <v>0.4358490566037736</v>
      </c>
      <c r="T6725" s="24">
        <f>Table1[[#This Row],[Male Voters]]/Table1[[#This Row],[Male Population]]</f>
        <v>0.37082601054481545</v>
      </c>
      <c r="U6725" s="24">
        <f>Table1[[#This Row],[Total Voters]]/Table1[[#This Row],[Total Population]]</f>
        <v>0.40218197369438713</v>
      </c>
      <c r="V6725" s="24">
        <f>Table1[[#This Row],[Female Ballots]]/Table1[[#This Row],[Female Population]]</f>
        <v>0.2339622641509434</v>
      </c>
      <c r="W6725" s="24">
        <f>Table1[[#This Row],[Male Ballots]]/Table1[[#This Row],[Male Population]]</f>
        <v>0.20738137082601055</v>
      </c>
      <c r="X6725" s="24">
        <f>Table1[[#This Row],[Total Ballots]]/Table1[[#This Row],[Total Population]]</f>
        <v>0.22019918016751514</v>
      </c>
      <c r="Y6725" s="24">
        <f>Table1[[#This Row],[Female Ballots]]/Table1[[#This Row],[Female Voters]]</f>
        <v>0.53679653679653683</v>
      </c>
      <c r="Z6725" s="24">
        <f>Table1[[#This Row],[Male Ballots]]/Table1[[#This Row],[Male Voters]]</f>
        <v>0.55924170616113744</v>
      </c>
      <c r="AA6725" s="24">
        <f>Table1[[#This Row],[Total Ballots]]/Table1[[#This Row],[Total Voters]]</f>
        <v>0.54751131221719462</v>
      </c>
    </row>
    <row r="6726" spans="1:27" x14ac:dyDescent="0.35">
      <c r="A6726" s="8" t="s">
        <v>59</v>
      </c>
      <c r="B6726" s="17">
        <v>2006</v>
      </c>
      <c r="C6726" s="80" t="s">
        <v>82</v>
      </c>
      <c r="D6726" s="17"/>
      <c r="E6726" s="35" t="s">
        <v>73</v>
      </c>
      <c r="F6726" s="35" t="s">
        <v>78</v>
      </c>
      <c r="G6726" s="51" t="s">
        <v>65</v>
      </c>
      <c r="H6726" s="10">
        <v>1024.98</v>
      </c>
      <c r="I6726" s="10">
        <v>1012.99</v>
      </c>
      <c r="J6726" s="53">
        <v>2037.97</v>
      </c>
      <c r="K6726" s="55">
        <v>656</v>
      </c>
      <c r="L6726" s="57">
        <v>565</v>
      </c>
      <c r="M6726" s="57"/>
      <c r="N6726" s="59">
        <v>1221</v>
      </c>
      <c r="O6726" s="61">
        <v>442</v>
      </c>
      <c r="P6726" s="10">
        <v>382</v>
      </c>
      <c r="Q6726" s="10"/>
      <c r="R6726" s="11">
        <v>824</v>
      </c>
      <c r="S6726" s="24">
        <f>Table1[[#This Row],[Female Voters]]/Table1[[#This Row],[Female Population]]</f>
        <v>0.64001248804854727</v>
      </c>
      <c r="T6726" s="24">
        <f>Table1[[#This Row],[Male Voters]]/Table1[[#This Row],[Male Population]]</f>
        <v>0.55775476559492199</v>
      </c>
      <c r="U6726" s="24">
        <f>Table1[[#This Row],[Total Voters]]/Table1[[#This Row],[Total Population]]</f>
        <v>0.59912560047498242</v>
      </c>
      <c r="V6726" s="24">
        <f>Table1[[#This Row],[Female Ballots]]/Table1[[#This Row],[Female Population]]</f>
        <v>0.43122792639856389</v>
      </c>
      <c r="W6726" s="24">
        <f>Table1[[#This Row],[Male Ballots]]/Table1[[#This Row],[Male Population]]</f>
        <v>0.37710145213674368</v>
      </c>
      <c r="X6726" s="24">
        <f>Table1[[#This Row],[Total Ballots]]/Table1[[#This Row],[Total Population]]</f>
        <v>0.40432391055805533</v>
      </c>
      <c r="Y6726" s="24">
        <f>Table1[[#This Row],[Female Ballots]]/Table1[[#This Row],[Female Voters]]</f>
        <v>0.67378048780487809</v>
      </c>
      <c r="Z6726" s="24">
        <f>Table1[[#This Row],[Male Ballots]]/Table1[[#This Row],[Male Voters]]</f>
        <v>0.67610619469026545</v>
      </c>
      <c r="AA6726" s="24">
        <f>Table1[[#This Row],[Total Ballots]]/Table1[[#This Row],[Total Voters]]</f>
        <v>0.67485667485667489</v>
      </c>
    </row>
    <row r="6727" spans="1:27" x14ac:dyDescent="0.35">
      <c r="A6727" s="8" t="s">
        <v>59</v>
      </c>
      <c r="B6727" s="17">
        <v>2006</v>
      </c>
      <c r="C6727" s="80" t="s">
        <v>82</v>
      </c>
      <c r="D6727" s="17"/>
      <c r="E6727" s="35" t="s">
        <v>73</v>
      </c>
      <c r="F6727" s="35" t="s">
        <v>78</v>
      </c>
      <c r="G6727" s="51" t="s">
        <v>66</v>
      </c>
      <c r="H6727" s="10">
        <v>758.98</v>
      </c>
      <c r="I6727" s="10">
        <v>764.98</v>
      </c>
      <c r="J6727" s="53">
        <v>1523.95</v>
      </c>
      <c r="K6727" s="55">
        <v>542</v>
      </c>
      <c r="L6727" s="57">
        <v>552</v>
      </c>
      <c r="M6727" s="57"/>
      <c r="N6727" s="59">
        <v>1094</v>
      </c>
      <c r="O6727" s="61">
        <v>424</v>
      </c>
      <c r="P6727" s="10">
        <v>416</v>
      </c>
      <c r="Q6727" s="10"/>
      <c r="R6727" s="11">
        <v>840</v>
      </c>
      <c r="S6727" s="24">
        <f>Table1[[#This Row],[Female Voters]]/Table1[[#This Row],[Female Population]]</f>
        <v>0.7141163140003689</v>
      </c>
      <c r="T6727" s="24">
        <f>Table1[[#This Row],[Male Voters]]/Table1[[#This Row],[Male Population]]</f>
        <v>0.72158749248346366</v>
      </c>
      <c r="U6727" s="24">
        <f>Table1[[#This Row],[Total Voters]]/Table1[[#This Row],[Total Population]]</f>
        <v>0.71787132123757336</v>
      </c>
      <c r="V6727" s="24">
        <f>Table1[[#This Row],[Female Ballots]]/Table1[[#This Row],[Female Population]]</f>
        <v>0.55864449656117421</v>
      </c>
      <c r="W6727" s="24">
        <f>Table1[[#This Row],[Male Ballots]]/Table1[[#This Row],[Male Population]]</f>
        <v>0.54380506679913199</v>
      </c>
      <c r="X6727" s="24">
        <f>Table1[[#This Row],[Total Ballots]]/Table1[[#This Row],[Total Population]]</f>
        <v>0.55119918632501064</v>
      </c>
      <c r="Y6727" s="24">
        <f>Table1[[#This Row],[Female Ballots]]/Table1[[#This Row],[Female Voters]]</f>
        <v>0.78228782287822873</v>
      </c>
      <c r="Z6727" s="24">
        <f>Table1[[#This Row],[Male Ballots]]/Table1[[#This Row],[Male Voters]]</f>
        <v>0.75362318840579712</v>
      </c>
      <c r="AA6727" s="24">
        <f>Table1[[#This Row],[Total Ballots]]/Table1[[#This Row],[Total Voters]]</f>
        <v>0.76782449725776969</v>
      </c>
    </row>
    <row r="6728" spans="1:27" x14ac:dyDescent="0.35">
      <c r="A6728" s="8" t="s">
        <v>59</v>
      </c>
      <c r="B6728" s="17">
        <v>2006</v>
      </c>
      <c r="C6728" s="80" t="s">
        <v>82</v>
      </c>
      <c r="D6728" s="17"/>
      <c r="E6728" s="35" t="s">
        <v>73</v>
      </c>
      <c r="F6728" s="35" t="s">
        <v>78</v>
      </c>
      <c r="G6728" s="51" t="s">
        <v>67</v>
      </c>
      <c r="H6728" s="10">
        <v>925.95</v>
      </c>
      <c r="I6728" s="10">
        <v>824.96</v>
      </c>
      <c r="J6728" s="53">
        <v>1750.91</v>
      </c>
      <c r="K6728" s="55">
        <v>745</v>
      </c>
      <c r="L6728" s="57">
        <v>654</v>
      </c>
      <c r="M6728" s="57"/>
      <c r="N6728" s="59">
        <v>1399</v>
      </c>
      <c r="O6728" s="61">
        <v>624</v>
      </c>
      <c r="P6728" s="10">
        <v>540</v>
      </c>
      <c r="Q6728" s="10"/>
      <c r="R6728" s="11">
        <v>1164</v>
      </c>
      <c r="S6728" s="24">
        <f>Table1[[#This Row],[Female Voters]]/Table1[[#This Row],[Female Population]]</f>
        <v>0.80457908094389541</v>
      </c>
      <c r="T6728" s="24">
        <f>Table1[[#This Row],[Male Voters]]/Table1[[#This Row],[Male Population]]</f>
        <v>0.79276570985259887</v>
      </c>
      <c r="U6728" s="24">
        <f>Table1[[#This Row],[Total Voters]]/Table1[[#This Row],[Total Population]]</f>
        <v>0.79901308462456666</v>
      </c>
      <c r="V6728" s="24">
        <f>Table1[[#This Row],[Female Ballots]]/Table1[[#This Row],[Female Population]]</f>
        <v>0.67390247853555807</v>
      </c>
      <c r="W6728" s="24">
        <f>Table1[[#This Row],[Male Ballots]]/Table1[[#This Row],[Male Population]]</f>
        <v>0.65457719162141192</v>
      </c>
      <c r="X6728" s="24">
        <f>Table1[[#This Row],[Total Ballots]]/Table1[[#This Row],[Total Population]]</f>
        <v>0.66479716261829558</v>
      </c>
      <c r="Y6728" s="24">
        <f>Table1[[#This Row],[Female Ballots]]/Table1[[#This Row],[Female Voters]]</f>
        <v>0.8375838926174497</v>
      </c>
      <c r="Z6728" s="24">
        <f>Table1[[#This Row],[Male Ballots]]/Table1[[#This Row],[Male Voters]]</f>
        <v>0.82568807339449546</v>
      </c>
      <c r="AA6728" s="24">
        <f>Table1[[#This Row],[Total Ballots]]/Table1[[#This Row],[Total Voters]]</f>
        <v>0.83202287348105786</v>
      </c>
    </row>
    <row r="6729" spans="1:27" x14ac:dyDescent="0.35">
      <c r="A6729" s="8" t="s">
        <v>37</v>
      </c>
      <c r="B6729" s="17">
        <v>2006</v>
      </c>
      <c r="C6729" s="80" t="s">
        <v>82</v>
      </c>
      <c r="D6729" s="17"/>
      <c r="E6729" s="35" t="s">
        <v>74</v>
      </c>
      <c r="F6729" s="35" t="s">
        <v>78</v>
      </c>
      <c r="G6729" s="51" t="s">
        <v>79</v>
      </c>
      <c r="H6729" s="10">
        <v>8581</v>
      </c>
      <c r="I6729" s="10">
        <v>7688</v>
      </c>
      <c r="J6729" s="53">
        <v>16269</v>
      </c>
      <c r="K6729" s="55">
        <v>6152</v>
      </c>
      <c r="L6729" s="55">
        <v>5210</v>
      </c>
      <c r="M6729" s="55">
        <v>33</v>
      </c>
      <c r="N6729" s="55">
        <v>11395</v>
      </c>
      <c r="O6729" s="61">
        <v>4004</v>
      </c>
      <c r="P6729" s="10">
        <v>3491</v>
      </c>
      <c r="Q6729" s="10">
        <v>15</v>
      </c>
      <c r="R6729" s="11">
        <v>7510</v>
      </c>
      <c r="S6729" s="24">
        <f>Table1[[#This Row],[Female Voters]]/Table1[[#This Row],[Female Population]]</f>
        <v>0.71693275841976456</v>
      </c>
      <c r="T6729" s="24">
        <f>Table1[[#This Row],[Male Voters]]/Table1[[#This Row],[Male Population]]</f>
        <v>0.67767950052029136</v>
      </c>
      <c r="U6729" s="24">
        <f>Table1[[#This Row],[Total Voters]]/Table1[[#This Row],[Total Population]]</f>
        <v>0.70041182617247522</v>
      </c>
      <c r="V6729" s="24">
        <f>Table1[[#This Row],[Female Ballots]]/Table1[[#This Row],[Female Population]]</f>
        <v>0.46661228295070506</v>
      </c>
      <c r="W6729" s="24">
        <f>Table1[[#This Row],[Male Ballots]]/Table1[[#This Row],[Male Population]]</f>
        <v>0.45408428720083249</v>
      </c>
      <c r="X6729" s="24">
        <f>Table1[[#This Row],[Total Ballots]]/Table1[[#This Row],[Total Population]]</f>
        <v>0.46161411272973141</v>
      </c>
      <c r="Y6729" s="24">
        <f>Table1[[#This Row],[Female Ballots]]/Table1[[#This Row],[Female Voters]]</f>
        <v>0.65084525357607281</v>
      </c>
      <c r="Z6729" s="24">
        <f>Table1[[#This Row],[Male Ballots]]/Table1[[#This Row],[Male Voters]]</f>
        <v>0.67005758157389639</v>
      </c>
      <c r="AA6729" s="24">
        <f>Table1[[#This Row],[Total Ballots]]/Table1[[#This Row],[Total Voters]]</f>
        <v>0.65906099166301013</v>
      </c>
    </row>
    <row r="6730" spans="1:27" x14ac:dyDescent="0.35">
      <c r="A6730" s="8" t="s">
        <v>37</v>
      </c>
      <c r="B6730" s="17">
        <v>2006</v>
      </c>
      <c r="C6730" s="80" t="s">
        <v>82</v>
      </c>
      <c r="D6730" s="17"/>
      <c r="E6730" s="35" t="s">
        <v>74</v>
      </c>
      <c r="F6730" s="35" t="s">
        <v>78</v>
      </c>
      <c r="G6730" s="51" t="s">
        <v>62</v>
      </c>
      <c r="H6730" s="10">
        <v>921</v>
      </c>
      <c r="I6730" s="10">
        <v>882</v>
      </c>
      <c r="J6730" s="53">
        <v>1803</v>
      </c>
      <c r="K6730" s="55">
        <v>417</v>
      </c>
      <c r="L6730" s="55">
        <v>347</v>
      </c>
      <c r="M6730" s="55">
        <v>3</v>
      </c>
      <c r="N6730" s="55">
        <v>767</v>
      </c>
      <c r="O6730" s="61">
        <v>104</v>
      </c>
      <c r="P6730" s="10">
        <v>104</v>
      </c>
      <c r="Q6730" s="10">
        <v>1</v>
      </c>
      <c r="R6730" s="11">
        <v>209</v>
      </c>
      <c r="S6730" s="24">
        <f>Table1[[#This Row],[Female Voters]]/Table1[[#This Row],[Female Population]]</f>
        <v>0.45276872964169379</v>
      </c>
      <c r="T6730" s="24">
        <f>Table1[[#This Row],[Male Voters]]/Table1[[#This Row],[Male Population]]</f>
        <v>0.39342403628117911</v>
      </c>
      <c r="U6730" s="24">
        <f>Table1[[#This Row],[Total Voters]]/Table1[[#This Row],[Total Population]]</f>
        <v>0.42540210759844704</v>
      </c>
      <c r="V6730" s="24">
        <f>Table1[[#This Row],[Female Ballots]]/Table1[[#This Row],[Female Population]]</f>
        <v>0.11292073832790445</v>
      </c>
      <c r="W6730" s="24">
        <f>Table1[[#This Row],[Male Ballots]]/Table1[[#This Row],[Male Population]]</f>
        <v>0.11791383219954649</v>
      </c>
      <c r="X6730" s="24">
        <f>Table1[[#This Row],[Total Ballots]]/Table1[[#This Row],[Total Population]]</f>
        <v>0.11591791458679977</v>
      </c>
      <c r="Y6730" s="24">
        <f>Table1[[#This Row],[Female Ballots]]/Table1[[#This Row],[Female Voters]]</f>
        <v>0.24940047961630696</v>
      </c>
      <c r="Z6730" s="24">
        <f>Table1[[#This Row],[Male Ballots]]/Table1[[#This Row],[Male Voters]]</f>
        <v>0.29971181556195964</v>
      </c>
      <c r="AA6730" s="24">
        <f>Table1[[#This Row],[Total Ballots]]/Table1[[#This Row],[Total Voters]]</f>
        <v>0.27249022164276404</v>
      </c>
    </row>
    <row r="6731" spans="1:27" x14ac:dyDescent="0.35">
      <c r="A6731" s="8" t="s">
        <v>37</v>
      </c>
      <c r="B6731" s="17">
        <v>2006</v>
      </c>
      <c r="C6731" s="80" t="s">
        <v>82</v>
      </c>
      <c r="D6731" s="17"/>
      <c r="E6731" s="35" t="s">
        <v>74</v>
      </c>
      <c r="F6731" s="35" t="s">
        <v>78</v>
      </c>
      <c r="G6731" s="51" t="s">
        <v>63</v>
      </c>
      <c r="H6731" s="10">
        <v>1198</v>
      </c>
      <c r="I6731" s="10">
        <v>1091</v>
      </c>
      <c r="J6731" s="53">
        <v>2289</v>
      </c>
      <c r="K6731" s="55">
        <v>693</v>
      </c>
      <c r="L6731" s="55">
        <v>542</v>
      </c>
      <c r="M6731" s="55">
        <v>10</v>
      </c>
      <c r="N6731" s="55">
        <v>1245</v>
      </c>
      <c r="O6731" s="61">
        <v>245</v>
      </c>
      <c r="P6731" s="10">
        <v>181</v>
      </c>
      <c r="Q6731" s="10">
        <v>2</v>
      </c>
      <c r="R6731" s="11">
        <v>428</v>
      </c>
      <c r="S6731" s="24">
        <f>Table1[[#This Row],[Female Voters]]/Table1[[#This Row],[Female Population]]</f>
        <v>0.57846410684474125</v>
      </c>
      <c r="T6731" s="24">
        <f>Table1[[#This Row],[Male Voters]]/Table1[[#This Row],[Male Population]]</f>
        <v>0.49679193400549954</v>
      </c>
      <c r="U6731" s="24">
        <f>Table1[[#This Row],[Total Voters]]/Table1[[#This Row],[Total Population]]</f>
        <v>0.54390563564875494</v>
      </c>
      <c r="V6731" s="24">
        <f>Table1[[#This Row],[Female Ballots]]/Table1[[#This Row],[Female Population]]</f>
        <v>0.2045075125208681</v>
      </c>
      <c r="W6731" s="24">
        <f>Table1[[#This Row],[Male Ballots]]/Table1[[#This Row],[Male Population]]</f>
        <v>0.16590284142988085</v>
      </c>
      <c r="X6731" s="24">
        <f>Table1[[#This Row],[Total Ballots]]/Table1[[#This Row],[Total Population]]</f>
        <v>0.18698121450415028</v>
      </c>
      <c r="Y6731" s="24">
        <f>Table1[[#This Row],[Female Ballots]]/Table1[[#This Row],[Female Voters]]</f>
        <v>0.35353535353535354</v>
      </c>
      <c r="Z6731" s="24">
        <f>Table1[[#This Row],[Male Ballots]]/Table1[[#This Row],[Male Voters]]</f>
        <v>0.33394833948339481</v>
      </c>
      <c r="AA6731" s="24">
        <f>Table1[[#This Row],[Total Ballots]]/Table1[[#This Row],[Total Voters]]</f>
        <v>0.34377510040160641</v>
      </c>
    </row>
    <row r="6732" spans="1:27" x14ac:dyDescent="0.35">
      <c r="A6732" s="8" t="s">
        <v>37</v>
      </c>
      <c r="B6732" s="17">
        <v>2006</v>
      </c>
      <c r="C6732" s="80" t="s">
        <v>82</v>
      </c>
      <c r="D6732" s="17"/>
      <c r="E6732" s="35" t="s">
        <v>74</v>
      </c>
      <c r="F6732" s="35" t="s">
        <v>78</v>
      </c>
      <c r="G6732" s="51" t="s">
        <v>64</v>
      </c>
      <c r="H6732" s="10">
        <v>1358</v>
      </c>
      <c r="I6732" s="10">
        <v>1276</v>
      </c>
      <c r="J6732" s="53">
        <v>2634</v>
      </c>
      <c r="K6732" s="55">
        <v>867</v>
      </c>
      <c r="L6732" s="55">
        <v>742</v>
      </c>
      <c r="M6732" s="55">
        <v>2</v>
      </c>
      <c r="N6732" s="55">
        <v>1611</v>
      </c>
      <c r="O6732" s="61">
        <v>415</v>
      </c>
      <c r="P6732" s="10">
        <v>397</v>
      </c>
      <c r="Q6732" s="10"/>
      <c r="R6732" s="11">
        <v>812</v>
      </c>
      <c r="S6732" s="24">
        <f>Table1[[#This Row],[Female Voters]]/Table1[[#This Row],[Female Population]]</f>
        <v>0.6384388807069219</v>
      </c>
      <c r="T6732" s="24">
        <f>Table1[[#This Row],[Male Voters]]/Table1[[#This Row],[Male Population]]</f>
        <v>0.58150470219435735</v>
      </c>
      <c r="U6732" s="24">
        <f>Table1[[#This Row],[Total Voters]]/Table1[[#This Row],[Total Population]]</f>
        <v>0.61161731207289294</v>
      </c>
      <c r="V6732" s="24">
        <f>Table1[[#This Row],[Female Ballots]]/Table1[[#This Row],[Female Population]]</f>
        <v>0.30559646539027985</v>
      </c>
      <c r="W6732" s="24">
        <f>Table1[[#This Row],[Male Ballots]]/Table1[[#This Row],[Male Population]]</f>
        <v>0.31112852664576801</v>
      </c>
      <c r="X6732" s="24">
        <f>Table1[[#This Row],[Total Ballots]]/Table1[[#This Row],[Total Population]]</f>
        <v>0.30827638572513288</v>
      </c>
      <c r="Y6732" s="24">
        <f>Table1[[#This Row],[Female Ballots]]/Table1[[#This Row],[Female Voters]]</f>
        <v>0.47866205305651671</v>
      </c>
      <c r="Z6732" s="24">
        <f>Table1[[#This Row],[Male Ballots]]/Table1[[#This Row],[Male Voters]]</f>
        <v>0.53504043126684631</v>
      </c>
      <c r="AA6732" s="24">
        <f>Table1[[#This Row],[Total Ballots]]/Table1[[#This Row],[Total Voters]]</f>
        <v>0.50403476101800126</v>
      </c>
    </row>
    <row r="6733" spans="1:27" x14ac:dyDescent="0.35">
      <c r="A6733" s="8" t="s">
        <v>37</v>
      </c>
      <c r="B6733" s="17">
        <v>2006</v>
      </c>
      <c r="C6733" s="80" t="s">
        <v>82</v>
      </c>
      <c r="D6733" s="17"/>
      <c r="E6733" s="35" t="s">
        <v>74</v>
      </c>
      <c r="F6733" s="35" t="s">
        <v>78</v>
      </c>
      <c r="G6733" s="51" t="s">
        <v>65</v>
      </c>
      <c r="H6733" s="10">
        <v>1628</v>
      </c>
      <c r="I6733" s="10">
        <v>1502</v>
      </c>
      <c r="J6733" s="53">
        <v>3130</v>
      </c>
      <c r="K6733" s="55">
        <v>1251</v>
      </c>
      <c r="L6733" s="55">
        <v>1095</v>
      </c>
      <c r="M6733" s="55">
        <v>6</v>
      </c>
      <c r="N6733" s="55">
        <v>2352</v>
      </c>
      <c r="O6733" s="61">
        <v>823</v>
      </c>
      <c r="P6733" s="10">
        <v>716</v>
      </c>
      <c r="Q6733" s="10">
        <v>3</v>
      </c>
      <c r="R6733" s="11">
        <v>1542</v>
      </c>
      <c r="S6733" s="24">
        <f>Table1[[#This Row],[Female Voters]]/Table1[[#This Row],[Female Population]]</f>
        <v>0.76842751842751844</v>
      </c>
      <c r="T6733" s="24">
        <f>Table1[[#This Row],[Male Voters]]/Table1[[#This Row],[Male Population]]</f>
        <v>0.72902796271637815</v>
      </c>
      <c r="U6733" s="24">
        <f>Table1[[#This Row],[Total Voters]]/Table1[[#This Row],[Total Population]]</f>
        <v>0.75143769968051122</v>
      </c>
      <c r="V6733" s="24">
        <f>Table1[[#This Row],[Female Ballots]]/Table1[[#This Row],[Female Population]]</f>
        <v>0.50552825552825553</v>
      </c>
      <c r="W6733" s="24">
        <f>Table1[[#This Row],[Male Ballots]]/Table1[[#This Row],[Male Population]]</f>
        <v>0.47669773635153129</v>
      </c>
      <c r="X6733" s="24">
        <f>Table1[[#This Row],[Total Ballots]]/Table1[[#This Row],[Total Population]]</f>
        <v>0.49265175718849841</v>
      </c>
      <c r="Y6733" s="24">
        <f>Table1[[#This Row],[Female Ballots]]/Table1[[#This Row],[Female Voters]]</f>
        <v>0.65787370103916865</v>
      </c>
      <c r="Z6733" s="24">
        <f>Table1[[#This Row],[Male Ballots]]/Table1[[#This Row],[Male Voters]]</f>
        <v>0.65388127853881284</v>
      </c>
      <c r="AA6733" s="24">
        <f>Table1[[#This Row],[Total Ballots]]/Table1[[#This Row],[Total Voters]]</f>
        <v>0.65561224489795922</v>
      </c>
    </row>
    <row r="6734" spans="1:27" x14ac:dyDescent="0.35">
      <c r="A6734" s="8" t="s">
        <v>37</v>
      </c>
      <c r="B6734" s="17">
        <v>2006</v>
      </c>
      <c r="C6734" s="80" t="s">
        <v>82</v>
      </c>
      <c r="D6734" s="17"/>
      <c r="E6734" s="35" t="s">
        <v>74</v>
      </c>
      <c r="F6734" s="35" t="s">
        <v>78</v>
      </c>
      <c r="G6734" s="51" t="s">
        <v>66</v>
      </c>
      <c r="H6734" s="10">
        <v>1398</v>
      </c>
      <c r="I6734" s="10">
        <v>1320</v>
      </c>
      <c r="J6734" s="53">
        <v>2718</v>
      </c>
      <c r="K6734" s="55">
        <v>1188</v>
      </c>
      <c r="L6734" s="55">
        <v>1060</v>
      </c>
      <c r="M6734" s="55">
        <v>4</v>
      </c>
      <c r="N6734" s="55">
        <v>2252</v>
      </c>
      <c r="O6734" s="61">
        <v>966</v>
      </c>
      <c r="P6734" s="10">
        <v>850</v>
      </c>
      <c r="Q6734" s="10">
        <v>3</v>
      </c>
      <c r="R6734" s="11">
        <v>1819</v>
      </c>
      <c r="S6734" s="24">
        <f>Table1[[#This Row],[Female Voters]]/Table1[[#This Row],[Female Population]]</f>
        <v>0.84978540772532185</v>
      </c>
      <c r="T6734" s="24">
        <f>Table1[[#This Row],[Male Voters]]/Table1[[#This Row],[Male Population]]</f>
        <v>0.80303030303030298</v>
      </c>
      <c r="U6734" s="24">
        <f>Table1[[#This Row],[Total Voters]]/Table1[[#This Row],[Total Population]]</f>
        <v>0.82855040470934516</v>
      </c>
      <c r="V6734" s="24">
        <f>Table1[[#This Row],[Female Ballots]]/Table1[[#This Row],[Female Population]]</f>
        <v>0.69098712446351929</v>
      </c>
      <c r="W6734" s="24">
        <f>Table1[[#This Row],[Male Ballots]]/Table1[[#This Row],[Male Population]]</f>
        <v>0.64393939393939392</v>
      </c>
      <c r="X6734" s="24">
        <f>Table1[[#This Row],[Total Ballots]]/Table1[[#This Row],[Total Population]]</f>
        <v>0.66924208977189115</v>
      </c>
      <c r="Y6734" s="24">
        <f>Table1[[#This Row],[Female Ballots]]/Table1[[#This Row],[Female Voters]]</f>
        <v>0.81313131313131315</v>
      </c>
      <c r="Z6734" s="24">
        <f>Table1[[#This Row],[Male Ballots]]/Table1[[#This Row],[Male Voters]]</f>
        <v>0.80188679245283023</v>
      </c>
      <c r="AA6734" s="24">
        <f>Table1[[#This Row],[Total Ballots]]/Table1[[#This Row],[Total Voters]]</f>
        <v>0.80772646536412074</v>
      </c>
    </row>
    <row r="6735" spans="1:27" x14ac:dyDescent="0.35">
      <c r="A6735" s="8" t="s">
        <v>37</v>
      </c>
      <c r="B6735" s="17">
        <v>2006</v>
      </c>
      <c r="C6735" s="80" t="s">
        <v>82</v>
      </c>
      <c r="D6735" s="17"/>
      <c r="E6735" s="35" t="s">
        <v>74</v>
      </c>
      <c r="F6735" s="35" t="s">
        <v>78</v>
      </c>
      <c r="G6735" s="51" t="s">
        <v>67</v>
      </c>
      <c r="H6735" s="10">
        <v>2078</v>
      </c>
      <c r="I6735" s="10">
        <v>1617</v>
      </c>
      <c r="J6735" s="53">
        <v>3695</v>
      </c>
      <c r="K6735" s="55">
        <v>1736</v>
      </c>
      <c r="L6735" s="55">
        <v>1424</v>
      </c>
      <c r="M6735" s="55">
        <v>8</v>
      </c>
      <c r="N6735" s="55">
        <v>3168</v>
      </c>
      <c r="O6735" s="61">
        <v>1451</v>
      </c>
      <c r="P6735" s="10">
        <v>1243</v>
      </c>
      <c r="Q6735" s="10">
        <v>6</v>
      </c>
      <c r="R6735" s="11">
        <v>2700</v>
      </c>
      <c r="S6735" s="24">
        <f>Table1[[#This Row],[Female Voters]]/Table1[[#This Row],[Female Population]]</f>
        <v>0.83541867179980756</v>
      </c>
      <c r="T6735" s="24">
        <f>Table1[[#This Row],[Male Voters]]/Table1[[#This Row],[Male Population]]</f>
        <v>0.8806431663574521</v>
      </c>
      <c r="U6735" s="24">
        <f>Table1[[#This Row],[Total Voters]]/Table1[[#This Row],[Total Population]]</f>
        <v>0.85737483085250343</v>
      </c>
      <c r="V6735" s="24">
        <f>Table1[[#This Row],[Female Ballots]]/Table1[[#This Row],[Female Population]]</f>
        <v>0.69826756496631381</v>
      </c>
      <c r="W6735" s="24">
        <f>Table1[[#This Row],[Male Ballots]]/Table1[[#This Row],[Male Population]]</f>
        <v>0.76870748299319724</v>
      </c>
      <c r="X6735" s="24">
        <f>Table1[[#This Row],[Total Ballots]]/Table1[[#This Row],[Total Population]]</f>
        <v>0.73071718538565633</v>
      </c>
      <c r="Y6735" s="24">
        <f>Table1[[#This Row],[Female Ballots]]/Table1[[#This Row],[Female Voters]]</f>
        <v>0.83582949308755761</v>
      </c>
      <c r="Z6735" s="24">
        <f>Table1[[#This Row],[Male Ballots]]/Table1[[#This Row],[Male Voters]]</f>
        <v>0.8728932584269663</v>
      </c>
      <c r="AA6735" s="24">
        <f>Table1[[#This Row],[Total Ballots]]/Table1[[#This Row],[Total Voters]]</f>
        <v>0.85227272727272729</v>
      </c>
    </row>
    <row r="6736" spans="1:27" x14ac:dyDescent="0.35">
      <c r="A6736" s="8" t="s">
        <v>48</v>
      </c>
      <c r="B6736" s="17">
        <v>2006</v>
      </c>
      <c r="C6736" s="80" t="s">
        <v>82</v>
      </c>
      <c r="D6736" s="17"/>
      <c r="E6736" s="35" t="s">
        <v>74</v>
      </c>
      <c r="F6736" s="35" t="s">
        <v>78</v>
      </c>
      <c r="G6736" s="51" t="s">
        <v>79</v>
      </c>
      <c r="H6736" s="10">
        <v>59098</v>
      </c>
      <c r="I6736" s="10">
        <v>57692</v>
      </c>
      <c r="J6736" s="53">
        <v>116790</v>
      </c>
      <c r="K6736" s="55">
        <v>39716</v>
      </c>
      <c r="L6736" s="57">
        <v>36271</v>
      </c>
      <c r="M6736" s="57">
        <v>135</v>
      </c>
      <c r="N6736" s="59">
        <v>76122</v>
      </c>
      <c r="O6736" s="61">
        <v>26146</v>
      </c>
      <c r="P6736" s="10">
        <v>24600</v>
      </c>
      <c r="Q6736" s="10">
        <v>72</v>
      </c>
      <c r="R6736" s="11">
        <v>50818</v>
      </c>
      <c r="S6736" s="24">
        <f>Table1[[#This Row],[Female Voters]]/Table1[[#This Row],[Female Population]]</f>
        <v>0.67203627872347627</v>
      </c>
      <c r="T6736" s="24">
        <f>Table1[[#This Row],[Male Voters]]/Table1[[#This Row],[Male Population]]</f>
        <v>0.62870068640366084</v>
      </c>
      <c r="U6736" s="24">
        <f>Table1[[#This Row],[Total Voters]]/Table1[[#This Row],[Total Population]]</f>
        <v>0.65178525558695088</v>
      </c>
      <c r="V6736" s="24">
        <f>Table1[[#This Row],[Female Ballots]]/Table1[[#This Row],[Female Population]]</f>
        <v>0.4424176791092761</v>
      </c>
      <c r="W6736" s="24">
        <f>Table1[[#This Row],[Male Ballots]]/Table1[[#This Row],[Male Population]]</f>
        <v>0.42640227414546211</v>
      </c>
      <c r="X6736" s="24">
        <f>Table1[[#This Row],[Total Ballots]]/Table1[[#This Row],[Total Population]]</f>
        <v>0.43512287010874218</v>
      </c>
      <c r="Y6736" s="24">
        <f>Table1[[#This Row],[Female Ballots]]/Table1[[#This Row],[Female Voters]]</f>
        <v>0.65832410111793738</v>
      </c>
      <c r="Z6736" s="24">
        <f>Table1[[#This Row],[Male Ballots]]/Table1[[#This Row],[Male Voters]]</f>
        <v>0.67822778528300842</v>
      </c>
      <c r="AA6736" s="24">
        <f>Table1[[#This Row],[Total Ballots]]/Table1[[#This Row],[Total Voters]]</f>
        <v>0.66758624313601844</v>
      </c>
    </row>
    <row r="6737" spans="1:27" x14ac:dyDescent="0.35">
      <c r="A6737" s="8" t="s">
        <v>48</v>
      </c>
      <c r="B6737" s="17">
        <v>2006</v>
      </c>
      <c r="C6737" s="80" t="s">
        <v>82</v>
      </c>
      <c r="D6737" s="17"/>
      <c r="E6737" s="35" t="s">
        <v>74</v>
      </c>
      <c r="F6737" s="35" t="s">
        <v>78</v>
      </c>
      <c r="G6737" s="51" t="s">
        <v>62</v>
      </c>
      <c r="H6737" s="10">
        <v>7455</v>
      </c>
      <c r="I6737" s="10">
        <v>7601</v>
      </c>
      <c r="J6737" s="53">
        <v>15056</v>
      </c>
      <c r="K6737" s="55">
        <v>3439</v>
      </c>
      <c r="L6737" s="57">
        <v>3087</v>
      </c>
      <c r="M6737" s="57">
        <v>30</v>
      </c>
      <c r="N6737" s="59">
        <v>6556</v>
      </c>
      <c r="O6737" s="61">
        <v>1522</v>
      </c>
      <c r="P6737" s="10">
        <v>1327</v>
      </c>
      <c r="Q6737" s="10">
        <v>14</v>
      </c>
      <c r="R6737" s="11">
        <v>2863</v>
      </c>
      <c r="S6737" s="24">
        <f>Table1[[#This Row],[Female Voters]]/Table1[[#This Row],[Female Population]]</f>
        <v>0.46130114017437962</v>
      </c>
      <c r="T6737" s="24">
        <f>Table1[[#This Row],[Male Voters]]/Table1[[#This Row],[Male Population]]</f>
        <v>0.40613077226680699</v>
      </c>
      <c r="U6737" s="24">
        <f>Table1[[#This Row],[Total Voters]]/Table1[[#This Row],[Total Population]]</f>
        <v>0.43544102019128589</v>
      </c>
      <c r="V6737" s="24">
        <f>Table1[[#This Row],[Female Ballots]]/Table1[[#This Row],[Female Population]]</f>
        <v>0.20415828303152248</v>
      </c>
      <c r="W6737" s="24">
        <f>Table1[[#This Row],[Male Ballots]]/Table1[[#This Row],[Male Population]]</f>
        <v>0.17458229180371004</v>
      </c>
      <c r="X6737" s="24">
        <f>Table1[[#This Row],[Total Ballots]]/Table1[[#This Row],[Total Population]]</f>
        <v>0.1901567481402763</v>
      </c>
      <c r="Y6737" s="24">
        <f>Table1[[#This Row],[Female Ballots]]/Table1[[#This Row],[Female Voters]]</f>
        <v>0.44257051468450131</v>
      </c>
      <c r="Z6737" s="24">
        <f>Table1[[#This Row],[Male Ballots]]/Table1[[#This Row],[Male Voters]]</f>
        <v>0.42986718496922577</v>
      </c>
      <c r="AA6737" s="24">
        <f>Table1[[#This Row],[Total Ballots]]/Table1[[#This Row],[Total Voters]]</f>
        <v>0.43669920683343499</v>
      </c>
    </row>
    <row r="6738" spans="1:27" x14ac:dyDescent="0.35">
      <c r="A6738" s="8" t="s">
        <v>48</v>
      </c>
      <c r="B6738" s="17">
        <v>2006</v>
      </c>
      <c r="C6738" s="80" t="s">
        <v>82</v>
      </c>
      <c r="D6738" s="17"/>
      <c r="E6738" s="35" t="s">
        <v>74</v>
      </c>
      <c r="F6738" s="35" t="s">
        <v>78</v>
      </c>
      <c r="G6738" s="51" t="s">
        <v>63</v>
      </c>
      <c r="H6738" s="10">
        <v>9970</v>
      </c>
      <c r="I6738" s="10">
        <v>10130</v>
      </c>
      <c r="J6738" s="53">
        <v>20100</v>
      </c>
      <c r="K6738" s="55">
        <v>5064</v>
      </c>
      <c r="L6738" s="57">
        <v>4407</v>
      </c>
      <c r="M6738" s="57">
        <v>25</v>
      </c>
      <c r="N6738" s="59">
        <v>9496</v>
      </c>
      <c r="O6738" s="61">
        <v>2204</v>
      </c>
      <c r="P6738" s="10">
        <v>1896</v>
      </c>
      <c r="Q6738" s="10">
        <v>12</v>
      </c>
      <c r="R6738" s="11">
        <v>4112</v>
      </c>
      <c r="S6738" s="24">
        <f>Table1[[#This Row],[Female Voters]]/Table1[[#This Row],[Female Population]]</f>
        <v>0.50792377131394184</v>
      </c>
      <c r="T6738" s="24">
        <f>Table1[[#This Row],[Male Voters]]/Table1[[#This Row],[Male Population]]</f>
        <v>0.43504442250740377</v>
      </c>
      <c r="U6738" s="24">
        <f>Table1[[#This Row],[Total Voters]]/Table1[[#This Row],[Total Population]]</f>
        <v>0.47243781094527365</v>
      </c>
      <c r="V6738" s="24">
        <f>Table1[[#This Row],[Female Ballots]]/Table1[[#This Row],[Female Population]]</f>
        <v>0.22106318956870613</v>
      </c>
      <c r="W6738" s="24">
        <f>Table1[[#This Row],[Male Ballots]]/Table1[[#This Row],[Male Population]]</f>
        <v>0.18716683119447186</v>
      </c>
      <c r="X6738" s="24">
        <f>Table1[[#This Row],[Total Ballots]]/Table1[[#This Row],[Total Population]]</f>
        <v>0.2045771144278607</v>
      </c>
      <c r="Y6738" s="24">
        <f>Table1[[#This Row],[Female Ballots]]/Table1[[#This Row],[Female Voters]]</f>
        <v>0.43522906793048971</v>
      </c>
      <c r="Z6738" s="24">
        <f>Table1[[#This Row],[Male Ballots]]/Table1[[#This Row],[Male Voters]]</f>
        <v>0.43022464261402316</v>
      </c>
      <c r="AA6738" s="24">
        <f>Table1[[#This Row],[Total Ballots]]/Table1[[#This Row],[Total Voters]]</f>
        <v>0.43302443133951135</v>
      </c>
    </row>
    <row r="6739" spans="1:27" x14ac:dyDescent="0.35">
      <c r="A6739" s="8" t="s">
        <v>48</v>
      </c>
      <c r="B6739" s="17">
        <v>2006</v>
      </c>
      <c r="C6739" s="80" t="s">
        <v>82</v>
      </c>
      <c r="D6739" s="17"/>
      <c r="E6739" s="35" t="s">
        <v>74</v>
      </c>
      <c r="F6739" s="35" t="s">
        <v>78</v>
      </c>
      <c r="G6739" s="51" t="s">
        <v>64</v>
      </c>
      <c r="H6739" s="10">
        <v>11217</v>
      </c>
      <c r="I6739" s="10">
        <v>11241</v>
      </c>
      <c r="J6739" s="53">
        <v>22458</v>
      </c>
      <c r="K6739" s="55">
        <v>6952</v>
      </c>
      <c r="L6739" s="57">
        <v>6111</v>
      </c>
      <c r="M6739" s="57">
        <v>26</v>
      </c>
      <c r="N6739" s="59">
        <v>13089</v>
      </c>
      <c r="O6739" s="61">
        <v>3902</v>
      </c>
      <c r="P6739" s="10">
        <v>3568</v>
      </c>
      <c r="Q6739" s="10">
        <v>13</v>
      </c>
      <c r="R6739" s="11">
        <v>7483</v>
      </c>
      <c r="S6739" s="24">
        <f>Table1[[#This Row],[Female Voters]]/Table1[[#This Row],[Female Population]]</f>
        <v>0.61977355799233302</v>
      </c>
      <c r="T6739" s="24">
        <f>Table1[[#This Row],[Male Voters]]/Table1[[#This Row],[Male Population]]</f>
        <v>0.54363490792634106</v>
      </c>
      <c r="U6739" s="24">
        <f>Table1[[#This Row],[Total Voters]]/Table1[[#This Row],[Total Population]]</f>
        <v>0.58282126636387921</v>
      </c>
      <c r="V6739" s="24">
        <f>Table1[[#This Row],[Female Ballots]]/Table1[[#This Row],[Female Population]]</f>
        <v>0.34786484799857359</v>
      </c>
      <c r="W6739" s="24">
        <f>Table1[[#This Row],[Male Ballots]]/Table1[[#This Row],[Male Population]]</f>
        <v>0.31740948314206924</v>
      </c>
      <c r="X6739" s="24">
        <f>Table1[[#This Row],[Total Ballots]]/Table1[[#This Row],[Total Population]]</f>
        <v>0.33319975064564966</v>
      </c>
      <c r="Y6739" s="24">
        <f>Table1[[#This Row],[Female Ballots]]/Table1[[#This Row],[Female Voters]]</f>
        <v>0.56127733026467208</v>
      </c>
      <c r="Z6739" s="24">
        <f>Table1[[#This Row],[Male Ballots]]/Table1[[#This Row],[Male Voters]]</f>
        <v>0.58386516118474885</v>
      </c>
      <c r="AA6739" s="24">
        <f>Table1[[#This Row],[Total Ballots]]/Table1[[#This Row],[Total Voters]]</f>
        <v>0.5717014286805715</v>
      </c>
    </row>
    <row r="6740" spans="1:27" x14ac:dyDescent="0.35">
      <c r="A6740" s="8" t="s">
        <v>48</v>
      </c>
      <c r="B6740" s="17">
        <v>2006</v>
      </c>
      <c r="C6740" s="80" t="s">
        <v>82</v>
      </c>
      <c r="D6740" s="17"/>
      <c r="E6740" s="35" t="s">
        <v>74</v>
      </c>
      <c r="F6740" s="35" t="s">
        <v>78</v>
      </c>
      <c r="G6740" s="51" t="s">
        <v>65</v>
      </c>
      <c r="H6740" s="10">
        <v>12040</v>
      </c>
      <c r="I6740" s="10">
        <v>12053</v>
      </c>
      <c r="J6740" s="53">
        <v>24093</v>
      </c>
      <c r="K6740" s="55">
        <v>9323</v>
      </c>
      <c r="L6740" s="57">
        <v>8734</v>
      </c>
      <c r="M6740" s="57">
        <v>19</v>
      </c>
      <c r="N6740" s="59">
        <v>18076</v>
      </c>
      <c r="O6740" s="61">
        <v>6383</v>
      </c>
      <c r="P6740" s="10">
        <v>6152</v>
      </c>
      <c r="Q6740" s="10">
        <v>11</v>
      </c>
      <c r="R6740" s="11">
        <v>12546</v>
      </c>
      <c r="S6740" s="24">
        <f>Table1[[#This Row],[Female Voters]]/Table1[[#This Row],[Female Population]]</f>
        <v>0.77433554817275752</v>
      </c>
      <c r="T6740" s="24">
        <f>Table1[[#This Row],[Male Voters]]/Table1[[#This Row],[Male Population]]</f>
        <v>0.7246328714842778</v>
      </c>
      <c r="U6740" s="24">
        <f>Table1[[#This Row],[Total Voters]]/Table1[[#This Row],[Total Population]]</f>
        <v>0.75025941144730834</v>
      </c>
      <c r="V6740" s="24">
        <f>Table1[[#This Row],[Female Ballots]]/Table1[[#This Row],[Female Population]]</f>
        <v>0.53014950166112962</v>
      </c>
      <c r="W6740" s="24">
        <f>Table1[[#This Row],[Male Ballots]]/Table1[[#This Row],[Male Population]]</f>
        <v>0.51041234547415582</v>
      </c>
      <c r="X6740" s="24">
        <f>Table1[[#This Row],[Total Ballots]]/Table1[[#This Row],[Total Population]]</f>
        <v>0.52073216286888313</v>
      </c>
      <c r="Y6740" s="24">
        <f>Table1[[#This Row],[Female Ballots]]/Table1[[#This Row],[Female Voters]]</f>
        <v>0.68465086345596915</v>
      </c>
      <c r="Z6740" s="24">
        <f>Table1[[#This Row],[Male Ballots]]/Table1[[#This Row],[Male Voters]]</f>
        <v>0.704373711930387</v>
      </c>
      <c r="AA6740" s="24">
        <f>Table1[[#This Row],[Total Ballots]]/Table1[[#This Row],[Total Voters]]</f>
        <v>0.69406948439920335</v>
      </c>
    </row>
    <row r="6741" spans="1:27" x14ac:dyDescent="0.35">
      <c r="A6741" s="8" t="s">
        <v>48</v>
      </c>
      <c r="B6741" s="17">
        <v>2006</v>
      </c>
      <c r="C6741" s="80" t="s">
        <v>82</v>
      </c>
      <c r="D6741" s="17"/>
      <c r="E6741" s="35" t="s">
        <v>74</v>
      </c>
      <c r="F6741" s="35" t="s">
        <v>78</v>
      </c>
      <c r="G6741" s="51" t="s">
        <v>66</v>
      </c>
      <c r="H6741" s="10">
        <v>8728</v>
      </c>
      <c r="I6741" s="10">
        <v>8956</v>
      </c>
      <c r="J6741" s="53">
        <v>17684</v>
      </c>
      <c r="K6741" s="55">
        <v>7108</v>
      </c>
      <c r="L6741" s="57">
        <v>7316</v>
      </c>
      <c r="M6741" s="57">
        <v>16</v>
      </c>
      <c r="N6741" s="59">
        <v>14440</v>
      </c>
      <c r="O6741" s="61">
        <v>5703</v>
      </c>
      <c r="P6741" s="10">
        <v>5960</v>
      </c>
      <c r="Q6741" s="10">
        <v>9</v>
      </c>
      <c r="R6741" s="11">
        <v>11672</v>
      </c>
      <c r="S6741" s="24">
        <f>Table1[[#This Row],[Female Voters]]/Table1[[#This Row],[Female Population]]</f>
        <v>0.81439046746104493</v>
      </c>
      <c r="T6741" s="24">
        <f>Table1[[#This Row],[Male Voters]]/Table1[[#This Row],[Male Population]]</f>
        <v>0.81688253684680656</v>
      </c>
      <c r="U6741" s="24">
        <f>Table1[[#This Row],[Total Voters]]/Table1[[#This Row],[Total Population]]</f>
        <v>0.81655733996833291</v>
      </c>
      <c r="V6741" s="24">
        <f>Table1[[#This Row],[Female Ballots]]/Table1[[#This Row],[Female Population]]</f>
        <v>0.6534142988084326</v>
      </c>
      <c r="W6741" s="24">
        <f>Table1[[#This Row],[Male Ballots]]/Table1[[#This Row],[Male Population]]</f>
        <v>0.66547565877623938</v>
      </c>
      <c r="X6741" s="24">
        <f>Table1[[#This Row],[Total Ballots]]/Table1[[#This Row],[Total Population]]</f>
        <v>0.66003166704365523</v>
      </c>
      <c r="Y6741" s="24">
        <f>Table1[[#This Row],[Female Ballots]]/Table1[[#This Row],[Female Voters]]</f>
        <v>0.80233539673607202</v>
      </c>
      <c r="Z6741" s="24">
        <f>Table1[[#This Row],[Male Ballots]]/Table1[[#This Row],[Male Voters]]</f>
        <v>0.81465281574630943</v>
      </c>
      <c r="AA6741" s="24">
        <f>Table1[[#This Row],[Total Ballots]]/Table1[[#This Row],[Total Voters]]</f>
        <v>0.80831024930747919</v>
      </c>
    </row>
    <row r="6742" spans="1:27" x14ac:dyDescent="0.35">
      <c r="A6742" s="8" t="s">
        <v>48</v>
      </c>
      <c r="B6742" s="17">
        <v>2006</v>
      </c>
      <c r="C6742" s="80" t="s">
        <v>82</v>
      </c>
      <c r="D6742" s="17"/>
      <c r="E6742" s="35" t="s">
        <v>74</v>
      </c>
      <c r="F6742" s="35" t="s">
        <v>78</v>
      </c>
      <c r="G6742" s="51" t="s">
        <v>67</v>
      </c>
      <c r="H6742" s="10">
        <v>9688</v>
      </c>
      <c r="I6742" s="10">
        <v>7711</v>
      </c>
      <c r="J6742" s="53">
        <v>17399</v>
      </c>
      <c r="K6742" s="55">
        <v>7830</v>
      </c>
      <c r="L6742" s="57">
        <v>6616</v>
      </c>
      <c r="M6742" s="57">
        <v>19</v>
      </c>
      <c r="N6742" s="59">
        <v>14465</v>
      </c>
      <c r="O6742" s="61">
        <v>6432</v>
      </c>
      <c r="P6742" s="10">
        <v>5697</v>
      </c>
      <c r="Q6742" s="10">
        <v>13</v>
      </c>
      <c r="R6742" s="11">
        <v>12142</v>
      </c>
      <c r="S6742" s="24">
        <f>Table1[[#This Row],[Female Voters]]/Table1[[#This Row],[Female Population]]</f>
        <v>0.80821635012386461</v>
      </c>
      <c r="T6742" s="24">
        <f>Table1[[#This Row],[Male Voters]]/Table1[[#This Row],[Male Population]]</f>
        <v>0.8579950719751005</v>
      </c>
      <c r="U6742" s="24">
        <f>Table1[[#This Row],[Total Voters]]/Table1[[#This Row],[Total Population]]</f>
        <v>0.83136961894361749</v>
      </c>
      <c r="V6742" s="24">
        <f>Table1[[#This Row],[Female Ballots]]/Table1[[#This Row],[Female Population]]</f>
        <v>0.66391412056151944</v>
      </c>
      <c r="W6742" s="24">
        <f>Table1[[#This Row],[Male Ballots]]/Table1[[#This Row],[Male Population]]</f>
        <v>0.73881468032680586</v>
      </c>
      <c r="X6742" s="24">
        <f>Table1[[#This Row],[Total Ballots]]/Table1[[#This Row],[Total Population]]</f>
        <v>0.69785619863210524</v>
      </c>
      <c r="Y6742" s="24">
        <f>Table1[[#This Row],[Female Ballots]]/Table1[[#This Row],[Female Voters]]</f>
        <v>0.82145593869731803</v>
      </c>
      <c r="Z6742" s="24">
        <f>Table1[[#This Row],[Male Ballots]]/Table1[[#This Row],[Male Voters]]</f>
        <v>0.86109431680773885</v>
      </c>
      <c r="AA6742" s="24">
        <f>Table1[[#This Row],[Total Ballots]]/Table1[[#This Row],[Total Voters]]</f>
        <v>0.83940546145869344</v>
      </c>
    </row>
    <row r="6743" spans="1:27" x14ac:dyDescent="0.35">
      <c r="A6743" s="8" t="s">
        <v>44</v>
      </c>
      <c r="B6743" s="17">
        <v>2006</v>
      </c>
      <c r="C6743" s="80" t="s">
        <v>82</v>
      </c>
      <c r="D6743" s="17"/>
      <c r="E6743" s="35" t="s">
        <v>74</v>
      </c>
      <c r="F6743" s="35" t="s">
        <v>78</v>
      </c>
      <c r="G6743" s="51" t="s">
        <v>79</v>
      </c>
      <c r="H6743" s="10">
        <v>26130</v>
      </c>
      <c r="I6743" s="10">
        <v>25547</v>
      </c>
      <c r="J6743" s="53">
        <v>51677</v>
      </c>
      <c r="K6743" s="55">
        <v>18398</v>
      </c>
      <c r="L6743" s="57">
        <v>16415</v>
      </c>
      <c r="M6743" s="57">
        <v>585</v>
      </c>
      <c r="N6743" s="59">
        <v>35398</v>
      </c>
      <c r="O6743" s="61">
        <v>12170</v>
      </c>
      <c r="P6743" s="10">
        <v>10985</v>
      </c>
      <c r="Q6743" s="10">
        <v>314</v>
      </c>
      <c r="R6743" s="11">
        <v>23469</v>
      </c>
      <c r="S6743" s="24">
        <f>Table1[[#This Row],[Female Voters]]/Table1[[#This Row],[Female Population]]</f>
        <v>0.70409491006505931</v>
      </c>
      <c r="T6743" s="24">
        <f>Table1[[#This Row],[Male Voters]]/Table1[[#This Row],[Male Population]]</f>
        <v>0.64254119857517522</v>
      </c>
      <c r="U6743" s="24">
        <f>Table1[[#This Row],[Total Voters]]/Table1[[#This Row],[Total Population]]</f>
        <v>0.68498558352845562</v>
      </c>
      <c r="V6743" s="24">
        <f>Table1[[#This Row],[Female Ballots]]/Table1[[#This Row],[Female Population]]</f>
        <v>0.46574818216609259</v>
      </c>
      <c r="W6743" s="24">
        <f>Table1[[#This Row],[Male Ballots]]/Table1[[#This Row],[Male Population]]</f>
        <v>0.42999177985673465</v>
      </c>
      <c r="X6743" s="24">
        <f>Table1[[#This Row],[Total Ballots]]/Table1[[#This Row],[Total Population]]</f>
        <v>0.45414788010139906</v>
      </c>
      <c r="Y6743" s="24">
        <f>Table1[[#This Row],[Female Ballots]]/Table1[[#This Row],[Female Voters]]</f>
        <v>0.66148494401565383</v>
      </c>
      <c r="Z6743" s="24">
        <f>Table1[[#This Row],[Male Ballots]]/Table1[[#This Row],[Male Voters]]</f>
        <v>0.6692049954310082</v>
      </c>
      <c r="AA6743" s="24">
        <f>Table1[[#This Row],[Total Ballots]]/Table1[[#This Row],[Total Voters]]</f>
        <v>0.66300355952313694</v>
      </c>
    </row>
    <row r="6744" spans="1:27" x14ac:dyDescent="0.35">
      <c r="A6744" s="8" t="s">
        <v>44</v>
      </c>
      <c r="B6744" s="17">
        <v>2006</v>
      </c>
      <c r="C6744" s="80" t="s">
        <v>82</v>
      </c>
      <c r="D6744" s="17"/>
      <c r="E6744" s="35" t="s">
        <v>74</v>
      </c>
      <c r="F6744" s="35" t="s">
        <v>78</v>
      </c>
      <c r="G6744" s="51" t="s">
        <v>62</v>
      </c>
      <c r="H6744" s="10">
        <v>2973</v>
      </c>
      <c r="I6744" s="10">
        <v>3264</v>
      </c>
      <c r="J6744" s="53">
        <v>6237</v>
      </c>
      <c r="K6744" s="55">
        <v>1491</v>
      </c>
      <c r="L6744" s="57">
        <v>1248</v>
      </c>
      <c r="M6744" s="57">
        <v>154</v>
      </c>
      <c r="N6744" s="59">
        <v>2893</v>
      </c>
      <c r="O6744" s="61">
        <v>465</v>
      </c>
      <c r="P6744" s="10">
        <v>374</v>
      </c>
      <c r="Q6744" s="10">
        <v>42</v>
      </c>
      <c r="R6744" s="11">
        <v>881</v>
      </c>
      <c r="S6744" s="24">
        <f>Table1[[#This Row],[Female Voters]]/Table1[[#This Row],[Female Population]]</f>
        <v>0.50151362260343091</v>
      </c>
      <c r="T6744" s="24">
        <f>Table1[[#This Row],[Male Voters]]/Table1[[#This Row],[Male Population]]</f>
        <v>0.38235294117647056</v>
      </c>
      <c r="U6744" s="24">
        <f>Table1[[#This Row],[Total Voters]]/Table1[[#This Row],[Total Population]]</f>
        <v>0.46384479717813049</v>
      </c>
      <c r="V6744" s="24">
        <f>Table1[[#This Row],[Female Ballots]]/Table1[[#This Row],[Female Population]]</f>
        <v>0.15640766902119072</v>
      </c>
      <c r="W6744" s="24">
        <f>Table1[[#This Row],[Male Ballots]]/Table1[[#This Row],[Male Population]]</f>
        <v>0.11458333333333333</v>
      </c>
      <c r="X6744" s="24">
        <f>Table1[[#This Row],[Total Ballots]]/Table1[[#This Row],[Total Population]]</f>
        <v>0.14125380792047459</v>
      </c>
      <c r="Y6744" s="24">
        <f>Table1[[#This Row],[Female Ballots]]/Table1[[#This Row],[Female Voters]]</f>
        <v>0.3118712273641851</v>
      </c>
      <c r="Z6744" s="24">
        <f>Table1[[#This Row],[Male Ballots]]/Table1[[#This Row],[Male Voters]]</f>
        <v>0.29967948717948717</v>
      </c>
      <c r="AA6744" s="24">
        <f>Table1[[#This Row],[Total Ballots]]/Table1[[#This Row],[Total Voters]]</f>
        <v>0.30452817144832356</v>
      </c>
    </row>
    <row r="6745" spans="1:27" x14ac:dyDescent="0.35">
      <c r="A6745" s="8" t="s">
        <v>44</v>
      </c>
      <c r="B6745" s="17">
        <v>2006</v>
      </c>
      <c r="C6745" s="80" t="s">
        <v>82</v>
      </c>
      <c r="D6745" s="17"/>
      <c r="E6745" s="35" t="s">
        <v>74</v>
      </c>
      <c r="F6745" s="35" t="s">
        <v>78</v>
      </c>
      <c r="G6745" s="51" t="s">
        <v>63</v>
      </c>
      <c r="H6745" s="10">
        <v>3864</v>
      </c>
      <c r="I6745" s="10">
        <v>4020</v>
      </c>
      <c r="J6745" s="53">
        <v>7884</v>
      </c>
      <c r="K6745" s="55">
        <v>2170</v>
      </c>
      <c r="L6745" s="57">
        <v>1924</v>
      </c>
      <c r="M6745" s="57">
        <v>76</v>
      </c>
      <c r="N6745" s="59">
        <v>4170</v>
      </c>
      <c r="O6745" s="61">
        <v>828</v>
      </c>
      <c r="P6745" s="10">
        <v>677</v>
      </c>
      <c r="Q6745" s="10">
        <v>27</v>
      </c>
      <c r="R6745" s="11">
        <v>1532</v>
      </c>
      <c r="S6745" s="24">
        <f>Table1[[#This Row],[Female Voters]]/Table1[[#This Row],[Female Population]]</f>
        <v>0.56159420289855078</v>
      </c>
      <c r="T6745" s="24">
        <f>Table1[[#This Row],[Male Voters]]/Table1[[#This Row],[Male Population]]</f>
        <v>0.47860696517412937</v>
      </c>
      <c r="U6745" s="24">
        <f>Table1[[#This Row],[Total Voters]]/Table1[[#This Row],[Total Population]]</f>
        <v>0.52891933028919336</v>
      </c>
      <c r="V6745" s="24">
        <f>Table1[[#This Row],[Female Ballots]]/Table1[[#This Row],[Female Population]]</f>
        <v>0.21428571428571427</v>
      </c>
      <c r="W6745" s="24">
        <f>Table1[[#This Row],[Male Ballots]]/Table1[[#This Row],[Male Population]]</f>
        <v>0.16840796019900497</v>
      </c>
      <c r="X6745" s="24">
        <f>Table1[[#This Row],[Total Ballots]]/Table1[[#This Row],[Total Population]]</f>
        <v>0.19431760527650938</v>
      </c>
      <c r="Y6745" s="24">
        <f>Table1[[#This Row],[Female Ballots]]/Table1[[#This Row],[Female Voters]]</f>
        <v>0.38156682027649769</v>
      </c>
      <c r="Z6745" s="24">
        <f>Table1[[#This Row],[Male Ballots]]/Table1[[#This Row],[Male Voters]]</f>
        <v>0.35187110187110188</v>
      </c>
      <c r="AA6745" s="24">
        <f>Table1[[#This Row],[Total Ballots]]/Table1[[#This Row],[Total Voters]]</f>
        <v>0.3673860911270983</v>
      </c>
    </row>
    <row r="6746" spans="1:27" x14ac:dyDescent="0.35">
      <c r="A6746" s="8" t="s">
        <v>44</v>
      </c>
      <c r="B6746" s="17">
        <v>2006</v>
      </c>
      <c r="C6746" s="80" t="s">
        <v>82</v>
      </c>
      <c r="D6746" s="17"/>
      <c r="E6746" s="35" t="s">
        <v>74</v>
      </c>
      <c r="F6746" s="35" t="s">
        <v>78</v>
      </c>
      <c r="G6746" s="51" t="s">
        <v>64</v>
      </c>
      <c r="H6746" s="10">
        <v>4575</v>
      </c>
      <c r="I6746" s="10">
        <v>4573</v>
      </c>
      <c r="J6746" s="53">
        <v>9148</v>
      </c>
      <c r="K6746" s="55">
        <v>2600</v>
      </c>
      <c r="L6746" s="57">
        <v>2391</v>
      </c>
      <c r="M6746" s="57">
        <v>91</v>
      </c>
      <c r="N6746" s="59">
        <v>5082</v>
      </c>
      <c r="O6746" s="61">
        <v>1464</v>
      </c>
      <c r="P6746" s="10">
        <v>1273</v>
      </c>
      <c r="Q6746" s="10">
        <v>47</v>
      </c>
      <c r="R6746" s="11">
        <v>2784</v>
      </c>
      <c r="S6746" s="24">
        <f>Table1[[#This Row],[Female Voters]]/Table1[[#This Row],[Female Population]]</f>
        <v>0.56830601092896171</v>
      </c>
      <c r="T6746" s="24">
        <f>Table1[[#This Row],[Male Voters]]/Table1[[#This Row],[Male Population]]</f>
        <v>0.52285151979007216</v>
      </c>
      <c r="U6746" s="24">
        <f>Table1[[#This Row],[Total Voters]]/Table1[[#This Row],[Total Population]]</f>
        <v>0.55553126366418892</v>
      </c>
      <c r="V6746" s="24">
        <f>Table1[[#This Row],[Female Ballots]]/Table1[[#This Row],[Female Population]]</f>
        <v>0.32</v>
      </c>
      <c r="W6746" s="24">
        <f>Table1[[#This Row],[Male Ballots]]/Table1[[#This Row],[Male Population]]</f>
        <v>0.27837305926087907</v>
      </c>
      <c r="X6746" s="24">
        <f>Table1[[#This Row],[Total Ballots]]/Table1[[#This Row],[Total Population]]</f>
        <v>0.30432881504153914</v>
      </c>
      <c r="Y6746" s="24">
        <f>Table1[[#This Row],[Female Ballots]]/Table1[[#This Row],[Female Voters]]</f>
        <v>0.56307692307692303</v>
      </c>
      <c r="Z6746" s="24">
        <f>Table1[[#This Row],[Male Ballots]]/Table1[[#This Row],[Male Voters]]</f>
        <v>0.53241321622751991</v>
      </c>
      <c r="AA6746" s="24">
        <f>Table1[[#This Row],[Total Ballots]]/Table1[[#This Row],[Total Voters]]</f>
        <v>0.5478158205430933</v>
      </c>
    </row>
    <row r="6747" spans="1:27" x14ac:dyDescent="0.35">
      <c r="A6747" s="8" t="s">
        <v>44</v>
      </c>
      <c r="B6747" s="17">
        <v>2006</v>
      </c>
      <c r="C6747" s="80" t="s">
        <v>82</v>
      </c>
      <c r="D6747" s="17"/>
      <c r="E6747" s="35" t="s">
        <v>74</v>
      </c>
      <c r="F6747" s="35" t="s">
        <v>78</v>
      </c>
      <c r="G6747" s="51" t="s">
        <v>65</v>
      </c>
      <c r="H6747" s="10">
        <v>5211</v>
      </c>
      <c r="I6747" s="10">
        <v>5181</v>
      </c>
      <c r="J6747" s="53">
        <v>10392</v>
      </c>
      <c r="K6747" s="55">
        <v>4025</v>
      </c>
      <c r="L6747" s="57">
        <v>3571</v>
      </c>
      <c r="M6747" s="57">
        <v>99</v>
      </c>
      <c r="N6747" s="59">
        <v>7695</v>
      </c>
      <c r="O6747" s="61">
        <v>2772</v>
      </c>
      <c r="P6747" s="10">
        <v>2486</v>
      </c>
      <c r="Q6747" s="10">
        <v>64</v>
      </c>
      <c r="R6747" s="11">
        <v>5322</v>
      </c>
      <c r="S6747" s="24">
        <f>Table1[[#This Row],[Female Voters]]/Table1[[#This Row],[Female Population]]</f>
        <v>0.7724045288812128</v>
      </c>
      <c r="T6747" s="24">
        <f>Table1[[#This Row],[Male Voters]]/Table1[[#This Row],[Male Population]]</f>
        <v>0.68924917969503952</v>
      </c>
      <c r="U6747" s="24">
        <f>Table1[[#This Row],[Total Voters]]/Table1[[#This Row],[Total Population]]</f>
        <v>0.74047344110854507</v>
      </c>
      <c r="V6747" s="24">
        <f>Table1[[#This Row],[Female Ballots]]/Table1[[#This Row],[Female Population]]</f>
        <v>0.53195164075993095</v>
      </c>
      <c r="W6747" s="24">
        <f>Table1[[#This Row],[Male Ballots]]/Table1[[#This Row],[Male Population]]</f>
        <v>0.47983014861995754</v>
      </c>
      <c r="X6747" s="24">
        <f>Table1[[#This Row],[Total Ballots]]/Table1[[#This Row],[Total Population]]</f>
        <v>0.51212471131639725</v>
      </c>
      <c r="Y6747" s="24">
        <f>Table1[[#This Row],[Female Ballots]]/Table1[[#This Row],[Female Voters]]</f>
        <v>0.68869565217391304</v>
      </c>
      <c r="Z6747" s="24">
        <f>Table1[[#This Row],[Male Ballots]]/Table1[[#This Row],[Male Voters]]</f>
        <v>0.69616353962475497</v>
      </c>
      <c r="AA6747" s="24">
        <f>Table1[[#This Row],[Total Ballots]]/Table1[[#This Row],[Total Voters]]</f>
        <v>0.69161793372319691</v>
      </c>
    </row>
    <row r="6748" spans="1:27" x14ac:dyDescent="0.35">
      <c r="A6748" s="8" t="s">
        <v>44</v>
      </c>
      <c r="B6748" s="17">
        <v>2006</v>
      </c>
      <c r="C6748" s="80" t="s">
        <v>82</v>
      </c>
      <c r="D6748" s="17"/>
      <c r="E6748" s="35" t="s">
        <v>74</v>
      </c>
      <c r="F6748" s="35" t="s">
        <v>78</v>
      </c>
      <c r="G6748" s="51" t="s">
        <v>66</v>
      </c>
      <c r="H6748" s="10">
        <v>4010</v>
      </c>
      <c r="I6748" s="10">
        <v>4055</v>
      </c>
      <c r="J6748" s="53">
        <v>8065</v>
      </c>
      <c r="K6748" s="55">
        <v>3489</v>
      </c>
      <c r="L6748" s="57">
        <v>3381</v>
      </c>
      <c r="M6748" s="57">
        <v>89</v>
      </c>
      <c r="N6748" s="59">
        <v>6959</v>
      </c>
      <c r="O6748" s="61">
        <v>2836</v>
      </c>
      <c r="P6748" s="10">
        <v>2782</v>
      </c>
      <c r="Q6748" s="10">
        <v>67</v>
      </c>
      <c r="R6748" s="11">
        <v>5685</v>
      </c>
      <c r="S6748" s="24">
        <f>Table1[[#This Row],[Female Voters]]/Table1[[#This Row],[Female Population]]</f>
        <v>0.87007481296758105</v>
      </c>
      <c r="T6748" s="24">
        <f>Table1[[#This Row],[Male Voters]]/Table1[[#This Row],[Male Population]]</f>
        <v>0.83378545006165228</v>
      </c>
      <c r="U6748" s="24">
        <f>Table1[[#This Row],[Total Voters]]/Table1[[#This Row],[Total Population]]</f>
        <v>0.86286422814631125</v>
      </c>
      <c r="V6748" s="24">
        <f>Table1[[#This Row],[Female Ballots]]/Table1[[#This Row],[Female Population]]</f>
        <v>0.70723192019950121</v>
      </c>
      <c r="W6748" s="24">
        <f>Table1[[#This Row],[Male Ballots]]/Table1[[#This Row],[Male Population]]</f>
        <v>0.68606658446362512</v>
      </c>
      <c r="X6748" s="24">
        <f>Table1[[#This Row],[Total Ballots]]/Table1[[#This Row],[Total Population]]</f>
        <v>0.7048977061376317</v>
      </c>
      <c r="Y6748" s="24">
        <f>Table1[[#This Row],[Female Ballots]]/Table1[[#This Row],[Female Voters]]</f>
        <v>0.81284035540269417</v>
      </c>
      <c r="Z6748" s="24">
        <f>Table1[[#This Row],[Male Ballots]]/Table1[[#This Row],[Male Voters]]</f>
        <v>0.82283348121857436</v>
      </c>
      <c r="AA6748" s="24">
        <f>Table1[[#This Row],[Total Ballots]]/Table1[[#This Row],[Total Voters]]</f>
        <v>0.81692771949992815</v>
      </c>
    </row>
    <row r="6749" spans="1:27" x14ac:dyDescent="0.35">
      <c r="A6749" s="8" t="s">
        <v>44</v>
      </c>
      <c r="B6749" s="17">
        <v>2006</v>
      </c>
      <c r="C6749" s="80" t="s">
        <v>82</v>
      </c>
      <c r="D6749" s="17"/>
      <c r="E6749" s="35" t="s">
        <v>74</v>
      </c>
      <c r="F6749" s="35" t="s">
        <v>78</v>
      </c>
      <c r="G6749" s="51" t="s">
        <v>67</v>
      </c>
      <c r="H6749" s="10">
        <v>5497</v>
      </c>
      <c r="I6749" s="10">
        <v>4454</v>
      </c>
      <c r="J6749" s="53">
        <v>9951</v>
      </c>
      <c r="K6749" s="55">
        <v>4623</v>
      </c>
      <c r="L6749" s="57">
        <v>3900</v>
      </c>
      <c r="M6749" s="57">
        <v>76</v>
      </c>
      <c r="N6749" s="59">
        <v>8599</v>
      </c>
      <c r="O6749" s="61">
        <v>3805</v>
      </c>
      <c r="P6749" s="10">
        <v>3393</v>
      </c>
      <c r="Q6749" s="10">
        <v>67</v>
      </c>
      <c r="R6749" s="11">
        <v>7265</v>
      </c>
      <c r="S6749" s="24">
        <f>Table1[[#This Row],[Female Voters]]/Table1[[#This Row],[Female Population]]</f>
        <v>0.84100418410041844</v>
      </c>
      <c r="T6749" s="24">
        <f>Table1[[#This Row],[Male Voters]]/Table1[[#This Row],[Male Population]]</f>
        <v>0.87561742254153574</v>
      </c>
      <c r="U6749" s="24">
        <f>Table1[[#This Row],[Total Voters]]/Table1[[#This Row],[Total Population]]</f>
        <v>0.86413425786353126</v>
      </c>
      <c r="V6749" s="24">
        <f>Table1[[#This Row],[Female Ballots]]/Table1[[#This Row],[Female Population]]</f>
        <v>0.69219574313261778</v>
      </c>
      <c r="W6749" s="24">
        <f>Table1[[#This Row],[Male Ballots]]/Table1[[#This Row],[Male Population]]</f>
        <v>0.76178715761113602</v>
      </c>
      <c r="X6749" s="24">
        <f>Table1[[#This Row],[Total Ballots]]/Table1[[#This Row],[Total Population]]</f>
        <v>0.73007737915787363</v>
      </c>
      <c r="Y6749" s="24">
        <f>Table1[[#This Row],[Female Ballots]]/Table1[[#This Row],[Female Voters]]</f>
        <v>0.82305861994375951</v>
      </c>
      <c r="Z6749" s="24">
        <f>Table1[[#This Row],[Male Ballots]]/Table1[[#This Row],[Male Voters]]</f>
        <v>0.87</v>
      </c>
      <c r="AA6749" s="24">
        <f>Table1[[#This Row],[Total Ballots]]/Table1[[#This Row],[Total Voters]]</f>
        <v>0.84486568205605306</v>
      </c>
    </row>
    <row r="6750" spans="1:27" x14ac:dyDescent="0.35">
      <c r="A6750" s="8" t="s">
        <v>33</v>
      </c>
      <c r="B6750" s="17">
        <v>2006</v>
      </c>
      <c r="C6750" s="80" t="s">
        <v>82</v>
      </c>
      <c r="D6750" s="17"/>
      <c r="E6750" s="35" t="s">
        <v>74</v>
      </c>
      <c r="F6750" s="35" t="s">
        <v>78</v>
      </c>
      <c r="G6750" s="51" t="s">
        <v>79</v>
      </c>
      <c r="H6750" s="10">
        <v>28129</v>
      </c>
      <c r="I6750" s="10">
        <v>27263</v>
      </c>
      <c r="J6750" s="53">
        <v>55392</v>
      </c>
      <c r="K6750" s="55">
        <v>23097</v>
      </c>
      <c r="L6750" s="57">
        <v>20194</v>
      </c>
      <c r="M6750" s="57">
        <v>4</v>
      </c>
      <c r="N6750" s="59">
        <v>43295</v>
      </c>
      <c r="O6750" s="61">
        <v>17261</v>
      </c>
      <c r="P6750" s="10">
        <v>15204</v>
      </c>
      <c r="Q6750" s="10">
        <v>1</v>
      </c>
      <c r="R6750" s="11">
        <v>32466</v>
      </c>
      <c r="S6750" s="24">
        <f>Table1[[#This Row],[Female Voters]]/Table1[[#This Row],[Female Population]]</f>
        <v>0.8211098865939066</v>
      </c>
      <c r="T6750" s="24">
        <f>Table1[[#This Row],[Male Voters]]/Table1[[#This Row],[Male Population]]</f>
        <v>0.74071085353776178</v>
      </c>
      <c r="U6750" s="24">
        <f>Table1[[#This Row],[Total Voters]]/Table1[[#This Row],[Total Population]]</f>
        <v>0.78161106296938188</v>
      </c>
      <c r="V6750" s="24">
        <f>Table1[[#This Row],[Female Ballots]]/Table1[[#This Row],[Female Population]]</f>
        <v>0.61363717160226106</v>
      </c>
      <c r="W6750" s="24">
        <f>Table1[[#This Row],[Male Ballots]]/Table1[[#This Row],[Male Population]]</f>
        <v>0.55767890547628651</v>
      </c>
      <c r="X6750" s="24">
        <f>Table1[[#This Row],[Total Ballots]]/Table1[[#This Row],[Total Population]]</f>
        <v>0.58611351819757362</v>
      </c>
      <c r="Y6750" s="24">
        <f>Table1[[#This Row],[Female Ballots]]/Table1[[#This Row],[Female Voters]]</f>
        <v>0.74732649261808892</v>
      </c>
      <c r="Z6750" s="24">
        <f>Table1[[#This Row],[Male Ballots]]/Table1[[#This Row],[Male Voters]]</f>
        <v>0.75289690006932752</v>
      </c>
      <c r="AA6750" s="24">
        <f>Table1[[#This Row],[Total Ballots]]/Table1[[#This Row],[Total Voters]]</f>
        <v>0.74987873888439771</v>
      </c>
    </row>
    <row r="6751" spans="1:27" x14ac:dyDescent="0.35">
      <c r="A6751" s="8" t="s">
        <v>33</v>
      </c>
      <c r="B6751" s="17">
        <v>2006</v>
      </c>
      <c r="C6751" s="80" t="s">
        <v>82</v>
      </c>
      <c r="D6751" s="17"/>
      <c r="E6751" s="35" t="s">
        <v>74</v>
      </c>
      <c r="F6751" s="35" t="s">
        <v>78</v>
      </c>
      <c r="G6751" s="51" t="s">
        <v>62</v>
      </c>
      <c r="H6751" s="10">
        <v>2321</v>
      </c>
      <c r="I6751" s="10">
        <v>2915</v>
      </c>
      <c r="J6751" s="53">
        <v>5236</v>
      </c>
      <c r="K6751" s="55">
        <v>1412</v>
      </c>
      <c r="L6751" s="57">
        <v>1365</v>
      </c>
      <c r="M6751" s="57"/>
      <c r="N6751" s="59">
        <v>2777</v>
      </c>
      <c r="O6751" s="61">
        <v>516</v>
      </c>
      <c r="P6751" s="10">
        <v>483</v>
      </c>
      <c r="Q6751" s="10"/>
      <c r="R6751" s="11">
        <v>999</v>
      </c>
      <c r="S6751" s="24">
        <f>Table1[[#This Row],[Female Voters]]/Table1[[#This Row],[Female Population]]</f>
        <v>0.60835846617837142</v>
      </c>
      <c r="T6751" s="24">
        <f>Table1[[#This Row],[Male Voters]]/Table1[[#This Row],[Male Population]]</f>
        <v>0.46826758147512865</v>
      </c>
      <c r="U6751" s="24">
        <f>Table1[[#This Row],[Total Voters]]/Table1[[#This Row],[Total Population]]</f>
        <v>0.53036669213139798</v>
      </c>
      <c r="V6751" s="24">
        <f>Table1[[#This Row],[Female Ballots]]/Table1[[#This Row],[Female Population]]</f>
        <v>0.22231796639379578</v>
      </c>
      <c r="W6751" s="24">
        <f>Table1[[#This Row],[Male Ballots]]/Table1[[#This Row],[Male Population]]</f>
        <v>0.16569468267581475</v>
      </c>
      <c r="X6751" s="24">
        <f>Table1[[#This Row],[Total Ballots]]/Table1[[#This Row],[Total Population]]</f>
        <v>0.19079449961802902</v>
      </c>
      <c r="Y6751" s="24">
        <f>Table1[[#This Row],[Female Ballots]]/Table1[[#This Row],[Female Voters]]</f>
        <v>0.36543909348441928</v>
      </c>
      <c r="Z6751" s="24">
        <f>Table1[[#This Row],[Male Ballots]]/Table1[[#This Row],[Male Voters]]</f>
        <v>0.35384615384615387</v>
      </c>
      <c r="AA6751" s="24">
        <f>Table1[[#This Row],[Total Ballots]]/Table1[[#This Row],[Total Voters]]</f>
        <v>0.35974072740367302</v>
      </c>
    </row>
    <row r="6752" spans="1:27" x14ac:dyDescent="0.35">
      <c r="A6752" s="8" t="s">
        <v>33</v>
      </c>
      <c r="B6752" s="17">
        <v>2006</v>
      </c>
      <c r="C6752" s="80" t="s">
        <v>82</v>
      </c>
      <c r="D6752" s="17"/>
      <c r="E6752" s="35" t="s">
        <v>74</v>
      </c>
      <c r="F6752" s="35" t="s">
        <v>78</v>
      </c>
      <c r="G6752" s="51" t="s">
        <v>63</v>
      </c>
      <c r="H6752" s="10">
        <v>2962</v>
      </c>
      <c r="I6752" s="10">
        <v>3406</v>
      </c>
      <c r="J6752" s="53">
        <v>6368</v>
      </c>
      <c r="K6752" s="55">
        <v>2034</v>
      </c>
      <c r="L6752" s="57">
        <v>1847</v>
      </c>
      <c r="M6752" s="57">
        <v>1</v>
      </c>
      <c r="N6752" s="59">
        <v>3882</v>
      </c>
      <c r="O6752" s="61">
        <v>1006</v>
      </c>
      <c r="P6752" s="10">
        <v>875</v>
      </c>
      <c r="Q6752" s="10"/>
      <c r="R6752" s="11">
        <v>1881</v>
      </c>
      <c r="S6752" s="24">
        <f>Table1[[#This Row],[Female Voters]]/Table1[[#This Row],[Female Population]]</f>
        <v>0.68669817690749491</v>
      </c>
      <c r="T6752" s="24">
        <f>Table1[[#This Row],[Male Voters]]/Table1[[#This Row],[Male Population]]</f>
        <v>0.54227833235466827</v>
      </c>
      <c r="U6752" s="24">
        <f>Table1[[#This Row],[Total Voters]]/Table1[[#This Row],[Total Population]]</f>
        <v>0.60961055276381915</v>
      </c>
      <c r="V6752" s="24">
        <f>Table1[[#This Row],[Female Ballots]]/Table1[[#This Row],[Female Population]]</f>
        <v>0.33963538149898714</v>
      </c>
      <c r="W6752" s="24">
        <f>Table1[[#This Row],[Male Ballots]]/Table1[[#This Row],[Male Population]]</f>
        <v>0.25689958896065768</v>
      </c>
      <c r="X6752" s="24">
        <f>Table1[[#This Row],[Total Ballots]]/Table1[[#This Row],[Total Population]]</f>
        <v>0.29538316582914576</v>
      </c>
      <c r="Y6752" s="24">
        <f>Table1[[#This Row],[Female Ballots]]/Table1[[#This Row],[Female Voters]]</f>
        <v>0.49459193706981319</v>
      </c>
      <c r="Z6752" s="24">
        <f>Table1[[#This Row],[Male Ballots]]/Table1[[#This Row],[Male Voters]]</f>
        <v>0.47374120194910668</v>
      </c>
      <c r="AA6752" s="24">
        <f>Table1[[#This Row],[Total Ballots]]/Table1[[#This Row],[Total Voters]]</f>
        <v>0.48454404945904173</v>
      </c>
    </row>
    <row r="6753" spans="1:27" x14ac:dyDescent="0.35">
      <c r="A6753" s="8" t="s">
        <v>33</v>
      </c>
      <c r="B6753" s="17">
        <v>2006</v>
      </c>
      <c r="C6753" s="80" t="s">
        <v>82</v>
      </c>
      <c r="D6753" s="17"/>
      <c r="E6753" s="35" t="s">
        <v>74</v>
      </c>
      <c r="F6753" s="35" t="s">
        <v>78</v>
      </c>
      <c r="G6753" s="51" t="s">
        <v>64</v>
      </c>
      <c r="H6753" s="10">
        <v>3900</v>
      </c>
      <c r="I6753" s="10">
        <v>3934</v>
      </c>
      <c r="J6753" s="53">
        <v>7834</v>
      </c>
      <c r="K6753" s="55">
        <v>2599</v>
      </c>
      <c r="L6753" s="57">
        <v>2228</v>
      </c>
      <c r="M6753" s="57">
        <v>2</v>
      </c>
      <c r="N6753" s="59">
        <v>4829</v>
      </c>
      <c r="O6753" s="61">
        <v>1560</v>
      </c>
      <c r="P6753" s="10">
        <v>1335</v>
      </c>
      <c r="Q6753" s="10"/>
      <c r="R6753" s="11">
        <v>2895</v>
      </c>
      <c r="S6753" s="24">
        <f>Table1[[#This Row],[Female Voters]]/Table1[[#This Row],[Female Population]]</f>
        <v>0.66641025641025642</v>
      </c>
      <c r="T6753" s="24">
        <f>Table1[[#This Row],[Male Voters]]/Table1[[#This Row],[Male Population]]</f>
        <v>0.56634468734112864</v>
      </c>
      <c r="U6753" s="24">
        <f>Table1[[#This Row],[Total Voters]]/Table1[[#This Row],[Total Population]]</f>
        <v>0.61641562420219553</v>
      </c>
      <c r="V6753" s="24">
        <f>Table1[[#This Row],[Female Ballots]]/Table1[[#This Row],[Female Population]]</f>
        <v>0.4</v>
      </c>
      <c r="W6753" s="24">
        <f>Table1[[#This Row],[Male Ballots]]/Table1[[#This Row],[Male Population]]</f>
        <v>0.33934926283680733</v>
      </c>
      <c r="X6753" s="24">
        <f>Table1[[#This Row],[Total Ballots]]/Table1[[#This Row],[Total Population]]</f>
        <v>0.36954301761552211</v>
      </c>
      <c r="Y6753" s="24">
        <f>Table1[[#This Row],[Female Ballots]]/Table1[[#This Row],[Female Voters]]</f>
        <v>0.60023085802231624</v>
      </c>
      <c r="Z6753" s="24">
        <f>Table1[[#This Row],[Male Ballots]]/Table1[[#This Row],[Male Voters]]</f>
        <v>0.59919210053859961</v>
      </c>
      <c r="AA6753" s="24">
        <f>Table1[[#This Row],[Total Ballots]]/Table1[[#This Row],[Total Voters]]</f>
        <v>0.5995030026920688</v>
      </c>
    </row>
    <row r="6754" spans="1:27" x14ac:dyDescent="0.35">
      <c r="A6754" s="8" t="s">
        <v>33</v>
      </c>
      <c r="B6754" s="17">
        <v>2006</v>
      </c>
      <c r="C6754" s="80" t="s">
        <v>82</v>
      </c>
      <c r="D6754" s="17"/>
      <c r="E6754" s="35" t="s">
        <v>74</v>
      </c>
      <c r="F6754" s="35" t="s">
        <v>78</v>
      </c>
      <c r="G6754" s="51" t="s">
        <v>65</v>
      </c>
      <c r="H6754" s="10">
        <v>5303</v>
      </c>
      <c r="I6754" s="10">
        <v>5013</v>
      </c>
      <c r="J6754" s="53">
        <v>10316</v>
      </c>
      <c r="K6754" s="55">
        <v>4588</v>
      </c>
      <c r="L6754" s="57">
        <v>3708</v>
      </c>
      <c r="M6754" s="57"/>
      <c r="N6754" s="59">
        <v>8296</v>
      </c>
      <c r="O6754" s="61">
        <v>3360</v>
      </c>
      <c r="P6754" s="10">
        <v>2738</v>
      </c>
      <c r="Q6754" s="10"/>
      <c r="R6754" s="11">
        <v>6098</v>
      </c>
      <c r="S6754" s="24">
        <f>Table1[[#This Row],[Female Voters]]/Table1[[#This Row],[Female Population]]</f>
        <v>0.86517065811804639</v>
      </c>
      <c r="T6754" s="24">
        <f>Table1[[#This Row],[Male Voters]]/Table1[[#This Row],[Male Population]]</f>
        <v>0.73967684021543989</v>
      </c>
      <c r="U6754" s="24">
        <f>Table1[[#This Row],[Total Voters]]/Table1[[#This Row],[Total Population]]</f>
        <v>0.80418766963939514</v>
      </c>
      <c r="V6754" s="24">
        <f>Table1[[#This Row],[Female Ballots]]/Table1[[#This Row],[Female Population]]</f>
        <v>0.63360362059211772</v>
      </c>
      <c r="W6754" s="24">
        <f>Table1[[#This Row],[Male Ballots]]/Table1[[#This Row],[Male Population]]</f>
        <v>0.54617993217634153</v>
      </c>
      <c r="X6754" s="24">
        <f>Table1[[#This Row],[Total Ballots]]/Table1[[#This Row],[Total Population]]</f>
        <v>0.59112058937572698</v>
      </c>
      <c r="Y6754" s="24">
        <f>Table1[[#This Row],[Female Ballots]]/Table1[[#This Row],[Female Voters]]</f>
        <v>0.73234524847428073</v>
      </c>
      <c r="Z6754" s="24">
        <f>Table1[[#This Row],[Male Ballots]]/Table1[[#This Row],[Male Voters]]</f>
        <v>0.73840345199568502</v>
      </c>
      <c r="AA6754" s="24">
        <f>Table1[[#This Row],[Total Ballots]]/Table1[[#This Row],[Total Voters]]</f>
        <v>0.73505303760848606</v>
      </c>
    </row>
    <row r="6755" spans="1:27" x14ac:dyDescent="0.35">
      <c r="A6755" s="8" t="s">
        <v>33</v>
      </c>
      <c r="B6755" s="17">
        <v>2006</v>
      </c>
      <c r="C6755" s="80" t="s">
        <v>82</v>
      </c>
      <c r="D6755" s="17"/>
      <c r="E6755" s="35" t="s">
        <v>74</v>
      </c>
      <c r="F6755" s="35" t="s">
        <v>78</v>
      </c>
      <c r="G6755" s="51" t="s">
        <v>66</v>
      </c>
      <c r="H6755" s="10">
        <v>5413</v>
      </c>
      <c r="I6755" s="10">
        <v>4946</v>
      </c>
      <c r="J6755" s="53">
        <v>10359</v>
      </c>
      <c r="K6755" s="55">
        <v>5107</v>
      </c>
      <c r="L6755" s="57">
        <v>4437</v>
      </c>
      <c r="M6755" s="57">
        <v>1</v>
      </c>
      <c r="N6755" s="59">
        <v>9545</v>
      </c>
      <c r="O6755" s="61">
        <v>4377</v>
      </c>
      <c r="P6755" s="10">
        <v>3784</v>
      </c>
      <c r="Q6755" s="10">
        <v>1</v>
      </c>
      <c r="R6755" s="11">
        <v>8162</v>
      </c>
      <c r="S6755" s="24">
        <f>Table1[[#This Row],[Female Voters]]/Table1[[#This Row],[Female Population]]</f>
        <v>0.94346942545723256</v>
      </c>
      <c r="T6755" s="24">
        <f>Table1[[#This Row],[Male Voters]]/Table1[[#This Row],[Male Population]]</f>
        <v>0.89708855640921958</v>
      </c>
      <c r="U6755" s="24">
        <f>Table1[[#This Row],[Total Voters]]/Table1[[#This Row],[Total Population]]</f>
        <v>0.92142098658171634</v>
      </c>
      <c r="V6755" s="24">
        <f>Table1[[#This Row],[Female Ballots]]/Table1[[#This Row],[Female Population]]</f>
        <v>0.80860890448919265</v>
      </c>
      <c r="W6755" s="24">
        <f>Table1[[#This Row],[Male Ballots]]/Table1[[#This Row],[Male Population]]</f>
        <v>0.7650626769106349</v>
      </c>
      <c r="X6755" s="24">
        <f>Table1[[#This Row],[Total Ballots]]/Table1[[#This Row],[Total Population]]</f>
        <v>0.7879138913022492</v>
      </c>
      <c r="Y6755" s="24">
        <f>Table1[[#This Row],[Female Ballots]]/Table1[[#This Row],[Female Voters]]</f>
        <v>0.85705893871157235</v>
      </c>
      <c r="Z6755" s="24">
        <f>Table1[[#This Row],[Male Ballots]]/Table1[[#This Row],[Male Voters]]</f>
        <v>0.85282848771692588</v>
      </c>
      <c r="AA6755" s="24">
        <f>Table1[[#This Row],[Total Ballots]]/Table1[[#This Row],[Total Voters]]</f>
        <v>0.85510738606600312</v>
      </c>
    </row>
    <row r="6756" spans="1:27" x14ac:dyDescent="0.35">
      <c r="A6756" s="8" t="s">
        <v>33</v>
      </c>
      <c r="B6756" s="17">
        <v>2006</v>
      </c>
      <c r="C6756" s="80" t="s">
        <v>82</v>
      </c>
      <c r="D6756" s="17"/>
      <c r="E6756" s="35" t="s">
        <v>74</v>
      </c>
      <c r="F6756" s="35" t="s">
        <v>78</v>
      </c>
      <c r="G6756" s="51" t="s">
        <v>67</v>
      </c>
      <c r="H6756" s="10">
        <v>8230</v>
      </c>
      <c r="I6756" s="10">
        <v>7049</v>
      </c>
      <c r="J6756" s="53">
        <v>15279</v>
      </c>
      <c r="K6756" s="55">
        <v>7357</v>
      </c>
      <c r="L6756" s="57">
        <v>6609</v>
      </c>
      <c r="M6756" s="57"/>
      <c r="N6756" s="59">
        <v>13966</v>
      </c>
      <c r="O6756" s="61">
        <v>6442</v>
      </c>
      <c r="P6756" s="10">
        <v>5989</v>
      </c>
      <c r="Q6756" s="10"/>
      <c r="R6756" s="11">
        <v>12431</v>
      </c>
      <c r="S6756" s="24">
        <f>Table1[[#This Row],[Female Voters]]/Table1[[#This Row],[Female Population]]</f>
        <v>0.89392466585662211</v>
      </c>
      <c r="T6756" s="24">
        <f>Table1[[#This Row],[Male Voters]]/Table1[[#This Row],[Male Population]]</f>
        <v>0.93757979855298623</v>
      </c>
      <c r="U6756" s="24">
        <f>Table1[[#This Row],[Total Voters]]/Table1[[#This Row],[Total Population]]</f>
        <v>0.91406505661365267</v>
      </c>
      <c r="V6756" s="24">
        <f>Table1[[#This Row],[Female Ballots]]/Table1[[#This Row],[Female Population]]</f>
        <v>0.78274605103280681</v>
      </c>
      <c r="W6756" s="24">
        <f>Table1[[#This Row],[Male Ballots]]/Table1[[#This Row],[Male Population]]</f>
        <v>0.84962406015037595</v>
      </c>
      <c r="X6756" s="24">
        <f>Table1[[#This Row],[Total Ballots]]/Table1[[#This Row],[Total Population]]</f>
        <v>0.81360036651613321</v>
      </c>
      <c r="Y6756" s="24">
        <f>Table1[[#This Row],[Female Ballots]]/Table1[[#This Row],[Female Voters]]</f>
        <v>0.87562865298355308</v>
      </c>
      <c r="Z6756" s="24">
        <f>Table1[[#This Row],[Male Ballots]]/Table1[[#This Row],[Male Voters]]</f>
        <v>0.90618853079134509</v>
      </c>
      <c r="AA6756" s="24">
        <f>Table1[[#This Row],[Total Ballots]]/Table1[[#This Row],[Total Voters]]</f>
        <v>0.89009021910353714</v>
      </c>
    </row>
    <row r="6757" spans="1:27" x14ac:dyDescent="0.35">
      <c r="A6757" s="8" t="s">
        <v>51</v>
      </c>
      <c r="B6757" s="17">
        <v>2006</v>
      </c>
      <c r="C6757" s="80" t="s">
        <v>82</v>
      </c>
      <c r="D6757" s="17" t="s">
        <v>69</v>
      </c>
      <c r="E6757" s="35" t="s">
        <v>74</v>
      </c>
      <c r="F6757" s="35" t="s">
        <v>78</v>
      </c>
      <c r="G6757" s="51" t="s">
        <v>79</v>
      </c>
      <c r="H6757" s="10">
        <v>150639</v>
      </c>
      <c r="I6757" s="10">
        <v>144075</v>
      </c>
      <c r="J6757" s="53">
        <v>294714</v>
      </c>
      <c r="K6757" s="55">
        <v>99704</v>
      </c>
      <c r="L6757" s="57">
        <v>88613</v>
      </c>
      <c r="M6757" s="57">
        <v>29</v>
      </c>
      <c r="N6757" s="59">
        <v>188346</v>
      </c>
      <c r="O6757" s="61">
        <v>61065</v>
      </c>
      <c r="P6757" s="10">
        <v>55356</v>
      </c>
      <c r="Q6757" s="10">
        <v>7</v>
      </c>
      <c r="R6757" s="11">
        <v>116428</v>
      </c>
      <c r="S6757" s="24">
        <f>Table1[[#This Row],[Female Voters]]/Table1[[#This Row],[Female Population]]</f>
        <v>0.66187375115341973</v>
      </c>
      <c r="T6757" s="24">
        <f>Table1[[#This Row],[Male Voters]]/Table1[[#This Row],[Male Population]]</f>
        <v>0.61504771820232518</v>
      </c>
      <c r="U6757" s="24">
        <f>Table1[[#This Row],[Total Voters]]/Table1[[#This Row],[Total Population]]</f>
        <v>0.63908060017508495</v>
      </c>
      <c r="V6757" s="24">
        <f>Table1[[#This Row],[Female Ballots]]/Table1[[#This Row],[Female Population]]</f>
        <v>0.405373110549061</v>
      </c>
      <c r="W6757" s="24">
        <f>Table1[[#This Row],[Male Ballots]]/Table1[[#This Row],[Male Population]]</f>
        <v>0.38421655387818843</v>
      </c>
      <c r="X6757" s="24">
        <f>Table1[[#This Row],[Total Ballots]]/Table1[[#This Row],[Total Population]]</f>
        <v>0.39505418812815135</v>
      </c>
      <c r="Y6757" s="24">
        <f>Table1[[#This Row],[Female Ballots]]/Table1[[#This Row],[Female Voters]]</f>
        <v>0.61246289015485833</v>
      </c>
      <c r="Z6757" s="24">
        <f>Table1[[#This Row],[Male Ballots]]/Table1[[#This Row],[Male Voters]]</f>
        <v>0.62469389367248596</v>
      </c>
      <c r="AA6757" s="24">
        <f>Table1[[#This Row],[Total Ballots]]/Table1[[#This Row],[Total Voters]]</f>
        <v>0.61816019453558879</v>
      </c>
    </row>
    <row r="6758" spans="1:27" x14ac:dyDescent="0.35">
      <c r="A6758" s="8" t="s">
        <v>51</v>
      </c>
      <c r="B6758" s="17">
        <v>2006</v>
      </c>
      <c r="C6758" s="80" t="s">
        <v>82</v>
      </c>
      <c r="D6758" s="17" t="s">
        <v>69</v>
      </c>
      <c r="E6758" s="35" t="s">
        <v>74</v>
      </c>
      <c r="F6758" s="35" t="s">
        <v>78</v>
      </c>
      <c r="G6758" s="51" t="s">
        <v>62</v>
      </c>
      <c r="H6758" s="10">
        <v>17731</v>
      </c>
      <c r="I6758" s="10">
        <v>17773</v>
      </c>
      <c r="J6758" s="53">
        <v>35504</v>
      </c>
      <c r="K6758" s="55">
        <v>7651</v>
      </c>
      <c r="L6758" s="57">
        <v>6904</v>
      </c>
      <c r="M6758" s="57">
        <v>8</v>
      </c>
      <c r="N6758" s="59">
        <v>14563</v>
      </c>
      <c r="O6758" s="61">
        <v>2430</v>
      </c>
      <c r="P6758" s="10">
        <v>2167</v>
      </c>
      <c r="Q6758" s="10">
        <v>2</v>
      </c>
      <c r="R6758" s="11">
        <v>4599</v>
      </c>
      <c r="S6758" s="24">
        <f>Table1[[#This Row],[Female Voters]]/Table1[[#This Row],[Female Population]]</f>
        <v>0.43150414528227399</v>
      </c>
      <c r="T6758" s="24">
        <f>Table1[[#This Row],[Male Voters]]/Table1[[#This Row],[Male Population]]</f>
        <v>0.3884543971192258</v>
      </c>
      <c r="U6758" s="24">
        <f>Table1[[#This Row],[Total Voters]]/Table1[[#This Row],[Total Population]]</f>
        <v>0.41017913474538081</v>
      </c>
      <c r="V6758" s="24">
        <f>Table1[[#This Row],[Female Ballots]]/Table1[[#This Row],[Female Population]]</f>
        <v>0.13704810783373753</v>
      </c>
      <c r="W6758" s="24">
        <f>Table1[[#This Row],[Male Ballots]]/Table1[[#This Row],[Male Population]]</f>
        <v>0.12192651775164576</v>
      </c>
      <c r="X6758" s="24">
        <f>Table1[[#This Row],[Total Ballots]]/Table1[[#This Row],[Total Population]]</f>
        <v>0.12953470031545741</v>
      </c>
      <c r="Y6758" s="24">
        <f>Table1[[#This Row],[Female Ballots]]/Table1[[#This Row],[Female Voters]]</f>
        <v>0.31760554175924716</v>
      </c>
      <c r="Z6758" s="24">
        <f>Table1[[#This Row],[Male Ballots]]/Table1[[#This Row],[Male Voters]]</f>
        <v>0.3138760139049826</v>
      </c>
      <c r="AA6758" s="24">
        <f>Table1[[#This Row],[Total Ballots]]/Table1[[#This Row],[Total Voters]]</f>
        <v>0.31580031586898305</v>
      </c>
    </row>
    <row r="6759" spans="1:27" x14ac:dyDescent="0.35">
      <c r="A6759" s="8" t="s">
        <v>51</v>
      </c>
      <c r="B6759" s="17">
        <v>2006</v>
      </c>
      <c r="C6759" s="80" t="s">
        <v>82</v>
      </c>
      <c r="D6759" s="17" t="s">
        <v>69</v>
      </c>
      <c r="E6759" s="35" t="s">
        <v>74</v>
      </c>
      <c r="F6759" s="35" t="s">
        <v>78</v>
      </c>
      <c r="G6759" s="51" t="s">
        <v>63</v>
      </c>
      <c r="H6759" s="10">
        <v>26090</v>
      </c>
      <c r="I6759" s="10">
        <v>25582</v>
      </c>
      <c r="J6759" s="53">
        <v>51672</v>
      </c>
      <c r="K6759" s="55">
        <v>14052</v>
      </c>
      <c r="L6759" s="57">
        <v>11753</v>
      </c>
      <c r="M6759" s="57">
        <v>9</v>
      </c>
      <c r="N6759" s="59">
        <v>25814</v>
      </c>
      <c r="O6759" s="61">
        <v>5443</v>
      </c>
      <c r="P6759" s="10">
        <v>4506</v>
      </c>
      <c r="Q6759" s="10">
        <v>1</v>
      </c>
      <c r="R6759" s="11">
        <v>9950</v>
      </c>
      <c r="S6759" s="24">
        <f>Table1[[#This Row],[Female Voters]]/Table1[[#This Row],[Female Population]]</f>
        <v>0.53859716366423915</v>
      </c>
      <c r="T6759" s="24">
        <f>Table1[[#This Row],[Male Voters]]/Table1[[#This Row],[Male Population]]</f>
        <v>0.45942459541865371</v>
      </c>
      <c r="U6759" s="24">
        <f>Table1[[#This Row],[Total Voters]]/Table1[[#This Row],[Total Population]]</f>
        <v>0.49957423749806473</v>
      </c>
      <c r="V6759" s="24">
        <f>Table1[[#This Row],[Female Ballots]]/Table1[[#This Row],[Female Population]]</f>
        <v>0.20862399386738215</v>
      </c>
      <c r="W6759" s="24">
        <f>Table1[[#This Row],[Male Ballots]]/Table1[[#This Row],[Male Population]]</f>
        <v>0.17613947306700023</v>
      </c>
      <c r="X6759" s="24">
        <f>Table1[[#This Row],[Total Ballots]]/Table1[[#This Row],[Total Population]]</f>
        <v>0.19256076792073076</v>
      </c>
      <c r="Y6759" s="24">
        <f>Table1[[#This Row],[Female Ballots]]/Table1[[#This Row],[Female Voters]]</f>
        <v>0.38734699686877311</v>
      </c>
      <c r="Z6759" s="24">
        <f>Table1[[#This Row],[Male Ballots]]/Table1[[#This Row],[Male Voters]]</f>
        <v>0.38339147451714456</v>
      </c>
      <c r="AA6759" s="24">
        <f>Table1[[#This Row],[Total Ballots]]/Table1[[#This Row],[Total Voters]]</f>
        <v>0.3854497559463857</v>
      </c>
    </row>
    <row r="6760" spans="1:27" x14ac:dyDescent="0.35">
      <c r="A6760" s="8" t="s">
        <v>51</v>
      </c>
      <c r="B6760" s="17">
        <v>2006</v>
      </c>
      <c r="C6760" s="80" t="s">
        <v>82</v>
      </c>
      <c r="D6760" s="17" t="s">
        <v>69</v>
      </c>
      <c r="E6760" s="35" t="s">
        <v>74</v>
      </c>
      <c r="F6760" s="35" t="s">
        <v>78</v>
      </c>
      <c r="G6760" s="51" t="s">
        <v>64</v>
      </c>
      <c r="H6760" s="10">
        <v>30421</v>
      </c>
      <c r="I6760" s="10">
        <v>30813</v>
      </c>
      <c r="J6760" s="53">
        <v>61234</v>
      </c>
      <c r="K6760" s="55">
        <v>19263</v>
      </c>
      <c r="L6760" s="57">
        <v>17128</v>
      </c>
      <c r="M6760" s="57">
        <v>6</v>
      </c>
      <c r="N6760" s="59">
        <v>36397</v>
      </c>
      <c r="O6760" s="61">
        <v>9787</v>
      </c>
      <c r="P6760" s="10">
        <v>8891</v>
      </c>
      <c r="Q6760" s="10">
        <v>1</v>
      </c>
      <c r="R6760" s="11">
        <v>18679</v>
      </c>
      <c r="S6760" s="24">
        <f>Table1[[#This Row],[Female Voters]]/Table1[[#This Row],[Female Population]]</f>
        <v>0.6332138982939417</v>
      </c>
      <c r="T6760" s="24">
        <f>Table1[[#This Row],[Male Voters]]/Table1[[#This Row],[Male Population]]</f>
        <v>0.55586927595495406</v>
      </c>
      <c r="U6760" s="24">
        <f>Table1[[#This Row],[Total Voters]]/Table1[[#This Row],[Total Population]]</f>
        <v>0.59439200444197671</v>
      </c>
      <c r="V6760" s="24">
        <f>Table1[[#This Row],[Female Ballots]]/Table1[[#This Row],[Female Population]]</f>
        <v>0.32171854968607211</v>
      </c>
      <c r="W6760" s="24">
        <f>Table1[[#This Row],[Male Ballots]]/Table1[[#This Row],[Male Population]]</f>
        <v>0.28854704183299257</v>
      </c>
      <c r="X6760" s="24">
        <f>Table1[[#This Row],[Total Ballots]]/Table1[[#This Row],[Total Population]]</f>
        <v>0.30504294999510079</v>
      </c>
      <c r="Y6760" s="24">
        <f>Table1[[#This Row],[Female Ballots]]/Table1[[#This Row],[Female Voters]]</f>
        <v>0.50807247053937599</v>
      </c>
      <c r="Z6760" s="24">
        <f>Table1[[#This Row],[Male Ballots]]/Table1[[#This Row],[Male Voters]]</f>
        <v>0.51909154600653895</v>
      </c>
      <c r="AA6760" s="24">
        <f>Table1[[#This Row],[Total Ballots]]/Table1[[#This Row],[Total Voters]]</f>
        <v>0.51320163749759595</v>
      </c>
    </row>
    <row r="6761" spans="1:27" x14ac:dyDescent="0.35">
      <c r="A6761" s="8" t="s">
        <v>51</v>
      </c>
      <c r="B6761" s="17">
        <v>2006</v>
      </c>
      <c r="C6761" s="80" t="s">
        <v>82</v>
      </c>
      <c r="D6761" s="17" t="s">
        <v>69</v>
      </c>
      <c r="E6761" s="35" t="s">
        <v>74</v>
      </c>
      <c r="F6761" s="35" t="s">
        <v>78</v>
      </c>
      <c r="G6761" s="51" t="s">
        <v>65</v>
      </c>
      <c r="H6761" s="10">
        <v>30689</v>
      </c>
      <c r="I6761" s="10">
        <v>30081</v>
      </c>
      <c r="J6761" s="53">
        <v>60770</v>
      </c>
      <c r="K6761" s="55">
        <v>22148</v>
      </c>
      <c r="L6761" s="57">
        <v>20448</v>
      </c>
      <c r="M6761" s="57">
        <v>3</v>
      </c>
      <c r="N6761" s="59">
        <v>42599</v>
      </c>
      <c r="O6761" s="61">
        <v>14256</v>
      </c>
      <c r="P6761" s="10">
        <v>13406</v>
      </c>
      <c r="Q6761" s="10">
        <v>2</v>
      </c>
      <c r="R6761" s="11">
        <v>27664</v>
      </c>
      <c r="S6761" s="24">
        <f>Table1[[#This Row],[Female Voters]]/Table1[[#This Row],[Female Population]]</f>
        <v>0.72169181139822081</v>
      </c>
      <c r="T6761" s="24">
        <f>Table1[[#This Row],[Male Voters]]/Table1[[#This Row],[Male Population]]</f>
        <v>0.67976463548419264</v>
      </c>
      <c r="U6761" s="24">
        <f>Table1[[#This Row],[Total Voters]]/Table1[[#This Row],[Total Population]]</f>
        <v>0.70098732927431295</v>
      </c>
      <c r="V6761" s="24">
        <f>Table1[[#This Row],[Female Ballots]]/Table1[[#This Row],[Female Population]]</f>
        <v>0.46453126527420247</v>
      </c>
      <c r="W6761" s="24">
        <f>Table1[[#This Row],[Male Ballots]]/Table1[[#This Row],[Male Population]]</f>
        <v>0.44566337555267443</v>
      </c>
      <c r="X6761" s="24">
        <f>Table1[[#This Row],[Total Ballots]]/Table1[[#This Row],[Total Population]]</f>
        <v>0.45522461740990622</v>
      </c>
      <c r="Y6761" s="24">
        <f>Table1[[#This Row],[Female Ballots]]/Table1[[#This Row],[Female Voters]]</f>
        <v>0.64366985732346038</v>
      </c>
      <c r="Z6761" s="24">
        <f>Table1[[#This Row],[Male Ballots]]/Table1[[#This Row],[Male Voters]]</f>
        <v>0.65561424100156496</v>
      </c>
      <c r="AA6761" s="24">
        <f>Table1[[#This Row],[Total Ballots]]/Table1[[#This Row],[Total Voters]]</f>
        <v>0.64940491560834757</v>
      </c>
    </row>
    <row r="6762" spans="1:27" x14ac:dyDescent="0.35">
      <c r="A6762" s="8" t="s">
        <v>51</v>
      </c>
      <c r="B6762" s="17">
        <v>2006</v>
      </c>
      <c r="C6762" s="80" t="s">
        <v>82</v>
      </c>
      <c r="D6762" s="17" t="s">
        <v>69</v>
      </c>
      <c r="E6762" s="35" t="s">
        <v>74</v>
      </c>
      <c r="F6762" s="35" t="s">
        <v>78</v>
      </c>
      <c r="G6762" s="51" t="s">
        <v>66</v>
      </c>
      <c r="H6762" s="10">
        <v>22460</v>
      </c>
      <c r="I6762" s="10">
        <v>21506</v>
      </c>
      <c r="J6762" s="53">
        <v>43966</v>
      </c>
      <c r="K6762" s="55">
        <v>18674</v>
      </c>
      <c r="L6762" s="57">
        <v>17318</v>
      </c>
      <c r="M6762" s="57">
        <v>2</v>
      </c>
      <c r="N6762" s="59">
        <v>35994</v>
      </c>
      <c r="O6762" s="61">
        <v>14339</v>
      </c>
      <c r="P6762" s="10">
        <v>13484</v>
      </c>
      <c r="Q6762" s="10">
        <v>1</v>
      </c>
      <c r="R6762" s="11">
        <v>27824</v>
      </c>
      <c r="S6762" s="24">
        <f>Table1[[#This Row],[Female Voters]]/Table1[[#This Row],[Female Population]]</f>
        <v>0.83143365983971507</v>
      </c>
      <c r="T6762" s="24">
        <f>Table1[[#This Row],[Male Voters]]/Table1[[#This Row],[Male Population]]</f>
        <v>0.80526364735422673</v>
      </c>
      <c r="U6762" s="24">
        <f>Table1[[#This Row],[Total Voters]]/Table1[[#This Row],[Total Population]]</f>
        <v>0.81867806941727694</v>
      </c>
      <c r="V6762" s="24">
        <f>Table1[[#This Row],[Female Ballots]]/Table1[[#This Row],[Female Population]]</f>
        <v>0.63842386464826362</v>
      </c>
      <c r="W6762" s="24">
        <f>Table1[[#This Row],[Male Ballots]]/Table1[[#This Row],[Male Population]]</f>
        <v>0.62698781735329678</v>
      </c>
      <c r="X6762" s="24">
        <f>Table1[[#This Row],[Total Ballots]]/Table1[[#This Row],[Total Population]]</f>
        <v>0.63285265887276532</v>
      </c>
      <c r="Y6762" s="24">
        <f>Table1[[#This Row],[Female Ballots]]/Table1[[#This Row],[Female Voters]]</f>
        <v>0.76785905537110422</v>
      </c>
      <c r="Z6762" s="24">
        <f>Table1[[#This Row],[Male Ballots]]/Table1[[#This Row],[Male Voters]]</f>
        <v>0.77861184894329605</v>
      </c>
      <c r="AA6762" s="24">
        <f>Table1[[#This Row],[Total Ballots]]/Table1[[#This Row],[Total Voters]]</f>
        <v>0.77301772517641831</v>
      </c>
    </row>
    <row r="6763" spans="1:27" x14ac:dyDescent="0.35">
      <c r="A6763" s="8" t="s">
        <v>51</v>
      </c>
      <c r="B6763" s="17">
        <v>2006</v>
      </c>
      <c r="C6763" s="80" t="s">
        <v>82</v>
      </c>
      <c r="D6763" s="17" t="s">
        <v>69</v>
      </c>
      <c r="E6763" s="35" t="s">
        <v>74</v>
      </c>
      <c r="F6763" s="35" t="s">
        <v>78</v>
      </c>
      <c r="G6763" s="51" t="s">
        <v>67</v>
      </c>
      <c r="H6763" s="10">
        <v>23248</v>
      </c>
      <c r="I6763" s="10">
        <v>18320</v>
      </c>
      <c r="J6763" s="53">
        <v>41568</v>
      </c>
      <c r="K6763" s="55">
        <v>17916</v>
      </c>
      <c r="L6763" s="57">
        <v>15062</v>
      </c>
      <c r="M6763" s="57">
        <v>1</v>
      </c>
      <c r="N6763" s="59">
        <v>32979</v>
      </c>
      <c r="O6763" s="61">
        <v>14810</v>
      </c>
      <c r="P6763" s="10">
        <v>12902</v>
      </c>
      <c r="Q6763" s="10"/>
      <c r="R6763" s="11">
        <v>27712</v>
      </c>
      <c r="S6763" s="24">
        <f>Table1[[#This Row],[Female Voters]]/Table1[[#This Row],[Female Population]]</f>
        <v>0.77064693737095669</v>
      </c>
      <c r="T6763" s="24">
        <f>Table1[[#This Row],[Male Voters]]/Table1[[#This Row],[Male Population]]</f>
        <v>0.8221615720524017</v>
      </c>
      <c r="U6763" s="24">
        <f>Table1[[#This Row],[Total Voters]]/Table1[[#This Row],[Total Population]]</f>
        <v>0.79337471131639725</v>
      </c>
      <c r="V6763" s="24">
        <f>Table1[[#This Row],[Female Ballots]]/Table1[[#This Row],[Female Population]]</f>
        <v>0.63704404679972471</v>
      </c>
      <c r="W6763" s="24">
        <f>Table1[[#This Row],[Male Ballots]]/Table1[[#This Row],[Male Population]]</f>
        <v>0.70425764192139739</v>
      </c>
      <c r="X6763" s="24">
        <f>Table1[[#This Row],[Total Ballots]]/Table1[[#This Row],[Total Population]]</f>
        <v>0.66666666666666663</v>
      </c>
      <c r="Y6763" s="24">
        <f>Table1[[#This Row],[Female Ballots]]/Table1[[#This Row],[Female Voters]]</f>
        <v>0.82663540968966287</v>
      </c>
      <c r="Z6763" s="24">
        <f>Table1[[#This Row],[Male Ballots]]/Table1[[#This Row],[Male Voters]]</f>
        <v>0.8565927499668039</v>
      </c>
      <c r="AA6763" s="24">
        <f>Table1[[#This Row],[Total Ballots]]/Table1[[#This Row],[Total Voters]]</f>
        <v>0.84029230722581039</v>
      </c>
    </row>
    <row r="6764" spans="1:27" x14ac:dyDescent="0.35">
      <c r="A6764" s="8" t="s">
        <v>25</v>
      </c>
      <c r="B6764" s="17">
        <v>2006</v>
      </c>
      <c r="C6764" s="80" t="s">
        <v>82</v>
      </c>
      <c r="D6764" s="17"/>
      <c r="E6764" s="35" t="s">
        <v>74</v>
      </c>
      <c r="F6764" s="35" t="s">
        <v>78</v>
      </c>
      <c r="G6764" s="51" t="s">
        <v>79</v>
      </c>
      <c r="H6764" s="10">
        <v>1638</v>
      </c>
      <c r="I6764" s="10">
        <v>1592</v>
      </c>
      <c r="J6764" s="53">
        <v>3230</v>
      </c>
      <c r="K6764" s="55">
        <v>1291</v>
      </c>
      <c r="L6764" s="57">
        <v>1162</v>
      </c>
      <c r="M6764" s="57"/>
      <c r="N6764" s="59">
        <v>2453</v>
      </c>
      <c r="O6764" s="61">
        <v>1055</v>
      </c>
      <c r="P6764" s="10">
        <v>930</v>
      </c>
      <c r="Q6764" s="10"/>
      <c r="R6764" s="11">
        <v>1985</v>
      </c>
      <c r="S6764" s="24">
        <f>Table1[[#This Row],[Female Voters]]/Table1[[#This Row],[Female Population]]</f>
        <v>0.78815628815628813</v>
      </c>
      <c r="T6764" s="24">
        <f>Table1[[#This Row],[Male Voters]]/Table1[[#This Row],[Male Population]]</f>
        <v>0.72989949748743721</v>
      </c>
      <c r="U6764" s="24">
        <f>Table1[[#This Row],[Total Voters]]/Table1[[#This Row],[Total Population]]</f>
        <v>0.75944272445820438</v>
      </c>
      <c r="V6764" s="24">
        <f>Table1[[#This Row],[Female Ballots]]/Table1[[#This Row],[Female Population]]</f>
        <v>0.64407814407814412</v>
      </c>
      <c r="W6764" s="24">
        <f>Table1[[#This Row],[Male Ballots]]/Table1[[#This Row],[Male Population]]</f>
        <v>0.58417085427135673</v>
      </c>
      <c r="X6764" s="24">
        <f>Table1[[#This Row],[Total Ballots]]/Table1[[#This Row],[Total Population]]</f>
        <v>0.61455108359133126</v>
      </c>
      <c r="Y6764" s="24">
        <f>Table1[[#This Row],[Female Ballots]]/Table1[[#This Row],[Female Voters]]</f>
        <v>0.81719597211463979</v>
      </c>
      <c r="Z6764" s="24">
        <f>Table1[[#This Row],[Male Ballots]]/Table1[[#This Row],[Male Voters]]</f>
        <v>0.80034423407917388</v>
      </c>
      <c r="AA6764" s="24">
        <f>Table1[[#This Row],[Total Ballots]]/Table1[[#This Row],[Total Voters]]</f>
        <v>0.80921320831634735</v>
      </c>
    </row>
    <row r="6765" spans="1:27" x14ac:dyDescent="0.35">
      <c r="A6765" s="8" t="s">
        <v>25</v>
      </c>
      <c r="B6765" s="17">
        <v>2006</v>
      </c>
      <c r="C6765" s="80" t="s">
        <v>82</v>
      </c>
      <c r="D6765" s="17"/>
      <c r="E6765" s="35" t="s">
        <v>74</v>
      </c>
      <c r="F6765" s="35" t="s">
        <v>78</v>
      </c>
      <c r="G6765" s="51" t="s">
        <v>62</v>
      </c>
      <c r="H6765" s="10">
        <v>124</v>
      </c>
      <c r="I6765" s="10">
        <v>136</v>
      </c>
      <c r="J6765" s="53">
        <v>260</v>
      </c>
      <c r="K6765" s="55">
        <v>86</v>
      </c>
      <c r="L6765" s="57">
        <v>75</v>
      </c>
      <c r="M6765" s="57"/>
      <c r="N6765" s="59">
        <v>161</v>
      </c>
      <c r="O6765" s="61">
        <v>46</v>
      </c>
      <c r="P6765" s="10">
        <v>35</v>
      </c>
      <c r="Q6765" s="10"/>
      <c r="R6765" s="11">
        <v>81</v>
      </c>
      <c r="S6765" s="24">
        <f>Table1[[#This Row],[Female Voters]]/Table1[[#This Row],[Female Population]]</f>
        <v>0.69354838709677424</v>
      </c>
      <c r="T6765" s="24">
        <f>Table1[[#This Row],[Male Voters]]/Table1[[#This Row],[Male Population]]</f>
        <v>0.55147058823529416</v>
      </c>
      <c r="U6765" s="24">
        <f>Table1[[#This Row],[Total Voters]]/Table1[[#This Row],[Total Population]]</f>
        <v>0.61923076923076925</v>
      </c>
      <c r="V6765" s="24">
        <f>Table1[[#This Row],[Female Ballots]]/Table1[[#This Row],[Female Population]]</f>
        <v>0.37096774193548387</v>
      </c>
      <c r="W6765" s="24">
        <f>Table1[[#This Row],[Male Ballots]]/Table1[[#This Row],[Male Population]]</f>
        <v>0.25735294117647056</v>
      </c>
      <c r="X6765" s="24">
        <f>Table1[[#This Row],[Total Ballots]]/Table1[[#This Row],[Total Population]]</f>
        <v>0.31153846153846154</v>
      </c>
      <c r="Y6765" s="24">
        <f>Table1[[#This Row],[Female Ballots]]/Table1[[#This Row],[Female Voters]]</f>
        <v>0.53488372093023251</v>
      </c>
      <c r="Z6765" s="24">
        <f>Table1[[#This Row],[Male Ballots]]/Table1[[#This Row],[Male Voters]]</f>
        <v>0.46666666666666667</v>
      </c>
      <c r="AA6765" s="24">
        <f>Table1[[#This Row],[Total Ballots]]/Table1[[#This Row],[Total Voters]]</f>
        <v>0.50310559006211175</v>
      </c>
    </row>
    <row r="6766" spans="1:27" x14ac:dyDescent="0.35">
      <c r="A6766" s="8" t="s">
        <v>25</v>
      </c>
      <c r="B6766" s="17">
        <v>2006</v>
      </c>
      <c r="C6766" s="80" t="s">
        <v>82</v>
      </c>
      <c r="D6766" s="17"/>
      <c r="E6766" s="35" t="s">
        <v>74</v>
      </c>
      <c r="F6766" s="35" t="s">
        <v>78</v>
      </c>
      <c r="G6766" s="51" t="s">
        <v>63</v>
      </c>
      <c r="H6766" s="10">
        <v>160</v>
      </c>
      <c r="I6766" s="10">
        <v>182</v>
      </c>
      <c r="J6766" s="53">
        <v>342</v>
      </c>
      <c r="K6766" s="55">
        <v>106</v>
      </c>
      <c r="L6766" s="57">
        <v>116</v>
      </c>
      <c r="M6766" s="57"/>
      <c r="N6766" s="59">
        <v>222</v>
      </c>
      <c r="O6766" s="61">
        <v>56</v>
      </c>
      <c r="P6766" s="10">
        <v>51</v>
      </c>
      <c r="Q6766" s="10"/>
      <c r="R6766" s="11">
        <v>107</v>
      </c>
      <c r="S6766" s="24">
        <f>Table1[[#This Row],[Female Voters]]/Table1[[#This Row],[Female Population]]</f>
        <v>0.66249999999999998</v>
      </c>
      <c r="T6766" s="24">
        <f>Table1[[#This Row],[Male Voters]]/Table1[[#This Row],[Male Population]]</f>
        <v>0.63736263736263732</v>
      </c>
      <c r="U6766" s="24">
        <f>Table1[[#This Row],[Total Voters]]/Table1[[#This Row],[Total Population]]</f>
        <v>0.64912280701754388</v>
      </c>
      <c r="V6766" s="24">
        <f>Table1[[#This Row],[Female Ballots]]/Table1[[#This Row],[Female Population]]</f>
        <v>0.35</v>
      </c>
      <c r="W6766" s="24">
        <f>Table1[[#This Row],[Male Ballots]]/Table1[[#This Row],[Male Population]]</f>
        <v>0.28021978021978022</v>
      </c>
      <c r="X6766" s="24">
        <f>Table1[[#This Row],[Total Ballots]]/Table1[[#This Row],[Total Population]]</f>
        <v>0.3128654970760234</v>
      </c>
      <c r="Y6766" s="24">
        <f>Table1[[#This Row],[Female Ballots]]/Table1[[#This Row],[Female Voters]]</f>
        <v>0.52830188679245282</v>
      </c>
      <c r="Z6766" s="24">
        <f>Table1[[#This Row],[Male Ballots]]/Table1[[#This Row],[Male Voters]]</f>
        <v>0.43965517241379309</v>
      </c>
      <c r="AA6766" s="24">
        <f>Table1[[#This Row],[Total Ballots]]/Table1[[#This Row],[Total Voters]]</f>
        <v>0.481981981981982</v>
      </c>
    </row>
    <row r="6767" spans="1:27" x14ac:dyDescent="0.35">
      <c r="A6767" s="8" t="s">
        <v>25</v>
      </c>
      <c r="B6767" s="17">
        <v>2006</v>
      </c>
      <c r="C6767" s="80" t="s">
        <v>82</v>
      </c>
      <c r="D6767" s="17"/>
      <c r="E6767" s="35" t="s">
        <v>74</v>
      </c>
      <c r="F6767" s="35" t="s">
        <v>78</v>
      </c>
      <c r="G6767" s="51" t="s">
        <v>64</v>
      </c>
      <c r="H6767" s="10">
        <v>250</v>
      </c>
      <c r="I6767" s="10">
        <v>241</v>
      </c>
      <c r="J6767" s="53">
        <v>491</v>
      </c>
      <c r="K6767" s="55">
        <v>177</v>
      </c>
      <c r="L6767" s="57">
        <v>145</v>
      </c>
      <c r="M6767" s="57"/>
      <c r="N6767" s="59">
        <v>322</v>
      </c>
      <c r="O6767" s="61">
        <v>129</v>
      </c>
      <c r="P6767" s="10">
        <v>105</v>
      </c>
      <c r="Q6767" s="10"/>
      <c r="R6767" s="11">
        <v>234</v>
      </c>
      <c r="S6767" s="24">
        <f>Table1[[#This Row],[Female Voters]]/Table1[[#This Row],[Female Population]]</f>
        <v>0.70799999999999996</v>
      </c>
      <c r="T6767" s="24">
        <f>Table1[[#This Row],[Male Voters]]/Table1[[#This Row],[Male Population]]</f>
        <v>0.60165975103734437</v>
      </c>
      <c r="U6767" s="24">
        <f>Table1[[#This Row],[Total Voters]]/Table1[[#This Row],[Total Population]]</f>
        <v>0.65580448065173114</v>
      </c>
      <c r="V6767" s="24">
        <f>Table1[[#This Row],[Female Ballots]]/Table1[[#This Row],[Female Population]]</f>
        <v>0.51600000000000001</v>
      </c>
      <c r="W6767" s="24">
        <f>Table1[[#This Row],[Male Ballots]]/Table1[[#This Row],[Male Population]]</f>
        <v>0.43568464730290457</v>
      </c>
      <c r="X6767" s="24">
        <f>Table1[[#This Row],[Total Ballots]]/Table1[[#This Row],[Total Population]]</f>
        <v>0.47657841140529533</v>
      </c>
      <c r="Y6767" s="24">
        <f>Table1[[#This Row],[Female Ballots]]/Table1[[#This Row],[Female Voters]]</f>
        <v>0.72881355932203384</v>
      </c>
      <c r="Z6767" s="24">
        <f>Table1[[#This Row],[Male Ballots]]/Table1[[#This Row],[Male Voters]]</f>
        <v>0.72413793103448276</v>
      </c>
      <c r="AA6767" s="24">
        <f>Table1[[#This Row],[Total Ballots]]/Table1[[#This Row],[Total Voters]]</f>
        <v>0.72670807453416153</v>
      </c>
    </row>
    <row r="6768" spans="1:27" x14ac:dyDescent="0.35">
      <c r="A6768" s="8" t="s">
        <v>25</v>
      </c>
      <c r="B6768" s="17">
        <v>2006</v>
      </c>
      <c r="C6768" s="80" t="s">
        <v>82</v>
      </c>
      <c r="D6768" s="17"/>
      <c r="E6768" s="35" t="s">
        <v>74</v>
      </c>
      <c r="F6768" s="35" t="s">
        <v>78</v>
      </c>
      <c r="G6768" s="51" t="s">
        <v>65</v>
      </c>
      <c r="H6768" s="10">
        <v>338</v>
      </c>
      <c r="I6768" s="10">
        <v>337</v>
      </c>
      <c r="J6768" s="53">
        <v>675</v>
      </c>
      <c r="K6768" s="55">
        <v>263</v>
      </c>
      <c r="L6768" s="57">
        <v>224</v>
      </c>
      <c r="M6768" s="57"/>
      <c r="N6768" s="59">
        <v>487</v>
      </c>
      <c r="O6768" s="61">
        <v>220</v>
      </c>
      <c r="P6768" s="10">
        <v>186</v>
      </c>
      <c r="Q6768" s="10"/>
      <c r="R6768" s="11">
        <v>406</v>
      </c>
      <c r="S6768" s="24">
        <f>Table1[[#This Row],[Female Voters]]/Table1[[#This Row],[Female Population]]</f>
        <v>0.77810650887573962</v>
      </c>
      <c r="T6768" s="24">
        <f>Table1[[#This Row],[Male Voters]]/Table1[[#This Row],[Male Population]]</f>
        <v>0.66468842729970323</v>
      </c>
      <c r="U6768" s="24">
        <f>Table1[[#This Row],[Total Voters]]/Table1[[#This Row],[Total Population]]</f>
        <v>0.7214814814814815</v>
      </c>
      <c r="V6768" s="24">
        <f>Table1[[#This Row],[Female Ballots]]/Table1[[#This Row],[Female Population]]</f>
        <v>0.65088757396449703</v>
      </c>
      <c r="W6768" s="24">
        <f>Table1[[#This Row],[Male Ballots]]/Table1[[#This Row],[Male Population]]</f>
        <v>0.55192878338278928</v>
      </c>
      <c r="X6768" s="24">
        <f>Table1[[#This Row],[Total Ballots]]/Table1[[#This Row],[Total Population]]</f>
        <v>0.60148148148148151</v>
      </c>
      <c r="Y6768" s="24">
        <f>Table1[[#This Row],[Female Ballots]]/Table1[[#This Row],[Female Voters]]</f>
        <v>0.83650190114068446</v>
      </c>
      <c r="Z6768" s="24">
        <f>Table1[[#This Row],[Male Ballots]]/Table1[[#This Row],[Male Voters]]</f>
        <v>0.8303571428571429</v>
      </c>
      <c r="AA6768" s="24">
        <f>Table1[[#This Row],[Total Ballots]]/Table1[[#This Row],[Total Voters]]</f>
        <v>0.83367556468172488</v>
      </c>
    </row>
    <row r="6769" spans="1:27" x14ac:dyDescent="0.35">
      <c r="A6769" s="8" t="s">
        <v>25</v>
      </c>
      <c r="B6769" s="17">
        <v>2006</v>
      </c>
      <c r="C6769" s="80" t="s">
        <v>82</v>
      </c>
      <c r="D6769" s="17"/>
      <c r="E6769" s="35" t="s">
        <v>74</v>
      </c>
      <c r="F6769" s="35" t="s">
        <v>78</v>
      </c>
      <c r="G6769" s="51" t="s">
        <v>66</v>
      </c>
      <c r="H6769" s="10">
        <v>314</v>
      </c>
      <c r="I6769" s="10">
        <v>314</v>
      </c>
      <c r="J6769" s="53">
        <v>628</v>
      </c>
      <c r="K6769" s="55">
        <v>292</v>
      </c>
      <c r="L6769" s="57">
        <v>263</v>
      </c>
      <c r="M6769" s="57"/>
      <c r="N6769" s="59">
        <v>555</v>
      </c>
      <c r="O6769" s="61">
        <v>267</v>
      </c>
      <c r="P6769" s="10">
        <v>235</v>
      </c>
      <c r="Q6769" s="10"/>
      <c r="R6769" s="11">
        <v>502</v>
      </c>
      <c r="S6769" s="24">
        <f>Table1[[#This Row],[Female Voters]]/Table1[[#This Row],[Female Population]]</f>
        <v>0.92993630573248409</v>
      </c>
      <c r="T6769" s="24">
        <f>Table1[[#This Row],[Male Voters]]/Table1[[#This Row],[Male Population]]</f>
        <v>0.83757961783439494</v>
      </c>
      <c r="U6769" s="24">
        <f>Table1[[#This Row],[Total Voters]]/Table1[[#This Row],[Total Population]]</f>
        <v>0.88375796178343946</v>
      </c>
      <c r="V6769" s="24">
        <f>Table1[[#This Row],[Female Ballots]]/Table1[[#This Row],[Female Population]]</f>
        <v>0.85031847133757965</v>
      </c>
      <c r="W6769" s="24">
        <f>Table1[[#This Row],[Male Ballots]]/Table1[[#This Row],[Male Population]]</f>
        <v>0.74840764331210186</v>
      </c>
      <c r="X6769" s="24">
        <f>Table1[[#This Row],[Total Ballots]]/Table1[[#This Row],[Total Population]]</f>
        <v>0.79936305732484081</v>
      </c>
      <c r="Y6769" s="24">
        <f>Table1[[#This Row],[Female Ballots]]/Table1[[#This Row],[Female Voters]]</f>
        <v>0.91438356164383561</v>
      </c>
      <c r="Z6769" s="24">
        <f>Table1[[#This Row],[Male Ballots]]/Table1[[#This Row],[Male Voters]]</f>
        <v>0.89353612167300378</v>
      </c>
      <c r="AA6769" s="24">
        <f>Table1[[#This Row],[Total Ballots]]/Table1[[#This Row],[Total Voters]]</f>
        <v>0.90450450450450448</v>
      </c>
    </row>
    <row r="6770" spans="1:27" x14ac:dyDescent="0.35">
      <c r="A6770" s="8" t="s">
        <v>25</v>
      </c>
      <c r="B6770" s="17">
        <v>2006</v>
      </c>
      <c r="C6770" s="80" t="s">
        <v>82</v>
      </c>
      <c r="D6770" s="17"/>
      <c r="E6770" s="35" t="s">
        <v>74</v>
      </c>
      <c r="F6770" s="35" t="s">
        <v>78</v>
      </c>
      <c r="G6770" s="51" t="s">
        <v>67</v>
      </c>
      <c r="H6770" s="10">
        <v>452</v>
      </c>
      <c r="I6770" s="10">
        <v>382</v>
      </c>
      <c r="J6770" s="53">
        <v>834</v>
      </c>
      <c r="K6770" s="55">
        <v>367</v>
      </c>
      <c r="L6770" s="57">
        <v>339</v>
      </c>
      <c r="M6770" s="57"/>
      <c r="N6770" s="59">
        <v>706</v>
      </c>
      <c r="O6770" s="61">
        <v>337</v>
      </c>
      <c r="P6770" s="10">
        <v>318</v>
      </c>
      <c r="Q6770" s="10"/>
      <c r="R6770" s="11">
        <v>655</v>
      </c>
      <c r="S6770" s="24">
        <f>Table1[[#This Row],[Female Voters]]/Table1[[#This Row],[Female Population]]</f>
        <v>0.81194690265486724</v>
      </c>
      <c r="T6770" s="24">
        <f>Table1[[#This Row],[Male Voters]]/Table1[[#This Row],[Male Population]]</f>
        <v>0.88743455497382195</v>
      </c>
      <c r="U6770" s="24">
        <f>Table1[[#This Row],[Total Voters]]/Table1[[#This Row],[Total Population]]</f>
        <v>0.84652278177458029</v>
      </c>
      <c r="V6770" s="24">
        <f>Table1[[#This Row],[Female Ballots]]/Table1[[#This Row],[Female Population]]</f>
        <v>0.74557522123893805</v>
      </c>
      <c r="W6770" s="24">
        <f>Table1[[#This Row],[Male Ballots]]/Table1[[#This Row],[Male Population]]</f>
        <v>0.83246073298429324</v>
      </c>
      <c r="X6770" s="24">
        <f>Table1[[#This Row],[Total Ballots]]/Table1[[#This Row],[Total Population]]</f>
        <v>0.78537170263788969</v>
      </c>
      <c r="Y6770" s="24">
        <f>Table1[[#This Row],[Female Ballots]]/Table1[[#This Row],[Female Voters]]</f>
        <v>0.91825613079019075</v>
      </c>
      <c r="Z6770" s="24">
        <f>Table1[[#This Row],[Male Ballots]]/Table1[[#This Row],[Male Voters]]</f>
        <v>0.93805309734513276</v>
      </c>
      <c r="AA6770" s="24">
        <f>Table1[[#This Row],[Total Ballots]]/Table1[[#This Row],[Total Voters]]</f>
        <v>0.92776203966005666</v>
      </c>
    </row>
    <row r="6771" spans="1:27" x14ac:dyDescent="0.35">
      <c r="A6771" s="8" t="s">
        <v>46</v>
      </c>
      <c r="B6771" s="17">
        <v>2006</v>
      </c>
      <c r="C6771" s="80" t="s">
        <v>82</v>
      </c>
      <c r="D6771" s="17" t="s">
        <v>69</v>
      </c>
      <c r="E6771" s="35" t="s">
        <v>74</v>
      </c>
      <c r="F6771" s="35" t="s">
        <v>78</v>
      </c>
      <c r="G6771" s="51" t="s">
        <v>79</v>
      </c>
      <c r="H6771" s="10">
        <v>37772</v>
      </c>
      <c r="I6771" s="10">
        <v>36430</v>
      </c>
      <c r="J6771" s="53">
        <v>74202</v>
      </c>
      <c r="K6771" s="55">
        <v>27742</v>
      </c>
      <c r="L6771" s="57">
        <v>24813</v>
      </c>
      <c r="M6771" s="57">
        <v>2</v>
      </c>
      <c r="N6771" s="59">
        <v>52557</v>
      </c>
      <c r="O6771" s="61">
        <v>16557</v>
      </c>
      <c r="P6771" s="10">
        <v>14797</v>
      </c>
      <c r="Q6771" s="10">
        <v>1</v>
      </c>
      <c r="R6771" s="11">
        <v>31355</v>
      </c>
      <c r="S6771" s="24">
        <f>Table1[[#This Row],[Female Voters]]/Table1[[#This Row],[Female Population]]</f>
        <v>0.73445938790638565</v>
      </c>
      <c r="T6771" s="24">
        <f>Table1[[#This Row],[Male Voters]]/Table1[[#This Row],[Male Population]]</f>
        <v>0.68111446609936865</v>
      </c>
      <c r="U6771" s="24">
        <f>Table1[[#This Row],[Total Voters]]/Table1[[#This Row],[Total Population]]</f>
        <v>0.70829627233767289</v>
      </c>
      <c r="V6771" s="24">
        <f>Table1[[#This Row],[Female Ballots]]/Table1[[#This Row],[Female Population]]</f>
        <v>0.43834056973419466</v>
      </c>
      <c r="W6771" s="24">
        <f>Table1[[#This Row],[Male Ballots]]/Table1[[#This Row],[Male Population]]</f>
        <v>0.40617622838320067</v>
      </c>
      <c r="X6771" s="24">
        <f>Table1[[#This Row],[Total Ballots]]/Table1[[#This Row],[Total Population]]</f>
        <v>0.42256273415810897</v>
      </c>
      <c r="Y6771" s="24">
        <f>Table1[[#This Row],[Female Ballots]]/Table1[[#This Row],[Female Voters]]</f>
        <v>0.59682070506812779</v>
      </c>
      <c r="Z6771" s="24">
        <f>Table1[[#This Row],[Male Ballots]]/Table1[[#This Row],[Male Voters]]</f>
        <v>0.59634062789666709</v>
      </c>
      <c r="AA6771" s="24">
        <f>Table1[[#This Row],[Total Ballots]]/Table1[[#This Row],[Total Voters]]</f>
        <v>0.59659036855223857</v>
      </c>
    </row>
    <row r="6772" spans="1:27" x14ac:dyDescent="0.35">
      <c r="A6772" s="8" t="s">
        <v>46</v>
      </c>
      <c r="B6772" s="17">
        <v>2006</v>
      </c>
      <c r="C6772" s="80" t="s">
        <v>82</v>
      </c>
      <c r="D6772" s="17" t="s">
        <v>69</v>
      </c>
      <c r="E6772" s="35" t="s">
        <v>74</v>
      </c>
      <c r="F6772" s="35" t="s">
        <v>78</v>
      </c>
      <c r="G6772" s="51" t="s">
        <v>62</v>
      </c>
      <c r="H6772" s="10">
        <v>4271</v>
      </c>
      <c r="I6772" s="10">
        <v>4343</v>
      </c>
      <c r="J6772" s="53">
        <v>8614</v>
      </c>
      <c r="K6772" s="55">
        <v>2102</v>
      </c>
      <c r="L6772" s="57">
        <v>1888</v>
      </c>
      <c r="M6772" s="57"/>
      <c r="N6772" s="59">
        <v>3990</v>
      </c>
      <c r="O6772" s="61">
        <v>751</v>
      </c>
      <c r="P6772" s="10">
        <v>628</v>
      </c>
      <c r="Q6772" s="10"/>
      <c r="R6772" s="11">
        <v>1379</v>
      </c>
      <c r="S6772" s="24">
        <f>Table1[[#This Row],[Female Voters]]/Table1[[#This Row],[Female Population]]</f>
        <v>0.49215640365254038</v>
      </c>
      <c r="T6772" s="24">
        <f>Table1[[#This Row],[Male Voters]]/Table1[[#This Row],[Male Population]]</f>
        <v>0.43472254202164401</v>
      </c>
      <c r="U6772" s="24">
        <f>Table1[[#This Row],[Total Voters]]/Table1[[#This Row],[Total Population]]</f>
        <v>0.46319944276758762</v>
      </c>
      <c r="V6772" s="24">
        <f>Table1[[#This Row],[Female Ballots]]/Table1[[#This Row],[Female Population]]</f>
        <v>0.17583704050573637</v>
      </c>
      <c r="W6772" s="24">
        <f>Table1[[#This Row],[Male Ballots]]/Table1[[#This Row],[Male Population]]</f>
        <v>0.14460050656228413</v>
      </c>
      <c r="X6772" s="24">
        <f>Table1[[#This Row],[Total Ballots]]/Table1[[#This Row],[Total Population]]</f>
        <v>0.16008822846528906</v>
      </c>
      <c r="Y6772" s="24">
        <f>Table1[[#This Row],[Female Ballots]]/Table1[[#This Row],[Female Voters]]</f>
        <v>0.35727878211227404</v>
      </c>
      <c r="Z6772" s="24">
        <f>Table1[[#This Row],[Male Ballots]]/Table1[[#This Row],[Male Voters]]</f>
        <v>0.3326271186440678</v>
      </c>
      <c r="AA6772" s="24">
        <f>Table1[[#This Row],[Total Ballots]]/Table1[[#This Row],[Total Voters]]</f>
        <v>0.34561403508771932</v>
      </c>
    </row>
    <row r="6773" spans="1:27" x14ac:dyDescent="0.35">
      <c r="A6773" s="8" t="s">
        <v>46</v>
      </c>
      <c r="B6773" s="17">
        <v>2006</v>
      </c>
      <c r="C6773" s="80" t="s">
        <v>82</v>
      </c>
      <c r="D6773" s="17" t="s">
        <v>69</v>
      </c>
      <c r="E6773" s="35" t="s">
        <v>74</v>
      </c>
      <c r="F6773" s="35" t="s">
        <v>78</v>
      </c>
      <c r="G6773" s="51" t="s">
        <v>63</v>
      </c>
      <c r="H6773" s="10">
        <v>5582</v>
      </c>
      <c r="I6773" s="10">
        <v>5563</v>
      </c>
      <c r="J6773" s="53">
        <v>11145</v>
      </c>
      <c r="K6773" s="55">
        <v>3544</v>
      </c>
      <c r="L6773" s="57">
        <v>3098</v>
      </c>
      <c r="M6773" s="57"/>
      <c r="N6773" s="59">
        <v>6642</v>
      </c>
      <c r="O6773" s="61">
        <v>1290</v>
      </c>
      <c r="P6773" s="10">
        <v>1091</v>
      </c>
      <c r="Q6773" s="10"/>
      <c r="R6773" s="11">
        <v>2381</v>
      </c>
      <c r="S6773" s="24">
        <f>Table1[[#This Row],[Female Voters]]/Table1[[#This Row],[Female Population]]</f>
        <v>0.63489788606234321</v>
      </c>
      <c r="T6773" s="24">
        <f>Table1[[#This Row],[Male Voters]]/Table1[[#This Row],[Male Population]]</f>
        <v>0.55689376235843968</v>
      </c>
      <c r="U6773" s="24">
        <f>Table1[[#This Row],[Total Voters]]/Table1[[#This Row],[Total Population]]</f>
        <v>0.59596231493943475</v>
      </c>
      <c r="V6773" s="24">
        <f>Table1[[#This Row],[Female Ballots]]/Table1[[#This Row],[Female Population]]</f>
        <v>0.23109996417054818</v>
      </c>
      <c r="W6773" s="24">
        <f>Table1[[#This Row],[Male Ballots]]/Table1[[#This Row],[Male Population]]</f>
        <v>0.1961172029480496</v>
      </c>
      <c r="X6773" s="24">
        <f>Table1[[#This Row],[Total Ballots]]/Table1[[#This Row],[Total Population]]</f>
        <v>0.21363840287124272</v>
      </c>
      <c r="Y6773" s="24">
        <f>Table1[[#This Row],[Female Ballots]]/Table1[[#This Row],[Female Voters]]</f>
        <v>0.36399548532731379</v>
      </c>
      <c r="Z6773" s="24">
        <f>Table1[[#This Row],[Male Ballots]]/Table1[[#This Row],[Male Voters]]</f>
        <v>0.35216268560361524</v>
      </c>
      <c r="AA6773" s="24">
        <f>Table1[[#This Row],[Total Ballots]]/Table1[[#This Row],[Total Voters]]</f>
        <v>0.35847636254140319</v>
      </c>
    </row>
    <row r="6774" spans="1:27" x14ac:dyDescent="0.35">
      <c r="A6774" s="8" t="s">
        <v>46</v>
      </c>
      <c r="B6774" s="17">
        <v>2006</v>
      </c>
      <c r="C6774" s="80" t="s">
        <v>82</v>
      </c>
      <c r="D6774" s="17" t="s">
        <v>69</v>
      </c>
      <c r="E6774" s="35" t="s">
        <v>74</v>
      </c>
      <c r="F6774" s="35" t="s">
        <v>78</v>
      </c>
      <c r="G6774" s="51" t="s">
        <v>64</v>
      </c>
      <c r="H6774" s="10">
        <v>6667</v>
      </c>
      <c r="I6774" s="10">
        <v>6731</v>
      </c>
      <c r="J6774" s="53">
        <v>13398</v>
      </c>
      <c r="K6774" s="55">
        <v>4537</v>
      </c>
      <c r="L6774" s="57">
        <v>3991</v>
      </c>
      <c r="M6774" s="57"/>
      <c r="N6774" s="59">
        <v>8528</v>
      </c>
      <c r="O6774" s="61">
        <v>2102</v>
      </c>
      <c r="P6774" s="10">
        <v>1831</v>
      </c>
      <c r="Q6774" s="10"/>
      <c r="R6774" s="11">
        <v>3933</v>
      </c>
      <c r="S6774" s="24">
        <f>Table1[[#This Row],[Female Voters]]/Table1[[#This Row],[Female Population]]</f>
        <v>0.68051597420128995</v>
      </c>
      <c r="T6774" s="24">
        <f>Table1[[#This Row],[Male Voters]]/Table1[[#This Row],[Male Population]]</f>
        <v>0.59292824246025855</v>
      </c>
      <c r="U6774" s="24">
        <f>Table1[[#This Row],[Total Voters]]/Table1[[#This Row],[Total Population]]</f>
        <v>0.63651291237498131</v>
      </c>
      <c r="V6774" s="24">
        <f>Table1[[#This Row],[Female Ballots]]/Table1[[#This Row],[Female Population]]</f>
        <v>0.31528423578821058</v>
      </c>
      <c r="W6774" s="24">
        <f>Table1[[#This Row],[Male Ballots]]/Table1[[#This Row],[Male Population]]</f>
        <v>0.27202495914425789</v>
      </c>
      <c r="X6774" s="24">
        <f>Table1[[#This Row],[Total Ballots]]/Table1[[#This Row],[Total Population]]</f>
        <v>0.29355127630989702</v>
      </c>
      <c r="Y6774" s="24">
        <f>Table1[[#This Row],[Female Ballots]]/Table1[[#This Row],[Female Voters]]</f>
        <v>0.46330174123870399</v>
      </c>
      <c r="Z6774" s="24">
        <f>Table1[[#This Row],[Male Ballots]]/Table1[[#This Row],[Male Voters]]</f>
        <v>0.45878226008519168</v>
      </c>
      <c r="AA6774" s="24">
        <f>Table1[[#This Row],[Total Ballots]]/Table1[[#This Row],[Total Voters]]</f>
        <v>0.46118667917448403</v>
      </c>
    </row>
    <row r="6775" spans="1:27" x14ac:dyDescent="0.35">
      <c r="A6775" s="8" t="s">
        <v>46</v>
      </c>
      <c r="B6775" s="17">
        <v>2006</v>
      </c>
      <c r="C6775" s="80" t="s">
        <v>82</v>
      </c>
      <c r="D6775" s="17" t="s">
        <v>69</v>
      </c>
      <c r="E6775" s="35" t="s">
        <v>74</v>
      </c>
      <c r="F6775" s="35" t="s">
        <v>78</v>
      </c>
      <c r="G6775" s="51" t="s">
        <v>65</v>
      </c>
      <c r="H6775" s="10">
        <v>7489</v>
      </c>
      <c r="I6775" s="10">
        <v>7558</v>
      </c>
      <c r="J6775" s="53">
        <v>15047</v>
      </c>
      <c r="K6775" s="55">
        <v>5814</v>
      </c>
      <c r="L6775" s="57">
        <v>5421</v>
      </c>
      <c r="M6775" s="57">
        <v>1</v>
      </c>
      <c r="N6775" s="59">
        <v>11236</v>
      </c>
      <c r="O6775" s="61">
        <v>3494</v>
      </c>
      <c r="P6775" s="10">
        <v>3259</v>
      </c>
      <c r="Q6775" s="10"/>
      <c r="R6775" s="11">
        <v>6753</v>
      </c>
      <c r="S6775" s="24">
        <f>Table1[[#This Row],[Female Voters]]/Table1[[#This Row],[Female Population]]</f>
        <v>0.77633862999065295</v>
      </c>
      <c r="T6775" s="24">
        <f>Table1[[#This Row],[Male Voters]]/Table1[[#This Row],[Male Population]]</f>
        <v>0.71725324159830639</v>
      </c>
      <c r="U6775" s="24">
        <f>Table1[[#This Row],[Total Voters]]/Table1[[#This Row],[Total Population]]</f>
        <v>0.74672692231009508</v>
      </c>
      <c r="V6775" s="24">
        <f>Table1[[#This Row],[Female Ballots]]/Table1[[#This Row],[Female Population]]</f>
        <v>0.4665509413806917</v>
      </c>
      <c r="W6775" s="24">
        <f>Table1[[#This Row],[Male Ballots]]/Table1[[#This Row],[Male Population]]</f>
        <v>0.43119872982270441</v>
      </c>
      <c r="X6775" s="24">
        <f>Table1[[#This Row],[Total Ballots]]/Table1[[#This Row],[Total Population]]</f>
        <v>0.44879377949092841</v>
      </c>
      <c r="Y6775" s="24">
        <f>Table1[[#This Row],[Female Ballots]]/Table1[[#This Row],[Female Voters]]</f>
        <v>0.6009631922944616</v>
      </c>
      <c r="Z6775" s="24">
        <f>Table1[[#This Row],[Male Ballots]]/Table1[[#This Row],[Male Voters]]</f>
        <v>0.60118059398634938</v>
      </c>
      <c r="AA6775" s="24">
        <f>Table1[[#This Row],[Total Ballots]]/Table1[[#This Row],[Total Voters]]</f>
        <v>0.60101459594161621</v>
      </c>
    </row>
    <row r="6776" spans="1:27" x14ac:dyDescent="0.35">
      <c r="A6776" s="8" t="s">
        <v>46</v>
      </c>
      <c r="B6776" s="17">
        <v>2006</v>
      </c>
      <c r="C6776" s="80" t="s">
        <v>82</v>
      </c>
      <c r="D6776" s="17" t="s">
        <v>69</v>
      </c>
      <c r="E6776" s="35" t="s">
        <v>74</v>
      </c>
      <c r="F6776" s="35" t="s">
        <v>78</v>
      </c>
      <c r="G6776" s="51" t="s">
        <v>66</v>
      </c>
      <c r="H6776" s="10">
        <v>6082</v>
      </c>
      <c r="I6776" s="10">
        <v>6032</v>
      </c>
      <c r="J6776" s="53">
        <v>12114</v>
      </c>
      <c r="K6776" s="55">
        <v>5342</v>
      </c>
      <c r="L6776" s="57">
        <v>5060</v>
      </c>
      <c r="M6776" s="57">
        <v>1</v>
      </c>
      <c r="N6776" s="59">
        <v>10403</v>
      </c>
      <c r="O6776" s="61">
        <v>3904</v>
      </c>
      <c r="P6776" s="10">
        <v>3701</v>
      </c>
      <c r="Q6776" s="10">
        <v>1</v>
      </c>
      <c r="R6776" s="11">
        <v>7606</v>
      </c>
      <c r="S6776" s="24">
        <f>Table1[[#This Row],[Female Voters]]/Table1[[#This Row],[Female Population]]</f>
        <v>0.87832949687602757</v>
      </c>
      <c r="T6776" s="24">
        <f>Table1[[#This Row],[Male Voters]]/Table1[[#This Row],[Male Population]]</f>
        <v>0.83885941644562334</v>
      </c>
      <c r="U6776" s="24">
        <f>Table1[[#This Row],[Total Voters]]/Table1[[#This Row],[Total Population]]</f>
        <v>0.8587584612844642</v>
      </c>
      <c r="V6776" s="24">
        <f>Table1[[#This Row],[Female Ballots]]/Table1[[#This Row],[Female Population]]</f>
        <v>0.64189411377836236</v>
      </c>
      <c r="W6776" s="24">
        <f>Table1[[#This Row],[Male Ballots]]/Table1[[#This Row],[Male Population]]</f>
        <v>0.61356100795755963</v>
      </c>
      <c r="X6776" s="24">
        <f>Table1[[#This Row],[Total Ballots]]/Table1[[#This Row],[Total Population]]</f>
        <v>0.62786858180617466</v>
      </c>
      <c r="Y6776" s="24">
        <f>Table1[[#This Row],[Female Ballots]]/Table1[[#This Row],[Female Voters]]</f>
        <v>0.73081242980157246</v>
      </c>
      <c r="Z6776" s="24">
        <f>Table1[[#This Row],[Male Ballots]]/Table1[[#This Row],[Male Voters]]</f>
        <v>0.73142292490118577</v>
      </c>
      <c r="AA6776" s="24">
        <f>Table1[[#This Row],[Total Ballots]]/Table1[[#This Row],[Total Voters]]</f>
        <v>0.73113524944727482</v>
      </c>
    </row>
    <row r="6777" spans="1:27" x14ac:dyDescent="0.35">
      <c r="A6777" s="8" t="s">
        <v>46</v>
      </c>
      <c r="B6777" s="17">
        <v>2006</v>
      </c>
      <c r="C6777" s="80" t="s">
        <v>82</v>
      </c>
      <c r="D6777" s="17" t="s">
        <v>69</v>
      </c>
      <c r="E6777" s="35" t="s">
        <v>74</v>
      </c>
      <c r="F6777" s="35" t="s">
        <v>78</v>
      </c>
      <c r="G6777" s="51" t="s">
        <v>67</v>
      </c>
      <c r="H6777" s="10">
        <v>7681</v>
      </c>
      <c r="I6777" s="10">
        <v>6203</v>
      </c>
      <c r="J6777" s="53">
        <v>13884</v>
      </c>
      <c r="K6777" s="55">
        <v>6403</v>
      </c>
      <c r="L6777" s="57">
        <v>5355</v>
      </c>
      <c r="M6777" s="57"/>
      <c r="N6777" s="59">
        <v>11758</v>
      </c>
      <c r="O6777" s="61">
        <v>5016</v>
      </c>
      <c r="P6777" s="10">
        <v>4287</v>
      </c>
      <c r="Q6777" s="10"/>
      <c r="R6777" s="11">
        <v>9303</v>
      </c>
      <c r="S6777" s="24">
        <f>Table1[[#This Row],[Female Voters]]/Table1[[#This Row],[Female Population]]</f>
        <v>0.83361541465954958</v>
      </c>
      <c r="T6777" s="24">
        <f>Table1[[#This Row],[Male Voters]]/Table1[[#This Row],[Male Population]]</f>
        <v>0.86329195550540061</v>
      </c>
      <c r="U6777" s="24">
        <f>Table1[[#This Row],[Total Voters]]/Table1[[#This Row],[Total Population]]</f>
        <v>0.84687409968308847</v>
      </c>
      <c r="V6777" s="24">
        <f>Table1[[#This Row],[Female Ballots]]/Table1[[#This Row],[Female Population]]</f>
        <v>0.65303996875406845</v>
      </c>
      <c r="W6777" s="24">
        <f>Table1[[#This Row],[Male Ballots]]/Table1[[#This Row],[Male Population]]</f>
        <v>0.69111720135418342</v>
      </c>
      <c r="X6777" s="24">
        <f>Table1[[#This Row],[Total Ballots]]/Table1[[#This Row],[Total Population]]</f>
        <v>0.6700518582541054</v>
      </c>
      <c r="Y6777" s="24">
        <f>Table1[[#This Row],[Female Ballots]]/Table1[[#This Row],[Female Voters]]</f>
        <v>0.78338278931750738</v>
      </c>
      <c r="Z6777" s="24">
        <f>Table1[[#This Row],[Male Ballots]]/Table1[[#This Row],[Male Voters]]</f>
        <v>0.8005602240896359</v>
      </c>
      <c r="AA6777" s="24">
        <f>Table1[[#This Row],[Total Ballots]]/Table1[[#This Row],[Total Voters]]</f>
        <v>0.79120598741282533</v>
      </c>
    </row>
    <row r="6778" spans="1:27" x14ac:dyDescent="0.35">
      <c r="A6778" s="8" t="s">
        <v>53</v>
      </c>
      <c r="B6778" s="17">
        <v>2006</v>
      </c>
      <c r="C6778" s="80" t="s">
        <v>82</v>
      </c>
      <c r="D6778" s="17"/>
      <c r="E6778" s="35" t="s">
        <v>74</v>
      </c>
      <c r="F6778" s="35" t="s">
        <v>78</v>
      </c>
      <c r="G6778" s="51" t="s">
        <v>79</v>
      </c>
      <c r="H6778" s="10">
        <v>12890</v>
      </c>
      <c r="I6778" s="10">
        <v>12645</v>
      </c>
      <c r="J6778" s="53">
        <v>25535</v>
      </c>
      <c r="K6778" s="55">
        <v>8967</v>
      </c>
      <c r="L6778" s="57">
        <v>7989</v>
      </c>
      <c r="M6778" s="57">
        <v>408</v>
      </c>
      <c r="N6778" s="59">
        <v>17364</v>
      </c>
      <c r="O6778" s="61">
        <v>5158</v>
      </c>
      <c r="P6778" s="10">
        <v>4735</v>
      </c>
      <c r="Q6778" s="10">
        <v>126</v>
      </c>
      <c r="R6778" s="11">
        <v>10019</v>
      </c>
      <c r="S6778" s="24">
        <f>Table1[[#This Row],[Female Voters]]/Table1[[#This Row],[Female Population]]</f>
        <v>0.69565554693560905</v>
      </c>
      <c r="T6778" s="24">
        <f>Table1[[#This Row],[Male Voters]]/Table1[[#This Row],[Male Population]]</f>
        <v>0.63179122182680902</v>
      </c>
      <c r="U6778" s="24">
        <f>Table1[[#This Row],[Total Voters]]/Table1[[#This Row],[Total Population]]</f>
        <v>0.68000783238691986</v>
      </c>
      <c r="V6778" s="24">
        <f>Table1[[#This Row],[Female Ballots]]/Table1[[#This Row],[Female Population]]</f>
        <v>0.40015515903801396</v>
      </c>
      <c r="W6778" s="24">
        <f>Table1[[#This Row],[Male Ballots]]/Table1[[#This Row],[Male Population]]</f>
        <v>0.37445630684064846</v>
      </c>
      <c r="X6778" s="24">
        <f>Table1[[#This Row],[Total Ballots]]/Table1[[#This Row],[Total Population]]</f>
        <v>0.392363422753084</v>
      </c>
      <c r="Y6778" s="24">
        <f>Table1[[#This Row],[Female Ballots]]/Table1[[#This Row],[Female Voters]]</f>
        <v>0.5752202520352403</v>
      </c>
      <c r="Z6778" s="24">
        <f>Table1[[#This Row],[Male Ballots]]/Table1[[#This Row],[Male Voters]]</f>
        <v>0.59268994867943425</v>
      </c>
      <c r="AA6778" s="24">
        <f>Table1[[#This Row],[Total Ballots]]/Table1[[#This Row],[Total Voters]]</f>
        <v>0.57699838746832532</v>
      </c>
    </row>
    <row r="6779" spans="1:27" x14ac:dyDescent="0.35">
      <c r="A6779" s="8" t="s">
        <v>53</v>
      </c>
      <c r="B6779" s="17">
        <v>2006</v>
      </c>
      <c r="C6779" s="80" t="s">
        <v>82</v>
      </c>
      <c r="D6779" s="17"/>
      <c r="E6779" s="35" t="s">
        <v>74</v>
      </c>
      <c r="F6779" s="35" t="s">
        <v>78</v>
      </c>
      <c r="G6779" s="51" t="s">
        <v>62</v>
      </c>
      <c r="H6779" s="10">
        <v>1474</v>
      </c>
      <c r="I6779" s="10">
        <v>1617</v>
      </c>
      <c r="J6779" s="53">
        <v>3091</v>
      </c>
      <c r="K6779" s="55">
        <v>775</v>
      </c>
      <c r="L6779" s="57">
        <v>597</v>
      </c>
      <c r="M6779" s="57">
        <v>82</v>
      </c>
      <c r="N6779" s="59">
        <v>1454</v>
      </c>
      <c r="O6779" s="61">
        <v>259</v>
      </c>
      <c r="P6779" s="10">
        <v>206</v>
      </c>
      <c r="Q6779" s="10">
        <v>31</v>
      </c>
      <c r="R6779" s="11">
        <v>496</v>
      </c>
      <c r="S6779" s="24">
        <f>Table1[[#This Row],[Female Voters]]/Table1[[#This Row],[Female Population]]</f>
        <v>0.52578018995929443</v>
      </c>
      <c r="T6779" s="24">
        <f>Table1[[#This Row],[Male Voters]]/Table1[[#This Row],[Male Population]]</f>
        <v>0.36920222634508348</v>
      </c>
      <c r="U6779" s="24">
        <f>Table1[[#This Row],[Total Voters]]/Table1[[#This Row],[Total Population]]</f>
        <v>0.47039792947266257</v>
      </c>
      <c r="V6779" s="24">
        <f>Table1[[#This Row],[Female Ballots]]/Table1[[#This Row],[Female Population]]</f>
        <v>0.1757123473541384</v>
      </c>
      <c r="W6779" s="24">
        <f>Table1[[#This Row],[Male Ballots]]/Table1[[#This Row],[Male Population]]</f>
        <v>0.12739641311069883</v>
      </c>
      <c r="X6779" s="24">
        <f>Table1[[#This Row],[Total Ballots]]/Table1[[#This Row],[Total Population]]</f>
        <v>0.16046586865092202</v>
      </c>
      <c r="Y6779" s="24">
        <f>Table1[[#This Row],[Female Ballots]]/Table1[[#This Row],[Female Voters]]</f>
        <v>0.33419354838709675</v>
      </c>
      <c r="Z6779" s="24">
        <f>Table1[[#This Row],[Male Ballots]]/Table1[[#This Row],[Male Voters]]</f>
        <v>0.34505862646566166</v>
      </c>
      <c r="AA6779" s="24">
        <f>Table1[[#This Row],[Total Ballots]]/Table1[[#This Row],[Total Voters]]</f>
        <v>0.34112792297111416</v>
      </c>
    </row>
    <row r="6780" spans="1:27" x14ac:dyDescent="0.35">
      <c r="A6780" s="8" t="s">
        <v>53</v>
      </c>
      <c r="B6780" s="17">
        <v>2006</v>
      </c>
      <c r="C6780" s="80" t="s">
        <v>82</v>
      </c>
      <c r="D6780" s="17"/>
      <c r="E6780" s="35" t="s">
        <v>74</v>
      </c>
      <c r="F6780" s="35" t="s">
        <v>78</v>
      </c>
      <c r="G6780" s="51" t="s">
        <v>63</v>
      </c>
      <c r="H6780" s="10">
        <v>2039</v>
      </c>
      <c r="I6780" s="10">
        <v>2031</v>
      </c>
      <c r="J6780" s="53">
        <v>4070</v>
      </c>
      <c r="K6780" s="55">
        <v>1134</v>
      </c>
      <c r="L6780" s="57">
        <v>1017</v>
      </c>
      <c r="M6780" s="57">
        <v>80</v>
      </c>
      <c r="N6780" s="59">
        <v>2231</v>
      </c>
      <c r="O6780" s="61">
        <v>376</v>
      </c>
      <c r="P6780" s="10">
        <v>310</v>
      </c>
      <c r="Q6780" s="10">
        <v>27</v>
      </c>
      <c r="R6780" s="11">
        <v>713</v>
      </c>
      <c r="S6780" s="24">
        <f>Table1[[#This Row],[Female Voters]]/Table1[[#This Row],[Female Population]]</f>
        <v>0.55615497793035806</v>
      </c>
      <c r="T6780" s="24">
        <f>Table1[[#This Row],[Male Voters]]/Table1[[#This Row],[Male Population]]</f>
        <v>0.50073855243722309</v>
      </c>
      <c r="U6780" s="24">
        <f>Table1[[#This Row],[Total Voters]]/Table1[[#This Row],[Total Population]]</f>
        <v>0.5481572481572482</v>
      </c>
      <c r="V6780" s="24">
        <f>Table1[[#This Row],[Female Ballots]]/Table1[[#This Row],[Female Population]]</f>
        <v>0.18440411966650319</v>
      </c>
      <c r="W6780" s="24">
        <f>Table1[[#This Row],[Male Ballots]]/Table1[[#This Row],[Male Population]]</f>
        <v>0.15263417035942886</v>
      </c>
      <c r="X6780" s="24">
        <f>Table1[[#This Row],[Total Ballots]]/Table1[[#This Row],[Total Population]]</f>
        <v>0.17518427518427518</v>
      </c>
      <c r="Y6780" s="24">
        <f>Table1[[#This Row],[Female Ballots]]/Table1[[#This Row],[Female Voters]]</f>
        <v>0.33156966490299822</v>
      </c>
      <c r="Z6780" s="24">
        <f>Table1[[#This Row],[Male Ballots]]/Table1[[#This Row],[Male Voters]]</f>
        <v>0.30481809242871188</v>
      </c>
      <c r="AA6780" s="24">
        <f>Table1[[#This Row],[Total Ballots]]/Table1[[#This Row],[Total Voters]]</f>
        <v>0.31958762886597936</v>
      </c>
    </row>
    <row r="6781" spans="1:27" x14ac:dyDescent="0.35">
      <c r="A6781" s="8" t="s">
        <v>53</v>
      </c>
      <c r="B6781" s="17">
        <v>2006</v>
      </c>
      <c r="C6781" s="80" t="s">
        <v>82</v>
      </c>
      <c r="D6781" s="17"/>
      <c r="E6781" s="35" t="s">
        <v>74</v>
      </c>
      <c r="F6781" s="35" t="s">
        <v>78</v>
      </c>
      <c r="G6781" s="51" t="s">
        <v>64</v>
      </c>
      <c r="H6781" s="10">
        <v>2428</v>
      </c>
      <c r="I6781" s="10">
        <v>2405</v>
      </c>
      <c r="J6781" s="53">
        <v>4833</v>
      </c>
      <c r="K6781" s="55">
        <v>1389</v>
      </c>
      <c r="L6781" s="57">
        <v>1141</v>
      </c>
      <c r="M6781" s="57">
        <v>71</v>
      </c>
      <c r="N6781" s="59">
        <v>2601</v>
      </c>
      <c r="O6781" s="61">
        <v>677</v>
      </c>
      <c r="P6781" s="10">
        <v>538</v>
      </c>
      <c r="Q6781" s="10">
        <v>18</v>
      </c>
      <c r="R6781" s="11">
        <v>1233</v>
      </c>
      <c r="S6781" s="24">
        <f>Table1[[#This Row],[Female Voters]]/Table1[[#This Row],[Female Population]]</f>
        <v>0.57207578253706759</v>
      </c>
      <c r="T6781" s="24">
        <f>Table1[[#This Row],[Male Voters]]/Table1[[#This Row],[Male Population]]</f>
        <v>0.47442827442827445</v>
      </c>
      <c r="U6781" s="24">
        <f>Table1[[#This Row],[Total Voters]]/Table1[[#This Row],[Total Population]]</f>
        <v>0.53817504655493487</v>
      </c>
      <c r="V6781" s="24">
        <f>Table1[[#This Row],[Female Ballots]]/Table1[[#This Row],[Female Population]]</f>
        <v>0.27883031301482702</v>
      </c>
      <c r="W6781" s="24">
        <f>Table1[[#This Row],[Male Ballots]]/Table1[[#This Row],[Male Population]]</f>
        <v>0.22370062370062371</v>
      </c>
      <c r="X6781" s="24">
        <f>Table1[[#This Row],[Total Ballots]]/Table1[[#This Row],[Total Population]]</f>
        <v>0.25512104283054005</v>
      </c>
      <c r="Y6781" s="24">
        <f>Table1[[#This Row],[Female Ballots]]/Table1[[#This Row],[Female Voters]]</f>
        <v>0.48740100791936647</v>
      </c>
      <c r="Z6781" s="24">
        <f>Table1[[#This Row],[Male Ballots]]/Table1[[#This Row],[Male Voters]]</f>
        <v>0.4715162138475022</v>
      </c>
      <c r="AA6781" s="24">
        <f>Table1[[#This Row],[Total Ballots]]/Table1[[#This Row],[Total Voters]]</f>
        <v>0.47404844290657439</v>
      </c>
    </row>
    <row r="6782" spans="1:27" x14ac:dyDescent="0.35">
      <c r="A6782" s="8" t="s">
        <v>53</v>
      </c>
      <c r="B6782" s="17">
        <v>2006</v>
      </c>
      <c r="C6782" s="80" t="s">
        <v>82</v>
      </c>
      <c r="D6782" s="17"/>
      <c r="E6782" s="35" t="s">
        <v>74</v>
      </c>
      <c r="F6782" s="35" t="s">
        <v>78</v>
      </c>
      <c r="G6782" s="51" t="s">
        <v>65</v>
      </c>
      <c r="H6782" s="10">
        <v>2497</v>
      </c>
      <c r="I6782" s="10">
        <v>2534</v>
      </c>
      <c r="J6782" s="53">
        <v>5031</v>
      </c>
      <c r="K6782" s="55">
        <v>1930</v>
      </c>
      <c r="L6782" s="57">
        <v>1816</v>
      </c>
      <c r="M6782" s="57">
        <v>56</v>
      </c>
      <c r="N6782" s="59">
        <v>3802</v>
      </c>
      <c r="O6782" s="61">
        <v>1179</v>
      </c>
      <c r="P6782" s="10">
        <v>1144</v>
      </c>
      <c r="Q6782" s="10">
        <v>20</v>
      </c>
      <c r="R6782" s="11">
        <v>2343</v>
      </c>
      <c r="S6782" s="24">
        <f>Table1[[#This Row],[Female Voters]]/Table1[[#This Row],[Female Population]]</f>
        <v>0.77292751301561879</v>
      </c>
      <c r="T6782" s="24">
        <f>Table1[[#This Row],[Male Voters]]/Table1[[#This Row],[Male Population]]</f>
        <v>0.71665351223362272</v>
      </c>
      <c r="U6782" s="24">
        <f>Table1[[#This Row],[Total Voters]]/Table1[[#This Row],[Total Population]]</f>
        <v>0.75571456966805806</v>
      </c>
      <c r="V6782" s="24">
        <f>Table1[[#This Row],[Female Ballots]]/Table1[[#This Row],[Female Population]]</f>
        <v>0.4721665999199039</v>
      </c>
      <c r="W6782" s="24">
        <f>Table1[[#This Row],[Male Ballots]]/Table1[[#This Row],[Male Population]]</f>
        <v>0.45146014206787688</v>
      </c>
      <c r="X6782" s="24">
        <f>Table1[[#This Row],[Total Ballots]]/Table1[[#This Row],[Total Population]]</f>
        <v>0.46571258199165178</v>
      </c>
      <c r="Y6782" s="24">
        <f>Table1[[#This Row],[Female Ballots]]/Table1[[#This Row],[Female Voters]]</f>
        <v>0.61088082901554408</v>
      </c>
      <c r="Z6782" s="24">
        <f>Table1[[#This Row],[Male Ballots]]/Table1[[#This Row],[Male Voters]]</f>
        <v>0.62995594713656389</v>
      </c>
      <c r="AA6782" s="24">
        <f>Table1[[#This Row],[Total Ballots]]/Table1[[#This Row],[Total Voters]]</f>
        <v>0.61625460284061018</v>
      </c>
    </row>
    <row r="6783" spans="1:27" x14ac:dyDescent="0.35">
      <c r="A6783" s="8" t="s">
        <v>53</v>
      </c>
      <c r="B6783" s="17">
        <v>2006</v>
      </c>
      <c r="C6783" s="80" t="s">
        <v>82</v>
      </c>
      <c r="D6783" s="17"/>
      <c r="E6783" s="35" t="s">
        <v>74</v>
      </c>
      <c r="F6783" s="35" t="s">
        <v>78</v>
      </c>
      <c r="G6783" s="51" t="s">
        <v>66</v>
      </c>
      <c r="H6783" s="10">
        <v>1961</v>
      </c>
      <c r="I6783" s="10">
        <v>1918</v>
      </c>
      <c r="J6783" s="53">
        <v>3879</v>
      </c>
      <c r="K6783" s="55">
        <v>1681</v>
      </c>
      <c r="L6783" s="57">
        <v>1560</v>
      </c>
      <c r="M6783" s="57">
        <v>59</v>
      </c>
      <c r="N6783" s="59">
        <v>3300</v>
      </c>
      <c r="O6783" s="61">
        <v>1145</v>
      </c>
      <c r="P6783" s="10">
        <v>1108</v>
      </c>
      <c r="Q6783" s="10">
        <v>14</v>
      </c>
      <c r="R6783" s="11">
        <v>2267</v>
      </c>
      <c r="S6783" s="24">
        <f>Table1[[#This Row],[Female Voters]]/Table1[[#This Row],[Female Population]]</f>
        <v>0.85721570627231003</v>
      </c>
      <c r="T6783" s="24">
        <f>Table1[[#This Row],[Male Voters]]/Table1[[#This Row],[Male Population]]</f>
        <v>0.81334723670490094</v>
      </c>
      <c r="U6783" s="24">
        <f>Table1[[#This Row],[Total Voters]]/Table1[[#This Row],[Total Population]]</f>
        <v>0.85073472544470219</v>
      </c>
      <c r="V6783" s="24">
        <f>Table1[[#This Row],[Female Ballots]]/Table1[[#This Row],[Female Population]]</f>
        <v>0.58388577256501784</v>
      </c>
      <c r="W6783" s="24">
        <f>Table1[[#This Row],[Male Ballots]]/Table1[[#This Row],[Male Population]]</f>
        <v>0.5776850886339937</v>
      </c>
      <c r="X6783" s="24">
        <f>Table1[[#This Row],[Total Ballots]]/Table1[[#This Row],[Total Population]]</f>
        <v>0.58442897654034542</v>
      </c>
      <c r="Y6783" s="24">
        <f>Table1[[#This Row],[Female Ballots]]/Table1[[#This Row],[Female Voters]]</f>
        <v>0.68114217727543125</v>
      </c>
      <c r="Z6783" s="24">
        <f>Table1[[#This Row],[Male Ballots]]/Table1[[#This Row],[Male Voters]]</f>
        <v>0.71025641025641029</v>
      </c>
      <c r="AA6783" s="24">
        <f>Table1[[#This Row],[Total Ballots]]/Table1[[#This Row],[Total Voters]]</f>
        <v>0.68696969696969701</v>
      </c>
    </row>
    <row r="6784" spans="1:27" x14ac:dyDescent="0.35">
      <c r="A6784" s="8" t="s">
        <v>53</v>
      </c>
      <c r="B6784" s="17">
        <v>2006</v>
      </c>
      <c r="C6784" s="80" t="s">
        <v>82</v>
      </c>
      <c r="D6784" s="17"/>
      <c r="E6784" s="35" t="s">
        <v>74</v>
      </c>
      <c r="F6784" s="35" t="s">
        <v>78</v>
      </c>
      <c r="G6784" s="51" t="s">
        <v>67</v>
      </c>
      <c r="H6784" s="10">
        <v>2491</v>
      </c>
      <c r="I6784" s="10">
        <v>2140</v>
      </c>
      <c r="J6784" s="53">
        <v>4631</v>
      </c>
      <c r="K6784" s="55">
        <v>2058</v>
      </c>
      <c r="L6784" s="57">
        <v>1858</v>
      </c>
      <c r="M6784" s="57">
        <v>60</v>
      </c>
      <c r="N6784" s="59">
        <v>3976</v>
      </c>
      <c r="O6784" s="61">
        <v>1522</v>
      </c>
      <c r="P6784" s="10">
        <v>1429</v>
      </c>
      <c r="Q6784" s="10">
        <v>16</v>
      </c>
      <c r="R6784" s="11">
        <v>2967</v>
      </c>
      <c r="S6784" s="24">
        <f>Table1[[#This Row],[Female Voters]]/Table1[[#This Row],[Female Population]]</f>
        <v>0.82617422721798472</v>
      </c>
      <c r="T6784" s="24">
        <f>Table1[[#This Row],[Male Voters]]/Table1[[#This Row],[Male Population]]</f>
        <v>0.86822429906542054</v>
      </c>
      <c r="U6784" s="24">
        <f>Table1[[#This Row],[Total Voters]]/Table1[[#This Row],[Total Population]]</f>
        <v>0.85856186568775639</v>
      </c>
      <c r="V6784" s="24">
        <f>Table1[[#This Row],[Female Ballots]]/Table1[[#This Row],[Female Population]]</f>
        <v>0.61099959855479724</v>
      </c>
      <c r="W6784" s="24">
        <f>Table1[[#This Row],[Male Ballots]]/Table1[[#This Row],[Male Population]]</f>
        <v>0.66775700934579441</v>
      </c>
      <c r="X6784" s="24">
        <f>Table1[[#This Row],[Total Ballots]]/Table1[[#This Row],[Total Population]]</f>
        <v>0.64068235802202544</v>
      </c>
      <c r="Y6784" s="24">
        <f>Table1[[#This Row],[Female Ballots]]/Table1[[#This Row],[Female Voters]]</f>
        <v>0.73955296404275994</v>
      </c>
      <c r="Z6784" s="24">
        <f>Table1[[#This Row],[Male Ballots]]/Table1[[#This Row],[Male Voters]]</f>
        <v>0.76910656620021534</v>
      </c>
      <c r="AA6784" s="24">
        <f>Table1[[#This Row],[Total Ballots]]/Table1[[#This Row],[Total Voters]]</f>
        <v>0.74622736418511071</v>
      </c>
    </row>
    <row r="6785" spans="1:27" x14ac:dyDescent="0.35">
      <c r="A6785" s="8" t="s">
        <v>32</v>
      </c>
      <c r="B6785" s="17">
        <v>2006</v>
      </c>
      <c r="C6785" s="80" t="s">
        <v>82</v>
      </c>
      <c r="D6785" s="17"/>
      <c r="E6785" s="35" t="s">
        <v>74</v>
      </c>
      <c r="F6785" s="35" t="s">
        <v>78</v>
      </c>
      <c r="G6785" s="51" t="s">
        <v>79</v>
      </c>
      <c r="H6785" s="10">
        <v>2790</v>
      </c>
      <c r="I6785" s="10">
        <v>2983</v>
      </c>
      <c r="J6785" s="53">
        <v>5773</v>
      </c>
      <c r="K6785" s="55">
        <v>2044</v>
      </c>
      <c r="L6785" s="57">
        <v>1919</v>
      </c>
      <c r="M6785" s="57"/>
      <c r="N6785" s="59">
        <v>3963</v>
      </c>
      <c r="O6785" s="61">
        <v>1471</v>
      </c>
      <c r="P6785" s="10">
        <v>1388</v>
      </c>
      <c r="Q6785" s="10"/>
      <c r="R6785" s="11">
        <v>2859</v>
      </c>
      <c r="S6785" s="24">
        <f>Table1[[#This Row],[Female Voters]]/Table1[[#This Row],[Female Population]]</f>
        <v>0.73261648745519714</v>
      </c>
      <c r="T6785" s="24">
        <f>Table1[[#This Row],[Male Voters]]/Table1[[#This Row],[Male Population]]</f>
        <v>0.64331210191082799</v>
      </c>
      <c r="U6785" s="24">
        <f>Table1[[#This Row],[Total Voters]]/Table1[[#This Row],[Total Population]]</f>
        <v>0.68647150528321499</v>
      </c>
      <c r="V6785" s="24">
        <f>Table1[[#This Row],[Female Ballots]]/Table1[[#This Row],[Female Population]]</f>
        <v>0.52724014336917557</v>
      </c>
      <c r="W6785" s="24">
        <f>Table1[[#This Row],[Male Ballots]]/Table1[[#This Row],[Male Population]]</f>
        <v>0.46530338585316794</v>
      </c>
      <c r="X6785" s="24">
        <f>Table1[[#This Row],[Total Ballots]]/Table1[[#This Row],[Total Population]]</f>
        <v>0.49523644552225882</v>
      </c>
      <c r="Y6785" s="24">
        <f>Table1[[#This Row],[Female Ballots]]/Table1[[#This Row],[Female Voters]]</f>
        <v>0.71966731898238745</v>
      </c>
      <c r="Z6785" s="24">
        <f>Table1[[#This Row],[Male Ballots]]/Table1[[#This Row],[Male Voters]]</f>
        <v>0.72329338196977588</v>
      </c>
      <c r="AA6785" s="24">
        <f>Table1[[#This Row],[Total Ballots]]/Table1[[#This Row],[Total Voters]]</f>
        <v>0.72142316426949282</v>
      </c>
    </row>
    <row r="6786" spans="1:27" x14ac:dyDescent="0.35">
      <c r="A6786" s="8" t="s">
        <v>32</v>
      </c>
      <c r="B6786" s="17">
        <v>2006</v>
      </c>
      <c r="C6786" s="80" t="s">
        <v>82</v>
      </c>
      <c r="D6786" s="17"/>
      <c r="E6786" s="35" t="s">
        <v>74</v>
      </c>
      <c r="F6786" s="35" t="s">
        <v>78</v>
      </c>
      <c r="G6786" s="51" t="s">
        <v>62</v>
      </c>
      <c r="H6786" s="10">
        <v>268</v>
      </c>
      <c r="I6786" s="10">
        <v>372</v>
      </c>
      <c r="J6786" s="53">
        <v>640</v>
      </c>
      <c r="K6786" s="55">
        <v>124</v>
      </c>
      <c r="L6786" s="57">
        <v>121</v>
      </c>
      <c r="M6786" s="57"/>
      <c r="N6786" s="59">
        <v>245</v>
      </c>
      <c r="O6786" s="61">
        <v>44</v>
      </c>
      <c r="P6786" s="10">
        <v>39</v>
      </c>
      <c r="Q6786" s="10"/>
      <c r="R6786" s="11">
        <v>83</v>
      </c>
      <c r="S6786" s="24">
        <f>Table1[[#This Row],[Female Voters]]/Table1[[#This Row],[Female Population]]</f>
        <v>0.46268656716417911</v>
      </c>
      <c r="T6786" s="24">
        <f>Table1[[#This Row],[Male Voters]]/Table1[[#This Row],[Male Population]]</f>
        <v>0.32526881720430106</v>
      </c>
      <c r="U6786" s="24">
        <f>Table1[[#This Row],[Total Voters]]/Table1[[#This Row],[Total Population]]</f>
        <v>0.3828125</v>
      </c>
      <c r="V6786" s="24">
        <f>Table1[[#This Row],[Female Ballots]]/Table1[[#This Row],[Female Population]]</f>
        <v>0.16417910447761194</v>
      </c>
      <c r="W6786" s="24">
        <f>Table1[[#This Row],[Male Ballots]]/Table1[[#This Row],[Male Population]]</f>
        <v>0.10483870967741936</v>
      </c>
      <c r="X6786" s="24">
        <f>Table1[[#This Row],[Total Ballots]]/Table1[[#This Row],[Total Population]]</f>
        <v>0.12968750000000001</v>
      </c>
      <c r="Y6786" s="24">
        <f>Table1[[#This Row],[Female Ballots]]/Table1[[#This Row],[Female Voters]]</f>
        <v>0.35483870967741937</v>
      </c>
      <c r="Z6786" s="24">
        <f>Table1[[#This Row],[Male Ballots]]/Table1[[#This Row],[Male Voters]]</f>
        <v>0.32231404958677684</v>
      </c>
      <c r="AA6786" s="24">
        <f>Table1[[#This Row],[Total Ballots]]/Table1[[#This Row],[Total Voters]]</f>
        <v>0.33877551020408164</v>
      </c>
    </row>
    <row r="6787" spans="1:27" x14ac:dyDescent="0.35">
      <c r="A6787" s="8" t="s">
        <v>32</v>
      </c>
      <c r="B6787" s="17">
        <v>2006</v>
      </c>
      <c r="C6787" s="80" t="s">
        <v>82</v>
      </c>
      <c r="D6787" s="17"/>
      <c r="E6787" s="35" t="s">
        <v>74</v>
      </c>
      <c r="F6787" s="35" t="s">
        <v>78</v>
      </c>
      <c r="G6787" s="51" t="s">
        <v>63</v>
      </c>
      <c r="H6787" s="10">
        <v>314</v>
      </c>
      <c r="I6787" s="10">
        <v>321</v>
      </c>
      <c r="J6787" s="53">
        <v>635</v>
      </c>
      <c r="K6787" s="55">
        <v>191</v>
      </c>
      <c r="L6787" s="57">
        <v>170</v>
      </c>
      <c r="M6787" s="57"/>
      <c r="N6787" s="59">
        <v>361</v>
      </c>
      <c r="O6787" s="61">
        <v>75</v>
      </c>
      <c r="P6787" s="10">
        <v>61</v>
      </c>
      <c r="Q6787" s="10"/>
      <c r="R6787" s="11">
        <v>136</v>
      </c>
      <c r="S6787" s="24">
        <f>Table1[[#This Row],[Female Voters]]/Table1[[#This Row],[Female Population]]</f>
        <v>0.60828025477707004</v>
      </c>
      <c r="T6787" s="24">
        <f>Table1[[#This Row],[Male Voters]]/Table1[[#This Row],[Male Population]]</f>
        <v>0.52959501557632394</v>
      </c>
      <c r="U6787" s="24">
        <f>Table1[[#This Row],[Total Voters]]/Table1[[#This Row],[Total Population]]</f>
        <v>0.56850393700787405</v>
      </c>
      <c r="V6787" s="24">
        <f>Table1[[#This Row],[Female Ballots]]/Table1[[#This Row],[Female Population]]</f>
        <v>0.23885350318471338</v>
      </c>
      <c r="W6787" s="24">
        <f>Table1[[#This Row],[Male Ballots]]/Table1[[#This Row],[Male Population]]</f>
        <v>0.19003115264797507</v>
      </c>
      <c r="X6787" s="24">
        <f>Table1[[#This Row],[Total Ballots]]/Table1[[#This Row],[Total Population]]</f>
        <v>0.21417322834645669</v>
      </c>
      <c r="Y6787" s="24">
        <f>Table1[[#This Row],[Female Ballots]]/Table1[[#This Row],[Female Voters]]</f>
        <v>0.39267015706806285</v>
      </c>
      <c r="Z6787" s="24">
        <f>Table1[[#This Row],[Male Ballots]]/Table1[[#This Row],[Male Voters]]</f>
        <v>0.35882352941176471</v>
      </c>
      <c r="AA6787" s="24">
        <f>Table1[[#This Row],[Total Ballots]]/Table1[[#This Row],[Total Voters]]</f>
        <v>0.37673130193905818</v>
      </c>
    </row>
    <row r="6788" spans="1:27" x14ac:dyDescent="0.35">
      <c r="A6788" s="8" t="s">
        <v>32</v>
      </c>
      <c r="B6788" s="17">
        <v>2006</v>
      </c>
      <c r="C6788" s="80" t="s">
        <v>82</v>
      </c>
      <c r="D6788" s="17"/>
      <c r="E6788" s="35" t="s">
        <v>74</v>
      </c>
      <c r="F6788" s="35" t="s">
        <v>78</v>
      </c>
      <c r="G6788" s="51" t="s">
        <v>64</v>
      </c>
      <c r="H6788" s="10">
        <v>442</v>
      </c>
      <c r="I6788" s="10">
        <v>423</v>
      </c>
      <c r="J6788" s="53">
        <v>865</v>
      </c>
      <c r="K6788" s="55">
        <v>286</v>
      </c>
      <c r="L6788" s="57">
        <v>198</v>
      </c>
      <c r="M6788" s="57"/>
      <c r="N6788" s="59">
        <v>484</v>
      </c>
      <c r="O6788" s="61">
        <v>166</v>
      </c>
      <c r="P6788" s="10">
        <v>127</v>
      </c>
      <c r="Q6788" s="10"/>
      <c r="R6788" s="11">
        <v>293</v>
      </c>
      <c r="S6788" s="24">
        <f>Table1[[#This Row],[Female Voters]]/Table1[[#This Row],[Female Population]]</f>
        <v>0.6470588235294118</v>
      </c>
      <c r="T6788" s="24">
        <f>Table1[[#This Row],[Male Voters]]/Table1[[#This Row],[Male Population]]</f>
        <v>0.46808510638297873</v>
      </c>
      <c r="U6788" s="24">
        <f>Table1[[#This Row],[Total Voters]]/Table1[[#This Row],[Total Population]]</f>
        <v>0.55953757225433531</v>
      </c>
      <c r="V6788" s="24">
        <f>Table1[[#This Row],[Female Ballots]]/Table1[[#This Row],[Female Population]]</f>
        <v>0.3755656108597285</v>
      </c>
      <c r="W6788" s="24">
        <f>Table1[[#This Row],[Male Ballots]]/Table1[[#This Row],[Male Population]]</f>
        <v>0.30023640661938533</v>
      </c>
      <c r="X6788" s="24">
        <f>Table1[[#This Row],[Total Ballots]]/Table1[[#This Row],[Total Population]]</f>
        <v>0.33872832369942196</v>
      </c>
      <c r="Y6788" s="24">
        <f>Table1[[#This Row],[Female Ballots]]/Table1[[#This Row],[Female Voters]]</f>
        <v>0.58041958041958042</v>
      </c>
      <c r="Z6788" s="24">
        <f>Table1[[#This Row],[Male Ballots]]/Table1[[#This Row],[Male Voters]]</f>
        <v>0.64141414141414144</v>
      </c>
      <c r="AA6788" s="24">
        <f>Table1[[#This Row],[Total Ballots]]/Table1[[#This Row],[Total Voters]]</f>
        <v>0.60537190082644632</v>
      </c>
    </row>
    <row r="6789" spans="1:27" x14ac:dyDescent="0.35">
      <c r="A6789" s="8" t="s">
        <v>32</v>
      </c>
      <c r="B6789" s="17">
        <v>2006</v>
      </c>
      <c r="C6789" s="80" t="s">
        <v>82</v>
      </c>
      <c r="D6789" s="17"/>
      <c r="E6789" s="35" t="s">
        <v>74</v>
      </c>
      <c r="F6789" s="35" t="s">
        <v>78</v>
      </c>
      <c r="G6789" s="51" t="s">
        <v>65</v>
      </c>
      <c r="H6789" s="10">
        <v>612</v>
      </c>
      <c r="I6789" s="10">
        <v>628</v>
      </c>
      <c r="J6789" s="53">
        <v>1240</v>
      </c>
      <c r="K6789" s="55">
        <v>463</v>
      </c>
      <c r="L6789" s="57">
        <v>428</v>
      </c>
      <c r="M6789" s="57"/>
      <c r="N6789" s="59">
        <v>891</v>
      </c>
      <c r="O6789" s="61">
        <v>363</v>
      </c>
      <c r="P6789" s="10">
        <v>306</v>
      </c>
      <c r="Q6789" s="10"/>
      <c r="R6789" s="11">
        <v>669</v>
      </c>
      <c r="S6789" s="24">
        <f>Table1[[#This Row],[Female Voters]]/Table1[[#This Row],[Female Population]]</f>
        <v>0.75653594771241828</v>
      </c>
      <c r="T6789" s="24">
        <f>Table1[[#This Row],[Male Voters]]/Table1[[#This Row],[Male Population]]</f>
        <v>0.68152866242038213</v>
      </c>
      <c r="U6789" s="24">
        <f>Table1[[#This Row],[Total Voters]]/Table1[[#This Row],[Total Population]]</f>
        <v>0.71854838709677415</v>
      </c>
      <c r="V6789" s="24">
        <f>Table1[[#This Row],[Female Ballots]]/Table1[[#This Row],[Female Population]]</f>
        <v>0.59313725490196079</v>
      </c>
      <c r="W6789" s="24">
        <f>Table1[[#This Row],[Male Ballots]]/Table1[[#This Row],[Male Population]]</f>
        <v>0.48726114649681529</v>
      </c>
      <c r="X6789" s="24">
        <f>Table1[[#This Row],[Total Ballots]]/Table1[[#This Row],[Total Population]]</f>
        <v>0.5395161290322581</v>
      </c>
      <c r="Y6789" s="24">
        <f>Table1[[#This Row],[Female Ballots]]/Table1[[#This Row],[Female Voters]]</f>
        <v>0.78401727861771053</v>
      </c>
      <c r="Z6789" s="24">
        <f>Table1[[#This Row],[Male Ballots]]/Table1[[#This Row],[Male Voters]]</f>
        <v>0.71495327102803741</v>
      </c>
      <c r="AA6789" s="24">
        <f>Table1[[#This Row],[Total Ballots]]/Table1[[#This Row],[Total Voters]]</f>
        <v>0.75084175084175087</v>
      </c>
    </row>
    <row r="6790" spans="1:27" x14ac:dyDescent="0.35">
      <c r="A6790" s="8" t="s">
        <v>32</v>
      </c>
      <c r="B6790" s="17">
        <v>2006</v>
      </c>
      <c r="C6790" s="80" t="s">
        <v>82</v>
      </c>
      <c r="D6790" s="17"/>
      <c r="E6790" s="35" t="s">
        <v>74</v>
      </c>
      <c r="F6790" s="35" t="s">
        <v>78</v>
      </c>
      <c r="G6790" s="51" t="s">
        <v>66</v>
      </c>
      <c r="H6790" s="10">
        <v>583</v>
      </c>
      <c r="I6790" s="10">
        <v>654</v>
      </c>
      <c r="J6790" s="53">
        <v>1237</v>
      </c>
      <c r="K6790" s="55">
        <v>491</v>
      </c>
      <c r="L6790" s="57">
        <v>509</v>
      </c>
      <c r="M6790" s="57"/>
      <c r="N6790" s="59">
        <v>1000</v>
      </c>
      <c r="O6790" s="61">
        <v>415</v>
      </c>
      <c r="P6790" s="10">
        <v>427</v>
      </c>
      <c r="Q6790" s="10"/>
      <c r="R6790" s="11">
        <v>842</v>
      </c>
      <c r="S6790" s="24">
        <f>Table1[[#This Row],[Female Voters]]/Table1[[#This Row],[Female Population]]</f>
        <v>0.84219554030874788</v>
      </c>
      <c r="T6790" s="24">
        <f>Table1[[#This Row],[Male Voters]]/Table1[[#This Row],[Male Population]]</f>
        <v>0.77828746177370034</v>
      </c>
      <c r="U6790" s="24">
        <f>Table1[[#This Row],[Total Voters]]/Table1[[#This Row],[Total Population]]</f>
        <v>0.80840743734842357</v>
      </c>
      <c r="V6790" s="24">
        <f>Table1[[#This Row],[Female Ballots]]/Table1[[#This Row],[Female Population]]</f>
        <v>0.71183533447684388</v>
      </c>
      <c r="W6790" s="24">
        <f>Table1[[#This Row],[Male Ballots]]/Table1[[#This Row],[Male Population]]</f>
        <v>0.65290519877675846</v>
      </c>
      <c r="X6790" s="24">
        <f>Table1[[#This Row],[Total Ballots]]/Table1[[#This Row],[Total Population]]</f>
        <v>0.68067906224737262</v>
      </c>
      <c r="Y6790" s="24">
        <f>Table1[[#This Row],[Female Ballots]]/Table1[[#This Row],[Female Voters]]</f>
        <v>0.84521384928716903</v>
      </c>
      <c r="Z6790" s="24">
        <f>Table1[[#This Row],[Male Ballots]]/Table1[[#This Row],[Male Voters]]</f>
        <v>0.83889980353634575</v>
      </c>
      <c r="AA6790" s="24">
        <f>Table1[[#This Row],[Total Ballots]]/Table1[[#This Row],[Total Voters]]</f>
        <v>0.84199999999999997</v>
      </c>
    </row>
    <row r="6791" spans="1:27" x14ac:dyDescent="0.35">
      <c r="A6791" s="8" t="s">
        <v>32</v>
      </c>
      <c r="B6791" s="17">
        <v>2006</v>
      </c>
      <c r="C6791" s="80" t="s">
        <v>82</v>
      </c>
      <c r="D6791" s="17"/>
      <c r="E6791" s="35" t="s">
        <v>74</v>
      </c>
      <c r="F6791" s="35" t="s">
        <v>78</v>
      </c>
      <c r="G6791" s="51" t="s">
        <v>67</v>
      </c>
      <c r="H6791" s="10">
        <v>571</v>
      </c>
      <c r="I6791" s="10">
        <v>585</v>
      </c>
      <c r="J6791" s="53">
        <v>1156</v>
      </c>
      <c r="K6791" s="55">
        <v>489</v>
      </c>
      <c r="L6791" s="57">
        <v>493</v>
      </c>
      <c r="M6791" s="57"/>
      <c r="N6791" s="59">
        <v>982</v>
      </c>
      <c r="O6791" s="61">
        <v>408</v>
      </c>
      <c r="P6791" s="10">
        <v>428</v>
      </c>
      <c r="Q6791" s="10"/>
      <c r="R6791" s="11">
        <v>836</v>
      </c>
      <c r="S6791" s="24">
        <f>Table1[[#This Row],[Female Voters]]/Table1[[#This Row],[Female Population]]</f>
        <v>0.85639229422066554</v>
      </c>
      <c r="T6791" s="24">
        <f>Table1[[#This Row],[Male Voters]]/Table1[[#This Row],[Male Population]]</f>
        <v>0.84273504273504274</v>
      </c>
      <c r="U6791" s="24">
        <f>Table1[[#This Row],[Total Voters]]/Table1[[#This Row],[Total Population]]</f>
        <v>0.84948096885813151</v>
      </c>
      <c r="V6791" s="24">
        <f>Table1[[#This Row],[Female Ballots]]/Table1[[#This Row],[Female Population]]</f>
        <v>0.71453590192644478</v>
      </c>
      <c r="W6791" s="24">
        <f>Table1[[#This Row],[Male Ballots]]/Table1[[#This Row],[Male Population]]</f>
        <v>0.73162393162393158</v>
      </c>
      <c r="X6791" s="24">
        <f>Table1[[#This Row],[Total Ballots]]/Table1[[#This Row],[Total Population]]</f>
        <v>0.72318339100346019</v>
      </c>
      <c r="Y6791" s="24">
        <f>Table1[[#This Row],[Female Ballots]]/Table1[[#This Row],[Female Voters]]</f>
        <v>0.83435582822085885</v>
      </c>
      <c r="Z6791" s="24">
        <f>Table1[[#This Row],[Male Ballots]]/Table1[[#This Row],[Male Voters]]</f>
        <v>0.86815415821501019</v>
      </c>
      <c r="AA6791" s="24">
        <f>Table1[[#This Row],[Total Ballots]]/Table1[[#This Row],[Total Voters]]</f>
        <v>0.85132382892057024</v>
      </c>
    </row>
    <row r="6792" spans="1:27" x14ac:dyDescent="0.35">
      <c r="A6792" s="8" t="s">
        <v>60</v>
      </c>
      <c r="B6792" s="17">
        <v>2006</v>
      </c>
      <c r="C6792" s="80" t="s">
        <v>82</v>
      </c>
      <c r="D6792" s="17"/>
      <c r="E6792" s="35" t="s">
        <v>75</v>
      </c>
      <c r="F6792" s="35" t="s">
        <v>78</v>
      </c>
      <c r="G6792" s="51" t="s">
        <v>79</v>
      </c>
      <c r="H6792" s="10">
        <v>20934</v>
      </c>
      <c r="I6792" s="10">
        <v>22761</v>
      </c>
      <c r="J6792" s="53">
        <v>43695</v>
      </c>
      <c r="K6792" s="55">
        <v>10343</v>
      </c>
      <c r="L6792" s="57">
        <v>9365</v>
      </c>
      <c r="M6792" s="57">
        <v>332</v>
      </c>
      <c r="N6792" s="59">
        <v>20040</v>
      </c>
      <c r="O6792" s="61">
        <v>6662</v>
      </c>
      <c r="P6792" s="10">
        <v>6184</v>
      </c>
      <c r="Q6792" s="10">
        <v>178</v>
      </c>
      <c r="R6792" s="11">
        <v>13024</v>
      </c>
      <c r="S6792" s="24">
        <f>Table1[[#This Row],[Female Voters]]/Table1[[#This Row],[Female Population]]</f>
        <v>0.49407662176363809</v>
      </c>
      <c r="T6792" s="24">
        <f>Table1[[#This Row],[Male Voters]]/Table1[[#This Row],[Male Population]]</f>
        <v>0.41144940907692984</v>
      </c>
      <c r="U6792" s="24">
        <f>Table1[[#This Row],[Total Voters]]/Table1[[#This Row],[Total Population]]</f>
        <v>0.45863371095090971</v>
      </c>
      <c r="V6792" s="24">
        <f>Table1[[#This Row],[Female Ballots]]/Table1[[#This Row],[Female Population]]</f>
        <v>0.31823827266647559</v>
      </c>
      <c r="W6792" s="24">
        <f>Table1[[#This Row],[Male Ballots]]/Table1[[#This Row],[Male Population]]</f>
        <v>0.27169280787311628</v>
      </c>
      <c r="X6792" s="24">
        <f>Table1[[#This Row],[Total Ballots]]/Table1[[#This Row],[Total Population]]</f>
        <v>0.29806614029065109</v>
      </c>
      <c r="Y6792" s="24">
        <f>Table1[[#This Row],[Female Ballots]]/Table1[[#This Row],[Female Voters]]</f>
        <v>0.64410712559218797</v>
      </c>
      <c r="Z6792" s="24">
        <f>Table1[[#This Row],[Male Ballots]]/Table1[[#This Row],[Male Voters]]</f>
        <v>0.66033101975440467</v>
      </c>
      <c r="AA6792" s="24">
        <f>Table1[[#This Row],[Total Ballots]]/Table1[[#This Row],[Total Voters]]</f>
        <v>0.64990019960079837</v>
      </c>
    </row>
    <row r="6793" spans="1:27" x14ac:dyDescent="0.35">
      <c r="A6793" s="8" t="s">
        <v>60</v>
      </c>
      <c r="B6793" s="17">
        <v>2006</v>
      </c>
      <c r="C6793" s="80" t="s">
        <v>82</v>
      </c>
      <c r="D6793" s="17"/>
      <c r="E6793" s="35" t="s">
        <v>75</v>
      </c>
      <c r="F6793" s="35" t="s">
        <v>78</v>
      </c>
      <c r="G6793" s="51" t="s">
        <v>62</v>
      </c>
      <c r="H6793" s="10">
        <v>3424</v>
      </c>
      <c r="I6793" s="10">
        <v>3886</v>
      </c>
      <c r="J6793" s="53">
        <v>7310</v>
      </c>
      <c r="K6793" s="55">
        <v>1010</v>
      </c>
      <c r="L6793" s="57">
        <v>911</v>
      </c>
      <c r="M6793" s="57">
        <v>19</v>
      </c>
      <c r="N6793" s="59">
        <v>1940</v>
      </c>
      <c r="O6793" s="61">
        <v>342</v>
      </c>
      <c r="P6793" s="10">
        <v>298</v>
      </c>
      <c r="Q6793" s="10">
        <v>6</v>
      </c>
      <c r="R6793" s="11">
        <v>646</v>
      </c>
      <c r="S6793" s="24">
        <f>Table1[[#This Row],[Female Voters]]/Table1[[#This Row],[Female Population]]</f>
        <v>0.2949766355140187</v>
      </c>
      <c r="T6793" s="24">
        <f>Table1[[#This Row],[Male Voters]]/Table1[[#This Row],[Male Population]]</f>
        <v>0.23443129181677819</v>
      </c>
      <c r="U6793" s="24">
        <f>Table1[[#This Row],[Total Voters]]/Table1[[#This Row],[Total Population]]</f>
        <v>0.26538987688098498</v>
      </c>
      <c r="V6793" s="24">
        <f>Table1[[#This Row],[Female Ballots]]/Table1[[#This Row],[Female Population]]</f>
        <v>9.9883177570093462E-2</v>
      </c>
      <c r="W6793" s="24">
        <f>Table1[[#This Row],[Male Ballots]]/Table1[[#This Row],[Male Population]]</f>
        <v>7.6685537828100878E-2</v>
      </c>
      <c r="X6793" s="24">
        <f>Table1[[#This Row],[Total Ballots]]/Table1[[#This Row],[Total Population]]</f>
        <v>8.8372093023255813E-2</v>
      </c>
      <c r="Y6793" s="24">
        <f>Table1[[#This Row],[Female Ballots]]/Table1[[#This Row],[Female Voters]]</f>
        <v>0.33861386138613864</v>
      </c>
      <c r="Z6793" s="24">
        <f>Table1[[#This Row],[Male Ballots]]/Table1[[#This Row],[Male Voters]]</f>
        <v>0.32711306256860595</v>
      </c>
      <c r="AA6793" s="24">
        <f>Table1[[#This Row],[Total Ballots]]/Table1[[#This Row],[Total Voters]]</f>
        <v>0.33298969072164947</v>
      </c>
    </row>
    <row r="6794" spans="1:27" x14ac:dyDescent="0.35">
      <c r="A6794" s="8" t="s">
        <v>60</v>
      </c>
      <c r="B6794" s="17">
        <v>2006</v>
      </c>
      <c r="C6794" s="80" t="s">
        <v>82</v>
      </c>
      <c r="D6794" s="17"/>
      <c r="E6794" s="35" t="s">
        <v>75</v>
      </c>
      <c r="F6794" s="35" t="s">
        <v>78</v>
      </c>
      <c r="G6794" s="51" t="s">
        <v>63</v>
      </c>
      <c r="H6794" s="10">
        <v>4680</v>
      </c>
      <c r="I6794" s="10">
        <v>5299</v>
      </c>
      <c r="J6794" s="53">
        <v>9979</v>
      </c>
      <c r="K6794" s="55">
        <v>1799</v>
      </c>
      <c r="L6794" s="57">
        <v>1502</v>
      </c>
      <c r="M6794" s="57">
        <v>84</v>
      </c>
      <c r="N6794" s="59">
        <v>3385</v>
      </c>
      <c r="O6794" s="61">
        <v>781</v>
      </c>
      <c r="P6794" s="10">
        <v>639</v>
      </c>
      <c r="Q6794" s="10">
        <v>35</v>
      </c>
      <c r="R6794" s="11">
        <v>1455</v>
      </c>
      <c r="S6794" s="24">
        <f>Table1[[#This Row],[Female Voters]]/Table1[[#This Row],[Female Population]]</f>
        <v>0.38440170940170942</v>
      </c>
      <c r="T6794" s="24">
        <f>Table1[[#This Row],[Male Voters]]/Table1[[#This Row],[Male Population]]</f>
        <v>0.28344970749197962</v>
      </c>
      <c r="U6794" s="24">
        <f>Table1[[#This Row],[Total Voters]]/Table1[[#This Row],[Total Population]]</f>
        <v>0.33921234592644556</v>
      </c>
      <c r="V6794" s="24">
        <f>Table1[[#This Row],[Female Ballots]]/Table1[[#This Row],[Female Population]]</f>
        <v>0.16688034188034187</v>
      </c>
      <c r="W6794" s="24">
        <f>Table1[[#This Row],[Male Ballots]]/Table1[[#This Row],[Male Population]]</f>
        <v>0.12058879033779958</v>
      </c>
      <c r="X6794" s="24">
        <f>Table1[[#This Row],[Total Ballots]]/Table1[[#This Row],[Total Population]]</f>
        <v>0.14580619300531114</v>
      </c>
      <c r="Y6794" s="24">
        <f>Table1[[#This Row],[Female Ballots]]/Table1[[#This Row],[Female Voters]]</f>
        <v>0.43413007226236799</v>
      </c>
      <c r="Z6794" s="24">
        <f>Table1[[#This Row],[Male Ballots]]/Table1[[#This Row],[Male Voters]]</f>
        <v>0.42543275632490013</v>
      </c>
      <c r="AA6794" s="24">
        <f>Table1[[#This Row],[Total Ballots]]/Table1[[#This Row],[Total Voters]]</f>
        <v>0.42983751846381091</v>
      </c>
    </row>
    <row r="6795" spans="1:27" x14ac:dyDescent="0.35">
      <c r="A6795" s="8" t="s">
        <v>60</v>
      </c>
      <c r="B6795" s="17">
        <v>2006</v>
      </c>
      <c r="C6795" s="80" t="s">
        <v>82</v>
      </c>
      <c r="D6795" s="17"/>
      <c r="E6795" s="35" t="s">
        <v>75</v>
      </c>
      <c r="F6795" s="35" t="s">
        <v>78</v>
      </c>
      <c r="G6795" s="51" t="s">
        <v>64</v>
      </c>
      <c r="H6795" s="10">
        <v>4157</v>
      </c>
      <c r="I6795" s="10">
        <v>4695</v>
      </c>
      <c r="J6795" s="53">
        <v>8852</v>
      </c>
      <c r="K6795" s="55">
        <v>1748</v>
      </c>
      <c r="L6795" s="57">
        <v>1541</v>
      </c>
      <c r="M6795" s="57">
        <v>80</v>
      </c>
      <c r="N6795" s="59">
        <v>3369</v>
      </c>
      <c r="O6795" s="61">
        <v>981</v>
      </c>
      <c r="P6795" s="10">
        <v>887</v>
      </c>
      <c r="Q6795" s="10">
        <v>35</v>
      </c>
      <c r="R6795" s="11">
        <v>1903</v>
      </c>
      <c r="S6795" s="24">
        <f>Table1[[#This Row],[Female Voters]]/Table1[[#This Row],[Female Population]]</f>
        <v>0.42049554967524655</v>
      </c>
      <c r="T6795" s="24">
        <f>Table1[[#This Row],[Male Voters]]/Table1[[#This Row],[Male Population]]</f>
        <v>0.32822151224707136</v>
      </c>
      <c r="U6795" s="24">
        <f>Table1[[#This Row],[Total Voters]]/Table1[[#This Row],[Total Population]]</f>
        <v>0.38059195661997286</v>
      </c>
      <c r="V6795" s="24">
        <f>Table1[[#This Row],[Female Ballots]]/Table1[[#This Row],[Female Population]]</f>
        <v>0.23598749097907146</v>
      </c>
      <c r="W6795" s="24">
        <f>Table1[[#This Row],[Male Ballots]]/Table1[[#This Row],[Male Population]]</f>
        <v>0.18892438764643238</v>
      </c>
      <c r="X6795" s="24">
        <f>Table1[[#This Row],[Total Ballots]]/Table1[[#This Row],[Total Population]]</f>
        <v>0.21497966561229101</v>
      </c>
      <c r="Y6795" s="24">
        <f>Table1[[#This Row],[Female Ballots]]/Table1[[#This Row],[Female Voters]]</f>
        <v>0.56121281464530892</v>
      </c>
      <c r="Z6795" s="24">
        <f>Table1[[#This Row],[Male Ballots]]/Table1[[#This Row],[Male Voters]]</f>
        <v>0.57560025957170668</v>
      </c>
      <c r="AA6795" s="24">
        <f>Table1[[#This Row],[Total Ballots]]/Table1[[#This Row],[Total Voters]]</f>
        <v>0.5648560403680617</v>
      </c>
    </row>
    <row r="6796" spans="1:27" x14ac:dyDescent="0.35">
      <c r="A6796" s="8" t="s">
        <v>60</v>
      </c>
      <c r="B6796" s="17">
        <v>2006</v>
      </c>
      <c r="C6796" s="80" t="s">
        <v>82</v>
      </c>
      <c r="D6796" s="17"/>
      <c r="E6796" s="35" t="s">
        <v>75</v>
      </c>
      <c r="F6796" s="35" t="s">
        <v>78</v>
      </c>
      <c r="G6796" s="51" t="s">
        <v>65</v>
      </c>
      <c r="H6796" s="10">
        <v>3606</v>
      </c>
      <c r="I6796" s="10">
        <v>3893</v>
      </c>
      <c r="J6796" s="53">
        <v>7499</v>
      </c>
      <c r="K6796" s="55">
        <v>2125</v>
      </c>
      <c r="L6796" s="57">
        <v>2007</v>
      </c>
      <c r="M6796" s="57">
        <v>58</v>
      </c>
      <c r="N6796" s="59">
        <v>4190</v>
      </c>
      <c r="O6796" s="61">
        <v>1478</v>
      </c>
      <c r="P6796" s="10">
        <v>1452</v>
      </c>
      <c r="Q6796" s="10">
        <v>33</v>
      </c>
      <c r="R6796" s="11">
        <v>2963</v>
      </c>
      <c r="S6796" s="24">
        <f>Table1[[#This Row],[Female Voters]]/Table1[[#This Row],[Female Population]]</f>
        <v>0.58929561841375488</v>
      </c>
      <c r="T6796" s="24">
        <f>Table1[[#This Row],[Male Voters]]/Table1[[#This Row],[Male Population]]</f>
        <v>0.51554071410223479</v>
      </c>
      <c r="U6796" s="24">
        <f>Table1[[#This Row],[Total Voters]]/Table1[[#This Row],[Total Population]]</f>
        <v>0.55874116548873187</v>
      </c>
      <c r="V6796" s="24">
        <f>Table1[[#This Row],[Female Ballots]]/Table1[[#This Row],[Female Population]]</f>
        <v>0.40987243483083752</v>
      </c>
      <c r="W6796" s="24">
        <f>Table1[[#This Row],[Male Ballots]]/Table1[[#This Row],[Male Population]]</f>
        <v>0.37297713845363473</v>
      </c>
      <c r="X6796" s="24">
        <f>Table1[[#This Row],[Total Ballots]]/Table1[[#This Row],[Total Population]]</f>
        <v>0.39511934924656622</v>
      </c>
      <c r="Y6796" s="24">
        <f>Table1[[#This Row],[Female Ballots]]/Table1[[#This Row],[Female Voters]]</f>
        <v>0.69552941176470584</v>
      </c>
      <c r="Z6796" s="24">
        <f>Table1[[#This Row],[Male Ballots]]/Table1[[#This Row],[Male Voters]]</f>
        <v>0.72346786248131545</v>
      </c>
      <c r="AA6796" s="24">
        <f>Table1[[#This Row],[Total Ballots]]/Table1[[#This Row],[Total Voters]]</f>
        <v>0.7071599045346062</v>
      </c>
    </row>
    <row r="6797" spans="1:27" x14ac:dyDescent="0.35">
      <c r="A6797" s="8" t="s">
        <v>60</v>
      </c>
      <c r="B6797" s="17">
        <v>2006</v>
      </c>
      <c r="C6797" s="80" t="s">
        <v>82</v>
      </c>
      <c r="D6797" s="17"/>
      <c r="E6797" s="35" t="s">
        <v>75</v>
      </c>
      <c r="F6797" s="35" t="s">
        <v>78</v>
      </c>
      <c r="G6797" s="51" t="s">
        <v>66</v>
      </c>
      <c r="H6797" s="10">
        <v>2471</v>
      </c>
      <c r="I6797" s="10">
        <v>2724</v>
      </c>
      <c r="J6797" s="53">
        <v>5195</v>
      </c>
      <c r="K6797" s="55">
        <v>1756</v>
      </c>
      <c r="L6797" s="57">
        <v>1710</v>
      </c>
      <c r="M6797" s="57">
        <v>50</v>
      </c>
      <c r="N6797" s="59">
        <v>3516</v>
      </c>
      <c r="O6797" s="61">
        <v>1464</v>
      </c>
      <c r="P6797" s="10">
        <v>1419</v>
      </c>
      <c r="Q6797" s="10">
        <v>37</v>
      </c>
      <c r="R6797" s="11">
        <v>2920</v>
      </c>
      <c r="S6797" s="24">
        <f>Table1[[#This Row],[Female Voters]]/Table1[[#This Row],[Female Population]]</f>
        <v>0.71064346418454072</v>
      </c>
      <c r="T6797" s="24">
        <f>Table1[[#This Row],[Male Voters]]/Table1[[#This Row],[Male Population]]</f>
        <v>0.6277533039647577</v>
      </c>
      <c r="U6797" s="24">
        <f>Table1[[#This Row],[Total Voters]]/Table1[[#This Row],[Total Population]]</f>
        <v>0.67680461982675655</v>
      </c>
      <c r="V6797" s="24">
        <f>Table1[[#This Row],[Female Ballots]]/Table1[[#This Row],[Female Population]]</f>
        <v>0.59247268312424117</v>
      </c>
      <c r="W6797" s="24">
        <f>Table1[[#This Row],[Male Ballots]]/Table1[[#This Row],[Male Population]]</f>
        <v>0.52092511013215859</v>
      </c>
      <c r="X6797" s="24">
        <f>Table1[[#This Row],[Total Ballots]]/Table1[[#This Row],[Total Population]]</f>
        <v>0.56207892204042353</v>
      </c>
      <c r="Y6797" s="24">
        <f>Table1[[#This Row],[Female Ballots]]/Table1[[#This Row],[Female Voters]]</f>
        <v>0.83371298405466976</v>
      </c>
      <c r="Z6797" s="24">
        <f>Table1[[#This Row],[Male Ballots]]/Table1[[#This Row],[Male Voters]]</f>
        <v>0.8298245614035088</v>
      </c>
      <c r="AA6797" s="24">
        <f>Table1[[#This Row],[Total Ballots]]/Table1[[#This Row],[Total Voters]]</f>
        <v>0.83048919226393625</v>
      </c>
    </row>
    <row r="6798" spans="1:27" x14ac:dyDescent="0.35">
      <c r="A6798" s="8" t="s">
        <v>60</v>
      </c>
      <c r="B6798" s="17">
        <v>2006</v>
      </c>
      <c r="C6798" s="80" t="s">
        <v>82</v>
      </c>
      <c r="D6798" s="17"/>
      <c r="E6798" s="35" t="s">
        <v>75</v>
      </c>
      <c r="F6798" s="35" t="s">
        <v>78</v>
      </c>
      <c r="G6798" s="51" t="s">
        <v>67</v>
      </c>
      <c r="H6798" s="10">
        <v>2596</v>
      </c>
      <c r="I6798" s="10">
        <v>2264</v>
      </c>
      <c r="J6798" s="53">
        <v>4860</v>
      </c>
      <c r="K6798" s="55">
        <v>1905</v>
      </c>
      <c r="L6798" s="57">
        <v>1694</v>
      </c>
      <c r="M6798" s="57">
        <v>41</v>
      </c>
      <c r="N6798" s="59">
        <v>3640</v>
      </c>
      <c r="O6798" s="61">
        <v>1616</v>
      </c>
      <c r="P6798" s="10">
        <v>1489</v>
      </c>
      <c r="Q6798" s="10">
        <v>32</v>
      </c>
      <c r="R6798" s="11">
        <v>3137</v>
      </c>
      <c r="S6798" s="24">
        <f>Table1[[#This Row],[Female Voters]]/Table1[[#This Row],[Female Population]]</f>
        <v>0.73382126348228038</v>
      </c>
      <c r="T6798" s="24">
        <f>Table1[[#This Row],[Male Voters]]/Table1[[#This Row],[Male Population]]</f>
        <v>0.74823321554770317</v>
      </c>
      <c r="U6798" s="24">
        <f>Table1[[#This Row],[Total Voters]]/Table1[[#This Row],[Total Population]]</f>
        <v>0.74897119341563789</v>
      </c>
      <c r="V6798" s="24">
        <f>Table1[[#This Row],[Female Ballots]]/Table1[[#This Row],[Female Population]]</f>
        <v>0.62249614791987673</v>
      </c>
      <c r="W6798" s="24">
        <f>Table1[[#This Row],[Male Ballots]]/Table1[[#This Row],[Male Population]]</f>
        <v>0.65768551236749118</v>
      </c>
      <c r="X6798" s="24">
        <f>Table1[[#This Row],[Total Ballots]]/Table1[[#This Row],[Total Population]]</f>
        <v>0.64547325102880659</v>
      </c>
      <c r="Y6798" s="24">
        <f>Table1[[#This Row],[Female Ballots]]/Table1[[#This Row],[Female Voters]]</f>
        <v>0.84829396325459316</v>
      </c>
      <c r="Z6798" s="24">
        <f>Table1[[#This Row],[Male Ballots]]/Table1[[#This Row],[Male Voters]]</f>
        <v>0.87898465171192441</v>
      </c>
      <c r="AA6798" s="24">
        <f>Table1[[#This Row],[Total Ballots]]/Table1[[#This Row],[Total Voters]]</f>
        <v>0.86181318681318686</v>
      </c>
    </row>
    <row r="6799" spans="1:27" x14ac:dyDescent="0.35">
      <c r="A6799" s="8" t="s">
        <v>22</v>
      </c>
      <c r="B6799" s="17">
        <v>2006</v>
      </c>
      <c r="C6799" s="80" t="s">
        <v>82</v>
      </c>
      <c r="D6799" s="17"/>
      <c r="E6799" s="35" t="s">
        <v>74</v>
      </c>
      <c r="F6799" s="35" t="s">
        <v>78</v>
      </c>
      <c r="G6799" s="51" t="s">
        <v>79</v>
      </c>
      <c r="H6799" s="10">
        <v>922</v>
      </c>
      <c r="I6799" s="10">
        <v>868</v>
      </c>
      <c r="J6799" s="53">
        <v>1790</v>
      </c>
      <c r="K6799" s="55">
        <v>780</v>
      </c>
      <c r="L6799" s="55">
        <v>683</v>
      </c>
      <c r="M6799" s="55"/>
      <c r="N6799" s="55">
        <v>1463</v>
      </c>
      <c r="O6799" s="61">
        <v>666</v>
      </c>
      <c r="P6799" s="10">
        <v>562</v>
      </c>
      <c r="Q6799" s="10"/>
      <c r="R6799" s="11">
        <v>1228</v>
      </c>
      <c r="S6799" s="24">
        <f>Table1[[#This Row],[Female Voters]]/Table1[[#This Row],[Female Population]]</f>
        <v>0.84598698481561818</v>
      </c>
      <c r="T6799" s="24">
        <f>Table1[[#This Row],[Male Voters]]/Table1[[#This Row],[Male Population]]</f>
        <v>0.78686635944700456</v>
      </c>
      <c r="U6799" s="24">
        <f>Table1[[#This Row],[Total Voters]]/Table1[[#This Row],[Total Population]]</f>
        <v>0.81731843575418994</v>
      </c>
      <c r="V6799" s="24">
        <f>Table1[[#This Row],[Female Ballots]]/Table1[[#This Row],[Female Population]]</f>
        <v>0.72234273318872022</v>
      </c>
      <c r="W6799" s="24">
        <f>Table1[[#This Row],[Male Ballots]]/Table1[[#This Row],[Male Population]]</f>
        <v>0.64746543778801846</v>
      </c>
      <c r="X6799" s="24">
        <f>Table1[[#This Row],[Total Ballots]]/Table1[[#This Row],[Total Population]]</f>
        <v>0.68603351955307268</v>
      </c>
      <c r="Y6799" s="24">
        <f>Table1[[#This Row],[Female Ballots]]/Table1[[#This Row],[Female Voters]]</f>
        <v>0.85384615384615381</v>
      </c>
      <c r="Z6799" s="24">
        <f>Table1[[#This Row],[Male Ballots]]/Table1[[#This Row],[Male Voters]]</f>
        <v>0.8228404099560761</v>
      </c>
      <c r="AA6799" s="24">
        <f>Table1[[#This Row],[Total Ballots]]/Table1[[#This Row],[Total Voters]]</f>
        <v>0.83937115516062888</v>
      </c>
    </row>
    <row r="6800" spans="1:27" x14ac:dyDescent="0.35">
      <c r="A6800" s="8" t="s">
        <v>22</v>
      </c>
      <c r="B6800" s="17">
        <v>2006</v>
      </c>
      <c r="C6800" s="80" t="s">
        <v>82</v>
      </c>
      <c r="D6800" s="17"/>
      <c r="E6800" s="35" t="s">
        <v>74</v>
      </c>
      <c r="F6800" s="35" t="s">
        <v>78</v>
      </c>
      <c r="G6800" s="51" t="s">
        <v>62</v>
      </c>
      <c r="H6800" s="10">
        <v>61</v>
      </c>
      <c r="I6800" s="10">
        <v>74</v>
      </c>
      <c r="J6800" s="53">
        <v>135</v>
      </c>
      <c r="K6800" s="55">
        <v>73</v>
      </c>
      <c r="L6800" s="55">
        <v>66</v>
      </c>
      <c r="M6800" s="55"/>
      <c r="N6800" s="55">
        <v>139</v>
      </c>
      <c r="O6800" s="61">
        <v>42</v>
      </c>
      <c r="P6800" s="10">
        <v>31</v>
      </c>
      <c r="Q6800" s="10"/>
      <c r="R6800" s="11">
        <v>73</v>
      </c>
      <c r="S6800" s="24">
        <f>Table1[[#This Row],[Female Voters]]/Table1[[#This Row],[Female Population]]</f>
        <v>1.1967213114754098</v>
      </c>
      <c r="T6800" s="24">
        <f>Table1[[#This Row],[Male Voters]]/Table1[[#This Row],[Male Population]]</f>
        <v>0.89189189189189189</v>
      </c>
      <c r="U6800" s="24">
        <f>Table1[[#This Row],[Total Voters]]/Table1[[#This Row],[Total Population]]</f>
        <v>1.0296296296296297</v>
      </c>
      <c r="V6800" s="24">
        <f>Table1[[#This Row],[Female Ballots]]/Table1[[#This Row],[Female Population]]</f>
        <v>0.68852459016393441</v>
      </c>
      <c r="W6800" s="24">
        <f>Table1[[#This Row],[Male Ballots]]/Table1[[#This Row],[Male Population]]</f>
        <v>0.41891891891891891</v>
      </c>
      <c r="X6800" s="24">
        <f>Table1[[#This Row],[Total Ballots]]/Table1[[#This Row],[Total Population]]</f>
        <v>0.54074074074074074</v>
      </c>
      <c r="Y6800" s="24">
        <f>Table1[[#This Row],[Female Ballots]]/Table1[[#This Row],[Female Voters]]</f>
        <v>0.57534246575342463</v>
      </c>
      <c r="Z6800" s="24">
        <f>Table1[[#This Row],[Male Ballots]]/Table1[[#This Row],[Male Voters]]</f>
        <v>0.46969696969696972</v>
      </c>
      <c r="AA6800" s="24">
        <f>Table1[[#This Row],[Total Ballots]]/Table1[[#This Row],[Total Voters]]</f>
        <v>0.52517985611510787</v>
      </c>
    </row>
    <row r="6801" spans="1:27" x14ac:dyDescent="0.35">
      <c r="A6801" s="8" t="s">
        <v>22</v>
      </c>
      <c r="B6801" s="17">
        <v>2006</v>
      </c>
      <c r="C6801" s="80" t="s">
        <v>82</v>
      </c>
      <c r="D6801" s="17"/>
      <c r="E6801" s="35" t="s">
        <v>74</v>
      </c>
      <c r="F6801" s="35" t="s">
        <v>78</v>
      </c>
      <c r="G6801" s="51" t="s">
        <v>63</v>
      </c>
      <c r="H6801" s="10">
        <v>95</v>
      </c>
      <c r="I6801" s="10">
        <v>89</v>
      </c>
      <c r="J6801" s="53">
        <v>184</v>
      </c>
      <c r="K6801" s="55">
        <v>58</v>
      </c>
      <c r="L6801" s="55">
        <v>64</v>
      </c>
      <c r="M6801" s="55"/>
      <c r="N6801" s="55">
        <v>122</v>
      </c>
      <c r="O6801" s="61">
        <v>35</v>
      </c>
      <c r="P6801" s="10">
        <v>37</v>
      </c>
      <c r="Q6801" s="10"/>
      <c r="R6801" s="11">
        <v>72</v>
      </c>
      <c r="S6801" s="24">
        <f>Table1[[#This Row],[Female Voters]]/Table1[[#This Row],[Female Population]]</f>
        <v>0.61052631578947369</v>
      </c>
      <c r="T6801" s="24">
        <f>Table1[[#This Row],[Male Voters]]/Table1[[#This Row],[Male Population]]</f>
        <v>0.7191011235955056</v>
      </c>
      <c r="U6801" s="24">
        <f>Table1[[#This Row],[Total Voters]]/Table1[[#This Row],[Total Population]]</f>
        <v>0.66304347826086951</v>
      </c>
      <c r="V6801" s="24">
        <f>Table1[[#This Row],[Female Ballots]]/Table1[[#This Row],[Female Population]]</f>
        <v>0.36842105263157893</v>
      </c>
      <c r="W6801" s="24">
        <f>Table1[[#This Row],[Male Ballots]]/Table1[[#This Row],[Male Population]]</f>
        <v>0.4157303370786517</v>
      </c>
      <c r="X6801" s="24">
        <f>Table1[[#This Row],[Total Ballots]]/Table1[[#This Row],[Total Population]]</f>
        <v>0.39130434782608697</v>
      </c>
      <c r="Y6801" s="24">
        <f>Table1[[#This Row],[Female Ballots]]/Table1[[#This Row],[Female Voters]]</f>
        <v>0.60344827586206895</v>
      </c>
      <c r="Z6801" s="24">
        <f>Table1[[#This Row],[Male Ballots]]/Table1[[#This Row],[Male Voters]]</f>
        <v>0.578125</v>
      </c>
      <c r="AA6801" s="24">
        <f>Table1[[#This Row],[Total Ballots]]/Table1[[#This Row],[Total Voters]]</f>
        <v>0.5901639344262295</v>
      </c>
    </row>
    <row r="6802" spans="1:27" x14ac:dyDescent="0.35">
      <c r="A6802" s="8" t="s">
        <v>22</v>
      </c>
      <c r="B6802" s="17">
        <v>2006</v>
      </c>
      <c r="C6802" s="80" t="s">
        <v>82</v>
      </c>
      <c r="D6802" s="17"/>
      <c r="E6802" s="35" t="s">
        <v>74</v>
      </c>
      <c r="F6802" s="35" t="s">
        <v>78</v>
      </c>
      <c r="G6802" s="51" t="s">
        <v>64</v>
      </c>
      <c r="H6802" s="10">
        <v>138</v>
      </c>
      <c r="I6802" s="10">
        <v>135</v>
      </c>
      <c r="J6802" s="53">
        <v>273</v>
      </c>
      <c r="K6802" s="55">
        <v>98</v>
      </c>
      <c r="L6802" s="55">
        <v>64</v>
      </c>
      <c r="M6802" s="55"/>
      <c r="N6802" s="55">
        <v>162</v>
      </c>
      <c r="O6802" s="61">
        <v>69</v>
      </c>
      <c r="P6802" s="10">
        <v>45</v>
      </c>
      <c r="Q6802" s="10"/>
      <c r="R6802" s="11">
        <v>114</v>
      </c>
      <c r="S6802" s="24">
        <f>Table1[[#This Row],[Female Voters]]/Table1[[#This Row],[Female Population]]</f>
        <v>0.71014492753623193</v>
      </c>
      <c r="T6802" s="24">
        <f>Table1[[#This Row],[Male Voters]]/Table1[[#This Row],[Male Population]]</f>
        <v>0.47407407407407409</v>
      </c>
      <c r="U6802" s="24">
        <f>Table1[[#This Row],[Total Voters]]/Table1[[#This Row],[Total Population]]</f>
        <v>0.59340659340659341</v>
      </c>
      <c r="V6802" s="24">
        <f>Table1[[#This Row],[Female Ballots]]/Table1[[#This Row],[Female Population]]</f>
        <v>0.5</v>
      </c>
      <c r="W6802" s="24">
        <f>Table1[[#This Row],[Male Ballots]]/Table1[[#This Row],[Male Population]]</f>
        <v>0.33333333333333331</v>
      </c>
      <c r="X6802" s="24">
        <f>Table1[[#This Row],[Total Ballots]]/Table1[[#This Row],[Total Population]]</f>
        <v>0.4175824175824176</v>
      </c>
      <c r="Y6802" s="24">
        <f>Table1[[#This Row],[Female Ballots]]/Table1[[#This Row],[Female Voters]]</f>
        <v>0.70408163265306123</v>
      </c>
      <c r="Z6802" s="24">
        <f>Table1[[#This Row],[Male Ballots]]/Table1[[#This Row],[Male Voters]]</f>
        <v>0.703125</v>
      </c>
      <c r="AA6802" s="24">
        <f>Table1[[#This Row],[Total Ballots]]/Table1[[#This Row],[Total Voters]]</f>
        <v>0.70370370370370372</v>
      </c>
    </row>
    <row r="6803" spans="1:27" x14ac:dyDescent="0.35">
      <c r="A6803" s="8" t="s">
        <v>22</v>
      </c>
      <c r="B6803" s="17">
        <v>2006</v>
      </c>
      <c r="C6803" s="80" t="s">
        <v>82</v>
      </c>
      <c r="D6803" s="17"/>
      <c r="E6803" s="35" t="s">
        <v>74</v>
      </c>
      <c r="F6803" s="35" t="s">
        <v>78</v>
      </c>
      <c r="G6803" s="51" t="s">
        <v>65</v>
      </c>
      <c r="H6803" s="10">
        <v>184</v>
      </c>
      <c r="I6803" s="10">
        <v>185</v>
      </c>
      <c r="J6803" s="53">
        <v>369</v>
      </c>
      <c r="K6803" s="55">
        <v>160</v>
      </c>
      <c r="L6803" s="55">
        <v>158</v>
      </c>
      <c r="M6803" s="55"/>
      <c r="N6803" s="55">
        <v>318</v>
      </c>
      <c r="O6803" s="61">
        <v>146</v>
      </c>
      <c r="P6803" s="10">
        <v>138</v>
      </c>
      <c r="Q6803" s="10"/>
      <c r="R6803" s="11">
        <v>284</v>
      </c>
      <c r="S6803" s="24">
        <f>Table1[[#This Row],[Female Voters]]/Table1[[#This Row],[Female Population]]</f>
        <v>0.86956521739130432</v>
      </c>
      <c r="T6803" s="24">
        <f>Table1[[#This Row],[Male Voters]]/Table1[[#This Row],[Male Population]]</f>
        <v>0.8540540540540541</v>
      </c>
      <c r="U6803" s="24">
        <f>Table1[[#This Row],[Total Voters]]/Table1[[#This Row],[Total Population]]</f>
        <v>0.86178861788617889</v>
      </c>
      <c r="V6803" s="24">
        <f>Table1[[#This Row],[Female Ballots]]/Table1[[#This Row],[Female Population]]</f>
        <v>0.79347826086956519</v>
      </c>
      <c r="W6803" s="24">
        <f>Table1[[#This Row],[Male Ballots]]/Table1[[#This Row],[Male Population]]</f>
        <v>0.74594594594594599</v>
      </c>
      <c r="X6803" s="24">
        <f>Table1[[#This Row],[Total Ballots]]/Table1[[#This Row],[Total Population]]</f>
        <v>0.76964769647696474</v>
      </c>
      <c r="Y6803" s="24">
        <f>Table1[[#This Row],[Female Ballots]]/Table1[[#This Row],[Female Voters]]</f>
        <v>0.91249999999999998</v>
      </c>
      <c r="Z6803" s="24">
        <f>Table1[[#This Row],[Male Ballots]]/Table1[[#This Row],[Male Voters]]</f>
        <v>0.87341772151898733</v>
      </c>
      <c r="AA6803" s="24">
        <f>Table1[[#This Row],[Total Ballots]]/Table1[[#This Row],[Total Voters]]</f>
        <v>0.89308176100628933</v>
      </c>
    </row>
    <row r="6804" spans="1:27" x14ac:dyDescent="0.35">
      <c r="A6804" s="8" t="s">
        <v>22</v>
      </c>
      <c r="B6804" s="17">
        <v>2006</v>
      </c>
      <c r="C6804" s="80" t="s">
        <v>82</v>
      </c>
      <c r="D6804" s="17"/>
      <c r="E6804" s="35" t="s">
        <v>74</v>
      </c>
      <c r="F6804" s="35" t="s">
        <v>78</v>
      </c>
      <c r="G6804" s="51" t="s">
        <v>66</v>
      </c>
      <c r="H6804" s="10">
        <v>171</v>
      </c>
      <c r="I6804" s="10">
        <v>168</v>
      </c>
      <c r="J6804" s="53">
        <v>339</v>
      </c>
      <c r="K6804" s="55">
        <v>144</v>
      </c>
      <c r="L6804" s="55">
        <v>131</v>
      </c>
      <c r="M6804" s="55"/>
      <c r="N6804" s="55">
        <v>275</v>
      </c>
      <c r="O6804" s="61">
        <v>135</v>
      </c>
      <c r="P6804" s="10">
        <v>123</v>
      </c>
      <c r="Q6804" s="10"/>
      <c r="R6804" s="11">
        <v>258</v>
      </c>
      <c r="S6804" s="24">
        <f>Table1[[#This Row],[Female Voters]]/Table1[[#This Row],[Female Population]]</f>
        <v>0.84210526315789469</v>
      </c>
      <c r="T6804" s="24">
        <f>Table1[[#This Row],[Male Voters]]/Table1[[#This Row],[Male Population]]</f>
        <v>0.77976190476190477</v>
      </c>
      <c r="U6804" s="24">
        <f>Table1[[#This Row],[Total Voters]]/Table1[[#This Row],[Total Population]]</f>
        <v>0.8112094395280236</v>
      </c>
      <c r="V6804" s="24">
        <f>Table1[[#This Row],[Female Ballots]]/Table1[[#This Row],[Female Population]]</f>
        <v>0.78947368421052633</v>
      </c>
      <c r="W6804" s="24">
        <f>Table1[[#This Row],[Male Ballots]]/Table1[[#This Row],[Male Population]]</f>
        <v>0.7321428571428571</v>
      </c>
      <c r="X6804" s="24">
        <f>Table1[[#This Row],[Total Ballots]]/Table1[[#This Row],[Total Population]]</f>
        <v>0.76106194690265483</v>
      </c>
      <c r="Y6804" s="24">
        <f>Table1[[#This Row],[Female Ballots]]/Table1[[#This Row],[Female Voters]]</f>
        <v>0.9375</v>
      </c>
      <c r="Z6804" s="24">
        <f>Table1[[#This Row],[Male Ballots]]/Table1[[#This Row],[Male Voters]]</f>
        <v>0.93893129770992367</v>
      </c>
      <c r="AA6804" s="24">
        <f>Table1[[#This Row],[Total Ballots]]/Table1[[#This Row],[Total Voters]]</f>
        <v>0.93818181818181823</v>
      </c>
    </row>
    <row r="6805" spans="1:27" x14ac:dyDescent="0.35">
      <c r="A6805" s="8" t="s">
        <v>22</v>
      </c>
      <c r="B6805" s="17">
        <v>2006</v>
      </c>
      <c r="C6805" s="80" t="s">
        <v>82</v>
      </c>
      <c r="D6805" s="17"/>
      <c r="E6805" s="35" t="s">
        <v>74</v>
      </c>
      <c r="F6805" s="35" t="s">
        <v>78</v>
      </c>
      <c r="G6805" s="51" t="s">
        <v>67</v>
      </c>
      <c r="H6805" s="10">
        <v>273</v>
      </c>
      <c r="I6805" s="10">
        <v>217</v>
      </c>
      <c r="J6805" s="53">
        <v>490</v>
      </c>
      <c r="K6805" s="55">
        <v>247</v>
      </c>
      <c r="L6805" s="55">
        <v>200</v>
      </c>
      <c r="M6805" s="55"/>
      <c r="N6805" s="55">
        <v>447</v>
      </c>
      <c r="O6805" s="61">
        <v>239</v>
      </c>
      <c r="P6805" s="10">
        <v>188</v>
      </c>
      <c r="Q6805" s="10"/>
      <c r="R6805" s="11">
        <v>427</v>
      </c>
      <c r="S6805" s="24">
        <f>Table1[[#This Row],[Female Voters]]/Table1[[#This Row],[Female Population]]</f>
        <v>0.90476190476190477</v>
      </c>
      <c r="T6805" s="24">
        <f>Table1[[#This Row],[Male Voters]]/Table1[[#This Row],[Male Population]]</f>
        <v>0.92165898617511521</v>
      </c>
      <c r="U6805" s="24">
        <f>Table1[[#This Row],[Total Voters]]/Table1[[#This Row],[Total Population]]</f>
        <v>0.91224489795918362</v>
      </c>
      <c r="V6805" s="24">
        <f>Table1[[#This Row],[Female Ballots]]/Table1[[#This Row],[Female Population]]</f>
        <v>0.87545787545787546</v>
      </c>
      <c r="W6805" s="24">
        <f>Table1[[#This Row],[Male Ballots]]/Table1[[#This Row],[Male Population]]</f>
        <v>0.86635944700460832</v>
      </c>
      <c r="X6805" s="24">
        <f>Table1[[#This Row],[Total Ballots]]/Table1[[#This Row],[Total Population]]</f>
        <v>0.87142857142857144</v>
      </c>
      <c r="Y6805" s="24">
        <f>Table1[[#This Row],[Female Ballots]]/Table1[[#This Row],[Female Voters]]</f>
        <v>0.96761133603238869</v>
      </c>
      <c r="Z6805" s="24">
        <f>Table1[[#This Row],[Male Ballots]]/Table1[[#This Row],[Male Voters]]</f>
        <v>0.94</v>
      </c>
      <c r="AA6805" s="24">
        <f>Table1[[#This Row],[Total Ballots]]/Table1[[#This Row],[Total Voters]]</f>
        <v>0.95525727069351229</v>
      </c>
    </row>
    <row r="6806" spans="1:27" x14ac:dyDescent="0.35">
      <c r="A6806" s="8" t="s">
        <v>56</v>
      </c>
      <c r="B6806" s="17">
        <v>2006</v>
      </c>
      <c r="C6806" s="80" t="s">
        <v>82</v>
      </c>
      <c r="D6806" s="17"/>
      <c r="E6806" s="35" t="s">
        <v>73</v>
      </c>
      <c r="F6806" s="35" t="s">
        <v>78</v>
      </c>
      <c r="G6806" s="51" t="s">
        <v>79</v>
      </c>
      <c r="H6806" s="10">
        <v>27680</v>
      </c>
      <c r="I6806" s="10">
        <v>28799</v>
      </c>
      <c r="J6806" s="53">
        <v>56479</v>
      </c>
      <c r="K6806" s="55">
        <v>15768</v>
      </c>
      <c r="L6806" s="57">
        <v>14114</v>
      </c>
      <c r="M6806" s="57"/>
      <c r="N6806" s="59">
        <v>29882</v>
      </c>
      <c r="O6806" s="61">
        <v>9761</v>
      </c>
      <c r="P6806" s="10">
        <v>8975</v>
      </c>
      <c r="Q6806" s="10"/>
      <c r="R6806" s="11">
        <v>18736</v>
      </c>
      <c r="S6806" s="24">
        <f>Table1[[#This Row],[Female Voters]]/Table1[[#This Row],[Female Population]]</f>
        <v>0.56965317919075142</v>
      </c>
      <c r="T6806" s="24">
        <f>Table1[[#This Row],[Male Voters]]/Table1[[#This Row],[Male Population]]</f>
        <v>0.49008646133546302</v>
      </c>
      <c r="U6806" s="24">
        <f>Table1[[#This Row],[Total Voters]]/Table1[[#This Row],[Total Population]]</f>
        <v>0.52908160555250627</v>
      </c>
      <c r="V6806" s="24">
        <f>Table1[[#This Row],[Female Ballots]]/Table1[[#This Row],[Female Population]]</f>
        <v>0.35263728323699423</v>
      </c>
      <c r="W6806" s="24">
        <f>Table1[[#This Row],[Male Ballots]]/Table1[[#This Row],[Male Population]]</f>
        <v>0.3116427653737977</v>
      </c>
      <c r="X6806" s="24">
        <f>Table1[[#This Row],[Total Ballots]]/Table1[[#This Row],[Total Population]]</f>
        <v>0.33173391880167852</v>
      </c>
      <c r="Y6806" s="24">
        <f>Table1[[#This Row],[Female Ballots]]/Table1[[#This Row],[Female Voters]]</f>
        <v>0.6190385591070523</v>
      </c>
      <c r="Z6806" s="24">
        <f>Table1[[#This Row],[Male Ballots]]/Table1[[#This Row],[Male Voters]]</f>
        <v>0.63589343913844409</v>
      </c>
      <c r="AA6806" s="24">
        <f>Table1[[#This Row],[Total Ballots]]/Table1[[#This Row],[Total Voters]]</f>
        <v>0.62699953149052945</v>
      </c>
    </row>
    <row r="6807" spans="1:27" x14ac:dyDescent="0.35">
      <c r="A6807" s="8" t="s">
        <v>56</v>
      </c>
      <c r="B6807" s="17">
        <v>2006</v>
      </c>
      <c r="C6807" s="80" t="s">
        <v>82</v>
      </c>
      <c r="D6807" s="17"/>
      <c r="E6807" s="35" t="s">
        <v>73</v>
      </c>
      <c r="F6807" s="35" t="s">
        <v>78</v>
      </c>
      <c r="G6807" s="51" t="s">
        <v>62</v>
      </c>
      <c r="H6807" s="10">
        <v>3936</v>
      </c>
      <c r="I6807" s="10">
        <v>4610</v>
      </c>
      <c r="J6807" s="53">
        <v>8546</v>
      </c>
      <c r="K6807" s="55">
        <v>1412</v>
      </c>
      <c r="L6807" s="57">
        <v>1272</v>
      </c>
      <c r="M6807" s="57"/>
      <c r="N6807" s="59">
        <v>2684</v>
      </c>
      <c r="O6807" s="61">
        <v>457</v>
      </c>
      <c r="P6807" s="10">
        <v>459</v>
      </c>
      <c r="Q6807" s="10"/>
      <c r="R6807" s="11">
        <v>916</v>
      </c>
      <c r="S6807" s="24">
        <f>Table1[[#This Row],[Female Voters]]/Table1[[#This Row],[Female Population]]</f>
        <v>0.35873983739837401</v>
      </c>
      <c r="T6807" s="24">
        <f>Table1[[#This Row],[Male Voters]]/Table1[[#This Row],[Male Population]]</f>
        <v>0.27592190889370932</v>
      </c>
      <c r="U6807" s="24">
        <f>Table1[[#This Row],[Total Voters]]/Table1[[#This Row],[Total Population]]</f>
        <v>0.3140650596770419</v>
      </c>
      <c r="V6807" s="24">
        <f>Table1[[#This Row],[Female Ballots]]/Table1[[#This Row],[Female Population]]</f>
        <v>0.11610772357723577</v>
      </c>
      <c r="W6807" s="24">
        <f>Table1[[#This Row],[Male Ballots]]/Table1[[#This Row],[Male Population]]</f>
        <v>9.9566160520607377E-2</v>
      </c>
      <c r="X6807" s="24">
        <f>Table1[[#This Row],[Total Ballots]]/Table1[[#This Row],[Total Population]]</f>
        <v>0.10718464778843903</v>
      </c>
      <c r="Y6807" s="24">
        <f>Table1[[#This Row],[Female Ballots]]/Table1[[#This Row],[Female Voters]]</f>
        <v>0.32365439093484422</v>
      </c>
      <c r="Z6807" s="24">
        <f>Table1[[#This Row],[Male Ballots]]/Table1[[#This Row],[Male Voters]]</f>
        <v>0.36084905660377359</v>
      </c>
      <c r="AA6807" s="24">
        <f>Table1[[#This Row],[Total Ballots]]/Table1[[#This Row],[Total Voters]]</f>
        <v>0.3412816691505216</v>
      </c>
    </row>
    <row r="6808" spans="1:27" x14ac:dyDescent="0.35">
      <c r="A6808" s="8" t="s">
        <v>56</v>
      </c>
      <c r="B6808" s="17">
        <v>2006</v>
      </c>
      <c r="C6808" s="80" t="s">
        <v>82</v>
      </c>
      <c r="D6808" s="17"/>
      <c r="E6808" s="35" t="s">
        <v>73</v>
      </c>
      <c r="F6808" s="35" t="s">
        <v>78</v>
      </c>
      <c r="G6808" s="51" t="s">
        <v>63</v>
      </c>
      <c r="H6808" s="10">
        <v>4960</v>
      </c>
      <c r="I6808" s="10">
        <v>5346</v>
      </c>
      <c r="J6808" s="53">
        <v>10306</v>
      </c>
      <c r="K6808" s="55">
        <v>2000</v>
      </c>
      <c r="L6808" s="57">
        <v>1576</v>
      </c>
      <c r="M6808" s="57"/>
      <c r="N6808" s="59">
        <v>3576</v>
      </c>
      <c r="O6808" s="61">
        <v>856</v>
      </c>
      <c r="P6808" s="10">
        <v>618</v>
      </c>
      <c r="Q6808" s="10"/>
      <c r="R6808" s="11">
        <v>1474</v>
      </c>
      <c r="S6808" s="24">
        <f>Table1[[#This Row],[Female Voters]]/Table1[[#This Row],[Female Population]]</f>
        <v>0.40322580645161288</v>
      </c>
      <c r="T6808" s="24">
        <f>Table1[[#This Row],[Male Voters]]/Table1[[#This Row],[Male Population]]</f>
        <v>0.2947998503554059</v>
      </c>
      <c r="U6808" s="24">
        <f>Table1[[#This Row],[Total Voters]]/Table1[[#This Row],[Total Population]]</f>
        <v>0.34698234038424219</v>
      </c>
      <c r="V6808" s="24">
        <f>Table1[[#This Row],[Female Ballots]]/Table1[[#This Row],[Female Population]]</f>
        <v>0.17258064516129032</v>
      </c>
      <c r="W6808" s="24">
        <f>Table1[[#This Row],[Male Ballots]]/Table1[[#This Row],[Male Population]]</f>
        <v>0.11560044893378227</v>
      </c>
      <c r="X6808" s="24">
        <f>Table1[[#This Row],[Total Ballots]]/Table1[[#This Row],[Total Population]]</f>
        <v>0.14302348146710653</v>
      </c>
      <c r="Y6808" s="24">
        <f>Table1[[#This Row],[Female Ballots]]/Table1[[#This Row],[Female Voters]]</f>
        <v>0.42799999999999999</v>
      </c>
      <c r="Z6808" s="24">
        <f>Table1[[#This Row],[Male Ballots]]/Table1[[#This Row],[Male Voters]]</f>
        <v>0.39213197969543145</v>
      </c>
      <c r="AA6808" s="24">
        <f>Table1[[#This Row],[Total Ballots]]/Table1[[#This Row],[Total Voters]]</f>
        <v>0.4121923937360179</v>
      </c>
    </row>
    <row r="6809" spans="1:27" x14ac:dyDescent="0.35">
      <c r="A6809" s="8" t="s">
        <v>56</v>
      </c>
      <c r="B6809" s="17">
        <v>2006</v>
      </c>
      <c r="C6809" s="80" t="s">
        <v>82</v>
      </c>
      <c r="D6809" s="17"/>
      <c r="E6809" s="35" t="s">
        <v>73</v>
      </c>
      <c r="F6809" s="35" t="s">
        <v>78</v>
      </c>
      <c r="G6809" s="51" t="s">
        <v>64</v>
      </c>
      <c r="H6809" s="10">
        <v>5088</v>
      </c>
      <c r="I6809" s="10">
        <v>5402</v>
      </c>
      <c r="J6809" s="53">
        <v>10490</v>
      </c>
      <c r="K6809" s="55">
        <v>2424</v>
      </c>
      <c r="L6809" s="57">
        <v>2116</v>
      </c>
      <c r="M6809" s="57"/>
      <c r="N6809" s="59">
        <v>4540</v>
      </c>
      <c r="O6809" s="61">
        <v>1286</v>
      </c>
      <c r="P6809" s="10">
        <v>1180</v>
      </c>
      <c r="Q6809" s="10"/>
      <c r="R6809" s="11">
        <v>2466</v>
      </c>
      <c r="S6809" s="24">
        <f>Table1[[#This Row],[Female Voters]]/Table1[[#This Row],[Female Population]]</f>
        <v>0.47641509433962265</v>
      </c>
      <c r="T6809" s="24">
        <f>Table1[[#This Row],[Male Voters]]/Table1[[#This Row],[Male Population]]</f>
        <v>0.39170677526841913</v>
      </c>
      <c r="U6809" s="24">
        <f>Table1[[#This Row],[Total Voters]]/Table1[[#This Row],[Total Population]]</f>
        <v>0.43279313632030503</v>
      </c>
      <c r="V6809" s="24">
        <f>Table1[[#This Row],[Female Ballots]]/Table1[[#This Row],[Female Population]]</f>
        <v>0.25275157232704404</v>
      </c>
      <c r="W6809" s="24">
        <f>Table1[[#This Row],[Male Ballots]]/Table1[[#This Row],[Male Population]]</f>
        <v>0.21843761569788966</v>
      </c>
      <c r="X6809" s="24">
        <f>Table1[[#This Row],[Total Ballots]]/Table1[[#This Row],[Total Population]]</f>
        <v>0.23508102955195423</v>
      </c>
      <c r="Y6809" s="24">
        <f>Table1[[#This Row],[Female Ballots]]/Table1[[#This Row],[Female Voters]]</f>
        <v>0.53052805280528048</v>
      </c>
      <c r="Z6809" s="24">
        <f>Table1[[#This Row],[Male Ballots]]/Table1[[#This Row],[Male Voters]]</f>
        <v>0.55765595463137996</v>
      </c>
      <c r="AA6809" s="24">
        <f>Table1[[#This Row],[Total Ballots]]/Table1[[#This Row],[Total Voters]]</f>
        <v>0.54317180616740091</v>
      </c>
    </row>
    <row r="6810" spans="1:27" x14ac:dyDescent="0.35">
      <c r="A6810" s="8" t="s">
        <v>56</v>
      </c>
      <c r="B6810" s="17">
        <v>2006</v>
      </c>
      <c r="C6810" s="80" t="s">
        <v>82</v>
      </c>
      <c r="D6810" s="17"/>
      <c r="E6810" s="35" t="s">
        <v>73</v>
      </c>
      <c r="F6810" s="35" t="s">
        <v>78</v>
      </c>
      <c r="G6810" s="51" t="s">
        <v>65</v>
      </c>
      <c r="H6810" s="10">
        <v>4982</v>
      </c>
      <c r="I6810" s="10">
        <v>5214</v>
      </c>
      <c r="J6810" s="53">
        <v>10196</v>
      </c>
      <c r="K6810" s="55">
        <v>3169</v>
      </c>
      <c r="L6810" s="57">
        <v>2883</v>
      </c>
      <c r="M6810" s="57"/>
      <c r="N6810" s="59">
        <v>6052</v>
      </c>
      <c r="O6810" s="61">
        <v>2073</v>
      </c>
      <c r="P6810" s="10">
        <v>1928</v>
      </c>
      <c r="Q6810" s="10"/>
      <c r="R6810" s="11">
        <v>4001</v>
      </c>
      <c r="S6810" s="24">
        <f>Table1[[#This Row],[Female Voters]]/Table1[[#This Row],[Female Population]]</f>
        <v>0.63608992372541151</v>
      </c>
      <c r="T6810" s="24">
        <f>Table1[[#This Row],[Male Voters]]/Table1[[#This Row],[Male Population]]</f>
        <v>0.55293440736478716</v>
      </c>
      <c r="U6810" s="24">
        <f>Table1[[#This Row],[Total Voters]]/Table1[[#This Row],[Total Population]]</f>
        <v>0.59356610435464885</v>
      </c>
      <c r="V6810" s="24">
        <f>Table1[[#This Row],[Female Ballots]]/Table1[[#This Row],[Female Population]]</f>
        <v>0.41609795262946608</v>
      </c>
      <c r="W6810" s="24">
        <f>Table1[[#This Row],[Male Ballots]]/Table1[[#This Row],[Male Population]]</f>
        <v>0.36977368622938245</v>
      </c>
      <c r="X6810" s="24">
        <f>Table1[[#This Row],[Total Ballots]]/Table1[[#This Row],[Total Population]]</f>
        <v>0.39240878775990584</v>
      </c>
      <c r="Y6810" s="24">
        <f>Table1[[#This Row],[Female Ballots]]/Table1[[#This Row],[Female Voters]]</f>
        <v>0.65414957399810669</v>
      </c>
      <c r="Z6810" s="24">
        <f>Table1[[#This Row],[Male Ballots]]/Table1[[#This Row],[Male Voters]]</f>
        <v>0.66874783211932021</v>
      </c>
      <c r="AA6810" s="24">
        <f>Table1[[#This Row],[Total Ballots]]/Table1[[#This Row],[Total Voters]]</f>
        <v>0.6611037673496365</v>
      </c>
    </row>
    <row r="6811" spans="1:27" x14ac:dyDescent="0.35">
      <c r="A6811" s="8" t="s">
        <v>56</v>
      </c>
      <c r="B6811" s="17">
        <v>2006</v>
      </c>
      <c r="C6811" s="80" t="s">
        <v>82</v>
      </c>
      <c r="D6811" s="17"/>
      <c r="E6811" s="35" t="s">
        <v>73</v>
      </c>
      <c r="F6811" s="35" t="s">
        <v>78</v>
      </c>
      <c r="G6811" s="51" t="s">
        <v>66</v>
      </c>
      <c r="H6811" s="10">
        <v>3839</v>
      </c>
      <c r="I6811" s="10">
        <v>3921</v>
      </c>
      <c r="J6811" s="53">
        <v>7760</v>
      </c>
      <c r="K6811" s="55">
        <v>2988</v>
      </c>
      <c r="L6811" s="57">
        <v>2882</v>
      </c>
      <c r="M6811" s="57"/>
      <c r="N6811" s="59">
        <v>5870</v>
      </c>
      <c r="O6811" s="61">
        <v>2143</v>
      </c>
      <c r="P6811" s="10">
        <v>2125</v>
      </c>
      <c r="Q6811" s="10"/>
      <c r="R6811" s="11">
        <v>4268</v>
      </c>
      <c r="S6811" s="24">
        <f>Table1[[#This Row],[Female Voters]]/Table1[[#This Row],[Female Population]]</f>
        <v>0.77832768950247455</v>
      </c>
      <c r="T6811" s="24">
        <f>Table1[[#This Row],[Male Voters]]/Table1[[#This Row],[Male Population]]</f>
        <v>0.7350165774037235</v>
      </c>
      <c r="U6811" s="24">
        <f>Table1[[#This Row],[Total Voters]]/Table1[[#This Row],[Total Population]]</f>
        <v>0.75644329896907214</v>
      </c>
      <c r="V6811" s="24">
        <f>Table1[[#This Row],[Female Ballots]]/Table1[[#This Row],[Female Population]]</f>
        <v>0.55821828601198231</v>
      </c>
      <c r="W6811" s="24">
        <f>Table1[[#This Row],[Male Ballots]]/Table1[[#This Row],[Male Population]]</f>
        <v>0.5419535832695741</v>
      </c>
      <c r="X6811" s="24">
        <f>Table1[[#This Row],[Total Ballots]]/Table1[[#This Row],[Total Population]]</f>
        <v>0.55000000000000004</v>
      </c>
      <c r="Y6811" s="24">
        <f>Table1[[#This Row],[Female Ballots]]/Table1[[#This Row],[Female Voters]]</f>
        <v>0.71720214190093712</v>
      </c>
      <c r="Z6811" s="24">
        <f>Table1[[#This Row],[Male Ballots]]/Table1[[#This Row],[Male Voters]]</f>
        <v>0.73733518390006936</v>
      </c>
      <c r="AA6811" s="24">
        <f>Table1[[#This Row],[Total Ballots]]/Table1[[#This Row],[Total Voters]]</f>
        <v>0.72708688245315167</v>
      </c>
    </row>
    <row r="6812" spans="1:27" x14ac:dyDescent="0.35">
      <c r="A6812" s="8" t="s">
        <v>56</v>
      </c>
      <c r="B6812" s="17">
        <v>2006</v>
      </c>
      <c r="C6812" s="80" t="s">
        <v>82</v>
      </c>
      <c r="D6812" s="17"/>
      <c r="E6812" s="35" t="s">
        <v>73</v>
      </c>
      <c r="F6812" s="35" t="s">
        <v>78</v>
      </c>
      <c r="G6812" s="51" t="s">
        <v>67</v>
      </c>
      <c r="H6812" s="10">
        <v>4875</v>
      </c>
      <c r="I6812" s="10">
        <v>4306</v>
      </c>
      <c r="J6812" s="53">
        <v>9181</v>
      </c>
      <c r="K6812" s="55">
        <v>3775</v>
      </c>
      <c r="L6812" s="57">
        <v>3385</v>
      </c>
      <c r="M6812" s="57"/>
      <c r="N6812" s="59">
        <v>7160</v>
      </c>
      <c r="O6812" s="61">
        <v>2946</v>
      </c>
      <c r="P6812" s="10">
        <v>2665</v>
      </c>
      <c r="Q6812" s="10"/>
      <c r="R6812" s="11">
        <v>5611</v>
      </c>
      <c r="S6812" s="24">
        <f>Table1[[#This Row],[Female Voters]]/Table1[[#This Row],[Female Population]]</f>
        <v>0.77435897435897438</v>
      </c>
      <c r="T6812" s="24">
        <f>Table1[[#This Row],[Male Voters]]/Table1[[#This Row],[Male Population]]</f>
        <v>0.78611240130051097</v>
      </c>
      <c r="U6812" s="24">
        <f>Table1[[#This Row],[Total Voters]]/Table1[[#This Row],[Total Population]]</f>
        <v>0.77987147369567589</v>
      </c>
      <c r="V6812" s="24">
        <f>Table1[[#This Row],[Female Ballots]]/Table1[[#This Row],[Female Population]]</f>
        <v>0.60430769230769232</v>
      </c>
      <c r="W6812" s="24">
        <f>Table1[[#This Row],[Male Ballots]]/Table1[[#This Row],[Male Population]]</f>
        <v>0.6189038550859266</v>
      </c>
      <c r="X6812" s="24">
        <f>Table1[[#This Row],[Total Ballots]]/Table1[[#This Row],[Total Population]]</f>
        <v>0.61115346912101076</v>
      </c>
      <c r="Y6812" s="24">
        <f>Table1[[#This Row],[Female Ballots]]/Table1[[#This Row],[Female Voters]]</f>
        <v>0.78039735099337748</v>
      </c>
      <c r="Z6812" s="24">
        <f>Table1[[#This Row],[Male Ballots]]/Table1[[#This Row],[Male Voters]]</f>
        <v>0.78729689807976366</v>
      </c>
      <c r="AA6812" s="24">
        <f>Table1[[#This Row],[Total Ballots]]/Table1[[#This Row],[Total Voters]]</f>
        <v>0.78365921787709503</v>
      </c>
    </row>
    <row r="6813" spans="1:27" x14ac:dyDescent="0.35">
      <c r="A6813" s="8" t="s">
        <v>54</v>
      </c>
      <c r="B6813" s="17">
        <v>2006</v>
      </c>
      <c r="C6813" s="80" t="s">
        <v>82</v>
      </c>
      <c r="D6813" s="17"/>
      <c r="E6813" s="35" t="s">
        <v>74</v>
      </c>
      <c r="F6813" s="35" t="s">
        <v>78</v>
      </c>
      <c r="G6813" s="51" t="s">
        <v>79</v>
      </c>
      <c r="H6813" s="10">
        <v>27122</v>
      </c>
      <c r="I6813" s="10">
        <v>27889</v>
      </c>
      <c r="J6813" s="53">
        <v>55011</v>
      </c>
      <c r="K6813" s="55">
        <v>18308</v>
      </c>
      <c r="L6813" s="57">
        <v>15744</v>
      </c>
      <c r="M6813" s="57">
        <v>106</v>
      </c>
      <c r="N6813" s="59">
        <v>34158</v>
      </c>
      <c r="O6813" s="61">
        <v>11329</v>
      </c>
      <c r="P6813" s="10">
        <v>9819</v>
      </c>
      <c r="Q6813" s="10">
        <v>37</v>
      </c>
      <c r="R6813" s="11">
        <v>21185</v>
      </c>
      <c r="S6813" s="24">
        <f>Table1[[#This Row],[Female Voters]]/Table1[[#This Row],[Female Population]]</f>
        <v>0.67502396578423418</v>
      </c>
      <c r="T6813" s="24">
        <f>Table1[[#This Row],[Male Voters]]/Table1[[#This Row],[Male Population]]</f>
        <v>0.56452364731614613</v>
      </c>
      <c r="U6813" s="24">
        <f>Table1[[#This Row],[Total Voters]]/Table1[[#This Row],[Total Population]]</f>
        <v>0.62093035938266894</v>
      </c>
      <c r="V6813" s="24">
        <f>Table1[[#This Row],[Female Ballots]]/Table1[[#This Row],[Female Population]]</f>
        <v>0.41770518398348205</v>
      </c>
      <c r="W6813" s="24">
        <f>Table1[[#This Row],[Male Ballots]]/Table1[[#This Row],[Male Population]]</f>
        <v>0.352074294524723</v>
      </c>
      <c r="X6813" s="24">
        <f>Table1[[#This Row],[Total Ballots]]/Table1[[#This Row],[Total Population]]</f>
        <v>0.38510479722237373</v>
      </c>
      <c r="Y6813" s="24">
        <f>Table1[[#This Row],[Female Ballots]]/Table1[[#This Row],[Female Voters]]</f>
        <v>0.61880052436093513</v>
      </c>
      <c r="Z6813" s="24">
        <f>Table1[[#This Row],[Male Ballots]]/Table1[[#This Row],[Male Voters]]</f>
        <v>0.62366615853658536</v>
      </c>
      <c r="AA6813" s="24">
        <f>Table1[[#This Row],[Total Ballots]]/Table1[[#This Row],[Total Voters]]</f>
        <v>0.62020610105978102</v>
      </c>
    </row>
    <row r="6814" spans="1:27" x14ac:dyDescent="0.35">
      <c r="A6814" s="8" t="s">
        <v>54</v>
      </c>
      <c r="B6814" s="17">
        <v>2006</v>
      </c>
      <c r="C6814" s="80" t="s">
        <v>82</v>
      </c>
      <c r="D6814" s="17"/>
      <c r="E6814" s="35" t="s">
        <v>74</v>
      </c>
      <c r="F6814" s="35" t="s">
        <v>78</v>
      </c>
      <c r="G6814" s="51" t="s">
        <v>62</v>
      </c>
      <c r="H6814" s="10">
        <v>2918</v>
      </c>
      <c r="I6814" s="10">
        <v>3346</v>
      </c>
      <c r="J6814" s="53">
        <v>6264</v>
      </c>
      <c r="K6814" s="55">
        <v>1426</v>
      </c>
      <c r="L6814" s="57">
        <v>1165</v>
      </c>
      <c r="M6814" s="57">
        <v>32</v>
      </c>
      <c r="N6814" s="59">
        <v>2623</v>
      </c>
      <c r="O6814" s="61">
        <v>556</v>
      </c>
      <c r="P6814" s="10">
        <v>490</v>
      </c>
      <c r="Q6814" s="10">
        <v>13</v>
      </c>
      <c r="R6814" s="11">
        <v>1059</v>
      </c>
      <c r="S6814" s="24">
        <f>Table1[[#This Row],[Female Voters]]/Table1[[#This Row],[Female Population]]</f>
        <v>0.48869088416723783</v>
      </c>
      <c r="T6814" s="24">
        <f>Table1[[#This Row],[Male Voters]]/Table1[[#This Row],[Male Population]]</f>
        <v>0.3481769276748356</v>
      </c>
      <c r="U6814" s="24">
        <f>Table1[[#This Row],[Total Voters]]/Table1[[#This Row],[Total Population]]</f>
        <v>0.41874201787994891</v>
      </c>
      <c r="V6814" s="24">
        <f>Table1[[#This Row],[Female Ballots]]/Table1[[#This Row],[Female Population]]</f>
        <v>0.19054146675805347</v>
      </c>
      <c r="W6814" s="24">
        <f>Table1[[#This Row],[Male Ballots]]/Table1[[#This Row],[Male Population]]</f>
        <v>0.14644351464435146</v>
      </c>
      <c r="X6814" s="24">
        <f>Table1[[#This Row],[Total Ballots]]/Table1[[#This Row],[Total Population]]</f>
        <v>0.16906130268199235</v>
      </c>
      <c r="Y6814" s="24">
        <f>Table1[[#This Row],[Female Ballots]]/Table1[[#This Row],[Female Voters]]</f>
        <v>0.38990182328190742</v>
      </c>
      <c r="Z6814" s="24">
        <f>Table1[[#This Row],[Male Ballots]]/Table1[[#This Row],[Male Voters]]</f>
        <v>0.42060085836909872</v>
      </c>
      <c r="AA6814" s="24">
        <f>Table1[[#This Row],[Total Ballots]]/Table1[[#This Row],[Total Voters]]</f>
        <v>0.40373617994662603</v>
      </c>
    </row>
    <row r="6815" spans="1:27" x14ac:dyDescent="0.35">
      <c r="A6815" s="8" t="s">
        <v>54</v>
      </c>
      <c r="B6815" s="17">
        <v>2006</v>
      </c>
      <c r="C6815" s="80" t="s">
        <v>82</v>
      </c>
      <c r="D6815" s="17"/>
      <c r="E6815" s="35" t="s">
        <v>74</v>
      </c>
      <c r="F6815" s="35" t="s">
        <v>78</v>
      </c>
      <c r="G6815" s="51" t="s">
        <v>63</v>
      </c>
      <c r="H6815" s="10">
        <v>3682</v>
      </c>
      <c r="I6815" s="10">
        <v>4272</v>
      </c>
      <c r="J6815" s="53">
        <v>7954</v>
      </c>
      <c r="K6815" s="55">
        <v>2003</v>
      </c>
      <c r="L6815" s="57">
        <v>1709</v>
      </c>
      <c r="M6815" s="57">
        <v>11</v>
      </c>
      <c r="N6815" s="59">
        <v>3723</v>
      </c>
      <c r="O6815" s="61">
        <v>811</v>
      </c>
      <c r="P6815" s="10">
        <v>638</v>
      </c>
      <c r="Q6815" s="10">
        <v>5</v>
      </c>
      <c r="R6815" s="11">
        <v>1454</v>
      </c>
      <c r="S6815" s="24">
        <f>Table1[[#This Row],[Female Voters]]/Table1[[#This Row],[Female Population]]</f>
        <v>0.54399782726778922</v>
      </c>
      <c r="T6815" s="24">
        <f>Table1[[#This Row],[Male Voters]]/Table1[[#This Row],[Male Population]]</f>
        <v>0.40004681647940077</v>
      </c>
      <c r="U6815" s="24">
        <f>Table1[[#This Row],[Total Voters]]/Table1[[#This Row],[Total Population]]</f>
        <v>0.46806638169474479</v>
      </c>
      <c r="V6815" s="24">
        <f>Table1[[#This Row],[Female Ballots]]/Table1[[#This Row],[Female Population]]</f>
        <v>0.22026072786529061</v>
      </c>
      <c r="W6815" s="24">
        <f>Table1[[#This Row],[Male Ballots]]/Table1[[#This Row],[Male Population]]</f>
        <v>0.14934456928838952</v>
      </c>
      <c r="X6815" s="24">
        <f>Table1[[#This Row],[Total Ballots]]/Table1[[#This Row],[Total Population]]</f>
        <v>0.18280110636157909</v>
      </c>
      <c r="Y6815" s="24">
        <f>Table1[[#This Row],[Female Ballots]]/Table1[[#This Row],[Female Voters]]</f>
        <v>0.40489266100848725</v>
      </c>
      <c r="Z6815" s="24">
        <f>Table1[[#This Row],[Male Ballots]]/Table1[[#This Row],[Male Voters]]</f>
        <v>0.37331772966647164</v>
      </c>
      <c r="AA6815" s="24">
        <f>Table1[[#This Row],[Total Ballots]]/Table1[[#This Row],[Total Voters]]</f>
        <v>0.39054525919957023</v>
      </c>
    </row>
    <row r="6816" spans="1:27" x14ac:dyDescent="0.35">
      <c r="A6816" s="8" t="s">
        <v>54</v>
      </c>
      <c r="B6816" s="17">
        <v>2006</v>
      </c>
      <c r="C6816" s="80" t="s">
        <v>82</v>
      </c>
      <c r="D6816" s="17"/>
      <c r="E6816" s="35" t="s">
        <v>74</v>
      </c>
      <c r="F6816" s="35" t="s">
        <v>78</v>
      </c>
      <c r="G6816" s="51" t="s">
        <v>64</v>
      </c>
      <c r="H6816" s="10">
        <v>4481</v>
      </c>
      <c r="I6816" s="10">
        <v>4889</v>
      </c>
      <c r="J6816" s="53">
        <v>9370</v>
      </c>
      <c r="K6816" s="55">
        <v>2625</v>
      </c>
      <c r="L6816" s="57">
        <v>2101</v>
      </c>
      <c r="M6816" s="57">
        <v>11</v>
      </c>
      <c r="N6816" s="59">
        <v>4737</v>
      </c>
      <c r="O6816" s="61">
        <v>1326</v>
      </c>
      <c r="P6816" s="10">
        <v>1077</v>
      </c>
      <c r="Q6816" s="10">
        <v>1</v>
      </c>
      <c r="R6816" s="11">
        <v>2404</v>
      </c>
      <c r="S6816" s="24">
        <f>Table1[[#This Row],[Female Voters]]/Table1[[#This Row],[Female Population]]</f>
        <v>0.58580673956706097</v>
      </c>
      <c r="T6816" s="24">
        <f>Table1[[#This Row],[Male Voters]]/Table1[[#This Row],[Male Population]]</f>
        <v>0.42974023317651872</v>
      </c>
      <c r="U6816" s="24">
        <f>Table1[[#This Row],[Total Voters]]/Table1[[#This Row],[Total Population]]</f>
        <v>0.50554962646744928</v>
      </c>
      <c r="V6816" s="24">
        <f>Table1[[#This Row],[Female Ballots]]/Table1[[#This Row],[Female Population]]</f>
        <v>0.29591609015844678</v>
      </c>
      <c r="W6816" s="24">
        <f>Table1[[#This Row],[Male Ballots]]/Table1[[#This Row],[Male Population]]</f>
        <v>0.22029044794436489</v>
      </c>
      <c r="X6816" s="24">
        <f>Table1[[#This Row],[Total Ballots]]/Table1[[#This Row],[Total Population]]</f>
        <v>0.25656350053361793</v>
      </c>
      <c r="Y6816" s="24">
        <f>Table1[[#This Row],[Female Ballots]]/Table1[[#This Row],[Female Voters]]</f>
        <v>0.50514285714285712</v>
      </c>
      <c r="Z6816" s="24">
        <f>Table1[[#This Row],[Male Ballots]]/Table1[[#This Row],[Male Voters]]</f>
        <v>0.51261304140885289</v>
      </c>
      <c r="AA6816" s="24">
        <f>Table1[[#This Row],[Total Ballots]]/Table1[[#This Row],[Total Voters]]</f>
        <v>0.50749419463795653</v>
      </c>
    </row>
    <row r="6817" spans="1:27" x14ac:dyDescent="0.35">
      <c r="A6817" s="8" t="s">
        <v>54</v>
      </c>
      <c r="B6817" s="17">
        <v>2006</v>
      </c>
      <c r="C6817" s="80" t="s">
        <v>82</v>
      </c>
      <c r="D6817" s="17"/>
      <c r="E6817" s="35" t="s">
        <v>74</v>
      </c>
      <c r="F6817" s="35" t="s">
        <v>78</v>
      </c>
      <c r="G6817" s="51" t="s">
        <v>65</v>
      </c>
      <c r="H6817" s="10">
        <v>5436</v>
      </c>
      <c r="I6817" s="10">
        <v>5615</v>
      </c>
      <c r="J6817" s="53">
        <v>11051</v>
      </c>
      <c r="K6817" s="55">
        <v>3895</v>
      </c>
      <c r="L6817" s="57">
        <v>3293</v>
      </c>
      <c r="M6817" s="57">
        <v>11</v>
      </c>
      <c r="N6817" s="59">
        <v>7199</v>
      </c>
      <c r="O6817" s="61">
        <v>2428</v>
      </c>
      <c r="P6817" s="10">
        <v>2019</v>
      </c>
      <c r="Q6817" s="10">
        <v>3</v>
      </c>
      <c r="R6817" s="11">
        <v>4450</v>
      </c>
      <c r="S6817" s="24">
        <f>Table1[[#This Row],[Female Voters]]/Table1[[#This Row],[Female Population]]</f>
        <v>0.71651949963208239</v>
      </c>
      <c r="T6817" s="24">
        <f>Table1[[#This Row],[Male Voters]]/Table1[[#This Row],[Male Population]]</f>
        <v>0.5864648263579697</v>
      </c>
      <c r="U6817" s="24">
        <f>Table1[[#This Row],[Total Voters]]/Table1[[#This Row],[Total Population]]</f>
        <v>0.65143425934304588</v>
      </c>
      <c r="V6817" s="24">
        <f>Table1[[#This Row],[Female Ballots]]/Table1[[#This Row],[Female Population]]</f>
        <v>0.44665194996320823</v>
      </c>
      <c r="W6817" s="24">
        <f>Table1[[#This Row],[Male Ballots]]/Table1[[#This Row],[Male Population]]</f>
        <v>0.3595725734639359</v>
      </c>
      <c r="X6817" s="24">
        <f>Table1[[#This Row],[Total Ballots]]/Table1[[#This Row],[Total Population]]</f>
        <v>0.40267849063433175</v>
      </c>
      <c r="Y6817" s="24">
        <f>Table1[[#This Row],[Female Ballots]]/Table1[[#This Row],[Female Voters]]</f>
        <v>0.6233632862644416</v>
      </c>
      <c r="Z6817" s="24">
        <f>Table1[[#This Row],[Male Ballots]]/Table1[[#This Row],[Male Voters]]</f>
        <v>0.61311873671424233</v>
      </c>
      <c r="AA6817" s="24">
        <f>Table1[[#This Row],[Total Ballots]]/Table1[[#This Row],[Total Voters]]</f>
        <v>0.61814140852896238</v>
      </c>
    </row>
    <row r="6818" spans="1:27" x14ac:dyDescent="0.35">
      <c r="A6818" s="8" t="s">
        <v>54</v>
      </c>
      <c r="B6818" s="17">
        <v>2006</v>
      </c>
      <c r="C6818" s="80" t="s">
        <v>82</v>
      </c>
      <c r="D6818" s="17"/>
      <c r="E6818" s="35" t="s">
        <v>74</v>
      </c>
      <c r="F6818" s="35" t="s">
        <v>78</v>
      </c>
      <c r="G6818" s="51" t="s">
        <v>66</v>
      </c>
      <c r="H6818" s="10">
        <v>4748</v>
      </c>
      <c r="I6818" s="10">
        <v>4721</v>
      </c>
      <c r="J6818" s="53">
        <v>9469</v>
      </c>
      <c r="K6818" s="55">
        <v>3666</v>
      </c>
      <c r="L6818" s="57">
        <v>3432</v>
      </c>
      <c r="M6818" s="57">
        <v>23</v>
      </c>
      <c r="N6818" s="59">
        <v>7121</v>
      </c>
      <c r="O6818" s="61">
        <v>2597</v>
      </c>
      <c r="P6818" s="10">
        <v>2496</v>
      </c>
      <c r="Q6818" s="10">
        <v>5</v>
      </c>
      <c r="R6818" s="11">
        <v>5098</v>
      </c>
      <c r="S6818" s="24">
        <f>Table1[[#This Row],[Female Voters]]/Table1[[#This Row],[Female Population]]</f>
        <v>0.77211457455770849</v>
      </c>
      <c r="T6818" s="24">
        <f>Table1[[#This Row],[Male Voters]]/Table1[[#This Row],[Male Population]]</f>
        <v>0.72696462613852997</v>
      </c>
      <c r="U6818" s="24">
        <f>Table1[[#This Row],[Total Voters]]/Table1[[#This Row],[Total Population]]</f>
        <v>0.75203294962509237</v>
      </c>
      <c r="V6818" s="24">
        <f>Table1[[#This Row],[Female Ballots]]/Table1[[#This Row],[Female Population]]</f>
        <v>0.54696714406065716</v>
      </c>
      <c r="W6818" s="24">
        <f>Table1[[#This Row],[Male Ballots]]/Table1[[#This Row],[Male Population]]</f>
        <v>0.52870154628256727</v>
      </c>
      <c r="X6818" s="24">
        <f>Table1[[#This Row],[Total Ballots]]/Table1[[#This Row],[Total Population]]</f>
        <v>0.5383884253881086</v>
      </c>
      <c r="Y6818" s="24">
        <f>Table1[[#This Row],[Female Ballots]]/Table1[[#This Row],[Female Voters]]</f>
        <v>0.70840152755046371</v>
      </c>
      <c r="Z6818" s="24">
        <f>Table1[[#This Row],[Male Ballots]]/Table1[[#This Row],[Male Voters]]</f>
        <v>0.72727272727272729</v>
      </c>
      <c r="AA6818" s="24">
        <f>Table1[[#This Row],[Total Ballots]]/Table1[[#This Row],[Total Voters]]</f>
        <v>0.71591068670130598</v>
      </c>
    </row>
    <row r="6819" spans="1:27" x14ac:dyDescent="0.35">
      <c r="A6819" s="8" t="s">
        <v>54</v>
      </c>
      <c r="B6819" s="17">
        <v>2006</v>
      </c>
      <c r="C6819" s="80" t="s">
        <v>82</v>
      </c>
      <c r="D6819" s="17"/>
      <c r="E6819" s="35" t="s">
        <v>74</v>
      </c>
      <c r="F6819" s="35" t="s">
        <v>78</v>
      </c>
      <c r="G6819" s="51" t="s">
        <v>67</v>
      </c>
      <c r="H6819" s="10">
        <v>5857</v>
      </c>
      <c r="I6819" s="10">
        <v>5046</v>
      </c>
      <c r="J6819" s="53">
        <v>10903</v>
      </c>
      <c r="K6819" s="55">
        <v>4693</v>
      </c>
      <c r="L6819" s="57">
        <v>4044</v>
      </c>
      <c r="M6819" s="57">
        <v>18</v>
      </c>
      <c r="N6819" s="59">
        <v>8755</v>
      </c>
      <c r="O6819" s="61">
        <v>3611</v>
      </c>
      <c r="P6819" s="10">
        <v>3099</v>
      </c>
      <c r="Q6819" s="10">
        <v>10</v>
      </c>
      <c r="R6819" s="11">
        <v>6720</v>
      </c>
      <c r="S6819" s="24">
        <f>Table1[[#This Row],[Female Voters]]/Table1[[#This Row],[Female Population]]</f>
        <v>0.80126344544988903</v>
      </c>
      <c r="T6819" s="24">
        <f>Table1[[#This Row],[Male Voters]]/Table1[[#This Row],[Male Population]]</f>
        <v>0.80142687277051128</v>
      </c>
      <c r="U6819" s="24">
        <f>Table1[[#This Row],[Total Voters]]/Table1[[#This Row],[Total Population]]</f>
        <v>0.80299000275153631</v>
      </c>
      <c r="V6819" s="24">
        <f>Table1[[#This Row],[Female Ballots]]/Table1[[#This Row],[Female Population]]</f>
        <v>0.61652723237152129</v>
      </c>
      <c r="W6819" s="24">
        <f>Table1[[#This Row],[Male Ballots]]/Table1[[#This Row],[Male Population]]</f>
        <v>0.6141498216409037</v>
      </c>
      <c r="X6819" s="24">
        <f>Table1[[#This Row],[Total Ballots]]/Table1[[#This Row],[Total Population]]</f>
        <v>0.61634412547005413</v>
      </c>
      <c r="Y6819" s="24">
        <f>Table1[[#This Row],[Female Ballots]]/Table1[[#This Row],[Female Voters]]</f>
        <v>0.76944385254634562</v>
      </c>
      <c r="Z6819" s="24">
        <f>Table1[[#This Row],[Male Ballots]]/Table1[[#This Row],[Male Voters]]</f>
        <v>0.76632047477744802</v>
      </c>
      <c r="AA6819" s="24">
        <f>Table1[[#This Row],[Total Ballots]]/Table1[[#This Row],[Total Voters]]</f>
        <v>0.76756139348943464</v>
      </c>
    </row>
    <row r="6820" spans="1:27" x14ac:dyDescent="0.35">
      <c r="A6820" s="8" t="s">
        <v>30</v>
      </c>
      <c r="B6820" s="17">
        <v>2006</v>
      </c>
      <c r="C6820" s="80" t="s">
        <v>82</v>
      </c>
      <c r="D6820" s="17"/>
      <c r="E6820" s="35" t="s">
        <v>74</v>
      </c>
      <c r="F6820" s="35" t="s">
        <v>77</v>
      </c>
      <c r="G6820" s="51" t="s">
        <v>79</v>
      </c>
      <c r="H6820" s="10">
        <v>30292</v>
      </c>
      <c r="I6820" s="10">
        <v>29518</v>
      </c>
      <c r="J6820" s="53">
        <v>59810</v>
      </c>
      <c r="K6820" s="55">
        <v>23496</v>
      </c>
      <c r="L6820" s="55">
        <v>20402</v>
      </c>
      <c r="M6820" s="55">
        <v>158</v>
      </c>
      <c r="N6820" s="55">
        <v>44056</v>
      </c>
      <c r="O6820" s="61">
        <v>16074</v>
      </c>
      <c r="P6820" s="10">
        <v>14221</v>
      </c>
      <c r="Q6820" s="10">
        <v>90</v>
      </c>
      <c r="R6820" s="11">
        <v>30385</v>
      </c>
      <c r="S6820" s="24">
        <f>Table1[[#This Row],[Female Voters]]/Table1[[#This Row],[Female Population]]</f>
        <v>0.775650336722567</v>
      </c>
      <c r="T6820" s="24">
        <f>Table1[[#This Row],[Male Voters]]/Table1[[#This Row],[Male Population]]</f>
        <v>0.69117148858323729</v>
      </c>
      <c r="U6820" s="24">
        <f>Table1[[#This Row],[Total Voters]]/Table1[[#This Row],[Total Population]]</f>
        <v>0.73659923089784318</v>
      </c>
      <c r="V6820" s="24">
        <f>Table1[[#This Row],[Female Ballots]]/Table1[[#This Row],[Female Population]]</f>
        <v>0.53063515119503502</v>
      </c>
      <c r="W6820" s="24">
        <f>Table1[[#This Row],[Male Ballots]]/Table1[[#This Row],[Male Population]]</f>
        <v>0.48177383291550918</v>
      </c>
      <c r="X6820" s="24">
        <f>Table1[[#This Row],[Total Ballots]]/Table1[[#This Row],[Total Population]]</f>
        <v>0.50802541381039956</v>
      </c>
      <c r="Y6820" s="24">
        <f>Table1[[#This Row],[Female Ballots]]/Table1[[#This Row],[Female Voters]]</f>
        <v>0.68411644535240046</v>
      </c>
      <c r="Z6820" s="24">
        <f>Table1[[#This Row],[Male Ballots]]/Table1[[#This Row],[Male Voters]]</f>
        <v>0.69703950593079111</v>
      </c>
      <c r="AA6820" s="24">
        <f>Table1[[#This Row],[Total Ballots]]/Table1[[#This Row],[Total Voters]]</f>
        <v>0.68969039404394406</v>
      </c>
    </row>
    <row r="6821" spans="1:27" x14ac:dyDescent="0.35">
      <c r="A6821" s="8" t="s">
        <v>30</v>
      </c>
      <c r="B6821" s="17">
        <v>2006</v>
      </c>
      <c r="C6821" s="80" t="s">
        <v>82</v>
      </c>
      <c r="D6821" s="17"/>
      <c r="E6821" s="35" t="s">
        <v>74</v>
      </c>
      <c r="F6821" s="35" t="s">
        <v>77</v>
      </c>
      <c r="G6821" s="51" t="s">
        <v>62</v>
      </c>
      <c r="H6821" s="10">
        <v>3143</v>
      </c>
      <c r="I6821" s="10">
        <v>3946</v>
      </c>
      <c r="J6821" s="53">
        <v>7089</v>
      </c>
      <c r="K6821" s="55">
        <v>1717</v>
      </c>
      <c r="L6821" s="55">
        <v>1356</v>
      </c>
      <c r="M6821" s="55">
        <v>22</v>
      </c>
      <c r="N6821" s="55">
        <v>3095</v>
      </c>
      <c r="O6821" s="61">
        <v>493</v>
      </c>
      <c r="P6821" s="61">
        <v>352</v>
      </c>
      <c r="Q6821" s="61">
        <v>6</v>
      </c>
      <c r="R6821" s="61">
        <v>851</v>
      </c>
      <c r="S6821" s="24">
        <f>Table1[[#This Row],[Female Voters]]/Table1[[#This Row],[Female Population]]</f>
        <v>0.54629335030225901</v>
      </c>
      <c r="T6821" s="24">
        <f>Table1[[#This Row],[Male Voters]]/Table1[[#This Row],[Male Population]]</f>
        <v>0.34363912823112014</v>
      </c>
      <c r="U6821" s="24">
        <f>Table1[[#This Row],[Total Voters]]/Table1[[#This Row],[Total Population]]</f>
        <v>0.43659190294822964</v>
      </c>
      <c r="V6821" s="24">
        <f>Table1[[#This Row],[Female Ballots]]/Table1[[#This Row],[Female Population]]</f>
        <v>0.1568565065224308</v>
      </c>
      <c r="W6821" s="24">
        <f>Table1[[#This Row],[Male Ballots]]/Table1[[#This Row],[Male Population]]</f>
        <v>8.9204257475924989E-2</v>
      </c>
      <c r="X6821" s="24">
        <f>Table1[[#This Row],[Total Ballots]]/Table1[[#This Row],[Total Population]]</f>
        <v>0.12004514035830159</v>
      </c>
      <c r="Y6821" s="24">
        <f>Table1[[#This Row],[Female Ballots]]/Table1[[#This Row],[Female Voters]]</f>
        <v>0.28712871287128711</v>
      </c>
      <c r="Z6821" s="24">
        <f>Table1[[#This Row],[Male Ballots]]/Table1[[#This Row],[Male Voters]]</f>
        <v>0.25958702064896755</v>
      </c>
      <c r="AA6821" s="24">
        <f>Table1[[#This Row],[Total Ballots]]/Table1[[#This Row],[Total Voters]]</f>
        <v>0.27495961227786753</v>
      </c>
    </row>
    <row r="6822" spans="1:27" x14ac:dyDescent="0.35">
      <c r="A6822" s="8" t="s">
        <v>30</v>
      </c>
      <c r="B6822" s="17">
        <v>2006</v>
      </c>
      <c r="C6822" s="80" t="s">
        <v>82</v>
      </c>
      <c r="D6822" s="17"/>
      <c r="E6822" s="35" t="s">
        <v>74</v>
      </c>
      <c r="F6822" s="35" t="s">
        <v>77</v>
      </c>
      <c r="G6822" s="51" t="s">
        <v>63</v>
      </c>
      <c r="H6822" s="10">
        <v>4243</v>
      </c>
      <c r="I6822" s="10">
        <v>4728</v>
      </c>
      <c r="J6822" s="53">
        <v>8971</v>
      </c>
      <c r="K6822" s="55">
        <v>2373</v>
      </c>
      <c r="L6822" s="55">
        <v>1855</v>
      </c>
      <c r="M6822" s="55">
        <v>29</v>
      </c>
      <c r="N6822" s="55">
        <v>4257</v>
      </c>
      <c r="O6822" s="61">
        <v>792</v>
      </c>
      <c r="P6822" s="61">
        <v>584</v>
      </c>
      <c r="Q6822" s="61">
        <v>7</v>
      </c>
      <c r="R6822" s="61">
        <v>1383</v>
      </c>
      <c r="S6822" s="24">
        <f>Table1[[#This Row],[Female Voters]]/Table1[[#This Row],[Female Population]]</f>
        <v>0.55927409851520149</v>
      </c>
      <c r="T6822" s="24">
        <f>Table1[[#This Row],[Male Voters]]/Table1[[#This Row],[Male Population]]</f>
        <v>0.3923434856175973</v>
      </c>
      <c r="U6822" s="24">
        <f>Table1[[#This Row],[Total Voters]]/Table1[[#This Row],[Total Population]]</f>
        <v>0.47452903801136997</v>
      </c>
      <c r="V6822" s="24">
        <f>Table1[[#This Row],[Female Ballots]]/Table1[[#This Row],[Female Population]]</f>
        <v>0.18666038180532643</v>
      </c>
      <c r="W6822" s="24">
        <f>Table1[[#This Row],[Male Ballots]]/Table1[[#This Row],[Male Population]]</f>
        <v>0.12351945854483926</v>
      </c>
      <c r="X6822" s="24">
        <f>Table1[[#This Row],[Total Ballots]]/Table1[[#This Row],[Total Population]]</f>
        <v>0.15416341544978263</v>
      </c>
      <c r="Y6822" s="24">
        <f>Table1[[#This Row],[Female Ballots]]/Table1[[#This Row],[Female Voters]]</f>
        <v>0.33375474083438683</v>
      </c>
      <c r="Z6822" s="24">
        <f>Table1[[#This Row],[Male Ballots]]/Table1[[#This Row],[Male Voters]]</f>
        <v>0.31482479784366579</v>
      </c>
      <c r="AA6822" s="24">
        <f>Table1[[#This Row],[Total Ballots]]/Table1[[#This Row],[Total Voters]]</f>
        <v>0.32487667371388301</v>
      </c>
    </row>
    <row r="6823" spans="1:27" x14ac:dyDescent="0.35">
      <c r="A6823" s="8" t="s">
        <v>30</v>
      </c>
      <c r="B6823" s="17">
        <v>2006</v>
      </c>
      <c r="C6823" s="80" t="s">
        <v>82</v>
      </c>
      <c r="D6823" s="17"/>
      <c r="E6823" s="35" t="s">
        <v>74</v>
      </c>
      <c r="F6823" s="35" t="s">
        <v>77</v>
      </c>
      <c r="G6823" s="51" t="s">
        <v>64</v>
      </c>
      <c r="H6823" s="10">
        <v>4898</v>
      </c>
      <c r="I6823" s="10">
        <v>4854</v>
      </c>
      <c r="J6823" s="53">
        <v>9752</v>
      </c>
      <c r="K6823" s="55">
        <v>3428</v>
      </c>
      <c r="L6823" s="55">
        <v>3001</v>
      </c>
      <c r="M6823" s="55">
        <v>29</v>
      </c>
      <c r="N6823" s="55">
        <v>6458</v>
      </c>
      <c r="O6823" s="61">
        <v>1801</v>
      </c>
      <c r="P6823" s="61">
        <v>1597</v>
      </c>
      <c r="Q6823" s="61">
        <v>15</v>
      </c>
      <c r="R6823" s="61">
        <v>3413</v>
      </c>
      <c r="S6823" s="24">
        <f>Table1[[#This Row],[Female Voters]]/Table1[[#This Row],[Female Population]]</f>
        <v>0.6998775010208248</v>
      </c>
      <c r="T6823" s="24">
        <f>Table1[[#This Row],[Male Voters]]/Table1[[#This Row],[Male Population]]</f>
        <v>0.61825298722702926</v>
      </c>
      <c r="U6823" s="24">
        <f>Table1[[#This Row],[Total Voters]]/Table1[[#This Row],[Total Population]]</f>
        <v>0.66222313371616082</v>
      </c>
      <c r="V6823" s="24">
        <f>Table1[[#This Row],[Female Ballots]]/Table1[[#This Row],[Female Population]]</f>
        <v>0.36770110249081256</v>
      </c>
      <c r="W6823" s="24">
        <f>Table1[[#This Row],[Male Ballots]]/Table1[[#This Row],[Male Population]]</f>
        <v>0.32900700453234444</v>
      </c>
      <c r="X6823" s="24">
        <f>Table1[[#This Row],[Total Ballots]]/Table1[[#This Row],[Total Population]]</f>
        <v>0.34997949138638229</v>
      </c>
      <c r="Y6823" s="24">
        <f>Table1[[#This Row],[Female Ballots]]/Table1[[#This Row],[Female Voters]]</f>
        <v>0.52537922987164531</v>
      </c>
      <c r="Z6823" s="24">
        <f>Table1[[#This Row],[Male Ballots]]/Table1[[#This Row],[Male Voters]]</f>
        <v>0.53215594801732757</v>
      </c>
      <c r="AA6823" s="24">
        <f>Table1[[#This Row],[Total Ballots]]/Table1[[#This Row],[Total Voters]]</f>
        <v>0.52849179312480643</v>
      </c>
    </row>
    <row r="6824" spans="1:27" x14ac:dyDescent="0.35">
      <c r="A6824" s="8" t="s">
        <v>30</v>
      </c>
      <c r="B6824" s="17">
        <v>2006</v>
      </c>
      <c r="C6824" s="80" t="s">
        <v>82</v>
      </c>
      <c r="D6824" s="17"/>
      <c r="E6824" s="35" t="s">
        <v>74</v>
      </c>
      <c r="F6824" s="35" t="s">
        <v>77</v>
      </c>
      <c r="G6824" s="51" t="s">
        <v>65</v>
      </c>
      <c r="H6824" s="10">
        <v>5837</v>
      </c>
      <c r="I6824" s="10">
        <v>5257</v>
      </c>
      <c r="J6824" s="53">
        <v>11094</v>
      </c>
      <c r="K6824" s="55">
        <v>4906</v>
      </c>
      <c r="L6824" s="55">
        <v>4092</v>
      </c>
      <c r="M6824" s="55">
        <v>22</v>
      </c>
      <c r="N6824" s="55">
        <v>9020</v>
      </c>
      <c r="O6824" s="61">
        <v>3513</v>
      </c>
      <c r="P6824" s="61">
        <v>2867</v>
      </c>
      <c r="Q6824" s="61">
        <v>17</v>
      </c>
      <c r="R6824" s="61">
        <v>6397</v>
      </c>
      <c r="S6824" s="24">
        <f>Table1[[#This Row],[Female Voters]]/Table1[[#This Row],[Female Population]]</f>
        <v>0.84050025698132602</v>
      </c>
      <c r="T6824" s="24">
        <f>Table1[[#This Row],[Male Voters]]/Table1[[#This Row],[Male Population]]</f>
        <v>0.77839071713905272</v>
      </c>
      <c r="U6824" s="24">
        <f>Table1[[#This Row],[Total Voters]]/Table1[[#This Row],[Total Population]]</f>
        <v>0.81305210023436092</v>
      </c>
      <c r="V6824" s="24">
        <f>Table1[[#This Row],[Female Ballots]]/Table1[[#This Row],[Female Population]]</f>
        <v>0.6018502655473702</v>
      </c>
      <c r="W6824" s="24">
        <f>Table1[[#This Row],[Male Ballots]]/Table1[[#This Row],[Male Population]]</f>
        <v>0.54536808065436559</v>
      </c>
      <c r="X6824" s="24">
        <f>Table1[[#This Row],[Total Ballots]]/Table1[[#This Row],[Total Population]]</f>
        <v>0.57661799170722916</v>
      </c>
      <c r="Y6824" s="24">
        <f>Table1[[#This Row],[Female Ballots]]/Table1[[#This Row],[Female Voters]]</f>
        <v>0.7160619649408887</v>
      </c>
      <c r="Z6824" s="24">
        <f>Table1[[#This Row],[Male Ballots]]/Table1[[#This Row],[Male Voters]]</f>
        <v>0.70063538611925713</v>
      </c>
      <c r="AA6824" s="24">
        <f>Table1[[#This Row],[Total Ballots]]/Table1[[#This Row],[Total Voters]]</f>
        <v>0.7092017738359202</v>
      </c>
    </row>
    <row r="6825" spans="1:27" x14ac:dyDescent="0.35">
      <c r="A6825" s="8" t="s">
        <v>30</v>
      </c>
      <c r="B6825" s="17">
        <v>2006</v>
      </c>
      <c r="C6825" s="80" t="s">
        <v>82</v>
      </c>
      <c r="D6825" s="17"/>
      <c r="E6825" s="35" t="s">
        <v>74</v>
      </c>
      <c r="F6825" s="35" t="s">
        <v>77</v>
      </c>
      <c r="G6825" s="51" t="s">
        <v>66</v>
      </c>
      <c r="H6825" s="10">
        <v>5538</v>
      </c>
      <c r="I6825" s="10">
        <v>4959</v>
      </c>
      <c r="J6825" s="53">
        <v>10497</v>
      </c>
      <c r="K6825" s="55">
        <v>5230</v>
      </c>
      <c r="L6825" s="55">
        <v>4642</v>
      </c>
      <c r="M6825" s="55">
        <v>25</v>
      </c>
      <c r="N6825" s="55">
        <v>9897</v>
      </c>
      <c r="O6825" s="61">
        <v>4380</v>
      </c>
      <c r="P6825" s="10">
        <v>3866</v>
      </c>
      <c r="Q6825" s="61">
        <v>21</v>
      </c>
      <c r="R6825" s="11">
        <v>8267</v>
      </c>
      <c r="S6825" s="24">
        <f>Table1[[#This Row],[Female Voters]]/Table1[[#This Row],[Female Population]]</f>
        <v>0.94438425424340922</v>
      </c>
      <c r="T6825" s="24">
        <f>Table1[[#This Row],[Male Voters]]/Table1[[#This Row],[Male Population]]</f>
        <v>0.93607582173825366</v>
      </c>
      <c r="U6825" s="24">
        <f>Table1[[#This Row],[Total Voters]]/Table1[[#This Row],[Total Population]]</f>
        <v>0.9428408116604744</v>
      </c>
      <c r="V6825" s="24">
        <f>Table1[[#This Row],[Female Ballots]]/Table1[[#This Row],[Female Population]]</f>
        <v>0.79089924160346692</v>
      </c>
      <c r="W6825" s="24">
        <f>Table1[[#This Row],[Male Ballots]]/Table1[[#This Row],[Male Population]]</f>
        <v>0.77959265981044568</v>
      </c>
      <c r="X6825" s="24">
        <f>Table1[[#This Row],[Total Ballots]]/Table1[[#This Row],[Total Population]]</f>
        <v>0.78755835000476326</v>
      </c>
      <c r="Y6825" s="24">
        <f>Table1[[#This Row],[Female Ballots]]/Table1[[#This Row],[Female Voters]]</f>
        <v>0.83747609942638623</v>
      </c>
      <c r="Z6825" s="24">
        <f>Table1[[#This Row],[Male Ballots]]/Table1[[#This Row],[Male Voters]]</f>
        <v>0.83283067643257214</v>
      </c>
      <c r="AA6825" s="24">
        <f>Table1[[#This Row],[Total Ballots]]/Table1[[#This Row],[Total Voters]]</f>
        <v>0.83530362736182684</v>
      </c>
    </row>
    <row r="6826" spans="1:27" x14ac:dyDescent="0.35">
      <c r="A6826" s="8" t="s">
        <v>30</v>
      </c>
      <c r="B6826" s="17">
        <v>2006</v>
      </c>
      <c r="C6826" s="80" t="s">
        <v>82</v>
      </c>
      <c r="D6826" s="17"/>
      <c r="E6826" s="35" t="s">
        <v>74</v>
      </c>
      <c r="F6826" s="35" t="s">
        <v>77</v>
      </c>
      <c r="G6826" s="51" t="s">
        <v>67</v>
      </c>
      <c r="H6826" s="10">
        <v>6633</v>
      </c>
      <c r="I6826" s="10">
        <v>5774</v>
      </c>
      <c r="J6826" s="53">
        <v>12407</v>
      </c>
      <c r="K6826" s="55">
        <v>5842</v>
      </c>
      <c r="L6826" s="55">
        <v>5456</v>
      </c>
      <c r="M6826" s="55">
        <v>31</v>
      </c>
      <c r="N6826" s="55">
        <v>11329</v>
      </c>
      <c r="O6826" s="61">
        <v>5095</v>
      </c>
      <c r="P6826" s="10">
        <v>4955</v>
      </c>
      <c r="Q6826" s="61">
        <v>24</v>
      </c>
      <c r="R6826" s="11">
        <v>10074</v>
      </c>
      <c r="S6826" s="24">
        <f>Table1[[#This Row],[Female Voters]]/Table1[[#This Row],[Female Population]]</f>
        <v>0.88074777627016432</v>
      </c>
      <c r="T6826" s="24">
        <f>Table1[[#This Row],[Male Voters]]/Table1[[#This Row],[Male Population]]</f>
        <v>0.94492552822999654</v>
      </c>
      <c r="U6826" s="24">
        <f>Table1[[#This Row],[Total Voters]]/Table1[[#This Row],[Total Population]]</f>
        <v>0.91311356492302731</v>
      </c>
      <c r="V6826" s="24">
        <f>Table1[[#This Row],[Female Ballots]]/Table1[[#This Row],[Female Population]]</f>
        <v>0.76812905171114121</v>
      </c>
      <c r="W6826" s="24">
        <f>Table1[[#This Row],[Male Ballots]]/Table1[[#This Row],[Male Population]]</f>
        <v>0.85815725666782128</v>
      </c>
      <c r="X6826" s="24">
        <f>Table1[[#This Row],[Total Ballots]]/Table1[[#This Row],[Total Population]]</f>
        <v>0.81196098976384301</v>
      </c>
      <c r="Y6826" s="24">
        <f>Table1[[#This Row],[Female Ballots]]/Table1[[#This Row],[Female Voters]]</f>
        <v>0.87213283122218421</v>
      </c>
      <c r="Z6826" s="24">
        <f>Table1[[#This Row],[Male Ballots]]/Table1[[#This Row],[Male Voters]]</f>
        <v>0.90817448680351909</v>
      </c>
      <c r="AA6826" s="24">
        <f>Table1[[#This Row],[Total Ballots]]/Table1[[#This Row],[Total Voters]]</f>
        <v>0.88922234972195247</v>
      </c>
    </row>
    <row r="6827" spans="1:27" x14ac:dyDescent="0.35">
      <c r="A6827" s="8" t="s">
        <v>24</v>
      </c>
      <c r="B6827" s="17">
        <v>2006</v>
      </c>
      <c r="C6827" s="80" t="s">
        <v>82</v>
      </c>
      <c r="D6827" s="17"/>
      <c r="E6827" s="35" t="s">
        <v>73</v>
      </c>
      <c r="F6827" s="35" t="s">
        <v>78</v>
      </c>
      <c r="G6827" s="51" t="s">
        <v>79</v>
      </c>
      <c r="H6827" s="10">
        <v>12213</v>
      </c>
      <c r="I6827" s="10">
        <v>11801</v>
      </c>
      <c r="J6827" s="53">
        <v>24014</v>
      </c>
      <c r="K6827" s="55">
        <v>10847</v>
      </c>
      <c r="L6827" s="57">
        <v>9842</v>
      </c>
      <c r="M6827" s="57">
        <v>19</v>
      </c>
      <c r="N6827" s="59">
        <v>20708</v>
      </c>
      <c r="O6827" s="61">
        <v>8543</v>
      </c>
      <c r="P6827" s="10">
        <v>7634</v>
      </c>
      <c r="Q6827" s="10">
        <v>14</v>
      </c>
      <c r="R6827" s="11">
        <v>16191</v>
      </c>
      <c r="S6827" s="24">
        <f>Table1[[#This Row],[Female Voters]]/Table1[[#This Row],[Female Population]]</f>
        <v>0.88815196921313355</v>
      </c>
      <c r="T6827" s="24">
        <f>Table1[[#This Row],[Male Voters]]/Table1[[#This Row],[Male Population]]</f>
        <v>0.8339971188882298</v>
      </c>
      <c r="U6827" s="24">
        <f>Table1[[#This Row],[Total Voters]]/Table1[[#This Row],[Total Population]]</f>
        <v>0.86233030732072957</v>
      </c>
      <c r="V6827" s="24">
        <f>Table1[[#This Row],[Female Ballots]]/Table1[[#This Row],[Female Population]]</f>
        <v>0.69950053221976582</v>
      </c>
      <c r="W6827" s="24">
        <f>Table1[[#This Row],[Male Ballots]]/Table1[[#This Row],[Male Population]]</f>
        <v>0.64689433098889926</v>
      </c>
      <c r="X6827" s="24">
        <f>Table1[[#This Row],[Total Ballots]]/Table1[[#This Row],[Total Population]]</f>
        <v>0.67423169817606399</v>
      </c>
      <c r="Y6827" s="24">
        <f>Table1[[#This Row],[Female Ballots]]/Table1[[#This Row],[Female Voters]]</f>
        <v>0.7875910389969577</v>
      </c>
      <c r="Z6827" s="24">
        <f>Table1[[#This Row],[Male Ballots]]/Table1[[#This Row],[Male Voters]]</f>
        <v>0.77565535460272306</v>
      </c>
      <c r="AA6827" s="24">
        <f>Table1[[#This Row],[Total Ballots]]/Table1[[#This Row],[Total Voters]]</f>
        <v>0.78187174039018736</v>
      </c>
    </row>
    <row r="6828" spans="1:27" x14ac:dyDescent="0.35">
      <c r="A6828" s="8" t="s">
        <v>24</v>
      </c>
      <c r="B6828" s="17">
        <v>2006</v>
      </c>
      <c r="C6828" s="80" t="s">
        <v>82</v>
      </c>
      <c r="D6828" s="17"/>
      <c r="E6828" s="35" t="s">
        <v>73</v>
      </c>
      <c r="F6828" s="35" t="s">
        <v>78</v>
      </c>
      <c r="G6828" s="51" t="s">
        <v>62</v>
      </c>
      <c r="H6828" s="10">
        <v>726</v>
      </c>
      <c r="I6828" s="10">
        <v>849</v>
      </c>
      <c r="J6828" s="53">
        <v>1575</v>
      </c>
      <c r="K6828" s="55">
        <v>499</v>
      </c>
      <c r="L6828" s="57">
        <v>513</v>
      </c>
      <c r="M6828" s="55">
        <v>1</v>
      </c>
      <c r="N6828" s="59">
        <v>1013</v>
      </c>
      <c r="O6828" s="61">
        <v>214</v>
      </c>
      <c r="P6828" s="10">
        <v>190</v>
      </c>
      <c r="Q6828" s="10"/>
      <c r="R6828" s="11">
        <v>404</v>
      </c>
      <c r="S6828" s="24">
        <f>Table1[[#This Row],[Female Voters]]/Table1[[#This Row],[Female Population]]</f>
        <v>0.68732782369146006</v>
      </c>
      <c r="T6828" s="24">
        <f>Table1[[#This Row],[Male Voters]]/Table1[[#This Row],[Male Population]]</f>
        <v>0.60424028268551233</v>
      </c>
      <c r="U6828" s="24">
        <f>Table1[[#This Row],[Total Voters]]/Table1[[#This Row],[Total Population]]</f>
        <v>0.64317460317460318</v>
      </c>
      <c r="V6828" s="24">
        <f>Table1[[#This Row],[Female Ballots]]/Table1[[#This Row],[Female Population]]</f>
        <v>0.29476584022038566</v>
      </c>
      <c r="W6828" s="24">
        <f>Table1[[#This Row],[Male Ballots]]/Table1[[#This Row],[Male Population]]</f>
        <v>0.22379269729093051</v>
      </c>
      <c r="X6828" s="24">
        <f>Table1[[#This Row],[Total Ballots]]/Table1[[#This Row],[Total Population]]</f>
        <v>0.25650793650793652</v>
      </c>
      <c r="Y6828" s="24">
        <f>Table1[[#This Row],[Female Ballots]]/Table1[[#This Row],[Female Voters]]</f>
        <v>0.42885771543086171</v>
      </c>
      <c r="Z6828" s="24">
        <f>Table1[[#This Row],[Male Ballots]]/Table1[[#This Row],[Male Voters]]</f>
        <v>0.37037037037037035</v>
      </c>
      <c r="AA6828" s="24">
        <f>Table1[[#This Row],[Total Ballots]]/Table1[[#This Row],[Total Voters]]</f>
        <v>0.39881539980256664</v>
      </c>
    </row>
    <row r="6829" spans="1:27" x14ac:dyDescent="0.35">
      <c r="A6829" s="8" t="s">
        <v>24</v>
      </c>
      <c r="B6829" s="17">
        <v>2006</v>
      </c>
      <c r="C6829" s="80" t="s">
        <v>82</v>
      </c>
      <c r="D6829" s="17"/>
      <c r="E6829" s="35" t="s">
        <v>73</v>
      </c>
      <c r="F6829" s="35" t="s">
        <v>78</v>
      </c>
      <c r="G6829" s="51" t="s">
        <v>63</v>
      </c>
      <c r="H6829" s="10">
        <v>1050</v>
      </c>
      <c r="I6829" s="10">
        <v>1094</v>
      </c>
      <c r="J6829" s="53">
        <v>2144</v>
      </c>
      <c r="K6829" s="55">
        <v>826</v>
      </c>
      <c r="L6829" s="57">
        <v>708</v>
      </c>
      <c r="M6829" s="57">
        <v>2</v>
      </c>
      <c r="N6829" s="59">
        <v>1536</v>
      </c>
      <c r="O6829" s="61">
        <v>408</v>
      </c>
      <c r="P6829" s="10">
        <v>316</v>
      </c>
      <c r="Q6829" s="10">
        <v>1</v>
      </c>
      <c r="R6829" s="11">
        <v>725</v>
      </c>
      <c r="S6829" s="24">
        <f>Table1[[#This Row],[Female Voters]]/Table1[[#This Row],[Female Population]]</f>
        <v>0.78666666666666663</v>
      </c>
      <c r="T6829" s="24">
        <f>Table1[[#This Row],[Male Voters]]/Table1[[#This Row],[Male Population]]</f>
        <v>0.6471663619744058</v>
      </c>
      <c r="U6829" s="24">
        <f>Table1[[#This Row],[Total Voters]]/Table1[[#This Row],[Total Population]]</f>
        <v>0.71641791044776115</v>
      </c>
      <c r="V6829" s="24">
        <f>Table1[[#This Row],[Female Ballots]]/Table1[[#This Row],[Female Population]]</f>
        <v>0.38857142857142857</v>
      </c>
      <c r="W6829" s="24">
        <f>Table1[[#This Row],[Male Ballots]]/Table1[[#This Row],[Male Population]]</f>
        <v>0.28884826325411334</v>
      </c>
      <c r="X6829" s="24">
        <f>Table1[[#This Row],[Total Ballots]]/Table1[[#This Row],[Total Population]]</f>
        <v>0.33815298507462688</v>
      </c>
      <c r="Y6829" s="24">
        <f>Table1[[#This Row],[Female Ballots]]/Table1[[#This Row],[Female Voters]]</f>
        <v>0.49394673123486682</v>
      </c>
      <c r="Z6829" s="24">
        <f>Table1[[#This Row],[Male Ballots]]/Table1[[#This Row],[Male Voters]]</f>
        <v>0.4463276836158192</v>
      </c>
      <c r="AA6829" s="24">
        <f>Table1[[#This Row],[Total Ballots]]/Table1[[#This Row],[Total Voters]]</f>
        <v>0.47200520833333331</v>
      </c>
    </row>
    <row r="6830" spans="1:27" x14ac:dyDescent="0.35">
      <c r="A6830" s="8" t="s">
        <v>24</v>
      </c>
      <c r="B6830" s="17">
        <v>2006</v>
      </c>
      <c r="C6830" s="80" t="s">
        <v>82</v>
      </c>
      <c r="D6830" s="17"/>
      <c r="E6830" s="35" t="s">
        <v>73</v>
      </c>
      <c r="F6830" s="35" t="s">
        <v>78</v>
      </c>
      <c r="G6830" s="51" t="s">
        <v>64</v>
      </c>
      <c r="H6830" s="10">
        <v>1600</v>
      </c>
      <c r="I6830" s="10">
        <v>1601</v>
      </c>
      <c r="J6830" s="53">
        <v>3201</v>
      </c>
      <c r="K6830" s="55">
        <v>1200</v>
      </c>
      <c r="L6830" s="57">
        <v>956</v>
      </c>
      <c r="M6830" s="57">
        <v>3</v>
      </c>
      <c r="N6830" s="59">
        <v>2159</v>
      </c>
      <c r="O6830" s="61">
        <v>764</v>
      </c>
      <c r="P6830" s="10">
        <v>598</v>
      </c>
      <c r="Q6830" s="10">
        <v>2</v>
      </c>
      <c r="R6830" s="11">
        <v>1364</v>
      </c>
      <c r="S6830" s="24">
        <f>Table1[[#This Row],[Female Voters]]/Table1[[#This Row],[Female Population]]</f>
        <v>0.75</v>
      </c>
      <c r="T6830" s="24">
        <f>Table1[[#This Row],[Male Voters]]/Table1[[#This Row],[Male Population]]</f>
        <v>0.59712679575265459</v>
      </c>
      <c r="U6830" s="24">
        <f>Table1[[#This Row],[Total Voters]]/Table1[[#This Row],[Total Population]]</f>
        <v>0.67447672602311781</v>
      </c>
      <c r="V6830" s="24">
        <f>Table1[[#This Row],[Female Ballots]]/Table1[[#This Row],[Female Population]]</f>
        <v>0.47749999999999998</v>
      </c>
      <c r="W6830" s="24">
        <f>Table1[[#This Row],[Male Ballots]]/Table1[[#This Row],[Male Population]]</f>
        <v>0.3735165521549032</v>
      </c>
      <c r="X6830" s="24">
        <f>Table1[[#This Row],[Total Ballots]]/Table1[[#This Row],[Total Population]]</f>
        <v>0.42611683848797249</v>
      </c>
      <c r="Y6830" s="24">
        <f>Table1[[#This Row],[Female Ballots]]/Table1[[#This Row],[Female Voters]]</f>
        <v>0.63666666666666671</v>
      </c>
      <c r="Z6830" s="24">
        <f>Table1[[#This Row],[Male Ballots]]/Table1[[#This Row],[Male Voters]]</f>
        <v>0.62552301255230125</v>
      </c>
      <c r="AA6830" s="24">
        <f>Table1[[#This Row],[Total Ballots]]/Table1[[#This Row],[Total Voters]]</f>
        <v>0.63177396943029185</v>
      </c>
    </row>
    <row r="6831" spans="1:27" x14ac:dyDescent="0.35">
      <c r="A6831" s="8" t="s">
        <v>24</v>
      </c>
      <c r="B6831" s="17">
        <v>2006</v>
      </c>
      <c r="C6831" s="80" t="s">
        <v>82</v>
      </c>
      <c r="D6831" s="17"/>
      <c r="E6831" s="35" t="s">
        <v>73</v>
      </c>
      <c r="F6831" s="35" t="s">
        <v>78</v>
      </c>
      <c r="G6831" s="51" t="s">
        <v>65</v>
      </c>
      <c r="H6831" s="10">
        <v>2581</v>
      </c>
      <c r="I6831" s="10">
        <v>2323</v>
      </c>
      <c r="J6831" s="53">
        <v>4904</v>
      </c>
      <c r="K6831" s="55">
        <v>2247</v>
      </c>
      <c r="L6831" s="57">
        <v>1877</v>
      </c>
      <c r="M6831" s="55">
        <v>3</v>
      </c>
      <c r="N6831" s="59">
        <v>4127</v>
      </c>
      <c r="O6831" s="61">
        <v>1783</v>
      </c>
      <c r="P6831" s="10">
        <v>1426</v>
      </c>
      <c r="Q6831" s="10">
        <v>2</v>
      </c>
      <c r="R6831" s="11">
        <v>3211</v>
      </c>
      <c r="S6831" s="24">
        <f>Table1[[#This Row],[Female Voters]]/Table1[[#This Row],[Female Population]]</f>
        <v>0.87059279349089502</v>
      </c>
      <c r="T6831" s="24">
        <f>Table1[[#This Row],[Male Voters]]/Table1[[#This Row],[Male Population]]</f>
        <v>0.80800688764528628</v>
      </c>
      <c r="U6831" s="24">
        <f>Table1[[#This Row],[Total Voters]]/Table1[[#This Row],[Total Population]]</f>
        <v>0.84155791190864604</v>
      </c>
      <c r="V6831" s="24">
        <f>Table1[[#This Row],[Female Ballots]]/Table1[[#This Row],[Female Population]]</f>
        <v>0.69081751259201862</v>
      </c>
      <c r="W6831" s="24">
        <f>Table1[[#This Row],[Male Ballots]]/Table1[[#This Row],[Male Population]]</f>
        <v>0.61386138613861385</v>
      </c>
      <c r="X6831" s="24">
        <f>Table1[[#This Row],[Total Ballots]]/Table1[[#This Row],[Total Population]]</f>
        <v>0.65477161500815662</v>
      </c>
      <c r="Y6831" s="24">
        <f>Table1[[#This Row],[Female Ballots]]/Table1[[#This Row],[Female Voters]]</f>
        <v>0.79350244770805523</v>
      </c>
      <c r="Z6831" s="24">
        <f>Table1[[#This Row],[Male Ballots]]/Table1[[#This Row],[Male Voters]]</f>
        <v>0.7597229621736814</v>
      </c>
      <c r="AA6831" s="24">
        <f>Table1[[#This Row],[Total Ballots]]/Table1[[#This Row],[Total Voters]]</f>
        <v>0.77804700751150957</v>
      </c>
    </row>
    <row r="6832" spans="1:27" x14ac:dyDescent="0.35">
      <c r="A6832" s="8" t="s">
        <v>24</v>
      </c>
      <c r="B6832" s="17">
        <v>2006</v>
      </c>
      <c r="C6832" s="80" t="s">
        <v>82</v>
      </c>
      <c r="D6832" s="17"/>
      <c r="E6832" s="35" t="s">
        <v>73</v>
      </c>
      <c r="F6832" s="35" t="s">
        <v>78</v>
      </c>
      <c r="G6832" s="51" t="s">
        <v>66</v>
      </c>
      <c r="H6832" s="10">
        <v>2841</v>
      </c>
      <c r="I6832" s="10">
        <v>2614</v>
      </c>
      <c r="J6832" s="53">
        <v>5455</v>
      </c>
      <c r="K6832" s="55">
        <v>2966</v>
      </c>
      <c r="L6832" s="57">
        <v>2667</v>
      </c>
      <c r="M6832" s="57">
        <v>2</v>
      </c>
      <c r="N6832" s="59">
        <v>5635</v>
      </c>
      <c r="O6832" s="61">
        <v>2611</v>
      </c>
      <c r="P6832" s="10">
        <v>2299</v>
      </c>
      <c r="Q6832" s="10">
        <v>2</v>
      </c>
      <c r="R6832" s="11">
        <v>4912</v>
      </c>
      <c r="S6832" s="24">
        <f>Table1[[#This Row],[Female Voters]]/Table1[[#This Row],[Female Population]]</f>
        <v>1.0439985920450545</v>
      </c>
      <c r="T6832" s="24">
        <f>Table1[[#This Row],[Male Voters]]/Table1[[#This Row],[Male Population]]</f>
        <v>1.0202754399387912</v>
      </c>
      <c r="U6832" s="24">
        <f>Table1[[#This Row],[Total Voters]]/Table1[[#This Row],[Total Population]]</f>
        <v>1.0329972502291476</v>
      </c>
      <c r="V6832" s="24">
        <f>Table1[[#This Row],[Female Ballots]]/Table1[[#This Row],[Female Population]]</f>
        <v>0.91904259063709959</v>
      </c>
      <c r="W6832" s="24">
        <f>Table1[[#This Row],[Male Ballots]]/Table1[[#This Row],[Male Population]]</f>
        <v>0.87949502677888292</v>
      </c>
      <c r="X6832" s="24">
        <f>Table1[[#This Row],[Total Ballots]]/Table1[[#This Row],[Total Population]]</f>
        <v>0.90045829514207154</v>
      </c>
      <c r="Y6832" s="24">
        <f>Table1[[#This Row],[Female Ballots]]/Table1[[#This Row],[Female Voters]]</f>
        <v>0.88031018206338507</v>
      </c>
      <c r="Z6832" s="24">
        <f>Table1[[#This Row],[Male Ballots]]/Table1[[#This Row],[Male Voters]]</f>
        <v>0.86201724784401945</v>
      </c>
      <c r="AA6832" s="24">
        <f>Table1[[#This Row],[Total Ballots]]/Table1[[#This Row],[Total Voters]]</f>
        <v>0.87169476486246678</v>
      </c>
    </row>
    <row r="6833" spans="1:27" x14ac:dyDescent="0.35">
      <c r="A6833" s="8" t="s">
        <v>24</v>
      </c>
      <c r="B6833" s="17">
        <v>2006</v>
      </c>
      <c r="C6833" s="80" t="s">
        <v>82</v>
      </c>
      <c r="D6833" s="17"/>
      <c r="E6833" s="35" t="s">
        <v>73</v>
      </c>
      <c r="F6833" s="35" t="s">
        <v>78</v>
      </c>
      <c r="G6833" s="51" t="s">
        <v>67</v>
      </c>
      <c r="H6833" s="10">
        <v>3415</v>
      </c>
      <c r="I6833" s="10">
        <v>3320</v>
      </c>
      <c r="J6833" s="53">
        <v>6735</v>
      </c>
      <c r="K6833" s="55">
        <v>3109</v>
      </c>
      <c r="L6833" s="57">
        <v>3121</v>
      </c>
      <c r="M6833" s="57">
        <v>8</v>
      </c>
      <c r="N6833" s="59">
        <v>6238</v>
      </c>
      <c r="O6833" s="61">
        <v>2763</v>
      </c>
      <c r="P6833" s="10">
        <v>2805</v>
      </c>
      <c r="Q6833" s="10">
        <v>7</v>
      </c>
      <c r="R6833" s="11">
        <v>5575</v>
      </c>
      <c r="S6833" s="24">
        <f>Table1[[#This Row],[Female Voters]]/Table1[[#This Row],[Female Population]]</f>
        <v>0.9103953147877013</v>
      </c>
      <c r="T6833" s="24">
        <f>Table1[[#This Row],[Male Voters]]/Table1[[#This Row],[Male Population]]</f>
        <v>0.94006024096385543</v>
      </c>
      <c r="U6833" s="24">
        <f>Table1[[#This Row],[Total Voters]]/Table1[[#This Row],[Total Population]]</f>
        <v>0.92620638455827764</v>
      </c>
      <c r="V6833" s="24">
        <f>Table1[[#This Row],[Female Ballots]]/Table1[[#This Row],[Female Population]]</f>
        <v>0.8090775988286969</v>
      </c>
      <c r="W6833" s="24">
        <f>Table1[[#This Row],[Male Ballots]]/Table1[[#This Row],[Male Population]]</f>
        <v>0.84487951807228912</v>
      </c>
      <c r="X6833" s="24">
        <f>Table1[[#This Row],[Total Ballots]]/Table1[[#This Row],[Total Population]]</f>
        <v>0.82776540460282111</v>
      </c>
      <c r="Y6833" s="24">
        <f>Table1[[#This Row],[Female Ballots]]/Table1[[#This Row],[Female Voters]]</f>
        <v>0.88871019620456737</v>
      </c>
      <c r="Z6833" s="24">
        <f>Table1[[#This Row],[Male Ballots]]/Table1[[#This Row],[Male Voters]]</f>
        <v>0.8987504005126562</v>
      </c>
      <c r="AA6833" s="24">
        <f>Table1[[#This Row],[Total Ballots]]/Table1[[#This Row],[Total Voters]]</f>
        <v>0.89371593459442134</v>
      </c>
    </row>
    <row r="6834" spans="1:27" x14ac:dyDescent="0.35">
      <c r="A6834" s="8" t="s">
        <v>47</v>
      </c>
      <c r="B6834" s="17">
        <v>2006</v>
      </c>
      <c r="C6834" s="80" t="s">
        <v>82</v>
      </c>
      <c r="D6834" s="17" t="s">
        <v>69</v>
      </c>
      <c r="E6834" s="35" t="s">
        <v>73</v>
      </c>
      <c r="F6834" s="35" t="s">
        <v>77</v>
      </c>
      <c r="G6834" s="51" t="s">
        <v>79</v>
      </c>
      <c r="H6834" s="10">
        <v>729105</v>
      </c>
      <c r="I6834" s="10">
        <v>714817</v>
      </c>
      <c r="J6834" s="53">
        <v>1443922</v>
      </c>
      <c r="K6834" s="55">
        <v>512285</v>
      </c>
      <c r="L6834" s="57">
        <v>466881</v>
      </c>
      <c r="M6834" s="57">
        <v>392</v>
      </c>
      <c r="N6834" s="59">
        <v>979558</v>
      </c>
      <c r="O6834" s="61">
        <v>331840</v>
      </c>
      <c r="P6834" s="10">
        <v>304008</v>
      </c>
      <c r="Q6834" s="10">
        <v>177</v>
      </c>
      <c r="R6834" s="11">
        <v>636025</v>
      </c>
      <c r="S6834" s="24">
        <f>Table1[[#This Row],[Female Voters]]/Table1[[#This Row],[Female Population]]</f>
        <v>0.70262170743582886</v>
      </c>
      <c r="T6834" s="24">
        <f>Table1[[#This Row],[Male Voters]]/Table1[[#This Row],[Male Population]]</f>
        <v>0.65314758882343316</v>
      </c>
      <c r="U6834" s="24">
        <f>Table1[[#This Row],[Total Voters]]/Table1[[#This Row],[Total Population]]</f>
        <v>0.6784009108525253</v>
      </c>
      <c r="V6834" s="24">
        <f>Table1[[#This Row],[Female Ballots]]/Table1[[#This Row],[Female Population]]</f>
        <v>0.45513334842032355</v>
      </c>
      <c r="W6834" s="24">
        <f>Table1[[#This Row],[Male Ballots]]/Table1[[#This Row],[Male Population]]</f>
        <v>0.42529486567890801</v>
      </c>
      <c r="X6834" s="24">
        <f>Table1[[#This Row],[Total Ballots]]/Table1[[#This Row],[Total Population]]</f>
        <v>0.44048431979012714</v>
      </c>
      <c r="Y6834" s="24">
        <f>Table1[[#This Row],[Female Ballots]]/Table1[[#This Row],[Female Voters]]</f>
        <v>0.64776442800394307</v>
      </c>
      <c r="Z6834" s="24">
        <f>Table1[[#This Row],[Male Ballots]]/Table1[[#This Row],[Male Voters]]</f>
        <v>0.65114665193057764</v>
      </c>
      <c r="AA6834" s="24">
        <f>Table1[[#This Row],[Total Ballots]]/Table1[[#This Row],[Total Voters]]</f>
        <v>0.64929794866664348</v>
      </c>
    </row>
    <row r="6835" spans="1:27" x14ac:dyDescent="0.35">
      <c r="A6835" s="8" t="s">
        <v>47</v>
      </c>
      <c r="B6835" s="17">
        <v>2006</v>
      </c>
      <c r="C6835" s="80" t="s">
        <v>82</v>
      </c>
      <c r="D6835" s="17" t="s">
        <v>69</v>
      </c>
      <c r="E6835" s="35" t="s">
        <v>73</v>
      </c>
      <c r="F6835" s="35" t="s">
        <v>77</v>
      </c>
      <c r="G6835" s="51" t="s">
        <v>62</v>
      </c>
      <c r="H6835" s="10">
        <v>89233</v>
      </c>
      <c r="I6835" s="10">
        <v>90618</v>
      </c>
      <c r="J6835" s="53">
        <v>179851</v>
      </c>
      <c r="K6835" s="55">
        <v>41056</v>
      </c>
      <c r="L6835" s="57">
        <v>36015</v>
      </c>
      <c r="M6835" s="57">
        <v>104</v>
      </c>
      <c r="N6835" s="59">
        <v>77175</v>
      </c>
      <c r="O6835" s="61">
        <v>14823</v>
      </c>
      <c r="P6835" s="10">
        <v>12776</v>
      </c>
      <c r="Q6835" s="10">
        <v>44</v>
      </c>
      <c r="R6835" s="11">
        <v>27643</v>
      </c>
      <c r="S6835" s="24">
        <f>Table1[[#This Row],[Female Voters]]/Table1[[#This Row],[Female Population]]</f>
        <v>0.46009884235652732</v>
      </c>
      <c r="T6835" s="24">
        <f>Table1[[#This Row],[Male Voters]]/Table1[[#This Row],[Male Population]]</f>
        <v>0.39743759517976562</v>
      </c>
      <c r="U6835" s="24">
        <f>Table1[[#This Row],[Total Voters]]/Table1[[#This Row],[Total Population]]</f>
        <v>0.42910520375199468</v>
      </c>
      <c r="V6835" s="24">
        <f>Table1[[#This Row],[Female Ballots]]/Table1[[#This Row],[Female Population]]</f>
        <v>0.16611567469433955</v>
      </c>
      <c r="W6835" s="24">
        <f>Table1[[#This Row],[Male Ballots]]/Table1[[#This Row],[Male Population]]</f>
        <v>0.14098744178860712</v>
      </c>
      <c r="X6835" s="24">
        <f>Table1[[#This Row],[Total Ballots]]/Table1[[#This Row],[Total Population]]</f>
        <v>0.15369945121239248</v>
      </c>
      <c r="Y6835" s="24">
        <f>Table1[[#This Row],[Female Ballots]]/Table1[[#This Row],[Female Voters]]</f>
        <v>0.36104345284489475</v>
      </c>
      <c r="Z6835" s="24">
        <f>Table1[[#This Row],[Male Ballots]]/Table1[[#This Row],[Male Voters]]</f>
        <v>0.35474108010551159</v>
      </c>
      <c r="AA6835" s="24">
        <f>Table1[[#This Row],[Total Ballots]]/Table1[[#This Row],[Total Voters]]</f>
        <v>0.35818594104308388</v>
      </c>
    </row>
    <row r="6836" spans="1:27" x14ac:dyDescent="0.35">
      <c r="A6836" s="8" t="s">
        <v>47</v>
      </c>
      <c r="B6836" s="17">
        <v>2006</v>
      </c>
      <c r="C6836" s="80" t="s">
        <v>82</v>
      </c>
      <c r="D6836" s="17" t="s">
        <v>69</v>
      </c>
      <c r="E6836" s="35" t="s">
        <v>73</v>
      </c>
      <c r="F6836" s="35" t="s">
        <v>77</v>
      </c>
      <c r="G6836" s="51" t="s">
        <v>63</v>
      </c>
      <c r="H6836" s="10">
        <v>141805</v>
      </c>
      <c r="I6836" s="10">
        <v>149466</v>
      </c>
      <c r="J6836" s="53">
        <v>291271</v>
      </c>
      <c r="K6836" s="55">
        <v>84455</v>
      </c>
      <c r="L6836" s="57">
        <v>75644</v>
      </c>
      <c r="M6836" s="57">
        <v>104</v>
      </c>
      <c r="N6836" s="59">
        <v>160203</v>
      </c>
      <c r="O6836" s="61">
        <v>39552</v>
      </c>
      <c r="P6836" s="10">
        <v>34755</v>
      </c>
      <c r="Q6836" s="10">
        <v>40</v>
      </c>
      <c r="R6836" s="11">
        <v>74347</v>
      </c>
      <c r="S6836" s="24">
        <f>Table1[[#This Row],[Female Voters]]/Table1[[#This Row],[Female Population]]</f>
        <v>0.59557138323754455</v>
      </c>
      <c r="T6836" s="24">
        <f>Table1[[#This Row],[Male Voters]]/Table1[[#This Row],[Male Population]]</f>
        <v>0.50609503164599312</v>
      </c>
      <c r="U6836" s="24">
        <f>Table1[[#This Row],[Total Voters]]/Table1[[#This Row],[Total Population]]</f>
        <v>0.55001356125395251</v>
      </c>
      <c r="V6836" s="24">
        <f>Table1[[#This Row],[Female Ballots]]/Table1[[#This Row],[Female Population]]</f>
        <v>0.27891823278445754</v>
      </c>
      <c r="W6836" s="24">
        <f>Table1[[#This Row],[Male Ballots]]/Table1[[#This Row],[Male Population]]</f>
        <v>0.23252779896431294</v>
      </c>
      <c r="X6836" s="24">
        <f>Table1[[#This Row],[Total Ballots]]/Table1[[#This Row],[Total Population]]</f>
        <v>0.25525026521692856</v>
      </c>
      <c r="Y6836" s="24">
        <f>Table1[[#This Row],[Female Ballots]]/Table1[[#This Row],[Female Voters]]</f>
        <v>0.46832040731750635</v>
      </c>
      <c r="Z6836" s="24">
        <f>Table1[[#This Row],[Male Ballots]]/Table1[[#This Row],[Male Voters]]</f>
        <v>0.45945481465813548</v>
      </c>
      <c r="AA6836" s="24">
        <f>Table1[[#This Row],[Total Ballots]]/Table1[[#This Row],[Total Voters]]</f>
        <v>0.4640799485652578</v>
      </c>
    </row>
    <row r="6837" spans="1:27" x14ac:dyDescent="0.35">
      <c r="A6837" s="8" t="s">
        <v>47</v>
      </c>
      <c r="B6837" s="17">
        <v>2006</v>
      </c>
      <c r="C6837" s="80" t="s">
        <v>82</v>
      </c>
      <c r="D6837" s="17" t="s">
        <v>69</v>
      </c>
      <c r="E6837" s="35" t="s">
        <v>73</v>
      </c>
      <c r="F6837" s="35" t="s">
        <v>77</v>
      </c>
      <c r="G6837" s="51" t="s">
        <v>64</v>
      </c>
      <c r="H6837" s="10">
        <v>147804</v>
      </c>
      <c r="I6837" s="10">
        <v>155528</v>
      </c>
      <c r="J6837" s="53">
        <v>303332</v>
      </c>
      <c r="K6837" s="55">
        <v>102995</v>
      </c>
      <c r="L6837" s="57">
        <v>99496</v>
      </c>
      <c r="M6837" s="57">
        <v>69</v>
      </c>
      <c r="N6837" s="59">
        <v>202560</v>
      </c>
      <c r="O6837" s="61">
        <v>61673</v>
      </c>
      <c r="P6837" s="10">
        <v>59896</v>
      </c>
      <c r="Q6837" s="10">
        <v>32</v>
      </c>
      <c r="R6837" s="11">
        <v>121601</v>
      </c>
      <c r="S6837" s="24">
        <f>Table1[[#This Row],[Female Voters]]/Table1[[#This Row],[Female Population]]</f>
        <v>0.69683499769965629</v>
      </c>
      <c r="T6837" s="24">
        <f>Table1[[#This Row],[Male Voters]]/Table1[[#This Row],[Male Population]]</f>
        <v>0.63973046653978705</v>
      </c>
      <c r="U6837" s="24">
        <f>Table1[[#This Row],[Total Voters]]/Table1[[#This Row],[Total Population]]</f>
        <v>0.66778315509079156</v>
      </c>
      <c r="V6837" s="24">
        <f>Table1[[#This Row],[Female Ballots]]/Table1[[#This Row],[Female Population]]</f>
        <v>0.41726204974154962</v>
      </c>
      <c r="W6837" s="24">
        <f>Table1[[#This Row],[Male Ballots]]/Table1[[#This Row],[Male Population]]</f>
        <v>0.38511393446839154</v>
      </c>
      <c r="X6837" s="24">
        <f>Table1[[#This Row],[Total Ballots]]/Table1[[#This Row],[Total Population]]</f>
        <v>0.40088417971068002</v>
      </c>
      <c r="Y6837" s="24">
        <f>Table1[[#This Row],[Female Ballots]]/Table1[[#This Row],[Female Voters]]</f>
        <v>0.59879605806107095</v>
      </c>
      <c r="Z6837" s="24">
        <f>Table1[[#This Row],[Male Ballots]]/Table1[[#This Row],[Male Voters]]</f>
        <v>0.60199405001206074</v>
      </c>
      <c r="AA6837" s="24">
        <f>Table1[[#This Row],[Total Ballots]]/Table1[[#This Row],[Total Voters]]</f>
        <v>0.60032089257503951</v>
      </c>
    </row>
    <row r="6838" spans="1:27" x14ac:dyDescent="0.35">
      <c r="A6838" s="8" t="s">
        <v>47</v>
      </c>
      <c r="B6838" s="17">
        <v>2006</v>
      </c>
      <c r="C6838" s="80" t="s">
        <v>82</v>
      </c>
      <c r="D6838" s="17" t="s">
        <v>69</v>
      </c>
      <c r="E6838" s="35" t="s">
        <v>73</v>
      </c>
      <c r="F6838" s="35" t="s">
        <v>77</v>
      </c>
      <c r="G6838" s="51" t="s">
        <v>65</v>
      </c>
      <c r="H6838" s="10">
        <v>143340</v>
      </c>
      <c r="I6838" s="10">
        <v>143457</v>
      </c>
      <c r="J6838" s="53">
        <v>286797</v>
      </c>
      <c r="K6838" s="55">
        <v>112520</v>
      </c>
      <c r="L6838" s="57">
        <v>107568</v>
      </c>
      <c r="M6838" s="57">
        <v>52</v>
      </c>
      <c r="N6838" s="59">
        <v>220140</v>
      </c>
      <c r="O6838" s="61">
        <v>79036</v>
      </c>
      <c r="P6838" s="10">
        <v>76095</v>
      </c>
      <c r="Q6838" s="10">
        <v>25</v>
      </c>
      <c r="R6838" s="11">
        <v>155156</v>
      </c>
      <c r="S6838" s="24">
        <f>Table1[[#This Row],[Female Voters]]/Table1[[#This Row],[Female Population]]</f>
        <v>0.78498674480256736</v>
      </c>
      <c r="T6838" s="24">
        <f>Table1[[#This Row],[Male Voters]]/Table1[[#This Row],[Male Population]]</f>
        <v>0.7498274744348481</v>
      </c>
      <c r="U6838" s="24">
        <f>Table1[[#This Row],[Total Voters]]/Table1[[#This Row],[Total Population]]</f>
        <v>0.76758125084990425</v>
      </c>
      <c r="V6838" s="24">
        <f>Table1[[#This Row],[Female Ballots]]/Table1[[#This Row],[Female Population]]</f>
        <v>0.55138830752058043</v>
      </c>
      <c r="W6838" s="24">
        <f>Table1[[#This Row],[Male Ballots]]/Table1[[#This Row],[Male Population]]</f>
        <v>0.53043769213074299</v>
      </c>
      <c r="X6838" s="24">
        <f>Table1[[#This Row],[Total Ballots]]/Table1[[#This Row],[Total Population]]</f>
        <v>0.54099589605191123</v>
      </c>
      <c r="Y6838" s="24">
        <f>Table1[[#This Row],[Female Ballots]]/Table1[[#This Row],[Female Voters]]</f>
        <v>0.70241734802701739</v>
      </c>
      <c r="Z6838" s="24">
        <f>Table1[[#This Row],[Male Ballots]]/Table1[[#This Row],[Male Voters]]</f>
        <v>0.70741298527443108</v>
      </c>
      <c r="AA6838" s="24">
        <f>Table1[[#This Row],[Total Ballots]]/Table1[[#This Row],[Total Voters]]</f>
        <v>0.70480603252475693</v>
      </c>
    </row>
    <row r="6839" spans="1:27" x14ac:dyDescent="0.35">
      <c r="A6839" s="8" t="s">
        <v>47</v>
      </c>
      <c r="B6839" s="17">
        <v>2006</v>
      </c>
      <c r="C6839" s="80" t="s">
        <v>82</v>
      </c>
      <c r="D6839" s="17" t="s">
        <v>69</v>
      </c>
      <c r="E6839" s="35" t="s">
        <v>73</v>
      </c>
      <c r="F6839" s="35" t="s">
        <v>77</v>
      </c>
      <c r="G6839" s="51" t="s">
        <v>66</v>
      </c>
      <c r="H6839" s="10">
        <v>97751</v>
      </c>
      <c r="I6839" s="10">
        <v>95064</v>
      </c>
      <c r="J6839" s="53">
        <v>192815</v>
      </c>
      <c r="K6839" s="55">
        <v>84470</v>
      </c>
      <c r="L6839" s="57">
        <v>79389</v>
      </c>
      <c r="M6839" s="57">
        <v>34</v>
      </c>
      <c r="N6839" s="59">
        <v>163893</v>
      </c>
      <c r="O6839" s="61">
        <v>66483</v>
      </c>
      <c r="P6839" s="10">
        <v>62966</v>
      </c>
      <c r="Q6839" s="10">
        <v>20</v>
      </c>
      <c r="R6839" s="11">
        <v>129469</v>
      </c>
      <c r="S6839" s="24">
        <f>Table1[[#This Row],[Female Voters]]/Table1[[#This Row],[Female Population]]</f>
        <v>0.86413438225695904</v>
      </c>
      <c r="T6839" s="24">
        <f>Table1[[#This Row],[Male Voters]]/Table1[[#This Row],[Male Population]]</f>
        <v>0.83511108305983339</v>
      </c>
      <c r="U6839" s="24">
        <f>Table1[[#This Row],[Total Voters]]/Table1[[#This Row],[Total Population]]</f>
        <v>0.85000129657962298</v>
      </c>
      <c r="V6839" s="24">
        <f>Table1[[#This Row],[Female Ballots]]/Table1[[#This Row],[Female Population]]</f>
        <v>0.68012603451627096</v>
      </c>
      <c r="W6839" s="24">
        <f>Table1[[#This Row],[Male Ballots]]/Table1[[#This Row],[Male Population]]</f>
        <v>0.66235378271480261</v>
      </c>
      <c r="X6839" s="24">
        <f>Table1[[#This Row],[Total Ballots]]/Table1[[#This Row],[Total Population]]</f>
        <v>0.67146746881726005</v>
      </c>
      <c r="Y6839" s="24">
        <f>Table1[[#This Row],[Female Ballots]]/Table1[[#This Row],[Female Voters]]</f>
        <v>0.78706049485024265</v>
      </c>
      <c r="Z6839" s="24">
        <f>Table1[[#This Row],[Male Ballots]]/Table1[[#This Row],[Male Voters]]</f>
        <v>0.79313254984947534</v>
      </c>
      <c r="AA6839" s="24">
        <f>Table1[[#This Row],[Total Ballots]]/Table1[[#This Row],[Total Voters]]</f>
        <v>0.78996052302416819</v>
      </c>
    </row>
    <row r="6840" spans="1:27" x14ac:dyDescent="0.35">
      <c r="A6840" s="8" t="s">
        <v>47</v>
      </c>
      <c r="B6840" s="17">
        <v>2006</v>
      </c>
      <c r="C6840" s="80" t="s">
        <v>82</v>
      </c>
      <c r="D6840" s="17" t="s">
        <v>69</v>
      </c>
      <c r="E6840" s="35" t="s">
        <v>73</v>
      </c>
      <c r="F6840" s="35" t="s">
        <v>77</v>
      </c>
      <c r="G6840" s="51" t="s">
        <v>67</v>
      </c>
      <c r="H6840" s="10">
        <v>109172</v>
      </c>
      <c r="I6840" s="10">
        <v>80684</v>
      </c>
      <c r="J6840" s="53">
        <v>189856</v>
      </c>
      <c r="K6840" s="55">
        <v>86789</v>
      </c>
      <c r="L6840" s="57">
        <v>68769</v>
      </c>
      <c r="M6840" s="57">
        <v>29</v>
      </c>
      <c r="N6840" s="59">
        <v>155587</v>
      </c>
      <c r="O6840" s="61">
        <v>70273</v>
      </c>
      <c r="P6840" s="10">
        <v>57520</v>
      </c>
      <c r="Q6840" s="10">
        <v>16</v>
      </c>
      <c r="R6840" s="11">
        <v>127809</v>
      </c>
      <c r="S6840" s="24">
        <f>Table1[[#This Row],[Female Voters]]/Table1[[#This Row],[Female Population]]</f>
        <v>0.79497490198952114</v>
      </c>
      <c r="T6840" s="24">
        <f>Table1[[#This Row],[Male Voters]]/Table1[[#This Row],[Male Population]]</f>
        <v>0.85232512022210105</v>
      </c>
      <c r="U6840" s="24">
        <f>Table1[[#This Row],[Total Voters]]/Table1[[#This Row],[Total Population]]</f>
        <v>0.81950004213719874</v>
      </c>
      <c r="V6840" s="24">
        <f>Table1[[#This Row],[Female Ballots]]/Table1[[#This Row],[Female Population]]</f>
        <v>0.64369068992049239</v>
      </c>
      <c r="W6840" s="24">
        <f>Table1[[#This Row],[Male Ballots]]/Table1[[#This Row],[Male Population]]</f>
        <v>0.71290466511328143</v>
      </c>
      <c r="X6840" s="24">
        <f>Table1[[#This Row],[Total Ballots]]/Table1[[#This Row],[Total Population]]</f>
        <v>0.67318915388504974</v>
      </c>
      <c r="Y6840" s="24">
        <f>Table1[[#This Row],[Female Ballots]]/Table1[[#This Row],[Female Voters]]</f>
        <v>0.80969938586687251</v>
      </c>
      <c r="Z6840" s="24">
        <f>Table1[[#This Row],[Male Ballots]]/Table1[[#This Row],[Male Voters]]</f>
        <v>0.83642338844537512</v>
      </c>
      <c r="AA6840" s="24">
        <f>Table1[[#This Row],[Total Ballots]]/Table1[[#This Row],[Total Voters]]</f>
        <v>0.82146323278937183</v>
      </c>
    </row>
    <row r="6841" spans="1:27" x14ac:dyDescent="0.35">
      <c r="A6841" s="8" t="s">
        <v>39</v>
      </c>
      <c r="B6841" s="17">
        <v>2006</v>
      </c>
      <c r="C6841" s="80" t="s">
        <v>82</v>
      </c>
      <c r="D6841" s="17" t="s">
        <v>70</v>
      </c>
      <c r="E6841" s="35" t="s">
        <v>74</v>
      </c>
      <c r="F6841" s="35" t="s">
        <v>78</v>
      </c>
      <c r="G6841" s="51" t="s">
        <v>79</v>
      </c>
      <c r="H6841" s="10">
        <v>91733</v>
      </c>
      <c r="I6841" s="10">
        <v>93646</v>
      </c>
      <c r="J6841" s="53">
        <v>185379</v>
      </c>
      <c r="K6841" s="55">
        <v>69138</v>
      </c>
      <c r="L6841" s="57">
        <v>63606</v>
      </c>
      <c r="M6841" s="57">
        <v>64</v>
      </c>
      <c r="N6841" s="59">
        <v>132808</v>
      </c>
      <c r="O6841" s="61">
        <v>47207</v>
      </c>
      <c r="P6841" s="10">
        <v>43613</v>
      </c>
      <c r="Q6841" s="10">
        <v>25</v>
      </c>
      <c r="R6841" s="11">
        <v>90845</v>
      </c>
      <c r="S6841" s="24">
        <f>Table1[[#This Row],[Female Voters]]/Table1[[#This Row],[Female Population]]</f>
        <v>0.75368733171268787</v>
      </c>
      <c r="T6841" s="24">
        <f>Table1[[#This Row],[Male Voters]]/Table1[[#This Row],[Male Population]]</f>
        <v>0.67921747858958204</v>
      </c>
      <c r="U6841" s="24">
        <f>Table1[[#This Row],[Total Voters]]/Table1[[#This Row],[Total Population]]</f>
        <v>0.71641340173374546</v>
      </c>
      <c r="V6841" s="24">
        <f>Table1[[#This Row],[Female Ballots]]/Table1[[#This Row],[Female Population]]</f>
        <v>0.51461306182071886</v>
      </c>
      <c r="W6841" s="24">
        <f>Table1[[#This Row],[Male Ballots]]/Table1[[#This Row],[Male Population]]</f>
        <v>0.46572197424342737</v>
      </c>
      <c r="X6841" s="24">
        <f>Table1[[#This Row],[Total Ballots]]/Table1[[#This Row],[Total Population]]</f>
        <v>0.49005011355115735</v>
      </c>
      <c r="Y6841" s="24">
        <f>Table1[[#This Row],[Female Ballots]]/Table1[[#This Row],[Female Voters]]</f>
        <v>0.68279383262460591</v>
      </c>
      <c r="Z6841" s="24">
        <f>Table1[[#This Row],[Male Ballots]]/Table1[[#This Row],[Male Voters]]</f>
        <v>0.68567430745527147</v>
      </c>
      <c r="AA6841" s="24">
        <f>Table1[[#This Row],[Total Ballots]]/Table1[[#This Row],[Total Voters]]</f>
        <v>0.68403258839828929</v>
      </c>
    </row>
    <row r="6842" spans="1:27" x14ac:dyDescent="0.35">
      <c r="A6842" s="8" t="s">
        <v>39</v>
      </c>
      <c r="B6842" s="17">
        <v>2006</v>
      </c>
      <c r="C6842" s="80" t="s">
        <v>82</v>
      </c>
      <c r="D6842" s="17" t="s">
        <v>70</v>
      </c>
      <c r="E6842" s="35" t="s">
        <v>74</v>
      </c>
      <c r="F6842" s="35" t="s">
        <v>78</v>
      </c>
      <c r="G6842" s="51" t="s">
        <v>62</v>
      </c>
      <c r="H6842" s="10">
        <v>10763</v>
      </c>
      <c r="I6842" s="10">
        <v>14342</v>
      </c>
      <c r="J6842" s="53">
        <v>25105</v>
      </c>
      <c r="K6842" s="55">
        <v>5612</v>
      </c>
      <c r="L6842" s="57">
        <v>5159</v>
      </c>
      <c r="M6842" s="57">
        <v>19</v>
      </c>
      <c r="N6842" s="59">
        <v>10790</v>
      </c>
      <c r="O6842" s="61">
        <v>2002</v>
      </c>
      <c r="P6842" s="10">
        <v>1742</v>
      </c>
      <c r="Q6842" s="10">
        <v>9</v>
      </c>
      <c r="R6842" s="11">
        <v>3753</v>
      </c>
      <c r="S6842" s="24">
        <f>Table1[[#This Row],[Female Voters]]/Table1[[#This Row],[Female Population]]</f>
        <v>0.52141596209235341</v>
      </c>
      <c r="T6842" s="24">
        <f>Table1[[#This Row],[Male Voters]]/Table1[[#This Row],[Male Population]]</f>
        <v>0.35971273183656394</v>
      </c>
      <c r="U6842" s="24">
        <f>Table1[[#This Row],[Total Voters]]/Table1[[#This Row],[Total Population]]</f>
        <v>0.42979486158135832</v>
      </c>
      <c r="V6842" s="24">
        <f>Table1[[#This Row],[Female Ballots]]/Table1[[#This Row],[Female Population]]</f>
        <v>0.18600761869367277</v>
      </c>
      <c r="W6842" s="24">
        <f>Table1[[#This Row],[Male Ballots]]/Table1[[#This Row],[Male Population]]</f>
        <v>0.12146144191883977</v>
      </c>
      <c r="X6842" s="24">
        <f>Table1[[#This Row],[Total Ballots]]/Table1[[#This Row],[Total Population]]</f>
        <v>0.14949213304122685</v>
      </c>
      <c r="Y6842" s="24">
        <f>Table1[[#This Row],[Female Ballots]]/Table1[[#This Row],[Female Voters]]</f>
        <v>0.35673556664290806</v>
      </c>
      <c r="Z6842" s="24">
        <f>Table1[[#This Row],[Male Ballots]]/Table1[[#This Row],[Male Voters]]</f>
        <v>0.33766233766233766</v>
      </c>
      <c r="AA6842" s="24">
        <f>Table1[[#This Row],[Total Ballots]]/Table1[[#This Row],[Total Voters]]</f>
        <v>0.34782205746061168</v>
      </c>
    </row>
    <row r="6843" spans="1:27" x14ac:dyDescent="0.35">
      <c r="A6843" s="8" t="s">
        <v>39</v>
      </c>
      <c r="B6843" s="17">
        <v>2006</v>
      </c>
      <c r="C6843" s="80" t="s">
        <v>82</v>
      </c>
      <c r="D6843" s="17" t="s">
        <v>70</v>
      </c>
      <c r="E6843" s="35" t="s">
        <v>74</v>
      </c>
      <c r="F6843" s="35" t="s">
        <v>78</v>
      </c>
      <c r="G6843" s="51" t="s">
        <v>63</v>
      </c>
      <c r="H6843" s="10">
        <v>13852</v>
      </c>
      <c r="I6843" s="10">
        <v>15680</v>
      </c>
      <c r="J6843" s="53">
        <v>29532</v>
      </c>
      <c r="K6843" s="55">
        <v>8469</v>
      </c>
      <c r="L6843" s="57">
        <v>7721</v>
      </c>
      <c r="M6843" s="57">
        <v>10</v>
      </c>
      <c r="N6843" s="59">
        <v>16200</v>
      </c>
      <c r="O6843" s="61">
        <v>3503</v>
      </c>
      <c r="P6843" s="10">
        <v>2888</v>
      </c>
      <c r="Q6843" s="10">
        <v>2</v>
      </c>
      <c r="R6843" s="11">
        <v>6393</v>
      </c>
      <c r="S6843" s="24">
        <f>Table1[[#This Row],[Female Voters]]/Table1[[#This Row],[Female Population]]</f>
        <v>0.61139185677158536</v>
      </c>
      <c r="T6843" s="24">
        <f>Table1[[#This Row],[Male Voters]]/Table1[[#This Row],[Male Population]]</f>
        <v>0.49241071428571431</v>
      </c>
      <c r="U6843" s="24">
        <f>Table1[[#This Row],[Total Voters]]/Table1[[#This Row],[Total Population]]</f>
        <v>0.54855749695245837</v>
      </c>
      <c r="V6843" s="24">
        <f>Table1[[#This Row],[Female Ballots]]/Table1[[#This Row],[Female Population]]</f>
        <v>0.25288766965059195</v>
      </c>
      <c r="W6843" s="24">
        <f>Table1[[#This Row],[Male Ballots]]/Table1[[#This Row],[Male Population]]</f>
        <v>0.18418367346938774</v>
      </c>
      <c r="X6843" s="24">
        <f>Table1[[#This Row],[Total Ballots]]/Table1[[#This Row],[Total Population]]</f>
        <v>0.21647704185290531</v>
      </c>
      <c r="Y6843" s="24">
        <f>Table1[[#This Row],[Female Ballots]]/Table1[[#This Row],[Female Voters]]</f>
        <v>0.41362616601723934</v>
      </c>
      <c r="Z6843" s="24">
        <f>Table1[[#This Row],[Male Ballots]]/Table1[[#This Row],[Male Voters]]</f>
        <v>0.37404481284807667</v>
      </c>
      <c r="AA6843" s="24">
        <f>Table1[[#This Row],[Total Ballots]]/Table1[[#This Row],[Total Voters]]</f>
        <v>0.39462962962962961</v>
      </c>
    </row>
    <row r="6844" spans="1:27" x14ac:dyDescent="0.35">
      <c r="A6844" s="8" t="s">
        <v>39</v>
      </c>
      <c r="B6844" s="17">
        <v>2006</v>
      </c>
      <c r="C6844" s="80" t="s">
        <v>82</v>
      </c>
      <c r="D6844" s="17" t="s">
        <v>70</v>
      </c>
      <c r="E6844" s="35" t="s">
        <v>74</v>
      </c>
      <c r="F6844" s="35" t="s">
        <v>78</v>
      </c>
      <c r="G6844" s="51" t="s">
        <v>64</v>
      </c>
      <c r="H6844" s="10">
        <v>16948</v>
      </c>
      <c r="I6844" s="10">
        <v>17332</v>
      </c>
      <c r="J6844" s="53">
        <v>34280</v>
      </c>
      <c r="K6844" s="55">
        <v>12121</v>
      </c>
      <c r="L6844" s="57">
        <v>10996</v>
      </c>
      <c r="M6844" s="57">
        <v>9</v>
      </c>
      <c r="N6844" s="59">
        <v>23126</v>
      </c>
      <c r="O6844" s="61">
        <v>7069</v>
      </c>
      <c r="P6844" s="10">
        <v>6386</v>
      </c>
      <c r="Q6844" s="10">
        <v>1</v>
      </c>
      <c r="R6844" s="11">
        <v>13456</v>
      </c>
      <c r="S6844" s="24">
        <f>Table1[[#This Row],[Female Voters]]/Table1[[#This Row],[Female Population]]</f>
        <v>0.71518763275902764</v>
      </c>
      <c r="T6844" s="24">
        <f>Table1[[#This Row],[Male Voters]]/Table1[[#This Row],[Male Population]]</f>
        <v>0.63443341795522734</v>
      </c>
      <c r="U6844" s="24">
        <f>Table1[[#This Row],[Total Voters]]/Table1[[#This Row],[Total Population]]</f>
        <v>0.67462077012835475</v>
      </c>
      <c r="V6844" s="24">
        <f>Table1[[#This Row],[Female Ballots]]/Table1[[#This Row],[Female Population]]</f>
        <v>0.41709936275666748</v>
      </c>
      <c r="W6844" s="24">
        <f>Table1[[#This Row],[Male Ballots]]/Table1[[#This Row],[Male Population]]</f>
        <v>0.36845141933994924</v>
      </c>
      <c r="X6844" s="24">
        <f>Table1[[#This Row],[Total Ballots]]/Table1[[#This Row],[Total Population]]</f>
        <v>0.3925320886814469</v>
      </c>
      <c r="Y6844" s="24">
        <f>Table1[[#This Row],[Female Ballots]]/Table1[[#This Row],[Female Voters]]</f>
        <v>0.5832027060473558</v>
      </c>
      <c r="Z6844" s="24">
        <f>Table1[[#This Row],[Male Ballots]]/Table1[[#This Row],[Male Voters]]</f>
        <v>0.58075663877773731</v>
      </c>
      <c r="AA6844" s="24">
        <f>Table1[[#This Row],[Total Ballots]]/Table1[[#This Row],[Total Voters]]</f>
        <v>0.58185591974401107</v>
      </c>
    </row>
    <row r="6845" spans="1:27" x14ac:dyDescent="0.35">
      <c r="A6845" s="8" t="s">
        <v>39</v>
      </c>
      <c r="B6845" s="17">
        <v>2006</v>
      </c>
      <c r="C6845" s="80" t="s">
        <v>82</v>
      </c>
      <c r="D6845" s="17" t="s">
        <v>70</v>
      </c>
      <c r="E6845" s="35" t="s">
        <v>74</v>
      </c>
      <c r="F6845" s="35" t="s">
        <v>78</v>
      </c>
      <c r="G6845" s="51" t="s">
        <v>65</v>
      </c>
      <c r="H6845" s="10">
        <v>19656</v>
      </c>
      <c r="I6845" s="10">
        <v>19148</v>
      </c>
      <c r="J6845" s="53">
        <v>38804</v>
      </c>
      <c r="K6845" s="55">
        <v>16292</v>
      </c>
      <c r="L6845" s="57">
        <v>14992</v>
      </c>
      <c r="M6845" s="57">
        <v>12</v>
      </c>
      <c r="N6845" s="59">
        <v>31296</v>
      </c>
      <c r="O6845" s="61">
        <v>11925</v>
      </c>
      <c r="P6845" s="10">
        <v>11029</v>
      </c>
      <c r="Q6845" s="10">
        <v>5</v>
      </c>
      <c r="R6845" s="11">
        <v>22959</v>
      </c>
      <c r="S6845" s="24">
        <f>Table1[[#This Row],[Female Voters]]/Table1[[#This Row],[Female Population]]</f>
        <v>0.82885632885632887</v>
      </c>
      <c r="T6845" s="24">
        <f>Table1[[#This Row],[Male Voters]]/Table1[[#This Row],[Male Population]]</f>
        <v>0.78295383329851687</v>
      </c>
      <c r="U6845" s="24">
        <f>Table1[[#This Row],[Total Voters]]/Table1[[#This Row],[Total Population]]</f>
        <v>0.80651479228945466</v>
      </c>
      <c r="V6845" s="24">
        <f>Table1[[#This Row],[Female Ballots]]/Table1[[#This Row],[Female Population]]</f>
        <v>0.60668498168498164</v>
      </c>
      <c r="W6845" s="24">
        <f>Table1[[#This Row],[Male Ballots]]/Table1[[#This Row],[Male Population]]</f>
        <v>0.57598704825569247</v>
      </c>
      <c r="X6845" s="24">
        <f>Table1[[#This Row],[Total Ballots]]/Table1[[#This Row],[Total Population]]</f>
        <v>0.59166580764869603</v>
      </c>
      <c r="Y6845" s="24">
        <f>Table1[[#This Row],[Female Ballots]]/Table1[[#This Row],[Female Voters]]</f>
        <v>0.73195433341517313</v>
      </c>
      <c r="Z6845" s="24">
        <f>Table1[[#This Row],[Male Ballots]]/Table1[[#This Row],[Male Voters]]</f>
        <v>0.7356590181430096</v>
      </c>
      <c r="AA6845" s="24">
        <f>Table1[[#This Row],[Total Ballots]]/Table1[[#This Row],[Total Voters]]</f>
        <v>0.73360812883435578</v>
      </c>
    </row>
    <row r="6846" spans="1:27" x14ac:dyDescent="0.35">
      <c r="A6846" s="8" t="s">
        <v>39</v>
      </c>
      <c r="B6846" s="17">
        <v>2006</v>
      </c>
      <c r="C6846" s="80" t="s">
        <v>82</v>
      </c>
      <c r="D6846" s="17" t="s">
        <v>70</v>
      </c>
      <c r="E6846" s="35" t="s">
        <v>74</v>
      </c>
      <c r="F6846" s="35" t="s">
        <v>78</v>
      </c>
      <c r="G6846" s="51" t="s">
        <v>66</v>
      </c>
      <c r="H6846" s="10">
        <v>14759</v>
      </c>
      <c r="I6846" s="10">
        <v>14435</v>
      </c>
      <c r="J6846" s="53">
        <v>29194</v>
      </c>
      <c r="K6846" s="55">
        <v>13694</v>
      </c>
      <c r="L6846" s="57">
        <v>13264</v>
      </c>
      <c r="M6846" s="57">
        <v>9</v>
      </c>
      <c r="N6846" s="59">
        <v>26967</v>
      </c>
      <c r="O6846" s="61">
        <v>11505</v>
      </c>
      <c r="P6846" s="10">
        <v>11275</v>
      </c>
      <c r="Q6846" s="10">
        <v>5</v>
      </c>
      <c r="R6846" s="11">
        <v>22785</v>
      </c>
      <c r="S6846" s="24">
        <f>Table1[[#This Row],[Female Voters]]/Table1[[#This Row],[Female Population]]</f>
        <v>0.92784063960972962</v>
      </c>
      <c r="T6846" s="24">
        <f>Table1[[#This Row],[Male Voters]]/Table1[[#This Row],[Male Population]]</f>
        <v>0.91887772774506404</v>
      </c>
      <c r="U6846" s="24">
        <f>Table1[[#This Row],[Total Voters]]/Table1[[#This Row],[Total Population]]</f>
        <v>0.92371720216482844</v>
      </c>
      <c r="V6846" s="24">
        <f>Table1[[#This Row],[Female Ballots]]/Table1[[#This Row],[Female Population]]</f>
        <v>0.77952435801883602</v>
      </c>
      <c r="W6846" s="24">
        <f>Table1[[#This Row],[Male Ballots]]/Table1[[#This Row],[Male Population]]</f>
        <v>0.78108763422237615</v>
      </c>
      <c r="X6846" s="24">
        <f>Table1[[#This Row],[Total Ballots]]/Table1[[#This Row],[Total Population]]</f>
        <v>0.78046858943618547</v>
      </c>
      <c r="Y6846" s="24">
        <f>Table1[[#This Row],[Female Ballots]]/Table1[[#This Row],[Female Voters]]</f>
        <v>0.840148970351979</v>
      </c>
      <c r="Z6846" s="24">
        <f>Table1[[#This Row],[Male Ballots]]/Table1[[#This Row],[Male Voters]]</f>
        <v>0.85004523522316044</v>
      </c>
      <c r="AA6846" s="24">
        <f>Table1[[#This Row],[Total Ballots]]/Table1[[#This Row],[Total Voters]]</f>
        <v>0.84492157080876629</v>
      </c>
    </row>
    <row r="6847" spans="1:27" x14ac:dyDescent="0.35">
      <c r="A6847" s="8" t="s">
        <v>39</v>
      </c>
      <c r="B6847" s="17">
        <v>2006</v>
      </c>
      <c r="C6847" s="80" t="s">
        <v>82</v>
      </c>
      <c r="D6847" s="17" t="s">
        <v>70</v>
      </c>
      <c r="E6847" s="35" t="s">
        <v>74</v>
      </c>
      <c r="F6847" s="35" t="s">
        <v>78</v>
      </c>
      <c r="G6847" s="51" t="s">
        <v>67</v>
      </c>
      <c r="H6847" s="10">
        <v>15755</v>
      </c>
      <c r="I6847" s="10">
        <v>12709</v>
      </c>
      <c r="J6847" s="53">
        <v>28464</v>
      </c>
      <c r="K6847" s="55">
        <v>12950</v>
      </c>
      <c r="L6847" s="57">
        <v>11474</v>
      </c>
      <c r="M6847" s="57">
        <v>5</v>
      </c>
      <c r="N6847" s="59">
        <v>24429</v>
      </c>
      <c r="O6847" s="61">
        <v>11203</v>
      </c>
      <c r="P6847" s="10">
        <v>10293</v>
      </c>
      <c r="Q6847" s="10">
        <v>3</v>
      </c>
      <c r="R6847" s="11">
        <v>21499</v>
      </c>
      <c r="S6847" s="24">
        <f>Table1[[#This Row],[Female Voters]]/Table1[[#This Row],[Female Population]]</f>
        <v>0.82196128213265629</v>
      </c>
      <c r="T6847" s="24">
        <f>Table1[[#This Row],[Male Voters]]/Table1[[#This Row],[Male Population]]</f>
        <v>0.90282476984813909</v>
      </c>
      <c r="U6847" s="24">
        <f>Table1[[#This Row],[Total Voters]]/Table1[[#This Row],[Total Population]]</f>
        <v>0.8582419898819561</v>
      </c>
      <c r="V6847" s="24">
        <f>Table1[[#This Row],[Female Ballots]]/Table1[[#This Row],[Female Population]]</f>
        <v>0.7110758489368455</v>
      </c>
      <c r="W6847" s="24">
        <f>Table1[[#This Row],[Male Ballots]]/Table1[[#This Row],[Male Population]]</f>
        <v>0.80989849712801953</v>
      </c>
      <c r="X6847" s="24">
        <f>Table1[[#This Row],[Total Ballots]]/Table1[[#This Row],[Total Population]]</f>
        <v>0.75530494659921299</v>
      </c>
      <c r="Y6847" s="24">
        <f>Table1[[#This Row],[Female Ballots]]/Table1[[#This Row],[Female Voters]]</f>
        <v>0.86509652509652513</v>
      </c>
      <c r="Z6847" s="24">
        <f>Table1[[#This Row],[Male Ballots]]/Table1[[#This Row],[Male Voters]]</f>
        <v>0.89707164023008545</v>
      </c>
      <c r="AA6847" s="24">
        <f>Table1[[#This Row],[Total Ballots]]/Table1[[#This Row],[Total Voters]]</f>
        <v>0.88006058373244911</v>
      </c>
    </row>
    <row r="6848" spans="1:27" x14ac:dyDescent="0.35">
      <c r="A6848" s="8" t="s">
        <v>50</v>
      </c>
      <c r="B6848" s="17">
        <v>2006</v>
      </c>
      <c r="C6848" s="80" t="s">
        <v>82</v>
      </c>
      <c r="D6848" s="17"/>
      <c r="E6848" s="35" t="s">
        <v>74</v>
      </c>
      <c r="F6848" s="35" t="s">
        <v>77</v>
      </c>
      <c r="G6848" s="51" t="s">
        <v>79</v>
      </c>
      <c r="H6848" s="10">
        <v>15387.900000000001</v>
      </c>
      <c r="I6848" s="10">
        <v>15566.900000000001</v>
      </c>
      <c r="J6848" s="53">
        <v>30954.79</v>
      </c>
      <c r="K6848" s="55">
        <v>9579</v>
      </c>
      <c r="L6848" s="57">
        <v>8745</v>
      </c>
      <c r="M6848" s="57">
        <v>3</v>
      </c>
      <c r="N6848" s="59">
        <v>18327</v>
      </c>
      <c r="O6848" s="61">
        <v>6491</v>
      </c>
      <c r="P6848" s="10">
        <v>5964</v>
      </c>
      <c r="Q6848" s="10">
        <v>2</v>
      </c>
      <c r="R6848" s="11">
        <v>12457</v>
      </c>
      <c r="S6848" s="24">
        <f>Table1[[#This Row],[Female Voters]]/Table1[[#This Row],[Female Population]]</f>
        <v>0.62250209580254612</v>
      </c>
      <c r="T6848" s="24">
        <f>Table1[[#This Row],[Male Voters]]/Table1[[#This Row],[Male Population]]</f>
        <v>0.56176888140862979</v>
      </c>
      <c r="U6848" s="24">
        <f>Table1[[#This Row],[Total Voters]]/Table1[[#This Row],[Total Population]]</f>
        <v>0.5920569966715975</v>
      </c>
      <c r="V6848" s="24">
        <f>Table1[[#This Row],[Female Ballots]]/Table1[[#This Row],[Female Population]]</f>
        <v>0.42182494037522983</v>
      </c>
      <c r="W6848" s="24">
        <f>Table1[[#This Row],[Male Ballots]]/Table1[[#This Row],[Male Population]]</f>
        <v>0.38312059562276363</v>
      </c>
      <c r="X6848" s="24">
        <f>Table1[[#This Row],[Total Ballots]]/Table1[[#This Row],[Total Population]]</f>
        <v>0.40242560198276262</v>
      </c>
      <c r="Y6848" s="24">
        <f>Table1[[#This Row],[Female Ballots]]/Table1[[#This Row],[Female Voters]]</f>
        <v>0.67762814490030276</v>
      </c>
      <c r="Z6848" s="24">
        <f>Table1[[#This Row],[Male Ballots]]/Table1[[#This Row],[Male Voters]]</f>
        <v>0.68198970840480277</v>
      </c>
      <c r="AA6848" s="24">
        <f>Table1[[#This Row],[Total Ballots]]/Table1[[#This Row],[Total Voters]]</f>
        <v>0.67970753533038686</v>
      </c>
    </row>
    <row r="6849" spans="1:27" x14ac:dyDescent="0.35">
      <c r="A6849" s="8" t="s">
        <v>50</v>
      </c>
      <c r="B6849" s="17">
        <v>2006</v>
      </c>
      <c r="C6849" s="80" t="s">
        <v>82</v>
      </c>
      <c r="D6849" s="17"/>
      <c r="E6849" s="35" t="s">
        <v>74</v>
      </c>
      <c r="F6849" s="35" t="s">
        <v>77</v>
      </c>
      <c r="G6849" s="51" t="s">
        <v>62</v>
      </c>
      <c r="H6849" s="10">
        <v>4421.74</v>
      </c>
      <c r="I6849" s="10">
        <v>4589.76</v>
      </c>
      <c r="J6849" s="53">
        <v>9011.5</v>
      </c>
      <c r="K6849" s="55">
        <v>927</v>
      </c>
      <c r="L6849" s="57">
        <v>815</v>
      </c>
      <c r="M6849" s="57"/>
      <c r="N6849" s="59">
        <v>1742</v>
      </c>
      <c r="O6849" s="61">
        <v>318</v>
      </c>
      <c r="P6849" s="10">
        <v>268</v>
      </c>
      <c r="Q6849" s="10"/>
      <c r="R6849" s="11">
        <v>586</v>
      </c>
      <c r="S6849" s="24">
        <f>Table1[[#This Row],[Female Voters]]/Table1[[#This Row],[Female Population]]</f>
        <v>0.2096459764708011</v>
      </c>
      <c r="T6849" s="24">
        <f>Table1[[#This Row],[Male Voters]]/Table1[[#This Row],[Male Population]]</f>
        <v>0.177569197517953</v>
      </c>
      <c r="U6849" s="24">
        <f>Table1[[#This Row],[Total Voters]]/Table1[[#This Row],[Total Population]]</f>
        <v>0.19330855018587362</v>
      </c>
      <c r="V6849" s="24">
        <f>Table1[[#This Row],[Female Ballots]]/Table1[[#This Row],[Female Population]]</f>
        <v>7.1917389986747307E-2</v>
      </c>
      <c r="W6849" s="24">
        <f>Table1[[#This Row],[Male Ballots]]/Table1[[#This Row],[Male Population]]</f>
        <v>5.8390852680750192E-2</v>
      </c>
      <c r="X6849" s="24">
        <f>Table1[[#This Row],[Total Ballots]]/Table1[[#This Row],[Total Population]]</f>
        <v>6.5028019752538427E-2</v>
      </c>
      <c r="Y6849" s="24">
        <f>Table1[[#This Row],[Female Ballots]]/Table1[[#This Row],[Female Voters]]</f>
        <v>0.34304207119741098</v>
      </c>
      <c r="Z6849" s="24">
        <f>Table1[[#This Row],[Male Ballots]]/Table1[[#This Row],[Male Voters]]</f>
        <v>0.32883435582822085</v>
      </c>
      <c r="AA6849" s="24">
        <f>Table1[[#This Row],[Total Ballots]]/Table1[[#This Row],[Total Voters]]</f>
        <v>0.33639494833524686</v>
      </c>
    </row>
    <row r="6850" spans="1:27" x14ac:dyDescent="0.35">
      <c r="A6850" s="8" t="s">
        <v>50</v>
      </c>
      <c r="B6850" s="17">
        <v>2006</v>
      </c>
      <c r="C6850" s="80" t="s">
        <v>82</v>
      </c>
      <c r="D6850" s="17"/>
      <c r="E6850" s="35" t="s">
        <v>74</v>
      </c>
      <c r="F6850" s="35" t="s">
        <v>77</v>
      </c>
      <c r="G6850" s="51" t="s">
        <v>63</v>
      </c>
      <c r="H6850" s="10">
        <v>1990</v>
      </c>
      <c r="I6850" s="10">
        <v>2264.98</v>
      </c>
      <c r="J6850" s="53">
        <v>4254.9799999999996</v>
      </c>
      <c r="K6850" s="55">
        <v>1268</v>
      </c>
      <c r="L6850" s="57">
        <v>1091</v>
      </c>
      <c r="M6850" s="57"/>
      <c r="N6850" s="59">
        <v>2359</v>
      </c>
      <c r="O6850" s="61">
        <v>610</v>
      </c>
      <c r="P6850" s="10">
        <v>494</v>
      </c>
      <c r="Q6850" s="10"/>
      <c r="R6850" s="11">
        <v>1104</v>
      </c>
      <c r="S6850" s="24">
        <f>Table1[[#This Row],[Female Voters]]/Table1[[#This Row],[Female Population]]</f>
        <v>0.63718592964824117</v>
      </c>
      <c r="T6850" s="24">
        <f>Table1[[#This Row],[Male Voters]]/Table1[[#This Row],[Male Population]]</f>
        <v>0.48168195745657799</v>
      </c>
      <c r="U6850" s="24">
        <f>Table1[[#This Row],[Total Voters]]/Table1[[#This Row],[Total Population]]</f>
        <v>0.55440918641215708</v>
      </c>
      <c r="V6850" s="24">
        <f>Table1[[#This Row],[Female Ballots]]/Table1[[#This Row],[Female Population]]</f>
        <v>0.30653266331658291</v>
      </c>
      <c r="W6850" s="24">
        <f>Table1[[#This Row],[Male Ballots]]/Table1[[#This Row],[Male Population]]</f>
        <v>0.2181034711123277</v>
      </c>
      <c r="X6850" s="24">
        <f>Table1[[#This Row],[Total Ballots]]/Table1[[#This Row],[Total Population]]</f>
        <v>0.25946067901611763</v>
      </c>
      <c r="Y6850" s="24">
        <f>Table1[[#This Row],[Female Ballots]]/Table1[[#This Row],[Female Voters]]</f>
        <v>0.48107255520504733</v>
      </c>
      <c r="Z6850" s="24">
        <f>Table1[[#This Row],[Male Ballots]]/Table1[[#This Row],[Male Voters]]</f>
        <v>0.45279560036663613</v>
      </c>
      <c r="AA6850" s="24">
        <f>Table1[[#This Row],[Total Ballots]]/Table1[[#This Row],[Total Voters]]</f>
        <v>0.46799491309877067</v>
      </c>
    </row>
    <row r="6851" spans="1:27" x14ac:dyDescent="0.35">
      <c r="A6851" s="8" t="s">
        <v>50</v>
      </c>
      <c r="B6851" s="17">
        <v>2006</v>
      </c>
      <c r="C6851" s="80" t="s">
        <v>82</v>
      </c>
      <c r="D6851" s="17"/>
      <c r="E6851" s="35" t="s">
        <v>74</v>
      </c>
      <c r="F6851" s="35" t="s">
        <v>77</v>
      </c>
      <c r="G6851" s="51" t="s">
        <v>64</v>
      </c>
      <c r="H6851" s="10">
        <v>2096.0299999999997</v>
      </c>
      <c r="I6851" s="10">
        <v>2146.0299999999997</v>
      </c>
      <c r="J6851" s="53">
        <v>4242.05</v>
      </c>
      <c r="K6851" s="55">
        <v>1502</v>
      </c>
      <c r="L6851" s="57">
        <v>1319</v>
      </c>
      <c r="M6851" s="57">
        <v>1</v>
      </c>
      <c r="N6851" s="59">
        <v>2822</v>
      </c>
      <c r="O6851" s="61">
        <v>916</v>
      </c>
      <c r="P6851" s="10">
        <v>801</v>
      </c>
      <c r="Q6851" s="10"/>
      <c r="R6851" s="11">
        <v>1717</v>
      </c>
      <c r="S6851" s="24">
        <f>Table1[[#This Row],[Female Voters]]/Table1[[#This Row],[Female Population]]</f>
        <v>0.71659279685882371</v>
      </c>
      <c r="T6851" s="24">
        <f>Table1[[#This Row],[Male Voters]]/Table1[[#This Row],[Male Population]]</f>
        <v>0.61462328112840925</v>
      </c>
      <c r="U6851" s="24">
        <f>Table1[[#This Row],[Total Voters]]/Table1[[#This Row],[Total Population]]</f>
        <v>0.66524439834513971</v>
      </c>
      <c r="V6851" s="24">
        <f>Table1[[#This Row],[Female Ballots]]/Table1[[#This Row],[Female Population]]</f>
        <v>0.4370166457541162</v>
      </c>
      <c r="W6851" s="24">
        <f>Table1[[#This Row],[Male Ballots]]/Table1[[#This Row],[Male Population]]</f>
        <v>0.37324734509769208</v>
      </c>
      <c r="X6851" s="24">
        <f>Table1[[#This Row],[Total Ballots]]/Table1[[#This Row],[Total Population]]</f>
        <v>0.4047571339328862</v>
      </c>
      <c r="Y6851" s="24">
        <f>Table1[[#This Row],[Female Ballots]]/Table1[[#This Row],[Female Voters]]</f>
        <v>0.60985352862849529</v>
      </c>
      <c r="Z6851" s="24">
        <f>Table1[[#This Row],[Male Ballots]]/Table1[[#This Row],[Male Voters]]</f>
        <v>0.60727824109173612</v>
      </c>
      <c r="AA6851" s="24">
        <f>Table1[[#This Row],[Total Ballots]]/Table1[[#This Row],[Total Voters]]</f>
        <v>0.60843373493975905</v>
      </c>
    </row>
    <row r="6852" spans="1:27" x14ac:dyDescent="0.35">
      <c r="A6852" s="8" t="s">
        <v>50</v>
      </c>
      <c r="B6852" s="17">
        <v>2006</v>
      </c>
      <c r="C6852" s="80" t="s">
        <v>82</v>
      </c>
      <c r="D6852" s="17"/>
      <c r="E6852" s="35" t="s">
        <v>74</v>
      </c>
      <c r="F6852" s="35" t="s">
        <v>77</v>
      </c>
      <c r="G6852" s="51" t="s">
        <v>65</v>
      </c>
      <c r="H6852" s="10">
        <v>2452.04</v>
      </c>
      <c r="I6852" s="10">
        <v>2438.04</v>
      </c>
      <c r="J6852" s="53">
        <v>4890.08</v>
      </c>
      <c r="K6852" s="55">
        <v>1975</v>
      </c>
      <c r="L6852" s="57">
        <v>1894</v>
      </c>
      <c r="M6852" s="57">
        <v>1</v>
      </c>
      <c r="N6852" s="59">
        <v>3870</v>
      </c>
      <c r="O6852" s="61">
        <v>1414</v>
      </c>
      <c r="P6852" s="10">
        <v>1362</v>
      </c>
      <c r="Q6852" s="10">
        <v>1</v>
      </c>
      <c r="R6852" s="11">
        <v>2777</v>
      </c>
      <c r="S6852" s="24">
        <f>Table1[[#This Row],[Female Voters]]/Table1[[#This Row],[Female Population]]</f>
        <v>0.80545178708340814</v>
      </c>
      <c r="T6852" s="24">
        <f>Table1[[#This Row],[Male Voters]]/Table1[[#This Row],[Male Population]]</f>
        <v>0.77685353808797231</v>
      </c>
      <c r="U6852" s="24">
        <f>Table1[[#This Row],[Total Voters]]/Table1[[#This Row],[Total Population]]</f>
        <v>0.79139809573667508</v>
      </c>
      <c r="V6852" s="24">
        <f>Table1[[#This Row],[Female Ballots]]/Table1[[#This Row],[Female Population]]</f>
        <v>0.57666269718275398</v>
      </c>
      <c r="W6852" s="24">
        <f>Table1[[#This Row],[Male Ballots]]/Table1[[#This Row],[Male Population]]</f>
        <v>0.55864546931141412</v>
      </c>
      <c r="X6852" s="24">
        <f>Table1[[#This Row],[Total Ballots]]/Table1[[#This Row],[Total Population]]</f>
        <v>0.56788436998985703</v>
      </c>
      <c r="Y6852" s="24">
        <f>Table1[[#This Row],[Female Ballots]]/Table1[[#This Row],[Female Voters]]</f>
        <v>0.71594936708860757</v>
      </c>
      <c r="Z6852" s="24">
        <f>Table1[[#This Row],[Male Ballots]]/Table1[[#This Row],[Male Voters]]</f>
        <v>0.71911298838437165</v>
      </c>
      <c r="AA6852" s="24">
        <f>Table1[[#This Row],[Total Ballots]]/Table1[[#This Row],[Total Voters]]</f>
        <v>0.71757105943152455</v>
      </c>
    </row>
    <row r="6853" spans="1:27" x14ac:dyDescent="0.35">
      <c r="A6853" s="8" t="s">
        <v>50</v>
      </c>
      <c r="B6853" s="17">
        <v>2006</v>
      </c>
      <c r="C6853" s="80" t="s">
        <v>82</v>
      </c>
      <c r="D6853" s="17"/>
      <c r="E6853" s="35" t="s">
        <v>74</v>
      </c>
      <c r="F6853" s="35" t="s">
        <v>77</v>
      </c>
      <c r="G6853" s="51" t="s">
        <v>66</v>
      </c>
      <c r="H6853" s="10">
        <v>2036.04</v>
      </c>
      <c r="I6853" s="10">
        <v>2060.04</v>
      </c>
      <c r="J6853" s="53">
        <v>4096.08</v>
      </c>
      <c r="K6853" s="55">
        <v>1861</v>
      </c>
      <c r="L6853" s="57">
        <v>1730</v>
      </c>
      <c r="M6853" s="57"/>
      <c r="N6853" s="59">
        <v>3591</v>
      </c>
      <c r="O6853" s="61">
        <v>1545</v>
      </c>
      <c r="P6853" s="10">
        <v>1433</v>
      </c>
      <c r="Q6853" s="10"/>
      <c r="R6853" s="11">
        <v>2978</v>
      </c>
      <c r="S6853" s="24">
        <f>Table1[[#This Row],[Female Voters]]/Table1[[#This Row],[Female Population]]</f>
        <v>0.91402919392546322</v>
      </c>
      <c r="T6853" s="24">
        <f>Table1[[#This Row],[Male Voters]]/Table1[[#This Row],[Male Population]]</f>
        <v>0.8397895186501233</v>
      </c>
      <c r="U6853" s="24">
        <f>Table1[[#This Row],[Total Voters]]/Table1[[#This Row],[Total Population]]</f>
        <v>0.87669186148708034</v>
      </c>
      <c r="V6853" s="24">
        <f>Table1[[#This Row],[Female Ballots]]/Table1[[#This Row],[Female Population]]</f>
        <v>0.75882595626804972</v>
      </c>
      <c r="W6853" s="24">
        <f>Table1[[#This Row],[Male Ballots]]/Table1[[#This Row],[Male Population]]</f>
        <v>0.69561756082406168</v>
      </c>
      <c r="X6853" s="24">
        <f>Table1[[#This Row],[Total Ballots]]/Table1[[#This Row],[Total Population]]</f>
        <v>0.72703658131677118</v>
      </c>
      <c r="Y6853" s="24">
        <f>Table1[[#This Row],[Female Ballots]]/Table1[[#This Row],[Female Voters]]</f>
        <v>0.83019881783987104</v>
      </c>
      <c r="Z6853" s="24">
        <f>Table1[[#This Row],[Male Ballots]]/Table1[[#This Row],[Male Voters]]</f>
        <v>0.82832369942196526</v>
      </c>
      <c r="AA6853" s="24">
        <f>Table1[[#This Row],[Total Ballots]]/Table1[[#This Row],[Total Voters]]</f>
        <v>0.8292954608744082</v>
      </c>
    </row>
    <row r="6854" spans="1:27" x14ac:dyDescent="0.35">
      <c r="A6854" s="8" t="s">
        <v>50</v>
      </c>
      <c r="B6854" s="17">
        <v>2006</v>
      </c>
      <c r="C6854" s="80" t="s">
        <v>82</v>
      </c>
      <c r="D6854" s="17"/>
      <c r="E6854" s="35" t="s">
        <v>74</v>
      </c>
      <c r="F6854" s="35" t="s">
        <v>77</v>
      </c>
      <c r="G6854" s="51" t="s">
        <v>67</v>
      </c>
      <c r="H6854" s="10">
        <v>2392.0500000000002</v>
      </c>
      <c r="I6854" s="10">
        <v>2068.0500000000002</v>
      </c>
      <c r="J6854" s="53">
        <v>4460.1000000000004</v>
      </c>
      <c r="K6854" s="55">
        <v>2046</v>
      </c>
      <c r="L6854" s="57">
        <v>1896</v>
      </c>
      <c r="M6854" s="57">
        <v>1</v>
      </c>
      <c r="N6854" s="59">
        <v>3943</v>
      </c>
      <c r="O6854" s="61">
        <v>1688</v>
      </c>
      <c r="P6854" s="10">
        <v>1606</v>
      </c>
      <c r="Q6854" s="10">
        <v>1</v>
      </c>
      <c r="R6854" s="11">
        <v>3295</v>
      </c>
      <c r="S6854" s="24">
        <f>Table1[[#This Row],[Female Voters]]/Table1[[#This Row],[Female Population]]</f>
        <v>0.85533329152818705</v>
      </c>
      <c r="T6854" s="24">
        <f>Table1[[#This Row],[Male Voters]]/Table1[[#This Row],[Male Population]]</f>
        <v>0.91680568651628336</v>
      </c>
      <c r="U6854" s="24">
        <f>Table1[[#This Row],[Total Voters]]/Table1[[#This Row],[Total Population]]</f>
        <v>0.88406089549561662</v>
      </c>
      <c r="V6854" s="24">
        <f>Table1[[#This Row],[Female Ballots]]/Table1[[#This Row],[Female Population]]</f>
        <v>0.70567086808386104</v>
      </c>
      <c r="W6854" s="24">
        <f>Table1[[#This Row],[Male Ballots]]/Table1[[#This Row],[Male Population]]</f>
        <v>0.77657696864195735</v>
      </c>
      <c r="X6854" s="24">
        <f>Table1[[#This Row],[Total Ballots]]/Table1[[#This Row],[Total Population]]</f>
        <v>0.73877267325844709</v>
      </c>
      <c r="Y6854" s="24">
        <f>Table1[[#This Row],[Female Ballots]]/Table1[[#This Row],[Female Voters]]</f>
        <v>0.82502443792766378</v>
      </c>
      <c r="Z6854" s="24">
        <f>Table1[[#This Row],[Male Ballots]]/Table1[[#This Row],[Male Voters]]</f>
        <v>0.84704641350210974</v>
      </c>
      <c r="AA6854" s="24">
        <f>Table1[[#This Row],[Total Ballots]]/Table1[[#This Row],[Total Voters]]</f>
        <v>0.83565812832868369</v>
      </c>
    </row>
    <row r="6855" spans="1:27" x14ac:dyDescent="0.35">
      <c r="A6855" s="8" t="s">
        <v>29</v>
      </c>
      <c r="B6855" s="17">
        <v>2006</v>
      </c>
      <c r="C6855" s="80" t="s">
        <v>82</v>
      </c>
      <c r="D6855" s="17"/>
      <c r="E6855" s="35" t="s">
        <v>74</v>
      </c>
      <c r="F6855" s="35" t="s">
        <v>77</v>
      </c>
      <c r="G6855" s="51" t="s">
        <v>79</v>
      </c>
      <c r="H6855" s="10">
        <v>7563</v>
      </c>
      <c r="I6855" s="10">
        <v>7612</v>
      </c>
      <c r="J6855" s="53">
        <v>15175</v>
      </c>
      <c r="K6855" s="55">
        <v>5598</v>
      </c>
      <c r="L6855" s="57">
        <v>5271</v>
      </c>
      <c r="M6855" s="57">
        <v>213</v>
      </c>
      <c r="N6855" s="59">
        <v>11082</v>
      </c>
      <c r="O6855" s="61">
        <v>3798</v>
      </c>
      <c r="P6855" s="10">
        <v>3630</v>
      </c>
      <c r="Q6855" s="10">
        <v>114</v>
      </c>
      <c r="R6855" s="11">
        <v>7542</v>
      </c>
      <c r="S6855" s="24">
        <f>Table1[[#This Row],[Female Voters]]/Table1[[#This Row],[Female Population]]</f>
        <v>0.7401824672748909</v>
      </c>
      <c r="T6855" s="24">
        <f>Table1[[#This Row],[Male Voters]]/Table1[[#This Row],[Male Population]]</f>
        <v>0.69245927482921699</v>
      </c>
      <c r="U6855" s="24">
        <f>Table1[[#This Row],[Total Voters]]/Table1[[#This Row],[Total Population]]</f>
        <v>0.73028006589785832</v>
      </c>
      <c r="V6855" s="24">
        <f>Table1[[#This Row],[Female Ballots]]/Table1[[#This Row],[Female Population]]</f>
        <v>0.50218167393891311</v>
      </c>
      <c r="W6855" s="24">
        <f>Table1[[#This Row],[Male Ballots]]/Table1[[#This Row],[Male Population]]</f>
        <v>0.47687861271676302</v>
      </c>
      <c r="X6855" s="24">
        <f>Table1[[#This Row],[Total Ballots]]/Table1[[#This Row],[Total Population]]</f>
        <v>0.49700164744645797</v>
      </c>
      <c r="Y6855" s="24">
        <f>Table1[[#This Row],[Female Ballots]]/Table1[[#This Row],[Female Voters]]</f>
        <v>0.67845659163987138</v>
      </c>
      <c r="Z6855" s="24">
        <f>Table1[[#This Row],[Male Ballots]]/Table1[[#This Row],[Male Voters]]</f>
        <v>0.68867387592487195</v>
      </c>
      <c r="AA6855" s="24">
        <f>Table1[[#This Row],[Total Ballots]]/Table1[[#This Row],[Total Voters]]</f>
        <v>0.68056307525717374</v>
      </c>
    </row>
    <row r="6856" spans="1:27" x14ac:dyDescent="0.35">
      <c r="A6856" s="8" t="s">
        <v>29</v>
      </c>
      <c r="B6856" s="17">
        <v>2006</v>
      </c>
      <c r="C6856" s="80" t="s">
        <v>82</v>
      </c>
      <c r="D6856" s="17"/>
      <c r="E6856" s="35" t="s">
        <v>74</v>
      </c>
      <c r="F6856" s="35" t="s">
        <v>77</v>
      </c>
      <c r="G6856" s="51" t="s">
        <v>62</v>
      </c>
      <c r="H6856" s="10">
        <v>632</v>
      </c>
      <c r="I6856" s="10">
        <v>671</v>
      </c>
      <c r="J6856" s="53">
        <v>1303</v>
      </c>
      <c r="K6856" s="55">
        <v>347</v>
      </c>
      <c r="L6856" s="57">
        <v>350</v>
      </c>
      <c r="M6856" s="57">
        <v>54</v>
      </c>
      <c r="N6856" s="59">
        <v>751</v>
      </c>
      <c r="O6856" s="61">
        <v>111</v>
      </c>
      <c r="P6856" s="10">
        <v>107</v>
      </c>
      <c r="Q6856" s="10">
        <v>12</v>
      </c>
      <c r="R6856" s="11">
        <v>230</v>
      </c>
      <c r="S6856" s="24">
        <f>Table1[[#This Row],[Female Voters]]/Table1[[#This Row],[Female Population]]</f>
        <v>0.54905063291139244</v>
      </c>
      <c r="T6856" s="24">
        <f>Table1[[#This Row],[Male Voters]]/Table1[[#This Row],[Male Population]]</f>
        <v>0.5216095380029806</v>
      </c>
      <c r="U6856" s="24">
        <f>Table1[[#This Row],[Total Voters]]/Table1[[#This Row],[Total Population]]</f>
        <v>0.57636224098234845</v>
      </c>
      <c r="V6856" s="24">
        <f>Table1[[#This Row],[Female Ballots]]/Table1[[#This Row],[Female Population]]</f>
        <v>0.17563291139240506</v>
      </c>
      <c r="W6856" s="24">
        <f>Table1[[#This Row],[Male Ballots]]/Table1[[#This Row],[Male Population]]</f>
        <v>0.15946348733233978</v>
      </c>
      <c r="X6856" s="24">
        <f>Table1[[#This Row],[Total Ballots]]/Table1[[#This Row],[Total Population]]</f>
        <v>0.17651573292402148</v>
      </c>
      <c r="Y6856" s="24">
        <f>Table1[[#This Row],[Female Ballots]]/Table1[[#This Row],[Female Voters]]</f>
        <v>0.31988472622478387</v>
      </c>
      <c r="Z6856" s="24">
        <f>Table1[[#This Row],[Male Ballots]]/Table1[[#This Row],[Male Voters]]</f>
        <v>0.30571428571428572</v>
      </c>
      <c r="AA6856" s="24">
        <f>Table1[[#This Row],[Total Ballots]]/Table1[[#This Row],[Total Voters]]</f>
        <v>0.30625832223701732</v>
      </c>
    </row>
    <row r="6857" spans="1:27" x14ac:dyDescent="0.35">
      <c r="A6857" s="8" t="s">
        <v>29</v>
      </c>
      <c r="B6857" s="17">
        <v>2006</v>
      </c>
      <c r="C6857" s="80" t="s">
        <v>82</v>
      </c>
      <c r="D6857" s="17"/>
      <c r="E6857" s="35" t="s">
        <v>74</v>
      </c>
      <c r="F6857" s="35" t="s">
        <v>77</v>
      </c>
      <c r="G6857" s="51" t="s">
        <v>63</v>
      </c>
      <c r="H6857" s="10">
        <v>935</v>
      </c>
      <c r="I6857" s="10">
        <v>958</v>
      </c>
      <c r="J6857" s="53">
        <v>1893</v>
      </c>
      <c r="K6857" s="55">
        <v>616</v>
      </c>
      <c r="L6857" s="57">
        <v>526</v>
      </c>
      <c r="M6857" s="57">
        <v>26</v>
      </c>
      <c r="N6857" s="59">
        <v>1168</v>
      </c>
      <c r="O6857" s="61">
        <v>244</v>
      </c>
      <c r="P6857" s="10">
        <v>208</v>
      </c>
      <c r="Q6857" s="10">
        <v>10</v>
      </c>
      <c r="R6857" s="11">
        <v>462</v>
      </c>
      <c r="S6857" s="24">
        <f>Table1[[#This Row],[Female Voters]]/Table1[[#This Row],[Female Population]]</f>
        <v>0.6588235294117647</v>
      </c>
      <c r="T6857" s="24">
        <f>Table1[[#This Row],[Male Voters]]/Table1[[#This Row],[Male Population]]</f>
        <v>0.54906054279749483</v>
      </c>
      <c r="U6857" s="24">
        <f>Table1[[#This Row],[Total Voters]]/Table1[[#This Row],[Total Population]]</f>
        <v>0.61701003697834123</v>
      </c>
      <c r="V6857" s="24">
        <f>Table1[[#This Row],[Female Ballots]]/Table1[[#This Row],[Female Population]]</f>
        <v>0.26096256684491981</v>
      </c>
      <c r="W6857" s="24">
        <f>Table1[[#This Row],[Male Ballots]]/Table1[[#This Row],[Male Population]]</f>
        <v>0.21711899791231734</v>
      </c>
      <c r="X6857" s="24">
        <f>Table1[[#This Row],[Total Ballots]]/Table1[[#This Row],[Total Population]]</f>
        <v>0.24405705229793978</v>
      </c>
      <c r="Y6857" s="24">
        <f>Table1[[#This Row],[Female Ballots]]/Table1[[#This Row],[Female Voters]]</f>
        <v>0.39610389610389612</v>
      </c>
      <c r="Z6857" s="24">
        <f>Table1[[#This Row],[Male Ballots]]/Table1[[#This Row],[Male Voters]]</f>
        <v>0.39543726235741444</v>
      </c>
      <c r="AA6857" s="24">
        <f>Table1[[#This Row],[Total Ballots]]/Table1[[#This Row],[Total Voters]]</f>
        <v>0.39554794520547948</v>
      </c>
    </row>
    <row r="6858" spans="1:27" x14ac:dyDescent="0.35">
      <c r="A6858" s="8" t="s">
        <v>29</v>
      </c>
      <c r="B6858" s="17">
        <v>2006</v>
      </c>
      <c r="C6858" s="80" t="s">
        <v>82</v>
      </c>
      <c r="D6858" s="17"/>
      <c r="E6858" s="35" t="s">
        <v>74</v>
      </c>
      <c r="F6858" s="35" t="s">
        <v>77</v>
      </c>
      <c r="G6858" s="51" t="s">
        <v>64</v>
      </c>
      <c r="H6858" s="10">
        <v>1309</v>
      </c>
      <c r="I6858" s="10">
        <v>1369</v>
      </c>
      <c r="J6858" s="53">
        <v>2678</v>
      </c>
      <c r="K6858" s="55">
        <v>754</v>
      </c>
      <c r="L6858" s="57">
        <v>747</v>
      </c>
      <c r="M6858" s="57">
        <v>28</v>
      </c>
      <c r="N6858" s="59">
        <v>1529</v>
      </c>
      <c r="O6858" s="61">
        <v>428</v>
      </c>
      <c r="P6858" s="10">
        <v>415</v>
      </c>
      <c r="Q6858" s="10">
        <v>16</v>
      </c>
      <c r="R6858" s="11">
        <v>859</v>
      </c>
      <c r="S6858" s="24">
        <f>Table1[[#This Row],[Female Voters]]/Table1[[#This Row],[Female Population]]</f>
        <v>0.5760122230710466</v>
      </c>
      <c r="T6858" s="24">
        <f>Table1[[#This Row],[Male Voters]]/Table1[[#This Row],[Male Population]]</f>
        <v>0.54565376186997805</v>
      </c>
      <c r="U6858" s="24">
        <f>Table1[[#This Row],[Total Voters]]/Table1[[#This Row],[Total Population]]</f>
        <v>0.57094846900672147</v>
      </c>
      <c r="V6858" s="24">
        <f>Table1[[#This Row],[Female Ballots]]/Table1[[#This Row],[Female Population]]</f>
        <v>0.32696715049656228</v>
      </c>
      <c r="W6858" s="24">
        <f>Table1[[#This Row],[Male Ballots]]/Table1[[#This Row],[Male Population]]</f>
        <v>0.30314097881665447</v>
      </c>
      <c r="X6858" s="24">
        <f>Table1[[#This Row],[Total Ballots]]/Table1[[#This Row],[Total Population]]</f>
        <v>0.3207617625093353</v>
      </c>
      <c r="Y6858" s="24">
        <f>Table1[[#This Row],[Female Ballots]]/Table1[[#This Row],[Female Voters]]</f>
        <v>0.56763925729442966</v>
      </c>
      <c r="Z6858" s="24">
        <f>Table1[[#This Row],[Male Ballots]]/Table1[[#This Row],[Male Voters]]</f>
        <v>0.55555555555555558</v>
      </c>
      <c r="AA6858" s="24">
        <f>Table1[[#This Row],[Total Ballots]]/Table1[[#This Row],[Total Voters]]</f>
        <v>0.56180510137344675</v>
      </c>
    </row>
    <row r="6859" spans="1:27" x14ac:dyDescent="0.35">
      <c r="A6859" s="8" t="s">
        <v>29</v>
      </c>
      <c r="B6859" s="17">
        <v>2006</v>
      </c>
      <c r="C6859" s="80" t="s">
        <v>82</v>
      </c>
      <c r="D6859" s="17"/>
      <c r="E6859" s="35" t="s">
        <v>74</v>
      </c>
      <c r="F6859" s="35" t="s">
        <v>77</v>
      </c>
      <c r="G6859" s="51" t="s">
        <v>65</v>
      </c>
      <c r="H6859" s="10">
        <v>1621</v>
      </c>
      <c r="I6859" s="10">
        <v>1610</v>
      </c>
      <c r="J6859" s="53">
        <v>3231</v>
      </c>
      <c r="K6859" s="55">
        <v>1302</v>
      </c>
      <c r="L6859" s="57">
        <v>1103</v>
      </c>
      <c r="M6859" s="57">
        <v>23</v>
      </c>
      <c r="N6859" s="59">
        <v>2428</v>
      </c>
      <c r="O6859" s="61">
        <v>893</v>
      </c>
      <c r="P6859" s="10">
        <v>770</v>
      </c>
      <c r="Q6859" s="10">
        <v>12</v>
      </c>
      <c r="R6859" s="11">
        <v>1675</v>
      </c>
      <c r="S6859" s="24">
        <f>Table1[[#This Row],[Female Voters]]/Table1[[#This Row],[Female Population]]</f>
        <v>0.80320789636027146</v>
      </c>
      <c r="T6859" s="24">
        <f>Table1[[#This Row],[Male Voters]]/Table1[[#This Row],[Male Population]]</f>
        <v>0.68509316770186335</v>
      </c>
      <c r="U6859" s="24">
        <f>Table1[[#This Row],[Total Voters]]/Table1[[#This Row],[Total Population]]</f>
        <v>0.75147013308573196</v>
      </c>
      <c r="V6859" s="24">
        <f>Table1[[#This Row],[Female Ballots]]/Table1[[#This Row],[Female Population]]</f>
        <v>0.55089450956199881</v>
      </c>
      <c r="W6859" s="24">
        <f>Table1[[#This Row],[Male Ballots]]/Table1[[#This Row],[Male Population]]</f>
        <v>0.47826086956521741</v>
      </c>
      <c r="X6859" s="24">
        <f>Table1[[#This Row],[Total Ballots]]/Table1[[#This Row],[Total Population]]</f>
        <v>0.51841535128443206</v>
      </c>
      <c r="Y6859" s="24">
        <f>Table1[[#This Row],[Female Ballots]]/Table1[[#This Row],[Female Voters]]</f>
        <v>0.68586789554531491</v>
      </c>
      <c r="Z6859" s="24">
        <f>Table1[[#This Row],[Male Ballots]]/Table1[[#This Row],[Male Voters]]</f>
        <v>0.69809610154125112</v>
      </c>
      <c r="AA6859" s="24">
        <f>Table1[[#This Row],[Total Ballots]]/Table1[[#This Row],[Total Voters]]</f>
        <v>0.68986820428336082</v>
      </c>
    </row>
    <row r="6860" spans="1:27" x14ac:dyDescent="0.35">
      <c r="A6860" s="8" t="s">
        <v>29</v>
      </c>
      <c r="B6860" s="17">
        <v>2006</v>
      </c>
      <c r="C6860" s="80" t="s">
        <v>82</v>
      </c>
      <c r="D6860" s="17"/>
      <c r="E6860" s="35" t="s">
        <v>74</v>
      </c>
      <c r="F6860" s="35" t="s">
        <v>77</v>
      </c>
      <c r="G6860" s="51" t="s">
        <v>66</v>
      </c>
      <c r="H6860" s="10">
        <v>1485</v>
      </c>
      <c r="I6860" s="10">
        <v>1499</v>
      </c>
      <c r="J6860" s="53">
        <v>2984</v>
      </c>
      <c r="K6860" s="55">
        <v>1274</v>
      </c>
      <c r="L6860" s="57">
        <v>1260</v>
      </c>
      <c r="M6860" s="57">
        <v>45</v>
      </c>
      <c r="N6860" s="59">
        <v>2579</v>
      </c>
      <c r="O6860" s="61">
        <v>1031</v>
      </c>
      <c r="P6860" s="10">
        <v>1028</v>
      </c>
      <c r="Q6860" s="10">
        <v>38</v>
      </c>
      <c r="R6860" s="11">
        <v>2097</v>
      </c>
      <c r="S6860" s="24">
        <f>Table1[[#This Row],[Female Voters]]/Table1[[#This Row],[Female Population]]</f>
        <v>0.85791245791245796</v>
      </c>
      <c r="T6860" s="24">
        <f>Table1[[#This Row],[Male Voters]]/Table1[[#This Row],[Male Population]]</f>
        <v>0.84056037358238822</v>
      </c>
      <c r="U6860" s="24">
        <f>Table1[[#This Row],[Total Voters]]/Table1[[#This Row],[Total Population]]</f>
        <v>0.86427613941018766</v>
      </c>
      <c r="V6860" s="24">
        <f>Table1[[#This Row],[Female Ballots]]/Table1[[#This Row],[Female Population]]</f>
        <v>0.69427609427609427</v>
      </c>
      <c r="W6860" s="24">
        <f>Table1[[#This Row],[Male Ballots]]/Table1[[#This Row],[Male Population]]</f>
        <v>0.68579052701801202</v>
      </c>
      <c r="X6860" s="24">
        <f>Table1[[#This Row],[Total Ballots]]/Table1[[#This Row],[Total Population]]</f>
        <v>0.70274798927613946</v>
      </c>
      <c r="Y6860" s="24">
        <f>Table1[[#This Row],[Female Ballots]]/Table1[[#This Row],[Female Voters]]</f>
        <v>0.80926216640502358</v>
      </c>
      <c r="Z6860" s="24">
        <f>Table1[[#This Row],[Male Ballots]]/Table1[[#This Row],[Male Voters]]</f>
        <v>0.81587301587301586</v>
      </c>
      <c r="AA6860" s="24">
        <f>Table1[[#This Row],[Total Ballots]]/Table1[[#This Row],[Total Voters]]</f>
        <v>0.81310585498255139</v>
      </c>
    </row>
    <row r="6861" spans="1:27" x14ac:dyDescent="0.35">
      <c r="A6861" s="8" t="s">
        <v>29</v>
      </c>
      <c r="B6861" s="17">
        <v>2006</v>
      </c>
      <c r="C6861" s="80" t="s">
        <v>82</v>
      </c>
      <c r="D6861" s="17"/>
      <c r="E6861" s="35" t="s">
        <v>74</v>
      </c>
      <c r="F6861" s="35" t="s">
        <v>77</v>
      </c>
      <c r="G6861" s="51" t="s">
        <v>67</v>
      </c>
      <c r="H6861" s="10">
        <v>1581</v>
      </c>
      <c r="I6861" s="10">
        <v>1505</v>
      </c>
      <c r="J6861" s="53">
        <v>3086</v>
      </c>
      <c r="K6861" s="55">
        <v>1305</v>
      </c>
      <c r="L6861" s="57">
        <v>1285</v>
      </c>
      <c r="M6861" s="57">
        <v>37</v>
      </c>
      <c r="N6861" s="59">
        <v>2627</v>
      </c>
      <c r="O6861" s="61">
        <v>1091</v>
      </c>
      <c r="P6861" s="10">
        <v>1102</v>
      </c>
      <c r="Q6861" s="10">
        <v>26</v>
      </c>
      <c r="R6861" s="11">
        <v>2219</v>
      </c>
      <c r="S6861" s="24">
        <f>Table1[[#This Row],[Female Voters]]/Table1[[#This Row],[Female Population]]</f>
        <v>0.82542694497153701</v>
      </c>
      <c r="T6861" s="24">
        <f>Table1[[#This Row],[Male Voters]]/Table1[[#This Row],[Male Population]]</f>
        <v>0.85382059800664456</v>
      </c>
      <c r="U6861" s="24">
        <f>Table1[[#This Row],[Total Voters]]/Table1[[#This Row],[Total Population]]</f>
        <v>0.85126377187297475</v>
      </c>
      <c r="V6861" s="24">
        <f>Table1[[#This Row],[Female Ballots]]/Table1[[#This Row],[Female Population]]</f>
        <v>0.6900695762175838</v>
      </c>
      <c r="W6861" s="24">
        <f>Table1[[#This Row],[Male Ballots]]/Table1[[#This Row],[Male Population]]</f>
        <v>0.73222591362126244</v>
      </c>
      <c r="X6861" s="24">
        <f>Table1[[#This Row],[Total Ballots]]/Table1[[#This Row],[Total Population]]</f>
        <v>0.71905379131561897</v>
      </c>
      <c r="Y6861" s="24">
        <f>Table1[[#This Row],[Female Ballots]]/Table1[[#This Row],[Female Voters]]</f>
        <v>0.83601532567049808</v>
      </c>
      <c r="Z6861" s="24">
        <f>Table1[[#This Row],[Male Ballots]]/Table1[[#This Row],[Male Voters]]</f>
        <v>0.85758754863813225</v>
      </c>
      <c r="AA6861" s="24">
        <f>Table1[[#This Row],[Total Ballots]]/Table1[[#This Row],[Total Voters]]</f>
        <v>0.84468976018271791</v>
      </c>
    </row>
    <row r="6862" spans="1:27" x14ac:dyDescent="0.35">
      <c r="A6862" s="8" t="s">
        <v>42</v>
      </c>
      <c r="B6862" s="17">
        <v>2006</v>
      </c>
      <c r="C6862" s="80" t="s">
        <v>82</v>
      </c>
      <c r="D6862" s="17"/>
      <c r="E6862" s="35" t="s">
        <v>74</v>
      </c>
      <c r="F6862" s="35" t="s">
        <v>78</v>
      </c>
      <c r="G6862" s="51" t="s">
        <v>79</v>
      </c>
      <c r="H6862" s="10">
        <v>27944</v>
      </c>
      <c r="I6862" s="10">
        <v>27249</v>
      </c>
      <c r="J6862" s="53">
        <v>55193</v>
      </c>
      <c r="K6862" s="55">
        <v>20540</v>
      </c>
      <c r="L6862" s="57">
        <v>18201</v>
      </c>
      <c r="M6862" s="57">
        <v>9</v>
      </c>
      <c r="N6862" s="59">
        <v>38750</v>
      </c>
      <c r="O6862" s="61">
        <v>13424</v>
      </c>
      <c r="P6862" s="10">
        <v>12145</v>
      </c>
      <c r="Q6862" s="10">
        <v>2</v>
      </c>
      <c r="R6862" s="11">
        <v>25571</v>
      </c>
      <c r="S6862" s="24">
        <f>Table1[[#This Row],[Female Voters]]/Table1[[#This Row],[Female Population]]</f>
        <v>0.73504151159461784</v>
      </c>
      <c r="T6862" s="24">
        <f>Table1[[#This Row],[Male Voters]]/Table1[[#This Row],[Male Population]]</f>
        <v>0.66795111747220082</v>
      </c>
      <c r="U6862" s="24">
        <f>Table1[[#This Row],[Total Voters]]/Table1[[#This Row],[Total Population]]</f>
        <v>0.70208178573369806</v>
      </c>
      <c r="V6862" s="24">
        <f>Table1[[#This Row],[Female Ballots]]/Table1[[#This Row],[Female Population]]</f>
        <v>0.48038935012882911</v>
      </c>
      <c r="W6862" s="24">
        <f>Table1[[#This Row],[Male Ballots]]/Table1[[#This Row],[Male Population]]</f>
        <v>0.44570442952034939</v>
      </c>
      <c r="X6862" s="24">
        <f>Table1[[#This Row],[Total Ballots]]/Table1[[#This Row],[Total Population]]</f>
        <v>0.46330150562571343</v>
      </c>
      <c r="Y6862" s="24">
        <f>Table1[[#This Row],[Female Ballots]]/Table1[[#This Row],[Female Voters]]</f>
        <v>0.65355404089581304</v>
      </c>
      <c r="Z6862" s="24">
        <f>Table1[[#This Row],[Male Ballots]]/Table1[[#This Row],[Male Voters]]</f>
        <v>0.66727102906433711</v>
      </c>
      <c r="AA6862" s="24">
        <f>Table1[[#This Row],[Total Ballots]]/Table1[[#This Row],[Total Voters]]</f>
        <v>0.65989677419354842</v>
      </c>
    </row>
    <row r="6863" spans="1:27" x14ac:dyDescent="0.35">
      <c r="A6863" s="8" t="s">
        <v>42</v>
      </c>
      <c r="B6863" s="17">
        <v>2006</v>
      </c>
      <c r="C6863" s="80" t="s">
        <v>82</v>
      </c>
      <c r="D6863" s="17"/>
      <c r="E6863" s="35" t="s">
        <v>74</v>
      </c>
      <c r="F6863" s="35" t="s">
        <v>78</v>
      </c>
      <c r="G6863" s="51" t="s">
        <v>62</v>
      </c>
      <c r="H6863" s="10">
        <v>3031</v>
      </c>
      <c r="I6863" s="10">
        <v>3341</v>
      </c>
      <c r="J6863" s="53">
        <v>6372</v>
      </c>
      <c r="K6863" s="55">
        <v>1886</v>
      </c>
      <c r="L6863" s="57">
        <v>1668</v>
      </c>
      <c r="M6863" s="57">
        <v>3</v>
      </c>
      <c r="N6863" s="59">
        <v>3557</v>
      </c>
      <c r="O6863" s="61">
        <v>573</v>
      </c>
      <c r="P6863" s="10">
        <v>498</v>
      </c>
      <c r="Q6863" s="10">
        <v>1</v>
      </c>
      <c r="R6863" s="11">
        <v>1072</v>
      </c>
      <c r="S6863" s="24">
        <f>Table1[[#This Row],[Female Voters]]/Table1[[#This Row],[Female Population]]</f>
        <v>0.62223688551633127</v>
      </c>
      <c r="T6863" s="24">
        <f>Table1[[#This Row],[Male Voters]]/Table1[[#This Row],[Male Population]]</f>
        <v>0.49925172104160431</v>
      </c>
      <c r="U6863" s="24">
        <f>Table1[[#This Row],[Total Voters]]/Table1[[#This Row],[Total Population]]</f>
        <v>0.55822347771500314</v>
      </c>
      <c r="V6863" s="24">
        <f>Table1[[#This Row],[Female Ballots]]/Table1[[#This Row],[Female Population]]</f>
        <v>0.18904651930056088</v>
      </c>
      <c r="W6863" s="24">
        <f>Table1[[#This Row],[Male Ballots]]/Table1[[#This Row],[Male Population]]</f>
        <v>0.14905716851242143</v>
      </c>
      <c r="X6863" s="24">
        <f>Table1[[#This Row],[Total Ballots]]/Table1[[#This Row],[Total Population]]</f>
        <v>0.16823603264281231</v>
      </c>
      <c r="Y6863" s="24">
        <f>Table1[[#This Row],[Female Ballots]]/Table1[[#This Row],[Female Voters]]</f>
        <v>0.30381760339342523</v>
      </c>
      <c r="Z6863" s="24">
        <f>Table1[[#This Row],[Male Ballots]]/Table1[[#This Row],[Male Voters]]</f>
        <v>0.29856115107913667</v>
      </c>
      <c r="AA6863" s="24">
        <f>Table1[[#This Row],[Total Ballots]]/Table1[[#This Row],[Total Voters]]</f>
        <v>0.30137756536407084</v>
      </c>
    </row>
    <row r="6864" spans="1:27" x14ac:dyDescent="0.35">
      <c r="A6864" s="8" t="s">
        <v>42</v>
      </c>
      <c r="B6864" s="17">
        <v>2006</v>
      </c>
      <c r="C6864" s="80" t="s">
        <v>82</v>
      </c>
      <c r="D6864" s="17"/>
      <c r="E6864" s="35" t="s">
        <v>74</v>
      </c>
      <c r="F6864" s="35" t="s">
        <v>78</v>
      </c>
      <c r="G6864" s="51" t="s">
        <v>63</v>
      </c>
      <c r="H6864" s="10">
        <v>3820</v>
      </c>
      <c r="I6864" s="10">
        <v>3938</v>
      </c>
      <c r="J6864" s="53">
        <v>7758</v>
      </c>
      <c r="K6864" s="55">
        <v>2413</v>
      </c>
      <c r="L6864" s="57">
        <v>1994</v>
      </c>
      <c r="M6864" s="57">
        <v>3</v>
      </c>
      <c r="N6864" s="59">
        <v>4410</v>
      </c>
      <c r="O6864" s="61">
        <v>935</v>
      </c>
      <c r="P6864" s="10">
        <v>775</v>
      </c>
      <c r="Q6864" s="10"/>
      <c r="R6864" s="11">
        <v>1710</v>
      </c>
      <c r="S6864" s="24">
        <f>Table1[[#This Row],[Female Voters]]/Table1[[#This Row],[Female Population]]</f>
        <v>0.63167539267015704</v>
      </c>
      <c r="T6864" s="24">
        <f>Table1[[#This Row],[Male Voters]]/Table1[[#This Row],[Male Population]]</f>
        <v>0.50634840020314875</v>
      </c>
      <c r="U6864" s="24">
        <f>Table1[[#This Row],[Total Voters]]/Table1[[#This Row],[Total Population]]</f>
        <v>0.56844547563805103</v>
      </c>
      <c r="V6864" s="24">
        <f>Table1[[#This Row],[Female Ballots]]/Table1[[#This Row],[Female Population]]</f>
        <v>0.24476439790575916</v>
      </c>
      <c r="W6864" s="24">
        <f>Table1[[#This Row],[Male Ballots]]/Table1[[#This Row],[Male Population]]</f>
        <v>0.196800406297613</v>
      </c>
      <c r="X6864" s="24">
        <f>Table1[[#This Row],[Total Ballots]]/Table1[[#This Row],[Total Population]]</f>
        <v>0.22041763341067286</v>
      </c>
      <c r="Y6864" s="24">
        <f>Table1[[#This Row],[Female Ballots]]/Table1[[#This Row],[Female Voters]]</f>
        <v>0.38748445917944468</v>
      </c>
      <c r="Z6864" s="24">
        <f>Table1[[#This Row],[Male Ballots]]/Table1[[#This Row],[Male Voters]]</f>
        <v>0.38866599799398194</v>
      </c>
      <c r="AA6864" s="24">
        <f>Table1[[#This Row],[Total Ballots]]/Table1[[#This Row],[Total Voters]]</f>
        <v>0.38775510204081631</v>
      </c>
    </row>
    <row r="6865" spans="1:27" x14ac:dyDescent="0.35">
      <c r="A6865" s="8" t="s">
        <v>42</v>
      </c>
      <c r="B6865" s="17">
        <v>2006</v>
      </c>
      <c r="C6865" s="80" t="s">
        <v>82</v>
      </c>
      <c r="D6865" s="17"/>
      <c r="E6865" s="35" t="s">
        <v>74</v>
      </c>
      <c r="F6865" s="35" t="s">
        <v>78</v>
      </c>
      <c r="G6865" s="51" t="s">
        <v>64</v>
      </c>
      <c r="H6865" s="10">
        <v>4619</v>
      </c>
      <c r="I6865" s="10">
        <v>4635</v>
      </c>
      <c r="J6865" s="53">
        <v>9254</v>
      </c>
      <c r="K6865" s="55">
        <v>3062</v>
      </c>
      <c r="L6865" s="57">
        <v>2607</v>
      </c>
      <c r="M6865" s="57">
        <v>1</v>
      </c>
      <c r="N6865" s="59">
        <v>5670</v>
      </c>
      <c r="O6865" s="61">
        <v>1632</v>
      </c>
      <c r="P6865" s="10">
        <v>1379</v>
      </c>
      <c r="Q6865" s="10"/>
      <c r="R6865" s="11">
        <v>3011</v>
      </c>
      <c r="S6865" s="24">
        <f>Table1[[#This Row],[Female Voters]]/Table1[[#This Row],[Female Population]]</f>
        <v>0.66291405066031606</v>
      </c>
      <c r="T6865" s="24">
        <f>Table1[[#This Row],[Male Voters]]/Table1[[#This Row],[Male Population]]</f>
        <v>0.56245954692556632</v>
      </c>
      <c r="U6865" s="24">
        <f>Table1[[#This Row],[Total Voters]]/Table1[[#This Row],[Total Population]]</f>
        <v>0.61270801815431164</v>
      </c>
      <c r="V6865" s="24">
        <f>Table1[[#This Row],[Female Ballots]]/Table1[[#This Row],[Female Population]]</f>
        <v>0.35332323013639316</v>
      </c>
      <c r="W6865" s="24">
        <f>Table1[[#This Row],[Male Ballots]]/Table1[[#This Row],[Male Population]]</f>
        <v>0.29751887810140237</v>
      </c>
      <c r="X6865" s="24">
        <f>Table1[[#This Row],[Total Ballots]]/Table1[[#This Row],[Total Population]]</f>
        <v>0.325372811757078</v>
      </c>
      <c r="Y6865" s="24">
        <f>Table1[[#This Row],[Female Ballots]]/Table1[[#This Row],[Female Voters]]</f>
        <v>0.53298497713912474</v>
      </c>
      <c r="Z6865" s="24">
        <f>Table1[[#This Row],[Male Ballots]]/Table1[[#This Row],[Male Voters]]</f>
        <v>0.52896049098580744</v>
      </c>
      <c r="AA6865" s="24">
        <f>Table1[[#This Row],[Total Ballots]]/Table1[[#This Row],[Total Voters]]</f>
        <v>0.53104056437389768</v>
      </c>
    </row>
    <row r="6866" spans="1:27" x14ac:dyDescent="0.35">
      <c r="A6866" s="8" t="s">
        <v>42</v>
      </c>
      <c r="B6866" s="17">
        <v>2006</v>
      </c>
      <c r="C6866" s="80" t="s">
        <v>82</v>
      </c>
      <c r="D6866" s="17"/>
      <c r="E6866" s="35" t="s">
        <v>74</v>
      </c>
      <c r="F6866" s="35" t="s">
        <v>78</v>
      </c>
      <c r="G6866" s="51" t="s">
        <v>65</v>
      </c>
      <c r="H6866" s="10">
        <v>5509</v>
      </c>
      <c r="I6866" s="10">
        <v>5450</v>
      </c>
      <c r="J6866" s="53">
        <v>10959</v>
      </c>
      <c r="K6866" s="55">
        <v>4085</v>
      </c>
      <c r="L6866" s="57">
        <v>3637</v>
      </c>
      <c r="M6866" s="57">
        <v>1</v>
      </c>
      <c r="N6866" s="59">
        <v>7723</v>
      </c>
      <c r="O6866" s="61">
        <v>2806</v>
      </c>
      <c r="P6866" s="10">
        <v>2476</v>
      </c>
      <c r="Q6866" s="10">
        <v>1</v>
      </c>
      <c r="R6866" s="11">
        <v>5283</v>
      </c>
      <c r="S6866" s="24">
        <f>Table1[[#This Row],[Female Voters]]/Table1[[#This Row],[Female Population]]</f>
        <v>0.74151388636776183</v>
      </c>
      <c r="T6866" s="24">
        <f>Table1[[#This Row],[Male Voters]]/Table1[[#This Row],[Male Population]]</f>
        <v>0.66733944954128444</v>
      </c>
      <c r="U6866" s="24">
        <f>Table1[[#This Row],[Total Voters]]/Table1[[#This Row],[Total Population]]</f>
        <v>0.70471758372114246</v>
      </c>
      <c r="V6866" s="24">
        <f>Table1[[#This Row],[Female Ballots]]/Table1[[#This Row],[Female Population]]</f>
        <v>0.50934833908150301</v>
      </c>
      <c r="W6866" s="24">
        <f>Table1[[#This Row],[Male Ballots]]/Table1[[#This Row],[Male Population]]</f>
        <v>0.45431192660550457</v>
      </c>
      <c r="X6866" s="24">
        <f>Table1[[#This Row],[Total Ballots]]/Table1[[#This Row],[Total Population]]</f>
        <v>0.48206953189159596</v>
      </c>
      <c r="Y6866" s="24">
        <f>Table1[[#This Row],[Female Ballots]]/Table1[[#This Row],[Female Voters]]</f>
        <v>0.68690330477356176</v>
      </c>
      <c r="Z6866" s="24">
        <f>Table1[[#This Row],[Male Ballots]]/Table1[[#This Row],[Male Voters]]</f>
        <v>0.68078086334891397</v>
      </c>
      <c r="AA6866" s="24">
        <f>Table1[[#This Row],[Total Ballots]]/Table1[[#This Row],[Total Voters]]</f>
        <v>0.68406059821312959</v>
      </c>
    </row>
    <row r="6867" spans="1:27" x14ac:dyDescent="0.35">
      <c r="A6867" s="8" t="s">
        <v>42</v>
      </c>
      <c r="B6867" s="17">
        <v>2006</v>
      </c>
      <c r="C6867" s="80" t="s">
        <v>82</v>
      </c>
      <c r="D6867" s="17"/>
      <c r="E6867" s="35" t="s">
        <v>74</v>
      </c>
      <c r="F6867" s="35" t="s">
        <v>78</v>
      </c>
      <c r="G6867" s="51" t="s">
        <v>66</v>
      </c>
      <c r="H6867" s="10">
        <v>4606</v>
      </c>
      <c r="I6867" s="10">
        <v>4573</v>
      </c>
      <c r="J6867" s="53">
        <v>9179</v>
      </c>
      <c r="K6867" s="55">
        <v>3942</v>
      </c>
      <c r="L6867" s="57">
        <v>3788</v>
      </c>
      <c r="M6867" s="57">
        <v>1</v>
      </c>
      <c r="N6867" s="59">
        <v>7731</v>
      </c>
      <c r="O6867" s="61">
        <v>3176</v>
      </c>
      <c r="P6867" s="10">
        <v>3089</v>
      </c>
      <c r="Q6867" s="10"/>
      <c r="R6867" s="11">
        <v>6265</v>
      </c>
      <c r="S6867" s="24">
        <f>Table1[[#This Row],[Female Voters]]/Table1[[#This Row],[Female Population]]</f>
        <v>0.85584020842379505</v>
      </c>
      <c r="T6867" s="24">
        <f>Table1[[#This Row],[Male Voters]]/Table1[[#This Row],[Male Population]]</f>
        <v>0.82834025803630007</v>
      </c>
      <c r="U6867" s="24">
        <f>Table1[[#This Row],[Total Voters]]/Table1[[#This Row],[Total Population]]</f>
        <v>0.84224861095979953</v>
      </c>
      <c r="V6867" s="24">
        <f>Table1[[#This Row],[Female Ballots]]/Table1[[#This Row],[Female Population]]</f>
        <v>0.68953538862353447</v>
      </c>
      <c r="W6867" s="24">
        <f>Table1[[#This Row],[Male Ballots]]/Table1[[#This Row],[Male Population]]</f>
        <v>0.67548655149792258</v>
      </c>
      <c r="X6867" s="24">
        <f>Table1[[#This Row],[Total Ballots]]/Table1[[#This Row],[Total Population]]</f>
        <v>0.68253622398954139</v>
      </c>
      <c r="Y6867" s="24">
        <f>Table1[[#This Row],[Female Ballots]]/Table1[[#This Row],[Female Voters]]</f>
        <v>0.80568239472349057</v>
      </c>
      <c r="Z6867" s="24">
        <f>Table1[[#This Row],[Male Ballots]]/Table1[[#This Row],[Male Voters]]</f>
        <v>0.81546990496304117</v>
      </c>
      <c r="AA6867" s="24">
        <f>Table1[[#This Row],[Total Ballots]]/Table1[[#This Row],[Total Voters]]</f>
        <v>0.81037381968697453</v>
      </c>
    </row>
    <row r="6868" spans="1:27" x14ac:dyDescent="0.35">
      <c r="A6868" s="8" t="s">
        <v>42</v>
      </c>
      <c r="B6868" s="17">
        <v>2006</v>
      </c>
      <c r="C6868" s="80" t="s">
        <v>82</v>
      </c>
      <c r="D6868" s="17"/>
      <c r="E6868" s="35" t="s">
        <v>74</v>
      </c>
      <c r="F6868" s="35" t="s">
        <v>78</v>
      </c>
      <c r="G6868" s="51" t="s">
        <v>67</v>
      </c>
      <c r="H6868" s="10">
        <v>6359</v>
      </c>
      <c r="I6868" s="10">
        <v>5312</v>
      </c>
      <c r="J6868" s="53">
        <v>11671</v>
      </c>
      <c r="K6868" s="55">
        <v>5152</v>
      </c>
      <c r="L6868" s="57">
        <v>4507</v>
      </c>
      <c r="M6868" s="57"/>
      <c r="N6868" s="59">
        <v>9659</v>
      </c>
      <c r="O6868" s="61">
        <v>4302</v>
      </c>
      <c r="P6868" s="10">
        <v>3928</v>
      </c>
      <c r="Q6868" s="10"/>
      <c r="R6868" s="11">
        <v>8230</v>
      </c>
      <c r="S6868" s="24">
        <f>Table1[[#This Row],[Female Voters]]/Table1[[#This Row],[Female Population]]</f>
        <v>0.81019028149080041</v>
      </c>
      <c r="T6868" s="24">
        <f>Table1[[#This Row],[Male Voters]]/Table1[[#This Row],[Male Population]]</f>
        <v>0.84845632530120485</v>
      </c>
      <c r="U6868" s="24">
        <f>Table1[[#This Row],[Total Voters]]/Table1[[#This Row],[Total Population]]</f>
        <v>0.82760688886984835</v>
      </c>
      <c r="V6868" s="24">
        <f>Table1[[#This Row],[Female Ballots]]/Table1[[#This Row],[Female Population]]</f>
        <v>0.67652146563925142</v>
      </c>
      <c r="W6868" s="24">
        <f>Table1[[#This Row],[Male Ballots]]/Table1[[#This Row],[Male Population]]</f>
        <v>0.73945783132530118</v>
      </c>
      <c r="X6868" s="24">
        <f>Table1[[#This Row],[Total Ballots]]/Table1[[#This Row],[Total Population]]</f>
        <v>0.70516665238625653</v>
      </c>
      <c r="Y6868" s="24">
        <f>Table1[[#This Row],[Female Ballots]]/Table1[[#This Row],[Female Voters]]</f>
        <v>0.83501552795031053</v>
      </c>
      <c r="Z6868" s="24">
        <f>Table1[[#This Row],[Male Ballots]]/Table1[[#This Row],[Male Voters]]</f>
        <v>0.87153317062347457</v>
      </c>
      <c r="AA6868" s="24">
        <f>Table1[[#This Row],[Total Ballots]]/Table1[[#This Row],[Total Voters]]</f>
        <v>0.85205507816544157</v>
      </c>
    </row>
    <row r="6869" spans="1:27" x14ac:dyDescent="0.35">
      <c r="A6869" s="8" t="s">
        <v>27</v>
      </c>
      <c r="B6869" s="17">
        <v>2006</v>
      </c>
      <c r="C6869" s="80" t="s">
        <v>82</v>
      </c>
      <c r="D6869" s="17"/>
      <c r="E6869" s="35" t="s">
        <v>74</v>
      </c>
      <c r="F6869" s="35" t="s">
        <v>78</v>
      </c>
      <c r="G6869" s="51" t="s">
        <v>79</v>
      </c>
      <c r="H6869" s="10">
        <v>4027</v>
      </c>
      <c r="I6869" s="10">
        <v>3935</v>
      </c>
      <c r="J6869" s="53">
        <v>7962</v>
      </c>
      <c r="K6869" s="55">
        <v>3343</v>
      </c>
      <c r="L6869" s="57">
        <v>3116</v>
      </c>
      <c r="M6869" s="57"/>
      <c r="N6869" s="59">
        <v>6459</v>
      </c>
      <c r="O6869" s="61">
        <v>2503</v>
      </c>
      <c r="P6869" s="10">
        <v>2367</v>
      </c>
      <c r="Q6869" s="10"/>
      <c r="R6869" s="11">
        <v>4870</v>
      </c>
      <c r="S6869" s="24">
        <f>Table1[[#This Row],[Female Voters]]/Table1[[#This Row],[Female Population]]</f>
        <v>0.83014651105040971</v>
      </c>
      <c r="T6869" s="24">
        <f>Table1[[#This Row],[Male Voters]]/Table1[[#This Row],[Male Population]]</f>
        <v>0.7918678526048285</v>
      </c>
      <c r="U6869" s="24">
        <f>Table1[[#This Row],[Total Voters]]/Table1[[#This Row],[Total Population]]</f>
        <v>0.81122833458929922</v>
      </c>
      <c r="V6869" s="24">
        <f>Table1[[#This Row],[Female Ballots]]/Table1[[#This Row],[Female Population]]</f>
        <v>0.6215545070772287</v>
      </c>
      <c r="W6869" s="24">
        <f>Table1[[#This Row],[Male Ballots]]/Table1[[#This Row],[Male Population]]</f>
        <v>0.60152477763659462</v>
      </c>
      <c r="X6869" s="24">
        <f>Table1[[#This Row],[Total Ballots]]/Table1[[#This Row],[Total Population]]</f>
        <v>0.61165536297412715</v>
      </c>
      <c r="Y6869" s="24">
        <f>Table1[[#This Row],[Female Ballots]]/Table1[[#This Row],[Female Voters]]</f>
        <v>0.74872868680825611</v>
      </c>
      <c r="Z6869" s="24">
        <f>Table1[[#This Row],[Male Ballots]]/Table1[[#This Row],[Male Voters]]</f>
        <v>0.7596277278562259</v>
      </c>
      <c r="AA6869" s="24">
        <f>Table1[[#This Row],[Total Ballots]]/Table1[[#This Row],[Total Voters]]</f>
        <v>0.75398668524539403</v>
      </c>
    </row>
    <row r="6870" spans="1:27" x14ac:dyDescent="0.35">
      <c r="A6870" s="8" t="s">
        <v>27</v>
      </c>
      <c r="B6870" s="17">
        <v>2006</v>
      </c>
      <c r="C6870" s="80" t="s">
        <v>82</v>
      </c>
      <c r="D6870" s="17"/>
      <c r="E6870" s="35" t="s">
        <v>74</v>
      </c>
      <c r="F6870" s="35" t="s">
        <v>78</v>
      </c>
      <c r="G6870" s="51" t="s">
        <v>62</v>
      </c>
      <c r="H6870" s="10">
        <v>291</v>
      </c>
      <c r="I6870" s="10">
        <v>317</v>
      </c>
      <c r="J6870" s="53">
        <v>608</v>
      </c>
      <c r="K6870" s="55">
        <v>259</v>
      </c>
      <c r="L6870" s="57">
        <v>241</v>
      </c>
      <c r="M6870" s="57"/>
      <c r="N6870" s="59">
        <v>500</v>
      </c>
      <c r="O6870" s="61">
        <v>101</v>
      </c>
      <c r="P6870" s="10">
        <v>81</v>
      </c>
      <c r="Q6870" s="10"/>
      <c r="R6870" s="11">
        <v>182</v>
      </c>
      <c r="S6870" s="24">
        <f>Table1[[#This Row],[Female Voters]]/Table1[[#This Row],[Female Population]]</f>
        <v>0.89003436426116833</v>
      </c>
      <c r="T6870" s="24">
        <f>Table1[[#This Row],[Male Voters]]/Table1[[#This Row],[Male Population]]</f>
        <v>0.76025236593059942</v>
      </c>
      <c r="U6870" s="24">
        <f>Table1[[#This Row],[Total Voters]]/Table1[[#This Row],[Total Population]]</f>
        <v>0.82236842105263153</v>
      </c>
      <c r="V6870" s="24">
        <f>Table1[[#This Row],[Female Ballots]]/Table1[[#This Row],[Female Population]]</f>
        <v>0.34707903780068727</v>
      </c>
      <c r="W6870" s="24">
        <f>Table1[[#This Row],[Male Ballots]]/Table1[[#This Row],[Male Population]]</f>
        <v>0.25552050473186122</v>
      </c>
      <c r="X6870" s="24">
        <f>Table1[[#This Row],[Total Ballots]]/Table1[[#This Row],[Total Population]]</f>
        <v>0.29934210526315791</v>
      </c>
      <c r="Y6870" s="24">
        <f>Table1[[#This Row],[Female Ballots]]/Table1[[#This Row],[Female Voters]]</f>
        <v>0.38996138996138996</v>
      </c>
      <c r="Z6870" s="24">
        <f>Table1[[#This Row],[Male Ballots]]/Table1[[#This Row],[Male Voters]]</f>
        <v>0.33609958506224069</v>
      </c>
      <c r="AA6870" s="24">
        <f>Table1[[#This Row],[Total Ballots]]/Table1[[#This Row],[Total Voters]]</f>
        <v>0.36399999999999999</v>
      </c>
    </row>
    <row r="6871" spans="1:27" x14ac:dyDescent="0.35">
      <c r="A6871" s="8" t="s">
        <v>27</v>
      </c>
      <c r="B6871" s="17">
        <v>2006</v>
      </c>
      <c r="C6871" s="80" t="s">
        <v>82</v>
      </c>
      <c r="D6871" s="17"/>
      <c r="E6871" s="35" t="s">
        <v>74</v>
      </c>
      <c r="F6871" s="35" t="s">
        <v>78</v>
      </c>
      <c r="G6871" s="51" t="s">
        <v>63</v>
      </c>
      <c r="H6871" s="10">
        <v>424</v>
      </c>
      <c r="I6871" s="10">
        <v>413</v>
      </c>
      <c r="J6871" s="53">
        <v>837</v>
      </c>
      <c r="K6871" s="55">
        <v>340</v>
      </c>
      <c r="L6871" s="57">
        <v>309</v>
      </c>
      <c r="M6871" s="57"/>
      <c r="N6871" s="59">
        <v>649</v>
      </c>
      <c r="O6871" s="61">
        <v>166</v>
      </c>
      <c r="P6871" s="10">
        <v>163</v>
      </c>
      <c r="Q6871" s="10"/>
      <c r="R6871" s="11">
        <v>329</v>
      </c>
      <c r="S6871" s="24">
        <f>Table1[[#This Row],[Female Voters]]/Table1[[#This Row],[Female Population]]</f>
        <v>0.80188679245283023</v>
      </c>
      <c r="T6871" s="24">
        <f>Table1[[#This Row],[Male Voters]]/Table1[[#This Row],[Male Population]]</f>
        <v>0.74818401937046008</v>
      </c>
      <c r="U6871" s="24">
        <f>Table1[[#This Row],[Total Voters]]/Table1[[#This Row],[Total Population]]</f>
        <v>0.7753882915173238</v>
      </c>
      <c r="V6871" s="24">
        <f>Table1[[#This Row],[Female Ballots]]/Table1[[#This Row],[Female Population]]</f>
        <v>0.39150943396226418</v>
      </c>
      <c r="W6871" s="24">
        <f>Table1[[#This Row],[Male Ballots]]/Table1[[#This Row],[Male Population]]</f>
        <v>0.39467312348668282</v>
      </c>
      <c r="X6871" s="24">
        <f>Table1[[#This Row],[Total Ballots]]/Table1[[#This Row],[Total Population]]</f>
        <v>0.3930704898446834</v>
      </c>
      <c r="Y6871" s="24">
        <f>Table1[[#This Row],[Female Ballots]]/Table1[[#This Row],[Female Voters]]</f>
        <v>0.48823529411764705</v>
      </c>
      <c r="Z6871" s="24">
        <f>Table1[[#This Row],[Male Ballots]]/Table1[[#This Row],[Male Voters]]</f>
        <v>0.52750809061488668</v>
      </c>
      <c r="AA6871" s="24">
        <f>Table1[[#This Row],[Total Ballots]]/Table1[[#This Row],[Total Voters]]</f>
        <v>0.50693374422187987</v>
      </c>
    </row>
    <row r="6872" spans="1:27" x14ac:dyDescent="0.35">
      <c r="A6872" s="8" t="s">
        <v>27</v>
      </c>
      <c r="B6872" s="17">
        <v>2006</v>
      </c>
      <c r="C6872" s="80" t="s">
        <v>82</v>
      </c>
      <c r="D6872" s="17"/>
      <c r="E6872" s="35" t="s">
        <v>74</v>
      </c>
      <c r="F6872" s="35" t="s">
        <v>78</v>
      </c>
      <c r="G6872" s="51" t="s">
        <v>64</v>
      </c>
      <c r="H6872" s="10">
        <v>623</v>
      </c>
      <c r="I6872" s="10">
        <v>614</v>
      </c>
      <c r="J6872" s="53">
        <v>1237</v>
      </c>
      <c r="K6872" s="55">
        <v>455</v>
      </c>
      <c r="L6872" s="57">
        <v>383</v>
      </c>
      <c r="M6872" s="57"/>
      <c r="N6872" s="59">
        <v>838</v>
      </c>
      <c r="O6872" s="61">
        <v>316</v>
      </c>
      <c r="P6872" s="10">
        <v>261</v>
      </c>
      <c r="Q6872" s="10"/>
      <c r="R6872" s="11">
        <v>577</v>
      </c>
      <c r="S6872" s="24">
        <f>Table1[[#This Row],[Female Voters]]/Table1[[#This Row],[Female Population]]</f>
        <v>0.7303370786516854</v>
      </c>
      <c r="T6872" s="24">
        <f>Table1[[#This Row],[Male Voters]]/Table1[[#This Row],[Male Population]]</f>
        <v>0.62377850162866455</v>
      </c>
      <c r="U6872" s="24">
        <f>Table1[[#This Row],[Total Voters]]/Table1[[#This Row],[Total Population]]</f>
        <v>0.67744543249797895</v>
      </c>
      <c r="V6872" s="24">
        <f>Table1[[#This Row],[Female Ballots]]/Table1[[#This Row],[Female Population]]</f>
        <v>0.507223113964687</v>
      </c>
      <c r="W6872" s="24">
        <f>Table1[[#This Row],[Male Ballots]]/Table1[[#This Row],[Male Population]]</f>
        <v>0.42508143322475572</v>
      </c>
      <c r="X6872" s="24">
        <f>Table1[[#This Row],[Total Ballots]]/Table1[[#This Row],[Total Population]]</f>
        <v>0.46645109135004043</v>
      </c>
      <c r="Y6872" s="24">
        <f>Table1[[#This Row],[Female Ballots]]/Table1[[#This Row],[Female Voters]]</f>
        <v>0.69450549450549448</v>
      </c>
      <c r="Z6872" s="24">
        <f>Table1[[#This Row],[Male Ballots]]/Table1[[#This Row],[Male Voters]]</f>
        <v>0.68146214099216706</v>
      </c>
      <c r="AA6872" s="24">
        <f>Table1[[#This Row],[Total Ballots]]/Table1[[#This Row],[Total Voters]]</f>
        <v>0.6885441527446301</v>
      </c>
    </row>
    <row r="6873" spans="1:27" x14ac:dyDescent="0.35">
      <c r="A6873" s="8" t="s">
        <v>27</v>
      </c>
      <c r="B6873" s="17">
        <v>2006</v>
      </c>
      <c r="C6873" s="80" t="s">
        <v>82</v>
      </c>
      <c r="D6873" s="17"/>
      <c r="E6873" s="35" t="s">
        <v>74</v>
      </c>
      <c r="F6873" s="35" t="s">
        <v>78</v>
      </c>
      <c r="G6873" s="51" t="s">
        <v>65</v>
      </c>
      <c r="H6873" s="10">
        <v>846</v>
      </c>
      <c r="I6873" s="10">
        <v>843</v>
      </c>
      <c r="J6873" s="53">
        <v>1689</v>
      </c>
      <c r="K6873" s="55">
        <v>688</v>
      </c>
      <c r="L6873" s="57">
        <v>641</v>
      </c>
      <c r="M6873" s="57"/>
      <c r="N6873" s="59">
        <v>1329</v>
      </c>
      <c r="O6873" s="61">
        <v>543</v>
      </c>
      <c r="P6873" s="10">
        <v>497</v>
      </c>
      <c r="Q6873" s="10"/>
      <c r="R6873" s="11">
        <v>1040</v>
      </c>
      <c r="S6873" s="24">
        <f>Table1[[#This Row],[Female Voters]]/Table1[[#This Row],[Female Population]]</f>
        <v>0.81323877068557915</v>
      </c>
      <c r="T6873" s="24">
        <f>Table1[[#This Row],[Male Voters]]/Table1[[#This Row],[Male Population]]</f>
        <v>0.76037959667852906</v>
      </c>
      <c r="U6873" s="24">
        <f>Table1[[#This Row],[Total Voters]]/Table1[[#This Row],[Total Population]]</f>
        <v>0.78685612788632331</v>
      </c>
      <c r="V6873" s="24">
        <f>Table1[[#This Row],[Female Ballots]]/Table1[[#This Row],[Female Population]]</f>
        <v>0.64184397163120566</v>
      </c>
      <c r="W6873" s="24">
        <f>Table1[[#This Row],[Male Ballots]]/Table1[[#This Row],[Male Population]]</f>
        <v>0.58956109134045076</v>
      </c>
      <c r="X6873" s="24">
        <f>Table1[[#This Row],[Total Ballots]]/Table1[[#This Row],[Total Population]]</f>
        <v>0.61574896388395506</v>
      </c>
      <c r="Y6873" s="24">
        <f>Table1[[#This Row],[Female Ballots]]/Table1[[#This Row],[Female Voters]]</f>
        <v>0.78924418604651159</v>
      </c>
      <c r="Z6873" s="24">
        <f>Table1[[#This Row],[Male Ballots]]/Table1[[#This Row],[Male Voters]]</f>
        <v>0.77535101404056161</v>
      </c>
      <c r="AA6873" s="24">
        <f>Table1[[#This Row],[Total Ballots]]/Table1[[#This Row],[Total Voters]]</f>
        <v>0.78254326561324306</v>
      </c>
    </row>
    <row r="6874" spans="1:27" x14ac:dyDescent="0.35">
      <c r="A6874" s="8" t="s">
        <v>27</v>
      </c>
      <c r="B6874" s="17">
        <v>2006</v>
      </c>
      <c r="C6874" s="80" t="s">
        <v>82</v>
      </c>
      <c r="D6874" s="17"/>
      <c r="E6874" s="35" t="s">
        <v>74</v>
      </c>
      <c r="F6874" s="35" t="s">
        <v>78</v>
      </c>
      <c r="G6874" s="51" t="s">
        <v>66</v>
      </c>
      <c r="H6874" s="10">
        <v>793</v>
      </c>
      <c r="I6874" s="10">
        <v>792</v>
      </c>
      <c r="J6874" s="53">
        <v>1585</v>
      </c>
      <c r="K6874" s="55">
        <v>654</v>
      </c>
      <c r="L6874" s="57">
        <v>644</v>
      </c>
      <c r="M6874" s="57"/>
      <c r="N6874" s="59">
        <v>1298</v>
      </c>
      <c r="O6874" s="61">
        <v>562</v>
      </c>
      <c r="P6874" s="10">
        <v>560</v>
      </c>
      <c r="Q6874" s="10"/>
      <c r="R6874" s="11">
        <v>1122</v>
      </c>
      <c r="S6874" s="24">
        <f>Table1[[#This Row],[Female Voters]]/Table1[[#This Row],[Female Population]]</f>
        <v>0.82471626733921821</v>
      </c>
      <c r="T6874" s="24">
        <f>Table1[[#This Row],[Male Voters]]/Table1[[#This Row],[Male Population]]</f>
        <v>0.81313131313131315</v>
      </c>
      <c r="U6874" s="24">
        <f>Table1[[#This Row],[Total Voters]]/Table1[[#This Row],[Total Population]]</f>
        <v>0.81892744479495272</v>
      </c>
      <c r="V6874" s="24">
        <f>Table1[[#This Row],[Female Ballots]]/Table1[[#This Row],[Female Population]]</f>
        <v>0.70870113493064313</v>
      </c>
      <c r="W6874" s="24">
        <f>Table1[[#This Row],[Male Ballots]]/Table1[[#This Row],[Male Population]]</f>
        <v>0.70707070707070707</v>
      </c>
      <c r="X6874" s="24">
        <f>Table1[[#This Row],[Total Ballots]]/Table1[[#This Row],[Total Population]]</f>
        <v>0.7078864353312303</v>
      </c>
      <c r="Y6874" s="24">
        <f>Table1[[#This Row],[Female Ballots]]/Table1[[#This Row],[Female Voters]]</f>
        <v>0.85932721712538229</v>
      </c>
      <c r="Z6874" s="24">
        <f>Table1[[#This Row],[Male Ballots]]/Table1[[#This Row],[Male Voters]]</f>
        <v>0.86956521739130432</v>
      </c>
      <c r="AA6874" s="24">
        <f>Table1[[#This Row],[Total Ballots]]/Table1[[#This Row],[Total Voters]]</f>
        <v>0.86440677966101698</v>
      </c>
    </row>
    <row r="6875" spans="1:27" x14ac:dyDescent="0.35">
      <c r="A6875" s="8" t="s">
        <v>27</v>
      </c>
      <c r="B6875" s="17">
        <v>2006</v>
      </c>
      <c r="C6875" s="80" t="s">
        <v>82</v>
      </c>
      <c r="D6875" s="17"/>
      <c r="E6875" s="35" t="s">
        <v>74</v>
      </c>
      <c r="F6875" s="35" t="s">
        <v>78</v>
      </c>
      <c r="G6875" s="51" t="s">
        <v>67</v>
      </c>
      <c r="H6875" s="10">
        <v>1050</v>
      </c>
      <c r="I6875" s="10">
        <v>956</v>
      </c>
      <c r="J6875" s="53">
        <v>2006</v>
      </c>
      <c r="K6875" s="55">
        <v>947</v>
      </c>
      <c r="L6875" s="57">
        <v>898</v>
      </c>
      <c r="M6875" s="57"/>
      <c r="N6875" s="59">
        <v>1845</v>
      </c>
      <c r="O6875" s="61">
        <v>815</v>
      </c>
      <c r="P6875" s="10">
        <v>805</v>
      </c>
      <c r="Q6875" s="10"/>
      <c r="R6875" s="11">
        <v>1620</v>
      </c>
      <c r="S6875" s="24">
        <f>Table1[[#This Row],[Female Voters]]/Table1[[#This Row],[Female Population]]</f>
        <v>0.90190476190476188</v>
      </c>
      <c r="T6875" s="24">
        <f>Table1[[#This Row],[Male Voters]]/Table1[[#This Row],[Male Population]]</f>
        <v>0.93933054393305437</v>
      </c>
      <c r="U6875" s="24">
        <f>Table1[[#This Row],[Total Voters]]/Table1[[#This Row],[Total Population]]</f>
        <v>0.91974077766699902</v>
      </c>
      <c r="V6875" s="24">
        <f>Table1[[#This Row],[Female Ballots]]/Table1[[#This Row],[Female Population]]</f>
        <v>0.77619047619047621</v>
      </c>
      <c r="W6875" s="24">
        <f>Table1[[#This Row],[Male Ballots]]/Table1[[#This Row],[Male Population]]</f>
        <v>0.84205020920502094</v>
      </c>
      <c r="X6875" s="24">
        <f>Table1[[#This Row],[Total Ballots]]/Table1[[#This Row],[Total Population]]</f>
        <v>0.80757726819541376</v>
      </c>
      <c r="Y6875" s="24">
        <f>Table1[[#This Row],[Female Ballots]]/Table1[[#This Row],[Female Voters]]</f>
        <v>0.86061246040126715</v>
      </c>
      <c r="Z6875" s="24">
        <f>Table1[[#This Row],[Male Ballots]]/Table1[[#This Row],[Male Voters]]</f>
        <v>0.89643652561247211</v>
      </c>
      <c r="AA6875" s="24">
        <f>Table1[[#This Row],[Total Ballots]]/Table1[[#This Row],[Total Voters]]</f>
        <v>0.87804878048780488</v>
      </c>
    </row>
    <row r="6876" spans="1:27" x14ac:dyDescent="0.35">
      <c r="A6876" s="8" t="s">
        <v>41</v>
      </c>
      <c r="B6876" s="17">
        <v>2006</v>
      </c>
      <c r="C6876" s="80" t="s">
        <v>82</v>
      </c>
      <c r="D6876" s="17"/>
      <c r="E6876" s="35" t="s">
        <v>74</v>
      </c>
      <c r="F6876" s="35" t="s">
        <v>78</v>
      </c>
      <c r="G6876" s="51" t="s">
        <v>79</v>
      </c>
      <c r="H6876" s="10">
        <v>21263</v>
      </c>
      <c r="I6876" s="10">
        <v>22859</v>
      </c>
      <c r="J6876" s="53">
        <v>44122</v>
      </c>
      <c r="K6876" s="55">
        <v>15945</v>
      </c>
      <c r="L6876" s="57">
        <v>14466</v>
      </c>
      <c r="M6876" s="57"/>
      <c r="N6876" s="59">
        <v>30411</v>
      </c>
      <c r="O6876" s="61">
        <v>10828</v>
      </c>
      <c r="P6876" s="10">
        <v>9984</v>
      </c>
      <c r="Q6876" s="10"/>
      <c r="R6876" s="11">
        <v>20812</v>
      </c>
      <c r="S6876" s="24">
        <f>Table1[[#This Row],[Female Voters]]/Table1[[#This Row],[Female Population]]</f>
        <v>0.74989418238254246</v>
      </c>
      <c r="T6876" s="24">
        <f>Table1[[#This Row],[Male Voters]]/Table1[[#This Row],[Male Population]]</f>
        <v>0.63283608206833197</v>
      </c>
      <c r="U6876" s="24">
        <f>Table1[[#This Row],[Total Voters]]/Table1[[#This Row],[Total Population]]</f>
        <v>0.68924799419790583</v>
      </c>
      <c r="V6876" s="24">
        <f>Table1[[#This Row],[Female Ballots]]/Table1[[#This Row],[Female Population]]</f>
        <v>0.5092414052579598</v>
      </c>
      <c r="W6876" s="24">
        <f>Table1[[#This Row],[Male Ballots]]/Table1[[#This Row],[Male Population]]</f>
        <v>0.43676451288332824</v>
      </c>
      <c r="X6876" s="24">
        <f>Table1[[#This Row],[Total Ballots]]/Table1[[#This Row],[Total Population]]</f>
        <v>0.47169212637686414</v>
      </c>
      <c r="Y6876" s="24">
        <f>Table1[[#This Row],[Female Ballots]]/Table1[[#This Row],[Female Voters]]</f>
        <v>0.67908435246158672</v>
      </c>
      <c r="Z6876" s="24">
        <f>Table1[[#This Row],[Male Ballots]]/Table1[[#This Row],[Male Voters]]</f>
        <v>0.69017005391953545</v>
      </c>
      <c r="AA6876" s="24">
        <f>Table1[[#This Row],[Total Ballots]]/Table1[[#This Row],[Total Voters]]</f>
        <v>0.68435763375094538</v>
      </c>
    </row>
    <row r="6877" spans="1:27" x14ac:dyDescent="0.35">
      <c r="A6877" s="8" t="s">
        <v>41</v>
      </c>
      <c r="B6877" s="17">
        <v>2006</v>
      </c>
      <c r="C6877" s="80" t="s">
        <v>82</v>
      </c>
      <c r="D6877" s="17"/>
      <c r="E6877" s="35" t="s">
        <v>74</v>
      </c>
      <c r="F6877" s="35" t="s">
        <v>78</v>
      </c>
      <c r="G6877" s="51" t="s">
        <v>62</v>
      </c>
      <c r="H6877" s="10">
        <v>1938</v>
      </c>
      <c r="I6877" s="10">
        <v>2555</v>
      </c>
      <c r="J6877" s="53">
        <v>4493</v>
      </c>
      <c r="K6877" s="55">
        <v>1044</v>
      </c>
      <c r="L6877" s="57">
        <v>885</v>
      </c>
      <c r="M6877" s="57"/>
      <c r="N6877" s="59">
        <v>1929</v>
      </c>
      <c r="O6877" s="61">
        <v>496</v>
      </c>
      <c r="P6877" s="10">
        <v>454</v>
      </c>
      <c r="Q6877" s="10"/>
      <c r="R6877" s="11">
        <v>950</v>
      </c>
      <c r="S6877" s="24">
        <f>Table1[[#This Row],[Female Voters]]/Table1[[#This Row],[Female Population]]</f>
        <v>0.53869969040247678</v>
      </c>
      <c r="T6877" s="24">
        <f>Table1[[#This Row],[Male Voters]]/Table1[[#This Row],[Male Population]]</f>
        <v>0.34637964774951074</v>
      </c>
      <c r="U6877" s="24">
        <f>Table1[[#This Row],[Total Voters]]/Table1[[#This Row],[Total Population]]</f>
        <v>0.42933452036501224</v>
      </c>
      <c r="V6877" s="24">
        <f>Table1[[#This Row],[Female Ballots]]/Table1[[#This Row],[Female Population]]</f>
        <v>0.25593395252837975</v>
      </c>
      <c r="W6877" s="24">
        <f>Table1[[#This Row],[Male Ballots]]/Table1[[#This Row],[Male Population]]</f>
        <v>0.17769080234833659</v>
      </c>
      <c r="X6877" s="24">
        <f>Table1[[#This Row],[Total Ballots]]/Table1[[#This Row],[Total Population]]</f>
        <v>0.21144001780547519</v>
      </c>
      <c r="Y6877" s="24">
        <f>Table1[[#This Row],[Female Ballots]]/Table1[[#This Row],[Female Voters]]</f>
        <v>0.47509578544061304</v>
      </c>
      <c r="Z6877" s="24">
        <f>Table1[[#This Row],[Male Ballots]]/Table1[[#This Row],[Male Voters]]</f>
        <v>0.51299435028248586</v>
      </c>
      <c r="AA6877" s="24">
        <f>Table1[[#This Row],[Total Ballots]]/Table1[[#This Row],[Total Voters]]</f>
        <v>0.49248315189217212</v>
      </c>
    </row>
    <row r="6878" spans="1:27" x14ac:dyDescent="0.35">
      <c r="A6878" s="8" t="s">
        <v>41</v>
      </c>
      <c r="B6878" s="17">
        <v>2006</v>
      </c>
      <c r="C6878" s="80" t="s">
        <v>82</v>
      </c>
      <c r="D6878" s="17"/>
      <c r="E6878" s="35" t="s">
        <v>74</v>
      </c>
      <c r="F6878" s="35" t="s">
        <v>78</v>
      </c>
      <c r="G6878" s="51" t="s">
        <v>63</v>
      </c>
      <c r="H6878" s="10">
        <v>2671</v>
      </c>
      <c r="I6878" s="10">
        <v>3416</v>
      </c>
      <c r="J6878" s="53">
        <v>6087</v>
      </c>
      <c r="K6878" s="55">
        <v>1491</v>
      </c>
      <c r="L6878" s="57">
        <v>1187</v>
      </c>
      <c r="M6878" s="57"/>
      <c r="N6878" s="59">
        <v>2678</v>
      </c>
      <c r="O6878" s="61">
        <v>720</v>
      </c>
      <c r="P6878" s="10">
        <v>547</v>
      </c>
      <c r="Q6878" s="10"/>
      <c r="R6878" s="11">
        <v>1267</v>
      </c>
      <c r="S6878" s="24">
        <f>Table1[[#This Row],[Female Voters]]/Table1[[#This Row],[Female Population]]</f>
        <v>0.5582178959191314</v>
      </c>
      <c r="T6878" s="24">
        <f>Table1[[#This Row],[Male Voters]]/Table1[[#This Row],[Male Population]]</f>
        <v>0.34748243559718972</v>
      </c>
      <c r="U6878" s="24">
        <f>Table1[[#This Row],[Total Voters]]/Table1[[#This Row],[Total Population]]</f>
        <v>0.43995400032856907</v>
      </c>
      <c r="V6878" s="24">
        <f>Table1[[#This Row],[Female Ballots]]/Table1[[#This Row],[Female Population]]</f>
        <v>0.26956196181205538</v>
      </c>
      <c r="W6878" s="24">
        <f>Table1[[#This Row],[Male Ballots]]/Table1[[#This Row],[Male Population]]</f>
        <v>0.16012880562060891</v>
      </c>
      <c r="X6878" s="24">
        <f>Table1[[#This Row],[Total Ballots]]/Table1[[#This Row],[Total Population]]</f>
        <v>0.20814851322490555</v>
      </c>
      <c r="Y6878" s="24">
        <f>Table1[[#This Row],[Female Ballots]]/Table1[[#This Row],[Female Voters]]</f>
        <v>0.48289738430583501</v>
      </c>
      <c r="Z6878" s="24">
        <f>Table1[[#This Row],[Male Ballots]]/Table1[[#This Row],[Male Voters]]</f>
        <v>0.46082561078348777</v>
      </c>
      <c r="AA6878" s="24">
        <f>Table1[[#This Row],[Total Ballots]]/Table1[[#This Row],[Total Voters]]</f>
        <v>0.47311426437640031</v>
      </c>
    </row>
    <row r="6879" spans="1:27" x14ac:dyDescent="0.35">
      <c r="A6879" s="8" t="s">
        <v>41</v>
      </c>
      <c r="B6879" s="17">
        <v>2006</v>
      </c>
      <c r="C6879" s="80" t="s">
        <v>82</v>
      </c>
      <c r="D6879" s="17"/>
      <c r="E6879" s="35" t="s">
        <v>74</v>
      </c>
      <c r="F6879" s="35" t="s">
        <v>78</v>
      </c>
      <c r="G6879" s="51" t="s">
        <v>64</v>
      </c>
      <c r="H6879" s="10">
        <v>3427</v>
      </c>
      <c r="I6879" s="10">
        <v>3885</v>
      </c>
      <c r="J6879" s="53">
        <v>7312</v>
      </c>
      <c r="K6879" s="55">
        <v>2103</v>
      </c>
      <c r="L6879" s="57">
        <v>1803</v>
      </c>
      <c r="M6879" s="57"/>
      <c r="N6879" s="59">
        <v>3906</v>
      </c>
      <c r="O6879" s="61">
        <v>1163</v>
      </c>
      <c r="P6879" s="10">
        <v>959</v>
      </c>
      <c r="Q6879" s="10"/>
      <c r="R6879" s="11">
        <v>2122</v>
      </c>
      <c r="S6879" s="24">
        <f>Table1[[#This Row],[Female Voters]]/Table1[[#This Row],[Female Population]]</f>
        <v>0.61365625911876276</v>
      </c>
      <c r="T6879" s="24">
        <f>Table1[[#This Row],[Male Voters]]/Table1[[#This Row],[Male Population]]</f>
        <v>0.46409266409266409</v>
      </c>
      <c r="U6879" s="24">
        <f>Table1[[#This Row],[Total Voters]]/Table1[[#This Row],[Total Population]]</f>
        <v>0.5341903719912473</v>
      </c>
      <c r="V6879" s="24">
        <f>Table1[[#This Row],[Female Ballots]]/Table1[[#This Row],[Female Population]]</f>
        <v>0.33936387510942517</v>
      </c>
      <c r="W6879" s="24">
        <f>Table1[[#This Row],[Male Ballots]]/Table1[[#This Row],[Male Population]]</f>
        <v>0.24684684684684685</v>
      </c>
      <c r="X6879" s="24">
        <f>Table1[[#This Row],[Total Ballots]]/Table1[[#This Row],[Total Population]]</f>
        <v>0.29020787746170679</v>
      </c>
      <c r="Y6879" s="24">
        <f>Table1[[#This Row],[Female Ballots]]/Table1[[#This Row],[Female Voters]]</f>
        <v>0.55301949595815503</v>
      </c>
      <c r="Z6879" s="24">
        <f>Table1[[#This Row],[Male Ballots]]/Table1[[#This Row],[Male Voters]]</f>
        <v>0.5318912922906267</v>
      </c>
      <c r="AA6879" s="24">
        <f>Table1[[#This Row],[Total Ballots]]/Table1[[#This Row],[Total Voters]]</f>
        <v>0.54326676907322069</v>
      </c>
    </row>
    <row r="6880" spans="1:27" x14ac:dyDescent="0.35">
      <c r="A6880" s="8" t="s">
        <v>41</v>
      </c>
      <c r="B6880" s="17">
        <v>2006</v>
      </c>
      <c r="C6880" s="80" t="s">
        <v>82</v>
      </c>
      <c r="D6880" s="17"/>
      <c r="E6880" s="35" t="s">
        <v>74</v>
      </c>
      <c r="F6880" s="35" t="s">
        <v>78</v>
      </c>
      <c r="G6880" s="51" t="s">
        <v>65</v>
      </c>
      <c r="H6880" s="10">
        <v>4257</v>
      </c>
      <c r="I6880" s="10">
        <v>4480</v>
      </c>
      <c r="J6880" s="53">
        <v>8737</v>
      </c>
      <c r="K6880" s="55">
        <v>3334</v>
      </c>
      <c r="L6880" s="57">
        <v>3052</v>
      </c>
      <c r="M6880" s="57"/>
      <c r="N6880" s="59">
        <v>6386</v>
      </c>
      <c r="O6880" s="61">
        <v>2216</v>
      </c>
      <c r="P6880" s="10">
        <v>2022</v>
      </c>
      <c r="Q6880" s="10"/>
      <c r="R6880" s="11">
        <v>4238</v>
      </c>
      <c r="S6880" s="24">
        <f>Table1[[#This Row],[Female Voters]]/Table1[[#This Row],[Female Population]]</f>
        <v>0.7831806436457599</v>
      </c>
      <c r="T6880" s="24">
        <f>Table1[[#This Row],[Male Voters]]/Table1[[#This Row],[Male Population]]</f>
        <v>0.68125000000000002</v>
      </c>
      <c r="U6880" s="24">
        <f>Table1[[#This Row],[Total Voters]]/Table1[[#This Row],[Total Population]]</f>
        <v>0.73091450154515281</v>
      </c>
      <c r="V6880" s="24">
        <f>Table1[[#This Row],[Female Ballots]]/Table1[[#This Row],[Female Population]]</f>
        <v>0.52055438101949725</v>
      </c>
      <c r="W6880" s="24">
        <f>Table1[[#This Row],[Male Ballots]]/Table1[[#This Row],[Male Population]]</f>
        <v>0.45133928571428572</v>
      </c>
      <c r="X6880" s="24">
        <f>Table1[[#This Row],[Total Ballots]]/Table1[[#This Row],[Total Population]]</f>
        <v>0.48506352294838045</v>
      </c>
      <c r="Y6880" s="24">
        <f>Table1[[#This Row],[Female Ballots]]/Table1[[#This Row],[Female Voters]]</f>
        <v>0.66466706658668262</v>
      </c>
      <c r="Z6880" s="24">
        <f>Table1[[#This Row],[Male Ballots]]/Table1[[#This Row],[Male Voters]]</f>
        <v>0.6625163826998689</v>
      </c>
      <c r="AA6880" s="24">
        <f>Table1[[#This Row],[Total Ballots]]/Table1[[#This Row],[Total Voters]]</f>
        <v>0.66363921077356713</v>
      </c>
    </row>
    <row r="6881" spans="1:27" x14ac:dyDescent="0.35">
      <c r="A6881" s="8" t="s">
        <v>41</v>
      </c>
      <c r="B6881" s="17">
        <v>2006</v>
      </c>
      <c r="C6881" s="80" t="s">
        <v>82</v>
      </c>
      <c r="D6881" s="17"/>
      <c r="E6881" s="35" t="s">
        <v>74</v>
      </c>
      <c r="F6881" s="35" t="s">
        <v>78</v>
      </c>
      <c r="G6881" s="51" t="s">
        <v>66</v>
      </c>
      <c r="H6881" s="10">
        <v>4060</v>
      </c>
      <c r="I6881" s="10">
        <v>3938</v>
      </c>
      <c r="J6881" s="53">
        <v>7998</v>
      </c>
      <c r="K6881" s="55">
        <v>3653</v>
      </c>
      <c r="L6881" s="57">
        <v>3296</v>
      </c>
      <c r="M6881" s="57"/>
      <c r="N6881" s="59">
        <v>6949</v>
      </c>
      <c r="O6881" s="61">
        <v>2693</v>
      </c>
      <c r="P6881" s="10">
        <v>2454</v>
      </c>
      <c r="Q6881" s="10"/>
      <c r="R6881" s="11">
        <v>5147</v>
      </c>
      <c r="S6881" s="24">
        <f>Table1[[#This Row],[Female Voters]]/Table1[[#This Row],[Female Population]]</f>
        <v>0.89975369458128074</v>
      </c>
      <c r="T6881" s="24">
        <f>Table1[[#This Row],[Male Voters]]/Table1[[#This Row],[Male Population]]</f>
        <v>0.83697308278313864</v>
      </c>
      <c r="U6881" s="24">
        <f>Table1[[#This Row],[Total Voters]]/Table1[[#This Row],[Total Population]]</f>
        <v>0.86884221055263811</v>
      </c>
      <c r="V6881" s="24">
        <f>Table1[[#This Row],[Female Ballots]]/Table1[[#This Row],[Female Population]]</f>
        <v>0.66330049261083746</v>
      </c>
      <c r="W6881" s="24">
        <f>Table1[[#This Row],[Male Ballots]]/Table1[[#This Row],[Male Population]]</f>
        <v>0.62315896394108683</v>
      </c>
      <c r="X6881" s="24">
        <f>Table1[[#This Row],[Total Ballots]]/Table1[[#This Row],[Total Population]]</f>
        <v>0.64353588397099271</v>
      </c>
      <c r="Y6881" s="24">
        <f>Table1[[#This Row],[Female Ballots]]/Table1[[#This Row],[Female Voters]]</f>
        <v>0.73720229947987959</v>
      </c>
      <c r="Z6881" s="24">
        <f>Table1[[#This Row],[Male Ballots]]/Table1[[#This Row],[Male Voters]]</f>
        <v>0.74453883495145634</v>
      </c>
      <c r="AA6881" s="24">
        <f>Table1[[#This Row],[Total Ballots]]/Table1[[#This Row],[Total Voters]]</f>
        <v>0.74068211253417759</v>
      </c>
    </row>
    <row r="6882" spans="1:27" x14ac:dyDescent="0.35">
      <c r="A6882" s="8" t="s">
        <v>41</v>
      </c>
      <c r="B6882" s="17">
        <v>2006</v>
      </c>
      <c r="C6882" s="80" t="s">
        <v>82</v>
      </c>
      <c r="D6882" s="17"/>
      <c r="E6882" s="35" t="s">
        <v>74</v>
      </c>
      <c r="F6882" s="35" t="s">
        <v>78</v>
      </c>
      <c r="G6882" s="51" t="s">
        <v>67</v>
      </c>
      <c r="H6882" s="10">
        <v>4910</v>
      </c>
      <c r="I6882" s="10">
        <v>4585</v>
      </c>
      <c r="J6882" s="53">
        <v>9495</v>
      </c>
      <c r="K6882" s="55">
        <v>4320</v>
      </c>
      <c r="L6882" s="57">
        <v>4243</v>
      </c>
      <c r="M6882" s="57"/>
      <c r="N6882" s="59">
        <v>8563</v>
      </c>
      <c r="O6882" s="61">
        <v>3540</v>
      </c>
      <c r="P6882" s="10">
        <v>3548</v>
      </c>
      <c r="Q6882" s="10"/>
      <c r="R6882" s="11">
        <v>7088</v>
      </c>
      <c r="S6882" s="24">
        <f>Table1[[#This Row],[Female Voters]]/Table1[[#This Row],[Female Population]]</f>
        <v>0.87983706720977595</v>
      </c>
      <c r="T6882" s="24">
        <f>Table1[[#This Row],[Male Voters]]/Table1[[#This Row],[Male Population]]</f>
        <v>0.92540894220283532</v>
      </c>
      <c r="U6882" s="24">
        <f>Table1[[#This Row],[Total Voters]]/Table1[[#This Row],[Total Population]]</f>
        <v>0.90184307530279095</v>
      </c>
      <c r="V6882" s="24">
        <f>Table1[[#This Row],[Female Ballots]]/Table1[[#This Row],[Female Population]]</f>
        <v>0.72097759674134421</v>
      </c>
      <c r="W6882" s="24">
        <f>Table1[[#This Row],[Male Ballots]]/Table1[[#This Row],[Male Population]]</f>
        <v>0.77382769901853876</v>
      </c>
      <c r="X6882" s="24">
        <f>Table1[[#This Row],[Total Ballots]]/Table1[[#This Row],[Total Population]]</f>
        <v>0.74649815692469723</v>
      </c>
      <c r="Y6882" s="24">
        <f>Table1[[#This Row],[Female Ballots]]/Table1[[#This Row],[Female Voters]]</f>
        <v>0.81944444444444442</v>
      </c>
      <c r="Z6882" s="24">
        <f>Table1[[#This Row],[Male Ballots]]/Table1[[#This Row],[Male Voters]]</f>
        <v>0.83620080131982089</v>
      </c>
      <c r="AA6882" s="24">
        <f>Table1[[#This Row],[Total Ballots]]/Table1[[#This Row],[Total Voters]]</f>
        <v>0.82774728483008286</v>
      </c>
    </row>
    <row r="6883" spans="1:27" x14ac:dyDescent="0.35">
      <c r="A6883" s="8" t="s">
        <v>49</v>
      </c>
      <c r="B6883" s="17">
        <v>2006</v>
      </c>
      <c r="C6883" s="80" t="s">
        <v>82</v>
      </c>
      <c r="D6883" s="17"/>
      <c r="E6883" s="35" t="s">
        <v>74</v>
      </c>
      <c r="F6883" s="35" t="s">
        <v>78</v>
      </c>
      <c r="G6883" s="51" t="s">
        <v>79</v>
      </c>
      <c r="H6883" s="10">
        <v>15215.96</v>
      </c>
      <c r="I6883" s="10">
        <v>15210.97</v>
      </c>
      <c r="J6883" s="53">
        <v>30426.940000000002</v>
      </c>
      <c r="K6883" s="55">
        <v>10223</v>
      </c>
      <c r="L6883" s="57">
        <v>9280</v>
      </c>
      <c r="M6883" s="57"/>
      <c r="N6883" s="59">
        <v>19503</v>
      </c>
      <c r="O6883" s="61">
        <v>6782</v>
      </c>
      <c r="P6883" s="10">
        <v>6373</v>
      </c>
      <c r="Q6883" s="10"/>
      <c r="R6883" s="11">
        <v>13155</v>
      </c>
      <c r="S6883" s="24">
        <f>Table1[[#This Row],[Female Voters]]/Table1[[#This Row],[Female Population]]</f>
        <v>0.67186033612075746</v>
      </c>
      <c r="T6883" s="24">
        <f>Table1[[#This Row],[Male Voters]]/Table1[[#This Row],[Male Population]]</f>
        <v>0.61008601029388665</v>
      </c>
      <c r="U6883" s="24">
        <f>Table1[[#This Row],[Total Voters]]/Table1[[#This Row],[Total Population]]</f>
        <v>0.64097802802384984</v>
      </c>
      <c r="V6883" s="24">
        <f>Table1[[#This Row],[Female Ballots]]/Table1[[#This Row],[Female Population]]</f>
        <v>0.44571620850738308</v>
      </c>
      <c r="W6883" s="24">
        <f>Table1[[#This Row],[Male Ballots]]/Table1[[#This Row],[Male Population]]</f>
        <v>0.41897393788824777</v>
      </c>
      <c r="X6883" s="24">
        <f>Table1[[#This Row],[Total Ballots]]/Table1[[#This Row],[Total Population]]</f>
        <v>0.4323471239631721</v>
      </c>
      <c r="Y6883" s="24">
        <f>Table1[[#This Row],[Female Ballots]]/Table1[[#This Row],[Female Voters]]</f>
        <v>0.66340604519221369</v>
      </c>
      <c r="Z6883" s="24">
        <f>Table1[[#This Row],[Male Ballots]]/Table1[[#This Row],[Male Voters]]</f>
        <v>0.68674568965517246</v>
      </c>
      <c r="AA6883" s="24">
        <f>Table1[[#This Row],[Total Ballots]]/Table1[[#This Row],[Total Voters]]</f>
        <v>0.67451161359790801</v>
      </c>
    </row>
    <row r="6884" spans="1:27" x14ac:dyDescent="0.35">
      <c r="A6884" s="8" t="s">
        <v>49</v>
      </c>
      <c r="B6884" s="17">
        <v>2006</v>
      </c>
      <c r="C6884" s="80" t="s">
        <v>82</v>
      </c>
      <c r="D6884" s="17"/>
      <c r="E6884" s="35" t="s">
        <v>74</v>
      </c>
      <c r="F6884" s="35" t="s">
        <v>78</v>
      </c>
      <c r="G6884" s="51" t="s">
        <v>62</v>
      </c>
      <c r="H6884" s="10">
        <v>1485</v>
      </c>
      <c r="I6884" s="10">
        <v>1629</v>
      </c>
      <c r="J6884" s="53">
        <v>3114.01</v>
      </c>
      <c r="K6884" s="55">
        <v>682</v>
      </c>
      <c r="L6884" s="57">
        <v>556</v>
      </c>
      <c r="M6884" s="57"/>
      <c r="N6884" s="59">
        <v>1238</v>
      </c>
      <c r="O6884" s="61">
        <v>222</v>
      </c>
      <c r="P6884" s="10">
        <v>175</v>
      </c>
      <c r="Q6884" s="10"/>
      <c r="R6884" s="11">
        <v>397</v>
      </c>
      <c r="S6884" s="24">
        <f>Table1[[#This Row],[Female Voters]]/Table1[[#This Row],[Female Population]]</f>
        <v>0.45925925925925926</v>
      </c>
      <c r="T6884" s="24">
        <f>Table1[[#This Row],[Male Voters]]/Table1[[#This Row],[Male Population]]</f>
        <v>0.34131368937998774</v>
      </c>
      <c r="U6884" s="24">
        <f>Table1[[#This Row],[Total Voters]]/Table1[[#This Row],[Total Population]]</f>
        <v>0.39755813244016552</v>
      </c>
      <c r="V6884" s="24">
        <f>Table1[[#This Row],[Female Ballots]]/Table1[[#This Row],[Female Population]]</f>
        <v>0.14949494949494949</v>
      </c>
      <c r="W6884" s="24">
        <f>Table1[[#This Row],[Male Ballots]]/Table1[[#This Row],[Male Population]]</f>
        <v>0.10742786985880909</v>
      </c>
      <c r="X6884" s="24">
        <f>Table1[[#This Row],[Total Ballots]]/Table1[[#This Row],[Total Population]]</f>
        <v>0.12748835103291253</v>
      </c>
      <c r="Y6884" s="24">
        <f>Table1[[#This Row],[Female Ballots]]/Table1[[#This Row],[Female Voters]]</f>
        <v>0.3255131964809384</v>
      </c>
      <c r="Z6884" s="24">
        <f>Table1[[#This Row],[Male Ballots]]/Table1[[#This Row],[Male Voters]]</f>
        <v>0.31474820143884891</v>
      </c>
      <c r="AA6884" s="24">
        <f>Table1[[#This Row],[Total Ballots]]/Table1[[#This Row],[Total Voters]]</f>
        <v>0.32067851373182554</v>
      </c>
    </row>
    <row r="6885" spans="1:27" x14ac:dyDescent="0.35">
      <c r="A6885" s="8" t="s">
        <v>49</v>
      </c>
      <c r="B6885" s="17">
        <v>2006</v>
      </c>
      <c r="C6885" s="80" t="s">
        <v>82</v>
      </c>
      <c r="D6885" s="17"/>
      <c r="E6885" s="35" t="s">
        <v>74</v>
      </c>
      <c r="F6885" s="35" t="s">
        <v>78</v>
      </c>
      <c r="G6885" s="51" t="s">
        <v>63</v>
      </c>
      <c r="H6885" s="10">
        <v>2027</v>
      </c>
      <c r="I6885" s="10">
        <v>2135</v>
      </c>
      <c r="J6885" s="53">
        <v>4162.01</v>
      </c>
      <c r="K6885" s="55">
        <v>1072</v>
      </c>
      <c r="L6885" s="57">
        <v>949</v>
      </c>
      <c r="M6885" s="57"/>
      <c r="N6885" s="59">
        <v>2021</v>
      </c>
      <c r="O6885" s="61">
        <v>406</v>
      </c>
      <c r="P6885" s="10">
        <v>337</v>
      </c>
      <c r="Q6885" s="10"/>
      <c r="R6885" s="11">
        <v>743</v>
      </c>
      <c r="S6885" s="24">
        <f>Table1[[#This Row],[Female Voters]]/Table1[[#This Row],[Female Population]]</f>
        <v>0.52886038480513076</v>
      </c>
      <c r="T6885" s="24">
        <f>Table1[[#This Row],[Male Voters]]/Table1[[#This Row],[Male Population]]</f>
        <v>0.44449648711943796</v>
      </c>
      <c r="U6885" s="24">
        <f>Table1[[#This Row],[Total Voters]]/Table1[[#This Row],[Total Population]]</f>
        <v>0.48558268721122722</v>
      </c>
      <c r="V6885" s="24">
        <f>Table1[[#This Row],[Female Ballots]]/Table1[[#This Row],[Female Population]]</f>
        <v>0.20029600394671929</v>
      </c>
      <c r="W6885" s="24">
        <f>Table1[[#This Row],[Male Ballots]]/Table1[[#This Row],[Male Population]]</f>
        <v>0.15784543325526931</v>
      </c>
      <c r="X6885" s="24">
        <f>Table1[[#This Row],[Total Ballots]]/Table1[[#This Row],[Total Population]]</f>
        <v>0.17851951340818498</v>
      </c>
      <c r="Y6885" s="24">
        <f>Table1[[#This Row],[Female Ballots]]/Table1[[#This Row],[Female Voters]]</f>
        <v>0.3787313432835821</v>
      </c>
      <c r="Z6885" s="24">
        <f>Table1[[#This Row],[Male Ballots]]/Table1[[#This Row],[Male Voters]]</f>
        <v>0.35511064278187565</v>
      </c>
      <c r="AA6885" s="24">
        <f>Table1[[#This Row],[Total Ballots]]/Table1[[#This Row],[Total Voters]]</f>
        <v>0.36763978228599703</v>
      </c>
    </row>
    <row r="6886" spans="1:27" x14ac:dyDescent="0.35">
      <c r="A6886" s="8" t="s">
        <v>49</v>
      </c>
      <c r="B6886" s="17">
        <v>2006</v>
      </c>
      <c r="C6886" s="80" t="s">
        <v>82</v>
      </c>
      <c r="D6886" s="17"/>
      <c r="E6886" s="35" t="s">
        <v>74</v>
      </c>
      <c r="F6886" s="35" t="s">
        <v>78</v>
      </c>
      <c r="G6886" s="51" t="s">
        <v>64</v>
      </c>
      <c r="H6886" s="10">
        <v>2579</v>
      </c>
      <c r="I6886" s="10">
        <v>2546</v>
      </c>
      <c r="J6886" s="53">
        <v>5125</v>
      </c>
      <c r="K6886" s="55">
        <v>1371</v>
      </c>
      <c r="L6886" s="57">
        <v>1187</v>
      </c>
      <c r="M6886" s="57"/>
      <c r="N6886" s="59">
        <v>2558</v>
      </c>
      <c r="O6886" s="61">
        <v>755</v>
      </c>
      <c r="P6886" s="10">
        <v>661</v>
      </c>
      <c r="Q6886" s="10"/>
      <c r="R6886" s="11">
        <v>1416</v>
      </c>
      <c r="S6886" s="24">
        <f>Table1[[#This Row],[Female Voters]]/Table1[[#This Row],[Female Population]]</f>
        <v>0.53160139588987976</v>
      </c>
      <c r="T6886" s="24">
        <f>Table1[[#This Row],[Male Voters]]/Table1[[#This Row],[Male Population]]</f>
        <v>0.46622152395915162</v>
      </c>
      <c r="U6886" s="24">
        <f>Table1[[#This Row],[Total Voters]]/Table1[[#This Row],[Total Population]]</f>
        <v>0.49912195121951219</v>
      </c>
      <c r="V6886" s="24">
        <f>Table1[[#This Row],[Female Ballots]]/Table1[[#This Row],[Female Population]]</f>
        <v>0.29274912756882515</v>
      </c>
      <c r="W6886" s="24">
        <f>Table1[[#This Row],[Male Ballots]]/Table1[[#This Row],[Male Population]]</f>
        <v>0.25962293794186958</v>
      </c>
      <c r="X6886" s="24">
        <f>Table1[[#This Row],[Total Ballots]]/Table1[[#This Row],[Total Population]]</f>
        <v>0.27629268292682929</v>
      </c>
      <c r="Y6886" s="24">
        <f>Table1[[#This Row],[Female Ballots]]/Table1[[#This Row],[Female Voters]]</f>
        <v>0.55069292487235599</v>
      </c>
      <c r="Z6886" s="24">
        <f>Table1[[#This Row],[Male Ballots]]/Table1[[#This Row],[Male Voters]]</f>
        <v>0.55686604886267899</v>
      </c>
      <c r="AA6886" s="24">
        <f>Table1[[#This Row],[Total Ballots]]/Table1[[#This Row],[Total Voters]]</f>
        <v>0.55355746677091477</v>
      </c>
    </row>
    <row r="6887" spans="1:27" x14ac:dyDescent="0.35">
      <c r="A6887" s="8" t="s">
        <v>49</v>
      </c>
      <c r="B6887" s="17">
        <v>2006</v>
      </c>
      <c r="C6887" s="80" t="s">
        <v>82</v>
      </c>
      <c r="D6887" s="17"/>
      <c r="E6887" s="35" t="s">
        <v>74</v>
      </c>
      <c r="F6887" s="35" t="s">
        <v>78</v>
      </c>
      <c r="G6887" s="51" t="s">
        <v>65</v>
      </c>
      <c r="H6887" s="10">
        <v>3153</v>
      </c>
      <c r="I6887" s="10">
        <v>3068</v>
      </c>
      <c r="J6887" s="53">
        <v>6220.99</v>
      </c>
      <c r="K6887" s="55">
        <v>2349</v>
      </c>
      <c r="L6887" s="57">
        <v>2008</v>
      </c>
      <c r="M6887" s="57"/>
      <c r="N6887" s="59">
        <v>4357</v>
      </c>
      <c r="O6887" s="61">
        <v>1557</v>
      </c>
      <c r="P6887" s="10">
        <v>1402</v>
      </c>
      <c r="Q6887" s="10"/>
      <c r="R6887" s="11">
        <v>2959</v>
      </c>
      <c r="S6887" s="24">
        <f>Table1[[#This Row],[Female Voters]]/Table1[[#This Row],[Female Population]]</f>
        <v>0.74500475737392957</v>
      </c>
      <c r="T6887" s="24">
        <f>Table1[[#This Row],[Male Voters]]/Table1[[#This Row],[Male Population]]</f>
        <v>0.65449804432855285</v>
      </c>
      <c r="U6887" s="24">
        <f>Table1[[#This Row],[Total Voters]]/Table1[[#This Row],[Total Population]]</f>
        <v>0.70037084129696403</v>
      </c>
      <c r="V6887" s="24">
        <f>Table1[[#This Row],[Female Ballots]]/Table1[[#This Row],[Female Population]]</f>
        <v>0.49381541389153188</v>
      </c>
      <c r="W6887" s="24">
        <f>Table1[[#This Row],[Male Ballots]]/Table1[[#This Row],[Male Population]]</f>
        <v>0.45697522816166886</v>
      </c>
      <c r="X6887" s="24">
        <f>Table1[[#This Row],[Total Ballots]]/Table1[[#This Row],[Total Population]]</f>
        <v>0.4756477666737931</v>
      </c>
      <c r="Y6887" s="24">
        <f>Table1[[#This Row],[Female Ballots]]/Table1[[#This Row],[Female Voters]]</f>
        <v>0.66283524904214564</v>
      </c>
      <c r="Z6887" s="24">
        <f>Table1[[#This Row],[Male Ballots]]/Table1[[#This Row],[Male Voters]]</f>
        <v>0.69820717131474108</v>
      </c>
      <c r="AA6887" s="24">
        <f>Table1[[#This Row],[Total Ballots]]/Table1[[#This Row],[Total Voters]]</f>
        <v>0.67913702088593064</v>
      </c>
    </row>
    <row r="6888" spans="1:27" x14ac:dyDescent="0.35">
      <c r="A6888" s="8" t="s">
        <v>49</v>
      </c>
      <c r="B6888" s="17">
        <v>2006</v>
      </c>
      <c r="C6888" s="80" t="s">
        <v>82</v>
      </c>
      <c r="D6888" s="17"/>
      <c r="E6888" s="35" t="s">
        <v>74</v>
      </c>
      <c r="F6888" s="35" t="s">
        <v>78</v>
      </c>
      <c r="G6888" s="51" t="s">
        <v>66</v>
      </c>
      <c r="H6888" s="10">
        <v>2753.99</v>
      </c>
      <c r="I6888" s="10">
        <v>2855.99</v>
      </c>
      <c r="J6888" s="53">
        <v>5609.98</v>
      </c>
      <c r="K6888" s="55">
        <v>2228</v>
      </c>
      <c r="L6888" s="57">
        <v>2180</v>
      </c>
      <c r="M6888" s="57"/>
      <c r="N6888" s="59">
        <v>4408</v>
      </c>
      <c r="O6888" s="61">
        <v>1764</v>
      </c>
      <c r="P6888" s="10">
        <v>1784</v>
      </c>
      <c r="Q6888" s="10"/>
      <c r="R6888" s="11">
        <v>3548</v>
      </c>
      <c r="S6888" s="24">
        <f>Table1[[#This Row],[Female Voters]]/Table1[[#This Row],[Female Population]]</f>
        <v>0.80900802108940129</v>
      </c>
      <c r="T6888" s="24">
        <f>Table1[[#This Row],[Male Voters]]/Table1[[#This Row],[Male Population]]</f>
        <v>0.76330799477589217</v>
      </c>
      <c r="U6888" s="24">
        <f>Table1[[#This Row],[Total Voters]]/Table1[[#This Row],[Total Population]]</f>
        <v>0.78574255166685092</v>
      </c>
      <c r="V6888" s="24">
        <f>Table1[[#This Row],[Female Ballots]]/Table1[[#This Row],[Female Population]]</f>
        <v>0.64052520161656368</v>
      </c>
      <c r="W6888" s="24">
        <f>Table1[[#This Row],[Male Ballots]]/Table1[[#This Row],[Male Population]]</f>
        <v>0.6246520471010053</v>
      </c>
      <c r="X6888" s="24">
        <f>Table1[[#This Row],[Total Ballots]]/Table1[[#This Row],[Total Population]]</f>
        <v>0.63244432243965221</v>
      </c>
      <c r="Y6888" s="24">
        <f>Table1[[#This Row],[Female Ballots]]/Table1[[#This Row],[Female Voters]]</f>
        <v>0.79174147217235191</v>
      </c>
      <c r="Z6888" s="24">
        <f>Table1[[#This Row],[Male Ballots]]/Table1[[#This Row],[Male Voters]]</f>
        <v>0.81834862385321105</v>
      </c>
      <c r="AA6888" s="24">
        <f>Table1[[#This Row],[Total Ballots]]/Table1[[#This Row],[Total Voters]]</f>
        <v>0.8049001814882033</v>
      </c>
    </row>
    <row r="6889" spans="1:27" x14ac:dyDescent="0.35">
      <c r="A6889" s="8" t="s">
        <v>49</v>
      </c>
      <c r="B6889" s="17">
        <v>2006</v>
      </c>
      <c r="C6889" s="80" t="s">
        <v>82</v>
      </c>
      <c r="D6889" s="17"/>
      <c r="E6889" s="35" t="s">
        <v>74</v>
      </c>
      <c r="F6889" s="35" t="s">
        <v>78</v>
      </c>
      <c r="G6889" s="51" t="s">
        <v>67</v>
      </c>
      <c r="H6889" s="10">
        <v>3217.9700000000003</v>
      </c>
      <c r="I6889" s="10">
        <v>2976.98</v>
      </c>
      <c r="J6889" s="53">
        <v>6194.95</v>
      </c>
      <c r="K6889" s="55">
        <v>2521</v>
      </c>
      <c r="L6889" s="57">
        <v>2400</v>
      </c>
      <c r="M6889" s="57"/>
      <c r="N6889" s="59">
        <v>4921</v>
      </c>
      <c r="O6889" s="61">
        <v>2078</v>
      </c>
      <c r="P6889" s="10">
        <v>2014</v>
      </c>
      <c r="Q6889" s="10"/>
      <c r="R6889" s="11">
        <v>4092</v>
      </c>
      <c r="S6889" s="24">
        <f>Table1[[#This Row],[Female Voters]]/Table1[[#This Row],[Female Population]]</f>
        <v>0.78341314555449548</v>
      </c>
      <c r="T6889" s="24">
        <f>Table1[[#This Row],[Male Voters]]/Table1[[#This Row],[Male Population]]</f>
        <v>0.80618613494212255</v>
      </c>
      <c r="U6889" s="24">
        <f>Table1[[#This Row],[Total Voters]]/Table1[[#This Row],[Total Population]]</f>
        <v>0.79435669375862605</v>
      </c>
      <c r="V6889" s="24">
        <f>Table1[[#This Row],[Female Ballots]]/Table1[[#This Row],[Female Population]]</f>
        <v>0.64574871735908035</v>
      </c>
      <c r="W6889" s="24">
        <f>Table1[[#This Row],[Male Ballots]]/Table1[[#This Row],[Male Population]]</f>
        <v>0.67652453157226455</v>
      </c>
      <c r="X6889" s="24">
        <f>Table1[[#This Row],[Total Ballots]]/Table1[[#This Row],[Total Population]]</f>
        <v>0.6605380188702088</v>
      </c>
      <c r="Y6889" s="24">
        <f>Table1[[#This Row],[Female Ballots]]/Table1[[#This Row],[Female Voters]]</f>
        <v>0.82427608092026972</v>
      </c>
      <c r="Z6889" s="24">
        <f>Table1[[#This Row],[Male Ballots]]/Table1[[#This Row],[Male Voters]]</f>
        <v>0.83916666666666662</v>
      </c>
      <c r="AA6889" s="24">
        <f>Table1[[#This Row],[Total Ballots]]/Table1[[#This Row],[Total Voters]]</f>
        <v>0.83153830522251571</v>
      </c>
    </row>
    <row r="6890" spans="1:27" x14ac:dyDescent="0.35">
      <c r="A6890" s="8" t="s">
        <v>34</v>
      </c>
      <c r="B6890" s="17">
        <v>2006</v>
      </c>
      <c r="C6890" s="80" t="s">
        <v>82</v>
      </c>
      <c r="D6890" s="17"/>
      <c r="E6890" s="35" t="s">
        <v>74</v>
      </c>
      <c r="F6890" s="35" t="s">
        <v>78</v>
      </c>
      <c r="G6890" s="51" t="s">
        <v>79</v>
      </c>
      <c r="H6890" s="10">
        <v>8512</v>
      </c>
      <c r="I6890" s="10">
        <v>8309</v>
      </c>
      <c r="J6890" s="53">
        <v>16821</v>
      </c>
      <c r="K6890" s="55">
        <v>6511</v>
      </c>
      <c r="L6890" s="57">
        <v>5798</v>
      </c>
      <c r="M6890" s="57"/>
      <c r="N6890" s="59">
        <v>12309</v>
      </c>
      <c r="O6890" s="61">
        <v>4358</v>
      </c>
      <c r="P6890" s="10">
        <v>3928</v>
      </c>
      <c r="Q6890" s="10"/>
      <c r="R6890" s="11">
        <v>8286</v>
      </c>
      <c r="S6890" s="24">
        <f>Table1[[#This Row],[Female Voters]]/Table1[[#This Row],[Female Population]]</f>
        <v>0.76492011278195493</v>
      </c>
      <c r="T6890" s="24">
        <f>Table1[[#This Row],[Male Voters]]/Table1[[#This Row],[Male Population]]</f>
        <v>0.69779756890119149</v>
      </c>
      <c r="U6890" s="24">
        <f>Table1[[#This Row],[Total Voters]]/Table1[[#This Row],[Total Population]]</f>
        <v>0.73176386659532722</v>
      </c>
      <c r="V6890" s="24">
        <f>Table1[[#This Row],[Female Ballots]]/Table1[[#This Row],[Female Population]]</f>
        <v>0.51198308270676696</v>
      </c>
      <c r="W6890" s="24">
        <f>Table1[[#This Row],[Male Ballots]]/Table1[[#This Row],[Male Population]]</f>
        <v>0.47274040197376338</v>
      </c>
      <c r="X6890" s="24">
        <f>Table1[[#This Row],[Total Ballots]]/Table1[[#This Row],[Total Population]]</f>
        <v>0.49259853754235777</v>
      </c>
      <c r="Y6890" s="24">
        <f>Table1[[#This Row],[Female Ballots]]/Table1[[#This Row],[Female Voters]]</f>
        <v>0.6693288281369989</v>
      </c>
      <c r="Z6890" s="24">
        <f>Table1[[#This Row],[Male Ballots]]/Table1[[#This Row],[Male Voters]]</f>
        <v>0.67747499137633671</v>
      </c>
      <c r="AA6890" s="24">
        <f>Table1[[#This Row],[Total Ballots]]/Table1[[#This Row],[Total Voters]]</f>
        <v>0.67316597611503781</v>
      </c>
    </row>
    <row r="6891" spans="1:27" x14ac:dyDescent="0.35">
      <c r="A6891" s="8" t="s">
        <v>34</v>
      </c>
      <c r="B6891" s="17">
        <v>2006</v>
      </c>
      <c r="C6891" s="80" t="s">
        <v>82</v>
      </c>
      <c r="D6891" s="17"/>
      <c r="E6891" s="35" t="s">
        <v>74</v>
      </c>
      <c r="F6891" s="35" t="s">
        <v>78</v>
      </c>
      <c r="G6891" s="51" t="s">
        <v>62</v>
      </c>
      <c r="H6891" s="10">
        <v>622</v>
      </c>
      <c r="I6891" s="10">
        <v>729</v>
      </c>
      <c r="J6891" s="53">
        <v>1351</v>
      </c>
      <c r="K6891" s="55">
        <v>394</v>
      </c>
      <c r="L6891" s="57">
        <v>326</v>
      </c>
      <c r="M6891" s="57"/>
      <c r="N6891" s="59">
        <v>720</v>
      </c>
      <c r="O6891" s="61">
        <v>169</v>
      </c>
      <c r="P6891" s="10">
        <v>170</v>
      </c>
      <c r="Q6891" s="10"/>
      <c r="R6891" s="11">
        <v>339</v>
      </c>
      <c r="S6891" s="24">
        <f>Table1[[#This Row],[Female Voters]]/Table1[[#This Row],[Female Population]]</f>
        <v>0.63344051446945338</v>
      </c>
      <c r="T6891" s="24">
        <f>Table1[[#This Row],[Male Voters]]/Table1[[#This Row],[Male Population]]</f>
        <v>0.44718792866941015</v>
      </c>
      <c r="U6891" s="24">
        <f>Table1[[#This Row],[Total Voters]]/Table1[[#This Row],[Total Population]]</f>
        <v>0.53293856402664697</v>
      </c>
      <c r="V6891" s="24">
        <f>Table1[[#This Row],[Female Ballots]]/Table1[[#This Row],[Female Population]]</f>
        <v>0.27170418006430869</v>
      </c>
      <c r="W6891" s="24">
        <f>Table1[[#This Row],[Male Ballots]]/Table1[[#This Row],[Male Population]]</f>
        <v>0.23319615912208505</v>
      </c>
      <c r="X6891" s="24">
        <f>Table1[[#This Row],[Total Ballots]]/Table1[[#This Row],[Total Population]]</f>
        <v>0.25092524056254628</v>
      </c>
      <c r="Y6891" s="24">
        <f>Table1[[#This Row],[Female Ballots]]/Table1[[#This Row],[Female Voters]]</f>
        <v>0.42893401015228427</v>
      </c>
      <c r="Z6891" s="24">
        <f>Table1[[#This Row],[Male Ballots]]/Table1[[#This Row],[Male Voters]]</f>
        <v>0.5214723926380368</v>
      </c>
      <c r="AA6891" s="24">
        <f>Table1[[#This Row],[Total Ballots]]/Table1[[#This Row],[Total Voters]]</f>
        <v>0.47083333333333333</v>
      </c>
    </row>
    <row r="6892" spans="1:27" x14ac:dyDescent="0.35">
      <c r="A6892" s="8" t="s">
        <v>34</v>
      </c>
      <c r="B6892" s="17">
        <v>2006</v>
      </c>
      <c r="C6892" s="80" t="s">
        <v>82</v>
      </c>
      <c r="D6892" s="17"/>
      <c r="E6892" s="35" t="s">
        <v>74</v>
      </c>
      <c r="F6892" s="35" t="s">
        <v>78</v>
      </c>
      <c r="G6892" s="51" t="s">
        <v>63</v>
      </c>
      <c r="H6892" s="10">
        <v>829</v>
      </c>
      <c r="I6892" s="10">
        <v>905</v>
      </c>
      <c r="J6892" s="53">
        <v>1734</v>
      </c>
      <c r="K6892" s="55">
        <v>464</v>
      </c>
      <c r="L6892" s="57">
        <v>481</v>
      </c>
      <c r="M6892" s="57"/>
      <c r="N6892" s="59">
        <v>945</v>
      </c>
      <c r="O6892" s="61">
        <v>216</v>
      </c>
      <c r="P6892" s="10">
        <v>210</v>
      </c>
      <c r="Q6892" s="10"/>
      <c r="R6892" s="11">
        <v>426</v>
      </c>
      <c r="S6892" s="24">
        <f>Table1[[#This Row],[Female Voters]]/Table1[[#This Row],[Female Population]]</f>
        <v>0.55971049457177324</v>
      </c>
      <c r="T6892" s="24">
        <f>Table1[[#This Row],[Male Voters]]/Table1[[#This Row],[Male Population]]</f>
        <v>0.53149171270718232</v>
      </c>
      <c r="U6892" s="24">
        <f>Table1[[#This Row],[Total Voters]]/Table1[[#This Row],[Total Population]]</f>
        <v>0.54498269896193774</v>
      </c>
      <c r="V6892" s="24">
        <f>Table1[[#This Row],[Female Ballots]]/Table1[[#This Row],[Female Population]]</f>
        <v>0.26055488540410132</v>
      </c>
      <c r="W6892" s="24">
        <f>Table1[[#This Row],[Male Ballots]]/Table1[[#This Row],[Male Population]]</f>
        <v>0.23204419889502761</v>
      </c>
      <c r="X6892" s="24">
        <f>Table1[[#This Row],[Total Ballots]]/Table1[[#This Row],[Total Population]]</f>
        <v>0.24567474048442905</v>
      </c>
      <c r="Y6892" s="24">
        <f>Table1[[#This Row],[Female Ballots]]/Table1[[#This Row],[Female Voters]]</f>
        <v>0.46551724137931033</v>
      </c>
      <c r="Z6892" s="24">
        <f>Table1[[#This Row],[Male Ballots]]/Table1[[#This Row],[Male Voters]]</f>
        <v>0.43659043659043661</v>
      </c>
      <c r="AA6892" s="24">
        <f>Table1[[#This Row],[Total Ballots]]/Table1[[#This Row],[Total Voters]]</f>
        <v>0.4507936507936508</v>
      </c>
    </row>
    <row r="6893" spans="1:27" x14ac:dyDescent="0.35">
      <c r="A6893" s="8" t="s">
        <v>34</v>
      </c>
      <c r="B6893" s="17">
        <v>2006</v>
      </c>
      <c r="C6893" s="80" t="s">
        <v>82</v>
      </c>
      <c r="D6893" s="17"/>
      <c r="E6893" s="35" t="s">
        <v>74</v>
      </c>
      <c r="F6893" s="35" t="s">
        <v>78</v>
      </c>
      <c r="G6893" s="51" t="s">
        <v>64</v>
      </c>
      <c r="H6893" s="10">
        <v>1176</v>
      </c>
      <c r="I6893" s="10">
        <v>1140</v>
      </c>
      <c r="J6893" s="53">
        <v>2316</v>
      </c>
      <c r="K6893" s="55">
        <v>686</v>
      </c>
      <c r="L6893" s="57">
        <v>623</v>
      </c>
      <c r="M6893" s="57"/>
      <c r="N6893" s="59">
        <v>1309</v>
      </c>
      <c r="O6893" s="61">
        <v>403</v>
      </c>
      <c r="P6893" s="10">
        <v>351</v>
      </c>
      <c r="Q6893" s="10"/>
      <c r="R6893" s="11">
        <v>754</v>
      </c>
      <c r="S6893" s="24">
        <f>Table1[[#This Row],[Female Voters]]/Table1[[#This Row],[Female Population]]</f>
        <v>0.58333333333333337</v>
      </c>
      <c r="T6893" s="24">
        <f>Table1[[#This Row],[Male Voters]]/Table1[[#This Row],[Male Population]]</f>
        <v>0.54649122807017547</v>
      </c>
      <c r="U6893" s="24">
        <f>Table1[[#This Row],[Total Voters]]/Table1[[#This Row],[Total Population]]</f>
        <v>0.56519861830742657</v>
      </c>
      <c r="V6893" s="24">
        <f>Table1[[#This Row],[Female Ballots]]/Table1[[#This Row],[Female Population]]</f>
        <v>0.34268707482993199</v>
      </c>
      <c r="W6893" s="24">
        <f>Table1[[#This Row],[Male Ballots]]/Table1[[#This Row],[Male Population]]</f>
        <v>0.30789473684210528</v>
      </c>
      <c r="X6893" s="24">
        <f>Table1[[#This Row],[Total Ballots]]/Table1[[#This Row],[Total Population]]</f>
        <v>0.32556131260794474</v>
      </c>
      <c r="Y6893" s="24">
        <f>Table1[[#This Row],[Female Ballots]]/Table1[[#This Row],[Female Voters]]</f>
        <v>0.58746355685131191</v>
      </c>
      <c r="Z6893" s="24">
        <f>Table1[[#This Row],[Male Ballots]]/Table1[[#This Row],[Male Voters]]</f>
        <v>0.5634028892455859</v>
      </c>
      <c r="AA6893" s="24">
        <f>Table1[[#This Row],[Total Ballots]]/Table1[[#This Row],[Total Voters]]</f>
        <v>0.5760122230710466</v>
      </c>
    </row>
    <row r="6894" spans="1:27" x14ac:dyDescent="0.35">
      <c r="A6894" s="8" t="s">
        <v>34</v>
      </c>
      <c r="B6894" s="17">
        <v>2006</v>
      </c>
      <c r="C6894" s="80" t="s">
        <v>82</v>
      </c>
      <c r="D6894" s="17"/>
      <c r="E6894" s="35" t="s">
        <v>74</v>
      </c>
      <c r="F6894" s="35" t="s">
        <v>78</v>
      </c>
      <c r="G6894" s="51" t="s">
        <v>65</v>
      </c>
      <c r="H6894" s="10">
        <v>1581</v>
      </c>
      <c r="I6894" s="10">
        <v>1564</v>
      </c>
      <c r="J6894" s="53">
        <v>3145</v>
      </c>
      <c r="K6894" s="55">
        <v>1262</v>
      </c>
      <c r="L6894" s="57">
        <v>1007</v>
      </c>
      <c r="M6894" s="57"/>
      <c r="N6894" s="59">
        <v>2269</v>
      </c>
      <c r="O6894" s="61">
        <v>806</v>
      </c>
      <c r="P6894" s="10">
        <v>654</v>
      </c>
      <c r="Q6894" s="10"/>
      <c r="R6894" s="11">
        <v>1460</v>
      </c>
      <c r="S6894" s="24">
        <f>Table1[[#This Row],[Female Voters]]/Table1[[#This Row],[Female Population]]</f>
        <v>0.79822896900695761</v>
      </c>
      <c r="T6894" s="24">
        <f>Table1[[#This Row],[Male Voters]]/Table1[[#This Row],[Male Population]]</f>
        <v>0.64386189258312021</v>
      </c>
      <c r="U6894" s="24">
        <f>Table1[[#This Row],[Total Voters]]/Table1[[#This Row],[Total Population]]</f>
        <v>0.72146263910969788</v>
      </c>
      <c r="V6894" s="24">
        <f>Table1[[#This Row],[Female Ballots]]/Table1[[#This Row],[Female Population]]</f>
        <v>0.50980392156862742</v>
      </c>
      <c r="W6894" s="24">
        <f>Table1[[#This Row],[Male Ballots]]/Table1[[#This Row],[Male Population]]</f>
        <v>0.41815856777493604</v>
      </c>
      <c r="X6894" s="24">
        <f>Table1[[#This Row],[Total Ballots]]/Table1[[#This Row],[Total Population]]</f>
        <v>0.46422893481717009</v>
      </c>
      <c r="Y6894" s="24">
        <f>Table1[[#This Row],[Female Ballots]]/Table1[[#This Row],[Female Voters]]</f>
        <v>0.63866877971473845</v>
      </c>
      <c r="Z6894" s="24">
        <f>Table1[[#This Row],[Male Ballots]]/Table1[[#This Row],[Male Voters]]</f>
        <v>0.64945382323733858</v>
      </c>
      <c r="AA6894" s="24">
        <f>Table1[[#This Row],[Total Ballots]]/Table1[[#This Row],[Total Voters]]</f>
        <v>0.64345526663728514</v>
      </c>
    </row>
    <row r="6895" spans="1:27" x14ac:dyDescent="0.35">
      <c r="A6895" s="8" t="s">
        <v>34</v>
      </c>
      <c r="B6895" s="17">
        <v>2006</v>
      </c>
      <c r="C6895" s="80" t="s">
        <v>82</v>
      </c>
      <c r="D6895" s="17"/>
      <c r="E6895" s="35" t="s">
        <v>74</v>
      </c>
      <c r="F6895" s="35" t="s">
        <v>78</v>
      </c>
      <c r="G6895" s="51" t="s">
        <v>66</v>
      </c>
      <c r="H6895" s="10">
        <v>1800</v>
      </c>
      <c r="I6895" s="10">
        <v>1684</v>
      </c>
      <c r="J6895" s="53">
        <v>3484</v>
      </c>
      <c r="K6895" s="55">
        <v>1532</v>
      </c>
      <c r="L6895" s="57">
        <v>1360</v>
      </c>
      <c r="M6895" s="57"/>
      <c r="N6895" s="59">
        <v>2892</v>
      </c>
      <c r="O6895" s="61">
        <v>1058</v>
      </c>
      <c r="P6895" s="10">
        <v>951</v>
      </c>
      <c r="Q6895" s="10"/>
      <c r="R6895" s="11">
        <v>2009</v>
      </c>
      <c r="S6895" s="24">
        <f>Table1[[#This Row],[Female Voters]]/Table1[[#This Row],[Female Population]]</f>
        <v>0.85111111111111115</v>
      </c>
      <c r="T6895" s="24">
        <f>Table1[[#This Row],[Male Voters]]/Table1[[#This Row],[Male Population]]</f>
        <v>0.80760095011876487</v>
      </c>
      <c r="U6895" s="24">
        <f>Table1[[#This Row],[Total Voters]]/Table1[[#This Row],[Total Population]]</f>
        <v>0.8300803673938002</v>
      </c>
      <c r="V6895" s="24">
        <f>Table1[[#This Row],[Female Ballots]]/Table1[[#This Row],[Female Population]]</f>
        <v>0.58777777777777773</v>
      </c>
      <c r="W6895" s="24">
        <f>Table1[[#This Row],[Male Ballots]]/Table1[[#This Row],[Male Population]]</f>
        <v>0.56472684085510694</v>
      </c>
      <c r="X6895" s="24">
        <f>Table1[[#This Row],[Total Ballots]]/Table1[[#This Row],[Total Population]]</f>
        <v>0.57663605051664757</v>
      </c>
      <c r="Y6895" s="24">
        <f>Table1[[#This Row],[Female Ballots]]/Table1[[#This Row],[Female Voters]]</f>
        <v>0.69060052219321144</v>
      </c>
      <c r="Z6895" s="24">
        <f>Table1[[#This Row],[Male Ballots]]/Table1[[#This Row],[Male Voters]]</f>
        <v>0.6992647058823529</v>
      </c>
      <c r="AA6895" s="24">
        <f>Table1[[#This Row],[Total Ballots]]/Table1[[#This Row],[Total Voters]]</f>
        <v>0.69467496542185336</v>
      </c>
    </row>
    <row r="6896" spans="1:27" x14ac:dyDescent="0.35">
      <c r="A6896" s="8" t="s">
        <v>34</v>
      </c>
      <c r="B6896" s="17">
        <v>2006</v>
      </c>
      <c r="C6896" s="80" t="s">
        <v>82</v>
      </c>
      <c r="D6896" s="17"/>
      <c r="E6896" s="35" t="s">
        <v>74</v>
      </c>
      <c r="F6896" s="35" t="s">
        <v>78</v>
      </c>
      <c r="G6896" s="51" t="s">
        <v>67</v>
      </c>
      <c r="H6896" s="10">
        <v>2504</v>
      </c>
      <c r="I6896" s="10">
        <v>2287</v>
      </c>
      <c r="J6896" s="53">
        <v>4791</v>
      </c>
      <c r="K6896" s="55">
        <v>2173</v>
      </c>
      <c r="L6896" s="57">
        <v>2001</v>
      </c>
      <c r="M6896" s="57"/>
      <c r="N6896" s="59">
        <v>4174</v>
      </c>
      <c r="O6896" s="61">
        <v>1706</v>
      </c>
      <c r="P6896" s="10">
        <v>1592</v>
      </c>
      <c r="Q6896" s="10"/>
      <c r="R6896" s="11">
        <v>3298</v>
      </c>
      <c r="S6896" s="24">
        <f>Table1[[#This Row],[Female Voters]]/Table1[[#This Row],[Female Population]]</f>
        <v>0.86781150159744413</v>
      </c>
      <c r="T6896" s="24">
        <f>Table1[[#This Row],[Male Voters]]/Table1[[#This Row],[Male Population]]</f>
        <v>0.87494534324442497</v>
      </c>
      <c r="U6896" s="24">
        <f>Table1[[#This Row],[Total Voters]]/Table1[[#This Row],[Total Population]]</f>
        <v>0.87121686495512418</v>
      </c>
      <c r="V6896" s="24">
        <f>Table1[[#This Row],[Female Ballots]]/Table1[[#This Row],[Female Population]]</f>
        <v>0.68130990415335468</v>
      </c>
      <c r="W6896" s="24">
        <f>Table1[[#This Row],[Male Ballots]]/Table1[[#This Row],[Male Population]]</f>
        <v>0.69610843900306074</v>
      </c>
      <c r="X6896" s="24">
        <f>Table1[[#This Row],[Total Ballots]]/Table1[[#This Row],[Total Population]]</f>
        <v>0.68837403464829894</v>
      </c>
      <c r="Y6896" s="24">
        <f>Table1[[#This Row],[Female Ballots]]/Table1[[#This Row],[Female Voters]]</f>
        <v>0.7850897376898297</v>
      </c>
      <c r="Z6896" s="24">
        <f>Table1[[#This Row],[Male Ballots]]/Table1[[#This Row],[Male Voters]]</f>
        <v>0.79560219890054973</v>
      </c>
      <c r="AA6896" s="24">
        <f>Table1[[#This Row],[Total Ballots]]/Table1[[#This Row],[Total Voters]]</f>
        <v>0.79012937230474367</v>
      </c>
    </row>
    <row r="6897" spans="1:27" x14ac:dyDescent="0.35">
      <c r="A6897" s="8" t="s">
        <v>31</v>
      </c>
      <c r="B6897" s="17">
        <v>2006</v>
      </c>
      <c r="C6897" s="80" t="s">
        <v>82</v>
      </c>
      <c r="D6897" s="17"/>
      <c r="E6897" s="35" t="s">
        <v>73</v>
      </c>
      <c r="F6897" s="35" t="s">
        <v>78</v>
      </c>
      <c r="G6897" s="51" t="s">
        <v>79</v>
      </c>
      <c r="H6897" s="10">
        <v>4755</v>
      </c>
      <c r="I6897" s="10">
        <v>4824</v>
      </c>
      <c r="J6897" s="53">
        <v>9579</v>
      </c>
      <c r="K6897" s="55">
        <v>3794</v>
      </c>
      <c r="L6897" s="57">
        <v>3486</v>
      </c>
      <c r="M6897" s="57">
        <v>6</v>
      </c>
      <c r="N6897" s="59">
        <v>7286</v>
      </c>
      <c r="O6897" s="61">
        <v>687</v>
      </c>
      <c r="P6897" s="10">
        <v>630</v>
      </c>
      <c r="Q6897" s="10">
        <v>4</v>
      </c>
      <c r="R6897" s="11">
        <v>1321</v>
      </c>
      <c r="S6897" s="24">
        <f>Table1[[#This Row],[Female Voters]]/Table1[[#This Row],[Female Population]]</f>
        <v>0.79789695057833854</v>
      </c>
      <c r="T6897" s="24">
        <f>Table1[[#This Row],[Male Voters]]/Table1[[#This Row],[Male Population]]</f>
        <v>0.72263681592039797</v>
      </c>
      <c r="U6897" s="24">
        <f>Table1[[#This Row],[Total Voters]]/Table1[[#This Row],[Total Population]]</f>
        <v>0.76062219438354739</v>
      </c>
      <c r="V6897" s="24">
        <f>Table1[[#This Row],[Female Ballots]]/Table1[[#This Row],[Female Population]]</f>
        <v>0.1444794952681388</v>
      </c>
      <c r="W6897" s="24">
        <f>Table1[[#This Row],[Male Ballots]]/Table1[[#This Row],[Male Population]]</f>
        <v>0.13059701492537312</v>
      </c>
      <c r="X6897" s="24">
        <f>Table1[[#This Row],[Total Ballots]]/Table1[[#This Row],[Total Population]]</f>
        <v>0.13790583568222153</v>
      </c>
      <c r="Y6897" s="24">
        <f>Table1[[#This Row],[Female Ballots]]/Table1[[#This Row],[Female Voters]]</f>
        <v>0.18107538218239325</v>
      </c>
      <c r="Z6897" s="24">
        <f>Table1[[#This Row],[Male Ballots]]/Table1[[#This Row],[Male Voters]]</f>
        <v>0.18072289156626506</v>
      </c>
      <c r="AA6897" s="24">
        <f>Table1[[#This Row],[Total Ballots]]/Table1[[#This Row],[Total Voters]]</f>
        <v>0.18130661542684601</v>
      </c>
    </row>
    <row r="6898" spans="1:27" x14ac:dyDescent="0.35">
      <c r="A6898" s="8" t="s">
        <v>31</v>
      </c>
      <c r="B6898" s="17">
        <v>2006</v>
      </c>
      <c r="C6898" s="80" t="s">
        <v>82</v>
      </c>
      <c r="D6898" s="17"/>
      <c r="E6898" s="35" t="s">
        <v>73</v>
      </c>
      <c r="F6898" s="35" t="s">
        <v>78</v>
      </c>
      <c r="G6898" s="51" t="s">
        <v>62</v>
      </c>
      <c r="H6898" s="10">
        <v>346</v>
      </c>
      <c r="I6898" s="10">
        <v>389</v>
      </c>
      <c r="J6898" s="53">
        <v>735</v>
      </c>
      <c r="K6898" s="55">
        <v>257</v>
      </c>
      <c r="L6898" s="57">
        <v>207</v>
      </c>
      <c r="M6898" s="57">
        <v>2</v>
      </c>
      <c r="N6898" s="59">
        <v>466</v>
      </c>
      <c r="O6898" s="61">
        <v>53</v>
      </c>
      <c r="P6898" s="10">
        <v>41</v>
      </c>
      <c r="Q6898" s="10">
        <v>1</v>
      </c>
      <c r="R6898" s="11">
        <v>95</v>
      </c>
      <c r="S6898" s="24">
        <f>Table1[[#This Row],[Female Voters]]/Table1[[#This Row],[Female Population]]</f>
        <v>0.74277456647398843</v>
      </c>
      <c r="T6898" s="24">
        <f>Table1[[#This Row],[Male Voters]]/Table1[[#This Row],[Male Population]]</f>
        <v>0.53213367609254503</v>
      </c>
      <c r="U6898" s="24">
        <f>Table1[[#This Row],[Total Voters]]/Table1[[#This Row],[Total Population]]</f>
        <v>0.63401360544217689</v>
      </c>
      <c r="V6898" s="24">
        <f>Table1[[#This Row],[Female Ballots]]/Table1[[#This Row],[Female Population]]</f>
        <v>0.15317919075144509</v>
      </c>
      <c r="W6898" s="24">
        <f>Table1[[#This Row],[Male Ballots]]/Table1[[#This Row],[Male Population]]</f>
        <v>0.10539845758354756</v>
      </c>
      <c r="X6898" s="24">
        <f>Table1[[#This Row],[Total Ballots]]/Table1[[#This Row],[Total Population]]</f>
        <v>0.12925170068027211</v>
      </c>
      <c r="Y6898" s="24">
        <f>Table1[[#This Row],[Female Ballots]]/Table1[[#This Row],[Female Voters]]</f>
        <v>0.20622568093385213</v>
      </c>
      <c r="Z6898" s="24">
        <f>Table1[[#This Row],[Male Ballots]]/Table1[[#This Row],[Male Voters]]</f>
        <v>0.19806763285024154</v>
      </c>
      <c r="AA6898" s="24">
        <f>Table1[[#This Row],[Total Ballots]]/Table1[[#This Row],[Total Voters]]</f>
        <v>0.20386266094420602</v>
      </c>
    </row>
    <row r="6899" spans="1:27" x14ac:dyDescent="0.35">
      <c r="A6899" s="8" t="s">
        <v>31</v>
      </c>
      <c r="B6899" s="17">
        <v>2006</v>
      </c>
      <c r="C6899" s="80" t="s">
        <v>82</v>
      </c>
      <c r="D6899" s="17"/>
      <c r="E6899" s="35" t="s">
        <v>73</v>
      </c>
      <c r="F6899" s="35" t="s">
        <v>78</v>
      </c>
      <c r="G6899" s="51" t="s">
        <v>63</v>
      </c>
      <c r="H6899" s="10">
        <v>507</v>
      </c>
      <c r="I6899" s="10">
        <v>458</v>
      </c>
      <c r="J6899" s="53">
        <v>965</v>
      </c>
      <c r="K6899" s="55">
        <v>352</v>
      </c>
      <c r="L6899" s="57">
        <v>306</v>
      </c>
      <c r="M6899" s="57"/>
      <c r="N6899" s="59">
        <v>658</v>
      </c>
      <c r="O6899" s="61">
        <v>82</v>
      </c>
      <c r="P6899" s="10">
        <v>69</v>
      </c>
      <c r="Q6899" s="10"/>
      <c r="R6899" s="11">
        <v>151</v>
      </c>
      <c r="S6899" s="24">
        <f>Table1[[#This Row],[Female Voters]]/Table1[[#This Row],[Female Population]]</f>
        <v>0.6942800788954635</v>
      </c>
      <c r="T6899" s="24">
        <f>Table1[[#This Row],[Male Voters]]/Table1[[#This Row],[Male Population]]</f>
        <v>0.66812227074235808</v>
      </c>
      <c r="U6899" s="24">
        <f>Table1[[#This Row],[Total Voters]]/Table1[[#This Row],[Total Population]]</f>
        <v>0.68186528497409327</v>
      </c>
      <c r="V6899" s="24">
        <f>Table1[[#This Row],[Female Ballots]]/Table1[[#This Row],[Female Population]]</f>
        <v>0.16173570019723865</v>
      </c>
      <c r="W6899" s="24">
        <f>Table1[[#This Row],[Male Ballots]]/Table1[[#This Row],[Male Population]]</f>
        <v>0.15065502183406113</v>
      </c>
      <c r="X6899" s="24">
        <f>Table1[[#This Row],[Total Ballots]]/Table1[[#This Row],[Total Population]]</f>
        <v>0.15647668393782382</v>
      </c>
      <c r="Y6899" s="24">
        <f>Table1[[#This Row],[Female Ballots]]/Table1[[#This Row],[Female Voters]]</f>
        <v>0.23295454545454544</v>
      </c>
      <c r="Z6899" s="24">
        <f>Table1[[#This Row],[Male Ballots]]/Table1[[#This Row],[Male Voters]]</f>
        <v>0.22549019607843138</v>
      </c>
      <c r="AA6899" s="24">
        <f>Table1[[#This Row],[Total Ballots]]/Table1[[#This Row],[Total Voters]]</f>
        <v>0.22948328267477203</v>
      </c>
    </row>
    <row r="6900" spans="1:27" x14ac:dyDescent="0.35">
      <c r="A6900" s="8" t="s">
        <v>31</v>
      </c>
      <c r="B6900" s="17">
        <v>2006</v>
      </c>
      <c r="C6900" s="80" t="s">
        <v>82</v>
      </c>
      <c r="D6900" s="17"/>
      <c r="E6900" s="35" t="s">
        <v>73</v>
      </c>
      <c r="F6900" s="35" t="s">
        <v>78</v>
      </c>
      <c r="G6900" s="51" t="s">
        <v>64</v>
      </c>
      <c r="H6900" s="10">
        <v>792</v>
      </c>
      <c r="I6900" s="10">
        <v>783</v>
      </c>
      <c r="J6900" s="53">
        <v>1575</v>
      </c>
      <c r="K6900" s="55">
        <v>547</v>
      </c>
      <c r="L6900" s="57">
        <v>439</v>
      </c>
      <c r="M6900" s="57"/>
      <c r="N6900" s="59">
        <v>986</v>
      </c>
      <c r="O6900" s="61">
        <v>96</v>
      </c>
      <c r="P6900" s="10">
        <v>90</v>
      </c>
      <c r="Q6900" s="10"/>
      <c r="R6900" s="11">
        <v>186</v>
      </c>
      <c r="S6900" s="24">
        <f>Table1[[#This Row],[Female Voters]]/Table1[[#This Row],[Female Population]]</f>
        <v>0.69065656565656564</v>
      </c>
      <c r="T6900" s="24">
        <f>Table1[[#This Row],[Male Voters]]/Table1[[#This Row],[Male Population]]</f>
        <v>0.56066411238825031</v>
      </c>
      <c r="U6900" s="24">
        <f>Table1[[#This Row],[Total Voters]]/Table1[[#This Row],[Total Population]]</f>
        <v>0.62603174603174605</v>
      </c>
      <c r="V6900" s="24">
        <f>Table1[[#This Row],[Female Ballots]]/Table1[[#This Row],[Female Population]]</f>
        <v>0.12121212121212122</v>
      </c>
      <c r="W6900" s="24">
        <f>Table1[[#This Row],[Male Ballots]]/Table1[[#This Row],[Male Population]]</f>
        <v>0.11494252873563218</v>
      </c>
      <c r="X6900" s="24">
        <f>Table1[[#This Row],[Total Ballots]]/Table1[[#This Row],[Total Population]]</f>
        <v>0.1180952380952381</v>
      </c>
      <c r="Y6900" s="24">
        <f>Table1[[#This Row],[Female Ballots]]/Table1[[#This Row],[Female Voters]]</f>
        <v>0.17550274223034734</v>
      </c>
      <c r="Z6900" s="24">
        <f>Table1[[#This Row],[Male Ballots]]/Table1[[#This Row],[Male Voters]]</f>
        <v>0.20501138952164008</v>
      </c>
      <c r="AA6900" s="24">
        <f>Table1[[#This Row],[Total Ballots]]/Table1[[#This Row],[Total Voters]]</f>
        <v>0.18864097363083165</v>
      </c>
    </row>
    <row r="6901" spans="1:27" x14ac:dyDescent="0.35">
      <c r="A6901" s="8" t="s">
        <v>31</v>
      </c>
      <c r="B6901" s="17">
        <v>2006</v>
      </c>
      <c r="C6901" s="80" t="s">
        <v>82</v>
      </c>
      <c r="D6901" s="17"/>
      <c r="E6901" s="35" t="s">
        <v>73</v>
      </c>
      <c r="F6901" s="35" t="s">
        <v>78</v>
      </c>
      <c r="G6901" s="51" t="s">
        <v>65</v>
      </c>
      <c r="H6901" s="10">
        <v>1080</v>
      </c>
      <c r="I6901" s="10">
        <v>1093</v>
      </c>
      <c r="J6901" s="53">
        <v>2173</v>
      </c>
      <c r="K6901" s="55">
        <v>895</v>
      </c>
      <c r="L6901" s="57">
        <v>777</v>
      </c>
      <c r="M6901" s="57"/>
      <c r="N6901" s="59">
        <v>1672</v>
      </c>
      <c r="O6901" s="61">
        <v>159</v>
      </c>
      <c r="P6901" s="10">
        <v>111</v>
      </c>
      <c r="Q6901" s="10"/>
      <c r="R6901" s="11">
        <v>270</v>
      </c>
      <c r="S6901" s="24">
        <f>Table1[[#This Row],[Female Voters]]/Table1[[#This Row],[Female Population]]</f>
        <v>0.82870370370370372</v>
      </c>
      <c r="T6901" s="24">
        <f>Table1[[#This Row],[Male Voters]]/Table1[[#This Row],[Male Population]]</f>
        <v>0.71088746569075933</v>
      </c>
      <c r="U6901" s="24">
        <f>Table1[[#This Row],[Total Voters]]/Table1[[#This Row],[Total Population]]</f>
        <v>0.76944316612977448</v>
      </c>
      <c r="V6901" s="24">
        <f>Table1[[#This Row],[Female Ballots]]/Table1[[#This Row],[Female Population]]</f>
        <v>0.14722222222222223</v>
      </c>
      <c r="W6901" s="24">
        <f>Table1[[#This Row],[Male Ballots]]/Table1[[#This Row],[Male Population]]</f>
        <v>0.10155535224153706</v>
      </c>
      <c r="X6901" s="24">
        <f>Table1[[#This Row],[Total Ballots]]/Table1[[#This Row],[Total Population]]</f>
        <v>0.12425218591808559</v>
      </c>
      <c r="Y6901" s="24">
        <f>Table1[[#This Row],[Female Ballots]]/Table1[[#This Row],[Female Voters]]</f>
        <v>0.17765363128491621</v>
      </c>
      <c r="Z6901" s="24">
        <f>Table1[[#This Row],[Male Ballots]]/Table1[[#This Row],[Male Voters]]</f>
        <v>0.14285714285714285</v>
      </c>
      <c r="AA6901" s="24">
        <f>Table1[[#This Row],[Total Ballots]]/Table1[[#This Row],[Total Voters]]</f>
        <v>0.16148325358851676</v>
      </c>
    </row>
    <row r="6902" spans="1:27" x14ac:dyDescent="0.35">
      <c r="A6902" s="8" t="s">
        <v>31</v>
      </c>
      <c r="B6902" s="17">
        <v>2006</v>
      </c>
      <c r="C6902" s="80" t="s">
        <v>82</v>
      </c>
      <c r="D6902" s="17"/>
      <c r="E6902" s="35" t="s">
        <v>73</v>
      </c>
      <c r="F6902" s="35" t="s">
        <v>78</v>
      </c>
      <c r="G6902" s="51" t="s">
        <v>66</v>
      </c>
      <c r="H6902" s="10">
        <v>967</v>
      </c>
      <c r="I6902" s="10">
        <v>1081</v>
      </c>
      <c r="J6902" s="53">
        <v>2048</v>
      </c>
      <c r="K6902" s="55">
        <v>886</v>
      </c>
      <c r="L6902" s="57">
        <v>862</v>
      </c>
      <c r="M6902" s="57">
        <v>2</v>
      </c>
      <c r="N6902" s="59">
        <v>1750</v>
      </c>
      <c r="O6902" s="61">
        <v>130</v>
      </c>
      <c r="P6902" s="10">
        <v>132</v>
      </c>
      <c r="Q6902" s="10">
        <v>2</v>
      </c>
      <c r="R6902" s="11">
        <v>264</v>
      </c>
      <c r="S6902" s="24">
        <f>Table1[[#This Row],[Female Voters]]/Table1[[#This Row],[Female Population]]</f>
        <v>0.91623578076525336</v>
      </c>
      <c r="T6902" s="24">
        <f>Table1[[#This Row],[Male Voters]]/Table1[[#This Row],[Male Population]]</f>
        <v>0.79740980573543019</v>
      </c>
      <c r="U6902" s="24">
        <f>Table1[[#This Row],[Total Voters]]/Table1[[#This Row],[Total Population]]</f>
        <v>0.8544921875</v>
      </c>
      <c r="V6902" s="24">
        <f>Table1[[#This Row],[Female Ballots]]/Table1[[#This Row],[Female Population]]</f>
        <v>0.13443640124095141</v>
      </c>
      <c r="W6902" s="24">
        <f>Table1[[#This Row],[Male Ballots]]/Table1[[#This Row],[Male Population]]</f>
        <v>0.12210915818686402</v>
      </c>
      <c r="X6902" s="24">
        <f>Table1[[#This Row],[Total Ballots]]/Table1[[#This Row],[Total Population]]</f>
        <v>0.12890625</v>
      </c>
      <c r="Y6902" s="24">
        <f>Table1[[#This Row],[Female Ballots]]/Table1[[#This Row],[Female Voters]]</f>
        <v>0.14672686230248308</v>
      </c>
      <c r="Z6902" s="24">
        <f>Table1[[#This Row],[Male Ballots]]/Table1[[#This Row],[Male Voters]]</f>
        <v>0.1531322505800464</v>
      </c>
      <c r="AA6902" s="24">
        <f>Table1[[#This Row],[Total Ballots]]/Table1[[#This Row],[Total Voters]]</f>
        <v>0.15085714285714286</v>
      </c>
    </row>
    <row r="6903" spans="1:27" x14ac:dyDescent="0.35">
      <c r="A6903" s="8" t="s">
        <v>31</v>
      </c>
      <c r="B6903" s="17">
        <v>2006</v>
      </c>
      <c r="C6903" s="80" t="s">
        <v>82</v>
      </c>
      <c r="D6903" s="17"/>
      <c r="E6903" s="35" t="s">
        <v>73</v>
      </c>
      <c r="F6903" s="35" t="s">
        <v>78</v>
      </c>
      <c r="G6903" s="51" t="s">
        <v>67</v>
      </c>
      <c r="H6903" s="10">
        <v>1063</v>
      </c>
      <c r="I6903" s="10">
        <v>1020</v>
      </c>
      <c r="J6903" s="53">
        <v>2083</v>
      </c>
      <c r="K6903" s="55">
        <v>857</v>
      </c>
      <c r="L6903" s="57">
        <v>895</v>
      </c>
      <c r="M6903" s="57">
        <v>2</v>
      </c>
      <c r="N6903" s="59">
        <v>1754</v>
      </c>
      <c r="O6903" s="61">
        <v>167</v>
      </c>
      <c r="P6903" s="10">
        <v>187</v>
      </c>
      <c r="Q6903" s="10">
        <v>1</v>
      </c>
      <c r="R6903" s="11">
        <v>355</v>
      </c>
      <c r="S6903" s="24">
        <f>Table1[[#This Row],[Female Voters]]/Table1[[#This Row],[Female Population]]</f>
        <v>0.80620884289745998</v>
      </c>
      <c r="T6903" s="24">
        <f>Table1[[#This Row],[Male Voters]]/Table1[[#This Row],[Male Population]]</f>
        <v>0.87745098039215685</v>
      </c>
      <c r="U6903" s="24">
        <f>Table1[[#This Row],[Total Voters]]/Table1[[#This Row],[Total Population]]</f>
        <v>0.84205472875660103</v>
      </c>
      <c r="V6903" s="24">
        <f>Table1[[#This Row],[Female Ballots]]/Table1[[#This Row],[Female Population]]</f>
        <v>0.15710253998118531</v>
      </c>
      <c r="W6903" s="24">
        <f>Table1[[#This Row],[Male Ballots]]/Table1[[#This Row],[Male Population]]</f>
        <v>0.18333333333333332</v>
      </c>
      <c r="X6903" s="24">
        <f>Table1[[#This Row],[Total Ballots]]/Table1[[#This Row],[Total Population]]</f>
        <v>0.17042726836293806</v>
      </c>
      <c r="Y6903" s="24">
        <f>Table1[[#This Row],[Female Ballots]]/Table1[[#This Row],[Female Voters]]</f>
        <v>0.19486581096849476</v>
      </c>
      <c r="Z6903" s="24">
        <f>Table1[[#This Row],[Male Ballots]]/Table1[[#This Row],[Male Voters]]</f>
        <v>0.20893854748603352</v>
      </c>
      <c r="AA6903" s="24">
        <f>Table1[[#This Row],[Total Ballots]]/Table1[[#This Row],[Total Voters]]</f>
        <v>0.20239452679589509</v>
      </c>
    </row>
    <row r="6904" spans="1:27" x14ac:dyDescent="0.35">
      <c r="A6904" s="8" t="s">
        <v>55</v>
      </c>
      <c r="B6904" s="17">
        <v>2006</v>
      </c>
      <c r="C6904" s="80" t="s">
        <v>82</v>
      </c>
      <c r="D6904" s="17" t="s">
        <v>70</v>
      </c>
      <c r="E6904" s="35" t="s">
        <v>75</v>
      </c>
      <c r="F6904" s="35" t="s">
        <v>77</v>
      </c>
      <c r="G6904" s="51" t="s">
        <v>79</v>
      </c>
      <c r="H6904" s="10">
        <v>292875</v>
      </c>
      <c r="I6904" s="10">
        <v>282412</v>
      </c>
      <c r="J6904" s="53">
        <v>575287</v>
      </c>
      <c r="K6904" s="55">
        <v>201358</v>
      </c>
      <c r="L6904" s="57">
        <v>172267</v>
      </c>
      <c r="M6904" s="57">
        <v>1</v>
      </c>
      <c r="N6904" s="59">
        <v>373626</v>
      </c>
      <c r="O6904" s="61">
        <v>114889</v>
      </c>
      <c r="P6904" s="10">
        <v>101536</v>
      </c>
      <c r="Q6904" s="10">
        <v>4</v>
      </c>
      <c r="R6904" s="11">
        <v>216429</v>
      </c>
      <c r="S6904" s="24">
        <f>Table1[[#This Row],[Female Voters]]/Table1[[#This Row],[Female Population]]</f>
        <v>0.68752198036705081</v>
      </c>
      <c r="T6904" s="24">
        <f>Table1[[#This Row],[Male Voters]]/Table1[[#This Row],[Male Population]]</f>
        <v>0.60998470319958076</v>
      </c>
      <c r="U6904" s="24">
        <f>Table1[[#This Row],[Total Voters]]/Table1[[#This Row],[Total Population]]</f>
        <v>0.64946018248283033</v>
      </c>
      <c r="V6904" s="24">
        <f>Table1[[#This Row],[Female Ballots]]/Table1[[#This Row],[Female Population]]</f>
        <v>0.39227998292787025</v>
      </c>
      <c r="W6904" s="24">
        <f>Table1[[#This Row],[Male Ballots]]/Table1[[#This Row],[Male Population]]</f>
        <v>0.35953146466864017</v>
      </c>
      <c r="X6904" s="24">
        <f>Table1[[#This Row],[Total Ballots]]/Table1[[#This Row],[Total Population]]</f>
        <v>0.37621048276773156</v>
      </c>
      <c r="Y6904" s="24">
        <f>Table1[[#This Row],[Female Ballots]]/Table1[[#This Row],[Female Voters]]</f>
        <v>0.57057082410433158</v>
      </c>
      <c r="Z6904" s="24">
        <f>Table1[[#This Row],[Male Ballots]]/Table1[[#This Row],[Male Voters]]</f>
        <v>0.58941062420544854</v>
      </c>
      <c r="AA6904" s="24">
        <f>Table1[[#This Row],[Total Ballots]]/Table1[[#This Row],[Total Voters]]</f>
        <v>0.57926643220760865</v>
      </c>
    </row>
    <row r="6905" spans="1:27" x14ac:dyDescent="0.35">
      <c r="A6905" s="8" t="s">
        <v>55</v>
      </c>
      <c r="B6905" s="17">
        <v>2006</v>
      </c>
      <c r="C6905" s="80" t="s">
        <v>82</v>
      </c>
      <c r="D6905" s="17" t="s">
        <v>70</v>
      </c>
      <c r="E6905" s="35" t="s">
        <v>75</v>
      </c>
      <c r="F6905" s="35" t="s">
        <v>77</v>
      </c>
      <c r="G6905" s="51" t="s">
        <v>62</v>
      </c>
      <c r="H6905" s="10">
        <v>39146</v>
      </c>
      <c r="I6905" s="10">
        <v>41002</v>
      </c>
      <c r="J6905" s="53">
        <v>80148</v>
      </c>
      <c r="K6905" s="55">
        <v>18914</v>
      </c>
      <c r="L6905" s="57">
        <v>15883</v>
      </c>
      <c r="M6905" s="57">
        <v>1</v>
      </c>
      <c r="N6905" s="59">
        <v>34798</v>
      </c>
      <c r="O6905" s="61">
        <v>4798</v>
      </c>
      <c r="P6905" s="10">
        <v>3996</v>
      </c>
      <c r="Q6905" s="10"/>
      <c r="R6905" s="11">
        <v>8794</v>
      </c>
      <c r="S6905" s="24">
        <f>Table1[[#This Row],[Female Voters]]/Table1[[#This Row],[Female Population]]</f>
        <v>0.48316558524498032</v>
      </c>
      <c r="T6905" s="24">
        <f>Table1[[#This Row],[Male Voters]]/Table1[[#This Row],[Male Population]]</f>
        <v>0.38737134773913467</v>
      </c>
      <c r="U6905" s="24">
        <f>Table1[[#This Row],[Total Voters]]/Table1[[#This Row],[Total Population]]</f>
        <v>0.43417178220292457</v>
      </c>
      <c r="V6905" s="24">
        <f>Table1[[#This Row],[Female Ballots]]/Table1[[#This Row],[Female Population]]</f>
        <v>0.12256680120574261</v>
      </c>
      <c r="W6905" s="24">
        <f>Table1[[#This Row],[Male Ballots]]/Table1[[#This Row],[Male Population]]</f>
        <v>9.7458660553143756E-2</v>
      </c>
      <c r="X6905" s="24">
        <f>Table1[[#This Row],[Total Ballots]]/Table1[[#This Row],[Total Population]]</f>
        <v>0.10972201427359385</v>
      </c>
      <c r="Y6905" s="24">
        <f>Table1[[#This Row],[Female Ballots]]/Table1[[#This Row],[Female Voters]]</f>
        <v>0.25367452680554087</v>
      </c>
      <c r="Z6905" s="24">
        <f>Table1[[#This Row],[Male Ballots]]/Table1[[#This Row],[Male Voters]]</f>
        <v>0.25158975004722028</v>
      </c>
      <c r="AA6905" s="24">
        <f>Table1[[#This Row],[Total Ballots]]/Table1[[#This Row],[Total Voters]]</f>
        <v>0.2527156733145583</v>
      </c>
    </row>
    <row r="6906" spans="1:27" x14ac:dyDescent="0.35">
      <c r="A6906" s="8" t="s">
        <v>55</v>
      </c>
      <c r="B6906" s="17">
        <v>2006</v>
      </c>
      <c r="C6906" s="80" t="s">
        <v>82</v>
      </c>
      <c r="D6906" s="17" t="s">
        <v>70</v>
      </c>
      <c r="E6906" s="35" t="s">
        <v>75</v>
      </c>
      <c r="F6906" s="35" t="s">
        <v>77</v>
      </c>
      <c r="G6906" s="51" t="s">
        <v>63</v>
      </c>
      <c r="H6906" s="10">
        <v>52645</v>
      </c>
      <c r="I6906" s="10">
        <v>52856</v>
      </c>
      <c r="J6906" s="53">
        <v>105501</v>
      </c>
      <c r="K6906" s="55">
        <v>31076</v>
      </c>
      <c r="L6906" s="57">
        <v>24527</v>
      </c>
      <c r="M6906" s="57"/>
      <c r="N6906" s="59">
        <v>55603</v>
      </c>
      <c r="O6906" s="61">
        <v>10228</v>
      </c>
      <c r="P6906" s="10">
        <v>7975</v>
      </c>
      <c r="Q6906" s="10"/>
      <c r="R6906" s="11">
        <v>18203</v>
      </c>
      <c r="S6906" s="24">
        <f>Table1[[#This Row],[Female Voters]]/Table1[[#This Row],[Female Population]]</f>
        <v>0.59029347516383324</v>
      </c>
      <c r="T6906" s="24">
        <f>Table1[[#This Row],[Male Voters]]/Table1[[#This Row],[Male Population]]</f>
        <v>0.46403435749962163</v>
      </c>
      <c r="U6906" s="24">
        <f>Table1[[#This Row],[Total Voters]]/Table1[[#This Row],[Total Population]]</f>
        <v>0.52703765841082073</v>
      </c>
      <c r="V6906" s="24">
        <f>Table1[[#This Row],[Female Ballots]]/Table1[[#This Row],[Female Population]]</f>
        <v>0.19428245797321683</v>
      </c>
      <c r="W6906" s="24">
        <f>Table1[[#This Row],[Male Ballots]]/Table1[[#This Row],[Male Population]]</f>
        <v>0.15088164068412291</v>
      </c>
      <c r="X6906" s="24">
        <f>Table1[[#This Row],[Total Ballots]]/Table1[[#This Row],[Total Population]]</f>
        <v>0.17253864892275902</v>
      </c>
      <c r="Y6906" s="24">
        <f>Table1[[#This Row],[Female Ballots]]/Table1[[#This Row],[Female Voters]]</f>
        <v>0.32912858797786071</v>
      </c>
      <c r="Z6906" s="24">
        <f>Table1[[#This Row],[Male Ballots]]/Table1[[#This Row],[Male Voters]]</f>
        <v>0.3251518734455906</v>
      </c>
      <c r="AA6906" s="24">
        <f>Table1[[#This Row],[Total Ballots]]/Table1[[#This Row],[Total Voters]]</f>
        <v>0.32737442224340413</v>
      </c>
    </row>
    <row r="6907" spans="1:27" x14ac:dyDescent="0.35">
      <c r="A6907" s="8" t="s">
        <v>55</v>
      </c>
      <c r="B6907" s="17">
        <v>2006</v>
      </c>
      <c r="C6907" s="80" t="s">
        <v>82</v>
      </c>
      <c r="D6907" s="17" t="s">
        <v>70</v>
      </c>
      <c r="E6907" s="35" t="s">
        <v>75</v>
      </c>
      <c r="F6907" s="35" t="s">
        <v>77</v>
      </c>
      <c r="G6907" s="51" t="s">
        <v>64</v>
      </c>
      <c r="H6907" s="10">
        <v>57627</v>
      </c>
      <c r="I6907" s="10">
        <v>58377</v>
      </c>
      <c r="J6907" s="53">
        <v>116004</v>
      </c>
      <c r="K6907" s="55">
        <v>38686</v>
      </c>
      <c r="L6907" s="57">
        <v>33187</v>
      </c>
      <c r="M6907" s="57"/>
      <c r="N6907" s="59">
        <v>71873</v>
      </c>
      <c r="O6907" s="61">
        <v>18661</v>
      </c>
      <c r="P6907" s="10">
        <v>16431</v>
      </c>
      <c r="Q6907" s="10"/>
      <c r="R6907" s="11">
        <v>35092</v>
      </c>
      <c r="S6907" s="24">
        <f>Table1[[#This Row],[Female Voters]]/Table1[[#This Row],[Female Population]]</f>
        <v>0.67131726447672102</v>
      </c>
      <c r="T6907" s="24">
        <f>Table1[[#This Row],[Male Voters]]/Table1[[#This Row],[Male Population]]</f>
        <v>0.56849444130393822</v>
      </c>
      <c r="U6907" s="24">
        <f>Table1[[#This Row],[Total Voters]]/Table1[[#This Row],[Total Population]]</f>
        <v>0.61957346298403504</v>
      </c>
      <c r="V6907" s="24">
        <f>Table1[[#This Row],[Female Ballots]]/Table1[[#This Row],[Female Population]]</f>
        <v>0.32382390199038646</v>
      </c>
      <c r="W6907" s="24">
        <f>Table1[[#This Row],[Male Ballots]]/Table1[[#This Row],[Male Population]]</f>
        <v>0.28146359011254435</v>
      </c>
      <c r="X6907" s="24">
        <f>Table1[[#This Row],[Total Ballots]]/Table1[[#This Row],[Total Population]]</f>
        <v>0.30250681010999619</v>
      </c>
      <c r="Y6907" s="24">
        <f>Table1[[#This Row],[Female Ballots]]/Table1[[#This Row],[Female Voters]]</f>
        <v>0.48237088352375534</v>
      </c>
      <c r="Z6907" s="24">
        <f>Table1[[#This Row],[Male Ballots]]/Table1[[#This Row],[Male Voters]]</f>
        <v>0.49510350438424683</v>
      </c>
      <c r="AA6907" s="24">
        <f>Table1[[#This Row],[Total Ballots]]/Table1[[#This Row],[Total Voters]]</f>
        <v>0.4882501078290874</v>
      </c>
    </row>
    <row r="6908" spans="1:27" x14ac:dyDescent="0.35">
      <c r="A6908" s="8" t="s">
        <v>55</v>
      </c>
      <c r="B6908" s="17">
        <v>2006</v>
      </c>
      <c r="C6908" s="80" t="s">
        <v>82</v>
      </c>
      <c r="D6908" s="17" t="s">
        <v>70</v>
      </c>
      <c r="E6908" s="35" t="s">
        <v>75</v>
      </c>
      <c r="F6908" s="35" t="s">
        <v>77</v>
      </c>
      <c r="G6908" s="51" t="s">
        <v>65</v>
      </c>
      <c r="H6908" s="10">
        <v>58070</v>
      </c>
      <c r="I6908" s="10">
        <v>57392</v>
      </c>
      <c r="J6908" s="53">
        <v>115462</v>
      </c>
      <c r="K6908" s="55">
        <v>43653</v>
      </c>
      <c r="L6908" s="57">
        <v>39447</v>
      </c>
      <c r="M6908" s="57"/>
      <c r="N6908" s="59">
        <v>83100</v>
      </c>
      <c r="O6908" s="61">
        <v>26815</v>
      </c>
      <c r="P6908" s="10">
        <v>25101</v>
      </c>
      <c r="Q6908" s="10"/>
      <c r="R6908" s="11">
        <v>51916</v>
      </c>
      <c r="S6908" s="24">
        <f>Table1[[#This Row],[Female Voters]]/Table1[[#This Row],[Female Population]]</f>
        <v>0.75173066988117787</v>
      </c>
      <c r="T6908" s="24">
        <f>Table1[[#This Row],[Male Voters]]/Table1[[#This Row],[Male Population]]</f>
        <v>0.68732575968776133</v>
      </c>
      <c r="U6908" s="24">
        <f>Table1[[#This Row],[Total Voters]]/Table1[[#This Row],[Total Population]]</f>
        <v>0.7197173095910343</v>
      </c>
      <c r="V6908" s="24">
        <f>Table1[[#This Row],[Female Ballots]]/Table1[[#This Row],[Female Population]]</f>
        <v>0.46177027725159292</v>
      </c>
      <c r="W6908" s="24">
        <f>Table1[[#This Row],[Male Ballots]]/Table1[[#This Row],[Male Population]]</f>
        <v>0.43736060775020907</v>
      </c>
      <c r="X6908" s="24">
        <f>Table1[[#This Row],[Total Ballots]]/Table1[[#This Row],[Total Population]]</f>
        <v>0.44963711004486323</v>
      </c>
      <c r="Y6908" s="24">
        <f>Table1[[#This Row],[Female Ballots]]/Table1[[#This Row],[Female Voters]]</f>
        <v>0.61427622385632141</v>
      </c>
      <c r="Z6908" s="24">
        <f>Table1[[#This Row],[Male Ballots]]/Table1[[#This Row],[Male Voters]]</f>
        <v>0.63632215377595258</v>
      </c>
      <c r="AA6908" s="24">
        <f>Table1[[#This Row],[Total Ballots]]/Table1[[#This Row],[Total Voters]]</f>
        <v>0.62474127557160053</v>
      </c>
    </row>
    <row r="6909" spans="1:27" x14ac:dyDescent="0.35">
      <c r="A6909" s="8" t="s">
        <v>55</v>
      </c>
      <c r="B6909" s="17">
        <v>2006</v>
      </c>
      <c r="C6909" s="80" t="s">
        <v>82</v>
      </c>
      <c r="D6909" s="17" t="s">
        <v>70</v>
      </c>
      <c r="E6909" s="35" t="s">
        <v>75</v>
      </c>
      <c r="F6909" s="35" t="s">
        <v>77</v>
      </c>
      <c r="G6909" s="51" t="s">
        <v>66</v>
      </c>
      <c r="H6909" s="10">
        <v>40299</v>
      </c>
      <c r="I6909" s="10">
        <v>38583</v>
      </c>
      <c r="J6909" s="53">
        <v>78882</v>
      </c>
      <c r="K6909" s="55">
        <v>33096</v>
      </c>
      <c r="L6909" s="57">
        <v>30618</v>
      </c>
      <c r="M6909" s="57"/>
      <c r="N6909" s="59">
        <v>63714</v>
      </c>
      <c r="O6909" s="61">
        <v>25062</v>
      </c>
      <c r="P6909" s="10">
        <v>23711</v>
      </c>
      <c r="Q6909" s="10"/>
      <c r="R6909" s="11">
        <v>48773</v>
      </c>
      <c r="S6909" s="24">
        <f>Table1[[#This Row],[Female Voters]]/Table1[[#This Row],[Female Population]]</f>
        <v>0.8212610734757686</v>
      </c>
      <c r="T6909" s="24">
        <f>Table1[[#This Row],[Male Voters]]/Table1[[#This Row],[Male Population]]</f>
        <v>0.79356193142057385</v>
      </c>
      <c r="U6909" s="24">
        <f>Table1[[#This Row],[Total Voters]]/Table1[[#This Row],[Total Population]]</f>
        <v>0.80771278618696285</v>
      </c>
      <c r="V6909" s="24">
        <f>Table1[[#This Row],[Female Ballots]]/Table1[[#This Row],[Female Population]]</f>
        <v>0.62190128787314825</v>
      </c>
      <c r="W6909" s="24">
        <f>Table1[[#This Row],[Male Ballots]]/Table1[[#This Row],[Male Population]]</f>
        <v>0.61454526604981463</v>
      </c>
      <c r="X6909" s="24">
        <f>Table1[[#This Row],[Total Ballots]]/Table1[[#This Row],[Total Population]]</f>
        <v>0.61830328845617499</v>
      </c>
      <c r="Y6909" s="24">
        <f>Table1[[#This Row],[Female Ballots]]/Table1[[#This Row],[Female Voters]]</f>
        <v>0.75725163161711384</v>
      </c>
      <c r="Z6909" s="24">
        <f>Table1[[#This Row],[Male Ballots]]/Table1[[#This Row],[Male Voters]]</f>
        <v>0.77441374354954606</v>
      </c>
      <c r="AA6909" s="24">
        <f>Table1[[#This Row],[Total Ballots]]/Table1[[#This Row],[Total Voters]]</f>
        <v>0.7654989484257777</v>
      </c>
    </row>
    <row r="6910" spans="1:27" x14ac:dyDescent="0.35">
      <c r="A6910" s="8" t="s">
        <v>55</v>
      </c>
      <c r="B6910" s="17">
        <v>2006</v>
      </c>
      <c r="C6910" s="80" t="s">
        <v>82</v>
      </c>
      <c r="D6910" s="17" t="s">
        <v>70</v>
      </c>
      <c r="E6910" s="35" t="s">
        <v>75</v>
      </c>
      <c r="F6910" s="35" t="s">
        <v>77</v>
      </c>
      <c r="G6910" s="51" t="s">
        <v>67</v>
      </c>
      <c r="H6910" s="10">
        <v>45088</v>
      </c>
      <c r="I6910" s="10">
        <v>34202</v>
      </c>
      <c r="J6910" s="53">
        <v>79290</v>
      </c>
      <c r="K6910" s="55">
        <v>35933</v>
      </c>
      <c r="L6910" s="57">
        <v>28605</v>
      </c>
      <c r="M6910" s="57"/>
      <c r="N6910" s="59">
        <v>64538</v>
      </c>
      <c r="O6910" s="61">
        <v>29325</v>
      </c>
      <c r="P6910" s="10">
        <v>24322</v>
      </c>
      <c r="Q6910" s="10">
        <v>4</v>
      </c>
      <c r="R6910" s="11">
        <v>53651</v>
      </c>
      <c r="S6910" s="24">
        <f>Table1[[#This Row],[Female Voters]]/Table1[[#This Row],[Female Population]]</f>
        <v>0.79695262597586947</v>
      </c>
      <c r="T6910" s="24">
        <f>Table1[[#This Row],[Male Voters]]/Table1[[#This Row],[Male Population]]</f>
        <v>0.83635459914624877</v>
      </c>
      <c r="U6910" s="24">
        <f>Table1[[#This Row],[Total Voters]]/Table1[[#This Row],[Total Population]]</f>
        <v>0.81394879556060029</v>
      </c>
      <c r="V6910" s="24">
        <f>Table1[[#This Row],[Female Ballots]]/Table1[[#This Row],[Female Population]]</f>
        <v>0.65039478353442159</v>
      </c>
      <c r="W6910" s="24">
        <f>Table1[[#This Row],[Male Ballots]]/Table1[[#This Row],[Male Population]]</f>
        <v>0.71112800421028011</v>
      </c>
      <c r="X6910" s="24">
        <f>Table1[[#This Row],[Total Ballots]]/Table1[[#This Row],[Total Population]]</f>
        <v>0.6766427039979821</v>
      </c>
      <c r="Y6910" s="24">
        <f>Table1[[#This Row],[Female Ballots]]/Table1[[#This Row],[Female Voters]]</f>
        <v>0.81610219018729302</v>
      </c>
      <c r="Z6910" s="24">
        <f>Table1[[#This Row],[Male Ballots]]/Table1[[#This Row],[Male Voters]]</f>
        <v>0.85027093165530498</v>
      </c>
      <c r="AA6910" s="24">
        <f>Table1[[#This Row],[Total Ballots]]/Table1[[#This Row],[Total Voters]]</f>
        <v>0.83130868635532551</v>
      </c>
    </row>
    <row r="6911" spans="1:27" x14ac:dyDescent="0.35">
      <c r="A6911" s="8" t="s">
        <v>23</v>
      </c>
      <c r="B6911" s="17">
        <v>2006</v>
      </c>
      <c r="C6911" s="80" t="s">
        <v>82</v>
      </c>
      <c r="D6911" s="17" t="s">
        <v>69</v>
      </c>
      <c r="E6911" s="35" t="s">
        <v>74</v>
      </c>
      <c r="F6911" s="35" t="s">
        <v>78</v>
      </c>
      <c r="G6911" s="51" t="s">
        <v>79</v>
      </c>
      <c r="H6911" s="10">
        <v>6579</v>
      </c>
      <c r="I6911" s="10">
        <v>6182</v>
      </c>
      <c r="J6911" s="53">
        <v>12761</v>
      </c>
      <c r="K6911" s="55">
        <v>5556</v>
      </c>
      <c r="L6911" s="57">
        <v>5047</v>
      </c>
      <c r="M6911" s="57">
        <v>3</v>
      </c>
      <c r="N6911" s="59">
        <v>10606</v>
      </c>
      <c r="O6911" s="61">
        <v>4310</v>
      </c>
      <c r="P6911" s="10">
        <v>3930</v>
      </c>
      <c r="Q6911" s="10">
        <v>3</v>
      </c>
      <c r="R6911" s="11">
        <v>8243</v>
      </c>
      <c r="S6911" s="24">
        <f>Table1[[#This Row],[Female Voters]]/Table1[[#This Row],[Female Population]]</f>
        <v>0.84450524395804838</v>
      </c>
      <c r="T6911" s="24">
        <f>Table1[[#This Row],[Male Voters]]/Table1[[#This Row],[Male Population]]</f>
        <v>0.8164024587512132</v>
      </c>
      <c r="U6911" s="24">
        <f>Table1[[#This Row],[Total Voters]]/Table1[[#This Row],[Total Population]]</f>
        <v>0.83112608729723381</v>
      </c>
      <c r="V6911" s="24">
        <f>Table1[[#This Row],[Female Ballots]]/Table1[[#This Row],[Female Population]]</f>
        <v>0.65511475908192729</v>
      </c>
      <c r="W6911" s="24">
        <f>Table1[[#This Row],[Male Ballots]]/Table1[[#This Row],[Male Population]]</f>
        <v>0.63571659657068913</v>
      </c>
      <c r="X6911" s="24">
        <f>Table1[[#This Row],[Total Ballots]]/Table1[[#This Row],[Total Population]]</f>
        <v>0.6459525115586553</v>
      </c>
      <c r="Y6911" s="24">
        <f>Table1[[#This Row],[Female Ballots]]/Table1[[#This Row],[Female Voters]]</f>
        <v>0.77573794096472282</v>
      </c>
      <c r="Z6911" s="24">
        <f>Table1[[#This Row],[Male Ballots]]/Table1[[#This Row],[Male Voters]]</f>
        <v>0.77868040420051521</v>
      </c>
      <c r="AA6911" s="24">
        <f>Table1[[#This Row],[Total Ballots]]/Table1[[#This Row],[Total Voters]]</f>
        <v>0.77720158400905148</v>
      </c>
    </row>
    <row r="6912" spans="1:27" x14ac:dyDescent="0.35">
      <c r="A6912" s="8" t="s">
        <v>23</v>
      </c>
      <c r="B6912" s="17">
        <v>2006</v>
      </c>
      <c r="C6912" s="80" t="s">
        <v>82</v>
      </c>
      <c r="D6912" s="17" t="s">
        <v>69</v>
      </c>
      <c r="E6912" s="35" t="s">
        <v>74</v>
      </c>
      <c r="F6912" s="35" t="s">
        <v>78</v>
      </c>
      <c r="G6912" s="51" t="s">
        <v>62</v>
      </c>
      <c r="H6912" s="10">
        <v>354</v>
      </c>
      <c r="I6912" s="10">
        <v>382</v>
      </c>
      <c r="J6912" s="53">
        <v>736</v>
      </c>
      <c r="K6912" s="55">
        <v>258</v>
      </c>
      <c r="L6912" s="57">
        <v>278</v>
      </c>
      <c r="M6912" s="57"/>
      <c r="N6912" s="59">
        <v>536</v>
      </c>
      <c r="O6912" s="61">
        <v>104</v>
      </c>
      <c r="P6912" s="10">
        <v>111</v>
      </c>
      <c r="Q6912" s="10"/>
      <c r="R6912" s="11">
        <v>215</v>
      </c>
      <c r="S6912" s="24">
        <f>Table1[[#This Row],[Female Voters]]/Table1[[#This Row],[Female Population]]</f>
        <v>0.72881355932203384</v>
      </c>
      <c r="T6912" s="24">
        <f>Table1[[#This Row],[Male Voters]]/Table1[[#This Row],[Male Population]]</f>
        <v>0.72774869109947649</v>
      </c>
      <c r="U6912" s="24">
        <f>Table1[[#This Row],[Total Voters]]/Table1[[#This Row],[Total Population]]</f>
        <v>0.72826086956521741</v>
      </c>
      <c r="V6912" s="24">
        <f>Table1[[#This Row],[Female Ballots]]/Table1[[#This Row],[Female Population]]</f>
        <v>0.29378531073446329</v>
      </c>
      <c r="W6912" s="24">
        <f>Table1[[#This Row],[Male Ballots]]/Table1[[#This Row],[Male Population]]</f>
        <v>0.29057591623036649</v>
      </c>
      <c r="X6912" s="24">
        <f>Table1[[#This Row],[Total Ballots]]/Table1[[#This Row],[Total Population]]</f>
        <v>0.2921195652173913</v>
      </c>
      <c r="Y6912" s="24">
        <f>Table1[[#This Row],[Female Ballots]]/Table1[[#This Row],[Female Voters]]</f>
        <v>0.40310077519379844</v>
      </c>
      <c r="Z6912" s="24">
        <f>Table1[[#This Row],[Male Ballots]]/Table1[[#This Row],[Male Voters]]</f>
        <v>0.39928057553956836</v>
      </c>
      <c r="AA6912" s="24">
        <f>Table1[[#This Row],[Total Ballots]]/Table1[[#This Row],[Total Voters]]</f>
        <v>0.40111940298507465</v>
      </c>
    </row>
    <row r="6913" spans="1:27" x14ac:dyDescent="0.35">
      <c r="A6913" s="8" t="s">
        <v>23</v>
      </c>
      <c r="B6913" s="17">
        <v>2006</v>
      </c>
      <c r="C6913" s="80" t="s">
        <v>82</v>
      </c>
      <c r="D6913" s="17" t="s">
        <v>69</v>
      </c>
      <c r="E6913" s="35" t="s">
        <v>74</v>
      </c>
      <c r="F6913" s="35" t="s">
        <v>78</v>
      </c>
      <c r="G6913" s="51" t="s">
        <v>63</v>
      </c>
      <c r="H6913" s="10">
        <v>584</v>
      </c>
      <c r="I6913" s="10">
        <v>552</v>
      </c>
      <c r="J6913" s="53">
        <v>1136</v>
      </c>
      <c r="K6913" s="55">
        <v>425</v>
      </c>
      <c r="L6913" s="57">
        <v>324</v>
      </c>
      <c r="M6913" s="57"/>
      <c r="N6913" s="59">
        <v>749</v>
      </c>
      <c r="O6913" s="61">
        <v>203</v>
      </c>
      <c r="P6913" s="10">
        <v>148</v>
      </c>
      <c r="Q6913" s="10"/>
      <c r="R6913" s="11">
        <v>351</v>
      </c>
      <c r="S6913" s="24">
        <f>Table1[[#This Row],[Female Voters]]/Table1[[#This Row],[Female Population]]</f>
        <v>0.72773972602739723</v>
      </c>
      <c r="T6913" s="24">
        <f>Table1[[#This Row],[Male Voters]]/Table1[[#This Row],[Male Population]]</f>
        <v>0.58695652173913049</v>
      </c>
      <c r="U6913" s="24">
        <f>Table1[[#This Row],[Total Voters]]/Table1[[#This Row],[Total Population]]</f>
        <v>0.659330985915493</v>
      </c>
      <c r="V6913" s="24">
        <f>Table1[[#This Row],[Female Ballots]]/Table1[[#This Row],[Female Population]]</f>
        <v>0.3476027397260274</v>
      </c>
      <c r="W6913" s="24">
        <f>Table1[[#This Row],[Male Ballots]]/Table1[[#This Row],[Male Population]]</f>
        <v>0.26811594202898553</v>
      </c>
      <c r="X6913" s="24">
        <f>Table1[[#This Row],[Total Ballots]]/Table1[[#This Row],[Total Population]]</f>
        <v>0.30897887323943662</v>
      </c>
      <c r="Y6913" s="24">
        <f>Table1[[#This Row],[Female Ballots]]/Table1[[#This Row],[Female Voters]]</f>
        <v>0.47764705882352942</v>
      </c>
      <c r="Z6913" s="24">
        <f>Table1[[#This Row],[Male Ballots]]/Table1[[#This Row],[Male Voters]]</f>
        <v>0.4567901234567901</v>
      </c>
      <c r="AA6913" s="24">
        <f>Table1[[#This Row],[Total Ballots]]/Table1[[#This Row],[Total Voters]]</f>
        <v>0.46862483311081443</v>
      </c>
    </row>
    <row r="6914" spans="1:27" x14ac:dyDescent="0.35">
      <c r="A6914" s="8" t="s">
        <v>23</v>
      </c>
      <c r="B6914" s="17">
        <v>2006</v>
      </c>
      <c r="C6914" s="80" t="s">
        <v>82</v>
      </c>
      <c r="D6914" s="17" t="s">
        <v>69</v>
      </c>
      <c r="E6914" s="35" t="s">
        <v>74</v>
      </c>
      <c r="F6914" s="35" t="s">
        <v>78</v>
      </c>
      <c r="G6914" s="51" t="s">
        <v>64</v>
      </c>
      <c r="H6914" s="10">
        <v>937</v>
      </c>
      <c r="I6914" s="10">
        <v>875</v>
      </c>
      <c r="J6914" s="53">
        <v>1812</v>
      </c>
      <c r="K6914" s="55">
        <v>646</v>
      </c>
      <c r="L6914" s="57">
        <v>536</v>
      </c>
      <c r="M6914" s="57">
        <v>1</v>
      </c>
      <c r="N6914" s="59">
        <v>1183</v>
      </c>
      <c r="O6914" s="61">
        <v>416</v>
      </c>
      <c r="P6914" s="10">
        <v>346</v>
      </c>
      <c r="Q6914" s="10">
        <v>1</v>
      </c>
      <c r="R6914" s="11">
        <v>763</v>
      </c>
      <c r="S6914" s="24">
        <f>Table1[[#This Row],[Female Voters]]/Table1[[#This Row],[Female Population]]</f>
        <v>0.68943436499466382</v>
      </c>
      <c r="T6914" s="24">
        <f>Table1[[#This Row],[Male Voters]]/Table1[[#This Row],[Male Population]]</f>
        <v>0.61257142857142854</v>
      </c>
      <c r="U6914" s="24">
        <f>Table1[[#This Row],[Total Voters]]/Table1[[#This Row],[Total Population]]</f>
        <v>0.65286975717439288</v>
      </c>
      <c r="V6914" s="24">
        <f>Table1[[#This Row],[Female Ballots]]/Table1[[#This Row],[Female Population]]</f>
        <v>0.4439701173959445</v>
      </c>
      <c r="W6914" s="24">
        <f>Table1[[#This Row],[Male Ballots]]/Table1[[#This Row],[Male Population]]</f>
        <v>0.39542857142857141</v>
      </c>
      <c r="X6914" s="24">
        <f>Table1[[#This Row],[Total Ballots]]/Table1[[#This Row],[Total Population]]</f>
        <v>0.42108167770419425</v>
      </c>
      <c r="Y6914" s="24">
        <f>Table1[[#This Row],[Female Ballots]]/Table1[[#This Row],[Female Voters]]</f>
        <v>0.64396284829721362</v>
      </c>
      <c r="Z6914" s="24">
        <f>Table1[[#This Row],[Male Ballots]]/Table1[[#This Row],[Male Voters]]</f>
        <v>0.64552238805970152</v>
      </c>
      <c r="AA6914" s="24">
        <f>Table1[[#This Row],[Total Ballots]]/Table1[[#This Row],[Total Voters]]</f>
        <v>0.6449704142011834</v>
      </c>
    </row>
    <row r="6915" spans="1:27" x14ac:dyDescent="0.35">
      <c r="A6915" s="8" t="s">
        <v>23</v>
      </c>
      <c r="B6915" s="17">
        <v>2006</v>
      </c>
      <c r="C6915" s="80" t="s">
        <v>82</v>
      </c>
      <c r="D6915" s="17" t="s">
        <v>69</v>
      </c>
      <c r="E6915" s="35" t="s">
        <v>74</v>
      </c>
      <c r="F6915" s="35" t="s">
        <v>78</v>
      </c>
      <c r="G6915" s="51" t="s">
        <v>65</v>
      </c>
      <c r="H6915" s="10">
        <v>1505</v>
      </c>
      <c r="I6915" s="10">
        <v>1337</v>
      </c>
      <c r="J6915" s="53">
        <v>2842</v>
      </c>
      <c r="K6915" s="55">
        <v>1243</v>
      </c>
      <c r="L6915" s="57">
        <v>1032</v>
      </c>
      <c r="M6915" s="57">
        <v>1</v>
      </c>
      <c r="N6915" s="59">
        <v>2276</v>
      </c>
      <c r="O6915" s="61">
        <v>965</v>
      </c>
      <c r="P6915" s="10">
        <v>787</v>
      </c>
      <c r="Q6915" s="10">
        <v>1</v>
      </c>
      <c r="R6915" s="11">
        <v>1753</v>
      </c>
      <c r="S6915" s="24">
        <f>Table1[[#This Row],[Female Voters]]/Table1[[#This Row],[Female Population]]</f>
        <v>0.82591362126245849</v>
      </c>
      <c r="T6915" s="24">
        <f>Table1[[#This Row],[Male Voters]]/Table1[[#This Row],[Male Population]]</f>
        <v>0.77187733732236352</v>
      </c>
      <c r="U6915" s="24">
        <f>Table1[[#This Row],[Total Voters]]/Table1[[#This Row],[Total Population]]</f>
        <v>0.800844475721323</v>
      </c>
      <c r="V6915" s="24">
        <f>Table1[[#This Row],[Female Ballots]]/Table1[[#This Row],[Female Population]]</f>
        <v>0.64119601328903653</v>
      </c>
      <c r="W6915" s="24">
        <f>Table1[[#This Row],[Male Ballots]]/Table1[[#This Row],[Male Population]]</f>
        <v>0.58863126402393418</v>
      </c>
      <c r="X6915" s="24">
        <f>Table1[[#This Row],[Total Ballots]]/Table1[[#This Row],[Total Population]]</f>
        <v>0.61681914144968331</v>
      </c>
      <c r="Y6915" s="24">
        <f>Table1[[#This Row],[Female Ballots]]/Table1[[#This Row],[Female Voters]]</f>
        <v>0.77634754625905067</v>
      </c>
      <c r="Z6915" s="24">
        <f>Table1[[#This Row],[Male Ballots]]/Table1[[#This Row],[Male Voters]]</f>
        <v>0.76259689922480622</v>
      </c>
      <c r="AA6915" s="24">
        <f>Table1[[#This Row],[Total Ballots]]/Table1[[#This Row],[Total Voters]]</f>
        <v>0.77021089630931461</v>
      </c>
    </row>
    <row r="6916" spans="1:27" x14ac:dyDescent="0.35">
      <c r="A6916" s="8" t="s">
        <v>23</v>
      </c>
      <c r="B6916" s="17">
        <v>2006</v>
      </c>
      <c r="C6916" s="80" t="s">
        <v>82</v>
      </c>
      <c r="D6916" s="17" t="s">
        <v>69</v>
      </c>
      <c r="E6916" s="35" t="s">
        <v>74</v>
      </c>
      <c r="F6916" s="35" t="s">
        <v>78</v>
      </c>
      <c r="G6916" s="51" t="s">
        <v>66</v>
      </c>
      <c r="H6916" s="10">
        <v>1575</v>
      </c>
      <c r="I6916" s="10">
        <v>1495</v>
      </c>
      <c r="J6916" s="53">
        <v>3070</v>
      </c>
      <c r="K6916" s="55">
        <v>1553</v>
      </c>
      <c r="L6916" s="57">
        <v>1430</v>
      </c>
      <c r="M6916" s="57">
        <v>1</v>
      </c>
      <c r="N6916" s="59">
        <v>2984</v>
      </c>
      <c r="O6916" s="61">
        <v>1341</v>
      </c>
      <c r="P6916" s="10">
        <v>1229</v>
      </c>
      <c r="Q6916" s="10">
        <v>1</v>
      </c>
      <c r="R6916" s="11">
        <v>2571</v>
      </c>
      <c r="S6916" s="24">
        <f>Table1[[#This Row],[Female Voters]]/Table1[[#This Row],[Female Population]]</f>
        <v>0.98603174603174604</v>
      </c>
      <c r="T6916" s="24">
        <f>Table1[[#This Row],[Male Voters]]/Table1[[#This Row],[Male Population]]</f>
        <v>0.95652173913043481</v>
      </c>
      <c r="U6916" s="24">
        <f>Table1[[#This Row],[Total Voters]]/Table1[[#This Row],[Total Population]]</f>
        <v>0.97198697068403905</v>
      </c>
      <c r="V6916" s="24">
        <f>Table1[[#This Row],[Female Ballots]]/Table1[[#This Row],[Female Population]]</f>
        <v>0.85142857142857142</v>
      </c>
      <c r="W6916" s="24">
        <f>Table1[[#This Row],[Male Ballots]]/Table1[[#This Row],[Male Population]]</f>
        <v>0.82207357859531771</v>
      </c>
      <c r="X6916" s="24">
        <f>Table1[[#This Row],[Total Ballots]]/Table1[[#This Row],[Total Population]]</f>
        <v>0.8374592833876221</v>
      </c>
      <c r="Y6916" s="24">
        <f>Table1[[#This Row],[Female Ballots]]/Table1[[#This Row],[Female Voters]]</f>
        <v>0.86349001931745006</v>
      </c>
      <c r="Z6916" s="24">
        <f>Table1[[#This Row],[Male Ballots]]/Table1[[#This Row],[Male Voters]]</f>
        <v>0.85944055944055942</v>
      </c>
      <c r="AA6916" s="24">
        <f>Table1[[#This Row],[Total Ballots]]/Table1[[#This Row],[Total Voters]]</f>
        <v>0.86159517426273458</v>
      </c>
    </row>
    <row r="6917" spans="1:27" x14ac:dyDescent="0.35">
      <c r="A6917" s="8" t="s">
        <v>23</v>
      </c>
      <c r="B6917" s="17">
        <v>2006</v>
      </c>
      <c r="C6917" s="80" t="s">
        <v>82</v>
      </c>
      <c r="D6917" s="17" t="s">
        <v>69</v>
      </c>
      <c r="E6917" s="35" t="s">
        <v>74</v>
      </c>
      <c r="F6917" s="35" t="s">
        <v>78</v>
      </c>
      <c r="G6917" s="51" t="s">
        <v>67</v>
      </c>
      <c r="H6917" s="10">
        <v>1624</v>
      </c>
      <c r="I6917" s="10">
        <v>1541</v>
      </c>
      <c r="J6917" s="53">
        <v>3165</v>
      </c>
      <c r="K6917" s="55">
        <v>1431</v>
      </c>
      <c r="L6917" s="57">
        <v>1447</v>
      </c>
      <c r="M6917" s="57"/>
      <c r="N6917" s="59">
        <v>2878</v>
      </c>
      <c r="O6917" s="61">
        <v>1281</v>
      </c>
      <c r="P6917" s="10">
        <v>1309</v>
      </c>
      <c r="Q6917" s="10"/>
      <c r="R6917" s="11">
        <v>2590</v>
      </c>
      <c r="S6917" s="24">
        <f>Table1[[#This Row],[Female Voters]]/Table1[[#This Row],[Female Population]]</f>
        <v>0.88115763546798032</v>
      </c>
      <c r="T6917" s="24">
        <f>Table1[[#This Row],[Male Voters]]/Table1[[#This Row],[Male Population]]</f>
        <v>0.93900064892926671</v>
      </c>
      <c r="U6917" s="24">
        <f>Table1[[#This Row],[Total Voters]]/Table1[[#This Row],[Total Population]]</f>
        <v>0.90932069510268565</v>
      </c>
      <c r="V6917" s="24">
        <f>Table1[[#This Row],[Female Ballots]]/Table1[[#This Row],[Female Population]]</f>
        <v>0.78879310344827591</v>
      </c>
      <c r="W6917" s="24">
        <f>Table1[[#This Row],[Male Ballots]]/Table1[[#This Row],[Male Population]]</f>
        <v>0.84944841012329653</v>
      </c>
      <c r="X6917" s="24">
        <f>Table1[[#This Row],[Total Ballots]]/Table1[[#This Row],[Total Population]]</f>
        <v>0.81832543443917849</v>
      </c>
      <c r="Y6917" s="24">
        <f>Table1[[#This Row],[Female Ballots]]/Table1[[#This Row],[Female Voters]]</f>
        <v>0.89517819706498947</v>
      </c>
      <c r="Z6917" s="24">
        <f>Table1[[#This Row],[Male Ballots]]/Table1[[#This Row],[Male Voters]]</f>
        <v>0.9046302695231514</v>
      </c>
      <c r="AA6917" s="24">
        <f>Table1[[#This Row],[Total Ballots]]/Table1[[#This Row],[Total Voters]]</f>
        <v>0.89993050729673385</v>
      </c>
    </row>
    <row r="6918" spans="1:27" x14ac:dyDescent="0.35">
      <c r="A6918" s="8" t="s">
        <v>38</v>
      </c>
      <c r="B6918" s="17">
        <v>2006</v>
      </c>
      <c r="C6918" s="80" t="s">
        <v>82</v>
      </c>
      <c r="D6918" s="17"/>
      <c r="E6918" s="35" t="s">
        <v>74</v>
      </c>
      <c r="F6918" s="35" t="s">
        <v>78</v>
      </c>
      <c r="G6918" s="51" t="s">
        <v>79</v>
      </c>
      <c r="H6918" s="10">
        <v>42862</v>
      </c>
      <c r="I6918" s="10">
        <v>41596</v>
      </c>
      <c r="J6918" s="53">
        <v>84458</v>
      </c>
      <c r="K6918" s="55">
        <v>31571</v>
      </c>
      <c r="L6918" s="57">
        <v>28024</v>
      </c>
      <c r="M6918" s="57">
        <v>2</v>
      </c>
      <c r="N6918" s="59">
        <v>59597</v>
      </c>
      <c r="O6918" s="61">
        <v>21848</v>
      </c>
      <c r="P6918" s="10">
        <v>19596</v>
      </c>
      <c r="Q6918" s="10"/>
      <c r="R6918" s="11">
        <v>41444</v>
      </c>
      <c r="S6918" s="24">
        <f>Table1[[#This Row],[Female Voters]]/Table1[[#This Row],[Female Population]]</f>
        <v>0.73657318837198449</v>
      </c>
      <c r="T6918" s="24">
        <f>Table1[[#This Row],[Male Voters]]/Table1[[#This Row],[Male Population]]</f>
        <v>0.67371862679103756</v>
      </c>
      <c r="U6918" s="24">
        <f>Table1[[#This Row],[Total Voters]]/Table1[[#This Row],[Total Population]]</f>
        <v>0.70564067347083759</v>
      </c>
      <c r="V6918" s="24">
        <f>Table1[[#This Row],[Female Ballots]]/Table1[[#This Row],[Female Population]]</f>
        <v>0.50972889739162897</v>
      </c>
      <c r="W6918" s="24">
        <f>Table1[[#This Row],[Male Ballots]]/Table1[[#This Row],[Male Population]]</f>
        <v>0.47110299067218003</v>
      </c>
      <c r="X6918" s="24">
        <f>Table1[[#This Row],[Total Ballots]]/Table1[[#This Row],[Total Population]]</f>
        <v>0.49070543938999267</v>
      </c>
      <c r="Y6918" s="24">
        <f>Table1[[#This Row],[Female Ballots]]/Table1[[#This Row],[Female Voters]]</f>
        <v>0.69202749358588578</v>
      </c>
      <c r="Z6918" s="24">
        <f>Table1[[#This Row],[Male Ballots]]/Table1[[#This Row],[Male Voters]]</f>
        <v>0.69925777904653152</v>
      </c>
      <c r="AA6918" s="24">
        <f>Table1[[#This Row],[Total Ballots]]/Table1[[#This Row],[Total Voters]]</f>
        <v>0.69540413108042354</v>
      </c>
    </row>
    <row r="6919" spans="1:27" x14ac:dyDescent="0.35">
      <c r="A6919" s="8" t="s">
        <v>38</v>
      </c>
      <c r="B6919" s="17">
        <v>2006</v>
      </c>
      <c r="C6919" s="80" t="s">
        <v>82</v>
      </c>
      <c r="D6919" s="17"/>
      <c r="E6919" s="35" t="s">
        <v>74</v>
      </c>
      <c r="F6919" s="35" t="s">
        <v>78</v>
      </c>
      <c r="G6919" s="51" t="s">
        <v>62</v>
      </c>
      <c r="H6919" s="10">
        <v>4742</v>
      </c>
      <c r="I6919" s="10">
        <v>5105</v>
      </c>
      <c r="J6919" s="53">
        <v>9847</v>
      </c>
      <c r="K6919" s="55">
        <v>2405</v>
      </c>
      <c r="L6919" s="57">
        <v>2126</v>
      </c>
      <c r="M6919" s="57"/>
      <c r="N6919" s="59">
        <v>4531</v>
      </c>
      <c r="O6919" s="61">
        <v>791</v>
      </c>
      <c r="P6919" s="10">
        <v>729</v>
      </c>
      <c r="Q6919" s="10"/>
      <c r="R6919" s="11">
        <v>1520</v>
      </c>
      <c r="S6919" s="24">
        <f>Table1[[#This Row],[Female Voters]]/Table1[[#This Row],[Female Population]]</f>
        <v>0.50716997047659218</v>
      </c>
      <c r="T6919" s="24">
        <f>Table1[[#This Row],[Male Voters]]/Table1[[#This Row],[Male Population]]</f>
        <v>0.41645445641527912</v>
      </c>
      <c r="U6919" s="24">
        <f>Table1[[#This Row],[Total Voters]]/Table1[[#This Row],[Total Population]]</f>
        <v>0.46014014420635729</v>
      </c>
      <c r="V6919" s="24">
        <f>Table1[[#This Row],[Female Ballots]]/Table1[[#This Row],[Female Population]]</f>
        <v>0.16680725432307045</v>
      </c>
      <c r="W6919" s="24">
        <f>Table1[[#This Row],[Male Ballots]]/Table1[[#This Row],[Male Population]]</f>
        <v>0.14280117531831538</v>
      </c>
      <c r="X6919" s="24">
        <f>Table1[[#This Row],[Total Ballots]]/Table1[[#This Row],[Total Population]]</f>
        <v>0.1543617345384381</v>
      </c>
      <c r="Y6919" s="24">
        <f>Table1[[#This Row],[Female Ballots]]/Table1[[#This Row],[Female Voters]]</f>
        <v>0.32889812889812892</v>
      </c>
      <c r="Z6919" s="24">
        <f>Table1[[#This Row],[Male Ballots]]/Table1[[#This Row],[Male Voters]]</f>
        <v>0.34289746001881466</v>
      </c>
      <c r="AA6919" s="24">
        <f>Table1[[#This Row],[Total Ballots]]/Table1[[#This Row],[Total Voters]]</f>
        <v>0.33546678437431032</v>
      </c>
    </row>
    <row r="6920" spans="1:27" x14ac:dyDescent="0.35">
      <c r="A6920" s="8" t="s">
        <v>38</v>
      </c>
      <c r="B6920" s="17">
        <v>2006</v>
      </c>
      <c r="C6920" s="80" t="s">
        <v>82</v>
      </c>
      <c r="D6920" s="17"/>
      <c r="E6920" s="35" t="s">
        <v>74</v>
      </c>
      <c r="F6920" s="35" t="s">
        <v>78</v>
      </c>
      <c r="G6920" s="51" t="s">
        <v>63</v>
      </c>
      <c r="H6920" s="10">
        <v>6356</v>
      </c>
      <c r="I6920" s="10">
        <v>6607</v>
      </c>
      <c r="J6920" s="53">
        <v>12963</v>
      </c>
      <c r="K6920" s="55">
        <v>3611</v>
      </c>
      <c r="L6920" s="57">
        <v>3138</v>
      </c>
      <c r="M6920" s="57"/>
      <c r="N6920" s="59">
        <v>6749</v>
      </c>
      <c r="O6920" s="61">
        <v>1526</v>
      </c>
      <c r="P6920" s="10">
        <v>1336</v>
      </c>
      <c r="Q6920" s="10"/>
      <c r="R6920" s="11">
        <v>2862</v>
      </c>
      <c r="S6920" s="24">
        <f>Table1[[#This Row],[Female Voters]]/Table1[[#This Row],[Female Population]]</f>
        <v>0.56812460667086218</v>
      </c>
      <c r="T6920" s="24">
        <f>Table1[[#This Row],[Male Voters]]/Table1[[#This Row],[Male Population]]</f>
        <v>0.4749508097472378</v>
      </c>
      <c r="U6920" s="24">
        <f>Table1[[#This Row],[Total Voters]]/Table1[[#This Row],[Total Population]]</f>
        <v>0.52063565532669909</v>
      </c>
      <c r="V6920" s="24">
        <f>Table1[[#This Row],[Female Ballots]]/Table1[[#This Row],[Female Population]]</f>
        <v>0.24008810572687225</v>
      </c>
      <c r="W6920" s="24">
        <f>Table1[[#This Row],[Male Ballots]]/Table1[[#This Row],[Male Population]]</f>
        <v>0.20220977750870289</v>
      </c>
      <c r="X6920" s="24">
        <f>Table1[[#This Row],[Total Ballots]]/Table1[[#This Row],[Total Population]]</f>
        <v>0.22078222633649619</v>
      </c>
      <c r="Y6920" s="24">
        <f>Table1[[#This Row],[Female Ballots]]/Table1[[#This Row],[Female Voters]]</f>
        <v>0.4225976183882581</v>
      </c>
      <c r="Z6920" s="24">
        <f>Table1[[#This Row],[Male Ballots]]/Table1[[#This Row],[Male Voters]]</f>
        <v>0.42574888463989802</v>
      </c>
      <c r="AA6920" s="24">
        <f>Table1[[#This Row],[Total Ballots]]/Table1[[#This Row],[Total Voters]]</f>
        <v>0.42406282412209217</v>
      </c>
    </row>
    <row r="6921" spans="1:27" x14ac:dyDescent="0.35">
      <c r="A6921" s="8" t="s">
        <v>38</v>
      </c>
      <c r="B6921" s="17">
        <v>2006</v>
      </c>
      <c r="C6921" s="80" t="s">
        <v>82</v>
      </c>
      <c r="D6921" s="17"/>
      <c r="E6921" s="35" t="s">
        <v>74</v>
      </c>
      <c r="F6921" s="35" t="s">
        <v>78</v>
      </c>
      <c r="G6921" s="51" t="s">
        <v>64</v>
      </c>
      <c r="H6921" s="10">
        <v>7303</v>
      </c>
      <c r="I6921" s="10">
        <v>7426</v>
      </c>
      <c r="J6921" s="53">
        <v>14729</v>
      </c>
      <c r="K6921" s="55">
        <v>4796</v>
      </c>
      <c r="L6921" s="57">
        <v>4223</v>
      </c>
      <c r="M6921" s="57">
        <v>1</v>
      </c>
      <c r="N6921" s="59">
        <v>9020</v>
      </c>
      <c r="O6921" s="61">
        <v>2748</v>
      </c>
      <c r="P6921" s="10">
        <v>2379</v>
      </c>
      <c r="Q6921" s="10"/>
      <c r="R6921" s="11">
        <v>5127</v>
      </c>
      <c r="S6921" s="24">
        <f>Table1[[#This Row],[Female Voters]]/Table1[[#This Row],[Female Population]]</f>
        <v>0.65671641791044777</v>
      </c>
      <c r="T6921" s="24">
        <f>Table1[[#This Row],[Male Voters]]/Table1[[#This Row],[Male Population]]</f>
        <v>0.56867761917586857</v>
      </c>
      <c r="U6921" s="24">
        <f>Table1[[#This Row],[Total Voters]]/Table1[[#This Row],[Total Population]]</f>
        <v>0.61239731142643761</v>
      </c>
      <c r="V6921" s="24">
        <f>Table1[[#This Row],[Female Ballots]]/Table1[[#This Row],[Female Population]]</f>
        <v>0.37628371901958102</v>
      </c>
      <c r="W6921" s="24">
        <f>Table1[[#This Row],[Male Ballots]]/Table1[[#This Row],[Male Population]]</f>
        <v>0.32036089415566926</v>
      </c>
      <c r="X6921" s="24">
        <f>Table1[[#This Row],[Total Ballots]]/Table1[[#This Row],[Total Population]]</f>
        <v>0.34808880439948403</v>
      </c>
      <c r="Y6921" s="24">
        <f>Table1[[#This Row],[Female Ballots]]/Table1[[#This Row],[Female Voters]]</f>
        <v>0.57297748123436198</v>
      </c>
      <c r="Z6921" s="24">
        <f>Table1[[#This Row],[Male Ballots]]/Table1[[#This Row],[Male Voters]]</f>
        <v>0.56334359460099459</v>
      </c>
      <c r="AA6921" s="24">
        <f>Table1[[#This Row],[Total Ballots]]/Table1[[#This Row],[Total Voters]]</f>
        <v>0.56840354767184031</v>
      </c>
    </row>
    <row r="6922" spans="1:27" x14ac:dyDescent="0.35">
      <c r="A6922" s="8" t="s">
        <v>38</v>
      </c>
      <c r="B6922" s="17">
        <v>2006</v>
      </c>
      <c r="C6922" s="80" t="s">
        <v>82</v>
      </c>
      <c r="D6922" s="17"/>
      <c r="E6922" s="35" t="s">
        <v>74</v>
      </c>
      <c r="F6922" s="35" t="s">
        <v>78</v>
      </c>
      <c r="G6922" s="51" t="s">
        <v>65</v>
      </c>
      <c r="H6922" s="10">
        <v>8385</v>
      </c>
      <c r="I6922" s="10">
        <v>8179</v>
      </c>
      <c r="J6922" s="53">
        <v>16564</v>
      </c>
      <c r="K6922" s="55">
        <v>6691</v>
      </c>
      <c r="L6922" s="57">
        <v>5939</v>
      </c>
      <c r="M6922" s="57">
        <v>1</v>
      </c>
      <c r="N6922" s="59">
        <v>12631</v>
      </c>
      <c r="O6922" s="61">
        <v>4809</v>
      </c>
      <c r="P6922" s="10">
        <v>4248</v>
      </c>
      <c r="Q6922" s="10"/>
      <c r="R6922" s="11">
        <v>9057</v>
      </c>
      <c r="S6922" s="24">
        <f>Table1[[#This Row],[Female Voters]]/Table1[[#This Row],[Female Population]]</f>
        <v>0.7979725700655933</v>
      </c>
      <c r="T6922" s="24">
        <f>Table1[[#This Row],[Male Voters]]/Table1[[#This Row],[Male Population]]</f>
        <v>0.72612788849492604</v>
      </c>
      <c r="U6922" s="24">
        <f>Table1[[#This Row],[Total Voters]]/Table1[[#This Row],[Total Population]]</f>
        <v>0.76255735329630525</v>
      </c>
      <c r="V6922" s="24">
        <f>Table1[[#This Row],[Female Ballots]]/Table1[[#This Row],[Female Population]]</f>
        <v>0.57352415026833636</v>
      </c>
      <c r="W6922" s="24">
        <f>Table1[[#This Row],[Male Ballots]]/Table1[[#This Row],[Male Population]]</f>
        <v>0.51937889717569385</v>
      </c>
      <c r="X6922" s="24">
        <f>Table1[[#This Row],[Total Ballots]]/Table1[[#This Row],[Total Population]]</f>
        <v>0.54678821540690659</v>
      </c>
      <c r="Y6922" s="24">
        <f>Table1[[#This Row],[Female Ballots]]/Table1[[#This Row],[Female Voters]]</f>
        <v>0.71872664773576445</v>
      </c>
      <c r="Z6922" s="24">
        <f>Table1[[#This Row],[Male Ballots]]/Table1[[#This Row],[Male Voters]]</f>
        <v>0.71527193130156597</v>
      </c>
      <c r="AA6922" s="24">
        <f>Table1[[#This Row],[Total Ballots]]/Table1[[#This Row],[Total Voters]]</f>
        <v>0.71704536457920987</v>
      </c>
    </row>
    <row r="6923" spans="1:27" x14ac:dyDescent="0.35">
      <c r="A6923" s="8" t="s">
        <v>38</v>
      </c>
      <c r="B6923" s="17">
        <v>2006</v>
      </c>
      <c r="C6923" s="80" t="s">
        <v>82</v>
      </c>
      <c r="D6923" s="17"/>
      <c r="E6923" s="35" t="s">
        <v>74</v>
      </c>
      <c r="F6923" s="35" t="s">
        <v>78</v>
      </c>
      <c r="G6923" s="51" t="s">
        <v>66</v>
      </c>
      <c r="H6923" s="10">
        <v>6933</v>
      </c>
      <c r="I6923" s="10">
        <v>6673</v>
      </c>
      <c r="J6923" s="53">
        <v>13606</v>
      </c>
      <c r="K6923" s="55">
        <v>6333</v>
      </c>
      <c r="L6923" s="57">
        <v>5820</v>
      </c>
      <c r="M6923" s="57"/>
      <c r="N6923" s="59">
        <v>12153</v>
      </c>
      <c r="O6923" s="61">
        <v>5334</v>
      </c>
      <c r="P6923" s="10">
        <v>4914</v>
      </c>
      <c r="Q6923" s="10"/>
      <c r="R6923" s="11">
        <v>10248</v>
      </c>
      <c r="S6923" s="24">
        <f>Table1[[#This Row],[Female Voters]]/Table1[[#This Row],[Female Population]]</f>
        <v>0.91345737775854607</v>
      </c>
      <c r="T6923" s="24">
        <f>Table1[[#This Row],[Male Voters]]/Table1[[#This Row],[Male Population]]</f>
        <v>0.87217143713472201</v>
      </c>
      <c r="U6923" s="24">
        <f>Table1[[#This Row],[Total Voters]]/Table1[[#This Row],[Total Population]]</f>
        <v>0.89320887843598418</v>
      </c>
      <c r="V6923" s="24">
        <f>Table1[[#This Row],[Female Ballots]]/Table1[[#This Row],[Female Population]]</f>
        <v>0.7693639117265253</v>
      </c>
      <c r="W6923" s="24">
        <f>Table1[[#This Row],[Male Ballots]]/Table1[[#This Row],[Male Population]]</f>
        <v>0.7364004196013787</v>
      </c>
      <c r="X6923" s="24">
        <f>Table1[[#This Row],[Total Ballots]]/Table1[[#This Row],[Total Population]]</f>
        <v>0.75319711891812435</v>
      </c>
      <c r="Y6923" s="24">
        <f>Table1[[#This Row],[Female Ballots]]/Table1[[#This Row],[Female Voters]]</f>
        <v>0.84225485551871149</v>
      </c>
      <c r="Z6923" s="24">
        <f>Table1[[#This Row],[Male Ballots]]/Table1[[#This Row],[Male Voters]]</f>
        <v>0.84432989690721649</v>
      </c>
      <c r="AA6923" s="24">
        <f>Table1[[#This Row],[Total Ballots]]/Table1[[#This Row],[Total Voters]]</f>
        <v>0.84324858059738339</v>
      </c>
    </row>
    <row r="6924" spans="1:27" x14ac:dyDescent="0.35">
      <c r="A6924" s="8" t="s">
        <v>38</v>
      </c>
      <c r="B6924" s="17">
        <v>2006</v>
      </c>
      <c r="C6924" s="80" t="s">
        <v>82</v>
      </c>
      <c r="D6924" s="17"/>
      <c r="E6924" s="35" t="s">
        <v>74</v>
      </c>
      <c r="F6924" s="35" t="s">
        <v>78</v>
      </c>
      <c r="G6924" s="51" t="s">
        <v>67</v>
      </c>
      <c r="H6924" s="10">
        <v>9143</v>
      </c>
      <c r="I6924" s="10">
        <v>7606</v>
      </c>
      <c r="J6924" s="53">
        <v>16749</v>
      </c>
      <c r="K6924" s="55">
        <v>7735</v>
      </c>
      <c r="L6924" s="57">
        <v>6778</v>
      </c>
      <c r="M6924" s="57"/>
      <c r="N6924" s="59">
        <v>14513</v>
      </c>
      <c r="O6924" s="61">
        <v>6640</v>
      </c>
      <c r="P6924" s="10">
        <v>5990</v>
      </c>
      <c r="Q6924" s="10"/>
      <c r="R6924" s="11">
        <v>12630</v>
      </c>
      <c r="S6924" s="24">
        <f>Table1[[#This Row],[Female Voters]]/Table1[[#This Row],[Female Population]]</f>
        <v>0.84600240621240297</v>
      </c>
      <c r="T6924" s="24">
        <f>Table1[[#This Row],[Male Voters]]/Table1[[#This Row],[Male Population]]</f>
        <v>0.89113857480936098</v>
      </c>
      <c r="U6924" s="24">
        <f>Table1[[#This Row],[Total Voters]]/Table1[[#This Row],[Total Population]]</f>
        <v>0.8664994925070153</v>
      </c>
      <c r="V6924" s="24">
        <f>Table1[[#This Row],[Female Ballots]]/Table1[[#This Row],[Female Population]]</f>
        <v>0.72623865252105435</v>
      </c>
      <c r="W6924" s="24">
        <f>Table1[[#This Row],[Male Ballots]]/Table1[[#This Row],[Male Population]]</f>
        <v>0.78753615566657897</v>
      </c>
      <c r="X6924" s="24">
        <f>Table1[[#This Row],[Total Ballots]]/Table1[[#This Row],[Total Population]]</f>
        <v>0.75407487014150099</v>
      </c>
      <c r="Y6924" s="24">
        <f>Table1[[#This Row],[Female Ballots]]/Table1[[#This Row],[Female Voters]]</f>
        <v>0.85843568196509368</v>
      </c>
      <c r="Z6924" s="24">
        <f>Table1[[#This Row],[Male Ballots]]/Table1[[#This Row],[Male Voters]]</f>
        <v>0.88374151667158451</v>
      </c>
      <c r="AA6924" s="24">
        <f>Table1[[#This Row],[Total Ballots]]/Table1[[#This Row],[Total Voters]]</f>
        <v>0.87025425480603602</v>
      </c>
    </row>
    <row r="6925" spans="1:27" x14ac:dyDescent="0.35">
      <c r="A6925" s="8" t="s">
        <v>36</v>
      </c>
      <c r="B6925" s="17">
        <v>2006</v>
      </c>
      <c r="C6925" s="80" t="s">
        <v>82</v>
      </c>
      <c r="D6925" s="17" t="s">
        <v>69</v>
      </c>
      <c r="E6925" s="35" t="s">
        <v>74</v>
      </c>
      <c r="F6925" s="35" t="s">
        <v>78</v>
      </c>
      <c r="G6925" s="51" t="s">
        <v>79</v>
      </c>
      <c r="H6925" s="10">
        <v>4096</v>
      </c>
      <c r="I6925" s="10">
        <v>4121</v>
      </c>
      <c r="J6925" s="53">
        <v>8217</v>
      </c>
      <c r="K6925" s="55">
        <v>3164</v>
      </c>
      <c r="L6925" s="55">
        <v>3084</v>
      </c>
      <c r="M6925" s="55">
        <v>2</v>
      </c>
      <c r="N6925" s="55">
        <v>6250</v>
      </c>
      <c r="O6925" s="61">
        <v>2118</v>
      </c>
      <c r="P6925" s="10">
        <v>2033</v>
      </c>
      <c r="Q6925" s="10"/>
      <c r="R6925" s="11">
        <v>4151</v>
      </c>
      <c r="S6925" s="24">
        <f>Table1[[#This Row],[Female Voters]]/Table1[[#This Row],[Female Population]]</f>
        <v>0.7724609375</v>
      </c>
      <c r="T6925" s="24">
        <f>Table1[[#This Row],[Male Voters]]/Table1[[#This Row],[Male Population]]</f>
        <v>0.74836204804659068</v>
      </c>
      <c r="U6925" s="24">
        <f>Table1[[#This Row],[Total Voters]]/Table1[[#This Row],[Total Population]]</f>
        <v>0.76061823049774857</v>
      </c>
      <c r="V6925" s="24">
        <f>Table1[[#This Row],[Female Ballots]]/Table1[[#This Row],[Female Population]]</f>
        <v>0.51708984375</v>
      </c>
      <c r="W6925" s="24">
        <f>Table1[[#This Row],[Male Ballots]]/Table1[[#This Row],[Male Population]]</f>
        <v>0.49332686241203594</v>
      </c>
      <c r="X6925" s="24">
        <f>Table1[[#This Row],[Total Ballots]]/Table1[[#This Row],[Total Population]]</f>
        <v>0.50517220396738471</v>
      </c>
      <c r="Y6925" s="24">
        <f>Table1[[#This Row],[Female Ballots]]/Table1[[#This Row],[Female Voters]]</f>
        <v>0.66940581542351452</v>
      </c>
      <c r="Z6925" s="24">
        <f>Table1[[#This Row],[Male Ballots]]/Table1[[#This Row],[Male Voters]]</f>
        <v>0.65920881971465628</v>
      </c>
      <c r="AA6925" s="24">
        <f>Table1[[#This Row],[Total Ballots]]/Table1[[#This Row],[Total Voters]]</f>
        <v>0.66415999999999997</v>
      </c>
    </row>
    <row r="6926" spans="1:27" x14ac:dyDescent="0.35">
      <c r="A6926" s="8" t="s">
        <v>36</v>
      </c>
      <c r="B6926" s="17">
        <v>2006</v>
      </c>
      <c r="C6926" s="80" t="s">
        <v>82</v>
      </c>
      <c r="D6926" s="17" t="s">
        <v>69</v>
      </c>
      <c r="E6926" s="35" t="s">
        <v>74</v>
      </c>
      <c r="F6926" s="35" t="s">
        <v>78</v>
      </c>
      <c r="G6926" s="51" t="s">
        <v>62</v>
      </c>
      <c r="H6926" s="10">
        <v>350</v>
      </c>
      <c r="I6926" s="10">
        <v>378</v>
      </c>
      <c r="J6926" s="53">
        <v>728</v>
      </c>
      <c r="K6926" s="55">
        <v>253</v>
      </c>
      <c r="L6926" s="55">
        <v>236</v>
      </c>
      <c r="M6926" s="55"/>
      <c r="N6926" s="55">
        <v>489</v>
      </c>
      <c r="O6926" s="61">
        <v>91</v>
      </c>
      <c r="P6926" s="10">
        <v>69</v>
      </c>
      <c r="Q6926" s="10"/>
      <c r="R6926" s="11">
        <v>160</v>
      </c>
      <c r="S6926" s="24">
        <f>Table1[[#This Row],[Female Voters]]/Table1[[#This Row],[Female Population]]</f>
        <v>0.72285714285714286</v>
      </c>
      <c r="T6926" s="24">
        <f>Table1[[#This Row],[Male Voters]]/Table1[[#This Row],[Male Population]]</f>
        <v>0.6243386243386243</v>
      </c>
      <c r="U6926" s="24">
        <f>Table1[[#This Row],[Total Voters]]/Table1[[#This Row],[Total Population]]</f>
        <v>0.67170329670329665</v>
      </c>
      <c r="V6926" s="24">
        <f>Table1[[#This Row],[Female Ballots]]/Table1[[#This Row],[Female Population]]</f>
        <v>0.26</v>
      </c>
      <c r="W6926" s="24">
        <f>Table1[[#This Row],[Male Ballots]]/Table1[[#This Row],[Male Population]]</f>
        <v>0.18253968253968253</v>
      </c>
      <c r="X6926" s="24">
        <f>Table1[[#This Row],[Total Ballots]]/Table1[[#This Row],[Total Population]]</f>
        <v>0.21978021978021978</v>
      </c>
      <c r="Y6926" s="24">
        <f>Table1[[#This Row],[Female Ballots]]/Table1[[#This Row],[Female Voters]]</f>
        <v>0.35968379446640314</v>
      </c>
      <c r="Z6926" s="24">
        <f>Table1[[#This Row],[Male Ballots]]/Table1[[#This Row],[Male Voters]]</f>
        <v>0.2923728813559322</v>
      </c>
      <c r="AA6926" s="24">
        <f>Table1[[#This Row],[Total Ballots]]/Table1[[#This Row],[Total Voters]]</f>
        <v>0.32719836400817998</v>
      </c>
    </row>
    <row r="6927" spans="1:27" x14ac:dyDescent="0.35">
      <c r="A6927" s="8" t="s">
        <v>36</v>
      </c>
      <c r="B6927" s="17">
        <v>2006</v>
      </c>
      <c r="C6927" s="80" t="s">
        <v>82</v>
      </c>
      <c r="D6927" s="17" t="s">
        <v>69</v>
      </c>
      <c r="E6927" s="35" t="s">
        <v>74</v>
      </c>
      <c r="F6927" s="35" t="s">
        <v>78</v>
      </c>
      <c r="G6927" s="51" t="s">
        <v>63</v>
      </c>
      <c r="H6927" s="10">
        <v>540</v>
      </c>
      <c r="I6927" s="10">
        <v>537</v>
      </c>
      <c r="J6927" s="53">
        <v>1077</v>
      </c>
      <c r="K6927" s="55">
        <v>350</v>
      </c>
      <c r="L6927" s="55">
        <v>321</v>
      </c>
      <c r="M6927" s="55">
        <v>2</v>
      </c>
      <c r="N6927" s="55">
        <v>673</v>
      </c>
      <c r="O6927" s="61">
        <v>163</v>
      </c>
      <c r="P6927" s="10">
        <v>131</v>
      </c>
      <c r="Q6927" s="10"/>
      <c r="R6927" s="11">
        <v>294</v>
      </c>
      <c r="S6927" s="24">
        <f>Table1[[#This Row],[Female Voters]]/Table1[[#This Row],[Female Population]]</f>
        <v>0.64814814814814814</v>
      </c>
      <c r="T6927" s="24">
        <f>Table1[[#This Row],[Male Voters]]/Table1[[#This Row],[Male Population]]</f>
        <v>0.5977653631284916</v>
      </c>
      <c r="U6927" s="24">
        <f>Table1[[#This Row],[Total Voters]]/Table1[[#This Row],[Total Population]]</f>
        <v>0.62488393686165278</v>
      </c>
      <c r="V6927" s="24">
        <f>Table1[[#This Row],[Female Ballots]]/Table1[[#This Row],[Female Population]]</f>
        <v>0.30185185185185187</v>
      </c>
      <c r="W6927" s="24">
        <f>Table1[[#This Row],[Male Ballots]]/Table1[[#This Row],[Male Population]]</f>
        <v>0.24394785847299813</v>
      </c>
      <c r="X6927" s="24">
        <f>Table1[[#This Row],[Total Ballots]]/Table1[[#This Row],[Total Population]]</f>
        <v>0.27298050139275765</v>
      </c>
      <c r="Y6927" s="24">
        <f>Table1[[#This Row],[Female Ballots]]/Table1[[#This Row],[Female Voters]]</f>
        <v>0.46571428571428569</v>
      </c>
      <c r="Z6927" s="24">
        <f>Table1[[#This Row],[Male Ballots]]/Table1[[#This Row],[Male Voters]]</f>
        <v>0.40809968847352024</v>
      </c>
      <c r="AA6927" s="24">
        <f>Table1[[#This Row],[Total Ballots]]/Table1[[#This Row],[Total Voters]]</f>
        <v>0.43684992570579495</v>
      </c>
    </row>
    <row r="6928" spans="1:27" x14ac:dyDescent="0.35">
      <c r="A6928" s="8" t="s">
        <v>36</v>
      </c>
      <c r="B6928" s="17">
        <v>2006</v>
      </c>
      <c r="C6928" s="80" t="s">
        <v>82</v>
      </c>
      <c r="D6928" s="17" t="s">
        <v>69</v>
      </c>
      <c r="E6928" s="35" t="s">
        <v>74</v>
      </c>
      <c r="F6928" s="35" t="s">
        <v>78</v>
      </c>
      <c r="G6928" s="51" t="s">
        <v>64</v>
      </c>
      <c r="H6928" s="10">
        <v>788</v>
      </c>
      <c r="I6928" s="10">
        <v>774</v>
      </c>
      <c r="J6928" s="53">
        <v>1562</v>
      </c>
      <c r="K6928" s="55">
        <v>549</v>
      </c>
      <c r="L6928" s="55">
        <v>511</v>
      </c>
      <c r="M6928" s="55"/>
      <c r="N6928" s="55">
        <v>1060</v>
      </c>
      <c r="O6928" s="61">
        <v>305</v>
      </c>
      <c r="P6928" s="10">
        <v>286</v>
      </c>
      <c r="Q6928" s="10"/>
      <c r="R6928" s="11">
        <v>591</v>
      </c>
      <c r="S6928" s="24">
        <f>Table1[[#This Row],[Female Voters]]/Table1[[#This Row],[Female Population]]</f>
        <v>0.6967005076142132</v>
      </c>
      <c r="T6928" s="24">
        <f>Table1[[#This Row],[Male Voters]]/Table1[[#This Row],[Male Population]]</f>
        <v>0.66020671834625322</v>
      </c>
      <c r="U6928" s="24">
        <f>Table1[[#This Row],[Total Voters]]/Table1[[#This Row],[Total Population]]</f>
        <v>0.67861715749039697</v>
      </c>
      <c r="V6928" s="24">
        <f>Table1[[#This Row],[Female Ballots]]/Table1[[#This Row],[Female Population]]</f>
        <v>0.3870558375634518</v>
      </c>
      <c r="W6928" s="24">
        <f>Table1[[#This Row],[Male Ballots]]/Table1[[#This Row],[Male Population]]</f>
        <v>0.36950904392764861</v>
      </c>
      <c r="X6928" s="24">
        <f>Table1[[#This Row],[Total Ballots]]/Table1[[#This Row],[Total Population]]</f>
        <v>0.37836107554417414</v>
      </c>
      <c r="Y6928" s="24">
        <f>Table1[[#This Row],[Female Ballots]]/Table1[[#This Row],[Female Voters]]</f>
        <v>0.55555555555555558</v>
      </c>
      <c r="Z6928" s="24">
        <f>Table1[[#This Row],[Male Ballots]]/Table1[[#This Row],[Male Voters]]</f>
        <v>0.55968688845401171</v>
      </c>
      <c r="AA6928" s="24">
        <f>Table1[[#This Row],[Total Ballots]]/Table1[[#This Row],[Total Voters]]</f>
        <v>0.5575471698113208</v>
      </c>
    </row>
    <row r="6929" spans="1:27" x14ac:dyDescent="0.35">
      <c r="A6929" s="8" t="s">
        <v>36</v>
      </c>
      <c r="B6929" s="17">
        <v>2006</v>
      </c>
      <c r="C6929" s="80" t="s">
        <v>82</v>
      </c>
      <c r="D6929" s="17" t="s">
        <v>69</v>
      </c>
      <c r="E6929" s="35" t="s">
        <v>74</v>
      </c>
      <c r="F6929" s="35" t="s">
        <v>78</v>
      </c>
      <c r="G6929" s="51" t="s">
        <v>65</v>
      </c>
      <c r="H6929" s="10">
        <v>984</v>
      </c>
      <c r="I6929" s="10">
        <v>970</v>
      </c>
      <c r="J6929" s="53">
        <v>1954</v>
      </c>
      <c r="K6929" s="55">
        <v>781</v>
      </c>
      <c r="L6929" s="55">
        <v>788</v>
      </c>
      <c r="M6929" s="55"/>
      <c r="N6929" s="55">
        <v>1569</v>
      </c>
      <c r="O6929" s="61">
        <v>551</v>
      </c>
      <c r="P6929" s="10">
        <v>530</v>
      </c>
      <c r="Q6929" s="10"/>
      <c r="R6929" s="11">
        <v>1081</v>
      </c>
      <c r="S6929" s="24">
        <f>Table1[[#This Row],[Female Voters]]/Table1[[#This Row],[Female Population]]</f>
        <v>0.79369918699186992</v>
      </c>
      <c r="T6929" s="24">
        <f>Table1[[#This Row],[Male Voters]]/Table1[[#This Row],[Male Population]]</f>
        <v>0.81237113402061856</v>
      </c>
      <c r="U6929" s="24">
        <f>Table1[[#This Row],[Total Voters]]/Table1[[#This Row],[Total Population]]</f>
        <v>0.80296827021494366</v>
      </c>
      <c r="V6929" s="24">
        <f>Table1[[#This Row],[Female Ballots]]/Table1[[#This Row],[Female Population]]</f>
        <v>0.55995934959349591</v>
      </c>
      <c r="W6929" s="24">
        <f>Table1[[#This Row],[Male Ballots]]/Table1[[#This Row],[Male Population]]</f>
        <v>0.54639175257731953</v>
      </c>
      <c r="X6929" s="24">
        <f>Table1[[#This Row],[Total Ballots]]/Table1[[#This Row],[Total Population]]</f>
        <v>0.55322415557830096</v>
      </c>
      <c r="Y6929" s="24">
        <f>Table1[[#This Row],[Female Ballots]]/Table1[[#This Row],[Female Voters]]</f>
        <v>0.70550576184378999</v>
      </c>
      <c r="Z6929" s="24">
        <f>Table1[[#This Row],[Male Ballots]]/Table1[[#This Row],[Male Voters]]</f>
        <v>0.67258883248730961</v>
      </c>
      <c r="AA6929" s="24">
        <f>Table1[[#This Row],[Total Ballots]]/Table1[[#This Row],[Total Voters]]</f>
        <v>0.68897386870618227</v>
      </c>
    </row>
    <row r="6930" spans="1:27" x14ac:dyDescent="0.35">
      <c r="A6930" s="8" t="s">
        <v>36</v>
      </c>
      <c r="B6930" s="17">
        <v>2006</v>
      </c>
      <c r="C6930" s="80" t="s">
        <v>82</v>
      </c>
      <c r="D6930" s="17" t="s">
        <v>69</v>
      </c>
      <c r="E6930" s="35" t="s">
        <v>74</v>
      </c>
      <c r="F6930" s="35" t="s">
        <v>78</v>
      </c>
      <c r="G6930" s="51" t="s">
        <v>66</v>
      </c>
      <c r="H6930" s="10">
        <v>740</v>
      </c>
      <c r="I6930" s="10">
        <v>807</v>
      </c>
      <c r="J6930" s="53">
        <v>1547</v>
      </c>
      <c r="K6930" s="55">
        <v>672</v>
      </c>
      <c r="L6930" s="55">
        <v>655</v>
      </c>
      <c r="M6930" s="55"/>
      <c r="N6930" s="55">
        <v>1327</v>
      </c>
      <c r="O6930" s="61">
        <v>543</v>
      </c>
      <c r="P6930" s="10">
        <v>531</v>
      </c>
      <c r="Q6930" s="10"/>
      <c r="R6930" s="11">
        <v>1074</v>
      </c>
      <c r="S6930" s="24">
        <f>Table1[[#This Row],[Female Voters]]/Table1[[#This Row],[Female Population]]</f>
        <v>0.90810810810810816</v>
      </c>
      <c r="T6930" s="24">
        <f>Table1[[#This Row],[Male Voters]]/Table1[[#This Row],[Male Population]]</f>
        <v>0.81164807930607186</v>
      </c>
      <c r="U6930" s="24">
        <f>Table1[[#This Row],[Total Voters]]/Table1[[#This Row],[Total Population]]</f>
        <v>0.85778926955397539</v>
      </c>
      <c r="V6930" s="24">
        <f>Table1[[#This Row],[Female Ballots]]/Table1[[#This Row],[Female Population]]</f>
        <v>0.73378378378378384</v>
      </c>
      <c r="W6930" s="24">
        <f>Table1[[#This Row],[Male Ballots]]/Table1[[#This Row],[Male Population]]</f>
        <v>0.65799256505576209</v>
      </c>
      <c r="X6930" s="24">
        <f>Table1[[#This Row],[Total Ballots]]/Table1[[#This Row],[Total Population]]</f>
        <v>0.69424692954104716</v>
      </c>
      <c r="Y6930" s="24">
        <f>Table1[[#This Row],[Female Ballots]]/Table1[[#This Row],[Female Voters]]</f>
        <v>0.8080357142857143</v>
      </c>
      <c r="Z6930" s="24">
        <f>Table1[[#This Row],[Male Ballots]]/Table1[[#This Row],[Male Voters]]</f>
        <v>0.81068702290076333</v>
      </c>
      <c r="AA6930" s="24">
        <f>Table1[[#This Row],[Total Ballots]]/Table1[[#This Row],[Total Voters]]</f>
        <v>0.8093443858327054</v>
      </c>
    </row>
    <row r="6931" spans="1:27" x14ac:dyDescent="0.35">
      <c r="A6931" s="8" t="s">
        <v>36</v>
      </c>
      <c r="B6931" s="17">
        <v>2006</v>
      </c>
      <c r="C6931" s="80" t="s">
        <v>82</v>
      </c>
      <c r="D6931" s="17" t="s">
        <v>69</v>
      </c>
      <c r="E6931" s="35" t="s">
        <v>74</v>
      </c>
      <c r="F6931" s="35" t="s">
        <v>78</v>
      </c>
      <c r="G6931" s="51" t="s">
        <v>67</v>
      </c>
      <c r="H6931" s="10">
        <v>694</v>
      </c>
      <c r="I6931" s="10">
        <v>655</v>
      </c>
      <c r="J6931" s="53">
        <v>1349</v>
      </c>
      <c r="K6931" s="55">
        <v>559</v>
      </c>
      <c r="L6931" s="55">
        <v>573</v>
      </c>
      <c r="M6931" s="55"/>
      <c r="N6931" s="55">
        <v>1132</v>
      </c>
      <c r="O6931" s="61">
        <v>465</v>
      </c>
      <c r="P6931" s="10">
        <v>486</v>
      </c>
      <c r="Q6931" s="10"/>
      <c r="R6931" s="11">
        <v>951</v>
      </c>
      <c r="S6931" s="24">
        <f>Table1[[#This Row],[Female Voters]]/Table1[[#This Row],[Female Population]]</f>
        <v>0.8054755043227666</v>
      </c>
      <c r="T6931" s="24">
        <f>Table1[[#This Row],[Male Voters]]/Table1[[#This Row],[Male Population]]</f>
        <v>0.8748091603053435</v>
      </c>
      <c r="U6931" s="24">
        <f>Table1[[#This Row],[Total Voters]]/Table1[[#This Row],[Total Population]]</f>
        <v>0.83914010378057824</v>
      </c>
      <c r="V6931" s="24">
        <f>Table1[[#This Row],[Female Ballots]]/Table1[[#This Row],[Female Population]]</f>
        <v>0.67002881844380402</v>
      </c>
      <c r="W6931" s="24">
        <f>Table1[[#This Row],[Male Ballots]]/Table1[[#This Row],[Male Population]]</f>
        <v>0.74198473282442745</v>
      </c>
      <c r="X6931" s="24">
        <f>Table1[[#This Row],[Total Ballots]]/Table1[[#This Row],[Total Population]]</f>
        <v>0.7049666419570052</v>
      </c>
      <c r="Y6931" s="24">
        <f>Table1[[#This Row],[Female Ballots]]/Table1[[#This Row],[Female Voters]]</f>
        <v>0.83184257602862255</v>
      </c>
      <c r="Z6931" s="24">
        <f>Table1[[#This Row],[Male Ballots]]/Table1[[#This Row],[Male Voters]]</f>
        <v>0.84816753926701571</v>
      </c>
      <c r="AA6931" s="24">
        <f>Table1[[#This Row],[Total Ballots]]/Table1[[#This Row],[Total Voters]]</f>
        <v>0.84010600706713778</v>
      </c>
    </row>
    <row r="6932" spans="1:27" x14ac:dyDescent="0.35">
      <c r="A6932" s="8" t="s">
        <v>52</v>
      </c>
      <c r="B6932" s="17">
        <v>2006</v>
      </c>
      <c r="C6932" s="80" t="s">
        <v>82</v>
      </c>
      <c r="D6932" s="17" t="s">
        <v>70</v>
      </c>
      <c r="E6932" s="35" t="s">
        <v>75</v>
      </c>
      <c r="F6932" s="35" t="s">
        <v>78</v>
      </c>
      <c r="G6932" s="51" t="s">
        <v>79</v>
      </c>
      <c r="H6932" s="10">
        <v>253334</v>
      </c>
      <c r="I6932" s="10">
        <v>250925</v>
      </c>
      <c r="J6932" s="53">
        <v>504259</v>
      </c>
      <c r="K6932" s="55">
        <v>173448</v>
      </c>
      <c r="L6932" s="57">
        <v>154277</v>
      </c>
      <c r="M6932" s="57">
        <v>3389</v>
      </c>
      <c r="N6932" s="59">
        <v>331114</v>
      </c>
      <c r="O6932" s="61">
        <v>108590</v>
      </c>
      <c r="P6932" s="10">
        <v>97523</v>
      </c>
      <c r="Q6932" s="10">
        <v>1637</v>
      </c>
      <c r="R6932" s="11">
        <v>207750</v>
      </c>
      <c r="S6932" s="24">
        <f>Table1[[#This Row],[Female Voters]]/Table1[[#This Row],[Female Population]]</f>
        <v>0.68466135615432588</v>
      </c>
      <c r="T6932" s="24">
        <f>Table1[[#This Row],[Male Voters]]/Table1[[#This Row],[Male Population]]</f>
        <v>0.61483311746537805</v>
      </c>
      <c r="U6932" s="24">
        <f>Table1[[#This Row],[Total Voters]]/Table1[[#This Row],[Total Population]]</f>
        <v>0.65663478490220306</v>
      </c>
      <c r="V6932" s="24">
        <f>Table1[[#This Row],[Female Ballots]]/Table1[[#This Row],[Female Population]]</f>
        <v>0.42864360883260832</v>
      </c>
      <c r="W6932" s="24">
        <f>Table1[[#This Row],[Male Ballots]]/Table1[[#This Row],[Male Population]]</f>
        <v>0.38865398027298992</v>
      </c>
      <c r="X6932" s="24">
        <f>Table1[[#This Row],[Total Ballots]]/Table1[[#This Row],[Total Population]]</f>
        <v>0.4119906635280679</v>
      </c>
      <c r="Y6932" s="24">
        <f>Table1[[#This Row],[Female Ballots]]/Table1[[#This Row],[Female Voters]]</f>
        <v>0.62606660209399934</v>
      </c>
      <c r="Z6932" s="24">
        <f>Table1[[#This Row],[Male Ballots]]/Table1[[#This Row],[Male Voters]]</f>
        <v>0.63212922211347122</v>
      </c>
      <c r="AA6932" s="24">
        <f>Table1[[#This Row],[Total Ballots]]/Table1[[#This Row],[Total Voters]]</f>
        <v>0.62742741170714622</v>
      </c>
    </row>
    <row r="6933" spans="1:27" x14ac:dyDescent="0.35">
      <c r="A6933" s="8" t="s">
        <v>52</v>
      </c>
      <c r="B6933" s="17">
        <v>2006</v>
      </c>
      <c r="C6933" s="80" t="s">
        <v>82</v>
      </c>
      <c r="D6933" s="17" t="s">
        <v>70</v>
      </c>
      <c r="E6933" s="35" t="s">
        <v>75</v>
      </c>
      <c r="F6933" s="35" t="s">
        <v>78</v>
      </c>
      <c r="G6933" s="51" t="s">
        <v>62</v>
      </c>
      <c r="H6933" s="10">
        <v>29683</v>
      </c>
      <c r="I6933" s="10">
        <v>32266</v>
      </c>
      <c r="J6933" s="53">
        <v>61949</v>
      </c>
      <c r="K6933" s="55">
        <v>14239</v>
      </c>
      <c r="L6933" s="57">
        <v>12519</v>
      </c>
      <c r="M6933" s="57">
        <v>737</v>
      </c>
      <c r="N6933" s="59">
        <v>27495</v>
      </c>
      <c r="O6933" s="61">
        <v>4864</v>
      </c>
      <c r="P6933" s="10">
        <v>4178</v>
      </c>
      <c r="Q6933" s="10">
        <v>251</v>
      </c>
      <c r="R6933" s="11">
        <v>9293</v>
      </c>
      <c r="S6933" s="24">
        <f>Table1[[#This Row],[Female Voters]]/Table1[[#This Row],[Female Population]]</f>
        <v>0.47970218643668094</v>
      </c>
      <c r="T6933" s="24">
        <f>Table1[[#This Row],[Male Voters]]/Table1[[#This Row],[Male Population]]</f>
        <v>0.38799355358581789</v>
      </c>
      <c r="U6933" s="24">
        <f>Table1[[#This Row],[Total Voters]]/Table1[[#This Row],[Total Population]]</f>
        <v>0.44383283023131931</v>
      </c>
      <c r="V6933" s="24">
        <f>Table1[[#This Row],[Female Ballots]]/Table1[[#This Row],[Female Population]]</f>
        <v>0.16386483845972441</v>
      </c>
      <c r="W6933" s="24">
        <f>Table1[[#This Row],[Male Ballots]]/Table1[[#This Row],[Male Population]]</f>
        <v>0.12948614640798364</v>
      </c>
      <c r="X6933" s="24">
        <f>Table1[[#This Row],[Total Ballots]]/Table1[[#This Row],[Total Population]]</f>
        <v>0.15001049250189671</v>
      </c>
      <c r="Y6933" s="24">
        <f>Table1[[#This Row],[Female Ballots]]/Table1[[#This Row],[Female Voters]]</f>
        <v>0.34159702226279937</v>
      </c>
      <c r="Z6933" s="24">
        <f>Table1[[#This Row],[Male Ballots]]/Table1[[#This Row],[Male Voters]]</f>
        <v>0.33373272625609074</v>
      </c>
      <c r="AA6933" s="24">
        <f>Table1[[#This Row],[Total Ballots]]/Table1[[#This Row],[Total Voters]]</f>
        <v>0.33798872522276779</v>
      </c>
    </row>
    <row r="6934" spans="1:27" x14ac:dyDescent="0.35">
      <c r="A6934" s="8" t="s">
        <v>52</v>
      </c>
      <c r="B6934" s="17">
        <v>2006</v>
      </c>
      <c r="C6934" s="80" t="s">
        <v>82</v>
      </c>
      <c r="D6934" s="17" t="s">
        <v>70</v>
      </c>
      <c r="E6934" s="35" t="s">
        <v>75</v>
      </c>
      <c r="F6934" s="35" t="s">
        <v>78</v>
      </c>
      <c r="G6934" s="51" t="s">
        <v>63</v>
      </c>
      <c r="H6934" s="10">
        <v>44826</v>
      </c>
      <c r="I6934" s="10">
        <v>46887</v>
      </c>
      <c r="J6934" s="53">
        <v>91713</v>
      </c>
      <c r="K6934" s="55">
        <v>24685</v>
      </c>
      <c r="L6934" s="57">
        <v>21131</v>
      </c>
      <c r="M6934" s="57">
        <v>735</v>
      </c>
      <c r="N6934" s="59">
        <v>46551</v>
      </c>
      <c r="O6934" s="61">
        <v>10139</v>
      </c>
      <c r="P6934" s="10">
        <v>8462</v>
      </c>
      <c r="Q6934" s="10">
        <v>284</v>
      </c>
      <c r="R6934" s="11">
        <v>18885</v>
      </c>
      <c r="S6934" s="24">
        <f>Table1[[#This Row],[Female Voters]]/Table1[[#This Row],[Female Population]]</f>
        <v>0.5506848703877214</v>
      </c>
      <c r="T6934" s="24">
        <f>Table1[[#This Row],[Male Voters]]/Table1[[#This Row],[Male Population]]</f>
        <v>0.45067929276771812</v>
      </c>
      <c r="U6934" s="24">
        <f>Table1[[#This Row],[Total Voters]]/Table1[[#This Row],[Total Population]]</f>
        <v>0.50757253606358965</v>
      </c>
      <c r="V6934" s="24">
        <f>Table1[[#This Row],[Female Ballots]]/Table1[[#This Row],[Female Population]]</f>
        <v>0.22618569580154374</v>
      </c>
      <c r="W6934" s="24">
        <f>Table1[[#This Row],[Male Ballots]]/Table1[[#This Row],[Male Population]]</f>
        <v>0.18047646469170558</v>
      </c>
      <c r="X6934" s="24">
        <f>Table1[[#This Row],[Total Ballots]]/Table1[[#This Row],[Total Population]]</f>
        <v>0.20591410159955514</v>
      </c>
      <c r="Y6934" s="24">
        <f>Table1[[#This Row],[Female Ballots]]/Table1[[#This Row],[Female Voters]]</f>
        <v>0.41073526433056512</v>
      </c>
      <c r="Z6934" s="24">
        <f>Table1[[#This Row],[Male Ballots]]/Table1[[#This Row],[Male Voters]]</f>
        <v>0.40045430883536037</v>
      </c>
      <c r="AA6934" s="24">
        <f>Table1[[#This Row],[Total Ballots]]/Table1[[#This Row],[Total Voters]]</f>
        <v>0.40568408841915321</v>
      </c>
    </row>
    <row r="6935" spans="1:27" x14ac:dyDescent="0.35">
      <c r="A6935" s="8" t="s">
        <v>52</v>
      </c>
      <c r="B6935" s="17">
        <v>2006</v>
      </c>
      <c r="C6935" s="80" t="s">
        <v>82</v>
      </c>
      <c r="D6935" s="17" t="s">
        <v>70</v>
      </c>
      <c r="E6935" s="35" t="s">
        <v>75</v>
      </c>
      <c r="F6935" s="35" t="s">
        <v>78</v>
      </c>
      <c r="G6935" s="51" t="s">
        <v>64</v>
      </c>
      <c r="H6935" s="10">
        <v>53157</v>
      </c>
      <c r="I6935" s="10">
        <v>55846</v>
      </c>
      <c r="J6935" s="53">
        <v>109003</v>
      </c>
      <c r="K6935" s="55">
        <v>35426</v>
      </c>
      <c r="L6935" s="57">
        <v>32278</v>
      </c>
      <c r="M6935" s="57">
        <v>707</v>
      </c>
      <c r="N6935" s="59">
        <v>68411</v>
      </c>
      <c r="O6935" s="61">
        <v>19125</v>
      </c>
      <c r="P6935" s="10">
        <v>17532</v>
      </c>
      <c r="Q6935" s="10">
        <v>343</v>
      </c>
      <c r="R6935" s="11">
        <v>37000</v>
      </c>
      <c r="S6935" s="24">
        <f>Table1[[#This Row],[Female Voters]]/Table1[[#This Row],[Female Population]]</f>
        <v>0.66644092029271784</v>
      </c>
      <c r="T6935" s="24">
        <f>Table1[[#This Row],[Male Voters]]/Table1[[#This Row],[Male Population]]</f>
        <v>0.57798230849120802</v>
      </c>
      <c r="U6935" s="24">
        <f>Table1[[#This Row],[Total Voters]]/Table1[[#This Row],[Total Population]]</f>
        <v>0.62760657963542288</v>
      </c>
      <c r="V6935" s="24">
        <f>Table1[[#This Row],[Female Ballots]]/Table1[[#This Row],[Female Population]]</f>
        <v>0.35978328348100908</v>
      </c>
      <c r="W6935" s="24">
        <f>Table1[[#This Row],[Male Ballots]]/Table1[[#This Row],[Male Population]]</f>
        <v>0.31393474913154029</v>
      </c>
      <c r="X6935" s="24">
        <f>Table1[[#This Row],[Total Ballots]]/Table1[[#This Row],[Total Population]]</f>
        <v>0.33944019889360844</v>
      </c>
      <c r="Y6935" s="24">
        <f>Table1[[#This Row],[Female Ballots]]/Table1[[#This Row],[Female Voters]]</f>
        <v>0.5398577316095523</v>
      </c>
      <c r="Z6935" s="24">
        <f>Table1[[#This Row],[Male Ballots]]/Table1[[#This Row],[Male Voters]]</f>
        <v>0.54315632938843794</v>
      </c>
      <c r="AA6935" s="24">
        <f>Table1[[#This Row],[Total Ballots]]/Table1[[#This Row],[Total Voters]]</f>
        <v>0.54084869392349189</v>
      </c>
    </row>
    <row r="6936" spans="1:27" x14ac:dyDescent="0.35">
      <c r="A6936" s="8" t="s">
        <v>52</v>
      </c>
      <c r="B6936" s="17">
        <v>2006</v>
      </c>
      <c r="C6936" s="80" t="s">
        <v>82</v>
      </c>
      <c r="D6936" s="17" t="s">
        <v>70</v>
      </c>
      <c r="E6936" s="35" t="s">
        <v>75</v>
      </c>
      <c r="F6936" s="35" t="s">
        <v>78</v>
      </c>
      <c r="G6936" s="51" t="s">
        <v>65</v>
      </c>
      <c r="H6936" s="10">
        <v>53764</v>
      </c>
      <c r="I6936" s="10">
        <v>54041</v>
      </c>
      <c r="J6936" s="53">
        <v>107805</v>
      </c>
      <c r="K6936" s="55">
        <v>41269</v>
      </c>
      <c r="L6936" s="57">
        <v>38821</v>
      </c>
      <c r="M6936" s="57">
        <v>564</v>
      </c>
      <c r="N6936" s="59">
        <v>80654</v>
      </c>
      <c r="O6936" s="61">
        <v>27803</v>
      </c>
      <c r="P6936" s="10">
        <v>26386</v>
      </c>
      <c r="Q6936" s="10">
        <v>310</v>
      </c>
      <c r="R6936" s="11">
        <v>54499</v>
      </c>
      <c r="S6936" s="24">
        <f>Table1[[#This Row],[Female Voters]]/Table1[[#This Row],[Female Population]]</f>
        <v>0.76759541700766309</v>
      </c>
      <c r="T6936" s="24">
        <f>Table1[[#This Row],[Male Voters]]/Table1[[#This Row],[Male Population]]</f>
        <v>0.71836198441923726</v>
      </c>
      <c r="U6936" s="24">
        <f>Table1[[#This Row],[Total Voters]]/Table1[[#This Row],[Total Population]]</f>
        <v>0.74814711748063634</v>
      </c>
      <c r="V6936" s="24">
        <f>Table1[[#This Row],[Female Ballots]]/Table1[[#This Row],[Female Population]]</f>
        <v>0.5171304218436128</v>
      </c>
      <c r="W6936" s="24">
        <f>Table1[[#This Row],[Male Ballots]]/Table1[[#This Row],[Male Population]]</f>
        <v>0.48825891452785847</v>
      </c>
      <c r="X6936" s="24">
        <f>Table1[[#This Row],[Total Ballots]]/Table1[[#This Row],[Total Population]]</f>
        <v>0.50553313853717363</v>
      </c>
      <c r="Y6936" s="24">
        <f>Table1[[#This Row],[Female Ballots]]/Table1[[#This Row],[Female Voters]]</f>
        <v>0.67370181007535923</v>
      </c>
      <c r="Z6936" s="24">
        <f>Table1[[#This Row],[Male Ballots]]/Table1[[#This Row],[Male Voters]]</f>
        <v>0.67968367636073257</v>
      </c>
      <c r="AA6936" s="24">
        <f>Table1[[#This Row],[Total Ballots]]/Table1[[#This Row],[Total Voters]]</f>
        <v>0.67571354179581922</v>
      </c>
    </row>
    <row r="6937" spans="1:27" x14ac:dyDescent="0.35">
      <c r="A6937" s="8" t="s">
        <v>52</v>
      </c>
      <c r="B6937" s="17">
        <v>2006</v>
      </c>
      <c r="C6937" s="80" t="s">
        <v>82</v>
      </c>
      <c r="D6937" s="17" t="s">
        <v>70</v>
      </c>
      <c r="E6937" s="35" t="s">
        <v>75</v>
      </c>
      <c r="F6937" s="35" t="s">
        <v>78</v>
      </c>
      <c r="G6937" s="51" t="s">
        <v>66</v>
      </c>
      <c r="H6937" s="10">
        <v>35427</v>
      </c>
      <c r="I6937" s="10">
        <v>34547</v>
      </c>
      <c r="J6937" s="53">
        <v>69974</v>
      </c>
      <c r="K6937" s="55">
        <v>28880</v>
      </c>
      <c r="L6937" s="57">
        <v>26978</v>
      </c>
      <c r="M6937" s="57">
        <v>352</v>
      </c>
      <c r="N6937" s="59">
        <v>56210</v>
      </c>
      <c r="O6937" s="61">
        <v>22823</v>
      </c>
      <c r="P6937" s="10">
        <v>21608</v>
      </c>
      <c r="Q6937" s="10">
        <v>247</v>
      </c>
      <c r="R6937" s="11">
        <v>44678</v>
      </c>
      <c r="S6937" s="24">
        <f>Table1[[#This Row],[Female Voters]]/Table1[[#This Row],[Female Population]]</f>
        <v>0.81519744827391538</v>
      </c>
      <c r="T6937" s="24">
        <f>Table1[[#This Row],[Male Voters]]/Table1[[#This Row],[Male Population]]</f>
        <v>0.78090716994239728</v>
      </c>
      <c r="U6937" s="24">
        <f>Table1[[#This Row],[Total Voters]]/Table1[[#This Row],[Total Population]]</f>
        <v>0.80329836796524423</v>
      </c>
      <c r="V6937" s="24">
        <f>Table1[[#This Row],[Female Ballots]]/Table1[[#This Row],[Female Population]]</f>
        <v>0.64422615519236737</v>
      </c>
      <c r="W6937" s="24">
        <f>Table1[[#This Row],[Male Ballots]]/Table1[[#This Row],[Male Population]]</f>
        <v>0.62546675543462527</v>
      </c>
      <c r="X6937" s="24">
        <f>Table1[[#This Row],[Total Ballots]]/Table1[[#This Row],[Total Population]]</f>
        <v>0.63849429788207046</v>
      </c>
      <c r="Y6937" s="24">
        <f>Table1[[#This Row],[Female Ballots]]/Table1[[#This Row],[Female Voters]]</f>
        <v>0.79027008310249303</v>
      </c>
      <c r="Z6937" s="24">
        <f>Table1[[#This Row],[Male Ballots]]/Table1[[#This Row],[Male Voters]]</f>
        <v>0.80094892134331674</v>
      </c>
      <c r="AA6937" s="24">
        <f>Table1[[#This Row],[Total Ballots]]/Table1[[#This Row],[Total Voters]]</f>
        <v>0.79484077566269351</v>
      </c>
    </row>
    <row r="6938" spans="1:27" x14ac:dyDescent="0.35">
      <c r="A6938" s="8" t="s">
        <v>52</v>
      </c>
      <c r="B6938" s="17">
        <v>2006</v>
      </c>
      <c r="C6938" s="80" t="s">
        <v>82</v>
      </c>
      <c r="D6938" s="17" t="s">
        <v>70</v>
      </c>
      <c r="E6938" s="35" t="s">
        <v>75</v>
      </c>
      <c r="F6938" s="35" t="s">
        <v>78</v>
      </c>
      <c r="G6938" s="51" t="s">
        <v>67</v>
      </c>
      <c r="H6938" s="10">
        <v>36477</v>
      </c>
      <c r="I6938" s="10">
        <v>27338</v>
      </c>
      <c r="J6938" s="53">
        <v>63815</v>
      </c>
      <c r="K6938" s="55">
        <v>28949</v>
      </c>
      <c r="L6938" s="57">
        <v>22550</v>
      </c>
      <c r="M6938" s="57">
        <v>294</v>
      </c>
      <c r="N6938" s="59">
        <v>51793</v>
      </c>
      <c r="O6938" s="61">
        <v>23836</v>
      </c>
      <c r="P6938" s="10">
        <v>19357</v>
      </c>
      <c r="Q6938" s="10">
        <v>202</v>
      </c>
      <c r="R6938" s="11">
        <v>43395</v>
      </c>
      <c r="S6938" s="24">
        <f>Table1[[#This Row],[Female Voters]]/Table1[[#This Row],[Female Population]]</f>
        <v>0.7936233791156071</v>
      </c>
      <c r="T6938" s="24">
        <f>Table1[[#This Row],[Male Voters]]/Table1[[#This Row],[Male Population]]</f>
        <v>0.82485917038554391</v>
      </c>
      <c r="U6938" s="24">
        <f>Table1[[#This Row],[Total Voters]]/Table1[[#This Row],[Total Population]]</f>
        <v>0.81161169004152633</v>
      </c>
      <c r="V6938" s="24">
        <f>Table1[[#This Row],[Female Ballots]]/Table1[[#This Row],[Female Population]]</f>
        <v>0.65345286070674669</v>
      </c>
      <c r="W6938" s="24">
        <f>Table1[[#This Row],[Male Ballots]]/Table1[[#This Row],[Male Population]]</f>
        <v>0.70806203818860192</v>
      </c>
      <c r="X6938" s="24">
        <f>Table1[[#This Row],[Total Ballots]]/Table1[[#This Row],[Total Population]]</f>
        <v>0.68001253623756175</v>
      </c>
      <c r="Y6938" s="24">
        <f>Table1[[#This Row],[Female Ballots]]/Table1[[#This Row],[Female Voters]]</f>
        <v>0.82337904590832156</v>
      </c>
      <c r="Z6938" s="24">
        <f>Table1[[#This Row],[Male Ballots]]/Table1[[#This Row],[Male Voters]]</f>
        <v>0.85840354767184035</v>
      </c>
      <c r="AA6938" s="24">
        <f>Table1[[#This Row],[Total Ballots]]/Table1[[#This Row],[Total Voters]]</f>
        <v>0.83785453632730289</v>
      </c>
    </row>
    <row r="6939" spans="1:27" x14ac:dyDescent="0.35">
      <c r="A6939" s="8" t="s">
        <v>40</v>
      </c>
      <c r="B6939" s="17">
        <v>2006</v>
      </c>
      <c r="C6939" s="80" t="s">
        <v>82</v>
      </c>
      <c r="D6939" s="17"/>
      <c r="E6939" s="35" t="s">
        <v>73</v>
      </c>
      <c r="F6939" s="35" t="s">
        <v>78</v>
      </c>
      <c r="G6939" s="51" t="s">
        <v>79</v>
      </c>
      <c r="H6939" s="10">
        <v>173795</v>
      </c>
      <c r="I6939" s="10">
        <v>165358</v>
      </c>
      <c r="J6939" s="53">
        <v>339152.93</v>
      </c>
      <c r="K6939" s="55">
        <v>126726</v>
      </c>
      <c r="L6939" s="57">
        <v>107624</v>
      </c>
      <c r="M6939" s="57">
        <v>447</v>
      </c>
      <c r="N6939" s="59">
        <v>234797</v>
      </c>
      <c r="O6939" s="61">
        <v>81602</v>
      </c>
      <c r="P6939" s="10">
        <v>69484</v>
      </c>
      <c r="Q6939" s="10">
        <v>155</v>
      </c>
      <c r="R6939" s="11">
        <v>151241</v>
      </c>
      <c r="S6939" s="24">
        <f>Table1[[#This Row],[Female Voters]]/Table1[[#This Row],[Female Population]]</f>
        <v>0.72916942374636784</v>
      </c>
      <c r="T6939" s="24">
        <f>Table1[[#This Row],[Male Voters]]/Table1[[#This Row],[Male Population]]</f>
        <v>0.65085450960945346</v>
      </c>
      <c r="U6939" s="24">
        <f>Table1[[#This Row],[Total Voters]]/Table1[[#This Row],[Total Population]]</f>
        <v>0.69230420624701672</v>
      </c>
      <c r="V6939" s="24">
        <f>Table1[[#This Row],[Female Ballots]]/Table1[[#This Row],[Female Population]]</f>
        <v>0.46953019361891885</v>
      </c>
      <c r="W6939" s="24">
        <f>Table1[[#This Row],[Male Ballots]]/Table1[[#This Row],[Male Population]]</f>
        <v>0.42020343739038934</v>
      </c>
      <c r="X6939" s="24">
        <f>Table1[[#This Row],[Total Ballots]]/Table1[[#This Row],[Total Population]]</f>
        <v>0.44593747133483413</v>
      </c>
      <c r="Y6939" s="24">
        <f>Table1[[#This Row],[Female Ballots]]/Table1[[#This Row],[Female Voters]]</f>
        <v>0.64392468790934776</v>
      </c>
      <c r="Z6939" s="24">
        <f>Table1[[#This Row],[Male Ballots]]/Table1[[#This Row],[Male Voters]]</f>
        <v>0.64561807775217428</v>
      </c>
      <c r="AA6939" s="24">
        <f>Table1[[#This Row],[Total Ballots]]/Table1[[#This Row],[Total Voters]]</f>
        <v>0.64413514653083304</v>
      </c>
    </row>
    <row r="6940" spans="1:27" x14ac:dyDescent="0.35">
      <c r="A6940" s="8" t="s">
        <v>40</v>
      </c>
      <c r="B6940" s="17">
        <v>2006</v>
      </c>
      <c r="C6940" s="80" t="s">
        <v>82</v>
      </c>
      <c r="D6940" s="17"/>
      <c r="E6940" s="35" t="s">
        <v>73</v>
      </c>
      <c r="F6940" s="35" t="s">
        <v>78</v>
      </c>
      <c r="G6940" s="51" t="s">
        <v>62</v>
      </c>
      <c r="H6940" s="10">
        <v>26204</v>
      </c>
      <c r="I6940" s="10">
        <v>25851</v>
      </c>
      <c r="J6940" s="53">
        <v>52054.99</v>
      </c>
      <c r="K6940" s="55">
        <v>11319</v>
      </c>
      <c r="L6940" s="57">
        <v>9599</v>
      </c>
      <c r="M6940" s="57">
        <v>144</v>
      </c>
      <c r="N6940" s="59">
        <v>21062</v>
      </c>
      <c r="O6940" s="61">
        <v>4645</v>
      </c>
      <c r="P6940" s="10">
        <v>3859</v>
      </c>
      <c r="Q6940" s="10">
        <v>51</v>
      </c>
      <c r="R6940" s="11">
        <v>8555</v>
      </c>
      <c r="S6940" s="24">
        <f>Table1[[#This Row],[Female Voters]]/Table1[[#This Row],[Female Population]]</f>
        <v>0.43195695313692567</v>
      </c>
      <c r="T6940" s="24">
        <f>Table1[[#This Row],[Male Voters]]/Table1[[#This Row],[Male Population]]</f>
        <v>0.37132025840393024</v>
      </c>
      <c r="U6940" s="24">
        <f>Table1[[#This Row],[Total Voters]]/Table1[[#This Row],[Total Population]]</f>
        <v>0.40461058584393161</v>
      </c>
      <c r="V6940" s="24">
        <f>Table1[[#This Row],[Female Ballots]]/Table1[[#This Row],[Female Population]]</f>
        <v>0.17726301328041522</v>
      </c>
      <c r="W6940" s="24">
        <f>Table1[[#This Row],[Male Ballots]]/Table1[[#This Row],[Male Population]]</f>
        <v>0.14927855788944336</v>
      </c>
      <c r="X6940" s="24">
        <f>Table1[[#This Row],[Total Ballots]]/Table1[[#This Row],[Total Population]]</f>
        <v>0.16434543547121996</v>
      </c>
      <c r="Y6940" s="24">
        <f>Table1[[#This Row],[Female Ballots]]/Table1[[#This Row],[Female Voters]]</f>
        <v>0.41037194098418589</v>
      </c>
      <c r="Z6940" s="24">
        <f>Table1[[#This Row],[Male Ballots]]/Table1[[#This Row],[Male Voters]]</f>
        <v>0.40202104385873527</v>
      </c>
      <c r="AA6940" s="24">
        <f>Table1[[#This Row],[Total Ballots]]/Table1[[#This Row],[Total Voters]]</f>
        <v>0.40618174912164084</v>
      </c>
    </row>
    <row r="6941" spans="1:27" x14ac:dyDescent="0.35">
      <c r="A6941" s="8" t="s">
        <v>40</v>
      </c>
      <c r="B6941" s="17">
        <v>2006</v>
      </c>
      <c r="C6941" s="80" t="s">
        <v>82</v>
      </c>
      <c r="D6941" s="17"/>
      <c r="E6941" s="35" t="s">
        <v>73</v>
      </c>
      <c r="F6941" s="35" t="s">
        <v>78</v>
      </c>
      <c r="G6941" s="51" t="s">
        <v>63</v>
      </c>
      <c r="H6941" s="10">
        <v>27533</v>
      </c>
      <c r="I6941" s="10">
        <v>28904</v>
      </c>
      <c r="J6941" s="53">
        <v>56436.990000000005</v>
      </c>
      <c r="K6941" s="55">
        <v>18166</v>
      </c>
      <c r="L6941" s="57">
        <v>15156</v>
      </c>
      <c r="M6941" s="57">
        <v>89</v>
      </c>
      <c r="N6941" s="59">
        <v>33411</v>
      </c>
      <c r="O6941" s="61">
        <v>8107</v>
      </c>
      <c r="P6941" s="10">
        <v>6265</v>
      </c>
      <c r="Q6941" s="10">
        <v>38</v>
      </c>
      <c r="R6941" s="11">
        <v>14410</v>
      </c>
      <c r="S6941" s="24">
        <f>Table1[[#This Row],[Female Voters]]/Table1[[#This Row],[Female Population]]</f>
        <v>0.65979007009770096</v>
      </c>
      <c r="T6941" s="24">
        <f>Table1[[#This Row],[Male Voters]]/Table1[[#This Row],[Male Population]]</f>
        <v>0.52435649045114863</v>
      </c>
      <c r="U6941" s="24">
        <f>Table1[[#This Row],[Total Voters]]/Table1[[#This Row],[Total Population]]</f>
        <v>0.59200534968289409</v>
      </c>
      <c r="V6941" s="24">
        <f>Table1[[#This Row],[Female Ballots]]/Table1[[#This Row],[Female Population]]</f>
        <v>0.29444666400319619</v>
      </c>
      <c r="W6941" s="24">
        <f>Table1[[#This Row],[Male Ballots]]/Table1[[#This Row],[Male Population]]</f>
        <v>0.21675200664267921</v>
      </c>
      <c r="X6941" s="24">
        <f>Table1[[#This Row],[Total Ballots]]/Table1[[#This Row],[Total Population]]</f>
        <v>0.25532899610698584</v>
      </c>
      <c r="Y6941" s="24">
        <f>Table1[[#This Row],[Female Ballots]]/Table1[[#This Row],[Female Voters]]</f>
        <v>0.44627325773422877</v>
      </c>
      <c r="Z6941" s="24">
        <f>Table1[[#This Row],[Male Ballots]]/Table1[[#This Row],[Male Voters]]</f>
        <v>0.41336764317761943</v>
      </c>
      <c r="AA6941" s="24">
        <f>Table1[[#This Row],[Total Ballots]]/Table1[[#This Row],[Total Voters]]</f>
        <v>0.43129508245787318</v>
      </c>
    </row>
    <row r="6942" spans="1:27" x14ac:dyDescent="0.35">
      <c r="A6942" s="8" t="s">
        <v>40</v>
      </c>
      <c r="B6942" s="17">
        <v>2006</v>
      </c>
      <c r="C6942" s="80" t="s">
        <v>82</v>
      </c>
      <c r="D6942" s="17"/>
      <c r="E6942" s="35" t="s">
        <v>73</v>
      </c>
      <c r="F6942" s="35" t="s">
        <v>78</v>
      </c>
      <c r="G6942" s="51" t="s">
        <v>64</v>
      </c>
      <c r="H6942" s="10">
        <v>30233</v>
      </c>
      <c r="I6942" s="10">
        <v>30936</v>
      </c>
      <c r="J6942" s="53">
        <v>61168.98</v>
      </c>
      <c r="K6942" s="55">
        <v>21639</v>
      </c>
      <c r="L6942" s="57">
        <v>18925</v>
      </c>
      <c r="M6942" s="57">
        <v>70</v>
      </c>
      <c r="N6942" s="59">
        <v>40634</v>
      </c>
      <c r="O6942" s="61">
        <v>11988</v>
      </c>
      <c r="P6942" s="10">
        <v>10431</v>
      </c>
      <c r="Q6942" s="10">
        <v>29</v>
      </c>
      <c r="R6942" s="11">
        <v>22448</v>
      </c>
      <c r="S6942" s="24">
        <f>Table1[[#This Row],[Female Voters]]/Table1[[#This Row],[Female Population]]</f>
        <v>0.71574107763040384</v>
      </c>
      <c r="T6942" s="24">
        <f>Table1[[#This Row],[Male Voters]]/Table1[[#This Row],[Male Population]]</f>
        <v>0.61174683216964054</v>
      </c>
      <c r="U6942" s="24">
        <f>Table1[[#This Row],[Total Voters]]/Table1[[#This Row],[Total Population]]</f>
        <v>0.66429095270184324</v>
      </c>
      <c r="V6942" s="24">
        <f>Table1[[#This Row],[Female Ballots]]/Table1[[#This Row],[Female Population]]</f>
        <v>0.39652035854860584</v>
      </c>
      <c r="W6942" s="24">
        <f>Table1[[#This Row],[Male Ballots]]/Table1[[#This Row],[Male Population]]</f>
        <v>0.3371799844840962</v>
      </c>
      <c r="X6942" s="24">
        <f>Table1[[#This Row],[Total Ballots]]/Table1[[#This Row],[Total Population]]</f>
        <v>0.36698339583233197</v>
      </c>
      <c r="Y6942" s="24">
        <f>Table1[[#This Row],[Female Ballots]]/Table1[[#This Row],[Female Voters]]</f>
        <v>0.55399972272286147</v>
      </c>
      <c r="Z6942" s="24">
        <f>Table1[[#This Row],[Male Ballots]]/Table1[[#This Row],[Male Voters]]</f>
        <v>0.55117569352708062</v>
      </c>
      <c r="AA6942" s="24">
        <f>Table1[[#This Row],[Total Ballots]]/Table1[[#This Row],[Total Voters]]</f>
        <v>0.55244376630408032</v>
      </c>
    </row>
    <row r="6943" spans="1:27" x14ac:dyDescent="0.35">
      <c r="A6943" s="8" t="s">
        <v>40</v>
      </c>
      <c r="B6943" s="17">
        <v>2006</v>
      </c>
      <c r="C6943" s="80" t="s">
        <v>82</v>
      </c>
      <c r="D6943" s="17"/>
      <c r="E6943" s="35" t="s">
        <v>73</v>
      </c>
      <c r="F6943" s="35" t="s">
        <v>78</v>
      </c>
      <c r="G6943" s="51" t="s">
        <v>65</v>
      </c>
      <c r="H6943" s="10">
        <v>33497</v>
      </c>
      <c r="I6943" s="10">
        <v>32736</v>
      </c>
      <c r="J6943" s="53">
        <v>66232.98</v>
      </c>
      <c r="K6943" s="55">
        <v>27189</v>
      </c>
      <c r="L6943" s="57">
        <v>23918</v>
      </c>
      <c r="M6943" s="57">
        <v>51</v>
      </c>
      <c r="N6943" s="59">
        <v>51158</v>
      </c>
      <c r="O6943" s="61">
        <v>18620</v>
      </c>
      <c r="P6943" s="10">
        <v>16381</v>
      </c>
      <c r="Q6943" s="10">
        <v>15</v>
      </c>
      <c r="R6943" s="11">
        <v>35016</v>
      </c>
      <c r="S6943" s="24">
        <f>Table1[[#This Row],[Female Voters]]/Table1[[#This Row],[Female Population]]</f>
        <v>0.81168462847419176</v>
      </c>
      <c r="T6943" s="24">
        <f>Table1[[#This Row],[Male Voters]]/Table1[[#This Row],[Male Population]]</f>
        <v>0.73063294232649068</v>
      </c>
      <c r="U6943" s="24">
        <f>Table1[[#This Row],[Total Voters]]/Table1[[#This Row],[Total Population]]</f>
        <v>0.77239465897503035</v>
      </c>
      <c r="V6943" s="24">
        <f>Table1[[#This Row],[Female Ballots]]/Table1[[#This Row],[Female Population]]</f>
        <v>0.55587067498581966</v>
      </c>
      <c r="W6943" s="24">
        <f>Table1[[#This Row],[Male Ballots]]/Table1[[#This Row],[Male Population]]</f>
        <v>0.50039711632453565</v>
      </c>
      <c r="X6943" s="24">
        <f>Table1[[#This Row],[Total Ballots]]/Table1[[#This Row],[Total Population]]</f>
        <v>0.52867921690976316</v>
      </c>
      <c r="Y6943" s="24">
        <f>Table1[[#This Row],[Female Ballots]]/Table1[[#This Row],[Female Voters]]</f>
        <v>0.68483577917540184</v>
      </c>
      <c r="Z6943" s="24">
        <f>Table1[[#This Row],[Male Ballots]]/Table1[[#This Row],[Male Voters]]</f>
        <v>0.6848816790701564</v>
      </c>
      <c r="AA6943" s="24">
        <f>Table1[[#This Row],[Total Ballots]]/Table1[[#This Row],[Total Voters]]</f>
        <v>0.6844677274326596</v>
      </c>
    </row>
    <row r="6944" spans="1:27" x14ac:dyDescent="0.35">
      <c r="A6944" s="8" t="s">
        <v>40</v>
      </c>
      <c r="B6944" s="17">
        <v>2006</v>
      </c>
      <c r="C6944" s="80" t="s">
        <v>82</v>
      </c>
      <c r="D6944" s="17"/>
      <c r="E6944" s="35" t="s">
        <v>73</v>
      </c>
      <c r="F6944" s="35" t="s">
        <v>78</v>
      </c>
      <c r="G6944" s="51" t="s">
        <v>66</v>
      </c>
      <c r="H6944" s="10">
        <v>24902</v>
      </c>
      <c r="I6944" s="10">
        <v>23813</v>
      </c>
      <c r="J6944" s="53">
        <v>48714.990000000005</v>
      </c>
      <c r="K6944" s="55">
        <v>22016</v>
      </c>
      <c r="L6944" s="57">
        <v>20071</v>
      </c>
      <c r="M6944" s="57">
        <v>47</v>
      </c>
      <c r="N6944" s="59">
        <v>42134</v>
      </c>
      <c r="O6944" s="61">
        <v>17051</v>
      </c>
      <c r="P6944" s="10">
        <v>15873</v>
      </c>
      <c r="Q6944" s="10">
        <v>13</v>
      </c>
      <c r="R6944" s="11">
        <v>32937</v>
      </c>
      <c r="S6944" s="24">
        <f>Table1[[#This Row],[Female Voters]]/Table1[[#This Row],[Female Population]]</f>
        <v>0.88410569432174124</v>
      </c>
      <c r="T6944" s="24">
        <f>Table1[[#This Row],[Male Voters]]/Table1[[#This Row],[Male Population]]</f>
        <v>0.84285894259438121</v>
      </c>
      <c r="U6944" s="24">
        <f>Table1[[#This Row],[Total Voters]]/Table1[[#This Row],[Total Population]]</f>
        <v>0.86490831672140334</v>
      </c>
      <c r="V6944" s="24">
        <f>Table1[[#This Row],[Female Ballots]]/Table1[[#This Row],[Female Population]]</f>
        <v>0.68472411854469517</v>
      </c>
      <c r="W6944" s="24">
        <f>Table1[[#This Row],[Male Ballots]]/Table1[[#This Row],[Male Population]]</f>
        <v>0.66656868097257804</v>
      </c>
      <c r="X6944" s="24">
        <f>Table1[[#This Row],[Total Ballots]]/Table1[[#This Row],[Total Population]]</f>
        <v>0.67611632476985006</v>
      </c>
      <c r="Y6944" s="24">
        <f>Table1[[#This Row],[Female Ballots]]/Table1[[#This Row],[Female Voters]]</f>
        <v>0.77448219476744184</v>
      </c>
      <c r="Z6944" s="24">
        <f>Table1[[#This Row],[Male Ballots]]/Table1[[#This Row],[Male Voters]]</f>
        <v>0.7908425090927208</v>
      </c>
      <c r="AA6944" s="24">
        <f>Table1[[#This Row],[Total Ballots]]/Table1[[#This Row],[Total Voters]]</f>
        <v>0.78172022594579205</v>
      </c>
    </row>
    <row r="6945" spans="1:27" x14ac:dyDescent="0.35">
      <c r="A6945" s="8" t="s">
        <v>40</v>
      </c>
      <c r="B6945" s="17">
        <v>2006</v>
      </c>
      <c r="C6945" s="80" t="s">
        <v>82</v>
      </c>
      <c r="D6945" s="17"/>
      <c r="E6945" s="35" t="s">
        <v>73</v>
      </c>
      <c r="F6945" s="35" t="s">
        <v>78</v>
      </c>
      <c r="G6945" s="51" t="s">
        <v>67</v>
      </c>
      <c r="H6945" s="10">
        <v>31426</v>
      </c>
      <c r="I6945" s="10">
        <v>23118</v>
      </c>
      <c r="J6945" s="53">
        <v>54544</v>
      </c>
      <c r="K6945" s="55">
        <v>26397</v>
      </c>
      <c r="L6945" s="57">
        <v>19955</v>
      </c>
      <c r="M6945" s="57">
        <v>46</v>
      </c>
      <c r="N6945" s="59">
        <v>46398</v>
      </c>
      <c r="O6945" s="61">
        <v>21191</v>
      </c>
      <c r="P6945" s="10">
        <v>16675</v>
      </c>
      <c r="Q6945" s="10">
        <v>9</v>
      </c>
      <c r="R6945" s="11">
        <v>37875</v>
      </c>
      <c r="S6945" s="24">
        <f>Table1[[#This Row],[Female Voters]]/Table1[[#This Row],[Female Population]]</f>
        <v>0.8399732705403169</v>
      </c>
      <c r="T6945" s="24">
        <f>Table1[[#This Row],[Male Voters]]/Table1[[#This Row],[Male Population]]</f>
        <v>0.86318020590016442</v>
      </c>
      <c r="U6945" s="24">
        <f>Table1[[#This Row],[Total Voters]]/Table1[[#This Row],[Total Population]]</f>
        <v>0.85065268407157524</v>
      </c>
      <c r="V6945" s="24">
        <f>Table1[[#This Row],[Female Ballots]]/Table1[[#This Row],[Female Population]]</f>
        <v>0.67431426207598799</v>
      </c>
      <c r="W6945" s="24">
        <f>Table1[[#This Row],[Male Ballots]]/Table1[[#This Row],[Male Population]]</f>
        <v>0.72129942036508343</v>
      </c>
      <c r="X6945" s="24">
        <f>Table1[[#This Row],[Total Ballots]]/Table1[[#This Row],[Total Population]]</f>
        <v>0.69439351716045761</v>
      </c>
      <c r="Y6945" s="24">
        <f>Table1[[#This Row],[Female Ballots]]/Table1[[#This Row],[Female Voters]]</f>
        <v>0.80278061900973596</v>
      </c>
      <c r="Z6945" s="24">
        <f>Table1[[#This Row],[Male Ballots]]/Table1[[#This Row],[Male Voters]]</f>
        <v>0.83563016787772493</v>
      </c>
      <c r="AA6945" s="24">
        <f>Table1[[#This Row],[Total Ballots]]/Table1[[#This Row],[Total Voters]]</f>
        <v>0.81630673735936898</v>
      </c>
    </row>
    <row r="6946" spans="1:27" x14ac:dyDescent="0.35">
      <c r="A6946" s="8" t="s">
        <v>28</v>
      </c>
      <c r="B6946" s="17">
        <v>2006</v>
      </c>
      <c r="C6946" s="80" t="s">
        <v>82</v>
      </c>
      <c r="D6946" s="17"/>
      <c r="E6946" s="35" t="s">
        <v>74</v>
      </c>
      <c r="F6946" s="35" t="s">
        <v>78</v>
      </c>
      <c r="G6946" s="51" t="s">
        <v>79</v>
      </c>
      <c r="H6946" s="10">
        <v>15840</v>
      </c>
      <c r="I6946" s="10">
        <v>15548</v>
      </c>
      <c r="J6946" s="53">
        <v>31387.940000000002</v>
      </c>
      <c r="K6946" s="55">
        <v>12711</v>
      </c>
      <c r="L6946" s="57">
        <v>11772</v>
      </c>
      <c r="M6946" s="57">
        <v>226</v>
      </c>
      <c r="N6946" s="59">
        <v>24709</v>
      </c>
      <c r="O6946" s="61">
        <v>8968</v>
      </c>
      <c r="P6946" s="10">
        <v>8242</v>
      </c>
      <c r="Q6946" s="10">
        <v>145</v>
      </c>
      <c r="R6946" s="11">
        <v>17355</v>
      </c>
      <c r="S6946" s="24">
        <f>Table1[[#This Row],[Female Voters]]/Table1[[#This Row],[Female Population]]</f>
        <v>0.80246212121212124</v>
      </c>
      <c r="T6946" s="24">
        <f>Table1[[#This Row],[Male Voters]]/Table1[[#This Row],[Male Population]]</f>
        <v>0.75713918188834572</v>
      </c>
      <c r="U6946" s="24">
        <f>Table1[[#This Row],[Total Voters]]/Table1[[#This Row],[Total Population]]</f>
        <v>0.7872131780550109</v>
      </c>
      <c r="V6946" s="24">
        <f>Table1[[#This Row],[Female Ballots]]/Table1[[#This Row],[Female Population]]</f>
        <v>0.5661616161616162</v>
      </c>
      <c r="W6946" s="24">
        <f>Table1[[#This Row],[Male Ballots]]/Table1[[#This Row],[Male Population]]</f>
        <v>0.53010033444816052</v>
      </c>
      <c r="X6946" s="24">
        <f>Table1[[#This Row],[Total Ballots]]/Table1[[#This Row],[Total Population]]</f>
        <v>0.55291936966873256</v>
      </c>
      <c r="Y6946" s="24">
        <f>Table1[[#This Row],[Female Ballots]]/Table1[[#This Row],[Female Voters]]</f>
        <v>0.70553064275037369</v>
      </c>
      <c r="Z6946" s="24">
        <f>Table1[[#This Row],[Male Ballots]]/Table1[[#This Row],[Male Voters]]</f>
        <v>0.70013591573224598</v>
      </c>
      <c r="AA6946" s="24">
        <f>Table1[[#This Row],[Total Ballots]]/Table1[[#This Row],[Total Voters]]</f>
        <v>0.70237565259622003</v>
      </c>
    </row>
    <row r="6947" spans="1:27" x14ac:dyDescent="0.35">
      <c r="A6947" s="8" t="s">
        <v>28</v>
      </c>
      <c r="B6947" s="17">
        <v>2006</v>
      </c>
      <c r="C6947" s="80" t="s">
        <v>82</v>
      </c>
      <c r="D6947" s="17"/>
      <c r="E6947" s="35" t="s">
        <v>74</v>
      </c>
      <c r="F6947" s="35" t="s">
        <v>78</v>
      </c>
      <c r="G6947" s="51" t="s">
        <v>62</v>
      </c>
      <c r="H6947" s="10">
        <v>1304</v>
      </c>
      <c r="I6947" s="10">
        <v>1485</v>
      </c>
      <c r="J6947" s="53">
        <v>2789</v>
      </c>
      <c r="K6947" s="55">
        <v>996</v>
      </c>
      <c r="L6947" s="57">
        <v>964</v>
      </c>
      <c r="M6947" s="57">
        <v>42</v>
      </c>
      <c r="N6947" s="59">
        <v>2002</v>
      </c>
      <c r="O6947" s="61">
        <v>378</v>
      </c>
      <c r="P6947" s="10">
        <v>313</v>
      </c>
      <c r="Q6947" s="10">
        <v>18</v>
      </c>
      <c r="R6947" s="11">
        <v>709</v>
      </c>
      <c r="S6947" s="24">
        <f>Table1[[#This Row],[Female Voters]]/Table1[[#This Row],[Female Population]]</f>
        <v>0.76380368098159512</v>
      </c>
      <c r="T6947" s="24">
        <f>Table1[[#This Row],[Male Voters]]/Table1[[#This Row],[Male Population]]</f>
        <v>0.64915824915824916</v>
      </c>
      <c r="U6947" s="24">
        <f>Table1[[#This Row],[Total Voters]]/Table1[[#This Row],[Total Population]]</f>
        <v>0.71782000717102901</v>
      </c>
      <c r="V6947" s="24">
        <f>Table1[[#This Row],[Female Ballots]]/Table1[[#This Row],[Female Population]]</f>
        <v>0.28987730061349692</v>
      </c>
      <c r="W6947" s="24">
        <f>Table1[[#This Row],[Male Ballots]]/Table1[[#This Row],[Male Population]]</f>
        <v>0.21077441077441078</v>
      </c>
      <c r="X6947" s="24">
        <f>Table1[[#This Row],[Total Ballots]]/Table1[[#This Row],[Total Population]]</f>
        <v>0.25421297956256722</v>
      </c>
      <c r="Y6947" s="24">
        <f>Table1[[#This Row],[Female Ballots]]/Table1[[#This Row],[Female Voters]]</f>
        <v>0.37951807228915663</v>
      </c>
      <c r="Z6947" s="24">
        <f>Table1[[#This Row],[Male Ballots]]/Table1[[#This Row],[Male Voters]]</f>
        <v>0.32468879668049794</v>
      </c>
      <c r="AA6947" s="24">
        <f>Table1[[#This Row],[Total Ballots]]/Table1[[#This Row],[Total Voters]]</f>
        <v>0.35414585414585414</v>
      </c>
    </row>
    <row r="6948" spans="1:27" x14ac:dyDescent="0.35">
      <c r="A6948" s="8" t="s">
        <v>28</v>
      </c>
      <c r="B6948" s="17">
        <v>2006</v>
      </c>
      <c r="C6948" s="80" t="s">
        <v>82</v>
      </c>
      <c r="D6948" s="17"/>
      <c r="E6948" s="35" t="s">
        <v>74</v>
      </c>
      <c r="F6948" s="35" t="s">
        <v>78</v>
      </c>
      <c r="G6948" s="51" t="s">
        <v>63</v>
      </c>
      <c r="H6948" s="10">
        <v>1868</v>
      </c>
      <c r="I6948" s="10">
        <v>1704</v>
      </c>
      <c r="J6948" s="53">
        <v>3572</v>
      </c>
      <c r="K6948" s="55">
        <v>1335</v>
      </c>
      <c r="L6948" s="57">
        <v>1229</v>
      </c>
      <c r="M6948" s="57">
        <v>29</v>
      </c>
      <c r="N6948" s="59">
        <v>2593</v>
      </c>
      <c r="O6948" s="61">
        <v>552</v>
      </c>
      <c r="P6948" s="10">
        <v>460</v>
      </c>
      <c r="Q6948" s="10">
        <v>16</v>
      </c>
      <c r="R6948" s="11">
        <v>1028</v>
      </c>
      <c r="S6948" s="24">
        <f>Table1[[#This Row],[Female Voters]]/Table1[[#This Row],[Female Population]]</f>
        <v>0.71466809421841537</v>
      </c>
      <c r="T6948" s="24">
        <f>Table1[[#This Row],[Male Voters]]/Table1[[#This Row],[Male Population]]</f>
        <v>0.72124413145539901</v>
      </c>
      <c r="U6948" s="24">
        <f>Table1[[#This Row],[Total Voters]]/Table1[[#This Row],[Total Population]]</f>
        <v>0.72592385218365063</v>
      </c>
      <c r="V6948" s="24">
        <f>Table1[[#This Row],[Female Ballots]]/Table1[[#This Row],[Female Population]]</f>
        <v>0.2955032119914347</v>
      </c>
      <c r="W6948" s="24">
        <f>Table1[[#This Row],[Male Ballots]]/Table1[[#This Row],[Male Population]]</f>
        <v>0.2699530516431925</v>
      </c>
      <c r="X6948" s="24">
        <f>Table1[[#This Row],[Total Ballots]]/Table1[[#This Row],[Total Population]]</f>
        <v>0.28779395296752519</v>
      </c>
      <c r="Y6948" s="24">
        <f>Table1[[#This Row],[Female Ballots]]/Table1[[#This Row],[Female Voters]]</f>
        <v>0.41348314606741571</v>
      </c>
      <c r="Z6948" s="24">
        <f>Table1[[#This Row],[Male Ballots]]/Table1[[#This Row],[Male Voters]]</f>
        <v>0.37428803905614322</v>
      </c>
      <c r="AA6948" s="24">
        <f>Table1[[#This Row],[Total Ballots]]/Table1[[#This Row],[Total Voters]]</f>
        <v>0.39645198611646743</v>
      </c>
    </row>
    <row r="6949" spans="1:27" x14ac:dyDescent="0.35">
      <c r="A6949" s="8" t="s">
        <v>28</v>
      </c>
      <c r="B6949" s="17">
        <v>2006</v>
      </c>
      <c r="C6949" s="80" t="s">
        <v>82</v>
      </c>
      <c r="D6949" s="17"/>
      <c r="E6949" s="35" t="s">
        <v>74</v>
      </c>
      <c r="F6949" s="35" t="s">
        <v>78</v>
      </c>
      <c r="G6949" s="51" t="s">
        <v>64</v>
      </c>
      <c r="H6949" s="10">
        <v>2788</v>
      </c>
      <c r="I6949" s="10">
        <v>2719</v>
      </c>
      <c r="J6949" s="53">
        <v>5506.99</v>
      </c>
      <c r="K6949" s="55">
        <v>1951</v>
      </c>
      <c r="L6949" s="57">
        <v>1658</v>
      </c>
      <c r="M6949" s="57">
        <v>34</v>
      </c>
      <c r="N6949" s="59">
        <v>3643</v>
      </c>
      <c r="O6949" s="61">
        <v>1190</v>
      </c>
      <c r="P6949" s="10">
        <v>978</v>
      </c>
      <c r="Q6949" s="10">
        <v>17</v>
      </c>
      <c r="R6949" s="11">
        <v>2185</v>
      </c>
      <c r="S6949" s="24">
        <f>Table1[[#This Row],[Female Voters]]/Table1[[#This Row],[Female Population]]</f>
        <v>0.69978479196556675</v>
      </c>
      <c r="T6949" s="24">
        <f>Table1[[#This Row],[Male Voters]]/Table1[[#This Row],[Male Population]]</f>
        <v>0.60978300845899225</v>
      </c>
      <c r="U6949" s="24">
        <f>Table1[[#This Row],[Total Voters]]/Table1[[#This Row],[Total Population]]</f>
        <v>0.66152290089504429</v>
      </c>
      <c r="V6949" s="24">
        <f>Table1[[#This Row],[Female Ballots]]/Table1[[#This Row],[Female Population]]</f>
        <v>0.42682926829268292</v>
      </c>
      <c r="W6949" s="24">
        <f>Table1[[#This Row],[Male Ballots]]/Table1[[#This Row],[Male Population]]</f>
        <v>0.35969106289076869</v>
      </c>
      <c r="X6949" s="24">
        <f>Table1[[#This Row],[Total Ballots]]/Table1[[#This Row],[Total Population]]</f>
        <v>0.39676847061643478</v>
      </c>
      <c r="Y6949" s="24">
        <f>Table1[[#This Row],[Female Ballots]]/Table1[[#This Row],[Female Voters]]</f>
        <v>0.6099436186570989</v>
      </c>
      <c r="Z6949" s="24">
        <f>Table1[[#This Row],[Male Ballots]]/Table1[[#This Row],[Male Voters]]</f>
        <v>0.58986731001206272</v>
      </c>
      <c r="AA6949" s="24">
        <f>Table1[[#This Row],[Total Ballots]]/Table1[[#This Row],[Total Voters]]</f>
        <v>0.59978040076859729</v>
      </c>
    </row>
    <row r="6950" spans="1:27" x14ac:dyDescent="0.35">
      <c r="A6950" s="8" t="s">
        <v>28</v>
      </c>
      <c r="B6950" s="17">
        <v>2006</v>
      </c>
      <c r="C6950" s="80" t="s">
        <v>82</v>
      </c>
      <c r="D6950" s="17"/>
      <c r="E6950" s="35" t="s">
        <v>74</v>
      </c>
      <c r="F6950" s="35" t="s">
        <v>78</v>
      </c>
      <c r="G6950" s="51" t="s">
        <v>65</v>
      </c>
      <c r="H6950" s="10">
        <v>3628</v>
      </c>
      <c r="I6950" s="10">
        <v>3446</v>
      </c>
      <c r="J6950" s="53">
        <v>7073.98</v>
      </c>
      <c r="K6950" s="55">
        <v>3050</v>
      </c>
      <c r="L6950" s="57">
        <v>2666</v>
      </c>
      <c r="M6950" s="57">
        <v>40</v>
      </c>
      <c r="N6950" s="59">
        <v>5756</v>
      </c>
      <c r="O6950" s="61">
        <v>2269</v>
      </c>
      <c r="P6950" s="10">
        <v>1947</v>
      </c>
      <c r="Q6950" s="10">
        <v>28</v>
      </c>
      <c r="R6950" s="11">
        <v>4244</v>
      </c>
      <c r="S6950" s="24">
        <f>Table1[[#This Row],[Female Voters]]/Table1[[#This Row],[Female Population]]</f>
        <v>0.84068357221609702</v>
      </c>
      <c r="T6950" s="24">
        <f>Table1[[#This Row],[Male Voters]]/Table1[[#This Row],[Male Population]]</f>
        <v>0.77365060940220542</v>
      </c>
      <c r="U6950" s="24">
        <f>Table1[[#This Row],[Total Voters]]/Table1[[#This Row],[Total Population]]</f>
        <v>0.81368621341875447</v>
      </c>
      <c r="V6950" s="24">
        <f>Table1[[#This Row],[Female Ballots]]/Table1[[#This Row],[Female Population]]</f>
        <v>0.6254134509371555</v>
      </c>
      <c r="W6950" s="24">
        <f>Table1[[#This Row],[Male Ballots]]/Table1[[#This Row],[Male Population]]</f>
        <v>0.56500290191526403</v>
      </c>
      <c r="X6950" s="24">
        <f>Table1[[#This Row],[Total Ballots]]/Table1[[#This Row],[Total Population]]</f>
        <v>0.59994515110305657</v>
      </c>
      <c r="Y6950" s="24">
        <f>Table1[[#This Row],[Female Ballots]]/Table1[[#This Row],[Female Voters]]</f>
        <v>0.74393442622950823</v>
      </c>
      <c r="Z6950" s="24">
        <f>Table1[[#This Row],[Male Ballots]]/Table1[[#This Row],[Male Voters]]</f>
        <v>0.73030757689422354</v>
      </c>
      <c r="AA6950" s="24">
        <f>Table1[[#This Row],[Total Ballots]]/Table1[[#This Row],[Total Voters]]</f>
        <v>0.73731758165392636</v>
      </c>
    </row>
    <row r="6951" spans="1:27" x14ac:dyDescent="0.35">
      <c r="A6951" s="8" t="s">
        <v>28</v>
      </c>
      <c r="B6951" s="17">
        <v>2006</v>
      </c>
      <c r="C6951" s="80" t="s">
        <v>82</v>
      </c>
      <c r="D6951" s="17"/>
      <c r="E6951" s="35" t="s">
        <v>74</v>
      </c>
      <c r="F6951" s="35" t="s">
        <v>78</v>
      </c>
      <c r="G6951" s="51" t="s">
        <v>66</v>
      </c>
      <c r="H6951" s="10">
        <v>3028</v>
      </c>
      <c r="I6951" s="10">
        <v>3137</v>
      </c>
      <c r="J6951" s="53">
        <v>6164.98</v>
      </c>
      <c r="K6951" s="55">
        <v>2720</v>
      </c>
      <c r="L6951" s="57">
        <v>2656</v>
      </c>
      <c r="M6951" s="57">
        <v>39</v>
      </c>
      <c r="N6951" s="59">
        <v>5415</v>
      </c>
      <c r="O6951" s="61">
        <v>2267</v>
      </c>
      <c r="P6951" s="10">
        <v>2235</v>
      </c>
      <c r="Q6951" s="10">
        <v>33</v>
      </c>
      <c r="R6951" s="11">
        <v>4535</v>
      </c>
      <c r="S6951" s="24">
        <f>Table1[[#This Row],[Female Voters]]/Table1[[#This Row],[Female Population]]</f>
        <v>0.89828269484808454</v>
      </c>
      <c r="T6951" s="24">
        <f>Table1[[#This Row],[Male Voters]]/Table1[[#This Row],[Male Population]]</f>
        <v>0.84666879183933696</v>
      </c>
      <c r="U6951" s="24">
        <f>Table1[[#This Row],[Total Voters]]/Table1[[#This Row],[Total Population]]</f>
        <v>0.87834834825092711</v>
      </c>
      <c r="V6951" s="24">
        <f>Table1[[#This Row],[Female Ballots]]/Table1[[#This Row],[Female Population]]</f>
        <v>0.74867899603698806</v>
      </c>
      <c r="W6951" s="24">
        <f>Table1[[#This Row],[Male Ballots]]/Table1[[#This Row],[Male Population]]</f>
        <v>0.71246413771118899</v>
      </c>
      <c r="X6951" s="24">
        <f>Table1[[#This Row],[Total Ballots]]/Table1[[#This Row],[Total Population]]</f>
        <v>0.73560660375216147</v>
      </c>
      <c r="Y6951" s="24">
        <f>Table1[[#This Row],[Female Ballots]]/Table1[[#This Row],[Female Voters]]</f>
        <v>0.83345588235294121</v>
      </c>
      <c r="Z6951" s="24">
        <f>Table1[[#This Row],[Male Ballots]]/Table1[[#This Row],[Male Voters]]</f>
        <v>0.84149096385542166</v>
      </c>
      <c r="AA6951" s="24">
        <f>Table1[[#This Row],[Total Ballots]]/Table1[[#This Row],[Total Voters]]</f>
        <v>0.83748845798707294</v>
      </c>
    </row>
    <row r="6952" spans="1:27" x14ac:dyDescent="0.35">
      <c r="A6952" s="8" t="s">
        <v>28</v>
      </c>
      <c r="B6952" s="17">
        <v>2006</v>
      </c>
      <c r="C6952" s="80" t="s">
        <v>82</v>
      </c>
      <c r="D6952" s="17"/>
      <c r="E6952" s="35" t="s">
        <v>74</v>
      </c>
      <c r="F6952" s="35" t="s">
        <v>78</v>
      </c>
      <c r="G6952" s="51" t="s">
        <v>67</v>
      </c>
      <c r="H6952" s="10">
        <v>3224</v>
      </c>
      <c r="I6952" s="10">
        <v>3057</v>
      </c>
      <c r="J6952" s="53">
        <v>6280.99</v>
      </c>
      <c r="K6952" s="55">
        <v>2659</v>
      </c>
      <c r="L6952" s="57">
        <v>2599</v>
      </c>
      <c r="M6952" s="57">
        <v>42</v>
      </c>
      <c r="N6952" s="59">
        <v>5300</v>
      </c>
      <c r="O6952" s="61">
        <v>2312</v>
      </c>
      <c r="P6952" s="10">
        <v>2309</v>
      </c>
      <c r="Q6952" s="10">
        <v>33</v>
      </c>
      <c r="R6952" s="11">
        <v>4654</v>
      </c>
      <c r="S6952" s="24">
        <f>Table1[[#This Row],[Female Voters]]/Table1[[#This Row],[Female Population]]</f>
        <v>0.82475186104218368</v>
      </c>
      <c r="T6952" s="24">
        <f>Table1[[#This Row],[Male Voters]]/Table1[[#This Row],[Male Population]]</f>
        <v>0.85017991494929668</v>
      </c>
      <c r="U6952" s="24">
        <f>Table1[[#This Row],[Total Voters]]/Table1[[#This Row],[Total Population]]</f>
        <v>0.84381602263337474</v>
      </c>
      <c r="V6952" s="24">
        <f>Table1[[#This Row],[Female Ballots]]/Table1[[#This Row],[Female Population]]</f>
        <v>0.71712158808933002</v>
      </c>
      <c r="W6952" s="24">
        <f>Table1[[#This Row],[Male Ballots]]/Table1[[#This Row],[Male Population]]</f>
        <v>0.75531566895649327</v>
      </c>
      <c r="X6952" s="24">
        <f>Table1[[#This Row],[Total Ballots]]/Table1[[#This Row],[Total Population]]</f>
        <v>0.74096599421428788</v>
      </c>
      <c r="Y6952" s="24">
        <f>Table1[[#This Row],[Female Ballots]]/Table1[[#This Row],[Female Voters]]</f>
        <v>0.8694998119593832</v>
      </c>
      <c r="Z6952" s="24">
        <f>Table1[[#This Row],[Male Ballots]]/Table1[[#This Row],[Male Voters]]</f>
        <v>0.88841862254713355</v>
      </c>
      <c r="AA6952" s="24">
        <f>Table1[[#This Row],[Total Ballots]]/Table1[[#This Row],[Total Voters]]</f>
        <v>0.87811320754716982</v>
      </c>
    </row>
    <row r="6953" spans="1:27" x14ac:dyDescent="0.35">
      <c r="A6953" s="8" t="s">
        <v>43</v>
      </c>
      <c r="B6953" s="17">
        <v>2006</v>
      </c>
      <c r="C6953" s="80" t="s">
        <v>82</v>
      </c>
      <c r="D6953" s="17"/>
      <c r="E6953" s="35" t="s">
        <v>73</v>
      </c>
      <c r="F6953" s="35" t="s">
        <v>78</v>
      </c>
      <c r="G6953" s="51" t="s">
        <v>79</v>
      </c>
      <c r="H6953" s="10">
        <v>92651</v>
      </c>
      <c r="I6953" s="10">
        <v>85671</v>
      </c>
      <c r="J6953" s="53">
        <v>178322</v>
      </c>
      <c r="K6953" s="55">
        <v>72058</v>
      </c>
      <c r="L6953" s="57">
        <v>61921</v>
      </c>
      <c r="M6953" s="57">
        <v>1937</v>
      </c>
      <c r="N6953" s="59">
        <v>135916</v>
      </c>
      <c r="O6953" s="61">
        <v>44805</v>
      </c>
      <c r="P6953" s="10">
        <v>38917</v>
      </c>
      <c r="Q6953" s="10">
        <v>932</v>
      </c>
      <c r="R6953" s="11">
        <v>84654</v>
      </c>
      <c r="S6953" s="24">
        <f>Table1[[#This Row],[Female Voters]]/Table1[[#This Row],[Female Population]]</f>
        <v>0.77773580425467614</v>
      </c>
      <c r="T6953" s="24">
        <f>Table1[[#This Row],[Male Voters]]/Table1[[#This Row],[Male Population]]</f>
        <v>0.72277666888445335</v>
      </c>
      <c r="U6953" s="24">
        <f>Table1[[#This Row],[Total Voters]]/Table1[[#This Row],[Total Population]]</f>
        <v>0.76219423290452104</v>
      </c>
      <c r="V6953" s="24">
        <f>Table1[[#This Row],[Female Ballots]]/Table1[[#This Row],[Female Population]]</f>
        <v>0.48358895208902225</v>
      </c>
      <c r="W6953" s="24">
        <f>Table1[[#This Row],[Male Ballots]]/Table1[[#This Row],[Male Population]]</f>
        <v>0.45426106850626236</v>
      </c>
      <c r="X6953" s="24">
        <f>Table1[[#This Row],[Total Ballots]]/Table1[[#This Row],[Total Population]]</f>
        <v>0.47472549657361401</v>
      </c>
      <c r="Y6953" s="24">
        <f>Table1[[#This Row],[Female Ballots]]/Table1[[#This Row],[Female Voters]]</f>
        <v>0.62179077964972662</v>
      </c>
      <c r="Z6953" s="24">
        <f>Table1[[#This Row],[Male Ballots]]/Table1[[#This Row],[Male Voters]]</f>
        <v>0.62849437186091961</v>
      </c>
      <c r="AA6953" s="24">
        <f>Table1[[#This Row],[Total Ballots]]/Table1[[#This Row],[Total Voters]]</f>
        <v>0.62284057800406134</v>
      </c>
    </row>
    <row r="6954" spans="1:27" x14ac:dyDescent="0.35">
      <c r="A6954" s="8" t="s">
        <v>43</v>
      </c>
      <c r="B6954" s="17">
        <v>2006</v>
      </c>
      <c r="C6954" s="80" t="s">
        <v>82</v>
      </c>
      <c r="D6954" s="17"/>
      <c r="E6954" s="35" t="s">
        <v>73</v>
      </c>
      <c r="F6954" s="35" t="s">
        <v>78</v>
      </c>
      <c r="G6954" s="51" t="s">
        <v>62</v>
      </c>
      <c r="H6954" s="10">
        <v>11364</v>
      </c>
      <c r="I6954" s="10">
        <v>11272</v>
      </c>
      <c r="J6954" s="53">
        <v>22636</v>
      </c>
      <c r="K6954" s="55">
        <v>6458</v>
      </c>
      <c r="L6954" s="57">
        <v>5406</v>
      </c>
      <c r="M6954" s="57">
        <v>90</v>
      </c>
      <c r="N6954" s="59">
        <v>11954</v>
      </c>
      <c r="O6954" s="61">
        <v>2002</v>
      </c>
      <c r="P6954" s="10">
        <v>1678</v>
      </c>
      <c r="Q6954" s="10">
        <v>21</v>
      </c>
      <c r="R6954" s="11">
        <v>3701</v>
      </c>
      <c r="S6954" s="24">
        <f>Table1[[#This Row],[Female Voters]]/Table1[[#This Row],[Female Population]]</f>
        <v>0.56828581485392471</v>
      </c>
      <c r="T6954" s="24">
        <f>Table1[[#This Row],[Male Voters]]/Table1[[#This Row],[Male Population]]</f>
        <v>0.47959545777146911</v>
      </c>
      <c r="U6954" s="24">
        <f>Table1[[#This Row],[Total Voters]]/Table1[[#This Row],[Total Population]]</f>
        <v>0.52809683689697828</v>
      </c>
      <c r="V6954" s="24">
        <f>Table1[[#This Row],[Female Ballots]]/Table1[[#This Row],[Female Population]]</f>
        <v>0.17617036254839846</v>
      </c>
      <c r="W6954" s="24">
        <f>Table1[[#This Row],[Male Ballots]]/Table1[[#This Row],[Male Population]]</f>
        <v>0.14886444286728176</v>
      </c>
      <c r="X6954" s="24">
        <f>Table1[[#This Row],[Total Ballots]]/Table1[[#This Row],[Total Population]]</f>
        <v>0.16350061848383107</v>
      </c>
      <c r="Y6954" s="24">
        <f>Table1[[#This Row],[Female Ballots]]/Table1[[#This Row],[Female Voters]]</f>
        <v>0.31000309693403533</v>
      </c>
      <c r="Z6954" s="24">
        <f>Table1[[#This Row],[Male Ballots]]/Table1[[#This Row],[Male Voters]]</f>
        <v>0.31039585645578988</v>
      </c>
      <c r="AA6954" s="24">
        <f>Table1[[#This Row],[Total Ballots]]/Table1[[#This Row],[Total Voters]]</f>
        <v>0.3096034800066923</v>
      </c>
    </row>
    <row r="6955" spans="1:27" x14ac:dyDescent="0.35">
      <c r="A6955" s="8" t="s">
        <v>43</v>
      </c>
      <c r="B6955" s="17">
        <v>2006</v>
      </c>
      <c r="C6955" s="80" t="s">
        <v>82</v>
      </c>
      <c r="D6955" s="17"/>
      <c r="E6955" s="35" t="s">
        <v>73</v>
      </c>
      <c r="F6955" s="35" t="s">
        <v>78</v>
      </c>
      <c r="G6955" s="51" t="s">
        <v>63</v>
      </c>
      <c r="H6955" s="10">
        <v>14992</v>
      </c>
      <c r="I6955" s="10">
        <v>14910</v>
      </c>
      <c r="J6955" s="53">
        <v>29902</v>
      </c>
      <c r="K6955" s="55">
        <v>10418</v>
      </c>
      <c r="L6955" s="57">
        <v>8888</v>
      </c>
      <c r="M6955" s="57">
        <v>577</v>
      </c>
      <c r="N6955" s="59">
        <v>19883</v>
      </c>
      <c r="O6955" s="61">
        <v>3942</v>
      </c>
      <c r="P6955" s="10">
        <v>3171</v>
      </c>
      <c r="Q6955" s="10">
        <v>172</v>
      </c>
      <c r="R6955" s="11">
        <v>7285</v>
      </c>
      <c r="S6955" s="24">
        <f>Table1[[#This Row],[Female Voters]]/Table1[[#This Row],[Female Population]]</f>
        <v>0.6949039487726788</v>
      </c>
      <c r="T6955" s="24">
        <f>Table1[[#This Row],[Male Voters]]/Table1[[#This Row],[Male Population]]</f>
        <v>0.59610999329309189</v>
      </c>
      <c r="U6955" s="24">
        <f>Table1[[#This Row],[Total Voters]]/Table1[[#This Row],[Total Population]]</f>
        <v>0.66493880008026218</v>
      </c>
      <c r="V6955" s="24">
        <f>Table1[[#This Row],[Female Ballots]]/Table1[[#This Row],[Female Population]]</f>
        <v>0.26294023479188899</v>
      </c>
      <c r="W6955" s="24">
        <f>Table1[[#This Row],[Male Ballots]]/Table1[[#This Row],[Male Population]]</f>
        <v>0.21267605633802816</v>
      </c>
      <c r="X6955" s="24">
        <f>Table1[[#This Row],[Total Ballots]]/Table1[[#This Row],[Total Population]]</f>
        <v>0.24362918868303124</v>
      </c>
      <c r="Y6955" s="24">
        <f>Table1[[#This Row],[Female Ballots]]/Table1[[#This Row],[Female Voters]]</f>
        <v>0.37838356690343639</v>
      </c>
      <c r="Z6955" s="24">
        <f>Table1[[#This Row],[Male Ballots]]/Table1[[#This Row],[Male Voters]]</f>
        <v>0.35677317731773178</v>
      </c>
      <c r="AA6955" s="24">
        <f>Table1[[#This Row],[Total Ballots]]/Table1[[#This Row],[Total Voters]]</f>
        <v>0.36639340139817933</v>
      </c>
    </row>
    <row r="6956" spans="1:27" x14ac:dyDescent="0.35">
      <c r="A6956" s="8" t="s">
        <v>43</v>
      </c>
      <c r="B6956" s="17">
        <v>2006</v>
      </c>
      <c r="C6956" s="80" t="s">
        <v>82</v>
      </c>
      <c r="D6956" s="17"/>
      <c r="E6956" s="35" t="s">
        <v>73</v>
      </c>
      <c r="F6956" s="35" t="s">
        <v>78</v>
      </c>
      <c r="G6956" s="51" t="s">
        <v>64</v>
      </c>
      <c r="H6956" s="10">
        <v>17064</v>
      </c>
      <c r="I6956" s="10">
        <v>16525</v>
      </c>
      <c r="J6956" s="53">
        <v>33589</v>
      </c>
      <c r="K6956" s="55">
        <v>12386</v>
      </c>
      <c r="L6956" s="57">
        <v>10836</v>
      </c>
      <c r="M6956" s="57">
        <v>394</v>
      </c>
      <c r="N6956" s="59">
        <v>23616</v>
      </c>
      <c r="O6956" s="61">
        <v>6513</v>
      </c>
      <c r="P6956" s="10">
        <v>5667</v>
      </c>
      <c r="Q6956" s="10">
        <v>186</v>
      </c>
      <c r="R6956" s="11">
        <v>12366</v>
      </c>
      <c r="S6956" s="24">
        <f>Table1[[#This Row],[Female Voters]]/Table1[[#This Row],[Female Population]]</f>
        <v>0.72585560243788094</v>
      </c>
      <c r="T6956" s="24">
        <f>Table1[[#This Row],[Male Voters]]/Table1[[#This Row],[Male Population]]</f>
        <v>0.65573373676248103</v>
      </c>
      <c r="U6956" s="24">
        <f>Table1[[#This Row],[Total Voters]]/Table1[[#This Row],[Total Population]]</f>
        <v>0.7030873202536545</v>
      </c>
      <c r="V6956" s="24">
        <f>Table1[[#This Row],[Female Ballots]]/Table1[[#This Row],[Female Population]]</f>
        <v>0.38168073136427566</v>
      </c>
      <c r="W6956" s="24">
        <f>Table1[[#This Row],[Male Ballots]]/Table1[[#This Row],[Male Population]]</f>
        <v>0.34293494704992433</v>
      </c>
      <c r="X6956" s="24">
        <f>Table1[[#This Row],[Total Ballots]]/Table1[[#This Row],[Total Population]]</f>
        <v>0.36815624162672306</v>
      </c>
      <c r="Y6956" s="24">
        <f>Table1[[#This Row],[Female Ballots]]/Table1[[#This Row],[Female Voters]]</f>
        <v>0.52583562086226387</v>
      </c>
      <c r="Z6956" s="24">
        <f>Table1[[#This Row],[Male Ballots]]/Table1[[#This Row],[Male Voters]]</f>
        <v>0.52297895902547065</v>
      </c>
      <c r="AA6956" s="24">
        <f>Table1[[#This Row],[Total Ballots]]/Table1[[#This Row],[Total Voters]]</f>
        <v>0.52362804878048785</v>
      </c>
    </row>
    <row r="6957" spans="1:27" x14ac:dyDescent="0.35">
      <c r="A6957" s="8" t="s">
        <v>43</v>
      </c>
      <c r="B6957" s="17">
        <v>2006</v>
      </c>
      <c r="C6957" s="80" t="s">
        <v>82</v>
      </c>
      <c r="D6957" s="17"/>
      <c r="E6957" s="35" t="s">
        <v>73</v>
      </c>
      <c r="F6957" s="35" t="s">
        <v>78</v>
      </c>
      <c r="G6957" s="51" t="s">
        <v>65</v>
      </c>
      <c r="H6957" s="10">
        <v>18935</v>
      </c>
      <c r="I6957" s="10">
        <v>17514</v>
      </c>
      <c r="J6957" s="53">
        <v>36449</v>
      </c>
      <c r="K6957" s="55">
        <v>15896</v>
      </c>
      <c r="L6957" s="57">
        <v>13490</v>
      </c>
      <c r="M6957" s="57">
        <v>378</v>
      </c>
      <c r="N6957" s="59">
        <v>29764</v>
      </c>
      <c r="O6957" s="61">
        <v>10720</v>
      </c>
      <c r="P6957" s="10">
        <v>9003</v>
      </c>
      <c r="Q6957" s="10">
        <v>207</v>
      </c>
      <c r="R6957" s="11">
        <v>19930</v>
      </c>
      <c r="S6957" s="24">
        <f>Table1[[#This Row],[Female Voters]]/Table1[[#This Row],[Female Population]]</f>
        <v>0.83950356482703992</v>
      </c>
      <c r="T6957" s="24">
        <f>Table1[[#This Row],[Male Voters]]/Table1[[#This Row],[Male Population]]</f>
        <v>0.77024095009706517</v>
      </c>
      <c r="U6957" s="24">
        <f>Table1[[#This Row],[Total Voters]]/Table1[[#This Row],[Total Population]]</f>
        <v>0.816593047820242</v>
      </c>
      <c r="V6957" s="24">
        <f>Table1[[#This Row],[Female Ballots]]/Table1[[#This Row],[Female Population]]</f>
        <v>0.56614734618431473</v>
      </c>
      <c r="W6957" s="24">
        <f>Table1[[#This Row],[Male Ballots]]/Table1[[#This Row],[Male Population]]</f>
        <v>0.51404590613223711</v>
      </c>
      <c r="X6957" s="24">
        <f>Table1[[#This Row],[Total Ballots]]/Table1[[#This Row],[Total Population]]</f>
        <v>0.54679140717166452</v>
      </c>
      <c r="Y6957" s="24">
        <f>Table1[[#This Row],[Female Ballots]]/Table1[[#This Row],[Female Voters]]</f>
        <v>0.6743834927025667</v>
      </c>
      <c r="Z6957" s="24">
        <f>Table1[[#This Row],[Male Ballots]]/Table1[[#This Row],[Male Voters]]</f>
        <v>0.66738324684951811</v>
      </c>
      <c r="AA6957" s="24">
        <f>Table1[[#This Row],[Total Ballots]]/Table1[[#This Row],[Total Voters]]</f>
        <v>0.66960086009944897</v>
      </c>
    </row>
    <row r="6958" spans="1:27" x14ac:dyDescent="0.35">
      <c r="A6958" s="8" t="s">
        <v>43</v>
      </c>
      <c r="B6958" s="17">
        <v>2006</v>
      </c>
      <c r="C6958" s="80" t="s">
        <v>82</v>
      </c>
      <c r="D6958" s="17"/>
      <c r="E6958" s="35" t="s">
        <v>73</v>
      </c>
      <c r="F6958" s="35" t="s">
        <v>78</v>
      </c>
      <c r="G6958" s="51" t="s">
        <v>66</v>
      </c>
      <c r="H6958" s="10">
        <v>14574</v>
      </c>
      <c r="I6958" s="10">
        <v>13363</v>
      </c>
      <c r="J6958" s="53">
        <v>27937</v>
      </c>
      <c r="K6958" s="55">
        <v>13441</v>
      </c>
      <c r="L6958" s="57">
        <v>12242</v>
      </c>
      <c r="M6958" s="57">
        <v>259</v>
      </c>
      <c r="N6958" s="59">
        <v>25942</v>
      </c>
      <c r="O6958" s="61">
        <v>10651</v>
      </c>
      <c r="P6958" s="10">
        <v>9927</v>
      </c>
      <c r="Q6958" s="10">
        <v>169</v>
      </c>
      <c r="R6958" s="11">
        <v>20747</v>
      </c>
      <c r="S6958" s="24">
        <f>Table1[[#This Row],[Female Voters]]/Table1[[#This Row],[Female Population]]</f>
        <v>0.92225881707149715</v>
      </c>
      <c r="T6958" s="24">
        <f>Table1[[#This Row],[Male Voters]]/Table1[[#This Row],[Male Population]]</f>
        <v>0.9161116515752451</v>
      </c>
      <c r="U6958" s="24">
        <f>Table1[[#This Row],[Total Voters]]/Table1[[#This Row],[Total Population]]</f>
        <v>0.92858932598346278</v>
      </c>
      <c r="V6958" s="24">
        <f>Table1[[#This Row],[Female Ballots]]/Table1[[#This Row],[Female Population]]</f>
        <v>0.73082201180183892</v>
      </c>
      <c r="W6958" s="24">
        <f>Table1[[#This Row],[Male Ballots]]/Table1[[#This Row],[Male Population]]</f>
        <v>0.74287210955623739</v>
      </c>
      <c r="X6958" s="24">
        <f>Table1[[#This Row],[Total Ballots]]/Table1[[#This Row],[Total Population]]</f>
        <v>0.74263521494791851</v>
      </c>
      <c r="Y6958" s="24">
        <f>Table1[[#This Row],[Female Ballots]]/Table1[[#This Row],[Female Voters]]</f>
        <v>0.79242615876794886</v>
      </c>
      <c r="Z6958" s="24">
        <f>Table1[[#This Row],[Male Ballots]]/Table1[[#This Row],[Male Voters]]</f>
        <v>0.8108969122692371</v>
      </c>
      <c r="AA6958" s="24">
        <f>Table1[[#This Row],[Total Ballots]]/Table1[[#This Row],[Total Voters]]</f>
        <v>0.7997455863079177</v>
      </c>
    </row>
    <row r="6959" spans="1:27" x14ac:dyDescent="0.35">
      <c r="A6959" s="8" t="s">
        <v>43</v>
      </c>
      <c r="B6959" s="17">
        <v>2006</v>
      </c>
      <c r="C6959" s="80" t="s">
        <v>82</v>
      </c>
      <c r="D6959" s="17"/>
      <c r="E6959" s="35" t="s">
        <v>73</v>
      </c>
      <c r="F6959" s="35" t="s">
        <v>78</v>
      </c>
      <c r="G6959" s="51" t="s">
        <v>67</v>
      </c>
      <c r="H6959" s="10">
        <v>15722</v>
      </c>
      <c r="I6959" s="10">
        <v>12087</v>
      </c>
      <c r="J6959" s="53">
        <v>27809</v>
      </c>
      <c r="K6959" s="55">
        <v>13459</v>
      </c>
      <c r="L6959" s="57">
        <v>11059</v>
      </c>
      <c r="M6959" s="57">
        <v>239</v>
      </c>
      <c r="N6959" s="59">
        <v>24757</v>
      </c>
      <c r="O6959" s="61">
        <v>10977</v>
      </c>
      <c r="P6959" s="10">
        <v>9471</v>
      </c>
      <c r="Q6959" s="10">
        <v>177</v>
      </c>
      <c r="R6959" s="11">
        <v>20625</v>
      </c>
      <c r="S6959" s="24">
        <f>Table1[[#This Row],[Female Voters]]/Table1[[#This Row],[Female Population]]</f>
        <v>0.85606156977483783</v>
      </c>
      <c r="T6959" s="24">
        <f>Table1[[#This Row],[Male Voters]]/Table1[[#This Row],[Male Population]]</f>
        <v>0.91494994622321502</v>
      </c>
      <c r="U6959" s="24">
        <f>Table1[[#This Row],[Total Voters]]/Table1[[#This Row],[Total Population]]</f>
        <v>0.89025135747419903</v>
      </c>
      <c r="V6959" s="24">
        <f>Table1[[#This Row],[Female Ballots]]/Table1[[#This Row],[Female Population]]</f>
        <v>0.69819361404401481</v>
      </c>
      <c r="W6959" s="24">
        <f>Table1[[#This Row],[Male Ballots]]/Table1[[#This Row],[Male Population]]</f>
        <v>0.78356912385207245</v>
      </c>
      <c r="X6959" s="24">
        <f>Table1[[#This Row],[Total Ballots]]/Table1[[#This Row],[Total Population]]</f>
        <v>0.74166636700348809</v>
      </c>
      <c r="Y6959" s="24">
        <f>Table1[[#This Row],[Female Ballots]]/Table1[[#This Row],[Female Voters]]</f>
        <v>0.81558808232409541</v>
      </c>
      <c r="Z6959" s="24">
        <f>Table1[[#This Row],[Male Ballots]]/Table1[[#This Row],[Male Voters]]</f>
        <v>0.85640654670404193</v>
      </c>
      <c r="AA6959" s="24">
        <f>Table1[[#This Row],[Total Ballots]]/Table1[[#This Row],[Total Voters]]</f>
        <v>0.83309770973865982</v>
      </c>
    </row>
    <row r="6960" spans="1:27" x14ac:dyDescent="0.35">
      <c r="A6960" s="8" t="s">
        <v>26</v>
      </c>
      <c r="B6960" s="17">
        <v>2006</v>
      </c>
      <c r="C6960" s="80" t="s">
        <v>82</v>
      </c>
      <c r="D6960" s="17"/>
      <c r="E6960" s="35" t="s">
        <v>73</v>
      </c>
      <c r="F6960" s="35" t="s">
        <v>78</v>
      </c>
      <c r="G6960" s="51" t="s">
        <v>79</v>
      </c>
      <c r="H6960" s="10">
        <v>1559</v>
      </c>
      <c r="I6960" s="10">
        <v>1553</v>
      </c>
      <c r="J6960" s="53">
        <v>3112</v>
      </c>
      <c r="K6960" s="55">
        <v>1335</v>
      </c>
      <c r="L6960" s="55">
        <v>1295</v>
      </c>
      <c r="M6960" s="55">
        <v>3</v>
      </c>
      <c r="N6960" s="55">
        <v>2633</v>
      </c>
      <c r="O6960" s="61">
        <v>933</v>
      </c>
      <c r="P6960" s="10">
        <v>893</v>
      </c>
      <c r="Q6960" s="10">
        <v>3</v>
      </c>
      <c r="R6960" s="11">
        <v>1829</v>
      </c>
      <c r="S6960" s="24">
        <f>Table1[[#This Row],[Female Voters]]/Table1[[#This Row],[Female Population]]</f>
        <v>0.85631815266196276</v>
      </c>
      <c r="T6960" s="24">
        <f>Table1[[#This Row],[Male Voters]]/Table1[[#This Row],[Male Population]]</f>
        <v>0.83386992916934966</v>
      </c>
      <c r="U6960" s="24">
        <f>Table1[[#This Row],[Total Voters]]/Table1[[#This Row],[Total Population]]</f>
        <v>0.84607969151670948</v>
      </c>
      <c r="V6960" s="24">
        <f>Table1[[#This Row],[Female Ballots]]/Table1[[#This Row],[Female Population]]</f>
        <v>0.59846055163566392</v>
      </c>
      <c r="W6960" s="24">
        <f>Table1[[#This Row],[Male Ballots]]/Table1[[#This Row],[Male Population]]</f>
        <v>0.57501609787508046</v>
      </c>
      <c r="X6960" s="24">
        <f>Table1[[#This Row],[Total Ballots]]/Table1[[#This Row],[Total Population]]</f>
        <v>0.58772493573264784</v>
      </c>
      <c r="Y6960" s="24">
        <f>Table1[[#This Row],[Female Ballots]]/Table1[[#This Row],[Female Voters]]</f>
        <v>0.69887640449438204</v>
      </c>
      <c r="Z6960" s="24">
        <f>Table1[[#This Row],[Male Ballots]]/Table1[[#This Row],[Male Voters]]</f>
        <v>0.68957528957528957</v>
      </c>
      <c r="AA6960" s="24">
        <f>Table1[[#This Row],[Total Ballots]]/Table1[[#This Row],[Total Voters]]</f>
        <v>0.69464489175845046</v>
      </c>
    </row>
    <row r="6961" spans="1:27" x14ac:dyDescent="0.35">
      <c r="A6961" s="8" t="s">
        <v>26</v>
      </c>
      <c r="B6961" s="17">
        <v>2006</v>
      </c>
      <c r="C6961" s="80" t="s">
        <v>82</v>
      </c>
      <c r="D6961" s="17"/>
      <c r="E6961" s="35" t="s">
        <v>73</v>
      </c>
      <c r="F6961" s="35" t="s">
        <v>78</v>
      </c>
      <c r="G6961" s="51" t="s">
        <v>62</v>
      </c>
      <c r="H6961" s="10">
        <v>83</v>
      </c>
      <c r="I6961" s="10">
        <v>109</v>
      </c>
      <c r="J6961" s="53">
        <v>192</v>
      </c>
      <c r="K6961" s="55">
        <v>77</v>
      </c>
      <c r="L6961" s="55">
        <v>82</v>
      </c>
      <c r="M6961" s="55"/>
      <c r="N6961" s="55">
        <v>159</v>
      </c>
      <c r="O6961" s="61">
        <v>31</v>
      </c>
      <c r="P6961" s="10">
        <v>36</v>
      </c>
      <c r="Q6961" s="10"/>
      <c r="R6961" s="11">
        <v>67</v>
      </c>
      <c r="S6961" s="24">
        <f>Table1[[#This Row],[Female Voters]]/Table1[[#This Row],[Female Population]]</f>
        <v>0.92771084337349397</v>
      </c>
      <c r="T6961" s="24">
        <f>Table1[[#This Row],[Male Voters]]/Table1[[#This Row],[Male Population]]</f>
        <v>0.75229357798165142</v>
      </c>
      <c r="U6961" s="24">
        <f>Table1[[#This Row],[Total Voters]]/Table1[[#This Row],[Total Population]]</f>
        <v>0.828125</v>
      </c>
      <c r="V6961" s="24">
        <f>Table1[[#This Row],[Female Ballots]]/Table1[[#This Row],[Female Population]]</f>
        <v>0.37349397590361444</v>
      </c>
      <c r="W6961" s="24">
        <f>Table1[[#This Row],[Male Ballots]]/Table1[[#This Row],[Male Population]]</f>
        <v>0.33027522935779818</v>
      </c>
      <c r="X6961" s="24">
        <f>Table1[[#This Row],[Total Ballots]]/Table1[[#This Row],[Total Population]]</f>
        <v>0.34895833333333331</v>
      </c>
      <c r="Y6961" s="24">
        <f>Table1[[#This Row],[Female Ballots]]/Table1[[#This Row],[Female Voters]]</f>
        <v>0.40259740259740262</v>
      </c>
      <c r="Z6961" s="24">
        <f>Table1[[#This Row],[Male Ballots]]/Table1[[#This Row],[Male Voters]]</f>
        <v>0.43902439024390244</v>
      </c>
      <c r="AA6961" s="24">
        <f>Table1[[#This Row],[Total Ballots]]/Table1[[#This Row],[Total Voters]]</f>
        <v>0.42138364779874216</v>
      </c>
    </row>
    <row r="6962" spans="1:27" x14ac:dyDescent="0.35">
      <c r="A6962" s="8" t="s">
        <v>26</v>
      </c>
      <c r="B6962" s="17">
        <v>2006</v>
      </c>
      <c r="C6962" s="80" t="s">
        <v>82</v>
      </c>
      <c r="D6962" s="17"/>
      <c r="E6962" s="35" t="s">
        <v>73</v>
      </c>
      <c r="F6962" s="35" t="s">
        <v>78</v>
      </c>
      <c r="G6962" s="51" t="s">
        <v>63</v>
      </c>
      <c r="H6962" s="10">
        <v>146</v>
      </c>
      <c r="I6962" s="10">
        <v>151</v>
      </c>
      <c r="J6962" s="53">
        <v>297</v>
      </c>
      <c r="K6962" s="55">
        <v>109</v>
      </c>
      <c r="L6962" s="55">
        <v>110</v>
      </c>
      <c r="M6962" s="55"/>
      <c r="N6962" s="55">
        <v>219</v>
      </c>
      <c r="O6962" s="61">
        <v>56</v>
      </c>
      <c r="P6962" s="10">
        <v>43</v>
      </c>
      <c r="Q6962" s="10"/>
      <c r="R6962" s="11">
        <v>99</v>
      </c>
      <c r="S6962" s="24">
        <f>Table1[[#This Row],[Female Voters]]/Table1[[#This Row],[Female Population]]</f>
        <v>0.74657534246575341</v>
      </c>
      <c r="T6962" s="24">
        <f>Table1[[#This Row],[Male Voters]]/Table1[[#This Row],[Male Population]]</f>
        <v>0.72847682119205293</v>
      </c>
      <c r="U6962" s="24">
        <f>Table1[[#This Row],[Total Voters]]/Table1[[#This Row],[Total Population]]</f>
        <v>0.73737373737373735</v>
      </c>
      <c r="V6962" s="24">
        <f>Table1[[#This Row],[Female Ballots]]/Table1[[#This Row],[Female Population]]</f>
        <v>0.38356164383561642</v>
      </c>
      <c r="W6962" s="24">
        <f>Table1[[#This Row],[Male Ballots]]/Table1[[#This Row],[Male Population]]</f>
        <v>0.28476821192052981</v>
      </c>
      <c r="X6962" s="24">
        <f>Table1[[#This Row],[Total Ballots]]/Table1[[#This Row],[Total Population]]</f>
        <v>0.33333333333333331</v>
      </c>
      <c r="Y6962" s="24">
        <f>Table1[[#This Row],[Female Ballots]]/Table1[[#This Row],[Female Voters]]</f>
        <v>0.51376146788990829</v>
      </c>
      <c r="Z6962" s="24">
        <f>Table1[[#This Row],[Male Ballots]]/Table1[[#This Row],[Male Voters]]</f>
        <v>0.39090909090909093</v>
      </c>
      <c r="AA6962" s="24">
        <f>Table1[[#This Row],[Total Ballots]]/Table1[[#This Row],[Total Voters]]</f>
        <v>0.45205479452054792</v>
      </c>
    </row>
    <row r="6963" spans="1:27" x14ac:dyDescent="0.35">
      <c r="A6963" s="8" t="s">
        <v>26</v>
      </c>
      <c r="B6963" s="17">
        <v>2006</v>
      </c>
      <c r="C6963" s="80" t="s">
        <v>82</v>
      </c>
      <c r="D6963" s="17"/>
      <c r="E6963" s="35" t="s">
        <v>73</v>
      </c>
      <c r="F6963" s="35" t="s">
        <v>78</v>
      </c>
      <c r="G6963" s="51" t="s">
        <v>64</v>
      </c>
      <c r="H6963" s="10">
        <v>221</v>
      </c>
      <c r="I6963" s="10">
        <v>222</v>
      </c>
      <c r="J6963" s="53">
        <v>443</v>
      </c>
      <c r="K6963" s="55">
        <v>160</v>
      </c>
      <c r="L6963" s="55">
        <v>147</v>
      </c>
      <c r="M6963" s="55"/>
      <c r="N6963" s="55">
        <v>307</v>
      </c>
      <c r="O6963" s="61">
        <v>85</v>
      </c>
      <c r="P6963" s="10">
        <v>83</v>
      </c>
      <c r="Q6963" s="10"/>
      <c r="R6963" s="11">
        <v>168</v>
      </c>
      <c r="S6963" s="24">
        <f>Table1[[#This Row],[Female Voters]]/Table1[[#This Row],[Female Population]]</f>
        <v>0.72398190045248867</v>
      </c>
      <c r="T6963" s="24">
        <f>Table1[[#This Row],[Male Voters]]/Table1[[#This Row],[Male Population]]</f>
        <v>0.66216216216216217</v>
      </c>
      <c r="U6963" s="24">
        <f>Table1[[#This Row],[Total Voters]]/Table1[[#This Row],[Total Population]]</f>
        <v>0.69300225733634313</v>
      </c>
      <c r="V6963" s="24">
        <f>Table1[[#This Row],[Female Ballots]]/Table1[[#This Row],[Female Population]]</f>
        <v>0.38461538461538464</v>
      </c>
      <c r="W6963" s="24">
        <f>Table1[[#This Row],[Male Ballots]]/Table1[[#This Row],[Male Population]]</f>
        <v>0.37387387387387389</v>
      </c>
      <c r="X6963" s="24">
        <f>Table1[[#This Row],[Total Ballots]]/Table1[[#This Row],[Total Population]]</f>
        <v>0.37923250564334088</v>
      </c>
      <c r="Y6963" s="24">
        <f>Table1[[#This Row],[Female Ballots]]/Table1[[#This Row],[Female Voters]]</f>
        <v>0.53125</v>
      </c>
      <c r="Z6963" s="24">
        <f>Table1[[#This Row],[Male Ballots]]/Table1[[#This Row],[Male Voters]]</f>
        <v>0.56462585034013602</v>
      </c>
      <c r="AA6963" s="24">
        <f>Table1[[#This Row],[Total Ballots]]/Table1[[#This Row],[Total Voters]]</f>
        <v>0.54723127035830621</v>
      </c>
    </row>
    <row r="6964" spans="1:27" x14ac:dyDescent="0.35">
      <c r="A6964" s="8" t="s">
        <v>26</v>
      </c>
      <c r="B6964" s="17">
        <v>2006</v>
      </c>
      <c r="C6964" s="80" t="s">
        <v>82</v>
      </c>
      <c r="D6964" s="17"/>
      <c r="E6964" s="35" t="s">
        <v>73</v>
      </c>
      <c r="F6964" s="35" t="s">
        <v>78</v>
      </c>
      <c r="G6964" s="51" t="s">
        <v>65</v>
      </c>
      <c r="H6964" s="10">
        <v>304</v>
      </c>
      <c r="I6964" s="10">
        <v>311</v>
      </c>
      <c r="J6964" s="53">
        <v>615</v>
      </c>
      <c r="K6964" s="55">
        <v>255</v>
      </c>
      <c r="L6964" s="55">
        <v>241</v>
      </c>
      <c r="M6964" s="55">
        <v>1</v>
      </c>
      <c r="N6964" s="55">
        <v>497</v>
      </c>
      <c r="O6964" s="61">
        <v>176</v>
      </c>
      <c r="P6964" s="10">
        <v>150</v>
      </c>
      <c r="Q6964" s="10">
        <v>1</v>
      </c>
      <c r="R6964" s="11">
        <v>327</v>
      </c>
      <c r="S6964" s="24">
        <f>Table1[[#This Row],[Female Voters]]/Table1[[#This Row],[Female Population]]</f>
        <v>0.83881578947368418</v>
      </c>
      <c r="T6964" s="24">
        <f>Table1[[#This Row],[Male Voters]]/Table1[[#This Row],[Male Population]]</f>
        <v>0.77491961414791</v>
      </c>
      <c r="U6964" s="24">
        <f>Table1[[#This Row],[Total Voters]]/Table1[[#This Row],[Total Population]]</f>
        <v>0.80813008130081299</v>
      </c>
      <c r="V6964" s="24">
        <f>Table1[[#This Row],[Female Ballots]]/Table1[[#This Row],[Female Population]]</f>
        <v>0.57894736842105265</v>
      </c>
      <c r="W6964" s="24">
        <f>Table1[[#This Row],[Male Ballots]]/Table1[[#This Row],[Male Population]]</f>
        <v>0.48231511254019294</v>
      </c>
      <c r="X6964" s="24">
        <f>Table1[[#This Row],[Total Ballots]]/Table1[[#This Row],[Total Population]]</f>
        <v>0.53170731707317076</v>
      </c>
      <c r="Y6964" s="24">
        <f>Table1[[#This Row],[Female Ballots]]/Table1[[#This Row],[Female Voters]]</f>
        <v>0.69019607843137254</v>
      </c>
      <c r="Z6964" s="24">
        <f>Table1[[#This Row],[Male Ballots]]/Table1[[#This Row],[Male Voters]]</f>
        <v>0.62240663900414939</v>
      </c>
      <c r="AA6964" s="24">
        <f>Table1[[#This Row],[Total Ballots]]/Table1[[#This Row],[Total Voters]]</f>
        <v>0.65794768611670018</v>
      </c>
    </row>
    <row r="6965" spans="1:27" x14ac:dyDescent="0.35">
      <c r="A6965" s="8" t="s">
        <v>26</v>
      </c>
      <c r="B6965" s="17">
        <v>2006</v>
      </c>
      <c r="C6965" s="80" t="s">
        <v>82</v>
      </c>
      <c r="D6965" s="17"/>
      <c r="E6965" s="35" t="s">
        <v>73</v>
      </c>
      <c r="F6965" s="35" t="s">
        <v>78</v>
      </c>
      <c r="G6965" s="51" t="s">
        <v>66</v>
      </c>
      <c r="H6965" s="10">
        <v>365</v>
      </c>
      <c r="I6965" s="10">
        <v>345</v>
      </c>
      <c r="J6965" s="53">
        <v>710</v>
      </c>
      <c r="K6965" s="55">
        <v>346</v>
      </c>
      <c r="L6965" s="55">
        <v>327</v>
      </c>
      <c r="M6965" s="55">
        <v>2</v>
      </c>
      <c r="N6965" s="55">
        <v>675</v>
      </c>
      <c r="O6965" s="61">
        <v>266</v>
      </c>
      <c r="P6965" s="10">
        <v>254</v>
      </c>
      <c r="Q6965" s="10">
        <v>2</v>
      </c>
      <c r="R6965" s="11">
        <v>522</v>
      </c>
      <c r="S6965" s="24">
        <f>Table1[[#This Row],[Female Voters]]/Table1[[#This Row],[Female Population]]</f>
        <v>0.94794520547945205</v>
      </c>
      <c r="T6965" s="24">
        <f>Table1[[#This Row],[Male Voters]]/Table1[[#This Row],[Male Population]]</f>
        <v>0.94782608695652171</v>
      </c>
      <c r="U6965" s="24">
        <f>Table1[[#This Row],[Total Voters]]/Table1[[#This Row],[Total Population]]</f>
        <v>0.95070422535211263</v>
      </c>
      <c r="V6965" s="24">
        <f>Table1[[#This Row],[Female Ballots]]/Table1[[#This Row],[Female Population]]</f>
        <v>0.72876712328767124</v>
      </c>
      <c r="W6965" s="24">
        <f>Table1[[#This Row],[Male Ballots]]/Table1[[#This Row],[Male Population]]</f>
        <v>0.73623188405797102</v>
      </c>
      <c r="X6965" s="24">
        <f>Table1[[#This Row],[Total Ballots]]/Table1[[#This Row],[Total Population]]</f>
        <v>0.73521126760563382</v>
      </c>
      <c r="Y6965" s="24">
        <f>Table1[[#This Row],[Female Ballots]]/Table1[[#This Row],[Female Voters]]</f>
        <v>0.76878612716763006</v>
      </c>
      <c r="Z6965" s="24">
        <f>Table1[[#This Row],[Male Ballots]]/Table1[[#This Row],[Male Voters]]</f>
        <v>0.77675840978593269</v>
      </c>
      <c r="AA6965" s="24">
        <f>Table1[[#This Row],[Total Ballots]]/Table1[[#This Row],[Total Voters]]</f>
        <v>0.77333333333333332</v>
      </c>
    </row>
    <row r="6966" spans="1:27" x14ac:dyDescent="0.35">
      <c r="A6966" s="8" t="s">
        <v>26</v>
      </c>
      <c r="B6966" s="17">
        <v>2006</v>
      </c>
      <c r="C6966" s="80" t="s">
        <v>82</v>
      </c>
      <c r="D6966" s="17"/>
      <c r="E6966" s="35" t="s">
        <v>73</v>
      </c>
      <c r="F6966" s="35" t="s">
        <v>78</v>
      </c>
      <c r="G6966" s="51" t="s">
        <v>67</v>
      </c>
      <c r="H6966" s="10">
        <v>440</v>
      </c>
      <c r="I6966" s="10">
        <v>415</v>
      </c>
      <c r="J6966" s="53">
        <v>855</v>
      </c>
      <c r="K6966" s="55">
        <v>388</v>
      </c>
      <c r="L6966" s="55">
        <v>388</v>
      </c>
      <c r="M6966" s="55"/>
      <c r="N6966" s="55">
        <v>776</v>
      </c>
      <c r="O6966" s="61">
        <v>319</v>
      </c>
      <c r="P6966" s="10">
        <v>327</v>
      </c>
      <c r="Q6966" s="10"/>
      <c r="R6966" s="11">
        <v>646</v>
      </c>
      <c r="S6966" s="24">
        <f>Table1[[#This Row],[Female Voters]]/Table1[[#This Row],[Female Population]]</f>
        <v>0.88181818181818183</v>
      </c>
      <c r="T6966" s="24">
        <f>Table1[[#This Row],[Male Voters]]/Table1[[#This Row],[Male Population]]</f>
        <v>0.93493975903614457</v>
      </c>
      <c r="U6966" s="24">
        <f>Table1[[#This Row],[Total Voters]]/Table1[[#This Row],[Total Population]]</f>
        <v>0.90760233918128652</v>
      </c>
      <c r="V6966" s="24">
        <f>Table1[[#This Row],[Female Ballots]]/Table1[[#This Row],[Female Population]]</f>
        <v>0.72499999999999998</v>
      </c>
      <c r="W6966" s="24">
        <f>Table1[[#This Row],[Male Ballots]]/Table1[[#This Row],[Male Population]]</f>
        <v>0.78795180722891567</v>
      </c>
      <c r="X6966" s="24">
        <f>Table1[[#This Row],[Total Ballots]]/Table1[[#This Row],[Total Population]]</f>
        <v>0.75555555555555554</v>
      </c>
      <c r="Y6966" s="24">
        <f>Table1[[#This Row],[Female Ballots]]/Table1[[#This Row],[Female Voters]]</f>
        <v>0.82216494845360821</v>
      </c>
      <c r="Z6966" s="24">
        <f>Table1[[#This Row],[Male Ballots]]/Table1[[#This Row],[Male Voters]]</f>
        <v>0.84278350515463918</v>
      </c>
      <c r="AA6966" s="24">
        <f>Table1[[#This Row],[Total Ballots]]/Table1[[#This Row],[Total Voters]]</f>
        <v>0.83247422680412375</v>
      </c>
    </row>
    <row r="6967" spans="1:27" x14ac:dyDescent="0.35">
      <c r="A6967" s="8" t="s">
        <v>45</v>
      </c>
      <c r="B6967" s="17">
        <v>2006</v>
      </c>
      <c r="C6967" s="80" t="s">
        <v>82</v>
      </c>
      <c r="D6967" s="17"/>
      <c r="E6967" s="35" t="s">
        <v>73</v>
      </c>
      <c r="F6967" s="35" t="s">
        <v>78</v>
      </c>
      <c r="G6967" s="51" t="s">
        <v>79</v>
      </c>
      <c r="H6967" s="10">
        <v>21591</v>
      </c>
      <c r="I6967" s="10">
        <v>22356</v>
      </c>
      <c r="J6967" s="53">
        <v>43947</v>
      </c>
      <c r="K6967" s="55">
        <v>14488</v>
      </c>
      <c r="L6967" s="57">
        <v>12622</v>
      </c>
      <c r="M6967" s="57">
        <v>42</v>
      </c>
      <c r="N6967" s="59">
        <v>27152</v>
      </c>
      <c r="O6967" s="61">
        <v>8483</v>
      </c>
      <c r="P6967" s="10">
        <v>7413</v>
      </c>
      <c r="Q6967" s="10">
        <v>22</v>
      </c>
      <c r="R6967" s="11">
        <v>15918</v>
      </c>
      <c r="S6967" s="24">
        <f>Table1[[#This Row],[Female Voters]]/Table1[[#This Row],[Female Population]]</f>
        <v>0.67102033254596827</v>
      </c>
      <c r="T6967" s="24">
        <f>Table1[[#This Row],[Male Voters]]/Table1[[#This Row],[Male Population]]</f>
        <v>0.56459116120951869</v>
      </c>
      <c r="U6967" s="24">
        <f>Table1[[#This Row],[Total Voters]]/Table1[[#This Row],[Total Population]]</f>
        <v>0.61783511957585269</v>
      </c>
      <c r="V6967" s="24">
        <f>Table1[[#This Row],[Female Ballots]]/Table1[[#This Row],[Female Population]]</f>
        <v>0.39289518780973554</v>
      </c>
      <c r="W6967" s="24">
        <f>Table1[[#This Row],[Male Ballots]]/Table1[[#This Row],[Male Population]]</f>
        <v>0.33158883521202359</v>
      </c>
      <c r="X6967" s="24">
        <f>Table1[[#This Row],[Total Ballots]]/Table1[[#This Row],[Total Population]]</f>
        <v>0.36220902450679227</v>
      </c>
      <c r="Y6967" s="24">
        <f>Table1[[#This Row],[Female Ballots]]/Table1[[#This Row],[Female Voters]]</f>
        <v>0.5855190502484815</v>
      </c>
      <c r="Z6967" s="24">
        <f>Table1[[#This Row],[Male Ballots]]/Table1[[#This Row],[Male Voters]]</f>
        <v>0.5873078751386468</v>
      </c>
      <c r="AA6967" s="24">
        <f>Table1[[#This Row],[Total Ballots]]/Table1[[#This Row],[Total Voters]]</f>
        <v>0.58625515615792578</v>
      </c>
    </row>
    <row r="6968" spans="1:27" x14ac:dyDescent="0.35">
      <c r="A6968" s="8" t="s">
        <v>45</v>
      </c>
      <c r="B6968" s="17">
        <v>2006</v>
      </c>
      <c r="C6968" s="80" t="s">
        <v>82</v>
      </c>
      <c r="D6968" s="17"/>
      <c r="E6968" s="35" t="s">
        <v>73</v>
      </c>
      <c r="F6968" s="35" t="s">
        <v>78</v>
      </c>
      <c r="G6968" s="51" t="s">
        <v>62</v>
      </c>
      <c r="H6968" s="10">
        <v>3703</v>
      </c>
      <c r="I6968" s="10">
        <v>4241</v>
      </c>
      <c r="J6968" s="53">
        <v>7944</v>
      </c>
      <c r="K6968" s="55">
        <v>1227</v>
      </c>
      <c r="L6968" s="57">
        <v>1139</v>
      </c>
      <c r="M6968" s="57">
        <v>14</v>
      </c>
      <c r="N6968" s="59">
        <v>2380</v>
      </c>
      <c r="O6968" s="61">
        <v>162</v>
      </c>
      <c r="P6968" s="10">
        <v>177</v>
      </c>
      <c r="Q6968" s="10">
        <v>3</v>
      </c>
      <c r="R6968" s="11">
        <v>342</v>
      </c>
      <c r="S6968" s="24">
        <f>Table1[[#This Row],[Female Voters]]/Table1[[#This Row],[Female Population]]</f>
        <v>0.33135295706184176</v>
      </c>
      <c r="T6968" s="24">
        <f>Table1[[#This Row],[Male Voters]]/Table1[[#This Row],[Male Population]]</f>
        <v>0.26856873378920065</v>
      </c>
      <c r="U6968" s="24">
        <f>Table1[[#This Row],[Total Voters]]/Table1[[#This Row],[Total Population]]</f>
        <v>0.29959718026183285</v>
      </c>
      <c r="V6968" s="24">
        <f>Table1[[#This Row],[Female Ballots]]/Table1[[#This Row],[Female Population]]</f>
        <v>4.3748312179314068E-2</v>
      </c>
      <c r="W6968" s="24">
        <f>Table1[[#This Row],[Male Ballots]]/Table1[[#This Row],[Male Population]]</f>
        <v>4.1735439754774818E-2</v>
      </c>
      <c r="X6968" s="24">
        <f>Table1[[#This Row],[Total Ballots]]/Table1[[#This Row],[Total Population]]</f>
        <v>4.3051359516616317E-2</v>
      </c>
      <c r="Y6968" s="24">
        <f>Table1[[#This Row],[Female Ballots]]/Table1[[#This Row],[Female Voters]]</f>
        <v>0.13202933985330073</v>
      </c>
      <c r="Z6968" s="24">
        <f>Table1[[#This Row],[Male Ballots]]/Table1[[#This Row],[Male Voters]]</f>
        <v>0.15539947322212466</v>
      </c>
      <c r="AA6968" s="24">
        <f>Table1[[#This Row],[Total Ballots]]/Table1[[#This Row],[Total Voters]]</f>
        <v>0.14369747899159663</v>
      </c>
    </row>
    <row r="6969" spans="1:27" x14ac:dyDescent="0.35">
      <c r="A6969" s="8" t="s">
        <v>45</v>
      </c>
      <c r="B6969" s="17">
        <v>2006</v>
      </c>
      <c r="C6969" s="80" t="s">
        <v>82</v>
      </c>
      <c r="D6969" s="17"/>
      <c r="E6969" s="35" t="s">
        <v>73</v>
      </c>
      <c r="F6969" s="35" t="s">
        <v>78</v>
      </c>
      <c r="G6969" s="51" t="s">
        <v>63</v>
      </c>
      <c r="H6969" s="10">
        <v>2970</v>
      </c>
      <c r="I6969" s="10">
        <v>3811</v>
      </c>
      <c r="J6969" s="53">
        <v>6781</v>
      </c>
      <c r="K6969" s="55">
        <v>1722</v>
      </c>
      <c r="L6969" s="57">
        <v>1521</v>
      </c>
      <c r="M6969" s="57">
        <v>7</v>
      </c>
      <c r="N6969" s="59">
        <v>3250</v>
      </c>
      <c r="O6969" s="61">
        <v>521</v>
      </c>
      <c r="P6969" s="10">
        <v>446</v>
      </c>
      <c r="Q6969" s="10">
        <v>3</v>
      </c>
      <c r="R6969" s="11">
        <v>970</v>
      </c>
      <c r="S6969" s="24">
        <f>Table1[[#This Row],[Female Voters]]/Table1[[#This Row],[Female Population]]</f>
        <v>0.57979797979797976</v>
      </c>
      <c r="T6969" s="24">
        <f>Table1[[#This Row],[Male Voters]]/Table1[[#This Row],[Male Population]]</f>
        <v>0.39910784570978747</v>
      </c>
      <c r="U6969" s="24">
        <f>Table1[[#This Row],[Total Voters]]/Table1[[#This Row],[Total Population]]</f>
        <v>0.47928034213242887</v>
      </c>
      <c r="V6969" s="24">
        <f>Table1[[#This Row],[Female Ballots]]/Table1[[#This Row],[Female Population]]</f>
        <v>0.17542087542087542</v>
      </c>
      <c r="W6969" s="24">
        <f>Table1[[#This Row],[Male Ballots]]/Table1[[#This Row],[Male Population]]</f>
        <v>0.11702965101023353</v>
      </c>
      <c r="X6969" s="24">
        <f>Table1[[#This Row],[Total Ballots]]/Table1[[#This Row],[Total Population]]</f>
        <v>0.14304674826721722</v>
      </c>
      <c r="Y6969" s="24">
        <f>Table1[[#This Row],[Female Ballots]]/Table1[[#This Row],[Female Voters]]</f>
        <v>0.30255516840882696</v>
      </c>
      <c r="Z6969" s="24">
        <f>Table1[[#This Row],[Male Ballots]]/Table1[[#This Row],[Male Voters]]</f>
        <v>0.29322813938198555</v>
      </c>
      <c r="AA6969" s="24">
        <f>Table1[[#This Row],[Total Ballots]]/Table1[[#This Row],[Total Voters]]</f>
        <v>0.29846153846153844</v>
      </c>
    </row>
    <row r="6970" spans="1:27" x14ac:dyDescent="0.35">
      <c r="A6970" s="8" t="s">
        <v>45</v>
      </c>
      <c r="B6970" s="17">
        <v>2006</v>
      </c>
      <c r="C6970" s="80" t="s">
        <v>82</v>
      </c>
      <c r="D6970" s="17"/>
      <c r="E6970" s="35" t="s">
        <v>73</v>
      </c>
      <c r="F6970" s="35" t="s">
        <v>78</v>
      </c>
      <c r="G6970" s="51" t="s">
        <v>64</v>
      </c>
      <c r="H6970" s="10">
        <v>3399</v>
      </c>
      <c r="I6970" s="10">
        <v>3852</v>
      </c>
      <c r="J6970" s="53">
        <v>7251</v>
      </c>
      <c r="K6970" s="55">
        <v>2235</v>
      </c>
      <c r="L6970" s="57">
        <v>1962</v>
      </c>
      <c r="M6970" s="57">
        <v>7</v>
      </c>
      <c r="N6970" s="59">
        <v>4204</v>
      </c>
      <c r="O6970" s="61">
        <v>1075</v>
      </c>
      <c r="P6970" s="10">
        <v>941</v>
      </c>
      <c r="Q6970" s="10">
        <v>5</v>
      </c>
      <c r="R6970" s="11">
        <v>2021</v>
      </c>
      <c r="S6970" s="24">
        <f>Table1[[#This Row],[Female Voters]]/Table1[[#This Row],[Female Population]]</f>
        <v>0.6575463371579876</v>
      </c>
      <c r="T6970" s="24">
        <f>Table1[[#This Row],[Male Voters]]/Table1[[#This Row],[Male Population]]</f>
        <v>0.50934579439252337</v>
      </c>
      <c r="U6970" s="24">
        <f>Table1[[#This Row],[Total Voters]]/Table1[[#This Row],[Total Population]]</f>
        <v>0.57978209902082467</v>
      </c>
      <c r="V6970" s="24">
        <f>Table1[[#This Row],[Female Ballots]]/Table1[[#This Row],[Female Population]]</f>
        <v>0.3162694910267726</v>
      </c>
      <c r="W6970" s="24">
        <f>Table1[[#This Row],[Male Ballots]]/Table1[[#This Row],[Male Population]]</f>
        <v>0.24428868120456906</v>
      </c>
      <c r="X6970" s="24">
        <f>Table1[[#This Row],[Total Ballots]]/Table1[[#This Row],[Total Population]]</f>
        <v>0.27872017652737552</v>
      </c>
      <c r="Y6970" s="24">
        <f>Table1[[#This Row],[Female Ballots]]/Table1[[#This Row],[Female Voters]]</f>
        <v>0.48098434004474272</v>
      </c>
      <c r="Z6970" s="24">
        <f>Table1[[#This Row],[Male Ballots]]/Table1[[#This Row],[Male Voters]]</f>
        <v>0.4796126401630989</v>
      </c>
      <c r="AA6970" s="24">
        <f>Table1[[#This Row],[Total Ballots]]/Table1[[#This Row],[Total Voters]]</f>
        <v>0.480732635585157</v>
      </c>
    </row>
    <row r="6971" spans="1:27" x14ac:dyDescent="0.35">
      <c r="A6971" s="8" t="s">
        <v>45</v>
      </c>
      <c r="B6971" s="17">
        <v>2006</v>
      </c>
      <c r="C6971" s="80" t="s">
        <v>82</v>
      </c>
      <c r="D6971" s="17"/>
      <c r="E6971" s="35" t="s">
        <v>73</v>
      </c>
      <c r="F6971" s="35" t="s">
        <v>78</v>
      </c>
      <c r="G6971" s="51" t="s">
        <v>65</v>
      </c>
      <c r="H6971" s="10">
        <v>3791</v>
      </c>
      <c r="I6971" s="10">
        <v>3979</v>
      </c>
      <c r="J6971" s="53">
        <v>7770</v>
      </c>
      <c r="K6971" s="55">
        <v>2961</v>
      </c>
      <c r="L6971" s="57">
        <v>2687</v>
      </c>
      <c r="M6971" s="57">
        <v>8</v>
      </c>
      <c r="N6971" s="59">
        <v>5656</v>
      </c>
      <c r="O6971" s="61">
        <v>1919</v>
      </c>
      <c r="P6971" s="10">
        <v>1702</v>
      </c>
      <c r="Q6971" s="10">
        <v>6</v>
      </c>
      <c r="R6971" s="11">
        <v>3627</v>
      </c>
      <c r="S6971" s="24">
        <f>Table1[[#This Row],[Female Voters]]/Table1[[#This Row],[Female Population]]</f>
        <v>0.7810604062252704</v>
      </c>
      <c r="T6971" s="24">
        <f>Table1[[#This Row],[Male Voters]]/Table1[[#This Row],[Male Population]]</f>
        <v>0.67529530032671525</v>
      </c>
      <c r="U6971" s="24">
        <f>Table1[[#This Row],[Total Voters]]/Table1[[#This Row],[Total Population]]</f>
        <v>0.72792792792792793</v>
      </c>
      <c r="V6971" s="24">
        <f>Table1[[#This Row],[Female Ballots]]/Table1[[#This Row],[Female Population]]</f>
        <v>0.50619889211289892</v>
      </c>
      <c r="W6971" s="24">
        <f>Table1[[#This Row],[Male Ballots]]/Table1[[#This Row],[Male Population]]</f>
        <v>0.4277456647398844</v>
      </c>
      <c r="X6971" s="24">
        <f>Table1[[#This Row],[Total Ballots]]/Table1[[#This Row],[Total Population]]</f>
        <v>0.46679536679536682</v>
      </c>
      <c r="Y6971" s="24">
        <f>Table1[[#This Row],[Female Ballots]]/Table1[[#This Row],[Female Voters]]</f>
        <v>0.64809186085781834</v>
      </c>
      <c r="Z6971" s="24">
        <f>Table1[[#This Row],[Male Ballots]]/Table1[[#This Row],[Male Voters]]</f>
        <v>0.63342017119464089</v>
      </c>
      <c r="AA6971" s="24">
        <f>Table1[[#This Row],[Total Ballots]]/Table1[[#This Row],[Total Voters]]</f>
        <v>0.64126591230551622</v>
      </c>
    </row>
    <row r="6972" spans="1:27" x14ac:dyDescent="0.35">
      <c r="A6972" s="8" t="s">
        <v>45</v>
      </c>
      <c r="B6972" s="17">
        <v>2006</v>
      </c>
      <c r="C6972" s="80" t="s">
        <v>82</v>
      </c>
      <c r="D6972" s="17"/>
      <c r="E6972" s="35" t="s">
        <v>73</v>
      </c>
      <c r="F6972" s="35" t="s">
        <v>78</v>
      </c>
      <c r="G6972" s="51" t="s">
        <v>66</v>
      </c>
      <c r="H6972" s="10">
        <v>2981</v>
      </c>
      <c r="I6972" s="10">
        <v>2995</v>
      </c>
      <c r="J6972" s="53">
        <v>5976</v>
      </c>
      <c r="K6972" s="55">
        <v>2484</v>
      </c>
      <c r="L6972" s="57">
        <v>2413</v>
      </c>
      <c r="M6972" s="57">
        <v>5</v>
      </c>
      <c r="N6972" s="59">
        <v>4902</v>
      </c>
      <c r="O6972" s="61">
        <v>1825</v>
      </c>
      <c r="P6972" s="10">
        <v>1822</v>
      </c>
      <c r="Q6972" s="10">
        <v>5</v>
      </c>
      <c r="R6972" s="11">
        <v>3652</v>
      </c>
      <c r="S6972" s="24">
        <f>Table1[[#This Row],[Female Voters]]/Table1[[#This Row],[Female Population]]</f>
        <v>0.83327742368332769</v>
      </c>
      <c r="T6972" s="24">
        <f>Table1[[#This Row],[Male Voters]]/Table1[[#This Row],[Male Population]]</f>
        <v>0.80567612687813017</v>
      </c>
      <c r="U6972" s="24">
        <f>Table1[[#This Row],[Total Voters]]/Table1[[#This Row],[Total Population]]</f>
        <v>0.82028112449799195</v>
      </c>
      <c r="V6972" s="24">
        <f>Table1[[#This Row],[Female Ballots]]/Table1[[#This Row],[Female Population]]</f>
        <v>0.61221066756122111</v>
      </c>
      <c r="W6972" s="24">
        <f>Table1[[#This Row],[Male Ballots]]/Table1[[#This Row],[Male Population]]</f>
        <v>0.60834724540901508</v>
      </c>
      <c r="X6972" s="24">
        <f>Table1[[#This Row],[Total Ballots]]/Table1[[#This Row],[Total Population]]</f>
        <v>0.61111111111111116</v>
      </c>
      <c r="Y6972" s="24">
        <f>Table1[[#This Row],[Female Ballots]]/Table1[[#This Row],[Female Voters]]</f>
        <v>0.73470209339774561</v>
      </c>
      <c r="Z6972" s="24">
        <f>Table1[[#This Row],[Male Ballots]]/Table1[[#This Row],[Male Voters]]</f>
        <v>0.75507666804807294</v>
      </c>
      <c r="AA6972" s="24">
        <f>Table1[[#This Row],[Total Ballots]]/Table1[[#This Row],[Total Voters]]</f>
        <v>0.74500203998368009</v>
      </c>
    </row>
    <row r="6973" spans="1:27" x14ac:dyDescent="0.35">
      <c r="A6973" s="8" t="s">
        <v>45</v>
      </c>
      <c r="B6973" s="17">
        <v>2006</v>
      </c>
      <c r="C6973" s="80" t="s">
        <v>82</v>
      </c>
      <c r="D6973" s="17"/>
      <c r="E6973" s="35" t="s">
        <v>73</v>
      </c>
      <c r="F6973" s="35" t="s">
        <v>78</v>
      </c>
      <c r="G6973" s="51" t="s">
        <v>67</v>
      </c>
      <c r="H6973" s="10">
        <v>4747</v>
      </c>
      <c r="I6973" s="10">
        <v>3478</v>
      </c>
      <c r="J6973" s="53">
        <v>8225</v>
      </c>
      <c r="K6973" s="55">
        <v>3859</v>
      </c>
      <c r="L6973" s="57">
        <v>2900</v>
      </c>
      <c r="M6973" s="57">
        <v>1</v>
      </c>
      <c r="N6973" s="59">
        <v>6760</v>
      </c>
      <c r="O6973" s="61">
        <v>2981</v>
      </c>
      <c r="P6973" s="10">
        <v>2325</v>
      </c>
      <c r="Q6973" s="10"/>
      <c r="R6973" s="11">
        <v>5306</v>
      </c>
      <c r="S6973" s="24">
        <f>Table1[[#This Row],[Female Voters]]/Table1[[#This Row],[Female Population]]</f>
        <v>0.81293448493785547</v>
      </c>
      <c r="T6973" s="24">
        <f>Table1[[#This Row],[Male Voters]]/Table1[[#This Row],[Male Population]]</f>
        <v>0.83381253594019555</v>
      </c>
      <c r="U6973" s="24">
        <f>Table1[[#This Row],[Total Voters]]/Table1[[#This Row],[Total Population]]</f>
        <v>0.82188449848024314</v>
      </c>
      <c r="V6973" s="24">
        <f>Table1[[#This Row],[Female Ballots]]/Table1[[#This Row],[Female Population]]</f>
        <v>0.62797556351379824</v>
      </c>
      <c r="W6973" s="24">
        <f>Table1[[#This Row],[Male Ballots]]/Table1[[#This Row],[Male Population]]</f>
        <v>0.6684876365727429</v>
      </c>
      <c r="X6973" s="24">
        <f>Table1[[#This Row],[Total Ballots]]/Table1[[#This Row],[Total Population]]</f>
        <v>0.64510638297872336</v>
      </c>
      <c r="Y6973" s="24">
        <f>Table1[[#This Row],[Female Ballots]]/Table1[[#This Row],[Female Voters]]</f>
        <v>0.77247991707696295</v>
      </c>
      <c r="Z6973" s="24">
        <f>Table1[[#This Row],[Male Ballots]]/Table1[[#This Row],[Male Voters]]</f>
        <v>0.80172413793103448</v>
      </c>
      <c r="AA6973" s="24">
        <f>Table1[[#This Row],[Total Ballots]]/Table1[[#This Row],[Total Voters]]</f>
        <v>0.78491124260355027</v>
      </c>
    </row>
    <row r="6974" spans="1:27" x14ac:dyDescent="0.35">
      <c r="A6974" s="8" t="s">
        <v>35</v>
      </c>
      <c r="B6974" s="17">
        <v>2006</v>
      </c>
      <c r="C6974" s="80" t="s">
        <v>82</v>
      </c>
      <c r="D6974" s="17"/>
      <c r="E6974" s="35" t="s">
        <v>75</v>
      </c>
      <c r="F6974" s="35" t="s">
        <v>78</v>
      </c>
      <c r="G6974" s="51" t="s">
        <v>79</v>
      </c>
      <c r="H6974" s="10">
        <v>75526</v>
      </c>
      <c r="I6974" s="10">
        <v>72726</v>
      </c>
      <c r="J6974" s="53">
        <v>148251.99</v>
      </c>
      <c r="K6974" s="55">
        <v>53739</v>
      </c>
      <c r="L6974" s="57">
        <v>48160</v>
      </c>
      <c r="M6974" s="57">
        <v>16</v>
      </c>
      <c r="N6974" s="59">
        <v>101915</v>
      </c>
      <c r="O6974" s="61">
        <v>36710</v>
      </c>
      <c r="P6974" s="10">
        <v>32846</v>
      </c>
      <c r="Q6974" s="10">
        <v>9</v>
      </c>
      <c r="R6974" s="11">
        <v>69565</v>
      </c>
      <c r="S6974" s="24">
        <f>Table1[[#This Row],[Female Voters]]/Table1[[#This Row],[Female Population]]</f>
        <v>0.71152980430580193</v>
      </c>
      <c r="T6974" s="24">
        <f>Table1[[#This Row],[Male Voters]]/Table1[[#This Row],[Male Population]]</f>
        <v>0.66221158870280228</v>
      </c>
      <c r="U6974" s="24">
        <f>Table1[[#This Row],[Total Voters]]/Table1[[#This Row],[Total Population]]</f>
        <v>0.68744439787958334</v>
      </c>
      <c r="V6974" s="24">
        <f>Table1[[#This Row],[Female Ballots]]/Table1[[#This Row],[Female Population]]</f>
        <v>0.48605778142626382</v>
      </c>
      <c r="W6974" s="24">
        <f>Table1[[#This Row],[Male Ballots]]/Table1[[#This Row],[Male Population]]</f>
        <v>0.45164040370706487</v>
      </c>
      <c r="X6974" s="24">
        <f>Table1[[#This Row],[Total Ballots]]/Table1[[#This Row],[Total Population]]</f>
        <v>0.46923484804487281</v>
      </c>
      <c r="Y6974" s="24">
        <f>Table1[[#This Row],[Female Ballots]]/Table1[[#This Row],[Female Voters]]</f>
        <v>0.68311654478125761</v>
      </c>
      <c r="Z6974" s="24">
        <f>Table1[[#This Row],[Male Ballots]]/Table1[[#This Row],[Male Voters]]</f>
        <v>0.68201827242524915</v>
      </c>
      <c r="AA6974" s="24">
        <f>Table1[[#This Row],[Total Ballots]]/Table1[[#This Row],[Total Voters]]</f>
        <v>0.68257861943776676</v>
      </c>
    </row>
    <row r="6975" spans="1:27" x14ac:dyDescent="0.35">
      <c r="A6975" s="8" t="s">
        <v>35</v>
      </c>
      <c r="B6975" s="17">
        <v>2006</v>
      </c>
      <c r="C6975" s="80" t="s">
        <v>82</v>
      </c>
      <c r="D6975" s="17"/>
      <c r="E6975" s="35" t="s">
        <v>75</v>
      </c>
      <c r="F6975" s="35" t="s">
        <v>78</v>
      </c>
      <c r="G6975" s="51" t="s">
        <v>62</v>
      </c>
      <c r="H6975" s="10">
        <v>14405</v>
      </c>
      <c r="I6975" s="10">
        <v>13998</v>
      </c>
      <c r="J6975" s="53">
        <v>28402.99</v>
      </c>
      <c r="K6975" s="55">
        <v>5254</v>
      </c>
      <c r="L6975" s="57">
        <v>4356</v>
      </c>
      <c r="M6975" s="57">
        <v>5</v>
      </c>
      <c r="N6975" s="59">
        <v>9615</v>
      </c>
      <c r="O6975" s="61">
        <v>2039</v>
      </c>
      <c r="P6975" s="10">
        <v>1687</v>
      </c>
      <c r="Q6975" s="10">
        <v>2</v>
      </c>
      <c r="R6975" s="11">
        <v>3728</v>
      </c>
      <c r="S6975" s="24">
        <f>Table1[[#This Row],[Female Voters]]/Table1[[#This Row],[Female Population]]</f>
        <v>0.3647344671988893</v>
      </c>
      <c r="T6975" s="24">
        <f>Table1[[#This Row],[Male Voters]]/Table1[[#This Row],[Male Population]]</f>
        <v>0.31118731247321046</v>
      </c>
      <c r="U6975" s="24">
        <f>Table1[[#This Row],[Total Voters]]/Table1[[#This Row],[Total Population]]</f>
        <v>0.33852069799693624</v>
      </c>
      <c r="V6975" s="24">
        <f>Table1[[#This Row],[Female Ballots]]/Table1[[#This Row],[Female Population]]</f>
        <v>0.14154807358556057</v>
      </c>
      <c r="W6975" s="24">
        <f>Table1[[#This Row],[Male Ballots]]/Table1[[#This Row],[Male Population]]</f>
        <v>0.12051721674524932</v>
      </c>
      <c r="X6975" s="24">
        <f>Table1[[#This Row],[Total Ballots]]/Table1[[#This Row],[Total Population]]</f>
        <v>0.13125378701326867</v>
      </c>
      <c r="Y6975" s="24">
        <f>Table1[[#This Row],[Female Ballots]]/Table1[[#This Row],[Female Voters]]</f>
        <v>0.3880852683669585</v>
      </c>
      <c r="Z6975" s="24">
        <f>Table1[[#This Row],[Male Ballots]]/Table1[[#This Row],[Male Voters]]</f>
        <v>0.38728191000918272</v>
      </c>
      <c r="AA6975" s="24">
        <f>Table1[[#This Row],[Total Ballots]]/Table1[[#This Row],[Total Voters]]</f>
        <v>0.38772750910036402</v>
      </c>
    </row>
    <row r="6976" spans="1:27" x14ac:dyDescent="0.35">
      <c r="A6976" s="8" t="s">
        <v>35</v>
      </c>
      <c r="B6976" s="17">
        <v>2006</v>
      </c>
      <c r="C6976" s="80" t="s">
        <v>82</v>
      </c>
      <c r="D6976" s="17"/>
      <c r="E6976" s="35" t="s">
        <v>75</v>
      </c>
      <c r="F6976" s="35" t="s">
        <v>78</v>
      </c>
      <c r="G6976" s="51" t="s">
        <v>63</v>
      </c>
      <c r="H6976" s="10">
        <v>11431</v>
      </c>
      <c r="I6976" s="10">
        <v>12176</v>
      </c>
      <c r="J6976" s="53">
        <v>23607</v>
      </c>
      <c r="K6976" s="55">
        <v>7955</v>
      </c>
      <c r="L6976" s="57">
        <v>7196</v>
      </c>
      <c r="M6976" s="57">
        <v>3</v>
      </c>
      <c r="N6976" s="59">
        <v>15154</v>
      </c>
      <c r="O6976" s="61">
        <v>3881</v>
      </c>
      <c r="P6976" s="10">
        <v>3386</v>
      </c>
      <c r="Q6976" s="10">
        <v>1</v>
      </c>
      <c r="R6976" s="11">
        <v>7268</v>
      </c>
      <c r="S6976" s="24">
        <f>Table1[[#This Row],[Female Voters]]/Table1[[#This Row],[Female Population]]</f>
        <v>0.69591461814364453</v>
      </c>
      <c r="T6976" s="24">
        <f>Table1[[#This Row],[Male Voters]]/Table1[[#This Row],[Male Population]]</f>
        <v>0.59099868593955318</v>
      </c>
      <c r="U6976" s="24">
        <f>Table1[[#This Row],[Total Voters]]/Table1[[#This Row],[Total Population]]</f>
        <v>0.64192824162324735</v>
      </c>
      <c r="V6976" s="24">
        <f>Table1[[#This Row],[Female Ballots]]/Table1[[#This Row],[Female Population]]</f>
        <v>0.33951535298749014</v>
      </c>
      <c r="W6976" s="24">
        <f>Table1[[#This Row],[Male Ballots]]/Table1[[#This Row],[Male Population]]</f>
        <v>0.27808804204993431</v>
      </c>
      <c r="X6976" s="24">
        <f>Table1[[#This Row],[Total Ballots]]/Table1[[#This Row],[Total Population]]</f>
        <v>0.30787478290337611</v>
      </c>
      <c r="Y6976" s="24">
        <f>Table1[[#This Row],[Female Ballots]]/Table1[[#This Row],[Female Voters]]</f>
        <v>0.48786926461345065</v>
      </c>
      <c r="Z6976" s="24">
        <f>Table1[[#This Row],[Male Ballots]]/Table1[[#This Row],[Male Voters]]</f>
        <v>0.47053918843802112</v>
      </c>
      <c r="AA6976" s="24">
        <f>Table1[[#This Row],[Total Ballots]]/Table1[[#This Row],[Total Voters]]</f>
        <v>0.47960934406757294</v>
      </c>
    </row>
    <row r="6977" spans="1:27" x14ac:dyDescent="0.35">
      <c r="A6977" s="8" t="s">
        <v>35</v>
      </c>
      <c r="B6977" s="17">
        <v>2006</v>
      </c>
      <c r="C6977" s="80" t="s">
        <v>82</v>
      </c>
      <c r="D6977" s="17"/>
      <c r="E6977" s="35" t="s">
        <v>75</v>
      </c>
      <c r="F6977" s="35" t="s">
        <v>78</v>
      </c>
      <c r="G6977" s="51" t="s">
        <v>64</v>
      </c>
      <c r="H6977" s="10">
        <v>12353</v>
      </c>
      <c r="I6977" s="10">
        <v>12344</v>
      </c>
      <c r="J6977" s="53">
        <v>24697</v>
      </c>
      <c r="K6977" s="55">
        <v>8992</v>
      </c>
      <c r="L6977" s="57">
        <v>8181</v>
      </c>
      <c r="M6977" s="57">
        <v>1</v>
      </c>
      <c r="N6977" s="59">
        <v>17174</v>
      </c>
      <c r="O6977" s="61">
        <v>5451</v>
      </c>
      <c r="P6977" s="10">
        <v>4840</v>
      </c>
      <c r="Q6977" s="10"/>
      <c r="R6977" s="11">
        <v>10291</v>
      </c>
      <c r="S6977" s="24">
        <f>Table1[[#This Row],[Female Voters]]/Table1[[#This Row],[Female Population]]</f>
        <v>0.72792034323646082</v>
      </c>
      <c r="T6977" s="24">
        <f>Table1[[#This Row],[Male Voters]]/Table1[[#This Row],[Male Population]]</f>
        <v>0.66275113415424503</v>
      </c>
      <c r="U6977" s="24">
        <f>Table1[[#This Row],[Total Voters]]/Table1[[#This Row],[Total Population]]</f>
        <v>0.69538810381827754</v>
      </c>
      <c r="V6977" s="24">
        <f>Table1[[#This Row],[Female Ballots]]/Table1[[#This Row],[Female Population]]</f>
        <v>0.44126932728891766</v>
      </c>
      <c r="W6977" s="24">
        <f>Table1[[#This Row],[Male Ballots]]/Table1[[#This Row],[Male Population]]</f>
        <v>0.39209332469215813</v>
      </c>
      <c r="X6977" s="24">
        <f>Table1[[#This Row],[Total Ballots]]/Table1[[#This Row],[Total Population]]</f>
        <v>0.41669028626958737</v>
      </c>
      <c r="Y6977" s="24">
        <f>Table1[[#This Row],[Female Ballots]]/Table1[[#This Row],[Female Voters]]</f>
        <v>0.60620551601423489</v>
      </c>
      <c r="Z6977" s="24">
        <f>Table1[[#This Row],[Male Ballots]]/Table1[[#This Row],[Male Voters]]</f>
        <v>0.59161471702725832</v>
      </c>
      <c r="AA6977" s="24">
        <f>Table1[[#This Row],[Total Ballots]]/Table1[[#This Row],[Total Voters]]</f>
        <v>0.59921975078607193</v>
      </c>
    </row>
    <row r="6978" spans="1:27" x14ac:dyDescent="0.35">
      <c r="A6978" s="8" t="s">
        <v>35</v>
      </c>
      <c r="B6978" s="17">
        <v>2006</v>
      </c>
      <c r="C6978" s="80" t="s">
        <v>82</v>
      </c>
      <c r="D6978" s="17"/>
      <c r="E6978" s="35" t="s">
        <v>75</v>
      </c>
      <c r="F6978" s="35" t="s">
        <v>78</v>
      </c>
      <c r="G6978" s="51" t="s">
        <v>65</v>
      </c>
      <c r="H6978" s="10">
        <v>13830</v>
      </c>
      <c r="I6978" s="10">
        <v>13408</v>
      </c>
      <c r="J6978" s="53">
        <v>27238</v>
      </c>
      <c r="K6978" s="55">
        <v>11148</v>
      </c>
      <c r="L6978" s="57">
        <v>9916</v>
      </c>
      <c r="M6978" s="57">
        <v>3</v>
      </c>
      <c r="N6978" s="59">
        <v>21067</v>
      </c>
      <c r="O6978" s="61">
        <v>8102</v>
      </c>
      <c r="P6978" s="10">
        <v>7091</v>
      </c>
      <c r="Q6978" s="10">
        <v>3</v>
      </c>
      <c r="R6978" s="11">
        <v>15196</v>
      </c>
      <c r="S6978" s="24">
        <f>Table1[[#This Row],[Female Voters]]/Table1[[#This Row],[Female Population]]</f>
        <v>0.80607375271149673</v>
      </c>
      <c r="T6978" s="24">
        <f>Table1[[#This Row],[Male Voters]]/Table1[[#This Row],[Male Population]]</f>
        <v>0.73955847255369933</v>
      </c>
      <c r="U6978" s="24">
        <f>Table1[[#This Row],[Total Voters]]/Table1[[#This Row],[Total Population]]</f>
        <v>0.77344151552977458</v>
      </c>
      <c r="V6978" s="24">
        <f>Table1[[#This Row],[Female Ballots]]/Table1[[#This Row],[Female Population]]</f>
        <v>0.58582791033984094</v>
      </c>
      <c r="W6978" s="24">
        <f>Table1[[#This Row],[Male Ballots]]/Table1[[#This Row],[Male Population]]</f>
        <v>0.52886336515513122</v>
      </c>
      <c r="X6978" s="24">
        <f>Table1[[#This Row],[Total Ballots]]/Table1[[#This Row],[Total Population]]</f>
        <v>0.5578970555841104</v>
      </c>
      <c r="Y6978" s="24">
        <f>Table1[[#This Row],[Female Ballots]]/Table1[[#This Row],[Female Voters]]</f>
        <v>0.72676713311804808</v>
      </c>
      <c r="Z6978" s="24">
        <f>Table1[[#This Row],[Male Ballots]]/Table1[[#This Row],[Male Voters]]</f>
        <v>0.71510689794271887</v>
      </c>
      <c r="AA6978" s="24">
        <f>Table1[[#This Row],[Total Ballots]]/Table1[[#This Row],[Total Voters]]</f>
        <v>0.72131770066929324</v>
      </c>
    </row>
    <row r="6979" spans="1:27" x14ac:dyDescent="0.35">
      <c r="A6979" s="8" t="s">
        <v>35</v>
      </c>
      <c r="B6979" s="17">
        <v>2006</v>
      </c>
      <c r="C6979" s="80" t="s">
        <v>82</v>
      </c>
      <c r="D6979" s="17"/>
      <c r="E6979" s="35" t="s">
        <v>75</v>
      </c>
      <c r="F6979" s="35" t="s">
        <v>78</v>
      </c>
      <c r="G6979" s="51" t="s">
        <v>66</v>
      </c>
      <c r="H6979" s="10">
        <v>10864</v>
      </c>
      <c r="I6979" s="10">
        <v>10491</v>
      </c>
      <c r="J6979" s="53">
        <v>21355</v>
      </c>
      <c r="K6979" s="55">
        <v>9826</v>
      </c>
      <c r="L6979" s="57">
        <v>9408</v>
      </c>
      <c r="M6979" s="57">
        <v>2</v>
      </c>
      <c r="N6979" s="59">
        <v>19236</v>
      </c>
      <c r="O6979" s="61">
        <v>8186</v>
      </c>
      <c r="P6979" s="10">
        <v>7829</v>
      </c>
      <c r="Q6979" s="10">
        <v>2</v>
      </c>
      <c r="R6979" s="11">
        <v>16017</v>
      </c>
      <c r="S6979" s="24">
        <f>Table1[[#This Row],[Female Voters]]/Table1[[#This Row],[Female Population]]</f>
        <v>0.90445508100147276</v>
      </c>
      <c r="T6979" s="24">
        <f>Table1[[#This Row],[Male Voters]]/Table1[[#This Row],[Male Population]]</f>
        <v>0.89676865885044321</v>
      </c>
      <c r="U6979" s="24">
        <f>Table1[[#This Row],[Total Voters]]/Table1[[#This Row],[Total Population]]</f>
        <v>0.90077265277452589</v>
      </c>
      <c r="V6979" s="24">
        <f>Table1[[#This Row],[Female Ballots]]/Table1[[#This Row],[Female Population]]</f>
        <v>0.75349779086892488</v>
      </c>
      <c r="W6979" s="24">
        <f>Table1[[#This Row],[Male Ballots]]/Table1[[#This Row],[Male Population]]</f>
        <v>0.74625869793156041</v>
      </c>
      <c r="X6979" s="24">
        <f>Table1[[#This Row],[Total Ballots]]/Table1[[#This Row],[Total Population]]</f>
        <v>0.75003512058066024</v>
      </c>
      <c r="Y6979" s="24">
        <f>Table1[[#This Row],[Female Ballots]]/Table1[[#This Row],[Female Voters]]</f>
        <v>0.83309586810502745</v>
      </c>
      <c r="Z6979" s="24">
        <f>Table1[[#This Row],[Male Ballots]]/Table1[[#This Row],[Male Voters]]</f>
        <v>0.83216411564625847</v>
      </c>
      <c r="AA6979" s="24">
        <f>Table1[[#This Row],[Total Ballots]]/Table1[[#This Row],[Total Voters]]</f>
        <v>0.83265751715533376</v>
      </c>
    </row>
    <row r="6980" spans="1:27" x14ac:dyDescent="0.35">
      <c r="A6980" s="8" t="s">
        <v>35</v>
      </c>
      <c r="B6980" s="17">
        <v>2006</v>
      </c>
      <c r="C6980" s="80" t="s">
        <v>82</v>
      </c>
      <c r="D6980" s="17"/>
      <c r="E6980" s="35" t="s">
        <v>75</v>
      </c>
      <c r="F6980" s="35" t="s">
        <v>78</v>
      </c>
      <c r="G6980" s="51" t="s">
        <v>67</v>
      </c>
      <c r="H6980" s="10">
        <v>12643</v>
      </c>
      <c r="I6980" s="10">
        <v>10309</v>
      </c>
      <c r="J6980" s="53">
        <v>22952</v>
      </c>
      <c r="K6980" s="55">
        <v>10564</v>
      </c>
      <c r="L6980" s="57">
        <v>9103</v>
      </c>
      <c r="M6980" s="57">
        <v>2</v>
      </c>
      <c r="N6980" s="59">
        <v>19669</v>
      </c>
      <c r="O6980" s="61">
        <v>9051</v>
      </c>
      <c r="P6980" s="10">
        <v>8013</v>
      </c>
      <c r="Q6980" s="10">
        <v>1</v>
      </c>
      <c r="R6980" s="11">
        <v>17065</v>
      </c>
      <c r="S6980" s="24">
        <f>Table1[[#This Row],[Female Voters]]/Table1[[#This Row],[Female Population]]</f>
        <v>0.83556118009965985</v>
      </c>
      <c r="T6980" s="24">
        <f>Table1[[#This Row],[Male Voters]]/Table1[[#This Row],[Male Population]]</f>
        <v>0.88301484140071784</v>
      </c>
      <c r="U6980" s="24">
        <f>Table1[[#This Row],[Total Voters]]/Table1[[#This Row],[Total Population]]</f>
        <v>0.85696235622168004</v>
      </c>
      <c r="V6980" s="24">
        <f>Table1[[#This Row],[Female Ballots]]/Table1[[#This Row],[Female Population]]</f>
        <v>0.71589021592976354</v>
      </c>
      <c r="W6980" s="24">
        <f>Table1[[#This Row],[Male Ballots]]/Table1[[#This Row],[Male Population]]</f>
        <v>0.77728198661363856</v>
      </c>
      <c r="X6980" s="24">
        <f>Table1[[#This Row],[Total Ballots]]/Table1[[#This Row],[Total Population]]</f>
        <v>0.74350819100731957</v>
      </c>
      <c r="Y6980" s="24">
        <f>Table1[[#This Row],[Female Ballots]]/Table1[[#This Row],[Female Voters]]</f>
        <v>0.85677773570617188</v>
      </c>
      <c r="Z6980" s="24">
        <f>Table1[[#This Row],[Male Ballots]]/Table1[[#This Row],[Male Voters]]</f>
        <v>0.88025925519059656</v>
      </c>
      <c r="AA6980" s="24">
        <f>Table1[[#This Row],[Total Ballots]]/Table1[[#This Row],[Total Voters]]</f>
        <v>0.86760892775433418</v>
      </c>
    </row>
    <row r="6981" spans="1:27" x14ac:dyDescent="0.35">
      <c r="A6981" s="8" t="s">
        <v>57</v>
      </c>
      <c r="B6981" s="17">
        <v>2006</v>
      </c>
      <c r="C6981" s="80" t="s">
        <v>82</v>
      </c>
      <c r="D6981" s="17"/>
      <c r="E6981" s="35" t="s">
        <v>73</v>
      </c>
      <c r="F6981" s="35" t="s">
        <v>78</v>
      </c>
      <c r="G6981" s="51" t="s">
        <v>79</v>
      </c>
      <c r="H6981" s="10">
        <v>17755.560000000001</v>
      </c>
      <c r="I6981" s="10">
        <v>18247.169999999998</v>
      </c>
      <c r="J6981" s="53">
        <v>36002.740000000005</v>
      </c>
      <c r="K6981" s="55">
        <v>8724</v>
      </c>
      <c r="L6981" s="57">
        <v>8205</v>
      </c>
      <c r="M6981" s="57">
        <v>888</v>
      </c>
      <c r="N6981" s="59">
        <v>17817</v>
      </c>
      <c r="O6981" s="61">
        <v>6433</v>
      </c>
      <c r="P6981" s="10">
        <v>6055</v>
      </c>
      <c r="Q6981" s="10">
        <v>531</v>
      </c>
      <c r="R6981" s="11">
        <v>13019</v>
      </c>
      <c r="S6981" s="24">
        <f>Table1[[#This Row],[Female Voters]]/Table1[[#This Row],[Female Population]]</f>
        <v>0.49133905097896091</v>
      </c>
      <c r="T6981" s="24">
        <f>Table1[[#This Row],[Male Voters]]/Table1[[#This Row],[Male Population]]</f>
        <v>0.44965876900363183</v>
      </c>
      <c r="U6981" s="24">
        <f>Table1[[#This Row],[Total Voters]]/Table1[[#This Row],[Total Population]]</f>
        <v>0.49487900087604436</v>
      </c>
      <c r="V6981" s="24">
        <f>Table1[[#This Row],[Female Ballots]]/Table1[[#This Row],[Female Population]]</f>
        <v>0.36230904572990091</v>
      </c>
      <c r="W6981" s="24">
        <f>Table1[[#This Row],[Male Ballots]]/Table1[[#This Row],[Male Population]]</f>
        <v>0.33183227864923714</v>
      </c>
      <c r="X6981" s="24">
        <f>Table1[[#This Row],[Total Ballots]]/Table1[[#This Row],[Total Population]]</f>
        <v>0.36161136624601342</v>
      </c>
      <c r="Y6981" s="24">
        <f>Table1[[#This Row],[Female Ballots]]/Table1[[#This Row],[Female Voters]]</f>
        <v>0.73739110499770744</v>
      </c>
      <c r="Z6981" s="24">
        <f>Table1[[#This Row],[Male Ballots]]/Table1[[#This Row],[Male Voters]]</f>
        <v>0.73796465569774528</v>
      </c>
      <c r="AA6981" s="24">
        <f>Table1[[#This Row],[Total Ballots]]/Table1[[#This Row],[Total Voters]]</f>
        <v>0.73070662850086998</v>
      </c>
    </row>
    <row r="6982" spans="1:27" x14ac:dyDescent="0.35">
      <c r="A6982" s="8" t="s">
        <v>57</v>
      </c>
      <c r="B6982" s="17">
        <v>2006</v>
      </c>
      <c r="C6982" s="80" t="s">
        <v>82</v>
      </c>
      <c r="D6982" s="17"/>
      <c r="E6982" s="35" t="s">
        <v>73</v>
      </c>
      <c r="F6982" s="35" t="s">
        <v>78</v>
      </c>
      <c r="G6982" s="51" t="s">
        <v>62</v>
      </c>
      <c r="H6982" s="10">
        <v>7492.66</v>
      </c>
      <c r="I6982" s="10">
        <v>8015.57</v>
      </c>
      <c r="J6982" s="53">
        <v>15508.23</v>
      </c>
      <c r="K6982" s="55">
        <v>1135</v>
      </c>
      <c r="L6982" s="57">
        <v>1157</v>
      </c>
      <c r="M6982" s="57">
        <v>284</v>
      </c>
      <c r="N6982" s="59">
        <v>2576</v>
      </c>
      <c r="O6982" s="61">
        <v>409</v>
      </c>
      <c r="P6982" s="10">
        <v>406</v>
      </c>
      <c r="Q6982" s="10">
        <v>133</v>
      </c>
      <c r="R6982" s="11">
        <v>948</v>
      </c>
      <c r="S6982" s="24">
        <f>Table1[[#This Row],[Female Voters]]/Table1[[#This Row],[Female Population]]</f>
        <v>0.15148158330953226</v>
      </c>
      <c r="T6982" s="24">
        <f>Table1[[#This Row],[Male Voters]]/Table1[[#This Row],[Male Population]]</f>
        <v>0.14434407035307534</v>
      </c>
      <c r="U6982" s="24">
        <f>Table1[[#This Row],[Total Voters]]/Table1[[#This Row],[Total Population]]</f>
        <v>0.16610535180352626</v>
      </c>
      <c r="V6982" s="24">
        <f>Table1[[#This Row],[Female Ballots]]/Table1[[#This Row],[Female Population]]</f>
        <v>5.4586755571452594E-2</v>
      </c>
      <c r="W6982" s="24">
        <f>Table1[[#This Row],[Male Ballots]]/Table1[[#This Row],[Male Population]]</f>
        <v>5.0651419674458589E-2</v>
      </c>
      <c r="X6982" s="24">
        <f>Table1[[#This Row],[Total Ballots]]/Table1[[#This Row],[Total Population]]</f>
        <v>6.1128832884216965E-2</v>
      </c>
      <c r="Y6982" s="24">
        <f>Table1[[#This Row],[Female Ballots]]/Table1[[#This Row],[Female Voters]]</f>
        <v>0.36035242290748898</v>
      </c>
      <c r="Z6982" s="24">
        <f>Table1[[#This Row],[Male Ballots]]/Table1[[#This Row],[Male Voters]]</f>
        <v>0.35090751944684528</v>
      </c>
      <c r="AA6982" s="24">
        <f>Table1[[#This Row],[Total Ballots]]/Table1[[#This Row],[Total Voters]]</f>
        <v>0.36801242236024845</v>
      </c>
    </row>
    <row r="6983" spans="1:27" x14ac:dyDescent="0.35">
      <c r="A6983" s="8" t="s">
        <v>57</v>
      </c>
      <c r="B6983" s="17">
        <v>2006</v>
      </c>
      <c r="C6983" s="80" t="s">
        <v>82</v>
      </c>
      <c r="D6983" s="17"/>
      <c r="E6983" s="35" t="s">
        <v>73</v>
      </c>
      <c r="F6983" s="35" t="s">
        <v>78</v>
      </c>
      <c r="G6983" s="51" t="s">
        <v>63</v>
      </c>
      <c r="H6983" s="10">
        <v>2546.16</v>
      </c>
      <c r="I6983" s="10">
        <v>2851.01</v>
      </c>
      <c r="J6983" s="53">
        <v>5397.18</v>
      </c>
      <c r="K6983" s="55">
        <v>1399</v>
      </c>
      <c r="L6983" s="57">
        <v>1343</v>
      </c>
      <c r="M6983" s="57">
        <v>238</v>
      </c>
      <c r="N6983" s="59">
        <v>2980</v>
      </c>
      <c r="O6983" s="61">
        <v>810</v>
      </c>
      <c r="P6983" s="10">
        <v>754</v>
      </c>
      <c r="Q6983" s="10">
        <v>132</v>
      </c>
      <c r="R6983" s="11">
        <v>1696</v>
      </c>
      <c r="S6983" s="24">
        <f>Table1[[#This Row],[Female Voters]]/Table1[[#This Row],[Female Population]]</f>
        <v>0.54945486536588439</v>
      </c>
      <c r="T6983" s="24">
        <f>Table1[[#This Row],[Male Voters]]/Table1[[#This Row],[Male Population]]</f>
        <v>0.47106113272138644</v>
      </c>
      <c r="U6983" s="24">
        <f>Table1[[#This Row],[Total Voters]]/Table1[[#This Row],[Total Population]]</f>
        <v>0.55214019172975515</v>
      </c>
      <c r="V6983" s="24">
        <f>Table1[[#This Row],[Female Ballots]]/Table1[[#This Row],[Female Population]]</f>
        <v>0.31812611933264212</v>
      </c>
      <c r="W6983" s="24">
        <f>Table1[[#This Row],[Male Ballots]]/Table1[[#This Row],[Male Population]]</f>
        <v>0.26446767987485137</v>
      </c>
      <c r="X6983" s="24">
        <f>Table1[[#This Row],[Total Ballots]]/Table1[[#This Row],[Total Population]]</f>
        <v>0.31423817623277339</v>
      </c>
      <c r="Y6983" s="24">
        <f>Table1[[#This Row],[Female Ballots]]/Table1[[#This Row],[Female Voters]]</f>
        <v>0.57898498927805575</v>
      </c>
      <c r="Z6983" s="24">
        <f>Table1[[#This Row],[Male Ballots]]/Table1[[#This Row],[Male Voters]]</f>
        <v>0.56142963514519728</v>
      </c>
      <c r="AA6983" s="24">
        <f>Table1[[#This Row],[Total Ballots]]/Table1[[#This Row],[Total Voters]]</f>
        <v>0.56912751677852347</v>
      </c>
    </row>
    <row r="6984" spans="1:27" x14ac:dyDescent="0.35">
      <c r="A6984" s="8" t="s">
        <v>57</v>
      </c>
      <c r="B6984" s="17">
        <v>2006</v>
      </c>
      <c r="C6984" s="80" t="s">
        <v>82</v>
      </c>
      <c r="D6984" s="17"/>
      <c r="E6984" s="35" t="s">
        <v>73</v>
      </c>
      <c r="F6984" s="35" t="s">
        <v>78</v>
      </c>
      <c r="G6984" s="51" t="s">
        <v>64</v>
      </c>
      <c r="H6984" s="10">
        <v>1964.3899999999999</v>
      </c>
      <c r="I6984" s="10">
        <v>1983.35</v>
      </c>
      <c r="J6984" s="53">
        <v>3947.74</v>
      </c>
      <c r="K6984" s="55">
        <v>1302</v>
      </c>
      <c r="L6984" s="57">
        <v>1183</v>
      </c>
      <c r="M6984" s="57">
        <v>134</v>
      </c>
      <c r="N6984" s="59">
        <v>2619</v>
      </c>
      <c r="O6984" s="61">
        <v>950</v>
      </c>
      <c r="P6984" s="10">
        <v>875</v>
      </c>
      <c r="Q6984" s="10">
        <v>90</v>
      </c>
      <c r="R6984" s="11">
        <v>1915</v>
      </c>
      <c r="S6984" s="24">
        <f>Table1[[#This Row],[Female Voters]]/Table1[[#This Row],[Female Population]]</f>
        <v>0.66280117491944068</v>
      </c>
      <c r="T6984" s="24">
        <f>Table1[[#This Row],[Male Voters]]/Table1[[#This Row],[Male Population]]</f>
        <v>0.59646557591953009</v>
      </c>
      <c r="U6984" s="24">
        <f>Table1[[#This Row],[Total Voters]]/Table1[[#This Row],[Total Population]]</f>
        <v>0.66341755029459892</v>
      </c>
      <c r="V6984" s="24">
        <f>Table1[[#This Row],[Female Ballots]]/Table1[[#This Row],[Female Population]]</f>
        <v>0.48361068830527548</v>
      </c>
      <c r="W6984" s="24">
        <f>Table1[[#This Row],[Male Ballots]]/Table1[[#This Row],[Male Population]]</f>
        <v>0.44117276325409033</v>
      </c>
      <c r="X6984" s="24">
        <f>Table1[[#This Row],[Total Ballots]]/Table1[[#This Row],[Total Population]]</f>
        <v>0.48508767041395839</v>
      </c>
      <c r="Y6984" s="24">
        <f>Table1[[#This Row],[Female Ballots]]/Table1[[#This Row],[Female Voters]]</f>
        <v>0.72964669738863286</v>
      </c>
      <c r="Z6984" s="24">
        <f>Table1[[#This Row],[Male Ballots]]/Table1[[#This Row],[Male Voters]]</f>
        <v>0.73964497041420119</v>
      </c>
      <c r="AA6984" s="24">
        <f>Table1[[#This Row],[Total Ballots]]/Table1[[#This Row],[Total Voters]]</f>
        <v>0.73119511263841164</v>
      </c>
    </row>
    <row r="6985" spans="1:27" x14ac:dyDescent="0.35">
      <c r="A6985" s="8" t="s">
        <v>57</v>
      </c>
      <c r="B6985" s="17">
        <v>2006</v>
      </c>
      <c r="C6985" s="80" t="s">
        <v>82</v>
      </c>
      <c r="D6985" s="17"/>
      <c r="E6985" s="35" t="s">
        <v>73</v>
      </c>
      <c r="F6985" s="35" t="s">
        <v>78</v>
      </c>
      <c r="G6985" s="51" t="s">
        <v>65</v>
      </c>
      <c r="H6985" s="10">
        <v>2081.44</v>
      </c>
      <c r="I6985" s="10">
        <v>2069.44</v>
      </c>
      <c r="J6985" s="53">
        <v>4150.88</v>
      </c>
      <c r="K6985" s="55">
        <v>1711</v>
      </c>
      <c r="L6985" s="57">
        <v>1626</v>
      </c>
      <c r="M6985" s="57">
        <v>99</v>
      </c>
      <c r="N6985" s="59">
        <v>3436</v>
      </c>
      <c r="O6985" s="61">
        <v>1397</v>
      </c>
      <c r="P6985" s="10">
        <v>1364</v>
      </c>
      <c r="Q6985" s="10">
        <v>69</v>
      </c>
      <c r="R6985" s="11">
        <v>2830</v>
      </c>
      <c r="S6985" s="24">
        <f>Table1[[#This Row],[Female Voters]]/Table1[[#This Row],[Female Population]]</f>
        <v>0.8220270581904835</v>
      </c>
      <c r="T6985" s="24">
        <f>Table1[[#This Row],[Male Voters]]/Table1[[#This Row],[Male Population]]</f>
        <v>0.78571980825730625</v>
      </c>
      <c r="U6985" s="24">
        <f>Table1[[#This Row],[Total Voters]]/Table1[[#This Row],[Total Population]]</f>
        <v>0.82777627876498472</v>
      </c>
      <c r="V6985" s="24">
        <f>Table1[[#This Row],[Female Ballots]]/Table1[[#This Row],[Female Population]]</f>
        <v>0.67116995925897449</v>
      </c>
      <c r="W6985" s="24">
        <f>Table1[[#This Row],[Male Ballots]]/Table1[[#This Row],[Male Population]]</f>
        <v>0.65911550950981901</v>
      </c>
      <c r="X6985" s="24">
        <f>Table1[[#This Row],[Total Ballots]]/Table1[[#This Row],[Total Population]]</f>
        <v>0.68178313996068307</v>
      </c>
      <c r="Y6985" s="24">
        <f>Table1[[#This Row],[Female Ballots]]/Table1[[#This Row],[Female Voters]]</f>
        <v>0.81648158971361773</v>
      </c>
      <c r="Z6985" s="24">
        <f>Table1[[#This Row],[Male Ballots]]/Table1[[#This Row],[Male Voters]]</f>
        <v>0.8388683886838868</v>
      </c>
      <c r="AA6985" s="24">
        <f>Table1[[#This Row],[Total Ballots]]/Table1[[#This Row],[Total Voters]]</f>
        <v>0.8236321303841676</v>
      </c>
    </row>
    <row r="6986" spans="1:27" x14ac:dyDescent="0.35">
      <c r="A6986" s="8" t="s">
        <v>57</v>
      </c>
      <c r="B6986" s="17">
        <v>2006</v>
      </c>
      <c r="C6986" s="80" t="s">
        <v>82</v>
      </c>
      <c r="D6986" s="17"/>
      <c r="E6986" s="35" t="s">
        <v>73</v>
      </c>
      <c r="F6986" s="35" t="s">
        <v>78</v>
      </c>
      <c r="G6986" s="51" t="s">
        <v>66</v>
      </c>
      <c r="H6986" s="10">
        <v>1590.37</v>
      </c>
      <c r="I6986" s="10">
        <v>1584.3600000000001</v>
      </c>
      <c r="J6986" s="53">
        <v>3174.73</v>
      </c>
      <c r="K6986" s="55">
        <v>1405</v>
      </c>
      <c r="L6986" s="57">
        <v>1407</v>
      </c>
      <c r="M6986" s="57">
        <v>69</v>
      </c>
      <c r="N6986" s="59">
        <v>2881</v>
      </c>
      <c r="O6986" s="61">
        <v>1264</v>
      </c>
      <c r="P6986" s="10">
        <v>1266</v>
      </c>
      <c r="Q6986" s="10">
        <v>56</v>
      </c>
      <c r="R6986" s="11">
        <v>2586</v>
      </c>
      <c r="S6986" s="24">
        <f>Table1[[#This Row],[Female Voters]]/Table1[[#This Row],[Female Population]]</f>
        <v>0.88344221784867683</v>
      </c>
      <c r="T6986" s="24">
        <f>Table1[[#This Row],[Male Voters]]/Table1[[#This Row],[Male Population]]</f>
        <v>0.88805574490646055</v>
      </c>
      <c r="U6986" s="24">
        <f>Table1[[#This Row],[Total Voters]]/Table1[[#This Row],[Total Population]]</f>
        <v>0.90747874622408831</v>
      </c>
      <c r="V6986" s="24">
        <f>Table1[[#This Row],[Female Ballots]]/Table1[[#This Row],[Female Population]]</f>
        <v>0.79478360381546442</v>
      </c>
      <c r="W6986" s="24">
        <f>Table1[[#This Row],[Male Ballots]]/Table1[[#This Row],[Male Population]]</f>
        <v>0.79906081951071717</v>
      </c>
      <c r="X6986" s="24">
        <f>Table1[[#This Row],[Total Ballots]]/Table1[[#This Row],[Total Population]]</f>
        <v>0.81455745842953575</v>
      </c>
      <c r="Y6986" s="24">
        <f>Table1[[#This Row],[Female Ballots]]/Table1[[#This Row],[Female Voters]]</f>
        <v>0.89964412811387895</v>
      </c>
      <c r="Z6986" s="24">
        <f>Table1[[#This Row],[Male Ballots]]/Table1[[#This Row],[Male Voters]]</f>
        <v>0.89978678038379534</v>
      </c>
      <c r="AA6986" s="24">
        <f>Table1[[#This Row],[Total Ballots]]/Table1[[#This Row],[Total Voters]]</f>
        <v>0.89760499826449147</v>
      </c>
    </row>
    <row r="6987" spans="1:27" x14ac:dyDescent="0.35">
      <c r="A6987" s="8" t="s">
        <v>57</v>
      </c>
      <c r="B6987" s="17">
        <v>2006</v>
      </c>
      <c r="C6987" s="80" t="s">
        <v>82</v>
      </c>
      <c r="D6987" s="17"/>
      <c r="E6987" s="35" t="s">
        <v>73</v>
      </c>
      <c r="F6987" s="35" t="s">
        <v>78</v>
      </c>
      <c r="G6987" s="51" t="s">
        <v>67</v>
      </c>
      <c r="H6987" s="10">
        <v>2080.54</v>
      </c>
      <c r="I6987" s="10">
        <v>1743.4399999999998</v>
      </c>
      <c r="J6987" s="53">
        <v>3823.9799999999996</v>
      </c>
      <c r="K6987" s="55">
        <v>1772</v>
      </c>
      <c r="L6987" s="57">
        <v>1489</v>
      </c>
      <c r="M6987" s="57">
        <v>64</v>
      </c>
      <c r="N6987" s="59">
        <v>3325</v>
      </c>
      <c r="O6987" s="61">
        <v>1603</v>
      </c>
      <c r="P6987" s="10">
        <v>1390</v>
      </c>
      <c r="Q6987" s="10">
        <v>51</v>
      </c>
      <c r="R6987" s="11">
        <v>3044</v>
      </c>
      <c r="S6987" s="24">
        <f>Table1[[#This Row],[Female Voters]]/Table1[[#This Row],[Female Population]]</f>
        <v>0.85170196199063708</v>
      </c>
      <c r="T6987" s="24">
        <f>Table1[[#This Row],[Male Voters]]/Table1[[#This Row],[Male Population]]</f>
        <v>0.85405864268343057</v>
      </c>
      <c r="U6987" s="24">
        <f>Table1[[#This Row],[Total Voters]]/Table1[[#This Row],[Total Population]]</f>
        <v>0.86951291586253077</v>
      </c>
      <c r="V6987" s="24">
        <f>Table1[[#This Row],[Female Ballots]]/Table1[[#This Row],[Female Population]]</f>
        <v>0.77047305026579638</v>
      </c>
      <c r="W6987" s="24">
        <f>Table1[[#This Row],[Male Ballots]]/Table1[[#This Row],[Male Population]]</f>
        <v>0.79727435415041537</v>
      </c>
      <c r="X6987" s="24">
        <f>Table1[[#This Row],[Total Ballots]]/Table1[[#This Row],[Total Population]]</f>
        <v>0.79602926793550188</v>
      </c>
      <c r="Y6987" s="24">
        <f>Table1[[#This Row],[Female Ballots]]/Table1[[#This Row],[Female Voters]]</f>
        <v>0.90462753950338604</v>
      </c>
      <c r="Z6987" s="24">
        <f>Table1[[#This Row],[Male Ballots]]/Table1[[#This Row],[Male Voters]]</f>
        <v>0.93351242444593685</v>
      </c>
      <c r="AA6987" s="24">
        <f>Table1[[#This Row],[Total Ballots]]/Table1[[#This Row],[Total Voters]]</f>
        <v>0.91548872180451124</v>
      </c>
    </row>
    <row r="6988" spans="1:27" x14ac:dyDescent="0.35">
      <c r="A6988" s="8" t="s">
        <v>58</v>
      </c>
      <c r="B6988" s="17">
        <v>2006</v>
      </c>
      <c r="C6988" s="80" t="s">
        <v>82</v>
      </c>
      <c r="D6988" s="17" t="s">
        <v>69</v>
      </c>
      <c r="E6988" s="35" t="s">
        <v>74</v>
      </c>
      <c r="F6988" s="35" t="s">
        <v>78</v>
      </c>
      <c r="G6988" s="51" t="s">
        <v>79</v>
      </c>
      <c r="H6988" s="10">
        <v>81790</v>
      </c>
      <c r="I6988" s="10">
        <v>80307</v>
      </c>
      <c r="J6988" s="53">
        <v>162097</v>
      </c>
      <c r="K6988" s="55">
        <v>49471</v>
      </c>
      <c r="L6988" s="57">
        <v>41623</v>
      </c>
      <c r="M6988" s="57">
        <v>2</v>
      </c>
      <c r="N6988" s="59">
        <v>91096</v>
      </c>
      <c r="O6988" s="61">
        <v>29777</v>
      </c>
      <c r="P6988" s="10">
        <v>25783</v>
      </c>
      <c r="Q6988" s="10">
        <v>1</v>
      </c>
      <c r="R6988" s="11">
        <v>55561</v>
      </c>
      <c r="S6988" s="24">
        <f>Table1[[#This Row],[Female Voters]]/Table1[[#This Row],[Female Population]]</f>
        <v>0.60485389411908541</v>
      </c>
      <c r="T6988" s="24">
        <f>Table1[[#This Row],[Male Voters]]/Table1[[#This Row],[Male Population]]</f>
        <v>0.51829852939345267</v>
      </c>
      <c r="U6988" s="24">
        <f>Table1[[#This Row],[Total Voters]]/Table1[[#This Row],[Total Population]]</f>
        <v>0.5619844907678736</v>
      </c>
      <c r="V6988" s="24">
        <f>Table1[[#This Row],[Female Ballots]]/Table1[[#This Row],[Female Population]]</f>
        <v>0.36406651179850835</v>
      </c>
      <c r="W6988" s="24">
        <f>Table1[[#This Row],[Male Ballots]]/Table1[[#This Row],[Male Population]]</f>
        <v>0.32105544971173122</v>
      </c>
      <c r="X6988" s="24">
        <f>Table1[[#This Row],[Total Ballots]]/Table1[[#This Row],[Total Population]]</f>
        <v>0.34276390062740208</v>
      </c>
      <c r="Y6988" s="24">
        <f>Table1[[#This Row],[Female Ballots]]/Table1[[#This Row],[Female Voters]]</f>
        <v>0.60190818863576645</v>
      </c>
      <c r="Z6988" s="24">
        <f>Table1[[#This Row],[Male Ballots]]/Table1[[#This Row],[Male Voters]]</f>
        <v>0.61944117435071955</v>
      </c>
      <c r="AA6988" s="24">
        <f>Table1[[#This Row],[Total Ballots]]/Table1[[#This Row],[Total Voters]]</f>
        <v>0.60991701062615267</v>
      </c>
    </row>
    <row r="6989" spans="1:27" x14ac:dyDescent="0.35">
      <c r="A6989" s="8" t="s">
        <v>58</v>
      </c>
      <c r="B6989" s="17">
        <v>2006</v>
      </c>
      <c r="C6989" s="80" t="s">
        <v>82</v>
      </c>
      <c r="D6989" s="17" t="s">
        <v>69</v>
      </c>
      <c r="E6989" s="35" t="s">
        <v>74</v>
      </c>
      <c r="F6989" s="35" t="s">
        <v>78</v>
      </c>
      <c r="G6989" s="51" t="s">
        <v>62</v>
      </c>
      <c r="H6989" s="10">
        <v>11649</v>
      </c>
      <c r="I6989" s="10">
        <v>12760</v>
      </c>
      <c r="J6989" s="53">
        <v>24409</v>
      </c>
      <c r="K6989" s="55">
        <v>4798</v>
      </c>
      <c r="L6989" s="57">
        <v>3792</v>
      </c>
      <c r="M6989" s="57">
        <v>1</v>
      </c>
      <c r="N6989" s="59">
        <v>8591</v>
      </c>
      <c r="O6989" s="61">
        <v>1353</v>
      </c>
      <c r="P6989" s="10">
        <v>1012</v>
      </c>
      <c r="Q6989" s="10">
        <v>1</v>
      </c>
      <c r="R6989" s="11">
        <v>2366</v>
      </c>
      <c r="S6989" s="24">
        <f>Table1[[#This Row],[Female Voters]]/Table1[[#This Row],[Female Population]]</f>
        <v>0.41188084814147136</v>
      </c>
      <c r="T6989" s="24">
        <f>Table1[[#This Row],[Male Voters]]/Table1[[#This Row],[Male Population]]</f>
        <v>0.29717868338557996</v>
      </c>
      <c r="U6989" s="24">
        <f>Table1[[#This Row],[Total Voters]]/Table1[[#This Row],[Total Population]]</f>
        <v>0.35196034249662012</v>
      </c>
      <c r="V6989" s="24">
        <f>Table1[[#This Row],[Female Ballots]]/Table1[[#This Row],[Female Population]]</f>
        <v>0.11614730878186968</v>
      </c>
      <c r="W6989" s="24">
        <f>Table1[[#This Row],[Male Ballots]]/Table1[[#This Row],[Male Population]]</f>
        <v>7.9310344827586213E-2</v>
      </c>
      <c r="X6989" s="24">
        <f>Table1[[#This Row],[Total Ballots]]/Table1[[#This Row],[Total Population]]</f>
        <v>9.6931459707484943E-2</v>
      </c>
      <c r="Y6989" s="24">
        <f>Table1[[#This Row],[Female Ballots]]/Table1[[#This Row],[Female Voters]]</f>
        <v>0.28199249687369737</v>
      </c>
      <c r="Z6989" s="24">
        <f>Table1[[#This Row],[Male Ballots]]/Table1[[#This Row],[Male Voters]]</f>
        <v>0.2668776371308017</v>
      </c>
      <c r="AA6989" s="24">
        <f>Table1[[#This Row],[Total Ballots]]/Table1[[#This Row],[Total Voters]]</f>
        <v>0.27540449307414738</v>
      </c>
    </row>
    <row r="6990" spans="1:27" x14ac:dyDescent="0.35">
      <c r="A6990" s="8" t="s">
        <v>58</v>
      </c>
      <c r="B6990" s="17">
        <v>2006</v>
      </c>
      <c r="C6990" s="80" t="s">
        <v>82</v>
      </c>
      <c r="D6990" s="17" t="s">
        <v>69</v>
      </c>
      <c r="E6990" s="35" t="s">
        <v>74</v>
      </c>
      <c r="F6990" s="35" t="s">
        <v>78</v>
      </c>
      <c r="G6990" s="51" t="s">
        <v>63</v>
      </c>
      <c r="H6990" s="10">
        <v>14680</v>
      </c>
      <c r="I6990" s="10">
        <v>15069</v>
      </c>
      <c r="J6990" s="53">
        <v>29749</v>
      </c>
      <c r="K6990" s="55">
        <v>7248</v>
      </c>
      <c r="L6990" s="57">
        <v>5763</v>
      </c>
      <c r="M6990" s="57"/>
      <c r="N6990" s="59">
        <v>13011</v>
      </c>
      <c r="O6990" s="61">
        <v>2511</v>
      </c>
      <c r="P6990" s="10">
        <v>2022</v>
      </c>
      <c r="Q6990" s="10"/>
      <c r="R6990" s="11">
        <v>4533</v>
      </c>
      <c r="S6990" s="24">
        <f>Table1[[#This Row],[Female Voters]]/Table1[[#This Row],[Female Population]]</f>
        <v>0.49373297002724797</v>
      </c>
      <c r="T6990" s="24">
        <f>Table1[[#This Row],[Male Voters]]/Table1[[#This Row],[Male Population]]</f>
        <v>0.38244077244674496</v>
      </c>
      <c r="U6990" s="24">
        <f>Table1[[#This Row],[Total Voters]]/Table1[[#This Row],[Total Population]]</f>
        <v>0.43735923896601564</v>
      </c>
      <c r="V6990" s="24">
        <f>Table1[[#This Row],[Female Ballots]]/Table1[[#This Row],[Female Population]]</f>
        <v>0.1710490463215259</v>
      </c>
      <c r="W6990" s="24">
        <f>Table1[[#This Row],[Male Ballots]]/Table1[[#This Row],[Male Population]]</f>
        <v>0.13418275930718693</v>
      </c>
      <c r="X6990" s="24">
        <f>Table1[[#This Row],[Total Ballots]]/Table1[[#This Row],[Total Population]]</f>
        <v>0.1523748697435208</v>
      </c>
      <c r="Y6990" s="24">
        <f>Table1[[#This Row],[Female Ballots]]/Table1[[#This Row],[Female Voters]]</f>
        <v>0.34644039735099336</v>
      </c>
      <c r="Z6990" s="24">
        <f>Table1[[#This Row],[Male Ballots]]/Table1[[#This Row],[Male Voters]]</f>
        <v>0.35085892764185322</v>
      </c>
      <c r="AA6990" s="24">
        <f>Table1[[#This Row],[Total Ballots]]/Table1[[#This Row],[Total Voters]]</f>
        <v>0.34839750979940048</v>
      </c>
    </row>
    <row r="6991" spans="1:27" x14ac:dyDescent="0.35">
      <c r="A6991" s="8" t="s">
        <v>58</v>
      </c>
      <c r="B6991" s="17">
        <v>2006</v>
      </c>
      <c r="C6991" s="80" t="s">
        <v>82</v>
      </c>
      <c r="D6991" s="17" t="s">
        <v>69</v>
      </c>
      <c r="E6991" s="35" t="s">
        <v>74</v>
      </c>
      <c r="F6991" s="35" t="s">
        <v>78</v>
      </c>
      <c r="G6991" s="51" t="s">
        <v>64</v>
      </c>
      <c r="H6991" s="10">
        <v>15018</v>
      </c>
      <c r="I6991" s="10">
        <v>15517</v>
      </c>
      <c r="J6991" s="53">
        <v>30535</v>
      </c>
      <c r="K6991" s="55">
        <v>7873</v>
      </c>
      <c r="L6991" s="57">
        <v>6868</v>
      </c>
      <c r="M6991" s="57">
        <v>1</v>
      </c>
      <c r="N6991" s="59">
        <v>14742</v>
      </c>
      <c r="O6991" s="61">
        <v>3847</v>
      </c>
      <c r="P6991" s="10">
        <v>3423</v>
      </c>
      <c r="Q6991" s="10"/>
      <c r="R6991" s="11">
        <v>7270</v>
      </c>
      <c r="S6991" s="24">
        <f>Table1[[#This Row],[Female Voters]]/Table1[[#This Row],[Female Population]]</f>
        <v>0.52423758156878408</v>
      </c>
      <c r="T6991" s="24">
        <f>Table1[[#This Row],[Male Voters]]/Table1[[#This Row],[Male Population]]</f>
        <v>0.44261132950957016</v>
      </c>
      <c r="U6991" s="24">
        <f>Table1[[#This Row],[Total Voters]]/Table1[[#This Row],[Total Population]]</f>
        <v>0.48279024070738497</v>
      </c>
      <c r="V6991" s="24">
        <f>Table1[[#This Row],[Female Ballots]]/Table1[[#This Row],[Female Population]]</f>
        <v>0.25615927553602341</v>
      </c>
      <c r="W6991" s="24">
        <f>Table1[[#This Row],[Male Ballots]]/Table1[[#This Row],[Male Population]]</f>
        <v>0.22059676483856416</v>
      </c>
      <c r="X6991" s="24">
        <f>Table1[[#This Row],[Total Ballots]]/Table1[[#This Row],[Total Population]]</f>
        <v>0.23808744064188636</v>
      </c>
      <c r="Y6991" s="24">
        <f>Table1[[#This Row],[Female Ballots]]/Table1[[#This Row],[Female Voters]]</f>
        <v>0.48863203353232565</v>
      </c>
      <c r="Z6991" s="24">
        <f>Table1[[#This Row],[Male Ballots]]/Table1[[#This Row],[Male Voters]]</f>
        <v>0.49839836924868958</v>
      </c>
      <c r="AA6991" s="24">
        <f>Table1[[#This Row],[Total Ballots]]/Table1[[#This Row],[Total Voters]]</f>
        <v>0.4931488264821598</v>
      </c>
    </row>
    <row r="6992" spans="1:27" x14ac:dyDescent="0.35">
      <c r="A6992" s="8" t="s">
        <v>58</v>
      </c>
      <c r="B6992" s="17">
        <v>2006</v>
      </c>
      <c r="C6992" s="80" t="s">
        <v>82</v>
      </c>
      <c r="D6992" s="17" t="s">
        <v>69</v>
      </c>
      <c r="E6992" s="35" t="s">
        <v>74</v>
      </c>
      <c r="F6992" s="35" t="s">
        <v>78</v>
      </c>
      <c r="G6992" s="51" t="s">
        <v>65</v>
      </c>
      <c r="H6992" s="10">
        <v>14873</v>
      </c>
      <c r="I6992" s="10">
        <v>14927</v>
      </c>
      <c r="J6992" s="53">
        <v>29800</v>
      </c>
      <c r="K6992" s="55">
        <v>9928</v>
      </c>
      <c r="L6992" s="57">
        <v>8705</v>
      </c>
      <c r="M6992" s="57"/>
      <c r="N6992" s="59">
        <v>18633</v>
      </c>
      <c r="O6992" s="61">
        <v>6451</v>
      </c>
      <c r="P6992" s="10">
        <v>5815</v>
      </c>
      <c r="Q6992" s="10"/>
      <c r="R6992" s="11">
        <v>12266</v>
      </c>
      <c r="S6992" s="24">
        <f>Table1[[#This Row],[Female Voters]]/Table1[[#This Row],[Female Population]]</f>
        <v>0.66751832179116521</v>
      </c>
      <c r="T6992" s="24">
        <f>Table1[[#This Row],[Male Voters]]/Table1[[#This Row],[Male Population]]</f>
        <v>0.58317143431365981</v>
      </c>
      <c r="U6992" s="24">
        <f>Table1[[#This Row],[Total Voters]]/Table1[[#This Row],[Total Population]]</f>
        <v>0.62526845637583894</v>
      </c>
      <c r="V6992" s="24">
        <f>Table1[[#This Row],[Female Ballots]]/Table1[[#This Row],[Female Population]]</f>
        <v>0.43373899011631817</v>
      </c>
      <c r="W6992" s="24">
        <f>Table1[[#This Row],[Male Ballots]]/Table1[[#This Row],[Male Population]]</f>
        <v>0.3895625376833925</v>
      </c>
      <c r="X6992" s="24">
        <f>Table1[[#This Row],[Total Ballots]]/Table1[[#This Row],[Total Population]]</f>
        <v>0.41161073825503358</v>
      </c>
      <c r="Y6992" s="24">
        <f>Table1[[#This Row],[Female Ballots]]/Table1[[#This Row],[Female Voters]]</f>
        <v>0.64977840451248992</v>
      </c>
      <c r="Z6992" s="24">
        <f>Table1[[#This Row],[Male Ballots]]/Table1[[#This Row],[Male Voters]]</f>
        <v>0.6680068925904652</v>
      </c>
      <c r="AA6992" s="24">
        <f>Table1[[#This Row],[Total Ballots]]/Table1[[#This Row],[Total Voters]]</f>
        <v>0.65829442387162562</v>
      </c>
    </row>
    <row r="6993" spans="1:27" x14ac:dyDescent="0.35">
      <c r="A6993" s="8" t="s">
        <v>58</v>
      </c>
      <c r="B6993" s="17">
        <v>2006</v>
      </c>
      <c r="C6993" s="80" t="s">
        <v>82</v>
      </c>
      <c r="D6993" s="17" t="s">
        <v>69</v>
      </c>
      <c r="E6993" s="35" t="s">
        <v>74</v>
      </c>
      <c r="F6993" s="35" t="s">
        <v>78</v>
      </c>
      <c r="G6993" s="51" t="s">
        <v>66</v>
      </c>
      <c r="H6993" s="10">
        <v>11112</v>
      </c>
      <c r="I6993" s="10">
        <v>10848</v>
      </c>
      <c r="J6993" s="53">
        <v>21960</v>
      </c>
      <c r="K6993" s="55">
        <v>8542</v>
      </c>
      <c r="L6993" s="57">
        <v>7909</v>
      </c>
      <c r="M6993" s="57"/>
      <c r="N6993" s="59">
        <v>16451</v>
      </c>
      <c r="O6993" s="61">
        <v>6651</v>
      </c>
      <c r="P6993" s="10">
        <v>6300</v>
      </c>
      <c r="Q6993" s="10"/>
      <c r="R6993" s="11">
        <v>12951</v>
      </c>
      <c r="S6993" s="24">
        <f>Table1[[#This Row],[Female Voters]]/Table1[[#This Row],[Female Population]]</f>
        <v>0.76871850251979845</v>
      </c>
      <c r="T6993" s="24">
        <f>Table1[[#This Row],[Male Voters]]/Table1[[#This Row],[Male Population]]</f>
        <v>0.72907448377581119</v>
      </c>
      <c r="U6993" s="24">
        <f>Table1[[#This Row],[Total Voters]]/Table1[[#This Row],[Total Population]]</f>
        <v>0.74913479052823317</v>
      </c>
      <c r="V6993" s="24">
        <f>Table1[[#This Row],[Female Ballots]]/Table1[[#This Row],[Female Population]]</f>
        <v>0.59854211663066959</v>
      </c>
      <c r="W6993" s="24">
        <f>Table1[[#This Row],[Male Ballots]]/Table1[[#This Row],[Male Population]]</f>
        <v>0.58075221238938057</v>
      </c>
      <c r="X6993" s="24">
        <f>Table1[[#This Row],[Total Ballots]]/Table1[[#This Row],[Total Population]]</f>
        <v>0.58975409836065573</v>
      </c>
      <c r="Y6993" s="24">
        <f>Table1[[#This Row],[Female Ballots]]/Table1[[#This Row],[Female Voters]]</f>
        <v>0.77862327323811753</v>
      </c>
      <c r="Z6993" s="24">
        <f>Table1[[#This Row],[Male Ballots]]/Table1[[#This Row],[Male Voters]]</f>
        <v>0.79656088001011505</v>
      </c>
      <c r="AA6993" s="24">
        <f>Table1[[#This Row],[Total Ballots]]/Table1[[#This Row],[Total Voters]]</f>
        <v>0.7872469758677284</v>
      </c>
    </row>
    <row r="6994" spans="1:27" x14ac:dyDescent="0.35">
      <c r="A6994" s="8" t="s">
        <v>58</v>
      </c>
      <c r="B6994" s="17">
        <v>2006</v>
      </c>
      <c r="C6994" s="80" t="s">
        <v>82</v>
      </c>
      <c r="D6994" s="17" t="s">
        <v>69</v>
      </c>
      <c r="E6994" s="35" t="s">
        <v>74</v>
      </c>
      <c r="F6994" s="35" t="s">
        <v>78</v>
      </c>
      <c r="G6994" s="51" t="s">
        <v>67</v>
      </c>
      <c r="H6994" s="10">
        <v>14458</v>
      </c>
      <c r="I6994" s="10">
        <v>11186</v>
      </c>
      <c r="J6994" s="53">
        <v>25644</v>
      </c>
      <c r="K6994" s="55">
        <v>11082</v>
      </c>
      <c r="L6994" s="57">
        <v>8586</v>
      </c>
      <c r="M6994" s="57"/>
      <c r="N6994" s="59">
        <v>19668</v>
      </c>
      <c r="O6994" s="61">
        <v>8964</v>
      </c>
      <c r="P6994" s="10">
        <v>7211</v>
      </c>
      <c r="Q6994" s="10"/>
      <c r="R6994" s="11">
        <v>16175</v>
      </c>
      <c r="S6994" s="24">
        <f>Table1[[#This Row],[Female Voters]]/Table1[[#This Row],[Female Population]]</f>
        <v>0.76649605754599526</v>
      </c>
      <c r="T6994" s="24">
        <f>Table1[[#This Row],[Male Voters]]/Table1[[#This Row],[Male Population]]</f>
        <v>0.76756660110852848</v>
      </c>
      <c r="U6994" s="24">
        <f>Table1[[#This Row],[Total Voters]]/Table1[[#This Row],[Total Population]]</f>
        <v>0.76696303228825458</v>
      </c>
      <c r="V6994" s="24">
        <f>Table1[[#This Row],[Female Ballots]]/Table1[[#This Row],[Female Population]]</f>
        <v>0.62000276663438925</v>
      </c>
      <c r="W6994" s="24">
        <f>Table1[[#This Row],[Male Ballots]]/Table1[[#This Row],[Male Population]]</f>
        <v>0.64464509207938492</v>
      </c>
      <c r="X6994" s="24">
        <f>Table1[[#This Row],[Total Ballots]]/Table1[[#This Row],[Total Population]]</f>
        <v>0.63075183278739666</v>
      </c>
      <c r="Y6994" s="24">
        <f>Table1[[#This Row],[Female Ballots]]/Table1[[#This Row],[Female Voters]]</f>
        <v>0.80887926367081753</v>
      </c>
      <c r="Z6994" s="24">
        <f>Table1[[#This Row],[Male Ballots]]/Table1[[#This Row],[Male Voters]]</f>
        <v>0.83985557884928952</v>
      </c>
      <c r="AA6994" s="24">
        <f>Table1[[#This Row],[Total Ballots]]/Table1[[#This Row],[Total Voters]]</f>
        <v>0.82240187105958917</v>
      </c>
    </row>
    <row r="6995" spans="1:27" x14ac:dyDescent="0.35">
      <c r="A6995" s="8" t="s">
        <v>68</v>
      </c>
      <c r="B6995" s="17">
        <v>2006</v>
      </c>
      <c r="C6995" s="80" t="s">
        <v>82</v>
      </c>
      <c r="D6995" s="17"/>
      <c r="E6995" s="35" t="e">
        <v>#N/A</v>
      </c>
      <c r="F6995" s="35" t="s">
        <v>77</v>
      </c>
      <c r="G6995" s="51" t="s">
        <v>79</v>
      </c>
      <c r="H6995" s="10">
        <v>2458335.2400000002</v>
      </c>
      <c r="I6995" s="10">
        <v>2404462.89</v>
      </c>
      <c r="J6995" s="53">
        <v>4862798.1100000003</v>
      </c>
      <c r="K6995" s="55">
        <v>1721085</v>
      </c>
      <c r="L6995" s="57">
        <v>1530317</v>
      </c>
      <c r="M6995" s="57">
        <v>9456</v>
      </c>
      <c r="N6995" s="59">
        <v>3260858</v>
      </c>
      <c r="O6995" s="61">
        <v>1097255</v>
      </c>
      <c r="P6995" s="10">
        <v>987510</v>
      </c>
      <c r="Q6995" s="10">
        <v>4621</v>
      </c>
      <c r="R6995" s="11">
        <v>2089386</v>
      </c>
      <c r="S6995" s="24">
        <f>Table1[[#This Row],[Female Voters]]/Table1[[#This Row],[Female Population]]</f>
        <v>0.70010182988712311</v>
      </c>
      <c r="T6995" s="24">
        <f>Table1[[#This Row],[Male Voters]]/Table1[[#This Row],[Male Population]]</f>
        <v>0.63644858332581711</v>
      </c>
      <c r="U6995" s="24">
        <f>Table1[[#This Row],[Total Voters]]/Table1[[#This Row],[Total Population]]</f>
        <v>0.67057235900751799</v>
      </c>
      <c r="V6995" s="24">
        <f>Table1[[#This Row],[Female Ballots]]/Table1[[#This Row],[Female Population]]</f>
        <v>0.44634067077035428</v>
      </c>
      <c r="W6995" s="24">
        <f>Table1[[#This Row],[Male Ballots]]/Table1[[#This Row],[Male Population]]</f>
        <v>0.41069879019842137</v>
      </c>
      <c r="X6995" s="24">
        <f>Table1[[#This Row],[Total Ballots]]/Table1[[#This Row],[Total Population]]</f>
        <v>0.4296674368823426</v>
      </c>
      <c r="Y6995" s="24">
        <f>Table1[[#This Row],[Female Ballots]]/Table1[[#This Row],[Female Voters]]</f>
        <v>0.63753678638765665</v>
      </c>
      <c r="Z6995" s="24">
        <f>Table1[[#This Row],[Male Ballots]]/Table1[[#This Row],[Male Voters]]</f>
        <v>0.64529767361925672</v>
      </c>
      <c r="AA6995" s="24">
        <f>Table1[[#This Row],[Total Ballots]]/Table1[[#This Row],[Total Voters]]</f>
        <v>0.64074731251713501</v>
      </c>
    </row>
    <row r="6996" spans="1:27" x14ac:dyDescent="0.35">
      <c r="A6996" s="8" t="s">
        <v>68</v>
      </c>
      <c r="B6996" s="17">
        <v>2006</v>
      </c>
      <c r="C6996" s="80" t="s">
        <v>82</v>
      </c>
      <c r="D6996" s="17"/>
      <c r="E6996" s="35" t="e">
        <v>#N/A</v>
      </c>
      <c r="F6996" s="35" t="s">
        <v>77</v>
      </c>
      <c r="G6996" s="51" t="s">
        <v>62</v>
      </c>
      <c r="H6996" s="10">
        <v>315850.41000000003</v>
      </c>
      <c r="I6996" s="10">
        <v>332644.33</v>
      </c>
      <c r="J6996" s="53">
        <v>648494.74</v>
      </c>
      <c r="K6996" s="55">
        <v>143709</v>
      </c>
      <c r="L6996" s="57">
        <v>124912</v>
      </c>
      <c r="M6996" s="57">
        <v>1851</v>
      </c>
      <c r="N6996" s="59">
        <v>270472</v>
      </c>
      <c r="O6996" s="61">
        <v>48847</v>
      </c>
      <c r="P6996" s="10">
        <v>41800</v>
      </c>
      <c r="Q6996" s="10">
        <v>662</v>
      </c>
      <c r="R6996" s="11">
        <v>91309</v>
      </c>
      <c r="S6996" s="24">
        <f>Table1[[#This Row],[Female Voters]]/Table1[[#This Row],[Female Population]]</f>
        <v>0.45499070271904979</v>
      </c>
      <c r="T6996" s="24">
        <f>Table1[[#This Row],[Male Voters]]/Table1[[#This Row],[Male Population]]</f>
        <v>0.37551218744657394</v>
      </c>
      <c r="U6996" s="24">
        <f>Table1[[#This Row],[Total Voters]]/Table1[[#This Row],[Total Population]]</f>
        <v>0.417076628871346</v>
      </c>
      <c r="V6996" s="24">
        <f>Table1[[#This Row],[Female Ballots]]/Table1[[#This Row],[Female Population]]</f>
        <v>0.15465232418093108</v>
      </c>
      <c r="W6996" s="24">
        <f>Table1[[#This Row],[Male Ballots]]/Table1[[#This Row],[Male Population]]</f>
        <v>0.12565973993905141</v>
      </c>
      <c r="X6996" s="24">
        <f>Table1[[#This Row],[Total Ballots]]/Table1[[#This Row],[Total Population]]</f>
        <v>0.14080145044815628</v>
      </c>
      <c r="Y6996" s="24">
        <f>Table1[[#This Row],[Female Ballots]]/Table1[[#This Row],[Female Voters]]</f>
        <v>0.33990216339964791</v>
      </c>
      <c r="Z6996" s="24">
        <f>Table1[[#This Row],[Male Ballots]]/Table1[[#This Row],[Male Voters]]</f>
        <v>0.33463558345074934</v>
      </c>
      <c r="AA6996" s="24">
        <f>Table1[[#This Row],[Total Ballots]]/Table1[[#This Row],[Total Voters]]</f>
        <v>0.33759132183738055</v>
      </c>
    </row>
    <row r="6997" spans="1:27" x14ac:dyDescent="0.35">
      <c r="A6997" s="8" t="s">
        <v>68</v>
      </c>
      <c r="B6997" s="17">
        <v>2006</v>
      </c>
      <c r="C6997" s="80" t="s">
        <v>82</v>
      </c>
      <c r="D6997" s="17"/>
      <c r="E6997" s="35" t="e">
        <v>#N/A</v>
      </c>
      <c r="F6997" s="35" t="s">
        <v>77</v>
      </c>
      <c r="G6997" s="51" t="s">
        <v>63</v>
      </c>
      <c r="H6997" s="10">
        <v>421980.17000000004</v>
      </c>
      <c r="I6997" s="10">
        <v>440958</v>
      </c>
      <c r="J6997" s="53">
        <v>862938.15999999992</v>
      </c>
      <c r="K6997" s="55">
        <v>247930</v>
      </c>
      <c r="L6997" s="57">
        <v>213522</v>
      </c>
      <c r="M6997" s="57">
        <v>2150</v>
      </c>
      <c r="N6997" s="59">
        <v>463602</v>
      </c>
      <c r="O6997" s="61">
        <v>104419</v>
      </c>
      <c r="P6997" s="10">
        <v>87633</v>
      </c>
      <c r="Q6997" s="10">
        <v>815</v>
      </c>
      <c r="R6997" s="11">
        <v>192867</v>
      </c>
      <c r="S6997" s="24">
        <f>Table1[[#This Row],[Female Voters]]/Table1[[#This Row],[Female Population]]</f>
        <v>0.5875394571266227</v>
      </c>
      <c r="T6997" s="24">
        <f>Table1[[#This Row],[Male Voters]]/Table1[[#This Row],[Male Population]]</f>
        <v>0.48422298722327295</v>
      </c>
      <c r="U6997" s="24">
        <f>Table1[[#This Row],[Total Voters]]/Table1[[#This Row],[Total Population]]</f>
        <v>0.53723664277403149</v>
      </c>
      <c r="V6997" s="24">
        <f>Table1[[#This Row],[Female Ballots]]/Table1[[#This Row],[Female Population]]</f>
        <v>0.24745001643086686</v>
      </c>
      <c r="W6997" s="24">
        <f>Table1[[#This Row],[Male Ballots]]/Table1[[#This Row],[Male Population]]</f>
        <v>0.19873321268692257</v>
      </c>
      <c r="X6997" s="24">
        <f>Table1[[#This Row],[Total Ballots]]/Table1[[#This Row],[Total Population]]</f>
        <v>0.22350037226305999</v>
      </c>
      <c r="Y6997" s="24">
        <f>Table1[[#This Row],[Female Ballots]]/Table1[[#This Row],[Female Voters]]</f>
        <v>0.4211632315572944</v>
      </c>
      <c r="Z6997" s="24">
        <f>Table1[[#This Row],[Male Ballots]]/Table1[[#This Row],[Male Voters]]</f>
        <v>0.41041672520864358</v>
      </c>
      <c r="AA6997" s="24">
        <f>Table1[[#This Row],[Total Ballots]]/Table1[[#This Row],[Total Voters]]</f>
        <v>0.41601848136979563</v>
      </c>
    </row>
    <row r="6998" spans="1:27" x14ac:dyDescent="0.35">
      <c r="A6998" s="8" t="s">
        <v>68</v>
      </c>
      <c r="B6998" s="17">
        <v>2006</v>
      </c>
      <c r="C6998" s="80" t="s">
        <v>82</v>
      </c>
      <c r="D6998" s="17"/>
      <c r="E6998" s="35" t="e">
        <v>#N/A</v>
      </c>
      <c r="F6998" s="35" t="s">
        <v>77</v>
      </c>
      <c r="G6998" s="51" t="s">
        <v>64</v>
      </c>
      <c r="H6998" s="10">
        <v>466905.39</v>
      </c>
      <c r="I6998" s="10">
        <v>481725.37</v>
      </c>
      <c r="J6998" s="53">
        <v>948630.77</v>
      </c>
      <c r="K6998" s="55">
        <v>312892</v>
      </c>
      <c r="L6998" s="57">
        <v>284371</v>
      </c>
      <c r="M6998" s="57">
        <v>1779</v>
      </c>
      <c r="N6998" s="59">
        <v>599042</v>
      </c>
      <c r="O6998" s="61">
        <v>173482</v>
      </c>
      <c r="P6998" s="10">
        <v>159096</v>
      </c>
      <c r="Q6998" s="10">
        <v>852</v>
      </c>
      <c r="R6998" s="11">
        <v>333430</v>
      </c>
      <c r="S6998" s="24">
        <f>Table1[[#This Row],[Female Voters]]/Table1[[#This Row],[Female Population]]</f>
        <v>0.6701400470018134</v>
      </c>
      <c r="T6998" s="24">
        <f>Table1[[#This Row],[Male Voters]]/Table1[[#This Row],[Male Population]]</f>
        <v>0.59031767415529723</v>
      </c>
      <c r="U6998" s="24">
        <f>Table1[[#This Row],[Total Voters]]/Table1[[#This Row],[Total Population]]</f>
        <v>0.63148067609065639</v>
      </c>
      <c r="V6998" s="24">
        <f>Table1[[#This Row],[Female Ballots]]/Table1[[#This Row],[Female Population]]</f>
        <v>0.37155707283653333</v>
      </c>
      <c r="W6998" s="24">
        <f>Table1[[#This Row],[Male Ballots]]/Table1[[#This Row],[Male Population]]</f>
        <v>0.33026286325754445</v>
      </c>
      <c r="X6998" s="24">
        <f>Table1[[#This Row],[Total Ballots]]/Table1[[#This Row],[Total Population]]</f>
        <v>0.35148554162964796</v>
      </c>
      <c r="Y6998" s="24">
        <f>Table1[[#This Row],[Female Ballots]]/Table1[[#This Row],[Female Voters]]</f>
        <v>0.55444690180637413</v>
      </c>
      <c r="Z6998" s="24">
        <f>Table1[[#This Row],[Male Ballots]]/Table1[[#This Row],[Male Voters]]</f>
        <v>0.55946633095498488</v>
      </c>
      <c r="AA6998" s="24">
        <f>Table1[[#This Row],[Total Ballots]]/Table1[[#This Row],[Total Voters]]</f>
        <v>0.55660537992327752</v>
      </c>
    </row>
    <row r="6999" spans="1:27" x14ac:dyDescent="0.35">
      <c r="A6999" s="8" t="s">
        <v>68</v>
      </c>
      <c r="B6999" s="17">
        <v>2006</v>
      </c>
      <c r="C6999" s="80" t="s">
        <v>82</v>
      </c>
      <c r="D6999" s="17"/>
      <c r="E6999" s="35" t="e">
        <v>#N/A</v>
      </c>
      <c r="F6999" s="35" t="s">
        <v>77</v>
      </c>
      <c r="G6999" s="51" t="s">
        <v>65</v>
      </c>
      <c r="H6999" s="10">
        <v>486600.43</v>
      </c>
      <c r="I6999" s="10">
        <v>481847.44</v>
      </c>
      <c r="J6999" s="53">
        <v>968447.87</v>
      </c>
      <c r="K6999" s="55">
        <v>377440</v>
      </c>
      <c r="L6999" s="57">
        <v>346275</v>
      </c>
      <c r="M6999" s="57">
        <v>1513</v>
      </c>
      <c r="N6999" s="59">
        <v>725228</v>
      </c>
      <c r="O6999" s="61">
        <v>256665</v>
      </c>
      <c r="P6999" s="10">
        <v>237528</v>
      </c>
      <c r="Q6999" s="10">
        <v>839</v>
      </c>
      <c r="R6999" s="11">
        <v>495032</v>
      </c>
      <c r="S6999" s="24">
        <f>Table1[[#This Row],[Female Voters]]/Table1[[#This Row],[Female Population]]</f>
        <v>0.77566721426859409</v>
      </c>
      <c r="T6999" s="24">
        <f>Table1[[#This Row],[Male Voters]]/Table1[[#This Row],[Male Population]]</f>
        <v>0.71864032316950777</v>
      </c>
      <c r="U6999" s="24">
        <f>Table1[[#This Row],[Total Voters]]/Table1[[#This Row],[Total Population]]</f>
        <v>0.74885600192398583</v>
      </c>
      <c r="V6999" s="24">
        <f>Table1[[#This Row],[Female Ballots]]/Table1[[#This Row],[Female Population]]</f>
        <v>0.52746562513313033</v>
      </c>
      <c r="W6999" s="24">
        <f>Table1[[#This Row],[Male Ballots]]/Table1[[#This Row],[Male Population]]</f>
        <v>0.49295270718881479</v>
      </c>
      <c r="X6999" s="24">
        <f>Table1[[#This Row],[Total Ballots]]/Table1[[#This Row],[Total Population]]</f>
        <v>0.5111601928558116</v>
      </c>
      <c r="Y6999" s="24">
        <f>Table1[[#This Row],[Female Ballots]]/Table1[[#This Row],[Female Voters]]</f>
        <v>0.68001536668079698</v>
      </c>
      <c r="Z6999" s="24">
        <f>Table1[[#This Row],[Male Ballots]]/Table1[[#This Row],[Male Voters]]</f>
        <v>0.68595191682910983</v>
      </c>
      <c r="AA6999" s="24">
        <f>Table1[[#This Row],[Total Ballots]]/Table1[[#This Row],[Total Voters]]</f>
        <v>0.68258809643312168</v>
      </c>
    </row>
    <row r="7000" spans="1:27" x14ac:dyDescent="0.35">
      <c r="A7000" s="8" t="s">
        <v>68</v>
      </c>
      <c r="B7000" s="17">
        <v>2006</v>
      </c>
      <c r="C7000" s="80" t="s">
        <v>82</v>
      </c>
      <c r="D7000" s="17"/>
      <c r="E7000" s="35" t="e">
        <v>#N/A</v>
      </c>
      <c r="F7000" s="35" t="s">
        <v>77</v>
      </c>
      <c r="G7000" s="51" t="s">
        <v>66</v>
      </c>
      <c r="H7000" s="10">
        <v>356717.35</v>
      </c>
      <c r="I7000" s="10">
        <v>346236.34</v>
      </c>
      <c r="J7000" s="53">
        <v>702953.69</v>
      </c>
      <c r="K7000" s="55">
        <v>306172</v>
      </c>
      <c r="L7000" s="57">
        <v>286627</v>
      </c>
      <c r="M7000" s="57">
        <v>1139</v>
      </c>
      <c r="N7000" s="59">
        <v>593938</v>
      </c>
      <c r="O7000" s="61">
        <v>240917</v>
      </c>
      <c r="P7000" s="10">
        <v>228246</v>
      </c>
      <c r="Q7000" s="10">
        <v>754</v>
      </c>
      <c r="R7000" s="11">
        <v>469917</v>
      </c>
      <c r="S7000" s="24">
        <f>Table1[[#This Row],[Female Voters]]/Table1[[#This Row],[Female Population]]</f>
        <v>0.85830420079090641</v>
      </c>
      <c r="T7000" s="24">
        <f>Table1[[#This Row],[Male Voters]]/Table1[[#This Row],[Male Population]]</f>
        <v>0.82783626929512943</v>
      </c>
      <c r="U7000" s="24">
        <f>Table1[[#This Row],[Total Voters]]/Table1[[#This Row],[Total Population]]</f>
        <v>0.8449176787165027</v>
      </c>
      <c r="V7000" s="24">
        <f>Table1[[#This Row],[Female Ballots]]/Table1[[#This Row],[Female Population]]</f>
        <v>0.67537225200848805</v>
      </c>
      <c r="W7000" s="24">
        <f>Table1[[#This Row],[Male Ballots]]/Table1[[#This Row],[Male Population]]</f>
        <v>0.65922023089777337</v>
      </c>
      <c r="X7000" s="24">
        <f>Table1[[#This Row],[Total Ballots]]/Table1[[#This Row],[Total Population]]</f>
        <v>0.66848927132027725</v>
      </c>
      <c r="Y7000" s="24">
        <f>Table1[[#This Row],[Female Ballots]]/Table1[[#This Row],[Female Voters]]</f>
        <v>0.78686816560626049</v>
      </c>
      <c r="Z7000" s="24">
        <f>Table1[[#This Row],[Male Ballots]]/Table1[[#This Row],[Male Voters]]</f>
        <v>0.79631716481699211</v>
      </c>
      <c r="AA7000" s="24">
        <f>Table1[[#This Row],[Total Ballots]]/Table1[[#This Row],[Total Voters]]</f>
        <v>0.79118864258558974</v>
      </c>
    </row>
    <row r="7001" spans="1:27" x14ac:dyDescent="0.35">
      <c r="A7001" s="14" t="s">
        <v>68</v>
      </c>
      <c r="B7001" s="17">
        <v>2006</v>
      </c>
      <c r="C7001" s="80" t="s">
        <v>82</v>
      </c>
      <c r="D7001" s="18"/>
      <c r="E7001" s="36" t="e">
        <v>#N/A</v>
      </c>
      <c r="F7001" s="36" t="s">
        <v>77</v>
      </c>
      <c r="G7001" s="52" t="s">
        <v>67</v>
      </c>
      <c r="H7001" s="15">
        <v>410281.49</v>
      </c>
      <c r="I7001" s="15">
        <v>321051.40999999997</v>
      </c>
      <c r="J7001" s="54">
        <v>731332.88</v>
      </c>
      <c r="K7001" s="56">
        <v>332942</v>
      </c>
      <c r="L7001" s="58">
        <v>274610</v>
      </c>
      <c r="M7001" s="58">
        <v>1024</v>
      </c>
      <c r="N7001" s="60">
        <v>608576</v>
      </c>
      <c r="O7001" s="62">
        <v>272925</v>
      </c>
      <c r="P7001" s="15">
        <v>233207</v>
      </c>
      <c r="Q7001" s="15">
        <v>699</v>
      </c>
      <c r="R7001" s="28">
        <v>506831</v>
      </c>
      <c r="S7001" s="24">
        <f>Table1[[#This Row],[Female Voters]]/Table1[[#This Row],[Female Population]]</f>
        <v>0.81149651669637834</v>
      </c>
      <c r="T7001" s="24">
        <f>Table1[[#This Row],[Male Voters]]/Table1[[#This Row],[Male Population]]</f>
        <v>0.85534587747177315</v>
      </c>
      <c r="U7001" s="24">
        <f>Table1[[#This Row],[Total Voters]]/Table1[[#This Row],[Total Population]]</f>
        <v>0.8321463681490705</v>
      </c>
      <c r="V7001" s="24">
        <f>Table1[[#This Row],[Female Ballots]]/Table1[[#This Row],[Female Population]]</f>
        <v>0.665214021719576</v>
      </c>
      <c r="W7001" s="24">
        <f>Table1[[#This Row],[Male Ballots]]/Table1[[#This Row],[Male Population]]</f>
        <v>0.72638522285262663</v>
      </c>
      <c r="X7001" s="24">
        <f>Table1[[#This Row],[Total Ballots]]/Table1[[#This Row],[Total Population]]</f>
        <v>0.69302367480045479</v>
      </c>
      <c r="Y7001" s="24">
        <f>Table1[[#This Row],[Female Ballots]]/Table1[[#This Row],[Female Voters]]</f>
        <v>0.81973737167434568</v>
      </c>
      <c r="Z7001" s="24">
        <f>Table1[[#This Row],[Male Ballots]]/Table1[[#This Row],[Male Voters]]</f>
        <v>0.84922981683114229</v>
      </c>
      <c r="AA7001" s="24">
        <f>Table1[[#This Row],[Total Ballots]]/Table1[[#This Row],[Total Voters]]</f>
        <v>0.83281463613418871</v>
      </c>
    </row>
    <row r="7002" spans="1:27" x14ac:dyDescent="0.35">
      <c r="A7002" s="8" t="s">
        <v>59</v>
      </c>
      <c r="B7002" s="17">
        <v>2005</v>
      </c>
      <c r="C7002" s="80" t="s">
        <v>82</v>
      </c>
      <c r="D7002" s="17"/>
      <c r="E7002" s="35" t="s">
        <v>73</v>
      </c>
      <c r="F7002" s="35" t="s">
        <v>78</v>
      </c>
      <c r="G7002" s="51" t="s">
        <v>79</v>
      </c>
      <c r="H7002" s="10">
        <v>5738</v>
      </c>
      <c r="I7002" s="10">
        <v>5867</v>
      </c>
      <c r="J7002" s="53">
        <v>11605.01</v>
      </c>
      <c r="K7002" s="55">
        <v>3193</v>
      </c>
      <c r="L7002" s="57">
        <v>2892</v>
      </c>
      <c r="M7002" s="57"/>
      <c r="N7002" s="59">
        <v>6085</v>
      </c>
      <c r="O7002" s="61">
        <v>2024</v>
      </c>
      <c r="P7002" s="10">
        <v>1789</v>
      </c>
      <c r="Q7002" s="10"/>
      <c r="R7002" s="11">
        <v>3813</v>
      </c>
      <c r="S7002" s="24">
        <f>Table1[[#This Row],[Female Voters]]/Table1[[#This Row],[Female Population]]</f>
        <v>0.55646566747995818</v>
      </c>
      <c r="T7002" s="24">
        <f>Table1[[#This Row],[Male Voters]]/Table1[[#This Row],[Male Population]]</f>
        <v>0.49292653826487132</v>
      </c>
      <c r="U7002" s="24">
        <f>Table1[[#This Row],[Total Voters]]/Table1[[#This Row],[Total Population]]</f>
        <v>0.52434250379792868</v>
      </c>
      <c r="V7002" s="24">
        <f>Table1[[#This Row],[Female Ballots]]/Table1[[#This Row],[Female Population]]</f>
        <v>0.35273614499825723</v>
      </c>
      <c r="W7002" s="24">
        <f>Table1[[#This Row],[Male Ballots]]/Table1[[#This Row],[Male Population]]</f>
        <v>0.30492585648542697</v>
      </c>
      <c r="X7002" s="24">
        <f>Table1[[#This Row],[Total Ballots]]/Table1[[#This Row],[Total Population]]</f>
        <v>0.32856499046532489</v>
      </c>
      <c r="Y7002" s="24">
        <f>Table1[[#This Row],[Female Ballots]]/Table1[[#This Row],[Female Voters]]</f>
        <v>0.63388662699655496</v>
      </c>
      <c r="Z7002" s="24">
        <f>Table1[[#This Row],[Male Ballots]]/Table1[[#This Row],[Male Voters]]</f>
        <v>0.61860304287690182</v>
      </c>
      <c r="AA7002" s="64">
        <f>Table1[[#This Row],[Total Ballots]]/Table1[[#This Row],[Total Voters]]</f>
        <v>0.6266228430566968</v>
      </c>
    </row>
    <row r="7003" spans="1:27" x14ac:dyDescent="0.35">
      <c r="A7003" s="8" t="s">
        <v>59</v>
      </c>
      <c r="B7003" s="17">
        <v>2005</v>
      </c>
      <c r="C7003" s="80" t="s">
        <v>82</v>
      </c>
      <c r="D7003" s="17"/>
      <c r="E7003" s="35" t="s">
        <v>73</v>
      </c>
      <c r="F7003" s="35" t="s">
        <v>78</v>
      </c>
      <c r="G7003" s="51" t="s">
        <v>62</v>
      </c>
      <c r="H7003" s="10">
        <v>855</v>
      </c>
      <c r="I7003" s="10">
        <v>973</v>
      </c>
      <c r="J7003" s="53">
        <v>1828</v>
      </c>
      <c r="K7003" s="55">
        <v>308</v>
      </c>
      <c r="L7003" s="57">
        <v>271</v>
      </c>
      <c r="M7003" s="57"/>
      <c r="N7003" s="59">
        <v>579</v>
      </c>
      <c r="O7003" s="61">
        <v>90</v>
      </c>
      <c r="P7003" s="10">
        <v>74</v>
      </c>
      <c r="Q7003" s="10"/>
      <c r="R7003" s="11">
        <v>164</v>
      </c>
      <c r="S7003" s="24">
        <f>Table1[[#This Row],[Female Voters]]/Table1[[#This Row],[Female Population]]</f>
        <v>0.36023391812865496</v>
      </c>
      <c r="T7003" s="24">
        <f>Table1[[#This Row],[Male Voters]]/Table1[[#This Row],[Male Population]]</f>
        <v>0.27852004110996914</v>
      </c>
      <c r="U7003" s="24">
        <f>Table1[[#This Row],[Total Voters]]/Table1[[#This Row],[Total Population]]</f>
        <v>0.31673960612691465</v>
      </c>
      <c r="V7003" s="24">
        <f>Table1[[#This Row],[Female Ballots]]/Table1[[#This Row],[Female Population]]</f>
        <v>0.10526315789473684</v>
      </c>
      <c r="W7003" s="24">
        <f>Table1[[#This Row],[Male Ballots]]/Table1[[#This Row],[Male Population]]</f>
        <v>7.6053442959917783E-2</v>
      </c>
      <c r="X7003" s="24">
        <f>Table1[[#This Row],[Total Ballots]]/Table1[[#This Row],[Total Population]]</f>
        <v>8.9715536105032828E-2</v>
      </c>
      <c r="Y7003" s="24">
        <f>Table1[[#This Row],[Female Ballots]]/Table1[[#This Row],[Female Voters]]</f>
        <v>0.29220779220779219</v>
      </c>
      <c r="Z7003" s="24">
        <f>Table1[[#This Row],[Male Ballots]]/Table1[[#This Row],[Male Voters]]</f>
        <v>0.27306273062730629</v>
      </c>
      <c r="AA7003" s="64">
        <f>Table1[[#This Row],[Total Ballots]]/Table1[[#This Row],[Total Voters]]</f>
        <v>0.28324697754749567</v>
      </c>
    </row>
    <row r="7004" spans="1:27" x14ac:dyDescent="0.35">
      <c r="A7004" s="8" t="s">
        <v>59</v>
      </c>
      <c r="B7004" s="17">
        <v>2005</v>
      </c>
      <c r="C7004" s="80" t="s">
        <v>82</v>
      </c>
      <c r="D7004" s="17"/>
      <c r="E7004" s="35" t="s">
        <v>73</v>
      </c>
      <c r="F7004" s="35" t="s">
        <v>78</v>
      </c>
      <c r="G7004" s="51" t="s">
        <v>63</v>
      </c>
      <c r="H7004" s="10">
        <v>1094</v>
      </c>
      <c r="I7004" s="10">
        <v>1148</v>
      </c>
      <c r="J7004" s="53">
        <v>2242</v>
      </c>
      <c r="K7004" s="55">
        <v>458</v>
      </c>
      <c r="L7004" s="57">
        <v>413</v>
      </c>
      <c r="M7004" s="57"/>
      <c r="N7004" s="59">
        <v>871</v>
      </c>
      <c r="O7004" s="61">
        <v>161</v>
      </c>
      <c r="P7004" s="10">
        <v>143</v>
      </c>
      <c r="Q7004" s="10"/>
      <c r="R7004" s="11">
        <v>304</v>
      </c>
      <c r="S7004" s="24">
        <f>Table1[[#This Row],[Female Voters]]/Table1[[#This Row],[Female Population]]</f>
        <v>0.41864716636197441</v>
      </c>
      <c r="T7004" s="24">
        <f>Table1[[#This Row],[Male Voters]]/Table1[[#This Row],[Male Population]]</f>
        <v>0.3597560975609756</v>
      </c>
      <c r="U7004" s="24">
        <f>Table1[[#This Row],[Total Voters]]/Table1[[#This Row],[Total Population]]</f>
        <v>0.38849241748438895</v>
      </c>
      <c r="V7004" s="24">
        <f>Table1[[#This Row],[Female Ballots]]/Table1[[#This Row],[Female Population]]</f>
        <v>0.14716636197440586</v>
      </c>
      <c r="W7004" s="24">
        <f>Table1[[#This Row],[Male Ballots]]/Table1[[#This Row],[Male Population]]</f>
        <v>0.12456445993031359</v>
      </c>
      <c r="X7004" s="24">
        <f>Table1[[#This Row],[Total Ballots]]/Table1[[#This Row],[Total Population]]</f>
        <v>0.13559322033898305</v>
      </c>
      <c r="Y7004" s="24">
        <f>Table1[[#This Row],[Female Ballots]]/Table1[[#This Row],[Female Voters]]</f>
        <v>0.35152838427947597</v>
      </c>
      <c r="Z7004" s="24">
        <f>Table1[[#This Row],[Male Ballots]]/Table1[[#This Row],[Male Voters]]</f>
        <v>0.34624697336561744</v>
      </c>
      <c r="AA7004" s="64">
        <f>Table1[[#This Row],[Total Ballots]]/Table1[[#This Row],[Total Voters]]</f>
        <v>0.34902411021814006</v>
      </c>
    </row>
    <row r="7005" spans="1:27" x14ac:dyDescent="0.35">
      <c r="A7005" s="8" t="s">
        <v>59</v>
      </c>
      <c r="B7005" s="17">
        <v>2005</v>
      </c>
      <c r="C7005" s="80" t="s">
        <v>82</v>
      </c>
      <c r="D7005" s="17"/>
      <c r="E7005" s="35" t="s">
        <v>73</v>
      </c>
      <c r="F7005" s="35" t="s">
        <v>78</v>
      </c>
      <c r="G7005" s="51" t="s">
        <v>64</v>
      </c>
      <c r="H7005" s="10">
        <v>1059</v>
      </c>
      <c r="I7005" s="10">
        <v>1139</v>
      </c>
      <c r="J7005" s="53">
        <v>2198</v>
      </c>
      <c r="K7005" s="55">
        <v>483</v>
      </c>
      <c r="L7005" s="57">
        <v>456</v>
      </c>
      <c r="M7005" s="57"/>
      <c r="N7005" s="59">
        <v>939</v>
      </c>
      <c r="O7005" s="61">
        <v>265</v>
      </c>
      <c r="P7005" s="10">
        <v>237</v>
      </c>
      <c r="Q7005" s="10"/>
      <c r="R7005" s="11">
        <v>502</v>
      </c>
      <c r="S7005" s="24">
        <f>Table1[[#This Row],[Female Voters]]/Table1[[#This Row],[Female Population]]</f>
        <v>0.45609065155807366</v>
      </c>
      <c r="T7005" s="24">
        <f>Table1[[#This Row],[Male Voters]]/Table1[[#This Row],[Male Population]]</f>
        <v>0.40035118525021951</v>
      </c>
      <c r="U7005" s="24">
        <f>Table1[[#This Row],[Total Voters]]/Table1[[#This Row],[Total Population]]</f>
        <v>0.42720655141037306</v>
      </c>
      <c r="V7005" s="24">
        <f>Table1[[#This Row],[Female Ballots]]/Table1[[#This Row],[Female Population]]</f>
        <v>0.2502360717658168</v>
      </c>
      <c r="W7005" s="24">
        <f>Table1[[#This Row],[Male Ballots]]/Table1[[#This Row],[Male Population]]</f>
        <v>0.20807726075504829</v>
      </c>
      <c r="X7005" s="24">
        <f>Table1[[#This Row],[Total Ballots]]/Table1[[#This Row],[Total Population]]</f>
        <v>0.2283894449499545</v>
      </c>
      <c r="Y7005" s="24">
        <f>Table1[[#This Row],[Female Ballots]]/Table1[[#This Row],[Female Voters]]</f>
        <v>0.54865424430641818</v>
      </c>
      <c r="Z7005" s="24">
        <f>Table1[[#This Row],[Male Ballots]]/Table1[[#This Row],[Male Voters]]</f>
        <v>0.51973684210526316</v>
      </c>
      <c r="AA7005" s="64">
        <f>Table1[[#This Row],[Total Ballots]]/Table1[[#This Row],[Total Voters]]</f>
        <v>0.53461128860489882</v>
      </c>
    </row>
    <row r="7006" spans="1:27" x14ac:dyDescent="0.35">
      <c r="A7006" s="8" t="s">
        <v>59</v>
      </c>
      <c r="B7006" s="17">
        <v>2005</v>
      </c>
      <c r="C7006" s="80" t="s">
        <v>82</v>
      </c>
      <c r="D7006" s="17"/>
      <c r="E7006" s="35" t="s">
        <v>73</v>
      </c>
      <c r="F7006" s="35" t="s">
        <v>78</v>
      </c>
      <c r="G7006" s="51" t="s">
        <v>65</v>
      </c>
      <c r="H7006" s="10">
        <v>1041</v>
      </c>
      <c r="I7006" s="10">
        <v>1018</v>
      </c>
      <c r="J7006" s="53">
        <v>2059</v>
      </c>
      <c r="K7006" s="55">
        <v>677</v>
      </c>
      <c r="L7006" s="57">
        <v>573</v>
      </c>
      <c r="M7006" s="57"/>
      <c r="N7006" s="59">
        <v>1250</v>
      </c>
      <c r="O7006" s="61">
        <v>468</v>
      </c>
      <c r="P7006" s="10">
        <v>388</v>
      </c>
      <c r="Q7006" s="10"/>
      <c r="R7006" s="11">
        <v>856</v>
      </c>
      <c r="S7006" s="24">
        <f>Table1[[#This Row],[Female Voters]]/Table1[[#This Row],[Female Population]]</f>
        <v>0.65033621517771378</v>
      </c>
      <c r="T7006" s="24">
        <f>Table1[[#This Row],[Male Voters]]/Table1[[#This Row],[Male Population]]</f>
        <v>0.56286836935166995</v>
      </c>
      <c r="U7006" s="24">
        <f>Table1[[#This Row],[Total Voters]]/Table1[[#This Row],[Total Population]]</f>
        <v>0.60709082078678966</v>
      </c>
      <c r="V7006" s="24">
        <f>Table1[[#This Row],[Female Ballots]]/Table1[[#This Row],[Female Population]]</f>
        <v>0.44956772334293948</v>
      </c>
      <c r="W7006" s="24">
        <f>Table1[[#This Row],[Male Ballots]]/Table1[[#This Row],[Male Population]]</f>
        <v>0.38113948919449903</v>
      </c>
      <c r="X7006" s="24">
        <f>Table1[[#This Row],[Total Ballots]]/Table1[[#This Row],[Total Population]]</f>
        <v>0.41573579407479361</v>
      </c>
      <c r="Y7006" s="24">
        <f>Table1[[#This Row],[Female Ballots]]/Table1[[#This Row],[Female Voters]]</f>
        <v>0.69128508124076804</v>
      </c>
      <c r="Z7006" s="24">
        <f>Table1[[#This Row],[Male Ballots]]/Table1[[#This Row],[Male Voters]]</f>
        <v>0.67713787085514832</v>
      </c>
      <c r="AA7006" s="64">
        <f>Table1[[#This Row],[Total Ballots]]/Table1[[#This Row],[Total Voters]]</f>
        <v>0.68479999999999996</v>
      </c>
    </row>
    <row r="7007" spans="1:27" x14ac:dyDescent="0.35">
      <c r="A7007" s="8" t="s">
        <v>59</v>
      </c>
      <c r="B7007" s="17">
        <v>2005</v>
      </c>
      <c r="C7007" s="80" t="s">
        <v>82</v>
      </c>
      <c r="D7007" s="17"/>
      <c r="E7007" s="35" t="s">
        <v>73</v>
      </c>
      <c r="F7007" s="35" t="s">
        <v>78</v>
      </c>
      <c r="G7007" s="51" t="s">
        <v>66</v>
      </c>
      <c r="H7007" s="10">
        <v>742</v>
      </c>
      <c r="I7007" s="10">
        <v>756</v>
      </c>
      <c r="J7007" s="53">
        <v>1498.01</v>
      </c>
      <c r="K7007" s="55">
        <v>545</v>
      </c>
      <c r="L7007" s="57">
        <v>521</v>
      </c>
      <c r="M7007" s="57"/>
      <c r="N7007" s="59">
        <v>1066</v>
      </c>
      <c r="O7007" s="61">
        <v>433</v>
      </c>
      <c r="P7007" s="10">
        <v>405</v>
      </c>
      <c r="Q7007" s="10"/>
      <c r="R7007" s="11">
        <v>838</v>
      </c>
      <c r="S7007" s="24">
        <f>Table1[[#This Row],[Female Voters]]/Table1[[#This Row],[Female Population]]</f>
        <v>0.73450134770889486</v>
      </c>
      <c r="T7007" s="24">
        <f>Table1[[#This Row],[Male Voters]]/Table1[[#This Row],[Male Population]]</f>
        <v>0.68915343915343918</v>
      </c>
      <c r="U7007" s="24">
        <f>Table1[[#This Row],[Total Voters]]/Table1[[#This Row],[Total Population]]</f>
        <v>0.71161073691096854</v>
      </c>
      <c r="V7007" s="24">
        <f>Table1[[#This Row],[Female Ballots]]/Table1[[#This Row],[Female Population]]</f>
        <v>0.5835579514824798</v>
      </c>
      <c r="W7007" s="24">
        <f>Table1[[#This Row],[Male Ballots]]/Table1[[#This Row],[Male Population]]</f>
        <v>0.5357142857142857</v>
      </c>
      <c r="X7007" s="24">
        <f>Table1[[#This Row],[Total Ballots]]/Table1[[#This Row],[Total Population]]</f>
        <v>0.55940881569548939</v>
      </c>
      <c r="Y7007" s="24">
        <f>Table1[[#This Row],[Female Ballots]]/Table1[[#This Row],[Female Voters]]</f>
        <v>0.79449541284403669</v>
      </c>
      <c r="Z7007" s="24">
        <f>Table1[[#This Row],[Male Ballots]]/Table1[[#This Row],[Male Voters]]</f>
        <v>0.77735124760076779</v>
      </c>
      <c r="AA7007" s="64">
        <f>Table1[[#This Row],[Total Ballots]]/Table1[[#This Row],[Total Voters]]</f>
        <v>0.78611632270168852</v>
      </c>
    </row>
    <row r="7008" spans="1:27" x14ac:dyDescent="0.35">
      <c r="A7008" s="8" t="s">
        <v>59</v>
      </c>
      <c r="B7008" s="17">
        <v>2005</v>
      </c>
      <c r="C7008" s="80" t="s">
        <v>82</v>
      </c>
      <c r="D7008" s="17"/>
      <c r="E7008" s="35" t="s">
        <v>73</v>
      </c>
      <c r="F7008" s="35" t="s">
        <v>78</v>
      </c>
      <c r="G7008" s="51" t="s">
        <v>67</v>
      </c>
      <c r="H7008" s="10">
        <v>947</v>
      </c>
      <c r="I7008" s="10">
        <v>833</v>
      </c>
      <c r="J7008" s="53">
        <v>1780</v>
      </c>
      <c r="K7008" s="55">
        <v>722</v>
      </c>
      <c r="L7008" s="57">
        <v>658</v>
      </c>
      <c r="M7008" s="57"/>
      <c r="N7008" s="59">
        <v>1380</v>
      </c>
      <c r="O7008" s="61">
        <v>607</v>
      </c>
      <c r="P7008" s="10">
        <v>542</v>
      </c>
      <c r="Q7008" s="10"/>
      <c r="R7008" s="11">
        <v>1149</v>
      </c>
      <c r="S7008" s="24">
        <f>Table1[[#This Row],[Female Voters]]/Table1[[#This Row],[Female Population]]</f>
        <v>0.7624076029567054</v>
      </c>
      <c r="T7008" s="24">
        <f>Table1[[#This Row],[Male Voters]]/Table1[[#This Row],[Male Population]]</f>
        <v>0.78991596638655459</v>
      </c>
      <c r="U7008" s="24">
        <f>Table1[[#This Row],[Total Voters]]/Table1[[#This Row],[Total Population]]</f>
        <v>0.7752808988764045</v>
      </c>
      <c r="V7008" s="24">
        <f>Table1[[#This Row],[Female Ballots]]/Table1[[#This Row],[Female Population]]</f>
        <v>0.64097148891235478</v>
      </c>
      <c r="W7008" s="24">
        <f>Table1[[#This Row],[Male Ballots]]/Table1[[#This Row],[Male Population]]</f>
        <v>0.65066026410564226</v>
      </c>
      <c r="X7008" s="24">
        <f>Table1[[#This Row],[Total Ballots]]/Table1[[#This Row],[Total Population]]</f>
        <v>0.64550561797752803</v>
      </c>
      <c r="Y7008" s="24">
        <f>Table1[[#This Row],[Female Ballots]]/Table1[[#This Row],[Female Voters]]</f>
        <v>0.84072022160664817</v>
      </c>
      <c r="Z7008" s="24">
        <f>Table1[[#This Row],[Male Ballots]]/Table1[[#This Row],[Male Voters]]</f>
        <v>0.82370820668693012</v>
      </c>
      <c r="AA7008" s="64">
        <f>Table1[[#This Row],[Total Ballots]]/Table1[[#This Row],[Total Voters]]</f>
        <v>0.83260869565217388</v>
      </c>
    </row>
    <row r="7009" spans="1:27" x14ac:dyDescent="0.35">
      <c r="A7009" s="8" t="s">
        <v>37</v>
      </c>
      <c r="B7009" s="17">
        <v>2005</v>
      </c>
      <c r="C7009" s="80" t="s">
        <v>82</v>
      </c>
      <c r="D7009" s="17"/>
      <c r="E7009" s="35" t="s">
        <v>74</v>
      </c>
      <c r="F7009" s="35" t="s">
        <v>78</v>
      </c>
      <c r="G7009" s="51" t="s">
        <v>79</v>
      </c>
      <c r="H7009" s="10">
        <v>8450</v>
      </c>
      <c r="I7009" s="10">
        <v>7548</v>
      </c>
      <c r="J7009" s="53">
        <v>15998</v>
      </c>
      <c r="K7009" s="55">
        <v>6068</v>
      </c>
      <c r="L7009" s="57">
        <v>5100</v>
      </c>
      <c r="M7009" s="57">
        <v>50</v>
      </c>
      <c r="N7009" s="59">
        <v>11218</v>
      </c>
      <c r="O7009" s="61">
        <v>3489</v>
      </c>
      <c r="P7009" s="10">
        <v>2930</v>
      </c>
      <c r="Q7009" s="10">
        <v>19</v>
      </c>
      <c r="R7009" s="11">
        <v>6438</v>
      </c>
      <c r="S7009" s="24">
        <f>Table1[[#This Row],[Female Voters]]/Table1[[#This Row],[Female Population]]</f>
        <v>0.71810650887573968</v>
      </c>
      <c r="T7009" s="24">
        <f>Table1[[#This Row],[Male Voters]]/Table1[[#This Row],[Male Population]]</f>
        <v>0.67567567567567566</v>
      </c>
      <c r="U7009" s="24">
        <f>Table1[[#This Row],[Total Voters]]/Table1[[#This Row],[Total Population]]</f>
        <v>0.70121265158144763</v>
      </c>
      <c r="V7009" s="24">
        <f>Table1[[#This Row],[Female Ballots]]/Table1[[#This Row],[Female Population]]</f>
        <v>0.41289940828402366</v>
      </c>
      <c r="W7009" s="24">
        <f>Table1[[#This Row],[Male Ballots]]/Table1[[#This Row],[Male Population]]</f>
        <v>0.38818229994700582</v>
      </c>
      <c r="X7009" s="24">
        <f>Table1[[#This Row],[Total Ballots]]/Table1[[#This Row],[Total Population]]</f>
        <v>0.40242530316289538</v>
      </c>
      <c r="Y7009" s="24">
        <f>Table1[[#This Row],[Female Ballots]]/Table1[[#This Row],[Female Voters]]</f>
        <v>0.57498352010547138</v>
      </c>
      <c r="Z7009" s="24">
        <f>Table1[[#This Row],[Male Ballots]]/Table1[[#This Row],[Male Voters]]</f>
        <v>0.57450980392156858</v>
      </c>
      <c r="AA7009" s="64">
        <f>Table1[[#This Row],[Total Ballots]]/Table1[[#This Row],[Total Voters]]</f>
        <v>0.57389909074701373</v>
      </c>
    </row>
    <row r="7010" spans="1:27" x14ac:dyDescent="0.35">
      <c r="A7010" s="8" t="s">
        <v>37</v>
      </c>
      <c r="B7010" s="17">
        <v>2005</v>
      </c>
      <c r="C7010" s="80" t="s">
        <v>82</v>
      </c>
      <c r="D7010" s="17"/>
      <c r="E7010" s="35" t="s">
        <v>74</v>
      </c>
      <c r="F7010" s="35" t="s">
        <v>78</v>
      </c>
      <c r="G7010" s="51" t="s">
        <v>62</v>
      </c>
      <c r="H7010" s="10">
        <v>910</v>
      </c>
      <c r="I7010" s="10">
        <v>872</v>
      </c>
      <c r="J7010" s="53">
        <v>1782</v>
      </c>
      <c r="K7010" s="55">
        <v>444</v>
      </c>
      <c r="L7010" s="57">
        <v>349</v>
      </c>
      <c r="M7010" s="57">
        <v>7</v>
      </c>
      <c r="N7010" s="59">
        <v>800</v>
      </c>
      <c r="O7010" s="61">
        <v>94</v>
      </c>
      <c r="P7010" s="10">
        <v>74</v>
      </c>
      <c r="Q7010" s="10">
        <v>2</v>
      </c>
      <c r="R7010" s="11">
        <v>170</v>
      </c>
      <c r="S7010" s="24">
        <f>Table1[[#This Row],[Female Voters]]/Table1[[#This Row],[Female Population]]</f>
        <v>0.4879120879120879</v>
      </c>
      <c r="T7010" s="24">
        <f>Table1[[#This Row],[Male Voters]]/Table1[[#This Row],[Male Population]]</f>
        <v>0.40022935779816515</v>
      </c>
      <c r="U7010" s="24">
        <f>Table1[[#This Row],[Total Voters]]/Table1[[#This Row],[Total Population]]</f>
        <v>0.44893378226711561</v>
      </c>
      <c r="V7010" s="24">
        <f>Table1[[#This Row],[Female Ballots]]/Table1[[#This Row],[Female Population]]</f>
        <v>0.10329670329670329</v>
      </c>
      <c r="W7010" s="24">
        <f>Table1[[#This Row],[Male Ballots]]/Table1[[#This Row],[Male Population]]</f>
        <v>8.4862385321100922E-2</v>
      </c>
      <c r="X7010" s="24">
        <f>Table1[[#This Row],[Total Ballots]]/Table1[[#This Row],[Total Population]]</f>
        <v>9.5398428731762061E-2</v>
      </c>
      <c r="Y7010" s="24">
        <f>Table1[[#This Row],[Female Ballots]]/Table1[[#This Row],[Female Voters]]</f>
        <v>0.21171171171171171</v>
      </c>
      <c r="Z7010" s="24">
        <f>Table1[[#This Row],[Male Ballots]]/Table1[[#This Row],[Male Voters]]</f>
        <v>0.21203438395415472</v>
      </c>
      <c r="AA7010" s="64">
        <f>Table1[[#This Row],[Total Ballots]]/Table1[[#This Row],[Total Voters]]</f>
        <v>0.21249999999999999</v>
      </c>
    </row>
    <row r="7011" spans="1:27" x14ac:dyDescent="0.35">
      <c r="A7011" s="8" t="s">
        <v>37</v>
      </c>
      <c r="B7011" s="17">
        <v>2005</v>
      </c>
      <c r="C7011" s="80" t="s">
        <v>82</v>
      </c>
      <c r="D7011" s="17"/>
      <c r="E7011" s="35" t="s">
        <v>74</v>
      </c>
      <c r="F7011" s="35" t="s">
        <v>78</v>
      </c>
      <c r="G7011" s="51" t="s">
        <v>63</v>
      </c>
      <c r="H7011" s="10">
        <v>1181</v>
      </c>
      <c r="I7011" s="10">
        <v>1084</v>
      </c>
      <c r="J7011" s="53">
        <v>2265</v>
      </c>
      <c r="K7011" s="55">
        <v>687</v>
      </c>
      <c r="L7011" s="57">
        <v>534</v>
      </c>
      <c r="M7011" s="57">
        <v>12</v>
      </c>
      <c r="N7011" s="59">
        <v>1233</v>
      </c>
      <c r="O7011" s="61">
        <v>193</v>
      </c>
      <c r="P7011" s="10">
        <v>125</v>
      </c>
      <c r="Q7011" s="10">
        <v>1</v>
      </c>
      <c r="R7011" s="11">
        <v>319</v>
      </c>
      <c r="S7011" s="24">
        <f>Table1[[#This Row],[Female Voters]]/Table1[[#This Row],[Female Population]]</f>
        <v>0.58171041490262487</v>
      </c>
      <c r="T7011" s="24">
        <f>Table1[[#This Row],[Male Voters]]/Table1[[#This Row],[Male Population]]</f>
        <v>0.49261992619926198</v>
      </c>
      <c r="U7011" s="24">
        <f>Table1[[#This Row],[Total Voters]]/Table1[[#This Row],[Total Population]]</f>
        <v>0.54437086092715237</v>
      </c>
      <c r="V7011" s="24">
        <f>Table1[[#This Row],[Female Ballots]]/Table1[[#This Row],[Female Population]]</f>
        <v>0.1634208298052498</v>
      </c>
      <c r="W7011" s="24">
        <f>Table1[[#This Row],[Male Ballots]]/Table1[[#This Row],[Male Population]]</f>
        <v>0.11531365313653137</v>
      </c>
      <c r="X7011" s="24">
        <f>Table1[[#This Row],[Total Ballots]]/Table1[[#This Row],[Total Population]]</f>
        <v>0.14083885209713023</v>
      </c>
      <c r="Y7011" s="24">
        <f>Table1[[#This Row],[Female Ballots]]/Table1[[#This Row],[Female Voters]]</f>
        <v>0.28093158660844253</v>
      </c>
      <c r="Z7011" s="24">
        <f>Table1[[#This Row],[Male Ballots]]/Table1[[#This Row],[Male Voters]]</f>
        <v>0.23408239700374531</v>
      </c>
      <c r="AA7011" s="64">
        <f>Table1[[#This Row],[Total Ballots]]/Table1[[#This Row],[Total Voters]]</f>
        <v>0.25871857258718572</v>
      </c>
    </row>
    <row r="7012" spans="1:27" x14ac:dyDescent="0.35">
      <c r="A7012" s="8" t="s">
        <v>37</v>
      </c>
      <c r="B7012" s="17">
        <v>2005</v>
      </c>
      <c r="C7012" s="80" t="s">
        <v>82</v>
      </c>
      <c r="D7012" s="17"/>
      <c r="E7012" s="35" t="s">
        <v>74</v>
      </c>
      <c r="F7012" s="35" t="s">
        <v>78</v>
      </c>
      <c r="G7012" s="51" t="s">
        <v>64</v>
      </c>
      <c r="H7012" s="10">
        <v>1384</v>
      </c>
      <c r="I7012" s="10">
        <v>1293</v>
      </c>
      <c r="J7012" s="53">
        <v>2677</v>
      </c>
      <c r="K7012" s="55">
        <v>886</v>
      </c>
      <c r="L7012" s="57">
        <v>787</v>
      </c>
      <c r="M7012" s="57">
        <v>5</v>
      </c>
      <c r="N7012" s="59">
        <v>1678</v>
      </c>
      <c r="O7012" s="61">
        <v>363</v>
      </c>
      <c r="P7012" s="10">
        <v>323</v>
      </c>
      <c r="Q7012" s="10"/>
      <c r="R7012" s="11">
        <v>686</v>
      </c>
      <c r="S7012" s="24">
        <f>Table1[[#This Row],[Female Voters]]/Table1[[#This Row],[Female Population]]</f>
        <v>0.64017341040462428</v>
      </c>
      <c r="T7012" s="24">
        <f>Table1[[#This Row],[Male Voters]]/Table1[[#This Row],[Male Population]]</f>
        <v>0.60866202629543698</v>
      </c>
      <c r="U7012" s="24">
        <f>Table1[[#This Row],[Total Voters]]/Table1[[#This Row],[Total Population]]</f>
        <v>0.62682106836010465</v>
      </c>
      <c r="V7012" s="24">
        <f>Table1[[#This Row],[Female Ballots]]/Table1[[#This Row],[Female Population]]</f>
        <v>0.26228323699421963</v>
      </c>
      <c r="W7012" s="24">
        <f>Table1[[#This Row],[Male Ballots]]/Table1[[#This Row],[Male Population]]</f>
        <v>0.24980665119876258</v>
      </c>
      <c r="X7012" s="24">
        <f>Table1[[#This Row],[Total Ballots]]/Table1[[#This Row],[Total Population]]</f>
        <v>0.25625700410907731</v>
      </c>
      <c r="Y7012" s="24">
        <f>Table1[[#This Row],[Female Ballots]]/Table1[[#This Row],[Female Voters]]</f>
        <v>0.40970654627539504</v>
      </c>
      <c r="Z7012" s="24">
        <f>Table1[[#This Row],[Male Ballots]]/Table1[[#This Row],[Male Voters]]</f>
        <v>0.41041931385006353</v>
      </c>
      <c r="AA7012" s="64">
        <f>Table1[[#This Row],[Total Ballots]]/Table1[[#This Row],[Total Voters]]</f>
        <v>0.40882002383790228</v>
      </c>
    </row>
    <row r="7013" spans="1:27" x14ac:dyDescent="0.35">
      <c r="A7013" s="8" t="s">
        <v>37</v>
      </c>
      <c r="B7013" s="17">
        <v>2005</v>
      </c>
      <c r="C7013" s="80" t="s">
        <v>82</v>
      </c>
      <c r="D7013" s="17"/>
      <c r="E7013" s="35" t="s">
        <v>74</v>
      </c>
      <c r="F7013" s="35" t="s">
        <v>78</v>
      </c>
      <c r="G7013" s="51" t="s">
        <v>65</v>
      </c>
      <c r="H7013" s="10">
        <v>1593</v>
      </c>
      <c r="I7013" s="10">
        <v>1476</v>
      </c>
      <c r="J7013" s="53">
        <v>3069</v>
      </c>
      <c r="K7013" s="55">
        <v>1246</v>
      </c>
      <c r="L7013" s="57">
        <v>1063</v>
      </c>
      <c r="M7013" s="57">
        <v>8</v>
      </c>
      <c r="N7013" s="59">
        <v>2317</v>
      </c>
      <c r="O7013" s="61">
        <v>734</v>
      </c>
      <c r="P7013" s="10">
        <v>601</v>
      </c>
      <c r="Q7013" s="10">
        <v>6</v>
      </c>
      <c r="R7013" s="11">
        <v>1341</v>
      </c>
      <c r="S7013" s="24">
        <f>Table1[[#This Row],[Female Voters]]/Table1[[#This Row],[Female Population]]</f>
        <v>0.78217200251098551</v>
      </c>
      <c r="T7013" s="24">
        <f>Table1[[#This Row],[Male Voters]]/Table1[[#This Row],[Male Population]]</f>
        <v>0.72018970189701892</v>
      </c>
      <c r="U7013" s="24">
        <f>Table1[[#This Row],[Total Voters]]/Table1[[#This Row],[Total Population]]</f>
        <v>0.7549690452916259</v>
      </c>
      <c r="V7013" s="24">
        <f>Table1[[#This Row],[Female Ballots]]/Table1[[#This Row],[Female Population]]</f>
        <v>0.46076585059635905</v>
      </c>
      <c r="W7013" s="24">
        <f>Table1[[#This Row],[Male Ballots]]/Table1[[#This Row],[Male Population]]</f>
        <v>0.40718157181571818</v>
      </c>
      <c r="X7013" s="24">
        <f>Table1[[#This Row],[Total Ballots]]/Table1[[#This Row],[Total Population]]</f>
        <v>0.43695014662756598</v>
      </c>
      <c r="Y7013" s="24">
        <f>Table1[[#This Row],[Female Ballots]]/Table1[[#This Row],[Female Voters]]</f>
        <v>0.58908507223113959</v>
      </c>
      <c r="Z7013" s="24">
        <f>Table1[[#This Row],[Male Ballots]]/Table1[[#This Row],[Male Voters]]</f>
        <v>0.56538099717779866</v>
      </c>
      <c r="AA7013" s="64">
        <f>Table1[[#This Row],[Total Ballots]]/Table1[[#This Row],[Total Voters]]</f>
        <v>0.57876564523090201</v>
      </c>
    </row>
    <row r="7014" spans="1:27" x14ac:dyDescent="0.35">
      <c r="A7014" s="8" t="s">
        <v>37</v>
      </c>
      <c r="B7014" s="17">
        <v>2005</v>
      </c>
      <c r="C7014" s="80" t="s">
        <v>82</v>
      </c>
      <c r="D7014" s="17"/>
      <c r="E7014" s="35" t="s">
        <v>74</v>
      </c>
      <c r="F7014" s="35" t="s">
        <v>78</v>
      </c>
      <c r="G7014" s="51" t="s">
        <v>66</v>
      </c>
      <c r="H7014" s="10">
        <v>1339</v>
      </c>
      <c r="I7014" s="10">
        <v>1264</v>
      </c>
      <c r="J7014" s="53">
        <v>2603</v>
      </c>
      <c r="K7014" s="55">
        <v>1144</v>
      </c>
      <c r="L7014" s="57">
        <v>1009</v>
      </c>
      <c r="M7014" s="57">
        <v>7</v>
      </c>
      <c r="N7014" s="59">
        <v>2160</v>
      </c>
      <c r="O7014" s="61">
        <v>835</v>
      </c>
      <c r="P7014" s="10">
        <v>746</v>
      </c>
      <c r="Q7014" s="10">
        <v>4</v>
      </c>
      <c r="R7014" s="11">
        <v>1585</v>
      </c>
      <c r="S7014" s="24">
        <f>Table1[[#This Row],[Female Voters]]/Table1[[#This Row],[Female Population]]</f>
        <v>0.85436893203883491</v>
      </c>
      <c r="T7014" s="24">
        <f>Table1[[#This Row],[Male Voters]]/Table1[[#This Row],[Male Population]]</f>
        <v>0.79825949367088611</v>
      </c>
      <c r="U7014" s="24">
        <f>Table1[[#This Row],[Total Voters]]/Table1[[#This Row],[Total Population]]</f>
        <v>0.82981175566653864</v>
      </c>
      <c r="V7014" s="24">
        <f>Table1[[#This Row],[Female Ballots]]/Table1[[#This Row],[Female Population]]</f>
        <v>0.62359970126960418</v>
      </c>
      <c r="W7014" s="24">
        <f>Table1[[#This Row],[Male Ballots]]/Table1[[#This Row],[Male Population]]</f>
        <v>0.59018987341772156</v>
      </c>
      <c r="X7014" s="24">
        <f>Table1[[#This Row],[Total Ballots]]/Table1[[#This Row],[Total Population]]</f>
        <v>0.60891279293123324</v>
      </c>
      <c r="Y7014" s="24">
        <f>Table1[[#This Row],[Female Ballots]]/Table1[[#This Row],[Female Voters]]</f>
        <v>0.7298951048951049</v>
      </c>
      <c r="Z7014" s="24">
        <f>Table1[[#This Row],[Male Ballots]]/Table1[[#This Row],[Male Voters]]</f>
        <v>0.73934588701684834</v>
      </c>
      <c r="AA7014" s="64">
        <f>Table1[[#This Row],[Total Ballots]]/Table1[[#This Row],[Total Voters]]</f>
        <v>0.73379629629629628</v>
      </c>
    </row>
    <row r="7015" spans="1:27" x14ac:dyDescent="0.35">
      <c r="A7015" s="8" t="s">
        <v>37</v>
      </c>
      <c r="B7015" s="17">
        <v>2005</v>
      </c>
      <c r="C7015" s="80" t="s">
        <v>82</v>
      </c>
      <c r="D7015" s="17"/>
      <c r="E7015" s="35" t="s">
        <v>74</v>
      </c>
      <c r="F7015" s="35" t="s">
        <v>78</v>
      </c>
      <c r="G7015" s="51" t="s">
        <v>67</v>
      </c>
      <c r="H7015" s="10">
        <v>2043</v>
      </c>
      <c r="I7015" s="10">
        <v>1559</v>
      </c>
      <c r="J7015" s="53">
        <v>3602</v>
      </c>
      <c r="K7015" s="55">
        <v>1661</v>
      </c>
      <c r="L7015" s="57">
        <v>1358</v>
      </c>
      <c r="M7015" s="57">
        <v>11</v>
      </c>
      <c r="N7015" s="59">
        <v>3030</v>
      </c>
      <c r="O7015" s="61">
        <v>1270</v>
      </c>
      <c r="P7015" s="10">
        <v>1061</v>
      </c>
      <c r="Q7015" s="10">
        <v>6</v>
      </c>
      <c r="R7015" s="11">
        <v>2337</v>
      </c>
      <c r="S7015" s="24">
        <f>Table1[[#This Row],[Female Voters]]/Table1[[#This Row],[Female Population]]</f>
        <v>0.81302006852667641</v>
      </c>
      <c r="T7015" s="24">
        <f>Table1[[#This Row],[Male Voters]]/Table1[[#This Row],[Male Population]]</f>
        <v>0.87107119948685052</v>
      </c>
      <c r="U7015" s="24">
        <f>Table1[[#This Row],[Total Voters]]/Table1[[#This Row],[Total Population]]</f>
        <v>0.84119933370349809</v>
      </c>
      <c r="V7015" s="24">
        <f>Table1[[#This Row],[Female Ballots]]/Table1[[#This Row],[Female Population]]</f>
        <v>0.62163485070974056</v>
      </c>
      <c r="W7015" s="24">
        <f>Table1[[#This Row],[Male Ballots]]/Table1[[#This Row],[Male Population]]</f>
        <v>0.68056446440025653</v>
      </c>
      <c r="X7015" s="24">
        <f>Table1[[#This Row],[Total Ballots]]/Table1[[#This Row],[Total Population]]</f>
        <v>0.64880621876735145</v>
      </c>
      <c r="Y7015" s="24">
        <f>Table1[[#This Row],[Female Ballots]]/Table1[[#This Row],[Female Voters]]</f>
        <v>0.76459963877182424</v>
      </c>
      <c r="Z7015" s="24">
        <f>Table1[[#This Row],[Male Ballots]]/Table1[[#This Row],[Male Voters]]</f>
        <v>0.7812960235640648</v>
      </c>
      <c r="AA7015" s="64">
        <f>Table1[[#This Row],[Total Ballots]]/Table1[[#This Row],[Total Voters]]</f>
        <v>0.77128712871287131</v>
      </c>
    </row>
    <row r="7016" spans="1:27" x14ac:dyDescent="0.35">
      <c r="A7016" s="8" t="s">
        <v>48</v>
      </c>
      <c r="B7016" s="17">
        <v>2005</v>
      </c>
      <c r="C7016" s="80" t="s">
        <v>82</v>
      </c>
      <c r="D7016" s="17"/>
      <c r="E7016" s="35" t="s">
        <v>74</v>
      </c>
      <c r="F7016" s="35" t="s">
        <v>78</v>
      </c>
      <c r="G7016" s="51" t="s">
        <v>79</v>
      </c>
      <c r="H7016" s="10">
        <v>57893</v>
      </c>
      <c r="I7016" s="10">
        <v>56418</v>
      </c>
      <c r="J7016" s="53">
        <v>114311</v>
      </c>
      <c r="K7016" s="55">
        <v>40455</v>
      </c>
      <c r="L7016" s="57">
        <v>37126</v>
      </c>
      <c r="M7016" s="57">
        <v>105</v>
      </c>
      <c r="N7016" s="59">
        <v>77686</v>
      </c>
      <c r="O7016" s="61">
        <v>24222</v>
      </c>
      <c r="P7016" s="10">
        <v>22413</v>
      </c>
      <c r="Q7016" s="10">
        <v>44</v>
      </c>
      <c r="R7016" s="11">
        <v>46679</v>
      </c>
      <c r="S7016" s="24">
        <f>Table1[[#This Row],[Female Voters]]/Table1[[#This Row],[Female Population]]</f>
        <v>0.69878914549254656</v>
      </c>
      <c r="T7016" s="24">
        <f>Table1[[#This Row],[Male Voters]]/Table1[[#This Row],[Male Population]]</f>
        <v>0.65805239462582865</v>
      </c>
      <c r="U7016" s="24">
        <f>Table1[[#This Row],[Total Voters]]/Table1[[#This Row],[Total Population]]</f>
        <v>0.67960213802696157</v>
      </c>
      <c r="V7016" s="24">
        <f>Table1[[#This Row],[Female Ballots]]/Table1[[#This Row],[Female Population]]</f>
        <v>0.41839255177655332</v>
      </c>
      <c r="W7016" s="24">
        <f>Table1[[#This Row],[Male Ballots]]/Table1[[#This Row],[Male Population]]</f>
        <v>0.3972668297351909</v>
      </c>
      <c r="X7016" s="24">
        <f>Table1[[#This Row],[Total Ballots]]/Table1[[#This Row],[Total Population]]</f>
        <v>0.40835090236285221</v>
      </c>
      <c r="Y7016" s="24">
        <f>Table1[[#This Row],[Female Ballots]]/Table1[[#This Row],[Female Voters]]</f>
        <v>0.59873934000741569</v>
      </c>
      <c r="Z7016" s="24">
        <f>Table1[[#This Row],[Male Ballots]]/Table1[[#This Row],[Male Voters]]</f>
        <v>0.60370091041318752</v>
      </c>
      <c r="AA7016" s="64">
        <f>Table1[[#This Row],[Total Ballots]]/Table1[[#This Row],[Total Voters]]</f>
        <v>0.60086759519089672</v>
      </c>
    </row>
    <row r="7017" spans="1:27" x14ac:dyDescent="0.35">
      <c r="A7017" s="8" t="s">
        <v>48</v>
      </c>
      <c r="B7017" s="17">
        <v>2005</v>
      </c>
      <c r="C7017" s="80" t="s">
        <v>82</v>
      </c>
      <c r="D7017" s="17"/>
      <c r="E7017" s="35" t="s">
        <v>74</v>
      </c>
      <c r="F7017" s="35" t="s">
        <v>78</v>
      </c>
      <c r="G7017" s="51" t="s">
        <v>62</v>
      </c>
      <c r="H7017" s="10">
        <v>7282</v>
      </c>
      <c r="I7017" s="10">
        <v>7407</v>
      </c>
      <c r="J7017" s="53">
        <v>14689</v>
      </c>
      <c r="K7017" s="55">
        <v>3830</v>
      </c>
      <c r="L7017" s="57">
        <v>3488</v>
      </c>
      <c r="M7017" s="57">
        <v>22</v>
      </c>
      <c r="N7017" s="59">
        <v>7340</v>
      </c>
      <c r="O7017" s="61">
        <v>1247</v>
      </c>
      <c r="P7017" s="10">
        <v>1046</v>
      </c>
      <c r="Q7017" s="10">
        <v>10</v>
      </c>
      <c r="R7017" s="11">
        <v>2303</v>
      </c>
      <c r="S7017" s="24">
        <f>Table1[[#This Row],[Female Voters]]/Table1[[#This Row],[Female Population]]</f>
        <v>0.52595440812963468</v>
      </c>
      <c r="T7017" s="24">
        <f>Table1[[#This Row],[Male Voters]]/Table1[[#This Row],[Male Population]]</f>
        <v>0.47090589982449033</v>
      </c>
      <c r="U7017" s="24">
        <f>Table1[[#This Row],[Total Voters]]/Table1[[#This Row],[Total Population]]</f>
        <v>0.49969364830825785</v>
      </c>
      <c r="V7017" s="24">
        <f>Table1[[#This Row],[Female Ballots]]/Table1[[#This Row],[Female Population]]</f>
        <v>0.17124416369129361</v>
      </c>
      <c r="W7017" s="24">
        <f>Table1[[#This Row],[Male Ballots]]/Table1[[#This Row],[Male Population]]</f>
        <v>0.14121776697718375</v>
      </c>
      <c r="X7017" s="24">
        <f>Table1[[#This Row],[Total Ballots]]/Table1[[#This Row],[Total Population]]</f>
        <v>0.15678398801824495</v>
      </c>
      <c r="Y7017" s="24">
        <f>Table1[[#This Row],[Female Ballots]]/Table1[[#This Row],[Female Voters]]</f>
        <v>0.32558746736292427</v>
      </c>
      <c r="Z7017" s="24">
        <f>Table1[[#This Row],[Male Ballots]]/Table1[[#This Row],[Male Voters]]</f>
        <v>0.29988532110091742</v>
      </c>
      <c r="AA7017" s="64">
        <f>Table1[[#This Row],[Total Ballots]]/Table1[[#This Row],[Total Voters]]</f>
        <v>0.31376021798365122</v>
      </c>
    </row>
    <row r="7018" spans="1:27" x14ac:dyDescent="0.35">
      <c r="A7018" s="8" t="s">
        <v>48</v>
      </c>
      <c r="B7018" s="17">
        <v>2005</v>
      </c>
      <c r="C7018" s="80" t="s">
        <v>82</v>
      </c>
      <c r="D7018" s="17"/>
      <c r="E7018" s="35" t="s">
        <v>74</v>
      </c>
      <c r="F7018" s="35" t="s">
        <v>78</v>
      </c>
      <c r="G7018" s="51" t="s">
        <v>63</v>
      </c>
      <c r="H7018" s="10">
        <v>9739</v>
      </c>
      <c r="I7018" s="10">
        <v>9866</v>
      </c>
      <c r="J7018" s="53">
        <v>19605</v>
      </c>
      <c r="K7018" s="55">
        <v>5370</v>
      </c>
      <c r="L7018" s="57">
        <v>4712</v>
      </c>
      <c r="M7018" s="57">
        <v>23</v>
      </c>
      <c r="N7018" s="59">
        <v>10105</v>
      </c>
      <c r="O7018" s="61">
        <v>2032</v>
      </c>
      <c r="P7018" s="10">
        <v>1690</v>
      </c>
      <c r="Q7018" s="10">
        <v>7</v>
      </c>
      <c r="R7018" s="11">
        <v>3729</v>
      </c>
      <c r="S7018" s="24">
        <f>Table1[[#This Row],[Female Voters]]/Table1[[#This Row],[Female Population]]</f>
        <v>0.55139131327651714</v>
      </c>
      <c r="T7018" s="24">
        <f>Table1[[#This Row],[Male Voters]]/Table1[[#This Row],[Male Population]]</f>
        <v>0.4775998378268802</v>
      </c>
      <c r="U7018" s="24">
        <f>Table1[[#This Row],[Total Voters]]/Table1[[#This Row],[Total Population]]</f>
        <v>0.51542973731191022</v>
      </c>
      <c r="V7018" s="24">
        <f>Table1[[#This Row],[Female Ballots]]/Table1[[#This Row],[Female Population]]</f>
        <v>0.20864565150426123</v>
      </c>
      <c r="W7018" s="24">
        <f>Table1[[#This Row],[Male Ballots]]/Table1[[#This Row],[Male Population]]</f>
        <v>0.17129535779444557</v>
      </c>
      <c r="X7018" s="24">
        <f>Table1[[#This Row],[Total Ballots]]/Table1[[#This Row],[Total Population]]</f>
        <v>0.19020657995409335</v>
      </c>
      <c r="Y7018" s="24">
        <f>Table1[[#This Row],[Female Ballots]]/Table1[[#This Row],[Female Voters]]</f>
        <v>0.37839851024208565</v>
      </c>
      <c r="Z7018" s="24">
        <f>Table1[[#This Row],[Male Ballots]]/Table1[[#This Row],[Male Voters]]</f>
        <v>0.35865874363327677</v>
      </c>
      <c r="AA7018" s="64">
        <f>Table1[[#This Row],[Total Ballots]]/Table1[[#This Row],[Total Voters]]</f>
        <v>0.36902523503216228</v>
      </c>
    </row>
    <row r="7019" spans="1:27" x14ac:dyDescent="0.35">
      <c r="A7019" s="8" t="s">
        <v>48</v>
      </c>
      <c r="B7019" s="17">
        <v>2005</v>
      </c>
      <c r="C7019" s="80" t="s">
        <v>82</v>
      </c>
      <c r="D7019" s="17"/>
      <c r="E7019" s="35" t="s">
        <v>74</v>
      </c>
      <c r="F7019" s="35" t="s">
        <v>78</v>
      </c>
      <c r="G7019" s="51" t="s">
        <v>64</v>
      </c>
      <c r="H7019" s="10">
        <v>11268</v>
      </c>
      <c r="I7019" s="10">
        <v>11262</v>
      </c>
      <c r="J7019" s="53">
        <v>22530</v>
      </c>
      <c r="K7019" s="55">
        <v>7394</v>
      </c>
      <c r="L7019" s="57">
        <v>6609</v>
      </c>
      <c r="M7019" s="57">
        <v>21</v>
      </c>
      <c r="N7019" s="59">
        <v>14024</v>
      </c>
      <c r="O7019" s="61">
        <v>3694</v>
      </c>
      <c r="P7019" s="10">
        <v>3260</v>
      </c>
      <c r="Q7019" s="10">
        <v>6</v>
      </c>
      <c r="R7019" s="11">
        <v>6960</v>
      </c>
      <c r="S7019" s="24">
        <f>Table1[[#This Row],[Female Voters]]/Table1[[#This Row],[Female Population]]</f>
        <v>0.65619453319133836</v>
      </c>
      <c r="T7019" s="24">
        <f>Table1[[#This Row],[Male Voters]]/Table1[[#This Row],[Male Population]]</f>
        <v>0.58684070324986681</v>
      </c>
      <c r="U7019" s="24">
        <f>Table1[[#This Row],[Total Voters]]/Table1[[#This Row],[Total Population]]</f>
        <v>0.62245894363071463</v>
      </c>
      <c r="V7019" s="24">
        <f>Table1[[#This Row],[Female Ballots]]/Table1[[#This Row],[Female Population]]</f>
        <v>0.32783102591409302</v>
      </c>
      <c r="W7019" s="24">
        <f>Table1[[#This Row],[Male Ballots]]/Table1[[#This Row],[Male Population]]</f>
        <v>0.28946901083288934</v>
      </c>
      <c r="X7019" s="24">
        <f>Table1[[#This Row],[Total Ballots]]/Table1[[#This Row],[Total Population]]</f>
        <v>0.30892143808255657</v>
      </c>
      <c r="Y7019" s="24">
        <f>Table1[[#This Row],[Female Ballots]]/Table1[[#This Row],[Female Voters]]</f>
        <v>0.49959426562077358</v>
      </c>
      <c r="Z7019" s="24">
        <f>Table1[[#This Row],[Male Ballots]]/Table1[[#This Row],[Male Voters]]</f>
        <v>0.49326675745195947</v>
      </c>
      <c r="AA7019" s="64">
        <f>Table1[[#This Row],[Total Ballots]]/Table1[[#This Row],[Total Voters]]</f>
        <v>0.49629207073588133</v>
      </c>
    </row>
    <row r="7020" spans="1:27" x14ac:dyDescent="0.35">
      <c r="A7020" s="8" t="s">
        <v>48</v>
      </c>
      <c r="B7020" s="17">
        <v>2005</v>
      </c>
      <c r="C7020" s="80" t="s">
        <v>82</v>
      </c>
      <c r="D7020" s="17"/>
      <c r="E7020" s="35" t="s">
        <v>74</v>
      </c>
      <c r="F7020" s="35" t="s">
        <v>78</v>
      </c>
      <c r="G7020" s="51" t="s">
        <v>65</v>
      </c>
      <c r="H7020" s="10">
        <v>11822</v>
      </c>
      <c r="I7020" s="10">
        <v>11867</v>
      </c>
      <c r="J7020" s="53">
        <v>23689</v>
      </c>
      <c r="K7020" s="55">
        <v>9386</v>
      </c>
      <c r="L7020" s="57">
        <v>8921</v>
      </c>
      <c r="M7020" s="57">
        <v>16</v>
      </c>
      <c r="N7020" s="59">
        <v>18323</v>
      </c>
      <c r="O7020" s="61">
        <v>6097</v>
      </c>
      <c r="P7020" s="10">
        <v>5709</v>
      </c>
      <c r="Q7020" s="10">
        <v>6</v>
      </c>
      <c r="R7020" s="11">
        <v>11812</v>
      </c>
      <c r="S7020" s="24">
        <f>Table1[[#This Row],[Female Voters]]/Table1[[#This Row],[Female Population]]</f>
        <v>0.79394349517848084</v>
      </c>
      <c r="T7020" s="24">
        <f>Table1[[#This Row],[Male Voters]]/Table1[[#This Row],[Male Population]]</f>
        <v>0.75174854638914634</v>
      </c>
      <c r="U7020" s="24">
        <f>Table1[[#This Row],[Total Voters]]/Table1[[#This Row],[Total Population]]</f>
        <v>0.77348136265777367</v>
      </c>
      <c r="V7020" s="24">
        <f>Table1[[#This Row],[Female Ballots]]/Table1[[#This Row],[Female Population]]</f>
        <v>0.51573337844696332</v>
      </c>
      <c r="W7020" s="24">
        <f>Table1[[#This Row],[Male Ballots]]/Table1[[#This Row],[Male Population]]</f>
        <v>0.4810819920788742</v>
      </c>
      <c r="X7020" s="24">
        <f>Table1[[#This Row],[Total Ballots]]/Table1[[#This Row],[Total Population]]</f>
        <v>0.49862805521550085</v>
      </c>
      <c r="Y7020" s="24">
        <f>Table1[[#This Row],[Female Ballots]]/Table1[[#This Row],[Female Voters]]</f>
        <v>0.64958448753462605</v>
      </c>
      <c r="Z7020" s="24">
        <f>Table1[[#This Row],[Male Ballots]]/Table1[[#This Row],[Male Voters]]</f>
        <v>0.63995067817509244</v>
      </c>
      <c r="AA7020" s="64">
        <f>Table1[[#This Row],[Total Ballots]]/Table1[[#This Row],[Total Voters]]</f>
        <v>0.64465425967363421</v>
      </c>
    </row>
    <row r="7021" spans="1:27" x14ac:dyDescent="0.35">
      <c r="A7021" s="8" t="s">
        <v>48</v>
      </c>
      <c r="B7021" s="17">
        <v>2005</v>
      </c>
      <c r="C7021" s="80" t="s">
        <v>82</v>
      </c>
      <c r="D7021" s="17"/>
      <c r="E7021" s="35" t="s">
        <v>74</v>
      </c>
      <c r="F7021" s="35" t="s">
        <v>78</v>
      </c>
      <c r="G7021" s="51" t="s">
        <v>66</v>
      </c>
      <c r="H7021" s="10">
        <v>8306</v>
      </c>
      <c r="I7021" s="10">
        <v>8534</v>
      </c>
      <c r="J7021" s="53">
        <v>16840</v>
      </c>
      <c r="K7021" s="55">
        <v>6818</v>
      </c>
      <c r="L7021" s="57">
        <v>6972</v>
      </c>
      <c r="M7021" s="57">
        <v>12</v>
      </c>
      <c r="N7021" s="59">
        <v>13802</v>
      </c>
      <c r="O7021" s="61">
        <v>5127</v>
      </c>
      <c r="P7021" s="10">
        <v>5354</v>
      </c>
      <c r="Q7021" s="10">
        <v>9</v>
      </c>
      <c r="R7021" s="11">
        <v>10490</v>
      </c>
      <c r="S7021" s="24">
        <f>Table1[[#This Row],[Female Voters]]/Table1[[#This Row],[Female Population]]</f>
        <v>0.82085239585841563</v>
      </c>
      <c r="T7021" s="24">
        <f>Table1[[#This Row],[Male Voters]]/Table1[[#This Row],[Male Population]]</f>
        <v>0.81696742441996717</v>
      </c>
      <c r="U7021" s="24">
        <f>Table1[[#This Row],[Total Voters]]/Table1[[#This Row],[Total Population]]</f>
        <v>0.81959619952494067</v>
      </c>
      <c r="V7021" s="24">
        <f>Table1[[#This Row],[Female Ballots]]/Table1[[#This Row],[Female Population]]</f>
        <v>0.61726462797977366</v>
      </c>
      <c r="W7021" s="24">
        <f>Table1[[#This Row],[Male Ballots]]/Table1[[#This Row],[Male Population]]</f>
        <v>0.62737286149519567</v>
      </c>
      <c r="X7021" s="24">
        <f>Table1[[#This Row],[Total Ballots]]/Table1[[#This Row],[Total Population]]</f>
        <v>0.62292161520190026</v>
      </c>
      <c r="Y7021" s="24">
        <f>Table1[[#This Row],[Female Ballots]]/Table1[[#This Row],[Female Voters]]</f>
        <v>0.75198005280140801</v>
      </c>
      <c r="Z7021" s="24">
        <f>Table1[[#This Row],[Male Ballots]]/Table1[[#This Row],[Male Voters]]</f>
        <v>0.76792885829030411</v>
      </c>
      <c r="AA7021" s="64">
        <f>Table1[[#This Row],[Total Ballots]]/Table1[[#This Row],[Total Voters]]</f>
        <v>0.76003477756846838</v>
      </c>
    </row>
    <row r="7022" spans="1:27" x14ac:dyDescent="0.35">
      <c r="A7022" s="8" t="s">
        <v>48</v>
      </c>
      <c r="B7022" s="17">
        <v>2005</v>
      </c>
      <c r="C7022" s="80" t="s">
        <v>82</v>
      </c>
      <c r="D7022" s="17"/>
      <c r="E7022" s="35" t="s">
        <v>74</v>
      </c>
      <c r="F7022" s="35" t="s">
        <v>78</v>
      </c>
      <c r="G7022" s="51" t="s">
        <v>67</v>
      </c>
      <c r="H7022" s="10">
        <v>9476</v>
      </c>
      <c r="I7022" s="10">
        <v>7482</v>
      </c>
      <c r="J7022" s="53">
        <v>16958</v>
      </c>
      <c r="K7022" s="55">
        <v>7657</v>
      </c>
      <c r="L7022" s="57">
        <v>6424</v>
      </c>
      <c r="M7022" s="57">
        <v>11</v>
      </c>
      <c r="N7022" s="59">
        <v>14092</v>
      </c>
      <c r="O7022" s="61">
        <v>6025</v>
      </c>
      <c r="P7022" s="10">
        <v>5354</v>
      </c>
      <c r="Q7022" s="10">
        <v>6</v>
      </c>
      <c r="R7022" s="11">
        <v>11385</v>
      </c>
      <c r="S7022" s="24">
        <f>Table1[[#This Row],[Female Voters]]/Table1[[#This Row],[Female Population]]</f>
        <v>0.80804136766568169</v>
      </c>
      <c r="T7022" s="24">
        <f>Table1[[#This Row],[Male Voters]]/Table1[[#This Row],[Male Population]]</f>
        <v>0.85859395883453626</v>
      </c>
      <c r="U7022" s="24">
        <f>Table1[[#This Row],[Total Voters]]/Table1[[#This Row],[Total Population]]</f>
        <v>0.83099422101662934</v>
      </c>
      <c r="V7022" s="24">
        <f>Table1[[#This Row],[Female Ballots]]/Table1[[#This Row],[Female Population]]</f>
        <v>0.63581680033769528</v>
      </c>
      <c r="W7022" s="24">
        <f>Table1[[#This Row],[Male Ballots]]/Table1[[#This Row],[Male Population]]</f>
        <v>0.71558406843090083</v>
      </c>
      <c r="X7022" s="24">
        <f>Table1[[#This Row],[Total Ballots]]/Table1[[#This Row],[Total Population]]</f>
        <v>0.67136454770609744</v>
      </c>
      <c r="Y7022" s="24">
        <f>Table1[[#This Row],[Female Ballots]]/Table1[[#This Row],[Female Voters]]</f>
        <v>0.78686169518088023</v>
      </c>
      <c r="Z7022" s="24">
        <f>Table1[[#This Row],[Male Ballots]]/Table1[[#This Row],[Male Voters]]</f>
        <v>0.83343711083437111</v>
      </c>
      <c r="AA7022" s="64">
        <f>Table1[[#This Row],[Total Ballots]]/Table1[[#This Row],[Total Voters]]</f>
        <v>0.80790519443655973</v>
      </c>
    </row>
    <row r="7023" spans="1:27" x14ac:dyDescent="0.35">
      <c r="A7023" s="8" t="s">
        <v>44</v>
      </c>
      <c r="B7023" s="17">
        <v>2005</v>
      </c>
      <c r="C7023" s="80" t="s">
        <v>82</v>
      </c>
      <c r="D7023" s="17"/>
      <c r="E7023" s="35" t="s">
        <v>74</v>
      </c>
      <c r="F7023" s="35" t="s">
        <v>77</v>
      </c>
      <c r="G7023" s="51" t="s">
        <v>79</v>
      </c>
      <c r="H7023" s="10">
        <v>25704</v>
      </c>
      <c r="I7023" s="10">
        <v>25106</v>
      </c>
      <c r="J7023" s="53">
        <v>50810</v>
      </c>
      <c r="K7023" s="55">
        <v>18947</v>
      </c>
      <c r="L7023" s="57">
        <v>16975</v>
      </c>
      <c r="M7023" s="57">
        <v>646</v>
      </c>
      <c r="N7023" s="59">
        <v>36568</v>
      </c>
      <c r="O7023" s="61">
        <v>10562</v>
      </c>
      <c r="P7023" s="10">
        <v>9337</v>
      </c>
      <c r="Q7023" s="10">
        <v>220</v>
      </c>
      <c r="R7023" s="11">
        <v>20119</v>
      </c>
      <c r="S7023" s="24">
        <f>Table1[[#This Row],[Female Voters]]/Table1[[#This Row],[Female Population]]</f>
        <v>0.73712262682850915</v>
      </c>
      <c r="T7023" s="24">
        <f>Table1[[#This Row],[Male Voters]]/Table1[[#This Row],[Male Population]]</f>
        <v>0.676133195252131</v>
      </c>
      <c r="U7023" s="24">
        <f>Table1[[#This Row],[Total Voters]]/Table1[[#This Row],[Total Population]]</f>
        <v>0.71970084629010034</v>
      </c>
      <c r="V7023" s="24">
        <f>Table1[[#This Row],[Female Ballots]]/Table1[[#This Row],[Female Population]]</f>
        <v>0.41090880796763152</v>
      </c>
      <c r="W7023" s="24">
        <f>Table1[[#This Row],[Male Ballots]]/Table1[[#This Row],[Male Population]]</f>
        <v>0.37190313072572295</v>
      </c>
      <c r="X7023" s="24">
        <f>Table1[[#This Row],[Total Ballots]]/Table1[[#This Row],[Total Population]]</f>
        <v>0.39596536114938002</v>
      </c>
      <c r="Y7023" s="24">
        <f>Table1[[#This Row],[Female Ballots]]/Table1[[#This Row],[Female Voters]]</f>
        <v>0.55744972818915928</v>
      </c>
      <c r="Z7023" s="24">
        <f>Table1[[#This Row],[Male Ballots]]/Table1[[#This Row],[Male Voters]]</f>
        <v>0.55004418262150223</v>
      </c>
      <c r="AA7023" s="64">
        <f>Table1[[#This Row],[Total Ballots]]/Table1[[#This Row],[Total Voters]]</f>
        <v>0.55018048567053157</v>
      </c>
    </row>
    <row r="7024" spans="1:27" x14ac:dyDescent="0.35">
      <c r="A7024" s="8" t="s">
        <v>44</v>
      </c>
      <c r="B7024" s="17">
        <v>2005</v>
      </c>
      <c r="C7024" s="80" t="s">
        <v>82</v>
      </c>
      <c r="D7024" s="17"/>
      <c r="E7024" s="35" t="s">
        <v>74</v>
      </c>
      <c r="F7024" s="35" t="s">
        <v>77</v>
      </c>
      <c r="G7024" s="51" t="s">
        <v>62</v>
      </c>
      <c r="H7024" s="10">
        <v>2926</v>
      </c>
      <c r="I7024" s="10">
        <v>3199</v>
      </c>
      <c r="J7024" s="53">
        <v>6125</v>
      </c>
      <c r="K7024" s="55">
        <v>1680</v>
      </c>
      <c r="L7024" s="57">
        <v>1472</v>
      </c>
      <c r="M7024" s="57">
        <v>183</v>
      </c>
      <c r="N7024" s="59">
        <v>3335</v>
      </c>
      <c r="O7024" s="61">
        <v>343</v>
      </c>
      <c r="P7024" s="10">
        <v>264</v>
      </c>
      <c r="Q7024" s="10">
        <v>25</v>
      </c>
      <c r="R7024" s="11">
        <v>632</v>
      </c>
      <c r="S7024" s="24">
        <f>Table1[[#This Row],[Female Voters]]/Table1[[#This Row],[Female Population]]</f>
        <v>0.57416267942583732</v>
      </c>
      <c r="T7024" s="24">
        <f>Table1[[#This Row],[Male Voters]]/Table1[[#This Row],[Male Population]]</f>
        <v>0.46014379493591745</v>
      </c>
      <c r="U7024" s="24">
        <f>Table1[[#This Row],[Total Voters]]/Table1[[#This Row],[Total Population]]</f>
        <v>0.54448979591836733</v>
      </c>
      <c r="V7024" s="24">
        <f>Table1[[#This Row],[Female Ballots]]/Table1[[#This Row],[Female Population]]</f>
        <v>0.11722488038277512</v>
      </c>
      <c r="W7024" s="24">
        <f>Table1[[#This Row],[Male Ballots]]/Table1[[#This Row],[Male Population]]</f>
        <v>8.2525789309159117E-2</v>
      </c>
      <c r="X7024" s="24">
        <f>Table1[[#This Row],[Total Ballots]]/Table1[[#This Row],[Total Population]]</f>
        <v>0.10318367346938775</v>
      </c>
      <c r="Y7024" s="24">
        <f>Table1[[#This Row],[Female Ballots]]/Table1[[#This Row],[Female Voters]]</f>
        <v>0.20416666666666666</v>
      </c>
      <c r="Z7024" s="24">
        <f>Table1[[#This Row],[Male Ballots]]/Table1[[#This Row],[Male Voters]]</f>
        <v>0.17934782608695651</v>
      </c>
      <c r="AA7024" s="64">
        <f>Table1[[#This Row],[Total Ballots]]/Table1[[#This Row],[Total Voters]]</f>
        <v>0.18950524737631183</v>
      </c>
    </row>
    <row r="7025" spans="1:27" x14ac:dyDescent="0.35">
      <c r="A7025" s="8" t="s">
        <v>44</v>
      </c>
      <c r="B7025" s="17">
        <v>2005</v>
      </c>
      <c r="C7025" s="80" t="s">
        <v>82</v>
      </c>
      <c r="D7025" s="17"/>
      <c r="E7025" s="35" t="s">
        <v>74</v>
      </c>
      <c r="F7025" s="35" t="s">
        <v>77</v>
      </c>
      <c r="G7025" s="51" t="s">
        <v>63</v>
      </c>
      <c r="H7025" s="10">
        <v>3818</v>
      </c>
      <c r="I7025" s="10">
        <v>3983</v>
      </c>
      <c r="J7025" s="53">
        <v>7801</v>
      </c>
      <c r="K7025" s="55">
        <v>2266</v>
      </c>
      <c r="L7025" s="57">
        <v>2053</v>
      </c>
      <c r="M7025" s="57">
        <v>106</v>
      </c>
      <c r="N7025" s="59">
        <v>4425</v>
      </c>
      <c r="O7025" s="61">
        <v>601</v>
      </c>
      <c r="P7025" s="10">
        <v>473</v>
      </c>
      <c r="Q7025" s="10">
        <v>23</v>
      </c>
      <c r="R7025" s="11">
        <v>1097</v>
      </c>
      <c r="S7025" s="24">
        <f>Table1[[#This Row],[Female Voters]]/Table1[[#This Row],[Female Population]]</f>
        <v>0.59350445259298057</v>
      </c>
      <c r="T7025" s="24">
        <f>Table1[[#This Row],[Male Voters]]/Table1[[#This Row],[Male Population]]</f>
        <v>0.51544062264624657</v>
      </c>
      <c r="U7025" s="24">
        <f>Table1[[#This Row],[Total Voters]]/Table1[[#This Row],[Total Population]]</f>
        <v>0.56723496987565691</v>
      </c>
      <c r="V7025" s="24">
        <f>Table1[[#This Row],[Female Ballots]]/Table1[[#This Row],[Female Population]]</f>
        <v>0.1574122577265584</v>
      </c>
      <c r="W7025" s="24">
        <f>Table1[[#This Row],[Male Ballots]]/Table1[[#This Row],[Male Population]]</f>
        <v>0.11875470750690434</v>
      </c>
      <c r="X7025" s="24">
        <f>Table1[[#This Row],[Total Ballots]]/Table1[[#This Row],[Total Population]]</f>
        <v>0.14062299705166004</v>
      </c>
      <c r="Y7025" s="24">
        <f>Table1[[#This Row],[Female Ballots]]/Table1[[#This Row],[Female Voters]]</f>
        <v>0.26522506619594</v>
      </c>
      <c r="Z7025" s="24">
        <f>Table1[[#This Row],[Male Ballots]]/Table1[[#This Row],[Male Voters]]</f>
        <v>0.23039454456892353</v>
      </c>
      <c r="AA7025" s="64">
        <f>Table1[[#This Row],[Total Ballots]]/Table1[[#This Row],[Total Voters]]</f>
        <v>0.24790960451977401</v>
      </c>
    </row>
    <row r="7026" spans="1:27" x14ac:dyDescent="0.35">
      <c r="A7026" s="8" t="s">
        <v>44</v>
      </c>
      <c r="B7026" s="17">
        <v>2005</v>
      </c>
      <c r="C7026" s="80" t="s">
        <v>82</v>
      </c>
      <c r="D7026" s="17"/>
      <c r="E7026" s="35" t="s">
        <v>74</v>
      </c>
      <c r="F7026" s="35" t="s">
        <v>77</v>
      </c>
      <c r="G7026" s="51" t="s">
        <v>64</v>
      </c>
      <c r="H7026" s="10">
        <v>4634</v>
      </c>
      <c r="I7026" s="10">
        <v>4607</v>
      </c>
      <c r="J7026" s="53">
        <v>9241</v>
      </c>
      <c r="K7026" s="55">
        <v>2888</v>
      </c>
      <c r="L7026" s="57">
        <v>2617</v>
      </c>
      <c r="M7026" s="57">
        <v>87</v>
      </c>
      <c r="N7026" s="59">
        <v>5592</v>
      </c>
      <c r="O7026" s="61">
        <v>1194</v>
      </c>
      <c r="P7026" s="10">
        <v>1015</v>
      </c>
      <c r="Q7026" s="10">
        <v>31</v>
      </c>
      <c r="R7026" s="11">
        <v>2240</v>
      </c>
      <c r="S7026" s="24">
        <f>Table1[[#This Row],[Female Voters]]/Table1[[#This Row],[Female Population]]</f>
        <v>0.62321968062149335</v>
      </c>
      <c r="T7026" s="24">
        <f>Table1[[#This Row],[Male Voters]]/Table1[[#This Row],[Male Population]]</f>
        <v>0.56804862166268721</v>
      </c>
      <c r="U7026" s="24">
        <f>Table1[[#This Row],[Total Voters]]/Table1[[#This Row],[Total Population]]</f>
        <v>0.60512931500919809</v>
      </c>
      <c r="V7026" s="24">
        <f>Table1[[#This Row],[Female Ballots]]/Table1[[#This Row],[Female Population]]</f>
        <v>0.25766076823478634</v>
      </c>
      <c r="W7026" s="24">
        <f>Table1[[#This Row],[Male Ballots]]/Table1[[#This Row],[Male Population]]</f>
        <v>0.22031690905144347</v>
      </c>
      <c r="X7026" s="24">
        <f>Table1[[#This Row],[Total Ballots]]/Table1[[#This Row],[Total Population]]</f>
        <v>0.24239800887349855</v>
      </c>
      <c r="Y7026" s="24">
        <f>Table1[[#This Row],[Female Ballots]]/Table1[[#This Row],[Female Voters]]</f>
        <v>0.41343490304709141</v>
      </c>
      <c r="Z7026" s="24">
        <f>Table1[[#This Row],[Male Ballots]]/Table1[[#This Row],[Male Voters]]</f>
        <v>0.38784868169659914</v>
      </c>
      <c r="AA7026" s="64">
        <f>Table1[[#This Row],[Total Ballots]]/Table1[[#This Row],[Total Voters]]</f>
        <v>0.40057224606580832</v>
      </c>
    </row>
    <row r="7027" spans="1:27" x14ac:dyDescent="0.35">
      <c r="A7027" s="8" t="s">
        <v>44</v>
      </c>
      <c r="B7027" s="17">
        <v>2005</v>
      </c>
      <c r="C7027" s="80" t="s">
        <v>82</v>
      </c>
      <c r="D7027" s="17"/>
      <c r="E7027" s="35" t="s">
        <v>74</v>
      </c>
      <c r="F7027" s="35" t="s">
        <v>77</v>
      </c>
      <c r="G7027" s="51" t="s">
        <v>65</v>
      </c>
      <c r="H7027" s="10">
        <v>5106</v>
      </c>
      <c r="I7027" s="10">
        <v>5115</v>
      </c>
      <c r="J7027" s="53">
        <v>10221</v>
      </c>
      <c r="K7027" s="55">
        <v>4114</v>
      </c>
      <c r="L7027" s="57">
        <v>3747</v>
      </c>
      <c r="M7027" s="57">
        <v>104</v>
      </c>
      <c r="N7027" s="59">
        <v>7965</v>
      </c>
      <c r="O7027" s="61">
        <v>2358</v>
      </c>
      <c r="P7027" s="10">
        <v>2087</v>
      </c>
      <c r="Q7027" s="10">
        <v>41</v>
      </c>
      <c r="R7027" s="11">
        <v>4486</v>
      </c>
      <c r="S7027" s="24">
        <f>Table1[[#This Row],[Female Voters]]/Table1[[#This Row],[Female Population]]</f>
        <v>0.80571876224050132</v>
      </c>
      <c r="T7027" s="24">
        <f>Table1[[#This Row],[Male Voters]]/Table1[[#This Row],[Male Population]]</f>
        <v>0.73255131964809383</v>
      </c>
      <c r="U7027" s="24">
        <f>Table1[[#This Row],[Total Voters]]/Table1[[#This Row],[Total Population]]</f>
        <v>0.77927795714705017</v>
      </c>
      <c r="V7027" s="24">
        <f>Table1[[#This Row],[Female Ballots]]/Table1[[#This Row],[Female Population]]</f>
        <v>0.46180963572267919</v>
      </c>
      <c r="W7027" s="24">
        <f>Table1[[#This Row],[Male Ballots]]/Table1[[#This Row],[Male Population]]</f>
        <v>0.40801564027370479</v>
      </c>
      <c r="X7027" s="24">
        <f>Table1[[#This Row],[Total Ballots]]/Table1[[#This Row],[Total Population]]</f>
        <v>0.43890030329713337</v>
      </c>
      <c r="Y7027" s="24">
        <f>Table1[[#This Row],[Female Ballots]]/Table1[[#This Row],[Female Voters]]</f>
        <v>0.57316480311132723</v>
      </c>
      <c r="Z7027" s="24">
        <f>Table1[[#This Row],[Male Ballots]]/Table1[[#This Row],[Male Voters]]</f>
        <v>0.55697891646650655</v>
      </c>
      <c r="AA7027" s="64">
        <f>Table1[[#This Row],[Total Ballots]]/Table1[[#This Row],[Total Voters]]</f>
        <v>0.56321406151914621</v>
      </c>
    </row>
    <row r="7028" spans="1:27" x14ac:dyDescent="0.35">
      <c r="A7028" s="8" t="s">
        <v>44</v>
      </c>
      <c r="B7028" s="17">
        <v>2005</v>
      </c>
      <c r="C7028" s="80" t="s">
        <v>82</v>
      </c>
      <c r="D7028" s="17"/>
      <c r="E7028" s="35" t="s">
        <v>74</v>
      </c>
      <c r="F7028" s="35" t="s">
        <v>77</v>
      </c>
      <c r="G7028" s="51" t="s">
        <v>66</v>
      </c>
      <c r="H7028" s="10">
        <v>3800</v>
      </c>
      <c r="I7028" s="10">
        <v>3854</v>
      </c>
      <c r="J7028" s="53">
        <v>7654</v>
      </c>
      <c r="K7028" s="55">
        <v>3402</v>
      </c>
      <c r="L7028" s="57">
        <v>3212</v>
      </c>
      <c r="M7028" s="57">
        <v>86</v>
      </c>
      <c r="N7028" s="59">
        <v>6700</v>
      </c>
      <c r="O7028" s="61">
        <v>2504</v>
      </c>
      <c r="P7028" s="10">
        <v>2335</v>
      </c>
      <c r="Q7028" s="10">
        <v>50</v>
      </c>
      <c r="R7028" s="11">
        <v>4889</v>
      </c>
      <c r="S7028" s="24">
        <f>Table1[[#This Row],[Female Voters]]/Table1[[#This Row],[Female Population]]</f>
        <v>0.89526315789473687</v>
      </c>
      <c r="T7028" s="24">
        <f>Table1[[#This Row],[Male Voters]]/Table1[[#This Row],[Male Population]]</f>
        <v>0.83341982355993771</v>
      </c>
      <c r="U7028" s="24">
        <f>Table1[[#This Row],[Total Voters]]/Table1[[#This Row],[Total Population]]</f>
        <v>0.87535928926051743</v>
      </c>
      <c r="V7028" s="24">
        <f>Table1[[#This Row],[Female Ballots]]/Table1[[#This Row],[Female Population]]</f>
        <v>0.65894736842105261</v>
      </c>
      <c r="W7028" s="24">
        <f>Table1[[#This Row],[Male Ballots]]/Table1[[#This Row],[Male Population]]</f>
        <v>0.60586403736377792</v>
      </c>
      <c r="X7028" s="24">
        <f>Table1[[#This Row],[Total Ballots]]/Table1[[#This Row],[Total Population]]</f>
        <v>0.63875097987980145</v>
      </c>
      <c r="Y7028" s="24">
        <f>Table1[[#This Row],[Female Ballots]]/Table1[[#This Row],[Female Voters]]</f>
        <v>0.73603762492651381</v>
      </c>
      <c r="Z7028" s="24">
        <f>Table1[[#This Row],[Male Ballots]]/Table1[[#This Row],[Male Voters]]</f>
        <v>0.72696139476961397</v>
      </c>
      <c r="AA7028" s="64">
        <f>Table1[[#This Row],[Total Ballots]]/Table1[[#This Row],[Total Voters]]</f>
        <v>0.72970149253731342</v>
      </c>
    </row>
    <row r="7029" spans="1:27" x14ac:dyDescent="0.35">
      <c r="A7029" s="8" t="s">
        <v>44</v>
      </c>
      <c r="B7029" s="17">
        <v>2005</v>
      </c>
      <c r="C7029" s="80" t="s">
        <v>82</v>
      </c>
      <c r="D7029" s="17"/>
      <c r="E7029" s="35" t="s">
        <v>74</v>
      </c>
      <c r="F7029" s="35" t="s">
        <v>77</v>
      </c>
      <c r="G7029" s="51" t="s">
        <v>67</v>
      </c>
      <c r="H7029" s="10">
        <v>5420</v>
      </c>
      <c r="I7029" s="10">
        <v>4348</v>
      </c>
      <c r="J7029" s="53">
        <v>9768</v>
      </c>
      <c r="K7029" s="55">
        <v>4597</v>
      </c>
      <c r="L7029" s="57">
        <v>3874</v>
      </c>
      <c r="M7029" s="57">
        <v>80</v>
      </c>
      <c r="N7029" s="59">
        <v>8551</v>
      </c>
      <c r="O7029" s="61">
        <v>3562</v>
      </c>
      <c r="P7029" s="10">
        <v>3163</v>
      </c>
      <c r="Q7029" s="10">
        <v>50</v>
      </c>
      <c r="R7029" s="11">
        <v>6775</v>
      </c>
      <c r="S7029" s="24">
        <f>Table1[[#This Row],[Female Voters]]/Table1[[#This Row],[Female Population]]</f>
        <v>0.8481549815498155</v>
      </c>
      <c r="T7029" s="24">
        <f>Table1[[#This Row],[Male Voters]]/Table1[[#This Row],[Male Population]]</f>
        <v>0.89098436062557496</v>
      </c>
      <c r="U7029" s="24">
        <f>Table1[[#This Row],[Total Voters]]/Table1[[#This Row],[Total Population]]</f>
        <v>0.87540950040950039</v>
      </c>
      <c r="V7029" s="24">
        <f>Table1[[#This Row],[Female Ballots]]/Table1[[#This Row],[Female Population]]</f>
        <v>0.65719557195571954</v>
      </c>
      <c r="W7029" s="24">
        <f>Table1[[#This Row],[Male Ballots]]/Table1[[#This Row],[Male Population]]</f>
        <v>0.72746090156393739</v>
      </c>
      <c r="X7029" s="24">
        <f>Table1[[#This Row],[Total Ballots]]/Table1[[#This Row],[Total Population]]</f>
        <v>0.69359131859131862</v>
      </c>
      <c r="Y7029" s="24">
        <f>Table1[[#This Row],[Female Ballots]]/Table1[[#This Row],[Female Voters]]</f>
        <v>0.77485316510767888</v>
      </c>
      <c r="Z7029" s="24">
        <f>Table1[[#This Row],[Male Ballots]]/Table1[[#This Row],[Male Voters]]</f>
        <v>0.81646876613319563</v>
      </c>
      <c r="AA7029" s="64">
        <f>Table1[[#This Row],[Total Ballots]]/Table1[[#This Row],[Total Voters]]</f>
        <v>0.79230499356800377</v>
      </c>
    </row>
    <row r="7030" spans="1:27" x14ac:dyDescent="0.35">
      <c r="A7030" s="8" t="s">
        <v>33</v>
      </c>
      <c r="B7030" s="17">
        <v>2005</v>
      </c>
      <c r="C7030" s="80" t="s">
        <v>82</v>
      </c>
      <c r="D7030" s="17"/>
      <c r="E7030" s="35" t="s">
        <v>74</v>
      </c>
      <c r="F7030" s="35" t="s">
        <v>78</v>
      </c>
      <c r="G7030" s="51" t="s">
        <v>79</v>
      </c>
      <c r="H7030" s="10">
        <v>27478</v>
      </c>
      <c r="I7030" s="10">
        <v>26612</v>
      </c>
      <c r="J7030" s="53">
        <v>54090</v>
      </c>
      <c r="K7030" s="55">
        <v>22995</v>
      </c>
      <c r="L7030" s="57">
        <v>20133</v>
      </c>
      <c r="M7030" s="57">
        <v>6</v>
      </c>
      <c r="N7030" s="59">
        <v>43134</v>
      </c>
      <c r="O7030" s="61">
        <v>15664</v>
      </c>
      <c r="P7030" s="10">
        <v>13406</v>
      </c>
      <c r="Q7030" s="10">
        <v>2</v>
      </c>
      <c r="R7030" s="11">
        <v>29072</v>
      </c>
      <c r="S7030" s="24">
        <f>Table1[[#This Row],[Female Voters]]/Table1[[#This Row],[Female Population]]</f>
        <v>0.83685129922119517</v>
      </c>
      <c r="T7030" s="24">
        <f>Table1[[#This Row],[Male Voters]]/Table1[[#This Row],[Male Population]]</f>
        <v>0.7565384037276417</v>
      </c>
      <c r="U7030" s="24">
        <f>Table1[[#This Row],[Total Voters]]/Table1[[#This Row],[Total Population]]</f>
        <v>0.79744869661674989</v>
      </c>
      <c r="V7030" s="24">
        <f>Table1[[#This Row],[Female Ballots]]/Table1[[#This Row],[Female Population]]</f>
        <v>0.57005604483586869</v>
      </c>
      <c r="W7030" s="24">
        <f>Table1[[#This Row],[Male Ballots]]/Table1[[#This Row],[Male Population]]</f>
        <v>0.50375770329174807</v>
      </c>
      <c r="X7030" s="24">
        <f>Table1[[#This Row],[Total Ballots]]/Table1[[#This Row],[Total Population]]</f>
        <v>0.5374745794046959</v>
      </c>
      <c r="Y7030" s="24">
        <f>Table1[[#This Row],[Female Ballots]]/Table1[[#This Row],[Female Voters]]</f>
        <v>0.68119156338334419</v>
      </c>
      <c r="Z7030" s="24">
        <f>Table1[[#This Row],[Male Ballots]]/Table1[[#This Row],[Male Voters]]</f>
        <v>0.66587195152237622</v>
      </c>
      <c r="AA7030" s="64">
        <f>Table1[[#This Row],[Total Ballots]]/Table1[[#This Row],[Total Voters]]</f>
        <v>0.67399267399267404</v>
      </c>
    </row>
    <row r="7031" spans="1:27" x14ac:dyDescent="0.35">
      <c r="A7031" s="8" t="s">
        <v>33</v>
      </c>
      <c r="B7031" s="17">
        <v>2005</v>
      </c>
      <c r="C7031" s="80" t="s">
        <v>82</v>
      </c>
      <c r="D7031" s="17"/>
      <c r="E7031" s="35" t="s">
        <v>74</v>
      </c>
      <c r="F7031" s="35" t="s">
        <v>78</v>
      </c>
      <c r="G7031" s="51" t="s">
        <v>62</v>
      </c>
      <c r="H7031" s="10">
        <v>2260</v>
      </c>
      <c r="I7031" s="10">
        <v>2868</v>
      </c>
      <c r="J7031" s="53">
        <v>5128</v>
      </c>
      <c r="K7031" s="55">
        <v>1496</v>
      </c>
      <c r="L7031" s="57">
        <v>1439</v>
      </c>
      <c r="M7031" s="57"/>
      <c r="N7031" s="59">
        <v>2935</v>
      </c>
      <c r="O7031" s="61">
        <v>390</v>
      </c>
      <c r="P7031" s="10">
        <v>313</v>
      </c>
      <c r="Q7031" s="10"/>
      <c r="R7031" s="11">
        <v>703</v>
      </c>
      <c r="S7031" s="24">
        <f>Table1[[#This Row],[Female Voters]]/Table1[[#This Row],[Female Population]]</f>
        <v>0.66194690265486722</v>
      </c>
      <c r="T7031" s="24">
        <f>Table1[[#This Row],[Male Voters]]/Table1[[#This Row],[Male Population]]</f>
        <v>0.50174337517433754</v>
      </c>
      <c r="U7031" s="24">
        <f>Table1[[#This Row],[Total Voters]]/Table1[[#This Row],[Total Population]]</f>
        <v>0.57234789391575658</v>
      </c>
      <c r="V7031" s="24">
        <f>Table1[[#This Row],[Female Ballots]]/Table1[[#This Row],[Female Population]]</f>
        <v>0.17256637168141592</v>
      </c>
      <c r="W7031" s="24">
        <f>Table1[[#This Row],[Male Ballots]]/Table1[[#This Row],[Male Population]]</f>
        <v>0.10913528591352858</v>
      </c>
      <c r="X7031" s="24">
        <f>Table1[[#This Row],[Total Ballots]]/Table1[[#This Row],[Total Population]]</f>
        <v>0.13709048361934478</v>
      </c>
      <c r="Y7031" s="24">
        <f>Table1[[#This Row],[Female Ballots]]/Table1[[#This Row],[Female Voters]]</f>
        <v>0.26069518716577539</v>
      </c>
      <c r="Z7031" s="24">
        <f>Table1[[#This Row],[Male Ballots]]/Table1[[#This Row],[Male Voters]]</f>
        <v>0.21751216122307157</v>
      </c>
      <c r="AA7031" s="64">
        <f>Table1[[#This Row],[Total Ballots]]/Table1[[#This Row],[Total Voters]]</f>
        <v>0.23952299829642248</v>
      </c>
    </row>
    <row r="7032" spans="1:27" x14ac:dyDescent="0.35">
      <c r="A7032" s="8" t="s">
        <v>33</v>
      </c>
      <c r="B7032" s="17">
        <v>2005</v>
      </c>
      <c r="C7032" s="80" t="s">
        <v>82</v>
      </c>
      <c r="D7032" s="17"/>
      <c r="E7032" s="35" t="s">
        <v>74</v>
      </c>
      <c r="F7032" s="35" t="s">
        <v>78</v>
      </c>
      <c r="G7032" s="51" t="s">
        <v>63</v>
      </c>
      <c r="H7032" s="10">
        <v>2895</v>
      </c>
      <c r="I7032" s="10">
        <v>3323</v>
      </c>
      <c r="J7032" s="53">
        <v>6218</v>
      </c>
      <c r="K7032" s="55">
        <v>2030</v>
      </c>
      <c r="L7032" s="57">
        <v>1822</v>
      </c>
      <c r="M7032" s="57">
        <v>2</v>
      </c>
      <c r="N7032" s="59">
        <v>3854</v>
      </c>
      <c r="O7032" s="61">
        <v>726</v>
      </c>
      <c r="P7032" s="10">
        <v>557</v>
      </c>
      <c r="Q7032" s="10"/>
      <c r="R7032" s="11">
        <v>1283</v>
      </c>
      <c r="S7032" s="24">
        <f>Table1[[#This Row],[Female Voters]]/Table1[[#This Row],[Female Population]]</f>
        <v>0.70120898100172713</v>
      </c>
      <c r="T7032" s="24">
        <f>Table1[[#This Row],[Male Voters]]/Table1[[#This Row],[Male Population]]</f>
        <v>0.54829972916039726</v>
      </c>
      <c r="U7032" s="24">
        <f>Table1[[#This Row],[Total Voters]]/Table1[[#This Row],[Total Population]]</f>
        <v>0.61981344483756839</v>
      </c>
      <c r="V7032" s="24">
        <f>Table1[[#This Row],[Female Ballots]]/Table1[[#This Row],[Female Population]]</f>
        <v>0.25077720207253884</v>
      </c>
      <c r="W7032" s="24">
        <f>Table1[[#This Row],[Male Ballots]]/Table1[[#This Row],[Male Population]]</f>
        <v>0.16761962082455611</v>
      </c>
      <c r="X7032" s="24">
        <f>Table1[[#This Row],[Total Ballots]]/Table1[[#This Row],[Total Population]]</f>
        <v>0.20633644258604053</v>
      </c>
      <c r="Y7032" s="24">
        <f>Table1[[#This Row],[Female Ballots]]/Table1[[#This Row],[Female Voters]]</f>
        <v>0.35763546798029555</v>
      </c>
      <c r="Z7032" s="24">
        <f>Table1[[#This Row],[Male Ballots]]/Table1[[#This Row],[Male Voters]]</f>
        <v>0.30570801317233809</v>
      </c>
      <c r="AA7032" s="64">
        <f>Table1[[#This Row],[Total Ballots]]/Table1[[#This Row],[Total Voters]]</f>
        <v>0.33290088220031139</v>
      </c>
    </row>
    <row r="7033" spans="1:27" x14ac:dyDescent="0.35">
      <c r="A7033" s="8" t="s">
        <v>33</v>
      </c>
      <c r="B7033" s="17">
        <v>2005</v>
      </c>
      <c r="C7033" s="80" t="s">
        <v>82</v>
      </c>
      <c r="D7033" s="17"/>
      <c r="E7033" s="35" t="s">
        <v>74</v>
      </c>
      <c r="F7033" s="35" t="s">
        <v>78</v>
      </c>
      <c r="G7033" s="51" t="s">
        <v>64</v>
      </c>
      <c r="H7033" s="10">
        <v>3966</v>
      </c>
      <c r="I7033" s="10">
        <v>3964</v>
      </c>
      <c r="J7033" s="53">
        <v>7930</v>
      </c>
      <c r="K7033" s="55">
        <v>2794</v>
      </c>
      <c r="L7033" s="57">
        <v>2291</v>
      </c>
      <c r="M7033" s="57">
        <v>2</v>
      </c>
      <c r="N7033" s="59">
        <v>5087</v>
      </c>
      <c r="O7033" s="61">
        <v>1471</v>
      </c>
      <c r="P7033" s="10">
        <v>1112</v>
      </c>
      <c r="Q7033" s="10"/>
      <c r="R7033" s="11">
        <v>2583</v>
      </c>
      <c r="S7033" s="24">
        <f>Table1[[#This Row],[Female Voters]]/Table1[[#This Row],[Female Population]]</f>
        <v>0.70448814926878467</v>
      </c>
      <c r="T7033" s="24">
        <f>Table1[[#This Row],[Male Voters]]/Table1[[#This Row],[Male Population]]</f>
        <v>0.57795156407669024</v>
      </c>
      <c r="U7033" s="24">
        <f>Table1[[#This Row],[Total Voters]]/Table1[[#This Row],[Total Population]]</f>
        <v>0.64148802017654472</v>
      </c>
      <c r="V7033" s="24">
        <f>Table1[[#This Row],[Female Ballots]]/Table1[[#This Row],[Female Population]]</f>
        <v>0.3709026727181039</v>
      </c>
      <c r="W7033" s="24">
        <f>Table1[[#This Row],[Male Ballots]]/Table1[[#This Row],[Male Population]]</f>
        <v>0.28052472250252269</v>
      </c>
      <c r="X7033" s="24">
        <f>Table1[[#This Row],[Total Ballots]]/Table1[[#This Row],[Total Population]]</f>
        <v>0.32572509457755361</v>
      </c>
      <c r="Y7033" s="24">
        <f>Table1[[#This Row],[Female Ballots]]/Table1[[#This Row],[Female Voters]]</f>
        <v>0.52648532569792417</v>
      </c>
      <c r="Z7033" s="24">
        <f>Table1[[#This Row],[Male Ballots]]/Table1[[#This Row],[Male Voters]]</f>
        <v>0.48537756438236579</v>
      </c>
      <c r="AA7033" s="64">
        <f>Table1[[#This Row],[Total Ballots]]/Table1[[#This Row],[Total Voters]]</f>
        <v>0.5077648908983684</v>
      </c>
    </row>
    <row r="7034" spans="1:27" x14ac:dyDescent="0.35">
      <c r="A7034" s="8" t="s">
        <v>33</v>
      </c>
      <c r="B7034" s="17">
        <v>2005</v>
      </c>
      <c r="C7034" s="80" t="s">
        <v>82</v>
      </c>
      <c r="D7034" s="17"/>
      <c r="E7034" s="35" t="s">
        <v>74</v>
      </c>
      <c r="F7034" s="35" t="s">
        <v>78</v>
      </c>
      <c r="G7034" s="51" t="s">
        <v>65</v>
      </c>
      <c r="H7034" s="10">
        <v>5233</v>
      </c>
      <c r="I7034" s="10">
        <v>4950</v>
      </c>
      <c r="J7034" s="53">
        <v>10183</v>
      </c>
      <c r="K7034" s="55">
        <v>4611</v>
      </c>
      <c r="L7034" s="57">
        <v>3846</v>
      </c>
      <c r="M7034" s="57"/>
      <c r="N7034" s="59">
        <v>8457</v>
      </c>
      <c r="O7034" s="61">
        <v>3188</v>
      </c>
      <c r="P7034" s="10">
        <v>2559</v>
      </c>
      <c r="Q7034" s="10"/>
      <c r="R7034" s="11">
        <v>5747</v>
      </c>
      <c r="S7034" s="24">
        <f>Table1[[#This Row],[Female Voters]]/Table1[[#This Row],[Female Population]]</f>
        <v>0.881138926046245</v>
      </c>
      <c r="T7034" s="24">
        <f>Table1[[#This Row],[Male Voters]]/Table1[[#This Row],[Male Population]]</f>
        <v>0.77696969696969698</v>
      </c>
      <c r="U7034" s="24">
        <f>Table1[[#This Row],[Total Voters]]/Table1[[#This Row],[Total Population]]</f>
        <v>0.8305018167534125</v>
      </c>
      <c r="V7034" s="24">
        <f>Table1[[#This Row],[Female Ballots]]/Table1[[#This Row],[Female Population]]</f>
        <v>0.60921077775654497</v>
      </c>
      <c r="W7034" s="24">
        <f>Table1[[#This Row],[Male Ballots]]/Table1[[#This Row],[Male Population]]</f>
        <v>0.51696969696969697</v>
      </c>
      <c r="X7034" s="24">
        <f>Table1[[#This Row],[Total Ballots]]/Table1[[#This Row],[Total Population]]</f>
        <v>0.56437199253658055</v>
      </c>
      <c r="Y7034" s="24">
        <f>Table1[[#This Row],[Female Ballots]]/Table1[[#This Row],[Female Voters]]</f>
        <v>0.69139015397961401</v>
      </c>
      <c r="Z7034" s="24">
        <f>Table1[[#This Row],[Male Ballots]]/Table1[[#This Row],[Male Voters]]</f>
        <v>0.66536661466458658</v>
      </c>
      <c r="AA7034" s="64">
        <f>Table1[[#This Row],[Total Ballots]]/Table1[[#This Row],[Total Voters]]</f>
        <v>0.67955539789523467</v>
      </c>
    </row>
    <row r="7035" spans="1:27" x14ac:dyDescent="0.35">
      <c r="A7035" s="8" t="s">
        <v>33</v>
      </c>
      <c r="B7035" s="17">
        <v>2005</v>
      </c>
      <c r="C7035" s="80" t="s">
        <v>82</v>
      </c>
      <c r="D7035" s="17"/>
      <c r="E7035" s="35" t="s">
        <v>74</v>
      </c>
      <c r="F7035" s="35" t="s">
        <v>78</v>
      </c>
      <c r="G7035" s="51" t="s">
        <v>66</v>
      </c>
      <c r="H7035" s="10">
        <v>5105</v>
      </c>
      <c r="I7035" s="10">
        <v>4691</v>
      </c>
      <c r="J7035" s="53">
        <v>9796</v>
      </c>
      <c r="K7035" s="55">
        <v>4880</v>
      </c>
      <c r="L7035" s="57">
        <v>4288</v>
      </c>
      <c r="M7035" s="57">
        <v>1</v>
      </c>
      <c r="N7035" s="59">
        <v>9169</v>
      </c>
      <c r="O7035" s="61">
        <v>3956</v>
      </c>
      <c r="P7035" s="10">
        <v>3411</v>
      </c>
      <c r="Q7035" s="10">
        <v>1</v>
      </c>
      <c r="R7035" s="11">
        <v>7368</v>
      </c>
      <c r="S7035" s="24">
        <f>Table1[[#This Row],[Female Voters]]/Table1[[#This Row],[Female Population]]</f>
        <v>0.95592556317335942</v>
      </c>
      <c r="T7035" s="24">
        <f>Table1[[#This Row],[Male Voters]]/Table1[[#This Row],[Male Population]]</f>
        <v>0.91409081219356214</v>
      </c>
      <c r="U7035" s="24">
        <f>Table1[[#This Row],[Total Voters]]/Table1[[#This Row],[Total Population]]</f>
        <v>0.93599428338097179</v>
      </c>
      <c r="V7035" s="24">
        <f>Table1[[#This Row],[Female Ballots]]/Table1[[#This Row],[Female Population]]</f>
        <v>0.77492654260528893</v>
      </c>
      <c r="W7035" s="24">
        <f>Table1[[#This Row],[Male Ballots]]/Table1[[#This Row],[Male Population]]</f>
        <v>0.72713707098699643</v>
      </c>
      <c r="X7035" s="24">
        <f>Table1[[#This Row],[Total Ballots]]/Table1[[#This Row],[Total Population]]</f>
        <v>0.75214373213556551</v>
      </c>
      <c r="Y7035" s="24">
        <f>Table1[[#This Row],[Female Ballots]]/Table1[[#This Row],[Female Voters]]</f>
        <v>0.81065573770491806</v>
      </c>
      <c r="Z7035" s="24">
        <f>Table1[[#This Row],[Male Ballots]]/Table1[[#This Row],[Male Voters]]</f>
        <v>0.79547574626865669</v>
      </c>
      <c r="AA7035" s="64">
        <f>Table1[[#This Row],[Total Ballots]]/Table1[[#This Row],[Total Voters]]</f>
        <v>0.80357727124004796</v>
      </c>
    </row>
    <row r="7036" spans="1:27" x14ac:dyDescent="0.35">
      <c r="A7036" s="8" t="s">
        <v>33</v>
      </c>
      <c r="B7036" s="17">
        <v>2005</v>
      </c>
      <c r="C7036" s="80" t="s">
        <v>82</v>
      </c>
      <c r="D7036" s="17"/>
      <c r="E7036" s="35" t="s">
        <v>74</v>
      </c>
      <c r="F7036" s="35" t="s">
        <v>78</v>
      </c>
      <c r="G7036" s="51" t="s">
        <v>67</v>
      </c>
      <c r="H7036" s="10">
        <v>8019</v>
      </c>
      <c r="I7036" s="10">
        <v>6816</v>
      </c>
      <c r="J7036" s="53">
        <v>14835</v>
      </c>
      <c r="K7036" s="55">
        <v>7184</v>
      </c>
      <c r="L7036" s="57">
        <v>6447</v>
      </c>
      <c r="M7036" s="57">
        <v>1</v>
      </c>
      <c r="N7036" s="59">
        <v>13632</v>
      </c>
      <c r="O7036" s="61">
        <v>5933</v>
      </c>
      <c r="P7036" s="10">
        <v>5454</v>
      </c>
      <c r="Q7036" s="10">
        <v>1</v>
      </c>
      <c r="R7036" s="11">
        <v>11388</v>
      </c>
      <c r="S7036" s="24">
        <f>Table1[[#This Row],[Female Voters]]/Table1[[#This Row],[Female Population]]</f>
        <v>0.89587230327971068</v>
      </c>
      <c r="T7036" s="24">
        <f>Table1[[#This Row],[Male Voters]]/Table1[[#This Row],[Male Population]]</f>
        <v>0.945862676056338</v>
      </c>
      <c r="U7036" s="24">
        <f>Table1[[#This Row],[Total Voters]]/Table1[[#This Row],[Total Population]]</f>
        <v>0.91890798786653183</v>
      </c>
      <c r="V7036" s="24">
        <f>Table1[[#This Row],[Female Ballots]]/Table1[[#This Row],[Female Population]]</f>
        <v>0.73986781394188805</v>
      </c>
      <c r="W7036" s="24">
        <f>Table1[[#This Row],[Male Ballots]]/Table1[[#This Row],[Male Population]]</f>
        <v>0.80017605633802813</v>
      </c>
      <c r="X7036" s="24">
        <f>Table1[[#This Row],[Total Ballots]]/Table1[[#This Row],[Total Population]]</f>
        <v>0.76764408493427705</v>
      </c>
      <c r="Y7036" s="24">
        <f>Table1[[#This Row],[Female Ballots]]/Table1[[#This Row],[Female Voters]]</f>
        <v>0.82586302895322938</v>
      </c>
      <c r="Z7036" s="24">
        <f>Table1[[#This Row],[Male Ballots]]/Table1[[#This Row],[Male Voters]]</f>
        <v>0.84597487203350397</v>
      </c>
      <c r="AA7036" s="64">
        <f>Table1[[#This Row],[Total Ballots]]/Table1[[#This Row],[Total Voters]]</f>
        <v>0.835387323943662</v>
      </c>
    </row>
    <row r="7037" spans="1:27" x14ac:dyDescent="0.35">
      <c r="A7037" s="8" t="s">
        <v>51</v>
      </c>
      <c r="B7037" s="17">
        <v>2005</v>
      </c>
      <c r="C7037" s="80" t="s">
        <v>82</v>
      </c>
      <c r="D7037" s="17" t="s">
        <v>69</v>
      </c>
      <c r="E7037" s="35" t="s">
        <v>74</v>
      </c>
      <c r="F7037" s="35" t="s">
        <v>78</v>
      </c>
      <c r="G7037" s="51" t="s">
        <v>79</v>
      </c>
      <c r="H7037" s="10">
        <v>146440</v>
      </c>
      <c r="I7037" s="10">
        <v>140136</v>
      </c>
      <c r="J7037" s="53">
        <v>286576</v>
      </c>
      <c r="K7037" s="55">
        <v>101818</v>
      </c>
      <c r="L7037" s="57">
        <v>90399</v>
      </c>
      <c r="M7037" s="57">
        <v>24</v>
      </c>
      <c r="N7037" s="59">
        <v>192241</v>
      </c>
      <c r="O7037" s="61">
        <v>53138</v>
      </c>
      <c r="P7037" s="10">
        <v>47434</v>
      </c>
      <c r="Q7037" s="10">
        <v>6</v>
      </c>
      <c r="R7037" s="11">
        <v>100578</v>
      </c>
      <c r="S7037" s="24">
        <f>Table1[[#This Row],[Female Voters]]/Table1[[#This Row],[Female Population]]</f>
        <v>0.69528817263042886</v>
      </c>
      <c r="T7037" s="24">
        <f>Table1[[#This Row],[Male Voters]]/Table1[[#This Row],[Male Population]]</f>
        <v>0.64508049323514305</v>
      </c>
      <c r="U7037" s="24">
        <f>Table1[[#This Row],[Total Voters]]/Table1[[#This Row],[Total Population]]</f>
        <v>0.67082030595723297</v>
      </c>
      <c r="V7037" s="24">
        <f>Table1[[#This Row],[Female Ballots]]/Table1[[#This Row],[Female Population]]</f>
        <v>0.3628653373395247</v>
      </c>
      <c r="W7037" s="24">
        <f>Table1[[#This Row],[Male Ballots]]/Table1[[#This Row],[Male Population]]</f>
        <v>0.3384854712564937</v>
      </c>
      <c r="X7037" s="24">
        <f>Table1[[#This Row],[Total Ballots]]/Table1[[#This Row],[Total Population]]</f>
        <v>0.35096449109485789</v>
      </c>
      <c r="Y7037" s="24">
        <f>Table1[[#This Row],[Female Ballots]]/Table1[[#This Row],[Female Voters]]</f>
        <v>0.52189200337857744</v>
      </c>
      <c r="Z7037" s="24">
        <f>Table1[[#This Row],[Male Ballots]]/Table1[[#This Row],[Male Voters]]</f>
        <v>0.52471819378532947</v>
      </c>
      <c r="AA7037" s="64">
        <f>Table1[[#This Row],[Total Ballots]]/Table1[[#This Row],[Total Voters]]</f>
        <v>0.52318704126591098</v>
      </c>
    </row>
    <row r="7038" spans="1:27" x14ac:dyDescent="0.35">
      <c r="A7038" s="8" t="s">
        <v>51</v>
      </c>
      <c r="B7038" s="17">
        <v>2005</v>
      </c>
      <c r="C7038" s="80" t="s">
        <v>82</v>
      </c>
      <c r="D7038" s="17" t="s">
        <v>69</v>
      </c>
      <c r="E7038" s="35" t="s">
        <v>74</v>
      </c>
      <c r="F7038" s="35" t="s">
        <v>78</v>
      </c>
      <c r="G7038" s="51" t="s">
        <v>62</v>
      </c>
      <c r="H7038" s="10">
        <v>17319</v>
      </c>
      <c r="I7038" s="10">
        <v>17325</v>
      </c>
      <c r="J7038" s="53">
        <v>34644</v>
      </c>
      <c r="K7038" s="55">
        <v>8514</v>
      </c>
      <c r="L7038" s="57">
        <v>7509</v>
      </c>
      <c r="M7038" s="57">
        <v>5</v>
      </c>
      <c r="N7038" s="59">
        <v>16028</v>
      </c>
      <c r="O7038" s="61">
        <v>2064</v>
      </c>
      <c r="P7038" s="10">
        <v>1617</v>
      </c>
      <c r="Q7038" s="10"/>
      <c r="R7038" s="11">
        <v>3681</v>
      </c>
      <c r="S7038" s="24">
        <f>Table1[[#This Row],[Female Voters]]/Table1[[#This Row],[Female Population]]</f>
        <v>0.4915988221028928</v>
      </c>
      <c r="T7038" s="24">
        <f>Table1[[#This Row],[Male Voters]]/Table1[[#This Row],[Male Population]]</f>
        <v>0.43341991341991343</v>
      </c>
      <c r="U7038" s="24">
        <f>Table1[[#This Row],[Total Voters]]/Table1[[#This Row],[Total Population]]</f>
        <v>0.46264865488973561</v>
      </c>
      <c r="V7038" s="24">
        <f>Table1[[#This Row],[Female Ballots]]/Table1[[#This Row],[Female Population]]</f>
        <v>0.1191754720249437</v>
      </c>
      <c r="W7038" s="24">
        <f>Table1[[#This Row],[Male Ballots]]/Table1[[#This Row],[Male Population]]</f>
        <v>9.3333333333333338E-2</v>
      </c>
      <c r="X7038" s="24">
        <f>Table1[[#This Row],[Total Ballots]]/Table1[[#This Row],[Total Population]]</f>
        <v>0.10625216487703498</v>
      </c>
      <c r="Y7038" s="24">
        <f>Table1[[#This Row],[Female Ballots]]/Table1[[#This Row],[Female Voters]]</f>
        <v>0.24242424242424243</v>
      </c>
      <c r="Z7038" s="24">
        <f>Table1[[#This Row],[Male Ballots]]/Table1[[#This Row],[Male Voters]]</f>
        <v>0.21534159009188975</v>
      </c>
      <c r="AA7038" s="64">
        <f>Table1[[#This Row],[Total Ballots]]/Table1[[#This Row],[Total Voters]]</f>
        <v>0.22966059396056901</v>
      </c>
    </row>
    <row r="7039" spans="1:27" x14ac:dyDescent="0.35">
      <c r="A7039" s="8" t="s">
        <v>51</v>
      </c>
      <c r="B7039" s="17">
        <v>2005</v>
      </c>
      <c r="C7039" s="80" t="s">
        <v>82</v>
      </c>
      <c r="D7039" s="17" t="s">
        <v>69</v>
      </c>
      <c r="E7039" s="35" t="s">
        <v>74</v>
      </c>
      <c r="F7039" s="35" t="s">
        <v>78</v>
      </c>
      <c r="G7039" s="51" t="s">
        <v>63</v>
      </c>
      <c r="H7039" s="10">
        <v>25601</v>
      </c>
      <c r="I7039" s="10">
        <v>25224</v>
      </c>
      <c r="J7039" s="53">
        <v>50825</v>
      </c>
      <c r="K7039" s="55">
        <v>15259</v>
      </c>
      <c r="L7039" s="57">
        <v>12792</v>
      </c>
      <c r="M7039" s="57">
        <v>7</v>
      </c>
      <c r="N7039" s="59">
        <v>28058</v>
      </c>
      <c r="O7039" s="61">
        <v>4468</v>
      </c>
      <c r="P7039" s="10">
        <v>3635</v>
      </c>
      <c r="Q7039" s="10">
        <v>2</v>
      </c>
      <c r="R7039" s="11">
        <v>8105</v>
      </c>
      <c r="S7039" s="24">
        <f>Table1[[#This Row],[Female Voters]]/Table1[[#This Row],[Female Population]]</f>
        <v>0.59603140502324126</v>
      </c>
      <c r="T7039" s="24">
        <f>Table1[[#This Row],[Male Voters]]/Table1[[#This Row],[Male Population]]</f>
        <v>0.50713606089438634</v>
      </c>
      <c r="U7039" s="24">
        <f>Table1[[#This Row],[Total Voters]]/Table1[[#This Row],[Total Population]]</f>
        <v>0.55205115592720122</v>
      </c>
      <c r="V7039" s="24">
        <f>Table1[[#This Row],[Female Ballots]]/Table1[[#This Row],[Female Population]]</f>
        <v>0.17452443263935002</v>
      </c>
      <c r="W7039" s="24">
        <f>Table1[[#This Row],[Male Ballots]]/Table1[[#This Row],[Male Population]]</f>
        <v>0.14410878528385665</v>
      </c>
      <c r="X7039" s="24">
        <f>Table1[[#This Row],[Total Ballots]]/Table1[[#This Row],[Total Population]]</f>
        <v>0.15946876537137236</v>
      </c>
      <c r="Y7039" s="24">
        <f>Table1[[#This Row],[Female Ballots]]/Table1[[#This Row],[Female Voters]]</f>
        <v>0.29281080018349825</v>
      </c>
      <c r="Z7039" s="24">
        <f>Table1[[#This Row],[Male Ballots]]/Table1[[#This Row],[Male Voters]]</f>
        <v>0.28416197623514694</v>
      </c>
      <c r="AA7039" s="64">
        <f>Table1[[#This Row],[Total Ballots]]/Table1[[#This Row],[Total Voters]]</f>
        <v>0.28886592059305721</v>
      </c>
    </row>
    <row r="7040" spans="1:27" x14ac:dyDescent="0.35">
      <c r="A7040" s="8" t="s">
        <v>51</v>
      </c>
      <c r="B7040" s="17">
        <v>2005</v>
      </c>
      <c r="C7040" s="80" t="s">
        <v>82</v>
      </c>
      <c r="D7040" s="17" t="s">
        <v>69</v>
      </c>
      <c r="E7040" s="35" t="s">
        <v>74</v>
      </c>
      <c r="F7040" s="35" t="s">
        <v>78</v>
      </c>
      <c r="G7040" s="51" t="s">
        <v>64</v>
      </c>
      <c r="H7040" s="10">
        <v>30104</v>
      </c>
      <c r="I7040" s="10">
        <v>30402</v>
      </c>
      <c r="J7040" s="53">
        <v>60506</v>
      </c>
      <c r="K7040" s="55">
        <v>20164</v>
      </c>
      <c r="L7040" s="57">
        <v>18114</v>
      </c>
      <c r="M7040" s="57">
        <v>1</v>
      </c>
      <c r="N7040" s="59">
        <v>38279</v>
      </c>
      <c r="O7040" s="61">
        <v>8319</v>
      </c>
      <c r="P7040" s="10">
        <v>7354</v>
      </c>
      <c r="Q7040" s="10"/>
      <c r="R7040" s="11">
        <v>15673</v>
      </c>
      <c r="S7040" s="24">
        <f>Table1[[#This Row],[Female Voters]]/Table1[[#This Row],[Female Population]]</f>
        <v>0.66981132075471694</v>
      </c>
      <c r="T7040" s="24">
        <f>Table1[[#This Row],[Male Voters]]/Table1[[#This Row],[Male Population]]</f>
        <v>0.59581606473258342</v>
      </c>
      <c r="U7040" s="24">
        <f>Table1[[#This Row],[Total Voters]]/Table1[[#This Row],[Total Population]]</f>
        <v>0.63264800185105607</v>
      </c>
      <c r="V7040" s="24">
        <f>Table1[[#This Row],[Female Ballots]]/Table1[[#This Row],[Female Population]]</f>
        <v>0.27634201435025246</v>
      </c>
      <c r="W7040" s="24">
        <f>Table1[[#This Row],[Male Ballots]]/Table1[[#This Row],[Male Population]]</f>
        <v>0.24189198079073745</v>
      </c>
      <c r="X7040" s="24">
        <f>Table1[[#This Row],[Total Ballots]]/Table1[[#This Row],[Total Population]]</f>
        <v>0.25903216209962648</v>
      </c>
      <c r="Y7040" s="24">
        <f>Table1[[#This Row],[Female Ballots]]/Table1[[#This Row],[Female Voters]]</f>
        <v>0.41256695100178536</v>
      </c>
      <c r="Z7040" s="24">
        <f>Table1[[#This Row],[Male Ballots]]/Table1[[#This Row],[Male Voters]]</f>
        <v>0.40598432151926689</v>
      </c>
      <c r="AA7040" s="64">
        <f>Table1[[#This Row],[Total Ballots]]/Table1[[#This Row],[Total Voters]]</f>
        <v>0.40944120797304007</v>
      </c>
    </row>
    <row r="7041" spans="1:27" x14ac:dyDescent="0.35">
      <c r="A7041" s="8" t="s">
        <v>51</v>
      </c>
      <c r="B7041" s="17">
        <v>2005</v>
      </c>
      <c r="C7041" s="80" t="s">
        <v>82</v>
      </c>
      <c r="D7041" s="17" t="s">
        <v>69</v>
      </c>
      <c r="E7041" s="35" t="s">
        <v>74</v>
      </c>
      <c r="F7041" s="35" t="s">
        <v>78</v>
      </c>
      <c r="G7041" s="51" t="s">
        <v>65</v>
      </c>
      <c r="H7041" s="10">
        <v>29924</v>
      </c>
      <c r="I7041" s="10">
        <v>29333</v>
      </c>
      <c r="J7041" s="53">
        <v>59257</v>
      </c>
      <c r="K7041" s="55">
        <v>22552</v>
      </c>
      <c r="L7041" s="57">
        <v>20622</v>
      </c>
      <c r="M7041" s="57">
        <v>3</v>
      </c>
      <c r="N7041" s="59">
        <v>43177</v>
      </c>
      <c r="O7041" s="61">
        <v>12399</v>
      </c>
      <c r="P7041" s="10">
        <v>11344</v>
      </c>
      <c r="Q7041" s="10"/>
      <c r="R7041" s="11">
        <v>23743</v>
      </c>
      <c r="S7041" s="24">
        <f>Table1[[#This Row],[Female Voters]]/Table1[[#This Row],[Female Population]]</f>
        <v>0.75364256115492578</v>
      </c>
      <c r="T7041" s="24">
        <f>Table1[[#This Row],[Male Voters]]/Table1[[#This Row],[Male Population]]</f>
        <v>0.70303071625813929</v>
      </c>
      <c r="U7041" s="24">
        <f>Table1[[#This Row],[Total Voters]]/Table1[[#This Row],[Total Population]]</f>
        <v>0.72863965438682354</v>
      </c>
      <c r="V7041" s="24">
        <f>Table1[[#This Row],[Female Ballots]]/Table1[[#This Row],[Female Population]]</f>
        <v>0.4143496858708729</v>
      </c>
      <c r="W7041" s="24">
        <f>Table1[[#This Row],[Male Ballots]]/Table1[[#This Row],[Male Population]]</f>
        <v>0.3867316674053114</v>
      </c>
      <c r="X7041" s="24">
        <f>Table1[[#This Row],[Total Ballots]]/Table1[[#This Row],[Total Population]]</f>
        <v>0.40067840086403295</v>
      </c>
      <c r="Y7041" s="24">
        <f>Table1[[#This Row],[Female Ballots]]/Table1[[#This Row],[Female Voters]]</f>
        <v>0.54979602695991492</v>
      </c>
      <c r="Z7041" s="24">
        <f>Table1[[#This Row],[Male Ballots]]/Table1[[#This Row],[Male Voters]]</f>
        <v>0.55009213461351958</v>
      </c>
      <c r="AA7041" s="64">
        <f>Table1[[#This Row],[Total Ballots]]/Table1[[#This Row],[Total Voters]]</f>
        <v>0.54989925191652966</v>
      </c>
    </row>
    <row r="7042" spans="1:27" x14ac:dyDescent="0.35">
      <c r="A7042" s="8" t="s">
        <v>51</v>
      </c>
      <c r="B7042" s="17">
        <v>2005</v>
      </c>
      <c r="C7042" s="80" t="s">
        <v>82</v>
      </c>
      <c r="D7042" s="17" t="s">
        <v>69</v>
      </c>
      <c r="E7042" s="35" t="s">
        <v>74</v>
      </c>
      <c r="F7042" s="35" t="s">
        <v>78</v>
      </c>
      <c r="G7042" s="51" t="s">
        <v>66</v>
      </c>
      <c r="H7042" s="10">
        <v>21036</v>
      </c>
      <c r="I7042" s="10">
        <v>20344</v>
      </c>
      <c r="J7042" s="53">
        <v>41380</v>
      </c>
      <c r="K7042" s="55">
        <v>17903</v>
      </c>
      <c r="L7042" s="57">
        <v>16888</v>
      </c>
      <c r="M7042" s="57">
        <v>5</v>
      </c>
      <c r="N7042" s="59">
        <v>34796</v>
      </c>
      <c r="O7042" s="61">
        <v>12304</v>
      </c>
      <c r="P7042" s="10">
        <v>11706</v>
      </c>
      <c r="Q7042" s="10">
        <v>2</v>
      </c>
      <c r="R7042" s="11">
        <v>24012</v>
      </c>
      <c r="S7042" s="24">
        <f>Table1[[#This Row],[Female Voters]]/Table1[[#This Row],[Female Population]]</f>
        <v>0.85106484122456738</v>
      </c>
      <c r="T7042" s="24">
        <f>Table1[[#This Row],[Male Voters]]/Table1[[#This Row],[Male Population]]</f>
        <v>0.83012190326386159</v>
      </c>
      <c r="U7042" s="24">
        <f>Table1[[#This Row],[Total Voters]]/Table1[[#This Row],[Total Population]]</f>
        <v>0.84088931851135817</v>
      </c>
      <c r="V7042" s="24">
        <f>Table1[[#This Row],[Female Ballots]]/Table1[[#This Row],[Female Population]]</f>
        <v>0.58490207263738359</v>
      </c>
      <c r="W7042" s="24">
        <f>Table1[[#This Row],[Male Ballots]]/Table1[[#This Row],[Male Population]]</f>
        <v>0.57540306724341328</v>
      </c>
      <c r="X7042" s="24">
        <f>Table1[[#This Row],[Total Ballots]]/Table1[[#This Row],[Total Population]]</f>
        <v>0.58028032866118895</v>
      </c>
      <c r="Y7042" s="24">
        <f>Table1[[#This Row],[Female Ballots]]/Table1[[#This Row],[Female Voters]]</f>
        <v>0.68725911858347766</v>
      </c>
      <c r="Z7042" s="24">
        <f>Table1[[#This Row],[Male Ballots]]/Table1[[#This Row],[Male Voters]]</f>
        <v>0.69315490288962578</v>
      </c>
      <c r="AA7042" s="64">
        <f>Table1[[#This Row],[Total Ballots]]/Table1[[#This Row],[Total Voters]]</f>
        <v>0.69007931946200718</v>
      </c>
    </row>
    <row r="7043" spans="1:27" x14ac:dyDescent="0.35">
      <c r="A7043" s="8" t="s">
        <v>51</v>
      </c>
      <c r="B7043" s="17">
        <v>2005</v>
      </c>
      <c r="C7043" s="80" t="s">
        <v>82</v>
      </c>
      <c r="D7043" s="17" t="s">
        <v>69</v>
      </c>
      <c r="E7043" s="35" t="s">
        <v>74</v>
      </c>
      <c r="F7043" s="35" t="s">
        <v>78</v>
      </c>
      <c r="G7043" s="51" t="s">
        <v>67</v>
      </c>
      <c r="H7043" s="10">
        <v>22456</v>
      </c>
      <c r="I7043" s="10">
        <v>17508</v>
      </c>
      <c r="J7043" s="53">
        <v>39964</v>
      </c>
      <c r="K7043" s="55">
        <v>17426</v>
      </c>
      <c r="L7043" s="57">
        <v>14474</v>
      </c>
      <c r="M7043" s="57">
        <v>3</v>
      </c>
      <c r="N7043" s="59">
        <v>31903</v>
      </c>
      <c r="O7043" s="61">
        <v>13584</v>
      </c>
      <c r="P7043" s="10">
        <v>11778</v>
      </c>
      <c r="Q7043" s="10">
        <v>2</v>
      </c>
      <c r="R7043" s="11">
        <v>25364</v>
      </c>
      <c r="S7043" s="24">
        <f>Table1[[#This Row],[Female Voters]]/Table1[[#This Row],[Female Population]]</f>
        <v>0.77600641254007841</v>
      </c>
      <c r="T7043" s="24">
        <f>Table1[[#This Row],[Male Voters]]/Table1[[#This Row],[Male Population]]</f>
        <v>0.82670779072424039</v>
      </c>
      <c r="U7043" s="24">
        <f>Table1[[#This Row],[Total Voters]]/Table1[[#This Row],[Total Population]]</f>
        <v>0.79829346411770596</v>
      </c>
      <c r="V7043" s="24">
        <f>Table1[[#This Row],[Female Ballots]]/Table1[[#This Row],[Female Population]]</f>
        <v>0.60491628072675452</v>
      </c>
      <c r="W7043" s="24">
        <f>Table1[[#This Row],[Male Ballots]]/Table1[[#This Row],[Male Population]]</f>
        <v>0.67272104180945858</v>
      </c>
      <c r="X7043" s="24">
        <f>Table1[[#This Row],[Total Ballots]]/Table1[[#This Row],[Total Population]]</f>
        <v>0.63467120408367528</v>
      </c>
      <c r="Y7043" s="24">
        <f>Table1[[#This Row],[Female Ballots]]/Table1[[#This Row],[Female Voters]]</f>
        <v>0.77952484792838284</v>
      </c>
      <c r="Z7043" s="24">
        <f>Table1[[#This Row],[Male Ballots]]/Table1[[#This Row],[Male Voters]]</f>
        <v>0.81373497305513331</v>
      </c>
      <c r="AA7043" s="64">
        <f>Table1[[#This Row],[Total Ballots]]/Table1[[#This Row],[Total Voters]]</f>
        <v>0.79503494969125166</v>
      </c>
    </row>
    <row r="7044" spans="1:27" x14ac:dyDescent="0.35">
      <c r="A7044" s="8" t="s">
        <v>25</v>
      </c>
      <c r="B7044" s="17">
        <v>2005</v>
      </c>
      <c r="C7044" s="80" t="s">
        <v>82</v>
      </c>
      <c r="D7044" s="17"/>
      <c r="E7044" s="35" t="s">
        <v>74</v>
      </c>
      <c r="F7044" s="35" t="s">
        <v>78</v>
      </c>
      <c r="G7044" s="51" t="s">
        <v>79</v>
      </c>
      <c r="H7044" s="10">
        <v>1647</v>
      </c>
      <c r="I7044" s="10">
        <v>1579</v>
      </c>
      <c r="J7044" s="53">
        <v>3226</v>
      </c>
      <c r="K7044" s="55">
        <v>1287</v>
      </c>
      <c r="L7044" s="57">
        <v>1151</v>
      </c>
      <c r="M7044" s="57"/>
      <c r="N7044" s="59">
        <v>2438</v>
      </c>
      <c r="O7044" s="61">
        <v>933</v>
      </c>
      <c r="P7044" s="10">
        <v>804</v>
      </c>
      <c r="Q7044" s="10"/>
      <c r="R7044" s="11">
        <v>1737</v>
      </c>
      <c r="S7044" s="24">
        <f>Table1[[#This Row],[Female Voters]]/Table1[[#This Row],[Female Population]]</f>
        <v>0.78142076502732238</v>
      </c>
      <c r="T7044" s="24">
        <f>Table1[[#This Row],[Male Voters]]/Table1[[#This Row],[Male Population]]</f>
        <v>0.72894236858771377</v>
      </c>
      <c r="U7044" s="24">
        <f>Table1[[#This Row],[Total Voters]]/Table1[[#This Row],[Total Population]]</f>
        <v>0.75573465592064482</v>
      </c>
      <c r="V7044" s="24">
        <f>Table1[[#This Row],[Female Ballots]]/Table1[[#This Row],[Female Population]]</f>
        <v>0.56648451730418947</v>
      </c>
      <c r="W7044" s="24">
        <f>Table1[[#This Row],[Male Ballots]]/Table1[[#This Row],[Male Population]]</f>
        <v>0.50918302723242559</v>
      </c>
      <c r="X7044" s="24">
        <f>Table1[[#This Row],[Total Ballots]]/Table1[[#This Row],[Total Population]]</f>
        <v>0.53843769373837569</v>
      </c>
      <c r="Y7044" s="24">
        <f>Table1[[#This Row],[Female Ballots]]/Table1[[#This Row],[Female Voters]]</f>
        <v>0.72494172494172493</v>
      </c>
      <c r="Z7044" s="24">
        <f>Table1[[#This Row],[Male Ballots]]/Table1[[#This Row],[Male Voters]]</f>
        <v>0.69852302345786277</v>
      </c>
      <c r="AA7044" s="64">
        <f>Table1[[#This Row],[Total Ballots]]/Table1[[#This Row],[Total Voters]]</f>
        <v>0.71246923707957344</v>
      </c>
    </row>
    <row r="7045" spans="1:27" x14ac:dyDescent="0.35">
      <c r="A7045" s="8" t="s">
        <v>25</v>
      </c>
      <c r="B7045" s="17">
        <v>2005</v>
      </c>
      <c r="C7045" s="80" t="s">
        <v>82</v>
      </c>
      <c r="D7045" s="17"/>
      <c r="E7045" s="35" t="s">
        <v>74</v>
      </c>
      <c r="F7045" s="35" t="s">
        <v>78</v>
      </c>
      <c r="G7045" s="51" t="s">
        <v>62</v>
      </c>
      <c r="H7045" s="10">
        <v>132</v>
      </c>
      <c r="I7045" s="10">
        <v>142</v>
      </c>
      <c r="J7045" s="53">
        <v>274</v>
      </c>
      <c r="K7045" s="55">
        <v>93</v>
      </c>
      <c r="L7045" s="57">
        <v>74</v>
      </c>
      <c r="M7045" s="57"/>
      <c r="N7045" s="59">
        <v>167</v>
      </c>
      <c r="O7045" s="61">
        <v>29</v>
      </c>
      <c r="P7045" s="10">
        <v>20</v>
      </c>
      <c r="Q7045" s="10"/>
      <c r="R7045" s="11">
        <v>49</v>
      </c>
      <c r="S7045" s="24">
        <f>Table1[[#This Row],[Female Voters]]/Table1[[#This Row],[Female Population]]</f>
        <v>0.70454545454545459</v>
      </c>
      <c r="T7045" s="24">
        <f>Table1[[#This Row],[Male Voters]]/Table1[[#This Row],[Male Population]]</f>
        <v>0.52112676056338025</v>
      </c>
      <c r="U7045" s="24">
        <f>Table1[[#This Row],[Total Voters]]/Table1[[#This Row],[Total Population]]</f>
        <v>0.60948905109489049</v>
      </c>
      <c r="V7045" s="24">
        <f>Table1[[#This Row],[Female Ballots]]/Table1[[#This Row],[Female Population]]</f>
        <v>0.2196969696969697</v>
      </c>
      <c r="W7045" s="24">
        <f>Table1[[#This Row],[Male Ballots]]/Table1[[#This Row],[Male Population]]</f>
        <v>0.14084507042253522</v>
      </c>
      <c r="X7045" s="24">
        <f>Table1[[#This Row],[Total Ballots]]/Table1[[#This Row],[Total Population]]</f>
        <v>0.17883211678832117</v>
      </c>
      <c r="Y7045" s="24">
        <f>Table1[[#This Row],[Female Ballots]]/Table1[[#This Row],[Female Voters]]</f>
        <v>0.31182795698924731</v>
      </c>
      <c r="Z7045" s="24">
        <f>Table1[[#This Row],[Male Ballots]]/Table1[[#This Row],[Male Voters]]</f>
        <v>0.27027027027027029</v>
      </c>
      <c r="AA7045" s="64">
        <f>Table1[[#This Row],[Total Ballots]]/Table1[[#This Row],[Total Voters]]</f>
        <v>0.29341317365269459</v>
      </c>
    </row>
    <row r="7046" spans="1:27" x14ac:dyDescent="0.35">
      <c r="A7046" s="8" t="s">
        <v>25</v>
      </c>
      <c r="B7046" s="17">
        <v>2005</v>
      </c>
      <c r="C7046" s="80" t="s">
        <v>82</v>
      </c>
      <c r="D7046" s="17"/>
      <c r="E7046" s="35" t="s">
        <v>74</v>
      </c>
      <c r="F7046" s="35" t="s">
        <v>78</v>
      </c>
      <c r="G7046" s="51" t="s">
        <v>63</v>
      </c>
      <c r="H7046" s="10">
        <v>172</v>
      </c>
      <c r="I7046" s="10">
        <v>181</v>
      </c>
      <c r="J7046" s="53">
        <v>353</v>
      </c>
      <c r="K7046" s="55">
        <v>115</v>
      </c>
      <c r="L7046" s="57">
        <v>111</v>
      </c>
      <c r="M7046" s="57"/>
      <c r="N7046" s="59">
        <v>226</v>
      </c>
      <c r="O7046" s="61">
        <v>47</v>
      </c>
      <c r="P7046" s="10">
        <v>35</v>
      </c>
      <c r="Q7046" s="10"/>
      <c r="R7046" s="11">
        <v>82</v>
      </c>
      <c r="S7046" s="24">
        <f>Table1[[#This Row],[Female Voters]]/Table1[[#This Row],[Female Population]]</f>
        <v>0.66860465116279066</v>
      </c>
      <c r="T7046" s="24">
        <f>Table1[[#This Row],[Male Voters]]/Table1[[#This Row],[Male Population]]</f>
        <v>0.61325966850828728</v>
      </c>
      <c r="U7046" s="24">
        <f>Table1[[#This Row],[Total Voters]]/Table1[[#This Row],[Total Population]]</f>
        <v>0.64022662889518411</v>
      </c>
      <c r="V7046" s="24">
        <f>Table1[[#This Row],[Female Ballots]]/Table1[[#This Row],[Female Population]]</f>
        <v>0.27325581395348836</v>
      </c>
      <c r="W7046" s="24">
        <f>Table1[[#This Row],[Male Ballots]]/Table1[[#This Row],[Male Population]]</f>
        <v>0.19337016574585636</v>
      </c>
      <c r="X7046" s="24">
        <f>Table1[[#This Row],[Total Ballots]]/Table1[[#This Row],[Total Population]]</f>
        <v>0.23229461756373937</v>
      </c>
      <c r="Y7046" s="24">
        <f>Table1[[#This Row],[Female Ballots]]/Table1[[#This Row],[Female Voters]]</f>
        <v>0.40869565217391307</v>
      </c>
      <c r="Z7046" s="24">
        <f>Table1[[#This Row],[Male Ballots]]/Table1[[#This Row],[Male Voters]]</f>
        <v>0.31531531531531531</v>
      </c>
      <c r="AA7046" s="64">
        <f>Table1[[#This Row],[Total Ballots]]/Table1[[#This Row],[Total Voters]]</f>
        <v>0.36283185840707965</v>
      </c>
    </row>
    <row r="7047" spans="1:27" x14ac:dyDescent="0.35">
      <c r="A7047" s="8" t="s">
        <v>25</v>
      </c>
      <c r="B7047" s="17">
        <v>2005</v>
      </c>
      <c r="C7047" s="80" t="s">
        <v>82</v>
      </c>
      <c r="D7047" s="17"/>
      <c r="E7047" s="35" t="s">
        <v>74</v>
      </c>
      <c r="F7047" s="35" t="s">
        <v>78</v>
      </c>
      <c r="G7047" s="51" t="s">
        <v>64</v>
      </c>
      <c r="H7047" s="10">
        <v>256</v>
      </c>
      <c r="I7047" s="10">
        <v>248</v>
      </c>
      <c r="J7047" s="53">
        <v>504</v>
      </c>
      <c r="K7047" s="55">
        <v>183</v>
      </c>
      <c r="L7047" s="57">
        <v>151</v>
      </c>
      <c r="M7047" s="57"/>
      <c r="N7047" s="59">
        <v>334</v>
      </c>
      <c r="O7047" s="61">
        <v>98</v>
      </c>
      <c r="P7047" s="10">
        <v>87</v>
      </c>
      <c r="Q7047" s="10"/>
      <c r="R7047" s="11">
        <v>185</v>
      </c>
      <c r="S7047" s="24">
        <f>Table1[[#This Row],[Female Voters]]/Table1[[#This Row],[Female Population]]</f>
        <v>0.71484375</v>
      </c>
      <c r="T7047" s="24">
        <f>Table1[[#This Row],[Male Voters]]/Table1[[#This Row],[Male Population]]</f>
        <v>0.6088709677419355</v>
      </c>
      <c r="U7047" s="24">
        <f>Table1[[#This Row],[Total Voters]]/Table1[[#This Row],[Total Population]]</f>
        <v>0.66269841269841268</v>
      </c>
      <c r="V7047" s="24">
        <f>Table1[[#This Row],[Female Ballots]]/Table1[[#This Row],[Female Population]]</f>
        <v>0.3828125</v>
      </c>
      <c r="W7047" s="24">
        <f>Table1[[#This Row],[Male Ballots]]/Table1[[#This Row],[Male Population]]</f>
        <v>0.35080645161290325</v>
      </c>
      <c r="X7047" s="24">
        <f>Table1[[#This Row],[Total Ballots]]/Table1[[#This Row],[Total Population]]</f>
        <v>0.36706349206349204</v>
      </c>
      <c r="Y7047" s="24">
        <f>Table1[[#This Row],[Female Ballots]]/Table1[[#This Row],[Female Voters]]</f>
        <v>0.53551912568306015</v>
      </c>
      <c r="Z7047" s="24">
        <f>Table1[[#This Row],[Male Ballots]]/Table1[[#This Row],[Male Voters]]</f>
        <v>0.57615894039735094</v>
      </c>
      <c r="AA7047" s="64">
        <f>Table1[[#This Row],[Total Ballots]]/Table1[[#This Row],[Total Voters]]</f>
        <v>0.55389221556886226</v>
      </c>
    </row>
    <row r="7048" spans="1:27" x14ac:dyDescent="0.35">
      <c r="A7048" s="8" t="s">
        <v>25</v>
      </c>
      <c r="B7048" s="17">
        <v>2005</v>
      </c>
      <c r="C7048" s="80" t="s">
        <v>82</v>
      </c>
      <c r="D7048" s="17"/>
      <c r="E7048" s="35" t="s">
        <v>74</v>
      </c>
      <c r="F7048" s="35" t="s">
        <v>78</v>
      </c>
      <c r="G7048" s="51" t="s">
        <v>65</v>
      </c>
      <c r="H7048" s="10">
        <v>339</v>
      </c>
      <c r="I7048" s="10">
        <v>341</v>
      </c>
      <c r="J7048" s="53">
        <v>680</v>
      </c>
      <c r="K7048" s="55">
        <v>275</v>
      </c>
      <c r="L7048" s="57">
        <v>239</v>
      </c>
      <c r="M7048" s="57"/>
      <c r="N7048" s="59">
        <v>514</v>
      </c>
      <c r="O7048" s="61">
        <v>214</v>
      </c>
      <c r="P7048" s="10">
        <v>162</v>
      </c>
      <c r="Q7048" s="10"/>
      <c r="R7048" s="11">
        <v>376</v>
      </c>
      <c r="S7048" s="24">
        <f>Table1[[#This Row],[Female Voters]]/Table1[[#This Row],[Female Population]]</f>
        <v>0.8112094395280236</v>
      </c>
      <c r="T7048" s="24">
        <f>Table1[[#This Row],[Male Voters]]/Table1[[#This Row],[Male Population]]</f>
        <v>0.70087976539589447</v>
      </c>
      <c r="U7048" s="24">
        <f>Table1[[#This Row],[Total Voters]]/Table1[[#This Row],[Total Population]]</f>
        <v>0.75588235294117645</v>
      </c>
      <c r="V7048" s="24">
        <f>Table1[[#This Row],[Female Ballots]]/Table1[[#This Row],[Female Population]]</f>
        <v>0.63126843657817111</v>
      </c>
      <c r="W7048" s="24">
        <f>Table1[[#This Row],[Male Ballots]]/Table1[[#This Row],[Male Population]]</f>
        <v>0.47507331378299122</v>
      </c>
      <c r="X7048" s="24">
        <f>Table1[[#This Row],[Total Ballots]]/Table1[[#This Row],[Total Population]]</f>
        <v>0.55294117647058827</v>
      </c>
      <c r="Y7048" s="24">
        <f>Table1[[#This Row],[Female Ballots]]/Table1[[#This Row],[Female Voters]]</f>
        <v>0.7781818181818182</v>
      </c>
      <c r="Z7048" s="24">
        <f>Table1[[#This Row],[Male Ballots]]/Table1[[#This Row],[Male Voters]]</f>
        <v>0.67782426778242677</v>
      </c>
      <c r="AA7048" s="64">
        <f>Table1[[#This Row],[Total Ballots]]/Table1[[#This Row],[Total Voters]]</f>
        <v>0.73151750972762641</v>
      </c>
    </row>
    <row r="7049" spans="1:27" x14ac:dyDescent="0.35">
      <c r="A7049" s="8" t="s">
        <v>25</v>
      </c>
      <c r="B7049" s="17">
        <v>2005</v>
      </c>
      <c r="C7049" s="80" t="s">
        <v>82</v>
      </c>
      <c r="D7049" s="17"/>
      <c r="E7049" s="35" t="s">
        <v>74</v>
      </c>
      <c r="F7049" s="35" t="s">
        <v>78</v>
      </c>
      <c r="G7049" s="51" t="s">
        <v>66</v>
      </c>
      <c r="H7049" s="10">
        <v>303</v>
      </c>
      <c r="I7049" s="10">
        <v>296</v>
      </c>
      <c r="J7049" s="53">
        <v>599</v>
      </c>
      <c r="K7049" s="55">
        <v>264</v>
      </c>
      <c r="L7049" s="57">
        <v>262</v>
      </c>
      <c r="M7049" s="57"/>
      <c r="N7049" s="59">
        <v>526</v>
      </c>
      <c r="O7049" s="61">
        <v>231</v>
      </c>
      <c r="P7049" s="10">
        <v>225</v>
      </c>
      <c r="Q7049" s="10"/>
      <c r="R7049" s="11">
        <v>456</v>
      </c>
      <c r="S7049" s="24">
        <f>Table1[[#This Row],[Female Voters]]/Table1[[#This Row],[Female Population]]</f>
        <v>0.87128712871287128</v>
      </c>
      <c r="T7049" s="24">
        <f>Table1[[#This Row],[Male Voters]]/Table1[[#This Row],[Male Population]]</f>
        <v>0.88513513513513509</v>
      </c>
      <c r="U7049" s="24">
        <f>Table1[[#This Row],[Total Voters]]/Table1[[#This Row],[Total Population]]</f>
        <v>0.87813021702838068</v>
      </c>
      <c r="V7049" s="24">
        <f>Table1[[#This Row],[Female Ballots]]/Table1[[#This Row],[Female Population]]</f>
        <v>0.76237623762376239</v>
      </c>
      <c r="W7049" s="24">
        <f>Table1[[#This Row],[Male Ballots]]/Table1[[#This Row],[Male Population]]</f>
        <v>0.76013513513513509</v>
      </c>
      <c r="X7049" s="24">
        <f>Table1[[#This Row],[Total Ballots]]/Table1[[#This Row],[Total Population]]</f>
        <v>0.76126878130217024</v>
      </c>
      <c r="Y7049" s="24">
        <f>Table1[[#This Row],[Female Ballots]]/Table1[[#This Row],[Female Voters]]</f>
        <v>0.875</v>
      </c>
      <c r="Z7049" s="24">
        <f>Table1[[#This Row],[Male Ballots]]/Table1[[#This Row],[Male Voters]]</f>
        <v>0.85877862595419852</v>
      </c>
      <c r="AA7049" s="64">
        <f>Table1[[#This Row],[Total Ballots]]/Table1[[#This Row],[Total Voters]]</f>
        <v>0.86692015209125473</v>
      </c>
    </row>
    <row r="7050" spans="1:27" x14ac:dyDescent="0.35">
      <c r="A7050" s="8" t="s">
        <v>25</v>
      </c>
      <c r="B7050" s="17">
        <v>2005</v>
      </c>
      <c r="C7050" s="80" t="s">
        <v>82</v>
      </c>
      <c r="D7050" s="17"/>
      <c r="E7050" s="35" t="s">
        <v>74</v>
      </c>
      <c r="F7050" s="35" t="s">
        <v>78</v>
      </c>
      <c r="G7050" s="51" t="s">
        <v>67</v>
      </c>
      <c r="H7050" s="10">
        <v>445</v>
      </c>
      <c r="I7050" s="10">
        <v>371</v>
      </c>
      <c r="J7050" s="53">
        <v>816</v>
      </c>
      <c r="K7050" s="55">
        <v>357</v>
      </c>
      <c r="L7050" s="57">
        <v>314</v>
      </c>
      <c r="M7050" s="57"/>
      <c r="N7050" s="59">
        <v>671</v>
      </c>
      <c r="O7050" s="61">
        <v>314</v>
      </c>
      <c r="P7050" s="10">
        <v>275</v>
      </c>
      <c r="Q7050" s="10"/>
      <c r="R7050" s="11">
        <v>589</v>
      </c>
      <c r="S7050" s="24">
        <f>Table1[[#This Row],[Female Voters]]/Table1[[#This Row],[Female Population]]</f>
        <v>0.80224719101123598</v>
      </c>
      <c r="T7050" s="24">
        <f>Table1[[#This Row],[Male Voters]]/Table1[[#This Row],[Male Population]]</f>
        <v>0.84636118598382748</v>
      </c>
      <c r="U7050" s="24">
        <f>Table1[[#This Row],[Total Voters]]/Table1[[#This Row],[Total Population]]</f>
        <v>0.82230392156862742</v>
      </c>
      <c r="V7050" s="24">
        <f>Table1[[#This Row],[Female Ballots]]/Table1[[#This Row],[Female Population]]</f>
        <v>0.70561797752808986</v>
      </c>
      <c r="W7050" s="24">
        <f>Table1[[#This Row],[Male Ballots]]/Table1[[#This Row],[Male Population]]</f>
        <v>0.74123989218328845</v>
      </c>
      <c r="X7050" s="24">
        <f>Table1[[#This Row],[Total Ballots]]/Table1[[#This Row],[Total Population]]</f>
        <v>0.72181372549019607</v>
      </c>
      <c r="Y7050" s="24">
        <f>Table1[[#This Row],[Female Ballots]]/Table1[[#This Row],[Female Voters]]</f>
        <v>0.8795518207282913</v>
      </c>
      <c r="Z7050" s="24">
        <f>Table1[[#This Row],[Male Ballots]]/Table1[[#This Row],[Male Voters]]</f>
        <v>0.87579617834394907</v>
      </c>
      <c r="AA7050" s="64">
        <f>Table1[[#This Row],[Total Ballots]]/Table1[[#This Row],[Total Voters]]</f>
        <v>0.87779433681073027</v>
      </c>
    </row>
    <row r="7051" spans="1:27" x14ac:dyDescent="0.35">
      <c r="A7051" s="8" t="s">
        <v>46</v>
      </c>
      <c r="B7051" s="17">
        <v>2005</v>
      </c>
      <c r="C7051" s="80" t="s">
        <v>82</v>
      </c>
      <c r="D7051" s="17" t="s">
        <v>69</v>
      </c>
      <c r="E7051" s="35" t="s">
        <v>74</v>
      </c>
      <c r="F7051" s="35" t="s">
        <v>78</v>
      </c>
      <c r="G7051" s="51" t="s">
        <v>79</v>
      </c>
      <c r="H7051" s="10">
        <v>37138</v>
      </c>
      <c r="I7051" s="10">
        <v>35774</v>
      </c>
      <c r="J7051" s="53">
        <v>72912.070000000007</v>
      </c>
      <c r="K7051" s="55">
        <v>27604</v>
      </c>
      <c r="L7051" s="57">
        <v>24797</v>
      </c>
      <c r="M7051" s="57">
        <v>5</v>
      </c>
      <c r="N7051" s="59">
        <v>52406</v>
      </c>
      <c r="O7051" s="61">
        <v>15063</v>
      </c>
      <c r="P7051" s="10">
        <v>13291</v>
      </c>
      <c r="Q7051" s="10">
        <v>2</v>
      </c>
      <c r="R7051" s="11">
        <v>28356</v>
      </c>
      <c r="S7051" s="24">
        <f>Table1[[#This Row],[Female Voters]]/Table1[[#This Row],[Female Population]]</f>
        <v>0.74328181377564762</v>
      </c>
      <c r="T7051" s="24">
        <f>Table1[[#This Row],[Male Voters]]/Table1[[#This Row],[Male Population]]</f>
        <v>0.69315704142673451</v>
      </c>
      <c r="U7051" s="24">
        <f>Table1[[#This Row],[Total Voters]]/Table1[[#This Row],[Total Population]]</f>
        <v>0.71875616753165827</v>
      </c>
      <c r="V7051" s="24">
        <f>Table1[[#This Row],[Female Ballots]]/Table1[[#This Row],[Female Population]]</f>
        <v>0.40559534708384942</v>
      </c>
      <c r="W7051" s="24">
        <f>Table1[[#This Row],[Male Ballots]]/Table1[[#This Row],[Male Population]]</f>
        <v>0.3715268071783977</v>
      </c>
      <c r="X7051" s="24">
        <f>Table1[[#This Row],[Total Ballots]]/Table1[[#This Row],[Total Population]]</f>
        <v>0.38890680239910891</v>
      </c>
      <c r="Y7051" s="24">
        <f>Table1[[#This Row],[Female Ballots]]/Table1[[#This Row],[Female Voters]]</f>
        <v>0.54568178524851474</v>
      </c>
      <c r="Z7051" s="24">
        <f>Table1[[#This Row],[Male Ballots]]/Table1[[#This Row],[Male Voters]]</f>
        <v>0.53599225712787835</v>
      </c>
      <c r="AA7051" s="64">
        <f>Table1[[#This Row],[Total Ballots]]/Table1[[#This Row],[Total Voters]]</f>
        <v>0.54108308208983702</v>
      </c>
    </row>
    <row r="7052" spans="1:27" x14ac:dyDescent="0.35">
      <c r="A7052" s="8" t="s">
        <v>46</v>
      </c>
      <c r="B7052" s="17">
        <v>2005</v>
      </c>
      <c r="C7052" s="80" t="s">
        <v>82</v>
      </c>
      <c r="D7052" s="17" t="s">
        <v>69</v>
      </c>
      <c r="E7052" s="35" t="s">
        <v>74</v>
      </c>
      <c r="F7052" s="35" t="s">
        <v>78</v>
      </c>
      <c r="G7052" s="51" t="s">
        <v>62</v>
      </c>
      <c r="H7052" s="10">
        <v>4199</v>
      </c>
      <c r="I7052" s="10">
        <v>4292</v>
      </c>
      <c r="J7052" s="53">
        <v>8491.01</v>
      </c>
      <c r="K7052" s="55">
        <v>2207</v>
      </c>
      <c r="L7052" s="57">
        <v>1998</v>
      </c>
      <c r="M7052" s="57"/>
      <c r="N7052" s="59">
        <v>4205</v>
      </c>
      <c r="O7052" s="61">
        <v>632</v>
      </c>
      <c r="P7052" s="10">
        <v>476</v>
      </c>
      <c r="Q7052" s="10"/>
      <c r="R7052" s="11">
        <v>1108</v>
      </c>
      <c r="S7052" s="24">
        <f>Table1[[#This Row],[Female Voters]]/Table1[[#This Row],[Female Population]]</f>
        <v>0.52560133365086925</v>
      </c>
      <c r="T7052" s="24">
        <f>Table1[[#This Row],[Male Voters]]/Table1[[#This Row],[Male Population]]</f>
        <v>0.46551724137931033</v>
      </c>
      <c r="U7052" s="24">
        <f>Table1[[#This Row],[Total Voters]]/Table1[[#This Row],[Total Population]]</f>
        <v>0.49522966054686074</v>
      </c>
      <c r="V7052" s="24">
        <f>Table1[[#This Row],[Female Ballots]]/Table1[[#This Row],[Female Population]]</f>
        <v>0.15051202667301739</v>
      </c>
      <c r="W7052" s="24">
        <f>Table1[[#This Row],[Male Ballots]]/Table1[[#This Row],[Male Population]]</f>
        <v>0.11090400745573159</v>
      </c>
      <c r="X7052" s="24">
        <f>Table1[[#This Row],[Total Ballots]]/Table1[[#This Row],[Total Population]]</f>
        <v>0.13049095455075427</v>
      </c>
      <c r="Y7052" s="24">
        <f>Table1[[#This Row],[Female Ballots]]/Table1[[#This Row],[Female Voters]]</f>
        <v>0.28636157680108743</v>
      </c>
      <c r="Z7052" s="24">
        <f>Table1[[#This Row],[Male Ballots]]/Table1[[#This Row],[Male Voters]]</f>
        <v>0.23823823823823823</v>
      </c>
      <c r="AA7052" s="64">
        <f>Table1[[#This Row],[Total Ballots]]/Table1[[#This Row],[Total Voters]]</f>
        <v>0.26349583828775269</v>
      </c>
    </row>
    <row r="7053" spans="1:27" x14ac:dyDescent="0.35">
      <c r="A7053" s="8" t="s">
        <v>46</v>
      </c>
      <c r="B7053" s="17">
        <v>2005</v>
      </c>
      <c r="C7053" s="80" t="s">
        <v>82</v>
      </c>
      <c r="D7053" s="17" t="s">
        <v>69</v>
      </c>
      <c r="E7053" s="35" t="s">
        <v>74</v>
      </c>
      <c r="F7053" s="35" t="s">
        <v>78</v>
      </c>
      <c r="G7053" s="51" t="s">
        <v>63</v>
      </c>
      <c r="H7053" s="10">
        <v>5541</v>
      </c>
      <c r="I7053" s="10">
        <v>5537</v>
      </c>
      <c r="J7053" s="53">
        <v>11078.01</v>
      </c>
      <c r="K7053" s="55">
        <v>3656</v>
      </c>
      <c r="L7053" s="57">
        <v>3174</v>
      </c>
      <c r="M7053" s="57">
        <v>2</v>
      </c>
      <c r="N7053" s="59">
        <v>6832</v>
      </c>
      <c r="O7053" s="61">
        <v>1084</v>
      </c>
      <c r="P7053" s="10">
        <v>851</v>
      </c>
      <c r="Q7053" s="10">
        <v>2</v>
      </c>
      <c r="R7053" s="11">
        <v>1937</v>
      </c>
      <c r="S7053" s="24">
        <f>Table1[[#This Row],[Female Voters]]/Table1[[#This Row],[Female Population]]</f>
        <v>0.65980869879083193</v>
      </c>
      <c r="T7053" s="24">
        <f>Table1[[#This Row],[Male Voters]]/Table1[[#This Row],[Male Population]]</f>
        <v>0.57323460357594369</v>
      </c>
      <c r="U7053" s="24">
        <f>Table1[[#This Row],[Total Voters]]/Table1[[#This Row],[Total Population]]</f>
        <v>0.61671726239640512</v>
      </c>
      <c r="V7053" s="24">
        <f>Table1[[#This Row],[Female Ballots]]/Table1[[#This Row],[Female Population]]</f>
        <v>0.19563255730012633</v>
      </c>
      <c r="W7053" s="24">
        <f>Table1[[#This Row],[Male Ballots]]/Table1[[#This Row],[Male Population]]</f>
        <v>0.1536933357413762</v>
      </c>
      <c r="X7053" s="24">
        <f>Table1[[#This Row],[Total Ballots]]/Table1[[#This Row],[Total Population]]</f>
        <v>0.17485089831115877</v>
      </c>
      <c r="Y7053" s="24">
        <f>Table1[[#This Row],[Female Ballots]]/Table1[[#This Row],[Female Voters]]</f>
        <v>0.2964989059080963</v>
      </c>
      <c r="Z7053" s="24">
        <f>Table1[[#This Row],[Male Ballots]]/Table1[[#This Row],[Male Voters]]</f>
        <v>0.26811594202898553</v>
      </c>
      <c r="AA7053" s="64">
        <f>Table1[[#This Row],[Total Ballots]]/Table1[[#This Row],[Total Voters]]</f>
        <v>0.28351873536299765</v>
      </c>
    </row>
    <row r="7054" spans="1:27" x14ac:dyDescent="0.35">
      <c r="A7054" s="8" t="s">
        <v>46</v>
      </c>
      <c r="B7054" s="17">
        <v>2005</v>
      </c>
      <c r="C7054" s="80" t="s">
        <v>82</v>
      </c>
      <c r="D7054" s="17" t="s">
        <v>69</v>
      </c>
      <c r="E7054" s="35" t="s">
        <v>74</v>
      </c>
      <c r="F7054" s="35" t="s">
        <v>78</v>
      </c>
      <c r="G7054" s="51" t="s">
        <v>64</v>
      </c>
      <c r="H7054" s="10">
        <v>6700</v>
      </c>
      <c r="I7054" s="10">
        <v>6753</v>
      </c>
      <c r="J7054" s="53">
        <v>13453.02</v>
      </c>
      <c r="K7054" s="55">
        <v>4580</v>
      </c>
      <c r="L7054" s="57">
        <v>4098</v>
      </c>
      <c r="M7054" s="57"/>
      <c r="N7054" s="59">
        <v>8678</v>
      </c>
      <c r="O7054" s="61">
        <v>1854</v>
      </c>
      <c r="P7054" s="10">
        <v>1617</v>
      </c>
      <c r="Q7054" s="10"/>
      <c r="R7054" s="11">
        <v>3471</v>
      </c>
      <c r="S7054" s="24">
        <f>Table1[[#This Row],[Female Voters]]/Table1[[#This Row],[Female Population]]</f>
        <v>0.68358208955223876</v>
      </c>
      <c r="T7054" s="24">
        <f>Table1[[#This Row],[Male Voters]]/Table1[[#This Row],[Male Population]]</f>
        <v>0.60684140382052421</v>
      </c>
      <c r="U7054" s="24">
        <f>Table1[[#This Row],[Total Voters]]/Table1[[#This Row],[Total Population]]</f>
        <v>0.64505962230042024</v>
      </c>
      <c r="V7054" s="24">
        <f>Table1[[#This Row],[Female Ballots]]/Table1[[#This Row],[Female Population]]</f>
        <v>0.27671641791044777</v>
      </c>
      <c r="W7054" s="24">
        <f>Table1[[#This Row],[Male Ballots]]/Table1[[#This Row],[Male Population]]</f>
        <v>0.23944913371834739</v>
      </c>
      <c r="X7054" s="24">
        <f>Table1[[#This Row],[Total Ballots]]/Table1[[#This Row],[Total Population]]</f>
        <v>0.25800898236975783</v>
      </c>
      <c r="Y7054" s="24">
        <f>Table1[[#This Row],[Female Ballots]]/Table1[[#This Row],[Female Voters]]</f>
        <v>0.40480349344978167</v>
      </c>
      <c r="Z7054" s="24">
        <f>Table1[[#This Row],[Male Ballots]]/Table1[[#This Row],[Male Voters]]</f>
        <v>0.39458272327964861</v>
      </c>
      <c r="AA7054" s="64">
        <f>Table1[[#This Row],[Total Ballots]]/Table1[[#This Row],[Total Voters]]</f>
        <v>0.39997695321502652</v>
      </c>
    </row>
    <row r="7055" spans="1:27" x14ac:dyDescent="0.35">
      <c r="A7055" s="8" t="s">
        <v>46</v>
      </c>
      <c r="B7055" s="17">
        <v>2005</v>
      </c>
      <c r="C7055" s="80" t="s">
        <v>82</v>
      </c>
      <c r="D7055" s="17" t="s">
        <v>69</v>
      </c>
      <c r="E7055" s="35" t="s">
        <v>74</v>
      </c>
      <c r="F7055" s="35" t="s">
        <v>78</v>
      </c>
      <c r="G7055" s="51" t="s">
        <v>65</v>
      </c>
      <c r="H7055" s="10">
        <v>7375</v>
      </c>
      <c r="I7055" s="10">
        <v>7419</v>
      </c>
      <c r="J7055" s="53">
        <v>14794.02</v>
      </c>
      <c r="K7055" s="55">
        <v>5837</v>
      </c>
      <c r="L7055" s="57">
        <v>5422</v>
      </c>
      <c r="M7055" s="57">
        <v>2</v>
      </c>
      <c r="N7055" s="59">
        <v>11261</v>
      </c>
      <c r="O7055" s="61">
        <v>3341</v>
      </c>
      <c r="P7055" s="10">
        <v>2974</v>
      </c>
      <c r="Q7055" s="10"/>
      <c r="R7055" s="11">
        <v>6315</v>
      </c>
      <c r="S7055" s="24">
        <f>Table1[[#This Row],[Female Voters]]/Table1[[#This Row],[Female Population]]</f>
        <v>0.79145762711864409</v>
      </c>
      <c r="T7055" s="24">
        <f>Table1[[#This Row],[Male Voters]]/Table1[[#This Row],[Male Population]]</f>
        <v>0.73082625690793912</v>
      </c>
      <c r="U7055" s="24">
        <f>Table1[[#This Row],[Total Voters]]/Table1[[#This Row],[Total Population]]</f>
        <v>0.76118593864277595</v>
      </c>
      <c r="V7055" s="24">
        <f>Table1[[#This Row],[Female Ballots]]/Table1[[#This Row],[Female Population]]</f>
        <v>0.45301694915254237</v>
      </c>
      <c r="W7055" s="24">
        <f>Table1[[#This Row],[Male Ballots]]/Table1[[#This Row],[Male Population]]</f>
        <v>0.40086264995282384</v>
      </c>
      <c r="X7055" s="24">
        <f>Table1[[#This Row],[Total Ballots]]/Table1[[#This Row],[Total Population]]</f>
        <v>0.42686166437520023</v>
      </c>
      <c r="Y7055" s="24">
        <f>Table1[[#This Row],[Female Ballots]]/Table1[[#This Row],[Female Voters]]</f>
        <v>0.57238307349665929</v>
      </c>
      <c r="Z7055" s="24">
        <f>Table1[[#This Row],[Male Ballots]]/Table1[[#This Row],[Male Voters]]</f>
        <v>0.54850608631501296</v>
      </c>
      <c r="AA7055" s="64">
        <f>Table1[[#This Row],[Total Ballots]]/Table1[[#This Row],[Total Voters]]</f>
        <v>0.56078501021223692</v>
      </c>
    </row>
    <row r="7056" spans="1:27" x14ac:dyDescent="0.35">
      <c r="A7056" s="8" t="s">
        <v>46</v>
      </c>
      <c r="B7056" s="17">
        <v>2005</v>
      </c>
      <c r="C7056" s="80" t="s">
        <v>82</v>
      </c>
      <c r="D7056" s="17" t="s">
        <v>69</v>
      </c>
      <c r="E7056" s="35" t="s">
        <v>74</v>
      </c>
      <c r="F7056" s="35" t="s">
        <v>78</v>
      </c>
      <c r="G7056" s="51" t="s">
        <v>66</v>
      </c>
      <c r="H7056" s="10">
        <v>5781</v>
      </c>
      <c r="I7056" s="10">
        <v>5759</v>
      </c>
      <c r="J7056" s="53">
        <v>11540.01</v>
      </c>
      <c r="K7056" s="55">
        <v>5127</v>
      </c>
      <c r="L7056" s="57">
        <v>4934</v>
      </c>
      <c r="M7056" s="57">
        <v>1</v>
      </c>
      <c r="N7056" s="59">
        <v>10062</v>
      </c>
      <c r="O7056" s="61">
        <v>3567</v>
      </c>
      <c r="P7056" s="10">
        <v>3453</v>
      </c>
      <c r="Q7056" s="10"/>
      <c r="R7056" s="11">
        <v>7020</v>
      </c>
      <c r="S7056" s="24">
        <f>Table1[[#This Row],[Female Voters]]/Table1[[#This Row],[Female Population]]</f>
        <v>0.88687078360145299</v>
      </c>
      <c r="T7056" s="24">
        <f>Table1[[#This Row],[Male Voters]]/Table1[[#This Row],[Male Population]]</f>
        <v>0.85674596284077098</v>
      </c>
      <c r="U7056" s="24">
        <f>Table1[[#This Row],[Total Voters]]/Table1[[#This Row],[Total Population]]</f>
        <v>0.8719229879350191</v>
      </c>
      <c r="V7056" s="24">
        <f>Table1[[#This Row],[Female Ballots]]/Table1[[#This Row],[Female Population]]</f>
        <v>0.61702127659574468</v>
      </c>
      <c r="W7056" s="24">
        <f>Table1[[#This Row],[Male Ballots]]/Table1[[#This Row],[Male Population]]</f>
        <v>0.59958326098280956</v>
      </c>
      <c r="X7056" s="24">
        <f>Table1[[#This Row],[Total Ballots]]/Table1[[#This Row],[Total Population]]</f>
        <v>0.60831836367559478</v>
      </c>
      <c r="Y7056" s="24">
        <f>Table1[[#This Row],[Female Ballots]]/Table1[[#This Row],[Female Voters]]</f>
        <v>0.69572849619660615</v>
      </c>
      <c r="Z7056" s="24">
        <f>Table1[[#This Row],[Male Ballots]]/Table1[[#This Row],[Male Voters]]</f>
        <v>0.69983785974868262</v>
      </c>
      <c r="AA7056" s="64">
        <f>Table1[[#This Row],[Total Ballots]]/Table1[[#This Row],[Total Voters]]</f>
        <v>0.69767441860465118</v>
      </c>
    </row>
    <row r="7057" spans="1:27" x14ac:dyDescent="0.35">
      <c r="A7057" s="8" t="s">
        <v>46</v>
      </c>
      <c r="B7057" s="17">
        <v>2005</v>
      </c>
      <c r="C7057" s="80" t="s">
        <v>82</v>
      </c>
      <c r="D7057" s="17" t="s">
        <v>69</v>
      </c>
      <c r="E7057" s="35" t="s">
        <v>74</v>
      </c>
      <c r="F7057" s="35" t="s">
        <v>78</v>
      </c>
      <c r="G7057" s="51" t="s">
        <v>67</v>
      </c>
      <c r="H7057" s="10">
        <v>7542</v>
      </c>
      <c r="I7057" s="10">
        <v>6014</v>
      </c>
      <c r="J7057" s="53">
        <v>13556</v>
      </c>
      <c r="K7057" s="55">
        <v>6197</v>
      </c>
      <c r="L7057" s="57">
        <v>5171</v>
      </c>
      <c r="M7057" s="57"/>
      <c r="N7057" s="59">
        <v>11368</v>
      </c>
      <c r="O7057" s="61">
        <v>4585</v>
      </c>
      <c r="P7057" s="10">
        <v>3920</v>
      </c>
      <c r="Q7057" s="10"/>
      <c r="R7057" s="11">
        <v>8505</v>
      </c>
      <c r="S7057" s="24">
        <f>Table1[[#This Row],[Female Voters]]/Table1[[#This Row],[Female Population]]</f>
        <v>0.82166534075841957</v>
      </c>
      <c r="T7057" s="24">
        <f>Table1[[#This Row],[Male Voters]]/Table1[[#This Row],[Male Population]]</f>
        <v>0.85982707016960425</v>
      </c>
      <c r="U7057" s="24">
        <f>Table1[[#This Row],[Total Voters]]/Table1[[#This Row],[Total Population]]</f>
        <v>0.83859545588669226</v>
      </c>
      <c r="V7057" s="24">
        <f>Table1[[#This Row],[Female Ballots]]/Table1[[#This Row],[Female Population]]</f>
        <v>0.60792893131795278</v>
      </c>
      <c r="W7057" s="24">
        <f>Table1[[#This Row],[Male Ballots]]/Table1[[#This Row],[Male Population]]</f>
        <v>0.6518124376454939</v>
      </c>
      <c r="X7057" s="24">
        <f>Table1[[#This Row],[Total Ballots]]/Table1[[#This Row],[Total Population]]</f>
        <v>0.62739746237828264</v>
      </c>
      <c r="Y7057" s="24">
        <f>Table1[[#This Row],[Female Ballots]]/Table1[[#This Row],[Female Voters]]</f>
        <v>0.73987413264482815</v>
      </c>
      <c r="Z7057" s="24">
        <f>Table1[[#This Row],[Male Ballots]]/Table1[[#This Row],[Male Voters]]</f>
        <v>0.75807387352543032</v>
      </c>
      <c r="AA7057" s="64">
        <f>Table1[[#This Row],[Total Ballots]]/Table1[[#This Row],[Total Voters]]</f>
        <v>0.74815270935960587</v>
      </c>
    </row>
    <row r="7058" spans="1:27" x14ac:dyDescent="0.35">
      <c r="A7058" s="8" t="s">
        <v>53</v>
      </c>
      <c r="B7058" s="17">
        <v>2005</v>
      </c>
      <c r="C7058" s="80" t="s">
        <v>82</v>
      </c>
      <c r="D7058" s="17"/>
      <c r="E7058" s="35" t="s">
        <v>74</v>
      </c>
      <c r="F7058" s="35" t="s">
        <v>78</v>
      </c>
      <c r="G7058" s="51" t="s">
        <v>79</v>
      </c>
      <c r="H7058" s="10">
        <v>12514</v>
      </c>
      <c r="I7058" s="10">
        <v>12242</v>
      </c>
      <c r="J7058" s="53">
        <v>24756</v>
      </c>
      <c r="K7058" s="55">
        <v>8598</v>
      </c>
      <c r="L7058" s="57">
        <v>7718</v>
      </c>
      <c r="M7058" s="57">
        <v>281</v>
      </c>
      <c r="N7058" s="59">
        <v>16597</v>
      </c>
      <c r="O7058" s="61">
        <v>4693</v>
      </c>
      <c r="P7058" s="10">
        <v>4289</v>
      </c>
      <c r="Q7058" s="10">
        <v>72</v>
      </c>
      <c r="R7058" s="11">
        <v>9054</v>
      </c>
      <c r="S7058" s="24">
        <f>Table1[[#This Row],[Female Voters]]/Table1[[#This Row],[Female Population]]</f>
        <v>0.68707048106121149</v>
      </c>
      <c r="T7058" s="24">
        <f>Table1[[#This Row],[Male Voters]]/Table1[[#This Row],[Male Population]]</f>
        <v>0.63045254043456955</v>
      </c>
      <c r="U7058" s="24">
        <f>Table1[[#This Row],[Total Voters]]/Table1[[#This Row],[Total Population]]</f>
        <v>0.67042333171756341</v>
      </c>
      <c r="V7058" s="24">
        <f>Table1[[#This Row],[Female Ballots]]/Table1[[#This Row],[Female Population]]</f>
        <v>0.37501997762505995</v>
      </c>
      <c r="W7058" s="24">
        <f>Table1[[#This Row],[Male Ballots]]/Table1[[#This Row],[Male Population]]</f>
        <v>0.35035124979578502</v>
      </c>
      <c r="X7058" s="24">
        <f>Table1[[#This Row],[Total Ballots]]/Table1[[#This Row],[Total Population]]</f>
        <v>0.36572952011633542</v>
      </c>
      <c r="Y7058" s="24">
        <f>Table1[[#This Row],[Female Ballots]]/Table1[[#This Row],[Female Voters]]</f>
        <v>0.54582461037450569</v>
      </c>
      <c r="Z7058" s="24">
        <f>Table1[[#This Row],[Male Ballots]]/Table1[[#This Row],[Male Voters]]</f>
        <v>0.55571391552215599</v>
      </c>
      <c r="AA7058" s="64">
        <f>Table1[[#This Row],[Total Ballots]]/Table1[[#This Row],[Total Voters]]</f>
        <v>0.54552027474844855</v>
      </c>
    </row>
    <row r="7059" spans="1:27" x14ac:dyDescent="0.35">
      <c r="A7059" s="8" t="s">
        <v>53</v>
      </c>
      <c r="B7059" s="17">
        <v>2005</v>
      </c>
      <c r="C7059" s="80" t="s">
        <v>82</v>
      </c>
      <c r="D7059" s="17"/>
      <c r="E7059" s="35" t="s">
        <v>74</v>
      </c>
      <c r="F7059" s="35" t="s">
        <v>78</v>
      </c>
      <c r="G7059" s="51" t="s">
        <v>62</v>
      </c>
      <c r="H7059" s="10">
        <v>1441</v>
      </c>
      <c r="I7059" s="10">
        <v>1558</v>
      </c>
      <c r="J7059" s="53">
        <v>2999</v>
      </c>
      <c r="K7059" s="55">
        <v>751</v>
      </c>
      <c r="L7059" s="57">
        <v>608</v>
      </c>
      <c r="M7059" s="57">
        <v>60</v>
      </c>
      <c r="N7059" s="59">
        <v>1419</v>
      </c>
      <c r="O7059" s="61">
        <v>201</v>
      </c>
      <c r="P7059" s="10">
        <v>155</v>
      </c>
      <c r="Q7059" s="10">
        <v>16</v>
      </c>
      <c r="R7059" s="11">
        <v>372</v>
      </c>
      <c r="S7059" s="24">
        <f>Table1[[#This Row],[Female Voters]]/Table1[[#This Row],[Female Population]]</f>
        <v>0.52116585704371965</v>
      </c>
      <c r="T7059" s="24">
        <f>Table1[[#This Row],[Male Voters]]/Table1[[#This Row],[Male Population]]</f>
        <v>0.3902439024390244</v>
      </c>
      <c r="U7059" s="24">
        <f>Table1[[#This Row],[Total Voters]]/Table1[[#This Row],[Total Population]]</f>
        <v>0.47315771923974659</v>
      </c>
      <c r="V7059" s="24">
        <f>Table1[[#This Row],[Female Ballots]]/Table1[[#This Row],[Female Population]]</f>
        <v>0.13948646773074255</v>
      </c>
      <c r="W7059" s="24">
        <f>Table1[[#This Row],[Male Ballots]]/Table1[[#This Row],[Male Population]]</f>
        <v>9.9486521181001278E-2</v>
      </c>
      <c r="X7059" s="24">
        <f>Table1[[#This Row],[Total Ballots]]/Table1[[#This Row],[Total Population]]</f>
        <v>0.12404134711570523</v>
      </c>
      <c r="Y7059" s="24">
        <f>Table1[[#This Row],[Female Ballots]]/Table1[[#This Row],[Female Voters]]</f>
        <v>0.26764314247669774</v>
      </c>
      <c r="Z7059" s="24">
        <f>Table1[[#This Row],[Male Ballots]]/Table1[[#This Row],[Male Voters]]</f>
        <v>0.25493421052631576</v>
      </c>
      <c r="AA7059" s="64">
        <f>Table1[[#This Row],[Total Ballots]]/Table1[[#This Row],[Total Voters]]</f>
        <v>0.26215644820295986</v>
      </c>
    </row>
    <row r="7060" spans="1:27" x14ac:dyDescent="0.35">
      <c r="A7060" s="8" t="s">
        <v>53</v>
      </c>
      <c r="B7060" s="17">
        <v>2005</v>
      </c>
      <c r="C7060" s="80" t="s">
        <v>82</v>
      </c>
      <c r="D7060" s="17"/>
      <c r="E7060" s="35" t="s">
        <v>74</v>
      </c>
      <c r="F7060" s="35" t="s">
        <v>78</v>
      </c>
      <c r="G7060" s="51" t="s">
        <v>63</v>
      </c>
      <c r="H7060" s="10">
        <v>1976</v>
      </c>
      <c r="I7060" s="10">
        <v>1965</v>
      </c>
      <c r="J7060" s="53">
        <v>3941</v>
      </c>
      <c r="K7060" s="55">
        <v>1049</v>
      </c>
      <c r="L7060" s="57">
        <v>915</v>
      </c>
      <c r="M7060" s="57">
        <v>62</v>
      </c>
      <c r="N7060" s="59">
        <v>2026</v>
      </c>
      <c r="O7060" s="61">
        <v>311</v>
      </c>
      <c r="P7060" s="10">
        <v>262</v>
      </c>
      <c r="Q7060" s="10">
        <v>12</v>
      </c>
      <c r="R7060" s="11">
        <v>585</v>
      </c>
      <c r="S7060" s="24">
        <f>Table1[[#This Row],[Female Voters]]/Table1[[#This Row],[Female Population]]</f>
        <v>0.53087044534412953</v>
      </c>
      <c r="T7060" s="24">
        <f>Table1[[#This Row],[Male Voters]]/Table1[[#This Row],[Male Population]]</f>
        <v>0.46564885496183206</v>
      </c>
      <c r="U7060" s="24">
        <f>Table1[[#This Row],[Total Voters]]/Table1[[#This Row],[Total Population]]</f>
        <v>0.51408272012179645</v>
      </c>
      <c r="V7060" s="24">
        <f>Table1[[#This Row],[Female Ballots]]/Table1[[#This Row],[Female Population]]</f>
        <v>0.15738866396761134</v>
      </c>
      <c r="W7060" s="24">
        <f>Table1[[#This Row],[Male Ballots]]/Table1[[#This Row],[Male Population]]</f>
        <v>0.13333333333333333</v>
      </c>
      <c r="X7060" s="24">
        <f>Table1[[#This Row],[Total Ballots]]/Table1[[#This Row],[Total Population]]</f>
        <v>0.148439482364882</v>
      </c>
      <c r="Y7060" s="24">
        <f>Table1[[#This Row],[Female Ballots]]/Table1[[#This Row],[Female Voters]]</f>
        <v>0.29647283126787416</v>
      </c>
      <c r="Z7060" s="24">
        <f>Table1[[#This Row],[Male Ballots]]/Table1[[#This Row],[Male Voters]]</f>
        <v>0.28633879781420762</v>
      </c>
      <c r="AA7060" s="64">
        <f>Table1[[#This Row],[Total Ballots]]/Table1[[#This Row],[Total Voters]]</f>
        <v>0.28874629812438302</v>
      </c>
    </row>
    <row r="7061" spans="1:27" x14ac:dyDescent="0.35">
      <c r="A7061" s="8" t="s">
        <v>53</v>
      </c>
      <c r="B7061" s="17">
        <v>2005</v>
      </c>
      <c r="C7061" s="80" t="s">
        <v>82</v>
      </c>
      <c r="D7061" s="17"/>
      <c r="E7061" s="35" t="s">
        <v>74</v>
      </c>
      <c r="F7061" s="35" t="s">
        <v>78</v>
      </c>
      <c r="G7061" s="51" t="s">
        <v>64</v>
      </c>
      <c r="H7061" s="10">
        <v>2412</v>
      </c>
      <c r="I7061" s="10">
        <v>2382</v>
      </c>
      <c r="J7061" s="53">
        <v>4794</v>
      </c>
      <c r="K7061" s="55">
        <v>1379</v>
      </c>
      <c r="L7061" s="57">
        <v>1180</v>
      </c>
      <c r="M7061" s="57">
        <v>46</v>
      </c>
      <c r="N7061" s="59">
        <v>2605</v>
      </c>
      <c r="O7061" s="61">
        <v>622</v>
      </c>
      <c r="P7061" s="10">
        <v>496</v>
      </c>
      <c r="Q7061" s="10">
        <v>13</v>
      </c>
      <c r="R7061" s="11">
        <v>1131</v>
      </c>
      <c r="S7061" s="24">
        <f>Table1[[#This Row],[Female Voters]]/Table1[[#This Row],[Female Population]]</f>
        <v>0.57172470978441126</v>
      </c>
      <c r="T7061" s="24">
        <f>Table1[[#This Row],[Male Voters]]/Table1[[#This Row],[Male Population]]</f>
        <v>0.49538203190596136</v>
      </c>
      <c r="U7061" s="24">
        <f>Table1[[#This Row],[Total Voters]]/Table1[[#This Row],[Total Population]]</f>
        <v>0.54338756779307462</v>
      </c>
      <c r="V7061" s="24">
        <f>Table1[[#This Row],[Female Ballots]]/Table1[[#This Row],[Female Population]]</f>
        <v>0.25787728026533996</v>
      </c>
      <c r="W7061" s="24">
        <f>Table1[[#This Row],[Male Ballots]]/Table1[[#This Row],[Male Population]]</f>
        <v>0.20822837951301426</v>
      </c>
      <c r="X7061" s="24">
        <f>Table1[[#This Row],[Total Ballots]]/Table1[[#This Row],[Total Population]]</f>
        <v>0.23591989987484355</v>
      </c>
      <c r="Y7061" s="24">
        <f>Table1[[#This Row],[Female Ballots]]/Table1[[#This Row],[Female Voters]]</f>
        <v>0.45105148658448152</v>
      </c>
      <c r="Z7061" s="24">
        <f>Table1[[#This Row],[Male Ballots]]/Table1[[#This Row],[Male Voters]]</f>
        <v>0.42033898305084744</v>
      </c>
      <c r="AA7061" s="64">
        <f>Table1[[#This Row],[Total Ballots]]/Table1[[#This Row],[Total Voters]]</f>
        <v>0.43416506717850289</v>
      </c>
    </row>
    <row r="7062" spans="1:27" x14ac:dyDescent="0.35">
      <c r="A7062" s="8" t="s">
        <v>53</v>
      </c>
      <c r="B7062" s="17">
        <v>2005</v>
      </c>
      <c r="C7062" s="80" t="s">
        <v>82</v>
      </c>
      <c r="D7062" s="17"/>
      <c r="E7062" s="35" t="s">
        <v>74</v>
      </c>
      <c r="F7062" s="35" t="s">
        <v>78</v>
      </c>
      <c r="G7062" s="51" t="s">
        <v>65</v>
      </c>
      <c r="H7062" s="10">
        <v>2421</v>
      </c>
      <c r="I7062" s="10">
        <v>2461</v>
      </c>
      <c r="J7062" s="53">
        <v>4882</v>
      </c>
      <c r="K7062" s="55">
        <v>1873</v>
      </c>
      <c r="L7062" s="57">
        <v>1738</v>
      </c>
      <c r="M7062" s="57">
        <v>44</v>
      </c>
      <c r="N7062" s="59">
        <v>3655</v>
      </c>
      <c r="O7062" s="61">
        <v>1090</v>
      </c>
      <c r="P7062" s="10">
        <v>1019</v>
      </c>
      <c r="Q7062" s="10">
        <v>12</v>
      </c>
      <c r="R7062" s="11">
        <v>2121</v>
      </c>
      <c r="S7062" s="24">
        <f>Table1[[#This Row],[Female Voters]]/Table1[[#This Row],[Female Population]]</f>
        <v>0.77364725320115657</v>
      </c>
      <c r="T7062" s="24">
        <f>Table1[[#This Row],[Male Voters]]/Table1[[#This Row],[Male Population]]</f>
        <v>0.70621698496546115</v>
      </c>
      <c r="U7062" s="24">
        <f>Table1[[#This Row],[Total Voters]]/Table1[[#This Row],[Total Population]]</f>
        <v>0.74866857845145429</v>
      </c>
      <c r="V7062" s="24">
        <f>Table1[[#This Row],[Female Ballots]]/Table1[[#This Row],[Female Population]]</f>
        <v>0.45022717885171415</v>
      </c>
      <c r="W7062" s="24">
        <f>Table1[[#This Row],[Male Ballots]]/Table1[[#This Row],[Male Population]]</f>
        <v>0.41405932547744817</v>
      </c>
      <c r="X7062" s="24">
        <f>Table1[[#This Row],[Total Ballots]]/Table1[[#This Row],[Total Population]]</f>
        <v>0.43445309299467433</v>
      </c>
      <c r="Y7062" s="24">
        <f>Table1[[#This Row],[Female Ballots]]/Table1[[#This Row],[Female Voters]]</f>
        <v>0.58195408435664708</v>
      </c>
      <c r="Z7062" s="24">
        <f>Table1[[#This Row],[Male Ballots]]/Table1[[#This Row],[Male Voters]]</f>
        <v>0.58630609896432684</v>
      </c>
      <c r="AA7062" s="64">
        <f>Table1[[#This Row],[Total Ballots]]/Table1[[#This Row],[Total Voters]]</f>
        <v>0.58030095759233924</v>
      </c>
    </row>
    <row r="7063" spans="1:27" x14ac:dyDescent="0.35">
      <c r="A7063" s="8" t="s">
        <v>53</v>
      </c>
      <c r="B7063" s="17">
        <v>2005</v>
      </c>
      <c r="C7063" s="80" t="s">
        <v>82</v>
      </c>
      <c r="D7063" s="17"/>
      <c r="E7063" s="35" t="s">
        <v>74</v>
      </c>
      <c r="F7063" s="35" t="s">
        <v>78</v>
      </c>
      <c r="G7063" s="51" t="s">
        <v>66</v>
      </c>
      <c r="H7063" s="10">
        <v>1848</v>
      </c>
      <c r="I7063" s="10">
        <v>1816</v>
      </c>
      <c r="J7063" s="53">
        <v>3664</v>
      </c>
      <c r="K7063" s="55">
        <v>1580</v>
      </c>
      <c r="L7063" s="57">
        <v>1510</v>
      </c>
      <c r="M7063" s="57">
        <v>38</v>
      </c>
      <c r="N7063" s="59">
        <v>3128</v>
      </c>
      <c r="O7063" s="61">
        <v>1054</v>
      </c>
      <c r="P7063" s="10">
        <v>1042</v>
      </c>
      <c r="Q7063" s="10">
        <v>10</v>
      </c>
      <c r="R7063" s="11">
        <v>2106</v>
      </c>
      <c r="S7063" s="24">
        <f>Table1[[#This Row],[Female Voters]]/Table1[[#This Row],[Female Population]]</f>
        <v>0.85497835497835495</v>
      </c>
      <c r="T7063" s="24">
        <f>Table1[[#This Row],[Male Voters]]/Table1[[#This Row],[Male Population]]</f>
        <v>0.83149779735682816</v>
      </c>
      <c r="U7063" s="24">
        <f>Table1[[#This Row],[Total Voters]]/Table1[[#This Row],[Total Population]]</f>
        <v>0.85371179039301315</v>
      </c>
      <c r="V7063" s="24">
        <f>Table1[[#This Row],[Female Ballots]]/Table1[[#This Row],[Female Population]]</f>
        <v>0.57034632034632038</v>
      </c>
      <c r="W7063" s="24">
        <f>Table1[[#This Row],[Male Ballots]]/Table1[[#This Row],[Male Population]]</f>
        <v>0.57378854625550657</v>
      </c>
      <c r="X7063" s="24">
        <f>Table1[[#This Row],[Total Ballots]]/Table1[[#This Row],[Total Population]]</f>
        <v>0.57478165938864634</v>
      </c>
      <c r="Y7063" s="24">
        <f>Table1[[#This Row],[Female Ballots]]/Table1[[#This Row],[Female Voters]]</f>
        <v>0.66708860759493671</v>
      </c>
      <c r="Z7063" s="24">
        <f>Table1[[#This Row],[Male Ballots]]/Table1[[#This Row],[Male Voters]]</f>
        <v>0.69006622516556293</v>
      </c>
      <c r="AA7063" s="64">
        <f>Table1[[#This Row],[Total Ballots]]/Table1[[#This Row],[Total Voters]]</f>
        <v>0.67327365728900257</v>
      </c>
    </row>
    <row r="7064" spans="1:27" x14ac:dyDescent="0.35">
      <c r="A7064" s="8" t="s">
        <v>53</v>
      </c>
      <c r="B7064" s="17">
        <v>2005</v>
      </c>
      <c r="C7064" s="80" t="s">
        <v>82</v>
      </c>
      <c r="D7064" s="17"/>
      <c r="E7064" s="35" t="s">
        <v>74</v>
      </c>
      <c r="F7064" s="35" t="s">
        <v>78</v>
      </c>
      <c r="G7064" s="51" t="s">
        <v>67</v>
      </c>
      <c r="H7064" s="10">
        <v>2416</v>
      </c>
      <c r="I7064" s="10">
        <v>2060</v>
      </c>
      <c r="J7064" s="53">
        <v>4476</v>
      </c>
      <c r="K7064" s="55">
        <v>1966</v>
      </c>
      <c r="L7064" s="57">
        <v>1767</v>
      </c>
      <c r="M7064" s="57">
        <v>31</v>
      </c>
      <c r="N7064" s="59">
        <v>3764</v>
      </c>
      <c r="O7064" s="61">
        <v>1415</v>
      </c>
      <c r="P7064" s="10">
        <v>1315</v>
      </c>
      <c r="Q7064" s="10">
        <v>9</v>
      </c>
      <c r="R7064" s="11">
        <v>2739</v>
      </c>
      <c r="S7064" s="24">
        <f>Table1[[#This Row],[Female Voters]]/Table1[[#This Row],[Female Population]]</f>
        <v>0.8137417218543046</v>
      </c>
      <c r="T7064" s="24">
        <f>Table1[[#This Row],[Male Voters]]/Table1[[#This Row],[Male Population]]</f>
        <v>0.85776699029126213</v>
      </c>
      <c r="U7064" s="24">
        <f>Table1[[#This Row],[Total Voters]]/Table1[[#This Row],[Total Population]]</f>
        <v>0.84092940125111704</v>
      </c>
      <c r="V7064" s="24">
        <f>Table1[[#This Row],[Female Ballots]]/Table1[[#This Row],[Female Population]]</f>
        <v>0.58567880794701987</v>
      </c>
      <c r="W7064" s="24">
        <f>Table1[[#This Row],[Male Ballots]]/Table1[[#This Row],[Male Population]]</f>
        <v>0.63834951456310685</v>
      </c>
      <c r="X7064" s="24">
        <f>Table1[[#This Row],[Total Ballots]]/Table1[[#This Row],[Total Population]]</f>
        <v>0.61193029490616624</v>
      </c>
      <c r="Y7064" s="24">
        <f>Table1[[#This Row],[Female Ballots]]/Table1[[#This Row],[Female Voters]]</f>
        <v>0.71973550356052896</v>
      </c>
      <c r="Z7064" s="24">
        <f>Table1[[#This Row],[Male Ballots]]/Table1[[#This Row],[Male Voters]]</f>
        <v>0.74419920769666104</v>
      </c>
      <c r="AA7064" s="64">
        <f>Table1[[#This Row],[Total Ballots]]/Table1[[#This Row],[Total Voters]]</f>
        <v>0.72768331562167909</v>
      </c>
    </row>
    <row r="7065" spans="1:27" x14ac:dyDescent="0.35">
      <c r="A7065" s="8" t="s">
        <v>32</v>
      </c>
      <c r="B7065" s="17">
        <v>2005</v>
      </c>
      <c r="C7065" s="80" t="s">
        <v>82</v>
      </c>
      <c r="D7065" s="17"/>
      <c r="E7065" s="35" t="s">
        <v>74</v>
      </c>
      <c r="F7065" s="35" t="s">
        <v>78</v>
      </c>
      <c r="G7065" s="51" t="s">
        <v>79</v>
      </c>
      <c r="H7065" s="10">
        <v>2757</v>
      </c>
      <c r="I7065" s="10">
        <v>2915</v>
      </c>
      <c r="J7065" s="53">
        <v>5671.96</v>
      </c>
      <c r="K7065" s="55">
        <v>2033</v>
      </c>
      <c r="L7065" s="57">
        <v>1894</v>
      </c>
      <c r="M7065" s="57"/>
      <c r="N7065" s="59">
        <v>3927</v>
      </c>
      <c r="O7065" s="61">
        <v>1331</v>
      </c>
      <c r="P7065" s="10">
        <v>1231</v>
      </c>
      <c r="Q7065" s="10"/>
      <c r="R7065" s="11">
        <v>2562</v>
      </c>
      <c r="S7065" s="24">
        <f>Table1[[#This Row],[Female Voters]]/Table1[[#This Row],[Female Population]]</f>
        <v>0.73739571998549147</v>
      </c>
      <c r="T7065" s="24">
        <f>Table1[[#This Row],[Male Voters]]/Table1[[#This Row],[Male Population]]</f>
        <v>0.64974271012006857</v>
      </c>
      <c r="U7065" s="24">
        <f>Table1[[#This Row],[Total Voters]]/Table1[[#This Row],[Total Population]]</f>
        <v>0.69235326060127367</v>
      </c>
      <c r="V7065" s="24">
        <f>Table1[[#This Row],[Female Ballots]]/Table1[[#This Row],[Female Population]]</f>
        <v>0.48277112803772215</v>
      </c>
      <c r="W7065" s="24">
        <f>Table1[[#This Row],[Male Ballots]]/Table1[[#This Row],[Male Population]]</f>
        <v>0.42229845626072043</v>
      </c>
      <c r="X7065" s="24">
        <f>Table1[[#This Row],[Total Ballots]]/Table1[[#This Row],[Total Population]]</f>
        <v>0.45169571012489512</v>
      </c>
      <c r="Y7065" s="24">
        <f>Table1[[#This Row],[Female Ballots]]/Table1[[#This Row],[Female Voters]]</f>
        <v>0.65469749139203148</v>
      </c>
      <c r="Z7065" s="24">
        <f>Table1[[#This Row],[Male Ballots]]/Table1[[#This Row],[Male Voters]]</f>
        <v>0.64994720168954589</v>
      </c>
      <c r="AA7065" s="64">
        <f>Table1[[#This Row],[Total Ballots]]/Table1[[#This Row],[Total Voters]]</f>
        <v>0.65240641711229952</v>
      </c>
    </row>
    <row r="7066" spans="1:27" x14ac:dyDescent="0.35">
      <c r="A7066" s="8" t="s">
        <v>32</v>
      </c>
      <c r="B7066" s="17">
        <v>2005</v>
      </c>
      <c r="C7066" s="80" t="s">
        <v>82</v>
      </c>
      <c r="D7066" s="17"/>
      <c r="E7066" s="35" t="s">
        <v>74</v>
      </c>
      <c r="F7066" s="35" t="s">
        <v>78</v>
      </c>
      <c r="G7066" s="51" t="s">
        <v>62</v>
      </c>
      <c r="H7066" s="10">
        <v>267</v>
      </c>
      <c r="I7066" s="10">
        <v>361</v>
      </c>
      <c r="J7066" s="53">
        <v>628</v>
      </c>
      <c r="K7066" s="55">
        <v>131</v>
      </c>
      <c r="L7066" s="57">
        <v>116</v>
      </c>
      <c r="M7066" s="57"/>
      <c r="N7066" s="59">
        <v>247</v>
      </c>
      <c r="O7066" s="61">
        <v>43</v>
      </c>
      <c r="P7066" s="10">
        <v>41</v>
      </c>
      <c r="Q7066" s="10"/>
      <c r="R7066" s="11">
        <v>84</v>
      </c>
      <c r="S7066" s="24">
        <f>Table1[[#This Row],[Female Voters]]/Table1[[#This Row],[Female Population]]</f>
        <v>0.49063670411985016</v>
      </c>
      <c r="T7066" s="24">
        <f>Table1[[#This Row],[Male Voters]]/Table1[[#This Row],[Male Population]]</f>
        <v>0.32132963988919666</v>
      </c>
      <c r="U7066" s="24">
        <f>Table1[[#This Row],[Total Voters]]/Table1[[#This Row],[Total Population]]</f>
        <v>0.39331210191082805</v>
      </c>
      <c r="V7066" s="24">
        <f>Table1[[#This Row],[Female Ballots]]/Table1[[#This Row],[Female Population]]</f>
        <v>0.16104868913857678</v>
      </c>
      <c r="W7066" s="24">
        <f>Table1[[#This Row],[Male Ballots]]/Table1[[#This Row],[Male Population]]</f>
        <v>0.11357340720221606</v>
      </c>
      <c r="X7066" s="24">
        <f>Table1[[#This Row],[Total Ballots]]/Table1[[#This Row],[Total Population]]</f>
        <v>0.13375796178343949</v>
      </c>
      <c r="Y7066" s="24">
        <f>Table1[[#This Row],[Female Ballots]]/Table1[[#This Row],[Female Voters]]</f>
        <v>0.3282442748091603</v>
      </c>
      <c r="Z7066" s="24">
        <f>Table1[[#This Row],[Male Ballots]]/Table1[[#This Row],[Male Voters]]</f>
        <v>0.35344827586206895</v>
      </c>
      <c r="AA7066" s="64">
        <f>Table1[[#This Row],[Total Ballots]]/Table1[[#This Row],[Total Voters]]</f>
        <v>0.34008097165991902</v>
      </c>
    </row>
    <row r="7067" spans="1:27" x14ac:dyDescent="0.35">
      <c r="A7067" s="8" t="s">
        <v>32</v>
      </c>
      <c r="B7067" s="17">
        <v>2005</v>
      </c>
      <c r="C7067" s="80" t="s">
        <v>82</v>
      </c>
      <c r="D7067" s="17"/>
      <c r="E7067" s="35" t="s">
        <v>74</v>
      </c>
      <c r="F7067" s="35" t="s">
        <v>78</v>
      </c>
      <c r="G7067" s="51" t="s">
        <v>63</v>
      </c>
      <c r="H7067" s="10">
        <v>318</v>
      </c>
      <c r="I7067" s="10">
        <v>322</v>
      </c>
      <c r="J7067" s="53">
        <v>640</v>
      </c>
      <c r="K7067" s="55">
        <v>194</v>
      </c>
      <c r="L7067" s="57">
        <v>171</v>
      </c>
      <c r="M7067" s="57"/>
      <c r="N7067" s="59">
        <v>365</v>
      </c>
      <c r="O7067" s="61">
        <v>72</v>
      </c>
      <c r="P7067" s="10">
        <v>58</v>
      </c>
      <c r="Q7067" s="10"/>
      <c r="R7067" s="11">
        <v>130</v>
      </c>
      <c r="S7067" s="24">
        <f>Table1[[#This Row],[Female Voters]]/Table1[[#This Row],[Female Population]]</f>
        <v>0.61006289308176098</v>
      </c>
      <c r="T7067" s="24">
        <f>Table1[[#This Row],[Male Voters]]/Table1[[#This Row],[Male Population]]</f>
        <v>0.53105590062111796</v>
      </c>
      <c r="U7067" s="24">
        <f>Table1[[#This Row],[Total Voters]]/Table1[[#This Row],[Total Population]]</f>
        <v>0.5703125</v>
      </c>
      <c r="V7067" s="24">
        <f>Table1[[#This Row],[Female Ballots]]/Table1[[#This Row],[Female Population]]</f>
        <v>0.22641509433962265</v>
      </c>
      <c r="W7067" s="24">
        <f>Table1[[#This Row],[Male Ballots]]/Table1[[#This Row],[Male Population]]</f>
        <v>0.18012422360248448</v>
      </c>
      <c r="X7067" s="24">
        <f>Table1[[#This Row],[Total Ballots]]/Table1[[#This Row],[Total Population]]</f>
        <v>0.203125</v>
      </c>
      <c r="Y7067" s="24">
        <f>Table1[[#This Row],[Female Ballots]]/Table1[[#This Row],[Female Voters]]</f>
        <v>0.37113402061855671</v>
      </c>
      <c r="Z7067" s="24">
        <f>Table1[[#This Row],[Male Ballots]]/Table1[[#This Row],[Male Voters]]</f>
        <v>0.33918128654970758</v>
      </c>
      <c r="AA7067" s="64">
        <f>Table1[[#This Row],[Total Ballots]]/Table1[[#This Row],[Total Voters]]</f>
        <v>0.35616438356164382</v>
      </c>
    </row>
    <row r="7068" spans="1:27" x14ac:dyDescent="0.35">
      <c r="A7068" s="8" t="s">
        <v>32</v>
      </c>
      <c r="B7068" s="17">
        <v>2005</v>
      </c>
      <c r="C7068" s="80" t="s">
        <v>82</v>
      </c>
      <c r="D7068" s="17"/>
      <c r="E7068" s="35" t="s">
        <v>74</v>
      </c>
      <c r="F7068" s="35" t="s">
        <v>78</v>
      </c>
      <c r="G7068" s="51" t="s">
        <v>64</v>
      </c>
      <c r="H7068" s="10">
        <v>456</v>
      </c>
      <c r="I7068" s="10">
        <v>436</v>
      </c>
      <c r="J7068" s="53">
        <v>892</v>
      </c>
      <c r="K7068" s="55">
        <v>287</v>
      </c>
      <c r="L7068" s="57">
        <v>221</v>
      </c>
      <c r="M7068" s="57"/>
      <c r="N7068" s="59">
        <v>508</v>
      </c>
      <c r="O7068" s="61">
        <v>158</v>
      </c>
      <c r="P7068" s="10">
        <v>125</v>
      </c>
      <c r="Q7068" s="10"/>
      <c r="R7068" s="11">
        <v>283</v>
      </c>
      <c r="S7068" s="24">
        <f>Table1[[#This Row],[Female Voters]]/Table1[[#This Row],[Female Population]]</f>
        <v>0.62938596491228072</v>
      </c>
      <c r="T7068" s="24">
        <f>Table1[[#This Row],[Male Voters]]/Table1[[#This Row],[Male Population]]</f>
        <v>0.50688073394495414</v>
      </c>
      <c r="U7068" s="24">
        <f>Table1[[#This Row],[Total Voters]]/Table1[[#This Row],[Total Population]]</f>
        <v>0.56950672645739908</v>
      </c>
      <c r="V7068" s="24">
        <f>Table1[[#This Row],[Female Ballots]]/Table1[[#This Row],[Female Population]]</f>
        <v>0.34649122807017546</v>
      </c>
      <c r="W7068" s="24">
        <f>Table1[[#This Row],[Male Ballots]]/Table1[[#This Row],[Male Population]]</f>
        <v>0.28669724770642202</v>
      </c>
      <c r="X7068" s="24">
        <f>Table1[[#This Row],[Total Ballots]]/Table1[[#This Row],[Total Population]]</f>
        <v>0.31726457399103142</v>
      </c>
      <c r="Y7068" s="24">
        <f>Table1[[#This Row],[Female Ballots]]/Table1[[#This Row],[Female Voters]]</f>
        <v>0.55052264808362372</v>
      </c>
      <c r="Z7068" s="24">
        <f>Table1[[#This Row],[Male Ballots]]/Table1[[#This Row],[Male Voters]]</f>
        <v>0.56561085972850678</v>
      </c>
      <c r="AA7068" s="64">
        <f>Table1[[#This Row],[Total Ballots]]/Table1[[#This Row],[Total Voters]]</f>
        <v>0.55708661417322836</v>
      </c>
    </row>
    <row r="7069" spans="1:27" x14ac:dyDescent="0.35">
      <c r="A7069" s="8" t="s">
        <v>32</v>
      </c>
      <c r="B7069" s="17">
        <v>2005</v>
      </c>
      <c r="C7069" s="80" t="s">
        <v>82</v>
      </c>
      <c r="D7069" s="17"/>
      <c r="E7069" s="35" t="s">
        <v>74</v>
      </c>
      <c r="F7069" s="35" t="s">
        <v>78</v>
      </c>
      <c r="G7069" s="51" t="s">
        <v>65</v>
      </c>
      <c r="H7069" s="10">
        <v>606</v>
      </c>
      <c r="I7069" s="10">
        <v>627</v>
      </c>
      <c r="J7069" s="53">
        <v>1232.98</v>
      </c>
      <c r="K7069" s="55">
        <v>482</v>
      </c>
      <c r="L7069" s="57">
        <v>454</v>
      </c>
      <c r="M7069" s="57"/>
      <c r="N7069" s="59">
        <v>936</v>
      </c>
      <c r="O7069" s="61">
        <v>327</v>
      </c>
      <c r="P7069" s="10">
        <v>277</v>
      </c>
      <c r="Q7069" s="10"/>
      <c r="R7069" s="11">
        <v>604</v>
      </c>
      <c r="S7069" s="24">
        <f>Table1[[#This Row],[Female Voters]]/Table1[[#This Row],[Female Population]]</f>
        <v>0.79537953795379535</v>
      </c>
      <c r="T7069" s="24">
        <f>Table1[[#This Row],[Male Voters]]/Table1[[#This Row],[Male Population]]</f>
        <v>0.72408293460925044</v>
      </c>
      <c r="U7069" s="24">
        <f>Table1[[#This Row],[Total Voters]]/Table1[[#This Row],[Total Population]]</f>
        <v>0.75913640123927395</v>
      </c>
      <c r="V7069" s="24">
        <f>Table1[[#This Row],[Female Ballots]]/Table1[[#This Row],[Female Population]]</f>
        <v>0.53960396039603964</v>
      </c>
      <c r="W7069" s="24">
        <f>Table1[[#This Row],[Male Ballots]]/Table1[[#This Row],[Male Population]]</f>
        <v>0.44178628389154706</v>
      </c>
      <c r="X7069" s="24">
        <f>Table1[[#This Row],[Total Ballots]]/Table1[[#This Row],[Total Population]]</f>
        <v>0.48987007088517248</v>
      </c>
      <c r="Y7069" s="24">
        <f>Table1[[#This Row],[Female Ballots]]/Table1[[#This Row],[Female Voters]]</f>
        <v>0.67842323651452285</v>
      </c>
      <c r="Z7069" s="24">
        <f>Table1[[#This Row],[Male Ballots]]/Table1[[#This Row],[Male Voters]]</f>
        <v>0.61013215859030834</v>
      </c>
      <c r="AA7069" s="64">
        <f>Table1[[#This Row],[Total Ballots]]/Table1[[#This Row],[Total Voters]]</f>
        <v>0.64529914529914534</v>
      </c>
    </row>
    <row r="7070" spans="1:27" x14ac:dyDescent="0.35">
      <c r="A7070" s="8" t="s">
        <v>32</v>
      </c>
      <c r="B7070" s="17">
        <v>2005</v>
      </c>
      <c r="C7070" s="80" t="s">
        <v>82</v>
      </c>
      <c r="D7070" s="17"/>
      <c r="E7070" s="35" t="s">
        <v>74</v>
      </c>
      <c r="F7070" s="35" t="s">
        <v>78</v>
      </c>
      <c r="G7070" s="51" t="s">
        <v>66</v>
      </c>
      <c r="H7070" s="10">
        <v>545</v>
      </c>
      <c r="I7070" s="10">
        <v>604</v>
      </c>
      <c r="J7070" s="53">
        <v>1148.98</v>
      </c>
      <c r="K7070" s="55">
        <v>461</v>
      </c>
      <c r="L7070" s="57">
        <v>471</v>
      </c>
      <c r="M7070" s="57"/>
      <c r="N7070" s="59">
        <v>932</v>
      </c>
      <c r="O7070" s="61">
        <v>377</v>
      </c>
      <c r="P7070" s="10">
        <v>363</v>
      </c>
      <c r="Q7070" s="10"/>
      <c r="R7070" s="11">
        <v>740</v>
      </c>
      <c r="S7070" s="24">
        <f>Table1[[#This Row],[Female Voters]]/Table1[[#This Row],[Female Population]]</f>
        <v>0.84587155963302751</v>
      </c>
      <c r="T7070" s="24">
        <f>Table1[[#This Row],[Male Voters]]/Table1[[#This Row],[Male Population]]</f>
        <v>0.7798013245033113</v>
      </c>
      <c r="U7070" s="24">
        <f>Table1[[#This Row],[Total Voters]]/Table1[[#This Row],[Total Population]]</f>
        <v>0.8111542411530227</v>
      </c>
      <c r="V7070" s="24">
        <f>Table1[[#This Row],[Female Ballots]]/Table1[[#This Row],[Female Population]]</f>
        <v>0.69174311926605503</v>
      </c>
      <c r="W7070" s="24">
        <f>Table1[[#This Row],[Male Ballots]]/Table1[[#This Row],[Male Population]]</f>
        <v>0.60099337748344372</v>
      </c>
      <c r="X7070" s="24">
        <f>Table1[[#This Row],[Total Ballots]]/Table1[[#This Row],[Total Population]]</f>
        <v>0.64404950477815104</v>
      </c>
      <c r="Y7070" s="24">
        <f>Table1[[#This Row],[Female Ballots]]/Table1[[#This Row],[Female Voters]]</f>
        <v>0.81778741865509763</v>
      </c>
      <c r="Z7070" s="24">
        <f>Table1[[#This Row],[Male Ballots]]/Table1[[#This Row],[Male Voters]]</f>
        <v>0.77070063694267521</v>
      </c>
      <c r="AA7070" s="64">
        <f>Table1[[#This Row],[Total Ballots]]/Table1[[#This Row],[Total Voters]]</f>
        <v>0.79399141630901282</v>
      </c>
    </row>
    <row r="7071" spans="1:27" x14ac:dyDescent="0.35">
      <c r="A7071" s="8" t="s">
        <v>32</v>
      </c>
      <c r="B7071" s="17">
        <v>2005</v>
      </c>
      <c r="C7071" s="80" t="s">
        <v>82</v>
      </c>
      <c r="D7071" s="17"/>
      <c r="E7071" s="35" t="s">
        <v>74</v>
      </c>
      <c r="F7071" s="35" t="s">
        <v>78</v>
      </c>
      <c r="G7071" s="51" t="s">
        <v>67</v>
      </c>
      <c r="H7071" s="10">
        <v>565</v>
      </c>
      <c r="I7071" s="10">
        <v>565</v>
      </c>
      <c r="J7071" s="53">
        <v>1130</v>
      </c>
      <c r="K7071" s="55">
        <v>478</v>
      </c>
      <c r="L7071" s="57">
        <v>461</v>
      </c>
      <c r="M7071" s="57"/>
      <c r="N7071" s="59">
        <v>939</v>
      </c>
      <c r="O7071" s="61">
        <v>354</v>
      </c>
      <c r="P7071" s="10">
        <v>367</v>
      </c>
      <c r="Q7071" s="10"/>
      <c r="R7071" s="11">
        <v>721</v>
      </c>
      <c r="S7071" s="24">
        <f>Table1[[#This Row],[Female Voters]]/Table1[[#This Row],[Female Population]]</f>
        <v>0.84601769911504421</v>
      </c>
      <c r="T7071" s="24">
        <f>Table1[[#This Row],[Male Voters]]/Table1[[#This Row],[Male Population]]</f>
        <v>0.81592920353982301</v>
      </c>
      <c r="U7071" s="24">
        <f>Table1[[#This Row],[Total Voters]]/Table1[[#This Row],[Total Population]]</f>
        <v>0.83097345132743361</v>
      </c>
      <c r="V7071" s="24">
        <f>Table1[[#This Row],[Female Ballots]]/Table1[[#This Row],[Female Population]]</f>
        <v>0.6265486725663717</v>
      </c>
      <c r="W7071" s="24">
        <f>Table1[[#This Row],[Male Ballots]]/Table1[[#This Row],[Male Population]]</f>
        <v>0.64955752212389384</v>
      </c>
      <c r="X7071" s="24">
        <f>Table1[[#This Row],[Total Ballots]]/Table1[[#This Row],[Total Population]]</f>
        <v>0.63805309734513271</v>
      </c>
      <c r="Y7071" s="24">
        <f>Table1[[#This Row],[Female Ballots]]/Table1[[#This Row],[Female Voters]]</f>
        <v>0.7405857740585774</v>
      </c>
      <c r="Z7071" s="24">
        <f>Table1[[#This Row],[Male Ballots]]/Table1[[#This Row],[Male Voters]]</f>
        <v>0.79609544468546634</v>
      </c>
      <c r="AA7071" s="64">
        <f>Table1[[#This Row],[Total Ballots]]/Table1[[#This Row],[Total Voters]]</f>
        <v>0.76783812566560172</v>
      </c>
    </row>
    <row r="7072" spans="1:27" x14ac:dyDescent="0.35">
      <c r="A7072" s="8" t="s">
        <v>60</v>
      </c>
      <c r="B7072" s="17">
        <v>2005</v>
      </c>
      <c r="C7072" s="80" t="s">
        <v>82</v>
      </c>
      <c r="D7072" s="17"/>
      <c r="E7072" s="35" t="s">
        <v>75</v>
      </c>
      <c r="F7072" s="35" t="s">
        <v>78</v>
      </c>
      <c r="G7072" s="51" t="s">
        <v>79</v>
      </c>
      <c r="H7072" s="10">
        <v>19747</v>
      </c>
      <c r="I7072" s="10">
        <v>21487</v>
      </c>
      <c r="J7072" s="53">
        <v>41233.99</v>
      </c>
      <c r="K7072" s="55">
        <v>10284</v>
      </c>
      <c r="L7072" s="57">
        <v>9301</v>
      </c>
      <c r="M7072" s="57">
        <v>348</v>
      </c>
      <c r="N7072" s="59">
        <v>19933</v>
      </c>
      <c r="O7072" s="61">
        <v>6009</v>
      </c>
      <c r="P7072" s="10">
        <v>5471</v>
      </c>
      <c r="Q7072" s="10">
        <v>163</v>
      </c>
      <c r="R7072" s="11">
        <v>11643</v>
      </c>
      <c r="S7072" s="24">
        <f>Table1[[#This Row],[Female Voters]]/Table1[[#This Row],[Female Population]]</f>
        <v>0.52078796779257608</v>
      </c>
      <c r="T7072" s="24">
        <f>Table1[[#This Row],[Male Voters]]/Table1[[#This Row],[Male Population]]</f>
        <v>0.43286638432540608</v>
      </c>
      <c r="U7072" s="24">
        <f>Table1[[#This Row],[Total Voters]]/Table1[[#This Row],[Total Population]]</f>
        <v>0.48341186482317139</v>
      </c>
      <c r="V7072" s="24">
        <f>Table1[[#This Row],[Female Ballots]]/Table1[[#This Row],[Female Population]]</f>
        <v>0.30429938724869598</v>
      </c>
      <c r="W7072" s="24">
        <f>Table1[[#This Row],[Male Ballots]]/Table1[[#This Row],[Male Population]]</f>
        <v>0.25461907199702144</v>
      </c>
      <c r="X7072" s="24">
        <f>Table1[[#This Row],[Total Ballots]]/Table1[[#This Row],[Total Population]]</f>
        <v>0.28236413696564411</v>
      </c>
      <c r="Y7072" s="24">
        <f>Table1[[#This Row],[Female Ballots]]/Table1[[#This Row],[Female Voters]]</f>
        <v>0.58430571761960326</v>
      </c>
      <c r="Z7072" s="24">
        <f>Table1[[#This Row],[Male Ballots]]/Table1[[#This Row],[Male Voters]]</f>
        <v>0.58821632082571762</v>
      </c>
      <c r="AA7072" s="64">
        <f>Table1[[#This Row],[Total Ballots]]/Table1[[#This Row],[Total Voters]]</f>
        <v>0.58410675763808761</v>
      </c>
    </row>
    <row r="7073" spans="1:27" x14ac:dyDescent="0.35">
      <c r="A7073" s="8" t="s">
        <v>60</v>
      </c>
      <c r="B7073" s="17">
        <v>2005</v>
      </c>
      <c r="C7073" s="80" t="s">
        <v>82</v>
      </c>
      <c r="D7073" s="17"/>
      <c r="E7073" s="35" t="s">
        <v>75</v>
      </c>
      <c r="F7073" s="35" t="s">
        <v>78</v>
      </c>
      <c r="G7073" s="51" t="s">
        <v>62</v>
      </c>
      <c r="H7073" s="10">
        <v>3227</v>
      </c>
      <c r="I7073" s="10">
        <v>3692</v>
      </c>
      <c r="J7073" s="53">
        <v>6919</v>
      </c>
      <c r="K7073" s="55">
        <v>1072</v>
      </c>
      <c r="L7073" s="57">
        <v>958</v>
      </c>
      <c r="M7073" s="57">
        <v>22</v>
      </c>
      <c r="N7073" s="59">
        <v>2052</v>
      </c>
      <c r="O7073" s="61">
        <v>287</v>
      </c>
      <c r="P7073" s="10">
        <v>250</v>
      </c>
      <c r="Q7073" s="10">
        <v>10</v>
      </c>
      <c r="R7073" s="11">
        <v>547</v>
      </c>
      <c r="S7073" s="24">
        <f>Table1[[#This Row],[Female Voters]]/Table1[[#This Row],[Female Population]]</f>
        <v>0.33219708707778123</v>
      </c>
      <c r="T7073" s="24">
        <f>Table1[[#This Row],[Male Voters]]/Table1[[#This Row],[Male Population]]</f>
        <v>0.25947995666305523</v>
      </c>
      <c r="U7073" s="24">
        <f>Table1[[#This Row],[Total Voters]]/Table1[[#This Row],[Total Population]]</f>
        <v>0.29657464951582596</v>
      </c>
      <c r="V7073" s="24">
        <f>Table1[[#This Row],[Female Ballots]]/Table1[[#This Row],[Female Population]]</f>
        <v>8.8937093275488072E-2</v>
      </c>
      <c r="W7073" s="24">
        <f>Table1[[#This Row],[Male Ballots]]/Table1[[#This Row],[Male Population]]</f>
        <v>6.7713976164680389E-2</v>
      </c>
      <c r="X7073" s="24">
        <f>Table1[[#This Row],[Total Ballots]]/Table1[[#This Row],[Total Population]]</f>
        <v>7.9057667292961417E-2</v>
      </c>
      <c r="Y7073" s="24">
        <f>Table1[[#This Row],[Female Ballots]]/Table1[[#This Row],[Female Voters]]</f>
        <v>0.26772388059701491</v>
      </c>
      <c r="Z7073" s="24">
        <f>Table1[[#This Row],[Male Ballots]]/Table1[[#This Row],[Male Voters]]</f>
        <v>0.26096033402922758</v>
      </c>
      <c r="AA7073" s="64">
        <f>Table1[[#This Row],[Total Ballots]]/Table1[[#This Row],[Total Voters]]</f>
        <v>0.26656920077972712</v>
      </c>
    </row>
    <row r="7074" spans="1:27" x14ac:dyDescent="0.35">
      <c r="A7074" s="8" t="s">
        <v>60</v>
      </c>
      <c r="B7074" s="17">
        <v>2005</v>
      </c>
      <c r="C7074" s="80" t="s">
        <v>82</v>
      </c>
      <c r="D7074" s="17"/>
      <c r="E7074" s="35" t="s">
        <v>75</v>
      </c>
      <c r="F7074" s="35" t="s">
        <v>78</v>
      </c>
      <c r="G7074" s="51" t="s">
        <v>63</v>
      </c>
      <c r="H7074" s="10">
        <v>4348</v>
      </c>
      <c r="I7074" s="10">
        <v>4951</v>
      </c>
      <c r="J7074" s="53">
        <v>9299</v>
      </c>
      <c r="K7074" s="55">
        <v>1844</v>
      </c>
      <c r="L7074" s="57">
        <v>1504</v>
      </c>
      <c r="M7074" s="57">
        <v>96</v>
      </c>
      <c r="N7074" s="59">
        <v>3444</v>
      </c>
      <c r="O7074" s="61">
        <v>725</v>
      </c>
      <c r="P7074" s="10">
        <v>573</v>
      </c>
      <c r="Q7074" s="10">
        <v>31</v>
      </c>
      <c r="R7074" s="11">
        <v>1329</v>
      </c>
      <c r="S7074" s="24">
        <f>Table1[[#This Row],[Female Voters]]/Table1[[#This Row],[Female Population]]</f>
        <v>0.42410303587856485</v>
      </c>
      <c r="T7074" s="24">
        <f>Table1[[#This Row],[Male Voters]]/Table1[[#This Row],[Male Population]]</f>
        <v>0.30377701474449609</v>
      </c>
      <c r="U7074" s="24">
        <f>Table1[[#This Row],[Total Voters]]/Table1[[#This Row],[Total Population]]</f>
        <v>0.37036240455963004</v>
      </c>
      <c r="V7074" s="24">
        <f>Table1[[#This Row],[Female Ballots]]/Table1[[#This Row],[Female Population]]</f>
        <v>0.16674333026678934</v>
      </c>
      <c r="W7074" s="24">
        <f>Table1[[#This Row],[Male Ballots]]/Table1[[#This Row],[Male Population]]</f>
        <v>0.11573419511209856</v>
      </c>
      <c r="X7074" s="24">
        <f>Table1[[#This Row],[Total Ballots]]/Table1[[#This Row],[Total Population]]</f>
        <v>0.14291859339713947</v>
      </c>
      <c r="Y7074" s="24">
        <f>Table1[[#This Row],[Female Ballots]]/Table1[[#This Row],[Female Voters]]</f>
        <v>0.39316702819956617</v>
      </c>
      <c r="Z7074" s="24">
        <f>Table1[[#This Row],[Male Ballots]]/Table1[[#This Row],[Male Voters]]</f>
        <v>0.38098404255319152</v>
      </c>
      <c r="AA7074" s="64">
        <f>Table1[[#This Row],[Total Ballots]]/Table1[[#This Row],[Total Voters]]</f>
        <v>0.38588850174216027</v>
      </c>
    </row>
    <row r="7075" spans="1:27" x14ac:dyDescent="0.35">
      <c r="A7075" s="8" t="s">
        <v>60</v>
      </c>
      <c r="B7075" s="17">
        <v>2005</v>
      </c>
      <c r="C7075" s="80" t="s">
        <v>82</v>
      </c>
      <c r="D7075" s="17"/>
      <c r="E7075" s="35" t="s">
        <v>75</v>
      </c>
      <c r="F7075" s="35" t="s">
        <v>78</v>
      </c>
      <c r="G7075" s="51" t="s">
        <v>64</v>
      </c>
      <c r="H7075" s="10">
        <v>3930</v>
      </c>
      <c r="I7075" s="10">
        <v>4427</v>
      </c>
      <c r="J7075" s="53">
        <v>8357</v>
      </c>
      <c r="K7075" s="55">
        <v>1762</v>
      </c>
      <c r="L7075" s="57">
        <v>1587</v>
      </c>
      <c r="M7075" s="57">
        <v>79</v>
      </c>
      <c r="N7075" s="59">
        <v>3428</v>
      </c>
      <c r="O7075" s="61">
        <v>890</v>
      </c>
      <c r="P7075" s="10">
        <v>804</v>
      </c>
      <c r="Q7075" s="10">
        <v>27</v>
      </c>
      <c r="R7075" s="11">
        <v>1721</v>
      </c>
      <c r="S7075" s="24">
        <f>Table1[[#This Row],[Female Voters]]/Table1[[#This Row],[Female Population]]</f>
        <v>0.44834605597964378</v>
      </c>
      <c r="T7075" s="24">
        <f>Table1[[#This Row],[Male Voters]]/Table1[[#This Row],[Male Population]]</f>
        <v>0.35848204201490852</v>
      </c>
      <c r="U7075" s="24">
        <f>Table1[[#This Row],[Total Voters]]/Table1[[#This Row],[Total Population]]</f>
        <v>0.41019504606916357</v>
      </c>
      <c r="V7075" s="24">
        <f>Table1[[#This Row],[Female Ballots]]/Table1[[#This Row],[Female Population]]</f>
        <v>0.22646310432569974</v>
      </c>
      <c r="W7075" s="24">
        <f>Table1[[#This Row],[Male Ballots]]/Table1[[#This Row],[Male Population]]</f>
        <v>0.1816128303591597</v>
      </c>
      <c r="X7075" s="24">
        <f>Table1[[#This Row],[Total Ballots]]/Table1[[#This Row],[Total Population]]</f>
        <v>0.20593514419049899</v>
      </c>
      <c r="Y7075" s="24">
        <f>Table1[[#This Row],[Female Ballots]]/Table1[[#This Row],[Female Voters]]</f>
        <v>0.5051078320090806</v>
      </c>
      <c r="Z7075" s="24">
        <f>Table1[[#This Row],[Male Ballots]]/Table1[[#This Row],[Male Voters]]</f>
        <v>0.50661625708884683</v>
      </c>
      <c r="AA7075" s="64">
        <f>Table1[[#This Row],[Total Ballots]]/Table1[[#This Row],[Total Voters]]</f>
        <v>0.50204200700116686</v>
      </c>
    </row>
    <row r="7076" spans="1:27" x14ac:dyDescent="0.35">
      <c r="A7076" s="8" t="s">
        <v>60</v>
      </c>
      <c r="B7076" s="17">
        <v>2005</v>
      </c>
      <c r="C7076" s="80" t="s">
        <v>82</v>
      </c>
      <c r="D7076" s="17"/>
      <c r="E7076" s="35" t="s">
        <v>75</v>
      </c>
      <c r="F7076" s="35" t="s">
        <v>78</v>
      </c>
      <c r="G7076" s="51" t="s">
        <v>65</v>
      </c>
      <c r="H7076" s="10">
        <v>3433</v>
      </c>
      <c r="I7076" s="10">
        <v>3701</v>
      </c>
      <c r="J7076" s="53">
        <v>7134</v>
      </c>
      <c r="K7076" s="55">
        <v>2103</v>
      </c>
      <c r="L7076" s="57">
        <v>2034</v>
      </c>
      <c r="M7076" s="57">
        <v>60</v>
      </c>
      <c r="N7076" s="59">
        <v>4197</v>
      </c>
      <c r="O7076" s="61">
        <v>1357</v>
      </c>
      <c r="P7076" s="10">
        <v>1325</v>
      </c>
      <c r="Q7076" s="10">
        <v>31</v>
      </c>
      <c r="R7076" s="11">
        <v>2713</v>
      </c>
      <c r="S7076" s="24">
        <f>Table1[[#This Row],[Female Voters]]/Table1[[#This Row],[Female Population]]</f>
        <v>0.61258374599475673</v>
      </c>
      <c r="T7076" s="24">
        <f>Table1[[#This Row],[Male Voters]]/Table1[[#This Row],[Male Population]]</f>
        <v>0.5495811942718184</v>
      </c>
      <c r="U7076" s="24">
        <f>Table1[[#This Row],[Total Voters]]/Table1[[#This Row],[Total Population]]</f>
        <v>0.58830950378469304</v>
      </c>
      <c r="V7076" s="24">
        <f>Table1[[#This Row],[Female Ballots]]/Table1[[#This Row],[Female Population]]</f>
        <v>0.3952810952519662</v>
      </c>
      <c r="W7076" s="24">
        <f>Table1[[#This Row],[Male Ballots]]/Table1[[#This Row],[Male Population]]</f>
        <v>0.35801134828424752</v>
      </c>
      <c r="X7076" s="24">
        <f>Table1[[#This Row],[Total Ballots]]/Table1[[#This Row],[Total Population]]</f>
        <v>0.380291561536305</v>
      </c>
      <c r="Y7076" s="24">
        <f>Table1[[#This Row],[Female Ballots]]/Table1[[#This Row],[Female Voters]]</f>
        <v>0.6452686638135996</v>
      </c>
      <c r="Z7076" s="24">
        <f>Table1[[#This Row],[Male Ballots]]/Table1[[#This Row],[Male Voters]]</f>
        <v>0.65142576204523106</v>
      </c>
      <c r="AA7076" s="64">
        <f>Table1[[#This Row],[Total Ballots]]/Table1[[#This Row],[Total Voters]]</f>
        <v>0.646414105313319</v>
      </c>
    </row>
    <row r="7077" spans="1:27" x14ac:dyDescent="0.35">
      <c r="A7077" s="8" t="s">
        <v>60</v>
      </c>
      <c r="B7077" s="17">
        <v>2005</v>
      </c>
      <c r="C7077" s="80" t="s">
        <v>82</v>
      </c>
      <c r="D7077" s="17"/>
      <c r="E7077" s="35" t="s">
        <v>75</v>
      </c>
      <c r="F7077" s="35" t="s">
        <v>78</v>
      </c>
      <c r="G7077" s="51" t="s">
        <v>66</v>
      </c>
      <c r="H7077" s="10">
        <v>2292</v>
      </c>
      <c r="I7077" s="10">
        <v>2526</v>
      </c>
      <c r="J7077" s="53">
        <v>4817.99</v>
      </c>
      <c r="K7077" s="55">
        <v>1654</v>
      </c>
      <c r="L7077" s="57">
        <v>1637</v>
      </c>
      <c r="M7077" s="57">
        <v>50</v>
      </c>
      <c r="N7077" s="59">
        <v>3341</v>
      </c>
      <c r="O7077" s="61">
        <v>1288</v>
      </c>
      <c r="P7077" s="10">
        <v>1246</v>
      </c>
      <c r="Q7077" s="10">
        <v>37</v>
      </c>
      <c r="R7077" s="11">
        <v>2571</v>
      </c>
      <c r="S7077" s="24">
        <f>Table1[[#This Row],[Female Voters]]/Table1[[#This Row],[Female Population]]</f>
        <v>0.72164048865619546</v>
      </c>
      <c r="T7077" s="24">
        <f>Table1[[#This Row],[Male Voters]]/Table1[[#This Row],[Male Population]]</f>
        <v>0.6480601741884402</v>
      </c>
      <c r="U7077" s="24">
        <f>Table1[[#This Row],[Total Voters]]/Table1[[#This Row],[Total Population]]</f>
        <v>0.69344270120942553</v>
      </c>
      <c r="V7077" s="24">
        <f>Table1[[#This Row],[Female Ballots]]/Table1[[#This Row],[Female Population]]</f>
        <v>0.56195462478184988</v>
      </c>
      <c r="W7077" s="24">
        <f>Table1[[#This Row],[Male Ballots]]/Table1[[#This Row],[Male Population]]</f>
        <v>0.49326999208234362</v>
      </c>
      <c r="X7077" s="24">
        <f>Table1[[#This Row],[Total Ballots]]/Table1[[#This Row],[Total Population]]</f>
        <v>0.53362501790165606</v>
      </c>
      <c r="Y7077" s="24">
        <f>Table1[[#This Row],[Female Ballots]]/Table1[[#This Row],[Female Voters]]</f>
        <v>0.77871825876662637</v>
      </c>
      <c r="Z7077" s="24">
        <f>Table1[[#This Row],[Male Ballots]]/Table1[[#This Row],[Male Voters]]</f>
        <v>0.7611484422724496</v>
      </c>
      <c r="AA7077" s="64">
        <f>Table1[[#This Row],[Total Ballots]]/Table1[[#This Row],[Total Voters]]</f>
        <v>0.76953008081412755</v>
      </c>
    </row>
    <row r="7078" spans="1:27" x14ac:dyDescent="0.35">
      <c r="A7078" s="8" t="s">
        <v>60</v>
      </c>
      <c r="B7078" s="17">
        <v>2005</v>
      </c>
      <c r="C7078" s="80" t="s">
        <v>82</v>
      </c>
      <c r="D7078" s="17"/>
      <c r="E7078" s="35" t="s">
        <v>75</v>
      </c>
      <c r="F7078" s="35" t="s">
        <v>78</v>
      </c>
      <c r="G7078" s="51" t="s">
        <v>67</v>
      </c>
      <c r="H7078" s="10">
        <v>2517</v>
      </c>
      <c r="I7078" s="10">
        <v>2190</v>
      </c>
      <c r="J7078" s="53">
        <v>4707</v>
      </c>
      <c r="K7078" s="55">
        <v>1849</v>
      </c>
      <c r="L7078" s="57">
        <v>1581</v>
      </c>
      <c r="M7078" s="57">
        <v>41</v>
      </c>
      <c r="N7078" s="59">
        <v>3471</v>
      </c>
      <c r="O7078" s="61">
        <v>1462</v>
      </c>
      <c r="P7078" s="10">
        <v>1273</v>
      </c>
      <c r="Q7078" s="10">
        <v>27</v>
      </c>
      <c r="R7078" s="11">
        <v>2762</v>
      </c>
      <c r="S7078" s="24">
        <f>Table1[[#This Row],[Female Voters]]/Table1[[#This Row],[Female Population]]</f>
        <v>0.73460468812077873</v>
      </c>
      <c r="T7078" s="24">
        <f>Table1[[#This Row],[Male Voters]]/Table1[[#This Row],[Male Population]]</f>
        <v>0.72191780821917806</v>
      </c>
      <c r="U7078" s="24">
        <f>Table1[[#This Row],[Total Voters]]/Table1[[#This Row],[Total Population]]</f>
        <v>0.73741236456341619</v>
      </c>
      <c r="V7078" s="24">
        <f>Table1[[#This Row],[Female Ballots]]/Table1[[#This Row],[Female Population]]</f>
        <v>0.58085021851410412</v>
      </c>
      <c r="W7078" s="24">
        <f>Table1[[#This Row],[Male Ballots]]/Table1[[#This Row],[Male Population]]</f>
        <v>0.58127853881278535</v>
      </c>
      <c r="X7078" s="24">
        <f>Table1[[#This Row],[Total Ballots]]/Table1[[#This Row],[Total Population]]</f>
        <v>0.58678563841087739</v>
      </c>
      <c r="Y7078" s="24">
        <f>Table1[[#This Row],[Female Ballots]]/Table1[[#This Row],[Female Voters]]</f>
        <v>0.79069767441860461</v>
      </c>
      <c r="Z7078" s="24">
        <f>Table1[[#This Row],[Male Ballots]]/Table1[[#This Row],[Male Voters]]</f>
        <v>0.80518659076533838</v>
      </c>
      <c r="AA7078" s="64">
        <f>Table1[[#This Row],[Total Ballots]]/Table1[[#This Row],[Total Voters]]</f>
        <v>0.79573609910688559</v>
      </c>
    </row>
    <row r="7079" spans="1:27" x14ac:dyDescent="0.35">
      <c r="A7079" s="8" t="s">
        <v>22</v>
      </c>
      <c r="B7079" s="17">
        <v>2005</v>
      </c>
      <c r="C7079" s="80" t="s">
        <v>82</v>
      </c>
      <c r="D7079" s="17"/>
      <c r="E7079" s="35" t="s">
        <v>74</v>
      </c>
      <c r="F7079" s="35" t="s">
        <v>78</v>
      </c>
      <c r="G7079" s="51" t="s">
        <v>79</v>
      </c>
      <c r="H7079" s="10">
        <v>906</v>
      </c>
      <c r="I7079" s="10">
        <v>868</v>
      </c>
      <c r="J7079" s="53">
        <v>1774</v>
      </c>
      <c r="K7079" s="55">
        <v>795</v>
      </c>
      <c r="L7079" s="57">
        <v>723</v>
      </c>
      <c r="M7079" s="57"/>
      <c r="N7079" s="59">
        <v>1518</v>
      </c>
      <c r="O7079" s="61">
        <v>600</v>
      </c>
      <c r="P7079" s="10">
        <v>521</v>
      </c>
      <c r="Q7079" s="10"/>
      <c r="R7079" s="11">
        <v>1121</v>
      </c>
      <c r="S7079" s="24">
        <f>Table1[[#This Row],[Female Voters]]/Table1[[#This Row],[Female Population]]</f>
        <v>0.87748344370860931</v>
      </c>
      <c r="T7079" s="24">
        <f>Table1[[#This Row],[Male Voters]]/Table1[[#This Row],[Male Population]]</f>
        <v>0.83294930875576034</v>
      </c>
      <c r="U7079" s="24">
        <f>Table1[[#This Row],[Total Voters]]/Table1[[#This Row],[Total Population]]</f>
        <v>0.85569334836527622</v>
      </c>
      <c r="V7079" s="24">
        <f>Table1[[#This Row],[Female Ballots]]/Table1[[#This Row],[Female Population]]</f>
        <v>0.66225165562913912</v>
      </c>
      <c r="W7079" s="24">
        <f>Table1[[#This Row],[Male Ballots]]/Table1[[#This Row],[Male Population]]</f>
        <v>0.60023041474654382</v>
      </c>
      <c r="X7079" s="24">
        <f>Table1[[#This Row],[Total Ballots]]/Table1[[#This Row],[Total Population]]</f>
        <v>0.63190529875986468</v>
      </c>
      <c r="Y7079" s="24">
        <f>Table1[[#This Row],[Female Ballots]]/Table1[[#This Row],[Female Voters]]</f>
        <v>0.75471698113207553</v>
      </c>
      <c r="Z7079" s="24">
        <f>Table1[[#This Row],[Male Ballots]]/Table1[[#This Row],[Male Voters]]</f>
        <v>0.72060857538035961</v>
      </c>
      <c r="AA7079" s="64">
        <f>Table1[[#This Row],[Total Ballots]]/Table1[[#This Row],[Total Voters]]</f>
        <v>0.73847167325428198</v>
      </c>
    </row>
    <row r="7080" spans="1:27" x14ac:dyDescent="0.35">
      <c r="A7080" s="8" t="s">
        <v>22</v>
      </c>
      <c r="B7080" s="17">
        <v>2005</v>
      </c>
      <c r="C7080" s="80" t="s">
        <v>82</v>
      </c>
      <c r="D7080" s="17"/>
      <c r="E7080" s="35" t="s">
        <v>74</v>
      </c>
      <c r="F7080" s="35" t="s">
        <v>78</v>
      </c>
      <c r="G7080" s="51" t="s">
        <v>62</v>
      </c>
      <c r="H7080" s="10">
        <v>65</v>
      </c>
      <c r="I7080" s="10">
        <v>76</v>
      </c>
      <c r="J7080" s="53">
        <v>141</v>
      </c>
      <c r="K7080" s="55">
        <v>77</v>
      </c>
      <c r="L7080" s="57">
        <v>81</v>
      </c>
      <c r="M7080" s="57"/>
      <c r="N7080" s="59">
        <v>158</v>
      </c>
      <c r="O7080" s="61">
        <v>31</v>
      </c>
      <c r="P7080" s="10">
        <v>30</v>
      </c>
      <c r="Q7080" s="10"/>
      <c r="R7080" s="11">
        <v>61</v>
      </c>
      <c r="S7080" s="24">
        <f>Table1[[#This Row],[Female Voters]]/Table1[[#This Row],[Female Population]]</f>
        <v>1.1846153846153846</v>
      </c>
      <c r="T7080" s="24">
        <f>Table1[[#This Row],[Male Voters]]/Table1[[#This Row],[Male Population]]</f>
        <v>1.0657894736842106</v>
      </c>
      <c r="U7080" s="24">
        <f>Table1[[#This Row],[Total Voters]]/Table1[[#This Row],[Total Population]]</f>
        <v>1.1205673758865249</v>
      </c>
      <c r="V7080" s="24">
        <f>Table1[[#This Row],[Female Ballots]]/Table1[[#This Row],[Female Population]]</f>
        <v>0.47692307692307695</v>
      </c>
      <c r="W7080" s="24">
        <f>Table1[[#This Row],[Male Ballots]]/Table1[[#This Row],[Male Population]]</f>
        <v>0.39473684210526316</v>
      </c>
      <c r="X7080" s="24">
        <f>Table1[[#This Row],[Total Ballots]]/Table1[[#This Row],[Total Population]]</f>
        <v>0.43262411347517732</v>
      </c>
      <c r="Y7080" s="24">
        <f>Table1[[#This Row],[Female Ballots]]/Table1[[#This Row],[Female Voters]]</f>
        <v>0.40259740259740262</v>
      </c>
      <c r="Z7080" s="24">
        <f>Table1[[#This Row],[Male Ballots]]/Table1[[#This Row],[Male Voters]]</f>
        <v>0.37037037037037035</v>
      </c>
      <c r="AA7080" s="64">
        <f>Table1[[#This Row],[Total Ballots]]/Table1[[#This Row],[Total Voters]]</f>
        <v>0.38607594936708861</v>
      </c>
    </row>
    <row r="7081" spans="1:27" x14ac:dyDescent="0.35">
      <c r="A7081" s="8" t="s">
        <v>22</v>
      </c>
      <c r="B7081" s="17">
        <v>2005</v>
      </c>
      <c r="C7081" s="80" t="s">
        <v>82</v>
      </c>
      <c r="D7081" s="17"/>
      <c r="E7081" s="35" t="s">
        <v>74</v>
      </c>
      <c r="F7081" s="35" t="s">
        <v>78</v>
      </c>
      <c r="G7081" s="51" t="s">
        <v>63</v>
      </c>
      <c r="H7081" s="10">
        <v>97</v>
      </c>
      <c r="I7081" s="10">
        <v>89</v>
      </c>
      <c r="J7081" s="53">
        <v>186</v>
      </c>
      <c r="K7081" s="55">
        <v>56</v>
      </c>
      <c r="L7081" s="57">
        <v>65</v>
      </c>
      <c r="M7081" s="57"/>
      <c r="N7081" s="59">
        <v>121</v>
      </c>
      <c r="O7081" s="61">
        <v>30</v>
      </c>
      <c r="P7081" s="10">
        <v>31</v>
      </c>
      <c r="Q7081" s="10"/>
      <c r="R7081" s="11">
        <v>61</v>
      </c>
      <c r="S7081" s="24">
        <f>Table1[[#This Row],[Female Voters]]/Table1[[#This Row],[Female Population]]</f>
        <v>0.57731958762886593</v>
      </c>
      <c r="T7081" s="24">
        <f>Table1[[#This Row],[Male Voters]]/Table1[[#This Row],[Male Population]]</f>
        <v>0.7303370786516854</v>
      </c>
      <c r="U7081" s="24">
        <f>Table1[[#This Row],[Total Voters]]/Table1[[#This Row],[Total Population]]</f>
        <v>0.65053763440860213</v>
      </c>
      <c r="V7081" s="24">
        <f>Table1[[#This Row],[Female Ballots]]/Table1[[#This Row],[Female Population]]</f>
        <v>0.30927835051546393</v>
      </c>
      <c r="W7081" s="24">
        <f>Table1[[#This Row],[Male Ballots]]/Table1[[#This Row],[Male Population]]</f>
        <v>0.34831460674157305</v>
      </c>
      <c r="X7081" s="24">
        <f>Table1[[#This Row],[Total Ballots]]/Table1[[#This Row],[Total Population]]</f>
        <v>0.32795698924731181</v>
      </c>
      <c r="Y7081" s="24">
        <f>Table1[[#This Row],[Female Ballots]]/Table1[[#This Row],[Female Voters]]</f>
        <v>0.5357142857142857</v>
      </c>
      <c r="Z7081" s="24">
        <f>Table1[[#This Row],[Male Ballots]]/Table1[[#This Row],[Male Voters]]</f>
        <v>0.47692307692307695</v>
      </c>
      <c r="AA7081" s="64">
        <f>Table1[[#This Row],[Total Ballots]]/Table1[[#This Row],[Total Voters]]</f>
        <v>0.50413223140495866</v>
      </c>
    </row>
    <row r="7082" spans="1:27" x14ac:dyDescent="0.35">
      <c r="A7082" s="8" t="s">
        <v>22</v>
      </c>
      <c r="B7082" s="17">
        <v>2005</v>
      </c>
      <c r="C7082" s="80" t="s">
        <v>82</v>
      </c>
      <c r="D7082" s="17"/>
      <c r="E7082" s="35" t="s">
        <v>74</v>
      </c>
      <c r="F7082" s="35" t="s">
        <v>78</v>
      </c>
      <c r="G7082" s="51" t="s">
        <v>64</v>
      </c>
      <c r="H7082" s="10">
        <v>141</v>
      </c>
      <c r="I7082" s="10">
        <v>140</v>
      </c>
      <c r="J7082" s="53">
        <v>281</v>
      </c>
      <c r="K7082" s="55">
        <v>110</v>
      </c>
      <c r="L7082" s="57">
        <v>79</v>
      </c>
      <c r="M7082" s="57"/>
      <c r="N7082" s="59">
        <v>189</v>
      </c>
      <c r="O7082" s="61">
        <v>62</v>
      </c>
      <c r="P7082" s="10">
        <v>38</v>
      </c>
      <c r="Q7082" s="10"/>
      <c r="R7082" s="11">
        <v>100</v>
      </c>
      <c r="S7082" s="24">
        <f>Table1[[#This Row],[Female Voters]]/Table1[[#This Row],[Female Population]]</f>
        <v>0.78014184397163122</v>
      </c>
      <c r="T7082" s="24">
        <f>Table1[[#This Row],[Male Voters]]/Table1[[#This Row],[Male Population]]</f>
        <v>0.56428571428571428</v>
      </c>
      <c r="U7082" s="24">
        <f>Table1[[#This Row],[Total Voters]]/Table1[[#This Row],[Total Population]]</f>
        <v>0.67259786476868333</v>
      </c>
      <c r="V7082" s="24">
        <f>Table1[[#This Row],[Female Ballots]]/Table1[[#This Row],[Female Population]]</f>
        <v>0.43971631205673761</v>
      </c>
      <c r="W7082" s="24">
        <f>Table1[[#This Row],[Male Ballots]]/Table1[[#This Row],[Male Population]]</f>
        <v>0.27142857142857141</v>
      </c>
      <c r="X7082" s="24">
        <f>Table1[[#This Row],[Total Ballots]]/Table1[[#This Row],[Total Population]]</f>
        <v>0.35587188612099646</v>
      </c>
      <c r="Y7082" s="24">
        <f>Table1[[#This Row],[Female Ballots]]/Table1[[#This Row],[Female Voters]]</f>
        <v>0.5636363636363636</v>
      </c>
      <c r="Z7082" s="24">
        <f>Table1[[#This Row],[Male Ballots]]/Table1[[#This Row],[Male Voters]]</f>
        <v>0.48101265822784811</v>
      </c>
      <c r="AA7082" s="64">
        <f>Table1[[#This Row],[Total Ballots]]/Table1[[#This Row],[Total Voters]]</f>
        <v>0.52910052910052907</v>
      </c>
    </row>
    <row r="7083" spans="1:27" x14ac:dyDescent="0.35">
      <c r="A7083" s="8" t="s">
        <v>22</v>
      </c>
      <c r="B7083" s="17">
        <v>2005</v>
      </c>
      <c r="C7083" s="80" t="s">
        <v>82</v>
      </c>
      <c r="D7083" s="17"/>
      <c r="E7083" s="35" t="s">
        <v>74</v>
      </c>
      <c r="F7083" s="35" t="s">
        <v>78</v>
      </c>
      <c r="G7083" s="51" t="s">
        <v>65</v>
      </c>
      <c r="H7083" s="10">
        <v>185</v>
      </c>
      <c r="I7083" s="10">
        <v>189</v>
      </c>
      <c r="J7083" s="53">
        <v>374</v>
      </c>
      <c r="K7083" s="55">
        <v>170</v>
      </c>
      <c r="L7083" s="57">
        <v>168</v>
      </c>
      <c r="M7083" s="57"/>
      <c r="N7083" s="59">
        <v>338</v>
      </c>
      <c r="O7083" s="61">
        <v>143</v>
      </c>
      <c r="P7083" s="10">
        <v>137</v>
      </c>
      <c r="Q7083" s="10"/>
      <c r="R7083" s="11">
        <v>280</v>
      </c>
      <c r="S7083" s="24">
        <f>Table1[[#This Row],[Female Voters]]/Table1[[#This Row],[Female Population]]</f>
        <v>0.91891891891891897</v>
      </c>
      <c r="T7083" s="24">
        <f>Table1[[#This Row],[Male Voters]]/Table1[[#This Row],[Male Population]]</f>
        <v>0.88888888888888884</v>
      </c>
      <c r="U7083" s="24">
        <f>Table1[[#This Row],[Total Voters]]/Table1[[#This Row],[Total Population]]</f>
        <v>0.90374331550802134</v>
      </c>
      <c r="V7083" s="24">
        <f>Table1[[#This Row],[Female Ballots]]/Table1[[#This Row],[Female Population]]</f>
        <v>0.77297297297297296</v>
      </c>
      <c r="W7083" s="24">
        <f>Table1[[#This Row],[Male Ballots]]/Table1[[#This Row],[Male Population]]</f>
        <v>0.72486772486772488</v>
      </c>
      <c r="X7083" s="24">
        <f>Table1[[#This Row],[Total Ballots]]/Table1[[#This Row],[Total Population]]</f>
        <v>0.74866310160427807</v>
      </c>
      <c r="Y7083" s="24">
        <f>Table1[[#This Row],[Female Ballots]]/Table1[[#This Row],[Female Voters]]</f>
        <v>0.8411764705882353</v>
      </c>
      <c r="Z7083" s="24">
        <f>Table1[[#This Row],[Male Ballots]]/Table1[[#This Row],[Male Voters]]</f>
        <v>0.81547619047619047</v>
      </c>
      <c r="AA7083" s="64">
        <f>Table1[[#This Row],[Total Ballots]]/Table1[[#This Row],[Total Voters]]</f>
        <v>0.82840236686390534</v>
      </c>
    </row>
    <row r="7084" spans="1:27" x14ac:dyDescent="0.35">
      <c r="A7084" s="8" t="s">
        <v>22</v>
      </c>
      <c r="B7084" s="17">
        <v>2005</v>
      </c>
      <c r="C7084" s="80" t="s">
        <v>82</v>
      </c>
      <c r="D7084" s="17"/>
      <c r="E7084" s="35" t="s">
        <v>74</v>
      </c>
      <c r="F7084" s="35" t="s">
        <v>78</v>
      </c>
      <c r="G7084" s="51" t="s">
        <v>66</v>
      </c>
      <c r="H7084" s="10">
        <v>157</v>
      </c>
      <c r="I7084" s="10">
        <v>159</v>
      </c>
      <c r="J7084" s="53">
        <v>316</v>
      </c>
      <c r="K7084" s="55">
        <v>131</v>
      </c>
      <c r="L7084" s="57">
        <v>132</v>
      </c>
      <c r="M7084" s="57"/>
      <c r="N7084" s="59">
        <v>263</v>
      </c>
      <c r="O7084" s="61">
        <v>118</v>
      </c>
      <c r="P7084" s="10">
        <v>112</v>
      </c>
      <c r="Q7084" s="10"/>
      <c r="R7084" s="11">
        <v>230</v>
      </c>
      <c r="S7084" s="24">
        <f>Table1[[#This Row],[Female Voters]]/Table1[[#This Row],[Female Population]]</f>
        <v>0.83439490445859876</v>
      </c>
      <c r="T7084" s="24">
        <f>Table1[[#This Row],[Male Voters]]/Table1[[#This Row],[Male Population]]</f>
        <v>0.83018867924528306</v>
      </c>
      <c r="U7084" s="24">
        <f>Table1[[#This Row],[Total Voters]]/Table1[[#This Row],[Total Population]]</f>
        <v>0.83227848101265822</v>
      </c>
      <c r="V7084" s="24">
        <f>Table1[[#This Row],[Female Ballots]]/Table1[[#This Row],[Female Population]]</f>
        <v>0.75159235668789814</v>
      </c>
      <c r="W7084" s="24">
        <f>Table1[[#This Row],[Male Ballots]]/Table1[[#This Row],[Male Population]]</f>
        <v>0.70440251572327039</v>
      </c>
      <c r="X7084" s="24">
        <f>Table1[[#This Row],[Total Ballots]]/Table1[[#This Row],[Total Population]]</f>
        <v>0.72784810126582278</v>
      </c>
      <c r="Y7084" s="24">
        <f>Table1[[#This Row],[Female Ballots]]/Table1[[#This Row],[Female Voters]]</f>
        <v>0.9007633587786259</v>
      </c>
      <c r="Z7084" s="24">
        <f>Table1[[#This Row],[Male Ballots]]/Table1[[#This Row],[Male Voters]]</f>
        <v>0.84848484848484851</v>
      </c>
      <c r="AA7084" s="64">
        <f>Table1[[#This Row],[Total Ballots]]/Table1[[#This Row],[Total Voters]]</f>
        <v>0.87452471482889738</v>
      </c>
    </row>
    <row r="7085" spans="1:27" x14ac:dyDescent="0.35">
      <c r="A7085" s="8" t="s">
        <v>22</v>
      </c>
      <c r="B7085" s="17">
        <v>2005</v>
      </c>
      <c r="C7085" s="80" t="s">
        <v>82</v>
      </c>
      <c r="D7085" s="17"/>
      <c r="E7085" s="35" t="s">
        <v>74</v>
      </c>
      <c r="F7085" s="35" t="s">
        <v>78</v>
      </c>
      <c r="G7085" s="51" t="s">
        <v>67</v>
      </c>
      <c r="H7085" s="10">
        <v>261</v>
      </c>
      <c r="I7085" s="10">
        <v>215</v>
      </c>
      <c r="J7085" s="53">
        <v>476</v>
      </c>
      <c r="K7085" s="55">
        <v>251</v>
      </c>
      <c r="L7085" s="57">
        <v>198</v>
      </c>
      <c r="M7085" s="57"/>
      <c r="N7085" s="59">
        <v>449</v>
      </c>
      <c r="O7085" s="61">
        <v>216</v>
      </c>
      <c r="P7085" s="10">
        <v>173</v>
      </c>
      <c r="Q7085" s="10"/>
      <c r="R7085" s="11">
        <v>389</v>
      </c>
      <c r="S7085" s="24">
        <f>Table1[[#This Row],[Female Voters]]/Table1[[#This Row],[Female Population]]</f>
        <v>0.96168582375478928</v>
      </c>
      <c r="T7085" s="24">
        <f>Table1[[#This Row],[Male Voters]]/Table1[[#This Row],[Male Population]]</f>
        <v>0.92093023255813955</v>
      </c>
      <c r="U7085" s="24">
        <f>Table1[[#This Row],[Total Voters]]/Table1[[#This Row],[Total Population]]</f>
        <v>0.94327731092436973</v>
      </c>
      <c r="V7085" s="24">
        <f>Table1[[#This Row],[Female Ballots]]/Table1[[#This Row],[Female Population]]</f>
        <v>0.82758620689655171</v>
      </c>
      <c r="W7085" s="24">
        <f>Table1[[#This Row],[Male Ballots]]/Table1[[#This Row],[Male Population]]</f>
        <v>0.8046511627906977</v>
      </c>
      <c r="X7085" s="24">
        <f>Table1[[#This Row],[Total Ballots]]/Table1[[#This Row],[Total Population]]</f>
        <v>0.8172268907563025</v>
      </c>
      <c r="Y7085" s="24">
        <f>Table1[[#This Row],[Female Ballots]]/Table1[[#This Row],[Female Voters]]</f>
        <v>0.8605577689243028</v>
      </c>
      <c r="Z7085" s="24">
        <f>Table1[[#This Row],[Male Ballots]]/Table1[[#This Row],[Male Voters]]</f>
        <v>0.8737373737373737</v>
      </c>
      <c r="AA7085" s="64">
        <f>Table1[[#This Row],[Total Ballots]]/Table1[[#This Row],[Total Voters]]</f>
        <v>0.86636971046770606</v>
      </c>
    </row>
    <row r="7086" spans="1:27" x14ac:dyDescent="0.35">
      <c r="A7086" s="8" t="s">
        <v>56</v>
      </c>
      <c r="B7086" s="17">
        <v>2005</v>
      </c>
      <c r="C7086" s="80" t="s">
        <v>82</v>
      </c>
      <c r="D7086" s="17"/>
      <c r="E7086" s="35" t="s">
        <v>73</v>
      </c>
      <c r="F7086" s="35" t="s">
        <v>78</v>
      </c>
      <c r="G7086" s="51" t="s">
        <v>79</v>
      </c>
      <c r="H7086" s="10">
        <v>27075</v>
      </c>
      <c r="I7086" s="10">
        <v>28133</v>
      </c>
      <c r="J7086" s="53">
        <v>55208</v>
      </c>
      <c r="K7086" s="55">
        <v>15935</v>
      </c>
      <c r="L7086" s="57">
        <v>14356</v>
      </c>
      <c r="M7086" s="57"/>
      <c r="N7086" s="59">
        <v>30291</v>
      </c>
      <c r="O7086" s="61">
        <v>9609</v>
      </c>
      <c r="P7086" s="10">
        <v>8555</v>
      </c>
      <c r="Q7086" s="10"/>
      <c r="R7086" s="11">
        <v>18164</v>
      </c>
      <c r="S7086" s="24">
        <f>Table1[[#This Row],[Female Voters]]/Table1[[#This Row],[Female Population]]</f>
        <v>0.58855032317636191</v>
      </c>
      <c r="T7086" s="24">
        <f>Table1[[#This Row],[Male Voters]]/Table1[[#This Row],[Male Population]]</f>
        <v>0.51029040628443467</v>
      </c>
      <c r="U7086" s="24">
        <f>Table1[[#This Row],[Total Voters]]/Table1[[#This Row],[Total Population]]</f>
        <v>0.54867048253876249</v>
      </c>
      <c r="V7086" s="24">
        <f>Table1[[#This Row],[Female Ballots]]/Table1[[#This Row],[Female Population]]</f>
        <v>0.35490304709141274</v>
      </c>
      <c r="W7086" s="24">
        <f>Table1[[#This Row],[Male Ballots]]/Table1[[#This Row],[Male Population]]</f>
        <v>0.30409128070237801</v>
      </c>
      <c r="X7086" s="24">
        <f>Table1[[#This Row],[Total Ballots]]/Table1[[#This Row],[Total Population]]</f>
        <v>0.3290102883640052</v>
      </c>
      <c r="Y7086" s="24">
        <f>Table1[[#This Row],[Female Ballots]]/Table1[[#This Row],[Female Voters]]</f>
        <v>0.60301223721368058</v>
      </c>
      <c r="Z7086" s="24">
        <f>Table1[[#This Row],[Male Ballots]]/Table1[[#This Row],[Male Voters]]</f>
        <v>0.59591808303148508</v>
      </c>
      <c r="AA7086" s="64">
        <f>Table1[[#This Row],[Total Ballots]]/Table1[[#This Row],[Total Voters]]</f>
        <v>0.59965006107424645</v>
      </c>
    </row>
    <row r="7087" spans="1:27" x14ac:dyDescent="0.35">
      <c r="A7087" s="8" t="s">
        <v>56</v>
      </c>
      <c r="B7087" s="17">
        <v>2005</v>
      </c>
      <c r="C7087" s="80" t="s">
        <v>82</v>
      </c>
      <c r="D7087" s="17"/>
      <c r="E7087" s="35" t="s">
        <v>73</v>
      </c>
      <c r="F7087" s="35" t="s">
        <v>78</v>
      </c>
      <c r="G7087" s="51" t="s">
        <v>62</v>
      </c>
      <c r="H7087" s="10">
        <v>3831</v>
      </c>
      <c r="I7087" s="10">
        <v>4492</v>
      </c>
      <c r="J7087" s="53">
        <v>8323</v>
      </c>
      <c r="K7087" s="55">
        <v>1542</v>
      </c>
      <c r="L7087" s="57">
        <v>1390</v>
      </c>
      <c r="M7087" s="57"/>
      <c r="N7087" s="59">
        <v>2932</v>
      </c>
      <c r="O7087" s="61">
        <v>481</v>
      </c>
      <c r="P7087" s="10">
        <v>470</v>
      </c>
      <c r="Q7087" s="10"/>
      <c r="R7087" s="11">
        <v>951</v>
      </c>
      <c r="S7087" s="24">
        <f>Table1[[#This Row],[Female Voters]]/Table1[[#This Row],[Female Population]]</f>
        <v>0.40250587314017228</v>
      </c>
      <c r="T7087" s="24">
        <f>Table1[[#This Row],[Male Voters]]/Table1[[#This Row],[Male Population]]</f>
        <v>0.30943900267141583</v>
      </c>
      <c r="U7087" s="24">
        <f>Table1[[#This Row],[Total Voters]]/Table1[[#This Row],[Total Population]]</f>
        <v>0.35227682326084342</v>
      </c>
      <c r="V7087" s="24">
        <f>Table1[[#This Row],[Female Ballots]]/Table1[[#This Row],[Female Population]]</f>
        <v>0.12555468546071522</v>
      </c>
      <c r="W7087" s="24">
        <f>Table1[[#This Row],[Male Ballots]]/Table1[[#This Row],[Male Population]]</f>
        <v>0.10463045414069456</v>
      </c>
      <c r="X7087" s="24">
        <f>Table1[[#This Row],[Total Ballots]]/Table1[[#This Row],[Total Population]]</f>
        <v>0.11426168448876607</v>
      </c>
      <c r="Y7087" s="24">
        <f>Table1[[#This Row],[Female Ballots]]/Table1[[#This Row],[Female Voters]]</f>
        <v>0.3119325551232166</v>
      </c>
      <c r="Z7087" s="24">
        <f>Table1[[#This Row],[Male Ballots]]/Table1[[#This Row],[Male Voters]]</f>
        <v>0.33812949640287771</v>
      </c>
      <c r="AA7087" s="64">
        <f>Table1[[#This Row],[Total Ballots]]/Table1[[#This Row],[Total Voters]]</f>
        <v>0.32435197817189632</v>
      </c>
    </row>
    <row r="7088" spans="1:27" x14ac:dyDescent="0.35">
      <c r="A7088" s="8" t="s">
        <v>56</v>
      </c>
      <c r="B7088" s="17">
        <v>2005</v>
      </c>
      <c r="C7088" s="80" t="s">
        <v>82</v>
      </c>
      <c r="D7088" s="17"/>
      <c r="E7088" s="35" t="s">
        <v>73</v>
      </c>
      <c r="F7088" s="35" t="s">
        <v>78</v>
      </c>
      <c r="G7088" s="51" t="s">
        <v>63</v>
      </c>
      <c r="H7088" s="10">
        <v>4831</v>
      </c>
      <c r="I7088" s="10">
        <v>5221</v>
      </c>
      <c r="J7088" s="53">
        <v>10052</v>
      </c>
      <c r="K7088" s="55">
        <v>2104</v>
      </c>
      <c r="L7088" s="57">
        <v>1696</v>
      </c>
      <c r="M7088" s="57"/>
      <c r="N7088" s="59">
        <v>3800</v>
      </c>
      <c r="O7088" s="61">
        <v>860</v>
      </c>
      <c r="P7088" s="10">
        <v>604</v>
      </c>
      <c r="Q7088" s="10"/>
      <c r="R7088" s="11">
        <v>1464</v>
      </c>
      <c r="S7088" s="24">
        <f>Table1[[#This Row],[Female Voters]]/Table1[[#This Row],[Female Population]]</f>
        <v>0.43552059614986544</v>
      </c>
      <c r="T7088" s="24">
        <f>Table1[[#This Row],[Male Voters]]/Table1[[#This Row],[Male Population]]</f>
        <v>0.32484198429419653</v>
      </c>
      <c r="U7088" s="24">
        <f>Table1[[#This Row],[Total Voters]]/Table1[[#This Row],[Total Population]]</f>
        <v>0.37803422204536413</v>
      </c>
      <c r="V7088" s="24">
        <f>Table1[[#This Row],[Female Ballots]]/Table1[[#This Row],[Female Population]]</f>
        <v>0.1780169737114469</v>
      </c>
      <c r="W7088" s="24">
        <f>Table1[[#This Row],[Male Ballots]]/Table1[[#This Row],[Male Population]]</f>
        <v>0.11568665006703696</v>
      </c>
      <c r="X7088" s="24">
        <f>Table1[[#This Row],[Total Ballots]]/Table1[[#This Row],[Total Population]]</f>
        <v>0.14564265817747712</v>
      </c>
      <c r="Y7088" s="24">
        <f>Table1[[#This Row],[Female Ballots]]/Table1[[#This Row],[Female Voters]]</f>
        <v>0.40874524714828897</v>
      </c>
      <c r="Z7088" s="24">
        <f>Table1[[#This Row],[Male Ballots]]/Table1[[#This Row],[Male Voters]]</f>
        <v>0.35613207547169812</v>
      </c>
      <c r="AA7088" s="64">
        <f>Table1[[#This Row],[Total Ballots]]/Table1[[#This Row],[Total Voters]]</f>
        <v>0.38526315789473686</v>
      </c>
    </row>
    <row r="7089" spans="1:27" x14ac:dyDescent="0.35">
      <c r="A7089" s="8" t="s">
        <v>56</v>
      </c>
      <c r="B7089" s="17">
        <v>2005</v>
      </c>
      <c r="C7089" s="80" t="s">
        <v>82</v>
      </c>
      <c r="D7089" s="17"/>
      <c r="E7089" s="35" t="s">
        <v>73</v>
      </c>
      <c r="F7089" s="35" t="s">
        <v>78</v>
      </c>
      <c r="G7089" s="51" t="s">
        <v>64</v>
      </c>
      <c r="H7089" s="10">
        <v>5050</v>
      </c>
      <c r="I7089" s="10">
        <v>5337</v>
      </c>
      <c r="J7089" s="53">
        <v>10387</v>
      </c>
      <c r="K7089" s="55">
        <v>2487</v>
      </c>
      <c r="L7089" s="57">
        <v>2248</v>
      </c>
      <c r="M7089" s="57"/>
      <c r="N7089" s="59">
        <v>4735</v>
      </c>
      <c r="O7089" s="61">
        <v>1293</v>
      </c>
      <c r="P7089" s="10">
        <v>1162</v>
      </c>
      <c r="Q7089" s="10"/>
      <c r="R7089" s="11">
        <v>2455</v>
      </c>
      <c r="S7089" s="24">
        <f>Table1[[#This Row],[Female Voters]]/Table1[[#This Row],[Female Population]]</f>
        <v>0.49247524752475247</v>
      </c>
      <c r="T7089" s="24">
        <f>Table1[[#This Row],[Male Voters]]/Table1[[#This Row],[Male Population]]</f>
        <v>0.42121041783773655</v>
      </c>
      <c r="U7089" s="24">
        <f>Table1[[#This Row],[Total Voters]]/Table1[[#This Row],[Total Population]]</f>
        <v>0.45585828439395398</v>
      </c>
      <c r="V7089" s="24">
        <f>Table1[[#This Row],[Female Ballots]]/Table1[[#This Row],[Female Population]]</f>
        <v>0.25603960396039604</v>
      </c>
      <c r="W7089" s="24">
        <f>Table1[[#This Row],[Male Ballots]]/Table1[[#This Row],[Male Population]]</f>
        <v>0.21772531384673038</v>
      </c>
      <c r="X7089" s="24">
        <f>Table1[[#This Row],[Total Ballots]]/Table1[[#This Row],[Total Population]]</f>
        <v>0.23635313372484837</v>
      </c>
      <c r="Y7089" s="24">
        <f>Table1[[#This Row],[Female Ballots]]/Table1[[#This Row],[Female Voters]]</f>
        <v>0.51990349819059112</v>
      </c>
      <c r="Z7089" s="24">
        <f>Table1[[#This Row],[Male Ballots]]/Table1[[#This Row],[Male Voters]]</f>
        <v>0.51690391459074736</v>
      </c>
      <c r="AA7089" s="64">
        <f>Table1[[#This Row],[Total Ballots]]/Table1[[#This Row],[Total Voters]]</f>
        <v>0.51847940865892295</v>
      </c>
    </row>
    <row r="7090" spans="1:27" x14ac:dyDescent="0.35">
      <c r="A7090" s="8" t="s">
        <v>56</v>
      </c>
      <c r="B7090" s="17">
        <v>2005</v>
      </c>
      <c r="C7090" s="80" t="s">
        <v>82</v>
      </c>
      <c r="D7090" s="17"/>
      <c r="E7090" s="35" t="s">
        <v>73</v>
      </c>
      <c r="F7090" s="35" t="s">
        <v>78</v>
      </c>
      <c r="G7090" s="51" t="s">
        <v>65</v>
      </c>
      <c r="H7090" s="10">
        <v>4895</v>
      </c>
      <c r="I7090" s="10">
        <v>5113</v>
      </c>
      <c r="J7090" s="53">
        <v>10008</v>
      </c>
      <c r="K7090" s="55">
        <v>3200</v>
      </c>
      <c r="L7090" s="57">
        <v>2906</v>
      </c>
      <c r="M7090" s="57"/>
      <c r="N7090" s="59">
        <v>6106</v>
      </c>
      <c r="O7090" s="61">
        <v>2092</v>
      </c>
      <c r="P7090" s="10">
        <v>1854</v>
      </c>
      <c r="Q7090" s="10"/>
      <c r="R7090" s="11">
        <v>3946</v>
      </c>
      <c r="S7090" s="24">
        <f>Table1[[#This Row],[Female Voters]]/Table1[[#This Row],[Female Population]]</f>
        <v>0.65372829417773237</v>
      </c>
      <c r="T7090" s="24">
        <f>Table1[[#This Row],[Male Voters]]/Table1[[#This Row],[Male Population]]</f>
        <v>0.56835517308820649</v>
      </c>
      <c r="U7090" s="24">
        <f>Table1[[#This Row],[Total Voters]]/Table1[[#This Row],[Total Population]]</f>
        <v>0.61011191047162272</v>
      </c>
      <c r="V7090" s="24">
        <f>Table1[[#This Row],[Female Ballots]]/Table1[[#This Row],[Female Population]]</f>
        <v>0.42737487231869253</v>
      </c>
      <c r="W7090" s="24">
        <f>Table1[[#This Row],[Male Ballots]]/Table1[[#This Row],[Male Population]]</f>
        <v>0.36260512419323293</v>
      </c>
      <c r="X7090" s="24">
        <f>Table1[[#This Row],[Total Ballots]]/Table1[[#This Row],[Total Population]]</f>
        <v>0.39428457234212627</v>
      </c>
      <c r="Y7090" s="24">
        <f>Table1[[#This Row],[Female Ballots]]/Table1[[#This Row],[Female Voters]]</f>
        <v>0.65375000000000005</v>
      </c>
      <c r="Z7090" s="24">
        <f>Table1[[#This Row],[Male Ballots]]/Table1[[#This Row],[Male Voters]]</f>
        <v>0.63799036476256021</v>
      </c>
      <c r="AA7090" s="64">
        <f>Table1[[#This Row],[Total Ballots]]/Table1[[#This Row],[Total Voters]]</f>
        <v>0.64624959056665576</v>
      </c>
    </row>
    <row r="7091" spans="1:27" x14ac:dyDescent="0.35">
      <c r="A7091" s="8" t="s">
        <v>56</v>
      </c>
      <c r="B7091" s="17">
        <v>2005</v>
      </c>
      <c r="C7091" s="80" t="s">
        <v>82</v>
      </c>
      <c r="D7091" s="17"/>
      <c r="E7091" s="35" t="s">
        <v>73</v>
      </c>
      <c r="F7091" s="35" t="s">
        <v>78</v>
      </c>
      <c r="G7091" s="51" t="s">
        <v>66</v>
      </c>
      <c r="H7091" s="10">
        <v>3653</v>
      </c>
      <c r="I7091" s="10">
        <v>3751</v>
      </c>
      <c r="J7091" s="53">
        <v>7404</v>
      </c>
      <c r="K7091" s="55">
        <v>2883</v>
      </c>
      <c r="L7091" s="57">
        <v>2816</v>
      </c>
      <c r="M7091" s="57"/>
      <c r="N7091" s="59">
        <v>5699</v>
      </c>
      <c r="O7091" s="61">
        <v>2092</v>
      </c>
      <c r="P7091" s="10">
        <v>1955</v>
      </c>
      <c r="Q7091" s="10"/>
      <c r="R7091" s="11">
        <v>4047</v>
      </c>
      <c r="S7091" s="24">
        <f>Table1[[#This Row],[Female Voters]]/Table1[[#This Row],[Female Population]]</f>
        <v>0.78921434437448668</v>
      </c>
      <c r="T7091" s="24">
        <f>Table1[[#This Row],[Male Voters]]/Table1[[#This Row],[Male Population]]</f>
        <v>0.75073313782991202</v>
      </c>
      <c r="U7091" s="24">
        <f>Table1[[#This Row],[Total Voters]]/Table1[[#This Row],[Total Population]]</f>
        <v>0.76971907077255541</v>
      </c>
      <c r="V7091" s="24">
        <f>Table1[[#This Row],[Female Ballots]]/Table1[[#This Row],[Female Population]]</f>
        <v>0.57267998905009576</v>
      </c>
      <c r="W7091" s="24">
        <f>Table1[[#This Row],[Male Ballots]]/Table1[[#This Row],[Male Population]]</f>
        <v>0.52119434817382027</v>
      </c>
      <c r="X7091" s="24">
        <f>Table1[[#This Row],[Total Ballots]]/Table1[[#This Row],[Total Population]]</f>
        <v>0.54659643435980554</v>
      </c>
      <c r="Y7091" s="24">
        <f>Table1[[#This Row],[Female Ballots]]/Table1[[#This Row],[Female Voters]]</f>
        <v>0.72563302115851547</v>
      </c>
      <c r="Z7091" s="24">
        <f>Table1[[#This Row],[Male Ballots]]/Table1[[#This Row],[Male Voters]]</f>
        <v>0.69424715909090906</v>
      </c>
      <c r="AA7091" s="64">
        <f>Table1[[#This Row],[Total Ballots]]/Table1[[#This Row],[Total Voters]]</f>
        <v>0.7101245832602211</v>
      </c>
    </row>
    <row r="7092" spans="1:27" x14ac:dyDescent="0.35">
      <c r="A7092" s="8" t="s">
        <v>56</v>
      </c>
      <c r="B7092" s="17">
        <v>2005</v>
      </c>
      <c r="C7092" s="80" t="s">
        <v>82</v>
      </c>
      <c r="D7092" s="17"/>
      <c r="E7092" s="35" t="s">
        <v>73</v>
      </c>
      <c r="F7092" s="35" t="s">
        <v>78</v>
      </c>
      <c r="G7092" s="51" t="s">
        <v>67</v>
      </c>
      <c r="H7092" s="10">
        <v>4815</v>
      </c>
      <c r="I7092" s="10">
        <v>4219</v>
      </c>
      <c r="J7092" s="53">
        <v>9034</v>
      </c>
      <c r="K7092" s="55">
        <v>3719</v>
      </c>
      <c r="L7092" s="57">
        <v>3300</v>
      </c>
      <c r="M7092" s="57"/>
      <c r="N7092" s="59">
        <v>7019</v>
      </c>
      <c r="O7092" s="61">
        <v>2791</v>
      </c>
      <c r="P7092" s="10">
        <v>2510</v>
      </c>
      <c r="Q7092" s="10"/>
      <c r="R7092" s="11">
        <v>5301</v>
      </c>
      <c r="S7092" s="24">
        <f>Table1[[#This Row],[Female Voters]]/Table1[[#This Row],[Female Population]]</f>
        <v>0.77237798546209757</v>
      </c>
      <c r="T7092" s="24">
        <f>Table1[[#This Row],[Male Voters]]/Table1[[#This Row],[Male Population]]</f>
        <v>0.78217587105949282</v>
      </c>
      <c r="U7092" s="24">
        <f>Table1[[#This Row],[Total Voters]]/Table1[[#This Row],[Total Population]]</f>
        <v>0.77695373035200355</v>
      </c>
      <c r="V7092" s="24">
        <f>Table1[[#This Row],[Female Ballots]]/Table1[[#This Row],[Female Population]]</f>
        <v>0.57964693665628242</v>
      </c>
      <c r="W7092" s="24">
        <f>Table1[[#This Row],[Male Ballots]]/Table1[[#This Row],[Male Population]]</f>
        <v>0.5949277079876748</v>
      </c>
      <c r="X7092" s="24">
        <f>Table1[[#This Row],[Total Ballots]]/Table1[[#This Row],[Total Population]]</f>
        <v>0.58678326322780605</v>
      </c>
      <c r="Y7092" s="24">
        <f>Table1[[#This Row],[Female Ballots]]/Table1[[#This Row],[Female Voters]]</f>
        <v>0.75047055660123685</v>
      </c>
      <c r="Z7092" s="24">
        <f>Table1[[#This Row],[Male Ballots]]/Table1[[#This Row],[Male Voters]]</f>
        <v>0.76060606060606062</v>
      </c>
      <c r="AA7092" s="64">
        <f>Table1[[#This Row],[Total Ballots]]/Table1[[#This Row],[Total Voters]]</f>
        <v>0.75523578857387097</v>
      </c>
    </row>
    <row r="7093" spans="1:27" x14ac:dyDescent="0.35">
      <c r="A7093" s="8" t="s">
        <v>54</v>
      </c>
      <c r="B7093" s="17">
        <v>2005</v>
      </c>
      <c r="C7093" s="80" t="s">
        <v>82</v>
      </c>
      <c r="D7093" s="17"/>
      <c r="E7093" s="35" t="s">
        <v>74</v>
      </c>
      <c r="F7093" s="35" t="s">
        <v>78</v>
      </c>
      <c r="G7093" s="51" t="s">
        <v>79</v>
      </c>
      <c r="H7093" s="10">
        <v>26829</v>
      </c>
      <c r="I7093" s="10">
        <v>27315</v>
      </c>
      <c r="J7093" s="53">
        <v>54144</v>
      </c>
      <c r="K7093" s="55">
        <v>18134</v>
      </c>
      <c r="L7093" s="57">
        <v>15682</v>
      </c>
      <c r="M7093" s="57">
        <v>127</v>
      </c>
      <c r="N7093" s="59">
        <v>33943</v>
      </c>
      <c r="O7093" s="61">
        <v>11049</v>
      </c>
      <c r="P7093" s="10">
        <v>9434</v>
      </c>
      <c r="Q7093" s="10">
        <v>49</v>
      </c>
      <c r="R7093" s="11">
        <v>20532</v>
      </c>
      <c r="S7093" s="24">
        <f>Table1[[#This Row],[Female Voters]]/Table1[[#This Row],[Female Population]]</f>
        <v>0.67591039546759102</v>
      </c>
      <c r="T7093" s="24">
        <f>Table1[[#This Row],[Male Voters]]/Table1[[#This Row],[Male Population]]</f>
        <v>0.57411678564891089</v>
      </c>
      <c r="U7093" s="24">
        <f>Table1[[#This Row],[Total Voters]]/Table1[[#This Row],[Total Population]]</f>
        <v>0.62690233451536648</v>
      </c>
      <c r="V7093" s="24">
        <f>Table1[[#This Row],[Female Ballots]]/Table1[[#This Row],[Female Population]]</f>
        <v>0.41183048194118305</v>
      </c>
      <c r="W7093" s="24">
        <f>Table1[[#This Row],[Male Ballots]]/Table1[[#This Row],[Male Population]]</f>
        <v>0.34537799743730552</v>
      </c>
      <c r="X7093" s="24">
        <f>Table1[[#This Row],[Total Ballots]]/Table1[[#This Row],[Total Population]]</f>
        <v>0.37921099290780141</v>
      </c>
      <c r="Y7093" s="24">
        <f>Table1[[#This Row],[Female Ballots]]/Table1[[#This Row],[Female Voters]]</f>
        <v>0.60929745229954779</v>
      </c>
      <c r="Z7093" s="24">
        <f>Table1[[#This Row],[Male Ballots]]/Table1[[#This Row],[Male Voters]]</f>
        <v>0.60158143093993111</v>
      </c>
      <c r="AA7093" s="64">
        <f>Table1[[#This Row],[Total Ballots]]/Table1[[#This Row],[Total Voters]]</f>
        <v>0.60489644403853515</v>
      </c>
    </row>
    <row r="7094" spans="1:27" x14ac:dyDescent="0.35">
      <c r="A7094" s="8" t="s">
        <v>54</v>
      </c>
      <c r="B7094" s="17">
        <v>2005</v>
      </c>
      <c r="C7094" s="80" t="s">
        <v>82</v>
      </c>
      <c r="D7094" s="17"/>
      <c r="E7094" s="35" t="s">
        <v>74</v>
      </c>
      <c r="F7094" s="35" t="s">
        <v>78</v>
      </c>
      <c r="G7094" s="51" t="s">
        <v>62</v>
      </c>
      <c r="H7094" s="10">
        <v>2885</v>
      </c>
      <c r="I7094" s="10">
        <v>3267</v>
      </c>
      <c r="J7094" s="53">
        <v>6152</v>
      </c>
      <c r="K7094" s="55">
        <v>1427</v>
      </c>
      <c r="L7094" s="57">
        <v>1170</v>
      </c>
      <c r="M7094" s="57">
        <v>27</v>
      </c>
      <c r="N7094" s="59">
        <v>2624</v>
      </c>
      <c r="O7094" s="61">
        <v>556</v>
      </c>
      <c r="P7094" s="10">
        <v>444</v>
      </c>
      <c r="Q7094" s="10">
        <v>12</v>
      </c>
      <c r="R7094" s="11">
        <v>1012</v>
      </c>
      <c r="S7094" s="24">
        <f>Table1[[#This Row],[Female Voters]]/Table1[[#This Row],[Female Population]]</f>
        <v>0.49462738301559794</v>
      </c>
      <c r="T7094" s="24">
        <f>Table1[[#This Row],[Male Voters]]/Table1[[#This Row],[Male Population]]</f>
        <v>0.35812672176308541</v>
      </c>
      <c r="U7094" s="24">
        <f>Table1[[#This Row],[Total Voters]]/Table1[[#This Row],[Total Population]]</f>
        <v>0.42652795838751628</v>
      </c>
      <c r="V7094" s="24">
        <f>Table1[[#This Row],[Female Ballots]]/Table1[[#This Row],[Female Population]]</f>
        <v>0.1927209705372617</v>
      </c>
      <c r="W7094" s="24">
        <f>Table1[[#This Row],[Male Ballots]]/Table1[[#This Row],[Male Population]]</f>
        <v>0.13590449954086317</v>
      </c>
      <c r="X7094" s="24">
        <f>Table1[[#This Row],[Total Ballots]]/Table1[[#This Row],[Total Population]]</f>
        <v>0.16449934980494149</v>
      </c>
      <c r="Y7094" s="24">
        <f>Table1[[#This Row],[Female Ballots]]/Table1[[#This Row],[Female Voters]]</f>
        <v>0.38962859145059564</v>
      </c>
      <c r="Z7094" s="24">
        <f>Table1[[#This Row],[Male Ballots]]/Table1[[#This Row],[Male Voters]]</f>
        <v>0.37948717948717947</v>
      </c>
      <c r="AA7094" s="64">
        <f>Table1[[#This Row],[Total Ballots]]/Table1[[#This Row],[Total Voters]]</f>
        <v>0.38567073170731708</v>
      </c>
    </row>
    <row r="7095" spans="1:27" x14ac:dyDescent="0.35">
      <c r="A7095" s="8" t="s">
        <v>54</v>
      </c>
      <c r="B7095" s="17">
        <v>2005</v>
      </c>
      <c r="C7095" s="80" t="s">
        <v>82</v>
      </c>
      <c r="D7095" s="17"/>
      <c r="E7095" s="35" t="s">
        <v>74</v>
      </c>
      <c r="F7095" s="35" t="s">
        <v>78</v>
      </c>
      <c r="G7095" s="51" t="s">
        <v>63</v>
      </c>
      <c r="H7095" s="10">
        <v>3662</v>
      </c>
      <c r="I7095" s="10">
        <v>4185</v>
      </c>
      <c r="J7095" s="53">
        <v>7847</v>
      </c>
      <c r="K7095" s="55">
        <v>2035</v>
      </c>
      <c r="L7095" s="57">
        <v>1740</v>
      </c>
      <c r="M7095" s="57">
        <v>25</v>
      </c>
      <c r="N7095" s="59">
        <v>3800</v>
      </c>
      <c r="O7095" s="61">
        <v>750</v>
      </c>
      <c r="P7095" s="10">
        <v>555</v>
      </c>
      <c r="Q7095" s="10">
        <v>8</v>
      </c>
      <c r="R7095" s="11">
        <v>1313</v>
      </c>
      <c r="S7095" s="24">
        <f>Table1[[#This Row],[Female Voters]]/Table1[[#This Row],[Female Population]]</f>
        <v>0.55570726379027857</v>
      </c>
      <c r="T7095" s="24">
        <f>Table1[[#This Row],[Male Voters]]/Table1[[#This Row],[Male Population]]</f>
        <v>0.4157706093189964</v>
      </c>
      <c r="U7095" s="24">
        <f>Table1[[#This Row],[Total Voters]]/Table1[[#This Row],[Total Population]]</f>
        <v>0.48426150121065376</v>
      </c>
      <c r="V7095" s="24">
        <f>Table1[[#This Row],[Female Ballots]]/Table1[[#This Row],[Female Population]]</f>
        <v>0.20480611687602404</v>
      </c>
      <c r="W7095" s="24">
        <f>Table1[[#This Row],[Male Ballots]]/Table1[[#This Row],[Male Population]]</f>
        <v>0.13261648745519714</v>
      </c>
      <c r="X7095" s="24">
        <f>Table1[[#This Row],[Total Ballots]]/Table1[[#This Row],[Total Population]]</f>
        <v>0.16732509239199694</v>
      </c>
      <c r="Y7095" s="24">
        <f>Table1[[#This Row],[Female Ballots]]/Table1[[#This Row],[Female Voters]]</f>
        <v>0.36855036855036855</v>
      </c>
      <c r="Z7095" s="24">
        <f>Table1[[#This Row],[Male Ballots]]/Table1[[#This Row],[Male Voters]]</f>
        <v>0.31896551724137934</v>
      </c>
      <c r="AA7095" s="64">
        <f>Table1[[#This Row],[Total Ballots]]/Table1[[#This Row],[Total Voters]]</f>
        <v>0.34552631578947368</v>
      </c>
    </row>
    <row r="7096" spans="1:27" x14ac:dyDescent="0.35">
      <c r="A7096" s="8" t="s">
        <v>54</v>
      </c>
      <c r="B7096" s="17">
        <v>2005</v>
      </c>
      <c r="C7096" s="80" t="s">
        <v>82</v>
      </c>
      <c r="D7096" s="17"/>
      <c r="E7096" s="35" t="s">
        <v>74</v>
      </c>
      <c r="F7096" s="35" t="s">
        <v>78</v>
      </c>
      <c r="G7096" s="51" t="s">
        <v>64</v>
      </c>
      <c r="H7096" s="10">
        <v>4572</v>
      </c>
      <c r="I7096" s="10">
        <v>4877</v>
      </c>
      <c r="J7096" s="53">
        <v>9449</v>
      </c>
      <c r="K7096" s="55">
        <v>2678</v>
      </c>
      <c r="L7096" s="57">
        <v>2203</v>
      </c>
      <c r="M7096" s="57">
        <v>18</v>
      </c>
      <c r="N7096" s="59">
        <v>4899</v>
      </c>
      <c r="O7096" s="61">
        <v>1348</v>
      </c>
      <c r="P7096" s="10">
        <v>1055</v>
      </c>
      <c r="Q7096" s="10">
        <v>3</v>
      </c>
      <c r="R7096" s="11">
        <v>2406</v>
      </c>
      <c r="S7096" s="24">
        <f>Table1[[#This Row],[Female Voters]]/Table1[[#This Row],[Female Population]]</f>
        <v>0.58573928258967634</v>
      </c>
      <c r="T7096" s="24">
        <f>Table1[[#This Row],[Male Voters]]/Table1[[#This Row],[Male Population]]</f>
        <v>0.45171211810539263</v>
      </c>
      <c r="U7096" s="24">
        <f>Table1[[#This Row],[Total Voters]]/Table1[[#This Row],[Total Population]]</f>
        <v>0.51846756270504812</v>
      </c>
      <c r="V7096" s="24">
        <f>Table1[[#This Row],[Female Ballots]]/Table1[[#This Row],[Female Population]]</f>
        <v>0.29483814523184604</v>
      </c>
      <c r="W7096" s="24">
        <f>Table1[[#This Row],[Male Ballots]]/Table1[[#This Row],[Male Population]]</f>
        <v>0.21632150912446177</v>
      </c>
      <c r="X7096" s="24">
        <f>Table1[[#This Row],[Total Ballots]]/Table1[[#This Row],[Total Population]]</f>
        <v>0.25463011958937454</v>
      </c>
      <c r="Y7096" s="24">
        <f>Table1[[#This Row],[Female Ballots]]/Table1[[#This Row],[Female Voters]]</f>
        <v>0.50336071695294993</v>
      </c>
      <c r="Z7096" s="24">
        <f>Table1[[#This Row],[Male Ballots]]/Table1[[#This Row],[Male Voters]]</f>
        <v>0.47889241942805266</v>
      </c>
      <c r="AA7096" s="64">
        <f>Table1[[#This Row],[Total Ballots]]/Table1[[#This Row],[Total Voters]]</f>
        <v>0.49112063686466628</v>
      </c>
    </row>
    <row r="7097" spans="1:27" x14ac:dyDescent="0.35">
      <c r="A7097" s="8" t="s">
        <v>54</v>
      </c>
      <c r="B7097" s="17">
        <v>2005</v>
      </c>
      <c r="C7097" s="80" t="s">
        <v>82</v>
      </c>
      <c r="D7097" s="17"/>
      <c r="E7097" s="35" t="s">
        <v>74</v>
      </c>
      <c r="F7097" s="35" t="s">
        <v>78</v>
      </c>
      <c r="G7097" s="51" t="s">
        <v>65</v>
      </c>
      <c r="H7097" s="10">
        <v>5359</v>
      </c>
      <c r="I7097" s="10">
        <v>5519</v>
      </c>
      <c r="J7097" s="53">
        <v>10878</v>
      </c>
      <c r="K7097" s="55">
        <v>3900</v>
      </c>
      <c r="L7097" s="57">
        <v>3327</v>
      </c>
      <c r="M7097" s="57">
        <v>16</v>
      </c>
      <c r="N7097" s="59">
        <v>7243</v>
      </c>
      <c r="O7097" s="61">
        <v>2422</v>
      </c>
      <c r="P7097" s="10">
        <v>2041</v>
      </c>
      <c r="Q7097" s="10">
        <v>8</v>
      </c>
      <c r="R7097" s="11">
        <v>4471</v>
      </c>
      <c r="S7097" s="24">
        <f>Table1[[#This Row],[Female Voters]]/Table1[[#This Row],[Female Population]]</f>
        <v>0.72774771412576977</v>
      </c>
      <c r="T7097" s="24">
        <f>Table1[[#This Row],[Male Voters]]/Table1[[#This Row],[Male Population]]</f>
        <v>0.60282659902156188</v>
      </c>
      <c r="U7097" s="24">
        <f>Table1[[#This Row],[Total Voters]]/Table1[[#This Row],[Total Population]]</f>
        <v>0.66583930869645158</v>
      </c>
      <c r="V7097" s="24">
        <f>Table1[[#This Row],[Female Ballots]]/Table1[[#This Row],[Female Population]]</f>
        <v>0.4519499906699011</v>
      </c>
      <c r="W7097" s="24">
        <f>Table1[[#This Row],[Male Ballots]]/Table1[[#This Row],[Male Population]]</f>
        <v>0.36981337198767894</v>
      </c>
      <c r="X7097" s="24">
        <f>Table1[[#This Row],[Total Ballots]]/Table1[[#This Row],[Total Population]]</f>
        <v>0.41101305387019671</v>
      </c>
      <c r="Y7097" s="24">
        <f>Table1[[#This Row],[Female Ballots]]/Table1[[#This Row],[Female Voters]]</f>
        <v>0.62102564102564106</v>
      </c>
      <c r="Z7097" s="24">
        <f>Table1[[#This Row],[Male Ballots]]/Table1[[#This Row],[Male Voters]]</f>
        <v>0.61346558461076039</v>
      </c>
      <c r="AA7097" s="64">
        <f>Table1[[#This Row],[Total Ballots]]/Table1[[#This Row],[Total Voters]]</f>
        <v>0.61728565511528377</v>
      </c>
    </row>
    <row r="7098" spans="1:27" x14ac:dyDescent="0.35">
      <c r="A7098" s="8" t="s">
        <v>54</v>
      </c>
      <c r="B7098" s="17">
        <v>2005</v>
      </c>
      <c r="C7098" s="80" t="s">
        <v>82</v>
      </c>
      <c r="D7098" s="17"/>
      <c r="E7098" s="35" t="s">
        <v>74</v>
      </c>
      <c r="F7098" s="35" t="s">
        <v>78</v>
      </c>
      <c r="G7098" s="51" t="s">
        <v>66</v>
      </c>
      <c r="H7098" s="10">
        <v>4528</v>
      </c>
      <c r="I7098" s="10">
        <v>4503</v>
      </c>
      <c r="J7098" s="53">
        <v>9031</v>
      </c>
      <c r="K7098" s="55">
        <v>3495</v>
      </c>
      <c r="L7098" s="57">
        <v>3316</v>
      </c>
      <c r="M7098" s="57">
        <v>13</v>
      </c>
      <c r="N7098" s="59">
        <v>6824</v>
      </c>
      <c r="O7098" s="61">
        <v>2424</v>
      </c>
      <c r="P7098" s="10">
        <v>2333</v>
      </c>
      <c r="Q7098" s="10">
        <v>7</v>
      </c>
      <c r="R7098" s="11">
        <v>4764</v>
      </c>
      <c r="S7098" s="24">
        <f>Table1[[#This Row],[Female Voters]]/Table1[[#This Row],[Female Population]]</f>
        <v>0.77186395759717319</v>
      </c>
      <c r="T7098" s="24">
        <f>Table1[[#This Row],[Male Voters]]/Table1[[#This Row],[Male Population]]</f>
        <v>0.73639795691761045</v>
      </c>
      <c r="U7098" s="24">
        <f>Table1[[#This Row],[Total Voters]]/Table1[[#This Row],[Total Population]]</f>
        <v>0.75561953272062898</v>
      </c>
      <c r="V7098" s="24">
        <f>Table1[[#This Row],[Female Ballots]]/Table1[[#This Row],[Female Population]]</f>
        <v>0.53533568904593642</v>
      </c>
      <c r="W7098" s="24">
        <f>Table1[[#This Row],[Male Ballots]]/Table1[[#This Row],[Male Population]]</f>
        <v>0.51809904508105709</v>
      </c>
      <c r="X7098" s="24">
        <f>Table1[[#This Row],[Total Ballots]]/Table1[[#This Row],[Total Population]]</f>
        <v>0.52751633263204523</v>
      </c>
      <c r="Y7098" s="24">
        <f>Table1[[#This Row],[Female Ballots]]/Table1[[#This Row],[Female Voters]]</f>
        <v>0.6935622317596567</v>
      </c>
      <c r="Z7098" s="24">
        <f>Table1[[#This Row],[Male Ballots]]/Table1[[#This Row],[Male Voters]]</f>
        <v>0.70355850422195421</v>
      </c>
      <c r="AA7098" s="64">
        <f>Table1[[#This Row],[Total Ballots]]/Table1[[#This Row],[Total Voters]]</f>
        <v>0.6981242672919109</v>
      </c>
    </row>
    <row r="7099" spans="1:27" x14ac:dyDescent="0.35">
      <c r="A7099" s="8" t="s">
        <v>54</v>
      </c>
      <c r="B7099" s="17">
        <v>2005</v>
      </c>
      <c r="C7099" s="80" t="s">
        <v>82</v>
      </c>
      <c r="D7099" s="17"/>
      <c r="E7099" s="35" t="s">
        <v>74</v>
      </c>
      <c r="F7099" s="35" t="s">
        <v>78</v>
      </c>
      <c r="G7099" s="51" t="s">
        <v>67</v>
      </c>
      <c r="H7099" s="10">
        <v>5823</v>
      </c>
      <c r="I7099" s="10">
        <v>4964</v>
      </c>
      <c r="J7099" s="53">
        <v>10787</v>
      </c>
      <c r="K7099" s="55">
        <v>4599</v>
      </c>
      <c r="L7099" s="57">
        <v>3926</v>
      </c>
      <c r="M7099" s="57">
        <v>28</v>
      </c>
      <c r="N7099" s="59">
        <v>8553</v>
      </c>
      <c r="O7099" s="61">
        <v>3549</v>
      </c>
      <c r="P7099" s="10">
        <v>3006</v>
      </c>
      <c r="Q7099" s="10">
        <v>11</v>
      </c>
      <c r="R7099" s="11">
        <v>6566</v>
      </c>
      <c r="S7099" s="24">
        <f>Table1[[#This Row],[Female Voters]]/Table1[[#This Row],[Female Population]]</f>
        <v>0.78979907264296756</v>
      </c>
      <c r="T7099" s="24">
        <f>Table1[[#This Row],[Male Voters]]/Table1[[#This Row],[Male Population]]</f>
        <v>0.79089443996776798</v>
      </c>
      <c r="U7099" s="24">
        <f>Table1[[#This Row],[Total Voters]]/Table1[[#This Row],[Total Population]]</f>
        <v>0.79289885973857421</v>
      </c>
      <c r="V7099" s="24">
        <f>Table1[[#This Row],[Female Ballots]]/Table1[[#This Row],[Female Population]]</f>
        <v>0.60947964966512103</v>
      </c>
      <c r="W7099" s="24">
        <f>Table1[[#This Row],[Male Ballots]]/Table1[[#This Row],[Male Population]]</f>
        <v>0.60556003223207089</v>
      </c>
      <c r="X7099" s="24">
        <f>Table1[[#This Row],[Total Ballots]]/Table1[[#This Row],[Total Population]]</f>
        <v>0.60869565217391308</v>
      </c>
      <c r="Y7099" s="24">
        <f>Table1[[#This Row],[Female Ballots]]/Table1[[#This Row],[Female Voters]]</f>
        <v>0.77168949771689499</v>
      </c>
      <c r="Z7099" s="24">
        <f>Table1[[#This Row],[Male Ballots]]/Table1[[#This Row],[Male Voters]]</f>
        <v>0.76566479877738158</v>
      </c>
      <c r="AA7099" s="64">
        <f>Table1[[#This Row],[Total Ballots]]/Table1[[#This Row],[Total Voters]]</f>
        <v>0.76768385361861335</v>
      </c>
    </row>
    <row r="7100" spans="1:27" x14ac:dyDescent="0.35">
      <c r="A7100" s="8" t="s">
        <v>30</v>
      </c>
      <c r="B7100" s="17">
        <v>2005</v>
      </c>
      <c r="C7100" s="80" t="s">
        <v>82</v>
      </c>
      <c r="D7100" s="17"/>
      <c r="E7100" s="35" t="s">
        <v>74</v>
      </c>
      <c r="F7100" s="35" t="s">
        <v>77</v>
      </c>
      <c r="G7100" s="51" t="s">
        <v>79</v>
      </c>
      <c r="H7100" s="10">
        <v>29600</v>
      </c>
      <c r="I7100" s="10">
        <v>28867</v>
      </c>
      <c r="J7100" s="53">
        <v>58467</v>
      </c>
      <c r="K7100" s="55">
        <v>23212</v>
      </c>
      <c r="L7100" s="57">
        <v>20281</v>
      </c>
      <c r="M7100" s="57">
        <v>218</v>
      </c>
      <c r="N7100" s="59">
        <v>43711</v>
      </c>
      <c r="O7100" s="61">
        <v>13959</v>
      </c>
      <c r="P7100" s="10">
        <v>12316</v>
      </c>
      <c r="Q7100" s="10">
        <v>88</v>
      </c>
      <c r="R7100" s="11">
        <v>26363</v>
      </c>
      <c r="S7100" s="24">
        <f>Table1[[#This Row],[Female Voters]]/Table1[[#This Row],[Female Population]]</f>
        <v>0.78418918918918923</v>
      </c>
      <c r="T7100" s="24">
        <f>Table1[[#This Row],[Male Voters]]/Table1[[#This Row],[Male Population]]</f>
        <v>0.70256694495444627</v>
      </c>
      <c r="U7100" s="24">
        <f>Table1[[#This Row],[Total Voters]]/Table1[[#This Row],[Total Population]]</f>
        <v>0.74761831460481987</v>
      </c>
      <c r="V7100" s="24">
        <f>Table1[[#This Row],[Female Ballots]]/Table1[[#This Row],[Female Population]]</f>
        <v>0.47158783783783786</v>
      </c>
      <c r="W7100" s="24">
        <f>Table1[[#This Row],[Male Ballots]]/Table1[[#This Row],[Male Population]]</f>
        <v>0.4266463435757093</v>
      </c>
      <c r="X7100" s="24">
        <f>Table1[[#This Row],[Total Ballots]]/Table1[[#This Row],[Total Population]]</f>
        <v>0.45090392871192297</v>
      </c>
      <c r="Y7100" s="24">
        <f>Table1[[#This Row],[Female Ballots]]/Table1[[#This Row],[Female Voters]]</f>
        <v>0.6013699810442874</v>
      </c>
      <c r="Z7100" s="24">
        <f>Table1[[#This Row],[Male Ballots]]/Table1[[#This Row],[Male Voters]]</f>
        <v>0.60726788619890537</v>
      </c>
      <c r="AA7100" s="64">
        <f>Table1[[#This Row],[Total Ballots]]/Table1[[#This Row],[Total Voters]]</f>
        <v>0.60312049598499229</v>
      </c>
    </row>
    <row r="7101" spans="1:27" x14ac:dyDescent="0.35">
      <c r="A7101" s="8" t="s">
        <v>30</v>
      </c>
      <c r="B7101" s="17">
        <v>2005</v>
      </c>
      <c r="C7101" s="80" t="s">
        <v>82</v>
      </c>
      <c r="D7101" s="17"/>
      <c r="E7101" s="35" t="s">
        <v>74</v>
      </c>
      <c r="F7101" s="35" t="s">
        <v>77</v>
      </c>
      <c r="G7101" s="51" t="s">
        <v>62</v>
      </c>
      <c r="H7101" s="10">
        <v>3091</v>
      </c>
      <c r="I7101" s="10">
        <v>3850</v>
      </c>
      <c r="J7101" s="53">
        <v>6941</v>
      </c>
      <c r="K7101" s="55">
        <v>1750</v>
      </c>
      <c r="L7101" s="57">
        <v>1425</v>
      </c>
      <c r="M7101" s="57">
        <v>42</v>
      </c>
      <c r="N7101" s="59">
        <v>3217</v>
      </c>
      <c r="O7101" s="61">
        <v>421</v>
      </c>
      <c r="P7101" s="10">
        <v>288</v>
      </c>
      <c r="Q7101" s="10">
        <v>8</v>
      </c>
      <c r="R7101" s="11">
        <v>717</v>
      </c>
      <c r="S7101" s="24">
        <f>Table1[[#This Row],[Female Voters]]/Table1[[#This Row],[Female Population]]</f>
        <v>0.56615981882885802</v>
      </c>
      <c r="T7101" s="24">
        <f>Table1[[#This Row],[Male Voters]]/Table1[[#This Row],[Male Population]]</f>
        <v>0.37012987012987014</v>
      </c>
      <c r="U7101" s="24">
        <f>Table1[[#This Row],[Total Voters]]/Table1[[#This Row],[Total Population]]</f>
        <v>0.46347788503097537</v>
      </c>
      <c r="V7101" s="24">
        <f>Table1[[#This Row],[Female Ballots]]/Table1[[#This Row],[Female Population]]</f>
        <v>0.13620187641539955</v>
      </c>
      <c r="W7101" s="24">
        <f>Table1[[#This Row],[Male Ballots]]/Table1[[#This Row],[Male Population]]</f>
        <v>7.4805194805194805E-2</v>
      </c>
      <c r="X7101" s="24">
        <f>Table1[[#This Row],[Total Ballots]]/Table1[[#This Row],[Total Population]]</f>
        <v>0.10329923642126494</v>
      </c>
      <c r="Y7101" s="24">
        <f>Table1[[#This Row],[Female Ballots]]/Table1[[#This Row],[Female Voters]]</f>
        <v>0.24057142857142857</v>
      </c>
      <c r="Z7101" s="24">
        <f>Table1[[#This Row],[Male Ballots]]/Table1[[#This Row],[Male Voters]]</f>
        <v>0.20210526315789473</v>
      </c>
      <c r="AA7101" s="64">
        <f>Table1[[#This Row],[Total Ballots]]/Table1[[#This Row],[Total Voters]]</f>
        <v>0.22287845819086105</v>
      </c>
    </row>
    <row r="7102" spans="1:27" x14ac:dyDescent="0.35">
      <c r="A7102" s="8" t="s">
        <v>30</v>
      </c>
      <c r="B7102" s="17">
        <v>2005</v>
      </c>
      <c r="C7102" s="80" t="s">
        <v>82</v>
      </c>
      <c r="D7102" s="17"/>
      <c r="E7102" s="35" t="s">
        <v>74</v>
      </c>
      <c r="F7102" s="35" t="s">
        <v>77</v>
      </c>
      <c r="G7102" s="51" t="s">
        <v>63</v>
      </c>
      <c r="H7102" s="10">
        <v>4208</v>
      </c>
      <c r="I7102" s="10">
        <v>4676</v>
      </c>
      <c r="J7102" s="53">
        <v>8884</v>
      </c>
      <c r="K7102" s="55">
        <v>2410</v>
      </c>
      <c r="L7102" s="57">
        <v>1894</v>
      </c>
      <c r="M7102" s="57">
        <v>43</v>
      </c>
      <c r="N7102" s="59">
        <v>4347</v>
      </c>
      <c r="O7102" s="61">
        <v>660</v>
      </c>
      <c r="P7102" s="10">
        <v>458</v>
      </c>
      <c r="Q7102" s="10">
        <v>8</v>
      </c>
      <c r="R7102" s="11">
        <v>1126</v>
      </c>
      <c r="S7102" s="24">
        <f>Table1[[#This Row],[Female Voters]]/Table1[[#This Row],[Female Population]]</f>
        <v>0.57271863117870725</v>
      </c>
      <c r="T7102" s="24">
        <f>Table1[[#This Row],[Male Voters]]/Table1[[#This Row],[Male Population]]</f>
        <v>0.40504704875962361</v>
      </c>
      <c r="U7102" s="24">
        <f>Table1[[#This Row],[Total Voters]]/Table1[[#This Row],[Total Population]]</f>
        <v>0.48930661864025216</v>
      </c>
      <c r="V7102" s="24">
        <f>Table1[[#This Row],[Female Ballots]]/Table1[[#This Row],[Female Population]]</f>
        <v>0.15684410646387834</v>
      </c>
      <c r="W7102" s="24">
        <f>Table1[[#This Row],[Male Ballots]]/Table1[[#This Row],[Male Population]]</f>
        <v>9.7946963216424293E-2</v>
      </c>
      <c r="X7102" s="24">
        <f>Table1[[#This Row],[Total Ballots]]/Table1[[#This Row],[Total Population]]</f>
        <v>0.12674470959027465</v>
      </c>
      <c r="Y7102" s="24">
        <f>Table1[[#This Row],[Female Ballots]]/Table1[[#This Row],[Female Voters]]</f>
        <v>0.27385892116182575</v>
      </c>
      <c r="Z7102" s="24">
        <f>Table1[[#This Row],[Male Ballots]]/Table1[[#This Row],[Male Voters]]</f>
        <v>0.24181626187961985</v>
      </c>
      <c r="AA7102" s="64">
        <f>Table1[[#This Row],[Total Ballots]]/Table1[[#This Row],[Total Voters]]</f>
        <v>0.25902921555095471</v>
      </c>
    </row>
    <row r="7103" spans="1:27" x14ac:dyDescent="0.35">
      <c r="A7103" s="8" t="s">
        <v>30</v>
      </c>
      <c r="B7103" s="17">
        <v>2005</v>
      </c>
      <c r="C7103" s="80" t="s">
        <v>82</v>
      </c>
      <c r="D7103" s="17"/>
      <c r="E7103" s="35" t="s">
        <v>74</v>
      </c>
      <c r="F7103" s="35" t="s">
        <v>77</v>
      </c>
      <c r="G7103" s="51" t="s">
        <v>64</v>
      </c>
      <c r="H7103" s="10">
        <v>4964</v>
      </c>
      <c r="I7103" s="10">
        <v>4924</v>
      </c>
      <c r="J7103" s="53">
        <v>9888</v>
      </c>
      <c r="K7103" s="55">
        <v>3594</v>
      </c>
      <c r="L7103" s="57">
        <v>3109</v>
      </c>
      <c r="M7103" s="57">
        <v>37</v>
      </c>
      <c r="N7103" s="59">
        <v>6740</v>
      </c>
      <c r="O7103" s="61">
        <v>1647</v>
      </c>
      <c r="P7103" s="10">
        <v>1303</v>
      </c>
      <c r="Q7103" s="10">
        <v>13</v>
      </c>
      <c r="R7103" s="11">
        <v>2963</v>
      </c>
      <c r="S7103" s="24">
        <f>Table1[[#This Row],[Female Voters]]/Table1[[#This Row],[Female Population]]</f>
        <v>0.72401289282836423</v>
      </c>
      <c r="T7103" s="24">
        <f>Table1[[#This Row],[Male Voters]]/Table1[[#This Row],[Male Population]]</f>
        <v>0.63139723801787162</v>
      </c>
      <c r="U7103" s="24">
        <f>Table1[[#This Row],[Total Voters]]/Table1[[#This Row],[Total Population]]</f>
        <v>0.68163430420711979</v>
      </c>
      <c r="V7103" s="24">
        <f>Table1[[#This Row],[Female Ballots]]/Table1[[#This Row],[Female Population]]</f>
        <v>0.33178887993553585</v>
      </c>
      <c r="W7103" s="24">
        <f>Table1[[#This Row],[Male Ballots]]/Table1[[#This Row],[Male Population]]</f>
        <v>0.26462225832656378</v>
      </c>
      <c r="X7103" s="24">
        <f>Table1[[#This Row],[Total Ballots]]/Table1[[#This Row],[Total Population]]</f>
        <v>0.2996561488673139</v>
      </c>
      <c r="Y7103" s="24">
        <f>Table1[[#This Row],[Female Ballots]]/Table1[[#This Row],[Female Voters]]</f>
        <v>0.45826377295492488</v>
      </c>
      <c r="Z7103" s="24">
        <f>Table1[[#This Row],[Male Ballots]]/Table1[[#This Row],[Male Voters]]</f>
        <v>0.41910582180765521</v>
      </c>
      <c r="AA7103" s="64">
        <f>Table1[[#This Row],[Total Ballots]]/Table1[[#This Row],[Total Voters]]</f>
        <v>0.43961424332344212</v>
      </c>
    </row>
    <row r="7104" spans="1:27" x14ac:dyDescent="0.35">
      <c r="A7104" s="8" t="s">
        <v>30</v>
      </c>
      <c r="B7104" s="17">
        <v>2005</v>
      </c>
      <c r="C7104" s="80" t="s">
        <v>82</v>
      </c>
      <c r="D7104" s="17"/>
      <c r="E7104" s="35" t="s">
        <v>74</v>
      </c>
      <c r="F7104" s="35" t="s">
        <v>77</v>
      </c>
      <c r="G7104" s="51" t="s">
        <v>65</v>
      </c>
      <c r="H7104" s="10">
        <v>5706</v>
      </c>
      <c r="I7104" s="10">
        <v>5159</v>
      </c>
      <c r="J7104" s="53">
        <v>10865</v>
      </c>
      <c r="K7104" s="55">
        <v>4931</v>
      </c>
      <c r="L7104" s="57">
        <v>4162</v>
      </c>
      <c r="M7104" s="57">
        <v>31</v>
      </c>
      <c r="N7104" s="59">
        <v>9124</v>
      </c>
      <c r="O7104" s="61">
        <v>2982</v>
      </c>
      <c r="P7104" s="10">
        <v>2514</v>
      </c>
      <c r="Q7104" s="10">
        <v>15</v>
      </c>
      <c r="R7104" s="11">
        <v>5511</v>
      </c>
      <c r="S7104" s="24">
        <f>Table1[[#This Row],[Female Voters]]/Table1[[#This Row],[Female Population]]</f>
        <v>0.86417805818436733</v>
      </c>
      <c r="T7104" s="24">
        <f>Table1[[#This Row],[Male Voters]]/Table1[[#This Row],[Male Population]]</f>
        <v>0.80674549331265755</v>
      </c>
      <c r="U7104" s="24">
        <f>Table1[[#This Row],[Total Voters]]/Table1[[#This Row],[Total Population]]</f>
        <v>0.8397606994937874</v>
      </c>
      <c r="V7104" s="24">
        <f>Table1[[#This Row],[Female Ballots]]/Table1[[#This Row],[Female Population]]</f>
        <v>0.52260778128286012</v>
      </c>
      <c r="W7104" s="24">
        <f>Table1[[#This Row],[Male Ballots]]/Table1[[#This Row],[Male Population]]</f>
        <v>0.48730374103508434</v>
      </c>
      <c r="X7104" s="24">
        <f>Table1[[#This Row],[Total Ballots]]/Table1[[#This Row],[Total Population]]</f>
        <v>0.50722503451449608</v>
      </c>
      <c r="Y7104" s="24">
        <f>Table1[[#This Row],[Female Ballots]]/Table1[[#This Row],[Female Voters]]</f>
        <v>0.60474548773068348</v>
      </c>
      <c r="Z7104" s="24">
        <f>Table1[[#This Row],[Male Ballots]]/Table1[[#This Row],[Male Voters]]</f>
        <v>0.60403652090341187</v>
      </c>
      <c r="AA7104" s="64">
        <f>Table1[[#This Row],[Total Ballots]]/Table1[[#This Row],[Total Voters]]</f>
        <v>0.60401139850942565</v>
      </c>
    </row>
    <row r="7105" spans="1:27" x14ac:dyDescent="0.35">
      <c r="A7105" s="8" t="s">
        <v>30</v>
      </c>
      <c r="B7105" s="17">
        <v>2005</v>
      </c>
      <c r="C7105" s="80" t="s">
        <v>82</v>
      </c>
      <c r="D7105" s="17"/>
      <c r="E7105" s="35" t="s">
        <v>74</v>
      </c>
      <c r="F7105" s="35" t="s">
        <v>77</v>
      </c>
      <c r="G7105" s="51" t="s">
        <v>66</v>
      </c>
      <c r="H7105" s="10">
        <v>5214</v>
      </c>
      <c r="I7105" s="10">
        <v>4694</v>
      </c>
      <c r="J7105" s="53">
        <v>9908</v>
      </c>
      <c r="K7105" s="55">
        <v>4903</v>
      </c>
      <c r="L7105" s="57">
        <v>4402</v>
      </c>
      <c r="M7105" s="57">
        <v>33</v>
      </c>
      <c r="N7105" s="59">
        <v>9338</v>
      </c>
      <c r="O7105" s="61">
        <v>3679</v>
      </c>
      <c r="P7105" s="10">
        <v>3276</v>
      </c>
      <c r="Q7105" s="10">
        <v>24</v>
      </c>
      <c r="R7105" s="11">
        <v>6979</v>
      </c>
      <c r="S7105" s="24">
        <f>Table1[[#This Row],[Female Voters]]/Table1[[#This Row],[Female Population]]</f>
        <v>0.94035289604909855</v>
      </c>
      <c r="T7105" s="24">
        <f>Table1[[#This Row],[Male Voters]]/Table1[[#This Row],[Male Population]]</f>
        <v>0.93779292714103113</v>
      </c>
      <c r="U7105" s="24">
        <f>Table1[[#This Row],[Total Voters]]/Table1[[#This Row],[Total Population]]</f>
        <v>0.94247073072264842</v>
      </c>
      <c r="V7105" s="24">
        <f>Table1[[#This Row],[Female Ballots]]/Table1[[#This Row],[Female Population]]</f>
        <v>0.70560030686612962</v>
      </c>
      <c r="W7105" s="24">
        <f>Table1[[#This Row],[Male Ballots]]/Table1[[#This Row],[Male Population]]</f>
        <v>0.69791222837665101</v>
      </c>
      <c r="X7105" s="24">
        <f>Table1[[#This Row],[Total Ballots]]/Table1[[#This Row],[Total Population]]</f>
        <v>0.70438029874848607</v>
      </c>
      <c r="Y7105" s="24">
        <f>Table1[[#This Row],[Female Ballots]]/Table1[[#This Row],[Female Voters]]</f>
        <v>0.7503569243320416</v>
      </c>
      <c r="Z7105" s="24">
        <f>Table1[[#This Row],[Male Ballots]]/Table1[[#This Row],[Male Voters]]</f>
        <v>0.74420717855520213</v>
      </c>
      <c r="AA7105" s="64">
        <f>Table1[[#This Row],[Total Ballots]]/Table1[[#This Row],[Total Voters]]</f>
        <v>0.74737631184407793</v>
      </c>
    </row>
    <row r="7106" spans="1:27" x14ac:dyDescent="0.35">
      <c r="A7106" s="8" t="s">
        <v>30</v>
      </c>
      <c r="B7106" s="17">
        <v>2005</v>
      </c>
      <c r="C7106" s="80" t="s">
        <v>82</v>
      </c>
      <c r="D7106" s="17"/>
      <c r="E7106" s="35" t="s">
        <v>74</v>
      </c>
      <c r="F7106" s="35" t="s">
        <v>77</v>
      </c>
      <c r="G7106" s="51" t="s">
        <v>67</v>
      </c>
      <c r="H7106" s="10">
        <v>6417</v>
      </c>
      <c r="I7106" s="10">
        <v>5564</v>
      </c>
      <c r="J7106" s="53">
        <v>11981</v>
      </c>
      <c r="K7106" s="55">
        <v>5624</v>
      </c>
      <c r="L7106" s="57">
        <v>5289</v>
      </c>
      <c r="M7106" s="57">
        <v>32</v>
      </c>
      <c r="N7106" s="59">
        <v>10945</v>
      </c>
      <c r="O7106" s="61">
        <v>4570</v>
      </c>
      <c r="P7106" s="10">
        <v>4477</v>
      </c>
      <c r="Q7106" s="10">
        <v>20</v>
      </c>
      <c r="R7106" s="11">
        <v>9067</v>
      </c>
      <c r="S7106" s="24">
        <f>Table1[[#This Row],[Female Voters]]/Table1[[#This Row],[Female Population]]</f>
        <v>0.87642200405173754</v>
      </c>
      <c r="T7106" s="24">
        <f>Table1[[#This Row],[Male Voters]]/Table1[[#This Row],[Male Population]]</f>
        <v>0.95057512580877068</v>
      </c>
      <c r="U7106" s="24">
        <f>Table1[[#This Row],[Total Voters]]/Table1[[#This Row],[Total Population]]</f>
        <v>0.91352975544612303</v>
      </c>
      <c r="V7106" s="24">
        <f>Table1[[#This Row],[Female Ballots]]/Table1[[#This Row],[Female Population]]</f>
        <v>0.71217079632226898</v>
      </c>
      <c r="W7106" s="24">
        <f>Table1[[#This Row],[Male Ballots]]/Table1[[#This Row],[Male Population]]</f>
        <v>0.80463695183321349</v>
      </c>
      <c r="X7106" s="24">
        <f>Table1[[#This Row],[Total Ballots]]/Table1[[#This Row],[Total Population]]</f>
        <v>0.75678157082046571</v>
      </c>
      <c r="Y7106" s="24">
        <f>Table1[[#This Row],[Female Ballots]]/Table1[[#This Row],[Female Voters]]</f>
        <v>0.81258890469416789</v>
      </c>
      <c r="Z7106" s="24">
        <f>Table1[[#This Row],[Male Ballots]]/Table1[[#This Row],[Male Voters]]</f>
        <v>0.84647381357534501</v>
      </c>
      <c r="AA7106" s="64">
        <f>Table1[[#This Row],[Total Ballots]]/Table1[[#This Row],[Total Voters]]</f>
        <v>0.82841480127912293</v>
      </c>
    </row>
    <row r="7107" spans="1:27" x14ac:dyDescent="0.35">
      <c r="A7107" s="8" t="s">
        <v>24</v>
      </c>
      <c r="B7107" s="17">
        <v>2005</v>
      </c>
      <c r="C7107" s="80" t="s">
        <v>82</v>
      </c>
      <c r="D7107" s="17"/>
      <c r="E7107" s="35" t="s">
        <v>73</v>
      </c>
      <c r="F7107" s="35" t="s">
        <v>78</v>
      </c>
      <c r="G7107" s="51" t="s">
        <v>79</v>
      </c>
      <c r="H7107" s="10">
        <v>11944</v>
      </c>
      <c r="I7107" s="10">
        <v>11502</v>
      </c>
      <c r="J7107" s="53">
        <v>23446</v>
      </c>
      <c r="K7107" s="55">
        <v>11095</v>
      </c>
      <c r="L7107" s="57">
        <v>10120</v>
      </c>
      <c r="M7107" s="57">
        <v>20</v>
      </c>
      <c r="N7107" s="59">
        <v>21235</v>
      </c>
      <c r="O7107" s="61">
        <v>7426</v>
      </c>
      <c r="P7107" s="10">
        <v>6602</v>
      </c>
      <c r="Q7107" s="10">
        <v>11</v>
      </c>
      <c r="R7107" s="11">
        <v>14039</v>
      </c>
      <c r="S7107" s="24">
        <f>Table1[[#This Row],[Female Voters]]/Table1[[#This Row],[Female Population]]</f>
        <v>0.92891828533154719</v>
      </c>
      <c r="T7107" s="24">
        <f>Table1[[#This Row],[Male Voters]]/Table1[[#This Row],[Male Population]]</f>
        <v>0.87984698313336807</v>
      </c>
      <c r="U7107" s="24">
        <f>Table1[[#This Row],[Total Voters]]/Table1[[#This Row],[Total Population]]</f>
        <v>0.90569820011942337</v>
      </c>
      <c r="V7107" s="24">
        <f>Table1[[#This Row],[Female Ballots]]/Table1[[#This Row],[Female Population]]</f>
        <v>0.6217347622237106</v>
      </c>
      <c r="W7107" s="24">
        <f>Table1[[#This Row],[Male Ballots]]/Table1[[#This Row],[Male Population]]</f>
        <v>0.57398713267257873</v>
      </c>
      <c r="X7107" s="24">
        <f>Table1[[#This Row],[Total Ballots]]/Table1[[#This Row],[Total Population]]</f>
        <v>0.59878017572293785</v>
      </c>
      <c r="Y7107" s="24">
        <f>Table1[[#This Row],[Female Ballots]]/Table1[[#This Row],[Female Voters]]</f>
        <v>0.66931050022532668</v>
      </c>
      <c r="Z7107" s="24">
        <f>Table1[[#This Row],[Male Ballots]]/Table1[[#This Row],[Male Voters]]</f>
        <v>0.65237154150197629</v>
      </c>
      <c r="AA7107" s="64">
        <f>Table1[[#This Row],[Total Ballots]]/Table1[[#This Row],[Total Voters]]</f>
        <v>0.66112550035319051</v>
      </c>
    </row>
    <row r="7108" spans="1:27" x14ac:dyDescent="0.35">
      <c r="A7108" s="8" t="s">
        <v>24</v>
      </c>
      <c r="B7108" s="17">
        <v>2005</v>
      </c>
      <c r="C7108" s="80" t="s">
        <v>82</v>
      </c>
      <c r="D7108" s="17"/>
      <c r="E7108" s="35" t="s">
        <v>73</v>
      </c>
      <c r="F7108" s="35" t="s">
        <v>78</v>
      </c>
      <c r="G7108" s="51" t="s">
        <v>62</v>
      </c>
      <c r="H7108" s="10">
        <v>712</v>
      </c>
      <c r="I7108" s="10">
        <v>828</v>
      </c>
      <c r="J7108" s="53">
        <v>1540</v>
      </c>
      <c r="K7108" s="55">
        <v>589</v>
      </c>
      <c r="L7108" s="57">
        <v>608</v>
      </c>
      <c r="M7108" s="57">
        <v>1</v>
      </c>
      <c r="N7108" s="59">
        <v>1198</v>
      </c>
      <c r="O7108" s="61">
        <v>157</v>
      </c>
      <c r="P7108" s="10">
        <v>133</v>
      </c>
      <c r="Q7108" s="10"/>
      <c r="R7108" s="11">
        <v>290</v>
      </c>
      <c r="S7108" s="24">
        <f>Table1[[#This Row],[Female Voters]]/Table1[[#This Row],[Female Population]]</f>
        <v>0.827247191011236</v>
      </c>
      <c r="T7108" s="24">
        <f>Table1[[#This Row],[Male Voters]]/Table1[[#This Row],[Male Population]]</f>
        <v>0.7342995169082126</v>
      </c>
      <c r="U7108" s="24">
        <f>Table1[[#This Row],[Total Voters]]/Table1[[#This Row],[Total Population]]</f>
        <v>0.7779220779220779</v>
      </c>
      <c r="V7108" s="24">
        <f>Table1[[#This Row],[Female Ballots]]/Table1[[#This Row],[Female Population]]</f>
        <v>0.2205056179775281</v>
      </c>
      <c r="W7108" s="24">
        <f>Table1[[#This Row],[Male Ballots]]/Table1[[#This Row],[Male Population]]</f>
        <v>0.16062801932367149</v>
      </c>
      <c r="X7108" s="24">
        <f>Table1[[#This Row],[Total Ballots]]/Table1[[#This Row],[Total Population]]</f>
        <v>0.18831168831168832</v>
      </c>
      <c r="Y7108" s="24">
        <f>Table1[[#This Row],[Female Ballots]]/Table1[[#This Row],[Female Voters]]</f>
        <v>0.26655348047538202</v>
      </c>
      <c r="Z7108" s="24">
        <f>Table1[[#This Row],[Male Ballots]]/Table1[[#This Row],[Male Voters]]</f>
        <v>0.21875</v>
      </c>
      <c r="AA7108" s="64">
        <f>Table1[[#This Row],[Total Ballots]]/Table1[[#This Row],[Total Voters]]</f>
        <v>0.24207011686143573</v>
      </c>
    </row>
    <row r="7109" spans="1:27" x14ac:dyDescent="0.35">
      <c r="A7109" s="8" t="s">
        <v>24</v>
      </c>
      <c r="B7109" s="17">
        <v>2005</v>
      </c>
      <c r="C7109" s="80" t="s">
        <v>82</v>
      </c>
      <c r="D7109" s="17"/>
      <c r="E7109" s="35" t="s">
        <v>73</v>
      </c>
      <c r="F7109" s="35" t="s">
        <v>78</v>
      </c>
      <c r="G7109" s="51" t="s">
        <v>63</v>
      </c>
      <c r="H7109" s="10">
        <v>1044</v>
      </c>
      <c r="I7109" s="10">
        <v>1071</v>
      </c>
      <c r="J7109" s="53">
        <v>2115</v>
      </c>
      <c r="K7109" s="55">
        <v>918</v>
      </c>
      <c r="L7109" s="57">
        <v>780</v>
      </c>
      <c r="M7109" s="57">
        <v>2</v>
      </c>
      <c r="N7109" s="59">
        <v>1700</v>
      </c>
      <c r="O7109" s="61">
        <v>285</v>
      </c>
      <c r="P7109" s="10">
        <v>199</v>
      </c>
      <c r="Q7109" s="10">
        <v>1</v>
      </c>
      <c r="R7109" s="11">
        <v>485</v>
      </c>
      <c r="S7109" s="24">
        <f>Table1[[#This Row],[Female Voters]]/Table1[[#This Row],[Female Population]]</f>
        <v>0.87931034482758619</v>
      </c>
      <c r="T7109" s="24">
        <f>Table1[[#This Row],[Male Voters]]/Table1[[#This Row],[Male Population]]</f>
        <v>0.72829131652661061</v>
      </c>
      <c r="U7109" s="24">
        <f>Table1[[#This Row],[Total Voters]]/Table1[[#This Row],[Total Population]]</f>
        <v>0.80378250591016553</v>
      </c>
      <c r="V7109" s="24">
        <f>Table1[[#This Row],[Female Ballots]]/Table1[[#This Row],[Female Population]]</f>
        <v>0.27298850574712646</v>
      </c>
      <c r="W7109" s="24">
        <f>Table1[[#This Row],[Male Ballots]]/Table1[[#This Row],[Male Population]]</f>
        <v>0.1858076563958917</v>
      </c>
      <c r="X7109" s="24">
        <f>Table1[[#This Row],[Total Ballots]]/Table1[[#This Row],[Total Population]]</f>
        <v>0.2293144208037825</v>
      </c>
      <c r="Y7109" s="24">
        <f>Table1[[#This Row],[Female Ballots]]/Table1[[#This Row],[Female Voters]]</f>
        <v>0.31045751633986929</v>
      </c>
      <c r="Z7109" s="24">
        <f>Table1[[#This Row],[Male Ballots]]/Table1[[#This Row],[Male Voters]]</f>
        <v>0.25512820512820511</v>
      </c>
      <c r="AA7109" s="64">
        <f>Table1[[#This Row],[Total Ballots]]/Table1[[#This Row],[Total Voters]]</f>
        <v>0.28529411764705881</v>
      </c>
    </row>
    <row r="7110" spans="1:27" x14ac:dyDescent="0.35">
      <c r="A7110" s="8" t="s">
        <v>24</v>
      </c>
      <c r="B7110" s="17">
        <v>2005</v>
      </c>
      <c r="C7110" s="80" t="s">
        <v>82</v>
      </c>
      <c r="D7110" s="17"/>
      <c r="E7110" s="35" t="s">
        <v>73</v>
      </c>
      <c r="F7110" s="35" t="s">
        <v>78</v>
      </c>
      <c r="G7110" s="51" t="s">
        <v>64</v>
      </c>
      <c r="H7110" s="10">
        <v>1663</v>
      </c>
      <c r="I7110" s="10">
        <v>1629</v>
      </c>
      <c r="J7110" s="53">
        <v>3292</v>
      </c>
      <c r="K7110" s="55">
        <v>1325</v>
      </c>
      <c r="L7110" s="57">
        <v>1109</v>
      </c>
      <c r="M7110" s="57">
        <v>4</v>
      </c>
      <c r="N7110" s="59">
        <v>2438</v>
      </c>
      <c r="O7110" s="61">
        <v>672</v>
      </c>
      <c r="P7110" s="10">
        <v>518</v>
      </c>
      <c r="Q7110" s="10">
        <v>1</v>
      </c>
      <c r="R7110" s="11">
        <v>1191</v>
      </c>
      <c r="S7110" s="24">
        <f>Table1[[#This Row],[Female Voters]]/Table1[[#This Row],[Female Population]]</f>
        <v>0.79675285628382442</v>
      </c>
      <c r="T7110" s="24">
        <f>Table1[[#This Row],[Male Voters]]/Table1[[#This Row],[Male Population]]</f>
        <v>0.68078575813382447</v>
      </c>
      <c r="U7110" s="24">
        <f>Table1[[#This Row],[Total Voters]]/Table1[[#This Row],[Total Population]]</f>
        <v>0.74058323207776433</v>
      </c>
      <c r="V7110" s="24">
        <f>Table1[[#This Row],[Female Ballots]]/Table1[[#This Row],[Female Population]]</f>
        <v>0.40408899579073965</v>
      </c>
      <c r="W7110" s="24">
        <f>Table1[[#This Row],[Male Ballots]]/Table1[[#This Row],[Male Population]]</f>
        <v>0.31798649478207491</v>
      </c>
      <c r="X7110" s="24">
        <f>Table1[[#This Row],[Total Ballots]]/Table1[[#This Row],[Total Population]]</f>
        <v>0.36178614823815308</v>
      </c>
      <c r="Y7110" s="24">
        <f>Table1[[#This Row],[Female Ballots]]/Table1[[#This Row],[Female Voters]]</f>
        <v>0.50716981132075467</v>
      </c>
      <c r="Z7110" s="24">
        <f>Table1[[#This Row],[Male Ballots]]/Table1[[#This Row],[Male Voters]]</f>
        <v>0.46708746618575292</v>
      </c>
      <c r="AA7110" s="64">
        <f>Table1[[#This Row],[Total Ballots]]/Table1[[#This Row],[Total Voters]]</f>
        <v>0.4885151763740771</v>
      </c>
    </row>
    <row r="7111" spans="1:27" x14ac:dyDescent="0.35">
      <c r="A7111" s="8" t="s">
        <v>24</v>
      </c>
      <c r="B7111" s="17">
        <v>2005</v>
      </c>
      <c r="C7111" s="80" t="s">
        <v>82</v>
      </c>
      <c r="D7111" s="17"/>
      <c r="E7111" s="35" t="s">
        <v>73</v>
      </c>
      <c r="F7111" s="35" t="s">
        <v>78</v>
      </c>
      <c r="G7111" s="51" t="s">
        <v>65</v>
      </c>
      <c r="H7111" s="10">
        <v>2568</v>
      </c>
      <c r="I7111" s="10">
        <v>2320</v>
      </c>
      <c r="J7111" s="53">
        <v>4888</v>
      </c>
      <c r="K7111" s="55">
        <v>2392</v>
      </c>
      <c r="L7111" s="57">
        <v>2020</v>
      </c>
      <c r="M7111" s="57">
        <v>3</v>
      </c>
      <c r="N7111" s="59">
        <v>4415</v>
      </c>
      <c r="O7111" s="61">
        <v>1602</v>
      </c>
      <c r="P7111" s="10">
        <v>1271</v>
      </c>
      <c r="Q7111" s="10">
        <v>2</v>
      </c>
      <c r="R7111" s="11">
        <v>2875</v>
      </c>
      <c r="S7111" s="24">
        <f>Table1[[#This Row],[Female Voters]]/Table1[[#This Row],[Female Population]]</f>
        <v>0.93146417445482865</v>
      </c>
      <c r="T7111" s="24">
        <f>Table1[[#This Row],[Male Voters]]/Table1[[#This Row],[Male Population]]</f>
        <v>0.87068965517241381</v>
      </c>
      <c r="U7111" s="24">
        <f>Table1[[#This Row],[Total Voters]]/Table1[[#This Row],[Total Population]]</f>
        <v>0.90323240589198039</v>
      </c>
      <c r="V7111" s="24">
        <f>Table1[[#This Row],[Female Ballots]]/Table1[[#This Row],[Female Population]]</f>
        <v>0.62383177570093462</v>
      </c>
      <c r="W7111" s="24">
        <f>Table1[[#This Row],[Male Ballots]]/Table1[[#This Row],[Male Population]]</f>
        <v>0.5478448275862069</v>
      </c>
      <c r="X7111" s="24">
        <f>Table1[[#This Row],[Total Ballots]]/Table1[[#This Row],[Total Population]]</f>
        <v>0.58817512274959083</v>
      </c>
      <c r="Y7111" s="24">
        <f>Table1[[#This Row],[Female Ballots]]/Table1[[#This Row],[Female Voters]]</f>
        <v>0.66973244147157196</v>
      </c>
      <c r="Z7111" s="24">
        <f>Table1[[#This Row],[Male Ballots]]/Table1[[#This Row],[Male Voters]]</f>
        <v>0.62920792079207921</v>
      </c>
      <c r="AA7111" s="64">
        <f>Table1[[#This Row],[Total Ballots]]/Table1[[#This Row],[Total Voters]]</f>
        <v>0.65118912797281991</v>
      </c>
    </row>
    <row r="7112" spans="1:27" x14ac:dyDescent="0.35">
      <c r="A7112" s="8" t="s">
        <v>24</v>
      </c>
      <c r="B7112" s="17">
        <v>2005</v>
      </c>
      <c r="C7112" s="80" t="s">
        <v>82</v>
      </c>
      <c r="D7112" s="17"/>
      <c r="E7112" s="35" t="s">
        <v>73</v>
      </c>
      <c r="F7112" s="35" t="s">
        <v>78</v>
      </c>
      <c r="G7112" s="51" t="s">
        <v>66</v>
      </c>
      <c r="H7112" s="10">
        <v>2658</v>
      </c>
      <c r="I7112" s="10">
        <v>2461</v>
      </c>
      <c r="J7112" s="53">
        <v>5119</v>
      </c>
      <c r="K7112" s="55">
        <v>2855</v>
      </c>
      <c r="L7112" s="57">
        <v>2576</v>
      </c>
      <c r="M7112" s="57">
        <v>3</v>
      </c>
      <c r="N7112" s="59">
        <v>5434</v>
      </c>
      <c r="O7112" s="61">
        <v>2230</v>
      </c>
      <c r="P7112" s="10">
        <v>1952</v>
      </c>
      <c r="Q7112" s="10">
        <v>1</v>
      </c>
      <c r="R7112" s="11">
        <v>4183</v>
      </c>
      <c r="S7112" s="24">
        <f>Table1[[#This Row],[Female Voters]]/Table1[[#This Row],[Female Population]]</f>
        <v>1.0741158765989465</v>
      </c>
      <c r="T7112" s="24">
        <f>Table1[[#This Row],[Male Voters]]/Table1[[#This Row],[Male Population]]</f>
        <v>1.0467289719626167</v>
      </c>
      <c r="U7112" s="24">
        <f>Table1[[#This Row],[Total Voters]]/Table1[[#This Row],[Total Population]]</f>
        <v>1.061535456143778</v>
      </c>
      <c r="V7112" s="24">
        <f>Table1[[#This Row],[Female Ballots]]/Table1[[#This Row],[Female Population]]</f>
        <v>0.8389766741911211</v>
      </c>
      <c r="W7112" s="24">
        <f>Table1[[#This Row],[Male Ballots]]/Table1[[#This Row],[Male Population]]</f>
        <v>0.79317350670459164</v>
      </c>
      <c r="X7112" s="24">
        <f>Table1[[#This Row],[Total Ballots]]/Table1[[#This Row],[Total Population]]</f>
        <v>0.81715178745848793</v>
      </c>
      <c r="Y7112" s="24">
        <f>Table1[[#This Row],[Female Ballots]]/Table1[[#This Row],[Female Voters]]</f>
        <v>0.78108581436077062</v>
      </c>
      <c r="Z7112" s="24">
        <f>Table1[[#This Row],[Male Ballots]]/Table1[[#This Row],[Male Voters]]</f>
        <v>0.75776397515527949</v>
      </c>
      <c r="AA7112" s="64">
        <f>Table1[[#This Row],[Total Ballots]]/Table1[[#This Row],[Total Voters]]</f>
        <v>0.76978284873021718</v>
      </c>
    </row>
    <row r="7113" spans="1:27" x14ac:dyDescent="0.35">
      <c r="A7113" s="8" t="s">
        <v>24</v>
      </c>
      <c r="B7113" s="17">
        <v>2005</v>
      </c>
      <c r="C7113" s="80" t="s">
        <v>82</v>
      </c>
      <c r="D7113" s="17"/>
      <c r="E7113" s="35" t="s">
        <v>73</v>
      </c>
      <c r="F7113" s="35" t="s">
        <v>78</v>
      </c>
      <c r="G7113" s="51" t="s">
        <v>67</v>
      </c>
      <c r="H7113" s="10">
        <v>3299</v>
      </c>
      <c r="I7113" s="10">
        <v>3193</v>
      </c>
      <c r="J7113" s="53">
        <v>6492</v>
      </c>
      <c r="K7113" s="55">
        <v>3016</v>
      </c>
      <c r="L7113" s="57">
        <v>3027</v>
      </c>
      <c r="M7113" s="57">
        <v>7</v>
      </c>
      <c r="N7113" s="59">
        <v>6050</v>
      </c>
      <c r="O7113" s="61">
        <v>2480</v>
      </c>
      <c r="P7113" s="10">
        <v>2529</v>
      </c>
      <c r="Q7113" s="10">
        <v>6</v>
      </c>
      <c r="R7113" s="11">
        <v>5015</v>
      </c>
      <c r="S7113" s="24">
        <f>Table1[[#This Row],[Female Voters]]/Table1[[#This Row],[Female Population]]</f>
        <v>0.91421642922097601</v>
      </c>
      <c r="T7113" s="24">
        <f>Table1[[#This Row],[Male Voters]]/Table1[[#This Row],[Male Population]]</f>
        <v>0.94801127466332602</v>
      </c>
      <c r="U7113" s="24">
        <f>Table1[[#This Row],[Total Voters]]/Table1[[#This Row],[Total Population]]</f>
        <v>0.93191620455945778</v>
      </c>
      <c r="V7113" s="24">
        <f>Table1[[#This Row],[Female Ballots]]/Table1[[#This Row],[Female Population]]</f>
        <v>0.75174295240982114</v>
      </c>
      <c r="W7113" s="24">
        <f>Table1[[#This Row],[Male Ballots]]/Table1[[#This Row],[Male Population]]</f>
        <v>0.79204509865330408</v>
      </c>
      <c r="X7113" s="24">
        <f>Table1[[#This Row],[Total Ballots]]/Table1[[#This Row],[Total Population]]</f>
        <v>0.77248921749845967</v>
      </c>
      <c r="Y7113" s="24">
        <f>Table1[[#This Row],[Female Ballots]]/Table1[[#This Row],[Female Voters]]</f>
        <v>0.82228116710875332</v>
      </c>
      <c r="Z7113" s="24">
        <f>Table1[[#This Row],[Male Ballots]]/Table1[[#This Row],[Male Voters]]</f>
        <v>0.83548067393458869</v>
      </c>
      <c r="AA7113" s="64">
        <f>Table1[[#This Row],[Total Ballots]]/Table1[[#This Row],[Total Voters]]</f>
        <v>0.82892561983471069</v>
      </c>
    </row>
    <row r="7114" spans="1:27" x14ac:dyDescent="0.35">
      <c r="A7114" s="8" t="s">
        <v>47</v>
      </c>
      <c r="B7114" s="17">
        <v>2005</v>
      </c>
      <c r="C7114" s="80" t="s">
        <v>82</v>
      </c>
      <c r="D7114" s="17" t="s">
        <v>69</v>
      </c>
      <c r="E7114" s="35" t="s">
        <v>73</v>
      </c>
      <c r="F7114" s="35" t="s">
        <v>77</v>
      </c>
      <c r="G7114" s="51" t="s">
        <v>79</v>
      </c>
      <c r="H7114" s="10">
        <v>716604.08</v>
      </c>
      <c r="I7114" s="10">
        <v>701855.08</v>
      </c>
      <c r="J7114" s="53">
        <v>1418459.18</v>
      </c>
      <c r="K7114" s="55">
        <v>537267</v>
      </c>
      <c r="L7114" s="57">
        <v>487409</v>
      </c>
      <c r="M7114" s="57">
        <v>271</v>
      </c>
      <c r="N7114" s="59">
        <v>1024947</v>
      </c>
      <c r="O7114" s="61">
        <v>284555</v>
      </c>
      <c r="P7114" s="10">
        <v>258100</v>
      </c>
      <c r="Q7114" s="10">
        <v>73</v>
      </c>
      <c r="R7114" s="11">
        <v>542728</v>
      </c>
      <c r="S7114" s="24">
        <f>Table1[[#This Row],[Female Voters]]/Table1[[#This Row],[Female Population]]</f>
        <v>0.74974035872081557</v>
      </c>
      <c r="T7114" s="24">
        <f>Table1[[#This Row],[Male Voters]]/Table1[[#This Row],[Male Population]]</f>
        <v>0.69445817789051267</v>
      </c>
      <c r="U7114" s="24">
        <f>Table1[[#This Row],[Total Voters]]/Table1[[#This Row],[Total Population]]</f>
        <v>0.72257771986078589</v>
      </c>
      <c r="V7114" s="24">
        <f>Table1[[#This Row],[Female Ballots]]/Table1[[#This Row],[Female Population]]</f>
        <v>0.39708816617399112</v>
      </c>
      <c r="W7114" s="24">
        <f>Table1[[#This Row],[Male Ballots]]/Table1[[#This Row],[Male Population]]</f>
        <v>0.36773973339339516</v>
      </c>
      <c r="X7114" s="24">
        <f>Table1[[#This Row],[Total Ballots]]/Table1[[#This Row],[Total Population]]</f>
        <v>0.38261798975420641</v>
      </c>
      <c r="Y7114" s="24">
        <f>Table1[[#This Row],[Female Ballots]]/Table1[[#This Row],[Female Voters]]</f>
        <v>0.52963424144792071</v>
      </c>
      <c r="Z7114" s="24">
        <f>Table1[[#This Row],[Male Ballots]]/Table1[[#This Row],[Male Voters]]</f>
        <v>0.52953474392142941</v>
      </c>
      <c r="AA7114" s="64">
        <f>Table1[[#This Row],[Total Ballots]]/Table1[[#This Row],[Total Voters]]</f>
        <v>0.52951811166821305</v>
      </c>
    </row>
    <row r="7115" spans="1:27" x14ac:dyDescent="0.35">
      <c r="A7115" s="8" t="s">
        <v>47</v>
      </c>
      <c r="B7115" s="17">
        <v>2005</v>
      </c>
      <c r="C7115" s="80" t="s">
        <v>82</v>
      </c>
      <c r="D7115" s="17" t="s">
        <v>69</v>
      </c>
      <c r="E7115" s="35" t="s">
        <v>73</v>
      </c>
      <c r="F7115" s="35" t="s">
        <v>77</v>
      </c>
      <c r="G7115" s="51" t="s">
        <v>62</v>
      </c>
      <c r="H7115" s="10">
        <v>87711.010000000009</v>
      </c>
      <c r="I7115" s="10">
        <v>89000.01</v>
      </c>
      <c r="J7115" s="53">
        <v>176711.02000000002</v>
      </c>
      <c r="K7115" s="55">
        <v>48662</v>
      </c>
      <c r="L7115" s="57">
        <v>41906</v>
      </c>
      <c r="M7115" s="57">
        <v>74</v>
      </c>
      <c r="N7115" s="59">
        <v>90642</v>
      </c>
      <c r="O7115" s="61">
        <v>10909</v>
      </c>
      <c r="P7115" s="10">
        <v>8998</v>
      </c>
      <c r="Q7115" s="10">
        <v>18</v>
      </c>
      <c r="R7115" s="11">
        <v>19925</v>
      </c>
      <c r="S7115" s="24">
        <f>Table1[[#This Row],[Female Voters]]/Table1[[#This Row],[Female Population]]</f>
        <v>0.55479922075917254</v>
      </c>
      <c r="T7115" s="24">
        <f>Table1[[#This Row],[Male Voters]]/Table1[[#This Row],[Male Population]]</f>
        <v>0.47085387967933939</v>
      </c>
      <c r="U7115" s="24">
        <f>Table1[[#This Row],[Total Voters]]/Table1[[#This Row],[Total Population]]</f>
        <v>0.51293914776792071</v>
      </c>
      <c r="V7115" s="24">
        <f>Table1[[#This Row],[Female Ballots]]/Table1[[#This Row],[Female Population]]</f>
        <v>0.12437435163498857</v>
      </c>
      <c r="W7115" s="24">
        <f>Table1[[#This Row],[Male Ballots]]/Table1[[#This Row],[Male Population]]</f>
        <v>0.1011011122358301</v>
      </c>
      <c r="X7115" s="24">
        <f>Table1[[#This Row],[Total Ballots]]/Table1[[#This Row],[Total Population]]</f>
        <v>0.11275471105310805</v>
      </c>
      <c r="Y7115" s="24">
        <f>Table1[[#This Row],[Female Ballots]]/Table1[[#This Row],[Female Voters]]</f>
        <v>0.22417903086597346</v>
      </c>
      <c r="Z7115" s="24">
        <f>Table1[[#This Row],[Male Ballots]]/Table1[[#This Row],[Male Voters]]</f>
        <v>0.21471865603970791</v>
      </c>
      <c r="AA7115" s="64">
        <f>Table1[[#This Row],[Total Ballots]]/Table1[[#This Row],[Total Voters]]</f>
        <v>0.21982083360914367</v>
      </c>
    </row>
    <row r="7116" spans="1:27" x14ac:dyDescent="0.35">
      <c r="A7116" s="8" t="s">
        <v>47</v>
      </c>
      <c r="B7116" s="17">
        <v>2005</v>
      </c>
      <c r="C7116" s="80" t="s">
        <v>82</v>
      </c>
      <c r="D7116" s="17" t="s">
        <v>69</v>
      </c>
      <c r="E7116" s="35" t="s">
        <v>73</v>
      </c>
      <c r="F7116" s="35" t="s">
        <v>77</v>
      </c>
      <c r="G7116" s="51" t="s">
        <v>63</v>
      </c>
      <c r="H7116" s="10">
        <v>139611.01999999999</v>
      </c>
      <c r="I7116" s="10">
        <v>147838.01999999999</v>
      </c>
      <c r="J7116" s="53">
        <v>287449.03999999998</v>
      </c>
      <c r="K7116" s="55">
        <v>94749</v>
      </c>
      <c r="L7116" s="57">
        <v>84393</v>
      </c>
      <c r="M7116" s="57">
        <v>75</v>
      </c>
      <c r="N7116" s="59">
        <v>179217</v>
      </c>
      <c r="O7116" s="61">
        <v>31590</v>
      </c>
      <c r="P7116" s="10">
        <v>26887</v>
      </c>
      <c r="Q7116" s="10">
        <v>15</v>
      </c>
      <c r="R7116" s="11">
        <v>58492</v>
      </c>
      <c r="S7116" s="24">
        <f>Table1[[#This Row],[Female Voters]]/Table1[[#This Row],[Female Population]]</f>
        <v>0.67866419140838596</v>
      </c>
      <c r="T7116" s="24">
        <f>Table1[[#This Row],[Male Voters]]/Table1[[#This Row],[Male Population]]</f>
        <v>0.57084774268486549</v>
      </c>
      <c r="U7116" s="24">
        <f>Table1[[#This Row],[Total Voters]]/Table1[[#This Row],[Total Population]]</f>
        <v>0.6234739903810429</v>
      </c>
      <c r="V7116" s="24">
        <f>Table1[[#This Row],[Female Ballots]]/Table1[[#This Row],[Female Population]]</f>
        <v>0.22627153644461592</v>
      </c>
      <c r="W7116" s="24">
        <f>Table1[[#This Row],[Male Ballots]]/Table1[[#This Row],[Male Population]]</f>
        <v>0.18186796603471828</v>
      </c>
      <c r="X7116" s="24">
        <f>Table1[[#This Row],[Total Ballots]]/Table1[[#This Row],[Total Population]]</f>
        <v>0.20348650320766423</v>
      </c>
      <c r="Y7116" s="24">
        <f>Table1[[#This Row],[Female Ballots]]/Table1[[#This Row],[Female Voters]]</f>
        <v>0.33340721274103158</v>
      </c>
      <c r="Z7116" s="24">
        <f>Table1[[#This Row],[Male Ballots]]/Table1[[#This Row],[Male Voters]]</f>
        <v>0.31859277428222721</v>
      </c>
      <c r="AA7116" s="64">
        <f>Table1[[#This Row],[Total Ballots]]/Table1[[#This Row],[Total Voters]]</f>
        <v>0.32637528805861049</v>
      </c>
    </row>
    <row r="7117" spans="1:27" x14ac:dyDescent="0.35">
      <c r="A7117" s="8" t="s">
        <v>47</v>
      </c>
      <c r="B7117" s="17">
        <v>2005</v>
      </c>
      <c r="C7117" s="80" t="s">
        <v>82</v>
      </c>
      <c r="D7117" s="17" t="s">
        <v>69</v>
      </c>
      <c r="E7117" s="35" t="s">
        <v>73</v>
      </c>
      <c r="F7117" s="35" t="s">
        <v>77</v>
      </c>
      <c r="G7117" s="51" t="s">
        <v>64</v>
      </c>
      <c r="H7117" s="10">
        <v>147345.01999999999</v>
      </c>
      <c r="I7117" s="10">
        <v>154375.01999999999</v>
      </c>
      <c r="J7117" s="53">
        <v>301720.03999999998</v>
      </c>
      <c r="K7117" s="55">
        <v>109429</v>
      </c>
      <c r="L7117" s="57">
        <v>105618</v>
      </c>
      <c r="M7117" s="57">
        <v>51</v>
      </c>
      <c r="N7117" s="59">
        <v>215098</v>
      </c>
      <c r="O7117" s="61">
        <v>50806</v>
      </c>
      <c r="P7117" s="10">
        <v>49140</v>
      </c>
      <c r="Q7117" s="10">
        <v>10</v>
      </c>
      <c r="R7117" s="11">
        <v>99956</v>
      </c>
      <c r="S7117" s="24">
        <f>Table1[[#This Row],[Female Voters]]/Table1[[#This Row],[Female Population]]</f>
        <v>0.74267185955792747</v>
      </c>
      <c r="T7117" s="24">
        <f>Table1[[#This Row],[Male Voters]]/Table1[[#This Row],[Male Population]]</f>
        <v>0.68416509354946164</v>
      </c>
      <c r="U7117" s="24">
        <f>Table1[[#This Row],[Total Voters]]/Table1[[#This Row],[Total Population]]</f>
        <v>0.71290591105582513</v>
      </c>
      <c r="V7117" s="24">
        <f>Table1[[#This Row],[Female Ballots]]/Table1[[#This Row],[Female Population]]</f>
        <v>0.34480975332590136</v>
      </c>
      <c r="W7117" s="24">
        <f>Table1[[#This Row],[Male Ballots]]/Table1[[#This Row],[Male Population]]</f>
        <v>0.31831574823439701</v>
      </c>
      <c r="X7117" s="24">
        <f>Table1[[#This Row],[Total Ballots]]/Table1[[#This Row],[Total Population]]</f>
        <v>0.33128724230581436</v>
      </c>
      <c r="Y7117" s="24">
        <f>Table1[[#This Row],[Female Ballots]]/Table1[[#This Row],[Female Voters]]</f>
        <v>0.46428277696040354</v>
      </c>
      <c r="Z7117" s="24">
        <f>Table1[[#This Row],[Male Ballots]]/Table1[[#This Row],[Male Voters]]</f>
        <v>0.46526160313582909</v>
      </c>
      <c r="AA7117" s="64">
        <f>Table1[[#This Row],[Total Ballots]]/Table1[[#This Row],[Total Voters]]</f>
        <v>0.46469981124882609</v>
      </c>
    </row>
    <row r="7118" spans="1:27" x14ac:dyDescent="0.35">
      <c r="A7118" s="8" t="s">
        <v>47</v>
      </c>
      <c r="B7118" s="17">
        <v>2005</v>
      </c>
      <c r="C7118" s="80" t="s">
        <v>82</v>
      </c>
      <c r="D7118" s="17" t="s">
        <v>69</v>
      </c>
      <c r="E7118" s="35" t="s">
        <v>73</v>
      </c>
      <c r="F7118" s="35" t="s">
        <v>77</v>
      </c>
      <c r="G7118" s="51" t="s">
        <v>65</v>
      </c>
      <c r="H7118" s="10">
        <v>141438.01999999999</v>
      </c>
      <c r="I7118" s="10">
        <v>140973.01999999999</v>
      </c>
      <c r="J7118" s="53">
        <v>282411.03999999998</v>
      </c>
      <c r="K7118" s="55">
        <v>115250</v>
      </c>
      <c r="L7118" s="57">
        <v>109705</v>
      </c>
      <c r="M7118" s="57">
        <v>31</v>
      </c>
      <c r="N7118" s="59">
        <v>224986</v>
      </c>
      <c r="O7118" s="61">
        <v>67659</v>
      </c>
      <c r="P7118" s="10">
        <v>65184</v>
      </c>
      <c r="Q7118" s="10">
        <v>14</v>
      </c>
      <c r="R7118" s="11">
        <v>132857</v>
      </c>
      <c r="S7118" s="24">
        <f>Table1[[#This Row],[Female Voters]]/Table1[[#This Row],[Female Population]]</f>
        <v>0.81484455169833403</v>
      </c>
      <c r="T7118" s="24">
        <f>Table1[[#This Row],[Male Voters]]/Table1[[#This Row],[Male Population]]</f>
        <v>0.77819855175125008</v>
      </c>
      <c r="U7118" s="24">
        <f>Table1[[#This Row],[Total Voters]]/Table1[[#This Row],[Total Population]]</f>
        <v>0.79666149028734856</v>
      </c>
      <c r="V7118" s="24">
        <f>Table1[[#This Row],[Female Ballots]]/Table1[[#This Row],[Female Population]]</f>
        <v>0.47836501104865581</v>
      </c>
      <c r="W7118" s="24">
        <f>Table1[[#This Row],[Male Ballots]]/Table1[[#This Row],[Male Population]]</f>
        <v>0.46238634882050483</v>
      </c>
      <c r="X7118" s="24">
        <f>Table1[[#This Row],[Total Ballots]]/Table1[[#This Row],[Total Population]]</f>
        <v>0.47043840779029039</v>
      </c>
      <c r="Y7118" s="24">
        <f>Table1[[#This Row],[Female Ballots]]/Table1[[#This Row],[Female Voters]]</f>
        <v>0.58706290672451189</v>
      </c>
      <c r="Z7118" s="24">
        <f>Table1[[#This Row],[Male Ballots]]/Table1[[#This Row],[Male Voters]]</f>
        <v>0.59417528827309607</v>
      </c>
      <c r="AA7118" s="64">
        <f>Table1[[#This Row],[Total Ballots]]/Table1[[#This Row],[Total Voters]]</f>
        <v>0.59051229854302045</v>
      </c>
    </row>
    <row r="7119" spans="1:27" x14ac:dyDescent="0.35">
      <c r="A7119" s="8" t="s">
        <v>47</v>
      </c>
      <c r="B7119" s="17">
        <v>2005</v>
      </c>
      <c r="C7119" s="80" t="s">
        <v>82</v>
      </c>
      <c r="D7119" s="17" t="s">
        <v>69</v>
      </c>
      <c r="E7119" s="35" t="s">
        <v>73</v>
      </c>
      <c r="F7119" s="35" t="s">
        <v>77</v>
      </c>
      <c r="G7119" s="51" t="s">
        <v>66</v>
      </c>
      <c r="H7119" s="10">
        <v>92873.010000000009</v>
      </c>
      <c r="I7119" s="10">
        <v>90850.010000000009</v>
      </c>
      <c r="J7119" s="53">
        <v>183723.02</v>
      </c>
      <c r="K7119" s="55">
        <v>81826</v>
      </c>
      <c r="L7119" s="57">
        <v>77198</v>
      </c>
      <c r="M7119" s="57">
        <v>21</v>
      </c>
      <c r="N7119" s="59">
        <v>159045</v>
      </c>
      <c r="O7119" s="61">
        <v>57254</v>
      </c>
      <c r="P7119" s="10">
        <v>54332</v>
      </c>
      <c r="Q7119" s="10">
        <v>8</v>
      </c>
      <c r="R7119" s="11">
        <v>111594</v>
      </c>
      <c r="S7119" s="24">
        <f>Table1[[#This Row],[Female Voters]]/Table1[[#This Row],[Female Population]]</f>
        <v>0.88105252537847101</v>
      </c>
      <c r="T7119" s="24">
        <f>Table1[[#This Row],[Male Voters]]/Table1[[#This Row],[Male Population]]</f>
        <v>0.8497302311799414</v>
      </c>
      <c r="U7119" s="24">
        <f>Table1[[#This Row],[Total Voters]]/Table1[[#This Row],[Total Population]]</f>
        <v>0.86567812786878862</v>
      </c>
      <c r="V7119" s="24">
        <f>Table1[[#This Row],[Female Ballots]]/Table1[[#This Row],[Female Population]]</f>
        <v>0.61647619690586097</v>
      </c>
      <c r="W7119" s="24">
        <f>Table1[[#This Row],[Male Ballots]]/Table1[[#This Row],[Male Population]]</f>
        <v>0.59804066064494643</v>
      </c>
      <c r="X7119" s="24">
        <f>Table1[[#This Row],[Total Ballots]]/Table1[[#This Row],[Total Population]]</f>
        <v>0.60740347072457224</v>
      </c>
      <c r="Y7119" s="24">
        <f>Table1[[#This Row],[Female Ballots]]/Table1[[#This Row],[Female Voters]]</f>
        <v>0.69970425048273166</v>
      </c>
      <c r="Z7119" s="24">
        <f>Table1[[#This Row],[Male Ballots]]/Table1[[#This Row],[Male Voters]]</f>
        <v>0.7038006165962849</v>
      </c>
      <c r="AA7119" s="64">
        <f>Table1[[#This Row],[Total Ballots]]/Table1[[#This Row],[Total Voters]]</f>
        <v>0.70165047628029797</v>
      </c>
    </row>
    <row r="7120" spans="1:27" x14ac:dyDescent="0.35">
      <c r="A7120" s="8" t="s">
        <v>47</v>
      </c>
      <c r="B7120" s="17">
        <v>2005</v>
      </c>
      <c r="C7120" s="80" t="s">
        <v>82</v>
      </c>
      <c r="D7120" s="17" t="s">
        <v>69</v>
      </c>
      <c r="E7120" s="35" t="s">
        <v>73</v>
      </c>
      <c r="F7120" s="35" t="s">
        <v>77</v>
      </c>
      <c r="G7120" s="51" t="s">
        <v>67</v>
      </c>
      <c r="H7120" s="10">
        <v>107626</v>
      </c>
      <c r="I7120" s="10">
        <v>78819</v>
      </c>
      <c r="J7120" s="53">
        <v>186445.02000000002</v>
      </c>
      <c r="K7120" s="55">
        <v>87351</v>
      </c>
      <c r="L7120" s="57">
        <v>68589</v>
      </c>
      <c r="M7120" s="57">
        <v>19</v>
      </c>
      <c r="N7120" s="59">
        <v>155959</v>
      </c>
      <c r="O7120" s="61">
        <v>66337</v>
      </c>
      <c r="P7120" s="10">
        <v>53559</v>
      </c>
      <c r="Q7120" s="10">
        <v>8</v>
      </c>
      <c r="R7120" s="11">
        <v>119904</v>
      </c>
      <c r="S7120" s="24">
        <f>Table1[[#This Row],[Female Voters]]/Table1[[#This Row],[Female Population]]</f>
        <v>0.81161615223087358</v>
      </c>
      <c r="T7120" s="24">
        <f>Table1[[#This Row],[Male Voters]]/Table1[[#This Row],[Male Population]]</f>
        <v>0.8702089597685837</v>
      </c>
      <c r="U7120" s="24">
        <f>Table1[[#This Row],[Total Voters]]/Table1[[#This Row],[Total Population]]</f>
        <v>0.83648788259402151</v>
      </c>
      <c r="V7120" s="24">
        <f>Table1[[#This Row],[Female Ballots]]/Table1[[#This Row],[Female Population]]</f>
        <v>0.61636593388214744</v>
      </c>
      <c r="W7120" s="24">
        <f>Table1[[#This Row],[Male Ballots]]/Table1[[#This Row],[Male Population]]</f>
        <v>0.67951889772770524</v>
      </c>
      <c r="X7120" s="24">
        <f>Table1[[#This Row],[Total Ballots]]/Table1[[#This Row],[Total Population]]</f>
        <v>0.64310647718024316</v>
      </c>
      <c r="Y7120" s="24">
        <f>Table1[[#This Row],[Female Ballots]]/Table1[[#This Row],[Female Voters]]</f>
        <v>0.75943034424334011</v>
      </c>
      <c r="Z7120" s="24">
        <f>Table1[[#This Row],[Male Ballots]]/Table1[[#This Row],[Male Voters]]</f>
        <v>0.78086865240782055</v>
      </c>
      <c r="AA7120" s="64">
        <f>Table1[[#This Row],[Total Ballots]]/Table1[[#This Row],[Total Voters]]</f>
        <v>0.76881744561070542</v>
      </c>
    </row>
    <row r="7121" spans="1:27" x14ac:dyDescent="0.35">
      <c r="A7121" s="8" t="s">
        <v>39</v>
      </c>
      <c r="B7121" s="17">
        <v>2005</v>
      </c>
      <c r="C7121" s="80" t="s">
        <v>82</v>
      </c>
      <c r="D7121" s="17" t="s">
        <v>70</v>
      </c>
      <c r="E7121" s="35" t="s">
        <v>74</v>
      </c>
      <c r="F7121" s="35" t="s">
        <v>78</v>
      </c>
      <c r="G7121" s="51" t="s">
        <v>79</v>
      </c>
      <c r="H7121" s="10">
        <v>89707</v>
      </c>
      <c r="I7121" s="10">
        <v>91444</v>
      </c>
      <c r="J7121" s="53">
        <v>181151</v>
      </c>
      <c r="K7121" s="55">
        <v>70211</v>
      </c>
      <c r="L7121" s="57">
        <v>64708</v>
      </c>
      <c r="M7121" s="57">
        <v>29</v>
      </c>
      <c r="N7121" s="59">
        <v>134948</v>
      </c>
      <c r="O7121" s="61">
        <v>41755</v>
      </c>
      <c r="P7121" s="10">
        <v>38345</v>
      </c>
      <c r="Q7121" s="10">
        <v>10</v>
      </c>
      <c r="R7121" s="11">
        <v>80110</v>
      </c>
      <c r="S7121" s="24">
        <f>Table1[[#This Row],[Female Voters]]/Table1[[#This Row],[Female Population]]</f>
        <v>0.78267024869854085</v>
      </c>
      <c r="T7121" s="24">
        <f>Table1[[#This Row],[Male Voters]]/Table1[[#This Row],[Male Population]]</f>
        <v>0.70762433839289618</v>
      </c>
      <c r="U7121" s="24">
        <f>Table1[[#This Row],[Total Voters]]/Table1[[#This Row],[Total Population]]</f>
        <v>0.74494758516375836</v>
      </c>
      <c r="V7121" s="24">
        <f>Table1[[#This Row],[Female Ballots]]/Table1[[#This Row],[Female Population]]</f>
        <v>0.46545977459952959</v>
      </c>
      <c r="W7121" s="24">
        <f>Table1[[#This Row],[Male Ballots]]/Table1[[#This Row],[Male Population]]</f>
        <v>0.41932767595468262</v>
      </c>
      <c r="X7121" s="24">
        <f>Table1[[#This Row],[Total Ballots]]/Table1[[#This Row],[Total Population]]</f>
        <v>0.44222775474604059</v>
      </c>
      <c r="Y7121" s="24">
        <f>Table1[[#This Row],[Female Ballots]]/Table1[[#This Row],[Female Voters]]</f>
        <v>0.59470738203415419</v>
      </c>
      <c r="Z7121" s="24">
        <f>Table1[[#This Row],[Male Ballots]]/Table1[[#This Row],[Male Voters]]</f>
        <v>0.59258515175866977</v>
      </c>
      <c r="AA7121" s="64">
        <f>Table1[[#This Row],[Total Ballots]]/Table1[[#This Row],[Total Voters]]</f>
        <v>0.59363606722589446</v>
      </c>
    </row>
    <row r="7122" spans="1:27" x14ac:dyDescent="0.35">
      <c r="A7122" s="8" t="s">
        <v>39</v>
      </c>
      <c r="B7122" s="17">
        <v>2005</v>
      </c>
      <c r="C7122" s="80" t="s">
        <v>82</v>
      </c>
      <c r="D7122" s="17" t="s">
        <v>70</v>
      </c>
      <c r="E7122" s="35" t="s">
        <v>74</v>
      </c>
      <c r="F7122" s="35" t="s">
        <v>78</v>
      </c>
      <c r="G7122" s="51" t="s">
        <v>62</v>
      </c>
      <c r="H7122" s="10">
        <v>10500</v>
      </c>
      <c r="I7122" s="10">
        <v>13889</v>
      </c>
      <c r="J7122" s="53">
        <v>24389</v>
      </c>
      <c r="K7122" s="55">
        <v>6159</v>
      </c>
      <c r="L7122" s="57">
        <v>5710</v>
      </c>
      <c r="M7122" s="57">
        <v>10</v>
      </c>
      <c r="N7122" s="59">
        <v>11879</v>
      </c>
      <c r="O7122" s="61">
        <v>1500</v>
      </c>
      <c r="P7122" s="10">
        <v>1345</v>
      </c>
      <c r="Q7122" s="10">
        <v>2</v>
      </c>
      <c r="R7122" s="11">
        <v>2847</v>
      </c>
      <c r="S7122" s="24">
        <f>Table1[[#This Row],[Female Voters]]/Table1[[#This Row],[Female Population]]</f>
        <v>0.58657142857142852</v>
      </c>
      <c r="T7122" s="24">
        <f>Table1[[#This Row],[Male Voters]]/Table1[[#This Row],[Male Population]]</f>
        <v>0.41111671106631148</v>
      </c>
      <c r="U7122" s="24">
        <f>Table1[[#This Row],[Total Voters]]/Table1[[#This Row],[Total Population]]</f>
        <v>0.48706384025585303</v>
      </c>
      <c r="V7122" s="24">
        <f>Table1[[#This Row],[Female Ballots]]/Table1[[#This Row],[Female Population]]</f>
        <v>0.14285714285714285</v>
      </c>
      <c r="W7122" s="24">
        <f>Table1[[#This Row],[Male Ballots]]/Table1[[#This Row],[Male Population]]</f>
        <v>9.6839225286197705E-2</v>
      </c>
      <c r="X7122" s="24">
        <f>Table1[[#This Row],[Total Ballots]]/Table1[[#This Row],[Total Population]]</f>
        <v>0.11673295338062241</v>
      </c>
      <c r="Y7122" s="24">
        <f>Table1[[#This Row],[Female Ballots]]/Table1[[#This Row],[Female Voters]]</f>
        <v>0.24354603019970775</v>
      </c>
      <c r="Z7122" s="24">
        <f>Table1[[#This Row],[Male Ballots]]/Table1[[#This Row],[Male Voters]]</f>
        <v>0.23555166374781086</v>
      </c>
      <c r="AA7122" s="64">
        <f>Table1[[#This Row],[Total Ballots]]/Table1[[#This Row],[Total Voters]]</f>
        <v>0.23966663860594326</v>
      </c>
    </row>
    <row r="7123" spans="1:27" x14ac:dyDescent="0.35">
      <c r="A7123" s="8" t="s">
        <v>39</v>
      </c>
      <c r="B7123" s="17">
        <v>2005</v>
      </c>
      <c r="C7123" s="80" t="s">
        <v>82</v>
      </c>
      <c r="D7123" s="17" t="s">
        <v>70</v>
      </c>
      <c r="E7123" s="35" t="s">
        <v>74</v>
      </c>
      <c r="F7123" s="35" t="s">
        <v>78</v>
      </c>
      <c r="G7123" s="51" t="s">
        <v>63</v>
      </c>
      <c r="H7123" s="10">
        <v>13678</v>
      </c>
      <c r="I7123" s="10">
        <v>15405</v>
      </c>
      <c r="J7123" s="53">
        <v>29083</v>
      </c>
      <c r="K7123" s="55">
        <v>8952</v>
      </c>
      <c r="L7123" s="57">
        <v>8144</v>
      </c>
      <c r="M7123" s="57">
        <v>2</v>
      </c>
      <c r="N7123" s="59">
        <v>17098</v>
      </c>
      <c r="O7123" s="61">
        <v>2949</v>
      </c>
      <c r="P7123" s="10">
        <v>2327</v>
      </c>
      <c r="Q7123" s="10">
        <v>2</v>
      </c>
      <c r="R7123" s="11">
        <v>5278</v>
      </c>
      <c r="S7123" s="24">
        <f>Table1[[#This Row],[Female Voters]]/Table1[[#This Row],[Female Population]]</f>
        <v>0.65448164936394204</v>
      </c>
      <c r="T7123" s="24">
        <f>Table1[[#This Row],[Male Voters]]/Table1[[#This Row],[Male Population]]</f>
        <v>0.52865952612788059</v>
      </c>
      <c r="U7123" s="24">
        <f>Table1[[#This Row],[Total Voters]]/Table1[[#This Row],[Total Population]]</f>
        <v>0.58790358628752193</v>
      </c>
      <c r="V7123" s="24">
        <f>Table1[[#This Row],[Female Ballots]]/Table1[[#This Row],[Female Population]]</f>
        <v>0.21560169615440855</v>
      </c>
      <c r="W7123" s="24">
        <f>Table1[[#This Row],[Male Ballots]]/Table1[[#This Row],[Male Population]]</f>
        <v>0.15105485232067511</v>
      </c>
      <c r="X7123" s="24">
        <f>Table1[[#This Row],[Total Ballots]]/Table1[[#This Row],[Total Population]]</f>
        <v>0.18148059003541589</v>
      </c>
      <c r="Y7123" s="24">
        <f>Table1[[#This Row],[Female Ballots]]/Table1[[#This Row],[Female Voters]]</f>
        <v>0.32942359249329761</v>
      </c>
      <c r="Z7123" s="24">
        <f>Table1[[#This Row],[Male Ballots]]/Table1[[#This Row],[Male Voters]]</f>
        <v>0.2857318271119843</v>
      </c>
      <c r="AA7123" s="64">
        <f>Table1[[#This Row],[Total Ballots]]/Table1[[#This Row],[Total Voters]]</f>
        <v>0.30869107497952974</v>
      </c>
    </row>
    <row r="7124" spans="1:27" x14ac:dyDescent="0.35">
      <c r="A7124" s="8" t="s">
        <v>39</v>
      </c>
      <c r="B7124" s="17">
        <v>2005</v>
      </c>
      <c r="C7124" s="80" t="s">
        <v>82</v>
      </c>
      <c r="D7124" s="17" t="s">
        <v>70</v>
      </c>
      <c r="E7124" s="35" t="s">
        <v>74</v>
      </c>
      <c r="F7124" s="35" t="s">
        <v>78</v>
      </c>
      <c r="G7124" s="51" t="s">
        <v>64</v>
      </c>
      <c r="H7124" s="10">
        <v>17134</v>
      </c>
      <c r="I7124" s="10">
        <v>17509</v>
      </c>
      <c r="J7124" s="53">
        <v>34643</v>
      </c>
      <c r="K7124" s="55">
        <v>12793</v>
      </c>
      <c r="L7124" s="57">
        <v>11641</v>
      </c>
      <c r="M7124" s="57">
        <v>5</v>
      </c>
      <c r="N7124" s="59">
        <v>24439</v>
      </c>
      <c r="O7124" s="61">
        <v>6270</v>
      </c>
      <c r="P7124" s="10">
        <v>5594</v>
      </c>
      <c r="Q7124" s="10">
        <v>1</v>
      </c>
      <c r="R7124" s="11">
        <v>11865</v>
      </c>
      <c r="S7124" s="24">
        <f>Table1[[#This Row],[Female Voters]]/Table1[[#This Row],[Female Population]]</f>
        <v>0.74664409945138321</v>
      </c>
      <c r="T7124" s="24">
        <f>Table1[[#This Row],[Male Voters]]/Table1[[#This Row],[Male Population]]</f>
        <v>0.66485807299103317</v>
      </c>
      <c r="U7124" s="24">
        <f>Table1[[#This Row],[Total Voters]]/Table1[[#This Row],[Total Population]]</f>
        <v>0.70545276101954224</v>
      </c>
      <c r="V7124" s="24">
        <f>Table1[[#This Row],[Female Ballots]]/Table1[[#This Row],[Female Population]]</f>
        <v>0.3659390685187347</v>
      </c>
      <c r="W7124" s="24">
        <f>Table1[[#This Row],[Male Ballots]]/Table1[[#This Row],[Male Population]]</f>
        <v>0.31949283225769604</v>
      </c>
      <c r="X7124" s="24">
        <f>Table1[[#This Row],[Total Ballots]]/Table1[[#This Row],[Total Population]]</f>
        <v>0.34249343301677104</v>
      </c>
      <c r="Y7124" s="24">
        <f>Table1[[#This Row],[Female Ballots]]/Table1[[#This Row],[Female Voters]]</f>
        <v>0.49011177987962168</v>
      </c>
      <c r="Z7124" s="24">
        <f>Table1[[#This Row],[Male Ballots]]/Table1[[#This Row],[Male Voters]]</f>
        <v>0.48054290868482091</v>
      </c>
      <c r="AA7124" s="64">
        <f>Table1[[#This Row],[Total Ballots]]/Table1[[#This Row],[Total Voters]]</f>
        <v>0.48549449650149351</v>
      </c>
    </row>
    <row r="7125" spans="1:27" x14ac:dyDescent="0.35">
      <c r="A7125" s="8" t="s">
        <v>39</v>
      </c>
      <c r="B7125" s="17">
        <v>2005</v>
      </c>
      <c r="C7125" s="80" t="s">
        <v>82</v>
      </c>
      <c r="D7125" s="17" t="s">
        <v>70</v>
      </c>
      <c r="E7125" s="35" t="s">
        <v>74</v>
      </c>
      <c r="F7125" s="35" t="s">
        <v>78</v>
      </c>
      <c r="G7125" s="51" t="s">
        <v>65</v>
      </c>
      <c r="H7125" s="10">
        <v>19281</v>
      </c>
      <c r="I7125" s="10">
        <v>18783</v>
      </c>
      <c r="J7125" s="53">
        <v>38064</v>
      </c>
      <c r="K7125" s="55">
        <v>16517</v>
      </c>
      <c r="L7125" s="57">
        <v>15336</v>
      </c>
      <c r="M7125" s="57">
        <v>3</v>
      </c>
      <c r="N7125" s="59">
        <v>31856</v>
      </c>
      <c r="O7125" s="61">
        <v>10576</v>
      </c>
      <c r="P7125" s="10">
        <v>9785</v>
      </c>
      <c r="Q7125" s="10"/>
      <c r="R7125" s="11">
        <v>20361</v>
      </c>
      <c r="S7125" s="24">
        <f>Table1[[#This Row],[Female Voters]]/Table1[[#This Row],[Female Population]]</f>
        <v>0.85664643950002595</v>
      </c>
      <c r="T7125" s="24">
        <f>Table1[[#This Row],[Male Voters]]/Table1[[#This Row],[Male Population]]</f>
        <v>0.81648298993770962</v>
      </c>
      <c r="U7125" s="24">
        <f>Table1[[#This Row],[Total Voters]]/Table1[[#This Row],[Total Population]]</f>
        <v>0.83690626313577132</v>
      </c>
      <c r="V7125" s="24">
        <f>Table1[[#This Row],[Female Ballots]]/Table1[[#This Row],[Female Population]]</f>
        <v>0.54851926767283854</v>
      </c>
      <c r="W7125" s="24">
        <f>Table1[[#This Row],[Male Ballots]]/Table1[[#This Row],[Male Population]]</f>
        <v>0.52094979502741845</v>
      </c>
      <c r="X7125" s="24">
        <f>Table1[[#This Row],[Total Ballots]]/Table1[[#This Row],[Total Population]]</f>
        <v>0.53491488020176547</v>
      </c>
      <c r="Y7125" s="24">
        <f>Table1[[#This Row],[Female Ballots]]/Table1[[#This Row],[Female Voters]]</f>
        <v>0.64030998365320579</v>
      </c>
      <c r="Z7125" s="24">
        <f>Table1[[#This Row],[Male Ballots]]/Table1[[#This Row],[Male Voters]]</f>
        <v>0.63804121022430882</v>
      </c>
      <c r="AA7125" s="64">
        <f>Table1[[#This Row],[Total Ballots]]/Table1[[#This Row],[Total Voters]]</f>
        <v>0.6391574585635359</v>
      </c>
    </row>
    <row r="7126" spans="1:27" x14ac:dyDescent="0.35">
      <c r="A7126" s="8" t="s">
        <v>39</v>
      </c>
      <c r="B7126" s="17">
        <v>2005</v>
      </c>
      <c r="C7126" s="80" t="s">
        <v>82</v>
      </c>
      <c r="D7126" s="17" t="s">
        <v>70</v>
      </c>
      <c r="E7126" s="35" t="s">
        <v>74</v>
      </c>
      <c r="F7126" s="35" t="s">
        <v>78</v>
      </c>
      <c r="G7126" s="51" t="s">
        <v>66</v>
      </c>
      <c r="H7126" s="10">
        <v>13824</v>
      </c>
      <c r="I7126" s="10">
        <v>13640</v>
      </c>
      <c r="J7126" s="53">
        <v>27464</v>
      </c>
      <c r="K7126" s="55">
        <v>13167</v>
      </c>
      <c r="L7126" s="57">
        <v>12885</v>
      </c>
      <c r="M7126" s="57">
        <v>6</v>
      </c>
      <c r="N7126" s="59">
        <v>26058</v>
      </c>
      <c r="O7126" s="61">
        <v>10221</v>
      </c>
      <c r="P7126" s="10">
        <v>9960</v>
      </c>
      <c r="Q7126" s="10">
        <v>3</v>
      </c>
      <c r="R7126" s="11">
        <v>20184</v>
      </c>
      <c r="S7126" s="24">
        <f>Table1[[#This Row],[Female Voters]]/Table1[[#This Row],[Female Population]]</f>
        <v>0.95247395833333337</v>
      </c>
      <c r="T7126" s="24">
        <f>Table1[[#This Row],[Male Voters]]/Table1[[#This Row],[Male Population]]</f>
        <v>0.94464809384164228</v>
      </c>
      <c r="U7126" s="24">
        <f>Table1[[#This Row],[Total Voters]]/Table1[[#This Row],[Total Population]]</f>
        <v>0.94880570929216423</v>
      </c>
      <c r="V7126" s="24">
        <f>Table1[[#This Row],[Female Ballots]]/Table1[[#This Row],[Female Population]]</f>
        <v>0.73936631944444442</v>
      </c>
      <c r="W7126" s="24">
        <f>Table1[[#This Row],[Male Ballots]]/Table1[[#This Row],[Male Population]]</f>
        <v>0.73020527859237538</v>
      </c>
      <c r="X7126" s="24">
        <f>Table1[[#This Row],[Total Ballots]]/Table1[[#This Row],[Total Population]]</f>
        <v>0.73492572094378095</v>
      </c>
      <c r="Y7126" s="24">
        <f>Table1[[#This Row],[Female Ballots]]/Table1[[#This Row],[Female Voters]]</f>
        <v>0.77625882889040787</v>
      </c>
      <c r="Z7126" s="24">
        <f>Table1[[#This Row],[Male Ballots]]/Table1[[#This Row],[Male Voters]]</f>
        <v>0.77299185098952272</v>
      </c>
      <c r="AA7126" s="64">
        <f>Table1[[#This Row],[Total Ballots]]/Table1[[#This Row],[Total Voters]]</f>
        <v>0.77457978355975132</v>
      </c>
    </row>
    <row r="7127" spans="1:27" x14ac:dyDescent="0.35">
      <c r="A7127" s="8" t="s">
        <v>39</v>
      </c>
      <c r="B7127" s="17">
        <v>2005</v>
      </c>
      <c r="C7127" s="80" t="s">
        <v>82</v>
      </c>
      <c r="D7127" s="17" t="s">
        <v>70</v>
      </c>
      <c r="E7127" s="35" t="s">
        <v>74</v>
      </c>
      <c r="F7127" s="35" t="s">
        <v>78</v>
      </c>
      <c r="G7127" s="51" t="s">
        <v>67</v>
      </c>
      <c r="H7127" s="10">
        <v>15290</v>
      </c>
      <c r="I7127" s="10">
        <v>12218</v>
      </c>
      <c r="J7127" s="53">
        <v>27508</v>
      </c>
      <c r="K7127" s="55">
        <v>12623</v>
      </c>
      <c r="L7127" s="57">
        <v>10992</v>
      </c>
      <c r="M7127" s="57">
        <v>3</v>
      </c>
      <c r="N7127" s="59">
        <v>23618</v>
      </c>
      <c r="O7127" s="61">
        <v>10239</v>
      </c>
      <c r="P7127" s="10">
        <v>9334</v>
      </c>
      <c r="Q7127" s="10">
        <v>2</v>
      </c>
      <c r="R7127" s="11">
        <v>19575</v>
      </c>
      <c r="S7127" s="24">
        <f>Table1[[#This Row],[Female Voters]]/Table1[[#This Row],[Female Population]]</f>
        <v>0.82557226945716156</v>
      </c>
      <c r="T7127" s="24">
        <f>Table1[[#This Row],[Male Voters]]/Table1[[#This Row],[Male Population]]</f>
        <v>0.8996562448845965</v>
      </c>
      <c r="U7127" s="24">
        <f>Table1[[#This Row],[Total Voters]]/Table1[[#This Row],[Total Population]]</f>
        <v>0.85858659299112983</v>
      </c>
      <c r="V7127" s="24">
        <f>Table1[[#This Row],[Female Ballots]]/Table1[[#This Row],[Female Population]]</f>
        <v>0.66965336821451926</v>
      </c>
      <c r="W7127" s="24">
        <f>Table1[[#This Row],[Male Ballots]]/Table1[[#This Row],[Male Population]]</f>
        <v>0.7639548207562612</v>
      </c>
      <c r="X7127" s="24">
        <f>Table1[[#This Row],[Total Ballots]]/Table1[[#This Row],[Total Population]]</f>
        <v>0.71161116766031696</v>
      </c>
      <c r="Y7127" s="24">
        <f>Table1[[#This Row],[Female Ballots]]/Table1[[#This Row],[Female Voters]]</f>
        <v>0.81113839816208511</v>
      </c>
      <c r="Z7127" s="24">
        <f>Table1[[#This Row],[Male Ballots]]/Table1[[#This Row],[Male Voters]]</f>
        <v>0.84916302765647744</v>
      </c>
      <c r="AA7127" s="64">
        <f>Table1[[#This Row],[Total Ballots]]/Table1[[#This Row],[Total Voters]]</f>
        <v>0.82881700398001523</v>
      </c>
    </row>
    <row r="7128" spans="1:27" x14ac:dyDescent="0.35">
      <c r="A7128" s="8" t="s">
        <v>50</v>
      </c>
      <c r="B7128" s="17">
        <v>2005</v>
      </c>
      <c r="C7128" s="80" t="s">
        <v>82</v>
      </c>
      <c r="D7128" s="17"/>
      <c r="E7128" s="35" t="s">
        <v>74</v>
      </c>
      <c r="F7128" s="35" t="s">
        <v>77</v>
      </c>
      <c r="G7128" s="51" t="s">
        <v>79</v>
      </c>
      <c r="H7128" s="10">
        <v>15167.91</v>
      </c>
      <c r="I7128" s="10">
        <v>15263.920000000002</v>
      </c>
      <c r="J7128" s="53">
        <v>30431.86</v>
      </c>
      <c r="K7128" s="55">
        <v>10007</v>
      </c>
      <c r="L7128" s="57">
        <v>9168</v>
      </c>
      <c r="M7128" s="57">
        <v>8</v>
      </c>
      <c r="N7128" s="59">
        <v>19183</v>
      </c>
      <c r="O7128" s="61">
        <v>5391</v>
      </c>
      <c r="P7128" s="10">
        <v>4833</v>
      </c>
      <c r="Q7128" s="10">
        <v>2</v>
      </c>
      <c r="R7128" s="11">
        <v>10226</v>
      </c>
      <c r="S7128" s="24">
        <f>Table1[[#This Row],[Female Voters]]/Table1[[#This Row],[Female Population]]</f>
        <v>0.65974811295689384</v>
      </c>
      <c r="T7128" s="24">
        <f>Table1[[#This Row],[Male Voters]]/Table1[[#This Row],[Male Population]]</f>
        <v>0.60063207878447988</v>
      </c>
      <c r="U7128" s="24">
        <f>Table1[[#This Row],[Total Voters]]/Table1[[#This Row],[Total Population]]</f>
        <v>0.63035910391280714</v>
      </c>
      <c r="V7128" s="24">
        <f>Table1[[#This Row],[Female Ballots]]/Table1[[#This Row],[Female Population]]</f>
        <v>0.35542141270616717</v>
      </c>
      <c r="W7128" s="24">
        <f>Table1[[#This Row],[Male Ballots]]/Table1[[#This Row],[Male Population]]</f>
        <v>0.31662901797179227</v>
      </c>
      <c r="X7128" s="24">
        <f>Table1[[#This Row],[Total Ballots]]/Table1[[#This Row],[Total Population]]</f>
        <v>0.33602941128146618</v>
      </c>
      <c r="Y7128" s="24">
        <f>Table1[[#This Row],[Female Ballots]]/Table1[[#This Row],[Female Voters]]</f>
        <v>0.53872289397421802</v>
      </c>
      <c r="Z7128" s="24">
        <f>Table1[[#This Row],[Male Ballots]]/Table1[[#This Row],[Male Voters]]</f>
        <v>0.52715968586387429</v>
      </c>
      <c r="AA7128" s="64">
        <f>Table1[[#This Row],[Total Ballots]]/Table1[[#This Row],[Total Voters]]</f>
        <v>0.53307616118438206</v>
      </c>
    </row>
    <row r="7129" spans="1:27" x14ac:dyDescent="0.35">
      <c r="A7129" s="8" t="s">
        <v>50</v>
      </c>
      <c r="B7129" s="17">
        <v>2005</v>
      </c>
      <c r="C7129" s="80" t="s">
        <v>82</v>
      </c>
      <c r="D7129" s="17"/>
      <c r="E7129" s="35" t="s">
        <v>74</v>
      </c>
      <c r="F7129" s="35" t="s">
        <v>77</v>
      </c>
      <c r="G7129" s="51" t="s">
        <v>62</v>
      </c>
      <c r="H7129" s="10">
        <v>4319.8100000000004</v>
      </c>
      <c r="I7129" s="10">
        <v>4456.83</v>
      </c>
      <c r="J7129" s="53">
        <v>8776.64</v>
      </c>
      <c r="K7129" s="55">
        <v>1158</v>
      </c>
      <c r="L7129" s="57">
        <v>951</v>
      </c>
      <c r="M7129" s="57">
        <v>3</v>
      </c>
      <c r="N7129" s="59">
        <v>2112</v>
      </c>
      <c r="O7129" s="61">
        <v>215</v>
      </c>
      <c r="P7129" s="10">
        <v>164</v>
      </c>
      <c r="Q7129" s="10"/>
      <c r="R7129" s="11">
        <v>379</v>
      </c>
      <c r="S7129" s="24">
        <f>Table1[[#This Row],[Female Voters]]/Table1[[#This Row],[Female Population]]</f>
        <v>0.26806734555454981</v>
      </c>
      <c r="T7129" s="24">
        <f>Table1[[#This Row],[Male Voters]]/Table1[[#This Row],[Male Population]]</f>
        <v>0.21338036227542895</v>
      </c>
      <c r="U7129" s="24">
        <f>Table1[[#This Row],[Total Voters]]/Table1[[#This Row],[Total Population]]</f>
        <v>0.24063878659714882</v>
      </c>
      <c r="V7129" s="24">
        <f>Table1[[#This Row],[Female Ballots]]/Table1[[#This Row],[Female Population]]</f>
        <v>4.9770707507969095E-2</v>
      </c>
      <c r="W7129" s="24">
        <f>Table1[[#This Row],[Male Ballots]]/Table1[[#This Row],[Male Population]]</f>
        <v>3.6797454693133912E-2</v>
      </c>
      <c r="X7129" s="24">
        <f>Table1[[#This Row],[Total Ballots]]/Table1[[#This Row],[Total Population]]</f>
        <v>4.3182812556969416E-2</v>
      </c>
      <c r="Y7129" s="24">
        <f>Table1[[#This Row],[Female Ballots]]/Table1[[#This Row],[Female Voters]]</f>
        <v>0.18566493955094993</v>
      </c>
      <c r="Z7129" s="24">
        <f>Table1[[#This Row],[Male Ballots]]/Table1[[#This Row],[Male Voters]]</f>
        <v>0.17245005257623555</v>
      </c>
      <c r="AA7129" s="64">
        <f>Table1[[#This Row],[Total Ballots]]/Table1[[#This Row],[Total Voters]]</f>
        <v>0.17945075757575757</v>
      </c>
    </row>
    <row r="7130" spans="1:27" x14ac:dyDescent="0.35">
      <c r="A7130" s="8" t="s">
        <v>50</v>
      </c>
      <c r="B7130" s="17">
        <v>2005</v>
      </c>
      <c r="C7130" s="80" t="s">
        <v>82</v>
      </c>
      <c r="D7130" s="17"/>
      <c r="E7130" s="35" t="s">
        <v>74</v>
      </c>
      <c r="F7130" s="35" t="s">
        <v>77</v>
      </c>
      <c r="G7130" s="51" t="s">
        <v>63</v>
      </c>
      <c r="H7130" s="10">
        <v>1966.99</v>
      </c>
      <c r="I7130" s="10">
        <v>2218.98</v>
      </c>
      <c r="J7130" s="53">
        <v>4185.99</v>
      </c>
      <c r="K7130" s="55">
        <v>1390</v>
      </c>
      <c r="L7130" s="57">
        <v>1291</v>
      </c>
      <c r="M7130" s="57"/>
      <c r="N7130" s="59">
        <v>2681</v>
      </c>
      <c r="O7130" s="61">
        <v>415</v>
      </c>
      <c r="P7130" s="10">
        <v>301</v>
      </c>
      <c r="Q7130" s="10"/>
      <c r="R7130" s="11">
        <v>716</v>
      </c>
      <c r="S7130" s="24">
        <f>Table1[[#This Row],[Female Voters]]/Table1[[#This Row],[Female Population]]</f>
        <v>0.70666348074977503</v>
      </c>
      <c r="T7130" s="24">
        <f>Table1[[#This Row],[Male Voters]]/Table1[[#This Row],[Male Population]]</f>
        <v>0.5817988445141461</v>
      </c>
      <c r="U7130" s="24">
        <f>Table1[[#This Row],[Total Voters]]/Table1[[#This Row],[Total Population]]</f>
        <v>0.64046975745283674</v>
      </c>
      <c r="V7130" s="24">
        <f>Table1[[#This Row],[Female Ballots]]/Table1[[#This Row],[Female Population]]</f>
        <v>0.21098226223824218</v>
      </c>
      <c r="W7130" s="24">
        <f>Table1[[#This Row],[Male Ballots]]/Table1[[#This Row],[Male Population]]</f>
        <v>0.13564791030112935</v>
      </c>
      <c r="X7130" s="24">
        <f>Table1[[#This Row],[Total Ballots]]/Table1[[#This Row],[Total Population]]</f>
        <v>0.17104675357561772</v>
      </c>
      <c r="Y7130" s="24">
        <f>Table1[[#This Row],[Female Ballots]]/Table1[[#This Row],[Female Voters]]</f>
        <v>0.29856115107913667</v>
      </c>
      <c r="Z7130" s="24">
        <f>Table1[[#This Row],[Male Ballots]]/Table1[[#This Row],[Male Voters]]</f>
        <v>0.23315259488768397</v>
      </c>
      <c r="AA7130" s="64">
        <f>Table1[[#This Row],[Total Ballots]]/Table1[[#This Row],[Total Voters]]</f>
        <v>0.26706452816113391</v>
      </c>
    </row>
    <row r="7131" spans="1:27" x14ac:dyDescent="0.35">
      <c r="A7131" s="8" t="s">
        <v>50</v>
      </c>
      <c r="B7131" s="17">
        <v>2005</v>
      </c>
      <c r="C7131" s="80" t="s">
        <v>82</v>
      </c>
      <c r="D7131" s="17"/>
      <c r="E7131" s="35" t="s">
        <v>74</v>
      </c>
      <c r="F7131" s="35" t="s">
        <v>77</v>
      </c>
      <c r="G7131" s="51" t="s">
        <v>64</v>
      </c>
      <c r="H7131" s="10">
        <v>2141.02</v>
      </c>
      <c r="I7131" s="10">
        <v>2157.02</v>
      </c>
      <c r="J7131" s="53">
        <v>4298.04</v>
      </c>
      <c r="K7131" s="55">
        <v>1604</v>
      </c>
      <c r="L7131" s="57">
        <v>1425</v>
      </c>
      <c r="M7131" s="57">
        <v>2</v>
      </c>
      <c r="N7131" s="59">
        <v>3031</v>
      </c>
      <c r="O7131" s="61">
        <v>792</v>
      </c>
      <c r="P7131" s="10">
        <v>614</v>
      </c>
      <c r="Q7131" s="10">
        <v>1</v>
      </c>
      <c r="R7131" s="11">
        <v>1407</v>
      </c>
      <c r="S7131" s="24">
        <f>Table1[[#This Row],[Female Voters]]/Table1[[#This Row],[Female Population]]</f>
        <v>0.74917562657051318</v>
      </c>
      <c r="T7131" s="24">
        <f>Table1[[#This Row],[Male Voters]]/Table1[[#This Row],[Male Population]]</f>
        <v>0.6606336519828282</v>
      </c>
      <c r="U7131" s="24">
        <f>Table1[[#This Row],[Total Voters]]/Table1[[#This Row],[Total Population]]</f>
        <v>0.70520516328372929</v>
      </c>
      <c r="V7131" s="24">
        <f>Table1[[#This Row],[Female Ballots]]/Table1[[#This Row],[Female Population]]</f>
        <v>0.36991714229666234</v>
      </c>
      <c r="W7131" s="24">
        <f>Table1[[#This Row],[Male Ballots]]/Table1[[#This Row],[Male Population]]</f>
        <v>0.28465197355610983</v>
      </c>
      <c r="X7131" s="24">
        <f>Table1[[#This Row],[Total Ballots]]/Table1[[#This Row],[Total Population]]</f>
        <v>0.32735851690538015</v>
      </c>
      <c r="Y7131" s="24">
        <f>Table1[[#This Row],[Female Ballots]]/Table1[[#This Row],[Female Voters]]</f>
        <v>0.49376558603491272</v>
      </c>
      <c r="Z7131" s="24">
        <f>Table1[[#This Row],[Male Ballots]]/Table1[[#This Row],[Male Voters]]</f>
        <v>0.43087719298245614</v>
      </c>
      <c r="AA7131" s="64">
        <f>Table1[[#This Row],[Total Ballots]]/Table1[[#This Row],[Total Voters]]</f>
        <v>0.46420323325635104</v>
      </c>
    </row>
    <row r="7132" spans="1:27" x14ac:dyDescent="0.35">
      <c r="A7132" s="8" t="s">
        <v>50</v>
      </c>
      <c r="B7132" s="17">
        <v>2005</v>
      </c>
      <c r="C7132" s="80" t="s">
        <v>82</v>
      </c>
      <c r="D7132" s="17"/>
      <c r="E7132" s="35" t="s">
        <v>74</v>
      </c>
      <c r="F7132" s="35" t="s">
        <v>77</v>
      </c>
      <c r="G7132" s="51" t="s">
        <v>65</v>
      </c>
      <c r="H7132" s="10">
        <v>2413.02</v>
      </c>
      <c r="I7132" s="10">
        <v>2405.0299999999997</v>
      </c>
      <c r="J7132" s="53">
        <v>4818.0600000000004</v>
      </c>
      <c r="K7132" s="55">
        <v>1997</v>
      </c>
      <c r="L7132" s="57">
        <v>1926</v>
      </c>
      <c r="M7132" s="57">
        <v>2</v>
      </c>
      <c r="N7132" s="59">
        <v>3925</v>
      </c>
      <c r="O7132" s="61">
        <v>1144</v>
      </c>
      <c r="P7132" s="10">
        <v>1107</v>
      </c>
      <c r="Q7132" s="10"/>
      <c r="R7132" s="11">
        <v>2251</v>
      </c>
      <c r="S7132" s="24">
        <f>Table1[[#This Row],[Female Voters]]/Table1[[#This Row],[Female Population]]</f>
        <v>0.82759363784800788</v>
      </c>
      <c r="T7132" s="24">
        <f>Table1[[#This Row],[Male Voters]]/Table1[[#This Row],[Male Population]]</f>
        <v>0.80082161137283114</v>
      </c>
      <c r="U7132" s="24">
        <f>Table1[[#This Row],[Total Voters]]/Table1[[#This Row],[Total Population]]</f>
        <v>0.81464323814979467</v>
      </c>
      <c r="V7132" s="24">
        <f>Table1[[#This Row],[Female Ballots]]/Table1[[#This Row],[Female Population]]</f>
        <v>0.47409470290341565</v>
      </c>
      <c r="W7132" s="24">
        <f>Table1[[#This Row],[Male Ballots]]/Table1[[#This Row],[Male Population]]</f>
        <v>0.46028531868625344</v>
      </c>
      <c r="X7132" s="24">
        <f>Table1[[#This Row],[Total Ballots]]/Table1[[#This Row],[Total Population]]</f>
        <v>0.46720049148412429</v>
      </c>
      <c r="Y7132" s="24">
        <f>Table1[[#This Row],[Female Ballots]]/Table1[[#This Row],[Female Voters]]</f>
        <v>0.5728592889334001</v>
      </c>
      <c r="Z7132" s="24">
        <f>Table1[[#This Row],[Male Ballots]]/Table1[[#This Row],[Male Voters]]</f>
        <v>0.57476635514018692</v>
      </c>
      <c r="AA7132" s="64">
        <f>Table1[[#This Row],[Total Ballots]]/Table1[[#This Row],[Total Voters]]</f>
        <v>0.5735031847133758</v>
      </c>
    </row>
    <row r="7133" spans="1:27" x14ac:dyDescent="0.35">
      <c r="A7133" s="8" t="s">
        <v>50</v>
      </c>
      <c r="B7133" s="17">
        <v>2005</v>
      </c>
      <c r="C7133" s="80" t="s">
        <v>82</v>
      </c>
      <c r="D7133" s="17"/>
      <c r="E7133" s="35" t="s">
        <v>74</v>
      </c>
      <c r="F7133" s="35" t="s">
        <v>77</v>
      </c>
      <c r="G7133" s="51" t="s">
        <v>66</v>
      </c>
      <c r="H7133" s="10">
        <v>1956.02</v>
      </c>
      <c r="I7133" s="10">
        <v>1992.03</v>
      </c>
      <c r="J7133" s="53">
        <v>3948.0600000000004</v>
      </c>
      <c r="K7133" s="55">
        <v>1848</v>
      </c>
      <c r="L7133" s="57">
        <v>1725</v>
      </c>
      <c r="M7133" s="57">
        <v>1</v>
      </c>
      <c r="N7133" s="59">
        <v>3574</v>
      </c>
      <c r="O7133" s="61">
        <v>1349</v>
      </c>
      <c r="P7133" s="10">
        <v>1232</v>
      </c>
      <c r="Q7133" s="10">
        <v>1</v>
      </c>
      <c r="R7133" s="11">
        <v>2582</v>
      </c>
      <c r="S7133" s="24">
        <f>Table1[[#This Row],[Female Voters]]/Table1[[#This Row],[Female Population]]</f>
        <v>0.94477561579124958</v>
      </c>
      <c r="T7133" s="24">
        <f>Table1[[#This Row],[Male Voters]]/Table1[[#This Row],[Male Population]]</f>
        <v>0.86595081399376517</v>
      </c>
      <c r="U7133" s="24">
        <f>Table1[[#This Row],[Total Voters]]/Table1[[#This Row],[Total Population]]</f>
        <v>0.90525473270416346</v>
      </c>
      <c r="V7133" s="24">
        <f>Table1[[#This Row],[Female Ballots]]/Table1[[#This Row],[Female Population]]</f>
        <v>0.68966574983895867</v>
      </c>
      <c r="W7133" s="24">
        <f>Table1[[#This Row],[Male Ballots]]/Table1[[#This Row],[Male Population]]</f>
        <v>0.61846458135670646</v>
      </c>
      <c r="X7133" s="24">
        <f>Table1[[#This Row],[Total Ballots]]/Table1[[#This Row],[Total Population]]</f>
        <v>0.65399208725297986</v>
      </c>
      <c r="Y7133" s="24">
        <f>Table1[[#This Row],[Female Ballots]]/Table1[[#This Row],[Female Voters]]</f>
        <v>0.72997835497835495</v>
      </c>
      <c r="Z7133" s="24">
        <f>Table1[[#This Row],[Male Ballots]]/Table1[[#This Row],[Male Voters]]</f>
        <v>0.71420289855072461</v>
      </c>
      <c r="AA7133" s="64">
        <f>Table1[[#This Row],[Total Ballots]]/Table1[[#This Row],[Total Voters]]</f>
        <v>0.72243984331281474</v>
      </c>
    </row>
    <row r="7134" spans="1:27" x14ac:dyDescent="0.35">
      <c r="A7134" s="8" t="s">
        <v>50</v>
      </c>
      <c r="B7134" s="17">
        <v>2005</v>
      </c>
      <c r="C7134" s="80" t="s">
        <v>82</v>
      </c>
      <c r="D7134" s="17"/>
      <c r="E7134" s="35" t="s">
        <v>74</v>
      </c>
      <c r="F7134" s="35" t="s">
        <v>77</v>
      </c>
      <c r="G7134" s="51" t="s">
        <v>67</v>
      </c>
      <c r="H7134" s="10">
        <v>2371.0500000000002</v>
      </c>
      <c r="I7134" s="10">
        <v>2034.03</v>
      </c>
      <c r="J7134" s="53">
        <v>4405.0700000000006</v>
      </c>
      <c r="K7134" s="55">
        <v>2010</v>
      </c>
      <c r="L7134" s="57">
        <v>1850</v>
      </c>
      <c r="M7134" s="57"/>
      <c r="N7134" s="59">
        <v>3860</v>
      </c>
      <c r="O7134" s="61">
        <v>1476</v>
      </c>
      <c r="P7134" s="10">
        <v>1415</v>
      </c>
      <c r="Q7134" s="10"/>
      <c r="R7134" s="11">
        <v>2891</v>
      </c>
      <c r="S7134" s="24">
        <f>Table1[[#This Row],[Female Voters]]/Table1[[#This Row],[Female Population]]</f>
        <v>0.8477256911494907</v>
      </c>
      <c r="T7134" s="24">
        <f>Table1[[#This Row],[Male Voters]]/Table1[[#This Row],[Male Population]]</f>
        <v>0.90952444162573809</v>
      </c>
      <c r="U7134" s="24">
        <f>Table1[[#This Row],[Total Voters]]/Table1[[#This Row],[Total Population]]</f>
        <v>0.87626303327756416</v>
      </c>
      <c r="V7134" s="24">
        <f>Table1[[#This Row],[Female Ballots]]/Table1[[#This Row],[Female Population]]</f>
        <v>0.62250901499335731</v>
      </c>
      <c r="W7134" s="24">
        <f>Table1[[#This Row],[Male Ballots]]/Table1[[#This Row],[Male Population]]</f>
        <v>0.6956632891353618</v>
      </c>
      <c r="X7134" s="24">
        <f>Table1[[#This Row],[Total Ballots]]/Table1[[#This Row],[Total Population]]</f>
        <v>0.65628923036410314</v>
      </c>
      <c r="Y7134" s="24">
        <f>Table1[[#This Row],[Female Ballots]]/Table1[[#This Row],[Female Voters]]</f>
        <v>0.73432835820895526</v>
      </c>
      <c r="Z7134" s="24">
        <f>Table1[[#This Row],[Male Ballots]]/Table1[[#This Row],[Male Voters]]</f>
        <v>0.76486486486486482</v>
      </c>
      <c r="AA7134" s="64">
        <f>Table1[[#This Row],[Total Ballots]]/Table1[[#This Row],[Total Voters]]</f>
        <v>0.74896373056994814</v>
      </c>
    </row>
    <row r="7135" spans="1:27" x14ac:dyDescent="0.35">
      <c r="A7135" s="8" t="s">
        <v>29</v>
      </c>
      <c r="B7135" s="17">
        <v>2005</v>
      </c>
      <c r="C7135" s="80" t="s">
        <v>82</v>
      </c>
      <c r="D7135" s="17"/>
      <c r="E7135" s="35" t="s">
        <v>74</v>
      </c>
      <c r="F7135" s="35" t="s">
        <v>77</v>
      </c>
      <c r="G7135" s="51" t="s">
        <v>79</v>
      </c>
      <c r="H7135" s="10">
        <v>7441</v>
      </c>
      <c r="I7135" s="10">
        <v>7464</v>
      </c>
      <c r="J7135" s="53">
        <v>14905</v>
      </c>
      <c r="K7135" s="55">
        <v>5582</v>
      </c>
      <c r="L7135" s="57">
        <v>5229</v>
      </c>
      <c r="M7135" s="57">
        <v>304</v>
      </c>
      <c r="N7135" s="59">
        <v>11115</v>
      </c>
      <c r="O7135" s="61">
        <v>2994</v>
      </c>
      <c r="P7135" s="10">
        <v>2764</v>
      </c>
      <c r="Q7135" s="10">
        <v>114</v>
      </c>
      <c r="R7135" s="11">
        <v>5872</v>
      </c>
      <c r="S7135" s="24">
        <f>Table1[[#This Row],[Female Voters]]/Table1[[#This Row],[Female Population]]</f>
        <v>0.75016798817363262</v>
      </c>
      <c r="T7135" s="24">
        <f>Table1[[#This Row],[Male Voters]]/Table1[[#This Row],[Male Population]]</f>
        <v>0.70056270096463025</v>
      </c>
      <c r="U7135" s="24">
        <f>Table1[[#This Row],[Total Voters]]/Table1[[#This Row],[Total Population]]</f>
        <v>0.74572291177457228</v>
      </c>
      <c r="V7135" s="24">
        <f>Table1[[#This Row],[Female Ballots]]/Table1[[#This Row],[Female Population]]</f>
        <v>0.40236527348474665</v>
      </c>
      <c r="W7135" s="24">
        <f>Table1[[#This Row],[Male Ballots]]/Table1[[#This Row],[Male Population]]</f>
        <v>0.37031082529474812</v>
      </c>
      <c r="X7135" s="24">
        <f>Table1[[#This Row],[Total Ballots]]/Table1[[#This Row],[Total Population]]</f>
        <v>0.39396175779939618</v>
      </c>
      <c r="Y7135" s="24">
        <f>Table1[[#This Row],[Female Ballots]]/Table1[[#This Row],[Female Voters]]</f>
        <v>0.53636689358652812</v>
      </c>
      <c r="Z7135" s="24">
        <f>Table1[[#This Row],[Male Ballots]]/Table1[[#This Row],[Male Voters]]</f>
        <v>0.52859055268693822</v>
      </c>
      <c r="AA7135" s="64">
        <f>Table1[[#This Row],[Total Ballots]]/Table1[[#This Row],[Total Voters]]</f>
        <v>0.52829509671614938</v>
      </c>
    </row>
    <row r="7136" spans="1:27" x14ac:dyDescent="0.35">
      <c r="A7136" s="8" t="s">
        <v>29</v>
      </c>
      <c r="B7136" s="17">
        <v>2005</v>
      </c>
      <c r="C7136" s="80" t="s">
        <v>82</v>
      </c>
      <c r="D7136" s="17"/>
      <c r="E7136" s="35" t="s">
        <v>74</v>
      </c>
      <c r="F7136" s="35" t="s">
        <v>77</v>
      </c>
      <c r="G7136" s="51" t="s">
        <v>62</v>
      </c>
      <c r="H7136" s="10">
        <v>634</v>
      </c>
      <c r="I7136" s="10">
        <v>672</v>
      </c>
      <c r="J7136" s="53">
        <v>1306</v>
      </c>
      <c r="K7136" s="55">
        <v>363</v>
      </c>
      <c r="L7136" s="57">
        <v>341</v>
      </c>
      <c r="M7136" s="57">
        <v>83</v>
      </c>
      <c r="N7136" s="59">
        <v>787</v>
      </c>
      <c r="O7136" s="61">
        <v>71</v>
      </c>
      <c r="P7136" s="10">
        <v>59</v>
      </c>
      <c r="Q7136" s="10">
        <v>6</v>
      </c>
      <c r="R7136" s="11">
        <v>136</v>
      </c>
      <c r="S7136" s="24">
        <f>Table1[[#This Row],[Female Voters]]/Table1[[#This Row],[Female Population]]</f>
        <v>0.5725552050473186</v>
      </c>
      <c r="T7136" s="24">
        <f>Table1[[#This Row],[Male Voters]]/Table1[[#This Row],[Male Population]]</f>
        <v>0.50744047619047616</v>
      </c>
      <c r="U7136" s="24">
        <f>Table1[[#This Row],[Total Voters]]/Table1[[#This Row],[Total Population]]</f>
        <v>0.60260336906584988</v>
      </c>
      <c r="V7136" s="24">
        <f>Table1[[#This Row],[Female Ballots]]/Table1[[#This Row],[Female Population]]</f>
        <v>0.11198738170347003</v>
      </c>
      <c r="W7136" s="24">
        <f>Table1[[#This Row],[Male Ballots]]/Table1[[#This Row],[Male Population]]</f>
        <v>8.7797619047619041E-2</v>
      </c>
      <c r="X7136" s="24">
        <f>Table1[[#This Row],[Total Ballots]]/Table1[[#This Row],[Total Population]]</f>
        <v>0.10413476263399694</v>
      </c>
      <c r="Y7136" s="24">
        <f>Table1[[#This Row],[Female Ballots]]/Table1[[#This Row],[Female Voters]]</f>
        <v>0.19559228650137742</v>
      </c>
      <c r="Z7136" s="24">
        <f>Table1[[#This Row],[Male Ballots]]/Table1[[#This Row],[Male Voters]]</f>
        <v>0.17302052785923755</v>
      </c>
      <c r="AA7136" s="64">
        <f>Table1[[#This Row],[Total Ballots]]/Table1[[#This Row],[Total Voters]]</f>
        <v>0.17280813214739518</v>
      </c>
    </row>
    <row r="7137" spans="1:27" x14ac:dyDescent="0.35">
      <c r="A7137" s="8" t="s">
        <v>29</v>
      </c>
      <c r="B7137" s="17">
        <v>2005</v>
      </c>
      <c r="C7137" s="80" t="s">
        <v>82</v>
      </c>
      <c r="D7137" s="17"/>
      <c r="E7137" s="35" t="s">
        <v>74</v>
      </c>
      <c r="F7137" s="35" t="s">
        <v>77</v>
      </c>
      <c r="G7137" s="51" t="s">
        <v>63</v>
      </c>
      <c r="H7137" s="10">
        <v>937</v>
      </c>
      <c r="I7137" s="10">
        <v>958</v>
      </c>
      <c r="J7137" s="53">
        <v>1895</v>
      </c>
      <c r="K7137" s="55">
        <v>608</v>
      </c>
      <c r="L7137" s="57">
        <v>537</v>
      </c>
      <c r="M7137" s="57">
        <v>34</v>
      </c>
      <c r="N7137" s="59">
        <v>1179</v>
      </c>
      <c r="O7137" s="61">
        <v>165</v>
      </c>
      <c r="P7137" s="10">
        <v>138</v>
      </c>
      <c r="Q7137" s="10">
        <v>3</v>
      </c>
      <c r="R7137" s="11">
        <v>306</v>
      </c>
      <c r="S7137" s="24">
        <f>Table1[[#This Row],[Female Voters]]/Table1[[#This Row],[Female Population]]</f>
        <v>0.64887940234791885</v>
      </c>
      <c r="T7137" s="24">
        <f>Table1[[#This Row],[Male Voters]]/Table1[[#This Row],[Male Population]]</f>
        <v>0.56054279749478075</v>
      </c>
      <c r="U7137" s="24">
        <f>Table1[[#This Row],[Total Voters]]/Table1[[#This Row],[Total Population]]</f>
        <v>0.62216358839050134</v>
      </c>
      <c r="V7137" s="24">
        <f>Table1[[#This Row],[Female Ballots]]/Table1[[#This Row],[Female Population]]</f>
        <v>0.17609391675560299</v>
      </c>
      <c r="W7137" s="24">
        <f>Table1[[#This Row],[Male Ballots]]/Table1[[#This Row],[Male Population]]</f>
        <v>0.1440501043841336</v>
      </c>
      <c r="X7137" s="24">
        <f>Table1[[#This Row],[Total Ballots]]/Table1[[#This Row],[Total Population]]</f>
        <v>0.16147757255936676</v>
      </c>
      <c r="Y7137" s="24">
        <f>Table1[[#This Row],[Female Ballots]]/Table1[[#This Row],[Female Voters]]</f>
        <v>0.27138157894736842</v>
      </c>
      <c r="Z7137" s="24">
        <f>Table1[[#This Row],[Male Ballots]]/Table1[[#This Row],[Male Voters]]</f>
        <v>0.25698324022346369</v>
      </c>
      <c r="AA7137" s="64">
        <f>Table1[[#This Row],[Total Ballots]]/Table1[[#This Row],[Total Voters]]</f>
        <v>0.25954198473282442</v>
      </c>
    </row>
    <row r="7138" spans="1:27" x14ac:dyDescent="0.35">
      <c r="A7138" s="8" t="s">
        <v>29</v>
      </c>
      <c r="B7138" s="17">
        <v>2005</v>
      </c>
      <c r="C7138" s="80" t="s">
        <v>82</v>
      </c>
      <c r="D7138" s="17"/>
      <c r="E7138" s="35" t="s">
        <v>74</v>
      </c>
      <c r="F7138" s="35" t="s">
        <v>77</v>
      </c>
      <c r="G7138" s="51" t="s">
        <v>64</v>
      </c>
      <c r="H7138" s="10">
        <v>1328</v>
      </c>
      <c r="I7138" s="10">
        <v>1372</v>
      </c>
      <c r="J7138" s="53">
        <v>2700</v>
      </c>
      <c r="K7138" s="55">
        <v>829</v>
      </c>
      <c r="L7138" s="57">
        <v>727</v>
      </c>
      <c r="M7138" s="57">
        <v>40</v>
      </c>
      <c r="N7138" s="59">
        <v>1596</v>
      </c>
      <c r="O7138" s="61">
        <v>344</v>
      </c>
      <c r="P7138" s="10">
        <v>271</v>
      </c>
      <c r="Q7138" s="10">
        <v>14</v>
      </c>
      <c r="R7138" s="11">
        <v>629</v>
      </c>
      <c r="S7138" s="24">
        <f>Table1[[#This Row],[Female Voters]]/Table1[[#This Row],[Female Population]]</f>
        <v>0.62424698795180722</v>
      </c>
      <c r="T7138" s="24">
        <f>Table1[[#This Row],[Male Voters]]/Table1[[#This Row],[Male Population]]</f>
        <v>0.52988338192419826</v>
      </c>
      <c r="U7138" s="24">
        <f>Table1[[#This Row],[Total Voters]]/Table1[[#This Row],[Total Population]]</f>
        <v>0.59111111111111114</v>
      </c>
      <c r="V7138" s="24">
        <f>Table1[[#This Row],[Female Ballots]]/Table1[[#This Row],[Female Population]]</f>
        <v>0.25903614457831325</v>
      </c>
      <c r="W7138" s="24">
        <f>Table1[[#This Row],[Male Ballots]]/Table1[[#This Row],[Male Population]]</f>
        <v>0.19752186588921283</v>
      </c>
      <c r="X7138" s="24">
        <f>Table1[[#This Row],[Total Ballots]]/Table1[[#This Row],[Total Population]]</f>
        <v>0.23296296296296296</v>
      </c>
      <c r="Y7138" s="24">
        <f>Table1[[#This Row],[Female Ballots]]/Table1[[#This Row],[Female Voters]]</f>
        <v>0.41495778045838361</v>
      </c>
      <c r="Z7138" s="24">
        <f>Table1[[#This Row],[Male Ballots]]/Table1[[#This Row],[Male Voters]]</f>
        <v>0.37276478679504815</v>
      </c>
      <c r="AA7138" s="64">
        <f>Table1[[#This Row],[Total Ballots]]/Table1[[#This Row],[Total Voters]]</f>
        <v>0.39411027568922308</v>
      </c>
    </row>
    <row r="7139" spans="1:27" x14ac:dyDescent="0.35">
      <c r="A7139" s="8" t="s">
        <v>29</v>
      </c>
      <c r="B7139" s="17">
        <v>2005</v>
      </c>
      <c r="C7139" s="80" t="s">
        <v>82</v>
      </c>
      <c r="D7139" s="17"/>
      <c r="E7139" s="35" t="s">
        <v>74</v>
      </c>
      <c r="F7139" s="35" t="s">
        <v>77</v>
      </c>
      <c r="G7139" s="51" t="s">
        <v>65</v>
      </c>
      <c r="H7139" s="10">
        <v>1590</v>
      </c>
      <c r="I7139" s="10">
        <v>1591</v>
      </c>
      <c r="J7139" s="53">
        <v>3181</v>
      </c>
      <c r="K7139" s="55">
        <v>1334</v>
      </c>
      <c r="L7139" s="57">
        <v>1210</v>
      </c>
      <c r="M7139" s="57">
        <v>39</v>
      </c>
      <c r="N7139" s="59">
        <v>2583</v>
      </c>
      <c r="O7139" s="61">
        <v>711</v>
      </c>
      <c r="P7139" s="10">
        <v>601</v>
      </c>
      <c r="Q7139" s="10">
        <v>21</v>
      </c>
      <c r="R7139" s="11">
        <v>1333</v>
      </c>
      <c r="S7139" s="24">
        <f>Table1[[#This Row],[Female Voters]]/Table1[[#This Row],[Female Population]]</f>
        <v>0.83899371069182394</v>
      </c>
      <c r="T7139" s="24">
        <f>Table1[[#This Row],[Male Voters]]/Table1[[#This Row],[Male Population]]</f>
        <v>0.76052796983029536</v>
      </c>
      <c r="U7139" s="24">
        <f>Table1[[#This Row],[Total Voters]]/Table1[[#This Row],[Total Population]]</f>
        <v>0.81200880226343919</v>
      </c>
      <c r="V7139" s="24">
        <f>Table1[[#This Row],[Female Ballots]]/Table1[[#This Row],[Female Population]]</f>
        <v>0.44716981132075473</v>
      </c>
      <c r="W7139" s="24">
        <f>Table1[[#This Row],[Male Ballots]]/Table1[[#This Row],[Male Population]]</f>
        <v>0.37774984286612195</v>
      </c>
      <c r="X7139" s="24">
        <f>Table1[[#This Row],[Total Ballots]]/Table1[[#This Row],[Total Population]]</f>
        <v>0.41905061301477525</v>
      </c>
      <c r="Y7139" s="24">
        <f>Table1[[#This Row],[Female Ballots]]/Table1[[#This Row],[Female Voters]]</f>
        <v>0.53298350824587704</v>
      </c>
      <c r="Z7139" s="24">
        <f>Table1[[#This Row],[Male Ballots]]/Table1[[#This Row],[Male Voters]]</f>
        <v>0.49669421487603305</v>
      </c>
      <c r="AA7139" s="64">
        <f>Table1[[#This Row],[Total Ballots]]/Table1[[#This Row],[Total Voters]]</f>
        <v>0.51606658923732096</v>
      </c>
    </row>
    <row r="7140" spans="1:27" x14ac:dyDescent="0.35">
      <c r="A7140" s="8" t="s">
        <v>29</v>
      </c>
      <c r="B7140" s="17">
        <v>2005</v>
      </c>
      <c r="C7140" s="80" t="s">
        <v>82</v>
      </c>
      <c r="D7140" s="17"/>
      <c r="E7140" s="35" t="s">
        <v>74</v>
      </c>
      <c r="F7140" s="35" t="s">
        <v>77</v>
      </c>
      <c r="G7140" s="51" t="s">
        <v>66</v>
      </c>
      <c r="H7140" s="10">
        <v>1394</v>
      </c>
      <c r="I7140" s="10">
        <v>1407</v>
      </c>
      <c r="J7140" s="53">
        <v>2801</v>
      </c>
      <c r="K7140" s="55">
        <v>1175</v>
      </c>
      <c r="L7140" s="57">
        <v>1194</v>
      </c>
      <c r="M7140" s="57">
        <v>61</v>
      </c>
      <c r="N7140" s="59">
        <v>2430</v>
      </c>
      <c r="O7140" s="61">
        <v>799</v>
      </c>
      <c r="P7140" s="10">
        <v>784</v>
      </c>
      <c r="Q7140" s="10">
        <v>42</v>
      </c>
      <c r="R7140" s="11">
        <v>1625</v>
      </c>
      <c r="S7140" s="24">
        <f>Table1[[#This Row],[Female Voters]]/Table1[[#This Row],[Female Population]]</f>
        <v>0.84289813486370158</v>
      </c>
      <c r="T7140" s="24">
        <f>Table1[[#This Row],[Male Voters]]/Table1[[#This Row],[Male Population]]</f>
        <v>0.84861407249466947</v>
      </c>
      <c r="U7140" s="24">
        <f>Table1[[#This Row],[Total Voters]]/Table1[[#This Row],[Total Population]]</f>
        <v>0.86754730453409501</v>
      </c>
      <c r="V7140" s="24">
        <f>Table1[[#This Row],[Female Ballots]]/Table1[[#This Row],[Female Population]]</f>
        <v>0.57317073170731703</v>
      </c>
      <c r="W7140" s="24">
        <f>Table1[[#This Row],[Male Ballots]]/Table1[[#This Row],[Male Population]]</f>
        <v>0.55721393034825872</v>
      </c>
      <c r="X7140" s="24">
        <f>Table1[[#This Row],[Total Ballots]]/Table1[[#This Row],[Total Population]]</f>
        <v>0.58014994644769724</v>
      </c>
      <c r="Y7140" s="24">
        <f>Table1[[#This Row],[Female Ballots]]/Table1[[#This Row],[Female Voters]]</f>
        <v>0.68</v>
      </c>
      <c r="Z7140" s="24">
        <f>Table1[[#This Row],[Male Ballots]]/Table1[[#This Row],[Male Voters]]</f>
        <v>0.65661641541038529</v>
      </c>
      <c r="AA7140" s="64">
        <f>Table1[[#This Row],[Total Ballots]]/Table1[[#This Row],[Total Voters]]</f>
        <v>0.66872427983539096</v>
      </c>
    </row>
    <row r="7141" spans="1:27" x14ac:dyDescent="0.35">
      <c r="A7141" s="8" t="s">
        <v>29</v>
      </c>
      <c r="B7141" s="17">
        <v>2005</v>
      </c>
      <c r="C7141" s="80" t="s">
        <v>82</v>
      </c>
      <c r="D7141" s="17"/>
      <c r="E7141" s="35" t="s">
        <v>74</v>
      </c>
      <c r="F7141" s="35" t="s">
        <v>77</v>
      </c>
      <c r="G7141" s="51" t="s">
        <v>67</v>
      </c>
      <c r="H7141" s="10">
        <v>1558</v>
      </c>
      <c r="I7141" s="10">
        <v>1464</v>
      </c>
      <c r="J7141" s="53">
        <v>3022</v>
      </c>
      <c r="K7141" s="55">
        <v>1273</v>
      </c>
      <c r="L7141" s="57">
        <v>1220</v>
      </c>
      <c r="M7141" s="57">
        <v>47</v>
      </c>
      <c r="N7141" s="59">
        <v>2540</v>
      </c>
      <c r="O7141" s="61">
        <v>904</v>
      </c>
      <c r="P7141" s="10">
        <v>911</v>
      </c>
      <c r="Q7141" s="10">
        <v>28</v>
      </c>
      <c r="R7141" s="11">
        <v>1843</v>
      </c>
      <c r="S7141" s="24">
        <f>Table1[[#This Row],[Female Voters]]/Table1[[#This Row],[Female Population]]</f>
        <v>0.81707317073170727</v>
      </c>
      <c r="T7141" s="24">
        <f>Table1[[#This Row],[Male Voters]]/Table1[[#This Row],[Male Population]]</f>
        <v>0.83333333333333337</v>
      </c>
      <c r="U7141" s="24">
        <f>Table1[[#This Row],[Total Voters]]/Table1[[#This Row],[Total Population]]</f>
        <v>0.84050297816015884</v>
      </c>
      <c r="V7141" s="24">
        <f>Table1[[#This Row],[Female Ballots]]/Table1[[#This Row],[Female Population]]</f>
        <v>0.58023106546854941</v>
      </c>
      <c r="W7141" s="24">
        <f>Table1[[#This Row],[Male Ballots]]/Table1[[#This Row],[Male Population]]</f>
        <v>0.62226775956284153</v>
      </c>
      <c r="X7141" s="24">
        <f>Table1[[#This Row],[Total Ballots]]/Table1[[#This Row],[Total Population]]</f>
        <v>0.60986101919258773</v>
      </c>
      <c r="Y7141" s="24">
        <f>Table1[[#This Row],[Female Ballots]]/Table1[[#This Row],[Female Voters]]</f>
        <v>0.71013354281225449</v>
      </c>
      <c r="Z7141" s="24">
        <f>Table1[[#This Row],[Male Ballots]]/Table1[[#This Row],[Male Voters]]</f>
        <v>0.74672131147540988</v>
      </c>
      <c r="AA7141" s="64">
        <f>Table1[[#This Row],[Total Ballots]]/Table1[[#This Row],[Total Voters]]</f>
        <v>0.72559055118110238</v>
      </c>
    </row>
    <row r="7142" spans="1:27" x14ac:dyDescent="0.35">
      <c r="A7142" s="8" t="s">
        <v>42</v>
      </c>
      <c r="B7142" s="17">
        <v>2005</v>
      </c>
      <c r="C7142" s="80" t="s">
        <v>82</v>
      </c>
      <c r="D7142" s="17"/>
      <c r="E7142" s="35" t="s">
        <v>74</v>
      </c>
      <c r="F7142" s="35" t="s">
        <v>78</v>
      </c>
      <c r="G7142" s="51" t="s">
        <v>79</v>
      </c>
      <c r="H7142" s="10">
        <v>27387</v>
      </c>
      <c r="I7142" s="10">
        <v>26622</v>
      </c>
      <c r="J7142" s="53">
        <v>54009.03</v>
      </c>
      <c r="K7142" s="55">
        <v>20295</v>
      </c>
      <c r="L7142" s="57">
        <v>18005</v>
      </c>
      <c r="M7142" s="57">
        <v>6</v>
      </c>
      <c r="N7142" s="59">
        <v>38306</v>
      </c>
      <c r="O7142" s="61">
        <v>12698</v>
      </c>
      <c r="P7142" s="10">
        <v>11252</v>
      </c>
      <c r="Q7142" s="10">
        <v>1</v>
      </c>
      <c r="R7142" s="11">
        <v>23951</v>
      </c>
      <c r="S7142" s="24">
        <f>Table1[[#This Row],[Female Voters]]/Table1[[#This Row],[Female Population]]</f>
        <v>0.74104502136049955</v>
      </c>
      <c r="T7142" s="24">
        <f>Table1[[#This Row],[Male Voters]]/Table1[[#This Row],[Male Population]]</f>
        <v>0.67632033656374424</v>
      </c>
      <c r="U7142" s="24">
        <f>Table1[[#This Row],[Total Voters]]/Table1[[#This Row],[Total Population]]</f>
        <v>0.70925176771365828</v>
      </c>
      <c r="V7142" s="24">
        <f>Table1[[#This Row],[Female Ballots]]/Table1[[#This Row],[Female Population]]</f>
        <v>0.46365063716361776</v>
      </c>
      <c r="W7142" s="24">
        <f>Table1[[#This Row],[Male Ballots]]/Table1[[#This Row],[Male Population]]</f>
        <v>0.42265795206971679</v>
      </c>
      <c r="X7142" s="24">
        <f>Table1[[#This Row],[Total Ballots]]/Table1[[#This Row],[Total Population]]</f>
        <v>0.44346288018873881</v>
      </c>
      <c r="Y7142" s="24">
        <f>Table1[[#This Row],[Female Ballots]]/Table1[[#This Row],[Female Voters]]</f>
        <v>0.62567134762256715</v>
      </c>
      <c r="Z7142" s="24">
        <f>Table1[[#This Row],[Male Ballots]]/Table1[[#This Row],[Male Voters]]</f>
        <v>0.62493751735628988</v>
      </c>
      <c r="AA7142" s="64">
        <f>Table1[[#This Row],[Total Ballots]]/Table1[[#This Row],[Total Voters]]</f>
        <v>0.62525452931655612</v>
      </c>
    </row>
    <row r="7143" spans="1:27" x14ac:dyDescent="0.35">
      <c r="A7143" s="8" t="s">
        <v>42</v>
      </c>
      <c r="B7143" s="17">
        <v>2005</v>
      </c>
      <c r="C7143" s="80" t="s">
        <v>82</v>
      </c>
      <c r="D7143" s="17"/>
      <c r="E7143" s="35" t="s">
        <v>74</v>
      </c>
      <c r="F7143" s="35" t="s">
        <v>78</v>
      </c>
      <c r="G7143" s="51" t="s">
        <v>62</v>
      </c>
      <c r="H7143" s="10">
        <v>2979</v>
      </c>
      <c r="I7143" s="10">
        <v>3264</v>
      </c>
      <c r="J7143" s="53">
        <v>6243</v>
      </c>
      <c r="K7143" s="55">
        <v>1941</v>
      </c>
      <c r="L7143" s="57">
        <v>1764</v>
      </c>
      <c r="M7143" s="57">
        <v>2</v>
      </c>
      <c r="N7143" s="59">
        <v>3707</v>
      </c>
      <c r="O7143" s="61">
        <v>540</v>
      </c>
      <c r="P7143" s="10">
        <v>494</v>
      </c>
      <c r="Q7143" s="10"/>
      <c r="R7143" s="11">
        <v>1034</v>
      </c>
      <c r="S7143" s="24">
        <f>Table1[[#This Row],[Female Voters]]/Table1[[#This Row],[Female Population]]</f>
        <v>0.65156092648539776</v>
      </c>
      <c r="T7143" s="24">
        <f>Table1[[#This Row],[Male Voters]]/Table1[[#This Row],[Male Population]]</f>
        <v>0.5404411764705882</v>
      </c>
      <c r="U7143" s="24">
        <f>Table1[[#This Row],[Total Voters]]/Table1[[#This Row],[Total Population]]</f>
        <v>0.59378503924395321</v>
      </c>
      <c r="V7143" s="24">
        <f>Table1[[#This Row],[Female Ballots]]/Table1[[#This Row],[Female Population]]</f>
        <v>0.18126888217522658</v>
      </c>
      <c r="W7143" s="24">
        <f>Table1[[#This Row],[Male Ballots]]/Table1[[#This Row],[Male Population]]</f>
        <v>0.15134803921568626</v>
      </c>
      <c r="X7143" s="24">
        <f>Table1[[#This Row],[Total Ballots]]/Table1[[#This Row],[Total Population]]</f>
        <v>0.16562550056062791</v>
      </c>
      <c r="Y7143" s="24">
        <f>Table1[[#This Row],[Female Ballots]]/Table1[[#This Row],[Female Voters]]</f>
        <v>0.27820710973724883</v>
      </c>
      <c r="Z7143" s="24">
        <f>Table1[[#This Row],[Male Ballots]]/Table1[[#This Row],[Male Voters]]</f>
        <v>0.2800453514739229</v>
      </c>
      <c r="AA7143" s="64">
        <f>Table1[[#This Row],[Total Ballots]]/Table1[[#This Row],[Total Voters]]</f>
        <v>0.27893175074183979</v>
      </c>
    </row>
    <row r="7144" spans="1:27" x14ac:dyDescent="0.35">
      <c r="A7144" s="8" t="s">
        <v>42</v>
      </c>
      <c r="B7144" s="17">
        <v>2005</v>
      </c>
      <c r="C7144" s="80" t="s">
        <v>82</v>
      </c>
      <c r="D7144" s="17"/>
      <c r="E7144" s="35" t="s">
        <v>74</v>
      </c>
      <c r="F7144" s="35" t="s">
        <v>78</v>
      </c>
      <c r="G7144" s="51" t="s">
        <v>63</v>
      </c>
      <c r="H7144" s="10">
        <v>3737</v>
      </c>
      <c r="I7144" s="10">
        <v>3865</v>
      </c>
      <c r="J7144" s="53">
        <v>7602</v>
      </c>
      <c r="K7144" s="55">
        <v>2432</v>
      </c>
      <c r="L7144" s="57">
        <v>1975</v>
      </c>
      <c r="M7144" s="57">
        <v>3</v>
      </c>
      <c r="N7144" s="59">
        <v>4410</v>
      </c>
      <c r="O7144" s="61">
        <v>917</v>
      </c>
      <c r="P7144" s="10">
        <v>695</v>
      </c>
      <c r="Q7144" s="10"/>
      <c r="R7144" s="11">
        <v>1612</v>
      </c>
      <c r="S7144" s="24">
        <f>Table1[[#This Row],[Female Voters]]/Table1[[#This Row],[Female Population]]</f>
        <v>0.65078940326465073</v>
      </c>
      <c r="T7144" s="24">
        <f>Table1[[#This Row],[Male Voters]]/Table1[[#This Row],[Male Population]]</f>
        <v>0.51099611901681763</v>
      </c>
      <c r="U7144" s="24">
        <f>Table1[[#This Row],[Total Voters]]/Table1[[#This Row],[Total Population]]</f>
        <v>0.58011049723756902</v>
      </c>
      <c r="V7144" s="24">
        <f>Table1[[#This Row],[Female Ballots]]/Table1[[#This Row],[Female Population]]</f>
        <v>0.24538399785924539</v>
      </c>
      <c r="W7144" s="24">
        <f>Table1[[#This Row],[Male Ballots]]/Table1[[#This Row],[Male Population]]</f>
        <v>0.17981888745148772</v>
      </c>
      <c r="X7144" s="24">
        <f>Table1[[#This Row],[Total Ballots]]/Table1[[#This Row],[Total Population]]</f>
        <v>0.2120494606682452</v>
      </c>
      <c r="Y7144" s="24">
        <f>Table1[[#This Row],[Female Ballots]]/Table1[[#This Row],[Female Voters]]</f>
        <v>0.37705592105263158</v>
      </c>
      <c r="Z7144" s="24">
        <f>Table1[[#This Row],[Male Ballots]]/Table1[[#This Row],[Male Voters]]</f>
        <v>0.35189873417721518</v>
      </c>
      <c r="AA7144" s="64">
        <f>Table1[[#This Row],[Total Ballots]]/Table1[[#This Row],[Total Voters]]</f>
        <v>0.36553287981859411</v>
      </c>
    </row>
    <row r="7145" spans="1:27" x14ac:dyDescent="0.35">
      <c r="A7145" s="8" t="s">
        <v>42</v>
      </c>
      <c r="B7145" s="17">
        <v>2005</v>
      </c>
      <c r="C7145" s="80" t="s">
        <v>82</v>
      </c>
      <c r="D7145" s="17"/>
      <c r="E7145" s="35" t="s">
        <v>74</v>
      </c>
      <c r="F7145" s="35" t="s">
        <v>78</v>
      </c>
      <c r="G7145" s="51" t="s">
        <v>64</v>
      </c>
      <c r="H7145" s="10">
        <v>4658</v>
      </c>
      <c r="I7145" s="10">
        <v>4637</v>
      </c>
      <c r="J7145" s="53">
        <v>9295.01</v>
      </c>
      <c r="K7145" s="55">
        <v>3040</v>
      </c>
      <c r="L7145" s="57">
        <v>2595</v>
      </c>
      <c r="M7145" s="57">
        <v>1</v>
      </c>
      <c r="N7145" s="59">
        <v>5636</v>
      </c>
      <c r="O7145" s="61">
        <v>1543</v>
      </c>
      <c r="P7145" s="10">
        <v>1273</v>
      </c>
      <c r="Q7145" s="10">
        <v>1</v>
      </c>
      <c r="R7145" s="11">
        <v>2817</v>
      </c>
      <c r="S7145" s="24">
        <f>Table1[[#This Row],[Female Voters]]/Table1[[#This Row],[Female Population]]</f>
        <v>0.65264061829111208</v>
      </c>
      <c r="T7145" s="24">
        <f>Table1[[#This Row],[Male Voters]]/Table1[[#This Row],[Male Population]]</f>
        <v>0.55962907051973254</v>
      </c>
      <c r="U7145" s="24">
        <f>Table1[[#This Row],[Total Voters]]/Table1[[#This Row],[Total Population]]</f>
        <v>0.60634684631861613</v>
      </c>
      <c r="V7145" s="24">
        <f>Table1[[#This Row],[Female Ballots]]/Table1[[#This Row],[Female Population]]</f>
        <v>0.33125805066552166</v>
      </c>
      <c r="W7145" s="24">
        <f>Table1[[#This Row],[Male Ballots]]/Table1[[#This Row],[Male Population]]</f>
        <v>0.27453094673280137</v>
      </c>
      <c r="X7145" s="24">
        <f>Table1[[#This Row],[Total Ballots]]/Table1[[#This Row],[Total Population]]</f>
        <v>0.3030658385520833</v>
      </c>
      <c r="Y7145" s="24">
        <f>Table1[[#This Row],[Female Ballots]]/Table1[[#This Row],[Female Voters]]</f>
        <v>0.50756578947368425</v>
      </c>
      <c r="Z7145" s="24">
        <f>Table1[[#This Row],[Male Ballots]]/Table1[[#This Row],[Male Voters]]</f>
        <v>0.49055876685934491</v>
      </c>
      <c r="AA7145" s="64">
        <f>Table1[[#This Row],[Total Ballots]]/Table1[[#This Row],[Total Voters]]</f>
        <v>0.49982256919801277</v>
      </c>
    </row>
    <row r="7146" spans="1:27" x14ac:dyDescent="0.35">
      <c r="A7146" s="8" t="s">
        <v>42</v>
      </c>
      <c r="B7146" s="17">
        <v>2005</v>
      </c>
      <c r="C7146" s="80" t="s">
        <v>82</v>
      </c>
      <c r="D7146" s="17"/>
      <c r="E7146" s="35" t="s">
        <v>74</v>
      </c>
      <c r="F7146" s="35" t="s">
        <v>78</v>
      </c>
      <c r="G7146" s="51" t="s">
        <v>65</v>
      </c>
      <c r="H7146" s="10">
        <v>5396</v>
      </c>
      <c r="I7146" s="10">
        <v>5343</v>
      </c>
      <c r="J7146" s="53">
        <v>10739.02</v>
      </c>
      <c r="K7146" s="55">
        <v>4075</v>
      </c>
      <c r="L7146" s="57">
        <v>3707</v>
      </c>
      <c r="M7146" s="57"/>
      <c r="N7146" s="59">
        <v>7782</v>
      </c>
      <c r="O7146" s="61">
        <v>2676</v>
      </c>
      <c r="P7146" s="10">
        <v>2389</v>
      </c>
      <c r="Q7146" s="10"/>
      <c r="R7146" s="11">
        <v>5065</v>
      </c>
      <c r="S7146" s="24">
        <f>Table1[[#This Row],[Female Voters]]/Table1[[#This Row],[Female Population]]</f>
        <v>0.75518902891030393</v>
      </c>
      <c r="T7146" s="24">
        <f>Table1[[#This Row],[Male Voters]]/Table1[[#This Row],[Male Population]]</f>
        <v>0.69380497847651135</v>
      </c>
      <c r="U7146" s="24">
        <f>Table1[[#This Row],[Total Voters]]/Table1[[#This Row],[Total Population]]</f>
        <v>0.72464712795022257</v>
      </c>
      <c r="V7146" s="24">
        <f>Table1[[#This Row],[Female Ballots]]/Table1[[#This Row],[Female Population]]</f>
        <v>0.49592290585618976</v>
      </c>
      <c r="W7146" s="24">
        <f>Table1[[#This Row],[Male Ballots]]/Table1[[#This Row],[Male Population]]</f>
        <v>0.44712708216357849</v>
      </c>
      <c r="X7146" s="24">
        <f>Table1[[#This Row],[Total Ballots]]/Table1[[#This Row],[Total Population]]</f>
        <v>0.47164452622306319</v>
      </c>
      <c r="Y7146" s="24">
        <f>Table1[[#This Row],[Female Ballots]]/Table1[[#This Row],[Female Voters]]</f>
        <v>0.65668711656441714</v>
      </c>
      <c r="Z7146" s="24">
        <f>Table1[[#This Row],[Male Ballots]]/Table1[[#This Row],[Male Voters]]</f>
        <v>0.64445643377394124</v>
      </c>
      <c r="AA7146" s="64">
        <f>Table1[[#This Row],[Total Ballots]]/Table1[[#This Row],[Total Voters]]</f>
        <v>0.65086096119249548</v>
      </c>
    </row>
    <row r="7147" spans="1:27" x14ac:dyDescent="0.35">
      <c r="A7147" s="8" t="s">
        <v>42</v>
      </c>
      <c r="B7147" s="17">
        <v>2005</v>
      </c>
      <c r="C7147" s="80" t="s">
        <v>82</v>
      </c>
      <c r="D7147" s="17"/>
      <c r="E7147" s="35" t="s">
        <v>74</v>
      </c>
      <c r="F7147" s="35" t="s">
        <v>78</v>
      </c>
      <c r="G7147" s="51" t="s">
        <v>66</v>
      </c>
      <c r="H7147" s="10">
        <v>4388</v>
      </c>
      <c r="I7147" s="10">
        <v>4369</v>
      </c>
      <c r="J7147" s="53">
        <v>8757</v>
      </c>
      <c r="K7147" s="55">
        <v>3794</v>
      </c>
      <c r="L7147" s="57">
        <v>3594</v>
      </c>
      <c r="M7147" s="57"/>
      <c r="N7147" s="59">
        <v>7388</v>
      </c>
      <c r="O7147" s="61">
        <v>2935</v>
      </c>
      <c r="P7147" s="10">
        <v>2792</v>
      </c>
      <c r="Q7147" s="10"/>
      <c r="R7147" s="11">
        <v>5727</v>
      </c>
      <c r="S7147" s="24">
        <f>Table1[[#This Row],[Female Voters]]/Table1[[#This Row],[Female Population]]</f>
        <v>0.86463081130355512</v>
      </c>
      <c r="T7147" s="24">
        <f>Table1[[#This Row],[Male Voters]]/Table1[[#This Row],[Male Population]]</f>
        <v>0.82261387045090406</v>
      </c>
      <c r="U7147" s="24">
        <f>Table1[[#This Row],[Total Voters]]/Table1[[#This Row],[Total Population]]</f>
        <v>0.84366792280461345</v>
      </c>
      <c r="V7147" s="24">
        <f>Table1[[#This Row],[Female Ballots]]/Table1[[#This Row],[Female Population]]</f>
        <v>0.668869644484959</v>
      </c>
      <c r="W7147" s="24">
        <f>Table1[[#This Row],[Male Ballots]]/Table1[[#This Row],[Male Population]]</f>
        <v>0.63904783703364609</v>
      </c>
      <c r="X7147" s="24">
        <f>Table1[[#This Row],[Total Ballots]]/Table1[[#This Row],[Total Population]]</f>
        <v>0.65399109284001367</v>
      </c>
      <c r="Y7147" s="24">
        <f>Table1[[#This Row],[Female Ballots]]/Table1[[#This Row],[Female Voters]]</f>
        <v>0.77358987875593044</v>
      </c>
      <c r="Z7147" s="24">
        <f>Table1[[#This Row],[Male Ballots]]/Table1[[#This Row],[Male Voters]]</f>
        <v>0.77685030606566496</v>
      </c>
      <c r="AA7147" s="64">
        <f>Table1[[#This Row],[Total Ballots]]/Table1[[#This Row],[Total Voters]]</f>
        <v>0.77517596101786679</v>
      </c>
    </row>
    <row r="7148" spans="1:27" x14ac:dyDescent="0.35">
      <c r="A7148" s="8" t="s">
        <v>42</v>
      </c>
      <c r="B7148" s="17">
        <v>2005</v>
      </c>
      <c r="C7148" s="80" t="s">
        <v>82</v>
      </c>
      <c r="D7148" s="17"/>
      <c r="E7148" s="35" t="s">
        <v>74</v>
      </c>
      <c r="F7148" s="35" t="s">
        <v>78</v>
      </c>
      <c r="G7148" s="51" t="s">
        <v>67</v>
      </c>
      <c r="H7148" s="10">
        <v>6229</v>
      </c>
      <c r="I7148" s="10">
        <v>5144</v>
      </c>
      <c r="J7148" s="53">
        <v>11373</v>
      </c>
      <c r="K7148" s="55">
        <v>5013</v>
      </c>
      <c r="L7148" s="57">
        <v>4370</v>
      </c>
      <c r="M7148" s="57"/>
      <c r="N7148" s="59">
        <v>9383</v>
      </c>
      <c r="O7148" s="61">
        <v>4087</v>
      </c>
      <c r="P7148" s="10">
        <v>3609</v>
      </c>
      <c r="Q7148" s="10"/>
      <c r="R7148" s="11">
        <v>7696</v>
      </c>
      <c r="S7148" s="24">
        <f>Table1[[#This Row],[Female Voters]]/Table1[[#This Row],[Female Population]]</f>
        <v>0.80478407449028733</v>
      </c>
      <c r="T7148" s="24">
        <f>Table1[[#This Row],[Male Voters]]/Table1[[#This Row],[Male Population]]</f>
        <v>0.84953343701399686</v>
      </c>
      <c r="U7148" s="24">
        <f>Table1[[#This Row],[Total Voters]]/Table1[[#This Row],[Total Population]]</f>
        <v>0.82502418007561773</v>
      </c>
      <c r="V7148" s="24">
        <f>Table1[[#This Row],[Female Ballots]]/Table1[[#This Row],[Female Population]]</f>
        <v>0.65612457858404238</v>
      </c>
      <c r="W7148" s="24">
        <f>Table1[[#This Row],[Male Ballots]]/Table1[[#This Row],[Male Population]]</f>
        <v>0.70159409020217733</v>
      </c>
      <c r="X7148" s="24">
        <f>Table1[[#This Row],[Total Ballots]]/Table1[[#This Row],[Total Population]]</f>
        <v>0.67669040710454587</v>
      </c>
      <c r="Y7148" s="24">
        <f>Table1[[#This Row],[Female Ballots]]/Table1[[#This Row],[Female Voters]]</f>
        <v>0.81528027129463398</v>
      </c>
      <c r="Z7148" s="24">
        <f>Table1[[#This Row],[Male Ballots]]/Table1[[#This Row],[Male Voters]]</f>
        <v>0.82585812356979404</v>
      </c>
      <c r="AA7148" s="64">
        <f>Table1[[#This Row],[Total Ballots]]/Table1[[#This Row],[Total Voters]]</f>
        <v>0.82020675690077804</v>
      </c>
    </row>
    <row r="7149" spans="1:27" x14ac:dyDescent="0.35">
      <c r="A7149" s="8" t="s">
        <v>27</v>
      </c>
      <c r="B7149" s="17">
        <v>2005</v>
      </c>
      <c r="C7149" s="80" t="s">
        <v>82</v>
      </c>
      <c r="D7149" s="17"/>
      <c r="E7149" s="35" t="s">
        <v>74</v>
      </c>
      <c r="F7149" s="35" t="s">
        <v>77</v>
      </c>
      <c r="G7149" s="51" t="s">
        <v>79</v>
      </c>
      <c r="H7149" s="10">
        <v>3991</v>
      </c>
      <c r="I7149" s="10">
        <v>3885</v>
      </c>
      <c r="J7149" s="53">
        <v>7875.99</v>
      </c>
      <c r="K7149" s="55">
        <v>3434</v>
      </c>
      <c r="L7149" s="57">
        <v>3199</v>
      </c>
      <c r="M7149" s="57"/>
      <c r="N7149" s="59">
        <v>6633</v>
      </c>
      <c r="O7149" s="61">
        <v>2262</v>
      </c>
      <c r="P7149" s="10">
        <v>2091</v>
      </c>
      <c r="Q7149" s="10"/>
      <c r="R7149" s="11">
        <v>4353</v>
      </c>
      <c r="S7149" s="24">
        <f>Table1[[#This Row],[Female Voters]]/Table1[[#This Row],[Female Population]]</f>
        <v>0.86043598095715357</v>
      </c>
      <c r="T7149" s="24">
        <f>Table1[[#This Row],[Male Voters]]/Table1[[#This Row],[Male Population]]</f>
        <v>0.82342342342342345</v>
      </c>
      <c r="U7149" s="24">
        <f>Table1[[#This Row],[Total Voters]]/Table1[[#This Row],[Total Population]]</f>
        <v>0.84217984024865444</v>
      </c>
      <c r="V7149" s="24">
        <f>Table1[[#This Row],[Female Ballots]]/Table1[[#This Row],[Female Population]]</f>
        <v>0.5667752442996743</v>
      </c>
      <c r="W7149" s="24">
        <f>Table1[[#This Row],[Male Ballots]]/Table1[[#This Row],[Male Population]]</f>
        <v>0.53822393822393821</v>
      </c>
      <c r="X7149" s="24">
        <f>Table1[[#This Row],[Total Ballots]]/Table1[[#This Row],[Total Population]]</f>
        <v>0.55269242342867375</v>
      </c>
      <c r="Y7149" s="24">
        <f>Table1[[#This Row],[Female Ballots]]/Table1[[#This Row],[Female Voters]]</f>
        <v>0.65870704717530582</v>
      </c>
      <c r="Z7149" s="24">
        <f>Table1[[#This Row],[Male Ballots]]/Table1[[#This Row],[Male Voters]]</f>
        <v>0.65364176305095345</v>
      </c>
      <c r="AA7149" s="64">
        <f>Table1[[#This Row],[Total Ballots]]/Table1[[#This Row],[Total Voters]]</f>
        <v>0.65626413387607418</v>
      </c>
    </row>
    <row r="7150" spans="1:27" x14ac:dyDescent="0.35">
      <c r="A7150" s="8" t="s">
        <v>27</v>
      </c>
      <c r="B7150" s="17">
        <v>2005</v>
      </c>
      <c r="C7150" s="80" t="s">
        <v>82</v>
      </c>
      <c r="D7150" s="17"/>
      <c r="E7150" s="35" t="s">
        <v>74</v>
      </c>
      <c r="F7150" s="35" t="s">
        <v>77</v>
      </c>
      <c r="G7150" s="51" t="s">
        <v>62</v>
      </c>
      <c r="H7150" s="10">
        <v>289</v>
      </c>
      <c r="I7150" s="10">
        <v>311</v>
      </c>
      <c r="J7150" s="53">
        <v>600</v>
      </c>
      <c r="K7150" s="55">
        <v>283</v>
      </c>
      <c r="L7150" s="57">
        <v>269</v>
      </c>
      <c r="M7150" s="57"/>
      <c r="N7150" s="59">
        <v>552</v>
      </c>
      <c r="O7150" s="61">
        <v>88</v>
      </c>
      <c r="P7150" s="10">
        <v>80</v>
      </c>
      <c r="Q7150" s="10"/>
      <c r="R7150" s="11">
        <v>168</v>
      </c>
      <c r="S7150" s="24">
        <f>Table1[[#This Row],[Female Voters]]/Table1[[#This Row],[Female Population]]</f>
        <v>0.97923875432525953</v>
      </c>
      <c r="T7150" s="24">
        <f>Table1[[#This Row],[Male Voters]]/Table1[[#This Row],[Male Population]]</f>
        <v>0.864951768488746</v>
      </c>
      <c r="U7150" s="24">
        <f>Table1[[#This Row],[Total Voters]]/Table1[[#This Row],[Total Population]]</f>
        <v>0.92</v>
      </c>
      <c r="V7150" s="24">
        <f>Table1[[#This Row],[Female Ballots]]/Table1[[#This Row],[Female Population]]</f>
        <v>0.30449826989619377</v>
      </c>
      <c r="W7150" s="24">
        <f>Table1[[#This Row],[Male Ballots]]/Table1[[#This Row],[Male Population]]</f>
        <v>0.25723472668810288</v>
      </c>
      <c r="X7150" s="24">
        <f>Table1[[#This Row],[Total Ballots]]/Table1[[#This Row],[Total Population]]</f>
        <v>0.28000000000000003</v>
      </c>
      <c r="Y7150" s="24">
        <f>Table1[[#This Row],[Female Ballots]]/Table1[[#This Row],[Female Voters]]</f>
        <v>0.31095406360424027</v>
      </c>
      <c r="Z7150" s="24">
        <f>Table1[[#This Row],[Male Ballots]]/Table1[[#This Row],[Male Voters]]</f>
        <v>0.29739776951672864</v>
      </c>
      <c r="AA7150" s="64">
        <f>Table1[[#This Row],[Total Ballots]]/Table1[[#This Row],[Total Voters]]</f>
        <v>0.30434782608695654</v>
      </c>
    </row>
    <row r="7151" spans="1:27" x14ac:dyDescent="0.35">
      <c r="A7151" s="8" t="s">
        <v>27</v>
      </c>
      <c r="B7151" s="17">
        <v>2005</v>
      </c>
      <c r="C7151" s="80" t="s">
        <v>82</v>
      </c>
      <c r="D7151" s="17"/>
      <c r="E7151" s="35" t="s">
        <v>74</v>
      </c>
      <c r="F7151" s="35" t="s">
        <v>77</v>
      </c>
      <c r="G7151" s="51" t="s">
        <v>63</v>
      </c>
      <c r="H7151" s="10">
        <v>425</v>
      </c>
      <c r="I7151" s="10">
        <v>419</v>
      </c>
      <c r="J7151" s="53">
        <v>844</v>
      </c>
      <c r="K7151" s="55">
        <v>358</v>
      </c>
      <c r="L7151" s="57">
        <v>331</v>
      </c>
      <c r="M7151" s="57"/>
      <c r="N7151" s="59">
        <v>689</v>
      </c>
      <c r="O7151" s="61">
        <v>141</v>
      </c>
      <c r="P7151" s="10">
        <v>116</v>
      </c>
      <c r="Q7151" s="10"/>
      <c r="R7151" s="11">
        <v>257</v>
      </c>
      <c r="S7151" s="24">
        <f>Table1[[#This Row],[Female Voters]]/Table1[[#This Row],[Female Population]]</f>
        <v>0.84235294117647064</v>
      </c>
      <c r="T7151" s="24">
        <f>Table1[[#This Row],[Male Voters]]/Table1[[#This Row],[Male Population]]</f>
        <v>0.78997613365155128</v>
      </c>
      <c r="U7151" s="24">
        <f>Table1[[#This Row],[Total Voters]]/Table1[[#This Row],[Total Population]]</f>
        <v>0.81635071090047395</v>
      </c>
      <c r="V7151" s="24">
        <f>Table1[[#This Row],[Female Ballots]]/Table1[[#This Row],[Female Population]]</f>
        <v>0.33176470588235296</v>
      </c>
      <c r="W7151" s="24">
        <f>Table1[[#This Row],[Male Ballots]]/Table1[[#This Row],[Male Population]]</f>
        <v>0.27684964200477324</v>
      </c>
      <c r="X7151" s="24">
        <f>Table1[[#This Row],[Total Ballots]]/Table1[[#This Row],[Total Population]]</f>
        <v>0.30450236966824645</v>
      </c>
      <c r="Y7151" s="24">
        <f>Table1[[#This Row],[Female Ballots]]/Table1[[#This Row],[Female Voters]]</f>
        <v>0.39385474860335196</v>
      </c>
      <c r="Z7151" s="24">
        <f>Table1[[#This Row],[Male Ballots]]/Table1[[#This Row],[Male Voters]]</f>
        <v>0.35045317220543809</v>
      </c>
      <c r="AA7151" s="64">
        <f>Table1[[#This Row],[Total Ballots]]/Table1[[#This Row],[Total Voters]]</f>
        <v>0.37300435413642963</v>
      </c>
    </row>
    <row r="7152" spans="1:27" x14ac:dyDescent="0.35">
      <c r="A7152" s="8" t="s">
        <v>27</v>
      </c>
      <c r="B7152" s="17">
        <v>2005</v>
      </c>
      <c r="C7152" s="80" t="s">
        <v>82</v>
      </c>
      <c r="D7152" s="17"/>
      <c r="E7152" s="35" t="s">
        <v>74</v>
      </c>
      <c r="F7152" s="35" t="s">
        <v>77</v>
      </c>
      <c r="G7152" s="51" t="s">
        <v>64</v>
      </c>
      <c r="H7152" s="10">
        <v>650</v>
      </c>
      <c r="I7152" s="10">
        <v>631</v>
      </c>
      <c r="J7152" s="53">
        <v>1281</v>
      </c>
      <c r="K7152" s="55">
        <v>493</v>
      </c>
      <c r="L7152" s="57">
        <v>416</v>
      </c>
      <c r="M7152" s="57"/>
      <c r="N7152" s="59">
        <v>909</v>
      </c>
      <c r="O7152" s="61">
        <v>282</v>
      </c>
      <c r="P7152" s="10">
        <v>216</v>
      </c>
      <c r="Q7152" s="10"/>
      <c r="R7152" s="11">
        <v>498</v>
      </c>
      <c r="S7152" s="24">
        <f>Table1[[#This Row],[Female Voters]]/Table1[[#This Row],[Female Population]]</f>
        <v>0.75846153846153841</v>
      </c>
      <c r="T7152" s="24">
        <f>Table1[[#This Row],[Male Voters]]/Table1[[#This Row],[Male Population]]</f>
        <v>0.65927099841521397</v>
      </c>
      <c r="U7152" s="24">
        <f>Table1[[#This Row],[Total Voters]]/Table1[[#This Row],[Total Population]]</f>
        <v>0.70960187353629978</v>
      </c>
      <c r="V7152" s="24">
        <f>Table1[[#This Row],[Female Ballots]]/Table1[[#This Row],[Female Population]]</f>
        <v>0.43384615384615383</v>
      </c>
      <c r="W7152" s="24">
        <f>Table1[[#This Row],[Male Ballots]]/Table1[[#This Row],[Male Population]]</f>
        <v>0.34231378763866877</v>
      </c>
      <c r="X7152" s="24">
        <f>Table1[[#This Row],[Total Ballots]]/Table1[[#This Row],[Total Population]]</f>
        <v>0.38875878220140514</v>
      </c>
      <c r="Y7152" s="24">
        <f>Table1[[#This Row],[Female Ballots]]/Table1[[#This Row],[Female Voters]]</f>
        <v>0.57200811359026371</v>
      </c>
      <c r="Z7152" s="24">
        <f>Table1[[#This Row],[Male Ballots]]/Table1[[#This Row],[Male Voters]]</f>
        <v>0.51923076923076927</v>
      </c>
      <c r="AA7152" s="64">
        <f>Table1[[#This Row],[Total Ballots]]/Table1[[#This Row],[Total Voters]]</f>
        <v>0.54785478547854782</v>
      </c>
    </row>
    <row r="7153" spans="1:27" x14ac:dyDescent="0.35">
      <c r="A7153" s="8" t="s">
        <v>27</v>
      </c>
      <c r="B7153" s="17">
        <v>2005</v>
      </c>
      <c r="C7153" s="80" t="s">
        <v>82</v>
      </c>
      <c r="D7153" s="17"/>
      <c r="E7153" s="35" t="s">
        <v>74</v>
      </c>
      <c r="F7153" s="35" t="s">
        <v>77</v>
      </c>
      <c r="G7153" s="51" t="s">
        <v>65</v>
      </c>
      <c r="H7153" s="10">
        <v>828</v>
      </c>
      <c r="I7153" s="10">
        <v>833</v>
      </c>
      <c r="J7153" s="53">
        <v>1660.99</v>
      </c>
      <c r="K7153" s="55">
        <v>723</v>
      </c>
      <c r="L7153" s="57">
        <v>680</v>
      </c>
      <c r="M7153" s="57"/>
      <c r="N7153" s="59">
        <v>1403</v>
      </c>
      <c r="O7153" s="61">
        <v>504</v>
      </c>
      <c r="P7153" s="10">
        <v>461</v>
      </c>
      <c r="Q7153" s="10"/>
      <c r="R7153" s="11">
        <v>965</v>
      </c>
      <c r="S7153" s="24">
        <f>Table1[[#This Row],[Female Voters]]/Table1[[#This Row],[Female Population]]</f>
        <v>0.87318840579710144</v>
      </c>
      <c r="T7153" s="24">
        <f>Table1[[#This Row],[Male Voters]]/Table1[[#This Row],[Male Population]]</f>
        <v>0.81632653061224492</v>
      </c>
      <c r="U7153" s="24">
        <f>Table1[[#This Row],[Total Voters]]/Table1[[#This Row],[Total Population]]</f>
        <v>0.8446769697589992</v>
      </c>
      <c r="V7153" s="24">
        <f>Table1[[#This Row],[Female Ballots]]/Table1[[#This Row],[Female Population]]</f>
        <v>0.60869565217391308</v>
      </c>
      <c r="W7153" s="24">
        <f>Table1[[#This Row],[Male Ballots]]/Table1[[#This Row],[Male Population]]</f>
        <v>0.55342136854741897</v>
      </c>
      <c r="X7153" s="24">
        <f>Table1[[#This Row],[Total Ballots]]/Table1[[#This Row],[Total Population]]</f>
        <v>0.58097881383993888</v>
      </c>
      <c r="Y7153" s="24">
        <f>Table1[[#This Row],[Female Ballots]]/Table1[[#This Row],[Female Voters]]</f>
        <v>0.69709543568464727</v>
      </c>
      <c r="Z7153" s="24">
        <f>Table1[[#This Row],[Male Ballots]]/Table1[[#This Row],[Male Voters]]</f>
        <v>0.67794117647058827</v>
      </c>
      <c r="AA7153" s="64">
        <f>Table1[[#This Row],[Total Ballots]]/Table1[[#This Row],[Total Voters]]</f>
        <v>0.6878118317890235</v>
      </c>
    </row>
    <row r="7154" spans="1:27" x14ac:dyDescent="0.35">
      <c r="A7154" s="8" t="s">
        <v>27</v>
      </c>
      <c r="B7154" s="17">
        <v>2005</v>
      </c>
      <c r="C7154" s="80" t="s">
        <v>82</v>
      </c>
      <c r="D7154" s="17"/>
      <c r="E7154" s="35" t="s">
        <v>74</v>
      </c>
      <c r="F7154" s="35" t="s">
        <v>77</v>
      </c>
      <c r="G7154" s="51" t="s">
        <v>66</v>
      </c>
      <c r="H7154" s="10">
        <v>751</v>
      </c>
      <c r="I7154" s="10">
        <v>755</v>
      </c>
      <c r="J7154" s="53">
        <v>1506</v>
      </c>
      <c r="K7154" s="55">
        <v>634</v>
      </c>
      <c r="L7154" s="57">
        <v>631</v>
      </c>
      <c r="M7154" s="57"/>
      <c r="N7154" s="59">
        <v>1265</v>
      </c>
      <c r="O7154" s="61">
        <v>494</v>
      </c>
      <c r="P7154" s="10">
        <v>501</v>
      </c>
      <c r="Q7154" s="10"/>
      <c r="R7154" s="11">
        <v>995</v>
      </c>
      <c r="S7154" s="24">
        <f>Table1[[#This Row],[Female Voters]]/Table1[[#This Row],[Female Population]]</f>
        <v>0.84420772303595204</v>
      </c>
      <c r="T7154" s="24">
        <f>Table1[[#This Row],[Male Voters]]/Table1[[#This Row],[Male Population]]</f>
        <v>0.83576158940397349</v>
      </c>
      <c r="U7154" s="24">
        <f>Table1[[#This Row],[Total Voters]]/Table1[[#This Row],[Total Population]]</f>
        <v>0.83997343957503323</v>
      </c>
      <c r="V7154" s="24">
        <f>Table1[[#This Row],[Female Ballots]]/Table1[[#This Row],[Female Population]]</f>
        <v>0.65778961384820245</v>
      </c>
      <c r="W7154" s="24">
        <f>Table1[[#This Row],[Male Ballots]]/Table1[[#This Row],[Male Population]]</f>
        <v>0.66357615894039734</v>
      </c>
      <c r="X7154" s="24">
        <f>Table1[[#This Row],[Total Ballots]]/Table1[[#This Row],[Total Population]]</f>
        <v>0.66069057104913675</v>
      </c>
      <c r="Y7154" s="24">
        <f>Table1[[#This Row],[Female Ballots]]/Table1[[#This Row],[Female Voters]]</f>
        <v>0.77917981072555209</v>
      </c>
      <c r="Z7154" s="24">
        <f>Table1[[#This Row],[Male Ballots]]/Table1[[#This Row],[Male Voters]]</f>
        <v>0.79397781299524561</v>
      </c>
      <c r="AA7154" s="64">
        <f>Table1[[#This Row],[Total Ballots]]/Table1[[#This Row],[Total Voters]]</f>
        <v>0.7865612648221344</v>
      </c>
    </row>
    <row r="7155" spans="1:27" x14ac:dyDescent="0.35">
      <c r="A7155" s="8" t="s">
        <v>27</v>
      </c>
      <c r="B7155" s="17">
        <v>2005</v>
      </c>
      <c r="C7155" s="80" t="s">
        <v>82</v>
      </c>
      <c r="D7155" s="17"/>
      <c r="E7155" s="35" t="s">
        <v>74</v>
      </c>
      <c r="F7155" s="35" t="s">
        <v>77</v>
      </c>
      <c r="G7155" s="51" t="s">
        <v>67</v>
      </c>
      <c r="H7155" s="10">
        <v>1048</v>
      </c>
      <c r="I7155" s="10">
        <v>936</v>
      </c>
      <c r="J7155" s="53">
        <v>1984</v>
      </c>
      <c r="K7155" s="55">
        <v>943</v>
      </c>
      <c r="L7155" s="57">
        <v>872</v>
      </c>
      <c r="M7155" s="57"/>
      <c r="N7155" s="59">
        <v>1815</v>
      </c>
      <c r="O7155" s="61">
        <v>753</v>
      </c>
      <c r="P7155" s="10">
        <v>717</v>
      </c>
      <c r="Q7155" s="10"/>
      <c r="R7155" s="11">
        <v>1470</v>
      </c>
      <c r="S7155" s="24">
        <f>Table1[[#This Row],[Female Voters]]/Table1[[#This Row],[Female Population]]</f>
        <v>0.89980916030534353</v>
      </c>
      <c r="T7155" s="24">
        <f>Table1[[#This Row],[Male Voters]]/Table1[[#This Row],[Male Population]]</f>
        <v>0.93162393162393164</v>
      </c>
      <c r="U7155" s="24">
        <f>Table1[[#This Row],[Total Voters]]/Table1[[#This Row],[Total Population]]</f>
        <v>0.91481854838709675</v>
      </c>
      <c r="V7155" s="24">
        <f>Table1[[#This Row],[Female Ballots]]/Table1[[#This Row],[Female Population]]</f>
        <v>0.71851145038167941</v>
      </c>
      <c r="W7155" s="24">
        <f>Table1[[#This Row],[Male Ballots]]/Table1[[#This Row],[Male Population]]</f>
        <v>0.76602564102564108</v>
      </c>
      <c r="X7155" s="24">
        <f>Table1[[#This Row],[Total Ballots]]/Table1[[#This Row],[Total Population]]</f>
        <v>0.74092741935483875</v>
      </c>
      <c r="Y7155" s="24">
        <f>Table1[[#This Row],[Female Ballots]]/Table1[[#This Row],[Female Voters]]</f>
        <v>0.79851537645811244</v>
      </c>
      <c r="Z7155" s="24">
        <f>Table1[[#This Row],[Male Ballots]]/Table1[[#This Row],[Male Voters]]</f>
        <v>0.82224770642201839</v>
      </c>
      <c r="AA7155" s="64">
        <f>Table1[[#This Row],[Total Ballots]]/Table1[[#This Row],[Total Voters]]</f>
        <v>0.80991735537190079</v>
      </c>
    </row>
    <row r="7156" spans="1:27" x14ac:dyDescent="0.35">
      <c r="A7156" s="8" t="s">
        <v>41</v>
      </c>
      <c r="B7156" s="17">
        <v>2005</v>
      </c>
      <c r="C7156" s="80" t="s">
        <v>82</v>
      </c>
      <c r="D7156" s="17"/>
      <c r="E7156" s="35" t="s">
        <v>74</v>
      </c>
      <c r="F7156" s="35" t="s">
        <v>78</v>
      </c>
      <c r="G7156" s="51" t="s">
        <v>79</v>
      </c>
      <c r="H7156" s="10">
        <v>20624</v>
      </c>
      <c r="I7156" s="10">
        <v>22162</v>
      </c>
      <c r="J7156" s="53">
        <v>42785.96</v>
      </c>
      <c r="K7156" s="55">
        <v>16393</v>
      </c>
      <c r="L7156" s="57">
        <v>14778</v>
      </c>
      <c r="M7156" s="57">
        <v>1</v>
      </c>
      <c r="N7156" s="59">
        <v>31172</v>
      </c>
      <c r="O7156" s="61">
        <v>9616</v>
      </c>
      <c r="P7156" s="10">
        <v>8723</v>
      </c>
      <c r="Q7156" s="10"/>
      <c r="R7156" s="11">
        <v>18339</v>
      </c>
      <c r="S7156" s="24">
        <f>Table1[[#This Row],[Female Voters]]/Table1[[#This Row],[Female Population]]</f>
        <v>0.7948506594259116</v>
      </c>
      <c r="T7156" s="24">
        <f>Table1[[#This Row],[Male Voters]]/Table1[[#This Row],[Male Population]]</f>
        <v>0.66681707427127512</v>
      </c>
      <c r="U7156" s="24">
        <f>Table1[[#This Row],[Total Voters]]/Table1[[#This Row],[Total Population]]</f>
        <v>0.72855675085939409</v>
      </c>
      <c r="V7156" s="24">
        <f>Table1[[#This Row],[Female Ballots]]/Table1[[#This Row],[Female Population]]</f>
        <v>0.46625290923196278</v>
      </c>
      <c r="W7156" s="24">
        <f>Table1[[#This Row],[Male Ballots]]/Table1[[#This Row],[Male Population]]</f>
        <v>0.39360166049995488</v>
      </c>
      <c r="X7156" s="24">
        <f>Table1[[#This Row],[Total Ballots]]/Table1[[#This Row],[Total Population]]</f>
        <v>0.42862191242173836</v>
      </c>
      <c r="Y7156" s="24">
        <f>Table1[[#This Row],[Female Ballots]]/Table1[[#This Row],[Female Voters]]</f>
        <v>0.58659183797962544</v>
      </c>
      <c r="Z7156" s="24">
        <f>Table1[[#This Row],[Male Ballots]]/Table1[[#This Row],[Male Voters]]</f>
        <v>0.59026931925835702</v>
      </c>
      <c r="AA7156" s="64">
        <f>Table1[[#This Row],[Total Ballots]]/Table1[[#This Row],[Total Voters]]</f>
        <v>0.5883164378288207</v>
      </c>
    </row>
    <row r="7157" spans="1:27" x14ac:dyDescent="0.35">
      <c r="A7157" s="8" t="s">
        <v>41</v>
      </c>
      <c r="B7157" s="17">
        <v>2005</v>
      </c>
      <c r="C7157" s="80" t="s">
        <v>82</v>
      </c>
      <c r="D7157" s="17"/>
      <c r="E7157" s="35" t="s">
        <v>74</v>
      </c>
      <c r="F7157" s="35" t="s">
        <v>78</v>
      </c>
      <c r="G7157" s="51" t="s">
        <v>62</v>
      </c>
      <c r="H7157" s="10">
        <v>1886</v>
      </c>
      <c r="I7157" s="10">
        <v>2508</v>
      </c>
      <c r="J7157" s="53">
        <v>4394</v>
      </c>
      <c r="K7157" s="55">
        <v>1203</v>
      </c>
      <c r="L7157" s="57">
        <v>970</v>
      </c>
      <c r="M7157" s="57"/>
      <c r="N7157" s="59">
        <v>2173</v>
      </c>
      <c r="O7157" s="61">
        <v>415</v>
      </c>
      <c r="P7157" s="10">
        <v>360</v>
      </c>
      <c r="Q7157" s="10"/>
      <c r="R7157" s="11">
        <v>775</v>
      </c>
      <c r="S7157" s="24">
        <f>Table1[[#This Row],[Female Voters]]/Table1[[#This Row],[Female Population]]</f>
        <v>0.63785790031813361</v>
      </c>
      <c r="T7157" s="24">
        <f>Table1[[#This Row],[Male Voters]]/Table1[[#This Row],[Male Population]]</f>
        <v>0.38676236044657097</v>
      </c>
      <c r="U7157" s="24">
        <f>Table1[[#This Row],[Total Voters]]/Table1[[#This Row],[Total Population]]</f>
        <v>0.49453800637232592</v>
      </c>
      <c r="V7157" s="24">
        <f>Table1[[#This Row],[Female Ballots]]/Table1[[#This Row],[Female Population]]</f>
        <v>0.22004241781548251</v>
      </c>
      <c r="W7157" s="24">
        <f>Table1[[#This Row],[Male Ballots]]/Table1[[#This Row],[Male Population]]</f>
        <v>0.14354066985645933</v>
      </c>
      <c r="X7157" s="24">
        <f>Table1[[#This Row],[Total Ballots]]/Table1[[#This Row],[Total Population]]</f>
        <v>0.17637687756030951</v>
      </c>
      <c r="Y7157" s="24">
        <f>Table1[[#This Row],[Female Ballots]]/Table1[[#This Row],[Female Voters]]</f>
        <v>0.34497090606816294</v>
      </c>
      <c r="Z7157" s="24">
        <f>Table1[[#This Row],[Male Ballots]]/Table1[[#This Row],[Male Voters]]</f>
        <v>0.37113402061855671</v>
      </c>
      <c r="AA7157" s="64">
        <f>Table1[[#This Row],[Total Ballots]]/Table1[[#This Row],[Total Voters]]</f>
        <v>0.35664979291302346</v>
      </c>
    </row>
    <row r="7158" spans="1:27" x14ac:dyDescent="0.35">
      <c r="A7158" s="8" t="s">
        <v>41</v>
      </c>
      <c r="B7158" s="17">
        <v>2005</v>
      </c>
      <c r="C7158" s="80" t="s">
        <v>82</v>
      </c>
      <c r="D7158" s="17"/>
      <c r="E7158" s="35" t="s">
        <v>74</v>
      </c>
      <c r="F7158" s="35" t="s">
        <v>78</v>
      </c>
      <c r="G7158" s="51" t="s">
        <v>63</v>
      </c>
      <c r="H7158" s="10">
        <v>2592</v>
      </c>
      <c r="I7158" s="10">
        <v>3327</v>
      </c>
      <c r="J7158" s="53">
        <v>5919</v>
      </c>
      <c r="K7158" s="55">
        <v>1636</v>
      </c>
      <c r="L7158" s="57">
        <v>1323</v>
      </c>
      <c r="M7158" s="57"/>
      <c r="N7158" s="59">
        <v>2959</v>
      </c>
      <c r="O7158" s="61">
        <v>555</v>
      </c>
      <c r="P7158" s="10">
        <v>417</v>
      </c>
      <c r="Q7158" s="10"/>
      <c r="R7158" s="11">
        <v>972</v>
      </c>
      <c r="S7158" s="24">
        <f>Table1[[#This Row],[Female Voters]]/Table1[[#This Row],[Female Population]]</f>
        <v>0.63117283950617287</v>
      </c>
      <c r="T7158" s="24">
        <f>Table1[[#This Row],[Male Voters]]/Table1[[#This Row],[Male Population]]</f>
        <v>0.39765554553651938</v>
      </c>
      <c r="U7158" s="24">
        <f>Table1[[#This Row],[Total Voters]]/Table1[[#This Row],[Total Population]]</f>
        <v>0.49991552627132962</v>
      </c>
      <c r="V7158" s="24">
        <f>Table1[[#This Row],[Female Ballots]]/Table1[[#This Row],[Female Population]]</f>
        <v>0.21412037037037038</v>
      </c>
      <c r="W7158" s="24">
        <f>Table1[[#This Row],[Male Ballots]]/Table1[[#This Row],[Male Population]]</f>
        <v>0.12533814247069433</v>
      </c>
      <c r="X7158" s="24">
        <f>Table1[[#This Row],[Total Ballots]]/Table1[[#This Row],[Total Population]]</f>
        <v>0.16421692853522554</v>
      </c>
      <c r="Y7158" s="24">
        <f>Table1[[#This Row],[Female Ballots]]/Table1[[#This Row],[Female Voters]]</f>
        <v>0.33924205378973105</v>
      </c>
      <c r="Z7158" s="24">
        <f>Table1[[#This Row],[Male Ballots]]/Table1[[#This Row],[Male Voters]]</f>
        <v>0.31519274376417233</v>
      </c>
      <c r="AA7158" s="64">
        <f>Table1[[#This Row],[Total Ballots]]/Table1[[#This Row],[Total Voters]]</f>
        <v>0.32848935451165934</v>
      </c>
    </row>
    <row r="7159" spans="1:27" x14ac:dyDescent="0.35">
      <c r="A7159" s="8" t="s">
        <v>41</v>
      </c>
      <c r="B7159" s="17">
        <v>2005</v>
      </c>
      <c r="C7159" s="80" t="s">
        <v>82</v>
      </c>
      <c r="D7159" s="17"/>
      <c r="E7159" s="35" t="s">
        <v>74</v>
      </c>
      <c r="F7159" s="35" t="s">
        <v>78</v>
      </c>
      <c r="G7159" s="51" t="s">
        <v>64</v>
      </c>
      <c r="H7159" s="10">
        <v>3441</v>
      </c>
      <c r="I7159" s="10">
        <v>3864</v>
      </c>
      <c r="J7159" s="53">
        <v>7304.99</v>
      </c>
      <c r="K7159" s="55">
        <v>2301</v>
      </c>
      <c r="L7159" s="57">
        <v>1951</v>
      </c>
      <c r="M7159" s="57"/>
      <c r="N7159" s="59">
        <v>4252</v>
      </c>
      <c r="O7159" s="61">
        <v>1044</v>
      </c>
      <c r="P7159" s="10">
        <v>851</v>
      </c>
      <c r="Q7159" s="10"/>
      <c r="R7159" s="11">
        <v>1895</v>
      </c>
      <c r="S7159" s="24">
        <f>Table1[[#This Row],[Female Voters]]/Table1[[#This Row],[Female Population]]</f>
        <v>0.66870095902353965</v>
      </c>
      <c r="T7159" s="24">
        <f>Table1[[#This Row],[Male Voters]]/Table1[[#This Row],[Male Population]]</f>
        <v>0.50491718426501031</v>
      </c>
      <c r="U7159" s="24">
        <f>Table1[[#This Row],[Total Voters]]/Table1[[#This Row],[Total Population]]</f>
        <v>0.58206787415177841</v>
      </c>
      <c r="V7159" s="24">
        <f>Table1[[#This Row],[Female Ballots]]/Table1[[#This Row],[Female Population]]</f>
        <v>0.30340017436791633</v>
      </c>
      <c r="W7159" s="24">
        <f>Table1[[#This Row],[Male Ballots]]/Table1[[#This Row],[Male Population]]</f>
        <v>0.22023809523809523</v>
      </c>
      <c r="X7159" s="24">
        <f>Table1[[#This Row],[Total Ballots]]/Table1[[#This Row],[Total Population]]</f>
        <v>0.25941171719605366</v>
      </c>
      <c r="Y7159" s="24">
        <f>Table1[[#This Row],[Female Ballots]]/Table1[[#This Row],[Female Voters]]</f>
        <v>0.45371577574967403</v>
      </c>
      <c r="Z7159" s="24">
        <f>Table1[[#This Row],[Male Ballots]]/Table1[[#This Row],[Male Voters]]</f>
        <v>0.4361865709892363</v>
      </c>
      <c r="AA7159" s="64">
        <f>Table1[[#This Row],[Total Ballots]]/Table1[[#This Row],[Total Voters]]</f>
        <v>0.44567262464722485</v>
      </c>
    </row>
    <row r="7160" spans="1:27" x14ac:dyDescent="0.35">
      <c r="A7160" s="8" t="s">
        <v>41</v>
      </c>
      <c r="B7160" s="17">
        <v>2005</v>
      </c>
      <c r="C7160" s="80" t="s">
        <v>82</v>
      </c>
      <c r="D7160" s="17"/>
      <c r="E7160" s="35" t="s">
        <v>74</v>
      </c>
      <c r="F7160" s="35" t="s">
        <v>78</v>
      </c>
      <c r="G7160" s="51" t="s">
        <v>65</v>
      </c>
      <c r="H7160" s="10">
        <v>4132</v>
      </c>
      <c r="I7160" s="10">
        <v>4327</v>
      </c>
      <c r="J7160" s="53">
        <v>8458.98</v>
      </c>
      <c r="K7160" s="55">
        <v>3437</v>
      </c>
      <c r="L7160" s="57">
        <v>3162</v>
      </c>
      <c r="M7160" s="57">
        <v>1</v>
      </c>
      <c r="N7160" s="59">
        <v>6600</v>
      </c>
      <c r="O7160" s="61">
        <v>2027</v>
      </c>
      <c r="P7160" s="10">
        <v>1785</v>
      </c>
      <c r="Q7160" s="10"/>
      <c r="R7160" s="11">
        <v>3812</v>
      </c>
      <c r="S7160" s="24">
        <f>Table1[[#This Row],[Female Voters]]/Table1[[#This Row],[Female Population]]</f>
        <v>0.83180058083252661</v>
      </c>
      <c r="T7160" s="24">
        <f>Table1[[#This Row],[Male Voters]]/Table1[[#This Row],[Male Population]]</f>
        <v>0.73076034203836371</v>
      </c>
      <c r="U7160" s="24">
        <f>Table1[[#This Row],[Total Voters]]/Table1[[#This Row],[Total Population]]</f>
        <v>0.78023591496847144</v>
      </c>
      <c r="V7160" s="24">
        <f>Table1[[#This Row],[Female Ballots]]/Table1[[#This Row],[Female Population]]</f>
        <v>0.49056147144240075</v>
      </c>
      <c r="W7160" s="24">
        <f>Table1[[#This Row],[Male Ballots]]/Table1[[#This Row],[Male Population]]</f>
        <v>0.41252599953778601</v>
      </c>
      <c r="X7160" s="24">
        <f>Table1[[#This Row],[Total Ballots]]/Table1[[#This Row],[Total Population]]</f>
        <v>0.45064534967572922</v>
      </c>
      <c r="Y7160" s="24">
        <f>Table1[[#This Row],[Female Ballots]]/Table1[[#This Row],[Female Voters]]</f>
        <v>0.58975851032877513</v>
      </c>
      <c r="Z7160" s="24">
        <f>Table1[[#This Row],[Male Ballots]]/Table1[[#This Row],[Male Voters]]</f>
        <v>0.56451612903225812</v>
      </c>
      <c r="AA7160" s="64">
        <f>Table1[[#This Row],[Total Ballots]]/Table1[[#This Row],[Total Voters]]</f>
        <v>0.57757575757575763</v>
      </c>
    </row>
    <row r="7161" spans="1:27" x14ac:dyDescent="0.35">
      <c r="A7161" s="8" t="s">
        <v>41</v>
      </c>
      <c r="B7161" s="17">
        <v>2005</v>
      </c>
      <c r="C7161" s="80" t="s">
        <v>82</v>
      </c>
      <c r="D7161" s="17"/>
      <c r="E7161" s="35" t="s">
        <v>74</v>
      </c>
      <c r="F7161" s="35" t="s">
        <v>78</v>
      </c>
      <c r="G7161" s="51" t="s">
        <v>66</v>
      </c>
      <c r="H7161" s="10">
        <v>3808</v>
      </c>
      <c r="I7161" s="10">
        <v>3706</v>
      </c>
      <c r="J7161" s="53">
        <v>7513.99</v>
      </c>
      <c r="K7161" s="55">
        <v>3535</v>
      </c>
      <c r="L7161" s="57">
        <v>3180</v>
      </c>
      <c r="M7161" s="57"/>
      <c r="N7161" s="59">
        <v>6715</v>
      </c>
      <c r="O7161" s="61">
        <v>2392</v>
      </c>
      <c r="P7161" s="10">
        <v>2161</v>
      </c>
      <c r="Q7161" s="10"/>
      <c r="R7161" s="11">
        <v>4553</v>
      </c>
      <c r="S7161" s="24">
        <f>Table1[[#This Row],[Female Voters]]/Table1[[#This Row],[Female Population]]</f>
        <v>0.9283088235294118</v>
      </c>
      <c r="T7161" s="24">
        <f>Table1[[#This Row],[Male Voters]]/Table1[[#This Row],[Male Population]]</f>
        <v>0.85806799784133836</v>
      </c>
      <c r="U7161" s="24">
        <f>Table1[[#This Row],[Total Voters]]/Table1[[#This Row],[Total Population]]</f>
        <v>0.893666347706079</v>
      </c>
      <c r="V7161" s="24">
        <f>Table1[[#This Row],[Female Ballots]]/Table1[[#This Row],[Female Population]]</f>
        <v>0.62815126050420167</v>
      </c>
      <c r="W7161" s="24">
        <f>Table1[[#This Row],[Male Ballots]]/Table1[[#This Row],[Male Population]]</f>
        <v>0.58310847274689692</v>
      </c>
      <c r="X7161" s="24">
        <f>Table1[[#This Row],[Total Ballots]]/Table1[[#This Row],[Total Population]]</f>
        <v>0.60593639331433768</v>
      </c>
      <c r="Y7161" s="24">
        <f>Table1[[#This Row],[Female Ballots]]/Table1[[#This Row],[Female Voters]]</f>
        <v>0.67666195190947664</v>
      </c>
      <c r="Z7161" s="24">
        <f>Table1[[#This Row],[Male Ballots]]/Table1[[#This Row],[Male Voters]]</f>
        <v>0.67955974842767297</v>
      </c>
      <c r="AA7161" s="64">
        <f>Table1[[#This Row],[Total Ballots]]/Table1[[#This Row],[Total Voters]]</f>
        <v>0.67803425167535369</v>
      </c>
    </row>
    <row r="7162" spans="1:27" x14ac:dyDescent="0.35">
      <c r="A7162" s="8" t="s">
        <v>41</v>
      </c>
      <c r="B7162" s="17">
        <v>2005</v>
      </c>
      <c r="C7162" s="80" t="s">
        <v>82</v>
      </c>
      <c r="D7162" s="17"/>
      <c r="E7162" s="35" t="s">
        <v>74</v>
      </c>
      <c r="F7162" s="35" t="s">
        <v>78</v>
      </c>
      <c r="G7162" s="51" t="s">
        <v>67</v>
      </c>
      <c r="H7162" s="10">
        <v>4765</v>
      </c>
      <c r="I7162" s="10">
        <v>4430</v>
      </c>
      <c r="J7162" s="53">
        <v>9195</v>
      </c>
      <c r="K7162" s="55">
        <v>4281</v>
      </c>
      <c r="L7162" s="57">
        <v>4192</v>
      </c>
      <c r="M7162" s="57"/>
      <c r="N7162" s="59">
        <v>8473</v>
      </c>
      <c r="O7162" s="61">
        <v>3183</v>
      </c>
      <c r="P7162" s="10">
        <v>3149</v>
      </c>
      <c r="Q7162" s="10"/>
      <c r="R7162" s="11">
        <v>6332</v>
      </c>
      <c r="S7162" s="24">
        <f>Table1[[#This Row],[Female Voters]]/Table1[[#This Row],[Female Population]]</f>
        <v>0.89842602308499475</v>
      </c>
      <c r="T7162" s="24">
        <f>Table1[[#This Row],[Male Voters]]/Table1[[#This Row],[Male Population]]</f>
        <v>0.94627539503386005</v>
      </c>
      <c r="U7162" s="24">
        <f>Table1[[#This Row],[Total Voters]]/Table1[[#This Row],[Total Population]]</f>
        <v>0.92147906470908103</v>
      </c>
      <c r="V7162" s="24">
        <f>Table1[[#This Row],[Female Ballots]]/Table1[[#This Row],[Female Population]]</f>
        <v>0.66799580272822667</v>
      </c>
      <c r="W7162" s="24">
        <f>Table1[[#This Row],[Male Ballots]]/Table1[[#This Row],[Male Population]]</f>
        <v>0.71083521444695263</v>
      </c>
      <c r="X7162" s="24">
        <f>Table1[[#This Row],[Total Ballots]]/Table1[[#This Row],[Total Population]]</f>
        <v>0.68863512778684066</v>
      </c>
      <c r="Y7162" s="24">
        <f>Table1[[#This Row],[Female Ballots]]/Table1[[#This Row],[Female Voters]]</f>
        <v>0.74351786965662225</v>
      </c>
      <c r="Z7162" s="24">
        <f>Table1[[#This Row],[Male Ballots]]/Table1[[#This Row],[Male Voters]]</f>
        <v>0.75119274809160308</v>
      </c>
      <c r="AA7162" s="64">
        <f>Table1[[#This Row],[Total Ballots]]/Table1[[#This Row],[Total Voters]]</f>
        <v>0.7473150005901098</v>
      </c>
    </row>
    <row r="7163" spans="1:27" x14ac:dyDescent="0.35">
      <c r="A7163" s="8" t="s">
        <v>49</v>
      </c>
      <c r="B7163" s="17">
        <v>2005</v>
      </c>
      <c r="C7163" s="80" t="s">
        <v>82</v>
      </c>
      <c r="D7163" s="17"/>
      <c r="E7163" s="35" t="s">
        <v>74</v>
      </c>
      <c r="F7163" s="35" t="s">
        <v>78</v>
      </c>
      <c r="G7163" s="51" t="s">
        <v>79</v>
      </c>
      <c r="H7163" s="10">
        <v>15011.97</v>
      </c>
      <c r="I7163" s="10">
        <v>14964.97</v>
      </c>
      <c r="J7163" s="53">
        <v>29976.91</v>
      </c>
      <c r="K7163" s="55">
        <v>10252</v>
      </c>
      <c r="L7163" s="57">
        <v>9361</v>
      </c>
      <c r="M7163" s="57"/>
      <c r="N7163" s="59">
        <v>19613</v>
      </c>
      <c r="O7163" s="61">
        <v>6209</v>
      </c>
      <c r="P7163" s="10">
        <v>5642</v>
      </c>
      <c r="Q7163" s="10"/>
      <c r="R7163" s="11">
        <v>11851</v>
      </c>
      <c r="S7163" s="24">
        <f>Table1[[#This Row],[Female Voters]]/Table1[[#This Row],[Female Population]]</f>
        <v>0.68292169515393386</v>
      </c>
      <c r="T7163" s="24">
        <f>Table1[[#This Row],[Male Voters]]/Table1[[#This Row],[Male Population]]</f>
        <v>0.62552748184593754</v>
      </c>
      <c r="U7163" s="24">
        <f>Table1[[#This Row],[Total Voters]]/Table1[[#This Row],[Total Population]]</f>
        <v>0.65427023665881512</v>
      </c>
      <c r="V7163" s="24">
        <f>Table1[[#This Row],[Female Ballots]]/Table1[[#This Row],[Female Population]]</f>
        <v>0.41360327791755513</v>
      </c>
      <c r="W7163" s="24">
        <f>Table1[[#This Row],[Male Ballots]]/Table1[[#This Row],[Male Population]]</f>
        <v>0.37701378619536158</v>
      </c>
      <c r="X7163" s="24">
        <f>Table1[[#This Row],[Total Ballots]]/Table1[[#This Row],[Total Population]]</f>
        <v>0.39533761151499602</v>
      </c>
      <c r="Y7163" s="24">
        <f>Table1[[#This Row],[Female Ballots]]/Table1[[#This Row],[Female Voters]]</f>
        <v>0.60563792430745222</v>
      </c>
      <c r="Z7163" s="24">
        <f>Table1[[#This Row],[Male Ballots]]/Table1[[#This Row],[Male Voters]]</f>
        <v>0.60271338532208096</v>
      </c>
      <c r="AA7163" s="64">
        <f>Table1[[#This Row],[Total Ballots]]/Table1[[#This Row],[Total Voters]]</f>
        <v>0.60424208433182069</v>
      </c>
    </row>
    <row r="7164" spans="1:27" x14ac:dyDescent="0.35">
      <c r="A7164" s="8" t="s">
        <v>49</v>
      </c>
      <c r="B7164" s="17">
        <v>2005</v>
      </c>
      <c r="C7164" s="80" t="s">
        <v>82</v>
      </c>
      <c r="D7164" s="17"/>
      <c r="E7164" s="35" t="s">
        <v>74</v>
      </c>
      <c r="F7164" s="35" t="s">
        <v>78</v>
      </c>
      <c r="G7164" s="51" t="s">
        <v>62</v>
      </c>
      <c r="H7164" s="10">
        <v>1472</v>
      </c>
      <c r="I7164" s="10">
        <v>1617</v>
      </c>
      <c r="J7164" s="53">
        <v>3089</v>
      </c>
      <c r="K7164" s="55">
        <v>742</v>
      </c>
      <c r="L7164" s="57">
        <v>629</v>
      </c>
      <c r="M7164" s="57"/>
      <c r="N7164" s="59">
        <v>1371</v>
      </c>
      <c r="O7164" s="61">
        <v>194</v>
      </c>
      <c r="P7164" s="10">
        <v>138</v>
      </c>
      <c r="Q7164" s="10"/>
      <c r="R7164" s="11">
        <v>332</v>
      </c>
      <c r="S7164" s="24">
        <f>Table1[[#This Row],[Female Voters]]/Table1[[#This Row],[Female Population]]</f>
        <v>0.50407608695652173</v>
      </c>
      <c r="T7164" s="24">
        <f>Table1[[#This Row],[Male Voters]]/Table1[[#This Row],[Male Population]]</f>
        <v>0.38899196042053186</v>
      </c>
      <c r="U7164" s="24">
        <f>Table1[[#This Row],[Total Voters]]/Table1[[#This Row],[Total Population]]</f>
        <v>0.44383295564907738</v>
      </c>
      <c r="V7164" s="24">
        <f>Table1[[#This Row],[Female Ballots]]/Table1[[#This Row],[Female Population]]</f>
        <v>0.13179347826086957</v>
      </c>
      <c r="W7164" s="24">
        <f>Table1[[#This Row],[Male Ballots]]/Table1[[#This Row],[Male Population]]</f>
        <v>8.534322820037106E-2</v>
      </c>
      <c r="X7164" s="24">
        <f>Table1[[#This Row],[Total Ballots]]/Table1[[#This Row],[Total Population]]</f>
        <v>0.10747814826804791</v>
      </c>
      <c r="Y7164" s="24">
        <f>Table1[[#This Row],[Female Ballots]]/Table1[[#This Row],[Female Voters]]</f>
        <v>0.26145552560646901</v>
      </c>
      <c r="Z7164" s="24">
        <f>Table1[[#This Row],[Male Ballots]]/Table1[[#This Row],[Male Voters]]</f>
        <v>0.21939586645468998</v>
      </c>
      <c r="AA7164" s="64">
        <f>Table1[[#This Row],[Total Ballots]]/Table1[[#This Row],[Total Voters]]</f>
        <v>0.24215900802334062</v>
      </c>
    </row>
    <row r="7165" spans="1:27" x14ac:dyDescent="0.35">
      <c r="A7165" s="8" t="s">
        <v>49</v>
      </c>
      <c r="B7165" s="17">
        <v>2005</v>
      </c>
      <c r="C7165" s="80" t="s">
        <v>82</v>
      </c>
      <c r="D7165" s="17"/>
      <c r="E7165" s="35" t="s">
        <v>74</v>
      </c>
      <c r="F7165" s="35" t="s">
        <v>78</v>
      </c>
      <c r="G7165" s="51" t="s">
        <v>63</v>
      </c>
      <c r="H7165" s="10">
        <v>2020</v>
      </c>
      <c r="I7165" s="10">
        <v>2134</v>
      </c>
      <c r="J7165" s="53">
        <v>4154</v>
      </c>
      <c r="K7165" s="55">
        <v>1086</v>
      </c>
      <c r="L7165" s="57">
        <v>988</v>
      </c>
      <c r="M7165" s="57"/>
      <c r="N7165" s="59">
        <v>2074</v>
      </c>
      <c r="O7165" s="61">
        <v>370</v>
      </c>
      <c r="P7165" s="10">
        <v>290</v>
      </c>
      <c r="Q7165" s="10"/>
      <c r="R7165" s="11">
        <v>660</v>
      </c>
      <c r="S7165" s="24">
        <f>Table1[[#This Row],[Female Voters]]/Table1[[#This Row],[Female Population]]</f>
        <v>0.53762376237623766</v>
      </c>
      <c r="T7165" s="24">
        <f>Table1[[#This Row],[Male Voters]]/Table1[[#This Row],[Male Population]]</f>
        <v>0.46298031865042172</v>
      </c>
      <c r="U7165" s="24">
        <f>Table1[[#This Row],[Total Voters]]/Table1[[#This Row],[Total Population]]</f>
        <v>0.49927780452575832</v>
      </c>
      <c r="V7165" s="24">
        <f>Table1[[#This Row],[Female Ballots]]/Table1[[#This Row],[Female Population]]</f>
        <v>0.18316831683168316</v>
      </c>
      <c r="W7165" s="24">
        <f>Table1[[#This Row],[Male Ballots]]/Table1[[#This Row],[Male Population]]</f>
        <v>0.13589503280224929</v>
      </c>
      <c r="X7165" s="24">
        <f>Table1[[#This Row],[Total Ballots]]/Table1[[#This Row],[Total Population]]</f>
        <v>0.15888300433317284</v>
      </c>
      <c r="Y7165" s="24">
        <f>Table1[[#This Row],[Female Ballots]]/Table1[[#This Row],[Female Voters]]</f>
        <v>0.3406998158379374</v>
      </c>
      <c r="Z7165" s="24">
        <f>Table1[[#This Row],[Male Ballots]]/Table1[[#This Row],[Male Voters]]</f>
        <v>0.29352226720647773</v>
      </c>
      <c r="AA7165" s="64">
        <f>Table1[[#This Row],[Total Ballots]]/Table1[[#This Row],[Total Voters]]</f>
        <v>0.31822565091610416</v>
      </c>
    </row>
    <row r="7166" spans="1:27" x14ac:dyDescent="0.35">
      <c r="A7166" s="8" t="s">
        <v>49</v>
      </c>
      <c r="B7166" s="17">
        <v>2005</v>
      </c>
      <c r="C7166" s="80" t="s">
        <v>82</v>
      </c>
      <c r="D7166" s="17"/>
      <c r="E7166" s="35" t="s">
        <v>74</v>
      </c>
      <c r="F7166" s="35" t="s">
        <v>78</v>
      </c>
      <c r="G7166" s="51" t="s">
        <v>64</v>
      </c>
      <c r="H7166" s="10">
        <v>2623</v>
      </c>
      <c r="I7166" s="10">
        <v>2568</v>
      </c>
      <c r="J7166" s="53">
        <v>5191</v>
      </c>
      <c r="K7166" s="55">
        <v>1464</v>
      </c>
      <c r="L7166" s="57">
        <v>1242</v>
      </c>
      <c r="M7166" s="57"/>
      <c r="N7166" s="59">
        <v>2706</v>
      </c>
      <c r="O7166" s="61">
        <v>712</v>
      </c>
      <c r="P7166" s="10">
        <v>577</v>
      </c>
      <c r="Q7166" s="10"/>
      <c r="R7166" s="11">
        <v>1289</v>
      </c>
      <c r="S7166" s="24">
        <f>Table1[[#This Row],[Female Voters]]/Table1[[#This Row],[Female Population]]</f>
        <v>0.55813953488372092</v>
      </c>
      <c r="T7166" s="24">
        <f>Table1[[#This Row],[Male Voters]]/Table1[[#This Row],[Male Population]]</f>
        <v>0.48364485981308414</v>
      </c>
      <c r="U7166" s="24">
        <f>Table1[[#This Row],[Total Voters]]/Table1[[#This Row],[Total Population]]</f>
        <v>0.52128684261221347</v>
      </c>
      <c r="V7166" s="24">
        <f>Table1[[#This Row],[Female Ballots]]/Table1[[#This Row],[Female Population]]</f>
        <v>0.27144491040792984</v>
      </c>
      <c r="W7166" s="24">
        <f>Table1[[#This Row],[Male Ballots]]/Table1[[#This Row],[Male Population]]</f>
        <v>0.22468847352024923</v>
      </c>
      <c r="X7166" s="24">
        <f>Table1[[#This Row],[Total Ballots]]/Table1[[#This Row],[Total Population]]</f>
        <v>0.24831439029088809</v>
      </c>
      <c r="Y7166" s="24">
        <f>Table1[[#This Row],[Female Ballots]]/Table1[[#This Row],[Female Voters]]</f>
        <v>0.48633879781420764</v>
      </c>
      <c r="Z7166" s="24">
        <f>Table1[[#This Row],[Male Ballots]]/Table1[[#This Row],[Male Voters]]</f>
        <v>0.46457326892109502</v>
      </c>
      <c r="AA7166" s="64">
        <f>Table1[[#This Row],[Total Ballots]]/Table1[[#This Row],[Total Voters]]</f>
        <v>0.47634885439763486</v>
      </c>
    </row>
    <row r="7167" spans="1:27" x14ac:dyDescent="0.35">
      <c r="A7167" s="8" t="s">
        <v>49</v>
      </c>
      <c r="B7167" s="17">
        <v>2005</v>
      </c>
      <c r="C7167" s="80" t="s">
        <v>82</v>
      </c>
      <c r="D7167" s="17"/>
      <c r="E7167" s="35" t="s">
        <v>74</v>
      </c>
      <c r="F7167" s="35" t="s">
        <v>78</v>
      </c>
      <c r="G7167" s="51" t="s">
        <v>65</v>
      </c>
      <c r="H7167" s="10">
        <v>3125</v>
      </c>
      <c r="I7167" s="10">
        <v>3050.99</v>
      </c>
      <c r="J7167" s="53">
        <v>6175.98</v>
      </c>
      <c r="K7167" s="55">
        <v>2366</v>
      </c>
      <c r="L7167" s="57">
        <v>2082</v>
      </c>
      <c r="M7167" s="57"/>
      <c r="N7167" s="59">
        <v>4448</v>
      </c>
      <c r="O7167" s="61">
        <v>1410</v>
      </c>
      <c r="P7167" s="10">
        <v>1229</v>
      </c>
      <c r="Q7167" s="10"/>
      <c r="R7167" s="11">
        <v>2639</v>
      </c>
      <c r="S7167" s="24">
        <f>Table1[[#This Row],[Female Voters]]/Table1[[#This Row],[Female Population]]</f>
        <v>0.75712000000000002</v>
      </c>
      <c r="T7167" s="24">
        <f>Table1[[#This Row],[Male Voters]]/Table1[[#This Row],[Male Population]]</f>
        <v>0.68240145002114072</v>
      </c>
      <c r="U7167" s="24">
        <f>Table1[[#This Row],[Total Voters]]/Table1[[#This Row],[Total Population]]</f>
        <v>0.72020958617093978</v>
      </c>
      <c r="V7167" s="24">
        <f>Table1[[#This Row],[Female Ballots]]/Table1[[#This Row],[Female Population]]</f>
        <v>0.45119999999999999</v>
      </c>
      <c r="W7167" s="24">
        <f>Table1[[#This Row],[Male Ballots]]/Table1[[#This Row],[Male Population]]</f>
        <v>0.40282006824014505</v>
      </c>
      <c r="X7167" s="24">
        <f>Table1[[#This Row],[Total Ballots]]/Table1[[#This Row],[Total Population]]</f>
        <v>0.42730060654341501</v>
      </c>
      <c r="Y7167" s="24">
        <f>Table1[[#This Row],[Female Ballots]]/Table1[[#This Row],[Female Voters]]</f>
        <v>0.59594251901944206</v>
      </c>
      <c r="Z7167" s="24">
        <f>Table1[[#This Row],[Male Ballots]]/Table1[[#This Row],[Male Voters]]</f>
        <v>0.59029779058597498</v>
      </c>
      <c r="AA7167" s="64">
        <f>Table1[[#This Row],[Total Ballots]]/Table1[[#This Row],[Total Voters]]</f>
        <v>0.59330035971223016</v>
      </c>
    </row>
    <row r="7168" spans="1:27" x14ac:dyDescent="0.35">
      <c r="A7168" s="8" t="s">
        <v>49</v>
      </c>
      <c r="B7168" s="17">
        <v>2005</v>
      </c>
      <c r="C7168" s="80" t="s">
        <v>82</v>
      </c>
      <c r="D7168" s="17"/>
      <c r="E7168" s="35" t="s">
        <v>74</v>
      </c>
      <c r="F7168" s="35" t="s">
        <v>78</v>
      </c>
      <c r="G7168" s="51" t="s">
        <v>66</v>
      </c>
      <c r="H7168" s="10">
        <v>2602.9899999999998</v>
      </c>
      <c r="I7168" s="10">
        <v>2718.99</v>
      </c>
      <c r="J7168" s="53">
        <v>5321.98</v>
      </c>
      <c r="K7168" s="55">
        <v>2142</v>
      </c>
      <c r="L7168" s="57">
        <v>2114</v>
      </c>
      <c r="M7168" s="57"/>
      <c r="N7168" s="59">
        <v>4256</v>
      </c>
      <c r="O7168" s="61">
        <v>1624</v>
      </c>
      <c r="P7168" s="10">
        <v>1563</v>
      </c>
      <c r="Q7168" s="10"/>
      <c r="R7168" s="11">
        <v>3187</v>
      </c>
      <c r="S7168" s="24">
        <f>Table1[[#This Row],[Female Voters]]/Table1[[#This Row],[Female Population]]</f>
        <v>0.82289981905424159</v>
      </c>
      <c r="T7168" s="24">
        <f>Table1[[#This Row],[Male Voters]]/Table1[[#This Row],[Male Population]]</f>
        <v>0.77749458438611407</v>
      </c>
      <c r="U7168" s="24">
        <f>Table1[[#This Row],[Total Voters]]/Table1[[#This Row],[Total Population]]</f>
        <v>0.7997023664125007</v>
      </c>
      <c r="V7168" s="24">
        <f>Table1[[#This Row],[Female Ballots]]/Table1[[#This Row],[Female Population]]</f>
        <v>0.6238979020280524</v>
      </c>
      <c r="W7168" s="24">
        <f>Table1[[#This Row],[Male Ballots]]/Table1[[#This Row],[Male Population]]</f>
        <v>0.57484580671499352</v>
      </c>
      <c r="X7168" s="24">
        <f>Table1[[#This Row],[Total Ballots]]/Table1[[#This Row],[Total Population]]</f>
        <v>0.59883727484883453</v>
      </c>
      <c r="Y7168" s="24">
        <f>Table1[[#This Row],[Female Ballots]]/Table1[[#This Row],[Female Voters]]</f>
        <v>0.75816993464052285</v>
      </c>
      <c r="Z7168" s="24">
        <f>Table1[[#This Row],[Male Ballots]]/Table1[[#This Row],[Male Voters]]</f>
        <v>0.73935666982024595</v>
      </c>
      <c r="AA7168" s="64">
        <f>Table1[[#This Row],[Total Ballots]]/Table1[[#This Row],[Total Voters]]</f>
        <v>0.74882518796992481</v>
      </c>
    </row>
    <row r="7169" spans="1:27" x14ac:dyDescent="0.35">
      <c r="A7169" s="8" t="s">
        <v>49</v>
      </c>
      <c r="B7169" s="17">
        <v>2005</v>
      </c>
      <c r="C7169" s="80" t="s">
        <v>82</v>
      </c>
      <c r="D7169" s="17"/>
      <c r="E7169" s="35" t="s">
        <v>74</v>
      </c>
      <c r="F7169" s="35" t="s">
        <v>78</v>
      </c>
      <c r="G7169" s="51" t="s">
        <v>67</v>
      </c>
      <c r="H7169" s="10">
        <v>3168.98</v>
      </c>
      <c r="I7169" s="10">
        <v>2875.99</v>
      </c>
      <c r="J7169" s="53">
        <v>6044.95</v>
      </c>
      <c r="K7169" s="55">
        <v>2452</v>
      </c>
      <c r="L7169" s="57">
        <v>2306</v>
      </c>
      <c r="M7169" s="57"/>
      <c r="N7169" s="59">
        <v>4758</v>
      </c>
      <c r="O7169" s="61">
        <v>1899</v>
      </c>
      <c r="P7169" s="10">
        <v>1845</v>
      </c>
      <c r="Q7169" s="10"/>
      <c r="R7169" s="11">
        <v>3744</v>
      </c>
      <c r="S7169" s="24">
        <f>Table1[[#This Row],[Female Voters]]/Table1[[#This Row],[Female Population]]</f>
        <v>0.773750544339188</v>
      </c>
      <c r="T7169" s="24">
        <f>Table1[[#This Row],[Male Voters]]/Table1[[#This Row],[Male Population]]</f>
        <v>0.80181085469699132</v>
      </c>
      <c r="U7169" s="24">
        <f>Table1[[#This Row],[Total Voters]]/Table1[[#This Row],[Total Population]]</f>
        <v>0.78710328455983924</v>
      </c>
      <c r="V7169" s="24">
        <f>Table1[[#This Row],[Female Ballots]]/Table1[[#This Row],[Female Population]]</f>
        <v>0.59924644522843307</v>
      </c>
      <c r="W7169" s="24">
        <f>Table1[[#This Row],[Male Ballots]]/Table1[[#This Row],[Male Population]]</f>
        <v>0.6415182250285989</v>
      </c>
      <c r="X7169" s="24">
        <f>Table1[[#This Row],[Total Ballots]]/Table1[[#This Row],[Total Population]]</f>
        <v>0.61935996162085705</v>
      </c>
      <c r="Y7169" s="24">
        <f>Table1[[#This Row],[Female Ballots]]/Table1[[#This Row],[Female Voters]]</f>
        <v>0.7744698205546493</v>
      </c>
      <c r="Z7169" s="24">
        <f>Table1[[#This Row],[Male Ballots]]/Table1[[#This Row],[Male Voters]]</f>
        <v>0.80008673026886379</v>
      </c>
      <c r="AA7169" s="64">
        <f>Table1[[#This Row],[Total Ballots]]/Table1[[#This Row],[Total Voters]]</f>
        <v>0.78688524590163933</v>
      </c>
    </row>
    <row r="7170" spans="1:27" x14ac:dyDescent="0.35">
      <c r="A7170" s="8" t="s">
        <v>34</v>
      </c>
      <c r="B7170" s="17">
        <v>2005</v>
      </c>
      <c r="C7170" s="80" t="s">
        <v>82</v>
      </c>
      <c r="D7170" s="17"/>
      <c r="E7170" s="35" t="s">
        <v>74</v>
      </c>
      <c r="F7170" s="35" t="s">
        <v>78</v>
      </c>
      <c r="G7170" s="51" t="s">
        <v>79</v>
      </c>
      <c r="H7170" s="10">
        <v>8384</v>
      </c>
      <c r="I7170" s="10">
        <v>8168</v>
      </c>
      <c r="J7170" s="53">
        <v>16552</v>
      </c>
      <c r="K7170" s="55">
        <v>6524</v>
      </c>
      <c r="L7170" s="57">
        <v>5853</v>
      </c>
      <c r="M7170" s="57"/>
      <c r="N7170" s="59">
        <v>12377</v>
      </c>
      <c r="O7170" s="61">
        <v>4192</v>
      </c>
      <c r="P7170" s="10">
        <v>3723</v>
      </c>
      <c r="Q7170" s="10"/>
      <c r="R7170" s="11">
        <v>7915</v>
      </c>
      <c r="S7170" s="24">
        <f>Table1[[#This Row],[Female Voters]]/Table1[[#This Row],[Female Population]]</f>
        <v>0.77814885496183206</v>
      </c>
      <c r="T7170" s="24">
        <f>Table1[[#This Row],[Male Voters]]/Table1[[#This Row],[Male Population]]</f>
        <v>0.71657688540646425</v>
      </c>
      <c r="U7170" s="24">
        <f>Table1[[#This Row],[Total Voters]]/Table1[[#This Row],[Total Population]]</f>
        <v>0.74776462058965687</v>
      </c>
      <c r="V7170" s="24">
        <f>Table1[[#This Row],[Female Ballots]]/Table1[[#This Row],[Female Population]]</f>
        <v>0.5</v>
      </c>
      <c r="W7170" s="24">
        <f>Table1[[#This Row],[Male Ballots]]/Table1[[#This Row],[Male Population]]</f>
        <v>0.45580313418217433</v>
      </c>
      <c r="X7170" s="24">
        <f>Table1[[#This Row],[Total Ballots]]/Table1[[#This Row],[Total Population]]</f>
        <v>0.47818994683421945</v>
      </c>
      <c r="Y7170" s="24">
        <f>Table1[[#This Row],[Female Ballots]]/Table1[[#This Row],[Female Voters]]</f>
        <v>0.6425505824647455</v>
      </c>
      <c r="Z7170" s="24">
        <f>Table1[[#This Row],[Male Ballots]]/Table1[[#This Row],[Male Voters]]</f>
        <v>0.63608405945668889</v>
      </c>
      <c r="AA7170" s="64">
        <f>Table1[[#This Row],[Total Ballots]]/Table1[[#This Row],[Total Voters]]</f>
        <v>0.63949260725539303</v>
      </c>
    </row>
    <row r="7171" spans="1:27" x14ac:dyDescent="0.35">
      <c r="A7171" s="8" t="s">
        <v>34</v>
      </c>
      <c r="B7171" s="17">
        <v>2005</v>
      </c>
      <c r="C7171" s="80" t="s">
        <v>82</v>
      </c>
      <c r="D7171" s="17"/>
      <c r="E7171" s="35" t="s">
        <v>74</v>
      </c>
      <c r="F7171" s="35" t="s">
        <v>78</v>
      </c>
      <c r="G7171" s="51" t="s">
        <v>62</v>
      </c>
      <c r="H7171" s="10">
        <v>616</v>
      </c>
      <c r="I7171" s="10">
        <v>729</v>
      </c>
      <c r="J7171" s="53">
        <v>1345</v>
      </c>
      <c r="K7171" s="55">
        <v>403</v>
      </c>
      <c r="L7171" s="57">
        <v>372</v>
      </c>
      <c r="M7171" s="57"/>
      <c r="N7171" s="59">
        <v>775</v>
      </c>
      <c r="O7171" s="61">
        <v>144</v>
      </c>
      <c r="P7171" s="10">
        <v>148</v>
      </c>
      <c r="Q7171" s="10"/>
      <c r="R7171" s="11">
        <v>292</v>
      </c>
      <c r="S7171" s="24">
        <f>Table1[[#This Row],[Female Voters]]/Table1[[#This Row],[Female Population]]</f>
        <v>0.65422077922077926</v>
      </c>
      <c r="T7171" s="24">
        <f>Table1[[#This Row],[Male Voters]]/Table1[[#This Row],[Male Population]]</f>
        <v>0.51028806584362141</v>
      </c>
      <c r="U7171" s="24">
        <f>Table1[[#This Row],[Total Voters]]/Table1[[#This Row],[Total Population]]</f>
        <v>0.57620817843866168</v>
      </c>
      <c r="V7171" s="24">
        <f>Table1[[#This Row],[Female Ballots]]/Table1[[#This Row],[Female Population]]</f>
        <v>0.23376623376623376</v>
      </c>
      <c r="W7171" s="24">
        <f>Table1[[#This Row],[Male Ballots]]/Table1[[#This Row],[Male Population]]</f>
        <v>0.20301783264746229</v>
      </c>
      <c r="X7171" s="24">
        <f>Table1[[#This Row],[Total Ballots]]/Table1[[#This Row],[Total Population]]</f>
        <v>0.21710037174721189</v>
      </c>
      <c r="Y7171" s="24">
        <f>Table1[[#This Row],[Female Ballots]]/Table1[[#This Row],[Female Voters]]</f>
        <v>0.35732009925558311</v>
      </c>
      <c r="Z7171" s="24">
        <f>Table1[[#This Row],[Male Ballots]]/Table1[[#This Row],[Male Voters]]</f>
        <v>0.39784946236559138</v>
      </c>
      <c r="AA7171" s="64">
        <f>Table1[[#This Row],[Total Ballots]]/Table1[[#This Row],[Total Voters]]</f>
        <v>0.37677419354838709</v>
      </c>
    </row>
    <row r="7172" spans="1:27" x14ac:dyDescent="0.35">
      <c r="A7172" s="8" t="s">
        <v>34</v>
      </c>
      <c r="B7172" s="17">
        <v>2005</v>
      </c>
      <c r="C7172" s="80" t="s">
        <v>82</v>
      </c>
      <c r="D7172" s="17"/>
      <c r="E7172" s="35" t="s">
        <v>74</v>
      </c>
      <c r="F7172" s="35" t="s">
        <v>78</v>
      </c>
      <c r="G7172" s="51" t="s">
        <v>63</v>
      </c>
      <c r="H7172" s="10">
        <v>819</v>
      </c>
      <c r="I7172" s="10">
        <v>894</v>
      </c>
      <c r="J7172" s="53">
        <v>1713</v>
      </c>
      <c r="K7172" s="55">
        <v>488</v>
      </c>
      <c r="L7172" s="57">
        <v>474</v>
      </c>
      <c r="M7172" s="57"/>
      <c r="N7172" s="59">
        <v>962</v>
      </c>
      <c r="O7172" s="61">
        <v>203</v>
      </c>
      <c r="P7172" s="10">
        <v>186</v>
      </c>
      <c r="Q7172" s="10"/>
      <c r="R7172" s="11">
        <v>389</v>
      </c>
      <c r="S7172" s="24">
        <f>Table1[[#This Row],[Female Voters]]/Table1[[#This Row],[Female Population]]</f>
        <v>0.59584859584859584</v>
      </c>
      <c r="T7172" s="24">
        <f>Table1[[#This Row],[Male Voters]]/Table1[[#This Row],[Male Population]]</f>
        <v>0.53020134228187921</v>
      </c>
      <c r="U7172" s="24">
        <f>Table1[[#This Row],[Total Voters]]/Table1[[#This Row],[Total Population]]</f>
        <v>0.56158785755983653</v>
      </c>
      <c r="V7172" s="24">
        <f>Table1[[#This Row],[Female Ballots]]/Table1[[#This Row],[Female Population]]</f>
        <v>0.24786324786324787</v>
      </c>
      <c r="W7172" s="24">
        <f>Table1[[#This Row],[Male Ballots]]/Table1[[#This Row],[Male Population]]</f>
        <v>0.20805369127516779</v>
      </c>
      <c r="X7172" s="24">
        <f>Table1[[#This Row],[Total Ballots]]/Table1[[#This Row],[Total Population]]</f>
        <v>0.22708698190309398</v>
      </c>
      <c r="Y7172" s="24">
        <f>Table1[[#This Row],[Female Ballots]]/Table1[[#This Row],[Female Voters]]</f>
        <v>0.41598360655737704</v>
      </c>
      <c r="Z7172" s="24">
        <f>Table1[[#This Row],[Male Ballots]]/Table1[[#This Row],[Male Voters]]</f>
        <v>0.39240506329113922</v>
      </c>
      <c r="AA7172" s="64">
        <f>Table1[[#This Row],[Total Ballots]]/Table1[[#This Row],[Total Voters]]</f>
        <v>0.40436590436590436</v>
      </c>
    </row>
    <row r="7173" spans="1:27" x14ac:dyDescent="0.35">
      <c r="A7173" s="8" t="s">
        <v>34</v>
      </c>
      <c r="B7173" s="17">
        <v>2005</v>
      </c>
      <c r="C7173" s="80" t="s">
        <v>82</v>
      </c>
      <c r="D7173" s="17"/>
      <c r="E7173" s="35" t="s">
        <v>74</v>
      </c>
      <c r="F7173" s="35" t="s">
        <v>78</v>
      </c>
      <c r="G7173" s="51" t="s">
        <v>64</v>
      </c>
      <c r="H7173" s="10">
        <v>1202</v>
      </c>
      <c r="I7173" s="10">
        <v>1149</v>
      </c>
      <c r="J7173" s="53">
        <v>2351</v>
      </c>
      <c r="K7173" s="55">
        <v>720</v>
      </c>
      <c r="L7173" s="57">
        <v>663</v>
      </c>
      <c r="M7173" s="57"/>
      <c r="N7173" s="59">
        <v>1383</v>
      </c>
      <c r="O7173" s="61">
        <v>383</v>
      </c>
      <c r="P7173" s="10">
        <v>341</v>
      </c>
      <c r="Q7173" s="10"/>
      <c r="R7173" s="11">
        <v>724</v>
      </c>
      <c r="S7173" s="24">
        <f>Table1[[#This Row],[Female Voters]]/Table1[[#This Row],[Female Population]]</f>
        <v>0.59900166389351084</v>
      </c>
      <c r="T7173" s="24">
        <f>Table1[[#This Row],[Male Voters]]/Table1[[#This Row],[Male Population]]</f>
        <v>0.57702349869451697</v>
      </c>
      <c r="U7173" s="24">
        <f>Table1[[#This Row],[Total Voters]]/Table1[[#This Row],[Total Population]]</f>
        <v>0.58826031475967677</v>
      </c>
      <c r="V7173" s="24">
        <f>Table1[[#This Row],[Female Ballots]]/Table1[[#This Row],[Female Population]]</f>
        <v>0.31863560732113144</v>
      </c>
      <c r="W7173" s="24">
        <f>Table1[[#This Row],[Male Ballots]]/Table1[[#This Row],[Male Population]]</f>
        <v>0.29677980852915581</v>
      </c>
      <c r="X7173" s="24">
        <f>Table1[[#This Row],[Total Ballots]]/Table1[[#This Row],[Total Population]]</f>
        <v>0.30795406210123349</v>
      </c>
      <c r="Y7173" s="24">
        <f>Table1[[#This Row],[Female Ballots]]/Table1[[#This Row],[Female Voters]]</f>
        <v>0.53194444444444444</v>
      </c>
      <c r="Z7173" s="24">
        <f>Table1[[#This Row],[Male Ballots]]/Table1[[#This Row],[Male Voters]]</f>
        <v>0.51432880844645545</v>
      </c>
      <c r="AA7173" s="64">
        <f>Table1[[#This Row],[Total Ballots]]/Table1[[#This Row],[Total Voters]]</f>
        <v>0.52349963846710046</v>
      </c>
    </row>
    <row r="7174" spans="1:27" x14ac:dyDescent="0.35">
      <c r="A7174" s="8" t="s">
        <v>34</v>
      </c>
      <c r="B7174" s="17">
        <v>2005</v>
      </c>
      <c r="C7174" s="80" t="s">
        <v>82</v>
      </c>
      <c r="D7174" s="17"/>
      <c r="E7174" s="35" t="s">
        <v>74</v>
      </c>
      <c r="F7174" s="35" t="s">
        <v>78</v>
      </c>
      <c r="G7174" s="51" t="s">
        <v>65</v>
      </c>
      <c r="H7174" s="10">
        <v>1569</v>
      </c>
      <c r="I7174" s="10">
        <v>1553</v>
      </c>
      <c r="J7174" s="53">
        <v>3122</v>
      </c>
      <c r="K7174" s="55">
        <v>1283</v>
      </c>
      <c r="L7174" s="57">
        <v>1039</v>
      </c>
      <c r="M7174" s="57"/>
      <c r="N7174" s="59">
        <v>2322</v>
      </c>
      <c r="O7174" s="61">
        <v>819</v>
      </c>
      <c r="P7174" s="10">
        <v>628</v>
      </c>
      <c r="Q7174" s="10"/>
      <c r="R7174" s="11">
        <v>1447</v>
      </c>
      <c r="S7174" s="24">
        <f>Table1[[#This Row],[Female Voters]]/Table1[[#This Row],[Female Population]]</f>
        <v>0.81771829190567236</v>
      </c>
      <c r="T7174" s="24">
        <f>Table1[[#This Row],[Male Voters]]/Table1[[#This Row],[Male Population]]</f>
        <v>0.66902768834513848</v>
      </c>
      <c r="U7174" s="24">
        <f>Table1[[#This Row],[Total Voters]]/Table1[[#This Row],[Total Population]]</f>
        <v>0.74375400384368995</v>
      </c>
      <c r="V7174" s="24">
        <f>Table1[[#This Row],[Female Ballots]]/Table1[[#This Row],[Female Population]]</f>
        <v>0.52198852772466542</v>
      </c>
      <c r="W7174" s="24">
        <f>Table1[[#This Row],[Male Ballots]]/Table1[[#This Row],[Male Population]]</f>
        <v>0.40437862202189312</v>
      </c>
      <c r="X7174" s="24">
        <f>Table1[[#This Row],[Total Ballots]]/Table1[[#This Row],[Total Population]]</f>
        <v>0.46348494554772579</v>
      </c>
      <c r="Y7174" s="24">
        <f>Table1[[#This Row],[Female Ballots]]/Table1[[#This Row],[Female Voters]]</f>
        <v>0.63834762275915824</v>
      </c>
      <c r="Z7174" s="24">
        <f>Table1[[#This Row],[Male Ballots]]/Table1[[#This Row],[Male Voters]]</f>
        <v>0.60442733397497594</v>
      </c>
      <c r="AA7174" s="64">
        <f>Table1[[#This Row],[Total Ballots]]/Table1[[#This Row],[Total Voters]]</f>
        <v>0.62316968130921624</v>
      </c>
    </row>
    <row r="7175" spans="1:27" x14ac:dyDescent="0.35">
      <c r="A7175" s="8" t="s">
        <v>34</v>
      </c>
      <c r="B7175" s="17">
        <v>2005</v>
      </c>
      <c r="C7175" s="80" t="s">
        <v>82</v>
      </c>
      <c r="D7175" s="17"/>
      <c r="E7175" s="35" t="s">
        <v>74</v>
      </c>
      <c r="F7175" s="35" t="s">
        <v>78</v>
      </c>
      <c r="G7175" s="51" t="s">
        <v>66</v>
      </c>
      <c r="H7175" s="10">
        <v>1715</v>
      </c>
      <c r="I7175" s="10">
        <v>1609</v>
      </c>
      <c r="J7175" s="53">
        <v>3324</v>
      </c>
      <c r="K7175" s="55">
        <v>1481</v>
      </c>
      <c r="L7175" s="57">
        <v>1337</v>
      </c>
      <c r="M7175" s="57"/>
      <c r="N7175" s="59">
        <v>2818</v>
      </c>
      <c r="O7175" s="61">
        <v>1000</v>
      </c>
      <c r="P7175" s="10">
        <v>894</v>
      </c>
      <c r="Q7175" s="10"/>
      <c r="R7175" s="11">
        <v>1894</v>
      </c>
      <c r="S7175" s="24">
        <f>Table1[[#This Row],[Female Voters]]/Table1[[#This Row],[Female Population]]</f>
        <v>0.86355685131195337</v>
      </c>
      <c r="T7175" s="24">
        <f>Table1[[#This Row],[Male Voters]]/Table1[[#This Row],[Male Population]]</f>
        <v>0.83095090118085768</v>
      </c>
      <c r="U7175" s="24">
        <f>Table1[[#This Row],[Total Voters]]/Table1[[#This Row],[Total Population]]</f>
        <v>0.84777376654632974</v>
      </c>
      <c r="V7175" s="24">
        <f>Table1[[#This Row],[Female Ballots]]/Table1[[#This Row],[Female Population]]</f>
        <v>0.58309037900874638</v>
      </c>
      <c r="W7175" s="24">
        <f>Table1[[#This Row],[Male Ballots]]/Table1[[#This Row],[Male Population]]</f>
        <v>0.55562461155997511</v>
      </c>
      <c r="X7175" s="24">
        <f>Table1[[#This Row],[Total Ballots]]/Table1[[#This Row],[Total Population]]</f>
        <v>0.56979542719614917</v>
      </c>
      <c r="Y7175" s="24">
        <f>Table1[[#This Row],[Female Ballots]]/Table1[[#This Row],[Female Voters]]</f>
        <v>0.67521944632005404</v>
      </c>
      <c r="Z7175" s="24">
        <f>Table1[[#This Row],[Male Ballots]]/Table1[[#This Row],[Male Voters]]</f>
        <v>0.66866118175018696</v>
      </c>
      <c r="AA7175" s="64">
        <f>Table1[[#This Row],[Total Ballots]]/Table1[[#This Row],[Total Voters]]</f>
        <v>0.67210787792760829</v>
      </c>
    </row>
    <row r="7176" spans="1:27" x14ac:dyDescent="0.35">
      <c r="A7176" s="8" t="s">
        <v>34</v>
      </c>
      <c r="B7176" s="17">
        <v>2005</v>
      </c>
      <c r="C7176" s="80" t="s">
        <v>82</v>
      </c>
      <c r="D7176" s="17"/>
      <c r="E7176" s="35" t="s">
        <v>74</v>
      </c>
      <c r="F7176" s="35" t="s">
        <v>78</v>
      </c>
      <c r="G7176" s="51" t="s">
        <v>67</v>
      </c>
      <c r="H7176" s="10">
        <v>2463</v>
      </c>
      <c r="I7176" s="10">
        <v>2234</v>
      </c>
      <c r="J7176" s="53">
        <v>4697</v>
      </c>
      <c r="K7176" s="55">
        <v>2149</v>
      </c>
      <c r="L7176" s="57">
        <v>1968</v>
      </c>
      <c r="M7176" s="57"/>
      <c r="N7176" s="59">
        <v>4117</v>
      </c>
      <c r="O7176" s="61">
        <v>1643</v>
      </c>
      <c r="P7176" s="10">
        <v>1526</v>
      </c>
      <c r="Q7176" s="10"/>
      <c r="R7176" s="11">
        <v>3169</v>
      </c>
      <c r="S7176" s="24">
        <f>Table1[[#This Row],[Female Voters]]/Table1[[#This Row],[Female Population]]</f>
        <v>0.87251319529029636</v>
      </c>
      <c r="T7176" s="24">
        <f>Table1[[#This Row],[Male Voters]]/Table1[[#This Row],[Male Population]]</f>
        <v>0.88093106535362575</v>
      </c>
      <c r="U7176" s="24">
        <f>Table1[[#This Row],[Total Voters]]/Table1[[#This Row],[Total Population]]</f>
        <v>0.87651692569725359</v>
      </c>
      <c r="V7176" s="24">
        <f>Table1[[#This Row],[Female Ballots]]/Table1[[#This Row],[Female Population]]</f>
        <v>0.66707267559886319</v>
      </c>
      <c r="W7176" s="24">
        <f>Table1[[#This Row],[Male Ballots]]/Table1[[#This Row],[Male Population]]</f>
        <v>0.68307967770814682</v>
      </c>
      <c r="X7176" s="24">
        <f>Table1[[#This Row],[Total Ballots]]/Table1[[#This Row],[Total Population]]</f>
        <v>0.67468596976793693</v>
      </c>
      <c r="Y7176" s="24">
        <f>Table1[[#This Row],[Female Ballots]]/Table1[[#This Row],[Female Voters]]</f>
        <v>0.7645416472778036</v>
      </c>
      <c r="Z7176" s="24">
        <f>Table1[[#This Row],[Male Ballots]]/Table1[[#This Row],[Male Voters]]</f>
        <v>0.77540650406504064</v>
      </c>
      <c r="AA7176" s="64">
        <f>Table1[[#This Row],[Total Ballots]]/Table1[[#This Row],[Total Voters]]</f>
        <v>0.76973524410978866</v>
      </c>
    </row>
    <row r="7177" spans="1:27" x14ac:dyDescent="0.35">
      <c r="A7177" s="8" t="s">
        <v>31</v>
      </c>
      <c r="B7177" s="17">
        <v>2005</v>
      </c>
      <c r="C7177" s="80" t="s">
        <v>82</v>
      </c>
      <c r="D7177" s="17"/>
      <c r="E7177" s="35" t="s">
        <v>73</v>
      </c>
      <c r="F7177" s="35" t="s">
        <v>78</v>
      </c>
      <c r="G7177" s="51" t="s">
        <v>79</v>
      </c>
      <c r="H7177" s="10">
        <v>4678</v>
      </c>
      <c r="I7177" s="10">
        <v>4724</v>
      </c>
      <c r="J7177" s="53">
        <v>9402</v>
      </c>
      <c r="K7177" s="55">
        <v>3838</v>
      </c>
      <c r="L7177" s="57">
        <v>3513</v>
      </c>
      <c r="M7177" s="57">
        <v>3</v>
      </c>
      <c r="N7177" s="59">
        <v>7354</v>
      </c>
      <c r="O7177" s="61">
        <v>600</v>
      </c>
      <c r="P7177" s="10">
        <v>586</v>
      </c>
      <c r="Q7177" s="10">
        <v>2</v>
      </c>
      <c r="R7177" s="11">
        <v>1188</v>
      </c>
      <c r="S7177" s="24">
        <f>Table1[[#This Row],[Female Voters]]/Table1[[#This Row],[Female Population]]</f>
        <v>0.82043608379649424</v>
      </c>
      <c r="T7177" s="24">
        <f>Table1[[#This Row],[Male Voters]]/Table1[[#This Row],[Male Population]]</f>
        <v>0.74364944961896695</v>
      </c>
      <c r="U7177" s="24">
        <f>Table1[[#This Row],[Total Voters]]/Table1[[#This Row],[Total Population]]</f>
        <v>0.78217400553073813</v>
      </c>
      <c r="V7177" s="24">
        <f>Table1[[#This Row],[Female Ballots]]/Table1[[#This Row],[Female Population]]</f>
        <v>0.12825994014536127</v>
      </c>
      <c r="W7177" s="24">
        <f>Table1[[#This Row],[Male Ballots]]/Table1[[#This Row],[Male Population]]</f>
        <v>0.12404741744284505</v>
      </c>
      <c r="X7177" s="24">
        <f>Table1[[#This Row],[Total Ballots]]/Table1[[#This Row],[Total Population]]</f>
        <v>0.12635609444798979</v>
      </c>
      <c r="Y7177" s="24">
        <f>Table1[[#This Row],[Female Ballots]]/Table1[[#This Row],[Female Voters]]</f>
        <v>0.15633142261594579</v>
      </c>
      <c r="Z7177" s="24">
        <f>Table1[[#This Row],[Male Ballots]]/Table1[[#This Row],[Male Voters]]</f>
        <v>0.1668089951608312</v>
      </c>
      <c r="AA7177" s="64">
        <f>Table1[[#This Row],[Total Ballots]]/Table1[[#This Row],[Total Voters]]</f>
        <v>0.16154473755779167</v>
      </c>
    </row>
    <row r="7178" spans="1:27" x14ac:dyDescent="0.35">
      <c r="A7178" s="8" t="s">
        <v>31</v>
      </c>
      <c r="B7178" s="17">
        <v>2005</v>
      </c>
      <c r="C7178" s="80" t="s">
        <v>82</v>
      </c>
      <c r="D7178" s="17"/>
      <c r="E7178" s="35" t="s">
        <v>73</v>
      </c>
      <c r="F7178" s="35" t="s">
        <v>78</v>
      </c>
      <c r="G7178" s="51" t="s">
        <v>62</v>
      </c>
      <c r="H7178" s="10">
        <v>342</v>
      </c>
      <c r="I7178" s="10">
        <v>384</v>
      </c>
      <c r="J7178" s="53">
        <v>726</v>
      </c>
      <c r="K7178" s="55">
        <v>294</v>
      </c>
      <c r="L7178" s="57">
        <v>243</v>
      </c>
      <c r="M7178" s="57">
        <v>1</v>
      </c>
      <c r="N7178" s="59">
        <v>538</v>
      </c>
      <c r="O7178" s="61">
        <v>55</v>
      </c>
      <c r="P7178" s="10">
        <v>43</v>
      </c>
      <c r="Q7178" s="10"/>
      <c r="R7178" s="11">
        <v>98</v>
      </c>
      <c r="S7178" s="24">
        <f>Table1[[#This Row],[Female Voters]]/Table1[[#This Row],[Female Population]]</f>
        <v>0.85964912280701755</v>
      </c>
      <c r="T7178" s="24">
        <f>Table1[[#This Row],[Male Voters]]/Table1[[#This Row],[Male Population]]</f>
        <v>0.6328125</v>
      </c>
      <c r="U7178" s="24">
        <f>Table1[[#This Row],[Total Voters]]/Table1[[#This Row],[Total Population]]</f>
        <v>0.74104683195592291</v>
      </c>
      <c r="V7178" s="24">
        <f>Table1[[#This Row],[Female Ballots]]/Table1[[#This Row],[Female Population]]</f>
        <v>0.16081871345029239</v>
      </c>
      <c r="W7178" s="24">
        <f>Table1[[#This Row],[Male Ballots]]/Table1[[#This Row],[Male Population]]</f>
        <v>0.11197916666666667</v>
      </c>
      <c r="X7178" s="24">
        <f>Table1[[#This Row],[Total Ballots]]/Table1[[#This Row],[Total Population]]</f>
        <v>0.13498622589531681</v>
      </c>
      <c r="Y7178" s="24">
        <f>Table1[[#This Row],[Female Ballots]]/Table1[[#This Row],[Female Voters]]</f>
        <v>0.1870748299319728</v>
      </c>
      <c r="Z7178" s="24">
        <f>Table1[[#This Row],[Male Ballots]]/Table1[[#This Row],[Male Voters]]</f>
        <v>0.17695473251028807</v>
      </c>
      <c r="AA7178" s="64">
        <f>Table1[[#This Row],[Total Ballots]]/Table1[[#This Row],[Total Voters]]</f>
        <v>0.18215613382899629</v>
      </c>
    </row>
    <row r="7179" spans="1:27" x14ac:dyDescent="0.35">
      <c r="A7179" s="8" t="s">
        <v>31</v>
      </c>
      <c r="B7179" s="17">
        <v>2005</v>
      </c>
      <c r="C7179" s="80" t="s">
        <v>82</v>
      </c>
      <c r="D7179" s="17"/>
      <c r="E7179" s="35" t="s">
        <v>73</v>
      </c>
      <c r="F7179" s="35" t="s">
        <v>78</v>
      </c>
      <c r="G7179" s="51" t="s">
        <v>63</v>
      </c>
      <c r="H7179" s="10">
        <v>508</v>
      </c>
      <c r="I7179" s="10">
        <v>458</v>
      </c>
      <c r="J7179" s="53">
        <v>966</v>
      </c>
      <c r="K7179" s="55">
        <v>352</v>
      </c>
      <c r="L7179" s="57">
        <v>321</v>
      </c>
      <c r="M7179" s="57"/>
      <c r="N7179" s="59">
        <v>673</v>
      </c>
      <c r="O7179" s="61">
        <v>73</v>
      </c>
      <c r="P7179" s="10">
        <v>65</v>
      </c>
      <c r="Q7179" s="10"/>
      <c r="R7179" s="11">
        <v>138</v>
      </c>
      <c r="S7179" s="24">
        <f>Table1[[#This Row],[Female Voters]]/Table1[[#This Row],[Female Population]]</f>
        <v>0.69291338582677164</v>
      </c>
      <c r="T7179" s="24">
        <f>Table1[[#This Row],[Male Voters]]/Table1[[#This Row],[Male Population]]</f>
        <v>0.70087336244541487</v>
      </c>
      <c r="U7179" s="24">
        <f>Table1[[#This Row],[Total Voters]]/Table1[[#This Row],[Total Population]]</f>
        <v>0.69668737060041408</v>
      </c>
      <c r="V7179" s="24">
        <f>Table1[[#This Row],[Female Ballots]]/Table1[[#This Row],[Female Population]]</f>
        <v>0.1437007874015748</v>
      </c>
      <c r="W7179" s="24">
        <f>Table1[[#This Row],[Male Ballots]]/Table1[[#This Row],[Male Population]]</f>
        <v>0.14192139737991266</v>
      </c>
      <c r="X7179" s="24">
        <f>Table1[[#This Row],[Total Ballots]]/Table1[[#This Row],[Total Population]]</f>
        <v>0.14285714285714285</v>
      </c>
      <c r="Y7179" s="24">
        <f>Table1[[#This Row],[Female Ballots]]/Table1[[#This Row],[Female Voters]]</f>
        <v>0.20738636363636365</v>
      </c>
      <c r="Z7179" s="24">
        <f>Table1[[#This Row],[Male Ballots]]/Table1[[#This Row],[Male Voters]]</f>
        <v>0.20249221183800623</v>
      </c>
      <c r="AA7179" s="64">
        <f>Table1[[#This Row],[Total Ballots]]/Table1[[#This Row],[Total Voters]]</f>
        <v>0.2050520059435364</v>
      </c>
    </row>
    <row r="7180" spans="1:27" x14ac:dyDescent="0.35">
      <c r="A7180" s="8" t="s">
        <v>31</v>
      </c>
      <c r="B7180" s="17">
        <v>2005</v>
      </c>
      <c r="C7180" s="80" t="s">
        <v>82</v>
      </c>
      <c r="D7180" s="17"/>
      <c r="E7180" s="35" t="s">
        <v>73</v>
      </c>
      <c r="F7180" s="35" t="s">
        <v>78</v>
      </c>
      <c r="G7180" s="51" t="s">
        <v>64</v>
      </c>
      <c r="H7180" s="10">
        <v>819</v>
      </c>
      <c r="I7180" s="10">
        <v>801</v>
      </c>
      <c r="J7180" s="53">
        <v>1620</v>
      </c>
      <c r="K7180" s="55">
        <v>616</v>
      </c>
      <c r="L7180" s="57">
        <v>462</v>
      </c>
      <c r="M7180" s="57"/>
      <c r="N7180" s="59">
        <v>1078</v>
      </c>
      <c r="O7180" s="61">
        <v>88</v>
      </c>
      <c r="P7180" s="10">
        <v>83</v>
      </c>
      <c r="Q7180" s="10"/>
      <c r="R7180" s="11">
        <v>171</v>
      </c>
      <c r="S7180" s="24">
        <f>Table1[[#This Row],[Female Voters]]/Table1[[#This Row],[Female Population]]</f>
        <v>0.75213675213675213</v>
      </c>
      <c r="T7180" s="24">
        <f>Table1[[#This Row],[Male Voters]]/Table1[[#This Row],[Male Population]]</f>
        <v>0.57677902621722843</v>
      </c>
      <c r="U7180" s="24">
        <f>Table1[[#This Row],[Total Voters]]/Table1[[#This Row],[Total Population]]</f>
        <v>0.66543209876543208</v>
      </c>
      <c r="V7180" s="24">
        <f>Table1[[#This Row],[Female Ballots]]/Table1[[#This Row],[Female Population]]</f>
        <v>0.10744810744810745</v>
      </c>
      <c r="W7180" s="24">
        <f>Table1[[#This Row],[Male Ballots]]/Table1[[#This Row],[Male Population]]</f>
        <v>0.10362047440699126</v>
      </c>
      <c r="X7180" s="24">
        <f>Table1[[#This Row],[Total Ballots]]/Table1[[#This Row],[Total Population]]</f>
        <v>0.10555555555555556</v>
      </c>
      <c r="Y7180" s="24">
        <f>Table1[[#This Row],[Female Ballots]]/Table1[[#This Row],[Female Voters]]</f>
        <v>0.14285714285714285</v>
      </c>
      <c r="Z7180" s="24">
        <f>Table1[[#This Row],[Male Ballots]]/Table1[[#This Row],[Male Voters]]</f>
        <v>0.17965367965367965</v>
      </c>
      <c r="AA7180" s="64">
        <f>Table1[[#This Row],[Total Ballots]]/Table1[[#This Row],[Total Voters]]</f>
        <v>0.15862708719851576</v>
      </c>
    </row>
    <row r="7181" spans="1:27" x14ac:dyDescent="0.35">
      <c r="A7181" s="8" t="s">
        <v>31</v>
      </c>
      <c r="B7181" s="17">
        <v>2005</v>
      </c>
      <c r="C7181" s="80" t="s">
        <v>82</v>
      </c>
      <c r="D7181" s="17"/>
      <c r="E7181" s="35" t="s">
        <v>73</v>
      </c>
      <c r="F7181" s="35" t="s">
        <v>78</v>
      </c>
      <c r="G7181" s="51" t="s">
        <v>65</v>
      </c>
      <c r="H7181" s="10">
        <v>1059</v>
      </c>
      <c r="I7181" s="10">
        <v>1084</v>
      </c>
      <c r="J7181" s="53">
        <v>2143</v>
      </c>
      <c r="K7181" s="55">
        <v>899</v>
      </c>
      <c r="L7181" s="57">
        <v>817</v>
      </c>
      <c r="M7181" s="57">
        <v>1</v>
      </c>
      <c r="N7181" s="59">
        <v>1717</v>
      </c>
      <c r="O7181" s="61">
        <v>139</v>
      </c>
      <c r="P7181" s="10">
        <v>115</v>
      </c>
      <c r="Q7181" s="10"/>
      <c r="R7181" s="11">
        <v>254</v>
      </c>
      <c r="S7181" s="24">
        <f>Table1[[#This Row],[Female Voters]]/Table1[[#This Row],[Female Population]]</f>
        <v>0.84891406987724272</v>
      </c>
      <c r="T7181" s="24">
        <f>Table1[[#This Row],[Male Voters]]/Table1[[#This Row],[Male Population]]</f>
        <v>0.75369003690036895</v>
      </c>
      <c r="U7181" s="24">
        <f>Table1[[#This Row],[Total Voters]]/Table1[[#This Row],[Total Population]]</f>
        <v>0.80121325244983665</v>
      </c>
      <c r="V7181" s="24">
        <f>Table1[[#This Row],[Female Ballots]]/Table1[[#This Row],[Female Population]]</f>
        <v>0.13125590179414542</v>
      </c>
      <c r="W7181" s="24">
        <f>Table1[[#This Row],[Male Ballots]]/Table1[[#This Row],[Male Population]]</f>
        <v>0.10608856088560886</v>
      </c>
      <c r="X7181" s="24">
        <f>Table1[[#This Row],[Total Ballots]]/Table1[[#This Row],[Total Population]]</f>
        <v>0.11852543163789081</v>
      </c>
      <c r="Y7181" s="24">
        <f>Table1[[#This Row],[Female Ballots]]/Table1[[#This Row],[Female Voters]]</f>
        <v>0.1546162402669633</v>
      </c>
      <c r="Z7181" s="24">
        <f>Table1[[#This Row],[Male Ballots]]/Table1[[#This Row],[Male Voters]]</f>
        <v>0.14075887392900857</v>
      </c>
      <c r="AA7181" s="64">
        <f>Table1[[#This Row],[Total Ballots]]/Table1[[#This Row],[Total Voters]]</f>
        <v>0.14793244030285382</v>
      </c>
    </row>
    <row r="7182" spans="1:27" x14ac:dyDescent="0.35">
      <c r="A7182" s="8" t="s">
        <v>31</v>
      </c>
      <c r="B7182" s="17">
        <v>2005</v>
      </c>
      <c r="C7182" s="80" t="s">
        <v>82</v>
      </c>
      <c r="D7182" s="17"/>
      <c r="E7182" s="35" t="s">
        <v>73</v>
      </c>
      <c r="F7182" s="35" t="s">
        <v>78</v>
      </c>
      <c r="G7182" s="51" t="s">
        <v>66</v>
      </c>
      <c r="H7182" s="10">
        <v>916</v>
      </c>
      <c r="I7182" s="10">
        <v>1008</v>
      </c>
      <c r="J7182" s="53">
        <v>1924</v>
      </c>
      <c r="K7182" s="55">
        <v>844</v>
      </c>
      <c r="L7182" s="57">
        <v>814</v>
      </c>
      <c r="M7182" s="57">
        <v>1</v>
      </c>
      <c r="N7182" s="59">
        <v>1659</v>
      </c>
      <c r="O7182" s="61">
        <v>110</v>
      </c>
      <c r="P7182" s="10">
        <v>120</v>
      </c>
      <c r="Q7182" s="10">
        <v>2</v>
      </c>
      <c r="R7182" s="11">
        <v>232</v>
      </c>
      <c r="S7182" s="24">
        <f>Table1[[#This Row],[Female Voters]]/Table1[[#This Row],[Female Population]]</f>
        <v>0.92139737991266379</v>
      </c>
      <c r="T7182" s="24">
        <f>Table1[[#This Row],[Male Voters]]/Table1[[#This Row],[Male Population]]</f>
        <v>0.80753968253968256</v>
      </c>
      <c r="U7182" s="24">
        <f>Table1[[#This Row],[Total Voters]]/Table1[[#This Row],[Total Population]]</f>
        <v>0.86226611226611227</v>
      </c>
      <c r="V7182" s="24">
        <f>Table1[[#This Row],[Female Ballots]]/Table1[[#This Row],[Female Population]]</f>
        <v>0.12008733624454149</v>
      </c>
      <c r="W7182" s="24">
        <f>Table1[[#This Row],[Male Ballots]]/Table1[[#This Row],[Male Population]]</f>
        <v>0.11904761904761904</v>
      </c>
      <c r="X7182" s="24">
        <f>Table1[[#This Row],[Total Ballots]]/Table1[[#This Row],[Total Population]]</f>
        <v>0.12058212058212059</v>
      </c>
      <c r="Y7182" s="24">
        <f>Table1[[#This Row],[Female Ballots]]/Table1[[#This Row],[Female Voters]]</f>
        <v>0.13033175355450238</v>
      </c>
      <c r="Z7182" s="24">
        <f>Table1[[#This Row],[Male Ballots]]/Table1[[#This Row],[Male Voters]]</f>
        <v>0.14742014742014742</v>
      </c>
      <c r="AA7182" s="64">
        <f>Table1[[#This Row],[Total Ballots]]/Table1[[#This Row],[Total Voters]]</f>
        <v>0.13984327908378541</v>
      </c>
    </row>
    <row r="7183" spans="1:27" x14ac:dyDescent="0.35">
      <c r="A7183" s="8" t="s">
        <v>31</v>
      </c>
      <c r="B7183" s="17">
        <v>2005</v>
      </c>
      <c r="C7183" s="80" t="s">
        <v>82</v>
      </c>
      <c r="D7183" s="17"/>
      <c r="E7183" s="35" t="s">
        <v>73</v>
      </c>
      <c r="F7183" s="35" t="s">
        <v>78</v>
      </c>
      <c r="G7183" s="51" t="s">
        <v>67</v>
      </c>
      <c r="H7183" s="10">
        <v>1034</v>
      </c>
      <c r="I7183" s="10">
        <v>989</v>
      </c>
      <c r="J7183" s="53">
        <v>2023</v>
      </c>
      <c r="K7183" s="55">
        <v>833</v>
      </c>
      <c r="L7183" s="57">
        <v>856</v>
      </c>
      <c r="M7183" s="57"/>
      <c r="N7183" s="59">
        <v>1689</v>
      </c>
      <c r="O7183" s="61">
        <v>135</v>
      </c>
      <c r="P7183" s="10">
        <v>160</v>
      </c>
      <c r="Q7183" s="10"/>
      <c r="R7183" s="11">
        <v>295</v>
      </c>
      <c r="S7183" s="24">
        <f>Table1[[#This Row],[Female Voters]]/Table1[[#This Row],[Female Population]]</f>
        <v>0.80560928433268864</v>
      </c>
      <c r="T7183" s="24">
        <f>Table1[[#This Row],[Male Voters]]/Table1[[#This Row],[Male Population]]</f>
        <v>0.86552072800808899</v>
      </c>
      <c r="U7183" s="24">
        <f>Table1[[#This Row],[Total Voters]]/Table1[[#This Row],[Total Population]]</f>
        <v>0.83489866534849233</v>
      </c>
      <c r="V7183" s="24">
        <f>Table1[[#This Row],[Female Ballots]]/Table1[[#This Row],[Female Population]]</f>
        <v>0.13056092843326886</v>
      </c>
      <c r="W7183" s="24">
        <f>Table1[[#This Row],[Male Ballots]]/Table1[[#This Row],[Male Population]]</f>
        <v>0.16177957532861476</v>
      </c>
      <c r="X7183" s="24">
        <f>Table1[[#This Row],[Total Ballots]]/Table1[[#This Row],[Total Population]]</f>
        <v>0.1458230350963915</v>
      </c>
      <c r="Y7183" s="24">
        <f>Table1[[#This Row],[Female Ballots]]/Table1[[#This Row],[Female Voters]]</f>
        <v>0.16206482593037214</v>
      </c>
      <c r="Z7183" s="24">
        <f>Table1[[#This Row],[Male Ballots]]/Table1[[#This Row],[Male Voters]]</f>
        <v>0.18691588785046728</v>
      </c>
      <c r="AA7183" s="64">
        <f>Table1[[#This Row],[Total Ballots]]/Table1[[#This Row],[Total Voters]]</f>
        <v>0.17465956187092954</v>
      </c>
    </row>
    <row r="7184" spans="1:27" x14ac:dyDescent="0.35">
      <c r="A7184" s="8" t="s">
        <v>55</v>
      </c>
      <c r="B7184" s="17">
        <v>2005</v>
      </c>
      <c r="C7184" s="80" t="s">
        <v>82</v>
      </c>
      <c r="D7184" s="17" t="s">
        <v>70</v>
      </c>
      <c r="E7184" s="35" t="s">
        <v>75</v>
      </c>
      <c r="F7184" s="35" t="s">
        <v>77</v>
      </c>
      <c r="G7184" s="51" t="s">
        <v>79</v>
      </c>
      <c r="H7184" s="10">
        <v>285479</v>
      </c>
      <c r="I7184" s="10">
        <v>275451</v>
      </c>
      <c r="J7184" s="53">
        <v>560930.07000000007</v>
      </c>
      <c r="K7184" s="55">
        <v>209891</v>
      </c>
      <c r="L7184" s="57">
        <v>180222</v>
      </c>
      <c r="M7184" s="57">
        <v>2460</v>
      </c>
      <c r="N7184" s="59">
        <v>392573</v>
      </c>
      <c r="O7184" s="61">
        <v>98844</v>
      </c>
      <c r="P7184" s="10">
        <v>86722</v>
      </c>
      <c r="Q7184" s="10">
        <v>581</v>
      </c>
      <c r="R7184" s="11">
        <v>186147</v>
      </c>
      <c r="S7184" s="24">
        <f>Table1[[#This Row],[Female Voters]]/Table1[[#This Row],[Female Population]]</f>
        <v>0.7352239569285306</v>
      </c>
      <c r="T7184" s="24">
        <f>Table1[[#This Row],[Male Voters]]/Table1[[#This Row],[Male Population]]</f>
        <v>0.65427970855070416</v>
      </c>
      <c r="U7184" s="24">
        <f>Table1[[#This Row],[Total Voters]]/Table1[[#This Row],[Total Population]]</f>
        <v>0.69986085787841601</v>
      </c>
      <c r="V7184" s="24">
        <f>Table1[[#This Row],[Female Ballots]]/Table1[[#This Row],[Female Population]]</f>
        <v>0.34623912792184364</v>
      </c>
      <c r="W7184" s="24">
        <f>Table1[[#This Row],[Male Ballots]]/Table1[[#This Row],[Male Population]]</f>
        <v>0.31483639558396959</v>
      </c>
      <c r="X7184" s="24">
        <f>Table1[[#This Row],[Total Ballots]]/Table1[[#This Row],[Total Population]]</f>
        <v>0.33185420064928944</v>
      </c>
      <c r="Y7184" s="24">
        <f>Table1[[#This Row],[Female Ballots]]/Table1[[#This Row],[Female Voters]]</f>
        <v>0.47093014945852846</v>
      </c>
      <c r="Z7184" s="24">
        <f>Table1[[#This Row],[Male Ballots]]/Table1[[#This Row],[Male Voters]]</f>
        <v>0.48119541454428427</v>
      </c>
      <c r="AA7184" s="64">
        <f>Table1[[#This Row],[Total Ballots]]/Table1[[#This Row],[Total Voters]]</f>
        <v>0.47417168271888288</v>
      </c>
    </row>
    <row r="7185" spans="1:27" x14ac:dyDescent="0.35">
      <c r="A7185" s="8" t="s">
        <v>55</v>
      </c>
      <c r="B7185" s="17">
        <v>2005</v>
      </c>
      <c r="C7185" s="80" t="s">
        <v>82</v>
      </c>
      <c r="D7185" s="17" t="s">
        <v>70</v>
      </c>
      <c r="E7185" s="35" t="s">
        <v>75</v>
      </c>
      <c r="F7185" s="35" t="s">
        <v>77</v>
      </c>
      <c r="G7185" s="51" t="s">
        <v>62</v>
      </c>
      <c r="H7185" s="10">
        <v>38121</v>
      </c>
      <c r="I7185" s="10">
        <v>40088</v>
      </c>
      <c r="J7185" s="53">
        <v>78209.010000000009</v>
      </c>
      <c r="K7185" s="55">
        <v>21647</v>
      </c>
      <c r="L7185" s="57">
        <v>17746</v>
      </c>
      <c r="M7185" s="57">
        <v>713</v>
      </c>
      <c r="N7185" s="59">
        <v>40106</v>
      </c>
      <c r="O7185" s="61">
        <v>3657</v>
      </c>
      <c r="P7185" s="10">
        <v>2865</v>
      </c>
      <c r="Q7185" s="10">
        <v>87</v>
      </c>
      <c r="R7185" s="11">
        <v>6609</v>
      </c>
      <c r="S7185" s="24">
        <f>Table1[[#This Row],[Female Voters]]/Table1[[#This Row],[Female Population]]</f>
        <v>0.56784974161223467</v>
      </c>
      <c r="T7185" s="24">
        <f>Table1[[#This Row],[Male Voters]]/Table1[[#This Row],[Male Population]]</f>
        <v>0.44267611255238476</v>
      </c>
      <c r="U7185" s="24">
        <f>Table1[[#This Row],[Total Voters]]/Table1[[#This Row],[Total Population]]</f>
        <v>0.51280536603135618</v>
      </c>
      <c r="V7185" s="24">
        <f>Table1[[#This Row],[Female Ballots]]/Table1[[#This Row],[Female Population]]</f>
        <v>9.593137640670496E-2</v>
      </c>
      <c r="W7185" s="24">
        <f>Table1[[#This Row],[Male Ballots]]/Table1[[#This Row],[Male Population]]</f>
        <v>7.1467770904011171E-2</v>
      </c>
      <c r="X7185" s="24">
        <f>Table1[[#This Row],[Total Ballots]]/Table1[[#This Row],[Total Population]]</f>
        <v>8.4504330127692442E-2</v>
      </c>
      <c r="Y7185" s="24">
        <f>Table1[[#This Row],[Female Ballots]]/Table1[[#This Row],[Female Voters]]</f>
        <v>0.16893795907054096</v>
      </c>
      <c r="Z7185" s="24">
        <f>Table1[[#This Row],[Male Ballots]]/Table1[[#This Row],[Male Voters]]</f>
        <v>0.16144483263834103</v>
      </c>
      <c r="AA7185" s="64">
        <f>Table1[[#This Row],[Total Ballots]]/Table1[[#This Row],[Total Voters]]</f>
        <v>0.16478831097591382</v>
      </c>
    </row>
    <row r="7186" spans="1:27" x14ac:dyDescent="0.35">
      <c r="A7186" s="8" t="s">
        <v>55</v>
      </c>
      <c r="B7186" s="17">
        <v>2005</v>
      </c>
      <c r="C7186" s="80" t="s">
        <v>82</v>
      </c>
      <c r="D7186" s="17" t="s">
        <v>70</v>
      </c>
      <c r="E7186" s="35" t="s">
        <v>75</v>
      </c>
      <c r="F7186" s="35" t="s">
        <v>77</v>
      </c>
      <c r="G7186" s="51" t="s">
        <v>63</v>
      </c>
      <c r="H7186" s="10">
        <v>51368</v>
      </c>
      <c r="I7186" s="10">
        <v>51908</v>
      </c>
      <c r="J7186" s="53">
        <v>103276.02</v>
      </c>
      <c r="K7186" s="55">
        <v>34230</v>
      </c>
      <c r="L7186" s="57">
        <v>27455</v>
      </c>
      <c r="M7186" s="57">
        <v>631</v>
      </c>
      <c r="N7186" s="59">
        <v>62316</v>
      </c>
      <c r="O7186" s="61">
        <v>7936</v>
      </c>
      <c r="P7186" s="10">
        <v>6115</v>
      </c>
      <c r="Q7186" s="10">
        <v>105</v>
      </c>
      <c r="R7186" s="11">
        <v>14156</v>
      </c>
      <c r="S7186" s="24">
        <f>Table1[[#This Row],[Female Voters]]/Table1[[#This Row],[Female Population]]</f>
        <v>0.66636816695218815</v>
      </c>
      <c r="T7186" s="24">
        <f>Table1[[#This Row],[Male Voters]]/Table1[[#This Row],[Male Population]]</f>
        <v>0.52891654465592974</v>
      </c>
      <c r="U7186" s="24">
        <f>Table1[[#This Row],[Total Voters]]/Table1[[#This Row],[Total Population]]</f>
        <v>0.60339273337605381</v>
      </c>
      <c r="V7186" s="24">
        <f>Table1[[#This Row],[Female Ballots]]/Table1[[#This Row],[Female Population]]</f>
        <v>0.15449306961532472</v>
      </c>
      <c r="W7186" s="24">
        <f>Table1[[#This Row],[Male Ballots]]/Table1[[#This Row],[Male Population]]</f>
        <v>0.11780457732912075</v>
      </c>
      <c r="X7186" s="24">
        <f>Table1[[#This Row],[Total Ballots]]/Table1[[#This Row],[Total Population]]</f>
        <v>0.13706957336272252</v>
      </c>
      <c r="Y7186" s="24">
        <f>Table1[[#This Row],[Female Ballots]]/Table1[[#This Row],[Female Voters]]</f>
        <v>0.23184341221151036</v>
      </c>
      <c r="Z7186" s="24">
        <f>Table1[[#This Row],[Male Ballots]]/Table1[[#This Row],[Male Voters]]</f>
        <v>0.22272810052813696</v>
      </c>
      <c r="AA7186" s="64">
        <f>Table1[[#This Row],[Total Ballots]]/Table1[[#This Row],[Total Voters]]</f>
        <v>0.2271647730919828</v>
      </c>
    </row>
    <row r="7187" spans="1:27" x14ac:dyDescent="0.35">
      <c r="A7187" s="8" t="s">
        <v>55</v>
      </c>
      <c r="B7187" s="17">
        <v>2005</v>
      </c>
      <c r="C7187" s="80" t="s">
        <v>82</v>
      </c>
      <c r="D7187" s="17" t="s">
        <v>70</v>
      </c>
      <c r="E7187" s="35" t="s">
        <v>75</v>
      </c>
      <c r="F7187" s="35" t="s">
        <v>77</v>
      </c>
      <c r="G7187" s="51" t="s">
        <v>64</v>
      </c>
      <c r="H7187" s="10">
        <v>57433</v>
      </c>
      <c r="I7187" s="10">
        <v>58055</v>
      </c>
      <c r="J7187" s="53">
        <v>115488.02</v>
      </c>
      <c r="K7187" s="55">
        <v>41528</v>
      </c>
      <c r="L7187" s="57">
        <v>36191</v>
      </c>
      <c r="M7187" s="57">
        <v>462</v>
      </c>
      <c r="N7187" s="59">
        <v>78181</v>
      </c>
      <c r="O7187" s="61">
        <v>15541</v>
      </c>
      <c r="P7187" s="10">
        <v>13631</v>
      </c>
      <c r="Q7187" s="10">
        <v>132</v>
      </c>
      <c r="R7187" s="11">
        <v>29304</v>
      </c>
      <c r="S7187" s="24">
        <f>Table1[[#This Row],[Female Voters]]/Table1[[#This Row],[Female Population]]</f>
        <v>0.72306861908658782</v>
      </c>
      <c r="T7187" s="24">
        <f>Table1[[#This Row],[Male Voters]]/Table1[[#This Row],[Male Population]]</f>
        <v>0.62339161140297994</v>
      </c>
      <c r="U7187" s="24">
        <f>Table1[[#This Row],[Total Voters]]/Table1[[#This Row],[Total Population]]</f>
        <v>0.67696199138230961</v>
      </c>
      <c r="V7187" s="24">
        <f>Table1[[#This Row],[Female Ballots]]/Table1[[#This Row],[Female Population]]</f>
        <v>0.27059356119304234</v>
      </c>
      <c r="W7187" s="24">
        <f>Table1[[#This Row],[Male Ballots]]/Table1[[#This Row],[Male Population]]</f>
        <v>0.23479459133580224</v>
      </c>
      <c r="X7187" s="24">
        <f>Table1[[#This Row],[Total Ballots]]/Table1[[#This Row],[Total Population]]</f>
        <v>0.25374060443671992</v>
      </c>
      <c r="Y7187" s="24">
        <f>Table1[[#This Row],[Female Ballots]]/Table1[[#This Row],[Female Voters]]</f>
        <v>0.37422943556154886</v>
      </c>
      <c r="Z7187" s="24">
        <f>Table1[[#This Row],[Male Ballots]]/Table1[[#This Row],[Male Voters]]</f>
        <v>0.37664060125445553</v>
      </c>
      <c r="AA7187" s="64">
        <f>Table1[[#This Row],[Total Ballots]]/Table1[[#This Row],[Total Voters]]</f>
        <v>0.37482252721249409</v>
      </c>
    </row>
    <row r="7188" spans="1:27" x14ac:dyDescent="0.35">
      <c r="A7188" s="8" t="s">
        <v>55</v>
      </c>
      <c r="B7188" s="17">
        <v>2005</v>
      </c>
      <c r="C7188" s="80" t="s">
        <v>82</v>
      </c>
      <c r="D7188" s="17" t="s">
        <v>70</v>
      </c>
      <c r="E7188" s="35" t="s">
        <v>75</v>
      </c>
      <c r="F7188" s="35" t="s">
        <v>77</v>
      </c>
      <c r="G7188" s="51" t="s">
        <v>65</v>
      </c>
      <c r="H7188" s="10">
        <v>56396</v>
      </c>
      <c r="I7188" s="10">
        <v>55603</v>
      </c>
      <c r="J7188" s="53">
        <v>111999.02</v>
      </c>
      <c r="K7188" s="55">
        <v>44455</v>
      </c>
      <c r="L7188" s="57">
        <v>40451</v>
      </c>
      <c r="M7188" s="57">
        <v>327</v>
      </c>
      <c r="N7188" s="59">
        <v>85233</v>
      </c>
      <c r="O7188" s="61">
        <v>23088</v>
      </c>
      <c r="P7188" s="10">
        <v>21208</v>
      </c>
      <c r="Q7188" s="10">
        <v>113</v>
      </c>
      <c r="R7188" s="11">
        <v>44409</v>
      </c>
      <c r="S7188" s="24">
        <f>Table1[[#This Row],[Female Voters]]/Table1[[#This Row],[Female Population]]</f>
        <v>0.78826512518618341</v>
      </c>
      <c r="T7188" s="24">
        <f>Table1[[#This Row],[Male Voters]]/Table1[[#This Row],[Male Population]]</f>
        <v>0.7274967178029963</v>
      </c>
      <c r="U7188" s="24">
        <f>Table1[[#This Row],[Total Voters]]/Table1[[#This Row],[Total Population]]</f>
        <v>0.76101558745781883</v>
      </c>
      <c r="V7188" s="24">
        <f>Table1[[#This Row],[Female Ballots]]/Table1[[#This Row],[Female Population]]</f>
        <v>0.40939073693169731</v>
      </c>
      <c r="W7188" s="24">
        <f>Table1[[#This Row],[Male Ballots]]/Table1[[#This Row],[Male Population]]</f>
        <v>0.38141826879844615</v>
      </c>
      <c r="X7188" s="24">
        <f>Table1[[#This Row],[Total Ballots]]/Table1[[#This Row],[Total Population]]</f>
        <v>0.39651239805491156</v>
      </c>
      <c r="Y7188" s="24">
        <f>Table1[[#This Row],[Female Ballots]]/Table1[[#This Row],[Female Voters]]</f>
        <v>0.51935665279496124</v>
      </c>
      <c r="Z7188" s="24">
        <f>Table1[[#This Row],[Male Ballots]]/Table1[[#This Row],[Male Voters]]</f>
        <v>0.52428864552174237</v>
      </c>
      <c r="AA7188" s="64">
        <f>Table1[[#This Row],[Total Ballots]]/Table1[[#This Row],[Total Voters]]</f>
        <v>0.52103058674457081</v>
      </c>
    </row>
    <row r="7189" spans="1:27" x14ac:dyDescent="0.35">
      <c r="A7189" s="8" t="s">
        <v>55</v>
      </c>
      <c r="B7189" s="17">
        <v>2005</v>
      </c>
      <c r="C7189" s="80" t="s">
        <v>82</v>
      </c>
      <c r="D7189" s="17" t="s">
        <v>70</v>
      </c>
      <c r="E7189" s="35" t="s">
        <v>75</v>
      </c>
      <c r="F7189" s="35" t="s">
        <v>77</v>
      </c>
      <c r="G7189" s="51" t="s">
        <v>66</v>
      </c>
      <c r="H7189" s="10">
        <v>38099</v>
      </c>
      <c r="I7189" s="10">
        <v>36641</v>
      </c>
      <c r="J7189" s="53">
        <v>74740</v>
      </c>
      <c r="K7189" s="55">
        <v>32396</v>
      </c>
      <c r="L7189" s="57">
        <v>30134</v>
      </c>
      <c r="M7189" s="57">
        <v>181</v>
      </c>
      <c r="N7189" s="59">
        <v>62711</v>
      </c>
      <c r="O7189" s="61">
        <v>21823</v>
      </c>
      <c r="P7189" s="10">
        <v>20633</v>
      </c>
      <c r="Q7189" s="10">
        <v>77</v>
      </c>
      <c r="R7189" s="11">
        <v>42533</v>
      </c>
      <c r="S7189" s="24">
        <f>Table1[[#This Row],[Female Voters]]/Table1[[#This Row],[Female Population]]</f>
        <v>0.85031103178561118</v>
      </c>
      <c r="T7189" s="24">
        <f>Table1[[#This Row],[Male Voters]]/Table1[[#This Row],[Male Population]]</f>
        <v>0.82241205207281465</v>
      </c>
      <c r="U7189" s="24">
        <f>Table1[[#This Row],[Total Voters]]/Table1[[#This Row],[Total Population]]</f>
        <v>0.83905539202568902</v>
      </c>
      <c r="V7189" s="24">
        <f>Table1[[#This Row],[Female Ballots]]/Table1[[#This Row],[Female Population]]</f>
        <v>0.57279718627785503</v>
      </c>
      <c r="W7189" s="24">
        <f>Table1[[#This Row],[Male Ballots]]/Table1[[#This Row],[Male Population]]</f>
        <v>0.56311236047051116</v>
      </c>
      <c r="X7189" s="24">
        <f>Table1[[#This Row],[Total Ballots]]/Table1[[#This Row],[Total Population]]</f>
        <v>0.56907947551511906</v>
      </c>
      <c r="Y7189" s="24">
        <f>Table1[[#This Row],[Female Ballots]]/Table1[[#This Row],[Female Voters]]</f>
        <v>0.67363254722805288</v>
      </c>
      <c r="Z7189" s="24">
        <f>Table1[[#This Row],[Male Ballots]]/Table1[[#This Row],[Male Voters]]</f>
        <v>0.68470830291365237</v>
      </c>
      <c r="AA7189" s="64">
        <f>Table1[[#This Row],[Total Ballots]]/Table1[[#This Row],[Total Voters]]</f>
        <v>0.67823826760855355</v>
      </c>
    </row>
    <row r="7190" spans="1:27" x14ac:dyDescent="0.35">
      <c r="A7190" s="8" t="s">
        <v>55</v>
      </c>
      <c r="B7190" s="17">
        <v>2005</v>
      </c>
      <c r="C7190" s="80" t="s">
        <v>82</v>
      </c>
      <c r="D7190" s="17" t="s">
        <v>70</v>
      </c>
      <c r="E7190" s="35" t="s">
        <v>75</v>
      </c>
      <c r="F7190" s="35" t="s">
        <v>77</v>
      </c>
      <c r="G7190" s="51" t="s">
        <v>67</v>
      </c>
      <c r="H7190" s="10">
        <v>44062</v>
      </c>
      <c r="I7190" s="10">
        <v>33156</v>
      </c>
      <c r="J7190" s="53">
        <v>77218</v>
      </c>
      <c r="K7190" s="55">
        <v>35635</v>
      </c>
      <c r="L7190" s="57">
        <v>28245</v>
      </c>
      <c r="M7190" s="57">
        <v>146</v>
      </c>
      <c r="N7190" s="59">
        <v>64026</v>
      </c>
      <c r="O7190" s="61">
        <v>26799</v>
      </c>
      <c r="P7190" s="10">
        <v>22270</v>
      </c>
      <c r="Q7190" s="10">
        <v>67</v>
      </c>
      <c r="R7190" s="11">
        <v>49136</v>
      </c>
      <c r="S7190" s="24">
        <f>Table1[[#This Row],[Female Voters]]/Table1[[#This Row],[Female Population]]</f>
        <v>0.80874676592074801</v>
      </c>
      <c r="T7190" s="24">
        <f>Table1[[#This Row],[Male Voters]]/Table1[[#This Row],[Male Population]]</f>
        <v>0.85188201230546512</v>
      </c>
      <c r="U7190" s="24">
        <f>Table1[[#This Row],[Total Voters]]/Table1[[#This Row],[Total Population]]</f>
        <v>0.82915900437721779</v>
      </c>
      <c r="V7190" s="24">
        <f>Table1[[#This Row],[Female Ballots]]/Table1[[#This Row],[Female Population]]</f>
        <v>0.6082111570060369</v>
      </c>
      <c r="W7190" s="24">
        <f>Table1[[#This Row],[Male Ballots]]/Table1[[#This Row],[Male Population]]</f>
        <v>0.67167330196646158</v>
      </c>
      <c r="X7190" s="24">
        <f>Table1[[#This Row],[Total Ballots]]/Table1[[#This Row],[Total Population]]</f>
        <v>0.63632831723173355</v>
      </c>
      <c r="Y7190" s="24">
        <f>Table1[[#This Row],[Female Ballots]]/Table1[[#This Row],[Female Voters]]</f>
        <v>0.75204153220148728</v>
      </c>
      <c r="Z7190" s="24">
        <f>Table1[[#This Row],[Male Ballots]]/Table1[[#This Row],[Male Voters]]</f>
        <v>0.78845813418304123</v>
      </c>
      <c r="AA7190" s="64">
        <f>Table1[[#This Row],[Total Ballots]]/Table1[[#This Row],[Total Voters]]</f>
        <v>0.76743822821978569</v>
      </c>
    </row>
    <row r="7191" spans="1:27" x14ac:dyDescent="0.35">
      <c r="A7191" s="8" t="s">
        <v>23</v>
      </c>
      <c r="B7191" s="17">
        <v>2005</v>
      </c>
      <c r="C7191" s="80" t="s">
        <v>82</v>
      </c>
      <c r="D7191" s="17" t="s">
        <v>69</v>
      </c>
      <c r="E7191" s="35" t="s">
        <v>74</v>
      </c>
      <c r="F7191" s="35" t="s">
        <v>78</v>
      </c>
      <c r="G7191" s="51" t="s">
        <v>79</v>
      </c>
      <c r="H7191" s="10">
        <v>6455</v>
      </c>
      <c r="I7191" s="10">
        <v>6073</v>
      </c>
      <c r="J7191" s="53">
        <v>12528</v>
      </c>
      <c r="K7191" s="55">
        <v>5586</v>
      </c>
      <c r="L7191" s="57">
        <v>5095</v>
      </c>
      <c r="M7191" s="57">
        <v>7</v>
      </c>
      <c r="N7191" s="59">
        <v>10688</v>
      </c>
      <c r="O7191" s="61">
        <v>3775</v>
      </c>
      <c r="P7191" s="10">
        <v>3411</v>
      </c>
      <c r="Q7191" s="10">
        <v>4</v>
      </c>
      <c r="R7191" s="11">
        <v>7190</v>
      </c>
      <c r="S7191" s="24">
        <f>Table1[[#This Row],[Female Voters]]/Table1[[#This Row],[Female Population]]</f>
        <v>0.86537567776917124</v>
      </c>
      <c r="T7191" s="24">
        <f>Table1[[#This Row],[Male Voters]]/Table1[[#This Row],[Male Population]]</f>
        <v>0.83895932817388441</v>
      </c>
      <c r="U7191" s="24">
        <f>Table1[[#This Row],[Total Voters]]/Table1[[#This Row],[Total Population]]</f>
        <v>0.85312899106002549</v>
      </c>
      <c r="V7191" s="24">
        <f>Table1[[#This Row],[Female Ballots]]/Table1[[#This Row],[Female Population]]</f>
        <v>0.58481797056545315</v>
      </c>
      <c r="W7191" s="24">
        <f>Table1[[#This Row],[Male Ballots]]/Table1[[#This Row],[Male Population]]</f>
        <v>0.56166639222789394</v>
      </c>
      <c r="X7191" s="24">
        <f>Table1[[#This Row],[Total Ballots]]/Table1[[#This Row],[Total Population]]</f>
        <v>0.57391443167305234</v>
      </c>
      <c r="Y7191" s="24">
        <f>Table1[[#This Row],[Female Ballots]]/Table1[[#This Row],[Female Voters]]</f>
        <v>0.675796634443251</v>
      </c>
      <c r="Z7191" s="24">
        <f>Table1[[#This Row],[Male Ballots]]/Table1[[#This Row],[Male Voters]]</f>
        <v>0.66947988223748778</v>
      </c>
      <c r="AA7191" s="64">
        <f>Table1[[#This Row],[Total Ballots]]/Table1[[#This Row],[Total Voters]]</f>
        <v>0.67271706586826352</v>
      </c>
    </row>
    <row r="7192" spans="1:27" x14ac:dyDescent="0.35">
      <c r="A7192" s="8" t="s">
        <v>23</v>
      </c>
      <c r="B7192" s="17">
        <v>2005</v>
      </c>
      <c r="C7192" s="80" t="s">
        <v>82</v>
      </c>
      <c r="D7192" s="17" t="s">
        <v>69</v>
      </c>
      <c r="E7192" s="35" t="s">
        <v>74</v>
      </c>
      <c r="F7192" s="35" t="s">
        <v>78</v>
      </c>
      <c r="G7192" s="51" t="s">
        <v>62</v>
      </c>
      <c r="H7192" s="10">
        <v>354</v>
      </c>
      <c r="I7192" s="10">
        <v>383</v>
      </c>
      <c r="J7192" s="53">
        <v>737</v>
      </c>
      <c r="K7192" s="55">
        <v>298</v>
      </c>
      <c r="L7192" s="57">
        <v>285</v>
      </c>
      <c r="M7192" s="57"/>
      <c r="N7192" s="59">
        <v>583</v>
      </c>
      <c r="O7192" s="61">
        <v>73</v>
      </c>
      <c r="P7192" s="10">
        <v>73</v>
      </c>
      <c r="Q7192" s="10"/>
      <c r="R7192" s="11">
        <v>146</v>
      </c>
      <c r="S7192" s="24">
        <f>Table1[[#This Row],[Female Voters]]/Table1[[#This Row],[Female Population]]</f>
        <v>0.84180790960451979</v>
      </c>
      <c r="T7192" s="24">
        <f>Table1[[#This Row],[Male Voters]]/Table1[[#This Row],[Male Population]]</f>
        <v>0.74412532637075723</v>
      </c>
      <c r="U7192" s="24">
        <f>Table1[[#This Row],[Total Voters]]/Table1[[#This Row],[Total Population]]</f>
        <v>0.79104477611940294</v>
      </c>
      <c r="V7192" s="24">
        <f>Table1[[#This Row],[Female Ballots]]/Table1[[#This Row],[Female Population]]</f>
        <v>0.20621468926553671</v>
      </c>
      <c r="W7192" s="24">
        <f>Table1[[#This Row],[Male Ballots]]/Table1[[#This Row],[Male Population]]</f>
        <v>0.1906005221932115</v>
      </c>
      <c r="X7192" s="24">
        <f>Table1[[#This Row],[Total Ballots]]/Table1[[#This Row],[Total Population]]</f>
        <v>0.19810040705563092</v>
      </c>
      <c r="Y7192" s="24">
        <f>Table1[[#This Row],[Female Ballots]]/Table1[[#This Row],[Female Voters]]</f>
        <v>0.24496644295302014</v>
      </c>
      <c r="Z7192" s="24">
        <f>Table1[[#This Row],[Male Ballots]]/Table1[[#This Row],[Male Voters]]</f>
        <v>0.256140350877193</v>
      </c>
      <c r="AA7192" s="64">
        <f>Table1[[#This Row],[Total Ballots]]/Table1[[#This Row],[Total Voters]]</f>
        <v>0.2504288164665523</v>
      </c>
    </row>
    <row r="7193" spans="1:27" x14ac:dyDescent="0.35">
      <c r="A7193" s="8" t="s">
        <v>23</v>
      </c>
      <c r="B7193" s="17">
        <v>2005</v>
      </c>
      <c r="C7193" s="80" t="s">
        <v>82</v>
      </c>
      <c r="D7193" s="17" t="s">
        <v>69</v>
      </c>
      <c r="E7193" s="35" t="s">
        <v>74</v>
      </c>
      <c r="F7193" s="35" t="s">
        <v>78</v>
      </c>
      <c r="G7193" s="51" t="s">
        <v>63</v>
      </c>
      <c r="H7193" s="10">
        <v>579</v>
      </c>
      <c r="I7193" s="10">
        <v>549</v>
      </c>
      <c r="J7193" s="53">
        <v>1128</v>
      </c>
      <c r="K7193" s="55">
        <v>443</v>
      </c>
      <c r="L7193" s="57">
        <v>343</v>
      </c>
      <c r="M7193" s="57">
        <v>1</v>
      </c>
      <c r="N7193" s="59">
        <v>787</v>
      </c>
      <c r="O7193" s="61">
        <v>155</v>
      </c>
      <c r="P7193" s="10">
        <v>113</v>
      </c>
      <c r="Q7193" s="10"/>
      <c r="R7193" s="11">
        <v>268</v>
      </c>
      <c r="S7193" s="24">
        <f>Table1[[#This Row],[Female Voters]]/Table1[[#This Row],[Female Population]]</f>
        <v>0.76511226252158893</v>
      </c>
      <c r="T7193" s="24">
        <f>Table1[[#This Row],[Male Voters]]/Table1[[#This Row],[Male Population]]</f>
        <v>0.62477231329690341</v>
      </c>
      <c r="U7193" s="24">
        <f>Table1[[#This Row],[Total Voters]]/Table1[[#This Row],[Total Population]]</f>
        <v>0.69769503546099287</v>
      </c>
      <c r="V7193" s="24">
        <f>Table1[[#This Row],[Female Ballots]]/Table1[[#This Row],[Female Population]]</f>
        <v>0.26770293609671847</v>
      </c>
      <c r="W7193" s="24">
        <f>Table1[[#This Row],[Male Ballots]]/Table1[[#This Row],[Male Population]]</f>
        <v>0.2058287795992714</v>
      </c>
      <c r="X7193" s="24">
        <f>Table1[[#This Row],[Total Ballots]]/Table1[[#This Row],[Total Population]]</f>
        <v>0.23758865248226951</v>
      </c>
      <c r="Y7193" s="24">
        <f>Table1[[#This Row],[Female Ballots]]/Table1[[#This Row],[Female Voters]]</f>
        <v>0.34988713318284426</v>
      </c>
      <c r="Z7193" s="24">
        <f>Table1[[#This Row],[Male Ballots]]/Table1[[#This Row],[Male Voters]]</f>
        <v>0.32944606413994171</v>
      </c>
      <c r="AA7193" s="64">
        <f>Table1[[#This Row],[Total Ballots]]/Table1[[#This Row],[Total Voters]]</f>
        <v>0.34053367217280811</v>
      </c>
    </row>
    <row r="7194" spans="1:27" x14ac:dyDescent="0.35">
      <c r="A7194" s="8" t="s">
        <v>23</v>
      </c>
      <c r="B7194" s="17">
        <v>2005</v>
      </c>
      <c r="C7194" s="80" t="s">
        <v>82</v>
      </c>
      <c r="D7194" s="17" t="s">
        <v>69</v>
      </c>
      <c r="E7194" s="35" t="s">
        <v>74</v>
      </c>
      <c r="F7194" s="35" t="s">
        <v>78</v>
      </c>
      <c r="G7194" s="51" t="s">
        <v>64</v>
      </c>
      <c r="H7194" s="10">
        <v>969</v>
      </c>
      <c r="I7194" s="10">
        <v>889</v>
      </c>
      <c r="J7194" s="53">
        <v>1858</v>
      </c>
      <c r="K7194" s="55">
        <v>671</v>
      </c>
      <c r="L7194" s="57">
        <v>590</v>
      </c>
      <c r="M7194" s="57"/>
      <c r="N7194" s="59">
        <v>1261</v>
      </c>
      <c r="O7194" s="61">
        <v>345</v>
      </c>
      <c r="P7194" s="10">
        <v>291</v>
      </c>
      <c r="Q7194" s="10"/>
      <c r="R7194" s="11">
        <v>636</v>
      </c>
      <c r="S7194" s="24">
        <f>Table1[[#This Row],[Female Voters]]/Table1[[#This Row],[Female Population]]</f>
        <v>0.69246646026831782</v>
      </c>
      <c r="T7194" s="24">
        <f>Table1[[#This Row],[Male Voters]]/Table1[[#This Row],[Male Population]]</f>
        <v>0.6636670416197975</v>
      </c>
      <c r="U7194" s="24">
        <f>Table1[[#This Row],[Total Voters]]/Table1[[#This Row],[Total Population]]</f>
        <v>0.67868675995694294</v>
      </c>
      <c r="V7194" s="24">
        <f>Table1[[#This Row],[Female Ballots]]/Table1[[#This Row],[Female Population]]</f>
        <v>0.35603715170278638</v>
      </c>
      <c r="W7194" s="24">
        <f>Table1[[#This Row],[Male Ballots]]/Table1[[#This Row],[Male Population]]</f>
        <v>0.32733408323959506</v>
      </c>
      <c r="X7194" s="24">
        <f>Table1[[#This Row],[Total Ballots]]/Table1[[#This Row],[Total Population]]</f>
        <v>0.34230355220667386</v>
      </c>
      <c r="Y7194" s="24">
        <f>Table1[[#This Row],[Female Ballots]]/Table1[[#This Row],[Female Voters]]</f>
        <v>0.51415797317436662</v>
      </c>
      <c r="Z7194" s="24">
        <f>Table1[[#This Row],[Male Ballots]]/Table1[[#This Row],[Male Voters]]</f>
        <v>0.49322033898305084</v>
      </c>
      <c r="AA7194" s="64">
        <f>Table1[[#This Row],[Total Ballots]]/Table1[[#This Row],[Total Voters]]</f>
        <v>0.5043616177636796</v>
      </c>
    </row>
    <row r="7195" spans="1:27" x14ac:dyDescent="0.35">
      <c r="A7195" s="8" t="s">
        <v>23</v>
      </c>
      <c r="B7195" s="17">
        <v>2005</v>
      </c>
      <c r="C7195" s="80" t="s">
        <v>82</v>
      </c>
      <c r="D7195" s="17" t="s">
        <v>69</v>
      </c>
      <c r="E7195" s="35" t="s">
        <v>74</v>
      </c>
      <c r="F7195" s="35" t="s">
        <v>78</v>
      </c>
      <c r="G7195" s="51" t="s">
        <v>65</v>
      </c>
      <c r="H7195" s="10">
        <v>1502</v>
      </c>
      <c r="I7195" s="10">
        <v>1354</v>
      </c>
      <c r="J7195" s="53">
        <v>2856</v>
      </c>
      <c r="K7195" s="55">
        <v>1280</v>
      </c>
      <c r="L7195" s="57">
        <v>1077</v>
      </c>
      <c r="M7195" s="57">
        <v>1</v>
      </c>
      <c r="N7195" s="59">
        <v>2358</v>
      </c>
      <c r="O7195" s="61">
        <v>861</v>
      </c>
      <c r="P7195" s="10">
        <v>680</v>
      </c>
      <c r="Q7195" s="10">
        <v>1</v>
      </c>
      <c r="R7195" s="11">
        <v>1542</v>
      </c>
      <c r="S7195" s="24">
        <f>Table1[[#This Row],[Female Voters]]/Table1[[#This Row],[Female Population]]</f>
        <v>0.85219707057256988</v>
      </c>
      <c r="T7195" s="24">
        <f>Table1[[#This Row],[Male Voters]]/Table1[[#This Row],[Male Population]]</f>
        <v>0.79542097488921715</v>
      </c>
      <c r="U7195" s="24">
        <f>Table1[[#This Row],[Total Voters]]/Table1[[#This Row],[Total Population]]</f>
        <v>0.82563025210084029</v>
      </c>
      <c r="V7195" s="24">
        <f>Table1[[#This Row],[Female Ballots]]/Table1[[#This Row],[Female Population]]</f>
        <v>0.57323568575233019</v>
      </c>
      <c r="W7195" s="24">
        <f>Table1[[#This Row],[Male Ballots]]/Table1[[#This Row],[Male Population]]</f>
        <v>0.50221565731166917</v>
      </c>
      <c r="X7195" s="24">
        <f>Table1[[#This Row],[Total Ballots]]/Table1[[#This Row],[Total Population]]</f>
        <v>0.53991596638655459</v>
      </c>
      <c r="Y7195" s="24">
        <f>Table1[[#This Row],[Female Ballots]]/Table1[[#This Row],[Female Voters]]</f>
        <v>0.67265624999999996</v>
      </c>
      <c r="Z7195" s="24">
        <f>Table1[[#This Row],[Male Ballots]]/Table1[[#This Row],[Male Voters]]</f>
        <v>0.63138347260909933</v>
      </c>
      <c r="AA7195" s="64">
        <f>Table1[[#This Row],[Total Ballots]]/Table1[[#This Row],[Total Voters]]</f>
        <v>0.65394402035623411</v>
      </c>
    </row>
    <row r="7196" spans="1:27" x14ac:dyDescent="0.35">
      <c r="A7196" s="8" t="s">
        <v>23</v>
      </c>
      <c r="B7196" s="17">
        <v>2005</v>
      </c>
      <c r="C7196" s="80" t="s">
        <v>82</v>
      </c>
      <c r="D7196" s="17" t="s">
        <v>69</v>
      </c>
      <c r="E7196" s="35" t="s">
        <v>74</v>
      </c>
      <c r="F7196" s="35" t="s">
        <v>78</v>
      </c>
      <c r="G7196" s="51" t="s">
        <v>66</v>
      </c>
      <c r="H7196" s="10">
        <v>1462</v>
      </c>
      <c r="I7196" s="10">
        <v>1416</v>
      </c>
      <c r="J7196" s="53">
        <v>2878</v>
      </c>
      <c r="K7196" s="55">
        <v>1507</v>
      </c>
      <c r="L7196" s="57">
        <v>1395</v>
      </c>
      <c r="M7196" s="57">
        <v>3</v>
      </c>
      <c r="N7196" s="59">
        <v>2905</v>
      </c>
      <c r="O7196" s="61">
        <v>1179</v>
      </c>
      <c r="P7196" s="10">
        <v>1067</v>
      </c>
      <c r="Q7196" s="10">
        <v>2</v>
      </c>
      <c r="R7196" s="11">
        <v>2248</v>
      </c>
      <c r="S7196" s="24">
        <f>Table1[[#This Row],[Female Voters]]/Table1[[#This Row],[Female Population]]</f>
        <v>1.0307797537619698</v>
      </c>
      <c r="T7196" s="24">
        <f>Table1[[#This Row],[Male Voters]]/Table1[[#This Row],[Male Population]]</f>
        <v>0.98516949152542377</v>
      </c>
      <c r="U7196" s="24">
        <f>Table1[[#This Row],[Total Voters]]/Table1[[#This Row],[Total Population]]</f>
        <v>1.0093815149409313</v>
      </c>
      <c r="V7196" s="24">
        <f>Table1[[#This Row],[Female Ballots]]/Table1[[#This Row],[Female Population]]</f>
        <v>0.80642954856361149</v>
      </c>
      <c r="W7196" s="24">
        <f>Table1[[#This Row],[Male Ballots]]/Table1[[#This Row],[Male Population]]</f>
        <v>0.75353107344632764</v>
      </c>
      <c r="X7196" s="24">
        <f>Table1[[#This Row],[Total Ballots]]/Table1[[#This Row],[Total Population]]</f>
        <v>0.7810979847116053</v>
      </c>
      <c r="Y7196" s="24">
        <f>Table1[[#This Row],[Female Ballots]]/Table1[[#This Row],[Female Voters]]</f>
        <v>0.78234903782349041</v>
      </c>
      <c r="Z7196" s="24">
        <f>Table1[[#This Row],[Male Ballots]]/Table1[[#This Row],[Male Voters]]</f>
        <v>0.76487455197132614</v>
      </c>
      <c r="AA7196" s="64">
        <f>Table1[[#This Row],[Total Ballots]]/Table1[[#This Row],[Total Voters]]</f>
        <v>0.77383820998278829</v>
      </c>
    </row>
    <row r="7197" spans="1:27" x14ac:dyDescent="0.35">
      <c r="A7197" s="8" t="s">
        <v>23</v>
      </c>
      <c r="B7197" s="17">
        <v>2005</v>
      </c>
      <c r="C7197" s="80" t="s">
        <v>82</v>
      </c>
      <c r="D7197" s="17" t="s">
        <v>69</v>
      </c>
      <c r="E7197" s="35" t="s">
        <v>74</v>
      </c>
      <c r="F7197" s="35" t="s">
        <v>78</v>
      </c>
      <c r="G7197" s="51" t="s">
        <v>67</v>
      </c>
      <c r="H7197" s="10">
        <v>1589</v>
      </c>
      <c r="I7197" s="10">
        <v>1482</v>
      </c>
      <c r="J7197" s="53">
        <v>3071</v>
      </c>
      <c r="K7197" s="55">
        <v>1387</v>
      </c>
      <c r="L7197" s="57">
        <v>1405</v>
      </c>
      <c r="M7197" s="57">
        <v>2</v>
      </c>
      <c r="N7197" s="59">
        <v>2794</v>
      </c>
      <c r="O7197" s="61">
        <v>1162</v>
      </c>
      <c r="P7197" s="10">
        <v>1187</v>
      </c>
      <c r="Q7197" s="10">
        <v>1</v>
      </c>
      <c r="R7197" s="11">
        <v>2350</v>
      </c>
      <c r="S7197" s="24">
        <f>Table1[[#This Row],[Female Voters]]/Table1[[#This Row],[Female Population]]</f>
        <v>0.87287602265575837</v>
      </c>
      <c r="T7197" s="24">
        <f>Table1[[#This Row],[Male Voters]]/Table1[[#This Row],[Male Population]]</f>
        <v>0.94804318488529016</v>
      </c>
      <c r="U7197" s="24">
        <f>Table1[[#This Row],[Total Voters]]/Table1[[#This Row],[Total Population]]</f>
        <v>0.90980136763269293</v>
      </c>
      <c r="V7197" s="24">
        <f>Table1[[#This Row],[Female Ballots]]/Table1[[#This Row],[Female Population]]</f>
        <v>0.7312775330396476</v>
      </c>
      <c r="W7197" s="24">
        <f>Table1[[#This Row],[Male Ballots]]/Table1[[#This Row],[Male Population]]</f>
        <v>0.80094466936572195</v>
      </c>
      <c r="X7197" s="24">
        <f>Table1[[#This Row],[Total Ballots]]/Table1[[#This Row],[Total Population]]</f>
        <v>0.76522305437968086</v>
      </c>
      <c r="Y7197" s="24">
        <f>Table1[[#This Row],[Female Ballots]]/Table1[[#This Row],[Female Voters]]</f>
        <v>0.83777937995674112</v>
      </c>
      <c r="Z7197" s="24">
        <f>Table1[[#This Row],[Male Ballots]]/Table1[[#This Row],[Male Voters]]</f>
        <v>0.84483985765124558</v>
      </c>
      <c r="AA7197" s="64">
        <f>Table1[[#This Row],[Total Ballots]]/Table1[[#This Row],[Total Voters]]</f>
        <v>0.84108804581245522</v>
      </c>
    </row>
    <row r="7198" spans="1:27" x14ac:dyDescent="0.35">
      <c r="A7198" s="8" t="s">
        <v>38</v>
      </c>
      <c r="B7198" s="17">
        <v>2005</v>
      </c>
      <c r="C7198" s="80" t="s">
        <v>82</v>
      </c>
      <c r="D7198" s="17"/>
      <c r="E7198" s="35" t="s">
        <v>74</v>
      </c>
      <c r="F7198" s="35" t="s">
        <v>78</v>
      </c>
      <c r="G7198" s="51" t="s">
        <v>79</v>
      </c>
      <c r="H7198" s="10">
        <v>41959</v>
      </c>
      <c r="I7198" s="10">
        <v>40630</v>
      </c>
      <c r="J7198" s="53">
        <v>82589</v>
      </c>
      <c r="K7198" s="55">
        <v>31734</v>
      </c>
      <c r="L7198" s="57">
        <v>28251</v>
      </c>
      <c r="M7198" s="57">
        <v>3</v>
      </c>
      <c r="N7198" s="59">
        <v>59988</v>
      </c>
      <c r="O7198" s="61">
        <v>20235</v>
      </c>
      <c r="P7198" s="10">
        <v>17743</v>
      </c>
      <c r="Q7198" s="10">
        <v>1</v>
      </c>
      <c r="R7198" s="11">
        <v>37979</v>
      </c>
      <c r="S7198" s="24">
        <f>Table1[[#This Row],[Female Voters]]/Table1[[#This Row],[Female Population]]</f>
        <v>0.75630973092781051</v>
      </c>
      <c r="T7198" s="24">
        <f>Table1[[#This Row],[Male Voters]]/Table1[[#This Row],[Male Population]]</f>
        <v>0.69532365247354166</v>
      </c>
      <c r="U7198" s="24">
        <f>Table1[[#This Row],[Total Voters]]/Table1[[#This Row],[Total Population]]</f>
        <v>0.72634370194577969</v>
      </c>
      <c r="V7198" s="24">
        <f>Table1[[#This Row],[Female Ballots]]/Table1[[#This Row],[Female Population]]</f>
        <v>0.48225648847684643</v>
      </c>
      <c r="W7198" s="24">
        <f>Table1[[#This Row],[Male Ballots]]/Table1[[#This Row],[Male Population]]</f>
        <v>0.43669702190499632</v>
      </c>
      <c r="X7198" s="24">
        <f>Table1[[#This Row],[Total Ballots]]/Table1[[#This Row],[Total Population]]</f>
        <v>0.4598554286890506</v>
      </c>
      <c r="Y7198" s="24">
        <f>Table1[[#This Row],[Female Ballots]]/Table1[[#This Row],[Female Voters]]</f>
        <v>0.6376441671393458</v>
      </c>
      <c r="Z7198" s="24">
        <f>Table1[[#This Row],[Male Ballots]]/Table1[[#This Row],[Male Voters]]</f>
        <v>0.62804856465257863</v>
      </c>
      <c r="AA7198" s="64">
        <f>Table1[[#This Row],[Total Ballots]]/Table1[[#This Row],[Total Voters]]</f>
        <v>0.63310995532439818</v>
      </c>
    </row>
    <row r="7199" spans="1:27" x14ac:dyDescent="0.35">
      <c r="A7199" s="8" t="s">
        <v>38</v>
      </c>
      <c r="B7199" s="17">
        <v>2005</v>
      </c>
      <c r="C7199" s="80" t="s">
        <v>82</v>
      </c>
      <c r="D7199" s="17"/>
      <c r="E7199" s="35" t="s">
        <v>74</v>
      </c>
      <c r="F7199" s="35" t="s">
        <v>78</v>
      </c>
      <c r="G7199" s="51" t="s">
        <v>62</v>
      </c>
      <c r="H7199" s="10">
        <v>4669</v>
      </c>
      <c r="I7199" s="10">
        <v>5029</v>
      </c>
      <c r="J7199" s="53">
        <v>9698</v>
      </c>
      <c r="K7199" s="55">
        <v>2624</v>
      </c>
      <c r="L7199" s="57">
        <v>2299</v>
      </c>
      <c r="M7199" s="57"/>
      <c r="N7199" s="59">
        <v>4923</v>
      </c>
      <c r="O7199" s="61">
        <v>752</v>
      </c>
      <c r="P7199" s="10">
        <v>632</v>
      </c>
      <c r="Q7199" s="10"/>
      <c r="R7199" s="11">
        <v>1384</v>
      </c>
      <c r="S7199" s="24">
        <f>Table1[[#This Row],[Female Voters]]/Table1[[#This Row],[Female Population]]</f>
        <v>0.56200471192974943</v>
      </c>
      <c r="T7199" s="24">
        <f>Table1[[#This Row],[Male Voters]]/Table1[[#This Row],[Male Population]]</f>
        <v>0.45714853847683434</v>
      </c>
      <c r="U7199" s="24">
        <f>Table1[[#This Row],[Total Voters]]/Table1[[#This Row],[Total Population]]</f>
        <v>0.50763043926582796</v>
      </c>
      <c r="V7199" s="24">
        <f>Table1[[#This Row],[Female Ballots]]/Table1[[#This Row],[Female Population]]</f>
        <v>0.16106232597986722</v>
      </c>
      <c r="W7199" s="24">
        <f>Table1[[#This Row],[Male Ballots]]/Table1[[#This Row],[Male Population]]</f>
        <v>0.12567110757605887</v>
      </c>
      <c r="X7199" s="24">
        <f>Table1[[#This Row],[Total Ballots]]/Table1[[#This Row],[Total Population]]</f>
        <v>0.14270983707981028</v>
      </c>
      <c r="Y7199" s="24">
        <f>Table1[[#This Row],[Female Ballots]]/Table1[[#This Row],[Female Voters]]</f>
        <v>0.28658536585365851</v>
      </c>
      <c r="Z7199" s="24">
        <f>Table1[[#This Row],[Male Ballots]]/Table1[[#This Row],[Male Voters]]</f>
        <v>0.27490213136146152</v>
      </c>
      <c r="AA7199" s="64">
        <f>Table1[[#This Row],[Total Ballots]]/Table1[[#This Row],[Total Voters]]</f>
        <v>0.28112939264676012</v>
      </c>
    </row>
    <row r="7200" spans="1:27" x14ac:dyDescent="0.35">
      <c r="A7200" s="8" t="s">
        <v>38</v>
      </c>
      <c r="B7200" s="17">
        <v>2005</v>
      </c>
      <c r="C7200" s="80" t="s">
        <v>82</v>
      </c>
      <c r="D7200" s="17"/>
      <c r="E7200" s="35" t="s">
        <v>74</v>
      </c>
      <c r="F7200" s="35" t="s">
        <v>78</v>
      </c>
      <c r="G7200" s="51" t="s">
        <v>63</v>
      </c>
      <c r="H7200" s="10">
        <v>6243</v>
      </c>
      <c r="I7200" s="10">
        <v>6471</v>
      </c>
      <c r="J7200" s="53">
        <v>12714</v>
      </c>
      <c r="K7200" s="55">
        <v>3790</v>
      </c>
      <c r="L7200" s="57">
        <v>3247</v>
      </c>
      <c r="M7200" s="57">
        <v>1</v>
      </c>
      <c r="N7200" s="59">
        <v>7038</v>
      </c>
      <c r="O7200" s="61">
        <v>1325</v>
      </c>
      <c r="P7200" s="10">
        <v>1053</v>
      </c>
      <c r="Q7200" s="10">
        <v>1</v>
      </c>
      <c r="R7200" s="11">
        <v>2379</v>
      </c>
      <c r="S7200" s="24">
        <f>Table1[[#This Row],[Female Voters]]/Table1[[#This Row],[Female Population]]</f>
        <v>0.6070799295210636</v>
      </c>
      <c r="T7200" s="24">
        <f>Table1[[#This Row],[Male Voters]]/Table1[[#This Row],[Male Population]]</f>
        <v>0.5017771596352959</v>
      </c>
      <c r="U7200" s="24">
        <f>Table1[[#This Row],[Total Voters]]/Table1[[#This Row],[Total Population]]</f>
        <v>0.5535630014157622</v>
      </c>
      <c r="V7200" s="24">
        <f>Table1[[#This Row],[Female Ballots]]/Table1[[#This Row],[Female Population]]</f>
        <v>0.21223770623097871</v>
      </c>
      <c r="W7200" s="24">
        <f>Table1[[#This Row],[Male Ballots]]/Table1[[#This Row],[Male Population]]</f>
        <v>0.16272600834492351</v>
      </c>
      <c r="X7200" s="24">
        <f>Table1[[#This Row],[Total Ballots]]/Table1[[#This Row],[Total Population]]</f>
        <v>0.18711656441717792</v>
      </c>
      <c r="Y7200" s="24">
        <f>Table1[[#This Row],[Female Ballots]]/Table1[[#This Row],[Female Voters]]</f>
        <v>0.34960422163588389</v>
      </c>
      <c r="Z7200" s="24">
        <f>Table1[[#This Row],[Male Ballots]]/Table1[[#This Row],[Male Voters]]</f>
        <v>0.32429935324915304</v>
      </c>
      <c r="AA7200" s="64">
        <f>Table1[[#This Row],[Total Ballots]]/Table1[[#This Row],[Total Voters]]</f>
        <v>0.33802216538789431</v>
      </c>
    </row>
    <row r="7201" spans="1:27" x14ac:dyDescent="0.35">
      <c r="A7201" s="8" t="s">
        <v>38</v>
      </c>
      <c r="B7201" s="17">
        <v>2005</v>
      </c>
      <c r="C7201" s="80" t="s">
        <v>82</v>
      </c>
      <c r="D7201" s="17"/>
      <c r="E7201" s="35" t="s">
        <v>74</v>
      </c>
      <c r="F7201" s="35" t="s">
        <v>78</v>
      </c>
      <c r="G7201" s="51" t="s">
        <v>64</v>
      </c>
      <c r="H7201" s="10">
        <v>7333</v>
      </c>
      <c r="I7201" s="10">
        <v>7386</v>
      </c>
      <c r="J7201" s="53">
        <v>14719</v>
      </c>
      <c r="K7201" s="55">
        <v>5005</v>
      </c>
      <c r="L7201" s="57">
        <v>4465</v>
      </c>
      <c r="M7201" s="57">
        <v>1</v>
      </c>
      <c r="N7201" s="59">
        <v>9471</v>
      </c>
      <c r="O7201" s="61">
        <v>2605</v>
      </c>
      <c r="P7201" s="10">
        <v>2181</v>
      </c>
      <c r="Q7201" s="10"/>
      <c r="R7201" s="11">
        <v>4786</v>
      </c>
      <c r="S7201" s="24">
        <f>Table1[[#This Row],[Female Voters]]/Table1[[#This Row],[Female Population]]</f>
        <v>0.68253102413746081</v>
      </c>
      <c r="T7201" s="24">
        <f>Table1[[#This Row],[Male Voters]]/Table1[[#This Row],[Male Population]]</f>
        <v>0.60452206877877068</v>
      </c>
      <c r="U7201" s="24">
        <f>Table1[[#This Row],[Total Voters]]/Table1[[#This Row],[Total Population]]</f>
        <v>0.64345403899721454</v>
      </c>
      <c r="V7201" s="24">
        <f>Table1[[#This Row],[Female Ballots]]/Table1[[#This Row],[Female Population]]</f>
        <v>0.35524342015546162</v>
      </c>
      <c r="W7201" s="24">
        <f>Table1[[#This Row],[Male Ballots]]/Table1[[#This Row],[Male Population]]</f>
        <v>0.2952883834281072</v>
      </c>
      <c r="X7201" s="24">
        <f>Table1[[#This Row],[Total Ballots]]/Table1[[#This Row],[Total Population]]</f>
        <v>0.3251579591004824</v>
      </c>
      <c r="Y7201" s="24">
        <f>Table1[[#This Row],[Female Ballots]]/Table1[[#This Row],[Female Voters]]</f>
        <v>0.52047952047952051</v>
      </c>
      <c r="Z7201" s="24">
        <f>Table1[[#This Row],[Male Ballots]]/Table1[[#This Row],[Male Voters]]</f>
        <v>0.48846584546472566</v>
      </c>
      <c r="AA7201" s="64">
        <f>Table1[[#This Row],[Total Ballots]]/Table1[[#This Row],[Total Voters]]</f>
        <v>0.50533206630767602</v>
      </c>
    </row>
    <row r="7202" spans="1:27" x14ac:dyDescent="0.35">
      <c r="A7202" s="8" t="s">
        <v>38</v>
      </c>
      <c r="B7202" s="17">
        <v>2005</v>
      </c>
      <c r="C7202" s="80" t="s">
        <v>82</v>
      </c>
      <c r="D7202" s="17"/>
      <c r="E7202" s="35" t="s">
        <v>74</v>
      </c>
      <c r="F7202" s="35" t="s">
        <v>78</v>
      </c>
      <c r="G7202" s="51" t="s">
        <v>65</v>
      </c>
      <c r="H7202" s="10">
        <v>8233</v>
      </c>
      <c r="I7202" s="10">
        <v>8036</v>
      </c>
      <c r="J7202" s="53">
        <v>16269</v>
      </c>
      <c r="K7202" s="55">
        <v>6750</v>
      </c>
      <c r="L7202" s="57">
        <v>6110</v>
      </c>
      <c r="M7202" s="57">
        <v>1</v>
      </c>
      <c r="N7202" s="59">
        <v>12861</v>
      </c>
      <c r="O7202" s="61">
        <v>4492</v>
      </c>
      <c r="P7202" s="10">
        <v>3914</v>
      </c>
      <c r="Q7202" s="10"/>
      <c r="R7202" s="11">
        <v>8406</v>
      </c>
      <c r="S7202" s="24">
        <f>Table1[[#This Row],[Female Voters]]/Table1[[#This Row],[Female Population]]</f>
        <v>0.81987124984817195</v>
      </c>
      <c r="T7202" s="24">
        <f>Table1[[#This Row],[Male Voters]]/Table1[[#This Row],[Male Population]]</f>
        <v>0.76032852165256348</v>
      </c>
      <c r="U7202" s="24">
        <f>Table1[[#This Row],[Total Voters]]/Table1[[#This Row],[Total Population]]</f>
        <v>0.79052185137377839</v>
      </c>
      <c r="V7202" s="24">
        <f>Table1[[#This Row],[Female Ballots]]/Table1[[#This Row],[Female Population]]</f>
        <v>0.54560913397303534</v>
      </c>
      <c r="W7202" s="24">
        <f>Table1[[#This Row],[Male Ballots]]/Table1[[#This Row],[Male Population]]</f>
        <v>0.48705823792931807</v>
      </c>
      <c r="X7202" s="24">
        <f>Table1[[#This Row],[Total Ballots]]/Table1[[#This Row],[Total Population]]</f>
        <v>0.51668817997418404</v>
      </c>
      <c r="Y7202" s="24">
        <f>Table1[[#This Row],[Female Ballots]]/Table1[[#This Row],[Female Voters]]</f>
        <v>0.66548148148148145</v>
      </c>
      <c r="Z7202" s="24">
        <f>Table1[[#This Row],[Male Ballots]]/Table1[[#This Row],[Male Voters]]</f>
        <v>0.64058919803600656</v>
      </c>
      <c r="AA7202" s="64">
        <f>Table1[[#This Row],[Total Ballots]]/Table1[[#This Row],[Total Voters]]</f>
        <v>0.65360391882435265</v>
      </c>
    </row>
    <row r="7203" spans="1:27" x14ac:dyDescent="0.35">
      <c r="A7203" s="8" t="s">
        <v>38</v>
      </c>
      <c r="B7203" s="17">
        <v>2005</v>
      </c>
      <c r="C7203" s="80" t="s">
        <v>82</v>
      </c>
      <c r="D7203" s="17"/>
      <c r="E7203" s="35" t="s">
        <v>74</v>
      </c>
      <c r="F7203" s="35" t="s">
        <v>78</v>
      </c>
      <c r="G7203" s="51" t="s">
        <v>66</v>
      </c>
      <c r="H7203" s="10">
        <v>6524</v>
      </c>
      <c r="I7203" s="10">
        <v>6318</v>
      </c>
      <c r="J7203" s="53">
        <v>12842</v>
      </c>
      <c r="K7203" s="55">
        <v>6023</v>
      </c>
      <c r="L7203" s="57">
        <v>5549</v>
      </c>
      <c r="M7203" s="57"/>
      <c r="N7203" s="59">
        <v>11572</v>
      </c>
      <c r="O7203" s="61">
        <v>4832</v>
      </c>
      <c r="P7203" s="10">
        <v>4409</v>
      </c>
      <c r="Q7203" s="10"/>
      <c r="R7203" s="11">
        <v>9241</v>
      </c>
      <c r="S7203" s="24">
        <f>Table1[[#This Row],[Female Voters]]/Table1[[#This Row],[Female Population]]</f>
        <v>0.92320662170447576</v>
      </c>
      <c r="T7203" s="24">
        <f>Table1[[#This Row],[Male Voters]]/Table1[[#This Row],[Male Population]]</f>
        <v>0.87828426717315611</v>
      </c>
      <c r="U7203" s="24">
        <f>Table1[[#This Row],[Total Voters]]/Table1[[#This Row],[Total Population]]</f>
        <v>0.90110574676841615</v>
      </c>
      <c r="V7203" s="24">
        <f>Table1[[#This Row],[Female Ballots]]/Table1[[#This Row],[Female Population]]</f>
        <v>0.74064990803188224</v>
      </c>
      <c r="W7203" s="24">
        <f>Table1[[#This Row],[Male Ballots]]/Table1[[#This Row],[Male Population]]</f>
        <v>0.69784742006964229</v>
      </c>
      <c r="X7203" s="24">
        <f>Table1[[#This Row],[Total Ballots]]/Table1[[#This Row],[Total Population]]</f>
        <v>0.71959196386855628</v>
      </c>
      <c r="Y7203" s="24">
        <f>Table1[[#This Row],[Female Ballots]]/Table1[[#This Row],[Female Voters]]</f>
        <v>0.80225801095799432</v>
      </c>
      <c r="Z7203" s="24">
        <f>Table1[[#This Row],[Male Ballots]]/Table1[[#This Row],[Male Voters]]</f>
        <v>0.79455757794197157</v>
      </c>
      <c r="AA7203" s="64">
        <f>Table1[[#This Row],[Total Ballots]]/Table1[[#This Row],[Total Voters]]</f>
        <v>0.79856550293812656</v>
      </c>
    </row>
    <row r="7204" spans="1:27" x14ac:dyDescent="0.35">
      <c r="A7204" s="8" t="s">
        <v>38</v>
      </c>
      <c r="B7204" s="17">
        <v>2005</v>
      </c>
      <c r="C7204" s="80" t="s">
        <v>82</v>
      </c>
      <c r="D7204" s="17"/>
      <c r="E7204" s="35" t="s">
        <v>74</v>
      </c>
      <c r="F7204" s="35" t="s">
        <v>78</v>
      </c>
      <c r="G7204" s="51" t="s">
        <v>67</v>
      </c>
      <c r="H7204" s="10">
        <v>8957</v>
      </c>
      <c r="I7204" s="10">
        <v>7390</v>
      </c>
      <c r="J7204" s="53">
        <v>16347</v>
      </c>
      <c r="K7204" s="55">
        <v>7542</v>
      </c>
      <c r="L7204" s="57">
        <v>6581</v>
      </c>
      <c r="M7204" s="57"/>
      <c r="N7204" s="59">
        <v>14123</v>
      </c>
      <c r="O7204" s="61">
        <v>6229</v>
      </c>
      <c r="P7204" s="10">
        <v>5554</v>
      </c>
      <c r="Q7204" s="10"/>
      <c r="R7204" s="11">
        <v>11783</v>
      </c>
      <c r="S7204" s="24">
        <f>Table1[[#This Row],[Female Voters]]/Table1[[#This Row],[Female Population]]</f>
        <v>0.84202299877191022</v>
      </c>
      <c r="T7204" s="24">
        <f>Table1[[#This Row],[Male Voters]]/Table1[[#This Row],[Male Population]]</f>
        <v>0.89052774018944525</v>
      </c>
      <c r="U7204" s="24">
        <f>Table1[[#This Row],[Total Voters]]/Table1[[#This Row],[Total Population]]</f>
        <v>0.86395057197039216</v>
      </c>
      <c r="V7204" s="24">
        <f>Table1[[#This Row],[Female Ballots]]/Table1[[#This Row],[Female Population]]</f>
        <v>0.6954337389751033</v>
      </c>
      <c r="W7204" s="24">
        <f>Table1[[#This Row],[Male Ballots]]/Table1[[#This Row],[Male Population]]</f>
        <v>0.7515561569688769</v>
      </c>
      <c r="X7204" s="24">
        <f>Table1[[#This Row],[Total Ballots]]/Table1[[#This Row],[Total Population]]</f>
        <v>0.72080504068024709</v>
      </c>
      <c r="Y7204" s="24">
        <f>Table1[[#This Row],[Female Ballots]]/Table1[[#This Row],[Female Voters]]</f>
        <v>0.82590824714929723</v>
      </c>
      <c r="Z7204" s="24">
        <f>Table1[[#This Row],[Male Ballots]]/Table1[[#This Row],[Male Voters]]</f>
        <v>0.84394468925695187</v>
      </c>
      <c r="AA7204" s="64">
        <f>Table1[[#This Row],[Total Ballots]]/Table1[[#This Row],[Total Voters]]</f>
        <v>0.83431282305459176</v>
      </c>
    </row>
    <row r="7205" spans="1:27" x14ac:dyDescent="0.35">
      <c r="A7205" s="8" t="s">
        <v>36</v>
      </c>
      <c r="B7205" s="17">
        <v>2005</v>
      </c>
      <c r="C7205" s="80" t="s">
        <v>82</v>
      </c>
      <c r="D7205" s="17" t="s">
        <v>69</v>
      </c>
      <c r="E7205" s="35" t="s">
        <v>74</v>
      </c>
      <c r="F7205" s="35" t="s">
        <v>78</v>
      </c>
      <c r="G7205" s="51" t="s">
        <v>79</v>
      </c>
      <c r="H7205" s="10">
        <v>3977</v>
      </c>
      <c r="I7205" s="10">
        <v>3984</v>
      </c>
      <c r="J7205" s="53">
        <v>7961</v>
      </c>
      <c r="K7205" s="55">
        <v>3216</v>
      </c>
      <c r="L7205" s="57">
        <v>3137</v>
      </c>
      <c r="M7205" s="57">
        <v>2</v>
      </c>
      <c r="N7205" s="59">
        <v>6355</v>
      </c>
      <c r="O7205" s="61">
        <v>1528</v>
      </c>
      <c r="P7205" s="10">
        <v>1423</v>
      </c>
      <c r="Q7205" s="10"/>
      <c r="R7205" s="11">
        <v>2951</v>
      </c>
      <c r="S7205" s="24">
        <f>Table1[[#This Row],[Female Voters]]/Table1[[#This Row],[Female Population]]</f>
        <v>0.80864973598189593</v>
      </c>
      <c r="T7205" s="24">
        <f>Table1[[#This Row],[Male Voters]]/Table1[[#This Row],[Male Population]]</f>
        <v>0.78739959839357432</v>
      </c>
      <c r="U7205" s="24">
        <f>Table1[[#This Row],[Total Voters]]/Table1[[#This Row],[Total Population]]</f>
        <v>0.79826654942846376</v>
      </c>
      <c r="V7205" s="24">
        <f>Table1[[#This Row],[Female Ballots]]/Table1[[#This Row],[Female Population]]</f>
        <v>0.38420920291677141</v>
      </c>
      <c r="W7205" s="24">
        <f>Table1[[#This Row],[Male Ballots]]/Table1[[#This Row],[Male Population]]</f>
        <v>0.35717871485943775</v>
      </c>
      <c r="X7205" s="24">
        <f>Table1[[#This Row],[Total Ballots]]/Table1[[#This Row],[Total Population]]</f>
        <v>0.37068207511619145</v>
      </c>
      <c r="Y7205" s="24">
        <f>Table1[[#This Row],[Female Ballots]]/Table1[[#This Row],[Female Voters]]</f>
        <v>0.47512437810945274</v>
      </c>
      <c r="Z7205" s="24">
        <f>Table1[[#This Row],[Male Ballots]]/Table1[[#This Row],[Male Voters]]</f>
        <v>0.45361810647115081</v>
      </c>
      <c r="AA7205" s="64">
        <f>Table1[[#This Row],[Total Ballots]]/Table1[[#This Row],[Total Voters]]</f>
        <v>0.46435877261998426</v>
      </c>
    </row>
    <row r="7206" spans="1:27" x14ac:dyDescent="0.35">
      <c r="A7206" s="8" t="s">
        <v>36</v>
      </c>
      <c r="B7206" s="17">
        <v>2005</v>
      </c>
      <c r="C7206" s="80" t="s">
        <v>82</v>
      </c>
      <c r="D7206" s="17" t="s">
        <v>69</v>
      </c>
      <c r="E7206" s="35" t="s">
        <v>74</v>
      </c>
      <c r="F7206" s="35" t="s">
        <v>78</v>
      </c>
      <c r="G7206" s="51" t="s">
        <v>62</v>
      </c>
      <c r="H7206" s="10">
        <v>346</v>
      </c>
      <c r="I7206" s="10">
        <v>370</v>
      </c>
      <c r="J7206" s="53">
        <v>716</v>
      </c>
      <c r="K7206" s="55">
        <v>266</v>
      </c>
      <c r="L7206" s="57">
        <v>253</v>
      </c>
      <c r="M7206" s="57"/>
      <c r="N7206" s="59">
        <v>519</v>
      </c>
      <c r="O7206" s="61">
        <v>55</v>
      </c>
      <c r="P7206" s="10">
        <v>43</v>
      </c>
      <c r="Q7206" s="10"/>
      <c r="R7206" s="11">
        <v>98</v>
      </c>
      <c r="S7206" s="24">
        <f>Table1[[#This Row],[Female Voters]]/Table1[[#This Row],[Female Population]]</f>
        <v>0.76878612716763006</v>
      </c>
      <c r="T7206" s="24">
        <f>Table1[[#This Row],[Male Voters]]/Table1[[#This Row],[Male Population]]</f>
        <v>0.68378378378378379</v>
      </c>
      <c r="U7206" s="24">
        <f>Table1[[#This Row],[Total Voters]]/Table1[[#This Row],[Total Population]]</f>
        <v>0.72486033519553073</v>
      </c>
      <c r="V7206" s="24">
        <f>Table1[[#This Row],[Female Ballots]]/Table1[[#This Row],[Female Population]]</f>
        <v>0.15895953757225434</v>
      </c>
      <c r="W7206" s="24">
        <f>Table1[[#This Row],[Male Ballots]]/Table1[[#This Row],[Male Population]]</f>
        <v>0.11621621621621622</v>
      </c>
      <c r="X7206" s="24">
        <f>Table1[[#This Row],[Total Ballots]]/Table1[[#This Row],[Total Population]]</f>
        <v>0.13687150837988826</v>
      </c>
      <c r="Y7206" s="24">
        <f>Table1[[#This Row],[Female Ballots]]/Table1[[#This Row],[Female Voters]]</f>
        <v>0.20676691729323307</v>
      </c>
      <c r="Z7206" s="24">
        <f>Table1[[#This Row],[Male Ballots]]/Table1[[#This Row],[Male Voters]]</f>
        <v>0.16996047430830039</v>
      </c>
      <c r="AA7206" s="64">
        <f>Table1[[#This Row],[Total Ballots]]/Table1[[#This Row],[Total Voters]]</f>
        <v>0.18882466281310212</v>
      </c>
    </row>
    <row r="7207" spans="1:27" x14ac:dyDescent="0.35">
      <c r="A7207" s="8" t="s">
        <v>36</v>
      </c>
      <c r="B7207" s="17">
        <v>2005</v>
      </c>
      <c r="C7207" s="80" t="s">
        <v>82</v>
      </c>
      <c r="D7207" s="17" t="s">
        <v>69</v>
      </c>
      <c r="E7207" s="35" t="s">
        <v>74</v>
      </c>
      <c r="F7207" s="35" t="s">
        <v>78</v>
      </c>
      <c r="G7207" s="51" t="s">
        <v>63</v>
      </c>
      <c r="H7207" s="10">
        <v>534</v>
      </c>
      <c r="I7207" s="10">
        <v>530</v>
      </c>
      <c r="J7207" s="53">
        <v>1064</v>
      </c>
      <c r="K7207" s="55">
        <v>392</v>
      </c>
      <c r="L7207" s="57">
        <v>349</v>
      </c>
      <c r="M7207" s="57">
        <v>2</v>
      </c>
      <c r="N7207" s="59">
        <v>743</v>
      </c>
      <c r="O7207" s="61">
        <v>105</v>
      </c>
      <c r="P7207" s="10">
        <v>77</v>
      </c>
      <c r="Q7207" s="10"/>
      <c r="R7207" s="11">
        <v>182</v>
      </c>
      <c r="S7207" s="24">
        <f>Table1[[#This Row],[Female Voters]]/Table1[[#This Row],[Female Population]]</f>
        <v>0.73408239700374533</v>
      </c>
      <c r="T7207" s="24">
        <f>Table1[[#This Row],[Male Voters]]/Table1[[#This Row],[Male Population]]</f>
        <v>0.65849056603773581</v>
      </c>
      <c r="U7207" s="24">
        <f>Table1[[#This Row],[Total Voters]]/Table1[[#This Row],[Total Population]]</f>
        <v>0.69830827067669177</v>
      </c>
      <c r="V7207" s="24">
        <f>Table1[[#This Row],[Female Ballots]]/Table1[[#This Row],[Female Population]]</f>
        <v>0.19662921348314608</v>
      </c>
      <c r="W7207" s="24">
        <f>Table1[[#This Row],[Male Ballots]]/Table1[[#This Row],[Male Population]]</f>
        <v>0.14528301886792452</v>
      </c>
      <c r="X7207" s="24">
        <f>Table1[[#This Row],[Total Ballots]]/Table1[[#This Row],[Total Population]]</f>
        <v>0.17105263157894737</v>
      </c>
      <c r="Y7207" s="24">
        <f>Table1[[#This Row],[Female Ballots]]/Table1[[#This Row],[Female Voters]]</f>
        <v>0.26785714285714285</v>
      </c>
      <c r="Z7207" s="24">
        <f>Table1[[#This Row],[Male Ballots]]/Table1[[#This Row],[Male Voters]]</f>
        <v>0.22063037249283668</v>
      </c>
      <c r="AA7207" s="64">
        <f>Table1[[#This Row],[Total Ballots]]/Table1[[#This Row],[Total Voters]]</f>
        <v>0.2449528936742934</v>
      </c>
    </row>
    <row r="7208" spans="1:27" x14ac:dyDescent="0.35">
      <c r="A7208" s="8" t="s">
        <v>36</v>
      </c>
      <c r="B7208" s="17">
        <v>2005</v>
      </c>
      <c r="C7208" s="80" t="s">
        <v>82</v>
      </c>
      <c r="D7208" s="17" t="s">
        <v>69</v>
      </c>
      <c r="E7208" s="35" t="s">
        <v>74</v>
      </c>
      <c r="F7208" s="35" t="s">
        <v>78</v>
      </c>
      <c r="G7208" s="51" t="s">
        <v>64</v>
      </c>
      <c r="H7208" s="10">
        <v>801</v>
      </c>
      <c r="I7208" s="10">
        <v>783</v>
      </c>
      <c r="J7208" s="53">
        <v>1584</v>
      </c>
      <c r="K7208" s="55">
        <v>567</v>
      </c>
      <c r="L7208" s="57">
        <v>544</v>
      </c>
      <c r="M7208" s="57"/>
      <c r="N7208" s="59">
        <v>1111</v>
      </c>
      <c r="O7208" s="61">
        <v>196</v>
      </c>
      <c r="P7208" s="10">
        <v>183</v>
      </c>
      <c r="Q7208" s="10"/>
      <c r="R7208" s="11">
        <v>379</v>
      </c>
      <c r="S7208" s="24">
        <f>Table1[[#This Row],[Female Voters]]/Table1[[#This Row],[Female Population]]</f>
        <v>0.7078651685393258</v>
      </c>
      <c r="T7208" s="24">
        <f>Table1[[#This Row],[Male Voters]]/Table1[[#This Row],[Male Population]]</f>
        <v>0.69476372924648788</v>
      </c>
      <c r="U7208" s="24">
        <f>Table1[[#This Row],[Total Voters]]/Table1[[#This Row],[Total Population]]</f>
        <v>0.70138888888888884</v>
      </c>
      <c r="V7208" s="24">
        <f>Table1[[#This Row],[Female Ballots]]/Table1[[#This Row],[Female Population]]</f>
        <v>0.24469413233458176</v>
      </c>
      <c r="W7208" s="24">
        <f>Table1[[#This Row],[Male Ballots]]/Table1[[#This Row],[Male Population]]</f>
        <v>0.23371647509578544</v>
      </c>
      <c r="X7208" s="24">
        <f>Table1[[#This Row],[Total Ballots]]/Table1[[#This Row],[Total Population]]</f>
        <v>0.23926767676767677</v>
      </c>
      <c r="Y7208" s="24">
        <f>Table1[[#This Row],[Female Ballots]]/Table1[[#This Row],[Female Voters]]</f>
        <v>0.34567901234567899</v>
      </c>
      <c r="Z7208" s="24">
        <f>Table1[[#This Row],[Male Ballots]]/Table1[[#This Row],[Male Voters]]</f>
        <v>0.33639705882352944</v>
      </c>
      <c r="AA7208" s="64">
        <f>Table1[[#This Row],[Total Ballots]]/Table1[[#This Row],[Total Voters]]</f>
        <v>0.34113411341134114</v>
      </c>
    </row>
    <row r="7209" spans="1:27" x14ac:dyDescent="0.35">
      <c r="A7209" s="8" t="s">
        <v>36</v>
      </c>
      <c r="B7209" s="17">
        <v>2005</v>
      </c>
      <c r="C7209" s="80" t="s">
        <v>82</v>
      </c>
      <c r="D7209" s="17" t="s">
        <v>69</v>
      </c>
      <c r="E7209" s="35" t="s">
        <v>74</v>
      </c>
      <c r="F7209" s="35" t="s">
        <v>78</v>
      </c>
      <c r="G7209" s="51" t="s">
        <v>65</v>
      </c>
      <c r="H7209" s="10">
        <v>935</v>
      </c>
      <c r="I7209" s="10">
        <v>927</v>
      </c>
      <c r="J7209" s="53">
        <v>1862</v>
      </c>
      <c r="K7209" s="55">
        <v>823</v>
      </c>
      <c r="L7209" s="57">
        <v>797</v>
      </c>
      <c r="M7209" s="57"/>
      <c r="N7209" s="59">
        <v>1620</v>
      </c>
      <c r="O7209" s="61">
        <v>365</v>
      </c>
      <c r="P7209" s="10">
        <v>336</v>
      </c>
      <c r="Q7209" s="10"/>
      <c r="R7209" s="11">
        <v>701</v>
      </c>
      <c r="S7209" s="24">
        <f>Table1[[#This Row],[Female Voters]]/Table1[[#This Row],[Female Population]]</f>
        <v>0.88021390374331554</v>
      </c>
      <c r="T7209" s="24">
        <f>Table1[[#This Row],[Male Voters]]/Table1[[#This Row],[Male Population]]</f>
        <v>0.85976267529665584</v>
      </c>
      <c r="U7209" s="24">
        <f>Table1[[#This Row],[Total Voters]]/Table1[[#This Row],[Total Population]]</f>
        <v>0.87003222341568209</v>
      </c>
      <c r="V7209" s="24">
        <f>Table1[[#This Row],[Female Ballots]]/Table1[[#This Row],[Female Population]]</f>
        <v>0.39037433155080214</v>
      </c>
      <c r="W7209" s="24">
        <f>Table1[[#This Row],[Male Ballots]]/Table1[[#This Row],[Male Population]]</f>
        <v>0.36245954692556637</v>
      </c>
      <c r="X7209" s="24">
        <f>Table1[[#This Row],[Total Ballots]]/Table1[[#This Row],[Total Population]]</f>
        <v>0.37647690655209454</v>
      </c>
      <c r="Y7209" s="24">
        <f>Table1[[#This Row],[Female Ballots]]/Table1[[#This Row],[Female Voters]]</f>
        <v>0.44349939246658565</v>
      </c>
      <c r="Z7209" s="24">
        <f>Table1[[#This Row],[Male Ballots]]/Table1[[#This Row],[Male Voters]]</f>
        <v>0.42158092848180678</v>
      </c>
      <c r="AA7209" s="64">
        <f>Table1[[#This Row],[Total Ballots]]/Table1[[#This Row],[Total Voters]]</f>
        <v>0.43271604938271607</v>
      </c>
    </row>
    <row r="7210" spans="1:27" x14ac:dyDescent="0.35">
      <c r="A7210" s="8" t="s">
        <v>36</v>
      </c>
      <c r="B7210" s="17">
        <v>2005</v>
      </c>
      <c r="C7210" s="80" t="s">
        <v>82</v>
      </c>
      <c r="D7210" s="17" t="s">
        <v>69</v>
      </c>
      <c r="E7210" s="35" t="s">
        <v>74</v>
      </c>
      <c r="F7210" s="35" t="s">
        <v>78</v>
      </c>
      <c r="G7210" s="51" t="s">
        <v>66</v>
      </c>
      <c r="H7210" s="10">
        <v>686</v>
      </c>
      <c r="I7210" s="10">
        <v>749</v>
      </c>
      <c r="J7210" s="53">
        <v>1435</v>
      </c>
      <c r="K7210" s="55">
        <v>619</v>
      </c>
      <c r="L7210" s="57">
        <v>637</v>
      </c>
      <c r="M7210" s="57"/>
      <c r="N7210" s="59">
        <v>1256</v>
      </c>
      <c r="O7210" s="61">
        <v>407</v>
      </c>
      <c r="P7210" s="10">
        <v>382</v>
      </c>
      <c r="Q7210" s="10"/>
      <c r="R7210" s="11">
        <v>789</v>
      </c>
      <c r="S7210" s="24">
        <f>Table1[[#This Row],[Female Voters]]/Table1[[#This Row],[Female Population]]</f>
        <v>0.90233236151603502</v>
      </c>
      <c r="T7210" s="24">
        <f>Table1[[#This Row],[Male Voters]]/Table1[[#This Row],[Male Population]]</f>
        <v>0.85046728971962615</v>
      </c>
      <c r="U7210" s="24">
        <f>Table1[[#This Row],[Total Voters]]/Table1[[#This Row],[Total Population]]</f>
        <v>0.87526132404181189</v>
      </c>
      <c r="V7210" s="24">
        <f>Table1[[#This Row],[Female Ballots]]/Table1[[#This Row],[Female Population]]</f>
        <v>0.59329446064139946</v>
      </c>
      <c r="W7210" s="24">
        <f>Table1[[#This Row],[Male Ballots]]/Table1[[#This Row],[Male Population]]</f>
        <v>0.51001335113484647</v>
      </c>
      <c r="X7210" s="24">
        <f>Table1[[#This Row],[Total Ballots]]/Table1[[#This Row],[Total Population]]</f>
        <v>0.54982578397212545</v>
      </c>
      <c r="Y7210" s="24">
        <f>Table1[[#This Row],[Female Ballots]]/Table1[[#This Row],[Female Voters]]</f>
        <v>0.65751211631663975</v>
      </c>
      <c r="Z7210" s="24">
        <f>Table1[[#This Row],[Male Ballots]]/Table1[[#This Row],[Male Voters]]</f>
        <v>0.59968602825745687</v>
      </c>
      <c r="AA7210" s="64">
        <f>Table1[[#This Row],[Total Ballots]]/Table1[[#This Row],[Total Voters]]</f>
        <v>0.62818471337579618</v>
      </c>
    </row>
    <row r="7211" spans="1:27" x14ac:dyDescent="0.35">
      <c r="A7211" s="8" t="s">
        <v>36</v>
      </c>
      <c r="B7211" s="17">
        <v>2005</v>
      </c>
      <c r="C7211" s="80" t="s">
        <v>82</v>
      </c>
      <c r="D7211" s="17" t="s">
        <v>69</v>
      </c>
      <c r="E7211" s="35" t="s">
        <v>74</v>
      </c>
      <c r="F7211" s="35" t="s">
        <v>78</v>
      </c>
      <c r="G7211" s="51" t="s">
        <v>67</v>
      </c>
      <c r="H7211" s="10">
        <v>675</v>
      </c>
      <c r="I7211" s="10">
        <v>625</v>
      </c>
      <c r="J7211" s="53">
        <v>1300</v>
      </c>
      <c r="K7211" s="55">
        <v>549</v>
      </c>
      <c r="L7211" s="57">
        <v>557</v>
      </c>
      <c r="M7211" s="57"/>
      <c r="N7211" s="59">
        <v>1106</v>
      </c>
      <c r="O7211" s="61">
        <v>400</v>
      </c>
      <c r="P7211" s="10">
        <v>402</v>
      </c>
      <c r="Q7211" s="10"/>
      <c r="R7211" s="11">
        <v>802</v>
      </c>
      <c r="S7211" s="24">
        <f>Table1[[#This Row],[Female Voters]]/Table1[[#This Row],[Female Population]]</f>
        <v>0.81333333333333335</v>
      </c>
      <c r="T7211" s="24">
        <f>Table1[[#This Row],[Male Voters]]/Table1[[#This Row],[Male Population]]</f>
        <v>0.89119999999999999</v>
      </c>
      <c r="U7211" s="24">
        <f>Table1[[#This Row],[Total Voters]]/Table1[[#This Row],[Total Population]]</f>
        <v>0.85076923076923072</v>
      </c>
      <c r="V7211" s="24">
        <f>Table1[[#This Row],[Female Ballots]]/Table1[[#This Row],[Female Population]]</f>
        <v>0.59259259259259256</v>
      </c>
      <c r="W7211" s="24">
        <f>Table1[[#This Row],[Male Ballots]]/Table1[[#This Row],[Male Population]]</f>
        <v>0.64319999999999999</v>
      </c>
      <c r="X7211" s="24">
        <f>Table1[[#This Row],[Total Ballots]]/Table1[[#This Row],[Total Population]]</f>
        <v>0.61692307692307691</v>
      </c>
      <c r="Y7211" s="24">
        <f>Table1[[#This Row],[Female Ballots]]/Table1[[#This Row],[Female Voters]]</f>
        <v>0.72859744990892528</v>
      </c>
      <c r="Z7211" s="24">
        <f>Table1[[#This Row],[Male Ballots]]/Table1[[#This Row],[Male Voters]]</f>
        <v>0.7217235188509874</v>
      </c>
      <c r="AA7211" s="64">
        <f>Table1[[#This Row],[Total Ballots]]/Table1[[#This Row],[Total Voters]]</f>
        <v>0.72513562386980113</v>
      </c>
    </row>
    <row r="7212" spans="1:27" x14ac:dyDescent="0.35">
      <c r="A7212" s="8" t="s">
        <v>52</v>
      </c>
      <c r="B7212" s="17">
        <v>2005</v>
      </c>
      <c r="C7212" s="80" t="s">
        <v>82</v>
      </c>
      <c r="D7212" s="17" t="s">
        <v>70</v>
      </c>
      <c r="E7212" s="35" t="s">
        <v>75</v>
      </c>
      <c r="F7212" s="35" t="s">
        <v>77</v>
      </c>
      <c r="G7212" s="51" t="s">
        <v>79</v>
      </c>
      <c r="H7212" s="10">
        <v>247006</v>
      </c>
      <c r="I7212" s="10">
        <v>244383</v>
      </c>
      <c r="J7212" s="53">
        <v>491389</v>
      </c>
      <c r="K7212" s="55">
        <v>185225</v>
      </c>
      <c r="L7212" s="57">
        <v>165668</v>
      </c>
      <c r="M7212" s="57">
        <v>3422</v>
      </c>
      <c r="N7212" s="59">
        <v>354315</v>
      </c>
      <c r="O7212" s="61">
        <v>91676</v>
      </c>
      <c r="P7212" s="10">
        <v>81360</v>
      </c>
      <c r="Q7212" s="10">
        <v>984</v>
      </c>
      <c r="R7212" s="11">
        <v>174020</v>
      </c>
      <c r="S7212" s="24">
        <f>Table1[[#This Row],[Female Voters]]/Table1[[#This Row],[Female Population]]</f>
        <v>0.74988056970276029</v>
      </c>
      <c r="T7212" s="24">
        <f>Table1[[#This Row],[Male Voters]]/Table1[[#This Row],[Male Population]]</f>
        <v>0.6779031274679499</v>
      </c>
      <c r="U7212" s="24">
        <f>Table1[[#This Row],[Total Voters]]/Table1[[#This Row],[Total Population]]</f>
        <v>0.72104788670483055</v>
      </c>
      <c r="V7212" s="24">
        <f>Table1[[#This Row],[Female Ballots]]/Table1[[#This Row],[Female Population]]</f>
        <v>0.37114887897459981</v>
      </c>
      <c r="W7212" s="24">
        <f>Table1[[#This Row],[Male Ballots]]/Table1[[#This Row],[Male Population]]</f>
        <v>0.33292004763015431</v>
      </c>
      <c r="X7212" s="24">
        <f>Table1[[#This Row],[Total Ballots]]/Table1[[#This Row],[Total Population]]</f>
        <v>0.35413898154008333</v>
      </c>
      <c r="Y7212" s="24">
        <f>Table1[[#This Row],[Female Ballots]]/Table1[[#This Row],[Female Voters]]</f>
        <v>0.4949439870427858</v>
      </c>
      <c r="Z7212" s="24">
        <f>Table1[[#This Row],[Male Ballots]]/Table1[[#This Row],[Male Voters]]</f>
        <v>0.49110268730231549</v>
      </c>
      <c r="AA7212" s="64">
        <f>Table1[[#This Row],[Total Ballots]]/Table1[[#This Row],[Total Voters]]</f>
        <v>0.49114488520102167</v>
      </c>
    </row>
    <row r="7213" spans="1:27" x14ac:dyDescent="0.35">
      <c r="A7213" s="8" t="s">
        <v>52</v>
      </c>
      <c r="B7213" s="17">
        <v>2005</v>
      </c>
      <c r="C7213" s="80" t="s">
        <v>82</v>
      </c>
      <c r="D7213" s="17" t="s">
        <v>70</v>
      </c>
      <c r="E7213" s="35" t="s">
        <v>75</v>
      </c>
      <c r="F7213" s="35" t="s">
        <v>77</v>
      </c>
      <c r="G7213" s="51" t="s">
        <v>62</v>
      </c>
      <c r="H7213" s="10">
        <v>28900</v>
      </c>
      <c r="I7213" s="10">
        <v>31377</v>
      </c>
      <c r="J7213" s="53">
        <v>60277</v>
      </c>
      <c r="K7213" s="55">
        <v>17432</v>
      </c>
      <c r="L7213" s="57">
        <v>15042</v>
      </c>
      <c r="M7213" s="57">
        <v>822</v>
      </c>
      <c r="N7213" s="59">
        <v>33296</v>
      </c>
      <c r="O7213" s="61">
        <v>3540</v>
      </c>
      <c r="P7213" s="10">
        <v>2877</v>
      </c>
      <c r="Q7213" s="10">
        <v>140</v>
      </c>
      <c r="R7213" s="11">
        <v>6557</v>
      </c>
      <c r="S7213" s="24">
        <f>Table1[[#This Row],[Female Voters]]/Table1[[#This Row],[Female Population]]</f>
        <v>0.60318339100346019</v>
      </c>
      <c r="T7213" s="24">
        <f>Table1[[#This Row],[Male Voters]]/Table1[[#This Row],[Male Population]]</f>
        <v>0.47939573572999333</v>
      </c>
      <c r="U7213" s="24">
        <f>Table1[[#This Row],[Total Voters]]/Table1[[#This Row],[Total Population]]</f>
        <v>0.55238316439106128</v>
      </c>
      <c r="V7213" s="24">
        <f>Table1[[#This Row],[Female Ballots]]/Table1[[#This Row],[Female Population]]</f>
        <v>0.12249134948096886</v>
      </c>
      <c r="W7213" s="24">
        <f>Table1[[#This Row],[Male Ballots]]/Table1[[#This Row],[Male Population]]</f>
        <v>9.1691366287407969E-2</v>
      </c>
      <c r="X7213" s="24">
        <f>Table1[[#This Row],[Total Ballots]]/Table1[[#This Row],[Total Population]]</f>
        <v>0.10878112712975098</v>
      </c>
      <c r="Y7213" s="24">
        <f>Table1[[#This Row],[Female Ballots]]/Table1[[#This Row],[Female Voters]]</f>
        <v>0.20307480495640201</v>
      </c>
      <c r="Z7213" s="24">
        <f>Table1[[#This Row],[Male Ballots]]/Table1[[#This Row],[Male Voters]]</f>
        <v>0.19126445951336257</v>
      </c>
      <c r="AA7213" s="64">
        <f>Table1[[#This Row],[Total Ballots]]/Table1[[#This Row],[Total Voters]]</f>
        <v>0.19693056222969726</v>
      </c>
    </row>
    <row r="7214" spans="1:27" x14ac:dyDescent="0.35">
      <c r="A7214" s="8" t="s">
        <v>52</v>
      </c>
      <c r="B7214" s="17">
        <v>2005</v>
      </c>
      <c r="C7214" s="80" t="s">
        <v>82</v>
      </c>
      <c r="D7214" s="17" t="s">
        <v>70</v>
      </c>
      <c r="E7214" s="35" t="s">
        <v>75</v>
      </c>
      <c r="F7214" s="35" t="s">
        <v>77</v>
      </c>
      <c r="G7214" s="51" t="s">
        <v>63</v>
      </c>
      <c r="H7214" s="10">
        <v>44053</v>
      </c>
      <c r="I7214" s="10">
        <v>46086</v>
      </c>
      <c r="J7214" s="53">
        <v>90139</v>
      </c>
      <c r="K7214" s="55">
        <v>28604</v>
      </c>
      <c r="L7214" s="57">
        <v>24614</v>
      </c>
      <c r="M7214" s="57">
        <v>818</v>
      </c>
      <c r="N7214" s="59">
        <v>54036</v>
      </c>
      <c r="O7214" s="61">
        <v>8054</v>
      </c>
      <c r="P7214" s="10">
        <v>6313</v>
      </c>
      <c r="Q7214" s="10">
        <v>174</v>
      </c>
      <c r="R7214" s="11">
        <v>14541</v>
      </c>
      <c r="S7214" s="24">
        <f>Table1[[#This Row],[Female Voters]]/Table1[[#This Row],[Female Population]]</f>
        <v>0.64930878714275986</v>
      </c>
      <c r="T7214" s="24">
        <f>Table1[[#This Row],[Male Voters]]/Table1[[#This Row],[Male Population]]</f>
        <v>0.53408844334505057</v>
      </c>
      <c r="U7214" s="24">
        <f>Table1[[#This Row],[Total Voters]]/Table1[[#This Row],[Total Population]]</f>
        <v>0.59947414548641542</v>
      </c>
      <c r="V7214" s="24">
        <f>Table1[[#This Row],[Female Ballots]]/Table1[[#This Row],[Female Population]]</f>
        <v>0.18282523324177696</v>
      </c>
      <c r="W7214" s="24">
        <f>Table1[[#This Row],[Male Ballots]]/Table1[[#This Row],[Male Population]]</f>
        <v>0.13698303172329993</v>
      </c>
      <c r="X7214" s="24">
        <f>Table1[[#This Row],[Total Ballots]]/Table1[[#This Row],[Total Population]]</f>
        <v>0.16131752071800221</v>
      </c>
      <c r="Y7214" s="24">
        <f>Table1[[#This Row],[Female Ballots]]/Table1[[#This Row],[Female Voters]]</f>
        <v>0.28156901132708712</v>
      </c>
      <c r="Z7214" s="24">
        <f>Table1[[#This Row],[Male Ballots]]/Table1[[#This Row],[Male Voters]]</f>
        <v>0.25648005200292517</v>
      </c>
      <c r="AA7214" s="64">
        <f>Table1[[#This Row],[Total Ballots]]/Table1[[#This Row],[Total Voters]]</f>
        <v>0.26909837885853877</v>
      </c>
    </row>
    <row r="7215" spans="1:27" x14ac:dyDescent="0.35">
      <c r="A7215" s="8" t="s">
        <v>52</v>
      </c>
      <c r="B7215" s="17">
        <v>2005</v>
      </c>
      <c r="C7215" s="80" t="s">
        <v>82</v>
      </c>
      <c r="D7215" s="17" t="s">
        <v>70</v>
      </c>
      <c r="E7215" s="35" t="s">
        <v>75</v>
      </c>
      <c r="F7215" s="35" t="s">
        <v>77</v>
      </c>
      <c r="G7215" s="51" t="s">
        <v>64</v>
      </c>
      <c r="H7215" s="10">
        <v>53070</v>
      </c>
      <c r="I7215" s="10">
        <v>55552</v>
      </c>
      <c r="J7215" s="53">
        <v>108622</v>
      </c>
      <c r="K7215" s="55">
        <v>39206</v>
      </c>
      <c r="L7215" s="57">
        <v>36344</v>
      </c>
      <c r="M7215" s="57">
        <v>699</v>
      </c>
      <c r="N7215" s="59">
        <v>76249</v>
      </c>
      <c r="O7215" s="61">
        <v>16174</v>
      </c>
      <c r="P7215" s="10">
        <v>14737</v>
      </c>
      <c r="Q7215" s="10">
        <v>206</v>
      </c>
      <c r="R7215" s="11">
        <v>31117</v>
      </c>
      <c r="S7215" s="24">
        <f>Table1[[#This Row],[Female Voters]]/Table1[[#This Row],[Female Population]]</f>
        <v>0.73876012813265501</v>
      </c>
      <c r="T7215" s="24">
        <f>Table1[[#This Row],[Male Voters]]/Table1[[#This Row],[Male Population]]</f>
        <v>0.65423387096774188</v>
      </c>
      <c r="U7215" s="24">
        <f>Table1[[#This Row],[Total Voters]]/Table1[[#This Row],[Total Population]]</f>
        <v>0.70196645246819245</v>
      </c>
      <c r="V7215" s="24">
        <f>Table1[[#This Row],[Female Ballots]]/Table1[[#This Row],[Female Population]]</f>
        <v>0.3047672884869041</v>
      </c>
      <c r="W7215" s="24">
        <f>Table1[[#This Row],[Male Ballots]]/Table1[[#This Row],[Male Population]]</f>
        <v>0.26528297811059909</v>
      </c>
      <c r="X7215" s="24">
        <f>Table1[[#This Row],[Total Ballots]]/Table1[[#This Row],[Total Population]]</f>
        <v>0.28647051241921528</v>
      </c>
      <c r="Y7215" s="24">
        <f>Table1[[#This Row],[Female Ballots]]/Table1[[#This Row],[Female Voters]]</f>
        <v>0.41253889710758557</v>
      </c>
      <c r="Z7215" s="24">
        <f>Table1[[#This Row],[Male Ballots]]/Table1[[#This Row],[Male Voters]]</f>
        <v>0.4054864626898525</v>
      </c>
      <c r="AA7215" s="64">
        <f>Table1[[#This Row],[Total Ballots]]/Table1[[#This Row],[Total Voters]]</f>
        <v>0.4080971553725295</v>
      </c>
    </row>
    <row r="7216" spans="1:27" x14ac:dyDescent="0.35">
      <c r="A7216" s="8" t="s">
        <v>52</v>
      </c>
      <c r="B7216" s="17">
        <v>2005</v>
      </c>
      <c r="C7216" s="80" t="s">
        <v>82</v>
      </c>
      <c r="D7216" s="17" t="s">
        <v>70</v>
      </c>
      <c r="E7216" s="35" t="s">
        <v>75</v>
      </c>
      <c r="F7216" s="35" t="s">
        <v>77</v>
      </c>
      <c r="G7216" s="51" t="s">
        <v>65</v>
      </c>
      <c r="H7216" s="10">
        <v>52158</v>
      </c>
      <c r="I7216" s="10">
        <v>52294</v>
      </c>
      <c r="J7216" s="53">
        <v>104452</v>
      </c>
      <c r="K7216" s="55">
        <v>42621</v>
      </c>
      <c r="L7216" s="57">
        <v>40422</v>
      </c>
      <c r="M7216" s="57">
        <v>524</v>
      </c>
      <c r="N7216" s="59">
        <v>83567</v>
      </c>
      <c r="O7216" s="61">
        <v>23073</v>
      </c>
      <c r="P7216" s="10">
        <v>22091</v>
      </c>
      <c r="Q7216" s="10">
        <v>181</v>
      </c>
      <c r="R7216" s="11">
        <v>45345</v>
      </c>
      <c r="S7216" s="24">
        <f>Table1[[#This Row],[Female Voters]]/Table1[[#This Row],[Female Population]]</f>
        <v>0.81715173127803975</v>
      </c>
      <c r="T7216" s="24">
        <f>Table1[[#This Row],[Male Voters]]/Table1[[#This Row],[Male Population]]</f>
        <v>0.77297586721229972</v>
      </c>
      <c r="U7216" s="24">
        <f>Table1[[#This Row],[Total Voters]]/Table1[[#This Row],[Total Population]]</f>
        <v>0.80005169838777623</v>
      </c>
      <c r="V7216" s="24">
        <f>Table1[[#This Row],[Female Ballots]]/Table1[[#This Row],[Female Population]]</f>
        <v>0.44236742206372942</v>
      </c>
      <c r="W7216" s="24">
        <f>Table1[[#This Row],[Male Ballots]]/Table1[[#This Row],[Male Population]]</f>
        <v>0.42243852067158755</v>
      </c>
      <c r="X7216" s="24">
        <f>Table1[[#This Row],[Total Ballots]]/Table1[[#This Row],[Total Population]]</f>
        <v>0.43412285068739709</v>
      </c>
      <c r="Y7216" s="24">
        <f>Table1[[#This Row],[Female Ballots]]/Table1[[#This Row],[Female Voters]]</f>
        <v>0.54135285422678958</v>
      </c>
      <c r="Z7216" s="24">
        <f>Table1[[#This Row],[Male Ballots]]/Table1[[#This Row],[Male Voters]]</f>
        <v>0.54650932660432439</v>
      </c>
      <c r="AA7216" s="64">
        <f>Table1[[#This Row],[Total Ballots]]/Table1[[#This Row],[Total Voters]]</f>
        <v>0.54261849773235848</v>
      </c>
    </row>
    <row r="7217" spans="1:27" x14ac:dyDescent="0.35">
      <c r="A7217" s="8" t="s">
        <v>52</v>
      </c>
      <c r="B7217" s="17">
        <v>2005</v>
      </c>
      <c r="C7217" s="80" t="s">
        <v>82</v>
      </c>
      <c r="D7217" s="17" t="s">
        <v>70</v>
      </c>
      <c r="E7217" s="35" t="s">
        <v>75</v>
      </c>
      <c r="F7217" s="35" t="s">
        <v>77</v>
      </c>
      <c r="G7217" s="51" t="s">
        <v>66</v>
      </c>
      <c r="H7217" s="10">
        <v>33328</v>
      </c>
      <c r="I7217" s="10">
        <v>32684</v>
      </c>
      <c r="J7217" s="53">
        <v>66012</v>
      </c>
      <c r="K7217" s="55">
        <v>28483</v>
      </c>
      <c r="L7217" s="57">
        <v>26804</v>
      </c>
      <c r="M7217" s="57">
        <v>312</v>
      </c>
      <c r="N7217" s="59">
        <v>55599</v>
      </c>
      <c r="O7217" s="61">
        <v>19131</v>
      </c>
      <c r="P7217" s="10">
        <v>18045</v>
      </c>
      <c r="Q7217" s="10">
        <v>142</v>
      </c>
      <c r="R7217" s="11">
        <v>37318</v>
      </c>
      <c r="S7217" s="24">
        <f>Table1[[#This Row],[Female Voters]]/Table1[[#This Row],[Female Population]]</f>
        <v>0.85462674027844454</v>
      </c>
      <c r="T7217" s="24">
        <f>Table1[[#This Row],[Male Voters]]/Table1[[#This Row],[Male Population]]</f>
        <v>0.82009545955207441</v>
      </c>
      <c r="U7217" s="24">
        <f>Table1[[#This Row],[Total Voters]]/Table1[[#This Row],[Total Population]]</f>
        <v>0.84225595346300675</v>
      </c>
      <c r="V7217" s="24">
        <f>Table1[[#This Row],[Female Ballots]]/Table1[[#This Row],[Female Population]]</f>
        <v>0.57402184349495922</v>
      </c>
      <c r="W7217" s="24">
        <f>Table1[[#This Row],[Male Ballots]]/Table1[[#This Row],[Male Population]]</f>
        <v>0.55210500550728181</v>
      </c>
      <c r="X7217" s="24">
        <f>Table1[[#This Row],[Total Ballots]]/Table1[[#This Row],[Total Population]]</f>
        <v>0.56532145670484157</v>
      </c>
      <c r="Y7217" s="24">
        <f>Table1[[#This Row],[Female Ballots]]/Table1[[#This Row],[Female Voters]]</f>
        <v>0.67166379945932664</v>
      </c>
      <c r="Z7217" s="24">
        <f>Table1[[#This Row],[Male Ballots]]/Table1[[#This Row],[Male Voters]]</f>
        <v>0.67322041486345319</v>
      </c>
      <c r="AA7217" s="64">
        <f>Table1[[#This Row],[Total Ballots]]/Table1[[#This Row],[Total Voters]]</f>
        <v>0.67119912228637202</v>
      </c>
    </row>
    <row r="7218" spans="1:27" x14ac:dyDescent="0.35">
      <c r="A7218" s="8" t="s">
        <v>52</v>
      </c>
      <c r="B7218" s="17">
        <v>2005</v>
      </c>
      <c r="C7218" s="80" t="s">
        <v>82</v>
      </c>
      <c r="D7218" s="17" t="s">
        <v>70</v>
      </c>
      <c r="E7218" s="35" t="s">
        <v>75</v>
      </c>
      <c r="F7218" s="35" t="s">
        <v>77</v>
      </c>
      <c r="G7218" s="51" t="s">
        <v>67</v>
      </c>
      <c r="H7218" s="10">
        <v>35497</v>
      </c>
      <c r="I7218" s="10">
        <v>26390</v>
      </c>
      <c r="J7218" s="53">
        <v>61887</v>
      </c>
      <c r="K7218" s="55">
        <v>28879</v>
      </c>
      <c r="L7218" s="57">
        <v>22442</v>
      </c>
      <c r="M7218" s="57">
        <v>247</v>
      </c>
      <c r="N7218" s="59">
        <v>51568</v>
      </c>
      <c r="O7218" s="61">
        <v>21704</v>
      </c>
      <c r="P7218" s="10">
        <v>17297</v>
      </c>
      <c r="Q7218" s="10">
        <v>141</v>
      </c>
      <c r="R7218" s="11">
        <v>39142</v>
      </c>
      <c r="S7218" s="24">
        <f>Table1[[#This Row],[Female Voters]]/Table1[[#This Row],[Female Population]]</f>
        <v>0.81356170944023443</v>
      </c>
      <c r="T7218" s="24">
        <f>Table1[[#This Row],[Male Voters]]/Table1[[#This Row],[Male Population]]</f>
        <v>0.85039787798408484</v>
      </c>
      <c r="U7218" s="24">
        <f>Table1[[#This Row],[Total Voters]]/Table1[[#This Row],[Total Population]]</f>
        <v>0.83326062016255431</v>
      </c>
      <c r="V7218" s="24">
        <f>Table1[[#This Row],[Female Ballots]]/Table1[[#This Row],[Female Population]]</f>
        <v>0.61143195199594336</v>
      </c>
      <c r="W7218" s="24">
        <f>Table1[[#This Row],[Male Ballots]]/Table1[[#This Row],[Male Population]]</f>
        <v>0.65543766578249341</v>
      </c>
      <c r="X7218" s="24">
        <f>Table1[[#This Row],[Total Ballots]]/Table1[[#This Row],[Total Population]]</f>
        <v>0.63247531791814116</v>
      </c>
      <c r="Y7218" s="24">
        <f>Table1[[#This Row],[Female Ballots]]/Table1[[#This Row],[Female Voters]]</f>
        <v>0.75154956889088953</v>
      </c>
      <c r="Z7218" s="24">
        <f>Table1[[#This Row],[Male Ballots]]/Table1[[#This Row],[Male Voters]]</f>
        <v>0.77074235807860259</v>
      </c>
      <c r="AA7218" s="64">
        <f>Table1[[#This Row],[Total Ballots]]/Table1[[#This Row],[Total Voters]]</f>
        <v>0.75903661185231153</v>
      </c>
    </row>
    <row r="7219" spans="1:27" x14ac:dyDescent="0.35">
      <c r="A7219" s="8" t="s">
        <v>40</v>
      </c>
      <c r="B7219" s="17">
        <v>2005</v>
      </c>
      <c r="C7219" s="80" t="s">
        <v>82</v>
      </c>
      <c r="D7219" s="17"/>
      <c r="E7219" s="35" t="s">
        <v>73</v>
      </c>
      <c r="F7219" s="35" t="s">
        <v>77</v>
      </c>
      <c r="G7219" s="51" t="s">
        <v>79</v>
      </c>
      <c r="H7219" s="10">
        <v>170198</v>
      </c>
      <c r="I7219" s="10">
        <v>161532</v>
      </c>
      <c r="J7219" s="53">
        <v>331730.04000000004</v>
      </c>
      <c r="K7219" s="55">
        <v>133048</v>
      </c>
      <c r="L7219" s="57">
        <v>113875</v>
      </c>
      <c r="M7219" s="57">
        <v>402</v>
      </c>
      <c r="N7219" s="59">
        <v>247325</v>
      </c>
      <c r="O7219" s="61">
        <v>70365</v>
      </c>
      <c r="P7219" s="10">
        <v>59303</v>
      </c>
      <c r="Q7219" s="10">
        <v>108</v>
      </c>
      <c r="R7219" s="11">
        <v>129776</v>
      </c>
      <c r="S7219" s="24">
        <f>Table1[[#This Row],[Female Voters]]/Table1[[#This Row],[Female Population]]</f>
        <v>0.78172481462766896</v>
      </c>
      <c r="T7219" s="24">
        <f>Table1[[#This Row],[Male Voters]]/Table1[[#This Row],[Male Population]]</f>
        <v>0.70496867493747373</v>
      </c>
      <c r="U7219" s="24">
        <f>Table1[[#This Row],[Total Voters]]/Table1[[#This Row],[Total Population]]</f>
        <v>0.74556105922755733</v>
      </c>
      <c r="V7219" s="24">
        <f>Table1[[#This Row],[Female Ballots]]/Table1[[#This Row],[Female Population]]</f>
        <v>0.41343024007332635</v>
      </c>
      <c r="W7219" s="24">
        <f>Table1[[#This Row],[Male Ballots]]/Table1[[#This Row],[Male Population]]</f>
        <v>0.36712849466359609</v>
      </c>
      <c r="X7219" s="24">
        <f>Table1[[#This Row],[Total Ballots]]/Table1[[#This Row],[Total Population]]</f>
        <v>0.39120967157511566</v>
      </c>
      <c r="Y7219" s="24">
        <f>Table1[[#This Row],[Female Ballots]]/Table1[[#This Row],[Female Voters]]</f>
        <v>0.52886928025975588</v>
      </c>
      <c r="Z7219" s="24">
        <f>Table1[[#This Row],[Male Ballots]]/Table1[[#This Row],[Male Voters]]</f>
        <v>0.52077277716794734</v>
      </c>
      <c r="AA7219" s="64">
        <f>Table1[[#This Row],[Total Ballots]]/Table1[[#This Row],[Total Voters]]</f>
        <v>0.52471848781967045</v>
      </c>
    </row>
    <row r="7220" spans="1:27" x14ac:dyDescent="0.35">
      <c r="A7220" s="8" t="s">
        <v>40</v>
      </c>
      <c r="B7220" s="17">
        <v>2005</v>
      </c>
      <c r="C7220" s="80" t="s">
        <v>82</v>
      </c>
      <c r="D7220" s="17"/>
      <c r="E7220" s="35" t="s">
        <v>73</v>
      </c>
      <c r="F7220" s="35" t="s">
        <v>77</v>
      </c>
      <c r="G7220" s="51" t="s">
        <v>62</v>
      </c>
      <c r="H7220" s="10">
        <v>25469</v>
      </c>
      <c r="I7220" s="10">
        <v>25179</v>
      </c>
      <c r="J7220" s="53">
        <v>50648.01</v>
      </c>
      <c r="K7220" s="55">
        <v>13526</v>
      </c>
      <c r="L7220" s="57">
        <v>11629</v>
      </c>
      <c r="M7220" s="57">
        <v>136</v>
      </c>
      <c r="N7220" s="59">
        <v>25291</v>
      </c>
      <c r="O7220" s="61">
        <v>3647</v>
      </c>
      <c r="P7220" s="10">
        <v>3035</v>
      </c>
      <c r="Q7220" s="10">
        <v>36</v>
      </c>
      <c r="R7220" s="11">
        <v>6718</v>
      </c>
      <c r="S7220" s="24">
        <f>Table1[[#This Row],[Female Voters]]/Table1[[#This Row],[Female Population]]</f>
        <v>0.53107699556323373</v>
      </c>
      <c r="T7220" s="24">
        <f>Table1[[#This Row],[Male Voters]]/Table1[[#This Row],[Male Population]]</f>
        <v>0.4618531315779022</v>
      </c>
      <c r="U7220" s="24">
        <f>Table1[[#This Row],[Total Voters]]/Table1[[#This Row],[Total Population]]</f>
        <v>0.49934834557172136</v>
      </c>
      <c r="V7220" s="24">
        <f>Table1[[#This Row],[Female Ballots]]/Table1[[#This Row],[Female Population]]</f>
        <v>0.14319368644234168</v>
      </c>
      <c r="W7220" s="24">
        <f>Table1[[#This Row],[Male Ballots]]/Table1[[#This Row],[Male Population]]</f>
        <v>0.12053695539934071</v>
      </c>
      <c r="X7220" s="24">
        <f>Table1[[#This Row],[Total Ballots]]/Table1[[#This Row],[Total Population]]</f>
        <v>0.13264094680126623</v>
      </c>
      <c r="Y7220" s="24">
        <f>Table1[[#This Row],[Female Ballots]]/Table1[[#This Row],[Female Voters]]</f>
        <v>0.26962886293065208</v>
      </c>
      <c r="Z7220" s="24">
        <f>Table1[[#This Row],[Male Ballots]]/Table1[[#This Row],[Male Voters]]</f>
        <v>0.26098546736606759</v>
      </c>
      <c r="AA7220" s="64">
        <f>Table1[[#This Row],[Total Ballots]]/Table1[[#This Row],[Total Voters]]</f>
        <v>0.2656280890435333</v>
      </c>
    </row>
    <row r="7221" spans="1:27" x14ac:dyDescent="0.35">
      <c r="A7221" s="8" t="s">
        <v>40</v>
      </c>
      <c r="B7221" s="17">
        <v>2005</v>
      </c>
      <c r="C7221" s="80" t="s">
        <v>82</v>
      </c>
      <c r="D7221" s="17"/>
      <c r="E7221" s="35" t="s">
        <v>73</v>
      </c>
      <c r="F7221" s="35" t="s">
        <v>77</v>
      </c>
      <c r="G7221" s="51" t="s">
        <v>63</v>
      </c>
      <c r="H7221" s="10">
        <v>26909</v>
      </c>
      <c r="I7221" s="10">
        <v>28280</v>
      </c>
      <c r="J7221" s="53">
        <v>55189</v>
      </c>
      <c r="K7221" s="55">
        <v>20632</v>
      </c>
      <c r="L7221" s="57">
        <v>17356</v>
      </c>
      <c r="M7221" s="57">
        <v>89</v>
      </c>
      <c r="N7221" s="59">
        <v>38077</v>
      </c>
      <c r="O7221" s="61">
        <v>6270</v>
      </c>
      <c r="P7221" s="10">
        <v>4841</v>
      </c>
      <c r="Q7221" s="10">
        <v>21</v>
      </c>
      <c r="R7221" s="11">
        <v>11132</v>
      </c>
      <c r="S7221" s="24">
        <f>Table1[[#This Row],[Female Voters]]/Table1[[#This Row],[Female Population]]</f>
        <v>0.76673232004162173</v>
      </c>
      <c r="T7221" s="24">
        <f>Table1[[#This Row],[Male Voters]]/Table1[[#This Row],[Male Population]]</f>
        <v>0.61371994342291369</v>
      </c>
      <c r="U7221" s="24">
        <f>Table1[[#This Row],[Total Voters]]/Table1[[#This Row],[Total Population]]</f>
        <v>0.68993821232491981</v>
      </c>
      <c r="V7221" s="24">
        <f>Table1[[#This Row],[Female Ballots]]/Table1[[#This Row],[Female Population]]</f>
        <v>0.2330075439444052</v>
      </c>
      <c r="W7221" s="24">
        <f>Table1[[#This Row],[Male Ballots]]/Table1[[#This Row],[Male Population]]</f>
        <v>0.17118104667609618</v>
      </c>
      <c r="X7221" s="24">
        <f>Table1[[#This Row],[Total Ballots]]/Table1[[#This Row],[Total Population]]</f>
        <v>0.20170686187464892</v>
      </c>
      <c r="Y7221" s="24">
        <f>Table1[[#This Row],[Female Ballots]]/Table1[[#This Row],[Female Voters]]</f>
        <v>0.30389685924777043</v>
      </c>
      <c r="Z7221" s="24">
        <f>Table1[[#This Row],[Male Ballots]]/Table1[[#This Row],[Male Voters]]</f>
        <v>0.27892371514173775</v>
      </c>
      <c r="AA7221" s="64">
        <f>Table1[[#This Row],[Total Ballots]]/Table1[[#This Row],[Total Voters]]</f>
        <v>0.29235496493946478</v>
      </c>
    </row>
    <row r="7222" spans="1:27" x14ac:dyDescent="0.35">
      <c r="A7222" s="8" t="s">
        <v>40</v>
      </c>
      <c r="B7222" s="17">
        <v>2005</v>
      </c>
      <c r="C7222" s="80" t="s">
        <v>82</v>
      </c>
      <c r="D7222" s="17"/>
      <c r="E7222" s="35" t="s">
        <v>73</v>
      </c>
      <c r="F7222" s="35" t="s">
        <v>77</v>
      </c>
      <c r="G7222" s="51" t="s">
        <v>64</v>
      </c>
      <c r="H7222" s="10">
        <v>30433</v>
      </c>
      <c r="I7222" s="10">
        <v>30924</v>
      </c>
      <c r="J7222" s="53">
        <v>61357.009999999995</v>
      </c>
      <c r="K7222" s="55">
        <v>23462</v>
      </c>
      <c r="L7222" s="57">
        <v>20704</v>
      </c>
      <c r="M7222" s="57">
        <v>61</v>
      </c>
      <c r="N7222" s="59">
        <v>44227</v>
      </c>
      <c r="O7222" s="61">
        <v>10100</v>
      </c>
      <c r="P7222" s="10">
        <v>8633</v>
      </c>
      <c r="Q7222" s="10">
        <v>19</v>
      </c>
      <c r="R7222" s="11">
        <v>18752</v>
      </c>
      <c r="S7222" s="24">
        <f>Table1[[#This Row],[Female Voters]]/Table1[[#This Row],[Female Population]]</f>
        <v>0.77093944073867182</v>
      </c>
      <c r="T7222" s="24">
        <f>Table1[[#This Row],[Male Voters]]/Table1[[#This Row],[Male Population]]</f>
        <v>0.66951235286508859</v>
      </c>
      <c r="U7222" s="24">
        <f>Table1[[#This Row],[Total Voters]]/Table1[[#This Row],[Total Population]]</f>
        <v>0.72081413354399115</v>
      </c>
      <c r="V7222" s="24">
        <f>Table1[[#This Row],[Female Ballots]]/Table1[[#This Row],[Female Population]]</f>
        <v>0.33187658134262149</v>
      </c>
      <c r="W7222" s="24">
        <f>Table1[[#This Row],[Male Ballots]]/Table1[[#This Row],[Male Population]]</f>
        <v>0.27916828353382483</v>
      </c>
      <c r="X7222" s="24">
        <f>Table1[[#This Row],[Total Ballots]]/Table1[[#This Row],[Total Population]]</f>
        <v>0.30562115070470353</v>
      </c>
      <c r="Y7222" s="24">
        <f>Table1[[#This Row],[Female Ballots]]/Table1[[#This Row],[Female Voters]]</f>
        <v>0.43048333475407041</v>
      </c>
      <c r="Z7222" s="24">
        <f>Table1[[#This Row],[Male Ballots]]/Table1[[#This Row],[Male Voters]]</f>
        <v>0.41697256568778979</v>
      </c>
      <c r="AA7222" s="64">
        <f>Table1[[#This Row],[Total Ballots]]/Table1[[#This Row],[Total Voters]]</f>
        <v>0.42399439256562732</v>
      </c>
    </row>
    <row r="7223" spans="1:27" x14ac:dyDescent="0.35">
      <c r="A7223" s="8" t="s">
        <v>40</v>
      </c>
      <c r="B7223" s="17">
        <v>2005</v>
      </c>
      <c r="C7223" s="80" t="s">
        <v>82</v>
      </c>
      <c r="D7223" s="17"/>
      <c r="E7223" s="35" t="s">
        <v>73</v>
      </c>
      <c r="F7223" s="35" t="s">
        <v>77</v>
      </c>
      <c r="G7223" s="51" t="s">
        <v>65</v>
      </c>
      <c r="H7223" s="10">
        <v>32894</v>
      </c>
      <c r="I7223" s="10">
        <v>32127</v>
      </c>
      <c r="J7223" s="53">
        <v>65021.020000000004</v>
      </c>
      <c r="K7223" s="55">
        <v>28042</v>
      </c>
      <c r="L7223" s="57">
        <v>24996</v>
      </c>
      <c r="M7223" s="57">
        <v>41</v>
      </c>
      <c r="N7223" s="59">
        <v>53079</v>
      </c>
      <c r="O7223" s="61">
        <v>16068</v>
      </c>
      <c r="P7223" s="10">
        <v>13938</v>
      </c>
      <c r="Q7223" s="10">
        <v>16</v>
      </c>
      <c r="R7223" s="11">
        <v>30022</v>
      </c>
      <c r="S7223" s="24">
        <f>Table1[[#This Row],[Female Voters]]/Table1[[#This Row],[Female Population]]</f>
        <v>0.85249589590806829</v>
      </c>
      <c r="T7223" s="24">
        <f>Table1[[#This Row],[Male Voters]]/Table1[[#This Row],[Male Population]]</f>
        <v>0.77803716500140074</v>
      </c>
      <c r="U7223" s="24">
        <f>Table1[[#This Row],[Total Voters]]/Table1[[#This Row],[Total Population]]</f>
        <v>0.81633600949354523</v>
      </c>
      <c r="V7223" s="24">
        <f>Table1[[#This Row],[Female Ballots]]/Table1[[#This Row],[Female Population]]</f>
        <v>0.4884781419103788</v>
      </c>
      <c r="W7223" s="24">
        <f>Table1[[#This Row],[Male Ballots]]/Table1[[#This Row],[Male Population]]</f>
        <v>0.43384069474273973</v>
      </c>
      <c r="X7223" s="24">
        <f>Table1[[#This Row],[Total Ballots]]/Table1[[#This Row],[Total Population]]</f>
        <v>0.46172760747216818</v>
      </c>
      <c r="Y7223" s="24">
        <f>Table1[[#This Row],[Female Ballots]]/Table1[[#This Row],[Female Voters]]</f>
        <v>0.57299764638756157</v>
      </c>
      <c r="Z7223" s="24">
        <f>Table1[[#This Row],[Male Ballots]]/Table1[[#This Row],[Male Voters]]</f>
        <v>0.55760921747479597</v>
      </c>
      <c r="AA7223" s="64">
        <f>Table1[[#This Row],[Total Ballots]]/Table1[[#This Row],[Total Voters]]</f>
        <v>0.56560975150247739</v>
      </c>
    </row>
    <row r="7224" spans="1:27" x14ac:dyDescent="0.35">
      <c r="A7224" s="8" t="s">
        <v>40</v>
      </c>
      <c r="B7224" s="17">
        <v>2005</v>
      </c>
      <c r="C7224" s="80" t="s">
        <v>82</v>
      </c>
      <c r="D7224" s="17"/>
      <c r="E7224" s="35" t="s">
        <v>73</v>
      </c>
      <c r="F7224" s="35" t="s">
        <v>77</v>
      </c>
      <c r="G7224" s="51" t="s">
        <v>66</v>
      </c>
      <c r="H7224" s="10">
        <v>23516</v>
      </c>
      <c r="I7224" s="10">
        <v>22521</v>
      </c>
      <c r="J7224" s="53">
        <v>46037</v>
      </c>
      <c r="K7224" s="55">
        <v>21176</v>
      </c>
      <c r="L7224" s="57">
        <v>19547</v>
      </c>
      <c r="M7224" s="57">
        <v>39</v>
      </c>
      <c r="N7224" s="59">
        <v>40762</v>
      </c>
      <c r="O7224" s="61">
        <v>14649</v>
      </c>
      <c r="P7224" s="10">
        <v>13575</v>
      </c>
      <c r="Q7224" s="10">
        <v>8</v>
      </c>
      <c r="R7224" s="11">
        <v>28232</v>
      </c>
      <c r="S7224" s="24">
        <f>Table1[[#This Row],[Female Voters]]/Table1[[#This Row],[Female Population]]</f>
        <v>0.90049328117026706</v>
      </c>
      <c r="T7224" s="24">
        <f>Table1[[#This Row],[Male Voters]]/Table1[[#This Row],[Male Population]]</f>
        <v>0.86794547311398251</v>
      </c>
      <c r="U7224" s="24">
        <f>Table1[[#This Row],[Total Voters]]/Table1[[#This Row],[Total Population]]</f>
        <v>0.88541825053761103</v>
      </c>
      <c r="V7224" s="24">
        <f>Table1[[#This Row],[Female Ballots]]/Table1[[#This Row],[Female Population]]</f>
        <v>0.62293757441741793</v>
      </c>
      <c r="W7224" s="24">
        <f>Table1[[#This Row],[Male Ballots]]/Table1[[#This Row],[Male Population]]</f>
        <v>0.60277074730251767</v>
      </c>
      <c r="X7224" s="24">
        <f>Table1[[#This Row],[Total Ballots]]/Table1[[#This Row],[Total Population]]</f>
        <v>0.61324586745443888</v>
      </c>
      <c r="Y7224" s="24">
        <f>Table1[[#This Row],[Female Ballots]]/Table1[[#This Row],[Female Voters]]</f>
        <v>0.69177370608235733</v>
      </c>
      <c r="Z7224" s="24">
        <f>Table1[[#This Row],[Male Ballots]]/Table1[[#This Row],[Male Voters]]</f>
        <v>0.69447997135110251</v>
      </c>
      <c r="AA7224" s="64">
        <f>Table1[[#This Row],[Total Ballots]]/Table1[[#This Row],[Total Voters]]</f>
        <v>0.69260585839752709</v>
      </c>
    </row>
    <row r="7225" spans="1:27" x14ac:dyDescent="0.35">
      <c r="A7225" s="8" t="s">
        <v>40</v>
      </c>
      <c r="B7225" s="17">
        <v>2005</v>
      </c>
      <c r="C7225" s="80" t="s">
        <v>82</v>
      </c>
      <c r="D7225" s="17"/>
      <c r="E7225" s="35" t="s">
        <v>73</v>
      </c>
      <c r="F7225" s="35" t="s">
        <v>77</v>
      </c>
      <c r="G7225" s="51" t="s">
        <v>67</v>
      </c>
      <c r="H7225" s="10">
        <v>30977</v>
      </c>
      <c r="I7225" s="10">
        <v>22501</v>
      </c>
      <c r="J7225" s="53">
        <v>53478</v>
      </c>
      <c r="K7225" s="55">
        <v>26210</v>
      </c>
      <c r="L7225" s="57">
        <v>19643</v>
      </c>
      <c r="M7225" s="57">
        <v>36</v>
      </c>
      <c r="N7225" s="59">
        <v>45889</v>
      </c>
      <c r="O7225" s="61">
        <v>19631</v>
      </c>
      <c r="P7225" s="10">
        <v>15281</v>
      </c>
      <c r="Q7225" s="10">
        <v>8</v>
      </c>
      <c r="R7225" s="11">
        <v>34920</v>
      </c>
      <c r="S7225" s="24">
        <f>Table1[[#This Row],[Female Voters]]/Table1[[#This Row],[Female Population]]</f>
        <v>0.84611163121025279</v>
      </c>
      <c r="T7225" s="24">
        <f>Table1[[#This Row],[Male Voters]]/Table1[[#This Row],[Male Population]]</f>
        <v>0.87298342295897957</v>
      </c>
      <c r="U7225" s="24">
        <f>Table1[[#This Row],[Total Voters]]/Table1[[#This Row],[Total Population]]</f>
        <v>0.85809117768054155</v>
      </c>
      <c r="V7225" s="24">
        <f>Table1[[#This Row],[Female Ballots]]/Table1[[#This Row],[Female Population]]</f>
        <v>0.63372824999192945</v>
      </c>
      <c r="W7225" s="24">
        <f>Table1[[#This Row],[Male Ballots]]/Table1[[#This Row],[Male Population]]</f>
        <v>0.6791253722056797</v>
      </c>
      <c r="X7225" s="24">
        <f>Table1[[#This Row],[Total Ballots]]/Table1[[#This Row],[Total Population]]</f>
        <v>0.6529787950185123</v>
      </c>
      <c r="Y7225" s="24">
        <f>Table1[[#This Row],[Female Ballots]]/Table1[[#This Row],[Female Voters]]</f>
        <v>0.7489889355207936</v>
      </c>
      <c r="Z7225" s="24">
        <f>Table1[[#This Row],[Male Ballots]]/Table1[[#This Row],[Male Voters]]</f>
        <v>0.77793616046428749</v>
      </c>
      <c r="AA7225" s="64">
        <f>Table1[[#This Row],[Total Ballots]]/Table1[[#This Row],[Total Voters]]</f>
        <v>0.76096668046808602</v>
      </c>
    </row>
    <row r="7226" spans="1:27" x14ac:dyDescent="0.35">
      <c r="A7226" s="8" t="s">
        <v>28</v>
      </c>
      <c r="B7226" s="17">
        <v>2005</v>
      </c>
      <c r="C7226" s="80" t="s">
        <v>82</v>
      </c>
      <c r="D7226" s="17"/>
      <c r="E7226" s="35" t="s">
        <v>74</v>
      </c>
      <c r="F7226" s="35" t="s">
        <v>78</v>
      </c>
      <c r="G7226" s="51" t="s">
        <v>79</v>
      </c>
      <c r="H7226" s="10">
        <v>15564.04</v>
      </c>
      <c r="I7226" s="10">
        <v>15237.050000000001</v>
      </c>
      <c r="J7226" s="53">
        <v>30801.11</v>
      </c>
      <c r="K7226" s="55">
        <v>12803</v>
      </c>
      <c r="L7226" s="57">
        <v>11822</v>
      </c>
      <c r="M7226" s="57">
        <v>206</v>
      </c>
      <c r="N7226" s="59">
        <v>24831</v>
      </c>
      <c r="O7226" s="61">
        <v>8348</v>
      </c>
      <c r="P7226" s="10">
        <v>7559</v>
      </c>
      <c r="Q7226" s="10">
        <v>93</v>
      </c>
      <c r="R7226" s="11">
        <v>16000</v>
      </c>
      <c r="S7226" s="24">
        <f>Table1[[#This Row],[Female Voters]]/Table1[[#This Row],[Female Population]]</f>
        <v>0.82260132973186906</v>
      </c>
      <c r="T7226" s="24">
        <f>Table1[[#This Row],[Male Voters]]/Table1[[#This Row],[Male Population]]</f>
        <v>0.77587196996793995</v>
      </c>
      <c r="U7226" s="24">
        <f>Table1[[#This Row],[Total Voters]]/Table1[[#This Row],[Total Population]]</f>
        <v>0.80617224509116714</v>
      </c>
      <c r="V7226" s="24">
        <f>Table1[[#This Row],[Female Ballots]]/Table1[[#This Row],[Female Population]]</f>
        <v>0.53636459428271832</v>
      </c>
      <c r="W7226" s="24">
        <f>Table1[[#This Row],[Male Ballots]]/Table1[[#This Row],[Male Population]]</f>
        <v>0.49609340390692419</v>
      </c>
      <c r="X7226" s="24">
        <f>Table1[[#This Row],[Total Ballots]]/Table1[[#This Row],[Total Population]]</f>
        <v>0.51946179861699793</v>
      </c>
      <c r="Y7226" s="24">
        <f>Table1[[#This Row],[Female Ballots]]/Table1[[#This Row],[Female Voters]]</f>
        <v>0.6520346793720222</v>
      </c>
      <c r="Z7226" s="24">
        <f>Table1[[#This Row],[Male Ballots]]/Table1[[#This Row],[Male Voters]]</f>
        <v>0.63940111656234144</v>
      </c>
      <c r="AA7226" s="64">
        <f>Table1[[#This Row],[Total Ballots]]/Table1[[#This Row],[Total Voters]]</f>
        <v>0.64435584551568603</v>
      </c>
    </row>
    <row r="7227" spans="1:27" x14ac:dyDescent="0.35">
      <c r="A7227" s="8" t="s">
        <v>28</v>
      </c>
      <c r="B7227" s="17">
        <v>2005</v>
      </c>
      <c r="C7227" s="80" t="s">
        <v>82</v>
      </c>
      <c r="D7227" s="17"/>
      <c r="E7227" s="35" t="s">
        <v>74</v>
      </c>
      <c r="F7227" s="35" t="s">
        <v>78</v>
      </c>
      <c r="G7227" s="51" t="s">
        <v>62</v>
      </c>
      <c r="H7227" s="10">
        <v>1296</v>
      </c>
      <c r="I7227" s="10">
        <v>1458</v>
      </c>
      <c r="J7227" s="53">
        <v>2754.01</v>
      </c>
      <c r="K7227" s="55">
        <v>1064</v>
      </c>
      <c r="L7227" s="57">
        <v>1050</v>
      </c>
      <c r="M7227" s="57">
        <v>41</v>
      </c>
      <c r="N7227" s="59">
        <v>2155</v>
      </c>
      <c r="O7227" s="61">
        <v>339</v>
      </c>
      <c r="P7227" s="10">
        <v>302</v>
      </c>
      <c r="Q7227" s="10">
        <v>11</v>
      </c>
      <c r="R7227" s="11">
        <v>652</v>
      </c>
      <c r="S7227" s="24">
        <f>Table1[[#This Row],[Female Voters]]/Table1[[#This Row],[Female Population]]</f>
        <v>0.82098765432098764</v>
      </c>
      <c r="T7227" s="24">
        <f>Table1[[#This Row],[Male Voters]]/Table1[[#This Row],[Male Population]]</f>
        <v>0.72016460905349799</v>
      </c>
      <c r="U7227" s="24">
        <f>Table1[[#This Row],[Total Voters]]/Table1[[#This Row],[Total Population]]</f>
        <v>0.78249534315416425</v>
      </c>
      <c r="V7227" s="24">
        <f>Table1[[#This Row],[Female Ballots]]/Table1[[#This Row],[Female Population]]</f>
        <v>0.26157407407407407</v>
      </c>
      <c r="W7227" s="24">
        <f>Table1[[#This Row],[Male Ballots]]/Table1[[#This Row],[Male Population]]</f>
        <v>0.20713305898491083</v>
      </c>
      <c r="X7227" s="24">
        <f>Table1[[#This Row],[Total Ballots]]/Table1[[#This Row],[Total Population]]</f>
        <v>0.23674569082900931</v>
      </c>
      <c r="Y7227" s="24">
        <f>Table1[[#This Row],[Female Ballots]]/Table1[[#This Row],[Female Voters]]</f>
        <v>0.31860902255639095</v>
      </c>
      <c r="Z7227" s="24">
        <f>Table1[[#This Row],[Male Ballots]]/Table1[[#This Row],[Male Voters]]</f>
        <v>0.28761904761904761</v>
      </c>
      <c r="AA7227" s="64">
        <f>Table1[[#This Row],[Total Ballots]]/Table1[[#This Row],[Total Voters]]</f>
        <v>0.30255220417633411</v>
      </c>
    </row>
    <row r="7228" spans="1:27" x14ac:dyDescent="0.35">
      <c r="A7228" s="8" t="s">
        <v>28</v>
      </c>
      <c r="B7228" s="17">
        <v>2005</v>
      </c>
      <c r="C7228" s="80" t="s">
        <v>82</v>
      </c>
      <c r="D7228" s="17"/>
      <c r="E7228" s="35" t="s">
        <v>74</v>
      </c>
      <c r="F7228" s="35" t="s">
        <v>78</v>
      </c>
      <c r="G7228" s="51" t="s">
        <v>63</v>
      </c>
      <c r="H7228" s="10">
        <v>1872</v>
      </c>
      <c r="I7228" s="10">
        <v>1703</v>
      </c>
      <c r="J7228" s="53">
        <v>3575.02</v>
      </c>
      <c r="K7228" s="55">
        <v>1406</v>
      </c>
      <c r="L7228" s="57">
        <v>1262</v>
      </c>
      <c r="M7228" s="57">
        <v>33</v>
      </c>
      <c r="N7228" s="59">
        <v>2701</v>
      </c>
      <c r="O7228" s="61">
        <v>543</v>
      </c>
      <c r="P7228" s="10">
        <v>405</v>
      </c>
      <c r="Q7228" s="10">
        <v>14</v>
      </c>
      <c r="R7228" s="11">
        <v>962</v>
      </c>
      <c r="S7228" s="24">
        <f>Table1[[#This Row],[Female Voters]]/Table1[[#This Row],[Female Population]]</f>
        <v>0.75106837606837606</v>
      </c>
      <c r="T7228" s="24">
        <f>Table1[[#This Row],[Male Voters]]/Table1[[#This Row],[Male Population]]</f>
        <v>0.74104521432765702</v>
      </c>
      <c r="U7228" s="24">
        <f>Table1[[#This Row],[Total Voters]]/Table1[[#This Row],[Total Population]]</f>
        <v>0.75552024883776869</v>
      </c>
      <c r="V7228" s="24">
        <f>Table1[[#This Row],[Female Ballots]]/Table1[[#This Row],[Female Population]]</f>
        <v>0.29006410256410259</v>
      </c>
      <c r="W7228" s="24">
        <f>Table1[[#This Row],[Male Ballots]]/Table1[[#This Row],[Male Population]]</f>
        <v>0.23781561949500882</v>
      </c>
      <c r="X7228" s="24">
        <f>Table1[[#This Row],[Total Ballots]]/Table1[[#This Row],[Total Population]]</f>
        <v>0.26908940369564366</v>
      </c>
      <c r="Y7228" s="24">
        <f>Table1[[#This Row],[Female Ballots]]/Table1[[#This Row],[Female Voters]]</f>
        <v>0.38620199146514939</v>
      </c>
      <c r="Z7228" s="24">
        <f>Table1[[#This Row],[Male Ballots]]/Table1[[#This Row],[Male Voters]]</f>
        <v>0.32091917591125196</v>
      </c>
      <c r="AA7228" s="64">
        <f>Table1[[#This Row],[Total Ballots]]/Table1[[#This Row],[Total Voters]]</f>
        <v>0.35616438356164382</v>
      </c>
    </row>
    <row r="7229" spans="1:27" x14ac:dyDescent="0.35">
      <c r="A7229" s="8" t="s">
        <v>28</v>
      </c>
      <c r="B7229" s="17">
        <v>2005</v>
      </c>
      <c r="C7229" s="80" t="s">
        <v>82</v>
      </c>
      <c r="D7229" s="17"/>
      <c r="E7229" s="35" t="s">
        <v>74</v>
      </c>
      <c r="F7229" s="35" t="s">
        <v>78</v>
      </c>
      <c r="G7229" s="51" t="s">
        <v>64</v>
      </c>
      <c r="H7229" s="10">
        <v>2847.01</v>
      </c>
      <c r="I7229" s="10">
        <v>2763.01</v>
      </c>
      <c r="J7229" s="53">
        <v>5610.02</v>
      </c>
      <c r="K7229" s="55">
        <v>2066</v>
      </c>
      <c r="L7229" s="57">
        <v>1723</v>
      </c>
      <c r="M7229" s="57">
        <v>29</v>
      </c>
      <c r="N7229" s="59">
        <v>3818</v>
      </c>
      <c r="O7229" s="61">
        <v>1130</v>
      </c>
      <c r="P7229" s="10">
        <v>922</v>
      </c>
      <c r="Q7229" s="10">
        <v>11</v>
      </c>
      <c r="R7229" s="11">
        <v>2063</v>
      </c>
      <c r="S7229" s="24">
        <f>Table1[[#This Row],[Female Voters]]/Table1[[#This Row],[Female Population]]</f>
        <v>0.7256736014274624</v>
      </c>
      <c r="T7229" s="24">
        <f>Table1[[#This Row],[Male Voters]]/Table1[[#This Row],[Male Population]]</f>
        <v>0.62359528195699609</v>
      </c>
      <c r="U7229" s="24">
        <f>Table1[[#This Row],[Total Voters]]/Table1[[#This Row],[Total Population]]</f>
        <v>0.68056798371485305</v>
      </c>
      <c r="V7229" s="24">
        <f>Table1[[#This Row],[Female Ballots]]/Table1[[#This Row],[Female Population]]</f>
        <v>0.3969076329201513</v>
      </c>
      <c r="W7229" s="24">
        <f>Table1[[#This Row],[Male Ballots]]/Table1[[#This Row],[Male Population]]</f>
        <v>0.33369405105301825</v>
      </c>
      <c r="X7229" s="24">
        <f>Table1[[#This Row],[Total Ballots]]/Table1[[#This Row],[Total Population]]</f>
        <v>0.36773487438547453</v>
      </c>
      <c r="Y7229" s="24">
        <f>Table1[[#This Row],[Female Ballots]]/Table1[[#This Row],[Female Voters]]</f>
        <v>0.54695062923523718</v>
      </c>
      <c r="Z7229" s="24">
        <f>Table1[[#This Row],[Male Ballots]]/Table1[[#This Row],[Male Voters]]</f>
        <v>0.53511317469529884</v>
      </c>
      <c r="AA7229" s="64">
        <f>Table1[[#This Row],[Total Ballots]]/Table1[[#This Row],[Total Voters]]</f>
        <v>0.54033525405971716</v>
      </c>
    </row>
    <row r="7230" spans="1:27" x14ac:dyDescent="0.35">
      <c r="A7230" s="8" t="s">
        <v>28</v>
      </c>
      <c r="B7230" s="17">
        <v>2005</v>
      </c>
      <c r="C7230" s="80" t="s">
        <v>82</v>
      </c>
      <c r="D7230" s="17"/>
      <c r="E7230" s="35" t="s">
        <v>74</v>
      </c>
      <c r="F7230" s="35" t="s">
        <v>78</v>
      </c>
      <c r="G7230" s="51" t="s">
        <v>65</v>
      </c>
      <c r="H7230" s="10">
        <v>3550.02</v>
      </c>
      <c r="I7230" s="10">
        <v>3402.02</v>
      </c>
      <c r="J7230" s="53">
        <v>6952.02</v>
      </c>
      <c r="K7230" s="55">
        <v>3136</v>
      </c>
      <c r="L7230" s="57">
        <v>2700</v>
      </c>
      <c r="M7230" s="57">
        <v>38</v>
      </c>
      <c r="N7230" s="59">
        <v>5874</v>
      </c>
      <c r="O7230" s="61">
        <v>2146</v>
      </c>
      <c r="P7230" s="10">
        <v>1763</v>
      </c>
      <c r="Q7230" s="10">
        <v>18</v>
      </c>
      <c r="R7230" s="11">
        <v>3927</v>
      </c>
      <c r="S7230" s="24">
        <f>Table1[[#This Row],[Female Voters]]/Table1[[#This Row],[Female Population]]</f>
        <v>0.88337530492785954</v>
      </c>
      <c r="T7230" s="24">
        <f>Table1[[#This Row],[Male Voters]]/Table1[[#This Row],[Male Population]]</f>
        <v>0.79364612788872491</v>
      </c>
      <c r="U7230" s="24">
        <f>Table1[[#This Row],[Total Voters]]/Table1[[#This Row],[Total Population]]</f>
        <v>0.844934278094712</v>
      </c>
      <c r="V7230" s="24">
        <f>Table1[[#This Row],[Female Ballots]]/Table1[[#This Row],[Female Population]]</f>
        <v>0.60450363659923045</v>
      </c>
      <c r="W7230" s="24">
        <f>Table1[[#This Row],[Male Ballots]]/Table1[[#This Row],[Male Population]]</f>
        <v>0.51822152721030446</v>
      </c>
      <c r="X7230" s="24">
        <f>Table1[[#This Row],[Total Ballots]]/Table1[[#This Row],[Total Population]]</f>
        <v>0.56487179265882426</v>
      </c>
      <c r="Y7230" s="24">
        <f>Table1[[#This Row],[Female Ballots]]/Table1[[#This Row],[Female Voters]]</f>
        <v>0.68431122448979587</v>
      </c>
      <c r="Z7230" s="24">
        <f>Table1[[#This Row],[Male Ballots]]/Table1[[#This Row],[Male Voters]]</f>
        <v>0.65296296296296297</v>
      </c>
      <c r="AA7230" s="64">
        <f>Table1[[#This Row],[Total Ballots]]/Table1[[#This Row],[Total Voters]]</f>
        <v>0.6685393258426966</v>
      </c>
    </row>
    <row r="7231" spans="1:27" x14ac:dyDescent="0.35">
      <c r="A7231" s="8" t="s">
        <v>28</v>
      </c>
      <c r="B7231" s="17">
        <v>2005</v>
      </c>
      <c r="C7231" s="80" t="s">
        <v>82</v>
      </c>
      <c r="D7231" s="17"/>
      <c r="E7231" s="35" t="s">
        <v>74</v>
      </c>
      <c r="F7231" s="35" t="s">
        <v>78</v>
      </c>
      <c r="G7231" s="51" t="s">
        <v>66</v>
      </c>
      <c r="H7231" s="10">
        <v>2857.01</v>
      </c>
      <c r="I7231" s="10">
        <v>2988.02</v>
      </c>
      <c r="J7231" s="53">
        <v>5845.02</v>
      </c>
      <c r="K7231" s="55">
        <v>2549</v>
      </c>
      <c r="L7231" s="57">
        <v>2593</v>
      </c>
      <c r="M7231" s="57">
        <v>33</v>
      </c>
      <c r="N7231" s="59">
        <v>5175</v>
      </c>
      <c r="O7231" s="61">
        <v>2045</v>
      </c>
      <c r="P7231" s="10">
        <v>2035</v>
      </c>
      <c r="Q7231" s="10">
        <v>13</v>
      </c>
      <c r="R7231" s="11">
        <v>4093</v>
      </c>
      <c r="S7231" s="24">
        <f>Table1[[#This Row],[Female Voters]]/Table1[[#This Row],[Female Population]]</f>
        <v>0.89219148690414096</v>
      </c>
      <c r="T7231" s="24">
        <f>Table1[[#This Row],[Male Voters]]/Table1[[#This Row],[Male Population]]</f>
        <v>0.86779874298030135</v>
      </c>
      <c r="U7231" s="24">
        <f>Table1[[#This Row],[Total Voters]]/Table1[[#This Row],[Total Population]]</f>
        <v>0.8853690834248642</v>
      </c>
      <c r="V7231" s="24">
        <f>Table1[[#This Row],[Female Ballots]]/Table1[[#This Row],[Female Population]]</f>
        <v>0.7157832839227023</v>
      </c>
      <c r="W7231" s="24">
        <f>Table1[[#This Row],[Male Ballots]]/Table1[[#This Row],[Male Population]]</f>
        <v>0.68105300499996657</v>
      </c>
      <c r="X7231" s="24">
        <f>Table1[[#This Row],[Total Ballots]]/Table1[[#This Row],[Total Population]]</f>
        <v>0.70025423351844818</v>
      </c>
      <c r="Y7231" s="24">
        <f>Table1[[#This Row],[Female Ballots]]/Table1[[#This Row],[Female Voters]]</f>
        <v>0.80227540211847781</v>
      </c>
      <c r="Z7231" s="24">
        <f>Table1[[#This Row],[Male Ballots]]/Table1[[#This Row],[Male Voters]]</f>
        <v>0.78480524489008874</v>
      </c>
      <c r="AA7231" s="64">
        <f>Table1[[#This Row],[Total Ballots]]/Table1[[#This Row],[Total Voters]]</f>
        <v>0.79091787439613526</v>
      </c>
    </row>
    <row r="7232" spans="1:27" x14ac:dyDescent="0.35">
      <c r="A7232" s="8" t="s">
        <v>28</v>
      </c>
      <c r="B7232" s="17">
        <v>2005</v>
      </c>
      <c r="C7232" s="80" t="s">
        <v>82</v>
      </c>
      <c r="D7232" s="17"/>
      <c r="E7232" s="35" t="s">
        <v>74</v>
      </c>
      <c r="F7232" s="35" t="s">
        <v>78</v>
      </c>
      <c r="G7232" s="51" t="s">
        <v>67</v>
      </c>
      <c r="H7232" s="10">
        <v>3142</v>
      </c>
      <c r="I7232" s="10">
        <v>2923</v>
      </c>
      <c r="J7232" s="53">
        <v>6065.02</v>
      </c>
      <c r="K7232" s="55">
        <v>2582</v>
      </c>
      <c r="L7232" s="57">
        <v>2494</v>
      </c>
      <c r="M7232" s="57">
        <v>32</v>
      </c>
      <c r="N7232" s="59">
        <v>5108</v>
      </c>
      <c r="O7232" s="61">
        <v>2145</v>
      </c>
      <c r="P7232" s="10">
        <v>2132</v>
      </c>
      <c r="Q7232" s="10">
        <v>26</v>
      </c>
      <c r="R7232" s="11">
        <v>4303</v>
      </c>
      <c r="S7232" s="24">
        <f>Table1[[#This Row],[Female Voters]]/Table1[[#This Row],[Female Population]]</f>
        <v>0.82176957352005098</v>
      </c>
      <c r="T7232" s="24">
        <f>Table1[[#This Row],[Male Voters]]/Table1[[#This Row],[Male Population]]</f>
        <v>0.85323297981525825</v>
      </c>
      <c r="U7232" s="24">
        <f>Table1[[#This Row],[Total Voters]]/Table1[[#This Row],[Total Population]]</f>
        <v>0.84220662091798537</v>
      </c>
      <c r="V7232" s="24">
        <f>Table1[[#This Row],[Female Ballots]]/Table1[[#This Row],[Female Population]]</f>
        <v>0.68268618714194784</v>
      </c>
      <c r="W7232" s="24">
        <f>Table1[[#This Row],[Male Ballots]]/Table1[[#This Row],[Male Population]]</f>
        <v>0.72938761546356479</v>
      </c>
      <c r="X7232" s="24">
        <f>Table1[[#This Row],[Total Ballots]]/Table1[[#This Row],[Total Population]]</f>
        <v>0.70947828696360438</v>
      </c>
      <c r="Y7232" s="24">
        <f>Table1[[#This Row],[Female Ballots]]/Table1[[#This Row],[Female Voters]]</f>
        <v>0.83075135553834234</v>
      </c>
      <c r="Z7232" s="24">
        <f>Table1[[#This Row],[Male Ballots]]/Table1[[#This Row],[Male Voters]]</f>
        <v>0.85485164394546909</v>
      </c>
      <c r="AA7232" s="64">
        <f>Table1[[#This Row],[Total Ballots]]/Table1[[#This Row],[Total Voters]]</f>
        <v>0.84240407204385281</v>
      </c>
    </row>
    <row r="7233" spans="1:27" x14ac:dyDescent="0.35">
      <c r="A7233" s="8" t="s">
        <v>43</v>
      </c>
      <c r="B7233" s="17">
        <v>2005</v>
      </c>
      <c r="C7233" s="80" t="s">
        <v>82</v>
      </c>
      <c r="D7233" s="17"/>
      <c r="E7233" s="35" t="s">
        <v>73</v>
      </c>
      <c r="F7233" s="35" t="s">
        <v>78</v>
      </c>
      <c r="G7233" s="51" t="s">
        <v>79</v>
      </c>
      <c r="H7233" s="10">
        <v>90492</v>
      </c>
      <c r="I7233" s="10">
        <v>83716</v>
      </c>
      <c r="J7233" s="53">
        <v>174208</v>
      </c>
      <c r="K7233" s="55">
        <v>72982</v>
      </c>
      <c r="L7233" s="57">
        <v>62815</v>
      </c>
      <c r="M7233" s="57">
        <v>2179</v>
      </c>
      <c r="N7233" s="59">
        <v>137976</v>
      </c>
      <c r="O7233" s="61">
        <v>39575</v>
      </c>
      <c r="P7233" s="10">
        <v>33755</v>
      </c>
      <c r="Q7233" s="10">
        <v>855</v>
      </c>
      <c r="R7233" s="11">
        <v>74185</v>
      </c>
      <c r="S7233" s="24">
        <f>Table1[[#This Row],[Female Voters]]/Table1[[#This Row],[Female Population]]</f>
        <v>0.80650223224152406</v>
      </c>
      <c r="T7233" s="24">
        <f>Table1[[#This Row],[Male Voters]]/Table1[[#This Row],[Male Population]]</f>
        <v>0.75033446414066607</v>
      </c>
      <c r="U7233" s="24">
        <f>Table1[[#This Row],[Total Voters]]/Table1[[#This Row],[Total Population]]</f>
        <v>0.79201873622336516</v>
      </c>
      <c r="V7233" s="24">
        <f>Table1[[#This Row],[Female Ballots]]/Table1[[#This Row],[Female Population]]</f>
        <v>0.43733147681563012</v>
      </c>
      <c r="W7233" s="24">
        <f>Table1[[#This Row],[Male Ballots]]/Table1[[#This Row],[Male Population]]</f>
        <v>0.403208466720818</v>
      </c>
      <c r="X7233" s="24">
        <f>Table1[[#This Row],[Total Ballots]]/Table1[[#This Row],[Total Population]]</f>
        <v>0.42584152277736959</v>
      </c>
      <c r="Y7233" s="24">
        <f>Table1[[#This Row],[Female Ballots]]/Table1[[#This Row],[Female Voters]]</f>
        <v>0.54225699487544876</v>
      </c>
      <c r="Z7233" s="24">
        <f>Table1[[#This Row],[Male Ballots]]/Table1[[#This Row],[Male Voters]]</f>
        <v>0.53737164689962591</v>
      </c>
      <c r="AA7233" s="64">
        <f>Table1[[#This Row],[Total Ballots]]/Table1[[#This Row],[Total Voters]]</f>
        <v>0.53766597089348878</v>
      </c>
    </row>
    <row r="7234" spans="1:27" x14ac:dyDescent="0.35">
      <c r="A7234" s="8" t="s">
        <v>43</v>
      </c>
      <c r="B7234" s="17">
        <v>2005</v>
      </c>
      <c r="C7234" s="80" t="s">
        <v>82</v>
      </c>
      <c r="D7234" s="17"/>
      <c r="E7234" s="35" t="s">
        <v>73</v>
      </c>
      <c r="F7234" s="35" t="s">
        <v>78</v>
      </c>
      <c r="G7234" s="51" t="s">
        <v>62</v>
      </c>
      <c r="H7234" s="10">
        <v>11111</v>
      </c>
      <c r="I7234" s="10">
        <v>11050</v>
      </c>
      <c r="J7234" s="53">
        <v>22161</v>
      </c>
      <c r="K7234" s="55">
        <v>7288</v>
      </c>
      <c r="L7234" s="57">
        <v>6040</v>
      </c>
      <c r="M7234" s="57">
        <v>126</v>
      </c>
      <c r="N7234" s="59">
        <v>13454</v>
      </c>
      <c r="O7234" s="61">
        <v>1653</v>
      </c>
      <c r="P7234" s="10">
        <v>1271</v>
      </c>
      <c r="Q7234" s="10">
        <v>27</v>
      </c>
      <c r="R7234" s="11">
        <v>2951</v>
      </c>
      <c r="S7234" s="24">
        <f>Table1[[#This Row],[Female Voters]]/Table1[[#This Row],[Female Population]]</f>
        <v>0.65592655926559262</v>
      </c>
      <c r="T7234" s="24">
        <f>Table1[[#This Row],[Male Voters]]/Table1[[#This Row],[Male Population]]</f>
        <v>0.5466063348416289</v>
      </c>
      <c r="U7234" s="24">
        <f>Table1[[#This Row],[Total Voters]]/Table1[[#This Row],[Total Population]]</f>
        <v>0.60710256757366543</v>
      </c>
      <c r="V7234" s="24">
        <f>Table1[[#This Row],[Female Ballots]]/Table1[[#This Row],[Female Population]]</f>
        <v>0.14877148771487714</v>
      </c>
      <c r="W7234" s="24">
        <f>Table1[[#This Row],[Male Ballots]]/Table1[[#This Row],[Male Population]]</f>
        <v>0.11502262443438914</v>
      </c>
      <c r="X7234" s="24">
        <f>Table1[[#This Row],[Total Ballots]]/Table1[[#This Row],[Total Population]]</f>
        <v>0.13316186092685348</v>
      </c>
      <c r="Y7234" s="24">
        <f>Table1[[#This Row],[Female Ballots]]/Table1[[#This Row],[Female Voters]]</f>
        <v>0.22681119648737652</v>
      </c>
      <c r="Z7234" s="24">
        <f>Table1[[#This Row],[Male Ballots]]/Table1[[#This Row],[Male Voters]]</f>
        <v>0.21043046357615894</v>
      </c>
      <c r="AA7234" s="64">
        <f>Table1[[#This Row],[Total Ballots]]/Table1[[#This Row],[Total Voters]]</f>
        <v>0.21933997324215845</v>
      </c>
    </row>
    <row r="7235" spans="1:27" x14ac:dyDescent="0.35">
      <c r="A7235" s="8" t="s">
        <v>43</v>
      </c>
      <c r="B7235" s="17">
        <v>2005</v>
      </c>
      <c r="C7235" s="80" t="s">
        <v>82</v>
      </c>
      <c r="D7235" s="17"/>
      <c r="E7235" s="35" t="s">
        <v>73</v>
      </c>
      <c r="F7235" s="35" t="s">
        <v>78</v>
      </c>
      <c r="G7235" s="51" t="s">
        <v>63</v>
      </c>
      <c r="H7235" s="10">
        <v>14572</v>
      </c>
      <c r="I7235" s="10">
        <v>14568</v>
      </c>
      <c r="J7235" s="53">
        <v>29140</v>
      </c>
      <c r="K7235" s="55">
        <v>10959</v>
      </c>
      <c r="L7235" s="57">
        <v>9403</v>
      </c>
      <c r="M7235" s="57">
        <v>688</v>
      </c>
      <c r="N7235" s="59">
        <v>21050</v>
      </c>
      <c r="O7235" s="61">
        <v>3239</v>
      </c>
      <c r="P7235" s="10">
        <v>2464</v>
      </c>
      <c r="Q7235" s="10">
        <v>146</v>
      </c>
      <c r="R7235" s="11">
        <v>5849</v>
      </c>
      <c r="S7235" s="24">
        <f>Table1[[#This Row],[Female Voters]]/Table1[[#This Row],[Female Population]]</f>
        <v>0.75205874279440021</v>
      </c>
      <c r="T7235" s="24">
        <f>Table1[[#This Row],[Male Voters]]/Table1[[#This Row],[Male Population]]</f>
        <v>0.6454557935200439</v>
      </c>
      <c r="U7235" s="24">
        <f>Table1[[#This Row],[Total Voters]]/Table1[[#This Row],[Total Population]]</f>
        <v>0.72237474262182566</v>
      </c>
      <c r="V7235" s="24">
        <f>Table1[[#This Row],[Female Ballots]]/Table1[[#This Row],[Female Population]]</f>
        <v>0.22227559703541039</v>
      </c>
      <c r="W7235" s="24">
        <f>Table1[[#This Row],[Male Ballots]]/Table1[[#This Row],[Male Population]]</f>
        <v>0.16913783635365184</v>
      </c>
      <c r="X7235" s="24">
        <f>Table1[[#This Row],[Total Ballots]]/Table1[[#This Row],[Total Population]]</f>
        <v>0.20072065888812629</v>
      </c>
      <c r="Y7235" s="24">
        <f>Table1[[#This Row],[Female Ballots]]/Table1[[#This Row],[Female Voters]]</f>
        <v>0.29555616388356604</v>
      </c>
      <c r="Z7235" s="24">
        <f>Table1[[#This Row],[Male Ballots]]/Table1[[#This Row],[Male Voters]]</f>
        <v>0.26204402850154207</v>
      </c>
      <c r="AA7235" s="64">
        <f>Table1[[#This Row],[Total Ballots]]/Table1[[#This Row],[Total Voters]]</f>
        <v>0.27786223277909738</v>
      </c>
    </row>
    <row r="7236" spans="1:27" x14ac:dyDescent="0.35">
      <c r="A7236" s="8" t="s">
        <v>43</v>
      </c>
      <c r="B7236" s="17">
        <v>2005</v>
      </c>
      <c r="C7236" s="80" t="s">
        <v>82</v>
      </c>
      <c r="D7236" s="17"/>
      <c r="E7236" s="35" t="s">
        <v>73</v>
      </c>
      <c r="F7236" s="35" t="s">
        <v>78</v>
      </c>
      <c r="G7236" s="51" t="s">
        <v>64</v>
      </c>
      <c r="H7236" s="10">
        <v>17101</v>
      </c>
      <c r="I7236" s="10">
        <v>16418</v>
      </c>
      <c r="J7236" s="53">
        <v>33519</v>
      </c>
      <c r="K7236" s="55">
        <v>12840</v>
      </c>
      <c r="L7236" s="57">
        <v>11201</v>
      </c>
      <c r="M7236" s="57">
        <v>441</v>
      </c>
      <c r="N7236" s="59">
        <v>24482</v>
      </c>
      <c r="O7236" s="61">
        <v>5812</v>
      </c>
      <c r="P7236" s="10">
        <v>4844</v>
      </c>
      <c r="Q7236" s="10">
        <v>169</v>
      </c>
      <c r="R7236" s="11">
        <v>10825</v>
      </c>
      <c r="S7236" s="24">
        <f>Table1[[#This Row],[Female Voters]]/Table1[[#This Row],[Female Population]]</f>
        <v>0.75083328460323961</v>
      </c>
      <c r="T7236" s="24">
        <f>Table1[[#This Row],[Male Voters]]/Table1[[#This Row],[Male Population]]</f>
        <v>0.6822390059690584</v>
      </c>
      <c r="U7236" s="24">
        <f>Table1[[#This Row],[Total Voters]]/Table1[[#This Row],[Total Population]]</f>
        <v>0.7303917181300158</v>
      </c>
      <c r="V7236" s="24">
        <f>Table1[[#This Row],[Female Ballots]]/Table1[[#This Row],[Female Population]]</f>
        <v>0.33986316589673121</v>
      </c>
      <c r="W7236" s="24">
        <f>Table1[[#This Row],[Male Ballots]]/Table1[[#This Row],[Male Population]]</f>
        <v>0.29504202704348886</v>
      </c>
      <c r="X7236" s="24">
        <f>Table1[[#This Row],[Total Ballots]]/Table1[[#This Row],[Total Population]]</f>
        <v>0.32295116202750679</v>
      </c>
      <c r="Y7236" s="24">
        <f>Table1[[#This Row],[Female Ballots]]/Table1[[#This Row],[Female Voters]]</f>
        <v>0.45264797507788163</v>
      </c>
      <c r="Z7236" s="24">
        <f>Table1[[#This Row],[Male Ballots]]/Table1[[#This Row],[Male Voters]]</f>
        <v>0.4324613873761271</v>
      </c>
      <c r="AA7236" s="64">
        <f>Table1[[#This Row],[Total Ballots]]/Table1[[#This Row],[Total Voters]]</f>
        <v>0.44216158810554695</v>
      </c>
    </row>
    <row r="7237" spans="1:27" x14ac:dyDescent="0.35">
      <c r="A7237" s="8" t="s">
        <v>43</v>
      </c>
      <c r="B7237" s="17">
        <v>2005</v>
      </c>
      <c r="C7237" s="80" t="s">
        <v>82</v>
      </c>
      <c r="D7237" s="17"/>
      <c r="E7237" s="35" t="s">
        <v>73</v>
      </c>
      <c r="F7237" s="35" t="s">
        <v>78</v>
      </c>
      <c r="G7237" s="51" t="s">
        <v>65</v>
      </c>
      <c r="H7237" s="10">
        <v>18692</v>
      </c>
      <c r="I7237" s="10">
        <v>17316</v>
      </c>
      <c r="J7237" s="53">
        <v>36008</v>
      </c>
      <c r="K7237" s="55">
        <v>16112</v>
      </c>
      <c r="L7237" s="57">
        <v>13811</v>
      </c>
      <c r="M7237" s="57">
        <v>401</v>
      </c>
      <c r="N7237" s="59">
        <v>30324</v>
      </c>
      <c r="O7237" s="61">
        <v>9770</v>
      </c>
      <c r="P7237" s="10">
        <v>8168</v>
      </c>
      <c r="Q7237" s="10">
        <v>186</v>
      </c>
      <c r="R7237" s="11">
        <v>18124</v>
      </c>
      <c r="S7237" s="24">
        <f>Table1[[#This Row],[Female Voters]]/Table1[[#This Row],[Female Population]]</f>
        <v>0.86197303659319491</v>
      </c>
      <c r="T7237" s="24">
        <f>Table1[[#This Row],[Male Voters]]/Table1[[#This Row],[Male Population]]</f>
        <v>0.79758604758604756</v>
      </c>
      <c r="U7237" s="24">
        <f>Table1[[#This Row],[Total Voters]]/Table1[[#This Row],[Total Population]]</f>
        <v>0.84214618973561428</v>
      </c>
      <c r="V7237" s="24">
        <f>Table1[[#This Row],[Female Ballots]]/Table1[[#This Row],[Female Population]]</f>
        <v>0.52268350096297878</v>
      </c>
      <c r="W7237" s="24">
        <f>Table1[[#This Row],[Male Ballots]]/Table1[[#This Row],[Male Population]]</f>
        <v>0.4717024717024717</v>
      </c>
      <c r="X7237" s="24">
        <f>Table1[[#This Row],[Total Ballots]]/Table1[[#This Row],[Total Population]]</f>
        <v>0.50333259275716502</v>
      </c>
      <c r="Y7237" s="24">
        <f>Table1[[#This Row],[Female Ballots]]/Table1[[#This Row],[Female Voters]]</f>
        <v>0.6063803376365442</v>
      </c>
      <c r="Z7237" s="24">
        <f>Table1[[#This Row],[Male Ballots]]/Table1[[#This Row],[Male Voters]]</f>
        <v>0.59141264209687927</v>
      </c>
      <c r="AA7237" s="64">
        <f>Table1[[#This Row],[Total Ballots]]/Table1[[#This Row],[Total Voters]]</f>
        <v>0.59767840654267246</v>
      </c>
    </row>
    <row r="7238" spans="1:27" x14ac:dyDescent="0.35">
      <c r="A7238" s="8" t="s">
        <v>43</v>
      </c>
      <c r="B7238" s="17">
        <v>2005</v>
      </c>
      <c r="C7238" s="80" t="s">
        <v>82</v>
      </c>
      <c r="D7238" s="17"/>
      <c r="E7238" s="35" t="s">
        <v>73</v>
      </c>
      <c r="F7238" s="35" t="s">
        <v>78</v>
      </c>
      <c r="G7238" s="51" t="s">
        <v>66</v>
      </c>
      <c r="H7238" s="10">
        <v>13691</v>
      </c>
      <c r="I7238" s="10">
        <v>12693</v>
      </c>
      <c r="J7238" s="53">
        <v>26384</v>
      </c>
      <c r="K7238" s="55">
        <v>12709</v>
      </c>
      <c r="L7238" s="57">
        <v>11724</v>
      </c>
      <c r="M7238" s="57">
        <v>267</v>
      </c>
      <c r="N7238" s="59">
        <v>24700</v>
      </c>
      <c r="O7238" s="61">
        <v>9298</v>
      </c>
      <c r="P7238" s="10">
        <v>8684</v>
      </c>
      <c r="Q7238" s="10">
        <v>160</v>
      </c>
      <c r="R7238" s="11">
        <v>18142</v>
      </c>
      <c r="S7238" s="24">
        <f>Table1[[#This Row],[Female Voters]]/Table1[[#This Row],[Female Population]]</f>
        <v>0.92827404864509533</v>
      </c>
      <c r="T7238" s="24">
        <f>Table1[[#This Row],[Male Voters]]/Table1[[#This Row],[Male Population]]</f>
        <v>0.92365870952493501</v>
      </c>
      <c r="U7238" s="24">
        <f>Table1[[#This Row],[Total Voters]]/Table1[[#This Row],[Total Population]]</f>
        <v>0.93617343844754397</v>
      </c>
      <c r="V7238" s="24">
        <f>Table1[[#This Row],[Female Ballots]]/Table1[[#This Row],[Female Population]]</f>
        <v>0.67913227667810971</v>
      </c>
      <c r="W7238" s="24">
        <f>Table1[[#This Row],[Male Ballots]]/Table1[[#This Row],[Male Population]]</f>
        <v>0.68415662176002523</v>
      </c>
      <c r="X7238" s="24">
        <f>Table1[[#This Row],[Total Ballots]]/Table1[[#This Row],[Total Population]]</f>
        <v>0.6876137052759248</v>
      </c>
      <c r="Y7238" s="24">
        <f>Table1[[#This Row],[Female Ballots]]/Table1[[#This Row],[Female Voters]]</f>
        <v>0.73160752222834213</v>
      </c>
      <c r="Z7238" s="24">
        <f>Table1[[#This Row],[Male Ballots]]/Table1[[#This Row],[Male Voters]]</f>
        <v>0.7407028317980211</v>
      </c>
      <c r="AA7238" s="64">
        <f>Table1[[#This Row],[Total Ballots]]/Table1[[#This Row],[Total Voters]]</f>
        <v>0.7344939271255061</v>
      </c>
    </row>
    <row r="7239" spans="1:27" x14ac:dyDescent="0.35">
      <c r="A7239" s="8" t="s">
        <v>43</v>
      </c>
      <c r="B7239" s="17">
        <v>2005</v>
      </c>
      <c r="C7239" s="80" t="s">
        <v>82</v>
      </c>
      <c r="D7239" s="17"/>
      <c r="E7239" s="35" t="s">
        <v>73</v>
      </c>
      <c r="F7239" s="35" t="s">
        <v>78</v>
      </c>
      <c r="G7239" s="51" t="s">
        <v>67</v>
      </c>
      <c r="H7239" s="10">
        <v>15325</v>
      </c>
      <c r="I7239" s="10">
        <v>11671</v>
      </c>
      <c r="J7239" s="53">
        <v>26996</v>
      </c>
      <c r="K7239" s="55">
        <v>13074</v>
      </c>
      <c r="L7239" s="57">
        <v>10636</v>
      </c>
      <c r="M7239" s="57">
        <v>256</v>
      </c>
      <c r="N7239" s="59">
        <v>23966</v>
      </c>
      <c r="O7239" s="61">
        <v>9803</v>
      </c>
      <c r="P7239" s="10">
        <v>8324</v>
      </c>
      <c r="Q7239" s="10">
        <v>167</v>
      </c>
      <c r="R7239" s="11">
        <v>18294</v>
      </c>
      <c r="S7239" s="24">
        <f>Table1[[#This Row],[Female Voters]]/Table1[[#This Row],[Female Population]]</f>
        <v>0.85311582381729201</v>
      </c>
      <c r="T7239" s="24">
        <f>Table1[[#This Row],[Male Voters]]/Table1[[#This Row],[Male Population]]</f>
        <v>0.91131865307171622</v>
      </c>
      <c r="U7239" s="24">
        <f>Table1[[#This Row],[Total Voters]]/Table1[[#This Row],[Total Population]]</f>
        <v>0.88776114979997034</v>
      </c>
      <c r="V7239" s="24">
        <f>Table1[[#This Row],[Female Ballots]]/Table1[[#This Row],[Female Population]]</f>
        <v>0.639673735725938</v>
      </c>
      <c r="W7239" s="24">
        <f>Table1[[#This Row],[Male Ballots]]/Table1[[#This Row],[Male Population]]</f>
        <v>0.71322080370148233</v>
      </c>
      <c r="X7239" s="24">
        <f>Table1[[#This Row],[Total Ballots]]/Table1[[#This Row],[Total Population]]</f>
        <v>0.67765594902948589</v>
      </c>
      <c r="Y7239" s="24">
        <f>Table1[[#This Row],[Female Ballots]]/Table1[[#This Row],[Female Voters]]</f>
        <v>0.74980878078629343</v>
      </c>
      <c r="Z7239" s="24">
        <f>Table1[[#This Row],[Male Ballots]]/Table1[[#This Row],[Male Voters]]</f>
        <v>0.78262504701015423</v>
      </c>
      <c r="AA7239" s="64">
        <f>Table1[[#This Row],[Total Ballots]]/Table1[[#This Row],[Total Voters]]</f>
        <v>0.76333138613035134</v>
      </c>
    </row>
    <row r="7240" spans="1:27" x14ac:dyDescent="0.35">
      <c r="A7240" s="8" t="s">
        <v>26</v>
      </c>
      <c r="B7240" s="17">
        <v>2005</v>
      </c>
      <c r="C7240" s="80" t="s">
        <v>82</v>
      </c>
      <c r="D7240" s="17"/>
      <c r="E7240" s="35" t="s">
        <v>73</v>
      </c>
      <c r="F7240" s="35" t="s">
        <v>78</v>
      </c>
      <c r="G7240" s="51" t="s">
        <v>79</v>
      </c>
      <c r="H7240" s="10">
        <v>1529</v>
      </c>
      <c r="I7240" s="10">
        <v>1514</v>
      </c>
      <c r="J7240" s="53">
        <v>3043</v>
      </c>
      <c r="K7240" s="55">
        <v>1344</v>
      </c>
      <c r="L7240" s="57">
        <v>1272</v>
      </c>
      <c r="M7240" s="57">
        <v>3</v>
      </c>
      <c r="N7240" s="59">
        <v>2619</v>
      </c>
      <c r="O7240" s="61">
        <v>864</v>
      </c>
      <c r="P7240" s="10">
        <v>773</v>
      </c>
      <c r="Q7240" s="10">
        <v>2</v>
      </c>
      <c r="R7240" s="11">
        <v>1639</v>
      </c>
      <c r="S7240" s="24">
        <f>Table1[[#This Row],[Female Voters]]/Table1[[#This Row],[Female Population]]</f>
        <v>0.87900588620013076</v>
      </c>
      <c r="T7240" s="24">
        <f>Table1[[#This Row],[Male Voters]]/Table1[[#This Row],[Male Population]]</f>
        <v>0.84015852047556139</v>
      </c>
      <c r="U7240" s="24">
        <f>Table1[[#This Row],[Total Voters]]/Table1[[#This Row],[Total Population]]</f>
        <v>0.86066381860006569</v>
      </c>
      <c r="V7240" s="24">
        <f>Table1[[#This Row],[Female Ballots]]/Table1[[#This Row],[Female Population]]</f>
        <v>0.56507521255722692</v>
      </c>
      <c r="W7240" s="24">
        <f>Table1[[#This Row],[Male Ballots]]/Table1[[#This Row],[Male Population]]</f>
        <v>0.51056803170409515</v>
      </c>
      <c r="X7240" s="24">
        <f>Table1[[#This Row],[Total Ballots]]/Table1[[#This Row],[Total Population]]</f>
        <v>0.53861321064738743</v>
      </c>
      <c r="Y7240" s="24">
        <f>Table1[[#This Row],[Female Ballots]]/Table1[[#This Row],[Female Voters]]</f>
        <v>0.6428571428571429</v>
      </c>
      <c r="Z7240" s="24">
        <f>Table1[[#This Row],[Male Ballots]]/Table1[[#This Row],[Male Voters]]</f>
        <v>0.60770440251572322</v>
      </c>
      <c r="AA7240" s="64">
        <f>Table1[[#This Row],[Total Ballots]]/Table1[[#This Row],[Total Voters]]</f>
        <v>0.62581137838869794</v>
      </c>
    </row>
    <row r="7241" spans="1:27" x14ac:dyDescent="0.35">
      <c r="A7241" s="8" t="s">
        <v>26</v>
      </c>
      <c r="B7241" s="17">
        <v>2005</v>
      </c>
      <c r="C7241" s="80" t="s">
        <v>82</v>
      </c>
      <c r="D7241" s="17"/>
      <c r="E7241" s="35" t="s">
        <v>73</v>
      </c>
      <c r="F7241" s="35" t="s">
        <v>78</v>
      </c>
      <c r="G7241" s="51" t="s">
        <v>62</v>
      </c>
      <c r="H7241" s="10">
        <v>87</v>
      </c>
      <c r="I7241" s="10">
        <v>109</v>
      </c>
      <c r="J7241" s="53">
        <v>196</v>
      </c>
      <c r="K7241" s="55">
        <v>80</v>
      </c>
      <c r="L7241" s="57">
        <v>73</v>
      </c>
      <c r="M7241" s="57"/>
      <c r="N7241" s="59">
        <v>153</v>
      </c>
      <c r="O7241" s="61">
        <v>24</v>
      </c>
      <c r="P7241" s="10">
        <v>21</v>
      </c>
      <c r="Q7241" s="10"/>
      <c r="R7241" s="11">
        <v>45</v>
      </c>
      <c r="S7241" s="24">
        <f>Table1[[#This Row],[Female Voters]]/Table1[[#This Row],[Female Population]]</f>
        <v>0.91954022988505746</v>
      </c>
      <c r="T7241" s="24">
        <f>Table1[[#This Row],[Male Voters]]/Table1[[#This Row],[Male Population]]</f>
        <v>0.66972477064220182</v>
      </c>
      <c r="U7241" s="24">
        <f>Table1[[#This Row],[Total Voters]]/Table1[[#This Row],[Total Population]]</f>
        <v>0.78061224489795922</v>
      </c>
      <c r="V7241" s="24">
        <f>Table1[[#This Row],[Female Ballots]]/Table1[[#This Row],[Female Population]]</f>
        <v>0.27586206896551724</v>
      </c>
      <c r="W7241" s="24">
        <f>Table1[[#This Row],[Male Ballots]]/Table1[[#This Row],[Male Population]]</f>
        <v>0.19266055045871561</v>
      </c>
      <c r="X7241" s="24">
        <f>Table1[[#This Row],[Total Ballots]]/Table1[[#This Row],[Total Population]]</f>
        <v>0.22959183673469388</v>
      </c>
      <c r="Y7241" s="24">
        <f>Table1[[#This Row],[Female Ballots]]/Table1[[#This Row],[Female Voters]]</f>
        <v>0.3</v>
      </c>
      <c r="Z7241" s="24">
        <f>Table1[[#This Row],[Male Ballots]]/Table1[[#This Row],[Male Voters]]</f>
        <v>0.28767123287671231</v>
      </c>
      <c r="AA7241" s="64">
        <f>Table1[[#This Row],[Total Ballots]]/Table1[[#This Row],[Total Voters]]</f>
        <v>0.29411764705882354</v>
      </c>
    </row>
    <row r="7242" spans="1:27" x14ac:dyDescent="0.35">
      <c r="A7242" s="8" t="s">
        <v>26</v>
      </c>
      <c r="B7242" s="17">
        <v>2005</v>
      </c>
      <c r="C7242" s="80" t="s">
        <v>82</v>
      </c>
      <c r="D7242" s="17"/>
      <c r="E7242" s="35" t="s">
        <v>73</v>
      </c>
      <c r="F7242" s="35" t="s">
        <v>78</v>
      </c>
      <c r="G7242" s="51" t="s">
        <v>63</v>
      </c>
      <c r="H7242" s="10">
        <v>145</v>
      </c>
      <c r="I7242" s="10">
        <v>150</v>
      </c>
      <c r="J7242" s="53">
        <v>295</v>
      </c>
      <c r="K7242" s="55">
        <v>110</v>
      </c>
      <c r="L7242" s="57">
        <v>122</v>
      </c>
      <c r="M7242" s="57"/>
      <c r="N7242" s="59">
        <v>232</v>
      </c>
      <c r="O7242" s="61">
        <v>41</v>
      </c>
      <c r="P7242" s="10">
        <v>35</v>
      </c>
      <c r="Q7242" s="10"/>
      <c r="R7242" s="11">
        <v>76</v>
      </c>
      <c r="S7242" s="24">
        <f>Table1[[#This Row],[Female Voters]]/Table1[[#This Row],[Female Population]]</f>
        <v>0.75862068965517238</v>
      </c>
      <c r="T7242" s="24">
        <f>Table1[[#This Row],[Male Voters]]/Table1[[#This Row],[Male Population]]</f>
        <v>0.81333333333333335</v>
      </c>
      <c r="U7242" s="24">
        <f>Table1[[#This Row],[Total Voters]]/Table1[[#This Row],[Total Population]]</f>
        <v>0.78644067796610173</v>
      </c>
      <c r="V7242" s="24">
        <f>Table1[[#This Row],[Female Ballots]]/Table1[[#This Row],[Female Population]]</f>
        <v>0.28275862068965518</v>
      </c>
      <c r="W7242" s="24">
        <f>Table1[[#This Row],[Male Ballots]]/Table1[[#This Row],[Male Population]]</f>
        <v>0.23333333333333334</v>
      </c>
      <c r="X7242" s="24">
        <f>Table1[[#This Row],[Total Ballots]]/Table1[[#This Row],[Total Population]]</f>
        <v>0.25762711864406779</v>
      </c>
      <c r="Y7242" s="24">
        <f>Table1[[#This Row],[Female Ballots]]/Table1[[#This Row],[Female Voters]]</f>
        <v>0.37272727272727274</v>
      </c>
      <c r="Z7242" s="24">
        <f>Table1[[#This Row],[Male Ballots]]/Table1[[#This Row],[Male Voters]]</f>
        <v>0.28688524590163933</v>
      </c>
      <c r="AA7242" s="64">
        <f>Table1[[#This Row],[Total Ballots]]/Table1[[#This Row],[Total Voters]]</f>
        <v>0.32758620689655171</v>
      </c>
    </row>
    <row r="7243" spans="1:27" x14ac:dyDescent="0.35">
      <c r="A7243" s="8" t="s">
        <v>26</v>
      </c>
      <c r="B7243" s="17">
        <v>2005</v>
      </c>
      <c r="C7243" s="80" t="s">
        <v>82</v>
      </c>
      <c r="D7243" s="17"/>
      <c r="E7243" s="35" t="s">
        <v>73</v>
      </c>
      <c r="F7243" s="35" t="s">
        <v>78</v>
      </c>
      <c r="G7243" s="51" t="s">
        <v>64</v>
      </c>
      <c r="H7243" s="10">
        <v>232</v>
      </c>
      <c r="I7243" s="10">
        <v>228</v>
      </c>
      <c r="J7243" s="53">
        <v>460</v>
      </c>
      <c r="K7243" s="55">
        <v>170</v>
      </c>
      <c r="L7243" s="57">
        <v>161</v>
      </c>
      <c r="M7243" s="57"/>
      <c r="N7243" s="59">
        <v>331</v>
      </c>
      <c r="O7243" s="61">
        <v>90</v>
      </c>
      <c r="P7243" s="10">
        <v>74</v>
      </c>
      <c r="Q7243" s="10"/>
      <c r="R7243" s="11">
        <v>164</v>
      </c>
      <c r="S7243" s="24">
        <f>Table1[[#This Row],[Female Voters]]/Table1[[#This Row],[Female Population]]</f>
        <v>0.73275862068965514</v>
      </c>
      <c r="T7243" s="24">
        <f>Table1[[#This Row],[Male Voters]]/Table1[[#This Row],[Male Population]]</f>
        <v>0.70614035087719296</v>
      </c>
      <c r="U7243" s="24">
        <f>Table1[[#This Row],[Total Voters]]/Table1[[#This Row],[Total Population]]</f>
        <v>0.7195652173913043</v>
      </c>
      <c r="V7243" s="24">
        <f>Table1[[#This Row],[Female Ballots]]/Table1[[#This Row],[Female Population]]</f>
        <v>0.38793103448275862</v>
      </c>
      <c r="W7243" s="24">
        <f>Table1[[#This Row],[Male Ballots]]/Table1[[#This Row],[Male Population]]</f>
        <v>0.32456140350877194</v>
      </c>
      <c r="X7243" s="24">
        <f>Table1[[#This Row],[Total Ballots]]/Table1[[#This Row],[Total Population]]</f>
        <v>0.35652173913043478</v>
      </c>
      <c r="Y7243" s="24">
        <f>Table1[[#This Row],[Female Ballots]]/Table1[[#This Row],[Female Voters]]</f>
        <v>0.52941176470588236</v>
      </c>
      <c r="Z7243" s="24">
        <f>Table1[[#This Row],[Male Ballots]]/Table1[[#This Row],[Male Voters]]</f>
        <v>0.45962732919254656</v>
      </c>
      <c r="AA7243" s="64">
        <f>Table1[[#This Row],[Total Ballots]]/Table1[[#This Row],[Total Voters]]</f>
        <v>0.49546827794561932</v>
      </c>
    </row>
    <row r="7244" spans="1:27" x14ac:dyDescent="0.35">
      <c r="A7244" s="8" t="s">
        <v>26</v>
      </c>
      <c r="B7244" s="17">
        <v>2005</v>
      </c>
      <c r="C7244" s="80" t="s">
        <v>82</v>
      </c>
      <c r="D7244" s="17"/>
      <c r="E7244" s="35" t="s">
        <v>73</v>
      </c>
      <c r="F7244" s="35" t="s">
        <v>78</v>
      </c>
      <c r="G7244" s="51" t="s">
        <v>65</v>
      </c>
      <c r="H7244" s="10">
        <v>306</v>
      </c>
      <c r="I7244" s="10">
        <v>313</v>
      </c>
      <c r="J7244" s="53">
        <v>619</v>
      </c>
      <c r="K7244" s="55">
        <v>277</v>
      </c>
      <c r="L7244" s="57">
        <v>236</v>
      </c>
      <c r="M7244" s="57">
        <v>1</v>
      </c>
      <c r="N7244" s="59">
        <v>514</v>
      </c>
      <c r="O7244" s="61">
        <v>170</v>
      </c>
      <c r="P7244" s="10">
        <v>131</v>
      </c>
      <c r="Q7244" s="10">
        <v>1</v>
      </c>
      <c r="R7244" s="11">
        <v>302</v>
      </c>
      <c r="S7244" s="24">
        <f>Table1[[#This Row],[Female Voters]]/Table1[[#This Row],[Female Population]]</f>
        <v>0.90522875816993464</v>
      </c>
      <c r="T7244" s="24">
        <f>Table1[[#This Row],[Male Voters]]/Table1[[#This Row],[Male Population]]</f>
        <v>0.7539936102236422</v>
      </c>
      <c r="U7244" s="24">
        <f>Table1[[#This Row],[Total Voters]]/Table1[[#This Row],[Total Population]]</f>
        <v>0.8303715670436187</v>
      </c>
      <c r="V7244" s="24">
        <f>Table1[[#This Row],[Female Ballots]]/Table1[[#This Row],[Female Population]]</f>
        <v>0.55555555555555558</v>
      </c>
      <c r="W7244" s="24">
        <f>Table1[[#This Row],[Male Ballots]]/Table1[[#This Row],[Male Population]]</f>
        <v>0.41853035143769968</v>
      </c>
      <c r="X7244" s="24">
        <f>Table1[[#This Row],[Total Ballots]]/Table1[[#This Row],[Total Population]]</f>
        <v>0.4878836833602585</v>
      </c>
      <c r="Y7244" s="24">
        <f>Table1[[#This Row],[Female Ballots]]/Table1[[#This Row],[Female Voters]]</f>
        <v>0.61371841155234652</v>
      </c>
      <c r="Z7244" s="24">
        <f>Table1[[#This Row],[Male Ballots]]/Table1[[#This Row],[Male Voters]]</f>
        <v>0.55508474576271183</v>
      </c>
      <c r="AA7244" s="64">
        <f>Table1[[#This Row],[Total Ballots]]/Table1[[#This Row],[Total Voters]]</f>
        <v>0.58754863813229574</v>
      </c>
    </row>
    <row r="7245" spans="1:27" x14ac:dyDescent="0.35">
      <c r="A7245" s="8" t="s">
        <v>26</v>
      </c>
      <c r="B7245" s="17">
        <v>2005</v>
      </c>
      <c r="C7245" s="80" t="s">
        <v>82</v>
      </c>
      <c r="D7245" s="17"/>
      <c r="E7245" s="35" t="s">
        <v>73</v>
      </c>
      <c r="F7245" s="35" t="s">
        <v>78</v>
      </c>
      <c r="G7245" s="51" t="s">
        <v>66</v>
      </c>
      <c r="H7245" s="10">
        <v>334</v>
      </c>
      <c r="I7245" s="10">
        <v>322</v>
      </c>
      <c r="J7245" s="53">
        <v>656</v>
      </c>
      <c r="K7245" s="55">
        <v>333</v>
      </c>
      <c r="L7245" s="57">
        <v>318</v>
      </c>
      <c r="M7245" s="57">
        <v>2</v>
      </c>
      <c r="N7245" s="59">
        <v>653</v>
      </c>
      <c r="O7245" s="61">
        <v>241</v>
      </c>
      <c r="P7245" s="10">
        <v>230</v>
      </c>
      <c r="Q7245" s="10">
        <v>1</v>
      </c>
      <c r="R7245" s="11">
        <v>472</v>
      </c>
      <c r="S7245" s="24">
        <f>Table1[[#This Row],[Female Voters]]/Table1[[#This Row],[Female Population]]</f>
        <v>0.99700598802395213</v>
      </c>
      <c r="T7245" s="24">
        <f>Table1[[#This Row],[Male Voters]]/Table1[[#This Row],[Male Population]]</f>
        <v>0.98757763975155277</v>
      </c>
      <c r="U7245" s="24">
        <f>Table1[[#This Row],[Total Voters]]/Table1[[#This Row],[Total Population]]</f>
        <v>0.99542682926829273</v>
      </c>
      <c r="V7245" s="24">
        <f>Table1[[#This Row],[Female Ballots]]/Table1[[#This Row],[Female Population]]</f>
        <v>0.72155688622754488</v>
      </c>
      <c r="W7245" s="24">
        <f>Table1[[#This Row],[Male Ballots]]/Table1[[#This Row],[Male Population]]</f>
        <v>0.7142857142857143</v>
      </c>
      <c r="X7245" s="24">
        <f>Table1[[#This Row],[Total Ballots]]/Table1[[#This Row],[Total Population]]</f>
        <v>0.71951219512195119</v>
      </c>
      <c r="Y7245" s="24">
        <f>Table1[[#This Row],[Female Ballots]]/Table1[[#This Row],[Female Voters]]</f>
        <v>0.72372372372372373</v>
      </c>
      <c r="Z7245" s="24">
        <f>Table1[[#This Row],[Male Ballots]]/Table1[[#This Row],[Male Voters]]</f>
        <v>0.72327044025157228</v>
      </c>
      <c r="AA7245" s="64">
        <f>Table1[[#This Row],[Total Ballots]]/Table1[[#This Row],[Total Voters]]</f>
        <v>0.72281776416539045</v>
      </c>
    </row>
    <row r="7246" spans="1:27" x14ac:dyDescent="0.35">
      <c r="A7246" s="8" t="s">
        <v>26</v>
      </c>
      <c r="B7246" s="17">
        <v>2005</v>
      </c>
      <c r="C7246" s="80" t="s">
        <v>82</v>
      </c>
      <c r="D7246" s="17"/>
      <c r="E7246" s="35" t="s">
        <v>73</v>
      </c>
      <c r="F7246" s="35" t="s">
        <v>78</v>
      </c>
      <c r="G7246" s="51" t="s">
        <v>67</v>
      </c>
      <c r="H7246" s="10">
        <v>425</v>
      </c>
      <c r="I7246" s="10">
        <v>392</v>
      </c>
      <c r="J7246" s="53">
        <v>817</v>
      </c>
      <c r="K7246" s="55">
        <v>374</v>
      </c>
      <c r="L7246" s="57">
        <v>362</v>
      </c>
      <c r="M7246" s="57"/>
      <c r="N7246" s="59">
        <v>736</v>
      </c>
      <c r="O7246" s="61">
        <v>298</v>
      </c>
      <c r="P7246" s="10">
        <v>282</v>
      </c>
      <c r="Q7246" s="10"/>
      <c r="R7246" s="11">
        <v>580</v>
      </c>
      <c r="S7246" s="24">
        <f>Table1[[#This Row],[Female Voters]]/Table1[[#This Row],[Female Population]]</f>
        <v>0.88</v>
      </c>
      <c r="T7246" s="24">
        <f>Table1[[#This Row],[Male Voters]]/Table1[[#This Row],[Male Population]]</f>
        <v>0.92346938775510201</v>
      </c>
      <c r="U7246" s="24">
        <f>Table1[[#This Row],[Total Voters]]/Table1[[#This Row],[Total Population]]</f>
        <v>0.90085679314565481</v>
      </c>
      <c r="V7246" s="24">
        <f>Table1[[#This Row],[Female Ballots]]/Table1[[#This Row],[Female Population]]</f>
        <v>0.70117647058823529</v>
      </c>
      <c r="W7246" s="24">
        <f>Table1[[#This Row],[Male Ballots]]/Table1[[#This Row],[Male Population]]</f>
        <v>0.71938775510204078</v>
      </c>
      <c r="X7246" s="24">
        <f>Table1[[#This Row],[Total Ballots]]/Table1[[#This Row],[Total Population]]</f>
        <v>0.70991432068543447</v>
      </c>
      <c r="Y7246" s="24">
        <f>Table1[[#This Row],[Female Ballots]]/Table1[[#This Row],[Female Voters]]</f>
        <v>0.79679144385026734</v>
      </c>
      <c r="Z7246" s="24">
        <f>Table1[[#This Row],[Male Ballots]]/Table1[[#This Row],[Male Voters]]</f>
        <v>0.77900552486187846</v>
      </c>
      <c r="AA7246" s="64">
        <f>Table1[[#This Row],[Total Ballots]]/Table1[[#This Row],[Total Voters]]</f>
        <v>0.78804347826086951</v>
      </c>
    </row>
    <row r="7247" spans="1:27" x14ac:dyDescent="0.35">
      <c r="A7247" s="8" t="s">
        <v>45</v>
      </c>
      <c r="B7247" s="17">
        <v>2005</v>
      </c>
      <c r="C7247" s="80" t="s">
        <v>82</v>
      </c>
      <c r="D7247" s="17"/>
      <c r="E7247" s="35" t="s">
        <v>73</v>
      </c>
      <c r="F7247" s="35" t="s">
        <v>77</v>
      </c>
      <c r="G7247" s="51" t="s">
        <v>79</v>
      </c>
      <c r="H7247" s="10">
        <v>21480</v>
      </c>
      <c r="I7247" s="10">
        <v>22183</v>
      </c>
      <c r="J7247" s="53">
        <v>43662.99</v>
      </c>
      <c r="K7247" s="55">
        <v>15320</v>
      </c>
      <c r="L7247" s="57">
        <v>13287</v>
      </c>
      <c r="M7247" s="57">
        <v>44</v>
      </c>
      <c r="N7247" s="59">
        <v>28651</v>
      </c>
      <c r="O7247" s="61">
        <v>7339</v>
      </c>
      <c r="P7247" s="10">
        <v>6159</v>
      </c>
      <c r="Q7247" s="10">
        <v>14</v>
      </c>
      <c r="R7247" s="11">
        <v>13512</v>
      </c>
      <c r="S7247" s="24">
        <f>Table1[[#This Row],[Female Voters]]/Table1[[#This Row],[Female Population]]</f>
        <v>0.71322160148975788</v>
      </c>
      <c r="T7247" s="24">
        <f>Table1[[#This Row],[Male Voters]]/Table1[[#This Row],[Male Population]]</f>
        <v>0.59897218590812784</v>
      </c>
      <c r="U7247" s="24">
        <f>Table1[[#This Row],[Total Voters]]/Table1[[#This Row],[Total Population]]</f>
        <v>0.65618502076930607</v>
      </c>
      <c r="V7247" s="24">
        <f>Table1[[#This Row],[Female Ballots]]/Table1[[#This Row],[Female Population]]</f>
        <v>0.34166666666666667</v>
      </c>
      <c r="W7247" s="24">
        <f>Table1[[#This Row],[Male Ballots]]/Table1[[#This Row],[Male Population]]</f>
        <v>0.27764504350178065</v>
      </c>
      <c r="X7247" s="24">
        <f>Table1[[#This Row],[Total Ballots]]/Table1[[#This Row],[Total Population]]</f>
        <v>0.30946117066192674</v>
      </c>
      <c r="Y7247" s="24">
        <f>Table1[[#This Row],[Female Ballots]]/Table1[[#This Row],[Female Voters]]</f>
        <v>0.47904699738903395</v>
      </c>
      <c r="Z7247" s="24">
        <f>Table1[[#This Row],[Male Ballots]]/Table1[[#This Row],[Male Voters]]</f>
        <v>0.46353578685933622</v>
      </c>
      <c r="AA7247" s="64">
        <f>Table1[[#This Row],[Total Ballots]]/Table1[[#This Row],[Total Voters]]</f>
        <v>0.47160657568671249</v>
      </c>
    </row>
    <row r="7248" spans="1:27" x14ac:dyDescent="0.35">
      <c r="A7248" s="8" t="s">
        <v>45</v>
      </c>
      <c r="B7248" s="17">
        <v>2005</v>
      </c>
      <c r="C7248" s="80" t="s">
        <v>82</v>
      </c>
      <c r="D7248" s="17"/>
      <c r="E7248" s="35" t="s">
        <v>73</v>
      </c>
      <c r="F7248" s="35" t="s">
        <v>77</v>
      </c>
      <c r="G7248" s="51" t="s">
        <v>62</v>
      </c>
      <c r="H7248" s="10">
        <v>3672</v>
      </c>
      <c r="I7248" s="10">
        <v>4239</v>
      </c>
      <c r="J7248" s="53">
        <v>7910.99</v>
      </c>
      <c r="K7248" s="55">
        <v>1487</v>
      </c>
      <c r="L7248" s="57">
        <v>1333</v>
      </c>
      <c r="M7248" s="57">
        <v>18</v>
      </c>
      <c r="N7248" s="59">
        <v>2838</v>
      </c>
      <c r="O7248" s="61">
        <v>175</v>
      </c>
      <c r="P7248" s="10">
        <v>116</v>
      </c>
      <c r="Q7248" s="10">
        <v>2</v>
      </c>
      <c r="R7248" s="11">
        <v>293</v>
      </c>
      <c r="S7248" s="24">
        <f>Table1[[#This Row],[Female Voters]]/Table1[[#This Row],[Female Population]]</f>
        <v>0.40495642701525053</v>
      </c>
      <c r="T7248" s="24">
        <f>Table1[[#This Row],[Male Voters]]/Table1[[#This Row],[Male Population]]</f>
        <v>0.31446095777305966</v>
      </c>
      <c r="U7248" s="24">
        <f>Table1[[#This Row],[Total Voters]]/Table1[[#This Row],[Total Population]]</f>
        <v>0.35874144702496147</v>
      </c>
      <c r="V7248" s="24">
        <f>Table1[[#This Row],[Female Ballots]]/Table1[[#This Row],[Female Population]]</f>
        <v>4.7657952069716777E-2</v>
      </c>
      <c r="W7248" s="24">
        <f>Table1[[#This Row],[Male Ballots]]/Table1[[#This Row],[Male Population]]</f>
        <v>2.7364944562396791E-2</v>
      </c>
      <c r="X7248" s="24">
        <f>Table1[[#This Row],[Total Ballots]]/Table1[[#This Row],[Total Population]]</f>
        <v>3.7037083854233162E-2</v>
      </c>
      <c r="Y7248" s="24">
        <f>Table1[[#This Row],[Female Ballots]]/Table1[[#This Row],[Female Voters]]</f>
        <v>0.11768661735036987</v>
      </c>
      <c r="Z7248" s="24">
        <f>Table1[[#This Row],[Male Ballots]]/Table1[[#This Row],[Male Voters]]</f>
        <v>8.7021755438859719E-2</v>
      </c>
      <c r="AA7248" s="64">
        <f>Table1[[#This Row],[Total Ballots]]/Table1[[#This Row],[Total Voters]]</f>
        <v>0.10324171952078928</v>
      </c>
    </row>
    <row r="7249" spans="1:27" x14ac:dyDescent="0.35">
      <c r="A7249" s="8" t="s">
        <v>45</v>
      </c>
      <c r="B7249" s="17">
        <v>2005</v>
      </c>
      <c r="C7249" s="80" t="s">
        <v>82</v>
      </c>
      <c r="D7249" s="17"/>
      <c r="E7249" s="35" t="s">
        <v>73</v>
      </c>
      <c r="F7249" s="35" t="s">
        <v>77</v>
      </c>
      <c r="G7249" s="51" t="s">
        <v>63</v>
      </c>
      <c r="H7249" s="10">
        <v>2958</v>
      </c>
      <c r="I7249" s="10">
        <v>3779</v>
      </c>
      <c r="J7249" s="53">
        <v>6737</v>
      </c>
      <c r="K7249" s="55">
        <v>1905</v>
      </c>
      <c r="L7249" s="57">
        <v>1660</v>
      </c>
      <c r="M7249" s="57">
        <v>7</v>
      </c>
      <c r="N7249" s="59">
        <v>3572</v>
      </c>
      <c r="O7249" s="61">
        <v>396</v>
      </c>
      <c r="P7249" s="10">
        <v>293</v>
      </c>
      <c r="Q7249" s="10">
        <v>2</v>
      </c>
      <c r="R7249" s="11">
        <v>691</v>
      </c>
      <c r="S7249" s="24">
        <f>Table1[[#This Row],[Female Voters]]/Table1[[#This Row],[Female Population]]</f>
        <v>0.64401622718052742</v>
      </c>
      <c r="T7249" s="24">
        <f>Table1[[#This Row],[Male Voters]]/Table1[[#This Row],[Male Population]]</f>
        <v>0.43926964805504104</v>
      </c>
      <c r="U7249" s="24">
        <f>Table1[[#This Row],[Total Voters]]/Table1[[#This Row],[Total Population]]</f>
        <v>0.53020632328929795</v>
      </c>
      <c r="V7249" s="24">
        <f>Table1[[#This Row],[Female Ballots]]/Table1[[#This Row],[Female Population]]</f>
        <v>0.13387423935091278</v>
      </c>
      <c r="W7249" s="24">
        <f>Table1[[#This Row],[Male Ballots]]/Table1[[#This Row],[Male Population]]</f>
        <v>7.7533739084413869E-2</v>
      </c>
      <c r="X7249" s="24">
        <f>Table1[[#This Row],[Total Ballots]]/Table1[[#This Row],[Total Population]]</f>
        <v>0.10256790856464301</v>
      </c>
      <c r="Y7249" s="24">
        <f>Table1[[#This Row],[Female Ballots]]/Table1[[#This Row],[Female Voters]]</f>
        <v>0.20787401574803149</v>
      </c>
      <c r="Z7249" s="24">
        <f>Table1[[#This Row],[Male Ballots]]/Table1[[#This Row],[Male Voters]]</f>
        <v>0.17650602409638555</v>
      </c>
      <c r="AA7249" s="64">
        <f>Table1[[#This Row],[Total Ballots]]/Table1[[#This Row],[Total Voters]]</f>
        <v>0.19344904815229563</v>
      </c>
    </row>
    <row r="7250" spans="1:27" x14ac:dyDescent="0.35">
      <c r="A7250" s="8" t="s">
        <v>45</v>
      </c>
      <c r="B7250" s="17">
        <v>2005</v>
      </c>
      <c r="C7250" s="80" t="s">
        <v>82</v>
      </c>
      <c r="D7250" s="17"/>
      <c r="E7250" s="35" t="s">
        <v>73</v>
      </c>
      <c r="F7250" s="35" t="s">
        <v>77</v>
      </c>
      <c r="G7250" s="51" t="s">
        <v>64</v>
      </c>
      <c r="H7250" s="10">
        <v>3454</v>
      </c>
      <c r="I7250" s="10">
        <v>3888</v>
      </c>
      <c r="J7250" s="53">
        <v>7342</v>
      </c>
      <c r="K7250" s="55">
        <v>2492</v>
      </c>
      <c r="L7250" s="57">
        <v>2233</v>
      </c>
      <c r="M7250" s="57">
        <v>5</v>
      </c>
      <c r="N7250" s="59">
        <v>4730</v>
      </c>
      <c r="O7250" s="61">
        <v>876</v>
      </c>
      <c r="P7250" s="10">
        <v>757</v>
      </c>
      <c r="Q7250" s="10">
        <v>4</v>
      </c>
      <c r="R7250" s="11">
        <v>1637</v>
      </c>
      <c r="S7250" s="24">
        <f>Table1[[#This Row],[Female Voters]]/Table1[[#This Row],[Female Population]]</f>
        <v>0.72148233931673422</v>
      </c>
      <c r="T7250" s="24">
        <f>Table1[[#This Row],[Male Voters]]/Table1[[#This Row],[Male Population]]</f>
        <v>0.57433127572016462</v>
      </c>
      <c r="U7250" s="24">
        <f>Table1[[#This Row],[Total Voters]]/Table1[[#This Row],[Total Population]]</f>
        <v>0.64423862707709068</v>
      </c>
      <c r="V7250" s="24">
        <f>Table1[[#This Row],[Female Ballots]]/Table1[[#This Row],[Female Population]]</f>
        <v>0.25361899247249564</v>
      </c>
      <c r="W7250" s="24">
        <f>Table1[[#This Row],[Male Ballots]]/Table1[[#This Row],[Male Population]]</f>
        <v>0.19470164609053497</v>
      </c>
      <c r="X7250" s="24">
        <f>Table1[[#This Row],[Total Ballots]]/Table1[[#This Row],[Total Population]]</f>
        <v>0.22296377008989376</v>
      </c>
      <c r="Y7250" s="24">
        <f>Table1[[#This Row],[Female Ballots]]/Table1[[#This Row],[Female Voters]]</f>
        <v>0.35152487961476725</v>
      </c>
      <c r="Z7250" s="24">
        <f>Table1[[#This Row],[Male Ballots]]/Table1[[#This Row],[Male Voters]]</f>
        <v>0.33900582176444244</v>
      </c>
      <c r="AA7250" s="64">
        <f>Table1[[#This Row],[Total Ballots]]/Table1[[#This Row],[Total Voters]]</f>
        <v>0.34608879492600425</v>
      </c>
    </row>
    <row r="7251" spans="1:27" x14ac:dyDescent="0.35">
      <c r="A7251" s="8" t="s">
        <v>45</v>
      </c>
      <c r="B7251" s="17">
        <v>2005</v>
      </c>
      <c r="C7251" s="80" t="s">
        <v>82</v>
      </c>
      <c r="D7251" s="17"/>
      <c r="E7251" s="35" t="s">
        <v>73</v>
      </c>
      <c r="F7251" s="35" t="s">
        <v>77</v>
      </c>
      <c r="G7251" s="51" t="s">
        <v>65</v>
      </c>
      <c r="H7251" s="10">
        <v>3758</v>
      </c>
      <c r="I7251" s="10">
        <v>3945</v>
      </c>
      <c r="J7251" s="53">
        <v>7703</v>
      </c>
      <c r="K7251" s="55">
        <v>3107</v>
      </c>
      <c r="L7251" s="57">
        <v>2845</v>
      </c>
      <c r="M7251" s="57">
        <v>8</v>
      </c>
      <c r="N7251" s="59">
        <v>5960</v>
      </c>
      <c r="O7251" s="61">
        <v>1582</v>
      </c>
      <c r="P7251" s="10">
        <v>1417</v>
      </c>
      <c r="Q7251" s="10">
        <v>3</v>
      </c>
      <c r="R7251" s="11">
        <v>3002</v>
      </c>
      <c r="S7251" s="24">
        <f>Table1[[#This Row],[Female Voters]]/Table1[[#This Row],[Female Population]]</f>
        <v>0.82676955827567855</v>
      </c>
      <c r="T7251" s="24">
        <f>Table1[[#This Row],[Male Voters]]/Table1[[#This Row],[Male Population]]</f>
        <v>0.72116603295310522</v>
      </c>
      <c r="U7251" s="24">
        <f>Table1[[#This Row],[Total Voters]]/Table1[[#This Row],[Total Population]]</f>
        <v>0.77372452291315075</v>
      </c>
      <c r="V7251" s="24">
        <f>Table1[[#This Row],[Female Ballots]]/Table1[[#This Row],[Female Population]]</f>
        <v>0.42096860031931876</v>
      </c>
      <c r="W7251" s="24">
        <f>Table1[[#This Row],[Male Ballots]]/Table1[[#This Row],[Male Population]]</f>
        <v>0.35918884664131812</v>
      </c>
      <c r="X7251" s="24">
        <f>Table1[[#This Row],[Total Ballots]]/Table1[[#This Row],[Total Population]]</f>
        <v>0.38971829157471116</v>
      </c>
      <c r="Y7251" s="24">
        <f>Table1[[#This Row],[Female Ballots]]/Table1[[#This Row],[Female Voters]]</f>
        <v>0.50917283553266812</v>
      </c>
      <c r="Z7251" s="24">
        <f>Table1[[#This Row],[Male Ballots]]/Table1[[#This Row],[Male Voters]]</f>
        <v>0.49806678383128294</v>
      </c>
      <c r="AA7251" s="64">
        <f>Table1[[#This Row],[Total Ballots]]/Table1[[#This Row],[Total Voters]]</f>
        <v>0.50369127516778522</v>
      </c>
    </row>
    <row r="7252" spans="1:27" x14ac:dyDescent="0.35">
      <c r="A7252" s="8" t="s">
        <v>45</v>
      </c>
      <c r="B7252" s="17">
        <v>2005</v>
      </c>
      <c r="C7252" s="80" t="s">
        <v>82</v>
      </c>
      <c r="D7252" s="17"/>
      <c r="E7252" s="35" t="s">
        <v>73</v>
      </c>
      <c r="F7252" s="35" t="s">
        <v>77</v>
      </c>
      <c r="G7252" s="51" t="s">
        <v>66</v>
      </c>
      <c r="H7252" s="10">
        <v>2873</v>
      </c>
      <c r="I7252" s="10">
        <v>2885</v>
      </c>
      <c r="J7252" s="53">
        <v>5758</v>
      </c>
      <c r="K7252" s="55">
        <v>2440</v>
      </c>
      <c r="L7252" s="57">
        <v>2368</v>
      </c>
      <c r="M7252" s="57">
        <v>5</v>
      </c>
      <c r="N7252" s="59">
        <v>4813</v>
      </c>
      <c r="O7252" s="61">
        <v>1530</v>
      </c>
      <c r="P7252" s="10">
        <v>1480</v>
      </c>
      <c r="Q7252" s="10">
        <v>3</v>
      </c>
      <c r="R7252" s="11">
        <v>3013</v>
      </c>
      <c r="S7252" s="24">
        <f>Table1[[#This Row],[Female Voters]]/Table1[[#This Row],[Female Population]]</f>
        <v>0.84928646014618869</v>
      </c>
      <c r="T7252" s="24">
        <f>Table1[[#This Row],[Male Voters]]/Table1[[#This Row],[Male Population]]</f>
        <v>0.82079722703639513</v>
      </c>
      <c r="U7252" s="24">
        <f>Table1[[#This Row],[Total Voters]]/Table1[[#This Row],[Total Population]]</f>
        <v>0.83588051406738451</v>
      </c>
      <c r="V7252" s="24">
        <f>Table1[[#This Row],[Female Ballots]]/Table1[[#This Row],[Female Population]]</f>
        <v>0.53254437869822491</v>
      </c>
      <c r="W7252" s="24">
        <f>Table1[[#This Row],[Male Ballots]]/Table1[[#This Row],[Male Population]]</f>
        <v>0.51299826689774697</v>
      </c>
      <c r="X7252" s="24">
        <f>Table1[[#This Row],[Total Ballots]]/Table1[[#This Row],[Total Population]]</f>
        <v>0.52327196943383114</v>
      </c>
      <c r="Y7252" s="24">
        <f>Table1[[#This Row],[Female Ballots]]/Table1[[#This Row],[Female Voters]]</f>
        <v>0.62704918032786883</v>
      </c>
      <c r="Z7252" s="24">
        <f>Table1[[#This Row],[Male Ballots]]/Table1[[#This Row],[Male Voters]]</f>
        <v>0.625</v>
      </c>
      <c r="AA7252" s="64">
        <f>Table1[[#This Row],[Total Ballots]]/Table1[[#This Row],[Total Voters]]</f>
        <v>0.62601288177851655</v>
      </c>
    </row>
    <row r="7253" spans="1:27" x14ac:dyDescent="0.35">
      <c r="A7253" s="8" t="s">
        <v>45</v>
      </c>
      <c r="B7253" s="17">
        <v>2005</v>
      </c>
      <c r="C7253" s="80" t="s">
        <v>82</v>
      </c>
      <c r="D7253" s="17"/>
      <c r="E7253" s="35" t="s">
        <v>73</v>
      </c>
      <c r="F7253" s="35" t="s">
        <v>77</v>
      </c>
      <c r="G7253" s="51" t="s">
        <v>67</v>
      </c>
      <c r="H7253" s="10">
        <v>4765</v>
      </c>
      <c r="I7253" s="10">
        <v>3447</v>
      </c>
      <c r="J7253" s="53">
        <v>8212</v>
      </c>
      <c r="K7253" s="55">
        <v>3889</v>
      </c>
      <c r="L7253" s="57">
        <v>2848</v>
      </c>
      <c r="M7253" s="57">
        <v>1</v>
      </c>
      <c r="N7253" s="59">
        <v>6738</v>
      </c>
      <c r="O7253" s="61">
        <v>2780</v>
      </c>
      <c r="P7253" s="10">
        <v>2096</v>
      </c>
      <c r="Q7253" s="10"/>
      <c r="R7253" s="11">
        <v>4876</v>
      </c>
      <c r="S7253" s="24">
        <f>Table1[[#This Row],[Female Voters]]/Table1[[#This Row],[Female Population]]</f>
        <v>0.81615949632738716</v>
      </c>
      <c r="T7253" s="24">
        <f>Table1[[#This Row],[Male Voters]]/Table1[[#This Row],[Male Population]]</f>
        <v>0.82622570351029878</v>
      </c>
      <c r="U7253" s="24">
        <f>Table1[[#This Row],[Total Voters]]/Table1[[#This Row],[Total Population]]</f>
        <v>0.82050657574281538</v>
      </c>
      <c r="V7253" s="24">
        <f>Table1[[#This Row],[Female Ballots]]/Table1[[#This Row],[Female Population]]</f>
        <v>0.58342077649527802</v>
      </c>
      <c r="W7253" s="24">
        <f>Table1[[#This Row],[Male Ballots]]/Table1[[#This Row],[Male Population]]</f>
        <v>0.60806498404409637</v>
      </c>
      <c r="X7253" s="24">
        <f>Table1[[#This Row],[Total Ballots]]/Table1[[#This Row],[Total Population]]</f>
        <v>0.5937652216268875</v>
      </c>
      <c r="Y7253" s="24">
        <f>Table1[[#This Row],[Female Ballots]]/Table1[[#This Row],[Female Voters]]</f>
        <v>0.71483671895088707</v>
      </c>
      <c r="Z7253" s="24">
        <f>Table1[[#This Row],[Male Ballots]]/Table1[[#This Row],[Male Voters]]</f>
        <v>0.7359550561797753</v>
      </c>
      <c r="AA7253" s="64">
        <f>Table1[[#This Row],[Total Ballots]]/Table1[[#This Row],[Total Voters]]</f>
        <v>0.72365687147521518</v>
      </c>
    </row>
    <row r="7254" spans="1:27" x14ac:dyDescent="0.35">
      <c r="A7254" s="8" t="s">
        <v>35</v>
      </c>
      <c r="B7254" s="17">
        <v>2005</v>
      </c>
      <c r="C7254" s="80" t="s">
        <v>82</v>
      </c>
      <c r="D7254" s="17"/>
      <c r="E7254" s="35" t="s">
        <v>75</v>
      </c>
      <c r="F7254" s="35" t="s">
        <v>78</v>
      </c>
      <c r="G7254" s="51" t="s">
        <v>79</v>
      </c>
      <c r="H7254" s="10">
        <v>73273.989999999991</v>
      </c>
      <c r="I7254" s="10">
        <v>70457.989999999991</v>
      </c>
      <c r="J7254" s="53">
        <v>143731.98000000001</v>
      </c>
      <c r="K7254" s="55">
        <v>53436</v>
      </c>
      <c r="L7254" s="57">
        <v>48000</v>
      </c>
      <c r="M7254" s="57">
        <v>24</v>
      </c>
      <c r="N7254" s="59">
        <v>101460</v>
      </c>
      <c r="O7254" s="61">
        <v>33310</v>
      </c>
      <c r="P7254" s="10">
        <v>29472</v>
      </c>
      <c r="Q7254" s="10">
        <v>10</v>
      </c>
      <c r="R7254" s="11">
        <v>62792</v>
      </c>
      <c r="S7254" s="24">
        <f>Table1[[#This Row],[Female Voters]]/Table1[[#This Row],[Female Population]]</f>
        <v>0.72926286667342677</v>
      </c>
      <c r="T7254" s="24">
        <f>Table1[[#This Row],[Male Voters]]/Table1[[#This Row],[Male Population]]</f>
        <v>0.6812570157053871</v>
      </c>
      <c r="U7254" s="24">
        <f>Table1[[#This Row],[Total Voters]]/Table1[[#This Row],[Total Population]]</f>
        <v>0.70589718446792415</v>
      </c>
      <c r="V7254" s="24">
        <f>Table1[[#This Row],[Female Ballots]]/Table1[[#This Row],[Female Population]]</f>
        <v>0.45459514351545488</v>
      </c>
      <c r="W7254" s="24">
        <f>Table1[[#This Row],[Male Ballots]]/Table1[[#This Row],[Male Population]]</f>
        <v>0.41829180764310769</v>
      </c>
      <c r="X7254" s="24">
        <f>Table1[[#This Row],[Total Ballots]]/Table1[[#This Row],[Total Population]]</f>
        <v>0.4368686773813315</v>
      </c>
      <c r="Y7254" s="24">
        <f>Table1[[#This Row],[Female Ballots]]/Table1[[#This Row],[Female Voters]]</f>
        <v>0.62336252713526463</v>
      </c>
      <c r="Z7254" s="24">
        <f>Table1[[#This Row],[Male Ballots]]/Table1[[#This Row],[Male Voters]]</f>
        <v>0.61399999999999999</v>
      </c>
      <c r="AA7254" s="64">
        <f>Table1[[#This Row],[Total Ballots]]/Table1[[#This Row],[Total Voters]]</f>
        <v>0.61888428937512319</v>
      </c>
    </row>
    <row r="7255" spans="1:27" x14ac:dyDescent="0.35">
      <c r="A7255" s="8" t="s">
        <v>35</v>
      </c>
      <c r="B7255" s="17">
        <v>2005</v>
      </c>
      <c r="C7255" s="80" t="s">
        <v>82</v>
      </c>
      <c r="D7255" s="17"/>
      <c r="E7255" s="35" t="s">
        <v>75</v>
      </c>
      <c r="F7255" s="35" t="s">
        <v>78</v>
      </c>
      <c r="G7255" s="51" t="s">
        <v>62</v>
      </c>
      <c r="H7255" s="10">
        <v>14009.99</v>
      </c>
      <c r="I7255" s="10">
        <v>13572.99</v>
      </c>
      <c r="J7255" s="53">
        <v>27582.980000000003</v>
      </c>
      <c r="K7255" s="55">
        <v>5740</v>
      </c>
      <c r="L7255" s="57">
        <v>4720</v>
      </c>
      <c r="M7255" s="57">
        <v>10</v>
      </c>
      <c r="N7255" s="59">
        <v>10470</v>
      </c>
      <c r="O7255" s="61">
        <v>1724</v>
      </c>
      <c r="P7255" s="10">
        <v>1366</v>
      </c>
      <c r="Q7255" s="10">
        <v>3</v>
      </c>
      <c r="R7255" s="11">
        <v>3093</v>
      </c>
      <c r="S7255" s="24">
        <f>Table1[[#This Row],[Female Voters]]/Table1[[#This Row],[Female Population]]</f>
        <v>0.40970764433093815</v>
      </c>
      <c r="T7255" s="24">
        <f>Table1[[#This Row],[Male Voters]]/Table1[[#This Row],[Male Population]]</f>
        <v>0.34774946419322494</v>
      </c>
      <c r="U7255" s="24">
        <f>Table1[[#This Row],[Total Voters]]/Table1[[#This Row],[Total Population]]</f>
        <v>0.37958190159293881</v>
      </c>
      <c r="V7255" s="24">
        <f>Table1[[#This Row],[Female Ballots]]/Table1[[#This Row],[Female Population]]</f>
        <v>0.1230550485760518</v>
      </c>
      <c r="W7255" s="24">
        <f>Table1[[#This Row],[Male Ballots]]/Table1[[#This Row],[Male Population]]</f>
        <v>0.10064105256100535</v>
      </c>
      <c r="X7255" s="24">
        <f>Table1[[#This Row],[Total Ballots]]/Table1[[#This Row],[Total Population]]</f>
        <v>0.11213436691757017</v>
      </c>
      <c r="Y7255" s="24">
        <f>Table1[[#This Row],[Female Ballots]]/Table1[[#This Row],[Female Voters]]</f>
        <v>0.30034843205574913</v>
      </c>
      <c r="Z7255" s="24">
        <f>Table1[[#This Row],[Male Ballots]]/Table1[[#This Row],[Male Voters]]</f>
        <v>0.28940677966101697</v>
      </c>
      <c r="AA7255" s="64">
        <f>Table1[[#This Row],[Total Ballots]]/Table1[[#This Row],[Total Voters]]</f>
        <v>0.29541547277936964</v>
      </c>
    </row>
    <row r="7256" spans="1:27" x14ac:dyDescent="0.35">
      <c r="A7256" s="8" t="s">
        <v>35</v>
      </c>
      <c r="B7256" s="17">
        <v>2005</v>
      </c>
      <c r="C7256" s="80" t="s">
        <v>82</v>
      </c>
      <c r="D7256" s="17"/>
      <c r="E7256" s="35" t="s">
        <v>75</v>
      </c>
      <c r="F7256" s="35" t="s">
        <v>78</v>
      </c>
      <c r="G7256" s="51" t="s">
        <v>63</v>
      </c>
      <c r="H7256" s="10">
        <v>11058</v>
      </c>
      <c r="I7256" s="10">
        <v>11807</v>
      </c>
      <c r="J7256" s="53">
        <v>22865</v>
      </c>
      <c r="K7256" s="55">
        <v>7987</v>
      </c>
      <c r="L7256" s="57">
        <v>7392</v>
      </c>
      <c r="M7256" s="57">
        <v>6</v>
      </c>
      <c r="N7256" s="59">
        <v>15385</v>
      </c>
      <c r="O7256" s="61">
        <v>3511</v>
      </c>
      <c r="P7256" s="10">
        <v>2969</v>
      </c>
      <c r="Q7256" s="10"/>
      <c r="R7256" s="11">
        <v>6480</v>
      </c>
      <c r="S7256" s="24">
        <f>Table1[[#This Row],[Female Voters]]/Table1[[#This Row],[Female Population]]</f>
        <v>0.72228251039971059</v>
      </c>
      <c r="T7256" s="24">
        <f>Table1[[#This Row],[Male Voters]]/Table1[[#This Row],[Male Population]]</f>
        <v>0.62606928093503855</v>
      </c>
      <c r="U7256" s="24">
        <f>Table1[[#This Row],[Total Voters]]/Table1[[#This Row],[Total Population]]</f>
        <v>0.67286245353159846</v>
      </c>
      <c r="V7256" s="24">
        <f>Table1[[#This Row],[Female Ballots]]/Table1[[#This Row],[Female Population]]</f>
        <v>0.31750768674262975</v>
      </c>
      <c r="W7256" s="24">
        <f>Table1[[#This Row],[Male Ballots]]/Table1[[#This Row],[Male Population]]</f>
        <v>0.25146099771322095</v>
      </c>
      <c r="X7256" s="24">
        <f>Table1[[#This Row],[Total Ballots]]/Table1[[#This Row],[Total Population]]</f>
        <v>0.2834025803630002</v>
      </c>
      <c r="Y7256" s="24">
        <f>Table1[[#This Row],[Female Ballots]]/Table1[[#This Row],[Female Voters]]</f>
        <v>0.43958933266558159</v>
      </c>
      <c r="Z7256" s="24">
        <f>Table1[[#This Row],[Male Ballots]]/Table1[[#This Row],[Male Voters]]</f>
        <v>0.4016504329004329</v>
      </c>
      <c r="AA7256" s="64">
        <f>Table1[[#This Row],[Total Ballots]]/Table1[[#This Row],[Total Voters]]</f>
        <v>0.42118947026324344</v>
      </c>
    </row>
    <row r="7257" spans="1:27" x14ac:dyDescent="0.35">
      <c r="A7257" s="8" t="s">
        <v>35</v>
      </c>
      <c r="B7257" s="17">
        <v>2005</v>
      </c>
      <c r="C7257" s="80" t="s">
        <v>82</v>
      </c>
      <c r="D7257" s="17"/>
      <c r="E7257" s="35" t="s">
        <v>75</v>
      </c>
      <c r="F7257" s="35" t="s">
        <v>78</v>
      </c>
      <c r="G7257" s="51" t="s">
        <v>64</v>
      </c>
      <c r="H7257" s="10">
        <v>12259</v>
      </c>
      <c r="I7257" s="10">
        <v>12187</v>
      </c>
      <c r="J7257" s="53">
        <v>24446</v>
      </c>
      <c r="K7257" s="55">
        <v>9156</v>
      </c>
      <c r="L7257" s="57">
        <v>8328</v>
      </c>
      <c r="M7257" s="57">
        <v>1</v>
      </c>
      <c r="N7257" s="59">
        <v>17485</v>
      </c>
      <c r="O7257" s="61">
        <v>5028</v>
      </c>
      <c r="P7257" s="10">
        <v>4433</v>
      </c>
      <c r="Q7257" s="10">
        <v>1</v>
      </c>
      <c r="R7257" s="11">
        <v>9462</v>
      </c>
      <c r="S7257" s="24">
        <f>Table1[[#This Row],[Female Voters]]/Table1[[#This Row],[Female Population]]</f>
        <v>0.74687984338037361</v>
      </c>
      <c r="T7257" s="24">
        <f>Table1[[#This Row],[Male Voters]]/Table1[[#This Row],[Male Population]]</f>
        <v>0.6833511118404858</v>
      </c>
      <c r="U7257" s="24">
        <f>Table1[[#This Row],[Total Voters]]/Table1[[#This Row],[Total Population]]</f>
        <v>0.71524993864026831</v>
      </c>
      <c r="V7257" s="24">
        <f>Table1[[#This Row],[Female Ballots]]/Table1[[#This Row],[Female Population]]</f>
        <v>0.41014764662696795</v>
      </c>
      <c r="W7257" s="24">
        <f>Table1[[#This Row],[Male Ballots]]/Table1[[#This Row],[Male Population]]</f>
        <v>0.3637482563387216</v>
      </c>
      <c r="X7257" s="24">
        <f>Table1[[#This Row],[Total Ballots]]/Table1[[#This Row],[Total Population]]</f>
        <v>0.38705718726990102</v>
      </c>
      <c r="Y7257" s="24">
        <f>Table1[[#This Row],[Female Ballots]]/Table1[[#This Row],[Female Voters]]</f>
        <v>0.54914809960681521</v>
      </c>
      <c r="Z7257" s="24">
        <f>Table1[[#This Row],[Male Ballots]]/Table1[[#This Row],[Male Voters]]</f>
        <v>0.53230067243035539</v>
      </c>
      <c r="AA7257" s="64">
        <f>Table1[[#This Row],[Total Ballots]]/Table1[[#This Row],[Total Voters]]</f>
        <v>0.54114955676293963</v>
      </c>
    </row>
    <row r="7258" spans="1:27" x14ac:dyDescent="0.35">
      <c r="A7258" s="8" t="s">
        <v>35</v>
      </c>
      <c r="B7258" s="17">
        <v>2005</v>
      </c>
      <c r="C7258" s="80" t="s">
        <v>82</v>
      </c>
      <c r="D7258" s="17"/>
      <c r="E7258" s="35" t="s">
        <v>75</v>
      </c>
      <c r="F7258" s="35" t="s">
        <v>78</v>
      </c>
      <c r="G7258" s="51" t="s">
        <v>65</v>
      </c>
      <c r="H7258" s="10">
        <v>13556</v>
      </c>
      <c r="I7258" s="10">
        <v>13130</v>
      </c>
      <c r="J7258" s="53">
        <v>26686</v>
      </c>
      <c r="K7258" s="55">
        <v>11194</v>
      </c>
      <c r="L7258" s="57">
        <v>10005</v>
      </c>
      <c r="M7258" s="57">
        <v>3</v>
      </c>
      <c r="N7258" s="59">
        <v>21202</v>
      </c>
      <c r="O7258" s="61">
        <v>7616</v>
      </c>
      <c r="P7258" s="10">
        <v>6577</v>
      </c>
      <c r="Q7258" s="10">
        <v>3</v>
      </c>
      <c r="R7258" s="11">
        <v>14196</v>
      </c>
      <c r="S7258" s="24">
        <f>Table1[[#This Row],[Female Voters]]/Table1[[#This Row],[Female Population]]</f>
        <v>0.82575981115373265</v>
      </c>
      <c r="T7258" s="24">
        <f>Table1[[#This Row],[Male Voters]]/Table1[[#This Row],[Male Population]]</f>
        <v>0.76199543031226202</v>
      </c>
      <c r="U7258" s="24">
        <f>Table1[[#This Row],[Total Voters]]/Table1[[#This Row],[Total Population]]</f>
        <v>0.79449898823353071</v>
      </c>
      <c r="V7258" s="24">
        <f>Table1[[#This Row],[Female Ballots]]/Table1[[#This Row],[Female Population]]</f>
        <v>0.56181764532310419</v>
      </c>
      <c r="W7258" s="24">
        <f>Table1[[#This Row],[Male Ballots]]/Table1[[#This Row],[Male Population]]</f>
        <v>0.50091393754760094</v>
      </c>
      <c r="X7258" s="24">
        <f>Table1[[#This Row],[Total Ballots]]/Table1[[#This Row],[Total Population]]</f>
        <v>0.53196432586374875</v>
      </c>
      <c r="Y7258" s="24">
        <f>Table1[[#This Row],[Female Ballots]]/Table1[[#This Row],[Female Voters]]</f>
        <v>0.68036448097194924</v>
      </c>
      <c r="Z7258" s="24">
        <f>Table1[[#This Row],[Male Ballots]]/Table1[[#This Row],[Male Voters]]</f>
        <v>0.65737131434282858</v>
      </c>
      <c r="AA7258" s="64">
        <f>Table1[[#This Row],[Total Ballots]]/Table1[[#This Row],[Total Voters]]</f>
        <v>0.66955947552117723</v>
      </c>
    </row>
    <row r="7259" spans="1:27" x14ac:dyDescent="0.35">
      <c r="A7259" s="8" t="s">
        <v>35</v>
      </c>
      <c r="B7259" s="17">
        <v>2005</v>
      </c>
      <c r="C7259" s="80" t="s">
        <v>82</v>
      </c>
      <c r="D7259" s="17"/>
      <c r="E7259" s="35" t="s">
        <v>75</v>
      </c>
      <c r="F7259" s="35" t="s">
        <v>78</v>
      </c>
      <c r="G7259" s="51" t="s">
        <v>66</v>
      </c>
      <c r="H7259" s="10">
        <v>10116</v>
      </c>
      <c r="I7259" s="10">
        <v>9847</v>
      </c>
      <c r="J7259" s="53">
        <v>19963</v>
      </c>
      <c r="K7259" s="55">
        <v>9198</v>
      </c>
      <c r="L7259" s="57">
        <v>8872</v>
      </c>
      <c r="M7259" s="57">
        <v>2</v>
      </c>
      <c r="N7259" s="59">
        <v>18072</v>
      </c>
      <c r="O7259" s="61">
        <v>7237</v>
      </c>
      <c r="P7259" s="10">
        <v>6870</v>
      </c>
      <c r="Q7259" s="10">
        <v>2</v>
      </c>
      <c r="R7259" s="11">
        <v>14109</v>
      </c>
      <c r="S7259" s="24">
        <f>Table1[[#This Row],[Female Voters]]/Table1[[#This Row],[Female Population]]</f>
        <v>0.90925266903914592</v>
      </c>
      <c r="T7259" s="24">
        <f>Table1[[#This Row],[Male Voters]]/Table1[[#This Row],[Male Population]]</f>
        <v>0.90098507159540975</v>
      </c>
      <c r="U7259" s="24">
        <f>Table1[[#This Row],[Total Voters]]/Table1[[#This Row],[Total Population]]</f>
        <v>0.90527475830286031</v>
      </c>
      <c r="V7259" s="24">
        <f>Table1[[#This Row],[Female Ballots]]/Table1[[#This Row],[Female Population]]</f>
        <v>0.71540134440490311</v>
      </c>
      <c r="W7259" s="24">
        <f>Table1[[#This Row],[Male Ballots]]/Table1[[#This Row],[Male Population]]</f>
        <v>0.69767441860465118</v>
      </c>
      <c r="X7259" s="24">
        <f>Table1[[#This Row],[Total Ballots]]/Table1[[#This Row],[Total Population]]</f>
        <v>0.70675750137754845</v>
      </c>
      <c r="Y7259" s="24">
        <f>Table1[[#This Row],[Female Ballots]]/Table1[[#This Row],[Female Voters]]</f>
        <v>0.78680147858230054</v>
      </c>
      <c r="Z7259" s="24">
        <f>Table1[[#This Row],[Male Ballots]]/Table1[[#This Row],[Male Voters]]</f>
        <v>0.77434625788999101</v>
      </c>
      <c r="AA7259" s="64">
        <f>Table1[[#This Row],[Total Ballots]]/Table1[[#This Row],[Total Voters]]</f>
        <v>0.78071049136786186</v>
      </c>
    </row>
    <row r="7260" spans="1:27" x14ac:dyDescent="0.35">
      <c r="A7260" s="8" t="s">
        <v>35</v>
      </c>
      <c r="B7260" s="17">
        <v>2005</v>
      </c>
      <c r="C7260" s="80" t="s">
        <v>82</v>
      </c>
      <c r="D7260" s="17"/>
      <c r="E7260" s="35" t="s">
        <v>75</v>
      </c>
      <c r="F7260" s="35" t="s">
        <v>78</v>
      </c>
      <c r="G7260" s="51" t="s">
        <v>67</v>
      </c>
      <c r="H7260" s="10">
        <v>12275</v>
      </c>
      <c r="I7260" s="10">
        <v>9914</v>
      </c>
      <c r="J7260" s="53">
        <v>22189</v>
      </c>
      <c r="K7260" s="55">
        <v>10161</v>
      </c>
      <c r="L7260" s="57">
        <v>8683</v>
      </c>
      <c r="M7260" s="57">
        <v>2</v>
      </c>
      <c r="N7260" s="59">
        <v>18846</v>
      </c>
      <c r="O7260" s="61">
        <v>8194</v>
      </c>
      <c r="P7260" s="10">
        <v>7257</v>
      </c>
      <c r="Q7260" s="10">
        <v>1</v>
      </c>
      <c r="R7260" s="11">
        <v>15452</v>
      </c>
      <c r="S7260" s="24">
        <f>Table1[[#This Row],[Female Voters]]/Table1[[#This Row],[Female Population]]</f>
        <v>0.82778004073319755</v>
      </c>
      <c r="T7260" s="24">
        <f>Table1[[#This Row],[Male Voters]]/Table1[[#This Row],[Male Population]]</f>
        <v>0.8758321565462982</v>
      </c>
      <c r="U7260" s="24">
        <f>Table1[[#This Row],[Total Voters]]/Table1[[#This Row],[Total Population]]</f>
        <v>0.84933976294560365</v>
      </c>
      <c r="V7260" s="24">
        <f>Table1[[#This Row],[Female Ballots]]/Table1[[#This Row],[Female Population]]</f>
        <v>0.66753564154786149</v>
      </c>
      <c r="W7260" s="24">
        <f>Table1[[#This Row],[Male Ballots]]/Table1[[#This Row],[Male Population]]</f>
        <v>0.73199515836191242</v>
      </c>
      <c r="X7260" s="24">
        <f>Table1[[#This Row],[Total Ballots]]/Table1[[#This Row],[Total Population]]</f>
        <v>0.69638108972914503</v>
      </c>
      <c r="Y7260" s="24">
        <f>Table1[[#This Row],[Female Ballots]]/Table1[[#This Row],[Female Voters]]</f>
        <v>0.80641669127054427</v>
      </c>
      <c r="Z7260" s="24">
        <f>Table1[[#This Row],[Male Ballots]]/Table1[[#This Row],[Male Voters]]</f>
        <v>0.83577104687320047</v>
      </c>
      <c r="AA7260" s="64">
        <f>Table1[[#This Row],[Total Ballots]]/Table1[[#This Row],[Total Voters]]</f>
        <v>0.81990873394884856</v>
      </c>
    </row>
    <row r="7261" spans="1:27" x14ac:dyDescent="0.35">
      <c r="A7261" s="8" t="s">
        <v>57</v>
      </c>
      <c r="B7261" s="17">
        <v>2005</v>
      </c>
      <c r="C7261" s="80" t="s">
        <v>82</v>
      </c>
      <c r="D7261" s="17"/>
      <c r="E7261" s="35" t="s">
        <v>73</v>
      </c>
      <c r="F7261" s="35" t="s">
        <v>77</v>
      </c>
      <c r="G7261" s="51" t="s">
        <v>79</v>
      </c>
      <c r="H7261" s="10">
        <v>17555.62</v>
      </c>
      <c r="I7261" s="10">
        <v>18011.27</v>
      </c>
      <c r="J7261" s="53">
        <v>35566.89</v>
      </c>
      <c r="K7261" s="55">
        <v>9502</v>
      </c>
      <c r="L7261" s="57">
        <v>8905</v>
      </c>
      <c r="M7261" s="57">
        <v>648</v>
      </c>
      <c r="N7261" s="59">
        <v>19055</v>
      </c>
      <c r="O7261" s="61">
        <v>5246</v>
      </c>
      <c r="P7261" s="10">
        <v>4860</v>
      </c>
      <c r="Q7261" s="10">
        <v>233</v>
      </c>
      <c r="R7261" s="11">
        <v>10339</v>
      </c>
      <c r="S7261" s="24">
        <f>Table1[[#This Row],[Female Voters]]/Table1[[#This Row],[Female Population]]</f>
        <v>0.54125117768555031</v>
      </c>
      <c r="T7261" s="24">
        <f>Table1[[#This Row],[Male Voters]]/Table1[[#This Row],[Male Population]]</f>
        <v>0.49441266495921721</v>
      </c>
      <c r="U7261" s="24">
        <f>Table1[[#This Row],[Total Voters]]/Table1[[#This Row],[Total Population]]</f>
        <v>0.53575108759860646</v>
      </c>
      <c r="V7261" s="24">
        <f>Table1[[#This Row],[Female Ballots]]/Table1[[#This Row],[Female Population]]</f>
        <v>0.29882168786975338</v>
      </c>
      <c r="W7261" s="24">
        <f>Table1[[#This Row],[Male Ballots]]/Table1[[#This Row],[Male Population]]</f>
        <v>0.26983105577785466</v>
      </c>
      <c r="X7261" s="24">
        <f>Table1[[#This Row],[Total Ballots]]/Table1[[#This Row],[Total Population]]</f>
        <v>0.29069170793398019</v>
      </c>
      <c r="Y7261" s="24">
        <f>Table1[[#This Row],[Female Ballots]]/Table1[[#This Row],[Female Voters]]</f>
        <v>0.55209429593769732</v>
      </c>
      <c r="Z7261" s="24">
        <f>Table1[[#This Row],[Male Ballots]]/Table1[[#This Row],[Male Voters]]</f>
        <v>0.54576080853453113</v>
      </c>
      <c r="AA7261" s="64">
        <f>Table1[[#This Row],[Total Ballots]]/Table1[[#This Row],[Total Voters]]</f>
        <v>0.54258724744161635</v>
      </c>
    </row>
    <row r="7262" spans="1:27" x14ac:dyDescent="0.35">
      <c r="A7262" s="8" t="s">
        <v>57</v>
      </c>
      <c r="B7262" s="17">
        <v>2005</v>
      </c>
      <c r="C7262" s="80" t="s">
        <v>82</v>
      </c>
      <c r="D7262" s="17"/>
      <c r="E7262" s="35" t="s">
        <v>73</v>
      </c>
      <c r="F7262" s="35" t="s">
        <v>77</v>
      </c>
      <c r="G7262" s="51" t="s">
        <v>62</v>
      </c>
      <c r="H7262" s="10">
        <v>7331.02</v>
      </c>
      <c r="I7262" s="10">
        <v>7848.92</v>
      </c>
      <c r="J7262" s="53">
        <v>15179.94</v>
      </c>
      <c r="K7262" s="55">
        <v>1567</v>
      </c>
      <c r="L7262" s="57">
        <v>1497</v>
      </c>
      <c r="M7262" s="57">
        <v>241</v>
      </c>
      <c r="N7262" s="59">
        <v>3305</v>
      </c>
      <c r="O7262" s="61">
        <v>293</v>
      </c>
      <c r="P7262" s="10">
        <v>242</v>
      </c>
      <c r="Q7262" s="10">
        <v>62</v>
      </c>
      <c r="R7262" s="11">
        <v>597</v>
      </c>
      <c r="S7262" s="24">
        <f>Table1[[#This Row],[Female Voters]]/Table1[[#This Row],[Female Population]]</f>
        <v>0.21374924635316775</v>
      </c>
      <c r="T7262" s="24">
        <f>Table1[[#This Row],[Male Voters]]/Table1[[#This Row],[Male Population]]</f>
        <v>0.19072687707353367</v>
      </c>
      <c r="U7262" s="24">
        <f>Table1[[#This Row],[Total Voters]]/Table1[[#This Row],[Total Population]]</f>
        <v>0.21772154567145852</v>
      </c>
      <c r="V7262" s="24">
        <f>Table1[[#This Row],[Female Ballots]]/Table1[[#This Row],[Female Population]]</f>
        <v>3.9967153274714839E-2</v>
      </c>
      <c r="W7262" s="24">
        <f>Table1[[#This Row],[Male Ballots]]/Table1[[#This Row],[Male Population]]</f>
        <v>3.0832267369268637E-2</v>
      </c>
      <c r="X7262" s="24">
        <f>Table1[[#This Row],[Total Ballots]]/Table1[[#This Row],[Total Population]]</f>
        <v>3.9328218688611416E-2</v>
      </c>
      <c r="Y7262" s="24">
        <f>Table1[[#This Row],[Female Ballots]]/Table1[[#This Row],[Female Voters]]</f>
        <v>0.18698149329929803</v>
      </c>
      <c r="Z7262" s="24">
        <f>Table1[[#This Row],[Male Ballots]]/Table1[[#This Row],[Male Voters]]</f>
        <v>0.16165664662658652</v>
      </c>
      <c r="AA7262" s="64">
        <f>Table1[[#This Row],[Total Ballots]]/Table1[[#This Row],[Total Voters]]</f>
        <v>0.18063540090771557</v>
      </c>
    </row>
    <row r="7263" spans="1:27" x14ac:dyDescent="0.35">
      <c r="A7263" s="8" t="s">
        <v>57</v>
      </c>
      <c r="B7263" s="17">
        <v>2005</v>
      </c>
      <c r="C7263" s="80" t="s">
        <v>82</v>
      </c>
      <c r="D7263" s="17"/>
      <c r="E7263" s="35" t="s">
        <v>73</v>
      </c>
      <c r="F7263" s="35" t="s">
        <v>77</v>
      </c>
      <c r="G7263" s="51" t="s">
        <v>63</v>
      </c>
      <c r="H7263" s="10">
        <v>2511.13</v>
      </c>
      <c r="I7263" s="10">
        <v>2817</v>
      </c>
      <c r="J7263" s="53">
        <v>5328.1399999999994</v>
      </c>
      <c r="K7263" s="55">
        <v>1620</v>
      </c>
      <c r="L7263" s="57">
        <v>1543</v>
      </c>
      <c r="M7263" s="57">
        <v>170</v>
      </c>
      <c r="N7263" s="59">
        <v>3333</v>
      </c>
      <c r="O7263" s="61">
        <v>543</v>
      </c>
      <c r="P7263" s="10">
        <v>499</v>
      </c>
      <c r="Q7263" s="10">
        <v>61</v>
      </c>
      <c r="R7263" s="11">
        <v>1103</v>
      </c>
      <c r="S7263" s="24">
        <f>Table1[[#This Row],[Female Voters]]/Table1[[#This Row],[Female Population]]</f>
        <v>0.64512789063091114</v>
      </c>
      <c r="T7263" s="24">
        <f>Table1[[#This Row],[Male Voters]]/Table1[[#This Row],[Male Population]]</f>
        <v>0.54774582889598866</v>
      </c>
      <c r="U7263" s="24">
        <f>Table1[[#This Row],[Total Voters]]/Table1[[#This Row],[Total Population]]</f>
        <v>0.62554662602709399</v>
      </c>
      <c r="V7263" s="24">
        <f>Table1[[#This Row],[Female Ballots]]/Table1[[#This Row],[Female Population]]</f>
        <v>0.21623731148924985</v>
      </c>
      <c r="W7263" s="24">
        <f>Table1[[#This Row],[Male Ballots]]/Table1[[#This Row],[Male Population]]</f>
        <v>0.17713880014199504</v>
      </c>
      <c r="X7263" s="24">
        <f>Table1[[#This Row],[Total Ballots]]/Table1[[#This Row],[Total Population]]</f>
        <v>0.20701407996036142</v>
      </c>
      <c r="Y7263" s="24">
        <f>Table1[[#This Row],[Female Ballots]]/Table1[[#This Row],[Female Voters]]</f>
        <v>0.3351851851851852</v>
      </c>
      <c r="Z7263" s="24">
        <f>Table1[[#This Row],[Male Ballots]]/Table1[[#This Row],[Male Voters]]</f>
        <v>0.32339598185353208</v>
      </c>
      <c r="AA7263" s="64">
        <f>Table1[[#This Row],[Total Ballots]]/Table1[[#This Row],[Total Voters]]</f>
        <v>0.33093309330933091</v>
      </c>
    </row>
    <row r="7264" spans="1:27" x14ac:dyDescent="0.35">
      <c r="A7264" s="8" t="s">
        <v>57</v>
      </c>
      <c r="B7264" s="17">
        <v>2005</v>
      </c>
      <c r="C7264" s="80" t="s">
        <v>82</v>
      </c>
      <c r="D7264" s="17"/>
      <c r="E7264" s="35" t="s">
        <v>73</v>
      </c>
      <c r="F7264" s="35" t="s">
        <v>77</v>
      </c>
      <c r="G7264" s="51" t="s">
        <v>64</v>
      </c>
      <c r="H7264" s="10">
        <v>2016.3400000000001</v>
      </c>
      <c r="I7264" s="10">
        <v>2012.31</v>
      </c>
      <c r="J7264" s="53">
        <v>4028.65</v>
      </c>
      <c r="K7264" s="55">
        <v>1422</v>
      </c>
      <c r="L7264" s="57">
        <v>1300</v>
      </c>
      <c r="M7264" s="57">
        <v>79</v>
      </c>
      <c r="N7264" s="59">
        <v>2801</v>
      </c>
      <c r="O7264" s="61">
        <v>754</v>
      </c>
      <c r="P7264" s="10">
        <v>694</v>
      </c>
      <c r="Q7264" s="10">
        <v>28</v>
      </c>
      <c r="R7264" s="11">
        <v>1476</v>
      </c>
      <c r="S7264" s="24">
        <f>Table1[[#This Row],[Female Voters]]/Table1[[#This Row],[Female Population]]</f>
        <v>0.70523820387434655</v>
      </c>
      <c r="T7264" s="24">
        <f>Table1[[#This Row],[Male Voters]]/Table1[[#This Row],[Male Population]]</f>
        <v>0.64602372397890984</v>
      </c>
      <c r="U7264" s="24">
        <f>Table1[[#This Row],[Total Voters]]/Table1[[#This Row],[Total Population]]</f>
        <v>0.69527012771027519</v>
      </c>
      <c r="V7264" s="24">
        <f>Table1[[#This Row],[Female Ballots]]/Table1[[#This Row],[Female Population]]</f>
        <v>0.3739448704087604</v>
      </c>
      <c r="W7264" s="24">
        <f>Table1[[#This Row],[Male Ballots]]/Table1[[#This Row],[Male Population]]</f>
        <v>0.34487728033951032</v>
      </c>
      <c r="X7264" s="24">
        <f>Table1[[#This Row],[Total Ballots]]/Table1[[#This Row],[Total Population]]</f>
        <v>0.3663758330954538</v>
      </c>
      <c r="Y7264" s="24">
        <f>Table1[[#This Row],[Female Ballots]]/Table1[[#This Row],[Female Voters]]</f>
        <v>0.53023909985935302</v>
      </c>
      <c r="Z7264" s="24">
        <f>Table1[[#This Row],[Male Ballots]]/Table1[[#This Row],[Male Voters]]</f>
        <v>0.53384615384615386</v>
      </c>
      <c r="AA7264" s="64">
        <f>Table1[[#This Row],[Total Ballots]]/Table1[[#This Row],[Total Voters]]</f>
        <v>0.52695465905033911</v>
      </c>
    </row>
    <row r="7265" spans="1:27" x14ac:dyDescent="0.35">
      <c r="A7265" s="8" t="s">
        <v>57</v>
      </c>
      <c r="B7265" s="17">
        <v>2005</v>
      </c>
      <c r="C7265" s="80" t="s">
        <v>82</v>
      </c>
      <c r="D7265" s="17"/>
      <c r="E7265" s="35" t="s">
        <v>73</v>
      </c>
      <c r="F7265" s="35" t="s">
        <v>77</v>
      </c>
      <c r="G7265" s="51" t="s">
        <v>65</v>
      </c>
      <c r="H7265" s="10">
        <v>2069.37</v>
      </c>
      <c r="I7265" s="10">
        <v>2061.38</v>
      </c>
      <c r="J7265" s="53">
        <v>4130.75</v>
      </c>
      <c r="K7265" s="55">
        <v>1729</v>
      </c>
      <c r="L7265" s="57">
        <v>1700</v>
      </c>
      <c r="M7265" s="57">
        <v>70</v>
      </c>
      <c r="N7265" s="59">
        <v>3499</v>
      </c>
      <c r="O7265" s="61">
        <v>1144</v>
      </c>
      <c r="P7265" s="10">
        <v>1129</v>
      </c>
      <c r="Q7265" s="10">
        <v>33</v>
      </c>
      <c r="R7265" s="11">
        <v>2306</v>
      </c>
      <c r="S7265" s="24">
        <f>Table1[[#This Row],[Female Voters]]/Table1[[#This Row],[Female Population]]</f>
        <v>0.83551998917544956</v>
      </c>
      <c r="T7265" s="24">
        <f>Table1[[#This Row],[Male Voters]]/Table1[[#This Row],[Male Population]]</f>
        <v>0.82469025604206891</v>
      </c>
      <c r="U7265" s="24">
        <f>Table1[[#This Row],[Total Voters]]/Table1[[#This Row],[Total Population]]</f>
        <v>0.84706167160927193</v>
      </c>
      <c r="V7265" s="24">
        <f>Table1[[#This Row],[Female Ballots]]/Table1[[#This Row],[Female Population]]</f>
        <v>0.55282525599578614</v>
      </c>
      <c r="W7265" s="24">
        <f>Table1[[#This Row],[Male Ballots]]/Table1[[#This Row],[Male Population]]</f>
        <v>0.54769135239499744</v>
      </c>
      <c r="X7265" s="24">
        <f>Table1[[#This Row],[Total Ballots]]/Table1[[#This Row],[Total Population]]</f>
        <v>0.55825213338982027</v>
      </c>
      <c r="Y7265" s="24">
        <f>Table1[[#This Row],[Female Ballots]]/Table1[[#This Row],[Female Voters]]</f>
        <v>0.66165413533834583</v>
      </c>
      <c r="Z7265" s="24">
        <f>Table1[[#This Row],[Male Ballots]]/Table1[[#This Row],[Male Voters]]</f>
        <v>0.66411764705882348</v>
      </c>
      <c r="AA7265" s="64">
        <f>Table1[[#This Row],[Total Ballots]]/Table1[[#This Row],[Total Voters]]</f>
        <v>0.65904544155472988</v>
      </c>
    </row>
    <row r="7266" spans="1:27" x14ac:dyDescent="0.35">
      <c r="A7266" s="8" t="s">
        <v>57</v>
      </c>
      <c r="B7266" s="17">
        <v>2005</v>
      </c>
      <c r="C7266" s="80" t="s">
        <v>82</v>
      </c>
      <c r="D7266" s="17"/>
      <c r="E7266" s="35" t="s">
        <v>73</v>
      </c>
      <c r="F7266" s="35" t="s">
        <v>77</v>
      </c>
      <c r="G7266" s="51" t="s">
        <v>66</v>
      </c>
      <c r="H7266" s="10">
        <v>1545.3</v>
      </c>
      <c r="I7266" s="10">
        <v>1537.29</v>
      </c>
      <c r="J7266" s="53">
        <v>3082.59</v>
      </c>
      <c r="K7266" s="55">
        <v>1404</v>
      </c>
      <c r="L7266" s="57">
        <v>1375</v>
      </c>
      <c r="M7266" s="57">
        <v>50</v>
      </c>
      <c r="N7266" s="59">
        <v>2829</v>
      </c>
      <c r="O7266" s="61">
        <v>1076</v>
      </c>
      <c r="P7266" s="10">
        <v>1051</v>
      </c>
      <c r="Q7266" s="10">
        <v>23</v>
      </c>
      <c r="R7266" s="11">
        <v>2150</v>
      </c>
      <c r="S7266" s="24">
        <f>Table1[[#This Row],[Female Voters]]/Table1[[#This Row],[Female Population]]</f>
        <v>0.90856144437973207</v>
      </c>
      <c r="T7266" s="24">
        <f>Table1[[#This Row],[Male Voters]]/Table1[[#This Row],[Male Population]]</f>
        <v>0.89443110928972414</v>
      </c>
      <c r="U7266" s="24">
        <f>Table1[[#This Row],[Total Voters]]/Table1[[#This Row],[Total Population]]</f>
        <v>0.91773476200208259</v>
      </c>
      <c r="V7266" s="24">
        <f>Table1[[#This Row],[Female Ballots]]/Table1[[#This Row],[Female Population]]</f>
        <v>0.69630492461010807</v>
      </c>
      <c r="W7266" s="24">
        <f>Table1[[#This Row],[Male Ballots]]/Table1[[#This Row],[Male Population]]</f>
        <v>0.68367061517345462</v>
      </c>
      <c r="X7266" s="24">
        <f>Table1[[#This Row],[Total Ballots]]/Table1[[#This Row],[Total Population]]</f>
        <v>0.69746544302031732</v>
      </c>
      <c r="Y7266" s="24">
        <f>Table1[[#This Row],[Female Ballots]]/Table1[[#This Row],[Female Voters]]</f>
        <v>0.76638176638176636</v>
      </c>
      <c r="Z7266" s="24">
        <f>Table1[[#This Row],[Male Ballots]]/Table1[[#This Row],[Male Voters]]</f>
        <v>0.76436363636363636</v>
      </c>
      <c r="AA7266" s="64">
        <f>Table1[[#This Row],[Total Ballots]]/Table1[[#This Row],[Total Voters]]</f>
        <v>0.75998586072817254</v>
      </c>
    </row>
    <row r="7267" spans="1:27" x14ac:dyDescent="0.35">
      <c r="A7267" s="8" t="s">
        <v>57</v>
      </c>
      <c r="B7267" s="17">
        <v>2005</v>
      </c>
      <c r="C7267" s="80" t="s">
        <v>82</v>
      </c>
      <c r="D7267" s="17"/>
      <c r="E7267" s="35" t="s">
        <v>73</v>
      </c>
      <c r="F7267" s="35" t="s">
        <v>77</v>
      </c>
      <c r="G7267" s="51" t="s">
        <v>67</v>
      </c>
      <c r="H7267" s="10">
        <v>2082.46</v>
      </c>
      <c r="I7267" s="10">
        <v>1734.37</v>
      </c>
      <c r="J7267" s="53">
        <v>3816.8199999999997</v>
      </c>
      <c r="K7267" s="55">
        <v>1760</v>
      </c>
      <c r="L7267" s="57">
        <v>1490</v>
      </c>
      <c r="M7267" s="57">
        <v>38</v>
      </c>
      <c r="N7267" s="59">
        <v>3288</v>
      </c>
      <c r="O7267" s="61">
        <v>1436</v>
      </c>
      <c r="P7267" s="10">
        <v>1245</v>
      </c>
      <c r="Q7267" s="10">
        <v>26</v>
      </c>
      <c r="R7267" s="11">
        <v>2707</v>
      </c>
      <c r="S7267" s="24">
        <f>Table1[[#This Row],[Female Voters]]/Table1[[#This Row],[Female Population]]</f>
        <v>0.84515428867781373</v>
      </c>
      <c r="T7267" s="24">
        <f>Table1[[#This Row],[Male Voters]]/Table1[[#This Row],[Male Population]]</f>
        <v>0.85910157578832669</v>
      </c>
      <c r="U7267" s="24">
        <f>Table1[[#This Row],[Total Voters]]/Table1[[#This Row],[Total Population]]</f>
        <v>0.86145010768126351</v>
      </c>
      <c r="V7267" s="24">
        <f>Table1[[#This Row],[Female Ballots]]/Table1[[#This Row],[Female Population]]</f>
        <v>0.68956906735303436</v>
      </c>
      <c r="W7267" s="24">
        <f>Table1[[#This Row],[Male Ballots]]/Table1[[#This Row],[Male Population]]</f>
        <v>0.71783990728621927</v>
      </c>
      <c r="X7267" s="24">
        <f>Table1[[#This Row],[Total Ballots]]/Table1[[#This Row],[Total Population]]</f>
        <v>0.70922914887262178</v>
      </c>
      <c r="Y7267" s="24">
        <f>Table1[[#This Row],[Female Ballots]]/Table1[[#This Row],[Female Voters]]</f>
        <v>0.81590909090909092</v>
      </c>
      <c r="Z7267" s="24">
        <f>Table1[[#This Row],[Male Ballots]]/Table1[[#This Row],[Male Voters]]</f>
        <v>0.83557046979865768</v>
      </c>
      <c r="AA7267" s="64">
        <f>Table1[[#This Row],[Total Ballots]]/Table1[[#This Row],[Total Voters]]</f>
        <v>0.82329683698296841</v>
      </c>
    </row>
    <row r="7268" spans="1:27" x14ac:dyDescent="0.35">
      <c r="A7268" s="8" t="s">
        <v>58</v>
      </c>
      <c r="B7268" s="17">
        <v>2005</v>
      </c>
      <c r="C7268" s="80" t="s">
        <v>82</v>
      </c>
      <c r="D7268" s="17" t="s">
        <v>69</v>
      </c>
      <c r="E7268" s="35" t="s">
        <v>74</v>
      </c>
      <c r="F7268" s="35" t="s">
        <v>78</v>
      </c>
      <c r="G7268" s="51" t="s">
        <v>79</v>
      </c>
      <c r="H7268" s="10">
        <v>80825.010000000009</v>
      </c>
      <c r="I7268" s="10">
        <v>79257</v>
      </c>
      <c r="J7268" s="53">
        <v>160082.06</v>
      </c>
      <c r="K7268" s="55">
        <v>50356</v>
      </c>
      <c r="L7268" s="57">
        <v>42437</v>
      </c>
      <c r="M7268" s="57">
        <v>100</v>
      </c>
      <c r="N7268" s="59">
        <v>92893</v>
      </c>
      <c r="O7268" s="61">
        <v>28672</v>
      </c>
      <c r="P7268" s="10">
        <v>24136</v>
      </c>
      <c r="Q7268" s="10">
        <v>29</v>
      </c>
      <c r="R7268" s="11">
        <v>52837</v>
      </c>
      <c r="S7268" s="24">
        <f>Table1[[#This Row],[Female Voters]]/Table1[[#This Row],[Female Population]]</f>
        <v>0.62302497704608994</v>
      </c>
      <c r="T7268" s="24">
        <f>Table1[[#This Row],[Male Voters]]/Table1[[#This Row],[Male Population]]</f>
        <v>0.53543535586762048</v>
      </c>
      <c r="U7268" s="24">
        <f>Table1[[#This Row],[Total Voters]]/Table1[[#This Row],[Total Population]]</f>
        <v>0.58028363702965846</v>
      </c>
      <c r="V7268" s="24">
        <f>Table1[[#This Row],[Female Ballots]]/Table1[[#This Row],[Female Population]]</f>
        <v>0.35474168206103529</v>
      </c>
      <c r="W7268" s="24">
        <f>Table1[[#This Row],[Male Ballots]]/Table1[[#This Row],[Male Population]]</f>
        <v>0.30452830664799324</v>
      </c>
      <c r="X7268" s="24">
        <f>Table1[[#This Row],[Total Ballots]]/Table1[[#This Row],[Total Population]]</f>
        <v>0.3300619694674094</v>
      </c>
      <c r="Y7268" s="24">
        <f>Table1[[#This Row],[Female Ballots]]/Table1[[#This Row],[Female Voters]]</f>
        <v>0.56938597188021289</v>
      </c>
      <c r="Z7268" s="24">
        <f>Table1[[#This Row],[Male Ballots]]/Table1[[#This Row],[Male Voters]]</f>
        <v>0.56874896906001837</v>
      </c>
      <c r="AA7268" s="64">
        <f>Table1[[#This Row],[Total Ballots]]/Table1[[#This Row],[Total Voters]]</f>
        <v>0.56879420408426895</v>
      </c>
    </row>
    <row r="7269" spans="1:27" x14ac:dyDescent="0.35">
      <c r="A7269" s="8" t="s">
        <v>58</v>
      </c>
      <c r="B7269" s="17">
        <v>2005</v>
      </c>
      <c r="C7269" s="80" t="s">
        <v>82</v>
      </c>
      <c r="D7269" s="17" t="s">
        <v>69</v>
      </c>
      <c r="E7269" s="35" t="s">
        <v>74</v>
      </c>
      <c r="F7269" s="35" t="s">
        <v>78</v>
      </c>
      <c r="G7269" s="51" t="s">
        <v>62</v>
      </c>
      <c r="H7269" s="10">
        <v>11493.01</v>
      </c>
      <c r="I7269" s="10">
        <v>12590</v>
      </c>
      <c r="J7269" s="53">
        <v>24083.01</v>
      </c>
      <c r="K7269" s="55">
        <v>5304</v>
      </c>
      <c r="L7269" s="57">
        <v>4184</v>
      </c>
      <c r="M7269" s="57">
        <v>36</v>
      </c>
      <c r="N7269" s="59">
        <v>9524</v>
      </c>
      <c r="O7269" s="61">
        <v>1371</v>
      </c>
      <c r="P7269" s="10">
        <v>963</v>
      </c>
      <c r="Q7269" s="10">
        <v>6</v>
      </c>
      <c r="R7269" s="11">
        <v>2340</v>
      </c>
      <c r="S7269" s="24">
        <f>Table1[[#This Row],[Female Voters]]/Table1[[#This Row],[Female Population]]</f>
        <v>0.46149790176811817</v>
      </c>
      <c r="T7269" s="24">
        <f>Table1[[#This Row],[Male Voters]]/Table1[[#This Row],[Male Population]]</f>
        <v>0.33232724384432089</v>
      </c>
      <c r="U7269" s="24">
        <f>Table1[[#This Row],[Total Voters]]/Table1[[#This Row],[Total Population]]</f>
        <v>0.39546551697649091</v>
      </c>
      <c r="V7269" s="24">
        <f>Table1[[#This Row],[Female Ballots]]/Table1[[#This Row],[Female Population]]</f>
        <v>0.11928989881675905</v>
      </c>
      <c r="W7269" s="24">
        <f>Table1[[#This Row],[Male Ballots]]/Table1[[#This Row],[Male Population]]</f>
        <v>7.6489277204130263E-2</v>
      </c>
      <c r="X7269" s="24">
        <f>Table1[[#This Row],[Total Ballots]]/Table1[[#This Row],[Total Population]]</f>
        <v>9.7163934242438965E-2</v>
      </c>
      <c r="Y7269" s="24">
        <f>Table1[[#This Row],[Female Ballots]]/Table1[[#This Row],[Female Voters]]</f>
        <v>0.25848416289592763</v>
      </c>
      <c r="Z7269" s="24">
        <f>Table1[[#This Row],[Male Ballots]]/Table1[[#This Row],[Male Voters]]</f>
        <v>0.23016252390057362</v>
      </c>
      <c r="AA7269" s="64">
        <f>Table1[[#This Row],[Total Ballots]]/Table1[[#This Row],[Total Voters]]</f>
        <v>0.24569508609827803</v>
      </c>
    </row>
    <row r="7270" spans="1:27" x14ac:dyDescent="0.35">
      <c r="A7270" s="8" t="s">
        <v>58</v>
      </c>
      <c r="B7270" s="17">
        <v>2005</v>
      </c>
      <c r="C7270" s="80" t="s">
        <v>82</v>
      </c>
      <c r="D7270" s="17" t="s">
        <v>69</v>
      </c>
      <c r="E7270" s="35" t="s">
        <v>74</v>
      </c>
      <c r="F7270" s="35" t="s">
        <v>78</v>
      </c>
      <c r="G7270" s="51" t="s">
        <v>63</v>
      </c>
      <c r="H7270" s="10">
        <v>14464</v>
      </c>
      <c r="I7270" s="10">
        <v>14944</v>
      </c>
      <c r="J7270" s="53">
        <v>29408.02</v>
      </c>
      <c r="K7270" s="55">
        <v>7451</v>
      </c>
      <c r="L7270" s="57">
        <v>6014</v>
      </c>
      <c r="M7270" s="57">
        <v>15</v>
      </c>
      <c r="N7270" s="59">
        <v>13480</v>
      </c>
      <c r="O7270" s="61">
        <v>2403</v>
      </c>
      <c r="P7270" s="10">
        <v>1793</v>
      </c>
      <c r="Q7270" s="10">
        <v>4</v>
      </c>
      <c r="R7270" s="11">
        <v>4200</v>
      </c>
      <c r="S7270" s="24">
        <f>Table1[[#This Row],[Female Voters]]/Table1[[#This Row],[Female Population]]</f>
        <v>0.51514103982300885</v>
      </c>
      <c r="T7270" s="24">
        <f>Table1[[#This Row],[Male Voters]]/Table1[[#This Row],[Male Population]]</f>
        <v>0.40243576017130622</v>
      </c>
      <c r="U7270" s="24">
        <f>Table1[[#This Row],[Total Voters]]/Table1[[#This Row],[Total Population]]</f>
        <v>0.45837836073288851</v>
      </c>
      <c r="V7270" s="24">
        <f>Table1[[#This Row],[Female Ballots]]/Table1[[#This Row],[Female Population]]</f>
        <v>0.16613661504424779</v>
      </c>
      <c r="W7270" s="24">
        <f>Table1[[#This Row],[Male Ballots]]/Table1[[#This Row],[Male Population]]</f>
        <v>0.11998126338329765</v>
      </c>
      <c r="X7270" s="24">
        <f>Table1[[#This Row],[Total Ballots]]/Table1[[#This Row],[Total Population]]</f>
        <v>0.14281818361113738</v>
      </c>
      <c r="Y7270" s="24">
        <f>Table1[[#This Row],[Female Ballots]]/Table1[[#This Row],[Female Voters]]</f>
        <v>0.32250704603408936</v>
      </c>
      <c r="Z7270" s="24">
        <f>Table1[[#This Row],[Male Ballots]]/Table1[[#This Row],[Male Voters]]</f>
        <v>0.2981376787495843</v>
      </c>
      <c r="AA7270" s="64">
        <f>Table1[[#This Row],[Total Ballots]]/Table1[[#This Row],[Total Voters]]</f>
        <v>0.31157270029673589</v>
      </c>
    </row>
    <row r="7271" spans="1:27" x14ac:dyDescent="0.35">
      <c r="A7271" s="8" t="s">
        <v>58</v>
      </c>
      <c r="B7271" s="17">
        <v>2005</v>
      </c>
      <c r="C7271" s="80" t="s">
        <v>82</v>
      </c>
      <c r="D7271" s="17" t="s">
        <v>69</v>
      </c>
      <c r="E7271" s="35" t="s">
        <v>74</v>
      </c>
      <c r="F7271" s="35" t="s">
        <v>78</v>
      </c>
      <c r="G7271" s="51" t="s">
        <v>64</v>
      </c>
      <c r="H7271" s="10">
        <v>15055</v>
      </c>
      <c r="I7271" s="10">
        <v>15511</v>
      </c>
      <c r="J7271" s="53">
        <v>30566.02</v>
      </c>
      <c r="K7271" s="55">
        <v>8237</v>
      </c>
      <c r="L7271" s="57">
        <v>7188</v>
      </c>
      <c r="M7271" s="57">
        <v>15</v>
      </c>
      <c r="N7271" s="59">
        <v>15440</v>
      </c>
      <c r="O7271" s="61">
        <v>3720</v>
      </c>
      <c r="P7271" s="10">
        <v>3195</v>
      </c>
      <c r="Q7271" s="10">
        <v>3</v>
      </c>
      <c r="R7271" s="11">
        <v>6918</v>
      </c>
      <c r="S7271" s="24">
        <f>Table1[[#This Row],[Female Voters]]/Table1[[#This Row],[Female Population]]</f>
        <v>0.5471272002656925</v>
      </c>
      <c r="T7271" s="24">
        <f>Table1[[#This Row],[Male Voters]]/Table1[[#This Row],[Male Population]]</f>
        <v>0.46341306169814972</v>
      </c>
      <c r="U7271" s="24">
        <f>Table1[[#This Row],[Total Voters]]/Table1[[#This Row],[Total Population]]</f>
        <v>0.50513609557279615</v>
      </c>
      <c r="V7271" s="24">
        <f>Table1[[#This Row],[Female Ballots]]/Table1[[#This Row],[Female Population]]</f>
        <v>0.24709398870807042</v>
      </c>
      <c r="W7271" s="24">
        <f>Table1[[#This Row],[Male Ballots]]/Table1[[#This Row],[Male Population]]</f>
        <v>0.20598285088002063</v>
      </c>
      <c r="X7271" s="24">
        <f>Table1[[#This Row],[Total Ballots]]/Table1[[#This Row],[Total Population]]</f>
        <v>0.22632976095677487</v>
      </c>
      <c r="Y7271" s="24">
        <f>Table1[[#This Row],[Female Ballots]]/Table1[[#This Row],[Female Voters]]</f>
        <v>0.45162073570474687</v>
      </c>
      <c r="Z7271" s="24">
        <f>Table1[[#This Row],[Male Ballots]]/Table1[[#This Row],[Male Voters]]</f>
        <v>0.44449081803005008</v>
      </c>
      <c r="AA7271" s="64">
        <f>Table1[[#This Row],[Total Ballots]]/Table1[[#This Row],[Total Voters]]</f>
        <v>0.44805699481865285</v>
      </c>
    </row>
    <row r="7272" spans="1:27" x14ac:dyDescent="0.35">
      <c r="A7272" s="8" t="s">
        <v>58</v>
      </c>
      <c r="B7272" s="17">
        <v>2005</v>
      </c>
      <c r="C7272" s="80" t="s">
        <v>82</v>
      </c>
      <c r="D7272" s="17" t="s">
        <v>69</v>
      </c>
      <c r="E7272" s="35" t="s">
        <v>74</v>
      </c>
      <c r="F7272" s="35" t="s">
        <v>78</v>
      </c>
      <c r="G7272" s="51" t="s">
        <v>65</v>
      </c>
      <c r="H7272" s="10">
        <v>14717</v>
      </c>
      <c r="I7272" s="10">
        <v>14717</v>
      </c>
      <c r="J7272" s="53">
        <v>29434.010000000002</v>
      </c>
      <c r="K7272" s="55">
        <v>10109</v>
      </c>
      <c r="L7272" s="57">
        <v>8893</v>
      </c>
      <c r="M7272" s="57">
        <v>15</v>
      </c>
      <c r="N7272" s="59">
        <v>19017</v>
      </c>
      <c r="O7272" s="61">
        <v>6281</v>
      </c>
      <c r="P7272" s="10">
        <v>5467</v>
      </c>
      <c r="Q7272" s="10">
        <v>5</v>
      </c>
      <c r="R7272" s="11">
        <v>11753</v>
      </c>
      <c r="S7272" s="24">
        <f>Table1[[#This Row],[Female Voters]]/Table1[[#This Row],[Female Population]]</f>
        <v>0.68689270911191136</v>
      </c>
      <c r="T7272" s="24">
        <f>Table1[[#This Row],[Male Voters]]/Table1[[#This Row],[Male Population]]</f>
        <v>0.60426717401644359</v>
      </c>
      <c r="U7272" s="24">
        <f>Table1[[#This Row],[Total Voters]]/Table1[[#This Row],[Total Population]]</f>
        <v>0.64608933679101144</v>
      </c>
      <c r="V7272" s="24">
        <f>Table1[[#This Row],[Female Ballots]]/Table1[[#This Row],[Female Population]]</f>
        <v>0.42678535027519193</v>
      </c>
      <c r="W7272" s="24">
        <f>Table1[[#This Row],[Male Ballots]]/Table1[[#This Row],[Male Population]]</f>
        <v>0.3714751647754298</v>
      </c>
      <c r="X7272" s="24">
        <f>Table1[[#This Row],[Total Ballots]]/Table1[[#This Row],[Total Population]]</f>
        <v>0.3992999934429593</v>
      </c>
      <c r="Y7272" s="24">
        <f>Table1[[#This Row],[Female Ballots]]/Table1[[#This Row],[Female Voters]]</f>
        <v>0.62132752992383022</v>
      </c>
      <c r="Z7272" s="24">
        <f>Table1[[#This Row],[Male Ballots]]/Table1[[#This Row],[Male Voters]]</f>
        <v>0.61475317665579665</v>
      </c>
      <c r="AA7272" s="64">
        <f>Table1[[#This Row],[Total Ballots]]/Table1[[#This Row],[Total Voters]]</f>
        <v>0.61802597675763793</v>
      </c>
    </row>
    <row r="7273" spans="1:27" x14ac:dyDescent="0.35">
      <c r="A7273" s="8" t="s">
        <v>58</v>
      </c>
      <c r="B7273" s="17">
        <v>2005</v>
      </c>
      <c r="C7273" s="80" t="s">
        <v>82</v>
      </c>
      <c r="D7273" s="17" t="s">
        <v>69</v>
      </c>
      <c r="E7273" s="35" t="s">
        <v>74</v>
      </c>
      <c r="F7273" s="35" t="s">
        <v>78</v>
      </c>
      <c r="G7273" s="51" t="s">
        <v>66</v>
      </c>
      <c r="H7273" s="10">
        <v>10686</v>
      </c>
      <c r="I7273" s="10">
        <v>10464</v>
      </c>
      <c r="J7273" s="53">
        <v>21150</v>
      </c>
      <c r="K7273" s="55">
        <v>8268</v>
      </c>
      <c r="L7273" s="57">
        <v>7695</v>
      </c>
      <c r="M7273" s="57">
        <v>10</v>
      </c>
      <c r="N7273" s="59">
        <v>15973</v>
      </c>
      <c r="O7273" s="61">
        <v>6227</v>
      </c>
      <c r="P7273" s="10">
        <v>5794</v>
      </c>
      <c r="Q7273" s="10">
        <v>8</v>
      </c>
      <c r="R7273" s="11">
        <v>12029</v>
      </c>
      <c r="S7273" s="24">
        <f>Table1[[#This Row],[Female Voters]]/Table1[[#This Row],[Female Population]]</f>
        <v>0.77372262773722633</v>
      </c>
      <c r="T7273" s="24">
        <f>Table1[[#This Row],[Male Voters]]/Table1[[#This Row],[Male Population]]</f>
        <v>0.73537844036697253</v>
      </c>
      <c r="U7273" s="24">
        <f>Table1[[#This Row],[Total Voters]]/Table1[[#This Row],[Total Population]]</f>
        <v>0.75522458628841604</v>
      </c>
      <c r="V7273" s="24">
        <f>Table1[[#This Row],[Female Ballots]]/Table1[[#This Row],[Female Population]]</f>
        <v>0.58272506082725062</v>
      </c>
      <c r="W7273" s="24">
        <f>Table1[[#This Row],[Male Ballots]]/Table1[[#This Row],[Male Population]]</f>
        <v>0.55370795107033643</v>
      </c>
      <c r="X7273" s="24">
        <f>Table1[[#This Row],[Total Ballots]]/Table1[[#This Row],[Total Population]]</f>
        <v>0.56874704491725769</v>
      </c>
      <c r="Y7273" s="24">
        <f>Table1[[#This Row],[Female Ballots]]/Table1[[#This Row],[Female Voters]]</f>
        <v>0.75314465408805031</v>
      </c>
      <c r="Z7273" s="24">
        <f>Table1[[#This Row],[Male Ballots]]/Table1[[#This Row],[Male Voters]]</f>
        <v>0.75295646523716697</v>
      </c>
      <c r="AA7273" s="64">
        <f>Table1[[#This Row],[Total Ballots]]/Table1[[#This Row],[Total Voters]]</f>
        <v>0.75308332811619605</v>
      </c>
    </row>
    <row r="7274" spans="1:27" x14ac:dyDescent="0.35">
      <c r="A7274" s="8" t="s">
        <v>58</v>
      </c>
      <c r="B7274" s="17">
        <v>2005</v>
      </c>
      <c r="C7274" s="80" t="s">
        <v>82</v>
      </c>
      <c r="D7274" s="17" t="s">
        <v>69</v>
      </c>
      <c r="E7274" s="35" t="s">
        <v>74</v>
      </c>
      <c r="F7274" s="35" t="s">
        <v>78</v>
      </c>
      <c r="G7274" s="51" t="s">
        <v>67</v>
      </c>
      <c r="H7274" s="10">
        <v>14410</v>
      </c>
      <c r="I7274" s="10">
        <v>11031</v>
      </c>
      <c r="J7274" s="53">
        <v>25441</v>
      </c>
      <c r="K7274" s="55">
        <v>10987</v>
      </c>
      <c r="L7274" s="57">
        <v>8463</v>
      </c>
      <c r="M7274" s="57">
        <v>9</v>
      </c>
      <c r="N7274" s="59">
        <v>19459</v>
      </c>
      <c r="O7274" s="61">
        <v>8670</v>
      </c>
      <c r="P7274" s="10">
        <v>6924</v>
      </c>
      <c r="Q7274" s="10">
        <v>3</v>
      </c>
      <c r="R7274" s="11">
        <v>15597</v>
      </c>
      <c r="S7274" s="24">
        <f>Table1[[#This Row],[Female Voters]]/Table1[[#This Row],[Female Population]]</f>
        <v>0.76245662734212349</v>
      </c>
      <c r="T7274" s="24">
        <f>Table1[[#This Row],[Male Voters]]/Table1[[#This Row],[Male Population]]</f>
        <v>0.76720152298069078</v>
      </c>
      <c r="U7274" s="24">
        <f>Table1[[#This Row],[Total Voters]]/Table1[[#This Row],[Total Population]]</f>
        <v>0.76486773318658863</v>
      </c>
      <c r="V7274" s="24">
        <f>Table1[[#This Row],[Female Ballots]]/Table1[[#This Row],[Female Population]]</f>
        <v>0.60166551006245661</v>
      </c>
      <c r="W7274" s="24">
        <f>Table1[[#This Row],[Male Ballots]]/Table1[[#This Row],[Male Population]]</f>
        <v>0.62768561327168892</v>
      </c>
      <c r="X7274" s="24">
        <f>Table1[[#This Row],[Total Ballots]]/Table1[[#This Row],[Total Population]]</f>
        <v>0.61306552415392479</v>
      </c>
      <c r="Y7274" s="24">
        <f>Table1[[#This Row],[Female Ballots]]/Table1[[#This Row],[Female Voters]]</f>
        <v>0.78911440793665244</v>
      </c>
      <c r="Z7274" s="24">
        <f>Table1[[#This Row],[Male Ballots]]/Table1[[#This Row],[Male Voters]]</f>
        <v>0.81814959234314077</v>
      </c>
      <c r="AA7274" s="64">
        <f>Table1[[#This Row],[Total Ballots]]/Table1[[#This Row],[Total Voters]]</f>
        <v>0.80153142504753583</v>
      </c>
    </row>
    <row r="7275" spans="1:27" x14ac:dyDescent="0.35">
      <c r="A7275" s="8" t="s">
        <v>68</v>
      </c>
      <c r="B7275" s="17">
        <v>2005</v>
      </c>
      <c r="C7275" s="80" t="s">
        <v>82</v>
      </c>
      <c r="D7275" s="17"/>
      <c r="E7275" s="35" t="e">
        <v>#N/A</v>
      </c>
      <c r="F7275" s="35" t="s">
        <v>77</v>
      </c>
      <c r="G7275" s="51" t="s">
        <v>79</v>
      </c>
      <c r="H7275" s="10">
        <v>2406649.63</v>
      </c>
      <c r="I7275" s="10">
        <v>2351351.2599999998</v>
      </c>
      <c r="J7275" s="53">
        <v>4758000.9000000004</v>
      </c>
      <c r="K7275" s="55">
        <v>1780699</v>
      </c>
      <c r="L7275" s="57">
        <v>1584657</v>
      </c>
      <c r="M7275" s="57">
        <v>11952</v>
      </c>
      <c r="N7275" s="59">
        <v>3377308</v>
      </c>
      <c r="O7275" s="61">
        <v>959827</v>
      </c>
      <c r="P7275" s="10">
        <v>852563</v>
      </c>
      <c r="Q7275" s="10">
        <v>3792</v>
      </c>
      <c r="R7275" s="11">
        <v>1816182</v>
      </c>
      <c r="S7275" s="24">
        <f>Table1[[#This Row],[Female Voters]]/Table1[[#This Row],[Female Population]]</f>
        <v>0.73990786934781194</v>
      </c>
      <c r="T7275" s="24">
        <f>Table1[[#This Row],[Male Voters]]/Table1[[#This Row],[Male Population]]</f>
        <v>0.67393461238964358</v>
      </c>
      <c r="U7275" s="24">
        <f>Table1[[#This Row],[Total Voters]]/Table1[[#This Row],[Total Population]]</f>
        <v>0.70981659545293485</v>
      </c>
      <c r="V7275" s="24">
        <f>Table1[[#This Row],[Female Ballots]]/Table1[[#This Row],[Female Population]]</f>
        <v>0.39882290634885648</v>
      </c>
      <c r="W7275" s="24">
        <f>Table1[[#This Row],[Male Ballots]]/Table1[[#This Row],[Male Population]]</f>
        <v>0.3625842784544237</v>
      </c>
      <c r="X7275" s="24">
        <f>Table1[[#This Row],[Total Ballots]]/Table1[[#This Row],[Total Population]]</f>
        <v>0.38171115100041275</v>
      </c>
      <c r="Y7275" s="24">
        <f>Table1[[#This Row],[Female Ballots]]/Table1[[#This Row],[Female Voters]]</f>
        <v>0.53901698153365618</v>
      </c>
      <c r="Z7275" s="24">
        <f>Table1[[#This Row],[Male Ballots]]/Table1[[#This Row],[Male Voters]]</f>
        <v>0.53801106485504435</v>
      </c>
      <c r="AA7275" s="64">
        <f>Table1[[#This Row],[Total Ballots]]/Table1[[#This Row],[Total Voters]]</f>
        <v>0.53776025165605268</v>
      </c>
    </row>
    <row r="7276" spans="1:27" x14ac:dyDescent="0.35">
      <c r="A7276" s="8" t="s">
        <v>68</v>
      </c>
      <c r="B7276" s="17">
        <v>2005</v>
      </c>
      <c r="C7276" s="80" t="s">
        <v>82</v>
      </c>
      <c r="D7276" s="17"/>
      <c r="E7276" s="35" t="e">
        <v>#N/A</v>
      </c>
      <c r="F7276" s="35" t="s">
        <v>77</v>
      </c>
      <c r="G7276" s="51" t="s">
        <v>62</v>
      </c>
      <c r="H7276" s="10">
        <v>309009.84999999998</v>
      </c>
      <c r="I7276" s="10">
        <v>325326.77</v>
      </c>
      <c r="J7276" s="53">
        <v>634336.63</v>
      </c>
      <c r="K7276" s="55">
        <v>165442</v>
      </c>
      <c r="L7276" s="57">
        <v>142262</v>
      </c>
      <c r="M7276" s="57">
        <v>2685</v>
      </c>
      <c r="N7276" s="59">
        <v>310389</v>
      </c>
      <c r="O7276" s="61">
        <v>32480</v>
      </c>
      <c r="P7276" s="10">
        <v>26724</v>
      </c>
      <c r="Q7276" s="10">
        <v>446</v>
      </c>
      <c r="R7276" s="11">
        <v>59650</v>
      </c>
      <c r="S7276" s="24">
        <f>Table1[[#This Row],[Female Voters]]/Table1[[#This Row],[Female Population]]</f>
        <v>0.53539393647160438</v>
      </c>
      <c r="T7276" s="24">
        <f>Table1[[#This Row],[Male Voters]]/Table1[[#This Row],[Male Population]]</f>
        <v>0.43728955966335015</v>
      </c>
      <c r="U7276" s="24">
        <f>Table1[[#This Row],[Total Voters]]/Table1[[#This Row],[Total Population]]</f>
        <v>0.48931274865838981</v>
      </c>
      <c r="V7276" s="24">
        <f>Table1[[#This Row],[Female Ballots]]/Table1[[#This Row],[Female Population]]</f>
        <v>0.10510991801717648</v>
      </c>
      <c r="W7276" s="24">
        <f>Table1[[#This Row],[Male Ballots]]/Table1[[#This Row],[Male Population]]</f>
        <v>8.2145099833007898E-2</v>
      </c>
      <c r="X7276" s="24">
        <f>Table1[[#This Row],[Total Ballots]]/Table1[[#This Row],[Total Population]]</f>
        <v>9.4035244346523078E-2</v>
      </c>
      <c r="Y7276" s="24">
        <f>Table1[[#This Row],[Female Ballots]]/Table1[[#This Row],[Female Voters]]</f>
        <v>0.19632257830538799</v>
      </c>
      <c r="Z7276" s="24">
        <f>Table1[[#This Row],[Male Ballots]]/Table1[[#This Row],[Male Voters]]</f>
        <v>0.18785058553935696</v>
      </c>
      <c r="AA7276" s="64">
        <f>Table1[[#This Row],[Total Ballots]]/Table1[[#This Row],[Total Voters]]</f>
        <v>0.19217820219144363</v>
      </c>
    </row>
    <row r="7277" spans="1:27" x14ac:dyDescent="0.35">
      <c r="A7277" s="8" t="s">
        <v>68</v>
      </c>
      <c r="B7277" s="17">
        <v>2005</v>
      </c>
      <c r="C7277" s="80" t="s">
        <v>82</v>
      </c>
      <c r="D7277" s="17"/>
      <c r="E7277" s="35" t="e">
        <v>#N/A</v>
      </c>
      <c r="F7277" s="35" t="s">
        <v>77</v>
      </c>
      <c r="G7277" s="51" t="s">
        <v>63</v>
      </c>
      <c r="H7277" s="10">
        <v>414085.17000000004</v>
      </c>
      <c r="I7277" s="10">
        <v>433935.02</v>
      </c>
      <c r="J7277" s="53">
        <v>848020.2</v>
      </c>
      <c r="K7277" s="55">
        <v>272031</v>
      </c>
      <c r="L7277" s="57">
        <v>234913</v>
      </c>
      <c r="M7277" s="57">
        <v>2955</v>
      </c>
      <c r="N7277" s="59">
        <v>509899</v>
      </c>
      <c r="O7277" s="61">
        <v>80621</v>
      </c>
      <c r="P7277" s="10">
        <v>64437</v>
      </c>
      <c r="Q7277" s="10">
        <v>625</v>
      </c>
      <c r="R7277" s="11">
        <v>145683</v>
      </c>
      <c r="S7277" s="24">
        <f>Table1[[#This Row],[Female Voters]]/Table1[[#This Row],[Female Population]]</f>
        <v>0.65694456046324956</v>
      </c>
      <c r="T7277" s="24">
        <f>Table1[[#This Row],[Male Voters]]/Table1[[#This Row],[Male Population]]</f>
        <v>0.54135524715198136</v>
      </c>
      <c r="U7277" s="24">
        <f>Table1[[#This Row],[Total Voters]]/Table1[[#This Row],[Total Population]]</f>
        <v>0.60128166758291846</v>
      </c>
      <c r="V7277" s="24">
        <f>Table1[[#This Row],[Female Ballots]]/Table1[[#This Row],[Female Population]]</f>
        <v>0.19469666107578784</v>
      </c>
      <c r="W7277" s="24">
        <f>Table1[[#This Row],[Male Ballots]]/Table1[[#This Row],[Male Population]]</f>
        <v>0.14849458335950852</v>
      </c>
      <c r="X7277" s="24">
        <f>Table1[[#This Row],[Total Ballots]]/Table1[[#This Row],[Total Population]]</f>
        <v>0.1717918983533647</v>
      </c>
      <c r="Y7277" s="24">
        <f>Table1[[#This Row],[Female Ballots]]/Table1[[#This Row],[Female Voters]]</f>
        <v>0.29636695817756065</v>
      </c>
      <c r="Z7277" s="24">
        <f>Table1[[#This Row],[Male Ballots]]/Table1[[#This Row],[Male Voters]]</f>
        <v>0.27430154993550804</v>
      </c>
      <c r="AA7277" s="64">
        <f>Table1[[#This Row],[Total Ballots]]/Table1[[#This Row],[Total Voters]]</f>
        <v>0.28570952286629314</v>
      </c>
    </row>
    <row r="7278" spans="1:27" x14ac:dyDescent="0.35">
      <c r="A7278" s="8" t="s">
        <v>68</v>
      </c>
      <c r="B7278" s="17">
        <v>2005</v>
      </c>
      <c r="C7278" s="80" t="s">
        <v>82</v>
      </c>
      <c r="D7278" s="17"/>
      <c r="E7278" s="35" t="e">
        <v>#N/A</v>
      </c>
      <c r="F7278" s="35" t="s">
        <v>77</v>
      </c>
      <c r="G7278" s="51" t="s">
        <v>64</v>
      </c>
      <c r="H7278" s="10">
        <v>466903.4</v>
      </c>
      <c r="I7278" s="10">
        <v>479479.36</v>
      </c>
      <c r="J7278" s="53">
        <v>946382.76</v>
      </c>
      <c r="K7278" s="55">
        <v>333105</v>
      </c>
      <c r="L7278" s="57">
        <v>304571</v>
      </c>
      <c r="M7278" s="57">
        <v>2192</v>
      </c>
      <c r="N7278" s="59">
        <v>639868</v>
      </c>
      <c r="O7278" s="61">
        <v>141228</v>
      </c>
      <c r="P7278" s="10">
        <v>126803</v>
      </c>
      <c r="Q7278" s="10">
        <v>682</v>
      </c>
      <c r="R7278" s="11">
        <v>268713</v>
      </c>
      <c r="S7278" s="24">
        <f>Table1[[#This Row],[Female Voters]]/Table1[[#This Row],[Female Population]]</f>
        <v>0.71343451343468478</v>
      </c>
      <c r="T7278" s="24">
        <f>Table1[[#This Row],[Male Voters]]/Table1[[#This Row],[Male Population]]</f>
        <v>0.63521190985155229</v>
      </c>
      <c r="U7278" s="24">
        <f>Table1[[#This Row],[Total Voters]]/Table1[[#This Row],[Total Population]]</f>
        <v>0.67611967064995981</v>
      </c>
      <c r="V7278" s="24">
        <f>Table1[[#This Row],[Female Ballots]]/Table1[[#This Row],[Female Population]]</f>
        <v>0.30247798581034108</v>
      </c>
      <c r="W7278" s="24">
        <f>Table1[[#This Row],[Male Ballots]]/Table1[[#This Row],[Male Population]]</f>
        <v>0.26445976736099758</v>
      </c>
      <c r="X7278" s="24">
        <f>Table1[[#This Row],[Total Ballots]]/Table1[[#This Row],[Total Population]]</f>
        <v>0.28393691364369317</v>
      </c>
      <c r="Y7278" s="24">
        <f>Table1[[#This Row],[Female Ballots]]/Table1[[#This Row],[Female Voters]]</f>
        <v>0.42397442247939837</v>
      </c>
      <c r="Z7278" s="24">
        <f>Table1[[#This Row],[Male Ballots]]/Table1[[#This Row],[Male Voters]]</f>
        <v>0.41633313742936784</v>
      </c>
      <c r="AA7278" s="64">
        <f>Table1[[#This Row],[Total Ballots]]/Table1[[#This Row],[Total Voters]]</f>
        <v>0.41995067732719871</v>
      </c>
    </row>
    <row r="7279" spans="1:27" x14ac:dyDescent="0.35">
      <c r="A7279" s="8" t="s">
        <v>68</v>
      </c>
      <c r="B7279" s="17">
        <v>2005</v>
      </c>
      <c r="C7279" s="80" t="s">
        <v>82</v>
      </c>
      <c r="D7279" s="17"/>
      <c r="E7279" s="35" t="e">
        <v>#N/A</v>
      </c>
      <c r="F7279" s="35" t="s">
        <v>77</v>
      </c>
      <c r="G7279" s="51" t="s">
        <v>65</v>
      </c>
      <c r="H7279" s="10">
        <v>477203.42000000004</v>
      </c>
      <c r="I7279" s="10">
        <v>471776.42</v>
      </c>
      <c r="J7279" s="53">
        <v>948979.83</v>
      </c>
      <c r="K7279" s="55">
        <v>385265</v>
      </c>
      <c r="L7279" s="57">
        <v>354949</v>
      </c>
      <c r="M7279" s="57">
        <v>1794</v>
      </c>
      <c r="N7279" s="59">
        <v>742008</v>
      </c>
      <c r="O7279" s="61">
        <v>221027</v>
      </c>
      <c r="P7279" s="10">
        <v>202335</v>
      </c>
      <c r="Q7279" s="10">
        <v>725</v>
      </c>
      <c r="R7279" s="11">
        <v>424087</v>
      </c>
      <c r="S7279" s="24">
        <f>Table1[[#This Row],[Female Voters]]/Table1[[#This Row],[Female Population]]</f>
        <v>0.80733914270773655</v>
      </c>
      <c r="T7279" s="24">
        <f>Table1[[#This Row],[Male Voters]]/Table1[[#This Row],[Male Population]]</f>
        <v>0.75236697925682683</v>
      </c>
      <c r="U7279" s="24">
        <f>Table1[[#This Row],[Total Voters]]/Table1[[#This Row],[Total Population]]</f>
        <v>0.78190070699395164</v>
      </c>
      <c r="V7279" s="24">
        <f>Table1[[#This Row],[Female Ballots]]/Table1[[#This Row],[Female Population]]</f>
        <v>0.46317145002858523</v>
      </c>
      <c r="W7279" s="24">
        <f>Table1[[#This Row],[Male Ballots]]/Table1[[#This Row],[Male Population]]</f>
        <v>0.42887900162538856</v>
      </c>
      <c r="X7279" s="24">
        <f>Table1[[#This Row],[Total Ballots]]/Table1[[#This Row],[Total Population]]</f>
        <v>0.44688726418979846</v>
      </c>
      <c r="Y7279" s="24">
        <f>Table1[[#This Row],[Female Ballots]]/Table1[[#This Row],[Female Voters]]</f>
        <v>0.57370121864171419</v>
      </c>
      <c r="Z7279" s="24">
        <f>Table1[[#This Row],[Male Ballots]]/Table1[[#This Row],[Male Voters]]</f>
        <v>0.57003963949750525</v>
      </c>
      <c r="AA7279" s="64">
        <f>Table1[[#This Row],[Total Ballots]]/Table1[[#This Row],[Total Voters]]</f>
        <v>0.57153965994975797</v>
      </c>
    </row>
    <row r="7280" spans="1:27" x14ac:dyDescent="0.35">
      <c r="A7280" s="8" t="s">
        <v>68</v>
      </c>
      <c r="B7280" s="17">
        <v>2005</v>
      </c>
      <c r="C7280" s="80" t="s">
        <v>82</v>
      </c>
      <c r="D7280" s="17"/>
      <c r="E7280" s="35" t="e">
        <v>#N/A</v>
      </c>
      <c r="F7280" s="35" t="s">
        <v>77</v>
      </c>
      <c r="G7280" s="51" t="s">
        <v>66</v>
      </c>
      <c r="H7280" s="10">
        <v>337252.33</v>
      </c>
      <c r="I7280" s="10">
        <v>329132.32</v>
      </c>
      <c r="J7280" s="53">
        <v>666384.64000000001</v>
      </c>
      <c r="K7280" s="55">
        <v>295596</v>
      </c>
      <c r="L7280" s="57">
        <v>278629</v>
      </c>
      <c r="M7280" s="57">
        <v>1243</v>
      </c>
      <c r="N7280" s="59">
        <v>575468</v>
      </c>
      <c r="O7280" s="61">
        <v>217211</v>
      </c>
      <c r="P7280" s="10">
        <v>204341</v>
      </c>
      <c r="Q7280" s="10">
        <v>654</v>
      </c>
      <c r="R7280" s="11">
        <v>422206</v>
      </c>
      <c r="S7280" s="24">
        <f>Table1[[#This Row],[Female Voters]]/Table1[[#This Row],[Female Population]]</f>
        <v>0.87648319583144163</v>
      </c>
      <c r="T7280" s="24">
        <f>Table1[[#This Row],[Male Voters]]/Table1[[#This Row],[Male Population]]</f>
        <v>0.84655618141664113</v>
      </c>
      <c r="U7280" s="24">
        <f>Table1[[#This Row],[Total Voters]]/Table1[[#This Row],[Total Population]]</f>
        <v>0.86356732352054211</v>
      </c>
      <c r="V7280" s="24">
        <f>Table1[[#This Row],[Female Ballots]]/Table1[[#This Row],[Female Population]]</f>
        <v>0.64406078380540766</v>
      </c>
      <c r="W7280" s="24">
        <f>Table1[[#This Row],[Male Ballots]]/Table1[[#This Row],[Male Population]]</f>
        <v>0.62084756671724006</v>
      </c>
      <c r="X7280" s="24">
        <f>Table1[[#This Row],[Total Ballots]]/Table1[[#This Row],[Total Population]]</f>
        <v>0.63357702842610542</v>
      </c>
      <c r="Y7280" s="24">
        <f>Table1[[#This Row],[Female Ballots]]/Table1[[#This Row],[Female Voters]]</f>
        <v>0.73482388124331854</v>
      </c>
      <c r="Z7280" s="24">
        <f>Table1[[#This Row],[Male Ballots]]/Table1[[#This Row],[Male Voters]]</f>
        <v>0.73338022962433913</v>
      </c>
      <c r="AA7280" s="64">
        <f>Table1[[#This Row],[Total Ballots]]/Table1[[#This Row],[Total Voters]]</f>
        <v>0.73367415738147035</v>
      </c>
    </row>
    <row r="7281" spans="1:27" x14ac:dyDescent="0.35">
      <c r="A7281" s="14" t="s">
        <v>68</v>
      </c>
      <c r="B7281" s="18">
        <v>2005</v>
      </c>
      <c r="C7281" s="80" t="s">
        <v>82</v>
      </c>
      <c r="D7281" s="18"/>
      <c r="E7281" s="36" t="e">
        <v>#N/A</v>
      </c>
      <c r="F7281" s="36" t="s">
        <v>77</v>
      </c>
      <c r="G7281" s="52" t="s">
        <v>67</v>
      </c>
      <c r="H7281" s="15">
        <v>402195.46000000008</v>
      </c>
      <c r="I7281" s="15">
        <v>311701.37</v>
      </c>
      <c r="J7281" s="54">
        <v>713896.84000000008</v>
      </c>
      <c r="K7281" s="56">
        <v>329260</v>
      </c>
      <c r="L7281" s="58">
        <v>269333</v>
      </c>
      <c r="M7281" s="58">
        <v>1083</v>
      </c>
      <c r="N7281" s="60">
        <v>599676</v>
      </c>
      <c r="O7281" s="62">
        <v>267260</v>
      </c>
      <c r="P7281" s="15">
        <v>227923</v>
      </c>
      <c r="Q7281" s="15">
        <v>660</v>
      </c>
      <c r="R7281" s="28">
        <v>495843</v>
      </c>
      <c r="S7281" s="63">
        <f>Table1[[#This Row],[Female Voters]]/Table1[[#This Row],[Female Population]]</f>
        <v>0.8186566800132451</v>
      </c>
      <c r="T7281" s="63">
        <f>Table1[[#This Row],[Male Voters]]/Table1[[#This Row],[Male Population]]</f>
        <v>0.86407384093307005</v>
      </c>
      <c r="U7281" s="63">
        <f>Table1[[#This Row],[Total Voters]]/Table1[[#This Row],[Total Population]]</f>
        <v>0.84000371818426867</v>
      </c>
      <c r="V7281" s="63">
        <f>Table1[[#This Row],[Female Ballots]]/Table1[[#This Row],[Female Population]]</f>
        <v>0.66450277683393033</v>
      </c>
      <c r="W7281" s="63">
        <f>Table1[[#This Row],[Male Ballots]]/Table1[[#This Row],[Male Population]]</f>
        <v>0.73122232346941562</v>
      </c>
      <c r="X7281" s="63">
        <f>Table1[[#This Row],[Total Ballots]]/Table1[[#This Row],[Total Population]]</f>
        <v>0.69455833422655289</v>
      </c>
      <c r="Y7281" s="63">
        <f>Table1[[#This Row],[Female Ballots]]/Table1[[#This Row],[Female Voters]]</f>
        <v>0.81169896130717367</v>
      </c>
      <c r="Z7281" s="63">
        <f>Table1[[#This Row],[Male Ballots]]/Table1[[#This Row],[Male Voters]]</f>
        <v>0.84624980971511099</v>
      </c>
      <c r="AA7281" s="65">
        <f>Table1[[#This Row],[Total Ballots]]/Table1[[#This Row],[Total Voters]]</f>
        <v>0.82685149980989736</v>
      </c>
    </row>
    <row r="7282" spans="1:27" x14ac:dyDescent="0.35">
      <c r="A7282" s="8" t="s">
        <v>59</v>
      </c>
      <c r="B7282" s="17">
        <v>2004</v>
      </c>
      <c r="C7282" s="80" t="s">
        <v>82</v>
      </c>
      <c r="D7282" s="17"/>
      <c r="E7282" s="35" t="s">
        <v>73</v>
      </c>
      <c r="F7282" s="35" t="s">
        <v>77</v>
      </c>
      <c r="G7282" s="51" t="s">
        <v>79</v>
      </c>
      <c r="H7282" s="10">
        <v>5657</v>
      </c>
      <c r="I7282" s="10">
        <v>5796</v>
      </c>
      <c r="J7282" s="10">
        <v>11453</v>
      </c>
      <c r="K7282" s="55"/>
      <c r="L7282" s="57"/>
      <c r="M7282" s="57"/>
      <c r="N7282" s="59">
        <v>6477</v>
      </c>
      <c r="O7282" s="61"/>
      <c r="P7282" s="10"/>
      <c r="Q7282" s="10"/>
      <c r="R7282" s="11">
        <v>5204</v>
      </c>
      <c r="S7282" s="24">
        <f>Table1[[#This Row],[Female Voters]]/Table1[[#This Row],[Female Population]]</f>
        <v>0</v>
      </c>
      <c r="T7282" s="24">
        <f>Table1[[#This Row],[Male Voters]]/Table1[[#This Row],[Male Population]]</f>
        <v>0</v>
      </c>
      <c r="U7282" s="24">
        <f>Table1[[#This Row],[Total Voters]]/Table1[[#This Row],[Total Population]]</f>
        <v>0.56552868244128174</v>
      </c>
      <c r="V7282" s="24">
        <f>Table1[[#This Row],[Female Ballots]]/Table1[[#This Row],[Female Population]]</f>
        <v>0</v>
      </c>
      <c r="W7282" s="24">
        <f>Table1[[#This Row],[Male Ballots]]/Table1[[#This Row],[Male Population]]</f>
        <v>0</v>
      </c>
      <c r="X7282" s="24">
        <f>Table1[[#This Row],[Total Ballots]]/Table1[[#This Row],[Total Population]]</f>
        <v>0.45437876538898103</v>
      </c>
      <c r="Y7282" s="24" t="e">
        <f>Table1[[#This Row],[Female Ballots]]/Table1[[#This Row],[Female Voters]]</f>
        <v>#DIV/0!</v>
      </c>
      <c r="Z7282" s="24" t="e">
        <f>Table1[[#This Row],[Male Ballots]]/Table1[[#This Row],[Male Voters]]</f>
        <v>#DIV/0!</v>
      </c>
      <c r="AA7282" s="24">
        <f>Table1[[#This Row],[Total Ballots]]/Table1[[#This Row],[Total Voters]]</f>
        <v>0.803458391230508</v>
      </c>
    </row>
    <row r="7283" spans="1:27" x14ac:dyDescent="0.35">
      <c r="A7283" s="8" t="s">
        <v>59</v>
      </c>
      <c r="B7283" s="17">
        <v>2004</v>
      </c>
      <c r="C7283" s="80" t="s">
        <v>82</v>
      </c>
      <c r="D7283" s="17"/>
      <c r="E7283" s="35" t="s">
        <v>73</v>
      </c>
      <c r="F7283" s="35" t="s">
        <v>77</v>
      </c>
      <c r="G7283" s="51" t="s">
        <v>62</v>
      </c>
      <c r="H7283" s="10">
        <v>844</v>
      </c>
      <c r="I7283" s="10">
        <v>963</v>
      </c>
      <c r="J7283" s="10">
        <v>1807</v>
      </c>
      <c r="K7283" s="55"/>
      <c r="L7283" s="57"/>
      <c r="M7283" s="57"/>
      <c r="N7283" s="59"/>
      <c r="O7283" s="61"/>
      <c r="P7283" s="10"/>
      <c r="Q7283" s="10"/>
      <c r="R7283" s="11"/>
      <c r="S7283" s="24">
        <f>Table1[[#This Row],[Female Voters]]/Table1[[#This Row],[Female Population]]</f>
        <v>0</v>
      </c>
      <c r="T7283" s="24">
        <f>Table1[[#This Row],[Male Voters]]/Table1[[#This Row],[Male Population]]</f>
        <v>0</v>
      </c>
      <c r="U7283" s="24">
        <f>Table1[[#This Row],[Total Voters]]/Table1[[#This Row],[Total Population]]</f>
        <v>0</v>
      </c>
      <c r="V7283" s="24">
        <f>Table1[[#This Row],[Female Ballots]]/Table1[[#This Row],[Female Population]]</f>
        <v>0</v>
      </c>
      <c r="W7283" s="24">
        <f>Table1[[#This Row],[Male Ballots]]/Table1[[#This Row],[Male Population]]</f>
        <v>0</v>
      </c>
      <c r="X7283" s="24">
        <f>Table1[[#This Row],[Total Ballots]]/Table1[[#This Row],[Total Population]]</f>
        <v>0</v>
      </c>
      <c r="Y7283" s="24" t="e">
        <f>Table1[[#This Row],[Female Ballots]]/Table1[[#This Row],[Female Voters]]</f>
        <v>#DIV/0!</v>
      </c>
      <c r="Z7283" s="24" t="e">
        <f>Table1[[#This Row],[Male Ballots]]/Table1[[#This Row],[Male Voters]]</f>
        <v>#DIV/0!</v>
      </c>
      <c r="AA7283" s="24" t="e">
        <f>Table1[[#This Row],[Total Ballots]]/Table1[[#This Row],[Total Voters]]</f>
        <v>#DIV/0!</v>
      </c>
    </row>
    <row r="7284" spans="1:27" x14ac:dyDescent="0.35">
      <c r="A7284" s="8" t="s">
        <v>59</v>
      </c>
      <c r="B7284" s="17">
        <v>2004</v>
      </c>
      <c r="C7284" s="80" t="s">
        <v>82</v>
      </c>
      <c r="D7284" s="17"/>
      <c r="E7284" s="35" t="s">
        <v>73</v>
      </c>
      <c r="F7284" s="35" t="s">
        <v>77</v>
      </c>
      <c r="G7284" s="51" t="s">
        <v>63</v>
      </c>
      <c r="H7284" s="10">
        <v>1087</v>
      </c>
      <c r="I7284" s="10">
        <v>1149</v>
      </c>
      <c r="J7284" s="10">
        <v>2236</v>
      </c>
      <c r="K7284" s="55"/>
      <c r="L7284" s="57"/>
      <c r="M7284" s="57"/>
      <c r="N7284" s="59"/>
      <c r="O7284" s="61"/>
      <c r="P7284" s="10"/>
      <c r="Q7284" s="10"/>
      <c r="R7284" s="11"/>
      <c r="S7284" s="24">
        <f>Table1[[#This Row],[Female Voters]]/Table1[[#This Row],[Female Population]]</f>
        <v>0</v>
      </c>
      <c r="T7284" s="24">
        <f>Table1[[#This Row],[Male Voters]]/Table1[[#This Row],[Male Population]]</f>
        <v>0</v>
      </c>
      <c r="U7284" s="24">
        <f>Table1[[#This Row],[Total Voters]]/Table1[[#This Row],[Total Population]]</f>
        <v>0</v>
      </c>
      <c r="V7284" s="24">
        <f>Table1[[#This Row],[Female Ballots]]/Table1[[#This Row],[Female Population]]</f>
        <v>0</v>
      </c>
      <c r="W7284" s="24">
        <f>Table1[[#This Row],[Male Ballots]]/Table1[[#This Row],[Male Population]]</f>
        <v>0</v>
      </c>
      <c r="X7284" s="24">
        <f>Table1[[#This Row],[Total Ballots]]/Table1[[#This Row],[Total Population]]</f>
        <v>0</v>
      </c>
      <c r="Y7284" s="24" t="e">
        <f>Table1[[#This Row],[Female Ballots]]/Table1[[#This Row],[Female Voters]]</f>
        <v>#DIV/0!</v>
      </c>
      <c r="Z7284" s="24" t="e">
        <f>Table1[[#This Row],[Male Ballots]]/Table1[[#This Row],[Male Voters]]</f>
        <v>#DIV/0!</v>
      </c>
      <c r="AA7284" s="24" t="e">
        <f>Table1[[#This Row],[Total Ballots]]/Table1[[#This Row],[Total Voters]]</f>
        <v>#DIV/0!</v>
      </c>
    </row>
    <row r="7285" spans="1:27" x14ac:dyDescent="0.35">
      <c r="A7285" s="8" t="s">
        <v>59</v>
      </c>
      <c r="B7285" s="17">
        <v>2004</v>
      </c>
      <c r="C7285" s="80" t="s">
        <v>82</v>
      </c>
      <c r="D7285" s="17"/>
      <c r="E7285" s="35" t="s">
        <v>73</v>
      </c>
      <c r="F7285" s="35" t="s">
        <v>77</v>
      </c>
      <c r="G7285" s="51" t="s">
        <v>64</v>
      </c>
      <c r="H7285" s="10">
        <v>1060</v>
      </c>
      <c r="I7285" s="10">
        <v>1128</v>
      </c>
      <c r="J7285" s="10">
        <v>2188</v>
      </c>
      <c r="K7285" s="55"/>
      <c r="L7285" s="57"/>
      <c r="M7285" s="57"/>
      <c r="N7285" s="59"/>
      <c r="O7285" s="61"/>
      <c r="P7285" s="10"/>
      <c r="Q7285" s="10"/>
      <c r="R7285" s="11"/>
      <c r="S7285" s="24">
        <f>Table1[[#This Row],[Female Voters]]/Table1[[#This Row],[Female Population]]</f>
        <v>0</v>
      </c>
      <c r="T7285" s="24">
        <f>Table1[[#This Row],[Male Voters]]/Table1[[#This Row],[Male Population]]</f>
        <v>0</v>
      </c>
      <c r="U7285" s="24">
        <f>Table1[[#This Row],[Total Voters]]/Table1[[#This Row],[Total Population]]</f>
        <v>0</v>
      </c>
      <c r="V7285" s="24">
        <f>Table1[[#This Row],[Female Ballots]]/Table1[[#This Row],[Female Population]]</f>
        <v>0</v>
      </c>
      <c r="W7285" s="24">
        <f>Table1[[#This Row],[Male Ballots]]/Table1[[#This Row],[Male Population]]</f>
        <v>0</v>
      </c>
      <c r="X7285" s="24">
        <f>Table1[[#This Row],[Total Ballots]]/Table1[[#This Row],[Total Population]]</f>
        <v>0</v>
      </c>
      <c r="Y7285" s="24" t="e">
        <f>Table1[[#This Row],[Female Ballots]]/Table1[[#This Row],[Female Voters]]</f>
        <v>#DIV/0!</v>
      </c>
      <c r="Z7285" s="24" t="e">
        <f>Table1[[#This Row],[Male Ballots]]/Table1[[#This Row],[Male Voters]]</f>
        <v>#DIV/0!</v>
      </c>
      <c r="AA7285" s="24" t="e">
        <f>Table1[[#This Row],[Total Ballots]]/Table1[[#This Row],[Total Voters]]</f>
        <v>#DIV/0!</v>
      </c>
    </row>
    <row r="7286" spans="1:27" x14ac:dyDescent="0.35">
      <c r="A7286" s="8" t="s">
        <v>59</v>
      </c>
      <c r="B7286" s="17">
        <v>2004</v>
      </c>
      <c r="C7286" s="80" t="s">
        <v>82</v>
      </c>
      <c r="D7286" s="17"/>
      <c r="E7286" s="35" t="s">
        <v>73</v>
      </c>
      <c r="F7286" s="35" t="s">
        <v>77</v>
      </c>
      <c r="G7286" s="51" t="s">
        <v>65</v>
      </c>
      <c r="H7286" s="10">
        <v>1041</v>
      </c>
      <c r="I7286" s="10">
        <v>1018</v>
      </c>
      <c r="J7286" s="10">
        <v>2059</v>
      </c>
      <c r="K7286" s="55"/>
      <c r="L7286" s="57"/>
      <c r="M7286" s="57"/>
      <c r="N7286" s="59"/>
      <c r="O7286" s="61"/>
      <c r="P7286" s="10"/>
      <c r="Q7286" s="10"/>
      <c r="R7286" s="11"/>
      <c r="S7286" s="24">
        <f>Table1[[#This Row],[Female Voters]]/Table1[[#This Row],[Female Population]]</f>
        <v>0</v>
      </c>
      <c r="T7286" s="24">
        <f>Table1[[#This Row],[Male Voters]]/Table1[[#This Row],[Male Population]]</f>
        <v>0</v>
      </c>
      <c r="U7286" s="24">
        <f>Table1[[#This Row],[Total Voters]]/Table1[[#This Row],[Total Population]]</f>
        <v>0</v>
      </c>
      <c r="V7286" s="24">
        <f>Table1[[#This Row],[Female Ballots]]/Table1[[#This Row],[Female Population]]</f>
        <v>0</v>
      </c>
      <c r="W7286" s="24">
        <f>Table1[[#This Row],[Male Ballots]]/Table1[[#This Row],[Male Population]]</f>
        <v>0</v>
      </c>
      <c r="X7286" s="24">
        <f>Table1[[#This Row],[Total Ballots]]/Table1[[#This Row],[Total Population]]</f>
        <v>0</v>
      </c>
      <c r="Y7286" s="24" t="e">
        <f>Table1[[#This Row],[Female Ballots]]/Table1[[#This Row],[Female Voters]]</f>
        <v>#DIV/0!</v>
      </c>
      <c r="Z7286" s="24" t="e">
        <f>Table1[[#This Row],[Male Ballots]]/Table1[[#This Row],[Male Voters]]</f>
        <v>#DIV/0!</v>
      </c>
      <c r="AA7286" s="24" t="e">
        <f>Table1[[#This Row],[Total Ballots]]/Table1[[#This Row],[Total Voters]]</f>
        <v>#DIV/0!</v>
      </c>
    </row>
    <row r="7287" spans="1:27" x14ac:dyDescent="0.35">
      <c r="A7287" s="8" t="s">
        <v>59</v>
      </c>
      <c r="B7287" s="17">
        <v>2004</v>
      </c>
      <c r="C7287" s="80" t="s">
        <v>82</v>
      </c>
      <c r="D7287" s="17"/>
      <c r="E7287" s="35" t="s">
        <v>73</v>
      </c>
      <c r="F7287" s="35" t="s">
        <v>77</v>
      </c>
      <c r="G7287" s="51" t="s">
        <v>66</v>
      </c>
      <c r="H7287" s="10">
        <v>708</v>
      </c>
      <c r="I7287" s="10">
        <v>733</v>
      </c>
      <c r="J7287" s="10">
        <v>1441</v>
      </c>
      <c r="K7287" s="55"/>
      <c r="L7287" s="57"/>
      <c r="M7287" s="57"/>
      <c r="N7287" s="59"/>
      <c r="O7287" s="61"/>
      <c r="P7287" s="10"/>
      <c r="Q7287" s="10"/>
      <c r="R7287" s="11"/>
      <c r="S7287" s="24">
        <f>Table1[[#This Row],[Female Voters]]/Table1[[#This Row],[Female Population]]</f>
        <v>0</v>
      </c>
      <c r="T7287" s="24">
        <f>Table1[[#This Row],[Male Voters]]/Table1[[#This Row],[Male Population]]</f>
        <v>0</v>
      </c>
      <c r="U7287" s="24">
        <f>Table1[[#This Row],[Total Voters]]/Table1[[#This Row],[Total Population]]</f>
        <v>0</v>
      </c>
      <c r="V7287" s="24">
        <f>Table1[[#This Row],[Female Ballots]]/Table1[[#This Row],[Female Population]]</f>
        <v>0</v>
      </c>
      <c r="W7287" s="24">
        <f>Table1[[#This Row],[Male Ballots]]/Table1[[#This Row],[Male Population]]</f>
        <v>0</v>
      </c>
      <c r="X7287" s="24">
        <f>Table1[[#This Row],[Total Ballots]]/Table1[[#This Row],[Total Population]]</f>
        <v>0</v>
      </c>
      <c r="Y7287" s="24" t="e">
        <f>Table1[[#This Row],[Female Ballots]]/Table1[[#This Row],[Female Voters]]</f>
        <v>#DIV/0!</v>
      </c>
      <c r="Z7287" s="24" t="e">
        <f>Table1[[#This Row],[Male Ballots]]/Table1[[#This Row],[Male Voters]]</f>
        <v>#DIV/0!</v>
      </c>
      <c r="AA7287" s="24" t="e">
        <f>Table1[[#This Row],[Total Ballots]]/Table1[[#This Row],[Total Voters]]</f>
        <v>#DIV/0!</v>
      </c>
    </row>
    <row r="7288" spans="1:27" x14ac:dyDescent="0.35">
      <c r="A7288" s="8" t="s">
        <v>59</v>
      </c>
      <c r="B7288" s="17">
        <v>2004</v>
      </c>
      <c r="C7288" s="80" t="s">
        <v>82</v>
      </c>
      <c r="D7288" s="17"/>
      <c r="E7288" s="35" t="s">
        <v>73</v>
      </c>
      <c r="F7288" s="35" t="s">
        <v>77</v>
      </c>
      <c r="G7288" s="51" t="s">
        <v>67</v>
      </c>
      <c r="H7288" s="10">
        <v>917</v>
      </c>
      <c r="I7288" s="10">
        <v>805</v>
      </c>
      <c r="J7288" s="10">
        <v>1722</v>
      </c>
      <c r="K7288" s="55"/>
      <c r="L7288" s="57"/>
      <c r="M7288" s="57"/>
      <c r="N7288" s="59"/>
      <c r="O7288" s="61"/>
      <c r="P7288" s="10"/>
      <c r="Q7288" s="10"/>
      <c r="R7288" s="11"/>
      <c r="S7288" s="24">
        <f>Table1[[#This Row],[Female Voters]]/Table1[[#This Row],[Female Population]]</f>
        <v>0</v>
      </c>
      <c r="T7288" s="24">
        <f>Table1[[#This Row],[Male Voters]]/Table1[[#This Row],[Male Population]]</f>
        <v>0</v>
      </c>
      <c r="U7288" s="24">
        <f>Table1[[#This Row],[Total Voters]]/Table1[[#This Row],[Total Population]]</f>
        <v>0</v>
      </c>
      <c r="V7288" s="24">
        <f>Table1[[#This Row],[Female Ballots]]/Table1[[#This Row],[Female Population]]</f>
        <v>0</v>
      </c>
      <c r="W7288" s="24">
        <f>Table1[[#This Row],[Male Ballots]]/Table1[[#This Row],[Male Population]]</f>
        <v>0</v>
      </c>
      <c r="X7288" s="24">
        <f>Table1[[#This Row],[Total Ballots]]/Table1[[#This Row],[Total Population]]</f>
        <v>0</v>
      </c>
      <c r="Y7288" s="24" t="e">
        <f>Table1[[#This Row],[Female Ballots]]/Table1[[#This Row],[Female Voters]]</f>
        <v>#DIV/0!</v>
      </c>
      <c r="Z7288" s="24" t="e">
        <f>Table1[[#This Row],[Male Ballots]]/Table1[[#This Row],[Male Voters]]</f>
        <v>#DIV/0!</v>
      </c>
      <c r="AA7288" s="24" t="e">
        <f>Table1[[#This Row],[Total Ballots]]/Table1[[#This Row],[Total Voters]]</f>
        <v>#DIV/0!</v>
      </c>
    </row>
    <row r="7289" spans="1:27" x14ac:dyDescent="0.35">
      <c r="A7289" s="8" t="s">
        <v>37</v>
      </c>
      <c r="B7289" s="17">
        <v>2004</v>
      </c>
      <c r="C7289" s="80" t="s">
        <v>82</v>
      </c>
      <c r="D7289" s="17"/>
      <c r="E7289" s="35" t="s">
        <v>74</v>
      </c>
      <c r="F7289" s="35" t="s">
        <v>77</v>
      </c>
      <c r="G7289" s="51" t="s">
        <v>79</v>
      </c>
      <c r="H7289" s="10">
        <v>8364</v>
      </c>
      <c r="I7289" s="10">
        <v>7425</v>
      </c>
      <c r="J7289" s="10">
        <v>15789</v>
      </c>
      <c r="K7289" s="55"/>
      <c r="L7289" s="57"/>
      <c r="M7289" s="57"/>
      <c r="N7289" s="59">
        <v>11805</v>
      </c>
      <c r="O7289" s="61"/>
      <c r="P7289" s="10"/>
      <c r="Q7289" s="10"/>
      <c r="R7289" s="11">
        <v>8961</v>
      </c>
      <c r="S7289" s="24">
        <f>Table1[[#This Row],[Female Voters]]/Table1[[#This Row],[Female Population]]</f>
        <v>0</v>
      </c>
      <c r="T7289" s="24">
        <f>Table1[[#This Row],[Male Voters]]/Table1[[#This Row],[Male Population]]</f>
        <v>0</v>
      </c>
      <c r="U7289" s="24">
        <f>Table1[[#This Row],[Total Voters]]/Table1[[#This Row],[Total Population]]</f>
        <v>0.74767243017290519</v>
      </c>
      <c r="V7289" s="24">
        <f>Table1[[#This Row],[Female Ballots]]/Table1[[#This Row],[Female Population]]</f>
        <v>0</v>
      </c>
      <c r="W7289" s="24">
        <f>Table1[[#This Row],[Male Ballots]]/Table1[[#This Row],[Male Population]]</f>
        <v>0</v>
      </c>
      <c r="X7289" s="24">
        <f>Table1[[#This Row],[Total Ballots]]/Table1[[#This Row],[Total Population]]</f>
        <v>0.56754702641079235</v>
      </c>
      <c r="Y7289" s="24" t="e">
        <f>Table1[[#This Row],[Female Ballots]]/Table1[[#This Row],[Female Voters]]</f>
        <v>#DIV/0!</v>
      </c>
      <c r="Z7289" s="24" t="e">
        <f>Table1[[#This Row],[Male Ballots]]/Table1[[#This Row],[Male Voters]]</f>
        <v>#DIV/0!</v>
      </c>
      <c r="AA7289" s="24">
        <f>Table1[[#This Row],[Total Ballots]]/Table1[[#This Row],[Total Voters]]</f>
        <v>0.75908513341804318</v>
      </c>
    </row>
    <row r="7290" spans="1:27" x14ac:dyDescent="0.35">
      <c r="A7290" s="8" t="s">
        <v>37</v>
      </c>
      <c r="B7290" s="17">
        <v>2004</v>
      </c>
      <c r="C7290" s="80" t="s">
        <v>82</v>
      </c>
      <c r="D7290" s="17"/>
      <c r="E7290" s="35" t="s">
        <v>74</v>
      </c>
      <c r="F7290" s="35" t="s">
        <v>77</v>
      </c>
      <c r="G7290" s="51" t="s">
        <v>62</v>
      </c>
      <c r="H7290" s="10">
        <v>903</v>
      </c>
      <c r="I7290" s="10">
        <v>863</v>
      </c>
      <c r="J7290" s="10">
        <v>1766</v>
      </c>
      <c r="K7290" s="55"/>
      <c r="L7290" s="57"/>
      <c r="M7290" s="57"/>
      <c r="N7290" s="59"/>
      <c r="O7290" s="61"/>
      <c r="P7290" s="10"/>
      <c r="Q7290" s="10"/>
      <c r="R7290" s="11"/>
      <c r="S7290" s="24">
        <f>Table1[[#This Row],[Female Voters]]/Table1[[#This Row],[Female Population]]</f>
        <v>0</v>
      </c>
      <c r="T7290" s="24">
        <f>Table1[[#This Row],[Male Voters]]/Table1[[#This Row],[Male Population]]</f>
        <v>0</v>
      </c>
      <c r="U7290" s="24">
        <f>Table1[[#This Row],[Total Voters]]/Table1[[#This Row],[Total Population]]</f>
        <v>0</v>
      </c>
      <c r="V7290" s="24">
        <f>Table1[[#This Row],[Female Ballots]]/Table1[[#This Row],[Female Population]]</f>
        <v>0</v>
      </c>
      <c r="W7290" s="24">
        <f>Table1[[#This Row],[Male Ballots]]/Table1[[#This Row],[Male Population]]</f>
        <v>0</v>
      </c>
      <c r="X7290" s="24">
        <f>Table1[[#This Row],[Total Ballots]]/Table1[[#This Row],[Total Population]]</f>
        <v>0</v>
      </c>
      <c r="Y7290" s="24" t="e">
        <f>Table1[[#This Row],[Female Ballots]]/Table1[[#This Row],[Female Voters]]</f>
        <v>#DIV/0!</v>
      </c>
      <c r="Z7290" s="24" t="e">
        <f>Table1[[#This Row],[Male Ballots]]/Table1[[#This Row],[Male Voters]]</f>
        <v>#DIV/0!</v>
      </c>
      <c r="AA7290" s="24" t="e">
        <f>Table1[[#This Row],[Total Ballots]]/Table1[[#This Row],[Total Voters]]</f>
        <v>#DIV/0!</v>
      </c>
    </row>
    <row r="7291" spans="1:27" x14ac:dyDescent="0.35">
      <c r="A7291" s="8" t="s">
        <v>37</v>
      </c>
      <c r="B7291" s="17">
        <v>2004</v>
      </c>
      <c r="C7291" s="80" t="s">
        <v>82</v>
      </c>
      <c r="D7291" s="17"/>
      <c r="E7291" s="35" t="s">
        <v>74</v>
      </c>
      <c r="F7291" s="35" t="s">
        <v>77</v>
      </c>
      <c r="G7291" s="51" t="s">
        <v>63</v>
      </c>
      <c r="H7291" s="10">
        <v>1174</v>
      </c>
      <c r="I7291" s="10">
        <v>1083</v>
      </c>
      <c r="J7291" s="10">
        <v>2257</v>
      </c>
      <c r="K7291" s="55"/>
      <c r="L7291" s="57"/>
      <c r="M7291" s="57"/>
      <c r="N7291" s="59"/>
      <c r="O7291" s="61"/>
      <c r="P7291" s="10"/>
      <c r="Q7291" s="10"/>
      <c r="R7291" s="11"/>
      <c r="S7291" s="24">
        <f>Table1[[#This Row],[Female Voters]]/Table1[[#This Row],[Female Population]]</f>
        <v>0</v>
      </c>
      <c r="T7291" s="24">
        <f>Table1[[#This Row],[Male Voters]]/Table1[[#This Row],[Male Population]]</f>
        <v>0</v>
      </c>
      <c r="U7291" s="24">
        <f>Table1[[#This Row],[Total Voters]]/Table1[[#This Row],[Total Population]]</f>
        <v>0</v>
      </c>
      <c r="V7291" s="24">
        <f>Table1[[#This Row],[Female Ballots]]/Table1[[#This Row],[Female Population]]</f>
        <v>0</v>
      </c>
      <c r="W7291" s="24">
        <f>Table1[[#This Row],[Male Ballots]]/Table1[[#This Row],[Male Population]]</f>
        <v>0</v>
      </c>
      <c r="X7291" s="24">
        <f>Table1[[#This Row],[Total Ballots]]/Table1[[#This Row],[Total Population]]</f>
        <v>0</v>
      </c>
      <c r="Y7291" s="24" t="e">
        <f>Table1[[#This Row],[Female Ballots]]/Table1[[#This Row],[Female Voters]]</f>
        <v>#DIV/0!</v>
      </c>
      <c r="Z7291" s="24" t="e">
        <f>Table1[[#This Row],[Male Ballots]]/Table1[[#This Row],[Male Voters]]</f>
        <v>#DIV/0!</v>
      </c>
      <c r="AA7291" s="24" t="e">
        <f>Table1[[#This Row],[Total Ballots]]/Table1[[#This Row],[Total Voters]]</f>
        <v>#DIV/0!</v>
      </c>
    </row>
    <row r="7292" spans="1:27" x14ac:dyDescent="0.35">
      <c r="A7292" s="8" t="s">
        <v>37</v>
      </c>
      <c r="B7292" s="17">
        <v>2004</v>
      </c>
      <c r="C7292" s="80" t="s">
        <v>82</v>
      </c>
      <c r="D7292" s="17"/>
      <c r="E7292" s="35" t="s">
        <v>74</v>
      </c>
      <c r="F7292" s="35" t="s">
        <v>77</v>
      </c>
      <c r="G7292" s="51" t="s">
        <v>64</v>
      </c>
      <c r="H7292" s="10">
        <v>1415</v>
      </c>
      <c r="I7292" s="10">
        <v>1320</v>
      </c>
      <c r="J7292" s="10">
        <v>2735</v>
      </c>
      <c r="K7292" s="55"/>
      <c r="L7292" s="57"/>
      <c r="M7292" s="57"/>
      <c r="N7292" s="59"/>
      <c r="O7292" s="61"/>
      <c r="P7292" s="10"/>
      <c r="Q7292" s="10"/>
      <c r="R7292" s="11"/>
      <c r="S7292" s="24">
        <f>Table1[[#This Row],[Female Voters]]/Table1[[#This Row],[Female Population]]</f>
        <v>0</v>
      </c>
      <c r="T7292" s="24">
        <f>Table1[[#This Row],[Male Voters]]/Table1[[#This Row],[Male Population]]</f>
        <v>0</v>
      </c>
      <c r="U7292" s="24">
        <f>Table1[[#This Row],[Total Voters]]/Table1[[#This Row],[Total Population]]</f>
        <v>0</v>
      </c>
      <c r="V7292" s="24">
        <f>Table1[[#This Row],[Female Ballots]]/Table1[[#This Row],[Female Population]]</f>
        <v>0</v>
      </c>
      <c r="W7292" s="24">
        <f>Table1[[#This Row],[Male Ballots]]/Table1[[#This Row],[Male Population]]</f>
        <v>0</v>
      </c>
      <c r="X7292" s="24">
        <f>Table1[[#This Row],[Total Ballots]]/Table1[[#This Row],[Total Population]]</f>
        <v>0</v>
      </c>
      <c r="Y7292" s="24" t="e">
        <f>Table1[[#This Row],[Female Ballots]]/Table1[[#This Row],[Female Voters]]</f>
        <v>#DIV/0!</v>
      </c>
      <c r="Z7292" s="24" t="e">
        <f>Table1[[#This Row],[Male Ballots]]/Table1[[#This Row],[Male Voters]]</f>
        <v>#DIV/0!</v>
      </c>
      <c r="AA7292" s="24" t="e">
        <f>Table1[[#This Row],[Total Ballots]]/Table1[[#This Row],[Total Voters]]</f>
        <v>#DIV/0!</v>
      </c>
    </row>
    <row r="7293" spans="1:27" x14ac:dyDescent="0.35">
      <c r="A7293" s="8" t="s">
        <v>37</v>
      </c>
      <c r="B7293" s="17">
        <v>2004</v>
      </c>
      <c r="C7293" s="80" t="s">
        <v>82</v>
      </c>
      <c r="D7293" s="17"/>
      <c r="E7293" s="35" t="s">
        <v>74</v>
      </c>
      <c r="F7293" s="35" t="s">
        <v>77</v>
      </c>
      <c r="G7293" s="51" t="s">
        <v>65</v>
      </c>
      <c r="H7293" s="10">
        <v>1575</v>
      </c>
      <c r="I7293" s="10">
        <v>1459</v>
      </c>
      <c r="J7293" s="10">
        <v>3034</v>
      </c>
      <c r="K7293" s="55"/>
      <c r="L7293" s="57"/>
      <c r="M7293" s="57"/>
      <c r="N7293" s="59"/>
      <c r="O7293" s="61"/>
      <c r="P7293" s="10"/>
      <c r="Q7293" s="10"/>
      <c r="R7293" s="11"/>
      <c r="S7293" s="24">
        <f>Table1[[#This Row],[Female Voters]]/Table1[[#This Row],[Female Population]]</f>
        <v>0</v>
      </c>
      <c r="T7293" s="24">
        <f>Table1[[#This Row],[Male Voters]]/Table1[[#This Row],[Male Population]]</f>
        <v>0</v>
      </c>
      <c r="U7293" s="24">
        <f>Table1[[#This Row],[Total Voters]]/Table1[[#This Row],[Total Population]]</f>
        <v>0</v>
      </c>
      <c r="V7293" s="24">
        <f>Table1[[#This Row],[Female Ballots]]/Table1[[#This Row],[Female Population]]</f>
        <v>0</v>
      </c>
      <c r="W7293" s="24">
        <f>Table1[[#This Row],[Male Ballots]]/Table1[[#This Row],[Male Population]]</f>
        <v>0</v>
      </c>
      <c r="X7293" s="24">
        <f>Table1[[#This Row],[Total Ballots]]/Table1[[#This Row],[Total Population]]</f>
        <v>0</v>
      </c>
      <c r="Y7293" s="24" t="e">
        <f>Table1[[#This Row],[Female Ballots]]/Table1[[#This Row],[Female Voters]]</f>
        <v>#DIV/0!</v>
      </c>
      <c r="Z7293" s="24" t="e">
        <f>Table1[[#This Row],[Male Ballots]]/Table1[[#This Row],[Male Voters]]</f>
        <v>#DIV/0!</v>
      </c>
      <c r="AA7293" s="24" t="e">
        <f>Table1[[#This Row],[Total Ballots]]/Table1[[#This Row],[Total Voters]]</f>
        <v>#DIV/0!</v>
      </c>
    </row>
    <row r="7294" spans="1:27" x14ac:dyDescent="0.35">
      <c r="A7294" s="8" t="s">
        <v>37</v>
      </c>
      <c r="B7294" s="17">
        <v>2004</v>
      </c>
      <c r="C7294" s="80" t="s">
        <v>82</v>
      </c>
      <c r="D7294" s="17"/>
      <c r="E7294" s="35" t="s">
        <v>74</v>
      </c>
      <c r="F7294" s="35" t="s">
        <v>77</v>
      </c>
      <c r="G7294" s="51" t="s">
        <v>66</v>
      </c>
      <c r="H7294" s="10">
        <v>1280</v>
      </c>
      <c r="I7294" s="10">
        <v>1201</v>
      </c>
      <c r="J7294" s="10">
        <v>2481</v>
      </c>
      <c r="K7294" s="55"/>
      <c r="L7294" s="57"/>
      <c r="M7294" s="57"/>
      <c r="N7294" s="59"/>
      <c r="O7294" s="61"/>
      <c r="P7294" s="10"/>
      <c r="Q7294" s="10"/>
      <c r="R7294" s="11"/>
      <c r="S7294" s="24">
        <f>Table1[[#This Row],[Female Voters]]/Table1[[#This Row],[Female Population]]</f>
        <v>0</v>
      </c>
      <c r="T7294" s="24">
        <f>Table1[[#This Row],[Male Voters]]/Table1[[#This Row],[Male Population]]</f>
        <v>0</v>
      </c>
      <c r="U7294" s="24">
        <f>Table1[[#This Row],[Total Voters]]/Table1[[#This Row],[Total Population]]</f>
        <v>0</v>
      </c>
      <c r="V7294" s="24">
        <f>Table1[[#This Row],[Female Ballots]]/Table1[[#This Row],[Female Population]]</f>
        <v>0</v>
      </c>
      <c r="W7294" s="24">
        <f>Table1[[#This Row],[Male Ballots]]/Table1[[#This Row],[Male Population]]</f>
        <v>0</v>
      </c>
      <c r="X7294" s="24">
        <f>Table1[[#This Row],[Total Ballots]]/Table1[[#This Row],[Total Population]]</f>
        <v>0</v>
      </c>
      <c r="Y7294" s="24" t="e">
        <f>Table1[[#This Row],[Female Ballots]]/Table1[[#This Row],[Female Voters]]</f>
        <v>#DIV/0!</v>
      </c>
      <c r="Z7294" s="24" t="e">
        <f>Table1[[#This Row],[Male Ballots]]/Table1[[#This Row],[Male Voters]]</f>
        <v>#DIV/0!</v>
      </c>
      <c r="AA7294" s="24" t="e">
        <f>Table1[[#This Row],[Total Ballots]]/Table1[[#This Row],[Total Voters]]</f>
        <v>#DIV/0!</v>
      </c>
    </row>
    <row r="7295" spans="1:27" x14ac:dyDescent="0.35">
      <c r="A7295" s="8" t="s">
        <v>37</v>
      </c>
      <c r="B7295" s="17">
        <v>2004</v>
      </c>
      <c r="C7295" s="80" t="s">
        <v>82</v>
      </c>
      <c r="D7295" s="17"/>
      <c r="E7295" s="35" t="s">
        <v>74</v>
      </c>
      <c r="F7295" s="35" t="s">
        <v>77</v>
      </c>
      <c r="G7295" s="51" t="s">
        <v>67</v>
      </c>
      <c r="H7295" s="10">
        <v>2017</v>
      </c>
      <c r="I7295" s="10">
        <v>1499</v>
      </c>
      <c r="J7295" s="10">
        <v>3516</v>
      </c>
      <c r="K7295" s="55"/>
      <c r="L7295" s="57"/>
      <c r="M7295" s="57"/>
      <c r="N7295" s="59"/>
      <c r="O7295" s="61"/>
      <c r="P7295" s="10"/>
      <c r="Q7295" s="10"/>
      <c r="R7295" s="11"/>
      <c r="S7295" s="24">
        <f>Table1[[#This Row],[Female Voters]]/Table1[[#This Row],[Female Population]]</f>
        <v>0</v>
      </c>
      <c r="T7295" s="24">
        <f>Table1[[#This Row],[Male Voters]]/Table1[[#This Row],[Male Population]]</f>
        <v>0</v>
      </c>
      <c r="U7295" s="24">
        <f>Table1[[#This Row],[Total Voters]]/Table1[[#This Row],[Total Population]]</f>
        <v>0</v>
      </c>
      <c r="V7295" s="24">
        <f>Table1[[#This Row],[Female Ballots]]/Table1[[#This Row],[Female Population]]</f>
        <v>0</v>
      </c>
      <c r="W7295" s="24">
        <f>Table1[[#This Row],[Male Ballots]]/Table1[[#This Row],[Male Population]]</f>
        <v>0</v>
      </c>
      <c r="X7295" s="24">
        <f>Table1[[#This Row],[Total Ballots]]/Table1[[#This Row],[Total Population]]</f>
        <v>0</v>
      </c>
      <c r="Y7295" s="24" t="e">
        <f>Table1[[#This Row],[Female Ballots]]/Table1[[#This Row],[Female Voters]]</f>
        <v>#DIV/0!</v>
      </c>
      <c r="Z7295" s="24" t="e">
        <f>Table1[[#This Row],[Male Ballots]]/Table1[[#This Row],[Male Voters]]</f>
        <v>#DIV/0!</v>
      </c>
      <c r="AA7295" s="24" t="e">
        <f>Table1[[#This Row],[Total Ballots]]/Table1[[#This Row],[Total Voters]]</f>
        <v>#DIV/0!</v>
      </c>
    </row>
    <row r="7296" spans="1:27" x14ac:dyDescent="0.35">
      <c r="A7296" s="8" t="s">
        <v>48</v>
      </c>
      <c r="B7296" s="17">
        <v>2004</v>
      </c>
      <c r="C7296" s="80" t="s">
        <v>82</v>
      </c>
      <c r="D7296" s="17"/>
      <c r="E7296" s="35" t="s">
        <v>74</v>
      </c>
      <c r="F7296" s="35" t="s">
        <v>77</v>
      </c>
      <c r="G7296" s="51" t="s">
        <v>79</v>
      </c>
      <c r="H7296" s="10">
        <v>56484</v>
      </c>
      <c r="I7296" s="10">
        <v>54962</v>
      </c>
      <c r="J7296" s="10">
        <v>111446</v>
      </c>
      <c r="K7296" s="55"/>
      <c r="L7296" s="57"/>
      <c r="M7296" s="57"/>
      <c r="N7296" s="59">
        <v>85586</v>
      </c>
      <c r="O7296" s="61"/>
      <c r="P7296" s="10"/>
      <c r="Q7296" s="10"/>
      <c r="R7296" s="11">
        <v>67690</v>
      </c>
      <c r="S7296" s="24">
        <f>Table1[[#This Row],[Female Voters]]/Table1[[#This Row],[Female Population]]</f>
        <v>0</v>
      </c>
      <c r="T7296" s="24">
        <f>Table1[[#This Row],[Male Voters]]/Table1[[#This Row],[Male Population]]</f>
        <v>0</v>
      </c>
      <c r="U7296" s="24">
        <f>Table1[[#This Row],[Total Voters]]/Table1[[#This Row],[Total Population]]</f>
        <v>0.76795937045744123</v>
      </c>
      <c r="V7296" s="24">
        <f>Table1[[#This Row],[Female Ballots]]/Table1[[#This Row],[Female Population]]</f>
        <v>0</v>
      </c>
      <c r="W7296" s="24">
        <f>Table1[[#This Row],[Male Ballots]]/Table1[[#This Row],[Male Population]]</f>
        <v>0</v>
      </c>
      <c r="X7296" s="24">
        <f>Table1[[#This Row],[Total Ballots]]/Table1[[#This Row],[Total Population]]</f>
        <v>0.60737935861313996</v>
      </c>
      <c r="Y7296" s="24" t="e">
        <f>Table1[[#This Row],[Female Ballots]]/Table1[[#This Row],[Female Voters]]</f>
        <v>#DIV/0!</v>
      </c>
      <c r="Z7296" s="24" t="e">
        <f>Table1[[#This Row],[Male Ballots]]/Table1[[#This Row],[Male Voters]]</f>
        <v>#DIV/0!</v>
      </c>
      <c r="AA7296" s="24">
        <f>Table1[[#This Row],[Total Ballots]]/Table1[[#This Row],[Total Voters]]</f>
        <v>0.79090038090341874</v>
      </c>
    </row>
    <row r="7297" spans="1:27" x14ac:dyDescent="0.35">
      <c r="A7297" s="8" t="s">
        <v>48</v>
      </c>
      <c r="B7297" s="17">
        <v>2004</v>
      </c>
      <c r="C7297" s="80" t="s">
        <v>82</v>
      </c>
      <c r="D7297" s="17"/>
      <c r="E7297" s="35" t="s">
        <v>74</v>
      </c>
      <c r="F7297" s="35" t="s">
        <v>77</v>
      </c>
      <c r="G7297" s="51" t="s">
        <v>62</v>
      </c>
      <c r="H7297" s="10">
        <v>7095</v>
      </c>
      <c r="I7297" s="10">
        <v>7231</v>
      </c>
      <c r="J7297" s="10">
        <v>14326</v>
      </c>
      <c r="K7297" s="55"/>
      <c r="L7297" s="57"/>
      <c r="M7297" s="57"/>
      <c r="N7297" s="59"/>
      <c r="O7297" s="61"/>
      <c r="P7297" s="10"/>
      <c r="Q7297" s="10"/>
      <c r="R7297" s="11"/>
      <c r="S7297" s="24">
        <f>Table1[[#This Row],[Female Voters]]/Table1[[#This Row],[Female Population]]</f>
        <v>0</v>
      </c>
      <c r="T7297" s="24">
        <f>Table1[[#This Row],[Male Voters]]/Table1[[#This Row],[Male Population]]</f>
        <v>0</v>
      </c>
      <c r="U7297" s="24">
        <f>Table1[[#This Row],[Total Voters]]/Table1[[#This Row],[Total Population]]</f>
        <v>0</v>
      </c>
      <c r="V7297" s="24">
        <f>Table1[[#This Row],[Female Ballots]]/Table1[[#This Row],[Female Population]]</f>
        <v>0</v>
      </c>
      <c r="W7297" s="24">
        <f>Table1[[#This Row],[Male Ballots]]/Table1[[#This Row],[Male Population]]</f>
        <v>0</v>
      </c>
      <c r="X7297" s="24">
        <f>Table1[[#This Row],[Total Ballots]]/Table1[[#This Row],[Total Population]]</f>
        <v>0</v>
      </c>
      <c r="Y7297" s="24" t="e">
        <f>Table1[[#This Row],[Female Ballots]]/Table1[[#This Row],[Female Voters]]</f>
        <v>#DIV/0!</v>
      </c>
      <c r="Z7297" s="24" t="e">
        <f>Table1[[#This Row],[Male Ballots]]/Table1[[#This Row],[Male Voters]]</f>
        <v>#DIV/0!</v>
      </c>
      <c r="AA7297" s="24" t="e">
        <f>Table1[[#This Row],[Total Ballots]]/Table1[[#This Row],[Total Voters]]</f>
        <v>#DIV/0!</v>
      </c>
    </row>
    <row r="7298" spans="1:27" x14ac:dyDescent="0.35">
      <c r="A7298" s="8" t="s">
        <v>48</v>
      </c>
      <c r="B7298" s="17">
        <v>2004</v>
      </c>
      <c r="C7298" s="80" t="s">
        <v>82</v>
      </c>
      <c r="D7298" s="17"/>
      <c r="E7298" s="35" t="s">
        <v>74</v>
      </c>
      <c r="F7298" s="35" t="s">
        <v>77</v>
      </c>
      <c r="G7298" s="51" t="s">
        <v>63</v>
      </c>
      <c r="H7298" s="10">
        <v>9577</v>
      </c>
      <c r="I7298" s="10">
        <v>9658</v>
      </c>
      <c r="J7298" s="10">
        <v>19235</v>
      </c>
      <c r="K7298" s="55"/>
      <c r="L7298" s="57"/>
      <c r="M7298" s="57"/>
      <c r="N7298" s="59"/>
      <c r="O7298" s="61"/>
      <c r="P7298" s="10"/>
      <c r="Q7298" s="10"/>
      <c r="R7298" s="11"/>
      <c r="S7298" s="24">
        <f>Table1[[#This Row],[Female Voters]]/Table1[[#This Row],[Female Population]]</f>
        <v>0</v>
      </c>
      <c r="T7298" s="24">
        <f>Table1[[#This Row],[Male Voters]]/Table1[[#This Row],[Male Population]]</f>
        <v>0</v>
      </c>
      <c r="U7298" s="24">
        <f>Table1[[#This Row],[Total Voters]]/Table1[[#This Row],[Total Population]]</f>
        <v>0</v>
      </c>
      <c r="V7298" s="24">
        <f>Table1[[#This Row],[Female Ballots]]/Table1[[#This Row],[Female Population]]</f>
        <v>0</v>
      </c>
      <c r="W7298" s="24">
        <f>Table1[[#This Row],[Male Ballots]]/Table1[[#This Row],[Male Population]]</f>
        <v>0</v>
      </c>
      <c r="X7298" s="24">
        <f>Table1[[#This Row],[Total Ballots]]/Table1[[#This Row],[Total Population]]</f>
        <v>0</v>
      </c>
      <c r="Y7298" s="24" t="e">
        <f>Table1[[#This Row],[Female Ballots]]/Table1[[#This Row],[Female Voters]]</f>
        <v>#DIV/0!</v>
      </c>
      <c r="Z7298" s="24" t="e">
        <f>Table1[[#This Row],[Male Ballots]]/Table1[[#This Row],[Male Voters]]</f>
        <v>#DIV/0!</v>
      </c>
      <c r="AA7298" s="24" t="e">
        <f>Table1[[#This Row],[Total Ballots]]/Table1[[#This Row],[Total Voters]]</f>
        <v>#DIV/0!</v>
      </c>
    </row>
    <row r="7299" spans="1:27" x14ac:dyDescent="0.35">
      <c r="A7299" s="8" t="s">
        <v>48</v>
      </c>
      <c r="B7299" s="17">
        <v>2004</v>
      </c>
      <c r="C7299" s="80" t="s">
        <v>82</v>
      </c>
      <c r="D7299" s="17"/>
      <c r="E7299" s="35" t="s">
        <v>74</v>
      </c>
      <c r="F7299" s="35" t="s">
        <v>77</v>
      </c>
      <c r="G7299" s="51" t="s">
        <v>64</v>
      </c>
      <c r="H7299" s="10">
        <v>11280</v>
      </c>
      <c r="I7299" s="10">
        <v>11241</v>
      </c>
      <c r="J7299" s="10">
        <v>22521</v>
      </c>
      <c r="K7299" s="55"/>
      <c r="L7299" s="57"/>
      <c r="M7299" s="57"/>
      <c r="N7299" s="59"/>
      <c r="O7299" s="61"/>
      <c r="P7299" s="10"/>
      <c r="Q7299" s="10"/>
      <c r="R7299" s="11"/>
      <c r="S7299" s="24">
        <f>Table1[[#This Row],[Female Voters]]/Table1[[#This Row],[Female Population]]</f>
        <v>0</v>
      </c>
      <c r="T7299" s="24">
        <f>Table1[[#This Row],[Male Voters]]/Table1[[#This Row],[Male Population]]</f>
        <v>0</v>
      </c>
      <c r="U7299" s="24">
        <f>Table1[[#This Row],[Total Voters]]/Table1[[#This Row],[Total Population]]</f>
        <v>0</v>
      </c>
      <c r="V7299" s="24">
        <f>Table1[[#This Row],[Female Ballots]]/Table1[[#This Row],[Female Population]]</f>
        <v>0</v>
      </c>
      <c r="W7299" s="24">
        <f>Table1[[#This Row],[Male Ballots]]/Table1[[#This Row],[Male Population]]</f>
        <v>0</v>
      </c>
      <c r="X7299" s="24">
        <f>Table1[[#This Row],[Total Ballots]]/Table1[[#This Row],[Total Population]]</f>
        <v>0</v>
      </c>
      <c r="Y7299" s="24" t="e">
        <f>Table1[[#This Row],[Female Ballots]]/Table1[[#This Row],[Female Voters]]</f>
        <v>#DIV/0!</v>
      </c>
      <c r="Z7299" s="24" t="e">
        <f>Table1[[#This Row],[Male Ballots]]/Table1[[#This Row],[Male Voters]]</f>
        <v>#DIV/0!</v>
      </c>
      <c r="AA7299" s="24" t="e">
        <f>Table1[[#This Row],[Total Ballots]]/Table1[[#This Row],[Total Voters]]</f>
        <v>#DIV/0!</v>
      </c>
    </row>
    <row r="7300" spans="1:27" x14ac:dyDescent="0.35">
      <c r="A7300" s="8" t="s">
        <v>48</v>
      </c>
      <c r="B7300" s="17">
        <v>2004</v>
      </c>
      <c r="C7300" s="80" t="s">
        <v>82</v>
      </c>
      <c r="D7300" s="17"/>
      <c r="E7300" s="35" t="s">
        <v>74</v>
      </c>
      <c r="F7300" s="35" t="s">
        <v>77</v>
      </c>
      <c r="G7300" s="51" t="s">
        <v>65</v>
      </c>
      <c r="H7300" s="10">
        <v>11538</v>
      </c>
      <c r="I7300" s="10">
        <v>11624</v>
      </c>
      <c r="J7300" s="10">
        <v>23162</v>
      </c>
      <c r="K7300" s="55"/>
      <c r="L7300" s="57"/>
      <c r="M7300" s="57"/>
      <c r="N7300" s="59"/>
      <c r="O7300" s="61"/>
      <c r="P7300" s="10"/>
      <c r="Q7300" s="10"/>
      <c r="R7300" s="11"/>
      <c r="S7300" s="24">
        <f>Table1[[#This Row],[Female Voters]]/Table1[[#This Row],[Female Population]]</f>
        <v>0</v>
      </c>
      <c r="T7300" s="24">
        <f>Table1[[#This Row],[Male Voters]]/Table1[[#This Row],[Male Population]]</f>
        <v>0</v>
      </c>
      <c r="U7300" s="24">
        <f>Table1[[#This Row],[Total Voters]]/Table1[[#This Row],[Total Population]]</f>
        <v>0</v>
      </c>
      <c r="V7300" s="24">
        <f>Table1[[#This Row],[Female Ballots]]/Table1[[#This Row],[Female Population]]</f>
        <v>0</v>
      </c>
      <c r="W7300" s="24">
        <f>Table1[[#This Row],[Male Ballots]]/Table1[[#This Row],[Male Population]]</f>
        <v>0</v>
      </c>
      <c r="X7300" s="24">
        <f>Table1[[#This Row],[Total Ballots]]/Table1[[#This Row],[Total Population]]</f>
        <v>0</v>
      </c>
      <c r="Y7300" s="24" t="e">
        <f>Table1[[#This Row],[Female Ballots]]/Table1[[#This Row],[Female Voters]]</f>
        <v>#DIV/0!</v>
      </c>
      <c r="Z7300" s="24" t="e">
        <f>Table1[[#This Row],[Male Ballots]]/Table1[[#This Row],[Male Voters]]</f>
        <v>#DIV/0!</v>
      </c>
      <c r="AA7300" s="24" t="e">
        <f>Table1[[#This Row],[Total Ballots]]/Table1[[#This Row],[Total Voters]]</f>
        <v>#DIV/0!</v>
      </c>
    </row>
    <row r="7301" spans="1:27" x14ac:dyDescent="0.35">
      <c r="A7301" s="8" t="s">
        <v>48</v>
      </c>
      <c r="B7301" s="17">
        <v>2004</v>
      </c>
      <c r="C7301" s="80" t="s">
        <v>82</v>
      </c>
      <c r="D7301" s="17"/>
      <c r="E7301" s="35" t="s">
        <v>74</v>
      </c>
      <c r="F7301" s="35" t="s">
        <v>77</v>
      </c>
      <c r="G7301" s="51" t="s">
        <v>66</v>
      </c>
      <c r="H7301" s="10">
        <v>7788</v>
      </c>
      <c r="I7301" s="10">
        <v>8005</v>
      </c>
      <c r="J7301" s="10">
        <v>15793</v>
      </c>
      <c r="K7301" s="55"/>
      <c r="L7301" s="57"/>
      <c r="M7301" s="57"/>
      <c r="N7301" s="59"/>
      <c r="O7301" s="61"/>
      <c r="P7301" s="10"/>
      <c r="Q7301" s="10"/>
      <c r="R7301" s="11"/>
      <c r="S7301" s="24">
        <f>Table1[[#This Row],[Female Voters]]/Table1[[#This Row],[Female Population]]</f>
        <v>0</v>
      </c>
      <c r="T7301" s="24">
        <f>Table1[[#This Row],[Male Voters]]/Table1[[#This Row],[Male Population]]</f>
        <v>0</v>
      </c>
      <c r="U7301" s="24">
        <f>Table1[[#This Row],[Total Voters]]/Table1[[#This Row],[Total Population]]</f>
        <v>0</v>
      </c>
      <c r="V7301" s="24">
        <f>Table1[[#This Row],[Female Ballots]]/Table1[[#This Row],[Female Population]]</f>
        <v>0</v>
      </c>
      <c r="W7301" s="24">
        <f>Table1[[#This Row],[Male Ballots]]/Table1[[#This Row],[Male Population]]</f>
        <v>0</v>
      </c>
      <c r="X7301" s="24">
        <f>Table1[[#This Row],[Total Ballots]]/Table1[[#This Row],[Total Population]]</f>
        <v>0</v>
      </c>
      <c r="Y7301" s="24" t="e">
        <f>Table1[[#This Row],[Female Ballots]]/Table1[[#This Row],[Female Voters]]</f>
        <v>#DIV/0!</v>
      </c>
      <c r="Z7301" s="24" t="e">
        <f>Table1[[#This Row],[Male Ballots]]/Table1[[#This Row],[Male Voters]]</f>
        <v>#DIV/0!</v>
      </c>
      <c r="AA7301" s="24" t="e">
        <f>Table1[[#This Row],[Total Ballots]]/Table1[[#This Row],[Total Voters]]</f>
        <v>#DIV/0!</v>
      </c>
    </row>
    <row r="7302" spans="1:27" x14ac:dyDescent="0.35">
      <c r="A7302" s="8" t="s">
        <v>48</v>
      </c>
      <c r="B7302" s="17">
        <v>2004</v>
      </c>
      <c r="C7302" s="80" t="s">
        <v>82</v>
      </c>
      <c r="D7302" s="17"/>
      <c r="E7302" s="35" t="s">
        <v>74</v>
      </c>
      <c r="F7302" s="35" t="s">
        <v>77</v>
      </c>
      <c r="G7302" s="51" t="s">
        <v>67</v>
      </c>
      <c r="H7302" s="10">
        <v>9206</v>
      </c>
      <c r="I7302" s="10">
        <v>7203</v>
      </c>
      <c r="J7302" s="10">
        <v>16409</v>
      </c>
      <c r="K7302" s="55"/>
      <c r="L7302" s="57"/>
      <c r="M7302" s="57"/>
      <c r="N7302" s="59"/>
      <c r="O7302" s="61"/>
      <c r="P7302" s="10"/>
      <c r="Q7302" s="10"/>
      <c r="R7302" s="11"/>
      <c r="S7302" s="24">
        <f>Table1[[#This Row],[Female Voters]]/Table1[[#This Row],[Female Population]]</f>
        <v>0</v>
      </c>
      <c r="T7302" s="24">
        <f>Table1[[#This Row],[Male Voters]]/Table1[[#This Row],[Male Population]]</f>
        <v>0</v>
      </c>
      <c r="U7302" s="24">
        <f>Table1[[#This Row],[Total Voters]]/Table1[[#This Row],[Total Population]]</f>
        <v>0</v>
      </c>
      <c r="V7302" s="24">
        <f>Table1[[#This Row],[Female Ballots]]/Table1[[#This Row],[Female Population]]</f>
        <v>0</v>
      </c>
      <c r="W7302" s="24">
        <f>Table1[[#This Row],[Male Ballots]]/Table1[[#This Row],[Male Population]]</f>
        <v>0</v>
      </c>
      <c r="X7302" s="24">
        <f>Table1[[#This Row],[Total Ballots]]/Table1[[#This Row],[Total Population]]</f>
        <v>0</v>
      </c>
      <c r="Y7302" s="24" t="e">
        <f>Table1[[#This Row],[Female Ballots]]/Table1[[#This Row],[Female Voters]]</f>
        <v>#DIV/0!</v>
      </c>
      <c r="Z7302" s="24" t="e">
        <f>Table1[[#This Row],[Male Ballots]]/Table1[[#This Row],[Male Voters]]</f>
        <v>#DIV/0!</v>
      </c>
      <c r="AA7302" s="24" t="e">
        <f>Table1[[#This Row],[Total Ballots]]/Table1[[#This Row],[Total Voters]]</f>
        <v>#DIV/0!</v>
      </c>
    </row>
    <row r="7303" spans="1:27" x14ac:dyDescent="0.35">
      <c r="A7303" s="8" t="s">
        <v>44</v>
      </c>
      <c r="B7303" s="17">
        <v>2004</v>
      </c>
      <c r="C7303" s="80" t="s">
        <v>82</v>
      </c>
      <c r="D7303" s="17"/>
      <c r="E7303" s="35" t="s">
        <v>74</v>
      </c>
      <c r="F7303" s="35" t="s">
        <v>77</v>
      </c>
      <c r="G7303" s="51" t="s">
        <v>79</v>
      </c>
      <c r="H7303" s="10">
        <v>25252</v>
      </c>
      <c r="I7303" s="10">
        <v>24635</v>
      </c>
      <c r="J7303" s="10">
        <v>49887</v>
      </c>
      <c r="K7303" s="55"/>
      <c r="L7303" s="57"/>
      <c r="M7303" s="57"/>
      <c r="N7303" s="59">
        <v>37395</v>
      </c>
      <c r="O7303" s="61"/>
      <c r="P7303" s="10"/>
      <c r="Q7303" s="10"/>
      <c r="R7303" s="11">
        <v>29618</v>
      </c>
      <c r="S7303" s="24">
        <f>Table1[[#This Row],[Female Voters]]/Table1[[#This Row],[Female Population]]</f>
        <v>0</v>
      </c>
      <c r="T7303" s="24">
        <f>Table1[[#This Row],[Male Voters]]/Table1[[#This Row],[Male Population]]</f>
        <v>0</v>
      </c>
      <c r="U7303" s="24">
        <f>Table1[[#This Row],[Total Voters]]/Table1[[#This Row],[Total Population]]</f>
        <v>0.74959408262673644</v>
      </c>
      <c r="V7303" s="24">
        <f>Table1[[#This Row],[Female Ballots]]/Table1[[#This Row],[Female Population]]</f>
        <v>0</v>
      </c>
      <c r="W7303" s="24">
        <f>Table1[[#This Row],[Male Ballots]]/Table1[[#This Row],[Male Population]]</f>
        <v>0</v>
      </c>
      <c r="X7303" s="24">
        <f>Table1[[#This Row],[Total Ballots]]/Table1[[#This Row],[Total Population]]</f>
        <v>0.59370176599114</v>
      </c>
      <c r="Y7303" s="24" t="e">
        <f>Table1[[#This Row],[Female Ballots]]/Table1[[#This Row],[Female Voters]]</f>
        <v>#DIV/0!</v>
      </c>
      <c r="Z7303" s="24" t="e">
        <f>Table1[[#This Row],[Male Ballots]]/Table1[[#This Row],[Male Voters]]</f>
        <v>#DIV/0!</v>
      </c>
      <c r="AA7303" s="24">
        <f>Table1[[#This Row],[Total Ballots]]/Table1[[#This Row],[Total Voters]]</f>
        <v>0.79203102018986493</v>
      </c>
    </row>
    <row r="7304" spans="1:27" x14ac:dyDescent="0.35">
      <c r="A7304" s="8" t="s">
        <v>44</v>
      </c>
      <c r="B7304" s="17">
        <v>2004</v>
      </c>
      <c r="C7304" s="80" t="s">
        <v>82</v>
      </c>
      <c r="D7304" s="17"/>
      <c r="E7304" s="35" t="s">
        <v>74</v>
      </c>
      <c r="F7304" s="35" t="s">
        <v>77</v>
      </c>
      <c r="G7304" s="51" t="s">
        <v>62</v>
      </c>
      <c r="H7304" s="10">
        <v>2876</v>
      </c>
      <c r="I7304" s="10">
        <v>3147</v>
      </c>
      <c r="J7304" s="10">
        <v>6023</v>
      </c>
      <c r="K7304" s="55"/>
      <c r="L7304" s="57"/>
      <c r="M7304" s="57"/>
      <c r="N7304" s="59"/>
      <c r="O7304" s="61"/>
      <c r="P7304" s="10"/>
      <c r="Q7304" s="10"/>
      <c r="R7304" s="11"/>
      <c r="S7304" s="24">
        <f>Table1[[#This Row],[Female Voters]]/Table1[[#This Row],[Female Population]]</f>
        <v>0</v>
      </c>
      <c r="T7304" s="24">
        <f>Table1[[#This Row],[Male Voters]]/Table1[[#This Row],[Male Population]]</f>
        <v>0</v>
      </c>
      <c r="U7304" s="24">
        <f>Table1[[#This Row],[Total Voters]]/Table1[[#This Row],[Total Population]]</f>
        <v>0</v>
      </c>
      <c r="V7304" s="24">
        <f>Table1[[#This Row],[Female Ballots]]/Table1[[#This Row],[Female Population]]</f>
        <v>0</v>
      </c>
      <c r="W7304" s="24">
        <f>Table1[[#This Row],[Male Ballots]]/Table1[[#This Row],[Male Population]]</f>
        <v>0</v>
      </c>
      <c r="X7304" s="24">
        <f>Table1[[#This Row],[Total Ballots]]/Table1[[#This Row],[Total Population]]</f>
        <v>0</v>
      </c>
      <c r="Y7304" s="24" t="e">
        <f>Table1[[#This Row],[Female Ballots]]/Table1[[#This Row],[Female Voters]]</f>
        <v>#DIV/0!</v>
      </c>
      <c r="Z7304" s="24" t="e">
        <f>Table1[[#This Row],[Male Ballots]]/Table1[[#This Row],[Male Voters]]</f>
        <v>#DIV/0!</v>
      </c>
      <c r="AA7304" s="24" t="e">
        <f>Table1[[#This Row],[Total Ballots]]/Table1[[#This Row],[Total Voters]]</f>
        <v>#DIV/0!</v>
      </c>
    </row>
    <row r="7305" spans="1:27" x14ac:dyDescent="0.35">
      <c r="A7305" s="8" t="s">
        <v>44</v>
      </c>
      <c r="B7305" s="17">
        <v>2004</v>
      </c>
      <c r="C7305" s="80" t="s">
        <v>82</v>
      </c>
      <c r="D7305" s="17"/>
      <c r="E7305" s="35" t="s">
        <v>74</v>
      </c>
      <c r="F7305" s="35" t="s">
        <v>77</v>
      </c>
      <c r="G7305" s="51" t="s">
        <v>63</v>
      </c>
      <c r="H7305" s="10">
        <v>3810</v>
      </c>
      <c r="I7305" s="10">
        <v>3976</v>
      </c>
      <c r="J7305" s="10">
        <v>7786</v>
      </c>
      <c r="K7305" s="55"/>
      <c r="L7305" s="57"/>
      <c r="M7305" s="57"/>
      <c r="N7305" s="59"/>
      <c r="O7305" s="61"/>
      <c r="P7305" s="10"/>
      <c r="Q7305" s="10"/>
      <c r="R7305" s="11"/>
      <c r="S7305" s="24">
        <f>Table1[[#This Row],[Female Voters]]/Table1[[#This Row],[Female Population]]</f>
        <v>0</v>
      </c>
      <c r="T7305" s="24">
        <f>Table1[[#This Row],[Male Voters]]/Table1[[#This Row],[Male Population]]</f>
        <v>0</v>
      </c>
      <c r="U7305" s="24">
        <f>Table1[[#This Row],[Total Voters]]/Table1[[#This Row],[Total Population]]</f>
        <v>0</v>
      </c>
      <c r="V7305" s="24">
        <f>Table1[[#This Row],[Female Ballots]]/Table1[[#This Row],[Female Population]]</f>
        <v>0</v>
      </c>
      <c r="W7305" s="24">
        <f>Table1[[#This Row],[Male Ballots]]/Table1[[#This Row],[Male Population]]</f>
        <v>0</v>
      </c>
      <c r="X7305" s="24">
        <f>Table1[[#This Row],[Total Ballots]]/Table1[[#This Row],[Total Population]]</f>
        <v>0</v>
      </c>
      <c r="Y7305" s="24" t="e">
        <f>Table1[[#This Row],[Female Ballots]]/Table1[[#This Row],[Female Voters]]</f>
        <v>#DIV/0!</v>
      </c>
      <c r="Z7305" s="24" t="e">
        <f>Table1[[#This Row],[Male Ballots]]/Table1[[#This Row],[Male Voters]]</f>
        <v>#DIV/0!</v>
      </c>
      <c r="AA7305" s="24" t="e">
        <f>Table1[[#This Row],[Total Ballots]]/Table1[[#This Row],[Total Voters]]</f>
        <v>#DIV/0!</v>
      </c>
    </row>
    <row r="7306" spans="1:27" x14ac:dyDescent="0.35">
      <c r="A7306" s="8" t="s">
        <v>44</v>
      </c>
      <c r="B7306" s="17">
        <v>2004</v>
      </c>
      <c r="C7306" s="80" t="s">
        <v>82</v>
      </c>
      <c r="D7306" s="17"/>
      <c r="E7306" s="35" t="s">
        <v>74</v>
      </c>
      <c r="F7306" s="35" t="s">
        <v>77</v>
      </c>
      <c r="G7306" s="51" t="s">
        <v>64</v>
      </c>
      <c r="H7306" s="10">
        <v>4669</v>
      </c>
      <c r="I7306" s="10">
        <v>4644</v>
      </c>
      <c r="J7306" s="10">
        <v>9313</v>
      </c>
      <c r="K7306" s="55"/>
      <c r="L7306" s="57"/>
      <c r="M7306" s="57"/>
      <c r="N7306" s="59"/>
      <c r="O7306" s="61"/>
      <c r="P7306" s="10"/>
      <c r="Q7306" s="10"/>
      <c r="R7306" s="11"/>
      <c r="S7306" s="24">
        <f>Table1[[#This Row],[Female Voters]]/Table1[[#This Row],[Female Population]]</f>
        <v>0</v>
      </c>
      <c r="T7306" s="24">
        <f>Table1[[#This Row],[Male Voters]]/Table1[[#This Row],[Male Population]]</f>
        <v>0</v>
      </c>
      <c r="U7306" s="24">
        <f>Table1[[#This Row],[Total Voters]]/Table1[[#This Row],[Total Population]]</f>
        <v>0</v>
      </c>
      <c r="V7306" s="24">
        <f>Table1[[#This Row],[Female Ballots]]/Table1[[#This Row],[Female Population]]</f>
        <v>0</v>
      </c>
      <c r="W7306" s="24">
        <f>Table1[[#This Row],[Male Ballots]]/Table1[[#This Row],[Male Population]]</f>
        <v>0</v>
      </c>
      <c r="X7306" s="24">
        <f>Table1[[#This Row],[Total Ballots]]/Table1[[#This Row],[Total Population]]</f>
        <v>0</v>
      </c>
      <c r="Y7306" s="24" t="e">
        <f>Table1[[#This Row],[Female Ballots]]/Table1[[#This Row],[Female Voters]]</f>
        <v>#DIV/0!</v>
      </c>
      <c r="Z7306" s="24" t="e">
        <f>Table1[[#This Row],[Male Ballots]]/Table1[[#This Row],[Male Voters]]</f>
        <v>#DIV/0!</v>
      </c>
      <c r="AA7306" s="24" t="e">
        <f>Table1[[#This Row],[Total Ballots]]/Table1[[#This Row],[Total Voters]]</f>
        <v>#DIV/0!</v>
      </c>
    </row>
    <row r="7307" spans="1:27" x14ac:dyDescent="0.35">
      <c r="A7307" s="8" t="s">
        <v>44</v>
      </c>
      <c r="B7307" s="17">
        <v>2004</v>
      </c>
      <c r="C7307" s="80" t="s">
        <v>82</v>
      </c>
      <c r="D7307" s="17"/>
      <c r="E7307" s="35" t="s">
        <v>74</v>
      </c>
      <c r="F7307" s="35" t="s">
        <v>77</v>
      </c>
      <c r="G7307" s="51" t="s">
        <v>65</v>
      </c>
      <c r="H7307" s="10">
        <v>4989</v>
      </c>
      <c r="I7307" s="10">
        <v>5024</v>
      </c>
      <c r="J7307" s="10">
        <v>10013</v>
      </c>
      <c r="K7307" s="55"/>
      <c r="L7307" s="57"/>
      <c r="M7307" s="57"/>
      <c r="N7307" s="59"/>
      <c r="O7307" s="61"/>
      <c r="P7307" s="10"/>
      <c r="Q7307" s="10"/>
      <c r="R7307" s="11"/>
      <c r="S7307" s="24">
        <f>Table1[[#This Row],[Female Voters]]/Table1[[#This Row],[Female Population]]</f>
        <v>0</v>
      </c>
      <c r="T7307" s="24">
        <f>Table1[[#This Row],[Male Voters]]/Table1[[#This Row],[Male Population]]</f>
        <v>0</v>
      </c>
      <c r="U7307" s="24">
        <f>Table1[[#This Row],[Total Voters]]/Table1[[#This Row],[Total Population]]</f>
        <v>0</v>
      </c>
      <c r="V7307" s="24">
        <f>Table1[[#This Row],[Female Ballots]]/Table1[[#This Row],[Female Population]]</f>
        <v>0</v>
      </c>
      <c r="W7307" s="24">
        <f>Table1[[#This Row],[Male Ballots]]/Table1[[#This Row],[Male Population]]</f>
        <v>0</v>
      </c>
      <c r="X7307" s="24">
        <f>Table1[[#This Row],[Total Ballots]]/Table1[[#This Row],[Total Population]]</f>
        <v>0</v>
      </c>
      <c r="Y7307" s="24" t="e">
        <f>Table1[[#This Row],[Female Ballots]]/Table1[[#This Row],[Female Voters]]</f>
        <v>#DIV/0!</v>
      </c>
      <c r="Z7307" s="24" t="e">
        <f>Table1[[#This Row],[Male Ballots]]/Table1[[#This Row],[Male Voters]]</f>
        <v>#DIV/0!</v>
      </c>
      <c r="AA7307" s="24" t="e">
        <f>Table1[[#This Row],[Total Ballots]]/Table1[[#This Row],[Total Voters]]</f>
        <v>#DIV/0!</v>
      </c>
    </row>
    <row r="7308" spans="1:27" x14ac:dyDescent="0.35">
      <c r="A7308" s="8" t="s">
        <v>44</v>
      </c>
      <c r="B7308" s="17">
        <v>2004</v>
      </c>
      <c r="C7308" s="80" t="s">
        <v>82</v>
      </c>
      <c r="D7308" s="17"/>
      <c r="E7308" s="35" t="s">
        <v>74</v>
      </c>
      <c r="F7308" s="35" t="s">
        <v>77</v>
      </c>
      <c r="G7308" s="51" t="s">
        <v>66</v>
      </c>
      <c r="H7308" s="10">
        <v>3585</v>
      </c>
      <c r="I7308" s="10">
        <v>3624</v>
      </c>
      <c r="J7308" s="10">
        <v>7209</v>
      </c>
      <c r="K7308" s="55"/>
      <c r="L7308" s="57"/>
      <c r="M7308" s="57"/>
      <c r="N7308" s="59"/>
      <c r="O7308" s="61"/>
      <c r="P7308" s="10"/>
      <c r="Q7308" s="10"/>
      <c r="R7308" s="11"/>
      <c r="S7308" s="24">
        <f>Table1[[#This Row],[Female Voters]]/Table1[[#This Row],[Female Population]]</f>
        <v>0</v>
      </c>
      <c r="T7308" s="24">
        <f>Table1[[#This Row],[Male Voters]]/Table1[[#This Row],[Male Population]]</f>
        <v>0</v>
      </c>
      <c r="U7308" s="24">
        <f>Table1[[#This Row],[Total Voters]]/Table1[[#This Row],[Total Population]]</f>
        <v>0</v>
      </c>
      <c r="V7308" s="24">
        <f>Table1[[#This Row],[Female Ballots]]/Table1[[#This Row],[Female Population]]</f>
        <v>0</v>
      </c>
      <c r="W7308" s="24">
        <f>Table1[[#This Row],[Male Ballots]]/Table1[[#This Row],[Male Population]]</f>
        <v>0</v>
      </c>
      <c r="X7308" s="24">
        <f>Table1[[#This Row],[Total Ballots]]/Table1[[#This Row],[Total Population]]</f>
        <v>0</v>
      </c>
      <c r="Y7308" s="24" t="e">
        <f>Table1[[#This Row],[Female Ballots]]/Table1[[#This Row],[Female Voters]]</f>
        <v>#DIV/0!</v>
      </c>
      <c r="Z7308" s="24" t="e">
        <f>Table1[[#This Row],[Male Ballots]]/Table1[[#This Row],[Male Voters]]</f>
        <v>#DIV/0!</v>
      </c>
      <c r="AA7308" s="24" t="e">
        <f>Table1[[#This Row],[Total Ballots]]/Table1[[#This Row],[Total Voters]]</f>
        <v>#DIV/0!</v>
      </c>
    </row>
    <row r="7309" spans="1:27" x14ac:dyDescent="0.35">
      <c r="A7309" s="8" t="s">
        <v>44</v>
      </c>
      <c r="B7309" s="17">
        <v>2004</v>
      </c>
      <c r="C7309" s="80" t="s">
        <v>82</v>
      </c>
      <c r="D7309" s="17"/>
      <c r="E7309" s="35" t="s">
        <v>74</v>
      </c>
      <c r="F7309" s="35" t="s">
        <v>77</v>
      </c>
      <c r="G7309" s="51" t="s">
        <v>67</v>
      </c>
      <c r="H7309" s="10">
        <v>5323</v>
      </c>
      <c r="I7309" s="10">
        <v>4220</v>
      </c>
      <c r="J7309" s="10">
        <v>9543</v>
      </c>
      <c r="K7309" s="55"/>
      <c r="L7309" s="57"/>
      <c r="M7309" s="57"/>
      <c r="N7309" s="59"/>
      <c r="O7309" s="61"/>
      <c r="P7309" s="10"/>
      <c r="Q7309" s="10"/>
      <c r="R7309" s="11"/>
      <c r="S7309" s="24">
        <f>Table1[[#This Row],[Female Voters]]/Table1[[#This Row],[Female Population]]</f>
        <v>0</v>
      </c>
      <c r="T7309" s="24">
        <f>Table1[[#This Row],[Male Voters]]/Table1[[#This Row],[Male Population]]</f>
        <v>0</v>
      </c>
      <c r="U7309" s="24">
        <f>Table1[[#This Row],[Total Voters]]/Table1[[#This Row],[Total Population]]</f>
        <v>0</v>
      </c>
      <c r="V7309" s="24">
        <f>Table1[[#This Row],[Female Ballots]]/Table1[[#This Row],[Female Population]]</f>
        <v>0</v>
      </c>
      <c r="W7309" s="24">
        <f>Table1[[#This Row],[Male Ballots]]/Table1[[#This Row],[Male Population]]</f>
        <v>0</v>
      </c>
      <c r="X7309" s="24">
        <f>Table1[[#This Row],[Total Ballots]]/Table1[[#This Row],[Total Population]]</f>
        <v>0</v>
      </c>
      <c r="Y7309" s="24" t="e">
        <f>Table1[[#This Row],[Female Ballots]]/Table1[[#This Row],[Female Voters]]</f>
        <v>#DIV/0!</v>
      </c>
      <c r="Z7309" s="24" t="e">
        <f>Table1[[#This Row],[Male Ballots]]/Table1[[#This Row],[Male Voters]]</f>
        <v>#DIV/0!</v>
      </c>
      <c r="AA7309" s="24" t="e">
        <f>Table1[[#This Row],[Total Ballots]]/Table1[[#This Row],[Total Voters]]</f>
        <v>#DIV/0!</v>
      </c>
    </row>
    <row r="7310" spans="1:27" x14ac:dyDescent="0.35">
      <c r="A7310" s="8" t="s">
        <v>33</v>
      </c>
      <c r="B7310" s="17">
        <v>2004</v>
      </c>
      <c r="C7310" s="80" t="s">
        <v>82</v>
      </c>
      <c r="D7310" s="17"/>
      <c r="E7310" s="35" t="s">
        <v>74</v>
      </c>
      <c r="F7310" s="35" t="s">
        <v>78</v>
      </c>
      <c r="G7310" s="51" t="s">
        <v>79</v>
      </c>
      <c r="H7310" s="10">
        <v>26961</v>
      </c>
      <c r="I7310" s="10">
        <v>26125</v>
      </c>
      <c r="J7310" s="10">
        <v>53086</v>
      </c>
      <c r="K7310" s="55"/>
      <c r="L7310" s="57"/>
      <c r="M7310" s="57"/>
      <c r="N7310" s="59">
        <v>43520</v>
      </c>
      <c r="O7310" s="61"/>
      <c r="P7310" s="10"/>
      <c r="Q7310" s="10"/>
      <c r="R7310" s="11">
        <v>37363</v>
      </c>
      <c r="S7310" s="24">
        <f>Table1[[#This Row],[Female Voters]]/Table1[[#This Row],[Female Population]]</f>
        <v>0</v>
      </c>
      <c r="T7310" s="24">
        <f>Table1[[#This Row],[Male Voters]]/Table1[[#This Row],[Male Population]]</f>
        <v>0</v>
      </c>
      <c r="U7310" s="24">
        <f>Table1[[#This Row],[Total Voters]]/Table1[[#This Row],[Total Population]]</f>
        <v>0.81980183099122184</v>
      </c>
      <c r="V7310" s="24">
        <f>Table1[[#This Row],[Female Ballots]]/Table1[[#This Row],[Female Population]]</f>
        <v>0</v>
      </c>
      <c r="W7310" s="24">
        <f>Table1[[#This Row],[Male Ballots]]/Table1[[#This Row],[Male Population]]</f>
        <v>0</v>
      </c>
      <c r="X7310" s="24">
        <f>Table1[[#This Row],[Total Ballots]]/Table1[[#This Row],[Total Population]]</f>
        <v>0.70382021625287272</v>
      </c>
      <c r="Y7310" s="24" t="e">
        <f>Table1[[#This Row],[Female Ballots]]/Table1[[#This Row],[Female Voters]]</f>
        <v>#DIV/0!</v>
      </c>
      <c r="Z7310" s="24" t="e">
        <f>Table1[[#This Row],[Male Ballots]]/Table1[[#This Row],[Male Voters]]</f>
        <v>#DIV/0!</v>
      </c>
      <c r="AA7310" s="24">
        <f>Table1[[#This Row],[Total Ballots]]/Table1[[#This Row],[Total Voters]]</f>
        <v>0.85852481617647058</v>
      </c>
    </row>
    <row r="7311" spans="1:27" x14ac:dyDescent="0.35">
      <c r="A7311" s="8" t="s">
        <v>33</v>
      </c>
      <c r="B7311" s="17">
        <v>2004</v>
      </c>
      <c r="C7311" s="80" t="s">
        <v>82</v>
      </c>
      <c r="D7311" s="17"/>
      <c r="E7311" s="35" t="s">
        <v>74</v>
      </c>
      <c r="F7311" s="35" t="s">
        <v>78</v>
      </c>
      <c r="G7311" s="51" t="s">
        <v>62</v>
      </c>
      <c r="H7311" s="10">
        <v>2203</v>
      </c>
      <c r="I7311" s="10">
        <v>2835</v>
      </c>
      <c r="J7311" s="10">
        <v>5038</v>
      </c>
      <c r="K7311" s="55"/>
      <c r="L7311" s="57"/>
      <c r="M7311" s="57"/>
      <c r="N7311" s="59"/>
      <c r="O7311" s="61"/>
      <c r="P7311" s="10"/>
      <c r="Q7311" s="10"/>
      <c r="R7311" s="11"/>
      <c r="S7311" s="24">
        <f>Table1[[#This Row],[Female Voters]]/Table1[[#This Row],[Female Population]]</f>
        <v>0</v>
      </c>
      <c r="T7311" s="24">
        <f>Table1[[#This Row],[Male Voters]]/Table1[[#This Row],[Male Population]]</f>
        <v>0</v>
      </c>
      <c r="U7311" s="24">
        <f>Table1[[#This Row],[Total Voters]]/Table1[[#This Row],[Total Population]]</f>
        <v>0</v>
      </c>
      <c r="V7311" s="24">
        <f>Table1[[#This Row],[Female Ballots]]/Table1[[#This Row],[Female Population]]</f>
        <v>0</v>
      </c>
      <c r="W7311" s="24">
        <f>Table1[[#This Row],[Male Ballots]]/Table1[[#This Row],[Male Population]]</f>
        <v>0</v>
      </c>
      <c r="X7311" s="24">
        <f>Table1[[#This Row],[Total Ballots]]/Table1[[#This Row],[Total Population]]</f>
        <v>0</v>
      </c>
      <c r="Y7311" s="24" t="e">
        <f>Table1[[#This Row],[Female Ballots]]/Table1[[#This Row],[Female Voters]]</f>
        <v>#DIV/0!</v>
      </c>
      <c r="Z7311" s="24" t="e">
        <f>Table1[[#This Row],[Male Ballots]]/Table1[[#This Row],[Male Voters]]</f>
        <v>#DIV/0!</v>
      </c>
      <c r="AA7311" s="24" t="e">
        <f>Table1[[#This Row],[Total Ballots]]/Table1[[#This Row],[Total Voters]]</f>
        <v>#DIV/0!</v>
      </c>
    </row>
    <row r="7312" spans="1:27" x14ac:dyDescent="0.35">
      <c r="A7312" s="8" t="s">
        <v>33</v>
      </c>
      <c r="B7312" s="17">
        <v>2004</v>
      </c>
      <c r="C7312" s="80" t="s">
        <v>82</v>
      </c>
      <c r="D7312" s="17"/>
      <c r="E7312" s="35" t="s">
        <v>74</v>
      </c>
      <c r="F7312" s="35" t="s">
        <v>78</v>
      </c>
      <c r="G7312" s="51" t="s">
        <v>63</v>
      </c>
      <c r="H7312" s="10">
        <v>2853</v>
      </c>
      <c r="I7312" s="10">
        <v>3269</v>
      </c>
      <c r="J7312" s="10">
        <v>6122</v>
      </c>
      <c r="K7312" s="55"/>
      <c r="L7312" s="57"/>
      <c r="M7312" s="57"/>
      <c r="N7312" s="59"/>
      <c r="O7312" s="61"/>
      <c r="P7312" s="10"/>
      <c r="Q7312" s="10"/>
      <c r="R7312" s="11"/>
      <c r="S7312" s="24">
        <f>Table1[[#This Row],[Female Voters]]/Table1[[#This Row],[Female Population]]</f>
        <v>0</v>
      </c>
      <c r="T7312" s="24">
        <f>Table1[[#This Row],[Male Voters]]/Table1[[#This Row],[Male Population]]</f>
        <v>0</v>
      </c>
      <c r="U7312" s="24">
        <f>Table1[[#This Row],[Total Voters]]/Table1[[#This Row],[Total Population]]</f>
        <v>0</v>
      </c>
      <c r="V7312" s="24">
        <f>Table1[[#This Row],[Female Ballots]]/Table1[[#This Row],[Female Population]]</f>
        <v>0</v>
      </c>
      <c r="W7312" s="24">
        <f>Table1[[#This Row],[Male Ballots]]/Table1[[#This Row],[Male Population]]</f>
        <v>0</v>
      </c>
      <c r="X7312" s="24">
        <f>Table1[[#This Row],[Total Ballots]]/Table1[[#This Row],[Total Population]]</f>
        <v>0</v>
      </c>
      <c r="Y7312" s="24" t="e">
        <f>Table1[[#This Row],[Female Ballots]]/Table1[[#This Row],[Female Voters]]</f>
        <v>#DIV/0!</v>
      </c>
      <c r="Z7312" s="24" t="e">
        <f>Table1[[#This Row],[Male Ballots]]/Table1[[#This Row],[Male Voters]]</f>
        <v>#DIV/0!</v>
      </c>
      <c r="AA7312" s="24" t="e">
        <f>Table1[[#This Row],[Total Ballots]]/Table1[[#This Row],[Total Voters]]</f>
        <v>#DIV/0!</v>
      </c>
    </row>
    <row r="7313" spans="1:27" x14ac:dyDescent="0.35">
      <c r="A7313" s="8" t="s">
        <v>33</v>
      </c>
      <c r="B7313" s="17">
        <v>2004</v>
      </c>
      <c r="C7313" s="80" t="s">
        <v>82</v>
      </c>
      <c r="D7313" s="17"/>
      <c r="E7313" s="35" t="s">
        <v>74</v>
      </c>
      <c r="F7313" s="35" t="s">
        <v>78</v>
      </c>
      <c r="G7313" s="51" t="s">
        <v>64</v>
      </c>
      <c r="H7313" s="10">
        <v>4050</v>
      </c>
      <c r="I7313" s="10">
        <v>4009</v>
      </c>
      <c r="J7313" s="10">
        <v>8059</v>
      </c>
      <c r="K7313" s="55"/>
      <c r="L7313" s="57"/>
      <c r="M7313" s="57"/>
      <c r="N7313" s="59"/>
      <c r="O7313" s="61"/>
      <c r="P7313" s="10"/>
      <c r="Q7313" s="10"/>
      <c r="R7313" s="11"/>
      <c r="S7313" s="24">
        <f>Table1[[#This Row],[Female Voters]]/Table1[[#This Row],[Female Population]]</f>
        <v>0</v>
      </c>
      <c r="T7313" s="24">
        <f>Table1[[#This Row],[Male Voters]]/Table1[[#This Row],[Male Population]]</f>
        <v>0</v>
      </c>
      <c r="U7313" s="24">
        <f>Table1[[#This Row],[Total Voters]]/Table1[[#This Row],[Total Population]]</f>
        <v>0</v>
      </c>
      <c r="V7313" s="24">
        <f>Table1[[#This Row],[Female Ballots]]/Table1[[#This Row],[Female Population]]</f>
        <v>0</v>
      </c>
      <c r="W7313" s="24">
        <f>Table1[[#This Row],[Male Ballots]]/Table1[[#This Row],[Male Population]]</f>
        <v>0</v>
      </c>
      <c r="X7313" s="24">
        <f>Table1[[#This Row],[Total Ballots]]/Table1[[#This Row],[Total Population]]</f>
        <v>0</v>
      </c>
      <c r="Y7313" s="24" t="e">
        <f>Table1[[#This Row],[Female Ballots]]/Table1[[#This Row],[Female Voters]]</f>
        <v>#DIV/0!</v>
      </c>
      <c r="Z7313" s="24" t="e">
        <f>Table1[[#This Row],[Male Ballots]]/Table1[[#This Row],[Male Voters]]</f>
        <v>#DIV/0!</v>
      </c>
      <c r="AA7313" s="24" t="e">
        <f>Table1[[#This Row],[Total Ballots]]/Table1[[#This Row],[Total Voters]]</f>
        <v>#DIV/0!</v>
      </c>
    </row>
    <row r="7314" spans="1:27" x14ac:dyDescent="0.35">
      <c r="A7314" s="8" t="s">
        <v>33</v>
      </c>
      <c r="B7314" s="17">
        <v>2004</v>
      </c>
      <c r="C7314" s="80" t="s">
        <v>82</v>
      </c>
      <c r="D7314" s="17"/>
      <c r="E7314" s="35" t="s">
        <v>74</v>
      </c>
      <c r="F7314" s="35" t="s">
        <v>78</v>
      </c>
      <c r="G7314" s="51" t="s">
        <v>65</v>
      </c>
      <c r="H7314" s="10">
        <v>5180</v>
      </c>
      <c r="I7314" s="10">
        <v>4913</v>
      </c>
      <c r="J7314" s="10">
        <v>10093</v>
      </c>
      <c r="K7314" s="55"/>
      <c r="L7314" s="57"/>
      <c r="M7314" s="57"/>
      <c r="N7314" s="59"/>
      <c r="O7314" s="61"/>
      <c r="P7314" s="10"/>
      <c r="Q7314" s="10"/>
      <c r="R7314" s="11"/>
      <c r="S7314" s="24">
        <f>Table1[[#This Row],[Female Voters]]/Table1[[#This Row],[Female Population]]</f>
        <v>0</v>
      </c>
      <c r="T7314" s="24">
        <f>Table1[[#This Row],[Male Voters]]/Table1[[#This Row],[Male Population]]</f>
        <v>0</v>
      </c>
      <c r="U7314" s="24">
        <f>Table1[[#This Row],[Total Voters]]/Table1[[#This Row],[Total Population]]</f>
        <v>0</v>
      </c>
      <c r="V7314" s="24">
        <f>Table1[[#This Row],[Female Ballots]]/Table1[[#This Row],[Female Population]]</f>
        <v>0</v>
      </c>
      <c r="W7314" s="24">
        <f>Table1[[#This Row],[Male Ballots]]/Table1[[#This Row],[Male Population]]</f>
        <v>0</v>
      </c>
      <c r="X7314" s="24">
        <f>Table1[[#This Row],[Total Ballots]]/Table1[[#This Row],[Total Population]]</f>
        <v>0</v>
      </c>
      <c r="Y7314" s="24" t="e">
        <f>Table1[[#This Row],[Female Ballots]]/Table1[[#This Row],[Female Voters]]</f>
        <v>#DIV/0!</v>
      </c>
      <c r="Z7314" s="24" t="e">
        <f>Table1[[#This Row],[Male Ballots]]/Table1[[#This Row],[Male Voters]]</f>
        <v>#DIV/0!</v>
      </c>
      <c r="AA7314" s="24" t="e">
        <f>Table1[[#This Row],[Total Ballots]]/Table1[[#This Row],[Total Voters]]</f>
        <v>#DIV/0!</v>
      </c>
    </row>
    <row r="7315" spans="1:27" x14ac:dyDescent="0.35">
      <c r="A7315" s="8" t="s">
        <v>33</v>
      </c>
      <c r="B7315" s="17">
        <v>2004</v>
      </c>
      <c r="C7315" s="80" t="s">
        <v>82</v>
      </c>
      <c r="D7315" s="17"/>
      <c r="E7315" s="35" t="s">
        <v>74</v>
      </c>
      <c r="F7315" s="35" t="s">
        <v>78</v>
      </c>
      <c r="G7315" s="51" t="s">
        <v>66</v>
      </c>
      <c r="H7315" s="10">
        <v>4812</v>
      </c>
      <c r="I7315" s="10">
        <v>4455</v>
      </c>
      <c r="J7315" s="10">
        <v>9267</v>
      </c>
      <c r="K7315" s="55"/>
      <c r="L7315" s="57"/>
      <c r="M7315" s="57"/>
      <c r="N7315" s="59"/>
      <c r="O7315" s="61"/>
      <c r="P7315" s="10"/>
      <c r="Q7315" s="10"/>
      <c r="R7315" s="11"/>
      <c r="S7315" s="24">
        <f>Table1[[#This Row],[Female Voters]]/Table1[[#This Row],[Female Population]]</f>
        <v>0</v>
      </c>
      <c r="T7315" s="24">
        <f>Table1[[#This Row],[Male Voters]]/Table1[[#This Row],[Male Population]]</f>
        <v>0</v>
      </c>
      <c r="U7315" s="24">
        <f>Table1[[#This Row],[Total Voters]]/Table1[[#This Row],[Total Population]]</f>
        <v>0</v>
      </c>
      <c r="V7315" s="24">
        <f>Table1[[#This Row],[Female Ballots]]/Table1[[#This Row],[Female Population]]</f>
        <v>0</v>
      </c>
      <c r="W7315" s="24">
        <f>Table1[[#This Row],[Male Ballots]]/Table1[[#This Row],[Male Population]]</f>
        <v>0</v>
      </c>
      <c r="X7315" s="24">
        <f>Table1[[#This Row],[Total Ballots]]/Table1[[#This Row],[Total Population]]</f>
        <v>0</v>
      </c>
      <c r="Y7315" s="24" t="e">
        <f>Table1[[#This Row],[Female Ballots]]/Table1[[#This Row],[Female Voters]]</f>
        <v>#DIV/0!</v>
      </c>
      <c r="Z7315" s="24" t="e">
        <f>Table1[[#This Row],[Male Ballots]]/Table1[[#This Row],[Male Voters]]</f>
        <v>#DIV/0!</v>
      </c>
      <c r="AA7315" s="24" t="e">
        <f>Table1[[#This Row],[Total Ballots]]/Table1[[#This Row],[Total Voters]]</f>
        <v>#DIV/0!</v>
      </c>
    </row>
    <row r="7316" spans="1:27" x14ac:dyDescent="0.35">
      <c r="A7316" s="8" t="s">
        <v>33</v>
      </c>
      <c r="B7316" s="17">
        <v>2004</v>
      </c>
      <c r="C7316" s="80" t="s">
        <v>82</v>
      </c>
      <c r="D7316" s="17"/>
      <c r="E7316" s="35" t="s">
        <v>74</v>
      </c>
      <c r="F7316" s="35" t="s">
        <v>78</v>
      </c>
      <c r="G7316" s="51" t="s">
        <v>67</v>
      </c>
      <c r="H7316" s="10">
        <v>7863</v>
      </c>
      <c r="I7316" s="10">
        <v>6644</v>
      </c>
      <c r="J7316" s="10">
        <v>14507</v>
      </c>
      <c r="K7316" s="55"/>
      <c r="L7316" s="57"/>
      <c r="M7316" s="57"/>
      <c r="N7316" s="59"/>
      <c r="O7316" s="61"/>
      <c r="P7316" s="10"/>
      <c r="Q7316" s="10"/>
      <c r="R7316" s="11"/>
      <c r="S7316" s="24">
        <f>Table1[[#This Row],[Female Voters]]/Table1[[#This Row],[Female Population]]</f>
        <v>0</v>
      </c>
      <c r="T7316" s="24">
        <f>Table1[[#This Row],[Male Voters]]/Table1[[#This Row],[Male Population]]</f>
        <v>0</v>
      </c>
      <c r="U7316" s="24">
        <f>Table1[[#This Row],[Total Voters]]/Table1[[#This Row],[Total Population]]</f>
        <v>0</v>
      </c>
      <c r="V7316" s="24">
        <f>Table1[[#This Row],[Female Ballots]]/Table1[[#This Row],[Female Population]]</f>
        <v>0</v>
      </c>
      <c r="W7316" s="24">
        <f>Table1[[#This Row],[Male Ballots]]/Table1[[#This Row],[Male Population]]</f>
        <v>0</v>
      </c>
      <c r="X7316" s="24">
        <f>Table1[[#This Row],[Total Ballots]]/Table1[[#This Row],[Total Population]]</f>
        <v>0</v>
      </c>
      <c r="Y7316" s="24" t="e">
        <f>Table1[[#This Row],[Female Ballots]]/Table1[[#This Row],[Female Voters]]</f>
        <v>#DIV/0!</v>
      </c>
      <c r="Z7316" s="24" t="e">
        <f>Table1[[#This Row],[Male Ballots]]/Table1[[#This Row],[Male Voters]]</f>
        <v>#DIV/0!</v>
      </c>
      <c r="AA7316" s="24" t="e">
        <f>Table1[[#This Row],[Total Ballots]]/Table1[[#This Row],[Total Voters]]</f>
        <v>#DIV/0!</v>
      </c>
    </row>
    <row r="7317" spans="1:27" x14ac:dyDescent="0.35">
      <c r="A7317" s="8" t="s">
        <v>51</v>
      </c>
      <c r="B7317" s="17">
        <v>2004</v>
      </c>
      <c r="C7317" s="80" t="s">
        <v>82</v>
      </c>
      <c r="D7317" s="17" t="s">
        <v>69</v>
      </c>
      <c r="E7317" s="35" t="s">
        <v>74</v>
      </c>
      <c r="F7317" s="35" t="s">
        <v>77</v>
      </c>
      <c r="G7317" s="51" t="s">
        <v>79</v>
      </c>
      <c r="H7317" s="10">
        <v>142550</v>
      </c>
      <c r="I7317" s="10">
        <v>136496</v>
      </c>
      <c r="J7317" s="10">
        <v>279046</v>
      </c>
      <c r="K7317" s="55"/>
      <c r="L7317" s="57"/>
      <c r="M7317" s="57"/>
      <c r="N7317" s="59">
        <v>207611</v>
      </c>
      <c r="O7317" s="61"/>
      <c r="P7317" s="10"/>
      <c r="Q7317" s="10"/>
      <c r="R7317" s="11">
        <v>172277</v>
      </c>
      <c r="S7317" s="24">
        <f>Table1[[#This Row],[Female Voters]]/Table1[[#This Row],[Female Population]]</f>
        <v>0</v>
      </c>
      <c r="T7317" s="24">
        <f>Table1[[#This Row],[Male Voters]]/Table1[[#This Row],[Male Population]]</f>
        <v>0</v>
      </c>
      <c r="U7317" s="24">
        <f>Table1[[#This Row],[Total Voters]]/Table1[[#This Row],[Total Population]]</f>
        <v>0.74400278090350691</v>
      </c>
      <c r="V7317" s="24">
        <f>Table1[[#This Row],[Female Ballots]]/Table1[[#This Row],[Female Population]]</f>
        <v>0</v>
      </c>
      <c r="W7317" s="24">
        <f>Table1[[#This Row],[Male Ballots]]/Table1[[#This Row],[Male Population]]</f>
        <v>0</v>
      </c>
      <c r="X7317" s="24">
        <f>Table1[[#This Row],[Total Ballots]]/Table1[[#This Row],[Total Population]]</f>
        <v>0.61737849673530532</v>
      </c>
      <c r="Y7317" s="24" t="e">
        <f>Table1[[#This Row],[Female Ballots]]/Table1[[#This Row],[Female Voters]]</f>
        <v>#DIV/0!</v>
      </c>
      <c r="Z7317" s="24" t="e">
        <f>Table1[[#This Row],[Male Ballots]]/Table1[[#This Row],[Male Voters]]</f>
        <v>#DIV/0!</v>
      </c>
      <c r="AA7317" s="24">
        <f>Table1[[#This Row],[Total Ballots]]/Table1[[#This Row],[Total Voters]]</f>
        <v>0.82980670581038574</v>
      </c>
    </row>
    <row r="7318" spans="1:27" x14ac:dyDescent="0.35">
      <c r="A7318" s="8" t="s">
        <v>51</v>
      </c>
      <c r="B7318" s="17">
        <v>2004</v>
      </c>
      <c r="C7318" s="80" t="s">
        <v>82</v>
      </c>
      <c r="D7318" s="17" t="s">
        <v>69</v>
      </c>
      <c r="E7318" s="35" t="s">
        <v>74</v>
      </c>
      <c r="F7318" s="35" t="s">
        <v>77</v>
      </c>
      <c r="G7318" s="51" t="s">
        <v>62</v>
      </c>
      <c r="H7318" s="10">
        <v>16965</v>
      </c>
      <c r="I7318" s="10">
        <v>16972</v>
      </c>
      <c r="J7318" s="10">
        <v>33937</v>
      </c>
      <c r="K7318" s="55"/>
      <c r="L7318" s="57"/>
      <c r="M7318" s="57"/>
      <c r="N7318" s="59"/>
      <c r="O7318" s="61"/>
      <c r="P7318" s="10"/>
      <c r="Q7318" s="10"/>
      <c r="R7318" s="11"/>
      <c r="S7318" s="24">
        <f>Table1[[#This Row],[Female Voters]]/Table1[[#This Row],[Female Population]]</f>
        <v>0</v>
      </c>
      <c r="T7318" s="24">
        <f>Table1[[#This Row],[Male Voters]]/Table1[[#This Row],[Male Population]]</f>
        <v>0</v>
      </c>
      <c r="U7318" s="24">
        <f>Table1[[#This Row],[Total Voters]]/Table1[[#This Row],[Total Population]]</f>
        <v>0</v>
      </c>
      <c r="V7318" s="24">
        <f>Table1[[#This Row],[Female Ballots]]/Table1[[#This Row],[Female Population]]</f>
        <v>0</v>
      </c>
      <c r="W7318" s="24">
        <f>Table1[[#This Row],[Male Ballots]]/Table1[[#This Row],[Male Population]]</f>
        <v>0</v>
      </c>
      <c r="X7318" s="24">
        <f>Table1[[#This Row],[Total Ballots]]/Table1[[#This Row],[Total Population]]</f>
        <v>0</v>
      </c>
      <c r="Y7318" s="24" t="e">
        <f>Table1[[#This Row],[Female Ballots]]/Table1[[#This Row],[Female Voters]]</f>
        <v>#DIV/0!</v>
      </c>
      <c r="Z7318" s="24" t="e">
        <f>Table1[[#This Row],[Male Ballots]]/Table1[[#This Row],[Male Voters]]</f>
        <v>#DIV/0!</v>
      </c>
      <c r="AA7318" s="24" t="e">
        <f>Table1[[#This Row],[Total Ballots]]/Table1[[#This Row],[Total Voters]]</f>
        <v>#DIV/0!</v>
      </c>
    </row>
    <row r="7319" spans="1:27" x14ac:dyDescent="0.35">
      <c r="A7319" s="8" t="s">
        <v>51</v>
      </c>
      <c r="B7319" s="17">
        <v>2004</v>
      </c>
      <c r="C7319" s="80" t="s">
        <v>82</v>
      </c>
      <c r="D7319" s="17" t="s">
        <v>69</v>
      </c>
      <c r="E7319" s="35" t="s">
        <v>74</v>
      </c>
      <c r="F7319" s="35" t="s">
        <v>77</v>
      </c>
      <c r="G7319" s="51" t="s">
        <v>63</v>
      </c>
      <c r="H7319" s="10">
        <v>25440</v>
      </c>
      <c r="I7319" s="10">
        <v>25142</v>
      </c>
      <c r="J7319" s="10">
        <v>50582</v>
      </c>
      <c r="K7319" s="55"/>
      <c r="L7319" s="57"/>
      <c r="M7319" s="57"/>
      <c r="N7319" s="59"/>
      <c r="O7319" s="61"/>
      <c r="P7319" s="10"/>
      <c r="Q7319" s="10"/>
      <c r="R7319" s="11"/>
      <c r="S7319" s="24">
        <f>Table1[[#This Row],[Female Voters]]/Table1[[#This Row],[Female Population]]</f>
        <v>0</v>
      </c>
      <c r="T7319" s="24">
        <f>Table1[[#This Row],[Male Voters]]/Table1[[#This Row],[Male Population]]</f>
        <v>0</v>
      </c>
      <c r="U7319" s="24">
        <f>Table1[[#This Row],[Total Voters]]/Table1[[#This Row],[Total Population]]</f>
        <v>0</v>
      </c>
      <c r="V7319" s="24">
        <f>Table1[[#This Row],[Female Ballots]]/Table1[[#This Row],[Female Population]]</f>
        <v>0</v>
      </c>
      <c r="W7319" s="24">
        <f>Table1[[#This Row],[Male Ballots]]/Table1[[#This Row],[Male Population]]</f>
        <v>0</v>
      </c>
      <c r="X7319" s="24">
        <f>Table1[[#This Row],[Total Ballots]]/Table1[[#This Row],[Total Population]]</f>
        <v>0</v>
      </c>
      <c r="Y7319" s="24" t="e">
        <f>Table1[[#This Row],[Female Ballots]]/Table1[[#This Row],[Female Voters]]</f>
        <v>#DIV/0!</v>
      </c>
      <c r="Z7319" s="24" t="e">
        <f>Table1[[#This Row],[Male Ballots]]/Table1[[#This Row],[Male Voters]]</f>
        <v>#DIV/0!</v>
      </c>
      <c r="AA7319" s="24" t="e">
        <f>Table1[[#This Row],[Total Ballots]]/Table1[[#This Row],[Total Voters]]</f>
        <v>#DIV/0!</v>
      </c>
    </row>
    <row r="7320" spans="1:27" x14ac:dyDescent="0.35">
      <c r="A7320" s="8" t="s">
        <v>51</v>
      </c>
      <c r="B7320" s="17">
        <v>2004</v>
      </c>
      <c r="C7320" s="80" t="s">
        <v>82</v>
      </c>
      <c r="D7320" s="17" t="s">
        <v>69</v>
      </c>
      <c r="E7320" s="35" t="s">
        <v>74</v>
      </c>
      <c r="F7320" s="35" t="s">
        <v>77</v>
      </c>
      <c r="G7320" s="51" t="s">
        <v>64</v>
      </c>
      <c r="H7320" s="10">
        <v>29787</v>
      </c>
      <c r="I7320" s="10">
        <v>30027</v>
      </c>
      <c r="J7320" s="10">
        <v>59814</v>
      </c>
      <c r="K7320" s="55"/>
      <c r="L7320" s="57"/>
      <c r="M7320" s="57"/>
      <c r="N7320" s="59"/>
      <c r="O7320" s="61"/>
      <c r="P7320" s="10"/>
      <c r="Q7320" s="10"/>
      <c r="R7320" s="11"/>
      <c r="S7320" s="24">
        <f>Table1[[#This Row],[Female Voters]]/Table1[[#This Row],[Female Population]]</f>
        <v>0</v>
      </c>
      <c r="T7320" s="24">
        <f>Table1[[#This Row],[Male Voters]]/Table1[[#This Row],[Male Population]]</f>
        <v>0</v>
      </c>
      <c r="U7320" s="24">
        <f>Table1[[#This Row],[Total Voters]]/Table1[[#This Row],[Total Population]]</f>
        <v>0</v>
      </c>
      <c r="V7320" s="24">
        <f>Table1[[#This Row],[Female Ballots]]/Table1[[#This Row],[Female Population]]</f>
        <v>0</v>
      </c>
      <c r="W7320" s="24">
        <f>Table1[[#This Row],[Male Ballots]]/Table1[[#This Row],[Male Population]]</f>
        <v>0</v>
      </c>
      <c r="X7320" s="24">
        <f>Table1[[#This Row],[Total Ballots]]/Table1[[#This Row],[Total Population]]</f>
        <v>0</v>
      </c>
      <c r="Y7320" s="24" t="e">
        <f>Table1[[#This Row],[Female Ballots]]/Table1[[#This Row],[Female Voters]]</f>
        <v>#DIV/0!</v>
      </c>
      <c r="Z7320" s="24" t="e">
        <f>Table1[[#This Row],[Male Ballots]]/Table1[[#This Row],[Male Voters]]</f>
        <v>#DIV/0!</v>
      </c>
      <c r="AA7320" s="24" t="e">
        <f>Table1[[#This Row],[Total Ballots]]/Table1[[#This Row],[Total Voters]]</f>
        <v>#DIV/0!</v>
      </c>
    </row>
    <row r="7321" spans="1:27" x14ac:dyDescent="0.35">
      <c r="A7321" s="8" t="s">
        <v>51</v>
      </c>
      <c r="B7321" s="17">
        <v>2004</v>
      </c>
      <c r="C7321" s="80" t="s">
        <v>82</v>
      </c>
      <c r="D7321" s="17" t="s">
        <v>69</v>
      </c>
      <c r="E7321" s="35" t="s">
        <v>74</v>
      </c>
      <c r="F7321" s="35" t="s">
        <v>77</v>
      </c>
      <c r="G7321" s="51" t="s">
        <v>65</v>
      </c>
      <c r="H7321" s="10">
        <v>29134</v>
      </c>
      <c r="I7321" s="10">
        <v>28543</v>
      </c>
      <c r="J7321" s="10">
        <v>57677</v>
      </c>
      <c r="K7321" s="55"/>
      <c r="L7321" s="57"/>
      <c r="M7321" s="57"/>
      <c r="N7321" s="59"/>
      <c r="O7321" s="61"/>
      <c r="P7321" s="10"/>
      <c r="Q7321" s="10"/>
      <c r="R7321" s="11"/>
      <c r="S7321" s="24">
        <f>Table1[[#This Row],[Female Voters]]/Table1[[#This Row],[Female Population]]</f>
        <v>0</v>
      </c>
      <c r="T7321" s="24">
        <f>Table1[[#This Row],[Male Voters]]/Table1[[#This Row],[Male Population]]</f>
        <v>0</v>
      </c>
      <c r="U7321" s="24">
        <f>Table1[[#This Row],[Total Voters]]/Table1[[#This Row],[Total Population]]</f>
        <v>0</v>
      </c>
      <c r="V7321" s="24">
        <f>Table1[[#This Row],[Female Ballots]]/Table1[[#This Row],[Female Population]]</f>
        <v>0</v>
      </c>
      <c r="W7321" s="24">
        <f>Table1[[#This Row],[Male Ballots]]/Table1[[#This Row],[Male Population]]</f>
        <v>0</v>
      </c>
      <c r="X7321" s="24">
        <f>Table1[[#This Row],[Total Ballots]]/Table1[[#This Row],[Total Population]]</f>
        <v>0</v>
      </c>
      <c r="Y7321" s="24" t="e">
        <f>Table1[[#This Row],[Female Ballots]]/Table1[[#This Row],[Female Voters]]</f>
        <v>#DIV/0!</v>
      </c>
      <c r="Z7321" s="24" t="e">
        <f>Table1[[#This Row],[Male Ballots]]/Table1[[#This Row],[Male Voters]]</f>
        <v>#DIV/0!</v>
      </c>
      <c r="AA7321" s="24" t="e">
        <f>Table1[[#This Row],[Total Ballots]]/Table1[[#This Row],[Total Voters]]</f>
        <v>#DIV/0!</v>
      </c>
    </row>
    <row r="7322" spans="1:27" x14ac:dyDescent="0.35">
      <c r="A7322" s="8" t="s">
        <v>51</v>
      </c>
      <c r="B7322" s="17">
        <v>2004</v>
      </c>
      <c r="C7322" s="80" t="s">
        <v>82</v>
      </c>
      <c r="D7322" s="17" t="s">
        <v>69</v>
      </c>
      <c r="E7322" s="35" t="s">
        <v>74</v>
      </c>
      <c r="F7322" s="35" t="s">
        <v>77</v>
      </c>
      <c r="G7322" s="51" t="s">
        <v>66</v>
      </c>
      <c r="H7322" s="10">
        <v>19523</v>
      </c>
      <c r="I7322" s="10">
        <v>19049</v>
      </c>
      <c r="J7322" s="10">
        <v>38572</v>
      </c>
      <c r="K7322" s="55"/>
      <c r="L7322" s="57"/>
      <c r="M7322" s="57"/>
      <c r="N7322" s="59"/>
      <c r="O7322" s="61"/>
      <c r="P7322" s="10"/>
      <c r="Q7322" s="10"/>
      <c r="R7322" s="11"/>
      <c r="S7322" s="24">
        <f>Table1[[#This Row],[Female Voters]]/Table1[[#This Row],[Female Population]]</f>
        <v>0</v>
      </c>
      <c r="T7322" s="24">
        <f>Table1[[#This Row],[Male Voters]]/Table1[[#This Row],[Male Population]]</f>
        <v>0</v>
      </c>
      <c r="U7322" s="24">
        <f>Table1[[#This Row],[Total Voters]]/Table1[[#This Row],[Total Population]]</f>
        <v>0</v>
      </c>
      <c r="V7322" s="24">
        <f>Table1[[#This Row],[Female Ballots]]/Table1[[#This Row],[Female Population]]</f>
        <v>0</v>
      </c>
      <c r="W7322" s="24">
        <f>Table1[[#This Row],[Male Ballots]]/Table1[[#This Row],[Male Population]]</f>
        <v>0</v>
      </c>
      <c r="X7322" s="24">
        <f>Table1[[#This Row],[Total Ballots]]/Table1[[#This Row],[Total Population]]</f>
        <v>0</v>
      </c>
      <c r="Y7322" s="24" t="e">
        <f>Table1[[#This Row],[Female Ballots]]/Table1[[#This Row],[Female Voters]]</f>
        <v>#DIV/0!</v>
      </c>
      <c r="Z7322" s="24" t="e">
        <f>Table1[[#This Row],[Male Ballots]]/Table1[[#This Row],[Male Voters]]</f>
        <v>#DIV/0!</v>
      </c>
      <c r="AA7322" s="24" t="e">
        <f>Table1[[#This Row],[Total Ballots]]/Table1[[#This Row],[Total Voters]]</f>
        <v>#DIV/0!</v>
      </c>
    </row>
    <row r="7323" spans="1:27" x14ac:dyDescent="0.35">
      <c r="A7323" s="8" t="s">
        <v>51</v>
      </c>
      <c r="B7323" s="17">
        <v>2004</v>
      </c>
      <c r="C7323" s="80" t="s">
        <v>82</v>
      </c>
      <c r="D7323" s="17" t="s">
        <v>69</v>
      </c>
      <c r="E7323" s="35" t="s">
        <v>74</v>
      </c>
      <c r="F7323" s="35" t="s">
        <v>77</v>
      </c>
      <c r="G7323" s="51" t="s">
        <v>67</v>
      </c>
      <c r="H7323" s="10">
        <v>21701</v>
      </c>
      <c r="I7323" s="10">
        <v>16763</v>
      </c>
      <c r="J7323" s="10">
        <v>38464</v>
      </c>
      <c r="K7323" s="55"/>
      <c r="L7323" s="57"/>
      <c r="M7323" s="57"/>
      <c r="N7323" s="59"/>
      <c r="O7323" s="61"/>
      <c r="P7323" s="10"/>
      <c r="Q7323" s="10"/>
      <c r="R7323" s="11"/>
      <c r="S7323" s="24">
        <f>Table1[[#This Row],[Female Voters]]/Table1[[#This Row],[Female Population]]</f>
        <v>0</v>
      </c>
      <c r="T7323" s="24">
        <f>Table1[[#This Row],[Male Voters]]/Table1[[#This Row],[Male Population]]</f>
        <v>0</v>
      </c>
      <c r="U7323" s="24">
        <f>Table1[[#This Row],[Total Voters]]/Table1[[#This Row],[Total Population]]</f>
        <v>0</v>
      </c>
      <c r="V7323" s="24">
        <f>Table1[[#This Row],[Female Ballots]]/Table1[[#This Row],[Female Population]]</f>
        <v>0</v>
      </c>
      <c r="W7323" s="24">
        <f>Table1[[#This Row],[Male Ballots]]/Table1[[#This Row],[Male Population]]</f>
        <v>0</v>
      </c>
      <c r="X7323" s="24">
        <f>Table1[[#This Row],[Total Ballots]]/Table1[[#This Row],[Total Population]]</f>
        <v>0</v>
      </c>
      <c r="Y7323" s="24" t="e">
        <f>Table1[[#This Row],[Female Ballots]]/Table1[[#This Row],[Female Voters]]</f>
        <v>#DIV/0!</v>
      </c>
      <c r="Z7323" s="24" t="e">
        <f>Table1[[#This Row],[Male Ballots]]/Table1[[#This Row],[Male Voters]]</f>
        <v>#DIV/0!</v>
      </c>
      <c r="AA7323" s="24" t="e">
        <f>Table1[[#This Row],[Total Ballots]]/Table1[[#This Row],[Total Voters]]</f>
        <v>#DIV/0!</v>
      </c>
    </row>
    <row r="7324" spans="1:27" x14ac:dyDescent="0.35">
      <c r="A7324" s="8" t="s">
        <v>25</v>
      </c>
      <c r="B7324" s="17">
        <v>2004</v>
      </c>
      <c r="C7324" s="80" t="s">
        <v>82</v>
      </c>
      <c r="D7324" s="17"/>
      <c r="E7324" s="35" t="s">
        <v>74</v>
      </c>
      <c r="F7324" s="35" t="s">
        <v>77</v>
      </c>
      <c r="G7324" s="51" t="s">
        <v>79</v>
      </c>
      <c r="H7324" s="10">
        <v>1632</v>
      </c>
      <c r="I7324" s="10">
        <v>1572</v>
      </c>
      <c r="J7324" s="10">
        <v>3204</v>
      </c>
      <c r="K7324" s="55"/>
      <c r="L7324" s="57"/>
      <c r="M7324" s="57"/>
      <c r="N7324" s="59">
        <v>2542</v>
      </c>
      <c r="O7324" s="61"/>
      <c r="P7324" s="10"/>
      <c r="Q7324" s="10"/>
      <c r="R7324" s="11">
        <v>2145</v>
      </c>
      <c r="S7324" s="24">
        <f>Table1[[#This Row],[Female Voters]]/Table1[[#This Row],[Female Population]]</f>
        <v>0</v>
      </c>
      <c r="T7324" s="24">
        <f>Table1[[#This Row],[Male Voters]]/Table1[[#This Row],[Male Population]]</f>
        <v>0</v>
      </c>
      <c r="U7324" s="24">
        <f>Table1[[#This Row],[Total Voters]]/Table1[[#This Row],[Total Population]]</f>
        <v>0.79338327091136085</v>
      </c>
      <c r="V7324" s="24">
        <f>Table1[[#This Row],[Female Ballots]]/Table1[[#This Row],[Female Population]]</f>
        <v>0</v>
      </c>
      <c r="W7324" s="24">
        <f>Table1[[#This Row],[Male Ballots]]/Table1[[#This Row],[Male Population]]</f>
        <v>0</v>
      </c>
      <c r="X7324" s="24">
        <f>Table1[[#This Row],[Total Ballots]]/Table1[[#This Row],[Total Population]]</f>
        <v>0.66947565543071164</v>
      </c>
      <c r="Y7324" s="24" t="e">
        <f>Table1[[#This Row],[Female Ballots]]/Table1[[#This Row],[Female Voters]]</f>
        <v>#DIV/0!</v>
      </c>
      <c r="Z7324" s="24" t="e">
        <f>Table1[[#This Row],[Male Ballots]]/Table1[[#This Row],[Male Voters]]</f>
        <v>#DIV/0!</v>
      </c>
      <c r="AA7324" s="24">
        <f>Table1[[#This Row],[Total Ballots]]/Table1[[#This Row],[Total Voters]]</f>
        <v>0.84382376081825339</v>
      </c>
    </row>
    <row r="7325" spans="1:27" x14ac:dyDescent="0.35">
      <c r="A7325" s="8" t="s">
        <v>25</v>
      </c>
      <c r="B7325" s="17">
        <v>2004</v>
      </c>
      <c r="C7325" s="80" t="s">
        <v>82</v>
      </c>
      <c r="D7325" s="17"/>
      <c r="E7325" s="35" t="s">
        <v>74</v>
      </c>
      <c r="F7325" s="35" t="s">
        <v>77</v>
      </c>
      <c r="G7325" s="51" t="s">
        <v>62</v>
      </c>
      <c r="H7325" s="10">
        <v>129</v>
      </c>
      <c r="I7325" s="10">
        <v>145</v>
      </c>
      <c r="J7325" s="10">
        <v>274</v>
      </c>
      <c r="K7325" s="55"/>
      <c r="L7325" s="57"/>
      <c r="M7325" s="57"/>
      <c r="N7325" s="59"/>
      <c r="O7325" s="61"/>
      <c r="P7325" s="10"/>
      <c r="Q7325" s="10"/>
      <c r="R7325" s="11"/>
      <c r="S7325" s="24">
        <f>Table1[[#This Row],[Female Voters]]/Table1[[#This Row],[Female Population]]</f>
        <v>0</v>
      </c>
      <c r="T7325" s="24">
        <f>Table1[[#This Row],[Male Voters]]/Table1[[#This Row],[Male Population]]</f>
        <v>0</v>
      </c>
      <c r="U7325" s="24">
        <f>Table1[[#This Row],[Total Voters]]/Table1[[#This Row],[Total Population]]</f>
        <v>0</v>
      </c>
      <c r="V7325" s="24">
        <f>Table1[[#This Row],[Female Ballots]]/Table1[[#This Row],[Female Population]]</f>
        <v>0</v>
      </c>
      <c r="W7325" s="24">
        <f>Table1[[#This Row],[Male Ballots]]/Table1[[#This Row],[Male Population]]</f>
        <v>0</v>
      </c>
      <c r="X7325" s="24">
        <f>Table1[[#This Row],[Total Ballots]]/Table1[[#This Row],[Total Population]]</f>
        <v>0</v>
      </c>
      <c r="Y7325" s="24" t="e">
        <f>Table1[[#This Row],[Female Ballots]]/Table1[[#This Row],[Female Voters]]</f>
        <v>#DIV/0!</v>
      </c>
      <c r="Z7325" s="24" t="e">
        <f>Table1[[#This Row],[Male Ballots]]/Table1[[#This Row],[Male Voters]]</f>
        <v>#DIV/0!</v>
      </c>
      <c r="AA7325" s="24" t="e">
        <f>Table1[[#This Row],[Total Ballots]]/Table1[[#This Row],[Total Voters]]</f>
        <v>#DIV/0!</v>
      </c>
    </row>
    <row r="7326" spans="1:27" x14ac:dyDescent="0.35">
      <c r="A7326" s="8" t="s">
        <v>25</v>
      </c>
      <c r="B7326" s="17">
        <v>2004</v>
      </c>
      <c r="C7326" s="80" t="s">
        <v>82</v>
      </c>
      <c r="D7326" s="17"/>
      <c r="E7326" s="35" t="s">
        <v>74</v>
      </c>
      <c r="F7326" s="35" t="s">
        <v>77</v>
      </c>
      <c r="G7326" s="51" t="s">
        <v>63</v>
      </c>
      <c r="H7326" s="10">
        <v>169</v>
      </c>
      <c r="I7326" s="10">
        <v>176</v>
      </c>
      <c r="J7326" s="10">
        <v>345</v>
      </c>
      <c r="K7326" s="55"/>
      <c r="L7326" s="57"/>
      <c r="M7326" s="57"/>
      <c r="N7326" s="59"/>
      <c r="O7326" s="61"/>
      <c r="P7326" s="10"/>
      <c r="Q7326" s="10"/>
      <c r="R7326" s="11"/>
      <c r="S7326" s="24">
        <f>Table1[[#This Row],[Female Voters]]/Table1[[#This Row],[Female Population]]</f>
        <v>0</v>
      </c>
      <c r="T7326" s="24">
        <f>Table1[[#This Row],[Male Voters]]/Table1[[#This Row],[Male Population]]</f>
        <v>0</v>
      </c>
      <c r="U7326" s="24">
        <f>Table1[[#This Row],[Total Voters]]/Table1[[#This Row],[Total Population]]</f>
        <v>0</v>
      </c>
      <c r="V7326" s="24">
        <f>Table1[[#This Row],[Female Ballots]]/Table1[[#This Row],[Female Population]]</f>
        <v>0</v>
      </c>
      <c r="W7326" s="24">
        <f>Table1[[#This Row],[Male Ballots]]/Table1[[#This Row],[Male Population]]</f>
        <v>0</v>
      </c>
      <c r="X7326" s="24">
        <f>Table1[[#This Row],[Total Ballots]]/Table1[[#This Row],[Total Population]]</f>
        <v>0</v>
      </c>
      <c r="Y7326" s="24" t="e">
        <f>Table1[[#This Row],[Female Ballots]]/Table1[[#This Row],[Female Voters]]</f>
        <v>#DIV/0!</v>
      </c>
      <c r="Z7326" s="24" t="e">
        <f>Table1[[#This Row],[Male Ballots]]/Table1[[#This Row],[Male Voters]]</f>
        <v>#DIV/0!</v>
      </c>
      <c r="AA7326" s="24" t="e">
        <f>Table1[[#This Row],[Total Ballots]]/Table1[[#This Row],[Total Voters]]</f>
        <v>#DIV/0!</v>
      </c>
    </row>
    <row r="7327" spans="1:27" x14ac:dyDescent="0.35">
      <c r="A7327" s="8" t="s">
        <v>25</v>
      </c>
      <c r="B7327" s="17">
        <v>2004</v>
      </c>
      <c r="C7327" s="80" t="s">
        <v>82</v>
      </c>
      <c r="D7327" s="17"/>
      <c r="E7327" s="35" t="s">
        <v>74</v>
      </c>
      <c r="F7327" s="35" t="s">
        <v>77</v>
      </c>
      <c r="G7327" s="51" t="s">
        <v>64</v>
      </c>
      <c r="H7327" s="10">
        <v>260</v>
      </c>
      <c r="I7327" s="10">
        <v>253</v>
      </c>
      <c r="J7327" s="10">
        <v>513</v>
      </c>
      <c r="K7327" s="55"/>
      <c r="L7327" s="57"/>
      <c r="M7327" s="57"/>
      <c r="N7327" s="59"/>
      <c r="O7327" s="61"/>
      <c r="P7327" s="10"/>
      <c r="Q7327" s="10"/>
      <c r="R7327" s="11"/>
      <c r="S7327" s="24">
        <f>Table1[[#This Row],[Female Voters]]/Table1[[#This Row],[Female Population]]</f>
        <v>0</v>
      </c>
      <c r="T7327" s="24">
        <f>Table1[[#This Row],[Male Voters]]/Table1[[#This Row],[Male Population]]</f>
        <v>0</v>
      </c>
      <c r="U7327" s="24">
        <f>Table1[[#This Row],[Total Voters]]/Table1[[#This Row],[Total Population]]</f>
        <v>0</v>
      </c>
      <c r="V7327" s="24">
        <f>Table1[[#This Row],[Female Ballots]]/Table1[[#This Row],[Female Population]]</f>
        <v>0</v>
      </c>
      <c r="W7327" s="24">
        <f>Table1[[#This Row],[Male Ballots]]/Table1[[#This Row],[Male Population]]</f>
        <v>0</v>
      </c>
      <c r="X7327" s="24">
        <f>Table1[[#This Row],[Total Ballots]]/Table1[[#This Row],[Total Population]]</f>
        <v>0</v>
      </c>
      <c r="Y7327" s="24" t="e">
        <f>Table1[[#This Row],[Female Ballots]]/Table1[[#This Row],[Female Voters]]</f>
        <v>#DIV/0!</v>
      </c>
      <c r="Z7327" s="24" t="e">
        <f>Table1[[#This Row],[Male Ballots]]/Table1[[#This Row],[Male Voters]]</f>
        <v>#DIV/0!</v>
      </c>
      <c r="AA7327" s="24" t="e">
        <f>Table1[[#This Row],[Total Ballots]]/Table1[[#This Row],[Total Voters]]</f>
        <v>#DIV/0!</v>
      </c>
    </row>
    <row r="7328" spans="1:27" x14ac:dyDescent="0.35">
      <c r="A7328" s="8" t="s">
        <v>25</v>
      </c>
      <c r="B7328" s="17">
        <v>2004</v>
      </c>
      <c r="C7328" s="80" t="s">
        <v>82</v>
      </c>
      <c r="D7328" s="17"/>
      <c r="E7328" s="35" t="s">
        <v>74</v>
      </c>
      <c r="F7328" s="35" t="s">
        <v>77</v>
      </c>
      <c r="G7328" s="51" t="s">
        <v>65</v>
      </c>
      <c r="H7328" s="10">
        <v>337</v>
      </c>
      <c r="I7328" s="10">
        <v>348</v>
      </c>
      <c r="J7328" s="10">
        <v>685</v>
      </c>
      <c r="K7328" s="55"/>
      <c r="L7328" s="57"/>
      <c r="M7328" s="57"/>
      <c r="N7328" s="59"/>
      <c r="O7328" s="61"/>
      <c r="P7328" s="10"/>
      <c r="Q7328" s="10"/>
      <c r="R7328" s="11"/>
      <c r="S7328" s="24">
        <f>Table1[[#This Row],[Female Voters]]/Table1[[#This Row],[Female Population]]</f>
        <v>0</v>
      </c>
      <c r="T7328" s="24">
        <f>Table1[[#This Row],[Male Voters]]/Table1[[#This Row],[Male Population]]</f>
        <v>0</v>
      </c>
      <c r="U7328" s="24">
        <f>Table1[[#This Row],[Total Voters]]/Table1[[#This Row],[Total Population]]</f>
        <v>0</v>
      </c>
      <c r="V7328" s="24">
        <f>Table1[[#This Row],[Female Ballots]]/Table1[[#This Row],[Female Population]]</f>
        <v>0</v>
      </c>
      <c r="W7328" s="24">
        <f>Table1[[#This Row],[Male Ballots]]/Table1[[#This Row],[Male Population]]</f>
        <v>0</v>
      </c>
      <c r="X7328" s="24">
        <f>Table1[[#This Row],[Total Ballots]]/Table1[[#This Row],[Total Population]]</f>
        <v>0</v>
      </c>
      <c r="Y7328" s="24" t="e">
        <f>Table1[[#This Row],[Female Ballots]]/Table1[[#This Row],[Female Voters]]</f>
        <v>#DIV/0!</v>
      </c>
      <c r="Z7328" s="24" t="e">
        <f>Table1[[#This Row],[Male Ballots]]/Table1[[#This Row],[Male Voters]]</f>
        <v>#DIV/0!</v>
      </c>
      <c r="AA7328" s="24" t="e">
        <f>Table1[[#This Row],[Total Ballots]]/Table1[[#This Row],[Total Voters]]</f>
        <v>#DIV/0!</v>
      </c>
    </row>
    <row r="7329" spans="1:27" x14ac:dyDescent="0.35">
      <c r="A7329" s="8" t="s">
        <v>25</v>
      </c>
      <c r="B7329" s="17">
        <v>2004</v>
      </c>
      <c r="C7329" s="80" t="s">
        <v>82</v>
      </c>
      <c r="D7329" s="17"/>
      <c r="E7329" s="35" t="s">
        <v>74</v>
      </c>
      <c r="F7329" s="35" t="s">
        <v>77</v>
      </c>
      <c r="G7329" s="51" t="s">
        <v>66</v>
      </c>
      <c r="H7329" s="10">
        <v>295</v>
      </c>
      <c r="I7329" s="10">
        <v>291</v>
      </c>
      <c r="J7329" s="10">
        <v>586</v>
      </c>
      <c r="K7329" s="55"/>
      <c r="L7329" s="57"/>
      <c r="M7329" s="57"/>
      <c r="N7329" s="59"/>
      <c r="O7329" s="61"/>
      <c r="P7329" s="10"/>
      <c r="Q7329" s="10"/>
      <c r="R7329" s="11"/>
      <c r="S7329" s="24">
        <f>Table1[[#This Row],[Female Voters]]/Table1[[#This Row],[Female Population]]</f>
        <v>0</v>
      </c>
      <c r="T7329" s="24">
        <f>Table1[[#This Row],[Male Voters]]/Table1[[#This Row],[Male Population]]</f>
        <v>0</v>
      </c>
      <c r="U7329" s="24">
        <f>Table1[[#This Row],[Total Voters]]/Table1[[#This Row],[Total Population]]</f>
        <v>0</v>
      </c>
      <c r="V7329" s="24">
        <f>Table1[[#This Row],[Female Ballots]]/Table1[[#This Row],[Female Population]]</f>
        <v>0</v>
      </c>
      <c r="W7329" s="24">
        <f>Table1[[#This Row],[Male Ballots]]/Table1[[#This Row],[Male Population]]</f>
        <v>0</v>
      </c>
      <c r="X7329" s="24">
        <f>Table1[[#This Row],[Total Ballots]]/Table1[[#This Row],[Total Population]]</f>
        <v>0</v>
      </c>
      <c r="Y7329" s="24" t="e">
        <f>Table1[[#This Row],[Female Ballots]]/Table1[[#This Row],[Female Voters]]</f>
        <v>#DIV/0!</v>
      </c>
      <c r="Z7329" s="24" t="e">
        <f>Table1[[#This Row],[Male Ballots]]/Table1[[#This Row],[Male Voters]]</f>
        <v>#DIV/0!</v>
      </c>
      <c r="AA7329" s="24" t="e">
        <f>Table1[[#This Row],[Total Ballots]]/Table1[[#This Row],[Total Voters]]</f>
        <v>#DIV/0!</v>
      </c>
    </row>
    <row r="7330" spans="1:27" x14ac:dyDescent="0.35">
      <c r="A7330" s="8" t="s">
        <v>25</v>
      </c>
      <c r="B7330" s="17">
        <v>2004</v>
      </c>
      <c r="C7330" s="80" t="s">
        <v>82</v>
      </c>
      <c r="D7330" s="17"/>
      <c r="E7330" s="35" t="s">
        <v>74</v>
      </c>
      <c r="F7330" s="35" t="s">
        <v>77</v>
      </c>
      <c r="G7330" s="51" t="s">
        <v>67</v>
      </c>
      <c r="H7330" s="10">
        <v>442</v>
      </c>
      <c r="I7330" s="10">
        <v>359</v>
      </c>
      <c r="J7330" s="10">
        <v>801</v>
      </c>
      <c r="K7330" s="55"/>
      <c r="L7330" s="57"/>
      <c r="M7330" s="57"/>
      <c r="N7330" s="59"/>
      <c r="O7330" s="61"/>
      <c r="P7330" s="10"/>
      <c r="Q7330" s="10"/>
      <c r="R7330" s="11"/>
      <c r="S7330" s="24">
        <f>Table1[[#This Row],[Female Voters]]/Table1[[#This Row],[Female Population]]</f>
        <v>0</v>
      </c>
      <c r="T7330" s="24">
        <f>Table1[[#This Row],[Male Voters]]/Table1[[#This Row],[Male Population]]</f>
        <v>0</v>
      </c>
      <c r="U7330" s="24">
        <f>Table1[[#This Row],[Total Voters]]/Table1[[#This Row],[Total Population]]</f>
        <v>0</v>
      </c>
      <c r="V7330" s="24">
        <f>Table1[[#This Row],[Female Ballots]]/Table1[[#This Row],[Female Population]]</f>
        <v>0</v>
      </c>
      <c r="W7330" s="24">
        <f>Table1[[#This Row],[Male Ballots]]/Table1[[#This Row],[Male Population]]</f>
        <v>0</v>
      </c>
      <c r="X7330" s="24">
        <f>Table1[[#This Row],[Total Ballots]]/Table1[[#This Row],[Total Population]]</f>
        <v>0</v>
      </c>
      <c r="Y7330" s="24" t="e">
        <f>Table1[[#This Row],[Female Ballots]]/Table1[[#This Row],[Female Voters]]</f>
        <v>#DIV/0!</v>
      </c>
      <c r="Z7330" s="24" t="e">
        <f>Table1[[#This Row],[Male Ballots]]/Table1[[#This Row],[Male Voters]]</f>
        <v>#DIV/0!</v>
      </c>
      <c r="AA7330" s="24" t="e">
        <f>Table1[[#This Row],[Total Ballots]]/Table1[[#This Row],[Total Voters]]</f>
        <v>#DIV/0!</v>
      </c>
    </row>
    <row r="7331" spans="1:27" x14ac:dyDescent="0.35">
      <c r="A7331" s="8" t="s">
        <v>46</v>
      </c>
      <c r="B7331" s="17">
        <v>2004</v>
      </c>
      <c r="C7331" s="80" t="s">
        <v>82</v>
      </c>
      <c r="D7331" s="17" t="s">
        <v>69</v>
      </c>
      <c r="E7331" s="35" t="s">
        <v>74</v>
      </c>
      <c r="F7331" s="35" t="s">
        <v>77</v>
      </c>
      <c r="G7331" s="51" t="s">
        <v>79</v>
      </c>
      <c r="H7331" s="10">
        <v>36608</v>
      </c>
      <c r="I7331" s="10">
        <v>35232</v>
      </c>
      <c r="J7331" s="10">
        <v>71840</v>
      </c>
      <c r="K7331" s="55"/>
      <c r="L7331" s="57"/>
      <c r="M7331" s="57"/>
      <c r="N7331" s="59">
        <v>53914</v>
      </c>
      <c r="O7331" s="61"/>
      <c r="P7331" s="10"/>
      <c r="Q7331" s="10"/>
      <c r="R7331" s="11">
        <v>42723</v>
      </c>
      <c r="S7331" s="24">
        <f>Table1[[#This Row],[Female Voters]]/Table1[[#This Row],[Female Population]]</f>
        <v>0</v>
      </c>
      <c r="T7331" s="24">
        <f>Table1[[#This Row],[Male Voters]]/Table1[[#This Row],[Male Population]]</f>
        <v>0</v>
      </c>
      <c r="U7331" s="24">
        <f>Table1[[#This Row],[Total Voters]]/Table1[[#This Row],[Total Population]]</f>
        <v>0.75047327394209351</v>
      </c>
      <c r="V7331" s="24">
        <f>Table1[[#This Row],[Female Ballots]]/Table1[[#This Row],[Female Population]]</f>
        <v>0</v>
      </c>
      <c r="W7331" s="24">
        <f>Table1[[#This Row],[Male Ballots]]/Table1[[#This Row],[Male Population]]</f>
        <v>0</v>
      </c>
      <c r="X7331" s="24">
        <f>Table1[[#This Row],[Total Ballots]]/Table1[[#This Row],[Total Population]]</f>
        <v>0.59469654788418713</v>
      </c>
      <c r="Y7331" s="24" t="e">
        <f>Table1[[#This Row],[Female Ballots]]/Table1[[#This Row],[Female Voters]]</f>
        <v>#DIV/0!</v>
      </c>
      <c r="Z7331" s="24" t="e">
        <f>Table1[[#This Row],[Male Ballots]]/Table1[[#This Row],[Male Voters]]</f>
        <v>#DIV/0!</v>
      </c>
      <c r="AA7331" s="24">
        <f>Table1[[#This Row],[Total Ballots]]/Table1[[#This Row],[Total Voters]]</f>
        <v>0.79242868271691957</v>
      </c>
    </row>
    <row r="7332" spans="1:27" x14ac:dyDescent="0.35">
      <c r="A7332" s="8" t="s">
        <v>46</v>
      </c>
      <c r="B7332" s="17">
        <v>2004</v>
      </c>
      <c r="C7332" s="80" t="s">
        <v>82</v>
      </c>
      <c r="D7332" s="17" t="s">
        <v>69</v>
      </c>
      <c r="E7332" s="35" t="s">
        <v>74</v>
      </c>
      <c r="F7332" s="35" t="s">
        <v>77</v>
      </c>
      <c r="G7332" s="51" t="s">
        <v>62</v>
      </c>
      <c r="H7332" s="10">
        <v>4149</v>
      </c>
      <c r="I7332" s="10">
        <v>4272</v>
      </c>
      <c r="J7332" s="10">
        <v>8421</v>
      </c>
      <c r="K7332" s="55"/>
      <c r="L7332" s="57"/>
      <c r="M7332" s="57"/>
      <c r="N7332" s="59"/>
      <c r="O7332" s="61"/>
      <c r="P7332" s="10"/>
      <c r="Q7332" s="10"/>
      <c r="R7332" s="11"/>
      <c r="S7332" s="24">
        <f>Table1[[#This Row],[Female Voters]]/Table1[[#This Row],[Female Population]]</f>
        <v>0</v>
      </c>
      <c r="T7332" s="24">
        <f>Table1[[#This Row],[Male Voters]]/Table1[[#This Row],[Male Population]]</f>
        <v>0</v>
      </c>
      <c r="U7332" s="24">
        <f>Table1[[#This Row],[Total Voters]]/Table1[[#This Row],[Total Population]]</f>
        <v>0</v>
      </c>
      <c r="V7332" s="24">
        <f>Table1[[#This Row],[Female Ballots]]/Table1[[#This Row],[Female Population]]</f>
        <v>0</v>
      </c>
      <c r="W7332" s="24">
        <f>Table1[[#This Row],[Male Ballots]]/Table1[[#This Row],[Male Population]]</f>
        <v>0</v>
      </c>
      <c r="X7332" s="24">
        <f>Table1[[#This Row],[Total Ballots]]/Table1[[#This Row],[Total Population]]</f>
        <v>0</v>
      </c>
      <c r="Y7332" s="24" t="e">
        <f>Table1[[#This Row],[Female Ballots]]/Table1[[#This Row],[Female Voters]]</f>
        <v>#DIV/0!</v>
      </c>
      <c r="Z7332" s="24" t="e">
        <f>Table1[[#This Row],[Male Ballots]]/Table1[[#This Row],[Male Voters]]</f>
        <v>#DIV/0!</v>
      </c>
      <c r="AA7332" s="24" t="e">
        <f>Table1[[#This Row],[Total Ballots]]/Table1[[#This Row],[Total Voters]]</f>
        <v>#DIV/0!</v>
      </c>
    </row>
    <row r="7333" spans="1:27" x14ac:dyDescent="0.35">
      <c r="A7333" s="8" t="s">
        <v>46</v>
      </c>
      <c r="B7333" s="17">
        <v>2004</v>
      </c>
      <c r="C7333" s="80" t="s">
        <v>82</v>
      </c>
      <c r="D7333" s="17" t="s">
        <v>69</v>
      </c>
      <c r="E7333" s="35" t="s">
        <v>74</v>
      </c>
      <c r="F7333" s="35" t="s">
        <v>77</v>
      </c>
      <c r="G7333" s="51" t="s">
        <v>63</v>
      </c>
      <c r="H7333" s="10">
        <v>5575</v>
      </c>
      <c r="I7333" s="10">
        <v>5565</v>
      </c>
      <c r="J7333" s="10">
        <v>11140</v>
      </c>
      <c r="K7333" s="55"/>
      <c r="L7333" s="57"/>
      <c r="M7333" s="57"/>
      <c r="N7333" s="59"/>
      <c r="O7333" s="61"/>
      <c r="P7333" s="10"/>
      <c r="Q7333" s="10"/>
      <c r="R7333" s="11"/>
      <c r="S7333" s="24">
        <f>Table1[[#This Row],[Female Voters]]/Table1[[#This Row],[Female Population]]</f>
        <v>0</v>
      </c>
      <c r="T7333" s="24">
        <f>Table1[[#This Row],[Male Voters]]/Table1[[#This Row],[Male Population]]</f>
        <v>0</v>
      </c>
      <c r="U7333" s="24">
        <f>Table1[[#This Row],[Total Voters]]/Table1[[#This Row],[Total Population]]</f>
        <v>0</v>
      </c>
      <c r="V7333" s="24">
        <f>Table1[[#This Row],[Female Ballots]]/Table1[[#This Row],[Female Population]]</f>
        <v>0</v>
      </c>
      <c r="W7333" s="24">
        <f>Table1[[#This Row],[Male Ballots]]/Table1[[#This Row],[Male Population]]</f>
        <v>0</v>
      </c>
      <c r="X7333" s="24">
        <f>Table1[[#This Row],[Total Ballots]]/Table1[[#This Row],[Total Population]]</f>
        <v>0</v>
      </c>
      <c r="Y7333" s="24" t="e">
        <f>Table1[[#This Row],[Female Ballots]]/Table1[[#This Row],[Female Voters]]</f>
        <v>#DIV/0!</v>
      </c>
      <c r="Z7333" s="24" t="e">
        <f>Table1[[#This Row],[Male Ballots]]/Table1[[#This Row],[Male Voters]]</f>
        <v>#DIV/0!</v>
      </c>
      <c r="AA7333" s="24" t="e">
        <f>Table1[[#This Row],[Total Ballots]]/Table1[[#This Row],[Total Voters]]</f>
        <v>#DIV/0!</v>
      </c>
    </row>
    <row r="7334" spans="1:27" x14ac:dyDescent="0.35">
      <c r="A7334" s="8" t="s">
        <v>46</v>
      </c>
      <c r="B7334" s="17">
        <v>2004</v>
      </c>
      <c r="C7334" s="80" t="s">
        <v>82</v>
      </c>
      <c r="D7334" s="17" t="s">
        <v>69</v>
      </c>
      <c r="E7334" s="35" t="s">
        <v>74</v>
      </c>
      <c r="F7334" s="35" t="s">
        <v>77</v>
      </c>
      <c r="G7334" s="51" t="s">
        <v>64</v>
      </c>
      <c r="H7334" s="10">
        <v>6732</v>
      </c>
      <c r="I7334" s="10">
        <v>6797</v>
      </c>
      <c r="J7334" s="10">
        <v>13529</v>
      </c>
      <c r="K7334" s="55"/>
      <c r="L7334" s="57"/>
      <c r="M7334" s="57"/>
      <c r="N7334" s="59"/>
      <c r="O7334" s="61"/>
      <c r="P7334" s="10"/>
      <c r="Q7334" s="10"/>
      <c r="R7334" s="11"/>
      <c r="S7334" s="24">
        <f>Table1[[#This Row],[Female Voters]]/Table1[[#This Row],[Female Population]]</f>
        <v>0</v>
      </c>
      <c r="T7334" s="24">
        <f>Table1[[#This Row],[Male Voters]]/Table1[[#This Row],[Male Population]]</f>
        <v>0</v>
      </c>
      <c r="U7334" s="24">
        <f>Table1[[#This Row],[Total Voters]]/Table1[[#This Row],[Total Population]]</f>
        <v>0</v>
      </c>
      <c r="V7334" s="24">
        <f>Table1[[#This Row],[Female Ballots]]/Table1[[#This Row],[Female Population]]</f>
        <v>0</v>
      </c>
      <c r="W7334" s="24">
        <f>Table1[[#This Row],[Male Ballots]]/Table1[[#This Row],[Male Population]]</f>
        <v>0</v>
      </c>
      <c r="X7334" s="24">
        <f>Table1[[#This Row],[Total Ballots]]/Table1[[#This Row],[Total Population]]</f>
        <v>0</v>
      </c>
      <c r="Y7334" s="24" t="e">
        <f>Table1[[#This Row],[Female Ballots]]/Table1[[#This Row],[Female Voters]]</f>
        <v>#DIV/0!</v>
      </c>
      <c r="Z7334" s="24" t="e">
        <f>Table1[[#This Row],[Male Ballots]]/Table1[[#This Row],[Male Voters]]</f>
        <v>#DIV/0!</v>
      </c>
      <c r="AA7334" s="24" t="e">
        <f>Table1[[#This Row],[Total Ballots]]/Table1[[#This Row],[Total Voters]]</f>
        <v>#DIV/0!</v>
      </c>
    </row>
    <row r="7335" spans="1:27" x14ac:dyDescent="0.35">
      <c r="A7335" s="8" t="s">
        <v>46</v>
      </c>
      <c r="B7335" s="17">
        <v>2004</v>
      </c>
      <c r="C7335" s="80" t="s">
        <v>82</v>
      </c>
      <c r="D7335" s="17" t="s">
        <v>69</v>
      </c>
      <c r="E7335" s="35" t="s">
        <v>74</v>
      </c>
      <c r="F7335" s="35" t="s">
        <v>77</v>
      </c>
      <c r="G7335" s="51" t="s">
        <v>65</v>
      </c>
      <c r="H7335" s="10">
        <v>7283</v>
      </c>
      <c r="I7335" s="10">
        <v>7311</v>
      </c>
      <c r="J7335" s="10">
        <v>14594</v>
      </c>
      <c r="K7335" s="55"/>
      <c r="L7335" s="57"/>
      <c r="M7335" s="57"/>
      <c r="N7335" s="59"/>
      <c r="O7335" s="61"/>
      <c r="P7335" s="10"/>
      <c r="Q7335" s="10"/>
      <c r="R7335" s="11"/>
      <c r="S7335" s="24">
        <f>Table1[[#This Row],[Female Voters]]/Table1[[#This Row],[Female Population]]</f>
        <v>0</v>
      </c>
      <c r="T7335" s="24">
        <f>Table1[[#This Row],[Male Voters]]/Table1[[#This Row],[Male Population]]</f>
        <v>0</v>
      </c>
      <c r="U7335" s="24">
        <f>Table1[[#This Row],[Total Voters]]/Table1[[#This Row],[Total Population]]</f>
        <v>0</v>
      </c>
      <c r="V7335" s="24">
        <f>Table1[[#This Row],[Female Ballots]]/Table1[[#This Row],[Female Population]]</f>
        <v>0</v>
      </c>
      <c r="W7335" s="24">
        <f>Table1[[#This Row],[Male Ballots]]/Table1[[#This Row],[Male Population]]</f>
        <v>0</v>
      </c>
      <c r="X7335" s="24">
        <f>Table1[[#This Row],[Total Ballots]]/Table1[[#This Row],[Total Population]]</f>
        <v>0</v>
      </c>
      <c r="Y7335" s="24" t="e">
        <f>Table1[[#This Row],[Female Ballots]]/Table1[[#This Row],[Female Voters]]</f>
        <v>#DIV/0!</v>
      </c>
      <c r="Z7335" s="24" t="e">
        <f>Table1[[#This Row],[Male Ballots]]/Table1[[#This Row],[Male Voters]]</f>
        <v>#DIV/0!</v>
      </c>
      <c r="AA7335" s="24" t="e">
        <f>Table1[[#This Row],[Total Ballots]]/Table1[[#This Row],[Total Voters]]</f>
        <v>#DIV/0!</v>
      </c>
    </row>
    <row r="7336" spans="1:27" x14ac:dyDescent="0.35">
      <c r="A7336" s="8" t="s">
        <v>46</v>
      </c>
      <c r="B7336" s="17">
        <v>2004</v>
      </c>
      <c r="C7336" s="80" t="s">
        <v>82</v>
      </c>
      <c r="D7336" s="17" t="s">
        <v>69</v>
      </c>
      <c r="E7336" s="35" t="s">
        <v>74</v>
      </c>
      <c r="F7336" s="35" t="s">
        <v>77</v>
      </c>
      <c r="G7336" s="51" t="s">
        <v>66</v>
      </c>
      <c r="H7336" s="10">
        <v>5478</v>
      </c>
      <c r="I7336" s="10">
        <v>5460</v>
      </c>
      <c r="J7336" s="10">
        <v>10938</v>
      </c>
      <c r="K7336" s="55"/>
      <c r="L7336" s="57"/>
      <c r="M7336" s="57"/>
      <c r="N7336" s="59"/>
      <c r="O7336" s="61"/>
      <c r="P7336" s="10"/>
      <c r="Q7336" s="10"/>
      <c r="R7336" s="11"/>
      <c r="S7336" s="24">
        <f>Table1[[#This Row],[Female Voters]]/Table1[[#This Row],[Female Population]]</f>
        <v>0</v>
      </c>
      <c r="T7336" s="24">
        <f>Table1[[#This Row],[Male Voters]]/Table1[[#This Row],[Male Population]]</f>
        <v>0</v>
      </c>
      <c r="U7336" s="24">
        <f>Table1[[#This Row],[Total Voters]]/Table1[[#This Row],[Total Population]]</f>
        <v>0</v>
      </c>
      <c r="V7336" s="24">
        <f>Table1[[#This Row],[Female Ballots]]/Table1[[#This Row],[Female Population]]</f>
        <v>0</v>
      </c>
      <c r="W7336" s="24">
        <f>Table1[[#This Row],[Male Ballots]]/Table1[[#This Row],[Male Population]]</f>
        <v>0</v>
      </c>
      <c r="X7336" s="24">
        <f>Table1[[#This Row],[Total Ballots]]/Table1[[#This Row],[Total Population]]</f>
        <v>0</v>
      </c>
      <c r="Y7336" s="24" t="e">
        <f>Table1[[#This Row],[Female Ballots]]/Table1[[#This Row],[Female Voters]]</f>
        <v>#DIV/0!</v>
      </c>
      <c r="Z7336" s="24" t="e">
        <f>Table1[[#This Row],[Male Ballots]]/Table1[[#This Row],[Male Voters]]</f>
        <v>#DIV/0!</v>
      </c>
      <c r="AA7336" s="24" t="e">
        <f>Table1[[#This Row],[Total Ballots]]/Table1[[#This Row],[Total Voters]]</f>
        <v>#DIV/0!</v>
      </c>
    </row>
    <row r="7337" spans="1:27" x14ac:dyDescent="0.35">
      <c r="A7337" s="8" t="s">
        <v>46</v>
      </c>
      <c r="B7337" s="17">
        <v>2004</v>
      </c>
      <c r="C7337" s="80" t="s">
        <v>82</v>
      </c>
      <c r="D7337" s="17" t="s">
        <v>69</v>
      </c>
      <c r="E7337" s="35" t="s">
        <v>74</v>
      </c>
      <c r="F7337" s="35" t="s">
        <v>77</v>
      </c>
      <c r="G7337" s="51" t="s">
        <v>67</v>
      </c>
      <c r="H7337" s="10">
        <v>7391</v>
      </c>
      <c r="I7337" s="10">
        <v>5827</v>
      </c>
      <c r="J7337" s="10">
        <v>13218</v>
      </c>
      <c r="K7337" s="55"/>
      <c r="L7337" s="57"/>
      <c r="M7337" s="57"/>
      <c r="N7337" s="59"/>
      <c r="O7337" s="61"/>
      <c r="P7337" s="10"/>
      <c r="Q7337" s="10"/>
      <c r="R7337" s="11"/>
      <c r="S7337" s="24">
        <f>Table1[[#This Row],[Female Voters]]/Table1[[#This Row],[Female Population]]</f>
        <v>0</v>
      </c>
      <c r="T7337" s="24">
        <f>Table1[[#This Row],[Male Voters]]/Table1[[#This Row],[Male Population]]</f>
        <v>0</v>
      </c>
      <c r="U7337" s="24">
        <f>Table1[[#This Row],[Total Voters]]/Table1[[#This Row],[Total Population]]</f>
        <v>0</v>
      </c>
      <c r="V7337" s="24">
        <f>Table1[[#This Row],[Female Ballots]]/Table1[[#This Row],[Female Population]]</f>
        <v>0</v>
      </c>
      <c r="W7337" s="24">
        <f>Table1[[#This Row],[Male Ballots]]/Table1[[#This Row],[Male Population]]</f>
        <v>0</v>
      </c>
      <c r="X7337" s="24">
        <f>Table1[[#This Row],[Total Ballots]]/Table1[[#This Row],[Total Population]]</f>
        <v>0</v>
      </c>
      <c r="Y7337" s="24" t="e">
        <f>Table1[[#This Row],[Female Ballots]]/Table1[[#This Row],[Female Voters]]</f>
        <v>#DIV/0!</v>
      </c>
      <c r="Z7337" s="24" t="e">
        <f>Table1[[#This Row],[Male Ballots]]/Table1[[#This Row],[Male Voters]]</f>
        <v>#DIV/0!</v>
      </c>
      <c r="AA7337" s="24" t="e">
        <f>Table1[[#This Row],[Total Ballots]]/Table1[[#This Row],[Total Voters]]</f>
        <v>#DIV/0!</v>
      </c>
    </row>
    <row r="7338" spans="1:27" x14ac:dyDescent="0.35">
      <c r="A7338" s="8" t="s">
        <v>53</v>
      </c>
      <c r="B7338" s="17">
        <v>2004</v>
      </c>
      <c r="C7338" s="80" t="s">
        <v>82</v>
      </c>
      <c r="D7338" s="17"/>
      <c r="E7338" s="35" t="s">
        <v>74</v>
      </c>
      <c r="F7338" s="35" t="s">
        <v>77</v>
      </c>
      <c r="G7338" s="51" t="s">
        <v>79</v>
      </c>
      <c r="H7338" s="10">
        <v>12294</v>
      </c>
      <c r="I7338" s="10">
        <v>11977</v>
      </c>
      <c r="J7338" s="10">
        <v>24271</v>
      </c>
      <c r="K7338" s="55"/>
      <c r="L7338" s="57"/>
      <c r="M7338" s="57"/>
      <c r="N7338" s="59">
        <v>16994</v>
      </c>
      <c r="O7338" s="61"/>
      <c r="P7338" s="10"/>
      <c r="Q7338" s="10"/>
      <c r="R7338" s="11">
        <v>13263</v>
      </c>
      <c r="S7338" s="24">
        <f>Table1[[#This Row],[Female Voters]]/Table1[[#This Row],[Female Population]]</f>
        <v>0</v>
      </c>
      <c r="T7338" s="24">
        <f>Table1[[#This Row],[Male Voters]]/Table1[[#This Row],[Male Population]]</f>
        <v>0</v>
      </c>
      <c r="U7338" s="24">
        <f>Table1[[#This Row],[Total Voters]]/Table1[[#This Row],[Total Population]]</f>
        <v>0.7001771661653825</v>
      </c>
      <c r="V7338" s="24">
        <f>Table1[[#This Row],[Female Ballots]]/Table1[[#This Row],[Female Population]]</f>
        <v>0</v>
      </c>
      <c r="W7338" s="24">
        <f>Table1[[#This Row],[Male Ballots]]/Table1[[#This Row],[Male Population]]</f>
        <v>0</v>
      </c>
      <c r="X7338" s="24">
        <f>Table1[[#This Row],[Total Ballots]]/Table1[[#This Row],[Total Population]]</f>
        <v>0.54645461662065842</v>
      </c>
      <c r="Y7338" s="24" t="e">
        <f>Table1[[#This Row],[Female Ballots]]/Table1[[#This Row],[Female Voters]]</f>
        <v>#DIV/0!</v>
      </c>
      <c r="Z7338" s="24" t="e">
        <f>Table1[[#This Row],[Male Ballots]]/Table1[[#This Row],[Male Voters]]</f>
        <v>#DIV/0!</v>
      </c>
      <c r="AA7338" s="24">
        <f>Table1[[#This Row],[Total Ballots]]/Table1[[#This Row],[Total Voters]]</f>
        <v>0.78045192420854415</v>
      </c>
    </row>
    <row r="7339" spans="1:27" x14ac:dyDescent="0.35">
      <c r="A7339" s="8" t="s">
        <v>53</v>
      </c>
      <c r="B7339" s="17">
        <v>2004</v>
      </c>
      <c r="C7339" s="80" t="s">
        <v>82</v>
      </c>
      <c r="D7339" s="17"/>
      <c r="E7339" s="35" t="s">
        <v>74</v>
      </c>
      <c r="F7339" s="35" t="s">
        <v>77</v>
      </c>
      <c r="G7339" s="51" t="s">
        <v>62</v>
      </c>
      <c r="H7339" s="10">
        <v>1414</v>
      </c>
      <c r="I7339" s="10">
        <v>1527</v>
      </c>
      <c r="J7339" s="10">
        <v>2941</v>
      </c>
      <c r="K7339" s="55"/>
      <c r="L7339" s="57"/>
      <c r="M7339" s="57"/>
      <c r="N7339" s="59"/>
      <c r="O7339" s="61"/>
      <c r="P7339" s="10"/>
      <c r="Q7339" s="10"/>
      <c r="R7339" s="11"/>
      <c r="S7339" s="24">
        <f>Table1[[#This Row],[Female Voters]]/Table1[[#This Row],[Female Population]]</f>
        <v>0</v>
      </c>
      <c r="T7339" s="24">
        <f>Table1[[#This Row],[Male Voters]]/Table1[[#This Row],[Male Population]]</f>
        <v>0</v>
      </c>
      <c r="U7339" s="24">
        <f>Table1[[#This Row],[Total Voters]]/Table1[[#This Row],[Total Population]]</f>
        <v>0</v>
      </c>
      <c r="V7339" s="24">
        <f>Table1[[#This Row],[Female Ballots]]/Table1[[#This Row],[Female Population]]</f>
        <v>0</v>
      </c>
      <c r="W7339" s="24">
        <f>Table1[[#This Row],[Male Ballots]]/Table1[[#This Row],[Male Population]]</f>
        <v>0</v>
      </c>
      <c r="X7339" s="24">
        <f>Table1[[#This Row],[Total Ballots]]/Table1[[#This Row],[Total Population]]</f>
        <v>0</v>
      </c>
      <c r="Y7339" s="24" t="e">
        <f>Table1[[#This Row],[Female Ballots]]/Table1[[#This Row],[Female Voters]]</f>
        <v>#DIV/0!</v>
      </c>
      <c r="Z7339" s="24" t="e">
        <f>Table1[[#This Row],[Male Ballots]]/Table1[[#This Row],[Male Voters]]</f>
        <v>#DIV/0!</v>
      </c>
      <c r="AA7339" s="24" t="e">
        <f>Table1[[#This Row],[Total Ballots]]/Table1[[#This Row],[Total Voters]]</f>
        <v>#DIV/0!</v>
      </c>
    </row>
    <row r="7340" spans="1:27" x14ac:dyDescent="0.35">
      <c r="A7340" s="8" t="s">
        <v>53</v>
      </c>
      <c r="B7340" s="17">
        <v>2004</v>
      </c>
      <c r="C7340" s="80" t="s">
        <v>82</v>
      </c>
      <c r="D7340" s="17"/>
      <c r="E7340" s="35" t="s">
        <v>74</v>
      </c>
      <c r="F7340" s="35" t="s">
        <v>77</v>
      </c>
      <c r="G7340" s="51" t="s">
        <v>63</v>
      </c>
      <c r="H7340" s="10">
        <v>1950</v>
      </c>
      <c r="I7340" s="10">
        <v>1935</v>
      </c>
      <c r="J7340" s="10">
        <v>3885</v>
      </c>
      <c r="K7340" s="55"/>
      <c r="L7340" s="57"/>
      <c r="M7340" s="57"/>
      <c r="N7340" s="59"/>
      <c r="O7340" s="61"/>
      <c r="P7340" s="10"/>
      <c r="Q7340" s="10"/>
      <c r="R7340" s="11"/>
      <c r="S7340" s="24">
        <f>Table1[[#This Row],[Female Voters]]/Table1[[#This Row],[Female Population]]</f>
        <v>0</v>
      </c>
      <c r="T7340" s="24">
        <f>Table1[[#This Row],[Male Voters]]/Table1[[#This Row],[Male Population]]</f>
        <v>0</v>
      </c>
      <c r="U7340" s="24">
        <f>Table1[[#This Row],[Total Voters]]/Table1[[#This Row],[Total Population]]</f>
        <v>0</v>
      </c>
      <c r="V7340" s="24">
        <f>Table1[[#This Row],[Female Ballots]]/Table1[[#This Row],[Female Population]]</f>
        <v>0</v>
      </c>
      <c r="W7340" s="24">
        <f>Table1[[#This Row],[Male Ballots]]/Table1[[#This Row],[Male Population]]</f>
        <v>0</v>
      </c>
      <c r="X7340" s="24">
        <f>Table1[[#This Row],[Total Ballots]]/Table1[[#This Row],[Total Population]]</f>
        <v>0</v>
      </c>
      <c r="Y7340" s="24" t="e">
        <f>Table1[[#This Row],[Female Ballots]]/Table1[[#This Row],[Female Voters]]</f>
        <v>#DIV/0!</v>
      </c>
      <c r="Z7340" s="24" t="e">
        <f>Table1[[#This Row],[Male Ballots]]/Table1[[#This Row],[Male Voters]]</f>
        <v>#DIV/0!</v>
      </c>
      <c r="AA7340" s="24" t="e">
        <f>Table1[[#This Row],[Total Ballots]]/Table1[[#This Row],[Total Voters]]</f>
        <v>#DIV/0!</v>
      </c>
    </row>
    <row r="7341" spans="1:27" x14ac:dyDescent="0.35">
      <c r="A7341" s="8" t="s">
        <v>53</v>
      </c>
      <c r="B7341" s="17">
        <v>2004</v>
      </c>
      <c r="C7341" s="80" t="s">
        <v>82</v>
      </c>
      <c r="D7341" s="17"/>
      <c r="E7341" s="35" t="s">
        <v>74</v>
      </c>
      <c r="F7341" s="35" t="s">
        <v>77</v>
      </c>
      <c r="G7341" s="51" t="s">
        <v>64</v>
      </c>
      <c r="H7341" s="10">
        <v>2431</v>
      </c>
      <c r="I7341" s="10">
        <v>2392</v>
      </c>
      <c r="J7341" s="10">
        <v>4823</v>
      </c>
      <c r="K7341" s="55"/>
      <c r="L7341" s="57"/>
      <c r="M7341" s="57"/>
      <c r="N7341" s="59"/>
      <c r="O7341" s="61"/>
      <c r="P7341" s="10"/>
      <c r="Q7341" s="10"/>
      <c r="R7341" s="11"/>
      <c r="S7341" s="24">
        <f>Table1[[#This Row],[Female Voters]]/Table1[[#This Row],[Female Population]]</f>
        <v>0</v>
      </c>
      <c r="T7341" s="24">
        <f>Table1[[#This Row],[Male Voters]]/Table1[[#This Row],[Male Population]]</f>
        <v>0</v>
      </c>
      <c r="U7341" s="24">
        <f>Table1[[#This Row],[Total Voters]]/Table1[[#This Row],[Total Population]]</f>
        <v>0</v>
      </c>
      <c r="V7341" s="24">
        <f>Table1[[#This Row],[Female Ballots]]/Table1[[#This Row],[Female Population]]</f>
        <v>0</v>
      </c>
      <c r="W7341" s="24">
        <f>Table1[[#This Row],[Male Ballots]]/Table1[[#This Row],[Male Population]]</f>
        <v>0</v>
      </c>
      <c r="X7341" s="24">
        <f>Table1[[#This Row],[Total Ballots]]/Table1[[#This Row],[Total Population]]</f>
        <v>0</v>
      </c>
      <c r="Y7341" s="24" t="e">
        <f>Table1[[#This Row],[Female Ballots]]/Table1[[#This Row],[Female Voters]]</f>
        <v>#DIV/0!</v>
      </c>
      <c r="Z7341" s="24" t="e">
        <f>Table1[[#This Row],[Male Ballots]]/Table1[[#This Row],[Male Voters]]</f>
        <v>#DIV/0!</v>
      </c>
      <c r="AA7341" s="24" t="e">
        <f>Table1[[#This Row],[Total Ballots]]/Table1[[#This Row],[Total Voters]]</f>
        <v>#DIV/0!</v>
      </c>
    </row>
    <row r="7342" spans="1:27" x14ac:dyDescent="0.35">
      <c r="A7342" s="8" t="s">
        <v>53</v>
      </c>
      <c r="B7342" s="17">
        <v>2004</v>
      </c>
      <c r="C7342" s="80" t="s">
        <v>82</v>
      </c>
      <c r="D7342" s="17"/>
      <c r="E7342" s="35" t="s">
        <v>74</v>
      </c>
      <c r="F7342" s="35" t="s">
        <v>77</v>
      </c>
      <c r="G7342" s="51" t="s">
        <v>65</v>
      </c>
      <c r="H7342" s="10">
        <v>2379</v>
      </c>
      <c r="I7342" s="10">
        <v>2411</v>
      </c>
      <c r="J7342" s="10">
        <v>4790</v>
      </c>
      <c r="K7342" s="55"/>
      <c r="L7342" s="57"/>
      <c r="M7342" s="57"/>
      <c r="N7342" s="59"/>
      <c r="O7342" s="61"/>
      <c r="P7342" s="10"/>
      <c r="Q7342" s="10"/>
      <c r="R7342" s="11"/>
      <c r="S7342" s="24">
        <f>Table1[[#This Row],[Female Voters]]/Table1[[#This Row],[Female Population]]</f>
        <v>0</v>
      </c>
      <c r="T7342" s="24">
        <f>Table1[[#This Row],[Male Voters]]/Table1[[#This Row],[Male Population]]</f>
        <v>0</v>
      </c>
      <c r="U7342" s="24">
        <f>Table1[[#This Row],[Total Voters]]/Table1[[#This Row],[Total Population]]</f>
        <v>0</v>
      </c>
      <c r="V7342" s="24">
        <f>Table1[[#This Row],[Female Ballots]]/Table1[[#This Row],[Female Population]]</f>
        <v>0</v>
      </c>
      <c r="W7342" s="24">
        <f>Table1[[#This Row],[Male Ballots]]/Table1[[#This Row],[Male Population]]</f>
        <v>0</v>
      </c>
      <c r="X7342" s="24">
        <f>Table1[[#This Row],[Total Ballots]]/Table1[[#This Row],[Total Population]]</f>
        <v>0</v>
      </c>
      <c r="Y7342" s="24" t="e">
        <f>Table1[[#This Row],[Female Ballots]]/Table1[[#This Row],[Female Voters]]</f>
        <v>#DIV/0!</v>
      </c>
      <c r="Z7342" s="24" t="e">
        <f>Table1[[#This Row],[Male Ballots]]/Table1[[#This Row],[Male Voters]]</f>
        <v>#DIV/0!</v>
      </c>
      <c r="AA7342" s="24" t="e">
        <f>Table1[[#This Row],[Total Ballots]]/Table1[[#This Row],[Total Voters]]</f>
        <v>#DIV/0!</v>
      </c>
    </row>
    <row r="7343" spans="1:27" x14ac:dyDescent="0.35">
      <c r="A7343" s="8" t="s">
        <v>53</v>
      </c>
      <c r="B7343" s="17">
        <v>2004</v>
      </c>
      <c r="C7343" s="80" t="s">
        <v>82</v>
      </c>
      <c r="D7343" s="17"/>
      <c r="E7343" s="35" t="s">
        <v>74</v>
      </c>
      <c r="F7343" s="35" t="s">
        <v>77</v>
      </c>
      <c r="G7343" s="51" t="s">
        <v>66</v>
      </c>
      <c r="H7343" s="10">
        <v>1758</v>
      </c>
      <c r="I7343" s="10">
        <v>1721</v>
      </c>
      <c r="J7343" s="10">
        <v>3479</v>
      </c>
      <c r="K7343" s="55"/>
      <c r="L7343" s="57"/>
      <c r="M7343" s="57"/>
      <c r="N7343" s="59"/>
      <c r="O7343" s="61"/>
      <c r="P7343" s="10"/>
      <c r="Q7343" s="10"/>
      <c r="R7343" s="11"/>
      <c r="S7343" s="24">
        <f>Table1[[#This Row],[Female Voters]]/Table1[[#This Row],[Female Population]]</f>
        <v>0</v>
      </c>
      <c r="T7343" s="24">
        <f>Table1[[#This Row],[Male Voters]]/Table1[[#This Row],[Male Population]]</f>
        <v>0</v>
      </c>
      <c r="U7343" s="24">
        <f>Table1[[#This Row],[Total Voters]]/Table1[[#This Row],[Total Population]]</f>
        <v>0</v>
      </c>
      <c r="V7343" s="24">
        <f>Table1[[#This Row],[Female Ballots]]/Table1[[#This Row],[Female Population]]</f>
        <v>0</v>
      </c>
      <c r="W7343" s="24">
        <f>Table1[[#This Row],[Male Ballots]]/Table1[[#This Row],[Male Population]]</f>
        <v>0</v>
      </c>
      <c r="X7343" s="24">
        <f>Table1[[#This Row],[Total Ballots]]/Table1[[#This Row],[Total Population]]</f>
        <v>0</v>
      </c>
      <c r="Y7343" s="24" t="e">
        <f>Table1[[#This Row],[Female Ballots]]/Table1[[#This Row],[Female Voters]]</f>
        <v>#DIV/0!</v>
      </c>
      <c r="Z7343" s="24" t="e">
        <f>Table1[[#This Row],[Male Ballots]]/Table1[[#This Row],[Male Voters]]</f>
        <v>#DIV/0!</v>
      </c>
      <c r="AA7343" s="24" t="e">
        <f>Table1[[#This Row],[Total Ballots]]/Table1[[#This Row],[Total Voters]]</f>
        <v>#DIV/0!</v>
      </c>
    </row>
    <row r="7344" spans="1:27" x14ac:dyDescent="0.35">
      <c r="A7344" s="8" t="s">
        <v>53</v>
      </c>
      <c r="B7344" s="17">
        <v>2004</v>
      </c>
      <c r="C7344" s="80" t="s">
        <v>82</v>
      </c>
      <c r="D7344" s="17"/>
      <c r="E7344" s="35" t="s">
        <v>74</v>
      </c>
      <c r="F7344" s="35" t="s">
        <v>77</v>
      </c>
      <c r="G7344" s="51" t="s">
        <v>67</v>
      </c>
      <c r="H7344" s="10">
        <v>2362</v>
      </c>
      <c r="I7344" s="10">
        <v>1991</v>
      </c>
      <c r="J7344" s="10">
        <v>4353</v>
      </c>
      <c r="K7344" s="55"/>
      <c r="L7344" s="57"/>
      <c r="M7344" s="57"/>
      <c r="N7344" s="59"/>
      <c r="O7344" s="61"/>
      <c r="P7344" s="10"/>
      <c r="Q7344" s="10"/>
      <c r="R7344" s="11"/>
      <c r="S7344" s="24">
        <f>Table1[[#This Row],[Female Voters]]/Table1[[#This Row],[Female Population]]</f>
        <v>0</v>
      </c>
      <c r="T7344" s="24">
        <f>Table1[[#This Row],[Male Voters]]/Table1[[#This Row],[Male Population]]</f>
        <v>0</v>
      </c>
      <c r="U7344" s="24">
        <f>Table1[[#This Row],[Total Voters]]/Table1[[#This Row],[Total Population]]</f>
        <v>0</v>
      </c>
      <c r="V7344" s="24">
        <f>Table1[[#This Row],[Female Ballots]]/Table1[[#This Row],[Female Population]]</f>
        <v>0</v>
      </c>
      <c r="W7344" s="24">
        <f>Table1[[#This Row],[Male Ballots]]/Table1[[#This Row],[Male Population]]</f>
        <v>0</v>
      </c>
      <c r="X7344" s="24">
        <f>Table1[[#This Row],[Total Ballots]]/Table1[[#This Row],[Total Population]]</f>
        <v>0</v>
      </c>
      <c r="Y7344" s="24" t="e">
        <f>Table1[[#This Row],[Female Ballots]]/Table1[[#This Row],[Female Voters]]</f>
        <v>#DIV/0!</v>
      </c>
      <c r="Z7344" s="24" t="e">
        <f>Table1[[#This Row],[Male Ballots]]/Table1[[#This Row],[Male Voters]]</f>
        <v>#DIV/0!</v>
      </c>
      <c r="AA7344" s="24" t="e">
        <f>Table1[[#This Row],[Total Ballots]]/Table1[[#This Row],[Total Voters]]</f>
        <v>#DIV/0!</v>
      </c>
    </row>
    <row r="7345" spans="1:27" x14ac:dyDescent="0.35">
      <c r="A7345" s="8" t="s">
        <v>32</v>
      </c>
      <c r="B7345" s="17">
        <v>2004</v>
      </c>
      <c r="C7345" s="80" t="s">
        <v>82</v>
      </c>
      <c r="D7345" s="17"/>
      <c r="E7345" s="35" t="s">
        <v>74</v>
      </c>
      <c r="F7345" s="35" t="s">
        <v>78</v>
      </c>
      <c r="G7345" s="51" t="s">
        <v>79</v>
      </c>
      <c r="H7345" s="10">
        <v>2719</v>
      </c>
      <c r="I7345" s="10">
        <v>2881</v>
      </c>
      <c r="J7345" s="10">
        <v>5600</v>
      </c>
      <c r="K7345" s="55"/>
      <c r="L7345" s="57"/>
      <c r="M7345" s="57"/>
      <c r="N7345" s="59">
        <v>4088</v>
      </c>
      <c r="O7345" s="61"/>
      <c r="P7345" s="10"/>
      <c r="Q7345" s="10"/>
      <c r="R7345" s="11">
        <v>3385</v>
      </c>
      <c r="S7345" s="24">
        <f>Table1[[#This Row],[Female Voters]]/Table1[[#This Row],[Female Population]]</f>
        <v>0</v>
      </c>
      <c r="T7345" s="24">
        <f>Table1[[#This Row],[Male Voters]]/Table1[[#This Row],[Male Population]]</f>
        <v>0</v>
      </c>
      <c r="U7345" s="24">
        <f>Table1[[#This Row],[Total Voters]]/Table1[[#This Row],[Total Population]]</f>
        <v>0.73</v>
      </c>
      <c r="V7345" s="24">
        <f>Table1[[#This Row],[Female Ballots]]/Table1[[#This Row],[Female Population]]</f>
        <v>0</v>
      </c>
      <c r="W7345" s="24">
        <f>Table1[[#This Row],[Male Ballots]]/Table1[[#This Row],[Male Population]]</f>
        <v>0</v>
      </c>
      <c r="X7345" s="24">
        <f>Table1[[#This Row],[Total Ballots]]/Table1[[#This Row],[Total Population]]</f>
        <v>0.60446428571428568</v>
      </c>
      <c r="Y7345" s="24" t="e">
        <f>Table1[[#This Row],[Female Ballots]]/Table1[[#This Row],[Female Voters]]</f>
        <v>#DIV/0!</v>
      </c>
      <c r="Z7345" s="24" t="e">
        <f>Table1[[#This Row],[Male Ballots]]/Table1[[#This Row],[Male Voters]]</f>
        <v>#DIV/0!</v>
      </c>
      <c r="AA7345" s="24">
        <f>Table1[[#This Row],[Total Ballots]]/Table1[[#This Row],[Total Voters]]</f>
        <v>0.82803326810176126</v>
      </c>
    </row>
    <row r="7346" spans="1:27" x14ac:dyDescent="0.35">
      <c r="A7346" s="8" t="s">
        <v>32</v>
      </c>
      <c r="B7346" s="17">
        <v>2004</v>
      </c>
      <c r="C7346" s="80" t="s">
        <v>82</v>
      </c>
      <c r="D7346" s="17"/>
      <c r="E7346" s="35" t="s">
        <v>74</v>
      </c>
      <c r="F7346" s="35" t="s">
        <v>78</v>
      </c>
      <c r="G7346" s="51" t="s">
        <v>62</v>
      </c>
      <c r="H7346" s="10">
        <v>255</v>
      </c>
      <c r="I7346" s="10">
        <v>350</v>
      </c>
      <c r="J7346" s="10">
        <v>605</v>
      </c>
      <c r="K7346" s="55"/>
      <c r="L7346" s="57"/>
      <c r="M7346" s="57"/>
      <c r="N7346" s="59"/>
      <c r="O7346" s="61"/>
      <c r="P7346" s="10"/>
      <c r="Q7346" s="10"/>
      <c r="R7346" s="11"/>
      <c r="S7346" s="24">
        <f>Table1[[#This Row],[Female Voters]]/Table1[[#This Row],[Female Population]]</f>
        <v>0</v>
      </c>
      <c r="T7346" s="24">
        <f>Table1[[#This Row],[Male Voters]]/Table1[[#This Row],[Male Population]]</f>
        <v>0</v>
      </c>
      <c r="U7346" s="24">
        <f>Table1[[#This Row],[Total Voters]]/Table1[[#This Row],[Total Population]]</f>
        <v>0</v>
      </c>
      <c r="V7346" s="24">
        <f>Table1[[#This Row],[Female Ballots]]/Table1[[#This Row],[Female Population]]</f>
        <v>0</v>
      </c>
      <c r="W7346" s="24">
        <f>Table1[[#This Row],[Male Ballots]]/Table1[[#This Row],[Male Population]]</f>
        <v>0</v>
      </c>
      <c r="X7346" s="24">
        <f>Table1[[#This Row],[Total Ballots]]/Table1[[#This Row],[Total Population]]</f>
        <v>0</v>
      </c>
      <c r="Y7346" s="24" t="e">
        <f>Table1[[#This Row],[Female Ballots]]/Table1[[#This Row],[Female Voters]]</f>
        <v>#DIV/0!</v>
      </c>
      <c r="Z7346" s="24" t="e">
        <f>Table1[[#This Row],[Male Ballots]]/Table1[[#This Row],[Male Voters]]</f>
        <v>#DIV/0!</v>
      </c>
      <c r="AA7346" s="24" t="e">
        <f>Table1[[#This Row],[Total Ballots]]/Table1[[#This Row],[Total Voters]]</f>
        <v>#DIV/0!</v>
      </c>
    </row>
    <row r="7347" spans="1:27" x14ac:dyDescent="0.35">
      <c r="A7347" s="8" t="s">
        <v>32</v>
      </c>
      <c r="B7347" s="17">
        <v>2004</v>
      </c>
      <c r="C7347" s="80" t="s">
        <v>82</v>
      </c>
      <c r="D7347" s="17"/>
      <c r="E7347" s="35" t="s">
        <v>74</v>
      </c>
      <c r="F7347" s="35" t="s">
        <v>78</v>
      </c>
      <c r="G7347" s="51" t="s">
        <v>63</v>
      </c>
      <c r="H7347" s="10">
        <v>324</v>
      </c>
      <c r="I7347" s="10">
        <v>320</v>
      </c>
      <c r="J7347" s="10">
        <v>644</v>
      </c>
      <c r="K7347" s="55"/>
      <c r="L7347" s="57"/>
      <c r="M7347" s="57"/>
      <c r="N7347" s="59"/>
      <c r="O7347" s="61"/>
      <c r="P7347" s="10"/>
      <c r="Q7347" s="10"/>
      <c r="R7347" s="11"/>
      <c r="S7347" s="24">
        <f>Table1[[#This Row],[Female Voters]]/Table1[[#This Row],[Female Population]]</f>
        <v>0</v>
      </c>
      <c r="T7347" s="24">
        <f>Table1[[#This Row],[Male Voters]]/Table1[[#This Row],[Male Population]]</f>
        <v>0</v>
      </c>
      <c r="U7347" s="24">
        <f>Table1[[#This Row],[Total Voters]]/Table1[[#This Row],[Total Population]]</f>
        <v>0</v>
      </c>
      <c r="V7347" s="24">
        <f>Table1[[#This Row],[Female Ballots]]/Table1[[#This Row],[Female Population]]</f>
        <v>0</v>
      </c>
      <c r="W7347" s="24">
        <f>Table1[[#This Row],[Male Ballots]]/Table1[[#This Row],[Male Population]]</f>
        <v>0</v>
      </c>
      <c r="X7347" s="24">
        <f>Table1[[#This Row],[Total Ballots]]/Table1[[#This Row],[Total Population]]</f>
        <v>0</v>
      </c>
      <c r="Y7347" s="24" t="e">
        <f>Table1[[#This Row],[Female Ballots]]/Table1[[#This Row],[Female Voters]]</f>
        <v>#DIV/0!</v>
      </c>
      <c r="Z7347" s="24" t="e">
        <f>Table1[[#This Row],[Male Ballots]]/Table1[[#This Row],[Male Voters]]</f>
        <v>#DIV/0!</v>
      </c>
      <c r="AA7347" s="24" t="e">
        <f>Table1[[#This Row],[Total Ballots]]/Table1[[#This Row],[Total Voters]]</f>
        <v>#DIV/0!</v>
      </c>
    </row>
    <row r="7348" spans="1:27" x14ac:dyDescent="0.35">
      <c r="A7348" s="8" t="s">
        <v>32</v>
      </c>
      <c r="B7348" s="17">
        <v>2004</v>
      </c>
      <c r="C7348" s="80" t="s">
        <v>82</v>
      </c>
      <c r="D7348" s="17"/>
      <c r="E7348" s="35" t="s">
        <v>74</v>
      </c>
      <c r="F7348" s="35" t="s">
        <v>78</v>
      </c>
      <c r="G7348" s="51" t="s">
        <v>64</v>
      </c>
      <c r="H7348" s="10">
        <v>465</v>
      </c>
      <c r="I7348" s="10">
        <v>450</v>
      </c>
      <c r="J7348" s="10">
        <v>915</v>
      </c>
      <c r="K7348" s="55"/>
      <c r="L7348" s="57"/>
      <c r="M7348" s="57"/>
      <c r="N7348" s="59"/>
      <c r="O7348" s="61"/>
      <c r="P7348" s="10"/>
      <c r="Q7348" s="10"/>
      <c r="R7348" s="11"/>
      <c r="S7348" s="24">
        <f>Table1[[#This Row],[Female Voters]]/Table1[[#This Row],[Female Population]]</f>
        <v>0</v>
      </c>
      <c r="T7348" s="24">
        <f>Table1[[#This Row],[Male Voters]]/Table1[[#This Row],[Male Population]]</f>
        <v>0</v>
      </c>
      <c r="U7348" s="24">
        <f>Table1[[#This Row],[Total Voters]]/Table1[[#This Row],[Total Population]]</f>
        <v>0</v>
      </c>
      <c r="V7348" s="24">
        <f>Table1[[#This Row],[Female Ballots]]/Table1[[#This Row],[Female Population]]</f>
        <v>0</v>
      </c>
      <c r="W7348" s="24">
        <f>Table1[[#This Row],[Male Ballots]]/Table1[[#This Row],[Male Population]]</f>
        <v>0</v>
      </c>
      <c r="X7348" s="24">
        <f>Table1[[#This Row],[Total Ballots]]/Table1[[#This Row],[Total Population]]</f>
        <v>0</v>
      </c>
      <c r="Y7348" s="24" t="e">
        <f>Table1[[#This Row],[Female Ballots]]/Table1[[#This Row],[Female Voters]]</f>
        <v>#DIV/0!</v>
      </c>
      <c r="Z7348" s="24" t="e">
        <f>Table1[[#This Row],[Male Ballots]]/Table1[[#This Row],[Male Voters]]</f>
        <v>#DIV/0!</v>
      </c>
      <c r="AA7348" s="24" t="e">
        <f>Table1[[#This Row],[Total Ballots]]/Table1[[#This Row],[Total Voters]]</f>
        <v>#DIV/0!</v>
      </c>
    </row>
    <row r="7349" spans="1:27" x14ac:dyDescent="0.35">
      <c r="A7349" s="8" t="s">
        <v>32</v>
      </c>
      <c r="B7349" s="17">
        <v>2004</v>
      </c>
      <c r="C7349" s="80" t="s">
        <v>82</v>
      </c>
      <c r="D7349" s="17"/>
      <c r="E7349" s="35" t="s">
        <v>74</v>
      </c>
      <c r="F7349" s="35" t="s">
        <v>78</v>
      </c>
      <c r="G7349" s="51" t="s">
        <v>65</v>
      </c>
      <c r="H7349" s="10">
        <v>611</v>
      </c>
      <c r="I7349" s="10">
        <v>650</v>
      </c>
      <c r="J7349" s="10">
        <v>1261</v>
      </c>
      <c r="K7349" s="55"/>
      <c r="L7349" s="57"/>
      <c r="M7349" s="57"/>
      <c r="N7349" s="59"/>
      <c r="O7349" s="61"/>
      <c r="P7349" s="10"/>
      <c r="Q7349" s="10"/>
      <c r="R7349" s="11"/>
      <c r="S7349" s="24">
        <f>Table1[[#This Row],[Female Voters]]/Table1[[#This Row],[Female Population]]</f>
        <v>0</v>
      </c>
      <c r="T7349" s="24">
        <f>Table1[[#This Row],[Male Voters]]/Table1[[#This Row],[Male Population]]</f>
        <v>0</v>
      </c>
      <c r="U7349" s="24">
        <f>Table1[[#This Row],[Total Voters]]/Table1[[#This Row],[Total Population]]</f>
        <v>0</v>
      </c>
      <c r="V7349" s="24">
        <f>Table1[[#This Row],[Female Ballots]]/Table1[[#This Row],[Female Population]]</f>
        <v>0</v>
      </c>
      <c r="W7349" s="24">
        <f>Table1[[#This Row],[Male Ballots]]/Table1[[#This Row],[Male Population]]</f>
        <v>0</v>
      </c>
      <c r="X7349" s="24">
        <f>Table1[[#This Row],[Total Ballots]]/Table1[[#This Row],[Total Population]]</f>
        <v>0</v>
      </c>
      <c r="Y7349" s="24" t="e">
        <f>Table1[[#This Row],[Female Ballots]]/Table1[[#This Row],[Female Voters]]</f>
        <v>#DIV/0!</v>
      </c>
      <c r="Z7349" s="24" t="e">
        <f>Table1[[#This Row],[Male Ballots]]/Table1[[#This Row],[Male Voters]]</f>
        <v>#DIV/0!</v>
      </c>
      <c r="AA7349" s="24" t="e">
        <f>Table1[[#This Row],[Total Ballots]]/Table1[[#This Row],[Total Voters]]</f>
        <v>#DIV/0!</v>
      </c>
    </row>
    <row r="7350" spans="1:27" x14ac:dyDescent="0.35">
      <c r="A7350" s="8" t="s">
        <v>32</v>
      </c>
      <c r="B7350" s="17">
        <v>2004</v>
      </c>
      <c r="C7350" s="80" t="s">
        <v>82</v>
      </c>
      <c r="D7350" s="17"/>
      <c r="E7350" s="35" t="s">
        <v>74</v>
      </c>
      <c r="F7350" s="35" t="s">
        <v>78</v>
      </c>
      <c r="G7350" s="51" t="s">
        <v>66</v>
      </c>
      <c r="H7350" s="10">
        <v>528</v>
      </c>
      <c r="I7350" s="10">
        <v>575</v>
      </c>
      <c r="J7350" s="10">
        <v>1103</v>
      </c>
      <c r="K7350" s="55"/>
      <c r="L7350" s="57"/>
      <c r="M7350" s="57"/>
      <c r="N7350" s="59"/>
      <c r="O7350" s="61"/>
      <c r="P7350" s="10"/>
      <c r="Q7350" s="10"/>
      <c r="R7350" s="11"/>
      <c r="S7350" s="24">
        <f>Table1[[#This Row],[Female Voters]]/Table1[[#This Row],[Female Population]]</f>
        <v>0</v>
      </c>
      <c r="T7350" s="24">
        <f>Table1[[#This Row],[Male Voters]]/Table1[[#This Row],[Male Population]]</f>
        <v>0</v>
      </c>
      <c r="U7350" s="24">
        <f>Table1[[#This Row],[Total Voters]]/Table1[[#This Row],[Total Population]]</f>
        <v>0</v>
      </c>
      <c r="V7350" s="24">
        <f>Table1[[#This Row],[Female Ballots]]/Table1[[#This Row],[Female Population]]</f>
        <v>0</v>
      </c>
      <c r="W7350" s="24">
        <f>Table1[[#This Row],[Male Ballots]]/Table1[[#This Row],[Male Population]]</f>
        <v>0</v>
      </c>
      <c r="X7350" s="24">
        <f>Table1[[#This Row],[Total Ballots]]/Table1[[#This Row],[Total Population]]</f>
        <v>0</v>
      </c>
      <c r="Y7350" s="24" t="e">
        <f>Table1[[#This Row],[Female Ballots]]/Table1[[#This Row],[Female Voters]]</f>
        <v>#DIV/0!</v>
      </c>
      <c r="Z7350" s="24" t="e">
        <f>Table1[[#This Row],[Male Ballots]]/Table1[[#This Row],[Male Voters]]</f>
        <v>#DIV/0!</v>
      </c>
      <c r="AA7350" s="24" t="e">
        <f>Table1[[#This Row],[Total Ballots]]/Table1[[#This Row],[Total Voters]]</f>
        <v>#DIV/0!</v>
      </c>
    </row>
    <row r="7351" spans="1:27" x14ac:dyDescent="0.35">
      <c r="A7351" s="8" t="s">
        <v>32</v>
      </c>
      <c r="B7351" s="17">
        <v>2004</v>
      </c>
      <c r="C7351" s="80" t="s">
        <v>82</v>
      </c>
      <c r="D7351" s="17"/>
      <c r="E7351" s="35" t="s">
        <v>74</v>
      </c>
      <c r="F7351" s="35" t="s">
        <v>78</v>
      </c>
      <c r="G7351" s="51" t="s">
        <v>67</v>
      </c>
      <c r="H7351" s="10">
        <v>536</v>
      </c>
      <c r="I7351" s="10">
        <v>536</v>
      </c>
      <c r="J7351" s="10">
        <v>1072</v>
      </c>
      <c r="K7351" s="55"/>
      <c r="L7351" s="57"/>
      <c r="M7351" s="57"/>
      <c r="N7351" s="59"/>
      <c r="O7351" s="61"/>
      <c r="P7351" s="10"/>
      <c r="Q7351" s="10"/>
      <c r="R7351" s="11"/>
      <c r="S7351" s="24">
        <f>Table1[[#This Row],[Female Voters]]/Table1[[#This Row],[Female Population]]</f>
        <v>0</v>
      </c>
      <c r="T7351" s="24">
        <f>Table1[[#This Row],[Male Voters]]/Table1[[#This Row],[Male Population]]</f>
        <v>0</v>
      </c>
      <c r="U7351" s="24">
        <f>Table1[[#This Row],[Total Voters]]/Table1[[#This Row],[Total Population]]</f>
        <v>0</v>
      </c>
      <c r="V7351" s="24">
        <f>Table1[[#This Row],[Female Ballots]]/Table1[[#This Row],[Female Population]]</f>
        <v>0</v>
      </c>
      <c r="W7351" s="24">
        <f>Table1[[#This Row],[Male Ballots]]/Table1[[#This Row],[Male Population]]</f>
        <v>0</v>
      </c>
      <c r="X7351" s="24">
        <f>Table1[[#This Row],[Total Ballots]]/Table1[[#This Row],[Total Population]]</f>
        <v>0</v>
      </c>
      <c r="Y7351" s="24" t="e">
        <f>Table1[[#This Row],[Female Ballots]]/Table1[[#This Row],[Female Voters]]</f>
        <v>#DIV/0!</v>
      </c>
      <c r="Z7351" s="24" t="e">
        <f>Table1[[#This Row],[Male Ballots]]/Table1[[#This Row],[Male Voters]]</f>
        <v>#DIV/0!</v>
      </c>
      <c r="AA7351" s="24" t="e">
        <f>Table1[[#This Row],[Total Ballots]]/Table1[[#This Row],[Total Voters]]</f>
        <v>#DIV/0!</v>
      </c>
    </row>
    <row r="7352" spans="1:27" x14ac:dyDescent="0.35">
      <c r="A7352" s="8" t="s">
        <v>60</v>
      </c>
      <c r="B7352" s="17">
        <v>2004</v>
      </c>
      <c r="C7352" s="80" t="s">
        <v>82</v>
      </c>
      <c r="D7352" s="17"/>
      <c r="E7352" s="35" t="s">
        <v>75</v>
      </c>
      <c r="F7352" s="35" t="s">
        <v>77</v>
      </c>
      <c r="G7352" s="51" t="s">
        <v>79</v>
      </c>
      <c r="H7352" s="10">
        <v>18439</v>
      </c>
      <c r="I7352" s="10">
        <v>20070.010000000002</v>
      </c>
      <c r="J7352" s="10">
        <v>38508.949999999997</v>
      </c>
      <c r="K7352" s="55"/>
      <c r="L7352" s="57"/>
      <c r="M7352" s="57"/>
      <c r="N7352" s="59">
        <v>21235</v>
      </c>
      <c r="O7352" s="61"/>
      <c r="P7352" s="10"/>
      <c r="Q7352" s="10"/>
      <c r="R7352" s="11">
        <v>16523</v>
      </c>
      <c r="S7352" s="24">
        <f>Table1[[#This Row],[Female Voters]]/Table1[[#This Row],[Female Population]]</f>
        <v>0</v>
      </c>
      <c r="T7352" s="24">
        <f>Table1[[#This Row],[Male Voters]]/Table1[[#This Row],[Male Population]]</f>
        <v>0</v>
      </c>
      <c r="U7352" s="24">
        <f>Table1[[#This Row],[Total Voters]]/Table1[[#This Row],[Total Population]]</f>
        <v>0.55143025192844786</v>
      </c>
      <c r="V7352" s="24">
        <f>Table1[[#This Row],[Female Ballots]]/Table1[[#This Row],[Female Population]]</f>
        <v>0</v>
      </c>
      <c r="W7352" s="24">
        <f>Table1[[#This Row],[Male Ballots]]/Table1[[#This Row],[Male Population]]</f>
        <v>0</v>
      </c>
      <c r="X7352" s="24">
        <f>Table1[[#This Row],[Total Ballots]]/Table1[[#This Row],[Total Population]]</f>
        <v>0.42906908653702586</v>
      </c>
      <c r="Y7352" s="24" t="e">
        <f>Table1[[#This Row],[Female Ballots]]/Table1[[#This Row],[Female Voters]]</f>
        <v>#DIV/0!</v>
      </c>
      <c r="Z7352" s="24" t="e">
        <f>Table1[[#This Row],[Male Ballots]]/Table1[[#This Row],[Male Voters]]</f>
        <v>#DIV/0!</v>
      </c>
      <c r="AA7352" s="24">
        <f>Table1[[#This Row],[Total Ballots]]/Table1[[#This Row],[Total Voters]]</f>
        <v>0.77810218978102186</v>
      </c>
    </row>
    <row r="7353" spans="1:27" x14ac:dyDescent="0.35">
      <c r="A7353" s="8" t="s">
        <v>60</v>
      </c>
      <c r="B7353" s="17">
        <v>2004</v>
      </c>
      <c r="C7353" s="80" t="s">
        <v>82</v>
      </c>
      <c r="D7353" s="17"/>
      <c r="E7353" s="35" t="s">
        <v>75</v>
      </c>
      <c r="F7353" s="35" t="s">
        <v>77</v>
      </c>
      <c r="G7353" s="51" t="s">
        <v>62</v>
      </c>
      <c r="H7353" s="10">
        <v>3023</v>
      </c>
      <c r="I7353" s="10">
        <v>3495.01</v>
      </c>
      <c r="J7353" s="10">
        <v>6518.01</v>
      </c>
      <c r="K7353" s="55"/>
      <c r="L7353" s="57"/>
      <c r="M7353" s="57"/>
      <c r="N7353" s="59"/>
      <c r="O7353" s="61"/>
      <c r="P7353" s="10"/>
      <c r="Q7353" s="10"/>
      <c r="R7353" s="11"/>
      <c r="S7353" s="24">
        <f>Table1[[#This Row],[Female Voters]]/Table1[[#This Row],[Female Population]]</f>
        <v>0</v>
      </c>
      <c r="T7353" s="24">
        <f>Table1[[#This Row],[Male Voters]]/Table1[[#This Row],[Male Population]]</f>
        <v>0</v>
      </c>
      <c r="U7353" s="24">
        <f>Table1[[#This Row],[Total Voters]]/Table1[[#This Row],[Total Population]]</f>
        <v>0</v>
      </c>
      <c r="V7353" s="24">
        <f>Table1[[#This Row],[Female Ballots]]/Table1[[#This Row],[Female Population]]</f>
        <v>0</v>
      </c>
      <c r="W7353" s="24">
        <f>Table1[[#This Row],[Male Ballots]]/Table1[[#This Row],[Male Population]]</f>
        <v>0</v>
      </c>
      <c r="X7353" s="24">
        <f>Table1[[#This Row],[Total Ballots]]/Table1[[#This Row],[Total Population]]</f>
        <v>0</v>
      </c>
      <c r="Y7353" s="24" t="e">
        <f>Table1[[#This Row],[Female Ballots]]/Table1[[#This Row],[Female Voters]]</f>
        <v>#DIV/0!</v>
      </c>
      <c r="Z7353" s="24" t="e">
        <f>Table1[[#This Row],[Male Ballots]]/Table1[[#This Row],[Male Voters]]</f>
        <v>#DIV/0!</v>
      </c>
      <c r="AA7353" s="24" t="e">
        <f>Table1[[#This Row],[Total Ballots]]/Table1[[#This Row],[Total Voters]]</f>
        <v>#DIV/0!</v>
      </c>
    </row>
    <row r="7354" spans="1:27" x14ac:dyDescent="0.35">
      <c r="A7354" s="8" t="s">
        <v>60</v>
      </c>
      <c r="B7354" s="17">
        <v>2004</v>
      </c>
      <c r="C7354" s="80" t="s">
        <v>82</v>
      </c>
      <c r="D7354" s="17"/>
      <c r="E7354" s="35" t="s">
        <v>75</v>
      </c>
      <c r="F7354" s="35" t="s">
        <v>77</v>
      </c>
      <c r="G7354" s="51" t="s">
        <v>63</v>
      </c>
      <c r="H7354" s="10">
        <v>4047</v>
      </c>
      <c r="I7354" s="10">
        <v>4627</v>
      </c>
      <c r="J7354" s="10">
        <v>8674.02</v>
      </c>
      <c r="K7354" s="55"/>
      <c r="L7354" s="57"/>
      <c r="M7354" s="57"/>
      <c r="N7354" s="59"/>
      <c r="O7354" s="61"/>
      <c r="P7354" s="10"/>
      <c r="Q7354" s="10"/>
      <c r="R7354" s="11"/>
      <c r="S7354" s="24">
        <f>Table1[[#This Row],[Female Voters]]/Table1[[#This Row],[Female Population]]</f>
        <v>0</v>
      </c>
      <c r="T7354" s="24">
        <f>Table1[[#This Row],[Male Voters]]/Table1[[#This Row],[Male Population]]</f>
        <v>0</v>
      </c>
      <c r="U7354" s="24">
        <f>Table1[[#This Row],[Total Voters]]/Table1[[#This Row],[Total Population]]</f>
        <v>0</v>
      </c>
      <c r="V7354" s="24">
        <f>Table1[[#This Row],[Female Ballots]]/Table1[[#This Row],[Female Population]]</f>
        <v>0</v>
      </c>
      <c r="W7354" s="24">
        <f>Table1[[#This Row],[Male Ballots]]/Table1[[#This Row],[Male Population]]</f>
        <v>0</v>
      </c>
      <c r="X7354" s="24">
        <f>Table1[[#This Row],[Total Ballots]]/Table1[[#This Row],[Total Population]]</f>
        <v>0</v>
      </c>
      <c r="Y7354" s="24" t="e">
        <f>Table1[[#This Row],[Female Ballots]]/Table1[[#This Row],[Female Voters]]</f>
        <v>#DIV/0!</v>
      </c>
      <c r="Z7354" s="24" t="e">
        <f>Table1[[#This Row],[Male Ballots]]/Table1[[#This Row],[Male Voters]]</f>
        <v>#DIV/0!</v>
      </c>
      <c r="AA7354" s="24" t="e">
        <f>Table1[[#This Row],[Total Ballots]]/Table1[[#This Row],[Total Voters]]</f>
        <v>#DIV/0!</v>
      </c>
    </row>
    <row r="7355" spans="1:27" x14ac:dyDescent="0.35">
      <c r="A7355" s="8" t="s">
        <v>60</v>
      </c>
      <c r="B7355" s="17">
        <v>2004</v>
      </c>
      <c r="C7355" s="80" t="s">
        <v>82</v>
      </c>
      <c r="D7355" s="17"/>
      <c r="E7355" s="35" t="s">
        <v>75</v>
      </c>
      <c r="F7355" s="35" t="s">
        <v>77</v>
      </c>
      <c r="G7355" s="51" t="s">
        <v>64</v>
      </c>
      <c r="H7355" s="10">
        <v>3678</v>
      </c>
      <c r="I7355" s="10">
        <v>4128</v>
      </c>
      <c r="J7355" s="10">
        <v>7806</v>
      </c>
      <c r="K7355" s="55"/>
      <c r="L7355" s="57"/>
      <c r="M7355" s="57"/>
      <c r="N7355" s="59"/>
      <c r="O7355" s="61"/>
      <c r="P7355" s="10"/>
      <c r="Q7355" s="10"/>
      <c r="R7355" s="11"/>
      <c r="S7355" s="24">
        <f>Table1[[#This Row],[Female Voters]]/Table1[[#This Row],[Female Population]]</f>
        <v>0</v>
      </c>
      <c r="T7355" s="24">
        <f>Table1[[#This Row],[Male Voters]]/Table1[[#This Row],[Male Population]]</f>
        <v>0</v>
      </c>
      <c r="U7355" s="24">
        <f>Table1[[#This Row],[Total Voters]]/Table1[[#This Row],[Total Population]]</f>
        <v>0</v>
      </c>
      <c r="V7355" s="24">
        <f>Table1[[#This Row],[Female Ballots]]/Table1[[#This Row],[Female Population]]</f>
        <v>0</v>
      </c>
      <c r="W7355" s="24">
        <f>Table1[[#This Row],[Male Ballots]]/Table1[[#This Row],[Male Population]]</f>
        <v>0</v>
      </c>
      <c r="X7355" s="24">
        <f>Table1[[#This Row],[Total Ballots]]/Table1[[#This Row],[Total Population]]</f>
        <v>0</v>
      </c>
      <c r="Y7355" s="24" t="e">
        <f>Table1[[#This Row],[Female Ballots]]/Table1[[#This Row],[Female Voters]]</f>
        <v>#DIV/0!</v>
      </c>
      <c r="Z7355" s="24" t="e">
        <f>Table1[[#This Row],[Male Ballots]]/Table1[[#This Row],[Male Voters]]</f>
        <v>#DIV/0!</v>
      </c>
      <c r="AA7355" s="24" t="e">
        <f>Table1[[#This Row],[Total Ballots]]/Table1[[#This Row],[Total Voters]]</f>
        <v>#DIV/0!</v>
      </c>
    </row>
    <row r="7356" spans="1:27" x14ac:dyDescent="0.35">
      <c r="A7356" s="8" t="s">
        <v>60</v>
      </c>
      <c r="B7356" s="17">
        <v>2004</v>
      </c>
      <c r="C7356" s="80" t="s">
        <v>82</v>
      </c>
      <c r="D7356" s="17"/>
      <c r="E7356" s="35" t="s">
        <v>75</v>
      </c>
      <c r="F7356" s="35" t="s">
        <v>77</v>
      </c>
      <c r="G7356" s="51" t="s">
        <v>65</v>
      </c>
      <c r="H7356" s="10">
        <v>3225</v>
      </c>
      <c r="I7356" s="10">
        <v>3477</v>
      </c>
      <c r="J7356" s="10">
        <v>6701.98</v>
      </c>
      <c r="K7356" s="55"/>
      <c r="L7356" s="57"/>
      <c r="M7356" s="57"/>
      <c r="N7356" s="59"/>
      <c r="O7356" s="61"/>
      <c r="P7356" s="10"/>
      <c r="Q7356" s="10"/>
      <c r="R7356" s="11"/>
      <c r="S7356" s="24">
        <f>Table1[[#This Row],[Female Voters]]/Table1[[#This Row],[Female Population]]</f>
        <v>0</v>
      </c>
      <c r="T7356" s="24">
        <f>Table1[[#This Row],[Male Voters]]/Table1[[#This Row],[Male Population]]</f>
        <v>0</v>
      </c>
      <c r="U7356" s="24">
        <f>Table1[[#This Row],[Total Voters]]/Table1[[#This Row],[Total Population]]</f>
        <v>0</v>
      </c>
      <c r="V7356" s="24">
        <f>Table1[[#This Row],[Female Ballots]]/Table1[[#This Row],[Female Population]]</f>
        <v>0</v>
      </c>
      <c r="W7356" s="24">
        <f>Table1[[#This Row],[Male Ballots]]/Table1[[#This Row],[Male Population]]</f>
        <v>0</v>
      </c>
      <c r="X7356" s="24">
        <f>Table1[[#This Row],[Total Ballots]]/Table1[[#This Row],[Total Population]]</f>
        <v>0</v>
      </c>
      <c r="Y7356" s="24" t="e">
        <f>Table1[[#This Row],[Female Ballots]]/Table1[[#This Row],[Female Voters]]</f>
        <v>#DIV/0!</v>
      </c>
      <c r="Z7356" s="24" t="e">
        <f>Table1[[#This Row],[Male Ballots]]/Table1[[#This Row],[Male Voters]]</f>
        <v>#DIV/0!</v>
      </c>
      <c r="AA7356" s="24" t="e">
        <f>Table1[[#This Row],[Total Ballots]]/Table1[[#This Row],[Total Voters]]</f>
        <v>#DIV/0!</v>
      </c>
    </row>
    <row r="7357" spans="1:27" x14ac:dyDescent="0.35">
      <c r="A7357" s="8" t="s">
        <v>60</v>
      </c>
      <c r="B7357" s="17">
        <v>2004</v>
      </c>
      <c r="C7357" s="80" t="s">
        <v>82</v>
      </c>
      <c r="D7357" s="17"/>
      <c r="E7357" s="35" t="s">
        <v>75</v>
      </c>
      <c r="F7357" s="35" t="s">
        <v>77</v>
      </c>
      <c r="G7357" s="51" t="s">
        <v>66</v>
      </c>
      <c r="H7357" s="10">
        <v>2077</v>
      </c>
      <c r="I7357" s="10">
        <v>2287</v>
      </c>
      <c r="J7357" s="10">
        <v>4363.9799999999996</v>
      </c>
      <c r="K7357" s="55"/>
      <c r="L7357" s="57"/>
      <c r="M7357" s="57"/>
      <c r="N7357" s="59"/>
      <c r="O7357" s="61"/>
      <c r="P7357" s="10"/>
      <c r="Q7357" s="10"/>
      <c r="R7357" s="11"/>
      <c r="S7357" s="24">
        <f>Table1[[#This Row],[Female Voters]]/Table1[[#This Row],[Female Population]]</f>
        <v>0</v>
      </c>
      <c r="T7357" s="24">
        <f>Table1[[#This Row],[Male Voters]]/Table1[[#This Row],[Male Population]]</f>
        <v>0</v>
      </c>
      <c r="U7357" s="24">
        <f>Table1[[#This Row],[Total Voters]]/Table1[[#This Row],[Total Population]]</f>
        <v>0</v>
      </c>
      <c r="V7357" s="24">
        <f>Table1[[#This Row],[Female Ballots]]/Table1[[#This Row],[Female Population]]</f>
        <v>0</v>
      </c>
      <c r="W7357" s="24">
        <f>Table1[[#This Row],[Male Ballots]]/Table1[[#This Row],[Male Population]]</f>
        <v>0</v>
      </c>
      <c r="X7357" s="24">
        <f>Table1[[#This Row],[Total Ballots]]/Table1[[#This Row],[Total Population]]</f>
        <v>0</v>
      </c>
      <c r="Y7357" s="24" t="e">
        <f>Table1[[#This Row],[Female Ballots]]/Table1[[#This Row],[Female Voters]]</f>
        <v>#DIV/0!</v>
      </c>
      <c r="Z7357" s="24" t="e">
        <f>Table1[[#This Row],[Male Ballots]]/Table1[[#This Row],[Male Voters]]</f>
        <v>#DIV/0!</v>
      </c>
      <c r="AA7357" s="24" t="e">
        <f>Table1[[#This Row],[Total Ballots]]/Table1[[#This Row],[Total Voters]]</f>
        <v>#DIV/0!</v>
      </c>
    </row>
    <row r="7358" spans="1:27" x14ac:dyDescent="0.35">
      <c r="A7358" s="8" t="s">
        <v>60</v>
      </c>
      <c r="B7358" s="17">
        <v>2004</v>
      </c>
      <c r="C7358" s="80" t="s">
        <v>82</v>
      </c>
      <c r="D7358" s="17"/>
      <c r="E7358" s="35" t="s">
        <v>75</v>
      </c>
      <c r="F7358" s="35" t="s">
        <v>77</v>
      </c>
      <c r="G7358" s="51" t="s">
        <v>67</v>
      </c>
      <c r="H7358" s="10">
        <v>2389</v>
      </c>
      <c r="I7358" s="10">
        <v>2056</v>
      </c>
      <c r="J7358" s="10">
        <v>4444.96</v>
      </c>
      <c r="K7358" s="55"/>
      <c r="L7358" s="57"/>
      <c r="M7358" s="57"/>
      <c r="N7358" s="59"/>
      <c r="O7358" s="61"/>
      <c r="P7358" s="10"/>
      <c r="Q7358" s="10"/>
      <c r="R7358" s="11"/>
      <c r="S7358" s="24">
        <f>Table1[[#This Row],[Female Voters]]/Table1[[#This Row],[Female Population]]</f>
        <v>0</v>
      </c>
      <c r="T7358" s="24">
        <f>Table1[[#This Row],[Male Voters]]/Table1[[#This Row],[Male Population]]</f>
        <v>0</v>
      </c>
      <c r="U7358" s="24">
        <f>Table1[[#This Row],[Total Voters]]/Table1[[#This Row],[Total Population]]</f>
        <v>0</v>
      </c>
      <c r="V7358" s="24">
        <f>Table1[[#This Row],[Female Ballots]]/Table1[[#This Row],[Female Population]]</f>
        <v>0</v>
      </c>
      <c r="W7358" s="24">
        <f>Table1[[#This Row],[Male Ballots]]/Table1[[#This Row],[Male Population]]</f>
        <v>0</v>
      </c>
      <c r="X7358" s="24">
        <f>Table1[[#This Row],[Total Ballots]]/Table1[[#This Row],[Total Population]]</f>
        <v>0</v>
      </c>
      <c r="Y7358" s="24" t="e">
        <f>Table1[[#This Row],[Female Ballots]]/Table1[[#This Row],[Female Voters]]</f>
        <v>#DIV/0!</v>
      </c>
      <c r="Z7358" s="24" t="e">
        <f>Table1[[#This Row],[Male Ballots]]/Table1[[#This Row],[Male Voters]]</f>
        <v>#DIV/0!</v>
      </c>
      <c r="AA7358" s="24" t="e">
        <f>Table1[[#This Row],[Total Ballots]]/Table1[[#This Row],[Total Voters]]</f>
        <v>#DIV/0!</v>
      </c>
    </row>
    <row r="7359" spans="1:27" x14ac:dyDescent="0.35">
      <c r="A7359" s="8" t="s">
        <v>22</v>
      </c>
      <c r="B7359" s="17">
        <v>2004</v>
      </c>
      <c r="C7359" s="80" t="s">
        <v>82</v>
      </c>
      <c r="D7359" s="17"/>
      <c r="E7359" s="35" t="s">
        <v>74</v>
      </c>
      <c r="F7359" s="35" t="s">
        <v>77</v>
      </c>
      <c r="G7359" s="51" t="s">
        <v>79</v>
      </c>
      <c r="H7359" s="10">
        <v>905</v>
      </c>
      <c r="I7359" s="10">
        <v>866</v>
      </c>
      <c r="J7359" s="10">
        <v>1771</v>
      </c>
      <c r="K7359" s="55"/>
      <c r="L7359" s="57"/>
      <c r="M7359" s="57"/>
      <c r="N7359" s="59">
        <v>1524</v>
      </c>
      <c r="O7359" s="61"/>
      <c r="P7359" s="10"/>
      <c r="Q7359" s="10"/>
      <c r="R7359" s="11">
        <v>1331</v>
      </c>
      <c r="S7359" s="24">
        <f>Table1[[#This Row],[Female Voters]]/Table1[[#This Row],[Female Population]]</f>
        <v>0</v>
      </c>
      <c r="T7359" s="24">
        <f>Table1[[#This Row],[Male Voters]]/Table1[[#This Row],[Male Population]]</f>
        <v>0</v>
      </c>
      <c r="U7359" s="24">
        <f>Table1[[#This Row],[Total Voters]]/Table1[[#This Row],[Total Population]]</f>
        <v>0.86053077357425178</v>
      </c>
      <c r="V7359" s="24">
        <f>Table1[[#This Row],[Female Ballots]]/Table1[[#This Row],[Female Population]]</f>
        <v>0</v>
      </c>
      <c r="W7359" s="24">
        <f>Table1[[#This Row],[Male Ballots]]/Table1[[#This Row],[Male Population]]</f>
        <v>0</v>
      </c>
      <c r="X7359" s="24">
        <f>Table1[[#This Row],[Total Ballots]]/Table1[[#This Row],[Total Population]]</f>
        <v>0.75155279503105588</v>
      </c>
      <c r="Y7359" s="24" t="e">
        <f>Table1[[#This Row],[Female Ballots]]/Table1[[#This Row],[Female Voters]]</f>
        <v>#DIV/0!</v>
      </c>
      <c r="Z7359" s="24" t="e">
        <f>Table1[[#This Row],[Male Ballots]]/Table1[[#This Row],[Male Voters]]</f>
        <v>#DIV/0!</v>
      </c>
      <c r="AA7359" s="24">
        <f>Table1[[#This Row],[Total Ballots]]/Table1[[#This Row],[Total Voters]]</f>
        <v>0.87335958005249348</v>
      </c>
    </row>
    <row r="7360" spans="1:27" x14ac:dyDescent="0.35">
      <c r="A7360" s="8" t="s">
        <v>22</v>
      </c>
      <c r="B7360" s="17">
        <v>2004</v>
      </c>
      <c r="C7360" s="80" t="s">
        <v>82</v>
      </c>
      <c r="D7360" s="17"/>
      <c r="E7360" s="35" t="s">
        <v>74</v>
      </c>
      <c r="F7360" s="35" t="s">
        <v>77</v>
      </c>
      <c r="G7360" s="51" t="s">
        <v>62</v>
      </c>
      <c r="H7360" s="10">
        <v>61</v>
      </c>
      <c r="I7360" s="10">
        <v>73</v>
      </c>
      <c r="J7360" s="10">
        <v>134</v>
      </c>
      <c r="K7360" s="55"/>
      <c r="L7360" s="57"/>
      <c r="M7360" s="57"/>
      <c r="N7360" s="59"/>
      <c r="O7360" s="61"/>
      <c r="P7360" s="10"/>
      <c r="Q7360" s="10"/>
      <c r="R7360" s="11"/>
      <c r="S7360" s="24">
        <f>Table1[[#This Row],[Female Voters]]/Table1[[#This Row],[Female Population]]</f>
        <v>0</v>
      </c>
      <c r="T7360" s="24">
        <f>Table1[[#This Row],[Male Voters]]/Table1[[#This Row],[Male Population]]</f>
        <v>0</v>
      </c>
      <c r="U7360" s="24">
        <f>Table1[[#This Row],[Total Voters]]/Table1[[#This Row],[Total Population]]</f>
        <v>0</v>
      </c>
      <c r="V7360" s="24">
        <f>Table1[[#This Row],[Female Ballots]]/Table1[[#This Row],[Female Population]]</f>
        <v>0</v>
      </c>
      <c r="W7360" s="24">
        <f>Table1[[#This Row],[Male Ballots]]/Table1[[#This Row],[Male Population]]</f>
        <v>0</v>
      </c>
      <c r="X7360" s="24">
        <f>Table1[[#This Row],[Total Ballots]]/Table1[[#This Row],[Total Population]]</f>
        <v>0</v>
      </c>
      <c r="Y7360" s="24" t="e">
        <f>Table1[[#This Row],[Female Ballots]]/Table1[[#This Row],[Female Voters]]</f>
        <v>#DIV/0!</v>
      </c>
      <c r="Z7360" s="24" t="e">
        <f>Table1[[#This Row],[Male Ballots]]/Table1[[#This Row],[Male Voters]]</f>
        <v>#DIV/0!</v>
      </c>
      <c r="AA7360" s="24" t="e">
        <f>Table1[[#This Row],[Total Ballots]]/Table1[[#This Row],[Total Voters]]</f>
        <v>#DIV/0!</v>
      </c>
    </row>
    <row r="7361" spans="1:27" x14ac:dyDescent="0.35">
      <c r="A7361" s="8" t="s">
        <v>22</v>
      </c>
      <c r="B7361" s="17">
        <v>2004</v>
      </c>
      <c r="C7361" s="80" t="s">
        <v>82</v>
      </c>
      <c r="D7361" s="17"/>
      <c r="E7361" s="35" t="s">
        <v>74</v>
      </c>
      <c r="F7361" s="35" t="s">
        <v>77</v>
      </c>
      <c r="G7361" s="51" t="s">
        <v>63</v>
      </c>
      <c r="H7361" s="10">
        <v>97</v>
      </c>
      <c r="I7361" s="10">
        <v>85</v>
      </c>
      <c r="J7361" s="10">
        <v>182</v>
      </c>
      <c r="K7361" s="55"/>
      <c r="L7361" s="57"/>
      <c r="M7361" s="57"/>
      <c r="N7361" s="59"/>
      <c r="O7361" s="61"/>
      <c r="P7361" s="10"/>
      <c r="Q7361" s="10"/>
      <c r="R7361" s="11"/>
      <c r="S7361" s="24">
        <f>Table1[[#This Row],[Female Voters]]/Table1[[#This Row],[Female Population]]</f>
        <v>0</v>
      </c>
      <c r="T7361" s="24">
        <f>Table1[[#This Row],[Male Voters]]/Table1[[#This Row],[Male Population]]</f>
        <v>0</v>
      </c>
      <c r="U7361" s="24">
        <f>Table1[[#This Row],[Total Voters]]/Table1[[#This Row],[Total Population]]</f>
        <v>0</v>
      </c>
      <c r="V7361" s="24">
        <f>Table1[[#This Row],[Female Ballots]]/Table1[[#This Row],[Female Population]]</f>
        <v>0</v>
      </c>
      <c r="W7361" s="24">
        <f>Table1[[#This Row],[Male Ballots]]/Table1[[#This Row],[Male Population]]</f>
        <v>0</v>
      </c>
      <c r="X7361" s="24">
        <f>Table1[[#This Row],[Total Ballots]]/Table1[[#This Row],[Total Population]]</f>
        <v>0</v>
      </c>
      <c r="Y7361" s="24" t="e">
        <f>Table1[[#This Row],[Female Ballots]]/Table1[[#This Row],[Female Voters]]</f>
        <v>#DIV/0!</v>
      </c>
      <c r="Z7361" s="24" t="e">
        <f>Table1[[#This Row],[Male Ballots]]/Table1[[#This Row],[Male Voters]]</f>
        <v>#DIV/0!</v>
      </c>
      <c r="AA7361" s="24" t="e">
        <f>Table1[[#This Row],[Total Ballots]]/Table1[[#This Row],[Total Voters]]</f>
        <v>#DIV/0!</v>
      </c>
    </row>
    <row r="7362" spans="1:27" x14ac:dyDescent="0.35">
      <c r="A7362" s="8" t="s">
        <v>22</v>
      </c>
      <c r="B7362" s="17">
        <v>2004</v>
      </c>
      <c r="C7362" s="80" t="s">
        <v>82</v>
      </c>
      <c r="D7362" s="17"/>
      <c r="E7362" s="35" t="s">
        <v>74</v>
      </c>
      <c r="F7362" s="35" t="s">
        <v>77</v>
      </c>
      <c r="G7362" s="51" t="s">
        <v>64</v>
      </c>
      <c r="H7362" s="10">
        <v>144</v>
      </c>
      <c r="I7362" s="10">
        <v>146</v>
      </c>
      <c r="J7362" s="10">
        <v>290</v>
      </c>
      <c r="K7362" s="55"/>
      <c r="L7362" s="57"/>
      <c r="M7362" s="57"/>
      <c r="N7362" s="59"/>
      <c r="O7362" s="61"/>
      <c r="P7362" s="10"/>
      <c r="Q7362" s="10"/>
      <c r="R7362" s="11"/>
      <c r="S7362" s="24">
        <f>Table1[[#This Row],[Female Voters]]/Table1[[#This Row],[Female Population]]</f>
        <v>0</v>
      </c>
      <c r="T7362" s="24">
        <f>Table1[[#This Row],[Male Voters]]/Table1[[#This Row],[Male Population]]</f>
        <v>0</v>
      </c>
      <c r="U7362" s="24">
        <f>Table1[[#This Row],[Total Voters]]/Table1[[#This Row],[Total Population]]</f>
        <v>0</v>
      </c>
      <c r="V7362" s="24">
        <f>Table1[[#This Row],[Female Ballots]]/Table1[[#This Row],[Female Population]]</f>
        <v>0</v>
      </c>
      <c r="W7362" s="24">
        <f>Table1[[#This Row],[Male Ballots]]/Table1[[#This Row],[Male Population]]</f>
        <v>0</v>
      </c>
      <c r="X7362" s="24">
        <f>Table1[[#This Row],[Total Ballots]]/Table1[[#This Row],[Total Population]]</f>
        <v>0</v>
      </c>
      <c r="Y7362" s="24" t="e">
        <f>Table1[[#This Row],[Female Ballots]]/Table1[[#This Row],[Female Voters]]</f>
        <v>#DIV/0!</v>
      </c>
      <c r="Z7362" s="24" t="e">
        <f>Table1[[#This Row],[Male Ballots]]/Table1[[#This Row],[Male Voters]]</f>
        <v>#DIV/0!</v>
      </c>
      <c r="AA7362" s="24" t="e">
        <f>Table1[[#This Row],[Total Ballots]]/Table1[[#This Row],[Total Voters]]</f>
        <v>#DIV/0!</v>
      </c>
    </row>
    <row r="7363" spans="1:27" x14ac:dyDescent="0.35">
      <c r="A7363" s="8" t="s">
        <v>22</v>
      </c>
      <c r="B7363" s="17">
        <v>2004</v>
      </c>
      <c r="C7363" s="80" t="s">
        <v>82</v>
      </c>
      <c r="D7363" s="17"/>
      <c r="E7363" s="35" t="s">
        <v>74</v>
      </c>
      <c r="F7363" s="35" t="s">
        <v>77</v>
      </c>
      <c r="G7363" s="51" t="s">
        <v>65</v>
      </c>
      <c r="H7363" s="10">
        <v>185</v>
      </c>
      <c r="I7363" s="10">
        <v>192</v>
      </c>
      <c r="J7363" s="10">
        <v>377</v>
      </c>
      <c r="K7363" s="55"/>
      <c r="L7363" s="57"/>
      <c r="M7363" s="57"/>
      <c r="N7363" s="59"/>
      <c r="O7363" s="61"/>
      <c r="P7363" s="10"/>
      <c r="Q7363" s="10"/>
      <c r="R7363" s="11"/>
      <c r="S7363" s="24">
        <f>Table1[[#This Row],[Female Voters]]/Table1[[#This Row],[Female Population]]</f>
        <v>0</v>
      </c>
      <c r="T7363" s="24">
        <f>Table1[[#This Row],[Male Voters]]/Table1[[#This Row],[Male Population]]</f>
        <v>0</v>
      </c>
      <c r="U7363" s="24">
        <f>Table1[[#This Row],[Total Voters]]/Table1[[#This Row],[Total Population]]</f>
        <v>0</v>
      </c>
      <c r="V7363" s="24">
        <f>Table1[[#This Row],[Female Ballots]]/Table1[[#This Row],[Female Population]]</f>
        <v>0</v>
      </c>
      <c r="W7363" s="24">
        <f>Table1[[#This Row],[Male Ballots]]/Table1[[#This Row],[Male Population]]</f>
        <v>0</v>
      </c>
      <c r="X7363" s="24">
        <f>Table1[[#This Row],[Total Ballots]]/Table1[[#This Row],[Total Population]]</f>
        <v>0</v>
      </c>
      <c r="Y7363" s="24" t="e">
        <f>Table1[[#This Row],[Female Ballots]]/Table1[[#This Row],[Female Voters]]</f>
        <v>#DIV/0!</v>
      </c>
      <c r="Z7363" s="24" t="e">
        <f>Table1[[#This Row],[Male Ballots]]/Table1[[#This Row],[Male Voters]]</f>
        <v>#DIV/0!</v>
      </c>
      <c r="AA7363" s="24" t="e">
        <f>Table1[[#This Row],[Total Ballots]]/Table1[[#This Row],[Total Voters]]</f>
        <v>#DIV/0!</v>
      </c>
    </row>
    <row r="7364" spans="1:27" x14ac:dyDescent="0.35">
      <c r="A7364" s="8" t="s">
        <v>22</v>
      </c>
      <c r="B7364" s="17">
        <v>2004</v>
      </c>
      <c r="C7364" s="80" t="s">
        <v>82</v>
      </c>
      <c r="D7364" s="17"/>
      <c r="E7364" s="35" t="s">
        <v>74</v>
      </c>
      <c r="F7364" s="35" t="s">
        <v>77</v>
      </c>
      <c r="G7364" s="51" t="s">
        <v>66</v>
      </c>
      <c r="H7364" s="10">
        <v>147</v>
      </c>
      <c r="I7364" s="10">
        <v>154</v>
      </c>
      <c r="J7364" s="10">
        <v>301</v>
      </c>
      <c r="K7364" s="55"/>
      <c r="L7364" s="57"/>
      <c r="M7364" s="57"/>
      <c r="N7364" s="59"/>
      <c r="O7364" s="61"/>
      <c r="P7364" s="10"/>
      <c r="Q7364" s="10"/>
      <c r="R7364" s="11"/>
      <c r="S7364" s="24">
        <f>Table1[[#This Row],[Female Voters]]/Table1[[#This Row],[Female Population]]</f>
        <v>0</v>
      </c>
      <c r="T7364" s="24">
        <f>Table1[[#This Row],[Male Voters]]/Table1[[#This Row],[Male Population]]</f>
        <v>0</v>
      </c>
      <c r="U7364" s="24">
        <f>Table1[[#This Row],[Total Voters]]/Table1[[#This Row],[Total Population]]</f>
        <v>0</v>
      </c>
      <c r="V7364" s="24">
        <f>Table1[[#This Row],[Female Ballots]]/Table1[[#This Row],[Female Population]]</f>
        <v>0</v>
      </c>
      <c r="W7364" s="24">
        <f>Table1[[#This Row],[Male Ballots]]/Table1[[#This Row],[Male Population]]</f>
        <v>0</v>
      </c>
      <c r="X7364" s="24">
        <f>Table1[[#This Row],[Total Ballots]]/Table1[[#This Row],[Total Population]]</f>
        <v>0</v>
      </c>
      <c r="Y7364" s="24" t="e">
        <f>Table1[[#This Row],[Female Ballots]]/Table1[[#This Row],[Female Voters]]</f>
        <v>#DIV/0!</v>
      </c>
      <c r="Z7364" s="24" t="e">
        <f>Table1[[#This Row],[Male Ballots]]/Table1[[#This Row],[Male Voters]]</f>
        <v>#DIV/0!</v>
      </c>
      <c r="AA7364" s="24" t="e">
        <f>Table1[[#This Row],[Total Ballots]]/Table1[[#This Row],[Total Voters]]</f>
        <v>#DIV/0!</v>
      </c>
    </row>
    <row r="7365" spans="1:27" x14ac:dyDescent="0.35">
      <c r="A7365" s="8" t="s">
        <v>22</v>
      </c>
      <c r="B7365" s="17">
        <v>2004</v>
      </c>
      <c r="C7365" s="80" t="s">
        <v>82</v>
      </c>
      <c r="D7365" s="17"/>
      <c r="E7365" s="35" t="s">
        <v>74</v>
      </c>
      <c r="F7365" s="35" t="s">
        <v>77</v>
      </c>
      <c r="G7365" s="51" t="s">
        <v>67</v>
      </c>
      <c r="H7365" s="10">
        <v>271</v>
      </c>
      <c r="I7365" s="10">
        <v>216</v>
      </c>
      <c r="J7365" s="10">
        <v>487</v>
      </c>
      <c r="K7365" s="55"/>
      <c r="L7365" s="57"/>
      <c r="M7365" s="57"/>
      <c r="N7365" s="59"/>
      <c r="O7365" s="61"/>
      <c r="P7365" s="10"/>
      <c r="Q7365" s="10"/>
      <c r="R7365" s="11"/>
      <c r="S7365" s="24">
        <f>Table1[[#This Row],[Female Voters]]/Table1[[#This Row],[Female Population]]</f>
        <v>0</v>
      </c>
      <c r="T7365" s="24">
        <f>Table1[[#This Row],[Male Voters]]/Table1[[#This Row],[Male Population]]</f>
        <v>0</v>
      </c>
      <c r="U7365" s="24">
        <f>Table1[[#This Row],[Total Voters]]/Table1[[#This Row],[Total Population]]</f>
        <v>0</v>
      </c>
      <c r="V7365" s="24">
        <f>Table1[[#This Row],[Female Ballots]]/Table1[[#This Row],[Female Population]]</f>
        <v>0</v>
      </c>
      <c r="W7365" s="24">
        <f>Table1[[#This Row],[Male Ballots]]/Table1[[#This Row],[Male Population]]</f>
        <v>0</v>
      </c>
      <c r="X7365" s="24">
        <f>Table1[[#This Row],[Total Ballots]]/Table1[[#This Row],[Total Population]]</f>
        <v>0</v>
      </c>
      <c r="Y7365" s="24" t="e">
        <f>Table1[[#This Row],[Female Ballots]]/Table1[[#This Row],[Female Voters]]</f>
        <v>#DIV/0!</v>
      </c>
      <c r="Z7365" s="24" t="e">
        <f>Table1[[#This Row],[Male Ballots]]/Table1[[#This Row],[Male Voters]]</f>
        <v>#DIV/0!</v>
      </c>
      <c r="AA7365" s="24" t="e">
        <f>Table1[[#This Row],[Total Ballots]]/Table1[[#This Row],[Total Voters]]</f>
        <v>#DIV/0!</v>
      </c>
    </row>
    <row r="7366" spans="1:27" x14ac:dyDescent="0.35">
      <c r="A7366" s="8" t="s">
        <v>56</v>
      </c>
      <c r="B7366" s="17">
        <v>2004</v>
      </c>
      <c r="C7366" s="80" t="s">
        <v>82</v>
      </c>
      <c r="D7366" s="17"/>
      <c r="E7366" s="35" t="s">
        <v>73</v>
      </c>
      <c r="F7366" s="35" t="s">
        <v>77</v>
      </c>
      <c r="G7366" s="51" t="s">
        <v>79</v>
      </c>
      <c r="H7366" s="10">
        <v>26631</v>
      </c>
      <c r="I7366" s="10">
        <v>27650</v>
      </c>
      <c r="J7366" s="10">
        <v>54281</v>
      </c>
      <c r="K7366" s="55"/>
      <c r="L7366" s="57"/>
      <c r="M7366" s="57"/>
      <c r="N7366" s="59">
        <v>32760</v>
      </c>
      <c r="O7366" s="61"/>
      <c r="P7366" s="10"/>
      <c r="Q7366" s="10"/>
      <c r="R7366" s="11">
        <v>26263</v>
      </c>
      <c r="S7366" s="24">
        <f>Table1[[#This Row],[Female Voters]]/Table1[[#This Row],[Female Population]]</f>
        <v>0</v>
      </c>
      <c r="T7366" s="24">
        <f>Table1[[#This Row],[Male Voters]]/Table1[[#This Row],[Male Population]]</f>
        <v>0</v>
      </c>
      <c r="U7366" s="24">
        <f>Table1[[#This Row],[Total Voters]]/Table1[[#This Row],[Total Population]]</f>
        <v>0.60352609568725701</v>
      </c>
      <c r="V7366" s="24">
        <f>Table1[[#This Row],[Female Ballots]]/Table1[[#This Row],[Female Population]]</f>
        <v>0</v>
      </c>
      <c r="W7366" s="24">
        <f>Table1[[#This Row],[Male Ballots]]/Table1[[#This Row],[Male Population]]</f>
        <v>0</v>
      </c>
      <c r="X7366" s="24">
        <f>Table1[[#This Row],[Total Ballots]]/Table1[[#This Row],[Total Population]]</f>
        <v>0.48383412243694846</v>
      </c>
      <c r="Y7366" s="24" t="e">
        <f>Table1[[#This Row],[Female Ballots]]/Table1[[#This Row],[Female Voters]]</f>
        <v>#DIV/0!</v>
      </c>
      <c r="Z7366" s="24" t="e">
        <f>Table1[[#This Row],[Male Ballots]]/Table1[[#This Row],[Male Voters]]</f>
        <v>#DIV/0!</v>
      </c>
      <c r="AA7366" s="24">
        <f>Table1[[#This Row],[Total Ballots]]/Table1[[#This Row],[Total Voters]]</f>
        <v>0.80167887667887672</v>
      </c>
    </row>
    <row r="7367" spans="1:27" x14ac:dyDescent="0.35">
      <c r="A7367" s="8" t="s">
        <v>56</v>
      </c>
      <c r="B7367" s="17">
        <v>2004</v>
      </c>
      <c r="C7367" s="80" t="s">
        <v>82</v>
      </c>
      <c r="D7367" s="17"/>
      <c r="E7367" s="35" t="s">
        <v>73</v>
      </c>
      <c r="F7367" s="35" t="s">
        <v>77</v>
      </c>
      <c r="G7367" s="51" t="s">
        <v>62</v>
      </c>
      <c r="H7367" s="10">
        <v>3780</v>
      </c>
      <c r="I7367" s="10">
        <v>4452</v>
      </c>
      <c r="J7367" s="10">
        <v>8232</v>
      </c>
      <c r="K7367" s="55"/>
      <c r="L7367" s="57"/>
      <c r="M7367" s="57"/>
      <c r="N7367" s="59"/>
      <c r="O7367" s="61"/>
      <c r="P7367" s="10"/>
      <c r="Q7367" s="10"/>
      <c r="R7367" s="11"/>
      <c r="S7367" s="24">
        <f>Table1[[#This Row],[Female Voters]]/Table1[[#This Row],[Female Population]]</f>
        <v>0</v>
      </c>
      <c r="T7367" s="24">
        <f>Table1[[#This Row],[Male Voters]]/Table1[[#This Row],[Male Population]]</f>
        <v>0</v>
      </c>
      <c r="U7367" s="24">
        <f>Table1[[#This Row],[Total Voters]]/Table1[[#This Row],[Total Population]]</f>
        <v>0</v>
      </c>
      <c r="V7367" s="24">
        <f>Table1[[#This Row],[Female Ballots]]/Table1[[#This Row],[Female Population]]</f>
        <v>0</v>
      </c>
      <c r="W7367" s="24">
        <f>Table1[[#This Row],[Male Ballots]]/Table1[[#This Row],[Male Population]]</f>
        <v>0</v>
      </c>
      <c r="X7367" s="24">
        <f>Table1[[#This Row],[Total Ballots]]/Table1[[#This Row],[Total Population]]</f>
        <v>0</v>
      </c>
      <c r="Y7367" s="24" t="e">
        <f>Table1[[#This Row],[Female Ballots]]/Table1[[#This Row],[Female Voters]]</f>
        <v>#DIV/0!</v>
      </c>
      <c r="Z7367" s="24" t="e">
        <f>Table1[[#This Row],[Male Ballots]]/Table1[[#This Row],[Male Voters]]</f>
        <v>#DIV/0!</v>
      </c>
      <c r="AA7367" s="24" t="e">
        <f>Table1[[#This Row],[Total Ballots]]/Table1[[#This Row],[Total Voters]]</f>
        <v>#DIV/0!</v>
      </c>
    </row>
    <row r="7368" spans="1:27" x14ac:dyDescent="0.35">
      <c r="A7368" s="8" t="s">
        <v>56</v>
      </c>
      <c r="B7368" s="17">
        <v>2004</v>
      </c>
      <c r="C7368" s="80" t="s">
        <v>82</v>
      </c>
      <c r="D7368" s="17"/>
      <c r="E7368" s="35" t="s">
        <v>73</v>
      </c>
      <c r="F7368" s="35" t="s">
        <v>77</v>
      </c>
      <c r="G7368" s="51" t="s">
        <v>63</v>
      </c>
      <c r="H7368" s="10">
        <v>4804</v>
      </c>
      <c r="I7368" s="10">
        <v>5195</v>
      </c>
      <c r="J7368" s="10">
        <v>9999</v>
      </c>
      <c r="K7368" s="55"/>
      <c r="L7368" s="57"/>
      <c r="M7368" s="57"/>
      <c r="N7368" s="59"/>
      <c r="O7368" s="61"/>
      <c r="P7368" s="10"/>
      <c r="Q7368" s="10"/>
      <c r="R7368" s="11"/>
      <c r="S7368" s="24">
        <f>Table1[[#This Row],[Female Voters]]/Table1[[#This Row],[Female Population]]</f>
        <v>0</v>
      </c>
      <c r="T7368" s="24">
        <f>Table1[[#This Row],[Male Voters]]/Table1[[#This Row],[Male Population]]</f>
        <v>0</v>
      </c>
      <c r="U7368" s="24">
        <f>Table1[[#This Row],[Total Voters]]/Table1[[#This Row],[Total Population]]</f>
        <v>0</v>
      </c>
      <c r="V7368" s="24">
        <f>Table1[[#This Row],[Female Ballots]]/Table1[[#This Row],[Female Population]]</f>
        <v>0</v>
      </c>
      <c r="W7368" s="24">
        <f>Table1[[#This Row],[Male Ballots]]/Table1[[#This Row],[Male Population]]</f>
        <v>0</v>
      </c>
      <c r="X7368" s="24">
        <f>Table1[[#This Row],[Total Ballots]]/Table1[[#This Row],[Total Population]]</f>
        <v>0</v>
      </c>
      <c r="Y7368" s="24" t="e">
        <f>Table1[[#This Row],[Female Ballots]]/Table1[[#This Row],[Female Voters]]</f>
        <v>#DIV/0!</v>
      </c>
      <c r="Z7368" s="24" t="e">
        <f>Table1[[#This Row],[Male Ballots]]/Table1[[#This Row],[Male Voters]]</f>
        <v>#DIV/0!</v>
      </c>
      <c r="AA7368" s="24" t="e">
        <f>Table1[[#This Row],[Total Ballots]]/Table1[[#This Row],[Total Voters]]</f>
        <v>#DIV/0!</v>
      </c>
    </row>
    <row r="7369" spans="1:27" x14ac:dyDescent="0.35">
      <c r="A7369" s="8" t="s">
        <v>56</v>
      </c>
      <c r="B7369" s="17">
        <v>2004</v>
      </c>
      <c r="C7369" s="80" t="s">
        <v>82</v>
      </c>
      <c r="D7369" s="17"/>
      <c r="E7369" s="35" t="s">
        <v>73</v>
      </c>
      <c r="F7369" s="35" t="s">
        <v>77</v>
      </c>
      <c r="G7369" s="51" t="s">
        <v>64</v>
      </c>
      <c r="H7369" s="10">
        <v>5025</v>
      </c>
      <c r="I7369" s="10">
        <v>5303</v>
      </c>
      <c r="J7369" s="10">
        <v>10328</v>
      </c>
      <c r="K7369" s="55"/>
      <c r="L7369" s="57"/>
      <c r="M7369" s="57"/>
      <c r="N7369" s="59"/>
      <c r="O7369" s="61"/>
      <c r="P7369" s="10"/>
      <c r="Q7369" s="10"/>
      <c r="R7369" s="11"/>
      <c r="S7369" s="24">
        <f>Table1[[#This Row],[Female Voters]]/Table1[[#This Row],[Female Population]]</f>
        <v>0</v>
      </c>
      <c r="T7369" s="24">
        <f>Table1[[#This Row],[Male Voters]]/Table1[[#This Row],[Male Population]]</f>
        <v>0</v>
      </c>
      <c r="U7369" s="24">
        <f>Table1[[#This Row],[Total Voters]]/Table1[[#This Row],[Total Population]]</f>
        <v>0</v>
      </c>
      <c r="V7369" s="24">
        <f>Table1[[#This Row],[Female Ballots]]/Table1[[#This Row],[Female Population]]</f>
        <v>0</v>
      </c>
      <c r="W7369" s="24">
        <f>Table1[[#This Row],[Male Ballots]]/Table1[[#This Row],[Male Population]]</f>
        <v>0</v>
      </c>
      <c r="X7369" s="24">
        <f>Table1[[#This Row],[Total Ballots]]/Table1[[#This Row],[Total Population]]</f>
        <v>0</v>
      </c>
      <c r="Y7369" s="24" t="e">
        <f>Table1[[#This Row],[Female Ballots]]/Table1[[#This Row],[Female Voters]]</f>
        <v>#DIV/0!</v>
      </c>
      <c r="Z7369" s="24" t="e">
        <f>Table1[[#This Row],[Male Ballots]]/Table1[[#This Row],[Male Voters]]</f>
        <v>#DIV/0!</v>
      </c>
      <c r="AA7369" s="24" t="e">
        <f>Table1[[#This Row],[Total Ballots]]/Table1[[#This Row],[Total Voters]]</f>
        <v>#DIV/0!</v>
      </c>
    </row>
    <row r="7370" spans="1:27" x14ac:dyDescent="0.35">
      <c r="A7370" s="8" t="s">
        <v>56</v>
      </c>
      <c r="B7370" s="17">
        <v>2004</v>
      </c>
      <c r="C7370" s="80" t="s">
        <v>82</v>
      </c>
      <c r="D7370" s="17"/>
      <c r="E7370" s="35" t="s">
        <v>73</v>
      </c>
      <c r="F7370" s="35" t="s">
        <v>77</v>
      </c>
      <c r="G7370" s="51" t="s">
        <v>65</v>
      </c>
      <c r="H7370" s="10">
        <v>4795</v>
      </c>
      <c r="I7370" s="10">
        <v>5012</v>
      </c>
      <c r="J7370" s="10">
        <v>9807</v>
      </c>
      <c r="K7370" s="55"/>
      <c r="L7370" s="57"/>
      <c r="M7370" s="57"/>
      <c r="N7370" s="59"/>
      <c r="O7370" s="61"/>
      <c r="P7370" s="10"/>
      <c r="Q7370" s="10"/>
      <c r="R7370" s="11"/>
      <c r="S7370" s="24">
        <f>Table1[[#This Row],[Female Voters]]/Table1[[#This Row],[Female Population]]</f>
        <v>0</v>
      </c>
      <c r="T7370" s="24">
        <f>Table1[[#This Row],[Male Voters]]/Table1[[#This Row],[Male Population]]</f>
        <v>0</v>
      </c>
      <c r="U7370" s="24">
        <f>Table1[[#This Row],[Total Voters]]/Table1[[#This Row],[Total Population]]</f>
        <v>0</v>
      </c>
      <c r="V7370" s="24">
        <f>Table1[[#This Row],[Female Ballots]]/Table1[[#This Row],[Female Population]]</f>
        <v>0</v>
      </c>
      <c r="W7370" s="24">
        <f>Table1[[#This Row],[Male Ballots]]/Table1[[#This Row],[Male Population]]</f>
        <v>0</v>
      </c>
      <c r="X7370" s="24">
        <f>Table1[[#This Row],[Total Ballots]]/Table1[[#This Row],[Total Population]]</f>
        <v>0</v>
      </c>
      <c r="Y7370" s="24" t="e">
        <f>Table1[[#This Row],[Female Ballots]]/Table1[[#This Row],[Female Voters]]</f>
        <v>#DIV/0!</v>
      </c>
      <c r="Z7370" s="24" t="e">
        <f>Table1[[#This Row],[Male Ballots]]/Table1[[#This Row],[Male Voters]]</f>
        <v>#DIV/0!</v>
      </c>
      <c r="AA7370" s="24" t="e">
        <f>Table1[[#This Row],[Total Ballots]]/Table1[[#This Row],[Total Voters]]</f>
        <v>#DIV/0!</v>
      </c>
    </row>
    <row r="7371" spans="1:27" x14ac:dyDescent="0.35">
      <c r="A7371" s="8" t="s">
        <v>56</v>
      </c>
      <c r="B7371" s="17">
        <v>2004</v>
      </c>
      <c r="C7371" s="80" t="s">
        <v>82</v>
      </c>
      <c r="D7371" s="17"/>
      <c r="E7371" s="35" t="s">
        <v>73</v>
      </c>
      <c r="F7371" s="35" t="s">
        <v>77</v>
      </c>
      <c r="G7371" s="51" t="s">
        <v>66</v>
      </c>
      <c r="H7371" s="10">
        <v>3484</v>
      </c>
      <c r="I7371" s="10">
        <v>3567</v>
      </c>
      <c r="J7371" s="10">
        <v>7051</v>
      </c>
      <c r="K7371" s="55"/>
      <c r="L7371" s="57"/>
      <c r="M7371" s="57"/>
      <c r="N7371" s="59"/>
      <c r="O7371" s="61"/>
      <c r="P7371" s="10"/>
      <c r="Q7371" s="10"/>
      <c r="R7371" s="11"/>
      <c r="S7371" s="24">
        <f>Table1[[#This Row],[Female Voters]]/Table1[[#This Row],[Female Population]]</f>
        <v>0</v>
      </c>
      <c r="T7371" s="24">
        <f>Table1[[#This Row],[Male Voters]]/Table1[[#This Row],[Male Population]]</f>
        <v>0</v>
      </c>
      <c r="U7371" s="24">
        <f>Table1[[#This Row],[Total Voters]]/Table1[[#This Row],[Total Population]]</f>
        <v>0</v>
      </c>
      <c r="V7371" s="24">
        <f>Table1[[#This Row],[Female Ballots]]/Table1[[#This Row],[Female Population]]</f>
        <v>0</v>
      </c>
      <c r="W7371" s="24">
        <f>Table1[[#This Row],[Male Ballots]]/Table1[[#This Row],[Male Population]]</f>
        <v>0</v>
      </c>
      <c r="X7371" s="24">
        <f>Table1[[#This Row],[Total Ballots]]/Table1[[#This Row],[Total Population]]</f>
        <v>0</v>
      </c>
      <c r="Y7371" s="24" t="e">
        <f>Table1[[#This Row],[Female Ballots]]/Table1[[#This Row],[Female Voters]]</f>
        <v>#DIV/0!</v>
      </c>
      <c r="Z7371" s="24" t="e">
        <f>Table1[[#This Row],[Male Ballots]]/Table1[[#This Row],[Male Voters]]</f>
        <v>#DIV/0!</v>
      </c>
      <c r="AA7371" s="24" t="e">
        <f>Table1[[#This Row],[Total Ballots]]/Table1[[#This Row],[Total Voters]]</f>
        <v>#DIV/0!</v>
      </c>
    </row>
    <row r="7372" spans="1:27" x14ac:dyDescent="0.35">
      <c r="A7372" s="8" t="s">
        <v>56</v>
      </c>
      <c r="B7372" s="17">
        <v>2004</v>
      </c>
      <c r="C7372" s="80" t="s">
        <v>82</v>
      </c>
      <c r="D7372" s="17"/>
      <c r="E7372" s="35" t="s">
        <v>73</v>
      </c>
      <c r="F7372" s="35" t="s">
        <v>77</v>
      </c>
      <c r="G7372" s="51" t="s">
        <v>67</v>
      </c>
      <c r="H7372" s="10">
        <v>4743</v>
      </c>
      <c r="I7372" s="10">
        <v>4121</v>
      </c>
      <c r="J7372" s="10">
        <v>8864</v>
      </c>
      <c r="K7372" s="55"/>
      <c r="L7372" s="57"/>
      <c r="M7372" s="57"/>
      <c r="N7372" s="59"/>
      <c r="O7372" s="61"/>
      <c r="P7372" s="10"/>
      <c r="Q7372" s="10"/>
      <c r="R7372" s="11"/>
      <c r="S7372" s="24">
        <f>Table1[[#This Row],[Female Voters]]/Table1[[#This Row],[Female Population]]</f>
        <v>0</v>
      </c>
      <c r="T7372" s="24">
        <f>Table1[[#This Row],[Male Voters]]/Table1[[#This Row],[Male Population]]</f>
        <v>0</v>
      </c>
      <c r="U7372" s="24">
        <f>Table1[[#This Row],[Total Voters]]/Table1[[#This Row],[Total Population]]</f>
        <v>0</v>
      </c>
      <c r="V7372" s="24">
        <f>Table1[[#This Row],[Female Ballots]]/Table1[[#This Row],[Female Population]]</f>
        <v>0</v>
      </c>
      <c r="W7372" s="24">
        <f>Table1[[#This Row],[Male Ballots]]/Table1[[#This Row],[Male Population]]</f>
        <v>0</v>
      </c>
      <c r="X7372" s="24">
        <f>Table1[[#This Row],[Total Ballots]]/Table1[[#This Row],[Total Population]]</f>
        <v>0</v>
      </c>
      <c r="Y7372" s="24" t="e">
        <f>Table1[[#This Row],[Female Ballots]]/Table1[[#This Row],[Female Voters]]</f>
        <v>#DIV/0!</v>
      </c>
      <c r="Z7372" s="24" t="e">
        <f>Table1[[#This Row],[Male Ballots]]/Table1[[#This Row],[Male Voters]]</f>
        <v>#DIV/0!</v>
      </c>
      <c r="AA7372" s="24" t="e">
        <f>Table1[[#This Row],[Total Ballots]]/Table1[[#This Row],[Total Voters]]</f>
        <v>#DIV/0!</v>
      </c>
    </row>
    <row r="7373" spans="1:27" x14ac:dyDescent="0.35">
      <c r="A7373" s="8" t="s">
        <v>54</v>
      </c>
      <c r="B7373" s="17">
        <v>2004</v>
      </c>
      <c r="C7373" s="80" t="s">
        <v>82</v>
      </c>
      <c r="D7373" s="17"/>
      <c r="E7373" s="35" t="s">
        <v>74</v>
      </c>
      <c r="F7373" s="35" t="s">
        <v>77</v>
      </c>
      <c r="G7373" s="51" t="s">
        <v>79</v>
      </c>
      <c r="H7373" s="10">
        <v>26533</v>
      </c>
      <c r="I7373" s="10">
        <v>26756</v>
      </c>
      <c r="J7373" s="10">
        <v>53289</v>
      </c>
      <c r="K7373" s="55"/>
      <c r="L7373" s="57"/>
      <c r="M7373" s="57"/>
      <c r="N7373" s="59">
        <v>36647</v>
      </c>
      <c r="O7373" s="61"/>
      <c r="P7373" s="10"/>
      <c r="Q7373" s="10"/>
      <c r="R7373" s="11">
        <v>28258</v>
      </c>
      <c r="S7373" s="24">
        <f>Table1[[#This Row],[Female Voters]]/Table1[[#This Row],[Female Population]]</f>
        <v>0</v>
      </c>
      <c r="T7373" s="24">
        <f>Table1[[#This Row],[Male Voters]]/Table1[[#This Row],[Male Population]]</f>
        <v>0</v>
      </c>
      <c r="U7373" s="24">
        <f>Table1[[#This Row],[Total Voters]]/Table1[[#This Row],[Total Population]]</f>
        <v>0.68770290303815051</v>
      </c>
      <c r="V7373" s="24">
        <f>Table1[[#This Row],[Female Ballots]]/Table1[[#This Row],[Female Population]]</f>
        <v>0</v>
      </c>
      <c r="W7373" s="24">
        <f>Table1[[#This Row],[Male Ballots]]/Table1[[#This Row],[Male Population]]</f>
        <v>0</v>
      </c>
      <c r="X7373" s="24">
        <f>Table1[[#This Row],[Total Ballots]]/Table1[[#This Row],[Total Population]]</f>
        <v>0.53027829383174763</v>
      </c>
      <c r="Y7373" s="24" t="e">
        <f>Table1[[#This Row],[Female Ballots]]/Table1[[#This Row],[Female Voters]]</f>
        <v>#DIV/0!</v>
      </c>
      <c r="Z7373" s="24" t="e">
        <f>Table1[[#This Row],[Male Ballots]]/Table1[[#This Row],[Male Voters]]</f>
        <v>#DIV/0!</v>
      </c>
      <c r="AA7373" s="24">
        <f>Table1[[#This Row],[Total Ballots]]/Table1[[#This Row],[Total Voters]]</f>
        <v>0.77108630992987148</v>
      </c>
    </row>
    <row r="7374" spans="1:27" x14ac:dyDescent="0.35">
      <c r="A7374" s="8" t="s">
        <v>54</v>
      </c>
      <c r="B7374" s="17">
        <v>2004</v>
      </c>
      <c r="C7374" s="80" t="s">
        <v>82</v>
      </c>
      <c r="D7374" s="17"/>
      <c r="E7374" s="35" t="s">
        <v>74</v>
      </c>
      <c r="F7374" s="35" t="s">
        <v>77</v>
      </c>
      <c r="G7374" s="51" t="s">
        <v>62</v>
      </c>
      <c r="H7374" s="10">
        <v>2848</v>
      </c>
      <c r="I7374" s="10">
        <v>3202</v>
      </c>
      <c r="J7374" s="10">
        <v>6050</v>
      </c>
      <c r="K7374" s="55"/>
      <c r="L7374" s="57"/>
      <c r="M7374" s="57"/>
      <c r="N7374" s="59"/>
      <c r="O7374" s="61"/>
      <c r="P7374" s="10"/>
      <c r="Q7374" s="10"/>
      <c r="R7374" s="11"/>
      <c r="S7374" s="24">
        <f>Table1[[#This Row],[Female Voters]]/Table1[[#This Row],[Female Population]]</f>
        <v>0</v>
      </c>
      <c r="T7374" s="24">
        <f>Table1[[#This Row],[Male Voters]]/Table1[[#This Row],[Male Population]]</f>
        <v>0</v>
      </c>
      <c r="U7374" s="24">
        <f>Table1[[#This Row],[Total Voters]]/Table1[[#This Row],[Total Population]]</f>
        <v>0</v>
      </c>
      <c r="V7374" s="24">
        <f>Table1[[#This Row],[Female Ballots]]/Table1[[#This Row],[Female Population]]</f>
        <v>0</v>
      </c>
      <c r="W7374" s="24">
        <f>Table1[[#This Row],[Male Ballots]]/Table1[[#This Row],[Male Population]]</f>
        <v>0</v>
      </c>
      <c r="X7374" s="24">
        <f>Table1[[#This Row],[Total Ballots]]/Table1[[#This Row],[Total Population]]</f>
        <v>0</v>
      </c>
      <c r="Y7374" s="24" t="e">
        <f>Table1[[#This Row],[Female Ballots]]/Table1[[#This Row],[Female Voters]]</f>
        <v>#DIV/0!</v>
      </c>
      <c r="Z7374" s="24" t="e">
        <f>Table1[[#This Row],[Male Ballots]]/Table1[[#This Row],[Male Voters]]</f>
        <v>#DIV/0!</v>
      </c>
      <c r="AA7374" s="24" t="e">
        <f>Table1[[#This Row],[Total Ballots]]/Table1[[#This Row],[Total Voters]]</f>
        <v>#DIV/0!</v>
      </c>
    </row>
    <row r="7375" spans="1:27" x14ac:dyDescent="0.35">
      <c r="A7375" s="8" t="s">
        <v>54</v>
      </c>
      <c r="B7375" s="17">
        <v>2004</v>
      </c>
      <c r="C7375" s="80" t="s">
        <v>82</v>
      </c>
      <c r="D7375" s="17"/>
      <c r="E7375" s="35" t="s">
        <v>74</v>
      </c>
      <c r="F7375" s="35" t="s">
        <v>77</v>
      </c>
      <c r="G7375" s="51" t="s">
        <v>63</v>
      </c>
      <c r="H7375" s="10">
        <v>3664</v>
      </c>
      <c r="I7375" s="10">
        <v>4124</v>
      </c>
      <c r="J7375" s="10">
        <v>7788</v>
      </c>
      <c r="K7375" s="55"/>
      <c r="L7375" s="57"/>
      <c r="M7375" s="57"/>
      <c r="N7375" s="59"/>
      <c r="O7375" s="61"/>
      <c r="P7375" s="10"/>
      <c r="Q7375" s="10"/>
      <c r="R7375" s="11"/>
      <c r="S7375" s="24">
        <f>Table1[[#This Row],[Female Voters]]/Table1[[#This Row],[Female Population]]</f>
        <v>0</v>
      </c>
      <c r="T7375" s="24">
        <f>Table1[[#This Row],[Male Voters]]/Table1[[#This Row],[Male Population]]</f>
        <v>0</v>
      </c>
      <c r="U7375" s="24">
        <f>Table1[[#This Row],[Total Voters]]/Table1[[#This Row],[Total Population]]</f>
        <v>0</v>
      </c>
      <c r="V7375" s="24">
        <f>Table1[[#This Row],[Female Ballots]]/Table1[[#This Row],[Female Population]]</f>
        <v>0</v>
      </c>
      <c r="W7375" s="24">
        <f>Table1[[#This Row],[Male Ballots]]/Table1[[#This Row],[Male Population]]</f>
        <v>0</v>
      </c>
      <c r="X7375" s="24">
        <f>Table1[[#This Row],[Total Ballots]]/Table1[[#This Row],[Total Population]]</f>
        <v>0</v>
      </c>
      <c r="Y7375" s="24" t="e">
        <f>Table1[[#This Row],[Female Ballots]]/Table1[[#This Row],[Female Voters]]</f>
        <v>#DIV/0!</v>
      </c>
      <c r="Z7375" s="24" t="e">
        <f>Table1[[#This Row],[Male Ballots]]/Table1[[#This Row],[Male Voters]]</f>
        <v>#DIV/0!</v>
      </c>
      <c r="AA7375" s="24" t="e">
        <f>Table1[[#This Row],[Total Ballots]]/Table1[[#This Row],[Total Voters]]</f>
        <v>#DIV/0!</v>
      </c>
    </row>
    <row r="7376" spans="1:27" x14ac:dyDescent="0.35">
      <c r="A7376" s="8" t="s">
        <v>54</v>
      </c>
      <c r="B7376" s="17">
        <v>2004</v>
      </c>
      <c r="C7376" s="80" t="s">
        <v>82</v>
      </c>
      <c r="D7376" s="17"/>
      <c r="E7376" s="35" t="s">
        <v>74</v>
      </c>
      <c r="F7376" s="35" t="s">
        <v>77</v>
      </c>
      <c r="G7376" s="51" t="s">
        <v>64</v>
      </c>
      <c r="H7376" s="10">
        <v>4664</v>
      </c>
      <c r="I7376" s="10">
        <v>4862</v>
      </c>
      <c r="J7376" s="10">
        <v>9526</v>
      </c>
      <c r="K7376" s="55"/>
      <c r="L7376" s="57"/>
      <c r="M7376" s="57"/>
      <c r="N7376" s="59"/>
      <c r="O7376" s="61"/>
      <c r="P7376" s="10"/>
      <c r="Q7376" s="10"/>
      <c r="R7376" s="11"/>
      <c r="S7376" s="24">
        <f>Table1[[#This Row],[Female Voters]]/Table1[[#This Row],[Female Population]]</f>
        <v>0</v>
      </c>
      <c r="T7376" s="24">
        <f>Table1[[#This Row],[Male Voters]]/Table1[[#This Row],[Male Population]]</f>
        <v>0</v>
      </c>
      <c r="U7376" s="24">
        <f>Table1[[#This Row],[Total Voters]]/Table1[[#This Row],[Total Population]]</f>
        <v>0</v>
      </c>
      <c r="V7376" s="24">
        <f>Table1[[#This Row],[Female Ballots]]/Table1[[#This Row],[Female Population]]</f>
        <v>0</v>
      </c>
      <c r="W7376" s="24">
        <f>Table1[[#This Row],[Male Ballots]]/Table1[[#This Row],[Male Population]]</f>
        <v>0</v>
      </c>
      <c r="X7376" s="24">
        <f>Table1[[#This Row],[Total Ballots]]/Table1[[#This Row],[Total Population]]</f>
        <v>0</v>
      </c>
      <c r="Y7376" s="24" t="e">
        <f>Table1[[#This Row],[Female Ballots]]/Table1[[#This Row],[Female Voters]]</f>
        <v>#DIV/0!</v>
      </c>
      <c r="Z7376" s="24" t="e">
        <f>Table1[[#This Row],[Male Ballots]]/Table1[[#This Row],[Male Voters]]</f>
        <v>#DIV/0!</v>
      </c>
      <c r="AA7376" s="24" t="e">
        <f>Table1[[#This Row],[Total Ballots]]/Table1[[#This Row],[Total Voters]]</f>
        <v>#DIV/0!</v>
      </c>
    </row>
    <row r="7377" spans="1:27" x14ac:dyDescent="0.35">
      <c r="A7377" s="8" t="s">
        <v>54</v>
      </c>
      <c r="B7377" s="17">
        <v>2004</v>
      </c>
      <c r="C7377" s="80" t="s">
        <v>82</v>
      </c>
      <c r="D7377" s="17"/>
      <c r="E7377" s="35" t="s">
        <v>74</v>
      </c>
      <c r="F7377" s="35" t="s">
        <v>77</v>
      </c>
      <c r="G7377" s="51" t="s">
        <v>65</v>
      </c>
      <c r="H7377" s="10">
        <v>5306</v>
      </c>
      <c r="I7377" s="10">
        <v>5444</v>
      </c>
      <c r="J7377" s="10">
        <v>10750</v>
      </c>
      <c r="K7377" s="55"/>
      <c r="L7377" s="57"/>
      <c r="M7377" s="57"/>
      <c r="N7377" s="59"/>
      <c r="O7377" s="61"/>
      <c r="P7377" s="10"/>
      <c r="Q7377" s="10"/>
      <c r="R7377" s="11"/>
      <c r="S7377" s="24">
        <f>Table1[[#This Row],[Female Voters]]/Table1[[#This Row],[Female Population]]</f>
        <v>0</v>
      </c>
      <c r="T7377" s="24">
        <f>Table1[[#This Row],[Male Voters]]/Table1[[#This Row],[Male Population]]</f>
        <v>0</v>
      </c>
      <c r="U7377" s="24">
        <f>Table1[[#This Row],[Total Voters]]/Table1[[#This Row],[Total Population]]</f>
        <v>0</v>
      </c>
      <c r="V7377" s="24">
        <f>Table1[[#This Row],[Female Ballots]]/Table1[[#This Row],[Female Population]]</f>
        <v>0</v>
      </c>
      <c r="W7377" s="24">
        <f>Table1[[#This Row],[Male Ballots]]/Table1[[#This Row],[Male Population]]</f>
        <v>0</v>
      </c>
      <c r="X7377" s="24">
        <f>Table1[[#This Row],[Total Ballots]]/Table1[[#This Row],[Total Population]]</f>
        <v>0</v>
      </c>
      <c r="Y7377" s="24" t="e">
        <f>Table1[[#This Row],[Female Ballots]]/Table1[[#This Row],[Female Voters]]</f>
        <v>#DIV/0!</v>
      </c>
      <c r="Z7377" s="24" t="e">
        <f>Table1[[#This Row],[Male Ballots]]/Table1[[#This Row],[Male Voters]]</f>
        <v>#DIV/0!</v>
      </c>
      <c r="AA7377" s="24" t="e">
        <f>Table1[[#This Row],[Total Ballots]]/Table1[[#This Row],[Total Voters]]</f>
        <v>#DIV/0!</v>
      </c>
    </row>
    <row r="7378" spans="1:27" x14ac:dyDescent="0.35">
      <c r="A7378" s="8" t="s">
        <v>54</v>
      </c>
      <c r="B7378" s="17">
        <v>2004</v>
      </c>
      <c r="C7378" s="80" t="s">
        <v>82</v>
      </c>
      <c r="D7378" s="17"/>
      <c r="E7378" s="35" t="s">
        <v>74</v>
      </c>
      <c r="F7378" s="35" t="s">
        <v>77</v>
      </c>
      <c r="G7378" s="51" t="s">
        <v>66</v>
      </c>
      <c r="H7378" s="10">
        <v>4300</v>
      </c>
      <c r="I7378" s="10">
        <v>4272</v>
      </c>
      <c r="J7378" s="10">
        <v>8572</v>
      </c>
      <c r="K7378" s="55"/>
      <c r="L7378" s="57"/>
      <c r="M7378" s="57"/>
      <c r="N7378" s="59"/>
      <c r="O7378" s="61"/>
      <c r="P7378" s="10"/>
      <c r="Q7378" s="10"/>
      <c r="R7378" s="11"/>
      <c r="S7378" s="24">
        <f>Table1[[#This Row],[Female Voters]]/Table1[[#This Row],[Female Population]]</f>
        <v>0</v>
      </c>
      <c r="T7378" s="24">
        <f>Table1[[#This Row],[Male Voters]]/Table1[[#This Row],[Male Population]]</f>
        <v>0</v>
      </c>
      <c r="U7378" s="24">
        <f>Table1[[#This Row],[Total Voters]]/Table1[[#This Row],[Total Population]]</f>
        <v>0</v>
      </c>
      <c r="V7378" s="24">
        <f>Table1[[#This Row],[Female Ballots]]/Table1[[#This Row],[Female Population]]</f>
        <v>0</v>
      </c>
      <c r="W7378" s="24">
        <f>Table1[[#This Row],[Male Ballots]]/Table1[[#This Row],[Male Population]]</f>
        <v>0</v>
      </c>
      <c r="X7378" s="24">
        <f>Table1[[#This Row],[Total Ballots]]/Table1[[#This Row],[Total Population]]</f>
        <v>0</v>
      </c>
      <c r="Y7378" s="24" t="e">
        <f>Table1[[#This Row],[Female Ballots]]/Table1[[#This Row],[Female Voters]]</f>
        <v>#DIV/0!</v>
      </c>
      <c r="Z7378" s="24" t="e">
        <f>Table1[[#This Row],[Male Ballots]]/Table1[[#This Row],[Male Voters]]</f>
        <v>#DIV/0!</v>
      </c>
      <c r="AA7378" s="24" t="e">
        <f>Table1[[#This Row],[Total Ballots]]/Table1[[#This Row],[Total Voters]]</f>
        <v>#DIV/0!</v>
      </c>
    </row>
    <row r="7379" spans="1:27" x14ac:dyDescent="0.35">
      <c r="A7379" s="8" t="s">
        <v>54</v>
      </c>
      <c r="B7379" s="17">
        <v>2004</v>
      </c>
      <c r="C7379" s="80" t="s">
        <v>82</v>
      </c>
      <c r="D7379" s="17"/>
      <c r="E7379" s="35" t="s">
        <v>74</v>
      </c>
      <c r="F7379" s="35" t="s">
        <v>77</v>
      </c>
      <c r="G7379" s="51" t="s">
        <v>67</v>
      </c>
      <c r="H7379" s="10">
        <v>5751</v>
      </c>
      <c r="I7379" s="10">
        <v>4852</v>
      </c>
      <c r="J7379" s="10">
        <v>10603</v>
      </c>
      <c r="K7379" s="55"/>
      <c r="L7379" s="57"/>
      <c r="M7379" s="57"/>
      <c r="N7379" s="59"/>
      <c r="O7379" s="61"/>
      <c r="P7379" s="10"/>
      <c r="Q7379" s="10"/>
      <c r="R7379" s="11"/>
      <c r="S7379" s="24">
        <f>Table1[[#This Row],[Female Voters]]/Table1[[#This Row],[Female Population]]</f>
        <v>0</v>
      </c>
      <c r="T7379" s="24">
        <f>Table1[[#This Row],[Male Voters]]/Table1[[#This Row],[Male Population]]</f>
        <v>0</v>
      </c>
      <c r="U7379" s="24">
        <f>Table1[[#This Row],[Total Voters]]/Table1[[#This Row],[Total Population]]</f>
        <v>0</v>
      </c>
      <c r="V7379" s="24">
        <f>Table1[[#This Row],[Female Ballots]]/Table1[[#This Row],[Female Population]]</f>
        <v>0</v>
      </c>
      <c r="W7379" s="24">
        <f>Table1[[#This Row],[Male Ballots]]/Table1[[#This Row],[Male Population]]</f>
        <v>0</v>
      </c>
      <c r="X7379" s="24">
        <f>Table1[[#This Row],[Total Ballots]]/Table1[[#This Row],[Total Population]]</f>
        <v>0</v>
      </c>
      <c r="Y7379" s="24" t="e">
        <f>Table1[[#This Row],[Female Ballots]]/Table1[[#This Row],[Female Voters]]</f>
        <v>#DIV/0!</v>
      </c>
      <c r="Z7379" s="24" t="e">
        <f>Table1[[#This Row],[Male Ballots]]/Table1[[#This Row],[Male Voters]]</f>
        <v>#DIV/0!</v>
      </c>
      <c r="AA7379" s="24" t="e">
        <f>Table1[[#This Row],[Total Ballots]]/Table1[[#This Row],[Total Voters]]</f>
        <v>#DIV/0!</v>
      </c>
    </row>
    <row r="7380" spans="1:27" x14ac:dyDescent="0.35">
      <c r="A7380" s="8" t="s">
        <v>30</v>
      </c>
      <c r="B7380" s="17">
        <v>2004</v>
      </c>
      <c r="C7380" s="80" t="s">
        <v>82</v>
      </c>
      <c r="D7380" s="17"/>
      <c r="E7380" s="35" t="s">
        <v>74</v>
      </c>
      <c r="F7380" s="35" t="s">
        <v>77</v>
      </c>
      <c r="G7380" s="51" t="s">
        <v>79</v>
      </c>
      <c r="H7380" s="10">
        <v>28856</v>
      </c>
      <c r="I7380" s="10">
        <v>28194</v>
      </c>
      <c r="J7380" s="10">
        <v>57050</v>
      </c>
      <c r="K7380" s="55"/>
      <c r="L7380" s="57"/>
      <c r="M7380" s="57"/>
      <c r="N7380" s="59">
        <v>43688</v>
      </c>
      <c r="O7380" s="61"/>
      <c r="P7380" s="10"/>
      <c r="Q7380" s="10"/>
      <c r="R7380" s="11">
        <v>39076</v>
      </c>
      <c r="S7380" s="24">
        <f>Table1[[#This Row],[Female Voters]]/Table1[[#This Row],[Female Population]]</f>
        <v>0</v>
      </c>
      <c r="T7380" s="24">
        <f>Table1[[#This Row],[Male Voters]]/Table1[[#This Row],[Male Population]]</f>
        <v>0</v>
      </c>
      <c r="U7380" s="24">
        <f>Table1[[#This Row],[Total Voters]]/Table1[[#This Row],[Total Population]]</f>
        <v>0.76578439964943035</v>
      </c>
      <c r="V7380" s="24">
        <f>Table1[[#This Row],[Female Ballots]]/Table1[[#This Row],[Female Population]]</f>
        <v>0</v>
      </c>
      <c r="W7380" s="24">
        <f>Table1[[#This Row],[Male Ballots]]/Table1[[#This Row],[Male Population]]</f>
        <v>0</v>
      </c>
      <c r="X7380" s="24">
        <f>Table1[[#This Row],[Total Ballots]]/Table1[[#This Row],[Total Population]]</f>
        <v>0.68494303242769505</v>
      </c>
      <c r="Y7380" s="24" t="e">
        <f>Table1[[#This Row],[Female Ballots]]/Table1[[#This Row],[Female Voters]]</f>
        <v>#DIV/0!</v>
      </c>
      <c r="Z7380" s="24" t="e">
        <f>Table1[[#This Row],[Male Ballots]]/Table1[[#This Row],[Male Voters]]</f>
        <v>#DIV/0!</v>
      </c>
      <c r="AA7380" s="24">
        <f>Table1[[#This Row],[Total Ballots]]/Table1[[#This Row],[Total Voters]]</f>
        <v>0.89443325398278706</v>
      </c>
    </row>
    <row r="7381" spans="1:27" x14ac:dyDescent="0.35">
      <c r="A7381" s="8" t="s">
        <v>30</v>
      </c>
      <c r="B7381" s="17">
        <v>2004</v>
      </c>
      <c r="C7381" s="80" t="s">
        <v>82</v>
      </c>
      <c r="D7381" s="17"/>
      <c r="E7381" s="35" t="s">
        <v>74</v>
      </c>
      <c r="F7381" s="35" t="s">
        <v>77</v>
      </c>
      <c r="G7381" s="51" t="s">
        <v>62</v>
      </c>
      <c r="H7381" s="10">
        <v>3029</v>
      </c>
      <c r="I7381" s="10">
        <v>3781</v>
      </c>
      <c r="J7381" s="10">
        <v>6810</v>
      </c>
      <c r="K7381" s="55"/>
      <c r="L7381" s="57"/>
      <c r="M7381" s="57"/>
      <c r="N7381" s="59"/>
      <c r="O7381" s="61"/>
      <c r="P7381" s="10"/>
      <c r="Q7381" s="10"/>
      <c r="R7381" s="11"/>
      <c r="S7381" s="24">
        <f>Table1[[#This Row],[Female Voters]]/Table1[[#This Row],[Female Population]]</f>
        <v>0</v>
      </c>
      <c r="T7381" s="24">
        <f>Table1[[#This Row],[Male Voters]]/Table1[[#This Row],[Male Population]]</f>
        <v>0</v>
      </c>
      <c r="U7381" s="24">
        <f>Table1[[#This Row],[Total Voters]]/Table1[[#This Row],[Total Population]]</f>
        <v>0</v>
      </c>
      <c r="V7381" s="24">
        <f>Table1[[#This Row],[Female Ballots]]/Table1[[#This Row],[Female Population]]</f>
        <v>0</v>
      </c>
      <c r="W7381" s="24">
        <f>Table1[[#This Row],[Male Ballots]]/Table1[[#This Row],[Male Population]]</f>
        <v>0</v>
      </c>
      <c r="X7381" s="24">
        <f>Table1[[#This Row],[Total Ballots]]/Table1[[#This Row],[Total Population]]</f>
        <v>0</v>
      </c>
      <c r="Y7381" s="24" t="e">
        <f>Table1[[#This Row],[Female Ballots]]/Table1[[#This Row],[Female Voters]]</f>
        <v>#DIV/0!</v>
      </c>
      <c r="Z7381" s="24" t="e">
        <f>Table1[[#This Row],[Male Ballots]]/Table1[[#This Row],[Male Voters]]</f>
        <v>#DIV/0!</v>
      </c>
      <c r="AA7381" s="24" t="e">
        <f>Table1[[#This Row],[Total Ballots]]/Table1[[#This Row],[Total Voters]]</f>
        <v>#DIV/0!</v>
      </c>
    </row>
    <row r="7382" spans="1:27" x14ac:dyDescent="0.35">
      <c r="A7382" s="8" t="s">
        <v>30</v>
      </c>
      <c r="B7382" s="17">
        <v>2004</v>
      </c>
      <c r="C7382" s="80" t="s">
        <v>82</v>
      </c>
      <c r="D7382" s="17"/>
      <c r="E7382" s="35" t="s">
        <v>74</v>
      </c>
      <c r="F7382" s="35" t="s">
        <v>77</v>
      </c>
      <c r="G7382" s="51" t="s">
        <v>63</v>
      </c>
      <c r="H7382" s="10">
        <v>4201</v>
      </c>
      <c r="I7382" s="10">
        <v>4676</v>
      </c>
      <c r="J7382" s="10">
        <v>8877</v>
      </c>
      <c r="K7382" s="55"/>
      <c r="L7382" s="57"/>
      <c r="M7382" s="57"/>
      <c r="N7382" s="59"/>
      <c r="O7382" s="61"/>
      <c r="P7382" s="10"/>
      <c r="Q7382" s="10"/>
      <c r="R7382" s="11"/>
      <c r="S7382" s="24">
        <f>Table1[[#This Row],[Female Voters]]/Table1[[#This Row],[Female Population]]</f>
        <v>0</v>
      </c>
      <c r="T7382" s="24">
        <f>Table1[[#This Row],[Male Voters]]/Table1[[#This Row],[Male Population]]</f>
        <v>0</v>
      </c>
      <c r="U7382" s="24">
        <f>Table1[[#This Row],[Total Voters]]/Table1[[#This Row],[Total Population]]</f>
        <v>0</v>
      </c>
      <c r="V7382" s="24">
        <f>Table1[[#This Row],[Female Ballots]]/Table1[[#This Row],[Female Population]]</f>
        <v>0</v>
      </c>
      <c r="W7382" s="24">
        <f>Table1[[#This Row],[Male Ballots]]/Table1[[#This Row],[Male Population]]</f>
        <v>0</v>
      </c>
      <c r="X7382" s="24">
        <f>Table1[[#This Row],[Total Ballots]]/Table1[[#This Row],[Total Population]]</f>
        <v>0</v>
      </c>
      <c r="Y7382" s="24" t="e">
        <f>Table1[[#This Row],[Female Ballots]]/Table1[[#This Row],[Female Voters]]</f>
        <v>#DIV/0!</v>
      </c>
      <c r="Z7382" s="24" t="e">
        <f>Table1[[#This Row],[Male Ballots]]/Table1[[#This Row],[Male Voters]]</f>
        <v>#DIV/0!</v>
      </c>
      <c r="AA7382" s="24" t="e">
        <f>Table1[[#This Row],[Total Ballots]]/Table1[[#This Row],[Total Voters]]</f>
        <v>#DIV/0!</v>
      </c>
    </row>
    <row r="7383" spans="1:27" x14ac:dyDescent="0.35">
      <c r="A7383" s="8" t="s">
        <v>30</v>
      </c>
      <c r="B7383" s="17">
        <v>2004</v>
      </c>
      <c r="C7383" s="80" t="s">
        <v>82</v>
      </c>
      <c r="D7383" s="17"/>
      <c r="E7383" s="35" t="s">
        <v>74</v>
      </c>
      <c r="F7383" s="35" t="s">
        <v>77</v>
      </c>
      <c r="G7383" s="51" t="s">
        <v>64</v>
      </c>
      <c r="H7383" s="10">
        <v>5014</v>
      </c>
      <c r="I7383" s="10">
        <v>4971</v>
      </c>
      <c r="J7383" s="10">
        <v>9985</v>
      </c>
      <c r="K7383" s="55"/>
      <c r="L7383" s="57"/>
      <c r="M7383" s="57"/>
      <c r="N7383" s="59"/>
      <c r="O7383" s="61"/>
      <c r="P7383" s="10"/>
      <c r="Q7383" s="10"/>
      <c r="R7383" s="11"/>
      <c r="S7383" s="24">
        <f>Table1[[#This Row],[Female Voters]]/Table1[[#This Row],[Female Population]]</f>
        <v>0</v>
      </c>
      <c r="T7383" s="24">
        <f>Table1[[#This Row],[Male Voters]]/Table1[[#This Row],[Male Population]]</f>
        <v>0</v>
      </c>
      <c r="U7383" s="24">
        <f>Table1[[#This Row],[Total Voters]]/Table1[[#This Row],[Total Population]]</f>
        <v>0</v>
      </c>
      <c r="V7383" s="24">
        <f>Table1[[#This Row],[Female Ballots]]/Table1[[#This Row],[Female Population]]</f>
        <v>0</v>
      </c>
      <c r="W7383" s="24">
        <f>Table1[[#This Row],[Male Ballots]]/Table1[[#This Row],[Male Population]]</f>
        <v>0</v>
      </c>
      <c r="X7383" s="24">
        <f>Table1[[#This Row],[Total Ballots]]/Table1[[#This Row],[Total Population]]</f>
        <v>0</v>
      </c>
      <c r="Y7383" s="24" t="e">
        <f>Table1[[#This Row],[Female Ballots]]/Table1[[#This Row],[Female Voters]]</f>
        <v>#DIV/0!</v>
      </c>
      <c r="Z7383" s="24" t="e">
        <f>Table1[[#This Row],[Male Ballots]]/Table1[[#This Row],[Male Voters]]</f>
        <v>#DIV/0!</v>
      </c>
      <c r="AA7383" s="24" t="e">
        <f>Table1[[#This Row],[Total Ballots]]/Table1[[#This Row],[Total Voters]]</f>
        <v>#DIV/0!</v>
      </c>
    </row>
    <row r="7384" spans="1:27" x14ac:dyDescent="0.35">
      <c r="A7384" s="8" t="s">
        <v>30</v>
      </c>
      <c r="B7384" s="17">
        <v>2004</v>
      </c>
      <c r="C7384" s="80" t="s">
        <v>82</v>
      </c>
      <c r="D7384" s="17"/>
      <c r="E7384" s="35" t="s">
        <v>74</v>
      </c>
      <c r="F7384" s="35" t="s">
        <v>77</v>
      </c>
      <c r="G7384" s="51" t="s">
        <v>65</v>
      </c>
      <c r="H7384" s="10">
        <v>5579</v>
      </c>
      <c r="I7384" s="10">
        <v>5046</v>
      </c>
      <c r="J7384" s="10">
        <v>10625</v>
      </c>
      <c r="K7384" s="55"/>
      <c r="L7384" s="57"/>
      <c r="M7384" s="57"/>
      <c r="N7384" s="59"/>
      <c r="O7384" s="61"/>
      <c r="P7384" s="10"/>
      <c r="Q7384" s="10"/>
      <c r="R7384" s="11"/>
      <c r="S7384" s="24">
        <f>Table1[[#This Row],[Female Voters]]/Table1[[#This Row],[Female Population]]</f>
        <v>0</v>
      </c>
      <c r="T7384" s="24">
        <f>Table1[[#This Row],[Male Voters]]/Table1[[#This Row],[Male Population]]</f>
        <v>0</v>
      </c>
      <c r="U7384" s="24">
        <f>Table1[[#This Row],[Total Voters]]/Table1[[#This Row],[Total Population]]</f>
        <v>0</v>
      </c>
      <c r="V7384" s="24">
        <f>Table1[[#This Row],[Female Ballots]]/Table1[[#This Row],[Female Population]]</f>
        <v>0</v>
      </c>
      <c r="W7384" s="24">
        <f>Table1[[#This Row],[Male Ballots]]/Table1[[#This Row],[Male Population]]</f>
        <v>0</v>
      </c>
      <c r="X7384" s="24">
        <f>Table1[[#This Row],[Total Ballots]]/Table1[[#This Row],[Total Population]]</f>
        <v>0</v>
      </c>
      <c r="Y7384" s="24" t="e">
        <f>Table1[[#This Row],[Female Ballots]]/Table1[[#This Row],[Female Voters]]</f>
        <v>#DIV/0!</v>
      </c>
      <c r="Z7384" s="24" t="e">
        <f>Table1[[#This Row],[Male Ballots]]/Table1[[#This Row],[Male Voters]]</f>
        <v>#DIV/0!</v>
      </c>
      <c r="AA7384" s="24" t="e">
        <f>Table1[[#This Row],[Total Ballots]]/Table1[[#This Row],[Total Voters]]</f>
        <v>#DIV/0!</v>
      </c>
    </row>
    <row r="7385" spans="1:27" x14ac:dyDescent="0.35">
      <c r="A7385" s="8" t="s">
        <v>30</v>
      </c>
      <c r="B7385" s="17">
        <v>2004</v>
      </c>
      <c r="C7385" s="80" t="s">
        <v>82</v>
      </c>
      <c r="D7385" s="17"/>
      <c r="E7385" s="35" t="s">
        <v>74</v>
      </c>
      <c r="F7385" s="35" t="s">
        <v>77</v>
      </c>
      <c r="G7385" s="51" t="s">
        <v>66</v>
      </c>
      <c r="H7385" s="10">
        <v>4874</v>
      </c>
      <c r="I7385" s="10">
        <v>4403</v>
      </c>
      <c r="J7385" s="10">
        <v>9277</v>
      </c>
      <c r="K7385" s="55"/>
      <c r="L7385" s="57"/>
      <c r="M7385" s="57"/>
      <c r="N7385" s="59"/>
      <c r="O7385" s="61"/>
      <c r="P7385" s="10"/>
      <c r="Q7385" s="10"/>
      <c r="R7385" s="11"/>
      <c r="S7385" s="24">
        <f>Table1[[#This Row],[Female Voters]]/Table1[[#This Row],[Female Population]]</f>
        <v>0</v>
      </c>
      <c r="T7385" s="24">
        <f>Table1[[#This Row],[Male Voters]]/Table1[[#This Row],[Male Population]]</f>
        <v>0</v>
      </c>
      <c r="U7385" s="24">
        <f>Table1[[#This Row],[Total Voters]]/Table1[[#This Row],[Total Population]]</f>
        <v>0</v>
      </c>
      <c r="V7385" s="24">
        <f>Table1[[#This Row],[Female Ballots]]/Table1[[#This Row],[Female Population]]</f>
        <v>0</v>
      </c>
      <c r="W7385" s="24">
        <f>Table1[[#This Row],[Male Ballots]]/Table1[[#This Row],[Male Population]]</f>
        <v>0</v>
      </c>
      <c r="X7385" s="24">
        <f>Table1[[#This Row],[Total Ballots]]/Table1[[#This Row],[Total Population]]</f>
        <v>0</v>
      </c>
      <c r="Y7385" s="24" t="e">
        <f>Table1[[#This Row],[Female Ballots]]/Table1[[#This Row],[Female Voters]]</f>
        <v>#DIV/0!</v>
      </c>
      <c r="Z7385" s="24" t="e">
        <f>Table1[[#This Row],[Male Ballots]]/Table1[[#This Row],[Male Voters]]</f>
        <v>#DIV/0!</v>
      </c>
      <c r="AA7385" s="24" t="e">
        <f>Table1[[#This Row],[Total Ballots]]/Table1[[#This Row],[Total Voters]]</f>
        <v>#DIV/0!</v>
      </c>
    </row>
    <row r="7386" spans="1:27" x14ac:dyDescent="0.35">
      <c r="A7386" s="8" t="s">
        <v>30</v>
      </c>
      <c r="B7386" s="17">
        <v>2004</v>
      </c>
      <c r="C7386" s="80" t="s">
        <v>82</v>
      </c>
      <c r="D7386" s="17"/>
      <c r="E7386" s="35" t="s">
        <v>74</v>
      </c>
      <c r="F7386" s="35" t="s">
        <v>77</v>
      </c>
      <c r="G7386" s="51" t="s">
        <v>67</v>
      </c>
      <c r="H7386" s="10">
        <v>6159</v>
      </c>
      <c r="I7386" s="10">
        <v>5317</v>
      </c>
      <c r="J7386" s="10">
        <v>11476</v>
      </c>
      <c r="K7386" s="55"/>
      <c r="L7386" s="57"/>
      <c r="M7386" s="57"/>
      <c r="N7386" s="59"/>
      <c r="O7386" s="61"/>
      <c r="P7386" s="10"/>
      <c r="Q7386" s="10"/>
      <c r="R7386" s="11"/>
      <c r="S7386" s="24">
        <f>Table1[[#This Row],[Female Voters]]/Table1[[#This Row],[Female Population]]</f>
        <v>0</v>
      </c>
      <c r="T7386" s="24">
        <f>Table1[[#This Row],[Male Voters]]/Table1[[#This Row],[Male Population]]</f>
        <v>0</v>
      </c>
      <c r="U7386" s="24">
        <f>Table1[[#This Row],[Total Voters]]/Table1[[#This Row],[Total Population]]</f>
        <v>0</v>
      </c>
      <c r="V7386" s="24">
        <f>Table1[[#This Row],[Female Ballots]]/Table1[[#This Row],[Female Population]]</f>
        <v>0</v>
      </c>
      <c r="W7386" s="24">
        <f>Table1[[#This Row],[Male Ballots]]/Table1[[#This Row],[Male Population]]</f>
        <v>0</v>
      </c>
      <c r="X7386" s="24">
        <f>Table1[[#This Row],[Total Ballots]]/Table1[[#This Row],[Total Population]]</f>
        <v>0</v>
      </c>
      <c r="Y7386" s="24" t="e">
        <f>Table1[[#This Row],[Female Ballots]]/Table1[[#This Row],[Female Voters]]</f>
        <v>#DIV/0!</v>
      </c>
      <c r="Z7386" s="24" t="e">
        <f>Table1[[#This Row],[Male Ballots]]/Table1[[#This Row],[Male Voters]]</f>
        <v>#DIV/0!</v>
      </c>
      <c r="AA7386" s="24" t="e">
        <f>Table1[[#This Row],[Total Ballots]]/Table1[[#This Row],[Total Voters]]</f>
        <v>#DIV/0!</v>
      </c>
    </row>
    <row r="7387" spans="1:27" x14ac:dyDescent="0.35">
      <c r="A7387" s="8" t="s">
        <v>24</v>
      </c>
      <c r="B7387" s="17">
        <v>2004</v>
      </c>
      <c r="C7387" s="80" t="s">
        <v>82</v>
      </c>
      <c r="D7387" s="17"/>
      <c r="E7387" s="35" t="s">
        <v>73</v>
      </c>
      <c r="F7387" s="35" t="s">
        <v>77</v>
      </c>
      <c r="G7387" s="51" t="s">
        <v>79</v>
      </c>
      <c r="H7387" s="10">
        <v>11646</v>
      </c>
      <c r="I7387" s="10">
        <v>11175</v>
      </c>
      <c r="J7387" s="10">
        <v>22821</v>
      </c>
      <c r="K7387" s="55"/>
      <c r="L7387" s="57"/>
      <c r="M7387" s="57"/>
      <c r="N7387" s="59">
        <v>21165</v>
      </c>
      <c r="O7387" s="61"/>
      <c r="P7387" s="10"/>
      <c r="Q7387" s="10"/>
      <c r="R7387" s="11">
        <v>18772</v>
      </c>
      <c r="S7387" s="24">
        <f>Table1[[#This Row],[Female Voters]]/Table1[[#This Row],[Female Population]]</f>
        <v>0</v>
      </c>
      <c r="T7387" s="24">
        <f>Table1[[#This Row],[Male Voters]]/Table1[[#This Row],[Male Population]]</f>
        <v>0</v>
      </c>
      <c r="U7387" s="24">
        <f>Table1[[#This Row],[Total Voters]]/Table1[[#This Row],[Total Population]]</f>
        <v>0.92743525700013141</v>
      </c>
      <c r="V7387" s="24">
        <f>Table1[[#This Row],[Female Ballots]]/Table1[[#This Row],[Female Population]]</f>
        <v>0</v>
      </c>
      <c r="W7387" s="24">
        <f>Table1[[#This Row],[Male Ballots]]/Table1[[#This Row],[Male Population]]</f>
        <v>0</v>
      </c>
      <c r="X7387" s="24">
        <f>Table1[[#This Row],[Total Ballots]]/Table1[[#This Row],[Total Population]]</f>
        <v>0.82257569782218132</v>
      </c>
      <c r="Y7387" s="24" t="e">
        <f>Table1[[#This Row],[Female Ballots]]/Table1[[#This Row],[Female Voters]]</f>
        <v>#DIV/0!</v>
      </c>
      <c r="Z7387" s="24" t="e">
        <f>Table1[[#This Row],[Male Ballots]]/Table1[[#This Row],[Male Voters]]</f>
        <v>#DIV/0!</v>
      </c>
      <c r="AA7387" s="24">
        <f>Table1[[#This Row],[Total Ballots]]/Table1[[#This Row],[Total Voters]]</f>
        <v>0.88693597921096146</v>
      </c>
    </row>
    <row r="7388" spans="1:27" x14ac:dyDescent="0.35">
      <c r="A7388" s="8" t="s">
        <v>24</v>
      </c>
      <c r="B7388" s="17">
        <v>2004</v>
      </c>
      <c r="C7388" s="80" t="s">
        <v>82</v>
      </c>
      <c r="D7388" s="17"/>
      <c r="E7388" s="35" t="s">
        <v>73</v>
      </c>
      <c r="F7388" s="35" t="s">
        <v>77</v>
      </c>
      <c r="G7388" s="51" t="s">
        <v>62</v>
      </c>
      <c r="H7388" s="10">
        <v>693</v>
      </c>
      <c r="I7388" s="10">
        <v>804</v>
      </c>
      <c r="J7388" s="10">
        <v>1497</v>
      </c>
      <c r="K7388" s="55"/>
      <c r="L7388" s="57"/>
      <c r="M7388" s="57"/>
      <c r="N7388" s="59"/>
      <c r="O7388" s="61"/>
      <c r="P7388" s="10"/>
      <c r="Q7388" s="10"/>
      <c r="R7388" s="11"/>
      <c r="S7388" s="24">
        <f>Table1[[#This Row],[Female Voters]]/Table1[[#This Row],[Female Population]]</f>
        <v>0</v>
      </c>
      <c r="T7388" s="24">
        <f>Table1[[#This Row],[Male Voters]]/Table1[[#This Row],[Male Population]]</f>
        <v>0</v>
      </c>
      <c r="U7388" s="24">
        <f>Table1[[#This Row],[Total Voters]]/Table1[[#This Row],[Total Population]]</f>
        <v>0</v>
      </c>
      <c r="V7388" s="24">
        <f>Table1[[#This Row],[Female Ballots]]/Table1[[#This Row],[Female Population]]</f>
        <v>0</v>
      </c>
      <c r="W7388" s="24">
        <f>Table1[[#This Row],[Male Ballots]]/Table1[[#This Row],[Male Population]]</f>
        <v>0</v>
      </c>
      <c r="X7388" s="24">
        <f>Table1[[#This Row],[Total Ballots]]/Table1[[#This Row],[Total Population]]</f>
        <v>0</v>
      </c>
      <c r="Y7388" s="24" t="e">
        <f>Table1[[#This Row],[Female Ballots]]/Table1[[#This Row],[Female Voters]]</f>
        <v>#DIV/0!</v>
      </c>
      <c r="Z7388" s="24" t="e">
        <f>Table1[[#This Row],[Male Ballots]]/Table1[[#This Row],[Male Voters]]</f>
        <v>#DIV/0!</v>
      </c>
      <c r="AA7388" s="24" t="e">
        <f>Table1[[#This Row],[Total Ballots]]/Table1[[#This Row],[Total Voters]]</f>
        <v>#DIV/0!</v>
      </c>
    </row>
    <row r="7389" spans="1:27" x14ac:dyDescent="0.35">
      <c r="A7389" s="8" t="s">
        <v>24</v>
      </c>
      <c r="B7389" s="17">
        <v>2004</v>
      </c>
      <c r="C7389" s="80" t="s">
        <v>82</v>
      </c>
      <c r="D7389" s="17"/>
      <c r="E7389" s="35" t="s">
        <v>73</v>
      </c>
      <c r="F7389" s="35" t="s">
        <v>77</v>
      </c>
      <c r="G7389" s="51" t="s">
        <v>63</v>
      </c>
      <c r="H7389" s="10">
        <v>1030</v>
      </c>
      <c r="I7389" s="10">
        <v>1040</v>
      </c>
      <c r="J7389" s="10">
        <v>2070</v>
      </c>
      <c r="K7389" s="55"/>
      <c r="L7389" s="57"/>
      <c r="M7389" s="57"/>
      <c r="N7389" s="59"/>
      <c r="O7389" s="61"/>
      <c r="P7389" s="10"/>
      <c r="Q7389" s="10"/>
      <c r="R7389" s="11"/>
      <c r="S7389" s="24">
        <f>Table1[[#This Row],[Female Voters]]/Table1[[#This Row],[Female Population]]</f>
        <v>0</v>
      </c>
      <c r="T7389" s="24">
        <f>Table1[[#This Row],[Male Voters]]/Table1[[#This Row],[Male Population]]</f>
        <v>0</v>
      </c>
      <c r="U7389" s="24">
        <f>Table1[[#This Row],[Total Voters]]/Table1[[#This Row],[Total Population]]</f>
        <v>0</v>
      </c>
      <c r="V7389" s="24">
        <f>Table1[[#This Row],[Female Ballots]]/Table1[[#This Row],[Female Population]]</f>
        <v>0</v>
      </c>
      <c r="W7389" s="24">
        <f>Table1[[#This Row],[Male Ballots]]/Table1[[#This Row],[Male Population]]</f>
        <v>0</v>
      </c>
      <c r="X7389" s="24">
        <f>Table1[[#This Row],[Total Ballots]]/Table1[[#This Row],[Total Population]]</f>
        <v>0</v>
      </c>
      <c r="Y7389" s="24" t="e">
        <f>Table1[[#This Row],[Female Ballots]]/Table1[[#This Row],[Female Voters]]</f>
        <v>#DIV/0!</v>
      </c>
      <c r="Z7389" s="24" t="e">
        <f>Table1[[#This Row],[Male Ballots]]/Table1[[#This Row],[Male Voters]]</f>
        <v>#DIV/0!</v>
      </c>
      <c r="AA7389" s="24" t="e">
        <f>Table1[[#This Row],[Total Ballots]]/Table1[[#This Row],[Total Voters]]</f>
        <v>#DIV/0!</v>
      </c>
    </row>
    <row r="7390" spans="1:27" x14ac:dyDescent="0.35">
      <c r="A7390" s="8" t="s">
        <v>24</v>
      </c>
      <c r="B7390" s="17">
        <v>2004</v>
      </c>
      <c r="C7390" s="80" t="s">
        <v>82</v>
      </c>
      <c r="D7390" s="17"/>
      <c r="E7390" s="35" t="s">
        <v>73</v>
      </c>
      <c r="F7390" s="35" t="s">
        <v>77</v>
      </c>
      <c r="G7390" s="51" t="s">
        <v>64</v>
      </c>
      <c r="H7390" s="10">
        <v>1692</v>
      </c>
      <c r="I7390" s="10">
        <v>1645</v>
      </c>
      <c r="J7390" s="10">
        <v>3337</v>
      </c>
      <c r="K7390" s="55"/>
      <c r="L7390" s="57"/>
      <c r="M7390" s="57"/>
      <c r="N7390" s="59"/>
      <c r="O7390" s="61"/>
      <c r="P7390" s="10"/>
      <c r="Q7390" s="10"/>
      <c r="R7390" s="11"/>
      <c r="S7390" s="24">
        <f>Table1[[#This Row],[Female Voters]]/Table1[[#This Row],[Female Population]]</f>
        <v>0</v>
      </c>
      <c r="T7390" s="24">
        <f>Table1[[#This Row],[Male Voters]]/Table1[[#This Row],[Male Population]]</f>
        <v>0</v>
      </c>
      <c r="U7390" s="24">
        <f>Table1[[#This Row],[Total Voters]]/Table1[[#This Row],[Total Population]]</f>
        <v>0</v>
      </c>
      <c r="V7390" s="24">
        <f>Table1[[#This Row],[Female Ballots]]/Table1[[#This Row],[Female Population]]</f>
        <v>0</v>
      </c>
      <c r="W7390" s="24">
        <f>Table1[[#This Row],[Male Ballots]]/Table1[[#This Row],[Male Population]]</f>
        <v>0</v>
      </c>
      <c r="X7390" s="24">
        <f>Table1[[#This Row],[Total Ballots]]/Table1[[#This Row],[Total Population]]</f>
        <v>0</v>
      </c>
      <c r="Y7390" s="24" t="e">
        <f>Table1[[#This Row],[Female Ballots]]/Table1[[#This Row],[Female Voters]]</f>
        <v>#DIV/0!</v>
      </c>
      <c r="Z7390" s="24" t="e">
        <f>Table1[[#This Row],[Male Ballots]]/Table1[[#This Row],[Male Voters]]</f>
        <v>#DIV/0!</v>
      </c>
      <c r="AA7390" s="24" t="e">
        <f>Table1[[#This Row],[Total Ballots]]/Table1[[#This Row],[Total Voters]]</f>
        <v>#DIV/0!</v>
      </c>
    </row>
    <row r="7391" spans="1:27" x14ac:dyDescent="0.35">
      <c r="A7391" s="8" t="s">
        <v>24</v>
      </c>
      <c r="B7391" s="17">
        <v>2004</v>
      </c>
      <c r="C7391" s="80" t="s">
        <v>82</v>
      </c>
      <c r="D7391" s="17"/>
      <c r="E7391" s="35" t="s">
        <v>73</v>
      </c>
      <c r="F7391" s="35" t="s">
        <v>77</v>
      </c>
      <c r="G7391" s="51" t="s">
        <v>65</v>
      </c>
      <c r="H7391" s="10">
        <v>2564</v>
      </c>
      <c r="I7391" s="10">
        <v>2318</v>
      </c>
      <c r="J7391" s="10">
        <v>4882</v>
      </c>
      <c r="K7391" s="55"/>
      <c r="L7391" s="57"/>
      <c r="M7391" s="57"/>
      <c r="N7391" s="59"/>
      <c r="O7391" s="61"/>
      <c r="P7391" s="10"/>
      <c r="Q7391" s="10"/>
      <c r="R7391" s="11"/>
      <c r="S7391" s="24">
        <f>Table1[[#This Row],[Female Voters]]/Table1[[#This Row],[Female Population]]</f>
        <v>0</v>
      </c>
      <c r="T7391" s="24">
        <f>Table1[[#This Row],[Male Voters]]/Table1[[#This Row],[Male Population]]</f>
        <v>0</v>
      </c>
      <c r="U7391" s="24">
        <f>Table1[[#This Row],[Total Voters]]/Table1[[#This Row],[Total Population]]</f>
        <v>0</v>
      </c>
      <c r="V7391" s="24">
        <f>Table1[[#This Row],[Female Ballots]]/Table1[[#This Row],[Female Population]]</f>
        <v>0</v>
      </c>
      <c r="W7391" s="24">
        <f>Table1[[#This Row],[Male Ballots]]/Table1[[#This Row],[Male Population]]</f>
        <v>0</v>
      </c>
      <c r="X7391" s="24">
        <f>Table1[[#This Row],[Total Ballots]]/Table1[[#This Row],[Total Population]]</f>
        <v>0</v>
      </c>
      <c r="Y7391" s="24" t="e">
        <f>Table1[[#This Row],[Female Ballots]]/Table1[[#This Row],[Female Voters]]</f>
        <v>#DIV/0!</v>
      </c>
      <c r="Z7391" s="24" t="e">
        <f>Table1[[#This Row],[Male Ballots]]/Table1[[#This Row],[Male Voters]]</f>
        <v>#DIV/0!</v>
      </c>
      <c r="AA7391" s="24" t="e">
        <f>Table1[[#This Row],[Total Ballots]]/Table1[[#This Row],[Total Voters]]</f>
        <v>#DIV/0!</v>
      </c>
    </row>
    <row r="7392" spans="1:27" x14ac:dyDescent="0.35">
      <c r="A7392" s="8" t="s">
        <v>24</v>
      </c>
      <c r="B7392" s="17">
        <v>2004</v>
      </c>
      <c r="C7392" s="80" t="s">
        <v>82</v>
      </c>
      <c r="D7392" s="17"/>
      <c r="E7392" s="35" t="s">
        <v>73</v>
      </c>
      <c r="F7392" s="35" t="s">
        <v>77</v>
      </c>
      <c r="G7392" s="51" t="s">
        <v>66</v>
      </c>
      <c r="H7392" s="10">
        <v>2488</v>
      </c>
      <c r="I7392" s="10">
        <v>2306</v>
      </c>
      <c r="J7392" s="10">
        <v>4794</v>
      </c>
      <c r="K7392" s="55"/>
      <c r="L7392" s="57"/>
      <c r="M7392" s="57"/>
      <c r="N7392" s="59"/>
      <c r="O7392" s="61"/>
      <c r="P7392" s="10"/>
      <c r="Q7392" s="10"/>
      <c r="R7392" s="11"/>
      <c r="S7392" s="24">
        <f>Table1[[#This Row],[Female Voters]]/Table1[[#This Row],[Female Population]]</f>
        <v>0</v>
      </c>
      <c r="T7392" s="24">
        <f>Table1[[#This Row],[Male Voters]]/Table1[[#This Row],[Male Population]]</f>
        <v>0</v>
      </c>
      <c r="U7392" s="24">
        <f>Table1[[#This Row],[Total Voters]]/Table1[[#This Row],[Total Population]]</f>
        <v>0</v>
      </c>
      <c r="V7392" s="24">
        <f>Table1[[#This Row],[Female Ballots]]/Table1[[#This Row],[Female Population]]</f>
        <v>0</v>
      </c>
      <c r="W7392" s="24">
        <f>Table1[[#This Row],[Male Ballots]]/Table1[[#This Row],[Male Population]]</f>
        <v>0</v>
      </c>
      <c r="X7392" s="24">
        <f>Table1[[#This Row],[Total Ballots]]/Table1[[#This Row],[Total Population]]</f>
        <v>0</v>
      </c>
      <c r="Y7392" s="24" t="e">
        <f>Table1[[#This Row],[Female Ballots]]/Table1[[#This Row],[Female Voters]]</f>
        <v>#DIV/0!</v>
      </c>
      <c r="Z7392" s="24" t="e">
        <f>Table1[[#This Row],[Male Ballots]]/Table1[[#This Row],[Male Voters]]</f>
        <v>#DIV/0!</v>
      </c>
      <c r="AA7392" s="24" t="e">
        <f>Table1[[#This Row],[Total Ballots]]/Table1[[#This Row],[Total Voters]]</f>
        <v>#DIV/0!</v>
      </c>
    </row>
    <row r="7393" spans="1:27" x14ac:dyDescent="0.35">
      <c r="A7393" s="8" t="s">
        <v>24</v>
      </c>
      <c r="B7393" s="17">
        <v>2004</v>
      </c>
      <c r="C7393" s="80" t="s">
        <v>82</v>
      </c>
      <c r="D7393" s="17"/>
      <c r="E7393" s="35" t="s">
        <v>73</v>
      </c>
      <c r="F7393" s="35" t="s">
        <v>77</v>
      </c>
      <c r="G7393" s="51" t="s">
        <v>67</v>
      </c>
      <c r="H7393" s="10">
        <v>3179</v>
      </c>
      <c r="I7393" s="10">
        <v>3062</v>
      </c>
      <c r="J7393" s="10">
        <v>6241</v>
      </c>
      <c r="K7393" s="55"/>
      <c r="L7393" s="57"/>
      <c r="M7393" s="57"/>
      <c r="N7393" s="59"/>
      <c r="O7393" s="61"/>
      <c r="P7393" s="10"/>
      <c r="Q7393" s="10"/>
      <c r="R7393" s="11"/>
      <c r="S7393" s="24">
        <f>Table1[[#This Row],[Female Voters]]/Table1[[#This Row],[Female Population]]</f>
        <v>0</v>
      </c>
      <c r="T7393" s="24">
        <f>Table1[[#This Row],[Male Voters]]/Table1[[#This Row],[Male Population]]</f>
        <v>0</v>
      </c>
      <c r="U7393" s="24">
        <f>Table1[[#This Row],[Total Voters]]/Table1[[#This Row],[Total Population]]</f>
        <v>0</v>
      </c>
      <c r="V7393" s="24">
        <f>Table1[[#This Row],[Female Ballots]]/Table1[[#This Row],[Female Population]]</f>
        <v>0</v>
      </c>
      <c r="W7393" s="24">
        <f>Table1[[#This Row],[Male Ballots]]/Table1[[#This Row],[Male Population]]</f>
        <v>0</v>
      </c>
      <c r="X7393" s="24">
        <f>Table1[[#This Row],[Total Ballots]]/Table1[[#This Row],[Total Population]]</f>
        <v>0</v>
      </c>
      <c r="Y7393" s="24" t="e">
        <f>Table1[[#This Row],[Female Ballots]]/Table1[[#This Row],[Female Voters]]</f>
        <v>#DIV/0!</v>
      </c>
      <c r="Z7393" s="24" t="e">
        <f>Table1[[#This Row],[Male Ballots]]/Table1[[#This Row],[Male Voters]]</f>
        <v>#DIV/0!</v>
      </c>
      <c r="AA7393" s="24" t="e">
        <f>Table1[[#This Row],[Total Ballots]]/Table1[[#This Row],[Total Voters]]</f>
        <v>#DIV/0!</v>
      </c>
    </row>
    <row r="7394" spans="1:27" x14ac:dyDescent="0.35">
      <c r="A7394" s="8" t="s">
        <v>47</v>
      </c>
      <c r="B7394" s="17">
        <v>2004</v>
      </c>
      <c r="C7394" s="80" t="s">
        <v>82</v>
      </c>
      <c r="D7394" s="17" t="s">
        <v>69</v>
      </c>
      <c r="E7394" s="35" t="s">
        <v>73</v>
      </c>
      <c r="F7394" s="35" t="s">
        <v>77</v>
      </c>
      <c r="G7394" s="51" t="s">
        <v>79</v>
      </c>
      <c r="H7394" s="10">
        <v>710401</v>
      </c>
      <c r="I7394" s="10">
        <v>695118</v>
      </c>
      <c r="J7394" s="10">
        <v>1405519</v>
      </c>
      <c r="K7394" s="55"/>
      <c r="L7394" s="57"/>
      <c r="M7394" s="57"/>
      <c r="N7394" s="59">
        <v>1082406</v>
      </c>
      <c r="O7394" s="61"/>
      <c r="P7394" s="10"/>
      <c r="Q7394" s="10"/>
      <c r="R7394" s="11">
        <v>898199</v>
      </c>
      <c r="S7394" s="24">
        <f>Table1[[#This Row],[Female Voters]]/Table1[[#This Row],[Female Population]]</f>
        <v>0</v>
      </c>
      <c r="T7394" s="24">
        <f>Table1[[#This Row],[Male Voters]]/Table1[[#This Row],[Male Population]]</f>
        <v>0</v>
      </c>
      <c r="U7394" s="24">
        <f>Table1[[#This Row],[Total Voters]]/Table1[[#This Row],[Total Population]]</f>
        <v>0.77011125427688987</v>
      </c>
      <c r="V7394" s="24">
        <f>Table1[[#This Row],[Female Ballots]]/Table1[[#This Row],[Female Population]]</f>
        <v>0</v>
      </c>
      <c r="W7394" s="24">
        <f>Table1[[#This Row],[Male Ballots]]/Table1[[#This Row],[Male Population]]</f>
        <v>0</v>
      </c>
      <c r="X7394" s="24">
        <f>Table1[[#This Row],[Total Ballots]]/Table1[[#This Row],[Total Population]]</f>
        <v>0.63905148205040274</v>
      </c>
      <c r="Y7394" s="24" t="e">
        <f>Table1[[#This Row],[Female Ballots]]/Table1[[#This Row],[Female Voters]]</f>
        <v>#DIV/0!</v>
      </c>
      <c r="Z7394" s="24" t="e">
        <f>Table1[[#This Row],[Male Ballots]]/Table1[[#This Row],[Male Voters]]</f>
        <v>#DIV/0!</v>
      </c>
      <c r="AA7394" s="24">
        <f>Table1[[#This Row],[Total Ballots]]/Table1[[#This Row],[Total Voters]]</f>
        <v>0.82981709266208803</v>
      </c>
    </row>
    <row r="7395" spans="1:27" x14ac:dyDescent="0.35">
      <c r="A7395" s="8" t="s">
        <v>47</v>
      </c>
      <c r="B7395" s="17">
        <v>2004</v>
      </c>
      <c r="C7395" s="80" t="s">
        <v>82</v>
      </c>
      <c r="D7395" s="17" t="s">
        <v>69</v>
      </c>
      <c r="E7395" s="35" t="s">
        <v>73</v>
      </c>
      <c r="F7395" s="35" t="s">
        <v>77</v>
      </c>
      <c r="G7395" s="51" t="s">
        <v>62</v>
      </c>
      <c r="H7395" s="10">
        <v>87026</v>
      </c>
      <c r="I7395" s="10">
        <v>88536</v>
      </c>
      <c r="J7395" s="10">
        <v>175562</v>
      </c>
      <c r="K7395" s="55"/>
      <c r="L7395" s="57"/>
      <c r="M7395" s="57"/>
      <c r="N7395" s="59"/>
      <c r="O7395" s="61"/>
      <c r="P7395" s="10"/>
      <c r="Q7395" s="10"/>
      <c r="R7395" s="11"/>
      <c r="S7395" s="24">
        <f>Table1[[#This Row],[Female Voters]]/Table1[[#This Row],[Female Population]]</f>
        <v>0</v>
      </c>
      <c r="T7395" s="24">
        <f>Table1[[#This Row],[Male Voters]]/Table1[[#This Row],[Male Population]]</f>
        <v>0</v>
      </c>
      <c r="U7395" s="24">
        <f>Table1[[#This Row],[Total Voters]]/Table1[[#This Row],[Total Population]]</f>
        <v>0</v>
      </c>
      <c r="V7395" s="24">
        <f>Table1[[#This Row],[Female Ballots]]/Table1[[#This Row],[Female Population]]</f>
        <v>0</v>
      </c>
      <c r="W7395" s="24">
        <f>Table1[[#This Row],[Male Ballots]]/Table1[[#This Row],[Male Population]]</f>
        <v>0</v>
      </c>
      <c r="X7395" s="24">
        <f>Table1[[#This Row],[Total Ballots]]/Table1[[#This Row],[Total Population]]</f>
        <v>0</v>
      </c>
      <c r="Y7395" s="24" t="e">
        <f>Table1[[#This Row],[Female Ballots]]/Table1[[#This Row],[Female Voters]]</f>
        <v>#DIV/0!</v>
      </c>
      <c r="Z7395" s="24" t="e">
        <f>Table1[[#This Row],[Male Ballots]]/Table1[[#This Row],[Male Voters]]</f>
        <v>#DIV/0!</v>
      </c>
      <c r="AA7395" s="24" t="e">
        <f>Table1[[#This Row],[Total Ballots]]/Table1[[#This Row],[Total Voters]]</f>
        <v>#DIV/0!</v>
      </c>
    </row>
    <row r="7396" spans="1:27" x14ac:dyDescent="0.35">
      <c r="A7396" s="8" t="s">
        <v>47</v>
      </c>
      <c r="B7396" s="17">
        <v>2004</v>
      </c>
      <c r="C7396" s="80" t="s">
        <v>82</v>
      </c>
      <c r="D7396" s="17" t="s">
        <v>69</v>
      </c>
      <c r="E7396" s="35" t="s">
        <v>73</v>
      </c>
      <c r="F7396" s="35" t="s">
        <v>77</v>
      </c>
      <c r="G7396" s="51" t="s">
        <v>63</v>
      </c>
      <c r="H7396" s="10">
        <v>140072</v>
      </c>
      <c r="I7396" s="10">
        <v>148810</v>
      </c>
      <c r="J7396" s="10">
        <v>288882</v>
      </c>
      <c r="K7396" s="55"/>
      <c r="L7396" s="57"/>
      <c r="M7396" s="57"/>
      <c r="N7396" s="59"/>
      <c r="O7396" s="61"/>
      <c r="P7396" s="10"/>
      <c r="Q7396" s="10"/>
      <c r="R7396" s="11"/>
      <c r="S7396" s="24">
        <f>Table1[[#This Row],[Female Voters]]/Table1[[#This Row],[Female Population]]</f>
        <v>0</v>
      </c>
      <c r="T7396" s="24">
        <f>Table1[[#This Row],[Male Voters]]/Table1[[#This Row],[Male Population]]</f>
        <v>0</v>
      </c>
      <c r="U7396" s="24">
        <f>Table1[[#This Row],[Total Voters]]/Table1[[#This Row],[Total Population]]</f>
        <v>0</v>
      </c>
      <c r="V7396" s="24">
        <f>Table1[[#This Row],[Female Ballots]]/Table1[[#This Row],[Female Population]]</f>
        <v>0</v>
      </c>
      <c r="W7396" s="24">
        <f>Table1[[#This Row],[Male Ballots]]/Table1[[#This Row],[Male Population]]</f>
        <v>0</v>
      </c>
      <c r="X7396" s="24">
        <f>Table1[[#This Row],[Total Ballots]]/Table1[[#This Row],[Total Population]]</f>
        <v>0</v>
      </c>
      <c r="Y7396" s="24" t="e">
        <f>Table1[[#This Row],[Female Ballots]]/Table1[[#This Row],[Female Voters]]</f>
        <v>#DIV/0!</v>
      </c>
      <c r="Z7396" s="24" t="e">
        <f>Table1[[#This Row],[Male Ballots]]/Table1[[#This Row],[Male Voters]]</f>
        <v>#DIV/0!</v>
      </c>
      <c r="AA7396" s="24" t="e">
        <f>Table1[[#This Row],[Total Ballots]]/Table1[[#This Row],[Total Voters]]</f>
        <v>#DIV/0!</v>
      </c>
    </row>
    <row r="7397" spans="1:27" x14ac:dyDescent="0.35">
      <c r="A7397" s="8" t="s">
        <v>47</v>
      </c>
      <c r="B7397" s="17">
        <v>2004</v>
      </c>
      <c r="C7397" s="80" t="s">
        <v>82</v>
      </c>
      <c r="D7397" s="17" t="s">
        <v>69</v>
      </c>
      <c r="E7397" s="35" t="s">
        <v>73</v>
      </c>
      <c r="F7397" s="35" t="s">
        <v>77</v>
      </c>
      <c r="G7397" s="51" t="s">
        <v>64</v>
      </c>
      <c r="H7397" s="10">
        <v>147688</v>
      </c>
      <c r="I7397" s="10">
        <v>154187</v>
      </c>
      <c r="J7397" s="10">
        <v>301875</v>
      </c>
      <c r="K7397" s="55"/>
      <c r="L7397" s="57"/>
      <c r="M7397" s="57"/>
      <c r="N7397" s="59"/>
      <c r="O7397" s="61"/>
      <c r="P7397" s="10"/>
      <c r="Q7397" s="10"/>
      <c r="R7397" s="11"/>
      <c r="S7397" s="24">
        <f>Table1[[#This Row],[Female Voters]]/Table1[[#This Row],[Female Population]]</f>
        <v>0</v>
      </c>
      <c r="T7397" s="24">
        <f>Table1[[#This Row],[Male Voters]]/Table1[[#This Row],[Male Population]]</f>
        <v>0</v>
      </c>
      <c r="U7397" s="24">
        <f>Table1[[#This Row],[Total Voters]]/Table1[[#This Row],[Total Population]]</f>
        <v>0</v>
      </c>
      <c r="V7397" s="24">
        <f>Table1[[#This Row],[Female Ballots]]/Table1[[#This Row],[Female Population]]</f>
        <v>0</v>
      </c>
      <c r="W7397" s="24">
        <f>Table1[[#This Row],[Male Ballots]]/Table1[[#This Row],[Male Population]]</f>
        <v>0</v>
      </c>
      <c r="X7397" s="24">
        <f>Table1[[#This Row],[Total Ballots]]/Table1[[#This Row],[Total Population]]</f>
        <v>0</v>
      </c>
      <c r="Y7397" s="24" t="e">
        <f>Table1[[#This Row],[Female Ballots]]/Table1[[#This Row],[Female Voters]]</f>
        <v>#DIV/0!</v>
      </c>
      <c r="Z7397" s="24" t="e">
        <f>Table1[[#This Row],[Male Ballots]]/Table1[[#This Row],[Male Voters]]</f>
        <v>#DIV/0!</v>
      </c>
      <c r="AA7397" s="24" t="e">
        <f>Table1[[#This Row],[Total Ballots]]/Table1[[#This Row],[Total Voters]]</f>
        <v>#DIV/0!</v>
      </c>
    </row>
    <row r="7398" spans="1:27" x14ac:dyDescent="0.35">
      <c r="A7398" s="8" t="s">
        <v>47</v>
      </c>
      <c r="B7398" s="17">
        <v>2004</v>
      </c>
      <c r="C7398" s="80" t="s">
        <v>82</v>
      </c>
      <c r="D7398" s="17" t="s">
        <v>69</v>
      </c>
      <c r="E7398" s="35" t="s">
        <v>73</v>
      </c>
      <c r="F7398" s="35" t="s">
        <v>77</v>
      </c>
      <c r="G7398" s="51" t="s">
        <v>65</v>
      </c>
      <c r="H7398" s="10">
        <v>140144</v>
      </c>
      <c r="I7398" s="10">
        <v>139038</v>
      </c>
      <c r="J7398" s="10">
        <v>279182</v>
      </c>
      <c r="K7398" s="55"/>
      <c r="L7398" s="57"/>
      <c r="M7398" s="57"/>
      <c r="N7398" s="59"/>
      <c r="O7398" s="61"/>
      <c r="P7398" s="10"/>
      <c r="Q7398" s="10"/>
      <c r="R7398" s="11"/>
      <c r="S7398" s="24">
        <f>Table1[[#This Row],[Female Voters]]/Table1[[#This Row],[Female Population]]</f>
        <v>0</v>
      </c>
      <c r="T7398" s="24">
        <f>Table1[[#This Row],[Male Voters]]/Table1[[#This Row],[Male Population]]</f>
        <v>0</v>
      </c>
      <c r="U7398" s="24">
        <f>Table1[[#This Row],[Total Voters]]/Table1[[#This Row],[Total Population]]</f>
        <v>0</v>
      </c>
      <c r="V7398" s="24">
        <f>Table1[[#This Row],[Female Ballots]]/Table1[[#This Row],[Female Population]]</f>
        <v>0</v>
      </c>
      <c r="W7398" s="24">
        <f>Table1[[#This Row],[Male Ballots]]/Table1[[#This Row],[Male Population]]</f>
        <v>0</v>
      </c>
      <c r="X7398" s="24">
        <f>Table1[[#This Row],[Total Ballots]]/Table1[[#This Row],[Total Population]]</f>
        <v>0</v>
      </c>
      <c r="Y7398" s="24" t="e">
        <f>Table1[[#This Row],[Female Ballots]]/Table1[[#This Row],[Female Voters]]</f>
        <v>#DIV/0!</v>
      </c>
      <c r="Z7398" s="24" t="e">
        <f>Table1[[#This Row],[Male Ballots]]/Table1[[#This Row],[Male Voters]]</f>
        <v>#DIV/0!</v>
      </c>
      <c r="AA7398" s="24" t="e">
        <f>Table1[[#This Row],[Total Ballots]]/Table1[[#This Row],[Total Voters]]</f>
        <v>#DIV/0!</v>
      </c>
    </row>
    <row r="7399" spans="1:27" x14ac:dyDescent="0.35">
      <c r="A7399" s="8" t="s">
        <v>47</v>
      </c>
      <c r="B7399" s="17">
        <v>2004</v>
      </c>
      <c r="C7399" s="80" t="s">
        <v>82</v>
      </c>
      <c r="D7399" s="17" t="s">
        <v>69</v>
      </c>
      <c r="E7399" s="35" t="s">
        <v>73</v>
      </c>
      <c r="F7399" s="35" t="s">
        <v>77</v>
      </c>
      <c r="G7399" s="51" t="s">
        <v>66</v>
      </c>
      <c r="H7399" s="10">
        <v>88213</v>
      </c>
      <c r="I7399" s="10">
        <v>86547</v>
      </c>
      <c r="J7399" s="10">
        <v>174760</v>
      </c>
      <c r="K7399" s="55"/>
      <c r="L7399" s="57"/>
      <c r="M7399" s="57"/>
      <c r="N7399" s="59"/>
      <c r="O7399" s="61"/>
      <c r="P7399" s="10"/>
      <c r="Q7399" s="10"/>
      <c r="R7399" s="11"/>
      <c r="S7399" s="24">
        <f>Table1[[#This Row],[Female Voters]]/Table1[[#This Row],[Female Population]]</f>
        <v>0</v>
      </c>
      <c r="T7399" s="24">
        <f>Table1[[#This Row],[Male Voters]]/Table1[[#This Row],[Male Population]]</f>
        <v>0</v>
      </c>
      <c r="U7399" s="24">
        <f>Table1[[#This Row],[Total Voters]]/Table1[[#This Row],[Total Population]]</f>
        <v>0</v>
      </c>
      <c r="V7399" s="24">
        <f>Table1[[#This Row],[Female Ballots]]/Table1[[#This Row],[Female Population]]</f>
        <v>0</v>
      </c>
      <c r="W7399" s="24">
        <f>Table1[[#This Row],[Male Ballots]]/Table1[[#This Row],[Male Population]]</f>
        <v>0</v>
      </c>
      <c r="X7399" s="24">
        <f>Table1[[#This Row],[Total Ballots]]/Table1[[#This Row],[Total Population]]</f>
        <v>0</v>
      </c>
      <c r="Y7399" s="24" t="e">
        <f>Table1[[#This Row],[Female Ballots]]/Table1[[#This Row],[Female Voters]]</f>
        <v>#DIV/0!</v>
      </c>
      <c r="Z7399" s="24" t="e">
        <f>Table1[[#This Row],[Male Ballots]]/Table1[[#This Row],[Male Voters]]</f>
        <v>#DIV/0!</v>
      </c>
      <c r="AA7399" s="24" t="e">
        <f>Table1[[#This Row],[Total Ballots]]/Table1[[#This Row],[Total Voters]]</f>
        <v>#DIV/0!</v>
      </c>
    </row>
    <row r="7400" spans="1:27" x14ac:dyDescent="0.35">
      <c r="A7400" s="8" t="s">
        <v>47</v>
      </c>
      <c r="B7400" s="17">
        <v>2004</v>
      </c>
      <c r="C7400" s="80" t="s">
        <v>82</v>
      </c>
      <c r="D7400" s="17" t="s">
        <v>69</v>
      </c>
      <c r="E7400" s="35" t="s">
        <v>73</v>
      </c>
      <c r="F7400" s="35" t="s">
        <v>77</v>
      </c>
      <c r="G7400" s="51" t="s">
        <v>67</v>
      </c>
      <c r="H7400" s="10">
        <v>107258</v>
      </c>
      <c r="I7400" s="10">
        <v>78000</v>
      </c>
      <c r="J7400" s="10">
        <v>185258</v>
      </c>
      <c r="K7400" s="55"/>
      <c r="L7400" s="57"/>
      <c r="M7400" s="57"/>
      <c r="N7400" s="59"/>
      <c r="O7400" s="61"/>
      <c r="P7400" s="10"/>
      <c r="Q7400" s="10"/>
      <c r="R7400" s="11"/>
      <c r="S7400" s="24">
        <f>Table1[[#This Row],[Female Voters]]/Table1[[#This Row],[Female Population]]</f>
        <v>0</v>
      </c>
      <c r="T7400" s="24">
        <f>Table1[[#This Row],[Male Voters]]/Table1[[#This Row],[Male Population]]</f>
        <v>0</v>
      </c>
      <c r="U7400" s="24">
        <f>Table1[[#This Row],[Total Voters]]/Table1[[#This Row],[Total Population]]</f>
        <v>0</v>
      </c>
      <c r="V7400" s="24">
        <f>Table1[[#This Row],[Female Ballots]]/Table1[[#This Row],[Female Population]]</f>
        <v>0</v>
      </c>
      <c r="W7400" s="24">
        <f>Table1[[#This Row],[Male Ballots]]/Table1[[#This Row],[Male Population]]</f>
        <v>0</v>
      </c>
      <c r="X7400" s="24">
        <f>Table1[[#This Row],[Total Ballots]]/Table1[[#This Row],[Total Population]]</f>
        <v>0</v>
      </c>
      <c r="Y7400" s="24" t="e">
        <f>Table1[[#This Row],[Female Ballots]]/Table1[[#This Row],[Female Voters]]</f>
        <v>#DIV/0!</v>
      </c>
      <c r="Z7400" s="24" t="e">
        <f>Table1[[#This Row],[Male Ballots]]/Table1[[#This Row],[Male Voters]]</f>
        <v>#DIV/0!</v>
      </c>
      <c r="AA7400" s="24" t="e">
        <f>Table1[[#This Row],[Total Ballots]]/Table1[[#This Row],[Total Voters]]</f>
        <v>#DIV/0!</v>
      </c>
    </row>
    <row r="7401" spans="1:27" x14ac:dyDescent="0.35">
      <c r="A7401" s="8" t="s">
        <v>39</v>
      </c>
      <c r="B7401" s="17">
        <v>2004</v>
      </c>
      <c r="C7401" s="80" t="s">
        <v>82</v>
      </c>
      <c r="D7401" s="17" t="s">
        <v>70</v>
      </c>
      <c r="E7401" s="35" t="s">
        <v>74</v>
      </c>
      <c r="F7401" s="35" t="s">
        <v>77</v>
      </c>
      <c r="G7401" s="51" t="s">
        <v>79</v>
      </c>
      <c r="H7401" s="10">
        <v>89638</v>
      </c>
      <c r="I7401" s="10">
        <v>91266</v>
      </c>
      <c r="J7401" s="10">
        <v>180904</v>
      </c>
      <c r="K7401" s="55"/>
      <c r="L7401" s="57"/>
      <c r="M7401" s="57"/>
      <c r="N7401" s="59">
        <v>138956</v>
      </c>
      <c r="O7401" s="61"/>
      <c r="P7401" s="10"/>
      <c r="Q7401" s="10"/>
      <c r="R7401" s="11">
        <v>119443</v>
      </c>
      <c r="S7401" s="24">
        <f>Table1[[#This Row],[Female Voters]]/Table1[[#This Row],[Female Population]]</f>
        <v>0</v>
      </c>
      <c r="T7401" s="24">
        <f>Table1[[#This Row],[Male Voters]]/Table1[[#This Row],[Male Population]]</f>
        <v>0</v>
      </c>
      <c r="U7401" s="24">
        <f>Table1[[#This Row],[Total Voters]]/Table1[[#This Row],[Total Population]]</f>
        <v>0.76812010790253393</v>
      </c>
      <c r="V7401" s="24">
        <f>Table1[[#This Row],[Female Ballots]]/Table1[[#This Row],[Female Population]]</f>
        <v>0</v>
      </c>
      <c r="W7401" s="24">
        <f>Table1[[#This Row],[Male Ballots]]/Table1[[#This Row],[Male Population]]</f>
        <v>0</v>
      </c>
      <c r="X7401" s="24">
        <f>Table1[[#This Row],[Total Ballots]]/Table1[[#This Row],[Total Population]]</f>
        <v>0.66025626851810904</v>
      </c>
      <c r="Y7401" s="24" t="e">
        <f>Table1[[#This Row],[Female Ballots]]/Table1[[#This Row],[Female Voters]]</f>
        <v>#DIV/0!</v>
      </c>
      <c r="Z7401" s="24" t="e">
        <f>Table1[[#This Row],[Male Ballots]]/Table1[[#This Row],[Male Voters]]</f>
        <v>#DIV/0!</v>
      </c>
      <c r="AA7401" s="24">
        <f>Table1[[#This Row],[Total Ballots]]/Table1[[#This Row],[Total Voters]]</f>
        <v>0.85957425372060225</v>
      </c>
    </row>
    <row r="7402" spans="1:27" x14ac:dyDescent="0.35">
      <c r="A7402" s="8" t="s">
        <v>39</v>
      </c>
      <c r="B7402" s="17">
        <v>2004</v>
      </c>
      <c r="C7402" s="80" t="s">
        <v>82</v>
      </c>
      <c r="D7402" s="17" t="s">
        <v>70</v>
      </c>
      <c r="E7402" s="35" t="s">
        <v>74</v>
      </c>
      <c r="F7402" s="35" t="s">
        <v>77</v>
      </c>
      <c r="G7402" s="51" t="s">
        <v>62</v>
      </c>
      <c r="H7402" s="10">
        <v>10476</v>
      </c>
      <c r="I7402" s="10">
        <v>13826</v>
      </c>
      <c r="J7402" s="10">
        <v>24302</v>
      </c>
      <c r="K7402" s="55"/>
      <c r="L7402" s="57"/>
      <c r="M7402" s="57"/>
      <c r="N7402" s="59"/>
      <c r="O7402" s="61"/>
      <c r="P7402" s="10"/>
      <c r="Q7402" s="10"/>
      <c r="R7402" s="11"/>
      <c r="S7402" s="24">
        <f>Table1[[#This Row],[Female Voters]]/Table1[[#This Row],[Female Population]]</f>
        <v>0</v>
      </c>
      <c r="T7402" s="24">
        <f>Table1[[#This Row],[Male Voters]]/Table1[[#This Row],[Male Population]]</f>
        <v>0</v>
      </c>
      <c r="U7402" s="24">
        <f>Table1[[#This Row],[Total Voters]]/Table1[[#This Row],[Total Population]]</f>
        <v>0</v>
      </c>
      <c r="V7402" s="24">
        <f>Table1[[#This Row],[Female Ballots]]/Table1[[#This Row],[Female Population]]</f>
        <v>0</v>
      </c>
      <c r="W7402" s="24">
        <f>Table1[[#This Row],[Male Ballots]]/Table1[[#This Row],[Male Population]]</f>
        <v>0</v>
      </c>
      <c r="X7402" s="24">
        <f>Table1[[#This Row],[Total Ballots]]/Table1[[#This Row],[Total Population]]</f>
        <v>0</v>
      </c>
      <c r="Y7402" s="24" t="e">
        <f>Table1[[#This Row],[Female Ballots]]/Table1[[#This Row],[Female Voters]]</f>
        <v>#DIV/0!</v>
      </c>
      <c r="Z7402" s="24" t="e">
        <f>Table1[[#This Row],[Male Ballots]]/Table1[[#This Row],[Male Voters]]</f>
        <v>#DIV/0!</v>
      </c>
      <c r="AA7402" s="24" t="e">
        <f>Table1[[#This Row],[Total Ballots]]/Table1[[#This Row],[Total Voters]]</f>
        <v>#DIV/0!</v>
      </c>
    </row>
    <row r="7403" spans="1:27" x14ac:dyDescent="0.35">
      <c r="A7403" s="8" t="s">
        <v>39</v>
      </c>
      <c r="B7403" s="17">
        <v>2004</v>
      </c>
      <c r="C7403" s="80" t="s">
        <v>82</v>
      </c>
      <c r="D7403" s="17" t="s">
        <v>70</v>
      </c>
      <c r="E7403" s="35" t="s">
        <v>74</v>
      </c>
      <c r="F7403" s="35" t="s">
        <v>77</v>
      </c>
      <c r="G7403" s="51" t="s">
        <v>63</v>
      </c>
      <c r="H7403" s="10">
        <v>13926</v>
      </c>
      <c r="I7403" s="10">
        <v>15594</v>
      </c>
      <c r="J7403" s="10">
        <v>29520</v>
      </c>
      <c r="K7403" s="55"/>
      <c r="L7403" s="57"/>
      <c r="M7403" s="57"/>
      <c r="N7403" s="59"/>
      <c r="O7403" s="61"/>
      <c r="P7403" s="10"/>
      <c r="Q7403" s="10"/>
      <c r="R7403" s="11"/>
      <c r="S7403" s="24">
        <f>Table1[[#This Row],[Female Voters]]/Table1[[#This Row],[Female Population]]</f>
        <v>0</v>
      </c>
      <c r="T7403" s="24">
        <f>Table1[[#This Row],[Male Voters]]/Table1[[#This Row],[Male Population]]</f>
        <v>0</v>
      </c>
      <c r="U7403" s="24">
        <f>Table1[[#This Row],[Total Voters]]/Table1[[#This Row],[Total Population]]</f>
        <v>0</v>
      </c>
      <c r="V7403" s="24">
        <f>Table1[[#This Row],[Female Ballots]]/Table1[[#This Row],[Female Population]]</f>
        <v>0</v>
      </c>
      <c r="W7403" s="24">
        <f>Table1[[#This Row],[Male Ballots]]/Table1[[#This Row],[Male Population]]</f>
        <v>0</v>
      </c>
      <c r="X7403" s="24">
        <f>Table1[[#This Row],[Total Ballots]]/Table1[[#This Row],[Total Population]]</f>
        <v>0</v>
      </c>
      <c r="Y7403" s="24" t="e">
        <f>Table1[[#This Row],[Female Ballots]]/Table1[[#This Row],[Female Voters]]</f>
        <v>#DIV/0!</v>
      </c>
      <c r="Z7403" s="24" t="e">
        <f>Table1[[#This Row],[Male Ballots]]/Table1[[#This Row],[Male Voters]]</f>
        <v>#DIV/0!</v>
      </c>
      <c r="AA7403" s="24" t="e">
        <f>Table1[[#This Row],[Total Ballots]]/Table1[[#This Row],[Total Voters]]</f>
        <v>#DIV/0!</v>
      </c>
    </row>
    <row r="7404" spans="1:27" x14ac:dyDescent="0.35">
      <c r="A7404" s="8" t="s">
        <v>39</v>
      </c>
      <c r="B7404" s="17">
        <v>2004</v>
      </c>
      <c r="C7404" s="80" t="s">
        <v>82</v>
      </c>
      <c r="D7404" s="17" t="s">
        <v>70</v>
      </c>
      <c r="E7404" s="35" t="s">
        <v>74</v>
      </c>
      <c r="F7404" s="35" t="s">
        <v>77</v>
      </c>
      <c r="G7404" s="51" t="s">
        <v>64</v>
      </c>
      <c r="H7404" s="10">
        <v>17668</v>
      </c>
      <c r="I7404" s="10">
        <v>18076</v>
      </c>
      <c r="J7404" s="10">
        <v>35744</v>
      </c>
      <c r="K7404" s="55"/>
      <c r="L7404" s="57"/>
      <c r="M7404" s="57"/>
      <c r="N7404" s="59"/>
      <c r="O7404" s="61"/>
      <c r="P7404" s="10"/>
      <c r="Q7404" s="10"/>
      <c r="R7404" s="11"/>
      <c r="S7404" s="24">
        <f>Table1[[#This Row],[Female Voters]]/Table1[[#This Row],[Female Population]]</f>
        <v>0</v>
      </c>
      <c r="T7404" s="24">
        <f>Table1[[#This Row],[Male Voters]]/Table1[[#This Row],[Male Population]]</f>
        <v>0</v>
      </c>
      <c r="U7404" s="24">
        <f>Table1[[#This Row],[Total Voters]]/Table1[[#This Row],[Total Population]]</f>
        <v>0</v>
      </c>
      <c r="V7404" s="24">
        <f>Table1[[#This Row],[Female Ballots]]/Table1[[#This Row],[Female Population]]</f>
        <v>0</v>
      </c>
      <c r="W7404" s="24">
        <f>Table1[[#This Row],[Male Ballots]]/Table1[[#This Row],[Male Population]]</f>
        <v>0</v>
      </c>
      <c r="X7404" s="24">
        <f>Table1[[#This Row],[Total Ballots]]/Table1[[#This Row],[Total Population]]</f>
        <v>0</v>
      </c>
      <c r="Y7404" s="24" t="e">
        <f>Table1[[#This Row],[Female Ballots]]/Table1[[#This Row],[Female Voters]]</f>
        <v>#DIV/0!</v>
      </c>
      <c r="Z7404" s="24" t="e">
        <f>Table1[[#This Row],[Male Ballots]]/Table1[[#This Row],[Male Voters]]</f>
        <v>#DIV/0!</v>
      </c>
      <c r="AA7404" s="24" t="e">
        <f>Table1[[#This Row],[Total Ballots]]/Table1[[#This Row],[Total Voters]]</f>
        <v>#DIV/0!</v>
      </c>
    </row>
    <row r="7405" spans="1:27" x14ac:dyDescent="0.35">
      <c r="A7405" s="8" t="s">
        <v>39</v>
      </c>
      <c r="B7405" s="17">
        <v>2004</v>
      </c>
      <c r="C7405" s="80" t="s">
        <v>82</v>
      </c>
      <c r="D7405" s="17" t="s">
        <v>70</v>
      </c>
      <c r="E7405" s="35" t="s">
        <v>74</v>
      </c>
      <c r="F7405" s="35" t="s">
        <v>77</v>
      </c>
      <c r="G7405" s="51" t="s">
        <v>65</v>
      </c>
      <c r="H7405" s="10">
        <v>19323</v>
      </c>
      <c r="I7405" s="10">
        <v>18802</v>
      </c>
      <c r="J7405" s="10">
        <v>38125</v>
      </c>
      <c r="K7405" s="55"/>
      <c r="L7405" s="57"/>
      <c r="M7405" s="57"/>
      <c r="N7405" s="59"/>
      <c r="O7405" s="61"/>
      <c r="P7405" s="10"/>
      <c r="Q7405" s="10"/>
      <c r="R7405" s="11"/>
      <c r="S7405" s="24">
        <f>Table1[[#This Row],[Female Voters]]/Table1[[#This Row],[Female Population]]</f>
        <v>0</v>
      </c>
      <c r="T7405" s="24">
        <f>Table1[[#This Row],[Male Voters]]/Table1[[#This Row],[Male Population]]</f>
        <v>0</v>
      </c>
      <c r="U7405" s="24">
        <f>Table1[[#This Row],[Total Voters]]/Table1[[#This Row],[Total Population]]</f>
        <v>0</v>
      </c>
      <c r="V7405" s="24">
        <f>Table1[[#This Row],[Female Ballots]]/Table1[[#This Row],[Female Population]]</f>
        <v>0</v>
      </c>
      <c r="W7405" s="24">
        <f>Table1[[#This Row],[Male Ballots]]/Table1[[#This Row],[Male Population]]</f>
        <v>0</v>
      </c>
      <c r="X7405" s="24">
        <f>Table1[[#This Row],[Total Ballots]]/Table1[[#This Row],[Total Population]]</f>
        <v>0</v>
      </c>
      <c r="Y7405" s="24" t="e">
        <f>Table1[[#This Row],[Female Ballots]]/Table1[[#This Row],[Female Voters]]</f>
        <v>#DIV/0!</v>
      </c>
      <c r="Z7405" s="24" t="e">
        <f>Table1[[#This Row],[Male Ballots]]/Table1[[#This Row],[Male Voters]]</f>
        <v>#DIV/0!</v>
      </c>
      <c r="AA7405" s="24" t="e">
        <f>Table1[[#This Row],[Total Ballots]]/Table1[[#This Row],[Total Voters]]</f>
        <v>#DIV/0!</v>
      </c>
    </row>
    <row r="7406" spans="1:27" x14ac:dyDescent="0.35">
      <c r="A7406" s="8" t="s">
        <v>39</v>
      </c>
      <c r="B7406" s="17">
        <v>2004</v>
      </c>
      <c r="C7406" s="80" t="s">
        <v>82</v>
      </c>
      <c r="D7406" s="17" t="s">
        <v>70</v>
      </c>
      <c r="E7406" s="35" t="s">
        <v>74</v>
      </c>
      <c r="F7406" s="35" t="s">
        <v>77</v>
      </c>
      <c r="G7406" s="51" t="s">
        <v>66</v>
      </c>
      <c r="H7406" s="10">
        <v>13112</v>
      </c>
      <c r="I7406" s="10">
        <v>13018</v>
      </c>
      <c r="J7406" s="10">
        <v>26130</v>
      </c>
      <c r="K7406" s="55"/>
      <c r="L7406" s="57"/>
      <c r="M7406" s="57"/>
      <c r="N7406" s="59"/>
      <c r="O7406" s="61"/>
      <c r="P7406" s="10"/>
      <c r="Q7406" s="10"/>
      <c r="R7406" s="11"/>
      <c r="S7406" s="24">
        <f>Table1[[#This Row],[Female Voters]]/Table1[[#This Row],[Female Population]]</f>
        <v>0</v>
      </c>
      <c r="T7406" s="24">
        <f>Table1[[#This Row],[Male Voters]]/Table1[[#This Row],[Male Population]]</f>
        <v>0</v>
      </c>
      <c r="U7406" s="24">
        <f>Table1[[#This Row],[Total Voters]]/Table1[[#This Row],[Total Population]]</f>
        <v>0</v>
      </c>
      <c r="V7406" s="24">
        <f>Table1[[#This Row],[Female Ballots]]/Table1[[#This Row],[Female Population]]</f>
        <v>0</v>
      </c>
      <c r="W7406" s="24">
        <f>Table1[[#This Row],[Male Ballots]]/Table1[[#This Row],[Male Population]]</f>
        <v>0</v>
      </c>
      <c r="X7406" s="24">
        <f>Table1[[#This Row],[Total Ballots]]/Table1[[#This Row],[Total Population]]</f>
        <v>0</v>
      </c>
      <c r="Y7406" s="24" t="e">
        <f>Table1[[#This Row],[Female Ballots]]/Table1[[#This Row],[Female Voters]]</f>
        <v>#DIV/0!</v>
      </c>
      <c r="Z7406" s="24" t="e">
        <f>Table1[[#This Row],[Male Ballots]]/Table1[[#This Row],[Male Voters]]</f>
        <v>#DIV/0!</v>
      </c>
      <c r="AA7406" s="24" t="e">
        <f>Table1[[#This Row],[Total Ballots]]/Table1[[#This Row],[Total Voters]]</f>
        <v>#DIV/0!</v>
      </c>
    </row>
    <row r="7407" spans="1:27" x14ac:dyDescent="0.35">
      <c r="A7407" s="8" t="s">
        <v>39</v>
      </c>
      <c r="B7407" s="17">
        <v>2004</v>
      </c>
      <c r="C7407" s="80" t="s">
        <v>82</v>
      </c>
      <c r="D7407" s="17" t="s">
        <v>70</v>
      </c>
      <c r="E7407" s="35" t="s">
        <v>74</v>
      </c>
      <c r="F7407" s="35" t="s">
        <v>77</v>
      </c>
      <c r="G7407" s="51" t="s">
        <v>67</v>
      </c>
      <c r="H7407" s="10">
        <v>15133</v>
      </c>
      <c r="I7407" s="10">
        <v>11950</v>
      </c>
      <c r="J7407" s="10">
        <v>27083</v>
      </c>
      <c r="K7407" s="55"/>
      <c r="L7407" s="57"/>
      <c r="M7407" s="57"/>
      <c r="N7407" s="59"/>
      <c r="O7407" s="61"/>
      <c r="P7407" s="10"/>
      <c r="Q7407" s="10"/>
      <c r="R7407" s="11"/>
      <c r="S7407" s="24">
        <f>Table1[[#This Row],[Female Voters]]/Table1[[#This Row],[Female Population]]</f>
        <v>0</v>
      </c>
      <c r="T7407" s="24">
        <f>Table1[[#This Row],[Male Voters]]/Table1[[#This Row],[Male Population]]</f>
        <v>0</v>
      </c>
      <c r="U7407" s="24">
        <f>Table1[[#This Row],[Total Voters]]/Table1[[#This Row],[Total Population]]</f>
        <v>0</v>
      </c>
      <c r="V7407" s="24">
        <f>Table1[[#This Row],[Female Ballots]]/Table1[[#This Row],[Female Population]]</f>
        <v>0</v>
      </c>
      <c r="W7407" s="24">
        <f>Table1[[#This Row],[Male Ballots]]/Table1[[#This Row],[Male Population]]</f>
        <v>0</v>
      </c>
      <c r="X7407" s="24">
        <f>Table1[[#This Row],[Total Ballots]]/Table1[[#This Row],[Total Population]]</f>
        <v>0</v>
      </c>
      <c r="Y7407" s="24" t="e">
        <f>Table1[[#This Row],[Female Ballots]]/Table1[[#This Row],[Female Voters]]</f>
        <v>#DIV/0!</v>
      </c>
      <c r="Z7407" s="24" t="e">
        <f>Table1[[#This Row],[Male Ballots]]/Table1[[#This Row],[Male Voters]]</f>
        <v>#DIV/0!</v>
      </c>
      <c r="AA7407" s="24" t="e">
        <f>Table1[[#This Row],[Total Ballots]]/Table1[[#This Row],[Total Voters]]</f>
        <v>#DIV/0!</v>
      </c>
    </row>
    <row r="7408" spans="1:27" x14ac:dyDescent="0.35">
      <c r="A7408" s="8" t="s">
        <v>50</v>
      </c>
      <c r="B7408" s="17">
        <v>2004</v>
      </c>
      <c r="C7408" s="80" t="s">
        <v>82</v>
      </c>
      <c r="D7408" s="17"/>
      <c r="E7408" s="35" t="s">
        <v>74</v>
      </c>
      <c r="F7408" s="35" t="s">
        <v>77</v>
      </c>
      <c r="G7408" s="51" t="s">
        <v>79</v>
      </c>
      <c r="H7408" s="10">
        <v>14829.940000000002</v>
      </c>
      <c r="I7408" s="10">
        <v>14831.94</v>
      </c>
      <c r="J7408" s="10">
        <v>29661.899999999994</v>
      </c>
      <c r="K7408" s="55"/>
      <c r="L7408" s="57"/>
      <c r="M7408" s="57"/>
      <c r="N7408" s="59">
        <v>19817</v>
      </c>
      <c r="O7408" s="61"/>
      <c r="P7408" s="10"/>
      <c r="Q7408" s="10"/>
      <c r="R7408" s="11">
        <v>16253</v>
      </c>
      <c r="S7408" s="24">
        <f>Table1[[#This Row],[Female Voters]]/Table1[[#This Row],[Female Population]]</f>
        <v>0</v>
      </c>
      <c r="T7408" s="24">
        <f>Table1[[#This Row],[Male Voters]]/Table1[[#This Row],[Male Population]]</f>
        <v>0</v>
      </c>
      <c r="U7408" s="24">
        <f>Table1[[#This Row],[Total Voters]]/Table1[[#This Row],[Total Population]]</f>
        <v>0.66809610982438761</v>
      </c>
      <c r="V7408" s="24">
        <f>Table1[[#This Row],[Female Ballots]]/Table1[[#This Row],[Female Population]]</f>
        <v>0</v>
      </c>
      <c r="W7408" s="24">
        <f>Table1[[#This Row],[Male Ballots]]/Table1[[#This Row],[Male Population]]</f>
        <v>0</v>
      </c>
      <c r="X7408" s="24">
        <f>Table1[[#This Row],[Total Ballots]]/Table1[[#This Row],[Total Population]]</f>
        <v>0.54794197269898437</v>
      </c>
      <c r="Y7408" s="24" t="e">
        <f>Table1[[#This Row],[Female Ballots]]/Table1[[#This Row],[Female Voters]]</f>
        <v>#DIV/0!</v>
      </c>
      <c r="Z7408" s="24" t="e">
        <f>Table1[[#This Row],[Male Ballots]]/Table1[[#This Row],[Male Voters]]</f>
        <v>#DIV/0!</v>
      </c>
      <c r="AA7408" s="24">
        <f>Table1[[#This Row],[Total Ballots]]/Table1[[#This Row],[Total Voters]]</f>
        <v>0.8201544128778322</v>
      </c>
    </row>
    <row r="7409" spans="1:27" x14ac:dyDescent="0.35">
      <c r="A7409" s="8" t="s">
        <v>50</v>
      </c>
      <c r="B7409" s="17">
        <v>2004</v>
      </c>
      <c r="C7409" s="80" t="s">
        <v>82</v>
      </c>
      <c r="D7409" s="17"/>
      <c r="E7409" s="35" t="s">
        <v>74</v>
      </c>
      <c r="F7409" s="35" t="s">
        <v>77</v>
      </c>
      <c r="G7409" s="51" t="s">
        <v>62</v>
      </c>
      <c r="H7409" s="10">
        <v>4244.7700000000004</v>
      </c>
      <c r="I7409" s="10">
        <v>4340.79</v>
      </c>
      <c r="J7409" s="10">
        <v>8585.57</v>
      </c>
      <c r="K7409" s="55"/>
      <c r="L7409" s="57"/>
      <c r="M7409" s="57"/>
      <c r="N7409" s="59"/>
      <c r="O7409" s="61"/>
      <c r="P7409" s="10"/>
      <c r="Q7409" s="10"/>
      <c r="R7409" s="11"/>
      <c r="S7409" s="24">
        <f>Table1[[#This Row],[Female Voters]]/Table1[[#This Row],[Female Population]]</f>
        <v>0</v>
      </c>
      <c r="T7409" s="24">
        <f>Table1[[#This Row],[Male Voters]]/Table1[[#This Row],[Male Population]]</f>
        <v>0</v>
      </c>
      <c r="U7409" s="24">
        <f>Table1[[#This Row],[Total Voters]]/Table1[[#This Row],[Total Population]]</f>
        <v>0</v>
      </c>
      <c r="V7409" s="24">
        <f>Table1[[#This Row],[Female Ballots]]/Table1[[#This Row],[Female Population]]</f>
        <v>0</v>
      </c>
      <c r="W7409" s="24">
        <f>Table1[[#This Row],[Male Ballots]]/Table1[[#This Row],[Male Population]]</f>
        <v>0</v>
      </c>
      <c r="X7409" s="24">
        <f>Table1[[#This Row],[Total Ballots]]/Table1[[#This Row],[Total Population]]</f>
        <v>0</v>
      </c>
      <c r="Y7409" s="24" t="e">
        <f>Table1[[#This Row],[Female Ballots]]/Table1[[#This Row],[Female Voters]]</f>
        <v>#DIV/0!</v>
      </c>
      <c r="Z7409" s="24" t="e">
        <f>Table1[[#This Row],[Male Ballots]]/Table1[[#This Row],[Male Voters]]</f>
        <v>#DIV/0!</v>
      </c>
      <c r="AA7409" s="24" t="e">
        <f>Table1[[#This Row],[Total Ballots]]/Table1[[#This Row],[Total Voters]]</f>
        <v>#DIV/0!</v>
      </c>
    </row>
    <row r="7410" spans="1:27" x14ac:dyDescent="0.35">
      <c r="A7410" s="8" t="s">
        <v>50</v>
      </c>
      <c r="B7410" s="17">
        <v>2004</v>
      </c>
      <c r="C7410" s="80" t="s">
        <v>82</v>
      </c>
      <c r="D7410" s="17"/>
      <c r="E7410" s="35" t="s">
        <v>74</v>
      </c>
      <c r="F7410" s="35" t="s">
        <v>77</v>
      </c>
      <c r="G7410" s="51" t="s">
        <v>63</v>
      </c>
      <c r="H7410" s="10">
        <v>1936</v>
      </c>
      <c r="I7410" s="10">
        <v>2164.98</v>
      </c>
      <c r="J7410" s="10">
        <v>4100.99</v>
      </c>
      <c r="K7410" s="55"/>
      <c r="L7410" s="57"/>
      <c r="M7410" s="57"/>
      <c r="N7410" s="59"/>
      <c r="O7410" s="61"/>
      <c r="P7410" s="10"/>
      <c r="Q7410" s="10"/>
      <c r="R7410" s="11"/>
      <c r="S7410" s="24">
        <f>Table1[[#This Row],[Female Voters]]/Table1[[#This Row],[Female Population]]</f>
        <v>0</v>
      </c>
      <c r="T7410" s="24">
        <f>Table1[[#This Row],[Male Voters]]/Table1[[#This Row],[Male Population]]</f>
        <v>0</v>
      </c>
      <c r="U7410" s="24">
        <f>Table1[[#This Row],[Total Voters]]/Table1[[#This Row],[Total Population]]</f>
        <v>0</v>
      </c>
      <c r="V7410" s="24">
        <f>Table1[[#This Row],[Female Ballots]]/Table1[[#This Row],[Female Population]]</f>
        <v>0</v>
      </c>
      <c r="W7410" s="24">
        <f>Table1[[#This Row],[Male Ballots]]/Table1[[#This Row],[Male Population]]</f>
        <v>0</v>
      </c>
      <c r="X7410" s="24">
        <f>Table1[[#This Row],[Total Ballots]]/Table1[[#This Row],[Total Population]]</f>
        <v>0</v>
      </c>
      <c r="Y7410" s="24" t="e">
        <f>Table1[[#This Row],[Female Ballots]]/Table1[[#This Row],[Female Voters]]</f>
        <v>#DIV/0!</v>
      </c>
      <c r="Z7410" s="24" t="e">
        <f>Table1[[#This Row],[Male Ballots]]/Table1[[#This Row],[Male Voters]]</f>
        <v>#DIV/0!</v>
      </c>
      <c r="AA7410" s="24" t="e">
        <f>Table1[[#This Row],[Total Ballots]]/Table1[[#This Row],[Total Voters]]</f>
        <v>#DIV/0!</v>
      </c>
    </row>
    <row r="7411" spans="1:27" x14ac:dyDescent="0.35">
      <c r="A7411" s="8" t="s">
        <v>50</v>
      </c>
      <c r="B7411" s="17">
        <v>2004</v>
      </c>
      <c r="C7411" s="80" t="s">
        <v>82</v>
      </c>
      <c r="D7411" s="17"/>
      <c r="E7411" s="35" t="s">
        <v>74</v>
      </c>
      <c r="F7411" s="35" t="s">
        <v>77</v>
      </c>
      <c r="G7411" s="51" t="s">
        <v>64</v>
      </c>
      <c r="H7411" s="10">
        <v>2144.04</v>
      </c>
      <c r="I7411" s="10">
        <v>2138.0299999999997</v>
      </c>
      <c r="J7411" s="10">
        <v>4282.07</v>
      </c>
      <c r="K7411" s="55"/>
      <c r="L7411" s="57"/>
      <c r="M7411" s="57"/>
      <c r="N7411" s="59"/>
      <c r="O7411" s="61"/>
      <c r="P7411" s="10"/>
      <c r="Q7411" s="10"/>
      <c r="R7411" s="11"/>
      <c r="S7411" s="24">
        <f>Table1[[#This Row],[Female Voters]]/Table1[[#This Row],[Female Population]]</f>
        <v>0</v>
      </c>
      <c r="T7411" s="24">
        <f>Table1[[#This Row],[Male Voters]]/Table1[[#This Row],[Male Population]]</f>
        <v>0</v>
      </c>
      <c r="U7411" s="24">
        <f>Table1[[#This Row],[Total Voters]]/Table1[[#This Row],[Total Population]]</f>
        <v>0</v>
      </c>
      <c r="V7411" s="24">
        <f>Table1[[#This Row],[Female Ballots]]/Table1[[#This Row],[Female Population]]</f>
        <v>0</v>
      </c>
      <c r="W7411" s="24">
        <f>Table1[[#This Row],[Male Ballots]]/Table1[[#This Row],[Male Population]]</f>
        <v>0</v>
      </c>
      <c r="X7411" s="24">
        <f>Table1[[#This Row],[Total Ballots]]/Table1[[#This Row],[Total Population]]</f>
        <v>0</v>
      </c>
      <c r="Y7411" s="24" t="e">
        <f>Table1[[#This Row],[Female Ballots]]/Table1[[#This Row],[Female Voters]]</f>
        <v>#DIV/0!</v>
      </c>
      <c r="Z7411" s="24" t="e">
        <f>Table1[[#This Row],[Male Ballots]]/Table1[[#This Row],[Male Voters]]</f>
        <v>#DIV/0!</v>
      </c>
      <c r="AA7411" s="24" t="e">
        <f>Table1[[#This Row],[Total Ballots]]/Table1[[#This Row],[Total Voters]]</f>
        <v>#DIV/0!</v>
      </c>
    </row>
    <row r="7412" spans="1:27" x14ac:dyDescent="0.35">
      <c r="A7412" s="8" t="s">
        <v>50</v>
      </c>
      <c r="B7412" s="17">
        <v>2004</v>
      </c>
      <c r="C7412" s="80" t="s">
        <v>82</v>
      </c>
      <c r="D7412" s="17"/>
      <c r="E7412" s="35" t="s">
        <v>74</v>
      </c>
      <c r="F7412" s="35" t="s">
        <v>77</v>
      </c>
      <c r="G7412" s="51" t="s">
        <v>65</v>
      </c>
      <c r="H7412" s="10">
        <v>2360.04</v>
      </c>
      <c r="I7412" s="10">
        <v>2357.04</v>
      </c>
      <c r="J7412" s="10">
        <v>4717.09</v>
      </c>
      <c r="K7412" s="55"/>
      <c r="L7412" s="57"/>
      <c r="M7412" s="57"/>
      <c r="N7412" s="59"/>
      <c r="O7412" s="61"/>
      <c r="P7412" s="10"/>
      <c r="Q7412" s="10"/>
      <c r="R7412" s="11"/>
      <c r="S7412" s="24">
        <f>Table1[[#This Row],[Female Voters]]/Table1[[#This Row],[Female Population]]</f>
        <v>0</v>
      </c>
      <c r="T7412" s="24">
        <f>Table1[[#This Row],[Male Voters]]/Table1[[#This Row],[Male Population]]</f>
        <v>0</v>
      </c>
      <c r="U7412" s="24">
        <f>Table1[[#This Row],[Total Voters]]/Table1[[#This Row],[Total Population]]</f>
        <v>0</v>
      </c>
      <c r="V7412" s="24">
        <f>Table1[[#This Row],[Female Ballots]]/Table1[[#This Row],[Female Population]]</f>
        <v>0</v>
      </c>
      <c r="W7412" s="24">
        <f>Table1[[#This Row],[Male Ballots]]/Table1[[#This Row],[Male Population]]</f>
        <v>0</v>
      </c>
      <c r="X7412" s="24">
        <f>Table1[[#This Row],[Total Ballots]]/Table1[[#This Row],[Total Population]]</f>
        <v>0</v>
      </c>
      <c r="Y7412" s="24" t="e">
        <f>Table1[[#This Row],[Female Ballots]]/Table1[[#This Row],[Female Voters]]</f>
        <v>#DIV/0!</v>
      </c>
      <c r="Z7412" s="24" t="e">
        <f>Table1[[#This Row],[Male Ballots]]/Table1[[#This Row],[Male Voters]]</f>
        <v>#DIV/0!</v>
      </c>
      <c r="AA7412" s="24" t="e">
        <f>Table1[[#This Row],[Total Ballots]]/Table1[[#This Row],[Total Voters]]</f>
        <v>#DIV/0!</v>
      </c>
    </row>
    <row r="7413" spans="1:27" x14ac:dyDescent="0.35">
      <c r="A7413" s="8" t="s">
        <v>50</v>
      </c>
      <c r="B7413" s="17">
        <v>2004</v>
      </c>
      <c r="C7413" s="80" t="s">
        <v>82</v>
      </c>
      <c r="D7413" s="17"/>
      <c r="E7413" s="35" t="s">
        <v>74</v>
      </c>
      <c r="F7413" s="35" t="s">
        <v>77</v>
      </c>
      <c r="G7413" s="51" t="s">
        <v>66</v>
      </c>
      <c r="H7413" s="10">
        <v>1853.04</v>
      </c>
      <c r="I7413" s="10">
        <v>1882.04</v>
      </c>
      <c r="J7413" s="10">
        <v>3735.08</v>
      </c>
      <c r="K7413" s="55"/>
      <c r="L7413" s="57"/>
      <c r="M7413" s="57"/>
      <c r="N7413" s="59"/>
      <c r="O7413" s="61"/>
      <c r="P7413" s="10"/>
      <c r="Q7413" s="10"/>
      <c r="R7413" s="11"/>
      <c r="S7413" s="24">
        <f>Table1[[#This Row],[Female Voters]]/Table1[[#This Row],[Female Population]]</f>
        <v>0</v>
      </c>
      <c r="T7413" s="24">
        <f>Table1[[#This Row],[Male Voters]]/Table1[[#This Row],[Male Population]]</f>
        <v>0</v>
      </c>
      <c r="U7413" s="24">
        <f>Table1[[#This Row],[Total Voters]]/Table1[[#This Row],[Total Population]]</f>
        <v>0</v>
      </c>
      <c r="V7413" s="24">
        <f>Table1[[#This Row],[Female Ballots]]/Table1[[#This Row],[Female Population]]</f>
        <v>0</v>
      </c>
      <c r="W7413" s="24">
        <f>Table1[[#This Row],[Male Ballots]]/Table1[[#This Row],[Male Population]]</f>
        <v>0</v>
      </c>
      <c r="X7413" s="24">
        <f>Table1[[#This Row],[Total Ballots]]/Table1[[#This Row],[Total Population]]</f>
        <v>0</v>
      </c>
      <c r="Y7413" s="24" t="e">
        <f>Table1[[#This Row],[Female Ballots]]/Table1[[#This Row],[Female Voters]]</f>
        <v>#DIV/0!</v>
      </c>
      <c r="Z7413" s="24" t="e">
        <f>Table1[[#This Row],[Male Ballots]]/Table1[[#This Row],[Male Voters]]</f>
        <v>#DIV/0!</v>
      </c>
      <c r="AA7413" s="24" t="e">
        <f>Table1[[#This Row],[Total Ballots]]/Table1[[#This Row],[Total Voters]]</f>
        <v>#DIV/0!</v>
      </c>
    </row>
    <row r="7414" spans="1:27" x14ac:dyDescent="0.35">
      <c r="A7414" s="8" t="s">
        <v>50</v>
      </c>
      <c r="B7414" s="17">
        <v>2004</v>
      </c>
      <c r="C7414" s="80" t="s">
        <v>82</v>
      </c>
      <c r="D7414" s="17"/>
      <c r="E7414" s="35" t="s">
        <v>74</v>
      </c>
      <c r="F7414" s="35" t="s">
        <v>77</v>
      </c>
      <c r="G7414" s="51" t="s">
        <v>67</v>
      </c>
      <c r="H7414" s="10">
        <v>2292.0500000000002</v>
      </c>
      <c r="I7414" s="10">
        <v>1949.06</v>
      </c>
      <c r="J7414" s="10">
        <v>4241.1000000000004</v>
      </c>
      <c r="K7414" s="55"/>
      <c r="L7414" s="57"/>
      <c r="M7414" s="57"/>
      <c r="N7414" s="59"/>
      <c r="O7414" s="61"/>
      <c r="P7414" s="10"/>
      <c r="Q7414" s="10"/>
      <c r="R7414" s="11"/>
      <c r="S7414" s="24">
        <f>Table1[[#This Row],[Female Voters]]/Table1[[#This Row],[Female Population]]</f>
        <v>0</v>
      </c>
      <c r="T7414" s="24">
        <f>Table1[[#This Row],[Male Voters]]/Table1[[#This Row],[Male Population]]</f>
        <v>0</v>
      </c>
      <c r="U7414" s="24">
        <f>Table1[[#This Row],[Total Voters]]/Table1[[#This Row],[Total Population]]</f>
        <v>0</v>
      </c>
      <c r="V7414" s="24">
        <f>Table1[[#This Row],[Female Ballots]]/Table1[[#This Row],[Female Population]]</f>
        <v>0</v>
      </c>
      <c r="W7414" s="24">
        <f>Table1[[#This Row],[Male Ballots]]/Table1[[#This Row],[Male Population]]</f>
        <v>0</v>
      </c>
      <c r="X7414" s="24">
        <f>Table1[[#This Row],[Total Ballots]]/Table1[[#This Row],[Total Population]]</f>
        <v>0</v>
      </c>
      <c r="Y7414" s="24" t="e">
        <f>Table1[[#This Row],[Female Ballots]]/Table1[[#This Row],[Female Voters]]</f>
        <v>#DIV/0!</v>
      </c>
      <c r="Z7414" s="24" t="e">
        <f>Table1[[#This Row],[Male Ballots]]/Table1[[#This Row],[Male Voters]]</f>
        <v>#DIV/0!</v>
      </c>
      <c r="AA7414" s="24" t="e">
        <f>Table1[[#This Row],[Total Ballots]]/Table1[[#This Row],[Total Voters]]</f>
        <v>#DIV/0!</v>
      </c>
    </row>
    <row r="7415" spans="1:27" x14ac:dyDescent="0.35">
      <c r="A7415" s="8" t="s">
        <v>29</v>
      </c>
      <c r="B7415" s="17">
        <v>2004</v>
      </c>
      <c r="C7415" s="80" t="s">
        <v>82</v>
      </c>
      <c r="D7415" s="17"/>
      <c r="E7415" s="35" t="s">
        <v>74</v>
      </c>
      <c r="F7415" s="35" t="s">
        <v>77</v>
      </c>
      <c r="G7415" s="51" t="s">
        <v>79</v>
      </c>
      <c r="H7415" s="10">
        <v>7371</v>
      </c>
      <c r="I7415" s="10">
        <v>7375</v>
      </c>
      <c r="J7415" s="10">
        <v>14746</v>
      </c>
      <c r="K7415" s="55"/>
      <c r="L7415" s="57"/>
      <c r="M7415" s="57"/>
      <c r="N7415" s="59">
        <v>12163</v>
      </c>
      <c r="O7415" s="61"/>
      <c r="P7415" s="10"/>
      <c r="Q7415" s="10"/>
      <c r="R7415" s="11">
        <v>9309</v>
      </c>
      <c r="S7415" s="24">
        <f>Table1[[#This Row],[Female Voters]]/Table1[[#This Row],[Female Population]]</f>
        <v>0</v>
      </c>
      <c r="T7415" s="24">
        <f>Table1[[#This Row],[Male Voters]]/Table1[[#This Row],[Male Population]]</f>
        <v>0</v>
      </c>
      <c r="U7415" s="24">
        <f>Table1[[#This Row],[Total Voters]]/Table1[[#This Row],[Total Population]]</f>
        <v>0.82483385324833858</v>
      </c>
      <c r="V7415" s="24">
        <f>Table1[[#This Row],[Female Ballots]]/Table1[[#This Row],[Female Population]]</f>
        <v>0</v>
      </c>
      <c r="W7415" s="24">
        <f>Table1[[#This Row],[Male Ballots]]/Table1[[#This Row],[Male Population]]</f>
        <v>0</v>
      </c>
      <c r="X7415" s="24">
        <f>Table1[[#This Row],[Total Ballots]]/Table1[[#This Row],[Total Population]]</f>
        <v>0.63128984131289845</v>
      </c>
      <c r="Y7415" s="24" t="e">
        <f>Table1[[#This Row],[Female Ballots]]/Table1[[#This Row],[Female Voters]]</f>
        <v>#DIV/0!</v>
      </c>
      <c r="Z7415" s="24" t="e">
        <f>Table1[[#This Row],[Male Ballots]]/Table1[[#This Row],[Male Voters]]</f>
        <v>#DIV/0!</v>
      </c>
      <c r="AA7415" s="24">
        <f>Table1[[#This Row],[Total Ballots]]/Table1[[#This Row],[Total Voters]]</f>
        <v>0.76535394228397602</v>
      </c>
    </row>
    <row r="7416" spans="1:27" x14ac:dyDescent="0.35">
      <c r="A7416" s="8" t="s">
        <v>29</v>
      </c>
      <c r="B7416" s="17">
        <v>2004</v>
      </c>
      <c r="C7416" s="80" t="s">
        <v>82</v>
      </c>
      <c r="D7416" s="17"/>
      <c r="E7416" s="35" t="s">
        <v>74</v>
      </c>
      <c r="F7416" s="35" t="s">
        <v>77</v>
      </c>
      <c r="G7416" s="51" t="s">
        <v>62</v>
      </c>
      <c r="H7416" s="10">
        <v>629</v>
      </c>
      <c r="I7416" s="10">
        <v>674</v>
      </c>
      <c r="J7416" s="10">
        <v>1303</v>
      </c>
      <c r="K7416" s="55"/>
      <c r="L7416" s="57"/>
      <c r="M7416" s="57"/>
      <c r="N7416" s="59"/>
      <c r="O7416" s="61"/>
      <c r="P7416" s="10"/>
      <c r="Q7416" s="10"/>
      <c r="R7416" s="11"/>
      <c r="S7416" s="24">
        <f>Table1[[#This Row],[Female Voters]]/Table1[[#This Row],[Female Population]]</f>
        <v>0</v>
      </c>
      <c r="T7416" s="24">
        <f>Table1[[#This Row],[Male Voters]]/Table1[[#This Row],[Male Population]]</f>
        <v>0</v>
      </c>
      <c r="U7416" s="24">
        <f>Table1[[#This Row],[Total Voters]]/Table1[[#This Row],[Total Population]]</f>
        <v>0</v>
      </c>
      <c r="V7416" s="24">
        <f>Table1[[#This Row],[Female Ballots]]/Table1[[#This Row],[Female Population]]</f>
        <v>0</v>
      </c>
      <c r="W7416" s="24">
        <f>Table1[[#This Row],[Male Ballots]]/Table1[[#This Row],[Male Population]]</f>
        <v>0</v>
      </c>
      <c r="X7416" s="24">
        <f>Table1[[#This Row],[Total Ballots]]/Table1[[#This Row],[Total Population]]</f>
        <v>0</v>
      </c>
      <c r="Y7416" s="24" t="e">
        <f>Table1[[#This Row],[Female Ballots]]/Table1[[#This Row],[Female Voters]]</f>
        <v>#DIV/0!</v>
      </c>
      <c r="Z7416" s="24" t="e">
        <f>Table1[[#This Row],[Male Ballots]]/Table1[[#This Row],[Male Voters]]</f>
        <v>#DIV/0!</v>
      </c>
      <c r="AA7416" s="24" t="e">
        <f>Table1[[#This Row],[Total Ballots]]/Table1[[#This Row],[Total Voters]]</f>
        <v>#DIV/0!</v>
      </c>
    </row>
    <row r="7417" spans="1:27" x14ac:dyDescent="0.35">
      <c r="A7417" s="8" t="s">
        <v>29</v>
      </c>
      <c r="B7417" s="17">
        <v>2004</v>
      </c>
      <c r="C7417" s="80" t="s">
        <v>82</v>
      </c>
      <c r="D7417" s="17"/>
      <c r="E7417" s="35" t="s">
        <v>74</v>
      </c>
      <c r="F7417" s="35" t="s">
        <v>77</v>
      </c>
      <c r="G7417" s="51" t="s">
        <v>63</v>
      </c>
      <c r="H7417" s="10">
        <v>942</v>
      </c>
      <c r="I7417" s="10">
        <v>960</v>
      </c>
      <c r="J7417" s="10">
        <v>1902</v>
      </c>
      <c r="K7417" s="55"/>
      <c r="L7417" s="57"/>
      <c r="M7417" s="57"/>
      <c r="N7417" s="59"/>
      <c r="O7417" s="61"/>
      <c r="P7417" s="10"/>
      <c r="Q7417" s="10"/>
      <c r="R7417" s="11"/>
      <c r="S7417" s="24">
        <f>Table1[[#This Row],[Female Voters]]/Table1[[#This Row],[Female Population]]</f>
        <v>0</v>
      </c>
      <c r="T7417" s="24">
        <f>Table1[[#This Row],[Male Voters]]/Table1[[#This Row],[Male Population]]</f>
        <v>0</v>
      </c>
      <c r="U7417" s="24">
        <f>Table1[[#This Row],[Total Voters]]/Table1[[#This Row],[Total Population]]</f>
        <v>0</v>
      </c>
      <c r="V7417" s="24">
        <f>Table1[[#This Row],[Female Ballots]]/Table1[[#This Row],[Female Population]]</f>
        <v>0</v>
      </c>
      <c r="W7417" s="24">
        <f>Table1[[#This Row],[Male Ballots]]/Table1[[#This Row],[Male Population]]</f>
        <v>0</v>
      </c>
      <c r="X7417" s="24">
        <f>Table1[[#This Row],[Total Ballots]]/Table1[[#This Row],[Total Population]]</f>
        <v>0</v>
      </c>
      <c r="Y7417" s="24" t="e">
        <f>Table1[[#This Row],[Female Ballots]]/Table1[[#This Row],[Female Voters]]</f>
        <v>#DIV/0!</v>
      </c>
      <c r="Z7417" s="24" t="e">
        <f>Table1[[#This Row],[Male Ballots]]/Table1[[#This Row],[Male Voters]]</f>
        <v>#DIV/0!</v>
      </c>
      <c r="AA7417" s="24" t="e">
        <f>Table1[[#This Row],[Total Ballots]]/Table1[[#This Row],[Total Voters]]</f>
        <v>#DIV/0!</v>
      </c>
    </row>
    <row r="7418" spans="1:27" x14ac:dyDescent="0.35">
      <c r="A7418" s="8" t="s">
        <v>29</v>
      </c>
      <c r="B7418" s="17">
        <v>2004</v>
      </c>
      <c r="C7418" s="80" t="s">
        <v>82</v>
      </c>
      <c r="D7418" s="17"/>
      <c r="E7418" s="35" t="s">
        <v>74</v>
      </c>
      <c r="F7418" s="35" t="s">
        <v>77</v>
      </c>
      <c r="G7418" s="51" t="s">
        <v>64</v>
      </c>
      <c r="H7418" s="10">
        <v>1359</v>
      </c>
      <c r="I7418" s="10">
        <v>1386</v>
      </c>
      <c r="J7418" s="10">
        <v>2745</v>
      </c>
      <c r="K7418" s="55"/>
      <c r="L7418" s="57"/>
      <c r="M7418" s="57"/>
      <c r="N7418" s="59"/>
      <c r="O7418" s="61"/>
      <c r="P7418" s="10"/>
      <c r="Q7418" s="10"/>
      <c r="R7418" s="11"/>
      <c r="S7418" s="24">
        <f>Table1[[#This Row],[Female Voters]]/Table1[[#This Row],[Female Population]]</f>
        <v>0</v>
      </c>
      <c r="T7418" s="24">
        <f>Table1[[#This Row],[Male Voters]]/Table1[[#This Row],[Male Population]]</f>
        <v>0</v>
      </c>
      <c r="U7418" s="24">
        <f>Table1[[#This Row],[Total Voters]]/Table1[[#This Row],[Total Population]]</f>
        <v>0</v>
      </c>
      <c r="V7418" s="24">
        <f>Table1[[#This Row],[Female Ballots]]/Table1[[#This Row],[Female Population]]</f>
        <v>0</v>
      </c>
      <c r="W7418" s="24">
        <f>Table1[[#This Row],[Male Ballots]]/Table1[[#This Row],[Male Population]]</f>
        <v>0</v>
      </c>
      <c r="X7418" s="24">
        <f>Table1[[#This Row],[Total Ballots]]/Table1[[#This Row],[Total Population]]</f>
        <v>0</v>
      </c>
      <c r="Y7418" s="24" t="e">
        <f>Table1[[#This Row],[Female Ballots]]/Table1[[#This Row],[Female Voters]]</f>
        <v>#DIV/0!</v>
      </c>
      <c r="Z7418" s="24" t="e">
        <f>Table1[[#This Row],[Male Ballots]]/Table1[[#This Row],[Male Voters]]</f>
        <v>#DIV/0!</v>
      </c>
      <c r="AA7418" s="24" t="e">
        <f>Table1[[#This Row],[Total Ballots]]/Table1[[#This Row],[Total Voters]]</f>
        <v>#DIV/0!</v>
      </c>
    </row>
    <row r="7419" spans="1:27" x14ac:dyDescent="0.35">
      <c r="A7419" s="8" t="s">
        <v>29</v>
      </c>
      <c r="B7419" s="17">
        <v>2004</v>
      </c>
      <c r="C7419" s="80" t="s">
        <v>82</v>
      </c>
      <c r="D7419" s="17"/>
      <c r="E7419" s="35" t="s">
        <v>74</v>
      </c>
      <c r="F7419" s="35" t="s">
        <v>77</v>
      </c>
      <c r="G7419" s="51" t="s">
        <v>65</v>
      </c>
      <c r="H7419" s="10">
        <v>1596</v>
      </c>
      <c r="I7419" s="10">
        <v>1617</v>
      </c>
      <c r="J7419" s="10">
        <v>3213</v>
      </c>
      <c r="K7419" s="55"/>
      <c r="L7419" s="57"/>
      <c r="M7419" s="57"/>
      <c r="N7419" s="59"/>
      <c r="O7419" s="61"/>
      <c r="P7419" s="10"/>
      <c r="Q7419" s="10"/>
      <c r="R7419" s="11"/>
      <c r="S7419" s="24">
        <f>Table1[[#This Row],[Female Voters]]/Table1[[#This Row],[Female Population]]</f>
        <v>0</v>
      </c>
      <c r="T7419" s="24">
        <f>Table1[[#This Row],[Male Voters]]/Table1[[#This Row],[Male Population]]</f>
        <v>0</v>
      </c>
      <c r="U7419" s="24">
        <f>Table1[[#This Row],[Total Voters]]/Table1[[#This Row],[Total Population]]</f>
        <v>0</v>
      </c>
      <c r="V7419" s="24">
        <f>Table1[[#This Row],[Female Ballots]]/Table1[[#This Row],[Female Population]]</f>
        <v>0</v>
      </c>
      <c r="W7419" s="24">
        <f>Table1[[#This Row],[Male Ballots]]/Table1[[#This Row],[Male Population]]</f>
        <v>0</v>
      </c>
      <c r="X7419" s="24">
        <f>Table1[[#This Row],[Total Ballots]]/Table1[[#This Row],[Total Population]]</f>
        <v>0</v>
      </c>
      <c r="Y7419" s="24" t="e">
        <f>Table1[[#This Row],[Female Ballots]]/Table1[[#This Row],[Female Voters]]</f>
        <v>#DIV/0!</v>
      </c>
      <c r="Z7419" s="24" t="e">
        <f>Table1[[#This Row],[Male Ballots]]/Table1[[#This Row],[Male Voters]]</f>
        <v>#DIV/0!</v>
      </c>
      <c r="AA7419" s="24" t="e">
        <f>Table1[[#This Row],[Total Ballots]]/Table1[[#This Row],[Total Voters]]</f>
        <v>#DIV/0!</v>
      </c>
    </row>
    <row r="7420" spans="1:27" x14ac:dyDescent="0.35">
      <c r="A7420" s="8" t="s">
        <v>29</v>
      </c>
      <c r="B7420" s="17">
        <v>2004</v>
      </c>
      <c r="C7420" s="80" t="s">
        <v>82</v>
      </c>
      <c r="D7420" s="17"/>
      <c r="E7420" s="35" t="s">
        <v>74</v>
      </c>
      <c r="F7420" s="35" t="s">
        <v>77</v>
      </c>
      <c r="G7420" s="51" t="s">
        <v>66</v>
      </c>
      <c r="H7420" s="10">
        <v>1327</v>
      </c>
      <c r="I7420" s="10">
        <v>1335</v>
      </c>
      <c r="J7420" s="10">
        <v>2662</v>
      </c>
      <c r="K7420" s="55"/>
      <c r="L7420" s="57"/>
      <c r="M7420" s="57"/>
      <c r="N7420" s="59"/>
      <c r="O7420" s="61"/>
      <c r="P7420" s="10"/>
      <c r="Q7420" s="10"/>
      <c r="R7420" s="11"/>
      <c r="S7420" s="24">
        <f>Table1[[#This Row],[Female Voters]]/Table1[[#This Row],[Female Population]]</f>
        <v>0</v>
      </c>
      <c r="T7420" s="24">
        <f>Table1[[#This Row],[Male Voters]]/Table1[[#This Row],[Male Population]]</f>
        <v>0</v>
      </c>
      <c r="U7420" s="24">
        <f>Table1[[#This Row],[Total Voters]]/Table1[[#This Row],[Total Population]]</f>
        <v>0</v>
      </c>
      <c r="V7420" s="24">
        <f>Table1[[#This Row],[Female Ballots]]/Table1[[#This Row],[Female Population]]</f>
        <v>0</v>
      </c>
      <c r="W7420" s="24">
        <f>Table1[[#This Row],[Male Ballots]]/Table1[[#This Row],[Male Population]]</f>
        <v>0</v>
      </c>
      <c r="X7420" s="24">
        <f>Table1[[#This Row],[Total Ballots]]/Table1[[#This Row],[Total Population]]</f>
        <v>0</v>
      </c>
      <c r="Y7420" s="24" t="e">
        <f>Table1[[#This Row],[Female Ballots]]/Table1[[#This Row],[Female Voters]]</f>
        <v>#DIV/0!</v>
      </c>
      <c r="Z7420" s="24" t="e">
        <f>Table1[[#This Row],[Male Ballots]]/Table1[[#This Row],[Male Voters]]</f>
        <v>#DIV/0!</v>
      </c>
      <c r="AA7420" s="24" t="e">
        <f>Table1[[#This Row],[Total Ballots]]/Table1[[#This Row],[Total Voters]]</f>
        <v>#DIV/0!</v>
      </c>
    </row>
    <row r="7421" spans="1:27" x14ac:dyDescent="0.35">
      <c r="A7421" s="8" t="s">
        <v>29</v>
      </c>
      <c r="B7421" s="17">
        <v>2004</v>
      </c>
      <c r="C7421" s="80" t="s">
        <v>82</v>
      </c>
      <c r="D7421" s="17"/>
      <c r="E7421" s="35" t="s">
        <v>74</v>
      </c>
      <c r="F7421" s="35" t="s">
        <v>77</v>
      </c>
      <c r="G7421" s="51" t="s">
        <v>67</v>
      </c>
      <c r="H7421" s="10">
        <v>1518</v>
      </c>
      <c r="I7421" s="10">
        <v>1403</v>
      </c>
      <c r="J7421" s="10">
        <v>2921</v>
      </c>
      <c r="K7421" s="55"/>
      <c r="L7421" s="57"/>
      <c r="M7421" s="57"/>
      <c r="N7421" s="59"/>
      <c r="O7421" s="61"/>
      <c r="P7421" s="10"/>
      <c r="Q7421" s="10"/>
      <c r="R7421" s="11"/>
      <c r="S7421" s="24">
        <f>Table1[[#This Row],[Female Voters]]/Table1[[#This Row],[Female Population]]</f>
        <v>0</v>
      </c>
      <c r="T7421" s="24">
        <f>Table1[[#This Row],[Male Voters]]/Table1[[#This Row],[Male Population]]</f>
        <v>0</v>
      </c>
      <c r="U7421" s="24">
        <f>Table1[[#This Row],[Total Voters]]/Table1[[#This Row],[Total Population]]</f>
        <v>0</v>
      </c>
      <c r="V7421" s="24">
        <f>Table1[[#This Row],[Female Ballots]]/Table1[[#This Row],[Female Population]]</f>
        <v>0</v>
      </c>
      <c r="W7421" s="24">
        <f>Table1[[#This Row],[Male Ballots]]/Table1[[#This Row],[Male Population]]</f>
        <v>0</v>
      </c>
      <c r="X7421" s="24">
        <f>Table1[[#This Row],[Total Ballots]]/Table1[[#This Row],[Total Population]]</f>
        <v>0</v>
      </c>
      <c r="Y7421" s="24" t="e">
        <f>Table1[[#This Row],[Female Ballots]]/Table1[[#This Row],[Female Voters]]</f>
        <v>#DIV/0!</v>
      </c>
      <c r="Z7421" s="24" t="e">
        <f>Table1[[#This Row],[Male Ballots]]/Table1[[#This Row],[Male Voters]]</f>
        <v>#DIV/0!</v>
      </c>
      <c r="AA7421" s="24" t="e">
        <f>Table1[[#This Row],[Total Ballots]]/Table1[[#This Row],[Total Voters]]</f>
        <v>#DIV/0!</v>
      </c>
    </row>
    <row r="7422" spans="1:27" x14ac:dyDescent="0.35">
      <c r="A7422" s="8" t="s">
        <v>42</v>
      </c>
      <c r="B7422" s="17">
        <v>2004</v>
      </c>
      <c r="C7422" s="80" t="s">
        <v>82</v>
      </c>
      <c r="D7422" s="17"/>
      <c r="E7422" s="35" t="s">
        <v>74</v>
      </c>
      <c r="F7422" s="35" t="s">
        <v>77</v>
      </c>
      <c r="G7422" s="51" t="s">
        <v>79</v>
      </c>
      <c r="H7422" s="10">
        <v>27043</v>
      </c>
      <c r="I7422" s="10">
        <v>26196</v>
      </c>
      <c r="J7422" s="10">
        <v>53239</v>
      </c>
      <c r="K7422" s="55"/>
      <c r="L7422" s="57"/>
      <c r="M7422" s="57"/>
      <c r="N7422" s="59">
        <v>38007</v>
      </c>
      <c r="O7422" s="61"/>
      <c r="P7422" s="10"/>
      <c r="Q7422" s="10"/>
      <c r="R7422" s="11">
        <v>32948</v>
      </c>
      <c r="S7422" s="24">
        <f>Table1[[#This Row],[Female Voters]]/Table1[[#This Row],[Female Population]]</f>
        <v>0</v>
      </c>
      <c r="T7422" s="24">
        <f>Table1[[#This Row],[Male Voters]]/Table1[[#This Row],[Male Population]]</f>
        <v>0</v>
      </c>
      <c r="U7422" s="24">
        <f>Table1[[#This Row],[Total Voters]]/Table1[[#This Row],[Total Population]]</f>
        <v>0.71389394992392796</v>
      </c>
      <c r="V7422" s="24">
        <f>Table1[[#This Row],[Female Ballots]]/Table1[[#This Row],[Female Population]]</f>
        <v>0</v>
      </c>
      <c r="W7422" s="24">
        <f>Table1[[#This Row],[Male Ballots]]/Table1[[#This Row],[Male Population]]</f>
        <v>0</v>
      </c>
      <c r="X7422" s="24">
        <f>Table1[[#This Row],[Total Ballots]]/Table1[[#This Row],[Total Population]]</f>
        <v>0.61886962565036907</v>
      </c>
      <c r="Y7422" s="24" t="e">
        <f>Table1[[#This Row],[Female Ballots]]/Table1[[#This Row],[Female Voters]]</f>
        <v>#DIV/0!</v>
      </c>
      <c r="Z7422" s="24" t="e">
        <f>Table1[[#This Row],[Male Ballots]]/Table1[[#This Row],[Male Voters]]</f>
        <v>#DIV/0!</v>
      </c>
      <c r="AA7422" s="24">
        <f>Table1[[#This Row],[Total Ballots]]/Table1[[#This Row],[Total Voters]]</f>
        <v>0.86689294077406798</v>
      </c>
    </row>
    <row r="7423" spans="1:27" x14ac:dyDescent="0.35">
      <c r="A7423" s="8" t="s">
        <v>42</v>
      </c>
      <c r="B7423" s="17">
        <v>2004</v>
      </c>
      <c r="C7423" s="80" t="s">
        <v>82</v>
      </c>
      <c r="D7423" s="17"/>
      <c r="E7423" s="35" t="s">
        <v>74</v>
      </c>
      <c r="F7423" s="35" t="s">
        <v>77</v>
      </c>
      <c r="G7423" s="51" t="s">
        <v>62</v>
      </c>
      <c r="H7423" s="10">
        <v>2953</v>
      </c>
      <c r="I7423" s="10">
        <v>3229</v>
      </c>
      <c r="J7423" s="10">
        <v>6182</v>
      </c>
      <c r="K7423" s="55"/>
      <c r="L7423" s="57"/>
      <c r="M7423" s="57"/>
      <c r="N7423" s="59"/>
      <c r="O7423" s="61"/>
      <c r="P7423" s="10"/>
      <c r="Q7423" s="10"/>
      <c r="R7423" s="11"/>
      <c r="S7423" s="24">
        <f>Table1[[#This Row],[Female Voters]]/Table1[[#This Row],[Female Population]]</f>
        <v>0</v>
      </c>
      <c r="T7423" s="24">
        <f>Table1[[#This Row],[Male Voters]]/Table1[[#This Row],[Male Population]]</f>
        <v>0</v>
      </c>
      <c r="U7423" s="24">
        <f>Table1[[#This Row],[Total Voters]]/Table1[[#This Row],[Total Population]]</f>
        <v>0</v>
      </c>
      <c r="V7423" s="24">
        <f>Table1[[#This Row],[Female Ballots]]/Table1[[#This Row],[Female Population]]</f>
        <v>0</v>
      </c>
      <c r="W7423" s="24">
        <f>Table1[[#This Row],[Male Ballots]]/Table1[[#This Row],[Male Population]]</f>
        <v>0</v>
      </c>
      <c r="X7423" s="24">
        <f>Table1[[#This Row],[Total Ballots]]/Table1[[#This Row],[Total Population]]</f>
        <v>0</v>
      </c>
      <c r="Y7423" s="24" t="e">
        <f>Table1[[#This Row],[Female Ballots]]/Table1[[#This Row],[Female Voters]]</f>
        <v>#DIV/0!</v>
      </c>
      <c r="Z7423" s="24" t="e">
        <f>Table1[[#This Row],[Male Ballots]]/Table1[[#This Row],[Male Voters]]</f>
        <v>#DIV/0!</v>
      </c>
      <c r="AA7423" s="24" t="e">
        <f>Table1[[#This Row],[Total Ballots]]/Table1[[#This Row],[Total Voters]]</f>
        <v>#DIV/0!</v>
      </c>
    </row>
    <row r="7424" spans="1:27" x14ac:dyDescent="0.35">
      <c r="A7424" s="8" t="s">
        <v>42</v>
      </c>
      <c r="B7424" s="17">
        <v>2004</v>
      </c>
      <c r="C7424" s="80" t="s">
        <v>82</v>
      </c>
      <c r="D7424" s="17"/>
      <c r="E7424" s="35" t="s">
        <v>74</v>
      </c>
      <c r="F7424" s="35" t="s">
        <v>77</v>
      </c>
      <c r="G7424" s="51" t="s">
        <v>63</v>
      </c>
      <c r="H7424" s="10">
        <v>3710</v>
      </c>
      <c r="I7424" s="10">
        <v>3844</v>
      </c>
      <c r="J7424" s="10">
        <v>7554</v>
      </c>
      <c r="K7424" s="55"/>
      <c r="L7424" s="57"/>
      <c r="M7424" s="57"/>
      <c r="N7424" s="59"/>
      <c r="O7424" s="61"/>
      <c r="P7424" s="10"/>
      <c r="Q7424" s="10"/>
      <c r="R7424" s="11"/>
      <c r="S7424" s="24">
        <f>Table1[[#This Row],[Female Voters]]/Table1[[#This Row],[Female Population]]</f>
        <v>0</v>
      </c>
      <c r="T7424" s="24">
        <f>Table1[[#This Row],[Male Voters]]/Table1[[#This Row],[Male Population]]</f>
        <v>0</v>
      </c>
      <c r="U7424" s="24">
        <f>Table1[[#This Row],[Total Voters]]/Table1[[#This Row],[Total Population]]</f>
        <v>0</v>
      </c>
      <c r="V7424" s="24">
        <f>Table1[[#This Row],[Female Ballots]]/Table1[[#This Row],[Female Population]]</f>
        <v>0</v>
      </c>
      <c r="W7424" s="24">
        <f>Table1[[#This Row],[Male Ballots]]/Table1[[#This Row],[Male Population]]</f>
        <v>0</v>
      </c>
      <c r="X7424" s="24">
        <f>Table1[[#This Row],[Total Ballots]]/Table1[[#This Row],[Total Population]]</f>
        <v>0</v>
      </c>
      <c r="Y7424" s="24" t="e">
        <f>Table1[[#This Row],[Female Ballots]]/Table1[[#This Row],[Female Voters]]</f>
        <v>#DIV/0!</v>
      </c>
      <c r="Z7424" s="24" t="e">
        <f>Table1[[#This Row],[Male Ballots]]/Table1[[#This Row],[Male Voters]]</f>
        <v>#DIV/0!</v>
      </c>
      <c r="AA7424" s="24" t="e">
        <f>Table1[[#This Row],[Total Ballots]]/Table1[[#This Row],[Total Voters]]</f>
        <v>#DIV/0!</v>
      </c>
    </row>
    <row r="7425" spans="1:27" x14ac:dyDescent="0.35">
      <c r="A7425" s="8" t="s">
        <v>42</v>
      </c>
      <c r="B7425" s="17">
        <v>2004</v>
      </c>
      <c r="C7425" s="80" t="s">
        <v>82</v>
      </c>
      <c r="D7425" s="17"/>
      <c r="E7425" s="35" t="s">
        <v>74</v>
      </c>
      <c r="F7425" s="35" t="s">
        <v>77</v>
      </c>
      <c r="G7425" s="51" t="s">
        <v>64</v>
      </c>
      <c r="H7425" s="10">
        <v>4721</v>
      </c>
      <c r="I7425" s="10">
        <v>4667</v>
      </c>
      <c r="J7425" s="10">
        <v>9388</v>
      </c>
      <c r="K7425" s="55"/>
      <c r="L7425" s="57"/>
      <c r="M7425" s="57"/>
      <c r="N7425" s="59"/>
      <c r="O7425" s="61"/>
      <c r="P7425" s="10"/>
      <c r="Q7425" s="10"/>
      <c r="R7425" s="11"/>
      <c r="S7425" s="24">
        <f>Table1[[#This Row],[Female Voters]]/Table1[[#This Row],[Female Population]]</f>
        <v>0</v>
      </c>
      <c r="T7425" s="24">
        <f>Table1[[#This Row],[Male Voters]]/Table1[[#This Row],[Male Population]]</f>
        <v>0</v>
      </c>
      <c r="U7425" s="24">
        <f>Table1[[#This Row],[Total Voters]]/Table1[[#This Row],[Total Population]]</f>
        <v>0</v>
      </c>
      <c r="V7425" s="24">
        <f>Table1[[#This Row],[Female Ballots]]/Table1[[#This Row],[Female Population]]</f>
        <v>0</v>
      </c>
      <c r="W7425" s="24">
        <f>Table1[[#This Row],[Male Ballots]]/Table1[[#This Row],[Male Population]]</f>
        <v>0</v>
      </c>
      <c r="X7425" s="24">
        <f>Table1[[#This Row],[Total Ballots]]/Table1[[#This Row],[Total Population]]</f>
        <v>0</v>
      </c>
      <c r="Y7425" s="24" t="e">
        <f>Table1[[#This Row],[Female Ballots]]/Table1[[#This Row],[Female Voters]]</f>
        <v>#DIV/0!</v>
      </c>
      <c r="Z7425" s="24" t="e">
        <f>Table1[[#This Row],[Male Ballots]]/Table1[[#This Row],[Male Voters]]</f>
        <v>#DIV/0!</v>
      </c>
      <c r="AA7425" s="24" t="e">
        <f>Table1[[#This Row],[Total Ballots]]/Table1[[#This Row],[Total Voters]]</f>
        <v>#DIV/0!</v>
      </c>
    </row>
    <row r="7426" spans="1:27" x14ac:dyDescent="0.35">
      <c r="A7426" s="8" t="s">
        <v>42</v>
      </c>
      <c r="B7426" s="17">
        <v>2004</v>
      </c>
      <c r="C7426" s="80" t="s">
        <v>82</v>
      </c>
      <c r="D7426" s="17"/>
      <c r="E7426" s="35" t="s">
        <v>74</v>
      </c>
      <c r="F7426" s="35" t="s">
        <v>77</v>
      </c>
      <c r="G7426" s="51" t="s">
        <v>65</v>
      </c>
      <c r="H7426" s="10">
        <v>5325</v>
      </c>
      <c r="I7426" s="10">
        <v>5271</v>
      </c>
      <c r="J7426" s="10">
        <v>10596</v>
      </c>
      <c r="K7426" s="55"/>
      <c r="L7426" s="57"/>
      <c r="M7426" s="57"/>
      <c r="N7426" s="59"/>
      <c r="O7426" s="61"/>
      <c r="P7426" s="10"/>
      <c r="Q7426" s="10"/>
      <c r="R7426" s="11"/>
      <c r="S7426" s="24">
        <f>Table1[[#This Row],[Female Voters]]/Table1[[#This Row],[Female Population]]</f>
        <v>0</v>
      </c>
      <c r="T7426" s="24">
        <f>Table1[[#This Row],[Male Voters]]/Table1[[#This Row],[Male Population]]</f>
        <v>0</v>
      </c>
      <c r="U7426" s="24">
        <f>Table1[[#This Row],[Total Voters]]/Table1[[#This Row],[Total Population]]</f>
        <v>0</v>
      </c>
      <c r="V7426" s="24">
        <f>Table1[[#This Row],[Female Ballots]]/Table1[[#This Row],[Female Population]]</f>
        <v>0</v>
      </c>
      <c r="W7426" s="24">
        <f>Table1[[#This Row],[Male Ballots]]/Table1[[#This Row],[Male Population]]</f>
        <v>0</v>
      </c>
      <c r="X7426" s="24">
        <f>Table1[[#This Row],[Total Ballots]]/Table1[[#This Row],[Total Population]]</f>
        <v>0</v>
      </c>
      <c r="Y7426" s="24" t="e">
        <f>Table1[[#This Row],[Female Ballots]]/Table1[[#This Row],[Female Voters]]</f>
        <v>#DIV/0!</v>
      </c>
      <c r="Z7426" s="24" t="e">
        <f>Table1[[#This Row],[Male Ballots]]/Table1[[#This Row],[Male Voters]]</f>
        <v>#DIV/0!</v>
      </c>
      <c r="AA7426" s="24" t="e">
        <f>Table1[[#This Row],[Total Ballots]]/Table1[[#This Row],[Total Voters]]</f>
        <v>#DIV/0!</v>
      </c>
    </row>
    <row r="7427" spans="1:27" x14ac:dyDescent="0.35">
      <c r="A7427" s="8" t="s">
        <v>42</v>
      </c>
      <c r="B7427" s="17">
        <v>2004</v>
      </c>
      <c r="C7427" s="80" t="s">
        <v>82</v>
      </c>
      <c r="D7427" s="17"/>
      <c r="E7427" s="35" t="s">
        <v>74</v>
      </c>
      <c r="F7427" s="35" t="s">
        <v>77</v>
      </c>
      <c r="G7427" s="51" t="s">
        <v>66</v>
      </c>
      <c r="H7427" s="10">
        <v>4188</v>
      </c>
      <c r="I7427" s="10">
        <v>4165</v>
      </c>
      <c r="J7427" s="10">
        <v>8353</v>
      </c>
      <c r="K7427" s="55"/>
      <c r="L7427" s="57"/>
      <c r="M7427" s="57"/>
      <c r="N7427" s="59"/>
      <c r="O7427" s="61"/>
      <c r="P7427" s="10"/>
      <c r="Q7427" s="10"/>
      <c r="R7427" s="11"/>
      <c r="S7427" s="24">
        <f>Table1[[#This Row],[Female Voters]]/Table1[[#This Row],[Female Population]]</f>
        <v>0</v>
      </c>
      <c r="T7427" s="24">
        <f>Table1[[#This Row],[Male Voters]]/Table1[[#This Row],[Male Population]]</f>
        <v>0</v>
      </c>
      <c r="U7427" s="24">
        <f>Table1[[#This Row],[Total Voters]]/Table1[[#This Row],[Total Population]]</f>
        <v>0</v>
      </c>
      <c r="V7427" s="24">
        <f>Table1[[#This Row],[Female Ballots]]/Table1[[#This Row],[Female Population]]</f>
        <v>0</v>
      </c>
      <c r="W7427" s="24">
        <f>Table1[[#This Row],[Male Ballots]]/Table1[[#This Row],[Male Population]]</f>
        <v>0</v>
      </c>
      <c r="X7427" s="24">
        <f>Table1[[#This Row],[Total Ballots]]/Table1[[#This Row],[Total Population]]</f>
        <v>0</v>
      </c>
      <c r="Y7427" s="24" t="e">
        <f>Table1[[#This Row],[Female Ballots]]/Table1[[#This Row],[Female Voters]]</f>
        <v>#DIV/0!</v>
      </c>
      <c r="Z7427" s="24" t="e">
        <f>Table1[[#This Row],[Male Ballots]]/Table1[[#This Row],[Male Voters]]</f>
        <v>#DIV/0!</v>
      </c>
      <c r="AA7427" s="24" t="e">
        <f>Table1[[#This Row],[Total Ballots]]/Table1[[#This Row],[Total Voters]]</f>
        <v>#DIV/0!</v>
      </c>
    </row>
    <row r="7428" spans="1:27" x14ac:dyDescent="0.35">
      <c r="A7428" s="8" t="s">
        <v>42</v>
      </c>
      <c r="B7428" s="17">
        <v>2004</v>
      </c>
      <c r="C7428" s="80" t="s">
        <v>82</v>
      </c>
      <c r="D7428" s="17"/>
      <c r="E7428" s="35" t="s">
        <v>74</v>
      </c>
      <c r="F7428" s="35" t="s">
        <v>77</v>
      </c>
      <c r="G7428" s="51" t="s">
        <v>67</v>
      </c>
      <c r="H7428" s="10">
        <v>6146</v>
      </c>
      <c r="I7428" s="10">
        <v>5020</v>
      </c>
      <c r="J7428" s="10">
        <v>11166</v>
      </c>
      <c r="K7428" s="55"/>
      <c r="L7428" s="57"/>
      <c r="M7428" s="57"/>
      <c r="N7428" s="59"/>
      <c r="O7428" s="61"/>
      <c r="P7428" s="10"/>
      <c r="Q7428" s="10"/>
      <c r="R7428" s="11"/>
      <c r="S7428" s="24">
        <f>Table1[[#This Row],[Female Voters]]/Table1[[#This Row],[Female Population]]</f>
        <v>0</v>
      </c>
      <c r="T7428" s="24">
        <f>Table1[[#This Row],[Male Voters]]/Table1[[#This Row],[Male Population]]</f>
        <v>0</v>
      </c>
      <c r="U7428" s="24">
        <f>Table1[[#This Row],[Total Voters]]/Table1[[#This Row],[Total Population]]</f>
        <v>0</v>
      </c>
      <c r="V7428" s="24">
        <f>Table1[[#This Row],[Female Ballots]]/Table1[[#This Row],[Female Population]]</f>
        <v>0</v>
      </c>
      <c r="W7428" s="24">
        <f>Table1[[#This Row],[Male Ballots]]/Table1[[#This Row],[Male Population]]</f>
        <v>0</v>
      </c>
      <c r="X7428" s="24">
        <f>Table1[[#This Row],[Total Ballots]]/Table1[[#This Row],[Total Population]]</f>
        <v>0</v>
      </c>
      <c r="Y7428" s="24" t="e">
        <f>Table1[[#This Row],[Female Ballots]]/Table1[[#This Row],[Female Voters]]</f>
        <v>#DIV/0!</v>
      </c>
      <c r="Z7428" s="24" t="e">
        <f>Table1[[#This Row],[Male Ballots]]/Table1[[#This Row],[Male Voters]]</f>
        <v>#DIV/0!</v>
      </c>
      <c r="AA7428" s="24" t="e">
        <f>Table1[[#This Row],[Total Ballots]]/Table1[[#This Row],[Total Voters]]</f>
        <v>#DIV/0!</v>
      </c>
    </row>
    <row r="7429" spans="1:27" x14ac:dyDescent="0.35">
      <c r="A7429" s="8" t="s">
        <v>27</v>
      </c>
      <c r="B7429" s="17">
        <v>2004</v>
      </c>
      <c r="C7429" s="80" t="s">
        <v>82</v>
      </c>
      <c r="D7429" s="17"/>
      <c r="E7429" s="35" t="s">
        <v>74</v>
      </c>
      <c r="F7429" s="35" t="s">
        <v>77</v>
      </c>
      <c r="G7429" s="51" t="s">
        <v>79</v>
      </c>
      <c r="H7429" s="10">
        <v>3972</v>
      </c>
      <c r="I7429" s="10">
        <v>3828</v>
      </c>
      <c r="J7429" s="10">
        <v>7800</v>
      </c>
      <c r="K7429" s="55"/>
      <c r="L7429" s="57"/>
      <c r="M7429" s="57"/>
      <c r="N7429" s="59">
        <v>6642</v>
      </c>
      <c r="O7429" s="61"/>
      <c r="P7429" s="10"/>
      <c r="Q7429" s="10"/>
      <c r="R7429" s="11">
        <v>5900</v>
      </c>
      <c r="S7429" s="24">
        <f>Table1[[#This Row],[Female Voters]]/Table1[[#This Row],[Female Population]]</f>
        <v>0</v>
      </c>
      <c r="T7429" s="24">
        <f>Table1[[#This Row],[Male Voters]]/Table1[[#This Row],[Male Population]]</f>
        <v>0</v>
      </c>
      <c r="U7429" s="24">
        <f>Table1[[#This Row],[Total Voters]]/Table1[[#This Row],[Total Population]]</f>
        <v>0.85153846153846158</v>
      </c>
      <c r="V7429" s="24">
        <f>Table1[[#This Row],[Female Ballots]]/Table1[[#This Row],[Female Population]]</f>
        <v>0</v>
      </c>
      <c r="W7429" s="24">
        <f>Table1[[#This Row],[Male Ballots]]/Table1[[#This Row],[Male Population]]</f>
        <v>0</v>
      </c>
      <c r="X7429" s="24">
        <f>Table1[[#This Row],[Total Ballots]]/Table1[[#This Row],[Total Population]]</f>
        <v>0.75641025641025639</v>
      </c>
      <c r="Y7429" s="24" t="e">
        <f>Table1[[#This Row],[Female Ballots]]/Table1[[#This Row],[Female Voters]]</f>
        <v>#DIV/0!</v>
      </c>
      <c r="Z7429" s="24" t="e">
        <f>Table1[[#This Row],[Male Ballots]]/Table1[[#This Row],[Male Voters]]</f>
        <v>#DIV/0!</v>
      </c>
      <c r="AA7429" s="24">
        <f>Table1[[#This Row],[Total Ballots]]/Table1[[#This Row],[Total Voters]]</f>
        <v>0.88828666064438422</v>
      </c>
    </row>
    <row r="7430" spans="1:27" x14ac:dyDescent="0.35">
      <c r="A7430" s="8" t="s">
        <v>27</v>
      </c>
      <c r="B7430" s="17">
        <v>2004</v>
      </c>
      <c r="C7430" s="80" t="s">
        <v>82</v>
      </c>
      <c r="D7430" s="17"/>
      <c r="E7430" s="35" t="s">
        <v>74</v>
      </c>
      <c r="F7430" s="35" t="s">
        <v>77</v>
      </c>
      <c r="G7430" s="51" t="s">
        <v>62</v>
      </c>
      <c r="H7430" s="10">
        <v>285</v>
      </c>
      <c r="I7430" s="10">
        <v>300</v>
      </c>
      <c r="J7430" s="10">
        <v>585</v>
      </c>
      <c r="K7430" s="55"/>
      <c r="L7430" s="57"/>
      <c r="M7430" s="57"/>
      <c r="N7430" s="59"/>
      <c r="O7430" s="61"/>
      <c r="P7430" s="10"/>
      <c r="Q7430" s="10"/>
      <c r="R7430" s="11"/>
      <c r="S7430" s="24">
        <f>Table1[[#This Row],[Female Voters]]/Table1[[#This Row],[Female Population]]</f>
        <v>0</v>
      </c>
      <c r="T7430" s="24">
        <f>Table1[[#This Row],[Male Voters]]/Table1[[#This Row],[Male Population]]</f>
        <v>0</v>
      </c>
      <c r="U7430" s="24">
        <f>Table1[[#This Row],[Total Voters]]/Table1[[#This Row],[Total Population]]</f>
        <v>0</v>
      </c>
      <c r="V7430" s="24">
        <f>Table1[[#This Row],[Female Ballots]]/Table1[[#This Row],[Female Population]]</f>
        <v>0</v>
      </c>
      <c r="W7430" s="24">
        <f>Table1[[#This Row],[Male Ballots]]/Table1[[#This Row],[Male Population]]</f>
        <v>0</v>
      </c>
      <c r="X7430" s="24">
        <f>Table1[[#This Row],[Total Ballots]]/Table1[[#This Row],[Total Population]]</f>
        <v>0</v>
      </c>
      <c r="Y7430" s="24" t="e">
        <f>Table1[[#This Row],[Female Ballots]]/Table1[[#This Row],[Female Voters]]</f>
        <v>#DIV/0!</v>
      </c>
      <c r="Z7430" s="24" t="e">
        <f>Table1[[#This Row],[Male Ballots]]/Table1[[#This Row],[Male Voters]]</f>
        <v>#DIV/0!</v>
      </c>
      <c r="AA7430" s="24" t="e">
        <f>Table1[[#This Row],[Total Ballots]]/Table1[[#This Row],[Total Voters]]</f>
        <v>#DIV/0!</v>
      </c>
    </row>
    <row r="7431" spans="1:27" x14ac:dyDescent="0.35">
      <c r="A7431" s="8" t="s">
        <v>27</v>
      </c>
      <c r="B7431" s="17">
        <v>2004</v>
      </c>
      <c r="C7431" s="80" t="s">
        <v>82</v>
      </c>
      <c r="D7431" s="17"/>
      <c r="E7431" s="35" t="s">
        <v>74</v>
      </c>
      <c r="F7431" s="35" t="s">
        <v>77</v>
      </c>
      <c r="G7431" s="51" t="s">
        <v>63</v>
      </c>
      <c r="H7431" s="10">
        <v>434</v>
      </c>
      <c r="I7431" s="10">
        <v>422</v>
      </c>
      <c r="J7431" s="10">
        <v>856</v>
      </c>
      <c r="K7431" s="55"/>
      <c r="L7431" s="57"/>
      <c r="M7431" s="57"/>
      <c r="N7431" s="59"/>
      <c r="O7431" s="61"/>
      <c r="P7431" s="10"/>
      <c r="Q7431" s="10"/>
      <c r="R7431" s="11"/>
      <c r="S7431" s="24">
        <f>Table1[[#This Row],[Female Voters]]/Table1[[#This Row],[Female Population]]</f>
        <v>0</v>
      </c>
      <c r="T7431" s="24">
        <f>Table1[[#This Row],[Male Voters]]/Table1[[#This Row],[Male Population]]</f>
        <v>0</v>
      </c>
      <c r="U7431" s="24">
        <f>Table1[[#This Row],[Total Voters]]/Table1[[#This Row],[Total Population]]</f>
        <v>0</v>
      </c>
      <c r="V7431" s="24">
        <f>Table1[[#This Row],[Female Ballots]]/Table1[[#This Row],[Female Population]]</f>
        <v>0</v>
      </c>
      <c r="W7431" s="24">
        <f>Table1[[#This Row],[Male Ballots]]/Table1[[#This Row],[Male Population]]</f>
        <v>0</v>
      </c>
      <c r="X7431" s="24">
        <f>Table1[[#This Row],[Total Ballots]]/Table1[[#This Row],[Total Population]]</f>
        <v>0</v>
      </c>
      <c r="Y7431" s="24" t="e">
        <f>Table1[[#This Row],[Female Ballots]]/Table1[[#This Row],[Female Voters]]</f>
        <v>#DIV/0!</v>
      </c>
      <c r="Z7431" s="24" t="e">
        <f>Table1[[#This Row],[Male Ballots]]/Table1[[#This Row],[Male Voters]]</f>
        <v>#DIV/0!</v>
      </c>
      <c r="AA7431" s="24" t="e">
        <f>Table1[[#This Row],[Total Ballots]]/Table1[[#This Row],[Total Voters]]</f>
        <v>#DIV/0!</v>
      </c>
    </row>
    <row r="7432" spans="1:27" x14ac:dyDescent="0.35">
      <c r="A7432" s="8" t="s">
        <v>27</v>
      </c>
      <c r="B7432" s="17">
        <v>2004</v>
      </c>
      <c r="C7432" s="80" t="s">
        <v>82</v>
      </c>
      <c r="D7432" s="17"/>
      <c r="E7432" s="35" t="s">
        <v>74</v>
      </c>
      <c r="F7432" s="35" t="s">
        <v>77</v>
      </c>
      <c r="G7432" s="51" t="s">
        <v>64</v>
      </c>
      <c r="H7432" s="10">
        <v>666</v>
      </c>
      <c r="I7432" s="10">
        <v>645</v>
      </c>
      <c r="J7432" s="10">
        <v>1311</v>
      </c>
      <c r="K7432" s="55"/>
      <c r="L7432" s="57"/>
      <c r="M7432" s="57"/>
      <c r="N7432" s="59"/>
      <c r="O7432" s="61"/>
      <c r="P7432" s="10"/>
      <c r="Q7432" s="10"/>
      <c r="R7432" s="11"/>
      <c r="S7432" s="24">
        <f>Table1[[#This Row],[Female Voters]]/Table1[[#This Row],[Female Population]]</f>
        <v>0</v>
      </c>
      <c r="T7432" s="24">
        <f>Table1[[#This Row],[Male Voters]]/Table1[[#This Row],[Male Population]]</f>
        <v>0</v>
      </c>
      <c r="U7432" s="24">
        <f>Table1[[#This Row],[Total Voters]]/Table1[[#This Row],[Total Population]]</f>
        <v>0</v>
      </c>
      <c r="V7432" s="24">
        <f>Table1[[#This Row],[Female Ballots]]/Table1[[#This Row],[Female Population]]</f>
        <v>0</v>
      </c>
      <c r="W7432" s="24">
        <f>Table1[[#This Row],[Male Ballots]]/Table1[[#This Row],[Male Population]]</f>
        <v>0</v>
      </c>
      <c r="X7432" s="24">
        <f>Table1[[#This Row],[Total Ballots]]/Table1[[#This Row],[Total Population]]</f>
        <v>0</v>
      </c>
      <c r="Y7432" s="24" t="e">
        <f>Table1[[#This Row],[Female Ballots]]/Table1[[#This Row],[Female Voters]]</f>
        <v>#DIV/0!</v>
      </c>
      <c r="Z7432" s="24" t="e">
        <f>Table1[[#This Row],[Male Ballots]]/Table1[[#This Row],[Male Voters]]</f>
        <v>#DIV/0!</v>
      </c>
      <c r="AA7432" s="24" t="e">
        <f>Table1[[#This Row],[Total Ballots]]/Table1[[#This Row],[Total Voters]]</f>
        <v>#DIV/0!</v>
      </c>
    </row>
    <row r="7433" spans="1:27" x14ac:dyDescent="0.35">
      <c r="A7433" s="8" t="s">
        <v>27</v>
      </c>
      <c r="B7433" s="17">
        <v>2004</v>
      </c>
      <c r="C7433" s="80" t="s">
        <v>82</v>
      </c>
      <c r="D7433" s="17"/>
      <c r="E7433" s="35" t="s">
        <v>74</v>
      </c>
      <c r="F7433" s="35" t="s">
        <v>77</v>
      </c>
      <c r="G7433" s="51" t="s">
        <v>65</v>
      </c>
      <c r="H7433" s="10">
        <v>824</v>
      </c>
      <c r="I7433" s="10">
        <v>822</v>
      </c>
      <c r="J7433" s="10">
        <v>1646</v>
      </c>
      <c r="K7433" s="55"/>
      <c r="L7433" s="57"/>
      <c r="M7433" s="57"/>
      <c r="N7433" s="59"/>
      <c r="O7433" s="61"/>
      <c r="P7433" s="10"/>
      <c r="Q7433" s="10"/>
      <c r="R7433" s="11"/>
      <c r="S7433" s="24">
        <f>Table1[[#This Row],[Female Voters]]/Table1[[#This Row],[Female Population]]</f>
        <v>0</v>
      </c>
      <c r="T7433" s="24">
        <f>Table1[[#This Row],[Male Voters]]/Table1[[#This Row],[Male Population]]</f>
        <v>0</v>
      </c>
      <c r="U7433" s="24">
        <f>Table1[[#This Row],[Total Voters]]/Table1[[#This Row],[Total Population]]</f>
        <v>0</v>
      </c>
      <c r="V7433" s="24">
        <f>Table1[[#This Row],[Female Ballots]]/Table1[[#This Row],[Female Population]]</f>
        <v>0</v>
      </c>
      <c r="W7433" s="24">
        <f>Table1[[#This Row],[Male Ballots]]/Table1[[#This Row],[Male Population]]</f>
        <v>0</v>
      </c>
      <c r="X7433" s="24">
        <f>Table1[[#This Row],[Total Ballots]]/Table1[[#This Row],[Total Population]]</f>
        <v>0</v>
      </c>
      <c r="Y7433" s="24" t="e">
        <f>Table1[[#This Row],[Female Ballots]]/Table1[[#This Row],[Female Voters]]</f>
        <v>#DIV/0!</v>
      </c>
      <c r="Z7433" s="24" t="e">
        <f>Table1[[#This Row],[Male Ballots]]/Table1[[#This Row],[Male Voters]]</f>
        <v>#DIV/0!</v>
      </c>
      <c r="AA7433" s="24" t="e">
        <f>Table1[[#This Row],[Total Ballots]]/Table1[[#This Row],[Total Voters]]</f>
        <v>#DIV/0!</v>
      </c>
    </row>
    <row r="7434" spans="1:27" x14ac:dyDescent="0.35">
      <c r="A7434" s="8" t="s">
        <v>27</v>
      </c>
      <c r="B7434" s="17">
        <v>2004</v>
      </c>
      <c r="C7434" s="80" t="s">
        <v>82</v>
      </c>
      <c r="D7434" s="17"/>
      <c r="E7434" s="35" t="s">
        <v>74</v>
      </c>
      <c r="F7434" s="35" t="s">
        <v>77</v>
      </c>
      <c r="G7434" s="51" t="s">
        <v>66</v>
      </c>
      <c r="H7434" s="10">
        <v>721</v>
      </c>
      <c r="I7434" s="10">
        <v>720</v>
      </c>
      <c r="J7434" s="10">
        <v>1441</v>
      </c>
      <c r="K7434" s="55"/>
      <c r="L7434" s="57"/>
      <c r="M7434" s="57"/>
      <c r="N7434" s="59"/>
      <c r="O7434" s="61"/>
      <c r="P7434" s="10"/>
      <c r="Q7434" s="10"/>
      <c r="R7434" s="11"/>
      <c r="S7434" s="24">
        <f>Table1[[#This Row],[Female Voters]]/Table1[[#This Row],[Female Population]]</f>
        <v>0</v>
      </c>
      <c r="T7434" s="24">
        <f>Table1[[#This Row],[Male Voters]]/Table1[[#This Row],[Male Population]]</f>
        <v>0</v>
      </c>
      <c r="U7434" s="24">
        <f>Table1[[#This Row],[Total Voters]]/Table1[[#This Row],[Total Population]]</f>
        <v>0</v>
      </c>
      <c r="V7434" s="24">
        <f>Table1[[#This Row],[Female Ballots]]/Table1[[#This Row],[Female Population]]</f>
        <v>0</v>
      </c>
      <c r="W7434" s="24">
        <f>Table1[[#This Row],[Male Ballots]]/Table1[[#This Row],[Male Population]]</f>
        <v>0</v>
      </c>
      <c r="X7434" s="24">
        <f>Table1[[#This Row],[Total Ballots]]/Table1[[#This Row],[Total Population]]</f>
        <v>0</v>
      </c>
      <c r="Y7434" s="24" t="e">
        <f>Table1[[#This Row],[Female Ballots]]/Table1[[#This Row],[Female Voters]]</f>
        <v>#DIV/0!</v>
      </c>
      <c r="Z7434" s="24" t="e">
        <f>Table1[[#This Row],[Male Ballots]]/Table1[[#This Row],[Male Voters]]</f>
        <v>#DIV/0!</v>
      </c>
      <c r="AA7434" s="24" t="e">
        <f>Table1[[#This Row],[Total Ballots]]/Table1[[#This Row],[Total Voters]]</f>
        <v>#DIV/0!</v>
      </c>
    </row>
    <row r="7435" spans="1:27" x14ac:dyDescent="0.35">
      <c r="A7435" s="8" t="s">
        <v>27</v>
      </c>
      <c r="B7435" s="17">
        <v>2004</v>
      </c>
      <c r="C7435" s="80" t="s">
        <v>82</v>
      </c>
      <c r="D7435" s="17"/>
      <c r="E7435" s="35" t="s">
        <v>74</v>
      </c>
      <c r="F7435" s="35" t="s">
        <v>77</v>
      </c>
      <c r="G7435" s="51" t="s">
        <v>67</v>
      </c>
      <c r="H7435" s="10">
        <v>1042</v>
      </c>
      <c r="I7435" s="10">
        <v>919</v>
      </c>
      <c r="J7435" s="10">
        <v>1961</v>
      </c>
      <c r="K7435" s="55"/>
      <c r="L7435" s="57"/>
      <c r="M7435" s="57"/>
      <c r="N7435" s="59"/>
      <c r="O7435" s="61"/>
      <c r="P7435" s="10"/>
      <c r="Q7435" s="10"/>
      <c r="R7435" s="11"/>
      <c r="S7435" s="24">
        <f>Table1[[#This Row],[Female Voters]]/Table1[[#This Row],[Female Population]]</f>
        <v>0</v>
      </c>
      <c r="T7435" s="24">
        <f>Table1[[#This Row],[Male Voters]]/Table1[[#This Row],[Male Population]]</f>
        <v>0</v>
      </c>
      <c r="U7435" s="24">
        <f>Table1[[#This Row],[Total Voters]]/Table1[[#This Row],[Total Population]]</f>
        <v>0</v>
      </c>
      <c r="V7435" s="24">
        <f>Table1[[#This Row],[Female Ballots]]/Table1[[#This Row],[Female Population]]</f>
        <v>0</v>
      </c>
      <c r="W7435" s="24">
        <f>Table1[[#This Row],[Male Ballots]]/Table1[[#This Row],[Male Population]]</f>
        <v>0</v>
      </c>
      <c r="X7435" s="24">
        <f>Table1[[#This Row],[Total Ballots]]/Table1[[#This Row],[Total Population]]</f>
        <v>0</v>
      </c>
      <c r="Y7435" s="24" t="e">
        <f>Table1[[#This Row],[Female Ballots]]/Table1[[#This Row],[Female Voters]]</f>
        <v>#DIV/0!</v>
      </c>
      <c r="Z7435" s="24" t="e">
        <f>Table1[[#This Row],[Male Ballots]]/Table1[[#This Row],[Male Voters]]</f>
        <v>#DIV/0!</v>
      </c>
      <c r="AA7435" s="24" t="e">
        <f>Table1[[#This Row],[Total Ballots]]/Table1[[#This Row],[Total Voters]]</f>
        <v>#DIV/0!</v>
      </c>
    </row>
    <row r="7436" spans="1:27" x14ac:dyDescent="0.35">
      <c r="A7436" s="8" t="s">
        <v>41</v>
      </c>
      <c r="B7436" s="17">
        <v>2004</v>
      </c>
      <c r="C7436" s="80" t="s">
        <v>82</v>
      </c>
      <c r="D7436" s="17"/>
      <c r="E7436" s="35" t="s">
        <v>74</v>
      </c>
      <c r="F7436" s="35" t="s">
        <v>77</v>
      </c>
      <c r="G7436" s="51" t="s">
        <v>79</v>
      </c>
      <c r="H7436" s="10">
        <v>19958</v>
      </c>
      <c r="I7436" s="10">
        <v>21464</v>
      </c>
      <c r="J7436" s="10">
        <v>41422</v>
      </c>
      <c r="K7436" s="55"/>
      <c r="L7436" s="57"/>
      <c r="M7436" s="57"/>
      <c r="N7436" s="59">
        <v>31083</v>
      </c>
      <c r="O7436" s="61"/>
      <c r="P7436" s="10"/>
      <c r="Q7436" s="10"/>
      <c r="R7436" s="11">
        <v>25839</v>
      </c>
      <c r="S7436" s="24">
        <f>Table1[[#This Row],[Female Voters]]/Table1[[#This Row],[Female Population]]</f>
        <v>0</v>
      </c>
      <c r="T7436" s="24">
        <f>Table1[[#This Row],[Male Voters]]/Table1[[#This Row],[Male Population]]</f>
        <v>0</v>
      </c>
      <c r="U7436" s="24">
        <f>Table1[[#This Row],[Total Voters]]/Table1[[#This Row],[Total Population]]</f>
        <v>0.75039833904688324</v>
      </c>
      <c r="V7436" s="24">
        <f>Table1[[#This Row],[Female Ballots]]/Table1[[#This Row],[Female Population]]</f>
        <v>0</v>
      </c>
      <c r="W7436" s="24">
        <f>Table1[[#This Row],[Male Ballots]]/Table1[[#This Row],[Male Population]]</f>
        <v>0</v>
      </c>
      <c r="X7436" s="24">
        <f>Table1[[#This Row],[Total Ballots]]/Table1[[#This Row],[Total Population]]</f>
        <v>0.6237989474192458</v>
      </c>
      <c r="Y7436" s="24" t="e">
        <f>Table1[[#This Row],[Female Ballots]]/Table1[[#This Row],[Female Voters]]</f>
        <v>#DIV/0!</v>
      </c>
      <c r="Z7436" s="24" t="e">
        <f>Table1[[#This Row],[Male Ballots]]/Table1[[#This Row],[Male Voters]]</f>
        <v>#DIV/0!</v>
      </c>
      <c r="AA7436" s="24">
        <f>Table1[[#This Row],[Total Ballots]]/Table1[[#This Row],[Total Voters]]</f>
        <v>0.83129041598301323</v>
      </c>
    </row>
    <row r="7437" spans="1:27" x14ac:dyDescent="0.35">
      <c r="A7437" s="8" t="s">
        <v>41</v>
      </c>
      <c r="B7437" s="17">
        <v>2004</v>
      </c>
      <c r="C7437" s="80" t="s">
        <v>82</v>
      </c>
      <c r="D7437" s="17"/>
      <c r="E7437" s="35" t="s">
        <v>74</v>
      </c>
      <c r="F7437" s="35" t="s">
        <v>77</v>
      </c>
      <c r="G7437" s="51" t="s">
        <v>62</v>
      </c>
      <c r="H7437" s="10">
        <v>1827</v>
      </c>
      <c r="I7437" s="10">
        <v>2465</v>
      </c>
      <c r="J7437" s="10">
        <v>4292</v>
      </c>
      <c r="K7437" s="55"/>
      <c r="L7437" s="57"/>
      <c r="M7437" s="57"/>
      <c r="N7437" s="59"/>
      <c r="O7437" s="61"/>
      <c r="P7437" s="10"/>
      <c r="Q7437" s="10"/>
      <c r="R7437" s="11"/>
      <c r="S7437" s="24">
        <f>Table1[[#This Row],[Female Voters]]/Table1[[#This Row],[Female Population]]</f>
        <v>0</v>
      </c>
      <c r="T7437" s="24">
        <f>Table1[[#This Row],[Male Voters]]/Table1[[#This Row],[Male Population]]</f>
        <v>0</v>
      </c>
      <c r="U7437" s="24">
        <f>Table1[[#This Row],[Total Voters]]/Table1[[#This Row],[Total Population]]</f>
        <v>0</v>
      </c>
      <c r="V7437" s="24">
        <f>Table1[[#This Row],[Female Ballots]]/Table1[[#This Row],[Female Population]]</f>
        <v>0</v>
      </c>
      <c r="W7437" s="24">
        <f>Table1[[#This Row],[Male Ballots]]/Table1[[#This Row],[Male Population]]</f>
        <v>0</v>
      </c>
      <c r="X7437" s="24">
        <f>Table1[[#This Row],[Total Ballots]]/Table1[[#This Row],[Total Population]]</f>
        <v>0</v>
      </c>
      <c r="Y7437" s="24" t="e">
        <f>Table1[[#This Row],[Female Ballots]]/Table1[[#This Row],[Female Voters]]</f>
        <v>#DIV/0!</v>
      </c>
      <c r="Z7437" s="24" t="e">
        <f>Table1[[#This Row],[Male Ballots]]/Table1[[#This Row],[Male Voters]]</f>
        <v>#DIV/0!</v>
      </c>
      <c r="AA7437" s="24" t="e">
        <f>Table1[[#This Row],[Total Ballots]]/Table1[[#This Row],[Total Voters]]</f>
        <v>#DIV/0!</v>
      </c>
    </row>
    <row r="7438" spans="1:27" x14ac:dyDescent="0.35">
      <c r="A7438" s="8" t="s">
        <v>41</v>
      </c>
      <c r="B7438" s="17">
        <v>2004</v>
      </c>
      <c r="C7438" s="80" t="s">
        <v>82</v>
      </c>
      <c r="D7438" s="17"/>
      <c r="E7438" s="35" t="s">
        <v>74</v>
      </c>
      <c r="F7438" s="35" t="s">
        <v>77</v>
      </c>
      <c r="G7438" s="51" t="s">
        <v>63</v>
      </c>
      <c r="H7438" s="10">
        <v>2529</v>
      </c>
      <c r="I7438" s="10">
        <v>3273</v>
      </c>
      <c r="J7438" s="10">
        <v>5802</v>
      </c>
      <c r="K7438" s="55"/>
      <c r="L7438" s="57"/>
      <c r="M7438" s="57"/>
      <c r="N7438" s="59"/>
      <c r="O7438" s="61"/>
      <c r="P7438" s="10"/>
      <c r="Q7438" s="10"/>
      <c r="R7438" s="11"/>
      <c r="S7438" s="24">
        <f>Table1[[#This Row],[Female Voters]]/Table1[[#This Row],[Female Population]]</f>
        <v>0</v>
      </c>
      <c r="T7438" s="24">
        <f>Table1[[#This Row],[Male Voters]]/Table1[[#This Row],[Male Population]]</f>
        <v>0</v>
      </c>
      <c r="U7438" s="24">
        <f>Table1[[#This Row],[Total Voters]]/Table1[[#This Row],[Total Population]]</f>
        <v>0</v>
      </c>
      <c r="V7438" s="24">
        <f>Table1[[#This Row],[Female Ballots]]/Table1[[#This Row],[Female Population]]</f>
        <v>0</v>
      </c>
      <c r="W7438" s="24">
        <f>Table1[[#This Row],[Male Ballots]]/Table1[[#This Row],[Male Population]]</f>
        <v>0</v>
      </c>
      <c r="X7438" s="24">
        <f>Table1[[#This Row],[Total Ballots]]/Table1[[#This Row],[Total Population]]</f>
        <v>0</v>
      </c>
      <c r="Y7438" s="24" t="e">
        <f>Table1[[#This Row],[Female Ballots]]/Table1[[#This Row],[Female Voters]]</f>
        <v>#DIV/0!</v>
      </c>
      <c r="Z7438" s="24" t="e">
        <f>Table1[[#This Row],[Male Ballots]]/Table1[[#This Row],[Male Voters]]</f>
        <v>#DIV/0!</v>
      </c>
      <c r="AA7438" s="24" t="e">
        <f>Table1[[#This Row],[Total Ballots]]/Table1[[#This Row],[Total Voters]]</f>
        <v>#DIV/0!</v>
      </c>
    </row>
    <row r="7439" spans="1:27" x14ac:dyDescent="0.35">
      <c r="A7439" s="8" t="s">
        <v>41</v>
      </c>
      <c r="B7439" s="17">
        <v>2004</v>
      </c>
      <c r="C7439" s="80" t="s">
        <v>82</v>
      </c>
      <c r="D7439" s="17"/>
      <c r="E7439" s="35" t="s">
        <v>74</v>
      </c>
      <c r="F7439" s="35" t="s">
        <v>77</v>
      </c>
      <c r="G7439" s="51" t="s">
        <v>64</v>
      </c>
      <c r="H7439" s="10">
        <v>3458</v>
      </c>
      <c r="I7439" s="10">
        <v>3835</v>
      </c>
      <c r="J7439" s="10">
        <v>7293</v>
      </c>
      <c r="K7439" s="55"/>
      <c r="L7439" s="57"/>
      <c r="M7439" s="57"/>
      <c r="N7439" s="59"/>
      <c r="O7439" s="61"/>
      <c r="P7439" s="10"/>
      <c r="Q7439" s="10"/>
      <c r="R7439" s="11"/>
      <c r="S7439" s="24">
        <f>Table1[[#This Row],[Female Voters]]/Table1[[#This Row],[Female Population]]</f>
        <v>0</v>
      </c>
      <c r="T7439" s="24">
        <f>Table1[[#This Row],[Male Voters]]/Table1[[#This Row],[Male Population]]</f>
        <v>0</v>
      </c>
      <c r="U7439" s="24">
        <f>Table1[[#This Row],[Total Voters]]/Table1[[#This Row],[Total Population]]</f>
        <v>0</v>
      </c>
      <c r="V7439" s="24">
        <f>Table1[[#This Row],[Female Ballots]]/Table1[[#This Row],[Female Population]]</f>
        <v>0</v>
      </c>
      <c r="W7439" s="24">
        <f>Table1[[#This Row],[Male Ballots]]/Table1[[#This Row],[Male Population]]</f>
        <v>0</v>
      </c>
      <c r="X7439" s="24">
        <f>Table1[[#This Row],[Total Ballots]]/Table1[[#This Row],[Total Population]]</f>
        <v>0</v>
      </c>
      <c r="Y7439" s="24" t="e">
        <f>Table1[[#This Row],[Female Ballots]]/Table1[[#This Row],[Female Voters]]</f>
        <v>#DIV/0!</v>
      </c>
      <c r="Z7439" s="24" t="e">
        <f>Table1[[#This Row],[Male Ballots]]/Table1[[#This Row],[Male Voters]]</f>
        <v>#DIV/0!</v>
      </c>
      <c r="AA7439" s="24" t="e">
        <f>Table1[[#This Row],[Total Ballots]]/Table1[[#This Row],[Total Voters]]</f>
        <v>#DIV/0!</v>
      </c>
    </row>
    <row r="7440" spans="1:27" x14ac:dyDescent="0.35">
      <c r="A7440" s="8" t="s">
        <v>41</v>
      </c>
      <c r="B7440" s="17">
        <v>2004</v>
      </c>
      <c r="C7440" s="80" t="s">
        <v>82</v>
      </c>
      <c r="D7440" s="17"/>
      <c r="E7440" s="35" t="s">
        <v>74</v>
      </c>
      <c r="F7440" s="35" t="s">
        <v>77</v>
      </c>
      <c r="G7440" s="51" t="s">
        <v>65</v>
      </c>
      <c r="H7440" s="10">
        <v>3991</v>
      </c>
      <c r="I7440" s="10">
        <v>4176</v>
      </c>
      <c r="J7440" s="10">
        <v>8167</v>
      </c>
      <c r="K7440" s="55"/>
      <c r="L7440" s="57"/>
      <c r="M7440" s="57"/>
      <c r="N7440" s="59"/>
      <c r="O7440" s="61"/>
      <c r="P7440" s="10"/>
      <c r="Q7440" s="10"/>
      <c r="R7440" s="11"/>
      <c r="S7440" s="24">
        <f>Table1[[#This Row],[Female Voters]]/Table1[[#This Row],[Female Population]]</f>
        <v>0</v>
      </c>
      <c r="T7440" s="24">
        <f>Table1[[#This Row],[Male Voters]]/Table1[[#This Row],[Male Population]]</f>
        <v>0</v>
      </c>
      <c r="U7440" s="24">
        <f>Table1[[#This Row],[Total Voters]]/Table1[[#This Row],[Total Population]]</f>
        <v>0</v>
      </c>
      <c r="V7440" s="24">
        <f>Table1[[#This Row],[Female Ballots]]/Table1[[#This Row],[Female Population]]</f>
        <v>0</v>
      </c>
      <c r="W7440" s="24">
        <f>Table1[[#This Row],[Male Ballots]]/Table1[[#This Row],[Male Population]]</f>
        <v>0</v>
      </c>
      <c r="X7440" s="24">
        <f>Table1[[#This Row],[Total Ballots]]/Table1[[#This Row],[Total Population]]</f>
        <v>0</v>
      </c>
      <c r="Y7440" s="24" t="e">
        <f>Table1[[#This Row],[Female Ballots]]/Table1[[#This Row],[Female Voters]]</f>
        <v>#DIV/0!</v>
      </c>
      <c r="Z7440" s="24" t="e">
        <f>Table1[[#This Row],[Male Ballots]]/Table1[[#This Row],[Male Voters]]</f>
        <v>#DIV/0!</v>
      </c>
      <c r="AA7440" s="24" t="e">
        <f>Table1[[#This Row],[Total Ballots]]/Table1[[#This Row],[Total Voters]]</f>
        <v>#DIV/0!</v>
      </c>
    </row>
    <row r="7441" spans="1:27" x14ac:dyDescent="0.35">
      <c r="A7441" s="8" t="s">
        <v>41</v>
      </c>
      <c r="B7441" s="17">
        <v>2004</v>
      </c>
      <c r="C7441" s="80" t="s">
        <v>82</v>
      </c>
      <c r="D7441" s="17"/>
      <c r="E7441" s="35" t="s">
        <v>74</v>
      </c>
      <c r="F7441" s="35" t="s">
        <v>77</v>
      </c>
      <c r="G7441" s="51" t="s">
        <v>66</v>
      </c>
      <c r="H7441" s="10">
        <v>3551</v>
      </c>
      <c r="I7441" s="10">
        <v>3454</v>
      </c>
      <c r="J7441" s="10">
        <v>7005</v>
      </c>
      <c r="K7441" s="55"/>
      <c r="L7441" s="57"/>
      <c r="M7441" s="57"/>
      <c r="N7441" s="59"/>
      <c r="O7441" s="61"/>
      <c r="P7441" s="10"/>
      <c r="Q7441" s="10"/>
      <c r="R7441" s="11"/>
      <c r="S7441" s="24">
        <f>Table1[[#This Row],[Female Voters]]/Table1[[#This Row],[Female Population]]</f>
        <v>0</v>
      </c>
      <c r="T7441" s="24">
        <f>Table1[[#This Row],[Male Voters]]/Table1[[#This Row],[Male Population]]</f>
        <v>0</v>
      </c>
      <c r="U7441" s="24">
        <f>Table1[[#This Row],[Total Voters]]/Table1[[#This Row],[Total Population]]</f>
        <v>0</v>
      </c>
      <c r="V7441" s="24">
        <f>Table1[[#This Row],[Female Ballots]]/Table1[[#This Row],[Female Population]]</f>
        <v>0</v>
      </c>
      <c r="W7441" s="24">
        <f>Table1[[#This Row],[Male Ballots]]/Table1[[#This Row],[Male Population]]</f>
        <v>0</v>
      </c>
      <c r="X7441" s="24">
        <f>Table1[[#This Row],[Total Ballots]]/Table1[[#This Row],[Total Population]]</f>
        <v>0</v>
      </c>
      <c r="Y7441" s="24" t="e">
        <f>Table1[[#This Row],[Female Ballots]]/Table1[[#This Row],[Female Voters]]</f>
        <v>#DIV/0!</v>
      </c>
      <c r="Z7441" s="24" t="e">
        <f>Table1[[#This Row],[Male Ballots]]/Table1[[#This Row],[Male Voters]]</f>
        <v>#DIV/0!</v>
      </c>
      <c r="AA7441" s="24" t="e">
        <f>Table1[[#This Row],[Total Ballots]]/Table1[[#This Row],[Total Voters]]</f>
        <v>#DIV/0!</v>
      </c>
    </row>
    <row r="7442" spans="1:27" x14ac:dyDescent="0.35">
      <c r="A7442" s="8" t="s">
        <v>41</v>
      </c>
      <c r="B7442" s="17">
        <v>2004</v>
      </c>
      <c r="C7442" s="80" t="s">
        <v>82</v>
      </c>
      <c r="D7442" s="17"/>
      <c r="E7442" s="35" t="s">
        <v>74</v>
      </c>
      <c r="F7442" s="35" t="s">
        <v>77</v>
      </c>
      <c r="G7442" s="51" t="s">
        <v>67</v>
      </c>
      <c r="H7442" s="10">
        <v>4602</v>
      </c>
      <c r="I7442" s="10">
        <v>4261</v>
      </c>
      <c r="J7442" s="10">
        <v>8863</v>
      </c>
      <c r="K7442" s="55"/>
      <c r="L7442" s="57"/>
      <c r="M7442" s="57"/>
      <c r="N7442" s="59"/>
      <c r="O7442" s="61"/>
      <c r="P7442" s="10"/>
      <c r="Q7442" s="10"/>
      <c r="R7442" s="11"/>
      <c r="S7442" s="24">
        <f>Table1[[#This Row],[Female Voters]]/Table1[[#This Row],[Female Population]]</f>
        <v>0</v>
      </c>
      <c r="T7442" s="24">
        <f>Table1[[#This Row],[Male Voters]]/Table1[[#This Row],[Male Population]]</f>
        <v>0</v>
      </c>
      <c r="U7442" s="24">
        <f>Table1[[#This Row],[Total Voters]]/Table1[[#This Row],[Total Population]]</f>
        <v>0</v>
      </c>
      <c r="V7442" s="24">
        <f>Table1[[#This Row],[Female Ballots]]/Table1[[#This Row],[Female Population]]</f>
        <v>0</v>
      </c>
      <c r="W7442" s="24">
        <f>Table1[[#This Row],[Male Ballots]]/Table1[[#This Row],[Male Population]]</f>
        <v>0</v>
      </c>
      <c r="X7442" s="24">
        <f>Table1[[#This Row],[Total Ballots]]/Table1[[#This Row],[Total Population]]</f>
        <v>0</v>
      </c>
      <c r="Y7442" s="24" t="e">
        <f>Table1[[#This Row],[Female Ballots]]/Table1[[#This Row],[Female Voters]]</f>
        <v>#DIV/0!</v>
      </c>
      <c r="Z7442" s="24" t="e">
        <f>Table1[[#This Row],[Male Ballots]]/Table1[[#This Row],[Male Voters]]</f>
        <v>#DIV/0!</v>
      </c>
      <c r="AA7442" s="24" t="e">
        <f>Table1[[#This Row],[Total Ballots]]/Table1[[#This Row],[Total Voters]]</f>
        <v>#DIV/0!</v>
      </c>
    </row>
    <row r="7443" spans="1:27" x14ac:dyDescent="0.35">
      <c r="A7443" s="8" t="s">
        <v>49</v>
      </c>
      <c r="B7443" s="17">
        <v>2004</v>
      </c>
      <c r="C7443" s="80" t="s">
        <v>82</v>
      </c>
      <c r="D7443" s="17"/>
      <c r="E7443" s="35" t="s">
        <v>74</v>
      </c>
      <c r="F7443" s="35" t="s">
        <v>78</v>
      </c>
      <c r="G7443" s="51" t="s">
        <v>79</v>
      </c>
      <c r="H7443" s="10">
        <v>14910</v>
      </c>
      <c r="I7443" s="10">
        <v>14816</v>
      </c>
      <c r="J7443" s="10">
        <v>29725.98</v>
      </c>
      <c r="K7443" s="55"/>
      <c r="L7443" s="57"/>
      <c r="M7443" s="57"/>
      <c r="N7443" s="59">
        <v>20066</v>
      </c>
      <c r="O7443" s="61"/>
      <c r="P7443" s="10"/>
      <c r="Q7443" s="10"/>
      <c r="R7443" s="11">
        <v>16613</v>
      </c>
      <c r="S7443" s="24">
        <f>Table1[[#This Row],[Female Voters]]/Table1[[#This Row],[Female Population]]</f>
        <v>0</v>
      </c>
      <c r="T7443" s="24">
        <f>Table1[[#This Row],[Male Voters]]/Table1[[#This Row],[Male Population]]</f>
        <v>0</v>
      </c>
      <c r="U7443" s="24">
        <f>Table1[[#This Row],[Total Voters]]/Table1[[#This Row],[Total Population]]</f>
        <v>0.67503241272449221</v>
      </c>
      <c r="V7443" s="24">
        <f>Table1[[#This Row],[Female Ballots]]/Table1[[#This Row],[Female Population]]</f>
        <v>0</v>
      </c>
      <c r="W7443" s="24">
        <f>Table1[[#This Row],[Male Ballots]]/Table1[[#This Row],[Male Population]]</f>
        <v>0</v>
      </c>
      <c r="X7443" s="24">
        <f>Table1[[#This Row],[Total Ballots]]/Table1[[#This Row],[Total Population]]</f>
        <v>0.55887139801614616</v>
      </c>
      <c r="Y7443" s="24" t="e">
        <f>Table1[[#This Row],[Female Ballots]]/Table1[[#This Row],[Female Voters]]</f>
        <v>#DIV/0!</v>
      </c>
      <c r="Z7443" s="24" t="e">
        <f>Table1[[#This Row],[Male Ballots]]/Table1[[#This Row],[Male Voters]]</f>
        <v>#DIV/0!</v>
      </c>
      <c r="AA7443" s="24">
        <f>Table1[[#This Row],[Total Ballots]]/Table1[[#This Row],[Total Voters]]</f>
        <v>0.82791787102561543</v>
      </c>
    </row>
    <row r="7444" spans="1:27" x14ac:dyDescent="0.35">
      <c r="A7444" s="8" t="s">
        <v>49</v>
      </c>
      <c r="B7444" s="17">
        <v>2004</v>
      </c>
      <c r="C7444" s="80" t="s">
        <v>82</v>
      </c>
      <c r="D7444" s="17"/>
      <c r="E7444" s="35" t="s">
        <v>74</v>
      </c>
      <c r="F7444" s="35" t="s">
        <v>78</v>
      </c>
      <c r="G7444" s="51" t="s">
        <v>62</v>
      </c>
      <c r="H7444" s="10">
        <v>1464</v>
      </c>
      <c r="I7444" s="10">
        <v>1613</v>
      </c>
      <c r="J7444" s="10">
        <v>3077</v>
      </c>
      <c r="K7444" s="55"/>
      <c r="L7444" s="57"/>
      <c r="M7444" s="57"/>
      <c r="N7444" s="59"/>
      <c r="O7444" s="61"/>
      <c r="P7444" s="10"/>
      <c r="Q7444" s="10"/>
      <c r="R7444" s="11"/>
      <c r="S7444" s="24">
        <f>Table1[[#This Row],[Female Voters]]/Table1[[#This Row],[Female Population]]</f>
        <v>0</v>
      </c>
      <c r="T7444" s="24">
        <f>Table1[[#This Row],[Male Voters]]/Table1[[#This Row],[Male Population]]</f>
        <v>0</v>
      </c>
      <c r="U7444" s="24">
        <f>Table1[[#This Row],[Total Voters]]/Table1[[#This Row],[Total Population]]</f>
        <v>0</v>
      </c>
      <c r="V7444" s="24">
        <f>Table1[[#This Row],[Female Ballots]]/Table1[[#This Row],[Female Population]]</f>
        <v>0</v>
      </c>
      <c r="W7444" s="24">
        <f>Table1[[#This Row],[Male Ballots]]/Table1[[#This Row],[Male Population]]</f>
        <v>0</v>
      </c>
      <c r="X7444" s="24">
        <f>Table1[[#This Row],[Total Ballots]]/Table1[[#This Row],[Total Population]]</f>
        <v>0</v>
      </c>
      <c r="Y7444" s="24" t="e">
        <f>Table1[[#This Row],[Female Ballots]]/Table1[[#This Row],[Female Voters]]</f>
        <v>#DIV/0!</v>
      </c>
      <c r="Z7444" s="24" t="e">
        <f>Table1[[#This Row],[Male Ballots]]/Table1[[#This Row],[Male Voters]]</f>
        <v>#DIV/0!</v>
      </c>
      <c r="AA7444" s="24" t="e">
        <f>Table1[[#This Row],[Total Ballots]]/Table1[[#This Row],[Total Voters]]</f>
        <v>#DIV/0!</v>
      </c>
    </row>
    <row r="7445" spans="1:27" x14ac:dyDescent="0.35">
      <c r="A7445" s="8" t="s">
        <v>49</v>
      </c>
      <c r="B7445" s="17">
        <v>2004</v>
      </c>
      <c r="C7445" s="80" t="s">
        <v>82</v>
      </c>
      <c r="D7445" s="17"/>
      <c r="E7445" s="35" t="s">
        <v>74</v>
      </c>
      <c r="F7445" s="35" t="s">
        <v>78</v>
      </c>
      <c r="G7445" s="51" t="s">
        <v>63</v>
      </c>
      <c r="H7445" s="10">
        <v>2036</v>
      </c>
      <c r="I7445" s="10">
        <v>2139</v>
      </c>
      <c r="J7445" s="10">
        <v>4175</v>
      </c>
      <c r="K7445" s="55"/>
      <c r="L7445" s="57"/>
      <c r="M7445" s="57"/>
      <c r="N7445" s="59"/>
      <c r="O7445" s="61"/>
      <c r="P7445" s="10"/>
      <c r="Q7445" s="10"/>
      <c r="R7445" s="11"/>
      <c r="S7445" s="24">
        <f>Table1[[#This Row],[Female Voters]]/Table1[[#This Row],[Female Population]]</f>
        <v>0</v>
      </c>
      <c r="T7445" s="24">
        <f>Table1[[#This Row],[Male Voters]]/Table1[[#This Row],[Male Population]]</f>
        <v>0</v>
      </c>
      <c r="U7445" s="24">
        <f>Table1[[#This Row],[Total Voters]]/Table1[[#This Row],[Total Population]]</f>
        <v>0</v>
      </c>
      <c r="V7445" s="24">
        <f>Table1[[#This Row],[Female Ballots]]/Table1[[#This Row],[Female Population]]</f>
        <v>0</v>
      </c>
      <c r="W7445" s="24">
        <f>Table1[[#This Row],[Male Ballots]]/Table1[[#This Row],[Male Population]]</f>
        <v>0</v>
      </c>
      <c r="X7445" s="24">
        <f>Table1[[#This Row],[Total Ballots]]/Table1[[#This Row],[Total Population]]</f>
        <v>0</v>
      </c>
      <c r="Y7445" s="24" t="e">
        <f>Table1[[#This Row],[Female Ballots]]/Table1[[#This Row],[Female Voters]]</f>
        <v>#DIV/0!</v>
      </c>
      <c r="Z7445" s="24" t="e">
        <f>Table1[[#This Row],[Male Ballots]]/Table1[[#This Row],[Male Voters]]</f>
        <v>#DIV/0!</v>
      </c>
      <c r="AA7445" s="24" t="e">
        <f>Table1[[#This Row],[Total Ballots]]/Table1[[#This Row],[Total Voters]]</f>
        <v>#DIV/0!</v>
      </c>
    </row>
    <row r="7446" spans="1:27" x14ac:dyDescent="0.35">
      <c r="A7446" s="8" t="s">
        <v>49</v>
      </c>
      <c r="B7446" s="17">
        <v>2004</v>
      </c>
      <c r="C7446" s="80" t="s">
        <v>82</v>
      </c>
      <c r="D7446" s="17"/>
      <c r="E7446" s="35" t="s">
        <v>74</v>
      </c>
      <c r="F7446" s="35" t="s">
        <v>78</v>
      </c>
      <c r="G7446" s="51" t="s">
        <v>64</v>
      </c>
      <c r="H7446" s="10">
        <v>2699</v>
      </c>
      <c r="I7446" s="10">
        <v>2612</v>
      </c>
      <c r="J7446" s="10">
        <v>5311</v>
      </c>
      <c r="K7446" s="55"/>
      <c r="L7446" s="57"/>
      <c r="M7446" s="57"/>
      <c r="N7446" s="59"/>
      <c r="O7446" s="61"/>
      <c r="P7446" s="10"/>
      <c r="Q7446" s="10"/>
      <c r="R7446" s="11"/>
      <c r="S7446" s="24">
        <f>Table1[[#This Row],[Female Voters]]/Table1[[#This Row],[Female Population]]</f>
        <v>0</v>
      </c>
      <c r="T7446" s="24">
        <f>Table1[[#This Row],[Male Voters]]/Table1[[#This Row],[Male Population]]</f>
        <v>0</v>
      </c>
      <c r="U7446" s="24">
        <f>Table1[[#This Row],[Total Voters]]/Table1[[#This Row],[Total Population]]</f>
        <v>0</v>
      </c>
      <c r="V7446" s="24">
        <f>Table1[[#This Row],[Female Ballots]]/Table1[[#This Row],[Female Population]]</f>
        <v>0</v>
      </c>
      <c r="W7446" s="24">
        <f>Table1[[#This Row],[Male Ballots]]/Table1[[#This Row],[Male Population]]</f>
        <v>0</v>
      </c>
      <c r="X7446" s="24">
        <f>Table1[[#This Row],[Total Ballots]]/Table1[[#This Row],[Total Population]]</f>
        <v>0</v>
      </c>
      <c r="Y7446" s="24" t="e">
        <f>Table1[[#This Row],[Female Ballots]]/Table1[[#This Row],[Female Voters]]</f>
        <v>#DIV/0!</v>
      </c>
      <c r="Z7446" s="24" t="e">
        <f>Table1[[#This Row],[Male Ballots]]/Table1[[#This Row],[Male Voters]]</f>
        <v>#DIV/0!</v>
      </c>
      <c r="AA7446" s="24" t="e">
        <f>Table1[[#This Row],[Total Ballots]]/Table1[[#This Row],[Total Voters]]</f>
        <v>#DIV/0!</v>
      </c>
    </row>
    <row r="7447" spans="1:27" x14ac:dyDescent="0.35">
      <c r="A7447" s="8" t="s">
        <v>49</v>
      </c>
      <c r="B7447" s="17">
        <v>2004</v>
      </c>
      <c r="C7447" s="80" t="s">
        <v>82</v>
      </c>
      <c r="D7447" s="17"/>
      <c r="E7447" s="35" t="s">
        <v>74</v>
      </c>
      <c r="F7447" s="35" t="s">
        <v>78</v>
      </c>
      <c r="G7447" s="51" t="s">
        <v>65</v>
      </c>
      <c r="H7447" s="10">
        <v>3107</v>
      </c>
      <c r="I7447" s="10">
        <v>3057</v>
      </c>
      <c r="J7447" s="10">
        <v>6164</v>
      </c>
      <c r="K7447" s="55"/>
      <c r="L7447" s="57"/>
      <c r="M7447" s="57"/>
      <c r="N7447" s="59"/>
      <c r="O7447" s="61"/>
      <c r="P7447" s="10"/>
      <c r="Q7447" s="10"/>
      <c r="R7447" s="11"/>
      <c r="S7447" s="24">
        <f>Table1[[#This Row],[Female Voters]]/Table1[[#This Row],[Female Population]]</f>
        <v>0</v>
      </c>
      <c r="T7447" s="24">
        <f>Table1[[#This Row],[Male Voters]]/Table1[[#This Row],[Male Population]]</f>
        <v>0</v>
      </c>
      <c r="U7447" s="24">
        <f>Table1[[#This Row],[Total Voters]]/Table1[[#This Row],[Total Population]]</f>
        <v>0</v>
      </c>
      <c r="V7447" s="24">
        <f>Table1[[#This Row],[Female Ballots]]/Table1[[#This Row],[Female Population]]</f>
        <v>0</v>
      </c>
      <c r="W7447" s="24">
        <f>Table1[[#This Row],[Male Ballots]]/Table1[[#This Row],[Male Population]]</f>
        <v>0</v>
      </c>
      <c r="X7447" s="24">
        <f>Table1[[#This Row],[Total Ballots]]/Table1[[#This Row],[Total Population]]</f>
        <v>0</v>
      </c>
      <c r="Y7447" s="24" t="e">
        <f>Table1[[#This Row],[Female Ballots]]/Table1[[#This Row],[Female Voters]]</f>
        <v>#DIV/0!</v>
      </c>
      <c r="Z7447" s="24" t="e">
        <f>Table1[[#This Row],[Male Ballots]]/Table1[[#This Row],[Male Voters]]</f>
        <v>#DIV/0!</v>
      </c>
      <c r="AA7447" s="24" t="e">
        <f>Table1[[#This Row],[Total Ballots]]/Table1[[#This Row],[Total Voters]]</f>
        <v>#DIV/0!</v>
      </c>
    </row>
    <row r="7448" spans="1:27" x14ac:dyDescent="0.35">
      <c r="A7448" s="8" t="s">
        <v>49</v>
      </c>
      <c r="B7448" s="17">
        <v>2004</v>
      </c>
      <c r="C7448" s="80" t="s">
        <v>82</v>
      </c>
      <c r="D7448" s="17"/>
      <c r="E7448" s="35" t="s">
        <v>74</v>
      </c>
      <c r="F7448" s="35" t="s">
        <v>78</v>
      </c>
      <c r="G7448" s="51" t="s">
        <v>66</v>
      </c>
      <c r="H7448" s="10">
        <v>2481</v>
      </c>
      <c r="I7448" s="10">
        <v>2605</v>
      </c>
      <c r="J7448" s="10">
        <v>5086</v>
      </c>
      <c r="K7448" s="55"/>
      <c r="L7448" s="57"/>
      <c r="M7448" s="57"/>
      <c r="N7448" s="59"/>
      <c r="O7448" s="61"/>
      <c r="P7448" s="10"/>
      <c r="Q7448" s="10"/>
      <c r="R7448" s="11"/>
      <c r="S7448" s="24">
        <f>Table1[[#This Row],[Female Voters]]/Table1[[#This Row],[Female Population]]</f>
        <v>0</v>
      </c>
      <c r="T7448" s="24">
        <f>Table1[[#This Row],[Male Voters]]/Table1[[#This Row],[Male Population]]</f>
        <v>0</v>
      </c>
      <c r="U7448" s="24">
        <f>Table1[[#This Row],[Total Voters]]/Table1[[#This Row],[Total Population]]</f>
        <v>0</v>
      </c>
      <c r="V7448" s="24">
        <f>Table1[[#This Row],[Female Ballots]]/Table1[[#This Row],[Female Population]]</f>
        <v>0</v>
      </c>
      <c r="W7448" s="24">
        <f>Table1[[#This Row],[Male Ballots]]/Table1[[#This Row],[Male Population]]</f>
        <v>0</v>
      </c>
      <c r="X7448" s="24">
        <f>Table1[[#This Row],[Total Ballots]]/Table1[[#This Row],[Total Population]]</f>
        <v>0</v>
      </c>
      <c r="Y7448" s="24" t="e">
        <f>Table1[[#This Row],[Female Ballots]]/Table1[[#This Row],[Female Voters]]</f>
        <v>#DIV/0!</v>
      </c>
      <c r="Z7448" s="24" t="e">
        <f>Table1[[#This Row],[Male Ballots]]/Table1[[#This Row],[Male Voters]]</f>
        <v>#DIV/0!</v>
      </c>
      <c r="AA7448" s="24" t="e">
        <f>Table1[[#This Row],[Total Ballots]]/Table1[[#This Row],[Total Voters]]</f>
        <v>#DIV/0!</v>
      </c>
    </row>
    <row r="7449" spans="1:27" x14ac:dyDescent="0.35">
      <c r="A7449" s="8" t="s">
        <v>49</v>
      </c>
      <c r="B7449" s="17">
        <v>2004</v>
      </c>
      <c r="C7449" s="80" t="s">
        <v>82</v>
      </c>
      <c r="D7449" s="17"/>
      <c r="E7449" s="35" t="s">
        <v>74</v>
      </c>
      <c r="F7449" s="35" t="s">
        <v>78</v>
      </c>
      <c r="G7449" s="51" t="s">
        <v>67</v>
      </c>
      <c r="H7449" s="10">
        <v>3123</v>
      </c>
      <c r="I7449" s="10">
        <v>2790</v>
      </c>
      <c r="J7449" s="10">
        <v>5912.98</v>
      </c>
      <c r="K7449" s="55"/>
      <c r="L7449" s="57"/>
      <c r="M7449" s="57"/>
      <c r="N7449" s="59"/>
      <c r="O7449" s="61"/>
      <c r="P7449" s="10"/>
      <c r="Q7449" s="10"/>
      <c r="R7449" s="11"/>
      <c r="S7449" s="24">
        <f>Table1[[#This Row],[Female Voters]]/Table1[[#This Row],[Female Population]]</f>
        <v>0</v>
      </c>
      <c r="T7449" s="24">
        <f>Table1[[#This Row],[Male Voters]]/Table1[[#This Row],[Male Population]]</f>
        <v>0</v>
      </c>
      <c r="U7449" s="24">
        <f>Table1[[#This Row],[Total Voters]]/Table1[[#This Row],[Total Population]]</f>
        <v>0</v>
      </c>
      <c r="V7449" s="24">
        <f>Table1[[#This Row],[Female Ballots]]/Table1[[#This Row],[Female Population]]</f>
        <v>0</v>
      </c>
      <c r="W7449" s="24">
        <f>Table1[[#This Row],[Male Ballots]]/Table1[[#This Row],[Male Population]]</f>
        <v>0</v>
      </c>
      <c r="X7449" s="24">
        <f>Table1[[#This Row],[Total Ballots]]/Table1[[#This Row],[Total Population]]</f>
        <v>0</v>
      </c>
      <c r="Y7449" s="24" t="e">
        <f>Table1[[#This Row],[Female Ballots]]/Table1[[#This Row],[Female Voters]]</f>
        <v>#DIV/0!</v>
      </c>
      <c r="Z7449" s="24" t="e">
        <f>Table1[[#This Row],[Male Ballots]]/Table1[[#This Row],[Male Voters]]</f>
        <v>#DIV/0!</v>
      </c>
      <c r="AA7449" s="24" t="e">
        <f>Table1[[#This Row],[Total Ballots]]/Table1[[#This Row],[Total Voters]]</f>
        <v>#DIV/0!</v>
      </c>
    </row>
    <row r="7450" spans="1:27" x14ac:dyDescent="0.35">
      <c r="A7450" s="8" t="s">
        <v>34</v>
      </c>
      <c r="B7450" s="17">
        <v>2004</v>
      </c>
      <c r="C7450" s="80" t="s">
        <v>82</v>
      </c>
      <c r="D7450" s="17"/>
      <c r="E7450" s="35" t="s">
        <v>74</v>
      </c>
      <c r="F7450" s="35" t="s">
        <v>77</v>
      </c>
      <c r="G7450" s="51" t="s">
        <v>79</v>
      </c>
      <c r="H7450" s="10">
        <v>8363</v>
      </c>
      <c r="I7450" s="10">
        <v>8132</v>
      </c>
      <c r="J7450" s="10">
        <v>16495</v>
      </c>
      <c r="K7450" s="55"/>
      <c r="L7450" s="57"/>
      <c r="M7450" s="57"/>
      <c r="N7450" s="59">
        <v>13195</v>
      </c>
      <c r="O7450" s="61"/>
      <c r="P7450" s="10"/>
      <c r="Q7450" s="10"/>
      <c r="R7450" s="11">
        <v>10621</v>
      </c>
      <c r="S7450" s="24">
        <f>Table1[[#This Row],[Female Voters]]/Table1[[#This Row],[Female Population]]</f>
        <v>0</v>
      </c>
      <c r="T7450" s="24">
        <f>Table1[[#This Row],[Male Voters]]/Table1[[#This Row],[Male Population]]</f>
        <v>0</v>
      </c>
      <c r="U7450" s="24">
        <f>Table1[[#This Row],[Total Voters]]/Table1[[#This Row],[Total Population]]</f>
        <v>0.79993937556835404</v>
      </c>
      <c r="V7450" s="24">
        <f>Table1[[#This Row],[Female Ballots]]/Table1[[#This Row],[Female Population]]</f>
        <v>0</v>
      </c>
      <c r="W7450" s="24">
        <f>Table1[[#This Row],[Male Ballots]]/Table1[[#This Row],[Male Population]]</f>
        <v>0</v>
      </c>
      <c r="X7450" s="24">
        <f>Table1[[#This Row],[Total Ballots]]/Table1[[#This Row],[Total Population]]</f>
        <v>0.64389208851167024</v>
      </c>
      <c r="Y7450" s="24" t="e">
        <f>Table1[[#This Row],[Female Ballots]]/Table1[[#This Row],[Female Voters]]</f>
        <v>#DIV/0!</v>
      </c>
      <c r="Z7450" s="24" t="e">
        <f>Table1[[#This Row],[Male Ballots]]/Table1[[#This Row],[Male Voters]]</f>
        <v>#DIV/0!</v>
      </c>
      <c r="AA7450" s="24">
        <f>Table1[[#This Row],[Total Ballots]]/Table1[[#This Row],[Total Voters]]</f>
        <v>0.80492610837438427</v>
      </c>
    </row>
    <row r="7451" spans="1:27" x14ac:dyDescent="0.35">
      <c r="A7451" s="8" t="s">
        <v>34</v>
      </c>
      <c r="B7451" s="17">
        <v>2004</v>
      </c>
      <c r="C7451" s="80" t="s">
        <v>82</v>
      </c>
      <c r="D7451" s="17"/>
      <c r="E7451" s="35" t="s">
        <v>74</v>
      </c>
      <c r="F7451" s="35" t="s">
        <v>77</v>
      </c>
      <c r="G7451" s="51" t="s">
        <v>62</v>
      </c>
      <c r="H7451" s="10">
        <v>606</v>
      </c>
      <c r="I7451" s="10">
        <v>720</v>
      </c>
      <c r="J7451" s="10">
        <v>1326</v>
      </c>
      <c r="K7451" s="55"/>
      <c r="L7451" s="57"/>
      <c r="M7451" s="57"/>
      <c r="N7451" s="59"/>
      <c r="O7451" s="61"/>
      <c r="P7451" s="10"/>
      <c r="Q7451" s="10"/>
      <c r="R7451" s="11"/>
      <c r="S7451" s="24">
        <f>Table1[[#This Row],[Female Voters]]/Table1[[#This Row],[Female Population]]</f>
        <v>0</v>
      </c>
      <c r="T7451" s="24">
        <f>Table1[[#This Row],[Male Voters]]/Table1[[#This Row],[Male Population]]</f>
        <v>0</v>
      </c>
      <c r="U7451" s="24">
        <f>Table1[[#This Row],[Total Voters]]/Table1[[#This Row],[Total Population]]</f>
        <v>0</v>
      </c>
      <c r="V7451" s="24">
        <f>Table1[[#This Row],[Female Ballots]]/Table1[[#This Row],[Female Population]]</f>
        <v>0</v>
      </c>
      <c r="W7451" s="24">
        <f>Table1[[#This Row],[Male Ballots]]/Table1[[#This Row],[Male Population]]</f>
        <v>0</v>
      </c>
      <c r="X7451" s="24">
        <f>Table1[[#This Row],[Total Ballots]]/Table1[[#This Row],[Total Population]]</f>
        <v>0</v>
      </c>
      <c r="Y7451" s="24" t="e">
        <f>Table1[[#This Row],[Female Ballots]]/Table1[[#This Row],[Female Voters]]</f>
        <v>#DIV/0!</v>
      </c>
      <c r="Z7451" s="24" t="e">
        <f>Table1[[#This Row],[Male Ballots]]/Table1[[#This Row],[Male Voters]]</f>
        <v>#DIV/0!</v>
      </c>
      <c r="AA7451" s="24" t="e">
        <f>Table1[[#This Row],[Total Ballots]]/Table1[[#This Row],[Total Voters]]</f>
        <v>#DIV/0!</v>
      </c>
    </row>
    <row r="7452" spans="1:27" x14ac:dyDescent="0.35">
      <c r="A7452" s="8" t="s">
        <v>34</v>
      </c>
      <c r="B7452" s="17">
        <v>2004</v>
      </c>
      <c r="C7452" s="80" t="s">
        <v>82</v>
      </c>
      <c r="D7452" s="17"/>
      <c r="E7452" s="35" t="s">
        <v>74</v>
      </c>
      <c r="F7452" s="35" t="s">
        <v>77</v>
      </c>
      <c r="G7452" s="51" t="s">
        <v>63</v>
      </c>
      <c r="H7452" s="10">
        <v>822</v>
      </c>
      <c r="I7452" s="10">
        <v>890</v>
      </c>
      <c r="J7452" s="10">
        <v>1712</v>
      </c>
      <c r="K7452" s="55"/>
      <c r="L7452" s="57"/>
      <c r="M7452" s="57"/>
      <c r="N7452" s="59"/>
      <c r="O7452" s="61"/>
      <c r="P7452" s="10"/>
      <c r="Q7452" s="10"/>
      <c r="R7452" s="11"/>
      <c r="S7452" s="24">
        <f>Table1[[#This Row],[Female Voters]]/Table1[[#This Row],[Female Population]]</f>
        <v>0</v>
      </c>
      <c r="T7452" s="24">
        <f>Table1[[#This Row],[Male Voters]]/Table1[[#This Row],[Male Population]]</f>
        <v>0</v>
      </c>
      <c r="U7452" s="24">
        <f>Table1[[#This Row],[Total Voters]]/Table1[[#This Row],[Total Population]]</f>
        <v>0</v>
      </c>
      <c r="V7452" s="24">
        <f>Table1[[#This Row],[Female Ballots]]/Table1[[#This Row],[Female Population]]</f>
        <v>0</v>
      </c>
      <c r="W7452" s="24">
        <f>Table1[[#This Row],[Male Ballots]]/Table1[[#This Row],[Male Population]]</f>
        <v>0</v>
      </c>
      <c r="X7452" s="24">
        <f>Table1[[#This Row],[Total Ballots]]/Table1[[#This Row],[Total Population]]</f>
        <v>0</v>
      </c>
      <c r="Y7452" s="24" t="e">
        <f>Table1[[#This Row],[Female Ballots]]/Table1[[#This Row],[Female Voters]]</f>
        <v>#DIV/0!</v>
      </c>
      <c r="Z7452" s="24" t="e">
        <f>Table1[[#This Row],[Male Ballots]]/Table1[[#This Row],[Male Voters]]</f>
        <v>#DIV/0!</v>
      </c>
      <c r="AA7452" s="24" t="e">
        <f>Table1[[#This Row],[Total Ballots]]/Table1[[#This Row],[Total Voters]]</f>
        <v>#DIV/0!</v>
      </c>
    </row>
    <row r="7453" spans="1:27" x14ac:dyDescent="0.35">
      <c r="A7453" s="8" t="s">
        <v>34</v>
      </c>
      <c r="B7453" s="17">
        <v>2004</v>
      </c>
      <c r="C7453" s="80" t="s">
        <v>82</v>
      </c>
      <c r="D7453" s="17"/>
      <c r="E7453" s="35" t="s">
        <v>74</v>
      </c>
      <c r="F7453" s="35" t="s">
        <v>77</v>
      </c>
      <c r="G7453" s="51" t="s">
        <v>64</v>
      </c>
      <c r="H7453" s="10">
        <v>1234</v>
      </c>
      <c r="I7453" s="10">
        <v>1166</v>
      </c>
      <c r="J7453" s="10">
        <v>2400</v>
      </c>
      <c r="K7453" s="55"/>
      <c r="L7453" s="57"/>
      <c r="M7453" s="57"/>
      <c r="N7453" s="59"/>
      <c r="O7453" s="61"/>
      <c r="P7453" s="10"/>
      <c r="Q7453" s="10"/>
      <c r="R7453" s="11"/>
      <c r="S7453" s="24">
        <f>Table1[[#This Row],[Female Voters]]/Table1[[#This Row],[Female Population]]</f>
        <v>0</v>
      </c>
      <c r="T7453" s="24">
        <f>Table1[[#This Row],[Male Voters]]/Table1[[#This Row],[Male Population]]</f>
        <v>0</v>
      </c>
      <c r="U7453" s="24">
        <f>Table1[[#This Row],[Total Voters]]/Table1[[#This Row],[Total Population]]</f>
        <v>0</v>
      </c>
      <c r="V7453" s="24">
        <f>Table1[[#This Row],[Female Ballots]]/Table1[[#This Row],[Female Population]]</f>
        <v>0</v>
      </c>
      <c r="W7453" s="24">
        <f>Table1[[#This Row],[Male Ballots]]/Table1[[#This Row],[Male Population]]</f>
        <v>0</v>
      </c>
      <c r="X7453" s="24">
        <f>Table1[[#This Row],[Total Ballots]]/Table1[[#This Row],[Total Population]]</f>
        <v>0</v>
      </c>
      <c r="Y7453" s="24" t="e">
        <f>Table1[[#This Row],[Female Ballots]]/Table1[[#This Row],[Female Voters]]</f>
        <v>#DIV/0!</v>
      </c>
      <c r="Z7453" s="24" t="e">
        <f>Table1[[#This Row],[Male Ballots]]/Table1[[#This Row],[Male Voters]]</f>
        <v>#DIV/0!</v>
      </c>
      <c r="AA7453" s="24" t="e">
        <f>Table1[[#This Row],[Total Ballots]]/Table1[[#This Row],[Total Voters]]</f>
        <v>#DIV/0!</v>
      </c>
    </row>
    <row r="7454" spans="1:27" x14ac:dyDescent="0.35">
      <c r="A7454" s="8" t="s">
        <v>34</v>
      </c>
      <c r="B7454" s="17">
        <v>2004</v>
      </c>
      <c r="C7454" s="80" t="s">
        <v>82</v>
      </c>
      <c r="D7454" s="17"/>
      <c r="E7454" s="35" t="s">
        <v>74</v>
      </c>
      <c r="F7454" s="35" t="s">
        <v>77</v>
      </c>
      <c r="G7454" s="51" t="s">
        <v>65</v>
      </c>
      <c r="H7454" s="10">
        <v>1580</v>
      </c>
      <c r="I7454" s="10">
        <v>1573</v>
      </c>
      <c r="J7454" s="10">
        <v>3153</v>
      </c>
      <c r="K7454" s="55"/>
      <c r="L7454" s="57"/>
      <c r="M7454" s="57"/>
      <c r="N7454" s="59"/>
      <c r="O7454" s="61"/>
      <c r="P7454" s="10"/>
      <c r="Q7454" s="10"/>
      <c r="R7454" s="11"/>
      <c r="S7454" s="24">
        <f>Table1[[#This Row],[Female Voters]]/Table1[[#This Row],[Female Population]]</f>
        <v>0</v>
      </c>
      <c r="T7454" s="24">
        <f>Table1[[#This Row],[Male Voters]]/Table1[[#This Row],[Male Population]]</f>
        <v>0</v>
      </c>
      <c r="U7454" s="24">
        <f>Table1[[#This Row],[Total Voters]]/Table1[[#This Row],[Total Population]]</f>
        <v>0</v>
      </c>
      <c r="V7454" s="24">
        <f>Table1[[#This Row],[Female Ballots]]/Table1[[#This Row],[Female Population]]</f>
        <v>0</v>
      </c>
      <c r="W7454" s="24">
        <f>Table1[[#This Row],[Male Ballots]]/Table1[[#This Row],[Male Population]]</f>
        <v>0</v>
      </c>
      <c r="X7454" s="24">
        <f>Table1[[#This Row],[Total Ballots]]/Table1[[#This Row],[Total Population]]</f>
        <v>0</v>
      </c>
      <c r="Y7454" s="24" t="e">
        <f>Table1[[#This Row],[Female Ballots]]/Table1[[#This Row],[Female Voters]]</f>
        <v>#DIV/0!</v>
      </c>
      <c r="Z7454" s="24" t="e">
        <f>Table1[[#This Row],[Male Ballots]]/Table1[[#This Row],[Male Voters]]</f>
        <v>#DIV/0!</v>
      </c>
      <c r="AA7454" s="24" t="e">
        <f>Table1[[#This Row],[Total Ballots]]/Table1[[#This Row],[Total Voters]]</f>
        <v>#DIV/0!</v>
      </c>
    </row>
    <row r="7455" spans="1:27" x14ac:dyDescent="0.35">
      <c r="A7455" s="8" t="s">
        <v>34</v>
      </c>
      <c r="B7455" s="17">
        <v>2004</v>
      </c>
      <c r="C7455" s="80" t="s">
        <v>82</v>
      </c>
      <c r="D7455" s="17"/>
      <c r="E7455" s="35" t="s">
        <v>74</v>
      </c>
      <c r="F7455" s="35" t="s">
        <v>77</v>
      </c>
      <c r="G7455" s="51" t="s">
        <v>66</v>
      </c>
      <c r="H7455" s="10">
        <v>1664</v>
      </c>
      <c r="I7455" s="10">
        <v>1561</v>
      </c>
      <c r="J7455" s="10">
        <v>3225</v>
      </c>
      <c r="K7455" s="55"/>
      <c r="L7455" s="57"/>
      <c r="M7455" s="57"/>
      <c r="N7455" s="59"/>
      <c r="O7455" s="61"/>
      <c r="P7455" s="10"/>
      <c r="Q7455" s="10"/>
      <c r="R7455" s="11"/>
      <c r="S7455" s="24">
        <f>Table1[[#This Row],[Female Voters]]/Table1[[#This Row],[Female Population]]</f>
        <v>0</v>
      </c>
      <c r="T7455" s="24">
        <f>Table1[[#This Row],[Male Voters]]/Table1[[#This Row],[Male Population]]</f>
        <v>0</v>
      </c>
      <c r="U7455" s="24">
        <f>Table1[[#This Row],[Total Voters]]/Table1[[#This Row],[Total Population]]</f>
        <v>0</v>
      </c>
      <c r="V7455" s="24">
        <f>Table1[[#This Row],[Female Ballots]]/Table1[[#This Row],[Female Population]]</f>
        <v>0</v>
      </c>
      <c r="W7455" s="24">
        <f>Table1[[#This Row],[Male Ballots]]/Table1[[#This Row],[Male Population]]</f>
        <v>0</v>
      </c>
      <c r="X7455" s="24">
        <f>Table1[[#This Row],[Total Ballots]]/Table1[[#This Row],[Total Population]]</f>
        <v>0</v>
      </c>
      <c r="Y7455" s="24" t="e">
        <f>Table1[[#This Row],[Female Ballots]]/Table1[[#This Row],[Female Voters]]</f>
        <v>#DIV/0!</v>
      </c>
      <c r="Z7455" s="24" t="e">
        <f>Table1[[#This Row],[Male Ballots]]/Table1[[#This Row],[Male Voters]]</f>
        <v>#DIV/0!</v>
      </c>
      <c r="AA7455" s="24" t="e">
        <f>Table1[[#This Row],[Total Ballots]]/Table1[[#This Row],[Total Voters]]</f>
        <v>#DIV/0!</v>
      </c>
    </row>
    <row r="7456" spans="1:27" x14ac:dyDescent="0.35">
      <c r="A7456" s="8" t="s">
        <v>34</v>
      </c>
      <c r="B7456" s="17">
        <v>2004</v>
      </c>
      <c r="C7456" s="80" t="s">
        <v>82</v>
      </c>
      <c r="D7456" s="17"/>
      <c r="E7456" s="35" t="s">
        <v>74</v>
      </c>
      <c r="F7456" s="35" t="s">
        <v>77</v>
      </c>
      <c r="G7456" s="51" t="s">
        <v>67</v>
      </c>
      <c r="H7456" s="10">
        <v>2457</v>
      </c>
      <c r="I7456" s="10">
        <v>2222</v>
      </c>
      <c r="J7456" s="10">
        <v>4679</v>
      </c>
      <c r="K7456" s="55"/>
      <c r="L7456" s="57"/>
      <c r="M7456" s="57"/>
      <c r="N7456" s="59"/>
      <c r="O7456" s="61"/>
      <c r="P7456" s="10"/>
      <c r="Q7456" s="10"/>
      <c r="R7456" s="11"/>
      <c r="S7456" s="24">
        <f>Table1[[#This Row],[Female Voters]]/Table1[[#This Row],[Female Population]]</f>
        <v>0</v>
      </c>
      <c r="T7456" s="24">
        <f>Table1[[#This Row],[Male Voters]]/Table1[[#This Row],[Male Population]]</f>
        <v>0</v>
      </c>
      <c r="U7456" s="24">
        <f>Table1[[#This Row],[Total Voters]]/Table1[[#This Row],[Total Population]]</f>
        <v>0</v>
      </c>
      <c r="V7456" s="24">
        <f>Table1[[#This Row],[Female Ballots]]/Table1[[#This Row],[Female Population]]</f>
        <v>0</v>
      </c>
      <c r="W7456" s="24">
        <f>Table1[[#This Row],[Male Ballots]]/Table1[[#This Row],[Male Population]]</f>
        <v>0</v>
      </c>
      <c r="X7456" s="24">
        <f>Table1[[#This Row],[Total Ballots]]/Table1[[#This Row],[Total Population]]</f>
        <v>0</v>
      </c>
      <c r="Y7456" s="24" t="e">
        <f>Table1[[#This Row],[Female Ballots]]/Table1[[#This Row],[Female Voters]]</f>
        <v>#DIV/0!</v>
      </c>
      <c r="Z7456" s="24" t="e">
        <f>Table1[[#This Row],[Male Ballots]]/Table1[[#This Row],[Male Voters]]</f>
        <v>#DIV/0!</v>
      </c>
      <c r="AA7456" s="24" t="e">
        <f>Table1[[#This Row],[Total Ballots]]/Table1[[#This Row],[Total Voters]]</f>
        <v>#DIV/0!</v>
      </c>
    </row>
    <row r="7457" spans="1:27" x14ac:dyDescent="0.35">
      <c r="A7457" s="8" t="s">
        <v>31</v>
      </c>
      <c r="B7457" s="17">
        <v>2004</v>
      </c>
      <c r="C7457" s="80" t="s">
        <v>82</v>
      </c>
      <c r="D7457" s="17"/>
      <c r="E7457" s="35" t="s">
        <v>73</v>
      </c>
      <c r="F7457" s="35" t="s">
        <v>78</v>
      </c>
      <c r="G7457" s="51" t="s">
        <v>79</v>
      </c>
      <c r="H7457" s="10">
        <v>4584</v>
      </c>
      <c r="I7457" s="10">
        <v>4618</v>
      </c>
      <c r="J7457" s="10">
        <v>9202</v>
      </c>
      <c r="K7457" s="55"/>
      <c r="L7457" s="57"/>
      <c r="M7457" s="57"/>
      <c r="N7457" s="59">
        <v>7486</v>
      </c>
      <c r="O7457" s="61"/>
      <c r="P7457" s="10"/>
      <c r="Q7457" s="10"/>
      <c r="R7457" s="11">
        <v>6268</v>
      </c>
      <c r="S7457" s="24">
        <f>Table1[[#This Row],[Female Voters]]/Table1[[#This Row],[Female Population]]</f>
        <v>0</v>
      </c>
      <c r="T7457" s="24">
        <f>Table1[[#This Row],[Male Voters]]/Table1[[#This Row],[Male Population]]</f>
        <v>0</v>
      </c>
      <c r="U7457" s="24">
        <f>Table1[[#This Row],[Total Voters]]/Table1[[#This Row],[Total Population]]</f>
        <v>0.81351880026081291</v>
      </c>
      <c r="V7457" s="24">
        <f>Table1[[#This Row],[Female Ballots]]/Table1[[#This Row],[Female Population]]</f>
        <v>0</v>
      </c>
      <c r="W7457" s="24">
        <f>Table1[[#This Row],[Male Ballots]]/Table1[[#This Row],[Male Population]]</f>
        <v>0</v>
      </c>
      <c r="X7457" s="24">
        <f>Table1[[#This Row],[Total Ballots]]/Table1[[#This Row],[Total Population]]</f>
        <v>0.68115627037600524</v>
      </c>
      <c r="Y7457" s="24" t="e">
        <f>Table1[[#This Row],[Female Ballots]]/Table1[[#This Row],[Female Voters]]</f>
        <v>#DIV/0!</v>
      </c>
      <c r="Z7457" s="24" t="e">
        <f>Table1[[#This Row],[Male Ballots]]/Table1[[#This Row],[Male Voters]]</f>
        <v>#DIV/0!</v>
      </c>
      <c r="AA7457" s="24">
        <f>Table1[[#This Row],[Total Ballots]]/Table1[[#This Row],[Total Voters]]</f>
        <v>0.8372962864012824</v>
      </c>
    </row>
    <row r="7458" spans="1:27" x14ac:dyDescent="0.35">
      <c r="A7458" s="8" t="s">
        <v>31</v>
      </c>
      <c r="B7458" s="17">
        <v>2004</v>
      </c>
      <c r="C7458" s="80" t="s">
        <v>82</v>
      </c>
      <c r="D7458" s="17"/>
      <c r="E7458" s="35" t="s">
        <v>73</v>
      </c>
      <c r="F7458" s="35" t="s">
        <v>78</v>
      </c>
      <c r="G7458" s="51" t="s">
        <v>62</v>
      </c>
      <c r="H7458" s="10">
        <v>332</v>
      </c>
      <c r="I7458" s="10">
        <v>378</v>
      </c>
      <c r="J7458" s="10">
        <v>710</v>
      </c>
      <c r="K7458" s="55"/>
      <c r="L7458" s="57"/>
      <c r="M7458" s="57"/>
      <c r="N7458" s="59"/>
      <c r="O7458" s="61"/>
      <c r="P7458" s="10"/>
      <c r="Q7458" s="10"/>
      <c r="R7458" s="11"/>
      <c r="S7458" s="24">
        <f>Table1[[#This Row],[Female Voters]]/Table1[[#This Row],[Female Population]]</f>
        <v>0</v>
      </c>
      <c r="T7458" s="24">
        <f>Table1[[#This Row],[Male Voters]]/Table1[[#This Row],[Male Population]]</f>
        <v>0</v>
      </c>
      <c r="U7458" s="24">
        <f>Table1[[#This Row],[Total Voters]]/Table1[[#This Row],[Total Population]]</f>
        <v>0</v>
      </c>
      <c r="V7458" s="24">
        <f>Table1[[#This Row],[Female Ballots]]/Table1[[#This Row],[Female Population]]</f>
        <v>0</v>
      </c>
      <c r="W7458" s="24">
        <f>Table1[[#This Row],[Male Ballots]]/Table1[[#This Row],[Male Population]]</f>
        <v>0</v>
      </c>
      <c r="X7458" s="24">
        <f>Table1[[#This Row],[Total Ballots]]/Table1[[#This Row],[Total Population]]</f>
        <v>0</v>
      </c>
      <c r="Y7458" s="24" t="e">
        <f>Table1[[#This Row],[Female Ballots]]/Table1[[#This Row],[Female Voters]]</f>
        <v>#DIV/0!</v>
      </c>
      <c r="Z7458" s="24" t="e">
        <f>Table1[[#This Row],[Male Ballots]]/Table1[[#This Row],[Male Voters]]</f>
        <v>#DIV/0!</v>
      </c>
      <c r="AA7458" s="24" t="e">
        <f>Table1[[#This Row],[Total Ballots]]/Table1[[#This Row],[Total Voters]]</f>
        <v>#DIV/0!</v>
      </c>
    </row>
    <row r="7459" spans="1:27" x14ac:dyDescent="0.35">
      <c r="A7459" s="8" t="s">
        <v>31</v>
      </c>
      <c r="B7459" s="17">
        <v>2004</v>
      </c>
      <c r="C7459" s="80" t="s">
        <v>82</v>
      </c>
      <c r="D7459" s="17"/>
      <c r="E7459" s="35" t="s">
        <v>73</v>
      </c>
      <c r="F7459" s="35" t="s">
        <v>78</v>
      </c>
      <c r="G7459" s="51" t="s">
        <v>63</v>
      </c>
      <c r="H7459" s="10">
        <v>508</v>
      </c>
      <c r="I7459" s="10">
        <v>452</v>
      </c>
      <c r="J7459" s="10">
        <v>960</v>
      </c>
      <c r="K7459" s="55"/>
      <c r="L7459" s="57"/>
      <c r="M7459" s="57"/>
      <c r="N7459" s="59"/>
      <c r="O7459" s="61"/>
      <c r="P7459" s="10"/>
      <c r="Q7459" s="10"/>
      <c r="R7459" s="11"/>
      <c r="S7459" s="24">
        <f>Table1[[#This Row],[Female Voters]]/Table1[[#This Row],[Female Population]]</f>
        <v>0</v>
      </c>
      <c r="T7459" s="24">
        <f>Table1[[#This Row],[Male Voters]]/Table1[[#This Row],[Male Population]]</f>
        <v>0</v>
      </c>
      <c r="U7459" s="24">
        <f>Table1[[#This Row],[Total Voters]]/Table1[[#This Row],[Total Population]]</f>
        <v>0</v>
      </c>
      <c r="V7459" s="24">
        <f>Table1[[#This Row],[Female Ballots]]/Table1[[#This Row],[Female Population]]</f>
        <v>0</v>
      </c>
      <c r="W7459" s="24">
        <f>Table1[[#This Row],[Male Ballots]]/Table1[[#This Row],[Male Population]]</f>
        <v>0</v>
      </c>
      <c r="X7459" s="24">
        <f>Table1[[#This Row],[Total Ballots]]/Table1[[#This Row],[Total Population]]</f>
        <v>0</v>
      </c>
      <c r="Y7459" s="24" t="e">
        <f>Table1[[#This Row],[Female Ballots]]/Table1[[#This Row],[Female Voters]]</f>
        <v>#DIV/0!</v>
      </c>
      <c r="Z7459" s="24" t="e">
        <f>Table1[[#This Row],[Male Ballots]]/Table1[[#This Row],[Male Voters]]</f>
        <v>#DIV/0!</v>
      </c>
      <c r="AA7459" s="24" t="e">
        <f>Table1[[#This Row],[Total Ballots]]/Table1[[#This Row],[Total Voters]]</f>
        <v>#DIV/0!</v>
      </c>
    </row>
    <row r="7460" spans="1:27" x14ac:dyDescent="0.35">
      <c r="A7460" s="8" t="s">
        <v>31</v>
      </c>
      <c r="B7460" s="17">
        <v>2004</v>
      </c>
      <c r="C7460" s="80" t="s">
        <v>82</v>
      </c>
      <c r="D7460" s="17"/>
      <c r="E7460" s="35" t="s">
        <v>73</v>
      </c>
      <c r="F7460" s="35" t="s">
        <v>78</v>
      </c>
      <c r="G7460" s="51" t="s">
        <v>64</v>
      </c>
      <c r="H7460" s="10">
        <v>843</v>
      </c>
      <c r="I7460" s="10">
        <v>819</v>
      </c>
      <c r="J7460" s="10">
        <v>1662</v>
      </c>
      <c r="K7460" s="55"/>
      <c r="L7460" s="57"/>
      <c r="M7460" s="57"/>
      <c r="N7460" s="59"/>
      <c r="O7460" s="61"/>
      <c r="P7460" s="10"/>
      <c r="Q7460" s="10"/>
      <c r="R7460" s="11"/>
      <c r="S7460" s="24">
        <f>Table1[[#This Row],[Female Voters]]/Table1[[#This Row],[Female Population]]</f>
        <v>0</v>
      </c>
      <c r="T7460" s="24">
        <f>Table1[[#This Row],[Male Voters]]/Table1[[#This Row],[Male Population]]</f>
        <v>0</v>
      </c>
      <c r="U7460" s="24">
        <f>Table1[[#This Row],[Total Voters]]/Table1[[#This Row],[Total Population]]</f>
        <v>0</v>
      </c>
      <c r="V7460" s="24">
        <f>Table1[[#This Row],[Female Ballots]]/Table1[[#This Row],[Female Population]]</f>
        <v>0</v>
      </c>
      <c r="W7460" s="24">
        <f>Table1[[#This Row],[Male Ballots]]/Table1[[#This Row],[Male Population]]</f>
        <v>0</v>
      </c>
      <c r="X7460" s="24">
        <f>Table1[[#This Row],[Total Ballots]]/Table1[[#This Row],[Total Population]]</f>
        <v>0</v>
      </c>
      <c r="Y7460" s="24" t="e">
        <f>Table1[[#This Row],[Female Ballots]]/Table1[[#This Row],[Female Voters]]</f>
        <v>#DIV/0!</v>
      </c>
      <c r="Z7460" s="24" t="e">
        <f>Table1[[#This Row],[Male Ballots]]/Table1[[#This Row],[Male Voters]]</f>
        <v>#DIV/0!</v>
      </c>
      <c r="AA7460" s="24" t="e">
        <f>Table1[[#This Row],[Total Ballots]]/Table1[[#This Row],[Total Voters]]</f>
        <v>#DIV/0!</v>
      </c>
    </row>
    <row r="7461" spans="1:27" x14ac:dyDescent="0.35">
      <c r="A7461" s="8" t="s">
        <v>31</v>
      </c>
      <c r="B7461" s="17">
        <v>2004</v>
      </c>
      <c r="C7461" s="80" t="s">
        <v>82</v>
      </c>
      <c r="D7461" s="17"/>
      <c r="E7461" s="35" t="s">
        <v>73</v>
      </c>
      <c r="F7461" s="35" t="s">
        <v>78</v>
      </c>
      <c r="G7461" s="51" t="s">
        <v>65</v>
      </c>
      <c r="H7461" s="10">
        <v>1039</v>
      </c>
      <c r="I7461" s="10">
        <v>1073</v>
      </c>
      <c r="J7461" s="10">
        <v>2112</v>
      </c>
      <c r="K7461" s="55"/>
      <c r="L7461" s="57"/>
      <c r="M7461" s="57"/>
      <c r="N7461" s="59"/>
      <c r="O7461" s="61"/>
      <c r="P7461" s="10"/>
      <c r="Q7461" s="10"/>
      <c r="R7461" s="11"/>
      <c r="S7461" s="24">
        <f>Table1[[#This Row],[Female Voters]]/Table1[[#This Row],[Female Population]]</f>
        <v>0</v>
      </c>
      <c r="T7461" s="24">
        <f>Table1[[#This Row],[Male Voters]]/Table1[[#This Row],[Male Population]]</f>
        <v>0</v>
      </c>
      <c r="U7461" s="24">
        <f>Table1[[#This Row],[Total Voters]]/Table1[[#This Row],[Total Population]]</f>
        <v>0</v>
      </c>
      <c r="V7461" s="24">
        <f>Table1[[#This Row],[Female Ballots]]/Table1[[#This Row],[Female Population]]</f>
        <v>0</v>
      </c>
      <c r="W7461" s="24">
        <f>Table1[[#This Row],[Male Ballots]]/Table1[[#This Row],[Male Population]]</f>
        <v>0</v>
      </c>
      <c r="X7461" s="24">
        <f>Table1[[#This Row],[Total Ballots]]/Table1[[#This Row],[Total Population]]</f>
        <v>0</v>
      </c>
      <c r="Y7461" s="24" t="e">
        <f>Table1[[#This Row],[Female Ballots]]/Table1[[#This Row],[Female Voters]]</f>
        <v>#DIV/0!</v>
      </c>
      <c r="Z7461" s="24" t="e">
        <f>Table1[[#This Row],[Male Ballots]]/Table1[[#This Row],[Male Voters]]</f>
        <v>#DIV/0!</v>
      </c>
      <c r="AA7461" s="24" t="e">
        <f>Table1[[#This Row],[Total Ballots]]/Table1[[#This Row],[Total Voters]]</f>
        <v>#DIV/0!</v>
      </c>
    </row>
    <row r="7462" spans="1:27" x14ac:dyDescent="0.35">
      <c r="A7462" s="8" t="s">
        <v>31</v>
      </c>
      <c r="B7462" s="17">
        <v>2004</v>
      </c>
      <c r="C7462" s="80" t="s">
        <v>82</v>
      </c>
      <c r="D7462" s="17"/>
      <c r="E7462" s="35" t="s">
        <v>73</v>
      </c>
      <c r="F7462" s="35" t="s">
        <v>78</v>
      </c>
      <c r="G7462" s="51" t="s">
        <v>66</v>
      </c>
      <c r="H7462" s="10">
        <v>860</v>
      </c>
      <c r="I7462" s="10">
        <v>947</v>
      </c>
      <c r="J7462" s="10">
        <v>1807</v>
      </c>
      <c r="K7462" s="55"/>
      <c r="L7462" s="57"/>
      <c r="M7462" s="57"/>
      <c r="N7462" s="59"/>
      <c r="O7462" s="61"/>
      <c r="P7462" s="10"/>
      <c r="Q7462" s="10"/>
      <c r="R7462" s="11"/>
      <c r="S7462" s="24">
        <f>Table1[[#This Row],[Female Voters]]/Table1[[#This Row],[Female Population]]</f>
        <v>0</v>
      </c>
      <c r="T7462" s="24">
        <f>Table1[[#This Row],[Male Voters]]/Table1[[#This Row],[Male Population]]</f>
        <v>0</v>
      </c>
      <c r="U7462" s="24">
        <f>Table1[[#This Row],[Total Voters]]/Table1[[#This Row],[Total Population]]</f>
        <v>0</v>
      </c>
      <c r="V7462" s="24">
        <f>Table1[[#This Row],[Female Ballots]]/Table1[[#This Row],[Female Population]]</f>
        <v>0</v>
      </c>
      <c r="W7462" s="24">
        <f>Table1[[#This Row],[Male Ballots]]/Table1[[#This Row],[Male Population]]</f>
        <v>0</v>
      </c>
      <c r="X7462" s="24">
        <f>Table1[[#This Row],[Total Ballots]]/Table1[[#This Row],[Total Population]]</f>
        <v>0</v>
      </c>
      <c r="Y7462" s="24" t="e">
        <f>Table1[[#This Row],[Female Ballots]]/Table1[[#This Row],[Female Voters]]</f>
        <v>#DIV/0!</v>
      </c>
      <c r="Z7462" s="24" t="e">
        <f>Table1[[#This Row],[Male Ballots]]/Table1[[#This Row],[Male Voters]]</f>
        <v>#DIV/0!</v>
      </c>
      <c r="AA7462" s="24" t="e">
        <f>Table1[[#This Row],[Total Ballots]]/Table1[[#This Row],[Total Voters]]</f>
        <v>#DIV/0!</v>
      </c>
    </row>
    <row r="7463" spans="1:27" x14ac:dyDescent="0.35">
      <c r="A7463" s="8" t="s">
        <v>31</v>
      </c>
      <c r="B7463" s="17">
        <v>2004</v>
      </c>
      <c r="C7463" s="80" t="s">
        <v>82</v>
      </c>
      <c r="D7463" s="17"/>
      <c r="E7463" s="35" t="s">
        <v>73</v>
      </c>
      <c r="F7463" s="35" t="s">
        <v>78</v>
      </c>
      <c r="G7463" s="51" t="s">
        <v>67</v>
      </c>
      <c r="H7463" s="10">
        <v>1002</v>
      </c>
      <c r="I7463" s="10">
        <v>949</v>
      </c>
      <c r="J7463" s="10">
        <v>1951</v>
      </c>
      <c r="K7463" s="55"/>
      <c r="L7463" s="57"/>
      <c r="M7463" s="57"/>
      <c r="N7463" s="59"/>
      <c r="O7463" s="61"/>
      <c r="P7463" s="10"/>
      <c r="Q7463" s="10"/>
      <c r="R7463" s="11"/>
      <c r="S7463" s="24">
        <f>Table1[[#This Row],[Female Voters]]/Table1[[#This Row],[Female Population]]</f>
        <v>0</v>
      </c>
      <c r="T7463" s="24">
        <f>Table1[[#This Row],[Male Voters]]/Table1[[#This Row],[Male Population]]</f>
        <v>0</v>
      </c>
      <c r="U7463" s="24">
        <f>Table1[[#This Row],[Total Voters]]/Table1[[#This Row],[Total Population]]</f>
        <v>0</v>
      </c>
      <c r="V7463" s="24">
        <f>Table1[[#This Row],[Female Ballots]]/Table1[[#This Row],[Female Population]]</f>
        <v>0</v>
      </c>
      <c r="W7463" s="24">
        <f>Table1[[#This Row],[Male Ballots]]/Table1[[#This Row],[Male Population]]</f>
        <v>0</v>
      </c>
      <c r="X7463" s="24">
        <f>Table1[[#This Row],[Total Ballots]]/Table1[[#This Row],[Total Population]]</f>
        <v>0</v>
      </c>
      <c r="Y7463" s="24" t="e">
        <f>Table1[[#This Row],[Female Ballots]]/Table1[[#This Row],[Female Voters]]</f>
        <v>#DIV/0!</v>
      </c>
      <c r="Z7463" s="24" t="e">
        <f>Table1[[#This Row],[Male Ballots]]/Table1[[#This Row],[Male Voters]]</f>
        <v>#DIV/0!</v>
      </c>
      <c r="AA7463" s="24" t="e">
        <f>Table1[[#This Row],[Total Ballots]]/Table1[[#This Row],[Total Voters]]</f>
        <v>#DIV/0!</v>
      </c>
    </row>
    <row r="7464" spans="1:27" x14ac:dyDescent="0.35">
      <c r="A7464" s="8" t="s">
        <v>55</v>
      </c>
      <c r="B7464" s="17">
        <v>2004</v>
      </c>
      <c r="C7464" s="80" t="s">
        <v>82</v>
      </c>
      <c r="D7464" s="17" t="s">
        <v>70</v>
      </c>
      <c r="E7464" s="35" t="s">
        <v>75</v>
      </c>
      <c r="F7464" s="35" t="s">
        <v>77</v>
      </c>
      <c r="G7464" s="51" t="s">
        <v>79</v>
      </c>
      <c r="H7464" s="10">
        <v>279545</v>
      </c>
      <c r="I7464" s="10">
        <v>269923</v>
      </c>
      <c r="J7464" s="10">
        <v>549468</v>
      </c>
      <c r="K7464" s="55"/>
      <c r="L7464" s="57"/>
      <c r="M7464" s="57"/>
      <c r="N7464" s="59">
        <v>405023</v>
      </c>
      <c r="O7464" s="61"/>
      <c r="P7464" s="10"/>
      <c r="Q7464" s="10"/>
      <c r="R7464" s="11">
        <v>317012</v>
      </c>
      <c r="S7464" s="24">
        <f>Table1[[#This Row],[Female Voters]]/Table1[[#This Row],[Female Population]]</f>
        <v>0</v>
      </c>
      <c r="T7464" s="24">
        <f>Table1[[#This Row],[Male Voters]]/Table1[[#This Row],[Male Population]]</f>
        <v>0</v>
      </c>
      <c r="U7464" s="24">
        <f>Table1[[#This Row],[Total Voters]]/Table1[[#This Row],[Total Population]]</f>
        <v>0.73711844911805602</v>
      </c>
      <c r="V7464" s="24">
        <f>Table1[[#This Row],[Female Ballots]]/Table1[[#This Row],[Female Population]]</f>
        <v>0</v>
      </c>
      <c r="W7464" s="24">
        <f>Table1[[#This Row],[Male Ballots]]/Table1[[#This Row],[Male Population]]</f>
        <v>0</v>
      </c>
      <c r="X7464" s="24">
        <f>Table1[[#This Row],[Total Ballots]]/Table1[[#This Row],[Total Population]]</f>
        <v>0.57694351627392315</v>
      </c>
      <c r="Y7464" s="24" t="e">
        <f>Table1[[#This Row],[Female Ballots]]/Table1[[#This Row],[Female Voters]]</f>
        <v>#DIV/0!</v>
      </c>
      <c r="Z7464" s="24" t="e">
        <f>Table1[[#This Row],[Male Ballots]]/Table1[[#This Row],[Male Voters]]</f>
        <v>#DIV/0!</v>
      </c>
      <c r="AA7464" s="24">
        <f>Table1[[#This Row],[Total Ballots]]/Table1[[#This Row],[Total Voters]]</f>
        <v>0.7827012293129032</v>
      </c>
    </row>
    <row r="7465" spans="1:27" x14ac:dyDescent="0.35">
      <c r="A7465" s="8" t="s">
        <v>55</v>
      </c>
      <c r="B7465" s="17">
        <v>2004</v>
      </c>
      <c r="C7465" s="80" t="s">
        <v>82</v>
      </c>
      <c r="D7465" s="17" t="s">
        <v>70</v>
      </c>
      <c r="E7465" s="35" t="s">
        <v>75</v>
      </c>
      <c r="F7465" s="35" t="s">
        <v>77</v>
      </c>
      <c r="G7465" s="51" t="s">
        <v>62</v>
      </c>
      <c r="H7465" s="10">
        <v>37355</v>
      </c>
      <c r="I7465" s="10">
        <v>39543</v>
      </c>
      <c r="J7465" s="10">
        <v>76898</v>
      </c>
      <c r="K7465" s="55"/>
      <c r="L7465" s="57"/>
      <c r="M7465" s="57"/>
      <c r="N7465" s="59"/>
      <c r="O7465" s="61"/>
      <c r="P7465" s="10"/>
      <c r="Q7465" s="10"/>
      <c r="R7465" s="11"/>
      <c r="S7465" s="24">
        <f>Table1[[#This Row],[Female Voters]]/Table1[[#This Row],[Female Population]]</f>
        <v>0</v>
      </c>
      <c r="T7465" s="24">
        <f>Table1[[#This Row],[Male Voters]]/Table1[[#This Row],[Male Population]]</f>
        <v>0</v>
      </c>
      <c r="U7465" s="24">
        <f>Table1[[#This Row],[Total Voters]]/Table1[[#This Row],[Total Population]]</f>
        <v>0</v>
      </c>
      <c r="V7465" s="24">
        <f>Table1[[#This Row],[Female Ballots]]/Table1[[#This Row],[Female Population]]</f>
        <v>0</v>
      </c>
      <c r="W7465" s="24">
        <f>Table1[[#This Row],[Male Ballots]]/Table1[[#This Row],[Male Population]]</f>
        <v>0</v>
      </c>
      <c r="X7465" s="24">
        <f>Table1[[#This Row],[Total Ballots]]/Table1[[#This Row],[Total Population]]</f>
        <v>0</v>
      </c>
      <c r="Y7465" s="24" t="e">
        <f>Table1[[#This Row],[Female Ballots]]/Table1[[#This Row],[Female Voters]]</f>
        <v>#DIV/0!</v>
      </c>
      <c r="Z7465" s="24" t="e">
        <f>Table1[[#This Row],[Male Ballots]]/Table1[[#This Row],[Male Voters]]</f>
        <v>#DIV/0!</v>
      </c>
      <c r="AA7465" s="24" t="e">
        <f>Table1[[#This Row],[Total Ballots]]/Table1[[#This Row],[Total Voters]]</f>
        <v>#DIV/0!</v>
      </c>
    </row>
    <row r="7466" spans="1:27" x14ac:dyDescent="0.35">
      <c r="A7466" s="8" t="s">
        <v>55</v>
      </c>
      <c r="B7466" s="17">
        <v>2004</v>
      </c>
      <c r="C7466" s="80" t="s">
        <v>82</v>
      </c>
      <c r="D7466" s="17" t="s">
        <v>70</v>
      </c>
      <c r="E7466" s="35" t="s">
        <v>75</v>
      </c>
      <c r="F7466" s="35" t="s">
        <v>77</v>
      </c>
      <c r="G7466" s="51" t="s">
        <v>63</v>
      </c>
      <c r="H7466" s="10">
        <v>50897</v>
      </c>
      <c r="I7466" s="10">
        <v>51694</v>
      </c>
      <c r="J7466" s="10">
        <v>102591</v>
      </c>
      <c r="K7466" s="55"/>
      <c r="L7466" s="57"/>
      <c r="M7466" s="57"/>
      <c r="N7466" s="59"/>
      <c r="O7466" s="61"/>
      <c r="P7466" s="10"/>
      <c r="Q7466" s="10"/>
      <c r="R7466" s="11"/>
      <c r="S7466" s="24">
        <f>Table1[[#This Row],[Female Voters]]/Table1[[#This Row],[Female Population]]</f>
        <v>0</v>
      </c>
      <c r="T7466" s="24">
        <f>Table1[[#This Row],[Male Voters]]/Table1[[#This Row],[Male Population]]</f>
        <v>0</v>
      </c>
      <c r="U7466" s="24">
        <f>Table1[[#This Row],[Total Voters]]/Table1[[#This Row],[Total Population]]</f>
        <v>0</v>
      </c>
      <c r="V7466" s="24">
        <f>Table1[[#This Row],[Female Ballots]]/Table1[[#This Row],[Female Population]]</f>
        <v>0</v>
      </c>
      <c r="W7466" s="24">
        <f>Table1[[#This Row],[Male Ballots]]/Table1[[#This Row],[Male Population]]</f>
        <v>0</v>
      </c>
      <c r="X7466" s="24">
        <f>Table1[[#This Row],[Total Ballots]]/Table1[[#This Row],[Total Population]]</f>
        <v>0</v>
      </c>
      <c r="Y7466" s="24" t="e">
        <f>Table1[[#This Row],[Female Ballots]]/Table1[[#This Row],[Female Voters]]</f>
        <v>#DIV/0!</v>
      </c>
      <c r="Z7466" s="24" t="e">
        <f>Table1[[#This Row],[Male Ballots]]/Table1[[#This Row],[Male Voters]]</f>
        <v>#DIV/0!</v>
      </c>
      <c r="AA7466" s="24" t="e">
        <f>Table1[[#This Row],[Total Ballots]]/Table1[[#This Row],[Total Voters]]</f>
        <v>#DIV/0!</v>
      </c>
    </row>
    <row r="7467" spans="1:27" x14ac:dyDescent="0.35">
      <c r="A7467" s="8" t="s">
        <v>55</v>
      </c>
      <c r="B7467" s="17">
        <v>2004</v>
      </c>
      <c r="C7467" s="80" t="s">
        <v>82</v>
      </c>
      <c r="D7467" s="17" t="s">
        <v>70</v>
      </c>
      <c r="E7467" s="35" t="s">
        <v>75</v>
      </c>
      <c r="F7467" s="35" t="s">
        <v>77</v>
      </c>
      <c r="G7467" s="51" t="s">
        <v>64</v>
      </c>
      <c r="H7467" s="10">
        <v>57352</v>
      </c>
      <c r="I7467" s="10">
        <v>57946</v>
      </c>
      <c r="J7467" s="10">
        <v>115298</v>
      </c>
      <c r="K7467" s="55"/>
      <c r="L7467" s="57"/>
      <c r="M7467" s="57"/>
      <c r="N7467" s="59"/>
      <c r="O7467" s="61"/>
      <c r="P7467" s="10"/>
      <c r="Q7467" s="10"/>
      <c r="R7467" s="11"/>
      <c r="S7467" s="24">
        <f>Table1[[#This Row],[Female Voters]]/Table1[[#This Row],[Female Population]]</f>
        <v>0</v>
      </c>
      <c r="T7467" s="24">
        <f>Table1[[#This Row],[Male Voters]]/Table1[[#This Row],[Male Population]]</f>
        <v>0</v>
      </c>
      <c r="U7467" s="24">
        <f>Table1[[#This Row],[Total Voters]]/Table1[[#This Row],[Total Population]]</f>
        <v>0</v>
      </c>
      <c r="V7467" s="24">
        <f>Table1[[#This Row],[Female Ballots]]/Table1[[#This Row],[Female Population]]</f>
        <v>0</v>
      </c>
      <c r="W7467" s="24">
        <f>Table1[[#This Row],[Male Ballots]]/Table1[[#This Row],[Male Population]]</f>
        <v>0</v>
      </c>
      <c r="X7467" s="24">
        <f>Table1[[#This Row],[Total Ballots]]/Table1[[#This Row],[Total Population]]</f>
        <v>0</v>
      </c>
      <c r="Y7467" s="24" t="e">
        <f>Table1[[#This Row],[Female Ballots]]/Table1[[#This Row],[Female Voters]]</f>
        <v>#DIV/0!</v>
      </c>
      <c r="Z7467" s="24" t="e">
        <f>Table1[[#This Row],[Male Ballots]]/Table1[[#This Row],[Male Voters]]</f>
        <v>#DIV/0!</v>
      </c>
      <c r="AA7467" s="24" t="e">
        <f>Table1[[#This Row],[Total Ballots]]/Table1[[#This Row],[Total Voters]]</f>
        <v>#DIV/0!</v>
      </c>
    </row>
    <row r="7468" spans="1:27" x14ac:dyDescent="0.35">
      <c r="A7468" s="8" t="s">
        <v>55</v>
      </c>
      <c r="B7468" s="17">
        <v>2004</v>
      </c>
      <c r="C7468" s="80" t="s">
        <v>82</v>
      </c>
      <c r="D7468" s="17" t="s">
        <v>70</v>
      </c>
      <c r="E7468" s="35" t="s">
        <v>75</v>
      </c>
      <c r="F7468" s="35" t="s">
        <v>77</v>
      </c>
      <c r="G7468" s="51" t="s">
        <v>65</v>
      </c>
      <c r="H7468" s="10">
        <v>54761</v>
      </c>
      <c r="I7468" s="10">
        <v>53851</v>
      </c>
      <c r="J7468" s="10">
        <v>108612</v>
      </c>
      <c r="K7468" s="55"/>
      <c r="L7468" s="57"/>
      <c r="M7468" s="57"/>
      <c r="N7468" s="59"/>
      <c r="O7468" s="61"/>
      <c r="P7468" s="10"/>
      <c r="Q7468" s="10"/>
      <c r="R7468" s="11"/>
      <c r="S7468" s="24">
        <f>Table1[[#This Row],[Female Voters]]/Table1[[#This Row],[Female Population]]</f>
        <v>0</v>
      </c>
      <c r="T7468" s="24">
        <f>Table1[[#This Row],[Male Voters]]/Table1[[#This Row],[Male Population]]</f>
        <v>0</v>
      </c>
      <c r="U7468" s="24">
        <f>Table1[[#This Row],[Total Voters]]/Table1[[#This Row],[Total Population]]</f>
        <v>0</v>
      </c>
      <c r="V7468" s="24">
        <f>Table1[[#This Row],[Female Ballots]]/Table1[[#This Row],[Female Population]]</f>
        <v>0</v>
      </c>
      <c r="W7468" s="24">
        <f>Table1[[#This Row],[Male Ballots]]/Table1[[#This Row],[Male Population]]</f>
        <v>0</v>
      </c>
      <c r="X7468" s="24">
        <f>Table1[[#This Row],[Total Ballots]]/Table1[[#This Row],[Total Population]]</f>
        <v>0</v>
      </c>
      <c r="Y7468" s="24" t="e">
        <f>Table1[[#This Row],[Female Ballots]]/Table1[[#This Row],[Female Voters]]</f>
        <v>#DIV/0!</v>
      </c>
      <c r="Z7468" s="24" t="e">
        <f>Table1[[#This Row],[Male Ballots]]/Table1[[#This Row],[Male Voters]]</f>
        <v>#DIV/0!</v>
      </c>
      <c r="AA7468" s="24" t="e">
        <f>Table1[[#This Row],[Total Ballots]]/Table1[[#This Row],[Total Voters]]</f>
        <v>#DIV/0!</v>
      </c>
    </row>
    <row r="7469" spans="1:27" x14ac:dyDescent="0.35">
      <c r="A7469" s="8" t="s">
        <v>55</v>
      </c>
      <c r="B7469" s="17">
        <v>2004</v>
      </c>
      <c r="C7469" s="80" t="s">
        <v>82</v>
      </c>
      <c r="D7469" s="17" t="s">
        <v>70</v>
      </c>
      <c r="E7469" s="35" t="s">
        <v>75</v>
      </c>
      <c r="F7469" s="35" t="s">
        <v>77</v>
      </c>
      <c r="G7469" s="51" t="s">
        <v>66</v>
      </c>
      <c r="H7469" s="10">
        <v>35897</v>
      </c>
      <c r="I7469" s="10">
        <v>34545</v>
      </c>
      <c r="J7469" s="10">
        <v>70442</v>
      </c>
      <c r="K7469" s="55"/>
      <c r="L7469" s="57"/>
      <c r="M7469" s="57"/>
      <c r="N7469" s="59"/>
      <c r="O7469" s="61"/>
      <c r="P7469" s="10"/>
      <c r="Q7469" s="10"/>
      <c r="R7469" s="11"/>
      <c r="S7469" s="24">
        <f>Table1[[#This Row],[Female Voters]]/Table1[[#This Row],[Female Population]]</f>
        <v>0</v>
      </c>
      <c r="T7469" s="24">
        <f>Table1[[#This Row],[Male Voters]]/Table1[[#This Row],[Male Population]]</f>
        <v>0</v>
      </c>
      <c r="U7469" s="24">
        <f>Table1[[#This Row],[Total Voters]]/Table1[[#This Row],[Total Population]]</f>
        <v>0</v>
      </c>
      <c r="V7469" s="24">
        <f>Table1[[#This Row],[Female Ballots]]/Table1[[#This Row],[Female Population]]</f>
        <v>0</v>
      </c>
      <c r="W7469" s="24">
        <f>Table1[[#This Row],[Male Ballots]]/Table1[[#This Row],[Male Population]]</f>
        <v>0</v>
      </c>
      <c r="X7469" s="24">
        <f>Table1[[#This Row],[Total Ballots]]/Table1[[#This Row],[Total Population]]</f>
        <v>0</v>
      </c>
      <c r="Y7469" s="24" t="e">
        <f>Table1[[#This Row],[Female Ballots]]/Table1[[#This Row],[Female Voters]]</f>
        <v>#DIV/0!</v>
      </c>
      <c r="Z7469" s="24" t="e">
        <f>Table1[[#This Row],[Male Ballots]]/Table1[[#This Row],[Male Voters]]</f>
        <v>#DIV/0!</v>
      </c>
      <c r="AA7469" s="24" t="e">
        <f>Table1[[#This Row],[Total Ballots]]/Table1[[#This Row],[Total Voters]]</f>
        <v>#DIV/0!</v>
      </c>
    </row>
    <row r="7470" spans="1:27" x14ac:dyDescent="0.35">
      <c r="A7470" s="8" t="s">
        <v>55</v>
      </c>
      <c r="B7470" s="17">
        <v>2004</v>
      </c>
      <c r="C7470" s="80" t="s">
        <v>82</v>
      </c>
      <c r="D7470" s="17" t="s">
        <v>70</v>
      </c>
      <c r="E7470" s="35" t="s">
        <v>75</v>
      </c>
      <c r="F7470" s="35" t="s">
        <v>77</v>
      </c>
      <c r="G7470" s="51" t="s">
        <v>67</v>
      </c>
      <c r="H7470" s="10">
        <v>43283</v>
      </c>
      <c r="I7470" s="10">
        <v>32344</v>
      </c>
      <c r="J7470" s="10">
        <v>75627</v>
      </c>
      <c r="K7470" s="55"/>
      <c r="L7470" s="57"/>
      <c r="M7470" s="57"/>
      <c r="N7470" s="59"/>
      <c r="O7470" s="61"/>
      <c r="P7470" s="10"/>
      <c r="Q7470" s="10"/>
      <c r="R7470" s="11"/>
      <c r="S7470" s="24">
        <f>Table1[[#This Row],[Female Voters]]/Table1[[#This Row],[Female Population]]</f>
        <v>0</v>
      </c>
      <c r="T7470" s="24">
        <f>Table1[[#This Row],[Male Voters]]/Table1[[#This Row],[Male Population]]</f>
        <v>0</v>
      </c>
      <c r="U7470" s="24">
        <f>Table1[[#This Row],[Total Voters]]/Table1[[#This Row],[Total Population]]</f>
        <v>0</v>
      </c>
      <c r="V7470" s="24">
        <f>Table1[[#This Row],[Female Ballots]]/Table1[[#This Row],[Female Population]]</f>
        <v>0</v>
      </c>
      <c r="W7470" s="24">
        <f>Table1[[#This Row],[Male Ballots]]/Table1[[#This Row],[Male Population]]</f>
        <v>0</v>
      </c>
      <c r="X7470" s="24">
        <f>Table1[[#This Row],[Total Ballots]]/Table1[[#This Row],[Total Population]]</f>
        <v>0</v>
      </c>
      <c r="Y7470" s="24" t="e">
        <f>Table1[[#This Row],[Female Ballots]]/Table1[[#This Row],[Female Voters]]</f>
        <v>#DIV/0!</v>
      </c>
      <c r="Z7470" s="24" t="e">
        <f>Table1[[#This Row],[Male Ballots]]/Table1[[#This Row],[Male Voters]]</f>
        <v>#DIV/0!</v>
      </c>
      <c r="AA7470" s="24" t="e">
        <f>Table1[[#This Row],[Total Ballots]]/Table1[[#This Row],[Total Voters]]</f>
        <v>#DIV/0!</v>
      </c>
    </row>
    <row r="7471" spans="1:27" x14ac:dyDescent="0.35">
      <c r="A7471" s="8" t="s">
        <v>23</v>
      </c>
      <c r="B7471" s="17">
        <v>2004</v>
      </c>
      <c r="C7471" s="80" t="s">
        <v>82</v>
      </c>
      <c r="D7471" s="17" t="s">
        <v>69</v>
      </c>
      <c r="E7471" s="35" t="s">
        <v>74</v>
      </c>
      <c r="F7471" s="35" t="s">
        <v>77</v>
      </c>
      <c r="G7471" s="51" t="s">
        <v>79</v>
      </c>
      <c r="H7471" s="10">
        <v>6333</v>
      </c>
      <c r="I7471" s="10">
        <v>5948</v>
      </c>
      <c r="J7471" s="10">
        <v>12281</v>
      </c>
      <c r="K7471" s="55"/>
      <c r="L7471" s="57"/>
      <c r="M7471" s="57"/>
      <c r="N7471" s="59">
        <v>11246</v>
      </c>
      <c r="O7471" s="61"/>
      <c r="P7471" s="10"/>
      <c r="Q7471" s="10"/>
      <c r="R7471" s="11">
        <v>10145</v>
      </c>
      <c r="S7471" s="24">
        <f>Table1[[#This Row],[Female Voters]]/Table1[[#This Row],[Female Population]]</f>
        <v>0</v>
      </c>
      <c r="T7471" s="24">
        <f>Table1[[#This Row],[Male Voters]]/Table1[[#This Row],[Male Population]]</f>
        <v>0</v>
      </c>
      <c r="U7471" s="24">
        <f>Table1[[#This Row],[Total Voters]]/Table1[[#This Row],[Total Population]]</f>
        <v>0.9157234752870288</v>
      </c>
      <c r="V7471" s="24">
        <f>Table1[[#This Row],[Female Ballots]]/Table1[[#This Row],[Female Population]]</f>
        <v>0</v>
      </c>
      <c r="W7471" s="24">
        <f>Table1[[#This Row],[Male Ballots]]/Table1[[#This Row],[Male Population]]</f>
        <v>0</v>
      </c>
      <c r="X7471" s="24">
        <f>Table1[[#This Row],[Total Ballots]]/Table1[[#This Row],[Total Population]]</f>
        <v>0.82607279537496947</v>
      </c>
      <c r="Y7471" s="24" t="e">
        <f>Table1[[#This Row],[Female Ballots]]/Table1[[#This Row],[Female Voters]]</f>
        <v>#DIV/0!</v>
      </c>
      <c r="Z7471" s="24" t="e">
        <f>Table1[[#This Row],[Male Ballots]]/Table1[[#This Row],[Male Voters]]</f>
        <v>#DIV/0!</v>
      </c>
      <c r="AA7471" s="24">
        <f>Table1[[#This Row],[Total Ballots]]/Table1[[#This Row],[Total Voters]]</f>
        <v>0.90209852391961587</v>
      </c>
    </row>
    <row r="7472" spans="1:27" x14ac:dyDescent="0.35">
      <c r="A7472" s="8" t="s">
        <v>23</v>
      </c>
      <c r="B7472" s="17">
        <v>2004</v>
      </c>
      <c r="C7472" s="80" t="s">
        <v>82</v>
      </c>
      <c r="D7472" s="17" t="s">
        <v>69</v>
      </c>
      <c r="E7472" s="35" t="s">
        <v>74</v>
      </c>
      <c r="F7472" s="35" t="s">
        <v>77</v>
      </c>
      <c r="G7472" s="51" t="s">
        <v>62</v>
      </c>
      <c r="H7472" s="10">
        <v>344</v>
      </c>
      <c r="I7472" s="10">
        <v>377</v>
      </c>
      <c r="J7472" s="10">
        <v>721</v>
      </c>
      <c r="K7472" s="55"/>
      <c r="L7472" s="57"/>
      <c r="M7472" s="57"/>
      <c r="N7472" s="59"/>
      <c r="O7472" s="61"/>
      <c r="P7472" s="10"/>
      <c r="Q7472" s="10"/>
      <c r="R7472" s="11"/>
      <c r="S7472" s="24">
        <f>Table1[[#This Row],[Female Voters]]/Table1[[#This Row],[Female Population]]</f>
        <v>0</v>
      </c>
      <c r="T7472" s="24">
        <f>Table1[[#This Row],[Male Voters]]/Table1[[#This Row],[Male Population]]</f>
        <v>0</v>
      </c>
      <c r="U7472" s="24">
        <f>Table1[[#This Row],[Total Voters]]/Table1[[#This Row],[Total Population]]</f>
        <v>0</v>
      </c>
      <c r="V7472" s="24">
        <f>Table1[[#This Row],[Female Ballots]]/Table1[[#This Row],[Female Population]]</f>
        <v>0</v>
      </c>
      <c r="W7472" s="24">
        <f>Table1[[#This Row],[Male Ballots]]/Table1[[#This Row],[Male Population]]</f>
        <v>0</v>
      </c>
      <c r="X7472" s="24">
        <f>Table1[[#This Row],[Total Ballots]]/Table1[[#This Row],[Total Population]]</f>
        <v>0</v>
      </c>
      <c r="Y7472" s="24" t="e">
        <f>Table1[[#This Row],[Female Ballots]]/Table1[[#This Row],[Female Voters]]</f>
        <v>#DIV/0!</v>
      </c>
      <c r="Z7472" s="24" t="e">
        <f>Table1[[#This Row],[Male Ballots]]/Table1[[#This Row],[Male Voters]]</f>
        <v>#DIV/0!</v>
      </c>
      <c r="AA7472" s="24" t="e">
        <f>Table1[[#This Row],[Total Ballots]]/Table1[[#This Row],[Total Voters]]</f>
        <v>#DIV/0!</v>
      </c>
    </row>
    <row r="7473" spans="1:27" x14ac:dyDescent="0.35">
      <c r="A7473" s="8" t="s">
        <v>23</v>
      </c>
      <c r="B7473" s="17">
        <v>2004</v>
      </c>
      <c r="C7473" s="80" t="s">
        <v>82</v>
      </c>
      <c r="D7473" s="17" t="s">
        <v>69</v>
      </c>
      <c r="E7473" s="35" t="s">
        <v>74</v>
      </c>
      <c r="F7473" s="35" t="s">
        <v>77</v>
      </c>
      <c r="G7473" s="51" t="s">
        <v>63</v>
      </c>
      <c r="H7473" s="10">
        <v>562</v>
      </c>
      <c r="I7473" s="10">
        <v>536</v>
      </c>
      <c r="J7473" s="10">
        <v>1098</v>
      </c>
      <c r="K7473" s="55"/>
      <c r="L7473" s="57"/>
      <c r="M7473" s="57"/>
      <c r="N7473" s="59"/>
      <c r="O7473" s="61"/>
      <c r="P7473" s="10"/>
      <c r="Q7473" s="10"/>
      <c r="R7473" s="11"/>
      <c r="S7473" s="24">
        <f>Table1[[#This Row],[Female Voters]]/Table1[[#This Row],[Female Population]]</f>
        <v>0</v>
      </c>
      <c r="T7473" s="24">
        <f>Table1[[#This Row],[Male Voters]]/Table1[[#This Row],[Male Population]]</f>
        <v>0</v>
      </c>
      <c r="U7473" s="24">
        <f>Table1[[#This Row],[Total Voters]]/Table1[[#This Row],[Total Population]]</f>
        <v>0</v>
      </c>
      <c r="V7473" s="24">
        <f>Table1[[#This Row],[Female Ballots]]/Table1[[#This Row],[Female Population]]</f>
        <v>0</v>
      </c>
      <c r="W7473" s="24">
        <f>Table1[[#This Row],[Male Ballots]]/Table1[[#This Row],[Male Population]]</f>
        <v>0</v>
      </c>
      <c r="X7473" s="24">
        <f>Table1[[#This Row],[Total Ballots]]/Table1[[#This Row],[Total Population]]</f>
        <v>0</v>
      </c>
      <c r="Y7473" s="24" t="e">
        <f>Table1[[#This Row],[Female Ballots]]/Table1[[#This Row],[Female Voters]]</f>
        <v>#DIV/0!</v>
      </c>
      <c r="Z7473" s="24" t="e">
        <f>Table1[[#This Row],[Male Ballots]]/Table1[[#This Row],[Male Voters]]</f>
        <v>#DIV/0!</v>
      </c>
      <c r="AA7473" s="24" t="e">
        <f>Table1[[#This Row],[Total Ballots]]/Table1[[#This Row],[Total Voters]]</f>
        <v>#DIV/0!</v>
      </c>
    </row>
    <row r="7474" spans="1:27" x14ac:dyDescent="0.35">
      <c r="A7474" s="8" t="s">
        <v>23</v>
      </c>
      <c r="B7474" s="17">
        <v>2004</v>
      </c>
      <c r="C7474" s="80" t="s">
        <v>82</v>
      </c>
      <c r="D7474" s="17" t="s">
        <v>69</v>
      </c>
      <c r="E7474" s="35" t="s">
        <v>74</v>
      </c>
      <c r="F7474" s="35" t="s">
        <v>77</v>
      </c>
      <c r="G7474" s="51" t="s">
        <v>64</v>
      </c>
      <c r="H7474" s="10">
        <v>991</v>
      </c>
      <c r="I7474" s="10">
        <v>895</v>
      </c>
      <c r="J7474" s="10">
        <v>1886</v>
      </c>
      <c r="K7474" s="55"/>
      <c r="L7474" s="57"/>
      <c r="M7474" s="57"/>
      <c r="N7474" s="59"/>
      <c r="O7474" s="61"/>
      <c r="P7474" s="10"/>
      <c r="Q7474" s="10"/>
      <c r="R7474" s="11"/>
      <c r="S7474" s="24">
        <f>Table1[[#This Row],[Female Voters]]/Table1[[#This Row],[Female Population]]</f>
        <v>0</v>
      </c>
      <c r="T7474" s="24">
        <f>Table1[[#This Row],[Male Voters]]/Table1[[#This Row],[Male Population]]</f>
        <v>0</v>
      </c>
      <c r="U7474" s="24">
        <f>Table1[[#This Row],[Total Voters]]/Table1[[#This Row],[Total Population]]</f>
        <v>0</v>
      </c>
      <c r="V7474" s="24">
        <f>Table1[[#This Row],[Female Ballots]]/Table1[[#This Row],[Female Population]]</f>
        <v>0</v>
      </c>
      <c r="W7474" s="24">
        <f>Table1[[#This Row],[Male Ballots]]/Table1[[#This Row],[Male Population]]</f>
        <v>0</v>
      </c>
      <c r="X7474" s="24">
        <f>Table1[[#This Row],[Total Ballots]]/Table1[[#This Row],[Total Population]]</f>
        <v>0</v>
      </c>
      <c r="Y7474" s="24" t="e">
        <f>Table1[[#This Row],[Female Ballots]]/Table1[[#This Row],[Female Voters]]</f>
        <v>#DIV/0!</v>
      </c>
      <c r="Z7474" s="24" t="e">
        <f>Table1[[#This Row],[Male Ballots]]/Table1[[#This Row],[Male Voters]]</f>
        <v>#DIV/0!</v>
      </c>
      <c r="AA7474" s="24" t="e">
        <f>Table1[[#This Row],[Total Ballots]]/Table1[[#This Row],[Total Voters]]</f>
        <v>#DIV/0!</v>
      </c>
    </row>
    <row r="7475" spans="1:27" x14ac:dyDescent="0.35">
      <c r="A7475" s="8" t="s">
        <v>23</v>
      </c>
      <c r="B7475" s="17">
        <v>2004</v>
      </c>
      <c r="C7475" s="80" t="s">
        <v>82</v>
      </c>
      <c r="D7475" s="17" t="s">
        <v>69</v>
      </c>
      <c r="E7475" s="35" t="s">
        <v>74</v>
      </c>
      <c r="F7475" s="35" t="s">
        <v>77</v>
      </c>
      <c r="G7475" s="51" t="s">
        <v>65</v>
      </c>
      <c r="H7475" s="10">
        <v>1517</v>
      </c>
      <c r="I7475" s="10">
        <v>1365</v>
      </c>
      <c r="J7475" s="10">
        <v>2882</v>
      </c>
      <c r="K7475" s="55"/>
      <c r="L7475" s="57"/>
      <c r="M7475" s="57"/>
      <c r="N7475" s="59"/>
      <c r="O7475" s="61"/>
      <c r="P7475" s="10"/>
      <c r="Q7475" s="10"/>
      <c r="R7475" s="11"/>
      <c r="S7475" s="24">
        <f>Table1[[#This Row],[Female Voters]]/Table1[[#This Row],[Female Population]]</f>
        <v>0</v>
      </c>
      <c r="T7475" s="24">
        <f>Table1[[#This Row],[Male Voters]]/Table1[[#This Row],[Male Population]]</f>
        <v>0</v>
      </c>
      <c r="U7475" s="24">
        <f>Table1[[#This Row],[Total Voters]]/Table1[[#This Row],[Total Population]]</f>
        <v>0</v>
      </c>
      <c r="V7475" s="24">
        <f>Table1[[#This Row],[Female Ballots]]/Table1[[#This Row],[Female Population]]</f>
        <v>0</v>
      </c>
      <c r="W7475" s="24">
        <f>Table1[[#This Row],[Male Ballots]]/Table1[[#This Row],[Male Population]]</f>
        <v>0</v>
      </c>
      <c r="X7475" s="24">
        <f>Table1[[#This Row],[Total Ballots]]/Table1[[#This Row],[Total Population]]</f>
        <v>0</v>
      </c>
      <c r="Y7475" s="24" t="e">
        <f>Table1[[#This Row],[Female Ballots]]/Table1[[#This Row],[Female Voters]]</f>
        <v>#DIV/0!</v>
      </c>
      <c r="Z7475" s="24" t="e">
        <f>Table1[[#This Row],[Male Ballots]]/Table1[[#This Row],[Male Voters]]</f>
        <v>#DIV/0!</v>
      </c>
      <c r="AA7475" s="24" t="e">
        <f>Table1[[#This Row],[Total Ballots]]/Table1[[#This Row],[Total Voters]]</f>
        <v>#DIV/0!</v>
      </c>
    </row>
    <row r="7476" spans="1:27" x14ac:dyDescent="0.35">
      <c r="A7476" s="8" t="s">
        <v>23</v>
      </c>
      <c r="B7476" s="17">
        <v>2004</v>
      </c>
      <c r="C7476" s="80" t="s">
        <v>82</v>
      </c>
      <c r="D7476" s="17" t="s">
        <v>69</v>
      </c>
      <c r="E7476" s="35" t="s">
        <v>74</v>
      </c>
      <c r="F7476" s="35" t="s">
        <v>77</v>
      </c>
      <c r="G7476" s="51" t="s">
        <v>66</v>
      </c>
      <c r="H7476" s="10">
        <v>1378</v>
      </c>
      <c r="I7476" s="10">
        <v>1341</v>
      </c>
      <c r="J7476" s="10">
        <v>2719</v>
      </c>
      <c r="K7476" s="55"/>
      <c r="L7476" s="57"/>
      <c r="M7476" s="57"/>
      <c r="N7476" s="59"/>
      <c r="O7476" s="61"/>
      <c r="P7476" s="10"/>
      <c r="Q7476" s="10"/>
      <c r="R7476" s="11"/>
      <c r="S7476" s="24">
        <f>Table1[[#This Row],[Female Voters]]/Table1[[#This Row],[Female Population]]</f>
        <v>0</v>
      </c>
      <c r="T7476" s="24">
        <f>Table1[[#This Row],[Male Voters]]/Table1[[#This Row],[Male Population]]</f>
        <v>0</v>
      </c>
      <c r="U7476" s="24">
        <f>Table1[[#This Row],[Total Voters]]/Table1[[#This Row],[Total Population]]</f>
        <v>0</v>
      </c>
      <c r="V7476" s="24">
        <f>Table1[[#This Row],[Female Ballots]]/Table1[[#This Row],[Female Population]]</f>
        <v>0</v>
      </c>
      <c r="W7476" s="24">
        <f>Table1[[#This Row],[Male Ballots]]/Table1[[#This Row],[Male Population]]</f>
        <v>0</v>
      </c>
      <c r="X7476" s="24">
        <f>Table1[[#This Row],[Total Ballots]]/Table1[[#This Row],[Total Population]]</f>
        <v>0</v>
      </c>
      <c r="Y7476" s="24" t="e">
        <f>Table1[[#This Row],[Female Ballots]]/Table1[[#This Row],[Female Voters]]</f>
        <v>#DIV/0!</v>
      </c>
      <c r="Z7476" s="24" t="e">
        <f>Table1[[#This Row],[Male Ballots]]/Table1[[#This Row],[Male Voters]]</f>
        <v>#DIV/0!</v>
      </c>
      <c r="AA7476" s="24" t="e">
        <f>Table1[[#This Row],[Total Ballots]]/Table1[[#This Row],[Total Voters]]</f>
        <v>#DIV/0!</v>
      </c>
    </row>
    <row r="7477" spans="1:27" x14ac:dyDescent="0.35">
      <c r="A7477" s="8" t="s">
        <v>23</v>
      </c>
      <c r="B7477" s="17">
        <v>2004</v>
      </c>
      <c r="C7477" s="80" t="s">
        <v>82</v>
      </c>
      <c r="D7477" s="17" t="s">
        <v>69</v>
      </c>
      <c r="E7477" s="35" t="s">
        <v>74</v>
      </c>
      <c r="F7477" s="35" t="s">
        <v>77</v>
      </c>
      <c r="G7477" s="51" t="s">
        <v>67</v>
      </c>
      <c r="H7477" s="10">
        <v>1541</v>
      </c>
      <c r="I7477" s="10">
        <v>1434</v>
      </c>
      <c r="J7477" s="10">
        <v>2975</v>
      </c>
      <c r="K7477" s="55"/>
      <c r="L7477" s="57"/>
      <c r="M7477" s="57"/>
      <c r="N7477" s="59"/>
      <c r="O7477" s="61"/>
      <c r="P7477" s="10"/>
      <c r="Q7477" s="10"/>
      <c r="R7477" s="11"/>
      <c r="S7477" s="24">
        <f>Table1[[#This Row],[Female Voters]]/Table1[[#This Row],[Female Population]]</f>
        <v>0</v>
      </c>
      <c r="T7477" s="24">
        <f>Table1[[#This Row],[Male Voters]]/Table1[[#This Row],[Male Population]]</f>
        <v>0</v>
      </c>
      <c r="U7477" s="24">
        <f>Table1[[#This Row],[Total Voters]]/Table1[[#This Row],[Total Population]]</f>
        <v>0</v>
      </c>
      <c r="V7477" s="24">
        <f>Table1[[#This Row],[Female Ballots]]/Table1[[#This Row],[Female Population]]</f>
        <v>0</v>
      </c>
      <c r="W7477" s="24">
        <f>Table1[[#This Row],[Male Ballots]]/Table1[[#This Row],[Male Population]]</f>
        <v>0</v>
      </c>
      <c r="X7477" s="24">
        <f>Table1[[#This Row],[Total Ballots]]/Table1[[#This Row],[Total Population]]</f>
        <v>0</v>
      </c>
      <c r="Y7477" s="24" t="e">
        <f>Table1[[#This Row],[Female Ballots]]/Table1[[#This Row],[Female Voters]]</f>
        <v>#DIV/0!</v>
      </c>
      <c r="Z7477" s="24" t="e">
        <f>Table1[[#This Row],[Male Ballots]]/Table1[[#This Row],[Male Voters]]</f>
        <v>#DIV/0!</v>
      </c>
      <c r="AA7477" s="24" t="e">
        <f>Table1[[#This Row],[Total Ballots]]/Table1[[#This Row],[Total Voters]]</f>
        <v>#DIV/0!</v>
      </c>
    </row>
    <row r="7478" spans="1:27" x14ac:dyDescent="0.35">
      <c r="A7478" s="8" t="s">
        <v>38</v>
      </c>
      <c r="B7478" s="17">
        <v>2004</v>
      </c>
      <c r="C7478" s="80" t="s">
        <v>82</v>
      </c>
      <c r="D7478" s="17"/>
      <c r="E7478" s="35" t="s">
        <v>74</v>
      </c>
      <c r="F7478" s="35" t="s">
        <v>77</v>
      </c>
      <c r="G7478" s="51" t="s">
        <v>79</v>
      </c>
      <c r="H7478" s="10">
        <v>41301</v>
      </c>
      <c r="I7478" s="10">
        <v>39909</v>
      </c>
      <c r="J7478" s="10">
        <v>81210</v>
      </c>
      <c r="K7478" s="55"/>
      <c r="L7478" s="57"/>
      <c r="M7478" s="57"/>
      <c r="N7478" s="59">
        <v>63185</v>
      </c>
      <c r="O7478" s="61"/>
      <c r="P7478" s="10"/>
      <c r="Q7478" s="10"/>
      <c r="R7478" s="11">
        <v>52577</v>
      </c>
      <c r="S7478" s="24">
        <f>Table1[[#This Row],[Female Voters]]/Table1[[#This Row],[Female Population]]</f>
        <v>0</v>
      </c>
      <c r="T7478" s="24">
        <f>Table1[[#This Row],[Male Voters]]/Table1[[#This Row],[Male Population]]</f>
        <v>0</v>
      </c>
      <c r="U7478" s="24">
        <f>Table1[[#This Row],[Total Voters]]/Table1[[#This Row],[Total Population]]</f>
        <v>0.77804457579115871</v>
      </c>
      <c r="V7478" s="24">
        <f>Table1[[#This Row],[Female Ballots]]/Table1[[#This Row],[Female Population]]</f>
        <v>0</v>
      </c>
      <c r="W7478" s="24">
        <f>Table1[[#This Row],[Male Ballots]]/Table1[[#This Row],[Male Population]]</f>
        <v>0</v>
      </c>
      <c r="X7478" s="24">
        <f>Table1[[#This Row],[Total Ballots]]/Table1[[#This Row],[Total Population]]</f>
        <v>0.64742026843984735</v>
      </c>
      <c r="Y7478" s="24" t="e">
        <f>Table1[[#This Row],[Female Ballots]]/Table1[[#This Row],[Female Voters]]</f>
        <v>#DIV/0!</v>
      </c>
      <c r="Z7478" s="24" t="e">
        <f>Table1[[#This Row],[Male Ballots]]/Table1[[#This Row],[Male Voters]]</f>
        <v>#DIV/0!</v>
      </c>
      <c r="AA7478" s="24">
        <f>Table1[[#This Row],[Total Ballots]]/Table1[[#This Row],[Total Voters]]</f>
        <v>0.83211205191105486</v>
      </c>
    </row>
    <row r="7479" spans="1:27" x14ac:dyDescent="0.35">
      <c r="A7479" s="8" t="s">
        <v>38</v>
      </c>
      <c r="B7479" s="17">
        <v>2004</v>
      </c>
      <c r="C7479" s="80" t="s">
        <v>82</v>
      </c>
      <c r="D7479" s="17"/>
      <c r="E7479" s="35" t="s">
        <v>74</v>
      </c>
      <c r="F7479" s="35" t="s">
        <v>77</v>
      </c>
      <c r="G7479" s="51" t="s">
        <v>62</v>
      </c>
      <c r="H7479" s="10">
        <v>4623</v>
      </c>
      <c r="I7479" s="10">
        <v>4996</v>
      </c>
      <c r="J7479" s="10">
        <v>9619</v>
      </c>
      <c r="K7479" s="55"/>
      <c r="L7479" s="57"/>
      <c r="M7479" s="57"/>
      <c r="N7479" s="59"/>
      <c r="O7479" s="61"/>
      <c r="P7479" s="10"/>
      <c r="Q7479" s="10"/>
      <c r="R7479" s="11"/>
      <c r="S7479" s="24">
        <f>Table1[[#This Row],[Female Voters]]/Table1[[#This Row],[Female Population]]</f>
        <v>0</v>
      </c>
      <c r="T7479" s="24">
        <f>Table1[[#This Row],[Male Voters]]/Table1[[#This Row],[Male Population]]</f>
        <v>0</v>
      </c>
      <c r="U7479" s="24">
        <f>Table1[[#This Row],[Total Voters]]/Table1[[#This Row],[Total Population]]</f>
        <v>0</v>
      </c>
      <c r="V7479" s="24">
        <f>Table1[[#This Row],[Female Ballots]]/Table1[[#This Row],[Female Population]]</f>
        <v>0</v>
      </c>
      <c r="W7479" s="24">
        <f>Table1[[#This Row],[Male Ballots]]/Table1[[#This Row],[Male Population]]</f>
        <v>0</v>
      </c>
      <c r="X7479" s="24">
        <f>Table1[[#This Row],[Total Ballots]]/Table1[[#This Row],[Total Population]]</f>
        <v>0</v>
      </c>
      <c r="Y7479" s="24" t="e">
        <f>Table1[[#This Row],[Female Ballots]]/Table1[[#This Row],[Female Voters]]</f>
        <v>#DIV/0!</v>
      </c>
      <c r="Z7479" s="24" t="e">
        <f>Table1[[#This Row],[Male Ballots]]/Table1[[#This Row],[Male Voters]]</f>
        <v>#DIV/0!</v>
      </c>
      <c r="AA7479" s="24" t="e">
        <f>Table1[[#This Row],[Total Ballots]]/Table1[[#This Row],[Total Voters]]</f>
        <v>#DIV/0!</v>
      </c>
    </row>
    <row r="7480" spans="1:27" x14ac:dyDescent="0.35">
      <c r="A7480" s="8" t="s">
        <v>38</v>
      </c>
      <c r="B7480" s="17">
        <v>2004</v>
      </c>
      <c r="C7480" s="80" t="s">
        <v>82</v>
      </c>
      <c r="D7480" s="17"/>
      <c r="E7480" s="35" t="s">
        <v>74</v>
      </c>
      <c r="F7480" s="35" t="s">
        <v>77</v>
      </c>
      <c r="G7480" s="51" t="s">
        <v>63</v>
      </c>
      <c r="H7480" s="10">
        <v>6222</v>
      </c>
      <c r="I7480" s="10">
        <v>6420</v>
      </c>
      <c r="J7480" s="10">
        <v>12642</v>
      </c>
      <c r="K7480" s="55"/>
      <c r="L7480" s="57"/>
      <c r="M7480" s="57"/>
      <c r="N7480" s="59"/>
      <c r="O7480" s="61"/>
      <c r="P7480" s="10"/>
      <c r="Q7480" s="10"/>
      <c r="R7480" s="11"/>
      <c r="S7480" s="24">
        <f>Table1[[#This Row],[Female Voters]]/Table1[[#This Row],[Female Population]]</f>
        <v>0</v>
      </c>
      <c r="T7480" s="24">
        <f>Table1[[#This Row],[Male Voters]]/Table1[[#This Row],[Male Population]]</f>
        <v>0</v>
      </c>
      <c r="U7480" s="24">
        <f>Table1[[#This Row],[Total Voters]]/Table1[[#This Row],[Total Population]]</f>
        <v>0</v>
      </c>
      <c r="V7480" s="24">
        <f>Table1[[#This Row],[Female Ballots]]/Table1[[#This Row],[Female Population]]</f>
        <v>0</v>
      </c>
      <c r="W7480" s="24">
        <f>Table1[[#This Row],[Male Ballots]]/Table1[[#This Row],[Male Population]]</f>
        <v>0</v>
      </c>
      <c r="X7480" s="24">
        <f>Table1[[#This Row],[Total Ballots]]/Table1[[#This Row],[Total Population]]</f>
        <v>0</v>
      </c>
      <c r="Y7480" s="24" t="e">
        <f>Table1[[#This Row],[Female Ballots]]/Table1[[#This Row],[Female Voters]]</f>
        <v>#DIV/0!</v>
      </c>
      <c r="Z7480" s="24" t="e">
        <f>Table1[[#This Row],[Male Ballots]]/Table1[[#This Row],[Male Voters]]</f>
        <v>#DIV/0!</v>
      </c>
      <c r="AA7480" s="24" t="e">
        <f>Table1[[#This Row],[Total Ballots]]/Table1[[#This Row],[Total Voters]]</f>
        <v>#DIV/0!</v>
      </c>
    </row>
    <row r="7481" spans="1:27" x14ac:dyDescent="0.35">
      <c r="A7481" s="8" t="s">
        <v>38</v>
      </c>
      <c r="B7481" s="17">
        <v>2004</v>
      </c>
      <c r="C7481" s="80" t="s">
        <v>82</v>
      </c>
      <c r="D7481" s="17"/>
      <c r="E7481" s="35" t="s">
        <v>74</v>
      </c>
      <c r="F7481" s="35" t="s">
        <v>77</v>
      </c>
      <c r="G7481" s="51" t="s">
        <v>64</v>
      </c>
      <c r="H7481" s="10">
        <v>7397</v>
      </c>
      <c r="I7481" s="10">
        <v>7400</v>
      </c>
      <c r="J7481" s="10">
        <v>14797</v>
      </c>
      <c r="K7481" s="55"/>
      <c r="L7481" s="57"/>
      <c r="M7481" s="57"/>
      <c r="N7481" s="59"/>
      <c r="O7481" s="61"/>
      <c r="P7481" s="10"/>
      <c r="Q7481" s="10"/>
      <c r="R7481" s="11"/>
      <c r="S7481" s="24">
        <f>Table1[[#This Row],[Female Voters]]/Table1[[#This Row],[Female Population]]</f>
        <v>0</v>
      </c>
      <c r="T7481" s="24">
        <f>Table1[[#This Row],[Male Voters]]/Table1[[#This Row],[Male Population]]</f>
        <v>0</v>
      </c>
      <c r="U7481" s="24">
        <f>Table1[[#This Row],[Total Voters]]/Table1[[#This Row],[Total Population]]</f>
        <v>0</v>
      </c>
      <c r="V7481" s="24">
        <f>Table1[[#This Row],[Female Ballots]]/Table1[[#This Row],[Female Population]]</f>
        <v>0</v>
      </c>
      <c r="W7481" s="24">
        <f>Table1[[#This Row],[Male Ballots]]/Table1[[#This Row],[Male Population]]</f>
        <v>0</v>
      </c>
      <c r="X7481" s="24">
        <f>Table1[[#This Row],[Total Ballots]]/Table1[[#This Row],[Total Population]]</f>
        <v>0</v>
      </c>
      <c r="Y7481" s="24" t="e">
        <f>Table1[[#This Row],[Female Ballots]]/Table1[[#This Row],[Female Voters]]</f>
        <v>#DIV/0!</v>
      </c>
      <c r="Z7481" s="24" t="e">
        <f>Table1[[#This Row],[Male Ballots]]/Table1[[#This Row],[Male Voters]]</f>
        <v>#DIV/0!</v>
      </c>
      <c r="AA7481" s="24" t="e">
        <f>Table1[[#This Row],[Total Ballots]]/Table1[[#This Row],[Total Voters]]</f>
        <v>#DIV/0!</v>
      </c>
    </row>
    <row r="7482" spans="1:27" x14ac:dyDescent="0.35">
      <c r="A7482" s="8" t="s">
        <v>38</v>
      </c>
      <c r="B7482" s="17">
        <v>2004</v>
      </c>
      <c r="C7482" s="80" t="s">
        <v>82</v>
      </c>
      <c r="D7482" s="17"/>
      <c r="E7482" s="35" t="s">
        <v>74</v>
      </c>
      <c r="F7482" s="35" t="s">
        <v>77</v>
      </c>
      <c r="G7482" s="51" t="s">
        <v>65</v>
      </c>
      <c r="H7482" s="10">
        <v>8126</v>
      </c>
      <c r="I7482" s="10">
        <v>7936</v>
      </c>
      <c r="J7482" s="10">
        <v>16062</v>
      </c>
      <c r="K7482" s="55"/>
      <c r="L7482" s="57"/>
      <c r="M7482" s="57"/>
      <c r="N7482" s="59"/>
      <c r="O7482" s="61"/>
      <c r="P7482" s="10"/>
      <c r="Q7482" s="10"/>
      <c r="R7482" s="11"/>
      <c r="S7482" s="24">
        <f>Table1[[#This Row],[Female Voters]]/Table1[[#This Row],[Female Population]]</f>
        <v>0</v>
      </c>
      <c r="T7482" s="24">
        <f>Table1[[#This Row],[Male Voters]]/Table1[[#This Row],[Male Population]]</f>
        <v>0</v>
      </c>
      <c r="U7482" s="24">
        <f>Table1[[#This Row],[Total Voters]]/Table1[[#This Row],[Total Population]]</f>
        <v>0</v>
      </c>
      <c r="V7482" s="24">
        <f>Table1[[#This Row],[Female Ballots]]/Table1[[#This Row],[Female Population]]</f>
        <v>0</v>
      </c>
      <c r="W7482" s="24">
        <f>Table1[[#This Row],[Male Ballots]]/Table1[[#This Row],[Male Population]]</f>
        <v>0</v>
      </c>
      <c r="X7482" s="24">
        <f>Table1[[#This Row],[Total Ballots]]/Table1[[#This Row],[Total Population]]</f>
        <v>0</v>
      </c>
      <c r="Y7482" s="24" t="e">
        <f>Table1[[#This Row],[Female Ballots]]/Table1[[#This Row],[Female Voters]]</f>
        <v>#DIV/0!</v>
      </c>
      <c r="Z7482" s="24" t="e">
        <f>Table1[[#This Row],[Male Ballots]]/Table1[[#This Row],[Male Voters]]</f>
        <v>#DIV/0!</v>
      </c>
      <c r="AA7482" s="24" t="e">
        <f>Table1[[#This Row],[Total Ballots]]/Table1[[#This Row],[Total Voters]]</f>
        <v>#DIV/0!</v>
      </c>
    </row>
    <row r="7483" spans="1:27" x14ac:dyDescent="0.35">
      <c r="A7483" s="8" t="s">
        <v>38</v>
      </c>
      <c r="B7483" s="17">
        <v>2004</v>
      </c>
      <c r="C7483" s="80" t="s">
        <v>82</v>
      </c>
      <c r="D7483" s="17"/>
      <c r="E7483" s="35" t="s">
        <v>74</v>
      </c>
      <c r="F7483" s="35" t="s">
        <v>77</v>
      </c>
      <c r="G7483" s="51" t="s">
        <v>66</v>
      </c>
      <c r="H7483" s="10">
        <v>6139</v>
      </c>
      <c r="I7483" s="10">
        <v>5951</v>
      </c>
      <c r="J7483" s="10">
        <v>12090</v>
      </c>
      <c r="K7483" s="55"/>
      <c r="L7483" s="57"/>
      <c r="M7483" s="57"/>
      <c r="N7483" s="59"/>
      <c r="O7483" s="61"/>
      <c r="P7483" s="10"/>
      <c r="Q7483" s="10"/>
      <c r="R7483" s="11"/>
      <c r="S7483" s="24">
        <f>Table1[[#This Row],[Female Voters]]/Table1[[#This Row],[Female Population]]</f>
        <v>0</v>
      </c>
      <c r="T7483" s="24">
        <f>Table1[[#This Row],[Male Voters]]/Table1[[#This Row],[Male Population]]</f>
        <v>0</v>
      </c>
      <c r="U7483" s="24">
        <f>Table1[[#This Row],[Total Voters]]/Table1[[#This Row],[Total Population]]</f>
        <v>0</v>
      </c>
      <c r="V7483" s="24">
        <f>Table1[[#This Row],[Female Ballots]]/Table1[[#This Row],[Female Population]]</f>
        <v>0</v>
      </c>
      <c r="W7483" s="24">
        <f>Table1[[#This Row],[Male Ballots]]/Table1[[#This Row],[Male Population]]</f>
        <v>0</v>
      </c>
      <c r="X7483" s="24">
        <f>Table1[[#This Row],[Total Ballots]]/Table1[[#This Row],[Total Population]]</f>
        <v>0</v>
      </c>
      <c r="Y7483" s="24" t="e">
        <f>Table1[[#This Row],[Female Ballots]]/Table1[[#This Row],[Female Voters]]</f>
        <v>#DIV/0!</v>
      </c>
      <c r="Z7483" s="24" t="e">
        <f>Table1[[#This Row],[Male Ballots]]/Table1[[#This Row],[Male Voters]]</f>
        <v>#DIV/0!</v>
      </c>
      <c r="AA7483" s="24" t="e">
        <f>Table1[[#This Row],[Total Ballots]]/Table1[[#This Row],[Total Voters]]</f>
        <v>#DIV/0!</v>
      </c>
    </row>
    <row r="7484" spans="1:27" x14ac:dyDescent="0.35">
      <c r="A7484" s="8" t="s">
        <v>38</v>
      </c>
      <c r="B7484" s="17">
        <v>2004</v>
      </c>
      <c r="C7484" s="80" t="s">
        <v>82</v>
      </c>
      <c r="D7484" s="17"/>
      <c r="E7484" s="35" t="s">
        <v>74</v>
      </c>
      <c r="F7484" s="35" t="s">
        <v>77</v>
      </c>
      <c r="G7484" s="51" t="s">
        <v>67</v>
      </c>
      <c r="H7484" s="10">
        <v>8794</v>
      </c>
      <c r="I7484" s="10">
        <v>7206</v>
      </c>
      <c r="J7484" s="10">
        <v>16000</v>
      </c>
      <c r="K7484" s="55"/>
      <c r="L7484" s="57"/>
      <c r="M7484" s="57"/>
      <c r="N7484" s="59"/>
      <c r="O7484" s="61"/>
      <c r="P7484" s="10"/>
      <c r="Q7484" s="10"/>
      <c r="R7484" s="11"/>
      <c r="S7484" s="24">
        <f>Table1[[#This Row],[Female Voters]]/Table1[[#This Row],[Female Population]]</f>
        <v>0</v>
      </c>
      <c r="T7484" s="24">
        <f>Table1[[#This Row],[Male Voters]]/Table1[[#This Row],[Male Population]]</f>
        <v>0</v>
      </c>
      <c r="U7484" s="24">
        <f>Table1[[#This Row],[Total Voters]]/Table1[[#This Row],[Total Population]]</f>
        <v>0</v>
      </c>
      <c r="V7484" s="24">
        <f>Table1[[#This Row],[Female Ballots]]/Table1[[#This Row],[Female Population]]</f>
        <v>0</v>
      </c>
      <c r="W7484" s="24">
        <f>Table1[[#This Row],[Male Ballots]]/Table1[[#This Row],[Male Population]]</f>
        <v>0</v>
      </c>
      <c r="X7484" s="24">
        <f>Table1[[#This Row],[Total Ballots]]/Table1[[#This Row],[Total Population]]</f>
        <v>0</v>
      </c>
      <c r="Y7484" s="24" t="e">
        <f>Table1[[#This Row],[Female Ballots]]/Table1[[#This Row],[Female Voters]]</f>
        <v>#DIV/0!</v>
      </c>
      <c r="Z7484" s="24" t="e">
        <f>Table1[[#This Row],[Male Ballots]]/Table1[[#This Row],[Male Voters]]</f>
        <v>#DIV/0!</v>
      </c>
      <c r="AA7484" s="24" t="e">
        <f>Table1[[#This Row],[Total Ballots]]/Table1[[#This Row],[Total Voters]]</f>
        <v>#DIV/0!</v>
      </c>
    </row>
    <row r="7485" spans="1:27" x14ac:dyDescent="0.35">
      <c r="A7485" s="8" t="s">
        <v>36</v>
      </c>
      <c r="B7485" s="17">
        <v>2004</v>
      </c>
      <c r="C7485" s="80" t="s">
        <v>82</v>
      </c>
      <c r="D7485" s="17"/>
      <c r="E7485" s="35" t="s">
        <v>74</v>
      </c>
      <c r="F7485" s="35" t="s">
        <v>78</v>
      </c>
      <c r="G7485" s="51" t="s">
        <v>79</v>
      </c>
      <c r="H7485" s="10">
        <v>3859</v>
      </c>
      <c r="I7485" s="10">
        <v>3881</v>
      </c>
      <c r="J7485" s="10">
        <v>7740</v>
      </c>
      <c r="K7485" s="55"/>
      <c r="L7485" s="57"/>
      <c r="M7485" s="57"/>
      <c r="N7485" s="59">
        <v>6305</v>
      </c>
      <c r="O7485" s="61"/>
      <c r="P7485" s="10"/>
      <c r="Q7485" s="10"/>
      <c r="R7485" s="11">
        <v>5193</v>
      </c>
      <c r="S7485" s="24">
        <f>Table1[[#This Row],[Female Voters]]/Table1[[#This Row],[Female Population]]</f>
        <v>0</v>
      </c>
      <c r="T7485" s="24">
        <f>Table1[[#This Row],[Male Voters]]/Table1[[#This Row],[Male Population]]</f>
        <v>0</v>
      </c>
      <c r="U7485" s="24">
        <f>Table1[[#This Row],[Total Voters]]/Table1[[#This Row],[Total Population]]</f>
        <v>0.81459948320413433</v>
      </c>
      <c r="V7485" s="24">
        <f>Table1[[#This Row],[Female Ballots]]/Table1[[#This Row],[Female Population]]</f>
        <v>0</v>
      </c>
      <c r="W7485" s="24">
        <f>Table1[[#This Row],[Male Ballots]]/Table1[[#This Row],[Male Population]]</f>
        <v>0</v>
      </c>
      <c r="X7485" s="24">
        <f>Table1[[#This Row],[Total Ballots]]/Table1[[#This Row],[Total Population]]</f>
        <v>0.67093023255813955</v>
      </c>
      <c r="Y7485" s="24" t="e">
        <f>Table1[[#This Row],[Female Ballots]]/Table1[[#This Row],[Female Voters]]</f>
        <v>#DIV/0!</v>
      </c>
      <c r="Z7485" s="24" t="e">
        <f>Table1[[#This Row],[Male Ballots]]/Table1[[#This Row],[Male Voters]]</f>
        <v>#DIV/0!</v>
      </c>
      <c r="AA7485" s="24">
        <f>Table1[[#This Row],[Total Ballots]]/Table1[[#This Row],[Total Voters]]</f>
        <v>0.82363203806502772</v>
      </c>
    </row>
    <row r="7486" spans="1:27" x14ac:dyDescent="0.35">
      <c r="A7486" s="8" t="s">
        <v>36</v>
      </c>
      <c r="B7486" s="17">
        <v>2004</v>
      </c>
      <c r="C7486" s="80" t="s">
        <v>82</v>
      </c>
      <c r="D7486" s="17"/>
      <c r="E7486" s="35" t="s">
        <v>74</v>
      </c>
      <c r="F7486" s="35" t="s">
        <v>78</v>
      </c>
      <c r="G7486" s="51" t="s">
        <v>62</v>
      </c>
      <c r="H7486" s="10">
        <v>338</v>
      </c>
      <c r="I7486" s="10">
        <v>367</v>
      </c>
      <c r="J7486" s="10">
        <v>705</v>
      </c>
      <c r="K7486" s="55"/>
      <c r="L7486" s="57"/>
      <c r="M7486" s="57"/>
      <c r="N7486" s="59"/>
      <c r="O7486" s="61"/>
      <c r="P7486" s="10"/>
      <c r="Q7486" s="10"/>
      <c r="R7486" s="11"/>
      <c r="S7486" s="24">
        <f>Table1[[#This Row],[Female Voters]]/Table1[[#This Row],[Female Population]]</f>
        <v>0</v>
      </c>
      <c r="T7486" s="24">
        <f>Table1[[#This Row],[Male Voters]]/Table1[[#This Row],[Male Population]]</f>
        <v>0</v>
      </c>
      <c r="U7486" s="24">
        <f>Table1[[#This Row],[Total Voters]]/Table1[[#This Row],[Total Population]]</f>
        <v>0</v>
      </c>
      <c r="V7486" s="24">
        <f>Table1[[#This Row],[Female Ballots]]/Table1[[#This Row],[Female Population]]</f>
        <v>0</v>
      </c>
      <c r="W7486" s="24">
        <f>Table1[[#This Row],[Male Ballots]]/Table1[[#This Row],[Male Population]]</f>
        <v>0</v>
      </c>
      <c r="X7486" s="24">
        <f>Table1[[#This Row],[Total Ballots]]/Table1[[#This Row],[Total Population]]</f>
        <v>0</v>
      </c>
      <c r="Y7486" s="24" t="e">
        <f>Table1[[#This Row],[Female Ballots]]/Table1[[#This Row],[Female Voters]]</f>
        <v>#DIV/0!</v>
      </c>
      <c r="Z7486" s="24" t="e">
        <f>Table1[[#This Row],[Male Ballots]]/Table1[[#This Row],[Male Voters]]</f>
        <v>#DIV/0!</v>
      </c>
      <c r="AA7486" s="24" t="e">
        <f>Table1[[#This Row],[Total Ballots]]/Table1[[#This Row],[Total Voters]]</f>
        <v>#DIV/0!</v>
      </c>
    </row>
    <row r="7487" spans="1:27" x14ac:dyDescent="0.35">
      <c r="A7487" s="8" t="s">
        <v>36</v>
      </c>
      <c r="B7487" s="17">
        <v>2004</v>
      </c>
      <c r="C7487" s="80" t="s">
        <v>82</v>
      </c>
      <c r="D7487" s="17"/>
      <c r="E7487" s="35" t="s">
        <v>74</v>
      </c>
      <c r="F7487" s="35" t="s">
        <v>78</v>
      </c>
      <c r="G7487" s="51" t="s">
        <v>63</v>
      </c>
      <c r="H7487" s="10">
        <v>535</v>
      </c>
      <c r="I7487" s="10">
        <v>530</v>
      </c>
      <c r="J7487" s="10">
        <v>1065</v>
      </c>
      <c r="K7487" s="55"/>
      <c r="L7487" s="57"/>
      <c r="M7487" s="57"/>
      <c r="N7487" s="59"/>
      <c r="O7487" s="61"/>
      <c r="P7487" s="10"/>
      <c r="Q7487" s="10"/>
      <c r="R7487" s="11"/>
      <c r="S7487" s="24">
        <f>Table1[[#This Row],[Female Voters]]/Table1[[#This Row],[Female Population]]</f>
        <v>0</v>
      </c>
      <c r="T7487" s="24">
        <f>Table1[[#This Row],[Male Voters]]/Table1[[#This Row],[Male Population]]</f>
        <v>0</v>
      </c>
      <c r="U7487" s="24">
        <f>Table1[[#This Row],[Total Voters]]/Table1[[#This Row],[Total Population]]</f>
        <v>0</v>
      </c>
      <c r="V7487" s="24">
        <f>Table1[[#This Row],[Female Ballots]]/Table1[[#This Row],[Female Population]]</f>
        <v>0</v>
      </c>
      <c r="W7487" s="24">
        <f>Table1[[#This Row],[Male Ballots]]/Table1[[#This Row],[Male Population]]</f>
        <v>0</v>
      </c>
      <c r="X7487" s="24">
        <f>Table1[[#This Row],[Total Ballots]]/Table1[[#This Row],[Total Population]]</f>
        <v>0</v>
      </c>
      <c r="Y7487" s="24" t="e">
        <f>Table1[[#This Row],[Female Ballots]]/Table1[[#This Row],[Female Voters]]</f>
        <v>#DIV/0!</v>
      </c>
      <c r="Z7487" s="24" t="e">
        <f>Table1[[#This Row],[Male Ballots]]/Table1[[#This Row],[Male Voters]]</f>
        <v>#DIV/0!</v>
      </c>
      <c r="AA7487" s="24" t="e">
        <f>Table1[[#This Row],[Total Ballots]]/Table1[[#This Row],[Total Voters]]</f>
        <v>#DIV/0!</v>
      </c>
    </row>
    <row r="7488" spans="1:27" x14ac:dyDescent="0.35">
      <c r="A7488" s="8" t="s">
        <v>36</v>
      </c>
      <c r="B7488" s="17">
        <v>2004</v>
      </c>
      <c r="C7488" s="80" t="s">
        <v>82</v>
      </c>
      <c r="D7488" s="17"/>
      <c r="E7488" s="35" t="s">
        <v>74</v>
      </c>
      <c r="F7488" s="35" t="s">
        <v>78</v>
      </c>
      <c r="G7488" s="51" t="s">
        <v>64</v>
      </c>
      <c r="H7488" s="10">
        <v>808</v>
      </c>
      <c r="I7488" s="10">
        <v>801</v>
      </c>
      <c r="J7488" s="10">
        <v>1609</v>
      </c>
      <c r="K7488" s="55"/>
      <c r="L7488" s="57"/>
      <c r="M7488" s="57"/>
      <c r="N7488" s="59"/>
      <c r="O7488" s="61"/>
      <c r="P7488" s="10"/>
      <c r="Q7488" s="10"/>
      <c r="R7488" s="11"/>
      <c r="S7488" s="24">
        <f>Table1[[#This Row],[Female Voters]]/Table1[[#This Row],[Female Population]]</f>
        <v>0</v>
      </c>
      <c r="T7488" s="24">
        <f>Table1[[#This Row],[Male Voters]]/Table1[[#This Row],[Male Population]]</f>
        <v>0</v>
      </c>
      <c r="U7488" s="24">
        <f>Table1[[#This Row],[Total Voters]]/Table1[[#This Row],[Total Population]]</f>
        <v>0</v>
      </c>
      <c r="V7488" s="24">
        <f>Table1[[#This Row],[Female Ballots]]/Table1[[#This Row],[Female Population]]</f>
        <v>0</v>
      </c>
      <c r="W7488" s="24">
        <f>Table1[[#This Row],[Male Ballots]]/Table1[[#This Row],[Male Population]]</f>
        <v>0</v>
      </c>
      <c r="X7488" s="24">
        <f>Table1[[#This Row],[Total Ballots]]/Table1[[#This Row],[Total Population]]</f>
        <v>0</v>
      </c>
      <c r="Y7488" s="24" t="e">
        <f>Table1[[#This Row],[Female Ballots]]/Table1[[#This Row],[Female Voters]]</f>
        <v>#DIV/0!</v>
      </c>
      <c r="Z7488" s="24" t="e">
        <f>Table1[[#This Row],[Male Ballots]]/Table1[[#This Row],[Male Voters]]</f>
        <v>#DIV/0!</v>
      </c>
      <c r="AA7488" s="24" t="e">
        <f>Table1[[#This Row],[Total Ballots]]/Table1[[#This Row],[Total Voters]]</f>
        <v>#DIV/0!</v>
      </c>
    </row>
    <row r="7489" spans="1:27" x14ac:dyDescent="0.35">
      <c r="A7489" s="8" t="s">
        <v>36</v>
      </c>
      <c r="B7489" s="17">
        <v>2004</v>
      </c>
      <c r="C7489" s="80" t="s">
        <v>82</v>
      </c>
      <c r="D7489" s="17"/>
      <c r="E7489" s="35" t="s">
        <v>74</v>
      </c>
      <c r="F7489" s="35" t="s">
        <v>78</v>
      </c>
      <c r="G7489" s="51" t="s">
        <v>65</v>
      </c>
      <c r="H7489" s="10">
        <v>900</v>
      </c>
      <c r="I7489" s="10">
        <v>908</v>
      </c>
      <c r="J7489" s="10">
        <v>1808</v>
      </c>
      <c r="K7489" s="55"/>
      <c r="L7489" s="57"/>
      <c r="M7489" s="57"/>
      <c r="N7489" s="59"/>
      <c r="O7489" s="61"/>
      <c r="P7489" s="10"/>
      <c r="Q7489" s="10"/>
      <c r="R7489" s="11"/>
      <c r="S7489" s="24">
        <f>Table1[[#This Row],[Female Voters]]/Table1[[#This Row],[Female Population]]</f>
        <v>0</v>
      </c>
      <c r="T7489" s="24">
        <f>Table1[[#This Row],[Male Voters]]/Table1[[#This Row],[Male Population]]</f>
        <v>0</v>
      </c>
      <c r="U7489" s="24">
        <f>Table1[[#This Row],[Total Voters]]/Table1[[#This Row],[Total Population]]</f>
        <v>0</v>
      </c>
      <c r="V7489" s="24">
        <f>Table1[[#This Row],[Female Ballots]]/Table1[[#This Row],[Female Population]]</f>
        <v>0</v>
      </c>
      <c r="W7489" s="24">
        <f>Table1[[#This Row],[Male Ballots]]/Table1[[#This Row],[Male Population]]</f>
        <v>0</v>
      </c>
      <c r="X7489" s="24">
        <f>Table1[[#This Row],[Total Ballots]]/Table1[[#This Row],[Total Population]]</f>
        <v>0</v>
      </c>
      <c r="Y7489" s="24" t="e">
        <f>Table1[[#This Row],[Female Ballots]]/Table1[[#This Row],[Female Voters]]</f>
        <v>#DIV/0!</v>
      </c>
      <c r="Z7489" s="24" t="e">
        <f>Table1[[#This Row],[Male Ballots]]/Table1[[#This Row],[Male Voters]]</f>
        <v>#DIV/0!</v>
      </c>
      <c r="AA7489" s="24" t="e">
        <f>Table1[[#This Row],[Total Ballots]]/Table1[[#This Row],[Total Voters]]</f>
        <v>#DIV/0!</v>
      </c>
    </row>
    <row r="7490" spans="1:27" x14ac:dyDescent="0.35">
      <c r="A7490" s="8" t="s">
        <v>36</v>
      </c>
      <c r="B7490" s="17">
        <v>2004</v>
      </c>
      <c r="C7490" s="80" t="s">
        <v>82</v>
      </c>
      <c r="D7490" s="17"/>
      <c r="E7490" s="35" t="s">
        <v>74</v>
      </c>
      <c r="F7490" s="35" t="s">
        <v>78</v>
      </c>
      <c r="G7490" s="51" t="s">
        <v>66</v>
      </c>
      <c r="H7490" s="10">
        <v>634</v>
      </c>
      <c r="I7490" s="10">
        <v>693</v>
      </c>
      <c r="J7490" s="10">
        <v>1327</v>
      </c>
      <c r="K7490" s="55"/>
      <c r="L7490" s="57"/>
      <c r="M7490" s="57"/>
      <c r="N7490" s="59"/>
      <c r="O7490" s="61"/>
      <c r="P7490" s="10"/>
      <c r="Q7490" s="10"/>
      <c r="R7490" s="11"/>
      <c r="S7490" s="24">
        <f>Table1[[#This Row],[Female Voters]]/Table1[[#This Row],[Female Population]]</f>
        <v>0</v>
      </c>
      <c r="T7490" s="24">
        <f>Table1[[#This Row],[Male Voters]]/Table1[[#This Row],[Male Population]]</f>
        <v>0</v>
      </c>
      <c r="U7490" s="24">
        <f>Table1[[#This Row],[Total Voters]]/Table1[[#This Row],[Total Population]]</f>
        <v>0</v>
      </c>
      <c r="V7490" s="24">
        <f>Table1[[#This Row],[Female Ballots]]/Table1[[#This Row],[Female Population]]</f>
        <v>0</v>
      </c>
      <c r="W7490" s="24">
        <f>Table1[[#This Row],[Male Ballots]]/Table1[[#This Row],[Male Population]]</f>
        <v>0</v>
      </c>
      <c r="X7490" s="24">
        <f>Table1[[#This Row],[Total Ballots]]/Table1[[#This Row],[Total Population]]</f>
        <v>0</v>
      </c>
      <c r="Y7490" s="24" t="e">
        <f>Table1[[#This Row],[Female Ballots]]/Table1[[#This Row],[Female Voters]]</f>
        <v>#DIV/0!</v>
      </c>
      <c r="Z7490" s="24" t="e">
        <f>Table1[[#This Row],[Male Ballots]]/Table1[[#This Row],[Male Voters]]</f>
        <v>#DIV/0!</v>
      </c>
      <c r="AA7490" s="24" t="e">
        <f>Table1[[#This Row],[Total Ballots]]/Table1[[#This Row],[Total Voters]]</f>
        <v>#DIV/0!</v>
      </c>
    </row>
    <row r="7491" spans="1:27" x14ac:dyDescent="0.35">
      <c r="A7491" s="8" t="s">
        <v>36</v>
      </c>
      <c r="B7491" s="17">
        <v>2004</v>
      </c>
      <c r="C7491" s="80" t="s">
        <v>82</v>
      </c>
      <c r="D7491" s="17"/>
      <c r="E7491" s="35" t="s">
        <v>74</v>
      </c>
      <c r="F7491" s="35" t="s">
        <v>78</v>
      </c>
      <c r="G7491" s="51" t="s">
        <v>67</v>
      </c>
      <c r="H7491" s="10">
        <v>644</v>
      </c>
      <c r="I7491" s="10">
        <v>582</v>
      </c>
      <c r="J7491" s="10">
        <v>1226</v>
      </c>
      <c r="K7491" s="55"/>
      <c r="L7491" s="57"/>
      <c r="M7491" s="57"/>
      <c r="N7491" s="59"/>
      <c r="O7491" s="61"/>
      <c r="P7491" s="10"/>
      <c r="Q7491" s="10"/>
      <c r="R7491" s="11"/>
      <c r="S7491" s="24">
        <f>Table1[[#This Row],[Female Voters]]/Table1[[#This Row],[Female Population]]</f>
        <v>0</v>
      </c>
      <c r="T7491" s="24">
        <f>Table1[[#This Row],[Male Voters]]/Table1[[#This Row],[Male Population]]</f>
        <v>0</v>
      </c>
      <c r="U7491" s="24">
        <f>Table1[[#This Row],[Total Voters]]/Table1[[#This Row],[Total Population]]</f>
        <v>0</v>
      </c>
      <c r="V7491" s="24">
        <f>Table1[[#This Row],[Female Ballots]]/Table1[[#This Row],[Female Population]]</f>
        <v>0</v>
      </c>
      <c r="W7491" s="24">
        <f>Table1[[#This Row],[Male Ballots]]/Table1[[#This Row],[Male Population]]</f>
        <v>0</v>
      </c>
      <c r="X7491" s="24">
        <f>Table1[[#This Row],[Total Ballots]]/Table1[[#This Row],[Total Population]]</f>
        <v>0</v>
      </c>
      <c r="Y7491" s="24" t="e">
        <f>Table1[[#This Row],[Female Ballots]]/Table1[[#This Row],[Female Voters]]</f>
        <v>#DIV/0!</v>
      </c>
      <c r="Z7491" s="24" t="e">
        <f>Table1[[#This Row],[Male Ballots]]/Table1[[#This Row],[Male Voters]]</f>
        <v>#DIV/0!</v>
      </c>
      <c r="AA7491" s="24" t="e">
        <f>Table1[[#This Row],[Total Ballots]]/Table1[[#This Row],[Total Voters]]</f>
        <v>#DIV/0!</v>
      </c>
    </row>
    <row r="7492" spans="1:27" x14ac:dyDescent="0.35">
      <c r="A7492" s="8" t="s">
        <v>52</v>
      </c>
      <c r="B7492" s="17">
        <v>2004</v>
      </c>
      <c r="C7492" s="80" t="s">
        <v>82</v>
      </c>
      <c r="D7492" s="17" t="s">
        <v>70</v>
      </c>
      <c r="E7492" s="35" t="s">
        <v>75</v>
      </c>
      <c r="F7492" s="35" t="s">
        <v>77</v>
      </c>
      <c r="G7492" s="51" t="s">
        <v>79</v>
      </c>
      <c r="H7492" s="10">
        <v>241480</v>
      </c>
      <c r="I7492" s="10">
        <v>238648</v>
      </c>
      <c r="J7492" s="10">
        <v>480128</v>
      </c>
      <c r="K7492" s="55"/>
      <c r="L7492" s="57"/>
      <c r="M7492" s="57"/>
      <c r="N7492" s="59">
        <v>352238</v>
      </c>
      <c r="O7492" s="61"/>
      <c r="P7492" s="10"/>
      <c r="Q7492" s="10"/>
      <c r="R7492" s="11">
        <v>297187</v>
      </c>
      <c r="S7492" s="24">
        <f>Table1[[#This Row],[Female Voters]]/Table1[[#This Row],[Female Population]]</f>
        <v>0</v>
      </c>
      <c r="T7492" s="24">
        <f>Table1[[#This Row],[Male Voters]]/Table1[[#This Row],[Male Population]]</f>
        <v>0</v>
      </c>
      <c r="U7492" s="24">
        <f>Table1[[#This Row],[Total Voters]]/Table1[[#This Row],[Total Population]]</f>
        <v>0.73363353105838447</v>
      </c>
      <c r="V7492" s="24">
        <f>Table1[[#This Row],[Female Ballots]]/Table1[[#This Row],[Female Population]]</f>
        <v>0</v>
      </c>
      <c r="W7492" s="24">
        <f>Table1[[#This Row],[Male Ballots]]/Table1[[#This Row],[Male Population]]</f>
        <v>0</v>
      </c>
      <c r="X7492" s="24">
        <f>Table1[[#This Row],[Total Ballots]]/Table1[[#This Row],[Total Population]]</f>
        <v>0.6189745234604106</v>
      </c>
      <c r="Y7492" s="24" t="e">
        <f>Table1[[#This Row],[Female Ballots]]/Table1[[#This Row],[Female Voters]]</f>
        <v>#DIV/0!</v>
      </c>
      <c r="Z7492" s="24" t="e">
        <f>Table1[[#This Row],[Male Ballots]]/Table1[[#This Row],[Male Voters]]</f>
        <v>#DIV/0!</v>
      </c>
      <c r="AA7492" s="24">
        <f>Table1[[#This Row],[Total Ballots]]/Table1[[#This Row],[Total Voters]]</f>
        <v>0.84371078645688424</v>
      </c>
    </row>
    <row r="7493" spans="1:27" x14ac:dyDescent="0.35">
      <c r="A7493" s="8" t="s">
        <v>52</v>
      </c>
      <c r="B7493" s="17">
        <v>2004</v>
      </c>
      <c r="C7493" s="80" t="s">
        <v>82</v>
      </c>
      <c r="D7493" s="17" t="s">
        <v>70</v>
      </c>
      <c r="E7493" s="35" t="s">
        <v>75</v>
      </c>
      <c r="F7493" s="35" t="s">
        <v>77</v>
      </c>
      <c r="G7493" s="51" t="s">
        <v>62</v>
      </c>
      <c r="H7493" s="10">
        <v>28271</v>
      </c>
      <c r="I7493" s="10">
        <v>30742</v>
      </c>
      <c r="J7493" s="10">
        <v>59013</v>
      </c>
      <c r="K7493" s="55"/>
      <c r="L7493" s="57"/>
      <c r="M7493" s="57"/>
      <c r="N7493" s="59"/>
      <c r="O7493" s="61"/>
      <c r="P7493" s="10"/>
      <c r="Q7493" s="10"/>
      <c r="R7493" s="11"/>
      <c r="S7493" s="24">
        <f>Table1[[#This Row],[Female Voters]]/Table1[[#This Row],[Female Population]]</f>
        <v>0</v>
      </c>
      <c r="T7493" s="24">
        <f>Table1[[#This Row],[Male Voters]]/Table1[[#This Row],[Male Population]]</f>
        <v>0</v>
      </c>
      <c r="U7493" s="24">
        <f>Table1[[#This Row],[Total Voters]]/Table1[[#This Row],[Total Population]]</f>
        <v>0</v>
      </c>
      <c r="V7493" s="24">
        <f>Table1[[#This Row],[Female Ballots]]/Table1[[#This Row],[Female Population]]</f>
        <v>0</v>
      </c>
      <c r="W7493" s="24">
        <f>Table1[[#This Row],[Male Ballots]]/Table1[[#This Row],[Male Population]]</f>
        <v>0</v>
      </c>
      <c r="X7493" s="24">
        <f>Table1[[#This Row],[Total Ballots]]/Table1[[#This Row],[Total Population]]</f>
        <v>0</v>
      </c>
      <c r="Y7493" s="24" t="e">
        <f>Table1[[#This Row],[Female Ballots]]/Table1[[#This Row],[Female Voters]]</f>
        <v>#DIV/0!</v>
      </c>
      <c r="Z7493" s="24" t="e">
        <f>Table1[[#This Row],[Male Ballots]]/Table1[[#This Row],[Male Voters]]</f>
        <v>#DIV/0!</v>
      </c>
      <c r="AA7493" s="24" t="e">
        <f>Table1[[#This Row],[Total Ballots]]/Table1[[#This Row],[Total Voters]]</f>
        <v>#DIV/0!</v>
      </c>
    </row>
    <row r="7494" spans="1:27" x14ac:dyDescent="0.35">
      <c r="A7494" s="8" t="s">
        <v>52</v>
      </c>
      <c r="B7494" s="17">
        <v>2004</v>
      </c>
      <c r="C7494" s="80" t="s">
        <v>82</v>
      </c>
      <c r="D7494" s="17" t="s">
        <v>70</v>
      </c>
      <c r="E7494" s="35" t="s">
        <v>75</v>
      </c>
      <c r="F7494" s="35" t="s">
        <v>77</v>
      </c>
      <c r="G7494" s="51" t="s">
        <v>63</v>
      </c>
      <c r="H7494" s="10">
        <v>43899</v>
      </c>
      <c r="I7494" s="10">
        <v>45860</v>
      </c>
      <c r="J7494" s="10">
        <v>89759</v>
      </c>
      <c r="K7494" s="55"/>
      <c r="L7494" s="57"/>
      <c r="M7494" s="57"/>
      <c r="N7494" s="59"/>
      <c r="O7494" s="61"/>
      <c r="P7494" s="10"/>
      <c r="Q7494" s="10"/>
      <c r="R7494" s="11"/>
      <c r="S7494" s="24">
        <f>Table1[[#This Row],[Female Voters]]/Table1[[#This Row],[Female Population]]</f>
        <v>0</v>
      </c>
      <c r="T7494" s="24">
        <f>Table1[[#This Row],[Male Voters]]/Table1[[#This Row],[Male Population]]</f>
        <v>0</v>
      </c>
      <c r="U7494" s="24">
        <f>Table1[[#This Row],[Total Voters]]/Table1[[#This Row],[Total Population]]</f>
        <v>0</v>
      </c>
      <c r="V7494" s="24">
        <f>Table1[[#This Row],[Female Ballots]]/Table1[[#This Row],[Female Population]]</f>
        <v>0</v>
      </c>
      <c r="W7494" s="24">
        <f>Table1[[#This Row],[Male Ballots]]/Table1[[#This Row],[Male Population]]</f>
        <v>0</v>
      </c>
      <c r="X7494" s="24">
        <f>Table1[[#This Row],[Total Ballots]]/Table1[[#This Row],[Total Population]]</f>
        <v>0</v>
      </c>
      <c r="Y7494" s="24" t="e">
        <f>Table1[[#This Row],[Female Ballots]]/Table1[[#This Row],[Female Voters]]</f>
        <v>#DIV/0!</v>
      </c>
      <c r="Z7494" s="24" t="e">
        <f>Table1[[#This Row],[Male Ballots]]/Table1[[#This Row],[Male Voters]]</f>
        <v>#DIV/0!</v>
      </c>
      <c r="AA7494" s="24" t="e">
        <f>Table1[[#This Row],[Total Ballots]]/Table1[[#This Row],[Total Voters]]</f>
        <v>#DIV/0!</v>
      </c>
    </row>
    <row r="7495" spans="1:27" x14ac:dyDescent="0.35">
      <c r="A7495" s="8" t="s">
        <v>52</v>
      </c>
      <c r="B7495" s="17">
        <v>2004</v>
      </c>
      <c r="C7495" s="80" t="s">
        <v>82</v>
      </c>
      <c r="D7495" s="17" t="s">
        <v>70</v>
      </c>
      <c r="E7495" s="35" t="s">
        <v>75</v>
      </c>
      <c r="F7495" s="35" t="s">
        <v>77</v>
      </c>
      <c r="G7495" s="51" t="s">
        <v>64</v>
      </c>
      <c r="H7495" s="10">
        <v>53009</v>
      </c>
      <c r="I7495" s="10">
        <v>55402</v>
      </c>
      <c r="J7495" s="10">
        <v>108411</v>
      </c>
      <c r="K7495" s="55"/>
      <c r="L7495" s="57"/>
      <c r="M7495" s="57"/>
      <c r="N7495" s="59"/>
      <c r="O7495" s="61"/>
      <c r="P7495" s="10"/>
      <c r="Q7495" s="10"/>
      <c r="R7495" s="11"/>
      <c r="S7495" s="24">
        <f>Table1[[#This Row],[Female Voters]]/Table1[[#This Row],[Female Population]]</f>
        <v>0</v>
      </c>
      <c r="T7495" s="24">
        <f>Table1[[#This Row],[Male Voters]]/Table1[[#This Row],[Male Population]]</f>
        <v>0</v>
      </c>
      <c r="U7495" s="24">
        <f>Table1[[#This Row],[Total Voters]]/Table1[[#This Row],[Total Population]]</f>
        <v>0</v>
      </c>
      <c r="V7495" s="24">
        <f>Table1[[#This Row],[Female Ballots]]/Table1[[#This Row],[Female Population]]</f>
        <v>0</v>
      </c>
      <c r="W7495" s="24">
        <f>Table1[[#This Row],[Male Ballots]]/Table1[[#This Row],[Male Population]]</f>
        <v>0</v>
      </c>
      <c r="X7495" s="24">
        <f>Table1[[#This Row],[Total Ballots]]/Table1[[#This Row],[Total Population]]</f>
        <v>0</v>
      </c>
      <c r="Y7495" s="24" t="e">
        <f>Table1[[#This Row],[Female Ballots]]/Table1[[#This Row],[Female Voters]]</f>
        <v>#DIV/0!</v>
      </c>
      <c r="Z7495" s="24" t="e">
        <f>Table1[[#This Row],[Male Ballots]]/Table1[[#This Row],[Male Voters]]</f>
        <v>#DIV/0!</v>
      </c>
      <c r="AA7495" s="24" t="e">
        <f>Table1[[#This Row],[Total Ballots]]/Table1[[#This Row],[Total Voters]]</f>
        <v>#DIV/0!</v>
      </c>
    </row>
    <row r="7496" spans="1:27" x14ac:dyDescent="0.35">
      <c r="A7496" s="8" t="s">
        <v>52</v>
      </c>
      <c r="B7496" s="17">
        <v>2004</v>
      </c>
      <c r="C7496" s="80" t="s">
        <v>82</v>
      </c>
      <c r="D7496" s="17" t="s">
        <v>70</v>
      </c>
      <c r="E7496" s="35" t="s">
        <v>75</v>
      </c>
      <c r="F7496" s="35" t="s">
        <v>77</v>
      </c>
      <c r="G7496" s="51" t="s">
        <v>65</v>
      </c>
      <c r="H7496" s="10">
        <v>50545</v>
      </c>
      <c r="I7496" s="10">
        <v>50496</v>
      </c>
      <c r="J7496" s="10">
        <v>101041</v>
      </c>
      <c r="K7496" s="55"/>
      <c r="L7496" s="57"/>
      <c r="M7496" s="57"/>
      <c r="N7496" s="59"/>
      <c r="O7496" s="61"/>
      <c r="P7496" s="10"/>
      <c r="Q7496" s="10"/>
      <c r="R7496" s="11"/>
      <c r="S7496" s="24">
        <f>Table1[[#This Row],[Female Voters]]/Table1[[#This Row],[Female Population]]</f>
        <v>0</v>
      </c>
      <c r="T7496" s="24">
        <f>Table1[[#This Row],[Male Voters]]/Table1[[#This Row],[Male Population]]</f>
        <v>0</v>
      </c>
      <c r="U7496" s="24">
        <f>Table1[[#This Row],[Total Voters]]/Table1[[#This Row],[Total Population]]</f>
        <v>0</v>
      </c>
      <c r="V7496" s="24">
        <f>Table1[[#This Row],[Female Ballots]]/Table1[[#This Row],[Female Population]]</f>
        <v>0</v>
      </c>
      <c r="W7496" s="24">
        <f>Table1[[#This Row],[Male Ballots]]/Table1[[#This Row],[Male Population]]</f>
        <v>0</v>
      </c>
      <c r="X7496" s="24">
        <f>Table1[[#This Row],[Total Ballots]]/Table1[[#This Row],[Total Population]]</f>
        <v>0</v>
      </c>
      <c r="Y7496" s="24" t="e">
        <f>Table1[[#This Row],[Female Ballots]]/Table1[[#This Row],[Female Voters]]</f>
        <v>#DIV/0!</v>
      </c>
      <c r="Z7496" s="24" t="e">
        <f>Table1[[#This Row],[Male Ballots]]/Table1[[#This Row],[Male Voters]]</f>
        <v>#DIV/0!</v>
      </c>
      <c r="AA7496" s="24" t="e">
        <f>Table1[[#This Row],[Total Ballots]]/Table1[[#This Row],[Total Voters]]</f>
        <v>#DIV/0!</v>
      </c>
    </row>
    <row r="7497" spans="1:27" x14ac:dyDescent="0.35">
      <c r="A7497" s="8" t="s">
        <v>52</v>
      </c>
      <c r="B7497" s="17">
        <v>2004</v>
      </c>
      <c r="C7497" s="80" t="s">
        <v>82</v>
      </c>
      <c r="D7497" s="17" t="s">
        <v>70</v>
      </c>
      <c r="E7497" s="35" t="s">
        <v>75</v>
      </c>
      <c r="F7497" s="35" t="s">
        <v>77</v>
      </c>
      <c r="G7497" s="51" t="s">
        <v>66</v>
      </c>
      <c r="H7497" s="10">
        <v>31085</v>
      </c>
      <c r="I7497" s="10">
        <v>30552</v>
      </c>
      <c r="J7497" s="10">
        <v>61637</v>
      </c>
      <c r="K7497" s="55"/>
      <c r="L7497" s="57"/>
      <c r="M7497" s="57"/>
      <c r="N7497" s="59"/>
      <c r="O7497" s="61"/>
      <c r="P7497" s="10"/>
      <c r="Q7497" s="10"/>
      <c r="R7497" s="11"/>
      <c r="S7497" s="24">
        <f>Table1[[#This Row],[Female Voters]]/Table1[[#This Row],[Female Population]]</f>
        <v>0</v>
      </c>
      <c r="T7497" s="24">
        <f>Table1[[#This Row],[Male Voters]]/Table1[[#This Row],[Male Population]]</f>
        <v>0</v>
      </c>
      <c r="U7497" s="24">
        <f>Table1[[#This Row],[Total Voters]]/Table1[[#This Row],[Total Population]]</f>
        <v>0</v>
      </c>
      <c r="V7497" s="24">
        <f>Table1[[#This Row],[Female Ballots]]/Table1[[#This Row],[Female Population]]</f>
        <v>0</v>
      </c>
      <c r="W7497" s="24">
        <f>Table1[[#This Row],[Male Ballots]]/Table1[[#This Row],[Male Population]]</f>
        <v>0</v>
      </c>
      <c r="X7497" s="24">
        <f>Table1[[#This Row],[Total Ballots]]/Table1[[#This Row],[Total Population]]</f>
        <v>0</v>
      </c>
      <c r="Y7497" s="24" t="e">
        <f>Table1[[#This Row],[Female Ballots]]/Table1[[#This Row],[Female Voters]]</f>
        <v>#DIV/0!</v>
      </c>
      <c r="Z7497" s="24" t="e">
        <f>Table1[[#This Row],[Male Ballots]]/Table1[[#This Row],[Male Voters]]</f>
        <v>#DIV/0!</v>
      </c>
      <c r="AA7497" s="24" t="e">
        <f>Table1[[#This Row],[Total Ballots]]/Table1[[#This Row],[Total Voters]]</f>
        <v>#DIV/0!</v>
      </c>
    </row>
    <row r="7498" spans="1:27" x14ac:dyDescent="0.35">
      <c r="A7498" s="8" t="s">
        <v>52</v>
      </c>
      <c r="B7498" s="17">
        <v>2004</v>
      </c>
      <c r="C7498" s="80" t="s">
        <v>82</v>
      </c>
      <c r="D7498" s="17" t="s">
        <v>70</v>
      </c>
      <c r="E7498" s="35" t="s">
        <v>75</v>
      </c>
      <c r="F7498" s="35" t="s">
        <v>77</v>
      </c>
      <c r="G7498" s="51" t="s">
        <v>67</v>
      </c>
      <c r="H7498" s="10">
        <v>34671</v>
      </c>
      <c r="I7498" s="10">
        <v>25596</v>
      </c>
      <c r="J7498" s="10">
        <v>60267</v>
      </c>
      <c r="K7498" s="55"/>
      <c r="L7498" s="57"/>
      <c r="M7498" s="57"/>
      <c r="N7498" s="59"/>
      <c r="O7498" s="61"/>
      <c r="P7498" s="10"/>
      <c r="Q7498" s="10"/>
      <c r="R7498" s="11"/>
      <c r="S7498" s="24">
        <f>Table1[[#This Row],[Female Voters]]/Table1[[#This Row],[Female Population]]</f>
        <v>0</v>
      </c>
      <c r="T7498" s="24">
        <f>Table1[[#This Row],[Male Voters]]/Table1[[#This Row],[Male Population]]</f>
        <v>0</v>
      </c>
      <c r="U7498" s="24">
        <f>Table1[[#This Row],[Total Voters]]/Table1[[#This Row],[Total Population]]</f>
        <v>0</v>
      </c>
      <c r="V7498" s="24">
        <f>Table1[[#This Row],[Female Ballots]]/Table1[[#This Row],[Female Population]]</f>
        <v>0</v>
      </c>
      <c r="W7498" s="24">
        <f>Table1[[#This Row],[Male Ballots]]/Table1[[#This Row],[Male Population]]</f>
        <v>0</v>
      </c>
      <c r="X7498" s="24">
        <f>Table1[[#This Row],[Total Ballots]]/Table1[[#This Row],[Total Population]]</f>
        <v>0</v>
      </c>
      <c r="Y7498" s="24" t="e">
        <f>Table1[[#This Row],[Female Ballots]]/Table1[[#This Row],[Female Voters]]</f>
        <v>#DIV/0!</v>
      </c>
      <c r="Z7498" s="24" t="e">
        <f>Table1[[#This Row],[Male Ballots]]/Table1[[#This Row],[Male Voters]]</f>
        <v>#DIV/0!</v>
      </c>
      <c r="AA7498" s="24" t="e">
        <f>Table1[[#This Row],[Total Ballots]]/Table1[[#This Row],[Total Voters]]</f>
        <v>#DIV/0!</v>
      </c>
    </row>
    <row r="7499" spans="1:27" x14ac:dyDescent="0.35">
      <c r="A7499" s="8" t="s">
        <v>40</v>
      </c>
      <c r="B7499" s="17">
        <v>2004</v>
      </c>
      <c r="C7499" s="80" t="s">
        <v>82</v>
      </c>
      <c r="D7499" s="17"/>
      <c r="E7499" s="35" t="s">
        <v>73</v>
      </c>
      <c r="F7499" s="35" t="s">
        <v>77</v>
      </c>
      <c r="G7499" s="51" t="s">
        <v>79</v>
      </c>
      <c r="H7499" s="10">
        <v>167370</v>
      </c>
      <c r="I7499" s="10">
        <v>158489</v>
      </c>
      <c r="J7499" s="10">
        <v>325859</v>
      </c>
      <c r="K7499" s="55"/>
      <c r="L7499" s="57"/>
      <c r="M7499" s="57"/>
      <c r="N7499" s="59">
        <v>251184</v>
      </c>
      <c r="O7499" s="61"/>
      <c r="P7499" s="10"/>
      <c r="Q7499" s="10"/>
      <c r="R7499" s="11">
        <v>203886</v>
      </c>
      <c r="S7499" s="24">
        <f>Table1[[#This Row],[Female Voters]]/Table1[[#This Row],[Female Population]]</f>
        <v>0</v>
      </c>
      <c r="T7499" s="24">
        <f>Table1[[#This Row],[Male Voters]]/Table1[[#This Row],[Male Population]]</f>
        <v>0</v>
      </c>
      <c r="U7499" s="24">
        <f>Table1[[#This Row],[Total Voters]]/Table1[[#This Row],[Total Population]]</f>
        <v>0.77083646607888689</v>
      </c>
      <c r="V7499" s="24">
        <f>Table1[[#This Row],[Female Ballots]]/Table1[[#This Row],[Female Population]]</f>
        <v>0</v>
      </c>
      <c r="W7499" s="24">
        <f>Table1[[#This Row],[Male Ballots]]/Table1[[#This Row],[Male Population]]</f>
        <v>0</v>
      </c>
      <c r="X7499" s="24">
        <f>Table1[[#This Row],[Total Ballots]]/Table1[[#This Row],[Total Population]]</f>
        <v>0.62568779748296044</v>
      </c>
      <c r="Y7499" s="24" t="e">
        <f>Table1[[#This Row],[Female Ballots]]/Table1[[#This Row],[Female Voters]]</f>
        <v>#DIV/0!</v>
      </c>
      <c r="Z7499" s="24" t="e">
        <f>Table1[[#This Row],[Male Ballots]]/Table1[[#This Row],[Male Voters]]</f>
        <v>#DIV/0!</v>
      </c>
      <c r="AA7499" s="24">
        <f>Table1[[#This Row],[Total Ballots]]/Table1[[#This Row],[Total Voters]]</f>
        <v>0.81169978979552837</v>
      </c>
    </row>
    <row r="7500" spans="1:27" x14ac:dyDescent="0.35">
      <c r="A7500" s="8" t="s">
        <v>40</v>
      </c>
      <c r="B7500" s="17">
        <v>2004</v>
      </c>
      <c r="C7500" s="80" t="s">
        <v>82</v>
      </c>
      <c r="D7500" s="17"/>
      <c r="E7500" s="35" t="s">
        <v>73</v>
      </c>
      <c r="F7500" s="35" t="s">
        <v>77</v>
      </c>
      <c r="G7500" s="51" t="s">
        <v>62</v>
      </c>
      <c r="H7500" s="10">
        <v>24883</v>
      </c>
      <c r="I7500" s="10">
        <v>24714</v>
      </c>
      <c r="J7500" s="10">
        <v>49597</v>
      </c>
      <c r="K7500" s="55"/>
      <c r="L7500" s="57"/>
      <c r="M7500" s="57"/>
      <c r="N7500" s="59"/>
      <c r="O7500" s="61"/>
      <c r="P7500" s="10"/>
      <c r="Q7500" s="10"/>
      <c r="R7500" s="11"/>
      <c r="S7500" s="24">
        <f>Table1[[#This Row],[Female Voters]]/Table1[[#This Row],[Female Population]]</f>
        <v>0</v>
      </c>
      <c r="T7500" s="24">
        <f>Table1[[#This Row],[Male Voters]]/Table1[[#This Row],[Male Population]]</f>
        <v>0</v>
      </c>
      <c r="U7500" s="24">
        <f>Table1[[#This Row],[Total Voters]]/Table1[[#This Row],[Total Population]]</f>
        <v>0</v>
      </c>
      <c r="V7500" s="24">
        <f>Table1[[#This Row],[Female Ballots]]/Table1[[#This Row],[Female Population]]</f>
        <v>0</v>
      </c>
      <c r="W7500" s="24">
        <f>Table1[[#This Row],[Male Ballots]]/Table1[[#This Row],[Male Population]]</f>
        <v>0</v>
      </c>
      <c r="X7500" s="24">
        <f>Table1[[#This Row],[Total Ballots]]/Table1[[#This Row],[Total Population]]</f>
        <v>0</v>
      </c>
      <c r="Y7500" s="24" t="e">
        <f>Table1[[#This Row],[Female Ballots]]/Table1[[#This Row],[Female Voters]]</f>
        <v>#DIV/0!</v>
      </c>
      <c r="Z7500" s="24" t="e">
        <f>Table1[[#This Row],[Male Ballots]]/Table1[[#This Row],[Male Voters]]</f>
        <v>#DIV/0!</v>
      </c>
      <c r="AA7500" s="24" t="e">
        <f>Table1[[#This Row],[Total Ballots]]/Table1[[#This Row],[Total Voters]]</f>
        <v>#DIV/0!</v>
      </c>
    </row>
    <row r="7501" spans="1:27" x14ac:dyDescent="0.35">
      <c r="A7501" s="8" t="s">
        <v>40</v>
      </c>
      <c r="B7501" s="17">
        <v>2004</v>
      </c>
      <c r="C7501" s="80" t="s">
        <v>82</v>
      </c>
      <c r="D7501" s="17"/>
      <c r="E7501" s="35" t="s">
        <v>73</v>
      </c>
      <c r="F7501" s="35" t="s">
        <v>77</v>
      </c>
      <c r="G7501" s="51" t="s">
        <v>63</v>
      </c>
      <c r="H7501" s="10">
        <v>26676</v>
      </c>
      <c r="I7501" s="10">
        <v>28045</v>
      </c>
      <c r="J7501" s="10">
        <v>54721</v>
      </c>
      <c r="K7501" s="55"/>
      <c r="L7501" s="57"/>
      <c r="M7501" s="57"/>
      <c r="N7501" s="59"/>
      <c r="O7501" s="61"/>
      <c r="P7501" s="10"/>
      <c r="Q7501" s="10"/>
      <c r="R7501" s="11"/>
      <c r="S7501" s="24">
        <f>Table1[[#This Row],[Female Voters]]/Table1[[#This Row],[Female Population]]</f>
        <v>0</v>
      </c>
      <c r="T7501" s="24">
        <f>Table1[[#This Row],[Male Voters]]/Table1[[#This Row],[Male Population]]</f>
        <v>0</v>
      </c>
      <c r="U7501" s="24">
        <f>Table1[[#This Row],[Total Voters]]/Table1[[#This Row],[Total Population]]</f>
        <v>0</v>
      </c>
      <c r="V7501" s="24">
        <f>Table1[[#This Row],[Female Ballots]]/Table1[[#This Row],[Female Population]]</f>
        <v>0</v>
      </c>
      <c r="W7501" s="24">
        <f>Table1[[#This Row],[Male Ballots]]/Table1[[#This Row],[Male Population]]</f>
        <v>0</v>
      </c>
      <c r="X7501" s="24">
        <f>Table1[[#This Row],[Total Ballots]]/Table1[[#This Row],[Total Population]]</f>
        <v>0</v>
      </c>
      <c r="Y7501" s="24" t="e">
        <f>Table1[[#This Row],[Female Ballots]]/Table1[[#This Row],[Female Voters]]</f>
        <v>#DIV/0!</v>
      </c>
      <c r="Z7501" s="24" t="e">
        <f>Table1[[#This Row],[Male Ballots]]/Table1[[#This Row],[Male Voters]]</f>
        <v>#DIV/0!</v>
      </c>
      <c r="AA7501" s="24" t="e">
        <f>Table1[[#This Row],[Total Ballots]]/Table1[[#This Row],[Total Voters]]</f>
        <v>#DIV/0!</v>
      </c>
    </row>
    <row r="7502" spans="1:27" x14ac:dyDescent="0.35">
      <c r="A7502" s="8" t="s">
        <v>40</v>
      </c>
      <c r="B7502" s="17">
        <v>2004</v>
      </c>
      <c r="C7502" s="80" t="s">
        <v>82</v>
      </c>
      <c r="D7502" s="17"/>
      <c r="E7502" s="35" t="s">
        <v>73</v>
      </c>
      <c r="F7502" s="35" t="s">
        <v>77</v>
      </c>
      <c r="G7502" s="51" t="s">
        <v>64</v>
      </c>
      <c r="H7502" s="10">
        <v>30694</v>
      </c>
      <c r="I7502" s="10">
        <v>31023</v>
      </c>
      <c r="J7502" s="10">
        <v>61717</v>
      </c>
      <c r="K7502" s="55"/>
      <c r="L7502" s="57"/>
      <c r="M7502" s="57"/>
      <c r="N7502" s="59"/>
      <c r="O7502" s="61"/>
      <c r="P7502" s="10"/>
      <c r="Q7502" s="10"/>
      <c r="R7502" s="11"/>
      <c r="S7502" s="24">
        <f>Table1[[#This Row],[Female Voters]]/Table1[[#This Row],[Female Population]]</f>
        <v>0</v>
      </c>
      <c r="T7502" s="24">
        <f>Table1[[#This Row],[Male Voters]]/Table1[[#This Row],[Male Population]]</f>
        <v>0</v>
      </c>
      <c r="U7502" s="24">
        <f>Table1[[#This Row],[Total Voters]]/Table1[[#This Row],[Total Population]]</f>
        <v>0</v>
      </c>
      <c r="V7502" s="24">
        <f>Table1[[#This Row],[Female Ballots]]/Table1[[#This Row],[Female Population]]</f>
        <v>0</v>
      </c>
      <c r="W7502" s="24">
        <f>Table1[[#This Row],[Male Ballots]]/Table1[[#This Row],[Male Population]]</f>
        <v>0</v>
      </c>
      <c r="X7502" s="24">
        <f>Table1[[#This Row],[Total Ballots]]/Table1[[#This Row],[Total Population]]</f>
        <v>0</v>
      </c>
      <c r="Y7502" s="24" t="e">
        <f>Table1[[#This Row],[Female Ballots]]/Table1[[#This Row],[Female Voters]]</f>
        <v>#DIV/0!</v>
      </c>
      <c r="Z7502" s="24" t="e">
        <f>Table1[[#This Row],[Male Ballots]]/Table1[[#This Row],[Male Voters]]</f>
        <v>#DIV/0!</v>
      </c>
      <c r="AA7502" s="24" t="e">
        <f>Table1[[#This Row],[Total Ballots]]/Table1[[#This Row],[Total Voters]]</f>
        <v>#DIV/0!</v>
      </c>
    </row>
    <row r="7503" spans="1:27" x14ac:dyDescent="0.35">
      <c r="A7503" s="8" t="s">
        <v>40</v>
      </c>
      <c r="B7503" s="17">
        <v>2004</v>
      </c>
      <c r="C7503" s="80" t="s">
        <v>82</v>
      </c>
      <c r="D7503" s="17"/>
      <c r="E7503" s="35" t="s">
        <v>73</v>
      </c>
      <c r="F7503" s="35" t="s">
        <v>77</v>
      </c>
      <c r="G7503" s="51" t="s">
        <v>65</v>
      </c>
      <c r="H7503" s="10">
        <v>32315</v>
      </c>
      <c r="I7503" s="10">
        <v>31538</v>
      </c>
      <c r="J7503" s="10">
        <v>63853</v>
      </c>
      <c r="K7503" s="55"/>
      <c r="L7503" s="57"/>
      <c r="M7503" s="57"/>
      <c r="N7503" s="59"/>
      <c r="O7503" s="61"/>
      <c r="P7503" s="10"/>
      <c r="Q7503" s="10"/>
      <c r="R7503" s="11"/>
      <c r="S7503" s="24">
        <f>Table1[[#This Row],[Female Voters]]/Table1[[#This Row],[Female Population]]</f>
        <v>0</v>
      </c>
      <c r="T7503" s="24">
        <f>Table1[[#This Row],[Male Voters]]/Table1[[#This Row],[Male Population]]</f>
        <v>0</v>
      </c>
      <c r="U7503" s="24">
        <f>Table1[[#This Row],[Total Voters]]/Table1[[#This Row],[Total Population]]</f>
        <v>0</v>
      </c>
      <c r="V7503" s="24">
        <f>Table1[[#This Row],[Female Ballots]]/Table1[[#This Row],[Female Population]]</f>
        <v>0</v>
      </c>
      <c r="W7503" s="24">
        <f>Table1[[#This Row],[Male Ballots]]/Table1[[#This Row],[Male Population]]</f>
        <v>0</v>
      </c>
      <c r="X7503" s="24">
        <f>Table1[[#This Row],[Total Ballots]]/Table1[[#This Row],[Total Population]]</f>
        <v>0</v>
      </c>
      <c r="Y7503" s="24" t="e">
        <f>Table1[[#This Row],[Female Ballots]]/Table1[[#This Row],[Female Voters]]</f>
        <v>#DIV/0!</v>
      </c>
      <c r="Z7503" s="24" t="e">
        <f>Table1[[#This Row],[Male Ballots]]/Table1[[#This Row],[Male Voters]]</f>
        <v>#DIV/0!</v>
      </c>
      <c r="AA7503" s="24" t="e">
        <f>Table1[[#This Row],[Total Ballots]]/Table1[[#This Row],[Total Voters]]</f>
        <v>#DIV/0!</v>
      </c>
    </row>
    <row r="7504" spans="1:27" x14ac:dyDescent="0.35">
      <c r="A7504" s="8" t="s">
        <v>40</v>
      </c>
      <c r="B7504" s="17">
        <v>2004</v>
      </c>
      <c r="C7504" s="80" t="s">
        <v>82</v>
      </c>
      <c r="D7504" s="17"/>
      <c r="E7504" s="35" t="s">
        <v>73</v>
      </c>
      <c r="F7504" s="35" t="s">
        <v>77</v>
      </c>
      <c r="G7504" s="51" t="s">
        <v>66</v>
      </c>
      <c r="H7504" s="10">
        <v>22105</v>
      </c>
      <c r="I7504" s="10">
        <v>21125</v>
      </c>
      <c r="J7504" s="10">
        <v>43230</v>
      </c>
      <c r="K7504" s="55"/>
      <c r="L7504" s="57"/>
      <c r="M7504" s="57"/>
      <c r="N7504" s="59"/>
      <c r="O7504" s="61"/>
      <c r="P7504" s="10"/>
      <c r="Q7504" s="10"/>
      <c r="R7504" s="11"/>
      <c r="S7504" s="24">
        <f>Table1[[#This Row],[Female Voters]]/Table1[[#This Row],[Female Population]]</f>
        <v>0</v>
      </c>
      <c r="T7504" s="24">
        <f>Table1[[#This Row],[Male Voters]]/Table1[[#This Row],[Male Population]]</f>
        <v>0</v>
      </c>
      <c r="U7504" s="24">
        <f>Table1[[#This Row],[Total Voters]]/Table1[[#This Row],[Total Population]]</f>
        <v>0</v>
      </c>
      <c r="V7504" s="24">
        <f>Table1[[#This Row],[Female Ballots]]/Table1[[#This Row],[Female Population]]</f>
        <v>0</v>
      </c>
      <c r="W7504" s="24">
        <f>Table1[[#This Row],[Male Ballots]]/Table1[[#This Row],[Male Population]]</f>
        <v>0</v>
      </c>
      <c r="X7504" s="24">
        <f>Table1[[#This Row],[Total Ballots]]/Table1[[#This Row],[Total Population]]</f>
        <v>0</v>
      </c>
      <c r="Y7504" s="24" t="e">
        <f>Table1[[#This Row],[Female Ballots]]/Table1[[#This Row],[Female Voters]]</f>
        <v>#DIV/0!</v>
      </c>
      <c r="Z7504" s="24" t="e">
        <f>Table1[[#This Row],[Male Ballots]]/Table1[[#This Row],[Male Voters]]</f>
        <v>#DIV/0!</v>
      </c>
      <c r="AA7504" s="24" t="e">
        <f>Table1[[#This Row],[Total Ballots]]/Table1[[#This Row],[Total Voters]]</f>
        <v>#DIV/0!</v>
      </c>
    </row>
    <row r="7505" spans="1:27" x14ac:dyDescent="0.35">
      <c r="A7505" s="8" t="s">
        <v>40</v>
      </c>
      <c r="B7505" s="17">
        <v>2004</v>
      </c>
      <c r="C7505" s="80" t="s">
        <v>82</v>
      </c>
      <c r="D7505" s="17"/>
      <c r="E7505" s="35" t="s">
        <v>73</v>
      </c>
      <c r="F7505" s="35" t="s">
        <v>77</v>
      </c>
      <c r="G7505" s="51" t="s">
        <v>67</v>
      </c>
      <c r="H7505" s="10">
        <v>30697</v>
      </c>
      <c r="I7505" s="10">
        <v>22044</v>
      </c>
      <c r="J7505" s="10">
        <v>52741</v>
      </c>
      <c r="K7505" s="55"/>
      <c r="L7505" s="57"/>
      <c r="M7505" s="57"/>
      <c r="N7505" s="59"/>
      <c r="O7505" s="61"/>
      <c r="P7505" s="10"/>
      <c r="Q7505" s="10"/>
      <c r="R7505" s="11"/>
      <c r="S7505" s="24">
        <f>Table1[[#This Row],[Female Voters]]/Table1[[#This Row],[Female Population]]</f>
        <v>0</v>
      </c>
      <c r="T7505" s="24">
        <f>Table1[[#This Row],[Male Voters]]/Table1[[#This Row],[Male Population]]</f>
        <v>0</v>
      </c>
      <c r="U7505" s="24">
        <f>Table1[[#This Row],[Total Voters]]/Table1[[#This Row],[Total Population]]</f>
        <v>0</v>
      </c>
      <c r="V7505" s="24">
        <f>Table1[[#This Row],[Female Ballots]]/Table1[[#This Row],[Female Population]]</f>
        <v>0</v>
      </c>
      <c r="W7505" s="24">
        <f>Table1[[#This Row],[Male Ballots]]/Table1[[#This Row],[Male Population]]</f>
        <v>0</v>
      </c>
      <c r="X7505" s="24">
        <f>Table1[[#This Row],[Total Ballots]]/Table1[[#This Row],[Total Population]]</f>
        <v>0</v>
      </c>
      <c r="Y7505" s="24" t="e">
        <f>Table1[[#This Row],[Female Ballots]]/Table1[[#This Row],[Female Voters]]</f>
        <v>#DIV/0!</v>
      </c>
      <c r="Z7505" s="24" t="e">
        <f>Table1[[#This Row],[Male Ballots]]/Table1[[#This Row],[Male Voters]]</f>
        <v>#DIV/0!</v>
      </c>
      <c r="AA7505" s="24" t="e">
        <f>Table1[[#This Row],[Total Ballots]]/Table1[[#This Row],[Total Voters]]</f>
        <v>#DIV/0!</v>
      </c>
    </row>
    <row r="7506" spans="1:27" x14ac:dyDescent="0.35">
      <c r="A7506" s="8" t="s">
        <v>28</v>
      </c>
      <c r="B7506" s="17">
        <v>2004</v>
      </c>
      <c r="C7506" s="80" t="s">
        <v>82</v>
      </c>
      <c r="D7506" s="17"/>
      <c r="E7506" s="35" t="s">
        <v>74</v>
      </c>
      <c r="F7506" s="35" t="s">
        <v>77</v>
      </c>
      <c r="G7506" s="51" t="s">
        <v>79</v>
      </c>
      <c r="H7506" s="10">
        <v>15305</v>
      </c>
      <c r="I7506" s="10">
        <v>14973</v>
      </c>
      <c r="J7506" s="10">
        <v>30278</v>
      </c>
      <c r="K7506" s="55"/>
      <c r="L7506" s="57"/>
      <c r="M7506" s="57"/>
      <c r="N7506" s="59">
        <v>28414</v>
      </c>
      <c r="O7506" s="61"/>
      <c r="P7506" s="10"/>
      <c r="Q7506" s="10"/>
      <c r="R7506" s="11">
        <v>20606</v>
      </c>
      <c r="S7506" s="24">
        <f>Table1[[#This Row],[Female Voters]]/Table1[[#This Row],[Female Population]]</f>
        <v>0</v>
      </c>
      <c r="T7506" s="24">
        <f>Table1[[#This Row],[Male Voters]]/Table1[[#This Row],[Male Population]]</f>
        <v>0</v>
      </c>
      <c r="U7506" s="24">
        <f>Table1[[#This Row],[Total Voters]]/Table1[[#This Row],[Total Population]]</f>
        <v>0.93843714908514431</v>
      </c>
      <c r="V7506" s="24">
        <f>Table1[[#This Row],[Female Ballots]]/Table1[[#This Row],[Female Population]]</f>
        <v>0</v>
      </c>
      <c r="W7506" s="24">
        <f>Table1[[#This Row],[Male Ballots]]/Table1[[#This Row],[Male Population]]</f>
        <v>0</v>
      </c>
      <c r="X7506" s="24">
        <f>Table1[[#This Row],[Total Ballots]]/Table1[[#This Row],[Total Population]]</f>
        <v>0.68056014267785192</v>
      </c>
      <c r="Y7506" s="24" t="e">
        <f>Table1[[#This Row],[Female Ballots]]/Table1[[#This Row],[Female Voters]]</f>
        <v>#DIV/0!</v>
      </c>
      <c r="Z7506" s="24" t="e">
        <f>Table1[[#This Row],[Male Ballots]]/Table1[[#This Row],[Male Voters]]</f>
        <v>#DIV/0!</v>
      </c>
      <c r="AA7506" s="24">
        <f>Table1[[#This Row],[Total Ballots]]/Table1[[#This Row],[Total Voters]]</f>
        <v>0.72520588442317169</v>
      </c>
    </row>
    <row r="7507" spans="1:27" x14ac:dyDescent="0.35">
      <c r="A7507" s="8" t="s">
        <v>28</v>
      </c>
      <c r="B7507" s="17">
        <v>2004</v>
      </c>
      <c r="C7507" s="80" t="s">
        <v>82</v>
      </c>
      <c r="D7507" s="17"/>
      <c r="E7507" s="35" t="s">
        <v>74</v>
      </c>
      <c r="F7507" s="35" t="s">
        <v>77</v>
      </c>
      <c r="G7507" s="51" t="s">
        <v>62</v>
      </c>
      <c r="H7507" s="10">
        <v>1287</v>
      </c>
      <c r="I7507" s="10">
        <v>1455</v>
      </c>
      <c r="J7507" s="10">
        <v>2742</v>
      </c>
      <c r="K7507" s="55"/>
      <c r="L7507" s="57"/>
      <c r="M7507" s="57"/>
      <c r="N7507" s="59"/>
      <c r="O7507" s="61"/>
      <c r="P7507" s="10"/>
      <c r="Q7507" s="10"/>
      <c r="R7507" s="11"/>
      <c r="S7507" s="24">
        <f>Table1[[#This Row],[Female Voters]]/Table1[[#This Row],[Female Population]]</f>
        <v>0</v>
      </c>
      <c r="T7507" s="24">
        <f>Table1[[#This Row],[Male Voters]]/Table1[[#This Row],[Male Population]]</f>
        <v>0</v>
      </c>
      <c r="U7507" s="24">
        <f>Table1[[#This Row],[Total Voters]]/Table1[[#This Row],[Total Population]]</f>
        <v>0</v>
      </c>
      <c r="V7507" s="24">
        <f>Table1[[#This Row],[Female Ballots]]/Table1[[#This Row],[Female Population]]</f>
        <v>0</v>
      </c>
      <c r="W7507" s="24">
        <f>Table1[[#This Row],[Male Ballots]]/Table1[[#This Row],[Male Population]]</f>
        <v>0</v>
      </c>
      <c r="X7507" s="24">
        <f>Table1[[#This Row],[Total Ballots]]/Table1[[#This Row],[Total Population]]</f>
        <v>0</v>
      </c>
      <c r="Y7507" s="24" t="e">
        <f>Table1[[#This Row],[Female Ballots]]/Table1[[#This Row],[Female Voters]]</f>
        <v>#DIV/0!</v>
      </c>
      <c r="Z7507" s="24" t="e">
        <f>Table1[[#This Row],[Male Ballots]]/Table1[[#This Row],[Male Voters]]</f>
        <v>#DIV/0!</v>
      </c>
      <c r="AA7507" s="24" t="e">
        <f>Table1[[#This Row],[Total Ballots]]/Table1[[#This Row],[Total Voters]]</f>
        <v>#DIV/0!</v>
      </c>
    </row>
    <row r="7508" spans="1:27" x14ac:dyDescent="0.35">
      <c r="A7508" s="8" t="s">
        <v>28</v>
      </c>
      <c r="B7508" s="17">
        <v>2004</v>
      </c>
      <c r="C7508" s="80" t="s">
        <v>82</v>
      </c>
      <c r="D7508" s="17"/>
      <c r="E7508" s="35" t="s">
        <v>74</v>
      </c>
      <c r="F7508" s="35" t="s">
        <v>77</v>
      </c>
      <c r="G7508" s="51" t="s">
        <v>63</v>
      </c>
      <c r="H7508" s="10">
        <v>1885</v>
      </c>
      <c r="I7508" s="10">
        <v>1711</v>
      </c>
      <c r="J7508" s="10">
        <v>3596</v>
      </c>
      <c r="K7508" s="55"/>
      <c r="L7508" s="57"/>
      <c r="M7508" s="57"/>
      <c r="N7508" s="59"/>
      <c r="O7508" s="61"/>
      <c r="P7508" s="10"/>
      <c r="Q7508" s="10"/>
      <c r="R7508" s="11"/>
      <c r="S7508" s="24">
        <f>Table1[[#This Row],[Female Voters]]/Table1[[#This Row],[Female Population]]</f>
        <v>0</v>
      </c>
      <c r="T7508" s="24">
        <f>Table1[[#This Row],[Male Voters]]/Table1[[#This Row],[Male Population]]</f>
        <v>0</v>
      </c>
      <c r="U7508" s="24">
        <f>Table1[[#This Row],[Total Voters]]/Table1[[#This Row],[Total Population]]</f>
        <v>0</v>
      </c>
      <c r="V7508" s="24">
        <f>Table1[[#This Row],[Female Ballots]]/Table1[[#This Row],[Female Population]]</f>
        <v>0</v>
      </c>
      <c r="W7508" s="24">
        <f>Table1[[#This Row],[Male Ballots]]/Table1[[#This Row],[Male Population]]</f>
        <v>0</v>
      </c>
      <c r="X7508" s="24">
        <f>Table1[[#This Row],[Total Ballots]]/Table1[[#This Row],[Total Population]]</f>
        <v>0</v>
      </c>
      <c r="Y7508" s="24" t="e">
        <f>Table1[[#This Row],[Female Ballots]]/Table1[[#This Row],[Female Voters]]</f>
        <v>#DIV/0!</v>
      </c>
      <c r="Z7508" s="24" t="e">
        <f>Table1[[#This Row],[Male Ballots]]/Table1[[#This Row],[Male Voters]]</f>
        <v>#DIV/0!</v>
      </c>
      <c r="AA7508" s="24" t="e">
        <f>Table1[[#This Row],[Total Ballots]]/Table1[[#This Row],[Total Voters]]</f>
        <v>#DIV/0!</v>
      </c>
    </row>
    <row r="7509" spans="1:27" x14ac:dyDescent="0.35">
      <c r="A7509" s="8" t="s">
        <v>28</v>
      </c>
      <c r="B7509" s="17">
        <v>2004</v>
      </c>
      <c r="C7509" s="80" t="s">
        <v>82</v>
      </c>
      <c r="D7509" s="17"/>
      <c r="E7509" s="35" t="s">
        <v>74</v>
      </c>
      <c r="F7509" s="35" t="s">
        <v>77</v>
      </c>
      <c r="G7509" s="51" t="s">
        <v>64</v>
      </c>
      <c r="H7509" s="10">
        <v>2896</v>
      </c>
      <c r="I7509" s="10">
        <v>2818</v>
      </c>
      <c r="J7509" s="10">
        <v>5714</v>
      </c>
      <c r="K7509" s="55"/>
      <c r="L7509" s="57"/>
      <c r="M7509" s="57"/>
      <c r="N7509" s="59"/>
      <c r="O7509" s="61"/>
      <c r="P7509" s="10"/>
      <c r="Q7509" s="10"/>
      <c r="R7509" s="11"/>
      <c r="S7509" s="24">
        <f>Table1[[#This Row],[Female Voters]]/Table1[[#This Row],[Female Population]]</f>
        <v>0</v>
      </c>
      <c r="T7509" s="24">
        <f>Table1[[#This Row],[Male Voters]]/Table1[[#This Row],[Male Population]]</f>
        <v>0</v>
      </c>
      <c r="U7509" s="24">
        <f>Table1[[#This Row],[Total Voters]]/Table1[[#This Row],[Total Population]]</f>
        <v>0</v>
      </c>
      <c r="V7509" s="24">
        <f>Table1[[#This Row],[Female Ballots]]/Table1[[#This Row],[Female Population]]</f>
        <v>0</v>
      </c>
      <c r="W7509" s="24">
        <f>Table1[[#This Row],[Male Ballots]]/Table1[[#This Row],[Male Population]]</f>
        <v>0</v>
      </c>
      <c r="X7509" s="24">
        <f>Table1[[#This Row],[Total Ballots]]/Table1[[#This Row],[Total Population]]</f>
        <v>0</v>
      </c>
      <c r="Y7509" s="24" t="e">
        <f>Table1[[#This Row],[Female Ballots]]/Table1[[#This Row],[Female Voters]]</f>
        <v>#DIV/0!</v>
      </c>
      <c r="Z7509" s="24" t="e">
        <f>Table1[[#This Row],[Male Ballots]]/Table1[[#This Row],[Male Voters]]</f>
        <v>#DIV/0!</v>
      </c>
      <c r="AA7509" s="24" t="e">
        <f>Table1[[#This Row],[Total Ballots]]/Table1[[#This Row],[Total Voters]]</f>
        <v>#DIV/0!</v>
      </c>
    </row>
    <row r="7510" spans="1:27" x14ac:dyDescent="0.35">
      <c r="A7510" s="8" t="s">
        <v>28</v>
      </c>
      <c r="B7510" s="17">
        <v>2004</v>
      </c>
      <c r="C7510" s="80" t="s">
        <v>82</v>
      </c>
      <c r="D7510" s="17"/>
      <c r="E7510" s="35" t="s">
        <v>74</v>
      </c>
      <c r="F7510" s="35" t="s">
        <v>77</v>
      </c>
      <c r="G7510" s="51" t="s">
        <v>65</v>
      </c>
      <c r="H7510" s="10">
        <v>3507</v>
      </c>
      <c r="I7510" s="10">
        <v>3371</v>
      </c>
      <c r="J7510" s="10">
        <v>6878</v>
      </c>
      <c r="K7510" s="55"/>
      <c r="L7510" s="57"/>
      <c r="M7510" s="57"/>
      <c r="N7510" s="59"/>
      <c r="O7510" s="61"/>
      <c r="P7510" s="10"/>
      <c r="Q7510" s="10"/>
      <c r="R7510" s="11"/>
      <c r="S7510" s="24">
        <f>Table1[[#This Row],[Female Voters]]/Table1[[#This Row],[Female Population]]</f>
        <v>0</v>
      </c>
      <c r="T7510" s="24">
        <f>Table1[[#This Row],[Male Voters]]/Table1[[#This Row],[Male Population]]</f>
        <v>0</v>
      </c>
      <c r="U7510" s="24">
        <f>Table1[[#This Row],[Total Voters]]/Table1[[#This Row],[Total Population]]</f>
        <v>0</v>
      </c>
      <c r="V7510" s="24">
        <f>Table1[[#This Row],[Female Ballots]]/Table1[[#This Row],[Female Population]]</f>
        <v>0</v>
      </c>
      <c r="W7510" s="24">
        <f>Table1[[#This Row],[Male Ballots]]/Table1[[#This Row],[Male Population]]</f>
        <v>0</v>
      </c>
      <c r="X7510" s="24">
        <f>Table1[[#This Row],[Total Ballots]]/Table1[[#This Row],[Total Population]]</f>
        <v>0</v>
      </c>
      <c r="Y7510" s="24" t="e">
        <f>Table1[[#This Row],[Female Ballots]]/Table1[[#This Row],[Female Voters]]</f>
        <v>#DIV/0!</v>
      </c>
      <c r="Z7510" s="24" t="e">
        <f>Table1[[#This Row],[Male Ballots]]/Table1[[#This Row],[Male Voters]]</f>
        <v>#DIV/0!</v>
      </c>
      <c r="AA7510" s="24" t="e">
        <f>Table1[[#This Row],[Total Ballots]]/Table1[[#This Row],[Total Voters]]</f>
        <v>#DIV/0!</v>
      </c>
    </row>
    <row r="7511" spans="1:27" x14ac:dyDescent="0.35">
      <c r="A7511" s="8" t="s">
        <v>28</v>
      </c>
      <c r="B7511" s="17">
        <v>2004</v>
      </c>
      <c r="C7511" s="80" t="s">
        <v>82</v>
      </c>
      <c r="D7511" s="17"/>
      <c r="E7511" s="35" t="s">
        <v>74</v>
      </c>
      <c r="F7511" s="35" t="s">
        <v>77</v>
      </c>
      <c r="G7511" s="51" t="s">
        <v>66</v>
      </c>
      <c r="H7511" s="10">
        <v>2691</v>
      </c>
      <c r="I7511" s="10">
        <v>2821</v>
      </c>
      <c r="J7511" s="10">
        <v>5512</v>
      </c>
      <c r="K7511" s="55"/>
      <c r="L7511" s="57"/>
      <c r="M7511" s="57"/>
      <c r="N7511" s="59"/>
      <c r="O7511" s="61"/>
      <c r="P7511" s="10"/>
      <c r="Q7511" s="10"/>
      <c r="R7511" s="11"/>
      <c r="S7511" s="24">
        <f>Table1[[#This Row],[Female Voters]]/Table1[[#This Row],[Female Population]]</f>
        <v>0</v>
      </c>
      <c r="T7511" s="24">
        <f>Table1[[#This Row],[Male Voters]]/Table1[[#This Row],[Male Population]]</f>
        <v>0</v>
      </c>
      <c r="U7511" s="24">
        <f>Table1[[#This Row],[Total Voters]]/Table1[[#This Row],[Total Population]]</f>
        <v>0</v>
      </c>
      <c r="V7511" s="24">
        <f>Table1[[#This Row],[Female Ballots]]/Table1[[#This Row],[Female Population]]</f>
        <v>0</v>
      </c>
      <c r="W7511" s="24">
        <f>Table1[[#This Row],[Male Ballots]]/Table1[[#This Row],[Male Population]]</f>
        <v>0</v>
      </c>
      <c r="X7511" s="24">
        <f>Table1[[#This Row],[Total Ballots]]/Table1[[#This Row],[Total Population]]</f>
        <v>0</v>
      </c>
      <c r="Y7511" s="24" t="e">
        <f>Table1[[#This Row],[Female Ballots]]/Table1[[#This Row],[Female Voters]]</f>
        <v>#DIV/0!</v>
      </c>
      <c r="Z7511" s="24" t="e">
        <f>Table1[[#This Row],[Male Ballots]]/Table1[[#This Row],[Male Voters]]</f>
        <v>#DIV/0!</v>
      </c>
      <c r="AA7511" s="24" t="e">
        <f>Table1[[#This Row],[Total Ballots]]/Table1[[#This Row],[Total Voters]]</f>
        <v>#DIV/0!</v>
      </c>
    </row>
    <row r="7512" spans="1:27" x14ac:dyDescent="0.35">
      <c r="A7512" s="8" t="s">
        <v>28</v>
      </c>
      <c r="B7512" s="17">
        <v>2004</v>
      </c>
      <c r="C7512" s="80" t="s">
        <v>82</v>
      </c>
      <c r="D7512" s="17"/>
      <c r="E7512" s="35" t="s">
        <v>74</v>
      </c>
      <c r="F7512" s="35" t="s">
        <v>77</v>
      </c>
      <c r="G7512" s="51" t="s">
        <v>67</v>
      </c>
      <c r="H7512" s="10">
        <v>3039</v>
      </c>
      <c r="I7512" s="10">
        <v>2797</v>
      </c>
      <c r="J7512" s="10">
        <v>5836</v>
      </c>
      <c r="K7512" s="55"/>
      <c r="L7512" s="57"/>
      <c r="M7512" s="57"/>
      <c r="N7512" s="59"/>
      <c r="O7512" s="61"/>
      <c r="P7512" s="10"/>
      <c r="Q7512" s="10"/>
      <c r="R7512" s="11"/>
      <c r="S7512" s="24">
        <f>Table1[[#This Row],[Female Voters]]/Table1[[#This Row],[Female Population]]</f>
        <v>0</v>
      </c>
      <c r="T7512" s="24">
        <f>Table1[[#This Row],[Male Voters]]/Table1[[#This Row],[Male Population]]</f>
        <v>0</v>
      </c>
      <c r="U7512" s="24">
        <f>Table1[[#This Row],[Total Voters]]/Table1[[#This Row],[Total Population]]</f>
        <v>0</v>
      </c>
      <c r="V7512" s="24">
        <f>Table1[[#This Row],[Female Ballots]]/Table1[[#This Row],[Female Population]]</f>
        <v>0</v>
      </c>
      <c r="W7512" s="24">
        <f>Table1[[#This Row],[Male Ballots]]/Table1[[#This Row],[Male Population]]</f>
        <v>0</v>
      </c>
      <c r="X7512" s="24">
        <f>Table1[[#This Row],[Total Ballots]]/Table1[[#This Row],[Total Population]]</f>
        <v>0</v>
      </c>
      <c r="Y7512" s="24" t="e">
        <f>Table1[[#This Row],[Female Ballots]]/Table1[[#This Row],[Female Voters]]</f>
        <v>#DIV/0!</v>
      </c>
      <c r="Z7512" s="24" t="e">
        <f>Table1[[#This Row],[Male Ballots]]/Table1[[#This Row],[Male Voters]]</f>
        <v>#DIV/0!</v>
      </c>
      <c r="AA7512" s="24" t="e">
        <f>Table1[[#This Row],[Total Ballots]]/Table1[[#This Row],[Total Voters]]</f>
        <v>#DIV/0!</v>
      </c>
    </row>
    <row r="7513" spans="1:27" x14ac:dyDescent="0.35">
      <c r="A7513" s="8" t="s">
        <v>43</v>
      </c>
      <c r="B7513" s="17">
        <v>2004</v>
      </c>
      <c r="C7513" s="80" t="s">
        <v>82</v>
      </c>
      <c r="D7513" s="17"/>
      <c r="E7513" s="35" t="s">
        <v>73</v>
      </c>
      <c r="F7513" s="35" t="s">
        <v>77</v>
      </c>
      <c r="G7513" s="51" t="s">
        <v>79</v>
      </c>
      <c r="H7513" s="10">
        <v>87776.909999999989</v>
      </c>
      <c r="I7513" s="10">
        <v>81223.92</v>
      </c>
      <c r="J7513" s="10">
        <v>169000.85</v>
      </c>
      <c r="K7513" s="55"/>
      <c r="L7513" s="57"/>
      <c r="M7513" s="57"/>
      <c r="N7513" s="59">
        <v>137742</v>
      </c>
      <c r="O7513" s="61"/>
      <c r="P7513" s="10"/>
      <c r="Q7513" s="10"/>
      <c r="R7513" s="11">
        <v>113996</v>
      </c>
      <c r="S7513" s="24">
        <f>Table1[[#This Row],[Female Voters]]/Table1[[#This Row],[Female Population]]</f>
        <v>0</v>
      </c>
      <c r="T7513" s="24">
        <f>Table1[[#This Row],[Male Voters]]/Table1[[#This Row],[Male Population]]</f>
        <v>0</v>
      </c>
      <c r="U7513" s="24">
        <f>Table1[[#This Row],[Total Voters]]/Table1[[#This Row],[Total Population]]</f>
        <v>0.8150373208182089</v>
      </c>
      <c r="V7513" s="24">
        <f>Table1[[#This Row],[Female Ballots]]/Table1[[#This Row],[Female Population]]</f>
        <v>0</v>
      </c>
      <c r="W7513" s="24">
        <f>Table1[[#This Row],[Male Ballots]]/Table1[[#This Row],[Male Population]]</f>
        <v>0</v>
      </c>
      <c r="X7513" s="24">
        <f>Table1[[#This Row],[Total Ballots]]/Table1[[#This Row],[Total Population]]</f>
        <v>0.67452915177645556</v>
      </c>
      <c r="Y7513" s="24" t="e">
        <f>Table1[[#This Row],[Female Ballots]]/Table1[[#This Row],[Female Voters]]</f>
        <v>#DIV/0!</v>
      </c>
      <c r="Z7513" s="24" t="e">
        <f>Table1[[#This Row],[Male Ballots]]/Table1[[#This Row],[Male Voters]]</f>
        <v>#DIV/0!</v>
      </c>
      <c r="AA7513" s="24">
        <f>Table1[[#This Row],[Total Ballots]]/Table1[[#This Row],[Total Voters]]</f>
        <v>0.82760523297178779</v>
      </c>
    </row>
    <row r="7514" spans="1:27" x14ac:dyDescent="0.35">
      <c r="A7514" s="8" t="s">
        <v>43</v>
      </c>
      <c r="B7514" s="17">
        <v>2004</v>
      </c>
      <c r="C7514" s="80" t="s">
        <v>82</v>
      </c>
      <c r="D7514" s="17"/>
      <c r="E7514" s="35" t="s">
        <v>73</v>
      </c>
      <c r="F7514" s="35" t="s">
        <v>77</v>
      </c>
      <c r="G7514" s="51" t="s">
        <v>62</v>
      </c>
      <c r="H7514" s="10">
        <v>10829.99</v>
      </c>
      <c r="I7514" s="10">
        <v>10808.99</v>
      </c>
      <c r="J7514" s="10">
        <v>21638.989999999998</v>
      </c>
      <c r="K7514" s="55"/>
      <c r="L7514" s="57"/>
      <c r="M7514" s="57"/>
      <c r="N7514" s="59"/>
      <c r="O7514" s="61"/>
      <c r="P7514" s="10"/>
      <c r="Q7514" s="10"/>
      <c r="R7514" s="11"/>
      <c r="S7514" s="24">
        <f>Table1[[#This Row],[Female Voters]]/Table1[[#This Row],[Female Population]]</f>
        <v>0</v>
      </c>
      <c r="T7514" s="24">
        <f>Table1[[#This Row],[Male Voters]]/Table1[[#This Row],[Male Population]]</f>
        <v>0</v>
      </c>
      <c r="U7514" s="24">
        <f>Table1[[#This Row],[Total Voters]]/Table1[[#This Row],[Total Population]]</f>
        <v>0</v>
      </c>
      <c r="V7514" s="24">
        <f>Table1[[#This Row],[Female Ballots]]/Table1[[#This Row],[Female Population]]</f>
        <v>0</v>
      </c>
      <c r="W7514" s="24">
        <f>Table1[[#This Row],[Male Ballots]]/Table1[[#This Row],[Male Population]]</f>
        <v>0</v>
      </c>
      <c r="X7514" s="24">
        <f>Table1[[#This Row],[Total Ballots]]/Table1[[#This Row],[Total Population]]</f>
        <v>0</v>
      </c>
      <c r="Y7514" s="24" t="e">
        <f>Table1[[#This Row],[Female Ballots]]/Table1[[#This Row],[Female Voters]]</f>
        <v>#DIV/0!</v>
      </c>
      <c r="Z7514" s="24" t="e">
        <f>Table1[[#This Row],[Male Ballots]]/Table1[[#This Row],[Male Voters]]</f>
        <v>#DIV/0!</v>
      </c>
      <c r="AA7514" s="24" t="e">
        <f>Table1[[#This Row],[Total Ballots]]/Table1[[#This Row],[Total Voters]]</f>
        <v>#DIV/0!</v>
      </c>
    </row>
    <row r="7515" spans="1:27" x14ac:dyDescent="0.35">
      <c r="A7515" s="8" t="s">
        <v>43</v>
      </c>
      <c r="B7515" s="17">
        <v>2004</v>
      </c>
      <c r="C7515" s="80" t="s">
        <v>82</v>
      </c>
      <c r="D7515" s="17"/>
      <c r="E7515" s="35" t="s">
        <v>73</v>
      </c>
      <c r="F7515" s="35" t="s">
        <v>77</v>
      </c>
      <c r="G7515" s="51" t="s">
        <v>63</v>
      </c>
      <c r="H7515" s="10">
        <v>14234.98</v>
      </c>
      <c r="I7515" s="10">
        <v>14263.98</v>
      </c>
      <c r="J7515" s="10">
        <v>28498.98</v>
      </c>
      <c r="K7515" s="55"/>
      <c r="L7515" s="57"/>
      <c r="M7515" s="57"/>
      <c r="N7515" s="59"/>
      <c r="O7515" s="61"/>
      <c r="P7515" s="10"/>
      <c r="Q7515" s="10"/>
      <c r="R7515" s="11"/>
      <c r="S7515" s="24">
        <f>Table1[[#This Row],[Female Voters]]/Table1[[#This Row],[Female Population]]</f>
        <v>0</v>
      </c>
      <c r="T7515" s="24">
        <f>Table1[[#This Row],[Male Voters]]/Table1[[#This Row],[Male Population]]</f>
        <v>0</v>
      </c>
      <c r="U7515" s="24">
        <f>Table1[[#This Row],[Total Voters]]/Table1[[#This Row],[Total Population]]</f>
        <v>0</v>
      </c>
      <c r="V7515" s="24">
        <f>Table1[[#This Row],[Female Ballots]]/Table1[[#This Row],[Female Population]]</f>
        <v>0</v>
      </c>
      <c r="W7515" s="24">
        <f>Table1[[#This Row],[Male Ballots]]/Table1[[#This Row],[Male Population]]</f>
        <v>0</v>
      </c>
      <c r="X7515" s="24">
        <f>Table1[[#This Row],[Total Ballots]]/Table1[[#This Row],[Total Population]]</f>
        <v>0</v>
      </c>
      <c r="Y7515" s="24" t="e">
        <f>Table1[[#This Row],[Female Ballots]]/Table1[[#This Row],[Female Voters]]</f>
        <v>#DIV/0!</v>
      </c>
      <c r="Z7515" s="24" t="e">
        <f>Table1[[#This Row],[Male Ballots]]/Table1[[#This Row],[Male Voters]]</f>
        <v>#DIV/0!</v>
      </c>
      <c r="AA7515" s="24" t="e">
        <f>Table1[[#This Row],[Total Ballots]]/Table1[[#This Row],[Total Voters]]</f>
        <v>#DIV/0!</v>
      </c>
    </row>
    <row r="7516" spans="1:27" x14ac:dyDescent="0.35">
      <c r="A7516" s="8" t="s">
        <v>43</v>
      </c>
      <c r="B7516" s="17">
        <v>2004</v>
      </c>
      <c r="C7516" s="80" t="s">
        <v>82</v>
      </c>
      <c r="D7516" s="17"/>
      <c r="E7516" s="35" t="s">
        <v>73</v>
      </c>
      <c r="F7516" s="35" t="s">
        <v>77</v>
      </c>
      <c r="G7516" s="51" t="s">
        <v>64</v>
      </c>
      <c r="H7516" s="10">
        <v>16983.98</v>
      </c>
      <c r="I7516" s="10">
        <v>16192.98</v>
      </c>
      <c r="J7516" s="10">
        <v>33176.959999999999</v>
      </c>
      <c r="K7516" s="55"/>
      <c r="L7516" s="57"/>
      <c r="M7516" s="57"/>
      <c r="N7516" s="59"/>
      <c r="O7516" s="61"/>
      <c r="P7516" s="10"/>
      <c r="Q7516" s="10"/>
      <c r="R7516" s="11"/>
      <c r="S7516" s="24">
        <f>Table1[[#This Row],[Female Voters]]/Table1[[#This Row],[Female Population]]</f>
        <v>0</v>
      </c>
      <c r="T7516" s="24">
        <f>Table1[[#This Row],[Male Voters]]/Table1[[#This Row],[Male Population]]</f>
        <v>0</v>
      </c>
      <c r="U7516" s="24">
        <f>Table1[[#This Row],[Total Voters]]/Table1[[#This Row],[Total Population]]</f>
        <v>0</v>
      </c>
      <c r="V7516" s="24">
        <f>Table1[[#This Row],[Female Ballots]]/Table1[[#This Row],[Female Population]]</f>
        <v>0</v>
      </c>
      <c r="W7516" s="24">
        <f>Table1[[#This Row],[Male Ballots]]/Table1[[#This Row],[Male Population]]</f>
        <v>0</v>
      </c>
      <c r="X7516" s="24">
        <f>Table1[[#This Row],[Total Ballots]]/Table1[[#This Row],[Total Population]]</f>
        <v>0</v>
      </c>
      <c r="Y7516" s="24" t="e">
        <f>Table1[[#This Row],[Female Ballots]]/Table1[[#This Row],[Female Voters]]</f>
        <v>#DIV/0!</v>
      </c>
      <c r="Z7516" s="24" t="e">
        <f>Table1[[#This Row],[Male Ballots]]/Table1[[#This Row],[Male Voters]]</f>
        <v>#DIV/0!</v>
      </c>
      <c r="AA7516" s="24" t="e">
        <f>Table1[[#This Row],[Total Ballots]]/Table1[[#This Row],[Total Voters]]</f>
        <v>#DIV/0!</v>
      </c>
    </row>
    <row r="7517" spans="1:27" x14ac:dyDescent="0.35">
      <c r="A7517" s="8" t="s">
        <v>43</v>
      </c>
      <c r="B7517" s="17">
        <v>2004</v>
      </c>
      <c r="C7517" s="80" t="s">
        <v>82</v>
      </c>
      <c r="D7517" s="17"/>
      <c r="E7517" s="35" t="s">
        <v>73</v>
      </c>
      <c r="F7517" s="35" t="s">
        <v>77</v>
      </c>
      <c r="G7517" s="51" t="s">
        <v>65</v>
      </c>
      <c r="H7517" s="10">
        <v>18256.98</v>
      </c>
      <c r="I7517" s="10">
        <v>16926.98</v>
      </c>
      <c r="J7517" s="10">
        <v>35183.96</v>
      </c>
      <c r="K7517" s="55"/>
      <c r="L7517" s="57"/>
      <c r="M7517" s="57"/>
      <c r="N7517" s="59"/>
      <c r="O7517" s="61"/>
      <c r="P7517" s="10"/>
      <c r="Q7517" s="10"/>
      <c r="R7517" s="11"/>
      <c r="S7517" s="24">
        <f>Table1[[#This Row],[Female Voters]]/Table1[[#This Row],[Female Population]]</f>
        <v>0</v>
      </c>
      <c r="T7517" s="24">
        <f>Table1[[#This Row],[Male Voters]]/Table1[[#This Row],[Male Population]]</f>
        <v>0</v>
      </c>
      <c r="U7517" s="24">
        <f>Table1[[#This Row],[Total Voters]]/Table1[[#This Row],[Total Population]]</f>
        <v>0</v>
      </c>
      <c r="V7517" s="24">
        <f>Table1[[#This Row],[Female Ballots]]/Table1[[#This Row],[Female Population]]</f>
        <v>0</v>
      </c>
      <c r="W7517" s="24">
        <f>Table1[[#This Row],[Male Ballots]]/Table1[[#This Row],[Male Population]]</f>
        <v>0</v>
      </c>
      <c r="X7517" s="24">
        <f>Table1[[#This Row],[Total Ballots]]/Table1[[#This Row],[Total Population]]</f>
        <v>0</v>
      </c>
      <c r="Y7517" s="24" t="e">
        <f>Table1[[#This Row],[Female Ballots]]/Table1[[#This Row],[Female Voters]]</f>
        <v>#DIV/0!</v>
      </c>
      <c r="Z7517" s="24" t="e">
        <f>Table1[[#This Row],[Male Ballots]]/Table1[[#This Row],[Male Voters]]</f>
        <v>#DIV/0!</v>
      </c>
      <c r="AA7517" s="24" t="e">
        <f>Table1[[#This Row],[Total Ballots]]/Table1[[#This Row],[Total Voters]]</f>
        <v>#DIV/0!</v>
      </c>
    </row>
    <row r="7518" spans="1:27" x14ac:dyDescent="0.35">
      <c r="A7518" s="8" t="s">
        <v>43</v>
      </c>
      <c r="B7518" s="17">
        <v>2004</v>
      </c>
      <c r="C7518" s="80" t="s">
        <v>82</v>
      </c>
      <c r="D7518" s="17"/>
      <c r="E7518" s="35" t="s">
        <v>73</v>
      </c>
      <c r="F7518" s="35" t="s">
        <v>77</v>
      </c>
      <c r="G7518" s="51" t="s">
        <v>66</v>
      </c>
      <c r="H7518" s="10">
        <v>12649.98</v>
      </c>
      <c r="I7518" s="10">
        <v>11838.99</v>
      </c>
      <c r="J7518" s="10">
        <v>24488.98</v>
      </c>
      <c r="K7518" s="55"/>
      <c r="L7518" s="57"/>
      <c r="M7518" s="57"/>
      <c r="N7518" s="59"/>
      <c r="O7518" s="61"/>
      <c r="P7518" s="10"/>
      <c r="Q7518" s="10"/>
      <c r="R7518" s="11"/>
      <c r="S7518" s="24">
        <f>Table1[[#This Row],[Female Voters]]/Table1[[#This Row],[Female Population]]</f>
        <v>0</v>
      </c>
      <c r="T7518" s="24">
        <f>Table1[[#This Row],[Male Voters]]/Table1[[#This Row],[Male Population]]</f>
        <v>0</v>
      </c>
      <c r="U7518" s="24">
        <f>Table1[[#This Row],[Total Voters]]/Table1[[#This Row],[Total Population]]</f>
        <v>0</v>
      </c>
      <c r="V7518" s="24">
        <f>Table1[[#This Row],[Female Ballots]]/Table1[[#This Row],[Female Population]]</f>
        <v>0</v>
      </c>
      <c r="W7518" s="24">
        <f>Table1[[#This Row],[Male Ballots]]/Table1[[#This Row],[Male Population]]</f>
        <v>0</v>
      </c>
      <c r="X7518" s="24">
        <f>Table1[[#This Row],[Total Ballots]]/Table1[[#This Row],[Total Population]]</f>
        <v>0</v>
      </c>
      <c r="Y7518" s="24" t="e">
        <f>Table1[[#This Row],[Female Ballots]]/Table1[[#This Row],[Female Voters]]</f>
        <v>#DIV/0!</v>
      </c>
      <c r="Z7518" s="24" t="e">
        <f>Table1[[#This Row],[Male Ballots]]/Table1[[#This Row],[Male Voters]]</f>
        <v>#DIV/0!</v>
      </c>
      <c r="AA7518" s="24" t="e">
        <f>Table1[[#This Row],[Total Ballots]]/Table1[[#This Row],[Total Voters]]</f>
        <v>#DIV/0!</v>
      </c>
    </row>
    <row r="7519" spans="1:27" x14ac:dyDescent="0.35">
      <c r="A7519" s="8" t="s">
        <v>43</v>
      </c>
      <c r="B7519" s="17">
        <v>2004</v>
      </c>
      <c r="C7519" s="80" t="s">
        <v>82</v>
      </c>
      <c r="D7519" s="17"/>
      <c r="E7519" s="35" t="s">
        <v>73</v>
      </c>
      <c r="F7519" s="35" t="s">
        <v>77</v>
      </c>
      <c r="G7519" s="51" t="s">
        <v>67</v>
      </c>
      <c r="H7519" s="10">
        <v>14821</v>
      </c>
      <c r="I7519" s="10">
        <v>11192</v>
      </c>
      <c r="J7519" s="10">
        <v>26012.98</v>
      </c>
      <c r="K7519" s="55"/>
      <c r="L7519" s="57"/>
      <c r="M7519" s="57"/>
      <c r="N7519" s="59"/>
      <c r="O7519" s="61"/>
      <c r="P7519" s="10"/>
      <c r="Q7519" s="10"/>
      <c r="R7519" s="11"/>
      <c r="S7519" s="24">
        <f>Table1[[#This Row],[Female Voters]]/Table1[[#This Row],[Female Population]]</f>
        <v>0</v>
      </c>
      <c r="T7519" s="24">
        <f>Table1[[#This Row],[Male Voters]]/Table1[[#This Row],[Male Population]]</f>
        <v>0</v>
      </c>
      <c r="U7519" s="24">
        <f>Table1[[#This Row],[Total Voters]]/Table1[[#This Row],[Total Population]]</f>
        <v>0</v>
      </c>
      <c r="V7519" s="24">
        <f>Table1[[#This Row],[Female Ballots]]/Table1[[#This Row],[Female Population]]</f>
        <v>0</v>
      </c>
      <c r="W7519" s="24">
        <f>Table1[[#This Row],[Male Ballots]]/Table1[[#This Row],[Male Population]]</f>
        <v>0</v>
      </c>
      <c r="X7519" s="24">
        <f>Table1[[#This Row],[Total Ballots]]/Table1[[#This Row],[Total Population]]</f>
        <v>0</v>
      </c>
      <c r="Y7519" s="24" t="e">
        <f>Table1[[#This Row],[Female Ballots]]/Table1[[#This Row],[Female Voters]]</f>
        <v>#DIV/0!</v>
      </c>
      <c r="Z7519" s="24" t="e">
        <f>Table1[[#This Row],[Male Ballots]]/Table1[[#This Row],[Male Voters]]</f>
        <v>#DIV/0!</v>
      </c>
      <c r="AA7519" s="24" t="e">
        <f>Table1[[#This Row],[Total Ballots]]/Table1[[#This Row],[Total Voters]]</f>
        <v>#DIV/0!</v>
      </c>
    </row>
    <row r="7520" spans="1:27" x14ac:dyDescent="0.35">
      <c r="A7520" s="8" t="s">
        <v>26</v>
      </c>
      <c r="B7520" s="17">
        <v>2004</v>
      </c>
      <c r="C7520" s="80" t="s">
        <v>82</v>
      </c>
      <c r="D7520" s="17"/>
      <c r="E7520" s="35" t="s">
        <v>73</v>
      </c>
      <c r="F7520" s="35" t="s">
        <v>77</v>
      </c>
      <c r="G7520" s="51" t="s">
        <v>79</v>
      </c>
      <c r="H7520" s="10">
        <v>1500</v>
      </c>
      <c r="I7520" s="10">
        <v>1491</v>
      </c>
      <c r="J7520" s="10">
        <v>2991</v>
      </c>
      <c r="K7520" s="55"/>
      <c r="L7520" s="57"/>
      <c r="M7520" s="57"/>
      <c r="N7520" s="59">
        <v>2592</v>
      </c>
      <c r="O7520" s="61"/>
      <c r="P7520" s="10"/>
      <c r="Q7520" s="10"/>
      <c r="R7520" s="11">
        <v>2255</v>
      </c>
      <c r="S7520" s="24">
        <f>Table1[[#This Row],[Female Voters]]/Table1[[#This Row],[Female Population]]</f>
        <v>0</v>
      </c>
      <c r="T7520" s="24">
        <f>Table1[[#This Row],[Male Voters]]/Table1[[#This Row],[Male Population]]</f>
        <v>0</v>
      </c>
      <c r="U7520" s="24">
        <f>Table1[[#This Row],[Total Voters]]/Table1[[#This Row],[Total Population]]</f>
        <v>0.86659979939819454</v>
      </c>
      <c r="V7520" s="24">
        <f>Table1[[#This Row],[Female Ballots]]/Table1[[#This Row],[Female Population]]</f>
        <v>0</v>
      </c>
      <c r="W7520" s="24">
        <f>Table1[[#This Row],[Male Ballots]]/Table1[[#This Row],[Male Population]]</f>
        <v>0</v>
      </c>
      <c r="X7520" s="24">
        <f>Table1[[#This Row],[Total Ballots]]/Table1[[#This Row],[Total Population]]</f>
        <v>0.75392845202273484</v>
      </c>
      <c r="Y7520" s="24" t="e">
        <f>Table1[[#This Row],[Female Ballots]]/Table1[[#This Row],[Female Voters]]</f>
        <v>#DIV/0!</v>
      </c>
      <c r="Z7520" s="24" t="e">
        <f>Table1[[#This Row],[Male Ballots]]/Table1[[#This Row],[Male Voters]]</f>
        <v>#DIV/0!</v>
      </c>
      <c r="AA7520" s="24">
        <f>Table1[[#This Row],[Total Ballots]]/Table1[[#This Row],[Total Voters]]</f>
        <v>0.86998456790123457</v>
      </c>
    </row>
    <row r="7521" spans="1:27" x14ac:dyDescent="0.35">
      <c r="A7521" s="8" t="s">
        <v>26</v>
      </c>
      <c r="B7521" s="17">
        <v>2004</v>
      </c>
      <c r="C7521" s="80" t="s">
        <v>82</v>
      </c>
      <c r="D7521" s="17"/>
      <c r="E7521" s="35" t="s">
        <v>73</v>
      </c>
      <c r="F7521" s="35" t="s">
        <v>77</v>
      </c>
      <c r="G7521" s="51" t="s">
        <v>62</v>
      </c>
      <c r="H7521" s="10">
        <v>85</v>
      </c>
      <c r="I7521" s="10">
        <v>111</v>
      </c>
      <c r="J7521" s="10">
        <v>196</v>
      </c>
      <c r="K7521" s="55"/>
      <c r="L7521" s="57"/>
      <c r="M7521" s="57"/>
      <c r="N7521" s="59"/>
      <c r="O7521" s="61"/>
      <c r="P7521" s="10"/>
      <c r="Q7521" s="10"/>
      <c r="R7521" s="11"/>
      <c r="S7521" s="24">
        <f>Table1[[#This Row],[Female Voters]]/Table1[[#This Row],[Female Population]]</f>
        <v>0</v>
      </c>
      <c r="T7521" s="24">
        <f>Table1[[#This Row],[Male Voters]]/Table1[[#This Row],[Male Population]]</f>
        <v>0</v>
      </c>
      <c r="U7521" s="24">
        <f>Table1[[#This Row],[Total Voters]]/Table1[[#This Row],[Total Population]]</f>
        <v>0</v>
      </c>
      <c r="V7521" s="24">
        <f>Table1[[#This Row],[Female Ballots]]/Table1[[#This Row],[Female Population]]</f>
        <v>0</v>
      </c>
      <c r="W7521" s="24">
        <f>Table1[[#This Row],[Male Ballots]]/Table1[[#This Row],[Male Population]]</f>
        <v>0</v>
      </c>
      <c r="X7521" s="24">
        <f>Table1[[#This Row],[Total Ballots]]/Table1[[#This Row],[Total Population]]</f>
        <v>0</v>
      </c>
      <c r="Y7521" s="24" t="e">
        <f>Table1[[#This Row],[Female Ballots]]/Table1[[#This Row],[Female Voters]]</f>
        <v>#DIV/0!</v>
      </c>
      <c r="Z7521" s="24" t="e">
        <f>Table1[[#This Row],[Male Ballots]]/Table1[[#This Row],[Male Voters]]</f>
        <v>#DIV/0!</v>
      </c>
      <c r="AA7521" s="24" t="e">
        <f>Table1[[#This Row],[Total Ballots]]/Table1[[#This Row],[Total Voters]]</f>
        <v>#DIV/0!</v>
      </c>
    </row>
    <row r="7522" spans="1:27" x14ac:dyDescent="0.35">
      <c r="A7522" s="8" t="s">
        <v>26</v>
      </c>
      <c r="B7522" s="17">
        <v>2004</v>
      </c>
      <c r="C7522" s="80" t="s">
        <v>82</v>
      </c>
      <c r="D7522" s="17"/>
      <c r="E7522" s="35" t="s">
        <v>73</v>
      </c>
      <c r="F7522" s="35" t="s">
        <v>77</v>
      </c>
      <c r="G7522" s="51" t="s">
        <v>63</v>
      </c>
      <c r="H7522" s="10">
        <v>151</v>
      </c>
      <c r="I7522" s="10">
        <v>152</v>
      </c>
      <c r="J7522" s="10">
        <v>303</v>
      </c>
      <c r="K7522" s="55"/>
      <c r="L7522" s="57"/>
      <c r="M7522" s="57"/>
      <c r="N7522" s="59"/>
      <c r="O7522" s="61"/>
      <c r="P7522" s="10"/>
      <c r="Q7522" s="10"/>
      <c r="R7522" s="11"/>
      <c r="S7522" s="24">
        <f>Table1[[#This Row],[Female Voters]]/Table1[[#This Row],[Female Population]]</f>
        <v>0</v>
      </c>
      <c r="T7522" s="24">
        <f>Table1[[#This Row],[Male Voters]]/Table1[[#This Row],[Male Population]]</f>
        <v>0</v>
      </c>
      <c r="U7522" s="24">
        <f>Table1[[#This Row],[Total Voters]]/Table1[[#This Row],[Total Population]]</f>
        <v>0</v>
      </c>
      <c r="V7522" s="24">
        <f>Table1[[#This Row],[Female Ballots]]/Table1[[#This Row],[Female Population]]</f>
        <v>0</v>
      </c>
      <c r="W7522" s="24">
        <f>Table1[[#This Row],[Male Ballots]]/Table1[[#This Row],[Male Population]]</f>
        <v>0</v>
      </c>
      <c r="X7522" s="24">
        <f>Table1[[#This Row],[Total Ballots]]/Table1[[#This Row],[Total Population]]</f>
        <v>0</v>
      </c>
      <c r="Y7522" s="24" t="e">
        <f>Table1[[#This Row],[Female Ballots]]/Table1[[#This Row],[Female Voters]]</f>
        <v>#DIV/0!</v>
      </c>
      <c r="Z7522" s="24" t="e">
        <f>Table1[[#This Row],[Male Ballots]]/Table1[[#This Row],[Male Voters]]</f>
        <v>#DIV/0!</v>
      </c>
      <c r="AA7522" s="24" t="e">
        <f>Table1[[#This Row],[Total Ballots]]/Table1[[#This Row],[Total Voters]]</f>
        <v>#DIV/0!</v>
      </c>
    </row>
    <row r="7523" spans="1:27" x14ac:dyDescent="0.35">
      <c r="A7523" s="8" t="s">
        <v>26</v>
      </c>
      <c r="B7523" s="17">
        <v>2004</v>
      </c>
      <c r="C7523" s="80" t="s">
        <v>82</v>
      </c>
      <c r="D7523" s="17"/>
      <c r="E7523" s="35" t="s">
        <v>73</v>
      </c>
      <c r="F7523" s="35" t="s">
        <v>77</v>
      </c>
      <c r="G7523" s="51" t="s">
        <v>64</v>
      </c>
      <c r="H7523" s="10">
        <v>234</v>
      </c>
      <c r="I7523" s="10">
        <v>236</v>
      </c>
      <c r="J7523" s="10">
        <v>470</v>
      </c>
      <c r="K7523" s="55"/>
      <c r="L7523" s="57"/>
      <c r="M7523" s="57"/>
      <c r="N7523" s="59"/>
      <c r="O7523" s="61"/>
      <c r="P7523" s="10"/>
      <c r="Q7523" s="10"/>
      <c r="R7523" s="11"/>
      <c r="S7523" s="24">
        <f>Table1[[#This Row],[Female Voters]]/Table1[[#This Row],[Female Population]]</f>
        <v>0</v>
      </c>
      <c r="T7523" s="24">
        <f>Table1[[#This Row],[Male Voters]]/Table1[[#This Row],[Male Population]]</f>
        <v>0</v>
      </c>
      <c r="U7523" s="24">
        <f>Table1[[#This Row],[Total Voters]]/Table1[[#This Row],[Total Population]]</f>
        <v>0</v>
      </c>
      <c r="V7523" s="24">
        <f>Table1[[#This Row],[Female Ballots]]/Table1[[#This Row],[Female Population]]</f>
        <v>0</v>
      </c>
      <c r="W7523" s="24">
        <f>Table1[[#This Row],[Male Ballots]]/Table1[[#This Row],[Male Population]]</f>
        <v>0</v>
      </c>
      <c r="X7523" s="24">
        <f>Table1[[#This Row],[Total Ballots]]/Table1[[#This Row],[Total Population]]</f>
        <v>0</v>
      </c>
      <c r="Y7523" s="24" t="e">
        <f>Table1[[#This Row],[Female Ballots]]/Table1[[#This Row],[Female Voters]]</f>
        <v>#DIV/0!</v>
      </c>
      <c r="Z7523" s="24" t="e">
        <f>Table1[[#This Row],[Male Ballots]]/Table1[[#This Row],[Male Voters]]</f>
        <v>#DIV/0!</v>
      </c>
      <c r="AA7523" s="24" t="e">
        <f>Table1[[#This Row],[Total Ballots]]/Table1[[#This Row],[Total Voters]]</f>
        <v>#DIV/0!</v>
      </c>
    </row>
    <row r="7524" spans="1:27" x14ac:dyDescent="0.35">
      <c r="A7524" s="8" t="s">
        <v>26</v>
      </c>
      <c r="B7524" s="17">
        <v>2004</v>
      </c>
      <c r="C7524" s="80" t="s">
        <v>82</v>
      </c>
      <c r="D7524" s="17"/>
      <c r="E7524" s="35" t="s">
        <v>73</v>
      </c>
      <c r="F7524" s="35" t="s">
        <v>77</v>
      </c>
      <c r="G7524" s="51" t="s">
        <v>65</v>
      </c>
      <c r="H7524" s="10">
        <v>304</v>
      </c>
      <c r="I7524" s="10">
        <v>311</v>
      </c>
      <c r="J7524" s="10">
        <v>615</v>
      </c>
      <c r="K7524" s="55"/>
      <c r="L7524" s="57"/>
      <c r="M7524" s="57"/>
      <c r="N7524" s="59"/>
      <c r="O7524" s="61"/>
      <c r="P7524" s="10"/>
      <c r="Q7524" s="10"/>
      <c r="R7524" s="11"/>
      <c r="S7524" s="24">
        <f>Table1[[#This Row],[Female Voters]]/Table1[[#This Row],[Female Population]]</f>
        <v>0</v>
      </c>
      <c r="T7524" s="24">
        <f>Table1[[#This Row],[Male Voters]]/Table1[[#This Row],[Male Population]]</f>
        <v>0</v>
      </c>
      <c r="U7524" s="24">
        <f>Table1[[#This Row],[Total Voters]]/Table1[[#This Row],[Total Population]]</f>
        <v>0</v>
      </c>
      <c r="V7524" s="24">
        <f>Table1[[#This Row],[Female Ballots]]/Table1[[#This Row],[Female Population]]</f>
        <v>0</v>
      </c>
      <c r="W7524" s="24">
        <f>Table1[[#This Row],[Male Ballots]]/Table1[[#This Row],[Male Population]]</f>
        <v>0</v>
      </c>
      <c r="X7524" s="24">
        <f>Table1[[#This Row],[Total Ballots]]/Table1[[#This Row],[Total Population]]</f>
        <v>0</v>
      </c>
      <c r="Y7524" s="24" t="e">
        <f>Table1[[#This Row],[Female Ballots]]/Table1[[#This Row],[Female Voters]]</f>
        <v>#DIV/0!</v>
      </c>
      <c r="Z7524" s="24" t="e">
        <f>Table1[[#This Row],[Male Ballots]]/Table1[[#This Row],[Male Voters]]</f>
        <v>#DIV/0!</v>
      </c>
      <c r="AA7524" s="24" t="e">
        <f>Table1[[#This Row],[Total Ballots]]/Table1[[#This Row],[Total Voters]]</f>
        <v>#DIV/0!</v>
      </c>
    </row>
    <row r="7525" spans="1:27" x14ac:dyDescent="0.35">
      <c r="A7525" s="8" t="s">
        <v>26</v>
      </c>
      <c r="B7525" s="17">
        <v>2004</v>
      </c>
      <c r="C7525" s="80" t="s">
        <v>82</v>
      </c>
      <c r="D7525" s="17"/>
      <c r="E7525" s="35" t="s">
        <v>73</v>
      </c>
      <c r="F7525" s="35" t="s">
        <v>77</v>
      </c>
      <c r="G7525" s="51" t="s">
        <v>66</v>
      </c>
      <c r="H7525" s="10">
        <v>314</v>
      </c>
      <c r="I7525" s="10">
        <v>302</v>
      </c>
      <c r="J7525" s="10">
        <v>616</v>
      </c>
      <c r="K7525" s="55"/>
      <c r="L7525" s="57"/>
      <c r="M7525" s="57"/>
      <c r="N7525" s="59"/>
      <c r="O7525" s="61"/>
      <c r="P7525" s="10"/>
      <c r="Q7525" s="10"/>
      <c r="R7525" s="11"/>
      <c r="S7525" s="24">
        <f>Table1[[#This Row],[Female Voters]]/Table1[[#This Row],[Female Population]]</f>
        <v>0</v>
      </c>
      <c r="T7525" s="24">
        <f>Table1[[#This Row],[Male Voters]]/Table1[[#This Row],[Male Population]]</f>
        <v>0</v>
      </c>
      <c r="U7525" s="24">
        <f>Table1[[#This Row],[Total Voters]]/Table1[[#This Row],[Total Population]]</f>
        <v>0</v>
      </c>
      <c r="V7525" s="24">
        <f>Table1[[#This Row],[Female Ballots]]/Table1[[#This Row],[Female Population]]</f>
        <v>0</v>
      </c>
      <c r="W7525" s="24">
        <f>Table1[[#This Row],[Male Ballots]]/Table1[[#This Row],[Male Population]]</f>
        <v>0</v>
      </c>
      <c r="X7525" s="24">
        <f>Table1[[#This Row],[Total Ballots]]/Table1[[#This Row],[Total Population]]</f>
        <v>0</v>
      </c>
      <c r="Y7525" s="24" t="e">
        <f>Table1[[#This Row],[Female Ballots]]/Table1[[#This Row],[Female Voters]]</f>
        <v>#DIV/0!</v>
      </c>
      <c r="Z7525" s="24" t="e">
        <f>Table1[[#This Row],[Male Ballots]]/Table1[[#This Row],[Male Voters]]</f>
        <v>#DIV/0!</v>
      </c>
      <c r="AA7525" s="24" t="e">
        <f>Table1[[#This Row],[Total Ballots]]/Table1[[#This Row],[Total Voters]]</f>
        <v>#DIV/0!</v>
      </c>
    </row>
    <row r="7526" spans="1:27" x14ac:dyDescent="0.35">
      <c r="A7526" s="8" t="s">
        <v>26</v>
      </c>
      <c r="B7526" s="17">
        <v>2004</v>
      </c>
      <c r="C7526" s="80" t="s">
        <v>82</v>
      </c>
      <c r="D7526" s="17"/>
      <c r="E7526" s="35" t="s">
        <v>73</v>
      </c>
      <c r="F7526" s="35" t="s">
        <v>77</v>
      </c>
      <c r="G7526" s="51" t="s">
        <v>67</v>
      </c>
      <c r="H7526" s="10">
        <v>412</v>
      </c>
      <c r="I7526" s="10">
        <v>379</v>
      </c>
      <c r="J7526" s="10">
        <v>791</v>
      </c>
      <c r="K7526" s="55"/>
      <c r="L7526" s="57"/>
      <c r="M7526" s="57"/>
      <c r="N7526" s="59"/>
      <c r="O7526" s="61"/>
      <c r="P7526" s="10"/>
      <c r="Q7526" s="10"/>
      <c r="R7526" s="11"/>
      <c r="S7526" s="24">
        <f>Table1[[#This Row],[Female Voters]]/Table1[[#This Row],[Female Population]]</f>
        <v>0</v>
      </c>
      <c r="T7526" s="24">
        <f>Table1[[#This Row],[Male Voters]]/Table1[[#This Row],[Male Population]]</f>
        <v>0</v>
      </c>
      <c r="U7526" s="24">
        <f>Table1[[#This Row],[Total Voters]]/Table1[[#This Row],[Total Population]]</f>
        <v>0</v>
      </c>
      <c r="V7526" s="24">
        <f>Table1[[#This Row],[Female Ballots]]/Table1[[#This Row],[Female Population]]</f>
        <v>0</v>
      </c>
      <c r="W7526" s="24">
        <f>Table1[[#This Row],[Male Ballots]]/Table1[[#This Row],[Male Population]]</f>
        <v>0</v>
      </c>
      <c r="X7526" s="24">
        <f>Table1[[#This Row],[Total Ballots]]/Table1[[#This Row],[Total Population]]</f>
        <v>0</v>
      </c>
      <c r="Y7526" s="24" t="e">
        <f>Table1[[#This Row],[Female Ballots]]/Table1[[#This Row],[Female Voters]]</f>
        <v>#DIV/0!</v>
      </c>
      <c r="Z7526" s="24" t="e">
        <f>Table1[[#This Row],[Male Ballots]]/Table1[[#This Row],[Male Voters]]</f>
        <v>#DIV/0!</v>
      </c>
      <c r="AA7526" s="24" t="e">
        <f>Table1[[#This Row],[Total Ballots]]/Table1[[#This Row],[Total Voters]]</f>
        <v>#DIV/0!</v>
      </c>
    </row>
    <row r="7527" spans="1:27" x14ac:dyDescent="0.35">
      <c r="A7527" s="8" t="s">
        <v>45</v>
      </c>
      <c r="B7527" s="17">
        <v>2004</v>
      </c>
      <c r="C7527" s="80" t="s">
        <v>82</v>
      </c>
      <c r="D7527" s="17"/>
      <c r="E7527" s="35" t="s">
        <v>73</v>
      </c>
      <c r="F7527" s="35" t="s">
        <v>77</v>
      </c>
      <c r="G7527" s="51" t="s">
        <v>79</v>
      </c>
      <c r="H7527" s="10">
        <v>21096</v>
      </c>
      <c r="I7527" s="10">
        <v>21802</v>
      </c>
      <c r="J7527" s="10">
        <v>42898</v>
      </c>
      <c r="K7527" s="55"/>
      <c r="L7527" s="57"/>
      <c r="M7527" s="57"/>
      <c r="N7527" s="59">
        <v>29279</v>
      </c>
      <c r="O7527" s="61"/>
      <c r="P7527" s="10"/>
      <c r="Q7527" s="10"/>
      <c r="R7527" s="11">
        <v>23269</v>
      </c>
      <c r="S7527" s="24">
        <f>Table1[[#This Row],[Female Voters]]/Table1[[#This Row],[Female Population]]</f>
        <v>0</v>
      </c>
      <c r="T7527" s="24">
        <f>Table1[[#This Row],[Male Voters]]/Table1[[#This Row],[Male Population]]</f>
        <v>0</v>
      </c>
      <c r="U7527" s="24">
        <f>Table1[[#This Row],[Total Voters]]/Table1[[#This Row],[Total Population]]</f>
        <v>0.68252599188773366</v>
      </c>
      <c r="V7527" s="24">
        <f>Table1[[#This Row],[Female Ballots]]/Table1[[#This Row],[Female Population]]</f>
        <v>0</v>
      </c>
      <c r="W7527" s="24">
        <f>Table1[[#This Row],[Male Ballots]]/Table1[[#This Row],[Male Population]]</f>
        <v>0</v>
      </c>
      <c r="X7527" s="24">
        <f>Table1[[#This Row],[Total Ballots]]/Table1[[#This Row],[Total Population]]</f>
        <v>0.54242622033661247</v>
      </c>
      <c r="Y7527" s="24" t="e">
        <f>Table1[[#This Row],[Female Ballots]]/Table1[[#This Row],[Female Voters]]</f>
        <v>#DIV/0!</v>
      </c>
      <c r="Z7527" s="24" t="e">
        <f>Table1[[#This Row],[Male Ballots]]/Table1[[#This Row],[Male Voters]]</f>
        <v>#DIV/0!</v>
      </c>
      <c r="AA7527" s="24">
        <f>Table1[[#This Row],[Total Ballots]]/Table1[[#This Row],[Total Voters]]</f>
        <v>0.7947334266880699</v>
      </c>
    </row>
    <row r="7528" spans="1:27" x14ac:dyDescent="0.35">
      <c r="A7528" s="8" t="s">
        <v>45</v>
      </c>
      <c r="B7528" s="17">
        <v>2004</v>
      </c>
      <c r="C7528" s="80" t="s">
        <v>82</v>
      </c>
      <c r="D7528" s="17"/>
      <c r="E7528" s="35" t="s">
        <v>73</v>
      </c>
      <c r="F7528" s="35" t="s">
        <v>77</v>
      </c>
      <c r="G7528" s="51" t="s">
        <v>62</v>
      </c>
      <c r="H7528" s="10">
        <v>3613</v>
      </c>
      <c r="I7528" s="10">
        <v>4218</v>
      </c>
      <c r="J7528" s="10">
        <v>7831</v>
      </c>
      <c r="K7528" s="55"/>
      <c r="L7528" s="57"/>
      <c r="M7528" s="57"/>
      <c r="N7528" s="59"/>
      <c r="O7528" s="61"/>
      <c r="P7528" s="10"/>
      <c r="Q7528" s="10"/>
      <c r="R7528" s="11"/>
      <c r="S7528" s="24">
        <f>Table1[[#This Row],[Female Voters]]/Table1[[#This Row],[Female Population]]</f>
        <v>0</v>
      </c>
      <c r="T7528" s="24">
        <f>Table1[[#This Row],[Male Voters]]/Table1[[#This Row],[Male Population]]</f>
        <v>0</v>
      </c>
      <c r="U7528" s="24">
        <f>Table1[[#This Row],[Total Voters]]/Table1[[#This Row],[Total Population]]</f>
        <v>0</v>
      </c>
      <c r="V7528" s="24">
        <f>Table1[[#This Row],[Female Ballots]]/Table1[[#This Row],[Female Population]]</f>
        <v>0</v>
      </c>
      <c r="W7528" s="24">
        <f>Table1[[#This Row],[Male Ballots]]/Table1[[#This Row],[Male Population]]</f>
        <v>0</v>
      </c>
      <c r="X7528" s="24">
        <f>Table1[[#This Row],[Total Ballots]]/Table1[[#This Row],[Total Population]]</f>
        <v>0</v>
      </c>
      <c r="Y7528" s="24" t="e">
        <f>Table1[[#This Row],[Female Ballots]]/Table1[[#This Row],[Female Voters]]</f>
        <v>#DIV/0!</v>
      </c>
      <c r="Z7528" s="24" t="e">
        <f>Table1[[#This Row],[Male Ballots]]/Table1[[#This Row],[Male Voters]]</f>
        <v>#DIV/0!</v>
      </c>
      <c r="AA7528" s="24" t="e">
        <f>Table1[[#This Row],[Total Ballots]]/Table1[[#This Row],[Total Voters]]</f>
        <v>#DIV/0!</v>
      </c>
    </row>
    <row r="7529" spans="1:27" x14ac:dyDescent="0.35">
      <c r="A7529" s="8" t="s">
        <v>45</v>
      </c>
      <c r="B7529" s="17">
        <v>2004</v>
      </c>
      <c r="C7529" s="80" t="s">
        <v>82</v>
      </c>
      <c r="D7529" s="17"/>
      <c r="E7529" s="35" t="s">
        <v>73</v>
      </c>
      <c r="F7529" s="35" t="s">
        <v>77</v>
      </c>
      <c r="G7529" s="51" t="s">
        <v>63</v>
      </c>
      <c r="H7529" s="10">
        <v>2931</v>
      </c>
      <c r="I7529" s="10">
        <v>3756</v>
      </c>
      <c r="J7529" s="10">
        <v>6687</v>
      </c>
      <c r="K7529" s="55"/>
      <c r="L7529" s="57"/>
      <c r="M7529" s="57"/>
      <c r="N7529" s="59"/>
      <c r="O7529" s="61"/>
      <c r="P7529" s="10"/>
      <c r="Q7529" s="10"/>
      <c r="R7529" s="11"/>
      <c r="S7529" s="24">
        <f>Table1[[#This Row],[Female Voters]]/Table1[[#This Row],[Female Population]]</f>
        <v>0</v>
      </c>
      <c r="T7529" s="24">
        <f>Table1[[#This Row],[Male Voters]]/Table1[[#This Row],[Male Population]]</f>
        <v>0</v>
      </c>
      <c r="U7529" s="24">
        <f>Table1[[#This Row],[Total Voters]]/Table1[[#This Row],[Total Population]]</f>
        <v>0</v>
      </c>
      <c r="V7529" s="24">
        <f>Table1[[#This Row],[Female Ballots]]/Table1[[#This Row],[Female Population]]</f>
        <v>0</v>
      </c>
      <c r="W7529" s="24">
        <f>Table1[[#This Row],[Male Ballots]]/Table1[[#This Row],[Male Population]]</f>
        <v>0</v>
      </c>
      <c r="X7529" s="24">
        <f>Table1[[#This Row],[Total Ballots]]/Table1[[#This Row],[Total Population]]</f>
        <v>0</v>
      </c>
      <c r="Y7529" s="24" t="e">
        <f>Table1[[#This Row],[Female Ballots]]/Table1[[#This Row],[Female Voters]]</f>
        <v>#DIV/0!</v>
      </c>
      <c r="Z7529" s="24" t="e">
        <f>Table1[[#This Row],[Male Ballots]]/Table1[[#This Row],[Male Voters]]</f>
        <v>#DIV/0!</v>
      </c>
      <c r="AA7529" s="24" t="e">
        <f>Table1[[#This Row],[Total Ballots]]/Table1[[#This Row],[Total Voters]]</f>
        <v>#DIV/0!</v>
      </c>
    </row>
    <row r="7530" spans="1:27" x14ac:dyDescent="0.35">
      <c r="A7530" s="8" t="s">
        <v>45</v>
      </c>
      <c r="B7530" s="17">
        <v>2004</v>
      </c>
      <c r="C7530" s="80" t="s">
        <v>82</v>
      </c>
      <c r="D7530" s="17"/>
      <c r="E7530" s="35" t="s">
        <v>73</v>
      </c>
      <c r="F7530" s="35" t="s">
        <v>77</v>
      </c>
      <c r="G7530" s="51" t="s">
        <v>64</v>
      </c>
      <c r="H7530" s="10">
        <v>3457</v>
      </c>
      <c r="I7530" s="10">
        <v>3885</v>
      </c>
      <c r="J7530" s="10">
        <v>7342</v>
      </c>
      <c r="K7530" s="55"/>
      <c r="L7530" s="57"/>
      <c r="M7530" s="57"/>
      <c r="N7530" s="59"/>
      <c r="O7530" s="61"/>
      <c r="P7530" s="10"/>
      <c r="Q7530" s="10"/>
      <c r="R7530" s="11"/>
      <c r="S7530" s="24">
        <f>Table1[[#This Row],[Female Voters]]/Table1[[#This Row],[Female Population]]</f>
        <v>0</v>
      </c>
      <c r="T7530" s="24">
        <f>Table1[[#This Row],[Male Voters]]/Table1[[#This Row],[Male Population]]</f>
        <v>0</v>
      </c>
      <c r="U7530" s="24">
        <f>Table1[[#This Row],[Total Voters]]/Table1[[#This Row],[Total Population]]</f>
        <v>0</v>
      </c>
      <c r="V7530" s="24">
        <f>Table1[[#This Row],[Female Ballots]]/Table1[[#This Row],[Female Population]]</f>
        <v>0</v>
      </c>
      <c r="W7530" s="24">
        <f>Table1[[#This Row],[Male Ballots]]/Table1[[#This Row],[Male Population]]</f>
        <v>0</v>
      </c>
      <c r="X7530" s="24">
        <f>Table1[[#This Row],[Total Ballots]]/Table1[[#This Row],[Total Population]]</f>
        <v>0</v>
      </c>
      <c r="Y7530" s="24" t="e">
        <f>Table1[[#This Row],[Female Ballots]]/Table1[[#This Row],[Female Voters]]</f>
        <v>#DIV/0!</v>
      </c>
      <c r="Z7530" s="24" t="e">
        <f>Table1[[#This Row],[Male Ballots]]/Table1[[#This Row],[Male Voters]]</f>
        <v>#DIV/0!</v>
      </c>
      <c r="AA7530" s="24" t="e">
        <f>Table1[[#This Row],[Total Ballots]]/Table1[[#This Row],[Total Voters]]</f>
        <v>#DIV/0!</v>
      </c>
    </row>
    <row r="7531" spans="1:27" x14ac:dyDescent="0.35">
      <c r="A7531" s="8" t="s">
        <v>45</v>
      </c>
      <c r="B7531" s="17">
        <v>2004</v>
      </c>
      <c r="C7531" s="80" t="s">
        <v>82</v>
      </c>
      <c r="D7531" s="17"/>
      <c r="E7531" s="35" t="s">
        <v>73</v>
      </c>
      <c r="F7531" s="35" t="s">
        <v>77</v>
      </c>
      <c r="G7531" s="51" t="s">
        <v>65</v>
      </c>
      <c r="H7531" s="10">
        <v>3675</v>
      </c>
      <c r="I7531" s="10">
        <v>3863</v>
      </c>
      <c r="J7531" s="10">
        <v>7538</v>
      </c>
      <c r="K7531" s="55"/>
      <c r="L7531" s="57"/>
      <c r="M7531" s="57"/>
      <c r="N7531" s="59"/>
      <c r="O7531" s="61"/>
      <c r="P7531" s="10"/>
      <c r="Q7531" s="10"/>
      <c r="R7531" s="11"/>
      <c r="S7531" s="24">
        <f>Table1[[#This Row],[Female Voters]]/Table1[[#This Row],[Female Population]]</f>
        <v>0</v>
      </c>
      <c r="T7531" s="24">
        <f>Table1[[#This Row],[Male Voters]]/Table1[[#This Row],[Male Population]]</f>
        <v>0</v>
      </c>
      <c r="U7531" s="24">
        <f>Table1[[#This Row],[Total Voters]]/Table1[[#This Row],[Total Population]]</f>
        <v>0</v>
      </c>
      <c r="V7531" s="24">
        <f>Table1[[#This Row],[Female Ballots]]/Table1[[#This Row],[Female Population]]</f>
        <v>0</v>
      </c>
      <c r="W7531" s="24">
        <f>Table1[[#This Row],[Male Ballots]]/Table1[[#This Row],[Male Population]]</f>
        <v>0</v>
      </c>
      <c r="X7531" s="24">
        <f>Table1[[#This Row],[Total Ballots]]/Table1[[#This Row],[Total Population]]</f>
        <v>0</v>
      </c>
      <c r="Y7531" s="24" t="e">
        <f>Table1[[#This Row],[Female Ballots]]/Table1[[#This Row],[Female Voters]]</f>
        <v>#DIV/0!</v>
      </c>
      <c r="Z7531" s="24" t="e">
        <f>Table1[[#This Row],[Male Ballots]]/Table1[[#This Row],[Male Voters]]</f>
        <v>#DIV/0!</v>
      </c>
      <c r="AA7531" s="24" t="e">
        <f>Table1[[#This Row],[Total Ballots]]/Table1[[#This Row],[Total Voters]]</f>
        <v>#DIV/0!</v>
      </c>
    </row>
    <row r="7532" spans="1:27" x14ac:dyDescent="0.35">
      <c r="A7532" s="8" t="s">
        <v>45</v>
      </c>
      <c r="B7532" s="17">
        <v>2004</v>
      </c>
      <c r="C7532" s="80" t="s">
        <v>82</v>
      </c>
      <c r="D7532" s="17"/>
      <c r="E7532" s="35" t="s">
        <v>73</v>
      </c>
      <c r="F7532" s="35" t="s">
        <v>77</v>
      </c>
      <c r="G7532" s="51" t="s">
        <v>66</v>
      </c>
      <c r="H7532" s="10">
        <v>2702</v>
      </c>
      <c r="I7532" s="10">
        <v>2698</v>
      </c>
      <c r="J7532" s="10">
        <v>5400</v>
      </c>
      <c r="K7532" s="55"/>
      <c r="L7532" s="57"/>
      <c r="M7532" s="57"/>
      <c r="N7532" s="59"/>
      <c r="O7532" s="61"/>
      <c r="P7532" s="10"/>
      <c r="Q7532" s="10"/>
      <c r="R7532" s="11"/>
      <c r="S7532" s="24">
        <f>Table1[[#This Row],[Female Voters]]/Table1[[#This Row],[Female Population]]</f>
        <v>0</v>
      </c>
      <c r="T7532" s="24">
        <f>Table1[[#This Row],[Male Voters]]/Table1[[#This Row],[Male Population]]</f>
        <v>0</v>
      </c>
      <c r="U7532" s="24">
        <f>Table1[[#This Row],[Total Voters]]/Table1[[#This Row],[Total Population]]</f>
        <v>0</v>
      </c>
      <c r="V7532" s="24">
        <f>Table1[[#This Row],[Female Ballots]]/Table1[[#This Row],[Female Population]]</f>
        <v>0</v>
      </c>
      <c r="W7532" s="24">
        <f>Table1[[#This Row],[Male Ballots]]/Table1[[#This Row],[Male Population]]</f>
        <v>0</v>
      </c>
      <c r="X7532" s="24">
        <f>Table1[[#This Row],[Total Ballots]]/Table1[[#This Row],[Total Population]]</f>
        <v>0</v>
      </c>
      <c r="Y7532" s="24" t="e">
        <f>Table1[[#This Row],[Female Ballots]]/Table1[[#This Row],[Female Voters]]</f>
        <v>#DIV/0!</v>
      </c>
      <c r="Z7532" s="24" t="e">
        <f>Table1[[#This Row],[Male Ballots]]/Table1[[#This Row],[Male Voters]]</f>
        <v>#DIV/0!</v>
      </c>
      <c r="AA7532" s="24" t="e">
        <f>Table1[[#This Row],[Total Ballots]]/Table1[[#This Row],[Total Voters]]</f>
        <v>#DIV/0!</v>
      </c>
    </row>
    <row r="7533" spans="1:27" x14ac:dyDescent="0.35">
      <c r="A7533" s="8" t="s">
        <v>45</v>
      </c>
      <c r="B7533" s="17">
        <v>2004</v>
      </c>
      <c r="C7533" s="80" t="s">
        <v>82</v>
      </c>
      <c r="D7533" s="17"/>
      <c r="E7533" s="35" t="s">
        <v>73</v>
      </c>
      <c r="F7533" s="35" t="s">
        <v>77</v>
      </c>
      <c r="G7533" s="51" t="s">
        <v>67</v>
      </c>
      <c r="H7533" s="10">
        <v>4718</v>
      </c>
      <c r="I7533" s="10">
        <v>3382</v>
      </c>
      <c r="J7533" s="10">
        <v>8100</v>
      </c>
      <c r="K7533" s="55"/>
      <c r="L7533" s="57"/>
      <c r="M7533" s="57"/>
      <c r="N7533" s="59"/>
      <c r="O7533" s="61"/>
      <c r="P7533" s="10"/>
      <c r="Q7533" s="10"/>
      <c r="R7533" s="11"/>
      <c r="S7533" s="24">
        <f>Table1[[#This Row],[Female Voters]]/Table1[[#This Row],[Female Population]]</f>
        <v>0</v>
      </c>
      <c r="T7533" s="24">
        <f>Table1[[#This Row],[Male Voters]]/Table1[[#This Row],[Male Population]]</f>
        <v>0</v>
      </c>
      <c r="U7533" s="24">
        <f>Table1[[#This Row],[Total Voters]]/Table1[[#This Row],[Total Population]]</f>
        <v>0</v>
      </c>
      <c r="V7533" s="24">
        <f>Table1[[#This Row],[Female Ballots]]/Table1[[#This Row],[Female Population]]</f>
        <v>0</v>
      </c>
      <c r="W7533" s="24">
        <f>Table1[[#This Row],[Male Ballots]]/Table1[[#This Row],[Male Population]]</f>
        <v>0</v>
      </c>
      <c r="X7533" s="24">
        <f>Table1[[#This Row],[Total Ballots]]/Table1[[#This Row],[Total Population]]</f>
        <v>0</v>
      </c>
      <c r="Y7533" s="24" t="e">
        <f>Table1[[#This Row],[Female Ballots]]/Table1[[#This Row],[Female Voters]]</f>
        <v>#DIV/0!</v>
      </c>
      <c r="Z7533" s="24" t="e">
        <f>Table1[[#This Row],[Male Ballots]]/Table1[[#This Row],[Male Voters]]</f>
        <v>#DIV/0!</v>
      </c>
      <c r="AA7533" s="24" t="e">
        <f>Table1[[#This Row],[Total Ballots]]/Table1[[#This Row],[Total Voters]]</f>
        <v>#DIV/0!</v>
      </c>
    </row>
    <row r="7534" spans="1:27" x14ac:dyDescent="0.35">
      <c r="A7534" s="8" t="s">
        <v>35</v>
      </c>
      <c r="B7534" s="17">
        <v>2004</v>
      </c>
      <c r="C7534" s="80" t="s">
        <v>82</v>
      </c>
      <c r="D7534" s="17"/>
      <c r="E7534" s="35" t="s">
        <v>75</v>
      </c>
      <c r="F7534" s="35" t="s">
        <v>77</v>
      </c>
      <c r="G7534" s="51" t="s">
        <v>79</v>
      </c>
      <c r="H7534" s="10">
        <v>71187</v>
      </c>
      <c r="I7534" s="10">
        <v>68308</v>
      </c>
      <c r="J7534" s="10">
        <v>139495</v>
      </c>
      <c r="K7534" s="55"/>
      <c r="L7534" s="57"/>
      <c r="M7534" s="57"/>
      <c r="N7534" s="59">
        <v>106094</v>
      </c>
      <c r="O7534" s="61"/>
      <c r="P7534" s="10"/>
      <c r="Q7534" s="10"/>
      <c r="R7534" s="11">
        <v>91515</v>
      </c>
      <c r="S7534" s="24">
        <f>Table1[[#This Row],[Female Voters]]/Table1[[#This Row],[Female Population]]</f>
        <v>0</v>
      </c>
      <c r="T7534" s="24">
        <f>Table1[[#This Row],[Male Voters]]/Table1[[#This Row],[Male Population]]</f>
        <v>0</v>
      </c>
      <c r="U7534" s="24">
        <f>Table1[[#This Row],[Total Voters]]/Table1[[#This Row],[Total Population]]</f>
        <v>0.76055772608337213</v>
      </c>
      <c r="V7534" s="24">
        <f>Table1[[#This Row],[Female Ballots]]/Table1[[#This Row],[Female Population]]</f>
        <v>0</v>
      </c>
      <c r="W7534" s="24">
        <f>Table1[[#This Row],[Male Ballots]]/Table1[[#This Row],[Male Population]]</f>
        <v>0</v>
      </c>
      <c r="X7534" s="24">
        <f>Table1[[#This Row],[Total Ballots]]/Table1[[#This Row],[Total Population]]</f>
        <v>0.65604501953475036</v>
      </c>
      <c r="Y7534" s="24" t="e">
        <f>Table1[[#This Row],[Female Ballots]]/Table1[[#This Row],[Female Voters]]</f>
        <v>#DIV/0!</v>
      </c>
      <c r="Z7534" s="24" t="e">
        <f>Table1[[#This Row],[Male Ballots]]/Table1[[#This Row],[Male Voters]]</f>
        <v>#DIV/0!</v>
      </c>
      <c r="AA7534" s="24">
        <f>Table1[[#This Row],[Total Ballots]]/Table1[[#This Row],[Total Voters]]</f>
        <v>0.86258412351311098</v>
      </c>
    </row>
    <row r="7535" spans="1:27" x14ac:dyDescent="0.35">
      <c r="A7535" s="8" t="s">
        <v>35</v>
      </c>
      <c r="B7535" s="17">
        <v>2004</v>
      </c>
      <c r="C7535" s="80" t="s">
        <v>82</v>
      </c>
      <c r="D7535" s="17"/>
      <c r="E7535" s="35" t="s">
        <v>75</v>
      </c>
      <c r="F7535" s="35" t="s">
        <v>77</v>
      </c>
      <c r="G7535" s="51" t="s">
        <v>62</v>
      </c>
      <c r="H7535" s="10">
        <v>13686</v>
      </c>
      <c r="I7535" s="10">
        <v>13229</v>
      </c>
      <c r="J7535" s="10">
        <v>26915</v>
      </c>
      <c r="K7535" s="55"/>
      <c r="L7535" s="57"/>
      <c r="M7535" s="57"/>
      <c r="N7535" s="59"/>
      <c r="O7535" s="61"/>
      <c r="P7535" s="10"/>
      <c r="Q7535" s="10"/>
      <c r="R7535" s="11"/>
      <c r="S7535" s="24">
        <f>Table1[[#This Row],[Female Voters]]/Table1[[#This Row],[Female Population]]</f>
        <v>0</v>
      </c>
      <c r="T7535" s="24">
        <f>Table1[[#This Row],[Male Voters]]/Table1[[#This Row],[Male Population]]</f>
        <v>0</v>
      </c>
      <c r="U7535" s="24">
        <f>Table1[[#This Row],[Total Voters]]/Table1[[#This Row],[Total Population]]</f>
        <v>0</v>
      </c>
      <c r="V7535" s="24">
        <f>Table1[[#This Row],[Female Ballots]]/Table1[[#This Row],[Female Population]]</f>
        <v>0</v>
      </c>
      <c r="W7535" s="24">
        <f>Table1[[#This Row],[Male Ballots]]/Table1[[#This Row],[Male Population]]</f>
        <v>0</v>
      </c>
      <c r="X7535" s="24">
        <f>Table1[[#This Row],[Total Ballots]]/Table1[[#This Row],[Total Population]]</f>
        <v>0</v>
      </c>
      <c r="Y7535" s="24" t="e">
        <f>Table1[[#This Row],[Female Ballots]]/Table1[[#This Row],[Female Voters]]</f>
        <v>#DIV/0!</v>
      </c>
      <c r="Z7535" s="24" t="e">
        <f>Table1[[#This Row],[Male Ballots]]/Table1[[#This Row],[Male Voters]]</f>
        <v>#DIV/0!</v>
      </c>
      <c r="AA7535" s="24" t="e">
        <f>Table1[[#This Row],[Total Ballots]]/Table1[[#This Row],[Total Voters]]</f>
        <v>#DIV/0!</v>
      </c>
    </row>
    <row r="7536" spans="1:27" x14ac:dyDescent="0.35">
      <c r="A7536" s="8" t="s">
        <v>35</v>
      </c>
      <c r="B7536" s="17">
        <v>2004</v>
      </c>
      <c r="C7536" s="80" t="s">
        <v>82</v>
      </c>
      <c r="D7536" s="17"/>
      <c r="E7536" s="35" t="s">
        <v>75</v>
      </c>
      <c r="F7536" s="35" t="s">
        <v>77</v>
      </c>
      <c r="G7536" s="51" t="s">
        <v>63</v>
      </c>
      <c r="H7536" s="10">
        <v>10835</v>
      </c>
      <c r="I7536" s="10">
        <v>11572</v>
      </c>
      <c r="J7536" s="10">
        <v>22407</v>
      </c>
      <c r="K7536" s="55"/>
      <c r="L7536" s="57"/>
      <c r="M7536" s="57"/>
      <c r="N7536" s="59"/>
      <c r="O7536" s="61"/>
      <c r="P7536" s="10"/>
      <c r="Q7536" s="10"/>
      <c r="R7536" s="11"/>
      <c r="S7536" s="24">
        <f>Table1[[#This Row],[Female Voters]]/Table1[[#This Row],[Female Population]]</f>
        <v>0</v>
      </c>
      <c r="T7536" s="24">
        <f>Table1[[#This Row],[Male Voters]]/Table1[[#This Row],[Male Population]]</f>
        <v>0</v>
      </c>
      <c r="U7536" s="24">
        <f>Table1[[#This Row],[Total Voters]]/Table1[[#This Row],[Total Population]]</f>
        <v>0</v>
      </c>
      <c r="V7536" s="24">
        <f>Table1[[#This Row],[Female Ballots]]/Table1[[#This Row],[Female Population]]</f>
        <v>0</v>
      </c>
      <c r="W7536" s="24">
        <f>Table1[[#This Row],[Male Ballots]]/Table1[[#This Row],[Male Population]]</f>
        <v>0</v>
      </c>
      <c r="X7536" s="24">
        <f>Table1[[#This Row],[Total Ballots]]/Table1[[#This Row],[Total Population]]</f>
        <v>0</v>
      </c>
      <c r="Y7536" s="24" t="e">
        <f>Table1[[#This Row],[Female Ballots]]/Table1[[#This Row],[Female Voters]]</f>
        <v>#DIV/0!</v>
      </c>
      <c r="Z7536" s="24" t="e">
        <f>Table1[[#This Row],[Male Ballots]]/Table1[[#This Row],[Male Voters]]</f>
        <v>#DIV/0!</v>
      </c>
      <c r="AA7536" s="24" t="e">
        <f>Table1[[#This Row],[Total Ballots]]/Table1[[#This Row],[Total Voters]]</f>
        <v>#DIV/0!</v>
      </c>
    </row>
    <row r="7537" spans="1:27" x14ac:dyDescent="0.35">
      <c r="A7537" s="8" t="s">
        <v>35</v>
      </c>
      <c r="B7537" s="17">
        <v>2004</v>
      </c>
      <c r="C7537" s="80" t="s">
        <v>82</v>
      </c>
      <c r="D7537" s="17"/>
      <c r="E7537" s="35" t="s">
        <v>75</v>
      </c>
      <c r="F7537" s="35" t="s">
        <v>77</v>
      </c>
      <c r="G7537" s="51" t="s">
        <v>64</v>
      </c>
      <c r="H7537" s="10">
        <v>12167</v>
      </c>
      <c r="I7537" s="10">
        <v>12029</v>
      </c>
      <c r="J7537" s="10">
        <v>24196</v>
      </c>
      <c r="K7537" s="55"/>
      <c r="L7537" s="57"/>
      <c r="M7537" s="57"/>
      <c r="N7537" s="59"/>
      <c r="O7537" s="61"/>
      <c r="P7537" s="10"/>
      <c r="Q7537" s="10"/>
      <c r="R7537" s="11"/>
      <c r="S7537" s="24">
        <f>Table1[[#This Row],[Female Voters]]/Table1[[#This Row],[Female Population]]</f>
        <v>0</v>
      </c>
      <c r="T7537" s="24">
        <f>Table1[[#This Row],[Male Voters]]/Table1[[#This Row],[Male Population]]</f>
        <v>0</v>
      </c>
      <c r="U7537" s="24">
        <f>Table1[[#This Row],[Total Voters]]/Table1[[#This Row],[Total Population]]</f>
        <v>0</v>
      </c>
      <c r="V7537" s="24">
        <f>Table1[[#This Row],[Female Ballots]]/Table1[[#This Row],[Female Population]]</f>
        <v>0</v>
      </c>
      <c r="W7537" s="24">
        <f>Table1[[#This Row],[Male Ballots]]/Table1[[#This Row],[Male Population]]</f>
        <v>0</v>
      </c>
      <c r="X7537" s="24">
        <f>Table1[[#This Row],[Total Ballots]]/Table1[[#This Row],[Total Population]]</f>
        <v>0</v>
      </c>
      <c r="Y7537" s="24" t="e">
        <f>Table1[[#This Row],[Female Ballots]]/Table1[[#This Row],[Female Voters]]</f>
        <v>#DIV/0!</v>
      </c>
      <c r="Z7537" s="24" t="e">
        <f>Table1[[#This Row],[Male Ballots]]/Table1[[#This Row],[Male Voters]]</f>
        <v>#DIV/0!</v>
      </c>
      <c r="AA7537" s="24" t="e">
        <f>Table1[[#This Row],[Total Ballots]]/Table1[[#This Row],[Total Voters]]</f>
        <v>#DIV/0!</v>
      </c>
    </row>
    <row r="7538" spans="1:27" x14ac:dyDescent="0.35">
      <c r="A7538" s="8" t="s">
        <v>35</v>
      </c>
      <c r="B7538" s="17">
        <v>2004</v>
      </c>
      <c r="C7538" s="80" t="s">
        <v>82</v>
      </c>
      <c r="D7538" s="17"/>
      <c r="E7538" s="35" t="s">
        <v>75</v>
      </c>
      <c r="F7538" s="35" t="s">
        <v>77</v>
      </c>
      <c r="G7538" s="51" t="s">
        <v>65</v>
      </c>
      <c r="H7538" s="10">
        <v>13270</v>
      </c>
      <c r="I7538" s="10">
        <v>12837</v>
      </c>
      <c r="J7538" s="10">
        <v>26107</v>
      </c>
      <c r="K7538" s="55"/>
      <c r="L7538" s="57"/>
      <c r="M7538" s="57"/>
      <c r="N7538" s="59"/>
      <c r="O7538" s="61"/>
      <c r="P7538" s="10"/>
      <c r="Q7538" s="10"/>
      <c r="R7538" s="11"/>
      <c r="S7538" s="24">
        <f>Table1[[#This Row],[Female Voters]]/Table1[[#This Row],[Female Population]]</f>
        <v>0</v>
      </c>
      <c r="T7538" s="24">
        <f>Table1[[#This Row],[Male Voters]]/Table1[[#This Row],[Male Population]]</f>
        <v>0</v>
      </c>
      <c r="U7538" s="24">
        <f>Table1[[#This Row],[Total Voters]]/Table1[[#This Row],[Total Population]]</f>
        <v>0</v>
      </c>
      <c r="V7538" s="24">
        <f>Table1[[#This Row],[Female Ballots]]/Table1[[#This Row],[Female Population]]</f>
        <v>0</v>
      </c>
      <c r="W7538" s="24">
        <f>Table1[[#This Row],[Male Ballots]]/Table1[[#This Row],[Male Population]]</f>
        <v>0</v>
      </c>
      <c r="X7538" s="24">
        <f>Table1[[#This Row],[Total Ballots]]/Table1[[#This Row],[Total Population]]</f>
        <v>0</v>
      </c>
      <c r="Y7538" s="24" t="e">
        <f>Table1[[#This Row],[Female Ballots]]/Table1[[#This Row],[Female Voters]]</f>
        <v>#DIV/0!</v>
      </c>
      <c r="Z7538" s="24" t="e">
        <f>Table1[[#This Row],[Male Ballots]]/Table1[[#This Row],[Male Voters]]</f>
        <v>#DIV/0!</v>
      </c>
      <c r="AA7538" s="24" t="e">
        <f>Table1[[#This Row],[Total Ballots]]/Table1[[#This Row],[Total Voters]]</f>
        <v>#DIV/0!</v>
      </c>
    </row>
    <row r="7539" spans="1:27" x14ac:dyDescent="0.35">
      <c r="A7539" s="8" t="s">
        <v>35</v>
      </c>
      <c r="B7539" s="17">
        <v>2004</v>
      </c>
      <c r="C7539" s="80" t="s">
        <v>82</v>
      </c>
      <c r="D7539" s="17"/>
      <c r="E7539" s="35" t="s">
        <v>75</v>
      </c>
      <c r="F7539" s="35" t="s">
        <v>77</v>
      </c>
      <c r="G7539" s="51" t="s">
        <v>66</v>
      </c>
      <c r="H7539" s="10">
        <v>9336</v>
      </c>
      <c r="I7539" s="10">
        <v>9138</v>
      </c>
      <c r="J7539" s="10">
        <v>18474</v>
      </c>
      <c r="K7539" s="55"/>
      <c r="L7539" s="57"/>
      <c r="M7539" s="57"/>
      <c r="N7539" s="59"/>
      <c r="O7539" s="61"/>
      <c r="P7539" s="10"/>
      <c r="Q7539" s="10"/>
      <c r="R7539" s="11"/>
      <c r="S7539" s="24">
        <f>Table1[[#This Row],[Female Voters]]/Table1[[#This Row],[Female Population]]</f>
        <v>0</v>
      </c>
      <c r="T7539" s="24">
        <f>Table1[[#This Row],[Male Voters]]/Table1[[#This Row],[Male Population]]</f>
        <v>0</v>
      </c>
      <c r="U7539" s="24">
        <f>Table1[[#This Row],[Total Voters]]/Table1[[#This Row],[Total Population]]</f>
        <v>0</v>
      </c>
      <c r="V7539" s="24">
        <f>Table1[[#This Row],[Female Ballots]]/Table1[[#This Row],[Female Population]]</f>
        <v>0</v>
      </c>
      <c r="W7539" s="24">
        <f>Table1[[#This Row],[Male Ballots]]/Table1[[#This Row],[Male Population]]</f>
        <v>0</v>
      </c>
      <c r="X7539" s="24">
        <f>Table1[[#This Row],[Total Ballots]]/Table1[[#This Row],[Total Population]]</f>
        <v>0</v>
      </c>
      <c r="Y7539" s="24" t="e">
        <f>Table1[[#This Row],[Female Ballots]]/Table1[[#This Row],[Female Voters]]</f>
        <v>#DIV/0!</v>
      </c>
      <c r="Z7539" s="24" t="e">
        <f>Table1[[#This Row],[Male Ballots]]/Table1[[#This Row],[Male Voters]]</f>
        <v>#DIV/0!</v>
      </c>
      <c r="AA7539" s="24" t="e">
        <f>Table1[[#This Row],[Total Ballots]]/Table1[[#This Row],[Total Voters]]</f>
        <v>#DIV/0!</v>
      </c>
    </row>
    <row r="7540" spans="1:27" x14ac:dyDescent="0.35">
      <c r="A7540" s="8" t="s">
        <v>35</v>
      </c>
      <c r="B7540" s="17">
        <v>2004</v>
      </c>
      <c r="C7540" s="80" t="s">
        <v>82</v>
      </c>
      <c r="D7540" s="17"/>
      <c r="E7540" s="35" t="s">
        <v>75</v>
      </c>
      <c r="F7540" s="35" t="s">
        <v>77</v>
      </c>
      <c r="G7540" s="51" t="s">
        <v>67</v>
      </c>
      <c r="H7540" s="10">
        <v>11893</v>
      </c>
      <c r="I7540" s="10">
        <v>9503</v>
      </c>
      <c r="J7540" s="10">
        <v>21396</v>
      </c>
      <c r="K7540" s="55"/>
      <c r="L7540" s="57"/>
      <c r="M7540" s="57"/>
      <c r="N7540" s="59"/>
      <c r="O7540" s="61"/>
      <c r="P7540" s="10"/>
      <c r="Q7540" s="10"/>
      <c r="R7540" s="11"/>
      <c r="S7540" s="24">
        <f>Table1[[#This Row],[Female Voters]]/Table1[[#This Row],[Female Population]]</f>
        <v>0</v>
      </c>
      <c r="T7540" s="24">
        <f>Table1[[#This Row],[Male Voters]]/Table1[[#This Row],[Male Population]]</f>
        <v>0</v>
      </c>
      <c r="U7540" s="24">
        <f>Table1[[#This Row],[Total Voters]]/Table1[[#This Row],[Total Population]]</f>
        <v>0</v>
      </c>
      <c r="V7540" s="24">
        <f>Table1[[#This Row],[Female Ballots]]/Table1[[#This Row],[Female Population]]</f>
        <v>0</v>
      </c>
      <c r="W7540" s="24">
        <f>Table1[[#This Row],[Male Ballots]]/Table1[[#This Row],[Male Population]]</f>
        <v>0</v>
      </c>
      <c r="X7540" s="24">
        <f>Table1[[#This Row],[Total Ballots]]/Table1[[#This Row],[Total Population]]</f>
        <v>0</v>
      </c>
      <c r="Y7540" s="24" t="e">
        <f>Table1[[#This Row],[Female Ballots]]/Table1[[#This Row],[Female Voters]]</f>
        <v>#DIV/0!</v>
      </c>
      <c r="Z7540" s="24" t="e">
        <f>Table1[[#This Row],[Male Ballots]]/Table1[[#This Row],[Male Voters]]</f>
        <v>#DIV/0!</v>
      </c>
      <c r="AA7540" s="24" t="e">
        <f>Table1[[#This Row],[Total Ballots]]/Table1[[#This Row],[Total Voters]]</f>
        <v>#DIV/0!</v>
      </c>
    </row>
    <row r="7541" spans="1:27" x14ac:dyDescent="0.35">
      <c r="A7541" s="8" t="s">
        <v>57</v>
      </c>
      <c r="B7541" s="17">
        <v>2004</v>
      </c>
      <c r="C7541" s="80" t="s">
        <v>82</v>
      </c>
      <c r="D7541" s="17"/>
      <c r="E7541" s="35" t="s">
        <v>73</v>
      </c>
      <c r="F7541" s="35" t="s">
        <v>77</v>
      </c>
      <c r="G7541" s="51" t="s">
        <v>79</v>
      </c>
      <c r="H7541" s="10">
        <v>17169.670000000002</v>
      </c>
      <c r="I7541" s="10">
        <v>17605.32</v>
      </c>
      <c r="J7541" s="10">
        <v>34774.979999999996</v>
      </c>
      <c r="K7541" s="55"/>
      <c r="L7541" s="57"/>
      <c r="M7541" s="57"/>
      <c r="N7541" s="59">
        <v>27310</v>
      </c>
      <c r="O7541" s="61"/>
      <c r="P7541" s="10"/>
      <c r="Q7541" s="10"/>
      <c r="R7541" s="11">
        <v>18122</v>
      </c>
      <c r="S7541" s="24">
        <f>Table1[[#This Row],[Female Voters]]/Table1[[#This Row],[Female Population]]</f>
        <v>0</v>
      </c>
      <c r="T7541" s="24">
        <f>Table1[[#This Row],[Male Voters]]/Table1[[#This Row],[Male Population]]</f>
        <v>0</v>
      </c>
      <c r="U7541" s="24">
        <f>Table1[[#This Row],[Total Voters]]/Table1[[#This Row],[Total Population]]</f>
        <v>0.78533474354262756</v>
      </c>
      <c r="V7541" s="24">
        <f>Table1[[#This Row],[Female Ballots]]/Table1[[#This Row],[Female Population]]</f>
        <v>0</v>
      </c>
      <c r="W7541" s="24">
        <f>Table1[[#This Row],[Male Ballots]]/Table1[[#This Row],[Male Population]]</f>
        <v>0</v>
      </c>
      <c r="X7541" s="24">
        <f>Table1[[#This Row],[Total Ballots]]/Table1[[#This Row],[Total Population]]</f>
        <v>0.52112179503769673</v>
      </c>
      <c r="Y7541" s="24" t="e">
        <f>Table1[[#This Row],[Female Ballots]]/Table1[[#This Row],[Female Voters]]</f>
        <v>#DIV/0!</v>
      </c>
      <c r="Z7541" s="24" t="e">
        <f>Table1[[#This Row],[Male Ballots]]/Table1[[#This Row],[Male Voters]]</f>
        <v>#DIV/0!</v>
      </c>
      <c r="AA7541" s="24">
        <f>Table1[[#This Row],[Total Ballots]]/Table1[[#This Row],[Total Voters]]</f>
        <v>0.66356645917246426</v>
      </c>
    </row>
    <row r="7542" spans="1:27" x14ac:dyDescent="0.35">
      <c r="A7542" s="8" t="s">
        <v>57</v>
      </c>
      <c r="B7542" s="17">
        <v>2004</v>
      </c>
      <c r="C7542" s="80" t="s">
        <v>82</v>
      </c>
      <c r="D7542" s="17"/>
      <c r="E7542" s="35" t="s">
        <v>73</v>
      </c>
      <c r="F7542" s="35" t="s">
        <v>77</v>
      </c>
      <c r="G7542" s="51" t="s">
        <v>62</v>
      </c>
      <c r="H7542" s="10">
        <v>7144.04</v>
      </c>
      <c r="I7542" s="10">
        <v>7657.9400000000005</v>
      </c>
      <c r="J7542" s="10">
        <v>14801.98</v>
      </c>
      <c r="K7542" s="55"/>
      <c r="L7542" s="57"/>
      <c r="M7542" s="57"/>
      <c r="N7542" s="59"/>
      <c r="O7542" s="61"/>
      <c r="P7542" s="10"/>
      <c r="Q7542" s="10"/>
      <c r="R7542" s="11"/>
      <c r="S7542" s="24">
        <f>Table1[[#This Row],[Female Voters]]/Table1[[#This Row],[Female Population]]</f>
        <v>0</v>
      </c>
      <c r="T7542" s="24">
        <f>Table1[[#This Row],[Male Voters]]/Table1[[#This Row],[Male Population]]</f>
        <v>0</v>
      </c>
      <c r="U7542" s="24">
        <f>Table1[[#This Row],[Total Voters]]/Table1[[#This Row],[Total Population]]</f>
        <v>0</v>
      </c>
      <c r="V7542" s="24">
        <f>Table1[[#This Row],[Female Ballots]]/Table1[[#This Row],[Female Population]]</f>
        <v>0</v>
      </c>
      <c r="W7542" s="24">
        <f>Table1[[#This Row],[Male Ballots]]/Table1[[#This Row],[Male Population]]</f>
        <v>0</v>
      </c>
      <c r="X7542" s="24">
        <f>Table1[[#This Row],[Total Ballots]]/Table1[[#This Row],[Total Population]]</f>
        <v>0</v>
      </c>
      <c r="Y7542" s="24" t="e">
        <f>Table1[[#This Row],[Female Ballots]]/Table1[[#This Row],[Female Voters]]</f>
        <v>#DIV/0!</v>
      </c>
      <c r="Z7542" s="24" t="e">
        <f>Table1[[#This Row],[Male Ballots]]/Table1[[#This Row],[Male Voters]]</f>
        <v>#DIV/0!</v>
      </c>
      <c r="AA7542" s="24" t="e">
        <f>Table1[[#This Row],[Total Ballots]]/Table1[[#This Row],[Total Voters]]</f>
        <v>#DIV/0!</v>
      </c>
    </row>
    <row r="7543" spans="1:27" x14ac:dyDescent="0.35">
      <c r="A7543" s="8" t="s">
        <v>57</v>
      </c>
      <c r="B7543" s="17">
        <v>2004</v>
      </c>
      <c r="C7543" s="80" t="s">
        <v>82</v>
      </c>
      <c r="D7543" s="17"/>
      <c r="E7543" s="35" t="s">
        <v>73</v>
      </c>
      <c r="F7543" s="35" t="s">
        <v>77</v>
      </c>
      <c r="G7543" s="51" t="s">
        <v>63</v>
      </c>
      <c r="H7543" s="10">
        <v>2464.14</v>
      </c>
      <c r="I7543" s="10">
        <v>2766.01</v>
      </c>
      <c r="J7543" s="10">
        <v>5230.1499999999996</v>
      </c>
      <c r="K7543" s="55"/>
      <c r="L7543" s="57"/>
      <c r="M7543" s="57"/>
      <c r="N7543" s="59"/>
      <c r="O7543" s="61"/>
      <c r="P7543" s="10"/>
      <c r="Q7543" s="10"/>
      <c r="R7543" s="11"/>
      <c r="S7543" s="24">
        <f>Table1[[#This Row],[Female Voters]]/Table1[[#This Row],[Female Population]]</f>
        <v>0</v>
      </c>
      <c r="T7543" s="24">
        <f>Table1[[#This Row],[Male Voters]]/Table1[[#This Row],[Male Population]]</f>
        <v>0</v>
      </c>
      <c r="U7543" s="24">
        <f>Table1[[#This Row],[Total Voters]]/Table1[[#This Row],[Total Population]]</f>
        <v>0</v>
      </c>
      <c r="V7543" s="24">
        <f>Table1[[#This Row],[Female Ballots]]/Table1[[#This Row],[Female Population]]</f>
        <v>0</v>
      </c>
      <c r="W7543" s="24">
        <f>Table1[[#This Row],[Male Ballots]]/Table1[[#This Row],[Male Population]]</f>
        <v>0</v>
      </c>
      <c r="X7543" s="24">
        <f>Table1[[#This Row],[Total Ballots]]/Table1[[#This Row],[Total Population]]</f>
        <v>0</v>
      </c>
      <c r="Y7543" s="24" t="e">
        <f>Table1[[#This Row],[Female Ballots]]/Table1[[#This Row],[Female Voters]]</f>
        <v>#DIV/0!</v>
      </c>
      <c r="Z7543" s="24" t="e">
        <f>Table1[[#This Row],[Male Ballots]]/Table1[[#This Row],[Male Voters]]</f>
        <v>#DIV/0!</v>
      </c>
      <c r="AA7543" s="24" t="e">
        <f>Table1[[#This Row],[Total Ballots]]/Table1[[#This Row],[Total Voters]]</f>
        <v>#DIV/0!</v>
      </c>
    </row>
    <row r="7544" spans="1:27" x14ac:dyDescent="0.35">
      <c r="A7544" s="8" t="s">
        <v>57</v>
      </c>
      <c r="B7544" s="17">
        <v>2004</v>
      </c>
      <c r="C7544" s="80" t="s">
        <v>82</v>
      </c>
      <c r="D7544" s="17"/>
      <c r="E7544" s="35" t="s">
        <v>73</v>
      </c>
      <c r="F7544" s="35" t="s">
        <v>77</v>
      </c>
      <c r="G7544" s="51" t="s">
        <v>64</v>
      </c>
      <c r="H7544" s="10">
        <v>2028.3600000000001</v>
      </c>
      <c r="I7544" s="10">
        <v>2008.3200000000002</v>
      </c>
      <c r="J7544" s="10">
        <v>4036.6800000000003</v>
      </c>
      <c r="K7544" s="55"/>
      <c r="L7544" s="57"/>
      <c r="M7544" s="57"/>
      <c r="N7544" s="59"/>
      <c r="O7544" s="61"/>
      <c r="P7544" s="10"/>
      <c r="Q7544" s="10"/>
      <c r="R7544" s="11"/>
      <c r="S7544" s="24">
        <f>Table1[[#This Row],[Female Voters]]/Table1[[#This Row],[Female Population]]</f>
        <v>0</v>
      </c>
      <c r="T7544" s="24">
        <f>Table1[[#This Row],[Male Voters]]/Table1[[#This Row],[Male Population]]</f>
        <v>0</v>
      </c>
      <c r="U7544" s="24">
        <f>Table1[[#This Row],[Total Voters]]/Table1[[#This Row],[Total Population]]</f>
        <v>0</v>
      </c>
      <c r="V7544" s="24">
        <f>Table1[[#This Row],[Female Ballots]]/Table1[[#This Row],[Female Population]]</f>
        <v>0</v>
      </c>
      <c r="W7544" s="24">
        <f>Table1[[#This Row],[Male Ballots]]/Table1[[#This Row],[Male Population]]</f>
        <v>0</v>
      </c>
      <c r="X7544" s="24">
        <f>Table1[[#This Row],[Total Ballots]]/Table1[[#This Row],[Total Population]]</f>
        <v>0</v>
      </c>
      <c r="Y7544" s="24" t="e">
        <f>Table1[[#This Row],[Female Ballots]]/Table1[[#This Row],[Female Voters]]</f>
        <v>#DIV/0!</v>
      </c>
      <c r="Z7544" s="24" t="e">
        <f>Table1[[#This Row],[Male Ballots]]/Table1[[#This Row],[Male Voters]]</f>
        <v>#DIV/0!</v>
      </c>
      <c r="AA7544" s="24" t="e">
        <f>Table1[[#This Row],[Total Ballots]]/Table1[[#This Row],[Total Voters]]</f>
        <v>#DIV/0!</v>
      </c>
    </row>
    <row r="7545" spans="1:27" x14ac:dyDescent="0.35">
      <c r="A7545" s="8" t="s">
        <v>57</v>
      </c>
      <c r="B7545" s="17">
        <v>2004</v>
      </c>
      <c r="C7545" s="80" t="s">
        <v>82</v>
      </c>
      <c r="D7545" s="17"/>
      <c r="E7545" s="35" t="s">
        <v>73</v>
      </c>
      <c r="F7545" s="35" t="s">
        <v>77</v>
      </c>
      <c r="G7545" s="51" t="s">
        <v>65</v>
      </c>
      <c r="H7545" s="10">
        <v>2030.38</v>
      </c>
      <c r="I7545" s="10">
        <v>2032.39</v>
      </c>
      <c r="J7545" s="10">
        <v>4062.7599999999998</v>
      </c>
      <c r="K7545" s="55"/>
      <c r="L7545" s="57"/>
      <c r="M7545" s="57"/>
      <c r="N7545" s="59"/>
      <c r="O7545" s="61"/>
      <c r="P7545" s="10"/>
      <c r="Q7545" s="10"/>
      <c r="R7545" s="11"/>
      <c r="S7545" s="24">
        <f>Table1[[#This Row],[Female Voters]]/Table1[[#This Row],[Female Population]]</f>
        <v>0</v>
      </c>
      <c r="T7545" s="24">
        <f>Table1[[#This Row],[Male Voters]]/Table1[[#This Row],[Male Population]]</f>
        <v>0</v>
      </c>
      <c r="U7545" s="24">
        <f>Table1[[#This Row],[Total Voters]]/Table1[[#This Row],[Total Population]]</f>
        <v>0</v>
      </c>
      <c r="V7545" s="24">
        <f>Table1[[#This Row],[Female Ballots]]/Table1[[#This Row],[Female Population]]</f>
        <v>0</v>
      </c>
      <c r="W7545" s="24">
        <f>Table1[[#This Row],[Male Ballots]]/Table1[[#This Row],[Male Population]]</f>
        <v>0</v>
      </c>
      <c r="X7545" s="24">
        <f>Table1[[#This Row],[Total Ballots]]/Table1[[#This Row],[Total Population]]</f>
        <v>0</v>
      </c>
      <c r="Y7545" s="24" t="e">
        <f>Table1[[#This Row],[Female Ballots]]/Table1[[#This Row],[Female Voters]]</f>
        <v>#DIV/0!</v>
      </c>
      <c r="Z7545" s="24" t="e">
        <f>Table1[[#This Row],[Male Ballots]]/Table1[[#This Row],[Male Voters]]</f>
        <v>#DIV/0!</v>
      </c>
      <c r="AA7545" s="24" t="e">
        <f>Table1[[#This Row],[Total Ballots]]/Table1[[#This Row],[Total Voters]]</f>
        <v>#DIV/0!</v>
      </c>
    </row>
    <row r="7546" spans="1:27" x14ac:dyDescent="0.35">
      <c r="A7546" s="8" t="s">
        <v>57</v>
      </c>
      <c r="B7546" s="17">
        <v>2004</v>
      </c>
      <c r="C7546" s="80" t="s">
        <v>82</v>
      </c>
      <c r="D7546" s="17"/>
      <c r="E7546" s="35" t="s">
        <v>73</v>
      </c>
      <c r="F7546" s="35" t="s">
        <v>77</v>
      </c>
      <c r="G7546" s="51" t="s">
        <v>66</v>
      </c>
      <c r="H7546" s="10">
        <v>1473.3</v>
      </c>
      <c r="I7546" s="10">
        <v>1453.29</v>
      </c>
      <c r="J7546" s="10">
        <v>2926.59</v>
      </c>
      <c r="K7546" s="55"/>
      <c r="L7546" s="57"/>
      <c r="M7546" s="57"/>
      <c r="N7546" s="59"/>
      <c r="O7546" s="61"/>
      <c r="P7546" s="10"/>
      <c r="Q7546" s="10"/>
      <c r="R7546" s="11"/>
      <c r="S7546" s="24">
        <f>Table1[[#This Row],[Female Voters]]/Table1[[#This Row],[Female Population]]</f>
        <v>0</v>
      </c>
      <c r="T7546" s="24">
        <f>Table1[[#This Row],[Male Voters]]/Table1[[#This Row],[Male Population]]</f>
        <v>0</v>
      </c>
      <c r="U7546" s="24">
        <f>Table1[[#This Row],[Total Voters]]/Table1[[#This Row],[Total Population]]</f>
        <v>0</v>
      </c>
      <c r="V7546" s="24">
        <f>Table1[[#This Row],[Female Ballots]]/Table1[[#This Row],[Female Population]]</f>
        <v>0</v>
      </c>
      <c r="W7546" s="24">
        <f>Table1[[#This Row],[Male Ballots]]/Table1[[#This Row],[Male Population]]</f>
        <v>0</v>
      </c>
      <c r="X7546" s="24">
        <f>Table1[[#This Row],[Total Ballots]]/Table1[[#This Row],[Total Population]]</f>
        <v>0</v>
      </c>
      <c r="Y7546" s="24" t="e">
        <f>Table1[[#This Row],[Female Ballots]]/Table1[[#This Row],[Female Voters]]</f>
        <v>#DIV/0!</v>
      </c>
      <c r="Z7546" s="24" t="e">
        <f>Table1[[#This Row],[Male Ballots]]/Table1[[#This Row],[Male Voters]]</f>
        <v>#DIV/0!</v>
      </c>
      <c r="AA7546" s="24" t="e">
        <f>Table1[[#This Row],[Total Ballots]]/Table1[[#This Row],[Total Voters]]</f>
        <v>#DIV/0!</v>
      </c>
    </row>
    <row r="7547" spans="1:27" x14ac:dyDescent="0.35">
      <c r="A7547" s="8" t="s">
        <v>57</v>
      </c>
      <c r="B7547" s="17">
        <v>2004</v>
      </c>
      <c r="C7547" s="80" t="s">
        <v>82</v>
      </c>
      <c r="D7547" s="17"/>
      <c r="E7547" s="35" t="s">
        <v>73</v>
      </c>
      <c r="F7547" s="35" t="s">
        <v>77</v>
      </c>
      <c r="G7547" s="51" t="s">
        <v>67</v>
      </c>
      <c r="H7547" s="10">
        <v>2029.4499999999998</v>
      </c>
      <c r="I7547" s="10">
        <v>1687.37</v>
      </c>
      <c r="J7547" s="10">
        <v>3716.8199999999997</v>
      </c>
      <c r="K7547" s="55"/>
      <c r="L7547" s="57"/>
      <c r="M7547" s="57"/>
      <c r="N7547" s="59"/>
      <c r="O7547" s="61"/>
      <c r="P7547" s="10"/>
      <c r="Q7547" s="10"/>
      <c r="R7547" s="11"/>
      <c r="S7547" s="24">
        <f>Table1[[#This Row],[Female Voters]]/Table1[[#This Row],[Female Population]]</f>
        <v>0</v>
      </c>
      <c r="T7547" s="24">
        <f>Table1[[#This Row],[Male Voters]]/Table1[[#This Row],[Male Population]]</f>
        <v>0</v>
      </c>
      <c r="U7547" s="24">
        <f>Table1[[#This Row],[Total Voters]]/Table1[[#This Row],[Total Population]]</f>
        <v>0</v>
      </c>
      <c r="V7547" s="24">
        <f>Table1[[#This Row],[Female Ballots]]/Table1[[#This Row],[Female Population]]</f>
        <v>0</v>
      </c>
      <c r="W7547" s="24">
        <f>Table1[[#This Row],[Male Ballots]]/Table1[[#This Row],[Male Population]]</f>
        <v>0</v>
      </c>
      <c r="X7547" s="24">
        <f>Table1[[#This Row],[Total Ballots]]/Table1[[#This Row],[Total Population]]</f>
        <v>0</v>
      </c>
      <c r="Y7547" s="24" t="e">
        <f>Table1[[#This Row],[Female Ballots]]/Table1[[#This Row],[Female Voters]]</f>
        <v>#DIV/0!</v>
      </c>
      <c r="Z7547" s="24" t="e">
        <f>Table1[[#This Row],[Male Ballots]]/Table1[[#This Row],[Male Voters]]</f>
        <v>#DIV/0!</v>
      </c>
      <c r="AA7547" s="24" t="e">
        <f>Table1[[#This Row],[Total Ballots]]/Table1[[#This Row],[Total Voters]]</f>
        <v>#DIV/0!</v>
      </c>
    </row>
    <row r="7548" spans="1:27" x14ac:dyDescent="0.35">
      <c r="A7548" s="8" t="s">
        <v>58</v>
      </c>
      <c r="B7548" s="17">
        <v>2004</v>
      </c>
      <c r="C7548" s="80" t="s">
        <v>82</v>
      </c>
      <c r="D7548" s="17" t="s">
        <v>69</v>
      </c>
      <c r="E7548" s="35" t="s">
        <v>74</v>
      </c>
      <c r="F7548" s="35" t="s">
        <v>77</v>
      </c>
      <c r="G7548" s="51" t="s">
        <v>79</v>
      </c>
      <c r="H7548" s="10">
        <v>80054</v>
      </c>
      <c r="I7548" s="10">
        <v>78373</v>
      </c>
      <c r="J7548" s="10">
        <v>158427.03</v>
      </c>
      <c r="K7548" s="55"/>
      <c r="L7548" s="57"/>
      <c r="M7548" s="57"/>
      <c r="N7548" s="59">
        <v>97052</v>
      </c>
      <c r="O7548" s="61"/>
      <c r="P7548" s="10"/>
      <c r="Q7548" s="10"/>
      <c r="R7548" s="11">
        <v>73647</v>
      </c>
      <c r="S7548" s="24">
        <f>Table1[[#This Row],[Female Voters]]/Table1[[#This Row],[Female Population]]</f>
        <v>0</v>
      </c>
      <c r="T7548" s="24">
        <f>Table1[[#This Row],[Male Voters]]/Table1[[#This Row],[Male Population]]</f>
        <v>0</v>
      </c>
      <c r="U7548" s="24">
        <f>Table1[[#This Row],[Total Voters]]/Table1[[#This Row],[Total Population]]</f>
        <v>0.61259748415406134</v>
      </c>
      <c r="V7548" s="24">
        <f>Table1[[#This Row],[Female Ballots]]/Table1[[#This Row],[Female Population]]</f>
        <v>0</v>
      </c>
      <c r="W7548" s="24">
        <f>Table1[[#This Row],[Male Ballots]]/Table1[[#This Row],[Male Population]]</f>
        <v>0</v>
      </c>
      <c r="X7548" s="24">
        <f>Table1[[#This Row],[Total Ballots]]/Table1[[#This Row],[Total Population]]</f>
        <v>0.46486385561857724</v>
      </c>
      <c r="Y7548" s="24" t="e">
        <f>Table1[[#This Row],[Female Ballots]]/Table1[[#This Row],[Female Voters]]</f>
        <v>#DIV/0!</v>
      </c>
      <c r="Z7548" s="24" t="e">
        <f>Table1[[#This Row],[Male Ballots]]/Table1[[#This Row],[Male Voters]]</f>
        <v>#DIV/0!</v>
      </c>
      <c r="AA7548" s="24">
        <f>Table1[[#This Row],[Total Ballots]]/Table1[[#This Row],[Total Voters]]</f>
        <v>0.75884062152248277</v>
      </c>
    </row>
    <row r="7549" spans="1:27" x14ac:dyDescent="0.35">
      <c r="A7549" s="8" t="s">
        <v>58</v>
      </c>
      <c r="B7549" s="17">
        <v>2004</v>
      </c>
      <c r="C7549" s="80" t="s">
        <v>82</v>
      </c>
      <c r="D7549" s="17" t="s">
        <v>69</v>
      </c>
      <c r="E7549" s="35" t="s">
        <v>74</v>
      </c>
      <c r="F7549" s="35" t="s">
        <v>77</v>
      </c>
      <c r="G7549" s="51" t="s">
        <v>62</v>
      </c>
      <c r="H7549" s="10">
        <v>11389</v>
      </c>
      <c r="I7549" s="10">
        <v>12522</v>
      </c>
      <c r="J7549" s="10">
        <v>23911.01</v>
      </c>
      <c r="K7549" s="55"/>
      <c r="L7549" s="57"/>
      <c r="M7549" s="57"/>
      <c r="N7549" s="59"/>
      <c r="O7549" s="61"/>
      <c r="P7549" s="10"/>
      <c r="Q7549" s="10"/>
      <c r="R7549" s="11"/>
      <c r="S7549" s="24">
        <f>Table1[[#This Row],[Female Voters]]/Table1[[#This Row],[Female Population]]</f>
        <v>0</v>
      </c>
      <c r="T7549" s="24">
        <f>Table1[[#This Row],[Male Voters]]/Table1[[#This Row],[Male Population]]</f>
        <v>0</v>
      </c>
      <c r="U7549" s="24">
        <f>Table1[[#This Row],[Total Voters]]/Table1[[#This Row],[Total Population]]</f>
        <v>0</v>
      </c>
      <c r="V7549" s="24">
        <f>Table1[[#This Row],[Female Ballots]]/Table1[[#This Row],[Female Population]]</f>
        <v>0</v>
      </c>
      <c r="W7549" s="24">
        <f>Table1[[#This Row],[Male Ballots]]/Table1[[#This Row],[Male Population]]</f>
        <v>0</v>
      </c>
      <c r="X7549" s="24">
        <f>Table1[[#This Row],[Total Ballots]]/Table1[[#This Row],[Total Population]]</f>
        <v>0</v>
      </c>
      <c r="Y7549" s="24" t="e">
        <f>Table1[[#This Row],[Female Ballots]]/Table1[[#This Row],[Female Voters]]</f>
        <v>#DIV/0!</v>
      </c>
      <c r="Z7549" s="24" t="e">
        <f>Table1[[#This Row],[Male Ballots]]/Table1[[#This Row],[Male Voters]]</f>
        <v>#DIV/0!</v>
      </c>
      <c r="AA7549" s="24" t="e">
        <f>Table1[[#This Row],[Total Ballots]]/Table1[[#This Row],[Total Voters]]</f>
        <v>#DIV/0!</v>
      </c>
    </row>
    <row r="7550" spans="1:27" x14ac:dyDescent="0.35">
      <c r="A7550" s="8" t="s">
        <v>58</v>
      </c>
      <c r="B7550" s="17">
        <v>2004</v>
      </c>
      <c r="C7550" s="80" t="s">
        <v>82</v>
      </c>
      <c r="D7550" s="17" t="s">
        <v>69</v>
      </c>
      <c r="E7550" s="35" t="s">
        <v>74</v>
      </c>
      <c r="F7550" s="35" t="s">
        <v>77</v>
      </c>
      <c r="G7550" s="51" t="s">
        <v>63</v>
      </c>
      <c r="H7550" s="10">
        <v>14460</v>
      </c>
      <c r="I7550" s="10">
        <v>14989</v>
      </c>
      <c r="J7550" s="10">
        <v>29449.02</v>
      </c>
      <c r="K7550" s="55"/>
      <c r="L7550" s="57"/>
      <c r="M7550" s="57"/>
      <c r="N7550" s="59"/>
      <c r="O7550" s="61"/>
      <c r="P7550" s="10"/>
      <c r="Q7550" s="10"/>
      <c r="R7550" s="11"/>
      <c r="S7550" s="24">
        <f>Table1[[#This Row],[Female Voters]]/Table1[[#This Row],[Female Population]]</f>
        <v>0</v>
      </c>
      <c r="T7550" s="24">
        <f>Table1[[#This Row],[Male Voters]]/Table1[[#This Row],[Male Population]]</f>
        <v>0</v>
      </c>
      <c r="U7550" s="24">
        <f>Table1[[#This Row],[Total Voters]]/Table1[[#This Row],[Total Population]]</f>
        <v>0</v>
      </c>
      <c r="V7550" s="24">
        <f>Table1[[#This Row],[Female Ballots]]/Table1[[#This Row],[Female Population]]</f>
        <v>0</v>
      </c>
      <c r="W7550" s="24">
        <f>Table1[[#This Row],[Male Ballots]]/Table1[[#This Row],[Male Population]]</f>
        <v>0</v>
      </c>
      <c r="X7550" s="24">
        <f>Table1[[#This Row],[Total Ballots]]/Table1[[#This Row],[Total Population]]</f>
        <v>0</v>
      </c>
      <c r="Y7550" s="24" t="e">
        <f>Table1[[#This Row],[Female Ballots]]/Table1[[#This Row],[Female Voters]]</f>
        <v>#DIV/0!</v>
      </c>
      <c r="Z7550" s="24" t="e">
        <f>Table1[[#This Row],[Male Ballots]]/Table1[[#This Row],[Male Voters]]</f>
        <v>#DIV/0!</v>
      </c>
      <c r="AA7550" s="24" t="e">
        <f>Table1[[#This Row],[Total Ballots]]/Table1[[#This Row],[Total Voters]]</f>
        <v>#DIV/0!</v>
      </c>
    </row>
    <row r="7551" spans="1:27" x14ac:dyDescent="0.35">
      <c r="A7551" s="8" t="s">
        <v>58</v>
      </c>
      <c r="B7551" s="17">
        <v>2004</v>
      </c>
      <c r="C7551" s="80" t="s">
        <v>82</v>
      </c>
      <c r="D7551" s="17" t="s">
        <v>69</v>
      </c>
      <c r="E7551" s="35" t="s">
        <v>74</v>
      </c>
      <c r="F7551" s="35" t="s">
        <v>77</v>
      </c>
      <c r="G7551" s="51" t="s">
        <v>64</v>
      </c>
      <c r="H7551" s="10">
        <v>15074</v>
      </c>
      <c r="I7551" s="10">
        <v>15508</v>
      </c>
      <c r="J7551" s="10">
        <v>30582</v>
      </c>
      <c r="K7551" s="55"/>
      <c r="L7551" s="57"/>
      <c r="M7551" s="57"/>
      <c r="N7551" s="59"/>
      <c r="O7551" s="61"/>
      <c r="P7551" s="10"/>
      <c r="Q7551" s="10"/>
      <c r="R7551" s="11"/>
      <c r="S7551" s="24">
        <f>Table1[[#This Row],[Female Voters]]/Table1[[#This Row],[Female Population]]</f>
        <v>0</v>
      </c>
      <c r="T7551" s="24">
        <f>Table1[[#This Row],[Male Voters]]/Table1[[#This Row],[Male Population]]</f>
        <v>0</v>
      </c>
      <c r="U7551" s="24">
        <f>Table1[[#This Row],[Total Voters]]/Table1[[#This Row],[Total Population]]</f>
        <v>0</v>
      </c>
      <c r="V7551" s="24">
        <f>Table1[[#This Row],[Female Ballots]]/Table1[[#This Row],[Female Population]]</f>
        <v>0</v>
      </c>
      <c r="W7551" s="24">
        <f>Table1[[#This Row],[Male Ballots]]/Table1[[#This Row],[Male Population]]</f>
        <v>0</v>
      </c>
      <c r="X7551" s="24">
        <f>Table1[[#This Row],[Total Ballots]]/Table1[[#This Row],[Total Population]]</f>
        <v>0</v>
      </c>
      <c r="Y7551" s="24" t="e">
        <f>Table1[[#This Row],[Female Ballots]]/Table1[[#This Row],[Female Voters]]</f>
        <v>#DIV/0!</v>
      </c>
      <c r="Z7551" s="24" t="e">
        <f>Table1[[#This Row],[Male Ballots]]/Table1[[#This Row],[Male Voters]]</f>
        <v>#DIV/0!</v>
      </c>
      <c r="AA7551" s="24" t="e">
        <f>Table1[[#This Row],[Total Ballots]]/Table1[[#This Row],[Total Voters]]</f>
        <v>#DIV/0!</v>
      </c>
    </row>
    <row r="7552" spans="1:27" x14ac:dyDescent="0.35">
      <c r="A7552" s="8" t="s">
        <v>58</v>
      </c>
      <c r="B7552" s="17">
        <v>2004</v>
      </c>
      <c r="C7552" s="80" t="s">
        <v>82</v>
      </c>
      <c r="D7552" s="17" t="s">
        <v>69</v>
      </c>
      <c r="E7552" s="35" t="s">
        <v>74</v>
      </c>
      <c r="F7552" s="35" t="s">
        <v>77</v>
      </c>
      <c r="G7552" s="51" t="s">
        <v>65</v>
      </c>
      <c r="H7552" s="10">
        <v>14539</v>
      </c>
      <c r="I7552" s="10">
        <v>14451</v>
      </c>
      <c r="J7552" s="10">
        <v>28990</v>
      </c>
      <c r="K7552" s="55"/>
      <c r="L7552" s="57"/>
      <c r="M7552" s="57"/>
      <c r="N7552" s="59"/>
      <c r="O7552" s="61"/>
      <c r="P7552" s="10"/>
      <c r="Q7552" s="10"/>
      <c r="R7552" s="11"/>
      <c r="S7552" s="24">
        <f>Table1[[#This Row],[Female Voters]]/Table1[[#This Row],[Female Population]]</f>
        <v>0</v>
      </c>
      <c r="T7552" s="24">
        <f>Table1[[#This Row],[Male Voters]]/Table1[[#This Row],[Male Population]]</f>
        <v>0</v>
      </c>
      <c r="U7552" s="24">
        <f>Table1[[#This Row],[Total Voters]]/Table1[[#This Row],[Total Population]]</f>
        <v>0</v>
      </c>
      <c r="V7552" s="24">
        <f>Table1[[#This Row],[Female Ballots]]/Table1[[#This Row],[Female Population]]</f>
        <v>0</v>
      </c>
      <c r="W7552" s="24">
        <f>Table1[[#This Row],[Male Ballots]]/Table1[[#This Row],[Male Population]]</f>
        <v>0</v>
      </c>
      <c r="X7552" s="24">
        <f>Table1[[#This Row],[Total Ballots]]/Table1[[#This Row],[Total Population]]</f>
        <v>0</v>
      </c>
      <c r="Y7552" s="24" t="e">
        <f>Table1[[#This Row],[Female Ballots]]/Table1[[#This Row],[Female Voters]]</f>
        <v>#DIV/0!</v>
      </c>
      <c r="Z7552" s="24" t="e">
        <f>Table1[[#This Row],[Male Ballots]]/Table1[[#This Row],[Male Voters]]</f>
        <v>#DIV/0!</v>
      </c>
      <c r="AA7552" s="24" t="e">
        <f>Table1[[#This Row],[Total Ballots]]/Table1[[#This Row],[Total Voters]]</f>
        <v>#DIV/0!</v>
      </c>
    </row>
    <row r="7553" spans="1:27" x14ac:dyDescent="0.35">
      <c r="A7553" s="8" t="s">
        <v>58</v>
      </c>
      <c r="B7553" s="17">
        <v>2004</v>
      </c>
      <c r="C7553" s="80" t="s">
        <v>82</v>
      </c>
      <c r="D7553" s="17" t="s">
        <v>69</v>
      </c>
      <c r="E7553" s="35" t="s">
        <v>74</v>
      </c>
      <c r="F7553" s="35" t="s">
        <v>77</v>
      </c>
      <c r="G7553" s="51" t="s">
        <v>66</v>
      </c>
      <c r="H7553" s="10">
        <v>10230</v>
      </c>
      <c r="I7553" s="10">
        <v>10039</v>
      </c>
      <c r="J7553" s="10">
        <v>20269</v>
      </c>
      <c r="K7553" s="55"/>
      <c r="L7553" s="57"/>
      <c r="M7553" s="57"/>
      <c r="N7553" s="59"/>
      <c r="O7553" s="61"/>
      <c r="P7553" s="10"/>
      <c r="Q7553" s="10"/>
      <c r="R7553" s="11"/>
      <c r="S7553" s="24">
        <f>Table1[[#This Row],[Female Voters]]/Table1[[#This Row],[Female Population]]</f>
        <v>0</v>
      </c>
      <c r="T7553" s="24">
        <f>Table1[[#This Row],[Male Voters]]/Table1[[#This Row],[Male Population]]</f>
        <v>0</v>
      </c>
      <c r="U7553" s="24">
        <f>Table1[[#This Row],[Total Voters]]/Table1[[#This Row],[Total Population]]</f>
        <v>0</v>
      </c>
      <c r="V7553" s="24">
        <f>Table1[[#This Row],[Female Ballots]]/Table1[[#This Row],[Female Population]]</f>
        <v>0</v>
      </c>
      <c r="W7553" s="24">
        <f>Table1[[#This Row],[Male Ballots]]/Table1[[#This Row],[Male Population]]</f>
        <v>0</v>
      </c>
      <c r="X7553" s="24">
        <f>Table1[[#This Row],[Total Ballots]]/Table1[[#This Row],[Total Population]]</f>
        <v>0</v>
      </c>
      <c r="Y7553" s="24" t="e">
        <f>Table1[[#This Row],[Female Ballots]]/Table1[[#This Row],[Female Voters]]</f>
        <v>#DIV/0!</v>
      </c>
      <c r="Z7553" s="24" t="e">
        <f>Table1[[#This Row],[Male Ballots]]/Table1[[#This Row],[Male Voters]]</f>
        <v>#DIV/0!</v>
      </c>
      <c r="AA7553" s="24" t="e">
        <f>Table1[[#This Row],[Total Ballots]]/Table1[[#This Row],[Total Voters]]</f>
        <v>#DIV/0!</v>
      </c>
    </row>
    <row r="7554" spans="1:27" x14ac:dyDescent="0.35">
      <c r="A7554" s="8" t="s">
        <v>58</v>
      </c>
      <c r="B7554" s="17">
        <v>2004</v>
      </c>
      <c r="C7554" s="80" t="s">
        <v>82</v>
      </c>
      <c r="D7554" s="17" t="s">
        <v>69</v>
      </c>
      <c r="E7554" s="35" t="s">
        <v>74</v>
      </c>
      <c r="F7554" s="35" t="s">
        <v>77</v>
      </c>
      <c r="G7554" s="51" t="s">
        <v>67</v>
      </c>
      <c r="H7554" s="10">
        <v>14362</v>
      </c>
      <c r="I7554" s="10">
        <v>10864</v>
      </c>
      <c r="J7554" s="10">
        <v>25226</v>
      </c>
      <c r="K7554" s="55"/>
      <c r="L7554" s="57"/>
      <c r="M7554" s="57"/>
      <c r="N7554" s="59"/>
      <c r="O7554" s="61"/>
      <c r="P7554" s="10"/>
      <c r="Q7554" s="10"/>
      <c r="R7554" s="11"/>
      <c r="S7554" s="24">
        <f>Table1[[#This Row],[Female Voters]]/Table1[[#This Row],[Female Population]]</f>
        <v>0</v>
      </c>
      <c r="T7554" s="24">
        <f>Table1[[#This Row],[Male Voters]]/Table1[[#This Row],[Male Population]]</f>
        <v>0</v>
      </c>
      <c r="U7554" s="24">
        <f>Table1[[#This Row],[Total Voters]]/Table1[[#This Row],[Total Population]]</f>
        <v>0</v>
      </c>
      <c r="V7554" s="24">
        <f>Table1[[#This Row],[Female Ballots]]/Table1[[#This Row],[Female Population]]</f>
        <v>0</v>
      </c>
      <c r="W7554" s="24">
        <f>Table1[[#This Row],[Male Ballots]]/Table1[[#This Row],[Male Population]]</f>
        <v>0</v>
      </c>
      <c r="X7554" s="24">
        <f>Table1[[#This Row],[Total Ballots]]/Table1[[#This Row],[Total Population]]</f>
        <v>0</v>
      </c>
      <c r="Y7554" s="24" t="e">
        <f>Table1[[#This Row],[Female Ballots]]/Table1[[#This Row],[Female Voters]]</f>
        <v>#DIV/0!</v>
      </c>
      <c r="Z7554" s="24" t="e">
        <f>Table1[[#This Row],[Male Ballots]]/Table1[[#This Row],[Male Voters]]</f>
        <v>#DIV/0!</v>
      </c>
      <c r="AA7554" s="24" t="e">
        <f>Table1[[#This Row],[Total Ballots]]/Table1[[#This Row],[Total Voters]]</f>
        <v>#DIV/0!</v>
      </c>
    </row>
    <row r="7555" spans="1:27" x14ac:dyDescent="0.35">
      <c r="A7555" s="8" t="s">
        <v>68</v>
      </c>
      <c r="B7555" s="17">
        <v>2004</v>
      </c>
      <c r="C7555" s="80" t="s">
        <v>82</v>
      </c>
      <c r="D7555" s="17"/>
      <c r="E7555" s="35" t="e">
        <v>#N/A</v>
      </c>
      <c r="F7555" s="35" t="s">
        <v>77</v>
      </c>
      <c r="G7555" s="51" t="s">
        <v>79</v>
      </c>
      <c r="H7555" s="10">
        <v>2366577.54</v>
      </c>
      <c r="I7555" s="10">
        <v>2310031.2200000002</v>
      </c>
      <c r="J7555" s="10">
        <v>4676608.72</v>
      </c>
      <c r="K7555" s="55"/>
      <c r="L7555" s="57"/>
      <c r="M7555" s="57"/>
      <c r="N7555" s="59">
        <v>3514436</v>
      </c>
      <c r="O7555" s="61"/>
      <c r="P7555" s="10"/>
      <c r="Q7555" s="10"/>
      <c r="R7555" s="11">
        <v>2883655</v>
      </c>
      <c r="S7555" s="24">
        <f>Table1[[#This Row],[Female Voters]]/Table1[[#This Row],[Female Population]]</f>
        <v>0</v>
      </c>
      <c r="T7555" s="24">
        <f>Table1[[#This Row],[Male Voters]]/Table1[[#This Row],[Male Population]]</f>
        <v>0</v>
      </c>
      <c r="U7555" s="24">
        <f>Table1[[#This Row],[Total Voters]]/Table1[[#This Row],[Total Population]]</f>
        <v>0.7514924190621618</v>
      </c>
      <c r="V7555" s="24">
        <f>Table1[[#This Row],[Female Ballots]]/Table1[[#This Row],[Female Population]]</f>
        <v>0</v>
      </c>
      <c r="W7555" s="24">
        <f>Table1[[#This Row],[Male Ballots]]/Table1[[#This Row],[Male Population]]</f>
        <v>0</v>
      </c>
      <c r="X7555" s="24">
        <f>Table1[[#This Row],[Total Ballots]]/Table1[[#This Row],[Total Population]]</f>
        <v>0.61661241567372349</v>
      </c>
      <c r="Y7555" s="24" t="e">
        <f>Table1[[#This Row],[Female Ballots]]/Table1[[#This Row],[Female Voters]]</f>
        <v>#DIV/0!</v>
      </c>
      <c r="Z7555" s="24" t="e">
        <f>Table1[[#This Row],[Male Ballots]]/Table1[[#This Row],[Male Voters]]</f>
        <v>#DIV/0!</v>
      </c>
      <c r="AA7555" s="24">
        <f>Table1[[#This Row],[Total Ballots]]/Table1[[#This Row],[Total Voters]]</f>
        <v>0.82051714699029943</v>
      </c>
    </row>
    <row r="7556" spans="1:27" x14ac:dyDescent="0.35">
      <c r="A7556" s="8" t="s">
        <v>68</v>
      </c>
      <c r="B7556" s="17">
        <v>2004</v>
      </c>
      <c r="C7556" s="80" t="s">
        <v>82</v>
      </c>
      <c r="D7556" s="17"/>
      <c r="E7556" s="35" t="e">
        <v>#N/A</v>
      </c>
      <c r="F7556" s="35" t="s">
        <v>77</v>
      </c>
      <c r="G7556" s="51" t="s">
        <v>62</v>
      </c>
      <c r="H7556" s="10">
        <v>303957.81</v>
      </c>
      <c r="I7556" s="10">
        <v>320934.75</v>
      </c>
      <c r="J7556" s="10">
        <v>624892.55000000005</v>
      </c>
      <c r="K7556" s="55"/>
      <c r="L7556" s="57"/>
      <c r="M7556" s="57"/>
      <c r="N7556" s="59"/>
      <c r="O7556" s="61"/>
      <c r="P7556" s="10"/>
      <c r="Q7556" s="10"/>
      <c r="R7556" s="11"/>
      <c r="S7556" s="24">
        <f>Table1[[#This Row],[Female Voters]]/Table1[[#This Row],[Female Population]]</f>
        <v>0</v>
      </c>
      <c r="T7556" s="24">
        <f>Table1[[#This Row],[Male Voters]]/Table1[[#This Row],[Male Population]]</f>
        <v>0</v>
      </c>
      <c r="U7556" s="24">
        <f>Table1[[#This Row],[Total Voters]]/Table1[[#This Row],[Total Population]]</f>
        <v>0</v>
      </c>
      <c r="V7556" s="24">
        <f>Table1[[#This Row],[Female Ballots]]/Table1[[#This Row],[Female Population]]</f>
        <v>0</v>
      </c>
      <c r="W7556" s="24">
        <f>Table1[[#This Row],[Male Ballots]]/Table1[[#This Row],[Male Population]]</f>
        <v>0</v>
      </c>
      <c r="X7556" s="24">
        <f>Table1[[#This Row],[Total Ballots]]/Table1[[#This Row],[Total Population]]</f>
        <v>0</v>
      </c>
      <c r="Y7556" s="24" t="e">
        <f>Table1[[#This Row],[Female Ballots]]/Table1[[#This Row],[Female Voters]]</f>
        <v>#DIV/0!</v>
      </c>
      <c r="Z7556" s="24" t="e">
        <f>Table1[[#This Row],[Male Ballots]]/Table1[[#This Row],[Male Voters]]</f>
        <v>#DIV/0!</v>
      </c>
      <c r="AA7556" s="24" t="e">
        <f>Table1[[#This Row],[Total Ballots]]/Table1[[#This Row],[Total Voters]]</f>
        <v>#DIV/0!</v>
      </c>
    </row>
    <row r="7557" spans="1:27" x14ac:dyDescent="0.35">
      <c r="A7557" s="8" t="s">
        <v>68</v>
      </c>
      <c r="B7557" s="17">
        <v>2004</v>
      </c>
      <c r="C7557" s="80" t="s">
        <v>82</v>
      </c>
      <c r="D7557" s="17"/>
      <c r="E7557" s="35" t="e">
        <v>#N/A</v>
      </c>
      <c r="F7557" s="35" t="s">
        <v>77</v>
      </c>
      <c r="G7557" s="51" t="s">
        <v>63</v>
      </c>
      <c r="H7557" s="10">
        <v>412469.15</v>
      </c>
      <c r="I7557" s="10">
        <v>432864.01</v>
      </c>
      <c r="J7557" s="10">
        <v>845333.15999999992</v>
      </c>
      <c r="K7557" s="55"/>
      <c r="L7557" s="57"/>
      <c r="M7557" s="57"/>
      <c r="N7557" s="59"/>
      <c r="O7557" s="61"/>
      <c r="P7557" s="10"/>
      <c r="Q7557" s="10"/>
      <c r="R7557" s="11"/>
      <c r="S7557" s="24">
        <f>Table1[[#This Row],[Female Voters]]/Table1[[#This Row],[Female Population]]</f>
        <v>0</v>
      </c>
      <c r="T7557" s="24">
        <f>Table1[[#This Row],[Male Voters]]/Table1[[#This Row],[Male Population]]</f>
        <v>0</v>
      </c>
      <c r="U7557" s="24">
        <f>Table1[[#This Row],[Total Voters]]/Table1[[#This Row],[Total Population]]</f>
        <v>0</v>
      </c>
      <c r="V7557" s="24">
        <f>Table1[[#This Row],[Female Ballots]]/Table1[[#This Row],[Female Population]]</f>
        <v>0</v>
      </c>
      <c r="W7557" s="24">
        <f>Table1[[#This Row],[Male Ballots]]/Table1[[#This Row],[Male Population]]</f>
        <v>0</v>
      </c>
      <c r="X7557" s="24">
        <f>Table1[[#This Row],[Total Ballots]]/Table1[[#This Row],[Total Population]]</f>
        <v>0</v>
      </c>
      <c r="Y7557" s="24" t="e">
        <f>Table1[[#This Row],[Female Ballots]]/Table1[[#This Row],[Female Voters]]</f>
        <v>#DIV/0!</v>
      </c>
      <c r="Z7557" s="24" t="e">
        <f>Table1[[#This Row],[Male Ballots]]/Table1[[#This Row],[Male Voters]]</f>
        <v>#DIV/0!</v>
      </c>
      <c r="AA7557" s="24" t="e">
        <f>Table1[[#This Row],[Total Ballots]]/Table1[[#This Row],[Total Voters]]</f>
        <v>#DIV/0!</v>
      </c>
    </row>
    <row r="7558" spans="1:27" x14ac:dyDescent="0.35">
      <c r="A7558" s="8" t="s">
        <v>68</v>
      </c>
      <c r="B7558" s="17">
        <v>2004</v>
      </c>
      <c r="C7558" s="80" t="s">
        <v>82</v>
      </c>
      <c r="D7558" s="17"/>
      <c r="E7558" s="35" t="e">
        <v>#N/A</v>
      </c>
      <c r="F7558" s="35" t="s">
        <v>77</v>
      </c>
      <c r="G7558" s="51" t="s">
        <v>64</v>
      </c>
      <c r="H7558" s="10">
        <v>467937.4</v>
      </c>
      <c r="I7558" s="10">
        <v>478991.35999999999</v>
      </c>
      <c r="J7558" s="10">
        <v>946928.75</v>
      </c>
      <c r="K7558" s="55"/>
      <c r="L7558" s="57"/>
      <c r="M7558" s="57"/>
      <c r="N7558" s="59"/>
      <c r="O7558" s="61"/>
      <c r="P7558" s="10"/>
      <c r="Q7558" s="10"/>
      <c r="R7558" s="11"/>
      <c r="S7558" s="24">
        <f>Table1[[#This Row],[Female Voters]]/Table1[[#This Row],[Female Population]]</f>
        <v>0</v>
      </c>
      <c r="T7558" s="24">
        <f>Table1[[#This Row],[Male Voters]]/Table1[[#This Row],[Male Population]]</f>
        <v>0</v>
      </c>
      <c r="U7558" s="24">
        <f>Table1[[#This Row],[Total Voters]]/Table1[[#This Row],[Total Population]]</f>
        <v>0</v>
      </c>
      <c r="V7558" s="24">
        <f>Table1[[#This Row],[Female Ballots]]/Table1[[#This Row],[Female Population]]</f>
        <v>0</v>
      </c>
      <c r="W7558" s="24">
        <f>Table1[[#This Row],[Male Ballots]]/Table1[[#This Row],[Male Population]]</f>
        <v>0</v>
      </c>
      <c r="X7558" s="24">
        <f>Table1[[#This Row],[Total Ballots]]/Table1[[#This Row],[Total Population]]</f>
        <v>0</v>
      </c>
      <c r="Y7558" s="24" t="e">
        <f>Table1[[#This Row],[Female Ballots]]/Table1[[#This Row],[Female Voters]]</f>
        <v>#DIV/0!</v>
      </c>
      <c r="Z7558" s="24" t="e">
        <f>Table1[[#This Row],[Male Ballots]]/Table1[[#This Row],[Male Voters]]</f>
        <v>#DIV/0!</v>
      </c>
      <c r="AA7558" s="24" t="e">
        <f>Table1[[#This Row],[Total Ballots]]/Table1[[#This Row],[Total Voters]]</f>
        <v>#DIV/0!</v>
      </c>
    </row>
    <row r="7559" spans="1:27" x14ac:dyDescent="0.35">
      <c r="A7559" s="8" t="s">
        <v>68</v>
      </c>
      <c r="B7559" s="17">
        <v>2004</v>
      </c>
      <c r="C7559" s="80" t="s">
        <v>82</v>
      </c>
      <c r="D7559" s="17"/>
      <c r="E7559" s="35" t="e">
        <v>#N/A</v>
      </c>
      <c r="F7559" s="35" t="s">
        <v>77</v>
      </c>
      <c r="G7559" s="51" t="s">
        <v>65</v>
      </c>
      <c r="H7559" s="10">
        <v>468756.41000000003</v>
      </c>
      <c r="I7559" s="10">
        <v>462462.41000000003</v>
      </c>
      <c r="J7559" s="10">
        <v>931218.8</v>
      </c>
      <c r="K7559" s="55"/>
      <c r="L7559" s="57"/>
      <c r="M7559" s="57"/>
      <c r="N7559" s="59"/>
      <c r="O7559" s="61"/>
      <c r="P7559" s="10"/>
      <c r="Q7559" s="10"/>
      <c r="R7559" s="11"/>
      <c r="S7559" s="24">
        <f>Table1[[#This Row],[Female Voters]]/Table1[[#This Row],[Female Population]]</f>
        <v>0</v>
      </c>
      <c r="T7559" s="24">
        <f>Table1[[#This Row],[Male Voters]]/Table1[[#This Row],[Male Population]]</f>
        <v>0</v>
      </c>
      <c r="U7559" s="24">
        <f>Table1[[#This Row],[Total Voters]]/Table1[[#This Row],[Total Population]]</f>
        <v>0</v>
      </c>
      <c r="V7559" s="24">
        <f>Table1[[#This Row],[Female Ballots]]/Table1[[#This Row],[Female Population]]</f>
        <v>0</v>
      </c>
      <c r="W7559" s="24">
        <f>Table1[[#This Row],[Male Ballots]]/Table1[[#This Row],[Male Population]]</f>
        <v>0</v>
      </c>
      <c r="X7559" s="24">
        <f>Table1[[#This Row],[Total Ballots]]/Table1[[#This Row],[Total Population]]</f>
        <v>0</v>
      </c>
      <c r="Y7559" s="24" t="e">
        <f>Table1[[#This Row],[Female Ballots]]/Table1[[#This Row],[Female Voters]]</f>
        <v>#DIV/0!</v>
      </c>
      <c r="Z7559" s="24" t="e">
        <f>Table1[[#This Row],[Male Ballots]]/Table1[[#This Row],[Male Voters]]</f>
        <v>#DIV/0!</v>
      </c>
      <c r="AA7559" s="24" t="e">
        <f>Table1[[#This Row],[Total Ballots]]/Table1[[#This Row],[Total Voters]]</f>
        <v>#DIV/0!</v>
      </c>
    </row>
    <row r="7560" spans="1:27" x14ac:dyDescent="0.35">
      <c r="A7560" s="8" t="s">
        <v>68</v>
      </c>
      <c r="B7560" s="17">
        <v>2004</v>
      </c>
      <c r="C7560" s="80" t="s">
        <v>82</v>
      </c>
      <c r="D7560" s="17"/>
      <c r="E7560" s="35" t="e">
        <v>#N/A</v>
      </c>
      <c r="F7560" s="35" t="s">
        <v>77</v>
      </c>
      <c r="G7560" s="51" t="s">
        <v>66</v>
      </c>
      <c r="H7560" s="10">
        <v>317729.31</v>
      </c>
      <c r="I7560" s="10">
        <v>310834.31</v>
      </c>
      <c r="J7560" s="10">
        <v>628563.62</v>
      </c>
      <c r="K7560" s="55"/>
      <c r="L7560" s="57"/>
      <c r="M7560" s="57"/>
      <c r="N7560" s="59"/>
      <c r="O7560" s="61"/>
      <c r="P7560" s="10"/>
      <c r="Q7560" s="10"/>
      <c r="R7560" s="11"/>
      <c r="S7560" s="24">
        <f>Table1[[#This Row],[Female Voters]]/Table1[[#This Row],[Female Population]]</f>
        <v>0</v>
      </c>
      <c r="T7560" s="24">
        <f>Table1[[#This Row],[Male Voters]]/Table1[[#This Row],[Male Population]]</f>
        <v>0</v>
      </c>
      <c r="U7560" s="24">
        <f>Table1[[#This Row],[Total Voters]]/Table1[[#This Row],[Total Population]]</f>
        <v>0</v>
      </c>
      <c r="V7560" s="24">
        <f>Table1[[#This Row],[Female Ballots]]/Table1[[#This Row],[Female Population]]</f>
        <v>0</v>
      </c>
      <c r="W7560" s="24">
        <f>Table1[[#This Row],[Male Ballots]]/Table1[[#This Row],[Male Population]]</f>
        <v>0</v>
      </c>
      <c r="X7560" s="24">
        <f>Table1[[#This Row],[Total Ballots]]/Table1[[#This Row],[Total Population]]</f>
        <v>0</v>
      </c>
      <c r="Y7560" s="24" t="e">
        <f>Table1[[#This Row],[Female Ballots]]/Table1[[#This Row],[Female Voters]]</f>
        <v>#DIV/0!</v>
      </c>
      <c r="Z7560" s="24" t="e">
        <f>Table1[[#This Row],[Male Ballots]]/Table1[[#This Row],[Male Voters]]</f>
        <v>#DIV/0!</v>
      </c>
      <c r="AA7560" s="24" t="e">
        <f>Table1[[#This Row],[Total Ballots]]/Table1[[#This Row],[Total Voters]]</f>
        <v>#DIV/0!</v>
      </c>
    </row>
    <row r="7561" spans="1:27" x14ac:dyDescent="0.35">
      <c r="A7561" s="14" t="s">
        <v>68</v>
      </c>
      <c r="B7561" s="17">
        <v>2004</v>
      </c>
      <c r="C7561" s="80" t="s">
        <v>82</v>
      </c>
      <c r="D7561" s="18"/>
      <c r="E7561" s="36" t="e">
        <v>#N/A</v>
      </c>
      <c r="F7561" s="36" t="s">
        <v>77</v>
      </c>
      <c r="G7561" s="52" t="s">
        <v>67</v>
      </c>
      <c r="H7561" s="10">
        <v>395727.46000000008</v>
      </c>
      <c r="I7561" s="10">
        <v>303944.38</v>
      </c>
      <c r="J7561" s="10">
        <v>699671.84000000008</v>
      </c>
      <c r="K7561" s="56"/>
      <c r="L7561" s="58"/>
      <c r="M7561" s="58"/>
      <c r="N7561" s="60"/>
      <c r="O7561" s="62"/>
      <c r="P7561" s="15"/>
      <c r="Q7561" s="15"/>
      <c r="R7561" s="28"/>
      <c r="S7561" s="63">
        <f>Table1[[#This Row],[Female Voters]]/Table1[[#This Row],[Female Population]]</f>
        <v>0</v>
      </c>
      <c r="T7561" s="63">
        <f>Table1[[#This Row],[Male Voters]]/Table1[[#This Row],[Male Population]]</f>
        <v>0</v>
      </c>
      <c r="U7561" s="63">
        <f>Table1[[#This Row],[Total Voters]]/Table1[[#This Row],[Total Population]]</f>
        <v>0</v>
      </c>
      <c r="V7561" s="63">
        <f>Table1[[#This Row],[Female Ballots]]/Table1[[#This Row],[Female Population]]</f>
        <v>0</v>
      </c>
      <c r="W7561" s="63">
        <f>Table1[[#This Row],[Male Ballots]]/Table1[[#This Row],[Male Population]]</f>
        <v>0</v>
      </c>
      <c r="X7561" s="63">
        <f>Table1[[#This Row],[Total Ballots]]/Table1[[#This Row],[Total Population]]</f>
        <v>0</v>
      </c>
      <c r="Y7561" s="24" t="e">
        <f>Table1[[#This Row],[Female Ballots]]/Table1[[#This Row],[Female Voters]]</f>
        <v>#DIV/0!</v>
      </c>
      <c r="Z7561" s="24" t="e">
        <f>Table1[[#This Row],[Male Ballots]]/Table1[[#This Row],[Male Voters]]</f>
        <v>#DIV/0!</v>
      </c>
      <c r="AA7561" s="24" t="e">
        <f>Table1[[#This Row],[Total Ballots]]/Table1[[#This Row],[Total Voters]]</f>
        <v>#DIV/0!</v>
      </c>
    </row>
    <row r="7562" spans="1:27" x14ac:dyDescent="0.35">
      <c r="A7562" s="8" t="s">
        <v>59</v>
      </c>
      <c r="B7562" s="17">
        <v>2003</v>
      </c>
      <c r="C7562" s="80" t="s">
        <v>82</v>
      </c>
      <c r="D7562" s="17"/>
      <c r="E7562" s="35" t="s">
        <v>73</v>
      </c>
      <c r="F7562" s="35" t="s">
        <v>77</v>
      </c>
      <c r="G7562" s="51" t="s">
        <v>79</v>
      </c>
      <c r="H7562" s="10">
        <v>5555</v>
      </c>
      <c r="I7562" s="10">
        <v>5686</v>
      </c>
      <c r="J7562" s="10">
        <v>11240.949999999999</v>
      </c>
      <c r="K7562" s="55"/>
      <c r="L7562" s="57"/>
      <c r="M7562" s="57"/>
      <c r="N7562" s="59">
        <v>6054</v>
      </c>
      <c r="O7562" s="61"/>
      <c r="P7562" s="10"/>
      <c r="Q7562" s="10"/>
      <c r="R7562" s="11">
        <v>3439</v>
      </c>
      <c r="S7562" s="24">
        <f>Table1[[#This Row],[Female Voters]]/Table1[[#This Row],[Female Population]]</f>
        <v>0</v>
      </c>
      <c r="T7562" s="24">
        <f>Table1[[#This Row],[Male Voters]]/Table1[[#This Row],[Male Population]]</f>
        <v>0</v>
      </c>
      <c r="U7562" s="24">
        <f>Table1[[#This Row],[Total Voters]]/Table1[[#This Row],[Total Population]]</f>
        <v>0.53856658022676029</v>
      </c>
      <c r="V7562" s="24">
        <f>Table1[[#This Row],[Female Ballots]]/Table1[[#This Row],[Female Population]]</f>
        <v>0</v>
      </c>
      <c r="W7562" s="24">
        <f>Table1[[#This Row],[Male Ballots]]/Table1[[#This Row],[Male Population]]</f>
        <v>0</v>
      </c>
      <c r="X7562" s="24">
        <f>Table1[[#This Row],[Total Ballots]]/Table1[[#This Row],[Total Population]]</f>
        <v>0.3059349965972627</v>
      </c>
      <c r="Y7562" s="24" t="e">
        <f>Table1[[#This Row],[Female Ballots]]/Table1[[#This Row],[Female Voters]]</f>
        <v>#DIV/0!</v>
      </c>
      <c r="Z7562" s="24" t="e">
        <f>Table1[[#This Row],[Male Ballots]]/Table1[[#This Row],[Male Voters]]</f>
        <v>#DIV/0!</v>
      </c>
      <c r="AA7562" s="64">
        <f>Table1[[#This Row],[Total Ballots]]/Table1[[#This Row],[Total Voters]]</f>
        <v>0.56805417905517008</v>
      </c>
    </row>
    <row r="7563" spans="1:27" x14ac:dyDescent="0.35">
      <c r="A7563" s="8" t="s">
        <v>59</v>
      </c>
      <c r="B7563" s="17">
        <v>2003</v>
      </c>
      <c r="C7563" s="80" t="s">
        <v>82</v>
      </c>
      <c r="D7563" s="17"/>
      <c r="E7563" s="35" t="s">
        <v>73</v>
      </c>
      <c r="F7563" s="35" t="s">
        <v>77</v>
      </c>
      <c r="G7563" s="51" t="s">
        <v>62</v>
      </c>
      <c r="H7563" s="10">
        <v>820</v>
      </c>
      <c r="I7563" s="10">
        <v>935</v>
      </c>
      <c r="J7563" s="10">
        <v>1755.01</v>
      </c>
      <c r="K7563" s="55"/>
      <c r="L7563" s="57"/>
      <c r="M7563" s="57"/>
      <c r="N7563" s="59"/>
      <c r="O7563" s="61"/>
      <c r="P7563" s="10"/>
      <c r="Q7563" s="10"/>
      <c r="R7563" s="11"/>
      <c r="S7563" s="24">
        <f>Table1[[#This Row],[Female Voters]]/Table1[[#This Row],[Female Population]]</f>
        <v>0</v>
      </c>
      <c r="T7563" s="24">
        <f>Table1[[#This Row],[Male Voters]]/Table1[[#This Row],[Male Population]]</f>
        <v>0</v>
      </c>
      <c r="U7563" s="24">
        <f>Table1[[#This Row],[Total Voters]]/Table1[[#This Row],[Total Population]]</f>
        <v>0</v>
      </c>
      <c r="V7563" s="24">
        <f>Table1[[#This Row],[Female Ballots]]/Table1[[#This Row],[Female Population]]</f>
        <v>0</v>
      </c>
      <c r="W7563" s="24">
        <f>Table1[[#This Row],[Male Ballots]]/Table1[[#This Row],[Male Population]]</f>
        <v>0</v>
      </c>
      <c r="X7563" s="24">
        <f>Table1[[#This Row],[Total Ballots]]/Table1[[#This Row],[Total Population]]</f>
        <v>0</v>
      </c>
      <c r="Y7563" s="24" t="e">
        <f>Table1[[#This Row],[Female Ballots]]/Table1[[#This Row],[Female Voters]]</f>
        <v>#DIV/0!</v>
      </c>
      <c r="Z7563" s="24" t="e">
        <f>Table1[[#This Row],[Male Ballots]]/Table1[[#This Row],[Male Voters]]</f>
        <v>#DIV/0!</v>
      </c>
      <c r="AA7563" s="64" t="e">
        <f>Table1[[#This Row],[Total Ballots]]/Table1[[#This Row],[Total Voters]]</f>
        <v>#DIV/0!</v>
      </c>
    </row>
    <row r="7564" spans="1:27" x14ac:dyDescent="0.35">
      <c r="A7564" s="8" t="s">
        <v>59</v>
      </c>
      <c r="B7564" s="17">
        <v>2003</v>
      </c>
      <c r="C7564" s="80" t="s">
        <v>82</v>
      </c>
      <c r="D7564" s="17"/>
      <c r="E7564" s="35" t="s">
        <v>73</v>
      </c>
      <c r="F7564" s="35" t="s">
        <v>77</v>
      </c>
      <c r="G7564" s="51" t="s">
        <v>63</v>
      </c>
      <c r="H7564" s="10">
        <v>1067</v>
      </c>
      <c r="I7564" s="10">
        <v>1141</v>
      </c>
      <c r="J7564" s="10">
        <v>2208.0100000000002</v>
      </c>
      <c r="K7564" s="55"/>
      <c r="L7564" s="57"/>
      <c r="M7564" s="57"/>
      <c r="N7564" s="59"/>
      <c r="O7564" s="61"/>
      <c r="P7564" s="10"/>
      <c r="Q7564" s="10"/>
      <c r="R7564" s="11"/>
      <c r="S7564" s="24">
        <f>Table1[[#This Row],[Female Voters]]/Table1[[#This Row],[Female Population]]</f>
        <v>0</v>
      </c>
      <c r="T7564" s="24">
        <f>Table1[[#This Row],[Male Voters]]/Table1[[#This Row],[Male Population]]</f>
        <v>0</v>
      </c>
      <c r="U7564" s="24">
        <f>Table1[[#This Row],[Total Voters]]/Table1[[#This Row],[Total Population]]</f>
        <v>0</v>
      </c>
      <c r="V7564" s="24">
        <f>Table1[[#This Row],[Female Ballots]]/Table1[[#This Row],[Female Population]]</f>
        <v>0</v>
      </c>
      <c r="W7564" s="24">
        <f>Table1[[#This Row],[Male Ballots]]/Table1[[#This Row],[Male Population]]</f>
        <v>0</v>
      </c>
      <c r="X7564" s="24">
        <f>Table1[[#This Row],[Total Ballots]]/Table1[[#This Row],[Total Population]]</f>
        <v>0</v>
      </c>
      <c r="Y7564" s="24" t="e">
        <f>Table1[[#This Row],[Female Ballots]]/Table1[[#This Row],[Female Voters]]</f>
        <v>#DIV/0!</v>
      </c>
      <c r="Z7564" s="24" t="e">
        <f>Table1[[#This Row],[Male Ballots]]/Table1[[#This Row],[Male Voters]]</f>
        <v>#DIV/0!</v>
      </c>
      <c r="AA7564" s="64" t="e">
        <f>Table1[[#This Row],[Total Ballots]]/Table1[[#This Row],[Total Voters]]</f>
        <v>#DIV/0!</v>
      </c>
    </row>
    <row r="7565" spans="1:27" x14ac:dyDescent="0.35">
      <c r="A7565" s="8" t="s">
        <v>59</v>
      </c>
      <c r="B7565" s="17">
        <v>2003</v>
      </c>
      <c r="C7565" s="80" t="s">
        <v>82</v>
      </c>
      <c r="D7565" s="17"/>
      <c r="E7565" s="35" t="s">
        <v>73</v>
      </c>
      <c r="F7565" s="35" t="s">
        <v>77</v>
      </c>
      <c r="G7565" s="51" t="s">
        <v>64</v>
      </c>
      <c r="H7565" s="10">
        <v>1047</v>
      </c>
      <c r="I7565" s="10">
        <v>1111</v>
      </c>
      <c r="J7565" s="10">
        <v>2158</v>
      </c>
      <c r="K7565" s="55"/>
      <c r="L7565" s="57"/>
      <c r="M7565" s="57"/>
      <c r="N7565" s="59"/>
      <c r="O7565" s="61"/>
      <c r="P7565" s="10"/>
      <c r="Q7565" s="10"/>
      <c r="R7565" s="11"/>
      <c r="S7565" s="24">
        <f>Table1[[#This Row],[Female Voters]]/Table1[[#This Row],[Female Population]]</f>
        <v>0</v>
      </c>
      <c r="T7565" s="24">
        <f>Table1[[#This Row],[Male Voters]]/Table1[[#This Row],[Male Population]]</f>
        <v>0</v>
      </c>
      <c r="U7565" s="24">
        <f>Table1[[#This Row],[Total Voters]]/Table1[[#This Row],[Total Population]]</f>
        <v>0</v>
      </c>
      <c r="V7565" s="24">
        <f>Table1[[#This Row],[Female Ballots]]/Table1[[#This Row],[Female Population]]</f>
        <v>0</v>
      </c>
      <c r="W7565" s="24">
        <f>Table1[[#This Row],[Male Ballots]]/Table1[[#This Row],[Male Population]]</f>
        <v>0</v>
      </c>
      <c r="X7565" s="24">
        <f>Table1[[#This Row],[Total Ballots]]/Table1[[#This Row],[Total Population]]</f>
        <v>0</v>
      </c>
      <c r="Y7565" s="24" t="e">
        <f>Table1[[#This Row],[Female Ballots]]/Table1[[#This Row],[Female Voters]]</f>
        <v>#DIV/0!</v>
      </c>
      <c r="Z7565" s="24" t="e">
        <f>Table1[[#This Row],[Male Ballots]]/Table1[[#This Row],[Male Voters]]</f>
        <v>#DIV/0!</v>
      </c>
      <c r="AA7565" s="64" t="e">
        <f>Table1[[#This Row],[Total Ballots]]/Table1[[#This Row],[Total Voters]]</f>
        <v>#DIV/0!</v>
      </c>
    </row>
    <row r="7566" spans="1:27" x14ac:dyDescent="0.35">
      <c r="A7566" s="8" t="s">
        <v>59</v>
      </c>
      <c r="B7566" s="17">
        <v>2003</v>
      </c>
      <c r="C7566" s="80" t="s">
        <v>82</v>
      </c>
      <c r="D7566" s="17"/>
      <c r="E7566" s="35" t="s">
        <v>73</v>
      </c>
      <c r="F7566" s="35" t="s">
        <v>77</v>
      </c>
      <c r="G7566" s="51" t="s">
        <v>65</v>
      </c>
      <c r="H7566" s="10">
        <v>1020</v>
      </c>
      <c r="I7566" s="10">
        <v>998</v>
      </c>
      <c r="J7566" s="10">
        <v>2017.98</v>
      </c>
      <c r="K7566" s="55"/>
      <c r="L7566" s="57"/>
      <c r="M7566" s="57"/>
      <c r="N7566" s="59"/>
      <c r="O7566" s="61"/>
      <c r="P7566" s="10"/>
      <c r="Q7566" s="10"/>
      <c r="R7566" s="11"/>
      <c r="S7566" s="24">
        <f>Table1[[#This Row],[Female Voters]]/Table1[[#This Row],[Female Population]]</f>
        <v>0</v>
      </c>
      <c r="T7566" s="24">
        <f>Table1[[#This Row],[Male Voters]]/Table1[[#This Row],[Male Population]]</f>
        <v>0</v>
      </c>
      <c r="U7566" s="24">
        <f>Table1[[#This Row],[Total Voters]]/Table1[[#This Row],[Total Population]]</f>
        <v>0</v>
      </c>
      <c r="V7566" s="24">
        <f>Table1[[#This Row],[Female Ballots]]/Table1[[#This Row],[Female Population]]</f>
        <v>0</v>
      </c>
      <c r="W7566" s="24">
        <f>Table1[[#This Row],[Male Ballots]]/Table1[[#This Row],[Male Population]]</f>
        <v>0</v>
      </c>
      <c r="X7566" s="24">
        <f>Table1[[#This Row],[Total Ballots]]/Table1[[#This Row],[Total Population]]</f>
        <v>0</v>
      </c>
      <c r="Y7566" s="24" t="e">
        <f>Table1[[#This Row],[Female Ballots]]/Table1[[#This Row],[Female Voters]]</f>
        <v>#DIV/0!</v>
      </c>
      <c r="Z7566" s="24" t="e">
        <f>Table1[[#This Row],[Male Ballots]]/Table1[[#This Row],[Male Voters]]</f>
        <v>#DIV/0!</v>
      </c>
      <c r="AA7566" s="64" t="e">
        <f>Table1[[#This Row],[Total Ballots]]/Table1[[#This Row],[Total Voters]]</f>
        <v>#DIV/0!</v>
      </c>
    </row>
    <row r="7567" spans="1:27" x14ac:dyDescent="0.35">
      <c r="A7567" s="8" t="s">
        <v>59</v>
      </c>
      <c r="B7567" s="17">
        <v>2003</v>
      </c>
      <c r="C7567" s="80" t="s">
        <v>82</v>
      </c>
      <c r="D7567" s="17"/>
      <c r="E7567" s="35" t="s">
        <v>73</v>
      </c>
      <c r="F7567" s="35" t="s">
        <v>77</v>
      </c>
      <c r="G7567" s="51" t="s">
        <v>66</v>
      </c>
      <c r="H7567" s="10">
        <v>680</v>
      </c>
      <c r="I7567" s="10">
        <v>709</v>
      </c>
      <c r="J7567" s="10">
        <v>1388.98</v>
      </c>
      <c r="K7567" s="55"/>
      <c r="L7567" s="57"/>
      <c r="M7567" s="57"/>
      <c r="N7567" s="59"/>
      <c r="O7567" s="61"/>
      <c r="P7567" s="10"/>
      <c r="Q7567" s="10"/>
      <c r="R7567" s="11"/>
      <c r="S7567" s="24">
        <f>Table1[[#This Row],[Female Voters]]/Table1[[#This Row],[Female Population]]</f>
        <v>0</v>
      </c>
      <c r="T7567" s="24">
        <f>Table1[[#This Row],[Male Voters]]/Table1[[#This Row],[Male Population]]</f>
        <v>0</v>
      </c>
      <c r="U7567" s="24">
        <f>Table1[[#This Row],[Total Voters]]/Table1[[#This Row],[Total Population]]</f>
        <v>0</v>
      </c>
      <c r="V7567" s="24">
        <f>Table1[[#This Row],[Female Ballots]]/Table1[[#This Row],[Female Population]]</f>
        <v>0</v>
      </c>
      <c r="W7567" s="24">
        <f>Table1[[#This Row],[Male Ballots]]/Table1[[#This Row],[Male Population]]</f>
        <v>0</v>
      </c>
      <c r="X7567" s="24">
        <f>Table1[[#This Row],[Total Ballots]]/Table1[[#This Row],[Total Population]]</f>
        <v>0</v>
      </c>
      <c r="Y7567" s="24" t="e">
        <f>Table1[[#This Row],[Female Ballots]]/Table1[[#This Row],[Female Voters]]</f>
        <v>#DIV/0!</v>
      </c>
      <c r="Z7567" s="24" t="e">
        <f>Table1[[#This Row],[Male Ballots]]/Table1[[#This Row],[Male Voters]]</f>
        <v>#DIV/0!</v>
      </c>
      <c r="AA7567" s="64" t="e">
        <f>Table1[[#This Row],[Total Ballots]]/Table1[[#This Row],[Total Voters]]</f>
        <v>#DIV/0!</v>
      </c>
    </row>
    <row r="7568" spans="1:27" x14ac:dyDescent="0.35">
      <c r="A7568" s="8" t="s">
        <v>59</v>
      </c>
      <c r="B7568" s="17">
        <v>2003</v>
      </c>
      <c r="C7568" s="80" t="s">
        <v>82</v>
      </c>
      <c r="D7568" s="17"/>
      <c r="E7568" s="35" t="s">
        <v>73</v>
      </c>
      <c r="F7568" s="35" t="s">
        <v>77</v>
      </c>
      <c r="G7568" s="51" t="s">
        <v>67</v>
      </c>
      <c r="H7568" s="10">
        <v>921</v>
      </c>
      <c r="I7568" s="10">
        <v>792</v>
      </c>
      <c r="J7568" s="10">
        <v>1712.97</v>
      </c>
      <c r="K7568" s="55"/>
      <c r="L7568" s="57"/>
      <c r="M7568" s="57"/>
      <c r="N7568" s="59"/>
      <c r="O7568" s="61"/>
      <c r="P7568" s="10"/>
      <c r="Q7568" s="10"/>
      <c r="R7568" s="11"/>
      <c r="S7568" s="24">
        <f>Table1[[#This Row],[Female Voters]]/Table1[[#This Row],[Female Population]]</f>
        <v>0</v>
      </c>
      <c r="T7568" s="24">
        <f>Table1[[#This Row],[Male Voters]]/Table1[[#This Row],[Male Population]]</f>
        <v>0</v>
      </c>
      <c r="U7568" s="24">
        <f>Table1[[#This Row],[Total Voters]]/Table1[[#This Row],[Total Population]]</f>
        <v>0</v>
      </c>
      <c r="V7568" s="24">
        <f>Table1[[#This Row],[Female Ballots]]/Table1[[#This Row],[Female Population]]</f>
        <v>0</v>
      </c>
      <c r="W7568" s="24">
        <f>Table1[[#This Row],[Male Ballots]]/Table1[[#This Row],[Male Population]]</f>
        <v>0</v>
      </c>
      <c r="X7568" s="24">
        <f>Table1[[#This Row],[Total Ballots]]/Table1[[#This Row],[Total Population]]</f>
        <v>0</v>
      </c>
      <c r="Y7568" s="24" t="e">
        <f>Table1[[#This Row],[Female Ballots]]/Table1[[#This Row],[Female Voters]]</f>
        <v>#DIV/0!</v>
      </c>
      <c r="Z7568" s="24" t="e">
        <f>Table1[[#This Row],[Male Ballots]]/Table1[[#This Row],[Male Voters]]</f>
        <v>#DIV/0!</v>
      </c>
      <c r="AA7568" s="64" t="e">
        <f>Table1[[#This Row],[Total Ballots]]/Table1[[#This Row],[Total Voters]]</f>
        <v>#DIV/0!</v>
      </c>
    </row>
    <row r="7569" spans="1:27" x14ac:dyDescent="0.35">
      <c r="A7569" s="8" t="s">
        <v>37</v>
      </c>
      <c r="B7569" s="17">
        <v>2003</v>
      </c>
      <c r="C7569" s="80" t="s">
        <v>82</v>
      </c>
      <c r="D7569" s="17"/>
      <c r="E7569" s="35" t="s">
        <v>74</v>
      </c>
      <c r="F7569" s="35" t="s">
        <v>77</v>
      </c>
      <c r="G7569" s="51" t="s">
        <v>79</v>
      </c>
      <c r="H7569" s="10">
        <v>8322</v>
      </c>
      <c r="I7569" s="10">
        <v>7333</v>
      </c>
      <c r="J7569" s="10">
        <v>15655</v>
      </c>
      <c r="K7569" s="55"/>
      <c r="L7569" s="57"/>
      <c r="M7569" s="57"/>
      <c r="N7569" s="59">
        <v>11124</v>
      </c>
      <c r="O7569" s="61"/>
      <c r="P7569" s="10"/>
      <c r="Q7569" s="10"/>
      <c r="R7569" s="11">
        <v>3900</v>
      </c>
      <c r="S7569" s="24">
        <f>Table1[[#This Row],[Female Voters]]/Table1[[#This Row],[Female Population]]</f>
        <v>0</v>
      </c>
      <c r="T7569" s="24">
        <f>Table1[[#This Row],[Male Voters]]/Table1[[#This Row],[Male Population]]</f>
        <v>0</v>
      </c>
      <c r="U7569" s="24">
        <f>Table1[[#This Row],[Total Voters]]/Table1[[#This Row],[Total Population]]</f>
        <v>0.71057170233152345</v>
      </c>
      <c r="V7569" s="24">
        <f>Table1[[#This Row],[Female Ballots]]/Table1[[#This Row],[Female Population]]</f>
        <v>0</v>
      </c>
      <c r="W7569" s="24">
        <f>Table1[[#This Row],[Male Ballots]]/Table1[[#This Row],[Male Population]]</f>
        <v>0</v>
      </c>
      <c r="X7569" s="24">
        <f>Table1[[#This Row],[Total Ballots]]/Table1[[#This Row],[Total Population]]</f>
        <v>0.2491216863621846</v>
      </c>
      <c r="Y7569" s="24" t="e">
        <f>Table1[[#This Row],[Female Ballots]]/Table1[[#This Row],[Female Voters]]</f>
        <v>#DIV/0!</v>
      </c>
      <c r="Z7569" s="24" t="e">
        <f>Table1[[#This Row],[Male Ballots]]/Table1[[#This Row],[Male Voters]]</f>
        <v>#DIV/0!</v>
      </c>
      <c r="AA7569" s="64">
        <f>Table1[[#This Row],[Total Ballots]]/Table1[[#This Row],[Total Voters]]</f>
        <v>0.35059331175836028</v>
      </c>
    </row>
    <row r="7570" spans="1:27" x14ac:dyDescent="0.35">
      <c r="A7570" s="8" t="s">
        <v>37</v>
      </c>
      <c r="B7570" s="17">
        <v>2003</v>
      </c>
      <c r="C7570" s="80" t="s">
        <v>82</v>
      </c>
      <c r="D7570" s="17"/>
      <c r="E7570" s="35" t="s">
        <v>74</v>
      </c>
      <c r="F7570" s="35" t="s">
        <v>77</v>
      </c>
      <c r="G7570" s="51" t="s">
        <v>62</v>
      </c>
      <c r="H7570" s="10">
        <v>889</v>
      </c>
      <c r="I7570" s="10">
        <v>855</v>
      </c>
      <c r="J7570" s="10">
        <v>1744</v>
      </c>
      <c r="K7570" s="55"/>
      <c r="L7570" s="57"/>
      <c r="M7570" s="57"/>
      <c r="N7570" s="59"/>
      <c r="O7570" s="61"/>
      <c r="P7570" s="10"/>
      <c r="Q7570" s="10"/>
      <c r="R7570" s="11"/>
      <c r="S7570" s="24">
        <f>Table1[[#This Row],[Female Voters]]/Table1[[#This Row],[Female Population]]</f>
        <v>0</v>
      </c>
      <c r="T7570" s="24">
        <f>Table1[[#This Row],[Male Voters]]/Table1[[#This Row],[Male Population]]</f>
        <v>0</v>
      </c>
      <c r="U7570" s="24">
        <f>Table1[[#This Row],[Total Voters]]/Table1[[#This Row],[Total Population]]</f>
        <v>0</v>
      </c>
      <c r="V7570" s="24">
        <f>Table1[[#This Row],[Female Ballots]]/Table1[[#This Row],[Female Population]]</f>
        <v>0</v>
      </c>
      <c r="W7570" s="24">
        <f>Table1[[#This Row],[Male Ballots]]/Table1[[#This Row],[Male Population]]</f>
        <v>0</v>
      </c>
      <c r="X7570" s="24">
        <f>Table1[[#This Row],[Total Ballots]]/Table1[[#This Row],[Total Population]]</f>
        <v>0</v>
      </c>
      <c r="Y7570" s="24" t="e">
        <f>Table1[[#This Row],[Female Ballots]]/Table1[[#This Row],[Female Voters]]</f>
        <v>#DIV/0!</v>
      </c>
      <c r="Z7570" s="24" t="e">
        <f>Table1[[#This Row],[Male Ballots]]/Table1[[#This Row],[Male Voters]]</f>
        <v>#DIV/0!</v>
      </c>
      <c r="AA7570" s="64" t="e">
        <f>Table1[[#This Row],[Total Ballots]]/Table1[[#This Row],[Total Voters]]</f>
        <v>#DIV/0!</v>
      </c>
    </row>
    <row r="7571" spans="1:27" x14ac:dyDescent="0.35">
      <c r="A7571" s="8" t="s">
        <v>37</v>
      </c>
      <c r="B7571" s="17">
        <v>2003</v>
      </c>
      <c r="C7571" s="80" t="s">
        <v>82</v>
      </c>
      <c r="D7571" s="17"/>
      <c r="E7571" s="35" t="s">
        <v>74</v>
      </c>
      <c r="F7571" s="35" t="s">
        <v>77</v>
      </c>
      <c r="G7571" s="51" t="s">
        <v>63</v>
      </c>
      <c r="H7571" s="10">
        <v>1180</v>
      </c>
      <c r="I7571" s="10">
        <v>1088</v>
      </c>
      <c r="J7571" s="10">
        <v>2268</v>
      </c>
      <c r="K7571" s="55"/>
      <c r="L7571" s="57"/>
      <c r="M7571" s="57"/>
      <c r="N7571" s="59"/>
      <c r="O7571" s="61"/>
      <c r="P7571" s="10"/>
      <c r="Q7571" s="10"/>
      <c r="R7571" s="11"/>
      <c r="S7571" s="24">
        <f>Table1[[#This Row],[Female Voters]]/Table1[[#This Row],[Female Population]]</f>
        <v>0</v>
      </c>
      <c r="T7571" s="24">
        <f>Table1[[#This Row],[Male Voters]]/Table1[[#This Row],[Male Population]]</f>
        <v>0</v>
      </c>
      <c r="U7571" s="24">
        <f>Table1[[#This Row],[Total Voters]]/Table1[[#This Row],[Total Population]]</f>
        <v>0</v>
      </c>
      <c r="V7571" s="24">
        <f>Table1[[#This Row],[Female Ballots]]/Table1[[#This Row],[Female Population]]</f>
        <v>0</v>
      </c>
      <c r="W7571" s="24">
        <f>Table1[[#This Row],[Male Ballots]]/Table1[[#This Row],[Male Population]]</f>
        <v>0</v>
      </c>
      <c r="X7571" s="24">
        <f>Table1[[#This Row],[Total Ballots]]/Table1[[#This Row],[Total Population]]</f>
        <v>0</v>
      </c>
      <c r="Y7571" s="24" t="e">
        <f>Table1[[#This Row],[Female Ballots]]/Table1[[#This Row],[Female Voters]]</f>
        <v>#DIV/0!</v>
      </c>
      <c r="Z7571" s="24" t="e">
        <f>Table1[[#This Row],[Male Ballots]]/Table1[[#This Row],[Male Voters]]</f>
        <v>#DIV/0!</v>
      </c>
      <c r="AA7571" s="64" t="e">
        <f>Table1[[#This Row],[Total Ballots]]/Table1[[#This Row],[Total Voters]]</f>
        <v>#DIV/0!</v>
      </c>
    </row>
    <row r="7572" spans="1:27" x14ac:dyDescent="0.35">
      <c r="A7572" s="8" t="s">
        <v>37</v>
      </c>
      <c r="B7572" s="17">
        <v>2003</v>
      </c>
      <c r="C7572" s="80" t="s">
        <v>82</v>
      </c>
      <c r="D7572" s="17"/>
      <c r="E7572" s="35" t="s">
        <v>74</v>
      </c>
      <c r="F7572" s="35" t="s">
        <v>77</v>
      </c>
      <c r="G7572" s="51" t="s">
        <v>64</v>
      </c>
      <c r="H7572" s="10">
        <v>1457</v>
      </c>
      <c r="I7572" s="10">
        <v>1348</v>
      </c>
      <c r="J7572" s="10">
        <v>2805</v>
      </c>
      <c r="K7572" s="55"/>
      <c r="L7572" s="57"/>
      <c r="M7572" s="57"/>
      <c r="N7572" s="59"/>
      <c r="O7572" s="61"/>
      <c r="P7572" s="10"/>
      <c r="Q7572" s="10"/>
      <c r="R7572" s="11"/>
      <c r="S7572" s="24">
        <f>Table1[[#This Row],[Female Voters]]/Table1[[#This Row],[Female Population]]</f>
        <v>0</v>
      </c>
      <c r="T7572" s="24">
        <f>Table1[[#This Row],[Male Voters]]/Table1[[#This Row],[Male Population]]</f>
        <v>0</v>
      </c>
      <c r="U7572" s="24">
        <f>Table1[[#This Row],[Total Voters]]/Table1[[#This Row],[Total Population]]</f>
        <v>0</v>
      </c>
      <c r="V7572" s="24">
        <f>Table1[[#This Row],[Female Ballots]]/Table1[[#This Row],[Female Population]]</f>
        <v>0</v>
      </c>
      <c r="W7572" s="24">
        <f>Table1[[#This Row],[Male Ballots]]/Table1[[#This Row],[Male Population]]</f>
        <v>0</v>
      </c>
      <c r="X7572" s="24">
        <f>Table1[[#This Row],[Total Ballots]]/Table1[[#This Row],[Total Population]]</f>
        <v>0</v>
      </c>
      <c r="Y7572" s="24" t="e">
        <f>Table1[[#This Row],[Female Ballots]]/Table1[[#This Row],[Female Voters]]</f>
        <v>#DIV/0!</v>
      </c>
      <c r="Z7572" s="24" t="e">
        <f>Table1[[#This Row],[Male Ballots]]/Table1[[#This Row],[Male Voters]]</f>
        <v>#DIV/0!</v>
      </c>
      <c r="AA7572" s="64" t="e">
        <f>Table1[[#This Row],[Total Ballots]]/Table1[[#This Row],[Total Voters]]</f>
        <v>#DIV/0!</v>
      </c>
    </row>
    <row r="7573" spans="1:27" x14ac:dyDescent="0.35">
      <c r="A7573" s="8" t="s">
        <v>37</v>
      </c>
      <c r="B7573" s="17">
        <v>2003</v>
      </c>
      <c r="C7573" s="80" t="s">
        <v>82</v>
      </c>
      <c r="D7573" s="17"/>
      <c r="E7573" s="35" t="s">
        <v>74</v>
      </c>
      <c r="F7573" s="35" t="s">
        <v>77</v>
      </c>
      <c r="G7573" s="51" t="s">
        <v>65</v>
      </c>
      <c r="H7573" s="10">
        <v>1553</v>
      </c>
      <c r="I7573" s="10">
        <v>1439</v>
      </c>
      <c r="J7573" s="10">
        <v>2992</v>
      </c>
      <c r="K7573" s="55"/>
      <c r="L7573" s="57"/>
      <c r="M7573" s="57"/>
      <c r="N7573" s="59"/>
      <c r="O7573" s="61"/>
      <c r="P7573" s="10"/>
      <c r="Q7573" s="10"/>
      <c r="R7573" s="11"/>
      <c r="S7573" s="24">
        <f>Table1[[#This Row],[Female Voters]]/Table1[[#This Row],[Female Population]]</f>
        <v>0</v>
      </c>
      <c r="T7573" s="24">
        <f>Table1[[#This Row],[Male Voters]]/Table1[[#This Row],[Male Population]]</f>
        <v>0</v>
      </c>
      <c r="U7573" s="24">
        <f>Table1[[#This Row],[Total Voters]]/Table1[[#This Row],[Total Population]]</f>
        <v>0</v>
      </c>
      <c r="V7573" s="24">
        <f>Table1[[#This Row],[Female Ballots]]/Table1[[#This Row],[Female Population]]</f>
        <v>0</v>
      </c>
      <c r="W7573" s="24">
        <f>Table1[[#This Row],[Male Ballots]]/Table1[[#This Row],[Male Population]]</f>
        <v>0</v>
      </c>
      <c r="X7573" s="24">
        <f>Table1[[#This Row],[Total Ballots]]/Table1[[#This Row],[Total Population]]</f>
        <v>0</v>
      </c>
      <c r="Y7573" s="24" t="e">
        <f>Table1[[#This Row],[Female Ballots]]/Table1[[#This Row],[Female Voters]]</f>
        <v>#DIV/0!</v>
      </c>
      <c r="Z7573" s="24" t="e">
        <f>Table1[[#This Row],[Male Ballots]]/Table1[[#This Row],[Male Voters]]</f>
        <v>#DIV/0!</v>
      </c>
      <c r="AA7573" s="64" t="e">
        <f>Table1[[#This Row],[Total Ballots]]/Table1[[#This Row],[Total Voters]]</f>
        <v>#DIV/0!</v>
      </c>
    </row>
    <row r="7574" spans="1:27" x14ac:dyDescent="0.35">
      <c r="A7574" s="8" t="s">
        <v>37</v>
      </c>
      <c r="B7574" s="17">
        <v>2003</v>
      </c>
      <c r="C7574" s="80" t="s">
        <v>82</v>
      </c>
      <c r="D7574" s="17"/>
      <c r="E7574" s="35" t="s">
        <v>74</v>
      </c>
      <c r="F7574" s="35" t="s">
        <v>77</v>
      </c>
      <c r="G7574" s="51" t="s">
        <v>66</v>
      </c>
      <c r="H7574" s="10">
        <v>1234</v>
      </c>
      <c r="I7574" s="10">
        <v>1149</v>
      </c>
      <c r="J7574" s="10">
        <v>2383</v>
      </c>
      <c r="K7574" s="55"/>
      <c r="L7574" s="57"/>
      <c r="M7574" s="57"/>
      <c r="N7574" s="59"/>
      <c r="O7574" s="61"/>
      <c r="P7574" s="10"/>
      <c r="Q7574" s="10"/>
      <c r="R7574" s="11"/>
      <c r="S7574" s="24">
        <f>Table1[[#This Row],[Female Voters]]/Table1[[#This Row],[Female Population]]</f>
        <v>0</v>
      </c>
      <c r="T7574" s="24">
        <f>Table1[[#This Row],[Male Voters]]/Table1[[#This Row],[Male Population]]</f>
        <v>0</v>
      </c>
      <c r="U7574" s="24">
        <f>Table1[[#This Row],[Total Voters]]/Table1[[#This Row],[Total Population]]</f>
        <v>0</v>
      </c>
      <c r="V7574" s="24">
        <f>Table1[[#This Row],[Female Ballots]]/Table1[[#This Row],[Female Population]]</f>
        <v>0</v>
      </c>
      <c r="W7574" s="24">
        <f>Table1[[#This Row],[Male Ballots]]/Table1[[#This Row],[Male Population]]</f>
        <v>0</v>
      </c>
      <c r="X7574" s="24">
        <f>Table1[[#This Row],[Total Ballots]]/Table1[[#This Row],[Total Population]]</f>
        <v>0</v>
      </c>
      <c r="Y7574" s="24" t="e">
        <f>Table1[[#This Row],[Female Ballots]]/Table1[[#This Row],[Female Voters]]</f>
        <v>#DIV/0!</v>
      </c>
      <c r="Z7574" s="24" t="e">
        <f>Table1[[#This Row],[Male Ballots]]/Table1[[#This Row],[Male Voters]]</f>
        <v>#DIV/0!</v>
      </c>
      <c r="AA7574" s="64" t="e">
        <f>Table1[[#This Row],[Total Ballots]]/Table1[[#This Row],[Total Voters]]</f>
        <v>#DIV/0!</v>
      </c>
    </row>
    <row r="7575" spans="1:27" x14ac:dyDescent="0.35">
      <c r="A7575" s="8" t="s">
        <v>37</v>
      </c>
      <c r="B7575" s="17">
        <v>2003</v>
      </c>
      <c r="C7575" s="80" t="s">
        <v>82</v>
      </c>
      <c r="D7575" s="17"/>
      <c r="E7575" s="35" t="s">
        <v>74</v>
      </c>
      <c r="F7575" s="35" t="s">
        <v>77</v>
      </c>
      <c r="G7575" s="51" t="s">
        <v>67</v>
      </c>
      <c r="H7575" s="10">
        <v>2009</v>
      </c>
      <c r="I7575" s="10">
        <v>1454</v>
      </c>
      <c r="J7575" s="10">
        <v>3463</v>
      </c>
      <c r="K7575" s="55"/>
      <c r="L7575" s="57"/>
      <c r="M7575" s="57"/>
      <c r="N7575" s="59"/>
      <c r="O7575" s="61"/>
      <c r="P7575" s="10"/>
      <c r="Q7575" s="10"/>
      <c r="R7575" s="11"/>
      <c r="S7575" s="24">
        <f>Table1[[#This Row],[Female Voters]]/Table1[[#This Row],[Female Population]]</f>
        <v>0</v>
      </c>
      <c r="T7575" s="24">
        <f>Table1[[#This Row],[Male Voters]]/Table1[[#This Row],[Male Population]]</f>
        <v>0</v>
      </c>
      <c r="U7575" s="24">
        <f>Table1[[#This Row],[Total Voters]]/Table1[[#This Row],[Total Population]]</f>
        <v>0</v>
      </c>
      <c r="V7575" s="24">
        <f>Table1[[#This Row],[Female Ballots]]/Table1[[#This Row],[Female Population]]</f>
        <v>0</v>
      </c>
      <c r="W7575" s="24">
        <f>Table1[[#This Row],[Male Ballots]]/Table1[[#This Row],[Male Population]]</f>
        <v>0</v>
      </c>
      <c r="X7575" s="24">
        <f>Table1[[#This Row],[Total Ballots]]/Table1[[#This Row],[Total Population]]</f>
        <v>0</v>
      </c>
      <c r="Y7575" s="24" t="e">
        <f>Table1[[#This Row],[Female Ballots]]/Table1[[#This Row],[Female Voters]]</f>
        <v>#DIV/0!</v>
      </c>
      <c r="Z7575" s="24" t="e">
        <f>Table1[[#This Row],[Male Ballots]]/Table1[[#This Row],[Male Voters]]</f>
        <v>#DIV/0!</v>
      </c>
      <c r="AA7575" s="64" t="e">
        <f>Table1[[#This Row],[Total Ballots]]/Table1[[#This Row],[Total Voters]]</f>
        <v>#DIV/0!</v>
      </c>
    </row>
    <row r="7576" spans="1:27" x14ac:dyDescent="0.35">
      <c r="A7576" s="8" t="s">
        <v>48</v>
      </c>
      <c r="B7576" s="17">
        <v>2003</v>
      </c>
      <c r="C7576" s="80" t="s">
        <v>82</v>
      </c>
      <c r="D7576" s="17"/>
      <c r="E7576" s="35" t="s">
        <v>74</v>
      </c>
      <c r="F7576" s="35" t="s">
        <v>77</v>
      </c>
      <c r="G7576" s="51" t="s">
        <v>79</v>
      </c>
      <c r="H7576" s="10">
        <v>54884</v>
      </c>
      <c r="I7576" s="10">
        <v>53292</v>
      </c>
      <c r="J7576" s="10">
        <v>108176</v>
      </c>
      <c r="K7576" s="55"/>
      <c r="L7576" s="57"/>
      <c r="M7576" s="57"/>
      <c r="N7576" s="59">
        <v>77539</v>
      </c>
      <c r="O7576" s="61"/>
      <c r="P7576" s="10"/>
      <c r="Q7576" s="10"/>
      <c r="R7576" s="11">
        <v>27129</v>
      </c>
      <c r="S7576" s="24">
        <f>Table1[[#This Row],[Female Voters]]/Table1[[#This Row],[Female Population]]</f>
        <v>0</v>
      </c>
      <c r="T7576" s="24">
        <f>Table1[[#This Row],[Male Voters]]/Table1[[#This Row],[Male Population]]</f>
        <v>0</v>
      </c>
      <c r="U7576" s="24">
        <f>Table1[[#This Row],[Total Voters]]/Table1[[#This Row],[Total Population]]</f>
        <v>0.71678560863777552</v>
      </c>
      <c r="V7576" s="24">
        <f>Table1[[#This Row],[Female Ballots]]/Table1[[#This Row],[Female Population]]</f>
        <v>0</v>
      </c>
      <c r="W7576" s="24">
        <f>Table1[[#This Row],[Male Ballots]]/Table1[[#This Row],[Male Population]]</f>
        <v>0</v>
      </c>
      <c r="X7576" s="24">
        <f>Table1[[#This Row],[Total Ballots]]/Table1[[#This Row],[Total Population]]</f>
        <v>0.25078575654488983</v>
      </c>
      <c r="Y7576" s="24" t="e">
        <f>Table1[[#This Row],[Female Ballots]]/Table1[[#This Row],[Female Voters]]</f>
        <v>#DIV/0!</v>
      </c>
      <c r="Z7576" s="24" t="e">
        <f>Table1[[#This Row],[Male Ballots]]/Table1[[#This Row],[Male Voters]]</f>
        <v>#DIV/0!</v>
      </c>
      <c r="AA7576" s="64">
        <f>Table1[[#This Row],[Total Ballots]]/Table1[[#This Row],[Total Voters]]</f>
        <v>0.34987554649918107</v>
      </c>
    </row>
    <row r="7577" spans="1:27" x14ac:dyDescent="0.35">
      <c r="A7577" s="8" t="s">
        <v>48</v>
      </c>
      <c r="B7577" s="17">
        <v>2003</v>
      </c>
      <c r="C7577" s="80" t="s">
        <v>82</v>
      </c>
      <c r="D7577" s="17"/>
      <c r="E7577" s="35" t="s">
        <v>74</v>
      </c>
      <c r="F7577" s="35" t="s">
        <v>77</v>
      </c>
      <c r="G7577" s="51" t="s">
        <v>62</v>
      </c>
      <c r="H7577" s="10">
        <v>6814</v>
      </c>
      <c r="I7577" s="10">
        <v>6961</v>
      </c>
      <c r="J7577" s="10">
        <v>13775</v>
      </c>
      <c r="K7577" s="55"/>
      <c r="L7577" s="57"/>
      <c r="M7577" s="57"/>
      <c r="N7577" s="59"/>
      <c r="O7577" s="61"/>
      <c r="P7577" s="10"/>
      <c r="Q7577" s="10"/>
      <c r="R7577" s="11"/>
      <c r="S7577" s="24">
        <f>Table1[[#This Row],[Female Voters]]/Table1[[#This Row],[Female Population]]</f>
        <v>0</v>
      </c>
      <c r="T7577" s="24">
        <f>Table1[[#This Row],[Male Voters]]/Table1[[#This Row],[Male Population]]</f>
        <v>0</v>
      </c>
      <c r="U7577" s="24">
        <f>Table1[[#This Row],[Total Voters]]/Table1[[#This Row],[Total Population]]</f>
        <v>0</v>
      </c>
      <c r="V7577" s="24">
        <f>Table1[[#This Row],[Female Ballots]]/Table1[[#This Row],[Female Population]]</f>
        <v>0</v>
      </c>
      <c r="W7577" s="24">
        <f>Table1[[#This Row],[Male Ballots]]/Table1[[#This Row],[Male Population]]</f>
        <v>0</v>
      </c>
      <c r="X7577" s="24">
        <f>Table1[[#This Row],[Total Ballots]]/Table1[[#This Row],[Total Population]]</f>
        <v>0</v>
      </c>
      <c r="Y7577" s="24" t="e">
        <f>Table1[[#This Row],[Female Ballots]]/Table1[[#This Row],[Female Voters]]</f>
        <v>#DIV/0!</v>
      </c>
      <c r="Z7577" s="24" t="e">
        <f>Table1[[#This Row],[Male Ballots]]/Table1[[#This Row],[Male Voters]]</f>
        <v>#DIV/0!</v>
      </c>
      <c r="AA7577" s="64" t="e">
        <f>Table1[[#This Row],[Total Ballots]]/Table1[[#This Row],[Total Voters]]</f>
        <v>#DIV/0!</v>
      </c>
    </row>
    <row r="7578" spans="1:27" x14ac:dyDescent="0.35">
      <c r="A7578" s="8" t="s">
        <v>48</v>
      </c>
      <c r="B7578" s="17">
        <v>2003</v>
      </c>
      <c r="C7578" s="80" t="s">
        <v>82</v>
      </c>
      <c r="D7578" s="17"/>
      <c r="E7578" s="35" t="s">
        <v>74</v>
      </c>
      <c r="F7578" s="35" t="s">
        <v>77</v>
      </c>
      <c r="G7578" s="51" t="s">
        <v>63</v>
      </c>
      <c r="H7578" s="10">
        <v>9381</v>
      </c>
      <c r="I7578" s="10">
        <v>9398</v>
      </c>
      <c r="J7578" s="10">
        <v>18779</v>
      </c>
      <c r="K7578" s="55"/>
      <c r="L7578" s="57"/>
      <c r="M7578" s="57"/>
      <c r="N7578" s="59"/>
      <c r="O7578" s="61"/>
      <c r="P7578" s="10"/>
      <c r="Q7578" s="10"/>
      <c r="R7578" s="11"/>
      <c r="S7578" s="24">
        <f>Table1[[#This Row],[Female Voters]]/Table1[[#This Row],[Female Population]]</f>
        <v>0</v>
      </c>
      <c r="T7578" s="24">
        <f>Table1[[#This Row],[Male Voters]]/Table1[[#This Row],[Male Population]]</f>
        <v>0</v>
      </c>
      <c r="U7578" s="24">
        <f>Table1[[#This Row],[Total Voters]]/Table1[[#This Row],[Total Population]]</f>
        <v>0</v>
      </c>
      <c r="V7578" s="24">
        <f>Table1[[#This Row],[Female Ballots]]/Table1[[#This Row],[Female Population]]</f>
        <v>0</v>
      </c>
      <c r="W7578" s="24">
        <f>Table1[[#This Row],[Male Ballots]]/Table1[[#This Row],[Male Population]]</f>
        <v>0</v>
      </c>
      <c r="X7578" s="24">
        <f>Table1[[#This Row],[Total Ballots]]/Table1[[#This Row],[Total Population]]</f>
        <v>0</v>
      </c>
      <c r="Y7578" s="24" t="e">
        <f>Table1[[#This Row],[Female Ballots]]/Table1[[#This Row],[Female Voters]]</f>
        <v>#DIV/0!</v>
      </c>
      <c r="Z7578" s="24" t="e">
        <f>Table1[[#This Row],[Male Ballots]]/Table1[[#This Row],[Male Voters]]</f>
        <v>#DIV/0!</v>
      </c>
      <c r="AA7578" s="64" t="e">
        <f>Table1[[#This Row],[Total Ballots]]/Table1[[#This Row],[Total Voters]]</f>
        <v>#DIV/0!</v>
      </c>
    </row>
    <row r="7579" spans="1:27" x14ac:dyDescent="0.35">
      <c r="A7579" s="8" t="s">
        <v>48</v>
      </c>
      <c r="B7579" s="17">
        <v>2003</v>
      </c>
      <c r="C7579" s="80" t="s">
        <v>82</v>
      </c>
      <c r="D7579" s="17"/>
      <c r="E7579" s="35" t="s">
        <v>74</v>
      </c>
      <c r="F7579" s="35" t="s">
        <v>77</v>
      </c>
      <c r="G7579" s="51" t="s">
        <v>64</v>
      </c>
      <c r="H7579" s="10">
        <v>11270</v>
      </c>
      <c r="I7579" s="10">
        <v>11178</v>
      </c>
      <c r="J7579" s="10">
        <v>22448</v>
      </c>
      <c r="K7579" s="55"/>
      <c r="L7579" s="57"/>
      <c r="M7579" s="57"/>
      <c r="N7579" s="59"/>
      <c r="O7579" s="61"/>
      <c r="P7579" s="10"/>
      <c r="Q7579" s="10"/>
      <c r="R7579" s="11"/>
      <c r="S7579" s="24">
        <f>Table1[[#This Row],[Female Voters]]/Table1[[#This Row],[Female Population]]</f>
        <v>0</v>
      </c>
      <c r="T7579" s="24">
        <f>Table1[[#This Row],[Male Voters]]/Table1[[#This Row],[Male Population]]</f>
        <v>0</v>
      </c>
      <c r="U7579" s="24">
        <f>Table1[[#This Row],[Total Voters]]/Table1[[#This Row],[Total Population]]</f>
        <v>0</v>
      </c>
      <c r="V7579" s="24">
        <f>Table1[[#This Row],[Female Ballots]]/Table1[[#This Row],[Female Population]]</f>
        <v>0</v>
      </c>
      <c r="W7579" s="24">
        <f>Table1[[#This Row],[Male Ballots]]/Table1[[#This Row],[Male Population]]</f>
        <v>0</v>
      </c>
      <c r="X7579" s="24">
        <f>Table1[[#This Row],[Total Ballots]]/Table1[[#This Row],[Total Population]]</f>
        <v>0</v>
      </c>
      <c r="Y7579" s="24" t="e">
        <f>Table1[[#This Row],[Female Ballots]]/Table1[[#This Row],[Female Voters]]</f>
        <v>#DIV/0!</v>
      </c>
      <c r="Z7579" s="24" t="e">
        <f>Table1[[#This Row],[Male Ballots]]/Table1[[#This Row],[Male Voters]]</f>
        <v>#DIV/0!</v>
      </c>
      <c r="AA7579" s="64" t="e">
        <f>Table1[[#This Row],[Total Ballots]]/Table1[[#This Row],[Total Voters]]</f>
        <v>#DIV/0!</v>
      </c>
    </row>
    <row r="7580" spans="1:27" x14ac:dyDescent="0.35">
      <c r="A7580" s="8" t="s">
        <v>48</v>
      </c>
      <c r="B7580" s="17">
        <v>2003</v>
      </c>
      <c r="C7580" s="80" t="s">
        <v>82</v>
      </c>
      <c r="D7580" s="17"/>
      <c r="E7580" s="35" t="s">
        <v>74</v>
      </c>
      <c r="F7580" s="35" t="s">
        <v>77</v>
      </c>
      <c r="G7580" s="51" t="s">
        <v>65</v>
      </c>
      <c r="H7580" s="10">
        <v>11179</v>
      </c>
      <c r="I7580" s="10">
        <v>11344</v>
      </c>
      <c r="J7580" s="10">
        <v>22523</v>
      </c>
      <c r="K7580" s="55"/>
      <c r="L7580" s="57"/>
      <c r="M7580" s="57"/>
      <c r="N7580" s="59"/>
      <c r="O7580" s="61"/>
      <c r="P7580" s="10"/>
      <c r="Q7580" s="10"/>
      <c r="R7580" s="11"/>
      <c r="S7580" s="24">
        <f>Table1[[#This Row],[Female Voters]]/Table1[[#This Row],[Female Population]]</f>
        <v>0</v>
      </c>
      <c r="T7580" s="24">
        <f>Table1[[#This Row],[Male Voters]]/Table1[[#This Row],[Male Population]]</f>
        <v>0</v>
      </c>
      <c r="U7580" s="24">
        <f>Table1[[#This Row],[Total Voters]]/Table1[[#This Row],[Total Population]]</f>
        <v>0</v>
      </c>
      <c r="V7580" s="24">
        <f>Table1[[#This Row],[Female Ballots]]/Table1[[#This Row],[Female Population]]</f>
        <v>0</v>
      </c>
      <c r="W7580" s="24">
        <f>Table1[[#This Row],[Male Ballots]]/Table1[[#This Row],[Male Population]]</f>
        <v>0</v>
      </c>
      <c r="X7580" s="24">
        <f>Table1[[#This Row],[Total Ballots]]/Table1[[#This Row],[Total Population]]</f>
        <v>0</v>
      </c>
      <c r="Y7580" s="24" t="e">
        <f>Table1[[#This Row],[Female Ballots]]/Table1[[#This Row],[Female Voters]]</f>
        <v>#DIV/0!</v>
      </c>
      <c r="Z7580" s="24" t="e">
        <f>Table1[[#This Row],[Male Ballots]]/Table1[[#This Row],[Male Voters]]</f>
        <v>#DIV/0!</v>
      </c>
      <c r="AA7580" s="64" t="e">
        <f>Table1[[#This Row],[Total Ballots]]/Table1[[#This Row],[Total Voters]]</f>
        <v>#DIV/0!</v>
      </c>
    </row>
    <row r="7581" spans="1:27" x14ac:dyDescent="0.35">
      <c r="A7581" s="8" t="s">
        <v>48</v>
      </c>
      <c r="B7581" s="17">
        <v>2003</v>
      </c>
      <c r="C7581" s="80" t="s">
        <v>82</v>
      </c>
      <c r="D7581" s="17"/>
      <c r="E7581" s="35" t="s">
        <v>74</v>
      </c>
      <c r="F7581" s="35" t="s">
        <v>77</v>
      </c>
      <c r="G7581" s="51" t="s">
        <v>66</v>
      </c>
      <c r="H7581" s="10">
        <v>7288</v>
      </c>
      <c r="I7581" s="10">
        <v>7475</v>
      </c>
      <c r="J7581" s="10">
        <v>14763</v>
      </c>
      <c r="K7581" s="55"/>
      <c r="L7581" s="57"/>
      <c r="M7581" s="57"/>
      <c r="N7581" s="59"/>
      <c r="O7581" s="61"/>
      <c r="P7581" s="10"/>
      <c r="Q7581" s="10"/>
      <c r="R7581" s="11"/>
      <c r="S7581" s="24">
        <f>Table1[[#This Row],[Female Voters]]/Table1[[#This Row],[Female Population]]</f>
        <v>0</v>
      </c>
      <c r="T7581" s="24">
        <f>Table1[[#This Row],[Male Voters]]/Table1[[#This Row],[Male Population]]</f>
        <v>0</v>
      </c>
      <c r="U7581" s="24">
        <f>Table1[[#This Row],[Total Voters]]/Table1[[#This Row],[Total Population]]</f>
        <v>0</v>
      </c>
      <c r="V7581" s="24">
        <f>Table1[[#This Row],[Female Ballots]]/Table1[[#This Row],[Female Population]]</f>
        <v>0</v>
      </c>
      <c r="W7581" s="24">
        <f>Table1[[#This Row],[Male Ballots]]/Table1[[#This Row],[Male Population]]</f>
        <v>0</v>
      </c>
      <c r="X7581" s="24">
        <f>Table1[[#This Row],[Total Ballots]]/Table1[[#This Row],[Total Population]]</f>
        <v>0</v>
      </c>
      <c r="Y7581" s="24" t="e">
        <f>Table1[[#This Row],[Female Ballots]]/Table1[[#This Row],[Female Voters]]</f>
        <v>#DIV/0!</v>
      </c>
      <c r="Z7581" s="24" t="e">
        <f>Table1[[#This Row],[Male Ballots]]/Table1[[#This Row],[Male Voters]]</f>
        <v>#DIV/0!</v>
      </c>
      <c r="AA7581" s="64" t="e">
        <f>Table1[[#This Row],[Total Ballots]]/Table1[[#This Row],[Total Voters]]</f>
        <v>#DIV/0!</v>
      </c>
    </row>
    <row r="7582" spans="1:27" x14ac:dyDescent="0.35">
      <c r="A7582" s="8" t="s">
        <v>48</v>
      </c>
      <c r="B7582" s="17">
        <v>2003</v>
      </c>
      <c r="C7582" s="80" t="s">
        <v>82</v>
      </c>
      <c r="D7582" s="17"/>
      <c r="E7582" s="35" t="s">
        <v>74</v>
      </c>
      <c r="F7582" s="35" t="s">
        <v>77</v>
      </c>
      <c r="G7582" s="51" t="s">
        <v>67</v>
      </c>
      <c r="H7582" s="10">
        <v>8952</v>
      </c>
      <c r="I7582" s="10">
        <v>6936</v>
      </c>
      <c r="J7582" s="10">
        <v>15888</v>
      </c>
      <c r="K7582" s="55"/>
      <c r="L7582" s="57"/>
      <c r="M7582" s="57"/>
      <c r="N7582" s="59"/>
      <c r="O7582" s="61"/>
      <c r="P7582" s="10"/>
      <c r="Q7582" s="10"/>
      <c r="R7582" s="11"/>
      <c r="S7582" s="24">
        <f>Table1[[#This Row],[Female Voters]]/Table1[[#This Row],[Female Population]]</f>
        <v>0</v>
      </c>
      <c r="T7582" s="24">
        <f>Table1[[#This Row],[Male Voters]]/Table1[[#This Row],[Male Population]]</f>
        <v>0</v>
      </c>
      <c r="U7582" s="24">
        <f>Table1[[#This Row],[Total Voters]]/Table1[[#This Row],[Total Population]]</f>
        <v>0</v>
      </c>
      <c r="V7582" s="24">
        <f>Table1[[#This Row],[Female Ballots]]/Table1[[#This Row],[Female Population]]</f>
        <v>0</v>
      </c>
      <c r="W7582" s="24">
        <f>Table1[[#This Row],[Male Ballots]]/Table1[[#This Row],[Male Population]]</f>
        <v>0</v>
      </c>
      <c r="X7582" s="24">
        <f>Table1[[#This Row],[Total Ballots]]/Table1[[#This Row],[Total Population]]</f>
        <v>0</v>
      </c>
      <c r="Y7582" s="24" t="e">
        <f>Table1[[#This Row],[Female Ballots]]/Table1[[#This Row],[Female Voters]]</f>
        <v>#DIV/0!</v>
      </c>
      <c r="Z7582" s="24" t="e">
        <f>Table1[[#This Row],[Male Ballots]]/Table1[[#This Row],[Male Voters]]</f>
        <v>#DIV/0!</v>
      </c>
      <c r="AA7582" s="64" t="e">
        <f>Table1[[#This Row],[Total Ballots]]/Table1[[#This Row],[Total Voters]]</f>
        <v>#DIV/0!</v>
      </c>
    </row>
    <row r="7583" spans="1:27" x14ac:dyDescent="0.35">
      <c r="A7583" s="8" t="s">
        <v>44</v>
      </c>
      <c r="B7583" s="17">
        <v>2003</v>
      </c>
      <c r="C7583" s="80" t="s">
        <v>82</v>
      </c>
      <c r="D7583" s="17"/>
      <c r="E7583" s="35" t="s">
        <v>74</v>
      </c>
      <c r="F7583" s="35" t="s">
        <v>77</v>
      </c>
      <c r="G7583" s="51" t="s">
        <v>79</v>
      </c>
      <c r="H7583" s="10">
        <v>24964</v>
      </c>
      <c r="I7583" s="10">
        <v>24317</v>
      </c>
      <c r="J7583" s="10">
        <v>49281</v>
      </c>
      <c r="K7583" s="55"/>
      <c r="L7583" s="57"/>
      <c r="M7583" s="57"/>
      <c r="N7583" s="59">
        <v>33327</v>
      </c>
      <c r="O7583" s="61"/>
      <c r="P7583" s="10"/>
      <c r="Q7583" s="10"/>
      <c r="R7583" s="11">
        <v>15737</v>
      </c>
      <c r="S7583" s="24">
        <f>Table1[[#This Row],[Female Voters]]/Table1[[#This Row],[Female Population]]</f>
        <v>0</v>
      </c>
      <c r="T7583" s="24">
        <f>Table1[[#This Row],[Male Voters]]/Table1[[#This Row],[Male Population]]</f>
        <v>0</v>
      </c>
      <c r="U7583" s="24">
        <f>Table1[[#This Row],[Total Voters]]/Table1[[#This Row],[Total Population]]</f>
        <v>0.67626468618737445</v>
      </c>
      <c r="V7583" s="24">
        <f>Table1[[#This Row],[Female Ballots]]/Table1[[#This Row],[Female Population]]</f>
        <v>0</v>
      </c>
      <c r="W7583" s="24">
        <f>Table1[[#This Row],[Male Ballots]]/Table1[[#This Row],[Male Population]]</f>
        <v>0</v>
      </c>
      <c r="X7583" s="24">
        <f>Table1[[#This Row],[Total Ballots]]/Table1[[#This Row],[Total Population]]</f>
        <v>0.31933199407479557</v>
      </c>
      <c r="Y7583" s="24" t="e">
        <f>Table1[[#This Row],[Female Ballots]]/Table1[[#This Row],[Female Voters]]</f>
        <v>#DIV/0!</v>
      </c>
      <c r="Z7583" s="24" t="e">
        <f>Table1[[#This Row],[Male Ballots]]/Table1[[#This Row],[Male Voters]]</f>
        <v>#DIV/0!</v>
      </c>
      <c r="AA7583" s="64">
        <f>Table1[[#This Row],[Total Ballots]]/Table1[[#This Row],[Total Voters]]</f>
        <v>0.4721997179464098</v>
      </c>
    </row>
    <row r="7584" spans="1:27" x14ac:dyDescent="0.35">
      <c r="A7584" s="8" t="s">
        <v>44</v>
      </c>
      <c r="B7584" s="17">
        <v>2003</v>
      </c>
      <c r="C7584" s="80" t="s">
        <v>82</v>
      </c>
      <c r="D7584" s="17"/>
      <c r="E7584" s="35" t="s">
        <v>74</v>
      </c>
      <c r="F7584" s="35" t="s">
        <v>77</v>
      </c>
      <c r="G7584" s="51" t="s">
        <v>62</v>
      </c>
      <c r="H7584" s="10">
        <v>2808</v>
      </c>
      <c r="I7584" s="10">
        <v>3089</v>
      </c>
      <c r="J7584" s="10">
        <v>5897</v>
      </c>
      <c r="K7584" s="55"/>
      <c r="L7584" s="57"/>
      <c r="M7584" s="57"/>
      <c r="N7584" s="59"/>
      <c r="O7584" s="61"/>
      <c r="P7584" s="10"/>
      <c r="Q7584" s="10"/>
      <c r="R7584" s="11"/>
      <c r="S7584" s="24">
        <f>Table1[[#This Row],[Female Voters]]/Table1[[#This Row],[Female Population]]</f>
        <v>0</v>
      </c>
      <c r="T7584" s="24">
        <f>Table1[[#This Row],[Male Voters]]/Table1[[#This Row],[Male Population]]</f>
        <v>0</v>
      </c>
      <c r="U7584" s="24">
        <f>Table1[[#This Row],[Total Voters]]/Table1[[#This Row],[Total Population]]</f>
        <v>0</v>
      </c>
      <c r="V7584" s="24">
        <f>Table1[[#This Row],[Female Ballots]]/Table1[[#This Row],[Female Population]]</f>
        <v>0</v>
      </c>
      <c r="W7584" s="24">
        <f>Table1[[#This Row],[Male Ballots]]/Table1[[#This Row],[Male Population]]</f>
        <v>0</v>
      </c>
      <c r="X7584" s="24">
        <f>Table1[[#This Row],[Total Ballots]]/Table1[[#This Row],[Total Population]]</f>
        <v>0</v>
      </c>
      <c r="Y7584" s="24" t="e">
        <f>Table1[[#This Row],[Female Ballots]]/Table1[[#This Row],[Female Voters]]</f>
        <v>#DIV/0!</v>
      </c>
      <c r="Z7584" s="24" t="e">
        <f>Table1[[#This Row],[Male Ballots]]/Table1[[#This Row],[Male Voters]]</f>
        <v>#DIV/0!</v>
      </c>
      <c r="AA7584" s="64" t="e">
        <f>Table1[[#This Row],[Total Ballots]]/Table1[[#This Row],[Total Voters]]</f>
        <v>#DIV/0!</v>
      </c>
    </row>
    <row r="7585" spans="1:27" x14ac:dyDescent="0.35">
      <c r="A7585" s="8" t="s">
        <v>44</v>
      </c>
      <c r="B7585" s="17">
        <v>2003</v>
      </c>
      <c r="C7585" s="80" t="s">
        <v>82</v>
      </c>
      <c r="D7585" s="17"/>
      <c r="E7585" s="35" t="s">
        <v>74</v>
      </c>
      <c r="F7585" s="35" t="s">
        <v>77</v>
      </c>
      <c r="G7585" s="51" t="s">
        <v>63</v>
      </c>
      <c r="H7585" s="10">
        <v>3823</v>
      </c>
      <c r="I7585" s="10">
        <v>3984</v>
      </c>
      <c r="J7585" s="10">
        <v>7807</v>
      </c>
      <c r="K7585" s="55"/>
      <c r="L7585" s="57"/>
      <c r="M7585" s="57"/>
      <c r="N7585" s="59"/>
      <c r="O7585" s="61"/>
      <c r="P7585" s="10"/>
      <c r="Q7585" s="10"/>
      <c r="R7585" s="11"/>
      <c r="S7585" s="24">
        <f>Table1[[#This Row],[Female Voters]]/Table1[[#This Row],[Female Population]]</f>
        <v>0</v>
      </c>
      <c r="T7585" s="24">
        <f>Table1[[#This Row],[Male Voters]]/Table1[[#This Row],[Male Population]]</f>
        <v>0</v>
      </c>
      <c r="U7585" s="24">
        <f>Table1[[#This Row],[Total Voters]]/Table1[[#This Row],[Total Population]]</f>
        <v>0</v>
      </c>
      <c r="V7585" s="24">
        <f>Table1[[#This Row],[Female Ballots]]/Table1[[#This Row],[Female Population]]</f>
        <v>0</v>
      </c>
      <c r="W7585" s="24">
        <f>Table1[[#This Row],[Male Ballots]]/Table1[[#This Row],[Male Population]]</f>
        <v>0</v>
      </c>
      <c r="X7585" s="24">
        <f>Table1[[#This Row],[Total Ballots]]/Table1[[#This Row],[Total Population]]</f>
        <v>0</v>
      </c>
      <c r="Y7585" s="24" t="e">
        <f>Table1[[#This Row],[Female Ballots]]/Table1[[#This Row],[Female Voters]]</f>
        <v>#DIV/0!</v>
      </c>
      <c r="Z7585" s="24" t="e">
        <f>Table1[[#This Row],[Male Ballots]]/Table1[[#This Row],[Male Voters]]</f>
        <v>#DIV/0!</v>
      </c>
      <c r="AA7585" s="64" t="e">
        <f>Table1[[#This Row],[Total Ballots]]/Table1[[#This Row],[Total Voters]]</f>
        <v>#DIV/0!</v>
      </c>
    </row>
    <row r="7586" spans="1:27" x14ac:dyDescent="0.35">
      <c r="A7586" s="8" t="s">
        <v>44</v>
      </c>
      <c r="B7586" s="17">
        <v>2003</v>
      </c>
      <c r="C7586" s="80" t="s">
        <v>82</v>
      </c>
      <c r="D7586" s="17"/>
      <c r="E7586" s="35" t="s">
        <v>74</v>
      </c>
      <c r="F7586" s="35" t="s">
        <v>77</v>
      </c>
      <c r="G7586" s="51" t="s">
        <v>64</v>
      </c>
      <c r="H7586" s="10">
        <v>4759</v>
      </c>
      <c r="I7586" s="10">
        <v>4698</v>
      </c>
      <c r="J7586" s="10">
        <v>9457</v>
      </c>
      <c r="K7586" s="55"/>
      <c r="L7586" s="57"/>
      <c r="M7586" s="57"/>
      <c r="N7586" s="59"/>
      <c r="O7586" s="61"/>
      <c r="P7586" s="10"/>
      <c r="Q7586" s="10"/>
      <c r="R7586" s="11"/>
      <c r="S7586" s="24">
        <f>Table1[[#This Row],[Female Voters]]/Table1[[#This Row],[Female Population]]</f>
        <v>0</v>
      </c>
      <c r="T7586" s="24">
        <f>Table1[[#This Row],[Male Voters]]/Table1[[#This Row],[Male Population]]</f>
        <v>0</v>
      </c>
      <c r="U7586" s="24">
        <f>Table1[[#This Row],[Total Voters]]/Table1[[#This Row],[Total Population]]</f>
        <v>0</v>
      </c>
      <c r="V7586" s="24">
        <f>Table1[[#This Row],[Female Ballots]]/Table1[[#This Row],[Female Population]]</f>
        <v>0</v>
      </c>
      <c r="W7586" s="24">
        <f>Table1[[#This Row],[Male Ballots]]/Table1[[#This Row],[Male Population]]</f>
        <v>0</v>
      </c>
      <c r="X7586" s="24">
        <f>Table1[[#This Row],[Total Ballots]]/Table1[[#This Row],[Total Population]]</f>
        <v>0</v>
      </c>
      <c r="Y7586" s="24" t="e">
        <f>Table1[[#This Row],[Female Ballots]]/Table1[[#This Row],[Female Voters]]</f>
        <v>#DIV/0!</v>
      </c>
      <c r="Z7586" s="24" t="e">
        <f>Table1[[#This Row],[Male Ballots]]/Table1[[#This Row],[Male Voters]]</f>
        <v>#DIV/0!</v>
      </c>
      <c r="AA7586" s="64" t="e">
        <f>Table1[[#This Row],[Total Ballots]]/Table1[[#This Row],[Total Voters]]</f>
        <v>#DIV/0!</v>
      </c>
    </row>
    <row r="7587" spans="1:27" x14ac:dyDescent="0.35">
      <c r="A7587" s="8" t="s">
        <v>44</v>
      </c>
      <c r="B7587" s="17">
        <v>2003</v>
      </c>
      <c r="C7587" s="80" t="s">
        <v>82</v>
      </c>
      <c r="D7587" s="17"/>
      <c r="E7587" s="35" t="s">
        <v>74</v>
      </c>
      <c r="F7587" s="35" t="s">
        <v>77</v>
      </c>
      <c r="G7587" s="51" t="s">
        <v>65</v>
      </c>
      <c r="H7587" s="10">
        <v>4888</v>
      </c>
      <c r="I7587" s="10">
        <v>4983</v>
      </c>
      <c r="J7587" s="10">
        <v>9871</v>
      </c>
      <c r="K7587" s="55"/>
      <c r="L7587" s="57"/>
      <c r="M7587" s="57"/>
      <c r="N7587" s="59"/>
      <c r="O7587" s="61"/>
      <c r="P7587" s="10"/>
      <c r="Q7587" s="10"/>
      <c r="R7587" s="11"/>
      <c r="S7587" s="24">
        <f>Table1[[#This Row],[Female Voters]]/Table1[[#This Row],[Female Population]]</f>
        <v>0</v>
      </c>
      <c r="T7587" s="24">
        <f>Table1[[#This Row],[Male Voters]]/Table1[[#This Row],[Male Population]]</f>
        <v>0</v>
      </c>
      <c r="U7587" s="24">
        <f>Table1[[#This Row],[Total Voters]]/Table1[[#This Row],[Total Population]]</f>
        <v>0</v>
      </c>
      <c r="V7587" s="24">
        <f>Table1[[#This Row],[Female Ballots]]/Table1[[#This Row],[Female Population]]</f>
        <v>0</v>
      </c>
      <c r="W7587" s="24">
        <f>Table1[[#This Row],[Male Ballots]]/Table1[[#This Row],[Male Population]]</f>
        <v>0</v>
      </c>
      <c r="X7587" s="24">
        <f>Table1[[#This Row],[Total Ballots]]/Table1[[#This Row],[Total Population]]</f>
        <v>0</v>
      </c>
      <c r="Y7587" s="24" t="e">
        <f>Table1[[#This Row],[Female Ballots]]/Table1[[#This Row],[Female Voters]]</f>
        <v>#DIV/0!</v>
      </c>
      <c r="Z7587" s="24" t="e">
        <f>Table1[[#This Row],[Male Ballots]]/Table1[[#This Row],[Male Voters]]</f>
        <v>#DIV/0!</v>
      </c>
      <c r="AA7587" s="64" t="e">
        <f>Table1[[#This Row],[Total Ballots]]/Table1[[#This Row],[Total Voters]]</f>
        <v>#DIV/0!</v>
      </c>
    </row>
    <row r="7588" spans="1:27" x14ac:dyDescent="0.35">
      <c r="A7588" s="8" t="s">
        <v>44</v>
      </c>
      <c r="B7588" s="17">
        <v>2003</v>
      </c>
      <c r="C7588" s="80" t="s">
        <v>82</v>
      </c>
      <c r="D7588" s="17"/>
      <c r="E7588" s="35" t="s">
        <v>74</v>
      </c>
      <c r="F7588" s="35" t="s">
        <v>77</v>
      </c>
      <c r="G7588" s="51" t="s">
        <v>66</v>
      </c>
      <c r="H7588" s="10">
        <v>3398</v>
      </c>
      <c r="I7588" s="10">
        <v>3424</v>
      </c>
      <c r="J7588" s="10">
        <v>6822</v>
      </c>
      <c r="K7588" s="55"/>
      <c r="L7588" s="57"/>
      <c r="M7588" s="57"/>
      <c r="N7588" s="59"/>
      <c r="O7588" s="61"/>
      <c r="P7588" s="10"/>
      <c r="Q7588" s="10"/>
      <c r="R7588" s="11"/>
      <c r="S7588" s="24">
        <f>Table1[[#This Row],[Female Voters]]/Table1[[#This Row],[Female Population]]</f>
        <v>0</v>
      </c>
      <c r="T7588" s="24">
        <f>Table1[[#This Row],[Male Voters]]/Table1[[#This Row],[Male Population]]</f>
        <v>0</v>
      </c>
      <c r="U7588" s="24">
        <f>Table1[[#This Row],[Total Voters]]/Table1[[#This Row],[Total Population]]</f>
        <v>0</v>
      </c>
      <c r="V7588" s="24">
        <f>Table1[[#This Row],[Female Ballots]]/Table1[[#This Row],[Female Population]]</f>
        <v>0</v>
      </c>
      <c r="W7588" s="24">
        <f>Table1[[#This Row],[Male Ballots]]/Table1[[#This Row],[Male Population]]</f>
        <v>0</v>
      </c>
      <c r="X7588" s="24">
        <f>Table1[[#This Row],[Total Ballots]]/Table1[[#This Row],[Total Population]]</f>
        <v>0</v>
      </c>
      <c r="Y7588" s="24" t="e">
        <f>Table1[[#This Row],[Female Ballots]]/Table1[[#This Row],[Female Voters]]</f>
        <v>#DIV/0!</v>
      </c>
      <c r="Z7588" s="24" t="e">
        <f>Table1[[#This Row],[Male Ballots]]/Table1[[#This Row],[Male Voters]]</f>
        <v>#DIV/0!</v>
      </c>
      <c r="AA7588" s="64" t="e">
        <f>Table1[[#This Row],[Total Ballots]]/Table1[[#This Row],[Total Voters]]</f>
        <v>#DIV/0!</v>
      </c>
    </row>
    <row r="7589" spans="1:27" x14ac:dyDescent="0.35">
      <c r="A7589" s="8" t="s">
        <v>44</v>
      </c>
      <c r="B7589" s="17">
        <v>2003</v>
      </c>
      <c r="C7589" s="80" t="s">
        <v>82</v>
      </c>
      <c r="D7589" s="17"/>
      <c r="E7589" s="35" t="s">
        <v>74</v>
      </c>
      <c r="F7589" s="35" t="s">
        <v>77</v>
      </c>
      <c r="G7589" s="51" t="s">
        <v>67</v>
      </c>
      <c r="H7589" s="10">
        <v>5288</v>
      </c>
      <c r="I7589" s="10">
        <v>4139</v>
      </c>
      <c r="J7589" s="10">
        <v>9427</v>
      </c>
      <c r="K7589" s="55"/>
      <c r="L7589" s="57"/>
      <c r="M7589" s="57"/>
      <c r="N7589" s="59"/>
      <c r="O7589" s="61"/>
      <c r="P7589" s="10"/>
      <c r="Q7589" s="10"/>
      <c r="R7589" s="11"/>
      <c r="S7589" s="24">
        <f>Table1[[#This Row],[Female Voters]]/Table1[[#This Row],[Female Population]]</f>
        <v>0</v>
      </c>
      <c r="T7589" s="24">
        <f>Table1[[#This Row],[Male Voters]]/Table1[[#This Row],[Male Population]]</f>
        <v>0</v>
      </c>
      <c r="U7589" s="24">
        <f>Table1[[#This Row],[Total Voters]]/Table1[[#This Row],[Total Population]]</f>
        <v>0</v>
      </c>
      <c r="V7589" s="24">
        <f>Table1[[#This Row],[Female Ballots]]/Table1[[#This Row],[Female Population]]</f>
        <v>0</v>
      </c>
      <c r="W7589" s="24">
        <f>Table1[[#This Row],[Male Ballots]]/Table1[[#This Row],[Male Population]]</f>
        <v>0</v>
      </c>
      <c r="X7589" s="24">
        <f>Table1[[#This Row],[Total Ballots]]/Table1[[#This Row],[Total Population]]</f>
        <v>0</v>
      </c>
      <c r="Y7589" s="24" t="e">
        <f>Table1[[#This Row],[Female Ballots]]/Table1[[#This Row],[Female Voters]]</f>
        <v>#DIV/0!</v>
      </c>
      <c r="Z7589" s="24" t="e">
        <f>Table1[[#This Row],[Male Ballots]]/Table1[[#This Row],[Male Voters]]</f>
        <v>#DIV/0!</v>
      </c>
      <c r="AA7589" s="64" t="e">
        <f>Table1[[#This Row],[Total Ballots]]/Table1[[#This Row],[Total Voters]]</f>
        <v>#DIV/0!</v>
      </c>
    </row>
    <row r="7590" spans="1:27" x14ac:dyDescent="0.35">
      <c r="A7590" s="8" t="s">
        <v>33</v>
      </c>
      <c r="B7590" s="17">
        <v>2003</v>
      </c>
      <c r="C7590" s="80" t="s">
        <v>82</v>
      </c>
      <c r="D7590" s="17"/>
      <c r="E7590" s="35" t="s">
        <v>74</v>
      </c>
      <c r="F7590" s="35" t="s">
        <v>78</v>
      </c>
      <c r="G7590" s="51" t="s">
        <v>79</v>
      </c>
      <c r="H7590" s="10">
        <v>26511</v>
      </c>
      <c r="I7590" s="10">
        <v>25691</v>
      </c>
      <c r="J7590" s="10">
        <v>52202</v>
      </c>
      <c r="K7590" s="55"/>
      <c r="L7590" s="57"/>
      <c r="M7590" s="57"/>
      <c r="N7590" s="59">
        <v>40110</v>
      </c>
      <c r="O7590" s="61"/>
      <c r="P7590" s="10"/>
      <c r="Q7590" s="10"/>
      <c r="R7590" s="11">
        <v>23110</v>
      </c>
      <c r="S7590" s="24">
        <f>Table1[[#This Row],[Female Voters]]/Table1[[#This Row],[Female Population]]</f>
        <v>0</v>
      </c>
      <c r="T7590" s="24">
        <f>Table1[[#This Row],[Male Voters]]/Table1[[#This Row],[Male Population]]</f>
        <v>0</v>
      </c>
      <c r="U7590" s="24">
        <f>Table1[[#This Row],[Total Voters]]/Table1[[#This Row],[Total Population]]</f>
        <v>0.76836136546492473</v>
      </c>
      <c r="V7590" s="24">
        <f>Table1[[#This Row],[Female Ballots]]/Table1[[#This Row],[Female Population]]</f>
        <v>0</v>
      </c>
      <c r="W7590" s="24">
        <f>Table1[[#This Row],[Male Ballots]]/Table1[[#This Row],[Male Population]]</f>
        <v>0</v>
      </c>
      <c r="X7590" s="24">
        <f>Table1[[#This Row],[Total Ballots]]/Table1[[#This Row],[Total Population]]</f>
        <v>0.44270334469943678</v>
      </c>
      <c r="Y7590" s="24" t="e">
        <f>Table1[[#This Row],[Female Ballots]]/Table1[[#This Row],[Female Voters]]</f>
        <v>#DIV/0!</v>
      </c>
      <c r="Z7590" s="24" t="e">
        <f>Table1[[#This Row],[Male Ballots]]/Table1[[#This Row],[Male Voters]]</f>
        <v>#DIV/0!</v>
      </c>
      <c r="AA7590" s="64">
        <f>Table1[[#This Row],[Total Ballots]]/Table1[[#This Row],[Total Voters]]</f>
        <v>0.57616554475193216</v>
      </c>
    </row>
    <row r="7591" spans="1:27" x14ac:dyDescent="0.35">
      <c r="A7591" s="8" t="s">
        <v>33</v>
      </c>
      <c r="B7591" s="17">
        <v>2003</v>
      </c>
      <c r="C7591" s="80" t="s">
        <v>82</v>
      </c>
      <c r="D7591" s="17"/>
      <c r="E7591" s="35" t="s">
        <v>74</v>
      </c>
      <c r="F7591" s="35" t="s">
        <v>78</v>
      </c>
      <c r="G7591" s="51" t="s">
        <v>62</v>
      </c>
      <c r="H7591" s="10">
        <v>2140</v>
      </c>
      <c r="I7591" s="10">
        <v>2779</v>
      </c>
      <c r="J7591" s="10">
        <v>4919</v>
      </c>
      <c r="K7591" s="55"/>
      <c r="L7591" s="57"/>
      <c r="M7591" s="57"/>
      <c r="N7591" s="59"/>
      <c r="O7591" s="61"/>
      <c r="P7591" s="10"/>
      <c r="Q7591" s="10"/>
      <c r="R7591" s="11"/>
      <c r="S7591" s="24">
        <f>Table1[[#This Row],[Female Voters]]/Table1[[#This Row],[Female Population]]</f>
        <v>0</v>
      </c>
      <c r="T7591" s="24">
        <f>Table1[[#This Row],[Male Voters]]/Table1[[#This Row],[Male Population]]</f>
        <v>0</v>
      </c>
      <c r="U7591" s="24">
        <f>Table1[[#This Row],[Total Voters]]/Table1[[#This Row],[Total Population]]</f>
        <v>0</v>
      </c>
      <c r="V7591" s="24">
        <f>Table1[[#This Row],[Female Ballots]]/Table1[[#This Row],[Female Population]]</f>
        <v>0</v>
      </c>
      <c r="W7591" s="24">
        <f>Table1[[#This Row],[Male Ballots]]/Table1[[#This Row],[Male Population]]</f>
        <v>0</v>
      </c>
      <c r="X7591" s="24">
        <f>Table1[[#This Row],[Total Ballots]]/Table1[[#This Row],[Total Population]]</f>
        <v>0</v>
      </c>
      <c r="Y7591" s="24" t="e">
        <f>Table1[[#This Row],[Female Ballots]]/Table1[[#This Row],[Female Voters]]</f>
        <v>#DIV/0!</v>
      </c>
      <c r="Z7591" s="24" t="e">
        <f>Table1[[#This Row],[Male Ballots]]/Table1[[#This Row],[Male Voters]]</f>
        <v>#DIV/0!</v>
      </c>
      <c r="AA7591" s="64" t="e">
        <f>Table1[[#This Row],[Total Ballots]]/Table1[[#This Row],[Total Voters]]</f>
        <v>#DIV/0!</v>
      </c>
    </row>
    <row r="7592" spans="1:27" x14ac:dyDescent="0.35">
      <c r="A7592" s="8" t="s">
        <v>33</v>
      </c>
      <c r="B7592" s="17">
        <v>2003</v>
      </c>
      <c r="C7592" s="80" t="s">
        <v>82</v>
      </c>
      <c r="D7592" s="17"/>
      <c r="E7592" s="35" t="s">
        <v>74</v>
      </c>
      <c r="F7592" s="35" t="s">
        <v>78</v>
      </c>
      <c r="G7592" s="51" t="s">
        <v>63</v>
      </c>
      <c r="H7592" s="10">
        <v>2816</v>
      </c>
      <c r="I7592" s="10">
        <v>3228</v>
      </c>
      <c r="J7592" s="10">
        <v>6044</v>
      </c>
      <c r="K7592" s="55"/>
      <c r="L7592" s="57"/>
      <c r="M7592" s="57"/>
      <c r="N7592" s="59"/>
      <c r="O7592" s="61"/>
      <c r="P7592" s="10"/>
      <c r="Q7592" s="10"/>
      <c r="R7592" s="11"/>
      <c r="S7592" s="24">
        <f>Table1[[#This Row],[Female Voters]]/Table1[[#This Row],[Female Population]]</f>
        <v>0</v>
      </c>
      <c r="T7592" s="24">
        <f>Table1[[#This Row],[Male Voters]]/Table1[[#This Row],[Male Population]]</f>
        <v>0</v>
      </c>
      <c r="U7592" s="24">
        <f>Table1[[#This Row],[Total Voters]]/Table1[[#This Row],[Total Population]]</f>
        <v>0</v>
      </c>
      <c r="V7592" s="24">
        <f>Table1[[#This Row],[Female Ballots]]/Table1[[#This Row],[Female Population]]</f>
        <v>0</v>
      </c>
      <c r="W7592" s="24">
        <f>Table1[[#This Row],[Male Ballots]]/Table1[[#This Row],[Male Population]]</f>
        <v>0</v>
      </c>
      <c r="X7592" s="24">
        <f>Table1[[#This Row],[Total Ballots]]/Table1[[#This Row],[Total Population]]</f>
        <v>0</v>
      </c>
      <c r="Y7592" s="24" t="e">
        <f>Table1[[#This Row],[Female Ballots]]/Table1[[#This Row],[Female Voters]]</f>
        <v>#DIV/0!</v>
      </c>
      <c r="Z7592" s="24" t="e">
        <f>Table1[[#This Row],[Male Ballots]]/Table1[[#This Row],[Male Voters]]</f>
        <v>#DIV/0!</v>
      </c>
      <c r="AA7592" s="64" t="e">
        <f>Table1[[#This Row],[Total Ballots]]/Table1[[#This Row],[Total Voters]]</f>
        <v>#DIV/0!</v>
      </c>
    </row>
    <row r="7593" spans="1:27" x14ac:dyDescent="0.35">
      <c r="A7593" s="8" t="s">
        <v>33</v>
      </c>
      <c r="B7593" s="17">
        <v>2003</v>
      </c>
      <c r="C7593" s="80" t="s">
        <v>82</v>
      </c>
      <c r="D7593" s="17"/>
      <c r="E7593" s="35" t="s">
        <v>74</v>
      </c>
      <c r="F7593" s="35" t="s">
        <v>78</v>
      </c>
      <c r="G7593" s="51" t="s">
        <v>64</v>
      </c>
      <c r="H7593" s="10">
        <v>4144</v>
      </c>
      <c r="I7593" s="10">
        <v>4049</v>
      </c>
      <c r="J7593" s="10">
        <v>8193</v>
      </c>
      <c r="K7593" s="55"/>
      <c r="L7593" s="57"/>
      <c r="M7593" s="57"/>
      <c r="N7593" s="59"/>
      <c r="O7593" s="61"/>
      <c r="P7593" s="10"/>
      <c r="Q7593" s="10"/>
      <c r="R7593" s="11"/>
      <c r="S7593" s="24">
        <f>Table1[[#This Row],[Female Voters]]/Table1[[#This Row],[Female Population]]</f>
        <v>0</v>
      </c>
      <c r="T7593" s="24">
        <f>Table1[[#This Row],[Male Voters]]/Table1[[#This Row],[Male Population]]</f>
        <v>0</v>
      </c>
      <c r="U7593" s="24">
        <f>Table1[[#This Row],[Total Voters]]/Table1[[#This Row],[Total Population]]</f>
        <v>0</v>
      </c>
      <c r="V7593" s="24">
        <f>Table1[[#This Row],[Female Ballots]]/Table1[[#This Row],[Female Population]]</f>
        <v>0</v>
      </c>
      <c r="W7593" s="24">
        <f>Table1[[#This Row],[Male Ballots]]/Table1[[#This Row],[Male Population]]</f>
        <v>0</v>
      </c>
      <c r="X7593" s="24">
        <f>Table1[[#This Row],[Total Ballots]]/Table1[[#This Row],[Total Population]]</f>
        <v>0</v>
      </c>
      <c r="Y7593" s="24" t="e">
        <f>Table1[[#This Row],[Female Ballots]]/Table1[[#This Row],[Female Voters]]</f>
        <v>#DIV/0!</v>
      </c>
      <c r="Z7593" s="24" t="e">
        <f>Table1[[#This Row],[Male Ballots]]/Table1[[#This Row],[Male Voters]]</f>
        <v>#DIV/0!</v>
      </c>
      <c r="AA7593" s="64" t="e">
        <f>Table1[[#This Row],[Total Ballots]]/Table1[[#This Row],[Total Voters]]</f>
        <v>#DIV/0!</v>
      </c>
    </row>
    <row r="7594" spans="1:27" x14ac:dyDescent="0.35">
      <c r="A7594" s="8" t="s">
        <v>33</v>
      </c>
      <c r="B7594" s="17">
        <v>2003</v>
      </c>
      <c r="C7594" s="80" t="s">
        <v>82</v>
      </c>
      <c r="D7594" s="17"/>
      <c r="E7594" s="35" t="s">
        <v>74</v>
      </c>
      <c r="F7594" s="35" t="s">
        <v>78</v>
      </c>
      <c r="G7594" s="51" t="s">
        <v>65</v>
      </c>
      <c r="H7594" s="10">
        <v>5123</v>
      </c>
      <c r="I7594" s="10">
        <v>4891</v>
      </c>
      <c r="J7594" s="10">
        <v>10014</v>
      </c>
      <c r="K7594" s="55"/>
      <c r="L7594" s="57"/>
      <c r="M7594" s="57"/>
      <c r="N7594" s="59"/>
      <c r="O7594" s="61"/>
      <c r="P7594" s="10"/>
      <c r="Q7594" s="10"/>
      <c r="R7594" s="11"/>
      <c r="S7594" s="24">
        <f>Table1[[#This Row],[Female Voters]]/Table1[[#This Row],[Female Population]]</f>
        <v>0</v>
      </c>
      <c r="T7594" s="24">
        <f>Table1[[#This Row],[Male Voters]]/Table1[[#This Row],[Male Population]]</f>
        <v>0</v>
      </c>
      <c r="U7594" s="24">
        <f>Table1[[#This Row],[Total Voters]]/Table1[[#This Row],[Total Population]]</f>
        <v>0</v>
      </c>
      <c r="V7594" s="24">
        <f>Table1[[#This Row],[Female Ballots]]/Table1[[#This Row],[Female Population]]</f>
        <v>0</v>
      </c>
      <c r="W7594" s="24">
        <f>Table1[[#This Row],[Male Ballots]]/Table1[[#This Row],[Male Population]]</f>
        <v>0</v>
      </c>
      <c r="X7594" s="24">
        <f>Table1[[#This Row],[Total Ballots]]/Table1[[#This Row],[Total Population]]</f>
        <v>0</v>
      </c>
      <c r="Y7594" s="24" t="e">
        <f>Table1[[#This Row],[Female Ballots]]/Table1[[#This Row],[Female Voters]]</f>
        <v>#DIV/0!</v>
      </c>
      <c r="Z7594" s="24" t="e">
        <f>Table1[[#This Row],[Male Ballots]]/Table1[[#This Row],[Male Voters]]</f>
        <v>#DIV/0!</v>
      </c>
      <c r="AA7594" s="64" t="e">
        <f>Table1[[#This Row],[Total Ballots]]/Table1[[#This Row],[Total Voters]]</f>
        <v>#DIV/0!</v>
      </c>
    </row>
    <row r="7595" spans="1:27" x14ac:dyDescent="0.35">
      <c r="A7595" s="8" t="s">
        <v>33</v>
      </c>
      <c r="B7595" s="17">
        <v>2003</v>
      </c>
      <c r="C7595" s="80" t="s">
        <v>82</v>
      </c>
      <c r="D7595" s="17"/>
      <c r="E7595" s="35" t="s">
        <v>74</v>
      </c>
      <c r="F7595" s="35" t="s">
        <v>78</v>
      </c>
      <c r="G7595" s="51" t="s">
        <v>66</v>
      </c>
      <c r="H7595" s="10">
        <v>4542</v>
      </c>
      <c r="I7595" s="10">
        <v>4239</v>
      </c>
      <c r="J7595" s="10">
        <v>8781</v>
      </c>
      <c r="K7595" s="55"/>
      <c r="L7595" s="57"/>
      <c r="M7595" s="57"/>
      <c r="N7595" s="59"/>
      <c r="O7595" s="61"/>
      <c r="P7595" s="10"/>
      <c r="Q7595" s="10"/>
      <c r="R7595" s="11"/>
      <c r="S7595" s="24">
        <f>Table1[[#This Row],[Female Voters]]/Table1[[#This Row],[Female Population]]</f>
        <v>0</v>
      </c>
      <c r="T7595" s="24">
        <f>Table1[[#This Row],[Male Voters]]/Table1[[#This Row],[Male Population]]</f>
        <v>0</v>
      </c>
      <c r="U7595" s="24">
        <f>Table1[[#This Row],[Total Voters]]/Table1[[#This Row],[Total Population]]</f>
        <v>0</v>
      </c>
      <c r="V7595" s="24">
        <f>Table1[[#This Row],[Female Ballots]]/Table1[[#This Row],[Female Population]]</f>
        <v>0</v>
      </c>
      <c r="W7595" s="24">
        <f>Table1[[#This Row],[Male Ballots]]/Table1[[#This Row],[Male Population]]</f>
        <v>0</v>
      </c>
      <c r="X7595" s="24">
        <f>Table1[[#This Row],[Total Ballots]]/Table1[[#This Row],[Total Population]]</f>
        <v>0</v>
      </c>
      <c r="Y7595" s="24" t="e">
        <f>Table1[[#This Row],[Female Ballots]]/Table1[[#This Row],[Female Voters]]</f>
        <v>#DIV/0!</v>
      </c>
      <c r="Z7595" s="24" t="e">
        <f>Table1[[#This Row],[Male Ballots]]/Table1[[#This Row],[Male Voters]]</f>
        <v>#DIV/0!</v>
      </c>
      <c r="AA7595" s="64" t="e">
        <f>Table1[[#This Row],[Total Ballots]]/Table1[[#This Row],[Total Voters]]</f>
        <v>#DIV/0!</v>
      </c>
    </row>
    <row r="7596" spans="1:27" x14ac:dyDescent="0.35">
      <c r="A7596" s="8" t="s">
        <v>33</v>
      </c>
      <c r="B7596" s="17">
        <v>2003</v>
      </c>
      <c r="C7596" s="80" t="s">
        <v>82</v>
      </c>
      <c r="D7596" s="17"/>
      <c r="E7596" s="35" t="s">
        <v>74</v>
      </c>
      <c r="F7596" s="35" t="s">
        <v>78</v>
      </c>
      <c r="G7596" s="51" t="s">
        <v>67</v>
      </c>
      <c r="H7596" s="10">
        <v>7746</v>
      </c>
      <c r="I7596" s="10">
        <v>6505</v>
      </c>
      <c r="J7596" s="10">
        <v>14251</v>
      </c>
      <c r="K7596" s="55"/>
      <c r="L7596" s="57"/>
      <c r="M7596" s="57"/>
      <c r="N7596" s="59"/>
      <c r="O7596" s="61"/>
      <c r="P7596" s="10"/>
      <c r="Q7596" s="10"/>
      <c r="R7596" s="11"/>
      <c r="S7596" s="24">
        <f>Table1[[#This Row],[Female Voters]]/Table1[[#This Row],[Female Population]]</f>
        <v>0</v>
      </c>
      <c r="T7596" s="24">
        <f>Table1[[#This Row],[Male Voters]]/Table1[[#This Row],[Male Population]]</f>
        <v>0</v>
      </c>
      <c r="U7596" s="24">
        <f>Table1[[#This Row],[Total Voters]]/Table1[[#This Row],[Total Population]]</f>
        <v>0</v>
      </c>
      <c r="V7596" s="24">
        <f>Table1[[#This Row],[Female Ballots]]/Table1[[#This Row],[Female Population]]</f>
        <v>0</v>
      </c>
      <c r="W7596" s="24">
        <f>Table1[[#This Row],[Male Ballots]]/Table1[[#This Row],[Male Population]]</f>
        <v>0</v>
      </c>
      <c r="X7596" s="24">
        <f>Table1[[#This Row],[Total Ballots]]/Table1[[#This Row],[Total Population]]</f>
        <v>0</v>
      </c>
      <c r="Y7596" s="24" t="e">
        <f>Table1[[#This Row],[Female Ballots]]/Table1[[#This Row],[Female Voters]]</f>
        <v>#DIV/0!</v>
      </c>
      <c r="Z7596" s="24" t="e">
        <f>Table1[[#This Row],[Male Ballots]]/Table1[[#This Row],[Male Voters]]</f>
        <v>#DIV/0!</v>
      </c>
      <c r="AA7596" s="64" t="e">
        <f>Table1[[#This Row],[Total Ballots]]/Table1[[#This Row],[Total Voters]]</f>
        <v>#DIV/0!</v>
      </c>
    </row>
    <row r="7597" spans="1:27" x14ac:dyDescent="0.35">
      <c r="A7597" s="8" t="s">
        <v>51</v>
      </c>
      <c r="B7597" s="17">
        <v>2003</v>
      </c>
      <c r="C7597" s="80" t="s">
        <v>82</v>
      </c>
      <c r="D7597" s="17" t="s">
        <v>69</v>
      </c>
      <c r="E7597" s="35" t="s">
        <v>74</v>
      </c>
      <c r="F7597" s="35" t="s">
        <v>77</v>
      </c>
      <c r="G7597" s="51" t="s">
        <v>79</v>
      </c>
      <c r="H7597" s="10">
        <v>137826</v>
      </c>
      <c r="I7597" s="10">
        <v>132069</v>
      </c>
      <c r="J7597" s="10">
        <v>269895</v>
      </c>
      <c r="K7597" s="55"/>
      <c r="L7597" s="57"/>
      <c r="M7597" s="57"/>
      <c r="N7597" s="59">
        <v>173952</v>
      </c>
      <c r="O7597" s="61"/>
      <c r="P7597" s="10"/>
      <c r="Q7597" s="10"/>
      <c r="R7597" s="11">
        <v>54680</v>
      </c>
      <c r="S7597" s="24">
        <f>Table1[[#This Row],[Female Voters]]/Table1[[#This Row],[Female Population]]</f>
        <v>0</v>
      </c>
      <c r="T7597" s="24">
        <f>Table1[[#This Row],[Male Voters]]/Table1[[#This Row],[Male Population]]</f>
        <v>0</v>
      </c>
      <c r="U7597" s="24">
        <f>Table1[[#This Row],[Total Voters]]/Table1[[#This Row],[Total Population]]</f>
        <v>0.64451731228811204</v>
      </c>
      <c r="V7597" s="24">
        <f>Table1[[#This Row],[Female Ballots]]/Table1[[#This Row],[Female Population]]</f>
        <v>0</v>
      </c>
      <c r="W7597" s="24">
        <f>Table1[[#This Row],[Male Ballots]]/Table1[[#This Row],[Male Population]]</f>
        <v>0</v>
      </c>
      <c r="X7597" s="24">
        <f>Table1[[#This Row],[Total Ballots]]/Table1[[#This Row],[Total Population]]</f>
        <v>0.20259730635988069</v>
      </c>
      <c r="Y7597" s="24" t="e">
        <f>Table1[[#This Row],[Female Ballots]]/Table1[[#This Row],[Female Voters]]</f>
        <v>#DIV/0!</v>
      </c>
      <c r="Z7597" s="24" t="e">
        <f>Table1[[#This Row],[Male Ballots]]/Table1[[#This Row],[Male Voters]]</f>
        <v>#DIV/0!</v>
      </c>
      <c r="AA7597" s="64">
        <f>Table1[[#This Row],[Total Ballots]]/Table1[[#This Row],[Total Voters]]</f>
        <v>0.31433958793230315</v>
      </c>
    </row>
    <row r="7598" spans="1:27" x14ac:dyDescent="0.35">
      <c r="A7598" s="8" t="s">
        <v>51</v>
      </c>
      <c r="B7598" s="17">
        <v>2003</v>
      </c>
      <c r="C7598" s="80" t="s">
        <v>82</v>
      </c>
      <c r="D7598" s="17" t="s">
        <v>69</v>
      </c>
      <c r="E7598" s="35" t="s">
        <v>74</v>
      </c>
      <c r="F7598" s="35" t="s">
        <v>77</v>
      </c>
      <c r="G7598" s="51" t="s">
        <v>62</v>
      </c>
      <c r="H7598" s="10">
        <v>16326</v>
      </c>
      <c r="I7598" s="10">
        <v>16365</v>
      </c>
      <c r="J7598" s="10">
        <v>32691</v>
      </c>
      <c r="K7598" s="55"/>
      <c r="L7598" s="57"/>
      <c r="M7598" s="57"/>
      <c r="N7598" s="59"/>
      <c r="O7598" s="61"/>
      <c r="P7598" s="10"/>
      <c r="Q7598" s="10"/>
      <c r="R7598" s="11"/>
      <c r="S7598" s="24">
        <f>Table1[[#This Row],[Female Voters]]/Table1[[#This Row],[Female Population]]</f>
        <v>0</v>
      </c>
      <c r="T7598" s="24">
        <f>Table1[[#This Row],[Male Voters]]/Table1[[#This Row],[Male Population]]</f>
        <v>0</v>
      </c>
      <c r="U7598" s="24">
        <f>Table1[[#This Row],[Total Voters]]/Table1[[#This Row],[Total Population]]</f>
        <v>0</v>
      </c>
      <c r="V7598" s="24">
        <f>Table1[[#This Row],[Female Ballots]]/Table1[[#This Row],[Female Population]]</f>
        <v>0</v>
      </c>
      <c r="W7598" s="24">
        <f>Table1[[#This Row],[Male Ballots]]/Table1[[#This Row],[Male Population]]</f>
        <v>0</v>
      </c>
      <c r="X7598" s="24">
        <f>Table1[[#This Row],[Total Ballots]]/Table1[[#This Row],[Total Population]]</f>
        <v>0</v>
      </c>
      <c r="Y7598" s="24" t="e">
        <f>Table1[[#This Row],[Female Ballots]]/Table1[[#This Row],[Female Voters]]</f>
        <v>#DIV/0!</v>
      </c>
      <c r="Z7598" s="24" t="e">
        <f>Table1[[#This Row],[Male Ballots]]/Table1[[#This Row],[Male Voters]]</f>
        <v>#DIV/0!</v>
      </c>
      <c r="AA7598" s="64" t="e">
        <f>Table1[[#This Row],[Total Ballots]]/Table1[[#This Row],[Total Voters]]</f>
        <v>#DIV/0!</v>
      </c>
    </row>
    <row r="7599" spans="1:27" x14ac:dyDescent="0.35">
      <c r="A7599" s="8" t="s">
        <v>51</v>
      </c>
      <c r="B7599" s="17">
        <v>2003</v>
      </c>
      <c r="C7599" s="80" t="s">
        <v>82</v>
      </c>
      <c r="D7599" s="17" t="s">
        <v>69</v>
      </c>
      <c r="E7599" s="35" t="s">
        <v>74</v>
      </c>
      <c r="F7599" s="35" t="s">
        <v>77</v>
      </c>
      <c r="G7599" s="51" t="s">
        <v>63</v>
      </c>
      <c r="H7599" s="10">
        <v>25058</v>
      </c>
      <c r="I7599" s="10">
        <v>24859</v>
      </c>
      <c r="J7599" s="10">
        <v>49917</v>
      </c>
      <c r="K7599" s="55"/>
      <c r="L7599" s="57"/>
      <c r="M7599" s="57"/>
      <c r="N7599" s="59"/>
      <c r="O7599" s="61"/>
      <c r="P7599" s="10"/>
      <c r="Q7599" s="10"/>
      <c r="R7599" s="11"/>
      <c r="S7599" s="24">
        <f>Table1[[#This Row],[Female Voters]]/Table1[[#This Row],[Female Population]]</f>
        <v>0</v>
      </c>
      <c r="T7599" s="24">
        <f>Table1[[#This Row],[Male Voters]]/Table1[[#This Row],[Male Population]]</f>
        <v>0</v>
      </c>
      <c r="U7599" s="24">
        <f>Table1[[#This Row],[Total Voters]]/Table1[[#This Row],[Total Population]]</f>
        <v>0</v>
      </c>
      <c r="V7599" s="24">
        <f>Table1[[#This Row],[Female Ballots]]/Table1[[#This Row],[Female Population]]</f>
        <v>0</v>
      </c>
      <c r="W7599" s="24">
        <f>Table1[[#This Row],[Male Ballots]]/Table1[[#This Row],[Male Population]]</f>
        <v>0</v>
      </c>
      <c r="X7599" s="24">
        <f>Table1[[#This Row],[Total Ballots]]/Table1[[#This Row],[Total Population]]</f>
        <v>0</v>
      </c>
      <c r="Y7599" s="24" t="e">
        <f>Table1[[#This Row],[Female Ballots]]/Table1[[#This Row],[Female Voters]]</f>
        <v>#DIV/0!</v>
      </c>
      <c r="Z7599" s="24" t="e">
        <f>Table1[[#This Row],[Male Ballots]]/Table1[[#This Row],[Male Voters]]</f>
        <v>#DIV/0!</v>
      </c>
      <c r="AA7599" s="64" t="e">
        <f>Table1[[#This Row],[Total Ballots]]/Table1[[#This Row],[Total Voters]]</f>
        <v>#DIV/0!</v>
      </c>
    </row>
    <row r="7600" spans="1:27" x14ac:dyDescent="0.35">
      <c r="A7600" s="8" t="s">
        <v>51</v>
      </c>
      <c r="B7600" s="17">
        <v>2003</v>
      </c>
      <c r="C7600" s="80" t="s">
        <v>82</v>
      </c>
      <c r="D7600" s="17" t="s">
        <v>69</v>
      </c>
      <c r="E7600" s="35" t="s">
        <v>74</v>
      </c>
      <c r="F7600" s="35" t="s">
        <v>77</v>
      </c>
      <c r="G7600" s="51" t="s">
        <v>64</v>
      </c>
      <c r="H7600" s="10">
        <v>29385</v>
      </c>
      <c r="I7600" s="10">
        <v>29522</v>
      </c>
      <c r="J7600" s="10">
        <v>58907</v>
      </c>
      <c r="K7600" s="55"/>
      <c r="L7600" s="57"/>
      <c r="M7600" s="57"/>
      <c r="N7600" s="59"/>
      <c r="O7600" s="61"/>
      <c r="P7600" s="10"/>
      <c r="Q7600" s="10"/>
      <c r="R7600" s="11"/>
      <c r="S7600" s="24">
        <f>Table1[[#This Row],[Female Voters]]/Table1[[#This Row],[Female Population]]</f>
        <v>0</v>
      </c>
      <c r="T7600" s="24">
        <f>Table1[[#This Row],[Male Voters]]/Table1[[#This Row],[Male Population]]</f>
        <v>0</v>
      </c>
      <c r="U7600" s="24">
        <f>Table1[[#This Row],[Total Voters]]/Table1[[#This Row],[Total Population]]</f>
        <v>0</v>
      </c>
      <c r="V7600" s="24">
        <f>Table1[[#This Row],[Female Ballots]]/Table1[[#This Row],[Female Population]]</f>
        <v>0</v>
      </c>
      <c r="W7600" s="24">
        <f>Table1[[#This Row],[Male Ballots]]/Table1[[#This Row],[Male Population]]</f>
        <v>0</v>
      </c>
      <c r="X7600" s="24">
        <f>Table1[[#This Row],[Total Ballots]]/Table1[[#This Row],[Total Population]]</f>
        <v>0</v>
      </c>
      <c r="Y7600" s="24" t="e">
        <f>Table1[[#This Row],[Female Ballots]]/Table1[[#This Row],[Female Voters]]</f>
        <v>#DIV/0!</v>
      </c>
      <c r="Z7600" s="24" t="e">
        <f>Table1[[#This Row],[Male Ballots]]/Table1[[#This Row],[Male Voters]]</f>
        <v>#DIV/0!</v>
      </c>
      <c r="AA7600" s="64" t="e">
        <f>Table1[[#This Row],[Total Ballots]]/Table1[[#This Row],[Total Voters]]</f>
        <v>#DIV/0!</v>
      </c>
    </row>
    <row r="7601" spans="1:27" x14ac:dyDescent="0.35">
      <c r="A7601" s="8" t="s">
        <v>51</v>
      </c>
      <c r="B7601" s="17">
        <v>2003</v>
      </c>
      <c r="C7601" s="80" t="s">
        <v>82</v>
      </c>
      <c r="D7601" s="17" t="s">
        <v>69</v>
      </c>
      <c r="E7601" s="35" t="s">
        <v>74</v>
      </c>
      <c r="F7601" s="35" t="s">
        <v>77</v>
      </c>
      <c r="G7601" s="51" t="s">
        <v>65</v>
      </c>
      <c r="H7601" s="10">
        <v>28131</v>
      </c>
      <c r="I7601" s="10">
        <v>27640</v>
      </c>
      <c r="J7601" s="10">
        <v>55771</v>
      </c>
      <c r="K7601" s="55"/>
      <c r="L7601" s="57"/>
      <c r="M7601" s="57"/>
      <c r="N7601" s="59"/>
      <c r="O7601" s="61"/>
      <c r="P7601" s="10"/>
      <c r="Q7601" s="10"/>
      <c r="R7601" s="11"/>
      <c r="S7601" s="24">
        <f>Table1[[#This Row],[Female Voters]]/Table1[[#This Row],[Female Population]]</f>
        <v>0</v>
      </c>
      <c r="T7601" s="24">
        <f>Table1[[#This Row],[Male Voters]]/Table1[[#This Row],[Male Population]]</f>
        <v>0</v>
      </c>
      <c r="U7601" s="24">
        <f>Table1[[#This Row],[Total Voters]]/Table1[[#This Row],[Total Population]]</f>
        <v>0</v>
      </c>
      <c r="V7601" s="24">
        <f>Table1[[#This Row],[Female Ballots]]/Table1[[#This Row],[Female Population]]</f>
        <v>0</v>
      </c>
      <c r="W7601" s="24">
        <f>Table1[[#This Row],[Male Ballots]]/Table1[[#This Row],[Male Population]]</f>
        <v>0</v>
      </c>
      <c r="X7601" s="24">
        <f>Table1[[#This Row],[Total Ballots]]/Table1[[#This Row],[Total Population]]</f>
        <v>0</v>
      </c>
      <c r="Y7601" s="24" t="e">
        <f>Table1[[#This Row],[Female Ballots]]/Table1[[#This Row],[Female Voters]]</f>
        <v>#DIV/0!</v>
      </c>
      <c r="Z7601" s="24" t="e">
        <f>Table1[[#This Row],[Male Ballots]]/Table1[[#This Row],[Male Voters]]</f>
        <v>#DIV/0!</v>
      </c>
      <c r="AA7601" s="64" t="e">
        <f>Table1[[#This Row],[Total Ballots]]/Table1[[#This Row],[Total Voters]]</f>
        <v>#DIV/0!</v>
      </c>
    </row>
    <row r="7602" spans="1:27" x14ac:dyDescent="0.35">
      <c r="A7602" s="8" t="s">
        <v>51</v>
      </c>
      <c r="B7602" s="17">
        <v>2003</v>
      </c>
      <c r="C7602" s="80" t="s">
        <v>82</v>
      </c>
      <c r="D7602" s="17" t="s">
        <v>69</v>
      </c>
      <c r="E7602" s="35" t="s">
        <v>74</v>
      </c>
      <c r="F7602" s="35" t="s">
        <v>77</v>
      </c>
      <c r="G7602" s="51" t="s">
        <v>66</v>
      </c>
      <c r="H7602" s="10">
        <v>18037</v>
      </c>
      <c r="I7602" s="10">
        <v>17711</v>
      </c>
      <c r="J7602" s="10">
        <v>35748</v>
      </c>
      <c r="K7602" s="55"/>
      <c r="L7602" s="57"/>
      <c r="M7602" s="57"/>
      <c r="N7602" s="59"/>
      <c r="O7602" s="61"/>
      <c r="P7602" s="10"/>
      <c r="Q7602" s="10"/>
      <c r="R7602" s="11"/>
      <c r="S7602" s="24">
        <f>Table1[[#This Row],[Female Voters]]/Table1[[#This Row],[Female Population]]</f>
        <v>0</v>
      </c>
      <c r="T7602" s="24">
        <f>Table1[[#This Row],[Male Voters]]/Table1[[#This Row],[Male Population]]</f>
        <v>0</v>
      </c>
      <c r="U7602" s="24">
        <f>Table1[[#This Row],[Total Voters]]/Table1[[#This Row],[Total Population]]</f>
        <v>0</v>
      </c>
      <c r="V7602" s="24">
        <f>Table1[[#This Row],[Female Ballots]]/Table1[[#This Row],[Female Population]]</f>
        <v>0</v>
      </c>
      <c r="W7602" s="24">
        <f>Table1[[#This Row],[Male Ballots]]/Table1[[#This Row],[Male Population]]</f>
        <v>0</v>
      </c>
      <c r="X7602" s="24">
        <f>Table1[[#This Row],[Total Ballots]]/Table1[[#This Row],[Total Population]]</f>
        <v>0</v>
      </c>
      <c r="Y7602" s="24" t="e">
        <f>Table1[[#This Row],[Female Ballots]]/Table1[[#This Row],[Female Voters]]</f>
        <v>#DIV/0!</v>
      </c>
      <c r="Z7602" s="24" t="e">
        <f>Table1[[#This Row],[Male Ballots]]/Table1[[#This Row],[Male Voters]]</f>
        <v>#DIV/0!</v>
      </c>
      <c r="AA7602" s="64" t="e">
        <f>Table1[[#This Row],[Total Ballots]]/Table1[[#This Row],[Total Voters]]</f>
        <v>#DIV/0!</v>
      </c>
    </row>
    <row r="7603" spans="1:27" x14ac:dyDescent="0.35">
      <c r="A7603" s="8" t="s">
        <v>51</v>
      </c>
      <c r="B7603" s="17">
        <v>2003</v>
      </c>
      <c r="C7603" s="80" t="s">
        <v>82</v>
      </c>
      <c r="D7603" s="17" t="s">
        <v>69</v>
      </c>
      <c r="E7603" s="35" t="s">
        <v>74</v>
      </c>
      <c r="F7603" s="35" t="s">
        <v>77</v>
      </c>
      <c r="G7603" s="51" t="s">
        <v>67</v>
      </c>
      <c r="H7603" s="10">
        <v>20889</v>
      </c>
      <c r="I7603" s="10">
        <v>15972</v>
      </c>
      <c r="J7603" s="10">
        <v>36861</v>
      </c>
      <c r="K7603" s="55"/>
      <c r="L7603" s="57"/>
      <c r="M7603" s="57"/>
      <c r="N7603" s="59"/>
      <c r="O7603" s="61"/>
      <c r="P7603" s="10"/>
      <c r="Q7603" s="10"/>
      <c r="R7603" s="11"/>
      <c r="S7603" s="24">
        <f>Table1[[#This Row],[Female Voters]]/Table1[[#This Row],[Female Population]]</f>
        <v>0</v>
      </c>
      <c r="T7603" s="24">
        <f>Table1[[#This Row],[Male Voters]]/Table1[[#This Row],[Male Population]]</f>
        <v>0</v>
      </c>
      <c r="U7603" s="24">
        <f>Table1[[#This Row],[Total Voters]]/Table1[[#This Row],[Total Population]]</f>
        <v>0</v>
      </c>
      <c r="V7603" s="24">
        <f>Table1[[#This Row],[Female Ballots]]/Table1[[#This Row],[Female Population]]</f>
        <v>0</v>
      </c>
      <c r="W7603" s="24">
        <f>Table1[[#This Row],[Male Ballots]]/Table1[[#This Row],[Male Population]]</f>
        <v>0</v>
      </c>
      <c r="X7603" s="24">
        <f>Table1[[#This Row],[Total Ballots]]/Table1[[#This Row],[Total Population]]</f>
        <v>0</v>
      </c>
      <c r="Y7603" s="24" t="e">
        <f>Table1[[#This Row],[Female Ballots]]/Table1[[#This Row],[Female Voters]]</f>
        <v>#DIV/0!</v>
      </c>
      <c r="Z7603" s="24" t="e">
        <f>Table1[[#This Row],[Male Ballots]]/Table1[[#This Row],[Male Voters]]</f>
        <v>#DIV/0!</v>
      </c>
      <c r="AA7603" s="64" t="e">
        <f>Table1[[#This Row],[Total Ballots]]/Table1[[#This Row],[Total Voters]]</f>
        <v>#DIV/0!</v>
      </c>
    </row>
    <row r="7604" spans="1:27" x14ac:dyDescent="0.35">
      <c r="A7604" s="8" t="s">
        <v>25</v>
      </c>
      <c r="B7604" s="17">
        <v>2003</v>
      </c>
      <c r="C7604" s="80" t="s">
        <v>82</v>
      </c>
      <c r="D7604" s="17"/>
      <c r="E7604" s="35" t="s">
        <v>74</v>
      </c>
      <c r="F7604" s="35" t="s">
        <v>77</v>
      </c>
      <c r="G7604" s="51" t="s">
        <v>79</v>
      </c>
      <c r="H7604" s="10">
        <v>1616</v>
      </c>
      <c r="I7604" s="10">
        <v>1557</v>
      </c>
      <c r="J7604" s="10">
        <v>3173</v>
      </c>
      <c r="K7604" s="55"/>
      <c r="L7604" s="57"/>
      <c r="M7604" s="57"/>
      <c r="N7604" s="59">
        <v>2443</v>
      </c>
      <c r="O7604" s="61"/>
      <c r="P7604" s="10"/>
      <c r="Q7604" s="10"/>
      <c r="R7604" s="11">
        <v>1390</v>
      </c>
      <c r="S7604" s="24">
        <f>Table1[[#This Row],[Female Voters]]/Table1[[#This Row],[Female Population]]</f>
        <v>0</v>
      </c>
      <c r="T7604" s="24">
        <f>Table1[[#This Row],[Male Voters]]/Table1[[#This Row],[Male Population]]</f>
        <v>0</v>
      </c>
      <c r="U7604" s="24">
        <f>Table1[[#This Row],[Total Voters]]/Table1[[#This Row],[Total Population]]</f>
        <v>0.76993381657737159</v>
      </c>
      <c r="V7604" s="24">
        <f>Table1[[#This Row],[Female Ballots]]/Table1[[#This Row],[Female Population]]</f>
        <v>0</v>
      </c>
      <c r="W7604" s="24">
        <f>Table1[[#This Row],[Male Ballots]]/Table1[[#This Row],[Male Population]]</f>
        <v>0</v>
      </c>
      <c r="X7604" s="24">
        <f>Table1[[#This Row],[Total Ballots]]/Table1[[#This Row],[Total Population]]</f>
        <v>0.43807122596911441</v>
      </c>
      <c r="Y7604" s="24" t="e">
        <f>Table1[[#This Row],[Female Ballots]]/Table1[[#This Row],[Female Voters]]</f>
        <v>#DIV/0!</v>
      </c>
      <c r="Z7604" s="24" t="e">
        <f>Table1[[#This Row],[Male Ballots]]/Table1[[#This Row],[Male Voters]]</f>
        <v>#DIV/0!</v>
      </c>
      <c r="AA7604" s="64">
        <f>Table1[[#This Row],[Total Ballots]]/Table1[[#This Row],[Total Voters]]</f>
        <v>0.5689725747032337</v>
      </c>
    </row>
    <row r="7605" spans="1:27" x14ac:dyDescent="0.35">
      <c r="A7605" s="8" t="s">
        <v>25</v>
      </c>
      <c r="B7605" s="17">
        <v>2003</v>
      </c>
      <c r="C7605" s="80" t="s">
        <v>82</v>
      </c>
      <c r="D7605" s="17"/>
      <c r="E7605" s="35" t="s">
        <v>74</v>
      </c>
      <c r="F7605" s="35" t="s">
        <v>77</v>
      </c>
      <c r="G7605" s="51" t="s">
        <v>62</v>
      </c>
      <c r="H7605" s="10">
        <v>128</v>
      </c>
      <c r="I7605" s="10">
        <v>149</v>
      </c>
      <c r="J7605" s="10">
        <v>277</v>
      </c>
      <c r="K7605" s="55"/>
      <c r="L7605" s="57"/>
      <c r="M7605" s="57"/>
      <c r="N7605" s="59"/>
      <c r="O7605" s="61"/>
      <c r="P7605" s="10"/>
      <c r="Q7605" s="10"/>
      <c r="R7605" s="11"/>
      <c r="S7605" s="24">
        <f>Table1[[#This Row],[Female Voters]]/Table1[[#This Row],[Female Population]]</f>
        <v>0</v>
      </c>
      <c r="T7605" s="24">
        <f>Table1[[#This Row],[Male Voters]]/Table1[[#This Row],[Male Population]]</f>
        <v>0</v>
      </c>
      <c r="U7605" s="24">
        <f>Table1[[#This Row],[Total Voters]]/Table1[[#This Row],[Total Population]]</f>
        <v>0</v>
      </c>
      <c r="V7605" s="24">
        <f>Table1[[#This Row],[Female Ballots]]/Table1[[#This Row],[Female Population]]</f>
        <v>0</v>
      </c>
      <c r="W7605" s="24">
        <f>Table1[[#This Row],[Male Ballots]]/Table1[[#This Row],[Male Population]]</f>
        <v>0</v>
      </c>
      <c r="X7605" s="24">
        <f>Table1[[#This Row],[Total Ballots]]/Table1[[#This Row],[Total Population]]</f>
        <v>0</v>
      </c>
      <c r="Y7605" s="24" t="e">
        <f>Table1[[#This Row],[Female Ballots]]/Table1[[#This Row],[Female Voters]]</f>
        <v>#DIV/0!</v>
      </c>
      <c r="Z7605" s="24" t="e">
        <f>Table1[[#This Row],[Male Ballots]]/Table1[[#This Row],[Male Voters]]</f>
        <v>#DIV/0!</v>
      </c>
      <c r="AA7605" s="64" t="e">
        <f>Table1[[#This Row],[Total Ballots]]/Table1[[#This Row],[Total Voters]]</f>
        <v>#DIV/0!</v>
      </c>
    </row>
    <row r="7606" spans="1:27" x14ac:dyDescent="0.35">
      <c r="A7606" s="8" t="s">
        <v>25</v>
      </c>
      <c r="B7606" s="17">
        <v>2003</v>
      </c>
      <c r="C7606" s="80" t="s">
        <v>82</v>
      </c>
      <c r="D7606" s="17"/>
      <c r="E7606" s="35" t="s">
        <v>74</v>
      </c>
      <c r="F7606" s="35" t="s">
        <v>77</v>
      </c>
      <c r="G7606" s="51" t="s">
        <v>63</v>
      </c>
      <c r="H7606" s="10">
        <v>173</v>
      </c>
      <c r="I7606" s="10">
        <v>179</v>
      </c>
      <c r="J7606" s="10">
        <v>352</v>
      </c>
      <c r="K7606" s="55"/>
      <c r="L7606" s="57"/>
      <c r="M7606" s="57"/>
      <c r="N7606" s="59"/>
      <c r="O7606" s="61"/>
      <c r="P7606" s="10"/>
      <c r="Q7606" s="10"/>
      <c r="R7606" s="11"/>
      <c r="S7606" s="24">
        <f>Table1[[#This Row],[Female Voters]]/Table1[[#This Row],[Female Population]]</f>
        <v>0</v>
      </c>
      <c r="T7606" s="24">
        <f>Table1[[#This Row],[Male Voters]]/Table1[[#This Row],[Male Population]]</f>
        <v>0</v>
      </c>
      <c r="U7606" s="24">
        <f>Table1[[#This Row],[Total Voters]]/Table1[[#This Row],[Total Population]]</f>
        <v>0</v>
      </c>
      <c r="V7606" s="24">
        <f>Table1[[#This Row],[Female Ballots]]/Table1[[#This Row],[Female Population]]</f>
        <v>0</v>
      </c>
      <c r="W7606" s="24">
        <f>Table1[[#This Row],[Male Ballots]]/Table1[[#This Row],[Male Population]]</f>
        <v>0</v>
      </c>
      <c r="X7606" s="24">
        <f>Table1[[#This Row],[Total Ballots]]/Table1[[#This Row],[Total Population]]</f>
        <v>0</v>
      </c>
      <c r="Y7606" s="24" t="e">
        <f>Table1[[#This Row],[Female Ballots]]/Table1[[#This Row],[Female Voters]]</f>
        <v>#DIV/0!</v>
      </c>
      <c r="Z7606" s="24" t="e">
        <f>Table1[[#This Row],[Male Ballots]]/Table1[[#This Row],[Male Voters]]</f>
        <v>#DIV/0!</v>
      </c>
      <c r="AA7606" s="64" t="e">
        <f>Table1[[#This Row],[Total Ballots]]/Table1[[#This Row],[Total Voters]]</f>
        <v>#DIV/0!</v>
      </c>
    </row>
    <row r="7607" spans="1:27" x14ac:dyDescent="0.35">
      <c r="A7607" s="8" t="s">
        <v>25</v>
      </c>
      <c r="B7607" s="17">
        <v>2003</v>
      </c>
      <c r="C7607" s="80" t="s">
        <v>82</v>
      </c>
      <c r="D7607" s="17"/>
      <c r="E7607" s="35" t="s">
        <v>74</v>
      </c>
      <c r="F7607" s="35" t="s">
        <v>77</v>
      </c>
      <c r="G7607" s="51" t="s">
        <v>64</v>
      </c>
      <c r="H7607" s="10">
        <v>271</v>
      </c>
      <c r="I7607" s="10">
        <v>257</v>
      </c>
      <c r="J7607" s="10">
        <v>528</v>
      </c>
      <c r="K7607" s="55"/>
      <c r="L7607" s="57"/>
      <c r="M7607" s="57"/>
      <c r="N7607" s="59"/>
      <c r="O7607" s="61"/>
      <c r="P7607" s="10"/>
      <c r="Q7607" s="10"/>
      <c r="R7607" s="11"/>
      <c r="S7607" s="24">
        <f>Table1[[#This Row],[Female Voters]]/Table1[[#This Row],[Female Population]]</f>
        <v>0</v>
      </c>
      <c r="T7607" s="24">
        <f>Table1[[#This Row],[Male Voters]]/Table1[[#This Row],[Male Population]]</f>
        <v>0</v>
      </c>
      <c r="U7607" s="24">
        <f>Table1[[#This Row],[Total Voters]]/Table1[[#This Row],[Total Population]]</f>
        <v>0</v>
      </c>
      <c r="V7607" s="24">
        <f>Table1[[#This Row],[Female Ballots]]/Table1[[#This Row],[Female Population]]</f>
        <v>0</v>
      </c>
      <c r="W7607" s="24">
        <f>Table1[[#This Row],[Male Ballots]]/Table1[[#This Row],[Male Population]]</f>
        <v>0</v>
      </c>
      <c r="X7607" s="24">
        <f>Table1[[#This Row],[Total Ballots]]/Table1[[#This Row],[Total Population]]</f>
        <v>0</v>
      </c>
      <c r="Y7607" s="24" t="e">
        <f>Table1[[#This Row],[Female Ballots]]/Table1[[#This Row],[Female Voters]]</f>
        <v>#DIV/0!</v>
      </c>
      <c r="Z7607" s="24" t="e">
        <f>Table1[[#This Row],[Male Ballots]]/Table1[[#This Row],[Male Voters]]</f>
        <v>#DIV/0!</v>
      </c>
      <c r="AA7607" s="64" t="e">
        <f>Table1[[#This Row],[Total Ballots]]/Table1[[#This Row],[Total Voters]]</f>
        <v>#DIV/0!</v>
      </c>
    </row>
    <row r="7608" spans="1:27" x14ac:dyDescent="0.35">
      <c r="A7608" s="8" t="s">
        <v>25</v>
      </c>
      <c r="B7608" s="17">
        <v>2003</v>
      </c>
      <c r="C7608" s="80" t="s">
        <v>82</v>
      </c>
      <c r="D7608" s="17"/>
      <c r="E7608" s="35" t="s">
        <v>74</v>
      </c>
      <c r="F7608" s="35" t="s">
        <v>77</v>
      </c>
      <c r="G7608" s="51" t="s">
        <v>65</v>
      </c>
      <c r="H7608" s="10">
        <v>334</v>
      </c>
      <c r="I7608" s="10">
        <v>346</v>
      </c>
      <c r="J7608" s="10">
        <v>680</v>
      </c>
      <c r="K7608" s="55"/>
      <c r="L7608" s="57"/>
      <c r="M7608" s="57"/>
      <c r="N7608" s="59"/>
      <c r="O7608" s="61"/>
      <c r="P7608" s="10"/>
      <c r="Q7608" s="10"/>
      <c r="R7608" s="11"/>
      <c r="S7608" s="24">
        <f>Table1[[#This Row],[Female Voters]]/Table1[[#This Row],[Female Population]]</f>
        <v>0</v>
      </c>
      <c r="T7608" s="24">
        <f>Table1[[#This Row],[Male Voters]]/Table1[[#This Row],[Male Population]]</f>
        <v>0</v>
      </c>
      <c r="U7608" s="24">
        <f>Table1[[#This Row],[Total Voters]]/Table1[[#This Row],[Total Population]]</f>
        <v>0</v>
      </c>
      <c r="V7608" s="24">
        <f>Table1[[#This Row],[Female Ballots]]/Table1[[#This Row],[Female Population]]</f>
        <v>0</v>
      </c>
      <c r="W7608" s="24">
        <f>Table1[[#This Row],[Male Ballots]]/Table1[[#This Row],[Male Population]]</f>
        <v>0</v>
      </c>
      <c r="X7608" s="24">
        <f>Table1[[#This Row],[Total Ballots]]/Table1[[#This Row],[Total Population]]</f>
        <v>0</v>
      </c>
      <c r="Y7608" s="24" t="e">
        <f>Table1[[#This Row],[Female Ballots]]/Table1[[#This Row],[Female Voters]]</f>
        <v>#DIV/0!</v>
      </c>
      <c r="Z7608" s="24" t="e">
        <f>Table1[[#This Row],[Male Ballots]]/Table1[[#This Row],[Male Voters]]</f>
        <v>#DIV/0!</v>
      </c>
      <c r="AA7608" s="64" t="e">
        <f>Table1[[#This Row],[Total Ballots]]/Table1[[#This Row],[Total Voters]]</f>
        <v>#DIV/0!</v>
      </c>
    </row>
    <row r="7609" spans="1:27" x14ac:dyDescent="0.35">
      <c r="A7609" s="8" t="s">
        <v>25</v>
      </c>
      <c r="B7609" s="17">
        <v>2003</v>
      </c>
      <c r="C7609" s="80" t="s">
        <v>82</v>
      </c>
      <c r="D7609" s="17"/>
      <c r="E7609" s="35" t="s">
        <v>74</v>
      </c>
      <c r="F7609" s="35" t="s">
        <v>77</v>
      </c>
      <c r="G7609" s="51" t="s">
        <v>66</v>
      </c>
      <c r="H7609" s="10">
        <v>279</v>
      </c>
      <c r="I7609" s="10">
        <v>274</v>
      </c>
      <c r="J7609" s="10">
        <v>553</v>
      </c>
      <c r="K7609" s="55"/>
      <c r="L7609" s="57"/>
      <c r="M7609" s="57"/>
      <c r="N7609" s="59"/>
      <c r="O7609" s="61"/>
      <c r="P7609" s="10"/>
      <c r="Q7609" s="10"/>
      <c r="R7609" s="11"/>
      <c r="S7609" s="24">
        <f>Table1[[#This Row],[Female Voters]]/Table1[[#This Row],[Female Population]]</f>
        <v>0</v>
      </c>
      <c r="T7609" s="24">
        <f>Table1[[#This Row],[Male Voters]]/Table1[[#This Row],[Male Population]]</f>
        <v>0</v>
      </c>
      <c r="U7609" s="24">
        <f>Table1[[#This Row],[Total Voters]]/Table1[[#This Row],[Total Population]]</f>
        <v>0</v>
      </c>
      <c r="V7609" s="24">
        <f>Table1[[#This Row],[Female Ballots]]/Table1[[#This Row],[Female Population]]</f>
        <v>0</v>
      </c>
      <c r="W7609" s="24">
        <f>Table1[[#This Row],[Male Ballots]]/Table1[[#This Row],[Male Population]]</f>
        <v>0</v>
      </c>
      <c r="X7609" s="24">
        <f>Table1[[#This Row],[Total Ballots]]/Table1[[#This Row],[Total Population]]</f>
        <v>0</v>
      </c>
      <c r="Y7609" s="24" t="e">
        <f>Table1[[#This Row],[Female Ballots]]/Table1[[#This Row],[Female Voters]]</f>
        <v>#DIV/0!</v>
      </c>
      <c r="Z7609" s="24" t="e">
        <f>Table1[[#This Row],[Male Ballots]]/Table1[[#This Row],[Male Voters]]</f>
        <v>#DIV/0!</v>
      </c>
      <c r="AA7609" s="64" t="e">
        <f>Table1[[#This Row],[Total Ballots]]/Table1[[#This Row],[Total Voters]]</f>
        <v>#DIV/0!</v>
      </c>
    </row>
    <row r="7610" spans="1:27" x14ac:dyDescent="0.35">
      <c r="A7610" s="8" t="s">
        <v>25</v>
      </c>
      <c r="B7610" s="17">
        <v>2003</v>
      </c>
      <c r="C7610" s="80" t="s">
        <v>82</v>
      </c>
      <c r="D7610" s="17"/>
      <c r="E7610" s="35" t="s">
        <v>74</v>
      </c>
      <c r="F7610" s="35" t="s">
        <v>77</v>
      </c>
      <c r="G7610" s="51" t="s">
        <v>67</v>
      </c>
      <c r="H7610" s="10">
        <v>431</v>
      </c>
      <c r="I7610" s="10">
        <v>352</v>
      </c>
      <c r="J7610" s="10">
        <v>783</v>
      </c>
      <c r="K7610" s="55"/>
      <c r="L7610" s="57"/>
      <c r="M7610" s="57"/>
      <c r="N7610" s="59"/>
      <c r="O7610" s="61"/>
      <c r="P7610" s="10"/>
      <c r="Q7610" s="10"/>
      <c r="R7610" s="11"/>
      <c r="S7610" s="24">
        <f>Table1[[#This Row],[Female Voters]]/Table1[[#This Row],[Female Population]]</f>
        <v>0</v>
      </c>
      <c r="T7610" s="24">
        <f>Table1[[#This Row],[Male Voters]]/Table1[[#This Row],[Male Population]]</f>
        <v>0</v>
      </c>
      <c r="U7610" s="24">
        <f>Table1[[#This Row],[Total Voters]]/Table1[[#This Row],[Total Population]]</f>
        <v>0</v>
      </c>
      <c r="V7610" s="24">
        <f>Table1[[#This Row],[Female Ballots]]/Table1[[#This Row],[Female Population]]</f>
        <v>0</v>
      </c>
      <c r="W7610" s="24">
        <f>Table1[[#This Row],[Male Ballots]]/Table1[[#This Row],[Male Population]]</f>
        <v>0</v>
      </c>
      <c r="X7610" s="24">
        <f>Table1[[#This Row],[Total Ballots]]/Table1[[#This Row],[Total Population]]</f>
        <v>0</v>
      </c>
      <c r="Y7610" s="24" t="e">
        <f>Table1[[#This Row],[Female Ballots]]/Table1[[#This Row],[Female Voters]]</f>
        <v>#DIV/0!</v>
      </c>
      <c r="Z7610" s="24" t="e">
        <f>Table1[[#This Row],[Male Ballots]]/Table1[[#This Row],[Male Voters]]</f>
        <v>#DIV/0!</v>
      </c>
      <c r="AA7610" s="64" t="e">
        <f>Table1[[#This Row],[Total Ballots]]/Table1[[#This Row],[Total Voters]]</f>
        <v>#DIV/0!</v>
      </c>
    </row>
    <row r="7611" spans="1:27" x14ac:dyDescent="0.35">
      <c r="A7611" s="8" t="s">
        <v>46</v>
      </c>
      <c r="B7611" s="17">
        <v>2003</v>
      </c>
      <c r="C7611" s="80" t="s">
        <v>82</v>
      </c>
      <c r="D7611" s="17" t="s">
        <v>69</v>
      </c>
      <c r="E7611" s="35" t="s">
        <v>74</v>
      </c>
      <c r="F7611" s="35" t="s">
        <v>77</v>
      </c>
      <c r="G7611" s="51" t="s">
        <v>79</v>
      </c>
      <c r="H7611" s="10">
        <v>36186</v>
      </c>
      <c r="I7611" s="10">
        <v>34797</v>
      </c>
      <c r="J7611" s="10">
        <v>70983</v>
      </c>
      <c r="K7611" s="55"/>
      <c r="L7611" s="57"/>
      <c r="M7611" s="57"/>
      <c r="N7611" s="59">
        <v>49473</v>
      </c>
      <c r="O7611" s="61"/>
      <c r="P7611" s="10"/>
      <c r="Q7611" s="10"/>
      <c r="R7611" s="11">
        <v>22026</v>
      </c>
      <c r="S7611" s="24">
        <f>Table1[[#This Row],[Female Voters]]/Table1[[#This Row],[Female Population]]</f>
        <v>0</v>
      </c>
      <c r="T7611" s="24">
        <f>Table1[[#This Row],[Male Voters]]/Table1[[#This Row],[Male Population]]</f>
        <v>0</v>
      </c>
      <c r="U7611" s="24">
        <f>Table1[[#This Row],[Total Voters]]/Table1[[#This Row],[Total Population]]</f>
        <v>0.69696969696969702</v>
      </c>
      <c r="V7611" s="24">
        <f>Table1[[#This Row],[Female Ballots]]/Table1[[#This Row],[Female Population]]</f>
        <v>0</v>
      </c>
      <c r="W7611" s="24">
        <f>Table1[[#This Row],[Male Ballots]]/Table1[[#This Row],[Male Population]]</f>
        <v>0</v>
      </c>
      <c r="X7611" s="24">
        <f>Table1[[#This Row],[Total Ballots]]/Table1[[#This Row],[Total Population]]</f>
        <v>0.3102996492117831</v>
      </c>
      <c r="Y7611" s="24" t="e">
        <f>Table1[[#This Row],[Female Ballots]]/Table1[[#This Row],[Female Voters]]</f>
        <v>#DIV/0!</v>
      </c>
      <c r="Z7611" s="24" t="e">
        <f>Table1[[#This Row],[Male Ballots]]/Table1[[#This Row],[Male Voters]]</f>
        <v>#DIV/0!</v>
      </c>
      <c r="AA7611" s="64">
        <f>Table1[[#This Row],[Total Ballots]]/Table1[[#This Row],[Total Voters]]</f>
        <v>0.44521254017342793</v>
      </c>
    </row>
    <row r="7612" spans="1:27" x14ac:dyDescent="0.35">
      <c r="A7612" s="8" t="s">
        <v>46</v>
      </c>
      <c r="B7612" s="17">
        <v>2003</v>
      </c>
      <c r="C7612" s="80" t="s">
        <v>82</v>
      </c>
      <c r="D7612" s="17" t="s">
        <v>69</v>
      </c>
      <c r="E7612" s="35" t="s">
        <v>74</v>
      </c>
      <c r="F7612" s="35" t="s">
        <v>77</v>
      </c>
      <c r="G7612" s="51" t="s">
        <v>62</v>
      </c>
      <c r="H7612" s="10">
        <v>4066</v>
      </c>
      <c r="I7612" s="10">
        <v>4217</v>
      </c>
      <c r="J7612" s="10">
        <v>8283</v>
      </c>
      <c r="K7612" s="55"/>
      <c r="L7612" s="57"/>
      <c r="M7612" s="57"/>
      <c r="N7612" s="59"/>
      <c r="O7612" s="61"/>
      <c r="P7612" s="10"/>
      <c r="Q7612" s="10"/>
      <c r="R7612" s="11"/>
      <c r="S7612" s="24">
        <f>Table1[[#This Row],[Female Voters]]/Table1[[#This Row],[Female Population]]</f>
        <v>0</v>
      </c>
      <c r="T7612" s="24">
        <f>Table1[[#This Row],[Male Voters]]/Table1[[#This Row],[Male Population]]</f>
        <v>0</v>
      </c>
      <c r="U7612" s="24">
        <f>Table1[[#This Row],[Total Voters]]/Table1[[#This Row],[Total Population]]</f>
        <v>0</v>
      </c>
      <c r="V7612" s="24">
        <f>Table1[[#This Row],[Female Ballots]]/Table1[[#This Row],[Female Population]]</f>
        <v>0</v>
      </c>
      <c r="W7612" s="24">
        <f>Table1[[#This Row],[Male Ballots]]/Table1[[#This Row],[Male Population]]</f>
        <v>0</v>
      </c>
      <c r="X7612" s="24">
        <f>Table1[[#This Row],[Total Ballots]]/Table1[[#This Row],[Total Population]]</f>
        <v>0</v>
      </c>
      <c r="Y7612" s="24" t="e">
        <f>Table1[[#This Row],[Female Ballots]]/Table1[[#This Row],[Female Voters]]</f>
        <v>#DIV/0!</v>
      </c>
      <c r="Z7612" s="24" t="e">
        <f>Table1[[#This Row],[Male Ballots]]/Table1[[#This Row],[Male Voters]]</f>
        <v>#DIV/0!</v>
      </c>
      <c r="AA7612" s="64" t="e">
        <f>Table1[[#This Row],[Total Ballots]]/Table1[[#This Row],[Total Voters]]</f>
        <v>#DIV/0!</v>
      </c>
    </row>
    <row r="7613" spans="1:27" x14ac:dyDescent="0.35">
      <c r="A7613" s="8" t="s">
        <v>46</v>
      </c>
      <c r="B7613" s="17">
        <v>2003</v>
      </c>
      <c r="C7613" s="80" t="s">
        <v>82</v>
      </c>
      <c r="D7613" s="17" t="s">
        <v>69</v>
      </c>
      <c r="E7613" s="35" t="s">
        <v>74</v>
      </c>
      <c r="F7613" s="35" t="s">
        <v>77</v>
      </c>
      <c r="G7613" s="51" t="s">
        <v>63</v>
      </c>
      <c r="H7613" s="10">
        <v>5610</v>
      </c>
      <c r="I7613" s="10">
        <v>5595</v>
      </c>
      <c r="J7613" s="10">
        <v>11205</v>
      </c>
      <c r="K7613" s="55"/>
      <c r="L7613" s="57"/>
      <c r="M7613" s="57"/>
      <c r="N7613" s="59"/>
      <c r="O7613" s="61"/>
      <c r="P7613" s="10"/>
      <c r="Q7613" s="10"/>
      <c r="R7613" s="11"/>
      <c r="S7613" s="24">
        <f>Table1[[#This Row],[Female Voters]]/Table1[[#This Row],[Female Population]]</f>
        <v>0</v>
      </c>
      <c r="T7613" s="24">
        <f>Table1[[#This Row],[Male Voters]]/Table1[[#This Row],[Male Population]]</f>
        <v>0</v>
      </c>
      <c r="U7613" s="24">
        <f>Table1[[#This Row],[Total Voters]]/Table1[[#This Row],[Total Population]]</f>
        <v>0</v>
      </c>
      <c r="V7613" s="24">
        <f>Table1[[#This Row],[Female Ballots]]/Table1[[#This Row],[Female Population]]</f>
        <v>0</v>
      </c>
      <c r="W7613" s="24">
        <f>Table1[[#This Row],[Male Ballots]]/Table1[[#This Row],[Male Population]]</f>
        <v>0</v>
      </c>
      <c r="X7613" s="24">
        <f>Table1[[#This Row],[Total Ballots]]/Table1[[#This Row],[Total Population]]</f>
        <v>0</v>
      </c>
      <c r="Y7613" s="24" t="e">
        <f>Table1[[#This Row],[Female Ballots]]/Table1[[#This Row],[Female Voters]]</f>
        <v>#DIV/0!</v>
      </c>
      <c r="Z7613" s="24" t="e">
        <f>Table1[[#This Row],[Male Ballots]]/Table1[[#This Row],[Male Voters]]</f>
        <v>#DIV/0!</v>
      </c>
      <c r="AA7613" s="64" t="e">
        <f>Table1[[#This Row],[Total Ballots]]/Table1[[#This Row],[Total Voters]]</f>
        <v>#DIV/0!</v>
      </c>
    </row>
    <row r="7614" spans="1:27" x14ac:dyDescent="0.35">
      <c r="A7614" s="8" t="s">
        <v>46</v>
      </c>
      <c r="B7614" s="17">
        <v>2003</v>
      </c>
      <c r="C7614" s="80" t="s">
        <v>82</v>
      </c>
      <c r="D7614" s="17" t="s">
        <v>69</v>
      </c>
      <c r="E7614" s="35" t="s">
        <v>74</v>
      </c>
      <c r="F7614" s="35" t="s">
        <v>77</v>
      </c>
      <c r="G7614" s="51" t="s">
        <v>64</v>
      </c>
      <c r="H7614" s="10">
        <v>6811</v>
      </c>
      <c r="I7614" s="10">
        <v>6854</v>
      </c>
      <c r="J7614" s="10">
        <v>13665</v>
      </c>
      <c r="K7614" s="55"/>
      <c r="L7614" s="57"/>
      <c r="M7614" s="57"/>
      <c r="N7614" s="59"/>
      <c r="O7614" s="61"/>
      <c r="P7614" s="10"/>
      <c r="Q7614" s="10"/>
      <c r="R7614" s="11"/>
      <c r="S7614" s="24">
        <f>Table1[[#This Row],[Female Voters]]/Table1[[#This Row],[Female Population]]</f>
        <v>0</v>
      </c>
      <c r="T7614" s="24">
        <f>Table1[[#This Row],[Male Voters]]/Table1[[#This Row],[Male Population]]</f>
        <v>0</v>
      </c>
      <c r="U7614" s="24">
        <f>Table1[[#This Row],[Total Voters]]/Table1[[#This Row],[Total Population]]</f>
        <v>0</v>
      </c>
      <c r="V7614" s="24">
        <f>Table1[[#This Row],[Female Ballots]]/Table1[[#This Row],[Female Population]]</f>
        <v>0</v>
      </c>
      <c r="W7614" s="24">
        <f>Table1[[#This Row],[Male Ballots]]/Table1[[#This Row],[Male Population]]</f>
        <v>0</v>
      </c>
      <c r="X7614" s="24">
        <f>Table1[[#This Row],[Total Ballots]]/Table1[[#This Row],[Total Population]]</f>
        <v>0</v>
      </c>
      <c r="Y7614" s="24" t="e">
        <f>Table1[[#This Row],[Female Ballots]]/Table1[[#This Row],[Female Voters]]</f>
        <v>#DIV/0!</v>
      </c>
      <c r="Z7614" s="24" t="e">
        <f>Table1[[#This Row],[Male Ballots]]/Table1[[#This Row],[Male Voters]]</f>
        <v>#DIV/0!</v>
      </c>
      <c r="AA7614" s="64" t="e">
        <f>Table1[[#This Row],[Total Ballots]]/Table1[[#This Row],[Total Voters]]</f>
        <v>#DIV/0!</v>
      </c>
    </row>
    <row r="7615" spans="1:27" x14ac:dyDescent="0.35">
      <c r="A7615" s="8" t="s">
        <v>46</v>
      </c>
      <c r="B7615" s="17">
        <v>2003</v>
      </c>
      <c r="C7615" s="80" t="s">
        <v>82</v>
      </c>
      <c r="D7615" s="17" t="s">
        <v>69</v>
      </c>
      <c r="E7615" s="35" t="s">
        <v>74</v>
      </c>
      <c r="F7615" s="35" t="s">
        <v>77</v>
      </c>
      <c r="G7615" s="51" t="s">
        <v>65</v>
      </c>
      <c r="H7615" s="10">
        <v>7188</v>
      </c>
      <c r="I7615" s="10">
        <v>7229</v>
      </c>
      <c r="J7615" s="10">
        <v>14417</v>
      </c>
      <c r="K7615" s="55"/>
      <c r="L7615" s="57"/>
      <c r="M7615" s="57"/>
      <c r="N7615" s="59"/>
      <c r="O7615" s="61"/>
      <c r="P7615" s="10"/>
      <c r="Q7615" s="10"/>
      <c r="R7615" s="11"/>
      <c r="S7615" s="24">
        <f>Table1[[#This Row],[Female Voters]]/Table1[[#This Row],[Female Population]]</f>
        <v>0</v>
      </c>
      <c r="T7615" s="24">
        <f>Table1[[#This Row],[Male Voters]]/Table1[[#This Row],[Male Population]]</f>
        <v>0</v>
      </c>
      <c r="U7615" s="24">
        <f>Table1[[#This Row],[Total Voters]]/Table1[[#This Row],[Total Population]]</f>
        <v>0</v>
      </c>
      <c r="V7615" s="24">
        <f>Table1[[#This Row],[Female Ballots]]/Table1[[#This Row],[Female Population]]</f>
        <v>0</v>
      </c>
      <c r="W7615" s="24">
        <f>Table1[[#This Row],[Male Ballots]]/Table1[[#This Row],[Male Population]]</f>
        <v>0</v>
      </c>
      <c r="X7615" s="24">
        <f>Table1[[#This Row],[Total Ballots]]/Table1[[#This Row],[Total Population]]</f>
        <v>0</v>
      </c>
      <c r="Y7615" s="24" t="e">
        <f>Table1[[#This Row],[Female Ballots]]/Table1[[#This Row],[Female Voters]]</f>
        <v>#DIV/0!</v>
      </c>
      <c r="Z7615" s="24" t="e">
        <f>Table1[[#This Row],[Male Ballots]]/Table1[[#This Row],[Male Voters]]</f>
        <v>#DIV/0!</v>
      </c>
      <c r="AA7615" s="64" t="e">
        <f>Table1[[#This Row],[Total Ballots]]/Table1[[#This Row],[Total Voters]]</f>
        <v>#DIV/0!</v>
      </c>
    </row>
    <row r="7616" spans="1:27" x14ac:dyDescent="0.35">
      <c r="A7616" s="8" t="s">
        <v>46</v>
      </c>
      <c r="B7616" s="17">
        <v>2003</v>
      </c>
      <c r="C7616" s="80" t="s">
        <v>82</v>
      </c>
      <c r="D7616" s="17" t="s">
        <v>69</v>
      </c>
      <c r="E7616" s="35" t="s">
        <v>74</v>
      </c>
      <c r="F7616" s="35" t="s">
        <v>77</v>
      </c>
      <c r="G7616" s="51" t="s">
        <v>66</v>
      </c>
      <c r="H7616" s="10">
        <v>5210</v>
      </c>
      <c r="I7616" s="10">
        <v>5211</v>
      </c>
      <c r="J7616" s="10">
        <v>10421</v>
      </c>
      <c r="K7616" s="55"/>
      <c r="L7616" s="57"/>
      <c r="M7616" s="57"/>
      <c r="N7616" s="59"/>
      <c r="O7616" s="61"/>
      <c r="P7616" s="10"/>
      <c r="Q7616" s="10"/>
      <c r="R7616" s="11"/>
      <c r="S7616" s="24">
        <f>Table1[[#This Row],[Female Voters]]/Table1[[#This Row],[Female Population]]</f>
        <v>0</v>
      </c>
      <c r="T7616" s="24">
        <f>Table1[[#This Row],[Male Voters]]/Table1[[#This Row],[Male Population]]</f>
        <v>0</v>
      </c>
      <c r="U7616" s="24">
        <f>Table1[[#This Row],[Total Voters]]/Table1[[#This Row],[Total Population]]</f>
        <v>0</v>
      </c>
      <c r="V7616" s="24">
        <f>Table1[[#This Row],[Female Ballots]]/Table1[[#This Row],[Female Population]]</f>
        <v>0</v>
      </c>
      <c r="W7616" s="24">
        <f>Table1[[#This Row],[Male Ballots]]/Table1[[#This Row],[Male Population]]</f>
        <v>0</v>
      </c>
      <c r="X7616" s="24">
        <f>Table1[[#This Row],[Total Ballots]]/Table1[[#This Row],[Total Population]]</f>
        <v>0</v>
      </c>
      <c r="Y7616" s="24" t="e">
        <f>Table1[[#This Row],[Female Ballots]]/Table1[[#This Row],[Female Voters]]</f>
        <v>#DIV/0!</v>
      </c>
      <c r="Z7616" s="24" t="e">
        <f>Table1[[#This Row],[Male Ballots]]/Table1[[#This Row],[Male Voters]]</f>
        <v>#DIV/0!</v>
      </c>
      <c r="AA7616" s="64" t="e">
        <f>Table1[[#This Row],[Total Ballots]]/Table1[[#This Row],[Total Voters]]</f>
        <v>#DIV/0!</v>
      </c>
    </row>
    <row r="7617" spans="1:27" x14ac:dyDescent="0.35">
      <c r="A7617" s="8" t="s">
        <v>46</v>
      </c>
      <c r="B7617" s="17">
        <v>2003</v>
      </c>
      <c r="C7617" s="80" t="s">
        <v>82</v>
      </c>
      <c r="D7617" s="17" t="s">
        <v>69</v>
      </c>
      <c r="E7617" s="35" t="s">
        <v>74</v>
      </c>
      <c r="F7617" s="35" t="s">
        <v>77</v>
      </c>
      <c r="G7617" s="51" t="s">
        <v>67</v>
      </c>
      <c r="H7617" s="10">
        <v>7301</v>
      </c>
      <c r="I7617" s="10">
        <v>5691</v>
      </c>
      <c r="J7617" s="10">
        <v>12992</v>
      </c>
      <c r="K7617" s="55"/>
      <c r="L7617" s="57"/>
      <c r="M7617" s="57"/>
      <c r="N7617" s="59"/>
      <c r="O7617" s="61"/>
      <c r="P7617" s="10"/>
      <c r="Q7617" s="10"/>
      <c r="R7617" s="11"/>
      <c r="S7617" s="24">
        <f>Table1[[#This Row],[Female Voters]]/Table1[[#This Row],[Female Population]]</f>
        <v>0</v>
      </c>
      <c r="T7617" s="24">
        <f>Table1[[#This Row],[Male Voters]]/Table1[[#This Row],[Male Population]]</f>
        <v>0</v>
      </c>
      <c r="U7617" s="24">
        <f>Table1[[#This Row],[Total Voters]]/Table1[[#This Row],[Total Population]]</f>
        <v>0</v>
      </c>
      <c r="V7617" s="24">
        <f>Table1[[#This Row],[Female Ballots]]/Table1[[#This Row],[Female Population]]</f>
        <v>0</v>
      </c>
      <c r="W7617" s="24">
        <f>Table1[[#This Row],[Male Ballots]]/Table1[[#This Row],[Male Population]]</f>
        <v>0</v>
      </c>
      <c r="X7617" s="24">
        <f>Table1[[#This Row],[Total Ballots]]/Table1[[#This Row],[Total Population]]</f>
        <v>0</v>
      </c>
      <c r="Y7617" s="24" t="e">
        <f>Table1[[#This Row],[Female Ballots]]/Table1[[#This Row],[Female Voters]]</f>
        <v>#DIV/0!</v>
      </c>
      <c r="Z7617" s="24" t="e">
        <f>Table1[[#This Row],[Male Ballots]]/Table1[[#This Row],[Male Voters]]</f>
        <v>#DIV/0!</v>
      </c>
      <c r="AA7617" s="64" t="e">
        <f>Table1[[#This Row],[Total Ballots]]/Table1[[#This Row],[Total Voters]]</f>
        <v>#DIV/0!</v>
      </c>
    </row>
    <row r="7618" spans="1:27" x14ac:dyDescent="0.35">
      <c r="A7618" s="8" t="s">
        <v>53</v>
      </c>
      <c r="B7618" s="17">
        <v>2003</v>
      </c>
      <c r="C7618" s="80" t="s">
        <v>82</v>
      </c>
      <c r="D7618" s="17"/>
      <c r="E7618" s="35" t="s">
        <v>74</v>
      </c>
      <c r="F7618" s="35" t="s">
        <v>77</v>
      </c>
      <c r="G7618" s="51" t="s">
        <v>79</v>
      </c>
      <c r="H7618" s="10">
        <v>12129</v>
      </c>
      <c r="I7618" s="10">
        <v>11783</v>
      </c>
      <c r="J7618" s="10">
        <v>23912</v>
      </c>
      <c r="K7618" s="55"/>
      <c r="L7618" s="57"/>
      <c r="M7618" s="57"/>
      <c r="N7618" s="59">
        <v>16523</v>
      </c>
      <c r="O7618" s="61"/>
      <c r="P7618" s="10"/>
      <c r="Q7618" s="10"/>
      <c r="R7618" s="11">
        <v>7432</v>
      </c>
      <c r="S7618" s="24">
        <f>Table1[[#This Row],[Female Voters]]/Table1[[#This Row],[Female Population]]</f>
        <v>0</v>
      </c>
      <c r="T7618" s="24">
        <f>Table1[[#This Row],[Male Voters]]/Table1[[#This Row],[Male Population]]</f>
        <v>0</v>
      </c>
      <c r="U7618" s="24">
        <f>Table1[[#This Row],[Total Voters]]/Table1[[#This Row],[Total Population]]</f>
        <v>0.69099197055871531</v>
      </c>
      <c r="V7618" s="24">
        <f>Table1[[#This Row],[Female Ballots]]/Table1[[#This Row],[Female Population]]</f>
        <v>0</v>
      </c>
      <c r="W7618" s="24">
        <f>Table1[[#This Row],[Male Ballots]]/Table1[[#This Row],[Male Population]]</f>
        <v>0</v>
      </c>
      <c r="X7618" s="24">
        <f>Table1[[#This Row],[Total Ballots]]/Table1[[#This Row],[Total Population]]</f>
        <v>0.31080628972900637</v>
      </c>
      <c r="Y7618" s="24" t="e">
        <f>Table1[[#This Row],[Female Ballots]]/Table1[[#This Row],[Female Voters]]</f>
        <v>#DIV/0!</v>
      </c>
      <c r="Z7618" s="24" t="e">
        <f>Table1[[#This Row],[Male Ballots]]/Table1[[#This Row],[Male Voters]]</f>
        <v>#DIV/0!</v>
      </c>
      <c r="AA7618" s="64">
        <f>Table1[[#This Row],[Total Ballots]]/Table1[[#This Row],[Total Voters]]</f>
        <v>0.44979725231495493</v>
      </c>
    </row>
    <row r="7619" spans="1:27" x14ac:dyDescent="0.35">
      <c r="A7619" s="8" t="s">
        <v>53</v>
      </c>
      <c r="B7619" s="17">
        <v>2003</v>
      </c>
      <c r="C7619" s="80" t="s">
        <v>82</v>
      </c>
      <c r="D7619" s="17"/>
      <c r="E7619" s="35" t="s">
        <v>74</v>
      </c>
      <c r="F7619" s="35" t="s">
        <v>77</v>
      </c>
      <c r="G7619" s="51" t="s">
        <v>62</v>
      </c>
      <c r="H7619" s="10">
        <v>1385</v>
      </c>
      <c r="I7619" s="10">
        <v>1493</v>
      </c>
      <c r="J7619" s="10">
        <v>2878</v>
      </c>
      <c r="K7619" s="55"/>
      <c r="L7619" s="57"/>
      <c r="M7619" s="57"/>
      <c r="N7619" s="59"/>
      <c r="O7619" s="61"/>
      <c r="P7619" s="10"/>
      <c r="Q7619" s="10"/>
      <c r="R7619" s="11"/>
      <c r="S7619" s="24">
        <f>Table1[[#This Row],[Female Voters]]/Table1[[#This Row],[Female Population]]</f>
        <v>0</v>
      </c>
      <c r="T7619" s="24">
        <f>Table1[[#This Row],[Male Voters]]/Table1[[#This Row],[Male Population]]</f>
        <v>0</v>
      </c>
      <c r="U7619" s="24">
        <f>Table1[[#This Row],[Total Voters]]/Table1[[#This Row],[Total Population]]</f>
        <v>0</v>
      </c>
      <c r="V7619" s="24">
        <f>Table1[[#This Row],[Female Ballots]]/Table1[[#This Row],[Female Population]]</f>
        <v>0</v>
      </c>
      <c r="W7619" s="24">
        <f>Table1[[#This Row],[Male Ballots]]/Table1[[#This Row],[Male Population]]</f>
        <v>0</v>
      </c>
      <c r="X7619" s="24">
        <f>Table1[[#This Row],[Total Ballots]]/Table1[[#This Row],[Total Population]]</f>
        <v>0</v>
      </c>
      <c r="Y7619" s="24" t="e">
        <f>Table1[[#This Row],[Female Ballots]]/Table1[[#This Row],[Female Voters]]</f>
        <v>#DIV/0!</v>
      </c>
      <c r="Z7619" s="24" t="e">
        <f>Table1[[#This Row],[Male Ballots]]/Table1[[#This Row],[Male Voters]]</f>
        <v>#DIV/0!</v>
      </c>
      <c r="AA7619" s="64" t="e">
        <f>Table1[[#This Row],[Total Ballots]]/Table1[[#This Row],[Total Voters]]</f>
        <v>#DIV/0!</v>
      </c>
    </row>
    <row r="7620" spans="1:27" x14ac:dyDescent="0.35">
      <c r="A7620" s="8" t="s">
        <v>53</v>
      </c>
      <c r="B7620" s="17">
        <v>2003</v>
      </c>
      <c r="C7620" s="80" t="s">
        <v>82</v>
      </c>
      <c r="D7620" s="17"/>
      <c r="E7620" s="35" t="s">
        <v>74</v>
      </c>
      <c r="F7620" s="35" t="s">
        <v>77</v>
      </c>
      <c r="G7620" s="51" t="s">
        <v>63</v>
      </c>
      <c r="H7620" s="10">
        <v>1927</v>
      </c>
      <c r="I7620" s="10">
        <v>1905</v>
      </c>
      <c r="J7620" s="10">
        <v>3832</v>
      </c>
      <c r="K7620" s="55"/>
      <c r="L7620" s="57"/>
      <c r="M7620" s="57"/>
      <c r="N7620" s="59"/>
      <c r="O7620" s="61"/>
      <c r="P7620" s="10"/>
      <c r="Q7620" s="10"/>
      <c r="R7620" s="11"/>
      <c r="S7620" s="24">
        <f>Table1[[#This Row],[Female Voters]]/Table1[[#This Row],[Female Population]]</f>
        <v>0</v>
      </c>
      <c r="T7620" s="24">
        <f>Table1[[#This Row],[Male Voters]]/Table1[[#This Row],[Male Population]]</f>
        <v>0</v>
      </c>
      <c r="U7620" s="24">
        <f>Table1[[#This Row],[Total Voters]]/Table1[[#This Row],[Total Population]]</f>
        <v>0</v>
      </c>
      <c r="V7620" s="24">
        <f>Table1[[#This Row],[Female Ballots]]/Table1[[#This Row],[Female Population]]</f>
        <v>0</v>
      </c>
      <c r="W7620" s="24">
        <f>Table1[[#This Row],[Male Ballots]]/Table1[[#This Row],[Male Population]]</f>
        <v>0</v>
      </c>
      <c r="X7620" s="24">
        <f>Table1[[#This Row],[Total Ballots]]/Table1[[#This Row],[Total Population]]</f>
        <v>0</v>
      </c>
      <c r="Y7620" s="24" t="e">
        <f>Table1[[#This Row],[Female Ballots]]/Table1[[#This Row],[Female Voters]]</f>
        <v>#DIV/0!</v>
      </c>
      <c r="Z7620" s="24" t="e">
        <f>Table1[[#This Row],[Male Ballots]]/Table1[[#This Row],[Male Voters]]</f>
        <v>#DIV/0!</v>
      </c>
      <c r="AA7620" s="64" t="e">
        <f>Table1[[#This Row],[Total Ballots]]/Table1[[#This Row],[Total Voters]]</f>
        <v>#DIV/0!</v>
      </c>
    </row>
    <row r="7621" spans="1:27" x14ac:dyDescent="0.35">
      <c r="A7621" s="8" t="s">
        <v>53</v>
      </c>
      <c r="B7621" s="17">
        <v>2003</v>
      </c>
      <c r="C7621" s="80" t="s">
        <v>82</v>
      </c>
      <c r="D7621" s="17"/>
      <c r="E7621" s="35" t="s">
        <v>74</v>
      </c>
      <c r="F7621" s="35" t="s">
        <v>77</v>
      </c>
      <c r="G7621" s="51" t="s">
        <v>64</v>
      </c>
      <c r="H7621" s="10">
        <v>2464</v>
      </c>
      <c r="I7621" s="10">
        <v>2407</v>
      </c>
      <c r="J7621" s="10">
        <v>4871</v>
      </c>
      <c r="K7621" s="55"/>
      <c r="L7621" s="57"/>
      <c r="M7621" s="57"/>
      <c r="N7621" s="59"/>
      <c r="O7621" s="61"/>
      <c r="P7621" s="10"/>
      <c r="Q7621" s="10"/>
      <c r="R7621" s="11"/>
      <c r="S7621" s="24">
        <f>Table1[[#This Row],[Female Voters]]/Table1[[#This Row],[Female Population]]</f>
        <v>0</v>
      </c>
      <c r="T7621" s="24">
        <f>Table1[[#This Row],[Male Voters]]/Table1[[#This Row],[Male Population]]</f>
        <v>0</v>
      </c>
      <c r="U7621" s="24">
        <f>Table1[[#This Row],[Total Voters]]/Table1[[#This Row],[Total Population]]</f>
        <v>0</v>
      </c>
      <c r="V7621" s="24">
        <f>Table1[[#This Row],[Female Ballots]]/Table1[[#This Row],[Female Population]]</f>
        <v>0</v>
      </c>
      <c r="W7621" s="24">
        <f>Table1[[#This Row],[Male Ballots]]/Table1[[#This Row],[Male Population]]</f>
        <v>0</v>
      </c>
      <c r="X7621" s="24">
        <f>Table1[[#This Row],[Total Ballots]]/Table1[[#This Row],[Total Population]]</f>
        <v>0</v>
      </c>
      <c r="Y7621" s="24" t="e">
        <f>Table1[[#This Row],[Female Ballots]]/Table1[[#This Row],[Female Voters]]</f>
        <v>#DIV/0!</v>
      </c>
      <c r="Z7621" s="24" t="e">
        <f>Table1[[#This Row],[Male Ballots]]/Table1[[#This Row],[Male Voters]]</f>
        <v>#DIV/0!</v>
      </c>
      <c r="AA7621" s="64" t="e">
        <f>Table1[[#This Row],[Total Ballots]]/Table1[[#This Row],[Total Voters]]</f>
        <v>#DIV/0!</v>
      </c>
    </row>
    <row r="7622" spans="1:27" x14ac:dyDescent="0.35">
      <c r="A7622" s="8" t="s">
        <v>53</v>
      </c>
      <c r="B7622" s="17">
        <v>2003</v>
      </c>
      <c r="C7622" s="80" t="s">
        <v>82</v>
      </c>
      <c r="D7622" s="17"/>
      <c r="E7622" s="35" t="s">
        <v>74</v>
      </c>
      <c r="F7622" s="35" t="s">
        <v>77</v>
      </c>
      <c r="G7622" s="51" t="s">
        <v>65</v>
      </c>
      <c r="H7622" s="10">
        <v>2340</v>
      </c>
      <c r="I7622" s="10">
        <v>2380</v>
      </c>
      <c r="J7622" s="10">
        <v>4720</v>
      </c>
      <c r="K7622" s="55"/>
      <c r="L7622" s="57"/>
      <c r="M7622" s="57"/>
      <c r="N7622" s="59"/>
      <c r="O7622" s="61"/>
      <c r="P7622" s="10"/>
      <c r="Q7622" s="10"/>
      <c r="R7622" s="11"/>
      <c r="S7622" s="24">
        <f>Table1[[#This Row],[Female Voters]]/Table1[[#This Row],[Female Population]]</f>
        <v>0</v>
      </c>
      <c r="T7622" s="24">
        <f>Table1[[#This Row],[Male Voters]]/Table1[[#This Row],[Male Population]]</f>
        <v>0</v>
      </c>
      <c r="U7622" s="24">
        <f>Table1[[#This Row],[Total Voters]]/Table1[[#This Row],[Total Population]]</f>
        <v>0</v>
      </c>
      <c r="V7622" s="24">
        <f>Table1[[#This Row],[Female Ballots]]/Table1[[#This Row],[Female Population]]</f>
        <v>0</v>
      </c>
      <c r="W7622" s="24">
        <f>Table1[[#This Row],[Male Ballots]]/Table1[[#This Row],[Male Population]]</f>
        <v>0</v>
      </c>
      <c r="X7622" s="24">
        <f>Table1[[#This Row],[Total Ballots]]/Table1[[#This Row],[Total Population]]</f>
        <v>0</v>
      </c>
      <c r="Y7622" s="24" t="e">
        <f>Table1[[#This Row],[Female Ballots]]/Table1[[#This Row],[Female Voters]]</f>
        <v>#DIV/0!</v>
      </c>
      <c r="Z7622" s="24" t="e">
        <f>Table1[[#This Row],[Male Ballots]]/Table1[[#This Row],[Male Voters]]</f>
        <v>#DIV/0!</v>
      </c>
      <c r="AA7622" s="64" t="e">
        <f>Table1[[#This Row],[Total Ballots]]/Table1[[#This Row],[Total Voters]]</f>
        <v>#DIV/0!</v>
      </c>
    </row>
    <row r="7623" spans="1:27" x14ac:dyDescent="0.35">
      <c r="A7623" s="8" t="s">
        <v>53</v>
      </c>
      <c r="B7623" s="17">
        <v>2003</v>
      </c>
      <c r="C7623" s="80" t="s">
        <v>82</v>
      </c>
      <c r="D7623" s="17"/>
      <c r="E7623" s="35" t="s">
        <v>74</v>
      </c>
      <c r="F7623" s="35" t="s">
        <v>77</v>
      </c>
      <c r="G7623" s="51" t="s">
        <v>66</v>
      </c>
      <c r="H7623" s="10">
        <v>1678</v>
      </c>
      <c r="I7623" s="10">
        <v>1637</v>
      </c>
      <c r="J7623" s="10">
        <v>3315</v>
      </c>
      <c r="K7623" s="55"/>
      <c r="L7623" s="57"/>
      <c r="M7623" s="57"/>
      <c r="N7623" s="59"/>
      <c r="O7623" s="61"/>
      <c r="P7623" s="10"/>
      <c r="Q7623" s="10"/>
      <c r="R7623" s="11"/>
      <c r="S7623" s="24">
        <f>Table1[[#This Row],[Female Voters]]/Table1[[#This Row],[Female Population]]</f>
        <v>0</v>
      </c>
      <c r="T7623" s="24">
        <f>Table1[[#This Row],[Male Voters]]/Table1[[#This Row],[Male Population]]</f>
        <v>0</v>
      </c>
      <c r="U7623" s="24">
        <f>Table1[[#This Row],[Total Voters]]/Table1[[#This Row],[Total Population]]</f>
        <v>0</v>
      </c>
      <c r="V7623" s="24">
        <f>Table1[[#This Row],[Female Ballots]]/Table1[[#This Row],[Female Population]]</f>
        <v>0</v>
      </c>
      <c r="W7623" s="24">
        <f>Table1[[#This Row],[Male Ballots]]/Table1[[#This Row],[Male Population]]</f>
        <v>0</v>
      </c>
      <c r="X7623" s="24">
        <f>Table1[[#This Row],[Total Ballots]]/Table1[[#This Row],[Total Population]]</f>
        <v>0</v>
      </c>
      <c r="Y7623" s="24" t="e">
        <f>Table1[[#This Row],[Female Ballots]]/Table1[[#This Row],[Female Voters]]</f>
        <v>#DIV/0!</v>
      </c>
      <c r="Z7623" s="24" t="e">
        <f>Table1[[#This Row],[Male Ballots]]/Table1[[#This Row],[Male Voters]]</f>
        <v>#DIV/0!</v>
      </c>
      <c r="AA7623" s="64" t="e">
        <f>Table1[[#This Row],[Total Ballots]]/Table1[[#This Row],[Total Voters]]</f>
        <v>#DIV/0!</v>
      </c>
    </row>
    <row r="7624" spans="1:27" x14ac:dyDescent="0.35">
      <c r="A7624" s="8" t="s">
        <v>53</v>
      </c>
      <c r="B7624" s="17">
        <v>2003</v>
      </c>
      <c r="C7624" s="80" t="s">
        <v>82</v>
      </c>
      <c r="D7624" s="17"/>
      <c r="E7624" s="35" t="s">
        <v>74</v>
      </c>
      <c r="F7624" s="35" t="s">
        <v>77</v>
      </c>
      <c r="G7624" s="51" t="s">
        <v>67</v>
      </c>
      <c r="H7624" s="10">
        <v>2335</v>
      </c>
      <c r="I7624" s="10">
        <v>1961</v>
      </c>
      <c r="J7624" s="10">
        <v>4296</v>
      </c>
      <c r="K7624" s="55"/>
      <c r="L7624" s="57"/>
      <c r="M7624" s="57"/>
      <c r="N7624" s="59"/>
      <c r="O7624" s="61"/>
      <c r="P7624" s="10"/>
      <c r="Q7624" s="10"/>
      <c r="R7624" s="11"/>
      <c r="S7624" s="24">
        <f>Table1[[#This Row],[Female Voters]]/Table1[[#This Row],[Female Population]]</f>
        <v>0</v>
      </c>
      <c r="T7624" s="24">
        <f>Table1[[#This Row],[Male Voters]]/Table1[[#This Row],[Male Population]]</f>
        <v>0</v>
      </c>
      <c r="U7624" s="24">
        <f>Table1[[#This Row],[Total Voters]]/Table1[[#This Row],[Total Population]]</f>
        <v>0</v>
      </c>
      <c r="V7624" s="24">
        <f>Table1[[#This Row],[Female Ballots]]/Table1[[#This Row],[Female Population]]</f>
        <v>0</v>
      </c>
      <c r="W7624" s="24">
        <f>Table1[[#This Row],[Male Ballots]]/Table1[[#This Row],[Male Population]]</f>
        <v>0</v>
      </c>
      <c r="X7624" s="24">
        <f>Table1[[#This Row],[Total Ballots]]/Table1[[#This Row],[Total Population]]</f>
        <v>0</v>
      </c>
      <c r="Y7624" s="24" t="e">
        <f>Table1[[#This Row],[Female Ballots]]/Table1[[#This Row],[Female Voters]]</f>
        <v>#DIV/0!</v>
      </c>
      <c r="Z7624" s="24" t="e">
        <f>Table1[[#This Row],[Male Ballots]]/Table1[[#This Row],[Male Voters]]</f>
        <v>#DIV/0!</v>
      </c>
      <c r="AA7624" s="64" t="e">
        <f>Table1[[#This Row],[Total Ballots]]/Table1[[#This Row],[Total Voters]]</f>
        <v>#DIV/0!</v>
      </c>
    </row>
    <row r="7625" spans="1:27" x14ac:dyDescent="0.35">
      <c r="A7625" s="8" t="s">
        <v>32</v>
      </c>
      <c r="B7625" s="17">
        <v>2003</v>
      </c>
      <c r="C7625" s="80" t="s">
        <v>82</v>
      </c>
      <c r="D7625" s="17"/>
      <c r="E7625" s="35" t="s">
        <v>74</v>
      </c>
      <c r="F7625" s="35" t="s">
        <v>78</v>
      </c>
      <c r="G7625" s="51" t="s">
        <v>79</v>
      </c>
      <c r="H7625" s="10">
        <v>2703</v>
      </c>
      <c r="I7625" s="10">
        <v>2869</v>
      </c>
      <c r="J7625" s="10">
        <v>5571.9699999999993</v>
      </c>
      <c r="K7625" s="55"/>
      <c r="L7625" s="57"/>
      <c r="M7625" s="57"/>
      <c r="N7625" s="59">
        <v>3896</v>
      </c>
      <c r="O7625" s="61"/>
      <c r="P7625" s="10"/>
      <c r="Q7625" s="10"/>
      <c r="R7625" s="11">
        <v>1977</v>
      </c>
      <c r="S7625" s="24">
        <f>Table1[[#This Row],[Female Voters]]/Table1[[#This Row],[Female Population]]</f>
        <v>0</v>
      </c>
      <c r="T7625" s="24">
        <f>Table1[[#This Row],[Male Voters]]/Table1[[#This Row],[Male Population]]</f>
        <v>0</v>
      </c>
      <c r="U7625" s="24">
        <f>Table1[[#This Row],[Total Voters]]/Table1[[#This Row],[Total Population]]</f>
        <v>0.69921410201418899</v>
      </c>
      <c r="V7625" s="24">
        <f>Table1[[#This Row],[Female Ballots]]/Table1[[#This Row],[Female Population]]</f>
        <v>0</v>
      </c>
      <c r="W7625" s="24">
        <f>Table1[[#This Row],[Male Ballots]]/Table1[[#This Row],[Male Population]]</f>
        <v>0</v>
      </c>
      <c r="X7625" s="24">
        <f>Table1[[#This Row],[Total Ballots]]/Table1[[#This Row],[Total Population]]</f>
        <v>0.35481167342968467</v>
      </c>
      <c r="Y7625" s="24" t="e">
        <f>Table1[[#This Row],[Female Ballots]]/Table1[[#This Row],[Female Voters]]</f>
        <v>#DIV/0!</v>
      </c>
      <c r="Z7625" s="24" t="e">
        <f>Table1[[#This Row],[Male Ballots]]/Table1[[#This Row],[Male Voters]]</f>
        <v>#DIV/0!</v>
      </c>
      <c r="AA7625" s="64">
        <f>Table1[[#This Row],[Total Ballots]]/Table1[[#This Row],[Total Voters]]</f>
        <v>0.50744353182751545</v>
      </c>
    </row>
    <row r="7626" spans="1:27" x14ac:dyDescent="0.35">
      <c r="A7626" s="8" t="s">
        <v>32</v>
      </c>
      <c r="B7626" s="17">
        <v>2003</v>
      </c>
      <c r="C7626" s="80" t="s">
        <v>82</v>
      </c>
      <c r="D7626" s="17"/>
      <c r="E7626" s="35" t="s">
        <v>74</v>
      </c>
      <c r="F7626" s="35" t="s">
        <v>78</v>
      </c>
      <c r="G7626" s="51" t="s">
        <v>62</v>
      </c>
      <c r="H7626" s="10">
        <v>254</v>
      </c>
      <c r="I7626" s="10">
        <v>346</v>
      </c>
      <c r="J7626" s="10">
        <v>600</v>
      </c>
      <c r="K7626" s="55"/>
      <c r="L7626" s="57"/>
      <c r="M7626" s="57"/>
      <c r="N7626" s="59"/>
      <c r="O7626" s="61"/>
      <c r="P7626" s="10"/>
      <c r="Q7626" s="10"/>
      <c r="R7626" s="11"/>
      <c r="S7626" s="24">
        <f>Table1[[#This Row],[Female Voters]]/Table1[[#This Row],[Female Population]]</f>
        <v>0</v>
      </c>
      <c r="T7626" s="24">
        <f>Table1[[#This Row],[Male Voters]]/Table1[[#This Row],[Male Population]]</f>
        <v>0</v>
      </c>
      <c r="U7626" s="24">
        <f>Table1[[#This Row],[Total Voters]]/Table1[[#This Row],[Total Population]]</f>
        <v>0</v>
      </c>
      <c r="V7626" s="24">
        <f>Table1[[#This Row],[Female Ballots]]/Table1[[#This Row],[Female Population]]</f>
        <v>0</v>
      </c>
      <c r="W7626" s="24">
        <f>Table1[[#This Row],[Male Ballots]]/Table1[[#This Row],[Male Population]]</f>
        <v>0</v>
      </c>
      <c r="X7626" s="24">
        <f>Table1[[#This Row],[Total Ballots]]/Table1[[#This Row],[Total Population]]</f>
        <v>0</v>
      </c>
      <c r="Y7626" s="24" t="e">
        <f>Table1[[#This Row],[Female Ballots]]/Table1[[#This Row],[Female Voters]]</f>
        <v>#DIV/0!</v>
      </c>
      <c r="Z7626" s="24" t="e">
        <f>Table1[[#This Row],[Male Ballots]]/Table1[[#This Row],[Male Voters]]</f>
        <v>#DIV/0!</v>
      </c>
      <c r="AA7626" s="64" t="e">
        <f>Table1[[#This Row],[Total Ballots]]/Table1[[#This Row],[Total Voters]]</f>
        <v>#DIV/0!</v>
      </c>
    </row>
    <row r="7627" spans="1:27" x14ac:dyDescent="0.35">
      <c r="A7627" s="8" t="s">
        <v>32</v>
      </c>
      <c r="B7627" s="17">
        <v>2003</v>
      </c>
      <c r="C7627" s="80" t="s">
        <v>82</v>
      </c>
      <c r="D7627" s="17"/>
      <c r="E7627" s="35" t="s">
        <v>74</v>
      </c>
      <c r="F7627" s="35" t="s">
        <v>78</v>
      </c>
      <c r="G7627" s="51" t="s">
        <v>63</v>
      </c>
      <c r="H7627" s="10">
        <v>326</v>
      </c>
      <c r="I7627" s="10">
        <v>319</v>
      </c>
      <c r="J7627" s="10">
        <v>645</v>
      </c>
      <c r="K7627" s="55"/>
      <c r="L7627" s="57"/>
      <c r="M7627" s="57"/>
      <c r="N7627" s="59"/>
      <c r="O7627" s="61"/>
      <c r="P7627" s="10"/>
      <c r="Q7627" s="10"/>
      <c r="R7627" s="11"/>
      <c r="S7627" s="24">
        <f>Table1[[#This Row],[Female Voters]]/Table1[[#This Row],[Female Population]]</f>
        <v>0</v>
      </c>
      <c r="T7627" s="24">
        <f>Table1[[#This Row],[Male Voters]]/Table1[[#This Row],[Male Population]]</f>
        <v>0</v>
      </c>
      <c r="U7627" s="24">
        <f>Table1[[#This Row],[Total Voters]]/Table1[[#This Row],[Total Population]]</f>
        <v>0</v>
      </c>
      <c r="V7627" s="24">
        <f>Table1[[#This Row],[Female Ballots]]/Table1[[#This Row],[Female Population]]</f>
        <v>0</v>
      </c>
      <c r="W7627" s="24">
        <f>Table1[[#This Row],[Male Ballots]]/Table1[[#This Row],[Male Population]]</f>
        <v>0</v>
      </c>
      <c r="X7627" s="24">
        <f>Table1[[#This Row],[Total Ballots]]/Table1[[#This Row],[Total Population]]</f>
        <v>0</v>
      </c>
      <c r="Y7627" s="24" t="e">
        <f>Table1[[#This Row],[Female Ballots]]/Table1[[#This Row],[Female Voters]]</f>
        <v>#DIV/0!</v>
      </c>
      <c r="Z7627" s="24" t="e">
        <f>Table1[[#This Row],[Male Ballots]]/Table1[[#This Row],[Male Voters]]</f>
        <v>#DIV/0!</v>
      </c>
      <c r="AA7627" s="64" t="e">
        <f>Table1[[#This Row],[Total Ballots]]/Table1[[#This Row],[Total Voters]]</f>
        <v>#DIV/0!</v>
      </c>
    </row>
    <row r="7628" spans="1:27" x14ac:dyDescent="0.35">
      <c r="A7628" s="8" t="s">
        <v>32</v>
      </c>
      <c r="B7628" s="17">
        <v>2003</v>
      </c>
      <c r="C7628" s="80" t="s">
        <v>82</v>
      </c>
      <c r="D7628" s="17"/>
      <c r="E7628" s="35" t="s">
        <v>74</v>
      </c>
      <c r="F7628" s="35" t="s">
        <v>78</v>
      </c>
      <c r="G7628" s="51" t="s">
        <v>64</v>
      </c>
      <c r="H7628" s="10">
        <v>487</v>
      </c>
      <c r="I7628" s="10">
        <v>464</v>
      </c>
      <c r="J7628" s="10">
        <v>951</v>
      </c>
      <c r="K7628" s="55"/>
      <c r="L7628" s="57"/>
      <c r="M7628" s="57"/>
      <c r="N7628" s="59"/>
      <c r="O7628" s="61"/>
      <c r="P7628" s="10"/>
      <c r="Q7628" s="10"/>
      <c r="R7628" s="11"/>
      <c r="S7628" s="24">
        <f>Table1[[#This Row],[Female Voters]]/Table1[[#This Row],[Female Population]]</f>
        <v>0</v>
      </c>
      <c r="T7628" s="24">
        <f>Table1[[#This Row],[Male Voters]]/Table1[[#This Row],[Male Population]]</f>
        <v>0</v>
      </c>
      <c r="U7628" s="24">
        <f>Table1[[#This Row],[Total Voters]]/Table1[[#This Row],[Total Population]]</f>
        <v>0</v>
      </c>
      <c r="V7628" s="24">
        <f>Table1[[#This Row],[Female Ballots]]/Table1[[#This Row],[Female Population]]</f>
        <v>0</v>
      </c>
      <c r="W7628" s="24">
        <f>Table1[[#This Row],[Male Ballots]]/Table1[[#This Row],[Male Population]]</f>
        <v>0</v>
      </c>
      <c r="X7628" s="24">
        <f>Table1[[#This Row],[Total Ballots]]/Table1[[#This Row],[Total Population]]</f>
        <v>0</v>
      </c>
      <c r="Y7628" s="24" t="e">
        <f>Table1[[#This Row],[Female Ballots]]/Table1[[#This Row],[Female Voters]]</f>
        <v>#DIV/0!</v>
      </c>
      <c r="Z7628" s="24" t="e">
        <f>Table1[[#This Row],[Male Ballots]]/Table1[[#This Row],[Male Voters]]</f>
        <v>#DIV/0!</v>
      </c>
      <c r="AA7628" s="64" t="e">
        <f>Table1[[#This Row],[Total Ballots]]/Table1[[#This Row],[Total Voters]]</f>
        <v>#DIV/0!</v>
      </c>
    </row>
    <row r="7629" spans="1:27" x14ac:dyDescent="0.35">
      <c r="A7629" s="8" t="s">
        <v>32</v>
      </c>
      <c r="B7629" s="17">
        <v>2003</v>
      </c>
      <c r="C7629" s="80" t="s">
        <v>82</v>
      </c>
      <c r="D7629" s="17"/>
      <c r="E7629" s="35" t="s">
        <v>74</v>
      </c>
      <c r="F7629" s="35" t="s">
        <v>78</v>
      </c>
      <c r="G7629" s="51" t="s">
        <v>65</v>
      </c>
      <c r="H7629" s="10">
        <v>618</v>
      </c>
      <c r="I7629" s="10">
        <v>671</v>
      </c>
      <c r="J7629" s="10">
        <v>1288.99</v>
      </c>
      <c r="K7629" s="55"/>
      <c r="L7629" s="57"/>
      <c r="M7629" s="57"/>
      <c r="N7629" s="59"/>
      <c r="O7629" s="61"/>
      <c r="P7629" s="10"/>
      <c r="Q7629" s="10"/>
      <c r="R7629" s="11"/>
      <c r="S7629" s="24">
        <f>Table1[[#This Row],[Female Voters]]/Table1[[#This Row],[Female Population]]</f>
        <v>0</v>
      </c>
      <c r="T7629" s="24">
        <f>Table1[[#This Row],[Male Voters]]/Table1[[#This Row],[Male Population]]</f>
        <v>0</v>
      </c>
      <c r="U7629" s="24">
        <f>Table1[[#This Row],[Total Voters]]/Table1[[#This Row],[Total Population]]</f>
        <v>0</v>
      </c>
      <c r="V7629" s="24">
        <f>Table1[[#This Row],[Female Ballots]]/Table1[[#This Row],[Female Population]]</f>
        <v>0</v>
      </c>
      <c r="W7629" s="24">
        <f>Table1[[#This Row],[Male Ballots]]/Table1[[#This Row],[Male Population]]</f>
        <v>0</v>
      </c>
      <c r="X7629" s="24">
        <f>Table1[[#This Row],[Total Ballots]]/Table1[[#This Row],[Total Population]]</f>
        <v>0</v>
      </c>
      <c r="Y7629" s="24" t="e">
        <f>Table1[[#This Row],[Female Ballots]]/Table1[[#This Row],[Female Voters]]</f>
        <v>#DIV/0!</v>
      </c>
      <c r="Z7629" s="24" t="e">
        <f>Table1[[#This Row],[Male Ballots]]/Table1[[#This Row],[Male Voters]]</f>
        <v>#DIV/0!</v>
      </c>
      <c r="AA7629" s="64" t="e">
        <f>Table1[[#This Row],[Total Ballots]]/Table1[[#This Row],[Total Voters]]</f>
        <v>#DIV/0!</v>
      </c>
    </row>
    <row r="7630" spans="1:27" x14ac:dyDescent="0.35">
      <c r="A7630" s="8" t="s">
        <v>32</v>
      </c>
      <c r="B7630" s="17">
        <v>2003</v>
      </c>
      <c r="C7630" s="80" t="s">
        <v>82</v>
      </c>
      <c r="D7630" s="17"/>
      <c r="E7630" s="35" t="s">
        <v>74</v>
      </c>
      <c r="F7630" s="35" t="s">
        <v>78</v>
      </c>
      <c r="G7630" s="51" t="s">
        <v>66</v>
      </c>
      <c r="H7630" s="10">
        <v>508</v>
      </c>
      <c r="I7630" s="10">
        <v>549</v>
      </c>
      <c r="J7630" s="10">
        <v>1056.98</v>
      </c>
      <c r="K7630" s="55"/>
      <c r="L7630" s="57"/>
      <c r="M7630" s="57"/>
      <c r="N7630" s="59"/>
      <c r="O7630" s="61"/>
      <c r="P7630" s="10"/>
      <c r="Q7630" s="10"/>
      <c r="R7630" s="11"/>
      <c r="S7630" s="24">
        <f>Table1[[#This Row],[Female Voters]]/Table1[[#This Row],[Female Population]]</f>
        <v>0</v>
      </c>
      <c r="T7630" s="24">
        <f>Table1[[#This Row],[Male Voters]]/Table1[[#This Row],[Male Population]]</f>
        <v>0</v>
      </c>
      <c r="U7630" s="24">
        <f>Table1[[#This Row],[Total Voters]]/Table1[[#This Row],[Total Population]]</f>
        <v>0</v>
      </c>
      <c r="V7630" s="24">
        <f>Table1[[#This Row],[Female Ballots]]/Table1[[#This Row],[Female Population]]</f>
        <v>0</v>
      </c>
      <c r="W7630" s="24">
        <f>Table1[[#This Row],[Male Ballots]]/Table1[[#This Row],[Male Population]]</f>
        <v>0</v>
      </c>
      <c r="X7630" s="24">
        <f>Table1[[#This Row],[Total Ballots]]/Table1[[#This Row],[Total Population]]</f>
        <v>0</v>
      </c>
      <c r="Y7630" s="24" t="e">
        <f>Table1[[#This Row],[Female Ballots]]/Table1[[#This Row],[Female Voters]]</f>
        <v>#DIV/0!</v>
      </c>
      <c r="Z7630" s="24" t="e">
        <f>Table1[[#This Row],[Male Ballots]]/Table1[[#This Row],[Male Voters]]</f>
        <v>#DIV/0!</v>
      </c>
      <c r="AA7630" s="64" t="e">
        <f>Table1[[#This Row],[Total Ballots]]/Table1[[#This Row],[Total Voters]]</f>
        <v>#DIV/0!</v>
      </c>
    </row>
    <row r="7631" spans="1:27" x14ac:dyDescent="0.35">
      <c r="A7631" s="8" t="s">
        <v>32</v>
      </c>
      <c r="B7631" s="17">
        <v>2003</v>
      </c>
      <c r="C7631" s="80" t="s">
        <v>82</v>
      </c>
      <c r="D7631" s="17"/>
      <c r="E7631" s="35" t="s">
        <v>74</v>
      </c>
      <c r="F7631" s="35" t="s">
        <v>78</v>
      </c>
      <c r="G7631" s="51" t="s">
        <v>67</v>
      </c>
      <c r="H7631" s="10">
        <v>510</v>
      </c>
      <c r="I7631" s="10">
        <v>520</v>
      </c>
      <c r="J7631" s="10">
        <v>1030</v>
      </c>
      <c r="K7631" s="55"/>
      <c r="L7631" s="57"/>
      <c r="M7631" s="57"/>
      <c r="N7631" s="59"/>
      <c r="O7631" s="61"/>
      <c r="P7631" s="10"/>
      <c r="Q7631" s="10"/>
      <c r="R7631" s="11"/>
      <c r="S7631" s="24">
        <f>Table1[[#This Row],[Female Voters]]/Table1[[#This Row],[Female Population]]</f>
        <v>0</v>
      </c>
      <c r="T7631" s="24">
        <f>Table1[[#This Row],[Male Voters]]/Table1[[#This Row],[Male Population]]</f>
        <v>0</v>
      </c>
      <c r="U7631" s="24">
        <f>Table1[[#This Row],[Total Voters]]/Table1[[#This Row],[Total Population]]</f>
        <v>0</v>
      </c>
      <c r="V7631" s="24">
        <f>Table1[[#This Row],[Female Ballots]]/Table1[[#This Row],[Female Population]]</f>
        <v>0</v>
      </c>
      <c r="W7631" s="24">
        <f>Table1[[#This Row],[Male Ballots]]/Table1[[#This Row],[Male Population]]</f>
        <v>0</v>
      </c>
      <c r="X7631" s="24">
        <f>Table1[[#This Row],[Total Ballots]]/Table1[[#This Row],[Total Population]]</f>
        <v>0</v>
      </c>
      <c r="Y7631" s="24" t="e">
        <f>Table1[[#This Row],[Female Ballots]]/Table1[[#This Row],[Female Voters]]</f>
        <v>#DIV/0!</v>
      </c>
      <c r="Z7631" s="24" t="e">
        <f>Table1[[#This Row],[Male Ballots]]/Table1[[#This Row],[Male Voters]]</f>
        <v>#DIV/0!</v>
      </c>
      <c r="AA7631" s="64" t="e">
        <f>Table1[[#This Row],[Total Ballots]]/Table1[[#This Row],[Total Voters]]</f>
        <v>#DIV/0!</v>
      </c>
    </row>
    <row r="7632" spans="1:27" x14ac:dyDescent="0.35">
      <c r="A7632" s="8" t="s">
        <v>60</v>
      </c>
      <c r="B7632" s="17">
        <v>2003</v>
      </c>
      <c r="C7632" s="80" t="s">
        <v>82</v>
      </c>
      <c r="D7632" s="17"/>
      <c r="E7632" s="35" t="s">
        <v>75</v>
      </c>
      <c r="F7632" s="35" t="s">
        <v>77</v>
      </c>
      <c r="G7632" s="51" t="s">
        <v>79</v>
      </c>
      <c r="H7632" s="10">
        <v>17279.97</v>
      </c>
      <c r="I7632" s="10">
        <v>18764</v>
      </c>
      <c r="J7632" s="10">
        <v>36043.939999999995</v>
      </c>
      <c r="K7632" s="55"/>
      <c r="L7632" s="57"/>
      <c r="M7632" s="57"/>
      <c r="N7632" s="59">
        <v>18363</v>
      </c>
      <c r="O7632" s="61"/>
      <c r="P7632" s="10"/>
      <c r="Q7632" s="10"/>
      <c r="R7632" s="11">
        <v>7288</v>
      </c>
      <c r="S7632" s="24">
        <f>Table1[[#This Row],[Female Voters]]/Table1[[#This Row],[Female Population]]</f>
        <v>0</v>
      </c>
      <c r="T7632" s="24">
        <f>Table1[[#This Row],[Male Voters]]/Table1[[#This Row],[Male Population]]</f>
        <v>0</v>
      </c>
      <c r="U7632" s="24">
        <f>Table1[[#This Row],[Total Voters]]/Table1[[#This Row],[Total Population]]</f>
        <v>0.50946150726030515</v>
      </c>
      <c r="V7632" s="24">
        <f>Table1[[#This Row],[Female Ballots]]/Table1[[#This Row],[Female Population]]</f>
        <v>0</v>
      </c>
      <c r="W7632" s="24">
        <f>Table1[[#This Row],[Male Ballots]]/Table1[[#This Row],[Male Population]]</f>
        <v>0</v>
      </c>
      <c r="X7632" s="24">
        <f>Table1[[#This Row],[Total Ballots]]/Table1[[#This Row],[Total Population]]</f>
        <v>0.20219765097822273</v>
      </c>
      <c r="Y7632" s="24" t="e">
        <f>Table1[[#This Row],[Female Ballots]]/Table1[[#This Row],[Female Voters]]</f>
        <v>#DIV/0!</v>
      </c>
      <c r="Z7632" s="24" t="e">
        <f>Table1[[#This Row],[Male Ballots]]/Table1[[#This Row],[Male Voters]]</f>
        <v>#DIV/0!</v>
      </c>
      <c r="AA7632" s="64">
        <f>Table1[[#This Row],[Total Ballots]]/Table1[[#This Row],[Total Voters]]</f>
        <v>0.39688504057071283</v>
      </c>
    </row>
    <row r="7633" spans="1:27" x14ac:dyDescent="0.35">
      <c r="A7633" s="8" t="s">
        <v>60</v>
      </c>
      <c r="B7633" s="17">
        <v>2003</v>
      </c>
      <c r="C7633" s="80" t="s">
        <v>82</v>
      </c>
      <c r="D7633" s="17"/>
      <c r="E7633" s="35" t="s">
        <v>75</v>
      </c>
      <c r="F7633" s="35" t="s">
        <v>77</v>
      </c>
      <c r="G7633" s="51" t="s">
        <v>62</v>
      </c>
      <c r="H7633" s="10">
        <v>2802</v>
      </c>
      <c r="I7633" s="10">
        <v>3282.01</v>
      </c>
      <c r="J7633" s="10">
        <v>6084.01</v>
      </c>
      <c r="K7633" s="55"/>
      <c r="L7633" s="57"/>
      <c r="M7633" s="57"/>
      <c r="N7633" s="59"/>
      <c r="O7633" s="61"/>
      <c r="P7633" s="10"/>
      <c r="Q7633" s="10"/>
      <c r="R7633" s="11"/>
      <c r="S7633" s="24">
        <f>Table1[[#This Row],[Female Voters]]/Table1[[#This Row],[Female Population]]</f>
        <v>0</v>
      </c>
      <c r="T7633" s="24">
        <f>Table1[[#This Row],[Male Voters]]/Table1[[#This Row],[Male Population]]</f>
        <v>0</v>
      </c>
      <c r="U7633" s="24">
        <f>Table1[[#This Row],[Total Voters]]/Table1[[#This Row],[Total Population]]</f>
        <v>0</v>
      </c>
      <c r="V7633" s="24">
        <f>Table1[[#This Row],[Female Ballots]]/Table1[[#This Row],[Female Population]]</f>
        <v>0</v>
      </c>
      <c r="W7633" s="24">
        <f>Table1[[#This Row],[Male Ballots]]/Table1[[#This Row],[Male Population]]</f>
        <v>0</v>
      </c>
      <c r="X7633" s="24">
        <f>Table1[[#This Row],[Total Ballots]]/Table1[[#This Row],[Total Population]]</f>
        <v>0</v>
      </c>
      <c r="Y7633" s="24" t="e">
        <f>Table1[[#This Row],[Female Ballots]]/Table1[[#This Row],[Female Voters]]</f>
        <v>#DIV/0!</v>
      </c>
      <c r="Z7633" s="24" t="e">
        <f>Table1[[#This Row],[Male Ballots]]/Table1[[#This Row],[Male Voters]]</f>
        <v>#DIV/0!</v>
      </c>
      <c r="AA7633" s="64" t="e">
        <f>Table1[[#This Row],[Total Ballots]]/Table1[[#This Row],[Total Voters]]</f>
        <v>#DIV/0!</v>
      </c>
    </row>
    <row r="7634" spans="1:27" x14ac:dyDescent="0.35">
      <c r="A7634" s="8" t="s">
        <v>60</v>
      </c>
      <c r="B7634" s="17">
        <v>2003</v>
      </c>
      <c r="C7634" s="80" t="s">
        <v>82</v>
      </c>
      <c r="D7634" s="17"/>
      <c r="E7634" s="35" t="s">
        <v>75</v>
      </c>
      <c r="F7634" s="35" t="s">
        <v>77</v>
      </c>
      <c r="G7634" s="51" t="s">
        <v>63</v>
      </c>
      <c r="H7634" s="10">
        <v>3772</v>
      </c>
      <c r="I7634" s="10">
        <v>4310</v>
      </c>
      <c r="J7634" s="10">
        <v>8082.02</v>
      </c>
      <c r="K7634" s="55"/>
      <c r="L7634" s="57"/>
      <c r="M7634" s="57"/>
      <c r="N7634" s="59"/>
      <c r="O7634" s="61"/>
      <c r="P7634" s="10"/>
      <c r="Q7634" s="10"/>
      <c r="R7634" s="11"/>
      <c r="S7634" s="24">
        <f>Table1[[#This Row],[Female Voters]]/Table1[[#This Row],[Female Population]]</f>
        <v>0</v>
      </c>
      <c r="T7634" s="24">
        <f>Table1[[#This Row],[Male Voters]]/Table1[[#This Row],[Male Population]]</f>
        <v>0</v>
      </c>
      <c r="U7634" s="24">
        <f>Table1[[#This Row],[Total Voters]]/Table1[[#This Row],[Total Population]]</f>
        <v>0</v>
      </c>
      <c r="V7634" s="24">
        <f>Table1[[#This Row],[Female Ballots]]/Table1[[#This Row],[Female Population]]</f>
        <v>0</v>
      </c>
      <c r="W7634" s="24">
        <f>Table1[[#This Row],[Male Ballots]]/Table1[[#This Row],[Male Population]]</f>
        <v>0</v>
      </c>
      <c r="X7634" s="24">
        <f>Table1[[#This Row],[Total Ballots]]/Table1[[#This Row],[Total Population]]</f>
        <v>0</v>
      </c>
      <c r="Y7634" s="24" t="e">
        <f>Table1[[#This Row],[Female Ballots]]/Table1[[#This Row],[Female Voters]]</f>
        <v>#DIV/0!</v>
      </c>
      <c r="Z7634" s="24" t="e">
        <f>Table1[[#This Row],[Male Ballots]]/Table1[[#This Row],[Male Voters]]</f>
        <v>#DIV/0!</v>
      </c>
      <c r="AA7634" s="64" t="e">
        <f>Table1[[#This Row],[Total Ballots]]/Table1[[#This Row],[Total Voters]]</f>
        <v>#DIV/0!</v>
      </c>
    </row>
    <row r="7635" spans="1:27" x14ac:dyDescent="0.35">
      <c r="A7635" s="8" t="s">
        <v>60</v>
      </c>
      <c r="B7635" s="17">
        <v>2003</v>
      </c>
      <c r="C7635" s="80" t="s">
        <v>82</v>
      </c>
      <c r="D7635" s="17"/>
      <c r="E7635" s="35" t="s">
        <v>75</v>
      </c>
      <c r="F7635" s="35" t="s">
        <v>77</v>
      </c>
      <c r="G7635" s="51" t="s">
        <v>64</v>
      </c>
      <c r="H7635" s="10">
        <v>3463</v>
      </c>
      <c r="I7635" s="10">
        <v>3845</v>
      </c>
      <c r="J7635" s="10">
        <v>7308</v>
      </c>
      <c r="K7635" s="55"/>
      <c r="L7635" s="57"/>
      <c r="M7635" s="57"/>
      <c r="N7635" s="59"/>
      <c r="O7635" s="61"/>
      <c r="P7635" s="10"/>
      <c r="Q7635" s="10"/>
      <c r="R7635" s="11"/>
      <c r="S7635" s="24">
        <f>Table1[[#This Row],[Female Voters]]/Table1[[#This Row],[Female Population]]</f>
        <v>0</v>
      </c>
      <c r="T7635" s="24">
        <f>Table1[[#This Row],[Male Voters]]/Table1[[#This Row],[Male Population]]</f>
        <v>0</v>
      </c>
      <c r="U7635" s="24">
        <f>Table1[[#This Row],[Total Voters]]/Table1[[#This Row],[Total Population]]</f>
        <v>0</v>
      </c>
      <c r="V7635" s="24">
        <f>Table1[[#This Row],[Female Ballots]]/Table1[[#This Row],[Female Population]]</f>
        <v>0</v>
      </c>
      <c r="W7635" s="24">
        <f>Table1[[#This Row],[Male Ballots]]/Table1[[#This Row],[Male Population]]</f>
        <v>0</v>
      </c>
      <c r="X7635" s="24">
        <f>Table1[[#This Row],[Total Ballots]]/Table1[[#This Row],[Total Population]]</f>
        <v>0</v>
      </c>
      <c r="Y7635" s="24" t="e">
        <f>Table1[[#This Row],[Female Ballots]]/Table1[[#This Row],[Female Voters]]</f>
        <v>#DIV/0!</v>
      </c>
      <c r="Z7635" s="24" t="e">
        <f>Table1[[#This Row],[Male Ballots]]/Table1[[#This Row],[Male Voters]]</f>
        <v>#DIV/0!</v>
      </c>
      <c r="AA7635" s="64" t="e">
        <f>Table1[[#This Row],[Total Ballots]]/Table1[[#This Row],[Total Voters]]</f>
        <v>#DIV/0!</v>
      </c>
    </row>
    <row r="7636" spans="1:27" x14ac:dyDescent="0.35">
      <c r="A7636" s="8" t="s">
        <v>60</v>
      </c>
      <c r="B7636" s="17">
        <v>2003</v>
      </c>
      <c r="C7636" s="80" t="s">
        <v>82</v>
      </c>
      <c r="D7636" s="17"/>
      <c r="E7636" s="35" t="s">
        <v>75</v>
      </c>
      <c r="F7636" s="35" t="s">
        <v>77</v>
      </c>
      <c r="G7636" s="51" t="s">
        <v>65</v>
      </c>
      <c r="H7636" s="10">
        <v>3031.99</v>
      </c>
      <c r="I7636" s="10">
        <v>3278</v>
      </c>
      <c r="J7636" s="10">
        <v>6309.98</v>
      </c>
      <c r="K7636" s="55"/>
      <c r="L7636" s="57"/>
      <c r="M7636" s="57"/>
      <c r="N7636" s="59"/>
      <c r="O7636" s="61"/>
      <c r="P7636" s="10"/>
      <c r="Q7636" s="10"/>
      <c r="R7636" s="11"/>
      <c r="S7636" s="24">
        <f>Table1[[#This Row],[Female Voters]]/Table1[[#This Row],[Female Population]]</f>
        <v>0</v>
      </c>
      <c r="T7636" s="24">
        <f>Table1[[#This Row],[Male Voters]]/Table1[[#This Row],[Male Population]]</f>
        <v>0</v>
      </c>
      <c r="U7636" s="24">
        <f>Table1[[#This Row],[Total Voters]]/Table1[[#This Row],[Total Population]]</f>
        <v>0</v>
      </c>
      <c r="V7636" s="24">
        <f>Table1[[#This Row],[Female Ballots]]/Table1[[#This Row],[Female Population]]</f>
        <v>0</v>
      </c>
      <c r="W7636" s="24">
        <f>Table1[[#This Row],[Male Ballots]]/Table1[[#This Row],[Male Population]]</f>
        <v>0</v>
      </c>
      <c r="X7636" s="24">
        <f>Table1[[#This Row],[Total Ballots]]/Table1[[#This Row],[Total Population]]</f>
        <v>0</v>
      </c>
      <c r="Y7636" s="24" t="e">
        <f>Table1[[#This Row],[Female Ballots]]/Table1[[#This Row],[Female Voters]]</f>
        <v>#DIV/0!</v>
      </c>
      <c r="Z7636" s="24" t="e">
        <f>Table1[[#This Row],[Male Ballots]]/Table1[[#This Row],[Male Voters]]</f>
        <v>#DIV/0!</v>
      </c>
      <c r="AA7636" s="64" t="e">
        <f>Table1[[#This Row],[Total Ballots]]/Table1[[#This Row],[Total Voters]]</f>
        <v>#DIV/0!</v>
      </c>
    </row>
    <row r="7637" spans="1:27" x14ac:dyDescent="0.35">
      <c r="A7637" s="8" t="s">
        <v>60</v>
      </c>
      <c r="B7637" s="17">
        <v>2003</v>
      </c>
      <c r="C7637" s="80" t="s">
        <v>82</v>
      </c>
      <c r="D7637" s="17"/>
      <c r="E7637" s="35" t="s">
        <v>75</v>
      </c>
      <c r="F7637" s="35" t="s">
        <v>77</v>
      </c>
      <c r="G7637" s="51" t="s">
        <v>66</v>
      </c>
      <c r="H7637" s="10">
        <v>1895.98</v>
      </c>
      <c r="I7637" s="10">
        <v>2081.9899999999998</v>
      </c>
      <c r="J7637" s="10">
        <v>3977.9799999999996</v>
      </c>
      <c r="K7637" s="55"/>
      <c r="L7637" s="57"/>
      <c r="M7637" s="57"/>
      <c r="N7637" s="59"/>
      <c r="O7637" s="61"/>
      <c r="P7637" s="10"/>
      <c r="Q7637" s="10"/>
      <c r="R7637" s="11"/>
      <c r="S7637" s="24">
        <f>Table1[[#This Row],[Female Voters]]/Table1[[#This Row],[Female Population]]</f>
        <v>0</v>
      </c>
      <c r="T7637" s="24">
        <f>Table1[[#This Row],[Male Voters]]/Table1[[#This Row],[Male Population]]</f>
        <v>0</v>
      </c>
      <c r="U7637" s="24">
        <f>Table1[[#This Row],[Total Voters]]/Table1[[#This Row],[Total Population]]</f>
        <v>0</v>
      </c>
      <c r="V7637" s="24">
        <f>Table1[[#This Row],[Female Ballots]]/Table1[[#This Row],[Female Population]]</f>
        <v>0</v>
      </c>
      <c r="W7637" s="24">
        <f>Table1[[#This Row],[Male Ballots]]/Table1[[#This Row],[Male Population]]</f>
        <v>0</v>
      </c>
      <c r="X7637" s="24">
        <f>Table1[[#This Row],[Total Ballots]]/Table1[[#This Row],[Total Population]]</f>
        <v>0</v>
      </c>
      <c r="Y7637" s="24" t="e">
        <f>Table1[[#This Row],[Female Ballots]]/Table1[[#This Row],[Female Voters]]</f>
        <v>#DIV/0!</v>
      </c>
      <c r="Z7637" s="24" t="e">
        <f>Table1[[#This Row],[Male Ballots]]/Table1[[#This Row],[Male Voters]]</f>
        <v>#DIV/0!</v>
      </c>
      <c r="AA7637" s="64" t="e">
        <f>Table1[[#This Row],[Total Ballots]]/Table1[[#This Row],[Total Voters]]</f>
        <v>#DIV/0!</v>
      </c>
    </row>
    <row r="7638" spans="1:27" x14ac:dyDescent="0.35">
      <c r="A7638" s="8" t="s">
        <v>60</v>
      </c>
      <c r="B7638" s="17">
        <v>2003</v>
      </c>
      <c r="C7638" s="80" t="s">
        <v>82</v>
      </c>
      <c r="D7638" s="17"/>
      <c r="E7638" s="35" t="s">
        <v>75</v>
      </c>
      <c r="F7638" s="35" t="s">
        <v>77</v>
      </c>
      <c r="G7638" s="51" t="s">
        <v>67</v>
      </c>
      <c r="H7638" s="10">
        <v>2315</v>
      </c>
      <c r="I7638" s="10">
        <v>1967</v>
      </c>
      <c r="J7638" s="10">
        <v>4281.95</v>
      </c>
      <c r="K7638" s="55"/>
      <c r="L7638" s="57"/>
      <c r="M7638" s="57"/>
      <c r="N7638" s="59"/>
      <c r="O7638" s="61"/>
      <c r="P7638" s="10"/>
      <c r="Q7638" s="10"/>
      <c r="R7638" s="11"/>
      <c r="S7638" s="24">
        <f>Table1[[#This Row],[Female Voters]]/Table1[[#This Row],[Female Population]]</f>
        <v>0</v>
      </c>
      <c r="T7638" s="24">
        <f>Table1[[#This Row],[Male Voters]]/Table1[[#This Row],[Male Population]]</f>
        <v>0</v>
      </c>
      <c r="U7638" s="24">
        <f>Table1[[#This Row],[Total Voters]]/Table1[[#This Row],[Total Population]]</f>
        <v>0</v>
      </c>
      <c r="V7638" s="24">
        <f>Table1[[#This Row],[Female Ballots]]/Table1[[#This Row],[Female Population]]</f>
        <v>0</v>
      </c>
      <c r="W7638" s="24">
        <f>Table1[[#This Row],[Male Ballots]]/Table1[[#This Row],[Male Population]]</f>
        <v>0</v>
      </c>
      <c r="X7638" s="24">
        <f>Table1[[#This Row],[Total Ballots]]/Table1[[#This Row],[Total Population]]</f>
        <v>0</v>
      </c>
      <c r="Y7638" s="24" t="e">
        <f>Table1[[#This Row],[Female Ballots]]/Table1[[#This Row],[Female Voters]]</f>
        <v>#DIV/0!</v>
      </c>
      <c r="Z7638" s="24" t="e">
        <f>Table1[[#This Row],[Male Ballots]]/Table1[[#This Row],[Male Voters]]</f>
        <v>#DIV/0!</v>
      </c>
      <c r="AA7638" s="64" t="e">
        <f>Table1[[#This Row],[Total Ballots]]/Table1[[#This Row],[Total Voters]]</f>
        <v>#DIV/0!</v>
      </c>
    </row>
    <row r="7639" spans="1:27" x14ac:dyDescent="0.35">
      <c r="A7639" s="8" t="s">
        <v>22</v>
      </c>
      <c r="B7639" s="17">
        <v>2003</v>
      </c>
      <c r="C7639" s="80" t="s">
        <v>82</v>
      </c>
      <c r="D7639" s="17"/>
      <c r="E7639" s="35" t="s">
        <v>74</v>
      </c>
      <c r="F7639" s="35" t="s">
        <v>77</v>
      </c>
      <c r="G7639" s="51" t="s">
        <v>79</v>
      </c>
      <c r="H7639" s="10">
        <v>910</v>
      </c>
      <c r="I7639" s="10">
        <v>859</v>
      </c>
      <c r="J7639" s="10">
        <v>1769</v>
      </c>
      <c r="K7639" s="55"/>
      <c r="L7639" s="57"/>
      <c r="M7639" s="57"/>
      <c r="N7639" s="59">
        <v>1473</v>
      </c>
      <c r="O7639" s="61"/>
      <c r="P7639" s="10"/>
      <c r="Q7639" s="10"/>
      <c r="R7639" s="11">
        <v>964</v>
      </c>
      <c r="S7639" s="24">
        <f>Table1[[#This Row],[Female Voters]]/Table1[[#This Row],[Female Population]]</f>
        <v>0</v>
      </c>
      <c r="T7639" s="24">
        <f>Table1[[#This Row],[Male Voters]]/Table1[[#This Row],[Male Population]]</f>
        <v>0</v>
      </c>
      <c r="U7639" s="24">
        <f>Table1[[#This Row],[Total Voters]]/Table1[[#This Row],[Total Population]]</f>
        <v>0.83267382702091575</v>
      </c>
      <c r="V7639" s="24">
        <f>Table1[[#This Row],[Female Ballots]]/Table1[[#This Row],[Female Population]]</f>
        <v>0</v>
      </c>
      <c r="W7639" s="24">
        <f>Table1[[#This Row],[Male Ballots]]/Table1[[#This Row],[Male Population]]</f>
        <v>0</v>
      </c>
      <c r="X7639" s="24">
        <f>Table1[[#This Row],[Total Ballots]]/Table1[[#This Row],[Total Population]]</f>
        <v>0.54494064443188239</v>
      </c>
      <c r="Y7639" s="24" t="e">
        <f>Table1[[#This Row],[Female Ballots]]/Table1[[#This Row],[Female Voters]]</f>
        <v>#DIV/0!</v>
      </c>
      <c r="Z7639" s="24" t="e">
        <f>Table1[[#This Row],[Male Ballots]]/Table1[[#This Row],[Male Voters]]</f>
        <v>#DIV/0!</v>
      </c>
      <c r="AA7639" s="64">
        <f>Table1[[#This Row],[Total Ballots]]/Table1[[#This Row],[Total Voters]]</f>
        <v>0.65444670739986421</v>
      </c>
    </row>
    <row r="7640" spans="1:27" x14ac:dyDescent="0.35">
      <c r="A7640" s="8" t="s">
        <v>22</v>
      </c>
      <c r="B7640" s="17">
        <v>2003</v>
      </c>
      <c r="C7640" s="80" t="s">
        <v>82</v>
      </c>
      <c r="D7640" s="17"/>
      <c r="E7640" s="35" t="s">
        <v>74</v>
      </c>
      <c r="F7640" s="35" t="s">
        <v>77</v>
      </c>
      <c r="G7640" s="51" t="s">
        <v>62</v>
      </c>
      <c r="H7640" s="10">
        <v>62</v>
      </c>
      <c r="I7640" s="10">
        <v>72</v>
      </c>
      <c r="J7640" s="10">
        <v>134</v>
      </c>
      <c r="K7640" s="55"/>
      <c r="L7640" s="57"/>
      <c r="M7640" s="57"/>
      <c r="N7640" s="59"/>
      <c r="O7640" s="61"/>
      <c r="P7640" s="10"/>
      <c r="Q7640" s="10"/>
      <c r="R7640" s="11"/>
      <c r="S7640" s="24">
        <f>Table1[[#This Row],[Female Voters]]/Table1[[#This Row],[Female Population]]</f>
        <v>0</v>
      </c>
      <c r="T7640" s="24">
        <f>Table1[[#This Row],[Male Voters]]/Table1[[#This Row],[Male Population]]</f>
        <v>0</v>
      </c>
      <c r="U7640" s="24">
        <f>Table1[[#This Row],[Total Voters]]/Table1[[#This Row],[Total Population]]</f>
        <v>0</v>
      </c>
      <c r="V7640" s="24">
        <f>Table1[[#This Row],[Female Ballots]]/Table1[[#This Row],[Female Population]]</f>
        <v>0</v>
      </c>
      <c r="W7640" s="24">
        <f>Table1[[#This Row],[Male Ballots]]/Table1[[#This Row],[Male Population]]</f>
        <v>0</v>
      </c>
      <c r="X7640" s="24">
        <f>Table1[[#This Row],[Total Ballots]]/Table1[[#This Row],[Total Population]]</f>
        <v>0</v>
      </c>
      <c r="Y7640" s="24" t="e">
        <f>Table1[[#This Row],[Female Ballots]]/Table1[[#This Row],[Female Voters]]</f>
        <v>#DIV/0!</v>
      </c>
      <c r="Z7640" s="24" t="e">
        <f>Table1[[#This Row],[Male Ballots]]/Table1[[#This Row],[Male Voters]]</f>
        <v>#DIV/0!</v>
      </c>
      <c r="AA7640" s="64" t="e">
        <f>Table1[[#This Row],[Total Ballots]]/Table1[[#This Row],[Total Voters]]</f>
        <v>#DIV/0!</v>
      </c>
    </row>
    <row r="7641" spans="1:27" x14ac:dyDescent="0.35">
      <c r="A7641" s="8" t="s">
        <v>22</v>
      </c>
      <c r="B7641" s="17">
        <v>2003</v>
      </c>
      <c r="C7641" s="80" t="s">
        <v>82</v>
      </c>
      <c r="D7641" s="17"/>
      <c r="E7641" s="35" t="s">
        <v>74</v>
      </c>
      <c r="F7641" s="35" t="s">
        <v>77</v>
      </c>
      <c r="G7641" s="51" t="s">
        <v>63</v>
      </c>
      <c r="H7641" s="10">
        <v>97</v>
      </c>
      <c r="I7641" s="10">
        <v>85</v>
      </c>
      <c r="J7641" s="10">
        <v>182</v>
      </c>
      <c r="K7641" s="55"/>
      <c r="L7641" s="57"/>
      <c r="M7641" s="57"/>
      <c r="N7641" s="59"/>
      <c r="O7641" s="61"/>
      <c r="P7641" s="10"/>
      <c r="Q7641" s="10"/>
      <c r="R7641" s="11"/>
      <c r="S7641" s="24">
        <f>Table1[[#This Row],[Female Voters]]/Table1[[#This Row],[Female Population]]</f>
        <v>0</v>
      </c>
      <c r="T7641" s="24">
        <f>Table1[[#This Row],[Male Voters]]/Table1[[#This Row],[Male Population]]</f>
        <v>0</v>
      </c>
      <c r="U7641" s="24">
        <f>Table1[[#This Row],[Total Voters]]/Table1[[#This Row],[Total Population]]</f>
        <v>0</v>
      </c>
      <c r="V7641" s="24">
        <f>Table1[[#This Row],[Female Ballots]]/Table1[[#This Row],[Female Population]]</f>
        <v>0</v>
      </c>
      <c r="W7641" s="24">
        <f>Table1[[#This Row],[Male Ballots]]/Table1[[#This Row],[Male Population]]</f>
        <v>0</v>
      </c>
      <c r="X7641" s="24">
        <f>Table1[[#This Row],[Total Ballots]]/Table1[[#This Row],[Total Population]]</f>
        <v>0</v>
      </c>
      <c r="Y7641" s="24" t="e">
        <f>Table1[[#This Row],[Female Ballots]]/Table1[[#This Row],[Female Voters]]</f>
        <v>#DIV/0!</v>
      </c>
      <c r="Z7641" s="24" t="e">
        <f>Table1[[#This Row],[Male Ballots]]/Table1[[#This Row],[Male Voters]]</f>
        <v>#DIV/0!</v>
      </c>
      <c r="AA7641" s="64" t="e">
        <f>Table1[[#This Row],[Total Ballots]]/Table1[[#This Row],[Total Voters]]</f>
        <v>#DIV/0!</v>
      </c>
    </row>
    <row r="7642" spans="1:27" x14ac:dyDescent="0.35">
      <c r="A7642" s="8" t="s">
        <v>22</v>
      </c>
      <c r="B7642" s="17">
        <v>2003</v>
      </c>
      <c r="C7642" s="80" t="s">
        <v>82</v>
      </c>
      <c r="D7642" s="17"/>
      <c r="E7642" s="35" t="s">
        <v>74</v>
      </c>
      <c r="F7642" s="35" t="s">
        <v>77</v>
      </c>
      <c r="G7642" s="51" t="s">
        <v>64</v>
      </c>
      <c r="H7642" s="10">
        <v>151</v>
      </c>
      <c r="I7642" s="10">
        <v>151</v>
      </c>
      <c r="J7642" s="10">
        <v>302</v>
      </c>
      <c r="K7642" s="55"/>
      <c r="L7642" s="57"/>
      <c r="M7642" s="57"/>
      <c r="N7642" s="59"/>
      <c r="O7642" s="61"/>
      <c r="P7642" s="10"/>
      <c r="Q7642" s="10"/>
      <c r="R7642" s="11"/>
      <c r="S7642" s="24">
        <f>Table1[[#This Row],[Female Voters]]/Table1[[#This Row],[Female Population]]</f>
        <v>0</v>
      </c>
      <c r="T7642" s="24">
        <f>Table1[[#This Row],[Male Voters]]/Table1[[#This Row],[Male Population]]</f>
        <v>0</v>
      </c>
      <c r="U7642" s="24">
        <f>Table1[[#This Row],[Total Voters]]/Table1[[#This Row],[Total Population]]</f>
        <v>0</v>
      </c>
      <c r="V7642" s="24">
        <f>Table1[[#This Row],[Female Ballots]]/Table1[[#This Row],[Female Population]]</f>
        <v>0</v>
      </c>
      <c r="W7642" s="24">
        <f>Table1[[#This Row],[Male Ballots]]/Table1[[#This Row],[Male Population]]</f>
        <v>0</v>
      </c>
      <c r="X7642" s="24">
        <f>Table1[[#This Row],[Total Ballots]]/Table1[[#This Row],[Total Population]]</f>
        <v>0</v>
      </c>
      <c r="Y7642" s="24" t="e">
        <f>Table1[[#This Row],[Female Ballots]]/Table1[[#This Row],[Female Voters]]</f>
        <v>#DIV/0!</v>
      </c>
      <c r="Z7642" s="24" t="e">
        <f>Table1[[#This Row],[Male Ballots]]/Table1[[#This Row],[Male Voters]]</f>
        <v>#DIV/0!</v>
      </c>
      <c r="AA7642" s="64" t="e">
        <f>Table1[[#This Row],[Total Ballots]]/Table1[[#This Row],[Total Voters]]</f>
        <v>#DIV/0!</v>
      </c>
    </row>
    <row r="7643" spans="1:27" x14ac:dyDescent="0.35">
      <c r="A7643" s="8" t="s">
        <v>22</v>
      </c>
      <c r="B7643" s="17">
        <v>2003</v>
      </c>
      <c r="C7643" s="80" t="s">
        <v>82</v>
      </c>
      <c r="D7643" s="17"/>
      <c r="E7643" s="35" t="s">
        <v>74</v>
      </c>
      <c r="F7643" s="35" t="s">
        <v>77</v>
      </c>
      <c r="G7643" s="51" t="s">
        <v>65</v>
      </c>
      <c r="H7643" s="10">
        <v>192</v>
      </c>
      <c r="I7643" s="10">
        <v>193</v>
      </c>
      <c r="J7643" s="10">
        <v>385</v>
      </c>
      <c r="K7643" s="55"/>
      <c r="L7643" s="57"/>
      <c r="M7643" s="57"/>
      <c r="N7643" s="59"/>
      <c r="O7643" s="61"/>
      <c r="P7643" s="10"/>
      <c r="Q7643" s="10"/>
      <c r="R7643" s="11"/>
      <c r="S7643" s="24">
        <f>Table1[[#This Row],[Female Voters]]/Table1[[#This Row],[Female Population]]</f>
        <v>0</v>
      </c>
      <c r="T7643" s="24">
        <f>Table1[[#This Row],[Male Voters]]/Table1[[#This Row],[Male Population]]</f>
        <v>0</v>
      </c>
      <c r="U7643" s="24">
        <f>Table1[[#This Row],[Total Voters]]/Table1[[#This Row],[Total Population]]</f>
        <v>0</v>
      </c>
      <c r="V7643" s="24">
        <f>Table1[[#This Row],[Female Ballots]]/Table1[[#This Row],[Female Population]]</f>
        <v>0</v>
      </c>
      <c r="W7643" s="24">
        <f>Table1[[#This Row],[Male Ballots]]/Table1[[#This Row],[Male Population]]</f>
        <v>0</v>
      </c>
      <c r="X7643" s="24">
        <f>Table1[[#This Row],[Total Ballots]]/Table1[[#This Row],[Total Population]]</f>
        <v>0</v>
      </c>
      <c r="Y7643" s="24" t="e">
        <f>Table1[[#This Row],[Female Ballots]]/Table1[[#This Row],[Female Voters]]</f>
        <v>#DIV/0!</v>
      </c>
      <c r="Z7643" s="24" t="e">
        <f>Table1[[#This Row],[Male Ballots]]/Table1[[#This Row],[Male Voters]]</f>
        <v>#DIV/0!</v>
      </c>
      <c r="AA7643" s="64" t="e">
        <f>Table1[[#This Row],[Total Ballots]]/Table1[[#This Row],[Total Voters]]</f>
        <v>#DIV/0!</v>
      </c>
    </row>
    <row r="7644" spans="1:27" x14ac:dyDescent="0.35">
      <c r="A7644" s="8" t="s">
        <v>22</v>
      </c>
      <c r="B7644" s="17">
        <v>2003</v>
      </c>
      <c r="C7644" s="80" t="s">
        <v>82</v>
      </c>
      <c r="D7644" s="17"/>
      <c r="E7644" s="35" t="s">
        <v>74</v>
      </c>
      <c r="F7644" s="35" t="s">
        <v>77</v>
      </c>
      <c r="G7644" s="51" t="s">
        <v>66</v>
      </c>
      <c r="H7644" s="10">
        <v>135</v>
      </c>
      <c r="I7644" s="10">
        <v>142</v>
      </c>
      <c r="J7644" s="10">
        <v>277</v>
      </c>
      <c r="K7644" s="55"/>
      <c r="L7644" s="57"/>
      <c r="M7644" s="57"/>
      <c r="N7644" s="59"/>
      <c r="O7644" s="61"/>
      <c r="P7644" s="10"/>
      <c r="Q7644" s="10"/>
      <c r="R7644" s="11"/>
      <c r="S7644" s="24">
        <f>Table1[[#This Row],[Female Voters]]/Table1[[#This Row],[Female Population]]</f>
        <v>0</v>
      </c>
      <c r="T7644" s="24">
        <f>Table1[[#This Row],[Male Voters]]/Table1[[#This Row],[Male Population]]</f>
        <v>0</v>
      </c>
      <c r="U7644" s="24">
        <f>Table1[[#This Row],[Total Voters]]/Table1[[#This Row],[Total Population]]</f>
        <v>0</v>
      </c>
      <c r="V7644" s="24">
        <f>Table1[[#This Row],[Female Ballots]]/Table1[[#This Row],[Female Population]]</f>
        <v>0</v>
      </c>
      <c r="W7644" s="24">
        <f>Table1[[#This Row],[Male Ballots]]/Table1[[#This Row],[Male Population]]</f>
        <v>0</v>
      </c>
      <c r="X7644" s="24">
        <f>Table1[[#This Row],[Total Ballots]]/Table1[[#This Row],[Total Population]]</f>
        <v>0</v>
      </c>
      <c r="Y7644" s="24" t="e">
        <f>Table1[[#This Row],[Female Ballots]]/Table1[[#This Row],[Female Voters]]</f>
        <v>#DIV/0!</v>
      </c>
      <c r="Z7644" s="24" t="e">
        <f>Table1[[#This Row],[Male Ballots]]/Table1[[#This Row],[Male Voters]]</f>
        <v>#DIV/0!</v>
      </c>
      <c r="AA7644" s="64" t="e">
        <f>Table1[[#This Row],[Total Ballots]]/Table1[[#This Row],[Total Voters]]</f>
        <v>#DIV/0!</v>
      </c>
    </row>
    <row r="7645" spans="1:27" x14ac:dyDescent="0.35">
      <c r="A7645" s="8" t="s">
        <v>22</v>
      </c>
      <c r="B7645" s="17">
        <v>2003</v>
      </c>
      <c r="C7645" s="80" t="s">
        <v>82</v>
      </c>
      <c r="D7645" s="17"/>
      <c r="E7645" s="35" t="s">
        <v>74</v>
      </c>
      <c r="F7645" s="35" t="s">
        <v>77</v>
      </c>
      <c r="G7645" s="51" t="s">
        <v>67</v>
      </c>
      <c r="H7645" s="10">
        <v>273</v>
      </c>
      <c r="I7645" s="10">
        <v>216</v>
      </c>
      <c r="J7645" s="10">
        <v>489</v>
      </c>
      <c r="K7645" s="55"/>
      <c r="L7645" s="57"/>
      <c r="M7645" s="57"/>
      <c r="N7645" s="59"/>
      <c r="O7645" s="61"/>
      <c r="P7645" s="10"/>
      <c r="Q7645" s="10"/>
      <c r="R7645" s="11"/>
      <c r="S7645" s="24">
        <f>Table1[[#This Row],[Female Voters]]/Table1[[#This Row],[Female Population]]</f>
        <v>0</v>
      </c>
      <c r="T7645" s="24">
        <f>Table1[[#This Row],[Male Voters]]/Table1[[#This Row],[Male Population]]</f>
        <v>0</v>
      </c>
      <c r="U7645" s="24">
        <f>Table1[[#This Row],[Total Voters]]/Table1[[#This Row],[Total Population]]</f>
        <v>0</v>
      </c>
      <c r="V7645" s="24">
        <f>Table1[[#This Row],[Female Ballots]]/Table1[[#This Row],[Female Population]]</f>
        <v>0</v>
      </c>
      <c r="W7645" s="24">
        <f>Table1[[#This Row],[Male Ballots]]/Table1[[#This Row],[Male Population]]</f>
        <v>0</v>
      </c>
      <c r="X7645" s="24">
        <f>Table1[[#This Row],[Total Ballots]]/Table1[[#This Row],[Total Population]]</f>
        <v>0</v>
      </c>
      <c r="Y7645" s="24" t="e">
        <f>Table1[[#This Row],[Female Ballots]]/Table1[[#This Row],[Female Voters]]</f>
        <v>#DIV/0!</v>
      </c>
      <c r="Z7645" s="24" t="e">
        <f>Table1[[#This Row],[Male Ballots]]/Table1[[#This Row],[Male Voters]]</f>
        <v>#DIV/0!</v>
      </c>
      <c r="AA7645" s="64" t="e">
        <f>Table1[[#This Row],[Total Ballots]]/Table1[[#This Row],[Total Voters]]</f>
        <v>#DIV/0!</v>
      </c>
    </row>
    <row r="7646" spans="1:27" x14ac:dyDescent="0.35">
      <c r="A7646" s="8" t="s">
        <v>56</v>
      </c>
      <c r="B7646" s="17">
        <v>2003</v>
      </c>
      <c r="C7646" s="80" t="s">
        <v>82</v>
      </c>
      <c r="D7646" s="17"/>
      <c r="E7646" s="35" t="s">
        <v>73</v>
      </c>
      <c r="F7646" s="35" t="s">
        <v>77</v>
      </c>
      <c r="G7646" s="51" t="s">
        <v>79</v>
      </c>
      <c r="H7646" s="10">
        <v>26062</v>
      </c>
      <c r="I7646" s="10">
        <v>27058</v>
      </c>
      <c r="J7646" s="10">
        <v>53120</v>
      </c>
      <c r="K7646" s="55"/>
      <c r="L7646" s="57"/>
      <c r="M7646" s="57"/>
      <c r="N7646" s="59">
        <v>32507</v>
      </c>
      <c r="O7646" s="61"/>
      <c r="P7646" s="10"/>
      <c r="Q7646" s="10"/>
      <c r="R7646" s="11">
        <v>13754</v>
      </c>
      <c r="S7646" s="24">
        <f>Table1[[#This Row],[Female Voters]]/Table1[[#This Row],[Female Population]]</f>
        <v>0</v>
      </c>
      <c r="T7646" s="24">
        <f>Table1[[#This Row],[Male Voters]]/Table1[[#This Row],[Male Population]]</f>
        <v>0</v>
      </c>
      <c r="U7646" s="24">
        <f>Table1[[#This Row],[Total Voters]]/Table1[[#This Row],[Total Population]]</f>
        <v>0.61195406626506021</v>
      </c>
      <c r="V7646" s="24">
        <f>Table1[[#This Row],[Female Ballots]]/Table1[[#This Row],[Female Population]]</f>
        <v>0</v>
      </c>
      <c r="W7646" s="24">
        <f>Table1[[#This Row],[Male Ballots]]/Table1[[#This Row],[Male Population]]</f>
        <v>0</v>
      </c>
      <c r="X7646" s="24">
        <f>Table1[[#This Row],[Total Ballots]]/Table1[[#This Row],[Total Population]]</f>
        <v>0.25892319277108433</v>
      </c>
      <c r="Y7646" s="24" t="e">
        <f>Table1[[#This Row],[Female Ballots]]/Table1[[#This Row],[Female Voters]]</f>
        <v>#DIV/0!</v>
      </c>
      <c r="Z7646" s="24" t="e">
        <f>Table1[[#This Row],[Male Ballots]]/Table1[[#This Row],[Male Voters]]</f>
        <v>#DIV/0!</v>
      </c>
      <c r="AA7646" s="64">
        <f>Table1[[#This Row],[Total Ballots]]/Table1[[#This Row],[Total Voters]]</f>
        <v>0.423108868859015</v>
      </c>
    </row>
    <row r="7647" spans="1:27" x14ac:dyDescent="0.35">
      <c r="A7647" s="8" t="s">
        <v>56</v>
      </c>
      <c r="B7647" s="17">
        <v>2003</v>
      </c>
      <c r="C7647" s="80" t="s">
        <v>82</v>
      </c>
      <c r="D7647" s="17"/>
      <c r="E7647" s="35" t="s">
        <v>73</v>
      </c>
      <c r="F7647" s="35" t="s">
        <v>77</v>
      </c>
      <c r="G7647" s="51" t="s">
        <v>62</v>
      </c>
      <c r="H7647" s="10">
        <v>3649</v>
      </c>
      <c r="I7647" s="10">
        <v>4323</v>
      </c>
      <c r="J7647" s="10">
        <v>7972</v>
      </c>
      <c r="K7647" s="55"/>
      <c r="L7647" s="57"/>
      <c r="M7647" s="57"/>
      <c r="N7647" s="59"/>
      <c r="O7647" s="61"/>
      <c r="P7647" s="10"/>
      <c r="Q7647" s="10"/>
      <c r="R7647" s="11"/>
      <c r="S7647" s="24">
        <f>Table1[[#This Row],[Female Voters]]/Table1[[#This Row],[Female Population]]</f>
        <v>0</v>
      </c>
      <c r="T7647" s="24">
        <f>Table1[[#This Row],[Male Voters]]/Table1[[#This Row],[Male Population]]</f>
        <v>0</v>
      </c>
      <c r="U7647" s="24">
        <f>Table1[[#This Row],[Total Voters]]/Table1[[#This Row],[Total Population]]</f>
        <v>0</v>
      </c>
      <c r="V7647" s="24">
        <f>Table1[[#This Row],[Female Ballots]]/Table1[[#This Row],[Female Population]]</f>
        <v>0</v>
      </c>
      <c r="W7647" s="24">
        <f>Table1[[#This Row],[Male Ballots]]/Table1[[#This Row],[Male Population]]</f>
        <v>0</v>
      </c>
      <c r="X7647" s="24">
        <f>Table1[[#This Row],[Total Ballots]]/Table1[[#This Row],[Total Population]]</f>
        <v>0</v>
      </c>
      <c r="Y7647" s="24" t="e">
        <f>Table1[[#This Row],[Female Ballots]]/Table1[[#This Row],[Female Voters]]</f>
        <v>#DIV/0!</v>
      </c>
      <c r="Z7647" s="24" t="e">
        <f>Table1[[#This Row],[Male Ballots]]/Table1[[#This Row],[Male Voters]]</f>
        <v>#DIV/0!</v>
      </c>
      <c r="AA7647" s="64" t="e">
        <f>Table1[[#This Row],[Total Ballots]]/Table1[[#This Row],[Total Voters]]</f>
        <v>#DIV/0!</v>
      </c>
    </row>
    <row r="7648" spans="1:27" x14ac:dyDescent="0.35">
      <c r="A7648" s="8" t="s">
        <v>56</v>
      </c>
      <c r="B7648" s="17">
        <v>2003</v>
      </c>
      <c r="C7648" s="80" t="s">
        <v>82</v>
      </c>
      <c r="D7648" s="17"/>
      <c r="E7648" s="35" t="s">
        <v>73</v>
      </c>
      <c r="F7648" s="35" t="s">
        <v>77</v>
      </c>
      <c r="G7648" s="51" t="s">
        <v>63</v>
      </c>
      <c r="H7648" s="10">
        <v>4738</v>
      </c>
      <c r="I7648" s="10">
        <v>5139</v>
      </c>
      <c r="J7648" s="10">
        <v>9877</v>
      </c>
      <c r="K7648" s="55"/>
      <c r="L7648" s="57"/>
      <c r="M7648" s="57"/>
      <c r="N7648" s="59"/>
      <c r="O7648" s="61"/>
      <c r="P7648" s="10"/>
      <c r="Q7648" s="10"/>
      <c r="R7648" s="11"/>
      <c r="S7648" s="24">
        <f>Table1[[#This Row],[Female Voters]]/Table1[[#This Row],[Female Population]]</f>
        <v>0</v>
      </c>
      <c r="T7648" s="24">
        <f>Table1[[#This Row],[Male Voters]]/Table1[[#This Row],[Male Population]]</f>
        <v>0</v>
      </c>
      <c r="U7648" s="24">
        <f>Table1[[#This Row],[Total Voters]]/Table1[[#This Row],[Total Population]]</f>
        <v>0</v>
      </c>
      <c r="V7648" s="24">
        <f>Table1[[#This Row],[Female Ballots]]/Table1[[#This Row],[Female Population]]</f>
        <v>0</v>
      </c>
      <c r="W7648" s="24">
        <f>Table1[[#This Row],[Male Ballots]]/Table1[[#This Row],[Male Population]]</f>
        <v>0</v>
      </c>
      <c r="X7648" s="24">
        <f>Table1[[#This Row],[Total Ballots]]/Table1[[#This Row],[Total Population]]</f>
        <v>0</v>
      </c>
      <c r="Y7648" s="24" t="e">
        <f>Table1[[#This Row],[Female Ballots]]/Table1[[#This Row],[Female Voters]]</f>
        <v>#DIV/0!</v>
      </c>
      <c r="Z7648" s="24" t="e">
        <f>Table1[[#This Row],[Male Ballots]]/Table1[[#This Row],[Male Voters]]</f>
        <v>#DIV/0!</v>
      </c>
      <c r="AA7648" s="64" t="e">
        <f>Table1[[#This Row],[Total Ballots]]/Table1[[#This Row],[Total Voters]]</f>
        <v>#DIV/0!</v>
      </c>
    </row>
    <row r="7649" spans="1:27" x14ac:dyDescent="0.35">
      <c r="A7649" s="8" t="s">
        <v>56</v>
      </c>
      <c r="B7649" s="17">
        <v>2003</v>
      </c>
      <c r="C7649" s="80" t="s">
        <v>82</v>
      </c>
      <c r="D7649" s="17"/>
      <c r="E7649" s="35" t="s">
        <v>73</v>
      </c>
      <c r="F7649" s="35" t="s">
        <v>77</v>
      </c>
      <c r="G7649" s="51" t="s">
        <v>64</v>
      </c>
      <c r="H7649" s="10">
        <v>5010</v>
      </c>
      <c r="I7649" s="10">
        <v>5258</v>
      </c>
      <c r="J7649" s="10">
        <v>10268</v>
      </c>
      <c r="K7649" s="55"/>
      <c r="L7649" s="57"/>
      <c r="M7649" s="57"/>
      <c r="N7649" s="59"/>
      <c r="O7649" s="61"/>
      <c r="P7649" s="10"/>
      <c r="Q7649" s="10"/>
      <c r="R7649" s="11"/>
      <c r="S7649" s="24">
        <f>Table1[[#This Row],[Female Voters]]/Table1[[#This Row],[Female Population]]</f>
        <v>0</v>
      </c>
      <c r="T7649" s="24">
        <f>Table1[[#This Row],[Male Voters]]/Table1[[#This Row],[Male Population]]</f>
        <v>0</v>
      </c>
      <c r="U7649" s="24">
        <f>Table1[[#This Row],[Total Voters]]/Table1[[#This Row],[Total Population]]</f>
        <v>0</v>
      </c>
      <c r="V7649" s="24">
        <f>Table1[[#This Row],[Female Ballots]]/Table1[[#This Row],[Female Population]]</f>
        <v>0</v>
      </c>
      <c r="W7649" s="24">
        <f>Table1[[#This Row],[Male Ballots]]/Table1[[#This Row],[Male Population]]</f>
        <v>0</v>
      </c>
      <c r="X7649" s="24">
        <f>Table1[[#This Row],[Total Ballots]]/Table1[[#This Row],[Total Population]]</f>
        <v>0</v>
      </c>
      <c r="Y7649" s="24" t="e">
        <f>Table1[[#This Row],[Female Ballots]]/Table1[[#This Row],[Female Voters]]</f>
        <v>#DIV/0!</v>
      </c>
      <c r="Z7649" s="24" t="e">
        <f>Table1[[#This Row],[Male Ballots]]/Table1[[#This Row],[Male Voters]]</f>
        <v>#DIV/0!</v>
      </c>
      <c r="AA7649" s="64" t="e">
        <f>Table1[[#This Row],[Total Ballots]]/Table1[[#This Row],[Total Voters]]</f>
        <v>#DIV/0!</v>
      </c>
    </row>
    <row r="7650" spans="1:27" x14ac:dyDescent="0.35">
      <c r="A7650" s="8" t="s">
        <v>56</v>
      </c>
      <c r="B7650" s="17">
        <v>2003</v>
      </c>
      <c r="C7650" s="80" t="s">
        <v>82</v>
      </c>
      <c r="D7650" s="17"/>
      <c r="E7650" s="35" t="s">
        <v>73</v>
      </c>
      <c r="F7650" s="35" t="s">
        <v>77</v>
      </c>
      <c r="G7650" s="51" t="s">
        <v>65</v>
      </c>
      <c r="H7650" s="10">
        <v>4668</v>
      </c>
      <c r="I7650" s="10">
        <v>4903</v>
      </c>
      <c r="J7650" s="10">
        <v>9571</v>
      </c>
      <c r="K7650" s="55"/>
      <c r="L7650" s="57"/>
      <c r="M7650" s="57"/>
      <c r="N7650" s="59"/>
      <c r="O7650" s="61"/>
      <c r="P7650" s="10"/>
      <c r="Q7650" s="10"/>
      <c r="R7650" s="11"/>
      <c r="S7650" s="24">
        <f>Table1[[#This Row],[Female Voters]]/Table1[[#This Row],[Female Population]]</f>
        <v>0</v>
      </c>
      <c r="T7650" s="24">
        <f>Table1[[#This Row],[Male Voters]]/Table1[[#This Row],[Male Population]]</f>
        <v>0</v>
      </c>
      <c r="U7650" s="24">
        <f>Table1[[#This Row],[Total Voters]]/Table1[[#This Row],[Total Population]]</f>
        <v>0</v>
      </c>
      <c r="V7650" s="24">
        <f>Table1[[#This Row],[Female Ballots]]/Table1[[#This Row],[Female Population]]</f>
        <v>0</v>
      </c>
      <c r="W7650" s="24">
        <f>Table1[[#This Row],[Male Ballots]]/Table1[[#This Row],[Male Population]]</f>
        <v>0</v>
      </c>
      <c r="X7650" s="24">
        <f>Table1[[#This Row],[Total Ballots]]/Table1[[#This Row],[Total Population]]</f>
        <v>0</v>
      </c>
      <c r="Y7650" s="24" t="e">
        <f>Table1[[#This Row],[Female Ballots]]/Table1[[#This Row],[Female Voters]]</f>
        <v>#DIV/0!</v>
      </c>
      <c r="Z7650" s="24" t="e">
        <f>Table1[[#This Row],[Male Ballots]]/Table1[[#This Row],[Male Voters]]</f>
        <v>#DIV/0!</v>
      </c>
      <c r="AA7650" s="64" t="e">
        <f>Table1[[#This Row],[Total Ballots]]/Table1[[#This Row],[Total Voters]]</f>
        <v>#DIV/0!</v>
      </c>
    </row>
    <row r="7651" spans="1:27" x14ac:dyDescent="0.35">
      <c r="A7651" s="8" t="s">
        <v>56</v>
      </c>
      <c r="B7651" s="17">
        <v>2003</v>
      </c>
      <c r="C7651" s="80" t="s">
        <v>82</v>
      </c>
      <c r="D7651" s="17"/>
      <c r="E7651" s="35" t="s">
        <v>73</v>
      </c>
      <c r="F7651" s="35" t="s">
        <v>77</v>
      </c>
      <c r="G7651" s="51" t="s">
        <v>66</v>
      </c>
      <c r="H7651" s="10">
        <v>3305</v>
      </c>
      <c r="I7651" s="10">
        <v>3388</v>
      </c>
      <c r="J7651" s="10">
        <v>6693</v>
      </c>
      <c r="K7651" s="55"/>
      <c r="L7651" s="57"/>
      <c r="M7651" s="57"/>
      <c r="N7651" s="59"/>
      <c r="O7651" s="61"/>
      <c r="P7651" s="10"/>
      <c r="Q7651" s="10"/>
      <c r="R7651" s="11"/>
      <c r="S7651" s="24">
        <f>Table1[[#This Row],[Female Voters]]/Table1[[#This Row],[Female Population]]</f>
        <v>0</v>
      </c>
      <c r="T7651" s="24">
        <f>Table1[[#This Row],[Male Voters]]/Table1[[#This Row],[Male Population]]</f>
        <v>0</v>
      </c>
      <c r="U7651" s="24">
        <f>Table1[[#This Row],[Total Voters]]/Table1[[#This Row],[Total Population]]</f>
        <v>0</v>
      </c>
      <c r="V7651" s="24">
        <f>Table1[[#This Row],[Female Ballots]]/Table1[[#This Row],[Female Population]]</f>
        <v>0</v>
      </c>
      <c r="W7651" s="24">
        <f>Table1[[#This Row],[Male Ballots]]/Table1[[#This Row],[Male Population]]</f>
        <v>0</v>
      </c>
      <c r="X7651" s="24">
        <f>Table1[[#This Row],[Total Ballots]]/Table1[[#This Row],[Total Population]]</f>
        <v>0</v>
      </c>
      <c r="Y7651" s="24" t="e">
        <f>Table1[[#This Row],[Female Ballots]]/Table1[[#This Row],[Female Voters]]</f>
        <v>#DIV/0!</v>
      </c>
      <c r="Z7651" s="24" t="e">
        <f>Table1[[#This Row],[Male Ballots]]/Table1[[#This Row],[Male Voters]]</f>
        <v>#DIV/0!</v>
      </c>
      <c r="AA7651" s="64" t="e">
        <f>Table1[[#This Row],[Total Ballots]]/Table1[[#This Row],[Total Voters]]</f>
        <v>#DIV/0!</v>
      </c>
    </row>
    <row r="7652" spans="1:27" x14ac:dyDescent="0.35">
      <c r="A7652" s="8" t="s">
        <v>56</v>
      </c>
      <c r="B7652" s="17">
        <v>2003</v>
      </c>
      <c r="C7652" s="80" t="s">
        <v>82</v>
      </c>
      <c r="D7652" s="17"/>
      <c r="E7652" s="35" t="s">
        <v>73</v>
      </c>
      <c r="F7652" s="35" t="s">
        <v>77</v>
      </c>
      <c r="G7652" s="51" t="s">
        <v>67</v>
      </c>
      <c r="H7652" s="10">
        <v>4692</v>
      </c>
      <c r="I7652" s="10">
        <v>4047</v>
      </c>
      <c r="J7652" s="10">
        <v>8739</v>
      </c>
      <c r="K7652" s="55"/>
      <c r="L7652" s="57"/>
      <c r="M7652" s="57"/>
      <c r="N7652" s="59"/>
      <c r="O7652" s="61"/>
      <c r="P7652" s="10"/>
      <c r="Q7652" s="10"/>
      <c r="R7652" s="11"/>
      <c r="S7652" s="24">
        <f>Table1[[#This Row],[Female Voters]]/Table1[[#This Row],[Female Population]]</f>
        <v>0</v>
      </c>
      <c r="T7652" s="24">
        <f>Table1[[#This Row],[Male Voters]]/Table1[[#This Row],[Male Population]]</f>
        <v>0</v>
      </c>
      <c r="U7652" s="24">
        <f>Table1[[#This Row],[Total Voters]]/Table1[[#This Row],[Total Population]]</f>
        <v>0</v>
      </c>
      <c r="V7652" s="24">
        <f>Table1[[#This Row],[Female Ballots]]/Table1[[#This Row],[Female Population]]</f>
        <v>0</v>
      </c>
      <c r="W7652" s="24">
        <f>Table1[[#This Row],[Male Ballots]]/Table1[[#This Row],[Male Population]]</f>
        <v>0</v>
      </c>
      <c r="X7652" s="24">
        <f>Table1[[#This Row],[Total Ballots]]/Table1[[#This Row],[Total Population]]</f>
        <v>0</v>
      </c>
      <c r="Y7652" s="24" t="e">
        <f>Table1[[#This Row],[Female Ballots]]/Table1[[#This Row],[Female Voters]]</f>
        <v>#DIV/0!</v>
      </c>
      <c r="Z7652" s="24" t="e">
        <f>Table1[[#This Row],[Male Ballots]]/Table1[[#This Row],[Male Voters]]</f>
        <v>#DIV/0!</v>
      </c>
      <c r="AA7652" s="64" t="e">
        <f>Table1[[#This Row],[Total Ballots]]/Table1[[#This Row],[Total Voters]]</f>
        <v>#DIV/0!</v>
      </c>
    </row>
    <row r="7653" spans="1:27" x14ac:dyDescent="0.35">
      <c r="A7653" s="8" t="s">
        <v>54</v>
      </c>
      <c r="B7653" s="17">
        <v>2003</v>
      </c>
      <c r="C7653" s="80" t="s">
        <v>82</v>
      </c>
      <c r="D7653" s="17"/>
      <c r="E7653" s="35" t="s">
        <v>74</v>
      </c>
      <c r="F7653" s="35" t="s">
        <v>77</v>
      </c>
      <c r="G7653" s="51" t="s">
        <v>79</v>
      </c>
      <c r="H7653" s="10">
        <v>26286</v>
      </c>
      <c r="I7653" s="10">
        <v>26224</v>
      </c>
      <c r="J7653" s="10">
        <v>52510</v>
      </c>
      <c r="K7653" s="55"/>
      <c r="L7653" s="57"/>
      <c r="M7653" s="57"/>
      <c r="N7653" s="59">
        <v>32889</v>
      </c>
      <c r="O7653" s="61"/>
      <c r="P7653" s="10"/>
      <c r="Q7653" s="10"/>
      <c r="R7653" s="11">
        <v>15857</v>
      </c>
      <c r="S7653" s="24">
        <f>Table1[[#This Row],[Female Voters]]/Table1[[#This Row],[Female Population]]</f>
        <v>0</v>
      </c>
      <c r="T7653" s="24">
        <f>Table1[[#This Row],[Male Voters]]/Table1[[#This Row],[Male Population]]</f>
        <v>0</v>
      </c>
      <c r="U7653" s="24">
        <f>Table1[[#This Row],[Total Voters]]/Table1[[#This Row],[Total Population]]</f>
        <v>0.62633784041135021</v>
      </c>
      <c r="V7653" s="24">
        <f>Table1[[#This Row],[Female Ballots]]/Table1[[#This Row],[Female Population]]</f>
        <v>0</v>
      </c>
      <c r="W7653" s="24">
        <f>Table1[[#This Row],[Male Ballots]]/Table1[[#This Row],[Male Population]]</f>
        <v>0</v>
      </c>
      <c r="X7653" s="24">
        <f>Table1[[#This Row],[Total Ballots]]/Table1[[#This Row],[Total Population]]</f>
        <v>0.30198057512854692</v>
      </c>
      <c r="Y7653" s="24" t="e">
        <f>Table1[[#This Row],[Female Ballots]]/Table1[[#This Row],[Female Voters]]</f>
        <v>#DIV/0!</v>
      </c>
      <c r="Z7653" s="24" t="e">
        <f>Table1[[#This Row],[Male Ballots]]/Table1[[#This Row],[Male Voters]]</f>
        <v>#DIV/0!</v>
      </c>
      <c r="AA7653" s="64">
        <f>Table1[[#This Row],[Total Ballots]]/Table1[[#This Row],[Total Voters]]</f>
        <v>0.48213688467268689</v>
      </c>
    </row>
    <row r="7654" spans="1:27" x14ac:dyDescent="0.35">
      <c r="A7654" s="8" t="s">
        <v>54</v>
      </c>
      <c r="B7654" s="17">
        <v>2003</v>
      </c>
      <c r="C7654" s="80" t="s">
        <v>82</v>
      </c>
      <c r="D7654" s="17"/>
      <c r="E7654" s="35" t="s">
        <v>74</v>
      </c>
      <c r="F7654" s="35" t="s">
        <v>77</v>
      </c>
      <c r="G7654" s="51" t="s">
        <v>62</v>
      </c>
      <c r="H7654" s="10">
        <v>2769</v>
      </c>
      <c r="I7654" s="10">
        <v>3106</v>
      </c>
      <c r="J7654" s="10">
        <v>5875</v>
      </c>
      <c r="K7654" s="55"/>
      <c r="L7654" s="57"/>
      <c r="M7654" s="57"/>
      <c r="N7654" s="59"/>
      <c r="O7654" s="61"/>
      <c r="P7654" s="10"/>
      <c r="Q7654" s="10"/>
      <c r="R7654" s="11"/>
      <c r="S7654" s="24">
        <f>Table1[[#This Row],[Female Voters]]/Table1[[#This Row],[Female Population]]</f>
        <v>0</v>
      </c>
      <c r="T7654" s="24">
        <f>Table1[[#This Row],[Male Voters]]/Table1[[#This Row],[Male Population]]</f>
        <v>0</v>
      </c>
      <c r="U7654" s="24">
        <f>Table1[[#This Row],[Total Voters]]/Table1[[#This Row],[Total Population]]</f>
        <v>0</v>
      </c>
      <c r="V7654" s="24">
        <f>Table1[[#This Row],[Female Ballots]]/Table1[[#This Row],[Female Population]]</f>
        <v>0</v>
      </c>
      <c r="W7654" s="24">
        <f>Table1[[#This Row],[Male Ballots]]/Table1[[#This Row],[Male Population]]</f>
        <v>0</v>
      </c>
      <c r="X7654" s="24">
        <f>Table1[[#This Row],[Total Ballots]]/Table1[[#This Row],[Total Population]]</f>
        <v>0</v>
      </c>
      <c r="Y7654" s="24" t="e">
        <f>Table1[[#This Row],[Female Ballots]]/Table1[[#This Row],[Female Voters]]</f>
        <v>#DIV/0!</v>
      </c>
      <c r="Z7654" s="24" t="e">
        <f>Table1[[#This Row],[Male Ballots]]/Table1[[#This Row],[Male Voters]]</f>
        <v>#DIV/0!</v>
      </c>
      <c r="AA7654" s="64" t="e">
        <f>Table1[[#This Row],[Total Ballots]]/Table1[[#This Row],[Total Voters]]</f>
        <v>#DIV/0!</v>
      </c>
    </row>
    <row r="7655" spans="1:27" x14ac:dyDescent="0.35">
      <c r="A7655" s="8" t="s">
        <v>54</v>
      </c>
      <c r="B7655" s="17">
        <v>2003</v>
      </c>
      <c r="C7655" s="80" t="s">
        <v>82</v>
      </c>
      <c r="D7655" s="17"/>
      <c r="E7655" s="35" t="s">
        <v>74</v>
      </c>
      <c r="F7655" s="35" t="s">
        <v>77</v>
      </c>
      <c r="G7655" s="51" t="s">
        <v>63</v>
      </c>
      <c r="H7655" s="10">
        <v>3665</v>
      </c>
      <c r="I7655" s="10">
        <v>4056</v>
      </c>
      <c r="J7655" s="10">
        <v>7721</v>
      </c>
      <c r="K7655" s="55"/>
      <c r="L7655" s="57"/>
      <c r="M7655" s="57"/>
      <c r="N7655" s="59"/>
      <c r="O7655" s="61"/>
      <c r="P7655" s="10"/>
      <c r="Q7655" s="10"/>
      <c r="R7655" s="11"/>
      <c r="S7655" s="24">
        <f>Table1[[#This Row],[Female Voters]]/Table1[[#This Row],[Female Population]]</f>
        <v>0</v>
      </c>
      <c r="T7655" s="24">
        <f>Table1[[#This Row],[Male Voters]]/Table1[[#This Row],[Male Population]]</f>
        <v>0</v>
      </c>
      <c r="U7655" s="24">
        <f>Table1[[#This Row],[Total Voters]]/Table1[[#This Row],[Total Population]]</f>
        <v>0</v>
      </c>
      <c r="V7655" s="24">
        <f>Table1[[#This Row],[Female Ballots]]/Table1[[#This Row],[Female Population]]</f>
        <v>0</v>
      </c>
      <c r="W7655" s="24">
        <f>Table1[[#This Row],[Male Ballots]]/Table1[[#This Row],[Male Population]]</f>
        <v>0</v>
      </c>
      <c r="X7655" s="24">
        <f>Table1[[#This Row],[Total Ballots]]/Table1[[#This Row],[Total Population]]</f>
        <v>0</v>
      </c>
      <c r="Y7655" s="24" t="e">
        <f>Table1[[#This Row],[Female Ballots]]/Table1[[#This Row],[Female Voters]]</f>
        <v>#DIV/0!</v>
      </c>
      <c r="Z7655" s="24" t="e">
        <f>Table1[[#This Row],[Male Ballots]]/Table1[[#This Row],[Male Voters]]</f>
        <v>#DIV/0!</v>
      </c>
      <c r="AA7655" s="64" t="e">
        <f>Table1[[#This Row],[Total Ballots]]/Table1[[#This Row],[Total Voters]]</f>
        <v>#DIV/0!</v>
      </c>
    </row>
    <row r="7656" spans="1:27" x14ac:dyDescent="0.35">
      <c r="A7656" s="8" t="s">
        <v>54</v>
      </c>
      <c r="B7656" s="17">
        <v>2003</v>
      </c>
      <c r="C7656" s="80" t="s">
        <v>82</v>
      </c>
      <c r="D7656" s="17"/>
      <c r="E7656" s="35" t="s">
        <v>74</v>
      </c>
      <c r="F7656" s="35" t="s">
        <v>77</v>
      </c>
      <c r="G7656" s="51" t="s">
        <v>64</v>
      </c>
      <c r="H7656" s="10">
        <v>4761</v>
      </c>
      <c r="I7656" s="10">
        <v>4848</v>
      </c>
      <c r="J7656" s="10">
        <v>9609</v>
      </c>
      <c r="K7656" s="55"/>
      <c r="L7656" s="57"/>
      <c r="M7656" s="57"/>
      <c r="N7656" s="59"/>
      <c r="O7656" s="61"/>
      <c r="P7656" s="10"/>
      <c r="Q7656" s="10"/>
      <c r="R7656" s="11"/>
      <c r="S7656" s="24">
        <f>Table1[[#This Row],[Female Voters]]/Table1[[#This Row],[Female Population]]</f>
        <v>0</v>
      </c>
      <c r="T7656" s="24">
        <f>Table1[[#This Row],[Male Voters]]/Table1[[#This Row],[Male Population]]</f>
        <v>0</v>
      </c>
      <c r="U7656" s="24">
        <f>Table1[[#This Row],[Total Voters]]/Table1[[#This Row],[Total Population]]</f>
        <v>0</v>
      </c>
      <c r="V7656" s="24">
        <f>Table1[[#This Row],[Female Ballots]]/Table1[[#This Row],[Female Population]]</f>
        <v>0</v>
      </c>
      <c r="W7656" s="24">
        <f>Table1[[#This Row],[Male Ballots]]/Table1[[#This Row],[Male Population]]</f>
        <v>0</v>
      </c>
      <c r="X7656" s="24">
        <f>Table1[[#This Row],[Total Ballots]]/Table1[[#This Row],[Total Population]]</f>
        <v>0</v>
      </c>
      <c r="Y7656" s="24" t="e">
        <f>Table1[[#This Row],[Female Ballots]]/Table1[[#This Row],[Female Voters]]</f>
        <v>#DIV/0!</v>
      </c>
      <c r="Z7656" s="24" t="e">
        <f>Table1[[#This Row],[Male Ballots]]/Table1[[#This Row],[Male Voters]]</f>
        <v>#DIV/0!</v>
      </c>
      <c r="AA7656" s="64" t="e">
        <f>Table1[[#This Row],[Total Ballots]]/Table1[[#This Row],[Total Voters]]</f>
        <v>#DIV/0!</v>
      </c>
    </row>
    <row r="7657" spans="1:27" x14ac:dyDescent="0.35">
      <c r="A7657" s="8" t="s">
        <v>54</v>
      </c>
      <c r="B7657" s="17">
        <v>2003</v>
      </c>
      <c r="C7657" s="80" t="s">
        <v>82</v>
      </c>
      <c r="D7657" s="17"/>
      <c r="E7657" s="35" t="s">
        <v>74</v>
      </c>
      <c r="F7657" s="35" t="s">
        <v>77</v>
      </c>
      <c r="G7657" s="51" t="s">
        <v>65</v>
      </c>
      <c r="H7657" s="10">
        <v>5262</v>
      </c>
      <c r="I7657" s="10">
        <v>5390</v>
      </c>
      <c r="J7657" s="10">
        <v>10652</v>
      </c>
      <c r="K7657" s="55"/>
      <c r="L7657" s="57"/>
      <c r="M7657" s="57"/>
      <c r="N7657" s="59"/>
      <c r="O7657" s="61"/>
      <c r="P7657" s="10"/>
      <c r="Q7657" s="10"/>
      <c r="R7657" s="11"/>
      <c r="S7657" s="24">
        <f>Table1[[#This Row],[Female Voters]]/Table1[[#This Row],[Female Population]]</f>
        <v>0</v>
      </c>
      <c r="T7657" s="24">
        <f>Table1[[#This Row],[Male Voters]]/Table1[[#This Row],[Male Population]]</f>
        <v>0</v>
      </c>
      <c r="U7657" s="24">
        <f>Table1[[#This Row],[Total Voters]]/Table1[[#This Row],[Total Population]]</f>
        <v>0</v>
      </c>
      <c r="V7657" s="24">
        <f>Table1[[#This Row],[Female Ballots]]/Table1[[#This Row],[Female Population]]</f>
        <v>0</v>
      </c>
      <c r="W7657" s="24">
        <f>Table1[[#This Row],[Male Ballots]]/Table1[[#This Row],[Male Population]]</f>
        <v>0</v>
      </c>
      <c r="X7657" s="24">
        <f>Table1[[#This Row],[Total Ballots]]/Table1[[#This Row],[Total Population]]</f>
        <v>0</v>
      </c>
      <c r="Y7657" s="24" t="e">
        <f>Table1[[#This Row],[Female Ballots]]/Table1[[#This Row],[Female Voters]]</f>
        <v>#DIV/0!</v>
      </c>
      <c r="Z7657" s="24" t="e">
        <f>Table1[[#This Row],[Male Ballots]]/Table1[[#This Row],[Male Voters]]</f>
        <v>#DIV/0!</v>
      </c>
      <c r="AA7657" s="64" t="e">
        <f>Table1[[#This Row],[Total Ballots]]/Table1[[#This Row],[Total Voters]]</f>
        <v>#DIV/0!</v>
      </c>
    </row>
    <row r="7658" spans="1:27" x14ac:dyDescent="0.35">
      <c r="A7658" s="8" t="s">
        <v>54</v>
      </c>
      <c r="B7658" s="17">
        <v>2003</v>
      </c>
      <c r="C7658" s="80" t="s">
        <v>82</v>
      </c>
      <c r="D7658" s="17"/>
      <c r="E7658" s="35" t="s">
        <v>74</v>
      </c>
      <c r="F7658" s="35" t="s">
        <v>77</v>
      </c>
      <c r="G7658" s="51" t="s">
        <v>66</v>
      </c>
      <c r="H7658" s="10">
        <v>4089</v>
      </c>
      <c r="I7658" s="10">
        <v>4042</v>
      </c>
      <c r="J7658" s="10">
        <v>8131</v>
      </c>
      <c r="K7658" s="55"/>
      <c r="L7658" s="57"/>
      <c r="M7658" s="57"/>
      <c r="N7658" s="59"/>
      <c r="O7658" s="61"/>
      <c r="P7658" s="10"/>
      <c r="Q7658" s="10"/>
      <c r="R7658" s="11"/>
      <c r="S7658" s="24">
        <f>Table1[[#This Row],[Female Voters]]/Table1[[#This Row],[Female Population]]</f>
        <v>0</v>
      </c>
      <c r="T7658" s="24">
        <f>Table1[[#This Row],[Male Voters]]/Table1[[#This Row],[Male Population]]</f>
        <v>0</v>
      </c>
      <c r="U7658" s="24">
        <f>Table1[[#This Row],[Total Voters]]/Table1[[#This Row],[Total Population]]</f>
        <v>0</v>
      </c>
      <c r="V7658" s="24">
        <f>Table1[[#This Row],[Female Ballots]]/Table1[[#This Row],[Female Population]]</f>
        <v>0</v>
      </c>
      <c r="W7658" s="24">
        <f>Table1[[#This Row],[Male Ballots]]/Table1[[#This Row],[Male Population]]</f>
        <v>0</v>
      </c>
      <c r="X7658" s="24">
        <f>Table1[[#This Row],[Total Ballots]]/Table1[[#This Row],[Total Population]]</f>
        <v>0</v>
      </c>
      <c r="Y7658" s="24" t="e">
        <f>Table1[[#This Row],[Female Ballots]]/Table1[[#This Row],[Female Voters]]</f>
        <v>#DIV/0!</v>
      </c>
      <c r="Z7658" s="24" t="e">
        <f>Table1[[#This Row],[Male Ballots]]/Table1[[#This Row],[Male Voters]]</f>
        <v>#DIV/0!</v>
      </c>
      <c r="AA7658" s="64" t="e">
        <f>Table1[[#This Row],[Total Ballots]]/Table1[[#This Row],[Total Voters]]</f>
        <v>#DIV/0!</v>
      </c>
    </row>
    <row r="7659" spans="1:27" x14ac:dyDescent="0.35">
      <c r="A7659" s="8" t="s">
        <v>54</v>
      </c>
      <c r="B7659" s="17">
        <v>2003</v>
      </c>
      <c r="C7659" s="80" t="s">
        <v>82</v>
      </c>
      <c r="D7659" s="17"/>
      <c r="E7659" s="35" t="s">
        <v>74</v>
      </c>
      <c r="F7659" s="35" t="s">
        <v>77</v>
      </c>
      <c r="G7659" s="51" t="s">
        <v>67</v>
      </c>
      <c r="H7659" s="10">
        <v>5740</v>
      </c>
      <c r="I7659" s="10">
        <v>4782</v>
      </c>
      <c r="J7659" s="10">
        <v>10522</v>
      </c>
      <c r="K7659" s="55"/>
      <c r="L7659" s="57"/>
      <c r="M7659" s="57"/>
      <c r="N7659" s="59"/>
      <c r="O7659" s="61"/>
      <c r="P7659" s="10"/>
      <c r="Q7659" s="10"/>
      <c r="R7659" s="11"/>
      <c r="S7659" s="24">
        <f>Table1[[#This Row],[Female Voters]]/Table1[[#This Row],[Female Population]]</f>
        <v>0</v>
      </c>
      <c r="T7659" s="24">
        <f>Table1[[#This Row],[Male Voters]]/Table1[[#This Row],[Male Population]]</f>
        <v>0</v>
      </c>
      <c r="U7659" s="24">
        <f>Table1[[#This Row],[Total Voters]]/Table1[[#This Row],[Total Population]]</f>
        <v>0</v>
      </c>
      <c r="V7659" s="24">
        <f>Table1[[#This Row],[Female Ballots]]/Table1[[#This Row],[Female Population]]</f>
        <v>0</v>
      </c>
      <c r="W7659" s="24">
        <f>Table1[[#This Row],[Male Ballots]]/Table1[[#This Row],[Male Population]]</f>
        <v>0</v>
      </c>
      <c r="X7659" s="24">
        <f>Table1[[#This Row],[Total Ballots]]/Table1[[#This Row],[Total Population]]</f>
        <v>0</v>
      </c>
      <c r="Y7659" s="24" t="e">
        <f>Table1[[#This Row],[Female Ballots]]/Table1[[#This Row],[Female Voters]]</f>
        <v>#DIV/0!</v>
      </c>
      <c r="Z7659" s="24" t="e">
        <f>Table1[[#This Row],[Male Ballots]]/Table1[[#This Row],[Male Voters]]</f>
        <v>#DIV/0!</v>
      </c>
      <c r="AA7659" s="64" t="e">
        <f>Table1[[#This Row],[Total Ballots]]/Table1[[#This Row],[Total Voters]]</f>
        <v>#DIV/0!</v>
      </c>
    </row>
    <row r="7660" spans="1:27" x14ac:dyDescent="0.35">
      <c r="A7660" s="8" t="s">
        <v>30</v>
      </c>
      <c r="B7660" s="17">
        <v>2003</v>
      </c>
      <c r="C7660" s="80" t="s">
        <v>82</v>
      </c>
      <c r="D7660" s="17"/>
      <c r="E7660" s="35" t="s">
        <v>74</v>
      </c>
      <c r="F7660" s="35" t="s">
        <v>77</v>
      </c>
      <c r="G7660" s="51" t="s">
        <v>79</v>
      </c>
      <c r="H7660" s="10">
        <v>28292</v>
      </c>
      <c r="I7660" s="10">
        <v>27674</v>
      </c>
      <c r="J7660" s="10">
        <v>55966</v>
      </c>
      <c r="K7660" s="55"/>
      <c r="L7660" s="57"/>
      <c r="M7660" s="57"/>
      <c r="N7660" s="59">
        <v>40279</v>
      </c>
      <c r="O7660" s="61"/>
      <c r="P7660" s="10"/>
      <c r="Q7660" s="10"/>
      <c r="R7660" s="11">
        <v>20490</v>
      </c>
      <c r="S7660" s="24">
        <f>Table1[[#This Row],[Female Voters]]/Table1[[#This Row],[Female Population]]</f>
        <v>0</v>
      </c>
      <c r="T7660" s="24">
        <f>Table1[[#This Row],[Male Voters]]/Table1[[#This Row],[Male Population]]</f>
        <v>0</v>
      </c>
      <c r="U7660" s="24">
        <f>Table1[[#This Row],[Total Voters]]/Table1[[#This Row],[Total Population]]</f>
        <v>0.71970482078404741</v>
      </c>
      <c r="V7660" s="24">
        <f>Table1[[#This Row],[Female Ballots]]/Table1[[#This Row],[Female Population]]</f>
        <v>0</v>
      </c>
      <c r="W7660" s="24">
        <f>Table1[[#This Row],[Male Ballots]]/Table1[[#This Row],[Male Population]]</f>
        <v>0</v>
      </c>
      <c r="X7660" s="24">
        <f>Table1[[#This Row],[Total Ballots]]/Table1[[#This Row],[Total Population]]</f>
        <v>0.36611514133581102</v>
      </c>
      <c r="Y7660" s="24" t="e">
        <f>Table1[[#This Row],[Female Ballots]]/Table1[[#This Row],[Female Voters]]</f>
        <v>#DIV/0!</v>
      </c>
      <c r="Z7660" s="24" t="e">
        <f>Table1[[#This Row],[Male Ballots]]/Table1[[#This Row],[Male Voters]]</f>
        <v>#DIV/0!</v>
      </c>
      <c r="AA7660" s="64">
        <f>Table1[[#This Row],[Total Ballots]]/Table1[[#This Row],[Total Voters]]</f>
        <v>0.50870180491074757</v>
      </c>
    </row>
    <row r="7661" spans="1:27" x14ac:dyDescent="0.35">
      <c r="A7661" s="8" t="s">
        <v>30</v>
      </c>
      <c r="B7661" s="17">
        <v>2003</v>
      </c>
      <c r="C7661" s="80" t="s">
        <v>82</v>
      </c>
      <c r="D7661" s="17"/>
      <c r="E7661" s="35" t="s">
        <v>74</v>
      </c>
      <c r="F7661" s="35" t="s">
        <v>77</v>
      </c>
      <c r="G7661" s="51" t="s">
        <v>62</v>
      </c>
      <c r="H7661" s="10">
        <v>2959</v>
      </c>
      <c r="I7661" s="10">
        <v>3684</v>
      </c>
      <c r="J7661" s="10">
        <v>6643</v>
      </c>
      <c r="K7661" s="55"/>
      <c r="L7661" s="57"/>
      <c r="M7661" s="57"/>
      <c r="N7661" s="59"/>
      <c r="O7661" s="61"/>
      <c r="P7661" s="10"/>
      <c r="Q7661" s="10"/>
      <c r="R7661" s="11"/>
      <c r="S7661" s="24">
        <f>Table1[[#This Row],[Female Voters]]/Table1[[#This Row],[Female Population]]</f>
        <v>0</v>
      </c>
      <c r="T7661" s="24">
        <f>Table1[[#This Row],[Male Voters]]/Table1[[#This Row],[Male Population]]</f>
        <v>0</v>
      </c>
      <c r="U7661" s="24">
        <f>Table1[[#This Row],[Total Voters]]/Table1[[#This Row],[Total Population]]</f>
        <v>0</v>
      </c>
      <c r="V7661" s="24">
        <f>Table1[[#This Row],[Female Ballots]]/Table1[[#This Row],[Female Population]]</f>
        <v>0</v>
      </c>
      <c r="W7661" s="24">
        <f>Table1[[#This Row],[Male Ballots]]/Table1[[#This Row],[Male Population]]</f>
        <v>0</v>
      </c>
      <c r="X7661" s="24">
        <f>Table1[[#This Row],[Total Ballots]]/Table1[[#This Row],[Total Population]]</f>
        <v>0</v>
      </c>
      <c r="Y7661" s="24" t="e">
        <f>Table1[[#This Row],[Female Ballots]]/Table1[[#This Row],[Female Voters]]</f>
        <v>#DIV/0!</v>
      </c>
      <c r="Z7661" s="24" t="e">
        <f>Table1[[#This Row],[Male Ballots]]/Table1[[#This Row],[Male Voters]]</f>
        <v>#DIV/0!</v>
      </c>
      <c r="AA7661" s="64" t="e">
        <f>Table1[[#This Row],[Total Ballots]]/Table1[[#This Row],[Total Voters]]</f>
        <v>#DIV/0!</v>
      </c>
    </row>
    <row r="7662" spans="1:27" x14ac:dyDescent="0.35">
      <c r="A7662" s="8" t="s">
        <v>30</v>
      </c>
      <c r="B7662" s="17">
        <v>2003</v>
      </c>
      <c r="C7662" s="80" t="s">
        <v>82</v>
      </c>
      <c r="D7662" s="17"/>
      <c r="E7662" s="35" t="s">
        <v>74</v>
      </c>
      <c r="F7662" s="35" t="s">
        <v>77</v>
      </c>
      <c r="G7662" s="51" t="s">
        <v>63</v>
      </c>
      <c r="H7662" s="10">
        <v>4217</v>
      </c>
      <c r="I7662" s="10">
        <v>4700</v>
      </c>
      <c r="J7662" s="10">
        <v>8917</v>
      </c>
      <c r="K7662" s="55"/>
      <c r="L7662" s="57"/>
      <c r="M7662" s="57"/>
      <c r="N7662" s="59"/>
      <c r="O7662" s="61"/>
      <c r="P7662" s="10"/>
      <c r="Q7662" s="10"/>
      <c r="R7662" s="11"/>
      <c r="S7662" s="24">
        <f>Table1[[#This Row],[Female Voters]]/Table1[[#This Row],[Female Population]]</f>
        <v>0</v>
      </c>
      <c r="T7662" s="24">
        <f>Table1[[#This Row],[Male Voters]]/Table1[[#This Row],[Male Population]]</f>
        <v>0</v>
      </c>
      <c r="U7662" s="24">
        <f>Table1[[#This Row],[Total Voters]]/Table1[[#This Row],[Total Population]]</f>
        <v>0</v>
      </c>
      <c r="V7662" s="24">
        <f>Table1[[#This Row],[Female Ballots]]/Table1[[#This Row],[Female Population]]</f>
        <v>0</v>
      </c>
      <c r="W7662" s="24">
        <f>Table1[[#This Row],[Male Ballots]]/Table1[[#This Row],[Male Population]]</f>
        <v>0</v>
      </c>
      <c r="X7662" s="24">
        <f>Table1[[#This Row],[Total Ballots]]/Table1[[#This Row],[Total Population]]</f>
        <v>0</v>
      </c>
      <c r="Y7662" s="24" t="e">
        <f>Table1[[#This Row],[Female Ballots]]/Table1[[#This Row],[Female Voters]]</f>
        <v>#DIV/0!</v>
      </c>
      <c r="Z7662" s="24" t="e">
        <f>Table1[[#This Row],[Male Ballots]]/Table1[[#This Row],[Male Voters]]</f>
        <v>#DIV/0!</v>
      </c>
      <c r="AA7662" s="64" t="e">
        <f>Table1[[#This Row],[Total Ballots]]/Table1[[#This Row],[Total Voters]]</f>
        <v>#DIV/0!</v>
      </c>
    </row>
    <row r="7663" spans="1:27" x14ac:dyDescent="0.35">
      <c r="A7663" s="8" t="s">
        <v>30</v>
      </c>
      <c r="B7663" s="17">
        <v>2003</v>
      </c>
      <c r="C7663" s="80" t="s">
        <v>82</v>
      </c>
      <c r="D7663" s="17"/>
      <c r="E7663" s="35" t="s">
        <v>74</v>
      </c>
      <c r="F7663" s="35" t="s">
        <v>77</v>
      </c>
      <c r="G7663" s="51" t="s">
        <v>64</v>
      </c>
      <c r="H7663" s="10">
        <v>5108</v>
      </c>
      <c r="I7663" s="10">
        <v>5045</v>
      </c>
      <c r="J7663" s="10">
        <v>10153</v>
      </c>
      <c r="K7663" s="55"/>
      <c r="L7663" s="57"/>
      <c r="M7663" s="57"/>
      <c r="N7663" s="59"/>
      <c r="O7663" s="61"/>
      <c r="P7663" s="10"/>
      <c r="Q7663" s="10"/>
      <c r="R7663" s="11"/>
      <c r="S7663" s="24">
        <f>Table1[[#This Row],[Female Voters]]/Table1[[#This Row],[Female Population]]</f>
        <v>0</v>
      </c>
      <c r="T7663" s="24">
        <f>Table1[[#This Row],[Male Voters]]/Table1[[#This Row],[Male Population]]</f>
        <v>0</v>
      </c>
      <c r="U7663" s="24">
        <f>Table1[[#This Row],[Total Voters]]/Table1[[#This Row],[Total Population]]</f>
        <v>0</v>
      </c>
      <c r="V7663" s="24">
        <f>Table1[[#This Row],[Female Ballots]]/Table1[[#This Row],[Female Population]]</f>
        <v>0</v>
      </c>
      <c r="W7663" s="24">
        <f>Table1[[#This Row],[Male Ballots]]/Table1[[#This Row],[Male Population]]</f>
        <v>0</v>
      </c>
      <c r="X7663" s="24">
        <f>Table1[[#This Row],[Total Ballots]]/Table1[[#This Row],[Total Population]]</f>
        <v>0</v>
      </c>
      <c r="Y7663" s="24" t="e">
        <f>Table1[[#This Row],[Female Ballots]]/Table1[[#This Row],[Female Voters]]</f>
        <v>#DIV/0!</v>
      </c>
      <c r="Z7663" s="24" t="e">
        <f>Table1[[#This Row],[Male Ballots]]/Table1[[#This Row],[Male Voters]]</f>
        <v>#DIV/0!</v>
      </c>
      <c r="AA7663" s="64" t="e">
        <f>Table1[[#This Row],[Total Ballots]]/Table1[[#This Row],[Total Voters]]</f>
        <v>#DIV/0!</v>
      </c>
    </row>
    <row r="7664" spans="1:27" x14ac:dyDescent="0.35">
      <c r="A7664" s="8" t="s">
        <v>30</v>
      </c>
      <c r="B7664" s="17">
        <v>2003</v>
      </c>
      <c r="C7664" s="80" t="s">
        <v>82</v>
      </c>
      <c r="D7664" s="17"/>
      <c r="E7664" s="35" t="s">
        <v>74</v>
      </c>
      <c r="F7664" s="35" t="s">
        <v>77</v>
      </c>
      <c r="G7664" s="51" t="s">
        <v>65</v>
      </c>
      <c r="H7664" s="10">
        <v>5463</v>
      </c>
      <c r="I7664" s="10">
        <v>4963</v>
      </c>
      <c r="J7664" s="10">
        <v>10426</v>
      </c>
      <c r="K7664" s="55"/>
      <c r="L7664" s="57"/>
      <c r="M7664" s="57"/>
      <c r="N7664" s="59"/>
      <c r="O7664" s="61"/>
      <c r="P7664" s="10"/>
      <c r="Q7664" s="10"/>
      <c r="R7664" s="11"/>
      <c r="S7664" s="24">
        <f>Table1[[#This Row],[Female Voters]]/Table1[[#This Row],[Female Population]]</f>
        <v>0</v>
      </c>
      <c r="T7664" s="24">
        <f>Table1[[#This Row],[Male Voters]]/Table1[[#This Row],[Male Population]]</f>
        <v>0</v>
      </c>
      <c r="U7664" s="24">
        <f>Table1[[#This Row],[Total Voters]]/Table1[[#This Row],[Total Population]]</f>
        <v>0</v>
      </c>
      <c r="V7664" s="24">
        <f>Table1[[#This Row],[Female Ballots]]/Table1[[#This Row],[Female Population]]</f>
        <v>0</v>
      </c>
      <c r="W7664" s="24">
        <f>Table1[[#This Row],[Male Ballots]]/Table1[[#This Row],[Male Population]]</f>
        <v>0</v>
      </c>
      <c r="X7664" s="24">
        <f>Table1[[#This Row],[Total Ballots]]/Table1[[#This Row],[Total Population]]</f>
        <v>0</v>
      </c>
      <c r="Y7664" s="24" t="e">
        <f>Table1[[#This Row],[Female Ballots]]/Table1[[#This Row],[Female Voters]]</f>
        <v>#DIV/0!</v>
      </c>
      <c r="Z7664" s="24" t="e">
        <f>Table1[[#This Row],[Male Ballots]]/Table1[[#This Row],[Male Voters]]</f>
        <v>#DIV/0!</v>
      </c>
      <c r="AA7664" s="64" t="e">
        <f>Table1[[#This Row],[Total Ballots]]/Table1[[#This Row],[Total Voters]]</f>
        <v>#DIV/0!</v>
      </c>
    </row>
    <row r="7665" spans="1:27" x14ac:dyDescent="0.35">
      <c r="A7665" s="8" t="s">
        <v>30</v>
      </c>
      <c r="B7665" s="17">
        <v>2003</v>
      </c>
      <c r="C7665" s="80" t="s">
        <v>82</v>
      </c>
      <c r="D7665" s="17"/>
      <c r="E7665" s="35" t="s">
        <v>74</v>
      </c>
      <c r="F7665" s="35" t="s">
        <v>77</v>
      </c>
      <c r="G7665" s="51" t="s">
        <v>66</v>
      </c>
      <c r="H7665" s="10">
        <v>4565</v>
      </c>
      <c r="I7665" s="10">
        <v>4135</v>
      </c>
      <c r="J7665" s="10">
        <v>8700</v>
      </c>
      <c r="K7665" s="55"/>
      <c r="L7665" s="57"/>
      <c r="M7665" s="57"/>
      <c r="N7665" s="59"/>
      <c r="O7665" s="61"/>
      <c r="P7665" s="10"/>
      <c r="Q7665" s="10"/>
      <c r="R7665" s="11"/>
      <c r="S7665" s="24">
        <f>Table1[[#This Row],[Female Voters]]/Table1[[#This Row],[Female Population]]</f>
        <v>0</v>
      </c>
      <c r="T7665" s="24">
        <f>Table1[[#This Row],[Male Voters]]/Table1[[#This Row],[Male Population]]</f>
        <v>0</v>
      </c>
      <c r="U7665" s="24">
        <f>Table1[[#This Row],[Total Voters]]/Table1[[#This Row],[Total Population]]</f>
        <v>0</v>
      </c>
      <c r="V7665" s="24">
        <f>Table1[[#This Row],[Female Ballots]]/Table1[[#This Row],[Female Population]]</f>
        <v>0</v>
      </c>
      <c r="W7665" s="24">
        <f>Table1[[#This Row],[Male Ballots]]/Table1[[#This Row],[Male Population]]</f>
        <v>0</v>
      </c>
      <c r="X7665" s="24">
        <f>Table1[[#This Row],[Total Ballots]]/Table1[[#This Row],[Total Population]]</f>
        <v>0</v>
      </c>
      <c r="Y7665" s="24" t="e">
        <f>Table1[[#This Row],[Female Ballots]]/Table1[[#This Row],[Female Voters]]</f>
        <v>#DIV/0!</v>
      </c>
      <c r="Z7665" s="24" t="e">
        <f>Table1[[#This Row],[Male Ballots]]/Table1[[#This Row],[Male Voters]]</f>
        <v>#DIV/0!</v>
      </c>
      <c r="AA7665" s="64" t="e">
        <f>Table1[[#This Row],[Total Ballots]]/Table1[[#This Row],[Total Voters]]</f>
        <v>#DIV/0!</v>
      </c>
    </row>
    <row r="7666" spans="1:27" x14ac:dyDescent="0.35">
      <c r="A7666" s="8" t="s">
        <v>30</v>
      </c>
      <c r="B7666" s="17">
        <v>2003</v>
      </c>
      <c r="C7666" s="80" t="s">
        <v>82</v>
      </c>
      <c r="D7666" s="17"/>
      <c r="E7666" s="35" t="s">
        <v>74</v>
      </c>
      <c r="F7666" s="35" t="s">
        <v>77</v>
      </c>
      <c r="G7666" s="51" t="s">
        <v>67</v>
      </c>
      <c r="H7666" s="10">
        <v>5980</v>
      </c>
      <c r="I7666" s="10">
        <v>5147</v>
      </c>
      <c r="J7666" s="10">
        <v>11127</v>
      </c>
      <c r="K7666" s="55"/>
      <c r="L7666" s="57"/>
      <c r="M7666" s="57"/>
      <c r="N7666" s="59"/>
      <c r="O7666" s="61"/>
      <c r="P7666" s="10"/>
      <c r="Q7666" s="10"/>
      <c r="R7666" s="11"/>
      <c r="S7666" s="24">
        <f>Table1[[#This Row],[Female Voters]]/Table1[[#This Row],[Female Population]]</f>
        <v>0</v>
      </c>
      <c r="T7666" s="24">
        <f>Table1[[#This Row],[Male Voters]]/Table1[[#This Row],[Male Population]]</f>
        <v>0</v>
      </c>
      <c r="U7666" s="24">
        <f>Table1[[#This Row],[Total Voters]]/Table1[[#This Row],[Total Population]]</f>
        <v>0</v>
      </c>
      <c r="V7666" s="24">
        <f>Table1[[#This Row],[Female Ballots]]/Table1[[#This Row],[Female Population]]</f>
        <v>0</v>
      </c>
      <c r="W7666" s="24">
        <f>Table1[[#This Row],[Male Ballots]]/Table1[[#This Row],[Male Population]]</f>
        <v>0</v>
      </c>
      <c r="X7666" s="24">
        <f>Table1[[#This Row],[Total Ballots]]/Table1[[#This Row],[Total Population]]</f>
        <v>0</v>
      </c>
      <c r="Y7666" s="24" t="e">
        <f>Table1[[#This Row],[Female Ballots]]/Table1[[#This Row],[Female Voters]]</f>
        <v>#DIV/0!</v>
      </c>
      <c r="Z7666" s="24" t="e">
        <f>Table1[[#This Row],[Male Ballots]]/Table1[[#This Row],[Male Voters]]</f>
        <v>#DIV/0!</v>
      </c>
      <c r="AA7666" s="64" t="e">
        <f>Table1[[#This Row],[Total Ballots]]/Table1[[#This Row],[Total Voters]]</f>
        <v>#DIV/0!</v>
      </c>
    </row>
    <row r="7667" spans="1:27" x14ac:dyDescent="0.35">
      <c r="A7667" s="8" t="s">
        <v>24</v>
      </c>
      <c r="B7667" s="17">
        <v>2003</v>
      </c>
      <c r="C7667" s="80" t="s">
        <v>82</v>
      </c>
      <c r="D7667" s="17"/>
      <c r="E7667" s="35" t="s">
        <v>73</v>
      </c>
      <c r="F7667" s="35" t="s">
        <v>77</v>
      </c>
      <c r="G7667" s="51" t="s">
        <v>79</v>
      </c>
      <c r="H7667" s="10">
        <v>11428</v>
      </c>
      <c r="I7667" s="10">
        <v>10921</v>
      </c>
      <c r="J7667" s="10">
        <v>22349</v>
      </c>
      <c r="K7667" s="55"/>
      <c r="L7667" s="57"/>
      <c r="M7667" s="57"/>
      <c r="N7667" s="59">
        <v>19270</v>
      </c>
      <c r="O7667" s="61"/>
      <c r="P7667" s="10"/>
      <c r="Q7667" s="10"/>
      <c r="R7667" s="11">
        <v>11333</v>
      </c>
      <c r="S7667" s="24">
        <f>Table1[[#This Row],[Female Voters]]/Table1[[#This Row],[Female Population]]</f>
        <v>0</v>
      </c>
      <c r="T7667" s="24">
        <f>Table1[[#This Row],[Male Voters]]/Table1[[#This Row],[Male Population]]</f>
        <v>0</v>
      </c>
      <c r="U7667" s="24">
        <f>Table1[[#This Row],[Total Voters]]/Table1[[#This Row],[Total Population]]</f>
        <v>0.86223097230301127</v>
      </c>
      <c r="V7667" s="24">
        <f>Table1[[#This Row],[Female Ballots]]/Table1[[#This Row],[Female Population]]</f>
        <v>0</v>
      </c>
      <c r="W7667" s="24">
        <f>Table1[[#This Row],[Male Ballots]]/Table1[[#This Row],[Male Population]]</f>
        <v>0</v>
      </c>
      <c r="X7667" s="24">
        <f>Table1[[#This Row],[Total Ballots]]/Table1[[#This Row],[Total Population]]</f>
        <v>0.50709203991230034</v>
      </c>
      <c r="Y7667" s="24" t="e">
        <f>Table1[[#This Row],[Female Ballots]]/Table1[[#This Row],[Female Voters]]</f>
        <v>#DIV/0!</v>
      </c>
      <c r="Z7667" s="24" t="e">
        <f>Table1[[#This Row],[Male Ballots]]/Table1[[#This Row],[Male Voters]]</f>
        <v>#DIV/0!</v>
      </c>
      <c r="AA7667" s="64">
        <f>Table1[[#This Row],[Total Ballots]]/Table1[[#This Row],[Total Voters]]</f>
        <v>0.58811624286455633</v>
      </c>
    </row>
    <row r="7668" spans="1:27" x14ac:dyDescent="0.35">
      <c r="A7668" s="8" t="s">
        <v>24</v>
      </c>
      <c r="B7668" s="17">
        <v>2003</v>
      </c>
      <c r="C7668" s="80" t="s">
        <v>82</v>
      </c>
      <c r="D7668" s="17"/>
      <c r="E7668" s="35" t="s">
        <v>73</v>
      </c>
      <c r="F7668" s="35" t="s">
        <v>77</v>
      </c>
      <c r="G7668" s="51" t="s">
        <v>62</v>
      </c>
      <c r="H7668" s="10">
        <v>672</v>
      </c>
      <c r="I7668" s="10">
        <v>776</v>
      </c>
      <c r="J7668" s="10">
        <v>1448</v>
      </c>
      <c r="K7668" s="55"/>
      <c r="L7668" s="57"/>
      <c r="M7668" s="57"/>
      <c r="N7668" s="59"/>
      <c r="O7668" s="61"/>
      <c r="P7668" s="10"/>
      <c r="Q7668" s="10"/>
      <c r="R7668" s="11"/>
      <c r="S7668" s="24">
        <f>Table1[[#This Row],[Female Voters]]/Table1[[#This Row],[Female Population]]</f>
        <v>0</v>
      </c>
      <c r="T7668" s="24">
        <f>Table1[[#This Row],[Male Voters]]/Table1[[#This Row],[Male Population]]</f>
        <v>0</v>
      </c>
      <c r="U7668" s="24">
        <f>Table1[[#This Row],[Total Voters]]/Table1[[#This Row],[Total Population]]</f>
        <v>0</v>
      </c>
      <c r="V7668" s="24">
        <f>Table1[[#This Row],[Female Ballots]]/Table1[[#This Row],[Female Population]]</f>
        <v>0</v>
      </c>
      <c r="W7668" s="24">
        <f>Table1[[#This Row],[Male Ballots]]/Table1[[#This Row],[Male Population]]</f>
        <v>0</v>
      </c>
      <c r="X7668" s="24">
        <f>Table1[[#This Row],[Total Ballots]]/Table1[[#This Row],[Total Population]]</f>
        <v>0</v>
      </c>
      <c r="Y7668" s="24" t="e">
        <f>Table1[[#This Row],[Female Ballots]]/Table1[[#This Row],[Female Voters]]</f>
        <v>#DIV/0!</v>
      </c>
      <c r="Z7668" s="24" t="e">
        <f>Table1[[#This Row],[Male Ballots]]/Table1[[#This Row],[Male Voters]]</f>
        <v>#DIV/0!</v>
      </c>
      <c r="AA7668" s="64" t="e">
        <f>Table1[[#This Row],[Total Ballots]]/Table1[[#This Row],[Total Voters]]</f>
        <v>#DIV/0!</v>
      </c>
    </row>
    <row r="7669" spans="1:27" x14ac:dyDescent="0.35">
      <c r="A7669" s="8" t="s">
        <v>24</v>
      </c>
      <c r="B7669" s="17">
        <v>2003</v>
      </c>
      <c r="C7669" s="80" t="s">
        <v>82</v>
      </c>
      <c r="D7669" s="17"/>
      <c r="E7669" s="35" t="s">
        <v>73</v>
      </c>
      <c r="F7669" s="35" t="s">
        <v>77</v>
      </c>
      <c r="G7669" s="51" t="s">
        <v>63</v>
      </c>
      <c r="H7669" s="10">
        <v>1023</v>
      </c>
      <c r="I7669" s="10">
        <v>1014</v>
      </c>
      <c r="J7669" s="10">
        <v>2037</v>
      </c>
      <c r="K7669" s="55"/>
      <c r="L7669" s="57"/>
      <c r="M7669" s="57"/>
      <c r="N7669" s="59"/>
      <c r="O7669" s="61"/>
      <c r="P7669" s="10"/>
      <c r="Q7669" s="10"/>
      <c r="R7669" s="11"/>
      <c r="S7669" s="24">
        <f>Table1[[#This Row],[Female Voters]]/Table1[[#This Row],[Female Population]]</f>
        <v>0</v>
      </c>
      <c r="T7669" s="24">
        <f>Table1[[#This Row],[Male Voters]]/Table1[[#This Row],[Male Population]]</f>
        <v>0</v>
      </c>
      <c r="U7669" s="24">
        <f>Table1[[#This Row],[Total Voters]]/Table1[[#This Row],[Total Population]]</f>
        <v>0</v>
      </c>
      <c r="V7669" s="24">
        <f>Table1[[#This Row],[Female Ballots]]/Table1[[#This Row],[Female Population]]</f>
        <v>0</v>
      </c>
      <c r="W7669" s="24">
        <f>Table1[[#This Row],[Male Ballots]]/Table1[[#This Row],[Male Population]]</f>
        <v>0</v>
      </c>
      <c r="X7669" s="24">
        <f>Table1[[#This Row],[Total Ballots]]/Table1[[#This Row],[Total Population]]</f>
        <v>0</v>
      </c>
      <c r="Y7669" s="24" t="e">
        <f>Table1[[#This Row],[Female Ballots]]/Table1[[#This Row],[Female Voters]]</f>
        <v>#DIV/0!</v>
      </c>
      <c r="Z7669" s="24" t="e">
        <f>Table1[[#This Row],[Male Ballots]]/Table1[[#This Row],[Male Voters]]</f>
        <v>#DIV/0!</v>
      </c>
      <c r="AA7669" s="64" t="e">
        <f>Table1[[#This Row],[Total Ballots]]/Table1[[#This Row],[Total Voters]]</f>
        <v>#DIV/0!</v>
      </c>
    </row>
    <row r="7670" spans="1:27" x14ac:dyDescent="0.35">
      <c r="A7670" s="8" t="s">
        <v>24</v>
      </c>
      <c r="B7670" s="17">
        <v>2003</v>
      </c>
      <c r="C7670" s="80" t="s">
        <v>82</v>
      </c>
      <c r="D7670" s="17"/>
      <c r="E7670" s="35" t="s">
        <v>73</v>
      </c>
      <c r="F7670" s="35" t="s">
        <v>77</v>
      </c>
      <c r="G7670" s="51" t="s">
        <v>64</v>
      </c>
      <c r="H7670" s="10">
        <v>1746</v>
      </c>
      <c r="I7670" s="10">
        <v>1660</v>
      </c>
      <c r="J7670" s="10">
        <v>3406</v>
      </c>
      <c r="K7670" s="55"/>
      <c r="L7670" s="57"/>
      <c r="M7670" s="57"/>
      <c r="N7670" s="59"/>
      <c r="O7670" s="61"/>
      <c r="P7670" s="10"/>
      <c r="Q7670" s="10"/>
      <c r="R7670" s="11"/>
      <c r="S7670" s="24">
        <f>Table1[[#This Row],[Female Voters]]/Table1[[#This Row],[Female Population]]</f>
        <v>0</v>
      </c>
      <c r="T7670" s="24">
        <f>Table1[[#This Row],[Male Voters]]/Table1[[#This Row],[Male Population]]</f>
        <v>0</v>
      </c>
      <c r="U7670" s="24">
        <f>Table1[[#This Row],[Total Voters]]/Table1[[#This Row],[Total Population]]</f>
        <v>0</v>
      </c>
      <c r="V7670" s="24">
        <f>Table1[[#This Row],[Female Ballots]]/Table1[[#This Row],[Female Population]]</f>
        <v>0</v>
      </c>
      <c r="W7670" s="24">
        <f>Table1[[#This Row],[Male Ballots]]/Table1[[#This Row],[Male Population]]</f>
        <v>0</v>
      </c>
      <c r="X7670" s="24">
        <f>Table1[[#This Row],[Total Ballots]]/Table1[[#This Row],[Total Population]]</f>
        <v>0</v>
      </c>
      <c r="Y7670" s="24" t="e">
        <f>Table1[[#This Row],[Female Ballots]]/Table1[[#This Row],[Female Voters]]</f>
        <v>#DIV/0!</v>
      </c>
      <c r="Z7670" s="24" t="e">
        <f>Table1[[#This Row],[Male Ballots]]/Table1[[#This Row],[Male Voters]]</f>
        <v>#DIV/0!</v>
      </c>
      <c r="AA7670" s="64" t="e">
        <f>Table1[[#This Row],[Total Ballots]]/Table1[[#This Row],[Total Voters]]</f>
        <v>#DIV/0!</v>
      </c>
    </row>
    <row r="7671" spans="1:27" x14ac:dyDescent="0.35">
      <c r="A7671" s="8" t="s">
        <v>24</v>
      </c>
      <c r="B7671" s="17">
        <v>2003</v>
      </c>
      <c r="C7671" s="80" t="s">
        <v>82</v>
      </c>
      <c r="D7671" s="17"/>
      <c r="E7671" s="35" t="s">
        <v>73</v>
      </c>
      <c r="F7671" s="35" t="s">
        <v>77</v>
      </c>
      <c r="G7671" s="51" t="s">
        <v>65</v>
      </c>
      <c r="H7671" s="10">
        <v>2566</v>
      </c>
      <c r="I7671" s="10">
        <v>2338</v>
      </c>
      <c r="J7671" s="10">
        <v>4904</v>
      </c>
      <c r="K7671" s="55"/>
      <c r="L7671" s="57"/>
      <c r="M7671" s="57"/>
      <c r="N7671" s="59"/>
      <c r="O7671" s="61"/>
      <c r="P7671" s="10"/>
      <c r="Q7671" s="10"/>
      <c r="R7671" s="11"/>
      <c r="S7671" s="24">
        <f>Table1[[#This Row],[Female Voters]]/Table1[[#This Row],[Female Population]]</f>
        <v>0</v>
      </c>
      <c r="T7671" s="24">
        <f>Table1[[#This Row],[Male Voters]]/Table1[[#This Row],[Male Population]]</f>
        <v>0</v>
      </c>
      <c r="U7671" s="24">
        <f>Table1[[#This Row],[Total Voters]]/Table1[[#This Row],[Total Population]]</f>
        <v>0</v>
      </c>
      <c r="V7671" s="24">
        <f>Table1[[#This Row],[Female Ballots]]/Table1[[#This Row],[Female Population]]</f>
        <v>0</v>
      </c>
      <c r="W7671" s="24">
        <f>Table1[[#This Row],[Male Ballots]]/Table1[[#This Row],[Male Population]]</f>
        <v>0</v>
      </c>
      <c r="X7671" s="24">
        <f>Table1[[#This Row],[Total Ballots]]/Table1[[#This Row],[Total Population]]</f>
        <v>0</v>
      </c>
      <c r="Y7671" s="24" t="e">
        <f>Table1[[#This Row],[Female Ballots]]/Table1[[#This Row],[Female Voters]]</f>
        <v>#DIV/0!</v>
      </c>
      <c r="Z7671" s="24" t="e">
        <f>Table1[[#This Row],[Male Ballots]]/Table1[[#This Row],[Male Voters]]</f>
        <v>#DIV/0!</v>
      </c>
      <c r="AA7671" s="64" t="e">
        <f>Table1[[#This Row],[Total Ballots]]/Table1[[#This Row],[Total Voters]]</f>
        <v>#DIV/0!</v>
      </c>
    </row>
    <row r="7672" spans="1:27" x14ac:dyDescent="0.35">
      <c r="A7672" s="8" t="s">
        <v>24</v>
      </c>
      <c r="B7672" s="17">
        <v>2003</v>
      </c>
      <c r="C7672" s="80" t="s">
        <v>82</v>
      </c>
      <c r="D7672" s="17"/>
      <c r="E7672" s="35" t="s">
        <v>73</v>
      </c>
      <c r="F7672" s="35" t="s">
        <v>77</v>
      </c>
      <c r="G7672" s="51" t="s">
        <v>66</v>
      </c>
      <c r="H7672" s="10">
        <v>2336</v>
      </c>
      <c r="I7672" s="10">
        <v>2175</v>
      </c>
      <c r="J7672" s="10">
        <v>4511</v>
      </c>
      <c r="K7672" s="55"/>
      <c r="L7672" s="57"/>
      <c r="M7672" s="57"/>
      <c r="N7672" s="59"/>
      <c r="O7672" s="61"/>
      <c r="P7672" s="10"/>
      <c r="Q7672" s="10"/>
      <c r="R7672" s="11"/>
      <c r="S7672" s="24">
        <f>Table1[[#This Row],[Female Voters]]/Table1[[#This Row],[Female Population]]</f>
        <v>0</v>
      </c>
      <c r="T7672" s="24">
        <f>Table1[[#This Row],[Male Voters]]/Table1[[#This Row],[Male Population]]</f>
        <v>0</v>
      </c>
      <c r="U7672" s="24">
        <f>Table1[[#This Row],[Total Voters]]/Table1[[#This Row],[Total Population]]</f>
        <v>0</v>
      </c>
      <c r="V7672" s="24">
        <f>Table1[[#This Row],[Female Ballots]]/Table1[[#This Row],[Female Population]]</f>
        <v>0</v>
      </c>
      <c r="W7672" s="24">
        <f>Table1[[#This Row],[Male Ballots]]/Table1[[#This Row],[Male Population]]</f>
        <v>0</v>
      </c>
      <c r="X7672" s="24">
        <f>Table1[[#This Row],[Total Ballots]]/Table1[[#This Row],[Total Population]]</f>
        <v>0</v>
      </c>
      <c r="Y7672" s="24" t="e">
        <f>Table1[[#This Row],[Female Ballots]]/Table1[[#This Row],[Female Voters]]</f>
        <v>#DIV/0!</v>
      </c>
      <c r="Z7672" s="24" t="e">
        <f>Table1[[#This Row],[Male Ballots]]/Table1[[#This Row],[Male Voters]]</f>
        <v>#DIV/0!</v>
      </c>
      <c r="AA7672" s="64" t="e">
        <f>Table1[[#This Row],[Total Ballots]]/Table1[[#This Row],[Total Voters]]</f>
        <v>#DIV/0!</v>
      </c>
    </row>
    <row r="7673" spans="1:27" x14ac:dyDescent="0.35">
      <c r="A7673" s="8" t="s">
        <v>24</v>
      </c>
      <c r="B7673" s="17">
        <v>2003</v>
      </c>
      <c r="C7673" s="80" t="s">
        <v>82</v>
      </c>
      <c r="D7673" s="17"/>
      <c r="E7673" s="35" t="s">
        <v>73</v>
      </c>
      <c r="F7673" s="35" t="s">
        <v>77</v>
      </c>
      <c r="G7673" s="51" t="s">
        <v>67</v>
      </c>
      <c r="H7673" s="10">
        <v>3085</v>
      </c>
      <c r="I7673" s="10">
        <v>2958</v>
      </c>
      <c r="J7673" s="10">
        <v>6043</v>
      </c>
      <c r="K7673" s="55"/>
      <c r="L7673" s="57"/>
      <c r="M7673" s="57"/>
      <c r="N7673" s="59"/>
      <c r="O7673" s="61"/>
      <c r="P7673" s="10"/>
      <c r="Q7673" s="10"/>
      <c r="R7673" s="11"/>
      <c r="S7673" s="24">
        <f>Table1[[#This Row],[Female Voters]]/Table1[[#This Row],[Female Population]]</f>
        <v>0</v>
      </c>
      <c r="T7673" s="24">
        <f>Table1[[#This Row],[Male Voters]]/Table1[[#This Row],[Male Population]]</f>
        <v>0</v>
      </c>
      <c r="U7673" s="24">
        <f>Table1[[#This Row],[Total Voters]]/Table1[[#This Row],[Total Population]]</f>
        <v>0</v>
      </c>
      <c r="V7673" s="24">
        <f>Table1[[#This Row],[Female Ballots]]/Table1[[#This Row],[Female Population]]</f>
        <v>0</v>
      </c>
      <c r="W7673" s="24">
        <f>Table1[[#This Row],[Male Ballots]]/Table1[[#This Row],[Male Population]]</f>
        <v>0</v>
      </c>
      <c r="X7673" s="24">
        <f>Table1[[#This Row],[Total Ballots]]/Table1[[#This Row],[Total Population]]</f>
        <v>0</v>
      </c>
      <c r="Y7673" s="24" t="e">
        <f>Table1[[#This Row],[Female Ballots]]/Table1[[#This Row],[Female Voters]]</f>
        <v>#DIV/0!</v>
      </c>
      <c r="Z7673" s="24" t="e">
        <f>Table1[[#This Row],[Male Ballots]]/Table1[[#This Row],[Male Voters]]</f>
        <v>#DIV/0!</v>
      </c>
      <c r="AA7673" s="64" t="e">
        <f>Table1[[#This Row],[Total Ballots]]/Table1[[#This Row],[Total Voters]]</f>
        <v>#DIV/0!</v>
      </c>
    </row>
    <row r="7674" spans="1:27" x14ac:dyDescent="0.35">
      <c r="A7674" s="8" t="s">
        <v>47</v>
      </c>
      <c r="B7674" s="17">
        <v>2003</v>
      </c>
      <c r="C7674" s="80" t="s">
        <v>82</v>
      </c>
      <c r="D7674" s="17" t="s">
        <v>69</v>
      </c>
      <c r="E7674" s="35" t="s">
        <v>73</v>
      </c>
      <c r="F7674" s="35" t="s">
        <v>77</v>
      </c>
      <c r="G7674" s="51" t="s">
        <v>79</v>
      </c>
      <c r="H7674" s="10">
        <v>704400</v>
      </c>
      <c r="I7674" s="10">
        <v>688607</v>
      </c>
      <c r="J7674" s="10">
        <v>1393007</v>
      </c>
      <c r="K7674" s="55"/>
      <c r="L7674" s="57"/>
      <c r="M7674" s="57"/>
      <c r="N7674" s="59">
        <v>1035764</v>
      </c>
      <c r="O7674" s="61"/>
      <c r="P7674" s="10"/>
      <c r="Q7674" s="10"/>
      <c r="R7674" s="11">
        <v>369779</v>
      </c>
      <c r="S7674" s="24">
        <f>Table1[[#This Row],[Female Voters]]/Table1[[#This Row],[Female Population]]</f>
        <v>0</v>
      </c>
      <c r="T7674" s="24">
        <f>Table1[[#This Row],[Male Voters]]/Table1[[#This Row],[Male Population]]</f>
        <v>0</v>
      </c>
      <c r="U7674" s="24">
        <f>Table1[[#This Row],[Total Voters]]/Table1[[#This Row],[Total Population]]</f>
        <v>0.74354543803441042</v>
      </c>
      <c r="V7674" s="24">
        <f>Table1[[#This Row],[Female Ballots]]/Table1[[#This Row],[Female Population]]</f>
        <v>0</v>
      </c>
      <c r="W7674" s="24">
        <f>Table1[[#This Row],[Male Ballots]]/Table1[[#This Row],[Male Population]]</f>
        <v>0</v>
      </c>
      <c r="X7674" s="24">
        <f>Table1[[#This Row],[Total Ballots]]/Table1[[#This Row],[Total Population]]</f>
        <v>0.26545379886820381</v>
      </c>
      <c r="Y7674" s="24" t="e">
        <f>Table1[[#This Row],[Female Ballots]]/Table1[[#This Row],[Female Voters]]</f>
        <v>#DIV/0!</v>
      </c>
      <c r="Z7674" s="24" t="e">
        <f>Table1[[#This Row],[Male Ballots]]/Table1[[#This Row],[Male Voters]]</f>
        <v>#DIV/0!</v>
      </c>
      <c r="AA7674" s="64">
        <f>Table1[[#This Row],[Total Ballots]]/Table1[[#This Row],[Total Voters]]</f>
        <v>0.35701086347855304</v>
      </c>
    </row>
    <row r="7675" spans="1:27" x14ac:dyDescent="0.35">
      <c r="A7675" s="8" t="s">
        <v>47</v>
      </c>
      <c r="B7675" s="17">
        <v>2003</v>
      </c>
      <c r="C7675" s="80" t="s">
        <v>82</v>
      </c>
      <c r="D7675" s="17" t="s">
        <v>69</v>
      </c>
      <c r="E7675" s="35" t="s">
        <v>73</v>
      </c>
      <c r="F7675" s="35" t="s">
        <v>77</v>
      </c>
      <c r="G7675" s="51" t="s">
        <v>62</v>
      </c>
      <c r="H7675" s="10">
        <v>85332</v>
      </c>
      <c r="I7675" s="10">
        <v>87196</v>
      </c>
      <c r="J7675" s="10">
        <v>172528</v>
      </c>
      <c r="K7675" s="55"/>
      <c r="L7675" s="57"/>
      <c r="M7675" s="57"/>
      <c r="N7675" s="59"/>
      <c r="O7675" s="61"/>
      <c r="P7675" s="10"/>
      <c r="Q7675" s="10"/>
      <c r="R7675" s="11"/>
      <c r="S7675" s="24">
        <f>Table1[[#This Row],[Female Voters]]/Table1[[#This Row],[Female Population]]</f>
        <v>0</v>
      </c>
      <c r="T7675" s="24">
        <f>Table1[[#This Row],[Male Voters]]/Table1[[#This Row],[Male Population]]</f>
        <v>0</v>
      </c>
      <c r="U7675" s="24">
        <f>Table1[[#This Row],[Total Voters]]/Table1[[#This Row],[Total Population]]</f>
        <v>0</v>
      </c>
      <c r="V7675" s="24">
        <f>Table1[[#This Row],[Female Ballots]]/Table1[[#This Row],[Female Population]]</f>
        <v>0</v>
      </c>
      <c r="W7675" s="24">
        <f>Table1[[#This Row],[Male Ballots]]/Table1[[#This Row],[Male Population]]</f>
        <v>0</v>
      </c>
      <c r="X7675" s="24">
        <f>Table1[[#This Row],[Total Ballots]]/Table1[[#This Row],[Total Population]]</f>
        <v>0</v>
      </c>
      <c r="Y7675" s="24" t="e">
        <f>Table1[[#This Row],[Female Ballots]]/Table1[[#This Row],[Female Voters]]</f>
        <v>#DIV/0!</v>
      </c>
      <c r="Z7675" s="24" t="e">
        <f>Table1[[#This Row],[Male Ballots]]/Table1[[#This Row],[Male Voters]]</f>
        <v>#DIV/0!</v>
      </c>
      <c r="AA7675" s="64" t="e">
        <f>Table1[[#This Row],[Total Ballots]]/Table1[[#This Row],[Total Voters]]</f>
        <v>#DIV/0!</v>
      </c>
    </row>
    <row r="7676" spans="1:27" x14ac:dyDescent="0.35">
      <c r="A7676" s="8" t="s">
        <v>47</v>
      </c>
      <c r="B7676" s="17">
        <v>2003</v>
      </c>
      <c r="C7676" s="80" t="s">
        <v>82</v>
      </c>
      <c r="D7676" s="17" t="s">
        <v>69</v>
      </c>
      <c r="E7676" s="35" t="s">
        <v>73</v>
      </c>
      <c r="F7676" s="35" t="s">
        <v>77</v>
      </c>
      <c r="G7676" s="51" t="s">
        <v>63</v>
      </c>
      <c r="H7676" s="10">
        <v>140622</v>
      </c>
      <c r="I7676" s="10">
        <v>149736</v>
      </c>
      <c r="J7676" s="10">
        <v>290358</v>
      </c>
      <c r="K7676" s="55"/>
      <c r="L7676" s="57"/>
      <c r="M7676" s="57"/>
      <c r="N7676" s="59"/>
      <c r="O7676" s="61"/>
      <c r="P7676" s="10"/>
      <c r="Q7676" s="10"/>
      <c r="R7676" s="11"/>
      <c r="S7676" s="24">
        <f>Table1[[#This Row],[Female Voters]]/Table1[[#This Row],[Female Population]]</f>
        <v>0</v>
      </c>
      <c r="T7676" s="24">
        <f>Table1[[#This Row],[Male Voters]]/Table1[[#This Row],[Male Population]]</f>
        <v>0</v>
      </c>
      <c r="U7676" s="24">
        <f>Table1[[#This Row],[Total Voters]]/Table1[[#This Row],[Total Population]]</f>
        <v>0</v>
      </c>
      <c r="V7676" s="24">
        <f>Table1[[#This Row],[Female Ballots]]/Table1[[#This Row],[Female Population]]</f>
        <v>0</v>
      </c>
      <c r="W7676" s="24">
        <f>Table1[[#This Row],[Male Ballots]]/Table1[[#This Row],[Male Population]]</f>
        <v>0</v>
      </c>
      <c r="X7676" s="24">
        <f>Table1[[#This Row],[Total Ballots]]/Table1[[#This Row],[Total Population]]</f>
        <v>0</v>
      </c>
      <c r="Y7676" s="24" t="e">
        <f>Table1[[#This Row],[Female Ballots]]/Table1[[#This Row],[Female Voters]]</f>
        <v>#DIV/0!</v>
      </c>
      <c r="Z7676" s="24" t="e">
        <f>Table1[[#This Row],[Male Ballots]]/Table1[[#This Row],[Male Voters]]</f>
        <v>#DIV/0!</v>
      </c>
      <c r="AA7676" s="64" t="e">
        <f>Table1[[#This Row],[Total Ballots]]/Table1[[#This Row],[Total Voters]]</f>
        <v>#DIV/0!</v>
      </c>
    </row>
    <row r="7677" spans="1:27" x14ac:dyDescent="0.35">
      <c r="A7677" s="8" t="s">
        <v>47</v>
      </c>
      <c r="B7677" s="17">
        <v>2003</v>
      </c>
      <c r="C7677" s="80" t="s">
        <v>82</v>
      </c>
      <c r="D7677" s="17" t="s">
        <v>69</v>
      </c>
      <c r="E7677" s="35" t="s">
        <v>73</v>
      </c>
      <c r="F7677" s="35" t="s">
        <v>77</v>
      </c>
      <c r="G7677" s="51" t="s">
        <v>64</v>
      </c>
      <c r="H7677" s="10">
        <v>148676</v>
      </c>
      <c r="I7677" s="10">
        <v>154359</v>
      </c>
      <c r="J7677" s="10">
        <v>303035</v>
      </c>
      <c r="K7677" s="55"/>
      <c r="L7677" s="57"/>
      <c r="M7677" s="57"/>
      <c r="N7677" s="59"/>
      <c r="O7677" s="61"/>
      <c r="P7677" s="10"/>
      <c r="Q7677" s="10"/>
      <c r="R7677" s="11"/>
      <c r="S7677" s="24">
        <f>Table1[[#This Row],[Female Voters]]/Table1[[#This Row],[Female Population]]</f>
        <v>0</v>
      </c>
      <c r="T7677" s="24">
        <f>Table1[[#This Row],[Male Voters]]/Table1[[#This Row],[Male Population]]</f>
        <v>0</v>
      </c>
      <c r="U7677" s="24">
        <f>Table1[[#This Row],[Total Voters]]/Table1[[#This Row],[Total Population]]</f>
        <v>0</v>
      </c>
      <c r="V7677" s="24">
        <f>Table1[[#This Row],[Female Ballots]]/Table1[[#This Row],[Female Population]]</f>
        <v>0</v>
      </c>
      <c r="W7677" s="24">
        <f>Table1[[#This Row],[Male Ballots]]/Table1[[#This Row],[Male Population]]</f>
        <v>0</v>
      </c>
      <c r="X7677" s="24">
        <f>Table1[[#This Row],[Total Ballots]]/Table1[[#This Row],[Total Population]]</f>
        <v>0</v>
      </c>
      <c r="Y7677" s="24" t="e">
        <f>Table1[[#This Row],[Female Ballots]]/Table1[[#This Row],[Female Voters]]</f>
        <v>#DIV/0!</v>
      </c>
      <c r="Z7677" s="24" t="e">
        <f>Table1[[#This Row],[Male Ballots]]/Table1[[#This Row],[Male Voters]]</f>
        <v>#DIV/0!</v>
      </c>
      <c r="AA7677" s="64" t="e">
        <f>Table1[[#This Row],[Total Ballots]]/Table1[[#This Row],[Total Voters]]</f>
        <v>#DIV/0!</v>
      </c>
    </row>
    <row r="7678" spans="1:27" x14ac:dyDescent="0.35">
      <c r="A7678" s="8" t="s">
        <v>47</v>
      </c>
      <c r="B7678" s="17">
        <v>2003</v>
      </c>
      <c r="C7678" s="80" t="s">
        <v>82</v>
      </c>
      <c r="D7678" s="17" t="s">
        <v>69</v>
      </c>
      <c r="E7678" s="35" t="s">
        <v>73</v>
      </c>
      <c r="F7678" s="35" t="s">
        <v>77</v>
      </c>
      <c r="G7678" s="51" t="s">
        <v>65</v>
      </c>
      <c r="H7678" s="10">
        <v>138741</v>
      </c>
      <c r="I7678" s="10">
        <v>137479</v>
      </c>
      <c r="J7678" s="10">
        <v>276220</v>
      </c>
      <c r="K7678" s="55"/>
      <c r="L7678" s="57"/>
      <c r="M7678" s="57"/>
      <c r="N7678" s="59"/>
      <c r="O7678" s="61"/>
      <c r="P7678" s="10"/>
      <c r="Q7678" s="10"/>
      <c r="R7678" s="11"/>
      <c r="S7678" s="24">
        <f>Table1[[#This Row],[Female Voters]]/Table1[[#This Row],[Female Population]]</f>
        <v>0</v>
      </c>
      <c r="T7678" s="24">
        <f>Table1[[#This Row],[Male Voters]]/Table1[[#This Row],[Male Population]]</f>
        <v>0</v>
      </c>
      <c r="U7678" s="24">
        <f>Table1[[#This Row],[Total Voters]]/Table1[[#This Row],[Total Population]]</f>
        <v>0</v>
      </c>
      <c r="V7678" s="24">
        <f>Table1[[#This Row],[Female Ballots]]/Table1[[#This Row],[Female Population]]</f>
        <v>0</v>
      </c>
      <c r="W7678" s="24">
        <f>Table1[[#This Row],[Male Ballots]]/Table1[[#This Row],[Male Population]]</f>
        <v>0</v>
      </c>
      <c r="X7678" s="24">
        <f>Table1[[#This Row],[Total Ballots]]/Table1[[#This Row],[Total Population]]</f>
        <v>0</v>
      </c>
      <c r="Y7678" s="24" t="e">
        <f>Table1[[#This Row],[Female Ballots]]/Table1[[#This Row],[Female Voters]]</f>
        <v>#DIV/0!</v>
      </c>
      <c r="Z7678" s="24" t="e">
        <f>Table1[[#This Row],[Male Ballots]]/Table1[[#This Row],[Male Voters]]</f>
        <v>#DIV/0!</v>
      </c>
      <c r="AA7678" s="64" t="e">
        <f>Table1[[#This Row],[Total Ballots]]/Table1[[#This Row],[Total Voters]]</f>
        <v>#DIV/0!</v>
      </c>
    </row>
    <row r="7679" spans="1:27" x14ac:dyDescent="0.35">
      <c r="A7679" s="8" t="s">
        <v>47</v>
      </c>
      <c r="B7679" s="17">
        <v>2003</v>
      </c>
      <c r="C7679" s="80" t="s">
        <v>82</v>
      </c>
      <c r="D7679" s="17" t="s">
        <v>69</v>
      </c>
      <c r="E7679" s="35" t="s">
        <v>73</v>
      </c>
      <c r="F7679" s="35" t="s">
        <v>77</v>
      </c>
      <c r="G7679" s="51" t="s">
        <v>66</v>
      </c>
      <c r="H7679" s="10">
        <v>83902</v>
      </c>
      <c r="I7679" s="10">
        <v>82530</v>
      </c>
      <c r="J7679" s="10">
        <v>166432</v>
      </c>
      <c r="K7679" s="55"/>
      <c r="L7679" s="57"/>
      <c r="M7679" s="57"/>
      <c r="N7679" s="59"/>
      <c r="O7679" s="61"/>
      <c r="P7679" s="10"/>
      <c r="Q7679" s="10"/>
      <c r="R7679" s="11"/>
      <c r="S7679" s="24">
        <f>Table1[[#This Row],[Female Voters]]/Table1[[#This Row],[Female Population]]</f>
        <v>0</v>
      </c>
      <c r="T7679" s="24">
        <f>Table1[[#This Row],[Male Voters]]/Table1[[#This Row],[Male Population]]</f>
        <v>0</v>
      </c>
      <c r="U7679" s="24">
        <f>Table1[[#This Row],[Total Voters]]/Table1[[#This Row],[Total Population]]</f>
        <v>0</v>
      </c>
      <c r="V7679" s="24">
        <f>Table1[[#This Row],[Female Ballots]]/Table1[[#This Row],[Female Population]]</f>
        <v>0</v>
      </c>
      <c r="W7679" s="24">
        <f>Table1[[#This Row],[Male Ballots]]/Table1[[#This Row],[Male Population]]</f>
        <v>0</v>
      </c>
      <c r="X7679" s="24">
        <f>Table1[[#This Row],[Total Ballots]]/Table1[[#This Row],[Total Population]]</f>
        <v>0</v>
      </c>
      <c r="Y7679" s="24" t="e">
        <f>Table1[[#This Row],[Female Ballots]]/Table1[[#This Row],[Female Voters]]</f>
        <v>#DIV/0!</v>
      </c>
      <c r="Z7679" s="24" t="e">
        <f>Table1[[#This Row],[Male Ballots]]/Table1[[#This Row],[Male Voters]]</f>
        <v>#DIV/0!</v>
      </c>
      <c r="AA7679" s="64" t="e">
        <f>Table1[[#This Row],[Total Ballots]]/Table1[[#This Row],[Total Voters]]</f>
        <v>#DIV/0!</v>
      </c>
    </row>
    <row r="7680" spans="1:27" x14ac:dyDescent="0.35">
      <c r="A7680" s="8" t="s">
        <v>47</v>
      </c>
      <c r="B7680" s="17">
        <v>2003</v>
      </c>
      <c r="C7680" s="80" t="s">
        <v>82</v>
      </c>
      <c r="D7680" s="17" t="s">
        <v>69</v>
      </c>
      <c r="E7680" s="35" t="s">
        <v>73</v>
      </c>
      <c r="F7680" s="35" t="s">
        <v>77</v>
      </c>
      <c r="G7680" s="51" t="s">
        <v>67</v>
      </c>
      <c r="H7680" s="10">
        <v>107127</v>
      </c>
      <c r="I7680" s="10">
        <v>77307</v>
      </c>
      <c r="J7680" s="10">
        <v>184434</v>
      </c>
      <c r="K7680" s="55"/>
      <c r="L7680" s="57"/>
      <c r="M7680" s="57"/>
      <c r="N7680" s="59"/>
      <c r="O7680" s="61"/>
      <c r="P7680" s="10"/>
      <c r="Q7680" s="10"/>
      <c r="R7680" s="11"/>
      <c r="S7680" s="24">
        <f>Table1[[#This Row],[Female Voters]]/Table1[[#This Row],[Female Population]]</f>
        <v>0</v>
      </c>
      <c r="T7680" s="24">
        <f>Table1[[#This Row],[Male Voters]]/Table1[[#This Row],[Male Population]]</f>
        <v>0</v>
      </c>
      <c r="U7680" s="24">
        <f>Table1[[#This Row],[Total Voters]]/Table1[[#This Row],[Total Population]]</f>
        <v>0</v>
      </c>
      <c r="V7680" s="24">
        <f>Table1[[#This Row],[Female Ballots]]/Table1[[#This Row],[Female Population]]</f>
        <v>0</v>
      </c>
      <c r="W7680" s="24">
        <f>Table1[[#This Row],[Male Ballots]]/Table1[[#This Row],[Male Population]]</f>
        <v>0</v>
      </c>
      <c r="X7680" s="24">
        <f>Table1[[#This Row],[Total Ballots]]/Table1[[#This Row],[Total Population]]</f>
        <v>0</v>
      </c>
      <c r="Y7680" s="24" t="e">
        <f>Table1[[#This Row],[Female Ballots]]/Table1[[#This Row],[Female Voters]]</f>
        <v>#DIV/0!</v>
      </c>
      <c r="Z7680" s="24" t="e">
        <f>Table1[[#This Row],[Male Ballots]]/Table1[[#This Row],[Male Voters]]</f>
        <v>#DIV/0!</v>
      </c>
      <c r="AA7680" s="64" t="e">
        <f>Table1[[#This Row],[Total Ballots]]/Table1[[#This Row],[Total Voters]]</f>
        <v>#DIV/0!</v>
      </c>
    </row>
    <row r="7681" spans="1:27" x14ac:dyDescent="0.35">
      <c r="A7681" s="8" t="s">
        <v>39</v>
      </c>
      <c r="B7681" s="17">
        <v>2003</v>
      </c>
      <c r="C7681" s="80" t="s">
        <v>82</v>
      </c>
      <c r="D7681" s="17" t="s">
        <v>70</v>
      </c>
      <c r="E7681" s="35" t="s">
        <v>74</v>
      </c>
      <c r="F7681" s="35" t="s">
        <v>77</v>
      </c>
      <c r="G7681" s="51" t="s">
        <v>79</v>
      </c>
      <c r="H7681" s="10">
        <v>88638</v>
      </c>
      <c r="I7681" s="10">
        <v>90142</v>
      </c>
      <c r="J7681" s="10">
        <v>178780</v>
      </c>
      <c r="K7681" s="55"/>
      <c r="L7681" s="57"/>
      <c r="M7681" s="57"/>
      <c r="N7681" s="59">
        <v>125228</v>
      </c>
      <c r="O7681" s="61"/>
      <c r="P7681" s="10"/>
      <c r="Q7681" s="10"/>
      <c r="R7681" s="11">
        <v>64040</v>
      </c>
      <c r="S7681" s="24">
        <f>Table1[[#This Row],[Female Voters]]/Table1[[#This Row],[Female Population]]</f>
        <v>0</v>
      </c>
      <c r="T7681" s="24">
        <f>Table1[[#This Row],[Male Voters]]/Table1[[#This Row],[Male Population]]</f>
        <v>0</v>
      </c>
      <c r="U7681" s="24">
        <f>Table1[[#This Row],[Total Voters]]/Table1[[#This Row],[Total Population]]</f>
        <v>0.70045866428012082</v>
      </c>
      <c r="V7681" s="24">
        <f>Table1[[#This Row],[Female Ballots]]/Table1[[#This Row],[Female Population]]</f>
        <v>0</v>
      </c>
      <c r="W7681" s="24">
        <f>Table1[[#This Row],[Male Ballots]]/Table1[[#This Row],[Male Population]]</f>
        <v>0</v>
      </c>
      <c r="X7681" s="24">
        <f>Table1[[#This Row],[Total Ballots]]/Table1[[#This Row],[Total Population]]</f>
        <v>0.35820561584069804</v>
      </c>
      <c r="Y7681" s="24" t="e">
        <f>Table1[[#This Row],[Female Ballots]]/Table1[[#This Row],[Female Voters]]</f>
        <v>#DIV/0!</v>
      </c>
      <c r="Z7681" s="24" t="e">
        <f>Table1[[#This Row],[Male Ballots]]/Table1[[#This Row],[Male Voters]]</f>
        <v>#DIV/0!</v>
      </c>
      <c r="AA7681" s="64">
        <f>Table1[[#This Row],[Total Ballots]]/Table1[[#This Row],[Total Voters]]</f>
        <v>0.51138722969303985</v>
      </c>
    </row>
    <row r="7682" spans="1:27" x14ac:dyDescent="0.35">
      <c r="A7682" s="8" t="s">
        <v>39</v>
      </c>
      <c r="B7682" s="17">
        <v>2003</v>
      </c>
      <c r="C7682" s="80" t="s">
        <v>82</v>
      </c>
      <c r="D7682" s="17" t="s">
        <v>70</v>
      </c>
      <c r="E7682" s="35" t="s">
        <v>74</v>
      </c>
      <c r="F7682" s="35" t="s">
        <v>77</v>
      </c>
      <c r="G7682" s="51" t="s">
        <v>62</v>
      </c>
      <c r="H7682" s="10">
        <v>10244</v>
      </c>
      <c r="I7682" s="10">
        <v>13469</v>
      </c>
      <c r="J7682" s="10">
        <v>23713</v>
      </c>
      <c r="K7682" s="55"/>
      <c r="L7682" s="57"/>
      <c r="M7682" s="57"/>
      <c r="N7682" s="59"/>
      <c r="O7682" s="61"/>
      <c r="P7682" s="10"/>
      <c r="Q7682" s="10"/>
      <c r="R7682" s="11"/>
      <c r="S7682" s="24">
        <f>Table1[[#This Row],[Female Voters]]/Table1[[#This Row],[Female Population]]</f>
        <v>0</v>
      </c>
      <c r="T7682" s="24">
        <f>Table1[[#This Row],[Male Voters]]/Table1[[#This Row],[Male Population]]</f>
        <v>0</v>
      </c>
      <c r="U7682" s="24">
        <f>Table1[[#This Row],[Total Voters]]/Table1[[#This Row],[Total Population]]</f>
        <v>0</v>
      </c>
      <c r="V7682" s="24">
        <f>Table1[[#This Row],[Female Ballots]]/Table1[[#This Row],[Female Population]]</f>
        <v>0</v>
      </c>
      <c r="W7682" s="24">
        <f>Table1[[#This Row],[Male Ballots]]/Table1[[#This Row],[Male Population]]</f>
        <v>0</v>
      </c>
      <c r="X7682" s="24">
        <f>Table1[[#This Row],[Total Ballots]]/Table1[[#This Row],[Total Population]]</f>
        <v>0</v>
      </c>
      <c r="Y7682" s="24" t="e">
        <f>Table1[[#This Row],[Female Ballots]]/Table1[[#This Row],[Female Voters]]</f>
        <v>#DIV/0!</v>
      </c>
      <c r="Z7682" s="24" t="e">
        <f>Table1[[#This Row],[Male Ballots]]/Table1[[#This Row],[Male Voters]]</f>
        <v>#DIV/0!</v>
      </c>
      <c r="AA7682" s="64" t="e">
        <f>Table1[[#This Row],[Total Ballots]]/Table1[[#This Row],[Total Voters]]</f>
        <v>#DIV/0!</v>
      </c>
    </row>
    <row r="7683" spans="1:27" x14ac:dyDescent="0.35">
      <c r="A7683" s="8" t="s">
        <v>39</v>
      </c>
      <c r="B7683" s="17">
        <v>2003</v>
      </c>
      <c r="C7683" s="80" t="s">
        <v>82</v>
      </c>
      <c r="D7683" s="17" t="s">
        <v>70</v>
      </c>
      <c r="E7683" s="35" t="s">
        <v>74</v>
      </c>
      <c r="F7683" s="35" t="s">
        <v>77</v>
      </c>
      <c r="G7683" s="51" t="s">
        <v>63</v>
      </c>
      <c r="H7683" s="10">
        <v>14046</v>
      </c>
      <c r="I7683" s="10">
        <v>15638</v>
      </c>
      <c r="J7683" s="10">
        <v>29684</v>
      </c>
      <c r="K7683" s="55"/>
      <c r="L7683" s="57"/>
      <c r="M7683" s="57"/>
      <c r="N7683" s="59"/>
      <c r="O7683" s="61"/>
      <c r="P7683" s="10"/>
      <c r="Q7683" s="10"/>
      <c r="R7683" s="11"/>
      <c r="S7683" s="24">
        <f>Table1[[#This Row],[Female Voters]]/Table1[[#This Row],[Female Population]]</f>
        <v>0</v>
      </c>
      <c r="T7683" s="24">
        <f>Table1[[#This Row],[Male Voters]]/Table1[[#This Row],[Male Population]]</f>
        <v>0</v>
      </c>
      <c r="U7683" s="24">
        <f>Table1[[#This Row],[Total Voters]]/Table1[[#This Row],[Total Population]]</f>
        <v>0</v>
      </c>
      <c r="V7683" s="24">
        <f>Table1[[#This Row],[Female Ballots]]/Table1[[#This Row],[Female Population]]</f>
        <v>0</v>
      </c>
      <c r="W7683" s="24">
        <f>Table1[[#This Row],[Male Ballots]]/Table1[[#This Row],[Male Population]]</f>
        <v>0</v>
      </c>
      <c r="X7683" s="24">
        <f>Table1[[#This Row],[Total Ballots]]/Table1[[#This Row],[Total Population]]</f>
        <v>0</v>
      </c>
      <c r="Y7683" s="24" t="e">
        <f>Table1[[#This Row],[Female Ballots]]/Table1[[#This Row],[Female Voters]]</f>
        <v>#DIV/0!</v>
      </c>
      <c r="Z7683" s="24" t="e">
        <f>Table1[[#This Row],[Male Ballots]]/Table1[[#This Row],[Male Voters]]</f>
        <v>#DIV/0!</v>
      </c>
      <c r="AA7683" s="64" t="e">
        <f>Table1[[#This Row],[Total Ballots]]/Table1[[#This Row],[Total Voters]]</f>
        <v>#DIV/0!</v>
      </c>
    </row>
    <row r="7684" spans="1:27" x14ac:dyDescent="0.35">
      <c r="A7684" s="8" t="s">
        <v>39</v>
      </c>
      <c r="B7684" s="17">
        <v>2003</v>
      </c>
      <c r="C7684" s="80" t="s">
        <v>82</v>
      </c>
      <c r="D7684" s="17" t="s">
        <v>70</v>
      </c>
      <c r="E7684" s="35" t="s">
        <v>74</v>
      </c>
      <c r="F7684" s="35" t="s">
        <v>77</v>
      </c>
      <c r="G7684" s="51" t="s">
        <v>64</v>
      </c>
      <c r="H7684" s="10">
        <v>18069</v>
      </c>
      <c r="I7684" s="10">
        <v>18476</v>
      </c>
      <c r="J7684" s="10">
        <v>36545</v>
      </c>
      <c r="K7684" s="55"/>
      <c r="L7684" s="57"/>
      <c r="M7684" s="57"/>
      <c r="N7684" s="59"/>
      <c r="O7684" s="61"/>
      <c r="P7684" s="10"/>
      <c r="Q7684" s="10"/>
      <c r="R7684" s="11"/>
      <c r="S7684" s="24">
        <f>Table1[[#This Row],[Female Voters]]/Table1[[#This Row],[Female Population]]</f>
        <v>0</v>
      </c>
      <c r="T7684" s="24">
        <f>Table1[[#This Row],[Male Voters]]/Table1[[#This Row],[Male Population]]</f>
        <v>0</v>
      </c>
      <c r="U7684" s="24">
        <f>Table1[[#This Row],[Total Voters]]/Table1[[#This Row],[Total Population]]</f>
        <v>0</v>
      </c>
      <c r="V7684" s="24">
        <f>Table1[[#This Row],[Female Ballots]]/Table1[[#This Row],[Female Population]]</f>
        <v>0</v>
      </c>
      <c r="W7684" s="24">
        <f>Table1[[#This Row],[Male Ballots]]/Table1[[#This Row],[Male Population]]</f>
        <v>0</v>
      </c>
      <c r="X7684" s="24">
        <f>Table1[[#This Row],[Total Ballots]]/Table1[[#This Row],[Total Population]]</f>
        <v>0</v>
      </c>
      <c r="Y7684" s="24" t="e">
        <f>Table1[[#This Row],[Female Ballots]]/Table1[[#This Row],[Female Voters]]</f>
        <v>#DIV/0!</v>
      </c>
      <c r="Z7684" s="24" t="e">
        <f>Table1[[#This Row],[Male Ballots]]/Table1[[#This Row],[Male Voters]]</f>
        <v>#DIV/0!</v>
      </c>
      <c r="AA7684" s="64" t="e">
        <f>Table1[[#This Row],[Total Ballots]]/Table1[[#This Row],[Total Voters]]</f>
        <v>#DIV/0!</v>
      </c>
    </row>
    <row r="7685" spans="1:27" x14ac:dyDescent="0.35">
      <c r="A7685" s="8" t="s">
        <v>39</v>
      </c>
      <c r="B7685" s="17">
        <v>2003</v>
      </c>
      <c r="C7685" s="80" t="s">
        <v>82</v>
      </c>
      <c r="D7685" s="17" t="s">
        <v>70</v>
      </c>
      <c r="E7685" s="35" t="s">
        <v>74</v>
      </c>
      <c r="F7685" s="35" t="s">
        <v>77</v>
      </c>
      <c r="G7685" s="51" t="s">
        <v>65</v>
      </c>
      <c r="H7685" s="10">
        <v>19106</v>
      </c>
      <c r="I7685" s="10">
        <v>18647</v>
      </c>
      <c r="J7685" s="10">
        <v>37753</v>
      </c>
      <c r="K7685" s="55"/>
      <c r="L7685" s="57"/>
      <c r="M7685" s="57"/>
      <c r="N7685" s="59"/>
      <c r="O7685" s="61"/>
      <c r="P7685" s="10"/>
      <c r="Q7685" s="10"/>
      <c r="R7685" s="11"/>
      <c r="S7685" s="24">
        <f>Table1[[#This Row],[Female Voters]]/Table1[[#This Row],[Female Population]]</f>
        <v>0</v>
      </c>
      <c r="T7685" s="24">
        <f>Table1[[#This Row],[Male Voters]]/Table1[[#This Row],[Male Population]]</f>
        <v>0</v>
      </c>
      <c r="U7685" s="24">
        <f>Table1[[#This Row],[Total Voters]]/Table1[[#This Row],[Total Population]]</f>
        <v>0</v>
      </c>
      <c r="V7685" s="24">
        <f>Table1[[#This Row],[Female Ballots]]/Table1[[#This Row],[Female Population]]</f>
        <v>0</v>
      </c>
      <c r="W7685" s="24">
        <f>Table1[[#This Row],[Male Ballots]]/Table1[[#This Row],[Male Population]]</f>
        <v>0</v>
      </c>
      <c r="X7685" s="24">
        <f>Table1[[#This Row],[Total Ballots]]/Table1[[#This Row],[Total Population]]</f>
        <v>0</v>
      </c>
      <c r="Y7685" s="24" t="e">
        <f>Table1[[#This Row],[Female Ballots]]/Table1[[#This Row],[Female Voters]]</f>
        <v>#DIV/0!</v>
      </c>
      <c r="Z7685" s="24" t="e">
        <f>Table1[[#This Row],[Male Ballots]]/Table1[[#This Row],[Male Voters]]</f>
        <v>#DIV/0!</v>
      </c>
      <c r="AA7685" s="64" t="e">
        <f>Table1[[#This Row],[Total Ballots]]/Table1[[#This Row],[Total Voters]]</f>
        <v>#DIV/0!</v>
      </c>
    </row>
    <row r="7686" spans="1:27" x14ac:dyDescent="0.35">
      <c r="A7686" s="8" t="s">
        <v>39</v>
      </c>
      <c r="B7686" s="17">
        <v>2003</v>
      </c>
      <c r="C7686" s="80" t="s">
        <v>82</v>
      </c>
      <c r="D7686" s="17" t="s">
        <v>70</v>
      </c>
      <c r="E7686" s="35" t="s">
        <v>74</v>
      </c>
      <c r="F7686" s="35" t="s">
        <v>77</v>
      </c>
      <c r="G7686" s="51" t="s">
        <v>66</v>
      </c>
      <c r="H7686" s="10">
        <v>12292</v>
      </c>
      <c r="I7686" s="10">
        <v>12300</v>
      </c>
      <c r="J7686" s="10">
        <v>24592</v>
      </c>
      <c r="K7686" s="55"/>
      <c r="L7686" s="57"/>
      <c r="M7686" s="57"/>
      <c r="N7686" s="59"/>
      <c r="O7686" s="61"/>
      <c r="P7686" s="10"/>
      <c r="Q7686" s="10"/>
      <c r="R7686" s="11"/>
      <c r="S7686" s="24">
        <f>Table1[[#This Row],[Female Voters]]/Table1[[#This Row],[Female Population]]</f>
        <v>0</v>
      </c>
      <c r="T7686" s="24">
        <f>Table1[[#This Row],[Male Voters]]/Table1[[#This Row],[Male Population]]</f>
        <v>0</v>
      </c>
      <c r="U7686" s="24">
        <f>Table1[[#This Row],[Total Voters]]/Table1[[#This Row],[Total Population]]</f>
        <v>0</v>
      </c>
      <c r="V7686" s="24">
        <f>Table1[[#This Row],[Female Ballots]]/Table1[[#This Row],[Female Population]]</f>
        <v>0</v>
      </c>
      <c r="W7686" s="24">
        <f>Table1[[#This Row],[Male Ballots]]/Table1[[#This Row],[Male Population]]</f>
        <v>0</v>
      </c>
      <c r="X7686" s="24">
        <f>Table1[[#This Row],[Total Ballots]]/Table1[[#This Row],[Total Population]]</f>
        <v>0</v>
      </c>
      <c r="Y7686" s="24" t="e">
        <f>Table1[[#This Row],[Female Ballots]]/Table1[[#This Row],[Female Voters]]</f>
        <v>#DIV/0!</v>
      </c>
      <c r="Z7686" s="24" t="e">
        <f>Table1[[#This Row],[Male Ballots]]/Table1[[#This Row],[Male Voters]]</f>
        <v>#DIV/0!</v>
      </c>
      <c r="AA7686" s="64" t="e">
        <f>Table1[[#This Row],[Total Ballots]]/Table1[[#This Row],[Total Voters]]</f>
        <v>#DIV/0!</v>
      </c>
    </row>
    <row r="7687" spans="1:27" x14ac:dyDescent="0.35">
      <c r="A7687" s="8" t="s">
        <v>39</v>
      </c>
      <c r="B7687" s="17">
        <v>2003</v>
      </c>
      <c r="C7687" s="80" t="s">
        <v>82</v>
      </c>
      <c r="D7687" s="17" t="s">
        <v>70</v>
      </c>
      <c r="E7687" s="35" t="s">
        <v>74</v>
      </c>
      <c r="F7687" s="35" t="s">
        <v>77</v>
      </c>
      <c r="G7687" s="51" t="s">
        <v>67</v>
      </c>
      <c r="H7687" s="10">
        <v>14881</v>
      </c>
      <c r="I7687" s="10">
        <v>11612</v>
      </c>
      <c r="J7687" s="10">
        <v>26493</v>
      </c>
      <c r="K7687" s="55"/>
      <c r="L7687" s="57"/>
      <c r="M7687" s="57"/>
      <c r="N7687" s="59"/>
      <c r="O7687" s="61"/>
      <c r="P7687" s="10"/>
      <c r="Q7687" s="10"/>
      <c r="R7687" s="11"/>
      <c r="S7687" s="24">
        <f>Table1[[#This Row],[Female Voters]]/Table1[[#This Row],[Female Population]]</f>
        <v>0</v>
      </c>
      <c r="T7687" s="24">
        <f>Table1[[#This Row],[Male Voters]]/Table1[[#This Row],[Male Population]]</f>
        <v>0</v>
      </c>
      <c r="U7687" s="24">
        <f>Table1[[#This Row],[Total Voters]]/Table1[[#This Row],[Total Population]]</f>
        <v>0</v>
      </c>
      <c r="V7687" s="24">
        <f>Table1[[#This Row],[Female Ballots]]/Table1[[#This Row],[Female Population]]</f>
        <v>0</v>
      </c>
      <c r="W7687" s="24">
        <f>Table1[[#This Row],[Male Ballots]]/Table1[[#This Row],[Male Population]]</f>
        <v>0</v>
      </c>
      <c r="X7687" s="24">
        <f>Table1[[#This Row],[Total Ballots]]/Table1[[#This Row],[Total Population]]</f>
        <v>0</v>
      </c>
      <c r="Y7687" s="24" t="e">
        <f>Table1[[#This Row],[Female Ballots]]/Table1[[#This Row],[Female Voters]]</f>
        <v>#DIV/0!</v>
      </c>
      <c r="Z7687" s="24" t="e">
        <f>Table1[[#This Row],[Male Ballots]]/Table1[[#This Row],[Male Voters]]</f>
        <v>#DIV/0!</v>
      </c>
      <c r="AA7687" s="64" t="e">
        <f>Table1[[#This Row],[Total Ballots]]/Table1[[#This Row],[Total Voters]]</f>
        <v>#DIV/0!</v>
      </c>
    </row>
    <row r="7688" spans="1:27" x14ac:dyDescent="0.35">
      <c r="A7688" s="8" t="s">
        <v>50</v>
      </c>
      <c r="B7688" s="17">
        <v>2003</v>
      </c>
      <c r="C7688" s="80" t="s">
        <v>82</v>
      </c>
      <c r="D7688" s="17"/>
      <c r="E7688" s="35" t="s">
        <v>74</v>
      </c>
      <c r="F7688" s="35" t="s">
        <v>77</v>
      </c>
      <c r="G7688" s="51" t="s">
        <v>79</v>
      </c>
      <c r="H7688" s="10">
        <v>14301.98</v>
      </c>
      <c r="I7688" s="10">
        <v>14215.95</v>
      </c>
      <c r="J7688" s="10">
        <v>28517.890000000003</v>
      </c>
      <c r="K7688" s="55"/>
      <c r="L7688" s="57"/>
      <c r="M7688" s="57"/>
      <c r="N7688" s="59">
        <v>17466</v>
      </c>
      <c r="O7688" s="61"/>
      <c r="P7688" s="10"/>
      <c r="Q7688" s="10"/>
      <c r="R7688" s="11">
        <v>7733</v>
      </c>
      <c r="S7688" s="24">
        <f>Table1[[#This Row],[Female Voters]]/Table1[[#This Row],[Female Population]]</f>
        <v>0</v>
      </c>
      <c r="T7688" s="24">
        <f>Table1[[#This Row],[Male Voters]]/Table1[[#This Row],[Male Population]]</f>
        <v>0</v>
      </c>
      <c r="U7688" s="24">
        <f>Table1[[#This Row],[Total Voters]]/Table1[[#This Row],[Total Population]]</f>
        <v>0.61245765377452532</v>
      </c>
      <c r="V7688" s="24">
        <f>Table1[[#This Row],[Female Ballots]]/Table1[[#This Row],[Female Population]]</f>
        <v>0</v>
      </c>
      <c r="W7688" s="24">
        <f>Table1[[#This Row],[Male Ballots]]/Table1[[#This Row],[Male Population]]</f>
        <v>0</v>
      </c>
      <c r="X7688" s="24">
        <f>Table1[[#This Row],[Total Ballots]]/Table1[[#This Row],[Total Population]]</f>
        <v>0.2711631190105579</v>
      </c>
      <c r="Y7688" s="24" t="e">
        <f>Table1[[#This Row],[Female Ballots]]/Table1[[#This Row],[Female Voters]]</f>
        <v>#DIV/0!</v>
      </c>
      <c r="Z7688" s="24" t="e">
        <f>Table1[[#This Row],[Male Ballots]]/Table1[[#This Row],[Male Voters]]</f>
        <v>#DIV/0!</v>
      </c>
      <c r="AA7688" s="64">
        <f>Table1[[#This Row],[Total Ballots]]/Table1[[#This Row],[Total Voters]]</f>
        <v>0.44274590633230276</v>
      </c>
    </row>
    <row r="7689" spans="1:27" x14ac:dyDescent="0.35">
      <c r="A7689" s="8" t="s">
        <v>50</v>
      </c>
      <c r="B7689" s="17">
        <v>2003</v>
      </c>
      <c r="C7689" s="80" t="s">
        <v>82</v>
      </c>
      <c r="D7689" s="17"/>
      <c r="E7689" s="35" t="s">
        <v>74</v>
      </c>
      <c r="F7689" s="35" t="s">
        <v>77</v>
      </c>
      <c r="G7689" s="51" t="s">
        <v>62</v>
      </c>
      <c r="H7689" s="10">
        <v>4050.8199999999997</v>
      </c>
      <c r="I7689" s="10">
        <v>4128.84</v>
      </c>
      <c r="J7689" s="10">
        <v>8179.66</v>
      </c>
      <c r="K7689" s="55"/>
      <c r="L7689" s="57"/>
      <c r="M7689" s="57"/>
      <c r="N7689" s="59"/>
      <c r="O7689" s="61"/>
      <c r="P7689" s="10"/>
      <c r="Q7689" s="10"/>
      <c r="R7689" s="11"/>
      <c r="S7689" s="24">
        <f>Table1[[#This Row],[Female Voters]]/Table1[[#This Row],[Female Population]]</f>
        <v>0</v>
      </c>
      <c r="T7689" s="24">
        <f>Table1[[#This Row],[Male Voters]]/Table1[[#This Row],[Male Population]]</f>
        <v>0</v>
      </c>
      <c r="U7689" s="24">
        <f>Table1[[#This Row],[Total Voters]]/Table1[[#This Row],[Total Population]]</f>
        <v>0</v>
      </c>
      <c r="V7689" s="24">
        <f>Table1[[#This Row],[Female Ballots]]/Table1[[#This Row],[Female Population]]</f>
        <v>0</v>
      </c>
      <c r="W7689" s="24">
        <f>Table1[[#This Row],[Male Ballots]]/Table1[[#This Row],[Male Population]]</f>
        <v>0</v>
      </c>
      <c r="X7689" s="24">
        <f>Table1[[#This Row],[Total Ballots]]/Table1[[#This Row],[Total Population]]</f>
        <v>0</v>
      </c>
      <c r="Y7689" s="24" t="e">
        <f>Table1[[#This Row],[Female Ballots]]/Table1[[#This Row],[Female Voters]]</f>
        <v>#DIV/0!</v>
      </c>
      <c r="Z7689" s="24" t="e">
        <f>Table1[[#This Row],[Male Ballots]]/Table1[[#This Row],[Male Voters]]</f>
        <v>#DIV/0!</v>
      </c>
      <c r="AA7689" s="64" t="e">
        <f>Table1[[#This Row],[Total Ballots]]/Table1[[#This Row],[Total Voters]]</f>
        <v>#DIV/0!</v>
      </c>
    </row>
    <row r="7690" spans="1:27" x14ac:dyDescent="0.35">
      <c r="A7690" s="8" t="s">
        <v>50</v>
      </c>
      <c r="B7690" s="17">
        <v>2003</v>
      </c>
      <c r="C7690" s="80" t="s">
        <v>82</v>
      </c>
      <c r="D7690" s="17"/>
      <c r="E7690" s="35" t="s">
        <v>74</v>
      </c>
      <c r="F7690" s="35" t="s">
        <v>77</v>
      </c>
      <c r="G7690" s="51" t="s">
        <v>63</v>
      </c>
      <c r="H7690" s="10">
        <v>1884.01</v>
      </c>
      <c r="I7690" s="10">
        <v>2089.9899999999998</v>
      </c>
      <c r="J7690" s="10">
        <v>3973.99</v>
      </c>
      <c r="K7690" s="55"/>
      <c r="L7690" s="57"/>
      <c r="M7690" s="57"/>
      <c r="N7690" s="59"/>
      <c r="O7690" s="61"/>
      <c r="P7690" s="10"/>
      <c r="Q7690" s="10"/>
      <c r="R7690" s="11"/>
      <c r="S7690" s="24">
        <f>Table1[[#This Row],[Female Voters]]/Table1[[#This Row],[Female Population]]</f>
        <v>0</v>
      </c>
      <c r="T7690" s="24">
        <f>Table1[[#This Row],[Male Voters]]/Table1[[#This Row],[Male Population]]</f>
        <v>0</v>
      </c>
      <c r="U7690" s="24">
        <f>Table1[[#This Row],[Total Voters]]/Table1[[#This Row],[Total Population]]</f>
        <v>0</v>
      </c>
      <c r="V7690" s="24">
        <f>Table1[[#This Row],[Female Ballots]]/Table1[[#This Row],[Female Population]]</f>
        <v>0</v>
      </c>
      <c r="W7690" s="24">
        <f>Table1[[#This Row],[Male Ballots]]/Table1[[#This Row],[Male Population]]</f>
        <v>0</v>
      </c>
      <c r="X7690" s="24">
        <f>Table1[[#This Row],[Total Ballots]]/Table1[[#This Row],[Total Population]]</f>
        <v>0</v>
      </c>
      <c r="Y7690" s="24" t="e">
        <f>Table1[[#This Row],[Female Ballots]]/Table1[[#This Row],[Female Voters]]</f>
        <v>#DIV/0!</v>
      </c>
      <c r="Z7690" s="24" t="e">
        <f>Table1[[#This Row],[Male Ballots]]/Table1[[#This Row],[Male Voters]]</f>
        <v>#DIV/0!</v>
      </c>
      <c r="AA7690" s="64" t="e">
        <f>Table1[[#This Row],[Total Ballots]]/Table1[[#This Row],[Total Voters]]</f>
        <v>#DIV/0!</v>
      </c>
    </row>
    <row r="7691" spans="1:27" x14ac:dyDescent="0.35">
      <c r="A7691" s="8" t="s">
        <v>50</v>
      </c>
      <c r="B7691" s="17">
        <v>2003</v>
      </c>
      <c r="C7691" s="80" t="s">
        <v>82</v>
      </c>
      <c r="D7691" s="17"/>
      <c r="E7691" s="35" t="s">
        <v>74</v>
      </c>
      <c r="F7691" s="35" t="s">
        <v>77</v>
      </c>
      <c r="G7691" s="51" t="s">
        <v>64</v>
      </c>
      <c r="H7691" s="10">
        <v>2135.0299999999997</v>
      </c>
      <c r="I7691" s="10">
        <v>2103.02</v>
      </c>
      <c r="J7691" s="10">
        <v>4238.05</v>
      </c>
      <c r="K7691" s="55"/>
      <c r="L7691" s="57"/>
      <c r="M7691" s="57"/>
      <c r="N7691" s="59"/>
      <c r="O7691" s="61"/>
      <c r="P7691" s="10"/>
      <c r="Q7691" s="10"/>
      <c r="R7691" s="11"/>
      <c r="S7691" s="24">
        <f>Table1[[#This Row],[Female Voters]]/Table1[[#This Row],[Female Population]]</f>
        <v>0</v>
      </c>
      <c r="T7691" s="24">
        <f>Table1[[#This Row],[Male Voters]]/Table1[[#This Row],[Male Population]]</f>
        <v>0</v>
      </c>
      <c r="U7691" s="24">
        <f>Table1[[#This Row],[Total Voters]]/Table1[[#This Row],[Total Population]]</f>
        <v>0</v>
      </c>
      <c r="V7691" s="24">
        <f>Table1[[#This Row],[Female Ballots]]/Table1[[#This Row],[Female Population]]</f>
        <v>0</v>
      </c>
      <c r="W7691" s="24">
        <f>Table1[[#This Row],[Male Ballots]]/Table1[[#This Row],[Male Population]]</f>
        <v>0</v>
      </c>
      <c r="X7691" s="24">
        <f>Table1[[#This Row],[Total Ballots]]/Table1[[#This Row],[Total Population]]</f>
        <v>0</v>
      </c>
      <c r="Y7691" s="24" t="e">
        <f>Table1[[#This Row],[Female Ballots]]/Table1[[#This Row],[Female Voters]]</f>
        <v>#DIV/0!</v>
      </c>
      <c r="Z7691" s="24" t="e">
        <f>Table1[[#This Row],[Male Ballots]]/Table1[[#This Row],[Male Voters]]</f>
        <v>#DIV/0!</v>
      </c>
      <c r="AA7691" s="64" t="e">
        <f>Table1[[#This Row],[Total Ballots]]/Table1[[#This Row],[Total Voters]]</f>
        <v>#DIV/0!</v>
      </c>
    </row>
    <row r="7692" spans="1:27" x14ac:dyDescent="0.35">
      <c r="A7692" s="8" t="s">
        <v>50</v>
      </c>
      <c r="B7692" s="17">
        <v>2003</v>
      </c>
      <c r="C7692" s="80" t="s">
        <v>82</v>
      </c>
      <c r="D7692" s="17"/>
      <c r="E7692" s="35" t="s">
        <v>74</v>
      </c>
      <c r="F7692" s="35" t="s">
        <v>77</v>
      </c>
      <c r="G7692" s="51" t="s">
        <v>65</v>
      </c>
      <c r="H7692" s="10">
        <v>2271.04</v>
      </c>
      <c r="I7692" s="10">
        <v>2267.04</v>
      </c>
      <c r="J7692" s="10">
        <v>4538.0600000000004</v>
      </c>
      <c r="K7692" s="55"/>
      <c r="L7692" s="57"/>
      <c r="M7692" s="57"/>
      <c r="N7692" s="59"/>
      <c r="O7692" s="61"/>
      <c r="P7692" s="10"/>
      <c r="Q7692" s="10"/>
      <c r="R7692" s="11"/>
      <c r="S7692" s="24">
        <f>Table1[[#This Row],[Female Voters]]/Table1[[#This Row],[Female Population]]</f>
        <v>0</v>
      </c>
      <c r="T7692" s="24">
        <f>Table1[[#This Row],[Male Voters]]/Table1[[#This Row],[Male Population]]</f>
        <v>0</v>
      </c>
      <c r="U7692" s="24">
        <f>Table1[[#This Row],[Total Voters]]/Table1[[#This Row],[Total Population]]</f>
        <v>0</v>
      </c>
      <c r="V7692" s="24">
        <f>Table1[[#This Row],[Female Ballots]]/Table1[[#This Row],[Female Population]]</f>
        <v>0</v>
      </c>
      <c r="W7692" s="24">
        <f>Table1[[#This Row],[Male Ballots]]/Table1[[#This Row],[Male Population]]</f>
        <v>0</v>
      </c>
      <c r="X7692" s="24">
        <f>Table1[[#This Row],[Total Ballots]]/Table1[[#This Row],[Total Population]]</f>
        <v>0</v>
      </c>
      <c r="Y7692" s="24" t="e">
        <f>Table1[[#This Row],[Female Ballots]]/Table1[[#This Row],[Female Voters]]</f>
        <v>#DIV/0!</v>
      </c>
      <c r="Z7692" s="24" t="e">
        <f>Table1[[#This Row],[Male Ballots]]/Table1[[#This Row],[Male Voters]]</f>
        <v>#DIV/0!</v>
      </c>
      <c r="AA7692" s="64" t="e">
        <f>Table1[[#This Row],[Total Ballots]]/Table1[[#This Row],[Total Voters]]</f>
        <v>#DIV/0!</v>
      </c>
    </row>
    <row r="7693" spans="1:27" x14ac:dyDescent="0.35">
      <c r="A7693" s="8" t="s">
        <v>50</v>
      </c>
      <c r="B7693" s="17">
        <v>2003</v>
      </c>
      <c r="C7693" s="80" t="s">
        <v>82</v>
      </c>
      <c r="D7693" s="17"/>
      <c r="E7693" s="35" t="s">
        <v>74</v>
      </c>
      <c r="F7693" s="35" t="s">
        <v>77</v>
      </c>
      <c r="G7693" s="51" t="s">
        <v>66</v>
      </c>
      <c r="H7693" s="10">
        <v>1736.03</v>
      </c>
      <c r="I7693" s="10">
        <v>1753.03</v>
      </c>
      <c r="J7693" s="10">
        <v>3489.06</v>
      </c>
      <c r="K7693" s="55"/>
      <c r="L7693" s="57"/>
      <c r="M7693" s="57"/>
      <c r="N7693" s="59"/>
      <c r="O7693" s="61"/>
      <c r="P7693" s="10"/>
      <c r="Q7693" s="10"/>
      <c r="R7693" s="11"/>
      <c r="S7693" s="24">
        <f>Table1[[#This Row],[Female Voters]]/Table1[[#This Row],[Female Population]]</f>
        <v>0</v>
      </c>
      <c r="T7693" s="24">
        <f>Table1[[#This Row],[Male Voters]]/Table1[[#This Row],[Male Population]]</f>
        <v>0</v>
      </c>
      <c r="U7693" s="24">
        <f>Table1[[#This Row],[Total Voters]]/Table1[[#This Row],[Total Population]]</f>
        <v>0</v>
      </c>
      <c r="V7693" s="24">
        <f>Table1[[#This Row],[Female Ballots]]/Table1[[#This Row],[Female Population]]</f>
        <v>0</v>
      </c>
      <c r="W7693" s="24">
        <f>Table1[[#This Row],[Male Ballots]]/Table1[[#This Row],[Male Population]]</f>
        <v>0</v>
      </c>
      <c r="X7693" s="24">
        <f>Table1[[#This Row],[Total Ballots]]/Table1[[#This Row],[Total Population]]</f>
        <v>0</v>
      </c>
      <c r="Y7693" s="24" t="e">
        <f>Table1[[#This Row],[Female Ballots]]/Table1[[#This Row],[Female Voters]]</f>
        <v>#DIV/0!</v>
      </c>
      <c r="Z7693" s="24" t="e">
        <f>Table1[[#This Row],[Male Ballots]]/Table1[[#This Row],[Male Voters]]</f>
        <v>#DIV/0!</v>
      </c>
      <c r="AA7693" s="64" t="e">
        <f>Table1[[#This Row],[Total Ballots]]/Table1[[#This Row],[Total Voters]]</f>
        <v>#DIV/0!</v>
      </c>
    </row>
    <row r="7694" spans="1:27" x14ac:dyDescent="0.35">
      <c r="A7694" s="8" t="s">
        <v>50</v>
      </c>
      <c r="B7694" s="17">
        <v>2003</v>
      </c>
      <c r="C7694" s="80" t="s">
        <v>82</v>
      </c>
      <c r="D7694" s="17"/>
      <c r="E7694" s="35" t="s">
        <v>74</v>
      </c>
      <c r="F7694" s="35" t="s">
        <v>77</v>
      </c>
      <c r="G7694" s="51" t="s">
        <v>67</v>
      </c>
      <c r="H7694" s="10">
        <v>2225.0500000000002</v>
      </c>
      <c r="I7694" s="10">
        <v>1874.03</v>
      </c>
      <c r="J7694" s="10">
        <v>4099.0700000000006</v>
      </c>
      <c r="K7694" s="55"/>
      <c r="L7694" s="57"/>
      <c r="M7694" s="57"/>
      <c r="N7694" s="59"/>
      <c r="O7694" s="61"/>
      <c r="P7694" s="10"/>
      <c r="Q7694" s="10"/>
      <c r="R7694" s="11"/>
      <c r="S7694" s="24">
        <f>Table1[[#This Row],[Female Voters]]/Table1[[#This Row],[Female Population]]</f>
        <v>0</v>
      </c>
      <c r="T7694" s="24">
        <f>Table1[[#This Row],[Male Voters]]/Table1[[#This Row],[Male Population]]</f>
        <v>0</v>
      </c>
      <c r="U7694" s="24">
        <f>Table1[[#This Row],[Total Voters]]/Table1[[#This Row],[Total Population]]</f>
        <v>0</v>
      </c>
      <c r="V7694" s="24">
        <f>Table1[[#This Row],[Female Ballots]]/Table1[[#This Row],[Female Population]]</f>
        <v>0</v>
      </c>
      <c r="W7694" s="24">
        <f>Table1[[#This Row],[Male Ballots]]/Table1[[#This Row],[Male Population]]</f>
        <v>0</v>
      </c>
      <c r="X7694" s="24">
        <f>Table1[[#This Row],[Total Ballots]]/Table1[[#This Row],[Total Population]]</f>
        <v>0</v>
      </c>
      <c r="Y7694" s="24" t="e">
        <f>Table1[[#This Row],[Female Ballots]]/Table1[[#This Row],[Female Voters]]</f>
        <v>#DIV/0!</v>
      </c>
      <c r="Z7694" s="24" t="e">
        <f>Table1[[#This Row],[Male Ballots]]/Table1[[#This Row],[Male Voters]]</f>
        <v>#DIV/0!</v>
      </c>
      <c r="AA7694" s="64" t="e">
        <f>Table1[[#This Row],[Total Ballots]]/Table1[[#This Row],[Total Voters]]</f>
        <v>#DIV/0!</v>
      </c>
    </row>
    <row r="7695" spans="1:27" x14ac:dyDescent="0.35">
      <c r="A7695" s="8" t="s">
        <v>29</v>
      </c>
      <c r="B7695" s="17">
        <v>2003</v>
      </c>
      <c r="C7695" s="80" t="s">
        <v>82</v>
      </c>
      <c r="D7695" s="17"/>
      <c r="E7695" s="35" t="s">
        <v>74</v>
      </c>
      <c r="F7695" s="35" t="s">
        <v>77</v>
      </c>
      <c r="G7695" s="51" t="s">
        <v>79</v>
      </c>
      <c r="H7695" s="10">
        <v>7253</v>
      </c>
      <c r="I7695" s="10">
        <v>7239</v>
      </c>
      <c r="J7695" s="10">
        <v>14492</v>
      </c>
      <c r="K7695" s="55"/>
      <c r="L7695" s="57"/>
      <c r="M7695" s="57"/>
      <c r="N7695" s="59">
        <v>11185</v>
      </c>
      <c r="O7695" s="61"/>
      <c r="P7695" s="10"/>
      <c r="Q7695" s="10"/>
      <c r="R7695" s="11">
        <v>4038</v>
      </c>
      <c r="S7695" s="24">
        <f>Table1[[#This Row],[Female Voters]]/Table1[[#This Row],[Female Population]]</f>
        <v>0</v>
      </c>
      <c r="T7695" s="24">
        <f>Table1[[#This Row],[Male Voters]]/Table1[[#This Row],[Male Population]]</f>
        <v>0</v>
      </c>
      <c r="U7695" s="24">
        <f>Table1[[#This Row],[Total Voters]]/Table1[[#This Row],[Total Population]]</f>
        <v>0.77180513386696104</v>
      </c>
      <c r="V7695" s="24">
        <f>Table1[[#This Row],[Female Ballots]]/Table1[[#This Row],[Female Population]]</f>
        <v>0</v>
      </c>
      <c r="W7695" s="24">
        <f>Table1[[#This Row],[Male Ballots]]/Table1[[#This Row],[Male Population]]</f>
        <v>0</v>
      </c>
      <c r="X7695" s="24">
        <f>Table1[[#This Row],[Total Ballots]]/Table1[[#This Row],[Total Population]]</f>
        <v>0.27863648909743305</v>
      </c>
      <c r="Y7695" s="24" t="e">
        <f>Table1[[#This Row],[Female Ballots]]/Table1[[#This Row],[Female Voters]]</f>
        <v>#DIV/0!</v>
      </c>
      <c r="Z7695" s="24" t="e">
        <f>Table1[[#This Row],[Male Ballots]]/Table1[[#This Row],[Male Voters]]</f>
        <v>#DIV/0!</v>
      </c>
      <c r="AA7695" s="64">
        <f>Table1[[#This Row],[Total Ballots]]/Table1[[#This Row],[Total Voters]]</f>
        <v>0.3610192221725525</v>
      </c>
    </row>
    <row r="7696" spans="1:27" x14ac:dyDescent="0.35">
      <c r="A7696" s="8" t="s">
        <v>29</v>
      </c>
      <c r="B7696" s="17">
        <v>2003</v>
      </c>
      <c r="C7696" s="80" t="s">
        <v>82</v>
      </c>
      <c r="D7696" s="17"/>
      <c r="E7696" s="35" t="s">
        <v>74</v>
      </c>
      <c r="F7696" s="35" t="s">
        <v>77</v>
      </c>
      <c r="G7696" s="51" t="s">
        <v>62</v>
      </c>
      <c r="H7696" s="10">
        <v>618</v>
      </c>
      <c r="I7696" s="10">
        <v>670</v>
      </c>
      <c r="J7696" s="10">
        <v>1288</v>
      </c>
      <c r="K7696" s="55"/>
      <c r="L7696" s="57"/>
      <c r="M7696" s="57"/>
      <c r="N7696" s="59"/>
      <c r="O7696" s="61"/>
      <c r="P7696" s="10"/>
      <c r="Q7696" s="10"/>
      <c r="R7696" s="11"/>
      <c r="S7696" s="24">
        <f>Table1[[#This Row],[Female Voters]]/Table1[[#This Row],[Female Population]]</f>
        <v>0</v>
      </c>
      <c r="T7696" s="24">
        <f>Table1[[#This Row],[Male Voters]]/Table1[[#This Row],[Male Population]]</f>
        <v>0</v>
      </c>
      <c r="U7696" s="24">
        <f>Table1[[#This Row],[Total Voters]]/Table1[[#This Row],[Total Population]]</f>
        <v>0</v>
      </c>
      <c r="V7696" s="24">
        <f>Table1[[#This Row],[Female Ballots]]/Table1[[#This Row],[Female Population]]</f>
        <v>0</v>
      </c>
      <c r="W7696" s="24">
        <f>Table1[[#This Row],[Male Ballots]]/Table1[[#This Row],[Male Population]]</f>
        <v>0</v>
      </c>
      <c r="X7696" s="24">
        <f>Table1[[#This Row],[Total Ballots]]/Table1[[#This Row],[Total Population]]</f>
        <v>0</v>
      </c>
      <c r="Y7696" s="24" t="e">
        <f>Table1[[#This Row],[Female Ballots]]/Table1[[#This Row],[Female Voters]]</f>
        <v>#DIV/0!</v>
      </c>
      <c r="Z7696" s="24" t="e">
        <f>Table1[[#This Row],[Male Ballots]]/Table1[[#This Row],[Male Voters]]</f>
        <v>#DIV/0!</v>
      </c>
      <c r="AA7696" s="64" t="e">
        <f>Table1[[#This Row],[Total Ballots]]/Table1[[#This Row],[Total Voters]]</f>
        <v>#DIV/0!</v>
      </c>
    </row>
    <row r="7697" spans="1:27" x14ac:dyDescent="0.35">
      <c r="A7697" s="8" t="s">
        <v>29</v>
      </c>
      <c r="B7697" s="17">
        <v>2003</v>
      </c>
      <c r="C7697" s="80" t="s">
        <v>82</v>
      </c>
      <c r="D7697" s="17"/>
      <c r="E7697" s="35" t="s">
        <v>74</v>
      </c>
      <c r="F7697" s="35" t="s">
        <v>77</v>
      </c>
      <c r="G7697" s="51" t="s">
        <v>63</v>
      </c>
      <c r="H7697" s="10">
        <v>949</v>
      </c>
      <c r="I7697" s="10">
        <v>963</v>
      </c>
      <c r="J7697" s="10">
        <v>1912</v>
      </c>
      <c r="K7697" s="55"/>
      <c r="L7697" s="57"/>
      <c r="M7697" s="57"/>
      <c r="N7697" s="59"/>
      <c r="O7697" s="61"/>
      <c r="P7697" s="10"/>
      <c r="Q7697" s="10"/>
      <c r="R7697" s="11"/>
      <c r="S7697" s="24">
        <f>Table1[[#This Row],[Female Voters]]/Table1[[#This Row],[Female Population]]</f>
        <v>0</v>
      </c>
      <c r="T7697" s="24">
        <f>Table1[[#This Row],[Male Voters]]/Table1[[#This Row],[Male Population]]</f>
        <v>0</v>
      </c>
      <c r="U7697" s="24">
        <f>Table1[[#This Row],[Total Voters]]/Table1[[#This Row],[Total Population]]</f>
        <v>0</v>
      </c>
      <c r="V7697" s="24">
        <f>Table1[[#This Row],[Female Ballots]]/Table1[[#This Row],[Female Population]]</f>
        <v>0</v>
      </c>
      <c r="W7697" s="24">
        <f>Table1[[#This Row],[Male Ballots]]/Table1[[#This Row],[Male Population]]</f>
        <v>0</v>
      </c>
      <c r="X7697" s="24">
        <f>Table1[[#This Row],[Total Ballots]]/Table1[[#This Row],[Total Population]]</f>
        <v>0</v>
      </c>
      <c r="Y7697" s="24" t="e">
        <f>Table1[[#This Row],[Female Ballots]]/Table1[[#This Row],[Female Voters]]</f>
        <v>#DIV/0!</v>
      </c>
      <c r="Z7697" s="24" t="e">
        <f>Table1[[#This Row],[Male Ballots]]/Table1[[#This Row],[Male Voters]]</f>
        <v>#DIV/0!</v>
      </c>
      <c r="AA7697" s="64" t="e">
        <f>Table1[[#This Row],[Total Ballots]]/Table1[[#This Row],[Total Voters]]</f>
        <v>#DIV/0!</v>
      </c>
    </row>
    <row r="7698" spans="1:27" x14ac:dyDescent="0.35">
      <c r="A7698" s="8" t="s">
        <v>29</v>
      </c>
      <c r="B7698" s="17">
        <v>2003</v>
      </c>
      <c r="C7698" s="80" t="s">
        <v>82</v>
      </c>
      <c r="D7698" s="17"/>
      <c r="E7698" s="35" t="s">
        <v>74</v>
      </c>
      <c r="F7698" s="35" t="s">
        <v>77</v>
      </c>
      <c r="G7698" s="51" t="s">
        <v>64</v>
      </c>
      <c r="H7698" s="10">
        <v>1388</v>
      </c>
      <c r="I7698" s="10">
        <v>1394</v>
      </c>
      <c r="J7698" s="10">
        <v>2782</v>
      </c>
      <c r="K7698" s="55"/>
      <c r="L7698" s="57"/>
      <c r="M7698" s="57"/>
      <c r="N7698" s="59"/>
      <c r="O7698" s="61"/>
      <c r="P7698" s="10"/>
      <c r="Q7698" s="10"/>
      <c r="R7698" s="11"/>
      <c r="S7698" s="24">
        <f>Table1[[#This Row],[Female Voters]]/Table1[[#This Row],[Female Population]]</f>
        <v>0</v>
      </c>
      <c r="T7698" s="24">
        <f>Table1[[#This Row],[Male Voters]]/Table1[[#This Row],[Male Population]]</f>
        <v>0</v>
      </c>
      <c r="U7698" s="24">
        <f>Table1[[#This Row],[Total Voters]]/Table1[[#This Row],[Total Population]]</f>
        <v>0</v>
      </c>
      <c r="V7698" s="24">
        <f>Table1[[#This Row],[Female Ballots]]/Table1[[#This Row],[Female Population]]</f>
        <v>0</v>
      </c>
      <c r="W7698" s="24">
        <f>Table1[[#This Row],[Male Ballots]]/Table1[[#This Row],[Male Population]]</f>
        <v>0</v>
      </c>
      <c r="X7698" s="24">
        <f>Table1[[#This Row],[Total Ballots]]/Table1[[#This Row],[Total Population]]</f>
        <v>0</v>
      </c>
      <c r="Y7698" s="24" t="e">
        <f>Table1[[#This Row],[Female Ballots]]/Table1[[#This Row],[Female Voters]]</f>
        <v>#DIV/0!</v>
      </c>
      <c r="Z7698" s="24" t="e">
        <f>Table1[[#This Row],[Male Ballots]]/Table1[[#This Row],[Male Voters]]</f>
        <v>#DIV/0!</v>
      </c>
      <c r="AA7698" s="64" t="e">
        <f>Table1[[#This Row],[Total Ballots]]/Table1[[#This Row],[Total Voters]]</f>
        <v>#DIV/0!</v>
      </c>
    </row>
    <row r="7699" spans="1:27" x14ac:dyDescent="0.35">
      <c r="A7699" s="8" t="s">
        <v>29</v>
      </c>
      <c r="B7699" s="17">
        <v>2003</v>
      </c>
      <c r="C7699" s="80" t="s">
        <v>82</v>
      </c>
      <c r="D7699" s="17"/>
      <c r="E7699" s="35" t="s">
        <v>74</v>
      </c>
      <c r="F7699" s="35" t="s">
        <v>77</v>
      </c>
      <c r="G7699" s="51" t="s">
        <v>65</v>
      </c>
      <c r="H7699" s="10">
        <v>1574</v>
      </c>
      <c r="I7699" s="10">
        <v>1595</v>
      </c>
      <c r="J7699" s="10">
        <v>3169</v>
      </c>
      <c r="K7699" s="55"/>
      <c r="L7699" s="57"/>
      <c r="M7699" s="57"/>
      <c r="N7699" s="59"/>
      <c r="O7699" s="61"/>
      <c r="P7699" s="10"/>
      <c r="Q7699" s="10"/>
      <c r="R7699" s="11"/>
      <c r="S7699" s="24">
        <f>Table1[[#This Row],[Female Voters]]/Table1[[#This Row],[Female Population]]</f>
        <v>0</v>
      </c>
      <c r="T7699" s="24">
        <f>Table1[[#This Row],[Male Voters]]/Table1[[#This Row],[Male Population]]</f>
        <v>0</v>
      </c>
      <c r="U7699" s="24">
        <f>Table1[[#This Row],[Total Voters]]/Table1[[#This Row],[Total Population]]</f>
        <v>0</v>
      </c>
      <c r="V7699" s="24">
        <f>Table1[[#This Row],[Female Ballots]]/Table1[[#This Row],[Female Population]]</f>
        <v>0</v>
      </c>
      <c r="W7699" s="24">
        <f>Table1[[#This Row],[Male Ballots]]/Table1[[#This Row],[Male Population]]</f>
        <v>0</v>
      </c>
      <c r="X7699" s="24">
        <f>Table1[[#This Row],[Total Ballots]]/Table1[[#This Row],[Total Population]]</f>
        <v>0</v>
      </c>
      <c r="Y7699" s="24" t="e">
        <f>Table1[[#This Row],[Female Ballots]]/Table1[[#This Row],[Female Voters]]</f>
        <v>#DIV/0!</v>
      </c>
      <c r="Z7699" s="24" t="e">
        <f>Table1[[#This Row],[Male Ballots]]/Table1[[#This Row],[Male Voters]]</f>
        <v>#DIV/0!</v>
      </c>
      <c r="AA7699" s="64" t="e">
        <f>Table1[[#This Row],[Total Ballots]]/Table1[[#This Row],[Total Voters]]</f>
        <v>#DIV/0!</v>
      </c>
    </row>
    <row r="7700" spans="1:27" x14ac:dyDescent="0.35">
      <c r="A7700" s="8" t="s">
        <v>29</v>
      </c>
      <c r="B7700" s="17">
        <v>2003</v>
      </c>
      <c r="C7700" s="80" t="s">
        <v>82</v>
      </c>
      <c r="D7700" s="17"/>
      <c r="E7700" s="35" t="s">
        <v>74</v>
      </c>
      <c r="F7700" s="35" t="s">
        <v>77</v>
      </c>
      <c r="G7700" s="51" t="s">
        <v>66</v>
      </c>
      <c r="H7700" s="10">
        <v>1235</v>
      </c>
      <c r="I7700" s="10">
        <v>1258</v>
      </c>
      <c r="J7700" s="10">
        <v>2493</v>
      </c>
      <c r="K7700" s="55"/>
      <c r="L7700" s="57"/>
      <c r="M7700" s="57"/>
      <c r="N7700" s="59"/>
      <c r="O7700" s="61"/>
      <c r="P7700" s="10"/>
      <c r="Q7700" s="10"/>
      <c r="R7700" s="11"/>
      <c r="S7700" s="24">
        <f>Table1[[#This Row],[Female Voters]]/Table1[[#This Row],[Female Population]]</f>
        <v>0</v>
      </c>
      <c r="T7700" s="24">
        <f>Table1[[#This Row],[Male Voters]]/Table1[[#This Row],[Male Population]]</f>
        <v>0</v>
      </c>
      <c r="U7700" s="24">
        <f>Table1[[#This Row],[Total Voters]]/Table1[[#This Row],[Total Population]]</f>
        <v>0</v>
      </c>
      <c r="V7700" s="24">
        <f>Table1[[#This Row],[Female Ballots]]/Table1[[#This Row],[Female Population]]</f>
        <v>0</v>
      </c>
      <c r="W7700" s="24">
        <f>Table1[[#This Row],[Male Ballots]]/Table1[[#This Row],[Male Population]]</f>
        <v>0</v>
      </c>
      <c r="X7700" s="24">
        <f>Table1[[#This Row],[Total Ballots]]/Table1[[#This Row],[Total Population]]</f>
        <v>0</v>
      </c>
      <c r="Y7700" s="24" t="e">
        <f>Table1[[#This Row],[Female Ballots]]/Table1[[#This Row],[Female Voters]]</f>
        <v>#DIV/0!</v>
      </c>
      <c r="Z7700" s="24" t="e">
        <f>Table1[[#This Row],[Male Ballots]]/Table1[[#This Row],[Male Voters]]</f>
        <v>#DIV/0!</v>
      </c>
      <c r="AA7700" s="64" t="e">
        <f>Table1[[#This Row],[Total Ballots]]/Table1[[#This Row],[Total Voters]]</f>
        <v>#DIV/0!</v>
      </c>
    </row>
    <row r="7701" spans="1:27" x14ac:dyDescent="0.35">
      <c r="A7701" s="8" t="s">
        <v>29</v>
      </c>
      <c r="B7701" s="17">
        <v>2003</v>
      </c>
      <c r="C7701" s="80" t="s">
        <v>82</v>
      </c>
      <c r="D7701" s="17"/>
      <c r="E7701" s="35" t="s">
        <v>74</v>
      </c>
      <c r="F7701" s="35" t="s">
        <v>77</v>
      </c>
      <c r="G7701" s="51" t="s">
        <v>67</v>
      </c>
      <c r="H7701" s="10">
        <v>1489</v>
      </c>
      <c r="I7701" s="10">
        <v>1359</v>
      </c>
      <c r="J7701" s="10">
        <v>2848</v>
      </c>
      <c r="K7701" s="55"/>
      <c r="L7701" s="57"/>
      <c r="M7701" s="57"/>
      <c r="N7701" s="59"/>
      <c r="O7701" s="61"/>
      <c r="P7701" s="10"/>
      <c r="Q7701" s="10"/>
      <c r="R7701" s="11"/>
      <c r="S7701" s="24">
        <f>Table1[[#This Row],[Female Voters]]/Table1[[#This Row],[Female Population]]</f>
        <v>0</v>
      </c>
      <c r="T7701" s="24">
        <f>Table1[[#This Row],[Male Voters]]/Table1[[#This Row],[Male Population]]</f>
        <v>0</v>
      </c>
      <c r="U7701" s="24">
        <f>Table1[[#This Row],[Total Voters]]/Table1[[#This Row],[Total Population]]</f>
        <v>0</v>
      </c>
      <c r="V7701" s="24">
        <f>Table1[[#This Row],[Female Ballots]]/Table1[[#This Row],[Female Population]]</f>
        <v>0</v>
      </c>
      <c r="W7701" s="24">
        <f>Table1[[#This Row],[Male Ballots]]/Table1[[#This Row],[Male Population]]</f>
        <v>0</v>
      </c>
      <c r="X7701" s="24">
        <f>Table1[[#This Row],[Total Ballots]]/Table1[[#This Row],[Total Population]]</f>
        <v>0</v>
      </c>
      <c r="Y7701" s="24" t="e">
        <f>Table1[[#This Row],[Female Ballots]]/Table1[[#This Row],[Female Voters]]</f>
        <v>#DIV/0!</v>
      </c>
      <c r="Z7701" s="24" t="e">
        <f>Table1[[#This Row],[Male Ballots]]/Table1[[#This Row],[Male Voters]]</f>
        <v>#DIV/0!</v>
      </c>
      <c r="AA7701" s="64" t="e">
        <f>Table1[[#This Row],[Total Ballots]]/Table1[[#This Row],[Total Voters]]</f>
        <v>#DIV/0!</v>
      </c>
    </row>
    <row r="7702" spans="1:27" x14ac:dyDescent="0.35">
      <c r="A7702" s="8" t="s">
        <v>42</v>
      </c>
      <c r="B7702" s="17">
        <v>2003</v>
      </c>
      <c r="C7702" s="80" t="s">
        <v>82</v>
      </c>
      <c r="D7702" s="17"/>
      <c r="E7702" s="35" t="s">
        <v>74</v>
      </c>
      <c r="F7702" s="35" t="s">
        <v>77</v>
      </c>
      <c r="G7702" s="51" t="s">
        <v>79</v>
      </c>
      <c r="H7702" s="10">
        <v>26694</v>
      </c>
      <c r="I7702" s="10">
        <v>25775</v>
      </c>
      <c r="J7702" s="10">
        <v>52469</v>
      </c>
      <c r="K7702" s="55"/>
      <c r="L7702" s="57"/>
      <c r="M7702" s="57"/>
      <c r="N7702" s="59">
        <v>34306</v>
      </c>
      <c r="O7702" s="61"/>
      <c r="P7702" s="10"/>
      <c r="Q7702" s="10"/>
      <c r="R7702" s="11">
        <v>16732</v>
      </c>
      <c r="S7702" s="24">
        <f>Table1[[#This Row],[Female Voters]]/Table1[[#This Row],[Female Population]]</f>
        <v>0</v>
      </c>
      <c r="T7702" s="24">
        <f>Table1[[#This Row],[Male Voters]]/Table1[[#This Row],[Male Population]]</f>
        <v>0</v>
      </c>
      <c r="U7702" s="24">
        <f>Table1[[#This Row],[Total Voters]]/Table1[[#This Row],[Total Population]]</f>
        <v>0.65383369227543886</v>
      </c>
      <c r="V7702" s="24">
        <f>Table1[[#This Row],[Female Ballots]]/Table1[[#This Row],[Female Population]]</f>
        <v>0</v>
      </c>
      <c r="W7702" s="24">
        <f>Table1[[#This Row],[Male Ballots]]/Table1[[#This Row],[Male Population]]</f>
        <v>0</v>
      </c>
      <c r="X7702" s="24">
        <f>Table1[[#This Row],[Total Ballots]]/Table1[[#This Row],[Total Population]]</f>
        <v>0.31889306066439232</v>
      </c>
      <c r="Y7702" s="24" t="e">
        <f>Table1[[#This Row],[Female Ballots]]/Table1[[#This Row],[Female Voters]]</f>
        <v>#DIV/0!</v>
      </c>
      <c r="Z7702" s="24" t="e">
        <f>Table1[[#This Row],[Male Ballots]]/Table1[[#This Row],[Male Voters]]</f>
        <v>#DIV/0!</v>
      </c>
      <c r="AA7702" s="64">
        <f>Table1[[#This Row],[Total Ballots]]/Table1[[#This Row],[Total Voters]]</f>
        <v>0.48772809421092522</v>
      </c>
    </row>
    <row r="7703" spans="1:27" x14ac:dyDescent="0.35">
      <c r="A7703" s="8" t="s">
        <v>42</v>
      </c>
      <c r="B7703" s="17">
        <v>2003</v>
      </c>
      <c r="C7703" s="80" t="s">
        <v>82</v>
      </c>
      <c r="D7703" s="17"/>
      <c r="E7703" s="35" t="s">
        <v>74</v>
      </c>
      <c r="F7703" s="35" t="s">
        <v>77</v>
      </c>
      <c r="G7703" s="51" t="s">
        <v>62</v>
      </c>
      <c r="H7703" s="10">
        <v>2880</v>
      </c>
      <c r="I7703" s="10">
        <v>3165</v>
      </c>
      <c r="J7703" s="10">
        <v>6045</v>
      </c>
      <c r="K7703" s="55"/>
      <c r="L7703" s="57"/>
      <c r="M7703" s="57"/>
      <c r="N7703" s="59"/>
      <c r="O7703" s="61"/>
      <c r="P7703" s="10"/>
      <c r="Q7703" s="10"/>
      <c r="R7703" s="11"/>
      <c r="S7703" s="24">
        <f>Table1[[#This Row],[Female Voters]]/Table1[[#This Row],[Female Population]]</f>
        <v>0</v>
      </c>
      <c r="T7703" s="24">
        <f>Table1[[#This Row],[Male Voters]]/Table1[[#This Row],[Male Population]]</f>
        <v>0</v>
      </c>
      <c r="U7703" s="24">
        <f>Table1[[#This Row],[Total Voters]]/Table1[[#This Row],[Total Population]]</f>
        <v>0</v>
      </c>
      <c r="V7703" s="24">
        <f>Table1[[#This Row],[Female Ballots]]/Table1[[#This Row],[Female Population]]</f>
        <v>0</v>
      </c>
      <c r="W7703" s="24">
        <f>Table1[[#This Row],[Male Ballots]]/Table1[[#This Row],[Male Population]]</f>
        <v>0</v>
      </c>
      <c r="X7703" s="24">
        <f>Table1[[#This Row],[Total Ballots]]/Table1[[#This Row],[Total Population]]</f>
        <v>0</v>
      </c>
      <c r="Y7703" s="24" t="e">
        <f>Table1[[#This Row],[Female Ballots]]/Table1[[#This Row],[Female Voters]]</f>
        <v>#DIV/0!</v>
      </c>
      <c r="Z7703" s="24" t="e">
        <f>Table1[[#This Row],[Male Ballots]]/Table1[[#This Row],[Male Voters]]</f>
        <v>#DIV/0!</v>
      </c>
      <c r="AA7703" s="64" t="e">
        <f>Table1[[#This Row],[Total Ballots]]/Table1[[#This Row],[Total Voters]]</f>
        <v>#DIV/0!</v>
      </c>
    </row>
    <row r="7704" spans="1:27" x14ac:dyDescent="0.35">
      <c r="A7704" s="8" t="s">
        <v>42</v>
      </c>
      <c r="B7704" s="17">
        <v>2003</v>
      </c>
      <c r="C7704" s="80" t="s">
        <v>82</v>
      </c>
      <c r="D7704" s="17"/>
      <c r="E7704" s="35" t="s">
        <v>74</v>
      </c>
      <c r="F7704" s="35" t="s">
        <v>77</v>
      </c>
      <c r="G7704" s="51" t="s">
        <v>63</v>
      </c>
      <c r="H7704" s="10">
        <v>3680</v>
      </c>
      <c r="I7704" s="10">
        <v>3816</v>
      </c>
      <c r="J7704" s="10">
        <v>7496</v>
      </c>
      <c r="K7704" s="55"/>
      <c r="L7704" s="57"/>
      <c r="M7704" s="57"/>
      <c r="N7704" s="59"/>
      <c r="O7704" s="61"/>
      <c r="P7704" s="10"/>
      <c r="Q7704" s="10"/>
      <c r="R7704" s="11"/>
      <c r="S7704" s="24">
        <f>Table1[[#This Row],[Female Voters]]/Table1[[#This Row],[Female Population]]</f>
        <v>0</v>
      </c>
      <c r="T7704" s="24">
        <f>Table1[[#This Row],[Male Voters]]/Table1[[#This Row],[Male Population]]</f>
        <v>0</v>
      </c>
      <c r="U7704" s="24">
        <f>Table1[[#This Row],[Total Voters]]/Table1[[#This Row],[Total Population]]</f>
        <v>0</v>
      </c>
      <c r="V7704" s="24">
        <f>Table1[[#This Row],[Female Ballots]]/Table1[[#This Row],[Female Population]]</f>
        <v>0</v>
      </c>
      <c r="W7704" s="24">
        <f>Table1[[#This Row],[Male Ballots]]/Table1[[#This Row],[Male Population]]</f>
        <v>0</v>
      </c>
      <c r="X7704" s="24">
        <f>Table1[[#This Row],[Total Ballots]]/Table1[[#This Row],[Total Population]]</f>
        <v>0</v>
      </c>
      <c r="Y7704" s="24" t="e">
        <f>Table1[[#This Row],[Female Ballots]]/Table1[[#This Row],[Female Voters]]</f>
        <v>#DIV/0!</v>
      </c>
      <c r="Z7704" s="24" t="e">
        <f>Table1[[#This Row],[Male Ballots]]/Table1[[#This Row],[Male Voters]]</f>
        <v>#DIV/0!</v>
      </c>
      <c r="AA7704" s="64" t="e">
        <f>Table1[[#This Row],[Total Ballots]]/Table1[[#This Row],[Total Voters]]</f>
        <v>#DIV/0!</v>
      </c>
    </row>
    <row r="7705" spans="1:27" x14ac:dyDescent="0.35">
      <c r="A7705" s="8" t="s">
        <v>42</v>
      </c>
      <c r="B7705" s="17">
        <v>2003</v>
      </c>
      <c r="C7705" s="80" t="s">
        <v>82</v>
      </c>
      <c r="D7705" s="17"/>
      <c r="E7705" s="35" t="s">
        <v>74</v>
      </c>
      <c r="F7705" s="35" t="s">
        <v>77</v>
      </c>
      <c r="G7705" s="51" t="s">
        <v>64</v>
      </c>
      <c r="H7705" s="10">
        <v>4790</v>
      </c>
      <c r="I7705" s="10">
        <v>4689</v>
      </c>
      <c r="J7705" s="10">
        <v>9479</v>
      </c>
      <c r="K7705" s="55"/>
      <c r="L7705" s="57"/>
      <c r="M7705" s="57"/>
      <c r="N7705" s="59"/>
      <c r="O7705" s="61"/>
      <c r="P7705" s="10"/>
      <c r="Q7705" s="10"/>
      <c r="R7705" s="11"/>
      <c r="S7705" s="24">
        <f>Table1[[#This Row],[Female Voters]]/Table1[[#This Row],[Female Population]]</f>
        <v>0</v>
      </c>
      <c r="T7705" s="24">
        <f>Table1[[#This Row],[Male Voters]]/Table1[[#This Row],[Male Population]]</f>
        <v>0</v>
      </c>
      <c r="U7705" s="24">
        <f>Table1[[#This Row],[Total Voters]]/Table1[[#This Row],[Total Population]]</f>
        <v>0</v>
      </c>
      <c r="V7705" s="24">
        <f>Table1[[#This Row],[Female Ballots]]/Table1[[#This Row],[Female Population]]</f>
        <v>0</v>
      </c>
      <c r="W7705" s="24">
        <f>Table1[[#This Row],[Male Ballots]]/Table1[[#This Row],[Male Population]]</f>
        <v>0</v>
      </c>
      <c r="X7705" s="24">
        <f>Table1[[#This Row],[Total Ballots]]/Table1[[#This Row],[Total Population]]</f>
        <v>0</v>
      </c>
      <c r="Y7705" s="24" t="e">
        <f>Table1[[#This Row],[Female Ballots]]/Table1[[#This Row],[Female Voters]]</f>
        <v>#DIV/0!</v>
      </c>
      <c r="Z7705" s="24" t="e">
        <f>Table1[[#This Row],[Male Ballots]]/Table1[[#This Row],[Male Voters]]</f>
        <v>#DIV/0!</v>
      </c>
      <c r="AA7705" s="64" t="e">
        <f>Table1[[#This Row],[Total Ballots]]/Table1[[#This Row],[Total Voters]]</f>
        <v>#DIV/0!</v>
      </c>
    </row>
    <row r="7706" spans="1:27" x14ac:dyDescent="0.35">
      <c r="A7706" s="8" t="s">
        <v>42</v>
      </c>
      <c r="B7706" s="17">
        <v>2003</v>
      </c>
      <c r="C7706" s="80" t="s">
        <v>82</v>
      </c>
      <c r="D7706" s="17"/>
      <c r="E7706" s="35" t="s">
        <v>74</v>
      </c>
      <c r="F7706" s="35" t="s">
        <v>77</v>
      </c>
      <c r="G7706" s="51" t="s">
        <v>65</v>
      </c>
      <c r="H7706" s="10">
        <v>5252</v>
      </c>
      <c r="I7706" s="10">
        <v>5214</v>
      </c>
      <c r="J7706" s="10">
        <v>10466</v>
      </c>
      <c r="K7706" s="55"/>
      <c r="L7706" s="57"/>
      <c r="M7706" s="57"/>
      <c r="N7706" s="59"/>
      <c r="O7706" s="61"/>
      <c r="P7706" s="10"/>
      <c r="Q7706" s="10"/>
      <c r="R7706" s="11"/>
      <c r="S7706" s="24">
        <f>Table1[[#This Row],[Female Voters]]/Table1[[#This Row],[Female Population]]</f>
        <v>0</v>
      </c>
      <c r="T7706" s="24">
        <f>Table1[[#This Row],[Male Voters]]/Table1[[#This Row],[Male Population]]</f>
        <v>0</v>
      </c>
      <c r="U7706" s="24">
        <f>Table1[[#This Row],[Total Voters]]/Table1[[#This Row],[Total Population]]</f>
        <v>0</v>
      </c>
      <c r="V7706" s="24">
        <f>Table1[[#This Row],[Female Ballots]]/Table1[[#This Row],[Female Population]]</f>
        <v>0</v>
      </c>
      <c r="W7706" s="24">
        <f>Table1[[#This Row],[Male Ballots]]/Table1[[#This Row],[Male Population]]</f>
        <v>0</v>
      </c>
      <c r="X7706" s="24">
        <f>Table1[[#This Row],[Total Ballots]]/Table1[[#This Row],[Total Population]]</f>
        <v>0</v>
      </c>
      <c r="Y7706" s="24" t="e">
        <f>Table1[[#This Row],[Female Ballots]]/Table1[[#This Row],[Female Voters]]</f>
        <v>#DIV/0!</v>
      </c>
      <c r="Z7706" s="24" t="e">
        <f>Table1[[#This Row],[Male Ballots]]/Table1[[#This Row],[Male Voters]]</f>
        <v>#DIV/0!</v>
      </c>
      <c r="AA7706" s="64" t="e">
        <f>Table1[[#This Row],[Total Ballots]]/Table1[[#This Row],[Total Voters]]</f>
        <v>#DIV/0!</v>
      </c>
    </row>
    <row r="7707" spans="1:27" x14ac:dyDescent="0.35">
      <c r="A7707" s="8" t="s">
        <v>42</v>
      </c>
      <c r="B7707" s="17">
        <v>2003</v>
      </c>
      <c r="C7707" s="80" t="s">
        <v>82</v>
      </c>
      <c r="D7707" s="17"/>
      <c r="E7707" s="35" t="s">
        <v>74</v>
      </c>
      <c r="F7707" s="35" t="s">
        <v>77</v>
      </c>
      <c r="G7707" s="51" t="s">
        <v>66</v>
      </c>
      <c r="H7707" s="10">
        <v>3995</v>
      </c>
      <c r="I7707" s="10">
        <v>3971</v>
      </c>
      <c r="J7707" s="10">
        <v>7966</v>
      </c>
      <c r="K7707" s="55"/>
      <c r="L7707" s="57"/>
      <c r="M7707" s="57"/>
      <c r="N7707" s="59"/>
      <c r="O7707" s="61"/>
      <c r="P7707" s="10"/>
      <c r="Q7707" s="10"/>
      <c r="R7707" s="11"/>
      <c r="S7707" s="24">
        <f>Table1[[#This Row],[Female Voters]]/Table1[[#This Row],[Female Population]]</f>
        <v>0</v>
      </c>
      <c r="T7707" s="24">
        <f>Table1[[#This Row],[Male Voters]]/Table1[[#This Row],[Male Population]]</f>
        <v>0</v>
      </c>
      <c r="U7707" s="24">
        <f>Table1[[#This Row],[Total Voters]]/Table1[[#This Row],[Total Population]]</f>
        <v>0</v>
      </c>
      <c r="V7707" s="24">
        <f>Table1[[#This Row],[Female Ballots]]/Table1[[#This Row],[Female Population]]</f>
        <v>0</v>
      </c>
      <c r="W7707" s="24">
        <f>Table1[[#This Row],[Male Ballots]]/Table1[[#This Row],[Male Population]]</f>
        <v>0</v>
      </c>
      <c r="X7707" s="24">
        <f>Table1[[#This Row],[Total Ballots]]/Table1[[#This Row],[Total Population]]</f>
        <v>0</v>
      </c>
      <c r="Y7707" s="24" t="e">
        <f>Table1[[#This Row],[Female Ballots]]/Table1[[#This Row],[Female Voters]]</f>
        <v>#DIV/0!</v>
      </c>
      <c r="Z7707" s="24" t="e">
        <f>Table1[[#This Row],[Male Ballots]]/Table1[[#This Row],[Male Voters]]</f>
        <v>#DIV/0!</v>
      </c>
      <c r="AA7707" s="64" t="e">
        <f>Table1[[#This Row],[Total Ballots]]/Table1[[#This Row],[Total Voters]]</f>
        <v>#DIV/0!</v>
      </c>
    </row>
    <row r="7708" spans="1:27" x14ac:dyDescent="0.35">
      <c r="A7708" s="8" t="s">
        <v>42</v>
      </c>
      <c r="B7708" s="17">
        <v>2003</v>
      </c>
      <c r="C7708" s="80" t="s">
        <v>82</v>
      </c>
      <c r="D7708" s="17"/>
      <c r="E7708" s="35" t="s">
        <v>74</v>
      </c>
      <c r="F7708" s="35" t="s">
        <v>77</v>
      </c>
      <c r="G7708" s="51" t="s">
        <v>67</v>
      </c>
      <c r="H7708" s="10">
        <v>6097</v>
      </c>
      <c r="I7708" s="10">
        <v>4920</v>
      </c>
      <c r="J7708" s="10">
        <v>11017</v>
      </c>
      <c r="K7708" s="55"/>
      <c r="L7708" s="57"/>
      <c r="M7708" s="57"/>
      <c r="N7708" s="59"/>
      <c r="O7708" s="61"/>
      <c r="P7708" s="10"/>
      <c r="Q7708" s="10"/>
      <c r="R7708" s="11"/>
      <c r="S7708" s="24">
        <f>Table1[[#This Row],[Female Voters]]/Table1[[#This Row],[Female Population]]</f>
        <v>0</v>
      </c>
      <c r="T7708" s="24">
        <f>Table1[[#This Row],[Male Voters]]/Table1[[#This Row],[Male Population]]</f>
        <v>0</v>
      </c>
      <c r="U7708" s="24">
        <f>Table1[[#This Row],[Total Voters]]/Table1[[#This Row],[Total Population]]</f>
        <v>0</v>
      </c>
      <c r="V7708" s="24">
        <f>Table1[[#This Row],[Female Ballots]]/Table1[[#This Row],[Female Population]]</f>
        <v>0</v>
      </c>
      <c r="W7708" s="24">
        <f>Table1[[#This Row],[Male Ballots]]/Table1[[#This Row],[Male Population]]</f>
        <v>0</v>
      </c>
      <c r="X7708" s="24">
        <f>Table1[[#This Row],[Total Ballots]]/Table1[[#This Row],[Total Population]]</f>
        <v>0</v>
      </c>
      <c r="Y7708" s="24" t="e">
        <f>Table1[[#This Row],[Female Ballots]]/Table1[[#This Row],[Female Voters]]</f>
        <v>#DIV/0!</v>
      </c>
      <c r="Z7708" s="24" t="e">
        <f>Table1[[#This Row],[Male Ballots]]/Table1[[#This Row],[Male Voters]]</f>
        <v>#DIV/0!</v>
      </c>
      <c r="AA7708" s="64" t="e">
        <f>Table1[[#This Row],[Total Ballots]]/Table1[[#This Row],[Total Voters]]</f>
        <v>#DIV/0!</v>
      </c>
    </row>
    <row r="7709" spans="1:27" x14ac:dyDescent="0.35">
      <c r="A7709" s="8" t="s">
        <v>27</v>
      </c>
      <c r="B7709" s="17">
        <v>2003</v>
      </c>
      <c r="C7709" s="80" t="s">
        <v>82</v>
      </c>
      <c r="D7709" s="17"/>
      <c r="E7709" s="35" t="s">
        <v>74</v>
      </c>
      <c r="F7709" s="35" t="s">
        <v>77</v>
      </c>
      <c r="G7709" s="51" t="s">
        <v>79</v>
      </c>
      <c r="H7709" s="10">
        <v>3905</v>
      </c>
      <c r="I7709" s="10">
        <v>3752</v>
      </c>
      <c r="J7709" s="10">
        <v>7657</v>
      </c>
      <c r="K7709" s="55"/>
      <c r="L7709" s="57"/>
      <c r="M7709" s="57"/>
      <c r="N7709" s="59">
        <v>6273</v>
      </c>
      <c r="O7709" s="61"/>
      <c r="P7709" s="10"/>
      <c r="Q7709" s="10"/>
      <c r="R7709" s="11">
        <v>3881</v>
      </c>
      <c r="S7709" s="24">
        <f>Table1[[#This Row],[Female Voters]]/Table1[[#This Row],[Female Population]]</f>
        <v>0</v>
      </c>
      <c r="T7709" s="24">
        <f>Table1[[#This Row],[Male Voters]]/Table1[[#This Row],[Male Population]]</f>
        <v>0</v>
      </c>
      <c r="U7709" s="24">
        <f>Table1[[#This Row],[Total Voters]]/Table1[[#This Row],[Total Population]]</f>
        <v>0.81925035914849154</v>
      </c>
      <c r="V7709" s="24">
        <f>Table1[[#This Row],[Female Ballots]]/Table1[[#This Row],[Female Population]]</f>
        <v>0</v>
      </c>
      <c r="W7709" s="24">
        <f>Table1[[#This Row],[Male Ballots]]/Table1[[#This Row],[Male Population]]</f>
        <v>0</v>
      </c>
      <c r="X7709" s="24">
        <f>Table1[[#This Row],[Total Ballots]]/Table1[[#This Row],[Total Population]]</f>
        <v>0.50685647120282096</v>
      </c>
      <c r="Y7709" s="24" t="e">
        <f>Table1[[#This Row],[Female Ballots]]/Table1[[#This Row],[Female Voters]]</f>
        <v>#DIV/0!</v>
      </c>
      <c r="Z7709" s="24" t="e">
        <f>Table1[[#This Row],[Male Ballots]]/Table1[[#This Row],[Male Voters]]</f>
        <v>#DIV/0!</v>
      </c>
      <c r="AA7709" s="64">
        <f>Table1[[#This Row],[Total Ballots]]/Table1[[#This Row],[Total Voters]]</f>
        <v>0.61868324565598598</v>
      </c>
    </row>
    <row r="7710" spans="1:27" x14ac:dyDescent="0.35">
      <c r="A7710" s="8" t="s">
        <v>27</v>
      </c>
      <c r="B7710" s="17">
        <v>2003</v>
      </c>
      <c r="C7710" s="80" t="s">
        <v>82</v>
      </c>
      <c r="D7710" s="17"/>
      <c r="E7710" s="35" t="s">
        <v>74</v>
      </c>
      <c r="F7710" s="35" t="s">
        <v>77</v>
      </c>
      <c r="G7710" s="51" t="s">
        <v>62</v>
      </c>
      <c r="H7710" s="10">
        <v>277</v>
      </c>
      <c r="I7710" s="10">
        <v>287</v>
      </c>
      <c r="J7710" s="10">
        <v>564</v>
      </c>
      <c r="K7710" s="55"/>
      <c r="L7710" s="57"/>
      <c r="M7710" s="57"/>
      <c r="N7710" s="59"/>
      <c r="O7710" s="61"/>
      <c r="P7710" s="10"/>
      <c r="Q7710" s="10"/>
      <c r="R7710" s="11"/>
      <c r="S7710" s="24">
        <f>Table1[[#This Row],[Female Voters]]/Table1[[#This Row],[Female Population]]</f>
        <v>0</v>
      </c>
      <c r="T7710" s="24">
        <f>Table1[[#This Row],[Male Voters]]/Table1[[#This Row],[Male Population]]</f>
        <v>0</v>
      </c>
      <c r="U7710" s="24">
        <f>Table1[[#This Row],[Total Voters]]/Table1[[#This Row],[Total Population]]</f>
        <v>0</v>
      </c>
      <c r="V7710" s="24">
        <f>Table1[[#This Row],[Female Ballots]]/Table1[[#This Row],[Female Population]]</f>
        <v>0</v>
      </c>
      <c r="W7710" s="24">
        <f>Table1[[#This Row],[Male Ballots]]/Table1[[#This Row],[Male Population]]</f>
        <v>0</v>
      </c>
      <c r="X7710" s="24">
        <f>Table1[[#This Row],[Total Ballots]]/Table1[[#This Row],[Total Population]]</f>
        <v>0</v>
      </c>
      <c r="Y7710" s="24" t="e">
        <f>Table1[[#This Row],[Female Ballots]]/Table1[[#This Row],[Female Voters]]</f>
        <v>#DIV/0!</v>
      </c>
      <c r="Z7710" s="24" t="e">
        <f>Table1[[#This Row],[Male Ballots]]/Table1[[#This Row],[Male Voters]]</f>
        <v>#DIV/0!</v>
      </c>
      <c r="AA7710" s="64" t="e">
        <f>Table1[[#This Row],[Total Ballots]]/Table1[[#This Row],[Total Voters]]</f>
        <v>#DIV/0!</v>
      </c>
    </row>
    <row r="7711" spans="1:27" x14ac:dyDescent="0.35">
      <c r="A7711" s="8" t="s">
        <v>27</v>
      </c>
      <c r="B7711" s="17">
        <v>2003</v>
      </c>
      <c r="C7711" s="80" t="s">
        <v>82</v>
      </c>
      <c r="D7711" s="17"/>
      <c r="E7711" s="35" t="s">
        <v>74</v>
      </c>
      <c r="F7711" s="35" t="s">
        <v>77</v>
      </c>
      <c r="G7711" s="51" t="s">
        <v>63</v>
      </c>
      <c r="H7711" s="10">
        <v>428</v>
      </c>
      <c r="I7711" s="10">
        <v>417</v>
      </c>
      <c r="J7711" s="10">
        <v>845</v>
      </c>
      <c r="K7711" s="55"/>
      <c r="L7711" s="57"/>
      <c r="M7711" s="57"/>
      <c r="N7711" s="59"/>
      <c r="O7711" s="61"/>
      <c r="P7711" s="10"/>
      <c r="Q7711" s="10"/>
      <c r="R7711" s="11"/>
      <c r="S7711" s="24">
        <f>Table1[[#This Row],[Female Voters]]/Table1[[#This Row],[Female Population]]</f>
        <v>0</v>
      </c>
      <c r="T7711" s="24">
        <f>Table1[[#This Row],[Male Voters]]/Table1[[#This Row],[Male Population]]</f>
        <v>0</v>
      </c>
      <c r="U7711" s="24">
        <f>Table1[[#This Row],[Total Voters]]/Table1[[#This Row],[Total Population]]</f>
        <v>0</v>
      </c>
      <c r="V7711" s="24">
        <f>Table1[[#This Row],[Female Ballots]]/Table1[[#This Row],[Female Population]]</f>
        <v>0</v>
      </c>
      <c r="W7711" s="24">
        <f>Table1[[#This Row],[Male Ballots]]/Table1[[#This Row],[Male Population]]</f>
        <v>0</v>
      </c>
      <c r="X7711" s="24">
        <f>Table1[[#This Row],[Total Ballots]]/Table1[[#This Row],[Total Population]]</f>
        <v>0</v>
      </c>
      <c r="Y7711" s="24" t="e">
        <f>Table1[[#This Row],[Female Ballots]]/Table1[[#This Row],[Female Voters]]</f>
        <v>#DIV/0!</v>
      </c>
      <c r="Z7711" s="24" t="e">
        <f>Table1[[#This Row],[Male Ballots]]/Table1[[#This Row],[Male Voters]]</f>
        <v>#DIV/0!</v>
      </c>
      <c r="AA7711" s="64" t="e">
        <f>Table1[[#This Row],[Total Ballots]]/Table1[[#This Row],[Total Voters]]</f>
        <v>#DIV/0!</v>
      </c>
    </row>
    <row r="7712" spans="1:27" x14ac:dyDescent="0.35">
      <c r="A7712" s="8" t="s">
        <v>27</v>
      </c>
      <c r="B7712" s="17">
        <v>2003</v>
      </c>
      <c r="C7712" s="80" t="s">
        <v>82</v>
      </c>
      <c r="D7712" s="17"/>
      <c r="E7712" s="35" t="s">
        <v>74</v>
      </c>
      <c r="F7712" s="35" t="s">
        <v>77</v>
      </c>
      <c r="G7712" s="51" t="s">
        <v>64</v>
      </c>
      <c r="H7712" s="10">
        <v>679</v>
      </c>
      <c r="I7712" s="10">
        <v>649</v>
      </c>
      <c r="J7712" s="10">
        <v>1328</v>
      </c>
      <c r="K7712" s="55"/>
      <c r="L7712" s="57"/>
      <c r="M7712" s="57"/>
      <c r="N7712" s="59"/>
      <c r="O7712" s="61"/>
      <c r="P7712" s="10"/>
      <c r="Q7712" s="10"/>
      <c r="R7712" s="11"/>
      <c r="S7712" s="24">
        <f>Table1[[#This Row],[Female Voters]]/Table1[[#This Row],[Female Population]]</f>
        <v>0</v>
      </c>
      <c r="T7712" s="24">
        <f>Table1[[#This Row],[Male Voters]]/Table1[[#This Row],[Male Population]]</f>
        <v>0</v>
      </c>
      <c r="U7712" s="24">
        <f>Table1[[#This Row],[Total Voters]]/Table1[[#This Row],[Total Population]]</f>
        <v>0</v>
      </c>
      <c r="V7712" s="24">
        <f>Table1[[#This Row],[Female Ballots]]/Table1[[#This Row],[Female Population]]</f>
        <v>0</v>
      </c>
      <c r="W7712" s="24">
        <f>Table1[[#This Row],[Male Ballots]]/Table1[[#This Row],[Male Population]]</f>
        <v>0</v>
      </c>
      <c r="X7712" s="24">
        <f>Table1[[#This Row],[Total Ballots]]/Table1[[#This Row],[Total Population]]</f>
        <v>0</v>
      </c>
      <c r="Y7712" s="24" t="e">
        <f>Table1[[#This Row],[Female Ballots]]/Table1[[#This Row],[Female Voters]]</f>
        <v>#DIV/0!</v>
      </c>
      <c r="Z7712" s="24" t="e">
        <f>Table1[[#This Row],[Male Ballots]]/Table1[[#This Row],[Male Voters]]</f>
        <v>#DIV/0!</v>
      </c>
      <c r="AA7712" s="64" t="e">
        <f>Table1[[#This Row],[Total Ballots]]/Table1[[#This Row],[Total Voters]]</f>
        <v>#DIV/0!</v>
      </c>
    </row>
    <row r="7713" spans="1:27" x14ac:dyDescent="0.35">
      <c r="A7713" s="8" t="s">
        <v>27</v>
      </c>
      <c r="B7713" s="17">
        <v>2003</v>
      </c>
      <c r="C7713" s="80" t="s">
        <v>82</v>
      </c>
      <c r="D7713" s="17"/>
      <c r="E7713" s="35" t="s">
        <v>74</v>
      </c>
      <c r="F7713" s="35" t="s">
        <v>77</v>
      </c>
      <c r="G7713" s="51" t="s">
        <v>65</v>
      </c>
      <c r="H7713" s="10">
        <v>809</v>
      </c>
      <c r="I7713" s="10">
        <v>810</v>
      </c>
      <c r="J7713" s="10">
        <v>1619</v>
      </c>
      <c r="K7713" s="55"/>
      <c r="L7713" s="57"/>
      <c r="M7713" s="57"/>
      <c r="N7713" s="59"/>
      <c r="O7713" s="61"/>
      <c r="P7713" s="10"/>
      <c r="Q7713" s="10"/>
      <c r="R7713" s="11"/>
      <c r="S7713" s="24">
        <f>Table1[[#This Row],[Female Voters]]/Table1[[#This Row],[Female Population]]</f>
        <v>0</v>
      </c>
      <c r="T7713" s="24">
        <f>Table1[[#This Row],[Male Voters]]/Table1[[#This Row],[Male Population]]</f>
        <v>0</v>
      </c>
      <c r="U7713" s="24">
        <f>Table1[[#This Row],[Total Voters]]/Table1[[#This Row],[Total Population]]</f>
        <v>0</v>
      </c>
      <c r="V7713" s="24">
        <f>Table1[[#This Row],[Female Ballots]]/Table1[[#This Row],[Female Population]]</f>
        <v>0</v>
      </c>
      <c r="W7713" s="24">
        <f>Table1[[#This Row],[Male Ballots]]/Table1[[#This Row],[Male Population]]</f>
        <v>0</v>
      </c>
      <c r="X7713" s="24">
        <f>Table1[[#This Row],[Total Ballots]]/Table1[[#This Row],[Total Population]]</f>
        <v>0</v>
      </c>
      <c r="Y7713" s="24" t="e">
        <f>Table1[[#This Row],[Female Ballots]]/Table1[[#This Row],[Female Voters]]</f>
        <v>#DIV/0!</v>
      </c>
      <c r="Z7713" s="24" t="e">
        <f>Table1[[#This Row],[Male Ballots]]/Table1[[#This Row],[Male Voters]]</f>
        <v>#DIV/0!</v>
      </c>
      <c r="AA7713" s="64" t="e">
        <f>Table1[[#This Row],[Total Ballots]]/Table1[[#This Row],[Total Voters]]</f>
        <v>#DIV/0!</v>
      </c>
    </row>
    <row r="7714" spans="1:27" x14ac:dyDescent="0.35">
      <c r="A7714" s="8" t="s">
        <v>27</v>
      </c>
      <c r="B7714" s="17">
        <v>2003</v>
      </c>
      <c r="C7714" s="80" t="s">
        <v>82</v>
      </c>
      <c r="D7714" s="17"/>
      <c r="E7714" s="35" t="s">
        <v>74</v>
      </c>
      <c r="F7714" s="35" t="s">
        <v>77</v>
      </c>
      <c r="G7714" s="51" t="s">
        <v>66</v>
      </c>
      <c r="H7714" s="10">
        <v>689</v>
      </c>
      <c r="I7714" s="10">
        <v>688</v>
      </c>
      <c r="J7714" s="10">
        <v>1377</v>
      </c>
      <c r="K7714" s="55"/>
      <c r="L7714" s="57"/>
      <c r="M7714" s="57"/>
      <c r="N7714" s="59"/>
      <c r="O7714" s="61"/>
      <c r="P7714" s="10"/>
      <c r="Q7714" s="10"/>
      <c r="R7714" s="11"/>
      <c r="S7714" s="24">
        <f>Table1[[#This Row],[Female Voters]]/Table1[[#This Row],[Female Population]]</f>
        <v>0</v>
      </c>
      <c r="T7714" s="24">
        <f>Table1[[#This Row],[Male Voters]]/Table1[[#This Row],[Male Population]]</f>
        <v>0</v>
      </c>
      <c r="U7714" s="24">
        <f>Table1[[#This Row],[Total Voters]]/Table1[[#This Row],[Total Population]]</f>
        <v>0</v>
      </c>
      <c r="V7714" s="24">
        <f>Table1[[#This Row],[Female Ballots]]/Table1[[#This Row],[Female Population]]</f>
        <v>0</v>
      </c>
      <c r="W7714" s="24">
        <f>Table1[[#This Row],[Male Ballots]]/Table1[[#This Row],[Male Population]]</f>
        <v>0</v>
      </c>
      <c r="X7714" s="24">
        <f>Table1[[#This Row],[Total Ballots]]/Table1[[#This Row],[Total Population]]</f>
        <v>0</v>
      </c>
      <c r="Y7714" s="24" t="e">
        <f>Table1[[#This Row],[Female Ballots]]/Table1[[#This Row],[Female Voters]]</f>
        <v>#DIV/0!</v>
      </c>
      <c r="Z7714" s="24" t="e">
        <f>Table1[[#This Row],[Male Ballots]]/Table1[[#This Row],[Male Voters]]</f>
        <v>#DIV/0!</v>
      </c>
      <c r="AA7714" s="64" t="e">
        <f>Table1[[#This Row],[Total Ballots]]/Table1[[#This Row],[Total Voters]]</f>
        <v>#DIV/0!</v>
      </c>
    </row>
    <row r="7715" spans="1:27" x14ac:dyDescent="0.35">
      <c r="A7715" s="8" t="s">
        <v>27</v>
      </c>
      <c r="B7715" s="17">
        <v>2003</v>
      </c>
      <c r="C7715" s="80" t="s">
        <v>82</v>
      </c>
      <c r="D7715" s="17"/>
      <c r="E7715" s="35" t="s">
        <v>74</v>
      </c>
      <c r="F7715" s="35" t="s">
        <v>77</v>
      </c>
      <c r="G7715" s="51" t="s">
        <v>67</v>
      </c>
      <c r="H7715" s="10">
        <v>1023</v>
      </c>
      <c r="I7715" s="10">
        <v>901</v>
      </c>
      <c r="J7715" s="10">
        <v>1924</v>
      </c>
      <c r="K7715" s="55"/>
      <c r="L7715" s="57"/>
      <c r="M7715" s="57"/>
      <c r="N7715" s="59"/>
      <c r="O7715" s="61"/>
      <c r="P7715" s="10"/>
      <c r="Q7715" s="10"/>
      <c r="R7715" s="11"/>
      <c r="S7715" s="24">
        <f>Table1[[#This Row],[Female Voters]]/Table1[[#This Row],[Female Population]]</f>
        <v>0</v>
      </c>
      <c r="T7715" s="24">
        <f>Table1[[#This Row],[Male Voters]]/Table1[[#This Row],[Male Population]]</f>
        <v>0</v>
      </c>
      <c r="U7715" s="24">
        <f>Table1[[#This Row],[Total Voters]]/Table1[[#This Row],[Total Population]]</f>
        <v>0</v>
      </c>
      <c r="V7715" s="24">
        <f>Table1[[#This Row],[Female Ballots]]/Table1[[#This Row],[Female Population]]</f>
        <v>0</v>
      </c>
      <c r="W7715" s="24">
        <f>Table1[[#This Row],[Male Ballots]]/Table1[[#This Row],[Male Population]]</f>
        <v>0</v>
      </c>
      <c r="X7715" s="24">
        <f>Table1[[#This Row],[Total Ballots]]/Table1[[#This Row],[Total Population]]</f>
        <v>0</v>
      </c>
      <c r="Y7715" s="24" t="e">
        <f>Table1[[#This Row],[Female Ballots]]/Table1[[#This Row],[Female Voters]]</f>
        <v>#DIV/0!</v>
      </c>
      <c r="Z7715" s="24" t="e">
        <f>Table1[[#This Row],[Male Ballots]]/Table1[[#This Row],[Male Voters]]</f>
        <v>#DIV/0!</v>
      </c>
      <c r="AA7715" s="64" t="e">
        <f>Table1[[#This Row],[Total Ballots]]/Table1[[#This Row],[Total Voters]]</f>
        <v>#DIV/0!</v>
      </c>
    </row>
    <row r="7716" spans="1:27" x14ac:dyDescent="0.35">
      <c r="A7716" s="8" t="s">
        <v>41</v>
      </c>
      <c r="B7716" s="17">
        <v>2003</v>
      </c>
      <c r="C7716" s="80" t="s">
        <v>82</v>
      </c>
      <c r="D7716" s="17"/>
      <c r="E7716" s="35" t="s">
        <v>74</v>
      </c>
      <c r="F7716" s="35" t="s">
        <v>77</v>
      </c>
      <c r="G7716" s="51" t="s">
        <v>79</v>
      </c>
      <c r="H7716" s="10">
        <v>19401</v>
      </c>
      <c r="I7716" s="10">
        <v>20849</v>
      </c>
      <c r="J7716" s="10">
        <v>40250</v>
      </c>
      <c r="K7716" s="55"/>
      <c r="L7716" s="57"/>
      <c r="M7716" s="57"/>
      <c r="N7716" s="59">
        <v>27245</v>
      </c>
      <c r="O7716" s="61"/>
      <c r="P7716" s="10"/>
      <c r="Q7716" s="10"/>
      <c r="R7716" s="11">
        <v>11804</v>
      </c>
      <c r="S7716" s="24">
        <f>Table1[[#This Row],[Female Voters]]/Table1[[#This Row],[Female Population]]</f>
        <v>0</v>
      </c>
      <c r="T7716" s="24">
        <f>Table1[[#This Row],[Male Voters]]/Table1[[#This Row],[Male Population]]</f>
        <v>0</v>
      </c>
      <c r="U7716" s="24">
        <f>Table1[[#This Row],[Total Voters]]/Table1[[#This Row],[Total Population]]</f>
        <v>0.67689440993788819</v>
      </c>
      <c r="V7716" s="24">
        <f>Table1[[#This Row],[Female Ballots]]/Table1[[#This Row],[Female Population]]</f>
        <v>0</v>
      </c>
      <c r="W7716" s="24">
        <f>Table1[[#This Row],[Male Ballots]]/Table1[[#This Row],[Male Population]]</f>
        <v>0</v>
      </c>
      <c r="X7716" s="24">
        <f>Table1[[#This Row],[Total Ballots]]/Table1[[#This Row],[Total Population]]</f>
        <v>0.29326708074534164</v>
      </c>
      <c r="Y7716" s="24" t="e">
        <f>Table1[[#This Row],[Female Ballots]]/Table1[[#This Row],[Female Voters]]</f>
        <v>#DIV/0!</v>
      </c>
      <c r="Z7716" s="24" t="e">
        <f>Table1[[#This Row],[Male Ballots]]/Table1[[#This Row],[Male Voters]]</f>
        <v>#DIV/0!</v>
      </c>
      <c r="AA7716" s="64">
        <f>Table1[[#This Row],[Total Ballots]]/Table1[[#This Row],[Total Voters]]</f>
        <v>0.43325380803817215</v>
      </c>
    </row>
    <row r="7717" spans="1:27" x14ac:dyDescent="0.35">
      <c r="A7717" s="8" t="s">
        <v>41</v>
      </c>
      <c r="B7717" s="17">
        <v>2003</v>
      </c>
      <c r="C7717" s="80" t="s">
        <v>82</v>
      </c>
      <c r="D7717" s="17"/>
      <c r="E7717" s="35" t="s">
        <v>74</v>
      </c>
      <c r="F7717" s="35" t="s">
        <v>77</v>
      </c>
      <c r="G7717" s="51" t="s">
        <v>62</v>
      </c>
      <c r="H7717" s="10">
        <v>1752</v>
      </c>
      <c r="I7717" s="10">
        <v>2397</v>
      </c>
      <c r="J7717" s="10">
        <v>4149</v>
      </c>
      <c r="K7717" s="55"/>
      <c r="L7717" s="57"/>
      <c r="M7717" s="57"/>
      <c r="N7717" s="59"/>
      <c r="O7717" s="61"/>
      <c r="P7717" s="10"/>
      <c r="Q7717" s="10"/>
      <c r="R7717" s="11"/>
      <c r="S7717" s="24">
        <f>Table1[[#This Row],[Female Voters]]/Table1[[#This Row],[Female Population]]</f>
        <v>0</v>
      </c>
      <c r="T7717" s="24">
        <f>Table1[[#This Row],[Male Voters]]/Table1[[#This Row],[Male Population]]</f>
        <v>0</v>
      </c>
      <c r="U7717" s="24">
        <f>Table1[[#This Row],[Total Voters]]/Table1[[#This Row],[Total Population]]</f>
        <v>0</v>
      </c>
      <c r="V7717" s="24">
        <f>Table1[[#This Row],[Female Ballots]]/Table1[[#This Row],[Female Population]]</f>
        <v>0</v>
      </c>
      <c r="W7717" s="24">
        <f>Table1[[#This Row],[Male Ballots]]/Table1[[#This Row],[Male Population]]</f>
        <v>0</v>
      </c>
      <c r="X7717" s="24">
        <f>Table1[[#This Row],[Total Ballots]]/Table1[[#This Row],[Total Population]]</f>
        <v>0</v>
      </c>
      <c r="Y7717" s="24" t="e">
        <f>Table1[[#This Row],[Female Ballots]]/Table1[[#This Row],[Female Voters]]</f>
        <v>#DIV/0!</v>
      </c>
      <c r="Z7717" s="24" t="e">
        <f>Table1[[#This Row],[Male Ballots]]/Table1[[#This Row],[Male Voters]]</f>
        <v>#DIV/0!</v>
      </c>
      <c r="AA7717" s="64" t="e">
        <f>Table1[[#This Row],[Total Ballots]]/Table1[[#This Row],[Total Voters]]</f>
        <v>#DIV/0!</v>
      </c>
    </row>
    <row r="7718" spans="1:27" x14ac:dyDescent="0.35">
      <c r="A7718" s="8" t="s">
        <v>41</v>
      </c>
      <c r="B7718" s="17">
        <v>2003</v>
      </c>
      <c r="C7718" s="80" t="s">
        <v>82</v>
      </c>
      <c r="D7718" s="17"/>
      <c r="E7718" s="35" t="s">
        <v>74</v>
      </c>
      <c r="F7718" s="35" t="s">
        <v>77</v>
      </c>
      <c r="G7718" s="51" t="s">
        <v>63</v>
      </c>
      <c r="H7718" s="10">
        <v>2479</v>
      </c>
      <c r="I7718" s="10">
        <v>3208</v>
      </c>
      <c r="J7718" s="10">
        <v>5687</v>
      </c>
      <c r="K7718" s="55"/>
      <c r="L7718" s="57"/>
      <c r="M7718" s="57"/>
      <c r="N7718" s="59"/>
      <c r="O7718" s="61"/>
      <c r="P7718" s="10"/>
      <c r="Q7718" s="10"/>
      <c r="R7718" s="11"/>
      <c r="S7718" s="24">
        <f>Table1[[#This Row],[Female Voters]]/Table1[[#This Row],[Female Population]]</f>
        <v>0</v>
      </c>
      <c r="T7718" s="24">
        <f>Table1[[#This Row],[Male Voters]]/Table1[[#This Row],[Male Population]]</f>
        <v>0</v>
      </c>
      <c r="U7718" s="24">
        <f>Table1[[#This Row],[Total Voters]]/Table1[[#This Row],[Total Population]]</f>
        <v>0</v>
      </c>
      <c r="V7718" s="24">
        <f>Table1[[#This Row],[Female Ballots]]/Table1[[#This Row],[Female Population]]</f>
        <v>0</v>
      </c>
      <c r="W7718" s="24">
        <f>Table1[[#This Row],[Male Ballots]]/Table1[[#This Row],[Male Population]]</f>
        <v>0</v>
      </c>
      <c r="X7718" s="24">
        <f>Table1[[#This Row],[Total Ballots]]/Table1[[#This Row],[Total Population]]</f>
        <v>0</v>
      </c>
      <c r="Y7718" s="24" t="e">
        <f>Table1[[#This Row],[Female Ballots]]/Table1[[#This Row],[Female Voters]]</f>
        <v>#DIV/0!</v>
      </c>
      <c r="Z7718" s="24" t="e">
        <f>Table1[[#This Row],[Male Ballots]]/Table1[[#This Row],[Male Voters]]</f>
        <v>#DIV/0!</v>
      </c>
      <c r="AA7718" s="64" t="e">
        <f>Table1[[#This Row],[Total Ballots]]/Table1[[#This Row],[Total Voters]]</f>
        <v>#DIV/0!</v>
      </c>
    </row>
    <row r="7719" spans="1:27" x14ac:dyDescent="0.35">
      <c r="A7719" s="8" t="s">
        <v>41</v>
      </c>
      <c r="B7719" s="17">
        <v>2003</v>
      </c>
      <c r="C7719" s="80" t="s">
        <v>82</v>
      </c>
      <c r="D7719" s="17"/>
      <c r="E7719" s="35" t="s">
        <v>74</v>
      </c>
      <c r="F7719" s="35" t="s">
        <v>77</v>
      </c>
      <c r="G7719" s="51" t="s">
        <v>64</v>
      </c>
      <c r="H7719" s="10">
        <v>3478</v>
      </c>
      <c r="I7719" s="10">
        <v>3818</v>
      </c>
      <c r="J7719" s="10">
        <v>7296</v>
      </c>
      <c r="K7719" s="55"/>
      <c r="L7719" s="57"/>
      <c r="M7719" s="57"/>
      <c r="N7719" s="59"/>
      <c r="O7719" s="61"/>
      <c r="P7719" s="10"/>
      <c r="Q7719" s="10"/>
      <c r="R7719" s="11"/>
      <c r="S7719" s="24">
        <f>Table1[[#This Row],[Female Voters]]/Table1[[#This Row],[Female Population]]</f>
        <v>0</v>
      </c>
      <c r="T7719" s="24">
        <f>Table1[[#This Row],[Male Voters]]/Table1[[#This Row],[Male Population]]</f>
        <v>0</v>
      </c>
      <c r="U7719" s="24">
        <f>Table1[[#This Row],[Total Voters]]/Table1[[#This Row],[Total Population]]</f>
        <v>0</v>
      </c>
      <c r="V7719" s="24">
        <f>Table1[[#This Row],[Female Ballots]]/Table1[[#This Row],[Female Population]]</f>
        <v>0</v>
      </c>
      <c r="W7719" s="24">
        <f>Table1[[#This Row],[Male Ballots]]/Table1[[#This Row],[Male Population]]</f>
        <v>0</v>
      </c>
      <c r="X7719" s="24">
        <f>Table1[[#This Row],[Total Ballots]]/Table1[[#This Row],[Total Population]]</f>
        <v>0</v>
      </c>
      <c r="Y7719" s="24" t="e">
        <f>Table1[[#This Row],[Female Ballots]]/Table1[[#This Row],[Female Voters]]</f>
        <v>#DIV/0!</v>
      </c>
      <c r="Z7719" s="24" t="e">
        <f>Table1[[#This Row],[Male Ballots]]/Table1[[#This Row],[Male Voters]]</f>
        <v>#DIV/0!</v>
      </c>
      <c r="AA7719" s="64" t="e">
        <f>Table1[[#This Row],[Total Ballots]]/Table1[[#This Row],[Total Voters]]</f>
        <v>#DIV/0!</v>
      </c>
    </row>
    <row r="7720" spans="1:27" x14ac:dyDescent="0.35">
      <c r="A7720" s="8" t="s">
        <v>41</v>
      </c>
      <c r="B7720" s="17">
        <v>2003</v>
      </c>
      <c r="C7720" s="80" t="s">
        <v>82</v>
      </c>
      <c r="D7720" s="17"/>
      <c r="E7720" s="35" t="s">
        <v>74</v>
      </c>
      <c r="F7720" s="35" t="s">
        <v>77</v>
      </c>
      <c r="G7720" s="51" t="s">
        <v>65</v>
      </c>
      <c r="H7720" s="10">
        <v>3866</v>
      </c>
      <c r="I7720" s="10">
        <v>4046</v>
      </c>
      <c r="J7720" s="10">
        <v>7912</v>
      </c>
      <c r="K7720" s="55"/>
      <c r="L7720" s="57"/>
      <c r="M7720" s="57"/>
      <c r="N7720" s="59"/>
      <c r="O7720" s="61"/>
      <c r="P7720" s="10"/>
      <c r="Q7720" s="10"/>
      <c r="R7720" s="11"/>
      <c r="S7720" s="24">
        <f>Table1[[#This Row],[Female Voters]]/Table1[[#This Row],[Female Population]]</f>
        <v>0</v>
      </c>
      <c r="T7720" s="24">
        <f>Table1[[#This Row],[Male Voters]]/Table1[[#This Row],[Male Population]]</f>
        <v>0</v>
      </c>
      <c r="U7720" s="24">
        <f>Table1[[#This Row],[Total Voters]]/Table1[[#This Row],[Total Population]]</f>
        <v>0</v>
      </c>
      <c r="V7720" s="24">
        <f>Table1[[#This Row],[Female Ballots]]/Table1[[#This Row],[Female Population]]</f>
        <v>0</v>
      </c>
      <c r="W7720" s="24">
        <f>Table1[[#This Row],[Male Ballots]]/Table1[[#This Row],[Male Population]]</f>
        <v>0</v>
      </c>
      <c r="X7720" s="24">
        <f>Table1[[#This Row],[Total Ballots]]/Table1[[#This Row],[Total Population]]</f>
        <v>0</v>
      </c>
      <c r="Y7720" s="24" t="e">
        <f>Table1[[#This Row],[Female Ballots]]/Table1[[#This Row],[Female Voters]]</f>
        <v>#DIV/0!</v>
      </c>
      <c r="Z7720" s="24" t="e">
        <f>Table1[[#This Row],[Male Ballots]]/Table1[[#This Row],[Male Voters]]</f>
        <v>#DIV/0!</v>
      </c>
      <c r="AA7720" s="64" t="e">
        <f>Table1[[#This Row],[Total Ballots]]/Table1[[#This Row],[Total Voters]]</f>
        <v>#DIV/0!</v>
      </c>
    </row>
    <row r="7721" spans="1:27" x14ac:dyDescent="0.35">
      <c r="A7721" s="8" t="s">
        <v>41</v>
      </c>
      <c r="B7721" s="17">
        <v>2003</v>
      </c>
      <c r="C7721" s="80" t="s">
        <v>82</v>
      </c>
      <c r="D7721" s="17"/>
      <c r="E7721" s="35" t="s">
        <v>74</v>
      </c>
      <c r="F7721" s="35" t="s">
        <v>77</v>
      </c>
      <c r="G7721" s="51" t="s">
        <v>66</v>
      </c>
      <c r="H7721" s="10">
        <v>3343</v>
      </c>
      <c r="I7721" s="10">
        <v>3252</v>
      </c>
      <c r="J7721" s="10">
        <v>6595</v>
      </c>
      <c r="K7721" s="55"/>
      <c r="L7721" s="57"/>
      <c r="M7721" s="57"/>
      <c r="N7721" s="59"/>
      <c r="O7721" s="61"/>
      <c r="P7721" s="10"/>
      <c r="Q7721" s="10"/>
      <c r="R7721" s="11"/>
      <c r="S7721" s="24">
        <f>Table1[[#This Row],[Female Voters]]/Table1[[#This Row],[Female Population]]</f>
        <v>0</v>
      </c>
      <c r="T7721" s="24">
        <f>Table1[[#This Row],[Male Voters]]/Table1[[#This Row],[Male Population]]</f>
        <v>0</v>
      </c>
      <c r="U7721" s="24">
        <f>Table1[[#This Row],[Total Voters]]/Table1[[#This Row],[Total Population]]</f>
        <v>0</v>
      </c>
      <c r="V7721" s="24">
        <f>Table1[[#This Row],[Female Ballots]]/Table1[[#This Row],[Female Population]]</f>
        <v>0</v>
      </c>
      <c r="W7721" s="24">
        <f>Table1[[#This Row],[Male Ballots]]/Table1[[#This Row],[Male Population]]</f>
        <v>0</v>
      </c>
      <c r="X7721" s="24">
        <f>Table1[[#This Row],[Total Ballots]]/Table1[[#This Row],[Total Population]]</f>
        <v>0</v>
      </c>
      <c r="Y7721" s="24" t="e">
        <f>Table1[[#This Row],[Female Ballots]]/Table1[[#This Row],[Female Voters]]</f>
        <v>#DIV/0!</v>
      </c>
      <c r="Z7721" s="24" t="e">
        <f>Table1[[#This Row],[Male Ballots]]/Table1[[#This Row],[Male Voters]]</f>
        <v>#DIV/0!</v>
      </c>
      <c r="AA7721" s="64" t="e">
        <f>Table1[[#This Row],[Total Ballots]]/Table1[[#This Row],[Total Voters]]</f>
        <v>#DIV/0!</v>
      </c>
    </row>
    <row r="7722" spans="1:27" x14ac:dyDescent="0.35">
      <c r="A7722" s="8" t="s">
        <v>41</v>
      </c>
      <c r="B7722" s="17">
        <v>2003</v>
      </c>
      <c r="C7722" s="80" t="s">
        <v>82</v>
      </c>
      <c r="D7722" s="17"/>
      <c r="E7722" s="35" t="s">
        <v>74</v>
      </c>
      <c r="F7722" s="35" t="s">
        <v>77</v>
      </c>
      <c r="G7722" s="51" t="s">
        <v>67</v>
      </c>
      <c r="H7722" s="10">
        <v>4483</v>
      </c>
      <c r="I7722" s="10">
        <v>4128</v>
      </c>
      <c r="J7722" s="10">
        <v>8611</v>
      </c>
      <c r="K7722" s="55"/>
      <c r="L7722" s="57"/>
      <c r="M7722" s="57"/>
      <c r="N7722" s="59"/>
      <c r="O7722" s="61"/>
      <c r="P7722" s="10"/>
      <c r="Q7722" s="10"/>
      <c r="R7722" s="11"/>
      <c r="S7722" s="24">
        <f>Table1[[#This Row],[Female Voters]]/Table1[[#This Row],[Female Population]]</f>
        <v>0</v>
      </c>
      <c r="T7722" s="24">
        <f>Table1[[#This Row],[Male Voters]]/Table1[[#This Row],[Male Population]]</f>
        <v>0</v>
      </c>
      <c r="U7722" s="24">
        <f>Table1[[#This Row],[Total Voters]]/Table1[[#This Row],[Total Population]]</f>
        <v>0</v>
      </c>
      <c r="V7722" s="24">
        <f>Table1[[#This Row],[Female Ballots]]/Table1[[#This Row],[Female Population]]</f>
        <v>0</v>
      </c>
      <c r="W7722" s="24">
        <f>Table1[[#This Row],[Male Ballots]]/Table1[[#This Row],[Male Population]]</f>
        <v>0</v>
      </c>
      <c r="X7722" s="24">
        <f>Table1[[#This Row],[Total Ballots]]/Table1[[#This Row],[Total Population]]</f>
        <v>0</v>
      </c>
      <c r="Y7722" s="24" t="e">
        <f>Table1[[#This Row],[Female Ballots]]/Table1[[#This Row],[Female Voters]]</f>
        <v>#DIV/0!</v>
      </c>
      <c r="Z7722" s="24" t="e">
        <f>Table1[[#This Row],[Male Ballots]]/Table1[[#This Row],[Male Voters]]</f>
        <v>#DIV/0!</v>
      </c>
      <c r="AA7722" s="64" t="e">
        <f>Table1[[#This Row],[Total Ballots]]/Table1[[#This Row],[Total Voters]]</f>
        <v>#DIV/0!</v>
      </c>
    </row>
    <row r="7723" spans="1:27" x14ac:dyDescent="0.35">
      <c r="A7723" s="8" t="s">
        <v>49</v>
      </c>
      <c r="B7723" s="17">
        <v>2003</v>
      </c>
      <c r="C7723" s="80" t="s">
        <v>82</v>
      </c>
      <c r="D7723" s="17"/>
      <c r="E7723" s="35" t="s">
        <v>74</v>
      </c>
      <c r="F7723" s="35" t="s">
        <v>77</v>
      </c>
      <c r="G7723" s="51" t="s">
        <v>79</v>
      </c>
      <c r="H7723" s="10">
        <v>14780</v>
      </c>
      <c r="I7723" s="10">
        <v>14635</v>
      </c>
      <c r="J7723" s="10">
        <v>29415.06</v>
      </c>
      <c r="K7723" s="55"/>
      <c r="L7723" s="57"/>
      <c r="M7723" s="57"/>
      <c r="N7723" s="59">
        <v>18962</v>
      </c>
      <c r="O7723" s="61"/>
      <c r="P7723" s="10"/>
      <c r="Q7723" s="10"/>
      <c r="R7723" s="11">
        <v>8818</v>
      </c>
      <c r="S7723" s="24">
        <f>Table1[[#This Row],[Female Voters]]/Table1[[#This Row],[Female Population]]</f>
        <v>0</v>
      </c>
      <c r="T7723" s="24">
        <f>Table1[[#This Row],[Male Voters]]/Table1[[#This Row],[Male Population]]</f>
        <v>0</v>
      </c>
      <c r="U7723" s="24">
        <f>Table1[[#This Row],[Total Voters]]/Table1[[#This Row],[Total Population]]</f>
        <v>0.64463577500776814</v>
      </c>
      <c r="V7723" s="24">
        <f>Table1[[#This Row],[Female Ballots]]/Table1[[#This Row],[Female Population]]</f>
        <v>0</v>
      </c>
      <c r="W7723" s="24">
        <f>Table1[[#This Row],[Male Ballots]]/Table1[[#This Row],[Male Population]]</f>
        <v>0</v>
      </c>
      <c r="X7723" s="24">
        <f>Table1[[#This Row],[Total Ballots]]/Table1[[#This Row],[Total Population]]</f>
        <v>0.29977841282662687</v>
      </c>
      <c r="Y7723" s="24" t="e">
        <f>Table1[[#This Row],[Female Ballots]]/Table1[[#This Row],[Female Voters]]</f>
        <v>#DIV/0!</v>
      </c>
      <c r="Z7723" s="24" t="e">
        <f>Table1[[#This Row],[Male Ballots]]/Table1[[#This Row],[Male Voters]]</f>
        <v>#DIV/0!</v>
      </c>
      <c r="AA7723" s="64">
        <f>Table1[[#This Row],[Total Ballots]]/Table1[[#This Row],[Total Voters]]</f>
        <v>0.46503533382554585</v>
      </c>
    </row>
    <row r="7724" spans="1:27" x14ac:dyDescent="0.35">
      <c r="A7724" s="8" t="s">
        <v>49</v>
      </c>
      <c r="B7724" s="17">
        <v>2003</v>
      </c>
      <c r="C7724" s="80" t="s">
        <v>82</v>
      </c>
      <c r="D7724" s="17"/>
      <c r="E7724" s="35" t="s">
        <v>74</v>
      </c>
      <c r="F7724" s="35" t="s">
        <v>77</v>
      </c>
      <c r="G7724" s="51" t="s">
        <v>62</v>
      </c>
      <c r="H7724" s="10">
        <v>1440</v>
      </c>
      <c r="I7724" s="10">
        <v>1595</v>
      </c>
      <c r="J7724" s="10">
        <v>3035.01</v>
      </c>
      <c r="K7724" s="55"/>
      <c r="L7724" s="57"/>
      <c r="M7724" s="57"/>
      <c r="N7724" s="59"/>
      <c r="O7724" s="61"/>
      <c r="P7724" s="10"/>
      <c r="Q7724" s="10"/>
      <c r="R7724" s="11"/>
      <c r="S7724" s="24">
        <f>Table1[[#This Row],[Female Voters]]/Table1[[#This Row],[Female Population]]</f>
        <v>0</v>
      </c>
      <c r="T7724" s="24">
        <f>Table1[[#This Row],[Male Voters]]/Table1[[#This Row],[Male Population]]</f>
        <v>0</v>
      </c>
      <c r="U7724" s="24">
        <f>Table1[[#This Row],[Total Voters]]/Table1[[#This Row],[Total Population]]</f>
        <v>0</v>
      </c>
      <c r="V7724" s="24">
        <f>Table1[[#This Row],[Female Ballots]]/Table1[[#This Row],[Female Population]]</f>
        <v>0</v>
      </c>
      <c r="W7724" s="24">
        <f>Table1[[#This Row],[Male Ballots]]/Table1[[#This Row],[Male Population]]</f>
        <v>0</v>
      </c>
      <c r="X7724" s="24">
        <f>Table1[[#This Row],[Total Ballots]]/Table1[[#This Row],[Total Population]]</f>
        <v>0</v>
      </c>
      <c r="Y7724" s="24" t="e">
        <f>Table1[[#This Row],[Female Ballots]]/Table1[[#This Row],[Female Voters]]</f>
        <v>#DIV/0!</v>
      </c>
      <c r="Z7724" s="24" t="e">
        <f>Table1[[#This Row],[Male Ballots]]/Table1[[#This Row],[Male Voters]]</f>
        <v>#DIV/0!</v>
      </c>
      <c r="AA7724" s="64" t="e">
        <f>Table1[[#This Row],[Total Ballots]]/Table1[[#This Row],[Total Voters]]</f>
        <v>#DIV/0!</v>
      </c>
    </row>
    <row r="7725" spans="1:27" x14ac:dyDescent="0.35">
      <c r="A7725" s="8" t="s">
        <v>49</v>
      </c>
      <c r="B7725" s="17">
        <v>2003</v>
      </c>
      <c r="C7725" s="80" t="s">
        <v>82</v>
      </c>
      <c r="D7725" s="17"/>
      <c r="E7725" s="35" t="s">
        <v>74</v>
      </c>
      <c r="F7725" s="35" t="s">
        <v>77</v>
      </c>
      <c r="G7725" s="51" t="s">
        <v>63</v>
      </c>
      <c r="H7725" s="10">
        <v>2054</v>
      </c>
      <c r="I7725" s="10">
        <v>2149</v>
      </c>
      <c r="J7725" s="10">
        <v>4203.0200000000004</v>
      </c>
      <c r="K7725" s="55"/>
      <c r="L7725" s="57"/>
      <c r="M7725" s="57"/>
      <c r="N7725" s="59"/>
      <c r="O7725" s="61"/>
      <c r="P7725" s="10"/>
      <c r="Q7725" s="10"/>
      <c r="R7725" s="11"/>
      <c r="S7725" s="24">
        <f>Table1[[#This Row],[Female Voters]]/Table1[[#This Row],[Female Population]]</f>
        <v>0</v>
      </c>
      <c r="T7725" s="24">
        <f>Table1[[#This Row],[Male Voters]]/Table1[[#This Row],[Male Population]]</f>
        <v>0</v>
      </c>
      <c r="U7725" s="24">
        <f>Table1[[#This Row],[Total Voters]]/Table1[[#This Row],[Total Population]]</f>
        <v>0</v>
      </c>
      <c r="V7725" s="24">
        <f>Table1[[#This Row],[Female Ballots]]/Table1[[#This Row],[Female Population]]</f>
        <v>0</v>
      </c>
      <c r="W7725" s="24">
        <f>Table1[[#This Row],[Male Ballots]]/Table1[[#This Row],[Male Population]]</f>
        <v>0</v>
      </c>
      <c r="X7725" s="24">
        <f>Table1[[#This Row],[Total Ballots]]/Table1[[#This Row],[Total Population]]</f>
        <v>0</v>
      </c>
      <c r="Y7725" s="24" t="e">
        <f>Table1[[#This Row],[Female Ballots]]/Table1[[#This Row],[Female Voters]]</f>
        <v>#DIV/0!</v>
      </c>
      <c r="Z7725" s="24" t="e">
        <f>Table1[[#This Row],[Male Ballots]]/Table1[[#This Row],[Male Voters]]</f>
        <v>#DIV/0!</v>
      </c>
      <c r="AA7725" s="64" t="e">
        <f>Table1[[#This Row],[Total Ballots]]/Table1[[#This Row],[Total Voters]]</f>
        <v>#DIV/0!</v>
      </c>
    </row>
    <row r="7726" spans="1:27" x14ac:dyDescent="0.35">
      <c r="A7726" s="8" t="s">
        <v>49</v>
      </c>
      <c r="B7726" s="17">
        <v>2003</v>
      </c>
      <c r="C7726" s="80" t="s">
        <v>82</v>
      </c>
      <c r="D7726" s="17"/>
      <c r="E7726" s="35" t="s">
        <v>74</v>
      </c>
      <c r="F7726" s="35" t="s">
        <v>77</v>
      </c>
      <c r="G7726" s="51" t="s">
        <v>64</v>
      </c>
      <c r="H7726" s="10">
        <v>2765</v>
      </c>
      <c r="I7726" s="10">
        <v>2642</v>
      </c>
      <c r="J7726" s="10">
        <v>5407.02</v>
      </c>
      <c r="K7726" s="55"/>
      <c r="L7726" s="57"/>
      <c r="M7726" s="57"/>
      <c r="N7726" s="59"/>
      <c r="O7726" s="61"/>
      <c r="P7726" s="10"/>
      <c r="Q7726" s="10"/>
      <c r="R7726" s="11"/>
      <c r="S7726" s="24">
        <f>Table1[[#This Row],[Female Voters]]/Table1[[#This Row],[Female Population]]</f>
        <v>0</v>
      </c>
      <c r="T7726" s="24">
        <f>Table1[[#This Row],[Male Voters]]/Table1[[#This Row],[Male Population]]</f>
        <v>0</v>
      </c>
      <c r="U7726" s="24">
        <f>Table1[[#This Row],[Total Voters]]/Table1[[#This Row],[Total Population]]</f>
        <v>0</v>
      </c>
      <c r="V7726" s="24">
        <f>Table1[[#This Row],[Female Ballots]]/Table1[[#This Row],[Female Population]]</f>
        <v>0</v>
      </c>
      <c r="W7726" s="24">
        <f>Table1[[#This Row],[Male Ballots]]/Table1[[#This Row],[Male Population]]</f>
        <v>0</v>
      </c>
      <c r="X7726" s="24">
        <f>Table1[[#This Row],[Total Ballots]]/Table1[[#This Row],[Total Population]]</f>
        <v>0</v>
      </c>
      <c r="Y7726" s="24" t="e">
        <f>Table1[[#This Row],[Female Ballots]]/Table1[[#This Row],[Female Voters]]</f>
        <v>#DIV/0!</v>
      </c>
      <c r="Z7726" s="24" t="e">
        <f>Table1[[#This Row],[Male Ballots]]/Table1[[#This Row],[Male Voters]]</f>
        <v>#DIV/0!</v>
      </c>
      <c r="AA7726" s="64" t="e">
        <f>Table1[[#This Row],[Total Ballots]]/Table1[[#This Row],[Total Voters]]</f>
        <v>#DIV/0!</v>
      </c>
    </row>
    <row r="7727" spans="1:27" x14ac:dyDescent="0.35">
      <c r="A7727" s="8" t="s">
        <v>49</v>
      </c>
      <c r="B7727" s="17">
        <v>2003</v>
      </c>
      <c r="C7727" s="80" t="s">
        <v>82</v>
      </c>
      <c r="D7727" s="17"/>
      <c r="E7727" s="35" t="s">
        <v>74</v>
      </c>
      <c r="F7727" s="35" t="s">
        <v>77</v>
      </c>
      <c r="G7727" s="51" t="s">
        <v>65</v>
      </c>
      <c r="H7727" s="10">
        <v>3079</v>
      </c>
      <c r="I7727" s="10">
        <v>3064</v>
      </c>
      <c r="J7727" s="10">
        <v>6143.01</v>
      </c>
      <c r="K7727" s="55"/>
      <c r="L7727" s="57"/>
      <c r="M7727" s="57"/>
      <c r="N7727" s="59"/>
      <c r="O7727" s="61"/>
      <c r="P7727" s="10"/>
      <c r="Q7727" s="10"/>
      <c r="R7727" s="11"/>
      <c r="S7727" s="24">
        <f>Table1[[#This Row],[Female Voters]]/Table1[[#This Row],[Female Population]]</f>
        <v>0</v>
      </c>
      <c r="T7727" s="24">
        <f>Table1[[#This Row],[Male Voters]]/Table1[[#This Row],[Male Population]]</f>
        <v>0</v>
      </c>
      <c r="U7727" s="24">
        <f>Table1[[#This Row],[Total Voters]]/Table1[[#This Row],[Total Population]]</f>
        <v>0</v>
      </c>
      <c r="V7727" s="24">
        <f>Table1[[#This Row],[Female Ballots]]/Table1[[#This Row],[Female Population]]</f>
        <v>0</v>
      </c>
      <c r="W7727" s="24">
        <f>Table1[[#This Row],[Male Ballots]]/Table1[[#This Row],[Male Population]]</f>
        <v>0</v>
      </c>
      <c r="X7727" s="24">
        <f>Table1[[#This Row],[Total Ballots]]/Table1[[#This Row],[Total Population]]</f>
        <v>0</v>
      </c>
      <c r="Y7727" s="24" t="e">
        <f>Table1[[#This Row],[Female Ballots]]/Table1[[#This Row],[Female Voters]]</f>
        <v>#DIV/0!</v>
      </c>
      <c r="Z7727" s="24" t="e">
        <f>Table1[[#This Row],[Male Ballots]]/Table1[[#This Row],[Male Voters]]</f>
        <v>#DIV/0!</v>
      </c>
      <c r="AA7727" s="64" t="e">
        <f>Table1[[#This Row],[Total Ballots]]/Table1[[#This Row],[Total Voters]]</f>
        <v>#DIV/0!</v>
      </c>
    </row>
    <row r="7728" spans="1:27" x14ac:dyDescent="0.35">
      <c r="A7728" s="8" t="s">
        <v>49</v>
      </c>
      <c r="B7728" s="17">
        <v>2003</v>
      </c>
      <c r="C7728" s="80" t="s">
        <v>82</v>
      </c>
      <c r="D7728" s="17"/>
      <c r="E7728" s="35" t="s">
        <v>74</v>
      </c>
      <c r="F7728" s="35" t="s">
        <v>77</v>
      </c>
      <c r="G7728" s="51" t="s">
        <v>66</v>
      </c>
      <c r="H7728" s="10">
        <v>2354</v>
      </c>
      <c r="I7728" s="10">
        <v>2468</v>
      </c>
      <c r="J7728" s="10">
        <v>4822</v>
      </c>
      <c r="K7728" s="55"/>
      <c r="L7728" s="57"/>
      <c r="M7728" s="57"/>
      <c r="N7728" s="59"/>
      <c r="O7728" s="61"/>
      <c r="P7728" s="10"/>
      <c r="Q7728" s="10"/>
      <c r="R7728" s="11"/>
      <c r="S7728" s="24">
        <f>Table1[[#This Row],[Female Voters]]/Table1[[#This Row],[Female Population]]</f>
        <v>0</v>
      </c>
      <c r="T7728" s="24">
        <f>Table1[[#This Row],[Male Voters]]/Table1[[#This Row],[Male Population]]</f>
        <v>0</v>
      </c>
      <c r="U7728" s="24">
        <f>Table1[[#This Row],[Total Voters]]/Table1[[#This Row],[Total Population]]</f>
        <v>0</v>
      </c>
      <c r="V7728" s="24">
        <f>Table1[[#This Row],[Female Ballots]]/Table1[[#This Row],[Female Population]]</f>
        <v>0</v>
      </c>
      <c r="W7728" s="24">
        <f>Table1[[#This Row],[Male Ballots]]/Table1[[#This Row],[Male Population]]</f>
        <v>0</v>
      </c>
      <c r="X7728" s="24">
        <f>Table1[[#This Row],[Total Ballots]]/Table1[[#This Row],[Total Population]]</f>
        <v>0</v>
      </c>
      <c r="Y7728" s="24" t="e">
        <f>Table1[[#This Row],[Female Ballots]]/Table1[[#This Row],[Female Voters]]</f>
        <v>#DIV/0!</v>
      </c>
      <c r="Z7728" s="24" t="e">
        <f>Table1[[#This Row],[Male Ballots]]/Table1[[#This Row],[Male Voters]]</f>
        <v>#DIV/0!</v>
      </c>
      <c r="AA7728" s="64" t="e">
        <f>Table1[[#This Row],[Total Ballots]]/Table1[[#This Row],[Total Voters]]</f>
        <v>#DIV/0!</v>
      </c>
    </row>
    <row r="7729" spans="1:27" x14ac:dyDescent="0.35">
      <c r="A7729" s="8" t="s">
        <v>49</v>
      </c>
      <c r="B7729" s="17">
        <v>2003</v>
      </c>
      <c r="C7729" s="80" t="s">
        <v>82</v>
      </c>
      <c r="D7729" s="17"/>
      <c r="E7729" s="35" t="s">
        <v>74</v>
      </c>
      <c r="F7729" s="35" t="s">
        <v>77</v>
      </c>
      <c r="G7729" s="51" t="s">
        <v>67</v>
      </c>
      <c r="H7729" s="10">
        <v>3088</v>
      </c>
      <c r="I7729" s="10">
        <v>2717</v>
      </c>
      <c r="J7729" s="10">
        <v>5805</v>
      </c>
      <c r="K7729" s="55"/>
      <c r="L7729" s="57"/>
      <c r="M7729" s="57"/>
      <c r="N7729" s="59"/>
      <c r="O7729" s="61"/>
      <c r="P7729" s="10"/>
      <c r="Q7729" s="10"/>
      <c r="R7729" s="11"/>
      <c r="S7729" s="24">
        <f>Table1[[#This Row],[Female Voters]]/Table1[[#This Row],[Female Population]]</f>
        <v>0</v>
      </c>
      <c r="T7729" s="24">
        <f>Table1[[#This Row],[Male Voters]]/Table1[[#This Row],[Male Population]]</f>
        <v>0</v>
      </c>
      <c r="U7729" s="24">
        <f>Table1[[#This Row],[Total Voters]]/Table1[[#This Row],[Total Population]]</f>
        <v>0</v>
      </c>
      <c r="V7729" s="24">
        <f>Table1[[#This Row],[Female Ballots]]/Table1[[#This Row],[Female Population]]</f>
        <v>0</v>
      </c>
      <c r="W7729" s="24">
        <f>Table1[[#This Row],[Male Ballots]]/Table1[[#This Row],[Male Population]]</f>
        <v>0</v>
      </c>
      <c r="X7729" s="24">
        <f>Table1[[#This Row],[Total Ballots]]/Table1[[#This Row],[Total Population]]</f>
        <v>0</v>
      </c>
      <c r="Y7729" s="24" t="e">
        <f>Table1[[#This Row],[Female Ballots]]/Table1[[#This Row],[Female Voters]]</f>
        <v>#DIV/0!</v>
      </c>
      <c r="Z7729" s="24" t="e">
        <f>Table1[[#This Row],[Male Ballots]]/Table1[[#This Row],[Male Voters]]</f>
        <v>#DIV/0!</v>
      </c>
      <c r="AA7729" s="64" t="e">
        <f>Table1[[#This Row],[Total Ballots]]/Table1[[#This Row],[Total Voters]]</f>
        <v>#DIV/0!</v>
      </c>
    </row>
    <row r="7730" spans="1:27" x14ac:dyDescent="0.35">
      <c r="A7730" s="8" t="s">
        <v>34</v>
      </c>
      <c r="B7730" s="17">
        <v>2003</v>
      </c>
      <c r="C7730" s="80" t="s">
        <v>82</v>
      </c>
      <c r="D7730" s="17"/>
      <c r="E7730" s="35" t="s">
        <v>74</v>
      </c>
      <c r="F7730" s="35" t="s">
        <v>77</v>
      </c>
      <c r="G7730" s="51" t="s">
        <v>79</v>
      </c>
      <c r="H7730" s="10">
        <v>8340</v>
      </c>
      <c r="I7730" s="10">
        <v>8084</v>
      </c>
      <c r="J7730" s="10">
        <v>16424</v>
      </c>
      <c r="K7730" s="55"/>
      <c r="L7730" s="57"/>
      <c r="M7730" s="57"/>
      <c r="N7730" s="59">
        <v>12264</v>
      </c>
      <c r="O7730" s="61"/>
      <c r="P7730" s="10"/>
      <c r="Q7730" s="10"/>
      <c r="R7730" s="11">
        <v>6443</v>
      </c>
      <c r="S7730" s="24">
        <f>Table1[[#This Row],[Female Voters]]/Table1[[#This Row],[Female Population]]</f>
        <v>0</v>
      </c>
      <c r="T7730" s="24">
        <f>Table1[[#This Row],[Male Voters]]/Table1[[#This Row],[Male Population]]</f>
        <v>0</v>
      </c>
      <c r="U7730" s="24">
        <f>Table1[[#This Row],[Total Voters]]/Table1[[#This Row],[Total Population]]</f>
        <v>0.74671212859230396</v>
      </c>
      <c r="V7730" s="24">
        <f>Table1[[#This Row],[Female Ballots]]/Table1[[#This Row],[Female Population]]</f>
        <v>0</v>
      </c>
      <c r="W7730" s="24">
        <f>Table1[[#This Row],[Male Ballots]]/Table1[[#This Row],[Male Population]]</f>
        <v>0</v>
      </c>
      <c r="X7730" s="24">
        <f>Table1[[#This Row],[Total Ballots]]/Table1[[#This Row],[Total Population]]</f>
        <v>0.39229176814417926</v>
      </c>
      <c r="Y7730" s="24" t="e">
        <f>Table1[[#This Row],[Female Ballots]]/Table1[[#This Row],[Female Voters]]</f>
        <v>#DIV/0!</v>
      </c>
      <c r="Z7730" s="24" t="e">
        <f>Table1[[#This Row],[Male Ballots]]/Table1[[#This Row],[Male Voters]]</f>
        <v>#DIV/0!</v>
      </c>
      <c r="AA7730" s="64">
        <f>Table1[[#This Row],[Total Ballots]]/Table1[[#This Row],[Total Voters]]</f>
        <v>0.5253587736464449</v>
      </c>
    </row>
    <row r="7731" spans="1:27" x14ac:dyDescent="0.35">
      <c r="A7731" s="8" t="s">
        <v>34</v>
      </c>
      <c r="B7731" s="17">
        <v>2003</v>
      </c>
      <c r="C7731" s="80" t="s">
        <v>82</v>
      </c>
      <c r="D7731" s="17"/>
      <c r="E7731" s="35" t="s">
        <v>74</v>
      </c>
      <c r="F7731" s="35" t="s">
        <v>77</v>
      </c>
      <c r="G7731" s="51" t="s">
        <v>62</v>
      </c>
      <c r="H7731" s="10">
        <v>592</v>
      </c>
      <c r="I7731" s="10">
        <v>710</v>
      </c>
      <c r="J7731" s="10">
        <v>1302</v>
      </c>
      <c r="K7731" s="55"/>
      <c r="L7731" s="57"/>
      <c r="M7731" s="57"/>
      <c r="N7731" s="59"/>
      <c r="O7731" s="61"/>
      <c r="P7731" s="10"/>
      <c r="Q7731" s="10"/>
      <c r="R7731" s="11"/>
      <c r="S7731" s="24">
        <f>Table1[[#This Row],[Female Voters]]/Table1[[#This Row],[Female Population]]</f>
        <v>0</v>
      </c>
      <c r="T7731" s="24">
        <f>Table1[[#This Row],[Male Voters]]/Table1[[#This Row],[Male Population]]</f>
        <v>0</v>
      </c>
      <c r="U7731" s="24">
        <f>Table1[[#This Row],[Total Voters]]/Table1[[#This Row],[Total Population]]</f>
        <v>0</v>
      </c>
      <c r="V7731" s="24">
        <f>Table1[[#This Row],[Female Ballots]]/Table1[[#This Row],[Female Population]]</f>
        <v>0</v>
      </c>
      <c r="W7731" s="24">
        <f>Table1[[#This Row],[Male Ballots]]/Table1[[#This Row],[Male Population]]</f>
        <v>0</v>
      </c>
      <c r="X7731" s="24">
        <f>Table1[[#This Row],[Total Ballots]]/Table1[[#This Row],[Total Population]]</f>
        <v>0</v>
      </c>
      <c r="Y7731" s="24" t="e">
        <f>Table1[[#This Row],[Female Ballots]]/Table1[[#This Row],[Female Voters]]</f>
        <v>#DIV/0!</v>
      </c>
      <c r="Z7731" s="24" t="e">
        <f>Table1[[#This Row],[Male Ballots]]/Table1[[#This Row],[Male Voters]]</f>
        <v>#DIV/0!</v>
      </c>
      <c r="AA7731" s="64" t="e">
        <f>Table1[[#This Row],[Total Ballots]]/Table1[[#This Row],[Total Voters]]</f>
        <v>#DIV/0!</v>
      </c>
    </row>
    <row r="7732" spans="1:27" x14ac:dyDescent="0.35">
      <c r="A7732" s="8" t="s">
        <v>34</v>
      </c>
      <c r="B7732" s="17">
        <v>2003</v>
      </c>
      <c r="C7732" s="80" t="s">
        <v>82</v>
      </c>
      <c r="D7732" s="17"/>
      <c r="E7732" s="35" t="s">
        <v>74</v>
      </c>
      <c r="F7732" s="35" t="s">
        <v>77</v>
      </c>
      <c r="G7732" s="51" t="s">
        <v>63</v>
      </c>
      <c r="H7732" s="10">
        <v>824</v>
      </c>
      <c r="I7732" s="10">
        <v>888</v>
      </c>
      <c r="J7732" s="10">
        <v>1712</v>
      </c>
      <c r="K7732" s="55"/>
      <c r="L7732" s="57"/>
      <c r="M7732" s="57"/>
      <c r="N7732" s="59"/>
      <c r="O7732" s="61"/>
      <c r="P7732" s="10"/>
      <c r="Q7732" s="10"/>
      <c r="R7732" s="11"/>
      <c r="S7732" s="24">
        <f>Table1[[#This Row],[Female Voters]]/Table1[[#This Row],[Female Population]]</f>
        <v>0</v>
      </c>
      <c r="T7732" s="24">
        <f>Table1[[#This Row],[Male Voters]]/Table1[[#This Row],[Male Population]]</f>
        <v>0</v>
      </c>
      <c r="U7732" s="24">
        <f>Table1[[#This Row],[Total Voters]]/Table1[[#This Row],[Total Population]]</f>
        <v>0</v>
      </c>
      <c r="V7732" s="24">
        <f>Table1[[#This Row],[Female Ballots]]/Table1[[#This Row],[Female Population]]</f>
        <v>0</v>
      </c>
      <c r="W7732" s="24">
        <f>Table1[[#This Row],[Male Ballots]]/Table1[[#This Row],[Male Population]]</f>
        <v>0</v>
      </c>
      <c r="X7732" s="24">
        <f>Table1[[#This Row],[Total Ballots]]/Table1[[#This Row],[Total Population]]</f>
        <v>0</v>
      </c>
      <c r="Y7732" s="24" t="e">
        <f>Table1[[#This Row],[Female Ballots]]/Table1[[#This Row],[Female Voters]]</f>
        <v>#DIV/0!</v>
      </c>
      <c r="Z7732" s="24" t="e">
        <f>Table1[[#This Row],[Male Ballots]]/Table1[[#This Row],[Male Voters]]</f>
        <v>#DIV/0!</v>
      </c>
      <c r="AA7732" s="64" t="e">
        <f>Table1[[#This Row],[Total Ballots]]/Table1[[#This Row],[Total Voters]]</f>
        <v>#DIV/0!</v>
      </c>
    </row>
    <row r="7733" spans="1:27" x14ac:dyDescent="0.35">
      <c r="A7733" s="8" t="s">
        <v>34</v>
      </c>
      <c r="B7733" s="17">
        <v>2003</v>
      </c>
      <c r="C7733" s="80" t="s">
        <v>82</v>
      </c>
      <c r="D7733" s="17"/>
      <c r="E7733" s="35" t="s">
        <v>74</v>
      </c>
      <c r="F7733" s="35" t="s">
        <v>77</v>
      </c>
      <c r="G7733" s="51" t="s">
        <v>64</v>
      </c>
      <c r="H7733" s="10">
        <v>1272</v>
      </c>
      <c r="I7733" s="10">
        <v>1177</v>
      </c>
      <c r="J7733" s="10">
        <v>2449</v>
      </c>
      <c r="K7733" s="55"/>
      <c r="L7733" s="57"/>
      <c r="M7733" s="57"/>
      <c r="N7733" s="59"/>
      <c r="O7733" s="61"/>
      <c r="P7733" s="10"/>
      <c r="Q7733" s="10"/>
      <c r="R7733" s="11"/>
      <c r="S7733" s="24">
        <f>Table1[[#This Row],[Female Voters]]/Table1[[#This Row],[Female Population]]</f>
        <v>0</v>
      </c>
      <c r="T7733" s="24">
        <f>Table1[[#This Row],[Male Voters]]/Table1[[#This Row],[Male Population]]</f>
        <v>0</v>
      </c>
      <c r="U7733" s="24">
        <f>Table1[[#This Row],[Total Voters]]/Table1[[#This Row],[Total Population]]</f>
        <v>0</v>
      </c>
      <c r="V7733" s="24">
        <f>Table1[[#This Row],[Female Ballots]]/Table1[[#This Row],[Female Population]]</f>
        <v>0</v>
      </c>
      <c r="W7733" s="24">
        <f>Table1[[#This Row],[Male Ballots]]/Table1[[#This Row],[Male Population]]</f>
        <v>0</v>
      </c>
      <c r="X7733" s="24">
        <f>Table1[[#This Row],[Total Ballots]]/Table1[[#This Row],[Total Population]]</f>
        <v>0</v>
      </c>
      <c r="Y7733" s="24" t="e">
        <f>Table1[[#This Row],[Female Ballots]]/Table1[[#This Row],[Female Voters]]</f>
        <v>#DIV/0!</v>
      </c>
      <c r="Z7733" s="24" t="e">
        <f>Table1[[#This Row],[Male Ballots]]/Table1[[#This Row],[Male Voters]]</f>
        <v>#DIV/0!</v>
      </c>
      <c r="AA7733" s="64" t="e">
        <f>Table1[[#This Row],[Total Ballots]]/Table1[[#This Row],[Total Voters]]</f>
        <v>#DIV/0!</v>
      </c>
    </row>
    <row r="7734" spans="1:27" x14ac:dyDescent="0.35">
      <c r="A7734" s="8" t="s">
        <v>34</v>
      </c>
      <c r="B7734" s="17">
        <v>2003</v>
      </c>
      <c r="C7734" s="80" t="s">
        <v>82</v>
      </c>
      <c r="D7734" s="17"/>
      <c r="E7734" s="35" t="s">
        <v>74</v>
      </c>
      <c r="F7734" s="35" t="s">
        <v>77</v>
      </c>
      <c r="G7734" s="51" t="s">
        <v>65</v>
      </c>
      <c r="H7734" s="10">
        <v>1580</v>
      </c>
      <c r="I7734" s="10">
        <v>1589</v>
      </c>
      <c r="J7734" s="10">
        <v>3169</v>
      </c>
      <c r="K7734" s="55"/>
      <c r="L7734" s="57"/>
      <c r="M7734" s="57"/>
      <c r="N7734" s="59"/>
      <c r="O7734" s="61"/>
      <c r="P7734" s="10"/>
      <c r="Q7734" s="10"/>
      <c r="R7734" s="11"/>
      <c r="S7734" s="24">
        <f>Table1[[#This Row],[Female Voters]]/Table1[[#This Row],[Female Population]]</f>
        <v>0</v>
      </c>
      <c r="T7734" s="24">
        <f>Table1[[#This Row],[Male Voters]]/Table1[[#This Row],[Male Population]]</f>
        <v>0</v>
      </c>
      <c r="U7734" s="24">
        <f>Table1[[#This Row],[Total Voters]]/Table1[[#This Row],[Total Population]]</f>
        <v>0</v>
      </c>
      <c r="V7734" s="24">
        <f>Table1[[#This Row],[Female Ballots]]/Table1[[#This Row],[Female Population]]</f>
        <v>0</v>
      </c>
      <c r="W7734" s="24">
        <f>Table1[[#This Row],[Male Ballots]]/Table1[[#This Row],[Male Population]]</f>
        <v>0</v>
      </c>
      <c r="X7734" s="24">
        <f>Table1[[#This Row],[Total Ballots]]/Table1[[#This Row],[Total Population]]</f>
        <v>0</v>
      </c>
      <c r="Y7734" s="24" t="e">
        <f>Table1[[#This Row],[Female Ballots]]/Table1[[#This Row],[Female Voters]]</f>
        <v>#DIV/0!</v>
      </c>
      <c r="Z7734" s="24" t="e">
        <f>Table1[[#This Row],[Male Ballots]]/Table1[[#This Row],[Male Voters]]</f>
        <v>#DIV/0!</v>
      </c>
      <c r="AA7734" s="64" t="e">
        <f>Table1[[#This Row],[Total Ballots]]/Table1[[#This Row],[Total Voters]]</f>
        <v>#DIV/0!</v>
      </c>
    </row>
    <row r="7735" spans="1:27" x14ac:dyDescent="0.35">
      <c r="A7735" s="8" t="s">
        <v>34</v>
      </c>
      <c r="B7735" s="17">
        <v>2003</v>
      </c>
      <c r="C7735" s="80" t="s">
        <v>82</v>
      </c>
      <c r="D7735" s="17"/>
      <c r="E7735" s="35" t="s">
        <v>74</v>
      </c>
      <c r="F7735" s="35" t="s">
        <v>77</v>
      </c>
      <c r="G7735" s="51" t="s">
        <v>66</v>
      </c>
      <c r="H7735" s="10">
        <v>1615</v>
      </c>
      <c r="I7735" s="10">
        <v>1507</v>
      </c>
      <c r="J7735" s="10">
        <v>3122</v>
      </c>
      <c r="K7735" s="55"/>
      <c r="L7735" s="57"/>
      <c r="M7735" s="57"/>
      <c r="N7735" s="59"/>
      <c r="O7735" s="61"/>
      <c r="P7735" s="10"/>
      <c r="Q7735" s="10"/>
      <c r="R7735" s="11"/>
      <c r="S7735" s="24">
        <f>Table1[[#This Row],[Female Voters]]/Table1[[#This Row],[Female Population]]</f>
        <v>0</v>
      </c>
      <c r="T7735" s="24">
        <f>Table1[[#This Row],[Male Voters]]/Table1[[#This Row],[Male Population]]</f>
        <v>0</v>
      </c>
      <c r="U7735" s="24">
        <f>Table1[[#This Row],[Total Voters]]/Table1[[#This Row],[Total Population]]</f>
        <v>0</v>
      </c>
      <c r="V7735" s="24">
        <f>Table1[[#This Row],[Female Ballots]]/Table1[[#This Row],[Female Population]]</f>
        <v>0</v>
      </c>
      <c r="W7735" s="24">
        <f>Table1[[#This Row],[Male Ballots]]/Table1[[#This Row],[Male Population]]</f>
        <v>0</v>
      </c>
      <c r="X7735" s="24">
        <f>Table1[[#This Row],[Total Ballots]]/Table1[[#This Row],[Total Population]]</f>
        <v>0</v>
      </c>
      <c r="Y7735" s="24" t="e">
        <f>Table1[[#This Row],[Female Ballots]]/Table1[[#This Row],[Female Voters]]</f>
        <v>#DIV/0!</v>
      </c>
      <c r="Z7735" s="24" t="e">
        <f>Table1[[#This Row],[Male Ballots]]/Table1[[#This Row],[Male Voters]]</f>
        <v>#DIV/0!</v>
      </c>
      <c r="AA7735" s="64" t="e">
        <f>Table1[[#This Row],[Total Ballots]]/Table1[[#This Row],[Total Voters]]</f>
        <v>#DIV/0!</v>
      </c>
    </row>
    <row r="7736" spans="1:27" x14ac:dyDescent="0.35">
      <c r="A7736" s="8" t="s">
        <v>34</v>
      </c>
      <c r="B7736" s="17">
        <v>2003</v>
      </c>
      <c r="C7736" s="80" t="s">
        <v>82</v>
      </c>
      <c r="D7736" s="17"/>
      <c r="E7736" s="35" t="s">
        <v>74</v>
      </c>
      <c r="F7736" s="35" t="s">
        <v>77</v>
      </c>
      <c r="G7736" s="51" t="s">
        <v>67</v>
      </c>
      <c r="H7736" s="10">
        <v>2457</v>
      </c>
      <c r="I7736" s="10">
        <v>2213</v>
      </c>
      <c r="J7736" s="10">
        <v>4670</v>
      </c>
      <c r="K7736" s="55"/>
      <c r="L7736" s="57"/>
      <c r="M7736" s="57"/>
      <c r="N7736" s="59"/>
      <c r="O7736" s="61"/>
      <c r="P7736" s="10"/>
      <c r="Q7736" s="10"/>
      <c r="R7736" s="11"/>
      <c r="S7736" s="24">
        <f>Table1[[#This Row],[Female Voters]]/Table1[[#This Row],[Female Population]]</f>
        <v>0</v>
      </c>
      <c r="T7736" s="24">
        <f>Table1[[#This Row],[Male Voters]]/Table1[[#This Row],[Male Population]]</f>
        <v>0</v>
      </c>
      <c r="U7736" s="24">
        <f>Table1[[#This Row],[Total Voters]]/Table1[[#This Row],[Total Population]]</f>
        <v>0</v>
      </c>
      <c r="V7736" s="24">
        <f>Table1[[#This Row],[Female Ballots]]/Table1[[#This Row],[Female Population]]</f>
        <v>0</v>
      </c>
      <c r="W7736" s="24">
        <f>Table1[[#This Row],[Male Ballots]]/Table1[[#This Row],[Male Population]]</f>
        <v>0</v>
      </c>
      <c r="X7736" s="24">
        <f>Table1[[#This Row],[Total Ballots]]/Table1[[#This Row],[Total Population]]</f>
        <v>0</v>
      </c>
      <c r="Y7736" s="24" t="e">
        <f>Table1[[#This Row],[Female Ballots]]/Table1[[#This Row],[Female Voters]]</f>
        <v>#DIV/0!</v>
      </c>
      <c r="Z7736" s="24" t="e">
        <f>Table1[[#This Row],[Male Ballots]]/Table1[[#This Row],[Male Voters]]</f>
        <v>#DIV/0!</v>
      </c>
      <c r="AA7736" s="64" t="e">
        <f>Table1[[#This Row],[Total Ballots]]/Table1[[#This Row],[Total Voters]]</f>
        <v>#DIV/0!</v>
      </c>
    </row>
    <row r="7737" spans="1:27" x14ac:dyDescent="0.35">
      <c r="A7737" s="8" t="s">
        <v>31</v>
      </c>
      <c r="B7737" s="17">
        <v>2003</v>
      </c>
      <c r="C7737" s="80" t="s">
        <v>82</v>
      </c>
      <c r="D7737" s="17"/>
      <c r="E7737" s="35" t="s">
        <v>73</v>
      </c>
      <c r="F7737" s="35" t="s">
        <v>78</v>
      </c>
      <c r="G7737" s="51" t="s">
        <v>79</v>
      </c>
      <c r="H7737" s="10">
        <v>4532</v>
      </c>
      <c r="I7737" s="10">
        <v>4556</v>
      </c>
      <c r="J7737" s="10">
        <v>9088</v>
      </c>
      <c r="K7737" s="55"/>
      <c r="L7737" s="57"/>
      <c r="M7737" s="57"/>
      <c r="N7737" s="59">
        <v>6804</v>
      </c>
      <c r="O7737" s="61"/>
      <c r="P7737" s="10"/>
      <c r="Q7737" s="10"/>
      <c r="R7737" s="11">
        <v>3626</v>
      </c>
      <c r="S7737" s="24">
        <f>Table1[[#This Row],[Female Voters]]/Table1[[#This Row],[Female Population]]</f>
        <v>0</v>
      </c>
      <c r="T7737" s="24">
        <f>Table1[[#This Row],[Male Voters]]/Table1[[#This Row],[Male Population]]</f>
        <v>0</v>
      </c>
      <c r="U7737" s="24">
        <f>Table1[[#This Row],[Total Voters]]/Table1[[#This Row],[Total Population]]</f>
        <v>0.74867957746478875</v>
      </c>
      <c r="V7737" s="24">
        <f>Table1[[#This Row],[Female Ballots]]/Table1[[#This Row],[Female Population]]</f>
        <v>0</v>
      </c>
      <c r="W7737" s="24">
        <f>Table1[[#This Row],[Male Ballots]]/Table1[[#This Row],[Male Population]]</f>
        <v>0</v>
      </c>
      <c r="X7737" s="24">
        <f>Table1[[#This Row],[Total Ballots]]/Table1[[#This Row],[Total Population]]</f>
        <v>0.398987676056338</v>
      </c>
      <c r="Y7737" s="24" t="e">
        <f>Table1[[#This Row],[Female Ballots]]/Table1[[#This Row],[Female Voters]]</f>
        <v>#DIV/0!</v>
      </c>
      <c r="Z7737" s="24" t="e">
        <f>Table1[[#This Row],[Male Ballots]]/Table1[[#This Row],[Male Voters]]</f>
        <v>#DIV/0!</v>
      </c>
      <c r="AA7737" s="64">
        <f>Table1[[#This Row],[Total Ballots]]/Table1[[#This Row],[Total Voters]]</f>
        <v>0.53292181069958844</v>
      </c>
    </row>
    <row r="7738" spans="1:27" x14ac:dyDescent="0.35">
      <c r="A7738" s="8" t="s">
        <v>31</v>
      </c>
      <c r="B7738" s="17">
        <v>2003</v>
      </c>
      <c r="C7738" s="80" t="s">
        <v>82</v>
      </c>
      <c r="D7738" s="17"/>
      <c r="E7738" s="35" t="s">
        <v>73</v>
      </c>
      <c r="F7738" s="35" t="s">
        <v>78</v>
      </c>
      <c r="G7738" s="51" t="s">
        <v>62</v>
      </c>
      <c r="H7738" s="10">
        <v>324</v>
      </c>
      <c r="I7738" s="10">
        <v>373</v>
      </c>
      <c r="J7738" s="10">
        <v>697</v>
      </c>
      <c r="K7738" s="55"/>
      <c r="L7738" s="57"/>
      <c r="M7738" s="57"/>
      <c r="N7738" s="59"/>
      <c r="O7738" s="61"/>
      <c r="P7738" s="10"/>
      <c r="Q7738" s="10"/>
      <c r="R7738" s="11"/>
      <c r="S7738" s="24">
        <f>Table1[[#This Row],[Female Voters]]/Table1[[#This Row],[Female Population]]</f>
        <v>0</v>
      </c>
      <c r="T7738" s="24">
        <f>Table1[[#This Row],[Male Voters]]/Table1[[#This Row],[Male Population]]</f>
        <v>0</v>
      </c>
      <c r="U7738" s="24">
        <f>Table1[[#This Row],[Total Voters]]/Table1[[#This Row],[Total Population]]</f>
        <v>0</v>
      </c>
      <c r="V7738" s="24">
        <f>Table1[[#This Row],[Female Ballots]]/Table1[[#This Row],[Female Population]]</f>
        <v>0</v>
      </c>
      <c r="W7738" s="24">
        <f>Table1[[#This Row],[Male Ballots]]/Table1[[#This Row],[Male Population]]</f>
        <v>0</v>
      </c>
      <c r="X7738" s="24">
        <f>Table1[[#This Row],[Total Ballots]]/Table1[[#This Row],[Total Population]]</f>
        <v>0</v>
      </c>
      <c r="Y7738" s="24" t="e">
        <f>Table1[[#This Row],[Female Ballots]]/Table1[[#This Row],[Female Voters]]</f>
        <v>#DIV/0!</v>
      </c>
      <c r="Z7738" s="24" t="e">
        <f>Table1[[#This Row],[Male Ballots]]/Table1[[#This Row],[Male Voters]]</f>
        <v>#DIV/0!</v>
      </c>
      <c r="AA7738" s="64" t="e">
        <f>Table1[[#This Row],[Total Ballots]]/Table1[[#This Row],[Total Voters]]</f>
        <v>#DIV/0!</v>
      </c>
    </row>
    <row r="7739" spans="1:27" x14ac:dyDescent="0.35">
      <c r="A7739" s="8" t="s">
        <v>31</v>
      </c>
      <c r="B7739" s="17">
        <v>2003</v>
      </c>
      <c r="C7739" s="80" t="s">
        <v>82</v>
      </c>
      <c r="D7739" s="17"/>
      <c r="E7739" s="35" t="s">
        <v>73</v>
      </c>
      <c r="F7739" s="35" t="s">
        <v>78</v>
      </c>
      <c r="G7739" s="51" t="s">
        <v>63</v>
      </c>
      <c r="H7739" s="10">
        <v>510</v>
      </c>
      <c r="I7739" s="10">
        <v>445</v>
      </c>
      <c r="J7739" s="10">
        <v>955</v>
      </c>
      <c r="K7739" s="55"/>
      <c r="L7739" s="57"/>
      <c r="M7739" s="57"/>
      <c r="N7739" s="59"/>
      <c r="O7739" s="61"/>
      <c r="P7739" s="10"/>
      <c r="Q7739" s="10"/>
      <c r="R7739" s="11"/>
      <c r="S7739" s="24">
        <f>Table1[[#This Row],[Female Voters]]/Table1[[#This Row],[Female Population]]</f>
        <v>0</v>
      </c>
      <c r="T7739" s="24">
        <f>Table1[[#This Row],[Male Voters]]/Table1[[#This Row],[Male Population]]</f>
        <v>0</v>
      </c>
      <c r="U7739" s="24">
        <f>Table1[[#This Row],[Total Voters]]/Table1[[#This Row],[Total Population]]</f>
        <v>0</v>
      </c>
      <c r="V7739" s="24">
        <f>Table1[[#This Row],[Female Ballots]]/Table1[[#This Row],[Female Population]]</f>
        <v>0</v>
      </c>
      <c r="W7739" s="24">
        <f>Table1[[#This Row],[Male Ballots]]/Table1[[#This Row],[Male Population]]</f>
        <v>0</v>
      </c>
      <c r="X7739" s="24">
        <f>Table1[[#This Row],[Total Ballots]]/Table1[[#This Row],[Total Population]]</f>
        <v>0</v>
      </c>
      <c r="Y7739" s="24" t="e">
        <f>Table1[[#This Row],[Female Ballots]]/Table1[[#This Row],[Female Voters]]</f>
        <v>#DIV/0!</v>
      </c>
      <c r="Z7739" s="24" t="e">
        <f>Table1[[#This Row],[Male Ballots]]/Table1[[#This Row],[Male Voters]]</f>
        <v>#DIV/0!</v>
      </c>
      <c r="AA7739" s="64" t="e">
        <f>Table1[[#This Row],[Total Ballots]]/Table1[[#This Row],[Total Voters]]</f>
        <v>#DIV/0!</v>
      </c>
    </row>
    <row r="7740" spans="1:27" x14ac:dyDescent="0.35">
      <c r="A7740" s="8" t="s">
        <v>31</v>
      </c>
      <c r="B7740" s="17">
        <v>2003</v>
      </c>
      <c r="C7740" s="80" t="s">
        <v>82</v>
      </c>
      <c r="D7740" s="17"/>
      <c r="E7740" s="35" t="s">
        <v>73</v>
      </c>
      <c r="F7740" s="35" t="s">
        <v>78</v>
      </c>
      <c r="G7740" s="51" t="s">
        <v>64</v>
      </c>
      <c r="H7740" s="10">
        <v>869</v>
      </c>
      <c r="I7740" s="10">
        <v>831</v>
      </c>
      <c r="J7740" s="10">
        <v>1700</v>
      </c>
      <c r="K7740" s="55"/>
      <c r="L7740" s="57"/>
      <c r="M7740" s="57"/>
      <c r="N7740" s="59"/>
      <c r="O7740" s="61"/>
      <c r="P7740" s="10"/>
      <c r="Q7740" s="10"/>
      <c r="R7740" s="11"/>
      <c r="S7740" s="24">
        <f>Table1[[#This Row],[Female Voters]]/Table1[[#This Row],[Female Population]]</f>
        <v>0</v>
      </c>
      <c r="T7740" s="24">
        <f>Table1[[#This Row],[Male Voters]]/Table1[[#This Row],[Male Population]]</f>
        <v>0</v>
      </c>
      <c r="U7740" s="24">
        <f>Table1[[#This Row],[Total Voters]]/Table1[[#This Row],[Total Population]]</f>
        <v>0</v>
      </c>
      <c r="V7740" s="24">
        <f>Table1[[#This Row],[Female Ballots]]/Table1[[#This Row],[Female Population]]</f>
        <v>0</v>
      </c>
      <c r="W7740" s="24">
        <f>Table1[[#This Row],[Male Ballots]]/Table1[[#This Row],[Male Population]]</f>
        <v>0</v>
      </c>
      <c r="X7740" s="24">
        <f>Table1[[#This Row],[Total Ballots]]/Table1[[#This Row],[Total Population]]</f>
        <v>0</v>
      </c>
      <c r="Y7740" s="24" t="e">
        <f>Table1[[#This Row],[Female Ballots]]/Table1[[#This Row],[Female Voters]]</f>
        <v>#DIV/0!</v>
      </c>
      <c r="Z7740" s="24" t="e">
        <f>Table1[[#This Row],[Male Ballots]]/Table1[[#This Row],[Male Voters]]</f>
        <v>#DIV/0!</v>
      </c>
      <c r="AA7740" s="64" t="e">
        <f>Table1[[#This Row],[Total Ballots]]/Table1[[#This Row],[Total Voters]]</f>
        <v>#DIV/0!</v>
      </c>
    </row>
    <row r="7741" spans="1:27" x14ac:dyDescent="0.35">
      <c r="A7741" s="8" t="s">
        <v>31</v>
      </c>
      <c r="B7741" s="17">
        <v>2003</v>
      </c>
      <c r="C7741" s="80" t="s">
        <v>82</v>
      </c>
      <c r="D7741" s="17"/>
      <c r="E7741" s="35" t="s">
        <v>73</v>
      </c>
      <c r="F7741" s="35" t="s">
        <v>78</v>
      </c>
      <c r="G7741" s="51" t="s">
        <v>65</v>
      </c>
      <c r="H7741" s="10">
        <v>1028</v>
      </c>
      <c r="I7741" s="10">
        <v>1081</v>
      </c>
      <c r="J7741" s="10">
        <v>2109</v>
      </c>
      <c r="K7741" s="55"/>
      <c r="L7741" s="57"/>
      <c r="M7741" s="57"/>
      <c r="N7741" s="59"/>
      <c r="O7741" s="61"/>
      <c r="P7741" s="10"/>
      <c r="Q7741" s="10"/>
      <c r="R7741" s="11"/>
      <c r="S7741" s="24">
        <f>Table1[[#This Row],[Female Voters]]/Table1[[#This Row],[Female Population]]</f>
        <v>0</v>
      </c>
      <c r="T7741" s="24">
        <f>Table1[[#This Row],[Male Voters]]/Table1[[#This Row],[Male Population]]</f>
        <v>0</v>
      </c>
      <c r="U7741" s="24">
        <f>Table1[[#This Row],[Total Voters]]/Table1[[#This Row],[Total Population]]</f>
        <v>0</v>
      </c>
      <c r="V7741" s="24">
        <f>Table1[[#This Row],[Female Ballots]]/Table1[[#This Row],[Female Population]]</f>
        <v>0</v>
      </c>
      <c r="W7741" s="24">
        <f>Table1[[#This Row],[Male Ballots]]/Table1[[#This Row],[Male Population]]</f>
        <v>0</v>
      </c>
      <c r="X7741" s="24">
        <f>Table1[[#This Row],[Total Ballots]]/Table1[[#This Row],[Total Population]]</f>
        <v>0</v>
      </c>
      <c r="Y7741" s="24" t="e">
        <f>Table1[[#This Row],[Female Ballots]]/Table1[[#This Row],[Female Voters]]</f>
        <v>#DIV/0!</v>
      </c>
      <c r="Z7741" s="24" t="e">
        <f>Table1[[#This Row],[Male Ballots]]/Table1[[#This Row],[Male Voters]]</f>
        <v>#DIV/0!</v>
      </c>
      <c r="AA7741" s="64" t="e">
        <f>Table1[[#This Row],[Total Ballots]]/Table1[[#This Row],[Total Voters]]</f>
        <v>#DIV/0!</v>
      </c>
    </row>
    <row r="7742" spans="1:27" x14ac:dyDescent="0.35">
      <c r="A7742" s="8" t="s">
        <v>31</v>
      </c>
      <c r="B7742" s="17">
        <v>2003</v>
      </c>
      <c r="C7742" s="80" t="s">
        <v>82</v>
      </c>
      <c r="D7742" s="17"/>
      <c r="E7742" s="35" t="s">
        <v>73</v>
      </c>
      <c r="F7742" s="35" t="s">
        <v>78</v>
      </c>
      <c r="G7742" s="51" t="s">
        <v>66</v>
      </c>
      <c r="H7742" s="10">
        <v>823</v>
      </c>
      <c r="I7742" s="10">
        <v>910</v>
      </c>
      <c r="J7742" s="10">
        <v>1733</v>
      </c>
      <c r="K7742" s="55"/>
      <c r="L7742" s="57"/>
      <c r="M7742" s="57"/>
      <c r="N7742" s="59"/>
      <c r="O7742" s="61"/>
      <c r="P7742" s="10"/>
      <c r="Q7742" s="10"/>
      <c r="R7742" s="11"/>
      <c r="S7742" s="24">
        <f>Table1[[#This Row],[Female Voters]]/Table1[[#This Row],[Female Population]]</f>
        <v>0</v>
      </c>
      <c r="T7742" s="24">
        <f>Table1[[#This Row],[Male Voters]]/Table1[[#This Row],[Male Population]]</f>
        <v>0</v>
      </c>
      <c r="U7742" s="24">
        <f>Table1[[#This Row],[Total Voters]]/Table1[[#This Row],[Total Population]]</f>
        <v>0</v>
      </c>
      <c r="V7742" s="24">
        <f>Table1[[#This Row],[Female Ballots]]/Table1[[#This Row],[Female Population]]</f>
        <v>0</v>
      </c>
      <c r="W7742" s="24">
        <f>Table1[[#This Row],[Male Ballots]]/Table1[[#This Row],[Male Population]]</f>
        <v>0</v>
      </c>
      <c r="X7742" s="24">
        <f>Table1[[#This Row],[Total Ballots]]/Table1[[#This Row],[Total Population]]</f>
        <v>0</v>
      </c>
      <c r="Y7742" s="24" t="e">
        <f>Table1[[#This Row],[Female Ballots]]/Table1[[#This Row],[Female Voters]]</f>
        <v>#DIV/0!</v>
      </c>
      <c r="Z7742" s="24" t="e">
        <f>Table1[[#This Row],[Male Ballots]]/Table1[[#This Row],[Male Voters]]</f>
        <v>#DIV/0!</v>
      </c>
      <c r="AA7742" s="64" t="e">
        <f>Table1[[#This Row],[Total Ballots]]/Table1[[#This Row],[Total Voters]]</f>
        <v>#DIV/0!</v>
      </c>
    </row>
    <row r="7743" spans="1:27" x14ac:dyDescent="0.35">
      <c r="A7743" s="8" t="s">
        <v>31</v>
      </c>
      <c r="B7743" s="17">
        <v>2003</v>
      </c>
      <c r="C7743" s="80" t="s">
        <v>82</v>
      </c>
      <c r="D7743" s="17"/>
      <c r="E7743" s="35" t="s">
        <v>73</v>
      </c>
      <c r="F7743" s="35" t="s">
        <v>78</v>
      </c>
      <c r="G7743" s="51" t="s">
        <v>67</v>
      </c>
      <c r="H7743" s="10">
        <v>978</v>
      </c>
      <c r="I7743" s="10">
        <v>916</v>
      </c>
      <c r="J7743" s="10">
        <v>1894</v>
      </c>
      <c r="K7743" s="55"/>
      <c r="L7743" s="57"/>
      <c r="M7743" s="57"/>
      <c r="N7743" s="59"/>
      <c r="O7743" s="61"/>
      <c r="P7743" s="10"/>
      <c r="Q7743" s="10"/>
      <c r="R7743" s="11"/>
      <c r="S7743" s="24">
        <f>Table1[[#This Row],[Female Voters]]/Table1[[#This Row],[Female Population]]</f>
        <v>0</v>
      </c>
      <c r="T7743" s="24">
        <f>Table1[[#This Row],[Male Voters]]/Table1[[#This Row],[Male Population]]</f>
        <v>0</v>
      </c>
      <c r="U7743" s="24">
        <f>Table1[[#This Row],[Total Voters]]/Table1[[#This Row],[Total Population]]</f>
        <v>0</v>
      </c>
      <c r="V7743" s="24">
        <f>Table1[[#This Row],[Female Ballots]]/Table1[[#This Row],[Female Population]]</f>
        <v>0</v>
      </c>
      <c r="W7743" s="24">
        <f>Table1[[#This Row],[Male Ballots]]/Table1[[#This Row],[Male Population]]</f>
        <v>0</v>
      </c>
      <c r="X7743" s="24">
        <f>Table1[[#This Row],[Total Ballots]]/Table1[[#This Row],[Total Population]]</f>
        <v>0</v>
      </c>
      <c r="Y7743" s="24" t="e">
        <f>Table1[[#This Row],[Female Ballots]]/Table1[[#This Row],[Female Voters]]</f>
        <v>#DIV/0!</v>
      </c>
      <c r="Z7743" s="24" t="e">
        <f>Table1[[#This Row],[Male Ballots]]/Table1[[#This Row],[Male Voters]]</f>
        <v>#DIV/0!</v>
      </c>
      <c r="AA7743" s="64" t="e">
        <f>Table1[[#This Row],[Total Ballots]]/Table1[[#This Row],[Total Voters]]</f>
        <v>#DIV/0!</v>
      </c>
    </row>
    <row r="7744" spans="1:27" x14ac:dyDescent="0.35">
      <c r="A7744" s="8" t="s">
        <v>55</v>
      </c>
      <c r="B7744" s="17">
        <v>2003</v>
      </c>
      <c r="C7744" s="80" t="s">
        <v>82</v>
      </c>
      <c r="D7744" s="17" t="s">
        <v>70</v>
      </c>
      <c r="E7744" s="35" t="s">
        <v>75</v>
      </c>
      <c r="F7744" s="35" t="s">
        <v>77</v>
      </c>
      <c r="G7744" s="51" t="s">
        <v>79</v>
      </c>
      <c r="H7744" s="10">
        <v>273995</v>
      </c>
      <c r="I7744" s="10">
        <v>264784</v>
      </c>
      <c r="J7744" s="10">
        <v>538779</v>
      </c>
      <c r="K7744" s="55"/>
      <c r="L7744" s="57"/>
      <c r="M7744" s="57"/>
      <c r="N7744" s="59">
        <v>355171</v>
      </c>
      <c r="O7744" s="61"/>
      <c r="P7744" s="10"/>
      <c r="Q7744" s="10"/>
      <c r="R7744" s="11">
        <v>141870</v>
      </c>
      <c r="S7744" s="24">
        <f>Table1[[#This Row],[Female Voters]]/Table1[[#This Row],[Female Population]]</f>
        <v>0</v>
      </c>
      <c r="T7744" s="24">
        <f>Table1[[#This Row],[Male Voters]]/Table1[[#This Row],[Male Population]]</f>
        <v>0</v>
      </c>
      <c r="U7744" s="24">
        <f>Table1[[#This Row],[Total Voters]]/Table1[[#This Row],[Total Population]]</f>
        <v>0.65921463160219684</v>
      </c>
      <c r="V7744" s="24">
        <f>Table1[[#This Row],[Female Ballots]]/Table1[[#This Row],[Female Population]]</f>
        <v>0</v>
      </c>
      <c r="W7744" s="24">
        <f>Table1[[#This Row],[Male Ballots]]/Table1[[#This Row],[Male Population]]</f>
        <v>0</v>
      </c>
      <c r="X7744" s="24">
        <f>Table1[[#This Row],[Total Ballots]]/Table1[[#This Row],[Total Population]]</f>
        <v>0.26331761260182746</v>
      </c>
      <c r="Y7744" s="24" t="e">
        <f>Table1[[#This Row],[Female Ballots]]/Table1[[#This Row],[Female Voters]]</f>
        <v>#DIV/0!</v>
      </c>
      <c r="Z7744" s="24" t="e">
        <f>Table1[[#This Row],[Male Ballots]]/Table1[[#This Row],[Male Voters]]</f>
        <v>#DIV/0!</v>
      </c>
      <c r="AA7744" s="64">
        <f>Table1[[#This Row],[Total Ballots]]/Table1[[#This Row],[Total Voters]]</f>
        <v>0.39944139583468247</v>
      </c>
    </row>
    <row r="7745" spans="1:27" x14ac:dyDescent="0.35">
      <c r="A7745" s="8" t="s">
        <v>55</v>
      </c>
      <c r="B7745" s="17">
        <v>2003</v>
      </c>
      <c r="C7745" s="80" t="s">
        <v>82</v>
      </c>
      <c r="D7745" s="17" t="s">
        <v>70</v>
      </c>
      <c r="E7745" s="35" t="s">
        <v>75</v>
      </c>
      <c r="F7745" s="35" t="s">
        <v>77</v>
      </c>
      <c r="G7745" s="51" t="s">
        <v>62</v>
      </c>
      <c r="H7745" s="10">
        <v>36236</v>
      </c>
      <c r="I7745" s="10">
        <v>38669</v>
      </c>
      <c r="J7745" s="10">
        <v>74905</v>
      </c>
      <c r="K7745" s="55"/>
      <c r="L7745" s="57"/>
      <c r="M7745" s="57"/>
      <c r="N7745" s="59"/>
      <c r="O7745" s="61"/>
      <c r="P7745" s="10"/>
      <c r="Q7745" s="10"/>
      <c r="R7745" s="11"/>
      <c r="S7745" s="24">
        <f>Table1[[#This Row],[Female Voters]]/Table1[[#This Row],[Female Population]]</f>
        <v>0</v>
      </c>
      <c r="T7745" s="24">
        <f>Table1[[#This Row],[Male Voters]]/Table1[[#This Row],[Male Population]]</f>
        <v>0</v>
      </c>
      <c r="U7745" s="24">
        <f>Table1[[#This Row],[Total Voters]]/Table1[[#This Row],[Total Population]]</f>
        <v>0</v>
      </c>
      <c r="V7745" s="24">
        <f>Table1[[#This Row],[Female Ballots]]/Table1[[#This Row],[Female Population]]</f>
        <v>0</v>
      </c>
      <c r="W7745" s="24">
        <f>Table1[[#This Row],[Male Ballots]]/Table1[[#This Row],[Male Population]]</f>
        <v>0</v>
      </c>
      <c r="X7745" s="24">
        <f>Table1[[#This Row],[Total Ballots]]/Table1[[#This Row],[Total Population]]</f>
        <v>0</v>
      </c>
      <c r="Y7745" s="24" t="e">
        <f>Table1[[#This Row],[Female Ballots]]/Table1[[#This Row],[Female Voters]]</f>
        <v>#DIV/0!</v>
      </c>
      <c r="Z7745" s="24" t="e">
        <f>Table1[[#This Row],[Male Ballots]]/Table1[[#This Row],[Male Voters]]</f>
        <v>#DIV/0!</v>
      </c>
      <c r="AA7745" s="64" t="e">
        <f>Table1[[#This Row],[Total Ballots]]/Table1[[#This Row],[Total Voters]]</f>
        <v>#DIV/0!</v>
      </c>
    </row>
    <row r="7746" spans="1:27" x14ac:dyDescent="0.35">
      <c r="A7746" s="8" t="s">
        <v>55</v>
      </c>
      <c r="B7746" s="17">
        <v>2003</v>
      </c>
      <c r="C7746" s="80" t="s">
        <v>82</v>
      </c>
      <c r="D7746" s="17" t="s">
        <v>70</v>
      </c>
      <c r="E7746" s="35" t="s">
        <v>75</v>
      </c>
      <c r="F7746" s="35" t="s">
        <v>77</v>
      </c>
      <c r="G7746" s="51" t="s">
        <v>63</v>
      </c>
      <c r="H7746" s="10">
        <v>50493</v>
      </c>
      <c r="I7746" s="10">
        <v>51478</v>
      </c>
      <c r="J7746" s="10">
        <v>101971</v>
      </c>
      <c r="K7746" s="55"/>
      <c r="L7746" s="57"/>
      <c r="M7746" s="57"/>
      <c r="N7746" s="59"/>
      <c r="O7746" s="61"/>
      <c r="P7746" s="10"/>
      <c r="Q7746" s="10"/>
      <c r="R7746" s="11"/>
      <c r="S7746" s="24">
        <f>Table1[[#This Row],[Female Voters]]/Table1[[#This Row],[Female Population]]</f>
        <v>0</v>
      </c>
      <c r="T7746" s="24">
        <f>Table1[[#This Row],[Male Voters]]/Table1[[#This Row],[Male Population]]</f>
        <v>0</v>
      </c>
      <c r="U7746" s="24">
        <f>Table1[[#This Row],[Total Voters]]/Table1[[#This Row],[Total Population]]</f>
        <v>0</v>
      </c>
      <c r="V7746" s="24">
        <f>Table1[[#This Row],[Female Ballots]]/Table1[[#This Row],[Female Population]]</f>
        <v>0</v>
      </c>
      <c r="W7746" s="24">
        <f>Table1[[#This Row],[Male Ballots]]/Table1[[#This Row],[Male Population]]</f>
        <v>0</v>
      </c>
      <c r="X7746" s="24">
        <f>Table1[[#This Row],[Total Ballots]]/Table1[[#This Row],[Total Population]]</f>
        <v>0</v>
      </c>
      <c r="Y7746" s="24" t="e">
        <f>Table1[[#This Row],[Female Ballots]]/Table1[[#This Row],[Female Voters]]</f>
        <v>#DIV/0!</v>
      </c>
      <c r="Z7746" s="24" t="e">
        <f>Table1[[#This Row],[Male Ballots]]/Table1[[#This Row],[Male Voters]]</f>
        <v>#DIV/0!</v>
      </c>
      <c r="AA7746" s="64" t="e">
        <f>Table1[[#This Row],[Total Ballots]]/Table1[[#This Row],[Total Voters]]</f>
        <v>#DIV/0!</v>
      </c>
    </row>
    <row r="7747" spans="1:27" x14ac:dyDescent="0.35">
      <c r="A7747" s="8" t="s">
        <v>55</v>
      </c>
      <c r="B7747" s="17">
        <v>2003</v>
      </c>
      <c r="C7747" s="80" t="s">
        <v>82</v>
      </c>
      <c r="D7747" s="17" t="s">
        <v>70</v>
      </c>
      <c r="E7747" s="35" t="s">
        <v>75</v>
      </c>
      <c r="F7747" s="35" t="s">
        <v>77</v>
      </c>
      <c r="G7747" s="51" t="s">
        <v>64</v>
      </c>
      <c r="H7747" s="10">
        <v>57547</v>
      </c>
      <c r="I7747" s="10">
        <v>57989</v>
      </c>
      <c r="J7747" s="10">
        <v>115536</v>
      </c>
      <c r="K7747" s="55"/>
      <c r="L7747" s="57"/>
      <c r="M7747" s="57"/>
      <c r="N7747" s="59"/>
      <c r="O7747" s="61"/>
      <c r="P7747" s="10"/>
      <c r="Q7747" s="10"/>
      <c r="R7747" s="11"/>
      <c r="S7747" s="24">
        <f>Table1[[#This Row],[Female Voters]]/Table1[[#This Row],[Female Population]]</f>
        <v>0</v>
      </c>
      <c r="T7747" s="24">
        <f>Table1[[#This Row],[Male Voters]]/Table1[[#This Row],[Male Population]]</f>
        <v>0</v>
      </c>
      <c r="U7747" s="24">
        <f>Table1[[#This Row],[Total Voters]]/Table1[[#This Row],[Total Population]]</f>
        <v>0</v>
      </c>
      <c r="V7747" s="24">
        <f>Table1[[#This Row],[Female Ballots]]/Table1[[#This Row],[Female Population]]</f>
        <v>0</v>
      </c>
      <c r="W7747" s="24">
        <f>Table1[[#This Row],[Male Ballots]]/Table1[[#This Row],[Male Population]]</f>
        <v>0</v>
      </c>
      <c r="X7747" s="24">
        <f>Table1[[#This Row],[Total Ballots]]/Table1[[#This Row],[Total Population]]</f>
        <v>0</v>
      </c>
      <c r="Y7747" s="24" t="e">
        <f>Table1[[#This Row],[Female Ballots]]/Table1[[#This Row],[Female Voters]]</f>
        <v>#DIV/0!</v>
      </c>
      <c r="Z7747" s="24" t="e">
        <f>Table1[[#This Row],[Male Ballots]]/Table1[[#This Row],[Male Voters]]</f>
        <v>#DIV/0!</v>
      </c>
      <c r="AA7747" s="64" t="e">
        <f>Table1[[#This Row],[Total Ballots]]/Table1[[#This Row],[Total Voters]]</f>
        <v>#DIV/0!</v>
      </c>
    </row>
    <row r="7748" spans="1:27" x14ac:dyDescent="0.35">
      <c r="A7748" s="8" t="s">
        <v>55</v>
      </c>
      <c r="B7748" s="17">
        <v>2003</v>
      </c>
      <c r="C7748" s="80" t="s">
        <v>82</v>
      </c>
      <c r="D7748" s="17" t="s">
        <v>70</v>
      </c>
      <c r="E7748" s="35" t="s">
        <v>75</v>
      </c>
      <c r="F7748" s="35" t="s">
        <v>77</v>
      </c>
      <c r="G7748" s="51" t="s">
        <v>65</v>
      </c>
      <c r="H7748" s="10">
        <v>53169</v>
      </c>
      <c r="I7748" s="10">
        <v>52321</v>
      </c>
      <c r="J7748" s="10">
        <v>105490</v>
      </c>
      <c r="K7748" s="55"/>
      <c r="L7748" s="57"/>
      <c r="M7748" s="57"/>
      <c r="N7748" s="59"/>
      <c r="O7748" s="61"/>
      <c r="P7748" s="10"/>
      <c r="Q7748" s="10"/>
      <c r="R7748" s="11"/>
      <c r="S7748" s="24">
        <f>Table1[[#This Row],[Female Voters]]/Table1[[#This Row],[Female Population]]</f>
        <v>0</v>
      </c>
      <c r="T7748" s="24">
        <f>Table1[[#This Row],[Male Voters]]/Table1[[#This Row],[Male Population]]</f>
        <v>0</v>
      </c>
      <c r="U7748" s="24">
        <f>Table1[[#This Row],[Total Voters]]/Table1[[#This Row],[Total Population]]</f>
        <v>0</v>
      </c>
      <c r="V7748" s="24">
        <f>Table1[[#This Row],[Female Ballots]]/Table1[[#This Row],[Female Population]]</f>
        <v>0</v>
      </c>
      <c r="W7748" s="24">
        <f>Table1[[#This Row],[Male Ballots]]/Table1[[#This Row],[Male Population]]</f>
        <v>0</v>
      </c>
      <c r="X7748" s="24">
        <f>Table1[[#This Row],[Total Ballots]]/Table1[[#This Row],[Total Population]]</f>
        <v>0</v>
      </c>
      <c r="Y7748" s="24" t="e">
        <f>Table1[[#This Row],[Female Ballots]]/Table1[[#This Row],[Female Voters]]</f>
        <v>#DIV/0!</v>
      </c>
      <c r="Z7748" s="24" t="e">
        <f>Table1[[#This Row],[Male Ballots]]/Table1[[#This Row],[Male Voters]]</f>
        <v>#DIV/0!</v>
      </c>
      <c r="AA7748" s="64" t="e">
        <f>Table1[[#This Row],[Total Ballots]]/Table1[[#This Row],[Total Voters]]</f>
        <v>#DIV/0!</v>
      </c>
    </row>
    <row r="7749" spans="1:27" x14ac:dyDescent="0.35">
      <c r="A7749" s="8" t="s">
        <v>55</v>
      </c>
      <c r="B7749" s="17">
        <v>2003</v>
      </c>
      <c r="C7749" s="80" t="s">
        <v>82</v>
      </c>
      <c r="D7749" s="17" t="s">
        <v>70</v>
      </c>
      <c r="E7749" s="35" t="s">
        <v>75</v>
      </c>
      <c r="F7749" s="35" t="s">
        <v>77</v>
      </c>
      <c r="G7749" s="51" t="s">
        <v>66</v>
      </c>
      <c r="H7749" s="10">
        <v>33863</v>
      </c>
      <c r="I7749" s="10">
        <v>32645</v>
      </c>
      <c r="J7749" s="10">
        <v>66508</v>
      </c>
      <c r="K7749" s="55"/>
      <c r="L7749" s="57"/>
      <c r="M7749" s="57"/>
      <c r="N7749" s="59"/>
      <c r="O7749" s="61"/>
      <c r="P7749" s="10"/>
      <c r="Q7749" s="10"/>
      <c r="R7749" s="11"/>
      <c r="S7749" s="24">
        <f>Table1[[#This Row],[Female Voters]]/Table1[[#This Row],[Female Population]]</f>
        <v>0</v>
      </c>
      <c r="T7749" s="24">
        <f>Table1[[#This Row],[Male Voters]]/Table1[[#This Row],[Male Population]]</f>
        <v>0</v>
      </c>
      <c r="U7749" s="24">
        <f>Table1[[#This Row],[Total Voters]]/Table1[[#This Row],[Total Population]]</f>
        <v>0</v>
      </c>
      <c r="V7749" s="24">
        <f>Table1[[#This Row],[Female Ballots]]/Table1[[#This Row],[Female Population]]</f>
        <v>0</v>
      </c>
      <c r="W7749" s="24">
        <f>Table1[[#This Row],[Male Ballots]]/Table1[[#This Row],[Male Population]]</f>
        <v>0</v>
      </c>
      <c r="X7749" s="24">
        <f>Table1[[#This Row],[Total Ballots]]/Table1[[#This Row],[Total Population]]</f>
        <v>0</v>
      </c>
      <c r="Y7749" s="24" t="e">
        <f>Table1[[#This Row],[Female Ballots]]/Table1[[#This Row],[Female Voters]]</f>
        <v>#DIV/0!</v>
      </c>
      <c r="Z7749" s="24" t="e">
        <f>Table1[[#This Row],[Male Ballots]]/Table1[[#This Row],[Male Voters]]</f>
        <v>#DIV/0!</v>
      </c>
      <c r="AA7749" s="64" t="e">
        <f>Table1[[#This Row],[Total Ballots]]/Table1[[#This Row],[Total Voters]]</f>
        <v>#DIV/0!</v>
      </c>
    </row>
    <row r="7750" spans="1:27" x14ac:dyDescent="0.35">
      <c r="A7750" s="8" t="s">
        <v>55</v>
      </c>
      <c r="B7750" s="17">
        <v>2003</v>
      </c>
      <c r="C7750" s="80" t="s">
        <v>82</v>
      </c>
      <c r="D7750" s="17" t="s">
        <v>70</v>
      </c>
      <c r="E7750" s="35" t="s">
        <v>75</v>
      </c>
      <c r="F7750" s="35" t="s">
        <v>77</v>
      </c>
      <c r="G7750" s="51" t="s">
        <v>67</v>
      </c>
      <c r="H7750" s="10">
        <v>42687</v>
      </c>
      <c r="I7750" s="10">
        <v>31682</v>
      </c>
      <c r="J7750" s="10">
        <v>74369</v>
      </c>
      <c r="K7750" s="55"/>
      <c r="L7750" s="57"/>
      <c r="M7750" s="57"/>
      <c r="N7750" s="59"/>
      <c r="O7750" s="61"/>
      <c r="P7750" s="10"/>
      <c r="Q7750" s="10"/>
      <c r="R7750" s="11"/>
      <c r="S7750" s="24">
        <f>Table1[[#This Row],[Female Voters]]/Table1[[#This Row],[Female Population]]</f>
        <v>0</v>
      </c>
      <c r="T7750" s="24">
        <f>Table1[[#This Row],[Male Voters]]/Table1[[#This Row],[Male Population]]</f>
        <v>0</v>
      </c>
      <c r="U7750" s="24">
        <f>Table1[[#This Row],[Total Voters]]/Table1[[#This Row],[Total Population]]</f>
        <v>0</v>
      </c>
      <c r="V7750" s="24">
        <f>Table1[[#This Row],[Female Ballots]]/Table1[[#This Row],[Female Population]]</f>
        <v>0</v>
      </c>
      <c r="W7750" s="24">
        <f>Table1[[#This Row],[Male Ballots]]/Table1[[#This Row],[Male Population]]</f>
        <v>0</v>
      </c>
      <c r="X7750" s="24">
        <f>Table1[[#This Row],[Total Ballots]]/Table1[[#This Row],[Total Population]]</f>
        <v>0</v>
      </c>
      <c r="Y7750" s="24" t="e">
        <f>Table1[[#This Row],[Female Ballots]]/Table1[[#This Row],[Female Voters]]</f>
        <v>#DIV/0!</v>
      </c>
      <c r="Z7750" s="24" t="e">
        <f>Table1[[#This Row],[Male Ballots]]/Table1[[#This Row],[Male Voters]]</f>
        <v>#DIV/0!</v>
      </c>
      <c r="AA7750" s="64" t="e">
        <f>Table1[[#This Row],[Total Ballots]]/Table1[[#This Row],[Total Voters]]</f>
        <v>#DIV/0!</v>
      </c>
    </row>
    <row r="7751" spans="1:27" x14ac:dyDescent="0.35">
      <c r="A7751" s="8" t="s">
        <v>23</v>
      </c>
      <c r="B7751" s="17">
        <v>2003</v>
      </c>
      <c r="C7751" s="80" t="s">
        <v>82</v>
      </c>
      <c r="D7751" s="17" t="s">
        <v>69</v>
      </c>
      <c r="E7751" s="35" t="s">
        <v>74</v>
      </c>
      <c r="F7751" s="35" t="s">
        <v>77</v>
      </c>
      <c r="G7751" s="51" t="s">
        <v>79</v>
      </c>
      <c r="H7751" s="10">
        <v>6251</v>
      </c>
      <c r="I7751" s="10">
        <v>5850</v>
      </c>
      <c r="J7751" s="10">
        <v>12101</v>
      </c>
      <c r="K7751" s="55"/>
      <c r="L7751" s="57"/>
      <c r="M7751" s="57"/>
      <c r="N7751" s="59">
        <v>9839</v>
      </c>
      <c r="O7751" s="61"/>
      <c r="P7751" s="10"/>
      <c r="Q7751" s="10"/>
      <c r="R7751" s="11">
        <v>5952</v>
      </c>
      <c r="S7751" s="24">
        <f>Table1[[#This Row],[Female Voters]]/Table1[[#This Row],[Female Population]]</f>
        <v>0</v>
      </c>
      <c r="T7751" s="24">
        <f>Table1[[#This Row],[Male Voters]]/Table1[[#This Row],[Male Population]]</f>
        <v>0</v>
      </c>
      <c r="U7751" s="24">
        <f>Table1[[#This Row],[Total Voters]]/Table1[[#This Row],[Total Population]]</f>
        <v>0.81307329972729525</v>
      </c>
      <c r="V7751" s="24">
        <f>Table1[[#This Row],[Female Ballots]]/Table1[[#This Row],[Female Population]]</f>
        <v>0</v>
      </c>
      <c r="W7751" s="24">
        <f>Table1[[#This Row],[Male Ballots]]/Table1[[#This Row],[Male Population]]</f>
        <v>0</v>
      </c>
      <c r="X7751" s="24">
        <f>Table1[[#This Row],[Total Ballots]]/Table1[[#This Row],[Total Population]]</f>
        <v>0.49186017684488886</v>
      </c>
      <c r="Y7751" s="24" t="e">
        <f>Table1[[#This Row],[Female Ballots]]/Table1[[#This Row],[Female Voters]]</f>
        <v>#DIV/0!</v>
      </c>
      <c r="Z7751" s="24" t="e">
        <f>Table1[[#This Row],[Male Ballots]]/Table1[[#This Row],[Male Voters]]</f>
        <v>#DIV/0!</v>
      </c>
      <c r="AA7751" s="64">
        <f>Table1[[#This Row],[Total Ballots]]/Table1[[#This Row],[Total Voters]]</f>
        <v>0.60493952637463155</v>
      </c>
    </row>
    <row r="7752" spans="1:27" x14ac:dyDescent="0.35">
      <c r="A7752" s="8" t="s">
        <v>23</v>
      </c>
      <c r="B7752" s="17">
        <v>2003</v>
      </c>
      <c r="C7752" s="80" t="s">
        <v>82</v>
      </c>
      <c r="D7752" s="17" t="s">
        <v>69</v>
      </c>
      <c r="E7752" s="35" t="s">
        <v>74</v>
      </c>
      <c r="F7752" s="35" t="s">
        <v>77</v>
      </c>
      <c r="G7752" s="51" t="s">
        <v>62</v>
      </c>
      <c r="H7752" s="10">
        <v>333</v>
      </c>
      <c r="I7752" s="10">
        <v>371</v>
      </c>
      <c r="J7752" s="10">
        <v>704</v>
      </c>
      <c r="K7752" s="55"/>
      <c r="L7752" s="57"/>
      <c r="M7752" s="57"/>
      <c r="N7752" s="59"/>
      <c r="O7752" s="61"/>
      <c r="P7752" s="10"/>
      <c r="Q7752" s="10"/>
      <c r="R7752" s="11"/>
      <c r="S7752" s="24">
        <f>Table1[[#This Row],[Female Voters]]/Table1[[#This Row],[Female Population]]</f>
        <v>0</v>
      </c>
      <c r="T7752" s="24">
        <f>Table1[[#This Row],[Male Voters]]/Table1[[#This Row],[Male Population]]</f>
        <v>0</v>
      </c>
      <c r="U7752" s="24">
        <f>Table1[[#This Row],[Total Voters]]/Table1[[#This Row],[Total Population]]</f>
        <v>0</v>
      </c>
      <c r="V7752" s="24">
        <f>Table1[[#This Row],[Female Ballots]]/Table1[[#This Row],[Female Population]]</f>
        <v>0</v>
      </c>
      <c r="W7752" s="24">
        <f>Table1[[#This Row],[Male Ballots]]/Table1[[#This Row],[Male Population]]</f>
        <v>0</v>
      </c>
      <c r="X7752" s="24">
        <f>Table1[[#This Row],[Total Ballots]]/Table1[[#This Row],[Total Population]]</f>
        <v>0</v>
      </c>
      <c r="Y7752" s="24" t="e">
        <f>Table1[[#This Row],[Female Ballots]]/Table1[[#This Row],[Female Voters]]</f>
        <v>#DIV/0!</v>
      </c>
      <c r="Z7752" s="24" t="e">
        <f>Table1[[#This Row],[Male Ballots]]/Table1[[#This Row],[Male Voters]]</f>
        <v>#DIV/0!</v>
      </c>
      <c r="AA7752" s="64" t="e">
        <f>Table1[[#This Row],[Total Ballots]]/Table1[[#This Row],[Total Voters]]</f>
        <v>#DIV/0!</v>
      </c>
    </row>
    <row r="7753" spans="1:27" x14ac:dyDescent="0.35">
      <c r="A7753" s="8" t="s">
        <v>23</v>
      </c>
      <c r="B7753" s="17">
        <v>2003</v>
      </c>
      <c r="C7753" s="80" t="s">
        <v>82</v>
      </c>
      <c r="D7753" s="17" t="s">
        <v>69</v>
      </c>
      <c r="E7753" s="35" t="s">
        <v>74</v>
      </c>
      <c r="F7753" s="35" t="s">
        <v>77</v>
      </c>
      <c r="G7753" s="51" t="s">
        <v>63</v>
      </c>
      <c r="H7753" s="10">
        <v>553</v>
      </c>
      <c r="I7753" s="10">
        <v>526</v>
      </c>
      <c r="J7753" s="10">
        <v>1079</v>
      </c>
      <c r="K7753" s="55"/>
      <c r="L7753" s="57"/>
      <c r="M7753" s="57"/>
      <c r="N7753" s="59"/>
      <c r="O7753" s="61"/>
      <c r="P7753" s="10"/>
      <c r="Q7753" s="10"/>
      <c r="R7753" s="11"/>
      <c r="S7753" s="24">
        <f>Table1[[#This Row],[Female Voters]]/Table1[[#This Row],[Female Population]]</f>
        <v>0</v>
      </c>
      <c r="T7753" s="24">
        <f>Table1[[#This Row],[Male Voters]]/Table1[[#This Row],[Male Population]]</f>
        <v>0</v>
      </c>
      <c r="U7753" s="24">
        <f>Table1[[#This Row],[Total Voters]]/Table1[[#This Row],[Total Population]]</f>
        <v>0</v>
      </c>
      <c r="V7753" s="24">
        <f>Table1[[#This Row],[Female Ballots]]/Table1[[#This Row],[Female Population]]</f>
        <v>0</v>
      </c>
      <c r="W7753" s="24">
        <f>Table1[[#This Row],[Male Ballots]]/Table1[[#This Row],[Male Population]]</f>
        <v>0</v>
      </c>
      <c r="X7753" s="24">
        <f>Table1[[#This Row],[Total Ballots]]/Table1[[#This Row],[Total Population]]</f>
        <v>0</v>
      </c>
      <c r="Y7753" s="24" t="e">
        <f>Table1[[#This Row],[Female Ballots]]/Table1[[#This Row],[Female Voters]]</f>
        <v>#DIV/0!</v>
      </c>
      <c r="Z7753" s="24" t="e">
        <f>Table1[[#This Row],[Male Ballots]]/Table1[[#This Row],[Male Voters]]</f>
        <v>#DIV/0!</v>
      </c>
      <c r="AA7753" s="64" t="e">
        <f>Table1[[#This Row],[Total Ballots]]/Table1[[#This Row],[Total Voters]]</f>
        <v>#DIV/0!</v>
      </c>
    </row>
    <row r="7754" spans="1:27" x14ac:dyDescent="0.35">
      <c r="A7754" s="8" t="s">
        <v>23</v>
      </c>
      <c r="B7754" s="17">
        <v>2003</v>
      </c>
      <c r="C7754" s="80" t="s">
        <v>82</v>
      </c>
      <c r="D7754" s="17" t="s">
        <v>69</v>
      </c>
      <c r="E7754" s="35" t="s">
        <v>74</v>
      </c>
      <c r="F7754" s="35" t="s">
        <v>77</v>
      </c>
      <c r="G7754" s="51" t="s">
        <v>64</v>
      </c>
      <c r="H7754" s="10">
        <v>1016</v>
      </c>
      <c r="I7754" s="10">
        <v>901</v>
      </c>
      <c r="J7754" s="10">
        <v>1917</v>
      </c>
      <c r="K7754" s="55"/>
      <c r="L7754" s="57"/>
      <c r="M7754" s="57"/>
      <c r="N7754" s="59"/>
      <c r="O7754" s="61"/>
      <c r="P7754" s="10"/>
      <c r="Q7754" s="10"/>
      <c r="R7754" s="11"/>
      <c r="S7754" s="24">
        <f>Table1[[#This Row],[Female Voters]]/Table1[[#This Row],[Female Population]]</f>
        <v>0</v>
      </c>
      <c r="T7754" s="24">
        <f>Table1[[#This Row],[Male Voters]]/Table1[[#This Row],[Male Population]]</f>
        <v>0</v>
      </c>
      <c r="U7754" s="24">
        <f>Table1[[#This Row],[Total Voters]]/Table1[[#This Row],[Total Population]]</f>
        <v>0</v>
      </c>
      <c r="V7754" s="24">
        <f>Table1[[#This Row],[Female Ballots]]/Table1[[#This Row],[Female Population]]</f>
        <v>0</v>
      </c>
      <c r="W7754" s="24">
        <f>Table1[[#This Row],[Male Ballots]]/Table1[[#This Row],[Male Population]]</f>
        <v>0</v>
      </c>
      <c r="X7754" s="24">
        <f>Table1[[#This Row],[Total Ballots]]/Table1[[#This Row],[Total Population]]</f>
        <v>0</v>
      </c>
      <c r="Y7754" s="24" t="e">
        <f>Table1[[#This Row],[Female Ballots]]/Table1[[#This Row],[Female Voters]]</f>
        <v>#DIV/0!</v>
      </c>
      <c r="Z7754" s="24" t="e">
        <f>Table1[[#This Row],[Male Ballots]]/Table1[[#This Row],[Male Voters]]</f>
        <v>#DIV/0!</v>
      </c>
      <c r="AA7754" s="64" t="e">
        <f>Table1[[#This Row],[Total Ballots]]/Table1[[#This Row],[Total Voters]]</f>
        <v>#DIV/0!</v>
      </c>
    </row>
    <row r="7755" spans="1:27" x14ac:dyDescent="0.35">
      <c r="A7755" s="8" t="s">
        <v>23</v>
      </c>
      <c r="B7755" s="17">
        <v>2003</v>
      </c>
      <c r="C7755" s="80" t="s">
        <v>82</v>
      </c>
      <c r="D7755" s="17" t="s">
        <v>69</v>
      </c>
      <c r="E7755" s="35" t="s">
        <v>74</v>
      </c>
      <c r="F7755" s="35" t="s">
        <v>77</v>
      </c>
      <c r="G7755" s="51" t="s">
        <v>65</v>
      </c>
      <c r="H7755" s="10">
        <v>1534</v>
      </c>
      <c r="I7755" s="10">
        <v>1391</v>
      </c>
      <c r="J7755" s="10">
        <v>2925</v>
      </c>
      <c r="K7755" s="55"/>
      <c r="L7755" s="57"/>
      <c r="M7755" s="57"/>
      <c r="N7755" s="59"/>
      <c r="O7755" s="61"/>
      <c r="P7755" s="10"/>
      <c r="Q7755" s="10"/>
      <c r="R7755" s="11"/>
      <c r="S7755" s="24">
        <f>Table1[[#This Row],[Female Voters]]/Table1[[#This Row],[Female Population]]</f>
        <v>0</v>
      </c>
      <c r="T7755" s="24">
        <f>Table1[[#This Row],[Male Voters]]/Table1[[#This Row],[Male Population]]</f>
        <v>0</v>
      </c>
      <c r="U7755" s="24">
        <f>Table1[[#This Row],[Total Voters]]/Table1[[#This Row],[Total Population]]</f>
        <v>0</v>
      </c>
      <c r="V7755" s="24">
        <f>Table1[[#This Row],[Female Ballots]]/Table1[[#This Row],[Female Population]]</f>
        <v>0</v>
      </c>
      <c r="W7755" s="24">
        <f>Table1[[#This Row],[Male Ballots]]/Table1[[#This Row],[Male Population]]</f>
        <v>0</v>
      </c>
      <c r="X7755" s="24">
        <f>Table1[[#This Row],[Total Ballots]]/Table1[[#This Row],[Total Population]]</f>
        <v>0</v>
      </c>
      <c r="Y7755" s="24" t="e">
        <f>Table1[[#This Row],[Female Ballots]]/Table1[[#This Row],[Female Voters]]</f>
        <v>#DIV/0!</v>
      </c>
      <c r="Z7755" s="24" t="e">
        <f>Table1[[#This Row],[Male Ballots]]/Table1[[#This Row],[Male Voters]]</f>
        <v>#DIV/0!</v>
      </c>
      <c r="AA7755" s="64" t="e">
        <f>Table1[[#This Row],[Total Ballots]]/Table1[[#This Row],[Total Voters]]</f>
        <v>#DIV/0!</v>
      </c>
    </row>
    <row r="7756" spans="1:27" x14ac:dyDescent="0.35">
      <c r="A7756" s="8" t="s">
        <v>23</v>
      </c>
      <c r="B7756" s="17">
        <v>2003</v>
      </c>
      <c r="C7756" s="80" t="s">
        <v>82</v>
      </c>
      <c r="D7756" s="17" t="s">
        <v>69</v>
      </c>
      <c r="E7756" s="35" t="s">
        <v>74</v>
      </c>
      <c r="F7756" s="35" t="s">
        <v>77</v>
      </c>
      <c r="G7756" s="51" t="s">
        <v>66</v>
      </c>
      <c r="H7756" s="10">
        <v>1302</v>
      </c>
      <c r="I7756" s="10">
        <v>1274</v>
      </c>
      <c r="J7756" s="10">
        <v>2576</v>
      </c>
      <c r="K7756" s="55"/>
      <c r="L7756" s="57"/>
      <c r="M7756" s="57"/>
      <c r="N7756" s="59"/>
      <c r="O7756" s="61"/>
      <c r="P7756" s="10"/>
      <c r="Q7756" s="10"/>
      <c r="R7756" s="11"/>
      <c r="S7756" s="24">
        <f>Table1[[#This Row],[Female Voters]]/Table1[[#This Row],[Female Population]]</f>
        <v>0</v>
      </c>
      <c r="T7756" s="24">
        <f>Table1[[#This Row],[Male Voters]]/Table1[[#This Row],[Male Population]]</f>
        <v>0</v>
      </c>
      <c r="U7756" s="24">
        <f>Table1[[#This Row],[Total Voters]]/Table1[[#This Row],[Total Population]]</f>
        <v>0</v>
      </c>
      <c r="V7756" s="24">
        <f>Table1[[#This Row],[Female Ballots]]/Table1[[#This Row],[Female Population]]</f>
        <v>0</v>
      </c>
      <c r="W7756" s="24">
        <f>Table1[[#This Row],[Male Ballots]]/Table1[[#This Row],[Male Population]]</f>
        <v>0</v>
      </c>
      <c r="X7756" s="24">
        <f>Table1[[#This Row],[Total Ballots]]/Table1[[#This Row],[Total Population]]</f>
        <v>0</v>
      </c>
      <c r="Y7756" s="24" t="e">
        <f>Table1[[#This Row],[Female Ballots]]/Table1[[#This Row],[Female Voters]]</f>
        <v>#DIV/0!</v>
      </c>
      <c r="Z7756" s="24" t="e">
        <f>Table1[[#This Row],[Male Ballots]]/Table1[[#This Row],[Male Voters]]</f>
        <v>#DIV/0!</v>
      </c>
      <c r="AA7756" s="64" t="e">
        <f>Table1[[#This Row],[Total Ballots]]/Table1[[#This Row],[Total Voters]]</f>
        <v>#DIV/0!</v>
      </c>
    </row>
    <row r="7757" spans="1:27" x14ac:dyDescent="0.35">
      <c r="A7757" s="8" t="s">
        <v>23</v>
      </c>
      <c r="B7757" s="17">
        <v>2003</v>
      </c>
      <c r="C7757" s="80" t="s">
        <v>82</v>
      </c>
      <c r="D7757" s="17" t="s">
        <v>69</v>
      </c>
      <c r="E7757" s="35" t="s">
        <v>74</v>
      </c>
      <c r="F7757" s="35" t="s">
        <v>77</v>
      </c>
      <c r="G7757" s="51" t="s">
        <v>67</v>
      </c>
      <c r="H7757" s="10">
        <v>1513</v>
      </c>
      <c r="I7757" s="10">
        <v>1387</v>
      </c>
      <c r="J7757" s="10">
        <v>2900</v>
      </c>
      <c r="K7757" s="55"/>
      <c r="L7757" s="57"/>
      <c r="M7757" s="57"/>
      <c r="N7757" s="59"/>
      <c r="O7757" s="61"/>
      <c r="P7757" s="10"/>
      <c r="Q7757" s="10"/>
      <c r="R7757" s="11"/>
      <c r="S7757" s="24">
        <f>Table1[[#This Row],[Female Voters]]/Table1[[#This Row],[Female Population]]</f>
        <v>0</v>
      </c>
      <c r="T7757" s="24">
        <f>Table1[[#This Row],[Male Voters]]/Table1[[#This Row],[Male Population]]</f>
        <v>0</v>
      </c>
      <c r="U7757" s="24">
        <f>Table1[[#This Row],[Total Voters]]/Table1[[#This Row],[Total Population]]</f>
        <v>0</v>
      </c>
      <c r="V7757" s="24">
        <f>Table1[[#This Row],[Female Ballots]]/Table1[[#This Row],[Female Population]]</f>
        <v>0</v>
      </c>
      <c r="W7757" s="24">
        <f>Table1[[#This Row],[Male Ballots]]/Table1[[#This Row],[Male Population]]</f>
        <v>0</v>
      </c>
      <c r="X7757" s="24">
        <f>Table1[[#This Row],[Total Ballots]]/Table1[[#This Row],[Total Population]]</f>
        <v>0</v>
      </c>
      <c r="Y7757" s="24" t="e">
        <f>Table1[[#This Row],[Female Ballots]]/Table1[[#This Row],[Female Voters]]</f>
        <v>#DIV/0!</v>
      </c>
      <c r="Z7757" s="24" t="e">
        <f>Table1[[#This Row],[Male Ballots]]/Table1[[#This Row],[Male Voters]]</f>
        <v>#DIV/0!</v>
      </c>
      <c r="AA7757" s="64" t="e">
        <f>Table1[[#This Row],[Total Ballots]]/Table1[[#This Row],[Total Voters]]</f>
        <v>#DIV/0!</v>
      </c>
    </row>
    <row r="7758" spans="1:27" x14ac:dyDescent="0.35">
      <c r="A7758" s="8" t="s">
        <v>38</v>
      </c>
      <c r="B7758" s="17">
        <v>2003</v>
      </c>
      <c r="C7758" s="80" t="s">
        <v>82</v>
      </c>
      <c r="D7758" s="17"/>
      <c r="E7758" s="35" t="s">
        <v>74</v>
      </c>
      <c r="F7758" s="35" t="s">
        <v>77</v>
      </c>
      <c r="G7758" s="51" t="s">
        <v>79</v>
      </c>
      <c r="H7758" s="10">
        <v>40468</v>
      </c>
      <c r="I7758" s="10">
        <v>39033</v>
      </c>
      <c r="J7758" s="10">
        <v>79501</v>
      </c>
      <c r="K7758" s="55"/>
      <c r="L7758" s="57"/>
      <c r="M7758" s="57"/>
      <c r="N7758" s="59">
        <v>54318</v>
      </c>
      <c r="O7758" s="61"/>
      <c r="P7758" s="10"/>
      <c r="Q7758" s="10"/>
      <c r="R7758" s="11">
        <v>26118</v>
      </c>
      <c r="S7758" s="24">
        <f>Table1[[#This Row],[Female Voters]]/Table1[[#This Row],[Female Population]]</f>
        <v>0</v>
      </c>
      <c r="T7758" s="24">
        <f>Table1[[#This Row],[Male Voters]]/Table1[[#This Row],[Male Population]]</f>
        <v>0</v>
      </c>
      <c r="U7758" s="24">
        <f>Table1[[#This Row],[Total Voters]]/Table1[[#This Row],[Total Population]]</f>
        <v>0.68323668884668121</v>
      </c>
      <c r="V7758" s="24">
        <f>Table1[[#This Row],[Female Ballots]]/Table1[[#This Row],[Female Population]]</f>
        <v>0</v>
      </c>
      <c r="W7758" s="24">
        <f>Table1[[#This Row],[Male Ballots]]/Table1[[#This Row],[Male Population]]</f>
        <v>0</v>
      </c>
      <c r="X7758" s="24">
        <f>Table1[[#This Row],[Total Ballots]]/Table1[[#This Row],[Total Population]]</f>
        <v>0.32852416950730179</v>
      </c>
      <c r="Y7758" s="24" t="e">
        <f>Table1[[#This Row],[Female Ballots]]/Table1[[#This Row],[Female Voters]]</f>
        <v>#DIV/0!</v>
      </c>
      <c r="Z7758" s="24" t="e">
        <f>Table1[[#This Row],[Male Ballots]]/Table1[[#This Row],[Male Voters]]</f>
        <v>#DIV/0!</v>
      </c>
      <c r="AA7758" s="64">
        <f>Table1[[#This Row],[Total Ballots]]/Table1[[#This Row],[Total Voters]]</f>
        <v>0.48083508229316246</v>
      </c>
    </row>
    <row r="7759" spans="1:27" x14ac:dyDescent="0.35">
      <c r="A7759" s="8" t="s">
        <v>38</v>
      </c>
      <c r="B7759" s="17">
        <v>2003</v>
      </c>
      <c r="C7759" s="80" t="s">
        <v>82</v>
      </c>
      <c r="D7759" s="17"/>
      <c r="E7759" s="35" t="s">
        <v>74</v>
      </c>
      <c r="F7759" s="35" t="s">
        <v>77</v>
      </c>
      <c r="G7759" s="51" t="s">
        <v>62</v>
      </c>
      <c r="H7759" s="10">
        <v>4512</v>
      </c>
      <c r="I7759" s="10">
        <v>4904</v>
      </c>
      <c r="J7759" s="10">
        <v>9416</v>
      </c>
      <c r="K7759" s="55"/>
      <c r="L7759" s="57"/>
      <c r="M7759" s="57"/>
      <c r="N7759" s="59"/>
      <c r="O7759" s="61"/>
      <c r="P7759" s="10"/>
      <c r="Q7759" s="10"/>
      <c r="R7759" s="11"/>
      <c r="S7759" s="24">
        <f>Table1[[#This Row],[Female Voters]]/Table1[[#This Row],[Female Population]]</f>
        <v>0</v>
      </c>
      <c r="T7759" s="24">
        <f>Table1[[#This Row],[Male Voters]]/Table1[[#This Row],[Male Population]]</f>
        <v>0</v>
      </c>
      <c r="U7759" s="24">
        <f>Table1[[#This Row],[Total Voters]]/Table1[[#This Row],[Total Population]]</f>
        <v>0</v>
      </c>
      <c r="V7759" s="24">
        <f>Table1[[#This Row],[Female Ballots]]/Table1[[#This Row],[Female Population]]</f>
        <v>0</v>
      </c>
      <c r="W7759" s="24">
        <f>Table1[[#This Row],[Male Ballots]]/Table1[[#This Row],[Male Population]]</f>
        <v>0</v>
      </c>
      <c r="X7759" s="24">
        <f>Table1[[#This Row],[Total Ballots]]/Table1[[#This Row],[Total Population]]</f>
        <v>0</v>
      </c>
      <c r="Y7759" s="24" t="e">
        <f>Table1[[#This Row],[Female Ballots]]/Table1[[#This Row],[Female Voters]]</f>
        <v>#DIV/0!</v>
      </c>
      <c r="Z7759" s="24" t="e">
        <f>Table1[[#This Row],[Male Ballots]]/Table1[[#This Row],[Male Voters]]</f>
        <v>#DIV/0!</v>
      </c>
      <c r="AA7759" s="64" t="e">
        <f>Table1[[#This Row],[Total Ballots]]/Table1[[#This Row],[Total Voters]]</f>
        <v>#DIV/0!</v>
      </c>
    </row>
    <row r="7760" spans="1:27" x14ac:dyDescent="0.35">
      <c r="A7760" s="8" t="s">
        <v>38</v>
      </c>
      <c r="B7760" s="17">
        <v>2003</v>
      </c>
      <c r="C7760" s="80" t="s">
        <v>82</v>
      </c>
      <c r="D7760" s="17"/>
      <c r="E7760" s="35" t="s">
        <v>74</v>
      </c>
      <c r="F7760" s="35" t="s">
        <v>77</v>
      </c>
      <c r="G7760" s="51" t="s">
        <v>63</v>
      </c>
      <c r="H7760" s="10">
        <v>6169</v>
      </c>
      <c r="I7760" s="10">
        <v>6341</v>
      </c>
      <c r="J7760" s="10">
        <v>12510</v>
      </c>
      <c r="K7760" s="55"/>
      <c r="L7760" s="57"/>
      <c r="M7760" s="57"/>
      <c r="N7760" s="59"/>
      <c r="O7760" s="61"/>
      <c r="P7760" s="10"/>
      <c r="Q7760" s="10"/>
      <c r="R7760" s="11"/>
      <c r="S7760" s="24">
        <f>Table1[[#This Row],[Female Voters]]/Table1[[#This Row],[Female Population]]</f>
        <v>0</v>
      </c>
      <c r="T7760" s="24">
        <f>Table1[[#This Row],[Male Voters]]/Table1[[#This Row],[Male Population]]</f>
        <v>0</v>
      </c>
      <c r="U7760" s="24">
        <f>Table1[[#This Row],[Total Voters]]/Table1[[#This Row],[Total Population]]</f>
        <v>0</v>
      </c>
      <c r="V7760" s="24">
        <f>Table1[[#This Row],[Female Ballots]]/Table1[[#This Row],[Female Population]]</f>
        <v>0</v>
      </c>
      <c r="W7760" s="24">
        <f>Table1[[#This Row],[Male Ballots]]/Table1[[#This Row],[Male Population]]</f>
        <v>0</v>
      </c>
      <c r="X7760" s="24">
        <f>Table1[[#This Row],[Total Ballots]]/Table1[[#This Row],[Total Population]]</f>
        <v>0</v>
      </c>
      <c r="Y7760" s="24" t="e">
        <f>Table1[[#This Row],[Female Ballots]]/Table1[[#This Row],[Female Voters]]</f>
        <v>#DIV/0!</v>
      </c>
      <c r="Z7760" s="24" t="e">
        <f>Table1[[#This Row],[Male Ballots]]/Table1[[#This Row],[Male Voters]]</f>
        <v>#DIV/0!</v>
      </c>
      <c r="AA7760" s="64" t="e">
        <f>Table1[[#This Row],[Total Ballots]]/Table1[[#This Row],[Total Voters]]</f>
        <v>#DIV/0!</v>
      </c>
    </row>
    <row r="7761" spans="1:27" x14ac:dyDescent="0.35">
      <c r="A7761" s="8" t="s">
        <v>38</v>
      </c>
      <c r="B7761" s="17">
        <v>2003</v>
      </c>
      <c r="C7761" s="80" t="s">
        <v>82</v>
      </c>
      <c r="D7761" s="17"/>
      <c r="E7761" s="35" t="s">
        <v>74</v>
      </c>
      <c r="F7761" s="35" t="s">
        <v>77</v>
      </c>
      <c r="G7761" s="51" t="s">
        <v>64</v>
      </c>
      <c r="H7761" s="10">
        <v>7452</v>
      </c>
      <c r="I7761" s="10">
        <v>7385</v>
      </c>
      <c r="J7761" s="10">
        <v>14837</v>
      </c>
      <c r="K7761" s="55"/>
      <c r="L7761" s="57"/>
      <c r="M7761" s="57"/>
      <c r="N7761" s="59"/>
      <c r="O7761" s="61"/>
      <c r="P7761" s="10"/>
      <c r="Q7761" s="10"/>
      <c r="R7761" s="11"/>
      <c r="S7761" s="24">
        <f>Table1[[#This Row],[Female Voters]]/Table1[[#This Row],[Female Population]]</f>
        <v>0</v>
      </c>
      <c r="T7761" s="24">
        <f>Table1[[#This Row],[Male Voters]]/Table1[[#This Row],[Male Population]]</f>
        <v>0</v>
      </c>
      <c r="U7761" s="24">
        <f>Table1[[#This Row],[Total Voters]]/Table1[[#This Row],[Total Population]]</f>
        <v>0</v>
      </c>
      <c r="V7761" s="24">
        <f>Table1[[#This Row],[Female Ballots]]/Table1[[#This Row],[Female Population]]</f>
        <v>0</v>
      </c>
      <c r="W7761" s="24">
        <f>Table1[[#This Row],[Male Ballots]]/Table1[[#This Row],[Male Population]]</f>
        <v>0</v>
      </c>
      <c r="X7761" s="24">
        <f>Table1[[#This Row],[Total Ballots]]/Table1[[#This Row],[Total Population]]</f>
        <v>0</v>
      </c>
      <c r="Y7761" s="24" t="e">
        <f>Table1[[#This Row],[Female Ballots]]/Table1[[#This Row],[Female Voters]]</f>
        <v>#DIV/0!</v>
      </c>
      <c r="Z7761" s="24" t="e">
        <f>Table1[[#This Row],[Male Ballots]]/Table1[[#This Row],[Male Voters]]</f>
        <v>#DIV/0!</v>
      </c>
      <c r="AA7761" s="64" t="e">
        <f>Table1[[#This Row],[Total Ballots]]/Table1[[#This Row],[Total Voters]]</f>
        <v>#DIV/0!</v>
      </c>
    </row>
    <row r="7762" spans="1:27" x14ac:dyDescent="0.35">
      <c r="A7762" s="8" t="s">
        <v>38</v>
      </c>
      <c r="B7762" s="17">
        <v>2003</v>
      </c>
      <c r="C7762" s="80" t="s">
        <v>82</v>
      </c>
      <c r="D7762" s="17"/>
      <c r="E7762" s="35" t="s">
        <v>74</v>
      </c>
      <c r="F7762" s="35" t="s">
        <v>77</v>
      </c>
      <c r="G7762" s="51" t="s">
        <v>65</v>
      </c>
      <c r="H7762" s="10">
        <v>7967</v>
      </c>
      <c r="I7762" s="10">
        <v>7797</v>
      </c>
      <c r="J7762" s="10">
        <v>15764</v>
      </c>
      <c r="K7762" s="55"/>
      <c r="L7762" s="57"/>
      <c r="M7762" s="57"/>
      <c r="N7762" s="59"/>
      <c r="O7762" s="61"/>
      <c r="P7762" s="10"/>
      <c r="Q7762" s="10"/>
      <c r="R7762" s="11"/>
      <c r="S7762" s="24">
        <f>Table1[[#This Row],[Female Voters]]/Table1[[#This Row],[Female Population]]</f>
        <v>0</v>
      </c>
      <c r="T7762" s="24">
        <f>Table1[[#This Row],[Male Voters]]/Table1[[#This Row],[Male Population]]</f>
        <v>0</v>
      </c>
      <c r="U7762" s="24">
        <f>Table1[[#This Row],[Total Voters]]/Table1[[#This Row],[Total Population]]</f>
        <v>0</v>
      </c>
      <c r="V7762" s="24">
        <f>Table1[[#This Row],[Female Ballots]]/Table1[[#This Row],[Female Population]]</f>
        <v>0</v>
      </c>
      <c r="W7762" s="24">
        <f>Table1[[#This Row],[Male Ballots]]/Table1[[#This Row],[Male Population]]</f>
        <v>0</v>
      </c>
      <c r="X7762" s="24">
        <f>Table1[[#This Row],[Total Ballots]]/Table1[[#This Row],[Total Population]]</f>
        <v>0</v>
      </c>
      <c r="Y7762" s="24" t="e">
        <f>Table1[[#This Row],[Female Ballots]]/Table1[[#This Row],[Female Voters]]</f>
        <v>#DIV/0!</v>
      </c>
      <c r="Z7762" s="24" t="e">
        <f>Table1[[#This Row],[Male Ballots]]/Table1[[#This Row],[Male Voters]]</f>
        <v>#DIV/0!</v>
      </c>
      <c r="AA7762" s="64" t="e">
        <f>Table1[[#This Row],[Total Ballots]]/Table1[[#This Row],[Total Voters]]</f>
        <v>#DIV/0!</v>
      </c>
    </row>
    <row r="7763" spans="1:27" x14ac:dyDescent="0.35">
      <c r="A7763" s="8" t="s">
        <v>38</v>
      </c>
      <c r="B7763" s="17">
        <v>2003</v>
      </c>
      <c r="C7763" s="80" t="s">
        <v>82</v>
      </c>
      <c r="D7763" s="17"/>
      <c r="E7763" s="35" t="s">
        <v>74</v>
      </c>
      <c r="F7763" s="35" t="s">
        <v>77</v>
      </c>
      <c r="G7763" s="51" t="s">
        <v>66</v>
      </c>
      <c r="H7763" s="10">
        <v>5733</v>
      </c>
      <c r="I7763" s="10">
        <v>5591</v>
      </c>
      <c r="J7763" s="10">
        <v>11324</v>
      </c>
      <c r="K7763" s="55"/>
      <c r="L7763" s="57"/>
      <c r="M7763" s="57"/>
      <c r="N7763" s="59"/>
      <c r="O7763" s="61"/>
      <c r="P7763" s="10"/>
      <c r="Q7763" s="10"/>
      <c r="R7763" s="11"/>
      <c r="S7763" s="24">
        <f>Table1[[#This Row],[Female Voters]]/Table1[[#This Row],[Female Population]]</f>
        <v>0</v>
      </c>
      <c r="T7763" s="24">
        <f>Table1[[#This Row],[Male Voters]]/Table1[[#This Row],[Male Population]]</f>
        <v>0</v>
      </c>
      <c r="U7763" s="24">
        <f>Table1[[#This Row],[Total Voters]]/Table1[[#This Row],[Total Population]]</f>
        <v>0</v>
      </c>
      <c r="V7763" s="24">
        <f>Table1[[#This Row],[Female Ballots]]/Table1[[#This Row],[Female Population]]</f>
        <v>0</v>
      </c>
      <c r="W7763" s="24">
        <f>Table1[[#This Row],[Male Ballots]]/Table1[[#This Row],[Male Population]]</f>
        <v>0</v>
      </c>
      <c r="X7763" s="24">
        <f>Table1[[#This Row],[Total Ballots]]/Table1[[#This Row],[Total Population]]</f>
        <v>0</v>
      </c>
      <c r="Y7763" s="24" t="e">
        <f>Table1[[#This Row],[Female Ballots]]/Table1[[#This Row],[Female Voters]]</f>
        <v>#DIV/0!</v>
      </c>
      <c r="Z7763" s="24" t="e">
        <f>Table1[[#This Row],[Male Ballots]]/Table1[[#This Row],[Male Voters]]</f>
        <v>#DIV/0!</v>
      </c>
      <c r="AA7763" s="64" t="e">
        <f>Table1[[#This Row],[Total Ballots]]/Table1[[#This Row],[Total Voters]]</f>
        <v>#DIV/0!</v>
      </c>
    </row>
    <row r="7764" spans="1:27" x14ac:dyDescent="0.35">
      <c r="A7764" s="8" t="s">
        <v>38</v>
      </c>
      <c r="B7764" s="17">
        <v>2003</v>
      </c>
      <c r="C7764" s="80" t="s">
        <v>82</v>
      </c>
      <c r="D7764" s="17"/>
      <c r="E7764" s="35" t="s">
        <v>74</v>
      </c>
      <c r="F7764" s="35" t="s">
        <v>77</v>
      </c>
      <c r="G7764" s="51" t="s">
        <v>67</v>
      </c>
      <c r="H7764" s="10">
        <v>8635</v>
      </c>
      <c r="I7764" s="10">
        <v>7015</v>
      </c>
      <c r="J7764" s="10">
        <v>15650</v>
      </c>
      <c r="K7764" s="55"/>
      <c r="L7764" s="57"/>
      <c r="M7764" s="57"/>
      <c r="N7764" s="59"/>
      <c r="O7764" s="61"/>
      <c r="P7764" s="10"/>
      <c r="Q7764" s="10"/>
      <c r="R7764" s="11"/>
      <c r="S7764" s="24">
        <f>Table1[[#This Row],[Female Voters]]/Table1[[#This Row],[Female Population]]</f>
        <v>0</v>
      </c>
      <c r="T7764" s="24">
        <f>Table1[[#This Row],[Male Voters]]/Table1[[#This Row],[Male Population]]</f>
        <v>0</v>
      </c>
      <c r="U7764" s="24">
        <f>Table1[[#This Row],[Total Voters]]/Table1[[#This Row],[Total Population]]</f>
        <v>0</v>
      </c>
      <c r="V7764" s="24">
        <f>Table1[[#This Row],[Female Ballots]]/Table1[[#This Row],[Female Population]]</f>
        <v>0</v>
      </c>
      <c r="W7764" s="24">
        <f>Table1[[#This Row],[Male Ballots]]/Table1[[#This Row],[Male Population]]</f>
        <v>0</v>
      </c>
      <c r="X7764" s="24">
        <f>Table1[[#This Row],[Total Ballots]]/Table1[[#This Row],[Total Population]]</f>
        <v>0</v>
      </c>
      <c r="Y7764" s="24" t="e">
        <f>Table1[[#This Row],[Female Ballots]]/Table1[[#This Row],[Female Voters]]</f>
        <v>#DIV/0!</v>
      </c>
      <c r="Z7764" s="24" t="e">
        <f>Table1[[#This Row],[Male Ballots]]/Table1[[#This Row],[Male Voters]]</f>
        <v>#DIV/0!</v>
      </c>
      <c r="AA7764" s="64" t="e">
        <f>Table1[[#This Row],[Total Ballots]]/Table1[[#This Row],[Total Voters]]</f>
        <v>#DIV/0!</v>
      </c>
    </row>
    <row r="7765" spans="1:27" x14ac:dyDescent="0.35">
      <c r="A7765" s="8" t="s">
        <v>36</v>
      </c>
      <c r="B7765" s="17">
        <v>2003</v>
      </c>
      <c r="C7765" s="80" t="s">
        <v>82</v>
      </c>
      <c r="D7765" s="17"/>
      <c r="E7765" s="35" t="s">
        <v>74</v>
      </c>
      <c r="F7765" s="35" t="s">
        <v>78</v>
      </c>
      <c r="G7765" s="51" t="s">
        <v>79</v>
      </c>
      <c r="H7765" s="10">
        <v>3781</v>
      </c>
      <c r="I7765" s="10">
        <v>3800</v>
      </c>
      <c r="J7765" s="10">
        <v>7581</v>
      </c>
      <c r="K7765" s="55"/>
      <c r="L7765" s="57"/>
      <c r="M7765" s="57"/>
      <c r="N7765" s="59">
        <v>5670</v>
      </c>
      <c r="O7765" s="61"/>
      <c r="P7765" s="10"/>
      <c r="Q7765" s="10"/>
      <c r="R7765" s="11">
        <v>2238</v>
      </c>
      <c r="S7765" s="24">
        <f>Table1[[#This Row],[Female Voters]]/Table1[[#This Row],[Female Population]]</f>
        <v>0</v>
      </c>
      <c r="T7765" s="24">
        <f>Table1[[#This Row],[Male Voters]]/Table1[[#This Row],[Male Population]]</f>
        <v>0</v>
      </c>
      <c r="U7765" s="24">
        <f>Table1[[#This Row],[Total Voters]]/Table1[[#This Row],[Total Population]]</f>
        <v>0.74792243767313016</v>
      </c>
      <c r="V7765" s="24">
        <f>Table1[[#This Row],[Female Ballots]]/Table1[[#This Row],[Female Population]]</f>
        <v>0</v>
      </c>
      <c r="W7765" s="24">
        <f>Table1[[#This Row],[Male Ballots]]/Table1[[#This Row],[Male Population]]</f>
        <v>0</v>
      </c>
      <c r="X7765" s="24">
        <f>Table1[[#This Row],[Total Ballots]]/Table1[[#This Row],[Total Population]]</f>
        <v>0.29521171349426195</v>
      </c>
      <c r="Y7765" s="24" t="e">
        <f>Table1[[#This Row],[Female Ballots]]/Table1[[#This Row],[Female Voters]]</f>
        <v>#DIV/0!</v>
      </c>
      <c r="Z7765" s="24" t="e">
        <f>Table1[[#This Row],[Male Ballots]]/Table1[[#This Row],[Male Voters]]</f>
        <v>#DIV/0!</v>
      </c>
      <c r="AA7765" s="64">
        <f>Table1[[#This Row],[Total Ballots]]/Table1[[#This Row],[Total Voters]]</f>
        <v>0.39470899470899473</v>
      </c>
    </row>
    <row r="7766" spans="1:27" x14ac:dyDescent="0.35">
      <c r="A7766" s="8" t="s">
        <v>36</v>
      </c>
      <c r="B7766" s="17">
        <v>2003</v>
      </c>
      <c r="C7766" s="80" t="s">
        <v>82</v>
      </c>
      <c r="D7766" s="17"/>
      <c r="E7766" s="35" t="s">
        <v>74</v>
      </c>
      <c r="F7766" s="35" t="s">
        <v>78</v>
      </c>
      <c r="G7766" s="51" t="s">
        <v>62</v>
      </c>
      <c r="H7766" s="10">
        <v>327</v>
      </c>
      <c r="I7766" s="10">
        <v>360</v>
      </c>
      <c r="J7766" s="10">
        <v>687</v>
      </c>
      <c r="K7766" s="55"/>
      <c r="L7766" s="57"/>
      <c r="M7766" s="57"/>
      <c r="N7766" s="59"/>
      <c r="O7766" s="61"/>
      <c r="P7766" s="10"/>
      <c r="Q7766" s="10"/>
      <c r="R7766" s="11"/>
      <c r="S7766" s="24">
        <f>Table1[[#This Row],[Female Voters]]/Table1[[#This Row],[Female Population]]</f>
        <v>0</v>
      </c>
      <c r="T7766" s="24">
        <f>Table1[[#This Row],[Male Voters]]/Table1[[#This Row],[Male Population]]</f>
        <v>0</v>
      </c>
      <c r="U7766" s="24">
        <f>Table1[[#This Row],[Total Voters]]/Table1[[#This Row],[Total Population]]</f>
        <v>0</v>
      </c>
      <c r="V7766" s="24">
        <f>Table1[[#This Row],[Female Ballots]]/Table1[[#This Row],[Female Population]]</f>
        <v>0</v>
      </c>
      <c r="W7766" s="24">
        <f>Table1[[#This Row],[Male Ballots]]/Table1[[#This Row],[Male Population]]</f>
        <v>0</v>
      </c>
      <c r="X7766" s="24">
        <f>Table1[[#This Row],[Total Ballots]]/Table1[[#This Row],[Total Population]]</f>
        <v>0</v>
      </c>
      <c r="Y7766" s="24" t="e">
        <f>Table1[[#This Row],[Female Ballots]]/Table1[[#This Row],[Female Voters]]</f>
        <v>#DIV/0!</v>
      </c>
      <c r="Z7766" s="24" t="e">
        <f>Table1[[#This Row],[Male Ballots]]/Table1[[#This Row],[Male Voters]]</f>
        <v>#DIV/0!</v>
      </c>
      <c r="AA7766" s="64" t="e">
        <f>Table1[[#This Row],[Total Ballots]]/Table1[[#This Row],[Total Voters]]</f>
        <v>#DIV/0!</v>
      </c>
    </row>
    <row r="7767" spans="1:27" x14ac:dyDescent="0.35">
      <c r="A7767" s="8" t="s">
        <v>36</v>
      </c>
      <c r="B7767" s="17">
        <v>2003</v>
      </c>
      <c r="C7767" s="80" t="s">
        <v>82</v>
      </c>
      <c r="D7767" s="17"/>
      <c r="E7767" s="35" t="s">
        <v>74</v>
      </c>
      <c r="F7767" s="35" t="s">
        <v>78</v>
      </c>
      <c r="G7767" s="51" t="s">
        <v>63</v>
      </c>
      <c r="H7767" s="10">
        <v>528</v>
      </c>
      <c r="I7767" s="10">
        <v>524</v>
      </c>
      <c r="J7767" s="10">
        <v>1052</v>
      </c>
      <c r="K7767" s="55"/>
      <c r="L7767" s="57"/>
      <c r="M7767" s="57"/>
      <c r="N7767" s="59"/>
      <c r="O7767" s="61"/>
      <c r="P7767" s="10"/>
      <c r="Q7767" s="10"/>
      <c r="R7767" s="11"/>
      <c r="S7767" s="24">
        <f>Table1[[#This Row],[Female Voters]]/Table1[[#This Row],[Female Population]]</f>
        <v>0</v>
      </c>
      <c r="T7767" s="24">
        <f>Table1[[#This Row],[Male Voters]]/Table1[[#This Row],[Male Population]]</f>
        <v>0</v>
      </c>
      <c r="U7767" s="24">
        <f>Table1[[#This Row],[Total Voters]]/Table1[[#This Row],[Total Population]]</f>
        <v>0</v>
      </c>
      <c r="V7767" s="24">
        <f>Table1[[#This Row],[Female Ballots]]/Table1[[#This Row],[Female Population]]</f>
        <v>0</v>
      </c>
      <c r="W7767" s="24">
        <f>Table1[[#This Row],[Male Ballots]]/Table1[[#This Row],[Male Population]]</f>
        <v>0</v>
      </c>
      <c r="X7767" s="24">
        <f>Table1[[#This Row],[Total Ballots]]/Table1[[#This Row],[Total Population]]</f>
        <v>0</v>
      </c>
      <c r="Y7767" s="24" t="e">
        <f>Table1[[#This Row],[Female Ballots]]/Table1[[#This Row],[Female Voters]]</f>
        <v>#DIV/0!</v>
      </c>
      <c r="Z7767" s="24" t="e">
        <f>Table1[[#This Row],[Male Ballots]]/Table1[[#This Row],[Male Voters]]</f>
        <v>#DIV/0!</v>
      </c>
      <c r="AA7767" s="64" t="e">
        <f>Table1[[#This Row],[Total Ballots]]/Table1[[#This Row],[Total Voters]]</f>
        <v>#DIV/0!</v>
      </c>
    </row>
    <row r="7768" spans="1:27" x14ac:dyDescent="0.35">
      <c r="A7768" s="8" t="s">
        <v>36</v>
      </c>
      <c r="B7768" s="17">
        <v>2003</v>
      </c>
      <c r="C7768" s="80" t="s">
        <v>82</v>
      </c>
      <c r="D7768" s="17"/>
      <c r="E7768" s="35" t="s">
        <v>74</v>
      </c>
      <c r="F7768" s="35" t="s">
        <v>78</v>
      </c>
      <c r="G7768" s="51" t="s">
        <v>64</v>
      </c>
      <c r="H7768" s="10">
        <v>817</v>
      </c>
      <c r="I7768" s="10">
        <v>815</v>
      </c>
      <c r="J7768" s="10">
        <v>1632</v>
      </c>
      <c r="K7768" s="55"/>
      <c r="L7768" s="57"/>
      <c r="M7768" s="57"/>
      <c r="N7768" s="59"/>
      <c r="O7768" s="61"/>
      <c r="P7768" s="10"/>
      <c r="Q7768" s="10"/>
      <c r="R7768" s="11"/>
      <c r="S7768" s="24">
        <f>Table1[[#This Row],[Female Voters]]/Table1[[#This Row],[Female Population]]</f>
        <v>0</v>
      </c>
      <c r="T7768" s="24">
        <f>Table1[[#This Row],[Male Voters]]/Table1[[#This Row],[Male Population]]</f>
        <v>0</v>
      </c>
      <c r="U7768" s="24">
        <f>Table1[[#This Row],[Total Voters]]/Table1[[#This Row],[Total Population]]</f>
        <v>0</v>
      </c>
      <c r="V7768" s="24">
        <f>Table1[[#This Row],[Female Ballots]]/Table1[[#This Row],[Female Population]]</f>
        <v>0</v>
      </c>
      <c r="W7768" s="24">
        <f>Table1[[#This Row],[Male Ballots]]/Table1[[#This Row],[Male Population]]</f>
        <v>0</v>
      </c>
      <c r="X7768" s="24">
        <f>Table1[[#This Row],[Total Ballots]]/Table1[[#This Row],[Total Population]]</f>
        <v>0</v>
      </c>
      <c r="Y7768" s="24" t="e">
        <f>Table1[[#This Row],[Female Ballots]]/Table1[[#This Row],[Female Voters]]</f>
        <v>#DIV/0!</v>
      </c>
      <c r="Z7768" s="24" t="e">
        <f>Table1[[#This Row],[Male Ballots]]/Table1[[#This Row],[Male Voters]]</f>
        <v>#DIV/0!</v>
      </c>
      <c r="AA7768" s="64" t="e">
        <f>Table1[[#This Row],[Total Ballots]]/Table1[[#This Row],[Total Voters]]</f>
        <v>#DIV/0!</v>
      </c>
    </row>
    <row r="7769" spans="1:27" x14ac:dyDescent="0.35">
      <c r="A7769" s="8" t="s">
        <v>36</v>
      </c>
      <c r="B7769" s="17">
        <v>2003</v>
      </c>
      <c r="C7769" s="80" t="s">
        <v>82</v>
      </c>
      <c r="D7769" s="17"/>
      <c r="E7769" s="35" t="s">
        <v>74</v>
      </c>
      <c r="F7769" s="35" t="s">
        <v>78</v>
      </c>
      <c r="G7769" s="51" t="s">
        <v>65</v>
      </c>
      <c r="H7769" s="10">
        <v>890</v>
      </c>
      <c r="I7769" s="10">
        <v>900</v>
      </c>
      <c r="J7769" s="10">
        <v>1790</v>
      </c>
      <c r="K7769" s="55"/>
      <c r="L7769" s="57"/>
      <c r="M7769" s="57"/>
      <c r="N7769" s="59"/>
      <c r="O7769" s="61"/>
      <c r="P7769" s="10"/>
      <c r="Q7769" s="10"/>
      <c r="R7769" s="11"/>
      <c r="S7769" s="24">
        <f>Table1[[#This Row],[Female Voters]]/Table1[[#This Row],[Female Population]]</f>
        <v>0</v>
      </c>
      <c r="T7769" s="24">
        <f>Table1[[#This Row],[Male Voters]]/Table1[[#This Row],[Male Population]]</f>
        <v>0</v>
      </c>
      <c r="U7769" s="24">
        <f>Table1[[#This Row],[Total Voters]]/Table1[[#This Row],[Total Population]]</f>
        <v>0</v>
      </c>
      <c r="V7769" s="24">
        <f>Table1[[#This Row],[Female Ballots]]/Table1[[#This Row],[Female Population]]</f>
        <v>0</v>
      </c>
      <c r="W7769" s="24">
        <f>Table1[[#This Row],[Male Ballots]]/Table1[[#This Row],[Male Population]]</f>
        <v>0</v>
      </c>
      <c r="X7769" s="24">
        <f>Table1[[#This Row],[Total Ballots]]/Table1[[#This Row],[Total Population]]</f>
        <v>0</v>
      </c>
      <c r="Y7769" s="24" t="e">
        <f>Table1[[#This Row],[Female Ballots]]/Table1[[#This Row],[Female Voters]]</f>
        <v>#DIV/0!</v>
      </c>
      <c r="Z7769" s="24" t="e">
        <f>Table1[[#This Row],[Male Ballots]]/Table1[[#This Row],[Male Voters]]</f>
        <v>#DIV/0!</v>
      </c>
      <c r="AA7769" s="64" t="e">
        <f>Table1[[#This Row],[Total Ballots]]/Table1[[#This Row],[Total Voters]]</f>
        <v>#DIV/0!</v>
      </c>
    </row>
    <row r="7770" spans="1:27" x14ac:dyDescent="0.35">
      <c r="A7770" s="8" t="s">
        <v>36</v>
      </c>
      <c r="B7770" s="17">
        <v>2003</v>
      </c>
      <c r="C7770" s="80" t="s">
        <v>82</v>
      </c>
      <c r="D7770" s="17"/>
      <c r="E7770" s="35" t="s">
        <v>74</v>
      </c>
      <c r="F7770" s="35" t="s">
        <v>78</v>
      </c>
      <c r="G7770" s="51" t="s">
        <v>66</v>
      </c>
      <c r="H7770" s="10">
        <v>590</v>
      </c>
      <c r="I7770" s="10">
        <v>643</v>
      </c>
      <c r="J7770" s="10">
        <v>1233</v>
      </c>
      <c r="K7770" s="55"/>
      <c r="L7770" s="57"/>
      <c r="M7770" s="57"/>
      <c r="N7770" s="59"/>
      <c r="O7770" s="61"/>
      <c r="P7770" s="10"/>
      <c r="Q7770" s="10"/>
      <c r="R7770" s="11"/>
      <c r="S7770" s="24">
        <f>Table1[[#This Row],[Female Voters]]/Table1[[#This Row],[Female Population]]</f>
        <v>0</v>
      </c>
      <c r="T7770" s="24">
        <f>Table1[[#This Row],[Male Voters]]/Table1[[#This Row],[Male Population]]</f>
        <v>0</v>
      </c>
      <c r="U7770" s="24">
        <f>Table1[[#This Row],[Total Voters]]/Table1[[#This Row],[Total Population]]</f>
        <v>0</v>
      </c>
      <c r="V7770" s="24">
        <f>Table1[[#This Row],[Female Ballots]]/Table1[[#This Row],[Female Population]]</f>
        <v>0</v>
      </c>
      <c r="W7770" s="24">
        <f>Table1[[#This Row],[Male Ballots]]/Table1[[#This Row],[Male Population]]</f>
        <v>0</v>
      </c>
      <c r="X7770" s="24">
        <f>Table1[[#This Row],[Total Ballots]]/Table1[[#This Row],[Total Population]]</f>
        <v>0</v>
      </c>
      <c r="Y7770" s="24" t="e">
        <f>Table1[[#This Row],[Female Ballots]]/Table1[[#This Row],[Female Voters]]</f>
        <v>#DIV/0!</v>
      </c>
      <c r="Z7770" s="24" t="e">
        <f>Table1[[#This Row],[Male Ballots]]/Table1[[#This Row],[Male Voters]]</f>
        <v>#DIV/0!</v>
      </c>
      <c r="AA7770" s="64" t="e">
        <f>Table1[[#This Row],[Total Ballots]]/Table1[[#This Row],[Total Voters]]</f>
        <v>#DIV/0!</v>
      </c>
    </row>
    <row r="7771" spans="1:27" x14ac:dyDescent="0.35">
      <c r="A7771" s="8" t="s">
        <v>36</v>
      </c>
      <c r="B7771" s="17">
        <v>2003</v>
      </c>
      <c r="C7771" s="80" t="s">
        <v>82</v>
      </c>
      <c r="D7771" s="17"/>
      <c r="E7771" s="35" t="s">
        <v>74</v>
      </c>
      <c r="F7771" s="35" t="s">
        <v>78</v>
      </c>
      <c r="G7771" s="51" t="s">
        <v>67</v>
      </c>
      <c r="H7771" s="10">
        <v>629</v>
      </c>
      <c r="I7771" s="10">
        <v>558</v>
      </c>
      <c r="J7771" s="10">
        <v>1187</v>
      </c>
      <c r="K7771" s="55"/>
      <c r="L7771" s="57"/>
      <c r="M7771" s="57"/>
      <c r="N7771" s="59"/>
      <c r="O7771" s="61"/>
      <c r="P7771" s="10"/>
      <c r="Q7771" s="10"/>
      <c r="R7771" s="11"/>
      <c r="S7771" s="24">
        <f>Table1[[#This Row],[Female Voters]]/Table1[[#This Row],[Female Population]]</f>
        <v>0</v>
      </c>
      <c r="T7771" s="24">
        <f>Table1[[#This Row],[Male Voters]]/Table1[[#This Row],[Male Population]]</f>
        <v>0</v>
      </c>
      <c r="U7771" s="24">
        <f>Table1[[#This Row],[Total Voters]]/Table1[[#This Row],[Total Population]]</f>
        <v>0</v>
      </c>
      <c r="V7771" s="24">
        <f>Table1[[#This Row],[Female Ballots]]/Table1[[#This Row],[Female Population]]</f>
        <v>0</v>
      </c>
      <c r="W7771" s="24">
        <f>Table1[[#This Row],[Male Ballots]]/Table1[[#This Row],[Male Population]]</f>
        <v>0</v>
      </c>
      <c r="X7771" s="24">
        <f>Table1[[#This Row],[Total Ballots]]/Table1[[#This Row],[Total Population]]</f>
        <v>0</v>
      </c>
      <c r="Y7771" s="24" t="e">
        <f>Table1[[#This Row],[Female Ballots]]/Table1[[#This Row],[Female Voters]]</f>
        <v>#DIV/0!</v>
      </c>
      <c r="Z7771" s="24" t="e">
        <f>Table1[[#This Row],[Male Ballots]]/Table1[[#This Row],[Male Voters]]</f>
        <v>#DIV/0!</v>
      </c>
      <c r="AA7771" s="64" t="e">
        <f>Table1[[#This Row],[Total Ballots]]/Table1[[#This Row],[Total Voters]]</f>
        <v>#DIV/0!</v>
      </c>
    </row>
    <row r="7772" spans="1:27" x14ac:dyDescent="0.35">
      <c r="A7772" s="8" t="s">
        <v>52</v>
      </c>
      <c r="B7772" s="17">
        <v>2003</v>
      </c>
      <c r="C7772" s="80" t="s">
        <v>82</v>
      </c>
      <c r="D7772" s="17" t="s">
        <v>70</v>
      </c>
      <c r="E7772" s="35" t="s">
        <v>75</v>
      </c>
      <c r="F7772" s="35" t="s">
        <v>77</v>
      </c>
      <c r="G7772" s="51" t="s">
        <v>79</v>
      </c>
      <c r="H7772" s="10">
        <v>237190</v>
      </c>
      <c r="I7772" s="10">
        <v>234159</v>
      </c>
      <c r="J7772" s="10">
        <v>471349</v>
      </c>
      <c r="K7772" s="55"/>
      <c r="L7772" s="57"/>
      <c r="M7772" s="57"/>
      <c r="N7772" s="59">
        <v>326072</v>
      </c>
      <c r="O7772" s="61"/>
      <c r="P7772" s="10"/>
      <c r="Q7772" s="10"/>
      <c r="R7772" s="11">
        <v>130835</v>
      </c>
      <c r="S7772" s="24">
        <f>Table1[[#This Row],[Female Voters]]/Table1[[#This Row],[Female Population]]</f>
        <v>0</v>
      </c>
      <c r="T7772" s="24">
        <f>Table1[[#This Row],[Male Voters]]/Table1[[#This Row],[Male Population]]</f>
        <v>0</v>
      </c>
      <c r="U7772" s="24">
        <f>Table1[[#This Row],[Total Voters]]/Table1[[#This Row],[Total Population]]</f>
        <v>0.69178464365045855</v>
      </c>
      <c r="V7772" s="24">
        <f>Table1[[#This Row],[Female Ballots]]/Table1[[#This Row],[Female Population]]</f>
        <v>0</v>
      </c>
      <c r="W7772" s="24">
        <f>Table1[[#This Row],[Male Ballots]]/Table1[[#This Row],[Male Population]]</f>
        <v>0</v>
      </c>
      <c r="X7772" s="24">
        <f>Table1[[#This Row],[Total Ballots]]/Table1[[#This Row],[Total Population]]</f>
        <v>0.27757563928214551</v>
      </c>
      <c r="Y7772" s="24" t="e">
        <f>Table1[[#This Row],[Female Ballots]]/Table1[[#This Row],[Female Voters]]</f>
        <v>#DIV/0!</v>
      </c>
      <c r="Z7772" s="24" t="e">
        <f>Table1[[#This Row],[Male Ballots]]/Table1[[#This Row],[Male Voters]]</f>
        <v>#DIV/0!</v>
      </c>
      <c r="AA7772" s="64">
        <f>Table1[[#This Row],[Total Ballots]]/Table1[[#This Row],[Total Voters]]</f>
        <v>0.40124573713781003</v>
      </c>
    </row>
    <row r="7773" spans="1:27" x14ac:dyDescent="0.35">
      <c r="A7773" s="8" t="s">
        <v>52</v>
      </c>
      <c r="B7773" s="17">
        <v>2003</v>
      </c>
      <c r="C7773" s="80" t="s">
        <v>82</v>
      </c>
      <c r="D7773" s="17" t="s">
        <v>70</v>
      </c>
      <c r="E7773" s="35" t="s">
        <v>75</v>
      </c>
      <c r="F7773" s="35" t="s">
        <v>77</v>
      </c>
      <c r="G7773" s="51" t="s">
        <v>62</v>
      </c>
      <c r="H7773" s="10">
        <v>27456</v>
      </c>
      <c r="I7773" s="10">
        <v>29969</v>
      </c>
      <c r="J7773" s="10">
        <v>57425</v>
      </c>
      <c r="K7773" s="55"/>
      <c r="L7773" s="57"/>
      <c r="M7773" s="57"/>
      <c r="N7773" s="59"/>
      <c r="O7773" s="61"/>
      <c r="P7773" s="10"/>
      <c r="Q7773" s="10"/>
      <c r="R7773" s="11"/>
      <c r="S7773" s="24">
        <f>Table1[[#This Row],[Female Voters]]/Table1[[#This Row],[Female Population]]</f>
        <v>0</v>
      </c>
      <c r="T7773" s="24">
        <f>Table1[[#This Row],[Male Voters]]/Table1[[#This Row],[Male Population]]</f>
        <v>0</v>
      </c>
      <c r="U7773" s="24">
        <f>Table1[[#This Row],[Total Voters]]/Table1[[#This Row],[Total Population]]</f>
        <v>0</v>
      </c>
      <c r="V7773" s="24">
        <f>Table1[[#This Row],[Female Ballots]]/Table1[[#This Row],[Female Population]]</f>
        <v>0</v>
      </c>
      <c r="W7773" s="24">
        <f>Table1[[#This Row],[Male Ballots]]/Table1[[#This Row],[Male Population]]</f>
        <v>0</v>
      </c>
      <c r="X7773" s="24">
        <f>Table1[[#This Row],[Total Ballots]]/Table1[[#This Row],[Total Population]]</f>
        <v>0</v>
      </c>
      <c r="Y7773" s="24" t="e">
        <f>Table1[[#This Row],[Female Ballots]]/Table1[[#This Row],[Female Voters]]</f>
        <v>#DIV/0!</v>
      </c>
      <c r="Z7773" s="24" t="e">
        <f>Table1[[#This Row],[Male Ballots]]/Table1[[#This Row],[Male Voters]]</f>
        <v>#DIV/0!</v>
      </c>
      <c r="AA7773" s="64" t="e">
        <f>Table1[[#This Row],[Total Ballots]]/Table1[[#This Row],[Total Voters]]</f>
        <v>#DIV/0!</v>
      </c>
    </row>
    <row r="7774" spans="1:27" x14ac:dyDescent="0.35">
      <c r="A7774" s="8" t="s">
        <v>52</v>
      </c>
      <c r="B7774" s="17">
        <v>2003</v>
      </c>
      <c r="C7774" s="80" t="s">
        <v>82</v>
      </c>
      <c r="D7774" s="17" t="s">
        <v>70</v>
      </c>
      <c r="E7774" s="35" t="s">
        <v>75</v>
      </c>
      <c r="F7774" s="35" t="s">
        <v>77</v>
      </c>
      <c r="G7774" s="51" t="s">
        <v>63</v>
      </c>
      <c r="H7774" s="10">
        <v>43908</v>
      </c>
      <c r="I7774" s="10">
        <v>45772</v>
      </c>
      <c r="J7774" s="10">
        <v>89680</v>
      </c>
      <c r="K7774" s="55"/>
      <c r="L7774" s="57"/>
      <c r="M7774" s="57"/>
      <c r="N7774" s="59"/>
      <c r="O7774" s="61"/>
      <c r="P7774" s="10"/>
      <c r="Q7774" s="10"/>
      <c r="R7774" s="11"/>
      <c r="S7774" s="24">
        <f>Table1[[#This Row],[Female Voters]]/Table1[[#This Row],[Female Population]]</f>
        <v>0</v>
      </c>
      <c r="T7774" s="24">
        <f>Table1[[#This Row],[Male Voters]]/Table1[[#This Row],[Male Population]]</f>
        <v>0</v>
      </c>
      <c r="U7774" s="24">
        <f>Table1[[#This Row],[Total Voters]]/Table1[[#This Row],[Total Population]]</f>
        <v>0</v>
      </c>
      <c r="V7774" s="24">
        <f>Table1[[#This Row],[Female Ballots]]/Table1[[#This Row],[Female Population]]</f>
        <v>0</v>
      </c>
      <c r="W7774" s="24">
        <f>Table1[[#This Row],[Male Ballots]]/Table1[[#This Row],[Male Population]]</f>
        <v>0</v>
      </c>
      <c r="X7774" s="24">
        <f>Table1[[#This Row],[Total Ballots]]/Table1[[#This Row],[Total Population]]</f>
        <v>0</v>
      </c>
      <c r="Y7774" s="24" t="e">
        <f>Table1[[#This Row],[Female Ballots]]/Table1[[#This Row],[Female Voters]]</f>
        <v>#DIV/0!</v>
      </c>
      <c r="Z7774" s="24" t="e">
        <f>Table1[[#This Row],[Male Ballots]]/Table1[[#This Row],[Male Voters]]</f>
        <v>#DIV/0!</v>
      </c>
      <c r="AA7774" s="64" t="e">
        <f>Table1[[#This Row],[Total Ballots]]/Table1[[#This Row],[Total Voters]]</f>
        <v>#DIV/0!</v>
      </c>
    </row>
    <row r="7775" spans="1:27" x14ac:dyDescent="0.35">
      <c r="A7775" s="8" t="s">
        <v>52</v>
      </c>
      <c r="B7775" s="17">
        <v>2003</v>
      </c>
      <c r="C7775" s="80" t="s">
        <v>82</v>
      </c>
      <c r="D7775" s="17" t="s">
        <v>70</v>
      </c>
      <c r="E7775" s="35" t="s">
        <v>75</v>
      </c>
      <c r="F7775" s="35" t="s">
        <v>77</v>
      </c>
      <c r="G7775" s="51" t="s">
        <v>64</v>
      </c>
      <c r="H7775" s="10">
        <v>53410</v>
      </c>
      <c r="I7775" s="10">
        <v>55596</v>
      </c>
      <c r="J7775" s="10">
        <v>109006</v>
      </c>
      <c r="K7775" s="55"/>
      <c r="L7775" s="57"/>
      <c r="M7775" s="57"/>
      <c r="N7775" s="59"/>
      <c r="O7775" s="61"/>
      <c r="P7775" s="10"/>
      <c r="Q7775" s="10"/>
      <c r="R7775" s="11"/>
      <c r="S7775" s="24">
        <f>Table1[[#This Row],[Female Voters]]/Table1[[#This Row],[Female Population]]</f>
        <v>0</v>
      </c>
      <c r="T7775" s="24">
        <f>Table1[[#This Row],[Male Voters]]/Table1[[#This Row],[Male Population]]</f>
        <v>0</v>
      </c>
      <c r="U7775" s="24">
        <f>Table1[[#This Row],[Total Voters]]/Table1[[#This Row],[Total Population]]</f>
        <v>0</v>
      </c>
      <c r="V7775" s="24">
        <f>Table1[[#This Row],[Female Ballots]]/Table1[[#This Row],[Female Population]]</f>
        <v>0</v>
      </c>
      <c r="W7775" s="24">
        <f>Table1[[#This Row],[Male Ballots]]/Table1[[#This Row],[Male Population]]</f>
        <v>0</v>
      </c>
      <c r="X7775" s="24">
        <f>Table1[[#This Row],[Total Ballots]]/Table1[[#This Row],[Total Population]]</f>
        <v>0</v>
      </c>
      <c r="Y7775" s="24" t="e">
        <f>Table1[[#This Row],[Female Ballots]]/Table1[[#This Row],[Female Voters]]</f>
        <v>#DIV/0!</v>
      </c>
      <c r="Z7775" s="24" t="e">
        <f>Table1[[#This Row],[Male Ballots]]/Table1[[#This Row],[Male Voters]]</f>
        <v>#DIV/0!</v>
      </c>
      <c r="AA7775" s="64" t="e">
        <f>Table1[[#This Row],[Total Ballots]]/Table1[[#This Row],[Total Voters]]</f>
        <v>#DIV/0!</v>
      </c>
    </row>
    <row r="7776" spans="1:27" x14ac:dyDescent="0.35">
      <c r="A7776" s="8" t="s">
        <v>52</v>
      </c>
      <c r="B7776" s="17">
        <v>2003</v>
      </c>
      <c r="C7776" s="80" t="s">
        <v>82</v>
      </c>
      <c r="D7776" s="17" t="s">
        <v>70</v>
      </c>
      <c r="E7776" s="35" t="s">
        <v>75</v>
      </c>
      <c r="F7776" s="35" t="s">
        <v>77</v>
      </c>
      <c r="G7776" s="51" t="s">
        <v>65</v>
      </c>
      <c r="H7776" s="10">
        <v>49124</v>
      </c>
      <c r="I7776" s="10">
        <v>49097</v>
      </c>
      <c r="J7776" s="10">
        <v>98221</v>
      </c>
      <c r="K7776" s="55"/>
      <c r="L7776" s="57"/>
      <c r="M7776" s="57"/>
      <c r="N7776" s="59"/>
      <c r="O7776" s="61"/>
      <c r="P7776" s="10"/>
      <c r="Q7776" s="10"/>
      <c r="R7776" s="11"/>
      <c r="S7776" s="24">
        <f>Table1[[#This Row],[Female Voters]]/Table1[[#This Row],[Female Population]]</f>
        <v>0</v>
      </c>
      <c r="T7776" s="24">
        <f>Table1[[#This Row],[Male Voters]]/Table1[[#This Row],[Male Population]]</f>
        <v>0</v>
      </c>
      <c r="U7776" s="24">
        <f>Table1[[#This Row],[Total Voters]]/Table1[[#This Row],[Total Population]]</f>
        <v>0</v>
      </c>
      <c r="V7776" s="24">
        <f>Table1[[#This Row],[Female Ballots]]/Table1[[#This Row],[Female Population]]</f>
        <v>0</v>
      </c>
      <c r="W7776" s="24">
        <f>Table1[[#This Row],[Male Ballots]]/Table1[[#This Row],[Male Population]]</f>
        <v>0</v>
      </c>
      <c r="X7776" s="24">
        <f>Table1[[#This Row],[Total Ballots]]/Table1[[#This Row],[Total Population]]</f>
        <v>0</v>
      </c>
      <c r="Y7776" s="24" t="e">
        <f>Table1[[#This Row],[Female Ballots]]/Table1[[#This Row],[Female Voters]]</f>
        <v>#DIV/0!</v>
      </c>
      <c r="Z7776" s="24" t="e">
        <f>Table1[[#This Row],[Male Ballots]]/Table1[[#This Row],[Male Voters]]</f>
        <v>#DIV/0!</v>
      </c>
      <c r="AA7776" s="64" t="e">
        <f>Table1[[#This Row],[Total Ballots]]/Table1[[#This Row],[Total Voters]]</f>
        <v>#DIV/0!</v>
      </c>
    </row>
    <row r="7777" spans="1:27" x14ac:dyDescent="0.35">
      <c r="A7777" s="8" t="s">
        <v>52</v>
      </c>
      <c r="B7777" s="17">
        <v>2003</v>
      </c>
      <c r="C7777" s="80" t="s">
        <v>82</v>
      </c>
      <c r="D7777" s="17" t="s">
        <v>70</v>
      </c>
      <c r="E7777" s="35" t="s">
        <v>75</v>
      </c>
      <c r="F7777" s="35" t="s">
        <v>77</v>
      </c>
      <c r="G7777" s="51" t="s">
        <v>66</v>
      </c>
      <c r="H7777" s="10">
        <v>29200</v>
      </c>
      <c r="I7777" s="10">
        <v>28719</v>
      </c>
      <c r="J7777" s="10">
        <v>57919</v>
      </c>
      <c r="K7777" s="55"/>
      <c r="L7777" s="57"/>
      <c r="M7777" s="57"/>
      <c r="N7777" s="59"/>
      <c r="O7777" s="61"/>
      <c r="P7777" s="10"/>
      <c r="Q7777" s="10"/>
      <c r="R7777" s="11"/>
      <c r="S7777" s="24">
        <f>Table1[[#This Row],[Female Voters]]/Table1[[#This Row],[Female Population]]</f>
        <v>0</v>
      </c>
      <c r="T7777" s="24">
        <f>Table1[[#This Row],[Male Voters]]/Table1[[#This Row],[Male Population]]</f>
        <v>0</v>
      </c>
      <c r="U7777" s="24">
        <f>Table1[[#This Row],[Total Voters]]/Table1[[#This Row],[Total Population]]</f>
        <v>0</v>
      </c>
      <c r="V7777" s="24">
        <f>Table1[[#This Row],[Female Ballots]]/Table1[[#This Row],[Female Population]]</f>
        <v>0</v>
      </c>
      <c r="W7777" s="24">
        <f>Table1[[#This Row],[Male Ballots]]/Table1[[#This Row],[Male Population]]</f>
        <v>0</v>
      </c>
      <c r="X7777" s="24">
        <f>Table1[[#This Row],[Total Ballots]]/Table1[[#This Row],[Total Population]]</f>
        <v>0</v>
      </c>
      <c r="Y7777" s="24" t="e">
        <f>Table1[[#This Row],[Female Ballots]]/Table1[[#This Row],[Female Voters]]</f>
        <v>#DIV/0!</v>
      </c>
      <c r="Z7777" s="24" t="e">
        <f>Table1[[#This Row],[Male Ballots]]/Table1[[#This Row],[Male Voters]]</f>
        <v>#DIV/0!</v>
      </c>
      <c r="AA7777" s="64" t="e">
        <f>Table1[[#This Row],[Total Ballots]]/Table1[[#This Row],[Total Voters]]</f>
        <v>#DIV/0!</v>
      </c>
    </row>
    <row r="7778" spans="1:27" x14ac:dyDescent="0.35">
      <c r="A7778" s="8" t="s">
        <v>52</v>
      </c>
      <c r="B7778" s="17">
        <v>2003</v>
      </c>
      <c r="C7778" s="80" t="s">
        <v>82</v>
      </c>
      <c r="D7778" s="17" t="s">
        <v>70</v>
      </c>
      <c r="E7778" s="35" t="s">
        <v>75</v>
      </c>
      <c r="F7778" s="35" t="s">
        <v>77</v>
      </c>
      <c r="G7778" s="51" t="s">
        <v>67</v>
      </c>
      <c r="H7778" s="10">
        <v>34092</v>
      </c>
      <c r="I7778" s="10">
        <v>25006</v>
      </c>
      <c r="J7778" s="10">
        <v>59098</v>
      </c>
      <c r="K7778" s="55"/>
      <c r="L7778" s="57"/>
      <c r="M7778" s="57"/>
      <c r="N7778" s="59"/>
      <c r="O7778" s="61"/>
      <c r="P7778" s="10"/>
      <c r="Q7778" s="10"/>
      <c r="R7778" s="11"/>
      <c r="S7778" s="24">
        <f>Table1[[#This Row],[Female Voters]]/Table1[[#This Row],[Female Population]]</f>
        <v>0</v>
      </c>
      <c r="T7778" s="24">
        <f>Table1[[#This Row],[Male Voters]]/Table1[[#This Row],[Male Population]]</f>
        <v>0</v>
      </c>
      <c r="U7778" s="24">
        <f>Table1[[#This Row],[Total Voters]]/Table1[[#This Row],[Total Population]]</f>
        <v>0</v>
      </c>
      <c r="V7778" s="24">
        <f>Table1[[#This Row],[Female Ballots]]/Table1[[#This Row],[Female Population]]</f>
        <v>0</v>
      </c>
      <c r="W7778" s="24">
        <f>Table1[[#This Row],[Male Ballots]]/Table1[[#This Row],[Male Population]]</f>
        <v>0</v>
      </c>
      <c r="X7778" s="24">
        <f>Table1[[#This Row],[Total Ballots]]/Table1[[#This Row],[Total Population]]</f>
        <v>0</v>
      </c>
      <c r="Y7778" s="24" t="e">
        <f>Table1[[#This Row],[Female Ballots]]/Table1[[#This Row],[Female Voters]]</f>
        <v>#DIV/0!</v>
      </c>
      <c r="Z7778" s="24" t="e">
        <f>Table1[[#This Row],[Male Ballots]]/Table1[[#This Row],[Male Voters]]</f>
        <v>#DIV/0!</v>
      </c>
      <c r="AA7778" s="64" t="e">
        <f>Table1[[#This Row],[Total Ballots]]/Table1[[#This Row],[Total Voters]]</f>
        <v>#DIV/0!</v>
      </c>
    </row>
    <row r="7779" spans="1:27" x14ac:dyDescent="0.35">
      <c r="A7779" s="8" t="s">
        <v>40</v>
      </c>
      <c r="B7779" s="17">
        <v>2003</v>
      </c>
      <c r="C7779" s="80" t="s">
        <v>82</v>
      </c>
      <c r="D7779" s="17"/>
      <c r="E7779" s="35" t="s">
        <v>73</v>
      </c>
      <c r="F7779" s="35" t="s">
        <v>77</v>
      </c>
      <c r="G7779" s="51" t="s">
        <v>79</v>
      </c>
      <c r="H7779" s="10">
        <v>165753</v>
      </c>
      <c r="I7779" s="10">
        <v>156576</v>
      </c>
      <c r="J7779" s="10">
        <v>322329</v>
      </c>
      <c r="K7779" s="55"/>
      <c r="L7779" s="57"/>
      <c r="M7779" s="57"/>
      <c r="N7779" s="59">
        <v>218828</v>
      </c>
      <c r="O7779" s="61"/>
      <c r="P7779" s="10"/>
      <c r="Q7779" s="10"/>
      <c r="R7779" s="11">
        <v>101636</v>
      </c>
      <c r="S7779" s="24">
        <f>Table1[[#This Row],[Female Voters]]/Table1[[#This Row],[Female Population]]</f>
        <v>0</v>
      </c>
      <c r="T7779" s="24">
        <f>Table1[[#This Row],[Male Voters]]/Table1[[#This Row],[Male Population]]</f>
        <v>0</v>
      </c>
      <c r="U7779" s="24">
        <f>Table1[[#This Row],[Total Voters]]/Table1[[#This Row],[Total Population]]</f>
        <v>0.6788964070871687</v>
      </c>
      <c r="V7779" s="24">
        <f>Table1[[#This Row],[Female Ballots]]/Table1[[#This Row],[Female Population]]</f>
        <v>0</v>
      </c>
      <c r="W7779" s="24">
        <f>Table1[[#This Row],[Male Ballots]]/Table1[[#This Row],[Male Population]]</f>
        <v>0</v>
      </c>
      <c r="X7779" s="24">
        <f>Table1[[#This Row],[Total Ballots]]/Table1[[#This Row],[Total Population]]</f>
        <v>0.3153175792435679</v>
      </c>
      <c r="Y7779" s="24" t="e">
        <f>Table1[[#This Row],[Female Ballots]]/Table1[[#This Row],[Female Voters]]</f>
        <v>#DIV/0!</v>
      </c>
      <c r="Z7779" s="24" t="e">
        <f>Table1[[#This Row],[Male Ballots]]/Table1[[#This Row],[Male Voters]]</f>
        <v>#DIV/0!</v>
      </c>
      <c r="AA7779" s="64">
        <f>Table1[[#This Row],[Total Ballots]]/Table1[[#This Row],[Total Voters]]</f>
        <v>0.46445610250973368</v>
      </c>
    </row>
    <row r="7780" spans="1:27" x14ac:dyDescent="0.35">
      <c r="A7780" s="8" t="s">
        <v>40</v>
      </c>
      <c r="B7780" s="17">
        <v>2003</v>
      </c>
      <c r="C7780" s="80" t="s">
        <v>82</v>
      </c>
      <c r="D7780" s="17"/>
      <c r="E7780" s="35" t="s">
        <v>73</v>
      </c>
      <c r="F7780" s="35" t="s">
        <v>77</v>
      </c>
      <c r="G7780" s="51" t="s">
        <v>62</v>
      </c>
      <c r="H7780" s="10">
        <v>24230</v>
      </c>
      <c r="I7780" s="10">
        <v>24174</v>
      </c>
      <c r="J7780" s="10">
        <v>48404</v>
      </c>
      <c r="K7780" s="55"/>
      <c r="L7780" s="57"/>
      <c r="M7780" s="57"/>
      <c r="N7780" s="59"/>
      <c r="O7780" s="61"/>
      <c r="P7780" s="10"/>
      <c r="Q7780" s="10"/>
      <c r="R7780" s="11"/>
      <c r="S7780" s="24">
        <f>Table1[[#This Row],[Female Voters]]/Table1[[#This Row],[Female Population]]</f>
        <v>0</v>
      </c>
      <c r="T7780" s="24">
        <f>Table1[[#This Row],[Male Voters]]/Table1[[#This Row],[Male Population]]</f>
        <v>0</v>
      </c>
      <c r="U7780" s="24">
        <f>Table1[[#This Row],[Total Voters]]/Table1[[#This Row],[Total Population]]</f>
        <v>0</v>
      </c>
      <c r="V7780" s="24">
        <f>Table1[[#This Row],[Female Ballots]]/Table1[[#This Row],[Female Population]]</f>
        <v>0</v>
      </c>
      <c r="W7780" s="24">
        <f>Table1[[#This Row],[Male Ballots]]/Table1[[#This Row],[Male Population]]</f>
        <v>0</v>
      </c>
      <c r="X7780" s="24">
        <f>Table1[[#This Row],[Total Ballots]]/Table1[[#This Row],[Total Population]]</f>
        <v>0</v>
      </c>
      <c r="Y7780" s="24" t="e">
        <f>Table1[[#This Row],[Female Ballots]]/Table1[[#This Row],[Female Voters]]</f>
        <v>#DIV/0!</v>
      </c>
      <c r="Z7780" s="24" t="e">
        <f>Table1[[#This Row],[Male Ballots]]/Table1[[#This Row],[Male Voters]]</f>
        <v>#DIV/0!</v>
      </c>
      <c r="AA7780" s="64" t="e">
        <f>Table1[[#This Row],[Total Ballots]]/Table1[[#This Row],[Total Voters]]</f>
        <v>#DIV/0!</v>
      </c>
    </row>
    <row r="7781" spans="1:27" x14ac:dyDescent="0.35">
      <c r="A7781" s="8" t="s">
        <v>40</v>
      </c>
      <c r="B7781" s="17">
        <v>2003</v>
      </c>
      <c r="C7781" s="80" t="s">
        <v>82</v>
      </c>
      <c r="D7781" s="17"/>
      <c r="E7781" s="35" t="s">
        <v>73</v>
      </c>
      <c r="F7781" s="35" t="s">
        <v>77</v>
      </c>
      <c r="G7781" s="51" t="s">
        <v>63</v>
      </c>
      <c r="H7781" s="10">
        <v>26671</v>
      </c>
      <c r="I7781" s="10">
        <v>27992</v>
      </c>
      <c r="J7781" s="10">
        <v>54663</v>
      </c>
      <c r="K7781" s="55"/>
      <c r="L7781" s="57"/>
      <c r="M7781" s="57"/>
      <c r="N7781" s="59"/>
      <c r="O7781" s="61"/>
      <c r="P7781" s="10"/>
      <c r="Q7781" s="10"/>
      <c r="R7781" s="11"/>
      <c r="S7781" s="24">
        <f>Table1[[#This Row],[Female Voters]]/Table1[[#This Row],[Female Population]]</f>
        <v>0</v>
      </c>
      <c r="T7781" s="24">
        <f>Table1[[#This Row],[Male Voters]]/Table1[[#This Row],[Male Population]]</f>
        <v>0</v>
      </c>
      <c r="U7781" s="24">
        <f>Table1[[#This Row],[Total Voters]]/Table1[[#This Row],[Total Population]]</f>
        <v>0</v>
      </c>
      <c r="V7781" s="24">
        <f>Table1[[#This Row],[Female Ballots]]/Table1[[#This Row],[Female Population]]</f>
        <v>0</v>
      </c>
      <c r="W7781" s="24">
        <f>Table1[[#This Row],[Male Ballots]]/Table1[[#This Row],[Male Population]]</f>
        <v>0</v>
      </c>
      <c r="X7781" s="24">
        <f>Table1[[#This Row],[Total Ballots]]/Table1[[#This Row],[Total Population]]</f>
        <v>0</v>
      </c>
      <c r="Y7781" s="24" t="e">
        <f>Table1[[#This Row],[Female Ballots]]/Table1[[#This Row],[Female Voters]]</f>
        <v>#DIV/0!</v>
      </c>
      <c r="Z7781" s="24" t="e">
        <f>Table1[[#This Row],[Male Ballots]]/Table1[[#This Row],[Male Voters]]</f>
        <v>#DIV/0!</v>
      </c>
      <c r="AA7781" s="64" t="e">
        <f>Table1[[#This Row],[Total Ballots]]/Table1[[#This Row],[Total Voters]]</f>
        <v>#DIV/0!</v>
      </c>
    </row>
    <row r="7782" spans="1:27" x14ac:dyDescent="0.35">
      <c r="A7782" s="8" t="s">
        <v>40</v>
      </c>
      <c r="B7782" s="17">
        <v>2003</v>
      </c>
      <c r="C7782" s="80" t="s">
        <v>82</v>
      </c>
      <c r="D7782" s="17"/>
      <c r="E7782" s="35" t="s">
        <v>73</v>
      </c>
      <c r="F7782" s="35" t="s">
        <v>77</v>
      </c>
      <c r="G7782" s="51" t="s">
        <v>64</v>
      </c>
      <c r="H7782" s="10">
        <v>31269</v>
      </c>
      <c r="I7782" s="10">
        <v>31372</v>
      </c>
      <c r="J7782" s="10">
        <v>62641</v>
      </c>
      <c r="K7782" s="55"/>
      <c r="L7782" s="57"/>
      <c r="M7782" s="57"/>
      <c r="N7782" s="59"/>
      <c r="O7782" s="61"/>
      <c r="P7782" s="10"/>
      <c r="Q7782" s="10"/>
      <c r="R7782" s="11"/>
      <c r="S7782" s="24">
        <f>Table1[[#This Row],[Female Voters]]/Table1[[#This Row],[Female Population]]</f>
        <v>0</v>
      </c>
      <c r="T7782" s="24">
        <f>Table1[[#This Row],[Male Voters]]/Table1[[#This Row],[Male Population]]</f>
        <v>0</v>
      </c>
      <c r="U7782" s="24">
        <f>Table1[[#This Row],[Total Voters]]/Table1[[#This Row],[Total Population]]</f>
        <v>0</v>
      </c>
      <c r="V7782" s="24">
        <f>Table1[[#This Row],[Female Ballots]]/Table1[[#This Row],[Female Population]]</f>
        <v>0</v>
      </c>
      <c r="W7782" s="24">
        <f>Table1[[#This Row],[Male Ballots]]/Table1[[#This Row],[Male Population]]</f>
        <v>0</v>
      </c>
      <c r="X7782" s="24">
        <f>Table1[[#This Row],[Total Ballots]]/Table1[[#This Row],[Total Population]]</f>
        <v>0</v>
      </c>
      <c r="Y7782" s="24" t="e">
        <f>Table1[[#This Row],[Female Ballots]]/Table1[[#This Row],[Female Voters]]</f>
        <v>#DIV/0!</v>
      </c>
      <c r="Z7782" s="24" t="e">
        <f>Table1[[#This Row],[Male Ballots]]/Table1[[#This Row],[Male Voters]]</f>
        <v>#DIV/0!</v>
      </c>
      <c r="AA7782" s="64" t="e">
        <f>Table1[[#This Row],[Total Ballots]]/Table1[[#This Row],[Total Voters]]</f>
        <v>#DIV/0!</v>
      </c>
    </row>
    <row r="7783" spans="1:27" x14ac:dyDescent="0.35">
      <c r="A7783" s="8" t="s">
        <v>40</v>
      </c>
      <c r="B7783" s="17">
        <v>2003</v>
      </c>
      <c r="C7783" s="80" t="s">
        <v>82</v>
      </c>
      <c r="D7783" s="17"/>
      <c r="E7783" s="35" t="s">
        <v>73</v>
      </c>
      <c r="F7783" s="35" t="s">
        <v>77</v>
      </c>
      <c r="G7783" s="51" t="s">
        <v>65</v>
      </c>
      <c r="H7783" s="10">
        <v>31936</v>
      </c>
      <c r="I7783" s="10">
        <v>31260</v>
      </c>
      <c r="J7783" s="10">
        <v>63196</v>
      </c>
      <c r="K7783" s="55"/>
      <c r="L7783" s="57"/>
      <c r="M7783" s="57"/>
      <c r="N7783" s="59"/>
      <c r="O7783" s="61"/>
      <c r="P7783" s="10"/>
      <c r="Q7783" s="10"/>
      <c r="R7783" s="11"/>
      <c r="S7783" s="24">
        <f>Table1[[#This Row],[Female Voters]]/Table1[[#This Row],[Female Population]]</f>
        <v>0</v>
      </c>
      <c r="T7783" s="24">
        <f>Table1[[#This Row],[Male Voters]]/Table1[[#This Row],[Male Population]]</f>
        <v>0</v>
      </c>
      <c r="U7783" s="24">
        <f>Table1[[#This Row],[Total Voters]]/Table1[[#This Row],[Total Population]]</f>
        <v>0</v>
      </c>
      <c r="V7783" s="24">
        <f>Table1[[#This Row],[Female Ballots]]/Table1[[#This Row],[Female Population]]</f>
        <v>0</v>
      </c>
      <c r="W7783" s="24">
        <f>Table1[[#This Row],[Male Ballots]]/Table1[[#This Row],[Male Population]]</f>
        <v>0</v>
      </c>
      <c r="X7783" s="24">
        <f>Table1[[#This Row],[Total Ballots]]/Table1[[#This Row],[Total Population]]</f>
        <v>0</v>
      </c>
      <c r="Y7783" s="24" t="e">
        <f>Table1[[#This Row],[Female Ballots]]/Table1[[#This Row],[Female Voters]]</f>
        <v>#DIV/0!</v>
      </c>
      <c r="Z7783" s="24" t="e">
        <f>Table1[[#This Row],[Male Ballots]]/Table1[[#This Row],[Male Voters]]</f>
        <v>#DIV/0!</v>
      </c>
      <c r="AA7783" s="64" t="e">
        <f>Table1[[#This Row],[Total Ballots]]/Table1[[#This Row],[Total Voters]]</f>
        <v>#DIV/0!</v>
      </c>
    </row>
    <row r="7784" spans="1:27" x14ac:dyDescent="0.35">
      <c r="A7784" s="8" t="s">
        <v>40</v>
      </c>
      <c r="B7784" s="17">
        <v>2003</v>
      </c>
      <c r="C7784" s="80" t="s">
        <v>82</v>
      </c>
      <c r="D7784" s="17"/>
      <c r="E7784" s="35" t="s">
        <v>73</v>
      </c>
      <c r="F7784" s="35" t="s">
        <v>77</v>
      </c>
      <c r="G7784" s="51" t="s">
        <v>66</v>
      </c>
      <c r="H7784" s="10">
        <v>20941</v>
      </c>
      <c r="I7784" s="10">
        <v>19970</v>
      </c>
      <c r="J7784" s="10">
        <v>40911</v>
      </c>
      <c r="K7784" s="55"/>
      <c r="L7784" s="57"/>
      <c r="M7784" s="57"/>
      <c r="N7784" s="59"/>
      <c r="O7784" s="61"/>
      <c r="P7784" s="10"/>
      <c r="Q7784" s="10"/>
      <c r="R7784" s="11"/>
      <c r="S7784" s="24">
        <f>Table1[[#This Row],[Female Voters]]/Table1[[#This Row],[Female Population]]</f>
        <v>0</v>
      </c>
      <c r="T7784" s="24">
        <f>Table1[[#This Row],[Male Voters]]/Table1[[#This Row],[Male Population]]</f>
        <v>0</v>
      </c>
      <c r="U7784" s="24">
        <f>Table1[[#This Row],[Total Voters]]/Table1[[#This Row],[Total Population]]</f>
        <v>0</v>
      </c>
      <c r="V7784" s="24">
        <f>Table1[[#This Row],[Female Ballots]]/Table1[[#This Row],[Female Population]]</f>
        <v>0</v>
      </c>
      <c r="W7784" s="24">
        <f>Table1[[#This Row],[Male Ballots]]/Table1[[#This Row],[Male Population]]</f>
        <v>0</v>
      </c>
      <c r="X7784" s="24">
        <f>Table1[[#This Row],[Total Ballots]]/Table1[[#This Row],[Total Population]]</f>
        <v>0</v>
      </c>
      <c r="Y7784" s="24" t="e">
        <f>Table1[[#This Row],[Female Ballots]]/Table1[[#This Row],[Female Voters]]</f>
        <v>#DIV/0!</v>
      </c>
      <c r="Z7784" s="24" t="e">
        <f>Table1[[#This Row],[Male Ballots]]/Table1[[#This Row],[Male Voters]]</f>
        <v>#DIV/0!</v>
      </c>
      <c r="AA7784" s="64" t="e">
        <f>Table1[[#This Row],[Total Ballots]]/Table1[[#This Row],[Total Voters]]</f>
        <v>#DIV/0!</v>
      </c>
    </row>
    <row r="7785" spans="1:27" x14ac:dyDescent="0.35">
      <c r="A7785" s="8" t="s">
        <v>40</v>
      </c>
      <c r="B7785" s="17">
        <v>2003</v>
      </c>
      <c r="C7785" s="80" t="s">
        <v>82</v>
      </c>
      <c r="D7785" s="17"/>
      <c r="E7785" s="35" t="s">
        <v>73</v>
      </c>
      <c r="F7785" s="35" t="s">
        <v>77</v>
      </c>
      <c r="G7785" s="51" t="s">
        <v>67</v>
      </c>
      <c r="H7785" s="10">
        <v>30706</v>
      </c>
      <c r="I7785" s="10">
        <v>21808</v>
      </c>
      <c r="J7785" s="10">
        <v>52514</v>
      </c>
      <c r="K7785" s="55"/>
      <c r="L7785" s="57"/>
      <c r="M7785" s="57"/>
      <c r="N7785" s="59"/>
      <c r="O7785" s="61"/>
      <c r="P7785" s="10"/>
      <c r="Q7785" s="10"/>
      <c r="R7785" s="11"/>
      <c r="S7785" s="24">
        <f>Table1[[#This Row],[Female Voters]]/Table1[[#This Row],[Female Population]]</f>
        <v>0</v>
      </c>
      <c r="T7785" s="24">
        <f>Table1[[#This Row],[Male Voters]]/Table1[[#This Row],[Male Population]]</f>
        <v>0</v>
      </c>
      <c r="U7785" s="24">
        <f>Table1[[#This Row],[Total Voters]]/Table1[[#This Row],[Total Population]]</f>
        <v>0</v>
      </c>
      <c r="V7785" s="24">
        <f>Table1[[#This Row],[Female Ballots]]/Table1[[#This Row],[Female Population]]</f>
        <v>0</v>
      </c>
      <c r="W7785" s="24">
        <f>Table1[[#This Row],[Male Ballots]]/Table1[[#This Row],[Male Population]]</f>
        <v>0</v>
      </c>
      <c r="X7785" s="24">
        <f>Table1[[#This Row],[Total Ballots]]/Table1[[#This Row],[Total Population]]</f>
        <v>0</v>
      </c>
      <c r="Y7785" s="24" t="e">
        <f>Table1[[#This Row],[Female Ballots]]/Table1[[#This Row],[Female Voters]]</f>
        <v>#DIV/0!</v>
      </c>
      <c r="Z7785" s="24" t="e">
        <f>Table1[[#This Row],[Male Ballots]]/Table1[[#This Row],[Male Voters]]</f>
        <v>#DIV/0!</v>
      </c>
      <c r="AA7785" s="64" t="e">
        <f>Table1[[#This Row],[Total Ballots]]/Table1[[#This Row],[Total Voters]]</f>
        <v>#DIV/0!</v>
      </c>
    </row>
    <row r="7786" spans="1:27" x14ac:dyDescent="0.35">
      <c r="A7786" s="8" t="s">
        <v>28</v>
      </c>
      <c r="B7786" s="17">
        <v>2003</v>
      </c>
      <c r="C7786" s="80" t="s">
        <v>82</v>
      </c>
      <c r="D7786" s="17"/>
      <c r="E7786" s="35" t="s">
        <v>74</v>
      </c>
      <c r="F7786" s="35" t="s">
        <v>77</v>
      </c>
      <c r="G7786" s="51" t="s">
        <v>79</v>
      </c>
      <c r="H7786" s="10">
        <v>15083</v>
      </c>
      <c r="I7786" s="10">
        <v>14714</v>
      </c>
      <c r="J7786" s="10">
        <v>29797</v>
      </c>
      <c r="K7786" s="55"/>
      <c r="L7786" s="57"/>
      <c r="M7786" s="57"/>
      <c r="N7786" s="59">
        <v>26631</v>
      </c>
      <c r="O7786" s="61"/>
      <c r="P7786" s="10"/>
      <c r="Q7786" s="10"/>
      <c r="R7786" s="11">
        <v>9311</v>
      </c>
      <c r="S7786" s="24">
        <f>Table1[[#This Row],[Female Voters]]/Table1[[#This Row],[Female Population]]</f>
        <v>0</v>
      </c>
      <c r="T7786" s="24">
        <f>Table1[[#This Row],[Male Voters]]/Table1[[#This Row],[Male Population]]</f>
        <v>0</v>
      </c>
      <c r="U7786" s="24">
        <f>Table1[[#This Row],[Total Voters]]/Table1[[#This Row],[Total Population]]</f>
        <v>0.89374769272074372</v>
      </c>
      <c r="V7786" s="24">
        <f>Table1[[#This Row],[Female Ballots]]/Table1[[#This Row],[Female Population]]</f>
        <v>0</v>
      </c>
      <c r="W7786" s="24">
        <f>Table1[[#This Row],[Male Ballots]]/Table1[[#This Row],[Male Population]]</f>
        <v>0</v>
      </c>
      <c r="X7786" s="24">
        <f>Table1[[#This Row],[Total Ballots]]/Table1[[#This Row],[Total Population]]</f>
        <v>0.31248112226063024</v>
      </c>
      <c r="Y7786" s="24" t="e">
        <f>Table1[[#This Row],[Female Ballots]]/Table1[[#This Row],[Female Voters]]</f>
        <v>#DIV/0!</v>
      </c>
      <c r="Z7786" s="24" t="e">
        <f>Table1[[#This Row],[Male Ballots]]/Table1[[#This Row],[Male Voters]]</f>
        <v>#DIV/0!</v>
      </c>
      <c r="AA7786" s="64">
        <f>Table1[[#This Row],[Total Ballots]]/Table1[[#This Row],[Total Voters]]</f>
        <v>0.34963013029927525</v>
      </c>
    </row>
    <row r="7787" spans="1:27" x14ac:dyDescent="0.35">
      <c r="A7787" s="8" t="s">
        <v>28</v>
      </c>
      <c r="B7787" s="17">
        <v>2003</v>
      </c>
      <c r="C7787" s="80" t="s">
        <v>82</v>
      </c>
      <c r="D7787" s="17"/>
      <c r="E7787" s="35" t="s">
        <v>74</v>
      </c>
      <c r="F7787" s="35" t="s">
        <v>77</v>
      </c>
      <c r="G7787" s="51" t="s">
        <v>62</v>
      </c>
      <c r="H7787" s="10">
        <v>1271</v>
      </c>
      <c r="I7787" s="10">
        <v>1434</v>
      </c>
      <c r="J7787" s="10">
        <v>2705</v>
      </c>
      <c r="K7787" s="55"/>
      <c r="L7787" s="57"/>
      <c r="M7787" s="57"/>
      <c r="N7787" s="59"/>
      <c r="O7787" s="61"/>
      <c r="P7787" s="10"/>
      <c r="Q7787" s="10"/>
      <c r="R7787" s="11"/>
      <c r="S7787" s="24">
        <f>Table1[[#This Row],[Female Voters]]/Table1[[#This Row],[Female Population]]</f>
        <v>0</v>
      </c>
      <c r="T7787" s="24">
        <f>Table1[[#This Row],[Male Voters]]/Table1[[#This Row],[Male Population]]</f>
        <v>0</v>
      </c>
      <c r="U7787" s="24">
        <f>Table1[[#This Row],[Total Voters]]/Table1[[#This Row],[Total Population]]</f>
        <v>0</v>
      </c>
      <c r="V7787" s="24">
        <f>Table1[[#This Row],[Female Ballots]]/Table1[[#This Row],[Female Population]]</f>
        <v>0</v>
      </c>
      <c r="W7787" s="24">
        <f>Table1[[#This Row],[Male Ballots]]/Table1[[#This Row],[Male Population]]</f>
        <v>0</v>
      </c>
      <c r="X7787" s="24">
        <f>Table1[[#This Row],[Total Ballots]]/Table1[[#This Row],[Total Population]]</f>
        <v>0</v>
      </c>
      <c r="Y7787" s="24" t="e">
        <f>Table1[[#This Row],[Female Ballots]]/Table1[[#This Row],[Female Voters]]</f>
        <v>#DIV/0!</v>
      </c>
      <c r="Z7787" s="24" t="e">
        <f>Table1[[#This Row],[Male Ballots]]/Table1[[#This Row],[Male Voters]]</f>
        <v>#DIV/0!</v>
      </c>
      <c r="AA7787" s="64" t="e">
        <f>Table1[[#This Row],[Total Ballots]]/Table1[[#This Row],[Total Voters]]</f>
        <v>#DIV/0!</v>
      </c>
    </row>
    <row r="7788" spans="1:27" x14ac:dyDescent="0.35">
      <c r="A7788" s="8" t="s">
        <v>28</v>
      </c>
      <c r="B7788" s="17">
        <v>2003</v>
      </c>
      <c r="C7788" s="80" t="s">
        <v>82</v>
      </c>
      <c r="D7788" s="17"/>
      <c r="E7788" s="35" t="s">
        <v>74</v>
      </c>
      <c r="F7788" s="35" t="s">
        <v>77</v>
      </c>
      <c r="G7788" s="51" t="s">
        <v>63</v>
      </c>
      <c r="H7788" s="10">
        <v>1899</v>
      </c>
      <c r="I7788" s="10">
        <v>1718</v>
      </c>
      <c r="J7788" s="10">
        <v>3617</v>
      </c>
      <c r="K7788" s="55"/>
      <c r="L7788" s="57"/>
      <c r="M7788" s="57"/>
      <c r="N7788" s="59"/>
      <c r="O7788" s="61"/>
      <c r="P7788" s="10"/>
      <c r="Q7788" s="10"/>
      <c r="R7788" s="11"/>
      <c r="S7788" s="24">
        <f>Table1[[#This Row],[Female Voters]]/Table1[[#This Row],[Female Population]]</f>
        <v>0</v>
      </c>
      <c r="T7788" s="24">
        <f>Table1[[#This Row],[Male Voters]]/Table1[[#This Row],[Male Population]]</f>
        <v>0</v>
      </c>
      <c r="U7788" s="24">
        <f>Table1[[#This Row],[Total Voters]]/Table1[[#This Row],[Total Population]]</f>
        <v>0</v>
      </c>
      <c r="V7788" s="24">
        <f>Table1[[#This Row],[Female Ballots]]/Table1[[#This Row],[Female Population]]</f>
        <v>0</v>
      </c>
      <c r="W7788" s="24">
        <f>Table1[[#This Row],[Male Ballots]]/Table1[[#This Row],[Male Population]]</f>
        <v>0</v>
      </c>
      <c r="X7788" s="24">
        <f>Table1[[#This Row],[Total Ballots]]/Table1[[#This Row],[Total Population]]</f>
        <v>0</v>
      </c>
      <c r="Y7788" s="24" t="e">
        <f>Table1[[#This Row],[Female Ballots]]/Table1[[#This Row],[Female Voters]]</f>
        <v>#DIV/0!</v>
      </c>
      <c r="Z7788" s="24" t="e">
        <f>Table1[[#This Row],[Male Ballots]]/Table1[[#This Row],[Male Voters]]</f>
        <v>#DIV/0!</v>
      </c>
      <c r="AA7788" s="64" t="e">
        <f>Table1[[#This Row],[Total Ballots]]/Table1[[#This Row],[Total Voters]]</f>
        <v>#DIV/0!</v>
      </c>
    </row>
    <row r="7789" spans="1:27" x14ac:dyDescent="0.35">
      <c r="A7789" s="8" t="s">
        <v>28</v>
      </c>
      <c r="B7789" s="17">
        <v>2003</v>
      </c>
      <c r="C7789" s="80" t="s">
        <v>82</v>
      </c>
      <c r="D7789" s="17"/>
      <c r="E7789" s="35" t="s">
        <v>74</v>
      </c>
      <c r="F7789" s="35" t="s">
        <v>77</v>
      </c>
      <c r="G7789" s="51" t="s">
        <v>64</v>
      </c>
      <c r="H7789" s="10">
        <v>2961</v>
      </c>
      <c r="I7789" s="10">
        <v>2867</v>
      </c>
      <c r="J7789" s="10">
        <v>5828</v>
      </c>
      <c r="K7789" s="55"/>
      <c r="L7789" s="57"/>
      <c r="M7789" s="57"/>
      <c r="N7789" s="59"/>
      <c r="O7789" s="61"/>
      <c r="P7789" s="10"/>
      <c r="Q7789" s="10"/>
      <c r="R7789" s="11"/>
      <c r="S7789" s="24">
        <f>Table1[[#This Row],[Female Voters]]/Table1[[#This Row],[Female Population]]</f>
        <v>0</v>
      </c>
      <c r="T7789" s="24">
        <f>Table1[[#This Row],[Male Voters]]/Table1[[#This Row],[Male Population]]</f>
        <v>0</v>
      </c>
      <c r="U7789" s="24">
        <f>Table1[[#This Row],[Total Voters]]/Table1[[#This Row],[Total Population]]</f>
        <v>0</v>
      </c>
      <c r="V7789" s="24">
        <f>Table1[[#This Row],[Female Ballots]]/Table1[[#This Row],[Female Population]]</f>
        <v>0</v>
      </c>
      <c r="W7789" s="24">
        <f>Table1[[#This Row],[Male Ballots]]/Table1[[#This Row],[Male Population]]</f>
        <v>0</v>
      </c>
      <c r="X7789" s="24">
        <f>Table1[[#This Row],[Total Ballots]]/Table1[[#This Row],[Total Population]]</f>
        <v>0</v>
      </c>
      <c r="Y7789" s="24" t="e">
        <f>Table1[[#This Row],[Female Ballots]]/Table1[[#This Row],[Female Voters]]</f>
        <v>#DIV/0!</v>
      </c>
      <c r="Z7789" s="24" t="e">
        <f>Table1[[#This Row],[Male Ballots]]/Table1[[#This Row],[Male Voters]]</f>
        <v>#DIV/0!</v>
      </c>
      <c r="AA7789" s="64" t="e">
        <f>Table1[[#This Row],[Total Ballots]]/Table1[[#This Row],[Total Voters]]</f>
        <v>#DIV/0!</v>
      </c>
    </row>
    <row r="7790" spans="1:27" x14ac:dyDescent="0.35">
      <c r="A7790" s="8" t="s">
        <v>28</v>
      </c>
      <c r="B7790" s="17">
        <v>2003</v>
      </c>
      <c r="C7790" s="80" t="s">
        <v>82</v>
      </c>
      <c r="D7790" s="17"/>
      <c r="E7790" s="35" t="s">
        <v>74</v>
      </c>
      <c r="F7790" s="35" t="s">
        <v>77</v>
      </c>
      <c r="G7790" s="51" t="s">
        <v>65</v>
      </c>
      <c r="H7790" s="10">
        <v>3446</v>
      </c>
      <c r="I7790" s="10">
        <v>3340</v>
      </c>
      <c r="J7790" s="10">
        <v>6786</v>
      </c>
      <c r="K7790" s="55"/>
      <c r="L7790" s="57"/>
      <c r="M7790" s="57"/>
      <c r="N7790" s="59"/>
      <c r="O7790" s="61"/>
      <c r="P7790" s="10"/>
      <c r="Q7790" s="10"/>
      <c r="R7790" s="11"/>
      <c r="S7790" s="24">
        <f>Table1[[#This Row],[Female Voters]]/Table1[[#This Row],[Female Population]]</f>
        <v>0</v>
      </c>
      <c r="T7790" s="24">
        <f>Table1[[#This Row],[Male Voters]]/Table1[[#This Row],[Male Population]]</f>
        <v>0</v>
      </c>
      <c r="U7790" s="24">
        <f>Table1[[#This Row],[Total Voters]]/Table1[[#This Row],[Total Population]]</f>
        <v>0</v>
      </c>
      <c r="V7790" s="24">
        <f>Table1[[#This Row],[Female Ballots]]/Table1[[#This Row],[Female Population]]</f>
        <v>0</v>
      </c>
      <c r="W7790" s="24">
        <f>Table1[[#This Row],[Male Ballots]]/Table1[[#This Row],[Male Population]]</f>
        <v>0</v>
      </c>
      <c r="X7790" s="24">
        <f>Table1[[#This Row],[Total Ballots]]/Table1[[#This Row],[Total Population]]</f>
        <v>0</v>
      </c>
      <c r="Y7790" s="24" t="e">
        <f>Table1[[#This Row],[Female Ballots]]/Table1[[#This Row],[Female Voters]]</f>
        <v>#DIV/0!</v>
      </c>
      <c r="Z7790" s="24" t="e">
        <f>Table1[[#This Row],[Male Ballots]]/Table1[[#This Row],[Male Voters]]</f>
        <v>#DIV/0!</v>
      </c>
      <c r="AA7790" s="64" t="e">
        <f>Table1[[#This Row],[Total Ballots]]/Table1[[#This Row],[Total Voters]]</f>
        <v>#DIV/0!</v>
      </c>
    </row>
    <row r="7791" spans="1:27" x14ac:dyDescent="0.35">
      <c r="A7791" s="8" t="s">
        <v>28</v>
      </c>
      <c r="B7791" s="17">
        <v>2003</v>
      </c>
      <c r="C7791" s="80" t="s">
        <v>82</v>
      </c>
      <c r="D7791" s="17"/>
      <c r="E7791" s="35" t="s">
        <v>74</v>
      </c>
      <c r="F7791" s="35" t="s">
        <v>77</v>
      </c>
      <c r="G7791" s="51" t="s">
        <v>66</v>
      </c>
      <c r="H7791" s="10">
        <v>2538</v>
      </c>
      <c r="I7791" s="10">
        <v>2672</v>
      </c>
      <c r="J7791" s="10">
        <v>5210</v>
      </c>
      <c r="K7791" s="55"/>
      <c r="L7791" s="57"/>
      <c r="M7791" s="57"/>
      <c r="N7791" s="59"/>
      <c r="O7791" s="61"/>
      <c r="P7791" s="10"/>
      <c r="Q7791" s="10"/>
      <c r="R7791" s="11"/>
      <c r="S7791" s="24">
        <f>Table1[[#This Row],[Female Voters]]/Table1[[#This Row],[Female Population]]</f>
        <v>0</v>
      </c>
      <c r="T7791" s="24">
        <f>Table1[[#This Row],[Male Voters]]/Table1[[#This Row],[Male Population]]</f>
        <v>0</v>
      </c>
      <c r="U7791" s="24">
        <f>Table1[[#This Row],[Total Voters]]/Table1[[#This Row],[Total Population]]</f>
        <v>0</v>
      </c>
      <c r="V7791" s="24">
        <f>Table1[[#This Row],[Female Ballots]]/Table1[[#This Row],[Female Population]]</f>
        <v>0</v>
      </c>
      <c r="W7791" s="24">
        <f>Table1[[#This Row],[Male Ballots]]/Table1[[#This Row],[Male Population]]</f>
        <v>0</v>
      </c>
      <c r="X7791" s="24">
        <f>Table1[[#This Row],[Total Ballots]]/Table1[[#This Row],[Total Population]]</f>
        <v>0</v>
      </c>
      <c r="Y7791" s="24" t="e">
        <f>Table1[[#This Row],[Female Ballots]]/Table1[[#This Row],[Female Voters]]</f>
        <v>#DIV/0!</v>
      </c>
      <c r="Z7791" s="24" t="e">
        <f>Table1[[#This Row],[Male Ballots]]/Table1[[#This Row],[Male Voters]]</f>
        <v>#DIV/0!</v>
      </c>
      <c r="AA7791" s="64" t="e">
        <f>Table1[[#This Row],[Total Ballots]]/Table1[[#This Row],[Total Voters]]</f>
        <v>#DIV/0!</v>
      </c>
    </row>
    <row r="7792" spans="1:27" x14ac:dyDescent="0.35">
      <c r="A7792" s="8" t="s">
        <v>28</v>
      </c>
      <c r="B7792" s="17">
        <v>2003</v>
      </c>
      <c r="C7792" s="80" t="s">
        <v>82</v>
      </c>
      <c r="D7792" s="17"/>
      <c r="E7792" s="35" t="s">
        <v>74</v>
      </c>
      <c r="F7792" s="35" t="s">
        <v>77</v>
      </c>
      <c r="G7792" s="51" t="s">
        <v>67</v>
      </c>
      <c r="H7792" s="10">
        <v>2968</v>
      </c>
      <c r="I7792" s="10">
        <v>2683</v>
      </c>
      <c r="J7792" s="10">
        <v>5651</v>
      </c>
      <c r="K7792" s="55"/>
      <c r="L7792" s="57"/>
      <c r="M7792" s="57"/>
      <c r="N7792" s="59"/>
      <c r="O7792" s="61"/>
      <c r="P7792" s="10"/>
      <c r="Q7792" s="10"/>
      <c r="R7792" s="11"/>
      <c r="S7792" s="24">
        <f>Table1[[#This Row],[Female Voters]]/Table1[[#This Row],[Female Population]]</f>
        <v>0</v>
      </c>
      <c r="T7792" s="24">
        <f>Table1[[#This Row],[Male Voters]]/Table1[[#This Row],[Male Population]]</f>
        <v>0</v>
      </c>
      <c r="U7792" s="24">
        <f>Table1[[#This Row],[Total Voters]]/Table1[[#This Row],[Total Population]]</f>
        <v>0</v>
      </c>
      <c r="V7792" s="24">
        <f>Table1[[#This Row],[Female Ballots]]/Table1[[#This Row],[Female Population]]</f>
        <v>0</v>
      </c>
      <c r="W7792" s="24">
        <f>Table1[[#This Row],[Male Ballots]]/Table1[[#This Row],[Male Population]]</f>
        <v>0</v>
      </c>
      <c r="X7792" s="24">
        <f>Table1[[#This Row],[Total Ballots]]/Table1[[#This Row],[Total Population]]</f>
        <v>0</v>
      </c>
      <c r="Y7792" s="24" t="e">
        <f>Table1[[#This Row],[Female Ballots]]/Table1[[#This Row],[Female Voters]]</f>
        <v>#DIV/0!</v>
      </c>
      <c r="Z7792" s="24" t="e">
        <f>Table1[[#This Row],[Male Ballots]]/Table1[[#This Row],[Male Voters]]</f>
        <v>#DIV/0!</v>
      </c>
      <c r="AA7792" s="64" t="e">
        <f>Table1[[#This Row],[Total Ballots]]/Table1[[#This Row],[Total Voters]]</f>
        <v>#DIV/0!</v>
      </c>
    </row>
    <row r="7793" spans="1:27" x14ac:dyDescent="0.35">
      <c r="A7793" s="8" t="s">
        <v>43</v>
      </c>
      <c r="B7793" s="17">
        <v>2003</v>
      </c>
      <c r="C7793" s="80" t="s">
        <v>82</v>
      </c>
      <c r="D7793" s="17"/>
      <c r="E7793" s="35" t="s">
        <v>73</v>
      </c>
      <c r="F7793" s="35" t="s">
        <v>77</v>
      </c>
      <c r="G7793" s="51" t="s">
        <v>79</v>
      </c>
      <c r="H7793" s="10">
        <v>85565</v>
      </c>
      <c r="I7793" s="10">
        <v>79221</v>
      </c>
      <c r="J7793" s="10">
        <v>164786</v>
      </c>
      <c r="K7793" s="55"/>
      <c r="L7793" s="57"/>
      <c r="M7793" s="57"/>
      <c r="N7793" s="59">
        <v>127138</v>
      </c>
      <c r="O7793" s="61"/>
      <c r="P7793" s="10"/>
      <c r="Q7793" s="10"/>
      <c r="R7793" s="11">
        <v>49949</v>
      </c>
      <c r="S7793" s="24">
        <f>Table1[[#This Row],[Female Voters]]/Table1[[#This Row],[Female Population]]</f>
        <v>0</v>
      </c>
      <c r="T7793" s="24">
        <f>Table1[[#This Row],[Male Voters]]/Table1[[#This Row],[Male Population]]</f>
        <v>0</v>
      </c>
      <c r="U7793" s="24">
        <f>Table1[[#This Row],[Total Voters]]/Table1[[#This Row],[Total Population]]</f>
        <v>0.77153398953794616</v>
      </c>
      <c r="V7793" s="24">
        <f>Table1[[#This Row],[Female Ballots]]/Table1[[#This Row],[Female Population]]</f>
        <v>0</v>
      </c>
      <c r="W7793" s="24">
        <f>Table1[[#This Row],[Male Ballots]]/Table1[[#This Row],[Male Population]]</f>
        <v>0</v>
      </c>
      <c r="X7793" s="24">
        <f>Table1[[#This Row],[Total Ballots]]/Table1[[#This Row],[Total Population]]</f>
        <v>0.30311434223781147</v>
      </c>
      <c r="Y7793" s="24" t="e">
        <f>Table1[[#This Row],[Female Ballots]]/Table1[[#This Row],[Female Voters]]</f>
        <v>#DIV/0!</v>
      </c>
      <c r="Z7793" s="24" t="e">
        <f>Table1[[#This Row],[Male Ballots]]/Table1[[#This Row],[Male Voters]]</f>
        <v>#DIV/0!</v>
      </c>
      <c r="AA7793" s="64">
        <f>Table1[[#This Row],[Total Ballots]]/Table1[[#This Row],[Total Voters]]</f>
        <v>0.39287231197596312</v>
      </c>
    </row>
    <row r="7794" spans="1:27" x14ac:dyDescent="0.35">
      <c r="A7794" s="8" t="s">
        <v>43</v>
      </c>
      <c r="B7794" s="17">
        <v>2003</v>
      </c>
      <c r="C7794" s="80" t="s">
        <v>82</v>
      </c>
      <c r="D7794" s="17"/>
      <c r="E7794" s="35" t="s">
        <v>73</v>
      </c>
      <c r="F7794" s="35" t="s">
        <v>77</v>
      </c>
      <c r="G7794" s="51" t="s">
        <v>62</v>
      </c>
      <c r="H7794" s="10">
        <v>10479</v>
      </c>
      <c r="I7794" s="10">
        <v>10531</v>
      </c>
      <c r="J7794" s="10">
        <v>21010</v>
      </c>
      <c r="K7794" s="55"/>
      <c r="L7794" s="57"/>
      <c r="M7794" s="57"/>
      <c r="N7794" s="59"/>
      <c r="O7794" s="61"/>
      <c r="P7794" s="10"/>
      <c r="Q7794" s="10"/>
      <c r="R7794" s="11"/>
      <c r="S7794" s="24">
        <f>Table1[[#This Row],[Female Voters]]/Table1[[#This Row],[Female Population]]</f>
        <v>0</v>
      </c>
      <c r="T7794" s="24">
        <f>Table1[[#This Row],[Male Voters]]/Table1[[#This Row],[Male Population]]</f>
        <v>0</v>
      </c>
      <c r="U7794" s="24">
        <f>Table1[[#This Row],[Total Voters]]/Table1[[#This Row],[Total Population]]</f>
        <v>0</v>
      </c>
      <c r="V7794" s="24">
        <f>Table1[[#This Row],[Female Ballots]]/Table1[[#This Row],[Female Population]]</f>
        <v>0</v>
      </c>
      <c r="W7794" s="24">
        <f>Table1[[#This Row],[Male Ballots]]/Table1[[#This Row],[Male Population]]</f>
        <v>0</v>
      </c>
      <c r="X7794" s="24">
        <f>Table1[[#This Row],[Total Ballots]]/Table1[[#This Row],[Total Population]]</f>
        <v>0</v>
      </c>
      <c r="Y7794" s="24" t="e">
        <f>Table1[[#This Row],[Female Ballots]]/Table1[[#This Row],[Female Voters]]</f>
        <v>#DIV/0!</v>
      </c>
      <c r="Z7794" s="24" t="e">
        <f>Table1[[#This Row],[Male Ballots]]/Table1[[#This Row],[Male Voters]]</f>
        <v>#DIV/0!</v>
      </c>
      <c r="AA7794" s="64" t="e">
        <f>Table1[[#This Row],[Total Ballots]]/Table1[[#This Row],[Total Voters]]</f>
        <v>#DIV/0!</v>
      </c>
    </row>
    <row r="7795" spans="1:27" x14ac:dyDescent="0.35">
      <c r="A7795" s="8" t="s">
        <v>43</v>
      </c>
      <c r="B7795" s="17">
        <v>2003</v>
      </c>
      <c r="C7795" s="80" t="s">
        <v>82</v>
      </c>
      <c r="D7795" s="17"/>
      <c r="E7795" s="35" t="s">
        <v>73</v>
      </c>
      <c r="F7795" s="35" t="s">
        <v>77</v>
      </c>
      <c r="G7795" s="51" t="s">
        <v>63</v>
      </c>
      <c r="H7795" s="10">
        <v>13961</v>
      </c>
      <c r="I7795" s="10">
        <v>14023</v>
      </c>
      <c r="J7795" s="10">
        <v>27984</v>
      </c>
      <c r="K7795" s="55"/>
      <c r="L7795" s="57"/>
      <c r="M7795" s="57"/>
      <c r="N7795" s="59"/>
      <c r="O7795" s="61"/>
      <c r="P7795" s="10"/>
      <c r="Q7795" s="10"/>
      <c r="R7795" s="11"/>
      <c r="S7795" s="24">
        <f>Table1[[#This Row],[Female Voters]]/Table1[[#This Row],[Female Population]]</f>
        <v>0</v>
      </c>
      <c r="T7795" s="24">
        <f>Table1[[#This Row],[Male Voters]]/Table1[[#This Row],[Male Population]]</f>
        <v>0</v>
      </c>
      <c r="U7795" s="24">
        <f>Table1[[#This Row],[Total Voters]]/Table1[[#This Row],[Total Population]]</f>
        <v>0</v>
      </c>
      <c r="V7795" s="24">
        <f>Table1[[#This Row],[Female Ballots]]/Table1[[#This Row],[Female Population]]</f>
        <v>0</v>
      </c>
      <c r="W7795" s="24">
        <f>Table1[[#This Row],[Male Ballots]]/Table1[[#This Row],[Male Population]]</f>
        <v>0</v>
      </c>
      <c r="X7795" s="24">
        <f>Table1[[#This Row],[Total Ballots]]/Table1[[#This Row],[Total Population]]</f>
        <v>0</v>
      </c>
      <c r="Y7795" s="24" t="e">
        <f>Table1[[#This Row],[Female Ballots]]/Table1[[#This Row],[Female Voters]]</f>
        <v>#DIV/0!</v>
      </c>
      <c r="Z7795" s="24" t="e">
        <f>Table1[[#This Row],[Male Ballots]]/Table1[[#This Row],[Male Voters]]</f>
        <v>#DIV/0!</v>
      </c>
      <c r="AA7795" s="64" t="e">
        <f>Table1[[#This Row],[Total Ballots]]/Table1[[#This Row],[Total Voters]]</f>
        <v>#DIV/0!</v>
      </c>
    </row>
    <row r="7796" spans="1:27" x14ac:dyDescent="0.35">
      <c r="A7796" s="8" t="s">
        <v>43</v>
      </c>
      <c r="B7796" s="17">
        <v>2003</v>
      </c>
      <c r="C7796" s="80" t="s">
        <v>82</v>
      </c>
      <c r="D7796" s="17"/>
      <c r="E7796" s="35" t="s">
        <v>73</v>
      </c>
      <c r="F7796" s="35" t="s">
        <v>77</v>
      </c>
      <c r="G7796" s="51" t="s">
        <v>64</v>
      </c>
      <c r="H7796" s="10">
        <v>17010</v>
      </c>
      <c r="I7796" s="10">
        <v>16066</v>
      </c>
      <c r="J7796" s="10">
        <v>33076</v>
      </c>
      <c r="K7796" s="55"/>
      <c r="L7796" s="57"/>
      <c r="M7796" s="57"/>
      <c r="N7796" s="59"/>
      <c r="O7796" s="61"/>
      <c r="P7796" s="10"/>
      <c r="Q7796" s="10"/>
      <c r="R7796" s="11"/>
      <c r="S7796" s="24">
        <f>Table1[[#This Row],[Female Voters]]/Table1[[#This Row],[Female Population]]</f>
        <v>0</v>
      </c>
      <c r="T7796" s="24">
        <f>Table1[[#This Row],[Male Voters]]/Table1[[#This Row],[Male Population]]</f>
        <v>0</v>
      </c>
      <c r="U7796" s="24">
        <f>Table1[[#This Row],[Total Voters]]/Table1[[#This Row],[Total Population]]</f>
        <v>0</v>
      </c>
      <c r="V7796" s="24">
        <f>Table1[[#This Row],[Female Ballots]]/Table1[[#This Row],[Female Population]]</f>
        <v>0</v>
      </c>
      <c r="W7796" s="24">
        <f>Table1[[#This Row],[Male Ballots]]/Table1[[#This Row],[Male Population]]</f>
        <v>0</v>
      </c>
      <c r="X7796" s="24">
        <f>Table1[[#This Row],[Total Ballots]]/Table1[[#This Row],[Total Population]]</f>
        <v>0</v>
      </c>
      <c r="Y7796" s="24" t="e">
        <f>Table1[[#This Row],[Female Ballots]]/Table1[[#This Row],[Female Voters]]</f>
        <v>#DIV/0!</v>
      </c>
      <c r="Z7796" s="24" t="e">
        <f>Table1[[#This Row],[Male Ballots]]/Table1[[#This Row],[Male Voters]]</f>
        <v>#DIV/0!</v>
      </c>
      <c r="AA7796" s="64" t="e">
        <f>Table1[[#This Row],[Total Ballots]]/Table1[[#This Row],[Total Voters]]</f>
        <v>#DIV/0!</v>
      </c>
    </row>
    <row r="7797" spans="1:27" x14ac:dyDescent="0.35">
      <c r="A7797" s="8" t="s">
        <v>43</v>
      </c>
      <c r="B7797" s="17">
        <v>2003</v>
      </c>
      <c r="C7797" s="80" t="s">
        <v>82</v>
      </c>
      <c r="D7797" s="17"/>
      <c r="E7797" s="35" t="s">
        <v>73</v>
      </c>
      <c r="F7797" s="35" t="s">
        <v>77</v>
      </c>
      <c r="G7797" s="51" t="s">
        <v>65</v>
      </c>
      <c r="H7797" s="10">
        <v>17908</v>
      </c>
      <c r="I7797" s="10">
        <v>16675</v>
      </c>
      <c r="J7797" s="10">
        <v>34583</v>
      </c>
      <c r="K7797" s="55"/>
      <c r="L7797" s="57"/>
      <c r="M7797" s="57"/>
      <c r="N7797" s="59"/>
      <c r="O7797" s="61"/>
      <c r="P7797" s="10"/>
      <c r="Q7797" s="10"/>
      <c r="R7797" s="11"/>
      <c r="S7797" s="24">
        <f>Table1[[#This Row],[Female Voters]]/Table1[[#This Row],[Female Population]]</f>
        <v>0</v>
      </c>
      <c r="T7797" s="24">
        <f>Table1[[#This Row],[Male Voters]]/Table1[[#This Row],[Male Population]]</f>
        <v>0</v>
      </c>
      <c r="U7797" s="24">
        <f>Table1[[#This Row],[Total Voters]]/Table1[[#This Row],[Total Population]]</f>
        <v>0</v>
      </c>
      <c r="V7797" s="24">
        <f>Table1[[#This Row],[Female Ballots]]/Table1[[#This Row],[Female Population]]</f>
        <v>0</v>
      </c>
      <c r="W7797" s="24">
        <f>Table1[[#This Row],[Male Ballots]]/Table1[[#This Row],[Male Population]]</f>
        <v>0</v>
      </c>
      <c r="X7797" s="24">
        <f>Table1[[#This Row],[Total Ballots]]/Table1[[#This Row],[Total Population]]</f>
        <v>0</v>
      </c>
      <c r="Y7797" s="24" t="e">
        <f>Table1[[#This Row],[Female Ballots]]/Table1[[#This Row],[Female Voters]]</f>
        <v>#DIV/0!</v>
      </c>
      <c r="Z7797" s="24" t="e">
        <f>Table1[[#This Row],[Male Ballots]]/Table1[[#This Row],[Male Voters]]</f>
        <v>#DIV/0!</v>
      </c>
      <c r="AA7797" s="64" t="e">
        <f>Table1[[#This Row],[Total Ballots]]/Table1[[#This Row],[Total Voters]]</f>
        <v>#DIV/0!</v>
      </c>
    </row>
    <row r="7798" spans="1:27" x14ac:dyDescent="0.35">
      <c r="A7798" s="8" t="s">
        <v>43</v>
      </c>
      <c r="B7798" s="17">
        <v>2003</v>
      </c>
      <c r="C7798" s="80" t="s">
        <v>82</v>
      </c>
      <c r="D7798" s="17"/>
      <c r="E7798" s="35" t="s">
        <v>73</v>
      </c>
      <c r="F7798" s="35" t="s">
        <v>77</v>
      </c>
      <c r="G7798" s="51" t="s">
        <v>66</v>
      </c>
      <c r="H7798" s="10">
        <v>11732</v>
      </c>
      <c r="I7798" s="10">
        <v>11107</v>
      </c>
      <c r="J7798" s="10">
        <v>22839</v>
      </c>
      <c r="K7798" s="55"/>
      <c r="L7798" s="57"/>
      <c r="M7798" s="57"/>
      <c r="N7798" s="59"/>
      <c r="O7798" s="61"/>
      <c r="P7798" s="10"/>
      <c r="Q7798" s="10"/>
      <c r="R7798" s="11"/>
      <c r="S7798" s="24">
        <f>Table1[[#This Row],[Female Voters]]/Table1[[#This Row],[Female Population]]</f>
        <v>0</v>
      </c>
      <c r="T7798" s="24">
        <f>Table1[[#This Row],[Male Voters]]/Table1[[#This Row],[Male Population]]</f>
        <v>0</v>
      </c>
      <c r="U7798" s="24">
        <f>Table1[[#This Row],[Total Voters]]/Table1[[#This Row],[Total Population]]</f>
        <v>0</v>
      </c>
      <c r="V7798" s="24">
        <f>Table1[[#This Row],[Female Ballots]]/Table1[[#This Row],[Female Population]]</f>
        <v>0</v>
      </c>
      <c r="W7798" s="24">
        <f>Table1[[#This Row],[Male Ballots]]/Table1[[#This Row],[Male Population]]</f>
        <v>0</v>
      </c>
      <c r="X7798" s="24">
        <f>Table1[[#This Row],[Total Ballots]]/Table1[[#This Row],[Total Population]]</f>
        <v>0</v>
      </c>
      <c r="Y7798" s="24" t="e">
        <f>Table1[[#This Row],[Female Ballots]]/Table1[[#This Row],[Female Voters]]</f>
        <v>#DIV/0!</v>
      </c>
      <c r="Z7798" s="24" t="e">
        <f>Table1[[#This Row],[Male Ballots]]/Table1[[#This Row],[Male Voters]]</f>
        <v>#DIV/0!</v>
      </c>
      <c r="AA7798" s="64" t="e">
        <f>Table1[[#This Row],[Total Ballots]]/Table1[[#This Row],[Total Voters]]</f>
        <v>#DIV/0!</v>
      </c>
    </row>
    <row r="7799" spans="1:27" x14ac:dyDescent="0.35">
      <c r="A7799" s="8" t="s">
        <v>43</v>
      </c>
      <c r="B7799" s="17">
        <v>2003</v>
      </c>
      <c r="C7799" s="80" t="s">
        <v>82</v>
      </c>
      <c r="D7799" s="17"/>
      <c r="E7799" s="35" t="s">
        <v>73</v>
      </c>
      <c r="F7799" s="35" t="s">
        <v>77</v>
      </c>
      <c r="G7799" s="51" t="s">
        <v>67</v>
      </c>
      <c r="H7799" s="10">
        <v>14475</v>
      </c>
      <c r="I7799" s="10">
        <v>10819</v>
      </c>
      <c r="J7799" s="10">
        <v>25294</v>
      </c>
      <c r="K7799" s="55"/>
      <c r="L7799" s="57"/>
      <c r="M7799" s="57"/>
      <c r="N7799" s="59"/>
      <c r="O7799" s="61"/>
      <c r="P7799" s="10"/>
      <c r="Q7799" s="10"/>
      <c r="R7799" s="11"/>
      <c r="S7799" s="24">
        <f>Table1[[#This Row],[Female Voters]]/Table1[[#This Row],[Female Population]]</f>
        <v>0</v>
      </c>
      <c r="T7799" s="24">
        <f>Table1[[#This Row],[Male Voters]]/Table1[[#This Row],[Male Population]]</f>
        <v>0</v>
      </c>
      <c r="U7799" s="24">
        <f>Table1[[#This Row],[Total Voters]]/Table1[[#This Row],[Total Population]]</f>
        <v>0</v>
      </c>
      <c r="V7799" s="24">
        <f>Table1[[#This Row],[Female Ballots]]/Table1[[#This Row],[Female Population]]</f>
        <v>0</v>
      </c>
      <c r="W7799" s="24">
        <f>Table1[[#This Row],[Male Ballots]]/Table1[[#This Row],[Male Population]]</f>
        <v>0</v>
      </c>
      <c r="X7799" s="24">
        <f>Table1[[#This Row],[Total Ballots]]/Table1[[#This Row],[Total Population]]</f>
        <v>0</v>
      </c>
      <c r="Y7799" s="24" t="e">
        <f>Table1[[#This Row],[Female Ballots]]/Table1[[#This Row],[Female Voters]]</f>
        <v>#DIV/0!</v>
      </c>
      <c r="Z7799" s="24" t="e">
        <f>Table1[[#This Row],[Male Ballots]]/Table1[[#This Row],[Male Voters]]</f>
        <v>#DIV/0!</v>
      </c>
      <c r="AA7799" s="64" t="e">
        <f>Table1[[#This Row],[Total Ballots]]/Table1[[#This Row],[Total Voters]]</f>
        <v>#DIV/0!</v>
      </c>
    </row>
    <row r="7800" spans="1:27" x14ac:dyDescent="0.35">
      <c r="A7800" s="8" t="s">
        <v>26</v>
      </c>
      <c r="B7800" s="17">
        <v>2003</v>
      </c>
      <c r="C7800" s="80" t="s">
        <v>82</v>
      </c>
      <c r="D7800" s="17"/>
      <c r="E7800" s="35" t="s">
        <v>73</v>
      </c>
      <c r="F7800" s="35" t="s">
        <v>77</v>
      </c>
      <c r="G7800" s="51" t="s">
        <v>79</v>
      </c>
      <c r="H7800" s="10">
        <v>1501</v>
      </c>
      <c r="I7800" s="10">
        <v>1481</v>
      </c>
      <c r="J7800" s="10">
        <v>2982</v>
      </c>
      <c r="K7800" s="55"/>
      <c r="L7800" s="57"/>
      <c r="M7800" s="57"/>
      <c r="N7800" s="59">
        <v>2515</v>
      </c>
      <c r="O7800" s="61"/>
      <c r="P7800" s="10"/>
      <c r="Q7800" s="10"/>
      <c r="R7800" s="11">
        <v>1539</v>
      </c>
      <c r="S7800" s="24">
        <f>Table1[[#This Row],[Female Voters]]/Table1[[#This Row],[Female Population]]</f>
        <v>0</v>
      </c>
      <c r="T7800" s="24">
        <f>Table1[[#This Row],[Male Voters]]/Table1[[#This Row],[Male Population]]</f>
        <v>0</v>
      </c>
      <c r="U7800" s="24">
        <f>Table1[[#This Row],[Total Voters]]/Table1[[#This Row],[Total Population]]</f>
        <v>0.84339369550637155</v>
      </c>
      <c r="V7800" s="24">
        <f>Table1[[#This Row],[Female Ballots]]/Table1[[#This Row],[Female Population]]</f>
        <v>0</v>
      </c>
      <c r="W7800" s="24">
        <f>Table1[[#This Row],[Male Ballots]]/Table1[[#This Row],[Male Population]]</f>
        <v>0</v>
      </c>
      <c r="X7800" s="24">
        <f>Table1[[#This Row],[Total Ballots]]/Table1[[#This Row],[Total Population]]</f>
        <v>0.51609657947686116</v>
      </c>
      <c r="Y7800" s="24" t="e">
        <f>Table1[[#This Row],[Female Ballots]]/Table1[[#This Row],[Female Voters]]</f>
        <v>#DIV/0!</v>
      </c>
      <c r="Z7800" s="24" t="e">
        <f>Table1[[#This Row],[Male Ballots]]/Table1[[#This Row],[Male Voters]]</f>
        <v>#DIV/0!</v>
      </c>
      <c r="AA7800" s="64">
        <f>Table1[[#This Row],[Total Ballots]]/Table1[[#This Row],[Total Voters]]</f>
        <v>0.61192842942345926</v>
      </c>
    </row>
    <row r="7801" spans="1:27" x14ac:dyDescent="0.35">
      <c r="A7801" s="8" t="s">
        <v>26</v>
      </c>
      <c r="B7801" s="17">
        <v>2003</v>
      </c>
      <c r="C7801" s="80" t="s">
        <v>82</v>
      </c>
      <c r="D7801" s="17"/>
      <c r="E7801" s="35" t="s">
        <v>73</v>
      </c>
      <c r="F7801" s="35" t="s">
        <v>77</v>
      </c>
      <c r="G7801" s="51" t="s">
        <v>62</v>
      </c>
      <c r="H7801" s="10">
        <v>88</v>
      </c>
      <c r="I7801" s="10">
        <v>110</v>
      </c>
      <c r="J7801" s="10">
        <v>198</v>
      </c>
      <c r="K7801" s="55"/>
      <c r="L7801" s="57"/>
      <c r="M7801" s="57"/>
      <c r="N7801" s="59"/>
      <c r="O7801" s="61"/>
      <c r="P7801" s="10"/>
      <c r="Q7801" s="10"/>
      <c r="R7801" s="11"/>
      <c r="S7801" s="24">
        <f>Table1[[#This Row],[Female Voters]]/Table1[[#This Row],[Female Population]]</f>
        <v>0</v>
      </c>
      <c r="T7801" s="24">
        <f>Table1[[#This Row],[Male Voters]]/Table1[[#This Row],[Male Population]]</f>
        <v>0</v>
      </c>
      <c r="U7801" s="24">
        <f>Table1[[#This Row],[Total Voters]]/Table1[[#This Row],[Total Population]]</f>
        <v>0</v>
      </c>
      <c r="V7801" s="24">
        <f>Table1[[#This Row],[Female Ballots]]/Table1[[#This Row],[Female Population]]</f>
        <v>0</v>
      </c>
      <c r="W7801" s="24">
        <f>Table1[[#This Row],[Male Ballots]]/Table1[[#This Row],[Male Population]]</f>
        <v>0</v>
      </c>
      <c r="X7801" s="24">
        <f>Table1[[#This Row],[Total Ballots]]/Table1[[#This Row],[Total Population]]</f>
        <v>0</v>
      </c>
      <c r="Y7801" s="24" t="e">
        <f>Table1[[#This Row],[Female Ballots]]/Table1[[#This Row],[Female Voters]]</f>
        <v>#DIV/0!</v>
      </c>
      <c r="Z7801" s="24" t="e">
        <f>Table1[[#This Row],[Male Ballots]]/Table1[[#This Row],[Male Voters]]</f>
        <v>#DIV/0!</v>
      </c>
      <c r="AA7801" s="64" t="e">
        <f>Table1[[#This Row],[Total Ballots]]/Table1[[#This Row],[Total Voters]]</f>
        <v>#DIV/0!</v>
      </c>
    </row>
    <row r="7802" spans="1:27" x14ac:dyDescent="0.35">
      <c r="A7802" s="8" t="s">
        <v>26</v>
      </c>
      <c r="B7802" s="17">
        <v>2003</v>
      </c>
      <c r="C7802" s="80" t="s">
        <v>82</v>
      </c>
      <c r="D7802" s="17"/>
      <c r="E7802" s="35" t="s">
        <v>73</v>
      </c>
      <c r="F7802" s="35" t="s">
        <v>77</v>
      </c>
      <c r="G7802" s="51" t="s">
        <v>63</v>
      </c>
      <c r="H7802" s="10">
        <v>154</v>
      </c>
      <c r="I7802" s="10">
        <v>152</v>
      </c>
      <c r="J7802" s="10">
        <v>306</v>
      </c>
      <c r="K7802" s="55"/>
      <c r="L7802" s="57"/>
      <c r="M7802" s="57"/>
      <c r="N7802" s="59"/>
      <c r="O7802" s="61"/>
      <c r="P7802" s="10"/>
      <c r="Q7802" s="10"/>
      <c r="R7802" s="11"/>
      <c r="S7802" s="24">
        <f>Table1[[#This Row],[Female Voters]]/Table1[[#This Row],[Female Population]]</f>
        <v>0</v>
      </c>
      <c r="T7802" s="24">
        <f>Table1[[#This Row],[Male Voters]]/Table1[[#This Row],[Male Population]]</f>
        <v>0</v>
      </c>
      <c r="U7802" s="24">
        <f>Table1[[#This Row],[Total Voters]]/Table1[[#This Row],[Total Population]]</f>
        <v>0</v>
      </c>
      <c r="V7802" s="24">
        <f>Table1[[#This Row],[Female Ballots]]/Table1[[#This Row],[Female Population]]</f>
        <v>0</v>
      </c>
      <c r="W7802" s="24">
        <f>Table1[[#This Row],[Male Ballots]]/Table1[[#This Row],[Male Population]]</f>
        <v>0</v>
      </c>
      <c r="X7802" s="24">
        <f>Table1[[#This Row],[Total Ballots]]/Table1[[#This Row],[Total Population]]</f>
        <v>0</v>
      </c>
      <c r="Y7802" s="24" t="e">
        <f>Table1[[#This Row],[Female Ballots]]/Table1[[#This Row],[Female Voters]]</f>
        <v>#DIV/0!</v>
      </c>
      <c r="Z7802" s="24" t="e">
        <f>Table1[[#This Row],[Male Ballots]]/Table1[[#This Row],[Male Voters]]</f>
        <v>#DIV/0!</v>
      </c>
      <c r="AA7802" s="64" t="e">
        <f>Table1[[#This Row],[Total Ballots]]/Table1[[#This Row],[Total Voters]]</f>
        <v>#DIV/0!</v>
      </c>
    </row>
    <row r="7803" spans="1:27" x14ac:dyDescent="0.35">
      <c r="A7803" s="8" t="s">
        <v>26</v>
      </c>
      <c r="B7803" s="17">
        <v>2003</v>
      </c>
      <c r="C7803" s="80" t="s">
        <v>82</v>
      </c>
      <c r="D7803" s="17"/>
      <c r="E7803" s="35" t="s">
        <v>73</v>
      </c>
      <c r="F7803" s="35" t="s">
        <v>77</v>
      </c>
      <c r="G7803" s="51" t="s">
        <v>64</v>
      </c>
      <c r="H7803" s="10">
        <v>241</v>
      </c>
      <c r="I7803" s="10">
        <v>242</v>
      </c>
      <c r="J7803" s="10">
        <v>483</v>
      </c>
      <c r="K7803" s="55"/>
      <c r="L7803" s="57"/>
      <c r="M7803" s="57"/>
      <c r="N7803" s="59"/>
      <c r="O7803" s="61"/>
      <c r="P7803" s="10"/>
      <c r="Q7803" s="10"/>
      <c r="R7803" s="11"/>
      <c r="S7803" s="24">
        <f>Table1[[#This Row],[Female Voters]]/Table1[[#This Row],[Female Population]]</f>
        <v>0</v>
      </c>
      <c r="T7803" s="24">
        <f>Table1[[#This Row],[Male Voters]]/Table1[[#This Row],[Male Population]]</f>
        <v>0</v>
      </c>
      <c r="U7803" s="24">
        <f>Table1[[#This Row],[Total Voters]]/Table1[[#This Row],[Total Population]]</f>
        <v>0</v>
      </c>
      <c r="V7803" s="24">
        <f>Table1[[#This Row],[Female Ballots]]/Table1[[#This Row],[Female Population]]</f>
        <v>0</v>
      </c>
      <c r="W7803" s="24">
        <f>Table1[[#This Row],[Male Ballots]]/Table1[[#This Row],[Male Population]]</f>
        <v>0</v>
      </c>
      <c r="X7803" s="24">
        <f>Table1[[#This Row],[Total Ballots]]/Table1[[#This Row],[Total Population]]</f>
        <v>0</v>
      </c>
      <c r="Y7803" s="24" t="e">
        <f>Table1[[#This Row],[Female Ballots]]/Table1[[#This Row],[Female Voters]]</f>
        <v>#DIV/0!</v>
      </c>
      <c r="Z7803" s="24" t="e">
        <f>Table1[[#This Row],[Male Ballots]]/Table1[[#This Row],[Male Voters]]</f>
        <v>#DIV/0!</v>
      </c>
      <c r="AA7803" s="64" t="e">
        <f>Table1[[#This Row],[Total Ballots]]/Table1[[#This Row],[Total Voters]]</f>
        <v>#DIV/0!</v>
      </c>
    </row>
    <row r="7804" spans="1:27" x14ac:dyDescent="0.35">
      <c r="A7804" s="8" t="s">
        <v>26</v>
      </c>
      <c r="B7804" s="17">
        <v>2003</v>
      </c>
      <c r="C7804" s="80" t="s">
        <v>82</v>
      </c>
      <c r="D7804" s="17"/>
      <c r="E7804" s="35" t="s">
        <v>73</v>
      </c>
      <c r="F7804" s="35" t="s">
        <v>77</v>
      </c>
      <c r="G7804" s="51" t="s">
        <v>65</v>
      </c>
      <c r="H7804" s="10">
        <v>309</v>
      </c>
      <c r="I7804" s="10">
        <v>314</v>
      </c>
      <c r="J7804" s="10">
        <v>623</v>
      </c>
      <c r="K7804" s="55"/>
      <c r="L7804" s="57"/>
      <c r="M7804" s="57"/>
      <c r="N7804" s="59"/>
      <c r="O7804" s="61"/>
      <c r="P7804" s="10"/>
      <c r="Q7804" s="10"/>
      <c r="R7804" s="11"/>
      <c r="S7804" s="24">
        <f>Table1[[#This Row],[Female Voters]]/Table1[[#This Row],[Female Population]]</f>
        <v>0</v>
      </c>
      <c r="T7804" s="24">
        <f>Table1[[#This Row],[Male Voters]]/Table1[[#This Row],[Male Population]]</f>
        <v>0</v>
      </c>
      <c r="U7804" s="24">
        <f>Table1[[#This Row],[Total Voters]]/Table1[[#This Row],[Total Population]]</f>
        <v>0</v>
      </c>
      <c r="V7804" s="24">
        <f>Table1[[#This Row],[Female Ballots]]/Table1[[#This Row],[Female Population]]</f>
        <v>0</v>
      </c>
      <c r="W7804" s="24">
        <f>Table1[[#This Row],[Male Ballots]]/Table1[[#This Row],[Male Population]]</f>
        <v>0</v>
      </c>
      <c r="X7804" s="24">
        <f>Table1[[#This Row],[Total Ballots]]/Table1[[#This Row],[Total Population]]</f>
        <v>0</v>
      </c>
      <c r="Y7804" s="24" t="e">
        <f>Table1[[#This Row],[Female Ballots]]/Table1[[#This Row],[Female Voters]]</f>
        <v>#DIV/0!</v>
      </c>
      <c r="Z7804" s="24" t="e">
        <f>Table1[[#This Row],[Male Ballots]]/Table1[[#This Row],[Male Voters]]</f>
        <v>#DIV/0!</v>
      </c>
      <c r="AA7804" s="64" t="e">
        <f>Table1[[#This Row],[Total Ballots]]/Table1[[#This Row],[Total Voters]]</f>
        <v>#DIV/0!</v>
      </c>
    </row>
    <row r="7805" spans="1:27" x14ac:dyDescent="0.35">
      <c r="A7805" s="8" t="s">
        <v>26</v>
      </c>
      <c r="B7805" s="17">
        <v>2003</v>
      </c>
      <c r="C7805" s="80" t="s">
        <v>82</v>
      </c>
      <c r="D7805" s="17"/>
      <c r="E7805" s="35" t="s">
        <v>73</v>
      </c>
      <c r="F7805" s="35" t="s">
        <v>77</v>
      </c>
      <c r="G7805" s="51" t="s">
        <v>66</v>
      </c>
      <c r="H7805" s="10">
        <v>309</v>
      </c>
      <c r="I7805" s="10">
        <v>295</v>
      </c>
      <c r="J7805" s="10">
        <v>604</v>
      </c>
      <c r="K7805" s="55"/>
      <c r="L7805" s="57"/>
      <c r="M7805" s="57"/>
      <c r="N7805" s="59"/>
      <c r="O7805" s="61"/>
      <c r="P7805" s="10"/>
      <c r="Q7805" s="10"/>
      <c r="R7805" s="11"/>
      <c r="S7805" s="24">
        <f>Table1[[#This Row],[Female Voters]]/Table1[[#This Row],[Female Population]]</f>
        <v>0</v>
      </c>
      <c r="T7805" s="24">
        <f>Table1[[#This Row],[Male Voters]]/Table1[[#This Row],[Male Population]]</f>
        <v>0</v>
      </c>
      <c r="U7805" s="24">
        <f>Table1[[#This Row],[Total Voters]]/Table1[[#This Row],[Total Population]]</f>
        <v>0</v>
      </c>
      <c r="V7805" s="24">
        <f>Table1[[#This Row],[Female Ballots]]/Table1[[#This Row],[Female Population]]</f>
        <v>0</v>
      </c>
      <c r="W7805" s="24">
        <f>Table1[[#This Row],[Male Ballots]]/Table1[[#This Row],[Male Population]]</f>
        <v>0</v>
      </c>
      <c r="X7805" s="24">
        <f>Table1[[#This Row],[Total Ballots]]/Table1[[#This Row],[Total Population]]</f>
        <v>0</v>
      </c>
      <c r="Y7805" s="24" t="e">
        <f>Table1[[#This Row],[Female Ballots]]/Table1[[#This Row],[Female Voters]]</f>
        <v>#DIV/0!</v>
      </c>
      <c r="Z7805" s="24" t="e">
        <f>Table1[[#This Row],[Male Ballots]]/Table1[[#This Row],[Male Voters]]</f>
        <v>#DIV/0!</v>
      </c>
      <c r="AA7805" s="64" t="e">
        <f>Table1[[#This Row],[Total Ballots]]/Table1[[#This Row],[Total Voters]]</f>
        <v>#DIV/0!</v>
      </c>
    </row>
    <row r="7806" spans="1:27" x14ac:dyDescent="0.35">
      <c r="A7806" s="8" t="s">
        <v>26</v>
      </c>
      <c r="B7806" s="17">
        <v>2003</v>
      </c>
      <c r="C7806" s="80" t="s">
        <v>82</v>
      </c>
      <c r="D7806" s="17"/>
      <c r="E7806" s="35" t="s">
        <v>73</v>
      </c>
      <c r="F7806" s="35" t="s">
        <v>77</v>
      </c>
      <c r="G7806" s="51" t="s">
        <v>67</v>
      </c>
      <c r="H7806" s="10">
        <v>400</v>
      </c>
      <c r="I7806" s="10">
        <v>368</v>
      </c>
      <c r="J7806" s="10">
        <v>768</v>
      </c>
      <c r="K7806" s="55"/>
      <c r="L7806" s="57"/>
      <c r="M7806" s="57"/>
      <c r="N7806" s="59"/>
      <c r="O7806" s="61"/>
      <c r="P7806" s="10"/>
      <c r="Q7806" s="10"/>
      <c r="R7806" s="11"/>
      <c r="S7806" s="24">
        <f>Table1[[#This Row],[Female Voters]]/Table1[[#This Row],[Female Population]]</f>
        <v>0</v>
      </c>
      <c r="T7806" s="24">
        <f>Table1[[#This Row],[Male Voters]]/Table1[[#This Row],[Male Population]]</f>
        <v>0</v>
      </c>
      <c r="U7806" s="24">
        <f>Table1[[#This Row],[Total Voters]]/Table1[[#This Row],[Total Population]]</f>
        <v>0</v>
      </c>
      <c r="V7806" s="24">
        <f>Table1[[#This Row],[Female Ballots]]/Table1[[#This Row],[Female Population]]</f>
        <v>0</v>
      </c>
      <c r="W7806" s="24">
        <f>Table1[[#This Row],[Male Ballots]]/Table1[[#This Row],[Male Population]]</f>
        <v>0</v>
      </c>
      <c r="X7806" s="24">
        <f>Table1[[#This Row],[Total Ballots]]/Table1[[#This Row],[Total Population]]</f>
        <v>0</v>
      </c>
      <c r="Y7806" s="24" t="e">
        <f>Table1[[#This Row],[Female Ballots]]/Table1[[#This Row],[Female Voters]]</f>
        <v>#DIV/0!</v>
      </c>
      <c r="Z7806" s="24" t="e">
        <f>Table1[[#This Row],[Male Ballots]]/Table1[[#This Row],[Male Voters]]</f>
        <v>#DIV/0!</v>
      </c>
      <c r="AA7806" s="64" t="e">
        <f>Table1[[#This Row],[Total Ballots]]/Table1[[#This Row],[Total Voters]]</f>
        <v>#DIV/0!</v>
      </c>
    </row>
    <row r="7807" spans="1:27" x14ac:dyDescent="0.35">
      <c r="A7807" s="8" t="s">
        <v>45</v>
      </c>
      <c r="B7807" s="17">
        <v>2003</v>
      </c>
      <c r="C7807" s="80" t="s">
        <v>82</v>
      </c>
      <c r="D7807" s="17"/>
      <c r="E7807" s="35" t="s">
        <v>73</v>
      </c>
      <c r="F7807" s="35" t="s">
        <v>77</v>
      </c>
      <c r="G7807" s="51" t="s">
        <v>79</v>
      </c>
      <c r="H7807" s="10">
        <v>20820</v>
      </c>
      <c r="I7807" s="10">
        <v>21496</v>
      </c>
      <c r="J7807" s="10">
        <v>42316</v>
      </c>
      <c r="K7807" s="55"/>
      <c r="L7807" s="57"/>
      <c r="M7807" s="57"/>
      <c r="N7807" s="59">
        <v>26843</v>
      </c>
      <c r="O7807" s="61"/>
      <c r="P7807" s="10"/>
      <c r="Q7807" s="10"/>
      <c r="R7807" s="11">
        <v>12295</v>
      </c>
      <c r="S7807" s="24">
        <f>Table1[[#This Row],[Female Voters]]/Table1[[#This Row],[Female Population]]</f>
        <v>0</v>
      </c>
      <c r="T7807" s="24">
        <f>Table1[[#This Row],[Male Voters]]/Table1[[#This Row],[Male Population]]</f>
        <v>0</v>
      </c>
      <c r="U7807" s="24">
        <f>Table1[[#This Row],[Total Voters]]/Table1[[#This Row],[Total Population]]</f>
        <v>0.63434634653558941</v>
      </c>
      <c r="V7807" s="24">
        <f>Table1[[#This Row],[Female Ballots]]/Table1[[#This Row],[Female Population]]</f>
        <v>0</v>
      </c>
      <c r="W7807" s="24">
        <f>Table1[[#This Row],[Male Ballots]]/Table1[[#This Row],[Male Population]]</f>
        <v>0</v>
      </c>
      <c r="X7807" s="24">
        <f>Table1[[#This Row],[Total Ballots]]/Table1[[#This Row],[Total Population]]</f>
        <v>0.29055203705454202</v>
      </c>
      <c r="Y7807" s="24" t="e">
        <f>Table1[[#This Row],[Female Ballots]]/Table1[[#This Row],[Female Voters]]</f>
        <v>#DIV/0!</v>
      </c>
      <c r="Z7807" s="24" t="e">
        <f>Table1[[#This Row],[Male Ballots]]/Table1[[#This Row],[Male Voters]]</f>
        <v>#DIV/0!</v>
      </c>
      <c r="AA7807" s="64">
        <f>Table1[[#This Row],[Total Ballots]]/Table1[[#This Row],[Total Voters]]</f>
        <v>0.45803375181611594</v>
      </c>
    </row>
    <row r="7808" spans="1:27" x14ac:dyDescent="0.35">
      <c r="A7808" s="8" t="s">
        <v>45</v>
      </c>
      <c r="B7808" s="17">
        <v>2003</v>
      </c>
      <c r="C7808" s="80" t="s">
        <v>82</v>
      </c>
      <c r="D7808" s="17"/>
      <c r="E7808" s="35" t="s">
        <v>73</v>
      </c>
      <c r="F7808" s="35" t="s">
        <v>77</v>
      </c>
      <c r="G7808" s="51" t="s">
        <v>62</v>
      </c>
      <c r="H7808" s="10">
        <v>3534</v>
      </c>
      <c r="I7808" s="10">
        <v>4164</v>
      </c>
      <c r="J7808" s="10">
        <v>7698</v>
      </c>
      <c r="K7808" s="55"/>
      <c r="L7808" s="57"/>
      <c r="M7808" s="57"/>
      <c r="N7808" s="59"/>
      <c r="O7808" s="61"/>
      <c r="P7808" s="10"/>
      <c r="Q7808" s="10"/>
      <c r="R7808" s="11"/>
      <c r="S7808" s="24">
        <f>Table1[[#This Row],[Female Voters]]/Table1[[#This Row],[Female Population]]</f>
        <v>0</v>
      </c>
      <c r="T7808" s="24">
        <f>Table1[[#This Row],[Male Voters]]/Table1[[#This Row],[Male Population]]</f>
        <v>0</v>
      </c>
      <c r="U7808" s="24">
        <f>Table1[[#This Row],[Total Voters]]/Table1[[#This Row],[Total Population]]</f>
        <v>0</v>
      </c>
      <c r="V7808" s="24">
        <f>Table1[[#This Row],[Female Ballots]]/Table1[[#This Row],[Female Population]]</f>
        <v>0</v>
      </c>
      <c r="W7808" s="24">
        <f>Table1[[#This Row],[Male Ballots]]/Table1[[#This Row],[Male Population]]</f>
        <v>0</v>
      </c>
      <c r="X7808" s="24">
        <f>Table1[[#This Row],[Total Ballots]]/Table1[[#This Row],[Total Population]]</f>
        <v>0</v>
      </c>
      <c r="Y7808" s="24" t="e">
        <f>Table1[[#This Row],[Female Ballots]]/Table1[[#This Row],[Female Voters]]</f>
        <v>#DIV/0!</v>
      </c>
      <c r="Z7808" s="24" t="e">
        <f>Table1[[#This Row],[Male Ballots]]/Table1[[#This Row],[Male Voters]]</f>
        <v>#DIV/0!</v>
      </c>
      <c r="AA7808" s="64" t="e">
        <f>Table1[[#This Row],[Total Ballots]]/Table1[[#This Row],[Total Voters]]</f>
        <v>#DIV/0!</v>
      </c>
    </row>
    <row r="7809" spans="1:27" x14ac:dyDescent="0.35">
      <c r="A7809" s="8" t="s">
        <v>45</v>
      </c>
      <c r="B7809" s="17">
        <v>2003</v>
      </c>
      <c r="C7809" s="80" t="s">
        <v>82</v>
      </c>
      <c r="D7809" s="17"/>
      <c r="E7809" s="35" t="s">
        <v>73</v>
      </c>
      <c r="F7809" s="35" t="s">
        <v>77</v>
      </c>
      <c r="G7809" s="51" t="s">
        <v>63</v>
      </c>
      <c r="H7809" s="10">
        <v>2917</v>
      </c>
      <c r="I7809" s="10">
        <v>3732</v>
      </c>
      <c r="J7809" s="10">
        <v>6649</v>
      </c>
      <c r="K7809" s="55"/>
      <c r="L7809" s="57"/>
      <c r="M7809" s="57"/>
      <c r="N7809" s="59"/>
      <c r="O7809" s="61"/>
      <c r="P7809" s="10"/>
      <c r="Q7809" s="10"/>
      <c r="R7809" s="11"/>
      <c r="S7809" s="24">
        <f>Table1[[#This Row],[Female Voters]]/Table1[[#This Row],[Female Population]]</f>
        <v>0</v>
      </c>
      <c r="T7809" s="24">
        <f>Table1[[#This Row],[Male Voters]]/Table1[[#This Row],[Male Population]]</f>
        <v>0</v>
      </c>
      <c r="U7809" s="24">
        <f>Table1[[#This Row],[Total Voters]]/Table1[[#This Row],[Total Population]]</f>
        <v>0</v>
      </c>
      <c r="V7809" s="24">
        <f>Table1[[#This Row],[Female Ballots]]/Table1[[#This Row],[Female Population]]</f>
        <v>0</v>
      </c>
      <c r="W7809" s="24">
        <f>Table1[[#This Row],[Male Ballots]]/Table1[[#This Row],[Male Population]]</f>
        <v>0</v>
      </c>
      <c r="X7809" s="24">
        <f>Table1[[#This Row],[Total Ballots]]/Table1[[#This Row],[Total Population]]</f>
        <v>0</v>
      </c>
      <c r="Y7809" s="24" t="e">
        <f>Table1[[#This Row],[Female Ballots]]/Table1[[#This Row],[Female Voters]]</f>
        <v>#DIV/0!</v>
      </c>
      <c r="Z7809" s="24" t="e">
        <f>Table1[[#This Row],[Male Ballots]]/Table1[[#This Row],[Male Voters]]</f>
        <v>#DIV/0!</v>
      </c>
      <c r="AA7809" s="64" t="e">
        <f>Table1[[#This Row],[Total Ballots]]/Table1[[#This Row],[Total Voters]]</f>
        <v>#DIV/0!</v>
      </c>
    </row>
    <row r="7810" spans="1:27" x14ac:dyDescent="0.35">
      <c r="A7810" s="8" t="s">
        <v>45</v>
      </c>
      <c r="B7810" s="17">
        <v>2003</v>
      </c>
      <c r="C7810" s="80" t="s">
        <v>82</v>
      </c>
      <c r="D7810" s="17"/>
      <c r="E7810" s="35" t="s">
        <v>73</v>
      </c>
      <c r="F7810" s="35" t="s">
        <v>77</v>
      </c>
      <c r="G7810" s="51" t="s">
        <v>64</v>
      </c>
      <c r="H7810" s="10">
        <v>3497</v>
      </c>
      <c r="I7810" s="10">
        <v>3907</v>
      </c>
      <c r="J7810" s="10">
        <v>7404</v>
      </c>
      <c r="K7810" s="55"/>
      <c r="L7810" s="57"/>
      <c r="M7810" s="57"/>
      <c r="N7810" s="59"/>
      <c r="O7810" s="61"/>
      <c r="P7810" s="10"/>
      <c r="Q7810" s="10"/>
      <c r="R7810" s="11"/>
      <c r="S7810" s="24">
        <f>Table1[[#This Row],[Female Voters]]/Table1[[#This Row],[Female Population]]</f>
        <v>0</v>
      </c>
      <c r="T7810" s="24">
        <f>Table1[[#This Row],[Male Voters]]/Table1[[#This Row],[Male Population]]</f>
        <v>0</v>
      </c>
      <c r="U7810" s="24">
        <f>Table1[[#This Row],[Total Voters]]/Table1[[#This Row],[Total Population]]</f>
        <v>0</v>
      </c>
      <c r="V7810" s="24">
        <f>Table1[[#This Row],[Female Ballots]]/Table1[[#This Row],[Female Population]]</f>
        <v>0</v>
      </c>
      <c r="W7810" s="24">
        <f>Table1[[#This Row],[Male Ballots]]/Table1[[#This Row],[Male Population]]</f>
        <v>0</v>
      </c>
      <c r="X7810" s="24">
        <f>Table1[[#This Row],[Total Ballots]]/Table1[[#This Row],[Total Population]]</f>
        <v>0</v>
      </c>
      <c r="Y7810" s="24" t="e">
        <f>Table1[[#This Row],[Female Ballots]]/Table1[[#This Row],[Female Voters]]</f>
        <v>#DIV/0!</v>
      </c>
      <c r="Z7810" s="24" t="e">
        <f>Table1[[#This Row],[Male Ballots]]/Table1[[#This Row],[Male Voters]]</f>
        <v>#DIV/0!</v>
      </c>
      <c r="AA7810" s="64" t="e">
        <f>Table1[[#This Row],[Total Ballots]]/Table1[[#This Row],[Total Voters]]</f>
        <v>#DIV/0!</v>
      </c>
    </row>
    <row r="7811" spans="1:27" x14ac:dyDescent="0.35">
      <c r="A7811" s="8" t="s">
        <v>45</v>
      </c>
      <c r="B7811" s="17">
        <v>2003</v>
      </c>
      <c r="C7811" s="80" t="s">
        <v>82</v>
      </c>
      <c r="D7811" s="17"/>
      <c r="E7811" s="35" t="s">
        <v>73</v>
      </c>
      <c r="F7811" s="35" t="s">
        <v>77</v>
      </c>
      <c r="G7811" s="51" t="s">
        <v>65</v>
      </c>
      <c r="H7811" s="10">
        <v>3601</v>
      </c>
      <c r="I7811" s="10">
        <v>3814</v>
      </c>
      <c r="J7811" s="10">
        <v>7415</v>
      </c>
      <c r="K7811" s="55"/>
      <c r="L7811" s="57"/>
      <c r="M7811" s="57"/>
      <c r="N7811" s="59"/>
      <c r="O7811" s="61"/>
      <c r="P7811" s="10"/>
      <c r="Q7811" s="10"/>
      <c r="R7811" s="11"/>
      <c r="S7811" s="24">
        <f>Table1[[#This Row],[Female Voters]]/Table1[[#This Row],[Female Population]]</f>
        <v>0</v>
      </c>
      <c r="T7811" s="24">
        <f>Table1[[#This Row],[Male Voters]]/Table1[[#This Row],[Male Population]]</f>
        <v>0</v>
      </c>
      <c r="U7811" s="24">
        <f>Table1[[#This Row],[Total Voters]]/Table1[[#This Row],[Total Population]]</f>
        <v>0</v>
      </c>
      <c r="V7811" s="24">
        <f>Table1[[#This Row],[Female Ballots]]/Table1[[#This Row],[Female Population]]</f>
        <v>0</v>
      </c>
      <c r="W7811" s="24">
        <f>Table1[[#This Row],[Male Ballots]]/Table1[[#This Row],[Male Population]]</f>
        <v>0</v>
      </c>
      <c r="X7811" s="24">
        <f>Table1[[#This Row],[Total Ballots]]/Table1[[#This Row],[Total Population]]</f>
        <v>0</v>
      </c>
      <c r="Y7811" s="24" t="e">
        <f>Table1[[#This Row],[Female Ballots]]/Table1[[#This Row],[Female Voters]]</f>
        <v>#DIV/0!</v>
      </c>
      <c r="Z7811" s="24" t="e">
        <f>Table1[[#This Row],[Male Ballots]]/Table1[[#This Row],[Male Voters]]</f>
        <v>#DIV/0!</v>
      </c>
      <c r="AA7811" s="64" t="e">
        <f>Table1[[#This Row],[Total Ballots]]/Table1[[#This Row],[Total Voters]]</f>
        <v>#DIV/0!</v>
      </c>
    </row>
    <row r="7812" spans="1:27" x14ac:dyDescent="0.35">
      <c r="A7812" s="8" t="s">
        <v>45</v>
      </c>
      <c r="B7812" s="17">
        <v>2003</v>
      </c>
      <c r="C7812" s="80" t="s">
        <v>82</v>
      </c>
      <c r="D7812" s="17"/>
      <c r="E7812" s="35" t="s">
        <v>73</v>
      </c>
      <c r="F7812" s="35" t="s">
        <v>77</v>
      </c>
      <c r="G7812" s="51" t="s">
        <v>66</v>
      </c>
      <c r="H7812" s="10">
        <v>2561</v>
      </c>
      <c r="I7812" s="10">
        <v>2534</v>
      </c>
      <c r="J7812" s="10">
        <v>5095</v>
      </c>
      <c r="K7812" s="55"/>
      <c r="L7812" s="57"/>
      <c r="M7812" s="57"/>
      <c r="N7812" s="59"/>
      <c r="O7812" s="61"/>
      <c r="P7812" s="10"/>
      <c r="Q7812" s="10"/>
      <c r="R7812" s="11"/>
      <c r="S7812" s="24">
        <f>Table1[[#This Row],[Female Voters]]/Table1[[#This Row],[Female Population]]</f>
        <v>0</v>
      </c>
      <c r="T7812" s="24">
        <f>Table1[[#This Row],[Male Voters]]/Table1[[#This Row],[Male Population]]</f>
        <v>0</v>
      </c>
      <c r="U7812" s="24">
        <f>Table1[[#This Row],[Total Voters]]/Table1[[#This Row],[Total Population]]</f>
        <v>0</v>
      </c>
      <c r="V7812" s="24">
        <f>Table1[[#This Row],[Female Ballots]]/Table1[[#This Row],[Female Population]]</f>
        <v>0</v>
      </c>
      <c r="W7812" s="24">
        <f>Table1[[#This Row],[Male Ballots]]/Table1[[#This Row],[Male Population]]</f>
        <v>0</v>
      </c>
      <c r="X7812" s="24">
        <f>Table1[[#This Row],[Total Ballots]]/Table1[[#This Row],[Total Population]]</f>
        <v>0</v>
      </c>
      <c r="Y7812" s="24" t="e">
        <f>Table1[[#This Row],[Female Ballots]]/Table1[[#This Row],[Female Voters]]</f>
        <v>#DIV/0!</v>
      </c>
      <c r="Z7812" s="24" t="e">
        <f>Table1[[#This Row],[Male Ballots]]/Table1[[#This Row],[Male Voters]]</f>
        <v>#DIV/0!</v>
      </c>
      <c r="AA7812" s="64" t="e">
        <f>Table1[[#This Row],[Total Ballots]]/Table1[[#This Row],[Total Voters]]</f>
        <v>#DIV/0!</v>
      </c>
    </row>
    <row r="7813" spans="1:27" x14ac:dyDescent="0.35">
      <c r="A7813" s="8" t="s">
        <v>45</v>
      </c>
      <c r="B7813" s="17">
        <v>2003</v>
      </c>
      <c r="C7813" s="80" t="s">
        <v>82</v>
      </c>
      <c r="D7813" s="17"/>
      <c r="E7813" s="35" t="s">
        <v>73</v>
      </c>
      <c r="F7813" s="35" t="s">
        <v>77</v>
      </c>
      <c r="G7813" s="51" t="s">
        <v>67</v>
      </c>
      <c r="H7813" s="10">
        <v>4710</v>
      </c>
      <c r="I7813" s="10">
        <v>3345</v>
      </c>
      <c r="J7813" s="10">
        <v>8055</v>
      </c>
      <c r="K7813" s="55"/>
      <c r="L7813" s="57"/>
      <c r="M7813" s="57"/>
      <c r="N7813" s="59"/>
      <c r="O7813" s="61"/>
      <c r="P7813" s="10"/>
      <c r="Q7813" s="10"/>
      <c r="R7813" s="11"/>
      <c r="S7813" s="24">
        <f>Table1[[#This Row],[Female Voters]]/Table1[[#This Row],[Female Population]]</f>
        <v>0</v>
      </c>
      <c r="T7813" s="24">
        <f>Table1[[#This Row],[Male Voters]]/Table1[[#This Row],[Male Population]]</f>
        <v>0</v>
      </c>
      <c r="U7813" s="24">
        <f>Table1[[#This Row],[Total Voters]]/Table1[[#This Row],[Total Population]]</f>
        <v>0</v>
      </c>
      <c r="V7813" s="24">
        <f>Table1[[#This Row],[Female Ballots]]/Table1[[#This Row],[Female Population]]</f>
        <v>0</v>
      </c>
      <c r="W7813" s="24">
        <f>Table1[[#This Row],[Male Ballots]]/Table1[[#This Row],[Male Population]]</f>
        <v>0</v>
      </c>
      <c r="X7813" s="24">
        <f>Table1[[#This Row],[Total Ballots]]/Table1[[#This Row],[Total Population]]</f>
        <v>0</v>
      </c>
      <c r="Y7813" s="24" t="e">
        <f>Table1[[#This Row],[Female Ballots]]/Table1[[#This Row],[Female Voters]]</f>
        <v>#DIV/0!</v>
      </c>
      <c r="Z7813" s="24" t="e">
        <f>Table1[[#This Row],[Male Ballots]]/Table1[[#This Row],[Male Voters]]</f>
        <v>#DIV/0!</v>
      </c>
      <c r="AA7813" s="64" t="e">
        <f>Table1[[#This Row],[Total Ballots]]/Table1[[#This Row],[Total Voters]]</f>
        <v>#DIV/0!</v>
      </c>
    </row>
    <row r="7814" spans="1:27" x14ac:dyDescent="0.35">
      <c r="A7814" s="8" t="s">
        <v>35</v>
      </c>
      <c r="B7814" s="17">
        <v>2003</v>
      </c>
      <c r="C7814" s="80" t="s">
        <v>82</v>
      </c>
      <c r="D7814" s="17"/>
      <c r="E7814" s="35" t="s">
        <v>75</v>
      </c>
      <c r="F7814" s="35" t="s">
        <v>77</v>
      </c>
      <c r="G7814" s="51" t="s">
        <v>79</v>
      </c>
      <c r="H7814" s="10">
        <v>69234</v>
      </c>
      <c r="I7814" s="10">
        <v>66313</v>
      </c>
      <c r="J7814" s="10">
        <v>135546.99</v>
      </c>
      <c r="K7814" s="55"/>
      <c r="L7814" s="57"/>
      <c r="M7814" s="57"/>
      <c r="N7814" s="59">
        <v>94753</v>
      </c>
      <c r="O7814" s="61"/>
      <c r="P7814" s="10"/>
      <c r="Q7814" s="10"/>
      <c r="R7814" s="11">
        <v>45786</v>
      </c>
      <c r="S7814" s="24">
        <f>Table1[[#This Row],[Female Voters]]/Table1[[#This Row],[Female Population]]</f>
        <v>0</v>
      </c>
      <c r="T7814" s="24">
        <f>Table1[[#This Row],[Male Voters]]/Table1[[#This Row],[Male Population]]</f>
        <v>0</v>
      </c>
      <c r="U7814" s="24">
        <f>Table1[[#This Row],[Total Voters]]/Table1[[#This Row],[Total Population]]</f>
        <v>0.69904171239804003</v>
      </c>
      <c r="V7814" s="24">
        <f>Table1[[#This Row],[Female Ballots]]/Table1[[#This Row],[Female Population]]</f>
        <v>0</v>
      </c>
      <c r="W7814" s="24">
        <f>Table1[[#This Row],[Male Ballots]]/Table1[[#This Row],[Male Population]]</f>
        <v>0</v>
      </c>
      <c r="X7814" s="24">
        <f>Table1[[#This Row],[Total Ballots]]/Table1[[#This Row],[Total Population]]</f>
        <v>0.33778691802746785</v>
      </c>
      <c r="Y7814" s="24" t="e">
        <f>Table1[[#This Row],[Female Ballots]]/Table1[[#This Row],[Female Voters]]</f>
        <v>#DIV/0!</v>
      </c>
      <c r="Z7814" s="24" t="e">
        <f>Table1[[#This Row],[Male Ballots]]/Table1[[#This Row],[Male Voters]]</f>
        <v>#DIV/0!</v>
      </c>
      <c r="AA7814" s="64">
        <f>Table1[[#This Row],[Total Ballots]]/Table1[[#This Row],[Total Voters]]</f>
        <v>0.48321425179150002</v>
      </c>
    </row>
    <row r="7815" spans="1:27" x14ac:dyDescent="0.35">
      <c r="A7815" s="8" t="s">
        <v>35</v>
      </c>
      <c r="B7815" s="17">
        <v>2003</v>
      </c>
      <c r="C7815" s="80" t="s">
        <v>82</v>
      </c>
      <c r="D7815" s="17"/>
      <c r="E7815" s="35" t="s">
        <v>75</v>
      </c>
      <c r="F7815" s="35" t="s">
        <v>77</v>
      </c>
      <c r="G7815" s="51" t="s">
        <v>62</v>
      </c>
      <c r="H7815" s="10">
        <v>13255</v>
      </c>
      <c r="I7815" s="10">
        <v>12815</v>
      </c>
      <c r="J7815" s="10">
        <v>26069.99</v>
      </c>
      <c r="K7815" s="55"/>
      <c r="L7815" s="57"/>
      <c r="M7815" s="57"/>
      <c r="N7815" s="59"/>
      <c r="O7815" s="61"/>
      <c r="P7815" s="10"/>
      <c r="Q7815" s="10"/>
      <c r="R7815" s="11"/>
      <c r="S7815" s="24">
        <f>Table1[[#This Row],[Female Voters]]/Table1[[#This Row],[Female Population]]</f>
        <v>0</v>
      </c>
      <c r="T7815" s="24">
        <f>Table1[[#This Row],[Male Voters]]/Table1[[#This Row],[Male Population]]</f>
        <v>0</v>
      </c>
      <c r="U7815" s="24">
        <f>Table1[[#This Row],[Total Voters]]/Table1[[#This Row],[Total Population]]</f>
        <v>0</v>
      </c>
      <c r="V7815" s="24">
        <f>Table1[[#This Row],[Female Ballots]]/Table1[[#This Row],[Female Population]]</f>
        <v>0</v>
      </c>
      <c r="W7815" s="24">
        <f>Table1[[#This Row],[Male Ballots]]/Table1[[#This Row],[Male Population]]</f>
        <v>0</v>
      </c>
      <c r="X7815" s="24">
        <f>Table1[[#This Row],[Total Ballots]]/Table1[[#This Row],[Total Population]]</f>
        <v>0</v>
      </c>
      <c r="Y7815" s="24" t="e">
        <f>Table1[[#This Row],[Female Ballots]]/Table1[[#This Row],[Female Voters]]</f>
        <v>#DIV/0!</v>
      </c>
      <c r="Z7815" s="24" t="e">
        <f>Table1[[#This Row],[Male Ballots]]/Table1[[#This Row],[Male Voters]]</f>
        <v>#DIV/0!</v>
      </c>
      <c r="AA7815" s="64" t="e">
        <f>Table1[[#This Row],[Total Ballots]]/Table1[[#This Row],[Total Voters]]</f>
        <v>#DIV/0!</v>
      </c>
    </row>
    <row r="7816" spans="1:27" x14ac:dyDescent="0.35">
      <c r="A7816" s="8" t="s">
        <v>35</v>
      </c>
      <c r="B7816" s="17">
        <v>2003</v>
      </c>
      <c r="C7816" s="80" t="s">
        <v>82</v>
      </c>
      <c r="D7816" s="17"/>
      <c r="E7816" s="35" t="s">
        <v>75</v>
      </c>
      <c r="F7816" s="35" t="s">
        <v>77</v>
      </c>
      <c r="G7816" s="51" t="s">
        <v>63</v>
      </c>
      <c r="H7816" s="10">
        <v>10646</v>
      </c>
      <c r="I7816" s="10">
        <v>11356</v>
      </c>
      <c r="J7816" s="10">
        <v>22002</v>
      </c>
      <c r="K7816" s="55"/>
      <c r="L7816" s="57"/>
      <c r="M7816" s="57"/>
      <c r="N7816" s="59"/>
      <c r="O7816" s="61"/>
      <c r="P7816" s="10"/>
      <c r="Q7816" s="10"/>
      <c r="R7816" s="11"/>
      <c r="S7816" s="24">
        <f>Table1[[#This Row],[Female Voters]]/Table1[[#This Row],[Female Population]]</f>
        <v>0</v>
      </c>
      <c r="T7816" s="24">
        <f>Table1[[#This Row],[Male Voters]]/Table1[[#This Row],[Male Population]]</f>
        <v>0</v>
      </c>
      <c r="U7816" s="24">
        <f>Table1[[#This Row],[Total Voters]]/Table1[[#This Row],[Total Population]]</f>
        <v>0</v>
      </c>
      <c r="V7816" s="24">
        <f>Table1[[#This Row],[Female Ballots]]/Table1[[#This Row],[Female Population]]</f>
        <v>0</v>
      </c>
      <c r="W7816" s="24">
        <f>Table1[[#This Row],[Male Ballots]]/Table1[[#This Row],[Male Population]]</f>
        <v>0</v>
      </c>
      <c r="X7816" s="24">
        <f>Table1[[#This Row],[Total Ballots]]/Table1[[#This Row],[Total Population]]</f>
        <v>0</v>
      </c>
      <c r="Y7816" s="24" t="e">
        <f>Table1[[#This Row],[Female Ballots]]/Table1[[#This Row],[Female Voters]]</f>
        <v>#DIV/0!</v>
      </c>
      <c r="Z7816" s="24" t="e">
        <f>Table1[[#This Row],[Male Ballots]]/Table1[[#This Row],[Male Voters]]</f>
        <v>#DIV/0!</v>
      </c>
      <c r="AA7816" s="64" t="e">
        <f>Table1[[#This Row],[Total Ballots]]/Table1[[#This Row],[Total Voters]]</f>
        <v>#DIV/0!</v>
      </c>
    </row>
    <row r="7817" spans="1:27" x14ac:dyDescent="0.35">
      <c r="A7817" s="8" t="s">
        <v>35</v>
      </c>
      <c r="B7817" s="17">
        <v>2003</v>
      </c>
      <c r="C7817" s="80" t="s">
        <v>82</v>
      </c>
      <c r="D7817" s="17"/>
      <c r="E7817" s="35" t="s">
        <v>75</v>
      </c>
      <c r="F7817" s="35" t="s">
        <v>77</v>
      </c>
      <c r="G7817" s="51" t="s">
        <v>64</v>
      </c>
      <c r="H7817" s="10">
        <v>12131</v>
      </c>
      <c r="I7817" s="10">
        <v>11913</v>
      </c>
      <c r="J7817" s="10">
        <v>24044</v>
      </c>
      <c r="K7817" s="55"/>
      <c r="L7817" s="57"/>
      <c r="M7817" s="57"/>
      <c r="N7817" s="59"/>
      <c r="O7817" s="61"/>
      <c r="P7817" s="10"/>
      <c r="Q7817" s="10"/>
      <c r="R7817" s="11"/>
      <c r="S7817" s="24">
        <f>Table1[[#This Row],[Female Voters]]/Table1[[#This Row],[Female Population]]</f>
        <v>0</v>
      </c>
      <c r="T7817" s="24">
        <f>Table1[[#This Row],[Male Voters]]/Table1[[#This Row],[Male Population]]</f>
        <v>0</v>
      </c>
      <c r="U7817" s="24">
        <f>Table1[[#This Row],[Total Voters]]/Table1[[#This Row],[Total Population]]</f>
        <v>0</v>
      </c>
      <c r="V7817" s="24">
        <f>Table1[[#This Row],[Female Ballots]]/Table1[[#This Row],[Female Population]]</f>
        <v>0</v>
      </c>
      <c r="W7817" s="24">
        <f>Table1[[#This Row],[Male Ballots]]/Table1[[#This Row],[Male Population]]</f>
        <v>0</v>
      </c>
      <c r="X7817" s="24">
        <f>Table1[[#This Row],[Total Ballots]]/Table1[[#This Row],[Total Population]]</f>
        <v>0</v>
      </c>
      <c r="Y7817" s="24" t="e">
        <f>Table1[[#This Row],[Female Ballots]]/Table1[[#This Row],[Female Voters]]</f>
        <v>#DIV/0!</v>
      </c>
      <c r="Z7817" s="24" t="e">
        <f>Table1[[#This Row],[Male Ballots]]/Table1[[#This Row],[Male Voters]]</f>
        <v>#DIV/0!</v>
      </c>
      <c r="AA7817" s="64" t="e">
        <f>Table1[[#This Row],[Total Ballots]]/Table1[[#This Row],[Total Voters]]</f>
        <v>#DIV/0!</v>
      </c>
    </row>
    <row r="7818" spans="1:27" x14ac:dyDescent="0.35">
      <c r="A7818" s="8" t="s">
        <v>35</v>
      </c>
      <c r="B7818" s="17">
        <v>2003</v>
      </c>
      <c r="C7818" s="80" t="s">
        <v>82</v>
      </c>
      <c r="D7818" s="17"/>
      <c r="E7818" s="35" t="s">
        <v>75</v>
      </c>
      <c r="F7818" s="35" t="s">
        <v>77</v>
      </c>
      <c r="G7818" s="51" t="s">
        <v>65</v>
      </c>
      <c r="H7818" s="10">
        <v>12986</v>
      </c>
      <c r="I7818" s="10">
        <v>12583</v>
      </c>
      <c r="J7818" s="10">
        <v>25569</v>
      </c>
      <c r="K7818" s="55"/>
      <c r="L7818" s="57"/>
      <c r="M7818" s="57"/>
      <c r="N7818" s="59"/>
      <c r="O7818" s="61"/>
      <c r="P7818" s="10"/>
      <c r="Q7818" s="10"/>
      <c r="R7818" s="11"/>
      <c r="S7818" s="24">
        <f>Table1[[#This Row],[Female Voters]]/Table1[[#This Row],[Female Population]]</f>
        <v>0</v>
      </c>
      <c r="T7818" s="24">
        <f>Table1[[#This Row],[Male Voters]]/Table1[[#This Row],[Male Population]]</f>
        <v>0</v>
      </c>
      <c r="U7818" s="24">
        <f>Table1[[#This Row],[Total Voters]]/Table1[[#This Row],[Total Population]]</f>
        <v>0</v>
      </c>
      <c r="V7818" s="24">
        <f>Table1[[#This Row],[Female Ballots]]/Table1[[#This Row],[Female Population]]</f>
        <v>0</v>
      </c>
      <c r="W7818" s="24">
        <f>Table1[[#This Row],[Male Ballots]]/Table1[[#This Row],[Male Population]]</f>
        <v>0</v>
      </c>
      <c r="X7818" s="24">
        <f>Table1[[#This Row],[Total Ballots]]/Table1[[#This Row],[Total Population]]</f>
        <v>0</v>
      </c>
      <c r="Y7818" s="24" t="e">
        <f>Table1[[#This Row],[Female Ballots]]/Table1[[#This Row],[Female Voters]]</f>
        <v>#DIV/0!</v>
      </c>
      <c r="Z7818" s="24" t="e">
        <f>Table1[[#This Row],[Male Ballots]]/Table1[[#This Row],[Male Voters]]</f>
        <v>#DIV/0!</v>
      </c>
      <c r="AA7818" s="64" t="e">
        <f>Table1[[#This Row],[Total Ballots]]/Table1[[#This Row],[Total Voters]]</f>
        <v>#DIV/0!</v>
      </c>
    </row>
    <row r="7819" spans="1:27" x14ac:dyDescent="0.35">
      <c r="A7819" s="8" t="s">
        <v>35</v>
      </c>
      <c r="B7819" s="17">
        <v>2003</v>
      </c>
      <c r="C7819" s="80" t="s">
        <v>82</v>
      </c>
      <c r="D7819" s="17"/>
      <c r="E7819" s="35" t="s">
        <v>75</v>
      </c>
      <c r="F7819" s="35" t="s">
        <v>77</v>
      </c>
      <c r="G7819" s="51" t="s">
        <v>66</v>
      </c>
      <c r="H7819" s="10">
        <v>8630</v>
      </c>
      <c r="I7819" s="10">
        <v>8481</v>
      </c>
      <c r="J7819" s="10">
        <v>17111</v>
      </c>
      <c r="K7819" s="55"/>
      <c r="L7819" s="57"/>
      <c r="M7819" s="57"/>
      <c r="N7819" s="59"/>
      <c r="O7819" s="61"/>
      <c r="P7819" s="10"/>
      <c r="Q7819" s="10"/>
      <c r="R7819" s="11"/>
      <c r="S7819" s="24">
        <f>Table1[[#This Row],[Female Voters]]/Table1[[#This Row],[Female Population]]</f>
        <v>0</v>
      </c>
      <c r="T7819" s="24">
        <f>Table1[[#This Row],[Male Voters]]/Table1[[#This Row],[Male Population]]</f>
        <v>0</v>
      </c>
      <c r="U7819" s="24">
        <f>Table1[[#This Row],[Total Voters]]/Table1[[#This Row],[Total Population]]</f>
        <v>0</v>
      </c>
      <c r="V7819" s="24">
        <f>Table1[[#This Row],[Female Ballots]]/Table1[[#This Row],[Female Population]]</f>
        <v>0</v>
      </c>
      <c r="W7819" s="24">
        <f>Table1[[#This Row],[Male Ballots]]/Table1[[#This Row],[Male Population]]</f>
        <v>0</v>
      </c>
      <c r="X7819" s="24">
        <f>Table1[[#This Row],[Total Ballots]]/Table1[[#This Row],[Total Population]]</f>
        <v>0</v>
      </c>
      <c r="Y7819" s="24" t="e">
        <f>Table1[[#This Row],[Female Ballots]]/Table1[[#This Row],[Female Voters]]</f>
        <v>#DIV/0!</v>
      </c>
      <c r="Z7819" s="24" t="e">
        <f>Table1[[#This Row],[Male Ballots]]/Table1[[#This Row],[Male Voters]]</f>
        <v>#DIV/0!</v>
      </c>
      <c r="AA7819" s="64" t="e">
        <f>Table1[[#This Row],[Total Ballots]]/Table1[[#This Row],[Total Voters]]</f>
        <v>#DIV/0!</v>
      </c>
    </row>
    <row r="7820" spans="1:27" x14ac:dyDescent="0.35">
      <c r="A7820" s="8" t="s">
        <v>35</v>
      </c>
      <c r="B7820" s="17">
        <v>2003</v>
      </c>
      <c r="C7820" s="80" t="s">
        <v>82</v>
      </c>
      <c r="D7820" s="17"/>
      <c r="E7820" s="35" t="s">
        <v>75</v>
      </c>
      <c r="F7820" s="35" t="s">
        <v>77</v>
      </c>
      <c r="G7820" s="51" t="s">
        <v>67</v>
      </c>
      <c r="H7820" s="10">
        <v>11586</v>
      </c>
      <c r="I7820" s="10">
        <v>9165</v>
      </c>
      <c r="J7820" s="10">
        <v>20751</v>
      </c>
      <c r="K7820" s="55"/>
      <c r="L7820" s="57"/>
      <c r="M7820" s="57"/>
      <c r="N7820" s="59"/>
      <c r="O7820" s="61"/>
      <c r="P7820" s="10"/>
      <c r="Q7820" s="10"/>
      <c r="R7820" s="11"/>
      <c r="S7820" s="24">
        <f>Table1[[#This Row],[Female Voters]]/Table1[[#This Row],[Female Population]]</f>
        <v>0</v>
      </c>
      <c r="T7820" s="24">
        <f>Table1[[#This Row],[Male Voters]]/Table1[[#This Row],[Male Population]]</f>
        <v>0</v>
      </c>
      <c r="U7820" s="24">
        <f>Table1[[#This Row],[Total Voters]]/Table1[[#This Row],[Total Population]]</f>
        <v>0</v>
      </c>
      <c r="V7820" s="24">
        <f>Table1[[#This Row],[Female Ballots]]/Table1[[#This Row],[Female Population]]</f>
        <v>0</v>
      </c>
      <c r="W7820" s="24">
        <f>Table1[[#This Row],[Male Ballots]]/Table1[[#This Row],[Male Population]]</f>
        <v>0</v>
      </c>
      <c r="X7820" s="24">
        <f>Table1[[#This Row],[Total Ballots]]/Table1[[#This Row],[Total Population]]</f>
        <v>0</v>
      </c>
      <c r="Y7820" s="24" t="e">
        <f>Table1[[#This Row],[Female Ballots]]/Table1[[#This Row],[Female Voters]]</f>
        <v>#DIV/0!</v>
      </c>
      <c r="Z7820" s="24" t="e">
        <f>Table1[[#This Row],[Male Ballots]]/Table1[[#This Row],[Male Voters]]</f>
        <v>#DIV/0!</v>
      </c>
      <c r="AA7820" s="64" t="e">
        <f>Table1[[#This Row],[Total Ballots]]/Table1[[#This Row],[Total Voters]]</f>
        <v>#DIV/0!</v>
      </c>
    </row>
    <row r="7821" spans="1:27" x14ac:dyDescent="0.35">
      <c r="A7821" s="8" t="s">
        <v>57</v>
      </c>
      <c r="B7821" s="17">
        <v>2003</v>
      </c>
      <c r="C7821" s="80" t="s">
        <v>82</v>
      </c>
      <c r="D7821" s="17"/>
      <c r="E7821" s="35" t="s">
        <v>73</v>
      </c>
      <c r="F7821" s="35" t="s">
        <v>77</v>
      </c>
      <c r="G7821" s="51" t="s">
        <v>79</v>
      </c>
      <c r="H7821" s="10">
        <v>16812.64</v>
      </c>
      <c r="I7821" s="10">
        <v>17201.38</v>
      </c>
      <c r="J7821" s="10">
        <v>34014.010000000009</v>
      </c>
      <c r="K7821" s="55"/>
      <c r="L7821" s="57"/>
      <c r="M7821" s="57"/>
      <c r="N7821" s="59">
        <v>19277</v>
      </c>
      <c r="O7821" s="61"/>
      <c r="P7821" s="10"/>
      <c r="Q7821" s="10"/>
      <c r="R7821" s="11">
        <v>7256</v>
      </c>
      <c r="S7821" s="24">
        <f>Table1[[#This Row],[Female Voters]]/Table1[[#This Row],[Female Population]]</f>
        <v>0</v>
      </c>
      <c r="T7821" s="24">
        <f>Table1[[#This Row],[Male Voters]]/Table1[[#This Row],[Male Population]]</f>
        <v>0</v>
      </c>
      <c r="U7821" s="24">
        <f>Table1[[#This Row],[Total Voters]]/Table1[[#This Row],[Total Population]]</f>
        <v>0.56673705922941742</v>
      </c>
      <c r="V7821" s="24">
        <f>Table1[[#This Row],[Female Ballots]]/Table1[[#This Row],[Female Population]]</f>
        <v>0</v>
      </c>
      <c r="W7821" s="24">
        <f>Table1[[#This Row],[Male Ballots]]/Table1[[#This Row],[Male Population]]</f>
        <v>0</v>
      </c>
      <c r="X7821" s="24">
        <f>Table1[[#This Row],[Total Ballots]]/Table1[[#This Row],[Total Population]]</f>
        <v>0.21332386272597667</v>
      </c>
      <c r="Y7821" s="24" t="e">
        <f>Table1[[#This Row],[Female Ballots]]/Table1[[#This Row],[Female Voters]]</f>
        <v>#DIV/0!</v>
      </c>
      <c r="Z7821" s="24" t="e">
        <f>Table1[[#This Row],[Male Ballots]]/Table1[[#This Row],[Male Voters]]</f>
        <v>#DIV/0!</v>
      </c>
      <c r="AA7821" s="64">
        <f>Table1[[#This Row],[Total Ballots]]/Table1[[#This Row],[Total Voters]]</f>
        <v>0.37640711729003473</v>
      </c>
    </row>
    <row r="7822" spans="1:27" x14ac:dyDescent="0.35">
      <c r="A7822" s="8" t="s">
        <v>57</v>
      </c>
      <c r="B7822" s="17">
        <v>2003</v>
      </c>
      <c r="C7822" s="80" t="s">
        <v>82</v>
      </c>
      <c r="D7822" s="17"/>
      <c r="E7822" s="35" t="s">
        <v>73</v>
      </c>
      <c r="F7822" s="35" t="s">
        <v>77</v>
      </c>
      <c r="G7822" s="51" t="s">
        <v>62</v>
      </c>
      <c r="H7822" s="10">
        <v>6918.39</v>
      </c>
      <c r="I7822" s="10">
        <v>7392.32</v>
      </c>
      <c r="J7822" s="10">
        <v>14310.710000000001</v>
      </c>
      <c r="K7822" s="55"/>
      <c r="L7822" s="57"/>
      <c r="M7822" s="57"/>
      <c r="N7822" s="59"/>
      <c r="O7822" s="61"/>
      <c r="P7822" s="10"/>
      <c r="Q7822" s="10"/>
      <c r="R7822" s="11"/>
      <c r="S7822" s="24">
        <f>Table1[[#This Row],[Female Voters]]/Table1[[#This Row],[Female Population]]</f>
        <v>0</v>
      </c>
      <c r="T7822" s="24">
        <f>Table1[[#This Row],[Male Voters]]/Table1[[#This Row],[Male Population]]</f>
        <v>0</v>
      </c>
      <c r="U7822" s="24">
        <f>Table1[[#This Row],[Total Voters]]/Table1[[#This Row],[Total Population]]</f>
        <v>0</v>
      </c>
      <c r="V7822" s="24">
        <f>Table1[[#This Row],[Female Ballots]]/Table1[[#This Row],[Female Population]]</f>
        <v>0</v>
      </c>
      <c r="W7822" s="24">
        <f>Table1[[#This Row],[Male Ballots]]/Table1[[#This Row],[Male Population]]</f>
        <v>0</v>
      </c>
      <c r="X7822" s="24">
        <f>Table1[[#This Row],[Total Ballots]]/Table1[[#This Row],[Total Population]]</f>
        <v>0</v>
      </c>
      <c r="Y7822" s="24" t="e">
        <f>Table1[[#This Row],[Female Ballots]]/Table1[[#This Row],[Female Voters]]</f>
        <v>#DIV/0!</v>
      </c>
      <c r="Z7822" s="24" t="e">
        <f>Table1[[#This Row],[Male Ballots]]/Table1[[#This Row],[Male Voters]]</f>
        <v>#DIV/0!</v>
      </c>
      <c r="AA7822" s="64" t="e">
        <f>Table1[[#This Row],[Total Ballots]]/Table1[[#This Row],[Total Voters]]</f>
        <v>#DIV/0!</v>
      </c>
    </row>
    <row r="7823" spans="1:27" x14ac:dyDescent="0.35">
      <c r="A7823" s="8" t="s">
        <v>57</v>
      </c>
      <c r="B7823" s="17">
        <v>2003</v>
      </c>
      <c r="C7823" s="80" t="s">
        <v>82</v>
      </c>
      <c r="D7823" s="17"/>
      <c r="E7823" s="35" t="s">
        <v>73</v>
      </c>
      <c r="F7823" s="35" t="s">
        <v>77</v>
      </c>
      <c r="G7823" s="51" t="s">
        <v>63</v>
      </c>
      <c r="H7823" s="10">
        <v>2433.1</v>
      </c>
      <c r="I7823" s="10">
        <v>2732.99</v>
      </c>
      <c r="J7823" s="10">
        <v>5166.09</v>
      </c>
      <c r="K7823" s="55"/>
      <c r="L7823" s="57"/>
      <c r="M7823" s="57"/>
      <c r="N7823" s="59"/>
      <c r="O7823" s="61"/>
      <c r="P7823" s="10"/>
      <c r="Q7823" s="10"/>
      <c r="R7823" s="11"/>
      <c r="S7823" s="24">
        <f>Table1[[#This Row],[Female Voters]]/Table1[[#This Row],[Female Population]]</f>
        <v>0</v>
      </c>
      <c r="T7823" s="24">
        <f>Table1[[#This Row],[Male Voters]]/Table1[[#This Row],[Male Population]]</f>
        <v>0</v>
      </c>
      <c r="U7823" s="24">
        <f>Table1[[#This Row],[Total Voters]]/Table1[[#This Row],[Total Population]]</f>
        <v>0</v>
      </c>
      <c r="V7823" s="24">
        <f>Table1[[#This Row],[Female Ballots]]/Table1[[#This Row],[Female Population]]</f>
        <v>0</v>
      </c>
      <c r="W7823" s="24">
        <f>Table1[[#This Row],[Male Ballots]]/Table1[[#This Row],[Male Population]]</f>
        <v>0</v>
      </c>
      <c r="X7823" s="24">
        <f>Table1[[#This Row],[Total Ballots]]/Table1[[#This Row],[Total Population]]</f>
        <v>0</v>
      </c>
      <c r="Y7823" s="24" t="e">
        <f>Table1[[#This Row],[Female Ballots]]/Table1[[#This Row],[Female Voters]]</f>
        <v>#DIV/0!</v>
      </c>
      <c r="Z7823" s="24" t="e">
        <f>Table1[[#This Row],[Male Ballots]]/Table1[[#This Row],[Male Voters]]</f>
        <v>#DIV/0!</v>
      </c>
      <c r="AA7823" s="64" t="e">
        <f>Table1[[#This Row],[Total Ballots]]/Table1[[#This Row],[Total Voters]]</f>
        <v>#DIV/0!</v>
      </c>
    </row>
    <row r="7824" spans="1:27" x14ac:dyDescent="0.35">
      <c r="A7824" s="8" t="s">
        <v>57</v>
      </c>
      <c r="B7824" s="17">
        <v>2003</v>
      </c>
      <c r="C7824" s="80" t="s">
        <v>82</v>
      </c>
      <c r="D7824" s="17"/>
      <c r="E7824" s="35" t="s">
        <v>73</v>
      </c>
      <c r="F7824" s="35" t="s">
        <v>77</v>
      </c>
      <c r="G7824" s="51" t="s">
        <v>64</v>
      </c>
      <c r="H7824" s="10">
        <v>2048.29</v>
      </c>
      <c r="I7824" s="10">
        <v>2016.2600000000002</v>
      </c>
      <c r="J7824" s="10">
        <v>4064.54</v>
      </c>
      <c r="K7824" s="55"/>
      <c r="L7824" s="57"/>
      <c r="M7824" s="57"/>
      <c r="N7824" s="59"/>
      <c r="O7824" s="61"/>
      <c r="P7824" s="10"/>
      <c r="Q7824" s="10"/>
      <c r="R7824" s="11"/>
      <c r="S7824" s="24">
        <f>Table1[[#This Row],[Female Voters]]/Table1[[#This Row],[Female Population]]</f>
        <v>0</v>
      </c>
      <c r="T7824" s="24">
        <f>Table1[[#This Row],[Male Voters]]/Table1[[#This Row],[Male Population]]</f>
        <v>0</v>
      </c>
      <c r="U7824" s="24">
        <f>Table1[[#This Row],[Total Voters]]/Table1[[#This Row],[Total Population]]</f>
        <v>0</v>
      </c>
      <c r="V7824" s="24">
        <f>Table1[[#This Row],[Female Ballots]]/Table1[[#This Row],[Female Population]]</f>
        <v>0</v>
      </c>
      <c r="W7824" s="24">
        <f>Table1[[#This Row],[Male Ballots]]/Table1[[#This Row],[Male Population]]</f>
        <v>0</v>
      </c>
      <c r="X7824" s="24">
        <f>Table1[[#This Row],[Total Ballots]]/Table1[[#This Row],[Total Population]]</f>
        <v>0</v>
      </c>
      <c r="Y7824" s="24" t="e">
        <f>Table1[[#This Row],[Female Ballots]]/Table1[[#This Row],[Female Voters]]</f>
        <v>#DIV/0!</v>
      </c>
      <c r="Z7824" s="24" t="e">
        <f>Table1[[#This Row],[Male Ballots]]/Table1[[#This Row],[Male Voters]]</f>
        <v>#DIV/0!</v>
      </c>
      <c r="AA7824" s="64" t="e">
        <f>Table1[[#This Row],[Total Ballots]]/Table1[[#This Row],[Total Voters]]</f>
        <v>#DIV/0!</v>
      </c>
    </row>
    <row r="7825" spans="1:27" x14ac:dyDescent="0.35">
      <c r="A7825" s="8" t="s">
        <v>57</v>
      </c>
      <c r="B7825" s="17">
        <v>2003</v>
      </c>
      <c r="C7825" s="80" t="s">
        <v>82</v>
      </c>
      <c r="D7825" s="17"/>
      <c r="E7825" s="35" t="s">
        <v>73</v>
      </c>
      <c r="F7825" s="35" t="s">
        <v>77</v>
      </c>
      <c r="G7825" s="51" t="s">
        <v>65</v>
      </c>
      <c r="H7825" s="10">
        <v>1988.29</v>
      </c>
      <c r="I7825" s="10">
        <v>2002.29</v>
      </c>
      <c r="J7825" s="10">
        <v>3990.58</v>
      </c>
      <c r="K7825" s="55"/>
      <c r="L7825" s="57"/>
      <c r="M7825" s="57"/>
      <c r="N7825" s="59"/>
      <c r="O7825" s="61"/>
      <c r="P7825" s="10"/>
      <c r="Q7825" s="10"/>
      <c r="R7825" s="11"/>
      <c r="S7825" s="24">
        <f>Table1[[#This Row],[Female Voters]]/Table1[[#This Row],[Female Population]]</f>
        <v>0</v>
      </c>
      <c r="T7825" s="24">
        <f>Table1[[#This Row],[Male Voters]]/Table1[[#This Row],[Male Population]]</f>
        <v>0</v>
      </c>
      <c r="U7825" s="24">
        <f>Table1[[#This Row],[Total Voters]]/Table1[[#This Row],[Total Population]]</f>
        <v>0</v>
      </c>
      <c r="V7825" s="24">
        <f>Table1[[#This Row],[Female Ballots]]/Table1[[#This Row],[Female Population]]</f>
        <v>0</v>
      </c>
      <c r="W7825" s="24">
        <f>Table1[[#This Row],[Male Ballots]]/Table1[[#This Row],[Male Population]]</f>
        <v>0</v>
      </c>
      <c r="X7825" s="24">
        <f>Table1[[#This Row],[Total Ballots]]/Table1[[#This Row],[Total Population]]</f>
        <v>0</v>
      </c>
      <c r="Y7825" s="24" t="e">
        <f>Table1[[#This Row],[Female Ballots]]/Table1[[#This Row],[Female Voters]]</f>
        <v>#DIV/0!</v>
      </c>
      <c r="Z7825" s="24" t="e">
        <f>Table1[[#This Row],[Male Ballots]]/Table1[[#This Row],[Male Voters]]</f>
        <v>#DIV/0!</v>
      </c>
      <c r="AA7825" s="64" t="e">
        <f>Table1[[#This Row],[Total Ballots]]/Table1[[#This Row],[Total Voters]]</f>
        <v>#DIV/0!</v>
      </c>
    </row>
    <row r="7826" spans="1:27" x14ac:dyDescent="0.35">
      <c r="A7826" s="8" t="s">
        <v>57</v>
      </c>
      <c r="B7826" s="17">
        <v>2003</v>
      </c>
      <c r="C7826" s="80" t="s">
        <v>82</v>
      </c>
      <c r="D7826" s="17"/>
      <c r="E7826" s="35" t="s">
        <v>73</v>
      </c>
      <c r="F7826" s="35" t="s">
        <v>77</v>
      </c>
      <c r="G7826" s="51" t="s">
        <v>66</v>
      </c>
      <c r="H7826" s="10">
        <v>1414.23</v>
      </c>
      <c r="I7826" s="10">
        <v>1391.22</v>
      </c>
      <c r="J7826" s="10">
        <v>2805.45</v>
      </c>
      <c r="K7826" s="55"/>
      <c r="L7826" s="57"/>
      <c r="M7826" s="57"/>
      <c r="N7826" s="59"/>
      <c r="O7826" s="61"/>
      <c r="P7826" s="10"/>
      <c r="Q7826" s="10"/>
      <c r="R7826" s="11"/>
      <c r="S7826" s="24">
        <f>Table1[[#This Row],[Female Voters]]/Table1[[#This Row],[Female Population]]</f>
        <v>0</v>
      </c>
      <c r="T7826" s="24">
        <f>Table1[[#This Row],[Male Voters]]/Table1[[#This Row],[Male Population]]</f>
        <v>0</v>
      </c>
      <c r="U7826" s="24">
        <f>Table1[[#This Row],[Total Voters]]/Table1[[#This Row],[Total Population]]</f>
        <v>0</v>
      </c>
      <c r="V7826" s="24">
        <f>Table1[[#This Row],[Female Ballots]]/Table1[[#This Row],[Female Population]]</f>
        <v>0</v>
      </c>
      <c r="W7826" s="24">
        <f>Table1[[#This Row],[Male Ballots]]/Table1[[#This Row],[Male Population]]</f>
        <v>0</v>
      </c>
      <c r="X7826" s="24">
        <f>Table1[[#This Row],[Total Ballots]]/Table1[[#This Row],[Total Population]]</f>
        <v>0</v>
      </c>
      <c r="Y7826" s="24" t="e">
        <f>Table1[[#This Row],[Female Ballots]]/Table1[[#This Row],[Female Voters]]</f>
        <v>#DIV/0!</v>
      </c>
      <c r="Z7826" s="24" t="e">
        <f>Table1[[#This Row],[Male Ballots]]/Table1[[#This Row],[Male Voters]]</f>
        <v>#DIV/0!</v>
      </c>
      <c r="AA7826" s="64" t="e">
        <f>Table1[[#This Row],[Total Ballots]]/Table1[[#This Row],[Total Voters]]</f>
        <v>#DIV/0!</v>
      </c>
    </row>
    <row r="7827" spans="1:27" x14ac:dyDescent="0.35">
      <c r="A7827" s="8" t="s">
        <v>57</v>
      </c>
      <c r="B7827" s="17">
        <v>2003</v>
      </c>
      <c r="C7827" s="80" t="s">
        <v>82</v>
      </c>
      <c r="D7827" s="17"/>
      <c r="E7827" s="35" t="s">
        <v>73</v>
      </c>
      <c r="F7827" s="35" t="s">
        <v>77</v>
      </c>
      <c r="G7827" s="51" t="s">
        <v>67</v>
      </c>
      <c r="H7827" s="10">
        <v>2010.34</v>
      </c>
      <c r="I7827" s="10">
        <v>1666.3</v>
      </c>
      <c r="J7827" s="10">
        <v>3676.64</v>
      </c>
      <c r="K7827" s="55"/>
      <c r="L7827" s="57"/>
      <c r="M7827" s="57"/>
      <c r="N7827" s="59"/>
      <c r="O7827" s="61"/>
      <c r="P7827" s="10"/>
      <c r="Q7827" s="10"/>
      <c r="R7827" s="11"/>
      <c r="S7827" s="24">
        <f>Table1[[#This Row],[Female Voters]]/Table1[[#This Row],[Female Population]]</f>
        <v>0</v>
      </c>
      <c r="T7827" s="24">
        <f>Table1[[#This Row],[Male Voters]]/Table1[[#This Row],[Male Population]]</f>
        <v>0</v>
      </c>
      <c r="U7827" s="24">
        <f>Table1[[#This Row],[Total Voters]]/Table1[[#This Row],[Total Population]]</f>
        <v>0</v>
      </c>
      <c r="V7827" s="24">
        <f>Table1[[#This Row],[Female Ballots]]/Table1[[#This Row],[Female Population]]</f>
        <v>0</v>
      </c>
      <c r="W7827" s="24">
        <f>Table1[[#This Row],[Male Ballots]]/Table1[[#This Row],[Male Population]]</f>
        <v>0</v>
      </c>
      <c r="X7827" s="24">
        <f>Table1[[#This Row],[Total Ballots]]/Table1[[#This Row],[Total Population]]</f>
        <v>0</v>
      </c>
      <c r="Y7827" s="24" t="e">
        <f>Table1[[#This Row],[Female Ballots]]/Table1[[#This Row],[Female Voters]]</f>
        <v>#DIV/0!</v>
      </c>
      <c r="Z7827" s="24" t="e">
        <f>Table1[[#This Row],[Male Ballots]]/Table1[[#This Row],[Male Voters]]</f>
        <v>#DIV/0!</v>
      </c>
      <c r="AA7827" s="64" t="e">
        <f>Table1[[#This Row],[Total Ballots]]/Table1[[#This Row],[Total Voters]]</f>
        <v>#DIV/0!</v>
      </c>
    </row>
    <row r="7828" spans="1:27" x14ac:dyDescent="0.35">
      <c r="A7828" s="8" t="s">
        <v>58</v>
      </c>
      <c r="B7828" s="17">
        <v>2003</v>
      </c>
      <c r="C7828" s="80" t="s">
        <v>82</v>
      </c>
      <c r="D7828" s="17" t="s">
        <v>69</v>
      </c>
      <c r="E7828" s="35" t="s">
        <v>74</v>
      </c>
      <c r="F7828" s="35" t="s">
        <v>77</v>
      </c>
      <c r="G7828" s="51" t="s">
        <v>79</v>
      </c>
      <c r="H7828" s="10">
        <v>79205</v>
      </c>
      <c r="I7828" s="10">
        <v>77401</v>
      </c>
      <c r="J7828" s="10">
        <v>156606.04</v>
      </c>
      <c r="K7828" s="55"/>
      <c r="L7828" s="57"/>
      <c r="M7828" s="57"/>
      <c r="N7828" s="59">
        <v>90269</v>
      </c>
      <c r="O7828" s="61"/>
      <c r="P7828" s="10"/>
      <c r="Q7828" s="10"/>
      <c r="R7828" s="11">
        <v>38417</v>
      </c>
      <c r="S7828" s="24">
        <f>Table1[[#This Row],[Female Voters]]/Table1[[#This Row],[Female Population]]</f>
        <v>0</v>
      </c>
      <c r="T7828" s="24">
        <f>Table1[[#This Row],[Male Voters]]/Table1[[#This Row],[Male Population]]</f>
        <v>0</v>
      </c>
      <c r="U7828" s="24">
        <f>Table1[[#This Row],[Total Voters]]/Table1[[#This Row],[Total Population]]</f>
        <v>0.57640816407847362</v>
      </c>
      <c r="V7828" s="24">
        <f>Table1[[#This Row],[Female Ballots]]/Table1[[#This Row],[Female Population]]</f>
        <v>0</v>
      </c>
      <c r="W7828" s="24">
        <f>Table1[[#This Row],[Male Ballots]]/Table1[[#This Row],[Male Population]]</f>
        <v>0</v>
      </c>
      <c r="X7828" s="24">
        <f>Table1[[#This Row],[Total Ballots]]/Table1[[#This Row],[Total Population]]</f>
        <v>0.24530982329928014</v>
      </c>
      <c r="Y7828" s="24" t="e">
        <f>Table1[[#This Row],[Female Ballots]]/Table1[[#This Row],[Female Voters]]</f>
        <v>#DIV/0!</v>
      </c>
      <c r="Z7828" s="24" t="e">
        <f>Table1[[#This Row],[Male Ballots]]/Table1[[#This Row],[Male Voters]]</f>
        <v>#DIV/0!</v>
      </c>
      <c r="AA7828" s="64">
        <f>Table1[[#This Row],[Total Ballots]]/Table1[[#This Row],[Total Voters]]</f>
        <v>0.42558353366050361</v>
      </c>
    </row>
    <row r="7829" spans="1:27" x14ac:dyDescent="0.35">
      <c r="A7829" s="8" t="s">
        <v>58</v>
      </c>
      <c r="B7829" s="17">
        <v>2003</v>
      </c>
      <c r="C7829" s="80" t="s">
        <v>82</v>
      </c>
      <c r="D7829" s="17" t="s">
        <v>69</v>
      </c>
      <c r="E7829" s="35" t="s">
        <v>74</v>
      </c>
      <c r="F7829" s="35" t="s">
        <v>77</v>
      </c>
      <c r="G7829" s="51" t="s">
        <v>62</v>
      </c>
      <c r="H7829" s="10">
        <v>11138</v>
      </c>
      <c r="I7829" s="10">
        <v>12310</v>
      </c>
      <c r="J7829" s="10">
        <v>23448.010000000002</v>
      </c>
      <c r="K7829" s="55"/>
      <c r="L7829" s="57"/>
      <c r="M7829" s="57"/>
      <c r="N7829" s="59"/>
      <c r="O7829" s="61"/>
      <c r="P7829" s="10"/>
      <c r="Q7829" s="10"/>
      <c r="R7829" s="11"/>
      <c r="S7829" s="24">
        <f>Table1[[#This Row],[Female Voters]]/Table1[[#This Row],[Female Population]]</f>
        <v>0</v>
      </c>
      <c r="T7829" s="24">
        <f>Table1[[#This Row],[Male Voters]]/Table1[[#This Row],[Male Population]]</f>
        <v>0</v>
      </c>
      <c r="U7829" s="24">
        <f>Table1[[#This Row],[Total Voters]]/Table1[[#This Row],[Total Population]]</f>
        <v>0</v>
      </c>
      <c r="V7829" s="24">
        <f>Table1[[#This Row],[Female Ballots]]/Table1[[#This Row],[Female Population]]</f>
        <v>0</v>
      </c>
      <c r="W7829" s="24">
        <f>Table1[[#This Row],[Male Ballots]]/Table1[[#This Row],[Male Population]]</f>
        <v>0</v>
      </c>
      <c r="X7829" s="24">
        <f>Table1[[#This Row],[Total Ballots]]/Table1[[#This Row],[Total Population]]</f>
        <v>0</v>
      </c>
      <c r="Y7829" s="24" t="e">
        <f>Table1[[#This Row],[Female Ballots]]/Table1[[#This Row],[Female Voters]]</f>
        <v>#DIV/0!</v>
      </c>
      <c r="Z7829" s="24" t="e">
        <f>Table1[[#This Row],[Male Ballots]]/Table1[[#This Row],[Male Voters]]</f>
        <v>#DIV/0!</v>
      </c>
      <c r="AA7829" s="64" t="e">
        <f>Table1[[#This Row],[Total Ballots]]/Table1[[#This Row],[Total Voters]]</f>
        <v>#DIV/0!</v>
      </c>
    </row>
    <row r="7830" spans="1:27" x14ac:dyDescent="0.35">
      <c r="A7830" s="8" t="s">
        <v>58</v>
      </c>
      <c r="B7830" s="17">
        <v>2003</v>
      </c>
      <c r="C7830" s="80" t="s">
        <v>82</v>
      </c>
      <c r="D7830" s="17" t="s">
        <v>69</v>
      </c>
      <c r="E7830" s="35" t="s">
        <v>74</v>
      </c>
      <c r="F7830" s="35" t="s">
        <v>77</v>
      </c>
      <c r="G7830" s="51" t="s">
        <v>63</v>
      </c>
      <c r="H7830" s="10">
        <v>14440</v>
      </c>
      <c r="I7830" s="10">
        <v>15005</v>
      </c>
      <c r="J7830" s="10">
        <v>29445.02</v>
      </c>
      <c r="K7830" s="55"/>
      <c r="L7830" s="57"/>
      <c r="M7830" s="57"/>
      <c r="N7830" s="59"/>
      <c r="O7830" s="61"/>
      <c r="P7830" s="10"/>
      <c r="Q7830" s="10"/>
      <c r="R7830" s="11"/>
      <c r="S7830" s="24">
        <f>Table1[[#This Row],[Female Voters]]/Table1[[#This Row],[Female Population]]</f>
        <v>0</v>
      </c>
      <c r="T7830" s="24">
        <f>Table1[[#This Row],[Male Voters]]/Table1[[#This Row],[Male Population]]</f>
        <v>0</v>
      </c>
      <c r="U7830" s="24">
        <f>Table1[[#This Row],[Total Voters]]/Table1[[#This Row],[Total Population]]</f>
        <v>0</v>
      </c>
      <c r="V7830" s="24">
        <f>Table1[[#This Row],[Female Ballots]]/Table1[[#This Row],[Female Population]]</f>
        <v>0</v>
      </c>
      <c r="W7830" s="24">
        <f>Table1[[#This Row],[Male Ballots]]/Table1[[#This Row],[Male Population]]</f>
        <v>0</v>
      </c>
      <c r="X7830" s="24">
        <f>Table1[[#This Row],[Total Ballots]]/Table1[[#This Row],[Total Population]]</f>
        <v>0</v>
      </c>
      <c r="Y7830" s="24" t="e">
        <f>Table1[[#This Row],[Female Ballots]]/Table1[[#This Row],[Female Voters]]</f>
        <v>#DIV/0!</v>
      </c>
      <c r="Z7830" s="24" t="e">
        <f>Table1[[#This Row],[Male Ballots]]/Table1[[#This Row],[Male Voters]]</f>
        <v>#DIV/0!</v>
      </c>
      <c r="AA7830" s="64" t="e">
        <f>Table1[[#This Row],[Total Ballots]]/Table1[[#This Row],[Total Voters]]</f>
        <v>#DIV/0!</v>
      </c>
    </row>
    <row r="7831" spans="1:27" x14ac:dyDescent="0.35">
      <c r="A7831" s="8" t="s">
        <v>58</v>
      </c>
      <c r="B7831" s="17">
        <v>2003</v>
      </c>
      <c r="C7831" s="80" t="s">
        <v>82</v>
      </c>
      <c r="D7831" s="17" t="s">
        <v>69</v>
      </c>
      <c r="E7831" s="35" t="s">
        <v>74</v>
      </c>
      <c r="F7831" s="35" t="s">
        <v>77</v>
      </c>
      <c r="G7831" s="51" t="s">
        <v>64</v>
      </c>
      <c r="H7831" s="10">
        <v>15156</v>
      </c>
      <c r="I7831" s="10">
        <v>15531</v>
      </c>
      <c r="J7831" s="10">
        <v>30687.010000000002</v>
      </c>
      <c r="K7831" s="55"/>
      <c r="L7831" s="57"/>
      <c r="M7831" s="57"/>
      <c r="N7831" s="59"/>
      <c r="O7831" s="61"/>
      <c r="P7831" s="10"/>
      <c r="Q7831" s="10"/>
      <c r="R7831" s="11"/>
      <c r="S7831" s="24">
        <f>Table1[[#This Row],[Female Voters]]/Table1[[#This Row],[Female Population]]</f>
        <v>0</v>
      </c>
      <c r="T7831" s="24">
        <f>Table1[[#This Row],[Male Voters]]/Table1[[#This Row],[Male Population]]</f>
        <v>0</v>
      </c>
      <c r="U7831" s="24">
        <f>Table1[[#This Row],[Total Voters]]/Table1[[#This Row],[Total Population]]</f>
        <v>0</v>
      </c>
      <c r="V7831" s="24">
        <f>Table1[[#This Row],[Female Ballots]]/Table1[[#This Row],[Female Population]]</f>
        <v>0</v>
      </c>
      <c r="W7831" s="24">
        <f>Table1[[#This Row],[Male Ballots]]/Table1[[#This Row],[Male Population]]</f>
        <v>0</v>
      </c>
      <c r="X7831" s="24">
        <f>Table1[[#This Row],[Total Ballots]]/Table1[[#This Row],[Total Population]]</f>
        <v>0</v>
      </c>
      <c r="Y7831" s="24" t="e">
        <f>Table1[[#This Row],[Female Ballots]]/Table1[[#This Row],[Female Voters]]</f>
        <v>#DIV/0!</v>
      </c>
      <c r="Z7831" s="24" t="e">
        <f>Table1[[#This Row],[Male Ballots]]/Table1[[#This Row],[Male Voters]]</f>
        <v>#DIV/0!</v>
      </c>
      <c r="AA7831" s="64" t="e">
        <f>Table1[[#This Row],[Total Ballots]]/Table1[[#This Row],[Total Voters]]</f>
        <v>#DIV/0!</v>
      </c>
    </row>
    <row r="7832" spans="1:27" x14ac:dyDescent="0.35">
      <c r="A7832" s="8" t="s">
        <v>58</v>
      </c>
      <c r="B7832" s="17">
        <v>2003</v>
      </c>
      <c r="C7832" s="80" t="s">
        <v>82</v>
      </c>
      <c r="D7832" s="17" t="s">
        <v>69</v>
      </c>
      <c r="E7832" s="35" t="s">
        <v>74</v>
      </c>
      <c r="F7832" s="35" t="s">
        <v>77</v>
      </c>
      <c r="G7832" s="51" t="s">
        <v>65</v>
      </c>
      <c r="H7832" s="10">
        <v>14322</v>
      </c>
      <c r="I7832" s="10">
        <v>14211</v>
      </c>
      <c r="J7832" s="10">
        <v>28533</v>
      </c>
      <c r="K7832" s="55"/>
      <c r="L7832" s="57"/>
      <c r="M7832" s="57"/>
      <c r="N7832" s="59"/>
      <c r="O7832" s="61"/>
      <c r="P7832" s="10"/>
      <c r="Q7832" s="10"/>
      <c r="R7832" s="11"/>
      <c r="S7832" s="24">
        <f>Table1[[#This Row],[Female Voters]]/Table1[[#This Row],[Female Population]]</f>
        <v>0</v>
      </c>
      <c r="T7832" s="24">
        <f>Table1[[#This Row],[Male Voters]]/Table1[[#This Row],[Male Population]]</f>
        <v>0</v>
      </c>
      <c r="U7832" s="24">
        <f>Table1[[#This Row],[Total Voters]]/Table1[[#This Row],[Total Population]]</f>
        <v>0</v>
      </c>
      <c r="V7832" s="24">
        <f>Table1[[#This Row],[Female Ballots]]/Table1[[#This Row],[Female Population]]</f>
        <v>0</v>
      </c>
      <c r="W7832" s="24">
        <f>Table1[[#This Row],[Male Ballots]]/Table1[[#This Row],[Male Population]]</f>
        <v>0</v>
      </c>
      <c r="X7832" s="24">
        <f>Table1[[#This Row],[Total Ballots]]/Table1[[#This Row],[Total Population]]</f>
        <v>0</v>
      </c>
      <c r="Y7832" s="24" t="e">
        <f>Table1[[#This Row],[Female Ballots]]/Table1[[#This Row],[Female Voters]]</f>
        <v>#DIV/0!</v>
      </c>
      <c r="Z7832" s="24" t="e">
        <f>Table1[[#This Row],[Male Ballots]]/Table1[[#This Row],[Male Voters]]</f>
        <v>#DIV/0!</v>
      </c>
      <c r="AA7832" s="64" t="e">
        <f>Table1[[#This Row],[Total Ballots]]/Table1[[#This Row],[Total Voters]]</f>
        <v>#DIV/0!</v>
      </c>
    </row>
    <row r="7833" spans="1:27" x14ac:dyDescent="0.35">
      <c r="A7833" s="8" t="s">
        <v>58</v>
      </c>
      <c r="B7833" s="17">
        <v>2003</v>
      </c>
      <c r="C7833" s="80" t="s">
        <v>82</v>
      </c>
      <c r="D7833" s="17" t="s">
        <v>69</v>
      </c>
      <c r="E7833" s="35" t="s">
        <v>74</v>
      </c>
      <c r="F7833" s="35" t="s">
        <v>77</v>
      </c>
      <c r="G7833" s="51" t="s">
        <v>66</v>
      </c>
      <c r="H7833" s="10">
        <v>9801</v>
      </c>
      <c r="I7833" s="10">
        <v>9626</v>
      </c>
      <c r="J7833" s="10">
        <v>19427</v>
      </c>
      <c r="K7833" s="55"/>
      <c r="L7833" s="57"/>
      <c r="M7833" s="57"/>
      <c r="N7833" s="59"/>
      <c r="O7833" s="61"/>
      <c r="P7833" s="10"/>
      <c r="Q7833" s="10"/>
      <c r="R7833" s="11"/>
      <c r="S7833" s="24">
        <f>Table1[[#This Row],[Female Voters]]/Table1[[#This Row],[Female Population]]</f>
        <v>0</v>
      </c>
      <c r="T7833" s="24">
        <f>Table1[[#This Row],[Male Voters]]/Table1[[#This Row],[Male Population]]</f>
        <v>0</v>
      </c>
      <c r="U7833" s="24">
        <f>Table1[[#This Row],[Total Voters]]/Table1[[#This Row],[Total Population]]</f>
        <v>0</v>
      </c>
      <c r="V7833" s="24">
        <f>Table1[[#This Row],[Female Ballots]]/Table1[[#This Row],[Female Population]]</f>
        <v>0</v>
      </c>
      <c r="W7833" s="24">
        <f>Table1[[#This Row],[Male Ballots]]/Table1[[#This Row],[Male Population]]</f>
        <v>0</v>
      </c>
      <c r="X7833" s="24">
        <f>Table1[[#This Row],[Total Ballots]]/Table1[[#This Row],[Total Population]]</f>
        <v>0</v>
      </c>
      <c r="Y7833" s="24" t="e">
        <f>Table1[[#This Row],[Female Ballots]]/Table1[[#This Row],[Female Voters]]</f>
        <v>#DIV/0!</v>
      </c>
      <c r="Z7833" s="24" t="e">
        <f>Table1[[#This Row],[Male Ballots]]/Table1[[#This Row],[Male Voters]]</f>
        <v>#DIV/0!</v>
      </c>
      <c r="AA7833" s="64" t="e">
        <f>Table1[[#This Row],[Total Ballots]]/Table1[[#This Row],[Total Voters]]</f>
        <v>#DIV/0!</v>
      </c>
    </row>
    <row r="7834" spans="1:27" x14ac:dyDescent="0.35">
      <c r="A7834" s="8" t="s">
        <v>58</v>
      </c>
      <c r="B7834" s="17">
        <v>2003</v>
      </c>
      <c r="C7834" s="80" t="s">
        <v>82</v>
      </c>
      <c r="D7834" s="17" t="s">
        <v>69</v>
      </c>
      <c r="E7834" s="35" t="s">
        <v>74</v>
      </c>
      <c r="F7834" s="35" t="s">
        <v>77</v>
      </c>
      <c r="G7834" s="51" t="s">
        <v>67</v>
      </c>
      <c r="H7834" s="10">
        <v>14348</v>
      </c>
      <c r="I7834" s="10">
        <v>10718</v>
      </c>
      <c r="J7834" s="10">
        <v>25066</v>
      </c>
      <c r="K7834" s="55"/>
      <c r="L7834" s="57"/>
      <c r="M7834" s="57"/>
      <c r="N7834" s="59"/>
      <c r="O7834" s="61"/>
      <c r="P7834" s="10"/>
      <c r="Q7834" s="10"/>
      <c r="R7834" s="11"/>
      <c r="S7834" s="24">
        <f>Table1[[#This Row],[Female Voters]]/Table1[[#This Row],[Female Population]]</f>
        <v>0</v>
      </c>
      <c r="T7834" s="24">
        <f>Table1[[#This Row],[Male Voters]]/Table1[[#This Row],[Male Population]]</f>
        <v>0</v>
      </c>
      <c r="U7834" s="24">
        <f>Table1[[#This Row],[Total Voters]]/Table1[[#This Row],[Total Population]]</f>
        <v>0</v>
      </c>
      <c r="V7834" s="24">
        <f>Table1[[#This Row],[Female Ballots]]/Table1[[#This Row],[Female Population]]</f>
        <v>0</v>
      </c>
      <c r="W7834" s="24">
        <f>Table1[[#This Row],[Male Ballots]]/Table1[[#This Row],[Male Population]]</f>
        <v>0</v>
      </c>
      <c r="X7834" s="24">
        <f>Table1[[#This Row],[Total Ballots]]/Table1[[#This Row],[Total Population]]</f>
        <v>0</v>
      </c>
      <c r="Y7834" s="24" t="e">
        <f>Table1[[#This Row],[Female Ballots]]/Table1[[#This Row],[Female Voters]]</f>
        <v>#DIV/0!</v>
      </c>
      <c r="Z7834" s="24" t="e">
        <f>Table1[[#This Row],[Male Ballots]]/Table1[[#This Row],[Male Voters]]</f>
        <v>#DIV/0!</v>
      </c>
      <c r="AA7834" s="64" t="e">
        <f>Table1[[#This Row],[Total Ballots]]/Table1[[#This Row],[Total Voters]]</f>
        <v>#DIV/0!</v>
      </c>
    </row>
    <row r="7835" spans="1:27" x14ac:dyDescent="0.35">
      <c r="A7835" s="8" t="s">
        <v>68</v>
      </c>
      <c r="B7835" s="17">
        <v>2003</v>
      </c>
      <c r="C7835" s="80" t="s">
        <v>82</v>
      </c>
      <c r="D7835" s="17"/>
      <c r="E7835" s="35" t="e">
        <v>#N/A</v>
      </c>
      <c r="F7835" s="35" t="s">
        <v>77</v>
      </c>
      <c r="G7835" s="51" t="s">
        <v>79</v>
      </c>
      <c r="H7835" s="10">
        <v>2328857.6000000001</v>
      </c>
      <c r="I7835" s="10">
        <v>2270778.36</v>
      </c>
      <c r="J7835" s="10">
        <v>4599635.93</v>
      </c>
      <c r="K7835" s="55"/>
      <c r="L7835" s="57"/>
      <c r="M7835" s="57"/>
      <c r="N7835" s="59">
        <v>3212043</v>
      </c>
      <c r="O7835" s="61"/>
      <c r="P7835" s="10"/>
      <c r="Q7835" s="10"/>
      <c r="R7835" s="11">
        <v>1300602</v>
      </c>
      <c r="S7835" s="24">
        <f>Table1[[#This Row],[Female Voters]]/Table1[[#This Row],[Female Population]]</f>
        <v>0</v>
      </c>
      <c r="T7835" s="24">
        <f>Table1[[#This Row],[Male Voters]]/Table1[[#This Row],[Male Population]]</f>
        <v>0</v>
      </c>
      <c r="U7835" s="24">
        <f>Table1[[#This Row],[Total Voters]]/Table1[[#This Row],[Total Population]]</f>
        <v>0.69832548681738826</v>
      </c>
      <c r="V7835" s="24">
        <f>Table1[[#This Row],[Female Ballots]]/Table1[[#This Row],[Female Population]]</f>
        <v>0</v>
      </c>
      <c r="W7835" s="24">
        <f>Table1[[#This Row],[Male Ballots]]/Table1[[#This Row],[Male Population]]</f>
        <v>0</v>
      </c>
      <c r="X7835" s="24">
        <f>Table1[[#This Row],[Total Ballots]]/Table1[[#This Row],[Total Population]]</f>
        <v>0.28276194459590631</v>
      </c>
      <c r="Y7835" s="24" t="e">
        <f>Table1[[#This Row],[Female Ballots]]/Table1[[#This Row],[Female Voters]]</f>
        <v>#DIV/0!</v>
      </c>
      <c r="Z7835" s="24" t="e">
        <f>Table1[[#This Row],[Male Ballots]]/Table1[[#This Row],[Male Voters]]</f>
        <v>#DIV/0!</v>
      </c>
      <c r="AA7835" s="64">
        <f>Table1[[#This Row],[Total Ballots]]/Table1[[#This Row],[Total Voters]]</f>
        <v>0.40491425550654209</v>
      </c>
    </row>
    <row r="7836" spans="1:27" x14ac:dyDescent="0.35">
      <c r="A7836" s="8" t="s">
        <v>68</v>
      </c>
      <c r="B7836" s="17">
        <v>2003</v>
      </c>
      <c r="C7836" s="80" t="s">
        <v>82</v>
      </c>
      <c r="D7836" s="17"/>
      <c r="E7836" s="35" t="e">
        <v>#N/A</v>
      </c>
      <c r="F7836" s="35" t="s">
        <v>77</v>
      </c>
      <c r="G7836" s="51" t="s">
        <v>62</v>
      </c>
      <c r="H7836" s="10">
        <v>295830.24</v>
      </c>
      <c r="I7836" s="10">
        <v>313626.19</v>
      </c>
      <c r="J7836" s="10">
        <v>609456.41999999993</v>
      </c>
      <c r="K7836" s="55"/>
      <c r="L7836" s="57"/>
      <c r="M7836" s="57"/>
      <c r="N7836" s="59"/>
      <c r="O7836" s="61"/>
      <c r="P7836" s="10"/>
      <c r="Q7836" s="10"/>
      <c r="R7836" s="11"/>
      <c r="S7836" s="24">
        <f>Table1[[#This Row],[Female Voters]]/Table1[[#This Row],[Female Population]]</f>
        <v>0</v>
      </c>
      <c r="T7836" s="24">
        <f>Table1[[#This Row],[Male Voters]]/Table1[[#This Row],[Male Population]]</f>
        <v>0</v>
      </c>
      <c r="U7836" s="24">
        <f>Table1[[#This Row],[Total Voters]]/Table1[[#This Row],[Total Population]]</f>
        <v>0</v>
      </c>
      <c r="V7836" s="24">
        <f>Table1[[#This Row],[Female Ballots]]/Table1[[#This Row],[Female Population]]</f>
        <v>0</v>
      </c>
      <c r="W7836" s="24">
        <f>Table1[[#This Row],[Male Ballots]]/Table1[[#This Row],[Male Population]]</f>
        <v>0</v>
      </c>
      <c r="X7836" s="24">
        <f>Table1[[#This Row],[Total Ballots]]/Table1[[#This Row],[Total Population]]</f>
        <v>0</v>
      </c>
      <c r="Y7836" s="24" t="e">
        <f>Table1[[#This Row],[Female Ballots]]/Table1[[#This Row],[Female Voters]]</f>
        <v>#DIV/0!</v>
      </c>
      <c r="Z7836" s="24" t="e">
        <f>Table1[[#This Row],[Male Ballots]]/Table1[[#This Row],[Male Voters]]</f>
        <v>#DIV/0!</v>
      </c>
      <c r="AA7836" s="64" t="e">
        <f>Table1[[#This Row],[Total Ballots]]/Table1[[#This Row],[Total Voters]]</f>
        <v>#DIV/0!</v>
      </c>
    </row>
    <row r="7837" spans="1:27" x14ac:dyDescent="0.35">
      <c r="A7837" s="8" t="s">
        <v>68</v>
      </c>
      <c r="B7837" s="17">
        <v>2003</v>
      </c>
      <c r="C7837" s="80" t="s">
        <v>82</v>
      </c>
      <c r="D7837" s="17"/>
      <c r="E7837" s="35" t="e">
        <v>#N/A</v>
      </c>
      <c r="F7837" s="35" t="s">
        <v>77</v>
      </c>
      <c r="G7837" s="51" t="s">
        <v>63</v>
      </c>
      <c r="H7837" s="10">
        <v>411121.14</v>
      </c>
      <c r="I7837" s="10">
        <v>431702.02</v>
      </c>
      <c r="J7837" s="10">
        <v>842823.16</v>
      </c>
      <c r="K7837" s="55"/>
      <c r="L7837" s="57"/>
      <c r="M7837" s="57"/>
      <c r="N7837" s="59"/>
      <c r="O7837" s="61"/>
      <c r="P7837" s="10"/>
      <c r="Q7837" s="10"/>
      <c r="R7837" s="11"/>
      <c r="S7837" s="24">
        <f>Table1[[#This Row],[Female Voters]]/Table1[[#This Row],[Female Population]]</f>
        <v>0</v>
      </c>
      <c r="T7837" s="24">
        <f>Table1[[#This Row],[Male Voters]]/Table1[[#This Row],[Male Population]]</f>
        <v>0</v>
      </c>
      <c r="U7837" s="24">
        <f>Table1[[#This Row],[Total Voters]]/Table1[[#This Row],[Total Population]]</f>
        <v>0</v>
      </c>
      <c r="V7837" s="24">
        <f>Table1[[#This Row],[Female Ballots]]/Table1[[#This Row],[Female Population]]</f>
        <v>0</v>
      </c>
      <c r="W7837" s="24">
        <f>Table1[[#This Row],[Male Ballots]]/Table1[[#This Row],[Male Population]]</f>
        <v>0</v>
      </c>
      <c r="X7837" s="24">
        <f>Table1[[#This Row],[Total Ballots]]/Table1[[#This Row],[Total Population]]</f>
        <v>0</v>
      </c>
      <c r="Y7837" s="24" t="e">
        <f>Table1[[#This Row],[Female Ballots]]/Table1[[#This Row],[Female Voters]]</f>
        <v>#DIV/0!</v>
      </c>
      <c r="Z7837" s="24" t="e">
        <f>Table1[[#This Row],[Male Ballots]]/Table1[[#This Row],[Male Voters]]</f>
        <v>#DIV/0!</v>
      </c>
      <c r="AA7837" s="64" t="e">
        <f>Table1[[#This Row],[Total Ballots]]/Table1[[#This Row],[Total Voters]]</f>
        <v>#DIV/0!</v>
      </c>
    </row>
    <row r="7838" spans="1:27" x14ac:dyDescent="0.35">
      <c r="A7838" s="8" t="s">
        <v>68</v>
      </c>
      <c r="B7838" s="17">
        <v>2003</v>
      </c>
      <c r="C7838" s="80" t="s">
        <v>82</v>
      </c>
      <c r="D7838" s="17"/>
      <c r="E7838" s="35" t="e">
        <v>#N/A</v>
      </c>
      <c r="F7838" s="35" t="s">
        <v>77</v>
      </c>
      <c r="G7838" s="51" t="s">
        <v>64</v>
      </c>
      <c r="H7838" s="10">
        <v>471010.32999999996</v>
      </c>
      <c r="I7838" s="10">
        <v>479433.31000000006</v>
      </c>
      <c r="J7838" s="10">
        <v>950443.6399999999</v>
      </c>
      <c r="K7838" s="55"/>
      <c r="L7838" s="57"/>
      <c r="M7838" s="57"/>
      <c r="N7838" s="59"/>
      <c r="O7838" s="61"/>
      <c r="P7838" s="10"/>
      <c r="Q7838" s="10"/>
      <c r="R7838" s="11"/>
      <c r="S7838" s="24">
        <f>Table1[[#This Row],[Female Voters]]/Table1[[#This Row],[Female Population]]</f>
        <v>0</v>
      </c>
      <c r="T7838" s="24">
        <f>Table1[[#This Row],[Male Voters]]/Table1[[#This Row],[Male Population]]</f>
        <v>0</v>
      </c>
      <c r="U7838" s="24">
        <f>Table1[[#This Row],[Total Voters]]/Table1[[#This Row],[Total Population]]</f>
        <v>0</v>
      </c>
      <c r="V7838" s="24">
        <f>Table1[[#This Row],[Female Ballots]]/Table1[[#This Row],[Female Population]]</f>
        <v>0</v>
      </c>
      <c r="W7838" s="24">
        <f>Table1[[#This Row],[Male Ballots]]/Table1[[#This Row],[Male Population]]</f>
        <v>0</v>
      </c>
      <c r="X7838" s="24">
        <f>Table1[[#This Row],[Total Ballots]]/Table1[[#This Row],[Total Population]]</f>
        <v>0</v>
      </c>
      <c r="Y7838" s="24" t="e">
        <f>Table1[[#This Row],[Female Ballots]]/Table1[[#This Row],[Female Voters]]</f>
        <v>#DIV/0!</v>
      </c>
      <c r="Z7838" s="24" t="e">
        <f>Table1[[#This Row],[Male Ballots]]/Table1[[#This Row],[Male Voters]]</f>
        <v>#DIV/0!</v>
      </c>
      <c r="AA7838" s="64" t="e">
        <f>Table1[[#This Row],[Total Ballots]]/Table1[[#This Row],[Total Voters]]</f>
        <v>#DIV/0!</v>
      </c>
    </row>
    <row r="7839" spans="1:27" x14ac:dyDescent="0.35">
      <c r="A7839" s="8" t="s">
        <v>68</v>
      </c>
      <c r="B7839" s="17">
        <v>2003</v>
      </c>
      <c r="C7839" s="80" t="s">
        <v>82</v>
      </c>
      <c r="D7839" s="17"/>
      <c r="E7839" s="35" t="e">
        <v>#N/A</v>
      </c>
      <c r="F7839" s="35" t="s">
        <v>77</v>
      </c>
      <c r="G7839" s="51" t="s">
        <v>65</v>
      </c>
      <c r="H7839" s="10">
        <v>460043.31</v>
      </c>
      <c r="I7839" s="10">
        <v>454483.32</v>
      </c>
      <c r="J7839" s="10">
        <v>914526.63</v>
      </c>
      <c r="K7839" s="55"/>
      <c r="L7839" s="57"/>
      <c r="M7839" s="57"/>
      <c r="N7839" s="59"/>
      <c r="O7839" s="61"/>
      <c r="P7839" s="10"/>
      <c r="Q7839" s="10"/>
      <c r="R7839" s="11"/>
      <c r="S7839" s="24">
        <f>Table1[[#This Row],[Female Voters]]/Table1[[#This Row],[Female Population]]</f>
        <v>0</v>
      </c>
      <c r="T7839" s="24">
        <f>Table1[[#This Row],[Male Voters]]/Table1[[#This Row],[Male Population]]</f>
        <v>0</v>
      </c>
      <c r="U7839" s="24">
        <f>Table1[[#This Row],[Total Voters]]/Table1[[#This Row],[Total Population]]</f>
        <v>0</v>
      </c>
      <c r="V7839" s="24">
        <f>Table1[[#This Row],[Female Ballots]]/Table1[[#This Row],[Female Population]]</f>
        <v>0</v>
      </c>
      <c r="W7839" s="24">
        <f>Table1[[#This Row],[Male Ballots]]/Table1[[#This Row],[Male Population]]</f>
        <v>0</v>
      </c>
      <c r="X7839" s="24">
        <f>Table1[[#This Row],[Total Ballots]]/Table1[[#This Row],[Total Population]]</f>
        <v>0</v>
      </c>
      <c r="Y7839" s="24" t="e">
        <f>Table1[[#This Row],[Female Ballots]]/Table1[[#This Row],[Female Voters]]</f>
        <v>#DIV/0!</v>
      </c>
      <c r="Z7839" s="24" t="e">
        <f>Table1[[#This Row],[Male Ballots]]/Table1[[#This Row],[Male Voters]]</f>
        <v>#DIV/0!</v>
      </c>
      <c r="AA7839" s="64" t="e">
        <f>Table1[[#This Row],[Total Ballots]]/Table1[[#This Row],[Total Voters]]</f>
        <v>#DIV/0!</v>
      </c>
    </row>
    <row r="7840" spans="1:27" x14ac:dyDescent="0.35">
      <c r="A7840" s="8" t="s">
        <v>68</v>
      </c>
      <c r="B7840" s="17">
        <v>2003</v>
      </c>
      <c r="C7840" s="80" t="s">
        <v>82</v>
      </c>
      <c r="D7840" s="17"/>
      <c r="E7840" s="35" t="e">
        <v>#N/A</v>
      </c>
      <c r="F7840" s="35" t="s">
        <v>77</v>
      </c>
      <c r="G7840" s="51" t="s">
        <v>66</v>
      </c>
      <c r="H7840" s="10">
        <v>299778.24</v>
      </c>
      <c r="I7840" s="10">
        <v>293927.23</v>
      </c>
      <c r="J7840" s="10">
        <v>593705.47</v>
      </c>
      <c r="K7840" s="55"/>
      <c r="L7840" s="57"/>
      <c r="M7840" s="57"/>
      <c r="N7840" s="59"/>
      <c r="O7840" s="61"/>
      <c r="P7840" s="10"/>
      <c r="Q7840" s="10"/>
      <c r="R7840" s="11"/>
      <c r="S7840" s="24">
        <f>Table1[[#This Row],[Female Voters]]/Table1[[#This Row],[Female Population]]</f>
        <v>0</v>
      </c>
      <c r="T7840" s="24">
        <f>Table1[[#This Row],[Male Voters]]/Table1[[#This Row],[Male Population]]</f>
        <v>0</v>
      </c>
      <c r="U7840" s="24">
        <f>Table1[[#This Row],[Total Voters]]/Table1[[#This Row],[Total Population]]</f>
        <v>0</v>
      </c>
      <c r="V7840" s="24">
        <f>Table1[[#This Row],[Female Ballots]]/Table1[[#This Row],[Female Population]]</f>
        <v>0</v>
      </c>
      <c r="W7840" s="24">
        <f>Table1[[#This Row],[Male Ballots]]/Table1[[#This Row],[Male Population]]</f>
        <v>0</v>
      </c>
      <c r="X7840" s="24">
        <f>Table1[[#This Row],[Total Ballots]]/Table1[[#This Row],[Total Population]]</f>
        <v>0</v>
      </c>
      <c r="Y7840" s="24" t="e">
        <f>Table1[[#This Row],[Female Ballots]]/Table1[[#This Row],[Female Voters]]</f>
        <v>#DIV/0!</v>
      </c>
      <c r="Z7840" s="24" t="e">
        <f>Table1[[#This Row],[Male Ballots]]/Table1[[#This Row],[Male Voters]]</f>
        <v>#DIV/0!</v>
      </c>
      <c r="AA7840" s="64" t="e">
        <f>Table1[[#This Row],[Total Ballots]]/Table1[[#This Row],[Total Voters]]</f>
        <v>#DIV/0!</v>
      </c>
    </row>
    <row r="7841" spans="1:27" x14ac:dyDescent="0.35">
      <c r="A7841" s="14" t="s">
        <v>68</v>
      </c>
      <c r="B7841" s="17">
        <v>2003</v>
      </c>
      <c r="C7841" s="80" t="s">
        <v>82</v>
      </c>
      <c r="D7841" s="18"/>
      <c r="E7841" s="36" t="e">
        <v>#N/A</v>
      </c>
      <c r="F7841" s="36" t="s">
        <v>77</v>
      </c>
      <c r="G7841" s="52" t="s">
        <v>67</v>
      </c>
      <c r="H7841" s="10">
        <v>391074.34</v>
      </c>
      <c r="I7841" s="10">
        <v>297606.28999999998</v>
      </c>
      <c r="J7841" s="10">
        <v>688680.61</v>
      </c>
      <c r="K7841" s="56"/>
      <c r="L7841" s="58"/>
      <c r="M7841" s="58"/>
      <c r="N7841" s="60"/>
      <c r="O7841" s="62"/>
      <c r="P7841" s="15"/>
      <c r="Q7841" s="15"/>
      <c r="R7841" s="28"/>
      <c r="S7841" s="63">
        <f>Table1[[#This Row],[Female Voters]]/Table1[[#This Row],[Female Population]]</f>
        <v>0</v>
      </c>
      <c r="T7841" s="63">
        <f>Table1[[#This Row],[Male Voters]]/Table1[[#This Row],[Male Population]]</f>
        <v>0</v>
      </c>
      <c r="U7841" s="63">
        <f>Table1[[#This Row],[Total Voters]]/Table1[[#This Row],[Total Population]]</f>
        <v>0</v>
      </c>
      <c r="V7841" s="63">
        <f>Table1[[#This Row],[Female Ballots]]/Table1[[#This Row],[Female Population]]</f>
        <v>0</v>
      </c>
      <c r="W7841" s="63">
        <f>Table1[[#This Row],[Male Ballots]]/Table1[[#This Row],[Male Population]]</f>
        <v>0</v>
      </c>
      <c r="X7841" s="63">
        <f>Table1[[#This Row],[Total Ballots]]/Table1[[#This Row],[Total Population]]</f>
        <v>0</v>
      </c>
      <c r="Y7841" s="63" t="e">
        <f>Table1[[#This Row],[Female Ballots]]/Table1[[#This Row],[Female Voters]]</f>
        <v>#DIV/0!</v>
      </c>
      <c r="Z7841" s="63" t="e">
        <f>Table1[[#This Row],[Male Ballots]]/Table1[[#This Row],[Male Voters]]</f>
        <v>#DIV/0!</v>
      </c>
      <c r="AA7841" s="65" t="e">
        <f>Table1[[#This Row],[Total Ballots]]/Table1[[#This Row],[Total Voters]]</f>
        <v>#DIV/0!</v>
      </c>
    </row>
    <row r="7842" spans="1:27" s="7" customFormat="1" x14ac:dyDescent="0.35">
      <c r="A7842" s="8" t="s">
        <v>59</v>
      </c>
      <c r="B7842" s="17">
        <v>2002</v>
      </c>
      <c r="C7842" s="16" t="s">
        <v>82</v>
      </c>
      <c r="D7842" s="17"/>
      <c r="E7842" s="35" t="s">
        <v>73</v>
      </c>
      <c r="F7842" s="35" t="s">
        <v>77</v>
      </c>
      <c r="G7842" s="51" t="s">
        <v>79</v>
      </c>
      <c r="H7842" s="10">
        <v>5491</v>
      </c>
      <c r="I7842" s="10">
        <v>5614</v>
      </c>
      <c r="J7842" s="53">
        <v>11105</v>
      </c>
      <c r="K7842" s="55"/>
      <c r="L7842" s="57"/>
      <c r="M7842" s="57"/>
      <c r="N7842" s="59">
        <v>6088</v>
      </c>
      <c r="O7842" s="53"/>
      <c r="P7842" s="92"/>
      <c r="Q7842" s="92"/>
      <c r="R7842" s="61">
        <v>3651</v>
      </c>
      <c r="S7842" s="24">
        <f>Table1[[#This Row],[Female Voters]]/Table1[[#This Row],[Female Population]]</f>
        <v>0</v>
      </c>
      <c r="T7842" s="24">
        <f>Table1[[#This Row],[Male Voters]]/Table1[[#This Row],[Male Population]]</f>
        <v>0</v>
      </c>
      <c r="U7842" s="24">
        <f>Table1[[#This Row],[Total Voters]]/Table1[[#This Row],[Total Population]]</f>
        <v>0.54822152183701034</v>
      </c>
      <c r="V7842" s="24">
        <f>Table1[[#This Row],[Female Ballots]]/Table1[[#This Row],[Female Population]]</f>
        <v>0</v>
      </c>
      <c r="W7842" s="24">
        <f>Table1[[#This Row],[Male Ballots]]/Table1[[#This Row],[Male Population]]</f>
        <v>0</v>
      </c>
      <c r="X7842" s="24">
        <f>Table1[[#This Row],[Total Ballots]]/Table1[[#This Row],[Total Population]]</f>
        <v>0.32877082395317425</v>
      </c>
      <c r="Y7842" s="24" t="e">
        <f>Table1[[#This Row],[Female Ballots]]/Table1[[#This Row],[Female Voters]]</f>
        <v>#DIV/0!</v>
      </c>
      <c r="Z7842" s="24" t="e">
        <f>Table1[[#This Row],[Male Ballots]]/Table1[[#This Row],[Male Voters]]</f>
        <v>#DIV/0!</v>
      </c>
      <c r="AA7842" s="64">
        <f>Table1[[#This Row],[Total Ballots]]/Table1[[#This Row],[Total Voters]]</f>
        <v>0.5997043363994744</v>
      </c>
    </row>
    <row r="7843" spans="1:27" s="7" customFormat="1" x14ac:dyDescent="0.35">
      <c r="A7843" s="8" t="s">
        <v>59</v>
      </c>
      <c r="B7843" s="17">
        <v>2002</v>
      </c>
      <c r="C7843" s="16" t="s">
        <v>82</v>
      </c>
      <c r="D7843" s="17"/>
      <c r="E7843" s="35" t="s">
        <v>73</v>
      </c>
      <c r="F7843" s="35" t="s">
        <v>77</v>
      </c>
      <c r="G7843" s="51" t="s">
        <v>62</v>
      </c>
      <c r="H7843" s="10">
        <v>801</v>
      </c>
      <c r="I7843" s="10">
        <v>912</v>
      </c>
      <c r="J7843" s="53">
        <v>1713</v>
      </c>
      <c r="K7843" s="55"/>
      <c r="L7843" s="57"/>
      <c r="M7843" s="57"/>
      <c r="N7843" s="59"/>
      <c r="O7843" s="53"/>
      <c r="P7843" s="92"/>
      <c r="Q7843" s="92"/>
      <c r="R7843" s="61"/>
      <c r="S7843" s="24">
        <f>Table1[[#This Row],[Female Voters]]/Table1[[#This Row],[Female Population]]</f>
        <v>0</v>
      </c>
      <c r="T7843" s="24">
        <f>Table1[[#This Row],[Male Voters]]/Table1[[#This Row],[Male Population]]</f>
        <v>0</v>
      </c>
      <c r="U7843" s="24">
        <f>Table1[[#This Row],[Total Voters]]/Table1[[#This Row],[Total Population]]</f>
        <v>0</v>
      </c>
      <c r="V7843" s="24">
        <f>Table1[[#This Row],[Female Ballots]]/Table1[[#This Row],[Female Population]]</f>
        <v>0</v>
      </c>
      <c r="W7843" s="24">
        <f>Table1[[#This Row],[Male Ballots]]/Table1[[#This Row],[Male Population]]</f>
        <v>0</v>
      </c>
      <c r="X7843" s="24">
        <f>Table1[[#This Row],[Total Ballots]]/Table1[[#This Row],[Total Population]]</f>
        <v>0</v>
      </c>
      <c r="Y7843" s="24" t="e">
        <f>Table1[[#This Row],[Female Ballots]]/Table1[[#This Row],[Female Voters]]</f>
        <v>#DIV/0!</v>
      </c>
      <c r="Z7843" s="24" t="e">
        <f>Table1[[#This Row],[Male Ballots]]/Table1[[#This Row],[Male Voters]]</f>
        <v>#DIV/0!</v>
      </c>
      <c r="AA7843" s="64" t="e">
        <f>Table1[[#This Row],[Total Ballots]]/Table1[[#This Row],[Total Voters]]</f>
        <v>#DIV/0!</v>
      </c>
    </row>
    <row r="7844" spans="1:27" s="7" customFormat="1" x14ac:dyDescent="0.35">
      <c r="A7844" s="8" t="s">
        <v>59</v>
      </c>
      <c r="B7844" s="17">
        <v>2002</v>
      </c>
      <c r="C7844" s="16" t="s">
        <v>82</v>
      </c>
      <c r="D7844" s="17"/>
      <c r="E7844" s="35" t="s">
        <v>73</v>
      </c>
      <c r="F7844" s="35" t="s">
        <v>77</v>
      </c>
      <c r="G7844" s="51" t="s">
        <v>63</v>
      </c>
      <c r="H7844" s="10">
        <v>1054</v>
      </c>
      <c r="I7844" s="10">
        <v>1136</v>
      </c>
      <c r="J7844" s="53">
        <v>2190</v>
      </c>
      <c r="K7844" s="55"/>
      <c r="L7844" s="57"/>
      <c r="M7844" s="57"/>
      <c r="N7844" s="59"/>
      <c r="O7844" s="53"/>
      <c r="P7844" s="92"/>
      <c r="Q7844" s="92"/>
      <c r="R7844" s="61"/>
      <c r="S7844" s="24">
        <f>Table1[[#This Row],[Female Voters]]/Table1[[#This Row],[Female Population]]</f>
        <v>0</v>
      </c>
      <c r="T7844" s="24">
        <f>Table1[[#This Row],[Male Voters]]/Table1[[#This Row],[Male Population]]</f>
        <v>0</v>
      </c>
      <c r="U7844" s="24">
        <f>Table1[[#This Row],[Total Voters]]/Table1[[#This Row],[Total Population]]</f>
        <v>0</v>
      </c>
      <c r="V7844" s="24">
        <f>Table1[[#This Row],[Female Ballots]]/Table1[[#This Row],[Female Population]]</f>
        <v>0</v>
      </c>
      <c r="W7844" s="24">
        <f>Table1[[#This Row],[Male Ballots]]/Table1[[#This Row],[Male Population]]</f>
        <v>0</v>
      </c>
      <c r="X7844" s="24">
        <f>Table1[[#This Row],[Total Ballots]]/Table1[[#This Row],[Total Population]]</f>
        <v>0</v>
      </c>
      <c r="Y7844" s="24" t="e">
        <f>Table1[[#This Row],[Female Ballots]]/Table1[[#This Row],[Female Voters]]</f>
        <v>#DIV/0!</v>
      </c>
      <c r="Z7844" s="24" t="e">
        <f>Table1[[#This Row],[Male Ballots]]/Table1[[#This Row],[Male Voters]]</f>
        <v>#DIV/0!</v>
      </c>
      <c r="AA7844" s="64" t="e">
        <f>Table1[[#This Row],[Total Ballots]]/Table1[[#This Row],[Total Voters]]</f>
        <v>#DIV/0!</v>
      </c>
    </row>
    <row r="7845" spans="1:27" s="7" customFormat="1" x14ac:dyDescent="0.35">
      <c r="A7845" s="8" t="s">
        <v>59</v>
      </c>
      <c r="B7845" s="17">
        <v>2002</v>
      </c>
      <c r="C7845" s="16" t="s">
        <v>82</v>
      </c>
      <c r="D7845" s="17"/>
      <c r="E7845" s="35" t="s">
        <v>73</v>
      </c>
      <c r="F7845" s="35" t="s">
        <v>77</v>
      </c>
      <c r="G7845" s="51" t="s">
        <v>64</v>
      </c>
      <c r="H7845" s="10">
        <v>1050</v>
      </c>
      <c r="I7845" s="10">
        <v>1103</v>
      </c>
      <c r="J7845" s="53">
        <v>2153</v>
      </c>
      <c r="K7845" s="55"/>
      <c r="L7845" s="57"/>
      <c r="M7845" s="57"/>
      <c r="N7845" s="59"/>
      <c r="O7845" s="53"/>
      <c r="P7845" s="92"/>
      <c r="Q7845" s="92"/>
      <c r="R7845" s="61"/>
      <c r="S7845" s="24">
        <f>Table1[[#This Row],[Female Voters]]/Table1[[#This Row],[Female Population]]</f>
        <v>0</v>
      </c>
      <c r="T7845" s="24">
        <f>Table1[[#This Row],[Male Voters]]/Table1[[#This Row],[Male Population]]</f>
        <v>0</v>
      </c>
      <c r="U7845" s="24">
        <f>Table1[[#This Row],[Total Voters]]/Table1[[#This Row],[Total Population]]</f>
        <v>0</v>
      </c>
      <c r="V7845" s="24">
        <f>Table1[[#This Row],[Female Ballots]]/Table1[[#This Row],[Female Population]]</f>
        <v>0</v>
      </c>
      <c r="W7845" s="24">
        <f>Table1[[#This Row],[Male Ballots]]/Table1[[#This Row],[Male Population]]</f>
        <v>0</v>
      </c>
      <c r="X7845" s="24">
        <f>Table1[[#This Row],[Total Ballots]]/Table1[[#This Row],[Total Population]]</f>
        <v>0</v>
      </c>
      <c r="Y7845" s="24" t="e">
        <f>Table1[[#This Row],[Female Ballots]]/Table1[[#This Row],[Female Voters]]</f>
        <v>#DIV/0!</v>
      </c>
      <c r="Z7845" s="24" t="e">
        <f>Table1[[#This Row],[Male Ballots]]/Table1[[#This Row],[Male Voters]]</f>
        <v>#DIV/0!</v>
      </c>
      <c r="AA7845" s="64" t="e">
        <f>Table1[[#This Row],[Total Ballots]]/Table1[[#This Row],[Total Voters]]</f>
        <v>#DIV/0!</v>
      </c>
    </row>
    <row r="7846" spans="1:27" s="7" customFormat="1" x14ac:dyDescent="0.35">
      <c r="A7846" s="8" t="s">
        <v>59</v>
      </c>
      <c r="B7846" s="17">
        <v>2002</v>
      </c>
      <c r="C7846" s="16" t="s">
        <v>82</v>
      </c>
      <c r="D7846" s="17"/>
      <c r="E7846" s="35" t="s">
        <v>73</v>
      </c>
      <c r="F7846" s="35" t="s">
        <v>77</v>
      </c>
      <c r="G7846" s="51" t="s">
        <v>65</v>
      </c>
      <c r="H7846" s="10">
        <v>1005</v>
      </c>
      <c r="I7846" s="10">
        <v>990</v>
      </c>
      <c r="J7846" s="53">
        <v>1995</v>
      </c>
      <c r="K7846" s="55"/>
      <c r="L7846" s="57"/>
      <c r="M7846" s="57"/>
      <c r="N7846" s="59"/>
      <c r="O7846" s="53"/>
      <c r="P7846" s="92"/>
      <c r="Q7846" s="92"/>
      <c r="R7846" s="61"/>
      <c r="S7846" s="24">
        <f>Table1[[#This Row],[Female Voters]]/Table1[[#This Row],[Female Population]]</f>
        <v>0</v>
      </c>
      <c r="T7846" s="24">
        <f>Table1[[#This Row],[Male Voters]]/Table1[[#This Row],[Male Population]]</f>
        <v>0</v>
      </c>
      <c r="U7846" s="24">
        <f>Table1[[#This Row],[Total Voters]]/Table1[[#This Row],[Total Population]]</f>
        <v>0</v>
      </c>
      <c r="V7846" s="24">
        <f>Table1[[#This Row],[Female Ballots]]/Table1[[#This Row],[Female Population]]</f>
        <v>0</v>
      </c>
      <c r="W7846" s="24">
        <f>Table1[[#This Row],[Male Ballots]]/Table1[[#This Row],[Male Population]]</f>
        <v>0</v>
      </c>
      <c r="X7846" s="24">
        <f>Table1[[#This Row],[Total Ballots]]/Table1[[#This Row],[Total Population]]</f>
        <v>0</v>
      </c>
      <c r="Y7846" s="24" t="e">
        <f>Table1[[#This Row],[Female Ballots]]/Table1[[#This Row],[Female Voters]]</f>
        <v>#DIV/0!</v>
      </c>
      <c r="Z7846" s="24" t="e">
        <f>Table1[[#This Row],[Male Ballots]]/Table1[[#This Row],[Male Voters]]</f>
        <v>#DIV/0!</v>
      </c>
      <c r="AA7846" s="64" t="e">
        <f>Table1[[#This Row],[Total Ballots]]/Table1[[#This Row],[Total Voters]]</f>
        <v>#DIV/0!</v>
      </c>
    </row>
    <row r="7847" spans="1:27" s="7" customFormat="1" x14ac:dyDescent="0.35">
      <c r="A7847" s="8" t="s">
        <v>59</v>
      </c>
      <c r="B7847" s="17">
        <v>2002</v>
      </c>
      <c r="C7847" s="16" t="s">
        <v>82</v>
      </c>
      <c r="D7847" s="17"/>
      <c r="E7847" s="35" t="s">
        <v>73</v>
      </c>
      <c r="F7847" s="35" t="s">
        <v>77</v>
      </c>
      <c r="G7847" s="51" t="s">
        <v>66</v>
      </c>
      <c r="H7847" s="10">
        <v>655</v>
      </c>
      <c r="I7847" s="10">
        <v>686</v>
      </c>
      <c r="J7847" s="53">
        <v>1341</v>
      </c>
      <c r="K7847" s="55"/>
      <c r="L7847" s="57"/>
      <c r="M7847" s="57"/>
      <c r="N7847" s="59"/>
      <c r="O7847" s="53"/>
      <c r="P7847" s="92"/>
      <c r="Q7847" s="92"/>
      <c r="R7847" s="61"/>
      <c r="S7847" s="24">
        <f>Table1[[#This Row],[Female Voters]]/Table1[[#This Row],[Female Population]]</f>
        <v>0</v>
      </c>
      <c r="T7847" s="24">
        <f>Table1[[#This Row],[Male Voters]]/Table1[[#This Row],[Male Population]]</f>
        <v>0</v>
      </c>
      <c r="U7847" s="24">
        <f>Table1[[#This Row],[Total Voters]]/Table1[[#This Row],[Total Population]]</f>
        <v>0</v>
      </c>
      <c r="V7847" s="24">
        <f>Table1[[#This Row],[Female Ballots]]/Table1[[#This Row],[Female Population]]</f>
        <v>0</v>
      </c>
      <c r="W7847" s="24">
        <f>Table1[[#This Row],[Male Ballots]]/Table1[[#This Row],[Male Population]]</f>
        <v>0</v>
      </c>
      <c r="X7847" s="24">
        <f>Table1[[#This Row],[Total Ballots]]/Table1[[#This Row],[Total Population]]</f>
        <v>0</v>
      </c>
      <c r="Y7847" s="24" t="e">
        <f>Table1[[#This Row],[Female Ballots]]/Table1[[#This Row],[Female Voters]]</f>
        <v>#DIV/0!</v>
      </c>
      <c r="Z7847" s="24" t="e">
        <f>Table1[[#This Row],[Male Ballots]]/Table1[[#This Row],[Male Voters]]</f>
        <v>#DIV/0!</v>
      </c>
      <c r="AA7847" s="64" t="e">
        <f>Table1[[#This Row],[Total Ballots]]/Table1[[#This Row],[Total Voters]]</f>
        <v>#DIV/0!</v>
      </c>
    </row>
    <row r="7848" spans="1:27" s="7" customFormat="1" x14ac:dyDescent="0.35">
      <c r="A7848" s="8" t="s">
        <v>59</v>
      </c>
      <c r="B7848" s="17">
        <v>2002</v>
      </c>
      <c r="C7848" s="16" t="s">
        <v>82</v>
      </c>
      <c r="D7848" s="17"/>
      <c r="E7848" s="35" t="s">
        <v>73</v>
      </c>
      <c r="F7848" s="35" t="s">
        <v>77</v>
      </c>
      <c r="G7848" s="51" t="s">
        <v>67</v>
      </c>
      <c r="H7848" s="10">
        <v>926</v>
      </c>
      <c r="I7848" s="10">
        <v>787</v>
      </c>
      <c r="J7848" s="53">
        <v>1713</v>
      </c>
      <c r="K7848" s="55"/>
      <c r="L7848" s="57"/>
      <c r="M7848" s="57"/>
      <c r="N7848" s="59"/>
      <c r="O7848" s="53"/>
      <c r="P7848" s="92"/>
      <c r="Q7848" s="92"/>
      <c r="R7848" s="61"/>
      <c r="S7848" s="24">
        <f>Table1[[#This Row],[Female Voters]]/Table1[[#This Row],[Female Population]]</f>
        <v>0</v>
      </c>
      <c r="T7848" s="24">
        <f>Table1[[#This Row],[Male Voters]]/Table1[[#This Row],[Male Population]]</f>
        <v>0</v>
      </c>
      <c r="U7848" s="24">
        <f>Table1[[#This Row],[Total Voters]]/Table1[[#This Row],[Total Population]]</f>
        <v>0</v>
      </c>
      <c r="V7848" s="24">
        <f>Table1[[#This Row],[Female Ballots]]/Table1[[#This Row],[Female Population]]</f>
        <v>0</v>
      </c>
      <c r="W7848" s="24">
        <f>Table1[[#This Row],[Male Ballots]]/Table1[[#This Row],[Male Population]]</f>
        <v>0</v>
      </c>
      <c r="X7848" s="24">
        <f>Table1[[#This Row],[Total Ballots]]/Table1[[#This Row],[Total Population]]</f>
        <v>0</v>
      </c>
      <c r="Y7848" s="24" t="e">
        <f>Table1[[#This Row],[Female Ballots]]/Table1[[#This Row],[Female Voters]]</f>
        <v>#DIV/0!</v>
      </c>
      <c r="Z7848" s="24" t="e">
        <f>Table1[[#This Row],[Male Ballots]]/Table1[[#This Row],[Male Voters]]</f>
        <v>#DIV/0!</v>
      </c>
      <c r="AA7848" s="64" t="e">
        <f>Table1[[#This Row],[Total Ballots]]/Table1[[#This Row],[Total Voters]]</f>
        <v>#DIV/0!</v>
      </c>
    </row>
    <row r="7849" spans="1:27" s="7" customFormat="1" x14ac:dyDescent="0.35">
      <c r="A7849" s="8" t="s">
        <v>37</v>
      </c>
      <c r="B7849" s="17">
        <v>2002</v>
      </c>
      <c r="C7849" s="16" t="s">
        <v>82</v>
      </c>
      <c r="D7849" s="17"/>
      <c r="E7849" s="35" t="s">
        <v>74</v>
      </c>
      <c r="F7849" s="35" t="s">
        <v>77</v>
      </c>
      <c r="G7849" s="51" t="s">
        <v>79</v>
      </c>
      <c r="H7849" s="10">
        <v>8287</v>
      </c>
      <c r="I7849" s="10">
        <v>7250</v>
      </c>
      <c r="J7849" s="53">
        <v>15537</v>
      </c>
      <c r="K7849" s="55"/>
      <c r="L7849" s="57"/>
      <c r="M7849" s="57"/>
      <c r="N7849" s="59">
        <v>11907</v>
      </c>
      <c r="O7849" s="53"/>
      <c r="P7849" s="92"/>
      <c r="Q7849" s="92"/>
      <c r="R7849" s="61">
        <v>6247</v>
      </c>
      <c r="S7849" s="24">
        <f>Table1[[#This Row],[Female Voters]]/Table1[[#This Row],[Female Population]]</f>
        <v>0</v>
      </c>
      <c r="T7849" s="24">
        <f>Table1[[#This Row],[Male Voters]]/Table1[[#This Row],[Male Population]]</f>
        <v>0</v>
      </c>
      <c r="U7849" s="24">
        <f>Table1[[#This Row],[Total Voters]]/Table1[[#This Row],[Total Population]]</f>
        <v>0.76636416296582355</v>
      </c>
      <c r="V7849" s="24">
        <f>Table1[[#This Row],[Female Ballots]]/Table1[[#This Row],[Female Population]]</f>
        <v>0</v>
      </c>
      <c r="W7849" s="24">
        <f>Table1[[#This Row],[Male Ballots]]/Table1[[#This Row],[Male Population]]</f>
        <v>0</v>
      </c>
      <c r="X7849" s="24">
        <f>Table1[[#This Row],[Total Ballots]]/Table1[[#This Row],[Total Population]]</f>
        <v>0.40207247216322328</v>
      </c>
      <c r="Y7849" s="24" t="e">
        <f>Table1[[#This Row],[Female Ballots]]/Table1[[#This Row],[Female Voters]]</f>
        <v>#DIV/0!</v>
      </c>
      <c r="Z7849" s="24" t="e">
        <f>Table1[[#This Row],[Male Ballots]]/Table1[[#This Row],[Male Voters]]</f>
        <v>#DIV/0!</v>
      </c>
      <c r="AA7849" s="64">
        <f>Table1[[#This Row],[Total Ballots]]/Table1[[#This Row],[Total Voters]]</f>
        <v>0.52464936591920719</v>
      </c>
    </row>
    <row r="7850" spans="1:27" s="7" customFormat="1" x14ac:dyDescent="0.35">
      <c r="A7850" s="8" t="s">
        <v>37</v>
      </c>
      <c r="B7850" s="17">
        <v>2002</v>
      </c>
      <c r="C7850" s="16" t="s">
        <v>82</v>
      </c>
      <c r="D7850" s="17"/>
      <c r="E7850" s="35" t="s">
        <v>74</v>
      </c>
      <c r="F7850" s="35" t="s">
        <v>77</v>
      </c>
      <c r="G7850" s="51" t="s">
        <v>62</v>
      </c>
      <c r="H7850" s="10">
        <v>881</v>
      </c>
      <c r="I7850" s="10">
        <v>845</v>
      </c>
      <c r="J7850" s="53">
        <v>1726</v>
      </c>
      <c r="K7850" s="55"/>
      <c r="L7850" s="57"/>
      <c r="M7850" s="57"/>
      <c r="N7850" s="59"/>
      <c r="O7850" s="53"/>
      <c r="P7850" s="92"/>
      <c r="Q7850" s="92"/>
      <c r="R7850" s="61"/>
      <c r="S7850" s="24">
        <f>Table1[[#This Row],[Female Voters]]/Table1[[#This Row],[Female Population]]</f>
        <v>0</v>
      </c>
      <c r="T7850" s="24">
        <f>Table1[[#This Row],[Male Voters]]/Table1[[#This Row],[Male Population]]</f>
        <v>0</v>
      </c>
      <c r="U7850" s="24">
        <f>Table1[[#This Row],[Total Voters]]/Table1[[#This Row],[Total Population]]</f>
        <v>0</v>
      </c>
      <c r="V7850" s="24">
        <f>Table1[[#This Row],[Female Ballots]]/Table1[[#This Row],[Female Population]]</f>
        <v>0</v>
      </c>
      <c r="W7850" s="24">
        <f>Table1[[#This Row],[Male Ballots]]/Table1[[#This Row],[Male Population]]</f>
        <v>0</v>
      </c>
      <c r="X7850" s="24">
        <f>Table1[[#This Row],[Total Ballots]]/Table1[[#This Row],[Total Population]]</f>
        <v>0</v>
      </c>
      <c r="Y7850" s="24" t="e">
        <f>Table1[[#This Row],[Female Ballots]]/Table1[[#This Row],[Female Voters]]</f>
        <v>#DIV/0!</v>
      </c>
      <c r="Z7850" s="24" t="e">
        <f>Table1[[#This Row],[Male Ballots]]/Table1[[#This Row],[Male Voters]]</f>
        <v>#DIV/0!</v>
      </c>
      <c r="AA7850" s="64" t="e">
        <f>Table1[[#This Row],[Total Ballots]]/Table1[[#This Row],[Total Voters]]</f>
        <v>#DIV/0!</v>
      </c>
    </row>
    <row r="7851" spans="1:27" s="7" customFormat="1" x14ac:dyDescent="0.35">
      <c r="A7851" s="8" t="s">
        <v>37</v>
      </c>
      <c r="B7851" s="17">
        <v>2002</v>
      </c>
      <c r="C7851" s="16" t="s">
        <v>82</v>
      </c>
      <c r="D7851" s="17"/>
      <c r="E7851" s="35" t="s">
        <v>74</v>
      </c>
      <c r="F7851" s="35" t="s">
        <v>77</v>
      </c>
      <c r="G7851" s="51" t="s">
        <v>63</v>
      </c>
      <c r="H7851" s="10">
        <v>1187</v>
      </c>
      <c r="I7851" s="10">
        <v>1093</v>
      </c>
      <c r="J7851" s="53">
        <v>2280</v>
      </c>
      <c r="K7851" s="55"/>
      <c r="L7851" s="57"/>
      <c r="M7851" s="57"/>
      <c r="N7851" s="59"/>
      <c r="O7851" s="53"/>
      <c r="P7851" s="92"/>
      <c r="Q7851" s="92"/>
      <c r="R7851" s="61"/>
      <c r="S7851" s="24">
        <f>Table1[[#This Row],[Female Voters]]/Table1[[#This Row],[Female Population]]</f>
        <v>0</v>
      </c>
      <c r="T7851" s="24">
        <f>Table1[[#This Row],[Male Voters]]/Table1[[#This Row],[Male Population]]</f>
        <v>0</v>
      </c>
      <c r="U7851" s="24">
        <f>Table1[[#This Row],[Total Voters]]/Table1[[#This Row],[Total Population]]</f>
        <v>0</v>
      </c>
      <c r="V7851" s="24">
        <f>Table1[[#This Row],[Female Ballots]]/Table1[[#This Row],[Female Population]]</f>
        <v>0</v>
      </c>
      <c r="W7851" s="24">
        <f>Table1[[#This Row],[Male Ballots]]/Table1[[#This Row],[Male Population]]</f>
        <v>0</v>
      </c>
      <c r="X7851" s="24">
        <f>Table1[[#This Row],[Total Ballots]]/Table1[[#This Row],[Total Population]]</f>
        <v>0</v>
      </c>
      <c r="Y7851" s="24" t="e">
        <f>Table1[[#This Row],[Female Ballots]]/Table1[[#This Row],[Female Voters]]</f>
        <v>#DIV/0!</v>
      </c>
      <c r="Z7851" s="24" t="e">
        <f>Table1[[#This Row],[Male Ballots]]/Table1[[#This Row],[Male Voters]]</f>
        <v>#DIV/0!</v>
      </c>
      <c r="AA7851" s="64" t="e">
        <f>Table1[[#This Row],[Total Ballots]]/Table1[[#This Row],[Total Voters]]</f>
        <v>#DIV/0!</v>
      </c>
    </row>
    <row r="7852" spans="1:27" s="7" customFormat="1" x14ac:dyDescent="0.35">
      <c r="A7852" s="8" t="s">
        <v>37</v>
      </c>
      <c r="B7852" s="17">
        <v>2002</v>
      </c>
      <c r="C7852" s="16" t="s">
        <v>82</v>
      </c>
      <c r="D7852" s="17"/>
      <c r="E7852" s="35" t="s">
        <v>74</v>
      </c>
      <c r="F7852" s="35" t="s">
        <v>77</v>
      </c>
      <c r="G7852" s="51" t="s">
        <v>64</v>
      </c>
      <c r="H7852" s="10">
        <v>1508</v>
      </c>
      <c r="I7852" s="10">
        <v>1392</v>
      </c>
      <c r="J7852" s="53">
        <v>2900</v>
      </c>
      <c r="K7852" s="55"/>
      <c r="L7852" s="57"/>
      <c r="M7852" s="57"/>
      <c r="N7852" s="59"/>
      <c r="O7852" s="53"/>
      <c r="P7852" s="92"/>
      <c r="Q7852" s="92"/>
      <c r="R7852" s="61"/>
      <c r="S7852" s="24">
        <f>Table1[[#This Row],[Female Voters]]/Table1[[#This Row],[Female Population]]</f>
        <v>0</v>
      </c>
      <c r="T7852" s="24">
        <f>Table1[[#This Row],[Male Voters]]/Table1[[#This Row],[Male Population]]</f>
        <v>0</v>
      </c>
      <c r="U7852" s="24">
        <f>Table1[[#This Row],[Total Voters]]/Table1[[#This Row],[Total Population]]</f>
        <v>0</v>
      </c>
      <c r="V7852" s="24">
        <f>Table1[[#This Row],[Female Ballots]]/Table1[[#This Row],[Female Population]]</f>
        <v>0</v>
      </c>
      <c r="W7852" s="24">
        <f>Table1[[#This Row],[Male Ballots]]/Table1[[#This Row],[Male Population]]</f>
        <v>0</v>
      </c>
      <c r="X7852" s="24">
        <f>Table1[[#This Row],[Total Ballots]]/Table1[[#This Row],[Total Population]]</f>
        <v>0</v>
      </c>
      <c r="Y7852" s="24" t="e">
        <f>Table1[[#This Row],[Female Ballots]]/Table1[[#This Row],[Female Voters]]</f>
        <v>#DIV/0!</v>
      </c>
      <c r="Z7852" s="24" t="e">
        <f>Table1[[#This Row],[Male Ballots]]/Table1[[#This Row],[Male Voters]]</f>
        <v>#DIV/0!</v>
      </c>
      <c r="AA7852" s="64" t="e">
        <f>Table1[[#This Row],[Total Ballots]]/Table1[[#This Row],[Total Voters]]</f>
        <v>#DIV/0!</v>
      </c>
    </row>
    <row r="7853" spans="1:27" s="7" customFormat="1" x14ac:dyDescent="0.35">
      <c r="A7853" s="8" t="s">
        <v>37</v>
      </c>
      <c r="B7853" s="17">
        <v>2002</v>
      </c>
      <c r="C7853" s="16" t="s">
        <v>82</v>
      </c>
      <c r="D7853" s="17"/>
      <c r="E7853" s="35" t="s">
        <v>74</v>
      </c>
      <c r="F7853" s="35" t="s">
        <v>77</v>
      </c>
      <c r="G7853" s="51" t="s">
        <v>65</v>
      </c>
      <c r="H7853" s="10">
        <v>1516</v>
      </c>
      <c r="I7853" s="10">
        <v>1408</v>
      </c>
      <c r="J7853" s="53">
        <v>2924</v>
      </c>
      <c r="K7853" s="55"/>
      <c r="L7853" s="57"/>
      <c r="M7853" s="57"/>
      <c r="N7853" s="59"/>
      <c r="O7853" s="53"/>
      <c r="P7853" s="92"/>
      <c r="Q7853" s="92"/>
      <c r="R7853" s="61"/>
      <c r="S7853" s="24">
        <f>Table1[[#This Row],[Female Voters]]/Table1[[#This Row],[Female Population]]</f>
        <v>0</v>
      </c>
      <c r="T7853" s="24">
        <f>Table1[[#This Row],[Male Voters]]/Table1[[#This Row],[Male Population]]</f>
        <v>0</v>
      </c>
      <c r="U7853" s="24">
        <f>Table1[[#This Row],[Total Voters]]/Table1[[#This Row],[Total Population]]</f>
        <v>0</v>
      </c>
      <c r="V7853" s="24">
        <f>Table1[[#This Row],[Female Ballots]]/Table1[[#This Row],[Female Population]]</f>
        <v>0</v>
      </c>
      <c r="W7853" s="24">
        <f>Table1[[#This Row],[Male Ballots]]/Table1[[#This Row],[Male Population]]</f>
        <v>0</v>
      </c>
      <c r="X7853" s="24">
        <f>Table1[[#This Row],[Total Ballots]]/Table1[[#This Row],[Total Population]]</f>
        <v>0</v>
      </c>
      <c r="Y7853" s="24" t="e">
        <f>Table1[[#This Row],[Female Ballots]]/Table1[[#This Row],[Female Voters]]</f>
        <v>#DIV/0!</v>
      </c>
      <c r="Z7853" s="24" t="e">
        <f>Table1[[#This Row],[Male Ballots]]/Table1[[#This Row],[Male Voters]]</f>
        <v>#DIV/0!</v>
      </c>
      <c r="AA7853" s="64" t="e">
        <f>Table1[[#This Row],[Total Ballots]]/Table1[[#This Row],[Total Voters]]</f>
        <v>#DIV/0!</v>
      </c>
    </row>
    <row r="7854" spans="1:27" s="7" customFormat="1" x14ac:dyDescent="0.35">
      <c r="A7854" s="8" t="s">
        <v>37</v>
      </c>
      <c r="B7854" s="17">
        <v>2002</v>
      </c>
      <c r="C7854" s="16" t="s">
        <v>82</v>
      </c>
      <c r="D7854" s="17"/>
      <c r="E7854" s="35" t="s">
        <v>74</v>
      </c>
      <c r="F7854" s="35" t="s">
        <v>77</v>
      </c>
      <c r="G7854" s="51" t="s">
        <v>66</v>
      </c>
      <c r="H7854" s="10">
        <v>1184</v>
      </c>
      <c r="I7854" s="10">
        <v>1092</v>
      </c>
      <c r="J7854" s="53">
        <v>2276</v>
      </c>
      <c r="K7854" s="55"/>
      <c r="L7854" s="57"/>
      <c r="M7854" s="57"/>
      <c r="N7854" s="59"/>
      <c r="O7854" s="53"/>
      <c r="P7854" s="92"/>
      <c r="Q7854" s="92"/>
      <c r="R7854" s="61"/>
      <c r="S7854" s="24">
        <f>Table1[[#This Row],[Female Voters]]/Table1[[#This Row],[Female Population]]</f>
        <v>0</v>
      </c>
      <c r="T7854" s="24">
        <f>Table1[[#This Row],[Male Voters]]/Table1[[#This Row],[Male Population]]</f>
        <v>0</v>
      </c>
      <c r="U7854" s="24">
        <f>Table1[[#This Row],[Total Voters]]/Table1[[#This Row],[Total Population]]</f>
        <v>0</v>
      </c>
      <c r="V7854" s="24">
        <f>Table1[[#This Row],[Female Ballots]]/Table1[[#This Row],[Female Population]]</f>
        <v>0</v>
      </c>
      <c r="W7854" s="24">
        <f>Table1[[#This Row],[Male Ballots]]/Table1[[#This Row],[Male Population]]</f>
        <v>0</v>
      </c>
      <c r="X7854" s="24">
        <f>Table1[[#This Row],[Total Ballots]]/Table1[[#This Row],[Total Population]]</f>
        <v>0</v>
      </c>
      <c r="Y7854" s="24" t="e">
        <f>Table1[[#This Row],[Female Ballots]]/Table1[[#This Row],[Female Voters]]</f>
        <v>#DIV/0!</v>
      </c>
      <c r="Z7854" s="24" t="e">
        <f>Table1[[#This Row],[Male Ballots]]/Table1[[#This Row],[Male Voters]]</f>
        <v>#DIV/0!</v>
      </c>
      <c r="AA7854" s="64" t="e">
        <f>Table1[[#This Row],[Total Ballots]]/Table1[[#This Row],[Total Voters]]</f>
        <v>#DIV/0!</v>
      </c>
    </row>
    <row r="7855" spans="1:27" s="7" customFormat="1" x14ac:dyDescent="0.35">
      <c r="A7855" s="8" t="s">
        <v>37</v>
      </c>
      <c r="B7855" s="17">
        <v>2002</v>
      </c>
      <c r="C7855" s="16" t="s">
        <v>82</v>
      </c>
      <c r="D7855" s="17"/>
      <c r="E7855" s="35" t="s">
        <v>74</v>
      </c>
      <c r="F7855" s="35" t="s">
        <v>77</v>
      </c>
      <c r="G7855" s="51" t="s">
        <v>67</v>
      </c>
      <c r="H7855" s="10">
        <v>2011</v>
      </c>
      <c r="I7855" s="10">
        <v>1420</v>
      </c>
      <c r="J7855" s="53">
        <v>3431</v>
      </c>
      <c r="K7855" s="55"/>
      <c r="L7855" s="57"/>
      <c r="M7855" s="57"/>
      <c r="N7855" s="59"/>
      <c r="O7855" s="53"/>
      <c r="P7855" s="92"/>
      <c r="Q7855" s="92"/>
      <c r="R7855" s="61"/>
      <c r="S7855" s="24">
        <f>Table1[[#This Row],[Female Voters]]/Table1[[#This Row],[Female Population]]</f>
        <v>0</v>
      </c>
      <c r="T7855" s="24">
        <f>Table1[[#This Row],[Male Voters]]/Table1[[#This Row],[Male Population]]</f>
        <v>0</v>
      </c>
      <c r="U7855" s="24">
        <f>Table1[[#This Row],[Total Voters]]/Table1[[#This Row],[Total Population]]</f>
        <v>0</v>
      </c>
      <c r="V7855" s="24">
        <f>Table1[[#This Row],[Female Ballots]]/Table1[[#This Row],[Female Population]]</f>
        <v>0</v>
      </c>
      <c r="W7855" s="24">
        <f>Table1[[#This Row],[Male Ballots]]/Table1[[#This Row],[Male Population]]</f>
        <v>0</v>
      </c>
      <c r="X7855" s="24">
        <f>Table1[[#This Row],[Total Ballots]]/Table1[[#This Row],[Total Population]]</f>
        <v>0</v>
      </c>
      <c r="Y7855" s="24" t="e">
        <f>Table1[[#This Row],[Female Ballots]]/Table1[[#This Row],[Female Voters]]</f>
        <v>#DIV/0!</v>
      </c>
      <c r="Z7855" s="24" t="e">
        <f>Table1[[#This Row],[Male Ballots]]/Table1[[#This Row],[Male Voters]]</f>
        <v>#DIV/0!</v>
      </c>
      <c r="AA7855" s="64" t="e">
        <f>Table1[[#This Row],[Total Ballots]]/Table1[[#This Row],[Total Voters]]</f>
        <v>#DIV/0!</v>
      </c>
    </row>
    <row r="7856" spans="1:27" s="7" customFormat="1" x14ac:dyDescent="0.35">
      <c r="A7856" s="8" t="s">
        <v>48</v>
      </c>
      <c r="B7856" s="17">
        <v>2002</v>
      </c>
      <c r="C7856" s="16" t="s">
        <v>82</v>
      </c>
      <c r="D7856" s="17"/>
      <c r="E7856" s="35" t="s">
        <v>74</v>
      </c>
      <c r="F7856" s="35" t="s">
        <v>77</v>
      </c>
      <c r="G7856" s="51" t="s">
        <v>79</v>
      </c>
      <c r="H7856" s="10">
        <v>53387.38</v>
      </c>
      <c r="I7856" s="10">
        <v>51699.79</v>
      </c>
      <c r="J7856" s="53">
        <v>105087.16999999998</v>
      </c>
      <c r="K7856" s="55"/>
      <c r="L7856" s="57"/>
      <c r="M7856" s="57"/>
      <c r="N7856" s="59">
        <v>77043</v>
      </c>
      <c r="O7856" s="53"/>
      <c r="P7856" s="92"/>
      <c r="Q7856" s="92"/>
      <c r="R7856" s="61">
        <v>41345</v>
      </c>
      <c r="S7856" s="24">
        <f>Table1[[#This Row],[Female Voters]]/Table1[[#This Row],[Female Population]]</f>
        <v>0</v>
      </c>
      <c r="T7856" s="24">
        <f>Table1[[#This Row],[Male Voters]]/Table1[[#This Row],[Male Population]]</f>
        <v>0</v>
      </c>
      <c r="U7856" s="24">
        <f>Table1[[#This Row],[Total Voters]]/Table1[[#This Row],[Total Population]]</f>
        <v>0.73313421609888263</v>
      </c>
      <c r="V7856" s="24">
        <f>Table1[[#This Row],[Female Ballots]]/Table1[[#This Row],[Female Population]]</f>
        <v>0</v>
      </c>
      <c r="W7856" s="24">
        <f>Table1[[#This Row],[Male Ballots]]/Table1[[#This Row],[Male Population]]</f>
        <v>0</v>
      </c>
      <c r="X7856" s="24">
        <f>Table1[[#This Row],[Total Ballots]]/Table1[[#This Row],[Total Population]]</f>
        <v>0.39343527854066301</v>
      </c>
      <c r="Y7856" s="24" t="e">
        <f>Table1[[#This Row],[Female Ballots]]/Table1[[#This Row],[Female Voters]]</f>
        <v>#DIV/0!</v>
      </c>
      <c r="Z7856" s="24" t="e">
        <f>Table1[[#This Row],[Male Ballots]]/Table1[[#This Row],[Male Voters]]</f>
        <v>#DIV/0!</v>
      </c>
      <c r="AA7856" s="64">
        <f>Table1[[#This Row],[Total Ballots]]/Table1[[#This Row],[Total Voters]]</f>
        <v>0.53664836519865533</v>
      </c>
    </row>
    <row r="7857" spans="1:27" s="7" customFormat="1" x14ac:dyDescent="0.35">
      <c r="A7857" s="8" t="s">
        <v>48</v>
      </c>
      <c r="B7857" s="17">
        <v>2002</v>
      </c>
      <c r="C7857" s="16" t="s">
        <v>82</v>
      </c>
      <c r="D7857" s="17"/>
      <c r="E7857" s="35" t="s">
        <v>74</v>
      </c>
      <c r="F7857" s="35" t="s">
        <v>77</v>
      </c>
      <c r="G7857" s="51" t="s">
        <v>62</v>
      </c>
      <c r="H7857" s="10">
        <v>6563.98</v>
      </c>
      <c r="I7857" s="10">
        <v>6676.9699999999993</v>
      </c>
      <c r="J7857" s="53">
        <v>13240.939999999999</v>
      </c>
      <c r="K7857" s="55"/>
      <c r="L7857" s="57"/>
      <c r="M7857" s="57"/>
      <c r="N7857" s="59"/>
      <c r="O7857" s="53"/>
      <c r="P7857" s="92"/>
      <c r="Q7857" s="92"/>
      <c r="R7857" s="61"/>
      <c r="S7857" s="24">
        <f>Table1[[#This Row],[Female Voters]]/Table1[[#This Row],[Female Population]]</f>
        <v>0</v>
      </c>
      <c r="T7857" s="24">
        <f>Table1[[#This Row],[Male Voters]]/Table1[[#This Row],[Male Population]]</f>
        <v>0</v>
      </c>
      <c r="U7857" s="24">
        <f>Table1[[#This Row],[Total Voters]]/Table1[[#This Row],[Total Population]]</f>
        <v>0</v>
      </c>
      <c r="V7857" s="24">
        <f>Table1[[#This Row],[Female Ballots]]/Table1[[#This Row],[Female Population]]</f>
        <v>0</v>
      </c>
      <c r="W7857" s="24">
        <f>Table1[[#This Row],[Male Ballots]]/Table1[[#This Row],[Male Population]]</f>
        <v>0</v>
      </c>
      <c r="X7857" s="24">
        <f>Table1[[#This Row],[Total Ballots]]/Table1[[#This Row],[Total Population]]</f>
        <v>0</v>
      </c>
      <c r="Y7857" s="24" t="e">
        <f>Table1[[#This Row],[Female Ballots]]/Table1[[#This Row],[Female Voters]]</f>
        <v>#DIV/0!</v>
      </c>
      <c r="Z7857" s="24" t="e">
        <f>Table1[[#This Row],[Male Ballots]]/Table1[[#This Row],[Male Voters]]</f>
        <v>#DIV/0!</v>
      </c>
      <c r="AA7857" s="64" t="e">
        <f>Table1[[#This Row],[Total Ballots]]/Table1[[#This Row],[Total Voters]]</f>
        <v>#DIV/0!</v>
      </c>
    </row>
    <row r="7858" spans="1:27" s="7" customFormat="1" x14ac:dyDescent="0.35">
      <c r="A7858" s="8" t="s">
        <v>48</v>
      </c>
      <c r="B7858" s="17">
        <v>2002</v>
      </c>
      <c r="C7858" s="16" t="s">
        <v>82</v>
      </c>
      <c r="D7858" s="17"/>
      <c r="E7858" s="35" t="s">
        <v>74</v>
      </c>
      <c r="F7858" s="35" t="s">
        <v>77</v>
      </c>
      <c r="G7858" s="51" t="s">
        <v>63</v>
      </c>
      <c r="H7858" s="10">
        <v>9212.9599999999991</v>
      </c>
      <c r="I7858" s="10">
        <v>9170.9599999999991</v>
      </c>
      <c r="J7858" s="53">
        <v>18383.93</v>
      </c>
      <c r="K7858" s="55"/>
      <c r="L7858" s="57"/>
      <c r="M7858" s="57"/>
      <c r="N7858" s="59"/>
      <c r="O7858" s="53"/>
      <c r="P7858" s="92"/>
      <c r="Q7858" s="92"/>
      <c r="R7858" s="61"/>
      <c r="S7858" s="24">
        <f>Table1[[#This Row],[Female Voters]]/Table1[[#This Row],[Female Population]]</f>
        <v>0</v>
      </c>
      <c r="T7858" s="24">
        <f>Table1[[#This Row],[Male Voters]]/Table1[[#This Row],[Male Population]]</f>
        <v>0</v>
      </c>
      <c r="U7858" s="24">
        <f>Table1[[#This Row],[Total Voters]]/Table1[[#This Row],[Total Population]]</f>
        <v>0</v>
      </c>
      <c r="V7858" s="24">
        <f>Table1[[#This Row],[Female Ballots]]/Table1[[#This Row],[Female Population]]</f>
        <v>0</v>
      </c>
      <c r="W7858" s="24">
        <f>Table1[[#This Row],[Male Ballots]]/Table1[[#This Row],[Male Population]]</f>
        <v>0</v>
      </c>
      <c r="X7858" s="24">
        <f>Table1[[#This Row],[Total Ballots]]/Table1[[#This Row],[Total Population]]</f>
        <v>0</v>
      </c>
      <c r="Y7858" s="24" t="e">
        <f>Table1[[#This Row],[Female Ballots]]/Table1[[#This Row],[Female Voters]]</f>
        <v>#DIV/0!</v>
      </c>
      <c r="Z7858" s="24" t="e">
        <f>Table1[[#This Row],[Male Ballots]]/Table1[[#This Row],[Male Voters]]</f>
        <v>#DIV/0!</v>
      </c>
      <c r="AA7858" s="64" t="e">
        <f>Table1[[#This Row],[Total Ballots]]/Table1[[#This Row],[Total Voters]]</f>
        <v>#DIV/0!</v>
      </c>
    </row>
    <row r="7859" spans="1:27" s="7" customFormat="1" x14ac:dyDescent="0.35">
      <c r="A7859" s="8" t="s">
        <v>48</v>
      </c>
      <c r="B7859" s="17">
        <v>2002</v>
      </c>
      <c r="C7859" s="16" t="s">
        <v>82</v>
      </c>
      <c r="D7859" s="17"/>
      <c r="E7859" s="35" t="s">
        <v>74</v>
      </c>
      <c r="F7859" s="35" t="s">
        <v>77</v>
      </c>
      <c r="G7859" s="51" t="s">
        <v>64</v>
      </c>
      <c r="H7859" s="10">
        <v>11326.55</v>
      </c>
      <c r="I7859" s="10">
        <v>11216.96</v>
      </c>
      <c r="J7859" s="53">
        <v>22543.51</v>
      </c>
      <c r="K7859" s="55"/>
      <c r="L7859" s="57"/>
      <c r="M7859" s="57"/>
      <c r="N7859" s="59"/>
      <c r="O7859" s="53"/>
      <c r="P7859" s="92"/>
      <c r="Q7859" s="92"/>
      <c r="R7859" s="61"/>
      <c r="S7859" s="24">
        <f>Table1[[#This Row],[Female Voters]]/Table1[[#This Row],[Female Population]]</f>
        <v>0</v>
      </c>
      <c r="T7859" s="24">
        <f>Table1[[#This Row],[Male Voters]]/Table1[[#This Row],[Male Population]]</f>
        <v>0</v>
      </c>
      <c r="U7859" s="24">
        <f>Table1[[#This Row],[Total Voters]]/Table1[[#This Row],[Total Population]]</f>
        <v>0</v>
      </c>
      <c r="V7859" s="24">
        <f>Table1[[#This Row],[Female Ballots]]/Table1[[#This Row],[Female Population]]</f>
        <v>0</v>
      </c>
      <c r="W7859" s="24">
        <f>Table1[[#This Row],[Male Ballots]]/Table1[[#This Row],[Male Population]]</f>
        <v>0</v>
      </c>
      <c r="X7859" s="24">
        <f>Table1[[#This Row],[Total Ballots]]/Table1[[#This Row],[Total Population]]</f>
        <v>0</v>
      </c>
      <c r="Y7859" s="24" t="e">
        <f>Table1[[#This Row],[Female Ballots]]/Table1[[#This Row],[Female Voters]]</f>
        <v>#DIV/0!</v>
      </c>
      <c r="Z7859" s="24" t="e">
        <f>Table1[[#This Row],[Male Ballots]]/Table1[[#This Row],[Male Voters]]</f>
        <v>#DIV/0!</v>
      </c>
      <c r="AA7859" s="64" t="e">
        <f>Table1[[#This Row],[Total Ballots]]/Table1[[#This Row],[Total Voters]]</f>
        <v>#DIV/0!</v>
      </c>
    </row>
    <row r="7860" spans="1:27" s="7" customFormat="1" x14ac:dyDescent="0.35">
      <c r="A7860" s="8" t="s">
        <v>48</v>
      </c>
      <c r="B7860" s="17">
        <v>2002</v>
      </c>
      <c r="C7860" s="16" t="s">
        <v>82</v>
      </c>
      <c r="D7860" s="17"/>
      <c r="E7860" s="35" t="s">
        <v>74</v>
      </c>
      <c r="F7860" s="35" t="s">
        <v>77</v>
      </c>
      <c r="G7860" s="51" t="s">
        <v>65</v>
      </c>
      <c r="H7860" s="10">
        <v>10834.96</v>
      </c>
      <c r="I7860" s="10">
        <v>11031.96</v>
      </c>
      <c r="J7860" s="53">
        <v>21866.91</v>
      </c>
      <c r="K7860" s="55"/>
      <c r="L7860" s="57"/>
      <c r="M7860" s="57"/>
      <c r="N7860" s="59"/>
      <c r="O7860" s="53"/>
      <c r="P7860" s="92"/>
      <c r="Q7860" s="92"/>
      <c r="R7860" s="61"/>
      <c r="S7860" s="24">
        <f>Table1[[#This Row],[Female Voters]]/Table1[[#This Row],[Female Population]]</f>
        <v>0</v>
      </c>
      <c r="T7860" s="24">
        <f>Table1[[#This Row],[Male Voters]]/Table1[[#This Row],[Male Population]]</f>
        <v>0</v>
      </c>
      <c r="U7860" s="24">
        <f>Table1[[#This Row],[Total Voters]]/Table1[[#This Row],[Total Population]]</f>
        <v>0</v>
      </c>
      <c r="V7860" s="24">
        <f>Table1[[#This Row],[Female Ballots]]/Table1[[#This Row],[Female Population]]</f>
        <v>0</v>
      </c>
      <c r="W7860" s="24">
        <f>Table1[[#This Row],[Male Ballots]]/Table1[[#This Row],[Male Population]]</f>
        <v>0</v>
      </c>
      <c r="X7860" s="24">
        <f>Table1[[#This Row],[Total Ballots]]/Table1[[#This Row],[Total Population]]</f>
        <v>0</v>
      </c>
      <c r="Y7860" s="24" t="e">
        <f>Table1[[#This Row],[Female Ballots]]/Table1[[#This Row],[Female Voters]]</f>
        <v>#DIV/0!</v>
      </c>
      <c r="Z7860" s="24" t="e">
        <f>Table1[[#This Row],[Male Ballots]]/Table1[[#This Row],[Male Voters]]</f>
        <v>#DIV/0!</v>
      </c>
      <c r="AA7860" s="64" t="e">
        <f>Table1[[#This Row],[Total Ballots]]/Table1[[#This Row],[Total Voters]]</f>
        <v>#DIV/0!</v>
      </c>
    </row>
    <row r="7861" spans="1:27" s="7" customFormat="1" x14ac:dyDescent="0.35">
      <c r="A7861" s="8" t="s">
        <v>48</v>
      </c>
      <c r="B7861" s="17">
        <v>2002</v>
      </c>
      <c r="C7861" s="16" t="s">
        <v>82</v>
      </c>
      <c r="D7861" s="17"/>
      <c r="E7861" s="35" t="s">
        <v>74</v>
      </c>
      <c r="F7861" s="35" t="s">
        <v>77</v>
      </c>
      <c r="G7861" s="51" t="s">
        <v>66</v>
      </c>
      <c r="H7861" s="10">
        <v>6749.9699999999993</v>
      </c>
      <c r="I7861" s="10">
        <v>6932.9699999999993</v>
      </c>
      <c r="J7861" s="53">
        <v>13682.95</v>
      </c>
      <c r="K7861" s="55"/>
      <c r="L7861" s="57"/>
      <c r="M7861" s="57"/>
      <c r="N7861" s="59"/>
      <c r="O7861" s="53"/>
      <c r="P7861" s="92"/>
      <c r="Q7861" s="92"/>
      <c r="R7861" s="61"/>
      <c r="S7861" s="24">
        <f>Table1[[#This Row],[Female Voters]]/Table1[[#This Row],[Female Population]]</f>
        <v>0</v>
      </c>
      <c r="T7861" s="24">
        <f>Table1[[#This Row],[Male Voters]]/Table1[[#This Row],[Male Population]]</f>
        <v>0</v>
      </c>
      <c r="U7861" s="24">
        <f>Table1[[#This Row],[Total Voters]]/Table1[[#This Row],[Total Population]]</f>
        <v>0</v>
      </c>
      <c r="V7861" s="24">
        <f>Table1[[#This Row],[Female Ballots]]/Table1[[#This Row],[Female Population]]</f>
        <v>0</v>
      </c>
      <c r="W7861" s="24">
        <f>Table1[[#This Row],[Male Ballots]]/Table1[[#This Row],[Male Population]]</f>
        <v>0</v>
      </c>
      <c r="X7861" s="24">
        <f>Table1[[#This Row],[Total Ballots]]/Table1[[#This Row],[Total Population]]</f>
        <v>0</v>
      </c>
      <c r="Y7861" s="24" t="e">
        <f>Table1[[#This Row],[Female Ballots]]/Table1[[#This Row],[Female Voters]]</f>
        <v>#DIV/0!</v>
      </c>
      <c r="Z7861" s="24" t="e">
        <f>Table1[[#This Row],[Male Ballots]]/Table1[[#This Row],[Male Voters]]</f>
        <v>#DIV/0!</v>
      </c>
      <c r="AA7861" s="64" t="e">
        <f>Table1[[#This Row],[Total Ballots]]/Table1[[#This Row],[Total Voters]]</f>
        <v>#DIV/0!</v>
      </c>
    </row>
    <row r="7862" spans="1:27" s="7" customFormat="1" x14ac:dyDescent="0.35">
      <c r="A7862" s="8" t="s">
        <v>48</v>
      </c>
      <c r="B7862" s="17">
        <v>2002</v>
      </c>
      <c r="C7862" s="16" t="s">
        <v>82</v>
      </c>
      <c r="D7862" s="17"/>
      <c r="E7862" s="35" t="s">
        <v>74</v>
      </c>
      <c r="F7862" s="35" t="s">
        <v>77</v>
      </c>
      <c r="G7862" s="51" t="s">
        <v>67</v>
      </c>
      <c r="H7862" s="10">
        <v>8698.9599999999991</v>
      </c>
      <c r="I7862" s="10">
        <v>6669.9699999999993</v>
      </c>
      <c r="J7862" s="53">
        <v>15368.929999999998</v>
      </c>
      <c r="K7862" s="55"/>
      <c r="L7862" s="57"/>
      <c r="M7862" s="57"/>
      <c r="N7862" s="59"/>
      <c r="O7862" s="53"/>
      <c r="P7862" s="92"/>
      <c r="Q7862" s="92"/>
      <c r="R7862" s="61"/>
      <c r="S7862" s="24">
        <f>Table1[[#This Row],[Female Voters]]/Table1[[#This Row],[Female Population]]</f>
        <v>0</v>
      </c>
      <c r="T7862" s="24">
        <f>Table1[[#This Row],[Male Voters]]/Table1[[#This Row],[Male Population]]</f>
        <v>0</v>
      </c>
      <c r="U7862" s="24">
        <f>Table1[[#This Row],[Total Voters]]/Table1[[#This Row],[Total Population]]</f>
        <v>0</v>
      </c>
      <c r="V7862" s="24">
        <f>Table1[[#This Row],[Female Ballots]]/Table1[[#This Row],[Female Population]]</f>
        <v>0</v>
      </c>
      <c r="W7862" s="24">
        <f>Table1[[#This Row],[Male Ballots]]/Table1[[#This Row],[Male Population]]</f>
        <v>0</v>
      </c>
      <c r="X7862" s="24">
        <f>Table1[[#This Row],[Total Ballots]]/Table1[[#This Row],[Total Population]]</f>
        <v>0</v>
      </c>
      <c r="Y7862" s="24" t="e">
        <f>Table1[[#This Row],[Female Ballots]]/Table1[[#This Row],[Female Voters]]</f>
        <v>#DIV/0!</v>
      </c>
      <c r="Z7862" s="24" t="e">
        <f>Table1[[#This Row],[Male Ballots]]/Table1[[#This Row],[Male Voters]]</f>
        <v>#DIV/0!</v>
      </c>
      <c r="AA7862" s="64" t="e">
        <f>Table1[[#This Row],[Total Ballots]]/Table1[[#This Row],[Total Voters]]</f>
        <v>#DIV/0!</v>
      </c>
    </row>
    <row r="7863" spans="1:27" s="7" customFormat="1" x14ac:dyDescent="0.35">
      <c r="A7863" s="8" t="s">
        <v>44</v>
      </c>
      <c r="B7863" s="17">
        <v>2002</v>
      </c>
      <c r="C7863" s="16" t="s">
        <v>82</v>
      </c>
      <c r="D7863" s="17"/>
      <c r="E7863" s="35" t="s">
        <v>74</v>
      </c>
      <c r="F7863" s="35" t="s">
        <v>77</v>
      </c>
      <c r="G7863" s="51" t="s">
        <v>79</v>
      </c>
      <c r="H7863" s="10">
        <v>24825</v>
      </c>
      <c r="I7863" s="10">
        <v>24134</v>
      </c>
      <c r="J7863" s="53">
        <v>48959</v>
      </c>
      <c r="K7863" s="55"/>
      <c r="L7863" s="57"/>
      <c r="M7863" s="57"/>
      <c r="N7863" s="59">
        <v>32703</v>
      </c>
      <c r="O7863" s="53"/>
      <c r="P7863" s="92"/>
      <c r="Q7863" s="92"/>
      <c r="R7863" s="61">
        <v>20378</v>
      </c>
      <c r="S7863" s="24">
        <f>Table1[[#This Row],[Female Voters]]/Table1[[#This Row],[Female Population]]</f>
        <v>0</v>
      </c>
      <c r="T7863" s="24">
        <f>Table1[[#This Row],[Male Voters]]/Table1[[#This Row],[Male Population]]</f>
        <v>0</v>
      </c>
      <c r="U7863" s="24">
        <f>Table1[[#This Row],[Total Voters]]/Table1[[#This Row],[Total Population]]</f>
        <v>0.66796707449090054</v>
      </c>
      <c r="V7863" s="24">
        <f>Table1[[#This Row],[Female Ballots]]/Table1[[#This Row],[Female Population]]</f>
        <v>0</v>
      </c>
      <c r="W7863" s="24">
        <f>Table1[[#This Row],[Male Ballots]]/Table1[[#This Row],[Male Population]]</f>
        <v>0</v>
      </c>
      <c r="X7863" s="24">
        <f>Table1[[#This Row],[Total Ballots]]/Table1[[#This Row],[Total Population]]</f>
        <v>0.41622582160583343</v>
      </c>
      <c r="Y7863" s="24" t="e">
        <f>Table1[[#This Row],[Female Ballots]]/Table1[[#This Row],[Female Voters]]</f>
        <v>#DIV/0!</v>
      </c>
      <c r="Z7863" s="24" t="e">
        <f>Table1[[#This Row],[Male Ballots]]/Table1[[#This Row],[Male Voters]]</f>
        <v>#DIV/0!</v>
      </c>
      <c r="AA7863" s="64">
        <f>Table1[[#This Row],[Total Ballots]]/Table1[[#This Row],[Total Voters]]</f>
        <v>0.6231232608629178</v>
      </c>
    </row>
    <row r="7864" spans="1:27" s="7" customFormat="1" x14ac:dyDescent="0.35">
      <c r="A7864" s="8" t="s">
        <v>44</v>
      </c>
      <c r="B7864" s="17">
        <v>2002</v>
      </c>
      <c r="C7864" s="16" t="s">
        <v>82</v>
      </c>
      <c r="D7864" s="17"/>
      <c r="E7864" s="35" t="s">
        <v>74</v>
      </c>
      <c r="F7864" s="35" t="s">
        <v>77</v>
      </c>
      <c r="G7864" s="51" t="s">
        <v>62</v>
      </c>
      <c r="H7864" s="10">
        <v>2773</v>
      </c>
      <c r="I7864" s="10">
        <v>3033</v>
      </c>
      <c r="J7864" s="53">
        <v>5806</v>
      </c>
      <c r="K7864" s="55"/>
      <c r="L7864" s="57"/>
      <c r="M7864" s="57"/>
      <c r="N7864" s="59"/>
      <c r="O7864" s="53"/>
      <c r="P7864" s="92"/>
      <c r="Q7864" s="92"/>
      <c r="R7864" s="61"/>
      <c r="S7864" s="24">
        <f>Table1[[#This Row],[Female Voters]]/Table1[[#This Row],[Female Population]]</f>
        <v>0</v>
      </c>
      <c r="T7864" s="24">
        <f>Table1[[#This Row],[Male Voters]]/Table1[[#This Row],[Male Population]]</f>
        <v>0</v>
      </c>
      <c r="U7864" s="24">
        <f>Table1[[#This Row],[Total Voters]]/Table1[[#This Row],[Total Population]]</f>
        <v>0</v>
      </c>
      <c r="V7864" s="24">
        <f>Table1[[#This Row],[Female Ballots]]/Table1[[#This Row],[Female Population]]</f>
        <v>0</v>
      </c>
      <c r="W7864" s="24">
        <f>Table1[[#This Row],[Male Ballots]]/Table1[[#This Row],[Male Population]]</f>
        <v>0</v>
      </c>
      <c r="X7864" s="24">
        <f>Table1[[#This Row],[Total Ballots]]/Table1[[#This Row],[Total Population]]</f>
        <v>0</v>
      </c>
      <c r="Y7864" s="24" t="e">
        <f>Table1[[#This Row],[Female Ballots]]/Table1[[#This Row],[Female Voters]]</f>
        <v>#DIV/0!</v>
      </c>
      <c r="Z7864" s="24" t="e">
        <f>Table1[[#This Row],[Male Ballots]]/Table1[[#This Row],[Male Voters]]</f>
        <v>#DIV/0!</v>
      </c>
      <c r="AA7864" s="64" t="e">
        <f>Table1[[#This Row],[Total Ballots]]/Table1[[#This Row],[Total Voters]]</f>
        <v>#DIV/0!</v>
      </c>
    </row>
    <row r="7865" spans="1:27" s="7" customFormat="1" x14ac:dyDescent="0.35">
      <c r="A7865" s="8" t="s">
        <v>44</v>
      </c>
      <c r="B7865" s="17">
        <v>2002</v>
      </c>
      <c r="C7865" s="16" t="s">
        <v>82</v>
      </c>
      <c r="D7865" s="17"/>
      <c r="E7865" s="35" t="s">
        <v>74</v>
      </c>
      <c r="F7865" s="35" t="s">
        <v>77</v>
      </c>
      <c r="G7865" s="51" t="s">
        <v>63</v>
      </c>
      <c r="H7865" s="10">
        <v>3866</v>
      </c>
      <c r="I7865" s="10">
        <v>4020</v>
      </c>
      <c r="J7865" s="53">
        <v>7886</v>
      </c>
      <c r="K7865" s="55"/>
      <c r="L7865" s="57"/>
      <c r="M7865" s="57"/>
      <c r="N7865" s="59"/>
      <c r="O7865" s="53"/>
      <c r="P7865" s="92"/>
      <c r="Q7865" s="92"/>
      <c r="R7865" s="61"/>
      <c r="S7865" s="24">
        <f>Table1[[#This Row],[Female Voters]]/Table1[[#This Row],[Female Population]]</f>
        <v>0</v>
      </c>
      <c r="T7865" s="24">
        <f>Table1[[#This Row],[Male Voters]]/Table1[[#This Row],[Male Population]]</f>
        <v>0</v>
      </c>
      <c r="U7865" s="24">
        <f>Table1[[#This Row],[Total Voters]]/Table1[[#This Row],[Total Population]]</f>
        <v>0</v>
      </c>
      <c r="V7865" s="24">
        <f>Table1[[#This Row],[Female Ballots]]/Table1[[#This Row],[Female Population]]</f>
        <v>0</v>
      </c>
      <c r="W7865" s="24">
        <f>Table1[[#This Row],[Male Ballots]]/Table1[[#This Row],[Male Population]]</f>
        <v>0</v>
      </c>
      <c r="X7865" s="24">
        <f>Table1[[#This Row],[Total Ballots]]/Table1[[#This Row],[Total Population]]</f>
        <v>0</v>
      </c>
      <c r="Y7865" s="24" t="e">
        <f>Table1[[#This Row],[Female Ballots]]/Table1[[#This Row],[Female Voters]]</f>
        <v>#DIV/0!</v>
      </c>
      <c r="Z7865" s="24" t="e">
        <f>Table1[[#This Row],[Male Ballots]]/Table1[[#This Row],[Male Voters]]</f>
        <v>#DIV/0!</v>
      </c>
      <c r="AA7865" s="64" t="e">
        <f>Table1[[#This Row],[Total Ballots]]/Table1[[#This Row],[Total Voters]]</f>
        <v>#DIV/0!</v>
      </c>
    </row>
    <row r="7866" spans="1:27" s="7" customFormat="1" x14ac:dyDescent="0.35">
      <c r="A7866" s="8" t="s">
        <v>44</v>
      </c>
      <c r="B7866" s="17">
        <v>2002</v>
      </c>
      <c r="C7866" s="16" t="s">
        <v>82</v>
      </c>
      <c r="D7866" s="17"/>
      <c r="E7866" s="35" t="s">
        <v>74</v>
      </c>
      <c r="F7866" s="35" t="s">
        <v>77</v>
      </c>
      <c r="G7866" s="51" t="s">
        <v>64</v>
      </c>
      <c r="H7866" s="10">
        <v>4894</v>
      </c>
      <c r="I7866" s="10">
        <v>4828</v>
      </c>
      <c r="J7866" s="53">
        <v>9722</v>
      </c>
      <c r="K7866" s="55"/>
      <c r="L7866" s="57"/>
      <c r="M7866" s="57"/>
      <c r="N7866" s="59"/>
      <c r="O7866" s="53"/>
      <c r="P7866" s="92"/>
      <c r="Q7866" s="92"/>
      <c r="R7866" s="61"/>
      <c r="S7866" s="24">
        <f>Table1[[#This Row],[Female Voters]]/Table1[[#This Row],[Female Population]]</f>
        <v>0</v>
      </c>
      <c r="T7866" s="24">
        <f>Table1[[#This Row],[Male Voters]]/Table1[[#This Row],[Male Population]]</f>
        <v>0</v>
      </c>
      <c r="U7866" s="24">
        <f>Table1[[#This Row],[Total Voters]]/Table1[[#This Row],[Total Population]]</f>
        <v>0</v>
      </c>
      <c r="V7866" s="24">
        <f>Table1[[#This Row],[Female Ballots]]/Table1[[#This Row],[Female Population]]</f>
        <v>0</v>
      </c>
      <c r="W7866" s="24">
        <f>Table1[[#This Row],[Male Ballots]]/Table1[[#This Row],[Male Population]]</f>
        <v>0</v>
      </c>
      <c r="X7866" s="24">
        <f>Table1[[#This Row],[Total Ballots]]/Table1[[#This Row],[Total Population]]</f>
        <v>0</v>
      </c>
      <c r="Y7866" s="24" t="e">
        <f>Table1[[#This Row],[Female Ballots]]/Table1[[#This Row],[Female Voters]]</f>
        <v>#DIV/0!</v>
      </c>
      <c r="Z7866" s="24" t="e">
        <f>Table1[[#This Row],[Male Ballots]]/Table1[[#This Row],[Male Voters]]</f>
        <v>#DIV/0!</v>
      </c>
      <c r="AA7866" s="64" t="e">
        <f>Table1[[#This Row],[Total Ballots]]/Table1[[#This Row],[Total Voters]]</f>
        <v>#DIV/0!</v>
      </c>
    </row>
    <row r="7867" spans="1:27" s="7" customFormat="1" x14ac:dyDescent="0.35">
      <c r="A7867" s="8" t="s">
        <v>44</v>
      </c>
      <c r="B7867" s="17">
        <v>2002</v>
      </c>
      <c r="C7867" s="16" t="s">
        <v>82</v>
      </c>
      <c r="D7867" s="17"/>
      <c r="E7867" s="35" t="s">
        <v>74</v>
      </c>
      <c r="F7867" s="35" t="s">
        <v>77</v>
      </c>
      <c r="G7867" s="51" t="s">
        <v>65</v>
      </c>
      <c r="H7867" s="10">
        <v>4818</v>
      </c>
      <c r="I7867" s="10">
        <v>4941</v>
      </c>
      <c r="J7867" s="53">
        <v>9759</v>
      </c>
      <c r="K7867" s="55"/>
      <c r="L7867" s="57"/>
      <c r="M7867" s="57"/>
      <c r="N7867" s="59"/>
      <c r="O7867" s="53"/>
      <c r="P7867" s="92"/>
      <c r="Q7867" s="92"/>
      <c r="R7867" s="61"/>
      <c r="S7867" s="24">
        <f>Table1[[#This Row],[Female Voters]]/Table1[[#This Row],[Female Population]]</f>
        <v>0</v>
      </c>
      <c r="T7867" s="24">
        <f>Table1[[#This Row],[Male Voters]]/Table1[[#This Row],[Male Population]]</f>
        <v>0</v>
      </c>
      <c r="U7867" s="24">
        <f>Table1[[#This Row],[Total Voters]]/Table1[[#This Row],[Total Population]]</f>
        <v>0</v>
      </c>
      <c r="V7867" s="24">
        <f>Table1[[#This Row],[Female Ballots]]/Table1[[#This Row],[Female Population]]</f>
        <v>0</v>
      </c>
      <c r="W7867" s="24">
        <f>Table1[[#This Row],[Male Ballots]]/Table1[[#This Row],[Male Population]]</f>
        <v>0</v>
      </c>
      <c r="X7867" s="24">
        <f>Table1[[#This Row],[Total Ballots]]/Table1[[#This Row],[Total Population]]</f>
        <v>0</v>
      </c>
      <c r="Y7867" s="24" t="e">
        <f>Table1[[#This Row],[Female Ballots]]/Table1[[#This Row],[Female Voters]]</f>
        <v>#DIV/0!</v>
      </c>
      <c r="Z7867" s="24" t="e">
        <f>Table1[[#This Row],[Male Ballots]]/Table1[[#This Row],[Male Voters]]</f>
        <v>#DIV/0!</v>
      </c>
      <c r="AA7867" s="64" t="e">
        <f>Table1[[#This Row],[Total Ballots]]/Table1[[#This Row],[Total Voters]]</f>
        <v>#DIV/0!</v>
      </c>
    </row>
    <row r="7868" spans="1:27" s="7" customFormat="1" x14ac:dyDescent="0.35">
      <c r="A7868" s="8" t="s">
        <v>44</v>
      </c>
      <c r="B7868" s="17">
        <v>2002</v>
      </c>
      <c r="C7868" s="16" t="s">
        <v>82</v>
      </c>
      <c r="D7868" s="17"/>
      <c r="E7868" s="35" t="s">
        <v>74</v>
      </c>
      <c r="F7868" s="35" t="s">
        <v>77</v>
      </c>
      <c r="G7868" s="51" t="s">
        <v>66</v>
      </c>
      <c r="H7868" s="10">
        <v>3204</v>
      </c>
      <c r="I7868" s="10">
        <v>3225</v>
      </c>
      <c r="J7868" s="53">
        <v>6429</v>
      </c>
      <c r="K7868" s="55"/>
      <c r="L7868" s="57"/>
      <c r="M7868" s="57"/>
      <c r="N7868" s="59"/>
      <c r="O7868" s="53"/>
      <c r="P7868" s="92"/>
      <c r="Q7868" s="92"/>
      <c r="R7868" s="61"/>
      <c r="S7868" s="24">
        <f>Table1[[#This Row],[Female Voters]]/Table1[[#This Row],[Female Population]]</f>
        <v>0</v>
      </c>
      <c r="T7868" s="24">
        <f>Table1[[#This Row],[Male Voters]]/Table1[[#This Row],[Male Population]]</f>
        <v>0</v>
      </c>
      <c r="U7868" s="24">
        <f>Table1[[#This Row],[Total Voters]]/Table1[[#This Row],[Total Population]]</f>
        <v>0</v>
      </c>
      <c r="V7868" s="24">
        <f>Table1[[#This Row],[Female Ballots]]/Table1[[#This Row],[Female Population]]</f>
        <v>0</v>
      </c>
      <c r="W7868" s="24">
        <f>Table1[[#This Row],[Male Ballots]]/Table1[[#This Row],[Male Population]]</f>
        <v>0</v>
      </c>
      <c r="X7868" s="24">
        <f>Table1[[#This Row],[Total Ballots]]/Table1[[#This Row],[Total Population]]</f>
        <v>0</v>
      </c>
      <c r="Y7868" s="24" t="e">
        <f>Table1[[#This Row],[Female Ballots]]/Table1[[#This Row],[Female Voters]]</f>
        <v>#DIV/0!</v>
      </c>
      <c r="Z7868" s="24" t="e">
        <f>Table1[[#This Row],[Male Ballots]]/Table1[[#This Row],[Male Voters]]</f>
        <v>#DIV/0!</v>
      </c>
      <c r="AA7868" s="64" t="e">
        <f>Table1[[#This Row],[Total Ballots]]/Table1[[#This Row],[Total Voters]]</f>
        <v>#DIV/0!</v>
      </c>
    </row>
    <row r="7869" spans="1:27" s="7" customFormat="1" x14ac:dyDescent="0.35">
      <c r="A7869" s="8" t="s">
        <v>44</v>
      </c>
      <c r="B7869" s="17">
        <v>2002</v>
      </c>
      <c r="C7869" s="16" t="s">
        <v>82</v>
      </c>
      <c r="D7869" s="17"/>
      <c r="E7869" s="35" t="s">
        <v>74</v>
      </c>
      <c r="F7869" s="35" t="s">
        <v>77</v>
      </c>
      <c r="G7869" s="51" t="s">
        <v>67</v>
      </c>
      <c r="H7869" s="10">
        <v>5270</v>
      </c>
      <c r="I7869" s="10">
        <v>4087</v>
      </c>
      <c r="J7869" s="53">
        <v>9357</v>
      </c>
      <c r="K7869" s="55"/>
      <c r="L7869" s="57"/>
      <c r="M7869" s="57"/>
      <c r="N7869" s="59"/>
      <c r="O7869" s="53"/>
      <c r="P7869" s="92"/>
      <c r="Q7869" s="92"/>
      <c r="R7869" s="61"/>
      <c r="S7869" s="24">
        <f>Table1[[#This Row],[Female Voters]]/Table1[[#This Row],[Female Population]]</f>
        <v>0</v>
      </c>
      <c r="T7869" s="24">
        <f>Table1[[#This Row],[Male Voters]]/Table1[[#This Row],[Male Population]]</f>
        <v>0</v>
      </c>
      <c r="U7869" s="24">
        <f>Table1[[#This Row],[Total Voters]]/Table1[[#This Row],[Total Population]]</f>
        <v>0</v>
      </c>
      <c r="V7869" s="24">
        <f>Table1[[#This Row],[Female Ballots]]/Table1[[#This Row],[Female Population]]</f>
        <v>0</v>
      </c>
      <c r="W7869" s="24">
        <f>Table1[[#This Row],[Male Ballots]]/Table1[[#This Row],[Male Population]]</f>
        <v>0</v>
      </c>
      <c r="X7869" s="24">
        <f>Table1[[#This Row],[Total Ballots]]/Table1[[#This Row],[Total Population]]</f>
        <v>0</v>
      </c>
      <c r="Y7869" s="24" t="e">
        <f>Table1[[#This Row],[Female Ballots]]/Table1[[#This Row],[Female Voters]]</f>
        <v>#DIV/0!</v>
      </c>
      <c r="Z7869" s="24" t="e">
        <f>Table1[[#This Row],[Male Ballots]]/Table1[[#This Row],[Male Voters]]</f>
        <v>#DIV/0!</v>
      </c>
      <c r="AA7869" s="64" t="e">
        <f>Table1[[#This Row],[Total Ballots]]/Table1[[#This Row],[Total Voters]]</f>
        <v>#DIV/0!</v>
      </c>
    </row>
    <row r="7870" spans="1:27" s="7" customFormat="1" x14ac:dyDescent="0.35">
      <c r="A7870" s="8" t="s">
        <v>33</v>
      </c>
      <c r="B7870" s="17">
        <v>2002</v>
      </c>
      <c r="C7870" s="16" t="s">
        <v>82</v>
      </c>
      <c r="D7870" s="17"/>
      <c r="E7870" s="35" t="s">
        <v>74</v>
      </c>
      <c r="F7870" s="35" t="s">
        <v>78</v>
      </c>
      <c r="G7870" s="51" t="s">
        <v>79</v>
      </c>
      <c r="H7870" s="10">
        <v>26168</v>
      </c>
      <c r="I7870" s="10">
        <v>25333</v>
      </c>
      <c r="J7870" s="53">
        <v>51501</v>
      </c>
      <c r="K7870" s="55"/>
      <c r="L7870" s="57"/>
      <c r="M7870" s="57"/>
      <c r="N7870" s="59">
        <v>39383</v>
      </c>
      <c r="O7870" s="53"/>
      <c r="P7870" s="92"/>
      <c r="Q7870" s="92"/>
      <c r="R7870" s="61">
        <v>27956</v>
      </c>
      <c r="S7870" s="24">
        <f>Table1[[#This Row],[Female Voters]]/Table1[[#This Row],[Female Population]]</f>
        <v>0</v>
      </c>
      <c r="T7870" s="24">
        <f>Table1[[#This Row],[Male Voters]]/Table1[[#This Row],[Male Population]]</f>
        <v>0</v>
      </c>
      <c r="U7870" s="24">
        <f>Table1[[#This Row],[Total Voters]]/Table1[[#This Row],[Total Population]]</f>
        <v>0.76470359798838861</v>
      </c>
      <c r="V7870" s="24">
        <f>Table1[[#This Row],[Female Ballots]]/Table1[[#This Row],[Female Population]]</f>
        <v>0</v>
      </c>
      <c r="W7870" s="24">
        <f>Table1[[#This Row],[Male Ballots]]/Table1[[#This Row],[Male Population]]</f>
        <v>0</v>
      </c>
      <c r="X7870" s="24">
        <f>Table1[[#This Row],[Total Ballots]]/Table1[[#This Row],[Total Population]]</f>
        <v>0.54282441117648206</v>
      </c>
      <c r="Y7870" s="24" t="e">
        <f>Table1[[#This Row],[Female Ballots]]/Table1[[#This Row],[Female Voters]]</f>
        <v>#DIV/0!</v>
      </c>
      <c r="Z7870" s="24" t="e">
        <f>Table1[[#This Row],[Male Ballots]]/Table1[[#This Row],[Male Voters]]</f>
        <v>#DIV/0!</v>
      </c>
      <c r="AA7870" s="64">
        <f>Table1[[#This Row],[Total Ballots]]/Table1[[#This Row],[Total Voters]]</f>
        <v>0.70984942741792145</v>
      </c>
    </row>
    <row r="7871" spans="1:27" s="7" customFormat="1" x14ac:dyDescent="0.35">
      <c r="A7871" s="8" t="s">
        <v>33</v>
      </c>
      <c r="B7871" s="17">
        <v>2002</v>
      </c>
      <c r="C7871" s="16" t="s">
        <v>82</v>
      </c>
      <c r="D7871" s="17"/>
      <c r="E7871" s="35" t="s">
        <v>74</v>
      </c>
      <c r="F7871" s="35" t="s">
        <v>78</v>
      </c>
      <c r="G7871" s="51" t="s">
        <v>62</v>
      </c>
      <c r="H7871" s="10">
        <v>2095</v>
      </c>
      <c r="I7871" s="10">
        <v>2727</v>
      </c>
      <c r="J7871" s="53">
        <v>4822</v>
      </c>
      <c r="K7871" s="55"/>
      <c r="L7871" s="57"/>
      <c r="M7871" s="57"/>
      <c r="N7871" s="59"/>
      <c r="O7871" s="53"/>
      <c r="P7871" s="92"/>
      <c r="Q7871" s="92"/>
      <c r="R7871" s="61"/>
      <c r="S7871" s="24">
        <f>Table1[[#This Row],[Female Voters]]/Table1[[#This Row],[Female Population]]</f>
        <v>0</v>
      </c>
      <c r="T7871" s="24">
        <f>Table1[[#This Row],[Male Voters]]/Table1[[#This Row],[Male Population]]</f>
        <v>0</v>
      </c>
      <c r="U7871" s="24">
        <f>Table1[[#This Row],[Total Voters]]/Table1[[#This Row],[Total Population]]</f>
        <v>0</v>
      </c>
      <c r="V7871" s="24">
        <f>Table1[[#This Row],[Female Ballots]]/Table1[[#This Row],[Female Population]]</f>
        <v>0</v>
      </c>
      <c r="W7871" s="24">
        <f>Table1[[#This Row],[Male Ballots]]/Table1[[#This Row],[Male Population]]</f>
        <v>0</v>
      </c>
      <c r="X7871" s="24">
        <f>Table1[[#This Row],[Total Ballots]]/Table1[[#This Row],[Total Population]]</f>
        <v>0</v>
      </c>
      <c r="Y7871" s="24" t="e">
        <f>Table1[[#This Row],[Female Ballots]]/Table1[[#This Row],[Female Voters]]</f>
        <v>#DIV/0!</v>
      </c>
      <c r="Z7871" s="24" t="e">
        <f>Table1[[#This Row],[Male Ballots]]/Table1[[#This Row],[Male Voters]]</f>
        <v>#DIV/0!</v>
      </c>
      <c r="AA7871" s="64" t="e">
        <f>Table1[[#This Row],[Total Ballots]]/Table1[[#This Row],[Total Voters]]</f>
        <v>#DIV/0!</v>
      </c>
    </row>
    <row r="7872" spans="1:27" s="7" customFormat="1" x14ac:dyDescent="0.35">
      <c r="A7872" s="8" t="s">
        <v>33</v>
      </c>
      <c r="B7872" s="17">
        <v>2002</v>
      </c>
      <c r="C7872" s="16" t="s">
        <v>82</v>
      </c>
      <c r="D7872" s="17"/>
      <c r="E7872" s="35" t="s">
        <v>74</v>
      </c>
      <c r="F7872" s="35" t="s">
        <v>78</v>
      </c>
      <c r="G7872" s="51" t="s">
        <v>63</v>
      </c>
      <c r="H7872" s="10">
        <v>2796</v>
      </c>
      <c r="I7872" s="10">
        <v>3202</v>
      </c>
      <c r="J7872" s="53">
        <v>5998</v>
      </c>
      <c r="K7872" s="55"/>
      <c r="L7872" s="57"/>
      <c r="M7872" s="57"/>
      <c r="N7872" s="59"/>
      <c r="O7872" s="53"/>
      <c r="P7872" s="92"/>
      <c r="Q7872" s="92"/>
      <c r="R7872" s="61"/>
      <c r="S7872" s="24">
        <f>Table1[[#This Row],[Female Voters]]/Table1[[#This Row],[Female Population]]</f>
        <v>0</v>
      </c>
      <c r="T7872" s="24">
        <f>Table1[[#This Row],[Male Voters]]/Table1[[#This Row],[Male Population]]</f>
        <v>0</v>
      </c>
      <c r="U7872" s="24">
        <f>Table1[[#This Row],[Total Voters]]/Table1[[#This Row],[Total Population]]</f>
        <v>0</v>
      </c>
      <c r="V7872" s="24">
        <f>Table1[[#This Row],[Female Ballots]]/Table1[[#This Row],[Female Population]]</f>
        <v>0</v>
      </c>
      <c r="W7872" s="24">
        <f>Table1[[#This Row],[Male Ballots]]/Table1[[#This Row],[Male Population]]</f>
        <v>0</v>
      </c>
      <c r="X7872" s="24">
        <f>Table1[[#This Row],[Total Ballots]]/Table1[[#This Row],[Total Population]]</f>
        <v>0</v>
      </c>
      <c r="Y7872" s="24" t="e">
        <f>Table1[[#This Row],[Female Ballots]]/Table1[[#This Row],[Female Voters]]</f>
        <v>#DIV/0!</v>
      </c>
      <c r="Z7872" s="24" t="e">
        <f>Table1[[#This Row],[Male Ballots]]/Table1[[#This Row],[Male Voters]]</f>
        <v>#DIV/0!</v>
      </c>
      <c r="AA7872" s="64" t="e">
        <f>Table1[[#This Row],[Total Ballots]]/Table1[[#This Row],[Total Voters]]</f>
        <v>#DIV/0!</v>
      </c>
    </row>
    <row r="7873" spans="1:27" s="7" customFormat="1" x14ac:dyDescent="0.35">
      <c r="A7873" s="8" t="s">
        <v>33</v>
      </c>
      <c r="B7873" s="17">
        <v>2002</v>
      </c>
      <c r="C7873" s="16" t="s">
        <v>82</v>
      </c>
      <c r="D7873" s="17"/>
      <c r="E7873" s="35" t="s">
        <v>74</v>
      </c>
      <c r="F7873" s="35" t="s">
        <v>78</v>
      </c>
      <c r="G7873" s="51" t="s">
        <v>64</v>
      </c>
      <c r="H7873" s="10">
        <v>4271</v>
      </c>
      <c r="I7873" s="10">
        <v>4146</v>
      </c>
      <c r="J7873" s="53">
        <v>8417</v>
      </c>
      <c r="K7873" s="55"/>
      <c r="L7873" s="57"/>
      <c r="M7873" s="57"/>
      <c r="N7873" s="59"/>
      <c r="O7873" s="53"/>
      <c r="P7873" s="92"/>
      <c r="Q7873" s="92"/>
      <c r="R7873" s="61"/>
      <c r="S7873" s="24">
        <f>Table1[[#This Row],[Female Voters]]/Table1[[#This Row],[Female Population]]</f>
        <v>0</v>
      </c>
      <c r="T7873" s="24">
        <f>Table1[[#This Row],[Male Voters]]/Table1[[#This Row],[Male Population]]</f>
        <v>0</v>
      </c>
      <c r="U7873" s="24">
        <f>Table1[[#This Row],[Total Voters]]/Table1[[#This Row],[Total Population]]</f>
        <v>0</v>
      </c>
      <c r="V7873" s="24">
        <f>Table1[[#This Row],[Female Ballots]]/Table1[[#This Row],[Female Population]]</f>
        <v>0</v>
      </c>
      <c r="W7873" s="24">
        <f>Table1[[#This Row],[Male Ballots]]/Table1[[#This Row],[Male Population]]</f>
        <v>0</v>
      </c>
      <c r="X7873" s="24">
        <f>Table1[[#This Row],[Total Ballots]]/Table1[[#This Row],[Total Population]]</f>
        <v>0</v>
      </c>
      <c r="Y7873" s="24" t="e">
        <f>Table1[[#This Row],[Female Ballots]]/Table1[[#This Row],[Female Voters]]</f>
        <v>#DIV/0!</v>
      </c>
      <c r="Z7873" s="24" t="e">
        <f>Table1[[#This Row],[Male Ballots]]/Table1[[#This Row],[Male Voters]]</f>
        <v>#DIV/0!</v>
      </c>
      <c r="AA7873" s="64" t="e">
        <f>Table1[[#This Row],[Total Ballots]]/Table1[[#This Row],[Total Voters]]</f>
        <v>#DIV/0!</v>
      </c>
    </row>
    <row r="7874" spans="1:27" s="7" customFormat="1" x14ac:dyDescent="0.35">
      <c r="A7874" s="8" t="s">
        <v>33</v>
      </c>
      <c r="B7874" s="17">
        <v>2002</v>
      </c>
      <c r="C7874" s="16" t="s">
        <v>82</v>
      </c>
      <c r="D7874" s="17"/>
      <c r="E7874" s="35" t="s">
        <v>74</v>
      </c>
      <c r="F7874" s="35" t="s">
        <v>78</v>
      </c>
      <c r="G7874" s="51" t="s">
        <v>65</v>
      </c>
      <c r="H7874" s="10">
        <v>5077</v>
      </c>
      <c r="I7874" s="10">
        <v>4869</v>
      </c>
      <c r="J7874" s="53">
        <v>9946</v>
      </c>
      <c r="K7874" s="55"/>
      <c r="L7874" s="57"/>
      <c r="M7874" s="57"/>
      <c r="N7874" s="59"/>
      <c r="O7874" s="53"/>
      <c r="P7874" s="92"/>
      <c r="Q7874" s="92"/>
      <c r="R7874" s="61"/>
      <c r="S7874" s="24">
        <f>Table1[[#This Row],[Female Voters]]/Table1[[#This Row],[Female Population]]</f>
        <v>0</v>
      </c>
      <c r="T7874" s="24">
        <f>Table1[[#This Row],[Male Voters]]/Table1[[#This Row],[Male Population]]</f>
        <v>0</v>
      </c>
      <c r="U7874" s="24">
        <f>Table1[[#This Row],[Total Voters]]/Table1[[#This Row],[Total Population]]</f>
        <v>0</v>
      </c>
      <c r="V7874" s="24">
        <f>Table1[[#This Row],[Female Ballots]]/Table1[[#This Row],[Female Population]]</f>
        <v>0</v>
      </c>
      <c r="W7874" s="24">
        <f>Table1[[#This Row],[Male Ballots]]/Table1[[#This Row],[Male Population]]</f>
        <v>0</v>
      </c>
      <c r="X7874" s="24">
        <f>Table1[[#This Row],[Total Ballots]]/Table1[[#This Row],[Total Population]]</f>
        <v>0</v>
      </c>
      <c r="Y7874" s="24" t="e">
        <f>Table1[[#This Row],[Female Ballots]]/Table1[[#This Row],[Female Voters]]</f>
        <v>#DIV/0!</v>
      </c>
      <c r="Z7874" s="24" t="e">
        <f>Table1[[#This Row],[Male Ballots]]/Table1[[#This Row],[Male Voters]]</f>
        <v>#DIV/0!</v>
      </c>
      <c r="AA7874" s="64" t="e">
        <f>Table1[[#This Row],[Total Ballots]]/Table1[[#This Row],[Total Voters]]</f>
        <v>#DIV/0!</v>
      </c>
    </row>
    <row r="7875" spans="1:27" s="7" customFormat="1" x14ac:dyDescent="0.35">
      <c r="A7875" s="8" t="s">
        <v>33</v>
      </c>
      <c r="B7875" s="17">
        <v>2002</v>
      </c>
      <c r="C7875" s="16" t="s">
        <v>82</v>
      </c>
      <c r="D7875" s="17"/>
      <c r="E7875" s="35" t="s">
        <v>74</v>
      </c>
      <c r="F7875" s="35" t="s">
        <v>78</v>
      </c>
      <c r="G7875" s="51" t="s">
        <v>66</v>
      </c>
      <c r="H7875" s="10">
        <v>4287</v>
      </c>
      <c r="I7875" s="10">
        <v>4024</v>
      </c>
      <c r="J7875" s="53">
        <v>8311</v>
      </c>
      <c r="K7875" s="55"/>
      <c r="L7875" s="57"/>
      <c r="M7875" s="57"/>
      <c r="N7875" s="59"/>
      <c r="O7875" s="53"/>
      <c r="P7875" s="92"/>
      <c r="Q7875" s="92"/>
      <c r="R7875" s="61"/>
      <c r="S7875" s="24">
        <f>Table1[[#This Row],[Female Voters]]/Table1[[#This Row],[Female Population]]</f>
        <v>0</v>
      </c>
      <c r="T7875" s="24">
        <f>Table1[[#This Row],[Male Voters]]/Table1[[#This Row],[Male Population]]</f>
        <v>0</v>
      </c>
      <c r="U7875" s="24">
        <f>Table1[[#This Row],[Total Voters]]/Table1[[#This Row],[Total Population]]</f>
        <v>0</v>
      </c>
      <c r="V7875" s="24">
        <f>Table1[[#This Row],[Female Ballots]]/Table1[[#This Row],[Female Population]]</f>
        <v>0</v>
      </c>
      <c r="W7875" s="24">
        <f>Table1[[#This Row],[Male Ballots]]/Table1[[#This Row],[Male Population]]</f>
        <v>0</v>
      </c>
      <c r="X7875" s="24">
        <f>Table1[[#This Row],[Total Ballots]]/Table1[[#This Row],[Total Population]]</f>
        <v>0</v>
      </c>
      <c r="Y7875" s="24" t="e">
        <f>Table1[[#This Row],[Female Ballots]]/Table1[[#This Row],[Female Voters]]</f>
        <v>#DIV/0!</v>
      </c>
      <c r="Z7875" s="24" t="e">
        <f>Table1[[#This Row],[Male Ballots]]/Table1[[#This Row],[Male Voters]]</f>
        <v>#DIV/0!</v>
      </c>
      <c r="AA7875" s="64" t="e">
        <f>Table1[[#This Row],[Total Ballots]]/Table1[[#This Row],[Total Voters]]</f>
        <v>#DIV/0!</v>
      </c>
    </row>
    <row r="7876" spans="1:27" s="7" customFormat="1" x14ac:dyDescent="0.35">
      <c r="A7876" s="8" t="s">
        <v>33</v>
      </c>
      <c r="B7876" s="17">
        <v>2002</v>
      </c>
      <c r="C7876" s="16" t="s">
        <v>82</v>
      </c>
      <c r="D7876" s="17"/>
      <c r="E7876" s="35" t="s">
        <v>74</v>
      </c>
      <c r="F7876" s="35" t="s">
        <v>78</v>
      </c>
      <c r="G7876" s="51" t="s">
        <v>67</v>
      </c>
      <c r="H7876" s="10">
        <v>7642</v>
      </c>
      <c r="I7876" s="10">
        <v>6365</v>
      </c>
      <c r="J7876" s="53">
        <v>14007</v>
      </c>
      <c r="K7876" s="55"/>
      <c r="L7876" s="57"/>
      <c r="M7876" s="57"/>
      <c r="N7876" s="59"/>
      <c r="O7876" s="53"/>
      <c r="P7876" s="92"/>
      <c r="Q7876" s="92"/>
      <c r="R7876" s="61"/>
      <c r="S7876" s="24">
        <f>Table1[[#This Row],[Female Voters]]/Table1[[#This Row],[Female Population]]</f>
        <v>0</v>
      </c>
      <c r="T7876" s="24">
        <f>Table1[[#This Row],[Male Voters]]/Table1[[#This Row],[Male Population]]</f>
        <v>0</v>
      </c>
      <c r="U7876" s="24">
        <f>Table1[[#This Row],[Total Voters]]/Table1[[#This Row],[Total Population]]</f>
        <v>0</v>
      </c>
      <c r="V7876" s="24">
        <f>Table1[[#This Row],[Female Ballots]]/Table1[[#This Row],[Female Population]]</f>
        <v>0</v>
      </c>
      <c r="W7876" s="24">
        <f>Table1[[#This Row],[Male Ballots]]/Table1[[#This Row],[Male Population]]</f>
        <v>0</v>
      </c>
      <c r="X7876" s="24">
        <f>Table1[[#This Row],[Total Ballots]]/Table1[[#This Row],[Total Population]]</f>
        <v>0</v>
      </c>
      <c r="Y7876" s="24" t="e">
        <f>Table1[[#This Row],[Female Ballots]]/Table1[[#This Row],[Female Voters]]</f>
        <v>#DIV/0!</v>
      </c>
      <c r="Z7876" s="24" t="e">
        <f>Table1[[#This Row],[Male Ballots]]/Table1[[#This Row],[Male Voters]]</f>
        <v>#DIV/0!</v>
      </c>
      <c r="AA7876" s="64" t="e">
        <f>Table1[[#This Row],[Total Ballots]]/Table1[[#This Row],[Total Voters]]</f>
        <v>#DIV/0!</v>
      </c>
    </row>
    <row r="7877" spans="1:27" s="7" customFormat="1" x14ac:dyDescent="0.35">
      <c r="A7877" s="8" t="s">
        <v>51</v>
      </c>
      <c r="B7877" s="17">
        <v>2002</v>
      </c>
      <c r="C7877" s="16" t="s">
        <v>82</v>
      </c>
      <c r="D7877" s="17" t="s">
        <v>69</v>
      </c>
      <c r="E7877" s="35" t="s">
        <v>74</v>
      </c>
      <c r="F7877" s="35" t="s">
        <v>77</v>
      </c>
      <c r="G7877" s="51" t="s">
        <v>79</v>
      </c>
      <c r="H7877" s="10">
        <v>133816</v>
      </c>
      <c r="I7877" s="10">
        <v>128323</v>
      </c>
      <c r="J7877" s="53">
        <v>262139</v>
      </c>
      <c r="K7877" s="55"/>
      <c r="L7877" s="57"/>
      <c r="M7877" s="57"/>
      <c r="N7877" s="59">
        <v>174687</v>
      </c>
      <c r="O7877" s="53"/>
      <c r="P7877" s="92"/>
      <c r="Q7877" s="92"/>
      <c r="R7877" s="61">
        <v>93975</v>
      </c>
      <c r="S7877" s="24">
        <f>Table1[[#This Row],[Female Voters]]/Table1[[#This Row],[Female Population]]</f>
        <v>0</v>
      </c>
      <c r="T7877" s="24">
        <f>Table1[[#This Row],[Male Voters]]/Table1[[#This Row],[Male Population]]</f>
        <v>0</v>
      </c>
      <c r="U7877" s="24">
        <f>Table1[[#This Row],[Total Voters]]/Table1[[#This Row],[Total Population]]</f>
        <v>0.66639073163474338</v>
      </c>
      <c r="V7877" s="24">
        <f>Table1[[#This Row],[Female Ballots]]/Table1[[#This Row],[Female Population]]</f>
        <v>0</v>
      </c>
      <c r="W7877" s="24">
        <f>Table1[[#This Row],[Male Ballots]]/Table1[[#This Row],[Male Population]]</f>
        <v>0</v>
      </c>
      <c r="X7877" s="24">
        <f>Table1[[#This Row],[Total Ballots]]/Table1[[#This Row],[Total Population]]</f>
        <v>0.35849301324869631</v>
      </c>
      <c r="Y7877" s="24" t="e">
        <f>Table1[[#This Row],[Female Ballots]]/Table1[[#This Row],[Female Voters]]</f>
        <v>#DIV/0!</v>
      </c>
      <c r="Z7877" s="24" t="e">
        <f>Table1[[#This Row],[Male Ballots]]/Table1[[#This Row],[Male Voters]]</f>
        <v>#DIV/0!</v>
      </c>
      <c r="AA7877" s="64">
        <f>Table1[[#This Row],[Total Ballots]]/Table1[[#This Row],[Total Voters]]</f>
        <v>0.53796218379158156</v>
      </c>
    </row>
    <row r="7878" spans="1:27" s="7" customFormat="1" x14ac:dyDescent="0.35">
      <c r="A7878" s="8" t="s">
        <v>51</v>
      </c>
      <c r="B7878" s="17">
        <v>2002</v>
      </c>
      <c r="C7878" s="16" t="s">
        <v>82</v>
      </c>
      <c r="D7878" s="17" t="s">
        <v>69</v>
      </c>
      <c r="E7878" s="35" t="s">
        <v>74</v>
      </c>
      <c r="F7878" s="35" t="s">
        <v>77</v>
      </c>
      <c r="G7878" s="51" t="s">
        <v>62</v>
      </c>
      <c r="H7878" s="10">
        <v>15814</v>
      </c>
      <c r="I7878" s="10">
        <v>15805</v>
      </c>
      <c r="J7878" s="53">
        <v>31619</v>
      </c>
      <c r="K7878" s="55"/>
      <c r="L7878" s="57"/>
      <c r="M7878" s="57"/>
      <c r="N7878" s="59"/>
      <c r="O7878" s="53"/>
      <c r="P7878" s="92"/>
      <c r="Q7878" s="92"/>
      <c r="R7878" s="61"/>
      <c r="S7878" s="24">
        <f>Table1[[#This Row],[Female Voters]]/Table1[[#This Row],[Female Population]]</f>
        <v>0</v>
      </c>
      <c r="T7878" s="24">
        <f>Table1[[#This Row],[Male Voters]]/Table1[[#This Row],[Male Population]]</f>
        <v>0</v>
      </c>
      <c r="U7878" s="24">
        <f>Table1[[#This Row],[Total Voters]]/Table1[[#This Row],[Total Population]]</f>
        <v>0</v>
      </c>
      <c r="V7878" s="24">
        <f>Table1[[#This Row],[Female Ballots]]/Table1[[#This Row],[Female Population]]</f>
        <v>0</v>
      </c>
      <c r="W7878" s="24">
        <f>Table1[[#This Row],[Male Ballots]]/Table1[[#This Row],[Male Population]]</f>
        <v>0</v>
      </c>
      <c r="X7878" s="24">
        <f>Table1[[#This Row],[Total Ballots]]/Table1[[#This Row],[Total Population]]</f>
        <v>0</v>
      </c>
      <c r="Y7878" s="24" t="e">
        <f>Table1[[#This Row],[Female Ballots]]/Table1[[#This Row],[Female Voters]]</f>
        <v>#DIV/0!</v>
      </c>
      <c r="Z7878" s="24" t="e">
        <f>Table1[[#This Row],[Male Ballots]]/Table1[[#This Row],[Male Voters]]</f>
        <v>#DIV/0!</v>
      </c>
      <c r="AA7878" s="64" t="e">
        <f>Table1[[#This Row],[Total Ballots]]/Table1[[#This Row],[Total Voters]]</f>
        <v>#DIV/0!</v>
      </c>
    </row>
    <row r="7879" spans="1:27" s="7" customFormat="1" x14ac:dyDescent="0.35">
      <c r="A7879" s="8" t="s">
        <v>51</v>
      </c>
      <c r="B7879" s="17">
        <v>2002</v>
      </c>
      <c r="C7879" s="16" t="s">
        <v>82</v>
      </c>
      <c r="D7879" s="17" t="s">
        <v>69</v>
      </c>
      <c r="E7879" s="35" t="s">
        <v>74</v>
      </c>
      <c r="F7879" s="35" t="s">
        <v>77</v>
      </c>
      <c r="G7879" s="51" t="s">
        <v>63</v>
      </c>
      <c r="H7879" s="10">
        <v>24827</v>
      </c>
      <c r="I7879" s="10">
        <v>24704</v>
      </c>
      <c r="J7879" s="53">
        <v>49531</v>
      </c>
      <c r="K7879" s="55"/>
      <c r="L7879" s="57"/>
      <c r="M7879" s="57"/>
      <c r="N7879" s="59"/>
      <c r="O7879" s="53"/>
      <c r="P7879" s="92"/>
      <c r="Q7879" s="92"/>
      <c r="R7879" s="61"/>
      <c r="S7879" s="24">
        <f>Table1[[#This Row],[Female Voters]]/Table1[[#This Row],[Female Population]]</f>
        <v>0</v>
      </c>
      <c r="T7879" s="24">
        <f>Table1[[#This Row],[Male Voters]]/Table1[[#This Row],[Male Population]]</f>
        <v>0</v>
      </c>
      <c r="U7879" s="24">
        <f>Table1[[#This Row],[Total Voters]]/Table1[[#This Row],[Total Population]]</f>
        <v>0</v>
      </c>
      <c r="V7879" s="24">
        <f>Table1[[#This Row],[Female Ballots]]/Table1[[#This Row],[Female Population]]</f>
        <v>0</v>
      </c>
      <c r="W7879" s="24">
        <f>Table1[[#This Row],[Male Ballots]]/Table1[[#This Row],[Male Population]]</f>
        <v>0</v>
      </c>
      <c r="X7879" s="24">
        <f>Table1[[#This Row],[Total Ballots]]/Table1[[#This Row],[Total Population]]</f>
        <v>0</v>
      </c>
      <c r="Y7879" s="24" t="e">
        <f>Table1[[#This Row],[Female Ballots]]/Table1[[#This Row],[Female Voters]]</f>
        <v>#DIV/0!</v>
      </c>
      <c r="Z7879" s="24" t="e">
        <f>Table1[[#This Row],[Male Ballots]]/Table1[[#This Row],[Male Voters]]</f>
        <v>#DIV/0!</v>
      </c>
      <c r="AA7879" s="64" t="e">
        <f>Table1[[#This Row],[Total Ballots]]/Table1[[#This Row],[Total Voters]]</f>
        <v>#DIV/0!</v>
      </c>
    </row>
    <row r="7880" spans="1:27" s="7" customFormat="1" x14ac:dyDescent="0.35">
      <c r="A7880" s="8" t="s">
        <v>51</v>
      </c>
      <c r="B7880" s="17">
        <v>2002</v>
      </c>
      <c r="C7880" s="16" t="s">
        <v>82</v>
      </c>
      <c r="D7880" s="17" t="s">
        <v>69</v>
      </c>
      <c r="E7880" s="35" t="s">
        <v>74</v>
      </c>
      <c r="F7880" s="35" t="s">
        <v>77</v>
      </c>
      <c r="G7880" s="51" t="s">
        <v>64</v>
      </c>
      <c r="H7880" s="10">
        <v>29241</v>
      </c>
      <c r="I7880" s="10">
        <v>29385</v>
      </c>
      <c r="J7880" s="53">
        <v>58626</v>
      </c>
      <c r="K7880" s="55"/>
      <c r="L7880" s="57"/>
      <c r="M7880" s="57"/>
      <c r="N7880" s="59"/>
      <c r="O7880" s="53"/>
      <c r="P7880" s="92"/>
      <c r="Q7880" s="92"/>
      <c r="R7880" s="61"/>
      <c r="S7880" s="24">
        <f>Table1[[#This Row],[Female Voters]]/Table1[[#This Row],[Female Population]]</f>
        <v>0</v>
      </c>
      <c r="T7880" s="24">
        <f>Table1[[#This Row],[Male Voters]]/Table1[[#This Row],[Male Population]]</f>
        <v>0</v>
      </c>
      <c r="U7880" s="24">
        <f>Table1[[#This Row],[Total Voters]]/Table1[[#This Row],[Total Population]]</f>
        <v>0</v>
      </c>
      <c r="V7880" s="24">
        <f>Table1[[#This Row],[Female Ballots]]/Table1[[#This Row],[Female Population]]</f>
        <v>0</v>
      </c>
      <c r="W7880" s="24">
        <f>Table1[[#This Row],[Male Ballots]]/Table1[[#This Row],[Male Population]]</f>
        <v>0</v>
      </c>
      <c r="X7880" s="24">
        <f>Table1[[#This Row],[Total Ballots]]/Table1[[#This Row],[Total Population]]</f>
        <v>0</v>
      </c>
      <c r="Y7880" s="24" t="e">
        <f>Table1[[#This Row],[Female Ballots]]/Table1[[#This Row],[Female Voters]]</f>
        <v>#DIV/0!</v>
      </c>
      <c r="Z7880" s="24" t="e">
        <f>Table1[[#This Row],[Male Ballots]]/Table1[[#This Row],[Male Voters]]</f>
        <v>#DIV/0!</v>
      </c>
      <c r="AA7880" s="64" t="e">
        <f>Table1[[#This Row],[Total Ballots]]/Table1[[#This Row],[Total Voters]]</f>
        <v>#DIV/0!</v>
      </c>
    </row>
    <row r="7881" spans="1:27" s="7" customFormat="1" x14ac:dyDescent="0.35">
      <c r="A7881" s="8" t="s">
        <v>51</v>
      </c>
      <c r="B7881" s="17">
        <v>2002</v>
      </c>
      <c r="C7881" s="16" t="s">
        <v>82</v>
      </c>
      <c r="D7881" s="17" t="s">
        <v>69</v>
      </c>
      <c r="E7881" s="35" t="s">
        <v>74</v>
      </c>
      <c r="F7881" s="35" t="s">
        <v>77</v>
      </c>
      <c r="G7881" s="51" t="s">
        <v>65</v>
      </c>
      <c r="H7881" s="10">
        <v>27217</v>
      </c>
      <c r="I7881" s="10">
        <v>26771</v>
      </c>
      <c r="J7881" s="53">
        <v>53988</v>
      </c>
      <c r="K7881" s="55"/>
      <c r="L7881" s="57"/>
      <c r="M7881" s="57"/>
      <c r="N7881" s="59"/>
      <c r="O7881" s="53"/>
      <c r="P7881" s="92"/>
      <c r="Q7881" s="92"/>
      <c r="R7881" s="61"/>
      <c r="S7881" s="24">
        <f>Table1[[#This Row],[Female Voters]]/Table1[[#This Row],[Female Population]]</f>
        <v>0</v>
      </c>
      <c r="T7881" s="24">
        <f>Table1[[#This Row],[Male Voters]]/Table1[[#This Row],[Male Population]]</f>
        <v>0</v>
      </c>
      <c r="U7881" s="24">
        <f>Table1[[#This Row],[Total Voters]]/Table1[[#This Row],[Total Population]]</f>
        <v>0</v>
      </c>
      <c r="V7881" s="24">
        <f>Table1[[#This Row],[Female Ballots]]/Table1[[#This Row],[Female Population]]</f>
        <v>0</v>
      </c>
      <c r="W7881" s="24">
        <f>Table1[[#This Row],[Male Ballots]]/Table1[[#This Row],[Male Population]]</f>
        <v>0</v>
      </c>
      <c r="X7881" s="24">
        <f>Table1[[#This Row],[Total Ballots]]/Table1[[#This Row],[Total Population]]</f>
        <v>0</v>
      </c>
      <c r="Y7881" s="24" t="e">
        <f>Table1[[#This Row],[Female Ballots]]/Table1[[#This Row],[Female Voters]]</f>
        <v>#DIV/0!</v>
      </c>
      <c r="Z7881" s="24" t="e">
        <f>Table1[[#This Row],[Male Ballots]]/Table1[[#This Row],[Male Voters]]</f>
        <v>#DIV/0!</v>
      </c>
      <c r="AA7881" s="64" t="e">
        <f>Table1[[#This Row],[Total Ballots]]/Table1[[#This Row],[Total Voters]]</f>
        <v>#DIV/0!</v>
      </c>
    </row>
    <row r="7882" spans="1:27" s="7" customFormat="1" x14ac:dyDescent="0.35">
      <c r="A7882" s="8" t="s">
        <v>51</v>
      </c>
      <c r="B7882" s="17">
        <v>2002</v>
      </c>
      <c r="C7882" s="16" t="s">
        <v>82</v>
      </c>
      <c r="D7882" s="17" t="s">
        <v>69</v>
      </c>
      <c r="E7882" s="35" t="s">
        <v>74</v>
      </c>
      <c r="F7882" s="35" t="s">
        <v>77</v>
      </c>
      <c r="G7882" s="51" t="s">
        <v>66</v>
      </c>
      <c r="H7882" s="10">
        <v>16550</v>
      </c>
      <c r="I7882" s="10">
        <v>16400</v>
      </c>
      <c r="J7882" s="53">
        <v>32950</v>
      </c>
      <c r="K7882" s="55"/>
      <c r="L7882" s="57"/>
      <c r="M7882" s="57"/>
      <c r="N7882" s="59"/>
      <c r="O7882" s="53"/>
      <c r="P7882" s="92"/>
      <c r="Q7882" s="92"/>
      <c r="R7882" s="61"/>
      <c r="S7882" s="24">
        <f>Table1[[#This Row],[Female Voters]]/Table1[[#This Row],[Female Population]]</f>
        <v>0</v>
      </c>
      <c r="T7882" s="24">
        <f>Table1[[#This Row],[Male Voters]]/Table1[[#This Row],[Male Population]]</f>
        <v>0</v>
      </c>
      <c r="U7882" s="24">
        <f>Table1[[#This Row],[Total Voters]]/Table1[[#This Row],[Total Population]]</f>
        <v>0</v>
      </c>
      <c r="V7882" s="24">
        <f>Table1[[#This Row],[Female Ballots]]/Table1[[#This Row],[Female Population]]</f>
        <v>0</v>
      </c>
      <c r="W7882" s="24">
        <f>Table1[[#This Row],[Male Ballots]]/Table1[[#This Row],[Male Population]]</f>
        <v>0</v>
      </c>
      <c r="X7882" s="24">
        <f>Table1[[#This Row],[Total Ballots]]/Table1[[#This Row],[Total Population]]</f>
        <v>0</v>
      </c>
      <c r="Y7882" s="24" t="e">
        <f>Table1[[#This Row],[Female Ballots]]/Table1[[#This Row],[Female Voters]]</f>
        <v>#DIV/0!</v>
      </c>
      <c r="Z7882" s="24" t="e">
        <f>Table1[[#This Row],[Male Ballots]]/Table1[[#This Row],[Male Voters]]</f>
        <v>#DIV/0!</v>
      </c>
      <c r="AA7882" s="64" t="e">
        <f>Table1[[#This Row],[Total Ballots]]/Table1[[#This Row],[Total Voters]]</f>
        <v>#DIV/0!</v>
      </c>
    </row>
    <row r="7883" spans="1:27" s="7" customFormat="1" x14ac:dyDescent="0.35">
      <c r="A7883" s="8" t="s">
        <v>51</v>
      </c>
      <c r="B7883" s="17">
        <v>2002</v>
      </c>
      <c r="C7883" s="16" t="s">
        <v>82</v>
      </c>
      <c r="D7883" s="17" t="s">
        <v>69</v>
      </c>
      <c r="E7883" s="35" t="s">
        <v>74</v>
      </c>
      <c r="F7883" s="35" t="s">
        <v>77</v>
      </c>
      <c r="G7883" s="51" t="s">
        <v>67</v>
      </c>
      <c r="H7883" s="10">
        <v>20167</v>
      </c>
      <c r="I7883" s="10">
        <v>15258</v>
      </c>
      <c r="J7883" s="53">
        <v>35425</v>
      </c>
      <c r="K7883" s="55"/>
      <c r="L7883" s="57"/>
      <c r="M7883" s="57"/>
      <c r="N7883" s="59"/>
      <c r="O7883" s="53"/>
      <c r="P7883" s="92"/>
      <c r="Q7883" s="92"/>
      <c r="R7883" s="61"/>
      <c r="S7883" s="24">
        <f>Table1[[#This Row],[Female Voters]]/Table1[[#This Row],[Female Population]]</f>
        <v>0</v>
      </c>
      <c r="T7883" s="24">
        <f>Table1[[#This Row],[Male Voters]]/Table1[[#This Row],[Male Population]]</f>
        <v>0</v>
      </c>
      <c r="U7883" s="24">
        <f>Table1[[#This Row],[Total Voters]]/Table1[[#This Row],[Total Population]]</f>
        <v>0</v>
      </c>
      <c r="V7883" s="24">
        <f>Table1[[#This Row],[Female Ballots]]/Table1[[#This Row],[Female Population]]</f>
        <v>0</v>
      </c>
      <c r="W7883" s="24">
        <f>Table1[[#This Row],[Male Ballots]]/Table1[[#This Row],[Male Population]]</f>
        <v>0</v>
      </c>
      <c r="X7883" s="24">
        <f>Table1[[#This Row],[Total Ballots]]/Table1[[#This Row],[Total Population]]</f>
        <v>0</v>
      </c>
      <c r="Y7883" s="24" t="e">
        <f>Table1[[#This Row],[Female Ballots]]/Table1[[#This Row],[Female Voters]]</f>
        <v>#DIV/0!</v>
      </c>
      <c r="Z7883" s="24" t="e">
        <f>Table1[[#This Row],[Male Ballots]]/Table1[[#This Row],[Male Voters]]</f>
        <v>#DIV/0!</v>
      </c>
      <c r="AA7883" s="64" t="e">
        <f>Table1[[#This Row],[Total Ballots]]/Table1[[#This Row],[Total Voters]]</f>
        <v>#DIV/0!</v>
      </c>
    </row>
    <row r="7884" spans="1:27" s="7" customFormat="1" x14ac:dyDescent="0.35">
      <c r="A7884" s="8" t="s">
        <v>25</v>
      </c>
      <c r="B7884" s="17">
        <v>2002</v>
      </c>
      <c r="C7884" s="16" t="s">
        <v>82</v>
      </c>
      <c r="D7884" s="17"/>
      <c r="E7884" s="35" t="s">
        <v>74</v>
      </c>
      <c r="F7884" s="35" t="s">
        <v>77</v>
      </c>
      <c r="G7884" s="51" t="s">
        <v>79</v>
      </c>
      <c r="H7884" s="10">
        <v>1619</v>
      </c>
      <c r="I7884" s="10">
        <v>1540</v>
      </c>
      <c r="J7884" s="53">
        <v>3159</v>
      </c>
      <c r="K7884" s="55"/>
      <c r="L7884" s="57"/>
      <c r="M7884" s="57"/>
      <c r="N7884" s="59">
        <v>2473</v>
      </c>
      <c r="O7884" s="53"/>
      <c r="P7884" s="92"/>
      <c r="Q7884" s="92"/>
      <c r="R7884" s="61">
        <v>1851</v>
      </c>
      <c r="S7884" s="24">
        <f>Table1[[#This Row],[Female Voters]]/Table1[[#This Row],[Female Population]]</f>
        <v>0</v>
      </c>
      <c r="T7884" s="24">
        <f>Table1[[#This Row],[Male Voters]]/Table1[[#This Row],[Male Population]]</f>
        <v>0</v>
      </c>
      <c r="U7884" s="24">
        <f>Table1[[#This Row],[Total Voters]]/Table1[[#This Row],[Total Population]]</f>
        <v>0.78284267173156064</v>
      </c>
      <c r="V7884" s="24">
        <f>Table1[[#This Row],[Female Ballots]]/Table1[[#This Row],[Female Population]]</f>
        <v>0</v>
      </c>
      <c r="W7884" s="24">
        <f>Table1[[#This Row],[Male Ballots]]/Table1[[#This Row],[Male Population]]</f>
        <v>0</v>
      </c>
      <c r="X7884" s="24">
        <f>Table1[[#This Row],[Total Ballots]]/Table1[[#This Row],[Total Population]]</f>
        <v>0.58594491927825265</v>
      </c>
      <c r="Y7884" s="24" t="e">
        <f>Table1[[#This Row],[Female Ballots]]/Table1[[#This Row],[Female Voters]]</f>
        <v>#DIV/0!</v>
      </c>
      <c r="Z7884" s="24" t="e">
        <f>Table1[[#This Row],[Male Ballots]]/Table1[[#This Row],[Male Voters]]</f>
        <v>#DIV/0!</v>
      </c>
      <c r="AA7884" s="64">
        <f>Table1[[#This Row],[Total Ballots]]/Table1[[#This Row],[Total Voters]]</f>
        <v>0.74848362312980188</v>
      </c>
    </row>
    <row r="7885" spans="1:27" s="7" customFormat="1" x14ac:dyDescent="0.35">
      <c r="A7885" s="8" t="s">
        <v>25</v>
      </c>
      <c r="B7885" s="17">
        <v>2002</v>
      </c>
      <c r="C7885" s="16" t="s">
        <v>82</v>
      </c>
      <c r="D7885" s="17"/>
      <c r="E7885" s="35" t="s">
        <v>74</v>
      </c>
      <c r="F7885" s="35" t="s">
        <v>77</v>
      </c>
      <c r="G7885" s="51" t="s">
        <v>62</v>
      </c>
      <c r="H7885" s="10">
        <v>128</v>
      </c>
      <c r="I7885" s="10">
        <v>151</v>
      </c>
      <c r="J7885" s="53">
        <v>279</v>
      </c>
      <c r="K7885" s="55"/>
      <c r="L7885" s="57"/>
      <c r="M7885" s="57"/>
      <c r="N7885" s="59"/>
      <c r="O7885" s="53"/>
      <c r="P7885" s="92"/>
      <c r="Q7885" s="92"/>
      <c r="R7885" s="61"/>
      <c r="S7885" s="24">
        <f>Table1[[#This Row],[Female Voters]]/Table1[[#This Row],[Female Population]]</f>
        <v>0</v>
      </c>
      <c r="T7885" s="24">
        <f>Table1[[#This Row],[Male Voters]]/Table1[[#This Row],[Male Population]]</f>
        <v>0</v>
      </c>
      <c r="U7885" s="24">
        <f>Table1[[#This Row],[Total Voters]]/Table1[[#This Row],[Total Population]]</f>
        <v>0</v>
      </c>
      <c r="V7885" s="24">
        <f>Table1[[#This Row],[Female Ballots]]/Table1[[#This Row],[Female Population]]</f>
        <v>0</v>
      </c>
      <c r="W7885" s="24">
        <f>Table1[[#This Row],[Male Ballots]]/Table1[[#This Row],[Male Population]]</f>
        <v>0</v>
      </c>
      <c r="X7885" s="24">
        <f>Table1[[#This Row],[Total Ballots]]/Table1[[#This Row],[Total Population]]</f>
        <v>0</v>
      </c>
      <c r="Y7885" s="24" t="e">
        <f>Table1[[#This Row],[Female Ballots]]/Table1[[#This Row],[Female Voters]]</f>
        <v>#DIV/0!</v>
      </c>
      <c r="Z7885" s="24" t="e">
        <f>Table1[[#This Row],[Male Ballots]]/Table1[[#This Row],[Male Voters]]</f>
        <v>#DIV/0!</v>
      </c>
      <c r="AA7885" s="64" t="e">
        <f>Table1[[#This Row],[Total Ballots]]/Table1[[#This Row],[Total Voters]]</f>
        <v>#DIV/0!</v>
      </c>
    </row>
    <row r="7886" spans="1:27" s="7" customFormat="1" x14ac:dyDescent="0.35">
      <c r="A7886" s="8" t="s">
        <v>25</v>
      </c>
      <c r="B7886" s="17">
        <v>2002</v>
      </c>
      <c r="C7886" s="16" t="s">
        <v>82</v>
      </c>
      <c r="D7886" s="17"/>
      <c r="E7886" s="35" t="s">
        <v>74</v>
      </c>
      <c r="F7886" s="35" t="s">
        <v>77</v>
      </c>
      <c r="G7886" s="51" t="s">
        <v>63</v>
      </c>
      <c r="H7886" s="10">
        <v>176</v>
      </c>
      <c r="I7886" s="10">
        <v>179</v>
      </c>
      <c r="J7886" s="53">
        <v>355</v>
      </c>
      <c r="K7886" s="55"/>
      <c r="L7886" s="57"/>
      <c r="M7886" s="57"/>
      <c r="N7886" s="59"/>
      <c r="O7886" s="53"/>
      <c r="P7886" s="92"/>
      <c r="Q7886" s="92"/>
      <c r="R7886" s="61"/>
      <c r="S7886" s="24">
        <f>Table1[[#This Row],[Female Voters]]/Table1[[#This Row],[Female Population]]</f>
        <v>0</v>
      </c>
      <c r="T7886" s="24">
        <f>Table1[[#This Row],[Male Voters]]/Table1[[#This Row],[Male Population]]</f>
        <v>0</v>
      </c>
      <c r="U7886" s="24">
        <f>Table1[[#This Row],[Total Voters]]/Table1[[#This Row],[Total Population]]</f>
        <v>0</v>
      </c>
      <c r="V7886" s="24">
        <f>Table1[[#This Row],[Female Ballots]]/Table1[[#This Row],[Female Population]]</f>
        <v>0</v>
      </c>
      <c r="W7886" s="24">
        <f>Table1[[#This Row],[Male Ballots]]/Table1[[#This Row],[Male Population]]</f>
        <v>0</v>
      </c>
      <c r="X7886" s="24">
        <f>Table1[[#This Row],[Total Ballots]]/Table1[[#This Row],[Total Population]]</f>
        <v>0</v>
      </c>
      <c r="Y7886" s="24" t="e">
        <f>Table1[[#This Row],[Female Ballots]]/Table1[[#This Row],[Female Voters]]</f>
        <v>#DIV/0!</v>
      </c>
      <c r="Z7886" s="24" t="e">
        <f>Table1[[#This Row],[Male Ballots]]/Table1[[#This Row],[Male Voters]]</f>
        <v>#DIV/0!</v>
      </c>
      <c r="AA7886" s="64" t="e">
        <f>Table1[[#This Row],[Total Ballots]]/Table1[[#This Row],[Total Voters]]</f>
        <v>#DIV/0!</v>
      </c>
    </row>
    <row r="7887" spans="1:27" s="7" customFormat="1" x14ac:dyDescent="0.35">
      <c r="A7887" s="8" t="s">
        <v>25</v>
      </c>
      <c r="B7887" s="17">
        <v>2002</v>
      </c>
      <c r="C7887" s="16" t="s">
        <v>82</v>
      </c>
      <c r="D7887" s="17"/>
      <c r="E7887" s="35" t="s">
        <v>74</v>
      </c>
      <c r="F7887" s="35" t="s">
        <v>77</v>
      </c>
      <c r="G7887" s="51" t="s">
        <v>64</v>
      </c>
      <c r="H7887" s="10">
        <v>284</v>
      </c>
      <c r="I7887" s="10">
        <v>266</v>
      </c>
      <c r="J7887" s="53">
        <v>550</v>
      </c>
      <c r="K7887" s="55"/>
      <c r="L7887" s="57"/>
      <c r="M7887" s="57"/>
      <c r="N7887" s="59"/>
      <c r="O7887" s="53"/>
      <c r="P7887" s="92"/>
      <c r="Q7887" s="92"/>
      <c r="R7887" s="61"/>
      <c r="S7887" s="24">
        <f>Table1[[#This Row],[Female Voters]]/Table1[[#This Row],[Female Population]]</f>
        <v>0</v>
      </c>
      <c r="T7887" s="24">
        <f>Table1[[#This Row],[Male Voters]]/Table1[[#This Row],[Male Population]]</f>
        <v>0</v>
      </c>
      <c r="U7887" s="24">
        <f>Table1[[#This Row],[Total Voters]]/Table1[[#This Row],[Total Population]]</f>
        <v>0</v>
      </c>
      <c r="V7887" s="24">
        <f>Table1[[#This Row],[Female Ballots]]/Table1[[#This Row],[Female Population]]</f>
        <v>0</v>
      </c>
      <c r="W7887" s="24">
        <f>Table1[[#This Row],[Male Ballots]]/Table1[[#This Row],[Male Population]]</f>
        <v>0</v>
      </c>
      <c r="X7887" s="24">
        <f>Table1[[#This Row],[Total Ballots]]/Table1[[#This Row],[Total Population]]</f>
        <v>0</v>
      </c>
      <c r="Y7887" s="24" t="e">
        <f>Table1[[#This Row],[Female Ballots]]/Table1[[#This Row],[Female Voters]]</f>
        <v>#DIV/0!</v>
      </c>
      <c r="Z7887" s="24" t="e">
        <f>Table1[[#This Row],[Male Ballots]]/Table1[[#This Row],[Male Voters]]</f>
        <v>#DIV/0!</v>
      </c>
      <c r="AA7887" s="64" t="e">
        <f>Table1[[#This Row],[Total Ballots]]/Table1[[#This Row],[Total Voters]]</f>
        <v>#DIV/0!</v>
      </c>
    </row>
    <row r="7888" spans="1:27" s="7" customFormat="1" x14ac:dyDescent="0.35">
      <c r="A7888" s="8" t="s">
        <v>25</v>
      </c>
      <c r="B7888" s="17">
        <v>2002</v>
      </c>
      <c r="C7888" s="16" t="s">
        <v>82</v>
      </c>
      <c r="D7888" s="17"/>
      <c r="E7888" s="35" t="s">
        <v>74</v>
      </c>
      <c r="F7888" s="35" t="s">
        <v>77</v>
      </c>
      <c r="G7888" s="51" t="s">
        <v>65</v>
      </c>
      <c r="H7888" s="10">
        <v>329</v>
      </c>
      <c r="I7888" s="10">
        <v>345</v>
      </c>
      <c r="J7888" s="53">
        <v>674</v>
      </c>
      <c r="K7888" s="55"/>
      <c r="L7888" s="57"/>
      <c r="M7888" s="57"/>
      <c r="N7888" s="59"/>
      <c r="O7888" s="53"/>
      <c r="P7888" s="92"/>
      <c r="Q7888" s="92"/>
      <c r="R7888" s="61"/>
      <c r="S7888" s="24">
        <f>Table1[[#This Row],[Female Voters]]/Table1[[#This Row],[Female Population]]</f>
        <v>0</v>
      </c>
      <c r="T7888" s="24">
        <f>Table1[[#This Row],[Male Voters]]/Table1[[#This Row],[Male Population]]</f>
        <v>0</v>
      </c>
      <c r="U7888" s="24">
        <f>Table1[[#This Row],[Total Voters]]/Table1[[#This Row],[Total Population]]</f>
        <v>0</v>
      </c>
      <c r="V7888" s="24">
        <f>Table1[[#This Row],[Female Ballots]]/Table1[[#This Row],[Female Population]]</f>
        <v>0</v>
      </c>
      <c r="W7888" s="24">
        <f>Table1[[#This Row],[Male Ballots]]/Table1[[#This Row],[Male Population]]</f>
        <v>0</v>
      </c>
      <c r="X7888" s="24">
        <f>Table1[[#This Row],[Total Ballots]]/Table1[[#This Row],[Total Population]]</f>
        <v>0</v>
      </c>
      <c r="Y7888" s="24" t="e">
        <f>Table1[[#This Row],[Female Ballots]]/Table1[[#This Row],[Female Voters]]</f>
        <v>#DIV/0!</v>
      </c>
      <c r="Z7888" s="24" t="e">
        <f>Table1[[#This Row],[Male Ballots]]/Table1[[#This Row],[Male Voters]]</f>
        <v>#DIV/0!</v>
      </c>
      <c r="AA7888" s="64" t="e">
        <f>Table1[[#This Row],[Total Ballots]]/Table1[[#This Row],[Total Voters]]</f>
        <v>#DIV/0!</v>
      </c>
    </row>
    <row r="7889" spans="1:27" s="7" customFormat="1" x14ac:dyDescent="0.35">
      <c r="A7889" s="8" t="s">
        <v>25</v>
      </c>
      <c r="B7889" s="17">
        <v>2002</v>
      </c>
      <c r="C7889" s="16" t="s">
        <v>82</v>
      </c>
      <c r="D7889" s="17"/>
      <c r="E7889" s="35" t="s">
        <v>74</v>
      </c>
      <c r="F7889" s="35" t="s">
        <v>77</v>
      </c>
      <c r="G7889" s="51" t="s">
        <v>66</v>
      </c>
      <c r="H7889" s="10">
        <v>273</v>
      </c>
      <c r="I7889" s="10">
        <v>259</v>
      </c>
      <c r="J7889" s="53">
        <v>532</v>
      </c>
      <c r="K7889" s="55"/>
      <c r="L7889" s="57"/>
      <c r="M7889" s="57"/>
      <c r="N7889" s="59"/>
      <c r="O7889" s="53"/>
      <c r="P7889" s="92"/>
      <c r="Q7889" s="92"/>
      <c r="R7889" s="61"/>
      <c r="S7889" s="24">
        <f>Table1[[#This Row],[Female Voters]]/Table1[[#This Row],[Female Population]]</f>
        <v>0</v>
      </c>
      <c r="T7889" s="24">
        <f>Table1[[#This Row],[Male Voters]]/Table1[[#This Row],[Male Population]]</f>
        <v>0</v>
      </c>
      <c r="U7889" s="24">
        <f>Table1[[#This Row],[Total Voters]]/Table1[[#This Row],[Total Population]]</f>
        <v>0</v>
      </c>
      <c r="V7889" s="24">
        <f>Table1[[#This Row],[Female Ballots]]/Table1[[#This Row],[Female Population]]</f>
        <v>0</v>
      </c>
      <c r="W7889" s="24">
        <f>Table1[[#This Row],[Male Ballots]]/Table1[[#This Row],[Male Population]]</f>
        <v>0</v>
      </c>
      <c r="X7889" s="24">
        <f>Table1[[#This Row],[Total Ballots]]/Table1[[#This Row],[Total Population]]</f>
        <v>0</v>
      </c>
      <c r="Y7889" s="24" t="e">
        <f>Table1[[#This Row],[Female Ballots]]/Table1[[#This Row],[Female Voters]]</f>
        <v>#DIV/0!</v>
      </c>
      <c r="Z7889" s="24" t="e">
        <f>Table1[[#This Row],[Male Ballots]]/Table1[[#This Row],[Male Voters]]</f>
        <v>#DIV/0!</v>
      </c>
      <c r="AA7889" s="64" t="e">
        <f>Table1[[#This Row],[Total Ballots]]/Table1[[#This Row],[Total Voters]]</f>
        <v>#DIV/0!</v>
      </c>
    </row>
    <row r="7890" spans="1:27" s="7" customFormat="1" x14ac:dyDescent="0.35">
      <c r="A7890" s="8" t="s">
        <v>25</v>
      </c>
      <c r="B7890" s="17">
        <v>2002</v>
      </c>
      <c r="C7890" s="16" t="s">
        <v>82</v>
      </c>
      <c r="D7890" s="17"/>
      <c r="E7890" s="35" t="s">
        <v>74</v>
      </c>
      <c r="F7890" s="35" t="s">
        <v>77</v>
      </c>
      <c r="G7890" s="51" t="s">
        <v>67</v>
      </c>
      <c r="H7890" s="10">
        <v>429</v>
      </c>
      <c r="I7890" s="10">
        <v>340</v>
      </c>
      <c r="J7890" s="53">
        <v>769</v>
      </c>
      <c r="K7890" s="55"/>
      <c r="L7890" s="57"/>
      <c r="M7890" s="57"/>
      <c r="N7890" s="59"/>
      <c r="O7890" s="53"/>
      <c r="P7890" s="92"/>
      <c r="Q7890" s="92"/>
      <c r="R7890" s="61"/>
      <c r="S7890" s="24">
        <f>Table1[[#This Row],[Female Voters]]/Table1[[#This Row],[Female Population]]</f>
        <v>0</v>
      </c>
      <c r="T7890" s="24">
        <f>Table1[[#This Row],[Male Voters]]/Table1[[#This Row],[Male Population]]</f>
        <v>0</v>
      </c>
      <c r="U7890" s="24">
        <f>Table1[[#This Row],[Total Voters]]/Table1[[#This Row],[Total Population]]</f>
        <v>0</v>
      </c>
      <c r="V7890" s="24">
        <f>Table1[[#This Row],[Female Ballots]]/Table1[[#This Row],[Female Population]]</f>
        <v>0</v>
      </c>
      <c r="W7890" s="24">
        <f>Table1[[#This Row],[Male Ballots]]/Table1[[#This Row],[Male Population]]</f>
        <v>0</v>
      </c>
      <c r="X7890" s="24">
        <f>Table1[[#This Row],[Total Ballots]]/Table1[[#This Row],[Total Population]]</f>
        <v>0</v>
      </c>
      <c r="Y7890" s="24" t="e">
        <f>Table1[[#This Row],[Female Ballots]]/Table1[[#This Row],[Female Voters]]</f>
        <v>#DIV/0!</v>
      </c>
      <c r="Z7890" s="24" t="e">
        <f>Table1[[#This Row],[Male Ballots]]/Table1[[#This Row],[Male Voters]]</f>
        <v>#DIV/0!</v>
      </c>
      <c r="AA7890" s="64" t="e">
        <f>Table1[[#This Row],[Total Ballots]]/Table1[[#This Row],[Total Voters]]</f>
        <v>#DIV/0!</v>
      </c>
    </row>
    <row r="7891" spans="1:27" s="7" customFormat="1" x14ac:dyDescent="0.35">
      <c r="A7891" s="8" t="s">
        <v>46</v>
      </c>
      <c r="B7891" s="17">
        <v>2002</v>
      </c>
      <c r="C7891" s="16" t="s">
        <v>82</v>
      </c>
      <c r="D7891" s="17" t="s">
        <v>69</v>
      </c>
      <c r="E7891" s="35" t="s">
        <v>74</v>
      </c>
      <c r="F7891" s="35" t="s">
        <v>77</v>
      </c>
      <c r="G7891" s="51" t="s">
        <v>79</v>
      </c>
      <c r="H7891" s="10">
        <v>35668</v>
      </c>
      <c r="I7891" s="10">
        <v>34287</v>
      </c>
      <c r="J7891" s="53">
        <v>69955</v>
      </c>
      <c r="K7891" s="55"/>
      <c r="L7891" s="57"/>
      <c r="M7891" s="57"/>
      <c r="N7891" s="59">
        <v>49860</v>
      </c>
      <c r="O7891" s="53"/>
      <c r="P7891" s="92"/>
      <c r="Q7891" s="92"/>
      <c r="R7891" s="61">
        <v>27576</v>
      </c>
      <c r="S7891" s="24">
        <f>Table1[[#This Row],[Female Voters]]/Table1[[#This Row],[Female Population]]</f>
        <v>0</v>
      </c>
      <c r="T7891" s="24">
        <f>Table1[[#This Row],[Male Voters]]/Table1[[#This Row],[Male Population]]</f>
        <v>0</v>
      </c>
      <c r="U7891" s="24">
        <f>Table1[[#This Row],[Total Voters]]/Table1[[#This Row],[Total Population]]</f>
        <v>0.71274390679722677</v>
      </c>
      <c r="V7891" s="24">
        <f>Table1[[#This Row],[Female Ballots]]/Table1[[#This Row],[Female Population]]</f>
        <v>0</v>
      </c>
      <c r="W7891" s="24">
        <f>Table1[[#This Row],[Male Ballots]]/Table1[[#This Row],[Male Population]]</f>
        <v>0</v>
      </c>
      <c r="X7891" s="24">
        <f>Table1[[#This Row],[Total Ballots]]/Table1[[#This Row],[Total Population]]</f>
        <v>0.39419626903009075</v>
      </c>
      <c r="Y7891" s="24" t="e">
        <f>Table1[[#This Row],[Female Ballots]]/Table1[[#This Row],[Female Voters]]</f>
        <v>#DIV/0!</v>
      </c>
      <c r="Z7891" s="24" t="e">
        <f>Table1[[#This Row],[Male Ballots]]/Table1[[#This Row],[Male Voters]]</f>
        <v>#DIV/0!</v>
      </c>
      <c r="AA7891" s="64">
        <f>Table1[[#This Row],[Total Ballots]]/Table1[[#This Row],[Total Voters]]</f>
        <v>0.55306859205776171</v>
      </c>
    </row>
    <row r="7892" spans="1:27" s="7" customFormat="1" x14ac:dyDescent="0.35">
      <c r="A7892" s="8" t="s">
        <v>46</v>
      </c>
      <c r="B7892" s="17">
        <v>2002</v>
      </c>
      <c r="C7892" s="16" t="s">
        <v>82</v>
      </c>
      <c r="D7892" s="17" t="s">
        <v>69</v>
      </c>
      <c r="E7892" s="35" t="s">
        <v>74</v>
      </c>
      <c r="F7892" s="35" t="s">
        <v>77</v>
      </c>
      <c r="G7892" s="51" t="s">
        <v>62</v>
      </c>
      <c r="H7892" s="10">
        <v>3970</v>
      </c>
      <c r="I7892" s="10">
        <v>4154</v>
      </c>
      <c r="J7892" s="53">
        <v>8124</v>
      </c>
      <c r="K7892" s="55"/>
      <c r="L7892" s="57"/>
      <c r="M7892" s="57"/>
      <c r="N7892" s="59"/>
      <c r="O7892" s="53"/>
      <c r="P7892" s="92"/>
      <c r="Q7892" s="92"/>
      <c r="R7892" s="61"/>
      <c r="S7892" s="24">
        <f>Table1[[#This Row],[Female Voters]]/Table1[[#This Row],[Female Population]]</f>
        <v>0</v>
      </c>
      <c r="T7892" s="24">
        <f>Table1[[#This Row],[Male Voters]]/Table1[[#This Row],[Male Population]]</f>
        <v>0</v>
      </c>
      <c r="U7892" s="24">
        <f>Table1[[#This Row],[Total Voters]]/Table1[[#This Row],[Total Population]]</f>
        <v>0</v>
      </c>
      <c r="V7892" s="24">
        <f>Table1[[#This Row],[Female Ballots]]/Table1[[#This Row],[Female Population]]</f>
        <v>0</v>
      </c>
      <c r="W7892" s="24">
        <f>Table1[[#This Row],[Male Ballots]]/Table1[[#This Row],[Male Population]]</f>
        <v>0</v>
      </c>
      <c r="X7892" s="24">
        <f>Table1[[#This Row],[Total Ballots]]/Table1[[#This Row],[Total Population]]</f>
        <v>0</v>
      </c>
      <c r="Y7892" s="24" t="e">
        <f>Table1[[#This Row],[Female Ballots]]/Table1[[#This Row],[Female Voters]]</f>
        <v>#DIV/0!</v>
      </c>
      <c r="Z7892" s="24" t="e">
        <f>Table1[[#This Row],[Male Ballots]]/Table1[[#This Row],[Male Voters]]</f>
        <v>#DIV/0!</v>
      </c>
      <c r="AA7892" s="64" t="e">
        <f>Table1[[#This Row],[Total Ballots]]/Table1[[#This Row],[Total Voters]]</f>
        <v>#DIV/0!</v>
      </c>
    </row>
    <row r="7893" spans="1:27" s="7" customFormat="1" x14ac:dyDescent="0.35">
      <c r="A7893" s="8" t="s">
        <v>46</v>
      </c>
      <c r="B7893" s="17">
        <v>2002</v>
      </c>
      <c r="C7893" s="16" t="s">
        <v>82</v>
      </c>
      <c r="D7893" s="17" t="s">
        <v>69</v>
      </c>
      <c r="E7893" s="35" t="s">
        <v>74</v>
      </c>
      <c r="F7893" s="35" t="s">
        <v>77</v>
      </c>
      <c r="G7893" s="51" t="s">
        <v>63</v>
      </c>
      <c r="H7893" s="10">
        <v>5633</v>
      </c>
      <c r="I7893" s="10">
        <v>5613</v>
      </c>
      <c r="J7893" s="53">
        <v>11246</v>
      </c>
      <c r="K7893" s="55"/>
      <c r="L7893" s="57"/>
      <c r="M7893" s="57"/>
      <c r="N7893" s="59"/>
      <c r="O7893" s="53"/>
      <c r="P7893" s="92"/>
      <c r="Q7893" s="92"/>
      <c r="R7893" s="61"/>
      <c r="S7893" s="24">
        <f>Table1[[#This Row],[Female Voters]]/Table1[[#This Row],[Female Population]]</f>
        <v>0</v>
      </c>
      <c r="T7893" s="24">
        <f>Table1[[#This Row],[Male Voters]]/Table1[[#This Row],[Male Population]]</f>
        <v>0</v>
      </c>
      <c r="U7893" s="24">
        <f>Table1[[#This Row],[Total Voters]]/Table1[[#This Row],[Total Population]]</f>
        <v>0</v>
      </c>
      <c r="V7893" s="24">
        <f>Table1[[#This Row],[Female Ballots]]/Table1[[#This Row],[Female Population]]</f>
        <v>0</v>
      </c>
      <c r="W7893" s="24">
        <f>Table1[[#This Row],[Male Ballots]]/Table1[[#This Row],[Male Population]]</f>
        <v>0</v>
      </c>
      <c r="X7893" s="24">
        <f>Table1[[#This Row],[Total Ballots]]/Table1[[#This Row],[Total Population]]</f>
        <v>0</v>
      </c>
      <c r="Y7893" s="24" t="e">
        <f>Table1[[#This Row],[Female Ballots]]/Table1[[#This Row],[Female Voters]]</f>
        <v>#DIV/0!</v>
      </c>
      <c r="Z7893" s="24" t="e">
        <f>Table1[[#This Row],[Male Ballots]]/Table1[[#This Row],[Male Voters]]</f>
        <v>#DIV/0!</v>
      </c>
      <c r="AA7893" s="64" t="e">
        <f>Table1[[#This Row],[Total Ballots]]/Table1[[#This Row],[Total Voters]]</f>
        <v>#DIV/0!</v>
      </c>
    </row>
    <row r="7894" spans="1:27" s="7" customFormat="1" x14ac:dyDescent="0.35">
      <c r="A7894" s="8" t="s">
        <v>46</v>
      </c>
      <c r="B7894" s="17">
        <v>2002</v>
      </c>
      <c r="C7894" s="16" t="s">
        <v>82</v>
      </c>
      <c r="D7894" s="17" t="s">
        <v>69</v>
      </c>
      <c r="E7894" s="35" t="s">
        <v>74</v>
      </c>
      <c r="F7894" s="35" t="s">
        <v>77</v>
      </c>
      <c r="G7894" s="51" t="s">
        <v>64</v>
      </c>
      <c r="H7894" s="10">
        <v>6899</v>
      </c>
      <c r="I7894" s="10">
        <v>6944</v>
      </c>
      <c r="J7894" s="53">
        <v>13843</v>
      </c>
      <c r="K7894" s="55"/>
      <c r="L7894" s="57"/>
      <c r="M7894" s="57"/>
      <c r="N7894" s="59"/>
      <c r="O7894" s="53"/>
      <c r="P7894" s="92"/>
      <c r="Q7894" s="92"/>
      <c r="R7894" s="61"/>
      <c r="S7894" s="24">
        <f>Table1[[#This Row],[Female Voters]]/Table1[[#This Row],[Female Population]]</f>
        <v>0</v>
      </c>
      <c r="T7894" s="24">
        <f>Table1[[#This Row],[Male Voters]]/Table1[[#This Row],[Male Population]]</f>
        <v>0</v>
      </c>
      <c r="U7894" s="24">
        <f>Table1[[#This Row],[Total Voters]]/Table1[[#This Row],[Total Population]]</f>
        <v>0</v>
      </c>
      <c r="V7894" s="24">
        <f>Table1[[#This Row],[Female Ballots]]/Table1[[#This Row],[Female Population]]</f>
        <v>0</v>
      </c>
      <c r="W7894" s="24">
        <f>Table1[[#This Row],[Male Ballots]]/Table1[[#This Row],[Male Population]]</f>
        <v>0</v>
      </c>
      <c r="X7894" s="24">
        <f>Table1[[#This Row],[Total Ballots]]/Table1[[#This Row],[Total Population]]</f>
        <v>0</v>
      </c>
      <c r="Y7894" s="24" t="e">
        <f>Table1[[#This Row],[Female Ballots]]/Table1[[#This Row],[Female Voters]]</f>
        <v>#DIV/0!</v>
      </c>
      <c r="Z7894" s="24" t="e">
        <f>Table1[[#This Row],[Male Ballots]]/Table1[[#This Row],[Male Voters]]</f>
        <v>#DIV/0!</v>
      </c>
      <c r="AA7894" s="64" t="e">
        <f>Table1[[#This Row],[Total Ballots]]/Table1[[#This Row],[Total Voters]]</f>
        <v>#DIV/0!</v>
      </c>
    </row>
    <row r="7895" spans="1:27" s="7" customFormat="1" x14ac:dyDescent="0.35">
      <c r="A7895" s="8" t="s">
        <v>46</v>
      </c>
      <c r="B7895" s="17">
        <v>2002</v>
      </c>
      <c r="C7895" s="16" t="s">
        <v>82</v>
      </c>
      <c r="D7895" s="17" t="s">
        <v>69</v>
      </c>
      <c r="E7895" s="35" t="s">
        <v>74</v>
      </c>
      <c r="F7895" s="35" t="s">
        <v>77</v>
      </c>
      <c r="G7895" s="51" t="s">
        <v>65</v>
      </c>
      <c r="H7895" s="10">
        <v>7073</v>
      </c>
      <c r="I7895" s="10">
        <v>7112</v>
      </c>
      <c r="J7895" s="53">
        <v>14185</v>
      </c>
      <c r="K7895" s="55"/>
      <c r="L7895" s="57"/>
      <c r="M7895" s="57"/>
      <c r="N7895" s="59"/>
      <c r="O7895" s="53"/>
      <c r="P7895" s="92"/>
      <c r="Q7895" s="92"/>
      <c r="R7895" s="61"/>
      <c r="S7895" s="24">
        <f>Table1[[#This Row],[Female Voters]]/Table1[[#This Row],[Female Population]]</f>
        <v>0</v>
      </c>
      <c r="T7895" s="24">
        <f>Table1[[#This Row],[Male Voters]]/Table1[[#This Row],[Male Population]]</f>
        <v>0</v>
      </c>
      <c r="U7895" s="24">
        <f>Table1[[#This Row],[Total Voters]]/Table1[[#This Row],[Total Population]]</f>
        <v>0</v>
      </c>
      <c r="V7895" s="24">
        <f>Table1[[#This Row],[Female Ballots]]/Table1[[#This Row],[Female Population]]</f>
        <v>0</v>
      </c>
      <c r="W7895" s="24">
        <f>Table1[[#This Row],[Male Ballots]]/Table1[[#This Row],[Male Population]]</f>
        <v>0</v>
      </c>
      <c r="X7895" s="24">
        <f>Table1[[#This Row],[Total Ballots]]/Table1[[#This Row],[Total Population]]</f>
        <v>0</v>
      </c>
      <c r="Y7895" s="24" t="e">
        <f>Table1[[#This Row],[Female Ballots]]/Table1[[#This Row],[Female Voters]]</f>
        <v>#DIV/0!</v>
      </c>
      <c r="Z7895" s="24" t="e">
        <f>Table1[[#This Row],[Male Ballots]]/Table1[[#This Row],[Male Voters]]</f>
        <v>#DIV/0!</v>
      </c>
      <c r="AA7895" s="64" t="e">
        <f>Table1[[#This Row],[Total Ballots]]/Table1[[#This Row],[Total Voters]]</f>
        <v>#DIV/0!</v>
      </c>
    </row>
    <row r="7896" spans="1:27" s="7" customFormat="1" x14ac:dyDescent="0.35">
      <c r="A7896" s="8" t="s">
        <v>46</v>
      </c>
      <c r="B7896" s="17">
        <v>2002</v>
      </c>
      <c r="C7896" s="16" t="s">
        <v>82</v>
      </c>
      <c r="D7896" s="17" t="s">
        <v>69</v>
      </c>
      <c r="E7896" s="35" t="s">
        <v>74</v>
      </c>
      <c r="F7896" s="35" t="s">
        <v>77</v>
      </c>
      <c r="G7896" s="51" t="s">
        <v>66</v>
      </c>
      <c r="H7896" s="10">
        <v>4902</v>
      </c>
      <c r="I7896" s="10">
        <v>4918</v>
      </c>
      <c r="J7896" s="53">
        <v>9820</v>
      </c>
      <c r="K7896" s="55"/>
      <c r="L7896" s="57"/>
      <c r="M7896" s="57"/>
      <c r="N7896" s="59"/>
      <c r="O7896" s="53"/>
      <c r="P7896" s="92"/>
      <c r="Q7896" s="92"/>
      <c r="R7896" s="61"/>
      <c r="S7896" s="24">
        <f>Table1[[#This Row],[Female Voters]]/Table1[[#This Row],[Female Population]]</f>
        <v>0</v>
      </c>
      <c r="T7896" s="24">
        <f>Table1[[#This Row],[Male Voters]]/Table1[[#This Row],[Male Population]]</f>
        <v>0</v>
      </c>
      <c r="U7896" s="24">
        <f>Table1[[#This Row],[Total Voters]]/Table1[[#This Row],[Total Population]]</f>
        <v>0</v>
      </c>
      <c r="V7896" s="24">
        <f>Table1[[#This Row],[Female Ballots]]/Table1[[#This Row],[Female Population]]</f>
        <v>0</v>
      </c>
      <c r="W7896" s="24">
        <f>Table1[[#This Row],[Male Ballots]]/Table1[[#This Row],[Male Population]]</f>
        <v>0</v>
      </c>
      <c r="X7896" s="24">
        <f>Table1[[#This Row],[Total Ballots]]/Table1[[#This Row],[Total Population]]</f>
        <v>0</v>
      </c>
      <c r="Y7896" s="24" t="e">
        <f>Table1[[#This Row],[Female Ballots]]/Table1[[#This Row],[Female Voters]]</f>
        <v>#DIV/0!</v>
      </c>
      <c r="Z7896" s="24" t="e">
        <f>Table1[[#This Row],[Male Ballots]]/Table1[[#This Row],[Male Voters]]</f>
        <v>#DIV/0!</v>
      </c>
      <c r="AA7896" s="64" t="e">
        <f>Table1[[#This Row],[Total Ballots]]/Table1[[#This Row],[Total Voters]]</f>
        <v>#DIV/0!</v>
      </c>
    </row>
    <row r="7897" spans="1:27" s="7" customFormat="1" x14ac:dyDescent="0.35">
      <c r="A7897" s="8" t="s">
        <v>46</v>
      </c>
      <c r="B7897" s="17">
        <v>2002</v>
      </c>
      <c r="C7897" s="16" t="s">
        <v>82</v>
      </c>
      <c r="D7897" s="17" t="s">
        <v>69</v>
      </c>
      <c r="E7897" s="35" t="s">
        <v>74</v>
      </c>
      <c r="F7897" s="35" t="s">
        <v>77</v>
      </c>
      <c r="G7897" s="51" t="s">
        <v>67</v>
      </c>
      <c r="H7897" s="10">
        <v>7191</v>
      </c>
      <c r="I7897" s="10">
        <v>5546</v>
      </c>
      <c r="J7897" s="53">
        <v>12737</v>
      </c>
      <c r="K7897" s="55"/>
      <c r="L7897" s="57"/>
      <c r="M7897" s="57"/>
      <c r="N7897" s="59"/>
      <c r="O7897" s="53"/>
      <c r="P7897" s="92"/>
      <c r="Q7897" s="92"/>
      <c r="R7897" s="61"/>
      <c r="S7897" s="24">
        <f>Table1[[#This Row],[Female Voters]]/Table1[[#This Row],[Female Population]]</f>
        <v>0</v>
      </c>
      <c r="T7897" s="24">
        <f>Table1[[#This Row],[Male Voters]]/Table1[[#This Row],[Male Population]]</f>
        <v>0</v>
      </c>
      <c r="U7897" s="24">
        <f>Table1[[#This Row],[Total Voters]]/Table1[[#This Row],[Total Population]]</f>
        <v>0</v>
      </c>
      <c r="V7897" s="24">
        <f>Table1[[#This Row],[Female Ballots]]/Table1[[#This Row],[Female Population]]</f>
        <v>0</v>
      </c>
      <c r="W7897" s="24">
        <f>Table1[[#This Row],[Male Ballots]]/Table1[[#This Row],[Male Population]]</f>
        <v>0</v>
      </c>
      <c r="X7897" s="24">
        <f>Table1[[#This Row],[Total Ballots]]/Table1[[#This Row],[Total Population]]</f>
        <v>0</v>
      </c>
      <c r="Y7897" s="24" t="e">
        <f>Table1[[#This Row],[Female Ballots]]/Table1[[#This Row],[Female Voters]]</f>
        <v>#DIV/0!</v>
      </c>
      <c r="Z7897" s="24" t="e">
        <f>Table1[[#This Row],[Male Ballots]]/Table1[[#This Row],[Male Voters]]</f>
        <v>#DIV/0!</v>
      </c>
      <c r="AA7897" s="64" t="e">
        <f>Table1[[#This Row],[Total Ballots]]/Table1[[#This Row],[Total Voters]]</f>
        <v>#DIV/0!</v>
      </c>
    </row>
    <row r="7898" spans="1:27" s="7" customFormat="1" x14ac:dyDescent="0.35">
      <c r="A7898" s="8" t="s">
        <v>53</v>
      </c>
      <c r="B7898" s="17">
        <v>2002</v>
      </c>
      <c r="C7898" s="16" t="s">
        <v>82</v>
      </c>
      <c r="D7898" s="17"/>
      <c r="E7898" s="35" t="s">
        <v>74</v>
      </c>
      <c r="F7898" s="35" t="s">
        <v>77</v>
      </c>
      <c r="G7898" s="51" t="s">
        <v>79</v>
      </c>
      <c r="H7898" s="10">
        <v>11853</v>
      </c>
      <c r="I7898" s="10">
        <v>11472</v>
      </c>
      <c r="J7898" s="53">
        <v>23325</v>
      </c>
      <c r="K7898" s="55"/>
      <c r="L7898" s="57"/>
      <c r="M7898" s="57"/>
      <c r="N7898" s="59">
        <v>16354</v>
      </c>
      <c r="O7898" s="53"/>
      <c r="P7898" s="92"/>
      <c r="Q7898" s="92"/>
      <c r="R7898" s="61">
        <v>9227</v>
      </c>
      <c r="S7898" s="24">
        <f>Table1[[#This Row],[Female Voters]]/Table1[[#This Row],[Female Population]]</f>
        <v>0</v>
      </c>
      <c r="T7898" s="24">
        <f>Table1[[#This Row],[Male Voters]]/Table1[[#This Row],[Male Population]]</f>
        <v>0</v>
      </c>
      <c r="U7898" s="24">
        <f>Table1[[#This Row],[Total Voters]]/Table1[[#This Row],[Total Population]]</f>
        <v>0.7011361200428724</v>
      </c>
      <c r="V7898" s="24">
        <f>Table1[[#This Row],[Female Ballots]]/Table1[[#This Row],[Female Population]]</f>
        <v>0</v>
      </c>
      <c r="W7898" s="24">
        <f>Table1[[#This Row],[Male Ballots]]/Table1[[#This Row],[Male Population]]</f>
        <v>0</v>
      </c>
      <c r="X7898" s="24">
        <f>Table1[[#This Row],[Total Ballots]]/Table1[[#This Row],[Total Population]]</f>
        <v>0.39558413719185426</v>
      </c>
      <c r="Y7898" s="24" t="e">
        <f>Table1[[#This Row],[Female Ballots]]/Table1[[#This Row],[Female Voters]]</f>
        <v>#DIV/0!</v>
      </c>
      <c r="Z7898" s="24" t="e">
        <f>Table1[[#This Row],[Male Ballots]]/Table1[[#This Row],[Male Voters]]</f>
        <v>#DIV/0!</v>
      </c>
      <c r="AA7898" s="64">
        <f>Table1[[#This Row],[Total Ballots]]/Table1[[#This Row],[Total Voters]]</f>
        <v>0.56420447596918188</v>
      </c>
    </row>
    <row r="7899" spans="1:27" s="7" customFormat="1" x14ac:dyDescent="0.35">
      <c r="A7899" s="8" t="s">
        <v>53</v>
      </c>
      <c r="B7899" s="17">
        <v>2002</v>
      </c>
      <c r="C7899" s="16" t="s">
        <v>82</v>
      </c>
      <c r="D7899" s="17"/>
      <c r="E7899" s="35" t="s">
        <v>74</v>
      </c>
      <c r="F7899" s="35" t="s">
        <v>77</v>
      </c>
      <c r="G7899" s="51" t="s">
        <v>62</v>
      </c>
      <c r="H7899" s="10">
        <v>1345</v>
      </c>
      <c r="I7899" s="10">
        <v>1438</v>
      </c>
      <c r="J7899" s="53">
        <v>2783</v>
      </c>
      <c r="K7899" s="55"/>
      <c r="L7899" s="57"/>
      <c r="M7899" s="57"/>
      <c r="N7899" s="59"/>
      <c r="O7899" s="53"/>
      <c r="P7899" s="92"/>
      <c r="Q7899" s="92"/>
      <c r="R7899" s="61"/>
      <c r="S7899" s="24">
        <f>Table1[[#This Row],[Female Voters]]/Table1[[#This Row],[Female Population]]</f>
        <v>0</v>
      </c>
      <c r="T7899" s="24">
        <f>Table1[[#This Row],[Male Voters]]/Table1[[#This Row],[Male Population]]</f>
        <v>0</v>
      </c>
      <c r="U7899" s="24">
        <f>Table1[[#This Row],[Total Voters]]/Table1[[#This Row],[Total Population]]</f>
        <v>0</v>
      </c>
      <c r="V7899" s="24">
        <f>Table1[[#This Row],[Female Ballots]]/Table1[[#This Row],[Female Population]]</f>
        <v>0</v>
      </c>
      <c r="W7899" s="24">
        <f>Table1[[#This Row],[Male Ballots]]/Table1[[#This Row],[Male Population]]</f>
        <v>0</v>
      </c>
      <c r="X7899" s="24">
        <f>Table1[[#This Row],[Total Ballots]]/Table1[[#This Row],[Total Population]]</f>
        <v>0</v>
      </c>
      <c r="Y7899" s="24" t="e">
        <f>Table1[[#This Row],[Female Ballots]]/Table1[[#This Row],[Female Voters]]</f>
        <v>#DIV/0!</v>
      </c>
      <c r="Z7899" s="24" t="e">
        <f>Table1[[#This Row],[Male Ballots]]/Table1[[#This Row],[Male Voters]]</f>
        <v>#DIV/0!</v>
      </c>
      <c r="AA7899" s="64" t="e">
        <f>Table1[[#This Row],[Total Ballots]]/Table1[[#This Row],[Total Voters]]</f>
        <v>#DIV/0!</v>
      </c>
    </row>
    <row r="7900" spans="1:27" s="7" customFormat="1" x14ac:dyDescent="0.35">
      <c r="A7900" s="8" t="s">
        <v>53</v>
      </c>
      <c r="B7900" s="17">
        <v>2002</v>
      </c>
      <c r="C7900" s="16" t="s">
        <v>82</v>
      </c>
      <c r="D7900" s="17"/>
      <c r="E7900" s="35" t="s">
        <v>74</v>
      </c>
      <c r="F7900" s="35" t="s">
        <v>77</v>
      </c>
      <c r="G7900" s="51" t="s">
        <v>63</v>
      </c>
      <c r="H7900" s="10">
        <v>1906</v>
      </c>
      <c r="I7900" s="10">
        <v>1858</v>
      </c>
      <c r="J7900" s="53">
        <v>3764</v>
      </c>
      <c r="K7900" s="55"/>
      <c r="L7900" s="57"/>
      <c r="M7900" s="57"/>
      <c r="N7900" s="59"/>
      <c r="O7900" s="53"/>
      <c r="P7900" s="92"/>
      <c r="Q7900" s="92"/>
      <c r="R7900" s="61"/>
      <c r="S7900" s="24">
        <f>Table1[[#This Row],[Female Voters]]/Table1[[#This Row],[Female Population]]</f>
        <v>0</v>
      </c>
      <c r="T7900" s="24">
        <f>Table1[[#This Row],[Male Voters]]/Table1[[#This Row],[Male Population]]</f>
        <v>0</v>
      </c>
      <c r="U7900" s="24">
        <f>Table1[[#This Row],[Total Voters]]/Table1[[#This Row],[Total Population]]</f>
        <v>0</v>
      </c>
      <c r="V7900" s="24">
        <f>Table1[[#This Row],[Female Ballots]]/Table1[[#This Row],[Female Population]]</f>
        <v>0</v>
      </c>
      <c r="W7900" s="24">
        <f>Table1[[#This Row],[Male Ballots]]/Table1[[#This Row],[Male Population]]</f>
        <v>0</v>
      </c>
      <c r="X7900" s="24">
        <f>Table1[[#This Row],[Total Ballots]]/Table1[[#This Row],[Total Population]]</f>
        <v>0</v>
      </c>
      <c r="Y7900" s="24" t="e">
        <f>Table1[[#This Row],[Female Ballots]]/Table1[[#This Row],[Female Voters]]</f>
        <v>#DIV/0!</v>
      </c>
      <c r="Z7900" s="24" t="e">
        <f>Table1[[#This Row],[Male Ballots]]/Table1[[#This Row],[Male Voters]]</f>
        <v>#DIV/0!</v>
      </c>
      <c r="AA7900" s="64" t="e">
        <f>Table1[[#This Row],[Total Ballots]]/Table1[[#This Row],[Total Voters]]</f>
        <v>#DIV/0!</v>
      </c>
    </row>
    <row r="7901" spans="1:27" s="7" customFormat="1" x14ac:dyDescent="0.35">
      <c r="A7901" s="8" t="s">
        <v>53</v>
      </c>
      <c r="B7901" s="17">
        <v>2002</v>
      </c>
      <c r="C7901" s="16" t="s">
        <v>82</v>
      </c>
      <c r="D7901" s="17"/>
      <c r="E7901" s="35" t="s">
        <v>74</v>
      </c>
      <c r="F7901" s="35" t="s">
        <v>77</v>
      </c>
      <c r="G7901" s="51" t="s">
        <v>64</v>
      </c>
      <c r="H7901" s="10">
        <v>2482</v>
      </c>
      <c r="I7901" s="10">
        <v>2428</v>
      </c>
      <c r="J7901" s="53">
        <v>4910</v>
      </c>
      <c r="K7901" s="55"/>
      <c r="L7901" s="57"/>
      <c r="M7901" s="57"/>
      <c r="N7901" s="59"/>
      <c r="O7901" s="53"/>
      <c r="P7901" s="92"/>
      <c r="Q7901" s="92"/>
      <c r="R7901" s="61"/>
      <c r="S7901" s="24">
        <f>Table1[[#This Row],[Female Voters]]/Table1[[#This Row],[Female Population]]</f>
        <v>0</v>
      </c>
      <c r="T7901" s="24">
        <f>Table1[[#This Row],[Male Voters]]/Table1[[#This Row],[Male Population]]</f>
        <v>0</v>
      </c>
      <c r="U7901" s="24">
        <f>Table1[[#This Row],[Total Voters]]/Table1[[#This Row],[Total Population]]</f>
        <v>0</v>
      </c>
      <c r="V7901" s="24">
        <f>Table1[[#This Row],[Female Ballots]]/Table1[[#This Row],[Female Population]]</f>
        <v>0</v>
      </c>
      <c r="W7901" s="24">
        <f>Table1[[#This Row],[Male Ballots]]/Table1[[#This Row],[Male Population]]</f>
        <v>0</v>
      </c>
      <c r="X7901" s="24">
        <f>Table1[[#This Row],[Total Ballots]]/Table1[[#This Row],[Total Population]]</f>
        <v>0</v>
      </c>
      <c r="Y7901" s="24" t="e">
        <f>Table1[[#This Row],[Female Ballots]]/Table1[[#This Row],[Female Voters]]</f>
        <v>#DIV/0!</v>
      </c>
      <c r="Z7901" s="24" t="e">
        <f>Table1[[#This Row],[Male Ballots]]/Table1[[#This Row],[Male Voters]]</f>
        <v>#DIV/0!</v>
      </c>
      <c r="AA7901" s="64" t="e">
        <f>Table1[[#This Row],[Total Ballots]]/Table1[[#This Row],[Total Voters]]</f>
        <v>#DIV/0!</v>
      </c>
    </row>
    <row r="7902" spans="1:27" s="7" customFormat="1" x14ac:dyDescent="0.35">
      <c r="A7902" s="8" t="s">
        <v>53</v>
      </c>
      <c r="B7902" s="17">
        <v>2002</v>
      </c>
      <c r="C7902" s="16" t="s">
        <v>82</v>
      </c>
      <c r="D7902" s="17"/>
      <c r="E7902" s="35" t="s">
        <v>74</v>
      </c>
      <c r="F7902" s="35" t="s">
        <v>77</v>
      </c>
      <c r="G7902" s="51" t="s">
        <v>65</v>
      </c>
      <c r="H7902" s="10">
        <v>2278</v>
      </c>
      <c r="I7902" s="10">
        <v>2320</v>
      </c>
      <c r="J7902" s="53">
        <v>4598</v>
      </c>
      <c r="K7902" s="55"/>
      <c r="L7902" s="57"/>
      <c r="M7902" s="57"/>
      <c r="N7902" s="59"/>
      <c r="O7902" s="53"/>
      <c r="P7902" s="92"/>
      <c r="Q7902" s="92"/>
      <c r="R7902" s="61"/>
      <c r="S7902" s="24">
        <f>Table1[[#This Row],[Female Voters]]/Table1[[#This Row],[Female Population]]</f>
        <v>0</v>
      </c>
      <c r="T7902" s="24">
        <f>Table1[[#This Row],[Male Voters]]/Table1[[#This Row],[Male Population]]</f>
        <v>0</v>
      </c>
      <c r="U7902" s="24">
        <f>Table1[[#This Row],[Total Voters]]/Table1[[#This Row],[Total Population]]</f>
        <v>0</v>
      </c>
      <c r="V7902" s="24">
        <f>Table1[[#This Row],[Female Ballots]]/Table1[[#This Row],[Female Population]]</f>
        <v>0</v>
      </c>
      <c r="W7902" s="24">
        <f>Table1[[#This Row],[Male Ballots]]/Table1[[#This Row],[Male Population]]</f>
        <v>0</v>
      </c>
      <c r="X7902" s="24">
        <f>Table1[[#This Row],[Total Ballots]]/Table1[[#This Row],[Total Population]]</f>
        <v>0</v>
      </c>
      <c r="Y7902" s="24" t="e">
        <f>Table1[[#This Row],[Female Ballots]]/Table1[[#This Row],[Female Voters]]</f>
        <v>#DIV/0!</v>
      </c>
      <c r="Z7902" s="24" t="e">
        <f>Table1[[#This Row],[Male Ballots]]/Table1[[#This Row],[Male Voters]]</f>
        <v>#DIV/0!</v>
      </c>
      <c r="AA7902" s="64" t="e">
        <f>Table1[[#This Row],[Total Ballots]]/Table1[[#This Row],[Total Voters]]</f>
        <v>#DIV/0!</v>
      </c>
    </row>
    <row r="7903" spans="1:27" s="7" customFormat="1" x14ac:dyDescent="0.35">
      <c r="A7903" s="8" t="s">
        <v>53</v>
      </c>
      <c r="B7903" s="17">
        <v>2002</v>
      </c>
      <c r="C7903" s="16" t="s">
        <v>82</v>
      </c>
      <c r="D7903" s="17"/>
      <c r="E7903" s="35" t="s">
        <v>74</v>
      </c>
      <c r="F7903" s="35" t="s">
        <v>77</v>
      </c>
      <c r="G7903" s="51" t="s">
        <v>66</v>
      </c>
      <c r="H7903" s="10">
        <v>1571</v>
      </c>
      <c r="I7903" s="10">
        <v>1534</v>
      </c>
      <c r="J7903" s="53">
        <v>3105</v>
      </c>
      <c r="K7903" s="55"/>
      <c r="L7903" s="57"/>
      <c r="M7903" s="57"/>
      <c r="N7903" s="59"/>
      <c r="O7903" s="53"/>
      <c r="P7903" s="92"/>
      <c r="Q7903" s="92"/>
      <c r="R7903" s="61"/>
      <c r="S7903" s="24">
        <f>Table1[[#This Row],[Female Voters]]/Table1[[#This Row],[Female Population]]</f>
        <v>0</v>
      </c>
      <c r="T7903" s="24">
        <f>Table1[[#This Row],[Male Voters]]/Table1[[#This Row],[Male Population]]</f>
        <v>0</v>
      </c>
      <c r="U7903" s="24">
        <f>Table1[[#This Row],[Total Voters]]/Table1[[#This Row],[Total Population]]</f>
        <v>0</v>
      </c>
      <c r="V7903" s="24">
        <f>Table1[[#This Row],[Female Ballots]]/Table1[[#This Row],[Female Population]]</f>
        <v>0</v>
      </c>
      <c r="W7903" s="24">
        <f>Table1[[#This Row],[Male Ballots]]/Table1[[#This Row],[Male Population]]</f>
        <v>0</v>
      </c>
      <c r="X7903" s="24">
        <f>Table1[[#This Row],[Total Ballots]]/Table1[[#This Row],[Total Population]]</f>
        <v>0</v>
      </c>
      <c r="Y7903" s="24" t="e">
        <f>Table1[[#This Row],[Female Ballots]]/Table1[[#This Row],[Female Voters]]</f>
        <v>#DIV/0!</v>
      </c>
      <c r="Z7903" s="24" t="e">
        <f>Table1[[#This Row],[Male Ballots]]/Table1[[#This Row],[Male Voters]]</f>
        <v>#DIV/0!</v>
      </c>
      <c r="AA7903" s="64" t="e">
        <f>Table1[[#This Row],[Total Ballots]]/Table1[[#This Row],[Total Voters]]</f>
        <v>#DIV/0!</v>
      </c>
    </row>
    <row r="7904" spans="1:27" s="7" customFormat="1" x14ac:dyDescent="0.35">
      <c r="A7904" s="8" t="s">
        <v>53</v>
      </c>
      <c r="B7904" s="17">
        <v>2002</v>
      </c>
      <c r="C7904" s="16" t="s">
        <v>82</v>
      </c>
      <c r="D7904" s="17"/>
      <c r="E7904" s="35" t="s">
        <v>74</v>
      </c>
      <c r="F7904" s="35" t="s">
        <v>77</v>
      </c>
      <c r="G7904" s="51" t="s">
        <v>67</v>
      </c>
      <c r="H7904" s="10">
        <v>2271</v>
      </c>
      <c r="I7904" s="10">
        <v>1894</v>
      </c>
      <c r="J7904" s="53">
        <v>4165</v>
      </c>
      <c r="K7904" s="55"/>
      <c r="L7904" s="57"/>
      <c r="M7904" s="57"/>
      <c r="N7904" s="59"/>
      <c r="O7904" s="53"/>
      <c r="P7904" s="92"/>
      <c r="Q7904" s="92"/>
      <c r="R7904" s="61"/>
      <c r="S7904" s="24">
        <f>Table1[[#This Row],[Female Voters]]/Table1[[#This Row],[Female Population]]</f>
        <v>0</v>
      </c>
      <c r="T7904" s="24">
        <f>Table1[[#This Row],[Male Voters]]/Table1[[#This Row],[Male Population]]</f>
        <v>0</v>
      </c>
      <c r="U7904" s="24">
        <f>Table1[[#This Row],[Total Voters]]/Table1[[#This Row],[Total Population]]</f>
        <v>0</v>
      </c>
      <c r="V7904" s="24">
        <f>Table1[[#This Row],[Female Ballots]]/Table1[[#This Row],[Female Population]]</f>
        <v>0</v>
      </c>
      <c r="W7904" s="24">
        <f>Table1[[#This Row],[Male Ballots]]/Table1[[#This Row],[Male Population]]</f>
        <v>0</v>
      </c>
      <c r="X7904" s="24">
        <f>Table1[[#This Row],[Total Ballots]]/Table1[[#This Row],[Total Population]]</f>
        <v>0</v>
      </c>
      <c r="Y7904" s="24" t="e">
        <f>Table1[[#This Row],[Female Ballots]]/Table1[[#This Row],[Female Voters]]</f>
        <v>#DIV/0!</v>
      </c>
      <c r="Z7904" s="24" t="e">
        <f>Table1[[#This Row],[Male Ballots]]/Table1[[#This Row],[Male Voters]]</f>
        <v>#DIV/0!</v>
      </c>
      <c r="AA7904" s="64" t="e">
        <f>Table1[[#This Row],[Total Ballots]]/Table1[[#This Row],[Total Voters]]</f>
        <v>#DIV/0!</v>
      </c>
    </row>
    <row r="7905" spans="1:27" s="7" customFormat="1" x14ac:dyDescent="0.35">
      <c r="A7905" s="8" t="s">
        <v>32</v>
      </c>
      <c r="B7905" s="17">
        <v>2002</v>
      </c>
      <c r="C7905" s="16" t="s">
        <v>82</v>
      </c>
      <c r="D7905" s="17"/>
      <c r="E7905" s="35" t="s">
        <v>74</v>
      </c>
      <c r="F7905" s="35" t="s">
        <v>78</v>
      </c>
      <c r="G7905" s="51" t="s">
        <v>79</v>
      </c>
      <c r="H7905" s="10">
        <v>2674</v>
      </c>
      <c r="I7905" s="10">
        <v>2827</v>
      </c>
      <c r="J7905" s="53">
        <v>5501</v>
      </c>
      <c r="K7905" s="55"/>
      <c r="L7905" s="57"/>
      <c r="M7905" s="57"/>
      <c r="N7905" s="59">
        <v>3878</v>
      </c>
      <c r="O7905" s="53"/>
      <c r="P7905" s="92"/>
      <c r="Q7905" s="92"/>
      <c r="R7905" s="61">
        <v>2765</v>
      </c>
      <c r="S7905" s="24">
        <f>Table1[[#This Row],[Female Voters]]/Table1[[#This Row],[Female Population]]</f>
        <v>0</v>
      </c>
      <c r="T7905" s="24">
        <f>Table1[[#This Row],[Male Voters]]/Table1[[#This Row],[Male Population]]</f>
        <v>0</v>
      </c>
      <c r="U7905" s="24">
        <f>Table1[[#This Row],[Total Voters]]/Table1[[#This Row],[Total Population]]</f>
        <v>0.70496273404835486</v>
      </c>
      <c r="V7905" s="24">
        <f>Table1[[#This Row],[Female Ballots]]/Table1[[#This Row],[Female Population]]</f>
        <v>0</v>
      </c>
      <c r="W7905" s="24">
        <f>Table1[[#This Row],[Male Ballots]]/Table1[[#This Row],[Male Population]]</f>
        <v>0</v>
      </c>
      <c r="X7905" s="24">
        <f>Table1[[#This Row],[Total Ballots]]/Table1[[#This Row],[Total Population]]</f>
        <v>0.50263588438465734</v>
      </c>
      <c r="Y7905" s="24" t="e">
        <f>Table1[[#This Row],[Female Ballots]]/Table1[[#This Row],[Female Voters]]</f>
        <v>#DIV/0!</v>
      </c>
      <c r="Z7905" s="24" t="e">
        <f>Table1[[#This Row],[Male Ballots]]/Table1[[#This Row],[Male Voters]]</f>
        <v>#DIV/0!</v>
      </c>
      <c r="AA7905" s="64">
        <f>Table1[[#This Row],[Total Ballots]]/Table1[[#This Row],[Total Voters]]</f>
        <v>0.71299638989169678</v>
      </c>
    </row>
    <row r="7906" spans="1:27" s="7" customFormat="1" x14ac:dyDescent="0.35">
      <c r="A7906" s="8" t="s">
        <v>32</v>
      </c>
      <c r="B7906" s="17">
        <v>2002</v>
      </c>
      <c r="C7906" s="16" t="s">
        <v>82</v>
      </c>
      <c r="D7906" s="17"/>
      <c r="E7906" s="35" t="s">
        <v>74</v>
      </c>
      <c r="F7906" s="35" t="s">
        <v>78</v>
      </c>
      <c r="G7906" s="51" t="s">
        <v>62</v>
      </c>
      <c r="H7906" s="10">
        <v>250</v>
      </c>
      <c r="I7906" s="10">
        <v>337</v>
      </c>
      <c r="J7906" s="53">
        <v>587</v>
      </c>
      <c r="K7906" s="55"/>
      <c r="L7906" s="57"/>
      <c r="M7906" s="57"/>
      <c r="N7906" s="59"/>
      <c r="O7906" s="53"/>
      <c r="P7906" s="92"/>
      <c r="Q7906" s="92"/>
      <c r="R7906" s="61"/>
      <c r="S7906" s="24">
        <f>Table1[[#This Row],[Female Voters]]/Table1[[#This Row],[Female Population]]</f>
        <v>0</v>
      </c>
      <c r="T7906" s="24">
        <f>Table1[[#This Row],[Male Voters]]/Table1[[#This Row],[Male Population]]</f>
        <v>0</v>
      </c>
      <c r="U7906" s="24">
        <f>Table1[[#This Row],[Total Voters]]/Table1[[#This Row],[Total Population]]</f>
        <v>0</v>
      </c>
      <c r="V7906" s="24">
        <f>Table1[[#This Row],[Female Ballots]]/Table1[[#This Row],[Female Population]]</f>
        <v>0</v>
      </c>
      <c r="W7906" s="24">
        <f>Table1[[#This Row],[Male Ballots]]/Table1[[#This Row],[Male Population]]</f>
        <v>0</v>
      </c>
      <c r="X7906" s="24">
        <f>Table1[[#This Row],[Total Ballots]]/Table1[[#This Row],[Total Population]]</f>
        <v>0</v>
      </c>
      <c r="Y7906" s="24" t="e">
        <f>Table1[[#This Row],[Female Ballots]]/Table1[[#This Row],[Female Voters]]</f>
        <v>#DIV/0!</v>
      </c>
      <c r="Z7906" s="24" t="e">
        <f>Table1[[#This Row],[Male Ballots]]/Table1[[#This Row],[Male Voters]]</f>
        <v>#DIV/0!</v>
      </c>
      <c r="AA7906" s="64" t="e">
        <f>Table1[[#This Row],[Total Ballots]]/Table1[[#This Row],[Total Voters]]</f>
        <v>#DIV/0!</v>
      </c>
    </row>
    <row r="7907" spans="1:27" s="7" customFormat="1" x14ac:dyDescent="0.35">
      <c r="A7907" s="8" t="s">
        <v>32</v>
      </c>
      <c r="B7907" s="17">
        <v>2002</v>
      </c>
      <c r="C7907" s="16" t="s">
        <v>82</v>
      </c>
      <c r="D7907" s="17"/>
      <c r="E7907" s="35" t="s">
        <v>74</v>
      </c>
      <c r="F7907" s="35" t="s">
        <v>78</v>
      </c>
      <c r="G7907" s="51" t="s">
        <v>63</v>
      </c>
      <c r="H7907" s="10">
        <v>338</v>
      </c>
      <c r="I7907" s="10">
        <v>320</v>
      </c>
      <c r="J7907" s="53">
        <v>658</v>
      </c>
      <c r="K7907" s="55"/>
      <c r="L7907" s="57"/>
      <c r="M7907" s="57"/>
      <c r="N7907" s="59"/>
      <c r="O7907" s="53"/>
      <c r="P7907" s="92"/>
      <c r="Q7907" s="92"/>
      <c r="R7907" s="61"/>
      <c r="S7907" s="24">
        <f>Table1[[#This Row],[Female Voters]]/Table1[[#This Row],[Female Population]]</f>
        <v>0</v>
      </c>
      <c r="T7907" s="24">
        <f>Table1[[#This Row],[Male Voters]]/Table1[[#This Row],[Male Population]]</f>
        <v>0</v>
      </c>
      <c r="U7907" s="24">
        <f>Table1[[#This Row],[Total Voters]]/Table1[[#This Row],[Total Population]]</f>
        <v>0</v>
      </c>
      <c r="V7907" s="24">
        <f>Table1[[#This Row],[Female Ballots]]/Table1[[#This Row],[Female Population]]</f>
        <v>0</v>
      </c>
      <c r="W7907" s="24">
        <f>Table1[[#This Row],[Male Ballots]]/Table1[[#This Row],[Male Population]]</f>
        <v>0</v>
      </c>
      <c r="X7907" s="24">
        <f>Table1[[#This Row],[Total Ballots]]/Table1[[#This Row],[Total Population]]</f>
        <v>0</v>
      </c>
      <c r="Y7907" s="24" t="e">
        <f>Table1[[#This Row],[Female Ballots]]/Table1[[#This Row],[Female Voters]]</f>
        <v>#DIV/0!</v>
      </c>
      <c r="Z7907" s="24" t="e">
        <f>Table1[[#This Row],[Male Ballots]]/Table1[[#This Row],[Male Voters]]</f>
        <v>#DIV/0!</v>
      </c>
      <c r="AA7907" s="64" t="e">
        <f>Table1[[#This Row],[Total Ballots]]/Table1[[#This Row],[Total Voters]]</f>
        <v>#DIV/0!</v>
      </c>
    </row>
    <row r="7908" spans="1:27" s="7" customFormat="1" x14ac:dyDescent="0.35">
      <c r="A7908" s="8" t="s">
        <v>32</v>
      </c>
      <c r="B7908" s="17">
        <v>2002</v>
      </c>
      <c r="C7908" s="16" t="s">
        <v>82</v>
      </c>
      <c r="D7908" s="17"/>
      <c r="E7908" s="35" t="s">
        <v>74</v>
      </c>
      <c r="F7908" s="35" t="s">
        <v>78</v>
      </c>
      <c r="G7908" s="51" t="s">
        <v>64</v>
      </c>
      <c r="H7908" s="10">
        <v>498</v>
      </c>
      <c r="I7908" s="10">
        <v>483</v>
      </c>
      <c r="J7908" s="53">
        <v>981</v>
      </c>
      <c r="K7908" s="55"/>
      <c r="L7908" s="57"/>
      <c r="M7908" s="57"/>
      <c r="N7908" s="59"/>
      <c r="O7908" s="53"/>
      <c r="P7908" s="92"/>
      <c r="Q7908" s="92"/>
      <c r="R7908" s="61"/>
      <c r="S7908" s="24">
        <f>Table1[[#This Row],[Female Voters]]/Table1[[#This Row],[Female Population]]</f>
        <v>0</v>
      </c>
      <c r="T7908" s="24">
        <f>Table1[[#This Row],[Male Voters]]/Table1[[#This Row],[Male Population]]</f>
        <v>0</v>
      </c>
      <c r="U7908" s="24">
        <f>Table1[[#This Row],[Total Voters]]/Table1[[#This Row],[Total Population]]</f>
        <v>0</v>
      </c>
      <c r="V7908" s="24">
        <f>Table1[[#This Row],[Female Ballots]]/Table1[[#This Row],[Female Population]]</f>
        <v>0</v>
      </c>
      <c r="W7908" s="24">
        <f>Table1[[#This Row],[Male Ballots]]/Table1[[#This Row],[Male Population]]</f>
        <v>0</v>
      </c>
      <c r="X7908" s="24">
        <f>Table1[[#This Row],[Total Ballots]]/Table1[[#This Row],[Total Population]]</f>
        <v>0</v>
      </c>
      <c r="Y7908" s="24" t="e">
        <f>Table1[[#This Row],[Female Ballots]]/Table1[[#This Row],[Female Voters]]</f>
        <v>#DIV/0!</v>
      </c>
      <c r="Z7908" s="24" t="e">
        <f>Table1[[#This Row],[Male Ballots]]/Table1[[#This Row],[Male Voters]]</f>
        <v>#DIV/0!</v>
      </c>
      <c r="AA7908" s="64" t="e">
        <f>Table1[[#This Row],[Total Ballots]]/Table1[[#This Row],[Total Voters]]</f>
        <v>#DIV/0!</v>
      </c>
    </row>
    <row r="7909" spans="1:27" s="7" customFormat="1" x14ac:dyDescent="0.35">
      <c r="A7909" s="8" t="s">
        <v>32</v>
      </c>
      <c r="B7909" s="17">
        <v>2002</v>
      </c>
      <c r="C7909" s="16" t="s">
        <v>82</v>
      </c>
      <c r="D7909" s="17"/>
      <c r="E7909" s="35" t="s">
        <v>74</v>
      </c>
      <c r="F7909" s="35" t="s">
        <v>78</v>
      </c>
      <c r="G7909" s="51" t="s">
        <v>65</v>
      </c>
      <c r="H7909" s="10">
        <v>617</v>
      </c>
      <c r="I7909" s="10">
        <v>681</v>
      </c>
      <c r="J7909" s="53">
        <v>1298</v>
      </c>
      <c r="K7909" s="55"/>
      <c r="L7909" s="57"/>
      <c r="M7909" s="57"/>
      <c r="N7909" s="59"/>
      <c r="O7909" s="53"/>
      <c r="P7909" s="92"/>
      <c r="Q7909" s="92"/>
      <c r="R7909" s="61"/>
      <c r="S7909" s="24">
        <f>Table1[[#This Row],[Female Voters]]/Table1[[#This Row],[Female Population]]</f>
        <v>0</v>
      </c>
      <c r="T7909" s="24">
        <f>Table1[[#This Row],[Male Voters]]/Table1[[#This Row],[Male Population]]</f>
        <v>0</v>
      </c>
      <c r="U7909" s="24">
        <f>Table1[[#This Row],[Total Voters]]/Table1[[#This Row],[Total Population]]</f>
        <v>0</v>
      </c>
      <c r="V7909" s="24">
        <f>Table1[[#This Row],[Female Ballots]]/Table1[[#This Row],[Female Population]]</f>
        <v>0</v>
      </c>
      <c r="W7909" s="24">
        <f>Table1[[#This Row],[Male Ballots]]/Table1[[#This Row],[Male Population]]</f>
        <v>0</v>
      </c>
      <c r="X7909" s="24">
        <f>Table1[[#This Row],[Total Ballots]]/Table1[[#This Row],[Total Population]]</f>
        <v>0</v>
      </c>
      <c r="Y7909" s="24" t="e">
        <f>Table1[[#This Row],[Female Ballots]]/Table1[[#This Row],[Female Voters]]</f>
        <v>#DIV/0!</v>
      </c>
      <c r="Z7909" s="24" t="e">
        <f>Table1[[#This Row],[Male Ballots]]/Table1[[#This Row],[Male Voters]]</f>
        <v>#DIV/0!</v>
      </c>
      <c r="AA7909" s="64" t="e">
        <f>Table1[[#This Row],[Total Ballots]]/Table1[[#This Row],[Total Voters]]</f>
        <v>#DIV/0!</v>
      </c>
    </row>
    <row r="7910" spans="1:27" s="7" customFormat="1" x14ac:dyDescent="0.35">
      <c r="A7910" s="8" t="s">
        <v>32</v>
      </c>
      <c r="B7910" s="17">
        <v>2002</v>
      </c>
      <c r="C7910" s="16" t="s">
        <v>82</v>
      </c>
      <c r="D7910" s="17"/>
      <c r="E7910" s="35" t="s">
        <v>74</v>
      </c>
      <c r="F7910" s="35" t="s">
        <v>78</v>
      </c>
      <c r="G7910" s="51" t="s">
        <v>66</v>
      </c>
      <c r="H7910" s="10">
        <v>481</v>
      </c>
      <c r="I7910" s="10">
        <v>513</v>
      </c>
      <c r="J7910" s="53">
        <v>994</v>
      </c>
      <c r="K7910" s="55"/>
      <c r="L7910" s="57"/>
      <c r="M7910" s="57"/>
      <c r="N7910" s="59"/>
      <c r="O7910" s="53"/>
      <c r="P7910" s="92"/>
      <c r="Q7910" s="92"/>
      <c r="R7910" s="61"/>
      <c r="S7910" s="24">
        <f>Table1[[#This Row],[Female Voters]]/Table1[[#This Row],[Female Population]]</f>
        <v>0</v>
      </c>
      <c r="T7910" s="24">
        <f>Table1[[#This Row],[Male Voters]]/Table1[[#This Row],[Male Population]]</f>
        <v>0</v>
      </c>
      <c r="U7910" s="24">
        <f>Table1[[#This Row],[Total Voters]]/Table1[[#This Row],[Total Population]]</f>
        <v>0</v>
      </c>
      <c r="V7910" s="24">
        <f>Table1[[#This Row],[Female Ballots]]/Table1[[#This Row],[Female Population]]</f>
        <v>0</v>
      </c>
      <c r="W7910" s="24">
        <f>Table1[[#This Row],[Male Ballots]]/Table1[[#This Row],[Male Population]]</f>
        <v>0</v>
      </c>
      <c r="X7910" s="24">
        <f>Table1[[#This Row],[Total Ballots]]/Table1[[#This Row],[Total Population]]</f>
        <v>0</v>
      </c>
      <c r="Y7910" s="24" t="e">
        <f>Table1[[#This Row],[Female Ballots]]/Table1[[#This Row],[Female Voters]]</f>
        <v>#DIV/0!</v>
      </c>
      <c r="Z7910" s="24" t="e">
        <f>Table1[[#This Row],[Male Ballots]]/Table1[[#This Row],[Male Voters]]</f>
        <v>#DIV/0!</v>
      </c>
      <c r="AA7910" s="64" t="e">
        <f>Table1[[#This Row],[Total Ballots]]/Table1[[#This Row],[Total Voters]]</f>
        <v>#DIV/0!</v>
      </c>
    </row>
    <row r="7911" spans="1:27" s="7" customFormat="1" x14ac:dyDescent="0.35">
      <c r="A7911" s="8" t="s">
        <v>32</v>
      </c>
      <c r="B7911" s="17">
        <v>2002</v>
      </c>
      <c r="C7911" s="16" t="s">
        <v>82</v>
      </c>
      <c r="D7911" s="17"/>
      <c r="E7911" s="35" t="s">
        <v>74</v>
      </c>
      <c r="F7911" s="35" t="s">
        <v>78</v>
      </c>
      <c r="G7911" s="51" t="s">
        <v>67</v>
      </c>
      <c r="H7911" s="10">
        <v>490</v>
      </c>
      <c r="I7911" s="10">
        <v>493</v>
      </c>
      <c r="J7911" s="53">
        <v>983</v>
      </c>
      <c r="K7911" s="55"/>
      <c r="L7911" s="57"/>
      <c r="M7911" s="57"/>
      <c r="N7911" s="59"/>
      <c r="O7911" s="53"/>
      <c r="P7911" s="92"/>
      <c r="Q7911" s="92"/>
      <c r="R7911" s="61"/>
      <c r="S7911" s="24">
        <f>Table1[[#This Row],[Female Voters]]/Table1[[#This Row],[Female Population]]</f>
        <v>0</v>
      </c>
      <c r="T7911" s="24">
        <f>Table1[[#This Row],[Male Voters]]/Table1[[#This Row],[Male Population]]</f>
        <v>0</v>
      </c>
      <c r="U7911" s="24">
        <f>Table1[[#This Row],[Total Voters]]/Table1[[#This Row],[Total Population]]</f>
        <v>0</v>
      </c>
      <c r="V7911" s="24">
        <f>Table1[[#This Row],[Female Ballots]]/Table1[[#This Row],[Female Population]]</f>
        <v>0</v>
      </c>
      <c r="W7911" s="24">
        <f>Table1[[#This Row],[Male Ballots]]/Table1[[#This Row],[Male Population]]</f>
        <v>0</v>
      </c>
      <c r="X7911" s="24">
        <f>Table1[[#This Row],[Total Ballots]]/Table1[[#This Row],[Total Population]]</f>
        <v>0</v>
      </c>
      <c r="Y7911" s="24" t="e">
        <f>Table1[[#This Row],[Female Ballots]]/Table1[[#This Row],[Female Voters]]</f>
        <v>#DIV/0!</v>
      </c>
      <c r="Z7911" s="24" t="e">
        <f>Table1[[#This Row],[Male Ballots]]/Table1[[#This Row],[Male Voters]]</f>
        <v>#DIV/0!</v>
      </c>
      <c r="AA7911" s="64" t="e">
        <f>Table1[[#This Row],[Total Ballots]]/Table1[[#This Row],[Total Voters]]</f>
        <v>#DIV/0!</v>
      </c>
    </row>
    <row r="7912" spans="1:27" s="7" customFormat="1" x14ac:dyDescent="0.35">
      <c r="A7912" s="8" t="s">
        <v>60</v>
      </c>
      <c r="B7912" s="17">
        <v>2002</v>
      </c>
      <c r="C7912" s="16" t="s">
        <v>82</v>
      </c>
      <c r="D7912" s="17"/>
      <c r="E7912" s="35" t="s">
        <v>75</v>
      </c>
      <c r="F7912" s="35" t="s">
        <v>77</v>
      </c>
      <c r="G7912" s="51" t="s">
        <v>79</v>
      </c>
      <c r="H7912" s="10">
        <v>16438</v>
      </c>
      <c r="I7912" s="10">
        <v>17832</v>
      </c>
      <c r="J7912" s="53">
        <v>34270</v>
      </c>
      <c r="K7912" s="55"/>
      <c r="L7912" s="57"/>
      <c r="M7912" s="57"/>
      <c r="N7912" s="59">
        <v>18100</v>
      </c>
      <c r="O7912" s="53"/>
      <c r="P7912" s="92"/>
      <c r="Q7912" s="92"/>
      <c r="R7912" s="61">
        <v>10228</v>
      </c>
      <c r="S7912" s="24">
        <f>Table1[[#This Row],[Female Voters]]/Table1[[#This Row],[Female Population]]</f>
        <v>0</v>
      </c>
      <c r="T7912" s="24">
        <f>Table1[[#This Row],[Male Voters]]/Table1[[#This Row],[Male Population]]</f>
        <v>0</v>
      </c>
      <c r="U7912" s="24">
        <f>Table1[[#This Row],[Total Voters]]/Table1[[#This Row],[Total Population]]</f>
        <v>0.52815873942223523</v>
      </c>
      <c r="V7912" s="24">
        <f>Table1[[#This Row],[Female Ballots]]/Table1[[#This Row],[Female Population]]</f>
        <v>0</v>
      </c>
      <c r="W7912" s="24">
        <f>Table1[[#This Row],[Male Ballots]]/Table1[[#This Row],[Male Population]]</f>
        <v>0</v>
      </c>
      <c r="X7912" s="24">
        <f>Table1[[#This Row],[Total Ballots]]/Table1[[#This Row],[Total Population]]</f>
        <v>0.29845345783484095</v>
      </c>
      <c r="Y7912" s="24" t="e">
        <f>Table1[[#This Row],[Female Ballots]]/Table1[[#This Row],[Female Voters]]</f>
        <v>#DIV/0!</v>
      </c>
      <c r="Z7912" s="24" t="e">
        <f>Table1[[#This Row],[Male Ballots]]/Table1[[#This Row],[Male Voters]]</f>
        <v>#DIV/0!</v>
      </c>
      <c r="AA7912" s="64">
        <f>Table1[[#This Row],[Total Ballots]]/Table1[[#This Row],[Total Voters]]</f>
        <v>0.56508287292817683</v>
      </c>
    </row>
    <row r="7913" spans="1:27" s="7" customFormat="1" x14ac:dyDescent="0.35">
      <c r="A7913" s="8" t="s">
        <v>60</v>
      </c>
      <c r="B7913" s="17">
        <v>2002</v>
      </c>
      <c r="C7913" s="16" t="s">
        <v>82</v>
      </c>
      <c r="D7913" s="17"/>
      <c r="E7913" s="35" t="s">
        <v>75</v>
      </c>
      <c r="F7913" s="35" t="s">
        <v>77</v>
      </c>
      <c r="G7913" s="51" t="s">
        <v>62</v>
      </c>
      <c r="H7913" s="10">
        <v>2644</v>
      </c>
      <c r="I7913" s="10">
        <v>3130</v>
      </c>
      <c r="J7913" s="53">
        <v>5774</v>
      </c>
      <c r="K7913" s="55"/>
      <c r="L7913" s="57"/>
      <c r="M7913" s="57"/>
      <c r="N7913" s="59"/>
      <c r="O7913" s="53"/>
      <c r="P7913" s="92"/>
      <c r="Q7913" s="92"/>
      <c r="R7913" s="61"/>
      <c r="S7913" s="24">
        <f>Table1[[#This Row],[Female Voters]]/Table1[[#This Row],[Female Population]]</f>
        <v>0</v>
      </c>
      <c r="T7913" s="24">
        <f>Table1[[#This Row],[Male Voters]]/Table1[[#This Row],[Male Population]]</f>
        <v>0</v>
      </c>
      <c r="U7913" s="24">
        <f>Table1[[#This Row],[Total Voters]]/Table1[[#This Row],[Total Population]]</f>
        <v>0</v>
      </c>
      <c r="V7913" s="24">
        <f>Table1[[#This Row],[Female Ballots]]/Table1[[#This Row],[Female Population]]</f>
        <v>0</v>
      </c>
      <c r="W7913" s="24">
        <f>Table1[[#This Row],[Male Ballots]]/Table1[[#This Row],[Male Population]]</f>
        <v>0</v>
      </c>
      <c r="X7913" s="24">
        <f>Table1[[#This Row],[Total Ballots]]/Table1[[#This Row],[Total Population]]</f>
        <v>0</v>
      </c>
      <c r="Y7913" s="24" t="e">
        <f>Table1[[#This Row],[Female Ballots]]/Table1[[#This Row],[Female Voters]]</f>
        <v>#DIV/0!</v>
      </c>
      <c r="Z7913" s="24" t="e">
        <f>Table1[[#This Row],[Male Ballots]]/Table1[[#This Row],[Male Voters]]</f>
        <v>#DIV/0!</v>
      </c>
      <c r="AA7913" s="64" t="e">
        <f>Table1[[#This Row],[Total Ballots]]/Table1[[#This Row],[Total Voters]]</f>
        <v>#DIV/0!</v>
      </c>
    </row>
    <row r="7914" spans="1:27" s="7" customFormat="1" x14ac:dyDescent="0.35">
      <c r="A7914" s="8" t="s">
        <v>60</v>
      </c>
      <c r="B7914" s="17">
        <v>2002</v>
      </c>
      <c r="C7914" s="16" t="s">
        <v>82</v>
      </c>
      <c r="D7914" s="17"/>
      <c r="E7914" s="35" t="s">
        <v>75</v>
      </c>
      <c r="F7914" s="35" t="s">
        <v>77</v>
      </c>
      <c r="G7914" s="51" t="s">
        <v>63</v>
      </c>
      <c r="H7914" s="10">
        <v>3565</v>
      </c>
      <c r="I7914" s="10">
        <v>4090</v>
      </c>
      <c r="J7914" s="53">
        <v>7655</v>
      </c>
      <c r="K7914" s="55"/>
      <c r="L7914" s="57"/>
      <c r="M7914" s="57"/>
      <c r="N7914" s="59"/>
      <c r="O7914" s="53"/>
      <c r="P7914" s="92"/>
      <c r="Q7914" s="92"/>
      <c r="R7914" s="61"/>
      <c r="S7914" s="24">
        <f>Table1[[#This Row],[Female Voters]]/Table1[[#This Row],[Female Population]]</f>
        <v>0</v>
      </c>
      <c r="T7914" s="24">
        <f>Table1[[#This Row],[Male Voters]]/Table1[[#This Row],[Male Population]]</f>
        <v>0</v>
      </c>
      <c r="U7914" s="24">
        <f>Table1[[#This Row],[Total Voters]]/Table1[[#This Row],[Total Population]]</f>
        <v>0</v>
      </c>
      <c r="V7914" s="24">
        <f>Table1[[#This Row],[Female Ballots]]/Table1[[#This Row],[Female Population]]</f>
        <v>0</v>
      </c>
      <c r="W7914" s="24">
        <f>Table1[[#This Row],[Male Ballots]]/Table1[[#This Row],[Male Population]]</f>
        <v>0</v>
      </c>
      <c r="X7914" s="24">
        <f>Table1[[#This Row],[Total Ballots]]/Table1[[#This Row],[Total Population]]</f>
        <v>0</v>
      </c>
      <c r="Y7914" s="24" t="e">
        <f>Table1[[#This Row],[Female Ballots]]/Table1[[#This Row],[Female Voters]]</f>
        <v>#DIV/0!</v>
      </c>
      <c r="Z7914" s="24" t="e">
        <f>Table1[[#This Row],[Male Ballots]]/Table1[[#This Row],[Male Voters]]</f>
        <v>#DIV/0!</v>
      </c>
      <c r="AA7914" s="64" t="e">
        <f>Table1[[#This Row],[Total Ballots]]/Table1[[#This Row],[Total Voters]]</f>
        <v>#DIV/0!</v>
      </c>
    </row>
    <row r="7915" spans="1:27" s="7" customFormat="1" x14ac:dyDescent="0.35">
      <c r="A7915" s="8" t="s">
        <v>60</v>
      </c>
      <c r="B7915" s="17">
        <v>2002</v>
      </c>
      <c r="C7915" s="16" t="s">
        <v>82</v>
      </c>
      <c r="D7915" s="17"/>
      <c r="E7915" s="35" t="s">
        <v>75</v>
      </c>
      <c r="F7915" s="35" t="s">
        <v>77</v>
      </c>
      <c r="G7915" s="51" t="s">
        <v>64</v>
      </c>
      <c r="H7915" s="10">
        <v>3333</v>
      </c>
      <c r="I7915" s="10">
        <v>3677</v>
      </c>
      <c r="J7915" s="53">
        <v>7010</v>
      </c>
      <c r="K7915" s="55"/>
      <c r="L7915" s="57"/>
      <c r="M7915" s="57"/>
      <c r="N7915" s="59"/>
      <c r="O7915" s="53"/>
      <c r="P7915" s="92"/>
      <c r="Q7915" s="92"/>
      <c r="R7915" s="61"/>
      <c r="S7915" s="24">
        <f>Table1[[#This Row],[Female Voters]]/Table1[[#This Row],[Female Population]]</f>
        <v>0</v>
      </c>
      <c r="T7915" s="24">
        <f>Table1[[#This Row],[Male Voters]]/Table1[[#This Row],[Male Population]]</f>
        <v>0</v>
      </c>
      <c r="U7915" s="24">
        <f>Table1[[#This Row],[Total Voters]]/Table1[[#This Row],[Total Population]]</f>
        <v>0</v>
      </c>
      <c r="V7915" s="24">
        <f>Table1[[#This Row],[Female Ballots]]/Table1[[#This Row],[Female Population]]</f>
        <v>0</v>
      </c>
      <c r="W7915" s="24">
        <f>Table1[[#This Row],[Male Ballots]]/Table1[[#This Row],[Male Population]]</f>
        <v>0</v>
      </c>
      <c r="X7915" s="24">
        <f>Table1[[#This Row],[Total Ballots]]/Table1[[#This Row],[Total Population]]</f>
        <v>0</v>
      </c>
      <c r="Y7915" s="24" t="e">
        <f>Table1[[#This Row],[Female Ballots]]/Table1[[#This Row],[Female Voters]]</f>
        <v>#DIV/0!</v>
      </c>
      <c r="Z7915" s="24" t="e">
        <f>Table1[[#This Row],[Male Ballots]]/Table1[[#This Row],[Male Voters]]</f>
        <v>#DIV/0!</v>
      </c>
      <c r="AA7915" s="64" t="e">
        <f>Table1[[#This Row],[Total Ballots]]/Table1[[#This Row],[Total Voters]]</f>
        <v>#DIV/0!</v>
      </c>
    </row>
    <row r="7916" spans="1:27" s="7" customFormat="1" x14ac:dyDescent="0.35">
      <c r="A7916" s="8" t="s">
        <v>60</v>
      </c>
      <c r="B7916" s="17">
        <v>2002</v>
      </c>
      <c r="C7916" s="16" t="s">
        <v>82</v>
      </c>
      <c r="D7916" s="17"/>
      <c r="E7916" s="35" t="s">
        <v>75</v>
      </c>
      <c r="F7916" s="35" t="s">
        <v>77</v>
      </c>
      <c r="G7916" s="51" t="s">
        <v>65</v>
      </c>
      <c r="H7916" s="10">
        <v>2883</v>
      </c>
      <c r="I7916" s="10">
        <v>3130</v>
      </c>
      <c r="J7916" s="53">
        <v>6013</v>
      </c>
      <c r="K7916" s="55"/>
      <c r="L7916" s="57"/>
      <c r="M7916" s="57"/>
      <c r="N7916" s="59"/>
      <c r="O7916" s="53"/>
      <c r="P7916" s="92"/>
      <c r="Q7916" s="92"/>
      <c r="R7916" s="61"/>
      <c r="S7916" s="24">
        <f>Table1[[#This Row],[Female Voters]]/Table1[[#This Row],[Female Population]]</f>
        <v>0</v>
      </c>
      <c r="T7916" s="24">
        <f>Table1[[#This Row],[Male Voters]]/Table1[[#This Row],[Male Population]]</f>
        <v>0</v>
      </c>
      <c r="U7916" s="24">
        <f>Table1[[#This Row],[Total Voters]]/Table1[[#This Row],[Total Population]]</f>
        <v>0</v>
      </c>
      <c r="V7916" s="24">
        <f>Table1[[#This Row],[Female Ballots]]/Table1[[#This Row],[Female Population]]</f>
        <v>0</v>
      </c>
      <c r="W7916" s="24">
        <f>Table1[[#This Row],[Male Ballots]]/Table1[[#This Row],[Male Population]]</f>
        <v>0</v>
      </c>
      <c r="X7916" s="24">
        <f>Table1[[#This Row],[Total Ballots]]/Table1[[#This Row],[Total Population]]</f>
        <v>0</v>
      </c>
      <c r="Y7916" s="24" t="e">
        <f>Table1[[#This Row],[Female Ballots]]/Table1[[#This Row],[Female Voters]]</f>
        <v>#DIV/0!</v>
      </c>
      <c r="Z7916" s="24" t="e">
        <f>Table1[[#This Row],[Male Ballots]]/Table1[[#This Row],[Male Voters]]</f>
        <v>#DIV/0!</v>
      </c>
      <c r="AA7916" s="64" t="e">
        <f>Table1[[#This Row],[Total Ballots]]/Table1[[#This Row],[Total Voters]]</f>
        <v>#DIV/0!</v>
      </c>
    </row>
    <row r="7917" spans="1:27" s="7" customFormat="1" x14ac:dyDescent="0.35">
      <c r="A7917" s="8" t="s">
        <v>60</v>
      </c>
      <c r="B7917" s="17">
        <v>2002</v>
      </c>
      <c r="C7917" s="16" t="s">
        <v>82</v>
      </c>
      <c r="D7917" s="17"/>
      <c r="E7917" s="35" t="s">
        <v>75</v>
      </c>
      <c r="F7917" s="35" t="s">
        <v>77</v>
      </c>
      <c r="G7917" s="51" t="s">
        <v>66</v>
      </c>
      <c r="H7917" s="10">
        <v>1743</v>
      </c>
      <c r="I7917" s="10">
        <v>1901</v>
      </c>
      <c r="J7917" s="53">
        <v>3644</v>
      </c>
      <c r="K7917" s="55"/>
      <c r="L7917" s="57"/>
      <c r="M7917" s="57"/>
      <c r="N7917" s="59"/>
      <c r="O7917" s="53"/>
      <c r="P7917" s="92"/>
      <c r="Q7917" s="92"/>
      <c r="R7917" s="61"/>
      <c r="S7917" s="24">
        <f>Table1[[#This Row],[Female Voters]]/Table1[[#This Row],[Female Population]]</f>
        <v>0</v>
      </c>
      <c r="T7917" s="24">
        <f>Table1[[#This Row],[Male Voters]]/Table1[[#This Row],[Male Population]]</f>
        <v>0</v>
      </c>
      <c r="U7917" s="24">
        <f>Table1[[#This Row],[Total Voters]]/Table1[[#This Row],[Total Population]]</f>
        <v>0</v>
      </c>
      <c r="V7917" s="24">
        <f>Table1[[#This Row],[Female Ballots]]/Table1[[#This Row],[Female Population]]</f>
        <v>0</v>
      </c>
      <c r="W7917" s="24">
        <f>Table1[[#This Row],[Male Ballots]]/Table1[[#This Row],[Male Population]]</f>
        <v>0</v>
      </c>
      <c r="X7917" s="24">
        <f>Table1[[#This Row],[Total Ballots]]/Table1[[#This Row],[Total Population]]</f>
        <v>0</v>
      </c>
      <c r="Y7917" s="24" t="e">
        <f>Table1[[#This Row],[Female Ballots]]/Table1[[#This Row],[Female Voters]]</f>
        <v>#DIV/0!</v>
      </c>
      <c r="Z7917" s="24" t="e">
        <f>Table1[[#This Row],[Male Ballots]]/Table1[[#This Row],[Male Voters]]</f>
        <v>#DIV/0!</v>
      </c>
      <c r="AA7917" s="64" t="e">
        <f>Table1[[#This Row],[Total Ballots]]/Table1[[#This Row],[Total Voters]]</f>
        <v>#DIV/0!</v>
      </c>
    </row>
    <row r="7918" spans="1:27" s="7" customFormat="1" x14ac:dyDescent="0.35">
      <c r="A7918" s="8" t="s">
        <v>60</v>
      </c>
      <c r="B7918" s="17">
        <v>2002</v>
      </c>
      <c r="C7918" s="16" t="s">
        <v>82</v>
      </c>
      <c r="D7918" s="17"/>
      <c r="E7918" s="35" t="s">
        <v>75</v>
      </c>
      <c r="F7918" s="35" t="s">
        <v>77</v>
      </c>
      <c r="G7918" s="51" t="s">
        <v>67</v>
      </c>
      <c r="H7918" s="10">
        <v>2270</v>
      </c>
      <c r="I7918" s="10">
        <v>1904</v>
      </c>
      <c r="J7918" s="53">
        <v>4174</v>
      </c>
      <c r="K7918" s="55"/>
      <c r="L7918" s="57"/>
      <c r="M7918" s="57"/>
      <c r="N7918" s="59"/>
      <c r="O7918" s="53"/>
      <c r="P7918" s="92"/>
      <c r="Q7918" s="92"/>
      <c r="R7918" s="61"/>
      <c r="S7918" s="24">
        <f>Table1[[#This Row],[Female Voters]]/Table1[[#This Row],[Female Population]]</f>
        <v>0</v>
      </c>
      <c r="T7918" s="24">
        <f>Table1[[#This Row],[Male Voters]]/Table1[[#This Row],[Male Population]]</f>
        <v>0</v>
      </c>
      <c r="U7918" s="24">
        <f>Table1[[#This Row],[Total Voters]]/Table1[[#This Row],[Total Population]]</f>
        <v>0</v>
      </c>
      <c r="V7918" s="24">
        <f>Table1[[#This Row],[Female Ballots]]/Table1[[#This Row],[Female Population]]</f>
        <v>0</v>
      </c>
      <c r="W7918" s="24">
        <f>Table1[[#This Row],[Male Ballots]]/Table1[[#This Row],[Male Population]]</f>
        <v>0</v>
      </c>
      <c r="X7918" s="24">
        <f>Table1[[#This Row],[Total Ballots]]/Table1[[#This Row],[Total Population]]</f>
        <v>0</v>
      </c>
      <c r="Y7918" s="24" t="e">
        <f>Table1[[#This Row],[Female Ballots]]/Table1[[#This Row],[Female Voters]]</f>
        <v>#DIV/0!</v>
      </c>
      <c r="Z7918" s="24" t="e">
        <f>Table1[[#This Row],[Male Ballots]]/Table1[[#This Row],[Male Voters]]</f>
        <v>#DIV/0!</v>
      </c>
      <c r="AA7918" s="64" t="e">
        <f>Table1[[#This Row],[Total Ballots]]/Table1[[#This Row],[Total Voters]]</f>
        <v>#DIV/0!</v>
      </c>
    </row>
    <row r="7919" spans="1:27" s="7" customFormat="1" x14ac:dyDescent="0.35">
      <c r="A7919" s="8" t="s">
        <v>22</v>
      </c>
      <c r="B7919" s="17">
        <v>2002</v>
      </c>
      <c r="C7919" s="16" t="s">
        <v>82</v>
      </c>
      <c r="D7919" s="17"/>
      <c r="E7919" s="35" t="s">
        <v>74</v>
      </c>
      <c r="F7919" s="35" t="s">
        <v>77</v>
      </c>
      <c r="G7919" s="51" t="s">
        <v>79</v>
      </c>
      <c r="H7919" s="10">
        <v>913</v>
      </c>
      <c r="I7919" s="10">
        <v>861</v>
      </c>
      <c r="J7919" s="53">
        <v>1774</v>
      </c>
      <c r="K7919" s="55"/>
      <c r="L7919" s="57"/>
      <c r="M7919" s="57"/>
      <c r="N7919" s="59">
        <v>1505</v>
      </c>
      <c r="O7919" s="53"/>
      <c r="P7919" s="92"/>
      <c r="Q7919" s="92"/>
      <c r="R7919" s="61">
        <v>1012</v>
      </c>
      <c r="S7919" s="24">
        <f>Table1[[#This Row],[Female Voters]]/Table1[[#This Row],[Female Population]]</f>
        <v>0</v>
      </c>
      <c r="T7919" s="24">
        <f>Table1[[#This Row],[Male Voters]]/Table1[[#This Row],[Male Population]]</f>
        <v>0</v>
      </c>
      <c r="U7919" s="24">
        <f>Table1[[#This Row],[Total Voters]]/Table1[[#This Row],[Total Population]]</f>
        <v>0.84836527621195035</v>
      </c>
      <c r="V7919" s="24">
        <f>Table1[[#This Row],[Female Ballots]]/Table1[[#This Row],[Female Population]]</f>
        <v>0</v>
      </c>
      <c r="W7919" s="24">
        <f>Table1[[#This Row],[Male Ballots]]/Table1[[#This Row],[Male Population]]</f>
        <v>0</v>
      </c>
      <c r="X7919" s="24">
        <f>Table1[[#This Row],[Total Ballots]]/Table1[[#This Row],[Total Population]]</f>
        <v>0.57046223224351744</v>
      </c>
      <c r="Y7919" s="24" t="e">
        <f>Table1[[#This Row],[Female Ballots]]/Table1[[#This Row],[Female Voters]]</f>
        <v>#DIV/0!</v>
      </c>
      <c r="Z7919" s="24" t="e">
        <f>Table1[[#This Row],[Male Ballots]]/Table1[[#This Row],[Male Voters]]</f>
        <v>#DIV/0!</v>
      </c>
      <c r="AA7919" s="64">
        <f>Table1[[#This Row],[Total Ballots]]/Table1[[#This Row],[Total Voters]]</f>
        <v>0.67242524916943525</v>
      </c>
    </row>
    <row r="7920" spans="1:27" s="7" customFormat="1" x14ac:dyDescent="0.35">
      <c r="A7920" s="8" t="s">
        <v>22</v>
      </c>
      <c r="B7920" s="17">
        <v>2002</v>
      </c>
      <c r="C7920" s="16" t="s">
        <v>82</v>
      </c>
      <c r="D7920" s="17"/>
      <c r="E7920" s="35" t="s">
        <v>74</v>
      </c>
      <c r="F7920" s="35" t="s">
        <v>77</v>
      </c>
      <c r="G7920" s="51" t="s">
        <v>62</v>
      </c>
      <c r="H7920" s="10">
        <v>61</v>
      </c>
      <c r="I7920" s="10">
        <v>68</v>
      </c>
      <c r="J7920" s="53">
        <v>129</v>
      </c>
      <c r="K7920" s="55"/>
      <c r="L7920" s="57"/>
      <c r="M7920" s="57"/>
      <c r="N7920" s="59"/>
      <c r="O7920" s="53"/>
      <c r="P7920" s="92"/>
      <c r="Q7920" s="92"/>
      <c r="R7920" s="61"/>
      <c r="S7920" s="24">
        <f>Table1[[#This Row],[Female Voters]]/Table1[[#This Row],[Female Population]]</f>
        <v>0</v>
      </c>
      <c r="T7920" s="24">
        <f>Table1[[#This Row],[Male Voters]]/Table1[[#This Row],[Male Population]]</f>
        <v>0</v>
      </c>
      <c r="U7920" s="24">
        <f>Table1[[#This Row],[Total Voters]]/Table1[[#This Row],[Total Population]]</f>
        <v>0</v>
      </c>
      <c r="V7920" s="24">
        <f>Table1[[#This Row],[Female Ballots]]/Table1[[#This Row],[Female Population]]</f>
        <v>0</v>
      </c>
      <c r="W7920" s="24">
        <f>Table1[[#This Row],[Male Ballots]]/Table1[[#This Row],[Male Population]]</f>
        <v>0</v>
      </c>
      <c r="X7920" s="24">
        <f>Table1[[#This Row],[Total Ballots]]/Table1[[#This Row],[Total Population]]</f>
        <v>0</v>
      </c>
      <c r="Y7920" s="24" t="e">
        <f>Table1[[#This Row],[Female Ballots]]/Table1[[#This Row],[Female Voters]]</f>
        <v>#DIV/0!</v>
      </c>
      <c r="Z7920" s="24" t="e">
        <f>Table1[[#This Row],[Male Ballots]]/Table1[[#This Row],[Male Voters]]</f>
        <v>#DIV/0!</v>
      </c>
      <c r="AA7920" s="64" t="e">
        <f>Table1[[#This Row],[Total Ballots]]/Table1[[#This Row],[Total Voters]]</f>
        <v>#DIV/0!</v>
      </c>
    </row>
    <row r="7921" spans="1:27" s="7" customFormat="1" x14ac:dyDescent="0.35">
      <c r="A7921" s="8" t="s">
        <v>22</v>
      </c>
      <c r="B7921" s="17">
        <v>2002</v>
      </c>
      <c r="C7921" s="16" t="s">
        <v>82</v>
      </c>
      <c r="D7921" s="17"/>
      <c r="E7921" s="35" t="s">
        <v>74</v>
      </c>
      <c r="F7921" s="35" t="s">
        <v>77</v>
      </c>
      <c r="G7921" s="51" t="s">
        <v>63</v>
      </c>
      <c r="H7921" s="10">
        <v>99</v>
      </c>
      <c r="I7921" s="10">
        <v>84</v>
      </c>
      <c r="J7921" s="53">
        <v>183</v>
      </c>
      <c r="K7921" s="55"/>
      <c r="L7921" s="57"/>
      <c r="M7921" s="57"/>
      <c r="N7921" s="59"/>
      <c r="O7921" s="53"/>
      <c r="P7921" s="92"/>
      <c r="Q7921" s="92"/>
      <c r="R7921" s="61"/>
      <c r="S7921" s="24">
        <f>Table1[[#This Row],[Female Voters]]/Table1[[#This Row],[Female Population]]</f>
        <v>0</v>
      </c>
      <c r="T7921" s="24">
        <f>Table1[[#This Row],[Male Voters]]/Table1[[#This Row],[Male Population]]</f>
        <v>0</v>
      </c>
      <c r="U7921" s="24">
        <f>Table1[[#This Row],[Total Voters]]/Table1[[#This Row],[Total Population]]</f>
        <v>0</v>
      </c>
      <c r="V7921" s="24">
        <f>Table1[[#This Row],[Female Ballots]]/Table1[[#This Row],[Female Population]]</f>
        <v>0</v>
      </c>
      <c r="W7921" s="24">
        <f>Table1[[#This Row],[Male Ballots]]/Table1[[#This Row],[Male Population]]</f>
        <v>0</v>
      </c>
      <c r="X7921" s="24">
        <f>Table1[[#This Row],[Total Ballots]]/Table1[[#This Row],[Total Population]]</f>
        <v>0</v>
      </c>
      <c r="Y7921" s="24" t="e">
        <f>Table1[[#This Row],[Female Ballots]]/Table1[[#This Row],[Female Voters]]</f>
        <v>#DIV/0!</v>
      </c>
      <c r="Z7921" s="24" t="e">
        <f>Table1[[#This Row],[Male Ballots]]/Table1[[#This Row],[Male Voters]]</f>
        <v>#DIV/0!</v>
      </c>
      <c r="AA7921" s="64" t="e">
        <f>Table1[[#This Row],[Total Ballots]]/Table1[[#This Row],[Total Voters]]</f>
        <v>#DIV/0!</v>
      </c>
    </row>
    <row r="7922" spans="1:27" s="7" customFormat="1" x14ac:dyDescent="0.35">
      <c r="A7922" s="8" t="s">
        <v>22</v>
      </c>
      <c r="B7922" s="17">
        <v>2002</v>
      </c>
      <c r="C7922" s="16" t="s">
        <v>82</v>
      </c>
      <c r="D7922" s="17"/>
      <c r="E7922" s="35" t="s">
        <v>74</v>
      </c>
      <c r="F7922" s="35" t="s">
        <v>77</v>
      </c>
      <c r="G7922" s="51" t="s">
        <v>64</v>
      </c>
      <c r="H7922" s="10">
        <v>157</v>
      </c>
      <c r="I7922" s="10">
        <v>158</v>
      </c>
      <c r="J7922" s="53">
        <v>315</v>
      </c>
      <c r="K7922" s="55"/>
      <c r="L7922" s="57"/>
      <c r="M7922" s="57"/>
      <c r="N7922" s="59"/>
      <c r="O7922" s="53"/>
      <c r="P7922" s="92"/>
      <c r="Q7922" s="92"/>
      <c r="R7922" s="61"/>
      <c r="S7922" s="24">
        <f>Table1[[#This Row],[Female Voters]]/Table1[[#This Row],[Female Population]]</f>
        <v>0</v>
      </c>
      <c r="T7922" s="24">
        <f>Table1[[#This Row],[Male Voters]]/Table1[[#This Row],[Male Population]]</f>
        <v>0</v>
      </c>
      <c r="U7922" s="24">
        <f>Table1[[#This Row],[Total Voters]]/Table1[[#This Row],[Total Population]]</f>
        <v>0</v>
      </c>
      <c r="V7922" s="24">
        <f>Table1[[#This Row],[Female Ballots]]/Table1[[#This Row],[Female Population]]</f>
        <v>0</v>
      </c>
      <c r="W7922" s="24">
        <f>Table1[[#This Row],[Male Ballots]]/Table1[[#This Row],[Male Population]]</f>
        <v>0</v>
      </c>
      <c r="X7922" s="24">
        <f>Table1[[#This Row],[Total Ballots]]/Table1[[#This Row],[Total Population]]</f>
        <v>0</v>
      </c>
      <c r="Y7922" s="24" t="e">
        <f>Table1[[#This Row],[Female Ballots]]/Table1[[#This Row],[Female Voters]]</f>
        <v>#DIV/0!</v>
      </c>
      <c r="Z7922" s="24" t="e">
        <f>Table1[[#This Row],[Male Ballots]]/Table1[[#This Row],[Male Voters]]</f>
        <v>#DIV/0!</v>
      </c>
      <c r="AA7922" s="64" t="e">
        <f>Table1[[#This Row],[Total Ballots]]/Table1[[#This Row],[Total Voters]]</f>
        <v>#DIV/0!</v>
      </c>
    </row>
    <row r="7923" spans="1:27" s="7" customFormat="1" x14ac:dyDescent="0.35">
      <c r="A7923" s="8" t="s">
        <v>22</v>
      </c>
      <c r="B7923" s="17">
        <v>2002</v>
      </c>
      <c r="C7923" s="16" t="s">
        <v>82</v>
      </c>
      <c r="D7923" s="17"/>
      <c r="E7923" s="35" t="s">
        <v>74</v>
      </c>
      <c r="F7923" s="35" t="s">
        <v>77</v>
      </c>
      <c r="G7923" s="51" t="s">
        <v>65</v>
      </c>
      <c r="H7923" s="10">
        <v>191</v>
      </c>
      <c r="I7923" s="10">
        <v>195</v>
      </c>
      <c r="J7923" s="53">
        <v>386</v>
      </c>
      <c r="K7923" s="55"/>
      <c r="L7923" s="57"/>
      <c r="M7923" s="57"/>
      <c r="N7923" s="59"/>
      <c r="O7923" s="53"/>
      <c r="P7923" s="92"/>
      <c r="Q7923" s="92"/>
      <c r="R7923" s="61"/>
      <c r="S7923" s="24">
        <f>Table1[[#This Row],[Female Voters]]/Table1[[#This Row],[Female Population]]</f>
        <v>0</v>
      </c>
      <c r="T7923" s="24">
        <f>Table1[[#This Row],[Male Voters]]/Table1[[#This Row],[Male Population]]</f>
        <v>0</v>
      </c>
      <c r="U7923" s="24">
        <f>Table1[[#This Row],[Total Voters]]/Table1[[#This Row],[Total Population]]</f>
        <v>0</v>
      </c>
      <c r="V7923" s="24">
        <f>Table1[[#This Row],[Female Ballots]]/Table1[[#This Row],[Female Population]]</f>
        <v>0</v>
      </c>
      <c r="W7923" s="24">
        <f>Table1[[#This Row],[Male Ballots]]/Table1[[#This Row],[Male Population]]</f>
        <v>0</v>
      </c>
      <c r="X7923" s="24">
        <f>Table1[[#This Row],[Total Ballots]]/Table1[[#This Row],[Total Population]]</f>
        <v>0</v>
      </c>
      <c r="Y7923" s="24" t="e">
        <f>Table1[[#This Row],[Female Ballots]]/Table1[[#This Row],[Female Voters]]</f>
        <v>#DIV/0!</v>
      </c>
      <c r="Z7923" s="24" t="e">
        <f>Table1[[#This Row],[Male Ballots]]/Table1[[#This Row],[Male Voters]]</f>
        <v>#DIV/0!</v>
      </c>
      <c r="AA7923" s="64" t="e">
        <f>Table1[[#This Row],[Total Ballots]]/Table1[[#This Row],[Total Voters]]</f>
        <v>#DIV/0!</v>
      </c>
    </row>
    <row r="7924" spans="1:27" s="7" customFormat="1" x14ac:dyDescent="0.35">
      <c r="A7924" s="8" t="s">
        <v>22</v>
      </c>
      <c r="B7924" s="17">
        <v>2002</v>
      </c>
      <c r="C7924" s="16" t="s">
        <v>82</v>
      </c>
      <c r="D7924" s="17"/>
      <c r="E7924" s="35" t="s">
        <v>74</v>
      </c>
      <c r="F7924" s="35" t="s">
        <v>77</v>
      </c>
      <c r="G7924" s="51" t="s">
        <v>66</v>
      </c>
      <c r="H7924" s="10">
        <v>130</v>
      </c>
      <c r="I7924" s="10">
        <v>138</v>
      </c>
      <c r="J7924" s="53">
        <v>268</v>
      </c>
      <c r="K7924" s="55"/>
      <c r="L7924" s="57"/>
      <c r="M7924" s="57"/>
      <c r="N7924" s="59"/>
      <c r="O7924" s="53"/>
      <c r="P7924" s="92"/>
      <c r="Q7924" s="92"/>
      <c r="R7924" s="61"/>
      <c r="S7924" s="24">
        <f>Table1[[#This Row],[Female Voters]]/Table1[[#This Row],[Female Population]]</f>
        <v>0</v>
      </c>
      <c r="T7924" s="24">
        <f>Table1[[#This Row],[Male Voters]]/Table1[[#This Row],[Male Population]]</f>
        <v>0</v>
      </c>
      <c r="U7924" s="24">
        <f>Table1[[#This Row],[Total Voters]]/Table1[[#This Row],[Total Population]]</f>
        <v>0</v>
      </c>
      <c r="V7924" s="24">
        <f>Table1[[#This Row],[Female Ballots]]/Table1[[#This Row],[Female Population]]</f>
        <v>0</v>
      </c>
      <c r="W7924" s="24">
        <f>Table1[[#This Row],[Male Ballots]]/Table1[[#This Row],[Male Population]]</f>
        <v>0</v>
      </c>
      <c r="X7924" s="24">
        <f>Table1[[#This Row],[Total Ballots]]/Table1[[#This Row],[Total Population]]</f>
        <v>0</v>
      </c>
      <c r="Y7924" s="24" t="e">
        <f>Table1[[#This Row],[Female Ballots]]/Table1[[#This Row],[Female Voters]]</f>
        <v>#DIV/0!</v>
      </c>
      <c r="Z7924" s="24" t="e">
        <f>Table1[[#This Row],[Male Ballots]]/Table1[[#This Row],[Male Voters]]</f>
        <v>#DIV/0!</v>
      </c>
      <c r="AA7924" s="64" t="e">
        <f>Table1[[#This Row],[Total Ballots]]/Table1[[#This Row],[Total Voters]]</f>
        <v>#DIV/0!</v>
      </c>
    </row>
    <row r="7925" spans="1:27" s="7" customFormat="1" x14ac:dyDescent="0.35">
      <c r="A7925" s="8" t="s">
        <v>22</v>
      </c>
      <c r="B7925" s="17">
        <v>2002</v>
      </c>
      <c r="C7925" s="16" t="s">
        <v>82</v>
      </c>
      <c r="D7925" s="17"/>
      <c r="E7925" s="35" t="s">
        <v>74</v>
      </c>
      <c r="F7925" s="35" t="s">
        <v>77</v>
      </c>
      <c r="G7925" s="51" t="s">
        <v>67</v>
      </c>
      <c r="H7925" s="10">
        <v>275</v>
      </c>
      <c r="I7925" s="10">
        <v>218</v>
      </c>
      <c r="J7925" s="53">
        <v>493</v>
      </c>
      <c r="K7925" s="55"/>
      <c r="L7925" s="57"/>
      <c r="M7925" s="57"/>
      <c r="N7925" s="59"/>
      <c r="O7925" s="53"/>
      <c r="P7925" s="92"/>
      <c r="Q7925" s="92"/>
      <c r="R7925" s="61"/>
      <c r="S7925" s="24">
        <f>Table1[[#This Row],[Female Voters]]/Table1[[#This Row],[Female Population]]</f>
        <v>0</v>
      </c>
      <c r="T7925" s="24">
        <f>Table1[[#This Row],[Male Voters]]/Table1[[#This Row],[Male Population]]</f>
        <v>0</v>
      </c>
      <c r="U7925" s="24">
        <f>Table1[[#This Row],[Total Voters]]/Table1[[#This Row],[Total Population]]</f>
        <v>0</v>
      </c>
      <c r="V7925" s="24">
        <f>Table1[[#This Row],[Female Ballots]]/Table1[[#This Row],[Female Population]]</f>
        <v>0</v>
      </c>
      <c r="W7925" s="24">
        <f>Table1[[#This Row],[Male Ballots]]/Table1[[#This Row],[Male Population]]</f>
        <v>0</v>
      </c>
      <c r="X7925" s="24">
        <f>Table1[[#This Row],[Total Ballots]]/Table1[[#This Row],[Total Population]]</f>
        <v>0</v>
      </c>
      <c r="Y7925" s="24" t="e">
        <f>Table1[[#This Row],[Female Ballots]]/Table1[[#This Row],[Female Voters]]</f>
        <v>#DIV/0!</v>
      </c>
      <c r="Z7925" s="24" t="e">
        <f>Table1[[#This Row],[Male Ballots]]/Table1[[#This Row],[Male Voters]]</f>
        <v>#DIV/0!</v>
      </c>
      <c r="AA7925" s="64" t="e">
        <f>Table1[[#This Row],[Total Ballots]]/Table1[[#This Row],[Total Voters]]</f>
        <v>#DIV/0!</v>
      </c>
    </row>
    <row r="7926" spans="1:27" s="7" customFormat="1" x14ac:dyDescent="0.35">
      <c r="A7926" s="8" t="s">
        <v>56</v>
      </c>
      <c r="B7926" s="17">
        <v>2002</v>
      </c>
      <c r="C7926" s="16" t="s">
        <v>82</v>
      </c>
      <c r="D7926" s="17"/>
      <c r="E7926" s="35" t="s">
        <v>73</v>
      </c>
      <c r="F7926" s="35" t="s">
        <v>77</v>
      </c>
      <c r="G7926" s="51" t="s">
        <v>79</v>
      </c>
      <c r="H7926" s="10">
        <v>25769</v>
      </c>
      <c r="I7926" s="10">
        <v>26757</v>
      </c>
      <c r="J7926" s="53">
        <v>52526</v>
      </c>
      <c r="K7926" s="55"/>
      <c r="L7926" s="57"/>
      <c r="M7926" s="57"/>
      <c r="N7926" s="59">
        <v>32121</v>
      </c>
      <c r="O7926" s="53"/>
      <c r="P7926" s="92"/>
      <c r="Q7926" s="92"/>
      <c r="R7926" s="61">
        <v>18401</v>
      </c>
      <c r="S7926" s="24">
        <f>Table1[[#This Row],[Female Voters]]/Table1[[#This Row],[Female Population]]</f>
        <v>0</v>
      </c>
      <c r="T7926" s="24">
        <f>Table1[[#This Row],[Male Voters]]/Table1[[#This Row],[Male Population]]</f>
        <v>0</v>
      </c>
      <c r="U7926" s="24">
        <f>Table1[[#This Row],[Total Voters]]/Table1[[#This Row],[Total Population]]</f>
        <v>0.61152572059551458</v>
      </c>
      <c r="V7926" s="24">
        <f>Table1[[#This Row],[Female Ballots]]/Table1[[#This Row],[Female Population]]</f>
        <v>0</v>
      </c>
      <c r="W7926" s="24">
        <f>Table1[[#This Row],[Male Ballots]]/Table1[[#This Row],[Male Population]]</f>
        <v>0</v>
      </c>
      <c r="X7926" s="24">
        <f>Table1[[#This Row],[Total Ballots]]/Table1[[#This Row],[Total Population]]</f>
        <v>0.35032174542131517</v>
      </c>
      <c r="Y7926" s="24" t="e">
        <f>Table1[[#This Row],[Female Ballots]]/Table1[[#This Row],[Female Voters]]</f>
        <v>#DIV/0!</v>
      </c>
      <c r="Z7926" s="24" t="e">
        <f>Table1[[#This Row],[Male Ballots]]/Table1[[#This Row],[Male Voters]]</f>
        <v>#DIV/0!</v>
      </c>
      <c r="AA7926" s="64">
        <f>Table1[[#This Row],[Total Ballots]]/Table1[[#This Row],[Total Voters]]</f>
        <v>0.5728651038261573</v>
      </c>
    </row>
    <row r="7927" spans="1:27" s="7" customFormat="1" x14ac:dyDescent="0.35">
      <c r="A7927" s="8" t="s">
        <v>56</v>
      </c>
      <c r="B7927" s="17">
        <v>2002</v>
      </c>
      <c r="C7927" s="16" t="s">
        <v>82</v>
      </c>
      <c r="D7927" s="17"/>
      <c r="E7927" s="35" t="s">
        <v>73</v>
      </c>
      <c r="F7927" s="35" t="s">
        <v>77</v>
      </c>
      <c r="G7927" s="51" t="s">
        <v>62</v>
      </c>
      <c r="H7927" s="10">
        <v>3565</v>
      </c>
      <c r="I7927" s="10">
        <v>4248</v>
      </c>
      <c r="J7927" s="53">
        <v>7813</v>
      </c>
      <c r="K7927" s="55"/>
      <c r="L7927" s="57"/>
      <c r="M7927" s="57"/>
      <c r="N7927" s="59"/>
      <c r="O7927" s="53"/>
      <c r="P7927" s="92"/>
      <c r="Q7927" s="92"/>
      <c r="R7927" s="61"/>
      <c r="S7927" s="24">
        <f>Table1[[#This Row],[Female Voters]]/Table1[[#This Row],[Female Population]]</f>
        <v>0</v>
      </c>
      <c r="T7927" s="24">
        <f>Table1[[#This Row],[Male Voters]]/Table1[[#This Row],[Male Population]]</f>
        <v>0</v>
      </c>
      <c r="U7927" s="24">
        <f>Table1[[#This Row],[Total Voters]]/Table1[[#This Row],[Total Population]]</f>
        <v>0</v>
      </c>
      <c r="V7927" s="24">
        <f>Table1[[#This Row],[Female Ballots]]/Table1[[#This Row],[Female Population]]</f>
        <v>0</v>
      </c>
      <c r="W7927" s="24">
        <f>Table1[[#This Row],[Male Ballots]]/Table1[[#This Row],[Male Population]]</f>
        <v>0</v>
      </c>
      <c r="X7927" s="24">
        <f>Table1[[#This Row],[Total Ballots]]/Table1[[#This Row],[Total Population]]</f>
        <v>0</v>
      </c>
      <c r="Y7927" s="24" t="e">
        <f>Table1[[#This Row],[Female Ballots]]/Table1[[#This Row],[Female Voters]]</f>
        <v>#DIV/0!</v>
      </c>
      <c r="Z7927" s="24" t="e">
        <f>Table1[[#This Row],[Male Ballots]]/Table1[[#This Row],[Male Voters]]</f>
        <v>#DIV/0!</v>
      </c>
      <c r="AA7927" s="64" t="e">
        <f>Table1[[#This Row],[Total Ballots]]/Table1[[#This Row],[Total Voters]]</f>
        <v>#DIV/0!</v>
      </c>
    </row>
    <row r="7928" spans="1:27" s="7" customFormat="1" x14ac:dyDescent="0.35">
      <c r="A7928" s="8" t="s">
        <v>56</v>
      </c>
      <c r="B7928" s="17">
        <v>2002</v>
      </c>
      <c r="C7928" s="16" t="s">
        <v>82</v>
      </c>
      <c r="D7928" s="17"/>
      <c r="E7928" s="35" t="s">
        <v>73</v>
      </c>
      <c r="F7928" s="35" t="s">
        <v>77</v>
      </c>
      <c r="G7928" s="51" t="s">
        <v>63</v>
      </c>
      <c r="H7928" s="10">
        <v>4732</v>
      </c>
      <c r="I7928" s="10">
        <v>5136</v>
      </c>
      <c r="J7928" s="53">
        <v>9868</v>
      </c>
      <c r="K7928" s="55"/>
      <c r="L7928" s="57"/>
      <c r="M7928" s="57"/>
      <c r="N7928" s="59"/>
      <c r="O7928" s="53"/>
      <c r="P7928" s="92"/>
      <c r="Q7928" s="92"/>
      <c r="R7928" s="61"/>
      <c r="S7928" s="24">
        <f>Table1[[#This Row],[Female Voters]]/Table1[[#This Row],[Female Population]]</f>
        <v>0</v>
      </c>
      <c r="T7928" s="24">
        <f>Table1[[#This Row],[Male Voters]]/Table1[[#This Row],[Male Population]]</f>
        <v>0</v>
      </c>
      <c r="U7928" s="24">
        <f>Table1[[#This Row],[Total Voters]]/Table1[[#This Row],[Total Population]]</f>
        <v>0</v>
      </c>
      <c r="V7928" s="24">
        <f>Table1[[#This Row],[Female Ballots]]/Table1[[#This Row],[Female Population]]</f>
        <v>0</v>
      </c>
      <c r="W7928" s="24">
        <f>Table1[[#This Row],[Male Ballots]]/Table1[[#This Row],[Male Population]]</f>
        <v>0</v>
      </c>
      <c r="X7928" s="24">
        <f>Table1[[#This Row],[Total Ballots]]/Table1[[#This Row],[Total Population]]</f>
        <v>0</v>
      </c>
      <c r="Y7928" s="24" t="e">
        <f>Table1[[#This Row],[Female Ballots]]/Table1[[#This Row],[Female Voters]]</f>
        <v>#DIV/0!</v>
      </c>
      <c r="Z7928" s="24" t="e">
        <f>Table1[[#This Row],[Male Ballots]]/Table1[[#This Row],[Male Voters]]</f>
        <v>#DIV/0!</v>
      </c>
      <c r="AA7928" s="64" t="e">
        <f>Table1[[#This Row],[Total Ballots]]/Table1[[#This Row],[Total Voters]]</f>
        <v>#DIV/0!</v>
      </c>
    </row>
    <row r="7929" spans="1:27" s="7" customFormat="1" x14ac:dyDescent="0.35">
      <c r="A7929" s="8" t="s">
        <v>56</v>
      </c>
      <c r="B7929" s="17">
        <v>2002</v>
      </c>
      <c r="C7929" s="16" t="s">
        <v>82</v>
      </c>
      <c r="D7929" s="17"/>
      <c r="E7929" s="35" t="s">
        <v>73</v>
      </c>
      <c r="F7929" s="35" t="s">
        <v>77</v>
      </c>
      <c r="G7929" s="51" t="s">
        <v>64</v>
      </c>
      <c r="H7929" s="10">
        <v>5059</v>
      </c>
      <c r="I7929" s="10">
        <v>5300</v>
      </c>
      <c r="J7929" s="53">
        <v>10359</v>
      </c>
      <c r="K7929" s="55"/>
      <c r="L7929" s="57"/>
      <c r="M7929" s="57"/>
      <c r="N7929" s="59"/>
      <c r="O7929" s="53"/>
      <c r="P7929" s="92"/>
      <c r="Q7929" s="92"/>
      <c r="R7929" s="61"/>
      <c r="S7929" s="24">
        <f>Table1[[#This Row],[Female Voters]]/Table1[[#This Row],[Female Population]]</f>
        <v>0</v>
      </c>
      <c r="T7929" s="24">
        <f>Table1[[#This Row],[Male Voters]]/Table1[[#This Row],[Male Population]]</f>
        <v>0</v>
      </c>
      <c r="U7929" s="24">
        <f>Table1[[#This Row],[Total Voters]]/Table1[[#This Row],[Total Population]]</f>
        <v>0</v>
      </c>
      <c r="V7929" s="24">
        <f>Table1[[#This Row],[Female Ballots]]/Table1[[#This Row],[Female Population]]</f>
        <v>0</v>
      </c>
      <c r="W7929" s="24">
        <f>Table1[[#This Row],[Male Ballots]]/Table1[[#This Row],[Male Population]]</f>
        <v>0</v>
      </c>
      <c r="X7929" s="24">
        <f>Table1[[#This Row],[Total Ballots]]/Table1[[#This Row],[Total Population]]</f>
        <v>0</v>
      </c>
      <c r="Y7929" s="24" t="e">
        <f>Table1[[#This Row],[Female Ballots]]/Table1[[#This Row],[Female Voters]]</f>
        <v>#DIV/0!</v>
      </c>
      <c r="Z7929" s="24" t="e">
        <f>Table1[[#This Row],[Male Ballots]]/Table1[[#This Row],[Male Voters]]</f>
        <v>#DIV/0!</v>
      </c>
      <c r="AA7929" s="64" t="e">
        <f>Table1[[#This Row],[Total Ballots]]/Table1[[#This Row],[Total Voters]]</f>
        <v>#DIV/0!</v>
      </c>
    </row>
    <row r="7930" spans="1:27" s="7" customFormat="1" x14ac:dyDescent="0.35">
      <c r="A7930" s="8" t="s">
        <v>56</v>
      </c>
      <c r="B7930" s="17">
        <v>2002</v>
      </c>
      <c r="C7930" s="16" t="s">
        <v>82</v>
      </c>
      <c r="D7930" s="17"/>
      <c r="E7930" s="35" t="s">
        <v>73</v>
      </c>
      <c r="F7930" s="35" t="s">
        <v>77</v>
      </c>
      <c r="G7930" s="51" t="s">
        <v>65</v>
      </c>
      <c r="H7930" s="10">
        <v>4590</v>
      </c>
      <c r="I7930" s="10">
        <v>4820</v>
      </c>
      <c r="J7930" s="53">
        <v>9410</v>
      </c>
      <c r="K7930" s="55"/>
      <c r="L7930" s="57"/>
      <c r="M7930" s="57"/>
      <c r="N7930" s="59"/>
      <c r="O7930" s="53"/>
      <c r="P7930" s="92"/>
      <c r="Q7930" s="92"/>
      <c r="R7930" s="61"/>
      <c r="S7930" s="24">
        <f>Table1[[#This Row],[Female Voters]]/Table1[[#This Row],[Female Population]]</f>
        <v>0</v>
      </c>
      <c r="T7930" s="24">
        <f>Table1[[#This Row],[Male Voters]]/Table1[[#This Row],[Male Population]]</f>
        <v>0</v>
      </c>
      <c r="U7930" s="24">
        <f>Table1[[#This Row],[Total Voters]]/Table1[[#This Row],[Total Population]]</f>
        <v>0</v>
      </c>
      <c r="V7930" s="24">
        <f>Table1[[#This Row],[Female Ballots]]/Table1[[#This Row],[Female Population]]</f>
        <v>0</v>
      </c>
      <c r="W7930" s="24">
        <f>Table1[[#This Row],[Male Ballots]]/Table1[[#This Row],[Male Population]]</f>
        <v>0</v>
      </c>
      <c r="X7930" s="24">
        <f>Table1[[#This Row],[Total Ballots]]/Table1[[#This Row],[Total Population]]</f>
        <v>0</v>
      </c>
      <c r="Y7930" s="24" t="e">
        <f>Table1[[#This Row],[Female Ballots]]/Table1[[#This Row],[Female Voters]]</f>
        <v>#DIV/0!</v>
      </c>
      <c r="Z7930" s="24" t="e">
        <f>Table1[[#This Row],[Male Ballots]]/Table1[[#This Row],[Male Voters]]</f>
        <v>#DIV/0!</v>
      </c>
      <c r="AA7930" s="64" t="e">
        <f>Table1[[#This Row],[Total Ballots]]/Table1[[#This Row],[Total Voters]]</f>
        <v>#DIV/0!</v>
      </c>
    </row>
    <row r="7931" spans="1:27" s="7" customFormat="1" x14ac:dyDescent="0.35">
      <c r="A7931" s="8" t="s">
        <v>56</v>
      </c>
      <c r="B7931" s="17">
        <v>2002</v>
      </c>
      <c r="C7931" s="16" t="s">
        <v>82</v>
      </c>
      <c r="D7931" s="17"/>
      <c r="E7931" s="35" t="s">
        <v>73</v>
      </c>
      <c r="F7931" s="35" t="s">
        <v>77</v>
      </c>
      <c r="G7931" s="51" t="s">
        <v>66</v>
      </c>
      <c r="H7931" s="10">
        <v>3145</v>
      </c>
      <c r="I7931" s="10">
        <v>3240</v>
      </c>
      <c r="J7931" s="53">
        <v>6385</v>
      </c>
      <c r="K7931" s="55"/>
      <c r="L7931" s="57"/>
      <c r="M7931" s="57"/>
      <c r="N7931" s="59"/>
      <c r="O7931" s="53"/>
      <c r="P7931" s="92"/>
      <c r="Q7931" s="92"/>
      <c r="R7931" s="61"/>
      <c r="S7931" s="24">
        <f>Table1[[#This Row],[Female Voters]]/Table1[[#This Row],[Female Population]]</f>
        <v>0</v>
      </c>
      <c r="T7931" s="24">
        <f>Table1[[#This Row],[Male Voters]]/Table1[[#This Row],[Male Population]]</f>
        <v>0</v>
      </c>
      <c r="U7931" s="24">
        <f>Table1[[#This Row],[Total Voters]]/Table1[[#This Row],[Total Population]]</f>
        <v>0</v>
      </c>
      <c r="V7931" s="24">
        <f>Table1[[#This Row],[Female Ballots]]/Table1[[#This Row],[Female Population]]</f>
        <v>0</v>
      </c>
      <c r="W7931" s="24">
        <f>Table1[[#This Row],[Male Ballots]]/Table1[[#This Row],[Male Population]]</f>
        <v>0</v>
      </c>
      <c r="X7931" s="24">
        <f>Table1[[#This Row],[Total Ballots]]/Table1[[#This Row],[Total Population]]</f>
        <v>0</v>
      </c>
      <c r="Y7931" s="24" t="e">
        <f>Table1[[#This Row],[Female Ballots]]/Table1[[#This Row],[Female Voters]]</f>
        <v>#DIV/0!</v>
      </c>
      <c r="Z7931" s="24" t="e">
        <f>Table1[[#This Row],[Male Ballots]]/Table1[[#This Row],[Male Voters]]</f>
        <v>#DIV/0!</v>
      </c>
      <c r="AA7931" s="64" t="e">
        <f>Table1[[#This Row],[Total Ballots]]/Table1[[#This Row],[Total Voters]]</f>
        <v>#DIV/0!</v>
      </c>
    </row>
    <row r="7932" spans="1:27" s="7" customFormat="1" x14ac:dyDescent="0.35">
      <c r="A7932" s="8" t="s">
        <v>56</v>
      </c>
      <c r="B7932" s="17">
        <v>2002</v>
      </c>
      <c r="C7932" s="16" t="s">
        <v>82</v>
      </c>
      <c r="D7932" s="17"/>
      <c r="E7932" s="35" t="s">
        <v>73</v>
      </c>
      <c r="F7932" s="35" t="s">
        <v>77</v>
      </c>
      <c r="G7932" s="51" t="s">
        <v>67</v>
      </c>
      <c r="H7932" s="10">
        <v>4678</v>
      </c>
      <c r="I7932" s="10">
        <v>4013</v>
      </c>
      <c r="J7932" s="53">
        <v>8691</v>
      </c>
      <c r="K7932" s="55"/>
      <c r="L7932" s="57"/>
      <c r="M7932" s="57"/>
      <c r="N7932" s="59"/>
      <c r="O7932" s="53"/>
      <c r="P7932" s="92"/>
      <c r="Q7932" s="92"/>
      <c r="R7932" s="61"/>
      <c r="S7932" s="24">
        <f>Table1[[#This Row],[Female Voters]]/Table1[[#This Row],[Female Population]]</f>
        <v>0</v>
      </c>
      <c r="T7932" s="24">
        <f>Table1[[#This Row],[Male Voters]]/Table1[[#This Row],[Male Population]]</f>
        <v>0</v>
      </c>
      <c r="U7932" s="24">
        <f>Table1[[#This Row],[Total Voters]]/Table1[[#This Row],[Total Population]]</f>
        <v>0</v>
      </c>
      <c r="V7932" s="24">
        <f>Table1[[#This Row],[Female Ballots]]/Table1[[#This Row],[Female Population]]</f>
        <v>0</v>
      </c>
      <c r="W7932" s="24">
        <f>Table1[[#This Row],[Male Ballots]]/Table1[[#This Row],[Male Population]]</f>
        <v>0</v>
      </c>
      <c r="X7932" s="24">
        <f>Table1[[#This Row],[Total Ballots]]/Table1[[#This Row],[Total Population]]</f>
        <v>0</v>
      </c>
      <c r="Y7932" s="24" t="e">
        <f>Table1[[#This Row],[Female Ballots]]/Table1[[#This Row],[Female Voters]]</f>
        <v>#DIV/0!</v>
      </c>
      <c r="Z7932" s="24" t="e">
        <f>Table1[[#This Row],[Male Ballots]]/Table1[[#This Row],[Male Voters]]</f>
        <v>#DIV/0!</v>
      </c>
      <c r="AA7932" s="64" t="e">
        <f>Table1[[#This Row],[Total Ballots]]/Table1[[#This Row],[Total Voters]]</f>
        <v>#DIV/0!</v>
      </c>
    </row>
    <row r="7933" spans="1:27" s="7" customFormat="1" x14ac:dyDescent="0.35">
      <c r="A7933" s="8" t="s">
        <v>54</v>
      </c>
      <c r="B7933" s="17">
        <v>2002</v>
      </c>
      <c r="C7933" s="16" t="s">
        <v>82</v>
      </c>
      <c r="D7933" s="17"/>
      <c r="E7933" s="35" t="s">
        <v>74</v>
      </c>
      <c r="F7933" s="35" t="s">
        <v>77</v>
      </c>
      <c r="G7933" s="51" t="s">
        <v>79</v>
      </c>
      <c r="H7933" s="10">
        <v>26208</v>
      </c>
      <c r="I7933" s="10">
        <v>25819</v>
      </c>
      <c r="J7933" s="53">
        <v>52027</v>
      </c>
      <c r="K7933" s="55"/>
      <c r="L7933" s="57"/>
      <c r="M7933" s="57"/>
      <c r="N7933" s="59">
        <v>31725</v>
      </c>
      <c r="O7933" s="53"/>
      <c r="P7933" s="92"/>
      <c r="Q7933" s="92"/>
      <c r="R7933" s="61">
        <v>18842</v>
      </c>
      <c r="S7933" s="24">
        <f>Table1[[#This Row],[Female Voters]]/Table1[[#This Row],[Female Population]]</f>
        <v>0</v>
      </c>
      <c r="T7933" s="24">
        <f>Table1[[#This Row],[Male Voters]]/Table1[[#This Row],[Male Population]]</f>
        <v>0</v>
      </c>
      <c r="U7933" s="24">
        <f>Table1[[#This Row],[Total Voters]]/Table1[[#This Row],[Total Population]]</f>
        <v>0.60977953754781167</v>
      </c>
      <c r="V7933" s="24">
        <f>Table1[[#This Row],[Female Ballots]]/Table1[[#This Row],[Female Population]]</f>
        <v>0</v>
      </c>
      <c r="W7933" s="24">
        <f>Table1[[#This Row],[Male Ballots]]/Table1[[#This Row],[Male Population]]</f>
        <v>0</v>
      </c>
      <c r="X7933" s="24">
        <f>Table1[[#This Row],[Total Ballots]]/Table1[[#This Row],[Total Population]]</f>
        <v>0.36215811021200528</v>
      </c>
      <c r="Y7933" s="24" t="e">
        <f>Table1[[#This Row],[Female Ballots]]/Table1[[#This Row],[Female Voters]]</f>
        <v>#DIV/0!</v>
      </c>
      <c r="Z7933" s="24" t="e">
        <f>Table1[[#This Row],[Male Ballots]]/Table1[[#This Row],[Male Voters]]</f>
        <v>#DIV/0!</v>
      </c>
      <c r="AA7933" s="64">
        <f>Table1[[#This Row],[Total Ballots]]/Table1[[#This Row],[Total Voters]]</f>
        <v>0.59391646966115053</v>
      </c>
    </row>
    <row r="7934" spans="1:27" s="7" customFormat="1" x14ac:dyDescent="0.35">
      <c r="A7934" s="8" t="s">
        <v>54</v>
      </c>
      <c r="B7934" s="17">
        <v>2002</v>
      </c>
      <c r="C7934" s="16" t="s">
        <v>82</v>
      </c>
      <c r="D7934" s="17"/>
      <c r="E7934" s="35" t="s">
        <v>74</v>
      </c>
      <c r="F7934" s="35" t="s">
        <v>77</v>
      </c>
      <c r="G7934" s="51" t="s">
        <v>62</v>
      </c>
      <c r="H7934" s="10">
        <v>2740</v>
      </c>
      <c r="I7934" s="10">
        <v>3025</v>
      </c>
      <c r="J7934" s="53">
        <v>5765</v>
      </c>
      <c r="K7934" s="55"/>
      <c r="L7934" s="57"/>
      <c r="M7934" s="57"/>
      <c r="N7934" s="59"/>
      <c r="O7934" s="53"/>
      <c r="P7934" s="92"/>
      <c r="Q7934" s="92"/>
      <c r="R7934" s="61"/>
      <c r="S7934" s="24">
        <f>Table1[[#This Row],[Female Voters]]/Table1[[#This Row],[Female Population]]</f>
        <v>0</v>
      </c>
      <c r="T7934" s="24">
        <f>Table1[[#This Row],[Male Voters]]/Table1[[#This Row],[Male Population]]</f>
        <v>0</v>
      </c>
      <c r="U7934" s="24">
        <f>Table1[[#This Row],[Total Voters]]/Table1[[#This Row],[Total Population]]</f>
        <v>0</v>
      </c>
      <c r="V7934" s="24">
        <f>Table1[[#This Row],[Female Ballots]]/Table1[[#This Row],[Female Population]]</f>
        <v>0</v>
      </c>
      <c r="W7934" s="24">
        <f>Table1[[#This Row],[Male Ballots]]/Table1[[#This Row],[Male Population]]</f>
        <v>0</v>
      </c>
      <c r="X7934" s="24">
        <f>Table1[[#This Row],[Total Ballots]]/Table1[[#This Row],[Total Population]]</f>
        <v>0</v>
      </c>
      <c r="Y7934" s="24" t="e">
        <f>Table1[[#This Row],[Female Ballots]]/Table1[[#This Row],[Female Voters]]</f>
        <v>#DIV/0!</v>
      </c>
      <c r="Z7934" s="24" t="e">
        <f>Table1[[#This Row],[Male Ballots]]/Table1[[#This Row],[Male Voters]]</f>
        <v>#DIV/0!</v>
      </c>
      <c r="AA7934" s="64" t="e">
        <f>Table1[[#This Row],[Total Ballots]]/Table1[[#This Row],[Total Voters]]</f>
        <v>#DIV/0!</v>
      </c>
    </row>
    <row r="7935" spans="1:27" s="7" customFormat="1" x14ac:dyDescent="0.35">
      <c r="A7935" s="8" t="s">
        <v>54</v>
      </c>
      <c r="B7935" s="17">
        <v>2002</v>
      </c>
      <c r="C7935" s="16" t="s">
        <v>82</v>
      </c>
      <c r="D7935" s="17"/>
      <c r="E7935" s="35" t="s">
        <v>74</v>
      </c>
      <c r="F7935" s="35" t="s">
        <v>77</v>
      </c>
      <c r="G7935" s="51" t="s">
        <v>63</v>
      </c>
      <c r="H7935" s="10">
        <v>3711</v>
      </c>
      <c r="I7935" s="10">
        <v>4031</v>
      </c>
      <c r="J7935" s="53">
        <v>7742</v>
      </c>
      <c r="K7935" s="55"/>
      <c r="L7935" s="57"/>
      <c r="M7935" s="57"/>
      <c r="N7935" s="59"/>
      <c r="O7935" s="53"/>
      <c r="P7935" s="92"/>
      <c r="Q7935" s="92"/>
      <c r="R7935" s="61"/>
      <c r="S7935" s="24">
        <f>Table1[[#This Row],[Female Voters]]/Table1[[#This Row],[Female Population]]</f>
        <v>0</v>
      </c>
      <c r="T7935" s="24">
        <f>Table1[[#This Row],[Male Voters]]/Table1[[#This Row],[Male Population]]</f>
        <v>0</v>
      </c>
      <c r="U7935" s="24">
        <f>Table1[[#This Row],[Total Voters]]/Table1[[#This Row],[Total Population]]</f>
        <v>0</v>
      </c>
      <c r="V7935" s="24">
        <f>Table1[[#This Row],[Female Ballots]]/Table1[[#This Row],[Female Population]]</f>
        <v>0</v>
      </c>
      <c r="W7935" s="24">
        <f>Table1[[#This Row],[Male Ballots]]/Table1[[#This Row],[Male Population]]</f>
        <v>0</v>
      </c>
      <c r="X7935" s="24">
        <f>Table1[[#This Row],[Total Ballots]]/Table1[[#This Row],[Total Population]]</f>
        <v>0</v>
      </c>
      <c r="Y7935" s="24" t="e">
        <f>Table1[[#This Row],[Female Ballots]]/Table1[[#This Row],[Female Voters]]</f>
        <v>#DIV/0!</v>
      </c>
      <c r="Z7935" s="24" t="e">
        <f>Table1[[#This Row],[Male Ballots]]/Table1[[#This Row],[Male Voters]]</f>
        <v>#DIV/0!</v>
      </c>
      <c r="AA7935" s="64" t="e">
        <f>Table1[[#This Row],[Total Ballots]]/Table1[[#This Row],[Total Voters]]</f>
        <v>#DIV/0!</v>
      </c>
    </row>
    <row r="7936" spans="1:27" s="7" customFormat="1" x14ac:dyDescent="0.35">
      <c r="A7936" s="8" t="s">
        <v>54</v>
      </c>
      <c r="B7936" s="17">
        <v>2002</v>
      </c>
      <c r="C7936" s="16" t="s">
        <v>82</v>
      </c>
      <c r="D7936" s="17"/>
      <c r="E7936" s="35" t="s">
        <v>74</v>
      </c>
      <c r="F7936" s="35" t="s">
        <v>77</v>
      </c>
      <c r="G7936" s="51" t="s">
        <v>64</v>
      </c>
      <c r="H7936" s="10">
        <v>4906</v>
      </c>
      <c r="I7936" s="10">
        <v>4891</v>
      </c>
      <c r="J7936" s="53">
        <v>9797</v>
      </c>
      <c r="K7936" s="55"/>
      <c r="L7936" s="57"/>
      <c r="M7936" s="57"/>
      <c r="N7936" s="59"/>
      <c r="O7936" s="53"/>
      <c r="P7936" s="92"/>
      <c r="Q7936" s="92"/>
      <c r="R7936" s="61"/>
      <c r="S7936" s="24">
        <f>Table1[[#This Row],[Female Voters]]/Table1[[#This Row],[Female Population]]</f>
        <v>0</v>
      </c>
      <c r="T7936" s="24">
        <f>Table1[[#This Row],[Male Voters]]/Table1[[#This Row],[Male Population]]</f>
        <v>0</v>
      </c>
      <c r="U7936" s="24">
        <f>Table1[[#This Row],[Total Voters]]/Table1[[#This Row],[Total Population]]</f>
        <v>0</v>
      </c>
      <c r="V7936" s="24">
        <f>Table1[[#This Row],[Female Ballots]]/Table1[[#This Row],[Female Population]]</f>
        <v>0</v>
      </c>
      <c r="W7936" s="24">
        <f>Table1[[#This Row],[Male Ballots]]/Table1[[#This Row],[Male Population]]</f>
        <v>0</v>
      </c>
      <c r="X7936" s="24">
        <f>Table1[[#This Row],[Total Ballots]]/Table1[[#This Row],[Total Population]]</f>
        <v>0</v>
      </c>
      <c r="Y7936" s="24" t="e">
        <f>Table1[[#This Row],[Female Ballots]]/Table1[[#This Row],[Female Voters]]</f>
        <v>#DIV/0!</v>
      </c>
      <c r="Z7936" s="24" t="e">
        <f>Table1[[#This Row],[Male Ballots]]/Table1[[#This Row],[Male Voters]]</f>
        <v>#DIV/0!</v>
      </c>
      <c r="AA7936" s="64" t="e">
        <f>Table1[[#This Row],[Total Ballots]]/Table1[[#This Row],[Total Voters]]</f>
        <v>#DIV/0!</v>
      </c>
    </row>
    <row r="7937" spans="1:27" s="7" customFormat="1" x14ac:dyDescent="0.35">
      <c r="A7937" s="8" t="s">
        <v>54</v>
      </c>
      <c r="B7937" s="17">
        <v>2002</v>
      </c>
      <c r="C7937" s="16" t="s">
        <v>82</v>
      </c>
      <c r="D7937" s="17"/>
      <c r="E7937" s="35" t="s">
        <v>74</v>
      </c>
      <c r="F7937" s="35" t="s">
        <v>77</v>
      </c>
      <c r="G7937" s="51" t="s">
        <v>65</v>
      </c>
      <c r="H7937" s="10">
        <v>5202</v>
      </c>
      <c r="I7937" s="10">
        <v>5309</v>
      </c>
      <c r="J7937" s="53">
        <v>10511</v>
      </c>
      <c r="K7937" s="55"/>
      <c r="L7937" s="57"/>
      <c r="M7937" s="57"/>
      <c r="N7937" s="59"/>
      <c r="O7937" s="53"/>
      <c r="P7937" s="92"/>
      <c r="Q7937" s="92"/>
      <c r="R7937" s="61"/>
      <c r="S7937" s="24">
        <f>Table1[[#This Row],[Female Voters]]/Table1[[#This Row],[Female Population]]</f>
        <v>0</v>
      </c>
      <c r="T7937" s="24">
        <f>Table1[[#This Row],[Male Voters]]/Table1[[#This Row],[Male Population]]</f>
        <v>0</v>
      </c>
      <c r="U7937" s="24">
        <f>Table1[[#This Row],[Total Voters]]/Table1[[#This Row],[Total Population]]</f>
        <v>0</v>
      </c>
      <c r="V7937" s="24">
        <f>Table1[[#This Row],[Female Ballots]]/Table1[[#This Row],[Female Population]]</f>
        <v>0</v>
      </c>
      <c r="W7937" s="24">
        <f>Table1[[#This Row],[Male Ballots]]/Table1[[#This Row],[Male Population]]</f>
        <v>0</v>
      </c>
      <c r="X7937" s="24">
        <f>Table1[[#This Row],[Total Ballots]]/Table1[[#This Row],[Total Population]]</f>
        <v>0</v>
      </c>
      <c r="Y7937" s="24" t="e">
        <f>Table1[[#This Row],[Female Ballots]]/Table1[[#This Row],[Female Voters]]</f>
        <v>#DIV/0!</v>
      </c>
      <c r="Z7937" s="24" t="e">
        <f>Table1[[#This Row],[Male Ballots]]/Table1[[#This Row],[Male Voters]]</f>
        <v>#DIV/0!</v>
      </c>
      <c r="AA7937" s="64" t="e">
        <f>Table1[[#This Row],[Total Ballots]]/Table1[[#This Row],[Total Voters]]</f>
        <v>#DIV/0!</v>
      </c>
    </row>
    <row r="7938" spans="1:27" s="7" customFormat="1" x14ac:dyDescent="0.35">
      <c r="A7938" s="8" t="s">
        <v>54</v>
      </c>
      <c r="B7938" s="17">
        <v>2002</v>
      </c>
      <c r="C7938" s="16" t="s">
        <v>82</v>
      </c>
      <c r="D7938" s="17"/>
      <c r="E7938" s="35" t="s">
        <v>74</v>
      </c>
      <c r="F7938" s="35" t="s">
        <v>77</v>
      </c>
      <c r="G7938" s="51" t="s">
        <v>66</v>
      </c>
      <c r="H7938" s="10">
        <v>3886</v>
      </c>
      <c r="I7938" s="10">
        <v>3821</v>
      </c>
      <c r="J7938" s="53">
        <v>7707</v>
      </c>
      <c r="K7938" s="55"/>
      <c r="L7938" s="57"/>
      <c r="M7938" s="57"/>
      <c r="N7938" s="59"/>
      <c r="O7938" s="53"/>
      <c r="P7938" s="92"/>
      <c r="Q7938" s="92"/>
      <c r="R7938" s="61"/>
      <c r="S7938" s="24">
        <f>Table1[[#This Row],[Female Voters]]/Table1[[#This Row],[Female Population]]</f>
        <v>0</v>
      </c>
      <c r="T7938" s="24">
        <f>Table1[[#This Row],[Male Voters]]/Table1[[#This Row],[Male Population]]</f>
        <v>0</v>
      </c>
      <c r="U7938" s="24">
        <f>Table1[[#This Row],[Total Voters]]/Table1[[#This Row],[Total Population]]</f>
        <v>0</v>
      </c>
      <c r="V7938" s="24">
        <f>Table1[[#This Row],[Female Ballots]]/Table1[[#This Row],[Female Population]]</f>
        <v>0</v>
      </c>
      <c r="W7938" s="24">
        <f>Table1[[#This Row],[Male Ballots]]/Table1[[#This Row],[Male Population]]</f>
        <v>0</v>
      </c>
      <c r="X7938" s="24">
        <f>Table1[[#This Row],[Total Ballots]]/Table1[[#This Row],[Total Population]]</f>
        <v>0</v>
      </c>
      <c r="Y7938" s="24" t="e">
        <f>Table1[[#This Row],[Female Ballots]]/Table1[[#This Row],[Female Voters]]</f>
        <v>#DIV/0!</v>
      </c>
      <c r="Z7938" s="24" t="e">
        <f>Table1[[#This Row],[Male Ballots]]/Table1[[#This Row],[Male Voters]]</f>
        <v>#DIV/0!</v>
      </c>
      <c r="AA7938" s="64" t="e">
        <f>Table1[[#This Row],[Total Ballots]]/Table1[[#This Row],[Total Voters]]</f>
        <v>#DIV/0!</v>
      </c>
    </row>
    <row r="7939" spans="1:27" s="7" customFormat="1" x14ac:dyDescent="0.35">
      <c r="A7939" s="8" t="s">
        <v>54</v>
      </c>
      <c r="B7939" s="17">
        <v>2002</v>
      </c>
      <c r="C7939" s="16" t="s">
        <v>82</v>
      </c>
      <c r="D7939" s="17"/>
      <c r="E7939" s="35" t="s">
        <v>74</v>
      </c>
      <c r="F7939" s="35" t="s">
        <v>77</v>
      </c>
      <c r="G7939" s="51" t="s">
        <v>67</v>
      </c>
      <c r="H7939" s="10">
        <v>5763</v>
      </c>
      <c r="I7939" s="10">
        <v>4742</v>
      </c>
      <c r="J7939" s="53">
        <v>10505</v>
      </c>
      <c r="K7939" s="55"/>
      <c r="L7939" s="57"/>
      <c r="M7939" s="57"/>
      <c r="N7939" s="59"/>
      <c r="O7939" s="53"/>
      <c r="P7939" s="92"/>
      <c r="Q7939" s="92"/>
      <c r="R7939" s="61"/>
      <c r="S7939" s="24">
        <f>Table1[[#This Row],[Female Voters]]/Table1[[#This Row],[Female Population]]</f>
        <v>0</v>
      </c>
      <c r="T7939" s="24">
        <f>Table1[[#This Row],[Male Voters]]/Table1[[#This Row],[Male Population]]</f>
        <v>0</v>
      </c>
      <c r="U7939" s="24">
        <f>Table1[[#This Row],[Total Voters]]/Table1[[#This Row],[Total Population]]</f>
        <v>0</v>
      </c>
      <c r="V7939" s="24">
        <f>Table1[[#This Row],[Female Ballots]]/Table1[[#This Row],[Female Population]]</f>
        <v>0</v>
      </c>
      <c r="W7939" s="24">
        <f>Table1[[#This Row],[Male Ballots]]/Table1[[#This Row],[Male Population]]</f>
        <v>0</v>
      </c>
      <c r="X7939" s="24">
        <f>Table1[[#This Row],[Total Ballots]]/Table1[[#This Row],[Total Population]]</f>
        <v>0</v>
      </c>
      <c r="Y7939" s="24" t="e">
        <f>Table1[[#This Row],[Female Ballots]]/Table1[[#This Row],[Female Voters]]</f>
        <v>#DIV/0!</v>
      </c>
      <c r="Z7939" s="24" t="e">
        <f>Table1[[#This Row],[Male Ballots]]/Table1[[#This Row],[Male Voters]]</f>
        <v>#DIV/0!</v>
      </c>
      <c r="AA7939" s="64" t="e">
        <f>Table1[[#This Row],[Total Ballots]]/Table1[[#This Row],[Total Voters]]</f>
        <v>#DIV/0!</v>
      </c>
    </row>
    <row r="7940" spans="1:27" s="7" customFormat="1" x14ac:dyDescent="0.35">
      <c r="A7940" s="8" t="s">
        <v>30</v>
      </c>
      <c r="B7940" s="17">
        <v>2002</v>
      </c>
      <c r="C7940" s="16" t="s">
        <v>82</v>
      </c>
      <c r="D7940" s="17"/>
      <c r="E7940" s="35" t="s">
        <v>74</v>
      </c>
      <c r="F7940" s="35" t="s">
        <v>77</v>
      </c>
      <c r="G7940" s="51" t="s">
        <v>79</v>
      </c>
      <c r="H7940" s="10">
        <v>27903</v>
      </c>
      <c r="I7940" s="10">
        <v>27307</v>
      </c>
      <c r="J7940" s="53">
        <v>55210</v>
      </c>
      <c r="K7940" s="55"/>
      <c r="L7940" s="57"/>
      <c r="M7940" s="57"/>
      <c r="N7940" s="59">
        <v>39992</v>
      </c>
      <c r="O7940" s="53"/>
      <c r="P7940" s="92"/>
      <c r="Q7940" s="92"/>
      <c r="R7940" s="61">
        <v>26086</v>
      </c>
      <c r="S7940" s="24">
        <f>Table1[[#This Row],[Female Voters]]/Table1[[#This Row],[Female Population]]</f>
        <v>0</v>
      </c>
      <c r="T7940" s="24">
        <f>Table1[[#This Row],[Male Voters]]/Table1[[#This Row],[Male Population]]</f>
        <v>0</v>
      </c>
      <c r="U7940" s="24">
        <f>Table1[[#This Row],[Total Voters]]/Table1[[#This Row],[Total Population]]</f>
        <v>0.72436152870856729</v>
      </c>
      <c r="V7940" s="24">
        <f>Table1[[#This Row],[Female Ballots]]/Table1[[#This Row],[Female Population]]</f>
        <v>0</v>
      </c>
      <c r="W7940" s="24">
        <f>Table1[[#This Row],[Male Ballots]]/Table1[[#This Row],[Male Population]]</f>
        <v>0</v>
      </c>
      <c r="X7940" s="24">
        <f>Table1[[#This Row],[Total Ballots]]/Table1[[#This Row],[Total Population]]</f>
        <v>0.47248686832095632</v>
      </c>
      <c r="Y7940" s="24" t="e">
        <f>Table1[[#This Row],[Female Ballots]]/Table1[[#This Row],[Female Voters]]</f>
        <v>#DIV/0!</v>
      </c>
      <c r="Z7940" s="24" t="e">
        <f>Table1[[#This Row],[Male Ballots]]/Table1[[#This Row],[Male Voters]]</f>
        <v>#DIV/0!</v>
      </c>
      <c r="AA7940" s="64">
        <f>Table1[[#This Row],[Total Ballots]]/Table1[[#This Row],[Total Voters]]</f>
        <v>0.65228045609121821</v>
      </c>
    </row>
    <row r="7941" spans="1:27" s="7" customFormat="1" x14ac:dyDescent="0.35">
      <c r="A7941" s="8" t="s">
        <v>30</v>
      </c>
      <c r="B7941" s="17">
        <v>2002</v>
      </c>
      <c r="C7941" s="16" t="s">
        <v>82</v>
      </c>
      <c r="D7941" s="17"/>
      <c r="E7941" s="35" t="s">
        <v>74</v>
      </c>
      <c r="F7941" s="35" t="s">
        <v>77</v>
      </c>
      <c r="G7941" s="51" t="s">
        <v>62</v>
      </c>
      <c r="H7941" s="10">
        <v>2901</v>
      </c>
      <c r="I7941" s="10">
        <v>3597</v>
      </c>
      <c r="J7941" s="53">
        <v>6498</v>
      </c>
      <c r="K7941" s="55"/>
      <c r="L7941" s="57"/>
      <c r="M7941" s="57"/>
      <c r="N7941" s="59"/>
      <c r="O7941" s="53"/>
      <c r="P7941" s="92"/>
      <c r="Q7941" s="92"/>
      <c r="R7941" s="61"/>
      <c r="S7941" s="24">
        <f>Table1[[#This Row],[Female Voters]]/Table1[[#This Row],[Female Population]]</f>
        <v>0</v>
      </c>
      <c r="T7941" s="24">
        <f>Table1[[#This Row],[Male Voters]]/Table1[[#This Row],[Male Population]]</f>
        <v>0</v>
      </c>
      <c r="U7941" s="24">
        <f>Table1[[#This Row],[Total Voters]]/Table1[[#This Row],[Total Population]]</f>
        <v>0</v>
      </c>
      <c r="V7941" s="24">
        <f>Table1[[#This Row],[Female Ballots]]/Table1[[#This Row],[Female Population]]</f>
        <v>0</v>
      </c>
      <c r="W7941" s="24">
        <f>Table1[[#This Row],[Male Ballots]]/Table1[[#This Row],[Male Population]]</f>
        <v>0</v>
      </c>
      <c r="X7941" s="24">
        <f>Table1[[#This Row],[Total Ballots]]/Table1[[#This Row],[Total Population]]</f>
        <v>0</v>
      </c>
      <c r="Y7941" s="24" t="e">
        <f>Table1[[#This Row],[Female Ballots]]/Table1[[#This Row],[Female Voters]]</f>
        <v>#DIV/0!</v>
      </c>
      <c r="Z7941" s="24" t="e">
        <f>Table1[[#This Row],[Male Ballots]]/Table1[[#This Row],[Male Voters]]</f>
        <v>#DIV/0!</v>
      </c>
      <c r="AA7941" s="64" t="e">
        <f>Table1[[#This Row],[Total Ballots]]/Table1[[#This Row],[Total Voters]]</f>
        <v>#DIV/0!</v>
      </c>
    </row>
    <row r="7942" spans="1:27" s="7" customFormat="1" x14ac:dyDescent="0.35">
      <c r="A7942" s="8" t="s">
        <v>30</v>
      </c>
      <c r="B7942" s="17">
        <v>2002</v>
      </c>
      <c r="C7942" s="16" t="s">
        <v>82</v>
      </c>
      <c r="D7942" s="17"/>
      <c r="E7942" s="35" t="s">
        <v>74</v>
      </c>
      <c r="F7942" s="35" t="s">
        <v>77</v>
      </c>
      <c r="G7942" s="51" t="s">
        <v>63</v>
      </c>
      <c r="H7942" s="10">
        <v>4259</v>
      </c>
      <c r="I7942" s="10">
        <v>4758</v>
      </c>
      <c r="J7942" s="53">
        <v>9017</v>
      </c>
      <c r="K7942" s="55"/>
      <c r="L7942" s="57"/>
      <c r="M7942" s="57"/>
      <c r="N7942" s="59"/>
      <c r="O7942" s="53"/>
      <c r="P7942" s="92"/>
      <c r="Q7942" s="92"/>
      <c r="R7942" s="61"/>
      <c r="S7942" s="24">
        <f>Table1[[#This Row],[Female Voters]]/Table1[[#This Row],[Female Population]]</f>
        <v>0</v>
      </c>
      <c r="T7942" s="24">
        <f>Table1[[#This Row],[Male Voters]]/Table1[[#This Row],[Male Population]]</f>
        <v>0</v>
      </c>
      <c r="U7942" s="24">
        <f>Table1[[#This Row],[Total Voters]]/Table1[[#This Row],[Total Population]]</f>
        <v>0</v>
      </c>
      <c r="V7942" s="24">
        <f>Table1[[#This Row],[Female Ballots]]/Table1[[#This Row],[Female Population]]</f>
        <v>0</v>
      </c>
      <c r="W7942" s="24">
        <f>Table1[[#This Row],[Male Ballots]]/Table1[[#This Row],[Male Population]]</f>
        <v>0</v>
      </c>
      <c r="X7942" s="24">
        <f>Table1[[#This Row],[Total Ballots]]/Table1[[#This Row],[Total Population]]</f>
        <v>0</v>
      </c>
      <c r="Y7942" s="24" t="e">
        <f>Table1[[#This Row],[Female Ballots]]/Table1[[#This Row],[Female Voters]]</f>
        <v>#DIV/0!</v>
      </c>
      <c r="Z7942" s="24" t="e">
        <f>Table1[[#This Row],[Male Ballots]]/Table1[[#This Row],[Male Voters]]</f>
        <v>#DIV/0!</v>
      </c>
      <c r="AA7942" s="64" t="e">
        <f>Table1[[#This Row],[Total Ballots]]/Table1[[#This Row],[Total Voters]]</f>
        <v>#DIV/0!</v>
      </c>
    </row>
    <row r="7943" spans="1:27" s="7" customFormat="1" x14ac:dyDescent="0.35">
      <c r="A7943" s="8" t="s">
        <v>30</v>
      </c>
      <c r="B7943" s="17">
        <v>2002</v>
      </c>
      <c r="C7943" s="16" t="s">
        <v>82</v>
      </c>
      <c r="D7943" s="17"/>
      <c r="E7943" s="35" t="s">
        <v>74</v>
      </c>
      <c r="F7943" s="35" t="s">
        <v>77</v>
      </c>
      <c r="G7943" s="51" t="s">
        <v>64</v>
      </c>
      <c r="H7943" s="10">
        <v>5250</v>
      </c>
      <c r="I7943" s="10">
        <v>5194</v>
      </c>
      <c r="J7943" s="53">
        <v>10444</v>
      </c>
      <c r="K7943" s="55"/>
      <c r="L7943" s="57"/>
      <c r="M7943" s="57"/>
      <c r="N7943" s="59"/>
      <c r="O7943" s="53"/>
      <c r="P7943" s="92"/>
      <c r="Q7943" s="92"/>
      <c r="R7943" s="61"/>
      <c r="S7943" s="24">
        <f>Table1[[#This Row],[Female Voters]]/Table1[[#This Row],[Female Population]]</f>
        <v>0</v>
      </c>
      <c r="T7943" s="24">
        <f>Table1[[#This Row],[Male Voters]]/Table1[[#This Row],[Male Population]]</f>
        <v>0</v>
      </c>
      <c r="U7943" s="24">
        <f>Table1[[#This Row],[Total Voters]]/Table1[[#This Row],[Total Population]]</f>
        <v>0</v>
      </c>
      <c r="V7943" s="24">
        <f>Table1[[#This Row],[Female Ballots]]/Table1[[#This Row],[Female Population]]</f>
        <v>0</v>
      </c>
      <c r="W7943" s="24">
        <f>Table1[[#This Row],[Male Ballots]]/Table1[[#This Row],[Male Population]]</f>
        <v>0</v>
      </c>
      <c r="X7943" s="24">
        <f>Table1[[#This Row],[Total Ballots]]/Table1[[#This Row],[Total Population]]</f>
        <v>0</v>
      </c>
      <c r="Y7943" s="24" t="e">
        <f>Table1[[#This Row],[Female Ballots]]/Table1[[#This Row],[Female Voters]]</f>
        <v>#DIV/0!</v>
      </c>
      <c r="Z7943" s="24" t="e">
        <f>Table1[[#This Row],[Male Ballots]]/Table1[[#This Row],[Male Voters]]</f>
        <v>#DIV/0!</v>
      </c>
      <c r="AA7943" s="64" t="e">
        <f>Table1[[#This Row],[Total Ballots]]/Table1[[#This Row],[Total Voters]]</f>
        <v>#DIV/0!</v>
      </c>
    </row>
    <row r="7944" spans="1:27" s="7" customFormat="1" x14ac:dyDescent="0.35">
      <c r="A7944" s="8" t="s">
        <v>30</v>
      </c>
      <c r="B7944" s="17">
        <v>2002</v>
      </c>
      <c r="C7944" s="16" t="s">
        <v>82</v>
      </c>
      <c r="D7944" s="17"/>
      <c r="E7944" s="35" t="s">
        <v>74</v>
      </c>
      <c r="F7944" s="35" t="s">
        <v>77</v>
      </c>
      <c r="G7944" s="51" t="s">
        <v>65</v>
      </c>
      <c r="H7944" s="10">
        <v>5379</v>
      </c>
      <c r="I7944" s="10">
        <v>4890</v>
      </c>
      <c r="J7944" s="53">
        <v>10269</v>
      </c>
      <c r="K7944" s="55"/>
      <c r="L7944" s="57"/>
      <c r="M7944" s="57"/>
      <c r="N7944" s="59"/>
      <c r="O7944" s="53"/>
      <c r="P7944" s="92"/>
      <c r="Q7944" s="92"/>
      <c r="R7944" s="61"/>
      <c r="S7944" s="24">
        <f>Table1[[#This Row],[Female Voters]]/Table1[[#This Row],[Female Population]]</f>
        <v>0</v>
      </c>
      <c r="T7944" s="24">
        <f>Table1[[#This Row],[Male Voters]]/Table1[[#This Row],[Male Population]]</f>
        <v>0</v>
      </c>
      <c r="U7944" s="24">
        <f>Table1[[#This Row],[Total Voters]]/Table1[[#This Row],[Total Population]]</f>
        <v>0</v>
      </c>
      <c r="V7944" s="24">
        <f>Table1[[#This Row],[Female Ballots]]/Table1[[#This Row],[Female Population]]</f>
        <v>0</v>
      </c>
      <c r="W7944" s="24">
        <f>Table1[[#This Row],[Male Ballots]]/Table1[[#This Row],[Male Population]]</f>
        <v>0</v>
      </c>
      <c r="X7944" s="24">
        <f>Table1[[#This Row],[Total Ballots]]/Table1[[#This Row],[Total Population]]</f>
        <v>0</v>
      </c>
      <c r="Y7944" s="24" t="e">
        <f>Table1[[#This Row],[Female Ballots]]/Table1[[#This Row],[Female Voters]]</f>
        <v>#DIV/0!</v>
      </c>
      <c r="Z7944" s="24" t="e">
        <f>Table1[[#This Row],[Male Ballots]]/Table1[[#This Row],[Male Voters]]</f>
        <v>#DIV/0!</v>
      </c>
      <c r="AA7944" s="64" t="e">
        <f>Table1[[#This Row],[Total Ballots]]/Table1[[#This Row],[Total Voters]]</f>
        <v>#DIV/0!</v>
      </c>
    </row>
    <row r="7945" spans="1:27" s="7" customFormat="1" x14ac:dyDescent="0.35">
      <c r="A7945" s="8" t="s">
        <v>30</v>
      </c>
      <c r="B7945" s="17">
        <v>2002</v>
      </c>
      <c r="C7945" s="16" t="s">
        <v>82</v>
      </c>
      <c r="D7945" s="17"/>
      <c r="E7945" s="35" t="s">
        <v>74</v>
      </c>
      <c r="F7945" s="35" t="s">
        <v>77</v>
      </c>
      <c r="G7945" s="51" t="s">
        <v>66</v>
      </c>
      <c r="H7945" s="10">
        <v>4293</v>
      </c>
      <c r="I7945" s="10">
        <v>3886</v>
      </c>
      <c r="J7945" s="53">
        <v>8179</v>
      </c>
      <c r="K7945" s="55"/>
      <c r="L7945" s="57"/>
      <c r="M7945" s="57"/>
      <c r="N7945" s="59"/>
      <c r="O7945" s="53"/>
      <c r="P7945" s="92"/>
      <c r="Q7945" s="92"/>
      <c r="R7945" s="61"/>
      <c r="S7945" s="24">
        <f>Table1[[#This Row],[Female Voters]]/Table1[[#This Row],[Female Population]]</f>
        <v>0</v>
      </c>
      <c r="T7945" s="24">
        <f>Table1[[#This Row],[Male Voters]]/Table1[[#This Row],[Male Population]]</f>
        <v>0</v>
      </c>
      <c r="U7945" s="24">
        <f>Table1[[#This Row],[Total Voters]]/Table1[[#This Row],[Total Population]]</f>
        <v>0</v>
      </c>
      <c r="V7945" s="24">
        <f>Table1[[#This Row],[Female Ballots]]/Table1[[#This Row],[Female Population]]</f>
        <v>0</v>
      </c>
      <c r="W7945" s="24">
        <f>Table1[[#This Row],[Male Ballots]]/Table1[[#This Row],[Male Population]]</f>
        <v>0</v>
      </c>
      <c r="X7945" s="24">
        <f>Table1[[#This Row],[Total Ballots]]/Table1[[#This Row],[Total Population]]</f>
        <v>0</v>
      </c>
      <c r="Y7945" s="24" t="e">
        <f>Table1[[#This Row],[Female Ballots]]/Table1[[#This Row],[Female Voters]]</f>
        <v>#DIV/0!</v>
      </c>
      <c r="Z7945" s="24" t="e">
        <f>Table1[[#This Row],[Male Ballots]]/Table1[[#This Row],[Male Voters]]</f>
        <v>#DIV/0!</v>
      </c>
      <c r="AA7945" s="64" t="e">
        <f>Table1[[#This Row],[Total Ballots]]/Table1[[#This Row],[Total Voters]]</f>
        <v>#DIV/0!</v>
      </c>
    </row>
    <row r="7946" spans="1:27" s="7" customFormat="1" x14ac:dyDescent="0.35">
      <c r="A7946" s="8" t="s">
        <v>30</v>
      </c>
      <c r="B7946" s="17">
        <v>2002</v>
      </c>
      <c r="C7946" s="16" t="s">
        <v>82</v>
      </c>
      <c r="D7946" s="17"/>
      <c r="E7946" s="35" t="s">
        <v>74</v>
      </c>
      <c r="F7946" s="35" t="s">
        <v>77</v>
      </c>
      <c r="G7946" s="51" t="s">
        <v>67</v>
      </c>
      <c r="H7946" s="10">
        <v>5821</v>
      </c>
      <c r="I7946" s="10">
        <v>4982</v>
      </c>
      <c r="J7946" s="53">
        <v>10803</v>
      </c>
      <c r="K7946" s="55"/>
      <c r="L7946" s="57"/>
      <c r="M7946" s="57"/>
      <c r="N7946" s="59"/>
      <c r="O7946" s="53"/>
      <c r="P7946" s="92"/>
      <c r="Q7946" s="92"/>
      <c r="R7946" s="61"/>
      <c r="S7946" s="24">
        <f>Table1[[#This Row],[Female Voters]]/Table1[[#This Row],[Female Population]]</f>
        <v>0</v>
      </c>
      <c r="T7946" s="24">
        <f>Table1[[#This Row],[Male Voters]]/Table1[[#This Row],[Male Population]]</f>
        <v>0</v>
      </c>
      <c r="U7946" s="24">
        <f>Table1[[#This Row],[Total Voters]]/Table1[[#This Row],[Total Population]]</f>
        <v>0</v>
      </c>
      <c r="V7946" s="24">
        <f>Table1[[#This Row],[Female Ballots]]/Table1[[#This Row],[Female Population]]</f>
        <v>0</v>
      </c>
      <c r="W7946" s="24">
        <f>Table1[[#This Row],[Male Ballots]]/Table1[[#This Row],[Male Population]]</f>
        <v>0</v>
      </c>
      <c r="X7946" s="24">
        <f>Table1[[#This Row],[Total Ballots]]/Table1[[#This Row],[Total Population]]</f>
        <v>0</v>
      </c>
      <c r="Y7946" s="24" t="e">
        <f>Table1[[#This Row],[Female Ballots]]/Table1[[#This Row],[Female Voters]]</f>
        <v>#DIV/0!</v>
      </c>
      <c r="Z7946" s="24" t="e">
        <f>Table1[[#This Row],[Male Ballots]]/Table1[[#This Row],[Male Voters]]</f>
        <v>#DIV/0!</v>
      </c>
      <c r="AA7946" s="64" t="e">
        <f>Table1[[#This Row],[Total Ballots]]/Table1[[#This Row],[Total Voters]]</f>
        <v>#DIV/0!</v>
      </c>
    </row>
    <row r="7947" spans="1:27" s="7" customFormat="1" x14ac:dyDescent="0.35">
      <c r="A7947" s="8" t="s">
        <v>24</v>
      </c>
      <c r="B7947" s="17">
        <v>2002</v>
      </c>
      <c r="C7947" s="16" t="s">
        <v>82</v>
      </c>
      <c r="D7947" s="17"/>
      <c r="E7947" s="35" t="s">
        <v>73</v>
      </c>
      <c r="F7947" s="35" t="s">
        <v>77</v>
      </c>
      <c r="G7947" s="51" t="s">
        <v>79</v>
      </c>
      <c r="H7947" s="10">
        <v>11309</v>
      </c>
      <c r="I7947" s="10">
        <v>10767</v>
      </c>
      <c r="J7947" s="53">
        <v>22076</v>
      </c>
      <c r="K7947" s="55"/>
      <c r="L7947" s="57"/>
      <c r="M7947" s="57"/>
      <c r="N7947" s="59">
        <v>18561</v>
      </c>
      <c r="O7947" s="53"/>
      <c r="P7947" s="92"/>
      <c r="Q7947" s="92"/>
      <c r="R7947" s="61">
        <v>13746</v>
      </c>
      <c r="S7947" s="24">
        <f>Table1[[#This Row],[Female Voters]]/Table1[[#This Row],[Female Population]]</f>
        <v>0</v>
      </c>
      <c r="T7947" s="24">
        <f>Table1[[#This Row],[Male Voters]]/Table1[[#This Row],[Male Population]]</f>
        <v>0</v>
      </c>
      <c r="U7947" s="24">
        <f>Table1[[#This Row],[Total Voters]]/Table1[[#This Row],[Total Population]]</f>
        <v>0.84077731473092954</v>
      </c>
      <c r="V7947" s="24">
        <f>Table1[[#This Row],[Female Ballots]]/Table1[[#This Row],[Female Population]]</f>
        <v>0</v>
      </c>
      <c r="W7947" s="24">
        <f>Table1[[#This Row],[Male Ballots]]/Table1[[#This Row],[Male Population]]</f>
        <v>0</v>
      </c>
      <c r="X7947" s="24">
        <f>Table1[[#This Row],[Total Ballots]]/Table1[[#This Row],[Total Population]]</f>
        <v>0.62266714984598659</v>
      </c>
      <c r="Y7947" s="24" t="e">
        <f>Table1[[#This Row],[Female Ballots]]/Table1[[#This Row],[Female Voters]]</f>
        <v>#DIV/0!</v>
      </c>
      <c r="Z7947" s="24" t="e">
        <f>Table1[[#This Row],[Male Ballots]]/Table1[[#This Row],[Male Voters]]</f>
        <v>#DIV/0!</v>
      </c>
      <c r="AA7947" s="64">
        <f>Table1[[#This Row],[Total Ballots]]/Table1[[#This Row],[Total Voters]]</f>
        <v>0.7405850977856796</v>
      </c>
    </row>
    <row r="7948" spans="1:27" s="7" customFormat="1" x14ac:dyDescent="0.35">
      <c r="A7948" s="8" t="s">
        <v>24</v>
      </c>
      <c r="B7948" s="17">
        <v>2002</v>
      </c>
      <c r="C7948" s="16" t="s">
        <v>82</v>
      </c>
      <c r="D7948" s="17"/>
      <c r="E7948" s="35" t="s">
        <v>73</v>
      </c>
      <c r="F7948" s="35" t="s">
        <v>77</v>
      </c>
      <c r="G7948" s="51" t="s">
        <v>62</v>
      </c>
      <c r="H7948" s="10">
        <v>652</v>
      </c>
      <c r="I7948" s="10">
        <v>748</v>
      </c>
      <c r="J7948" s="53">
        <v>1400</v>
      </c>
      <c r="K7948" s="55"/>
      <c r="L7948" s="57"/>
      <c r="M7948" s="57"/>
      <c r="N7948" s="59"/>
      <c r="O7948" s="53"/>
      <c r="P7948" s="92"/>
      <c r="Q7948" s="92"/>
      <c r="R7948" s="61"/>
      <c r="S7948" s="24">
        <f>Table1[[#This Row],[Female Voters]]/Table1[[#This Row],[Female Population]]</f>
        <v>0</v>
      </c>
      <c r="T7948" s="24">
        <f>Table1[[#This Row],[Male Voters]]/Table1[[#This Row],[Male Population]]</f>
        <v>0</v>
      </c>
      <c r="U7948" s="24">
        <f>Table1[[#This Row],[Total Voters]]/Table1[[#This Row],[Total Population]]</f>
        <v>0</v>
      </c>
      <c r="V7948" s="24">
        <f>Table1[[#This Row],[Female Ballots]]/Table1[[#This Row],[Female Population]]</f>
        <v>0</v>
      </c>
      <c r="W7948" s="24">
        <f>Table1[[#This Row],[Male Ballots]]/Table1[[#This Row],[Male Population]]</f>
        <v>0</v>
      </c>
      <c r="X7948" s="24">
        <f>Table1[[#This Row],[Total Ballots]]/Table1[[#This Row],[Total Population]]</f>
        <v>0</v>
      </c>
      <c r="Y7948" s="24" t="e">
        <f>Table1[[#This Row],[Female Ballots]]/Table1[[#This Row],[Female Voters]]</f>
        <v>#DIV/0!</v>
      </c>
      <c r="Z7948" s="24" t="e">
        <f>Table1[[#This Row],[Male Ballots]]/Table1[[#This Row],[Male Voters]]</f>
        <v>#DIV/0!</v>
      </c>
      <c r="AA7948" s="64" t="e">
        <f>Table1[[#This Row],[Total Ballots]]/Table1[[#This Row],[Total Voters]]</f>
        <v>#DIV/0!</v>
      </c>
    </row>
    <row r="7949" spans="1:27" s="7" customFormat="1" x14ac:dyDescent="0.35">
      <c r="A7949" s="8" t="s">
        <v>24</v>
      </c>
      <c r="B7949" s="17">
        <v>2002</v>
      </c>
      <c r="C7949" s="16" t="s">
        <v>82</v>
      </c>
      <c r="D7949" s="17"/>
      <c r="E7949" s="35" t="s">
        <v>73</v>
      </c>
      <c r="F7949" s="35" t="s">
        <v>77</v>
      </c>
      <c r="G7949" s="51" t="s">
        <v>63</v>
      </c>
      <c r="H7949" s="10">
        <v>1027</v>
      </c>
      <c r="I7949" s="10">
        <v>1007</v>
      </c>
      <c r="J7949" s="53">
        <v>2034</v>
      </c>
      <c r="K7949" s="55"/>
      <c r="L7949" s="57"/>
      <c r="M7949" s="57"/>
      <c r="N7949" s="59"/>
      <c r="O7949" s="53"/>
      <c r="P7949" s="92"/>
      <c r="Q7949" s="92"/>
      <c r="R7949" s="61"/>
      <c r="S7949" s="24">
        <f>Table1[[#This Row],[Female Voters]]/Table1[[#This Row],[Female Population]]</f>
        <v>0</v>
      </c>
      <c r="T7949" s="24">
        <f>Table1[[#This Row],[Male Voters]]/Table1[[#This Row],[Male Population]]</f>
        <v>0</v>
      </c>
      <c r="U7949" s="24">
        <f>Table1[[#This Row],[Total Voters]]/Table1[[#This Row],[Total Population]]</f>
        <v>0</v>
      </c>
      <c r="V7949" s="24">
        <f>Table1[[#This Row],[Female Ballots]]/Table1[[#This Row],[Female Population]]</f>
        <v>0</v>
      </c>
      <c r="W7949" s="24">
        <f>Table1[[#This Row],[Male Ballots]]/Table1[[#This Row],[Male Population]]</f>
        <v>0</v>
      </c>
      <c r="X7949" s="24">
        <f>Table1[[#This Row],[Total Ballots]]/Table1[[#This Row],[Total Population]]</f>
        <v>0</v>
      </c>
      <c r="Y7949" s="24" t="e">
        <f>Table1[[#This Row],[Female Ballots]]/Table1[[#This Row],[Female Voters]]</f>
        <v>#DIV/0!</v>
      </c>
      <c r="Z7949" s="24" t="e">
        <f>Table1[[#This Row],[Male Ballots]]/Table1[[#This Row],[Male Voters]]</f>
        <v>#DIV/0!</v>
      </c>
      <c r="AA7949" s="64" t="e">
        <f>Table1[[#This Row],[Total Ballots]]/Table1[[#This Row],[Total Voters]]</f>
        <v>#DIV/0!</v>
      </c>
    </row>
    <row r="7950" spans="1:27" s="7" customFormat="1" x14ac:dyDescent="0.35">
      <c r="A7950" s="8" t="s">
        <v>24</v>
      </c>
      <c r="B7950" s="17">
        <v>2002</v>
      </c>
      <c r="C7950" s="16" t="s">
        <v>82</v>
      </c>
      <c r="D7950" s="17"/>
      <c r="E7950" s="35" t="s">
        <v>73</v>
      </c>
      <c r="F7950" s="35" t="s">
        <v>77</v>
      </c>
      <c r="G7950" s="51" t="s">
        <v>64</v>
      </c>
      <c r="H7950" s="10">
        <v>1827</v>
      </c>
      <c r="I7950" s="10">
        <v>1707</v>
      </c>
      <c r="J7950" s="53">
        <v>3534</v>
      </c>
      <c r="K7950" s="55"/>
      <c r="L7950" s="57"/>
      <c r="M7950" s="57"/>
      <c r="N7950" s="59"/>
      <c r="O7950" s="53"/>
      <c r="P7950" s="92"/>
      <c r="Q7950" s="92"/>
      <c r="R7950" s="61"/>
      <c r="S7950" s="24">
        <f>Table1[[#This Row],[Female Voters]]/Table1[[#This Row],[Female Population]]</f>
        <v>0</v>
      </c>
      <c r="T7950" s="24">
        <f>Table1[[#This Row],[Male Voters]]/Table1[[#This Row],[Male Population]]</f>
        <v>0</v>
      </c>
      <c r="U7950" s="24">
        <f>Table1[[#This Row],[Total Voters]]/Table1[[#This Row],[Total Population]]</f>
        <v>0</v>
      </c>
      <c r="V7950" s="24">
        <f>Table1[[#This Row],[Female Ballots]]/Table1[[#This Row],[Female Population]]</f>
        <v>0</v>
      </c>
      <c r="W7950" s="24">
        <f>Table1[[#This Row],[Male Ballots]]/Table1[[#This Row],[Male Population]]</f>
        <v>0</v>
      </c>
      <c r="X7950" s="24">
        <f>Table1[[#This Row],[Total Ballots]]/Table1[[#This Row],[Total Population]]</f>
        <v>0</v>
      </c>
      <c r="Y7950" s="24" t="e">
        <f>Table1[[#This Row],[Female Ballots]]/Table1[[#This Row],[Female Voters]]</f>
        <v>#DIV/0!</v>
      </c>
      <c r="Z7950" s="24" t="e">
        <f>Table1[[#This Row],[Male Ballots]]/Table1[[#This Row],[Male Voters]]</f>
        <v>#DIV/0!</v>
      </c>
      <c r="AA7950" s="64" t="e">
        <f>Table1[[#This Row],[Total Ballots]]/Table1[[#This Row],[Total Voters]]</f>
        <v>#DIV/0!</v>
      </c>
    </row>
    <row r="7951" spans="1:27" s="7" customFormat="1" x14ac:dyDescent="0.35">
      <c r="A7951" s="8" t="s">
        <v>24</v>
      </c>
      <c r="B7951" s="17">
        <v>2002</v>
      </c>
      <c r="C7951" s="16" t="s">
        <v>82</v>
      </c>
      <c r="D7951" s="17"/>
      <c r="E7951" s="35" t="s">
        <v>73</v>
      </c>
      <c r="F7951" s="35" t="s">
        <v>77</v>
      </c>
      <c r="G7951" s="51" t="s">
        <v>65</v>
      </c>
      <c r="H7951" s="10">
        <v>2600</v>
      </c>
      <c r="I7951" s="10">
        <v>2379</v>
      </c>
      <c r="J7951" s="53">
        <v>4979</v>
      </c>
      <c r="K7951" s="55"/>
      <c r="L7951" s="57"/>
      <c r="M7951" s="57"/>
      <c r="N7951" s="59"/>
      <c r="O7951" s="53"/>
      <c r="P7951" s="92"/>
      <c r="Q7951" s="92"/>
      <c r="R7951" s="61"/>
      <c r="S7951" s="24">
        <f>Table1[[#This Row],[Female Voters]]/Table1[[#This Row],[Female Population]]</f>
        <v>0</v>
      </c>
      <c r="T7951" s="24">
        <f>Table1[[#This Row],[Male Voters]]/Table1[[#This Row],[Male Population]]</f>
        <v>0</v>
      </c>
      <c r="U7951" s="24">
        <f>Table1[[#This Row],[Total Voters]]/Table1[[#This Row],[Total Population]]</f>
        <v>0</v>
      </c>
      <c r="V7951" s="24">
        <f>Table1[[#This Row],[Female Ballots]]/Table1[[#This Row],[Female Population]]</f>
        <v>0</v>
      </c>
      <c r="W7951" s="24">
        <f>Table1[[#This Row],[Male Ballots]]/Table1[[#This Row],[Male Population]]</f>
        <v>0</v>
      </c>
      <c r="X7951" s="24">
        <f>Table1[[#This Row],[Total Ballots]]/Table1[[#This Row],[Total Population]]</f>
        <v>0</v>
      </c>
      <c r="Y7951" s="24" t="e">
        <f>Table1[[#This Row],[Female Ballots]]/Table1[[#This Row],[Female Voters]]</f>
        <v>#DIV/0!</v>
      </c>
      <c r="Z7951" s="24" t="e">
        <f>Table1[[#This Row],[Male Ballots]]/Table1[[#This Row],[Male Voters]]</f>
        <v>#DIV/0!</v>
      </c>
      <c r="AA7951" s="64" t="e">
        <f>Table1[[#This Row],[Total Ballots]]/Table1[[#This Row],[Total Voters]]</f>
        <v>#DIV/0!</v>
      </c>
    </row>
    <row r="7952" spans="1:27" s="7" customFormat="1" x14ac:dyDescent="0.35">
      <c r="A7952" s="8" t="s">
        <v>24</v>
      </c>
      <c r="B7952" s="17">
        <v>2002</v>
      </c>
      <c r="C7952" s="16" t="s">
        <v>82</v>
      </c>
      <c r="D7952" s="17"/>
      <c r="E7952" s="35" t="s">
        <v>73</v>
      </c>
      <c r="F7952" s="35" t="s">
        <v>77</v>
      </c>
      <c r="G7952" s="51" t="s">
        <v>66</v>
      </c>
      <c r="H7952" s="10">
        <v>2194</v>
      </c>
      <c r="I7952" s="10">
        <v>2054</v>
      </c>
      <c r="J7952" s="53">
        <v>4248</v>
      </c>
      <c r="K7952" s="55"/>
      <c r="L7952" s="57"/>
      <c r="M7952" s="57"/>
      <c r="N7952" s="59"/>
      <c r="O7952" s="53"/>
      <c r="P7952" s="92"/>
      <c r="Q7952" s="92"/>
      <c r="R7952" s="61"/>
      <c r="S7952" s="24">
        <f>Table1[[#This Row],[Female Voters]]/Table1[[#This Row],[Female Population]]</f>
        <v>0</v>
      </c>
      <c r="T7952" s="24">
        <f>Table1[[#This Row],[Male Voters]]/Table1[[#This Row],[Male Population]]</f>
        <v>0</v>
      </c>
      <c r="U7952" s="24">
        <f>Table1[[#This Row],[Total Voters]]/Table1[[#This Row],[Total Population]]</f>
        <v>0</v>
      </c>
      <c r="V7952" s="24">
        <f>Table1[[#This Row],[Female Ballots]]/Table1[[#This Row],[Female Population]]</f>
        <v>0</v>
      </c>
      <c r="W7952" s="24">
        <f>Table1[[#This Row],[Male Ballots]]/Table1[[#This Row],[Male Population]]</f>
        <v>0</v>
      </c>
      <c r="X7952" s="24">
        <f>Table1[[#This Row],[Total Ballots]]/Table1[[#This Row],[Total Population]]</f>
        <v>0</v>
      </c>
      <c r="Y7952" s="24" t="e">
        <f>Table1[[#This Row],[Female Ballots]]/Table1[[#This Row],[Female Voters]]</f>
        <v>#DIV/0!</v>
      </c>
      <c r="Z7952" s="24" t="e">
        <f>Table1[[#This Row],[Male Ballots]]/Table1[[#This Row],[Male Voters]]</f>
        <v>#DIV/0!</v>
      </c>
      <c r="AA7952" s="64" t="e">
        <f>Table1[[#This Row],[Total Ballots]]/Table1[[#This Row],[Total Voters]]</f>
        <v>#DIV/0!</v>
      </c>
    </row>
    <row r="7953" spans="1:27" s="7" customFormat="1" x14ac:dyDescent="0.35">
      <c r="A7953" s="8" t="s">
        <v>24</v>
      </c>
      <c r="B7953" s="17">
        <v>2002</v>
      </c>
      <c r="C7953" s="16" t="s">
        <v>82</v>
      </c>
      <c r="D7953" s="17"/>
      <c r="E7953" s="35" t="s">
        <v>73</v>
      </c>
      <c r="F7953" s="35" t="s">
        <v>77</v>
      </c>
      <c r="G7953" s="51" t="s">
        <v>67</v>
      </c>
      <c r="H7953" s="10">
        <v>3009</v>
      </c>
      <c r="I7953" s="10">
        <v>2872</v>
      </c>
      <c r="J7953" s="53">
        <v>5881</v>
      </c>
      <c r="K7953" s="55"/>
      <c r="L7953" s="57"/>
      <c r="M7953" s="57"/>
      <c r="N7953" s="59"/>
      <c r="O7953" s="53"/>
      <c r="P7953" s="92"/>
      <c r="Q7953" s="92"/>
      <c r="R7953" s="61"/>
      <c r="S7953" s="24">
        <f>Table1[[#This Row],[Female Voters]]/Table1[[#This Row],[Female Population]]</f>
        <v>0</v>
      </c>
      <c r="T7953" s="24">
        <f>Table1[[#This Row],[Male Voters]]/Table1[[#This Row],[Male Population]]</f>
        <v>0</v>
      </c>
      <c r="U7953" s="24">
        <f>Table1[[#This Row],[Total Voters]]/Table1[[#This Row],[Total Population]]</f>
        <v>0</v>
      </c>
      <c r="V7953" s="24">
        <f>Table1[[#This Row],[Female Ballots]]/Table1[[#This Row],[Female Population]]</f>
        <v>0</v>
      </c>
      <c r="W7953" s="24">
        <f>Table1[[#This Row],[Male Ballots]]/Table1[[#This Row],[Male Population]]</f>
        <v>0</v>
      </c>
      <c r="X7953" s="24">
        <f>Table1[[#This Row],[Total Ballots]]/Table1[[#This Row],[Total Population]]</f>
        <v>0</v>
      </c>
      <c r="Y7953" s="24" t="e">
        <f>Table1[[#This Row],[Female Ballots]]/Table1[[#This Row],[Female Voters]]</f>
        <v>#DIV/0!</v>
      </c>
      <c r="Z7953" s="24" t="e">
        <f>Table1[[#This Row],[Male Ballots]]/Table1[[#This Row],[Male Voters]]</f>
        <v>#DIV/0!</v>
      </c>
      <c r="AA7953" s="64" t="e">
        <f>Table1[[#This Row],[Total Ballots]]/Table1[[#This Row],[Total Voters]]</f>
        <v>#DIV/0!</v>
      </c>
    </row>
    <row r="7954" spans="1:27" s="7" customFormat="1" x14ac:dyDescent="0.35">
      <c r="A7954" s="8" t="s">
        <v>47</v>
      </c>
      <c r="B7954" s="17">
        <v>2002</v>
      </c>
      <c r="C7954" s="16" t="s">
        <v>82</v>
      </c>
      <c r="D7954" s="17" t="s">
        <v>69</v>
      </c>
      <c r="E7954" s="35" t="s">
        <v>73</v>
      </c>
      <c r="F7954" s="35" t="s">
        <v>77</v>
      </c>
      <c r="G7954" s="51" t="s">
        <v>79</v>
      </c>
      <c r="H7954" s="10">
        <v>699195</v>
      </c>
      <c r="I7954" s="10">
        <v>682739</v>
      </c>
      <c r="J7954" s="53">
        <v>1381934</v>
      </c>
      <c r="K7954" s="55"/>
      <c r="L7954" s="57"/>
      <c r="M7954" s="57"/>
      <c r="N7954" s="59">
        <v>1031348</v>
      </c>
      <c r="O7954" s="53"/>
      <c r="P7954" s="92"/>
      <c r="Q7954" s="92"/>
      <c r="R7954" s="61">
        <v>548353</v>
      </c>
      <c r="S7954" s="24">
        <f>Table1[[#This Row],[Female Voters]]/Table1[[#This Row],[Female Population]]</f>
        <v>0</v>
      </c>
      <c r="T7954" s="24">
        <f>Table1[[#This Row],[Male Voters]]/Table1[[#This Row],[Male Population]]</f>
        <v>0</v>
      </c>
      <c r="U7954" s="24">
        <f>Table1[[#This Row],[Total Voters]]/Table1[[#This Row],[Total Population]]</f>
        <v>0.74630771078792479</v>
      </c>
      <c r="V7954" s="24">
        <f>Table1[[#This Row],[Female Ballots]]/Table1[[#This Row],[Female Population]]</f>
        <v>0</v>
      </c>
      <c r="W7954" s="24">
        <f>Table1[[#This Row],[Male Ballots]]/Table1[[#This Row],[Male Population]]</f>
        <v>0</v>
      </c>
      <c r="X7954" s="24">
        <f>Table1[[#This Row],[Total Ballots]]/Table1[[#This Row],[Total Population]]</f>
        <v>0.39680114969311125</v>
      </c>
      <c r="Y7954" s="24" t="e">
        <f>Table1[[#This Row],[Female Ballots]]/Table1[[#This Row],[Female Voters]]</f>
        <v>#DIV/0!</v>
      </c>
      <c r="Z7954" s="24" t="e">
        <f>Table1[[#This Row],[Male Ballots]]/Table1[[#This Row],[Male Voters]]</f>
        <v>#DIV/0!</v>
      </c>
      <c r="AA7954" s="64">
        <f>Table1[[#This Row],[Total Ballots]]/Table1[[#This Row],[Total Voters]]</f>
        <v>0.53168571616951799</v>
      </c>
    </row>
    <row r="7955" spans="1:27" s="7" customFormat="1" x14ac:dyDescent="0.35">
      <c r="A7955" s="8" t="s">
        <v>47</v>
      </c>
      <c r="B7955" s="17">
        <v>2002</v>
      </c>
      <c r="C7955" s="16" t="s">
        <v>82</v>
      </c>
      <c r="D7955" s="17" t="s">
        <v>69</v>
      </c>
      <c r="E7955" s="35" t="s">
        <v>73</v>
      </c>
      <c r="F7955" s="35" t="s">
        <v>77</v>
      </c>
      <c r="G7955" s="51" t="s">
        <v>62</v>
      </c>
      <c r="H7955" s="10">
        <v>83947</v>
      </c>
      <c r="I7955" s="10">
        <v>85707</v>
      </c>
      <c r="J7955" s="53">
        <v>169654</v>
      </c>
      <c r="K7955" s="55"/>
      <c r="L7955" s="57"/>
      <c r="M7955" s="57"/>
      <c r="N7955" s="59"/>
      <c r="O7955" s="53"/>
      <c r="P7955" s="92"/>
      <c r="Q7955" s="92"/>
      <c r="R7955" s="61"/>
      <c r="S7955" s="24">
        <f>Table1[[#This Row],[Female Voters]]/Table1[[#This Row],[Female Population]]</f>
        <v>0</v>
      </c>
      <c r="T7955" s="24">
        <f>Table1[[#This Row],[Male Voters]]/Table1[[#This Row],[Male Population]]</f>
        <v>0</v>
      </c>
      <c r="U7955" s="24">
        <f>Table1[[#This Row],[Total Voters]]/Table1[[#This Row],[Total Population]]</f>
        <v>0</v>
      </c>
      <c r="V7955" s="24">
        <f>Table1[[#This Row],[Female Ballots]]/Table1[[#This Row],[Female Population]]</f>
        <v>0</v>
      </c>
      <c r="W7955" s="24">
        <f>Table1[[#This Row],[Male Ballots]]/Table1[[#This Row],[Male Population]]</f>
        <v>0</v>
      </c>
      <c r="X7955" s="24">
        <f>Table1[[#This Row],[Total Ballots]]/Table1[[#This Row],[Total Population]]</f>
        <v>0</v>
      </c>
      <c r="Y7955" s="24" t="e">
        <f>Table1[[#This Row],[Female Ballots]]/Table1[[#This Row],[Female Voters]]</f>
        <v>#DIV/0!</v>
      </c>
      <c r="Z7955" s="24" t="e">
        <f>Table1[[#This Row],[Male Ballots]]/Table1[[#This Row],[Male Voters]]</f>
        <v>#DIV/0!</v>
      </c>
      <c r="AA7955" s="64" t="e">
        <f>Table1[[#This Row],[Total Ballots]]/Table1[[#This Row],[Total Voters]]</f>
        <v>#DIV/0!</v>
      </c>
    </row>
    <row r="7956" spans="1:27" s="7" customFormat="1" x14ac:dyDescent="0.35">
      <c r="A7956" s="8" t="s">
        <v>47</v>
      </c>
      <c r="B7956" s="17">
        <v>2002</v>
      </c>
      <c r="C7956" s="16" t="s">
        <v>82</v>
      </c>
      <c r="D7956" s="17" t="s">
        <v>69</v>
      </c>
      <c r="E7956" s="35" t="s">
        <v>73</v>
      </c>
      <c r="F7956" s="35" t="s">
        <v>77</v>
      </c>
      <c r="G7956" s="51" t="s">
        <v>63</v>
      </c>
      <c r="H7956" s="10">
        <v>141555</v>
      </c>
      <c r="I7956" s="10">
        <v>151091</v>
      </c>
      <c r="J7956" s="53">
        <v>292646</v>
      </c>
      <c r="K7956" s="55"/>
      <c r="L7956" s="57"/>
      <c r="M7956" s="57"/>
      <c r="N7956" s="59"/>
      <c r="O7956" s="53"/>
      <c r="P7956" s="92"/>
      <c r="Q7956" s="92"/>
      <c r="R7956" s="61"/>
      <c r="S7956" s="24">
        <f>Table1[[#This Row],[Female Voters]]/Table1[[#This Row],[Female Population]]</f>
        <v>0</v>
      </c>
      <c r="T7956" s="24">
        <f>Table1[[#This Row],[Male Voters]]/Table1[[#This Row],[Male Population]]</f>
        <v>0</v>
      </c>
      <c r="U7956" s="24">
        <f>Table1[[#This Row],[Total Voters]]/Table1[[#This Row],[Total Population]]</f>
        <v>0</v>
      </c>
      <c r="V7956" s="24">
        <f>Table1[[#This Row],[Female Ballots]]/Table1[[#This Row],[Female Population]]</f>
        <v>0</v>
      </c>
      <c r="W7956" s="24">
        <f>Table1[[#This Row],[Male Ballots]]/Table1[[#This Row],[Male Population]]</f>
        <v>0</v>
      </c>
      <c r="X7956" s="24">
        <f>Table1[[#This Row],[Total Ballots]]/Table1[[#This Row],[Total Population]]</f>
        <v>0</v>
      </c>
      <c r="Y7956" s="24" t="e">
        <f>Table1[[#This Row],[Female Ballots]]/Table1[[#This Row],[Female Voters]]</f>
        <v>#DIV/0!</v>
      </c>
      <c r="Z7956" s="24" t="e">
        <f>Table1[[#This Row],[Male Ballots]]/Table1[[#This Row],[Male Voters]]</f>
        <v>#DIV/0!</v>
      </c>
      <c r="AA7956" s="64" t="e">
        <f>Table1[[#This Row],[Total Ballots]]/Table1[[#This Row],[Total Voters]]</f>
        <v>#DIV/0!</v>
      </c>
    </row>
    <row r="7957" spans="1:27" s="7" customFormat="1" x14ac:dyDescent="0.35">
      <c r="A7957" s="8" t="s">
        <v>47</v>
      </c>
      <c r="B7957" s="17">
        <v>2002</v>
      </c>
      <c r="C7957" s="16" t="s">
        <v>82</v>
      </c>
      <c r="D7957" s="17" t="s">
        <v>69</v>
      </c>
      <c r="E7957" s="35" t="s">
        <v>73</v>
      </c>
      <c r="F7957" s="35" t="s">
        <v>77</v>
      </c>
      <c r="G7957" s="51" t="s">
        <v>64</v>
      </c>
      <c r="H7957" s="10">
        <v>150477</v>
      </c>
      <c r="I7957" s="10">
        <v>155874</v>
      </c>
      <c r="J7957" s="53">
        <v>306351</v>
      </c>
      <c r="K7957" s="55"/>
      <c r="L7957" s="57"/>
      <c r="M7957" s="57"/>
      <c r="N7957" s="59"/>
      <c r="O7957" s="53"/>
      <c r="P7957" s="92"/>
      <c r="Q7957" s="92"/>
      <c r="R7957" s="61"/>
      <c r="S7957" s="24">
        <f>Table1[[#This Row],[Female Voters]]/Table1[[#This Row],[Female Population]]</f>
        <v>0</v>
      </c>
      <c r="T7957" s="24">
        <f>Table1[[#This Row],[Male Voters]]/Table1[[#This Row],[Male Population]]</f>
        <v>0</v>
      </c>
      <c r="U7957" s="24">
        <f>Table1[[#This Row],[Total Voters]]/Table1[[#This Row],[Total Population]]</f>
        <v>0</v>
      </c>
      <c r="V7957" s="24">
        <f>Table1[[#This Row],[Female Ballots]]/Table1[[#This Row],[Female Population]]</f>
        <v>0</v>
      </c>
      <c r="W7957" s="24">
        <f>Table1[[#This Row],[Male Ballots]]/Table1[[#This Row],[Male Population]]</f>
        <v>0</v>
      </c>
      <c r="X7957" s="24">
        <f>Table1[[#This Row],[Total Ballots]]/Table1[[#This Row],[Total Population]]</f>
        <v>0</v>
      </c>
      <c r="Y7957" s="24" t="e">
        <f>Table1[[#This Row],[Female Ballots]]/Table1[[#This Row],[Female Voters]]</f>
        <v>#DIV/0!</v>
      </c>
      <c r="Z7957" s="24" t="e">
        <f>Table1[[#This Row],[Male Ballots]]/Table1[[#This Row],[Male Voters]]</f>
        <v>#DIV/0!</v>
      </c>
      <c r="AA7957" s="64" t="e">
        <f>Table1[[#This Row],[Total Ballots]]/Table1[[#This Row],[Total Voters]]</f>
        <v>#DIV/0!</v>
      </c>
    </row>
    <row r="7958" spans="1:27" s="7" customFormat="1" x14ac:dyDescent="0.35">
      <c r="A7958" s="8" t="s">
        <v>47</v>
      </c>
      <c r="B7958" s="17">
        <v>2002</v>
      </c>
      <c r="C7958" s="16" t="s">
        <v>82</v>
      </c>
      <c r="D7958" s="17" t="s">
        <v>69</v>
      </c>
      <c r="E7958" s="35" t="s">
        <v>73</v>
      </c>
      <c r="F7958" s="35" t="s">
        <v>77</v>
      </c>
      <c r="G7958" s="51" t="s">
        <v>65</v>
      </c>
      <c r="H7958" s="10">
        <v>137242</v>
      </c>
      <c r="I7958" s="10">
        <v>135453</v>
      </c>
      <c r="J7958" s="53">
        <v>272695</v>
      </c>
      <c r="K7958" s="55"/>
      <c r="L7958" s="57"/>
      <c r="M7958" s="57"/>
      <c r="N7958" s="59"/>
      <c r="O7958" s="53"/>
      <c r="P7958" s="92"/>
      <c r="Q7958" s="92"/>
      <c r="R7958" s="61"/>
      <c r="S7958" s="24">
        <f>Table1[[#This Row],[Female Voters]]/Table1[[#This Row],[Female Population]]</f>
        <v>0</v>
      </c>
      <c r="T7958" s="24">
        <f>Table1[[#This Row],[Male Voters]]/Table1[[#This Row],[Male Population]]</f>
        <v>0</v>
      </c>
      <c r="U7958" s="24">
        <f>Table1[[#This Row],[Total Voters]]/Table1[[#This Row],[Total Population]]</f>
        <v>0</v>
      </c>
      <c r="V7958" s="24">
        <f>Table1[[#This Row],[Female Ballots]]/Table1[[#This Row],[Female Population]]</f>
        <v>0</v>
      </c>
      <c r="W7958" s="24">
        <f>Table1[[#This Row],[Male Ballots]]/Table1[[#This Row],[Male Population]]</f>
        <v>0</v>
      </c>
      <c r="X7958" s="24">
        <f>Table1[[#This Row],[Total Ballots]]/Table1[[#This Row],[Total Population]]</f>
        <v>0</v>
      </c>
      <c r="Y7958" s="24" t="e">
        <f>Table1[[#This Row],[Female Ballots]]/Table1[[#This Row],[Female Voters]]</f>
        <v>#DIV/0!</v>
      </c>
      <c r="Z7958" s="24" t="e">
        <f>Table1[[#This Row],[Male Ballots]]/Table1[[#This Row],[Male Voters]]</f>
        <v>#DIV/0!</v>
      </c>
      <c r="AA7958" s="64" t="e">
        <f>Table1[[#This Row],[Total Ballots]]/Table1[[#This Row],[Total Voters]]</f>
        <v>#DIV/0!</v>
      </c>
    </row>
    <row r="7959" spans="1:27" s="7" customFormat="1" x14ac:dyDescent="0.35">
      <c r="A7959" s="8" t="s">
        <v>47</v>
      </c>
      <c r="B7959" s="17">
        <v>2002</v>
      </c>
      <c r="C7959" s="16" t="s">
        <v>82</v>
      </c>
      <c r="D7959" s="17" t="s">
        <v>69</v>
      </c>
      <c r="E7959" s="35" t="s">
        <v>73</v>
      </c>
      <c r="F7959" s="35" t="s">
        <v>77</v>
      </c>
      <c r="G7959" s="51" t="s">
        <v>66</v>
      </c>
      <c r="H7959" s="10">
        <v>79039</v>
      </c>
      <c r="I7959" s="10">
        <v>78076</v>
      </c>
      <c r="J7959" s="53">
        <v>157115</v>
      </c>
      <c r="K7959" s="55"/>
      <c r="L7959" s="57"/>
      <c r="M7959" s="57"/>
      <c r="N7959" s="59"/>
      <c r="O7959" s="53"/>
      <c r="P7959" s="92"/>
      <c r="Q7959" s="92"/>
      <c r="R7959" s="61"/>
      <c r="S7959" s="24">
        <f>Table1[[#This Row],[Female Voters]]/Table1[[#This Row],[Female Population]]</f>
        <v>0</v>
      </c>
      <c r="T7959" s="24">
        <f>Table1[[#This Row],[Male Voters]]/Table1[[#This Row],[Male Population]]</f>
        <v>0</v>
      </c>
      <c r="U7959" s="24">
        <f>Table1[[#This Row],[Total Voters]]/Table1[[#This Row],[Total Population]]</f>
        <v>0</v>
      </c>
      <c r="V7959" s="24">
        <f>Table1[[#This Row],[Female Ballots]]/Table1[[#This Row],[Female Population]]</f>
        <v>0</v>
      </c>
      <c r="W7959" s="24">
        <f>Table1[[#This Row],[Male Ballots]]/Table1[[#This Row],[Male Population]]</f>
        <v>0</v>
      </c>
      <c r="X7959" s="24">
        <f>Table1[[#This Row],[Total Ballots]]/Table1[[#This Row],[Total Population]]</f>
        <v>0</v>
      </c>
      <c r="Y7959" s="24" t="e">
        <f>Table1[[#This Row],[Female Ballots]]/Table1[[#This Row],[Female Voters]]</f>
        <v>#DIV/0!</v>
      </c>
      <c r="Z7959" s="24" t="e">
        <f>Table1[[#This Row],[Male Ballots]]/Table1[[#This Row],[Male Voters]]</f>
        <v>#DIV/0!</v>
      </c>
      <c r="AA7959" s="64" t="e">
        <f>Table1[[#This Row],[Total Ballots]]/Table1[[#This Row],[Total Voters]]</f>
        <v>#DIV/0!</v>
      </c>
    </row>
    <row r="7960" spans="1:27" s="7" customFormat="1" x14ac:dyDescent="0.35">
      <c r="A7960" s="8" t="s">
        <v>47</v>
      </c>
      <c r="B7960" s="17">
        <v>2002</v>
      </c>
      <c r="C7960" s="16" t="s">
        <v>82</v>
      </c>
      <c r="D7960" s="17" t="s">
        <v>69</v>
      </c>
      <c r="E7960" s="35" t="s">
        <v>73</v>
      </c>
      <c r="F7960" s="35" t="s">
        <v>77</v>
      </c>
      <c r="G7960" s="51" t="s">
        <v>67</v>
      </c>
      <c r="H7960" s="10">
        <v>106935</v>
      </c>
      <c r="I7960" s="10">
        <v>76538</v>
      </c>
      <c r="J7960" s="53">
        <v>183473</v>
      </c>
      <c r="K7960" s="55"/>
      <c r="L7960" s="57"/>
      <c r="M7960" s="57"/>
      <c r="N7960" s="59"/>
      <c r="O7960" s="53"/>
      <c r="P7960" s="92"/>
      <c r="Q7960" s="92"/>
      <c r="R7960" s="61"/>
      <c r="S7960" s="24">
        <f>Table1[[#This Row],[Female Voters]]/Table1[[#This Row],[Female Population]]</f>
        <v>0</v>
      </c>
      <c r="T7960" s="24">
        <f>Table1[[#This Row],[Male Voters]]/Table1[[#This Row],[Male Population]]</f>
        <v>0</v>
      </c>
      <c r="U7960" s="24">
        <f>Table1[[#This Row],[Total Voters]]/Table1[[#This Row],[Total Population]]</f>
        <v>0</v>
      </c>
      <c r="V7960" s="24">
        <f>Table1[[#This Row],[Female Ballots]]/Table1[[#This Row],[Female Population]]</f>
        <v>0</v>
      </c>
      <c r="W7960" s="24">
        <f>Table1[[#This Row],[Male Ballots]]/Table1[[#This Row],[Male Population]]</f>
        <v>0</v>
      </c>
      <c r="X7960" s="24">
        <f>Table1[[#This Row],[Total Ballots]]/Table1[[#This Row],[Total Population]]</f>
        <v>0</v>
      </c>
      <c r="Y7960" s="24" t="e">
        <f>Table1[[#This Row],[Female Ballots]]/Table1[[#This Row],[Female Voters]]</f>
        <v>#DIV/0!</v>
      </c>
      <c r="Z7960" s="24" t="e">
        <f>Table1[[#This Row],[Male Ballots]]/Table1[[#This Row],[Male Voters]]</f>
        <v>#DIV/0!</v>
      </c>
      <c r="AA7960" s="64" t="e">
        <f>Table1[[#This Row],[Total Ballots]]/Table1[[#This Row],[Total Voters]]</f>
        <v>#DIV/0!</v>
      </c>
    </row>
    <row r="7961" spans="1:27" s="7" customFormat="1" x14ac:dyDescent="0.35">
      <c r="A7961" s="8" t="s">
        <v>39</v>
      </c>
      <c r="B7961" s="17">
        <v>2002</v>
      </c>
      <c r="C7961" s="16" t="s">
        <v>82</v>
      </c>
      <c r="D7961" s="17" t="s">
        <v>70</v>
      </c>
      <c r="E7961" s="35" t="s">
        <v>74</v>
      </c>
      <c r="F7961" s="35" t="s">
        <v>77</v>
      </c>
      <c r="G7961" s="51" t="s">
        <v>79</v>
      </c>
      <c r="H7961" s="10">
        <v>87038</v>
      </c>
      <c r="I7961" s="10">
        <v>88455</v>
      </c>
      <c r="J7961" s="53">
        <v>175493</v>
      </c>
      <c r="K7961" s="55"/>
      <c r="L7961" s="57"/>
      <c r="M7961" s="57"/>
      <c r="N7961" s="59">
        <v>125344</v>
      </c>
      <c r="O7961" s="53"/>
      <c r="P7961" s="92"/>
      <c r="Q7961" s="92"/>
      <c r="R7961" s="61">
        <v>79011</v>
      </c>
      <c r="S7961" s="24">
        <f>Table1[[#This Row],[Female Voters]]/Table1[[#This Row],[Female Population]]</f>
        <v>0</v>
      </c>
      <c r="T7961" s="24">
        <f>Table1[[#This Row],[Male Voters]]/Table1[[#This Row],[Male Population]]</f>
        <v>0</v>
      </c>
      <c r="U7961" s="24">
        <f>Table1[[#This Row],[Total Voters]]/Table1[[#This Row],[Total Population]]</f>
        <v>0.7142393143886081</v>
      </c>
      <c r="V7961" s="24">
        <f>Table1[[#This Row],[Female Ballots]]/Table1[[#This Row],[Female Population]]</f>
        <v>0</v>
      </c>
      <c r="W7961" s="24">
        <f>Table1[[#This Row],[Male Ballots]]/Table1[[#This Row],[Male Population]]</f>
        <v>0</v>
      </c>
      <c r="X7961" s="24">
        <f>Table1[[#This Row],[Total Ballots]]/Table1[[#This Row],[Total Population]]</f>
        <v>0.45022308582108689</v>
      </c>
      <c r="Y7961" s="24" t="e">
        <f>Table1[[#This Row],[Female Ballots]]/Table1[[#This Row],[Female Voters]]</f>
        <v>#DIV/0!</v>
      </c>
      <c r="Z7961" s="24" t="e">
        <f>Table1[[#This Row],[Male Ballots]]/Table1[[#This Row],[Male Voters]]</f>
        <v>#DIV/0!</v>
      </c>
      <c r="AA7961" s="64">
        <f>Table1[[#This Row],[Total Ballots]]/Table1[[#This Row],[Total Voters]]</f>
        <v>0.63035326780699519</v>
      </c>
    </row>
    <row r="7962" spans="1:27" s="7" customFormat="1" x14ac:dyDescent="0.35">
      <c r="A7962" s="8" t="s">
        <v>39</v>
      </c>
      <c r="B7962" s="17">
        <v>2002</v>
      </c>
      <c r="C7962" s="16" t="s">
        <v>82</v>
      </c>
      <c r="D7962" s="17" t="s">
        <v>70</v>
      </c>
      <c r="E7962" s="35" t="s">
        <v>74</v>
      </c>
      <c r="F7962" s="35" t="s">
        <v>77</v>
      </c>
      <c r="G7962" s="51" t="s">
        <v>62</v>
      </c>
      <c r="H7962" s="10">
        <v>9949</v>
      </c>
      <c r="I7962" s="10">
        <v>12998</v>
      </c>
      <c r="J7962" s="53">
        <v>22947</v>
      </c>
      <c r="K7962" s="55"/>
      <c r="L7962" s="57"/>
      <c r="M7962" s="57"/>
      <c r="N7962" s="59"/>
      <c r="O7962" s="53"/>
      <c r="P7962" s="92"/>
      <c r="Q7962" s="92"/>
      <c r="R7962" s="61"/>
      <c r="S7962" s="24">
        <f>Table1[[#This Row],[Female Voters]]/Table1[[#This Row],[Female Population]]</f>
        <v>0</v>
      </c>
      <c r="T7962" s="24">
        <f>Table1[[#This Row],[Male Voters]]/Table1[[#This Row],[Male Population]]</f>
        <v>0</v>
      </c>
      <c r="U7962" s="24">
        <f>Table1[[#This Row],[Total Voters]]/Table1[[#This Row],[Total Population]]</f>
        <v>0</v>
      </c>
      <c r="V7962" s="24">
        <f>Table1[[#This Row],[Female Ballots]]/Table1[[#This Row],[Female Population]]</f>
        <v>0</v>
      </c>
      <c r="W7962" s="24">
        <f>Table1[[#This Row],[Male Ballots]]/Table1[[#This Row],[Male Population]]</f>
        <v>0</v>
      </c>
      <c r="X7962" s="24">
        <f>Table1[[#This Row],[Total Ballots]]/Table1[[#This Row],[Total Population]]</f>
        <v>0</v>
      </c>
      <c r="Y7962" s="24" t="e">
        <f>Table1[[#This Row],[Female Ballots]]/Table1[[#This Row],[Female Voters]]</f>
        <v>#DIV/0!</v>
      </c>
      <c r="Z7962" s="24" t="e">
        <f>Table1[[#This Row],[Male Ballots]]/Table1[[#This Row],[Male Voters]]</f>
        <v>#DIV/0!</v>
      </c>
      <c r="AA7962" s="64" t="e">
        <f>Table1[[#This Row],[Total Ballots]]/Table1[[#This Row],[Total Voters]]</f>
        <v>#DIV/0!</v>
      </c>
    </row>
    <row r="7963" spans="1:27" s="7" customFormat="1" x14ac:dyDescent="0.35">
      <c r="A7963" s="8" t="s">
        <v>39</v>
      </c>
      <c r="B7963" s="17">
        <v>2002</v>
      </c>
      <c r="C7963" s="16" t="s">
        <v>82</v>
      </c>
      <c r="D7963" s="17" t="s">
        <v>70</v>
      </c>
      <c r="E7963" s="35" t="s">
        <v>74</v>
      </c>
      <c r="F7963" s="35" t="s">
        <v>77</v>
      </c>
      <c r="G7963" s="51" t="s">
        <v>63</v>
      </c>
      <c r="H7963" s="10">
        <v>14085</v>
      </c>
      <c r="I7963" s="10">
        <v>15609</v>
      </c>
      <c r="J7963" s="53">
        <v>29694</v>
      </c>
      <c r="K7963" s="55"/>
      <c r="L7963" s="57"/>
      <c r="M7963" s="57"/>
      <c r="N7963" s="59"/>
      <c r="O7963" s="53"/>
      <c r="P7963" s="92"/>
      <c r="Q7963" s="92"/>
      <c r="R7963" s="61"/>
      <c r="S7963" s="24">
        <f>Table1[[#This Row],[Female Voters]]/Table1[[#This Row],[Female Population]]</f>
        <v>0</v>
      </c>
      <c r="T7963" s="24">
        <f>Table1[[#This Row],[Male Voters]]/Table1[[#This Row],[Male Population]]</f>
        <v>0</v>
      </c>
      <c r="U7963" s="24">
        <f>Table1[[#This Row],[Total Voters]]/Table1[[#This Row],[Total Population]]</f>
        <v>0</v>
      </c>
      <c r="V7963" s="24">
        <f>Table1[[#This Row],[Female Ballots]]/Table1[[#This Row],[Female Population]]</f>
        <v>0</v>
      </c>
      <c r="W7963" s="24">
        <f>Table1[[#This Row],[Male Ballots]]/Table1[[#This Row],[Male Population]]</f>
        <v>0</v>
      </c>
      <c r="X7963" s="24">
        <f>Table1[[#This Row],[Total Ballots]]/Table1[[#This Row],[Total Population]]</f>
        <v>0</v>
      </c>
      <c r="Y7963" s="24" t="e">
        <f>Table1[[#This Row],[Female Ballots]]/Table1[[#This Row],[Female Voters]]</f>
        <v>#DIV/0!</v>
      </c>
      <c r="Z7963" s="24" t="e">
        <f>Table1[[#This Row],[Male Ballots]]/Table1[[#This Row],[Male Voters]]</f>
        <v>#DIV/0!</v>
      </c>
      <c r="AA7963" s="64" t="e">
        <f>Table1[[#This Row],[Total Ballots]]/Table1[[#This Row],[Total Voters]]</f>
        <v>#DIV/0!</v>
      </c>
    </row>
    <row r="7964" spans="1:27" s="7" customFormat="1" x14ac:dyDescent="0.35">
      <c r="A7964" s="8" t="s">
        <v>39</v>
      </c>
      <c r="B7964" s="17">
        <v>2002</v>
      </c>
      <c r="C7964" s="16" t="s">
        <v>82</v>
      </c>
      <c r="D7964" s="17" t="s">
        <v>70</v>
      </c>
      <c r="E7964" s="35" t="s">
        <v>74</v>
      </c>
      <c r="F7964" s="35" t="s">
        <v>77</v>
      </c>
      <c r="G7964" s="51" t="s">
        <v>64</v>
      </c>
      <c r="H7964" s="10">
        <v>18424</v>
      </c>
      <c r="I7964" s="10">
        <v>18899</v>
      </c>
      <c r="J7964" s="53">
        <v>37323</v>
      </c>
      <c r="K7964" s="55"/>
      <c r="L7964" s="57"/>
      <c r="M7964" s="57"/>
      <c r="N7964" s="59"/>
      <c r="O7964" s="53"/>
      <c r="P7964" s="92"/>
      <c r="Q7964" s="92"/>
      <c r="R7964" s="61"/>
      <c r="S7964" s="24">
        <f>Table1[[#This Row],[Female Voters]]/Table1[[#This Row],[Female Population]]</f>
        <v>0</v>
      </c>
      <c r="T7964" s="24">
        <f>Table1[[#This Row],[Male Voters]]/Table1[[#This Row],[Male Population]]</f>
        <v>0</v>
      </c>
      <c r="U7964" s="24">
        <f>Table1[[#This Row],[Total Voters]]/Table1[[#This Row],[Total Population]]</f>
        <v>0</v>
      </c>
      <c r="V7964" s="24">
        <f>Table1[[#This Row],[Female Ballots]]/Table1[[#This Row],[Female Population]]</f>
        <v>0</v>
      </c>
      <c r="W7964" s="24">
        <f>Table1[[#This Row],[Male Ballots]]/Table1[[#This Row],[Male Population]]</f>
        <v>0</v>
      </c>
      <c r="X7964" s="24">
        <f>Table1[[#This Row],[Total Ballots]]/Table1[[#This Row],[Total Population]]</f>
        <v>0</v>
      </c>
      <c r="Y7964" s="24" t="e">
        <f>Table1[[#This Row],[Female Ballots]]/Table1[[#This Row],[Female Voters]]</f>
        <v>#DIV/0!</v>
      </c>
      <c r="Z7964" s="24" t="e">
        <f>Table1[[#This Row],[Male Ballots]]/Table1[[#This Row],[Male Voters]]</f>
        <v>#DIV/0!</v>
      </c>
      <c r="AA7964" s="64" t="e">
        <f>Table1[[#This Row],[Total Ballots]]/Table1[[#This Row],[Total Voters]]</f>
        <v>#DIV/0!</v>
      </c>
    </row>
    <row r="7965" spans="1:27" s="7" customFormat="1" x14ac:dyDescent="0.35">
      <c r="A7965" s="8" t="s">
        <v>39</v>
      </c>
      <c r="B7965" s="17">
        <v>2002</v>
      </c>
      <c r="C7965" s="16" t="s">
        <v>82</v>
      </c>
      <c r="D7965" s="17" t="s">
        <v>70</v>
      </c>
      <c r="E7965" s="35" t="s">
        <v>74</v>
      </c>
      <c r="F7965" s="35" t="s">
        <v>77</v>
      </c>
      <c r="G7965" s="51" t="s">
        <v>65</v>
      </c>
      <c r="H7965" s="10">
        <v>18740</v>
      </c>
      <c r="I7965" s="10">
        <v>18308</v>
      </c>
      <c r="J7965" s="53">
        <v>37048</v>
      </c>
      <c r="K7965" s="55"/>
      <c r="L7965" s="57"/>
      <c r="M7965" s="57"/>
      <c r="N7965" s="59"/>
      <c r="O7965" s="53"/>
      <c r="P7965" s="92"/>
      <c r="Q7965" s="92"/>
      <c r="R7965" s="61"/>
      <c r="S7965" s="24">
        <f>Table1[[#This Row],[Female Voters]]/Table1[[#This Row],[Female Population]]</f>
        <v>0</v>
      </c>
      <c r="T7965" s="24">
        <f>Table1[[#This Row],[Male Voters]]/Table1[[#This Row],[Male Population]]</f>
        <v>0</v>
      </c>
      <c r="U7965" s="24">
        <f>Table1[[#This Row],[Total Voters]]/Table1[[#This Row],[Total Population]]</f>
        <v>0</v>
      </c>
      <c r="V7965" s="24">
        <f>Table1[[#This Row],[Female Ballots]]/Table1[[#This Row],[Female Population]]</f>
        <v>0</v>
      </c>
      <c r="W7965" s="24">
        <f>Table1[[#This Row],[Male Ballots]]/Table1[[#This Row],[Male Population]]</f>
        <v>0</v>
      </c>
      <c r="X7965" s="24">
        <f>Table1[[#This Row],[Total Ballots]]/Table1[[#This Row],[Total Population]]</f>
        <v>0</v>
      </c>
      <c r="Y7965" s="24" t="e">
        <f>Table1[[#This Row],[Female Ballots]]/Table1[[#This Row],[Female Voters]]</f>
        <v>#DIV/0!</v>
      </c>
      <c r="Z7965" s="24" t="e">
        <f>Table1[[#This Row],[Male Ballots]]/Table1[[#This Row],[Male Voters]]</f>
        <v>#DIV/0!</v>
      </c>
      <c r="AA7965" s="64" t="e">
        <f>Table1[[#This Row],[Total Ballots]]/Table1[[#This Row],[Total Voters]]</f>
        <v>#DIV/0!</v>
      </c>
    </row>
    <row r="7966" spans="1:27" s="7" customFormat="1" x14ac:dyDescent="0.35">
      <c r="A7966" s="8" t="s">
        <v>39</v>
      </c>
      <c r="B7966" s="17">
        <v>2002</v>
      </c>
      <c r="C7966" s="16" t="s">
        <v>82</v>
      </c>
      <c r="D7966" s="17" t="s">
        <v>70</v>
      </c>
      <c r="E7966" s="35" t="s">
        <v>74</v>
      </c>
      <c r="F7966" s="35" t="s">
        <v>77</v>
      </c>
      <c r="G7966" s="51" t="s">
        <v>66</v>
      </c>
      <c r="H7966" s="10">
        <v>11327</v>
      </c>
      <c r="I7966" s="10">
        <v>11441</v>
      </c>
      <c r="J7966" s="53">
        <v>22768</v>
      </c>
      <c r="K7966" s="55"/>
      <c r="L7966" s="57"/>
      <c r="M7966" s="57"/>
      <c r="N7966" s="59"/>
      <c r="O7966" s="53"/>
      <c r="P7966" s="92"/>
      <c r="Q7966" s="92"/>
      <c r="R7966" s="61"/>
      <c r="S7966" s="24">
        <f>Table1[[#This Row],[Female Voters]]/Table1[[#This Row],[Female Population]]</f>
        <v>0</v>
      </c>
      <c r="T7966" s="24">
        <f>Table1[[#This Row],[Male Voters]]/Table1[[#This Row],[Male Population]]</f>
        <v>0</v>
      </c>
      <c r="U7966" s="24">
        <f>Table1[[#This Row],[Total Voters]]/Table1[[#This Row],[Total Population]]</f>
        <v>0</v>
      </c>
      <c r="V7966" s="24">
        <f>Table1[[#This Row],[Female Ballots]]/Table1[[#This Row],[Female Population]]</f>
        <v>0</v>
      </c>
      <c r="W7966" s="24">
        <f>Table1[[#This Row],[Male Ballots]]/Table1[[#This Row],[Male Population]]</f>
        <v>0</v>
      </c>
      <c r="X7966" s="24">
        <f>Table1[[#This Row],[Total Ballots]]/Table1[[#This Row],[Total Population]]</f>
        <v>0</v>
      </c>
      <c r="Y7966" s="24" t="e">
        <f>Table1[[#This Row],[Female Ballots]]/Table1[[#This Row],[Female Voters]]</f>
        <v>#DIV/0!</v>
      </c>
      <c r="Z7966" s="24" t="e">
        <f>Table1[[#This Row],[Male Ballots]]/Table1[[#This Row],[Male Voters]]</f>
        <v>#DIV/0!</v>
      </c>
      <c r="AA7966" s="64" t="e">
        <f>Table1[[#This Row],[Total Ballots]]/Table1[[#This Row],[Total Voters]]</f>
        <v>#DIV/0!</v>
      </c>
    </row>
    <row r="7967" spans="1:27" s="7" customFormat="1" x14ac:dyDescent="0.35">
      <c r="A7967" s="8" t="s">
        <v>39</v>
      </c>
      <c r="B7967" s="17">
        <v>2002</v>
      </c>
      <c r="C7967" s="16" t="s">
        <v>82</v>
      </c>
      <c r="D7967" s="17" t="s">
        <v>70</v>
      </c>
      <c r="E7967" s="35" t="s">
        <v>74</v>
      </c>
      <c r="F7967" s="35" t="s">
        <v>77</v>
      </c>
      <c r="G7967" s="51" t="s">
        <v>67</v>
      </c>
      <c r="H7967" s="10">
        <v>14513</v>
      </c>
      <c r="I7967" s="10">
        <v>11200</v>
      </c>
      <c r="J7967" s="53">
        <v>25713</v>
      </c>
      <c r="K7967" s="55"/>
      <c r="L7967" s="57"/>
      <c r="M7967" s="57"/>
      <c r="N7967" s="59"/>
      <c r="O7967" s="53"/>
      <c r="P7967" s="92"/>
      <c r="Q7967" s="92"/>
      <c r="R7967" s="61"/>
      <c r="S7967" s="24">
        <f>Table1[[#This Row],[Female Voters]]/Table1[[#This Row],[Female Population]]</f>
        <v>0</v>
      </c>
      <c r="T7967" s="24">
        <f>Table1[[#This Row],[Male Voters]]/Table1[[#This Row],[Male Population]]</f>
        <v>0</v>
      </c>
      <c r="U7967" s="24">
        <f>Table1[[#This Row],[Total Voters]]/Table1[[#This Row],[Total Population]]</f>
        <v>0</v>
      </c>
      <c r="V7967" s="24">
        <f>Table1[[#This Row],[Female Ballots]]/Table1[[#This Row],[Female Population]]</f>
        <v>0</v>
      </c>
      <c r="W7967" s="24">
        <f>Table1[[#This Row],[Male Ballots]]/Table1[[#This Row],[Male Population]]</f>
        <v>0</v>
      </c>
      <c r="X7967" s="24">
        <f>Table1[[#This Row],[Total Ballots]]/Table1[[#This Row],[Total Population]]</f>
        <v>0</v>
      </c>
      <c r="Y7967" s="24" t="e">
        <f>Table1[[#This Row],[Female Ballots]]/Table1[[#This Row],[Female Voters]]</f>
        <v>#DIV/0!</v>
      </c>
      <c r="Z7967" s="24" t="e">
        <f>Table1[[#This Row],[Male Ballots]]/Table1[[#This Row],[Male Voters]]</f>
        <v>#DIV/0!</v>
      </c>
      <c r="AA7967" s="64" t="e">
        <f>Table1[[#This Row],[Total Ballots]]/Table1[[#This Row],[Total Voters]]</f>
        <v>#DIV/0!</v>
      </c>
    </row>
    <row r="7968" spans="1:27" s="7" customFormat="1" x14ac:dyDescent="0.35">
      <c r="A7968" s="8" t="s">
        <v>50</v>
      </c>
      <c r="B7968" s="17">
        <v>2002</v>
      </c>
      <c r="C7968" s="16" t="s">
        <v>82</v>
      </c>
      <c r="D7968" s="17"/>
      <c r="E7968" s="35" t="s">
        <v>74</v>
      </c>
      <c r="F7968" s="35" t="s">
        <v>77</v>
      </c>
      <c r="G7968" s="51" t="s">
        <v>79</v>
      </c>
      <c r="H7968" s="10">
        <v>13898</v>
      </c>
      <c r="I7968" s="10">
        <v>13732</v>
      </c>
      <c r="J7968" s="53">
        <v>27630</v>
      </c>
      <c r="K7968" s="55"/>
      <c r="L7968" s="57"/>
      <c r="M7968" s="57"/>
      <c r="N7968" s="59">
        <v>16636</v>
      </c>
      <c r="O7968" s="53"/>
      <c r="P7968" s="92"/>
      <c r="Q7968" s="92"/>
      <c r="R7968" s="61">
        <v>10182</v>
      </c>
      <c r="S7968" s="24">
        <f>Table1[[#This Row],[Female Voters]]/Table1[[#This Row],[Female Population]]</f>
        <v>0</v>
      </c>
      <c r="T7968" s="24">
        <f>Table1[[#This Row],[Male Voters]]/Table1[[#This Row],[Male Population]]</f>
        <v>0</v>
      </c>
      <c r="U7968" s="24">
        <f>Table1[[#This Row],[Total Voters]]/Table1[[#This Row],[Total Population]]</f>
        <v>0.6020991675714803</v>
      </c>
      <c r="V7968" s="24">
        <f>Table1[[#This Row],[Female Ballots]]/Table1[[#This Row],[Female Population]]</f>
        <v>0</v>
      </c>
      <c r="W7968" s="24">
        <f>Table1[[#This Row],[Male Ballots]]/Table1[[#This Row],[Male Population]]</f>
        <v>0</v>
      </c>
      <c r="X7968" s="24">
        <f>Table1[[#This Row],[Total Ballots]]/Table1[[#This Row],[Total Population]]</f>
        <v>0.36851248642779588</v>
      </c>
      <c r="Y7968" s="24" t="e">
        <f>Table1[[#This Row],[Female Ballots]]/Table1[[#This Row],[Female Voters]]</f>
        <v>#DIV/0!</v>
      </c>
      <c r="Z7968" s="24" t="e">
        <f>Table1[[#This Row],[Male Ballots]]/Table1[[#This Row],[Male Voters]]</f>
        <v>#DIV/0!</v>
      </c>
      <c r="AA7968" s="64">
        <f>Table1[[#This Row],[Total Ballots]]/Table1[[#This Row],[Total Voters]]</f>
        <v>0.61204616494349606</v>
      </c>
    </row>
    <row r="7969" spans="1:27" s="7" customFormat="1" x14ac:dyDescent="0.35">
      <c r="A7969" s="8" t="s">
        <v>50</v>
      </c>
      <c r="B7969" s="17">
        <v>2002</v>
      </c>
      <c r="C7969" s="16" t="s">
        <v>82</v>
      </c>
      <c r="D7969" s="17"/>
      <c r="E7969" s="35" t="s">
        <v>74</v>
      </c>
      <c r="F7969" s="35" t="s">
        <v>77</v>
      </c>
      <c r="G7969" s="51" t="s">
        <v>62</v>
      </c>
      <c r="H7969" s="10">
        <v>3901</v>
      </c>
      <c r="I7969" s="10">
        <v>3926</v>
      </c>
      <c r="J7969" s="53">
        <v>7827</v>
      </c>
      <c r="K7969" s="55"/>
      <c r="L7969" s="57"/>
      <c r="M7969" s="57"/>
      <c r="N7969" s="59"/>
      <c r="O7969" s="53"/>
      <c r="P7969" s="92"/>
      <c r="Q7969" s="92"/>
      <c r="R7969" s="61"/>
      <c r="S7969" s="24">
        <f>Table1[[#This Row],[Female Voters]]/Table1[[#This Row],[Female Population]]</f>
        <v>0</v>
      </c>
      <c r="T7969" s="24">
        <f>Table1[[#This Row],[Male Voters]]/Table1[[#This Row],[Male Population]]</f>
        <v>0</v>
      </c>
      <c r="U7969" s="24">
        <f>Table1[[#This Row],[Total Voters]]/Table1[[#This Row],[Total Population]]</f>
        <v>0</v>
      </c>
      <c r="V7969" s="24">
        <f>Table1[[#This Row],[Female Ballots]]/Table1[[#This Row],[Female Population]]</f>
        <v>0</v>
      </c>
      <c r="W7969" s="24">
        <f>Table1[[#This Row],[Male Ballots]]/Table1[[#This Row],[Male Population]]</f>
        <v>0</v>
      </c>
      <c r="X7969" s="24">
        <f>Table1[[#This Row],[Total Ballots]]/Table1[[#This Row],[Total Population]]</f>
        <v>0</v>
      </c>
      <c r="Y7969" s="24" t="e">
        <f>Table1[[#This Row],[Female Ballots]]/Table1[[#This Row],[Female Voters]]</f>
        <v>#DIV/0!</v>
      </c>
      <c r="Z7969" s="24" t="e">
        <f>Table1[[#This Row],[Male Ballots]]/Table1[[#This Row],[Male Voters]]</f>
        <v>#DIV/0!</v>
      </c>
      <c r="AA7969" s="64" t="e">
        <f>Table1[[#This Row],[Total Ballots]]/Table1[[#This Row],[Total Voters]]</f>
        <v>#DIV/0!</v>
      </c>
    </row>
    <row r="7970" spans="1:27" s="7" customFormat="1" x14ac:dyDescent="0.35">
      <c r="A7970" s="8" t="s">
        <v>50</v>
      </c>
      <c r="B7970" s="17">
        <v>2002</v>
      </c>
      <c r="C7970" s="16" t="s">
        <v>82</v>
      </c>
      <c r="D7970" s="17"/>
      <c r="E7970" s="35" t="s">
        <v>74</v>
      </c>
      <c r="F7970" s="35" t="s">
        <v>77</v>
      </c>
      <c r="G7970" s="51" t="s">
        <v>63</v>
      </c>
      <c r="H7970" s="10">
        <v>1849</v>
      </c>
      <c r="I7970" s="10">
        <v>2052</v>
      </c>
      <c r="J7970" s="53">
        <v>3901</v>
      </c>
      <c r="K7970" s="55"/>
      <c r="L7970" s="57"/>
      <c r="M7970" s="57"/>
      <c r="N7970" s="59"/>
      <c r="O7970" s="53"/>
      <c r="P7970" s="92"/>
      <c r="Q7970" s="92"/>
      <c r="R7970" s="61"/>
      <c r="S7970" s="24">
        <f>Table1[[#This Row],[Female Voters]]/Table1[[#This Row],[Female Population]]</f>
        <v>0</v>
      </c>
      <c r="T7970" s="24">
        <f>Table1[[#This Row],[Male Voters]]/Table1[[#This Row],[Male Population]]</f>
        <v>0</v>
      </c>
      <c r="U7970" s="24">
        <f>Table1[[#This Row],[Total Voters]]/Table1[[#This Row],[Total Population]]</f>
        <v>0</v>
      </c>
      <c r="V7970" s="24">
        <f>Table1[[#This Row],[Female Ballots]]/Table1[[#This Row],[Female Population]]</f>
        <v>0</v>
      </c>
      <c r="W7970" s="24">
        <f>Table1[[#This Row],[Male Ballots]]/Table1[[#This Row],[Male Population]]</f>
        <v>0</v>
      </c>
      <c r="X7970" s="24">
        <f>Table1[[#This Row],[Total Ballots]]/Table1[[#This Row],[Total Population]]</f>
        <v>0</v>
      </c>
      <c r="Y7970" s="24" t="e">
        <f>Table1[[#This Row],[Female Ballots]]/Table1[[#This Row],[Female Voters]]</f>
        <v>#DIV/0!</v>
      </c>
      <c r="Z7970" s="24" t="e">
        <f>Table1[[#This Row],[Male Ballots]]/Table1[[#This Row],[Male Voters]]</f>
        <v>#DIV/0!</v>
      </c>
      <c r="AA7970" s="64" t="e">
        <f>Table1[[#This Row],[Total Ballots]]/Table1[[#This Row],[Total Voters]]</f>
        <v>#DIV/0!</v>
      </c>
    </row>
    <row r="7971" spans="1:27" s="7" customFormat="1" x14ac:dyDescent="0.35">
      <c r="A7971" s="8" t="s">
        <v>50</v>
      </c>
      <c r="B7971" s="17">
        <v>2002</v>
      </c>
      <c r="C7971" s="16" t="s">
        <v>82</v>
      </c>
      <c r="D7971" s="17"/>
      <c r="E7971" s="35" t="s">
        <v>74</v>
      </c>
      <c r="F7971" s="35" t="s">
        <v>77</v>
      </c>
      <c r="G7971" s="51" t="s">
        <v>64</v>
      </c>
      <c r="H7971" s="10">
        <v>2141</v>
      </c>
      <c r="I7971" s="10">
        <v>2101</v>
      </c>
      <c r="J7971" s="53">
        <v>4242</v>
      </c>
      <c r="K7971" s="55"/>
      <c r="L7971" s="57"/>
      <c r="M7971" s="57"/>
      <c r="N7971" s="59"/>
      <c r="O7971" s="53"/>
      <c r="P7971" s="92"/>
      <c r="Q7971" s="92"/>
      <c r="R7971" s="61"/>
      <c r="S7971" s="24">
        <f>Table1[[#This Row],[Female Voters]]/Table1[[#This Row],[Female Population]]</f>
        <v>0</v>
      </c>
      <c r="T7971" s="24">
        <f>Table1[[#This Row],[Male Voters]]/Table1[[#This Row],[Male Population]]</f>
        <v>0</v>
      </c>
      <c r="U7971" s="24">
        <f>Table1[[#This Row],[Total Voters]]/Table1[[#This Row],[Total Population]]</f>
        <v>0</v>
      </c>
      <c r="V7971" s="24">
        <f>Table1[[#This Row],[Female Ballots]]/Table1[[#This Row],[Female Population]]</f>
        <v>0</v>
      </c>
      <c r="W7971" s="24">
        <f>Table1[[#This Row],[Male Ballots]]/Table1[[#This Row],[Male Population]]</f>
        <v>0</v>
      </c>
      <c r="X7971" s="24">
        <f>Table1[[#This Row],[Total Ballots]]/Table1[[#This Row],[Total Population]]</f>
        <v>0</v>
      </c>
      <c r="Y7971" s="24" t="e">
        <f>Table1[[#This Row],[Female Ballots]]/Table1[[#This Row],[Female Voters]]</f>
        <v>#DIV/0!</v>
      </c>
      <c r="Z7971" s="24" t="e">
        <f>Table1[[#This Row],[Male Ballots]]/Table1[[#This Row],[Male Voters]]</f>
        <v>#DIV/0!</v>
      </c>
      <c r="AA7971" s="64" t="e">
        <f>Table1[[#This Row],[Total Ballots]]/Table1[[#This Row],[Total Voters]]</f>
        <v>#DIV/0!</v>
      </c>
    </row>
    <row r="7972" spans="1:27" s="7" customFormat="1" x14ac:dyDescent="0.35">
      <c r="A7972" s="8" t="s">
        <v>50</v>
      </c>
      <c r="B7972" s="17">
        <v>2002</v>
      </c>
      <c r="C7972" s="16" t="s">
        <v>82</v>
      </c>
      <c r="D7972" s="17"/>
      <c r="E7972" s="35" t="s">
        <v>74</v>
      </c>
      <c r="F7972" s="35" t="s">
        <v>77</v>
      </c>
      <c r="G7972" s="51" t="s">
        <v>65</v>
      </c>
      <c r="H7972" s="10">
        <v>2213</v>
      </c>
      <c r="I7972" s="10">
        <v>2205</v>
      </c>
      <c r="J7972" s="53">
        <v>4418</v>
      </c>
      <c r="K7972" s="55"/>
      <c r="L7972" s="57"/>
      <c r="M7972" s="57"/>
      <c r="N7972" s="59"/>
      <c r="O7972" s="53"/>
      <c r="P7972" s="92"/>
      <c r="Q7972" s="92"/>
      <c r="R7972" s="61"/>
      <c r="S7972" s="24">
        <f>Table1[[#This Row],[Female Voters]]/Table1[[#This Row],[Female Population]]</f>
        <v>0</v>
      </c>
      <c r="T7972" s="24">
        <f>Table1[[#This Row],[Male Voters]]/Table1[[#This Row],[Male Population]]</f>
        <v>0</v>
      </c>
      <c r="U7972" s="24">
        <f>Table1[[#This Row],[Total Voters]]/Table1[[#This Row],[Total Population]]</f>
        <v>0</v>
      </c>
      <c r="V7972" s="24">
        <f>Table1[[#This Row],[Female Ballots]]/Table1[[#This Row],[Female Population]]</f>
        <v>0</v>
      </c>
      <c r="W7972" s="24">
        <f>Table1[[#This Row],[Male Ballots]]/Table1[[#This Row],[Male Population]]</f>
        <v>0</v>
      </c>
      <c r="X7972" s="24">
        <f>Table1[[#This Row],[Total Ballots]]/Table1[[#This Row],[Total Population]]</f>
        <v>0</v>
      </c>
      <c r="Y7972" s="24" t="e">
        <f>Table1[[#This Row],[Female Ballots]]/Table1[[#This Row],[Female Voters]]</f>
        <v>#DIV/0!</v>
      </c>
      <c r="Z7972" s="24" t="e">
        <f>Table1[[#This Row],[Male Ballots]]/Table1[[#This Row],[Male Voters]]</f>
        <v>#DIV/0!</v>
      </c>
      <c r="AA7972" s="64" t="e">
        <f>Table1[[#This Row],[Total Ballots]]/Table1[[#This Row],[Total Voters]]</f>
        <v>#DIV/0!</v>
      </c>
    </row>
    <row r="7973" spans="1:27" s="7" customFormat="1" x14ac:dyDescent="0.35">
      <c r="A7973" s="8" t="s">
        <v>50</v>
      </c>
      <c r="B7973" s="17">
        <v>2002</v>
      </c>
      <c r="C7973" s="16" t="s">
        <v>82</v>
      </c>
      <c r="D7973" s="17"/>
      <c r="E7973" s="35" t="s">
        <v>74</v>
      </c>
      <c r="F7973" s="35" t="s">
        <v>77</v>
      </c>
      <c r="G7973" s="51" t="s">
        <v>66</v>
      </c>
      <c r="H7973" s="10">
        <v>1625</v>
      </c>
      <c r="I7973" s="10">
        <v>1641</v>
      </c>
      <c r="J7973" s="53">
        <v>3266</v>
      </c>
      <c r="K7973" s="55"/>
      <c r="L7973" s="57"/>
      <c r="M7973" s="57"/>
      <c r="N7973" s="59"/>
      <c r="O7973" s="53"/>
      <c r="P7973" s="92"/>
      <c r="Q7973" s="92"/>
      <c r="R7973" s="61"/>
      <c r="S7973" s="24">
        <f>Table1[[#This Row],[Female Voters]]/Table1[[#This Row],[Female Population]]</f>
        <v>0</v>
      </c>
      <c r="T7973" s="24">
        <f>Table1[[#This Row],[Male Voters]]/Table1[[#This Row],[Male Population]]</f>
        <v>0</v>
      </c>
      <c r="U7973" s="24">
        <f>Table1[[#This Row],[Total Voters]]/Table1[[#This Row],[Total Population]]</f>
        <v>0</v>
      </c>
      <c r="V7973" s="24">
        <f>Table1[[#This Row],[Female Ballots]]/Table1[[#This Row],[Female Population]]</f>
        <v>0</v>
      </c>
      <c r="W7973" s="24">
        <f>Table1[[#This Row],[Male Ballots]]/Table1[[#This Row],[Male Population]]</f>
        <v>0</v>
      </c>
      <c r="X7973" s="24">
        <f>Table1[[#This Row],[Total Ballots]]/Table1[[#This Row],[Total Population]]</f>
        <v>0</v>
      </c>
      <c r="Y7973" s="24" t="e">
        <f>Table1[[#This Row],[Female Ballots]]/Table1[[#This Row],[Female Voters]]</f>
        <v>#DIV/0!</v>
      </c>
      <c r="Z7973" s="24" t="e">
        <f>Table1[[#This Row],[Male Ballots]]/Table1[[#This Row],[Male Voters]]</f>
        <v>#DIV/0!</v>
      </c>
      <c r="AA7973" s="64" t="e">
        <f>Table1[[#This Row],[Total Ballots]]/Table1[[#This Row],[Total Voters]]</f>
        <v>#DIV/0!</v>
      </c>
    </row>
    <row r="7974" spans="1:27" s="7" customFormat="1" x14ac:dyDescent="0.35">
      <c r="A7974" s="8" t="s">
        <v>50</v>
      </c>
      <c r="B7974" s="17">
        <v>2002</v>
      </c>
      <c r="C7974" s="16" t="s">
        <v>82</v>
      </c>
      <c r="D7974" s="17"/>
      <c r="E7974" s="35" t="s">
        <v>74</v>
      </c>
      <c r="F7974" s="35" t="s">
        <v>77</v>
      </c>
      <c r="G7974" s="51" t="s">
        <v>67</v>
      </c>
      <c r="H7974" s="10">
        <v>2169</v>
      </c>
      <c r="I7974" s="10">
        <v>1807</v>
      </c>
      <c r="J7974" s="53">
        <v>3976</v>
      </c>
      <c r="K7974" s="55"/>
      <c r="L7974" s="57"/>
      <c r="M7974" s="57"/>
      <c r="N7974" s="59"/>
      <c r="O7974" s="53"/>
      <c r="P7974" s="92"/>
      <c r="Q7974" s="92"/>
      <c r="R7974" s="61"/>
      <c r="S7974" s="24">
        <f>Table1[[#This Row],[Female Voters]]/Table1[[#This Row],[Female Population]]</f>
        <v>0</v>
      </c>
      <c r="T7974" s="24">
        <f>Table1[[#This Row],[Male Voters]]/Table1[[#This Row],[Male Population]]</f>
        <v>0</v>
      </c>
      <c r="U7974" s="24">
        <f>Table1[[#This Row],[Total Voters]]/Table1[[#This Row],[Total Population]]</f>
        <v>0</v>
      </c>
      <c r="V7974" s="24">
        <f>Table1[[#This Row],[Female Ballots]]/Table1[[#This Row],[Female Population]]</f>
        <v>0</v>
      </c>
      <c r="W7974" s="24">
        <f>Table1[[#This Row],[Male Ballots]]/Table1[[#This Row],[Male Population]]</f>
        <v>0</v>
      </c>
      <c r="X7974" s="24">
        <f>Table1[[#This Row],[Total Ballots]]/Table1[[#This Row],[Total Population]]</f>
        <v>0</v>
      </c>
      <c r="Y7974" s="24" t="e">
        <f>Table1[[#This Row],[Female Ballots]]/Table1[[#This Row],[Female Voters]]</f>
        <v>#DIV/0!</v>
      </c>
      <c r="Z7974" s="24" t="e">
        <f>Table1[[#This Row],[Male Ballots]]/Table1[[#This Row],[Male Voters]]</f>
        <v>#DIV/0!</v>
      </c>
      <c r="AA7974" s="64" t="e">
        <f>Table1[[#This Row],[Total Ballots]]/Table1[[#This Row],[Total Voters]]</f>
        <v>#DIV/0!</v>
      </c>
    </row>
    <row r="7975" spans="1:27" s="7" customFormat="1" x14ac:dyDescent="0.35">
      <c r="A7975" s="8" t="s">
        <v>29</v>
      </c>
      <c r="B7975" s="17">
        <v>2002</v>
      </c>
      <c r="C7975" s="16" t="s">
        <v>82</v>
      </c>
      <c r="D7975" s="17"/>
      <c r="E7975" s="35" t="s">
        <v>74</v>
      </c>
      <c r="F7975" s="35" t="s">
        <v>77</v>
      </c>
      <c r="G7975" s="51" t="s">
        <v>79</v>
      </c>
      <c r="H7975" s="10">
        <v>7176</v>
      </c>
      <c r="I7975" s="10">
        <v>7130</v>
      </c>
      <c r="J7975" s="53">
        <v>14306</v>
      </c>
      <c r="K7975" s="55"/>
      <c r="L7975" s="57"/>
      <c r="M7975" s="57"/>
      <c r="N7975" s="59">
        <v>11006</v>
      </c>
      <c r="O7975" s="53"/>
      <c r="P7975" s="92"/>
      <c r="Q7975" s="92"/>
      <c r="R7975" s="61">
        <v>6492</v>
      </c>
      <c r="S7975" s="24">
        <f>Table1[[#This Row],[Female Voters]]/Table1[[#This Row],[Female Population]]</f>
        <v>0</v>
      </c>
      <c r="T7975" s="24">
        <f>Table1[[#This Row],[Male Voters]]/Table1[[#This Row],[Male Population]]</f>
        <v>0</v>
      </c>
      <c r="U7975" s="24">
        <f>Table1[[#This Row],[Total Voters]]/Table1[[#This Row],[Total Population]]</f>
        <v>0.7693275548720816</v>
      </c>
      <c r="V7975" s="24">
        <f>Table1[[#This Row],[Female Ballots]]/Table1[[#This Row],[Female Population]]</f>
        <v>0</v>
      </c>
      <c r="W7975" s="24">
        <f>Table1[[#This Row],[Male Ballots]]/Table1[[#This Row],[Male Population]]</f>
        <v>0</v>
      </c>
      <c r="X7975" s="24">
        <f>Table1[[#This Row],[Total Ballots]]/Table1[[#This Row],[Total Population]]</f>
        <v>0.45379561023346848</v>
      </c>
      <c r="Y7975" s="24" t="e">
        <f>Table1[[#This Row],[Female Ballots]]/Table1[[#This Row],[Female Voters]]</f>
        <v>#DIV/0!</v>
      </c>
      <c r="Z7975" s="24" t="e">
        <f>Table1[[#This Row],[Male Ballots]]/Table1[[#This Row],[Male Voters]]</f>
        <v>#DIV/0!</v>
      </c>
      <c r="AA7975" s="64">
        <f>Table1[[#This Row],[Total Ballots]]/Table1[[#This Row],[Total Voters]]</f>
        <v>0.58986007632200621</v>
      </c>
    </row>
    <row r="7976" spans="1:27" s="7" customFormat="1" x14ac:dyDescent="0.35">
      <c r="A7976" s="8" t="s">
        <v>29</v>
      </c>
      <c r="B7976" s="17">
        <v>2002</v>
      </c>
      <c r="C7976" s="16" t="s">
        <v>82</v>
      </c>
      <c r="D7976" s="17"/>
      <c r="E7976" s="35" t="s">
        <v>74</v>
      </c>
      <c r="F7976" s="35" t="s">
        <v>77</v>
      </c>
      <c r="G7976" s="51" t="s">
        <v>62</v>
      </c>
      <c r="H7976" s="10">
        <v>610</v>
      </c>
      <c r="I7976" s="10">
        <v>670</v>
      </c>
      <c r="J7976" s="53">
        <v>1280</v>
      </c>
      <c r="K7976" s="55"/>
      <c r="L7976" s="57"/>
      <c r="M7976" s="57"/>
      <c r="N7976" s="59"/>
      <c r="O7976" s="53"/>
      <c r="P7976" s="92"/>
      <c r="Q7976" s="92"/>
      <c r="R7976" s="61"/>
      <c r="S7976" s="24">
        <f>Table1[[#This Row],[Female Voters]]/Table1[[#This Row],[Female Population]]</f>
        <v>0</v>
      </c>
      <c r="T7976" s="24">
        <f>Table1[[#This Row],[Male Voters]]/Table1[[#This Row],[Male Population]]</f>
        <v>0</v>
      </c>
      <c r="U7976" s="24">
        <f>Table1[[#This Row],[Total Voters]]/Table1[[#This Row],[Total Population]]</f>
        <v>0</v>
      </c>
      <c r="V7976" s="24">
        <f>Table1[[#This Row],[Female Ballots]]/Table1[[#This Row],[Female Population]]</f>
        <v>0</v>
      </c>
      <c r="W7976" s="24">
        <f>Table1[[#This Row],[Male Ballots]]/Table1[[#This Row],[Male Population]]</f>
        <v>0</v>
      </c>
      <c r="X7976" s="24">
        <f>Table1[[#This Row],[Total Ballots]]/Table1[[#This Row],[Total Population]]</f>
        <v>0</v>
      </c>
      <c r="Y7976" s="24" t="e">
        <f>Table1[[#This Row],[Female Ballots]]/Table1[[#This Row],[Female Voters]]</f>
        <v>#DIV/0!</v>
      </c>
      <c r="Z7976" s="24" t="e">
        <f>Table1[[#This Row],[Male Ballots]]/Table1[[#This Row],[Male Voters]]</f>
        <v>#DIV/0!</v>
      </c>
      <c r="AA7976" s="64" t="e">
        <f>Table1[[#This Row],[Total Ballots]]/Table1[[#This Row],[Total Voters]]</f>
        <v>#DIV/0!</v>
      </c>
    </row>
    <row r="7977" spans="1:27" s="7" customFormat="1" x14ac:dyDescent="0.35">
      <c r="A7977" s="8" t="s">
        <v>29</v>
      </c>
      <c r="B7977" s="17">
        <v>2002</v>
      </c>
      <c r="C7977" s="16" t="s">
        <v>82</v>
      </c>
      <c r="D7977" s="17"/>
      <c r="E7977" s="35" t="s">
        <v>74</v>
      </c>
      <c r="F7977" s="35" t="s">
        <v>77</v>
      </c>
      <c r="G7977" s="51" t="s">
        <v>63</v>
      </c>
      <c r="H7977" s="10">
        <v>963</v>
      </c>
      <c r="I7977" s="10">
        <v>968</v>
      </c>
      <c r="J7977" s="53">
        <v>1931</v>
      </c>
      <c r="K7977" s="55"/>
      <c r="L7977" s="57"/>
      <c r="M7977" s="57"/>
      <c r="N7977" s="59"/>
      <c r="O7977" s="53"/>
      <c r="P7977" s="92"/>
      <c r="Q7977" s="92"/>
      <c r="R7977" s="61"/>
      <c r="S7977" s="24">
        <f>Table1[[#This Row],[Female Voters]]/Table1[[#This Row],[Female Population]]</f>
        <v>0</v>
      </c>
      <c r="T7977" s="24">
        <f>Table1[[#This Row],[Male Voters]]/Table1[[#This Row],[Male Population]]</f>
        <v>0</v>
      </c>
      <c r="U7977" s="24">
        <f>Table1[[#This Row],[Total Voters]]/Table1[[#This Row],[Total Population]]</f>
        <v>0</v>
      </c>
      <c r="V7977" s="24">
        <f>Table1[[#This Row],[Female Ballots]]/Table1[[#This Row],[Female Population]]</f>
        <v>0</v>
      </c>
      <c r="W7977" s="24">
        <f>Table1[[#This Row],[Male Ballots]]/Table1[[#This Row],[Male Population]]</f>
        <v>0</v>
      </c>
      <c r="X7977" s="24">
        <f>Table1[[#This Row],[Total Ballots]]/Table1[[#This Row],[Total Population]]</f>
        <v>0</v>
      </c>
      <c r="Y7977" s="24" t="e">
        <f>Table1[[#This Row],[Female Ballots]]/Table1[[#This Row],[Female Voters]]</f>
        <v>#DIV/0!</v>
      </c>
      <c r="Z7977" s="24" t="e">
        <f>Table1[[#This Row],[Male Ballots]]/Table1[[#This Row],[Male Voters]]</f>
        <v>#DIV/0!</v>
      </c>
      <c r="AA7977" s="64" t="e">
        <f>Table1[[#This Row],[Total Ballots]]/Table1[[#This Row],[Total Voters]]</f>
        <v>#DIV/0!</v>
      </c>
    </row>
    <row r="7978" spans="1:27" s="7" customFormat="1" x14ac:dyDescent="0.35">
      <c r="A7978" s="8" t="s">
        <v>29</v>
      </c>
      <c r="B7978" s="17">
        <v>2002</v>
      </c>
      <c r="C7978" s="16" t="s">
        <v>82</v>
      </c>
      <c r="D7978" s="17"/>
      <c r="E7978" s="35" t="s">
        <v>74</v>
      </c>
      <c r="F7978" s="35" t="s">
        <v>77</v>
      </c>
      <c r="G7978" s="51" t="s">
        <v>64</v>
      </c>
      <c r="H7978" s="10">
        <v>1432</v>
      </c>
      <c r="I7978" s="10">
        <v>1414</v>
      </c>
      <c r="J7978" s="53">
        <v>2846</v>
      </c>
      <c r="K7978" s="55"/>
      <c r="L7978" s="57"/>
      <c r="M7978" s="57"/>
      <c r="N7978" s="59"/>
      <c r="O7978" s="53"/>
      <c r="P7978" s="92"/>
      <c r="Q7978" s="92"/>
      <c r="R7978" s="61"/>
      <c r="S7978" s="24">
        <f>Table1[[#This Row],[Female Voters]]/Table1[[#This Row],[Female Population]]</f>
        <v>0</v>
      </c>
      <c r="T7978" s="24">
        <f>Table1[[#This Row],[Male Voters]]/Table1[[#This Row],[Male Population]]</f>
        <v>0</v>
      </c>
      <c r="U7978" s="24">
        <f>Table1[[#This Row],[Total Voters]]/Table1[[#This Row],[Total Population]]</f>
        <v>0</v>
      </c>
      <c r="V7978" s="24">
        <f>Table1[[#This Row],[Female Ballots]]/Table1[[#This Row],[Female Population]]</f>
        <v>0</v>
      </c>
      <c r="W7978" s="24">
        <f>Table1[[#This Row],[Male Ballots]]/Table1[[#This Row],[Male Population]]</f>
        <v>0</v>
      </c>
      <c r="X7978" s="24">
        <f>Table1[[#This Row],[Total Ballots]]/Table1[[#This Row],[Total Population]]</f>
        <v>0</v>
      </c>
      <c r="Y7978" s="24" t="e">
        <f>Table1[[#This Row],[Female Ballots]]/Table1[[#This Row],[Female Voters]]</f>
        <v>#DIV/0!</v>
      </c>
      <c r="Z7978" s="24" t="e">
        <f>Table1[[#This Row],[Male Ballots]]/Table1[[#This Row],[Male Voters]]</f>
        <v>#DIV/0!</v>
      </c>
      <c r="AA7978" s="64" t="e">
        <f>Table1[[#This Row],[Total Ballots]]/Table1[[#This Row],[Total Voters]]</f>
        <v>#DIV/0!</v>
      </c>
    </row>
    <row r="7979" spans="1:27" s="7" customFormat="1" x14ac:dyDescent="0.35">
      <c r="A7979" s="8" t="s">
        <v>29</v>
      </c>
      <c r="B7979" s="17">
        <v>2002</v>
      </c>
      <c r="C7979" s="16" t="s">
        <v>82</v>
      </c>
      <c r="D7979" s="17"/>
      <c r="E7979" s="35" t="s">
        <v>74</v>
      </c>
      <c r="F7979" s="35" t="s">
        <v>77</v>
      </c>
      <c r="G7979" s="51" t="s">
        <v>65</v>
      </c>
      <c r="H7979" s="10">
        <v>1566</v>
      </c>
      <c r="I7979" s="10">
        <v>1587</v>
      </c>
      <c r="J7979" s="53">
        <v>3153</v>
      </c>
      <c r="K7979" s="55"/>
      <c r="L7979" s="57"/>
      <c r="M7979" s="57"/>
      <c r="N7979" s="59"/>
      <c r="O7979" s="53"/>
      <c r="P7979" s="92"/>
      <c r="Q7979" s="92"/>
      <c r="R7979" s="61"/>
      <c r="S7979" s="24">
        <f>Table1[[#This Row],[Female Voters]]/Table1[[#This Row],[Female Population]]</f>
        <v>0</v>
      </c>
      <c r="T7979" s="24">
        <f>Table1[[#This Row],[Male Voters]]/Table1[[#This Row],[Male Population]]</f>
        <v>0</v>
      </c>
      <c r="U7979" s="24">
        <f>Table1[[#This Row],[Total Voters]]/Table1[[#This Row],[Total Population]]</f>
        <v>0</v>
      </c>
      <c r="V7979" s="24">
        <f>Table1[[#This Row],[Female Ballots]]/Table1[[#This Row],[Female Population]]</f>
        <v>0</v>
      </c>
      <c r="W7979" s="24">
        <f>Table1[[#This Row],[Male Ballots]]/Table1[[#This Row],[Male Population]]</f>
        <v>0</v>
      </c>
      <c r="X7979" s="24">
        <f>Table1[[#This Row],[Total Ballots]]/Table1[[#This Row],[Total Population]]</f>
        <v>0</v>
      </c>
      <c r="Y7979" s="24" t="e">
        <f>Table1[[#This Row],[Female Ballots]]/Table1[[#This Row],[Female Voters]]</f>
        <v>#DIV/0!</v>
      </c>
      <c r="Z7979" s="24" t="e">
        <f>Table1[[#This Row],[Male Ballots]]/Table1[[#This Row],[Male Voters]]</f>
        <v>#DIV/0!</v>
      </c>
      <c r="AA7979" s="64" t="e">
        <f>Table1[[#This Row],[Total Ballots]]/Table1[[#This Row],[Total Voters]]</f>
        <v>#DIV/0!</v>
      </c>
    </row>
    <row r="7980" spans="1:27" s="7" customFormat="1" x14ac:dyDescent="0.35">
      <c r="A7980" s="8" t="s">
        <v>29</v>
      </c>
      <c r="B7980" s="17">
        <v>2002</v>
      </c>
      <c r="C7980" s="16" t="s">
        <v>82</v>
      </c>
      <c r="D7980" s="17"/>
      <c r="E7980" s="35" t="s">
        <v>74</v>
      </c>
      <c r="F7980" s="35" t="s">
        <v>77</v>
      </c>
      <c r="G7980" s="51" t="s">
        <v>66</v>
      </c>
      <c r="H7980" s="10">
        <v>1156</v>
      </c>
      <c r="I7980" s="10">
        <v>1181</v>
      </c>
      <c r="J7980" s="53">
        <v>2337</v>
      </c>
      <c r="K7980" s="55"/>
      <c r="L7980" s="57"/>
      <c r="M7980" s="57"/>
      <c r="N7980" s="59"/>
      <c r="O7980" s="53"/>
      <c r="P7980" s="92"/>
      <c r="Q7980" s="92"/>
      <c r="R7980" s="61"/>
      <c r="S7980" s="24">
        <f>Table1[[#This Row],[Female Voters]]/Table1[[#This Row],[Female Population]]</f>
        <v>0</v>
      </c>
      <c r="T7980" s="24">
        <f>Table1[[#This Row],[Male Voters]]/Table1[[#This Row],[Male Population]]</f>
        <v>0</v>
      </c>
      <c r="U7980" s="24">
        <f>Table1[[#This Row],[Total Voters]]/Table1[[#This Row],[Total Population]]</f>
        <v>0</v>
      </c>
      <c r="V7980" s="24">
        <f>Table1[[#This Row],[Female Ballots]]/Table1[[#This Row],[Female Population]]</f>
        <v>0</v>
      </c>
      <c r="W7980" s="24">
        <f>Table1[[#This Row],[Male Ballots]]/Table1[[#This Row],[Male Population]]</f>
        <v>0</v>
      </c>
      <c r="X7980" s="24">
        <f>Table1[[#This Row],[Total Ballots]]/Table1[[#This Row],[Total Population]]</f>
        <v>0</v>
      </c>
      <c r="Y7980" s="24" t="e">
        <f>Table1[[#This Row],[Female Ballots]]/Table1[[#This Row],[Female Voters]]</f>
        <v>#DIV/0!</v>
      </c>
      <c r="Z7980" s="24" t="e">
        <f>Table1[[#This Row],[Male Ballots]]/Table1[[#This Row],[Male Voters]]</f>
        <v>#DIV/0!</v>
      </c>
      <c r="AA7980" s="64" t="e">
        <f>Table1[[#This Row],[Total Ballots]]/Table1[[#This Row],[Total Voters]]</f>
        <v>#DIV/0!</v>
      </c>
    </row>
    <row r="7981" spans="1:27" s="7" customFormat="1" x14ac:dyDescent="0.35">
      <c r="A7981" s="8" t="s">
        <v>29</v>
      </c>
      <c r="B7981" s="17">
        <v>2002</v>
      </c>
      <c r="C7981" s="16" t="s">
        <v>82</v>
      </c>
      <c r="D7981" s="17"/>
      <c r="E7981" s="35" t="s">
        <v>74</v>
      </c>
      <c r="F7981" s="35" t="s">
        <v>77</v>
      </c>
      <c r="G7981" s="51" t="s">
        <v>67</v>
      </c>
      <c r="H7981" s="10">
        <v>1449</v>
      </c>
      <c r="I7981" s="10">
        <v>1310</v>
      </c>
      <c r="J7981" s="53">
        <v>2759</v>
      </c>
      <c r="K7981" s="55"/>
      <c r="L7981" s="57"/>
      <c r="M7981" s="57"/>
      <c r="N7981" s="59"/>
      <c r="O7981" s="53"/>
      <c r="P7981" s="92"/>
      <c r="Q7981" s="92"/>
      <c r="R7981" s="61"/>
      <c r="S7981" s="24">
        <f>Table1[[#This Row],[Female Voters]]/Table1[[#This Row],[Female Population]]</f>
        <v>0</v>
      </c>
      <c r="T7981" s="24">
        <f>Table1[[#This Row],[Male Voters]]/Table1[[#This Row],[Male Population]]</f>
        <v>0</v>
      </c>
      <c r="U7981" s="24">
        <f>Table1[[#This Row],[Total Voters]]/Table1[[#This Row],[Total Population]]</f>
        <v>0</v>
      </c>
      <c r="V7981" s="24">
        <f>Table1[[#This Row],[Female Ballots]]/Table1[[#This Row],[Female Population]]</f>
        <v>0</v>
      </c>
      <c r="W7981" s="24">
        <f>Table1[[#This Row],[Male Ballots]]/Table1[[#This Row],[Male Population]]</f>
        <v>0</v>
      </c>
      <c r="X7981" s="24">
        <f>Table1[[#This Row],[Total Ballots]]/Table1[[#This Row],[Total Population]]</f>
        <v>0</v>
      </c>
      <c r="Y7981" s="24" t="e">
        <f>Table1[[#This Row],[Female Ballots]]/Table1[[#This Row],[Female Voters]]</f>
        <v>#DIV/0!</v>
      </c>
      <c r="Z7981" s="24" t="e">
        <f>Table1[[#This Row],[Male Ballots]]/Table1[[#This Row],[Male Voters]]</f>
        <v>#DIV/0!</v>
      </c>
      <c r="AA7981" s="64" t="e">
        <f>Table1[[#This Row],[Total Ballots]]/Table1[[#This Row],[Total Voters]]</f>
        <v>#DIV/0!</v>
      </c>
    </row>
    <row r="7982" spans="1:27" s="7" customFormat="1" x14ac:dyDescent="0.35">
      <c r="A7982" s="8" t="s">
        <v>42</v>
      </c>
      <c r="B7982" s="17">
        <v>2002</v>
      </c>
      <c r="C7982" s="16" t="s">
        <v>82</v>
      </c>
      <c r="D7982" s="17"/>
      <c r="E7982" s="35" t="s">
        <v>74</v>
      </c>
      <c r="F7982" s="35" t="s">
        <v>77</v>
      </c>
      <c r="G7982" s="51" t="s">
        <v>79</v>
      </c>
      <c r="H7982" s="10">
        <v>26489</v>
      </c>
      <c r="I7982" s="10">
        <v>25485</v>
      </c>
      <c r="J7982" s="53">
        <v>51974</v>
      </c>
      <c r="K7982" s="55"/>
      <c r="L7982" s="57"/>
      <c r="M7982" s="57"/>
      <c r="N7982" s="59">
        <v>41543</v>
      </c>
      <c r="O7982" s="53"/>
      <c r="P7982" s="92"/>
      <c r="Q7982" s="92"/>
      <c r="R7982" s="61">
        <v>23924</v>
      </c>
      <c r="S7982" s="24">
        <f>Table1[[#This Row],[Female Voters]]/Table1[[#This Row],[Female Population]]</f>
        <v>0</v>
      </c>
      <c r="T7982" s="24">
        <f>Table1[[#This Row],[Male Voters]]/Table1[[#This Row],[Male Population]]</f>
        <v>0</v>
      </c>
      <c r="U7982" s="24">
        <f>Table1[[#This Row],[Total Voters]]/Table1[[#This Row],[Total Population]]</f>
        <v>0.79930349790279753</v>
      </c>
      <c r="V7982" s="24">
        <f>Table1[[#This Row],[Female Ballots]]/Table1[[#This Row],[Female Population]]</f>
        <v>0</v>
      </c>
      <c r="W7982" s="24">
        <f>Table1[[#This Row],[Male Ballots]]/Table1[[#This Row],[Male Population]]</f>
        <v>0</v>
      </c>
      <c r="X7982" s="24">
        <f>Table1[[#This Row],[Total Ballots]]/Table1[[#This Row],[Total Population]]</f>
        <v>0.46030707661523068</v>
      </c>
      <c r="Y7982" s="24" t="e">
        <f>Table1[[#This Row],[Female Ballots]]/Table1[[#This Row],[Female Voters]]</f>
        <v>#DIV/0!</v>
      </c>
      <c r="Z7982" s="24" t="e">
        <f>Table1[[#This Row],[Male Ballots]]/Table1[[#This Row],[Male Voters]]</f>
        <v>#DIV/0!</v>
      </c>
      <c r="AA7982" s="64">
        <f>Table1[[#This Row],[Total Ballots]]/Table1[[#This Row],[Total Voters]]</f>
        <v>0.57588522735478898</v>
      </c>
    </row>
    <row r="7983" spans="1:27" s="7" customFormat="1" x14ac:dyDescent="0.35">
      <c r="A7983" s="8" t="s">
        <v>42</v>
      </c>
      <c r="B7983" s="17">
        <v>2002</v>
      </c>
      <c r="C7983" s="16" t="s">
        <v>82</v>
      </c>
      <c r="D7983" s="17"/>
      <c r="E7983" s="35" t="s">
        <v>74</v>
      </c>
      <c r="F7983" s="35" t="s">
        <v>77</v>
      </c>
      <c r="G7983" s="51" t="s">
        <v>62</v>
      </c>
      <c r="H7983" s="10">
        <v>2849</v>
      </c>
      <c r="I7983" s="10">
        <v>3110</v>
      </c>
      <c r="J7983" s="53">
        <v>5959</v>
      </c>
      <c r="K7983" s="55"/>
      <c r="L7983" s="57"/>
      <c r="M7983" s="57"/>
      <c r="N7983" s="59"/>
      <c r="O7983" s="53"/>
      <c r="P7983" s="92"/>
      <c r="Q7983" s="92"/>
      <c r="R7983" s="61"/>
      <c r="S7983" s="24">
        <f>Table1[[#This Row],[Female Voters]]/Table1[[#This Row],[Female Population]]</f>
        <v>0</v>
      </c>
      <c r="T7983" s="24">
        <f>Table1[[#This Row],[Male Voters]]/Table1[[#This Row],[Male Population]]</f>
        <v>0</v>
      </c>
      <c r="U7983" s="24">
        <f>Table1[[#This Row],[Total Voters]]/Table1[[#This Row],[Total Population]]</f>
        <v>0</v>
      </c>
      <c r="V7983" s="24">
        <f>Table1[[#This Row],[Female Ballots]]/Table1[[#This Row],[Female Population]]</f>
        <v>0</v>
      </c>
      <c r="W7983" s="24">
        <f>Table1[[#This Row],[Male Ballots]]/Table1[[#This Row],[Male Population]]</f>
        <v>0</v>
      </c>
      <c r="X7983" s="24">
        <f>Table1[[#This Row],[Total Ballots]]/Table1[[#This Row],[Total Population]]</f>
        <v>0</v>
      </c>
      <c r="Y7983" s="24" t="e">
        <f>Table1[[#This Row],[Female Ballots]]/Table1[[#This Row],[Female Voters]]</f>
        <v>#DIV/0!</v>
      </c>
      <c r="Z7983" s="24" t="e">
        <f>Table1[[#This Row],[Male Ballots]]/Table1[[#This Row],[Male Voters]]</f>
        <v>#DIV/0!</v>
      </c>
      <c r="AA7983" s="64" t="e">
        <f>Table1[[#This Row],[Total Ballots]]/Table1[[#This Row],[Total Voters]]</f>
        <v>#DIV/0!</v>
      </c>
    </row>
    <row r="7984" spans="1:27" s="7" customFormat="1" x14ac:dyDescent="0.35">
      <c r="A7984" s="8" t="s">
        <v>42</v>
      </c>
      <c r="B7984" s="17">
        <v>2002</v>
      </c>
      <c r="C7984" s="16" t="s">
        <v>82</v>
      </c>
      <c r="D7984" s="17"/>
      <c r="E7984" s="35" t="s">
        <v>74</v>
      </c>
      <c r="F7984" s="35" t="s">
        <v>77</v>
      </c>
      <c r="G7984" s="51" t="s">
        <v>63</v>
      </c>
      <c r="H7984" s="10">
        <v>3677</v>
      </c>
      <c r="I7984" s="10">
        <v>3816</v>
      </c>
      <c r="J7984" s="53">
        <v>7493</v>
      </c>
      <c r="K7984" s="55"/>
      <c r="L7984" s="57"/>
      <c r="M7984" s="57"/>
      <c r="N7984" s="59"/>
      <c r="O7984" s="53"/>
      <c r="P7984" s="92"/>
      <c r="Q7984" s="92"/>
      <c r="R7984" s="61"/>
      <c r="S7984" s="24">
        <f>Table1[[#This Row],[Female Voters]]/Table1[[#This Row],[Female Population]]</f>
        <v>0</v>
      </c>
      <c r="T7984" s="24">
        <f>Table1[[#This Row],[Male Voters]]/Table1[[#This Row],[Male Population]]</f>
        <v>0</v>
      </c>
      <c r="U7984" s="24">
        <f>Table1[[#This Row],[Total Voters]]/Table1[[#This Row],[Total Population]]</f>
        <v>0</v>
      </c>
      <c r="V7984" s="24">
        <f>Table1[[#This Row],[Female Ballots]]/Table1[[#This Row],[Female Population]]</f>
        <v>0</v>
      </c>
      <c r="W7984" s="24">
        <f>Table1[[#This Row],[Male Ballots]]/Table1[[#This Row],[Male Population]]</f>
        <v>0</v>
      </c>
      <c r="X7984" s="24">
        <f>Table1[[#This Row],[Total Ballots]]/Table1[[#This Row],[Total Population]]</f>
        <v>0</v>
      </c>
      <c r="Y7984" s="24" t="e">
        <f>Table1[[#This Row],[Female Ballots]]/Table1[[#This Row],[Female Voters]]</f>
        <v>#DIV/0!</v>
      </c>
      <c r="Z7984" s="24" t="e">
        <f>Table1[[#This Row],[Male Ballots]]/Table1[[#This Row],[Male Voters]]</f>
        <v>#DIV/0!</v>
      </c>
      <c r="AA7984" s="64" t="e">
        <f>Table1[[#This Row],[Total Ballots]]/Table1[[#This Row],[Total Voters]]</f>
        <v>#DIV/0!</v>
      </c>
    </row>
    <row r="7985" spans="1:27" s="7" customFormat="1" x14ac:dyDescent="0.35">
      <c r="A7985" s="8" t="s">
        <v>42</v>
      </c>
      <c r="B7985" s="17">
        <v>2002</v>
      </c>
      <c r="C7985" s="16" t="s">
        <v>82</v>
      </c>
      <c r="D7985" s="17"/>
      <c r="E7985" s="35" t="s">
        <v>74</v>
      </c>
      <c r="F7985" s="35" t="s">
        <v>77</v>
      </c>
      <c r="G7985" s="51" t="s">
        <v>64</v>
      </c>
      <c r="H7985" s="10">
        <v>4910</v>
      </c>
      <c r="I7985" s="10">
        <v>4783</v>
      </c>
      <c r="J7985" s="53">
        <v>9693</v>
      </c>
      <c r="K7985" s="55"/>
      <c r="L7985" s="57"/>
      <c r="M7985" s="57"/>
      <c r="N7985" s="59"/>
      <c r="O7985" s="53"/>
      <c r="P7985" s="92"/>
      <c r="Q7985" s="92"/>
      <c r="R7985" s="61"/>
      <c r="S7985" s="24">
        <f>Table1[[#This Row],[Female Voters]]/Table1[[#This Row],[Female Population]]</f>
        <v>0</v>
      </c>
      <c r="T7985" s="24">
        <f>Table1[[#This Row],[Male Voters]]/Table1[[#This Row],[Male Population]]</f>
        <v>0</v>
      </c>
      <c r="U7985" s="24">
        <f>Table1[[#This Row],[Total Voters]]/Table1[[#This Row],[Total Population]]</f>
        <v>0</v>
      </c>
      <c r="V7985" s="24">
        <f>Table1[[#This Row],[Female Ballots]]/Table1[[#This Row],[Female Population]]</f>
        <v>0</v>
      </c>
      <c r="W7985" s="24">
        <f>Table1[[#This Row],[Male Ballots]]/Table1[[#This Row],[Male Population]]</f>
        <v>0</v>
      </c>
      <c r="X7985" s="24">
        <f>Table1[[#This Row],[Total Ballots]]/Table1[[#This Row],[Total Population]]</f>
        <v>0</v>
      </c>
      <c r="Y7985" s="24" t="e">
        <f>Table1[[#This Row],[Female Ballots]]/Table1[[#This Row],[Female Voters]]</f>
        <v>#DIV/0!</v>
      </c>
      <c r="Z7985" s="24" t="e">
        <f>Table1[[#This Row],[Male Ballots]]/Table1[[#This Row],[Male Voters]]</f>
        <v>#DIV/0!</v>
      </c>
      <c r="AA7985" s="64" t="e">
        <f>Table1[[#This Row],[Total Ballots]]/Table1[[#This Row],[Total Voters]]</f>
        <v>#DIV/0!</v>
      </c>
    </row>
    <row r="7986" spans="1:27" s="7" customFormat="1" x14ac:dyDescent="0.35">
      <c r="A7986" s="8" t="s">
        <v>42</v>
      </c>
      <c r="B7986" s="17">
        <v>2002</v>
      </c>
      <c r="C7986" s="16" t="s">
        <v>82</v>
      </c>
      <c r="D7986" s="17"/>
      <c r="E7986" s="35" t="s">
        <v>74</v>
      </c>
      <c r="F7986" s="35" t="s">
        <v>77</v>
      </c>
      <c r="G7986" s="51" t="s">
        <v>65</v>
      </c>
      <c r="H7986" s="10">
        <v>5179</v>
      </c>
      <c r="I7986" s="10">
        <v>5161</v>
      </c>
      <c r="J7986" s="53">
        <v>10340</v>
      </c>
      <c r="K7986" s="55"/>
      <c r="L7986" s="57"/>
      <c r="M7986" s="57"/>
      <c r="N7986" s="59"/>
      <c r="O7986" s="53"/>
      <c r="P7986" s="92"/>
      <c r="Q7986" s="92"/>
      <c r="R7986" s="61"/>
      <c r="S7986" s="24">
        <f>Table1[[#This Row],[Female Voters]]/Table1[[#This Row],[Female Population]]</f>
        <v>0</v>
      </c>
      <c r="T7986" s="24">
        <f>Table1[[#This Row],[Male Voters]]/Table1[[#This Row],[Male Population]]</f>
        <v>0</v>
      </c>
      <c r="U7986" s="24">
        <f>Table1[[#This Row],[Total Voters]]/Table1[[#This Row],[Total Population]]</f>
        <v>0</v>
      </c>
      <c r="V7986" s="24">
        <f>Table1[[#This Row],[Female Ballots]]/Table1[[#This Row],[Female Population]]</f>
        <v>0</v>
      </c>
      <c r="W7986" s="24">
        <f>Table1[[#This Row],[Male Ballots]]/Table1[[#This Row],[Male Population]]</f>
        <v>0</v>
      </c>
      <c r="X7986" s="24">
        <f>Table1[[#This Row],[Total Ballots]]/Table1[[#This Row],[Total Population]]</f>
        <v>0</v>
      </c>
      <c r="Y7986" s="24" t="e">
        <f>Table1[[#This Row],[Female Ballots]]/Table1[[#This Row],[Female Voters]]</f>
        <v>#DIV/0!</v>
      </c>
      <c r="Z7986" s="24" t="e">
        <f>Table1[[#This Row],[Male Ballots]]/Table1[[#This Row],[Male Voters]]</f>
        <v>#DIV/0!</v>
      </c>
      <c r="AA7986" s="64" t="e">
        <f>Table1[[#This Row],[Total Ballots]]/Table1[[#This Row],[Total Voters]]</f>
        <v>#DIV/0!</v>
      </c>
    </row>
    <row r="7987" spans="1:27" s="7" customFormat="1" x14ac:dyDescent="0.35">
      <c r="A7987" s="8" t="s">
        <v>42</v>
      </c>
      <c r="B7987" s="17">
        <v>2002</v>
      </c>
      <c r="C7987" s="16" t="s">
        <v>82</v>
      </c>
      <c r="D7987" s="17"/>
      <c r="E7987" s="35" t="s">
        <v>74</v>
      </c>
      <c r="F7987" s="35" t="s">
        <v>77</v>
      </c>
      <c r="G7987" s="51" t="s">
        <v>66</v>
      </c>
      <c r="H7987" s="10">
        <v>3817</v>
      </c>
      <c r="I7987" s="10">
        <v>3780</v>
      </c>
      <c r="J7987" s="53">
        <v>7597</v>
      </c>
      <c r="K7987" s="55"/>
      <c r="L7987" s="57"/>
      <c r="M7987" s="57"/>
      <c r="N7987" s="59"/>
      <c r="O7987" s="53"/>
      <c r="P7987" s="92"/>
      <c r="Q7987" s="92"/>
      <c r="R7987" s="61"/>
      <c r="S7987" s="24">
        <f>Table1[[#This Row],[Female Voters]]/Table1[[#This Row],[Female Population]]</f>
        <v>0</v>
      </c>
      <c r="T7987" s="24">
        <f>Table1[[#This Row],[Male Voters]]/Table1[[#This Row],[Male Population]]</f>
        <v>0</v>
      </c>
      <c r="U7987" s="24">
        <f>Table1[[#This Row],[Total Voters]]/Table1[[#This Row],[Total Population]]</f>
        <v>0</v>
      </c>
      <c r="V7987" s="24">
        <f>Table1[[#This Row],[Female Ballots]]/Table1[[#This Row],[Female Population]]</f>
        <v>0</v>
      </c>
      <c r="W7987" s="24">
        <f>Table1[[#This Row],[Male Ballots]]/Table1[[#This Row],[Male Population]]</f>
        <v>0</v>
      </c>
      <c r="X7987" s="24">
        <f>Table1[[#This Row],[Total Ballots]]/Table1[[#This Row],[Total Population]]</f>
        <v>0</v>
      </c>
      <c r="Y7987" s="24" t="e">
        <f>Table1[[#This Row],[Female Ballots]]/Table1[[#This Row],[Female Voters]]</f>
        <v>#DIV/0!</v>
      </c>
      <c r="Z7987" s="24" t="e">
        <f>Table1[[#This Row],[Male Ballots]]/Table1[[#This Row],[Male Voters]]</f>
        <v>#DIV/0!</v>
      </c>
      <c r="AA7987" s="64" t="e">
        <f>Table1[[#This Row],[Total Ballots]]/Table1[[#This Row],[Total Voters]]</f>
        <v>#DIV/0!</v>
      </c>
    </row>
    <row r="7988" spans="1:27" s="7" customFormat="1" x14ac:dyDescent="0.35">
      <c r="A7988" s="8" t="s">
        <v>42</v>
      </c>
      <c r="B7988" s="17">
        <v>2002</v>
      </c>
      <c r="C7988" s="16" t="s">
        <v>82</v>
      </c>
      <c r="D7988" s="17"/>
      <c r="E7988" s="35" t="s">
        <v>74</v>
      </c>
      <c r="F7988" s="35" t="s">
        <v>77</v>
      </c>
      <c r="G7988" s="51" t="s">
        <v>67</v>
      </c>
      <c r="H7988" s="10">
        <v>6057</v>
      </c>
      <c r="I7988" s="10">
        <v>4835</v>
      </c>
      <c r="J7988" s="53">
        <v>10892</v>
      </c>
      <c r="K7988" s="55"/>
      <c r="L7988" s="57"/>
      <c r="M7988" s="57"/>
      <c r="N7988" s="59"/>
      <c r="O7988" s="53"/>
      <c r="P7988" s="92"/>
      <c r="Q7988" s="92"/>
      <c r="R7988" s="61"/>
      <c r="S7988" s="24">
        <f>Table1[[#This Row],[Female Voters]]/Table1[[#This Row],[Female Population]]</f>
        <v>0</v>
      </c>
      <c r="T7988" s="24">
        <f>Table1[[#This Row],[Male Voters]]/Table1[[#This Row],[Male Population]]</f>
        <v>0</v>
      </c>
      <c r="U7988" s="24">
        <f>Table1[[#This Row],[Total Voters]]/Table1[[#This Row],[Total Population]]</f>
        <v>0</v>
      </c>
      <c r="V7988" s="24">
        <f>Table1[[#This Row],[Female Ballots]]/Table1[[#This Row],[Female Population]]</f>
        <v>0</v>
      </c>
      <c r="W7988" s="24">
        <f>Table1[[#This Row],[Male Ballots]]/Table1[[#This Row],[Male Population]]</f>
        <v>0</v>
      </c>
      <c r="X7988" s="24">
        <f>Table1[[#This Row],[Total Ballots]]/Table1[[#This Row],[Total Population]]</f>
        <v>0</v>
      </c>
      <c r="Y7988" s="24" t="e">
        <f>Table1[[#This Row],[Female Ballots]]/Table1[[#This Row],[Female Voters]]</f>
        <v>#DIV/0!</v>
      </c>
      <c r="Z7988" s="24" t="e">
        <f>Table1[[#This Row],[Male Ballots]]/Table1[[#This Row],[Male Voters]]</f>
        <v>#DIV/0!</v>
      </c>
      <c r="AA7988" s="64" t="e">
        <f>Table1[[#This Row],[Total Ballots]]/Table1[[#This Row],[Total Voters]]</f>
        <v>#DIV/0!</v>
      </c>
    </row>
    <row r="7989" spans="1:27" s="7" customFormat="1" x14ac:dyDescent="0.35">
      <c r="A7989" s="8" t="s">
        <v>27</v>
      </c>
      <c r="B7989" s="17">
        <v>2002</v>
      </c>
      <c r="C7989" s="16" t="s">
        <v>82</v>
      </c>
      <c r="D7989" s="17"/>
      <c r="E7989" s="35" t="s">
        <v>74</v>
      </c>
      <c r="F7989" s="35" t="s">
        <v>77</v>
      </c>
      <c r="G7989" s="51" t="s">
        <v>79</v>
      </c>
      <c r="H7989" s="10">
        <v>3942</v>
      </c>
      <c r="I7989" s="10">
        <v>3777</v>
      </c>
      <c r="J7989" s="53">
        <v>7719</v>
      </c>
      <c r="K7989" s="55"/>
      <c r="L7989" s="57"/>
      <c r="M7989" s="57"/>
      <c r="N7989" s="59">
        <v>6227</v>
      </c>
      <c r="O7989" s="53"/>
      <c r="P7989" s="92"/>
      <c r="Q7989" s="92"/>
      <c r="R7989" s="61">
        <v>4389</v>
      </c>
      <c r="S7989" s="24">
        <f>Table1[[#This Row],[Female Voters]]/Table1[[#This Row],[Female Population]]</f>
        <v>0</v>
      </c>
      <c r="T7989" s="24">
        <f>Table1[[#This Row],[Male Voters]]/Table1[[#This Row],[Male Population]]</f>
        <v>0</v>
      </c>
      <c r="U7989" s="24">
        <f>Table1[[#This Row],[Total Voters]]/Table1[[#This Row],[Total Population]]</f>
        <v>0.80671071382303405</v>
      </c>
      <c r="V7989" s="24">
        <f>Table1[[#This Row],[Female Ballots]]/Table1[[#This Row],[Female Population]]</f>
        <v>0</v>
      </c>
      <c r="W7989" s="24">
        <f>Table1[[#This Row],[Male Ballots]]/Table1[[#This Row],[Male Population]]</f>
        <v>0</v>
      </c>
      <c r="X7989" s="24">
        <f>Table1[[#This Row],[Total Ballots]]/Table1[[#This Row],[Total Population]]</f>
        <v>0.56859696851923824</v>
      </c>
      <c r="Y7989" s="24" t="e">
        <f>Table1[[#This Row],[Female Ballots]]/Table1[[#This Row],[Female Voters]]</f>
        <v>#DIV/0!</v>
      </c>
      <c r="Z7989" s="24" t="e">
        <f>Table1[[#This Row],[Male Ballots]]/Table1[[#This Row],[Male Voters]]</f>
        <v>#DIV/0!</v>
      </c>
      <c r="AA7989" s="64">
        <f>Table1[[#This Row],[Total Ballots]]/Table1[[#This Row],[Total Voters]]</f>
        <v>0.70483378834109522</v>
      </c>
    </row>
    <row r="7990" spans="1:27" s="7" customFormat="1" x14ac:dyDescent="0.35">
      <c r="A7990" s="8" t="s">
        <v>27</v>
      </c>
      <c r="B7990" s="17">
        <v>2002</v>
      </c>
      <c r="C7990" s="16" t="s">
        <v>82</v>
      </c>
      <c r="D7990" s="17"/>
      <c r="E7990" s="35" t="s">
        <v>74</v>
      </c>
      <c r="F7990" s="35" t="s">
        <v>77</v>
      </c>
      <c r="G7990" s="51" t="s">
        <v>62</v>
      </c>
      <c r="H7990" s="10">
        <v>275</v>
      </c>
      <c r="I7990" s="10">
        <v>284</v>
      </c>
      <c r="J7990" s="53">
        <v>559</v>
      </c>
      <c r="K7990" s="55"/>
      <c r="L7990" s="57"/>
      <c r="M7990" s="57"/>
      <c r="N7990" s="59"/>
      <c r="O7990" s="53"/>
      <c r="P7990" s="92"/>
      <c r="Q7990" s="92"/>
      <c r="R7990" s="61"/>
      <c r="S7990" s="24">
        <f>Table1[[#This Row],[Female Voters]]/Table1[[#This Row],[Female Population]]</f>
        <v>0</v>
      </c>
      <c r="T7990" s="24">
        <f>Table1[[#This Row],[Male Voters]]/Table1[[#This Row],[Male Population]]</f>
        <v>0</v>
      </c>
      <c r="U7990" s="24">
        <f>Table1[[#This Row],[Total Voters]]/Table1[[#This Row],[Total Population]]</f>
        <v>0</v>
      </c>
      <c r="V7990" s="24">
        <f>Table1[[#This Row],[Female Ballots]]/Table1[[#This Row],[Female Population]]</f>
        <v>0</v>
      </c>
      <c r="W7990" s="24">
        <f>Table1[[#This Row],[Male Ballots]]/Table1[[#This Row],[Male Population]]</f>
        <v>0</v>
      </c>
      <c r="X7990" s="24">
        <f>Table1[[#This Row],[Total Ballots]]/Table1[[#This Row],[Total Population]]</f>
        <v>0</v>
      </c>
      <c r="Y7990" s="24" t="e">
        <f>Table1[[#This Row],[Female Ballots]]/Table1[[#This Row],[Female Voters]]</f>
        <v>#DIV/0!</v>
      </c>
      <c r="Z7990" s="24" t="e">
        <f>Table1[[#This Row],[Male Ballots]]/Table1[[#This Row],[Male Voters]]</f>
        <v>#DIV/0!</v>
      </c>
      <c r="AA7990" s="64" t="e">
        <f>Table1[[#This Row],[Total Ballots]]/Table1[[#This Row],[Total Voters]]</f>
        <v>#DIV/0!</v>
      </c>
    </row>
    <row r="7991" spans="1:27" s="7" customFormat="1" x14ac:dyDescent="0.35">
      <c r="A7991" s="8" t="s">
        <v>27</v>
      </c>
      <c r="B7991" s="17">
        <v>2002</v>
      </c>
      <c r="C7991" s="16" t="s">
        <v>82</v>
      </c>
      <c r="D7991" s="17"/>
      <c r="E7991" s="35" t="s">
        <v>74</v>
      </c>
      <c r="F7991" s="35" t="s">
        <v>77</v>
      </c>
      <c r="G7991" s="51" t="s">
        <v>63</v>
      </c>
      <c r="H7991" s="10">
        <v>439</v>
      </c>
      <c r="I7991" s="10">
        <v>426</v>
      </c>
      <c r="J7991" s="53">
        <v>865</v>
      </c>
      <c r="K7991" s="55"/>
      <c r="L7991" s="57"/>
      <c r="M7991" s="57"/>
      <c r="N7991" s="59"/>
      <c r="O7991" s="53"/>
      <c r="P7991" s="92"/>
      <c r="Q7991" s="92"/>
      <c r="R7991" s="61"/>
      <c r="S7991" s="24">
        <f>Table1[[#This Row],[Female Voters]]/Table1[[#This Row],[Female Population]]</f>
        <v>0</v>
      </c>
      <c r="T7991" s="24">
        <f>Table1[[#This Row],[Male Voters]]/Table1[[#This Row],[Male Population]]</f>
        <v>0</v>
      </c>
      <c r="U7991" s="24">
        <f>Table1[[#This Row],[Total Voters]]/Table1[[#This Row],[Total Population]]</f>
        <v>0</v>
      </c>
      <c r="V7991" s="24">
        <f>Table1[[#This Row],[Female Ballots]]/Table1[[#This Row],[Female Population]]</f>
        <v>0</v>
      </c>
      <c r="W7991" s="24">
        <f>Table1[[#This Row],[Male Ballots]]/Table1[[#This Row],[Male Population]]</f>
        <v>0</v>
      </c>
      <c r="X7991" s="24">
        <f>Table1[[#This Row],[Total Ballots]]/Table1[[#This Row],[Total Population]]</f>
        <v>0</v>
      </c>
      <c r="Y7991" s="24" t="e">
        <f>Table1[[#This Row],[Female Ballots]]/Table1[[#This Row],[Female Voters]]</f>
        <v>#DIV/0!</v>
      </c>
      <c r="Z7991" s="24" t="e">
        <f>Table1[[#This Row],[Male Ballots]]/Table1[[#This Row],[Male Voters]]</f>
        <v>#DIV/0!</v>
      </c>
      <c r="AA7991" s="64" t="e">
        <f>Table1[[#This Row],[Total Ballots]]/Table1[[#This Row],[Total Voters]]</f>
        <v>#DIV/0!</v>
      </c>
    </row>
    <row r="7992" spans="1:27" s="7" customFormat="1" x14ac:dyDescent="0.35">
      <c r="A7992" s="8" t="s">
        <v>27</v>
      </c>
      <c r="B7992" s="17">
        <v>2002</v>
      </c>
      <c r="C7992" s="16" t="s">
        <v>82</v>
      </c>
      <c r="D7992" s="17"/>
      <c r="E7992" s="35" t="s">
        <v>74</v>
      </c>
      <c r="F7992" s="35" t="s">
        <v>77</v>
      </c>
      <c r="G7992" s="51" t="s">
        <v>64</v>
      </c>
      <c r="H7992" s="10">
        <v>714</v>
      </c>
      <c r="I7992" s="10">
        <v>683</v>
      </c>
      <c r="J7992" s="53">
        <v>1397</v>
      </c>
      <c r="K7992" s="55"/>
      <c r="L7992" s="57"/>
      <c r="M7992" s="57"/>
      <c r="N7992" s="59"/>
      <c r="O7992" s="53"/>
      <c r="P7992" s="92"/>
      <c r="Q7992" s="92"/>
      <c r="R7992" s="61"/>
      <c r="S7992" s="24">
        <f>Table1[[#This Row],[Female Voters]]/Table1[[#This Row],[Female Population]]</f>
        <v>0</v>
      </c>
      <c r="T7992" s="24">
        <f>Table1[[#This Row],[Male Voters]]/Table1[[#This Row],[Male Population]]</f>
        <v>0</v>
      </c>
      <c r="U7992" s="24">
        <f>Table1[[#This Row],[Total Voters]]/Table1[[#This Row],[Total Population]]</f>
        <v>0</v>
      </c>
      <c r="V7992" s="24">
        <f>Table1[[#This Row],[Female Ballots]]/Table1[[#This Row],[Female Population]]</f>
        <v>0</v>
      </c>
      <c r="W7992" s="24">
        <f>Table1[[#This Row],[Male Ballots]]/Table1[[#This Row],[Male Population]]</f>
        <v>0</v>
      </c>
      <c r="X7992" s="24">
        <f>Table1[[#This Row],[Total Ballots]]/Table1[[#This Row],[Total Population]]</f>
        <v>0</v>
      </c>
      <c r="Y7992" s="24" t="e">
        <f>Table1[[#This Row],[Female Ballots]]/Table1[[#This Row],[Female Voters]]</f>
        <v>#DIV/0!</v>
      </c>
      <c r="Z7992" s="24" t="e">
        <f>Table1[[#This Row],[Male Ballots]]/Table1[[#This Row],[Male Voters]]</f>
        <v>#DIV/0!</v>
      </c>
      <c r="AA7992" s="64" t="e">
        <f>Table1[[#This Row],[Total Ballots]]/Table1[[#This Row],[Total Voters]]</f>
        <v>#DIV/0!</v>
      </c>
    </row>
    <row r="7993" spans="1:27" s="7" customFormat="1" x14ac:dyDescent="0.35">
      <c r="A7993" s="8" t="s">
        <v>27</v>
      </c>
      <c r="B7993" s="17">
        <v>2002</v>
      </c>
      <c r="C7993" s="16" t="s">
        <v>82</v>
      </c>
      <c r="D7993" s="17"/>
      <c r="E7993" s="35" t="s">
        <v>74</v>
      </c>
      <c r="F7993" s="35" t="s">
        <v>77</v>
      </c>
      <c r="G7993" s="51" t="s">
        <v>65</v>
      </c>
      <c r="H7993" s="10">
        <v>807</v>
      </c>
      <c r="I7993" s="10">
        <v>817</v>
      </c>
      <c r="J7993" s="53">
        <v>1624</v>
      </c>
      <c r="K7993" s="55"/>
      <c r="L7993" s="57"/>
      <c r="M7993" s="57"/>
      <c r="N7993" s="59"/>
      <c r="O7993" s="53"/>
      <c r="P7993" s="92"/>
      <c r="Q7993" s="92"/>
      <c r="R7993" s="61"/>
      <c r="S7993" s="24">
        <f>Table1[[#This Row],[Female Voters]]/Table1[[#This Row],[Female Population]]</f>
        <v>0</v>
      </c>
      <c r="T7993" s="24">
        <f>Table1[[#This Row],[Male Voters]]/Table1[[#This Row],[Male Population]]</f>
        <v>0</v>
      </c>
      <c r="U7993" s="24">
        <f>Table1[[#This Row],[Total Voters]]/Table1[[#This Row],[Total Population]]</f>
        <v>0</v>
      </c>
      <c r="V7993" s="24">
        <f>Table1[[#This Row],[Female Ballots]]/Table1[[#This Row],[Female Population]]</f>
        <v>0</v>
      </c>
      <c r="W7993" s="24">
        <f>Table1[[#This Row],[Male Ballots]]/Table1[[#This Row],[Male Population]]</f>
        <v>0</v>
      </c>
      <c r="X7993" s="24">
        <f>Table1[[#This Row],[Total Ballots]]/Table1[[#This Row],[Total Population]]</f>
        <v>0</v>
      </c>
      <c r="Y7993" s="24" t="e">
        <f>Table1[[#This Row],[Female Ballots]]/Table1[[#This Row],[Female Voters]]</f>
        <v>#DIV/0!</v>
      </c>
      <c r="Z7993" s="24" t="e">
        <f>Table1[[#This Row],[Male Ballots]]/Table1[[#This Row],[Male Voters]]</f>
        <v>#DIV/0!</v>
      </c>
      <c r="AA7993" s="64" t="e">
        <f>Table1[[#This Row],[Total Ballots]]/Table1[[#This Row],[Total Voters]]</f>
        <v>#DIV/0!</v>
      </c>
    </row>
    <row r="7994" spans="1:27" s="7" customFormat="1" x14ac:dyDescent="0.35">
      <c r="A7994" s="8" t="s">
        <v>27</v>
      </c>
      <c r="B7994" s="17">
        <v>2002</v>
      </c>
      <c r="C7994" s="16" t="s">
        <v>82</v>
      </c>
      <c r="D7994" s="17"/>
      <c r="E7994" s="35" t="s">
        <v>74</v>
      </c>
      <c r="F7994" s="35" t="s">
        <v>77</v>
      </c>
      <c r="G7994" s="51" t="s">
        <v>66</v>
      </c>
      <c r="H7994" s="10">
        <v>670</v>
      </c>
      <c r="I7994" s="10">
        <v>664</v>
      </c>
      <c r="J7994" s="53">
        <v>1334</v>
      </c>
      <c r="K7994" s="55"/>
      <c r="L7994" s="57"/>
      <c r="M7994" s="57"/>
      <c r="N7994" s="59"/>
      <c r="O7994" s="53"/>
      <c r="P7994" s="92"/>
      <c r="Q7994" s="92"/>
      <c r="R7994" s="61"/>
      <c r="S7994" s="24">
        <f>Table1[[#This Row],[Female Voters]]/Table1[[#This Row],[Female Population]]</f>
        <v>0</v>
      </c>
      <c r="T7994" s="24">
        <f>Table1[[#This Row],[Male Voters]]/Table1[[#This Row],[Male Population]]</f>
        <v>0</v>
      </c>
      <c r="U7994" s="24">
        <f>Table1[[#This Row],[Total Voters]]/Table1[[#This Row],[Total Population]]</f>
        <v>0</v>
      </c>
      <c r="V7994" s="24">
        <f>Table1[[#This Row],[Female Ballots]]/Table1[[#This Row],[Female Population]]</f>
        <v>0</v>
      </c>
      <c r="W7994" s="24">
        <f>Table1[[#This Row],[Male Ballots]]/Table1[[#This Row],[Male Population]]</f>
        <v>0</v>
      </c>
      <c r="X7994" s="24">
        <f>Table1[[#This Row],[Total Ballots]]/Table1[[#This Row],[Total Population]]</f>
        <v>0</v>
      </c>
      <c r="Y7994" s="24" t="e">
        <f>Table1[[#This Row],[Female Ballots]]/Table1[[#This Row],[Female Voters]]</f>
        <v>#DIV/0!</v>
      </c>
      <c r="Z7994" s="24" t="e">
        <f>Table1[[#This Row],[Male Ballots]]/Table1[[#This Row],[Male Voters]]</f>
        <v>#DIV/0!</v>
      </c>
      <c r="AA7994" s="64" t="e">
        <f>Table1[[#This Row],[Total Ballots]]/Table1[[#This Row],[Total Voters]]</f>
        <v>#DIV/0!</v>
      </c>
    </row>
    <row r="7995" spans="1:27" s="7" customFormat="1" x14ac:dyDescent="0.35">
      <c r="A7995" s="8" t="s">
        <v>27</v>
      </c>
      <c r="B7995" s="17">
        <v>2002</v>
      </c>
      <c r="C7995" s="16" t="s">
        <v>82</v>
      </c>
      <c r="D7995" s="17"/>
      <c r="E7995" s="35" t="s">
        <v>74</v>
      </c>
      <c r="F7995" s="35" t="s">
        <v>77</v>
      </c>
      <c r="G7995" s="51" t="s">
        <v>67</v>
      </c>
      <c r="H7995" s="10">
        <v>1037</v>
      </c>
      <c r="I7995" s="10">
        <v>903</v>
      </c>
      <c r="J7995" s="53">
        <v>1940</v>
      </c>
      <c r="K7995" s="55"/>
      <c r="L7995" s="57"/>
      <c r="M7995" s="57"/>
      <c r="N7995" s="59"/>
      <c r="O7995" s="53"/>
      <c r="P7995" s="92"/>
      <c r="Q7995" s="92"/>
      <c r="R7995" s="61"/>
      <c r="S7995" s="24">
        <f>Table1[[#This Row],[Female Voters]]/Table1[[#This Row],[Female Population]]</f>
        <v>0</v>
      </c>
      <c r="T7995" s="24">
        <f>Table1[[#This Row],[Male Voters]]/Table1[[#This Row],[Male Population]]</f>
        <v>0</v>
      </c>
      <c r="U7995" s="24">
        <f>Table1[[#This Row],[Total Voters]]/Table1[[#This Row],[Total Population]]</f>
        <v>0</v>
      </c>
      <c r="V7995" s="24">
        <f>Table1[[#This Row],[Female Ballots]]/Table1[[#This Row],[Female Population]]</f>
        <v>0</v>
      </c>
      <c r="W7995" s="24">
        <f>Table1[[#This Row],[Male Ballots]]/Table1[[#This Row],[Male Population]]</f>
        <v>0</v>
      </c>
      <c r="X7995" s="24">
        <f>Table1[[#This Row],[Total Ballots]]/Table1[[#This Row],[Total Population]]</f>
        <v>0</v>
      </c>
      <c r="Y7995" s="24" t="e">
        <f>Table1[[#This Row],[Female Ballots]]/Table1[[#This Row],[Female Voters]]</f>
        <v>#DIV/0!</v>
      </c>
      <c r="Z7995" s="24" t="e">
        <f>Table1[[#This Row],[Male Ballots]]/Table1[[#This Row],[Male Voters]]</f>
        <v>#DIV/0!</v>
      </c>
      <c r="AA7995" s="64" t="e">
        <f>Table1[[#This Row],[Total Ballots]]/Table1[[#This Row],[Total Voters]]</f>
        <v>#DIV/0!</v>
      </c>
    </row>
    <row r="7996" spans="1:27" s="7" customFormat="1" x14ac:dyDescent="0.35">
      <c r="A7996" s="8" t="s">
        <v>41</v>
      </c>
      <c r="B7996" s="17">
        <v>2002</v>
      </c>
      <c r="C7996" s="16" t="s">
        <v>82</v>
      </c>
      <c r="D7996" s="17"/>
      <c r="E7996" s="35" t="s">
        <v>74</v>
      </c>
      <c r="F7996" s="35" t="s">
        <v>77</v>
      </c>
      <c r="G7996" s="51" t="s">
        <v>79</v>
      </c>
      <c r="H7996" s="10">
        <v>18944</v>
      </c>
      <c r="I7996" s="10">
        <v>20365</v>
      </c>
      <c r="J7996" s="53">
        <v>39309</v>
      </c>
      <c r="K7996" s="55"/>
      <c r="L7996" s="57"/>
      <c r="M7996" s="57"/>
      <c r="N7996" s="59">
        <v>27231</v>
      </c>
      <c r="O7996" s="53"/>
      <c r="P7996" s="92"/>
      <c r="Q7996" s="92"/>
      <c r="R7996" s="61">
        <v>17253</v>
      </c>
      <c r="S7996" s="24">
        <f>Table1[[#This Row],[Female Voters]]/Table1[[#This Row],[Female Population]]</f>
        <v>0</v>
      </c>
      <c r="T7996" s="24">
        <f>Table1[[#This Row],[Male Voters]]/Table1[[#This Row],[Male Population]]</f>
        <v>0</v>
      </c>
      <c r="U7996" s="24">
        <f>Table1[[#This Row],[Total Voters]]/Table1[[#This Row],[Total Population]]</f>
        <v>0.69274212012516223</v>
      </c>
      <c r="V7996" s="24">
        <f>Table1[[#This Row],[Female Ballots]]/Table1[[#This Row],[Female Population]]</f>
        <v>0</v>
      </c>
      <c r="W7996" s="24">
        <f>Table1[[#This Row],[Male Ballots]]/Table1[[#This Row],[Male Population]]</f>
        <v>0</v>
      </c>
      <c r="X7996" s="24">
        <f>Table1[[#This Row],[Total Ballots]]/Table1[[#This Row],[Total Population]]</f>
        <v>0.43890712050675418</v>
      </c>
      <c r="Y7996" s="24" t="e">
        <f>Table1[[#This Row],[Female Ballots]]/Table1[[#This Row],[Female Voters]]</f>
        <v>#DIV/0!</v>
      </c>
      <c r="Z7996" s="24" t="e">
        <f>Table1[[#This Row],[Male Ballots]]/Table1[[#This Row],[Male Voters]]</f>
        <v>#DIV/0!</v>
      </c>
      <c r="AA7996" s="64">
        <f>Table1[[#This Row],[Total Ballots]]/Table1[[#This Row],[Total Voters]]</f>
        <v>0.63357937644596229</v>
      </c>
    </row>
    <row r="7997" spans="1:27" s="7" customFormat="1" x14ac:dyDescent="0.35">
      <c r="A7997" s="8" t="s">
        <v>41</v>
      </c>
      <c r="B7997" s="17">
        <v>2002</v>
      </c>
      <c r="C7997" s="16" t="s">
        <v>82</v>
      </c>
      <c r="D7997" s="17"/>
      <c r="E7997" s="35" t="s">
        <v>74</v>
      </c>
      <c r="F7997" s="35" t="s">
        <v>77</v>
      </c>
      <c r="G7997" s="51" t="s">
        <v>62</v>
      </c>
      <c r="H7997" s="10">
        <v>1694</v>
      </c>
      <c r="I7997" s="10">
        <v>2347</v>
      </c>
      <c r="J7997" s="53">
        <v>4041</v>
      </c>
      <c r="K7997" s="55"/>
      <c r="L7997" s="57"/>
      <c r="M7997" s="57"/>
      <c r="N7997" s="59"/>
      <c r="O7997" s="53"/>
      <c r="P7997" s="92"/>
      <c r="Q7997" s="92"/>
      <c r="R7997" s="61"/>
      <c r="S7997" s="24">
        <f>Table1[[#This Row],[Female Voters]]/Table1[[#This Row],[Female Population]]</f>
        <v>0</v>
      </c>
      <c r="T7997" s="24">
        <f>Table1[[#This Row],[Male Voters]]/Table1[[#This Row],[Male Population]]</f>
        <v>0</v>
      </c>
      <c r="U7997" s="24">
        <f>Table1[[#This Row],[Total Voters]]/Table1[[#This Row],[Total Population]]</f>
        <v>0</v>
      </c>
      <c r="V7997" s="24">
        <f>Table1[[#This Row],[Female Ballots]]/Table1[[#This Row],[Female Population]]</f>
        <v>0</v>
      </c>
      <c r="W7997" s="24">
        <f>Table1[[#This Row],[Male Ballots]]/Table1[[#This Row],[Male Population]]</f>
        <v>0</v>
      </c>
      <c r="X7997" s="24">
        <f>Table1[[#This Row],[Total Ballots]]/Table1[[#This Row],[Total Population]]</f>
        <v>0</v>
      </c>
      <c r="Y7997" s="24" t="e">
        <f>Table1[[#This Row],[Female Ballots]]/Table1[[#This Row],[Female Voters]]</f>
        <v>#DIV/0!</v>
      </c>
      <c r="Z7997" s="24" t="e">
        <f>Table1[[#This Row],[Male Ballots]]/Table1[[#This Row],[Male Voters]]</f>
        <v>#DIV/0!</v>
      </c>
      <c r="AA7997" s="64" t="e">
        <f>Table1[[#This Row],[Total Ballots]]/Table1[[#This Row],[Total Voters]]</f>
        <v>#DIV/0!</v>
      </c>
    </row>
    <row r="7998" spans="1:27" s="7" customFormat="1" x14ac:dyDescent="0.35">
      <c r="A7998" s="8" t="s">
        <v>41</v>
      </c>
      <c r="B7998" s="17">
        <v>2002</v>
      </c>
      <c r="C7998" s="16" t="s">
        <v>82</v>
      </c>
      <c r="D7998" s="17"/>
      <c r="E7998" s="35" t="s">
        <v>74</v>
      </c>
      <c r="F7998" s="35" t="s">
        <v>77</v>
      </c>
      <c r="G7998" s="51" t="s">
        <v>63</v>
      </c>
      <c r="H7998" s="10">
        <v>2441</v>
      </c>
      <c r="I7998" s="10">
        <v>3167</v>
      </c>
      <c r="J7998" s="53">
        <v>5608</v>
      </c>
      <c r="K7998" s="55"/>
      <c r="L7998" s="57"/>
      <c r="M7998" s="57"/>
      <c r="N7998" s="59"/>
      <c r="O7998" s="53"/>
      <c r="P7998" s="92"/>
      <c r="Q7998" s="92"/>
      <c r="R7998" s="61"/>
      <c r="S7998" s="24">
        <f>Table1[[#This Row],[Female Voters]]/Table1[[#This Row],[Female Population]]</f>
        <v>0</v>
      </c>
      <c r="T7998" s="24">
        <f>Table1[[#This Row],[Male Voters]]/Table1[[#This Row],[Male Population]]</f>
        <v>0</v>
      </c>
      <c r="U7998" s="24">
        <f>Table1[[#This Row],[Total Voters]]/Table1[[#This Row],[Total Population]]</f>
        <v>0</v>
      </c>
      <c r="V7998" s="24">
        <f>Table1[[#This Row],[Female Ballots]]/Table1[[#This Row],[Female Population]]</f>
        <v>0</v>
      </c>
      <c r="W7998" s="24">
        <f>Table1[[#This Row],[Male Ballots]]/Table1[[#This Row],[Male Population]]</f>
        <v>0</v>
      </c>
      <c r="X7998" s="24">
        <f>Table1[[#This Row],[Total Ballots]]/Table1[[#This Row],[Total Population]]</f>
        <v>0</v>
      </c>
      <c r="Y7998" s="24" t="e">
        <f>Table1[[#This Row],[Female Ballots]]/Table1[[#This Row],[Female Voters]]</f>
        <v>#DIV/0!</v>
      </c>
      <c r="Z7998" s="24" t="e">
        <f>Table1[[#This Row],[Male Ballots]]/Table1[[#This Row],[Male Voters]]</f>
        <v>#DIV/0!</v>
      </c>
      <c r="AA7998" s="64" t="e">
        <f>Table1[[#This Row],[Total Ballots]]/Table1[[#This Row],[Total Voters]]</f>
        <v>#DIV/0!</v>
      </c>
    </row>
    <row r="7999" spans="1:27" s="7" customFormat="1" x14ac:dyDescent="0.35">
      <c r="A7999" s="8" t="s">
        <v>41</v>
      </c>
      <c r="B7999" s="17">
        <v>2002</v>
      </c>
      <c r="C7999" s="16" t="s">
        <v>82</v>
      </c>
      <c r="D7999" s="17"/>
      <c r="E7999" s="35" t="s">
        <v>74</v>
      </c>
      <c r="F7999" s="35" t="s">
        <v>77</v>
      </c>
      <c r="G7999" s="51" t="s">
        <v>64</v>
      </c>
      <c r="H7999" s="10">
        <v>3533</v>
      </c>
      <c r="I7999" s="10">
        <v>3864</v>
      </c>
      <c r="J7999" s="53">
        <v>7397</v>
      </c>
      <c r="K7999" s="55"/>
      <c r="L7999" s="57"/>
      <c r="M7999" s="57"/>
      <c r="N7999" s="59"/>
      <c r="O7999" s="53"/>
      <c r="P7999" s="92"/>
      <c r="Q7999" s="92"/>
      <c r="R7999" s="61"/>
      <c r="S7999" s="24">
        <f>Table1[[#This Row],[Female Voters]]/Table1[[#This Row],[Female Population]]</f>
        <v>0</v>
      </c>
      <c r="T7999" s="24">
        <f>Table1[[#This Row],[Male Voters]]/Table1[[#This Row],[Male Population]]</f>
        <v>0</v>
      </c>
      <c r="U7999" s="24">
        <f>Table1[[#This Row],[Total Voters]]/Table1[[#This Row],[Total Population]]</f>
        <v>0</v>
      </c>
      <c r="V7999" s="24">
        <f>Table1[[#This Row],[Female Ballots]]/Table1[[#This Row],[Female Population]]</f>
        <v>0</v>
      </c>
      <c r="W7999" s="24">
        <f>Table1[[#This Row],[Male Ballots]]/Table1[[#This Row],[Male Population]]</f>
        <v>0</v>
      </c>
      <c r="X7999" s="24">
        <f>Table1[[#This Row],[Total Ballots]]/Table1[[#This Row],[Total Population]]</f>
        <v>0</v>
      </c>
      <c r="Y7999" s="24" t="e">
        <f>Table1[[#This Row],[Female Ballots]]/Table1[[#This Row],[Female Voters]]</f>
        <v>#DIV/0!</v>
      </c>
      <c r="Z7999" s="24" t="e">
        <f>Table1[[#This Row],[Male Ballots]]/Table1[[#This Row],[Male Voters]]</f>
        <v>#DIV/0!</v>
      </c>
      <c r="AA7999" s="64" t="e">
        <f>Table1[[#This Row],[Total Ballots]]/Table1[[#This Row],[Total Voters]]</f>
        <v>#DIV/0!</v>
      </c>
    </row>
    <row r="8000" spans="1:27" s="7" customFormat="1" x14ac:dyDescent="0.35">
      <c r="A8000" s="8" t="s">
        <v>41</v>
      </c>
      <c r="B8000" s="17">
        <v>2002</v>
      </c>
      <c r="C8000" s="16" t="s">
        <v>82</v>
      </c>
      <c r="D8000" s="17"/>
      <c r="E8000" s="35" t="s">
        <v>74</v>
      </c>
      <c r="F8000" s="35" t="s">
        <v>77</v>
      </c>
      <c r="G8000" s="51" t="s">
        <v>65</v>
      </c>
      <c r="H8000" s="10">
        <v>3763</v>
      </c>
      <c r="I8000" s="10">
        <v>3942</v>
      </c>
      <c r="J8000" s="53">
        <v>7705</v>
      </c>
      <c r="K8000" s="55"/>
      <c r="L8000" s="57"/>
      <c r="M8000" s="57"/>
      <c r="N8000" s="59"/>
      <c r="O8000" s="53"/>
      <c r="P8000" s="92"/>
      <c r="Q8000" s="92"/>
      <c r="R8000" s="61"/>
      <c r="S8000" s="24">
        <f>Table1[[#This Row],[Female Voters]]/Table1[[#This Row],[Female Population]]</f>
        <v>0</v>
      </c>
      <c r="T8000" s="24">
        <f>Table1[[#This Row],[Male Voters]]/Table1[[#This Row],[Male Population]]</f>
        <v>0</v>
      </c>
      <c r="U8000" s="24">
        <f>Table1[[#This Row],[Total Voters]]/Table1[[#This Row],[Total Population]]</f>
        <v>0</v>
      </c>
      <c r="V8000" s="24">
        <f>Table1[[#This Row],[Female Ballots]]/Table1[[#This Row],[Female Population]]</f>
        <v>0</v>
      </c>
      <c r="W8000" s="24">
        <f>Table1[[#This Row],[Male Ballots]]/Table1[[#This Row],[Male Population]]</f>
        <v>0</v>
      </c>
      <c r="X8000" s="24">
        <f>Table1[[#This Row],[Total Ballots]]/Table1[[#This Row],[Total Population]]</f>
        <v>0</v>
      </c>
      <c r="Y8000" s="24" t="e">
        <f>Table1[[#This Row],[Female Ballots]]/Table1[[#This Row],[Female Voters]]</f>
        <v>#DIV/0!</v>
      </c>
      <c r="Z8000" s="24" t="e">
        <f>Table1[[#This Row],[Male Ballots]]/Table1[[#This Row],[Male Voters]]</f>
        <v>#DIV/0!</v>
      </c>
      <c r="AA8000" s="64" t="e">
        <f>Table1[[#This Row],[Total Ballots]]/Table1[[#This Row],[Total Voters]]</f>
        <v>#DIV/0!</v>
      </c>
    </row>
    <row r="8001" spans="1:27" s="7" customFormat="1" x14ac:dyDescent="0.35">
      <c r="A8001" s="8" t="s">
        <v>41</v>
      </c>
      <c r="B8001" s="17">
        <v>2002</v>
      </c>
      <c r="C8001" s="16" t="s">
        <v>82</v>
      </c>
      <c r="D8001" s="17"/>
      <c r="E8001" s="35" t="s">
        <v>74</v>
      </c>
      <c r="F8001" s="35" t="s">
        <v>77</v>
      </c>
      <c r="G8001" s="51" t="s">
        <v>66</v>
      </c>
      <c r="H8001" s="10">
        <v>3131</v>
      </c>
      <c r="I8001" s="10">
        <v>3032</v>
      </c>
      <c r="J8001" s="53">
        <v>6163</v>
      </c>
      <c r="K8001" s="55"/>
      <c r="L8001" s="57"/>
      <c r="M8001" s="57"/>
      <c r="N8001" s="59"/>
      <c r="O8001" s="53"/>
      <c r="P8001" s="92"/>
      <c r="Q8001" s="92"/>
      <c r="R8001" s="61"/>
      <c r="S8001" s="24">
        <f>Table1[[#This Row],[Female Voters]]/Table1[[#This Row],[Female Population]]</f>
        <v>0</v>
      </c>
      <c r="T8001" s="24">
        <f>Table1[[#This Row],[Male Voters]]/Table1[[#This Row],[Male Population]]</f>
        <v>0</v>
      </c>
      <c r="U8001" s="24">
        <f>Table1[[#This Row],[Total Voters]]/Table1[[#This Row],[Total Population]]</f>
        <v>0</v>
      </c>
      <c r="V8001" s="24">
        <f>Table1[[#This Row],[Female Ballots]]/Table1[[#This Row],[Female Population]]</f>
        <v>0</v>
      </c>
      <c r="W8001" s="24">
        <f>Table1[[#This Row],[Male Ballots]]/Table1[[#This Row],[Male Population]]</f>
        <v>0</v>
      </c>
      <c r="X8001" s="24">
        <f>Table1[[#This Row],[Total Ballots]]/Table1[[#This Row],[Total Population]]</f>
        <v>0</v>
      </c>
      <c r="Y8001" s="24" t="e">
        <f>Table1[[#This Row],[Female Ballots]]/Table1[[#This Row],[Female Voters]]</f>
        <v>#DIV/0!</v>
      </c>
      <c r="Z8001" s="24" t="e">
        <f>Table1[[#This Row],[Male Ballots]]/Table1[[#This Row],[Male Voters]]</f>
        <v>#DIV/0!</v>
      </c>
      <c r="AA8001" s="64" t="e">
        <f>Table1[[#This Row],[Total Ballots]]/Table1[[#This Row],[Total Voters]]</f>
        <v>#DIV/0!</v>
      </c>
    </row>
    <row r="8002" spans="1:27" s="7" customFormat="1" x14ac:dyDescent="0.35">
      <c r="A8002" s="8" t="s">
        <v>41</v>
      </c>
      <c r="B8002" s="17">
        <v>2002</v>
      </c>
      <c r="C8002" s="16" t="s">
        <v>82</v>
      </c>
      <c r="D8002" s="17"/>
      <c r="E8002" s="35" t="s">
        <v>74</v>
      </c>
      <c r="F8002" s="35" t="s">
        <v>77</v>
      </c>
      <c r="G8002" s="51" t="s">
        <v>67</v>
      </c>
      <c r="H8002" s="10">
        <v>4382</v>
      </c>
      <c r="I8002" s="10">
        <v>4013</v>
      </c>
      <c r="J8002" s="53">
        <v>8395</v>
      </c>
      <c r="K8002" s="55"/>
      <c r="L8002" s="57"/>
      <c r="M8002" s="57"/>
      <c r="N8002" s="59"/>
      <c r="O8002" s="53"/>
      <c r="P8002" s="92"/>
      <c r="Q8002" s="92"/>
      <c r="R8002" s="61"/>
      <c r="S8002" s="24">
        <f>Table1[[#This Row],[Female Voters]]/Table1[[#This Row],[Female Population]]</f>
        <v>0</v>
      </c>
      <c r="T8002" s="24">
        <f>Table1[[#This Row],[Male Voters]]/Table1[[#This Row],[Male Population]]</f>
        <v>0</v>
      </c>
      <c r="U8002" s="24">
        <f>Table1[[#This Row],[Total Voters]]/Table1[[#This Row],[Total Population]]</f>
        <v>0</v>
      </c>
      <c r="V8002" s="24">
        <f>Table1[[#This Row],[Female Ballots]]/Table1[[#This Row],[Female Population]]</f>
        <v>0</v>
      </c>
      <c r="W8002" s="24">
        <f>Table1[[#This Row],[Male Ballots]]/Table1[[#This Row],[Male Population]]</f>
        <v>0</v>
      </c>
      <c r="X8002" s="24">
        <f>Table1[[#This Row],[Total Ballots]]/Table1[[#This Row],[Total Population]]</f>
        <v>0</v>
      </c>
      <c r="Y8002" s="24" t="e">
        <f>Table1[[#This Row],[Female Ballots]]/Table1[[#This Row],[Female Voters]]</f>
        <v>#DIV/0!</v>
      </c>
      <c r="Z8002" s="24" t="e">
        <f>Table1[[#This Row],[Male Ballots]]/Table1[[#This Row],[Male Voters]]</f>
        <v>#DIV/0!</v>
      </c>
      <c r="AA8002" s="64" t="e">
        <f>Table1[[#This Row],[Total Ballots]]/Table1[[#This Row],[Total Voters]]</f>
        <v>#DIV/0!</v>
      </c>
    </row>
    <row r="8003" spans="1:27" s="7" customFormat="1" x14ac:dyDescent="0.35">
      <c r="A8003" s="8" t="s">
        <v>49</v>
      </c>
      <c r="B8003" s="17">
        <v>2002</v>
      </c>
      <c r="C8003" s="16" t="s">
        <v>82</v>
      </c>
      <c r="D8003" s="17"/>
      <c r="E8003" s="35" t="s">
        <v>74</v>
      </c>
      <c r="F8003" s="35" t="s">
        <v>77</v>
      </c>
      <c r="G8003" s="51" t="s">
        <v>79</v>
      </c>
      <c r="H8003" s="10">
        <v>14711</v>
      </c>
      <c r="I8003" s="10">
        <v>14515</v>
      </c>
      <c r="J8003" s="53">
        <v>29226</v>
      </c>
      <c r="K8003" s="55"/>
      <c r="L8003" s="57"/>
      <c r="M8003" s="57"/>
      <c r="N8003" s="59">
        <v>19165</v>
      </c>
      <c r="O8003" s="53"/>
      <c r="P8003" s="92"/>
      <c r="Q8003" s="92"/>
      <c r="R8003" s="61">
        <v>11985</v>
      </c>
      <c r="S8003" s="24">
        <f>Table1[[#This Row],[Female Voters]]/Table1[[#This Row],[Female Population]]</f>
        <v>0</v>
      </c>
      <c r="T8003" s="24">
        <f>Table1[[#This Row],[Male Voters]]/Table1[[#This Row],[Male Population]]</f>
        <v>0</v>
      </c>
      <c r="U8003" s="24">
        <f>Table1[[#This Row],[Total Voters]]/Table1[[#This Row],[Total Population]]</f>
        <v>0.65575172791350167</v>
      </c>
      <c r="V8003" s="24">
        <f>Table1[[#This Row],[Female Ballots]]/Table1[[#This Row],[Female Population]]</f>
        <v>0</v>
      </c>
      <c r="W8003" s="24">
        <f>Table1[[#This Row],[Male Ballots]]/Table1[[#This Row],[Male Population]]</f>
        <v>0</v>
      </c>
      <c r="X8003" s="24">
        <f>Table1[[#This Row],[Total Ballots]]/Table1[[#This Row],[Total Population]]</f>
        <v>0.41008006569492916</v>
      </c>
      <c r="Y8003" s="24" t="e">
        <f>Table1[[#This Row],[Female Ballots]]/Table1[[#This Row],[Female Voters]]</f>
        <v>#DIV/0!</v>
      </c>
      <c r="Z8003" s="24" t="e">
        <f>Table1[[#This Row],[Male Ballots]]/Table1[[#This Row],[Male Voters]]</f>
        <v>#DIV/0!</v>
      </c>
      <c r="AA8003" s="64">
        <f>Table1[[#This Row],[Total Ballots]]/Table1[[#This Row],[Total Voters]]</f>
        <v>0.62535872684581273</v>
      </c>
    </row>
    <row r="8004" spans="1:27" s="7" customFormat="1" x14ac:dyDescent="0.35">
      <c r="A8004" s="8" t="s">
        <v>49</v>
      </c>
      <c r="B8004" s="17">
        <v>2002</v>
      </c>
      <c r="C8004" s="16" t="s">
        <v>82</v>
      </c>
      <c r="D8004" s="17"/>
      <c r="E8004" s="35" t="s">
        <v>74</v>
      </c>
      <c r="F8004" s="35" t="s">
        <v>77</v>
      </c>
      <c r="G8004" s="51" t="s">
        <v>62</v>
      </c>
      <c r="H8004" s="10">
        <v>1424</v>
      </c>
      <c r="I8004" s="10">
        <v>1577</v>
      </c>
      <c r="J8004" s="53">
        <v>3001</v>
      </c>
      <c r="K8004" s="55"/>
      <c r="L8004" s="57"/>
      <c r="M8004" s="57"/>
      <c r="N8004" s="59"/>
      <c r="O8004" s="53"/>
      <c r="P8004" s="92"/>
      <c r="Q8004" s="92"/>
      <c r="R8004" s="61"/>
      <c r="S8004" s="24">
        <f>Table1[[#This Row],[Female Voters]]/Table1[[#This Row],[Female Population]]</f>
        <v>0</v>
      </c>
      <c r="T8004" s="24">
        <f>Table1[[#This Row],[Male Voters]]/Table1[[#This Row],[Male Population]]</f>
        <v>0</v>
      </c>
      <c r="U8004" s="24">
        <f>Table1[[#This Row],[Total Voters]]/Table1[[#This Row],[Total Population]]</f>
        <v>0</v>
      </c>
      <c r="V8004" s="24">
        <f>Table1[[#This Row],[Female Ballots]]/Table1[[#This Row],[Female Population]]</f>
        <v>0</v>
      </c>
      <c r="W8004" s="24">
        <f>Table1[[#This Row],[Male Ballots]]/Table1[[#This Row],[Male Population]]</f>
        <v>0</v>
      </c>
      <c r="X8004" s="24">
        <f>Table1[[#This Row],[Total Ballots]]/Table1[[#This Row],[Total Population]]</f>
        <v>0</v>
      </c>
      <c r="Y8004" s="24" t="e">
        <f>Table1[[#This Row],[Female Ballots]]/Table1[[#This Row],[Female Voters]]</f>
        <v>#DIV/0!</v>
      </c>
      <c r="Z8004" s="24" t="e">
        <f>Table1[[#This Row],[Male Ballots]]/Table1[[#This Row],[Male Voters]]</f>
        <v>#DIV/0!</v>
      </c>
      <c r="AA8004" s="64" t="e">
        <f>Table1[[#This Row],[Total Ballots]]/Table1[[#This Row],[Total Voters]]</f>
        <v>#DIV/0!</v>
      </c>
    </row>
    <row r="8005" spans="1:27" s="7" customFormat="1" x14ac:dyDescent="0.35">
      <c r="A8005" s="8" t="s">
        <v>49</v>
      </c>
      <c r="B8005" s="17">
        <v>2002</v>
      </c>
      <c r="C8005" s="16" t="s">
        <v>82</v>
      </c>
      <c r="D8005" s="17"/>
      <c r="E8005" s="35" t="s">
        <v>74</v>
      </c>
      <c r="F8005" s="35" t="s">
        <v>77</v>
      </c>
      <c r="G8005" s="51" t="s">
        <v>63</v>
      </c>
      <c r="H8005" s="10">
        <v>2075</v>
      </c>
      <c r="I8005" s="10">
        <v>2165</v>
      </c>
      <c r="J8005" s="53">
        <v>4240</v>
      </c>
      <c r="K8005" s="55"/>
      <c r="L8005" s="57"/>
      <c r="M8005" s="57"/>
      <c r="N8005" s="59"/>
      <c r="O8005" s="53"/>
      <c r="P8005" s="92"/>
      <c r="Q8005" s="92"/>
      <c r="R8005" s="61"/>
      <c r="S8005" s="24">
        <f>Table1[[#This Row],[Female Voters]]/Table1[[#This Row],[Female Population]]</f>
        <v>0</v>
      </c>
      <c r="T8005" s="24">
        <f>Table1[[#This Row],[Male Voters]]/Table1[[#This Row],[Male Population]]</f>
        <v>0</v>
      </c>
      <c r="U8005" s="24">
        <f>Table1[[#This Row],[Total Voters]]/Table1[[#This Row],[Total Population]]</f>
        <v>0</v>
      </c>
      <c r="V8005" s="24">
        <f>Table1[[#This Row],[Female Ballots]]/Table1[[#This Row],[Female Population]]</f>
        <v>0</v>
      </c>
      <c r="W8005" s="24">
        <f>Table1[[#This Row],[Male Ballots]]/Table1[[#This Row],[Male Population]]</f>
        <v>0</v>
      </c>
      <c r="X8005" s="24">
        <f>Table1[[#This Row],[Total Ballots]]/Table1[[#This Row],[Total Population]]</f>
        <v>0</v>
      </c>
      <c r="Y8005" s="24" t="e">
        <f>Table1[[#This Row],[Female Ballots]]/Table1[[#This Row],[Female Voters]]</f>
        <v>#DIV/0!</v>
      </c>
      <c r="Z8005" s="24" t="e">
        <f>Table1[[#This Row],[Male Ballots]]/Table1[[#This Row],[Male Voters]]</f>
        <v>#DIV/0!</v>
      </c>
      <c r="AA8005" s="64" t="e">
        <f>Table1[[#This Row],[Total Ballots]]/Table1[[#This Row],[Total Voters]]</f>
        <v>#DIV/0!</v>
      </c>
    </row>
    <row r="8006" spans="1:27" s="7" customFormat="1" x14ac:dyDescent="0.35">
      <c r="A8006" s="8" t="s">
        <v>49</v>
      </c>
      <c r="B8006" s="17">
        <v>2002</v>
      </c>
      <c r="C8006" s="16" t="s">
        <v>82</v>
      </c>
      <c r="D8006" s="17"/>
      <c r="E8006" s="35" t="s">
        <v>74</v>
      </c>
      <c r="F8006" s="35" t="s">
        <v>77</v>
      </c>
      <c r="G8006" s="51" t="s">
        <v>64</v>
      </c>
      <c r="H8006" s="10">
        <v>2858</v>
      </c>
      <c r="I8006" s="10">
        <v>2706</v>
      </c>
      <c r="J8006" s="53">
        <v>5564</v>
      </c>
      <c r="K8006" s="55"/>
      <c r="L8006" s="57"/>
      <c r="M8006" s="57"/>
      <c r="N8006" s="59"/>
      <c r="O8006" s="53"/>
      <c r="P8006" s="92"/>
      <c r="Q8006" s="92"/>
      <c r="R8006" s="61"/>
      <c r="S8006" s="24">
        <f>Table1[[#This Row],[Female Voters]]/Table1[[#This Row],[Female Population]]</f>
        <v>0</v>
      </c>
      <c r="T8006" s="24">
        <f>Table1[[#This Row],[Male Voters]]/Table1[[#This Row],[Male Population]]</f>
        <v>0</v>
      </c>
      <c r="U8006" s="24">
        <f>Table1[[#This Row],[Total Voters]]/Table1[[#This Row],[Total Population]]</f>
        <v>0</v>
      </c>
      <c r="V8006" s="24">
        <f>Table1[[#This Row],[Female Ballots]]/Table1[[#This Row],[Female Population]]</f>
        <v>0</v>
      </c>
      <c r="W8006" s="24">
        <f>Table1[[#This Row],[Male Ballots]]/Table1[[#This Row],[Male Population]]</f>
        <v>0</v>
      </c>
      <c r="X8006" s="24">
        <f>Table1[[#This Row],[Total Ballots]]/Table1[[#This Row],[Total Population]]</f>
        <v>0</v>
      </c>
      <c r="Y8006" s="24" t="e">
        <f>Table1[[#This Row],[Female Ballots]]/Table1[[#This Row],[Female Voters]]</f>
        <v>#DIV/0!</v>
      </c>
      <c r="Z8006" s="24" t="e">
        <f>Table1[[#This Row],[Male Ballots]]/Table1[[#This Row],[Male Voters]]</f>
        <v>#DIV/0!</v>
      </c>
      <c r="AA8006" s="64" t="e">
        <f>Table1[[#This Row],[Total Ballots]]/Table1[[#This Row],[Total Voters]]</f>
        <v>#DIV/0!</v>
      </c>
    </row>
    <row r="8007" spans="1:27" s="7" customFormat="1" x14ac:dyDescent="0.35">
      <c r="A8007" s="8" t="s">
        <v>49</v>
      </c>
      <c r="B8007" s="17">
        <v>2002</v>
      </c>
      <c r="C8007" s="16" t="s">
        <v>82</v>
      </c>
      <c r="D8007" s="17"/>
      <c r="E8007" s="35" t="s">
        <v>74</v>
      </c>
      <c r="F8007" s="35" t="s">
        <v>77</v>
      </c>
      <c r="G8007" s="51" t="s">
        <v>65</v>
      </c>
      <c r="H8007" s="10">
        <v>3069</v>
      </c>
      <c r="I8007" s="10">
        <v>3080</v>
      </c>
      <c r="J8007" s="53">
        <v>6149</v>
      </c>
      <c r="K8007" s="55"/>
      <c r="L8007" s="57"/>
      <c r="M8007" s="57"/>
      <c r="N8007" s="59"/>
      <c r="O8007" s="53"/>
      <c r="P8007" s="92"/>
      <c r="Q8007" s="92"/>
      <c r="R8007" s="61"/>
      <c r="S8007" s="24">
        <f>Table1[[#This Row],[Female Voters]]/Table1[[#This Row],[Female Population]]</f>
        <v>0</v>
      </c>
      <c r="T8007" s="24">
        <f>Table1[[#This Row],[Male Voters]]/Table1[[#This Row],[Male Population]]</f>
        <v>0</v>
      </c>
      <c r="U8007" s="24">
        <f>Table1[[#This Row],[Total Voters]]/Table1[[#This Row],[Total Population]]</f>
        <v>0</v>
      </c>
      <c r="V8007" s="24">
        <f>Table1[[#This Row],[Female Ballots]]/Table1[[#This Row],[Female Population]]</f>
        <v>0</v>
      </c>
      <c r="W8007" s="24">
        <f>Table1[[#This Row],[Male Ballots]]/Table1[[#This Row],[Male Population]]</f>
        <v>0</v>
      </c>
      <c r="X8007" s="24">
        <f>Table1[[#This Row],[Total Ballots]]/Table1[[#This Row],[Total Population]]</f>
        <v>0</v>
      </c>
      <c r="Y8007" s="24" t="e">
        <f>Table1[[#This Row],[Female Ballots]]/Table1[[#This Row],[Female Voters]]</f>
        <v>#DIV/0!</v>
      </c>
      <c r="Z8007" s="24" t="e">
        <f>Table1[[#This Row],[Male Ballots]]/Table1[[#This Row],[Male Voters]]</f>
        <v>#DIV/0!</v>
      </c>
      <c r="AA8007" s="64" t="e">
        <f>Table1[[#This Row],[Total Ballots]]/Table1[[#This Row],[Total Voters]]</f>
        <v>#DIV/0!</v>
      </c>
    </row>
    <row r="8008" spans="1:27" s="7" customFormat="1" x14ac:dyDescent="0.35">
      <c r="A8008" s="8" t="s">
        <v>49</v>
      </c>
      <c r="B8008" s="17">
        <v>2002</v>
      </c>
      <c r="C8008" s="16" t="s">
        <v>82</v>
      </c>
      <c r="D8008" s="17"/>
      <c r="E8008" s="35" t="s">
        <v>74</v>
      </c>
      <c r="F8008" s="35" t="s">
        <v>77</v>
      </c>
      <c r="G8008" s="51" t="s">
        <v>66</v>
      </c>
      <c r="H8008" s="10">
        <v>2229</v>
      </c>
      <c r="I8008" s="10">
        <v>2340</v>
      </c>
      <c r="J8008" s="53">
        <v>4569</v>
      </c>
      <c r="K8008" s="55"/>
      <c r="L8008" s="57"/>
      <c r="M8008" s="57"/>
      <c r="N8008" s="59"/>
      <c r="O8008" s="53"/>
      <c r="P8008" s="92"/>
      <c r="Q8008" s="92"/>
      <c r="R8008" s="61"/>
      <c r="S8008" s="24">
        <f>Table1[[#This Row],[Female Voters]]/Table1[[#This Row],[Female Population]]</f>
        <v>0</v>
      </c>
      <c r="T8008" s="24">
        <f>Table1[[#This Row],[Male Voters]]/Table1[[#This Row],[Male Population]]</f>
        <v>0</v>
      </c>
      <c r="U8008" s="24">
        <f>Table1[[#This Row],[Total Voters]]/Table1[[#This Row],[Total Population]]</f>
        <v>0</v>
      </c>
      <c r="V8008" s="24">
        <f>Table1[[#This Row],[Female Ballots]]/Table1[[#This Row],[Female Population]]</f>
        <v>0</v>
      </c>
      <c r="W8008" s="24">
        <f>Table1[[#This Row],[Male Ballots]]/Table1[[#This Row],[Male Population]]</f>
        <v>0</v>
      </c>
      <c r="X8008" s="24">
        <f>Table1[[#This Row],[Total Ballots]]/Table1[[#This Row],[Total Population]]</f>
        <v>0</v>
      </c>
      <c r="Y8008" s="24" t="e">
        <f>Table1[[#This Row],[Female Ballots]]/Table1[[#This Row],[Female Voters]]</f>
        <v>#DIV/0!</v>
      </c>
      <c r="Z8008" s="24" t="e">
        <f>Table1[[#This Row],[Male Ballots]]/Table1[[#This Row],[Male Voters]]</f>
        <v>#DIV/0!</v>
      </c>
      <c r="AA8008" s="64" t="e">
        <f>Table1[[#This Row],[Total Ballots]]/Table1[[#This Row],[Total Voters]]</f>
        <v>#DIV/0!</v>
      </c>
    </row>
    <row r="8009" spans="1:27" s="7" customFormat="1" x14ac:dyDescent="0.35">
      <c r="A8009" s="8" t="s">
        <v>49</v>
      </c>
      <c r="B8009" s="17">
        <v>2002</v>
      </c>
      <c r="C8009" s="16" t="s">
        <v>82</v>
      </c>
      <c r="D8009" s="17"/>
      <c r="E8009" s="35" t="s">
        <v>74</v>
      </c>
      <c r="F8009" s="35" t="s">
        <v>77</v>
      </c>
      <c r="G8009" s="51" t="s">
        <v>67</v>
      </c>
      <c r="H8009" s="10">
        <v>3056</v>
      </c>
      <c r="I8009" s="10">
        <v>2647</v>
      </c>
      <c r="J8009" s="53">
        <v>5703</v>
      </c>
      <c r="K8009" s="55"/>
      <c r="L8009" s="57"/>
      <c r="M8009" s="57"/>
      <c r="N8009" s="59"/>
      <c r="O8009" s="53"/>
      <c r="P8009" s="92"/>
      <c r="Q8009" s="92"/>
      <c r="R8009" s="61"/>
      <c r="S8009" s="24">
        <f>Table1[[#This Row],[Female Voters]]/Table1[[#This Row],[Female Population]]</f>
        <v>0</v>
      </c>
      <c r="T8009" s="24">
        <f>Table1[[#This Row],[Male Voters]]/Table1[[#This Row],[Male Population]]</f>
        <v>0</v>
      </c>
      <c r="U8009" s="24">
        <f>Table1[[#This Row],[Total Voters]]/Table1[[#This Row],[Total Population]]</f>
        <v>0</v>
      </c>
      <c r="V8009" s="24">
        <f>Table1[[#This Row],[Female Ballots]]/Table1[[#This Row],[Female Population]]</f>
        <v>0</v>
      </c>
      <c r="W8009" s="24">
        <f>Table1[[#This Row],[Male Ballots]]/Table1[[#This Row],[Male Population]]</f>
        <v>0</v>
      </c>
      <c r="X8009" s="24">
        <f>Table1[[#This Row],[Total Ballots]]/Table1[[#This Row],[Total Population]]</f>
        <v>0</v>
      </c>
      <c r="Y8009" s="24" t="e">
        <f>Table1[[#This Row],[Female Ballots]]/Table1[[#This Row],[Female Voters]]</f>
        <v>#DIV/0!</v>
      </c>
      <c r="Z8009" s="24" t="e">
        <f>Table1[[#This Row],[Male Ballots]]/Table1[[#This Row],[Male Voters]]</f>
        <v>#DIV/0!</v>
      </c>
      <c r="AA8009" s="64" t="e">
        <f>Table1[[#This Row],[Total Ballots]]/Table1[[#This Row],[Total Voters]]</f>
        <v>#DIV/0!</v>
      </c>
    </row>
    <row r="8010" spans="1:27" s="7" customFormat="1" x14ac:dyDescent="0.35">
      <c r="A8010" s="8" t="s">
        <v>34</v>
      </c>
      <c r="B8010" s="17">
        <v>2002</v>
      </c>
      <c r="C8010" s="16" t="s">
        <v>82</v>
      </c>
      <c r="D8010" s="17"/>
      <c r="E8010" s="35" t="s">
        <v>74</v>
      </c>
      <c r="F8010" s="35" t="s">
        <v>77</v>
      </c>
      <c r="G8010" s="51" t="s">
        <v>79</v>
      </c>
      <c r="H8010" s="10">
        <v>8416</v>
      </c>
      <c r="I8010" s="10">
        <v>8107</v>
      </c>
      <c r="J8010" s="53">
        <v>16523</v>
      </c>
      <c r="K8010" s="55"/>
      <c r="L8010" s="57"/>
      <c r="M8010" s="57"/>
      <c r="N8010" s="59">
        <v>12375</v>
      </c>
      <c r="O8010" s="53"/>
      <c r="P8010" s="92"/>
      <c r="Q8010" s="92"/>
      <c r="R8010" s="61">
        <v>7781</v>
      </c>
      <c r="S8010" s="24">
        <f>Table1[[#This Row],[Female Voters]]/Table1[[#This Row],[Female Population]]</f>
        <v>0</v>
      </c>
      <c r="T8010" s="24">
        <f>Table1[[#This Row],[Male Voters]]/Table1[[#This Row],[Male Population]]</f>
        <v>0</v>
      </c>
      <c r="U8010" s="24">
        <f>Table1[[#This Row],[Total Voters]]/Table1[[#This Row],[Total Population]]</f>
        <v>0.74895600072626034</v>
      </c>
      <c r="V8010" s="24">
        <f>Table1[[#This Row],[Female Ballots]]/Table1[[#This Row],[Female Population]]</f>
        <v>0</v>
      </c>
      <c r="W8010" s="24">
        <f>Table1[[#This Row],[Male Ballots]]/Table1[[#This Row],[Male Population]]</f>
        <v>0</v>
      </c>
      <c r="X8010" s="24">
        <f>Table1[[#This Row],[Total Ballots]]/Table1[[#This Row],[Total Population]]</f>
        <v>0.47091932457786118</v>
      </c>
      <c r="Y8010" s="24" t="e">
        <f>Table1[[#This Row],[Female Ballots]]/Table1[[#This Row],[Female Voters]]</f>
        <v>#DIV/0!</v>
      </c>
      <c r="Z8010" s="24" t="e">
        <f>Table1[[#This Row],[Male Ballots]]/Table1[[#This Row],[Male Voters]]</f>
        <v>#DIV/0!</v>
      </c>
      <c r="AA8010" s="64">
        <f>Table1[[#This Row],[Total Ballots]]/Table1[[#This Row],[Total Voters]]</f>
        <v>0.62876767676767675</v>
      </c>
    </row>
    <row r="8011" spans="1:27" s="7" customFormat="1" x14ac:dyDescent="0.35">
      <c r="A8011" s="8" t="s">
        <v>34</v>
      </c>
      <c r="B8011" s="17">
        <v>2002</v>
      </c>
      <c r="C8011" s="16" t="s">
        <v>82</v>
      </c>
      <c r="D8011" s="17"/>
      <c r="E8011" s="35" t="s">
        <v>74</v>
      </c>
      <c r="F8011" s="35" t="s">
        <v>77</v>
      </c>
      <c r="G8011" s="51" t="s">
        <v>62</v>
      </c>
      <c r="H8011" s="10">
        <v>587</v>
      </c>
      <c r="I8011" s="10">
        <v>711</v>
      </c>
      <c r="J8011" s="53">
        <v>1298</v>
      </c>
      <c r="K8011" s="55"/>
      <c r="L8011" s="57"/>
      <c r="M8011" s="57"/>
      <c r="N8011" s="59"/>
      <c r="O8011" s="53"/>
      <c r="P8011" s="92"/>
      <c r="Q8011" s="92"/>
      <c r="R8011" s="61"/>
      <c r="S8011" s="24">
        <f>Table1[[#This Row],[Female Voters]]/Table1[[#This Row],[Female Population]]</f>
        <v>0</v>
      </c>
      <c r="T8011" s="24">
        <f>Table1[[#This Row],[Male Voters]]/Table1[[#This Row],[Male Population]]</f>
        <v>0</v>
      </c>
      <c r="U8011" s="24">
        <f>Table1[[#This Row],[Total Voters]]/Table1[[#This Row],[Total Population]]</f>
        <v>0</v>
      </c>
      <c r="V8011" s="24">
        <f>Table1[[#This Row],[Female Ballots]]/Table1[[#This Row],[Female Population]]</f>
        <v>0</v>
      </c>
      <c r="W8011" s="24">
        <f>Table1[[#This Row],[Male Ballots]]/Table1[[#This Row],[Male Population]]</f>
        <v>0</v>
      </c>
      <c r="X8011" s="24">
        <f>Table1[[#This Row],[Total Ballots]]/Table1[[#This Row],[Total Population]]</f>
        <v>0</v>
      </c>
      <c r="Y8011" s="24" t="e">
        <f>Table1[[#This Row],[Female Ballots]]/Table1[[#This Row],[Female Voters]]</f>
        <v>#DIV/0!</v>
      </c>
      <c r="Z8011" s="24" t="e">
        <f>Table1[[#This Row],[Male Ballots]]/Table1[[#This Row],[Male Voters]]</f>
        <v>#DIV/0!</v>
      </c>
      <c r="AA8011" s="64" t="e">
        <f>Table1[[#This Row],[Total Ballots]]/Table1[[#This Row],[Total Voters]]</f>
        <v>#DIV/0!</v>
      </c>
    </row>
    <row r="8012" spans="1:27" s="7" customFormat="1" x14ac:dyDescent="0.35">
      <c r="A8012" s="8" t="s">
        <v>34</v>
      </c>
      <c r="B8012" s="17">
        <v>2002</v>
      </c>
      <c r="C8012" s="16" t="s">
        <v>82</v>
      </c>
      <c r="D8012" s="17"/>
      <c r="E8012" s="35" t="s">
        <v>74</v>
      </c>
      <c r="F8012" s="35" t="s">
        <v>77</v>
      </c>
      <c r="G8012" s="51" t="s">
        <v>63</v>
      </c>
      <c r="H8012" s="10">
        <v>848</v>
      </c>
      <c r="I8012" s="10">
        <v>901</v>
      </c>
      <c r="J8012" s="53">
        <v>1749</v>
      </c>
      <c r="K8012" s="55"/>
      <c r="L8012" s="57"/>
      <c r="M8012" s="57"/>
      <c r="N8012" s="59"/>
      <c r="O8012" s="53"/>
      <c r="P8012" s="92"/>
      <c r="Q8012" s="92"/>
      <c r="R8012" s="61"/>
      <c r="S8012" s="24">
        <f>Table1[[#This Row],[Female Voters]]/Table1[[#This Row],[Female Population]]</f>
        <v>0</v>
      </c>
      <c r="T8012" s="24">
        <f>Table1[[#This Row],[Male Voters]]/Table1[[#This Row],[Male Population]]</f>
        <v>0</v>
      </c>
      <c r="U8012" s="24">
        <f>Table1[[#This Row],[Total Voters]]/Table1[[#This Row],[Total Population]]</f>
        <v>0</v>
      </c>
      <c r="V8012" s="24">
        <f>Table1[[#This Row],[Female Ballots]]/Table1[[#This Row],[Female Population]]</f>
        <v>0</v>
      </c>
      <c r="W8012" s="24">
        <f>Table1[[#This Row],[Male Ballots]]/Table1[[#This Row],[Male Population]]</f>
        <v>0</v>
      </c>
      <c r="X8012" s="24">
        <f>Table1[[#This Row],[Total Ballots]]/Table1[[#This Row],[Total Population]]</f>
        <v>0</v>
      </c>
      <c r="Y8012" s="24" t="e">
        <f>Table1[[#This Row],[Female Ballots]]/Table1[[#This Row],[Female Voters]]</f>
        <v>#DIV/0!</v>
      </c>
      <c r="Z8012" s="24" t="e">
        <f>Table1[[#This Row],[Male Ballots]]/Table1[[#This Row],[Male Voters]]</f>
        <v>#DIV/0!</v>
      </c>
      <c r="AA8012" s="64" t="e">
        <f>Table1[[#This Row],[Total Ballots]]/Table1[[#This Row],[Total Voters]]</f>
        <v>#DIV/0!</v>
      </c>
    </row>
    <row r="8013" spans="1:27" s="7" customFormat="1" x14ac:dyDescent="0.35">
      <c r="A8013" s="8" t="s">
        <v>34</v>
      </c>
      <c r="B8013" s="17">
        <v>2002</v>
      </c>
      <c r="C8013" s="16" t="s">
        <v>82</v>
      </c>
      <c r="D8013" s="17"/>
      <c r="E8013" s="35" t="s">
        <v>74</v>
      </c>
      <c r="F8013" s="35" t="s">
        <v>77</v>
      </c>
      <c r="G8013" s="51" t="s">
        <v>64</v>
      </c>
      <c r="H8013" s="10">
        <v>1322</v>
      </c>
      <c r="I8013" s="10">
        <v>1218</v>
      </c>
      <c r="J8013" s="53">
        <v>2540</v>
      </c>
      <c r="K8013" s="55"/>
      <c r="L8013" s="57"/>
      <c r="M8013" s="57"/>
      <c r="N8013" s="59"/>
      <c r="O8013" s="53"/>
      <c r="P8013" s="92"/>
      <c r="Q8013" s="92"/>
      <c r="R8013" s="61"/>
      <c r="S8013" s="24">
        <f>Table1[[#This Row],[Female Voters]]/Table1[[#This Row],[Female Population]]</f>
        <v>0</v>
      </c>
      <c r="T8013" s="24">
        <f>Table1[[#This Row],[Male Voters]]/Table1[[#This Row],[Male Population]]</f>
        <v>0</v>
      </c>
      <c r="U8013" s="24">
        <f>Table1[[#This Row],[Total Voters]]/Table1[[#This Row],[Total Population]]</f>
        <v>0</v>
      </c>
      <c r="V8013" s="24">
        <f>Table1[[#This Row],[Female Ballots]]/Table1[[#This Row],[Female Population]]</f>
        <v>0</v>
      </c>
      <c r="W8013" s="24">
        <f>Table1[[#This Row],[Male Ballots]]/Table1[[#This Row],[Male Population]]</f>
        <v>0</v>
      </c>
      <c r="X8013" s="24">
        <f>Table1[[#This Row],[Total Ballots]]/Table1[[#This Row],[Total Population]]</f>
        <v>0</v>
      </c>
      <c r="Y8013" s="24" t="e">
        <f>Table1[[#This Row],[Female Ballots]]/Table1[[#This Row],[Female Voters]]</f>
        <v>#DIV/0!</v>
      </c>
      <c r="Z8013" s="24" t="e">
        <f>Table1[[#This Row],[Male Ballots]]/Table1[[#This Row],[Male Voters]]</f>
        <v>#DIV/0!</v>
      </c>
      <c r="AA8013" s="64" t="e">
        <f>Table1[[#This Row],[Total Ballots]]/Table1[[#This Row],[Total Voters]]</f>
        <v>#DIV/0!</v>
      </c>
    </row>
    <row r="8014" spans="1:27" s="7" customFormat="1" x14ac:dyDescent="0.35">
      <c r="A8014" s="8" t="s">
        <v>34</v>
      </c>
      <c r="B8014" s="17">
        <v>2002</v>
      </c>
      <c r="C8014" s="16" t="s">
        <v>82</v>
      </c>
      <c r="D8014" s="17"/>
      <c r="E8014" s="35" t="s">
        <v>74</v>
      </c>
      <c r="F8014" s="35" t="s">
        <v>77</v>
      </c>
      <c r="G8014" s="51" t="s">
        <v>65</v>
      </c>
      <c r="H8014" s="10">
        <v>1606</v>
      </c>
      <c r="I8014" s="10">
        <v>1604</v>
      </c>
      <c r="J8014" s="53">
        <v>3210</v>
      </c>
      <c r="K8014" s="55"/>
      <c r="L8014" s="57"/>
      <c r="M8014" s="57"/>
      <c r="N8014" s="59"/>
      <c r="O8014" s="53"/>
      <c r="P8014" s="92"/>
      <c r="Q8014" s="92"/>
      <c r="R8014" s="61"/>
      <c r="S8014" s="24">
        <f>Table1[[#This Row],[Female Voters]]/Table1[[#This Row],[Female Population]]</f>
        <v>0</v>
      </c>
      <c r="T8014" s="24">
        <f>Table1[[#This Row],[Male Voters]]/Table1[[#This Row],[Male Population]]</f>
        <v>0</v>
      </c>
      <c r="U8014" s="24">
        <f>Table1[[#This Row],[Total Voters]]/Table1[[#This Row],[Total Population]]</f>
        <v>0</v>
      </c>
      <c r="V8014" s="24">
        <f>Table1[[#This Row],[Female Ballots]]/Table1[[#This Row],[Female Population]]</f>
        <v>0</v>
      </c>
      <c r="W8014" s="24">
        <f>Table1[[#This Row],[Male Ballots]]/Table1[[#This Row],[Male Population]]</f>
        <v>0</v>
      </c>
      <c r="X8014" s="24">
        <f>Table1[[#This Row],[Total Ballots]]/Table1[[#This Row],[Total Population]]</f>
        <v>0</v>
      </c>
      <c r="Y8014" s="24" t="e">
        <f>Table1[[#This Row],[Female Ballots]]/Table1[[#This Row],[Female Voters]]</f>
        <v>#DIV/0!</v>
      </c>
      <c r="Z8014" s="24" t="e">
        <f>Table1[[#This Row],[Male Ballots]]/Table1[[#This Row],[Male Voters]]</f>
        <v>#DIV/0!</v>
      </c>
      <c r="AA8014" s="64" t="e">
        <f>Table1[[#This Row],[Total Ballots]]/Table1[[#This Row],[Total Voters]]</f>
        <v>#DIV/0!</v>
      </c>
    </row>
    <row r="8015" spans="1:27" s="7" customFormat="1" x14ac:dyDescent="0.35">
      <c r="A8015" s="8" t="s">
        <v>34</v>
      </c>
      <c r="B8015" s="17">
        <v>2002</v>
      </c>
      <c r="C8015" s="16" t="s">
        <v>82</v>
      </c>
      <c r="D8015" s="17"/>
      <c r="E8015" s="35" t="s">
        <v>74</v>
      </c>
      <c r="F8015" s="35" t="s">
        <v>77</v>
      </c>
      <c r="G8015" s="51" t="s">
        <v>66</v>
      </c>
      <c r="H8015" s="10">
        <v>1585</v>
      </c>
      <c r="I8015" s="10">
        <v>1455</v>
      </c>
      <c r="J8015" s="53">
        <v>3040</v>
      </c>
      <c r="K8015" s="55"/>
      <c r="L8015" s="57"/>
      <c r="M8015" s="57"/>
      <c r="N8015" s="59"/>
      <c r="O8015" s="53"/>
      <c r="P8015" s="92"/>
      <c r="Q8015" s="92"/>
      <c r="R8015" s="61"/>
      <c r="S8015" s="24">
        <f>Table1[[#This Row],[Female Voters]]/Table1[[#This Row],[Female Population]]</f>
        <v>0</v>
      </c>
      <c r="T8015" s="24">
        <f>Table1[[#This Row],[Male Voters]]/Table1[[#This Row],[Male Population]]</f>
        <v>0</v>
      </c>
      <c r="U8015" s="24">
        <f>Table1[[#This Row],[Total Voters]]/Table1[[#This Row],[Total Population]]</f>
        <v>0</v>
      </c>
      <c r="V8015" s="24">
        <f>Table1[[#This Row],[Female Ballots]]/Table1[[#This Row],[Female Population]]</f>
        <v>0</v>
      </c>
      <c r="W8015" s="24">
        <f>Table1[[#This Row],[Male Ballots]]/Table1[[#This Row],[Male Population]]</f>
        <v>0</v>
      </c>
      <c r="X8015" s="24">
        <f>Table1[[#This Row],[Total Ballots]]/Table1[[#This Row],[Total Population]]</f>
        <v>0</v>
      </c>
      <c r="Y8015" s="24" t="e">
        <f>Table1[[#This Row],[Female Ballots]]/Table1[[#This Row],[Female Voters]]</f>
        <v>#DIV/0!</v>
      </c>
      <c r="Z8015" s="24" t="e">
        <f>Table1[[#This Row],[Male Ballots]]/Table1[[#This Row],[Male Voters]]</f>
        <v>#DIV/0!</v>
      </c>
      <c r="AA8015" s="64" t="e">
        <f>Table1[[#This Row],[Total Ballots]]/Table1[[#This Row],[Total Voters]]</f>
        <v>#DIV/0!</v>
      </c>
    </row>
    <row r="8016" spans="1:27" s="7" customFormat="1" x14ac:dyDescent="0.35">
      <c r="A8016" s="8" t="s">
        <v>34</v>
      </c>
      <c r="B8016" s="17">
        <v>2002</v>
      </c>
      <c r="C8016" s="16" t="s">
        <v>82</v>
      </c>
      <c r="D8016" s="17"/>
      <c r="E8016" s="35" t="s">
        <v>74</v>
      </c>
      <c r="F8016" s="35" t="s">
        <v>77</v>
      </c>
      <c r="G8016" s="51" t="s">
        <v>67</v>
      </c>
      <c r="H8016" s="10">
        <v>2468</v>
      </c>
      <c r="I8016" s="10">
        <v>2218</v>
      </c>
      <c r="J8016" s="53">
        <v>4686</v>
      </c>
      <c r="K8016" s="55"/>
      <c r="L8016" s="57"/>
      <c r="M8016" s="57"/>
      <c r="N8016" s="59"/>
      <c r="O8016" s="53"/>
      <c r="P8016" s="92"/>
      <c r="Q8016" s="92"/>
      <c r="R8016" s="61"/>
      <c r="S8016" s="24">
        <f>Table1[[#This Row],[Female Voters]]/Table1[[#This Row],[Female Population]]</f>
        <v>0</v>
      </c>
      <c r="T8016" s="24">
        <f>Table1[[#This Row],[Male Voters]]/Table1[[#This Row],[Male Population]]</f>
        <v>0</v>
      </c>
      <c r="U8016" s="24">
        <f>Table1[[#This Row],[Total Voters]]/Table1[[#This Row],[Total Population]]</f>
        <v>0</v>
      </c>
      <c r="V8016" s="24">
        <f>Table1[[#This Row],[Female Ballots]]/Table1[[#This Row],[Female Population]]</f>
        <v>0</v>
      </c>
      <c r="W8016" s="24">
        <f>Table1[[#This Row],[Male Ballots]]/Table1[[#This Row],[Male Population]]</f>
        <v>0</v>
      </c>
      <c r="X8016" s="24">
        <f>Table1[[#This Row],[Total Ballots]]/Table1[[#This Row],[Total Population]]</f>
        <v>0</v>
      </c>
      <c r="Y8016" s="24" t="e">
        <f>Table1[[#This Row],[Female Ballots]]/Table1[[#This Row],[Female Voters]]</f>
        <v>#DIV/0!</v>
      </c>
      <c r="Z8016" s="24" t="e">
        <f>Table1[[#This Row],[Male Ballots]]/Table1[[#This Row],[Male Voters]]</f>
        <v>#DIV/0!</v>
      </c>
      <c r="AA8016" s="64" t="e">
        <f>Table1[[#This Row],[Total Ballots]]/Table1[[#This Row],[Total Voters]]</f>
        <v>#DIV/0!</v>
      </c>
    </row>
    <row r="8017" spans="1:27" s="7" customFormat="1" x14ac:dyDescent="0.35">
      <c r="A8017" s="8" t="s">
        <v>31</v>
      </c>
      <c r="B8017" s="17">
        <v>2002</v>
      </c>
      <c r="C8017" s="16" t="s">
        <v>82</v>
      </c>
      <c r="D8017" s="17"/>
      <c r="E8017" s="35" t="s">
        <v>73</v>
      </c>
      <c r="F8017" s="35" t="s">
        <v>77</v>
      </c>
      <c r="G8017" s="51" t="s">
        <v>79</v>
      </c>
      <c r="H8017" s="10">
        <v>4472</v>
      </c>
      <c r="I8017" s="10">
        <v>4480</v>
      </c>
      <c r="J8017" s="53">
        <v>8952</v>
      </c>
      <c r="K8017" s="55"/>
      <c r="L8017" s="57"/>
      <c r="M8017" s="57"/>
      <c r="N8017" s="59">
        <v>7025</v>
      </c>
      <c r="O8017" s="53"/>
      <c r="P8017" s="92"/>
      <c r="Q8017" s="92"/>
      <c r="R8017" s="61">
        <v>4769</v>
      </c>
      <c r="S8017" s="24">
        <f>Table1[[#This Row],[Female Voters]]/Table1[[#This Row],[Female Population]]</f>
        <v>0</v>
      </c>
      <c r="T8017" s="24">
        <f>Table1[[#This Row],[Male Voters]]/Table1[[#This Row],[Male Population]]</f>
        <v>0</v>
      </c>
      <c r="U8017" s="24">
        <f>Table1[[#This Row],[Total Voters]]/Table1[[#This Row],[Total Population]]</f>
        <v>0.78474084003574618</v>
      </c>
      <c r="V8017" s="24">
        <f>Table1[[#This Row],[Female Ballots]]/Table1[[#This Row],[Female Population]]</f>
        <v>0</v>
      </c>
      <c r="W8017" s="24">
        <f>Table1[[#This Row],[Male Ballots]]/Table1[[#This Row],[Male Population]]</f>
        <v>0</v>
      </c>
      <c r="X8017" s="24">
        <f>Table1[[#This Row],[Total Ballots]]/Table1[[#This Row],[Total Population]]</f>
        <v>0.53273011617515642</v>
      </c>
      <c r="Y8017" s="24" t="e">
        <f>Table1[[#This Row],[Female Ballots]]/Table1[[#This Row],[Female Voters]]</f>
        <v>#DIV/0!</v>
      </c>
      <c r="Z8017" s="24" t="e">
        <f>Table1[[#This Row],[Male Ballots]]/Table1[[#This Row],[Male Voters]]</f>
        <v>#DIV/0!</v>
      </c>
      <c r="AA8017" s="64">
        <f>Table1[[#This Row],[Total Ballots]]/Table1[[#This Row],[Total Voters]]</f>
        <v>0.67886120996441279</v>
      </c>
    </row>
    <row r="8018" spans="1:27" s="7" customFormat="1" x14ac:dyDescent="0.35">
      <c r="A8018" s="8" t="s">
        <v>31</v>
      </c>
      <c r="B8018" s="17">
        <v>2002</v>
      </c>
      <c r="C8018" s="16" t="s">
        <v>82</v>
      </c>
      <c r="D8018" s="17"/>
      <c r="E8018" s="35" t="s">
        <v>73</v>
      </c>
      <c r="F8018" s="35" t="s">
        <v>77</v>
      </c>
      <c r="G8018" s="51" t="s">
        <v>62</v>
      </c>
      <c r="H8018" s="10">
        <v>316</v>
      </c>
      <c r="I8018" s="10">
        <v>367</v>
      </c>
      <c r="J8018" s="53">
        <v>683</v>
      </c>
      <c r="K8018" s="55"/>
      <c r="L8018" s="57"/>
      <c r="M8018" s="57"/>
      <c r="N8018" s="59"/>
      <c r="O8018" s="53"/>
      <c r="P8018" s="92"/>
      <c r="Q8018" s="92"/>
      <c r="R8018" s="61"/>
      <c r="S8018" s="24">
        <f>Table1[[#This Row],[Female Voters]]/Table1[[#This Row],[Female Population]]</f>
        <v>0</v>
      </c>
      <c r="T8018" s="24">
        <f>Table1[[#This Row],[Male Voters]]/Table1[[#This Row],[Male Population]]</f>
        <v>0</v>
      </c>
      <c r="U8018" s="24">
        <f>Table1[[#This Row],[Total Voters]]/Table1[[#This Row],[Total Population]]</f>
        <v>0</v>
      </c>
      <c r="V8018" s="24">
        <f>Table1[[#This Row],[Female Ballots]]/Table1[[#This Row],[Female Population]]</f>
        <v>0</v>
      </c>
      <c r="W8018" s="24">
        <f>Table1[[#This Row],[Male Ballots]]/Table1[[#This Row],[Male Population]]</f>
        <v>0</v>
      </c>
      <c r="X8018" s="24">
        <f>Table1[[#This Row],[Total Ballots]]/Table1[[#This Row],[Total Population]]</f>
        <v>0</v>
      </c>
      <c r="Y8018" s="24" t="e">
        <f>Table1[[#This Row],[Female Ballots]]/Table1[[#This Row],[Female Voters]]</f>
        <v>#DIV/0!</v>
      </c>
      <c r="Z8018" s="24" t="e">
        <f>Table1[[#This Row],[Male Ballots]]/Table1[[#This Row],[Male Voters]]</f>
        <v>#DIV/0!</v>
      </c>
      <c r="AA8018" s="64" t="e">
        <f>Table1[[#This Row],[Total Ballots]]/Table1[[#This Row],[Total Voters]]</f>
        <v>#DIV/0!</v>
      </c>
    </row>
    <row r="8019" spans="1:27" s="7" customFormat="1" x14ac:dyDescent="0.35">
      <c r="A8019" s="8" t="s">
        <v>31</v>
      </c>
      <c r="B8019" s="17">
        <v>2002</v>
      </c>
      <c r="C8019" s="16" t="s">
        <v>82</v>
      </c>
      <c r="D8019" s="17"/>
      <c r="E8019" s="35" t="s">
        <v>73</v>
      </c>
      <c r="F8019" s="35" t="s">
        <v>77</v>
      </c>
      <c r="G8019" s="51" t="s">
        <v>63</v>
      </c>
      <c r="H8019" s="10">
        <v>516</v>
      </c>
      <c r="I8019" s="10">
        <v>444</v>
      </c>
      <c r="J8019" s="53">
        <v>960</v>
      </c>
      <c r="K8019" s="55"/>
      <c r="L8019" s="57"/>
      <c r="M8019" s="57"/>
      <c r="N8019" s="59"/>
      <c r="O8019" s="53"/>
      <c r="P8019" s="92"/>
      <c r="Q8019" s="92"/>
      <c r="R8019" s="61"/>
      <c r="S8019" s="24">
        <f>Table1[[#This Row],[Female Voters]]/Table1[[#This Row],[Female Population]]</f>
        <v>0</v>
      </c>
      <c r="T8019" s="24">
        <f>Table1[[#This Row],[Male Voters]]/Table1[[#This Row],[Male Population]]</f>
        <v>0</v>
      </c>
      <c r="U8019" s="24">
        <f>Table1[[#This Row],[Total Voters]]/Table1[[#This Row],[Total Population]]</f>
        <v>0</v>
      </c>
      <c r="V8019" s="24">
        <f>Table1[[#This Row],[Female Ballots]]/Table1[[#This Row],[Female Population]]</f>
        <v>0</v>
      </c>
      <c r="W8019" s="24">
        <f>Table1[[#This Row],[Male Ballots]]/Table1[[#This Row],[Male Population]]</f>
        <v>0</v>
      </c>
      <c r="X8019" s="24">
        <f>Table1[[#This Row],[Total Ballots]]/Table1[[#This Row],[Total Population]]</f>
        <v>0</v>
      </c>
      <c r="Y8019" s="24" t="e">
        <f>Table1[[#This Row],[Female Ballots]]/Table1[[#This Row],[Female Voters]]</f>
        <v>#DIV/0!</v>
      </c>
      <c r="Z8019" s="24" t="e">
        <f>Table1[[#This Row],[Male Ballots]]/Table1[[#This Row],[Male Voters]]</f>
        <v>#DIV/0!</v>
      </c>
      <c r="AA8019" s="64" t="e">
        <f>Table1[[#This Row],[Total Ballots]]/Table1[[#This Row],[Total Voters]]</f>
        <v>#DIV/0!</v>
      </c>
    </row>
    <row r="8020" spans="1:27" s="7" customFormat="1" x14ac:dyDescent="0.35">
      <c r="A8020" s="8" t="s">
        <v>31</v>
      </c>
      <c r="B8020" s="17">
        <v>2002</v>
      </c>
      <c r="C8020" s="16" t="s">
        <v>82</v>
      </c>
      <c r="D8020" s="17"/>
      <c r="E8020" s="35" t="s">
        <v>73</v>
      </c>
      <c r="F8020" s="35" t="s">
        <v>77</v>
      </c>
      <c r="G8020" s="51" t="s">
        <v>64</v>
      </c>
      <c r="H8020" s="10">
        <v>901</v>
      </c>
      <c r="I8020" s="10">
        <v>848</v>
      </c>
      <c r="J8020" s="53">
        <v>1749</v>
      </c>
      <c r="K8020" s="55"/>
      <c r="L8020" s="57"/>
      <c r="M8020" s="57"/>
      <c r="N8020" s="59"/>
      <c r="O8020" s="53"/>
      <c r="P8020" s="92"/>
      <c r="Q8020" s="92"/>
      <c r="R8020" s="61"/>
      <c r="S8020" s="24">
        <f>Table1[[#This Row],[Female Voters]]/Table1[[#This Row],[Female Population]]</f>
        <v>0</v>
      </c>
      <c r="T8020" s="24">
        <f>Table1[[#This Row],[Male Voters]]/Table1[[#This Row],[Male Population]]</f>
        <v>0</v>
      </c>
      <c r="U8020" s="24">
        <f>Table1[[#This Row],[Total Voters]]/Table1[[#This Row],[Total Population]]</f>
        <v>0</v>
      </c>
      <c r="V8020" s="24">
        <f>Table1[[#This Row],[Female Ballots]]/Table1[[#This Row],[Female Population]]</f>
        <v>0</v>
      </c>
      <c r="W8020" s="24">
        <f>Table1[[#This Row],[Male Ballots]]/Table1[[#This Row],[Male Population]]</f>
        <v>0</v>
      </c>
      <c r="X8020" s="24">
        <f>Table1[[#This Row],[Total Ballots]]/Table1[[#This Row],[Total Population]]</f>
        <v>0</v>
      </c>
      <c r="Y8020" s="24" t="e">
        <f>Table1[[#This Row],[Female Ballots]]/Table1[[#This Row],[Female Voters]]</f>
        <v>#DIV/0!</v>
      </c>
      <c r="Z8020" s="24" t="e">
        <f>Table1[[#This Row],[Male Ballots]]/Table1[[#This Row],[Male Voters]]</f>
        <v>#DIV/0!</v>
      </c>
      <c r="AA8020" s="64" t="e">
        <f>Table1[[#This Row],[Total Ballots]]/Table1[[#This Row],[Total Voters]]</f>
        <v>#DIV/0!</v>
      </c>
    </row>
    <row r="8021" spans="1:27" s="7" customFormat="1" x14ac:dyDescent="0.35">
      <c r="A8021" s="8" t="s">
        <v>31</v>
      </c>
      <c r="B8021" s="17">
        <v>2002</v>
      </c>
      <c r="C8021" s="16" t="s">
        <v>82</v>
      </c>
      <c r="D8021" s="17"/>
      <c r="E8021" s="35" t="s">
        <v>73</v>
      </c>
      <c r="F8021" s="35" t="s">
        <v>77</v>
      </c>
      <c r="G8021" s="51" t="s">
        <v>65</v>
      </c>
      <c r="H8021" s="10">
        <v>1018</v>
      </c>
      <c r="I8021" s="10">
        <v>1085</v>
      </c>
      <c r="J8021" s="53">
        <v>2103</v>
      </c>
      <c r="K8021" s="55"/>
      <c r="L8021" s="57"/>
      <c r="M8021" s="57"/>
      <c r="N8021" s="59"/>
      <c r="O8021" s="53"/>
      <c r="P8021" s="92"/>
      <c r="Q8021" s="92"/>
      <c r="R8021" s="61"/>
      <c r="S8021" s="24">
        <f>Table1[[#This Row],[Female Voters]]/Table1[[#This Row],[Female Population]]</f>
        <v>0</v>
      </c>
      <c r="T8021" s="24">
        <f>Table1[[#This Row],[Male Voters]]/Table1[[#This Row],[Male Population]]</f>
        <v>0</v>
      </c>
      <c r="U8021" s="24">
        <f>Table1[[#This Row],[Total Voters]]/Table1[[#This Row],[Total Population]]</f>
        <v>0</v>
      </c>
      <c r="V8021" s="24">
        <f>Table1[[#This Row],[Female Ballots]]/Table1[[#This Row],[Female Population]]</f>
        <v>0</v>
      </c>
      <c r="W8021" s="24">
        <f>Table1[[#This Row],[Male Ballots]]/Table1[[#This Row],[Male Population]]</f>
        <v>0</v>
      </c>
      <c r="X8021" s="24">
        <f>Table1[[#This Row],[Total Ballots]]/Table1[[#This Row],[Total Population]]</f>
        <v>0</v>
      </c>
      <c r="Y8021" s="24" t="e">
        <f>Table1[[#This Row],[Female Ballots]]/Table1[[#This Row],[Female Voters]]</f>
        <v>#DIV/0!</v>
      </c>
      <c r="Z8021" s="24" t="e">
        <f>Table1[[#This Row],[Male Ballots]]/Table1[[#This Row],[Male Voters]]</f>
        <v>#DIV/0!</v>
      </c>
      <c r="AA8021" s="64" t="e">
        <f>Table1[[#This Row],[Total Ballots]]/Table1[[#This Row],[Total Voters]]</f>
        <v>#DIV/0!</v>
      </c>
    </row>
    <row r="8022" spans="1:27" s="7" customFormat="1" x14ac:dyDescent="0.35">
      <c r="A8022" s="8" t="s">
        <v>31</v>
      </c>
      <c r="B8022" s="17">
        <v>2002</v>
      </c>
      <c r="C8022" s="16" t="s">
        <v>82</v>
      </c>
      <c r="D8022" s="17"/>
      <c r="E8022" s="35" t="s">
        <v>73</v>
      </c>
      <c r="F8022" s="35" t="s">
        <v>77</v>
      </c>
      <c r="G8022" s="51" t="s">
        <v>66</v>
      </c>
      <c r="H8022" s="10">
        <v>764</v>
      </c>
      <c r="I8022" s="10">
        <v>850</v>
      </c>
      <c r="J8022" s="53">
        <v>1614</v>
      </c>
      <c r="K8022" s="55"/>
      <c r="L8022" s="57"/>
      <c r="M8022" s="57"/>
      <c r="N8022" s="59"/>
      <c r="O8022" s="53"/>
      <c r="P8022" s="92"/>
      <c r="Q8022" s="92"/>
      <c r="R8022" s="61"/>
      <c r="S8022" s="24">
        <f>Table1[[#This Row],[Female Voters]]/Table1[[#This Row],[Female Population]]</f>
        <v>0</v>
      </c>
      <c r="T8022" s="24">
        <f>Table1[[#This Row],[Male Voters]]/Table1[[#This Row],[Male Population]]</f>
        <v>0</v>
      </c>
      <c r="U8022" s="24">
        <f>Table1[[#This Row],[Total Voters]]/Table1[[#This Row],[Total Population]]</f>
        <v>0</v>
      </c>
      <c r="V8022" s="24">
        <f>Table1[[#This Row],[Female Ballots]]/Table1[[#This Row],[Female Population]]</f>
        <v>0</v>
      </c>
      <c r="W8022" s="24">
        <f>Table1[[#This Row],[Male Ballots]]/Table1[[#This Row],[Male Population]]</f>
        <v>0</v>
      </c>
      <c r="X8022" s="24">
        <f>Table1[[#This Row],[Total Ballots]]/Table1[[#This Row],[Total Population]]</f>
        <v>0</v>
      </c>
      <c r="Y8022" s="24" t="e">
        <f>Table1[[#This Row],[Female Ballots]]/Table1[[#This Row],[Female Voters]]</f>
        <v>#DIV/0!</v>
      </c>
      <c r="Z8022" s="24" t="e">
        <f>Table1[[#This Row],[Male Ballots]]/Table1[[#This Row],[Male Voters]]</f>
        <v>#DIV/0!</v>
      </c>
      <c r="AA8022" s="64" t="e">
        <f>Table1[[#This Row],[Total Ballots]]/Table1[[#This Row],[Total Voters]]</f>
        <v>#DIV/0!</v>
      </c>
    </row>
    <row r="8023" spans="1:27" s="7" customFormat="1" x14ac:dyDescent="0.35">
      <c r="A8023" s="8" t="s">
        <v>31</v>
      </c>
      <c r="B8023" s="17">
        <v>2002</v>
      </c>
      <c r="C8023" s="16" t="s">
        <v>82</v>
      </c>
      <c r="D8023" s="17"/>
      <c r="E8023" s="35" t="s">
        <v>73</v>
      </c>
      <c r="F8023" s="35" t="s">
        <v>77</v>
      </c>
      <c r="G8023" s="51" t="s">
        <v>67</v>
      </c>
      <c r="H8023" s="10">
        <v>957</v>
      </c>
      <c r="I8023" s="10">
        <v>886</v>
      </c>
      <c r="J8023" s="53">
        <v>1843</v>
      </c>
      <c r="K8023" s="55"/>
      <c r="L8023" s="57"/>
      <c r="M8023" s="57"/>
      <c r="N8023" s="59"/>
      <c r="O8023" s="53"/>
      <c r="P8023" s="92"/>
      <c r="Q8023" s="92"/>
      <c r="R8023" s="61"/>
      <c r="S8023" s="24">
        <f>Table1[[#This Row],[Female Voters]]/Table1[[#This Row],[Female Population]]</f>
        <v>0</v>
      </c>
      <c r="T8023" s="24">
        <f>Table1[[#This Row],[Male Voters]]/Table1[[#This Row],[Male Population]]</f>
        <v>0</v>
      </c>
      <c r="U8023" s="24">
        <f>Table1[[#This Row],[Total Voters]]/Table1[[#This Row],[Total Population]]</f>
        <v>0</v>
      </c>
      <c r="V8023" s="24">
        <f>Table1[[#This Row],[Female Ballots]]/Table1[[#This Row],[Female Population]]</f>
        <v>0</v>
      </c>
      <c r="W8023" s="24">
        <f>Table1[[#This Row],[Male Ballots]]/Table1[[#This Row],[Male Population]]</f>
        <v>0</v>
      </c>
      <c r="X8023" s="24">
        <f>Table1[[#This Row],[Total Ballots]]/Table1[[#This Row],[Total Population]]</f>
        <v>0</v>
      </c>
      <c r="Y8023" s="24" t="e">
        <f>Table1[[#This Row],[Female Ballots]]/Table1[[#This Row],[Female Voters]]</f>
        <v>#DIV/0!</v>
      </c>
      <c r="Z8023" s="24" t="e">
        <f>Table1[[#This Row],[Male Ballots]]/Table1[[#This Row],[Male Voters]]</f>
        <v>#DIV/0!</v>
      </c>
      <c r="AA8023" s="64" t="e">
        <f>Table1[[#This Row],[Total Ballots]]/Table1[[#This Row],[Total Voters]]</f>
        <v>#DIV/0!</v>
      </c>
    </row>
    <row r="8024" spans="1:27" s="7" customFormat="1" x14ac:dyDescent="0.35">
      <c r="A8024" s="8" t="s">
        <v>55</v>
      </c>
      <c r="B8024" s="17">
        <v>2002</v>
      </c>
      <c r="C8024" s="16" t="s">
        <v>82</v>
      </c>
      <c r="D8024" s="17" t="s">
        <v>70</v>
      </c>
      <c r="E8024" s="35" t="s">
        <v>75</v>
      </c>
      <c r="F8024" s="35" t="s">
        <v>77</v>
      </c>
      <c r="G8024" s="51" t="s">
        <v>79</v>
      </c>
      <c r="H8024" s="10">
        <v>268790.93000000005</v>
      </c>
      <c r="I8024" s="10">
        <v>259891.93000000002</v>
      </c>
      <c r="J8024" s="53">
        <v>528682.90999999992</v>
      </c>
      <c r="K8024" s="55"/>
      <c r="L8024" s="57"/>
      <c r="M8024" s="57"/>
      <c r="N8024" s="59">
        <v>347702</v>
      </c>
      <c r="O8024" s="53"/>
      <c r="P8024" s="92"/>
      <c r="Q8024" s="92"/>
      <c r="R8024" s="61">
        <v>192734</v>
      </c>
      <c r="S8024" s="24">
        <f>Table1[[#This Row],[Female Voters]]/Table1[[#This Row],[Female Population]]</f>
        <v>0</v>
      </c>
      <c r="T8024" s="24">
        <f>Table1[[#This Row],[Male Voters]]/Table1[[#This Row],[Male Population]]</f>
        <v>0</v>
      </c>
      <c r="U8024" s="24">
        <f>Table1[[#This Row],[Total Voters]]/Table1[[#This Row],[Total Population]]</f>
        <v>0.65767588364072527</v>
      </c>
      <c r="V8024" s="24">
        <f>Table1[[#This Row],[Female Ballots]]/Table1[[#This Row],[Female Population]]</f>
        <v>0</v>
      </c>
      <c r="W8024" s="24">
        <f>Table1[[#This Row],[Male Ballots]]/Table1[[#This Row],[Male Population]]</f>
        <v>0</v>
      </c>
      <c r="X8024" s="24">
        <f>Table1[[#This Row],[Total Ballots]]/Table1[[#This Row],[Total Population]]</f>
        <v>0.36455500330056068</v>
      </c>
      <c r="Y8024" s="24" t="e">
        <f>Table1[[#This Row],[Female Ballots]]/Table1[[#This Row],[Female Voters]]</f>
        <v>#DIV/0!</v>
      </c>
      <c r="Z8024" s="24" t="e">
        <f>Table1[[#This Row],[Male Ballots]]/Table1[[#This Row],[Male Voters]]</f>
        <v>#DIV/0!</v>
      </c>
      <c r="AA8024" s="64">
        <f>Table1[[#This Row],[Total Ballots]]/Table1[[#This Row],[Total Voters]]</f>
        <v>0.55430799937877839</v>
      </c>
    </row>
    <row r="8025" spans="1:27" s="7" customFormat="1" x14ac:dyDescent="0.35">
      <c r="A8025" s="8" t="s">
        <v>55</v>
      </c>
      <c r="B8025" s="17">
        <v>2002</v>
      </c>
      <c r="C8025" s="16" t="s">
        <v>82</v>
      </c>
      <c r="D8025" s="17" t="s">
        <v>70</v>
      </c>
      <c r="E8025" s="35" t="s">
        <v>75</v>
      </c>
      <c r="F8025" s="35" t="s">
        <v>77</v>
      </c>
      <c r="G8025" s="51" t="s">
        <v>62</v>
      </c>
      <c r="H8025" s="10">
        <v>35234.990000000005</v>
      </c>
      <c r="I8025" s="10">
        <v>37755.990000000005</v>
      </c>
      <c r="J8025" s="53">
        <v>72990.989999999991</v>
      </c>
      <c r="K8025" s="55"/>
      <c r="L8025" s="57"/>
      <c r="M8025" s="57"/>
      <c r="N8025" s="59"/>
      <c r="O8025" s="53"/>
      <c r="P8025" s="92"/>
      <c r="Q8025" s="92"/>
      <c r="R8025" s="61"/>
      <c r="S8025" s="24">
        <f>Table1[[#This Row],[Female Voters]]/Table1[[#This Row],[Female Population]]</f>
        <v>0</v>
      </c>
      <c r="T8025" s="24">
        <f>Table1[[#This Row],[Male Voters]]/Table1[[#This Row],[Male Population]]</f>
        <v>0</v>
      </c>
      <c r="U8025" s="24">
        <f>Table1[[#This Row],[Total Voters]]/Table1[[#This Row],[Total Population]]</f>
        <v>0</v>
      </c>
      <c r="V8025" s="24">
        <f>Table1[[#This Row],[Female Ballots]]/Table1[[#This Row],[Female Population]]</f>
        <v>0</v>
      </c>
      <c r="W8025" s="24">
        <f>Table1[[#This Row],[Male Ballots]]/Table1[[#This Row],[Male Population]]</f>
        <v>0</v>
      </c>
      <c r="X8025" s="24">
        <f>Table1[[#This Row],[Total Ballots]]/Table1[[#This Row],[Total Population]]</f>
        <v>0</v>
      </c>
      <c r="Y8025" s="24" t="e">
        <f>Table1[[#This Row],[Female Ballots]]/Table1[[#This Row],[Female Voters]]</f>
        <v>#DIV/0!</v>
      </c>
      <c r="Z8025" s="24" t="e">
        <f>Table1[[#This Row],[Male Ballots]]/Table1[[#This Row],[Male Voters]]</f>
        <v>#DIV/0!</v>
      </c>
      <c r="AA8025" s="64" t="e">
        <f>Table1[[#This Row],[Total Ballots]]/Table1[[#This Row],[Total Voters]]</f>
        <v>#DIV/0!</v>
      </c>
    </row>
    <row r="8026" spans="1:27" s="7" customFormat="1" x14ac:dyDescent="0.35">
      <c r="A8026" s="8" t="s">
        <v>55</v>
      </c>
      <c r="B8026" s="17">
        <v>2002</v>
      </c>
      <c r="C8026" s="16" t="s">
        <v>82</v>
      </c>
      <c r="D8026" s="17" t="s">
        <v>70</v>
      </c>
      <c r="E8026" s="35" t="s">
        <v>75</v>
      </c>
      <c r="F8026" s="35" t="s">
        <v>77</v>
      </c>
      <c r="G8026" s="51" t="s">
        <v>63</v>
      </c>
      <c r="H8026" s="10">
        <v>50195.98</v>
      </c>
      <c r="I8026" s="10">
        <v>51378.98</v>
      </c>
      <c r="J8026" s="53">
        <v>101574.98</v>
      </c>
      <c r="K8026" s="55"/>
      <c r="L8026" s="57"/>
      <c r="M8026" s="57"/>
      <c r="N8026" s="59"/>
      <c r="O8026" s="53"/>
      <c r="P8026" s="92"/>
      <c r="Q8026" s="92"/>
      <c r="R8026" s="61"/>
      <c r="S8026" s="24">
        <f>Table1[[#This Row],[Female Voters]]/Table1[[#This Row],[Female Population]]</f>
        <v>0</v>
      </c>
      <c r="T8026" s="24">
        <f>Table1[[#This Row],[Male Voters]]/Table1[[#This Row],[Male Population]]</f>
        <v>0</v>
      </c>
      <c r="U8026" s="24">
        <f>Table1[[#This Row],[Total Voters]]/Table1[[#This Row],[Total Population]]</f>
        <v>0</v>
      </c>
      <c r="V8026" s="24">
        <f>Table1[[#This Row],[Female Ballots]]/Table1[[#This Row],[Female Population]]</f>
        <v>0</v>
      </c>
      <c r="W8026" s="24">
        <f>Table1[[#This Row],[Male Ballots]]/Table1[[#This Row],[Male Population]]</f>
        <v>0</v>
      </c>
      <c r="X8026" s="24">
        <f>Table1[[#This Row],[Total Ballots]]/Table1[[#This Row],[Total Population]]</f>
        <v>0</v>
      </c>
      <c r="Y8026" s="24" t="e">
        <f>Table1[[#This Row],[Female Ballots]]/Table1[[#This Row],[Female Voters]]</f>
        <v>#DIV/0!</v>
      </c>
      <c r="Z8026" s="24" t="e">
        <f>Table1[[#This Row],[Male Ballots]]/Table1[[#This Row],[Male Voters]]</f>
        <v>#DIV/0!</v>
      </c>
      <c r="AA8026" s="64" t="e">
        <f>Table1[[#This Row],[Total Ballots]]/Table1[[#This Row],[Total Voters]]</f>
        <v>#DIV/0!</v>
      </c>
    </row>
    <row r="8027" spans="1:27" s="7" customFormat="1" x14ac:dyDescent="0.35">
      <c r="A8027" s="8" t="s">
        <v>55</v>
      </c>
      <c r="B8027" s="17">
        <v>2002</v>
      </c>
      <c r="C8027" s="16" t="s">
        <v>82</v>
      </c>
      <c r="D8027" s="17" t="s">
        <v>70</v>
      </c>
      <c r="E8027" s="35" t="s">
        <v>75</v>
      </c>
      <c r="F8027" s="35" t="s">
        <v>77</v>
      </c>
      <c r="G8027" s="51" t="s">
        <v>64</v>
      </c>
      <c r="H8027" s="10">
        <v>58037.98</v>
      </c>
      <c r="I8027" s="10">
        <v>58519.98</v>
      </c>
      <c r="J8027" s="53">
        <v>116557.98</v>
      </c>
      <c r="K8027" s="55"/>
      <c r="L8027" s="57"/>
      <c r="M8027" s="57"/>
      <c r="N8027" s="59"/>
      <c r="O8027" s="53"/>
      <c r="P8027" s="92"/>
      <c r="Q8027" s="92"/>
      <c r="R8027" s="61"/>
      <c r="S8027" s="24">
        <f>Table1[[#This Row],[Female Voters]]/Table1[[#This Row],[Female Population]]</f>
        <v>0</v>
      </c>
      <c r="T8027" s="24">
        <f>Table1[[#This Row],[Male Voters]]/Table1[[#This Row],[Male Population]]</f>
        <v>0</v>
      </c>
      <c r="U8027" s="24">
        <f>Table1[[#This Row],[Total Voters]]/Table1[[#This Row],[Total Population]]</f>
        <v>0</v>
      </c>
      <c r="V8027" s="24">
        <f>Table1[[#This Row],[Female Ballots]]/Table1[[#This Row],[Female Population]]</f>
        <v>0</v>
      </c>
      <c r="W8027" s="24">
        <f>Table1[[#This Row],[Male Ballots]]/Table1[[#This Row],[Male Population]]</f>
        <v>0</v>
      </c>
      <c r="X8027" s="24">
        <f>Table1[[#This Row],[Total Ballots]]/Table1[[#This Row],[Total Population]]</f>
        <v>0</v>
      </c>
      <c r="Y8027" s="24" t="e">
        <f>Table1[[#This Row],[Female Ballots]]/Table1[[#This Row],[Female Voters]]</f>
        <v>#DIV/0!</v>
      </c>
      <c r="Z8027" s="24" t="e">
        <f>Table1[[#This Row],[Male Ballots]]/Table1[[#This Row],[Male Voters]]</f>
        <v>#DIV/0!</v>
      </c>
      <c r="AA8027" s="64" t="e">
        <f>Table1[[#This Row],[Total Ballots]]/Table1[[#This Row],[Total Voters]]</f>
        <v>#DIV/0!</v>
      </c>
    </row>
    <row r="8028" spans="1:27" s="7" customFormat="1" x14ac:dyDescent="0.35">
      <c r="A8028" s="8" t="s">
        <v>55</v>
      </c>
      <c r="B8028" s="17">
        <v>2002</v>
      </c>
      <c r="C8028" s="16" t="s">
        <v>82</v>
      </c>
      <c r="D8028" s="17" t="s">
        <v>70</v>
      </c>
      <c r="E8028" s="35" t="s">
        <v>75</v>
      </c>
      <c r="F8028" s="35" t="s">
        <v>77</v>
      </c>
      <c r="G8028" s="51" t="s">
        <v>65</v>
      </c>
      <c r="H8028" s="10">
        <v>51555.98</v>
      </c>
      <c r="I8028" s="10">
        <v>50636.98</v>
      </c>
      <c r="J8028" s="53">
        <v>102192.98</v>
      </c>
      <c r="K8028" s="55"/>
      <c r="L8028" s="57"/>
      <c r="M8028" s="57"/>
      <c r="N8028" s="59"/>
      <c r="O8028" s="53"/>
      <c r="P8028" s="92"/>
      <c r="Q8028" s="92"/>
      <c r="R8028" s="61"/>
      <c r="S8028" s="24">
        <f>Table1[[#This Row],[Female Voters]]/Table1[[#This Row],[Female Population]]</f>
        <v>0</v>
      </c>
      <c r="T8028" s="24">
        <f>Table1[[#This Row],[Male Voters]]/Table1[[#This Row],[Male Population]]</f>
        <v>0</v>
      </c>
      <c r="U8028" s="24">
        <f>Table1[[#This Row],[Total Voters]]/Table1[[#This Row],[Total Population]]</f>
        <v>0</v>
      </c>
      <c r="V8028" s="24">
        <f>Table1[[#This Row],[Female Ballots]]/Table1[[#This Row],[Female Population]]</f>
        <v>0</v>
      </c>
      <c r="W8028" s="24">
        <f>Table1[[#This Row],[Male Ballots]]/Table1[[#This Row],[Male Population]]</f>
        <v>0</v>
      </c>
      <c r="X8028" s="24">
        <f>Table1[[#This Row],[Total Ballots]]/Table1[[#This Row],[Total Population]]</f>
        <v>0</v>
      </c>
      <c r="Y8028" s="24" t="e">
        <f>Table1[[#This Row],[Female Ballots]]/Table1[[#This Row],[Female Voters]]</f>
        <v>#DIV/0!</v>
      </c>
      <c r="Z8028" s="24" t="e">
        <f>Table1[[#This Row],[Male Ballots]]/Table1[[#This Row],[Male Voters]]</f>
        <v>#DIV/0!</v>
      </c>
      <c r="AA8028" s="64" t="e">
        <f>Table1[[#This Row],[Total Ballots]]/Table1[[#This Row],[Total Voters]]</f>
        <v>#DIV/0!</v>
      </c>
    </row>
    <row r="8029" spans="1:27" s="7" customFormat="1" x14ac:dyDescent="0.35">
      <c r="A8029" s="8" t="s">
        <v>55</v>
      </c>
      <c r="B8029" s="17">
        <v>2002</v>
      </c>
      <c r="C8029" s="16" t="s">
        <v>82</v>
      </c>
      <c r="D8029" s="17" t="s">
        <v>70</v>
      </c>
      <c r="E8029" s="35" t="s">
        <v>75</v>
      </c>
      <c r="F8029" s="35" t="s">
        <v>77</v>
      </c>
      <c r="G8029" s="51" t="s">
        <v>66</v>
      </c>
      <c r="H8029" s="10">
        <v>31680</v>
      </c>
      <c r="I8029" s="10">
        <v>30595</v>
      </c>
      <c r="J8029" s="53">
        <v>62274.979999999996</v>
      </c>
      <c r="K8029" s="55"/>
      <c r="L8029" s="57"/>
      <c r="M8029" s="57"/>
      <c r="N8029" s="59"/>
      <c r="O8029" s="53"/>
      <c r="P8029" s="92"/>
      <c r="Q8029" s="92"/>
      <c r="R8029" s="61"/>
      <c r="S8029" s="24">
        <f>Table1[[#This Row],[Female Voters]]/Table1[[#This Row],[Female Population]]</f>
        <v>0</v>
      </c>
      <c r="T8029" s="24">
        <f>Table1[[#This Row],[Male Voters]]/Table1[[#This Row],[Male Population]]</f>
        <v>0</v>
      </c>
      <c r="U8029" s="24">
        <f>Table1[[#This Row],[Total Voters]]/Table1[[#This Row],[Total Population]]</f>
        <v>0</v>
      </c>
      <c r="V8029" s="24">
        <f>Table1[[#This Row],[Female Ballots]]/Table1[[#This Row],[Female Population]]</f>
        <v>0</v>
      </c>
      <c r="W8029" s="24">
        <f>Table1[[#This Row],[Male Ballots]]/Table1[[#This Row],[Male Population]]</f>
        <v>0</v>
      </c>
      <c r="X8029" s="24">
        <f>Table1[[#This Row],[Total Ballots]]/Table1[[#This Row],[Total Population]]</f>
        <v>0</v>
      </c>
      <c r="Y8029" s="24" t="e">
        <f>Table1[[#This Row],[Female Ballots]]/Table1[[#This Row],[Female Voters]]</f>
        <v>#DIV/0!</v>
      </c>
      <c r="Z8029" s="24" t="e">
        <f>Table1[[#This Row],[Male Ballots]]/Table1[[#This Row],[Male Voters]]</f>
        <v>#DIV/0!</v>
      </c>
      <c r="AA8029" s="64" t="e">
        <f>Table1[[#This Row],[Total Ballots]]/Table1[[#This Row],[Total Voters]]</f>
        <v>#DIV/0!</v>
      </c>
    </row>
    <row r="8030" spans="1:27" s="7" customFormat="1" x14ac:dyDescent="0.35">
      <c r="A8030" s="8" t="s">
        <v>55</v>
      </c>
      <c r="B8030" s="17">
        <v>2002</v>
      </c>
      <c r="C8030" s="16" t="s">
        <v>82</v>
      </c>
      <c r="D8030" s="17" t="s">
        <v>70</v>
      </c>
      <c r="E8030" s="35" t="s">
        <v>75</v>
      </c>
      <c r="F8030" s="35" t="s">
        <v>77</v>
      </c>
      <c r="G8030" s="51" t="s">
        <v>67</v>
      </c>
      <c r="H8030" s="10">
        <v>42086</v>
      </c>
      <c r="I8030" s="10">
        <v>31005</v>
      </c>
      <c r="J8030" s="53">
        <v>73091</v>
      </c>
      <c r="K8030" s="55"/>
      <c r="L8030" s="57"/>
      <c r="M8030" s="57"/>
      <c r="N8030" s="59"/>
      <c r="O8030" s="53"/>
      <c r="P8030" s="92"/>
      <c r="Q8030" s="92"/>
      <c r="R8030" s="61"/>
      <c r="S8030" s="24">
        <f>Table1[[#This Row],[Female Voters]]/Table1[[#This Row],[Female Population]]</f>
        <v>0</v>
      </c>
      <c r="T8030" s="24">
        <f>Table1[[#This Row],[Male Voters]]/Table1[[#This Row],[Male Population]]</f>
        <v>0</v>
      </c>
      <c r="U8030" s="24">
        <f>Table1[[#This Row],[Total Voters]]/Table1[[#This Row],[Total Population]]</f>
        <v>0</v>
      </c>
      <c r="V8030" s="24">
        <f>Table1[[#This Row],[Female Ballots]]/Table1[[#This Row],[Female Population]]</f>
        <v>0</v>
      </c>
      <c r="W8030" s="24">
        <f>Table1[[#This Row],[Male Ballots]]/Table1[[#This Row],[Male Population]]</f>
        <v>0</v>
      </c>
      <c r="X8030" s="24">
        <f>Table1[[#This Row],[Total Ballots]]/Table1[[#This Row],[Total Population]]</f>
        <v>0</v>
      </c>
      <c r="Y8030" s="24" t="e">
        <f>Table1[[#This Row],[Female Ballots]]/Table1[[#This Row],[Female Voters]]</f>
        <v>#DIV/0!</v>
      </c>
      <c r="Z8030" s="24" t="e">
        <f>Table1[[#This Row],[Male Ballots]]/Table1[[#This Row],[Male Voters]]</f>
        <v>#DIV/0!</v>
      </c>
      <c r="AA8030" s="64" t="e">
        <f>Table1[[#This Row],[Total Ballots]]/Table1[[#This Row],[Total Voters]]</f>
        <v>#DIV/0!</v>
      </c>
    </row>
    <row r="8031" spans="1:27" s="7" customFormat="1" x14ac:dyDescent="0.35">
      <c r="A8031" s="8" t="s">
        <v>23</v>
      </c>
      <c r="B8031" s="17">
        <v>2002</v>
      </c>
      <c r="C8031" s="16" t="s">
        <v>82</v>
      </c>
      <c r="D8031" s="17" t="s">
        <v>69</v>
      </c>
      <c r="E8031" s="35" t="s">
        <v>74</v>
      </c>
      <c r="F8031" s="35" t="s">
        <v>77</v>
      </c>
      <c r="G8031" s="51" t="s">
        <v>79</v>
      </c>
      <c r="H8031" s="10">
        <v>6176</v>
      </c>
      <c r="I8031" s="10">
        <v>5782</v>
      </c>
      <c r="J8031" s="53">
        <v>11958</v>
      </c>
      <c r="K8031" s="55"/>
      <c r="L8031" s="57"/>
      <c r="M8031" s="57"/>
      <c r="N8031" s="59">
        <v>9721</v>
      </c>
      <c r="O8031" s="53"/>
      <c r="P8031" s="92"/>
      <c r="Q8031" s="92"/>
      <c r="R8031" s="61">
        <v>7064</v>
      </c>
      <c r="S8031" s="24">
        <f>Table1[[#This Row],[Female Voters]]/Table1[[#This Row],[Female Population]]</f>
        <v>0</v>
      </c>
      <c r="T8031" s="24">
        <f>Table1[[#This Row],[Male Voters]]/Table1[[#This Row],[Male Population]]</f>
        <v>0</v>
      </c>
      <c r="U8031" s="24">
        <f>Table1[[#This Row],[Total Voters]]/Table1[[#This Row],[Total Population]]</f>
        <v>0.8129285833751464</v>
      </c>
      <c r="V8031" s="24">
        <f>Table1[[#This Row],[Female Ballots]]/Table1[[#This Row],[Female Population]]</f>
        <v>0</v>
      </c>
      <c r="W8031" s="24">
        <f>Table1[[#This Row],[Male Ballots]]/Table1[[#This Row],[Male Population]]</f>
        <v>0</v>
      </c>
      <c r="X8031" s="24">
        <f>Table1[[#This Row],[Total Ballots]]/Table1[[#This Row],[Total Population]]</f>
        <v>0.59073423649439705</v>
      </c>
      <c r="Y8031" s="24" t="e">
        <f>Table1[[#This Row],[Female Ballots]]/Table1[[#This Row],[Female Voters]]</f>
        <v>#DIV/0!</v>
      </c>
      <c r="Z8031" s="24" t="e">
        <f>Table1[[#This Row],[Male Ballots]]/Table1[[#This Row],[Male Voters]]</f>
        <v>#DIV/0!</v>
      </c>
      <c r="AA8031" s="64">
        <f>Table1[[#This Row],[Total Ballots]]/Table1[[#This Row],[Total Voters]]</f>
        <v>0.72667421047217362</v>
      </c>
    </row>
    <row r="8032" spans="1:27" s="7" customFormat="1" x14ac:dyDescent="0.35">
      <c r="A8032" s="8" t="s">
        <v>23</v>
      </c>
      <c r="B8032" s="17">
        <v>2002</v>
      </c>
      <c r="C8032" s="16" t="s">
        <v>82</v>
      </c>
      <c r="D8032" s="17" t="s">
        <v>69</v>
      </c>
      <c r="E8032" s="35" t="s">
        <v>74</v>
      </c>
      <c r="F8032" s="35" t="s">
        <v>77</v>
      </c>
      <c r="G8032" s="51" t="s">
        <v>62</v>
      </c>
      <c r="H8032" s="10">
        <v>328</v>
      </c>
      <c r="I8032" s="10">
        <v>363</v>
      </c>
      <c r="J8032" s="53">
        <v>691</v>
      </c>
      <c r="K8032" s="55"/>
      <c r="L8032" s="57"/>
      <c r="M8032" s="57"/>
      <c r="N8032" s="59"/>
      <c r="O8032" s="53"/>
      <c r="P8032" s="92"/>
      <c r="Q8032" s="92"/>
      <c r="R8032" s="61"/>
      <c r="S8032" s="24">
        <f>Table1[[#This Row],[Female Voters]]/Table1[[#This Row],[Female Population]]</f>
        <v>0</v>
      </c>
      <c r="T8032" s="24">
        <f>Table1[[#This Row],[Male Voters]]/Table1[[#This Row],[Male Population]]</f>
        <v>0</v>
      </c>
      <c r="U8032" s="24">
        <f>Table1[[#This Row],[Total Voters]]/Table1[[#This Row],[Total Population]]</f>
        <v>0</v>
      </c>
      <c r="V8032" s="24">
        <f>Table1[[#This Row],[Female Ballots]]/Table1[[#This Row],[Female Population]]</f>
        <v>0</v>
      </c>
      <c r="W8032" s="24">
        <f>Table1[[#This Row],[Male Ballots]]/Table1[[#This Row],[Male Population]]</f>
        <v>0</v>
      </c>
      <c r="X8032" s="24">
        <f>Table1[[#This Row],[Total Ballots]]/Table1[[#This Row],[Total Population]]</f>
        <v>0</v>
      </c>
      <c r="Y8032" s="24" t="e">
        <f>Table1[[#This Row],[Female Ballots]]/Table1[[#This Row],[Female Voters]]</f>
        <v>#DIV/0!</v>
      </c>
      <c r="Z8032" s="24" t="e">
        <f>Table1[[#This Row],[Male Ballots]]/Table1[[#This Row],[Male Voters]]</f>
        <v>#DIV/0!</v>
      </c>
      <c r="AA8032" s="64" t="e">
        <f>Table1[[#This Row],[Total Ballots]]/Table1[[#This Row],[Total Voters]]</f>
        <v>#DIV/0!</v>
      </c>
    </row>
    <row r="8033" spans="1:27" s="7" customFormat="1" x14ac:dyDescent="0.35">
      <c r="A8033" s="8" t="s">
        <v>23</v>
      </c>
      <c r="B8033" s="17">
        <v>2002</v>
      </c>
      <c r="C8033" s="16" t="s">
        <v>82</v>
      </c>
      <c r="D8033" s="17" t="s">
        <v>69</v>
      </c>
      <c r="E8033" s="35" t="s">
        <v>74</v>
      </c>
      <c r="F8033" s="35" t="s">
        <v>77</v>
      </c>
      <c r="G8033" s="51" t="s">
        <v>63</v>
      </c>
      <c r="H8033" s="10">
        <v>548</v>
      </c>
      <c r="I8033" s="10">
        <v>522</v>
      </c>
      <c r="J8033" s="53">
        <v>1070</v>
      </c>
      <c r="K8033" s="55"/>
      <c r="L8033" s="57"/>
      <c r="M8033" s="57"/>
      <c r="N8033" s="59"/>
      <c r="O8033" s="53"/>
      <c r="P8033" s="92"/>
      <c r="Q8033" s="92"/>
      <c r="R8033" s="61"/>
      <c r="S8033" s="24">
        <f>Table1[[#This Row],[Female Voters]]/Table1[[#This Row],[Female Population]]</f>
        <v>0</v>
      </c>
      <c r="T8033" s="24">
        <f>Table1[[#This Row],[Male Voters]]/Table1[[#This Row],[Male Population]]</f>
        <v>0</v>
      </c>
      <c r="U8033" s="24">
        <f>Table1[[#This Row],[Total Voters]]/Table1[[#This Row],[Total Population]]</f>
        <v>0</v>
      </c>
      <c r="V8033" s="24">
        <f>Table1[[#This Row],[Female Ballots]]/Table1[[#This Row],[Female Population]]</f>
        <v>0</v>
      </c>
      <c r="W8033" s="24">
        <f>Table1[[#This Row],[Male Ballots]]/Table1[[#This Row],[Male Population]]</f>
        <v>0</v>
      </c>
      <c r="X8033" s="24">
        <f>Table1[[#This Row],[Total Ballots]]/Table1[[#This Row],[Total Population]]</f>
        <v>0</v>
      </c>
      <c r="Y8033" s="24" t="e">
        <f>Table1[[#This Row],[Female Ballots]]/Table1[[#This Row],[Female Voters]]</f>
        <v>#DIV/0!</v>
      </c>
      <c r="Z8033" s="24" t="e">
        <f>Table1[[#This Row],[Male Ballots]]/Table1[[#This Row],[Male Voters]]</f>
        <v>#DIV/0!</v>
      </c>
      <c r="AA8033" s="64" t="e">
        <f>Table1[[#This Row],[Total Ballots]]/Table1[[#This Row],[Total Voters]]</f>
        <v>#DIV/0!</v>
      </c>
    </row>
    <row r="8034" spans="1:27" s="7" customFormat="1" x14ac:dyDescent="0.35">
      <c r="A8034" s="8" t="s">
        <v>23</v>
      </c>
      <c r="B8034" s="17">
        <v>2002</v>
      </c>
      <c r="C8034" s="16" t="s">
        <v>82</v>
      </c>
      <c r="D8034" s="17" t="s">
        <v>69</v>
      </c>
      <c r="E8034" s="35" t="s">
        <v>74</v>
      </c>
      <c r="F8034" s="35" t="s">
        <v>77</v>
      </c>
      <c r="G8034" s="51" t="s">
        <v>64</v>
      </c>
      <c r="H8034" s="10">
        <v>1055</v>
      </c>
      <c r="I8034" s="10">
        <v>924</v>
      </c>
      <c r="J8034" s="53">
        <v>1979</v>
      </c>
      <c r="K8034" s="55"/>
      <c r="L8034" s="57"/>
      <c r="M8034" s="57"/>
      <c r="N8034" s="59"/>
      <c r="O8034" s="53"/>
      <c r="P8034" s="92"/>
      <c r="Q8034" s="92"/>
      <c r="R8034" s="61"/>
      <c r="S8034" s="24">
        <f>Table1[[#This Row],[Female Voters]]/Table1[[#This Row],[Female Population]]</f>
        <v>0</v>
      </c>
      <c r="T8034" s="24">
        <f>Table1[[#This Row],[Male Voters]]/Table1[[#This Row],[Male Population]]</f>
        <v>0</v>
      </c>
      <c r="U8034" s="24">
        <f>Table1[[#This Row],[Total Voters]]/Table1[[#This Row],[Total Population]]</f>
        <v>0</v>
      </c>
      <c r="V8034" s="24">
        <f>Table1[[#This Row],[Female Ballots]]/Table1[[#This Row],[Female Population]]</f>
        <v>0</v>
      </c>
      <c r="W8034" s="24">
        <f>Table1[[#This Row],[Male Ballots]]/Table1[[#This Row],[Male Population]]</f>
        <v>0</v>
      </c>
      <c r="X8034" s="24">
        <f>Table1[[#This Row],[Total Ballots]]/Table1[[#This Row],[Total Population]]</f>
        <v>0</v>
      </c>
      <c r="Y8034" s="24" t="e">
        <f>Table1[[#This Row],[Female Ballots]]/Table1[[#This Row],[Female Voters]]</f>
        <v>#DIV/0!</v>
      </c>
      <c r="Z8034" s="24" t="e">
        <f>Table1[[#This Row],[Male Ballots]]/Table1[[#This Row],[Male Voters]]</f>
        <v>#DIV/0!</v>
      </c>
      <c r="AA8034" s="64" t="e">
        <f>Table1[[#This Row],[Total Ballots]]/Table1[[#This Row],[Total Voters]]</f>
        <v>#DIV/0!</v>
      </c>
    </row>
    <row r="8035" spans="1:27" s="7" customFormat="1" x14ac:dyDescent="0.35">
      <c r="A8035" s="8" t="s">
        <v>23</v>
      </c>
      <c r="B8035" s="17">
        <v>2002</v>
      </c>
      <c r="C8035" s="16" t="s">
        <v>82</v>
      </c>
      <c r="D8035" s="17" t="s">
        <v>69</v>
      </c>
      <c r="E8035" s="35" t="s">
        <v>74</v>
      </c>
      <c r="F8035" s="35" t="s">
        <v>77</v>
      </c>
      <c r="G8035" s="51" t="s">
        <v>65</v>
      </c>
      <c r="H8035" s="10">
        <v>1555</v>
      </c>
      <c r="I8035" s="10">
        <v>1410</v>
      </c>
      <c r="J8035" s="53">
        <v>2965</v>
      </c>
      <c r="K8035" s="55"/>
      <c r="L8035" s="57"/>
      <c r="M8035" s="57"/>
      <c r="N8035" s="59"/>
      <c r="O8035" s="53"/>
      <c r="P8035" s="92"/>
      <c r="Q8035" s="92"/>
      <c r="R8035" s="61"/>
      <c r="S8035" s="24">
        <f>Table1[[#This Row],[Female Voters]]/Table1[[#This Row],[Female Population]]</f>
        <v>0</v>
      </c>
      <c r="T8035" s="24">
        <f>Table1[[#This Row],[Male Voters]]/Table1[[#This Row],[Male Population]]</f>
        <v>0</v>
      </c>
      <c r="U8035" s="24">
        <f>Table1[[#This Row],[Total Voters]]/Table1[[#This Row],[Total Population]]</f>
        <v>0</v>
      </c>
      <c r="V8035" s="24">
        <f>Table1[[#This Row],[Female Ballots]]/Table1[[#This Row],[Female Population]]</f>
        <v>0</v>
      </c>
      <c r="W8035" s="24">
        <f>Table1[[#This Row],[Male Ballots]]/Table1[[#This Row],[Male Population]]</f>
        <v>0</v>
      </c>
      <c r="X8035" s="24">
        <f>Table1[[#This Row],[Total Ballots]]/Table1[[#This Row],[Total Population]]</f>
        <v>0</v>
      </c>
      <c r="Y8035" s="24" t="e">
        <f>Table1[[#This Row],[Female Ballots]]/Table1[[#This Row],[Female Voters]]</f>
        <v>#DIV/0!</v>
      </c>
      <c r="Z8035" s="24" t="e">
        <f>Table1[[#This Row],[Male Ballots]]/Table1[[#This Row],[Male Voters]]</f>
        <v>#DIV/0!</v>
      </c>
      <c r="AA8035" s="64" t="e">
        <f>Table1[[#This Row],[Total Ballots]]/Table1[[#This Row],[Total Voters]]</f>
        <v>#DIV/0!</v>
      </c>
    </row>
    <row r="8036" spans="1:27" s="7" customFormat="1" x14ac:dyDescent="0.35">
      <c r="A8036" s="8" t="s">
        <v>23</v>
      </c>
      <c r="B8036" s="17">
        <v>2002</v>
      </c>
      <c r="C8036" s="16" t="s">
        <v>82</v>
      </c>
      <c r="D8036" s="17" t="s">
        <v>69</v>
      </c>
      <c r="E8036" s="35" t="s">
        <v>74</v>
      </c>
      <c r="F8036" s="35" t="s">
        <v>77</v>
      </c>
      <c r="G8036" s="51" t="s">
        <v>66</v>
      </c>
      <c r="H8036" s="10">
        <v>1212</v>
      </c>
      <c r="I8036" s="10">
        <v>1211</v>
      </c>
      <c r="J8036" s="53">
        <v>2423</v>
      </c>
      <c r="K8036" s="55"/>
      <c r="L8036" s="57"/>
      <c r="M8036" s="57"/>
      <c r="N8036" s="59"/>
      <c r="O8036" s="53"/>
      <c r="P8036" s="92"/>
      <c r="Q8036" s="92"/>
      <c r="R8036" s="61"/>
      <c r="S8036" s="24">
        <f>Table1[[#This Row],[Female Voters]]/Table1[[#This Row],[Female Population]]</f>
        <v>0</v>
      </c>
      <c r="T8036" s="24">
        <f>Table1[[#This Row],[Male Voters]]/Table1[[#This Row],[Male Population]]</f>
        <v>0</v>
      </c>
      <c r="U8036" s="24">
        <f>Table1[[#This Row],[Total Voters]]/Table1[[#This Row],[Total Population]]</f>
        <v>0</v>
      </c>
      <c r="V8036" s="24">
        <f>Table1[[#This Row],[Female Ballots]]/Table1[[#This Row],[Female Population]]</f>
        <v>0</v>
      </c>
      <c r="W8036" s="24">
        <f>Table1[[#This Row],[Male Ballots]]/Table1[[#This Row],[Male Population]]</f>
        <v>0</v>
      </c>
      <c r="X8036" s="24">
        <f>Table1[[#This Row],[Total Ballots]]/Table1[[#This Row],[Total Population]]</f>
        <v>0</v>
      </c>
      <c r="Y8036" s="24" t="e">
        <f>Table1[[#This Row],[Female Ballots]]/Table1[[#This Row],[Female Voters]]</f>
        <v>#DIV/0!</v>
      </c>
      <c r="Z8036" s="24" t="e">
        <f>Table1[[#This Row],[Male Ballots]]/Table1[[#This Row],[Male Voters]]</f>
        <v>#DIV/0!</v>
      </c>
      <c r="AA8036" s="64" t="e">
        <f>Table1[[#This Row],[Total Ballots]]/Table1[[#This Row],[Total Voters]]</f>
        <v>#DIV/0!</v>
      </c>
    </row>
    <row r="8037" spans="1:27" s="7" customFormat="1" x14ac:dyDescent="0.35">
      <c r="A8037" s="8" t="s">
        <v>23</v>
      </c>
      <c r="B8037" s="17">
        <v>2002</v>
      </c>
      <c r="C8037" s="16" t="s">
        <v>82</v>
      </c>
      <c r="D8037" s="17" t="s">
        <v>69</v>
      </c>
      <c r="E8037" s="35" t="s">
        <v>74</v>
      </c>
      <c r="F8037" s="35" t="s">
        <v>77</v>
      </c>
      <c r="G8037" s="51" t="s">
        <v>67</v>
      </c>
      <c r="H8037" s="10">
        <v>1478</v>
      </c>
      <c r="I8037" s="10">
        <v>1352</v>
      </c>
      <c r="J8037" s="53">
        <v>2830</v>
      </c>
      <c r="K8037" s="55"/>
      <c r="L8037" s="57"/>
      <c r="M8037" s="57"/>
      <c r="N8037" s="59"/>
      <c r="O8037" s="53"/>
      <c r="P8037" s="92"/>
      <c r="Q8037" s="92"/>
      <c r="R8037" s="61"/>
      <c r="S8037" s="24">
        <f>Table1[[#This Row],[Female Voters]]/Table1[[#This Row],[Female Population]]</f>
        <v>0</v>
      </c>
      <c r="T8037" s="24">
        <f>Table1[[#This Row],[Male Voters]]/Table1[[#This Row],[Male Population]]</f>
        <v>0</v>
      </c>
      <c r="U8037" s="24">
        <f>Table1[[#This Row],[Total Voters]]/Table1[[#This Row],[Total Population]]</f>
        <v>0</v>
      </c>
      <c r="V8037" s="24">
        <f>Table1[[#This Row],[Female Ballots]]/Table1[[#This Row],[Female Population]]</f>
        <v>0</v>
      </c>
      <c r="W8037" s="24">
        <f>Table1[[#This Row],[Male Ballots]]/Table1[[#This Row],[Male Population]]</f>
        <v>0</v>
      </c>
      <c r="X8037" s="24">
        <f>Table1[[#This Row],[Total Ballots]]/Table1[[#This Row],[Total Population]]</f>
        <v>0</v>
      </c>
      <c r="Y8037" s="24" t="e">
        <f>Table1[[#This Row],[Female Ballots]]/Table1[[#This Row],[Female Voters]]</f>
        <v>#DIV/0!</v>
      </c>
      <c r="Z8037" s="24" t="e">
        <f>Table1[[#This Row],[Male Ballots]]/Table1[[#This Row],[Male Voters]]</f>
        <v>#DIV/0!</v>
      </c>
      <c r="AA8037" s="64" t="e">
        <f>Table1[[#This Row],[Total Ballots]]/Table1[[#This Row],[Total Voters]]</f>
        <v>#DIV/0!</v>
      </c>
    </row>
    <row r="8038" spans="1:27" s="7" customFormat="1" x14ac:dyDescent="0.35">
      <c r="A8038" s="8" t="s">
        <v>38</v>
      </c>
      <c r="B8038" s="17">
        <v>2002</v>
      </c>
      <c r="C8038" s="16" t="s">
        <v>82</v>
      </c>
      <c r="D8038" s="17"/>
      <c r="E8038" s="35" t="s">
        <v>74</v>
      </c>
      <c r="F8038" s="35" t="s">
        <v>77</v>
      </c>
      <c r="G8038" s="51" t="s">
        <v>79</v>
      </c>
      <c r="H8038" s="10">
        <v>40040</v>
      </c>
      <c r="I8038" s="10">
        <v>38540</v>
      </c>
      <c r="J8038" s="53">
        <v>78580</v>
      </c>
      <c r="K8038" s="55"/>
      <c r="L8038" s="57"/>
      <c r="M8038" s="57"/>
      <c r="N8038" s="59">
        <v>59156</v>
      </c>
      <c r="O8038" s="53"/>
      <c r="P8038" s="92"/>
      <c r="Q8038" s="92"/>
      <c r="R8038" s="61">
        <v>33681</v>
      </c>
      <c r="S8038" s="24">
        <f>Table1[[#This Row],[Female Voters]]/Table1[[#This Row],[Female Population]]</f>
        <v>0</v>
      </c>
      <c r="T8038" s="24">
        <f>Table1[[#This Row],[Male Voters]]/Table1[[#This Row],[Male Population]]</f>
        <v>0</v>
      </c>
      <c r="U8038" s="24">
        <f>Table1[[#This Row],[Total Voters]]/Table1[[#This Row],[Total Population]]</f>
        <v>0.75281242046322216</v>
      </c>
      <c r="V8038" s="24">
        <f>Table1[[#This Row],[Female Ballots]]/Table1[[#This Row],[Female Population]]</f>
        <v>0</v>
      </c>
      <c r="W8038" s="24">
        <f>Table1[[#This Row],[Male Ballots]]/Table1[[#This Row],[Male Population]]</f>
        <v>0</v>
      </c>
      <c r="X8038" s="24">
        <f>Table1[[#This Row],[Total Ballots]]/Table1[[#This Row],[Total Population]]</f>
        <v>0.42862051412573171</v>
      </c>
      <c r="Y8038" s="24" t="e">
        <f>Table1[[#This Row],[Female Ballots]]/Table1[[#This Row],[Female Voters]]</f>
        <v>#DIV/0!</v>
      </c>
      <c r="Z8038" s="24" t="e">
        <f>Table1[[#This Row],[Male Ballots]]/Table1[[#This Row],[Male Voters]]</f>
        <v>#DIV/0!</v>
      </c>
      <c r="AA8038" s="64">
        <f>Table1[[#This Row],[Total Ballots]]/Table1[[#This Row],[Total Voters]]</f>
        <v>0.5693589830279262</v>
      </c>
    </row>
    <row r="8039" spans="1:27" s="7" customFormat="1" x14ac:dyDescent="0.35">
      <c r="A8039" s="8" t="s">
        <v>38</v>
      </c>
      <c r="B8039" s="17">
        <v>2002</v>
      </c>
      <c r="C8039" s="16" t="s">
        <v>82</v>
      </c>
      <c r="D8039" s="17"/>
      <c r="E8039" s="35" t="s">
        <v>74</v>
      </c>
      <c r="F8039" s="35" t="s">
        <v>77</v>
      </c>
      <c r="G8039" s="51" t="s">
        <v>62</v>
      </c>
      <c r="H8039" s="10">
        <v>4446</v>
      </c>
      <c r="I8039" s="10">
        <v>4844</v>
      </c>
      <c r="J8039" s="53">
        <v>9290</v>
      </c>
      <c r="K8039" s="55"/>
      <c r="L8039" s="57"/>
      <c r="M8039" s="57"/>
      <c r="N8039" s="59"/>
      <c r="O8039" s="53"/>
      <c r="P8039" s="92"/>
      <c r="Q8039" s="92"/>
      <c r="R8039" s="61"/>
      <c r="S8039" s="24">
        <f>Table1[[#This Row],[Female Voters]]/Table1[[#This Row],[Female Population]]</f>
        <v>0</v>
      </c>
      <c r="T8039" s="24">
        <f>Table1[[#This Row],[Male Voters]]/Table1[[#This Row],[Male Population]]</f>
        <v>0</v>
      </c>
      <c r="U8039" s="24">
        <f>Table1[[#This Row],[Total Voters]]/Table1[[#This Row],[Total Population]]</f>
        <v>0</v>
      </c>
      <c r="V8039" s="24">
        <f>Table1[[#This Row],[Female Ballots]]/Table1[[#This Row],[Female Population]]</f>
        <v>0</v>
      </c>
      <c r="W8039" s="24">
        <f>Table1[[#This Row],[Male Ballots]]/Table1[[#This Row],[Male Population]]</f>
        <v>0</v>
      </c>
      <c r="X8039" s="24">
        <f>Table1[[#This Row],[Total Ballots]]/Table1[[#This Row],[Total Population]]</f>
        <v>0</v>
      </c>
      <c r="Y8039" s="24" t="e">
        <f>Table1[[#This Row],[Female Ballots]]/Table1[[#This Row],[Female Voters]]</f>
        <v>#DIV/0!</v>
      </c>
      <c r="Z8039" s="24" t="e">
        <f>Table1[[#This Row],[Male Ballots]]/Table1[[#This Row],[Male Voters]]</f>
        <v>#DIV/0!</v>
      </c>
      <c r="AA8039" s="64" t="e">
        <f>Table1[[#This Row],[Total Ballots]]/Table1[[#This Row],[Total Voters]]</f>
        <v>#DIV/0!</v>
      </c>
    </row>
    <row r="8040" spans="1:27" s="7" customFormat="1" x14ac:dyDescent="0.35">
      <c r="A8040" s="8" t="s">
        <v>38</v>
      </c>
      <c r="B8040" s="17">
        <v>2002</v>
      </c>
      <c r="C8040" s="16" t="s">
        <v>82</v>
      </c>
      <c r="D8040" s="17"/>
      <c r="E8040" s="35" t="s">
        <v>74</v>
      </c>
      <c r="F8040" s="35" t="s">
        <v>77</v>
      </c>
      <c r="G8040" s="51" t="s">
        <v>63</v>
      </c>
      <c r="H8040" s="10">
        <v>6178</v>
      </c>
      <c r="I8040" s="10">
        <v>6317</v>
      </c>
      <c r="J8040" s="53">
        <v>12495</v>
      </c>
      <c r="K8040" s="55"/>
      <c r="L8040" s="57"/>
      <c r="M8040" s="57"/>
      <c r="N8040" s="59"/>
      <c r="O8040" s="53"/>
      <c r="P8040" s="92"/>
      <c r="Q8040" s="92"/>
      <c r="R8040" s="61"/>
      <c r="S8040" s="24">
        <f>Table1[[#This Row],[Female Voters]]/Table1[[#This Row],[Female Population]]</f>
        <v>0</v>
      </c>
      <c r="T8040" s="24">
        <f>Table1[[#This Row],[Male Voters]]/Table1[[#This Row],[Male Population]]</f>
        <v>0</v>
      </c>
      <c r="U8040" s="24">
        <f>Table1[[#This Row],[Total Voters]]/Table1[[#This Row],[Total Population]]</f>
        <v>0</v>
      </c>
      <c r="V8040" s="24">
        <f>Table1[[#This Row],[Female Ballots]]/Table1[[#This Row],[Female Population]]</f>
        <v>0</v>
      </c>
      <c r="W8040" s="24">
        <f>Table1[[#This Row],[Male Ballots]]/Table1[[#This Row],[Male Population]]</f>
        <v>0</v>
      </c>
      <c r="X8040" s="24">
        <f>Table1[[#This Row],[Total Ballots]]/Table1[[#This Row],[Total Population]]</f>
        <v>0</v>
      </c>
      <c r="Y8040" s="24" t="e">
        <f>Table1[[#This Row],[Female Ballots]]/Table1[[#This Row],[Female Voters]]</f>
        <v>#DIV/0!</v>
      </c>
      <c r="Z8040" s="24" t="e">
        <f>Table1[[#This Row],[Male Ballots]]/Table1[[#This Row],[Male Voters]]</f>
        <v>#DIV/0!</v>
      </c>
      <c r="AA8040" s="64" t="e">
        <f>Table1[[#This Row],[Total Ballots]]/Table1[[#This Row],[Total Voters]]</f>
        <v>#DIV/0!</v>
      </c>
    </row>
    <row r="8041" spans="1:27" s="7" customFormat="1" x14ac:dyDescent="0.35">
      <c r="A8041" s="8" t="s">
        <v>38</v>
      </c>
      <c r="B8041" s="17">
        <v>2002</v>
      </c>
      <c r="C8041" s="16" t="s">
        <v>82</v>
      </c>
      <c r="D8041" s="17"/>
      <c r="E8041" s="35" t="s">
        <v>74</v>
      </c>
      <c r="F8041" s="35" t="s">
        <v>77</v>
      </c>
      <c r="G8041" s="51" t="s">
        <v>64</v>
      </c>
      <c r="H8041" s="10">
        <v>7617</v>
      </c>
      <c r="I8041" s="10">
        <v>7501</v>
      </c>
      <c r="J8041" s="53">
        <v>15118</v>
      </c>
      <c r="K8041" s="55"/>
      <c r="L8041" s="57"/>
      <c r="M8041" s="57"/>
      <c r="N8041" s="59"/>
      <c r="O8041" s="53"/>
      <c r="P8041" s="92"/>
      <c r="Q8041" s="92"/>
      <c r="R8041" s="61"/>
      <c r="S8041" s="24">
        <f>Table1[[#This Row],[Female Voters]]/Table1[[#This Row],[Female Population]]</f>
        <v>0</v>
      </c>
      <c r="T8041" s="24">
        <f>Table1[[#This Row],[Male Voters]]/Table1[[#This Row],[Male Population]]</f>
        <v>0</v>
      </c>
      <c r="U8041" s="24">
        <f>Table1[[#This Row],[Total Voters]]/Table1[[#This Row],[Total Population]]</f>
        <v>0</v>
      </c>
      <c r="V8041" s="24">
        <f>Table1[[#This Row],[Female Ballots]]/Table1[[#This Row],[Female Population]]</f>
        <v>0</v>
      </c>
      <c r="W8041" s="24">
        <f>Table1[[#This Row],[Male Ballots]]/Table1[[#This Row],[Male Population]]</f>
        <v>0</v>
      </c>
      <c r="X8041" s="24">
        <f>Table1[[#This Row],[Total Ballots]]/Table1[[#This Row],[Total Population]]</f>
        <v>0</v>
      </c>
      <c r="Y8041" s="24" t="e">
        <f>Table1[[#This Row],[Female Ballots]]/Table1[[#This Row],[Female Voters]]</f>
        <v>#DIV/0!</v>
      </c>
      <c r="Z8041" s="24" t="e">
        <f>Table1[[#This Row],[Male Ballots]]/Table1[[#This Row],[Male Voters]]</f>
        <v>#DIV/0!</v>
      </c>
      <c r="AA8041" s="64" t="e">
        <f>Table1[[#This Row],[Total Ballots]]/Table1[[#This Row],[Total Voters]]</f>
        <v>#DIV/0!</v>
      </c>
    </row>
    <row r="8042" spans="1:27" s="7" customFormat="1" x14ac:dyDescent="0.35">
      <c r="A8042" s="8" t="s">
        <v>38</v>
      </c>
      <c r="B8042" s="17">
        <v>2002</v>
      </c>
      <c r="C8042" s="16" t="s">
        <v>82</v>
      </c>
      <c r="D8042" s="17"/>
      <c r="E8042" s="35" t="s">
        <v>74</v>
      </c>
      <c r="F8042" s="35" t="s">
        <v>77</v>
      </c>
      <c r="G8042" s="51" t="s">
        <v>65</v>
      </c>
      <c r="H8042" s="10">
        <v>7892</v>
      </c>
      <c r="I8042" s="10">
        <v>7737</v>
      </c>
      <c r="J8042" s="53">
        <v>15629</v>
      </c>
      <c r="K8042" s="55"/>
      <c r="L8042" s="57"/>
      <c r="M8042" s="57"/>
      <c r="N8042" s="59"/>
      <c r="O8042" s="53"/>
      <c r="P8042" s="92"/>
      <c r="Q8042" s="92"/>
      <c r="R8042" s="61"/>
      <c r="S8042" s="24">
        <f>Table1[[#This Row],[Female Voters]]/Table1[[#This Row],[Female Population]]</f>
        <v>0</v>
      </c>
      <c r="T8042" s="24">
        <f>Table1[[#This Row],[Male Voters]]/Table1[[#This Row],[Male Population]]</f>
        <v>0</v>
      </c>
      <c r="U8042" s="24">
        <f>Table1[[#This Row],[Total Voters]]/Table1[[#This Row],[Total Population]]</f>
        <v>0</v>
      </c>
      <c r="V8042" s="24">
        <f>Table1[[#This Row],[Female Ballots]]/Table1[[#This Row],[Female Population]]</f>
        <v>0</v>
      </c>
      <c r="W8042" s="24">
        <f>Table1[[#This Row],[Male Ballots]]/Table1[[#This Row],[Male Population]]</f>
        <v>0</v>
      </c>
      <c r="X8042" s="24">
        <f>Table1[[#This Row],[Total Ballots]]/Table1[[#This Row],[Total Population]]</f>
        <v>0</v>
      </c>
      <c r="Y8042" s="24" t="e">
        <f>Table1[[#This Row],[Female Ballots]]/Table1[[#This Row],[Female Voters]]</f>
        <v>#DIV/0!</v>
      </c>
      <c r="Z8042" s="24" t="e">
        <f>Table1[[#This Row],[Male Ballots]]/Table1[[#This Row],[Male Voters]]</f>
        <v>#DIV/0!</v>
      </c>
      <c r="AA8042" s="64" t="e">
        <f>Table1[[#This Row],[Total Ballots]]/Table1[[#This Row],[Total Voters]]</f>
        <v>#DIV/0!</v>
      </c>
    </row>
    <row r="8043" spans="1:27" s="7" customFormat="1" x14ac:dyDescent="0.35">
      <c r="A8043" s="8" t="s">
        <v>38</v>
      </c>
      <c r="B8043" s="17">
        <v>2002</v>
      </c>
      <c r="C8043" s="16" t="s">
        <v>82</v>
      </c>
      <c r="D8043" s="17"/>
      <c r="E8043" s="35" t="s">
        <v>74</v>
      </c>
      <c r="F8043" s="35" t="s">
        <v>77</v>
      </c>
      <c r="G8043" s="51" t="s">
        <v>66</v>
      </c>
      <c r="H8043" s="10">
        <v>5358</v>
      </c>
      <c r="I8043" s="10">
        <v>5251</v>
      </c>
      <c r="J8043" s="53">
        <v>10609</v>
      </c>
      <c r="K8043" s="55"/>
      <c r="L8043" s="57"/>
      <c r="M8043" s="57"/>
      <c r="N8043" s="59"/>
      <c r="O8043" s="53"/>
      <c r="P8043" s="92"/>
      <c r="Q8043" s="92"/>
      <c r="R8043" s="61"/>
      <c r="S8043" s="24">
        <f>Table1[[#This Row],[Female Voters]]/Table1[[#This Row],[Female Population]]</f>
        <v>0</v>
      </c>
      <c r="T8043" s="24">
        <f>Table1[[#This Row],[Male Voters]]/Table1[[#This Row],[Male Population]]</f>
        <v>0</v>
      </c>
      <c r="U8043" s="24">
        <f>Table1[[#This Row],[Total Voters]]/Table1[[#This Row],[Total Population]]</f>
        <v>0</v>
      </c>
      <c r="V8043" s="24">
        <f>Table1[[#This Row],[Female Ballots]]/Table1[[#This Row],[Female Population]]</f>
        <v>0</v>
      </c>
      <c r="W8043" s="24">
        <f>Table1[[#This Row],[Male Ballots]]/Table1[[#This Row],[Male Population]]</f>
        <v>0</v>
      </c>
      <c r="X8043" s="24">
        <f>Table1[[#This Row],[Total Ballots]]/Table1[[#This Row],[Total Population]]</f>
        <v>0</v>
      </c>
      <c r="Y8043" s="24" t="e">
        <f>Table1[[#This Row],[Female Ballots]]/Table1[[#This Row],[Female Voters]]</f>
        <v>#DIV/0!</v>
      </c>
      <c r="Z8043" s="24" t="e">
        <f>Table1[[#This Row],[Male Ballots]]/Table1[[#This Row],[Male Voters]]</f>
        <v>#DIV/0!</v>
      </c>
      <c r="AA8043" s="64" t="e">
        <f>Table1[[#This Row],[Total Ballots]]/Table1[[#This Row],[Total Voters]]</f>
        <v>#DIV/0!</v>
      </c>
    </row>
    <row r="8044" spans="1:27" s="7" customFormat="1" x14ac:dyDescent="0.35">
      <c r="A8044" s="8" t="s">
        <v>38</v>
      </c>
      <c r="B8044" s="17">
        <v>2002</v>
      </c>
      <c r="C8044" s="16" t="s">
        <v>82</v>
      </c>
      <c r="D8044" s="17"/>
      <c r="E8044" s="35" t="s">
        <v>74</v>
      </c>
      <c r="F8044" s="35" t="s">
        <v>77</v>
      </c>
      <c r="G8044" s="51" t="s">
        <v>67</v>
      </c>
      <c r="H8044" s="10">
        <v>8549</v>
      </c>
      <c r="I8044" s="10">
        <v>6890</v>
      </c>
      <c r="J8044" s="53">
        <v>15439</v>
      </c>
      <c r="K8044" s="55"/>
      <c r="L8044" s="57"/>
      <c r="M8044" s="57"/>
      <c r="N8044" s="59"/>
      <c r="O8044" s="53"/>
      <c r="P8044" s="92"/>
      <c r="Q8044" s="92"/>
      <c r="R8044" s="61"/>
      <c r="S8044" s="24">
        <f>Table1[[#This Row],[Female Voters]]/Table1[[#This Row],[Female Population]]</f>
        <v>0</v>
      </c>
      <c r="T8044" s="24">
        <f>Table1[[#This Row],[Male Voters]]/Table1[[#This Row],[Male Population]]</f>
        <v>0</v>
      </c>
      <c r="U8044" s="24">
        <f>Table1[[#This Row],[Total Voters]]/Table1[[#This Row],[Total Population]]</f>
        <v>0</v>
      </c>
      <c r="V8044" s="24">
        <f>Table1[[#This Row],[Female Ballots]]/Table1[[#This Row],[Female Population]]</f>
        <v>0</v>
      </c>
      <c r="W8044" s="24">
        <f>Table1[[#This Row],[Male Ballots]]/Table1[[#This Row],[Male Population]]</f>
        <v>0</v>
      </c>
      <c r="X8044" s="24">
        <f>Table1[[#This Row],[Total Ballots]]/Table1[[#This Row],[Total Population]]</f>
        <v>0</v>
      </c>
      <c r="Y8044" s="24" t="e">
        <f>Table1[[#This Row],[Female Ballots]]/Table1[[#This Row],[Female Voters]]</f>
        <v>#DIV/0!</v>
      </c>
      <c r="Z8044" s="24" t="e">
        <f>Table1[[#This Row],[Male Ballots]]/Table1[[#This Row],[Male Voters]]</f>
        <v>#DIV/0!</v>
      </c>
      <c r="AA8044" s="64" t="e">
        <f>Table1[[#This Row],[Total Ballots]]/Table1[[#This Row],[Total Voters]]</f>
        <v>#DIV/0!</v>
      </c>
    </row>
    <row r="8045" spans="1:27" s="7" customFormat="1" x14ac:dyDescent="0.35">
      <c r="A8045" s="8" t="s">
        <v>36</v>
      </c>
      <c r="B8045" s="17">
        <v>2002</v>
      </c>
      <c r="C8045" s="16" t="s">
        <v>82</v>
      </c>
      <c r="D8045" s="17"/>
      <c r="E8045" s="35" t="s">
        <v>74</v>
      </c>
      <c r="F8045" s="35" t="s">
        <v>77</v>
      </c>
      <c r="G8045" s="51" t="s">
        <v>79</v>
      </c>
      <c r="H8045" s="10">
        <v>3725</v>
      </c>
      <c r="I8045" s="10">
        <v>3726</v>
      </c>
      <c r="J8045" s="53">
        <v>7451</v>
      </c>
      <c r="K8045" s="55"/>
      <c r="L8045" s="57"/>
      <c r="M8045" s="57"/>
      <c r="N8045" s="59">
        <v>5607</v>
      </c>
      <c r="O8045" s="53"/>
      <c r="P8045" s="92"/>
      <c r="Q8045" s="92"/>
      <c r="R8045" s="61">
        <v>3531</v>
      </c>
      <c r="S8045" s="24">
        <f>Table1[[#This Row],[Female Voters]]/Table1[[#This Row],[Female Population]]</f>
        <v>0</v>
      </c>
      <c r="T8045" s="24">
        <f>Table1[[#This Row],[Male Voters]]/Table1[[#This Row],[Male Population]]</f>
        <v>0</v>
      </c>
      <c r="U8045" s="24">
        <f>Table1[[#This Row],[Total Voters]]/Table1[[#This Row],[Total Population]]</f>
        <v>0.7525164407462086</v>
      </c>
      <c r="V8045" s="24">
        <f>Table1[[#This Row],[Female Ballots]]/Table1[[#This Row],[Female Population]]</f>
        <v>0</v>
      </c>
      <c r="W8045" s="24">
        <f>Table1[[#This Row],[Male Ballots]]/Table1[[#This Row],[Male Population]]</f>
        <v>0</v>
      </c>
      <c r="X8045" s="24">
        <f>Table1[[#This Row],[Total Ballots]]/Table1[[#This Row],[Total Population]]</f>
        <v>0.47389612132599651</v>
      </c>
      <c r="Y8045" s="24" t="e">
        <f>Table1[[#This Row],[Female Ballots]]/Table1[[#This Row],[Female Voters]]</f>
        <v>#DIV/0!</v>
      </c>
      <c r="Z8045" s="24" t="e">
        <f>Table1[[#This Row],[Male Ballots]]/Table1[[#This Row],[Male Voters]]</f>
        <v>#DIV/0!</v>
      </c>
      <c r="AA8045" s="64">
        <f>Table1[[#This Row],[Total Ballots]]/Table1[[#This Row],[Total Voters]]</f>
        <v>0.62974852862493313</v>
      </c>
    </row>
    <row r="8046" spans="1:27" s="7" customFormat="1" x14ac:dyDescent="0.35">
      <c r="A8046" s="8" t="s">
        <v>36</v>
      </c>
      <c r="B8046" s="17">
        <v>2002</v>
      </c>
      <c r="C8046" s="16" t="s">
        <v>82</v>
      </c>
      <c r="D8046" s="17"/>
      <c r="E8046" s="35" t="s">
        <v>74</v>
      </c>
      <c r="F8046" s="35" t="s">
        <v>77</v>
      </c>
      <c r="G8046" s="51" t="s">
        <v>62</v>
      </c>
      <c r="H8046" s="10">
        <v>329</v>
      </c>
      <c r="I8046" s="10">
        <v>351</v>
      </c>
      <c r="J8046" s="53">
        <v>680</v>
      </c>
      <c r="K8046" s="55"/>
      <c r="L8046" s="57"/>
      <c r="M8046" s="57"/>
      <c r="N8046" s="59"/>
      <c r="O8046" s="53"/>
      <c r="P8046" s="92"/>
      <c r="Q8046" s="92"/>
      <c r="R8046" s="61"/>
      <c r="S8046" s="24">
        <f>Table1[[#This Row],[Female Voters]]/Table1[[#This Row],[Female Population]]</f>
        <v>0</v>
      </c>
      <c r="T8046" s="24">
        <f>Table1[[#This Row],[Male Voters]]/Table1[[#This Row],[Male Population]]</f>
        <v>0</v>
      </c>
      <c r="U8046" s="24">
        <f>Table1[[#This Row],[Total Voters]]/Table1[[#This Row],[Total Population]]</f>
        <v>0</v>
      </c>
      <c r="V8046" s="24">
        <f>Table1[[#This Row],[Female Ballots]]/Table1[[#This Row],[Female Population]]</f>
        <v>0</v>
      </c>
      <c r="W8046" s="24">
        <f>Table1[[#This Row],[Male Ballots]]/Table1[[#This Row],[Male Population]]</f>
        <v>0</v>
      </c>
      <c r="X8046" s="24">
        <f>Table1[[#This Row],[Total Ballots]]/Table1[[#This Row],[Total Population]]</f>
        <v>0</v>
      </c>
      <c r="Y8046" s="24" t="e">
        <f>Table1[[#This Row],[Female Ballots]]/Table1[[#This Row],[Female Voters]]</f>
        <v>#DIV/0!</v>
      </c>
      <c r="Z8046" s="24" t="e">
        <f>Table1[[#This Row],[Male Ballots]]/Table1[[#This Row],[Male Voters]]</f>
        <v>#DIV/0!</v>
      </c>
      <c r="AA8046" s="64" t="e">
        <f>Table1[[#This Row],[Total Ballots]]/Table1[[#This Row],[Total Voters]]</f>
        <v>#DIV/0!</v>
      </c>
    </row>
    <row r="8047" spans="1:27" s="7" customFormat="1" x14ac:dyDescent="0.35">
      <c r="A8047" s="8" t="s">
        <v>36</v>
      </c>
      <c r="B8047" s="17">
        <v>2002</v>
      </c>
      <c r="C8047" s="16" t="s">
        <v>82</v>
      </c>
      <c r="D8047" s="17"/>
      <c r="E8047" s="35" t="s">
        <v>74</v>
      </c>
      <c r="F8047" s="35" t="s">
        <v>77</v>
      </c>
      <c r="G8047" s="51" t="s">
        <v>63</v>
      </c>
      <c r="H8047" s="10">
        <v>539</v>
      </c>
      <c r="I8047" s="10">
        <v>524</v>
      </c>
      <c r="J8047" s="53">
        <v>1063</v>
      </c>
      <c r="K8047" s="55"/>
      <c r="L8047" s="57"/>
      <c r="M8047" s="57"/>
      <c r="N8047" s="59"/>
      <c r="O8047" s="53"/>
      <c r="P8047" s="92"/>
      <c r="Q8047" s="92"/>
      <c r="R8047" s="61"/>
      <c r="S8047" s="24">
        <f>Table1[[#This Row],[Female Voters]]/Table1[[#This Row],[Female Population]]</f>
        <v>0</v>
      </c>
      <c r="T8047" s="24">
        <f>Table1[[#This Row],[Male Voters]]/Table1[[#This Row],[Male Population]]</f>
        <v>0</v>
      </c>
      <c r="U8047" s="24">
        <f>Table1[[#This Row],[Total Voters]]/Table1[[#This Row],[Total Population]]</f>
        <v>0</v>
      </c>
      <c r="V8047" s="24">
        <f>Table1[[#This Row],[Female Ballots]]/Table1[[#This Row],[Female Population]]</f>
        <v>0</v>
      </c>
      <c r="W8047" s="24">
        <f>Table1[[#This Row],[Male Ballots]]/Table1[[#This Row],[Male Population]]</f>
        <v>0</v>
      </c>
      <c r="X8047" s="24">
        <f>Table1[[#This Row],[Total Ballots]]/Table1[[#This Row],[Total Population]]</f>
        <v>0</v>
      </c>
      <c r="Y8047" s="24" t="e">
        <f>Table1[[#This Row],[Female Ballots]]/Table1[[#This Row],[Female Voters]]</f>
        <v>#DIV/0!</v>
      </c>
      <c r="Z8047" s="24" t="e">
        <f>Table1[[#This Row],[Male Ballots]]/Table1[[#This Row],[Male Voters]]</f>
        <v>#DIV/0!</v>
      </c>
      <c r="AA8047" s="64" t="e">
        <f>Table1[[#This Row],[Total Ballots]]/Table1[[#This Row],[Total Voters]]</f>
        <v>#DIV/0!</v>
      </c>
    </row>
    <row r="8048" spans="1:27" s="7" customFormat="1" x14ac:dyDescent="0.35">
      <c r="A8048" s="8" t="s">
        <v>36</v>
      </c>
      <c r="B8048" s="17">
        <v>2002</v>
      </c>
      <c r="C8048" s="16" t="s">
        <v>82</v>
      </c>
      <c r="D8048" s="17"/>
      <c r="E8048" s="35" t="s">
        <v>74</v>
      </c>
      <c r="F8048" s="35" t="s">
        <v>77</v>
      </c>
      <c r="G8048" s="51" t="s">
        <v>64</v>
      </c>
      <c r="H8048" s="10">
        <v>828</v>
      </c>
      <c r="I8048" s="10">
        <v>834</v>
      </c>
      <c r="J8048" s="53">
        <v>1662</v>
      </c>
      <c r="K8048" s="55"/>
      <c r="L8048" s="57"/>
      <c r="M8048" s="57"/>
      <c r="N8048" s="59"/>
      <c r="O8048" s="53"/>
      <c r="P8048" s="92"/>
      <c r="Q8048" s="92"/>
      <c r="R8048" s="61"/>
      <c r="S8048" s="24">
        <f>Table1[[#This Row],[Female Voters]]/Table1[[#This Row],[Female Population]]</f>
        <v>0</v>
      </c>
      <c r="T8048" s="24">
        <f>Table1[[#This Row],[Male Voters]]/Table1[[#This Row],[Male Population]]</f>
        <v>0</v>
      </c>
      <c r="U8048" s="24">
        <f>Table1[[#This Row],[Total Voters]]/Table1[[#This Row],[Total Population]]</f>
        <v>0</v>
      </c>
      <c r="V8048" s="24">
        <f>Table1[[#This Row],[Female Ballots]]/Table1[[#This Row],[Female Population]]</f>
        <v>0</v>
      </c>
      <c r="W8048" s="24">
        <f>Table1[[#This Row],[Male Ballots]]/Table1[[#This Row],[Male Population]]</f>
        <v>0</v>
      </c>
      <c r="X8048" s="24">
        <f>Table1[[#This Row],[Total Ballots]]/Table1[[#This Row],[Total Population]]</f>
        <v>0</v>
      </c>
      <c r="Y8048" s="24" t="e">
        <f>Table1[[#This Row],[Female Ballots]]/Table1[[#This Row],[Female Voters]]</f>
        <v>#DIV/0!</v>
      </c>
      <c r="Z8048" s="24" t="e">
        <f>Table1[[#This Row],[Male Ballots]]/Table1[[#This Row],[Male Voters]]</f>
        <v>#DIV/0!</v>
      </c>
      <c r="AA8048" s="64" t="e">
        <f>Table1[[#This Row],[Total Ballots]]/Table1[[#This Row],[Total Voters]]</f>
        <v>#DIV/0!</v>
      </c>
    </row>
    <row r="8049" spans="1:27" s="7" customFormat="1" x14ac:dyDescent="0.35">
      <c r="A8049" s="8" t="s">
        <v>36</v>
      </c>
      <c r="B8049" s="17">
        <v>2002</v>
      </c>
      <c r="C8049" s="16" t="s">
        <v>82</v>
      </c>
      <c r="D8049" s="17"/>
      <c r="E8049" s="35" t="s">
        <v>74</v>
      </c>
      <c r="F8049" s="35" t="s">
        <v>77</v>
      </c>
      <c r="G8049" s="51" t="s">
        <v>65</v>
      </c>
      <c r="H8049" s="10">
        <v>865</v>
      </c>
      <c r="I8049" s="10">
        <v>874</v>
      </c>
      <c r="J8049" s="53">
        <v>1739</v>
      </c>
      <c r="K8049" s="55"/>
      <c r="L8049" s="57"/>
      <c r="M8049" s="57"/>
      <c r="N8049" s="59"/>
      <c r="O8049" s="53"/>
      <c r="P8049" s="92"/>
      <c r="Q8049" s="92"/>
      <c r="R8049" s="61"/>
      <c r="S8049" s="24">
        <f>Table1[[#This Row],[Female Voters]]/Table1[[#This Row],[Female Population]]</f>
        <v>0</v>
      </c>
      <c r="T8049" s="24">
        <f>Table1[[#This Row],[Male Voters]]/Table1[[#This Row],[Male Population]]</f>
        <v>0</v>
      </c>
      <c r="U8049" s="24">
        <f>Table1[[#This Row],[Total Voters]]/Table1[[#This Row],[Total Population]]</f>
        <v>0</v>
      </c>
      <c r="V8049" s="24">
        <f>Table1[[#This Row],[Female Ballots]]/Table1[[#This Row],[Female Population]]</f>
        <v>0</v>
      </c>
      <c r="W8049" s="24">
        <f>Table1[[#This Row],[Male Ballots]]/Table1[[#This Row],[Male Population]]</f>
        <v>0</v>
      </c>
      <c r="X8049" s="24">
        <f>Table1[[#This Row],[Total Ballots]]/Table1[[#This Row],[Total Population]]</f>
        <v>0</v>
      </c>
      <c r="Y8049" s="24" t="e">
        <f>Table1[[#This Row],[Female Ballots]]/Table1[[#This Row],[Female Voters]]</f>
        <v>#DIV/0!</v>
      </c>
      <c r="Z8049" s="24" t="e">
        <f>Table1[[#This Row],[Male Ballots]]/Table1[[#This Row],[Male Voters]]</f>
        <v>#DIV/0!</v>
      </c>
      <c r="AA8049" s="64" t="e">
        <f>Table1[[#This Row],[Total Ballots]]/Table1[[#This Row],[Total Voters]]</f>
        <v>#DIV/0!</v>
      </c>
    </row>
    <row r="8050" spans="1:27" s="7" customFormat="1" x14ac:dyDescent="0.35">
      <c r="A8050" s="8" t="s">
        <v>36</v>
      </c>
      <c r="B8050" s="17">
        <v>2002</v>
      </c>
      <c r="C8050" s="16" t="s">
        <v>82</v>
      </c>
      <c r="D8050" s="17"/>
      <c r="E8050" s="35" t="s">
        <v>74</v>
      </c>
      <c r="F8050" s="35" t="s">
        <v>77</v>
      </c>
      <c r="G8050" s="51" t="s">
        <v>66</v>
      </c>
      <c r="H8050" s="10">
        <v>552</v>
      </c>
      <c r="I8050" s="10">
        <v>606</v>
      </c>
      <c r="J8050" s="53">
        <v>1158</v>
      </c>
      <c r="K8050" s="55"/>
      <c r="L8050" s="57"/>
      <c r="M8050" s="57"/>
      <c r="N8050" s="59"/>
      <c r="O8050" s="53"/>
      <c r="P8050" s="92"/>
      <c r="Q8050" s="92"/>
      <c r="R8050" s="61"/>
      <c r="S8050" s="24">
        <f>Table1[[#This Row],[Female Voters]]/Table1[[#This Row],[Female Population]]</f>
        <v>0</v>
      </c>
      <c r="T8050" s="24">
        <f>Table1[[#This Row],[Male Voters]]/Table1[[#This Row],[Male Population]]</f>
        <v>0</v>
      </c>
      <c r="U8050" s="24">
        <f>Table1[[#This Row],[Total Voters]]/Table1[[#This Row],[Total Population]]</f>
        <v>0</v>
      </c>
      <c r="V8050" s="24">
        <f>Table1[[#This Row],[Female Ballots]]/Table1[[#This Row],[Female Population]]</f>
        <v>0</v>
      </c>
      <c r="W8050" s="24">
        <f>Table1[[#This Row],[Male Ballots]]/Table1[[#This Row],[Male Population]]</f>
        <v>0</v>
      </c>
      <c r="X8050" s="24">
        <f>Table1[[#This Row],[Total Ballots]]/Table1[[#This Row],[Total Population]]</f>
        <v>0</v>
      </c>
      <c r="Y8050" s="24" t="e">
        <f>Table1[[#This Row],[Female Ballots]]/Table1[[#This Row],[Female Voters]]</f>
        <v>#DIV/0!</v>
      </c>
      <c r="Z8050" s="24" t="e">
        <f>Table1[[#This Row],[Male Ballots]]/Table1[[#This Row],[Male Voters]]</f>
        <v>#DIV/0!</v>
      </c>
      <c r="AA8050" s="64" t="e">
        <f>Table1[[#This Row],[Total Ballots]]/Table1[[#This Row],[Total Voters]]</f>
        <v>#DIV/0!</v>
      </c>
    </row>
    <row r="8051" spans="1:27" s="7" customFormat="1" x14ac:dyDescent="0.35">
      <c r="A8051" s="8" t="s">
        <v>36</v>
      </c>
      <c r="B8051" s="17">
        <v>2002</v>
      </c>
      <c r="C8051" s="16" t="s">
        <v>82</v>
      </c>
      <c r="D8051" s="17"/>
      <c r="E8051" s="35" t="s">
        <v>74</v>
      </c>
      <c r="F8051" s="35" t="s">
        <v>77</v>
      </c>
      <c r="G8051" s="51" t="s">
        <v>67</v>
      </c>
      <c r="H8051" s="10">
        <v>612</v>
      </c>
      <c r="I8051" s="10">
        <v>537</v>
      </c>
      <c r="J8051" s="53">
        <v>1149</v>
      </c>
      <c r="K8051" s="55"/>
      <c r="L8051" s="57"/>
      <c r="M8051" s="57"/>
      <c r="N8051" s="59"/>
      <c r="O8051" s="53"/>
      <c r="P8051" s="92"/>
      <c r="Q8051" s="92"/>
      <c r="R8051" s="61"/>
      <c r="S8051" s="24">
        <f>Table1[[#This Row],[Female Voters]]/Table1[[#This Row],[Female Population]]</f>
        <v>0</v>
      </c>
      <c r="T8051" s="24">
        <f>Table1[[#This Row],[Male Voters]]/Table1[[#This Row],[Male Population]]</f>
        <v>0</v>
      </c>
      <c r="U8051" s="24">
        <f>Table1[[#This Row],[Total Voters]]/Table1[[#This Row],[Total Population]]</f>
        <v>0</v>
      </c>
      <c r="V8051" s="24">
        <f>Table1[[#This Row],[Female Ballots]]/Table1[[#This Row],[Female Population]]</f>
        <v>0</v>
      </c>
      <c r="W8051" s="24">
        <f>Table1[[#This Row],[Male Ballots]]/Table1[[#This Row],[Male Population]]</f>
        <v>0</v>
      </c>
      <c r="X8051" s="24">
        <f>Table1[[#This Row],[Total Ballots]]/Table1[[#This Row],[Total Population]]</f>
        <v>0</v>
      </c>
      <c r="Y8051" s="24" t="e">
        <f>Table1[[#This Row],[Female Ballots]]/Table1[[#This Row],[Female Voters]]</f>
        <v>#DIV/0!</v>
      </c>
      <c r="Z8051" s="24" t="e">
        <f>Table1[[#This Row],[Male Ballots]]/Table1[[#This Row],[Male Voters]]</f>
        <v>#DIV/0!</v>
      </c>
      <c r="AA8051" s="64" t="e">
        <f>Table1[[#This Row],[Total Ballots]]/Table1[[#This Row],[Total Voters]]</f>
        <v>#DIV/0!</v>
      </c>
    </row>
    <row r="8052" spans="1:27" s="7" customFormat="1" x14ac:dyDescent="0.35">
      <c r="A8052" s="8" t="s">
        <v>52</v>
      </c>
      <c r="B8052" s="17">
        <v>2002</v>
      </c>
      <c r="C8052" s="16" t="s">
        <v>82</v>
      </c>
      <c r="D8052" s="17" t="s">
        <v>70</v>
      </c>
      <c r="E8052" s="35" t="s">
        <v>75</v>
      </c>
      <c r="F8052" s="35" t="s">
        <v>77</v>
      </c>
      <c r="G8052" s="51" t="s">
        <v>79</v>
      </c>
      <c r="H8052" s="10">
        <v>232209</v>
      </c>
      <c r="I8052" s="10">
        <v>228899</v>
      </c>
      <c r="J8052" s="53">
        <v>461108</v>
      </c>
      <c r="K8052" s="55"/>
      <c r="L8052" s="57"/>
      <c r="M8052" s="57"/>
      <c r="N8052" s="59">
        <v>318170</v>
      </c>
      <c r="O8052" s="53"/>
      <c r="P8052" s="92"/>
      <c r="Q8052" s="92"/>
      <c r="R8052" s="61">
        <v>181075</v>
      </c>
      <c r="S8052" s="24">
        <f>Table1[[#This Row],[Female Voters]]/Table1[[#This Row],[Female Population]]</f>
        <v>0</v>
      </c>
      <c r="T8052" s="24">
        <f>Table1[[#This Row],[Male Voters]]/Table1[[#This Row],[Male Population]]</f>
        <v>0</v>
      </c>
      <c r="U8052" s="24">
        <f>Table1[[#This Row],[Total Voters]]/Table1[[#This Row],[Total Population]]</f>
        <v>0.69001188441753347</v>
      </c>
      <c r="V8052" s="24">
        <f>Table1[[#This Row],[Female Ballots]]/Table1[[#This Row],[Female Population]]</f>
        <v>0</v>
      </c>
      <c r="W8052" s="24">
        <f>Table1[[#This Row],[Male Ballots]]/Table1[[#This Row],[Male Population]]</f>
        <v>0</v>
      </c>
      <c r="X8052" s="24">
        <f>Table1[[#This Row],[Total Ballots]]/Table1[[#This Row],[Total Population]]</f>
        <v>0.39269542059560886</v>
      </c>
      <c r="Y8052" s="24" t="e">
        <f>Table1[[#This Row],[Female Ballots]]/Table1[[#This Row],[Female Voters]]</f>
        <v>#DIV/0!</v>
      </c>
      <c r="Z8052" s="24" t="e">
        <f>Table1[[#This Row],[Male Ballots]]/Table1[[#This Row],[Male Voters]]</f>
        <v>#DIV/0!</v>
      </c>
      <c r="AA8052" s="64">
        <f>Table1[[#This Row],[Total Ballots]]/Table1[[#This Row],[Total Voters]]</f>
        <v>0.56911399566269605</v>
      </c>
    </row>
    <row r="8053" spans="1:27" s="7" customFormat="1" x14ac:dyDescent="0.35">
      <c r="A8053" s="8" t="s">
        <v>52</v>
      </c>
      <c r="B8053" s="17">
        <v>2002</v>
      </c>
      <c r="C8053" s="16" t="s">
        <v>82</v>
      </c>
      <c r="D8053" s="17" t="s">
        <v>70</v>
      </c>
      <c r="E8053" s="35" t="s">
        <v>75</v>
      </c>
      <c r="F8053" s="35" t="s">
        <v>77</v>
      </c>
      <c r="G8053" s="51" t="s">
        <v>62</v>
      </c>
      <c r="H8053" s="10">
        <v>26625</v>
      </c>
      <c r="I8053" s="10">
        <v>29022</v>
      </c>
      <c r="J8053" s="53">
        <v>55647</v>
      </c>
      <c r="K8053" s="55"/>
      <c r="L8053" s="57"/>
      <c r="M8053" s="57"/>
      <c r="N8053" s="59"/>
      <c r="O8053" s="53"/>
      <c r="P8053" s="92"/>
      <c r="Q8053" s="92"/>
      <c r="R8053" s="61"/>
      <c r="S8053" s="24">
        <f>Table1[[#This Row],[Female Voters]]/Table1[[#This Row],[Female Population]]</f>
        <v>0</v>
      </c>
      <c r="T8053" s="24">
        <f>Table1[[#This Row],[Male Voters]]/Table1[[#This Row],[Male Population]]</f>
        <v>0</v>
      </c>
      <c r="U8053" s="24">
        <f>Table1[[#This Row],[Total Voters]]/Table1[[#This Row],[Total Population]]</f>
        <v>0</v>
      </c>
      <c r="V8053" s="24">
        <f>Table1[[#This Row],[Female Ballots]]/Table1[[#This Row],[Female Population]]</f>
        <v>0</v>
      </c>
      <c r="W8053" s="24">
        <f>Table1[[#This Row],[Male Ballots]]/Table1[[#This Row],[Male Population]]</f>
        <v>0</v>
      </c>
      <c r="X8053" s="24">
        <f>Table1[[#This Row],[Total Ballots]]/Table1[[#This Row],[Total Population]]</f>
        <v>0</v>
      </c>
      <c r="Y8053" s="24" t="e">
        <f>Table1[[#This Row],[Female Ballots]]/Table1[[#This Row],[Female Voters]]</f>
        <v>#DIV/0!</v>
      </c>
      <c r="Z8053" s="24" t="e">
        <f>Table1[[#This Row],[Male Ballots]]/Table1[[#This Row],[Male Voters]]</f>
        <v>#DIV/0!</v>
      </c>
      <c r="AA8053" s="64" t="e">
        <f>Table1[[#This Row],[Total Ballots]]/Table1[[#This Row],[Total Voters]]</f>
        <v>#DIV/0!</v>
      </c>
    </row>
    <row r="8054" spans="1:27" s="7" customFormat="1" x14ac:dyDescent="0.35">
      <c r="A8054" s="8" t="s">
        <v>52</v>
      </c>
      <c r="B8054" s="17">
        <v>2002</v>
      </c>
      <c r="C8054" s="16" t="s">
        <v>82</v>
      </c>
      <c r="D8054" s="17" t="s">
        <v>70</v>
      </c>
      <c r="E8054" s="35" t="s">
        <v>75</v>
      </c>
      <c r="F8054" s="35" t="s">
        <v>77</v>
      </c>
      <c r="G8054" s="51" t="s">
        <v>63</v>
      </c>
      <c r="H8054" s="10">
        <v>43856</v>
      </c>
      <c r="I8054" s="10">
        <v>45573</v>
      </c>
      <c r="J8054" s="53">
        <v>89429</v>
      </c>
      <c r="K8054" s="55"/>
      <c r="L8054" s="57"/>
      <c r="M8054" s="57"/>
      <c r="N8054" s="59"/>
      <c r="O8054" s="53"/>
      <c r="P8054" s="92"/>
      <c r="Q8054" s="92"/>
      <c r="R8054" s="61"/>
      <c r="S8054" s="24">
        <f>Table1[[#This Row],[Female Voters]]/Table1[[#This Row],[Female Population]]</f>
        <v>0</v>
      </c>
      <c r="T8054" s="24">
        <f>Table1[[#This Row],[Male Voters]]/Table1[[#This Row],[Male Population]]</f>
        <v>0</v>
      </c>
      <c r="U8054" s="24">
        <f>Table1[[#This Row],[Total Voters]]/Table1[[#This Row],[Total Population]]</f>
        <v>0</v>
      </c>
      <c r="V8054" s="24">
        <f>Table1[[#This Row],[Female Ballots]]/Table1[[#This Row],[Female Population]]</f>
        <v>0</v>
      </c>
      <c r="W8054" s="24">
        <f>Table1[[#This Row],[Male Ballots]]/Table1[[#This Row],[Male Population]]</f>
        <v>0</v>
      </c>
      <c r="X8054" s="24">
        <f>Table1[[#This Row],[Total Ballots]]/Table1[[#This Row],[Total Population]]</f>
        <v>0</v>
      </c>
      <c r="Y8054" s="24" t="e">
        <f>Table1[[#This Row],[Female Ballots]]/Table1[[#This Row],[Female Voters]]</f>
        <v>#DIV/0!</v>
      </c>
      <c r="Z8054" s="24" t="e">
        <f>Table1[[#This Row],[Male Ballots]]/Table1[[#This Row],[Male Voters]]</f>
        <v>#DIV/0!</v>
      </c>
      <c r="AA8054" s="64" t="e">
        <f>Table1[[#This Row],[Total Ballots]]/Table1[[#This Row],[Total Voters]]</f>
        <v>#DIV/0!</v>
      </c>
    </row>
    <row r="8055" spans="1:27" s="7" customFormat="1" x14ac:dyDescent="0.35">
      <c r="A8055" s="8" t="s">
        <v>52</v>
      </c>
      <c r="B8055" s="17">
        <v>2002</v>
      </c>
      <c r="C8055" s="16" t="s">
        <v>82</v>
      </c>
      <c r="D8055" s="17" t="s">
        <v>70</v>
      </c>
      <c r="E8055" s="35" t="s">
        <v>75</v>
      </c>
      <c r="F8055" s="35" t="s">
        <v>77</v>
      </c>
      <c r="G8055" s="51" t="s">
        <v>64</v>
      </c>
      <c r="H8055" s="10">
        <v>53871</v>
      </c>
      <c r="I8055" s="10">
        <v>56046</v>
      </c>
      <c r="J8055" s="53">
        <v>109917</v>
      </c>
      <c r="K8055" s="55"/>
      <c r="L8055" s="57"/>
      <c r="M8055" s="57"/>
      <c r="N8055" s="59"/>
      <c r="O8055" s="53"/>
      <c r="P8055" s="92"/>
      <c r="Q8055" s="92"/>
      <c r="R8055" s="61"/>
      <c r="S8055" s="24">
        <f>Table1[[#This Row],[Female Voters]]/Table1[[#This Row],[Female Population]]</f>
        <v>0</v>
      </c>
      <c r="T8055" s="24">
        <f>Table1[[#This Row],[Male Voters]]/Table1[[#This Row],[Male Population]]</f>
        <v>0</v>
      </c>
      <c r="U8055" s="24">
        <f>Table1[[#This Row],[Total Voters]]/Table1[[#This Row],[Total Population]]</f>
        <v>0</v>
      </c>
      <c r="V8055" s="24">
        <f>Table1[[#This Row],[Female Ballots]]/Table1[[#This Row],[Female Population]]</f>
        <v>0</v>
      </c>
      <c r="W8055" s="24">
        <f>Table1[[#This Row],[Male Ballots]]/Table1[[#This Row],[Male Population]]</f>
        <v>0</v>
      </c>
      <c r="X8055" s="24">
        <f>Table1[[#This Row],[Total Ballots]]/Table1[[#This Row],[Total Population]]</f>
        <v>0</v>
      </c>
      <c r="Y8055" s="24" t="e">
        <f>Table1[[#This Row],[Female Ballots]]/Table1[[#This Row],[Female Voters]]</f>
        <v>#DIV/0!</v>
      </c>
      <c r="Z8055" s="24" t="e">
        <f>Table1[[#This Row],[Male Ballots]]/Table1[[#This Row],[Male Voters]]</f>
        <v>#DIV/0!</v>
      </c>
      <c r="AA8055" s="64" t="e">
        <f>Table1[[#This Row],[Total Ballots]]/Table1[[#This Row],[Total Voters]]</f>
        <v>#DIV/0!</v>
      </c>
    </row>
    <row r="8056" spans="1:27" s="7" customFormat="1" x14ac:dyDescent="0.35">
      <c r="A8056" s="8" t="s">
        <v>52</v>
      </c>
      <c r="B8056" s="17">
        <v>2002</v>
      </c>
      <c r="C8056" s="16" t="s">
        <v>82</v>
      </c>
      <c r="D8056" s="17" t="s">
        <v>70</v>
      </c>
      <c r="E8056" s="35" t="s">
        <v>75</v>
      </c>
      <c r="F8056" s="35" t="s">
        <v>77</v>
      </c>
      <c r="G8056" s="51" t="s">
        <v>65</v>
      </c>
      <c r="H8056" s="10">
        <v>47489</v>
      </c>
      <c r="I8056" s="10">
        <v>47323</v>
      </c>
      <c r="J8056" s="53">
        <v>94812</v>
      </c>
      <c r="K8056" s="55"/>
      <c r="L8056" s="57"/>
      <c r="M8056" s="57"/>
      <c r="N8056" s="59"/>
      <c r="O8056" s="53"/>
      <c r="P8056" s="92"/>
      <c r="Q8056" s="92"/>
      <c r="R8056" s="61"/>
      <c r="S8056" s="24">
        <f>Table1[[#This Row],[Female Voters]]/Table1[[#This Row],[Female Population]]</f>
        <v>0</v>
      </c>
      <c r="T8056" s="24">
        <f>Table1[[#This Row],[Male Voters]]/Table1[[#This Row],[Male Population]]</f>
        <v>0</v>
      </c>
      <c r="U8056" s="24">
        <f>Table1[[#This Row],[Total Voters]]/Table1[[#This Row],[Total Population]]</f>
        <v>0</v>
      </c>
      <c r="V8056" s="24">
        <f>Table1[[#This Row],[Female Ballots]]/Table1[[#This Row],[Female Population]]</f>
        <v>0</v>
      </c>
      <c r="W8056" s="24">
        <f>Table1[[#This Row],[Male Ballots]]/Table1[[#This Row],[Male Population]]</f>
        <v>0</v>
      </c>
      <c r="X8056" s="24">
        <f>Table1[[#This Row],[Total Ballots]]/Table1[[#This Row],[Total Population]]</f>
        <v>0</v>
      </c>
      <c r="Y8056" s="24" t="e">
        <f>Table1[[#This Row],[Female Ballots]]/Table1[[#This Row],[Female Voters]]</f>
        <v>#DIV/0!</v>
      </c>
      <c r="Z8056" s="24" t="e">
        <f>Table1[[#This Row],[Male Ballots]]/Table1[[#This Row],[Male Voters]]</f>
        <v>#DIV/0!</v>
      </c>
      <c r="AA8056" s="64" t="e">
        <f>Table1[[#This Row],[Total Ballots]]/Table1[[#This Row],[Total Voters]]</f>
        <v>#DIV/0!</v>
      </c>
    </row>
    <row r="8057" spans="1:27" s="7" customFormat="1" x14ac:dyDescent="0.35">
      <c r="A8057" s="8" t="s">
        <v>52</v>
      </c>
      <c r="B8057" s="17">
        <v>2002</v>
      </c>
      <c r="C8057" s="16" t="s">
        <v>82</v>
      </c>
      <c r="D8057" s="17" t="s">
        <v>70</v>
      </c>
      <c r="E8057" s="35" t="s">
        <v>75</v>
      </c>
      <c r="F8057" s="35" t="s">
        <v>77</v>
      </c>
      <c r="G8057" s="51" t="s">
        <v>66</v>
      </c>
      <c r="H8057" s="10">
        <v>26988</v>
      </c>
      <c r="I8057" s="10">
        <v>26622</v>
      </c>
      <c r="J8057" s="53">
        <v>53610</v>
      </c>
      <c r="K8057" s="55"/>
      <c r="L8057" s="57"/>
      <c r="M8057" s="57"/>
      <c r="N8057" s="59"/>
      <c r="O8057" s="53"/>
      <c r="P8057" s="92"/>
      <c r="Q8057" s="92"/>
      <c r="R8057" s="61"/>
      <c r="S8057" s="24">
        <f>Table1[[#This Row],[Female Voters]]/Table1[[#This Row],[Female Population]]</f>
        <v>0</v>
      </c>
      <c r="T8057" s="24">
        <f>Table1[[#This Row],[Male Voters]]/Table1[[#This Row],[Male Population]]</f>
        <v>0</v>
      </c>
      <c r="U8057" s="24">
        <f>Table1[[#This Row],[Total Voters]]/Table1[[#This Row],[Total Population]]</f>
        <v>0</v>
      </c>
      <c r="V8057" s="24">
        <f>Table1[[#This Row],[Female Ballots]]/Table1[[#This Row],[Female Population]]</f>
        <v>0</v>
      </c>
      <c r="W8057" s="24">
        <f>Table1[[#This Row],[Male Ballots]]/Table1[[#This Row],[Male Population]]</f>
        <v>0</v>
      </c>
      <c r="X8057" s="24">
        <f>Table1[[#This Row],[Total Ballots]]/Table1[[#This Row],[Total Population]]</f>
        <v>0</v>
      </c>
      <c r="Y8057" s="24" t="e">
        <f>Table1[[#This Row],[Female Ballots]]/Table1[[#This Row],[Female Voters]]</f>
        <v>#DIV/0!</v>
      </c>
      <c r="Z8057" s="24" t="e">
        <f>Table1[[#This Row],[Male Ballots]]/Table1[[#This Row],[Male Voters]]</f>
        <v>#DIV/0!</v>
      </c>
      <c r="AA8057" s="64" t="e">
        <f>Table1[[#This Row],[Total Ballots]]/Table1[[#This Row],[Total Voters]]</f>
        <v>#DIV/0!</v>
      </c>
    </row>
    <row r="8058" spans="1:27" s="7" customFormat="1" x14ac:dyDescent="0.35">
      <c r="A8058" s="8" t="s">
        <v>52</v>
      </c>
      <c r="B8058" s="17">
        <v>2002</v>
      </c>
      <c r="C8058" s="16" t="s">
        <v>82</v>
      </c>
      <c r="D8058" s="17" t="s">
        <v>70</v>
      </c>
      <c r="E8058" s="35" t="s">
        <v>75</v>
      </c>
      <c r="F8058" s="35" t="s">
        <v>77</v>
      </c>
      <c r="G8058" s="51" t="s">
        <v>67</v>
      </c>
      <c r="H8058" s="10">
        <v>33380</v>
      </c>
      <c r="I8058" s="10">
        <v>24313</v>
      </c>
      <c r="J8058" s="53">
        <v>57693</v>
      </c>
      <c r="K8058" s="55"/>
      <c r="L8058" s="57"/>
      <c r="M8058" s="57"/>
      <c r="N8058" s="59"/>
      <c r="O8058" s="53"/>
      <c r="P8058" s="92"/>
      <c r="Q8058" s="92"/>
      <c r="R8058" s="61"/>
      <c r="S8058" s="24">
        <f>Table1[[#This Row],[Female Voters]]/Table1[[#This Row],[Female Population]]</f>
        <v>0</v>
      </c>
      <c r="T8058" s="24">
        <f>Table1[[#This Row],[Male Voters]]/Table1[[#This Row],[Male Population]]</f>
        <v>0</v>
      </c>
      <c r="U8058" s="24">
        <f>Table1[[#This Row],[Total Voters]]/Table1[[#This Row],[Total Population]]</f>
        <v>0</v>
      </c>
      <c r="V8058" s="24">
        <f>Table1[[#This Row],[Female Ballots]]/Table1[[#This Row],[Female Population]]</f>
        <v>0</v>
      </c>
      <c r="W8058" s="24">
        <f>Table1[[#This Row],[Male Ballots]]/Table1[[#This Row],[Male Population]]</f>
        <v>0</v>
      </c>
      <c r="X8058" s="24">
        <f>Table1[[#This Row],[Total Ballots]]/Table1[[#This Row],[Total Population]]</f>
        <v>0</v>
      </c>
      <c r="Y8058" s="24" t="e">
        <f>Table1[[#This Row],[Female Ballots]]/Table1[[#This Row],[Female Voters]]</f>
        <v>#DIV/0!</v>
      </c>
      <c r="Z8058" s="24" t="e">
        <f>Table1[[#This Row],[Male Ballots]]/Table1[[#This Row],[Male Voters]]</f>
        <v>#DIV/0!</v>
      </c>
      <c r="AA8058" s="64" t="e">
        <f>Table1[[#This Row],[Total Ballots]]/Table1[[#This Row],[Total Voters]]</f>
        <v>#DIV/0!</v>
      </c>
    </row>
    <row r="8059" spans="1:27" s="7" customFormat="1" x14ac:dyDescent="0.35">
      <c r="A8059" s="8" t="s">
        <v>40</v>
      </c>
      <c r="B8059" s="17">
        <v>2002</v>
      </c>
      <c r="C8059" s="16" t="s">
        <v>82</v>
      </c>
      <c r="D8059" s="17"/>
      <c r="E8059" s="35" t="s">
        <v>73</v>
      </c>
      <c r="F8059" s="35" t="s">
        <v>77</v>
      </c>
      <c r="G8059" s="51" t="s">
        <v>79</v>
      </c>
      <c r="H8059" s="10">
        <v>165203</v>
      </c>
      <c r="I8059" s="10">
        <v>155649</v>
      </c>
      <c r="J8059" s="53">
        <v>320852</v>
      </c>
      <c r="K8059" s="55"/>
      <c r="L8059" s="57"/>
      <c r="M8059" s="57"/>
      <c r="N8059" s="59">
        <v>226493</v>
      </c>
      <c r="O8059" s="53"/>
      <c r="P8059" s="92"/>
      <c r="Q8059" s="92"/>
      <c r="R8059" s="61">
        <v>132843</v>
      </c>
      <c r="S8059" s="24">
        <f>Table1[[#This Row],[Female Voters]]/Table1[[#This Row],[Female Population]]</f>
        <v>0</v>
      </c>
      <c r="T8059" s="24">
        <f>Table1[[#This Row],[Male Voters]]/Table1[[#This Row],[Male Population]]</f>
        <v>0</v>
      </c>
      <c r="U8059" s="24">
        <f>Table1[[#This Row],[Total Voters]]/Table1[[#This Row],[Total Population]]</f>
        <v>0.70591113659880567</v>
      </c>
      <c r="V8059" s="24">
        <f>Table1[[#This Row],[Female Ballots]]/Table1[[#This Row],[Female Population]]</f>
        <v>0</v>
      </c>
      <c r="W8059" s="24">
        <f>Table1[[#This Row],[Male Ballots]]/Table1[[#This Row],[Male Population]]</f>
        <v>0</v>
      </c>
      <c r="X8059" s="24">
        <f>Table1[[#This Row],[Total Ballots]]/Table1[[#This Row],[Total Population]]</f>
        <v>0.41403201476069962</v>
      </c>
      <c r="Y8059" s="24" t="e">
        <f>Table1[[#This Row],[Female Ballots]]/Table1[[#This Row],[Female Voters]]</f>
        <v>#DIV/0!</v>
      </c>
      <c r="Z8059" s="24" t="e">
        <f>Table1[[#This Row],[Male Ballots]]/Table1[[#This Row],[Male Voters]]</f>
        <v>#DIV/0!</v>
      </c>
      <c r="AA8059" s="64">
        <f>Table1[[#This Row],[Total Ballots]]/Table1[[#This Row],[Total Voters]]</f>
        <v>0.58652143774862797</v>
      </c>
    </row>
    <row r="8060" spans="1:27" s="7" customFormat="1" x14ac:dyDescent="0.35">
      <c r="A8060" s="8" t="s">
        <v>40</v>
      </c>
      <c r="B8060" s="17">
        <v>2002</v>
      </c>
      <c r="C8060" s="16" t="s">
        <v>82</v>
      </c>
      <c r="D8060" s="17"/>
      <c r="E8060" s="35" t="s">
        <v>73</v>
      </c>
      <c r="F8060" s="35" t="s">
        <v>77</v>
      </c>
      <c r="G8060" s="51" t="s">
        <v>62</v>
      </c>
      <c r="H8060" s="10">
        <v>23792</v>
      </c>
      <c r="I8060" s="10">
        <v>23745</v>
      </c>
      <c r="J8060" s="53">
        <v>47537</v>
      </c>
      <c r="K8060" s="55"/>
      <c r="L8060" s="57"/>
      <c r="M8060" s="57"/>
      <c r="N8060" s="59"/>
      <c r="O8060" s="53"/>
      <c r="P8060" s="92"/>
      <c r="Q8060" s="92"/>
      <c r="R8060" s="61"/>
      <c r="S8060" s="24">
        <f>Table1[[#This Row],[Female Voters]]/Table1[[#This Row],[Female Population]]</f>
        <v>0</v>
      </c>
      <c r="T8060" s="24">
        <f>Table1[[#This Row],[Male Voters]]/Table1[[#This Row],[Male Population]]</f>
        <v>0</v>
      </c>
      <c r="U8060" s="24">
        <f>Table1[[#This Row],[Total Voters]]/Table1[[#This Row],[Total Population]]</f>
        <v>0</v>
      </c>
      <c r="V8060" s="24">
        <f>Table1[[#This Row],[Female Ballots]]/Table1[[#This Row],[Female Population]]</f>
        <v>0</v>
      </c>
      <c r="W8060" s="24">
        <f>Table1[[#This Row],[Male Ballots]]/Table1[[#This Row],[Male Population]]</f>
        <v>0</v>
      </c>
      <c r="X8060" s="24">
        <f>Table1[[#This Row],[Total Ballots]]/Table1[[#This Row],[Total Population]]</f>
        <v>0</v>
      </c>
      <c r="Y8060" s="24" t="e">
        <f>Table1[[#This Row],[Female Ballots]]/Table1[[#This Row],[Female Voters]]</f>
        <v>#DIV/0!</v>
      </c>
      <c r="Z8060" s="24" t="e">
        <f>Table1[[#This Row],[Male Ballots]]/Table1[[#This Row],[Male Voters]]</f>
        <v>#DIV/0!</v>
      </c>
      <c r="AA8060" s="64" t="e">
        <f>Table1[[#This Row],[Total Ballots]]/Table1[[#This Row],[Total Voters]]</f>
        <v>#DIV/0!</v>
      </c>
    </row>
    <row r="8061" spans="1:27" s="7" customFormat="1" x14ac:dyDescent="0.35">
      <c r="A8061" s="8" t="s">
        <v>40</v>
      </c>
      <c r="B8061" s="17">
        <v>2002</v>
      </c>
      <c r="C8061" s="16" t="s">
        <v>82</v>
      </c>
      <c r="D8061" s="17"/>
      <c r="E8061" s="35" t="s">
        <v>73</v>
      </c>
      <c r="F8061" s="35" t="s">
        <v>77</v>
      </c>
      <c r="G8061" s="51" t="s">
        <v>63</v>
      </c>
      <c r="H8061" s="10">
        <v>26875</v>
      </c>
      <c r="I8061" s="10">
        <v>28194</v>
      </c>
      <c r="J8061" s="53">
        <v>55069</v>
      </c>
      <c r="K8061" s="55"/>
      <c r="L8061" s="57"/>
      <c r="M8061" s="57"/>
      <c r="N8061" s="59"/>
      <c r="O8061" s="53"/>
      <c r="P8061" s="92"/>
      <c r="Q8061" s="92"/>
      <c r="R8061" s="61"/>
      <c r="S8061" s="24">
        <f>Table1[[#This Row],[Female Voters]]/Table1[[#This Row],[Female Population]]</f>
        <v>0</v>
      </c>
      <c r="T8061" s="24">
        <f>Table1[[#This Row],[Male Voters]]/Table1[[#This Row],[Male Population]]</f>
        <v>0</v>
      </c>
      <c r="U8061" s="24">
        <f>Table1[[#This Row],[Total Voters]]/Table1[[#This Row],[Total Population]]</f>
        <v>0</v>
      </c>
      <c r="V8061" s="24">
        <f>Table1[[#This Row],[Female Ballots]]/Table1[[#This Row],[Female Population]]</f>
        <v>0</v>
      </c>
      <c r="W8061" s="24">
        <f>Table1[[#This Row],[Male Ballots]]/Table1[[#This Row],[Male Population]]</f>
        <v>0</v>
      </c>
      <c r="X8061" s="24">
        <f>Table1[[#This Row],[Total Ballots]]/Table1[[#This Row],[Total Population]]</f>
        <v>0</v>
      </c>
      <c r="Y8061" s="24" t="e">
        <f>Table1[[#This Row],[Female Ballots]]/Table1[[#This Row],[Female Voters]]</f>
        <v>#DIV/0!</v>
      </c>
      <c r="Z8061" s="24" t="e">
        <f>Table1[[#This Row],[Male Ballots]]/Table1[[#This Row],[Male Voters]]</f>
        <v>#DIV/0!</v>
      </c>
      <c r="AA8061" s="64" t="e">
        <f>Table1[[#This Row],[Total Ballots]]/Table1[[#This Row],[Total Voters]]</f>
        <v>#DIV/0!</v>
      </c>
    </row>
    <row r="8062" spans="1:27" s="7" customFormat="1" x14ac:dyDescent="0.35">
      <c r="A8062" s="8" t="s">
        <v>40</v>
      </c>
      <c r="B8062" s="17">
        <v>2002</v>
      </c>
      <c r="C8062" s="16" t="s">
        <v>82</v>
      </c>
      <c r="D8062" s="17"/>
      <c r="E8062" s="35" t="s">
        <v>73</v>
      </c>
      <c r="F8062" s="35" t="s">
        <v>77</v>
      </c>
      <c r="G8062" s="51" t="s">
        <v>64</v>
      </c>
      <c r="H8062" s="10">
        <v>32199</v>
      </c>
      <c r="I8062" s="10">
        <v>32179</v>
      </c>
      <c r="J8062" s="53">
        <v>64378</v>
      </c>
      <c r="K8062" s="55"/>
      <c r="L8062" s="57"/>
      <c r="M8062" s="57"/>
      <c r="N8062" s="59"/>
      <c r="O8062" s="53"/>
      <c r="P8062" s="92"/>
      <c r="Q8062" s="92"/>
      <c r="R8062" s="61"/>
      <c r="S8062" s="24">
        <f>Table1[[#This Row],[Female Voters]]/Table1[[#This Row],[Female Population]]</f>
        <v>0</v>
      </c>
      <c r="T8062" s="24">
        <f>Table1[[#This Row],[Male Voters]]/Table1[[#This Row],[Male Population]]</f>
        <v>0</v>
      </c>
      <c r="U8062" s="24">
        <f>Table1[[#This Row],[Total Voters]]/Table1[[#This Row],[Total Population]]</f>
        <v>0</v>
      </c>
      <c r="V8062" s="24">
        <f>Table1[[#This Row],[Female Ballots]]/Table1[[#This Row],[Female Population]]</f>
        <v>0</v>
      </c>
      <c r="W8062" s="24">
        <f>Table1[[#This Row],[Male Ballots]]/Table1[[#This Row],[Male Population]]</f>
        <v>0</v>
      </c>
      <c r="X8062" s="24">
        <f>Table1[[#This Row],[Total Ballots]]/Table1[[#This Row],[Total Population]]</f>
        <v>0</v>
      </c>
      <c r="Y8062" s="24" t="e">
        <f>Table1[[#This Row],[Female Ballots]]/Table1[[#This Row],[Female Voters]]</f>
        <v>#DIV/0!</v>
      </c>
      <c r="Z8062" s="24" t="e">
        <f>Table1[[#This Row],[Male Ballots]]/Table1[[#This Row],[Male Voters]]</f>
        <v>#DIV/0!</v>
      </c>
      <c r="AA8062" s="64" t="e">
        <f>Table1[[#This Row],[Total Ballots]]/Table1[[#This Row],[Total Voters]]</f>
        <v>#DIV/0!</v>
      </c>
    </row>
    <row r="8063" spans="1:27" s="7" customFormat="1" x14ac:dyDescent="0.35">
      <c r="A8063" s="8" t="s">
        <v>40</v>
      </c>
      <c r="B8063" s="17">
        <v>2002</v>
      </c>
      <c r="C8063" s="16" t="s">
        <v>82</v>
      </c>
      <c r="D8063" s="17"/>
      <c r="E8063" s="35" t="s">
        <v>73</v>
      </c>
      <c r="F8063" s="35" t="s">
        <v>77</v>
      </c>
      <c r="G8063" s="51" t="s">
        <v>65</v>
      </c>
      <c r="H8063" s="10">
        <v>31698</v>
      </c>
      <c r="I8063" s="10">
        <v>31058</v>
      </c>
      <c r="J8063" s="53">
        <v>62756</v>
      </c>
      <c r="K8063" s="55"/>
      <c r="L8063" s="57"/>
      <c r="M8063" s="57"/>
      <c r="N8063" s="59"/>
      <c r="O8063" s="53"/>
      <c r="P8063" s="92"/>
      <c r="Q8063" s="92"/>
      <c r="R8063" s="61"/>
      <c r="S8063" s="24">
        <f>Table1[[#This Row],[Female Voters]]/Table1[[#This Row],[Female Population]]</f>
        <v>0</v>
      </c>
      <c r="T8063" s="24">
        <f>Table1[[#This Row],[Male Voters]]/Table1[[#This Row],[Male Population]]</f>
        <v>0</v>
      </c>
      <c r="U8063" s="24">
        <f>Table1[[#This Row],[Total Voters]]/Table1[[#This Row],[Total Population]]</f>
        <v>0</v>
      </c>
      <c r="V8063" s="24">
        <f>Table1[[#This Row],[Female Ballots]]/Table1[[#This Row],[Female Population]]</f>
        <v>0</v>
      </c>
      <c r="W8063" s="24">
        <f>Table1[[#This Row],[Male Ballots]]/Table1[[#This Row],[Male Population]]</f>
        <v>0</v>
      </c>
      <c r="X8063" s="24">
        <f>Table1[[#This Row],[Total Ballots]]/Table1[[#This Row],[Total Population]]</f>
        <v>0</v>
      </c>
      <c r="Y8063" s="24" t="e">
        <f>Table1[[#This Row],[Female Ballots]]/Table1[[#This Row],[Female Voters]]</f>
        <v>#DIV/0!</v>
      </c>
      <c r="Z8063" s="24" t="e">
        <f>Table1[[#This Row],[Male Ballots]]/Table1[[#This Row],[Male Voters]]</f>
        <v>#DIV/0!</v>
      </c>
      <c r="AA8063" s="64" t="e">
        <f>Table1[[#This Row],[Total Ballots]]/Table1[[#This Row],[Total Voters]]</f>
        <v>#DIV/0!</v>
      </c>
    </row>
    <row r="8064" spans="1:27" s="7" customFormat="1" x14ac:dyDescent="0.35">
      <c r="A8064" s="8" t="s">
        <v>40</v>
      </c>
      <c r="B8064" s="17">
        <v>2002</v>
      </c>
      <c r="C8064" s="16" t="s">
        <v>82</v>
      </c>
      <c r="D8064" s="17"/>
      <c r="E8064" s="35" t="s">
        <v>73</v>
      </c>
      <c r="F8064" s="35" t="s">
        <v>77</v>
      </c>
      <c r="G8064" s="51" t="s">
        <v>66</v>
      </c>
      <c r="H8064" s="10">
        <v>19781</v>
      </c>
      <c r="I8064" s="10">
        <v>18805</v>
      </c>
      <c r="J8064" s="53">
        <v>38586</v>
      </c>
      <c r="K8064" s="55"/>
      <c r="L8064" s="57"/>
      <c r="M8064" s="57"/>
      <c r="N8064" s="59"/>
      <c r="O8064" s="53"/>
      <c r="P8064" s="92"/>
      <c r="Q8064" s="92"/>
      <c r="R8064" s="61"/>
      <c r="S8064" s="24">
        <f>Table1[[#This Row],[Female Voters]]/Table1[[#This Row],[Female Population]]</f>
        <v>0</v>
      </c>
      <c r="T8064" s="24">
        <f>Table1[[#This Row],[Male Voters]]/Table1[[#This Row],[Male Population]]</f>
        <v>0</v>
      </c>
      <c r="U8064" s="24">
        <f>Table1[[#This Row],[Total Voters]]/Table1[[#This Row],[Total Population]]</f>
        <v>0</v>
      </c>
      <c r="V8064" s="24">
        <f>Table1[[#This Row],[Female Ballots]]/Table1[[#This Row],[Female Population]]</f>
        <v>0</v>
      </c>
      <c r="W8064" s="24">
        <f>Table1[[#This Row],[Male Ballots]]/Table1[[#This Row],[Male Population]]</f>
        <v>0</v>
      </c>
      <c r="X8064" s="24">
        <f>Table1[[#This Row],[Total Ballots]]/Table1[[#This Row],[Total Population]]</f>
        <v>0</v>
      </c>
      <c r="Y8064" s="24" t="e">
        <f>Table1[[#This Row],[Female Ballots]]/Table1[[#This Row],[Female Voters]]</f>
        <v>#DIV/0!</v>
      </c>
      <c r="Z8064" s="24" t="e">
        <f>Table1[[#This Row],[Male Ballots]]/Table1[[#This Row],[Male Voters]]</f>
        <v>#DIV/0!</v>
      </c>
      <c r="AA8064" s="64" t="e">
        <f>Table1[[#This Row],[Total Ballots]]/Table1[[#This Row],[Total Voters]]</f>
        <v>#DIV/0!</v>
      </c>
    </row>
    <row r="8065" spans="1:27" s="7" customFormat="1" x14ac:dyDescent="0.35">
      <c r="A8065" s="8" t="s">
        <v>40</v>
      </c>
      <c r="B8065" s="17">
        <v>2002</v>
      </c>
      <c r="C8065" s="16" t="s">
        <v>82</v>
      </c>
      <c r="D8065" s="17"/>
      <c r="E8065" s="35" t="s">
        <v>73</v>
      </c>
      <c r="F8065" s="35" t="s">
        <v>77</v>
      </c>
      <c r="G8065" s="51" t="s">
        <v>67</v>
      </c>
      <c r="H8065" s="10">
        <v>30858</v>
      </c>
      <c r="I8065" s="10">
        <v>21668</v>
      </c>
      <c r="J8065" s="53">
        <v>52526</v>
      </c>
      <c r="K8065" s="55"/>
      <c r="L8065" s="57"/>
      <c r="M8065" s="57"/>
      <c r="N8065" s="59"/>
      <c r="O8065" s="53"/>
      <c r="P8065" s="92"/>
      <c r="Q8065" s="92"/>
      <c r="R8065" s="61"/>
      <c r="S8065" s="24">
        <f>Table1[[#This Row],[Female Voters]]/Table1[[#This Row],[Female Population]]</f>
        <v>0</v>
      </c>
      <c r="T8065" s="24">
        <f>Table1[[#This Row],[Male Voters]]/Table1[[#This Row],[Male Population]]</f>
        <v>0</v>
      </c>
      <c r="U8065" s="24">
        <f>Table1[[#This Row],[Total Voters]]/Table1[[#This Row],[Total Population]]</f>
        <v>0</v>
      </c>
      <c r="V8065" s="24">
        <f>Table1[[#This Row],[Female Ballots]]/Table1[[#This Row],[Female Population]]</f>
        <v>0</v>
      </c>
      <c r="W8065" s="24">
        <f>Table1[[#This Row],[Male Ballots]]/Table1[[#This Row],[Male Population]]</f>
        <v>0</v>
      </c>
      <c r="X8065" s="24">
        <f>Table1[[#This Row],[Total Ballots]]/Table1[[#This Row],[Total Population]]</f>
        <v>0</v>
      </c>
      <c r="Y8065" s="24" t="e">
        <f>Table1[[#This Row],[Female Ballots]]/Table1[[#This Row],[Female Voters]]</f>
        <v>#DIV/0!</v>
      </c>
      <c r="Z8065" s="24" t="e">
        <f>Table1[[#This Row],[Male Ballots]]/Table1[[#This Row],[Male Voters]]</f>
        <v>#DIV/0!</v>
      </c>
      <c r="AA8065" s="64" t="e">
        <f>Table1[[#This Row],[Total Ballots]]/Table1[[#This Row],[Total Voters]]</f>
        <v>#DIV/0!</v>
      </c>
    </row>
    <row r="8066" spans="1:27" s="7" customFormat="1" x14ac:dyDescent="0.35">
      <c r="A8066" s="8" t="s">
        <v>28</v>
      </c>
      <c r="B8066" s="17">
        <v>2002</v>
      </c>
      <c r="C8066" s="16" t="s">
        <v>82</v>
      </c>
      <c r="D8066" s="17"/>
      <c r="E8066" s="35" t="s">
        <v>74</v>
      </c>
      <c r="F8066" s="35" t="s">
        <v>77</v>
      </c>
      <c r="G8066" s="51" t="s">
        <v>79</v>
      </c>
      <c r="H8066" s="10">
        <v>14871</v>
      </c>
      <c r="I8066" s="10">
        <v>14458</v>
      </c>
      <c r="J8066" s="53">
        <v>29329.03</v>
      </c>
      <c r="K8066" s="55"/>
      <c r="L8066" s="57"/>
      <c r="M8066" s="57"/>
      <c r="N8066" s="59">
        <v>26587</v>
      </c>
      <c r="O8066" s="53"/>
      <c r="P8066" s="92"/>
      <c r="Q8066" s="92"/>
      <c r="R8066" s="61">
        <v>14644</v>
      </c>
      <c r="S8066" s="24">
        <f>Table1[[#This Row],[Female Voters]]/Table1[[#This Row],[Female Population]]</f>
        <v>0</v>
      </c>
      <c r="T8066" s="24">
        <f>Table1[[#This Row],[Male Voters]]/Table1[[#This Row],[Male Population]]</f>
        <v>0</v>
      </c>
      <c r="U8066" s="24">
        <f>Table1[[#This Row],[Total Voters]]/Table1[[#This Row],[Total Population]]</f>
        <v>0.90650798884245409</v>
      </c>
      <c r="V8066" s="24">
        <f>Table1[[#This Row],[Female Ballots]]/Table1[[#This Row],[Female Population]]</f>
        <v>0</v>
      </c>
      <c r="W8066" s="24">
        <f>Table1[[#This Row],[Male Ballots]]/Table1[[#This Row],[Male Population]]</f>
        <v>0</v>
      </c>
      <c r="X8066" s="24">
        <f>Table1[[#This Row],[Total Ballots]]/Table1[[#This Row],[Total Population]]</f>
        <v>0.49930052238345424</v>
      </c>
      <c r="Y8066" s="24" t="e">
        <f>Table1[[#This Row],[Female Ballots]]/Table1[[#This Row],[Female Voters]]</f>
        <v>#DIV/0!</v>
      </c>
      <c r="Z8066" s="24" t="e">
        <f>Table1[[#This Row],[Male Ballots]]/Table1[[#This Row],[Male Voters]]</f>
        <v>#DIV/0!</v>
      </c>
      <c r="AA8066" s="64">
        <f>Table1[[#This Row],[Total Ballots]]/Table1[[#This Row],[Total Voters]]</f>
        <v>0.55079550156091328</v>
      </c>
    </row>
    <row r="8067" spans="1:27" s="7" customFormat="1" x14ac:dyDescent="0.35">
      <c r="A8067" s="8" t="s">
        <v>28</v>
      </c>
      <c r="B8067" s="17">
        <v>2002</v>
      </c>
      <c r="C8067" s="16" t="s">
        <v>82</v>
      </c>
      <c r="D8067" s="17"/>
      <c r="E8067" s="35" t="s">
        <v>74</v>
      </c>
      <c r="F8067" s="35" t="s">
        <v>77</v>
      </c>
      <c r="G8067" s="51" t="s">
        <v>62</v>
      </c>
      <c r="H8067" s="10">
        <v>1254</v>
      </c>
      <c r="I8067" s="10">
        <v>1412</v>
      </c>
      <c r="J8067" s="53">
        <v>2666</v>
      </c>
      <c r="K8067" s="55"/>
      <c r="L8067" s="57"/>
      <c r="M8067" s="57"/>
      <c r="N8067" s="59"/>
      <c r="O8067" s="53"/>
      <c r="P8067" s="92"/>
      <c r="Q8067" s="92"/>
      <c r="R8067" s="61"/>
      <c r="S8067" s="24">
        <f>Table1[[#This Row],[Female Voters]]/Table1[[#This Row],[Female Population]]</f>
        <v>0</v>
      </c>
      <c r="T8067" s="24">
        <f>Table1[[#This Row],[Male Voters]]/Table1[[#This Row],[Male Population]]</f>
        <v>0</v>
      </c>
      <c r="U8067" s="24">
        <f>Table1[[#This Row],[Total Voters]]/Table1[[#This Row],[Total Population]]</f>
        <v>0</v>
      </c>
      <c r="V8067" s="24">
        <f>Table1[[#This Row],[Female Ballots]]/Table1[[#This Row],[Female Population]]</f>
        <v>0</v>
      </c>
      <c r="W8067" s="24">
        <f>Table1[[#This Row],[Male Ballots]]/Table1[[#This Row],[Male Population]]</f>
        <v>0</v>
      </c>
      <c r="X8067" s="24">
        <f>Table1[[#This Row],[Total Ballots]]/Table1[[#This Row],[Total Population]]</f>
        <v>0</v>
      </c>
      <c r="Y8067" s="24" t="e">
        <f>Table1[[#This Row],[Female Ballots]]/Table1[[#This Row],[Female Voters]]</f>
        <v>#DIV/0!</v>
      </c>
      <c r="Z8067" s="24" t="e">
        <f>Table1[[#This Row],[Male Ballots]]/Table1[[#This Row],[Male Voters]]</f>
        <v>#DIV/0!</v>
      </c>
      <c r="AA8067" s="64" t="e">
        <f>Table1[[#This Row],[Total Ballots]]/Table1[[#This Row],[Total Voters]]</f>
        <v>#DIV/0!</v>
      </c>
    </row>
    <row r="8068" spans="1:27" s="7" customFormat="1" x14ac:dyDescent="0.35">
      <c r="A8068" s="8" t="s">
        <v>28</v>
      </c>
      <c r="B8068" s="17">
        <v>2002</v>
      </c>
      <c r="C8068" s="16" t="s">
        <v>82</v>
      </c>
      <c r="D8068" s="17"/>
      <c r="E8068" s="35" t="s">
        <v>74</v>
      </c>
      <c r="F8068" s="35" t="s">
        <v>77</v>
      </c>
      <c r="G8068" s="51" t="s">
        <v>63</v>
      </c>
      <c r="H8068" s="10">
        <v>1910</v>
      </c>
      <c r="I8068" s="10">
        <v>1727</v>
      </c>
      <c r="J8068" s="53">
        <v>3637</v>
      </c>
      <c r="K8068" s="55"/>
      <c r="L8068" s="57"/>
      <c r="M8068" s="57"/>
      <c r="N8068" s="59"/>
      <c r="O8068" s="53"/>
      <c r="P8068" s="92"/>
      <c r="Q8068" s="92"/>
      <c r="R8068" s="61"/>
      <c r="S8068" s="24">
        <f>Table1[[#This Row],[Female Voters]]/Table1[[#This Row],[Female Population]]</f>
        <v>0</v>
      </c>
      <c r="T8068" s="24">
        <f>Table1[[#This Row],[Male Voters]]/Table1[[#This Row],[Male Population]]</f>
        <v>0</v>
      </c>
      <c r="U8068" s="24">
        <f>Table1[[#This Row],[Total Voters]]/Table1[[#This Row],[Total Population]]</f>
        <v>0</v>
      </c>
      <c r="V8068" s="24">
        <f>Table1[[#This Row],[Female Ballots]]/Table1[[#This Row],[Female Population]]</f>
        <v>0</v>
      </c>
      <c r="W8068" s="24">
        <f>Table1[[#This Row],[Male Ballots]]/Table1[[#This Row],[Male Population]]</f>
        <v>0</v>
      </c>
      <c r="X8068" s="24">
        <f>Table1[[#This Row],[Total Ballots]]/Table1[[#This Row],[Total Population]]</f>
        <v>0</v>
      </c>
      <c r="Y8068" s="24" t="e">
        <f>Table1[[#This Row],[Female Ballots]]/Table1[[#This Row],[Female Voters]]</f>
        <v>#DIV/0!</v>
      </c>
      <c r="Z8068" s="24" t="e">
        <f>Table1[[#This Row],[Male Ballots]]/Table1[[#This Row],[Male Voters]]</f>
        <v>#DIV/0!</v>
      </c>
      <c r="AA8068" s="64" t="e">
        <f>Table1[[#This Row],[Total Ballots]]/Table1[[#This Row],[Total Voters]]</f>
        <v>#DIV/0!</v>
      </c>
    </row>
    <row r="8069" spans="1:27" s="7" customFormat="1" x14ac:dyDescent="0.35">
      <c r="A8069" s="8" t="s">
        <v>28</v>
      </c>
      <c r="B8069" s="17">
        <v>2002</v>
      </c>
      <c r="C8069" s="16" t="s">
        <v>82</v>
      </c>
      <c r="D8069" s="17"/>
      <c r="E8069" s="35" t="s">
        <v>74</v>
      </c>
      <c r="F8069" s="35" t="s">
        <v>77</v>
      </c>
      <c r="G8069" s="51" t="s">
        <v>64</v>
      </c>
      <c r="H8069" s="10">
        <v>3035</v>
      </c>
      <c r="I8069" s="10">
        <v>2938</v>
      </c>
      <c r="J8069" s="53">
        <v>5973.01</v>
      </c>
      <c r="K8069" s="55"/>
      <c r="L8069" s="57"/>
      <c r="M8069" s="57"/>
      <c r="N8069" s="59"/>
      <c r="O8069" s="53"/>
      <c r="P8069" s="92"/>
      <c r="Q8069" s="92"/>
      <c r="R8069" s="61"/>
      <c r="S8069" s="24">
        <f>Table1[[#This Row],[Female Voters]]/Table1[[#This Row],[Female Population]]</f>
        <v>0</v>
      </c>
      <c r="T8069" s="24">
        <f>Table1[[#This Row],[Male Voters]]/Table1[[#This Row],[Male Population]]</f>
        <v>0</v>
      </c>
      <c r="U8069" s="24">
        <f>Table1[[#This Row],[Total Voters]]/Table1[[#This Row],[Total Population]]</f>
        <v>0</v>
      </c>
      <c r="V8069" s="24">
        <f>Table1[[#This Row],[Female Ballots]]/Table1[[#This Row],[Female Population]]</f>
        <v>0</v>
      </c>
      <c r="W8069" s="24">
        <f>Table1[[#This Row],[Male Ballots]]/Table1[[#This Row],[Male Population]]</f>
        <v>0</v>
      </c>
      <c r="X8069" s="24">
        <f>Table1[[#This Row],[Total Ballots]]/Table1[[#This Row],[Total Population]]</f>
        <v>0</v>
      </c>
      <c r="Y8069" s="24" t="e">
        <f>Table1[[#This Row],[Female Ballots]]/Table1[[#This Row],[Female Voters]]</f>
        <v>#DIV/0!</v>
      </c>
      <c r="Z8069" s="24" t="e">
        <f>Table1[[#This Row],[Male Ballots]]/Table1[[#This Row],[Male Voters]]</f>
        <v>#DIV/0!</v>
      </c>
      <c r="AA8069" s="64" t="e">
        <f>Table1[[#This Row],[Total Ballots]]/Table1[[#This Row],[Total Voters]]</f>
        <v>#DIV/0!</v>
      </c>
    </row>
    <row r="8070" spans="1:27" s="7" customFormat="1" x14ac:dyDescent="0.35">
      <c r="A8070" s="8" t="s">
        <v>28</v>
      </c>
      <c r="B8070" s="17">
        <v>2002</v>
      </c>
      <c r="C8070" s="16" t="s">
        <v>82</v>
      </c>
      <c r="D8070" s="17"/>
      <c r="E8070" s="35" t="s">
        <v>74</v>
      </c>
      <c r="F8070" s="35" t="s">
        <v>77</v>
      </c>
      <c r="G8070" s="51" t="s">
        <v>65</v>
      </c>
      <c r="H8070" s="10">
        <v>3408</v>
      </c>
      <c r="I8070" s="10">
        <v>3308</v>
      </c>
      <c r="J8070" s="53">
        <v>6716.02</v>
      </c>
      <c r="K8070" s="55"/>
      <c r="L8070" s="57"/>
      <c r="M8070" s="57"/>
      <c r="N8070" s="59"/>
      <c r="O8070" s="53"/>
      <c r="P8070" s="92"/>
      <c r="Q8070" s="92"/>
      <c r="R8070" s="61"/>
      <c r="S8070" s="24">
        <f>Table1[[#This Row],[Female Voters]]/Table1[[#This Row],[Female Population]]</f>
        <v>0</v>
      </c>
      <c r="T8070" s="24">
        <f>Table1[[#This Row],[Male Voters]]/Table1[[#This Row],[Male Population]]</f>
        <v>0</v>
      </c>
      <c r="U8070" s="24">
        <f>Table1[[#This Row],[Total Voters]]/Table1[[#This Row],[Total Population]]</f>
        <v>0</v>
      </c>
      <c r="V8070" s="24">
        <f>Table1[[#This Row],[Female Ballots]]/Table1[[#This Row],[Female Population]]</f>
        <v>0</v>
      </c>
      <c r="W8070" s="24">
        <f>Table1[[#This Row],[Male Ballots]]/Table1[[#This Row],[Male Population]]</f>
        <v>0</v>
      </c>
      <c r="X8070" s="24">
        <f>Table1[[#This Row],[Total Ballots]]/Table1[[#This Row],[Total Population]]</f>
        <v>0</v>
      </c>
      <c r="Y8070" s="24" t="e">
        <f>Table1[[#This Row],[Female Ballots]]/Table1[[#This Row],[Female Voters]]</f>
        <v>#DIV/0!</v>
      </c>
      <c r="Z8070" s="24" t="e">
        <f>Table1[[#This Row],[Male Ballots]]/Table1[[#This Row],[Male Voters]]</f>
        <v>#DIV/0!</v>
      </c>
      <c r="AA8070" s="64" t="e">
        <f>Table1[[#This Row],[Total Ballots]]/Table1[[#This Row],[Total Voters]]</f>
        <v>#DIV/0!</v>
      </c>
    </row>
    <row r="8071" spans="1:27" s="7" customFormat="1" x14ac:dyDescent="0.35">
      <c r="A8071" s="8" t="s">
        <v>28</v>
      </c>
      <c r="B8071" s="17">
        <v>2002</v>
      </c>
      <c r="C8071" s="16" t="s">
        <v>82</v>
      </c>
      <c r="D8071" s="17"/>
      <c r="E8071" s="35" t="s">
        <v>74</v>
      </c>
      <c r="F8071" s="35" t="s">
        <v>77</v>
      </c>
      <c r="G8071" s="51" t="s">
        <v>66</v>
      </c>
      <c r="H8071" s="10">
        <v>2371</v>
      </c>
      <c r="I8071" s="10">
        <v>2507</v>
      </c>
      <c r="J8071" s="53">
        <v>4878</v>
      </c>
      <c r="K8071" s="55"/>
      <c r="L8071" s="57"/>
      <c r="M8071" s="57"/>
      <c r="N8071" s="59"/>
      <c r="O8071" s="53"/>
      <c r="P8071" s="92"/>
      <c r="Q8071" s="92"/>
      <c r="R8071" s="61"/>
      <c r="S8071" s="24">
        <f>Table1[[#This Row],[Female Voters]]/Table1[[#This Row],[Female Population]]</f>
        <v>0</v>
      </c>
      <c r="T8071" s="24">
        <f>Table1[[#This Row],[Male Voters]]/Table1[[#This Row],[Male Population]]</f>
        <v>0</v>
      </c>
      <c r="U8071" s="24">
        <f>Table1[[#This Row],[Total Voters]]/Table1[[#This Row],[Total Population]]</f>
        <v>0</v>
      </c>
      <c r="V8071" s="24">
        <f>Table1[[#This Row],[Female Ballots]]/Table1[[#This Row],[Female Population]]</f>
        <v>0</v>
      </c>
      <c r="W8071" s="24">
        <f>Table1[[#This Row],[Male Ballots]]/Table1[[#This Row],[Male Population]]</f>
        <v>0</v>
      </c>
      <c r="X8071" s="24">
        <f>Table1[[#This Row],[Total Ballots]]/Table1[[#This Row],[Total Population]]</f>
        <v>0</v>
      </c>
      <c r="Y8071" s="24" t="e">
        <f>Table1[[#This Row],[Female Ballots]]/Table1[[#This Row],[Female Voters]]</f>
        <v>#DIV/0!</v>
      </c>
      <c r="Z8071" s="24" t="e">
        <f>Table1[[#This Row],[Male Ballots]]/Table1[[#This Row],[Male Voters]]</f>
        <v>#DIV/0!</v>
      </c>
      <c r="AA8071" s="64" t="e">
        <f>Table1[[#This Row],[Total Ballots]]/Table1[[#This Row],[Total Voters]]</f>
        <v>#DIV/0!</v>
      </c>
    </row>
    <row r="8072" spans="1:27" s="7" customFormat="1" x14ac:dyDescent="0.35">
      <c r="A8072" s="8" t="s">
        <v>28</v>
      </c>
      <c r="B8072" s="17">
        <v>2002</v>
      </c>
      <c r="C8072" s="16" t="s">
        <v>82</v>
      </c>
      <c r="D8072" s="17"/>
      <c r="E8072" s="35" t="s">
        <v>74</v>
      </c>
      <c r="F8072" s="35" t="s">
        <v>77</v>
      </c>
      <c r="G8072" s="51" t="s">
        <v>67</v>
      </c>
      <c r="H8072" s="10">
        <v>2893</v>
      </c>
      <c r="I8072" s="10">
        <v>2566</v>
      </c>
      <c r="J8072" s="53">
        <v>5459</v>
      </c>
      <c r="K8072" s="55"/>
      <c r="L8072" s="57"/>
      <c r="M8072" s="57"/>
      <c r="N8072" s="59"/>
      <c r="O8072" s="53"/>
      <c r="P8072" s="92"/>
      <c r="Q8072" s="92"/>
      <c r="R8072" s="61"/>
      <c r="S8072" s="24">
        <f>Table1[[#This Row],[Female Voters]]/Table1[[#This Row],[Female Population]]</f>
        <v>0</v>
      </c>
      <c r="T8072" s="24">
        <f>Table1[[#This Row],[Male Voters]]/Table1[[#This Row],[Male Population]]</f>
        <v>0</v>
      </c>
      <c r="U8072" s="24">
        <f>Table1[[#This Row],[Total Voters]]/Table1[[#This Row],[Total Population]]</f>
        <v>0</v>
      </c>
      <c r="V8072" s="24">
        <f>Table1[[#This Row],[Female Ballots]]/Table1[[#This Row],[Female Population]]</f>
        <v>0</v>
      </c>
      <c r="W8072" s="24">
        <f>Table1[[#This Row],[Male Ballots]]/Table1[[#This Row],[Male Population]]</f>
        <v>0</v>
      </c>
      <c r="X8072" s="24">
        <f>Table1[[#This Row],[Total Ballots]]/Table1[[#This Row],[Total Population]]</f>
        <v>0</v>
      </c>
      <c r="Y8072" s="24" t="e">
        <f>Table1[[#This Row],[Female Ballots]]/Table1[[#This Row],[Female Voters]]</f>
        <v>#DIV/0!</v>
      </c>
      <c r="Z8072" s="24" t="e">
        <f>Table1[[#This Row],[Male Ballots]]/Table1[[#This Row],[Male Voters]]</f>
        <v>#DIV/0!</v>
      </c>
      <c r="AA8072" s="64" t="e">
        <f>Table1[[#This Row],[Total Ballots]]/Table1[[#This Row],[Total Voters]]</f>
        <v>#DIV/0!</v>
      </c>
    </row>
    <row r="8073" spans="1:27" s="7" customFormat="1" x14ac:dyDescent="0.35">
      <c r="A8073" s="8" t="s">
        <v>43</v>
      </c>
      <c r="B8073" s="17">
        <v>2002</v>
      </c>
      <c r="C8073" s="16" t="s">
        <v>82</v>
      </c>
      <c r="D8073" s="17"/>
      <c r="E8073" s="35" t="s">
        <v>73</v>
      </c>
      <c r="F8073" s="35" t="s">
        <v>77</v>
      </c>
      <c r="G8073" s="51" t="s">
        <v>79</v>
      </c>
      <c r="H8073" s="10">
        <v>83603</v>
      </c>
      <c r="I8073" s="10">
        <v>77433</v>
      </c>
      <c r="J8073" s="53">
        <v>161036</v>
      </c>
      <c r="K8073" s="55"/>
      <c r="L8073" s="57"/>
      <c r="M8073" s="57"/>
      <c r="N8073" s="59">
        <v>130689</v>
      </c>
      <c r="O8073" s="53"/>
      <c r="P8073" s="92"/>
      <c r="Q8073" s="92"/>
      <c r="R8073" s="61">
        <v>73859</v>
      </c>
      <c r="S8073" s="24">
        <f>Table1[[#This Row],[Female Voters]]/Table1[[#This Row],[Female Population]]</f>
        <v>0</v>
      </c>
      <c r="T8073" s="24">
        <f>Table1[[#This Row],[Male Voters]]/Table1[[#This Row],[Male Population]]</f>
        <v>0</v>
      </c>
      <c r="U8073" s="24">
        <f>Table1[[#This Row],[Total Voters]]/Table1[[#This Row],[Total Population]]</f>
        <v>0.81155145433319253</v>
      </c>
      <c r="V8073" s="24">
        <f>Table1[[#This Row],[Female Ballots]]/Table1[[#This Row],[Female Population]]</f>
        <v>0</v>
      </c>
      <c r="W8073" s="24">
        <f>Table1[[#This Row],[Male Ballots]]/Table1[[#This Row],[Male Population]]</f>
        <v>0</v>
      </c>
      <c r="X8073" s="24">
        <f>Table1[[#This Row],[Total Ballots]]/Table1[[#This Row],[Total Population]]</f>
        <v>0.45864899773963586</v>
      </c>
      <c r="Y8073" s="24" t="e">
        <f>Table1[[#This Row],[Female Ballots]]/Table1[[#This Row],[Female Voters]]</f>
        <v>#DIV/0!</v>
      </c>
      <c r="Z8073" s="24" t="e">
        <f>Table1[[#This Row],[Male Ballots]]/Table1[[#This Row],[Male Voters]]</f>
        <v>#DIV/0!</v>
      </c>
      <c r="AA8073" s="64">
        <f>Table1[[#This Row],[Total Ballots]]/Table1[[#This Row],[Total Voters]]</f>
        <v>0.56515085431826706</v>
      </c>
    </row>
    <row r="8074" spans="1:27" s="7" customFormat="1" x14ac:dyDescent="0.35">
      <c r="A8074" s="8" t="s">
        <v>43</v>
      </c>
      <c r="B8074" s="17">
        <v>2002</v>
      </c>
      <c r="C8074" s="16" t="s">
        <v>82</v>
      </c>
      <c r="D8074" s="17"/>
      <c r="E8074" s="35" t="s">
        <v>73</v>
      </c>
      <c r="F8074" s="35" t="s">
        <v>77</v>
      </c>
      <c r="G8074" s="51" t="s">
        <v>62</v>
      </c>
      <c r="H8074" s="10">
        <v>10181</v>
      </c>
      <c r="I8074" s="10">
        <v>10261</v>
      </c>
      <c r="J8074" s="53">
        <v>20442</v>
      </c>
      <c r="K8074" s="55"/>
      <c r="L8074" s="57"/>
      <c r="M8074" s="57"/>
      <c r="N8074" s="59"/>
      <c r="O8074" s="53"/>
      <c r="P8074" s="92"/>
      <c r="Q8074" s="92"/>
      <c r="R8074" s="61"/>
      <c r="S8074" s="24">
        <f>Table1[[#This Row],[Female Voters]]/Table1[[#This Row],[Female Population]]</f>
        <v>0</v>
      </c>
      <c r="T8074" s="24">
        <f>Table1[[#This Row],[Male Voters]]/Table1[[#This Row],[Male Population]]</f>
        <v>0</v>
      </c>
      <c r="U8074" s="24">
        <f>Table1[[#This Row],[Total Voters]]/Table1[[#This Row],[Total Population]]</f>
        <v>0</v>
      </c>
      <c r="V8074" s="24">
        <f>Table1[[#This Row],[Female Ballots]]/Table1[[#This Row],[Female Population]]</f>
        <v>0</v>
      </c>
      <c r="W8074" s="24">
        <f>Table1[[#This Row],[Male Ballots]]/Table1[[#This Row],[Male Population]]</f>
        <v>0</v>
      </c>
      <c r="X8074" s="24">
        <f>Table1[[#This Row],[Total Ballots]]/Table1[[#This Row],[Total Population]]</f>
        <v>0</v>
      </c>
      <c r="Y8074" s="24" t="e">
        <f>Table1[[#This Row],[Female Ballots]]/Table1[[#This Row],[Female Voters]]</f>
        <v>#DIV/0!</v>
      </c>
      <c r="Z8074" s="24" t="e">
        <f>Table1[[#This Row],[Male Ballots]]/Table1[[#This Row],[Male Voters]]</f>
        <v>#DIV/0!</v>
      </c>
      <c r="AA8074" s="64" t="e">
        <f>Table1[[#This Row],[Total Ballots]]/Table1[[#This Row],[Total Voters]]</f>
        <v>#DIV/0!</v>
      </c>
    </row>
    <row r="8075" spans="1:27" s="7" customFormat="1" x14ac:dyDescent="0.35">
      <c r="A8075" s="8" t="s">
        <v>43</v>
      </c>
      <c r="B8075" s="17">
        <v>2002</v>
      </c>
      <c r="C8075" s="16" t="s">
        <v>82</v>
      </c>
      <c r="D8075" s="17"/>
      <c r="E8075" s="35" t="s">
        <v>73</v>
      </c>
      <c r="F8075" s="35" t="s">
        <v>77</v>
      </c>
      <c r="G8075" s="51" t="s">
        <v>63</v>
      </c>
      <c r="H8075" s="10">
        <v>13742</v>
      </c>
      <c r="I8075" s="10">
        <v>13843</v>
      </c>
      <c r="J8075" s="53">
        <v>27585</v>
      </c>
      <c r="K8075" s="55"/>
      <c r="L8075" s="57"/>
      <c r="M8075" s="57"/>
      <c r="N8075" s="59"/>
      <c r="O8075" s="53"/>
      <c r="P8075" s="92"/>
      <c r="Q8075" s="92"/>
      <c r="R8075" s="61"/>
      <c r="S8075" s="24">
        <f>Table1[[#This Row],[Female Voters]]/Table1[[#This Row],[Female Population]]</f>
        <v>0</v>
      </c>
      <c r="T8075" s="24">
        <f>Table1[[#This Row],[Male Voters]]/Table1[[#This Row],[Male Population]]</f>
        <v>0</v>
      </c>
      <c r="U8075" s="24">
        <f>Table1[[#This Row],[Total Voters]]/Table1[[#This Row],[Total Population]]</f>
        <v>0</v>
      </c>
      <c r="V8075" s="24">
        <f>Table1[[#This Row],[Female Ballots]]/Table1[[#This Row],[Female Population]]</f>
        <v>0</v>
      </c>
      <c r="W8075" s="24">
        <f>Table1[[#This Row],[Male Ballots]]/Table1[[#This Row],[Male Population]]</f>
        <v>0</v>
      </c>
      <c r="X8075" s="24">
        <f>Table1[[#This Row],[Total Ballots]]/Table1[[#This Row],[Total Population]]</f>
        <v>0</v>
      </c>
      <c r="Y8075" s="24" t="e">
        <f>Table1[[#This Row],[Female Ballots]]/Table1[[#This Row],[Female Voters]]</f>
        <v>#DIV/0!</v>
      </c>
      <c r="Z8075" s="24" t="e">
        <f>Table1[[#This Row],[Male Ballots]]/Table1[[#This Row],[Male Voters]]</f>
        <v>#DIV/0!</v>
      </c>
      <c r="AA8075" s="64" t="e">
        <f>Table1[[#This Row],[Total Ballots]]/Table1[[#This Row],[Total Voters]]</f>
        <v>#DIV/0!</v>
      </c>
    </row>
    <row r="8076" spans="1:27" s="7" customFormat="1" x14ac:dyDescent="0.35">
      <c r="A8076" s="8" t="s">
        <v>43</v>
      </c>
      <c r="B8076" s="17">
        <v>2002</v>
      </c>
      <c r="C8076" s="16" t="s">
        <v>82</v>
      </c>
      <c r="D8076" s="17"/>
      <c r="E8076" s="35" t="s">
        <v>73</v>
      </c>
      <c r="F8076" s="35" t="s">
        <v>77</v>
      </c>
      <c r="G8076" s="51" t="s">
        <v>64</v>
      </c>
      <c r="H8076" s="10">
        <v>17166</v>
      </c>
      <c r="I8076" s="10">
        <v>16114</v>
      </c>
      <c r="J8076" s="53">
        <v>33280</v>
      </c>
      <c r="K8076" s="55"/>
      <c r="L8076" s="57"/>
      <c r="M8076" s="57"/>
      <c r="N8076" s="59"/>
      <c r="O8076" s="53"/>
      <c r="P8076" s="92"/>
      <c r="Q8076" s="92"/>
      <c r="R8076" s="61"/>
      <c r="S8076" s="24">
        <f>Table1[[#This Row],[Female Voters]]/Table1[[#This Row],[Female Population]]</f>
        <v>0</v>
      </c>
      <c r="T8076" s="24">
        <f>Table1[[#This Row],[Male Voters]]/Table1[[#This Row],[Male Population]]</f>
        <v>0</v>
      </c>
      <c r="U8076" s="24">
        <f>Table1[[#This Row],[Total Voters]]/Table1[[#This Row],[Total Population]]</f>
        <v>0</v>
      </c>
      <c r="V8076" s="24">
        <f>Table1[[#This Row],[Female Ballots]]/Table1[[#This Row],[Female Population]]</f>
        <v>0</v>
      </c>
      <c r="W8076" s="24">
        <f>Table1[[#This Row],[Male Ballots]]/Table1[[#This Row],[Male Population]]</f>
        <v>0</v>
      </c>
      <c r="X8076" s="24">
        <f>Table1[[#This Row],[Total Ballots]]/Table1[[#This Row],[Total Population]]</f>
        <v>0</v>
      </c>
      <c r="Y8076" s="24" t="e">
        <f>Table1[[#This Row],[Female Ballots]]/Table1[[#This Row],[Female Voters]]</f>
        <v>#DIV/0!</v>
      </c>
      <c r="Z8076" s="24" t="e">
        <f>Table1[[#This Row],[Male Ballots]]/Table1[[#This Row],[Male Voters]]</f>
        <v>#DIV/0!</v>
      </c>
      <c r="AA8076" s="64" t="e">
        <f>Table1[[#This Row],[Total Ballots]]/Table1[[#This Row],[Total Voters]]</f>
        <v>#DIV/0!</v>
      </c>
    </row>
    <row r="8077" spans="1:27" s="7" customFormat="1" x14ac:dyDescent="0.35">
      <c r="A8077" s="8" t="s">
        <v>43</v>
      </c>
      <c r="B8077" s="17">
        <v>2002</v>
      </c>
      <c r="C8077" s="16" t="s">
        <v>82</v>
      </c>
      <c r="D8077" s="17"/>
      <c r="E8077" s="35" t="s">
        <v>73</v>
      </c>
      <c r="F8077" s="35" t="s">
        <v>77</v>
      </c>
      <c r="G8077" s="51" t="s">
        <v>65</v>
      </c>
      <c r="H8077" s="10">
        <v>17586</v>
      </c>
      <c r="I8077" s="10">
        <v>16412</v>
      </c>
      <c r="J8077" s="53">
        <v>33998</v>
      </c>
      <c r="K8077" s="55"/>
      <c r="L8077" s="57"/>
      <c r="M8077" s="57"/>
      <c r="N8077" s="59"/>
      <c r="O8077" s="53"/>
      <c r="P8077" s="92"/>
      <c r="Q8077" s="92"/>
      <c r="R8077" s="61"/>
      <c r="S8077" s="24">
        <f>Table1[[#This Row],[Female Voters]]/Table1[[#This Row],[Female Population]]</f>
        <v>0</v>
      </c>
      <c r="T8077" s="24">
        <f>Table1[[#This Row],[Male Voters]]/Table1[[#This Row],[Male Population]]</f>
        <v>0</v>
      </c>
      <c r="U8077" s="24">
        <f>Table1[[#This Row],[Total Voters]]/Table1[[#This Row],[Total Population]]</f>
        <v>0</v>
      </c>
      <c r="V8077" s="24">
        <f>Table1[[#This Row],[Female Ballots]]/Table1[[#This Row],[Female Population]]</f>
        <v>0</v>
      </c>
      <c r="W8077" s="24">
        <f>Table1[[#This Row],[Male Ballots]]/Table1[[#This Row],[Male Population]]</f>
        <v>0</v>
      </c>
      <c r="X8077" s="24">
        <f>Table1[[#This Row],[Total Ballots]]/Table1[[#This Row],[Total Population]]</f>
        <v>0</v>
      </c>
      <c r="Y8077" s="24" t="e">
        <f>Table1[[#This Row],[Female Ballots]]/Table1[[#This Row],[Female Voters]]</f>
        <v>#DIV/0!</v>
      </c>
      <c r="Z8077" s="24" t="e">
        <f>Table1[[#This Row],[Male Ballots]]/Table1[[#This Row],[Male Voters]]</f>
        <v>#DIV/0!</v>
      </c>
      <c r="AA8077" s="64" t="e">
        <f>Table1[[#This Row],[Total Ballots]]/Table1[[#This Row],[Total Voters]]</f>
        <v>#DIV/0!</v>
      </c>
    </row>
    <row r="8078" spans="1:27" s="7" customFormat="1" x14ac:dyDescent="0.35">
      <c r="A8078" s="8" t="s">
        <v>43</v>
      </c>
      <c r="B8078" s="17">
        <v>2002</v>
      </c>
      <c r="C8078" s="16" t="s">
        <v>82</v>
      </c>
      <c r="D8078" s="17"/>
      <c r="E8078" s="35" t="s">
        <v>73</v>
      </c>
      <c r="F8078" s="35" t="s">
        <v>77</v>
      </c>
      <c r="G8078" s="51" t="s">
        <v>66</v>
      </c>
      <c r="H8078" s="10">
        <v>10782</v>
      </c>
      <c r="I8078" s="10">
        <v>10338</v>
      </c>
      <c r="J8078" s="53">
        <v>21120</v>
      </c>
      <c r="K8078" s="55"/>
      <c r="L8078" s="57"/>
      <c r="M8078" s="57"/>
      <c r="N8078" s="59"/>
      <c r="O8078" s="53"/>
      <c r="P8078" s="92"/>
      <c r="Q8078" s="92"/>
      <c r="R8078" s="61"/>
      <c r="S8078" s="24">
        <f>Table1[[#This Row],[Female Voters]]/Table1[[#This Row],[Female Population]]</f>
        <v>0</v>
      </c>
      <c r="T8078" s="24">
        <f>Table1[[#This Row],[Male Voters]]/Table1[[#This Row],[Male Population]]</f>
        <v>0</v>
      </c>
      <c r="U8078" s="24">
        <f>Table1[[#This Row],[Total Voters]]/Table1[[#This Row],[Total Population]]</f>
        <v>0</v>
      </c>
      <c r="V8078" s="24">
        <f>Table1[[#This Row],[Female Ballots]]/Table1[[#This Row],[Female Population]]</f>
        <v>0</v>
      </c>
      <c r="W8078" s="24">
        <f>Table1[[#This Row],[Male Ballots]]/Table1[[#This Row],[Male Population]]</f>
        <v>0</v>
      </c>
      <c r="X8078" s="24">
        <f>Table1[[#This Row],[Total Ballots]]/Table1[[#This Row],[Total Population]]</f>
        <v>0</v>
      </c>
      <c r="Y8078" s="24" t="e">
        <f>Table1[[#This Row],[Female Ballots]]/Table1[[#This Row],[Female Voters]]</f>
        <v>#DIV/0!</v>
      </c>
      <c r="Z8078" s="24" t="e">
        <f>Table1[[#This Row],[Male Ballots]]/Table1[[#This Row],[Male Voters]]</f>
        <v>#DIV/0!</v>
      </c>
      <c r="AA8078" s="64" t="e">
        <f>Table1[[#This Row],[Total Ballots]]/Table1[[#This Row],[Total Voters]]</f>
        <v>#DIV/0!</v>
      </c>
    </row>
    <row r="8079" spans="1:27" s="7" customFormat="1" x14ac:dyDescent="0.35">
      <c r="A8079" s="8" t="s">
        <v>43</v>
      </c>
      <c r="B8079" s="17">
        <v>2002</v>
      </c>
      <c r="C8079" s="16" t="s">
        <v>82</v>
      </c>
      <c r="D8079" s="17"/>
      <c r="E8079" s="35" t="s">
        <v>73</v>
      </c>
      <c r="F8079" s="35" t="s">
        <v>77</v>
      </c>
      <c r="G8079" s="51" t="s">
        <v>67</v>
      </c>
      <c r="H8079" s="10">
        <v>14146</v>
      </c>
      <c r="I8079" s="10">
        <v>10465</v>
      </c>
      <c r="J8079" s="53">
        <v>24611</v>
      </c>
      <c r="K8079" s="55"/>
      <c r="L8079" s="57"/>
      <c r="M8079" s="57"/>
      <c r="N8079" s="59"/>
      <c r="O8079" s="53"/>
      <c r="P8079" s="92"/>
      <c r="Q8079" s="92"/>
      <c r="R8079" s="61"/>
      <c r="S8079" s="24">
        <f>Table1[[#This Row],[Female Voters]]/Table1[[#This Row],[Female Population]]</f>
        <v>0</v>
      </c>
      <c r="T8079" s="24">
        <f>Table1[[#This Row],[Male Voters]]/Table1[[#This Row],[Male Population]]</f>
        <v>0</v>
      </c>
      <c r="U8079" s="24">
        <f>Table1[[#This Row],[Total Voters]]/Table1[[#This Row],[Total Population]]</f>
        <v>0</v>
      </c>
      <c r="V8079" s="24">
        <f>Table1[[#This Row],[Female Ballots]]/Table1[[#This Row],[Female Population]]</f>
        <v>0</v>
      </c>
      <c r="W8079" s="24">
        <f>Table1[[#This Row],[Male Ballots]]/Table1[[#This Row],[Male Population]]</f>
        <v>0</v>
      </c>
      <c r="X8079" s="24">
        <f>Table1[[#This Row],[Total Ballots]]/Table1[[#This Row],[Total Population]]</f>
        <v>0</v>
      </c>
      <c r="Y8079" s="24" t="e">
        <f>Table1[[#This Row],[Female Ballots]]/Table1[[#This Row],[Female Voters]]</f>
        <v>#DIV/0!</v>
      </c>
      <c r="Z8079" s="24" t="e">
        <f>Table1[[#This Row],[Male Ballots]]/Table1[[#This Row],[Male Voters]]</f>
        <v>#DIV/0!</v>
      </c>
      <c r="AA8079" s="64" t="e">
        <f>Table1[[#This Row],[Total Ballots]]/Table1[[#This Row],[Total Voters]]</f>
        <v>#DIV/0!</v>
      </c>
    </row>
    <row r="8080" spans="1:27" s="7" customFormat="1" x14ac:dyDescent="0.35">
      <c r="A8080" s="8" t="s">
        <v>26</v>
      </c>
      <c r="B8080" s="17">
        <v>2002</v>
      </c>
      <c r="C8080" s="16" t="s">
        <v>82</v>
      </c>
      <c r="D8080" s="17"/>
      <c r="E8080" s="35" t="s">
        <v>73</v>
      </c>
      <c r="F8080" s="35" t="s">
        <v>77</v>
      </c>
      <c r="G8080" s="51" t="s">
        <v>79</v>
      </c>
      <c r="H8080" s="10">
        <v>1488</v>
      </c>
      <c r="I8080" s="10">
        <v>1475</v>
      </c>
      <c r="J8080" s="53">
        <v>2963</v>
      </c>
      <c r="K8080" s="55"/>
      <c r="L8080" s="57"/>
      <c r="M8080" s="57"/>
      <c r="N8080" s="59">
        <v>2484</v>
      </c>
      <c r="O8080" s="53"/>
      <c r="P8080" s="92"/>
      <c r="Q8080" s="92"/>
      <c r="R8080" s="61">
        <v>1892</v>
      </c>
      <c r="S8080" s="24">
        <f>Table1[[#This Row],[Female Voters]]/Table1[[#This Row],[Female Population]]</f>
        <v>0</v>
      </c>
      <c r="T8080" s="24">
        <f>Table1[[#This Row],[Male Voters]]/Table1[[#This Row],[Male Population]]</f>
        <v>0</v>
      </c>
      <c r="U8080" s="24">
        <f>Table1[[#This Row],[Total Voters]]/Table1[[#This Row],[Total Population]]</f>
        <v>0.8383395207559905</v>
      </c>
      <c r="V8080" s="24">
        <f>Table1[[#This Row],[Female Ballots]]/Table1[[#This Row],[Female Population]]</f>
        <v>0</v>
      </c>
      <c r="W8080" s="24">
        <f>Table1[[#This Row],[Male Ballots]]/Table1[[#This Row],[Male Population]]</f>
        <v>0</v>
      </c>
      <c r="X8080" s="24">
        <f>Table1[[#This Row],[Total Ballots]]/Table1[[#This Row],[Total Population]]</f>
        <v>0.63854201822477219</v>
      </c>
      <c r="Y8080" s="24" t="e">
        <f>Table1[[#This Row],[Female Ballots]]/Table1[[#This Row],[Female Voters]]</f>
        <v>#DIV/0!</v>
      </c>
      <c r="Z8080" s="24" t="e">
        <f>Table1[[#This Row],[Male Ballots]]/Table1[[#This Row],[Male Voters]]</f>
        <v>#DIV/0!</v>
      </c>
      <c r="AA8080" s="64">
        <f>Table1[[#This Row],[Total Ballots]]/Table1[[#This Row],[Total Voters]]</f>
        <v>0.76167471819645738</v>
      </c>
    </row>
    <row r="8081" spans="1:27" s="7" customFormat="1" x14ac:dyDescent="0.35">
      <c r="A8081" s="8" t="s">
        <v>26</v>
      </c>
      <c r="B8081" s="17">
        <v>2002</v>
      </c>
      <c r="C8081" s="16" t="s">
        <v>82</v>
      </c>
      <c r="D8081" s="17"/>
      <c r="E8081" s="35" t="s">
        <v>73</v>
      </c>
      <c r="F8081" s="35" t="s">
        <v>77</v>
      </c>
      <c r="G8081" s="51" t="s">
        <v>62</v>
      </c>
      <c r="H8081" s="10">
        <v>85</v>
      </c>
      <c r="I8081" s="10">
        <v>116</v>
      </c>
      <c r="J8081" s="53">
        <v>201</v>
      </c>
      <c r="K8081" s="55"/>
      <c r="L8081" s="57"/>
      <c r="M8081" s="57"/>
      <c r="N8081" s="59"/>
      <c r="O8081" s="53"/>
      <c r="P8081" s="92"/>
      <c r="Q8081" s="92"/>
      <c r="R8081" s="61"/>
      <c r="S8081" s="24">
        <f>Table1[[#This Row],[Female Voters]]/Table1[[#This Row],[Female Population]]</f>
        <v>0</v>
      </c>
      <c r="T8081" s="24">
        <f>Table1[[#This Row],[Male Voters]]/Table1[[#This Row],[Male Population]]</f>
        <v>0</v>
      </c>
      <c r="U8081" s="24">
        <f>Table1[[#This Row],[Total Voters]]/Table1[[#This Row],[Total Population]]</f>
        <v>0</v>
      </c>
      <c r="V8081" s="24">
        <f>Table1[[#This Row],[Female Ballots]]/Table1[[#This Row],[Female Population]]</f>
        <v>0</v>
      </c>
      <c r="W8081" s="24">
        <f>Table1[[#This Row],[Male Ballots]]/Table1[[#This Row],[Male Population]]</f>
        <v>0</v>
      </c>
      <c r="X8081" s="24">
        <f>Table1[[#This Row],[Total Ballots]]/Table1[[#This Row],[Total Population]]</f>
        <v>0</v>
      </c>
      <c r="Y8081" s="24" t="e">
        <f>Table1[[#This Row],[Female Ballots]]/Table1[[#This Row],[Female Voters]]</f>
        <v>#DIV/0!</v>
      </c>
      <c r="Z8081" s="24" t="e">
        <f>Table1[[#This Row],[Male Ballots]]/Table1[[#This Row],[Male Voters]]</f>
        <v>#DIV/0!</v>
      </c>
      <c r="AA8081" s="64" t="e">
        <f>Table1[[#This Row],[Total Ballots]]/Table1[[#This Row],[Total Voters]]</f>
        <v>#DIV/0!</v>
      </c>
    </row>
    <row r="8082" spans="1:27" s="7" customFormat="1" x14ac:dyDescent="0.35">
      <c r="A8082" s="8" t="s">
        <v>26</v>
      </c>
      <c r="B8082" s="17">
        <v>2002</v>
      </c>
      <c r="C8082" s="16" t="s">
        <v>82</v>
      </c>
      <c r="D8082" s="17"/>
      <c r="E8082" s="35" t="s">
        <v>73</v>
      </c>
      <c r="F8082" s="35" t="s">
        <v>77</v>
      </c>
      <c r="G8082" s="51" t="s">
        <v>63</v>
      </c>
      <c r="H8082" s="10">
        <v>160</v>
      </c>
      <c r="I8082" s="10">
        <v>152</v>
      </c>
      <c r="J8082" s="53">
        <v>312</v>
      </c>
      <c r="K8082" s="55"/>
      <c r="L8082" s="57"/>
      <c r="M8082" s="57"/>
      <c r="N8082" s="59"/>
      <c r="O8082" s="53"/>
      <c r="P8082" s="92"/>
      <c r="Q8082" s="92"/>
      <c r="R8082" s="61"/>
      <c r="S8082" s="24">
        <f>Table1[[#This Row],[Female Voters]]/Table1[[#This Row],[Female Population]]</f>
        <v>0</v>
      </c>
      <c r="T8082" s="24">
        <f>Table1[[#This Row],[Male Voters]]/Table1[[#This Row],[Male Population]]</f>
        <v>0</v>
      </c>
      <c r="U8082" s="24">
        <f>Table1[[#This Row],[Total Voters]]/Table1[[#This Row],[Total Population]]</f>
        <v>0</v>
      </c>
      <c r="V8082" s="24">
        <f>Table1[[#This Row],[Female Ballots]]/Table1[[#This Row],[Female Population]]</f>
        <v>0</v>
      </c>
      <c r="W8082" s="24">
        <f>Table1[[#This Row],[Male Ballots]]/Table1[[#This Row],[Male Population]]</f>
        <v>0</v>
      </c>
      <c r="X8082" s="24">
        <f>Table1[[#This Row],[Total Ballots]]/Table1[[#This Row],[Total Population]]</f>
        <v>0</v>
      </c>
      <c r="Y8082" s="24" t="e">
        <f>Table1[[#This Row],[Female Ballots]]/Table1[[#This Row],[Female Voters]]</f>
        <v>#DIV/0!</v>
      </c>
      <c r="Z8082" s="24" t="e">
        <f>Table1[[#This Row],[Male Ballots]]/Table1[[#This Row],[Male Voters]]</f>
        <v>#DIV/0!</v>
      </c>
      <c r="AA8082" s="64" t="e">
        <f>Table1[[#This Row],[Total Ballots]]/Table1[[#This Row],[Total Voters]]</f>
        <v>#DIV/0!</v>
      </c>
    </row>
    <row r="8083" spans="1:27" s="7" customFormat="1" x14ac:dyDescent="0.35">
      <c r="A8083" s="8" t="s">
        <v>26</v>
      </c>
      <c r="B8083" s="17">
        <v>2002</v>
      </c>
      <c r="C8083" s="16" t="s">
        <v>82</v>
      </c>
      <c r="D8083" s="17"/>
      <c r="E8083" s="35" t="s">
        <v>73</v>
      </c>
      <c r="F8083" s="35" t="s">
        <v>77</v>
      </c>
      <c r="G8083" s="51" t="s">
        <v>64</v>
      </c>
      <c r="H8083" s="10">
        <v>247</v>
      </c>
      <c r="I8083" s="10">
        <v>247</v>
      </c>
      <c r="J8083" s="53">
        <v>494</v>
      </c>
      <c r="K8083" s="55"/>
      <c r="L8083" s="57"/>
      <c r="M8083" s="57"/>
      <c r="N8083" s="59"/>
      <c r="O8083" s="53"/>
      <c r="P8083" s="92"/>
      <c r="Q8083" s="92"/>
      <c r="R8083" s="61"/>
      <c r="S8083" s="24">
        <f>Table1[[#This Row],[Female Voters]]/Table1[[#This Row],[Female Population]]</f>
        <v>0</v>
      </c>
      <c r="T8083" s="24">
        <f>Table1[[#This Row],[Male Voters]]/Table1[[#This Row],[Male Population]]</f>
        <v>0</v>
      </c>
      <c r="U8083" s="24">
        <f>Table1[[#This Row],[Total Voters]]/Table1[[#This Row],[Total Population]]</f>
        <v>0</v>
      </c>
      <c r="V8083" s="24">
        <f>Table1[[#This Row],[Female Ballots]]/Table1[[#This Row],[Female Population]]</f>
        <v>0</v>
      </c>
      <c r="W8083" s="24">
        <f>Table1[[#This Row],[Male Ballots]]/Table1[[#This Row],[Male Population]]</f>
        <v>0</v>
      </c>
      <c r="X8083" s="24">
        <f>Table1[[#This Row],[Total Ballots]]/Table1[[#This Row],[Total Population]]</f>
        <v>0</v>
      </c>
      <c r="Y8083" s="24" t="e">
        <f>Table1[[#This Row],[Female Ballots]]/Table1[[#This Row],[Female Voters]]</f>
        <v>#DIV/0!</v>
      </c>
      <c r="Z8083" s="24" t="e">
        <f>Table1[[#This Row],[Male Ballots]]/Table1[[#This Row],[Male Voters]]</f>
        <v>#DIV/0!</v>
      </c>
      <c r="AA8083" s="64" t="e">
        <f>Table1[[#This Row],[Total Ballots]]/Table1[[#This Row],[Total Voters]]</f>
        <v>#DIV/0!</v>
      </c>
    </row>
    <row r="8084" spans="1:27" s="7" customFormat="1" x14ac:dyDescent="0.35">
      <c r="A8084" s="8" t="s">
        <v>26</v>
      </c>
      <c r="B8084" s="17">
        <v>2002</v>
      </c>
      <c r="C8084" s="16" t="s">
        <v>82</v>
      </c>
      <c r="D8084" s="17"/>
      <c r="E8084" s="35" t="s">
        <v>73</v>
      </c>
      <c r="F8084" s="35" t="s">
        <v>77</v>
      </c>
      <c r="G8084" s="51" t="s">
        <v>65</v>
      </c>
      <c r="H8084" s="10">
        <v>308</v>
      </c>
      <c r="I8084" s="10">
        <v>319</v>
      </c>
      <c r="J8084" s="53">
        <v>627</v>
      </c>
      <c r="K8084" s="55"/>
      <c r="L8084" s="57"/>
      <c r="M8084" s="57"/>
      <c r="N8084" s="59"/>
      <c r="O8084" s="53"/>
      <c r="P8084" s="92"/>
      <c r="Q8084" s="92"/>
      <c r="R8084" s="61"/>
      <c r="S8084" s="24">
        <f>Table1[[#This Row],[Female Voters]]/Table1[[#This Row],[Female Population]]</f>
        <v>0</v>
      </c>
      <c r="T8084" s="24">
        <f>Table1[[#This Row],[Male Voters]]/Table1[[#This Row],[Male Population]]</f>
        <v>0</v>
      </c>
      <c r="U8084" s="24">
        <f>Table1[[#This Row],[Total Voters]]/Table1[[#This Row],[Total Population]]</f>
        <v>0</v>
      </c>
      <c r="V8084" s="24">
        <f>Table1[[#This Row],[Female Ballots]]/Table1[[#This Row],[Female Population]]</f>
        <v>0</v>
      </c>
      <c r="W8084" s="24">
        <f>Table1[[#This Row],[Male Ballots]]/Table1[[#This Row],[Male Population]]</f>
        <v>0</v>
      </c>
      <c r="X8084" s="24">
        <f>Table1[[#This Row],[Total Ballots]]/Table1[[#This Row],[Total Population]]</f>
        <v>0</v>
      </c>
      <c r="Y8084" s="24" t="e">
        <f>Table1[[#This Row],[Female Ballots]]/Table1[[#This Row],[Female Voters]]</f>
        <v>#DIV/0!</v>
      </c>
      <c r="Z8084" s="24" t="e">
        <f>Table1[[#This Row],[Male Ballots]]/Table1[[#This Row],[Male Voters]]</f>
        <v>#DIV/0!</v>
      </c>
      <c r="AA8084" s="64" t="e">
        <f>Table1[[#This Row],[Total Ballots]]/Table1[[#This Row],[Total Voters]]</f>
        <v>#DIV/0!</v>
      </c>
    </row>
    <row r="8085" spans="1:27" s="7" customFormat="1" x14ac:dyDescent="0.35">
      <c r="A8085" s="8" t="s">
        <v>26</v>
      </c>
      <c r="B8085" s="17">
        <v>2002</v>
      </c>
      <c r="C8085" s="16" t="s">
        <v>82</v>
      </c>
      <c r="D8085" s="17"/>
      <c r="E8085" s="35" t="s">
        <v>73</v>
      </c>
      <c r="F8085" s="35" t="s">
        <v>77</v>
      </c>
      <c r="G8085" s="51" t="s">
        <v>66</v>
      </c>
      <c r="H8085" s="10">
        <v>292</v>
      </c>
      <c r="I8085" s="10">
        <v>284</v>
      </c>
      <c r="J8085" s="53">
        <v>576</v>
      </c>
      <c r="K8085" s="55"/>
      <c r="L8085" s="57"/>
      <c r="M8085" s="57"/>
      <c r="N8085" s="59"/>
      <c r="O8085" s="53"/>
      <c r="P8085" s="92"/>
      <c r="Q8085" s="92"/>
      <c r="R8085" s="61"/>
      <c r="S8085" s="24">
        <f>Table1[[#This Row],[Female Voters]]/Table1[[#This Row],[Female Population]]</f>
        <v>0</v>
      </c>
      <c r="T8085" s="24">
        <f>Table1[[#This Row],[Male Voters]]/Table1[[#This Row],[Male Population]]</f>
        <v>0</v>
      </c>
      <c r="U8085" s="24">
        <f>Table1[[#This Row],[Total Voters]]/Table1[[#This Row],[Total Population]]</f>
        <v>0</v>
      </c>
      <c r="V8085" s="24">
        <f>Table1[[#This Row],[Female Ballots]]/Table1[[#This Row],[Female Population]]</f>
        <v>0</v>
      </c>
      <c r="W8085" s="24">
        <f>Table1[[#This Row],[Male Ballots]]/Table1[[#This Row],[Male Population]]</f>
        <v>0</v>
      </c>
      <c r="X8085" s="24">
        <f>Table1[[#This Row],[Total Ballots]]/Table1[[#This Row],[Total Population]]</f>
        <v>0</v>
      </c>
      <c r="Y8085" s="24" t="e">
        <f>Table1[[#This Row],[Female Ballots]]/Table1[[#This Row],[Female Voters]]</f>
        <v>#DIV/0!</v>
      </c>
      <c r="Z8085" s="24" t="e">
        <f>Table1[[#This Row],[Male Ballots]]/Table1[[#This Row],[Male Voters]]</f>
        <v>#DIV/0!</v>
      </c>
      <c r="AA8085" s="64" t="e">
        <f>Table1[[#This Row],[Total Ballots]]/Table1[[#This Row],[Total Voters]]</f>
        <v>#DIV/0!</v>
      </c>
    </row>
    <row r="8086" spans="1:27" s="7" customFormat="1" x14ac:dyDescent="0.35">
      <c r="A8086" s="8" t="s">
        <v>26</v>
      </c>
      <c r="B8086" s="17">
        <v>2002</v>
      </c>
      <c r="C8086" s="16" t="s">
        <v>82</v>
      </c>
      <c r="D8086" s="17"/>
      <c r="E8086" s="35" t="s">
        <v>73</v>
      </c>
      <c r="F8086" s="35" t="s">
        <v>77</v>
      </c>
      <c r="G8086" s="51" t="s">
        <v>67</v>
      </c>
      <c r="H8086" s="10">
        <v>396</v>
      </c>
      <c r="I8086" s="10">
        <v>357</v>
      </c>
      <c r="J8086" s="53">
        <v>753</v>
      </c>
      <c r="K8086" s="55"/>
      <c r="L8086" s="57"/>
      <c r="M8086" s="57"/>
      <c r="N8086" s="59"/>
      <c r="O8086" s="53"/>
      <c r="P8086" s="92"/>
      <c r="Q8086" s="92"/>
      <c r="R8086" s="61"/>
      <c r="S8086" s="24">
        <f>Table1[[#This Row],[Female Voters]]/Table1[[#This Row],[Female Population]]</f>
        <v>0</v>
      </c>
      <c r="T8086" s="24">
        <f>Table1[[#This Row],[Male Voters]]/Table1[[#This Row],[Male Population]]</f>
        <v>0</v>
      </c>
      <c r="U8086" s="24">
        <f>Table1[[#This Row],[Total Voters]]/Table1[[#This Row],[Total Population]]</f>
        <v>0</v>
      </c>
      <c r="V8086" s="24">
        <f>Table1[[#This Row],[Female Ballots]]/Table1[[#This Row],[Female Population]]</f>
        <v>0</v>
      </c>
      <c r="W8086" s="24">
        <f>Table1[[#This Row],[Male Ballots]]/Table1[[#This Row],[Male Population]]</f>
        <v>0</v>
      </c>
      <c r="X8086" s="24">
        <f>Table1[[#This Row],[Total Ballots]]/Table1[[#This Row],[Total Population]]</f>
        <v>0</v>
      </c>
      <c r="Y8086" s="24" t="e">
        <f>Table1[[#This Row],[Female Ballots]]/Table1[[#This Row],[Female Voters]]</f>
        <v>#DIV/0!</v>
      </c>
      <c r="Z8086" s="24" t="e">
        <f>Table1[[#This Row],[Male Ballots]]/Table1[[#This Row],[Male Voters]]</f>
        <v>#DIV/0!</v>
      </c>
      <c r="AA8086" s="64" t="e">
        <f>Table1[[#This Row],[Total Ballots]]/Table1[[#This Row],[Total Voters]]</f>
        <v>#DIV/0!</v>
      </c>
    </row>
    <row r="8087" spans="1:27" s="7" customFormat="1" x14ac:dyDescent="0.35">
      <c r="A8087" s="8" t="s">
        <v>45</v>
      </c>
      <c r="B8087" s="17">
        <v>2002</v>
      </c>
      <c r="C8087" s="16" t="s">
        <v>82</v>
      </c>
      <c r="D8087" s="17"/>
      <c r="E8087" s="35" t="s">
        <v>73</v>
      </c>
      <c r="F8087" s="35" t="s">
        <v>77</v>
      </c>
      <c r="G8087" s="51" t="s">
        <v>79</v>
      </c>
      <c r="H8087" s="10">
        <v>20641</v>
      </c>
      <c r="I8087" s="10">
        <v>21294</v>
      </c>
      <c r="J8087" s="53">
        <v>41935</v>
      </c>
      <c r="K8087" s="55"/>
      <c r="L8087" s="57"/>
      <c r="M8087" s="57"/>
      <c r="N8087" s="59">
        <v>26062</v>
      </c>
      <c r="O8087" s="53"/>
      <c r="P8087" s="92"/>
      <c r="Q8087" s="92"/>
      <c r="R8087" s="61">
        <v>15438</v>
      </c>
      <c r="S8087" s="24">
        <f>Table1[[#This Row],[Female Voters]]/Table1[[#This Row],[Female Population]]</f>
        <v>0</v>
      </c>
      <c r="T8087" s="24">
        <f>Table1[[#This Row],[Male Voters]]/Table1[[#This Row],[Male Population]]</f>
        <v>0</v>
      </c>
      <c r="U8087" s="24">
        <f>Table1[[#This Row],[Total Voters]]/Table1[[#This Row],[Total Population]]</f>
        <v>0.62148563252652911</v>
      </c>
      <c r="V8087" s="24">
        <f>Table1[[#This Row],[Female Ballots]]/Table1[[#This Row],[Female Population]]</f>
        <v>0</v>
      </c>
      <c r="W8087" s="24">
        <f>Table1[[#This Row],[Male Ballots]]/Table1[[#This Row],[Male Population]]</f>
        <v>0</v>
      </c>
      <c r="X8087" s="24">
        <f>Table1[[#This Row],[Total Ballots]]/Table1[[#This Row],[Total Population]]</f>
        <v>0.36814117085966375</v>
      </c>
      <c r="Y8087" s="24" t="e">
        <f>Table1[[#This Row],[Female Ballots]]/Table1[[#This Row],[Female Voters]]</f>
        <v>#DIV/0!</v>
      </c>
      <c r="Z8087" s="24" t="e">
        <f>Table1[[#This Row],[Male Ballots]]/Table1[[#This Row],[Male Voters]]</f>
        <v>#DIV/0!</v>
      </c>
      <c r="AA8087" s="64">
        <f>Table1[[#This Row],[Total Ballots]]/Table1[[#This Row],[Total Voters]]</f>
        <v>0.59235668789808915</v>
      </c>
    </row>
    <row r="8088" spans="1:27" s="7" customFormat="1" x14ac:dyDescent="0.35">
      <c r="A8088" s="8" t="s">
        <v>45</v>
      </c>
      <c r="B8088" s="17">
        <v>2002</v>
      </c>
      <c r="C8088" s="16" t="s">
        <v>82</v>
      </c>
      <c r="D8088" s="17"/>
      <c r="E8088" s="35" t="s">
        <v>73</v>
      </c>
      <c r="F8088" s="35" t="s">
        <v>77</v>
      </c>
      <c r="G8088" s="51" t="s">
        <v>62</v>
      </c>
      <c r="H8088" s="10">
        <v>3483</v>
      </c>
      <c r="I8088" s="10">
        <v>4125</v>
      </c>
      <c r="J8088" s="53">
        <v>7608</v>
      </c>
      <c r="K8088" s="55"/>
      <c r="L8088" s="57"/>
      <c r="M8088" s="57"/>
      <c r="N8088" s="59"/>
      <c r="O8088" s="53"/>
      <c r="P8088" s="92"/>
      <c r="Q8088" s="92"/>
      <c r="R8088" s="61"/>
      <c r="S8088" s="24">
        <f>Table1[[#This Row],[Female Voters]]/Table1[[#This Row],[Female Population]]</f>
        <v>0</v>
      </c>
      <c r="T8088" s="24">
        <f>Table1[[#This Row],[Male Voters]]/Table1[[#This Row],[Male Population]]</f>
        <v>0</v>
      </c>
      <c r="U8088" s="24">
        <f>Table1[[#This Row],[Total Voters]]/Table1[[#This Row],[Total Population]]</f>
        <v>0</v>
      </c>
      <c r="V8088" s="24">
        <f>Table1[[#This Row],[Female Ballots]]/Table1[[#This Row],[Female Population]]</f>
        <v>0</v>
      </c>
      <c r="W8088" s="24">
        <f>Table1[[#This Row],[Male Ballots]]/Table1[[#This Row],[Male Population]]</f>
        <v>0</v>
      </c>
      <c r="X8088" s="24">
        <f>Table1[[#This Row],[Total Ballots]]/Table1[[#This Row],[Total Population]]</f>
        <v>0</v>
      </c>
      <c r="Y8088" s="24" t="e">
        <f>Table1[[#This Row],[Female Ballots]]/Table1[[#This Row],[Female Voters]]</f>
        <v>#DIV/0!</v>
      </c>
      <c r="Z8088" s="24" t="e">
        <f>Table1[[#This Row],[Male Ballots]]/Table1[[#This Row],[Male Voters]]</f>
        <v>#DIV/0!</v>
      </c>
      <c r="AA8088" s="64" t="e">
        <f>Table1[[#This Row],[Total Ballots]]/Table1[[#This Row],[Total Voters]]</f>
        <v>#DIV/0!</v>
      </c>
    </row>
    <row r="8089" spans="1:27" s="7" customFormat="1" x14ac:dyDescent="0.35">
      <c r="A8089" s="8" t="s">
        <v>45</v>
      </c>
      <c r="B8089" s="17">
        <v>2002</v>
      </c>
      <c r="C8089" s="16" t="s">
        <v>82</v>
      </c>
      <c r="D8089" s="17"/>
      <c r="E8089" s="35" t="s">
        <v>73</v>
      </c>
      <c r="F8089" s="35" t="s">
        <v>77</v>
      </c>
      <c r="G8089" s="51" t="s">
        <v>63</v>
      </c>
      <c r="H8089" s="10">
        <v>2923</v>
      </c>
      <c r="I8089" s="10">
        <v>3733</v>
      </c>
      <c r="J8089" s="53">
        <v>6656</v>
      </c>
      <c r="K8089" s="55"/>
      <c r="L8089" s="57"/>
      <c r="M8089" s="57"/>
      <c r="N8089" s="59"/>
      <c r="O8089" s="53"/>
      <c r="P8089" s="92"/>
      <c r="Q8089" s="92"/>
      <c r="R8089" s="61"/>
      <c r="S8089" s="24">
        <f>Table1[[#This Row],[Female Voters]]/Table1[[#This Row],[Female Population]]</f>
        <v>0</v>
      </c>
      <c r="T8089" s="24">
        <f>Table1[[#This Row],[Male Voters]]/Table1[[#This Row],[Male Population]]</f>
        <v>0</v>
      </c>
      <c r="U8089" s="24">
        <f>Table1[[#This Row],[Total Voters]]/Table1[[#This Row],[Total Population]]</f>
        <v>0</v>
      </c>
      <c r="V8089" s="24">
        <f>Table1[[#This Row],[Female Ballots]]/Table1[[#This Row],[Female Population]]</f>
        <v>0</v>
      </c>
      <c r="W8089" s="24">
        <f>Table1[[#This Row],[Male Ballots]]/Table1[[#This Row],[Male Population]]</f>
        <v>0</v>
      </c>
      <c r="X8089" s="24">
        <f>Table1[[#This Row],[Total Ballots]]/Table1[[#This Row],[Total Population]]</f>
        <v>0</v>
      </c>
      <c r="Y8089" s="24" t="e">
        <f>Table1[[#This Row],[Female Ballots]]/Table1[[#This Row],[Female Voters]]</f>
        <v>#DIV/0!</v>
      </c>
      <c r="Z8089" s="24" t="e">
        <f>Table1[[#This Row],[Male Ballots]]/Table1[[#This Row],[Male Voters]]</f>
        <v>#DIV/0!</v>
      </c>
      <c r="AA8089" s="64" t="e">
        <f>Table1[[#This Row],[Total Ballots]]/Table1[[#This Row],[Total Voters]]</f>
        <v>#DIV/0!</v>
      </c>
    </row>
    <row r="8090" spans="1:27" s="7" customFormat="1" x14ac:dyDescent="0.35">
      <c r="A8090" s="8" t="s">
        <v>45</v>
      </c>
      <c r="B8090" s="17">
        <v>2002</v>
      </c>
      <c r="C8090" s="16" t="s">
        <v>82</v>
      </c>
      <c r="D8090" s="17"/>
      <c r="E8090" s="35" t="s">
        <v>73</v>
      </c>
      <c r="F8090" s="35" t="s">
        <v>77</v>
      </c>
      <c r="G8090" s="51" t="s">
        <v>64</v>
      </c>
      <c r="H8090" s="10">
        <v>3557</v>
      </c>
      <c r="I8090" s="10">
        <v>3969</v>
      </c>
      <c r="J8090" s="53">
        <v>7526</v>
      </c>
      <c r="K8090" s="55"/>
      <c r="L8090" s="57"/>
      <c r="M8090" s="57"/>
      <c r="N8090" s="59"/>
      <c r="O8090" s="53"/>
      <c r="P8090" s="92"/>
      <c r="Q8090" s="92"/>
      <c r="R8090" s="61"/>
      <c r="S8090" s="24">
        <f>Table1[[#This Row],[Female Voters]]/Table1[[#This Row],[Female Population]]</f>
        <v>0</v>
      </c>
      <c r="T8090" s="24">
        <f>Table1[[#This Row],[Male Voters]]/Table1[[#This Row],[Male Population]]</f>
        <v>0</v>
      </c>
      <c r="U8090" s="24">
        <f>Table1[[#This Row],[Total Voters]]/Table1[[#This Row],[Total Population]]</f>
        <v>0</v>
      </c>
      <c r="V8090" s="24">
        <f>Table1[[#This Row],[Female Ballots]]/Table1[[#This Row],[Female Population]]</f>
        <v>0</v>
      </c>
      <c r="W8090" s="24">
        <f>Table1[[#This Row],[Male Ballots]]/Table1[[#This Row],[Male Population]]</f>
        <v>0</v>
      </c>
      <c r="X8090" s="24">
        <f>Table1[[#This Row],[Total Ballots]]/Table1[[#This Row],[Total Population]]</f>
        <v>0</v>
      </c>
      <c r="Y8090" s="24" t="e">
        <f>Table1[[#This Row],[Female Ballots]]/Table1[[#This Row],[Female Voters]]</f>
        <v>#DIV/0!</v>
      </c>
      <c r="Z8090" s="24" t="e">
        <f>Table1[[#This Row],[Male Ballots]]/Table1[[#This Row],[Male Voters]]</f>
        <v>#DIV/0!</v>
      </c>
      <c r="AA8090" s="64" t="e">
        <f>Table1[[#This Row],[Total Ballots]]/Table1[[#This Row],[Total Voters]]</f>
        <v>#DIV/0!</v>
      </c>
    </row>
    <row r="8091" spans="1:27" s="7" customFormat="1" x14ac:dyDescent="0.35">
      <c r="A8091" s="8" t="s">
        <v>45</v>
      </c>
      <c r="B8091" s="17">
        <v>2002</v>
      </c>
      <c r="C8091" s="16" t="s">
        <v>82</v>
      </c>
      <c r="D8091" s="17"/>
      <c r="E8091" s="35" t="s">
        <v>73</v>
      </c>
      <c r="F8091" s="35" t="s">
        <v>77</v>
      </c>
      <c r="G8091" s="51" t="s">
        <v>65</v>
      </c>
      <c r="H8091" s="10">
        <v>3538</v>
      </c>
      <c r="I8091" s="10">
        <v>3757</v>
      </c>
      <c r="J8091" s="53">
        <v>7295</v>
      </c>
      <c r="K8091" s="55"/>
      <c r="L8091" s="57"/>
      <c r="M8091" s="57"/>
      <c r="N8091" s="59"/>
      <c r="O8091" s="53"/>
      <c r="P8091" s="92"/>
      <c r="Q8091" s="92"/>
      <c r="R8091" s="61"/>
      <c r="S8091" s="24">
        <f>Table1[[#This Row],[Female Voters]]/Table1[[#This Row],[Female Population]]</f>
        <v>0</v>
      </c>
      <c r="T8091" s="24">
        <f>Table1[[#This Row],[Male Voters]]/Table1[[#This Row],[Male Population]]</f>
        <v>0</v>
      </c>
      <c r="U8091" s="24">
        <f>Table1[[#This Row],[Total Voters]]/Table1[[#This Row],[Total Population]]</f>
        <v>0</v>
      </c>
      <c r="V8091" s="24">
        <f>Table1[[#This Row],[Female Ballots]]/Table1[[#This Row],[Female Population]]</f>
        <v>0</v>
      </c>
      <c r="W8091" s="24">
        <f>Table1[[#This Row],[Male Ballots]]/Table1[[#This Row],[Male Population]]</f>
        <v>0</v>
      </c>
      <c r="X8091" s="24">
        <f>Table1[[#This Row],[Total Ballots]]/Table1[[#This Row],[Total Population]]</f>
        <v>0</v>
      </c>
      <c r="Y8091" s="24" t="e">
        <f>Table1[[#This Row],[Female Ballots]]/Table1[[#This Row],[Female Voters]]</f>
        <v>#DIV/0!</v>
      </c>
      <c r="Z8091" s="24" t="e">
        <f>Table1[[#This Row],[Male Ballots]]/Table1[[#This Row],[Male Voters]]</f>
        <v>#DIV/0!</v>
      </c>
      <c r="AA8091" s="64" t="e">
        <f>Table1[[#This Row],[Total Ballots]]/Table1[[#This Row],[Total Voters]]</f>
        <v>#DIV/0!</v>
      </c>
    </row>
    <row r="8092" spans="1:27" s="7" customFormat="1" x14ac:dyDescent="0.35">
      <c r="A8092" s="8" t="s">
        <v>45</v>
      </c>
      <c r="B8092" s="17">
        <v>2002</v>
      </c>
      <c r="C8092" s="16" t="s">
        <v>82</v>
      </c>
      <c r="D8092" s="17"/>
      <c r="E8092" s="35" t="s">
        <v>73</v>
      </c>
      <c r="F8092" s="35" t="s">
        <v>77</v>
      </c>
      <c r="G8092" s="51" t="s">
        <v>66</v>
      </c>
      <c r="H8092" s="10">
        <v>2420</v>
      </c>
      <c r="I8092" s="10">
        <v>2391</v>
      </c>
      <c r="J8092" s="53">
        <v>4811</v>
      </c>
      <c r="K8092" s="55"/>
      <c r="L8092" s="57"/>
      <c r="M8092" s="57"/>
      <c r="N8092" s="59"/>
      <c r="O8092" s="53"/>
      <c r="P8092" s="92"/>
      <c r="Q8092" s="92"/>
      <c r="R8092" s="61"/>
      <c r="S8092" s="24">
        <f>Table1[[#This Row],[Female Voters]]/Table1[[#This Row],[Female Population]]</f>
        <v>0</v>
      </c>
      <c r="T8092" s="24">
        <f>Table1[[#This Row],[Male Voters]]/Table1[[#This Row],[Male Population]]</f>
        <v>0</v>
      </c>
      <c r="U8092" s="24">
        <f>Table1[[#This Row],[Total Voters]]/Table1[[#This Row],[Total Population]]</f>
        <v>0</v>
      </c>
      <c r="V8092" s="24">
        <f>Table1[[#This Row],[Female Ballots]]/Table1[[#This Row],[Female Population]]</f>
        <v>0</v>
      </c>
      <c r="W8092" s="24">
        <f>Table1[[#This Row],[Male Ballots]]/Table1[[#This Row],[Male Population]]</f>
        <v>0</v>
      </c>
      <c r="X8092" s="24">
        <f>Table1[[#This Row],[Total Ballots]]/Table1[[#This Row],[Total Population]]</f>
        <v>0</v>
      </c>
      <c r="Y8092" s="24" t="e">
        <f>Table1[[#This Row],[Female Ballots]]/Table1[[#This Row],[Female Voters]]</f>
        <v>#DIV/0!</v>
      </c>
      <c r="Z8092" s="24" t="e">
        <f>Table1[[#This Row],[Male Ballots]]/Table1[[#This Row],[Male Voters]]</f>
        <v>#DIV/0!</v>
      </c>
      <c r="AA8092" s="64" t="e">
        <f>Table1[[#This Row],[Total Ballots]]/Table1[[#This Row],[Total Voters]]</f>
        <v>#DIV/0!</v>
      </c>
    </row>
    <row r="8093" spans="1:27" s="7" customFormat="1" x14ac:dyDescent="0.35">
      <c r="A8093" s="8" t="s">
        <v>45</v>
      </c>
      <c r="B8093" s="17">
        <v>2002</v>
      </c>
      <c r="C8093" s="16" t="s">
        <v>82</v>
      </c>
      <c r="D8093" s="17"/>
      <c r="E8093" s="35" t="s">
        <v>73</v>
      </c>
      <c r="F8093" s="35" t="s">
        <v>77</v>
      </c>
      <c r="G8093" s="51" t="s">
        <v>67</v>
      </c>
      <c r="H8093" s="10">
        <v>4720</v>
      </c>
      <c r="I8093" s="10">
        <v>3319</v>
      </c>
      <c r="J8093" s="53">
        <v>8039</v>
      </c>
      <c r="K8093" s="55"/>
      <c r="L8093" s="57"/>
      <c r="M8093" s="57"/>
      <c r="N8093" s="59"/>
      <c r="O8093" s="53"/>
      <c r="P8093" s="92"/>
      <c r="Q8093" s="92"/>
      <c r="R8093" s="61"/>
      <c r="S8093" s="24">
        <f>Table1[[#This Row],[Female Voters]]/Table1[[#This Row],[Female Population]]</f>
        <v>0</v>
      </c>
      <c r="T8093" s="24">
        <f>Table1[[#This Row],[Male Voters]]/Table1[[#This Row],[Male Population]]</f>
        <v>0</v>
      </c>
      <c r="U8093" s="24">
        <f>Table1[[#This Row],[Total Voters]]/Table1[[#This Row],[Total Population]]</f>
        <v>0</v>
      </c>
      <c r="V8093" s="24">
        <f>Table1[[#This Row],[Female Ballots]]/Table1[[#This Row],[Female Population]]</f>
        <v>0</v>
      </c>
      <c r="W8093" s="24">
        <f>Table1[[#This Row],[Male Ballots]]/Table1[[#This Row],[Male Population]]</f>
        <v>0</v>
      </c>
      <c r="X8093" s="24">
        <f>Table1[[#This Row],[Total Ballots]]/Table1[[#This Row],[Total Population]]</f>
        <v>0</v>
      </c>
      <c r="Y8093" s="24" t="e">
        <f>Table1[[#This Row],[Female Ballots]]/Table1[[#This Row],[Female Voters]]</f>
        <v>#DIV/0!</v>
      </c>
      <c r="Z8093" s="24" t="e">
        <f>Table1[[#This Row],[Male Ballots]]/Table1[[#This Row],[Male Voters]]</f>
        <v>#DIV/0!</v>
      </c>
      <c r="AA8093" s="64" t="e">
        <f>Table1[[#This Row],[Total Ballots]]/Table1[[#This Row],[Total Voters]]</f>
        <v>#DIV/0!</v>
      </c>
    </row>
    <row r="8094" spans="1:27" s="7" customFormat="1" x14ac:dyDescent="0.35">
      <c r="A8094" s="8" t="s">
        <v>35</v>
      </c>
      <c r="B8094" s="17">
        <v>2002</v>
      </c>
      <c r="C8094" s="16" t="s">
        <v>82</v>
      </c>
      <c r="D8094" s="17"/>
      <c r="E8094" s="35" t="s">
        <v>75</v>
      </c>
      <c r="F8094" s="35" t="s">
        <v>77</v>
      </c>
      <c r="G8094" s="51" t="s">
        <v>79</v>
      </c>
      <c r="H8094" s="10">
        <v>68290</v>
      </c>
      <c r="I8094" s="10">
        <v>65271</v>
      </c>
      <c r="J8094" s="53">
        <v>133561</v>
      </c>
      <c r="K8094" s="55"/>
      <c r="L8094" s="57"/>
      <c r="M8094" s="57"/>
      <c r="N8094" s="59">
        <v>91656</v>
      </c>
      <c r="O8094" s="53"/>
      <c r="P8094" s="92"/>
      <c r="Q8094" s="92"/>
      <c r="R8094" s="61">
        <v>55066</v>
      </c>
      <c r="S8094" s="24">
        <f>Table1[[#This Row],[Female Voters]]/Table1[[#This Row],[Female Population]]</f>
        <v>0</v>
      </c>
      <c r="T8094" s="24">
        <f>Table1[[#This Row],[Male Voters]]/Table1[[#This Row],[Male Population]]</f>
        <v>0</v>
      </c>
      <c r="U8094" s="24">
        <f>Table1[[#This Row],[Total Voters]]/Table1[[#This Row],[Total Population]]</f>
        <v>0.68624823114531941</v>
      </c>
      <c r="V8094" s="24">
        <f>Table1[[#This Row],[Female Ballots]]/Table1[[#This Row],[Female Population]]</f>
        <v>0</v>
      </c>
      <c r="W8094" s="24">
        <f>Table1[[#This Row],[Male Ballots]]/Table1[[#This Row],[Male Population]]</f>
        <v>0</v>
      </c>
      <c r="X8094" s="24">
        <f>Table1[[#This Row],[Total Ballots]]/Table1[[#This Row],[Total Population]]</f>
        <v>0.41229101309514005</v>
      </c>
      <c r="Y8094" s="24" t="e">
        <f>Table1[[#This Row],[Female Ballots]]/Table1[[#This Row],[Female Voters]]</f>
        <v>#DIV/0!</v>
      </c>
      <c r="Z8094" s="24" t="e">
        <f>Table1[[#This Row],[Male Ballots]]/Table1[[#This Row],[Male Voters]]</f>
        <v>#DIV/0!</v>
      </c>
      <c r="AA8094" s="64">
        <f>Table1[[#This Row],[Total Ballots]]/Table1[[#This Row],[Total Voters]]</f>
        <v>0.6007899100986297</v>
      </c>
    </row>
    <row r="8095" spans="1:27" s="7" customFormat="1" x14ac:dyDescent="0.35">
      <c r="A8095" s="8" t="s">
        <v>35</v>
      </c>
      <c r="B8095" s="17">
        <v>2002</v>
      </c>
      <c r="C8095" s="16" t="s">
        <v>82</v>
      </c>
      <c r="D8095" s="17"/>
      <c r="E8095" s="35" t="s">
        <v>75</v>
      </c>
      <c r="F8095" s="35" t="s">
        <v>77</v>
      </c>
      <c r="G8095" s="51" t="s">
        <v>62</v>
      </c>
      <c r="H8095" s="10">
        <v>13059</v>
      </c>
      <c r="I8095" s="10">
        <v>12550</v>
      </c>
      <c r="J8095" s="53">
        <v>25609</v>
      </c>
      <c r="K8095" s="55"/>
      <c r="L8095" s="57"/>
      <c r="M8095" s="57"/>
      <c r="N8095" s="59"/>
      <c r="O8095" s="53"/>
      <c r="P8095" s="92"/>
      <c r="Q8095" s="92"/>
      <c r="R8095" s="61"/>
      <c r="S8095" s="24">
        <f>Table1[[#This Row],[Female Voters]]/Table1[[#This Row],[Female Population]]</f>
        <v>0</v>
      </c>
      <c r="T8095" s="24">
        <f>Table1[[#This Row],[Male Voters]]/Table1[[#This Row],[Male Population]]</f>
        <v>0</v>
      </c>
      <c r="U8095" s="24">
        <f>Table1[[#This Row],[Total Voters]]/Table1[[#This Row],[Total Population]]</f>
        <v>0</v>
      </c>
      <c r="V8095" s="24">
        <f>Table1[[#This Row],[Female Ballots]]/Table1[[#This Row],[Female Population]]</f>
        <v>0</v>
      </c>
      <c r="W8095" s="24">
        <f>Table1[[#This Row],[Male Ballots]]/Table1[[#This Row],[Male Population]]</f>
        <v>0</v>
      </c>
      <c r="X8095" s="24">
        <f>Table1[[#This Row],[Total Ballots]]/Table1[[#This Row],[Total Population]]</f>
        <v>0</v>
      </c>
      <c r="Y8095" s="24" t="e">
        <f>Table1[[#This Row],[Female Ballots]]/Table1[[#This Row],[Female Voters]]</f>
        <v>#DIV/0!</v>
      </c>
      <c r="Z8095" s="24" t="e">
        <f>Table1[[#This Row],[Male Ballots]]/Table1[[#This Row],[Male Voters]]</f>
        <v>#DIV/0!</v>
      </c>
      <c r="AA8095" s="64" t="e">
        <f>Table1[[#This Row],[Total Ballots]]/Table1[[#This Row],[Total Voters]]</f>
        <v>#DIV/0!</v>
      </c>
    </row>
    <row r="8096" spans="1:27" s="7" customFormat="1" x14ac:dyDescent="0.35">
      <c r="A8096" s="8" t="s">
        <v>35</v>
      </c>
      <c r="B8096" s="17">
        <v>2002</v>
      </c>
      <c r="C8096" s="16" t="s">
        <v>82</v>
      </c>
      <c r="D8096" s="17"/>
      <c r="E8096" s="35" t="s">
        <v>75</v>
      </c>
      <c r="F8096" s="35" t="s">
        <v>77</v>
      </c>
      <c r="G8096" s="51" t="s">
        <v>63</v>
      </c>
      <c r="H8096" s="10">
        <v>10618</v>
      </c>
      <c r="I8096" s="10">
        <v>11330</v>
      </c>
      <c r="J8096" s="53">
        <v>21948</v>
      </c>
      <c r="K8096" s="55"/>
      <c r="L8096" s="57"/>
      <c r="M8096" s="57"/>
      <c r="N8096" s="59"/>
      <c r="O8096" s="53"/>
      <c r="P8096" s="92"/>
      <c r="Q8096" s="92"/>
      <c r="R8096" s="61"/>
      <c r="S8096" s="24">
        <f>Table1[[#This Row],[Female Voters]]/Table1[[#This Row],[Female Population]]</f>
        <v>0</v>
      </c>
      <c r="T8096" s="24">
        <f>Table1[[#This Row],[Male Voters]]/Table1[[#This Row],[Male Population]]</f>
        <v>0</v>
      </c>
      <c r="U8096" s="24">
        <f>Table1[[#This Row],[Total Voters]]/Table1[[#This Row],[Total Population]]</f>
        <v>0</v>
      </c>
      <c r="V8096" s="24">
        <f>Table1[[#This Row],[Female Ballots]]/Table1[[#This Row],[Female Population]]</f>
        <v>0</v>
      </c>
      <c r="W8096" s="24">
        <f>Table1[[#This Row],[Male Ballots]]/Table1[[#This Row],[Male Population]]</f>
        <v>0</v>
      </c>
      <c r="X8096" s="24">
        <f>Table1[[#This Row],[Total Ballots]]/Table1[[#This Row],[Total Population]]</f>
        <v>0</v>
      </c>
      <c r="Y8096" s="24" t="e">
        <f>Table1[[#This Row],[Female Ballots]]/Table1[[#This Row],[Female Voters]]</f>
        <v>#DIV/0!</v>
      </c>
      <c r="Z8096" s="24" t="e">
        <f>Table1[[#This Row],[Male Ballots]]/Table1[[#This Row],[Male Voters]]</f>
        <v>#DIV/0!</v>
      </c>
      <c r="AA8096" s="64" t="e">
        <f>Table1[[#This Row],[Total Ballots]]/Table1[[#This Row],[Total Voters]]</f>
        <v>#DIV/0!</v>
      </c>
    </row>
    <row r="8097" spans="1:27" s="7" customFormat="1" x14ac:dyDescent="0.35">
      <c r="A8097" s="8" t="s">
        <v>35</v>
      </c>
      <c r="B8097" s="17">
        <v>2002</v>
      </c>
      <c r="C8097" s="16" t="s">
        <v>82</v>
      </c>
      <c r="D8097" s="17"/>
      <c r="E8097" s="35" t="s">
        <v>75</v>
      </c>
      <c r="F8097" s="35" t="s">
        <v>77</v>
      </c>
      <c r="G8097" s="51" t="s">
        <v>64</v>
      </c>
      <c r="H8097" s="10">
        <v>12327</v>
      </c>
      <c r="I8097" s="10">
        <v>12047</v>
      </c>
      <c r="J8097" s="53">
        <v>24374</v>
      </c>
      <c r="K8097" s="55"/>
      <c r="L8097" s="57"/>
      <c r="M8097" s="57"/>
      <c r="N8097" s="59"/>
      <c r="O8097" s="53"/>
      <c r="P8097" s="92"/>
      <c r="Q8097" s="92"/>
      <c r="R8097" s="61"/>
      <c r="S8097" s="24">
        <f>Table1[[#This Row],[Female Voters]]/Table1[[#This Row],[Female Population]]</f>
        <v>0</v>
      </c>
      <c r="T8097" s="24">
        <f>Table1[[#This Row],[Male Voters]]/Table1[[#This Row],[Male Population]]</f>
        <v>0</v>
      </c>
      <c r="U8097" s="24">
        <f>Table1[[#This Row],[Total Voters]]/Table1[[#This Row],[Total Population]]</f>
        <v>0</v>
      </c>
      <c r="V8097" s="24">
        <f>Table1[[#This Row],[Female Ballots]]/Table1[[#This Row],[Female Population]]</f>
        <v>0</v>
      </c>
      <c r="W8097" s="24">
        <f>Table1[[#This Row],[Male Ballots]]/Table1[[#This Row],[Male Population]]</f>
        <v>0</v>
      </c>
      <c r="X8097" s="24">
        <f>Table1[[#This Row],[Total Ballots]]/Table1[[#This Row],[Total Population]]</f>
        <v>0</v>
      </c>
      <c r="Y8097" s="24" t="e">
        <f>Table1[[#This Row],[Female Ballots]]/Table1[[#This Row],[Female Voters]]</f>
        <v>#DIV/0!</v>
      </c>
      <c r="Z8097" s="24" t="e">
        <f>Table1[[#This Row],[Male Ballots]]/Table1[[#This Row],[Male Voters]]</f>
        <v>#DIV/0!</v>
      </c>
      <c r="AA8097" s="64" t="e">
        <f>Table1[[#This Row],[Total Ballots]]/Table1[[#This Row],[Total Voters]]</f>
        <v>#DIV/0!</v>
      </c>
    </row>
    <row r="8098" spans="1:27" s="7" customFormat="1" x14ac:dyDescent="0.35">
      <c r="A8098" s="8" t="s">
        <v>35</v>
      </c>
      <c r="B8098" s="17">
        <v>2002</v>
      </c>
      <c r="C8098" s="16" t="s">
        <v>82</v>
      </c>
      <c r="D8098" s="17"/>
      <c r="E8098" s="35" t="s">
        <v>75</v>
      </c>
      <c r="F8098" s="35" t="s">
        <v>77</v>
      </c>
      <c r="G8098" s="51" t="s">
        <v>65</v>
      </c>
      <c r="H8098" s="10">
        <v>12887</v>
      </c>
      <c r="I8098" s="10">
        <v>12469</v>
      </c>
      <c r="J8098" s="53">
        <v>25356</v>
      </c>
      <c r="K8098" s="55"/>
      <c r="L8098" s="57"/>
      <c r="M8098" s="57"/>
      <c r="N8098" s="59"/>
      <c r="O8098" s="53"/>
      <c r="P8098" s="92"/>
      <c r="Q8098" s="92"/>
      <c r="R8098" s="61"/>
      <c r="S8098" s="24">
        <f>Table1[[#This Row],[Female Voters]]/Table1[[#This Row],[Female Population]]</f>
        <v>0</v>
      </c>
      <c r="T8098" s="24">
        <f>Table1[[#This Row],[Male Voters]]/Table1[[#This Row],[Male Population]]</f>
        <v>0</v>
      </c>
      <c r="U8098" s="24">
        <f>Table1[[#This Row],[Total Voters]]/Table1[[#This Row],[Total Population]]</f>
        <v>0</v>
      </c>
      <c r="V8098" s="24">
        <f>Table1[[#This Row],[Female Ballots]]/Table1[[#This Row],[Female Population]]</f>
        <v>0</v>
      </c>
      <c r="W8098" s="24">
        <f>Table1[[#This Row],[Male Ballots]]/Table1[[#This Row],[Male Population]]</f>
        <v>0</v>
      </c>
      <c r="X8098" s="24">
        <f>Table1[[#This Row],[Total Ballots]]/Table1[[#This Row],[Total Population]]</f>
        <v>0</v>
      </c>
      <c r="Y8098" s="24" t="e">
        <f>Table1[[#This Row],[Female Ballots]]/Table1[[#This Row],[Female Voters]]</f>
        <v>#DIV/0!</v>
      </c>
      <c r="Z8098" s="24" t="e">
        <f>Table1[[#This Row],[Male Ballots]]/Table1[[#This Row],[Male Voters]]</f>
        <v>#DIV/0!</v>
      </c>
      <c r="AA8098" s="64" t="e">
        <f>Table1[[#This Row],[Total Ballots]]/Table1[[#This Row],[Total Voters]]</f>
        <v>#DIV/0!</v>
      </c>
    </row>
    <row r="8099" spans="1:27" s="7" customFormat="1" x14ac:dyDescent="0.35">
      <c r="A8099" s="8" t="s">
        <v>35</v>
      </c>
      <c r="B8099" s="17">
        <v>2002</v>
      </c>
      <c r="C8099" s="16" t="s">
        <v>82</v>
      </c>
      <c r="D8099" s="17"/>
      <c r="E8099" s="35" t="s">
        <v>75</v>
      </c>
      <c r="F8099" s="35" t="s">
        <v>77</v>
      </c>
      <c r="G8099" s="51" t="s">
        <v>66</v>
      </c>
      <c r="H8099" s="10">
        <v>7988</v>
      </c>
      <c r="I8099" s="10">
        <v>7930</v>
      </c>
      <c r="J8099" s="53">
        <v>15918</v>
      </c>
      <c r="K8099" s="55"/>
      <c r="L8099" s="57"/>
      <c r="M8099" s="57"/>
      <c r="N8099" s="59"/>
      <c r="O8099" s="53"/>
      <c r="P8099" s="92"/>
      <c r="Q8099" s="92"/>
      <c r="R8099" s="61"/>
      <c r="S8099" s="24">
        <f>Table1[[#This Row],[Female Voters]]/Table1[[#This Row],[Female Population]]</f>
        <v>0</v>
      </c>
      <c r="T8099" s="24">
        <f>Table1[[#This Row],[Male Voters]]/Table1[[#This Row],[Male Population]]</f>
        <v>0</v>
      </c>
      <c r="U8099" s="24">
        <f>Table1[[#This Row],[Total Voters]]/Table1[[#This Row],[Total Population]]</f>
        <v>0</v>
      </c>
      <c r="V8099" s="24">
        <f>Table1[[#This Row],[Female Ballots]]/Table1[[#This Row],[Female Population]]</f>
        <v>0</v>
      </c>
      <c r="W8099" s="24">
        <f>Table1[[#This Row],[Male Ballots]]/Table1[[#This Row],[Male Population]]</f>
        <v>0</v>
      </c>
      <c r="X8099" s="24">
        <f>Table1[[#This Row],[Total Ballots]]/Table1[[#This Row],[Total Population]]</f>
        <v>0</v>
      </c>
      <c r="Y8099" s="24" t="e">
        <f>Table1[[#This Row],[Female Ballots]]/Table1[[#This Row],[Female Voters]]</f>
        <v>#DIV/0!</v>
      </c>
      <c r="Z8099" s="24" t="e">
        <f>Table1[[#This Row],[Male Ballots]]/Table1[[#This Row],[Male Voters]]</f>
        <v>#DIV/0!</v>
      </c>
      <c r="AA8099" s="64" t="e">
        <f>Table1[[#This Row],[Total Ballots]]/Table1[[#This Row],[Total Voters]]</f>
        <v>#DIV/0!</v>
      </c>
    </row>
    <row r="8100" spans="1:27" s="7" customFormat="1" x14ac:dyDescent="0.35">
      <c r="A8100" s="8" t="s">
        <v>35</v>
      </c>
      <c r="B8100" s="17">
        <v>2002</v>
      </c>
      <c r="C8100" s="16" t="s">
        <v>82</v>
      </c>
      <c r="D8100" s="17"/>
      <c r="E8100" s="35" t="s">
        <v>75</v>
      </c>
      <c r="F8100" s="35" t="s">
        <v>77</v>
      </c>
      <c r="G8100" s="51" t="s">
        <v>67</v>
      </c>
      <c r="H8100" s="10">
        <v>11411</v>
      </c>
      <c r="I8100" s="10">
        <v>8945</v>
      </c>
      <c r="J8100" s="53">
        <v>20356</v>
      </c>
      <c r="K8100" s="55"/>
      <c r="L8100" s="57"/>
      <c r="M8100" s="57"/>
      <c r="N8100" s="59"/>
      <c r="O8100" s="53"/>
      <c r="P8100" s="92"/>
      <c r="Q8100" s="92"/>
      <c r="R8100" s="61"/>
      <c r="S8100" s="24">
        <f>Table1[[#This Row],[Female Voters]]/Table1[[#This Row],[Female Population]]</f>
        <v>0</v>
      </c>
      <c r="T8100" s="24">
        <f>Table1[[#This Row],[Male Voters]]/Table1[[#This Row],[Male Population]]</f>
        <v>0</v>
      </c>
      <c r="U8100" s="24">
        <f>Table1[[#This Row],[Total Voters]]/Table1[[#This Row],[Total Population]]</f>
        <v>0</v>
      </c>
      <c r="V8100" s="24">
        <f>Table1[[#This Row],[Female Ballots]]/Table1[[#This Row],[Female Population]]</f>
        <v>0</v>
      </c>
      <c r="W8100" s="24">
        <f>Table1[[#This Row],[Male Ballots]]/Table1[[#This Row],[Male Population]]</f>
        <v>0</v>
      </c>
      <c r="X8100" s="24">
        <f>Table1[[#This Row],[Total Ballots]]/Table1[[#This Row],[Total Population]]</f>
        <v>0</v>
      </c>
      <c r="Y8100" s="24" t="e">
        <f>Table1[[#This Row],[Female Ballots]]/Table1[[#This Row],[Female Voters]]</f>
        <v>#DIV/0!</v>
      </c>
      <c r="Z8100" s="24" t="e">
        <f>Table1[[#This Row],[Male Ballots]]/Table1[[#This Row],[Male Voters]]</f>
        <v>#DIV/0!</v>
      </c>
      <c r="AA8100" s="64" t="e">
        <f>Table1[[#This Row],[Total Ballots]]/Table1[[#This Row],[Total Voters]]</f>
        <v>#DIV/0!</v>
      </c>
    </row>
    <row r="8101" spans="1:27" s="7" customFormat="1" x14ac:dyDescent="0.35">
      <c r="A8101" s="8" t="s">
        <v>57</v>
      </c>
      <c r="B8101" s="17">
        <v>2002</v>
      </c>
      <c r="C8101" s="16" t="s">
        <v>82</v>
      </c>
      <c r="D8101" s="17"/>
      <c r="E8101" s="35" t="s">
        <v>73</v>
      </c>
      <c r="F8101" s="35" t="s">
        <v>77</v>
      </c>
      <c r="G8101" s="51" t="s">
        <v>79</v>
      </c>
      <c r="H8101" s="10">
        <v>16617.940000000002</v>
      </c>
      <c r="I8101" s="10">
        <v>16987.949999999997</v>
      </c>
      <c r="J8101" s="53">
        <v>33605.950000000004</v>
      </c>
      <c r="K8101" s="55"/>
      <c r="L8101" s="57"/>
      <c r="M8101" s="57"/>
      <c r="N8101" s="59">
        <v>21414</v>
      </c>
      <c r="O8101" s="53"/>
      <c r="P8101" s="92"/>
      <c r="Q8101" s="92"/>
      <c r="R8101" s="61">
        <v>10931</v>
      </c>
      <c r="S8101" s="24">
        <f>Table1[[#This Row],[Female Voters]]/Table1[[#This Row],[Female Population]]</f>
        <v>0</v>
      </c>
      <c r="T8101" s="24">
        <f>Table1[[#This Row],[Male Voters]]/Table1[[#This Row],[Male Population]]</f>
        <v>0</v>
      </c>
      <c r="U8101" s="24">
        <f>Table1[[#This Row],[Total Voters]]/Table1[[#This Row],[Total Population]]</f>
        <v>0.6372085895503623</v>
      </c>
      <c r="V8101" s="24">
        <f>Table1[[#This Row],[Female Ballots]]/Table1[[#This Row],[Female Population]]</f>
        <v>0</v>
      </c>
      <c r="W8101" s="24">
        <f>Table1[[#This Row],[Male Ballots]]/Table1[[#This Row],[Male Population]]</f>
        <v>0</v>
      </c>
      <c r="X8101" s="24">
        <f>Table1[[#This Row],[Total Ballots]]/Table1[[#This Row],[Total Population]]</f>
        <v>0.32526978109531196</v>
      </c>
      <c r="Y8101" s="24" t="e">
        <f>Table1[[#This Row],[Female Ballots]]/Table1[[#This Row],[Female Voters]]</f>
        <v>#DIV/0!</v>
      </c>
      <c r="Z8101" s="24" t="e">
        <f>Table1[[#This Row],[Male Ballots]]/Table1[[#This Row],[Male Voters]]</f>
        <v>#DIV/0!</v>
      </c>
      <c r="AA8101" s="64">
        <f>Table1[[#This Row],[Total Ballots]]/Table1[[#This Row],[Total Voters]]</f>
        <v>0.51046044643691046</v>
      </c>
    </row>
    <row r="8102" spans="1:27" s="7" customFormat="1" x14ac:dyDescent="0.35">
      <c r="A8102" s="8" t="s">
        <v>57</v>
      </c>
      <c r="B8102" s="17">
        <v>2002</v>
      </c>
      <c r="C8102" s="16" t="s">
        <v>82</v>
      </c>
      <c r="D8102" s="17"/>
      <c r="E8102" s="35" t="s">
        <v>73</v>
      </c>
      <c r="F8102" s="35" t="s">
        <v>77</v>
      </c>
      <c r="G8102" s="51" t="s">
        <v>62</v>
      </c>
      <c r="H8102" s="10">
        <v>6769.93</v>
      </c>
      <c r="I8102" s="10">
        <v>7200.94</v>
      </c>
      <c r="J8102" s="53">
        <v>13970.880000000001</v>
      </c>
      <c r="K8102" s="55"/>
      <c r="L8102" s="57"/>
      <c r="M8102" s="57"/>
      <c r="N8102" s="59"/>
      <c r="O8102" s="53"/>
      <c r="P8102" s="92"/>
      <c r="Q8102" s="92"/>
      <c r="R8102" s="61"/>
      <c r="S8102" s="24">
        <f>Table1[[#This Row],[Female Voters]]/Table1[[#This Row],[Female Population]]</f>
        <v>0</v>
      </c>
      <c r="T8102" s="24">
        <f>Table1[[#This Row],[Male Voters]]/Table1[[#This Row],[Male Population]]</f>
        <v>0</v>
      </c>
      <c r="U8102" s="24">
        <f>Table1[[#This Row],[Total Voters]]/Table1[[#This Row],[Total Population]]</f>
        <v>0</v>
      </c>
      <c r="V8102" s="24">
        <f>Table1[[#This Row],[Female Ballots]]/Table1[[#This Row],[Female Population]]</f>
        <v>0</v>
      </c>
      <c r="W8102" s="24">
        <f>Table1[[#This Row],[Male Ballots]]/Table1[[#This Row],[Male Population]]</f>
        <v>0</v>
      </c>
      <c r="X8102" s="24">
        <f>Table1[[#This Row],[Total Ballots]]/Table1[[#This Row],[Total Population]]</f>
        <v>0</v>
      </c>
      <c r="Y8102" s="24" t="e">
        <f>Table1[[#This Row],[Female Ballots]]/Table1[[#This Row],[Female Voters]]</f>
        <v>#DIV/0!</v>
      </c>
      <c r="Z8102" s="24" t="e">
        <f>Table1[[#This Row],[Male Ballots]]/Table1[[#This Row],[Male Voters]]</f>
        <v>#DIV/0!</v>
      </c>
      <c r="AA8102" s="64" t="e">
        <f>Table1[[#This Row],[Total Ballots]]/Table1[[#This Row],[Total Voters]]</f>
        <v>#DIV/0!</v>
      </c>
    </row>
    <row r="8103" spans="1:27" s="7" customFormat="1" x14ac:dyDescent="0.35">
      <c r="A8103" s="8" t="s">
        <v>57</v>
      </c>
      <c r="B8103" s="17">
        <v>2002</v>
      </c>
      <c r="C8103" s="16" t="s">
        <v>82</v>
      </c>
      <c r="D8103" s="17"/>
      <c r="E8103" s="35" t="s">
        <v>73</v>
      </c>
      <c r="F8103" s="35" t="s">
        <v>77</v>
      </c>
      <c r="G8103" s="51" t="s">
        <v>63</v>
      </c>
      <c r="H8103" s="10">
        <v>2433</v>
      </c>
      <c r="I8103" s="10">
        <v>2747</v>
      </c>
      <c r="J8103" s="53">
        <v>5180</v>
      </c>
      <c r="K8103" s="55"/>
      <c r="L8103" s="57"/>
      <c r="M8103" s="57"/>
      <c r="N8103" s="59"/>
      <c r="O8103" s="53"/>
      <c r="P8103" s="92"/>
      <c r="Q8103" s="92"/>
      <c r="R8103" s="61"/>
      <c r="S8103" s="24">
        <f>Table1[[#This Row],[Female Voters]]/Table1[[#This Row],[Female Population]]</f>
        <v>0</v>
      </c>
      <c r="T8103" s="24">
        <f>Table1[[#This Row],[Male Voters]]/Table1[[#This Row],[Male Population]]</f>
        <v>0</v>
      </c>
      <c r="U8103" s="24">
        <f>Table1[[#This Row],[Total Voters]]/Table1[[#This Row],[Total Population]]</f>
        <v>0</v>
      </c>
      <c r="V8103" s="24">
        <f>Table1[[#This Row],[Female Ballots]]/Table1[[#This Row],[Female Population]]</f>
        <v>0</v>
      </c>
      <c r="W8103" s="24">
        <f>Table1[[#This Row],[Male Ballots]]/Table1[[#This Row],[Male Population]]</f>
        <v>0</v>
      </c>
      <c r="X8103" s="24">
        <f>Table1[[#This Row],[Total Ballots]]/Table1[[#This Row],[Total Population]]</f>
        <v>0</v>
      </c>
      <c r="Y8103" s="24" t="e">
        <f>Table1[[#This Row],[Female Ballots]]/Table1[[#This Row],[Female Voters]]</f>
        <v>#DIV/0!</v>
      </c>
      <c r="Z8103" s="24" t="e">
        <f>Table1[[#This Row],[Male Ballots]]/Table1[[#This Row],[Male Voters]]</f>
        <v>#DIV/0!</v>
      </c>
      <c r="AA8103" s="64" t="e">
        <f>Table1[[#This Row],[Total Ballots]]/Table1[[#This Row],[Total Voters]]</f>
        <v>#DIV/0!</v>
      </c>
    </row>
    <row r="8104" spans="1:27" s="7" customFormat="1" x14ac:dyDescent="0.35">
      <c r="A8104" s="8" t="s">
        <v>57</v>
      </c>
      <c r="B8104" s="17">
        <v>2002</v>
      </c>
      <c r="C8104" s="16" t="s">
        <v>82</v>
      </c>
      <c r="D8104" s="17"/>
      <c r="E8104" s="35" t="s">
        <v>73</v>
      </c>
      <c r="F8104" s="35" t="s">
        <v>77</v>
      </c>
      <c r="G8104" s="51" t="s">
        <v>64</v>
      </c>
      <c r="H8104" s="10">
        <v>2094.0100000000002</v>
      </c>
      <c r="I8104" s="10">
        <v>2059</v>
      </c>
      <c r="J8104" s="53">
        <v>4153.0200000000004</v>
      </c>
      <c r="K8104" s="55"/>
      <c r="L8104" s="57"/>
      <c r="M8104" s="57"/>
      <c r="N8104" s="59"/>
      <c r="O8104" s="53"/>
      <c r="P8104" s="92"/>
      <c r="Q8104" s="92"/>
      <c r="R8104" s="61"/>
      <c r="S8104" s="24">
        <f>Table1[[#This Row],[Female Voters]]/Table1[[#This Row],[Female Population]]</f>
        <v>0</v>
      </c>
      <c r="T8104" s="24">
        <f>Table1[[#This Row],[Male Voters]]/Table1[[#This Row],[Male Population]]</f>
        <v>0</v>
      </c>
      <c r="U8104" s="24">
        <f>Table1[[#This Row],[Total Voters]]/Table1[[#This Row],[Total Population]]</f>
        <v>0</v>
      </c>
      <c r="V8104" s="24">
        <f>Table1[[#This Row],[Female Ballots]]/Table1[[#This Row],[Female Population]]</f>
        <v>0</v>
      </c>
      <c r="W8104" s="24">
        <f>Table1[[#This Row],[Male Ballots]]/Table1[[#This Row],[Male Population]]</f>
        <v>0</v>
      </c>
      <c r="X8104" s="24">
        <f>Table1[[#This Row],[Total Ballots]]/Table1[[#This Row],[Total Population]]</f>
        <v>0</v>
      </c>
      <c r="Y8104" s="24" t="e">
        <f>Table1[[#This Row],[Female Ballots]]/Table1[[#This Row],[Female Voters]]</f>
        <v>#DIV/0!</v>
      </c>
      <c r="Z8104" s="24" t="e">
        <f>Table1[[#This Row],[Male Ballots]]/Table1[[#This Row],[Male Voters]]</f>
        <v>#DIV/0!</v>
      </c>
      <c r="AA8104" s="64" t="e">
        <f>Table1[[#This Row],[Total Ballots]]/Table1[[#This Row],[Total Voters]]</f>
        <v>#DIV/0!</v>
      </c>
    </row>
    <row r="8105" spans="1:27" s="7" customFormat="1" x14ac:dyDescent="0.35">
      <c r="A8105" s="8" t="s">
        <v>57</v>
      </c>
      <c r="B8105" s="17">
        <v>2002</v>
      </c>
      <c r="C8105" s="16" t="s">
        <v>82</v>
      </c>
      <c r="D8105" s="17"/>
      <c r="E8105" s="35" t="s">
        <v>73</v>
      </c>
      <c r="F8105" s="35" t="s">
        <v>77</v>
      </c>
      <c r="G8105" s="51" t="s">
        <v>65</v>
      </c>
      <c r="H8105" s="10">
        <v>1961</v>
      </c>
      <c r="I8105" s="10">
        <v>1990.01</v>
      </c>
      <c r="J8105" s="53">
        <v>3951.0200000000004</v>
      </c>
      <c r="K8105" s="55"/>
      <c r="L8105" s="57"/>
      <c r="M8105" s="57"/>
      <c r="N8105" s="59"/>
      <c r="O8105" s="53"/>
      <c r="P8105" s="92"/>
      <c r="Q8105" s="92"/>
      <c r="R8105" s="61"/>
      <c r="S8105" s="24">
        <f>Table1[[#This Row],[Female Voters]]/Table1[[#This Row],[Female Population]]</f>
        <v>0</v>
      </c>
      <c r="T8105" s="24">
        <f>Table1[[#This Row],[Male Voters]]/Table1[[#This Row],[Male Population]]</f>
        <v>0</v>
      </c>
      <c r="U8105" s="24">
        <f>Table1[[#This Row],[Total Voters]]/Table1[[#This Row],[Total Population]]</f>
        <v>0</v>
      </c>
      <c r="V8105" s="24">
        <f>Table1[[#This Row],[Female Ballots]]/Table1[[#This Row],[Female Population]]</f>
        <v>0</v>
      </c>
      <c r="W8105" s="24">
        <f>Table1[[#This Row],[Male Ballots]]/Table1[[#This Row],[Male Population]]</f>
        <v>0</v>
      </c>
      <c r="X8105" s="24">
        <f>Table1[[#This Row],[Total Ballots]]/Table1[[#This Row],[Total Population]]</f>
        <v>0</v>
      </c>
      <c r="Y8105" s="24" t="e">
        <f>Table1[[#This Row],[Female Ballots]]/Table1[[#This Row],[Female Voters]]</f>
        <v>#DIV/0!</v>
      </c>
      <c r="Z8105" s="24" t="e">
        <f>Table1[[#This Row],[Male Ballots]]/Table1[[#This Row],[Male Voters]]</f>
        <v>#DIV/0!</v>
      </c>
      <c r="AA8105" s="64" t="e">
        <f>Table1[[#This Row],[Total Ballots]]/Table1[[#This Row],[Total Voters]]</f>
        <v>#DIV/0!</v>
      </c>
    </row>
    <row r="8106" spans="1:27" s="7" customFormat="1" x14ac:dyDescent="0.35">
      <c r="A8106" s="8" t="s">
        <v>57</v>
      </c>
      <c r="B8106" s="17">
        <v>2002</v>
      </c>
      <c r="C8106" s="16" t="s">
        <v>82</v>
      </c>
      <c r="D8106" s="17"/>
      <c r="E8106" s="35" t="s">
        <v>73</v>
      </c>
      <c r="F8106" s="35" t="s">
        <v>77</v>
      </c>
      <c r="G8106" s="51" t="s">
        <v>66</v>
      </c>
      <c r="H8106" s="10">
        <v>1367</v>
      </c>
      <c r="I8106" s="10">
        <v>1330</v>
      </c>
      <c r="J8106" s="53">
        <v>2697.02</v>
      </c>
      <c r="K8106" s="55"/>
      <c r="L8106" s="57"/>
      <c r="M8106" s="57"/>
      <c r="N8106" s="59"/>
      <c r="O8106" s="53"/>
      <c r="P8106" s="92"/>
      <c r="Q8106" s="92"/>
      <c r="R8106" s="61"/>
      <c r="S8106" s="24">
        <f>Table1[[#This Row],[Female Voters]]/Table1[[#This Row],[Female Population]]</f>
        <v>0</v>
      </c>
      <c r="T8106" s="24">
        <f>Table1[[#This Row],[Male Voters]]/Table1[[#This Row],[Male Population]]</f>
        <v>0</v>
      </c>
      <c r="U8106" s="24">
        <f>Table1[[#This Row],[Total Voters]]/Table1[[#This Row],[Total Population]]</f>
        <v>0</v>
      </c>
      <c r="V8106" s="24">
        <f>Table1[[#This Row],[Female Ballots]]/Table1[[#This Row],[Female Population]]</f>
        <v>0</v>
      </c>
      <c r="W8106" s="24">
        <f>Table1[[#This Row],[Male Ballots]]/Table1[[#This Row],[Male Population]]</f>
        <v>0</v>
      </c>
      <c r="X8106" s="24">
        <f>Table1[[#This Row],[Total Ballots]]/Table1[[#This Row],[Total Population]]</f>
        <v>0</v>
      </c>
      <c r="Y8106" s="24" t="e">
        <f>Table1[[#This Row],[Female Ballots]]/Table1[[#This Row],[Female Voters]]</f>
        <v>#DIV/0!</v>
      </c>
      <c r="Z8106" s="24" t="e">
        <f>Table1[[#This Row],[Male Ballots]]/Table1[[#This Row],[Male Voters]]</f>
        <v>#DIV/0!</v>
      </c>
      <c r="AA8106" s="64" t="e">
        <f>Table1[[#This Row],[Total Ballots]]/Table1[[#This Row],[Total Voters]]</f>
        <v>#DIV/0!</v>
      </c>
    </row>
    <row r="8107" spans="1:27" s="7" customFormat="1" x14ac:dyDescent="0.35">
      <c r="A8107" s="8" t="s">
        <v>57</v>
      </c>
      <c r="B8107" s="17">
        <v>2002</v>
      </c>
      <c r="C8107" s="16" t="s">
        <v>82</v>
      </c>
      <c r="D8107" s="17"/>
      <c r="E8107" s="35" t="s">
        <v>73</v>
      </c>
      <c r="F8107" s="35" t="s">
        <v>77</v>
      </c>
      <c r="G8107" s="51" t="s">
        <v>67</v>
      </c>
      <c r="H8107" s="10">
        <v>1993</v>
      </c>
      <c r="I8107" s="10">
        <v>1661</v>
      </c>
      <c r="J8107" s="53">
        <v>3654.01</v>
      </c>
      <c r="K8107" s="55"/>
      <c r="L8107" s="57"/>
      <c r="M8107" s="57"/>
      <c r="N8107" s="59"/>
      <c r="O8107" s="53"/>
      <c r="P8107" s="92"/>
      <c r="Q8107" s="92"/>
      <c r="R8107" s="61"/>
      <c r="S8107" s="24">
        <f>Table1[[#This Row],[Female Voters]]/Table1[[#This Row],[Female Population]]</f>
        <v>0</v>
      </c>
      <c r="T8107" s="24">
        <f>Table1[[#This Row],[Male Voters]]/Table1[[#This Row],[Male Population]]</f>
        <v>0</v>
      </c>
      <c r="U8107" s="24">
        <f>Table1[[#This Row],[Total Voters]]/Table1[[#This Row],[Total Population]]</f>
        <v>0</v>
      </c>
      <c r="V8107" s="24">
        <f>Table1[[#This Row],[Female Ballots]]/Table1[[#This Row],[Female Population]]</f>
        <v>0</v>
      </c>
      <c r="W8107" s="24">
        <f>Table1[[#This Row],[Male Ballots]]/Table1[[#This Row],[Male Population]]</f>
        <v>0</v>
      </c>
      <c r="X8107" s="24">
        <f>Table1[[#This Row],[Total Ballots]]/Table1[[#This Row],[Total Population]]</f>
        <v>0</v>
      </c>
      <c r="Y8107" s="24" t="e">
        <f>Table1[[#This Row],[Female Ballots]]/Table1[[#This Row],[Female Voters]]</f>
        <v>#DIV/0!</v>
      </c>
      <c r="Z8107" s="24" t="e">
        <f>Table1[[#This Row],[Male Ballots]]/Table1[[#This Row],[Male Voters]]</f>
        <v>#DIV/0!</v>
      </c>
      <c r="AA8107" s="64" t="e">
        <f>Table1[[#This Row],[Total Ballots]]/Table1[[#This Row],[Total Voters]]</f>
        <v>#DIV/0!</v>
      </c>
    </row>
    <row r="8108" spans="1:27" s="7" customFormat="1" x14ac:dyDescent="0.35">
      <c r="A8108" s="8" t="s">
        <v>58</v>
      </c>
      <c r="B8108" s="17">
        <v>2002</v>
      </c>
      <c r="C8108" s="16" t="s">
        <v>82</v>
      </c>
      <c r="D8108" s="17" t="s">
        <v>69</v>
      </c>
      <c r="E8108" s="35" t="s">
        <v>74</v>
      </c>
      <c r="F8108" s="35" t="s">
        <v>77</v>
      </c>
      <c r="G8108" s="51" t="s">
        <v>79</v>
      </c>
      <c r="H8108" s="10">
        <v>77960</v>
      </c>
      <c r="I8108" s="10">
        <v>76063</v>
      </c>
      <c r="J8108" s="53">
        <v>154023</v>
      </c>
      <c r="K8108" s="55"/>
      <c r="L8108" s="57"/>
      <c r="M8108" s="57"/>
      <c r="N8108" s="59">
        <v>89627</v>
      </c>
      <c r="O8108" s="53"/>
      <c r="P8108" s="92"/>
      <c r="Q8108" s="92"/>
      <c r="R8108" s="61">
        <v>48537</v>
      </c>
      <c r="S8108" s="24">
        <f>Table1[[#This Row],[Female Voters]]/Table1[[#This Row],[Female Population]]</f>
        <v>0</v>
      </c>
      <c r="T8108" s="24">
        <f>Table1[[#This Row],[Male Voters]]/Table1[[#This Row],[Male Population]]</f>
        <v>0</v>
      </c>
      <c r="U8108" s="24">
        <f>Table1[[#This Row],[Total Voters]]/Table1[[#This Row],[Total Population]]</f>
        <v>0.58190659836517922</v>
      </c>
      <c r="V8108" s="24">
        <f>Table1[[#This Row],[Female Ballots]]/Table1[[#This Row],[Female Population]]</f>
        <v>0</v>
      </c>
      <c r="W8108" s="24">
        <f>Table1[[#This Row],[Male Ballots]]/Table1[[#This Row],[Male Population]]</f>
        <v>0</v>
      </c>
      <c r="X8108" s="24">
        <f>Table1[[#This Row],[Total Ballots]]/Table1[[#This Row],[Total Population]]</f>
        <v>0.31512826006505523</v>
      </c>
      <c r="Y8108" s="24" t="e">
        <f>Table1[[#This Row],[Female Ballots]]/Table1[[#This Row],[Female Voters]]</f>
        <v>#DIV/0!</v>
      </c>
      <c r="Z8108" s="24" t="e">
        <f>Table1[[#This Row],[Male Ballots]]/Table1[[#This Row],[Male Voters]]</f>
        <v>#DIV/0!</v>
      </c>
      <c r="AA8108" s="64">
        <f>Table1[[#This Row],[Total Ballots]]/Table1[[#This Row],[Total Voters]]</f>
        <v>0.54154440068282994</v>
      </c>
    </row>
    <row r="8109" spans="1:27" s="7" customFormat="1" x14ac:dyDescent="0.35">
      <c r="A8109" s="8" t="s">
        <v>58</v>
      </c>
      <c r="B8109" s="17">
        <v>2002</v>
      </c>
      <c r="C8109" s="16" t="s">
        <v>82</v>
      </c>
      <c r="D8109" s="17" t="s">
        <v>69</v>
      </c>
      <c r="E8109" s="35" t="s">
        <v>74</v>
      </c>
      <c r="F8109" s="35" t="s">
        <v>77</v>
      </c>
      <c r="G8109" s="51" t="s">
        <v>62</v>
      </c>
      <c r="H8109" s="10">
        <v>10859</v>
      </c>
      <c r="I8109" s="10">
        <v>12002</v>
      </c>
      <c r="J8109" s="53">
        <v>22861</v>
      </c>
      <c r="K8109" s="55"/>
      <c r="L8109" s="57"/>
      <c r="M8109" s="57"/>
      <c r="N8109" s="59"/>
      <c r="O8109" s="53"/>
      <c r="P8109" s="92"/>
      <c r="Q8109" s="92"/>
      <c r="R8109" s="61"/>
      <c r="S8109" s="24">
        <f>Table1[[#This Row],[Female Voters]]/Table1[[#This Row],[Female Population]]</f>
        <v>0</v>
      </c>
      <c r="T8109" s="24">
        <f>Table1[[#This Row],[Male Voters]]/Table1[[#This Row],[Male Population]]</f>
        <v>0</v>
      </c>
      <c r="U8109" s="24">
        <f>Table1[[#This Row],[Total Voters]]/Table1[[#This Row],[Total Population]]</f>
        <v>0</v>
      </c>
      <c r="V8109" s="24">
        <f>Table1[[#This Row],[Female Ballots]]/Table1[[#This Row],[Female Population]]</f>
        <v>0</v>
      </c>
      <c r="W8109" s="24">
        <f>Table1[[#This Row],[Male Ballots]]/Table1[[#This Row],[Male Population]]</f>
        <v>0</v>
      </c>
      <c r="X8109" s="24">
        <f>Table1[[#This Row],[Total Ballots]]/Table1[[#This Row],[Total Population]]</f>
        <v>0</v>
      </c>
      <c r="Y8109" s="24" t="e">
        <f>Table1[[#This Row],[Female Ballots]]/Table1[[#This Row],[Female Voters]]</f>
        <v>#DIV/0!</v>
      </c>
      <c r="Z8109" s="24" t="e">
        <f>Table1[[#This Row],[Male Ballots]]/Table1[[#This Row],[Male Voters]]</f>
        <v>#DIV/0!</v>
      </c>
      <c r="AA8109" s="64" t="e">
        <f>Table1[[#This Row],[Total Ballots]]/Table1[[#This Row],[Total Voters]]</f>
        <v>#DIV/0!</v>
      </c>
    </row>
    <row r="8110" spans="1:27" s="7" customFormat="1" x14ac:dyDescent="0.35">
      <c r="A8110" s="8" t="s">
        <v>58</v>
      </c>
      <c r="B8110" s="17">
        <v>2002</v>
      </c>
      <c r="C8110" s="16" t="s">
        <v>82</v>
      </c>
      <c r="D8110" s="17" t="s">
        <v>69</v>
      </c>
      <c r="E8110" s="35" t="s">
        <v>74</v>
      </c>
      <c r="F8110" s="35" t="s">
        <v>77</v>
      </c>
      <c r="G8110" s="51" t="s">
        <v>63</v>
      </c>
      <c r="H8110" s="10">
        <v>14360</v>
      </c>
      <c r="I8110" s="10">
        <v>14975</v>
      </c>
      <c r="J8110" s="53">
        <v>29335</v>
      </c>
      <c r="K8110" s="55"/>
      <c r="L8110" s="57"/>
      <c r="M8110" s="57"/>
      <c r="N8110" s="59"/>
      <c r="O8110" s="53"/>
      <c r="P8110" s="92"/>
      <c r="Q8110" s="92"/>
      <c r="R8110" s="61"/>
      <c r="S8110" s="24">
        <f>Table1[[#This Row],[Female Voters]]/Table1[[#This Row],[Female Population]]</f>
        <v>0</v>
      </c>
      <c r="T8110" s="24">
        <f>Table1[[#This Row],[Male Voters]]/Table1[[#This Row],[Male Population]]</f>
        <v>0</v>
      </c>
      <c r="U8110" s="24">
        <f>Table1[[#This Row],[Total Voters]]/Table1[[#This Row],[Total Population]]</f>
        <v>0</v>
      </c>
      <c r="V8110" s="24">
        <f>Table1[[#This Row],[Female Ballots]]/Table1[[#This Row],[Female Population]]</f>
        <v>0</v>
      </c>
      <c r="W8110" s="24">
        <f>Table1[[#This Row],[Male Ballots]]/Table1[[#This Row],[Male Population]]</f>
        <v>0</v>
      </c>
      <c r="X8110" s="24">
        <f>Table1[[#This Row],[Total Ballots]]/Table1[[#This Row],[Total Population]]</f>
        <v>0</v>
      </c>
      <c r="Y8110" s="24" t="e">
        <f>Table1[[#This Row],[Female Ballots]]/Table1[[#This Row],[Female Voters]]</f>
        <v>#DIV/0!</v>
      </c>
      <c r="Z8110" s="24" t="e">
        <f>Table1[[#This Row],[Male Ballots]]/Table1[[#This Row],[Male Voters]]</f>
        <v>#DIV/0!</v>
      </c>
      <c r="AA8110" s="64" t="e">
        <f>Table1[[#This Row],[Total Ballots]]/Table1[[#This Row],[Total Voters]]</f>
        <v>#DIV/0!</v>
      </c>
    </row>
    <row r="8111" spans="1:27" s="7" customFormat="1" x14ac:dyDescent="0.35">
      <c r="A8111" s="8" t="s">
        <v>58</v>
      </c>
      <c r="B8111" s="17">
        <v>2002</v>
      </c>
      <c r="C8111" s="16" t="s">
        <v>82</v>
      </c>
      <c r="D8111" s="17" t="s">
        <v>69</v>
      </c>
      <c r="E8111" s="35" t="s">
        <v>74</v>
      </c>
      <c r="F8111" s="35" t="s">
        <v>77</v>
      </c>
      <c r="G8111" s="51" t="s">
        <v>64</v>
      </c>
      <c r="H8111" s="10">
        <v>15219</v>
      </c>
      <c r="I8111" s="10">
        <v>15580</v>
      </c>
      <c r="J8111" s="53">
        <v>30799</v>
      </c>
      <c r="K8111" s="55"/>
      <c r="L8111" s="57"/>
      <c r="M8111" s="57"/>
      <c r="N8111" s="59"/>
      <c r="O8111" s="53"/>
      <c r="P8111" s="92"/>
      <c r="Q8111" s="92"/>
      <c r="R8111" s="61"/>
      <c r="S8111" s="24">
        <f>Table1[[#This Row],[Female Voters]]/Table1[[#This Row],[Female Population]]</f>
        <v>0</v>
      </c>
      <c r="T8111" s="24">
        <f>Table1[[#This Row],[Male Voters]]/Table1[[#This Row],[Male Population]]</f>
        <v>0</v>
      </c>
      <c r="U8111" s="24">
        <f>Table1[[#This Row],[Total Voters]]/Table1[[#This Row],[Total Population]]</f>
        <v>0</v>
      </c>
      <c r="V8111" s="24">
        <f>Table1[[#This Row],[Female Ballots]]/Table1[[#This Row],[Female Population]]</f>
        <v>0</v>
      </c>
      <c r="W8111" s="24">
        <f>Table1[[#This Row],[Male Ballots]]/Table1[[#This Row],[Male Population]]</f>
        <v>0</v>
      </c>
      <c r="X8111" s="24">
        <f>Table1[[#This Row],[Total Ballots]]/Table1[[#This Row],[Total Population]]</f>
        <v>0</v>
      </c>
      <c r="Y8111" s="24" t="e">
        <f>Table1[[#This Row],[Female Ballots]]/Table1[[#This Row],[Female Voters]]</f>
        <v>#DIV/0!</v>
      </c>
      <c r="Z8111" s="24" t="e">
        <f>Table1[[#This Row],[Male Ballots]]/Table1[[#This Row],[Male Voters]]</f>
        <v>#DIV/0!</v>
      </c>
      <c r="AA8111" s="64" t="e">
        <f>Table1[[#This Row],[Total Ballots]]/Table1[[#This Row],[Total Voters]]</f>
        <v>#DIV/0!</v>
      </c>
    </row>
    <row r="8112" spans="1:27" s="7" customFormat="1" x14ac:dyDescent="0.35">
      <c r="A8112" s="8" t="s">
        <v>58</v>
      </c>
      <c r="B8112" s="17">
        <v>2002</v>
      </c>
      <c r="C8112" s="16" t="s">
        <v>82</v>
      </c>
      <c r="D8112" s="17" t="s">
        <v>69</v>
      </c>
      <c r="E8112" s="35" t="s">
        <v>74</v>
      </c>
      <c r="F8112" s="35" t="s">
        <v>77</v>
      </c>
      <c r="G8112" s="51" t="s">
        <v>65</v>
      </c>
      <c r="H8112" s="10">
        <v>14016</v>
      </c>
      <c r="I8112" s="10">
        <v>13850</v>
      </c>
      <c r="J8112" s="53">
        <v>27866</v>
      </c>
      <c r="K8112" s="55"/>
      <c r="L8112" s="57"/>
      <c r="M8112" s="57"/>
      <c r="N8112" s="59"/>
      <c r="O8112" s="53"/>
      <c r="P8112" s="92"/>
      <c r="Q8112" s="92"/>
      <c r="R8112" s="61"/>
      <c r="S8112" s="24">
        <f>Table1[[#This Row],[Female Voters]]/Table1[[#This Row],[Female Population]]</f>
        <v>0</v>
      </c>
      <c r="T8112" s="24">
        <f>Table1[[#This Row],[Male Voters]]/Table1[[#This Row],[Male Population]]</f>
        <v>0</v>
      </c>
      <c r="U8112" s="24">
        <f>Table1[[#This Row],[Total Voters]]/Table1[[#This Row],[Total Population]]</f>
        <v>0</v>
      </c>
      <c r="V8112" s="24">
        <f>Table1[[#This Row],[Female Ballots]]/Table1[[#This Row],[Female Population]]</f>
        <v>0</v>
      </c>
      <c r="W8112" s="24">
        <f>Table1[[#This Row],[Male Ballots]]/Table1[[#This Row],[Male Population]]</f>
        <v>0</v>
      </c>
      <c r="X8112" s="24">
        <f>Table1[[#This Row],[Total Ballots]]/Table1[[#This Row],[Total Population]]</f>
        <v>0</v>
      </c>
      <c r="Y8112" s="24" t="e">
        <f>Table1[[#This Row],[Female Ballots]]/Table1[[#This Row],[Female Voters]]</f>
        <v>#DIV/0!</v>
      </c>
      <c r="Z8112" s="24" t="e">
        <f>Table1[[#This Row],[Male Ballots]]/Table1[[#This Row],[Male Voters]]</f>
        <v>#DIV/0!</v>
      </c>
      <c r="AA8112" s="64" t="e">
        <f>Table1[[#This Row],[Total Ballots]]/Table1[[#This Row],[Total Voters]]</f>
        <v>#DIV/0!</v>
      </c>
    </row>
    <row r="8113" spans="1:27" s="7" customFormat="1" x14ac:dyDescent="0.35">
      <c r="A8113" s="8" t="s">
        <v>58</v>
      </c>
      <c r="B8113" s="17">
        <v>2002</v>
      </c>
      <c r="C8113" s="16" t="s">
        <v>82</v>
      </c>
      <c r="D8113" s="17" t="s">
        <v>69</v>
      </c>
      <c r="E8113" s="35" t="s">
        <v>74</v>
      </c>
      <c r="F8113" s="35" t="s">
        <v>77</v>
      </c>
      <c r="G8113" s="51" t="s">
        <v>66</v>
      </c>
      <c r="H8113" s="10">
        <v>9261</v>
      </c>
      <c r="I8113" s="10">
        <v>9122</v>
      </c>
      <c r="J8113" s="53">
        <v>18383</v>
      </c>
      <c r="K8113" s="55"/>
      <c r="L8113" s="57"/>
      <c r="M8113" s="57"/>
      <c r="N8113" s="59"/>
      <c r="O8113" s="53"/>
      <c r="P8113" s="92"/>
      <c r="Q8113" s="92"/>
      <c r="R8113" s="61"/>
      <c r="S8113" s="24">
        <f>Table1[[#This Row],[Female Voters]]/Table1[[#This Row],[Female Population]]</f>
        <v>0</v>
      </c>
      <c r="T8113" s="24">
        <f>Table1[[#This Row],[Male Voters]]/Table1[[#This Row],[Male Population]]</f>
        <v>0</v>
      </c>
      <c r="U8113" s="24">
        <f>Table1[[#This Row],[Total Voters]]/Table1[[#This Row],[Total Population]]</f>
        <v>0</v>
      </c>
      <c r="V8113" s="24">
        <f>Table1[[#This Row],[Female Ballots]]/Table1[[#This Row],[Female Population]]</f>
        <v>0</v>
      </c>
      <c r="W8113" s="24">
        <f>Table1[[#This Row],[Male Ballots]]/Table1[[#This Row],[Male Population]]</f>
        <v>0</v>
      </c>
      <c r="X8113" s="24">
        <f>Table1[[#This Row],[Total Ballots]]/Table1[[#This Row],[Total Population]]</f>
        <v>0</v>
      </c>
      <c r="Y8113" s="24" t="e">
        <f>Table1[[#This Row],[Female Ballots]]/Table1[[#This Row],[Female Voters]]</f>
        <v>#DIV/0!</v>
      </c>
      <c r="Z8113" s="24" t="e">
        <f>Table1[[#This Row],[Male Ballots]]/Table1[[#This Row],[Male Voters]]</f>
        <v>#DIV/0!</v>
      </c>
      <c r="AA8113" s="64" t="e">
        <f>Table1[[#This Row],[Total Ballots]]/Table1[[#This Row],[Total Voters]]</f>
        <v>#DIV/0!</v>
      </c>
    </row>
    <row r="8114" spans="1:27" s="7" customFormat="1" x14ac:dyDescent="0.35">
      <c r="A8114" s="8" t="s">
        <v>58</v>
      </c>
      <c r="B8114" s="17">
        <v>2002</v>
      </c>
      <c r="C8114" s="16" t="s">
        <v>82</v>
      </c>
      <c r="D8114" s="17" t="s">
        <v>69</v>
      </c>
      <c r="E8114" s="35" t="s">
        <v>74</v>
      </c>
      <c r="F8114" s="35" t="s">
        <v>77</v>
      </c>
      <c r="G8114" s="51" t="s">
        <v>67</v>
      </c>
      <c r="H8114" s="10">
        <v>14245</v>
      </c>
      <c r="I8114" s="10">
        <v>10534</v>
      </c>
      <c r="J8114" s="53">
        <v>24779</v>
      </c>
      <c r="K8114" s="55"/>
      <c r="L8114" s="57"/>
      <c r="M8114" s="57"/>
      <c r="N8114" s="59"/>
      <c r="O8114" s="53"/>
      <c r="P8114" s="92"/>
      <c r="Q8114" s="92"/>
      <c r="R8114" s="61"/>
      <c r="S8114" s="24">
        <f>Table1[[#This Row],[Female Voters]]/Table1[[#This Row],[Female Population]]</f>
        <v>0</v>
      </c>
      <c r="T8114" s="24">
        <f>Table1[[#This Row],[Male Voters]]/Table1[[#This Row],[Male Population]]</f>
        <v>0</v>
      </c>
      <c r="U8114" s="24">
        <f>Table1[[#This Row],[Total Voters]]/Table1[[#This Row],[Total Population]]</f>
        <v>0</v>
      </c>
      <c r="V8114" s="24">
        <f>Table1[[#This Row],[Female Ballots]]/Table1[[#This Row],[Female Population]]</f>
        <v>0</v>
      </c>
      <c r="W8114" s="24">
        <f>Table1[[#This Row],[Male Ballots]]/Table1[[#This Row],[Male Population]]</f>
        <v>0</v>
      </c>
      <c r="X8114" s="24">
        <f>Table1[[#This Row],[Total Ballots]]/Table1[[#This Row],[Total Population]]</f>
        <v>0</v>
      </c>
      <c r="Y8114" s="24" t="e">
        <f>Table1[[#This Row],[Female Ballots]]/Table1[[#This Row],[Female Voters]]</f>
        <v>#DIV/0!</v>
      </c>
      <c r="Z8114" s="24" t="e">
        <f>Table1[[#This Row],[Male Ballots]]/Table1[[#This Row],[Male Voters]]</f>
        <v>#DIV/0!</v>
      </c>
      <c r="AA8114" s="64" t="e">
        <f>Table1[[#This Row],[Total Ballots]]/Table1[[#This Row],[Total Voters]]</f>
        <v>#DIV/0!</v>
      </c>
    </row>
    <row r="8115" spans="1:27" s="7" customFormat="1" x14ac:dyDescent="0.35">
      <c r="A8115" s="8" t="s">
        <v>68</v>
      </c>
      <c r="B8115" s="17">
        <v>2002</v>
      </c>
      <c r="C8115" s="16" t="s">
        <v>82</v>
      </c>
      <c r="D8115" s="17"/>
      <c r="E8115" s="35" t="e">
        <v>#N/A</v>
      </c>
      <c r="F8115" s="35" t="s">
        <v>77</v>
      </c>
      <c r="G8115" s="51" t="s">
        <v>79</v>
      </c>
      <c r="H8115" s="10">
        <v>2296224.46</v>
      </c>
      <c r="I8115" s="10">
        <v>2236077.85</v>
      </c>
      <c r="J8115" s="53">
        <v>4532302.3099999996</v>
      </c>
      <c r="K8115" s="55"/>
      <c r="L8115" s="57"/>
      <c r="M8115" s="57"/>
      <c r="N8115" s="59">
        <v>3209648</v>
      </c>
      <c r="O8115" s="53"/>
      <c r="P8115" s="92"/>
      <c r="Q8115" s="92"/>
      <c r="R8115" s="61">
        <v>1808720</v>
      </c>
      <c r="S8115" s="24">
        <f>Table1[[#This Row],[Female Voters]]/Table1[[#This Row],[Female Population]]</f>
        <v>0</v>
      </c>
      <c r="T8115" s="24">
        <f>Table1[[#This Row],[Male Voters]]/Table1[[#This Row],[Male Population]]</f>
        <v>0</v>
      </c>
      <c r="U8115" s="24">
        <f>Table1[[#This Row],[Total Voters]]/Table1[[#This Row],[Total Population]]</f>
        <v>0.708171648858966</v>
      </c>
      <c r="V8115" s="24">
        <f>Table1[[#This Row],[Female Ballots]]/Table1[[#This Row],[Female Population]]</f>
        <v>0</v>
      </c>
      <c r="W8115" s="24">
        <f>Table1[[#This Row],[Male Ballots]]/Table1[[#This Row],[Male Population]]</f>
        <v>0</v>
      </c>
      <c r="X8115" s="24">
        <f>Table1[[#This Row],[Total Ballots]]/Table1[[#This Row],[Total Population]]</f>
        <v>0.39907311478523155</v>
      </c>
      <c r="Y8115" s="24" t="e">
        <f>Table1[[#This Row],[Female Ballots]]/Table1[[#This Row],[Female Voters]]</f>
        <v>#DIV/0!</v>
      </c>
      <c r="Z8115" s="24" t="e">
        <f>Table1[[#This Row],[Male Ballots]]/Table1[[#This Row],[Male Voters]]</f>
        <v>#DIV/0!</v>
      </c>
      <c r="AA8115" s="64">
        <f>Table1[[#This Row],[Total Ballots]]/Table1[[#This Row],[Total Voters]]</f>
        <v>0.56352596920285336</v>
      </c>
    </row>
    <row r="8116" spans="1:27" s="7" customFormat="1" x14ac:dyDescent="0.35">
      <c r="A8116" s="8" t="s">
        <v>68</v>
      </c>
      <c r="B8116" s="17">
        <v>2002</v>
      </c>
      <c r="C8116" s="16" t="s">
        <v>82</v>
      </c>
      <c r="D8116" s="17"/>
      <c r="E8116" s="35" t="e">
        <v>#N/A</v>
      </c>
      <c r="F8116" s="35" t="s">
        <v>77</v>
      </c>
      <c r="G8116" s="51" t="s">
        <v>62</v>
      </c>
      <c r="H8116" s="10">
        <v>289181.92000000004</v>
      </c>
      <c r="I8116" s="10">
        <v>306339.91000000003</v>
      </c>
      <c r="J8116" s="53">
        <v>595521.83000000007</v>
      </c>
      <c r="K8116" s="55"/>
      <c r="L8116" s="57"/>
      <c r="M8116" s="57"/>
      <c r="N8116" s="59"/>
      <c r="O8116" s="53"/>
      <c r="P8116" s="92"/>
      <c r="Q8116" s="92"/>
      <c r="R8116" s="61"/>
      <c r="S8116" s="24">
        <f>Table1[[#This Row],[Female Voters]]/Table1[[#This Row],[Female Population]]</f>
        <v>0</v>
      </c>
      <c r="T8116" s="24">
        <f>Table1[[#This Row],[Male Voters]]/Table1[[#This Row],[Male Population]]</f>
        <v>0</v>
      </c>
      <c r="U8116" s="24">
        <f>Table1[[#This Row],[Total Voters]]/Table1[[#This Row],[Total Population]]</f>
        <v>0</v>
      </c>
      <c r="V8116" s="24">
        <f>Table1[[#This Row],[Female Ballots]]/Table1[[#This Row],[Female Population]]</f>
        <v>0</v>
      </c>
      <c r="W8116" s="24">
        <f>Table1[[#This Row],[Male Ballots]]/Table1[[#This Row],[Male Population]]</f>
        <v>0</v>
      </c>
      <c r="X8116" s="24">
        <f>Table1[[#This Row],[Total Ballots]]/Table1[[#This Row],[Total Population]]</f>
        <v>0</v>
      </c>
      <c r="Y8116" s="24" t="e">
        <f>Table1[[#This Row],[Female Ballots]]/Table1[[#This Row],[Female Voters]]</f>
        <v>#DIV/0!</v>
      </c>
      <c r="Z8116" s="24" t="e">
        <f>Table1[[#This Row],[Male Ballots]]/Table1[[#This Row],[Male Voters]]</f>
        <v>#DIV/0!</v>
      </c>
      <c r="AA8116" s="64" t="e">
        <f>Table1[[#This Row],[Total Ballots]]/Table1[[#This Row],[Total Voters]]</f>
        <v>#DIV/0!</v>
      </c>
    </row>
    <row r="8117" spans="1:27" s="7" customFormat="1" x14ac:dyDescent="0.35">
      <c r="A8117" s="8" t="s">
        <v>68</v>
      </c>
      <c r="B8117" s="17">
        <v>2002</v>
      </c>
      <c r="C8117" s="16" t="s">
        <v>82</v>
      </c>
      <c r="D8117" s="17"/>
      <c r="E8117" s="35" t="e">
        <v>#N/A</v>
      </c>
      <c r="F8117" s="35" t="s">
        <v>77</v>
      </c>
      <c r="G8117" s="51" t="s">
        <v>63</v>
      </c>
      <c r="H8117" s="10">
        <v>411174.98</v>
      </c>
      <c r="I8117" s="10">
        <v>432056.98</v>
      </c>
      <c r="J8117" s="53">
        <v>843231.95</v>
      </c>
      <c r="K8117" s="55"/>
      <c r="L8117" s="57"/>
      <c r="M8117" s="57"/>
      <c r="N8117" s="59"/>
      <c r="O8117" s="53"/>
      <c r="P8117" s="92"/>
      <c r="Q8117" s="92"/>
      <c r="R8117" s="61"/>
      <c r="S8117" s="24">
        <f>Table1[[#This Row],[Female Voters]]/Table1[[#This Row],[Female Population]]</f>
        <v>0</v>
      </c>
      <c r="T8117" s="24">
        <f>Table1[[#This Row],[Male Voters]]/Table1[[#This Row],[Male Population]]</f>
        <v>0</v>
      </c>
      <c r="U8117" s="24">
        <f>Table1[[#This Row],[Total Voters]]/Table1[[#This Row],[Total Population]]</f>
        <v>0</v>
      </c>
      <c r="V8117" s="24">
        <f>Table1[[#This Row],[Female Ballots]]/Table1[[#This Row],[Female Population]]</f>
        <v>0</v>
      </c>
      <c r="W8117" s="24">
        <f>Table1[[#This Row],[Male Ballots]]/Table1[[#This Row],[Male Population]]</f>
        <v>0</v>
      </c>
      <c r="X8117" s="24">
        <f>Table1[[#This Row],[Total Ballots]]/Table1[[#This Row],[Total Population]]</f>
        <v>0</v>
      </c>
      <c r="Y8117" s="24" t="e">
        <f>Table1[[#This Row],[Female Ballots]]/Table1[[#This Row],[Female Voters]]</f>
        <v>#DIV/0!</v>
      </c>
      <c r="Z8117" s="24" t="e">
        <f>Table1[[#This Row],[Male Ballots]]/Table1[[#This Row],[Male Voters]]</f>
        <v>#DIV/0!</v>
      </c>
      <c r="AA8117" s="64" t="e">
        <f>Table1[[#This Row],[Total Ballots]]/Table1[[#This Row],[Total Voters]]</f>
        <v>#DIV/0!</v>
      </c>
    </row>
    <row r="8118" spans="1:27" s="7" customFormat="1" x14ac:dyDescent="0.35">
      <c r="A8118" s="8" t="s">
        <v>68</v>
      </c>
      <c r="B8118" s="17">
        <v>2002</v>
      </c>
      <c r="C8118" s="16" t="s">
        <v>82</v>
      </c>
      <c r="D8118" s="17"/>
      <c r="E8118" s="35" t="e">
        <v>#N/A</v>
      </c>
      <c r="F8118" s="35" t="s">
        <v>77</v>
      </c>
      <c r="G8118" s="51" t="s">
        <v>64</v>
      </c>
      <c r="H8118" s="10">
        <v>476950.57999999996</v>
      </c>
      <c r="I8118" s="10">
        <v>484466.98</v>
      </c>
      <c r="J8118" s="53">
        <v>961417.56</v>
      </c>
      <c r="K8118" s="55"/>
      <c r="L8118" s="57"/>
      <c r="M8118" s="57"/>
      <c r="N8118" s="59"/>
      <c r="O8118" s="53"/>
      <c r="P8118" s="92"/>
      <c r="Q8118" s="92"/>
      <c r="R8118" s="61"/>
      <c r="S8118" s="24">
        <f>Table1[[#This Row],[Female Voters]]/Table1[[#This Row],[Female Population]]</f>
        <v>0</v>
      </c>
      <c r="T8118" s="24">
        <f>Table1[[#This Row],[Male Voters]]/Table1[[#This Row],[Male Population]]</f>
        <v>0</v>
      </c>
      <c r="U8118" s="24">
        <f>Table1[[#This Row],[Total Voters]]/Table1[[#This Row],[Total Population]]</f>
        <v>0</v>
      </c>
      <c r="V8118" s="24">
        <f>Table1[[#This Row],[Female Ballots]]/Table1[[#This Row],[Female Population]]</f>
        <v>0</v>
      </c>
      <c r="W8118" s="24">
        <f>Table1[[#This Row],[Male Ballots]]/Table1[[#This Row],[Male Population]]</f>
        <v>0</v>
      </c>
      <c r="X8118" s="24">
        <f>Table1[[#This Row],[Total Ballots]]/Table1[[#This Row],[Total Population]]</f>
        <v>0</v>
      </c>
      <c r="Y8118" s="24" t="e">
        <f>Table1[[#This Row],[Female Ballots]]/Table1[[#This Row],[Female Voters]]</f>
        <v>#DIV/0!</v>
      </c>
      <c r="Z8118" s="24" t="e">
        <f>Table1[[#This Row],[Male Ballots]]/Table1[[#This Row],[Male Voters]]</f>
        <v>#DIV/0!</v>
      </c>
      <c r="AA8118" s="64" t="e">
        <f>Table1[[#This Row],[Total Ballots]]/Table1[[#This Row],[Total Voters]]</f>
        <v>#DIV/0!</v>
      </c>
    </row>
    <row r="8119" spans="1:27" s="7" customFormat="1" x14ac:dyDescent="0.35">
      <c r="A8119" s="8" t="s">
        <v>68</v>
      </c>
      <c r="B8119" s="17">
        <v>2002</v>
      </c>
      <c r="C8119" s="16" t="s">
        <v>82</v>
      </c>
      <c r="D8119" s="17"/>
      <c r="E8119" s="35" t="e">
        <v>#N/A</v>
      </c>
      <c r="F8119" s="35" t="s">
        <v>77</v>
      </c>
      <c r="G8119" s="51" t="s">
        <v>65</v>
      </c>
      <c r="H8119" s="10">
        <v>451571.98</v>
      </c>
      <c r="I8119" s="10">
        <v>445577.98</v>
      </c>
      <c r="J8119" s="53">
        <v>897149.98</v>
      </c>
      <c r="K8119" s="55"/>
      <c r="L8119" s="57"/>
      <c r="M8119" s="57"/>
      <c r="N8119" s="59"/>
      <c r="O8119" s="53"/>
      <c r="P8119" s="92"/>
      <c r="Q8119" s="92"/>
      <c r="R8119" s="61"/>
      <c r="S8119" s="24">
        <f>Table1[[#This Row],[Female Voters]]/Table1[[#This Row],[Female Population]]</f>
        <v>0</v>
      </c>
      <c r="T8119" s="24">
        <f>Table1[[#This Row],[Male Voters]]/Table1[[#This Row],[Male Population]]</f>
        <v>0</v>
      </c>
      <c r="U8119" s="24">
        <f>Table1[[#This Row],[Total Voters]]/Table1[[#This Row],[Total Population]]</f>
        <v>0</v>
      </c>
      <c r="V8119" s="24">
        <f>Table1[[#This Row],[Female Ballots]]/Table1[[#This Row],[Female Population]]</f>
        <v>0</v>
      </c>
      <c r="W8119" s="24">
        <f>Table1[[#This Row],[Male Ballots]]/Table1[[#This Row],[Male Population]]</f>
        <v>0</v>
      </c>
      <c r="X8119" s="24">
        <f>Table1[[#This Row],[Total Ballots]]/Table1[[#This Row],[Total Population]]</f>
        <v>0</v>
      </c>
      <c r="Y8119" s="24" t="e">
        <f>Table1[[#This Row],[Female Ballots]]/Table1[[#This Row],[Female Voters]]</f>
        <v>#DIV/0!</v>
      </c>
      <c r="Z8119" s="24" t="e">
        <f>Table1[[#This Row],[Male Ballots]]/Table1[[#This Row],[Male Voters]]</f>
        <v>#DIV/0!</v>
      </c>
      <c r="AA8119" s="64" t="e">
        <f>Table1[[#This Row],[Total Ballots]]/Table1[[#This Row],[Total Voters]]</f>
        <v>#DIV/0!</v>
      </c>
    </row>
    <row r="8120" spans="1:27" s="7" customFormat="1" x14ac:dyDescent="0.35">
      <c r="A8120" s="8" t="s">
        <v>68</v>
      </c>
      <c r="B8120" s="17">
        <v>2002</v>
      </c>
      <c r="C8120" s="16" t="s">
        <v>82</v>
      </c>
      <c r="D8120" s="17"/>
      <c r="E8120" s="35" t="e">
        <v>#N/A</v>
      </c>
      <c r="F8120" s="35" t="s">
        <v>77</v>
      </c>
      <c r="G8120" s="51" t="s">
        <v>66</v>
      </c>
      <c r="H8120" s="10">
        <v>280643</v>
      </c>
      <c r="I8120" s="10">
        <v>276076</v>
      </c>
      <c r="J8120" s="53">
        <v>556718.99</v>
      </c>
      <c r="K8120" s="55"/>
      <c r="L8120" s="57"/>
      <c r="M8120" s="57"/>
      <c r="N8120" s="59"/>
      <c r="O8120" s="53"/>
      <c r="P8120" s="92"/>
      <c r="Q8120" s="92"/>
      <c r="R8120" s="61"/>
      <c r="S8120" s="24">
        <f>Table1[[#This Row],[Female Voters]]/Table1[[#This Row],[Female Population]]</f>
        <v>0</v>
      </c>
      <c r="T8120" s="24">
        <f>Table1[[#This Row],[Male Voters]]/Table1[[#This Row],[Male Population]]</f>
        <v>0</v>
      </c>
      <c r="U8120" s="24">
        <f>Table1[[#This Row],[Total Voters]]/Table1[[#This Row],[Total Population]]</f>
        <v>0</v>
      </c>
      <c r="V8120" s="24">
        <f>Table1[[#This Row],[Female Ballots]]/Table1[[#This Row],[Female Population]]</f>
        <v>0</v>
      </c>
      <c r="W8120" s="24">
        <f>Table1[[#This Row],[Male Ballots]]/Table1[[#This Row],[Male Population]]</f>
        <v>0</v>
      </c>
      <c r="X8120" s="24">
        <f>Table1[[#This Row],[Total Ballots]]/Table1[[#This Row],[Total Population]]</f>
        <v>0</v>
      </c>
      <c r="Y8120" s="24" t="e">
        <f>Table1[[#This Row],[Female Ballots]]/Table1[[#This Row],[Female Voters]]</f>
        <v>#DIV/0!</v>
      </c>
      <c r="Z8120" s="24" t="e">
        <f>Table1[[#This Row],[Male Ballots]]/Table1[[#This Row],[Male Voters]]</f>
        <v>#DIV/0!</v>
      </c>
      <c r="AA8120" s="64" t="e">
        <f>Table1[[#This Row],[Total Ballots]]/Table1[[#This Row],[Total Voters]]</f>
        <v>#DIV/0!</v>
      </c>
    </row>
    <row r="8121" spans="1:27" s="7" customFormat="1" x14ac:dyDescent="0.35">
      <c r="A8121" s="14" t="s">
        <v>68</v>
      </c>
      <c r="B8121" s="18">
        <v>2002</v>
      </c>
      <c r="C8121" s="16" t="s">
        <v>82</v>
      </c>
      <c r="D8121" s="18"/>
      <c r="E8121" s="36" t="e">
        <v>#N/A</v>
      </c>
      <c r="F8121" s="36" t="s">
        <v>77</v>
      </c>
      <c r="G8121" s="52" t="s">
        <v>67</v>
      </c>
      <c r="H8121" s="15">
        <v>386702</v>
      </c>
      <c r="I8121" s="15">
        <v>291560</v>
      </c>
      <c r="J8121" s="54">
        <v>678262</v>
      </c>
      <c r="K8121" s="56"/>
      <c r="L8121" s="58"/>
      <c r="M8121" s="58"/>
      <c r="N8121" s="60"/>
      <c r="O8121" s="54"/>
      <c r="P8121" s="93"/>
      <c r="Q8121" s="93"/>
      <c r="R8121" s="62"/>
      <c r="S8121" s="63">
        <f>Table1[[#This Row],[Female Voters]]/Table1[[#This Row],[Female Population]]</f>
        <v>0</v>
      </c>
      <c r="T8121" s="63">
        <f>Table1[[#This Row],[Male Voters]]/Table1[[#This Row],[Male Population]]</f>
        <v>0</v>
      </c>
      <c r="U8121" s="63">
        <f>Table1[[#This Row],[Total Voters]]/Table1[[#This Row],[Total Population]]</f>
        <v>0</v>
      </c>
      <c r="V8121" s="63">
        <f>Table1[[#This Row],[Female Ballots]]/Table1[[#This Row],[Female Population]]</f>
        <v>0</v>
      </c>
      <c r="W8121" s="63">
        <f>Table1[[#This Row],[Male Ballots]]/Table1[[#This Row],[Male Population]]</f>
        <v>0</v>
      </c>
      <c r="X8121" s="63">
        <f>Table1[[#This Row],[Total Ballots]]/Table1[[#This Row],[Total Population]]</f>
        <v>0</v>
      </c>
      <c r="Y8121" s="63" t="e">
        <f>Table1[[#This Row],[Female Ballots]]/Table1[[#This Row],[Female Voters]]</f>
        <v>#DIV/0!</v>
      </c>
      <c r="Z8121" s="63" t="e">
        <f>Table1[[#This Row],[Male Ballots]]/Table1[[#This Row],[Male Voters]]</f>
        <v>#DIV/0!</v>
      </c>
      <c r="AA8121" s="65" t="e">
        <f>Table1[[#This Row],[Total Ballots]]/Table1[[#This Row],[Total Voters]]</f>
        <v>#DIV/0!</v>
      </c>
    </row>
    <row r="8122" spans="1:27" s="12" customFormat="1" x14ac:dyDescent="0.35">
      <c r="A8122" s="8" t="s">
        <v>59</v>
      </c>
      <c r="B8122" s="17">
        <v>2001</v>
      </c>
      <c r="C8122" s="16" t="s">
        <v>82</v>
      </c>
      <c r="D8122" s="17"/>
      <c r="E8122" s="35" t="s">
        <v>73</v>
      </c>
      <c r="F8122" s="35" t="s">
        <v>77</v>
      </c>
      <c r="G8122" s="51" t="s">
        <v>79</v>
      </c>
      <c r="H8122" s="10">
        <v>5432</v>
      </c>
      <c r="I8122" s="10">
        <v>5544</v>
      </c>
      <c r="J8122" s="53">
        <v>10976</v>
      </c>
      <c r="K8122" s="55"/>
      <c r="L8122" s="57"/>
      <c r="M8122" s="57"/>
      <c r="N8122" s="59">
        <v>6644</v>
      </c>
      <c r="O8122" s="61"/>
      <c r="P8122" s="10"/>
      <c r="Q8122" s="10"/>
      <c r="R8122" s="11">
        <v>3236</v>
      </c>
      <c r="S8122" s="24">
        <f>Table1[[#This Row],[Female Voters]]/Table1[[#This Row],[Female Population]]</f>
        <v>0</v>
      </c>
      <c r="T8122" s="24">
        <f>Table1[[#This Row],[Male Voters]]/Table1[[#This Row],[Male Population]]</f>
        <v>0</v>
      </c>
      <c r="U8122" s="24">
        <f>Table1[[#This Row],[Total Voters]]/Table1[[#This Row],[Total Population]]</f>
        <v>0.60532069970845481</v>
      </c>
      <c r="V8122" s="24">
        <f>Table1[[#This Row],[Female Ballots]]/Table1[[#This Row],[Female Population]]</f>
        <v>0</v>
      </c>
      <c r="W8122" s="24">
        <f>Table1[[#This Row],[Male Ballots]]/Table1[[#This Row],[Male Population]]</f>
        <v>0</v>
      </c>
      <c r="X8122" s="24">
        <f>Table1[[#This Row],[Total Ballots]]/Table1[[#This Row],[Total Population]]</f>
        <v>0.29482507288629739</v>
      </c>
      <c r="Y8122" s="24" t="e">
        <f>Table1[[#This Row],[Female Ballots]]/Table1[[#This Row],[Female Voters]]</f>
        <v>#DIV/0!</v>
      </c>
      <c r="Z8122" s="24" t="e">
        <f>Table1[[#This Row],[Male Ballots]]/Table1[[#This Row],[Male Voters]]</f>
        <v>#DIV/0!</v>
      </c>
      <c r="AA8122" s="64">
        <f>Table1[[#This Row],[Total Ballots]]/Table1[[#This Row],[Total Voters]]</f>
        <v>0.48705599036724867</v>
      </c>
    </row>
    <row r="8123" spans="1:27" s="12" customFormat="1" x14ac:dyDescent="0.35">
      <c r="A8123" s="8" t="s">
        <v>59</v>
      </c>
      <c r="B8123" s="17">
        <v>2001</v>
      </c>
      <c r="C8123" s="17" t="s">
        <v>82</v>
      </c>
      <c r="D8123" s="17"/>
      <c r="E8123" s="35" t="s">
        <v>73</v>
      </c>
      <c r="F8123" s="35" t="s">
        <v>77</v>
      </c>
      <c r="G8123" s="51" t="s">
        <v>62</v>
      </c>
      <c r="H8123" s="10">
        <v>778</v>
      </c>
      <c r="I8123" s="10">
        <v>882</v>
      </c>
      <c r="J8123" s="53">
        <v>1660</v>
      </c>
      <c r="K8123" s="55"/>
      <c r="L8123" s="57"/>
      <c r="M8123" s="57"/>
      <c r="N8123" s="59"/>
      <c r="O8123" s="61"/>
      <c r="P8123" s="10"/>
      <c r="Q8123" s="10"/>
      <c r="R8123" s="11"/>
      <c r="S8123" s="24">
        <f>Table1[[#This Row],[Female Voters]]/Table1[[#This Row],[Female Population]]</f>
        <v>0</v>
      </c>
      <c r="T8123" s="24">
        <f>Table1[[#This Row],[Male Voters]]/Table1[[#This Row],[Male Population]]</f>
        <v>0</v>
      </c>
      <c r="U8123" s="24">
        <f>Table1[[#This Row],[Total Voters]]/Table1[[#This Row],[Total Population]]</f>
        <v>0</v>
      </c>
      <c r="V8123" s="24">
        <f>Table1[[#This Row],[Female Ballots]]/Table1[[#This Row],[Female Population]]</f>
        <v>0</v>
      </c>
      <c r="W8123" s="24">
        <f>Table1[[#This Row],[Male Ballots]]/Table1[[#This Row],[Male Population]]</f>
        <v>0</v>
      </c>
      <c r="X8123" s="24">
        <f>Table1[[#This Row],[Total Ballots]]/Table1[[#This Row],[Total Population]]</f>
        <v>0</v>
      </c>
      <c r="Y8123" s="24" t="e">
        <f>Table1[[#This Row],[Female Ballots]]/Table1[[#This Row],[Female Voters]]</f>
        <v>#DIV/0!</v>
      </c>
      <c r="Z8123" s="24" t="e">
        <f>Table1[[#This Row],[Male Ballots]]/Table1[[#This Row],[Male Voters]]</f>
        <v>#DIV/0!</v>
      </c>
      <c r="AA8123" s="64" t="e">
        <f>Table1[[#This Row],[Total Ballots]]/Table1[[#This Row],[Total Voters]]</f>
        <v>#DIV/0!</v>
      </c>
    </row>
    <row r="8124" spans="1:27" s="12" customFormat="1" x14ac:dyDescent="0.35">
      <c r="A8124" s="8" t="s">
        <v>59</v>
      </c>
      <c r="B8124" s="17">
        <v>2001</v>
      </c>
      <c r="C8124" s="17" t="s">
        <v>82</v>
      </c>
      <c r="D8124" s="17"/>
      <c r="E8124" s="35" t="s">
        <v>73</v>
      </c>
      <c r="F8124" s="35" t="s">
        <v>77</v>
      </c>
      <c r="G8124" s="51" t="s">
        <v>63</v>
      </c>
      <c r="H8124" s="10">
        <v>1039</v>
      </c>
      <c r="I8124" s="10">
        <v>1131</v>
      </c>
      <c r="J8124" s="53">
        <v>2170</v>
      </c>
      <c r="K8124" s="55"/>
      <c r="L8124" s="57"/>
      <c r="M8124" s="57"/>
      <c r="N8124" s="59"/>
      <c r="O8124" s="61"/>
      <c r="P8124" s="10"/>
      <c r="Q8124" s="10"/>
      <c r="R8124" s="11"/>
      <c r="S8124" s="24">
        <f>Table1[[#This Row],[Female Voters]]/Table1[[#This Row],[Female Population]]</f>
        <v>0</v>
      </c>
      <c r="T8124" s="24">
        <f>Table1[[#This Row],[Male Voters]]/Table1[[#This Row],[Male Population]]</f>
        <v>0</v>
      </c>
      <c r="U8124" s="24">
        <f>Table1[[#This Row],[Total Voters]]/Table1[[#This Row],[Total Population]]</f>
        <v>0</v>
      </c>
      <c r="V8124" s="24">
        <f>Table1[[#This Row],[Female Ballots]]/Table1[[#This Row],[Female Population]]</f>
        <v>0</v>
      </c>
      <c r="W8124" s="24">
        <f>Table1[[#This Row],[Male Ballots]]/Table1[[#This Row],[Male Population]]</f>
        <v>0</v>
      </c>
      <c r="X8124" s="24">
        <f>Table1[[#This Row],[Total Ballots]]/Table1[[#This Row],[Total Population]]</f>
        <v>0</v>
      </c>
      <c r="Y8124" s="24" t="e">
        <f>Table1[[#This Row],[Female Ballots]]/Table1[[#This Row],[Female Voters]]</f>
        <v>#DIV/0!</v>
      </c>
      <c r="Z8124" s="24" t="e">
        <f>Table1[[#This Row],[Male Ballots]]/Table1[[#This Row],[Male Voters]]</f>
        <v>#DIV/0!</v>
      </c>
      <c r="AA8124" s="64" t="e">
        <f>Table1[[#This Row],[Total Ballots]]/Table1[[#This Row],[Total Voters]]</f>
        <v>#DIV/0!</v>
      </c>
    </row>
    <row r="8125" spans="1:27" s="12" customFormat="1" x14ac:dyDescent="0.35">
      <c r="A8125" s="8" t="s">
        <v>59</v>
      </c>
      <c r="B8125" s="17">
        <v>2001</v>
      </c>
      <c r="C8125" s="17" t="s">
        <v>82</v>
      </c>
      <c r="D8125" s="17"/>
      <c r="E8125" s="35" t="s">
        <v>73</v>
      </c>
      <c r="F8125" s="35" t="s">
        <v>77</v>
      </c>
      <c r="G8125" s="51" t="s">
        <v>64</v>
      </c>
      <c r="H8125" s="10">
        <v>1061</v>
      </c>
      <c r="I8125" s="10">
        <v>1110</v>
      </c>
      <c r="J8125" s="53">
        <v>2171</v>
      </c>
      <c r="K8125" s="55"/>
      <c r="L8125" s="57"/>
      <c r="M8125" s="57"/>
      <c r="N8125" s="59"/>
      <c r="O8125" s="61"/>
      <c r="P8125" s="10"/>
      <c r="Q8125" s="10"/>
      <c r="R8125" s="11"/>
      <c r="S8125" s="24">
        <f>Table1[[#This Row],[Female Voters]]/Table1[[#This Row],[Female Population]]</f>
        <v>0</v>
      </c>
      <c r="T8125" s="24">
        <f>Table1[[#This Row],[Male Voters]]/Table1[[#This Row],[Male Population]]</f>
        <v>0</v>
      </c>
      <c r="U8125" s="24">
        <f>Table1[[#This Row],[Total Voters]]/Table1[[#This Row],[Total Population]]</f>
        <v>0</v>
      </c>
      <c r="V8125" s="24">
        <f>Table1[[#This Row],[Female Ballots]]/Table1[[#This Row],[Female Population]]</f>
        <v>0</v>
      </c>
      <c r="W8125" s="24">
        <f>Table1[[#This Row],[Male Ballots]]/Table1[[#This Row],[Male Population]]</f>
        <v>0</v>
      </c>
      <c r="X8125" s="24">
        <f>Table1[[#This Row],[Total Ballots]]/Table1[[#This Row],[Total Population]]</f>
        <v>0</v>
      </c>
      <c r="Y8125" s="24" t="e">
        <f>Table1[[#This Row],[Female Ballots]]/Table1[[#This Row],[Female Voters]]</f>
        <v>#DIV/0!</v>
      </c>
      <c r="Z8125" s="24" t="e">
        <f>Table1[[#This Row],[Male Ballots]]/Table1[[#This Row],[Male Voters]]</f>
        <v>#DIV/0!</v>
      </c>
      <c r="AA8125" s="64" t="e">
        <f>Table1[[#This Row],[Total Ballots]]/Table1[[#This Row],[Total Voters]]</f>
        <v>#DIV/0!</v>
      </c>
    </row>
    <row r="8126" spans="1:27" s="12" customFormat="1" x14ac:dyDescent="0.35">
      <c r="A8126" s="8" t="s">
        <v>59</v>
      </c>
      <c r="B8126" s="17">
        <v>2001</v>
      </c>
      <c r="C8126" s="17" t="s">
        <v>82</v>
      </c>
      <c r="D8126" s="17"/>
      <c r="E8126" s="35" t="s">
        <v>73</v>
      </c>
      <c r="F8126" s="35" t="s">
        <v>77</v>
      </c>
      <c r="G8126" s="51" t="s">
        <v>65</v>
      </c>
      <c r="H8126" s="10">
        <v>1002</v>
      </c>
      <c r="I8126" s="10">
        <v>986</v>
      </c>
      <c r="J8126" s="53">
        <v>1988</v>
      </c>
      <c r="K8126" s="55"/>
      <c r="L8126" s="57"/>
      <c r="M8126" s="57"/>
      <c r="N8126" s="59"/>
      <c r="O8126" s="61"/>
      <c r="P8126" s="10"/>
      <c r="Q8126" s="10"/>
      <c r="R8126" s="11"/>
      <c r="S8126" s="24">
        <f>Table1[[#This Row],[Female Voters]]/Table1[[#This Row],[Female Population]]</f>
        <v>0</v>
      </c>
      <c r="T8126" s="24">
        <f>Table1[[#This Row],[Male Voters]]/Table1[[#This Row],[Male Population]]</f>
        <v>0</v>
      </c>
      <c r="U8126" s="24">
        <f>Table1[[#This Row],[Total Voters]]/Table1[[#This Row],[Total Population]]</f>
        <v>0</v>
      </c>
      <c r="V8126" s="24">
        <f>Table1[[#This Row],[Female Ballots]]/Table1[[#This Row],[Female Population]]</f>
        <v>0</v>
      </c>
      <c r="W8126" s="24">
        <f>Table1[[#This Row],[Male Ballots]]/Table1[[#This Row],[Male Population]]</f>
        <v>0</v>
      </c>
      <c r="X8126" s="24">
        <f>Table1[[#This Row],[Total Ballots]]/Table1[[#This Row],[Total Population]]</f>
        <v>0</v>
      </c>
      <c r="Y8126" s="24" t="e">
        <f>Table1[[#This Row],[Female Ballots]]/Table1[[#This Row],[Female Voters]]</f>
        <v>#DIV/0!</v>
      </c>
      <c r="Z8126" s="24" t="e">
        <f>Table1[[#This Row],[Male Ballots]]/Table1[[#This Row],[Male Voters]]</f>
        <v>#DIV/0!</v>
      </c>
      <c r="AA8126" s="64" t="e">
        <f>Table1[[#This Row],[Total Ballots]]/Table1[[#This Row],[Total Voters]]</f>
        <v>#DIV/0!</v>
      </c>
    </row>
    <row r="8127" spans="1:27" s="12" customFormat="1" x14ac:dyDescent="0.35">
      <c r="A8127" s="8" t="s">
        <v>59</v>
      </c>
      <c r="B8127" s="17">
        <v>2001</v>
      </c>
      <c r="C8127" s="17" t="s">
        <v>82</v>
      </c>
      <c r="D8127" s="17"/>
      <c r="E8127" s="35" t="s">
        <v>73</v>
      </c>
      <c r="F8127" s="35" t="s">
        <v>77</v>
      </c>
      <c r="G8127" s="51" t="s">
        <v>66</v>
      </c>
      <c r="H8127" s="10">
        <v>628</v>
      </c>
      <c r="I8127" s="10">
        <v>659</v>
      </c>
      <c r="J8127" s="53">
        <v>1287</v>
      </c>
      <c r="K8127" s="55"/>
      <c r="L8127" s="57"/>
      <c r="M8127" s="57"/>
      <c r="N8127" s="59"/>
      <c r="O8127" s="61"/>
      <c r="P8127" s="10"/>
      <c r="Q8127" s="10"/>
      <c r="R8127" s="11"/>
      <c r="S8127" s="24">
        <f>Table1[[#This Row],[Female Voters]]/Table1[[#This Row],[Female Population]]</f>
        <v>0</v>
      </c>
      <c r="T8127" s="24">
        <f>Table1[[#This Row],[Male Voters]]/Table1[[#This Row],[Male Population]]</f>
        <v>0</v>
      </c>
      <c r="U8127" s="24">
        <f>Table1[[#This Row],[Total Voters]]/Table1[[#This Row],[Total Population]]</f>
        <v>0</v>
      </c>
      <c r="V8127" s="24">
        <f>Table1[[#This Row],[Female Ballots]]/Table1[[#This Row],[Female Population]]</f>
        <v>0</v>
      </c>
      <c r="W8127" s="24">
        <f>Table1[[#This Row],[Male Ballots]]/Table1[[#This Row],[Male Population]]</f>
        <v>0</v>
      </c>
      <c r="X8127" s="24">
        <f>Table1[[#This Row],[Total Ballots]]/Table1[[#This Row],[Total Population]]</f>
        <v>0</v>
      </c>
      <c r="Y8127" s="24" t="e">
        <f>Table1[[#This Row],[Female Ballots]]/Table1[[#This Row],[Female Voters]]</f>
        <v>#DIV/0!</v>
      </c>
      <c r="Z8127" s="24" t="e">
        <f>Table1[[#This Row],[Male Ballots]]/Table1[[#This Row],[Male Voters]]</f>
        <v>#DIV/0!</v>
      </c>
      <c r="AA8127" s="64" t="e">
        <f>Table1[[#This Row],[Total Ballots]]/Table1[[#This Row],[Total Voters]]</f>
        <v>#DIV/0!</v>
      </c>
    </row>
    <row r="8128" spans="1:27" s="12" customFormat="1" x14ac:dyDescent="0.35">
      <c r="A8128" s="8" t="s">
        <v>59</v>
      </c>
      <c r="B8128" s="17">
        <v>2001</v>
      </c>
      <c r="C8128" s="17" t="s">
        <v>82</v>
      </c>
      <c r="D8128" s="17"/>
      <c r="E8128" s="35" t="s">
        <v>73</v>
      </c>
      <c r="F8128" s="35" t="s">
        <v>77</v>
      </c>
      <c r="G8128" s="51" t="s">
        <v>67</v>
      </c>
      <c r="H8128" s="10">
        <v>924</v>
      </c>
      <c r="I8128" s="10">
        <v>776</v>
      </c>
      <c r="J8128" s="53">
        <v>1700</v>
      </c>
      <c r="K8128" s="55"/>
      <c r="L8128" s="57"/>
      <c r="M8128" s="57"/>
      <c r="N8128" s="59"/>
      <c r="O8128" s="61"/>
      <c r="P8128" s="10"/>
      <c r="Q8128" s="10"/>
      <c r="R8128" s="11"/>
      <c r="S8128" s="24">
        <f>Table1[[#This Row],[Female Voters]]/Table1[[#This Row],[Female Population]]</f>
        <v>0</v>
      </c>
      <c r="T8128" s="24">
        <f>Table1[[#This Row],[Male Voters]]/Table1[[#This Row],[Male Population]]</f>
        <v>0</v>
      </c>
      <c r="U8128" s="24">
        <f>Table1[[#This Row],[Total Voters]]/Table1[[#This Row],[Total Population]]</f>
        <v>0</v>
      </c>
      <c r="V8128" s="24">
        <f>Table1[[#This Row],[Female Ballots]]/Table1[[#This Row],[Female Population]]</f>
        <v>0</v>
      </c>
      <c r="W8128" s="24">
        <f>Table1[[#This Row],[Male Ballots]]/Table1[[#This Row],[Male Population]]</f>
        <v>0</v>
      </c>
      <c r="X8128" s="24">
        <f>Table1[[#This Row],[Total Ballots]]/Table1[[#This Row],[Total Population]]</f>
        <v>0</v>
      </c>
      <c r="Y8128" s="24" t="e">
        <f>Table1[[#This Row],[Female Ballots]]/Table1[[#This Row],[Female Voters]]</f>
        <v>#DIV/0!</v>
      </c>
      <c r="Z8128" s="24" t="e">
        <f>Table1[[#This Row],[Male Ballots]]/Table1[[#This Row],[Male Voters]]</f>
        <v>#DIV/0!</v>
      </c>
      <c r="AA8128" s="64" t="e">
        <f>Table1[[#This Row],[Total Ballots]]/Table1[[#This Row],[Total Voters]]</f>
        <v>#DIV/0!</v>
      </c>
    </row>
    <row r="8129" spans="1:27" s="12" customFormat="1" x14ac:dyDescent="0.35">
      <c r="A8129" s="8" t="s">
        <v>37</v>
      </c>
      <c r="B8129" s="17">
        <v>2001</v>
      </c>
      <c r="C8129" s="17" t="s">
        <v>82</v>
      </c>
      <c r="D8129" s="17"/>
      <c r="E8129" s="35" t="s">
        <v>74</v>
      </c>
      <c r="F8129" s="35" t="s">
        <v>77</v>
      </c>
      <c r="G8129" s="51" t="s">
        <v>79</v>
      </c>
      <c r="H8129" s="10">
        <v>8271</v>
      </c>
      <c r="I8129" s="10">
        <v>7183</v>
      </c>
      <c r="J8129" s="53">
        <v>15454</v>
      </c>
      <c r="K8129" s="55"/>
      <c r="L8129" s="57"/>
      <c r="M8129" s="57"/>
      <c r="N8129" s="59">
        <v>13869</v>
      </c>
      <c r="O8129" s="61"/>
      <c r="P8129" s="10"/>
      <c r="Q8129" s="10"/>
      <c r="R8129" s="11">
        <v>5527</v>
      </c>
      <c r="S8129" s="24">
        <f>Table1[[#This Row],[Female Voters]]/Table1[[#This Row],[Female Population]]</f>
        <v>0</v>
      </c>
      <c r="T8129" s="24">
        <f>Table1[[#This Row],[Male Voters]]/Table1[[#This Row],[Male Population]]</f>
        <v>0</v>
      </c>
      <c r="U8129" s="24">
        <f>Table1[[#This Row],[Total Voters]]/Table1[[#This Row],[Total Population]]</f>
        <v>0.89743755661964542</v>
      </c>
      <c r="V8129" s="24">
        <f>Table1[[#This Row],[Female Ballots]]/Table1[[#This Row],[Female Population]]</f>
        <v>0</v>
      </c>
      <c r="W8129" s="24">
        <f>Table1[[#This Row],[Male Ballots]]/Table1[[#This Row],[Male Population]]</f>
        <v>0</v>
      </c>
      <c r="X8129" s="24">
        <f>Table1[[#This Row],[Total Ballots]]/Table1[[#This Row],[Total Population]]</f>
        <v>0.3576420344247444</v>
      </c>
      <c r="Y8129" s="24" t="e">
        <f>Table1[[#This Row],[Female Ballots]]/Table1[[#This Row],[Female Voters]]</f>
        <v>#DIV/0!</v>
      </c>
      <c r="Z8129" s="24" t="e">
        <f>Table1[[#This Row],[Male Ballots]]/Table1[[#This Row],[Male Voters]]</f>
        <v>#DIV/0!</v>
      </c>
      <c r="AA8129" s="64">
        <f>Table1[[#This Row],[Total Ballots]]/Table1[[#This Row],[Total Voters]]</f>
        <v>0.39851467301175281</v>
      </c>
    </row>
    <row r="8130" spans="1:27" s="12" customFormat="1" x14ac:dyDescent="0.35">
      <c r="A8130" s="8" t="s">
        <v>37</v>
      </c>
      <c r="B8130" s="17">
        <v>2001</v>
      </c>
      <c r="C8130" s="17" t="s">
        <v>82</v>
      </c>
      <c r="D8130" s="17"/>
      <c r="E8130" s="35" t="s">
        <v>74</v>
      </c>
      <c r="F8130" s="35" t="s">
        <v>77</v>
      </c>
      <c r="G8130" s="51" t="s">
        <v>62</v>
      </c>
      <c r="H8130" s="10">
        <v>868</v>
      </c>
      <c r="I8130" s="10">
        <v>833</v>
      </c>
      <c r="J8130" s="53">
        <v>1701</v>
      </c>
      <c r="K8130" s="55"/>
      <c r="L8130" s="57"/>
      <c r="M8130" s="57"/>
      <c r="N8130" s="59"/>
      <c r="O8130" s="61"/>
      <c r="P8130" s="10"/>
      <c r="Q8130" s="10"/>
      <c r="R8130" s="11"/>
      <c r="S8130" s="24">
        <f>Table1[[#This Row],[Female Voters]]/Table1[[#This Row],[Female Population]]</f>
        <v>0</v>
      </c>
      <c r="T8130" s="24">
        <f>Table1[[#This Row],[Male Voters]]/Table1[[#This Row],[Male Population]]</f>
        <v>0</v>
      </c>
      <c r="U8130" s="24">
        <f>Table1[[#This Row],[Total Voters]]/Table1[[#This Row],[Total Population]]</f>
        <v>0</v>
      </c>
      <c r="V8130" s="24">
        <f>Table1[[#This Row],[Female Ballots]]/Table1[[#This Row],[Female Population]]</f>
        <v>0</v>
      </c>
      <c r="W8130" s="24">
        <f>Table1[[#This Row],[Male Ballots]]/Table1[[#This Row],[Male Population]]</f>
        <v>0</v>
      </c>
      <c r="X8130" s="24">
        <f>Table1[[#This Row],[Total Ballots]]/Table1[[#This Row],[Total Population]]</f>
        <v>0</v>
      </c>
      <c r="Y8130" s="24" t="e">
        <f>Table1[[#This Row],[Female Ballots]]/Table1[[#This Row],[Female Voters]]</f>
        <v>#DIV/0!</v>
      </c>
      <c r="Z8130" s="24" t="e">
        <f>Table1[[#This Row],[Male Ballots]]/Table1[[#This Row],[Male Voters]]</f>
        <v>#DIV/0!</v>
      </c>
      <c r="AA8130" s="64" t="e">
        <f>Table1[[#This Row],[Total Ballots]]/Table1[[#This Row],[Total Voters]]</f>
        <v>#DIV/0!</v>
      </c>
    </row>
    <row r="8131" spans="1:27" s="12" customFormat="1" x14ac:dyDescent="0.35">
      <c r="A8131" s="8" t="s">
        <v>37</v>
      </c>
      <c r="B8131" s="17">
        <v>2001</v>
      </c>
      <c r="C8131" s="17" t="s">
        <v>82</v>
      </c>
      <c r="D8131" s="17"/>
      <c r="E8131" s="35" t="s">
        <v>74</v>
      </c>
      <c r="F8131" s="35" t="s">
        <v>77</v>
      </c>
      <c r="G8131" s="51" t="s">
        <v>63</v>
      </c>
      <c r="H8131" s="10">
        <v>1203</v>
      </c>
      <c r="I8131" s="10">
        <v>1100</v>
      </c>
      <c r="J8131" s="53">
        <v>2303</v>
      </c>
      <c r="K8131" s="55"/>
      <c r="L8131" s="57"/>
      <c r="M8131" s="57"/>
      <c r="N8131" s="59"/>
      <c r="O8131" s="61"/>
      <c r="P8131" s="10"/>
      <c r="Q8131" s="10"/>
      <c r="R8131" s="11"/>
      <c r="S8131" s="24">
        <f>Table1[[#This Row],[Female Voters]]/Table1[[#This Row],[Female Population]]</f>
        <v>0</v>
      </c>
      <c r="T8131" s="24">
        <f>Table1[[#This Row],[Male Voters]]/Table1[[#This Row],[Male Population]]</f>
        <v>0</v>
      </c>
      <c r="U8131" s="24">
        <f>Table1[[#This Row],[Total Voters]]/Table1[[#This Row],[Total Population]]</f>
        <v>0</v>
      </c>
      <c r="V8131" s="24">
        <f>Table1[[#This Row],[Female Ballots]]/Table1[[#This Row],[Female Population]]</f>
        <v>0</v>
      </c>
      <c r="W8131" s="24">
        <f>Table1[[#This Row],[Male Ballots]]/Table1[[#This Row],[Male Population]]</f>
        <v>0</v>
      </c>
      <c r="X8131" s="24">
        <f>Table1[[#This Row],[Total Ballots]]/Table1[[#This Row],[Total Population]]</f>
        <v>0</v>
      </c>
      <c r="Y8131" s="24" t="e">
        <f>Table1[[#This Row],[Female Ballots]]/Table1[[#This Row],[Female Voters]]</f>
        <v>#DIV/0!</v>
      </c>
      <c r="Z8131" s="24" t="e">
        <f>Table1[[#This Row],[Male Ballots]]/Table1[[#This Row],[Male Voters]]</f>
        <v>#DIV/0!</v>
      </c>
      <c r="AA8131" s="64" t="e">
        <f>Table1[[#This Row],[Total Ballots]]/Table1[[#This Row],[Total Voters]]</f>
        <v>#DIV/0!</v>
      </c>
    </row>
    <row r="8132" spans="1:27" s="12" customFormat="1" x14ac:dyDescent="0.35">
      <c r="A8132" s="8" t="s">
        <v>37</v>
      </c>
      <c r="B8132" s="17">
        <v>2001</v>
      </c>
      <c r="C8132" s="17" t="s">
        <v>82</v>
      </c>
      <c r="D8132" s="17"/>
      <c r="E8132" s="35" t="s">
        <v>74</v>
      </c>
      <c r="F8132" s="35" t="s">
        <v>77</v>
      </c>
      <c r="G8132" s="51" t="s">
        <v>64</v>
      </c>
      <c r="H8132" s="10">
        <v>1553</v>
      </c>
      <c r="I8132" s="10">
        <v>1431</v>
      </c>
      <c r="J8132" s="53">
        <v>2984</v>
      </c>
      <c r="K8132" s="55"/>
      <c r="L8132" s="57"/>
      <c r="M8132" s="57"/>
      <c r="N8132" s="59"/>
      <c r="O8132" s="61"/>
      <c r="P8132" s="10"/>
      <c r="Q8132" s="10"/>
      <c r="R8132" s="11"/>
      <c r="S8132" s="24">
        <f>Table1[[#This Row],[Female Voters]]/Table1[[#This Row],[Female Population]]</f>
        <v>0</v>
      </c>
      <c r="T8132" s="24">
        <f>Table1[[#This Row],[Male Voters]]/Table1[[#This Row],[Male Population]]</f>
        <v>0</v>
      </c>
      <c r="U8132" s="24">
        <f>Table1[[#This Row],[Total Voters]]/Table1[[#This Row],[Total Population]]</f>
        <v>0</v>
      </c>
      <c r="V8132" s="24">
        <f>Table1[[#This Row],[Female Ballots]]/Table1[[#This Row],[Female Population]]</f>
        <v>0</v>
      </c>
      <c r="W8132" s="24">
        <f>Table1[[#This Row],[Male Ballots]]/Table1[[#This Row],[Male Population]]</f>
        <v>0</v>
      </c>
      <c r="X8132" s="24">
        <f>Table1[[#This Row],[Total Ballots]]/Table1[[#This Row],[Total Population]]</f>
        <v>0</v>
      </c>
      <c r="Y8132" s="24" t="e">
        <f>Table1[[#This Row],[Female Ballots]]/Table1[[#This Row],[Female Voters]]</f>
        <v>#DIV/0!</v>
      </c>
      <c r="Z8132" s="24" t="e">
        <f>Table1[[#This Row],[Male Ballots]]/Table1[[#This Row],[Male Voters]]</f>
        <v>#DIV/0!</v>
      </c>
      <c r="AA8132" s="64" t="e">
        <f>Table1[[#This Row],[Total Ballots]]/Table1[[#This Row],[Total Voters]]</f>
        <v>#DIV/0!</v>
      </c>
    </row>
    <row r="8133" spans="1:27" s="12" customFormat="1" x14ac:dyDescent="0.35">
      <c r="A8133" s="8" t="s">
        <v>37</v>
      </c>
      <c r="B8133" s="17">
        <v>2001</v>
      </c>
      <c r="C8133" s="17" t="s">
        <v>82</v>
      </c>
      <c r="D8133" s="17"/>
      <c r="E8133" s="35" t="s">
        <v>74</v>
      </c>
      <c r="F8133" s="35" t="s">
        <v>77</v>
      </c>
      <c r="G8133" s="51" t="s">
        <v>65</v>
      </c>
      <c r="H8133" s="10">
        <v>1496</v>
      </c>
      <c r="I8133" s="10">
        <v>1392</v>
      </c>
      <c r="J8133" s="53">
        <v>2888</v>
      </c>
      <c r="K8133" s="55"/>
      <c r="L8133" s="57"/>
      <c r="M8133" s="57"/>
      <c r="N8133" s="59"/>
      <c r="O8133" s="61"/>
      <c r="P8133" s="10"/>
      <c r="Q8133" s="10"/>
      <c r="R8133" s="11"/>
      <c r="S8133" s="24">
        <f>Table1[[#This Row],[Female Voters]]/Table1[[#This Row],[Female Population]]</f>
        <v>0</v>
      </c>
      <c r="T8133" s="24">
        <f>Table1[[#This Row],[Male Voters]]/Table1[[#This Row],[Male Population]]</f>
        <v>0</v>
      </c>
      <c r="U8133" s="24">
        <f>Table1[[#This Row],[Total Voters]]/Table1[[#This Row],[Total Population]]</f>
        <v>0</v>
      </c>
      <c r="V8133" s="24">
        <f>Table1[[#This Row],[Female Ballots]]/Table1[[#This Row],[Female Population]]</f>
        <v>0</v>
      </c>
      <c r="W8133" s="24">
        <f>Table1[[#This Row],[Male Ballots]]/Table1[[#This Row],[Male Population]]</f>
        <v>0</v>
      </c>
      <c r="X8133" s="24">
        <f>Table1[[#This Row],[Total Ballots]]/Table1[[#This Row],[Total Population]]</f>
        <v>0</v>
      </c>
      <c r="Y8133" s="24" t="e">
        <f>Table1[[#This Row],[Female Ballots]]/Table1[[#This Row],[Female Voters]]</f>
        <v>#DIV/0!</v>
      </c>
      <c r="Z8133" s="24" t="e">
        <f>Table1[[#This Row],[Male Ballots]]/Table1[[#This Row],[Male Voters]]</f>
        <v>#DIV/0!</v>
      </c>
      <c r="AA8133" s="64" t="e">
        <f>Table1[[#This Row],[Total Ballots]]/Table1[[#This Row],[Total Voters]]</f>
        <v>#DIV/0!</v>
      </c>
    </row>
    <row r="8134" spans="1:27" s="12" customFormat="1" x14ac:dyDescent="0.35">
      <c r="A8134" s="8" t="s">
        <v>37</v>
      </c>
      <c r="B8134" s="17">
        <v>2001</v>
      </c>
      <c r="C8134" s="17" t="s">
        <v>82</v>
      </c>
      <c r="D8134" s="17"/>
      <c r="E8134" s="35" t="s">
        <v>74</v>
      </c>
      <c r="F8134" s="35" t="s">
        <v>77</v>
      </c>
      <c r="G8134" s="51" t="s">
        <v>66</v>
      </c>
      <c r="H8134" s="10">
        <v>1137</v>
      </c>
      <c r="I8134" s="10">
        <v>1049</v>
      </c>
      <c r="J8134" s="53">
        <v>2186</v>
      </c>
      <c r="K8134" s="55"/>
      <c r="L8134" s="57"/>
      <c r="M8134" s="57"/>
      <c r="N8134" s="59"/>
      <c r="O8134" s="61"/>
      <c r="P8134" s="10"/>
      <c r="Q8134" s="10"/>
      <c r="R8134" s="11"/>
      <c r="S8134" s="24">
        <f>Table1[[#This Row],[Female Voters]]/Table1[[#This Row],[Female Population]]</f>
        <v>0</v>
      </c>
      <c r="T8134" s="24">
        <f>Table1[[#This Row],[Male Voters]]/Table1[[#This Row],[Male Population]]</f>
        <v>0</v>
      </c>
      <c r="U8134" s="24">
        <f>Table1[[#This Row],[Total Voters]]/Table1[[#This Row],[Total Population]]</f>
        <v>0</v>
      </c>
      <c r="V8134" s="24">
        <f>Table1[[#This Row],[Female Ballots]]/Table1[[#This Row],[Female Population]]</f>
        <v>0</v>
      </c>
      <c r="W8134" s="24">
        <f>Table1[[#This Row],[Male Ballots]]/Table1[[#This Row],[Male Population]]</f>
        <v>0</v>
      </c>
      <c r="X8134" s="24">
        <f>Table1[[#This Row],[Total Ballots]]/Table1[[#This Row],[Total Population]]</f>
        <v>0</v>
      </c>
      <c r="Y8134" s="24" t="e">
        <f>Table1[[#This Row],[Female Ballots]]/Table1[[#This Row],[Female Voters]]</f>
        <v>#DIV/0!</v>
      </c>
      <c r="Z8134" s="24" t="e">
        <f>Table1[[#This Row],[Male Ballots]]/Table1[[#This Row],[Male Voters]]</f>
        <v>#DIV/0!</v>
      </c>
      <c r="AA8134" s="64" t="e">
        <f>Table1[[#This Row],[Total Ballots]]/Table1[[#This Row],[Total Voters]]</f>
        <v>#DIV/0!</v>
      </c>
    </row>
    <row r="8135" spans="1:27" s="12" customFormat="1" x14ac:dyDescent="0.35">
      <c r="A8135" s="8" t="s">
        <v>37</v>
      </c>
      <c r="B8135" s="17">
        <v>2001</v>
      </c>
      <c r="C8135" s="17" t="s">
        <v>82</v>
      </c>
      <c r="D8135" s="17"/>
      <c r="E8135" s="35" t="s">
        <v>74</v>
      </c>
      <c r="F8135" s="35" t="s">
        <v>77</v>
      </c>
      <c r="G8135" s="51" t="s">
        <v>67</v>
      </c>
      <c r="H8135" s="10">
        <v>2014</v>
      </c>
      <c r="I8135" s="10">
        <v>1378</v>
      </c>
      <c r="J8135" s="53">
        <v>3392</v>
      </c>
      <c r="K8135" s="55"/>
      <c r="L8135" s="57"/>
      <c r="M8135" s="57"/>
      <c r="N8135" s="59"/>
      <c r="O8135" s="61"/>
      <c r="P8135" s="10"/>
      <c r="Q8135" s="10"/>
      <c r="R8135" s="11"/>
      <c r="S8135" s="24">
        <f>Table1[[#This Row],[Female Voters]]/Table1[[#This Row],[Female Population]]</f>
        <v>0</v>
      </c>
      <c r="T8135" s="24">
        <f>Table1[[#This Row],[Male Voters]]/Table1[[#This Row],[Male Population]]</f>
        <v>0</v>
      </c>
      <c r="U8135" s="24">
        <f>Table1[[#This Row],[Total Voters]]/Table1[[#This Row],[Total Population]]</f>
        <v>0</v>
      </c>
      <c r="V8135" s="24">
        <f>Table1[[#This Row],[Female Ballots]]/Table1[[#This Row],[Female Population]]</f>
        <v>0</v>
      </c>
      <c r="W8135" s="24">
        <f>Table1[[#This Row],[Male Ballots]]/Table1[[#This Row],[Male Population]]</f>
        <v>0</v>
      </c>
      <c r="X8135" s="24">
        <f>Table1[[#This Row],[Total Ballots]]/Table1[[#This Row],[Total Population]]</f>
        <v>0</v>
      </c>
      <c r="Y8135" s="24" t="e">
        <f>Table1[[#This Row],[Female Ballots]]/Table1[[#This Row],[Female Voters]]</f>
        <v>#DIV/0!</v>
      </c>
      <c r="Z8135" s="24" t="e">
        <f>Table1[[#This Row],[Male Ballots]]/Table1[[#This Row],[Male Voters]]</f>
        <v>#DIV/0!</v>
      </c>
      <c r="AA8135" s="64" t="e">
        <f>Table1[[#This Row],[Total Ballots]]/Table1[[#This Row],[Total Voters]]</f>
        <v>#DIV/0!</v>
      </c>
    </row>
    <row r="8136" spans="1:27" s="12" customFormat="1" x14ac:dyDescent="0.35">
      <c r="A8136" s="8" t="s">
        <v>48</v>
      </c>
      <c r="B8136" s="17">
        <v>2001</v>
      </c>
      <c r="C8136" s="17" t="s">
        <v>82</v>
      </c>
      <c r="D8136" s="17"/>
      <c r="E8136" s="35" t="s">
        <v>74</v>
      </c>
      <c r="F8136" s="35" t="s">
        <v>77</v>
      </c>
      <c r="G8136" s="51" t="s">
        <v>79</v>
      </c>
      <c r="H8136" s="10">
        <v>52140.209999999992</v>
      </c>
      <c r="I8136" s="10">
        <v>50393.909999999989</v>
      </c>
      <c r="J8136" s="53">
        <v>102534.08</v>
      </c>
      <c r="K8136" s="55"/>
      <c r="L8136" s="57"/>
      <c r="M8136" s="57"/>
      <c r="N8136" s="59">
        <v>75195</v>
      </c>
      <c r="O8136" s="61"/>
      <c r="P8136" s="10"/>
      <c r="Q8136" s="10"/>
      <c r="R8136" s="11">
        <v>30423</v>
      </c>
      <c r="S8136" s="24">
        <f>Table1[[#This Row],[Female Voters]]/Table1[[#This Row],[Female Population]]</f>
        <v>0</v>
      </c>
      <c r="T8136" s="24">
        <f>Table1[[#This Row],[Male Voters]]/Table1[[#This Row],[Male Population]]</f>
        <v>0</v>
      </c>
      <c r="U8136" s="24">
        <f>Table1[[#This Row],[Total Voters]]/Table1[[#This Row],[Total Population]]</f>
        <v>0.73336592087235775</v>
      </c>
      <c r="V8136" s="24">
        <f>Table1[[#This Row],[Female Ballots]]/Table1[[#This Row],[Female Population]]</f>
        <v>0</v>
      </c>
      <c r="W8136" s="24">
        <f>Table1[[#This Row],[Male Ballots]]/Table1[[#This Row],[Male Population]]</f>
        <v>0</v>
      </c>
      <c r="X8136" s="24">
        <f>Table1[[#This Row],[Total Ballots]]/Table1[[#This Row],[Total Population]]</f>
        <v>0.2967111032741504</v>
      </c>
      <c r="Y8136" s="24" t="e">
        <f>Table1[[#This Row],[Female Ballots]]/Table1[[#This Row],[Female Voters]]</f>
        <v>#DIV/0!</v>
      </c>
      <c r="Z8136" s="24" t="e">
        <f>Table1[[#This Row],[Male Ballots]]/Table1[[#This Row],[Male Voters]]</f>
        <v>#DIV/0!</v>
      </c>
      <c r="AA8136" s="64">
        <f>Table1[[#This Row],[Total Ballots]]/Table1[[#This Row],[Total Voters]]</f>
        <v>0.40458807101536004</v>
      </c>
    </row>
    <row r="8137" spans="1:27" s="12" customFormat="1" x14ac:dyDescent="0.35">
      <c r="A8137" s="8" t="s">
        <v>48</v>
      </c>
      <c r="B8137" s="17">
        <v>2001</v>
      </c>
      <c r="C8137" s="17" t="s">
        <v>82</v>
      </c>
      <c r="D8137" s="17"/>
      <c r="E8137" s="35" t="s">
        <v>74</v>
      </c>
      <c r="F8137" s="35" t="s">
        <v>77</v>
      </c>
      <c r="G8137" s="51" t="s">
        <v>62</v>
      </c>
      <c r="H8137" s="10">
        <v>6307.99</v>
      </c>
      <c r="I8137" s="10">
        <v>6415.99</v>
      </c>
      <c r="J8137" s="53">
        <v>12723.97</v>
      </c>
      <c r="K8137" s="55"/>
      <c r="L8137" s="57"/>
      <c r="M8137" s="57"/>
      <c r="N8137" s="59"/>
      <c r="O8137" s="61"/>
      <c r="P8137" s="10"/>
      <c r="Q8137" s="10"/>
      <c r="R8137" s="11"/>
      <c r="S8137" s="24">
        <f>Table1[[#This Row],[Female Voters]]/Table1[[#This Row],[Female Population]]</f>
        <v>0</v>
      </c>
      <c r="T8137" s="24">
        <f>Table1[[#This Row],[Male Voters]]/Table1[[#This Row],[Male Population]]</f>
        <v>0</v>
      </c>
      <c r="U8137" s="24">
        <f>Table1[[#This Row],[Total Voters]]/Table1[[#This Row],[Total Population]]</f>
        <v>0</v>
      </c>
      <c r="V8137" s="24">
        <f>Table1[[#This Row],[Female Ballots]]/Table1[[#This Row],[Female Population]]</f>
        <v>0</v>
      </c>
      <c r="W8137" s="24">
        <f>Table1[[#This Row],[Male Ballots]]/Table1[[#This Row],[Male Population]]</f>
        <v>0</v>
      </c>
      <c r="X8137" s="24">
        <f>Table1[[#This Row],[Total Ballots]]/Table1[[#This Row],[Total Population]]</f>
        <v>0</v>
      </c>
      <c r="Y8137" s="24" t="e">
        <f>Table1[[#This Row],[Female Ballots]]/Table1[[#This Row],[Female Voters]]</f>
        <v>#DIV/0!</v>
      </c>
      <c r="Z8137" s="24" t="e">
        <f>Table1[[#This Row],[Male Ballots]]/Table1[[#This Row],[Male Voters]]</f>
        <v>#DIV/0!</v>
      </c>
      <c r="AA8137" s="64" t="e">
        <f>Table1[[#This Row],[Total Ballots]]/Table1[[#This Row],[Total Voters]]</f>
        <v>#DIV/0!</v>
      </c>
    </row>
    <row r="8138" spans="1:27" s="12" customFormat="1" x14ac:dyDescent="0.35">
      <c r="A8138" s="8" t="s">
        <v>48</v>
      </c>
      <c r="B8138" s="17">
        <v>2001</v>
      </c>
      <c r="C8138" s="17" t="s">
        <v>82</v>
      </c>
      <c r="D8138" s="17"/>
      <c r="E8138" s="35" t="s">
        <v>74</v>
      </c>
      <c r="F8138" s="35" t="s">
        <v>77</v>
      </c>
      <c r="G8138" s="51" t="s">
        <v>63</v>
      </c>
      <c r="H8138" s="10">
        <v>9055.98</v>
      </c>
      <c r="I8138" s="10">
        <v>8940.98</v>
      </c>
      <c r="J8138" s="53">
        <v>17996.96</v>
      </c>
      <c r="K8138" s="55"/>
      <c r="L8138" s="57"/>
      <c r="M8138" s="57"/>
      <c r="N8138" s="59"/>
      <c r="O8138" s="61"/>
      <c r="P8138" s="10"/>
      <c r="Q8138" s="10"/>
      <c r="R8138" s="11"/>
      <c r="S8138" s="24">
        <f>Table1[[#This Row],[Female Voters]]/Table1[[#This Row],[Female Population]]</f>
        <v>0</v>
      </c>
      <c r="T8138" s="24">
        <f>Table1[[#This Row],[Male Voters]]/Table1[[#This Row],[Male Population]]</f>
        <v>0</v>
      </c>
      <c r="U8138" s="24">
        <f>Table1[[#This Row],[Total Voters]]/Table1[[#This Row],[Total Population]]</f>
        <v>0</v>
      </c>
      <c r="V8138" s="24">
        <f>Table1[[#This Row],[Female Ballots]]/Table1[[#This Row],[Female Population]]</f>
        <v>0</v>
      </c>
      <c r="W8138" s="24">
        <f>Table1[[#This Row],[Male Ballots]]/Table1[[#This Row],[Male Population]]</f>
        <v>0</v>
      </c>
      <c r="X8138" s="24">
        <f>Table1[[#This Row],[Total Ballots]]/Table1[[#This Row],[Total Population]]</f>
        <v>0</v>
      </c>
      <c r="Y8138" s="24" t="e">
        <f>Table1[[#This Row],[Female Ballots]]/Table1[[#This Row],[Female Voters]]</f>
        <v>#DIV/0!</v>
      </c>
      <c r="Z8138" s="24" t="e">
        <f>Table1[[#This Row],[Male Ballots]]/Table1[[#This Row],[Male Voters]]</f>
        <v>#DIV/0!</v>
      </c>
      <c r="AA8138" s="64" t="e">
        <f>Table1[[#This Row],[Total Ballots]]/Table1[[#This Row],[Total Voters]]</f>
        <v>#DIV/0!</v>
      </c>
    </row>
    <row r="8139" spans="1:27" s="12" customFormat="1" x14ac:dyDescent="0.35">
      <c r="A8139" s="8" t="s">
        <v>48</v>
      </c>
      <c r="B8139" s="17">
        <v>2001</v>
      </c>
      <c r="C8139" s="17" t="s">
        <v>82</v>
      </c>
      <c r="D8139" s="17"/>
      <c r="E8139" s="35" t="s">
        <v>74</v>
      </c>
      <c r="F8139" s="35" t="s">
        <v>77</v>
      </c>
      <c r="G8139" s="51" t="s">
        <v>64</v>
      </c>
      <c r="H8139" s="10">
        <v>11432.279999999999</v>
      </c>
      <c r="I8139" s="10">
        <v>11307.98</v>
      </c>
      <c r="J8139" s="53">
        <v>22740.25</v>
      </c>
      <c r="K8139" s="55"/>
      <c r="L8139" s="57"/>
      <c r="M8139" s="57"/>
      <c r="N8139" s="59"/>
      <c r="O8139" s="61"/>
      <c r="P8139" s="10"/>
      <c r="Q8139" s="10"/>
      <c r="R8139" s="11"/>
      <c r="S8139" s="24">
        <f>Table1[[#This Row],[Female Voters]]/Table1[[#This Row],[Female Population]]</f>
        <v>0</v>
      </c>
      <c r="T8139" s="24">
        <f>Table1[[#This Row],[Male Voters]]/Table1[[#This Row],[Male Population]]</f>
        <v>0</v>
      </c>
      <c r="U8139" s="24">
        <f>Table1[[#This Row],[Total Voters]]/Table1[[#This Row],[Total Population]]</f>
        <v>0</v>
      </c>
      <c r="V8139" s="24">
        <f>Table1[[#This Row],[Female Ballots]]/Table1[[#This Row],[Female Population]]</f>
        <v>0</v>
      </c>
      <c r="W8139" s="24">
        <f>Table1[[#This Row],[Male Ballots]]/Table1[[#This Row],[Male Population]]</f>
        <v>0</v>
      </c>
      <c r="X8139" s="24">
        <f>Table1[[#This Row],[Total Ballots]]/Table1[[#This Row],[Total Population]]</f>
        <v>0</v>
      </c>
      <c r="Y8139" s="24" t="e">
        <f>Table1[[#This Row],[Female Ballots]]/Table1[[#This Row],[Female Voters]]</f>
        <v>#DIV/0!</v>
      </c>
      <c r="Z8139" s="24" t="e">
        <f>Table1[[#This Row],[Male Ballots]]/Table1[[#This Row],[Male Voters]]</f>
        <v>#DIV/0!</v>
      </c>
      <c r="AA8139" s="64" t="e">
        <f>Table1[[#This Row],[Total Ballots]]/Table1[[#This Row],[Total Voters]]</f>
        <v>#DIV/0!</v>
      </c>
    </row>
    <row r="8140" spans="1:27" s="12" customFormat="1" x14ac:dyDescent="0.35">
      <c r="A8140" s="8" t="s">
        <v>48</v>
      </c>
      <c r="B8140" s="17">
        <v>2001</v>
      </c>
      <c r="C8140" s="17" t="s">
        <v>82</v>
      </c>
      <c r="D8140" s="17"/>
      <c r="E8140" s="35" t="s">
        <v>74</v>
      </c>
      <c r="F8140" s="35" t="s">
        <v>77</v>
      </c>
      <c r="G8140" s="51" t="s">
        <v>65</v>
      </c>
      <c r="H8140" s="10">
        <v>10567.98</v>
      </c>
      <c r="I8140" s="10">
        <v>10844.98</v>
      </c>
      <c r="J8140" s="53">
        <v>21412.959999999999</v>
      </c>
      <c r="K8140" s="55"/>
      <c r="L8140" s="57"/>
      <c r="M8140" s="57"/>
      <c r="N8140" s="59"/>
      <c r="O8140" s="61"/>
      <c r="P8140" s="10"/>
      <c r="Q8140" s="10"/>
      <c r="R8140" s="11"/>
      <c r="S8140" s="24">
        <f>Table1[[#This Row],[Female Voters]]/Table1[[#This Row],[Female Population]]</f>
        <v>0</v>
      </c>
      <c r="T8140" s="24">
        <f>Table1[[#This Row],[Male Voters]]/Table1[[#This Row],[Male Population]]</f>
        <v>0</v>
      </c>
      <c r="U8140" s="24">
        <f>Table1[[#This Row],[Total Voters]]/Table1[[#This Row],[Total Population]]</f>
        <v>0</v>
      </c>
      <c r="V8140" s="24">
        <f>Table1[[#This Row],[Female Ballots]]/Table1[[#This Row],[Female Population]]</f>
        <v>0</v>
      </c>
      <c r="W8140" s="24">
        <f>Table1[[#This Row],[Male Ballots]]/Table1[[#This Row],[Male Population]]</f>
        <v>0</v>
      </c>
      <c r="X8140" s="24">
        <f>Table1[[#This Row],[Total Ballots]]/Table1[[#This Row],[Total Population]]</f>
        <v>0</v>
      </c>
      <c r="Y8140" s="24" t="e">
        <f>Table1[[#This Row],[Female Ballots]]/Table1[[#This Row],[Female Voters]]</f>
        <v>#DIV/0!</v>
      </c>
      <c r="Z8140" s="24" t="e">
        <f>Table1[[#This Row],[Male Ballots]]/Table1[[#This Row],[Male Voters]]</f>
        <v>#DIV/0!</v>
      </c>
      <c r="AA8140" s="64" t="e">
        <f>Table1[[#This Row],[Total Ballots]]/Table1[[#This Row],[Total Voters]]</f>
        <v>#DIV/0!</v>
      </c>
    </row>
    <row r="8141" spans="1:27" s="12" customFormat="1" x14ac:dyDescent="0.35">
      <c r="A8141" s="8" t="s">
        <v>48</v>
      </c>
      <c r="B8141" s="17">
        <v>2001</v>
      </c>
      <c r="C8141" s="17" t="s">
        <v>82</v>
      </c>
      <c r="D8141" s="17"/>
      <c r="E8141" s="35" t="s">
        <v>74</v>
      </c>
      <c r="F8141" s="35" t="s">
        <v>77</v>
      </c>
      <c r="G8141" s="51" t="s">
        <v>66</v>
      </c>
      <c r="H8141" s="10">
        <v>6253.98</v>
      </c>
      <c r="I8141" s="10">
        <v>6413.98</v>
      </c>
      <c r="J8141" s="53">
        <v>12667.97</v>
      </c>
      <c r="K8141" s="55"/>
      <c r="L8141" s="57"/>
      <c r="M8141" s="57"/>
      <c r="N8141" s="59"/>
      <c r="O8141" s="61"/>
      <c r="P8141" s="10"/>
      <c r="Q8141" s="10"/>
      <c r="R8141" s="11"/>
      <c r="S8141" s="24">
        <f>Table1[[#This Row],[Female Voters]]/Table1[[#This Row],[Female Population]]</f>
        <v>0</v>
      </c>
      <c r="T8141" s="24">
        <f>Table1[[#This Row],[Male Voters]]/Table1[[#This Row],[Male Population]]</f>
        <v>0</v>
      </c>
      <c r="U8141" s="24">
        <f>Table1[[#This Row],[Total Voters]]/Table1[[#This Row],[Total Population]]</f>
        <v>0</v>
      </c>
      <c r="V8141" s="24">
        <f>Table1[[#This Row],[Female Ballots]]/Table1[[#This Row],[Female Population]]</f>
        <v>0</v>
      </c>
      <c r="W8141" s="24">
        <f>Table1[[#This Row],[Male Ballots]]/Table1[[#This Row],[Male Population]]</f>
        <v>0</v>
      </c>
      <c r="X8141" s="24">
        <f>Table1[[#This Row],[Total Ballots]]/Table1[[#This Row],[Total Population]]</f>
        <v>0</v>
      </c>
      <c r="Y8141" s="24" t="e">
        <f>Table1[[#This Row],[Female Ballots]]/Table1[[#This Row],[Female Voters]]</f>
        <v>#DIV/0!</v>
      </c>
      <c r="Z8141" s="24" t="e">
        <f>Table1[[#This Row],[Male Ballots]]/Table1[[#This Row],[Male Voters]]</f>
        <v>#DIV/0!</v>
      </c>
      <c r="AA8141" s="64" t="e">
        <f>Table1[[#This Row],[Total Ballots]]/Table1[[#This Row],[Total Voters]]</f>
        <v>#DIV/0!</v>
      </c>
    </row>
    <row r="8142" spans="1:27" s="12" customFormat="1" x14ac:dyDescent="0.35">
      <c r="A8142" s="8" t="s">
        <v>48</v>
      </c>
      <c r="B8142" s="17">
        <v>2001</v>
      </c>
      <c r="C8142" s="17" t="s">
        <v>82</v>
      </c>
      <c r="D8142" s="17"/>
      <c r="E8142" s="35" t="s">
        <v>74</v>
      </c>
      <c r="F8142" s="35" t="s">
        <v>77</v>
      </c>
      <c r="G8142" s="51" t="s">
        <v>67</v>
      </c>
      <c r="H8142" s="10">
        <v>8522</v>
      </c>
      <c r="I8142" s="10">
        <v>6470</v>
      </c>
      <c r="J8142" s="53">
        <v>14991.97</v>
      </c>
      <c r="K8142" s="55"/>
      <c r="L8142" s="57"/>
      <c r="M8142" s="57"/>
      <c r="N8142" s="59"/>
      <c r="O8142" s="61"/>
      <c r="P8142" s="10"/>
      <c r="Q8142" s="10"/>
      <c r="R8142" s="11"/>
      <c r="S8142" s="24">
        <f>Table1[[#This Row],[Female Voters]]/Table1[[#This Row],[Female Population]]</f>
        <v>0</v>
      </c>
      <c r="T8142" s="24">
        <f>Table1[[#This Row],[Male Voters]]/Table1[[#This Row],[Male Population]]</f>
        <v>0</v>
      </c>
      <c r="U8142" s="24">
        <f>Table1[[#This Row],[Total Voters]]/Table1[[#This Row],[Total Population]]</f>
        <v>0</v>
      </c>
      <c r="V8142" s="24">
        <f>Table1[[#This Row],[Female Ballots]]/Table1[[#This Row],[Female Population]]</f>
        <v>0</v>
      </c>
      <c r="W8142" s="24">
        <f>Table1[[#This Row],[Male Ballots]]/Table1[[#This Row],[Male Population]]</f>
        <v>0</v>
      </c>
      <c r="X8142" s="24">
        <f>Table1[[#This Row],[Total Ballots]]/Table1[[#This Row],[Total Population]]</f>
        <v>0</v>
      </c>
      <c r="Y8142" s="24" t="e">
        <f>Table1[[#This Row],[Female Ballots]]/Table1[[#This Row],[Female Voters]]</f>
        <v>#DIV/0!</v>
      </c>
      <c r="Z8142" s="24" t="e">
        <f>Table1[[#This Row],[Male Ballots]]/Table1[[#This Row],[Male Voters]]</f>
        <v>#DIV/0!</v>
      </c>
      <c r="AA8142" s="64" t="e">
        <f>Table1[[#This Row],[Total Ballots]]/Table1[[#This Row],[Total Voters]]</f>
        <v>#DIV/0!</v>
      </c>
    </row>
    <row r="8143" spans="1:27" s="12" customFormat="1" x14ac:dyDescent="0.35">
      <c r="A8143" s="8" t="s">
        <v>44</v>
      </c>
      <c r="B8143" s="17">
        <v>2001</v>
      </c>
      <c r="C8143" s="17" t="s">
        <v>82</v>
      </c>
      <c r="D8143" s="17"/>
      <c r="E8143" s="35" t="s">
        <v>74</v>
      </c>
      <c r="F8143" s="35" t="s">
        <v>77</v>
      </c>
      <c r="G8143" s="51" t="s">
        <v>79</v>
      </c>
      <c r="H8143" s="10">
        <v>24565</v>
      </c>
      <c r="I8143" s="10">
        <v>23834</v>
      </c>
      <c r="J8143" s="53">
        <v>48399</v>
      </c>
      <c r="K8143" s="55"/>
      <c r="L8143" s="57"/>
      <c r="M8143" s="57"/>
      <c r="N8143" s="59">
        <v>32393</v>
      </c>
      <c r="O8143" s="61"/>
      <c r="P8143" s="10"/>
      <c r="Q8143" s="10"/>
      <c r="R8143" s="11">
        <v>18028</v>
      </c>
      <c r="S8143" s="24">
        <f>Table1[[#This Row],[Female Voters]]/Table1[[#This Row],[Female Population]]</f>
        <v>0</v>
      </c>
      <c r="T8143" s="24">
        <f>Table1[[#This Row],[Male Voters]]/Table1[[#This Row],[Male Population]]</f>
        <v>0</v>
      </c>
      <c r="U8143" s="24">
        <f>Table1[[#This Row],[Total Voters]]/Table1[[#This Row],[Total Population]]</f>
        <v>0.66929068782412859</v>
      </c>
      <c r="V8143" s="24">
        <f>Table1[[#This Row],[Female Ballots]]/Table1[[#This Row],[Female Population]]</f>
        <v>0</v>
      </c>
      <c r="W8143" s="24">
        <f>Table1[[#This Row],[Male Ballots]]/Table1[[#This Row],[Male Population]]</f>
        <v>0</v>
      </c>
      <c r="X8143" s="24">
        <f>Table1[[#This Row],[Total Ballots]]/Table1[[#This Row],[Total Population]]</f>
        <v>0.37248703485609208</v>
      </c>
      <c r="Y8143" s="24" t="e">
        <f>Table1[[#This Row],[Female Ballots]]/Table1[[#This Row],[Female Voters]]</f>
        <v>#DIV/0!</v>
      </c>
      <c r="Z8143" s="24" t="e">
        <f>Table1[[#This Row],[Male Ballots]]/Table1[[#This Row],[Male Voters]]</f>
        <v>#DIV/0!</v>
      </c>
      <c r="AA8143" s="64">
        <f>Table1[[#This Row],[Total Ballots]]/Table1[[#This Row],[Total Voters]]</f>
        <v>0.55653999320840919</v>
      </c>
    </row>
    <row r="8144" spans="1:27" s="12" customFormat="1" x14ac:dyDescent="0.35">
      <c r="A8144" s="8" t="s">
        <v>44</v>
      </c>
      <c r="B8144" s="17">
        <v>2001</v>
      </c>
      <c r="C8144" s="17" t="s">
        <v>82</v>
      </c>
      <c r="D8144" s="17"/>
      <c r="E8144" s="35" t="s">
        <v>74</v>
      </c>
      <c r="F8144" s="35" t="s">
        <v>77</v>
      </c>
      <c r="G8144" s="51" t="s">
        <v>62</v>
      </c>
      <c r="H8144" s="10">
        <v>2698</v>
      </c>
      <c r="I8144" s="10">
        <v>2956</v>
      </c>
      <c r="J8144" s="53">
        <v>5654</v>
      </c>
      <c r="K8144" s="55"/>
      <c r="L8144" s="57"/>
      <c r="M8144" s="57"/>
      <c r="N8144" s="59"/>
      <c r="O8144" s="61"/>
      <c r="P8144" s="10"/>
      <c r="Q8144" s="10"/>
      <c r="R8144" s="11"/>
      <c r="S8144" s="24">
        <f>Table1[[#This Row],[Female Voters]]/Table1[[#This Row],[Female Population]]</f>
        <v>0</v>
      </c>
      <c r="T8144" s="24">
        <f>Table1[[#This Row],[Male Voters]]/Table1[[#This Row],[Male Population]]</f>
        <v>0</v>
      </c>
      <c r="U8144" s="24">
        <f>Table1[[#This Row],[Total Voters]]/Table1[[#This Row],[Total Population]]</f>
        <v>0</v>
      </c>
      <c r="V8144" s="24">
        <f>Table1[[#This Row],[Female Ballots]]/Table1[[#This Row],[Female Population]]</f>
        <v>0</v>
      </c>
      <c r="W8144" s="24">
        <f>Table1[[#This Row],[Male Ballots]]/Table1[[#This Row],[Male Population]]</f>
        <v>0</v>
      </c>
      <c r="X8144" s="24">
        <f>Table1[[#This Row],[Total Ballots]]/Table1[[#This Row],[Total Population]]</f>
        <v>0</v>
      </c>
      <c r="Y8144" s="24" t="e">
        <f>Table1[[#This Row],[Female Ballots]]/Table1[[#This Row],[Female Voters]]</f>
        <v>#DIV/0!</v>
      </c>
      <c r="Z8144" s="24" t="e">
        <f>Table1[[#This Row],[Male Ballots]]/Table1[[#This Row],[Male Voters]]</f>
        <v>#DIV/0!</v>
      </c>
      <c r="AA8144" s="64" t="e">
        <f>Table1[[#This Row],[Total Ballots]]/Table1[[#This Row],[Total Voters]]</f>
        <v>#DIV/0!</v>
      </c>
    </row>
    <row r="8145" spans="1:27" s="12" customFormat="1" x14ac:dyDescent="0.35">
      <c r="A8145" s="8" t="s">
        <v>44</v>
      </c>
      <c r="B8145" s="17">
        <v>2001</v>
      </c>
      <c r="C8145" s="17" t="s">
        <v>82</v>
      </c>
      <c r="D8145" s="17"/>
      <c r="E8145" s="35" t="s">
        <v>74</v>
      </c>
      <c r="F8145" s="35" t="s">
        <v>77</v>
      </c>
      <c r="G8145" s="51" t="s">
        <v>63</v>
      </c>
      <c r="H8145" s="10">
        <v>3884</v>
      </c>
      <c r="I8145" s="10">
        <v>4018</v>
      </c>
      <c r="J8145" s="53">
        <v>7902</v>
      </c>
      <c r="K8145" s="55"/>
      <c r="L8145" s="57"/>
      <c r="M8145" s="57"/>
      <c r="N8145" s="59"/>
      <c r="O8145" s="61"/>
      <c r="P8145" s="10"/>
      <c r="Q8145" s="10"/>
      <c r="R8145" s="11"/>
      <c r="S8145" s="24">
        <f>Table1[[#This Row],[Female Voters]]/Table1[[#This Row],[Female Population]]</f>
        <v>0</v>
      </c>
      <c r="T8145" s="24">
        <f>Table1[[#This Row],[Male Voters]]/Table1[[#This Row],[Male Population]]</f>
        <v>0</v>
      </c>
      <c r="U8145" s="24">
        <f>Table1[[#This Row],[Total Voters]]/Table1[[#This Row],[Total Population]]</f>
        <v>0</v>
      </c>
      <c r="V8145" s="24">
        <f>Table1[[#This Row],[Female Ballots]]/Table1[[#This Row],[Female Population]]</f>
        <v>0</v>
      </c>
      <c r="W8145" s="24">
        <f>Table1[[#This Row],[Male Ballots]]/Table1[[#This Row],[Male Population]]</f>
        <v>0</v>
      </c>
      <c r="X8145" s="24">
        <f>Table1[[#This Row],[Total Ballots]]/Table1[[#This Row],[Total Population]]</f>
        <v>0</v>
      </c>
      <c r="Y8145" s="24" t="e">
        <f>Table1[[#This Row],[Female Ballots]]/Table1[[#This Row],[Female Voters]]</f>
        <v>#DIV/0!</v>
      </c>
      <c r="Z8145" s="24" t="e">
        <f>Table1[[#This Row],[Male Ballots]]/Table1[[#This Row],[Male Voters]]</f>
        <v>#DIV/0!</v>
      </c>
      <c r="AA8145" s="64" t="e">
        <f>Table1[[#This Row],[Total Ballots]]/Table1[[#This Row],[Total Voters]]</f>
        <v>#DIV/0!</v>
      </c>
    </row>
    <row r="8146" spans="1:27" s="12" customFormat="1" x14ac:dyDescent="0.35">
      <c r="A8146" s="8" t="s">
        <v>44</v>
      </c>
      <c r="B8146" s="17">
        <v>2001</v>
      </c>
      <c r="C8146" s="17" t="s">
        <v>82</v>
      </c>
      <c r="D8146" s="17"/>
      <c r="E8146" s="35" t="s">
        <v>74</v>
      </c>
      <c r="F8146" s="35" t="s">
        <v>77</v>
      </c>
      <c r="G8146" s="51" t="s">
        <v>64</v>
      </c>
      <c r="H8146" s="10">
        <v>5000</v>
      </c>
      <c r="I8146" s="10">
        <v>4930</v>
      </c>
      <c r="J8146" s="53">
        <v>9930</v>
      </c>
      <c r="K8146" s="55"/>
      <c r="L8146" s="57"/>
      <c r="M8146" s="57"/>
      <c r="N8146" s="59"/>
      <c r="O8146" s="61"/>
      <c r="P8146" s="10"/>
      <c r="Q8146" s="10"/>
      <c r="R8146" s="11"/>
      <c r="S8146" s="24">
        <f>Table1[[#This Row],[Female Voters]]/Table1[[#This Row],[Female Population]]</f>
        <v>0</v>
      </c>
      <c r="T8146" s="24">
        <f>Table1[[#This Row],[Male Voters]]/Table1[[#This Row],[Male Population]]</f>
        <v>0</v>
      </c>
      <c r="U8146" s="24">
        <f>Table1[[#This Row],[Total Voters]]/Table1[[#This Row],[Total Population]]</f>
        <v>0</v>
      </c>
      <c r="V8146" s="24">
        <f>Table1[[#This Row],[Female Ballots]]/Table1[[#This Row],[Female Population]]</f>
        <v>0</v>
      </c>
      <c r="W8146" s="24">
        <f>Table1[[#This Row],[Male Ballots]]/Table1[[#This Row],[Male Population]]</f>
        <v>0</v>
      </c>
      <c r="X8146" s="24">
        <f>Table1[[#This Row],[Total Ballots]]/Table1[[#This Row],[Total Population]]</f>
        <v>0</v>
      </c>
      <c r="Y8146" s="24" t="e">
        <f>Table1[[#This Row],[Female Ballots]]/Table1[[#This Row],[Female Voters]]</f>
        <v>#DIV/0!</v>
      </c>
      <c r="Z8146" s="24" t="e">
        <f>Table1[[#This Row],[Male Ballots]]/Table1[[#This Row],[Male Voters]]</f>
        <v>#DIV/0!</v>
      </c>
      <c r="AA8146" s="64" t="e">
        <f>Table1[[#This Row],[Total Ballots]]/Table1[[#This Row],[Total Voters]]</f>
        <v>#DIV/0!</v>
      </c>
    </row>
    <row r="8147" spans="1:27" s="12" customFormat="1" x14ac:dyDescent="0.35">
      <c r="A8147" s="8" t="s">
        <v>44</v>
      </c>
      <c r="B8147" s="17">
        <v>2001</v>
      </c>
      <c r="C8147" s="17" t="s">
        <v>82</v>
      </c>
      <c r="D8147" s="17"/>
      <c r="E8147" s="35" t="s">
        <v>74</v>
      </c>
      <c r="F8147" s="35" t="s">
        <v>77</v>
      </c>
      <c r="G8147" s="51" t="s">
        <v>65</v>
      </c>
      <c r="H8147" s="10">
        <v>4723</v>
      </c>
      <c r="I8147" s="10">
        <v>4901</v>
      </c>
      <c r="J8147" s="53">
        <v>9624</v>
      </c>
      <c r="K8147" s="55"/>
      <c r="L8147" s="57"/>
      <c r="M8147" s="57"/>
      <c r="N8147" s="59"/>
      <c r="O8147" s="61"/>
      <c r="P8147" s="10"/>
      <c r="Q8147" s="10"/>
      <c r="R8147" s="11"/>
      <c r="S8147" s="24">
        <f>Table1[[#This Row],[Female Voters]]/Table1[[#This Row],[Female Population]]</f>
        <v>0</v>
      </c>
      <c r="T8147" s="24">
        <f>Table1[[#This Row],[Male Voters]]/Table1[[#This Row],[Male Population]]</f>
        <v>0</v>
      </c>
      <c r="U8147" s="24">
        <f>Table1[[#This Row],[Total Voters]]/Table1[[#This Row],[Total Population]]</f>
        <v>0</v>
      </c>
      <c r="V8147" s="24">
        <f>Table1[[#This Row],[Female Ballots]]/Table1[[#This Row],[Female Population]]</f>
        <v>0</v>
      </c>
      <c r="W8147" s="24">
        <f>Table1[[#This Row],[Male Ballots]]/Table1[[#This Row],[Male Population]]</f>
        <v>0</v>
      </c>
      <c r="X8147" s="24">
        <f>Table1[[#This Row],[Total Ballots]]/Table1[[#This Row],[Total Population]]</f>
        <v>0</v>
      </c>
      <c r="Y8147" s="24" t="e">
        <f>Table1[[#This Row],[Female Ballots]]/Table1[[#This Row],[Female Voters]]</f>
        <v>#DIV/0!</v>
      </c>
      <c r="Z8147" s="24" t="e">
        <f>Table1[[#This Row],[Male Ballots]]/Table1[[#This Row],[Male Voters]]</f>
        <v>#DIV/0!</v>
      </c>
      <c r="AA8147" s="64" t="e">
        <f>Table1[[#This Row],[Total Ballots]]/Table1[[#This Row],[Total Voters]]</f>
        <v>#DIV/0!</v>
      </c>
    </row>
    <row r="8148" spans="1:27" s="12" customFormat="1" x14ac:dyDescent="0.35">
      <c r="A8148" s="8" t="s">
        <v>44</v>
      </c>
      <c r="B8148" s="17">
        <v>2001</v>
      </c>
      <c r="C8148" s="17" t="s">
        <v>82</v>
      </c>
      <c r="D8148" s="17"/>
      <c r="E8148" s="35" t="s">
        <v>74</v>
      </c>
      <c r="F8148" s="35" t="s">
        <v>77</v>
      </c>
      <c r="G8148" s="51" t="s">
        <v>66</v>
      </c>
      <c r="H8148" s="10">
        <v>3013</v>
      </c>
      <c r="I8148" s="10">
        <v>3006</v>
      </c>
      <c r="J8148" s="53">
        <v>6019</v>
      </c>
      <c r="K8148" s="55"/>
      <c r="L8148" s="57"/>
      <c r="M8148" s="57"/>
      <c r="N8148" s="59"/>
      <c r="O8148" s="61"/>
      <c r="P8148" s="10"/>
      <c r="Q8148" s="10"/>
      <c r="R8148" s="11"/>
      <c r="S8148" s="24">
        <f>Table1[[#This Row],[Female Voters]]/Table1[[#This Row],[Female Population]]</f>
        <v>0</v>
      </c>
      <c r="T8148" s="24">
        <f>Table1[[#This Row],[Male Voters]]/Table1[[#This Row],[Male Population]]</f>
        <v>0</v>
      </c>
      <c r="U8148" s="24">
        <f>Table1[[#This Row],[Total Voters]]/Table1[[#This Row],[Total Population]]</f>
        <v>0</v>
      </c>
      <c r="V8148" s="24">
        <f>Table1[[#This Row],[Female Ballots]]/Table1[[#This Row],[Female Population]]</f>
        <v>0</v>
      </c>
      <c r="W8148" s="24">
        <f>Table1[[#This Row],[Male Ballots]]/Table1[[#This Row],[Male Population]]</f>
        <v>0</v>
      </c>
      <c r="X8148" s="24">
        <f>Table1[[#This Row],[Total Ballots]]/Table1[[#This Row],[Total Population]]</f>
        <v>0</v>
      </c>
      <c r="Y8148" s="24" t="e">
        <f>Table1[[#This Row],[Female Ballots]]/Table1[[#This Row],[Female Voters]]</f>
        <v>#DIV/0!</v>
      </c>
      <c r="Z8148" s="24" t="e">
        <f>Table1[[#This Row],[Male Ballots]]/Table1[[#This Row],[Male Voters]]</f>
        <v>#DIV/0!</v>
      </c>
      <c r="AA8148" s="64" t="e">
        <f>Table1[[#This Row],[Total Ballots]]/Table1[[#This Row],[Total Voters]]</f>
        <v>#DIV/0!</v>
      </c>
    </row>
    <row r="8149" spans="1:27" s="12" customFormat="1" x14ac:dyDescent="0.35">
      <c r="A8149" s="8" t="s">
        <v>44</v>
      </c>
      <c r="B8149" s="17">
        <v>2001</v>
      </c>
      <c r="C8149" s="17" t="s">
        <v>82</v>
      </c>
      <c r="D8149" s="17"/>
      <c r="E8149" s="35" t="s">
        <v>74</v>
      </c>
      <c r="F8149" s="35" t="s">
        <v>77</v>
      </c>
      <c r="G8149" s="51" t="s">
        <v>67</v>
      </c>
      <c r="H8149" s="10">
        <v>5247</v>
      </c>
      <c r="I8149" s="10">
        <v>4023</v>
      </c>
      <c r="J8149" s="53">
        <v>9270</v>
      </c>
      <c r="K8149" s="55"/>
      <c r="L8149" s="57"/>
      <c r="M8149" s="57"/>
      <c r="N8149" s="59"/>
      <c r="O8149" s="61"/>
      <c r="P8149" s="10"/>
      <c r="Q8149" s="10"/>
      <c r="R8149" s="11"/>
      <c r="S8149" s="24">
        <f>Table1[[#This Row],[Female Voters]]/Table1[[#This Row],[Female Population]]</f>
        <v>0</v>
      </c>
      <c r="T8149" s="24">
        <f>Table1[[#This Row],[Male Voters]]/Table1[[#This Row],[Male Population]]</f>
        <v>0</v>
      </c>
      <c r="U8149" s="24">
        <f>Table1[[#This Row],[Total Voters]]/Table1[[#This Row],[Total Population]]</f>
        <v>0</v>
      </c>
      <c r="V8149" s="24">
        <f>Table1[[#This Row],[Female Ballots]]/Table1[[#This Row],[Female Population]]</f>
        <v>0</v>
      </c>
      <c r="W8149" s="24">
        <f>Table1[[#This Row],[Male Ballots]]/Table1[[#This Row],[Male Population]]</f>
        <v>0</v>
      </c>
      <c r="X8149" s="24">
        <f>Table1[[#This Row],[Total Ballots]]/Table1[[#This Row],[Total Population]]</f>
        <v>0</v>
      </c>
      <c r="Y8149" s="24" t="e">
        <f>Table1[[#This Row],[Female Ballots]]/Table1[[#This Row],[Female Voters]]</f>
        <v>#DIV/0!</v>
      </c>
      <c r="Z8149" s="24" t="e">
        <f>Table1[[#This Row],[Male Ballots]]/Table1[[#This Row],[Male Voters]]</f>
        <v>#DIV/0!</v>
      </c>
      <c r="AA8149" s="64" t="e">
        <f>Table1[[#This Row],[Total Ballots]]/Table1[[#This Row],[Total Voters]]</f>
        <v>#DIV/0!</v>
      </c>
    </row>
    <row r="8150" spans="1:27" s="12" customFormat="1" x14ac:dyDescent="0.35">
      <c r="A8150" s="8" t="s">
        <v>33</v>
      </c>
      <c r="B8150" s="17">
        <v>2001</v>
      </c>
      <c r="C8150" s="17" t="s">
        <v>82</v>
      </c>
      <c r="D8150" s="17"/>
      <c r="E8150" s="35" t="s">
        <v>74</v>
      </c>
      <c r="F8150" s="35" t="s">
        <v>77</v>
      </c>
      <c r="G8150" s="51" t="s">
        <v>79</v>
      </c>
      <c r="H8150" s="10">
        <v>25785</v>
      </c>
      <c r="I8150" s="10">
        <v>24938</v>
      </c>
      <c r="J8150" s="53">
        <v>50723</v>
      </c>
      <c r="K8150" s="55"/>
      <c r="L8150" s="57"/>
      <c r="M8150" s="57"/>
      <c r="N8150" s="59">
        <v>40316</v>
      </c>
      <c r="O8150" s="61"/>
      <c r="P8150" s="10"/>
      <c r="Q8150" s="10"/>
      <c r="R8150" s="11">
        <v>22227</v>
      </c>
      <c r="S8150" s="24">
        <f>Table1[[#This Row],[Female Voters]]/Table1[[#This Row],[Female Population]]</f>
        <v>0</v>
      </c>
      <c r="T8150" s="24">
        <f>Table1[[#This Row],[Male Voters]]/Table1[[#This Row],[Male Population]]</f>
        <v>0</v>
      </c>
      <c r="U8150" s="24">
        <f>Table1[[#This Row],[Total Voters]]/Table1[[#This Row],[Total Population]]</f>
        <v>0.79482680440825659</v>
      </c>
      <c r="V8150" s="24">
        <f>Table1[[#This Row],[Female Ballots]]/Table1[[#This Row],[Female Population]]</f>
        <v>0</v>
      </c>
      <c r="W8150" s="24">
        <f>Table1[[#This Row],[Male Ballots]]/Table1[[#This Row],[Male Population]]</f>
        <v>0</v>
      </c>
      <c r="X8150" s="24">
        <f>Table1[[#This Row],[Total Ballots]]/Table1[[#This Row],[Total Population]]</f>
        <v>0.43820357628689155</v>
      </c>
      <c r="Y8150" s="24" t="e">
        <f>Table1[[#This Row],[Female Ballots]]/Table1[[#This Row],[Female Voters]]</f>
        <v>#DIV/0!</v>
      </c>
      <c r="Z8150" s="24" t="e">
        <f>Table1[[#This Row],[Male Ballots]]/Table1[[#This Row],[Male Voters]]</f>
        <v>#DIV/0!</v>
      </c>
      <c r="AA8150" s="64">
        <f>Table1[[#This Row],[Total Ballots]]/Table1[[#This Row],[Total Voters]]</f>
        <v>0.55131957535469789</v>
      </c>
    </row>
    <row r="8151" spans="1:27" s="12" customFormat="1" x14ac:dyDescent="0.35">
      <c r="A8151" s="8" t="s">
        <v>33</v>
      </c>
      <c r="B8151" s="17">
        <v>2001</v>
      </c>
      <c r="C8151" s="17" t="s">
        <v>82</v>
      </c>
      <c r="D8151" s="17"/>
      <c r="E8151" s="35" t="s">
        <v>74</v>
      </c>
      <c r="F8151" s="35" t="s">
        <v>77</v>
      </c>
      <c r="G8151" s="51" t="s">
        <v>62</v>
      </c>
      <c r="H8151" s="10">
        <v>2027</v>
      </c>
      <c r="I8151" s="10">
        <v>2664</v>
      </c>
      <c r="J8151" s="53">
        <v>4691</v>
      </c>
      <c r="K8151" s="55"/>
      <c r="L8151" s="57"/>
      <c r="M8151" s="57"/>
      <c r="N8151" s="59"/>
      <c r="O8151" s="61"/>
      <c r="P8151" s="10"/>
      <c r="Q8151" s="10"/>
      <c r="R8151" s="11"/>
      <c r="S8151" s="24">
        <f>Table1[[#This Row],[Female Voters]]/Table1[[#This Row],[Female Population]]</f>
        <v>0</v>
      </c>
      <c r="T8151" s="24">
        <f>Table1[[#This Row],[Male Voters]]/Table1[[#This Row],[Male Population]]</f>
        <v>0</v>
      </c>
      <c r="U8151" s="24">
        <f>Table1[[#This Row],[Total Voters]]/Table1[[#This Row],[Total Population]]</f>
        <v>0</v>
      </c>
      <c r="V8151" s="24">
        <f>Table1[[#This Row],[Female Ballots]]/Table1[[#This Row],[Female Population]]</f>
        <v>0</v>
      </c>
      <c r="W8151" s="24">
        <f>Table1[[#This Row],[Male Ballots]]/Table1[[#This Row],[Male Population]]</f>
        <v>0</v>
      </c>
      <c r="X8151" s="24">
        <f>Table1[[#This Row],[Total Ballots]]/Table1[[#This Row],[Total Population]]</f>
        <v>0</v>
      </c>
      <c r="Y8151" s="24" t="e">
        <f>Table1[[#This Row],[Female Ballots]]/Table1[[#This Row],[Female Voters]]</f>
        <v>#DIV/0!</v>
      </c>
      <c r="Z8151" s="24" t="e">
        <f>Table1[[#This Row],[Male Ballots]]/Table1[[#This Row],[Male Voters]]</f>
        <v>#DIV/0!</v>
      </c>
      <c r="AA8151" s="64" t="e">
        <f>Table1[[#This Row],[Total Ballots]]/Table1[[#This Row],[Total Voters]]</f>
        <v>#DIV/0!</v>
      </c>
    </row>
    <row r="8152" spans="1:27" s="12" customFormat="1" x14ac:dyDescent="0.35">
      <c r="A8152" s="8" t="s">
        <v>33</v>
      </c>
      <c r="B8152" s="17">
        <v>2001</v>
      </c>
      <c r="C8152" s="17" t="s">
        <v>82</v>
      </c>
      <c r="D8152" s="17"/>
      <c r="E8152" s="35" t="s">
        <v>74</v>
      </c>
      <c r="F8152" s="35" t="s">
        <v>77</v>
      </c>
      <c r="G8152" s="51" t="s">
        <v>63</v>
      </c>
      <c r="H8152" s="10">
        <v>2754</v>
      </c>
      <c r="I8152" s="10">
        <v>3144</v>
      </c>
      <c r="J8152" s="53">
        <v>5898</v>
      </c>
      <c r="K8152" s="55"/>
      <c r="L8152" s="57"/>
      <c r="M8152" s="57"/>
      <c r="N8152" s="59"/>
      <c r="O8152" s="61"/>
      <c r="P8152" s="10"/>
      <c r="Q8152" s="10"/>
      <c r="R8152" s="11"/>
      <c r="S8152" s="24">
        <f>Table1[[#This Row],[Female Voters]]/Table1[[#This Row],[Female Population]]</f>
        <v>0</v>
      </c>
      <c r="T8152" s="24">
        <f>Table1[[#This Row],[Male Voters]]/Table1[[#This Row],[Male Population]]</f>
        <v>0</v>
      </c>
      <c r="U8152" s="24">
        <f>Table1[[#This Row],[Total Voters]]/Table1[[#This Row],[Total Population]]</f>
        <v>0</v>
      </c>
      <c r="V8152" s="24">
        <f>Table1[[#This Row],[Female Ballots]]/Table1[[#This Row],[Female Population]]</f>
        <v>0</v>
      </c>
      <c r="W8152" s="24">
        <f>Table1[[#This Row],[Male Ballots]]/Table1[[#This Row],[Male Population]]</f>
        <v>0</v>
      </c>
      <c r="X8152" s="24">
        <f>Table1[[#This Row],[Total Ballots]]/Table1[[#This Row],[Total Population]]</f>
        <v>0</v>
      </c>
      <c r="Y8152" s="24" t="e">
        <f>Table1[[#This Row],[Female Ballots]]/Table1[[#This Row],[Female Voters]]</f>
        <v>#DIV/0!</v>
      </c>
      <c r="Z8152" s="24" t="e">
        <f>Table1[[#This Row],[Male Ballots]]/Table1[[#This Row],[Male Voters]]</f>
        <v>#DIV/0!</v>
      </c>
      <c r="AA8152" s="64" t="e">
        <f>Table1[[#This Row],[Total Ballots]]/Table1[[#This Row],[Total Voters]]</f>
        <v>#DIV/0!</v>
      </c>
    </row>
    <row r="8153" spans="1:27" s="12" customFormat="1" x14ac:dyDescent="0.35">
      <c r="A8153" s="8" t="s">
        <v>33</v>
      </c>
      <c r="B8153" s="17">
        <v>2001</v>
      </c>
      <c r="C8153" s="17" t="s">
        <v>82</v>
      </c>
      <c r="D8153" s="17"/>
      <c r="E8153" s="35" t="s">
        <v>74</v>
      </c>
      <c r="F8153" s="35" t="s">
        <v>77</v>
      </c>
      <c r="G8153" s="51" t="s">
        <v>64</v>
      </c>
      <c r="H8153" s="10">
        <v>4385</v>
      </c>
      <c r="I8153" s="10">
        <v>4223</v>
      </c>
      <c r="J8153" s="53">
        <v>8608</v>
      </c>
      <c r="K8153" s="55"/>
      <c r="L8153" s="57"/>
      <c r="M8153" s="57"/>
      <c r="N8153" s="59"/>
      <c r="O8153" s="61"/>
      <c r="P8153" s="10"/>
      <c r="Q8153" s="10"/>
      <c r="R8153" s="11"/>
      <c r="S8153" s="24">
        <f>Table1[[#This Row],[Female Voters]]/Table1[[#This Row],[Female Population]]</f>
        <v>0</v>
      </c>
      <c r="T8153" s="24">
        <f>Table1[[#This Row],[Male Voters]]/Table1[[#This Row],[Male Population]]</f>
        <v>0</v>
      </c>
      <c r="U8153" s="24">
        <f>Table1[[#This Row],[Total Voters]]/Table1[[#This Row],[Total Population]]</f>
        <v>0</v>
      </c>
      <c r="V8153" s="24">
        <f>Table1[[#This Row],[Female Ballots]]/Table1[[#This Row],[Female Population]]</f>
        <v>0</v>
      </c>
      <c r="W8153" s="24">
        <f>Table1[[#This Row],[Male Ballots]]/Table1[[#This Row],[Male Population]]</f>
        <v>0</v>
      </c>
      <c r="X8153" s="24">
        <f>Table1[[#This Row],[Total Ballots]]/Table1[[#This Row],[Total Population]]</f>
        <v>0</v>
      </c>
      <c r="Y8153" s="24" t="e">
        <f>Table1[[#This Row],[Female Ballots]]/Table1[[#This Row],[Female Voters]]</f>
        <v>#DIV/0!</v>
      </c>
      <c r="Z8153" s="24" t="e">
        <f>Table1[[#This Row],[Male Ballots]]/Table1[[#This Row],[Male Voters]]</f>
        <v>#DIV/0!</v>
      </c>
      <c r="AA8153" s="64" t="e">
        <f>Table1[[#This Row],[Total Ballots]]/Table1[[#This Row],[Total Voters]]</f>
        <v>#DIV/0!</v>
      </c>
    </row>
    <row r="8154" spans="1:27" s="12" customFormat="1" x14ac:dyDescent="0.35">
      <c r="A8154" s="8" t="s">
        <v>33</v>
      </c>
      <c r="B8154" s="17">
        <v>2001</v>
      </c>
      <c r="C8154" s="17" t="s">
        <v>82</v>
      </c>
      <c r="D8154" s="17"/>
      <c r="E8154" s="35" t="s">
        <v>74</v>
      </c>
      <c r="F8154" s="35" t="s">
        <v>77</v>
      </c>
      <c r="G8154" s="51" t="s">
        <v>65</v>
      </c>
      <c r="H8154" s="10">
        <v>5047</v>
      </c>
      <c r="I8154" s="10">
        <v>4863</v>
      </c>
      <c r="J8154" s="53">
        <v>9910</v>
      </c>
      <c r="K8154" s="55"/>
      <c r="L8154" s="57"/>
      <c r="M8154" s="57"/>
      <c r="N8154" s="59"/>
      <c r="O8154" s="61"/>
      <c r="P8154" s="10"/>
      <c r="Q8154" s="10"/>
      <c r="R8154" s="11"/>
      <c r="S8154" s="24">
        <f>Table1[[#This Row],[Female Voters]]/Table1[[#This Row],[Female Population]]</f>
        <v>0</v>
      </c>
      <c r="T8154" s="24">
        <f>Table1[[#This Row],[Male Voters]]/Table1[[#This Row],[Male Population]]</f>
        <v>0</v>
      </c>
      <c r="U8154" s="24">
        <f>Table1[[#This Row],[Total Voters]]/Table1[[#This Row],[Total Population]]</f>
        <v>0</v>
      </c>
      <c r="V8154" s="24">
        <f>Table1[[#This Row],[Female Ballots]]/Table1[[#This Row],[Female Population]]</f>
        <v>0</v>
      </c>
      <c r="W8154" s="24">
        <f>Table1[[#This Row],[Male Ballots]]/Table1[[#This Row],[Male Population]]</f>
        <v>0</v>
      </c>
      <c r="X8154" s="24">
        <f>Table1[[#This Row],[Total Ballots]]/Table1[[#This Row],[Total Population]]</f>
        <v>0</v>
      </c>
      <c r="Y8154" s="24" t="e">
        <f>Table1[[#This Row],[Female Ballots]]/Table1[[#This Row],[Female Voters]]</f>
        <v>#DIV/0!</v>
      </c>
      <c r="Z8154" s="24" t="e">
        <f>Table1[[#This Row],[Male Ballots]]/Table1[[#This Row],[Male Voters]]</f>
        <v>#DIV/0!</v>
      </c>
      <c r="AA8154" s="64" t="e">
        <f>Table1[[#This Row],[Total Ballots]]/Table1[[#This Row],[Total Voters]]</f>
        <v>#DIV/0!</v>
      </c>
    </row>
    <row r="8155" spans="1:27" s="12" customFormat="1" x14ac:dyDescent="0.35">
      <c r="A8155" s="8" t="s">
        <v>33</v>
      </c>
      <c r="B8155" s="17">
        <v>2001</v>
      </c>
      <c r="C8155" s="17" t="s">
        <v>82</v>
      </c>
      <c r="D8155" s="17"/>
      <c r="E8155" s="35" t="s">
        <v>74</v>
      </c>
      <c r="F8155" s="35" t="s">
        <v>77</v>
      </c>
      <c r="G8155" s="51" t="s">
        <v>66</v>
      </c>
      <c r="H8155" s="10">
        <v>4027</v>
      </c>
      <c r="I8155" s="10">
        <v>3798</v>
      </c>
      <c r="J8155" s="53">
        <v>7825</v>
      </c>
      <c r="K8155" s="55"/>
      <c r="L8155" s="57"/>
      <c r="M8155" s="57"/>
      <c r="N8155" s="59"/>
      <c r="O8155" s="61"/>
      <c r="P8155" s="10"/>
      <c r="Q8155" s="10"/>
      <c r="R8155" s="11"/>
      <c r="S8155" s="24">
        <f>Table1[[#This Row],[Female Voters]]/Table1[[#This Row],[Female Population]]</f>
        <v>0</v>
      </c>
      <c r="T8155" s="24">
        <f>Table1[[#This Row],[Male Voters]]/Table1[[#This Row],[Male Population]]</f>
        <v>0</v>
      </c>
      <c r="U8155" s="24">
        <f>Table1[[#This Row],[Total Voters]]/Table1[[#This Row],[Total Population]]</f>
        <v>0</v>
      </c>
      <c r="V8155" s="24">
        <f>Table1[[#This Row],[Female Ballots]]/Table1[[#This Row],[Female Population]]</f>
        <v>0</v>
      </c>
      <c r="W8155" s="24">
        <f>Table1[[#This Row],[Male Ballots]]/Table1[[#This Row],[Male Population]]</f>
        <v>0</v>
      </c>
      <c r="X8155" s="24">
        <f>Table1[[#This Row],[Total Ballots]]/Table1[[#This Row],[Total Population]]</f>
        <v>0</v>
      </c>
      <c r="Y8155" s="24" t="e">
        <f>Table1[[#This Row],[Female Ballots]]/Table1[[#This Row],[Female Voters]]</f>
        <v>#DIV/0!</v>
      </c>
      <c r="Z8155" s="24" t="e">
        <f>Table1[[#This Row],[Male Ballots]]/Table1[[#This Row],[Male Voters]]</f>
        <v>#DIV/0!</v>
      </c>
      <c r="AA8155" s="64" t="e">
        <f>Table1[[#This Row],[Total Ballots]]/Table1[[#This Row],[Total Voters]]</f>
        <v>#DIV/0!</v>
      </c>
    </row>
    <row r="8156" spans="1:27" s="12" customFormat="1" x14ac:dyDescent="0.35">
      <c r="A8156" s="8" t="s">
        <v>33</v>
      </c>
      <c r="B8156" s="17">
        <v>2001</v>
      </c>
      <c r="C8156" s="17" t="s">
        <v>82</v>
      </c>
      <c r="D8156" s="17"/>
      <c r="E8156" s="35" t="s">
        <v>74</v>
      </c>
      <c r="F8156" s="35" t="s">
        <v>77</v>
      </c>
      <c r="G8156" s="51" t="s">
        <v>67</v>
      </c>
      <c r="H8156" s="10">
        <v>7545</v>
      </c>
      <c r="I8156" s="10">
        <v>6246</v>
      </c>
      <c r="J8156" s="53">
        <v>13791</v>
      </c>
      <c r="K8156" s="55"/>
      <c r="L8156" s="57"/>
      <c r="M8156" s="57"/>
      <c r="N8156" s="59"/>
      <c r="O8156" s="61"/>
      <c r="P8156" s="10"/>
      <c r="Q8156" s="10"/>
      <c r="R8156" s="11"/>
      <c r="S8156" s="24">
        <f>Table1[[#This Row],[Female Voters]]/Table1[[#This Row],[Female Population]]</f>
        <v>0</v>
      </c>
      <c r="T8156" s="24">
        <f>Table1[[#This Row],[Male Voters]]/Table1[[#This Row],[Male Population]]</f>
        <v>0</v>
      </c>
      <c r="U8156" s="24">
        <f>Table1[[#This Row],[Total Voters]]/Table1[[#This Row],[Total Population]]</f>
        <v>0</v>
      </c>
      <c r="V8156" s="24">
        <f>Table1[[#This Row],[Female Ballots]]/Table1[[#This Row],[Female Population]]</f>
        <v>0</v>
      </c>
      <c r="W8156" s="24">
        <f>Table1[[#This Row],[Male Ballots]]/Table1[[#This Row],[Male Population]]</f>
        <v>0</v>
      </c>
      <c r="X8156" s="24">
        <f>Table1[[#This Row],[Total Ballots]]/Table1[[#This Row],[Total Population]]</f>
        <v>0</v>
      </c>
      <c r="Y8156" s="24" t="e">
        <f>Table1[[#This Row],[Female Ballots]]/Table1[[#This Row],[Female Voters]]</f>
        <v>#DIV/0!</v>
      </c>
      <c r="Z8156" s="24" t="e">
        <f>Table1[[#This Row],[Male Ballots]]/Table1[[#This Row],[Male Voters]]</f>
        <v>#DIV/0!</v>
      </c>
      <c r="AA8156" s="64" t="e">
        <f>Table1[[#This Row],[Total Ballots]]/Table1[[#This Row],[Total Voters]]</f>
        <v>#DIV/0!</v>
      </c>
    </row>
    <row r="8157" spans="1:27" s="12" customFormat="1" x14ac:dyDescent="0.35">
      <c r="A8157" s="8" t="s">
        <v>51</v>
      </c>
      <c r="B8157" s="17">
        <v>2001</v>
      </c>
      <c r="C8157" s="17" t="s">
        <v>82</v>
      </c>
      <c r="D8157" s="17" t="s">
        <v>69</v>
      </c>
      <c r="E8157" s="35" t="s">
        <v>74</v>
      </c>
      <c r="F8157" s="35" t="s">
        <v>77</v>
      </c>
      <c r="G8157" s="51" t="s">
        <v>79</v>
      </c>
      <c r="H8157" s="10">
        <v>128907</v>
      </c>
      <c r="I8157" s="10">
        <v>123636</v>
      </c>
      <c r="J8157" s="53">
        <v>252543</v>
      </c>
      <c r="K8157" s="55"/>
      <c r="L8157" s="57"/>
      <c r="M8157" s="57"/>
      <c r="N8157" s="59">
        <v>179182</v>
      </c>
      <c r="O8157" s="61"/>
      <c r="P8157" s="10"/>
      <c r="Q8157" s="10"/>
      <c r="R8157" s="11">
        <v>63277</v>
      </c>
      <c r="S8157" s="24">
        <f>Table1[[#This Row],[Female Voters]]/Table1[[#This Row],[Female Population]]</f>
        <v>0</v>
      </c>
      <c r="T8157" s="24">
        <f>Table1[[#This Row],[Male Voters]]/Table1[[#This Row],[Male Population]]</f>
        <v>0</v>
      </c>
      <c r="U8157" s="24">
        <f>Table1[[#This Row],[Total Voters]]/Table1[[#This Row],[Total Population]]</f>
        <v>0.70951085557707005</v>
      </c>
      <c r="V8157" s="24">
        <f>Table1[[#This Row],[Female Ballots]]/Table1[[#This Row],[Female Population]]</f>
        <v>0</v>
      </c>
      <c r="W8157" s="24">
        <f>Table1[[#This Row],[Male Ballots]]/Table1[[#This Row],[Male Population]]</f>
        <v>0</v>
      </c>
      <c r="X8157" s="24">
        <f>Table1[[#This Row],[Total Ballots]]/Table1[[#This Row],[Total Population]]</f>
        <v>0.25055931069164461</v>
      </c>
      <c r="Y8157" s="24" t="e">
        <f>Table1[[#This Row],[Female Ballots]]/Table1[[#This Row],[Female Voters]]</f>
        <v>#DIV/0!</v>
      </c>
      <c r="Z8157" s="24" t="e">
        <f>Table1[[#This Row],[Male Ballots]]/Table1[[#This Row],[Male Voters]]</f>
        <v>#DIV/0!</v>
      </c>
      <c r="AA8157" s="64">
        <f>Table1[[#This Row],[Total Ballots]]/Table1[[#This Row],[Total Voters]]</f>
        <v>0.35314373095511825</v>
      </c>
    </row>
    <row r="8158" spans="1:27" s="12" customFormat="1" x14ac:dyDescent="0.35">
      <c r="A8158" s="8" t="s">
        <v>51</v>
      </c>
      <c r="B8158" s="17">
        <v>2001</v>
      </c>
      <c r="C8158" s="17" t="s">
        <v>82</v>
      </c>
      <c r="D8158" s="17" t="s">
        <v>69</v>
      </c>
      <c r="E8158" s="35" t="s">
        <v>74</v>
      </c>
      <c r="F8158" s="35" t="s">
        <v>77</v>
      </c>
      <c r="G8158" s="51" t="s">
        <v>62</v>
      </c>
      <c r="H8158" s="10">
        <v>15109</v>
      </c>
      <c r="I8158" s="10">
        <v>15071</v>
      </c>
      <c r="J8158" s="53">
        <v>30180</v>
      </c>
      <c r="K8158" s="55"/>
      <c r="L8158" s="57"/>
      <c r="M8158" s="57"/>
      <c r="N8158" s="59"/>
      <c r="O8158" s="61"/>
      <c r="P8158" s="10"/>
      <c r="Q8158" s="10"/>
      <c r="R8158" s="11"/>
      <c r="S8158" s="24">
        <f>Table1[[#This Row],[Female Voters]]/Table1[[#This Row],[Female Population]]</f>
        <v>0</v>
      </c>
      <c r="T8158" s="24">
        <f>Table1[[#This Row],[Male Voters]]/Table1[[#This Row],[Male Population]]</f>
        <v>0</v>
      </c>
      <c r="U8158" s="24">
        <f>Table1[[#This Row],[Total Voters]]/Table1[[#This Row],[Total Population]]</f>
        <v>0</v>
      </c>
      <c r="V8158" s="24">
        <f>Table1[[#This Row],[Female Ballots]]/Table1[[#This Row],[Female Population]]</f>
        <v>0</v>
      </c>
      <c r="W8158" s="24">
        <f>Table1[[#This Row],[Male Ballots]]/Table1[[#This Row],[Male Population]]</f>
        <v>0</v>
      </c>
      <c r="X8158" s="24">
        <f>Table1[[#This Row],[Total Ballots]]/Table1[[#This Row],[Total Population]]</f>
        <v>0</v>
      </c>
      <c r="Y8158" s="24" t="e">
        <f>Table1[[#This Row],[Female Ballots]]/Table1[[#This Row],[Female Voters]]</f>
        <v>#DIV/0!</v>
      </c>
      <c r="Z8158" s="24" t="e">
        <f>Table1[[#This Row],[Male Ballots]]/Table1[[#This Row],[Male Voters]]</f>
        <v>#DIV/0!</v>
      </c>
      <c r="AA8158" s="64" t="e">
        <f>Table1[[#This Row],[Total Ballots]]/Table1[[#This Row],[Total Voters]]</f>
        <v>#DIV/0!</v>
      </c>
    </row>
    <row r="8159" spans="1:27" s="12" customFormat="1" x14ac:dyDescent="0.35">
      <c r="A8159" s="8" t="s">
        <v>51</v>
      </c>
      <c r="B8159" s="17">
        <v>2001</v>
      </c>
      <c r="C8159" s="17" t="s">
        <v>82</v>
      </c>
      <c r="D8159" s="17" t="s">
        <v>69</v>
      </c>
      <c r="E8159" s="35" t="s">
        <v>74</v>
      </c>
      <c r="F8159" s="35" t="s">
        <v>77</v>
      </c>
      <c r="G8159" s="51" t="s">
        <v>63</v>
      </c>
      <c r="H8159" s="10">
        <v>24384</v>
      </c>
      <c r="I8159" s="10">
        <v>24259</v>
      </c>
      <c r="J8159" s="53">
        <v>48643</v>
      </c>
      <c r="K8159" s="55"/>
      <c r="L8159" s="57"/>
      <c r="M8159" s="57"/>
      <c r="N8159" s="59"/>
      <c r="O8159" s="61"/>
      <c r="P8159" s="10"/>
      <c r="Q8159" s="10"/>
      <c r="R8159" s="11"/>
      <c r="S8159" s="24">
        <f>Table1[[#This Row],[Female Voters]]/Table1[[#This Row],[Female Population]]</f>
        <v>0</v>
      </c>
      <c r="T8159" s="24">
        <f>Table1[[#This Row],[Male Voters]]/Table1[[#This Row],[Male Population]]</f>
        <v>0</v>
      </c>
      <c r="U8159" s="24">
        <f>Table1[[#This Row],[Total Voters]]/Table1[[#This Row],[Total Population]]</f>
        <v>0</v>
      </c>
      <c r="V8159" s="24">
        <f>Table1[[#This Row],[Female Ballots]]/Table1[[#This Row],[Female Population]]</f>
        <v>0</v>
      </c>
      <c r="W8159" s="24">
        <f>Table1[[#This Row],[Male Ballots]]/Table1[[#This Row],[Male Population]]</f>
        <v>0</v>
      </c>
      <c r="X8159" s="24">
        <f>Table1[[#This Row],[Total Ballots]]/Table1[[#This Row],[Total Population]]</f>
        <v>0</v>
      </c>
      <c r="Y8159" s="24" t="e">
        <f>Table1[[#This Row],[Female Ballots]]/Table1[[#This Row],[Female Voters]]</f>
        <v>#DIV/0!</v>
      </c>
      <c r="Z8159" s="24" t="e">
        <f>Table1[[#This Row],[Male Ballots]]/Table1[[#This Row],[Male Voters]]</f>
        <v>#DIV/0!</v>
      </c>
      <c r="AA8159" s="64" t="e">
        <f>Table1[[#This Row],[Total Ballots]]/Table1[[#This Row],[Total Voters]]</f>
        <v>#DIV/0!</v>
      </c>
    </row>
    <row r="8160" spans="1:27" s="12" customFormat="1" x14ac:dyDescent="0.35">
      <c r="A8160" s="8" t="s">
        <v>51</v>
      </c>
      <c r="B8160" s="17">
        <v>2001</v>
      </c>
      <c r="C8160" s="17" t="s">
        <v>82</v>
      </c>
      <c r="D8160" s="17" t="s">
        <v>69</v>
      </c>
      <c r="E8160" s="35" t="s">
        <v>74</v>
      </c>
      <c r="F8160" s="35" t="s">
        <v>77</v>
      </c>
      <c r="G8160" s="51" t="s">
        <v>64</v>
      </c>
      <c r="H8160" s="10">
        <v>28886</v>
      </c>
      <c r="I8160" s="10">
        <v>28996</v>
      </c>
      <c r="J8160" s="53">
        <v>57882</v>
      </c>
      <c r="K8160" s="55"/>
      <c r="L8160" s="57"/>
      <c r="M8160" s="57"/>
      <c r="N8160" s="59"/>
      <c r="O8160" s="61"/>
      <c r="P8160" s="10"/>
      <c r="Q8160" s="10"/>
      <c r="R8160" s="11"/>
      <c r="S8160" s="24">
        <f>Table1[[#This Row],[Female Voters]]/Table1[[#This Row],[Female Population]]</f>
        <v>0</v>
      </c>
      <c r="T8160" s="24">
        <f>Table1[[#This Row],[Male Voters]]/Table1[[#This Row],[Male Population]]</f>
        <v>0</v>
      </c>
      <c r="U8160" s="24">
        <f>Table1[[#This Row],[Total Voters]]/Table1[[#This Row],[Total Population]]</f>
        <v>0</v>
      </c>
      <c r="V8160" s="24">
        <f>Table1[[#This Row],[Female Ballots]]/Table1[[#This Row],[Female Population]]</f>
        <v>0</v>
      </c>
      <c r="W8160" s="24">
        <f>Table1[[#This Row],[Male Ballots]]/Table1[[#This Row],[Male Population]]</f>
        <v>0</v>
      </c>
      <c r="X8160" s="24">
        <f>Table1[[#This Row],[Total Ballots]]/Table1[[#This Row],[Total Population]]</f>
        <v>0</v>
      </c>
      <c r="Y8160" s="24" t="e">
        <f>Table1[[#This Row],[Female Ballots]]/Table1[[#This Row],[Female Voters]]</f>
        <v>#DIV/0!</v>
      </c>
      <c r="Z8160" s="24" t="e">
        <f>Table1[[#This Row],[Male Ballots]]/Table1[[#This Row],[Male Voters]]</f>
        <v>#DIV/0!</v>
      </c>
      <c r="AA8160" s="64" t="e">
        <f>Table1[[#This Row],[Total Ballots]]/Table1[[#This Row],[Total Voters]]</f>
        <v>#DIV/0!</v>
      </c>
    </row>
    <row r="8161" spans="1:27" s="12" customFormat="1" x14ac:dyDescent="0.35">
      <c r="A8161" s="8" t="s">
        <v>51</v>
      </c>
      <c r="B8161" s="17">
        <v>2001</v>
      </c>
      <c r="C8161" s="17" t="s">
        <v>82</v>
      </c>
      <c r="D8161" s="17" t="s">
        <v>69</v>
      </c>
      <c r="E8161" s="35" t="s">
        <v>74</v>
      </c>
      <c r="F8161" s="35" t="s">
        <v>77</v>
      </c>
      <c r="G8161" s="51" t="s">
        <v>65</v>
      </c>
      <c r="H8161" s="10">
        <v>26198</v>
      </c>
      <c r="I8161" s="10">
        <v>25828</v>
      </c>
      <c r="J8161" s="53">
        <v>52026</v>
      </c>
      <c r="K8161" s="55"/>
      <c r="L8161" s="57"/>
      <c r="M8161" s="57"/>
      <c r="N8161" s="59"/>
      <c r="O8161" s="61"/>
      <c r="P8161" s="10"/>
      <c r="Q8161" s="10"/>
      <c r="R8161" s="11"/>
      <c r="S8161" s="24">
        <f>Table1[[#This Row],[Female Voters]]/Table1[[#This Row],[Female Population]]</f>
        <v>0</v>
      </c>
      <c r="T8161" s="24">
        <f>Table1[[#This Row],[Male Voters]]/Table1[[#This Row],[Male Population]]</f>
        <v>0</v>
      </c>
      <c r="U8161" s="24">
        <f>Table1[[#This Row],[Total Voters]]/Table1[[#This Row],[Total Population]]</f>
        <v>0</v>
      </c>
      <c r="V8161" s="24">
        <f>Table1[[#This Row],[Female Ballots]]/Table1[[#This Row],[Female Population]]</f>
        <v>0</v>
      </c>
      <c r="W8161" s="24">
        <f>Table1[[#This Row],[Male Ballots]]/Table1[[#This Row],[Male Population]]</f>
        <v>0</v>
      </c>
      <c r="X8161" s="24">
        <f>Table1[[#This Row],[Total Ballots]]/Table1[[#This Row],[Total Population]]</f>
        <v>0</v>
      </c>
      <c r="Y8161" s="24" t="e">
        <f>Table1[[#This Row],[Female Ballots]]/Table1[[#This Row],[Female Voters]]</f>
        <v>#DIV/0!</v>
      </c>
      <c r="Z8161" s="24" t="e">
        <f>Table1[[#This Row],[Male Ballots]]/Table1[[#This Row],[Male Voters]]</f>
        <v>#DIV/0!</v>
      </c>
      <c r="AA8161" s="64" t="e">
        <f>Table1[[#This Row],[Total Ballots]]/Table1[[#This Row],[Total Voters]]</f>
        <v>#DIV/0!</v>
      </c>
    </row>
    <row r="8162" spans="1:27" s="12" customFormat="1" x14ac:dyDescent="0.35">
      <c r="A8162" s="8" t="s">
        <v>51</v>
      </c>
      <c r="B8162" s="17">
        <v>2001</v>
      </c>
      <c r="C8162" s="17" t="s">
        <v>82</v>
      </c>
      <c r="D8162" s="17" t="s">
        <v>69</v>
      </c>
      <c r="E8162" s="35" t="s">
        <v>74</v>
      </c>
      <c r="F8162" s="35" t="s">
        <v>77</v>
      </c>
      <c r="G8162" s="51" t="s">
        <v>66</v>
      </c>
      <c r="H8162" s="10">
        <v>14941</v>
      </c>
      <c r="I8162" s="10">
        <v>14949</v>
      </c>
      <c r="J8162" s="53">
        <v>29890</v>
      </c>
      <c r="K8162" s="55"/>
      <c r="L8162" s="57"/>
      <c r="M8162" s="57"/>
      <c r="N8162" s="59"/>
      <c r="O8162" s="61"/>
      <c r="P8162" s="10"/>
      <c r="Q8162" s="10"/>
      <c r="R8162" s="11"/>
      <c r="S8162" s="24">
        <f>Table1[[#This Row],[Female Voters]]/Table1[[#This Row],[Female Population]]</f>
        <v>0</v>
      </c>
      <c r="T8162" s="24">
        <f>Table1[[#This Row],[Male Voters]]/Table1[[#This Row],[Male Population]]</f>
        <v>0</v>
      </c>
      <c r="U8162" s="24">
        <f>Table1[[#This Row],[Total Voters]]/Table1[[#This Row],[Total Population]]</f>
        <v>0</v>
      </c>
      <c r="V8162" s="24">
        <f>Table1[[#This Row],[Female Ballots]]/Table1[[#This Row],[Female Population]]</f>
        <v>0</v>
      </c>
      <c r="W8162" s="24">
        <f>Table1[[#This Row],[Male Ballots]]/Table1[[#This Row],[Male Population]]</f>
        <v>0</v>
      </c>
      <c r="X8162" s="24">
        <f>Table1[[#This Row],[Total Ballots]]/Table1[[#This Row],[Total Population]]</f>
        <v>0</v>
      </c>
      <c r="Y8162" s="24" t="e">
        <f>Table1[[#This Row],[Female Ballots]]/Table1[[#This Row],[Female Voters]]</f>
        <v>#DIV/0!</v>
      </c>
      <c r="Z8162" s="24" t="e">
        <f>Table1[[#This Row],[Male Ballots]]/Table1[[#This Row],[Male Voters]]</f>
        <v>#DIV/0!</v>
      </c>
      <c r="AA8162" s="64" t="e">
        <f>Table1[[#This Row],[Total Ballots]]/Table1[[#This Row],[Total Voters]]</f>
        <v>#DIV/0!</v>
      </c>
    </row>
    <row r="8163" spans="1:27" s="12" customFormat="1" x14ac:dyDescent="0.35">
      <c r="A8163" s="8" t="s">
        <v>51</v>
      </c>
      <c r="B8163" s="17">
        <v>2001</v>
      </c>
      <c r="C8163" s="17" t="s">
        <v>82</v>
      </c>
      <c r="D8163" s="17" t="s">
        <v>69</v>
      </c>
      <c r="E8163" s="35" t="s">
        <v>74</v>
      </c>
      <c r="F8163" s="35" t="s">
        <v>77</v>
      </c>
      <c r="G8163" s="51" t="s">
        <v>67</v>
      </c>
      <c r="H8163" s="10">
        <v>19389</v>
      </c>
      <c r="I8163" s="10">
        <v>14533</v>
      </c>
      <c r="J8163" s="53">
        <v>33922</v>
      </c>
      <c r="K8163" s="55"/>
      <c r="L8163" s="57"/>
      <c r="M8163" s="57"/>
      <c r="N8163" s="59"/>
      <c r="O8163" s="61"/>
      <c r="P8163" s="10"/>
      <c r="Q8163" s="10"/>
      <c r="R8163" s="11"/>
      <c r="S8163" s="24">
        <f>Table1[[#This Row],[Female Voters]]/Table1[[#This Row],[Female Population]]</f>
        <v>0</v>
      </c>
      <c r="T8163" s="24">
        <f>Table1[[#This Row],[Male Voters]]/Table1[[#This Row],[Male Population]]</f>
        <v>0</v>
      </c>
      <c r="U8163" s="24">
        <f>Table1[[#This Row],[Total Voters]]/Table1[[#This Row],[Total Population]]</f>
        <v>0</v>
      </c>
      <c r="V8163" s="24">
        <f>Table1[[#This Row],[Female Ballots]]/Table1[[#This Row],[Female Population]]</f>
        <v>0</v>
      </c>
      <c r="W8163" s="24">
        <f>Table1[[#This Row],[Male Ballots]]/Table1[[#This Row],[Male Population]]</f>
        <v>0</v>
      </c>
      <c r="X8163" s="24">
        <f>Table1[[#This Row],[Total Ballots]]/Table1[[#This Row],[Total Population]]</f>
        <v>0</v>
      </c>
      <c r="Y8163" s="24" t="e">
        <f>Table1[[#This Row],[Female Ballots]]/Table1[[#This Row],[Female Voters]]</f>
        <v>#DIV/0!</v>
      </c>
      <c r="Z8163" s="24" t="e">
        <f>Table1[[#This Row],[Male Ballots]]/Table1[[#This Row],[Male Voters]]</f>
        <v>#DIV/0!</v>
      </c>
      <c r="AA8163" s="64" t="e">
        <f>Table1[[#This Row],[Total Ballots]]/Table1[[#This Row],[Total Voters]]</f>
        <v>#DIV/0!</v>
      </c>
    </row>
    <row r="8164" spans="1:27" s="12" customFormat="1" x14ac:dyDescent="0.35">
      <c r="A8164" s="8" t="s">
        <v>25</v>
      </c>
      <c r="B8164" s="17">
        <v>2001</v>
      </c>
      <c r="C8164" s="17" t="s">
        <v>82</v>
      </c>
      <c r="D8164" s="17"/>
      <c r="E8164" s="35" t="s">
        <v>74</v>
      </c>
      <c r="F8164" s="35" t="s">
        <v>77</v>
      </c>
      <c r="G8164" s="51" t="s">
        <v>79</v>
      </c>
      <c r="H8164" s="10">
        <v>1606</v>
      </c>
      <c r="I8164" s="10">
        <v>1534</v>
      </c>
      <c r="J8164" s="53">
        <v>3140</v>
      </c>
      <c r="K8164" s="55"/>
      <c r="L8164" s="57"/>
      <c r="M8164" s="57"/>
      <c r="N8164" s="59">
        <v>2605</v>
      </c>
      <c r="O8164" s="61"/>
      <c r="P8164" s="10"/>
      <c r="Q8164" s="10"/>
      <c r="R8164" s="11">
        <v>1544</v>
      </c>
      <c r="S8164" s="24">
        <f>Table1[[#This Row],[Female Voters]]/Table1[[#This Row],[Female Population]]</f>
        <v>0</v>
      </c>
      <c r="T8164" s="24">
        <f>Table1[[#This Row],[Male Voters]]/Table1[[#This Row],[Male Population]]</f>
        <v>0</v>
      </c>
      <c r="U8164" s="24">
        <f>Table1[[#This Row],[Total Voters]]/Table1[[#This Row],[Total Population]]</f>
        <v>0.82961783439490444</v>
      </c>
      <c r="V8164" s="24">
        <f>Table1[[#This Row],[Female Ballots]]/Table1[[#This Row],[Female Population]]</f>
        <v>0</v>
      </c>
      <c r="W8164" s="24">
        <f>Table1[[#This Row],[Male Ballots]]/Table1[[#This Row],[Male Population]]</f>
        <v>0</v>
      </c>
      <c r="X8164" s="24">
        <f>Table1[[#This Row],[Total Ballots]]/Table1[[#This Row],[Total Population]]</f>
        <v>0.49171974522292994</v>
      </c>
      <c r="Y8164" s="24" t="e">
        <f>Table1[[#This Row],[Female Ballots]]/Table1[[#This Row],[Female Voters]]</f>
        <v>#DIV/0!</v>
      </c>
      <c r="Z8164" s="24" t="e">
        <f>Table1[[#This Row],[Male Ballots]]/Table1[[#This Row],[Male Voters]]</f>
        <v>#DIV/0!</v>
      </c>
      <c r="AA8164" s="64">
        <f>Table1[[#This Row],[Total Ballots]]/Table1[[#This Row],[Total Voters]]</f>
        <v>0.59270633397312855</v>
      </c>
    </row>
    <row r="8165" spans="1:27" s="12" customFormat="1" x14ac:dyDescent="0.35">
      <c r="A8165" s="8" t="s">
        <v>25</v>
      </c>
      <c r="B8165" s="17">
        <v>2001</v>
      </c>
      <c r="C8165" s="17" t="s">
        <v>82</v>
      </c>
      <c r="D8165" s="17"/>
      <c r="E8165" s="35" t="s">
        <v>74</v>
      </c>
      <c r="F8165" s="35" t="s">
        <v>77</v>
      </c>
      <c r="G8165" s="51" t="s">
        <v>62</v>
      </c>
      <c r="H8165" s="10">
        <v>129</v>
      </c>
      <c r="I8165" s="10">
        <v>156</v>
      </c>
      <c r="J8165" s="53">
        <v>285</v>
      </c>
      <c r="K8165" s="55"/>
      <c r="L8165" s="57"/>
      <c r="M8165" s="57"/>
      <c r="N8165" s="59"/>
      <c r="O8165" s="61"/>
      <c r="P8165" s="10"/>
      <c r="Q8165" s="10"/>
      <c r="R8165" s="11"/>
      <c r="S8165" s="24">
        <f>Table1[[#This Row],[Female Voters]]/Table1[[#This Row],[Female Population]]</f>
        <v>0</v>
      </c>
      <c r="T8165" s="24">
        <f>Table1[[#This Row],[Male Voters]]/Table1[[#This Row],[Male Population]]</f>
        <v>0</v>
      </c>
      <c r="U8165" s="24">
        <f>Table1[[#This Row],[Total Voters]]/Table1[[#This Row],[Total Population]]</f>
        <v>0</v>
      </c>
      <c r="V8165" s="24">
        <f>Table1[[#This Row],[Female Ballots]]/Table1[[#This Row],[Female Population]]</f>
        <v>0</v>
      </c>
      <c r="W8165" s="24">
        <f>Table1[[#This Row],[Male Ballots]]/Table1[[#This Row],[Male Population]]</f>
        <v>0</v>
      </c>
      <c r="X8165" s="24">
        <f>Table1[[#This Row],[Total Ballots]]/Table1[[#This Row],[Total Population]]</f>
        <v>0</v>
      </c>
      <c r="Y8165" s="24" t="e">
        <f>Table1[[#This Row],[Female Ballots]]/Table1[[#This Row],[Female Voters]]</f>
        <v>#DIV/0!</v>
      </c>
      <c r="Z8165" s="24" t="e">
        <f>Table1[[#This Row],[Male Ballots]]/Table1[[#This Row],[Male Voters]]</f>
        <v>#DIV/0!</v>
      </c>
      <c r="AA8165" s="64" t="e">
        <f>Table1[[#This Row],[Total Ballots]]/Table1[[#This Row],[Total Voters]]</f>
        <v>#DIV/0!</v>
      </c>
    </row>
    <row r="8166" spans="1:27" s="12" customFormat="1" x14ac:dyDescent="0.35">
      <c r="A8166" s="8" t="s">
        <v>25</v>
      </c>
      <c r="B8166" s="17">
        <v>2001</v>
      </c>
      <c r="C8166" s="17" t="s">
        <v>82</v>
      </c>
      <c r="D8166" s="17"/>
      <c r="E8166" s="35" t="s">
        <v>74</v>
      </c>
      <c r="F8166" s="35" t="s">
        <v>77</v>
      </c>
      <c r="G8166" s="51" t="s">
        <v>63</v>
      </c>
      <c r="H8166" s="10">
        <v>177</v>
      </c>
      <c r="I8166" s="10">
        <v>182</v>
      </c>
      <c r="J8166" s="53">
        <v>359</v>
      </c>
      <c r="K8166" s="55"/>
      <c r="L8166" s="57"/>
      <c r="M8166" s="57"/>
      <c r="N8166" s="59"/>
      <c r="O8166" s="61"/>
      <c r="P8166" s="10"/>
      <c r="Q8166" s="10"/>
      <c r="R8166" s="11"/>
      <c r="S8166" s="24">
        <f>Table1[[#This Row],[Female Voters]]/Table1[[#This Row],[Female Population]]</f>
        <v>0</v>
      </c>
      <c r="T8166" s="24">
        <f>Table1[[#This Row],[Male Voters]]/Table1[[#This Row],[Male Population]]</f>
        <v>0</v>
      </c>
      <c r="U8166" s="24">
        <f>Table1[[#This Row],[Total Voters]]/Table1[[#This Row],[Total Population]]</f>
        <v>0</v>
      </c>
      <c r="V8166" s="24">
        <f>Table1[[#This Row],[Female Ballots]]/Table1[[#This Row],[Female Population]]</f>
        <v>0</v>
      </c>
      <c r="W8166" s="24">
        <f>Table1[[#This Row],[Male Ballots]]/Table1[[#This Row],[Male Population]]</f>
        <v>0</v>
      </c>
      <c r="X8166" s="24">
        <f>Table1[[#This Row],[Total Ballots]]/Table1[[#This Row],[Total Population]]</f>
        <v>0</v>
      </c>
      <c r="Y8166" s="24" t="e">
        <f>Table1[[#This Row],[Female Ballots]]/Table1[[#This Row],[Female Voters]]</f>
        <v>#DIV/0!</v>
      </c>
      <c r="Z8166" s="24" t="e">
        <f>Table1[[#This Row],[Male Ballots]]/Table1[[#This Row],[Male Voters]]</f>
        <v>#DIV/0!</v>
      </c>
      <c r="AA8166" s="64" t="e">
        <f>Table1[[#This Row],[Total Ballots]]/Table1[[#This Row],[Total Voters]]</f>
        <v>#DIV/0!</v>
      </c>
    </row>
    <row r="8167" spans="1:27" s="12" customFormat="1" x14ac:dyDescent="0.35">
      <c r="A8167" s="8" t="s">
        <v>25</v>
      </c>
      <c r="B8167" s="17">
        <v>2001</v>
      </c>
      <c r="C8167" s="17" t="s">
        <v>82</v>
      </c>
      <c r="D8167" s="17"/>
      <c r="E8167" s="35" t="s">
        <v>74</v>
      </c>
      <c r="F8167" s="35" t="s">
        <v>77</v>
      </c>
      <c r="G8167" s="51" t="s">
        <v>64</v>
      </c>
      <c r="H8167" s="10">
        <v>293</v>
      </c>
      <c r="I8167" s="10">
        <v>271</v>
      </c>
      <c r="J8167" s="53">
        <v>564</v>
      </c>
      <c r="K8167" s="55"/>
      <c r="L8167" s="57"/>
      <c r="M8167" s="57"/>
      <c r="N8167" s="59"/>
      <c r="O8167" s="61"/>
      <c r="P8167" s="10"/>
      <c r="Q8167" s="10"/>
      <c r="R8167" s="11"/>
      <c r="S8167" s="24">
        <f>Table1[[#This Row],[Female Voters]]/Table1[[#This Row],[Female Population]]</f>
        <v>0</v>
      </c>
      <c r="T8167" s="24">
        <f>Table1[[#This Row],[Male Voters]]/Table1[[#This Row],[Male Population]]</f>
        <v>0</v>
      </c>
      <c r="U8167" s="24">
        <f>Table1[[#This Row],[Total Voters]]/Table1[[#This Row],[Total Population]]</f>
        <v>0</v>
      </c>
      <c r="V8167" s="24">
        <f>Table1[[#This Row],[Female Ballots]]/Table1[[#This Row],[Female Population]]</f>
        <v>0</v>
      </c>
      <c r="W8167" s="24">
        <f>Table1[[#This Row],[Male Ballots]]/Table1[[#This Row],[Male Population]]</f>
        <v>0</v>
      </c>
      <c r="X8167" s="24">
        <f>Table1[[#This Row],[Total Ballots]]/Table1[[#This Row],[Total Population]]</f>
        <v>0</v>
      </c>
      <c r="Y8167" s="24" t="e">
        <f>Table1[[#This Row],[Female Ballots]]/Table1[[#This Row],[Female Voters]]</f>
        <v>#DIV/0!</v>
      </c>
      <c r="Z8167" s="24" t="e">
        <f>Table1[[#This Row],[Male Ballots]]/Table1[[#This Row],[Male Voters]]</f>
        <v>#DIV/0!</v>
      </c>
      <c r="AA8167" s="64" t="e">
        <f>Table1[[#This Row],[Total Ballots]]/Table1[[#This Row],[Total Voters]]</f>
        <v>#DIV/0!</v>
      </c>
    </row>
    <row r="8168" spans="1:27" s="12" customFormat="1" x14ac:dyDescent="0.35">
      <c r="A8168" s="8" t="s">
        <v>25</v>
      </c>
      <c r="B8168" s="17">
        <v>2001</v>
      </c>
      <c r="C8168" s="17" t="s">
        <v>82</v>
      </c>
      <c r="D8168" s="17"/>
      <c r="E8168" s="35" t="s">
        <v>74</v>
      </c>
      <c r="F8168" s="35" t="s">
        <v>77</v>
      </c>
      <c r="G8168" s="51" t="s">
        <v>65</v>
      </c>
      <c r="H8168" s="10">
        <v>328</v>
      </c>
      <c r="I8168" s="10">
        <v>344</v>
      </c>
      <c r="J8168" s="53">
        <v>672</v>
      </c>
      <c r="K8168" s="55"/>
      <c r="L8168" s="57"/>
      <c r="M8168" s="57"/>
      <c r="N8168" s="59"/>
      <c r="O8168" s="61"/>
      <c r="P8168" s="10"/>
      <c r="Q8168" s="10"/>
      <c r="R8168" s="11"/>
      <c r="S8168" s="24">
        <f>Table1[[#This Row],[Female Voters]]/Table1[[#This Row],[Female Population]]</f>
        <v>0</v>
      </c>
      <c r="T8168" s="24">
        <f>Table1[[#This Row],[Male Voters]]/Table1[[#This Row],[Male Population]]</f>
        <v>0</v>
      </c>
      <c r="U8168" s="24">
        <f>Table1[[#This Row],[Total Voters]]/Table1[[#This Row],[Total Population]]</f>
        <v>0</v>
      </c>
      <c r="V8168" s="24">
        <f>Table1[[#This Row],[Female Ballots]]/Table1[[#This Row],[Female Population]]</f>
        <v>0</v>
      </c>
      <c r="W8168" s="24">
        <f>Table1[[#This Row],[Male Ballots]]/Table1[[#This Row],[Male Population]]</f>
        <v>0</v>
      </c>
      <c r="X8168" s="24">
        <f>Table1[[#This Row],[Total Ballots]]/Table1[[#This Row],[Total Population]]</f>
        <v>0</v>
      </c>
      <c r="Y8168" s="24" t="e">
        <f>Table1[[#This Row],[Female Ballots]]/Table1[[#This Row],[Female Voters]]</f>
        <v>#DIV/0!</v>
      </c>
      <c r="Z8168" s="24" t="e">
        <f>Table1[[#This Row],[Male Ballots]]/Table1[[#This Row],[Male Voters]]</f>
        <v>#DIV/0!</v>
      </c>
      <c r="AA8168" s="64" t="e">
        <f>Table1[[#This Row],[Total Ballots]]/Table1[[#This Row],[Total Voters]]</f>
        <v>#DIV/0!</v>
      </c>
    </row>
    <row r="8169" spans="1:27" s="12" customFormat="1" x14ac:dyDescent="0.35">
      <c r="A8169" s="8" t="s">
        <v>25</v>
      </c>
      <c r="B8169" s="17">
        <v>2001</v>
      </c>
      <c r="C8169" s="17" t="s">
        <v>82</v>
      </c>
      <c r="D8169" s="17"/>
      <c r="E8169" s="35" t="s">
        <v>74</v>
      </c>
      <c r="F8169" s="35" t="s">
        <v>77</v>
      </c>
      <c r="G8169" s="51" t="s">
        <v>66</v>
      </c>
      <c r="H8169" s="10">
        <v>257</v>
      </c>
      <c r="I8169" s="10">
        <v>245</v>
      </c>
      <c r="J8169" s="53">
        <v>502</v>
      </c>
      <c r="K8169" s="55"/>
      <c r="L8169" s="57"/>
      <c r="M8169" s="57"/>
      <c r="N8169" s="59"/>
      <c r="O8169" s="61"/>
      <c r="P8169" s="10"/>
      <c r="Q8169" s="10"/>
      <c r="R8169" s="11"/>
      <c r="S8169" s="24">
        <f>Table1[[#This Row],[Female Voters]]/Table1[[#This Row],[Female Population]]</f>
        <v>0</v>
      </c>
      <c r="T8169" s="24">
        <f>Table1[[#This Row],[Male Voters]]/Table1[[#This Row],[Male Population]]</f>
        <v>0</v>
      </c>
      <c r="U8169" s="24">
        <f>Table1[[#This Row],[Total Voters]]/Table1[[#This Row],[Total Population]]</f>
        <v>0</v>
      </c>
      <c r="V8169" s="24">
        <f>Table1[[#This Row],[Female Ballots]]/Table1[[#This Row],[Female Population]]</f>
        <v>0</v>
      </c>
      <c r="W8169" s="24">
        <f>Table1[[#This Row],[Male Ballots]]/Table1[[#This Row],[Male Population]]</f>
        <v>0</v>
      </c>
      <c r="X8169" s="24">
        <f>Table1[[#This Row],[Total Ballots]]/Table1[[#This Row],[Total Population]]</f>
        <v>0</v>
      </c>
      <c r="Y8169" s="24" t="e">
        <f>Table1[[#This Row],[Female Ballots]]/Table1[[#This Row],[Female Voters]]</f>
        <v>#DIV/0!</v>
      </c>
      <c r="Z8169" s="24" t="e">
        <f>Table1[[#This Row],[Male Ballots]]/Table1[[#This Row],[Male Voters]]</f>
        <v>#DIV/0!</v>
      </c>
      <c r="AA8169" s="64" t="e">
        <f>Table1[[#This Row],[Total Ballots]]/Table1[[#This Row],[Total Voters]]</f>
        <v>#DIV/0!</v>
      </c>
    </row>
    <row r="8170" spans="1:27" s="12" customFormat="1" x14ac:dyDescent="0.35">
      <c r="A8170" s="8" t="s">
        <v>25</v>
      </c>
      <c r="B8170" s="17">
        <v>2001</v>
      </c>
      <c r="C8170" s="17" t="s">
        <v>82</v>
      </c>
      <c r="D8170" s="17"/>
      <c r="E8170" s="35" t="s">
        <v>74</v>
      </c>
      <c r="F8170" s="35" t="s">
        <v>77</v>
      </c>
      <c r="G8170" s="51" t="s">
        <v>67</v>
      </c>
      <c r="H8170" s="10">
        <v>422</v>
      </c>
      <c r="I8170" s="10">
        <v>336</v>
      </c>
      <c r="J8170" s="53">
        <v>758</v>
      </c>
      <c r="K8170" s="55"/>
      <c r="L8170" s="57"/>
      <c r="M8170" s="57"/>
      <c r="N8170" s="59"/>
      <c r="O8170" s="61"/>
      <c r="P8170" s="10"/>
      <c r="Q8170" s="10"/>
      <c r="R8170" s="11"/>
      <c r="S8170" s="24">
        <f>Table1[[#This Row],[Female Voters]]/Table1[[#This Row],[Female Population]]</f>
        <v>0</v>
      </c>
      <c r="T8170" s="24">
        <f>Table1[[#This Row],[Male Voters]]/Table1[[#This Row],[Male Population]]</f>
        <v>0</v>
      </c>
      <c r="U8170" s="24">
        <f>Table1[[#This Row],[Total Voters]]/Table1[[#This Row],[Total Population]]</f>
        <v>0</v>
      </c>
      <c r="V8170" s="24">
        <f>Table1[[#This Row],[Female Ballots]]/Table1[[#This Row],[Female Population]]</f>
        <v>0</v>
      </c>
      <c r="W8170" s="24">
        <f>Table1[[#This Row],[Male Ballots]]/Table1[[#This Row],[Male Population]]</f>
        <v>0</v>
      </c>
      <c r="X8170" s="24">
        <f>Table1[[#This Row],[Total Ballots]]/Table1[[#This Row],[Total Population]]</f>
        <v>0</v>
      </c>
      <c r="Y8170" s="24" t="e">
        <f>Table1[[#This Row],[Female Ballots]]/Table1[[#This Row],[Female Voters]]</f>
        <v>#DIV/0!</v>
      </c>
      <c r="Z8170" s="24" t="e">
        <f>Table1[[#This Row],[Male Ballots]]/Table1[[#This Row],[Male Voters]]</f>
        <v>#DIV/0!</v>
      </c>
      <c r="AA8170" s="64" t="e">
        <f>Table1[[#This Row],[Total Ballots]]/Table1[[#This Row],[Total Voters]]</f>
        <v>#DIV/0!</v>
      </c>
    </row>
    <row r="8171" spans="1:27" s="12" customFormat="1" x14ac:dyDescent="0.35">
      <c r="A8171" s="8" t="s">
        <v>46</v>
      </c>
      <c r="B8171" s="17">
        <v>2001</v>
      </c>
      <c r="C8171" s="17" t="s">
        <v>82</v>
      </c>
      <c r="D8171" s="17" t="s">
        <v>69</v>
      </c>
      <c r="E8171" s="35" t="s">
        <v>74</v>
      </c>
      <c r="F8171" s="35" t="s">
        <v>77</v>
      </c>
      <c r="G8171" s="51" t="s">
        <v>79</v>
      </c>
      <c r="H8171" s="10">
        <v>35278</v>
      </c>
      <c r="I8171" s="10">
        <v>33849</v>
      </c>
      <c r="J8171" s="53">
        <v>69127</v>
      </c>
      <c r="K8171" s="55"/>
      <c r="L8171" s="57"/>
      <c r="M8171" s="57"/>
      <c r="N8171" s="59">
        <v>50011</v>
      </c>
      <c r="O8171" s="61"/>
      <c r="P8171" s="10"/>
      <c r="Q8171" s="10"/>
      <c r="R8171" s="11">
        <v>22752</v>
      </c>
      <c r="S8171" s="24">
        <f>Table1[[#This Row],[Female Voters]]/Table1[[#This Row],[Female Population]]</f>
        <v>0</v>
      </c>
      <c r="T8171" s="24">
        <f>Table1[[#This Row],[Male Voters]]/Table1[[#This Row],[Male Population]]</f>
        <v>0</v>
      </c>
      <c r="U8171" s="24">
        <f>Table1[[#This Row],[Total Voters]]/Table1[[#This Row],[Total Population]]</f>
        <v>0.72346550551882771</v>
      </c>
      <c r="V8171" s="24">
        <f>Table1[[#This Row],[Female Ballots]]/Table1[[#This Row],[Female Population]]</f>
        <v>0</v>
      </c>
      <c r="W8171" s="24">
        <f>Table1[[#This Row],[Male Ballots]]/Table1[[#This Row],[Male Population]]</f>
        <v>0</v>
      </c>
      <c r="X8171" s="24">
        <f>Table1[[#This Row],[Total Ballots]]/Table1[[#This Row],[Total Population]]</f>
        <v>0.32913333429774183</v>
      </c>
      <c r="Y8171" s="24" t="e">
        <f>Table1[[#This Row],[Female Ballots]]/Table1[[#This Row],[Female Voters]]</f>
        <v>#DIV/0!</v>
      </c>
      <c r="Z8171" s="24" t="e">
        <f>Table1[[#This Row],[Male Ballots]]/Table1[[#This Row],[Male Voters]]</f>
        <v>#DIV/0!</v>
      </c>
      <c r="AA8171" s="64">
        <f>Table1[[#This Row],[Total Ballots]]/Table1[[#This Row],[Total Voters]]</f>
        <v>0.45493991321909177</v>
      </c>
    </row>
    <row r="8172" spans="1:27" s="12" customFormat="1" x14ac:dyDescent="0.35">
      <c r="A8172" s="8" t="s">
        <v>46</v>
      </c>
      <c r="B8172" s="17">
        <v>2001</v>
      </c>
      <c r="C8172" s="17" t="s">
        <v>82</v>
      </c>
      <c r="D8172" s="17" t="s">
        <v>69</v>
      </c>
      <c r="E8172" s="35" t="s">
        <v>74</v>
      </c>
      <c r="F8172" s="35" t="s">
        <v>77</v>
      </c>
      <c r="G8172" s="51" t="s">
        <v>62</v>
      </c>
      <c r="H8172" s="10">
        <v>3871</v>
      </c>
      <c r="I8172" s="10">
        <v>4072</v>
      </c>
      <c r="J8172" s="53">
        <v>7943</v>
      </c>
      <c r="K8172" s="55"/>
      <c r="L8172" s="57"/>
      <c r="M8172" s="57"/>
      <c r="N8172" s="59"/>
      <c r="O8172" s="61"/>
      <c r="P8172" s="10"/>
      <c r="Q8172" s="10"/>
      <c r="R8172" s="11"/>
      <c r="S8172" s="24">
        <f>Table1[[#This Row],[Female Voters]]/Table1[[#This Row],[Female Population]]</f>
        <v>0</v>
      </c>
      <c r="T8172" s="24">
        <f>Table1[[#This Row],[Male Voters]]/Table1[[#This Row],[Male Population]]</f>
        <v>0</v>
      </c>
      <c r="U8172" s="24">
        <f>Table1[[#This Row],[Total Voters]]/Table1[[#This Row],[Total Population]]</f>
        <v>0</v>
      </c>
      <c r="V8172" s="24">
        <f>Table1[[#This Row],[Female Ballots]]/Table1[[#This Row],[Female Population]]</f>
        <v>0</v>
      </c>
      <c r="W8172" s="24">
        <f>Table1[[#This Row],[Male Ballots]]/Table1[[#This Row],[Male Population]]</f>
        <v>0</v>
      </c>
      <c r="X8172" s="24">
        <f>Table1[[#This Row],[Total Ballots]]/Table1[[#This Row],[Total Population]]</f>
        <v>0</v>
      </c>
      <c r="Y8172" s="24" t="e">
        <f>Table1[[#This Row],[Female Ballots]]/Table1[[#This Row],[Female Voters]]</f>
        <v>#DIV/0!</v>
      </c>
      <c r="Z8172" s="24" t="e">
        <f>Table1[[#This Row],[Male Ballots]]/Table1[[#This Row],[Male Voters]]</f>
        <v>#DIV/0!</v>
      </c>
      <c r="AA8172" s="64" t="e">
        <f>Table1[[#This Row],[Total Ballots]]/Table1[[#This Row],[Total Voters]]</f>
        <v>#DIV/0!</v>
      </c>
    </row>
    <row r="8173" spans="1:27" s="12" customFormat="1" x14ac:dyDescent="0.35">
      <c r="A8173" s="8" t="s">
        <v>46</v>
      </c>
      <c r="B8173" s="17">
        <v>2001</v>
      </c>
      <c r="C8173" s="17" t="s">
        <v>82</v>
      </c>
      <c r="D8173" s="17" t="s">
        <v>69</v>
      </c>
      <c r="E8173" s="35" t="s">
        <v>74</v>
      </c>
      <c r="F8173" s="35" t="s">
        <v>77</v>
      </c>
      <c r="G8173" s="51" t="s">
        <v>63</v>
      </c>
      <c r="H8173" s="10">
        <v>5676</v>
      </c>
      <c r="I8173" s="10">
        <v>5634</v>
      </c>
      <c r="J8173" s="53">
        <v>11310</v>
      </c>
      <c r="K8173" s="55"/>
      <c r="L8173" s="57"/>
      <c r="M8173" s="57"/>
      <c r="N8173" s="59"/>
      <c r="O8173" s="61"/>
      <c r="P8173" s="10"/>
      <c r="Q8173" s="10"/>
      <c r="R8173" s="11"/>
      <c r="S8173" s="24">
        <f>Table1[[#This Row],[Female Voters]]/Table1[[#This Row],[Female Population]]</f>
        <v>0</v>
      </c>
      <c r="T8173" s="24">
        <f>Table1[[#This Row],[Male Voters]]/Table1[[#This Row],[Male Population]]</f>
        <v>0</v>
      </c>
      <c r="U8173" s="24">
        <f>Table1[[#This Row],[Total Voters]]/Table1[[#This Row],[Total Population]]</f>
        <v>0</v>
      </c>
      <c r="V8173" s="24">
        <f>Table1[[#This Row],[Female Ballots]]/Table1[[#This Row],[Female Population]]</f>
        <v>0</v>
      </c>
      <c r="W8173" s="24">
        <f>Table1[[#This Row],[Male Ballots]]/Table1[[#This Row],[Male Population]]</f>
        <v>0</v>
      </c>
      <c r="X8173" s="24">
        <f>Table1[[#This Row],[Total Ballots]]/Table1[[#This Row],[Total Population]]</f>
        <v>0</v>
      </c>
      <c r="Y8173" s="24" t="e">
        <f>Table1[[#This Row],[Female Ballots]]/Table1[[#This Row],[Female Voters]]</f>
        <v>#DIV/0!</v>
      </c>
      <c r="Z8173" s="24" t="e">
        <f>Table1[[#This Row],[Male Ballots]]/Table1[[#This Row],[Male Voters]]</f>
        <v>#DIV/0!</v>
      </c>
      <c r="AA8173" s="64" t="e">
        <f>Table1[[#This Row],[Total Ballots]]/Table1[[#This Row],[Total Voters]]</f>
        <v>#DIV/0!</v>
      </c>
    </row>
    <row r="8174" spans="1:27" s="12" customFormat="1" x14ac:dyDescent="0.35">
      <c r="A8174" s="8" t="s">
        <v>46</v>
      </c>
      <c r="B8174" s="17">
        <v>2001</v>
      </c>
      <c r="C8174" s="17" t="s">
        <v>82</v>
      </c>
      <c r="D8174" s="17" t="s">
        <v>69</v>
      </c>
      <c r="E8174" s="35" t="s">
        <v>74</v>
      </c>
      <c r="F8174" s="35" t="s">
        <v>77</v>
      </c>
      <c r="G8174" s="51" t="s">
        <v>64</v>
      </c>
      <c r="H8174" s="10">
        <v>7002</v>
      </c>
      <c r="I8174" s="10">
        <v>7052</v>
      </c>
      <c r="J8174" s="53">
        <v>14054</v>
      </c>
      <c r="K8174" s="55"/>
      <c r="L8174" s="57"/>
      <c r="M8174" s="57"/>
      <c r="N8174" s="59"/>
      <c r="O8174" s="61"/>
      <c r="P8174" s="10"/>
      <c r="Q8174" s="10"/>
      <c r="R8174" s="11"/>
      <c r="S8174" s="24">
        <f>Table1[[#This Row],[Female Voters]]/Table1[[#This Row],[Female Population]]</f>
        <v>0</v>
      </c>
      <c r="T8174" s="24">
        <f>Table1[[#This Row],[Male Voters]]/Table1[[#This Row],[Male Population]]</f>
        <v>0</v>
      </c>
      <c r="U8174" s="24">
        <f>Table1[[#This Row],[Total Voters]]/Table1[[#This Row],[Total Population]]</f>
        <v>0</v>
      </c>
      <c r="V8174" s="24">
        <f>Table1[[#This Row],[Female Ballots]]/Table1[[#This Row],[Female Population]]</f>
        <v>0</v>
      </c>
      <c r="W8174" s="24">
        <f>Table1[[#This Row],[Male Ballots]]/Table1[[#This Row],[Male Population]]</f>
        <v>0</v>
      </c>
      <c r="X8174" s="24">
        <f>Table1[[#This Row],[Total Ballots]]/Table1[[#This Row],[Total Population]]</f>
        <v>0</v>
      </c>
      <c r="Y8174" s="24" t="e">
        <f>Table1[[#This Row],[Female Ballots]]/Table1[[#This Row],[Female Voters]]</f>
        <v>#DIV/0!</v>
      </c>
      <c r="Z8174" s="24" t="e">
        <f>Table1[[#This Row],[Male Ballots]]/Table1[[#This Row],[Male Voters]]</f>
        <v>#DIV/0!</v>
      </c>
      <c r="AA8174" s="64" t="e">
        <f>Table1[[#This Row],[Total Ballots]]/Table1[[#This Row],[Total Voters]]</f>
        <v>#DIV/0!</v>
      </c>
    </row>
    <row r="8175" spans="1:27" s="12" customFormat="1" x14ac:dyDescent="0.35">
      <c r="A8175" s="8" t="s">
        <v>46</v>
      </c>
      <c r="B8175" s="17">
        <v>2001</v>
      </c>
      <c r="C8175" s="17" t="s">
        <v>82</v>
      </c>
      <c r="D8175" s="17" t="s">
        <v>69</v>
      </c>
      <c r="E8175" s="35" t="s">
        <v>74</v>
      </c>
      <c r="F8175" s="35" t="s">
        <v>77</v>
      </c>
      <c r="G8175" s="51" t="s">
        <v>65</v>
      </c>
      <c r="H8175" s="10">
        <v>6990</v>
      </c>
      <c r="I8175" s="10">
        <v>7031</v>
      </c>
      <c r="J8175" s="53">
        <v>14021</v>
      </c>
      <c r="K8175" s="55"/>
      <c r="L8175" s="57"/>
      <c r="M8175" s="57"/>
      <c r="N8175" s="59"/>
      <c r="O8175" s="61"/>
      <c r="P8175" s="10"/>
      <c r="Q8175" s="10"/>
      <c r="R8175" s="11"/>
      <c r="S8175" s="24">
        <f>Table1[[#This Row],[Female Voters]]/Table1[[#This Row],[Female Population]]</f>
        <v>0</v>
      </c>
      <c r="T8175" s="24">
        <f>Table1[[#This Row],[Male Voters]]/Table1[[#This Row],[Male Population]]</f>
        <v>0</v>
      </c>
      <c r="U8175" s="24">
        <f>Table1[[#This Row],[Total Voters]]/Table1[[#This Row],[Total Population]]</f>
        <v>0</v>
      </c>
      <c r="V8175" s="24">
        <f>Table1[[#This Row],[Female Ballots]]/Table1[[#This Row],[Female Population]]</f>
        <v>0</v>
      </c>
      <c r="W8175" s="24">
        <f>Table1[[#This Row],[Male Ballots]]/Table1[[#This Row],[Male Population]]</f>
        <v>0</v>
      </c>
      <c r="X8175" s="24">
        <f>Table1[[#This Row],[Total Ballots]]/Table1[[#This Row],[Total Population]]</f>
        <v>0</v>
      </c>
      <c r="Y8175" s="24" t="e">
        <f>Table1[[#This Row],[Female Ballots]]/Table1[[#This Row],[Female Voters]]</f>
        <v>#DIV/0!</v>
      </c>
      <c r="Z8175" s="24" t="e">
        <f>Table1[[#This Row],[Male Ballots]]/Table1[[#This Row],[Male Voters]]</f>
        <v>#DIV/0!</v>
      </c>
      <c r="AA8175" s="64" t="e">
        <f>Table1[[#This Row],[Total Ballots]]/Table1[[#This Row],[Total Voters]]</f>
        <v>#DIV/0!</v>
      </c>
    </row>
    <row r="8176" spans="1:27" s="12" customFormat="1" x14ac:dyDescent="0.35">
      <c r="A8176" s="8" t="s">
        <v>46</v>
      </c>
      <c r="B8176" s="17">
        <v>2001</v>
      </c>
      <c r="C8176" s="17" t="s">
        <v>82</v>
      </c>
      <c r="D8176" s="17" t="s">
        <v>69</v>
      </c>
      <c r="E8176" s="35" t="s">
        <v>74</v>
      </c>
      <c r="F8176" s="35" t="s">
        <v>77</v>
      </c>
      <c r="G8176" s="51" t="s">
        <v>66</v>
      </c>
      <c r="H8176" s="10">
        <v>4609</v>
      </c>
      <c r="I8176" s="10">
        <v>4620</v>
      </c>
      <c r="J8176" s="53">
        <v>9229</v>
      </c>
      <c r="K8176" s="55"/>
      <c r="L8176" s="57"/>
      <c r="M8176" s="57"/>
      <c r="N8176" s="59"/>
      <c r="O8176" s="61"/>
      <c r="P8176" s="10"/>
      <c r="Q8176" s="10"/>
      <c r="R8176" s="11"/>
      <c r="S8176" s="24">
        <f>Table1[[#This Row],[Female Voters]]/Table1[[#This Row],[Female Population]]</f>
        <v>0</v>
      </c>
      <c r="T8176" s="24">
        <f>Table1[[#This Row],[Male Voters]]/Table1[[#This Row],[Male Population]]</f>
        <v>0</v>
      </c>
      <c r="U8176" s="24">
        <f>Table1[[#This Row],[Total Voters]]/Table1[[#This Row],[Total Population]]</f>
        <v>0</v>
      </c>
      <c r="V8176" s="24">
        <f>Table1[[#This Row],[Female Ballots]]/Table1[[#This Row],[Female Population]]</f>
        <v>0</v>
      </c>
      <c r="W8176" s="24">
        <f>Table1[[#This Row],[Male Ballots]]/Table1[[#This Row],[Male Population]]</f>
        <v>0</v>
      </c>
      <c r="X8176" s="24">
        <f>Table1[[#This Row],[Total Ballots]]/Table1[[#This Row],[Total Population]]</f>
        <v>0</v>
      </c>
      <c r="Y8176" s="24" t="e">
        <f>Table1[[#This Row],[Female Ballots]]/Table1[[#This Row],[Female Voters]]</f>
        <v>#DIV/0!</v>
      </c>
      <c r="Z8176" s="24" t="e">
        <f>Table1[[#This Row],[Male Ballots]]/Table1[[#This Row],[Male Voters]]</f>
        <v>#DIV/0!</v>
      </c>
      <c r="AA8176" s="64" t="e">
        <f>Table1[[#This Row],[Total Ballots]]/Table1[[#This Row],[Total Voters]]</f>
        <v>#DIV/0!</v>
      </c>
    </row>
    <row r="8177" spans="1:27" s="12" customFormat="1" x14ac:dyDescent="0.35">
      <c r="A8177" s="8" t="s">
        <v>46</v>
      </c>
      <c r="B8177" s="17">
        <v>2001</v>
      </c>
      <c r="C8177" s="17" t="s">
        <v>82</v>
      </c>
      <c r="D8177" s="17" t="s">
        <v>69</v>
      </c>
      <c r="E8177" s="35" t="s">
        <v>74</v>
      </c>
      <c r="F8177" s="35" t="s">
        <v>77</v>
      </c>
      <c r="G8177" s="51" t="s">
        <v>67</v>
      </c>
      <c r="H8177" s="10">
        <v>7130</v>
      </c>
      <c r="I8177" s="10">
        <v>5440</v>
      </c>
      <c r="J8177" s="53">
        <v>12570</v>
      </c>
      <c r="K8177" s="55"/>
      <c r="L8177" s="57"/>
      <c r="M8177" s="57"/>
      <c r="N8177" s="59"/>
      <c r="O8177" s="61"/>
      <c r="P8177" s="10"/>
      <c r="Q8177" s="10"/>
      <c r="R8177" s="11"/>
      <c r="S8177" s="24">
        <f>Table1[[#This Row],[Female Voters]]/Table1[[#This Row],[Female Population]]</f>
        <v>0</v>
      </c>
      <c r="T8177" s="24">
        <f>Table1[[#This Row],[Male Voters]]/Table1[[#This Row],[Male Population]]</f>
        <v>0</v>
      </c>
      <c r="U8177" s="24">
        <f>Table1[[#This Row],[Total Voters]]/Table1[[#This Row],[Total Population]]</f>
        <v>0</v>
      </c>
      <c r="V8177" s="24">
        <f>Table1[[#This Row],[Female Ballots]]/Table1[[#This Row],[Female Population]]</f>
        <v>0</v>
      </c>
      <c r="W8177" s="24">
        <f>Table1[[#This Row],[Male Ballots]]/Table1[[#This Row],[Male Population]]</f>
        <v>0</v>
      </c>
      <c r="X8177" s="24">
        <f>Table1[[#This Row],[Total Ballots]]/Table1[[#This Row],[Total Population]]</f>
        <v>0</v>
      </c>
      <c r="Y8177" s="24" t="e">
        <f>Table1[[#This Row],[Female Ballots]]/Table1[[#This Row],[Female Voters]]</f>
        <v>#DIV/0!</v>
      </c>
      <c r="Z8177" s="24" t="e">
        <f>Table1[[#This Row],[Male Ballots]]/Table1[[#This Row],[Male Voters]]</f>
        <v>#DIV/0!</v>
      </c>
      <c r="AA8177" s="64" t="e">
        <f>Table1[[#This Row],[Total Ballots]]/Table1[[#This Row],[Total Voters]]</f>
        <v>#DIV/0!</v>
      </c>
    </row>
    <row r="8178" spans="1:27" s="12" customFormat="1" x14ac:dyDescent="0.35">
      <c r="A8178" s="8" t="s">
        <v>53</v>
      </c>
      <c r="B8178" s="17">
        <v>2001</v>
      </c>
      <c r="C8178" s="17" t="s">
        <v>82</v>
      </c>
      <c r="D8178" s="17"/>
      <c r="E8178" s="35" t="s">
        <v>74</v>
      </c>
      <c r="F8178" s="35" t="s">
        <v>77</v>
      </c>
      <c r="G8178" s="51" t="s">
        <v>79</v>
      </c>
      <c r="H8178" s="10">
        <v>11812</v>
      </c>
      <c r="I8178" s="10">
        <v>11407</v>
      </c>
      <c r="J8178" s="53">
        <v>23219</v>
      </c>
      <c r="K8178" s="55"/>
      <c r="L8178" s="57"/>
      <c r="M8178" s="57"/>
      <c r="N8178" s="59">
        <v>16405</v>
      </c>
      <c r="O8178" s="61"/>
      <c r="P8178" s="10"/>
      <c r="Q8178" s="10"/>
      <c r="R8178" s="11">
        <v>7773</v>
      </c>
      <c r="S8178" s="24">
        <f>Table1[[#This Row],[Female Voters]]/Table1[[#This Row],[Female Population]]</f>
        <v>0</v>
      </c>
      <c r="T8178" s="24">
        <f>Table1[[#This Row],[Male Voters]]/Table1[[#This Row],[Male Population]]</f>
        <v>0</v>
      </c>
      <c r="U8178" s="24">
        <f>Table1[[#This Row],[Total Voters]]/Table1[[#This Row],[Total Population]]</f>
        <v>0.70653344243938154</v>
      </c>
      <c r="V8178" s="24">
        <f>Table1[[#This Row],[Female Ballots]]/Table1[[#This Row],[Female Population]]</f>
        <v>0</v>
      </c>
      <c r="W8178" s="24">
        <f>Table1[[#This Row],[Male Ballots]]/Table1[[#This Row],[Male Population]]</f>
        <v>0</v>
      </c>
      <c r="X8178" s="24">
        <f>Table1[[#This Row],[Total Ballots]]/Table1[[#This Row],[Total Population]]</f>
        <v>0.33476893923080236</v>
      </c>
      <c r="Y8178" s="24" t="e">
        <f>Table1[[#This Row],[Female Ballots]]/Table1[[#This Row],[Female Voters]]</f>
        <v>#DIV/0!</v>
      </c>
      <c r="Z8178" s="24" t="e">
        <f>Table1[[#This Row],[Male Ballots]]/Table1[[#This Row],[Male Voters]]</f>
        <v>#DIV/0!</v>
      </c>
      <c r="AA8178" s="64">
        <f>Table1[[#This Row],[Total Ballots]]/Table1[[#This Row],[Total Voters]]</f>
        <v>0.47381895763486742</v>
      </c>
    </row>
    <row r="8179" spans="1:27" s="12" customFormat="1" x14ac:dyDescent="0.35">
      <c r="A8179" s="8" t="s">
        <v>53</v>
      </c>
      <c r="B8179" s="17">
        <v>2001</v>
      </c>
      <c r="C8179" s="17" t="s">
        <v>82</v>
      </c>
      <c r="D8179" s="17"/>
      <c r="E8179" s="35" t="s">
        <v>74</v>
      </c>
      <c r="F8179" s="35" t="s">
        <v>77</v>
      </c>
      <c r="G8179" s="51" t="s">
        <v>62</v>
      </c>
      <c r="H8179" s="10">
        <v>1328</v>
      </c>
      <c r="I8179" s="10">
        <v>1409</v>
      </c>
      <c r="J8179" s="53">
        <v>2737</v>
      </c>
      <c r="K8179" s="55"/>
      <c r="L8179" s="57"/>
      <c r="M8179" s="57"/>
      <c r="N8179" s="59"/>
      <c r="O8179" s="61"/>
      <c r="P8179" s="10"/>
      <c r="Q8179" s="10"/>
      <c r="R8179" s="11"/>
      <c r="S8179" s="24">
        <f>Table1[[#This Row],[Female Voters]]/Table1[[#This Row],[Female Population]]</f>
        <v>0</v>
      </c>
      <c r="T8179" s="24">
        <f>Table1[[#This Row],[Male Voters]]/Table1[[#This Row],[Male Population]]</f>
        <v>0</v>
      </c>
      <c r="U8179" s="24">
        <f>Table1[[#This Row],[Total Voters]]/Table1[[#This Row],[Total Population]]</f>
        <v>0</v>
      </c>
      <c r="V8179" s="24">
        <f>Table1[[#This Row],[Female Ballots]]/Table1[[#This Row],[Female Population]]</f>
        <v>0</v>
      </c>
      <c r="W8179" s="24">
        <f>Table1[[#This Row],[Male Ballots]]/Table1[[#This Row],[Male Population]]</f>
        <v>0</v>
      </c>
      <c r="X8179" s="24">
        <f>Table1[[#This Row],[Total Ballots]]/Table1[[#This Row],[Total Population]]</f>
        <v>0</v>
      </c>
      <c r="Y8179" s="24" t="e">
        <f>Table1[[#This Row],[Female Ballots]]/Table1[[#This Row],[Female Voters]]</f>
        <v>#DIV/0!</v>
      </c>
      <c r="Z8179" s="24" t="e">
        <f>Table1[[#This Row],[Male Ballots]]/Table1[[#This Row],[Male Voters]]</f>
        <v>#DIV/0!</v>
      </c>
      <c r="AA8179" s="64" t="e">
        <f>Table1[[#This Row],[Total Ballots]]/Table1[[#This Row],[Total Voters]]</f>
        <v>#DIV/0!</v>
      </c>
    </row>
    <row r="8180" spans="1:27" s="12" customFormat="1" x14ac:dyDescent="0.35">
      <c r="A8180" s="8" t="s">
        <v>53</v>
      </c>
      <c r="B8180" s="17">
        <v>2001</v>
      </c>
      <c r="C8180" s="17" t="s">
        <v>82</v>
      </c>
      <c r="D8180" s="17"/>
      <c r="E8180" s="35" t="s">
        <v>74</v>
      </c>
      <c r="F8180" s="35" t="s">
        <v>77</v>
      </c>
      <c r="G8180" s="51" t="s">
        <v>63</v>
      </c>
      <c r="H8180" s="10">
        <v>1897</v>
      </c>
      <c r="I8180" s="10">
        <v>1851</v>
      </c>
      <c r="J8180" s="53">
        <v>3748</v>
      </c>
      <c r="K8180" s="55"/>
      <c r="L8180" s="57"/>
      <c r="M8180" s="57"/>
      <c r="N8180" s="59"/>
      <c r="O8180" s="61"/>
      <c r="P8180" s="10"/>
      <c r="Q8180" s="10"/>
      <c r="R8180" s="11"/>
      <c r="S8180" s="24">
        <f>Table1[[#This Row],[Female Voters]]/Table1[[#This Row],[Female Population]]</f>
        <v>0</v>
      </c>
      <c r="T8180" s="24">
        <f>Table1[[#This Row],[Male Voters]]/Table1[[#This Row],[Male Population]]</f>
        <v>0</v>
      </c>
      <c r="U8180" s="24">
        <f>Table1[[#This Row],[Total Voters]]/Table1[[#This Row],[Total Population]]</f>
        <v>0</v>
      </c>
      <c r="V8180" s="24">
        <f>Table1[[#This Row],[Female Ballots]]/Table1[[#This Row],[Female Population]]</f>
        <v>0</v>
      </c>
      <c r="W8180" s="24">
        <f>Table1[[#This Row],[Male Ballots]]/Table1[[#This Row],[Male Population]]</f>
        <v>0</v>
      </c>
      <c r="X8180" s="24">
        <f>Table1[[#This Row],[Total Ballots]]/Table1[[#This Row],[Total Population]]</f>
        <v>0</v>
      </c>
      <c r="Y8180" s="24" t="e">
        <f>Table1[[#This Row],[Female Ballots]]/Table1[[#This Row],[Female Voters]]</f>
        <v>#DIV/0!</v>
      </c>
      <c r="Z8180" s="24" t="e">
        <f>Table1[[#This Row],[Male Ballots]]/Table1[[#This Row],[Male Voters]]</f>
        <v>#DIV/0!</v>
      </c>
      <c r="AA8180" s="64" t="e">
        <f>Table1[[#This Row],[Total Ballots]]/Table1[[#This Row],[Total Voters]]</f>
        <v>#DIV/0!</v>
      </c>
    </row>
    <row r="8181" spans="1:27" s="12" customFormat="1" x14ac:dyDescent="0.35">
      <c r="A8181" s="8" t="s">
        <v>53</v>
      </c>
      <c r="B8181" s="17">
        <v>2001</v>
      </c>
      <c r="C8181" s="17" t="s">
        <v>82</v>
      </c>
      <c r="D8181" s="17"/>
      <c r="E8181" s="35" t="s">
        <v>74</v>
      </c>
      <c r="F8181" s="35" t="s">
        <v>77</v>
      </c>
      <c r="G8181" s="51" t="s">
        <v>64</v>
      </c>
      <c r="H8181" s="10">
        <v>2563</v>
      </c>
      <c r="I8181" s="10">
        <v>2496</v>
      </c>
      <c r="J8181" s="53">
        <v>5059</v>
      </c>
      <c r="K8181" s="55"/>
      <c r="L8181" s="57"/>
      <c r="M8181" s="57"/>
      <c r="N8181" s="59"/>
      <c r="O8181" s="61"/>
      <c r="P8181" s="10"/>
      <c r="Q8181" s="10"/>
      <c r="R8181" s="11"/>
      <c r="S8181" s="24">
        <f>Table1[[#This Row],[Female Voters]]/Table1[[#This Row],[Female Population]]</f>
        <v>0</v>
      </c>
      <c r="T8181" s="24">
        <f>Table1[[#This Row],[Male Voters]]/Table1[[#This Row],[Male Population]]</f>
        <v>0</v>
      </c>
      <c r="U8181" s="24">
        <f>Table1[[#This Row],[Total Voters]]/Table1[[#This Row],[Total Population]]</f>
        <v>0</v>
      </c>
      <c r="V8181" s="24">
        <f>Table1[[#This Row],[Female Ballots]]/Table1[[#This Row],[Female Population]]</f>
        <v>0</v>
      </c>
      <c r="W8181" s="24">
        <f>Table1[[#This Row],[Male Ballots]]/Table1[[#This Row],[Male Population]]</f>
        <v>0</v>
      </c>
      <c r="X8181" s="24">
        <f>Table1[[#This Row],[Total Ballots]]/Table1[[#This Row],[Total Population]]</f>
        <v>0</v>
      </c>
      <c r="Y8181" s="24" t="e">
        <f>Table1[[#This Row],[Female Ballots]]/Table1[[#This Row],[Female Voters]]</f>
        <v>#DIV/0!</v>
      </c>
      <c r="Z8181" s="24" t="e">
        <f>Table1[[#This Row],[Male Ballots]]/Table1[[#This Row],[Male Voters]]</f>
        <v>#DIV/0!</v>
      </c>
      <c r="AA8181" s="64" t="e">
        <f>Table1[[#This Row],[Total Ballots]]/Table1[[#This Row],[Total Voters]]</f>
        <v>#DIV/0!</v>
      </c>
    </row>
    <row r="8182" spans="1:27" s="12" customFormat="1" x14ac:dyDescent="0.35">
      <c r="A8182" s="8" t="s">
        <v>53</v>
      </c>
      <c r="B8182" s="17">
        <v>2001</v>
      </c>
      <c r="C8182" s="17" t="s">
        <v>82</v>
      </c>
      <c r="D8182" s="17"/>
      <c r="E8182" s="35" t="s">
        <v>74</v>
      </c>
      <c r="F8182" s="35" t="s">
        <v>77</v>
      </c>
      <c r="G8182" s="51" t="s">
        <v>65</v>
      </c>
      <c r="H8182" s="10">
        <v>2256</v>
      </c>
      <c r="I8182" s="10">
        <v>2314</v>
      </c>
      <c r="J8182" s="53">
        <v>4570</v>
      </c>
      <c r="K8182" s="55"/>
      <c r="L8182" s="57"/>
      <c r="M8182" s="57"/>
      <c r="N8182" s="59"/>
      <c r="O8182" s="61"/>
      <c r="P8182" s="10"/>
      <c r="Q8182" s="10"/>
      <c r="R8182" s="11"/>
      <c r="S8182" s="24">
        <f>Table1[[#This Row],[Female Voters]]/Table1[[#This Row],[Female Population]]</f>
        <v>0</v>
      </c>
      <c r="T8182" s="24">
        <f>Table1[[#This Row],[Male Voters]]/Table1[[#This Row],[Male Population]]</f>
        <v>0</v>
      </c>
      <c r="U8182" s="24">
        <f>Table1[[#This Row],[Total Voters]]/Table1[[#This Row],[Total Population]]</f>
        <v>0</v>
      </c>
      <c r="V8182" s="24">
        <f>Table1[[#This Row],[Female Ballots]]/Table1[[#This Row],[Female Population]]</f>
        <v>0</v>
      </c>
      <c r="W8182" s="24">
        <f>Table1[[#This Row],[Male Ballots]]/Table1[[#This Row],[Male Population]]</f>
        <v>0</v>
      </c>
      <c r="X8182" s="24">
        <f>Table1[[#This Row],[Total Ballots]]/Table1[[#This Row],[Total Population]]</f>
        <v>0</v>
      </c>
      <c r="Y8182" s="24" t="e">
        <f>Table1[[#This Row],[Female Ballots]]/Table1[[#This Row],[Female Voters]]</f>
        <v>#DIV/0!</v>
      </c>
      <c r="Z8182" s="24" t="e">
        <f>Table1[[#This Row],[Male Ballots]]/Table1[[#This Row],[Male Voters]]</f>
        <v>#DIV/0!</v>
      </c>
      <c r="AA8182" s="64" t="e">
        <f>Table1[[#This Row],[Total Ballots]]/Table1[[#This Row],[Total Voters]]</f>
        <v>#DIV/0!</v>
      </c>
    </row>
    <row r="8183" spans="1:27" s="12" customFormat="1" x14ac:dyDescent="0.35">
      <c r="A8183" s="8" t="s">
        <v>53</v>
      </c>
      <c r="B8183" s="17">
        <v>2001</v>
      </c>
      <c r="C8183" s="17" t="s">
        <v>82</v>
      </c>
      <c r="D8183" s="17"/>
      <c r="E8183" s="35" t="s">
        <v>74</v>
      </c>
      <c r="F8183" s="35" t="s">
        <v>77</v>
      </c>
      <c r="G8183" s="51" t="s">
        <v>66</v>
      </c>
      <c r="H8183" s="10">
        <v>1489</v>
      </c>
      <c r="I8183" s="10">
        <v>1450</v>
      </c>
      <c r="J8183" s="53">
        <v>2939</v>
      </c>
      <c r="K8183" s="55"/>
      <c r="L8183" s="57"/>
      <c r="M8183" s="57"/>
      <c r="N8183" s="59"/>
      <c r="O8183" s="61"/>
      <c r="P8183" s="10"/>
      <c r="Q8183" s="10"/>
      <c r="R8183" s="11"/>
      <c r="S8183" s="24">
        <f>Table1[[#This Row],[Female Voters]]/Table1[[#This Row],[Female Population]]</f>
        <v>0</v>
      </c>
      <c r="T8183" s="24">
        <f>Table1[[#This Row],[Male Voters]]/Table1[[#This Row],[Male Population]]</f>
        <v>0</v>
      </c>
      <c r="U8183" s="24">
        <f>Table1[[#This Row],[Total Voters]]/Table1[[#This Row],[Total Population]]</f>
        <v>0</v>
      </c>
      <c r="V8183" s="24">
        <f>Table1[[#This Row],[Female Ballots]]/Table1[[#This Row],[Female Population]]</f>
        <v>0</v>
      </c>
      <c r="W8183" s="24">
        <f>Table1[[#This Row],[Male Ballots]]/Table1[[#This Row],[Male Population]]</f>
        <v>0</v>
      </c>
      <c r="X8183" s="24">
        <f>Table1[[#This Row],[Total Ballots]]/Table1[[#This Row],[Total Population]]</f>
        <v>0</v>
      </c>
      <c r="Y8183" s="24" t="e">
        <f>Table1[[#This Row],[Female Ballots]]/Table1[[#This Row],[Female Voters]]</f>
        <v>#DIV/0!</v>
      </c>
      <c r="Z8183" s="24" t="e">
        <f>Table1[[#This Row],[Male Ballots]]/Table1[[#This Row],[Male Voters]]</f>
        <v>#DIV/0!</v>
      </c>
      <c r="AA8183" s="64" t="e">
        <f>Table1[[#This Row],[Total Ballots]]/Table1[[#This Row],[Total Voters]]</f>
        <v>#DIV/0!</v>
      </c>
    </row>
    <row r="8184" spans="1:27" s="12" customFormat="1" x14ac:dyDescent="0.35">
      <c r="A8184" s="8" t="s">
        <v>53</v>
      </c>
      <c r="B8184" s="17">
        <v>2001</v>
      </c>
      <c r="C8184" s="17" t="s">
        <v>82</v>
      </c>
      <c r="D8184" s="17"/>
      <c r="E8184" s="35" t="s">
        <v>74</v>
      </c>
      <c r="F8184" s="35" t="s">
        <v>77</v>
      </c>
      <c r="G8184" s="51" t="s">
        <v>67</v>
      </c>
      <c r="H8184" s="10">
        <v>2279</v>
      </c>
      <c r="I8184" s="10">
        <v>1887</v>
      </c>
      <c r="J8184" s="53">
        <v>4166</v>
      </c>
      <c r="K8184" s="55"/>
      <c r="L8184" s="57"/>
      <c r="M8184" s="57"/>
      <c r="N8184" s="59"/>
      <c r="O8184" s="61"/>
      <c r="P8184" s="10"/>
      <c r="Q8184" s="10"/>
      <c r="R8184" s="11"/>
      <c r="S8184" s="24">
        <f>Table1[[#This Row],[Female Voters]]/Table1[[#This Row],[Female Population]]</f>
        <v>0</v>
      </c>
      <c r="T8184" s="24">
        <f>Table1[[#This Row],[Male Voters]]/Table1[[#This Row],[Male Population]]</f>
        <v>0</v>
      </c>
      <c r="U8184" s="24">
        <f>Table1[[#This Row],[Total Voters]]/Table1[[#This Row],[Total Population]]</f>
        <v>0</v>
      </c>
      <c r="V8184" s="24">
        <f>Table1[[#This Row],[Female Ballots]]/Table1[[#This Row],[Female Population]]</f>
        <v>0</v>
      </c>
      <c r="W8184" s="24">
        <f>Table1[[#This Row],[Male Ballots]]/Table1[[#This Row],[Male Population]]</f>
        <v>0</v>
      </c>
      <c r="X8184" s="24">
        <f>Table1[[#This Row],[Total Ballots]]/Table1[[#This Row],[Total Population]]</f>
        <v>0</v>
      </c>
      <c r="Y8184" s="24" t="e">
        <f>Table1[[#This Row],[Female Ballots]]/Table1[[#This Row],[Female Voters]]</f>
        <v>#DIV/0!</v>
      </c>
      <c r="Z8184" s="24" t="e">
        <f>Table1[[#This Row],[Male Ballots]]/Table1[[#This Row],[Male Voters]]</f>
        <v>#DIV/0!</v>
      </c>
      <c r="AA8184" s="64" t="e">
        <f>Table1[[#This Row],[Total Ballots]]/Table1[[#This Row],[Total Voters]]</f>
        <v>#DIV/0!</v>
      </c>
    </row>
    <row r="8185" spans="1:27" s="12" customFormat="1" x14ac:dyDescent="0.35">
      <c r="A8185" s="8" t="s">
        <v>32</v>
      </c>
      <c r="B8185" s="17">
        <v>2001</v>
      </c>
      <c r="C8185" s="17" t="s">
        <v>82</v>
      </c>
      <c r="D8185" s="17"/>
      <c r="E8185" s="35" t="s">
        <v>74</v>
      </c>
      <c r="F8185" s="35" t="s">
        <v>78</v>
      </c>
      <c r="G8185" s="51" t="s">
        <v>79</v>
      </c>
      <c r="H8185" s="10">
        <v>2634</v>
      </c>
      <c r="I8185" s="10">
        <v>2777</v>
      </c>
      <c r="J8185" s="53">
        <v>5411</v>
      </c>
      <c r="K8185" s="55"/>
      <c r="L8185" s="57"/>
      <c r="M8185" s="57"/>
      <c r="N8185" s="59">
        <v>4036</v>
      </c>
      <c r="O8185" s="61"/>
      <c r="P8185" s="10"/>
      <c r="Q8185" s="10"/>
      <c r="R8185" s="11">
        <v>2320</v>
      </c>
      <c r="S8185" s="24">
        <f>Table1[[#This Row],[Female Voters]]/Table1[[#This Row],[Female Population]]</f>
        <v>0</v>
      </c>
      <c r="T8185" s="24">
        <f>Table1[[#This Row],[Male Voters]]/Table1[[#This Row],[Male Population]]</f>
        <v>0</v>
      </c>
      <c r="U8185" s="24">
        <f>Table1[[#This Row],[Total Voters]]/Table1[[#This Row],[Total Population]]</f>
        <v>0.74588800591387916</v>
      </c>
      <c r="V8185" s="24">
        <f>Table1[[#This Row],[Female Ballots]]/Table1[[#This Row],[Female Population]]</f>
        <v>0</v>
      </c>
      <c r="W8185" s="24">
        <f>Table1[[#This Row],[Male Ballots]]/Table1[[#This Row],[Male Population]]</f>
        <v>0</v>
      </c>
      <c r="X8185" s="24">
        <f>Table1[[#This Row],[Total Ballots]]/Table1[[#This Row],[Total Population]]</f>
        <v>0.42875623729440032</v>
      </c>
      <c r="Y8185" s="24" t="e">
        <f>Table1[[#This Row],[Female Ballots]]/Table1[[#This Row],[Female Voters]]</f>
        <v>#DIV/0!</v>
      </c>
      <c r="Z8185" s="24" t="e">
        <f>Table1[[#This Row],[Male Ballots]]/Table1[[#This Row],[Male Voters]]</f>
        <v>#DIV/0!</v>
      </c>
      <c r="AA8185" s="64">
        <f>Table1[[#This Row],[Total Ballots]]/Table1[[#This Row],[Total Voters]]</f>
        <v>0.57482656095143703</v>
      </c>
    </row>
    <row r="8186" spans="1:27" s="12" customFormat="1" x14ac:dyDescent="0.35">
      <c r="A8186" s="8" t="s">
        <v>32</v>
      </c>
      <c r="B8186" s="17">
        <v>2001</v>
      </c>
      <c r="C8186" s="17" t="s">
        <v>82</v>
      </c>
      <c r="D8186" s="17"/>
      <c r="E8186" s="35" t="s">
        <v>74</v>
      </c>
      <c r="F8186" s="35" t="s">
        <v>78</v>
      </c>
      <c r="G8186" s="51" t="s">
        <v>62</v>
      </c>
      <c r="H8186" s="10">
        <v>249</v>
      </c>
      <c r="I8186" s="10">
        <v>322</v>
      </c>
      <c r="J8186" s="53">
        <v>571</v>
      </c>
      <c r="K8186" s="55"/>
      <c r="L8186" s="57"/>
      <c r="M8186" s="57"/>
      <c r="N8186" s="59"/>
      <c r="O8186" s="61"/>
      <c r="P8186" s="10"/>
      <c r="Q8186" s="10"/>
      <c r="R8186" s="11"/>
      <c r="S8186" s="24">
        <f>Table1[[#This Row],[Female Voters]]/Table1[[#This Row],[Female Population]]</f>
        <v>0</v>
      </c>
      <c r="T8186" s="24">
        <f>Table1[[#This Row],[Male Voters]]/Table1[[#This Row],[Male Population]]</f>
        <v>0</v>
      </c>
      <c r="U8186" s="24">
        <f>Table1[[#This Row],[Total Voters]]/Table1[[#This Row],[Total Population]]</f>
        <v>0</v>
      </c>
      <c r="V8186" s="24">
        <f>Table1[[#This Row],[Female Ballots]]/Table1[[#This Row],[Female Population]]</f>
        <v>0</v>
      </c>
      <c r="W8186" s="24">
        <f>Table1[[#This Row],[Male Ballots]]/Table1[[#This Row],[Male Population]]</f>
        <v>0</v>
      </c>
      <c r="X8186" s="24">
        <f>Table1[[#This Row],[Total Ballots]]/Table1[[#This Row],[Total Population]]</f>
        <v>0</v>
      </c>
      <c r="Y8186" s="24" t="e">
        <f>Table1[[#This Row],[Female Ballots]]/Table1[[#This Row],[Female Voters]]</f>
        <v>#DIV/0!</v>
      </c>
      <c r="Z8186" s="24" t="e">
        <f>Table1[[#This Row],[Male Ballots]]/Table1[[#This Row],[Male Voters]]</f>
        <v>#DIV/0!</v>
      </c>
      <c r="AA8186" s="64" t="e">
        <f>Table1[[#This Row],[Total Ballots]]/Table1[[#This Row],[Total Voters]]</f>
        <v>#DIV/0!</v>
      </c>
    </row>
    <row r="8187" spans="1:27" s="12" customFormat="1" x14ac:dyDescent="0.35">
      <c r="A8187" s="8" t="s">
        <v>32</v>
      </c>
      <c r="B8187" s="17">
        <v>2001</v>
      </c>
      <c r="C8187" s="17" t="s">
        <v>82</v>
      </c>
      <c r="D8187" s="17"/>
      <c r="E8187" s="35" t="s">
        <v>74</v>
      </c>
      <c r="F8187" s="35" t="s">
        <v>78</v>
      </c>
      <c r="G8187" s="51" t="s">
        <v>63</v>
      </c>
      <c r="H8187" s="10">
        <v>345</v>
      </c>
      <c r="I8187" s="10">
        <v>319</v>
      </c>
      <c r="J8187" s="53">
        <v>664</v>
      </c>
      <c r="K8187" s="55"/>
      <c r="L8187" s="57"/>
      <c r="M8187" s="57"/>
      <c r="N8187" s="59"/>
      <c r="O8187" s="61"/>
      <c r="P8187" s="10"/>
      <c r="Q8187" s="10"/>
      <c r="R8187" s="11"/>
      <c r="S8187" s="24">
        <f>Table1[[#This Row],[Female Voters]]/Table1[[#This Row],[Female Population]]</f>
        <v>0</v>
      </c>
      <c r="T8187" s="24">
        <f>Table1[[#This Row],[Male Voters]]/Table1[[#This Row],[Male Population]]</f>
        <v>0</v>
      </c>
      <c r="U8187" s="24">
        <f>Table1[[#This Row],[Total Voters]]/Table1[[#This Row],[Total Population]]</f>
        <v>0</v>
      </c>
      <c r="V8187" s="24">
        <f>Table1[[#This Row],[Female Ballots]]/Table1[[#This Row],[Female Population]]</f>
        <v>0</v>
      </c>
      <c r="W8187" s="24">
        <f>Table1[[#This Row],[Male Ballots]]/Table1[[#This Row],[Male Population]]</f>
        <v>0</v>
      </c>
      <c r="X8187" s="24">
        <f>Table1[[#This Row],[Total Ballots]]/Table1[[#This Row],[Total Population]]</f>
        <v>0</v>
      </c>
      <c r="Y8187" s="24" t="e">
        <f>Table1[[#This Row],[Female Ballots]]/Table1[[#This Row],[Female Voters]]</f>
        <v>#DIV/0!</v>
      </c>
      <c r="Z8187" s="24" t="e">
        <f>Table1[[#This Row],[Male Ballots]]/Table1[[#This Row],[Male Voters]]</f>
        <v>#DIV/0!</v>
      </c>
      <c r="AA8187" s="64" t="e">
        <f>Table1[[#This Row],[Total Ballots]]/Table1[[#This Row],[Total Voters]]</f>
        <v>#DIV/0!</v>
      </c>
    </row>
    <row r="8188" spans="1:27" s="12" customFormat="1" x14ac:dyDescent="0.35">
      <c r="A8188" s="8" t="s">
        <v>32</v>
      </c>
      <c r="B8188" s="17">
        <v>2001</v>
      </c>
      <c r="C8188" s="17" t="s">
        <v>82</v>
      </c>
      <c r="D8188" s="17"/>
      <c r="E8188" s="35" t="s">
        <v>74</v>
      </c>
      <c r="F8188" s="35" t="s">
        <v>78</v>
      </c>
      <c r="G8188" s="51" t="s">
        <v>64</v>
      </c>
      <c r="H8188" s="10">
        <v>514</v>
      </c>
      <c r="I8188" s="10">
        <v>499</v>
      </c>
      <c r="J8188" s="53">
        <v>1013</v>
      </c>
      <c r="K8188" s="55"/>
      <c r="L8188" s="57"/>
      <c r="M8188" s="57"/>
      <c r="N8188" s="59"/>
      <c r="O8188" s="61"/>
      <c r="P8188" s="10"/>
      <c r="Q8188" s="10"/>
      <c r="R8188" s="11"/>
      <c r="S8188" s="24">
        <f>Table1[[#This Row],[Female Voters]]/Table1[[#This Row],[Female Population]]</f>
        <v>0</v>
      </c>
      <c r="T8188" s="24">
        <f>Table1[[#This Row],[Male Voters]]/Table1[[#This Row],[Male Population]]</f>
        <v>0</v>
      </c>
      <c r="U8188" s="24">
        <f>Table1[[#This Row],[Total Voters]]/Table1[[#This Row],[Total Population]]</f>
        <v>0</v>
      </c>
      <c r="V8188" s="24">
        <f>Table1[[#This Row],[Female Ballots]]/Table1[[#This Row],[Female Population]]</f>
        <v>0</v>
      </c>
      <c r="W8188" s="24">
        <f>Table1[[#This Row],[Male Ballots]]/Table1[[#This Row],[Male Population]]</f>
        <v>0</v>
      </c>
      <c r="X8188" s="24">
        <f>Table1[[#This Row],[Total Ballots]]/Table1[[#This Row],[Total Population]]</f>
        <v>0</v>
      </c>
      <c r="Y8188" s="24" t="e">
        <f>Table1[[#This Row],[Female Ballots]]/Table1[[#This Row],[Female Voters]]</f>
        <v>#DIV/0!</v>
      </c>
      <c r="Z8188" s="24" t="e">
        <f>Table1[[#This Row],[Male Ballots]]/Table1[[#This Row],[Male Voters]]</f>
        <v>#DIV/0!</v>
      </c>
      <c r="AA8188" s="64" t="e">
        <f>Table1[[#This Row],[Total Ballots]]/Table1[[#This Row],[Total Voters]]</f>
        <v>#DIV/0!</v>
      </c>
    </row>
    <row r="8189" spans="1:27" s="12" customFormat="1" x14ac:dyDescent="0.35">
      <c r="A8189" s="8" t="s">
        <v>32</v>
      </c>
      <c r="B8189" s="17">
        <v>2001</v>
      </c>
      <c r="C8189" s="17" t="s">
        <v>82</v>
      </c>
      <c r="D8189" s="17"/>
      <c r="E8189" s="35" t="s">
        <v>74</v>
      </c>
      <c r="F8189" s="35" t="s">
        <v>78</v>
      </c>
      <c r="G8189" s="51" t="s">
        <v>65</v>
      </c>
      <c r="H8189" s="10">
        <v>615</v>
      </c>
      <c r="I8189" s="10">
        <v>684</v>
      </c>
      <c r="J8189" s="53">
        <v>1299</v>
      </c>
      <c r="K8189" s="55"/>
      <c r="L8189" s="57"/>
      <c r="M8189" s="57"/>
      <c r="N8189" s="59"/>
      <c r="O8189" s="61"/>
      <c r="P8189" s="10"/>
      <c r="Q8189" s="10"/>
      <c r="R8189" s="11"/>
      <c r="S8189" s="24">
        <f>Table1[[#This Row],[Female Voters]]/Table1[[#This Row],[Female Population]]</f>
        <v>0</v>
      </c>
      <c r="T8189" s="24">
        <f>Table1[[#This Row],[Male Voters]]/Table1[[#This Row],[Male Population]]</f>
        <v>0</v>
      </c>
      <c r="U8189" s="24">
        <f>Table1[[#This Row],[Total Voters]]/Table1[[#This Row],[Total Population]]</f>
        <v>0</v>
      </c>
      <c r="V8189" s="24">
        <f>Table1[[#This Row],[Female Ballots]]/Table1[[#This Row],[Female Population]]</f>
        <v>0</v>
      </c>
      <c r="W8189" s="24">
        <f>Table1[[#This Row],[Male Ballots]]/Table1[[#This Row],[Male Population]]</f>
        <v>0</v>
      </c>
      <c r="X8189" s="24">
        <f>Table1[[#This Row],[Total Ballots]]/Table1[[#This Row],[Total Population]]</f>
        <v>0</v>
      </c>
      <c r="Y8189" s="24" t="e">
        <f>Table1[[#This Row],[Female Ballots]]/Table1[[#This Row],[Female Voters]]</f>
        <v>#DIV/0!</v>
      </c>
      <c r="Z8189" s="24" t="e">
        <f>Table1[[#This Row],[Male Ballots]]/Table1[[#This Row],[Male Voters]]</f>
        <v>#DIV/0!</v>
      </c>
      <c r="AA8189" s="64" t="e">
        <f>Table1[[#This Row],[Total Ballots]]/Table1[[#This Row],[Total Voters]]</f>
        <v>#DIV/0!</v>
      </c>
    </row>
    <row r="8190" spans="1:27" s="12" customFormat="1" x14ac:dyDescent="0.35">
      <c r="A8190" s="8" t="s">
        <v>32</v>
      </c>
      <c r="B8190" s="17">
        <v>2001</v>
      </c>
      <c r="C8190" s="17" t="s">
        <v>82</v>
      </c>
      <c r="D8190" s="17"/>
      <c r="E8190" s="35" t="s">
        <v>74</v>
      </c>
      <c r="F8190" s="35" t="s">
        <v>78</v>
      </c>
      <c r="G8190" s="51" t="s">
        <v>66</v>
      </c>
      <c r="H8190" s="10">
        <v>448</v>
      </c>
      <c r="I8190" s="10">
        <v>476</v>
      </c>
      <c r="J8190" s="53">
        <v>924</v>
      </c>
      <c r="K8190" s="55"/>
      <c r="L8190" s="57"/>
      <c r="M8190" s="57"/>
      <c r="N8190" s="59"/>
      <c r="O8190" s="61"/>
      <c r="P8190" s="10"/>
      <c r="Q8190" s="10"/>
      <c r="R8190" s="11"/>
      <c r="S8190" s="24">
        <f>Table1[[#This Row],[Female Voters]]/Table1[[#This Row],[Female Population]]</f>
        <v>0</v>
      </c>
      <c r="T8190" s="24">
        <f>Table1[[#This Row],[Male Voters]]/Table1[[#This Row],[Male Population]]</f>
        <v>0</v>
      </c>
      <c r="U8190" s="24">
        <f>Table1[[#This Row],[Total Voters]]/Table1[[#This Row],[Total Population]]</f>
        <v>0</v>
      </c>
      <c r="V8190" s="24">
        <f>Table1[[#This Row],[Female Ballots]]/Table1[[#This Row],[Female Population]]</f>
        <v>0</v>
      </c>
      <c r="W8190" s="24">
        <f>Table1[[#This Row],[Male Ballots]]/Table1[[#This Row],[Male Population]]</f>
        <v>0</v>
      </c>
      <c r="X8190" s="24">
        <f>Table1[[#This Row],[Total Ballots]]/Table1[[#This Row],[Total Population]]</f>
        <v>0</v>
      </c>
      <c r="Y8190" s="24" t="e">
        <f>Table1[[#This Row],[Female Ballots]]/Table1[[#This Row],[Female Voters]]</f>
        <v>#DIV/0!</v>
      </c>
      <c r="Z8190" s="24" t="e">
        <f>Table1[[#This Row],[Male Ballots]]/Table1[[#This Row],[Male Voters]]</f>
        <v>#DIV/0!</v>
      </c>
      <c r="AA8190" s="64" t="e">
        <f>Table1[[#This Row],[Total Ballots]]/Table1[[#This Row],[Total Voters]]</f>
        <v>#DIV/0!</v>
      </c>
    </row>
    <row r="8191" spans="1:27" s="12" customFormat="1" x14ac:dyDescent="0.35">
      <c r="A8191" s="8" t="s">
        <v>32</v>
      </c>
      <c r="B8191" s="17">
        <v>2001</v>
      </c>
      <c r="C8191" s="17" t="s">
        <v>82</v>
      </c>
      <c r="D8191" s="17"/>
      <c r="E8191" s="35" t="s">
        <v>74</v>
      </c>
      <c r="F8191" s="35" t="s">
        <v>78</v>
      </c>
      <c r="G8191" s="51" t="s">
        <v>67</v>
      </c>
      <c r="H8191" s="10">
        <v>463</v>
      </c>
      <c r="I8191" s="10">
        <v>477</v>
      </c>
      <c r="J8191" s="53">
        <v>940</v>
      </c>
      <c r="K8191" s="55"/>
      <c r="L8191" s="57"/>
      <c r="M8191" s="57"/>
      <c r="N8191" s="59"/>
      <c r="O8191" s="61"/>
      <c r="P8191" s="10"/>
      <c r="Q8191" s="10"/>
      <c r="R8191" s="11"/>
      <c r="S8191" s="24">
        <f>Table1[[#This Row],[Female Voters]]/Table1[[#This Row],[Female Population]]</f>
        <v>0</v>
      </c>
      <c r="T8191" s="24">
        <f>Table1[[#This Row],[Male Voters]]/Table1[[#This Row],[Male Population]]</f>
        <v>0</v>
      </c>
      <c r="U8191" s="24">
        <f>Table1[[#This Row],[Total Voters]]/Table1[[#This Row],[Total Population]]</f>
        <v>0</v>
      </c>
      <c r="V8191" s="24">
        <f>Table1[[#This Row],[Female Ballots]]/Table1[[#This Row],[Female Population]]</f>
        <v>0</v>
      </c>
      <c r="W8191" s="24">
        <f>Table1[[#This Row],[Male Ballots]]/Table1[[#This Row],[Male Population]]</f>
        <v>0</v>
      </c>
      <c r="X8191" s="24">
        <f>Table1[[#This Row],[Total Ballots]]/Table1[[#This Row],[Total Population]]</f>
        <v>0</v>
      </c>
      <c r="Y8191" s="24" t="e">
        <f>Table1[[#This Row],[Female Ballots]]/Table1[[#This Row],[Female Voters]]</f>
        <v>#DIV/0!</v>
      </c>
      <c r="Z8191" s="24" t="e">
        <f>Table1[[#This Row],[Male Ballots]]/Table1[[#This Row],[Male Voters]]</f>
        <v>#DIV/0!</v>
      </c>
      <c r="AA8191" s="64" t="e">
        <f>Table1[[#This Row],[Total Ballots]]/Table1[[#This Row],[Total Voters]]</f>
        <v>#DIV/0!</v>
      </c>
    </row>
    <row r="8192" spans="1:27" s="12" customFormat="1" x14ac:dyDescent="0.35">
      <c r="A8192" s="8" t="s">
        <v>60</v>
      </c>
      <c r="B8192" s="17">
        <v>2001</v>
      </c>
      <c r="C8192" s="17" t="s">
        <v>82</v>
      </c>
      <c r="D8192" s="17"/>
      <c r="E8192" s="35" t="s">
        <v>75</v>
      </c>
      <c r="F8192" s="35" t="s">
        <v>77</v>
      </c>
      <c r="G8192" s="51" t="s">
        <v>79</v>
      </c>
      <c r="H8192" s="10">
        <v>15846</v>
      </c>
      <c r="I8192" s="10">
        <v>17202</v>
      </c>
      <c r="J8192" s="53">
        <v>33048</v>
      </c>
      <c r="K8192" s="55"/>
      <c r="L8192" s="57"/>
      <c r="M8192" s="57"/>
      <c r="N8192" s="59">
        <v>17864</v>
      </c>
      <c r="O8192" s="61"/>
      <c r="P8192" s="10"/>
      <c r="Q8192" s="10"/>
      <c r="R8192" s="11">
        <v>8904</v>
      </c>
      <c r="S8192" s="24">
        <f>Table1[[#This Row],[Female Voters]]/Table1[[#This Row],[Female Population]]</f>
        <v>0</v>
      </c>
      <c r="T8192" s="24">
        <f>Table1[[#This Row],[Male Voters]]/Table1[[#This Row],[Male Population]]</f>
        <v>0</v>
      </c>
      <c r="U8192" s="24">
        <f>Table1[[#This Row],[Total Voters]]/Table1[[#This Row],[Total Population]]</f>
        <v>0.54054708303074317</v>
      </c>
      <c r="V8192" s="24">
        <f>Table1[[#This Row],[Female Ballots]]/Table1[[#This Row],[Female Population]]</f>
        <v>0</v>
      </c>
      <c r="W8192" s="24">
        <f>Table1[[#This Row],[Male Ballots]]/Table1[[#This Row],[Male Population]]</f>
        <v>0</v>
      </c>
      <c r="X8192" s="24">
        <f>Table1[[#This Row],[Total Ballots]]/Table1[[#This Row],[Total Population]]</f>
        <v>0.26942628903413218</v>
      </c>
      <c r="Y8192" s="24" t="e">
        <f>Table1[[#This Row],[Female Ballots]]/Table1[[#This Row],[Female Voters]]</f>
        <v>#DIV/0!</v>
      </c>
      <c r="Z8192" s="24" t="e">
        <f>Table1[[#This Row],[Male Ballots]]/Table1[[#This Row],[Male Voters]]</f>
        <v>#DIV/0!</v>
      </c>
      <c r="AA8192" s="64">
        <f>Table1[[#This Row],[Total Ballots]]/Table1[[#This Row],[Total Voters]]</f>
        <v>0.49843260188087773</v>
      </c>
    </row>
    <row r="8193" spans="1:27" s="12" customFormat="1" x14ac:dyDescent="0.35">
      <c r="A8193" s="8" t="s">
        <v>60</v>
      </c>
      <c r="B8193" s="17">
        <v>2001</v>
      </c>
      <c r="C8193" s="17" t="s">
        <v>82</v>
      </c>
      <c r="D8193" s="17"/>
      <c r="E8193" s="35" t="s">
        <v>75</v>
      </c>
      <c r="F8193" s="35" t="s">
        <v>77</v>
      </c>
      <c r="G8193" s="51" t="s">
        <v>62</v>
      </c>
      <c r="H8193" s="10">
        <v>2514</v>
      </c>
      <c r="I8193" s="10">
        <v>3011</v>
      </c>
      <c r="J8193" s="53">
        <v>5525</v>
      </c>
      <c r="K8193" s="55"/>
      <c r="L8193" s="57"/>
      <c r="M8193" s="57"/>
      <c r="N8193" s="59"/>
      <c r="O8193" s="61"/>
      <c r="P8193" s="10"/>
      <c r="Q8193" s="10"/>
      <c r="R8193" s="11"/>
      <c r="S8193" s="24">
        <f>Table1[[#This Row],[Female Voters]]/Table1[[#This Row],[Female Population]]</f>
        <v>0</v>
      </c>
      <c r="T8193" s="24">
        <f>Table1[[#This Row],[Male Voters]]/Table1[[#This Row],[Male Population]]</f>
        <v>0</v>
      </c>
      <c r="U8193" s="24">
        <f>Table1[[#This Row],[Total Voters]]/Table1[[#This Row],[Total Population]]</f>
        <v>0</v>
      </c>
      <c r="V8193" s="24">
        <f>Table1[[#This Row],[Female Ballots]]/Table1[[#This Row],[Female Population]]</f>
        <v>0</v>
      </c>
      <c r="W8193" s="24">
        <f>Table1[[#This Row],[Male Ballots]]/Table1[[#This Row],[Male Population]]</f>
        <v>0</v>
      </c>
      <c r="X8193" s="24">
        <f>Table1[[#This Row],[Total Ballots]]/Table1[[#This Row],[Total Population]]</f>
        <v>0</v>
      </c>
      <c r="Y8193" s="24" t="e">
        <f>Table1[[#This Row],[Female Ballots]]/Table1[[#This Row],[Female Voters]]</f>
        <v>#DIV/0!</v>
      </c>
      <c r="Z8193" s="24" t="e">
        <f>Table1[[#This Row],[Male Ballots]]/Table1[[#This Row],[Male Voters]]</f>
        <v>#DIV/0!</v>
      </c>
      <c r="AA8193" s="64" t="e">
        <f>Table1[[#This Row],[Total Ballots]]/Table1[[#This Row],[Total Voters]]</f>
        <v>#DIV/0!</v>
      </c>
    </row>
    <row r="8194" spans="1:27" s="12" customFormat="1" x14ac:dyDescent="0.35">
      <c r="A8194" s="8" t="s">
        <v>60</v>
      </c>
      <c r="B8194" s="17">
        <v>2001</v>
      </c>
      <c r="C8194" s="17" t="s">
        <v>82</v>
      </c>
      <c r="D8194" s="17"/>
      <c r="E8194" s="35" t="s">
        <v>75</v>
      </c>
      <c r="F8194" s="35" t="s">
        <v>77</v>
      </c>
      <c r="G8194" s="51" t="s">
        <v>63</v>
      </c>
      <c r="H8194" s="10">
        <v>3402</v>
      </c>
      <c r="I8194" s="10">
        <v>3924</v>
      </c>
      <c r="J8194" s="53">
        <v>7326</v>
      </c>
      <c r="K8194" s="55"/>
      <c r="L8194" s="57"/>
      <c r="M8194" s="57"/>
      <c r="N8194" s="59"/>
      <c r="O8194" s="61"/>
      <c r="P8194" s="10"/>
      <c r="Q8194" s="10"/>
      <c r="R8194" s="11"/>
      <c r="S8194" s="24">
        <f>Table1[[#This Row],[Female Voters]]/Table1[[#This Row],[Female Population]]</f>
        <v>0</v>
      </c>
      <c r="T8194" s="24">
        <f>Table1[[#This Row],[Male Voters]]/Table1[[#This Row],[Male Population]]</f>
        <v>0</v>
      </c>
      <c r="U8194" s="24">
        <f>Table1[[#This Row],[Total Voters]]/Table1[[#This Row],[Total Population]]</f>
        <v>0</v>
      </c>
      <c r="V8194" s="24">
        <f>Table1[[#This Row],[Female Ballots]]/Table1[[#This Row],[Female Population]]</f>
        <v>0</v>
      </c>
      <c r="W8194" s="24">
        <f>Table1[[#This Row],[Male Ballots]]/Table1[[#This Row],[Male Population]]</f>
        <v>0</v>
      </c>
      <c r="X8194" s="24">
        <f>Table1[[#This Row],[Total Ballots]]/Table1[[#This Row],[Total Population]]</f>
        <v>0</v>
      </c>
      <c r="Y8194" s="24" t="e">
        <f>Table1[[#This Row],[Female Ballots]]/Table1[[#This Row],[Female Voters]]</f>
        <v>#DIV/0!</v>
      </c>
      <c r="Z8194" s="24" t="e">
        <f>Table1[[#This Row],[Male Ballots]]/Table1[[#This Row],[Male Voters]]</f>
        <v>#DIV/0!</v>
      </c>
      <c r="AA8194" s="64" t="e">
        <f>Table1[[#This Row],[Total Ballots]]/Table1[[#This Row],[Total Voters]]</f>
        <v>#DIV/0!</v>
      </c>
    </row>
    <row r="8195" spans="1:27" s="12" customFormat="1" x14ac:dyDescent="0.35">
      <c r="A8195" s="8" t="s">
        <v>60</v>
      </c>
      <c r="B8195" s="17">
        <v>2001</v>
      </c>
      <c r="C8195" s="17" t="s">
        <v>82</v>
      </c>
      <c r="D8195" s="17"/>
      <c r="E8195" s="35" t="s">
        <v>75</v>
      </c>
      <c r="F8195" s="35" t="s">
        <v>77</v>
      </c>
      <c r="G8195" s="51" t="s">
        <v>64</v>
      </c>
      <c r="H8195" s="10">
        <v>3267</v>
      </c>
      <c r="I8195" s="10">
        <v>3597</v>
      </c>
      <c r="J8195" s="53">
        <v>6864</v>
      </c>
      <c r="K8195" s="55"/>
      <c r="L8195" s="57"/>
      <c r="M8195" s="57"/>
      <c r="N8195" s="59"/>
      <c r="O8195" s="61"/>
      <c r="P8195" s="10"/>
      <c r="Q8195" s="10"/>
      <c r="R8195" s="11"/>
      <c r="S8195" s="24">
        <f>Table1[[#This Row],[Female Voters]]/Table1[[#This Row],[Female Population]]</f>
        <v>0</v>
      </c>
      <c r="T8195" s="24">
        <f>Table1[[#This Row],[Male Voters]]/Table1[[#This Row],[Male Population]]</f>
        <v>0</v>
      </c>
      <c r="U8195" s="24">
        <f>Table1[[#This Row],[Total Voters]]/Table1[[#This Row],[Total Population]]</f>
        <v>0</v>
      </c>
      <c r="V8195" s="24">
        <f>Table1[[#This Row],[Female Ballots]]/Table1[[#This Row],[Female Population]]</f>
        <v>0</v>
      </c>
      <c r="W8195" s="24">
        <f>Table1[[#This Row],[Male Ballots]]/Table1[[#This Row],[Male Population]]</f>
        <v>0</v>
      </c>
      <c r="X8195" s="24">
        <f>Table1[[#This Row],[Total Ballots]]/Table1[[#This Row],[Total Population]]</f>
        <v>0</v>
      </c>
      <c r="Y8195" s="24" t="e">
        <f>Table1[[#This Row],[Female Ballots]]/Table1[[#This Row],[Female Voters]]</f>
        <v>#DIV/0!</v>
      </c>
      <c r="Z8195" s="24" t="e">
        <f>Table1[[#This Row],[Male Ballots]]/Table1[[#This Row],[Male Voters]]</f>
        <v>#DIV/0!</v>
      </c>
      <c r="AA8195" s="64" t="e">
        <f>Table1[[#This Row],[Total Ballots]]/Table1[[#This Row],[Total Voters]]</f>
        <v>#DIV/0!</v>
      </c>
    </row>
    <row r="8196" spans="1:27" s="12" customFormat="1" x14ac:dyDescent="0.35">
      <c r="A8196" s="8" t="s">
        <v>60</v>
      </c>
      <c r="B8196" s="17">
        <v>2001</v>
      </c>
      <c r="C8196" s="17" t="s">
        <v>82</v>
      </c>
      <c r="D8196" s="17"/>
      <c r="E8196" s="35" t="s">
        <v>75</v>
      </c>
      <c r="F8196" s="35" t="s">
        <v>77</v>
      </c>
      <c r="G8196" s="51" t="s">
        <v>65</v>
      </c>
      <c r="H8196" s="10">
        <v>2787</v>
      </c>
      <c r="I8196" s="10">
        <v>3049</v>
      </c>
      <c r="J8196" s="53">
        <v>5836</v>
      </c>
      <c r="K8196" s="55"/>
      <c r="L8196" s="57"/>
      <c r="M8196" s="57"/>
      <c r="N8196" s="59"/>
      <c r="O8196" s="61"/>
      <c r="P8196" s="10"/>
      <c r="Q8196" s="10"/>
      <c r="R8196" s="11"/>
      <c r="S8196" s="24">
        <f>Table1[[#This Row],[Female Voters]]/Table1[[#This Row],[Female Population]]</f>
        <v>0</v>
      </c>
      <c r="T8196" s="24">
        <f>Table1[[#This Row],[Male Voters]]/Table1[[#This Row],[Male Population]]</f>
        <v>0</v>
      </c>
      <c r="U8196" s="24">
        <f>Table1[[#This Row],[Total Voters]]/Table1[[#This Row],[Total Population]]</f>
        <v>0</v>
      </c>
      <c r="V8196" s="24">
        <f>Table1[[#This Row],[Female Ballots]]/Table1[[#This Row],[Female Population]]</f>
        <v>0</v>
      </c>
      <c r="W8196" s="24">
        <f>Table1[[#This Row],[Male Ballots]]/Table1[[#This Row],[Male Population]]</f>
        <v>0</v>
      </c>
      <c r="X8196" s="24">
        <f>Table1[[#This Row],[Total Ballots]]/Table1[[#This Row],[Total Population]]</f>
        <v>0</v>
      </c>
      <c r="Y8196" s="24" t="e">
        <f>Table1[[#This Row],[Female Ballots]]/Table1[[#This Row],[Female Voters]]</f>
        <v>#DIV/0!</v>
      </c>
      <c r="Z8196" s="24" t="e">
        <f>Table1[[#This Row],[Male Ballots]]/Table1[[#This Row],[Male Voters]]</f>
        <v>#DIV/0!</v>
      </c>
      <c r="AA8196" s="64" t="e">
        <f>Table1[[#This Row],[Total Ballots]]/Table1[[#This Row],[Total Voters]]</f>
        <v>#DIV/0!</v>
      </c>
    </row>
    <row r="8197" spans="1:27" s="12" customFormat="1" x14ac:dyDescent="0.35">
      <c r="A8197" s="8" t="s">
        <v>60</v>
      </c>
      <c r="B8197" s="17">
        <v>2001</v>
      </c>
      <c r="C8197" s="17" t="s">
        <v>82</v>
      </c>
      <c r="D8197" s="17"/>
      <c r="E8197" s="35" t="s">
        <v>75</v>
      </c>
      <c r="F8197" s="35" t="s">
        <v>77</v>
      </c>
      <c r="G8197" s="51" t="s">
        <v>66</v>
      </c>
      <c r="H8197" s="10">
        <v>1602</v>
      </c>
      <c r="I8197" s="10">
        <v>1735</v>
      </c>
      <c r="J8197" s="53">
        <v>3337</v>
      </c>
      <c r="K8197" s="55"/>
      <c r="L8197" s="57"/>
      <c r="M8197" s="57"/>
      <c r="N8197" s="59"/>
      <c r="O8197" s="61"/>
      <c r="P8197" s="10"/>
      <c r="Q8197" s="10"/>
      <c r="R8197" s="11"/>
      <c r="S8197" s="24">
        <f>Table1[[#This Row],[Female Voters]]/Table1[[#This Row],[Female Population]]</f>
        <v>0</v>
      </c>
      <c r="T8197" s="24">
        <f>Table1[[#This Row],[Male Voters]]/Table1[[#This Row],[Male Population]]</f>
        <v>0</v>
      </c>
      <c r="U8197" s="24">
        <f>Table1[[#This Row],[Total Voters]]/Table1[[#This Row],[Total Population]]</f>
        <v>0</v>
      </c>
      <c r="V8197" s="24">
        <f>Table1[[#This Row],[Female Ballots]]/Table1[[#This Row],[Female Population]]</f>
        <v>0</v>
      </c>
      <c r="W8197" s="24">
        <f>Table1[[#This Row],[Male Ballots]]/Table1[[#This Row],[Male Population]]</f>
        <v>0</v>
      </c>
      <c r="X8197" s="24">
        <f>Table1[[#This Row],[Total Ballots]]/Table1[[#This Row],[Total Population]]</f>
        <v>0</v>
      </c>
      <c r="Y8197" s="24" t="e">
        <f>Table1[[#This Row],[Female Ballots]]/Table1[[#This Row],[Female Voters]]</f>
        <v>#DIV/0!</v>
      </c>
      <c r="Z8197" s="24" t="e">
        <f>Table1[[#This Row],[Male Ballots]]/Table1[[#This Row],[Male Voters]]</f>
        <v>#DIV/0!</v>
      </c>
      <c r="AA8197" s="64" t="e">
        <f>Table1[[#This Row],[Total Ballots]]/Table1[[#This Row],[Total Voters]]</f>
        <v>#DIV/0!</v>
      </c>
    </row>
    <row r="8198" spans="1:27" s="12" customFormat="1" x14ac:dyDescent="0.35">
      <c r="A8198" s="8" t="s">
        <v>60</v>
      </c>
      <c r="B8198" s="17">
        <v>2001</v>
      </c>
      <c r="C8198" s="17" t="s">
        <v>82</v>
      </c>
      <c r="D8198" s="17"/>
      <c r="E8198" s="35" t="s">
        <v>75</v>
      </c>
      <c r="F8198" s="35" t="s">
        <v>77</v>
      </c>
      <c r="G8198" s="51" t="s">
        <v>67</v>
      </c>
      <c r="H8198" s="10">
        <v>2274</v>
      </c>
      <c r="I8198" s="10">
        <v>1886</v>
      </c>
      <c r="J8198" s="53">
        <v>4160</v>
      </c>
      <c r="K8198" s="55"/>
      <c r="L8198" s="57"/>
      <c r="M8198" s="57"/>
      <c r="N8198" s="59"/>
      <c r="O8198" s="61"/>
      <c r="P8198" s="10"/>
      <c r="Q8198" s="10"/>
      <c r="R8198" s="11"/>
      <c r="S8198" s="24">
        <f>Table1[[#This Row],[Female Voters]]/Table1[[#This Row],[Female Population]]</f>
        <v>0</v>
      </c>
      <c r="T8198" s="24">
        <f>Table1[[#This Row],[Male Voters]]/Table1[[#This Row],[Male Population]]</f>
        <v>0</v>
      </c>
      <c r="U8198" s="24">
        <f>Table1[[#This Row],[Total Voters]]/Table1[[#This Row],[Total Population]]</f>
        <v>0</v>
      </c>
      <c r="V8198" s="24">
        <f>Table1[[#This Row],[Female Ballots]]/Table1[[#This Row],[Female Population]]</f>
        <v>0</v>
      </c>
      <c r="W8198" s="24">
        <f>Table1[[#This Row],[Male Ballots]]/Table1[[#This Row],[Male Population]]</f>
        <v>0</v>
      </c>
      <c r="X8198" s="24">
        <f>Table1[[#This Row],[Total Ballots]]/Table1[[#This Row],[Total Population]]</f>
        <v>0</v>
      </c>
      <c r="Y8198" s="24" t="e">
        <f>Table1[[#This Row],[Female Ballots]]/Table1[[#This Row],[Female Voters]]</f>
        <v>#DIV/0!</v>
      </c>
      <c r="Z8198" s="24" t="e">
        <f>Table1[[#This Row],[Male Ballots]]/Table1[[#This Row],[Male Voters]]</f>
        <v>#DIV/0!</v>
      </c>
      <c r="AA8198" s="64" t="e">
        <f>Table1[[#This Row],[Total Ballots]]/Table1[[#This Row],[Total Voters]]</f>
        <v>#DIV/0!</v>
      </c>
    </row>
    <row r="8199" spans="1:27" s="12" customFormat="1" x14ac:dyDescent="0.35">
      <c r="A8199" s="8" t="s">
        <v>22</v>
      </c>
      <c r="B8199" s="17">
        <v>2001</v>
      </c>
      <c r="C8199" s="17" t="s">
        <v>82</v>
      </c>
      <c r="D8199" s="17"/>
      <c r="E8199" s="35" t="s">
        <v>74</v>
      </c>
      <c r="F8199" s="35" t="s">
        <v>77</v>
      </c>
      <c r="G8199" s="51" t="s">
        <v>79</v>
      </c>
      <c r="H8199" s="10">
        <v>916</v>
      </c>
      <c r="I8199" s="10">
        <v>859</v>
      </c>
      <c r="J8199" s="53">
        <v>1775</v>
      </c>
      <c r="K8199" s="55"/>
      <c r="L8199" s="57"/>
      <c r="M8199" s="57"/>
      <c r="N8199" s="59">
        <v>1682</v>
      </c>
      <c r="O8199" s="61"/>
      <c r="P8199" s="10"/>
      <c r="Q8199" s="10"/>
      <c r="R8199" s="11">
        <v>957</v>
      </c>
      <c r="S8199" s="24">
        <f>Table1[[#This Row],[Female Voters]]/Table1[[#This Row],[Female Population]]</f>
        <v>0</v>
      </c>
      <c r="T8199" s="24">
        <f>Table1[[#This Row],[Male Voters]]/Table1[[#This Row],[Male Population]]</f>
        <v>0</v>
      </c>
      <c r="U8199" s="24">
        <f>Table1[[#This Row],[Total Voters]]/Table1[[#This Row],[Total Population]]</f>
        <v>0.94760563380281693</v>
      </c>
      <c r="V8199" s="24">
        <f>Table1[[#This Row],[Female Ballots]]/Table1[[#This Row],[Female Population]]</f>
        <v>0</v>
      </c>
      <c r="W8199" s="24">
        <f>Table1[[#This Row],[Male Ballots]]/Table1[[#This Row],[Male Population]]</f>
        <v>0</v>
      </c>
      <c r="X8199" s="24">
        <f>Table1[[#This Row],[Total Ballots]]/Table1[[#This Row],[Total Population]]</f>
        <v>0.5391549295774648</v>
      </c>
      <c r="Y8199" s="24" t="e">
        <f>Table1[[#This Row],[Female Ballots]]/Table1[[#This Row],[Female Voters]]</f>
        <v>#DIV/0!</v>
      </c>
      <c r="Z8199" s="24" t="e">
        <f>Table1[[#This Row],[Male Ballots]]/Table1[[#This Row],[Male Voters]]</f>
        <v>#DIV/0!</v>
      </c>
      <c r="AA8199" s="64">
        <f>Table1[[#This Row],[Total Ballots]]/Table1[[#This Row],[Total Voters]]</f>
        <v>0.56896551724137934</v>
      </c>
    </row>
    <row r="8200" spans="1:27" s="12" customFormat="1" x14ac:dyDescent="0.35">
      <c r="A8200" s="8" t="s">
        <v>22</v>
      </c>
      <c r="B8200" s="17">
        <v>2001</v>
      </c>
      <c r="C8200" s="17" t="s">
        <v>82</v>
      </c>
      <c r="D8200" s="17"/>
      <c r="E8200" s="35" t="s">
        <v>74</v>
      </c>
      <c r="F8200" s="35" t="s">
        <v>77</v>
      </c>
      <c r="G8200" s="51" t="s">
        <v>62</v>
      </c>
      <c r="H8200" s="10">
        <v>62</v>
      </c>
      <c r="I8200" s="10">
        <v>67</v>
      </c>
      <c r="J8200" s="53">
        <v>129</v>
      </c>
      <c r="K8200" s="55"/>
      <c r="L8200" s="57"/>
      <c r="M8200" s="57"/>
      <c r="N8200" s="59"/>
      <c r="O8200" s="61"/>
      <c r="P8200" s="10"/>
      <c r="Q8200" s="10"/>
      <c r="R8200" s="11"/>
      <c r="S8200" s="24">
        <f>Table1[[#This Row],[Female Voters]]/Table1[[#This Row],[Female Population]]</f>
        <v>0</v>
      </c>
      <c r="T8200" s="24">
        <f>Table1[[#This Row],[Male Voters]]/Table1[[#This Row],[Male Population]]</f>
        <v>0</v>
      </c>
      <c r="U8200" s="24">
        <f>Table1[[#This Row],[Total Voters]]/Table1[[#This Row],[Total Population]]</f>
        <v>0</v>
      </c>
      <c r="V8200" s="24">
        <f>Table1[[#This Row],[Female Ballots]]/Table1[[#This Row],[Female Population]]</f>
        <v>0</v>
      </c>
      <c r="W8200" s="24">
        <f>Table1[[#This Row],[Male Ballots]]/Table1[[#This Row],[Male Population]]</f>
        <v>0</v>
      </c>
      <c r="X8200" s="24">
        <f>Table1[[#This Row],[Total Ballots]]/Table1[[#This Row],[Total Population]]</f>
        <v>0</v>
      </c>
      <c r="Y8200" s="24" t="e">
        <f>Table1[[#This Row],[Female Ballots]]/Table1[[#This Row],[Female Voters]]</f>
        <v>#DIV/0!</v>
      </c>
      <c r="Z8200" s="24" t="e">
        <f>Table1[[#This Row],[Male Ballots]]/Table1[[#This Row],[Male Voters]]</f>
        <v>#DIV/0!</v>
      </c>
      <c r="AA8200" s="64" t="e">
        <f>Table1[[#This Row],[Total Ballots]]/Table1[[#This Row],[Total Voters]]</f>
        <v>#DIV/0!</v>
      </c>
    </row>
    <row r="8201" spans="1:27" s="12" customFormat="1" x14ac:dyDescent="0.35">
      <c r="A8201" s="8" t="s">
        <v>22</v>
      </c>
      <c r="B8201" s="17">
        <v>2001</v>
      </c>
      <c r="C8201" s="17" t="s">
        <v>82</v>
      </c>
      <c r="D8201" s="17"/>
      <c r="E8201" s="35" t="s">
        <v>74</v>
      </c>
      <c r="F8201" s="35" t="s">
        <v>77</v>
      </c>
      <c r="G8201" s="51" t="s">
        <v>63</v>
      </c>
      <c r="H8201" s="10">
        <v>100</v>
      </c>
      <c r="I8201" s="10">
        <v>87</v>
      </c>
      <c r="J8201" s="53">
        <v>187</v>
      </c>
      <c r="K8201" s="55"/>
      <c r="L8201" s="57"/>
      <c r="M8201" s="57"/>
      <c r="N8201" s="59"/>
      <c r="O8201" s="61"/>
      <c r="P8201" s="10"/>
      <c r="Q8201" s="10"/>
      <c r="R8201" s="11"/>
      <c r="S8201" s="24">
        <f>Table1[[#This Row],[Female Voters]]/Table1[[#This Row],[Female Population]]</f>
        <v>0</v>
      </c>
      <c r="T8201" s="24">
        <f>Table1[[#This Row],[Male Voters]]/Table1[[#This Row],[Male Population]]</f>
        <v>0</v>
      </c>
      <c r="U8201" s="24">
        <f>Table1[[#This Row],[Total Voters]]/Table1[[#This Row],[Total Population]]</f>
        <v>0</v>
      </c>
      <c r="V8201" s="24">
        <f>Table1[[#This Row],[Female Ballots]]/Table1[[#This Row],[Female Population]]</f>
        <v>0</v>
      </c>
      <c r="W8201" s="24">
        <f>Table1[[#This Row],[Male Ballots]]/Table1[[#This Row],[Male Population]]</f>
        <v>0</v>
      </c>
      <c r="X8201" s="24">
        <f>Table1[[#This Row],[Total Ballots]]/Table1[[#This Row],[Total Population]]</f>
        <v>0</v>
      </c>
      <c r="Y8201" s="24" t="e">
        <f>Table1[[#This Row],[Female Ballots]]/Table1[[#This Row],[Female Voters]]</f>
        <v>#DIV/0!</v>
      </c>
      <c r="Z8201" s="24" t="e">
        <f>Table1[[#This Row],[Male Ballots]]/Table1[[#This Row],[Male Voters]]</f>
        <v>#DIV/0!</v>
      </c>
      <c r="AA8201" s="64" t="e">
        <f>Table1[[#This Row],[Total Ballots]]/Table1[[#This Row],[Total Voters]]</f>
        <v>#DIV/0!</v>
      </c>
    </row>
    <row r="8202" spans="1:27" s="12" customFormat="1" x14ac:dyDescent="0.35">
      <c r="A8202" s="8" t="s">
        <v>22</v>
      </c>
      <c r="B8202" s="17">
        <v>2001</v>
      </c>
      <c r="C8202" s="17" t="s">
        <v>82</v>
      </c>
      <c r="D8202" s="17"/>
      <c r="E8202" s="35" t="s">
        <v>74</v>
      </c>
      <c r="F8202" s="35" t="s">
        <v>77</v>
      </c>
      <c r="G8202" s="51" t="s">
        <v>64</v>
      </c>
      <c r="H8202" s="10">
        <v>164</v>
      </c>
      <c r="I8202" s="10">
        <v>166</v>
      </c>
      <c r="J8202" s="53">
        <v>330</v>
      </c>
      <c r="K8202" s="55"/>
      <c r="L8202" s="57"/>
      <c r="M8202" s="57"/>
      <c r="N8202" s="59"/>
      <c r="O8202" s="61"/>
      <c r="P8202" s="10"/>
      <c r="Q8202" s="10"/>
      <c r="R8202" s="11"/>
      <c r="S8202" s="24">
        <f>Table1[[#This Row],[Female Voters]]/Table1[[#This Row],[Female Population]]</f>
        <v>0</v>
      </c>
      <c r="T8202" s="24">
        <f>Table1[[#This Row],[Male Voters]]/Table1[[#This Row],[Male Population]]</f>
        <v>0</v>
      </c>
      <c r="U8202" s="24">
        <f>Table1[[#This Row],[Total Voters]]/Table1[[#This Row],[Total Population]]</f>
        <v>0</v>
      </c>
      <c r="V8202" s="24">
        <f>Table1[[#This Row],[Female Ballots]]/Table1[[#This Row],[Female Population]]</f>
        <v>0</v>
      </c>
      <c r="W8202" s="24">
        <f>Table1[[#This Row],[Male Ballots]]/Table1[[#This Row],[Male Population]]</f>
        <v>0</v>
      </c>
      <c r="X8202" s="24">
        <f>Table1[[#This Row],[Total Ballots]]/Table1[[#This Row],[Total Population]]</f>
        <v>0</v>
      </c>
      <c r="Y8202" s="24" t="e">
        <f>Table1[[#This Row],[Female Ballots]]/Table1[[#This Row],[Female Voters]]</f>
        <v>#DIV/0!</v>
      </c>
      <c r="Z8202" s="24" t="e">
        <f>Table1[[#This Row],[Male Ballots]]/Table1[[#This Row],[Male Voters]]</f>
        <v>#DIV/0!</v>
      </c>
      <c r="AA8202" s="64" t="e">
        <f>Table1[[#This Row],[Total Ballots]]/Table1[[#This Row],[Total Voters]]</f>
        <v>#DIV/0!</v>
      </c>
    </row>
    <row r="8203" spans="1:27" s="12" customFormat="1" x14ac:dyDescent="0.35">
      <c r="A8203" s="8" t="s">
        <v>22</v>
      </c>
      <c r="B8203" s="17">
        <v>2001</v>
      </c>
      <c r="C8203" s="17" t="s">
        <v>82</v>
      </c>
      <c r="D8203" s="17"/>
      <c r="E8203" s="35" t="s">
        <v>74</v>
      </c>
      <c r="F8203" s="35" t="s">
        <v>77</v>
      </c>
      <c r="G8203" s="51" t="s">
        <v>65</v>
      </c>
      <c r="H8203" s="10">
        <v>195</v>
      </c>
      <c r="I8203" s="10">
        <v>195</v>
      </c>
      <c r="J8203" s="53">
        <v>390</v>
      </c>
      <c r="K8203" s="55"/>
      <c r="L8203" s="57"/>
      <c r="M8203" s="57"/>
      <c r="N8203" s="59"/>
      <c r="O8203" s="61"/>
      <c r="P8203" s="10"/>
      <c r="Q8203" s="10"/>
      <c r="R8203" s="11"/>
      <c r="S8203" s="24">
        <f>Table1[[#This Row],[Female Voters]]/Table1[[#This Row],[Female Population]]</f>
        <v>0</v>
      </c>
      <c r="T8203" s="24">
        <f>Table1[[#This Row],[Male Voters]]/Table1[[#This Row],[Male Population]]</f>
        <v>0</v>
      </c>
      <c r="U8203" s="24">
        <f>Table1[[#This Row],[Total Voters]]/Table1[[#This Row],[Total Population]]</f>
        <v>0</v>
      </c>
      <c r="V8203" s="24">
        <f>Table1[[#This Row],[Female Ballots]]/Table1[[#This Row],[Female Population]]</f>
        <v>0</v>
      </c>
      <c r="W8203" s="24">
        <f>Table1[[#This Row],[Male Ballots]]/Table1[[#This Row],[Male Population]]</f>
        <v>0</v>
      </c>
      <c r="X8203" s="24">
        <f>Table1[[#This Row],[Total Ballots]]/Table1[[#This Row],[Total Population]]</f>
        <v>0</v>
      </c>
      <c r="Y8203" s="24" t="e">
        <f>Table1[[#This Row],[Female Ballots]]/Table1[[#This Row],[Female Voters]]</f>
        <v>#DIV/0!</v>
      </c>
      <c r="Z8203" s="24" t="e">
        <f>Table1[[#This Row],[Male Ballots]]/Table1[[#This Row],[Male Voters]]</f>
        <v>#DIV/0!</v>
      </c>
      <c r="AA8203" s="64" t="e">
        <f>Table1[[#This Row],[Total Ballots]]/Table1[[#This Row],[Total Voters]]</f>
        <v>#DIV/0!</v>
      </c>
    </row>
    <row r="8204" spans="1:27" s="12" customFormat="1" x14ac:dyDescent="0.35">
      <c r="A8204" s="8" t="s">
        <v>22</v>
      </c>
      <c r="B8204" s="17">
        <v>2001</v>
      </c>
      <c r="C8204" s="17" t="s">
        <v>82</v>
      </c>
      <c r="D8204" s="17"/>
      <c r="E8204" s="35" t="s">
        <v>74</v>
      </c>
      <c r="F8204" s="35" t="s">
        <v>77</v>
      </c>
      <c r="G8204" s="51" t="s">
        <v>66</v>
      </c>
      <c r="H8204" s="10">
        <v>121</v>
      </c>
      <c r="I8204" s="10">
        <v>126</v>
      </c>
      <c r="J8204" s="53">
        <v>247</v>
      </c>
      <c r="K8204" s="55"/>
      <c r="L8204" s="57"/>
      <c r="M8204" s="57"/>
      <c r="N8204" s="59"/>
      <c r="O8204" s="61"/>
      <c r="P8204" s="10"/>
      <c r="Q8204" s="10"/>
      <c r="R8204" s="11"/>
      <c r="S8204" s="24">
        <f>Table1[[#This Row],[Female Voters]]/Table1[[#This Row],[Female Population]]</f>
        <v>0</v>
      </c>
      <c r="T8204" s="24">
        <f>Table1[[#This Row],[Male Voters]]/Table1[[#This Row],[Male Population]]</f>
        <v>0</v>
      </c>
      <c r="U8204" s="24">
        <f>Table1[[#This Row],[Total Voters]]/Table1[[#This Row],[Total Population]]</f>
        <v>0</v>
      </c>
      <c r="V8204" s="24">
        <f>Table1[[#This Row],[Female Ballots]]/Table1[[#This Row],[Female Population]]</f>
        <v>0</v>
      </c>
      <c r="W8204" s="24">
        <f>Table1[[#This Row],[Male Ballots]]/Table1[[#This Row],[Male Population]]</f>
        <v>0</v>
      </c>
      <c r="X8204" s="24">
        <f>Table1[[#This Row],[Total Ballots]]/Table1[[#This Row],[Total Population]]</f>
        <v>0</v>
      </c>
      <c r="Y8204" s="24" t="e">
        <f>Table1[[#This Row],[Female Ballots]]/Table1[[#This Row],[Female Voters]]</f>
        <v>#DIV/0!</v>
      </c>
      <c r="Z8204" s="24" t="e">
        <f>Table1[[#This Row],[Male Ballots]]/Table1[[#This Row],[Male Voters]]</f>
        <v>#DIV/0!</v>
      </c>
      <c r="AA8204" s="64" t="e">
        <f>Table1[[#This Row],[Total Ballots]]/Table1[[#This Row],[Total Voters]]</f>
        <v>#DIV/0!</v>
      </c>
    </row>
    <row r="8205" spans="1:27" s="12" customFormat="1" x14ac:dyDescent="0.35">
      <c r="A8205" s="8" t="s">
        <v>22</v>
      </c>
      <c r="B8205" s="17">
        <v>2001</v>
      </c>
      <c r="C8205" s="17" t="s">
        <v>82</v>
      </c>
      <c r="D8205" s="17"/>
      <c r="E8205" s="35" t="s">
        <v>74</v>
      </c>
      <c r="F8205" s="35" t="s">
        <v>77</v>
      </c>
      <c r="G8205" s="51" t="s">
        <v>67</v>
      </c>
      <c r="H8205" s="10">
        <v>274</v>
      </c>
      <c r="I8205" s="10">
        <v>218</v>
      </c>
      <c r="J8205" s="53">
        <v>492</v>
      </c>
      <c r="K8205" s="55"/>
      <c r="L8205" s="57"/>
      <c r="M8205" s="57"/>
      <c r="N8205" s="59"/>
      <c r="O8205" s="61"/>
      <c r="P8205" s="10"/>
      <c r="Q8205" s="10"/>
      <c r="R8205" s="11"/>
      <c r="S8205" s="24">
        <f>Table1[[#This Row],[Female Voters]]/Table1[[#This Row],[Female Population]]</f>
        <v>0</v>
      </c>
      <c r="T8205" s="24">
        <f>Table1[[#This Row],[Male Voters]]/Table1[[#This Row],[Male Population]]</f>
        <v>0</v>
      </c>
      <c r="U8205" s="24">
        <f>Table1[[#This Row],[Total Voters]]/Table1[[#This Row],[Total Population]]</f>
        <v>0</v>
      </c>
      <c r="V8205" s="24">
        <f>Table1[[#This Row],[Female Ballots]]/Table1[[#This Row],[Female Population]]</f>
        <v>0</v>
      </c>
      <c r="W8205" s="24">
        <f>Table1[[#This Row],[Male Ballots]]/Table1[[#This Row],[Male Population]]</f>
        <v>0</v>
      </c>
      <c r="X8205" s="24">
        <f>Table1[[#This Row],[Total Ballots]]/Table1[[#This Row],[Total Population]]</f>
        <v>0</v>
      </c>
      <c r="Y8205" s="24" t="e">
        <f>Table1[[#This Row],[Female Ballots]]/Table1[[#This Row],[Female Voters]]</f>
        <v>#DIV/0!</v>
      </c>
      <c r="Z8205" s="24" t="e">
        <f>Table1[[#This Row],[Male Ballots]]/Table1[[#This Row],[Male Voters]]</f>
        <v>#DIV/0!</v>
      </c>
      <c r="AA8205" s="64" t="e">
        <f>Table1[[#This Row],[Total Ballots]]/Table1[[#This Row],[Total Voters]]</f>
        <v>#DIV/0!</v>
      </c>
    </row>
    <row r="8206" spans="1:27" s="12" customFormat="1" x14ac:dyDescent="0.35">
      <c r="A8206" s="8" t="s">
        <v>56</v>
      </c>
      <c r="B8206" s="17">
        <v>2001</v>
      </c>
      <c r="C8206" s="17" t="s">
        <v>82</v>
      </c>
      <c r="D8206" s="17"/>
      <c r="E8206" s="35" t="s">
        <v>73</v>
      </c>
      <c r="F8206" s="35" t="s">
        <v>77</v>
      </c>
      <c r="G8206" s="51" t="s">
        <v>79</v>
      </c>
      <c r="H8206" s="10">
        <v>25378</v>
      </c>
      <c r="I8206" s="10">
        <v>26302</v>
      </c>
      <c r="J8206" s="53">
        <v>51680</v>
      </c>
      <c r="K8206" s="55"/>
      <c r="L8206" s="57"/>
      <c r="M8206" s="57"/>
      <c r="N8206" s="59">
        <v>31526</v>
      </c>
      <c r="O8206" s="61"/>
      <c r="P8206" s="10"/>
      <c r="Q8206" s="10"/>
      <c r="R8206" s="11">
        <v>14265</v>
      </c>
      <c r="S8206" s="24">
        <f>Table1[[#This Row],[Female Voters]]/Table1[[#This Row],[Female Population]]</f>
        <v>0</v>
      </c>
      <c r="T8206" s="24">
        <f>Table1[[#This Row],[Male Voters]]/Table1[[#This Row],[Male Population]]</f>
        <v>0</v>
      </c>
      <c r="U8206" s="24">
        <f>Table1[[#This Row],[Total Voters]]/Table1[[#This Row],[Total Population]]</f>
        <v>0.61002321981424146</v>
      </c>
      <c r="V8206" s="24">
        <f>Table1[[#This Row],[Female Ballots]]/Table1[[#This Row],[Female Population]]</f>
        <v>0</v>
      </c>
      <c r="W8206" s="24">
        <f>Table1[[#This Row],[Male Ballots]]/Table1[[#This Row],[Male Population]]</f>
        <v>0</v>
      </c>
      <c r="X8206" s="24">
        <f>Table1[[#This Row],[Total Ballots]]/Table1[[#This Row],[Total Population]]</f>
        <v>0.27602554179566563</v>
      </c>
      <c r="Y8206" s="24" t="e">
        <f>Table1[[#This Row],[Female Ballots]]/Table1[[#This Row],[Female Voters]]</f>
        <v>#DIV/0!</v>
      </c>
      <c r="Z8206" s="24" t="e">
        <f>Table1[[#This Row],[Male Ballots]]/Table1[[#This Row],[Male Voters]]</f>
        <v>#DIV/0!</v>
      </c>
      <c r="AA8206" s="64">
        <f>Table1[[#This Row],[Total Ballots]]/Table1[[#This Row],[Total Voters]]</f>
        <v>0.45248366427710462</v>
      </c>
    </row>
    <row r="8207" spans="1:27" s="12" customFormat="1" x14ac:dyDescent="0.35">
      <c r="A8207" s="8" t="s">
        <v>56</v>
      </c>
      <c r="B8207" s="17">
        <v>2001</v>
      </c>
      <c r="C8207" s="17" t="s">
        <v>82</v>
      </c>
      <c r="D8207" s="17"/>
      <c r="E8207" s="35" t="s">
        <v>73</v>
      </c>
      <c r="F8207" s="35" t="s">
        <v>77</v>
      </c>
      <c r="G8207" s="51" t="s">
        <v>62</v>
      </c>
      <c r="H8207" s="10">
        <v>3454</v>
      </c>
      <c r="I8207" s="10">
        <v>4115</v>
      </c>
      <c r="J8207" s="53">
        <v>7569</v>
      </c>
      <c r="K8207" s="55"/>
      <c r="L8207" s="57"/>
      <c r="M8207" s="57"/>
      <c r="N8207" s="59"/>
      <c r="O8207" s="61"/>
      <c r="P8207" s="10"/>
      <c r="Q8207" s="10"/>
      <c r="R8207" s="11"/>
      <c r="S8207" s="24">
        <f>Table1[[#This Row],[Female Voters]]/Table1[[#This Row],[Female Population]]</f>
        <v>0</v>
      </c>
      <c r="T8207" s="24">
        <f>Table1[[#This Row],[Male Voters]]/Table1[[#This Row],[Male Population]]</f>
        <v>0</v>
      </c>
      <c r="U8207" s="24">
        <f>Table1[[#This Row],[Total Voters]]/Table1[[#This Row],[Total Population]]</f>
        <v>0</v>
      </c>
      <c r="V8207" s="24">
        <f>Table1[[#This Row],[Female Ballots]]/Table1[[#This Row],[Female Population]]</f>
        <v>0</v>
      </c>
      <c r="W8207" s="24">
        <f>Table1[[#This Row],[Male Ballots]]/Table1[[#This Row],[Male Population]]</f>
        <v>0</v>
      </c>
      <c r="X8207" s="24">
        <f>Table1[[#This Row],[Total Ballots]]/Table1[[#This Row],[Total Population]]</f>
        <v>0</v>
      </c>
      <c r="Y8207" s="24" t="e">
        <f>Table1[[#This Row],[Female Ballots]]/Table1[[#This Row],[Female Voters]]</f>
        <v>#DIV/0!</v>
      </c>
      <c r="Z8207" s="24" t="e">
        <f>Table1[[#This Row],[Male Ballots]]/Table1[[#This Row],[Male Voters]]</f>
        <v>#DIV/0!</v>
      </c>
      <c r="AA8207" s="64" t="e">
        <f>Table1[[#This Row],[Total Ballots]]/Table1[[#This Row],[Total Voters]]</f>
        <v>#DIV/0!</v>
      </c>
    </row>
    <row r="8208" spans="1:27" s="12" customFormat="1" x14ac:dyDescent="0.35">
      <c r="A8208" s="8" t="s">
        <v>56</v>
      </c>
      <c r="B8208" s="17">
        <v>2001</v>
      </c>
      <c r="C8208" s="17" t="s">
        <v>82</v>
      </c>
      <c r="D8208" s="17"/>
      <c r="E8208" s="35" t="s">
        <v>73</v>
      </c>
      <c r="F8208" s="35" t="s">
        <v>77</v>
      </c>
      <c r="G8208" s="51" t="s">
        <v>63</v>
      </c>
      <c r="H8208" s="10">
        <v>4705</v>
      </c>
      <c r="I8208" s="10">
        <v>5089</v>
      </c>
      <c r="J8208" s="53">
        <v>9794</v>
      </c>
      <c r="K8208" s="55"/>
      <c r="L8208" s="57"/>
      <c r="M8208" s="57"/>
      <c r="N8208" s="59"/>
      <c r="O8208" s="61"/>
      <c r="P8208" s="10"/>
      <c r="Q8208" s="10"/>
      <c r="R8208" s="11"/>
      <c r="S8208" s="24">
        <f>Table1[[#This Row],[Female Voters]]/Table1[[#This Row],[Female Population]]</f>
        <v>0</v>
      </c>
      <c r="T8208" s="24">
        <f>Table1[[#This Row],[Male Voters]]/Table1[[#This Row],[Male Population]]</f>
        <v>0</v>
      </c>
      <c r="U8208" s="24">
        <f>Table1[[#This Row],[Total Voters]]/Table1[[#This Row],[Total Population]]</f>
        <v>0</v>
      </c>
      <c r="V8208" s="24">
        <f>Table1[[#This Row],[Female Ballots]]/Table1[[#This Row],[Female Population]]</f>
        <v>0</v>
      </c>
      <c r="W8208" s="24">
        <f>Table1[[#This Row],[Male Ballots]]/Table1[[#This Row],[Male Population]]</f>
        <v>0</v>
      </c>
      <c r="X8208" s="24">
        <f>Table1[[#This Row],[Total Ballots]]/Table1[[#This Row],[Total Population]]</f>
        <v>0</v>
      </c>
      <c r="Y8208" s="24" t="e">
        <f>Table1[[#This Row],[Female Ballots]]/Table1[[#This Row],[Female Voters]]</f>
        <v>#DIV/0!</v>
      </c>
      <c r="Z8208" s="24" t="e">
        <f>Table1[[#This Row],[Male Ballots]]/Table1[[#This Row],[Male Voters]]</f>
        <v>#DIV/0!</v>
      </c>
      <c r="AA8208" s="64" t="e">
        <f>Table1[[#This Row],[Total Ballots]]/Table1[[#This Row],[Total Voters]]</f>
        <v>#DIV/0!</v>
      </c>
    </row>
    <row r="8209" spans="1:27" s="12" customFormat="1" x14ac:dyDescent="0.35">
      <c r="A8209" s="8" t="s">
        <v>56</v>
      </c>
      <c r="B8209" s="17">
        <v>2001</v>
      </c>
      <c r="C8209" s="17" t="s">
        <v>82</v>
      </c>
      <c r="D8209" s="17"/>
      <c r="E8209" s="35" t="s">
        <v>73</v>
      </c>
      <c r="F8209" s="35" t="s">
        <v>77</v>
      </c>
      <c r="G8209" s="51" t="s">
        <v>64</v>
      </c>
      <c r="H8209" s="10">
        <v>5087</v>
      </c>
      <c r="I8209" s="10">
        <v>5323</v>
      </c>
      <c r="J8209" s="53">
        <v>10410</v>
      </c>
      <c r="K8209" s="55"/>
      <c r="L8209" s="57"/>
      <c r="M8209" s="57"/>
      <c r="N8209" s="59"/>
      <c r="O8209" s="61"/>
      <c r="P8209" s="10"/>
      <c r="Q8209" s="10"/>
      <c r="R8209" s="11"/>
      <c r="S8209" s="24">
        <f>Table1[[#This Row],[Female Voters]]/Table1[[#This Row],[Female Population]]</f>
        <v>0</v>
      </c>
      <c r="T8209" s="24">
        <f>Table1[[#This Row],[Male Voters]]/Table1[[#This Row],[Male Population]]</f>
        <v>0</v>
      </c>
      <c r="U8209" s="24">
        <f>Table1[[#This Row],[Total Voters]]/Table1[[#This Row],[Total Population]]</f>
        <v>0</v>
      </c>
      <c r="V8209" s="24">
        <f>Table1[[#This Row],[Female Ballots]]/Table1[[#This Row],[Female Population]]</f>
        <v>0</v>
      </c>
      <c r="W8209" s="24">
        <f>Table1[[#This Row],[Male Ballots]]/Table1[[#This Row],[Male Population]]</f>
        <v>0</v>
      </c>
      <c r="X8209" s="24">
        <f>Table1[[#This Row],[Total Ballots]]/Table1[[#This Row],[Total Population]]</f>
        <v>0</v>
      </c>
      <c r="Y8209" s="24" t="e">
        <f>Table1[[#This Row],[Female Ballots]]/Table1[[#This Row],[Female Voters]]</f>
        <v>#DIV/0!</v>
      </c>
      <c r="Z8209" s="24" t="e">
        <f>Table1[[#This Row],[Male Ballots]]/Table1[[#This Row],[Male Voters]]</f>
        <v>#DIV/0!</v>
      </c>
      <c r="AA8209" s="64" t="e">
        <f>Table1[[#This Row],[Total Ballots]]/Table1[[#This Row],[Total Voters]]</f>
        <v>#DIV/0!</v>
      </c>
    </row>
    <row r="8210" spans="1:27" s="12" customFormat="1" x14ac:dyDescent="0.35">
      <c r="A8210" s="8" t="s">
        <v>56</v>
      </c>
      <c r="B8210" s="17">
        <v>2001</v>
      </c>
      <c r="C8210" s="17" t="s">
        <v>82</v>
      </c>
      <c r="D8210" s="17"/>
      <c r="E8210" s="35" t="s">
        <v>73</v>
      </c>
      <c r="F8210" s="35" t="s">
        <v>77</v>
      </c>
      <c r="G8210" s="51" t="s">
        <v>65</v>
      </c>
      <c r="H8210" s="10">
        <v>4492</v>
      </c>
      <c r="I8210" s="10">
        <v>4744</v>
      </c>
      <c r="J8210" s="53">
        <v>9236</v>
      </c>
      <c r="K8210" s="55"/>
      <c r="L8210" s="57"/>
      <c r="M8210" s="57"/>
      <c r="N8210" s="59"/>
      <c r="O8210" s="61"/>
      <c r="P8210" s="10"/>
      <c r="Q8210" s="10"/>
      <c r="R8210" s="11"/>
      <c r="S8210" s="24">
        <f>Table1[[#This Row],[Female Voters]]/Table1[[#This Row],[Female Population]]</f>
        <v>0</v>
      </c>
      <c r="T8210" s="24">
        <f>Table1[[#This Row],[Male Voters]]/Table1[[#This Row],[Male Population]]</f>
        <v>0</v>
      </c>
      <c r="U8210" s="24">
        <f>Table1[[#This Row],[Total Voters]]/Table1[[#This Row],[Total Population]]</f>
        <v>0</v>
      </c>
      <c r="V8210" s="24">
        <f>Table1[[#This Row],[Female Ballots]]/Table1[[#This Row],[Female Population]]</f>
        <v>0</v>
      </c>
      <c r="W8210" s="24">
        <f>Table1[[#This Row],[Male Ballots]]/Table1[[#This Row],[Male Population]]</f>
        <v>0</v>
      </c>
      <c r="X8210" s="24">
        <f>Table1[[#This Row],[Total Ballots]]/Table1[[#This Row],[Total Population]]</f>
        <v>0</v>
      </c>
      <c r="Y8210" s="24" t="e">
        <f>Table1[[#This Row],[Female Ballots]]/Table1[[#This Row],[Female Voters]]</f>
        <v>#DIV/0!</v>
      </c>
      <c r="Z8210" s="24" t="e">
        <f>Table1[[#This Row],[Male Ballots]]/Table1[[#This Row],[Male Voters]]</f>
        <v>#DIV/0!</v>
      </c>
      <c r="AA8210" s="64" t="e">
        <f>Table1[[#This Row],[Total Ballots]]/Table1[[#This Row],[Total Voters]]</f>
        <v>#DIV/0!</v>
      </c>
    </row>
    <row r="8211" spans="1:27" s="12" customFormat="1" x14ac:dyDescent="0.35">
      <c r="A8211" s="8" t="s">
        <v>56</v>
      </c>
      <c r="B8211" s="17">
        <v>2001</v>
      </c>
      <c r="C8211" s="17" t="s">
        <v>82</v>
      </c>
      <c r="D8211" s="17"/>
      <c r="E8211" s="35" t="s">
        <v>73</v>
      </c>
      <c r="F8211" s="35" t="s">
        <v>77</v>
      </c>
      <c r="G8211" s="51" t="s">
        <v>66</v>
      </c>
      <c r="H8211" s="10">
        <v>2963</v>
      </c>
      <c r="I8211" s="10">
        <v>3050</v>
      </c>
      <c r="J8211" s="53">
        <v>6013</v>
      </c>
      <c r="K8211" s="55"/>
      <c r="L8211" s="57"/>
      <c r="M8211" s="57"/>
      <c r="N8211" s="59"/>
      <c r="O8211" s="61"/>
      <c r="P8211" s="10"/>
      <c r="Q8211" s="10"/>
      <c r="R8211" s="11"/>
      <c r="S8211" s="24">
        <f>Table1[[#This Row],[Female Voters]]/Table1[[#This Row],[Female Population]]</f>
        <v>0</v>
      </c>
      <c r="T8211" s="24">
        <f>Table1[[#This Row],[Male Voters]]/Table1[[#This Row],[Male Population]]</f>
        <v>0</v>
      </c>
      <c r="U8211" s="24">
        <f>Table1[[#This Row],[Total Voters]]/Table1[[#This Row],[Total Population]]</f>
        <v>0</v>
      </c>
      <c r="V8211" s="24">
        <f>Table1[[#This Row],[Female Ballots]]/Table1[[#This Row],[Female Population]]</f>
        <v>0</v>
      </c>
      <c r="W8211" s="24">
        <f>Table1[[#This Row],[Male Ballots]]/Table1[[#This Row],[Male Population]]</f>
        <v>0</v>
      </c>
      <c r="X8211" s="24">
        <f>Table1[[#This Row],[Total Ballots]]/Table1[[#This Row],[Total Population]]</f>
        <v>0</v>
      </c>
      <c r="Y8211" s="24" t="e">
        <f>Table1[[#This Row],[Female Ballots]]/Table1[[#This Row],[Female Voters]]</f>
        <v>#DIV/0!</v>
      </c>
      <c r="Z8211" s="24" t="e">
        <f>Table1[[#This Row],[Male Ballots]]/Table1[[#This Row],[Male Voters]]</f>
        <v>#DIV/0!</v>
      </c>
      <c r="AA8211" s="64" t="e">
        <f>Table1[[#This Row],[Total Ballots]]/Table1[[#This Row],[Total Voters]]</f>
        <v>#DIV/0!</v>
      </c>
    </row>
    <row r="8212" spans="1:27" s="12" customFormat="1" x14ac:dyDescent="0.35">
      <c r="A8212" s="8" t="s">
        <v>56</v>
      </c>
      <c r="B8212" s="17">
        <v>2001</v>
      </c>
      <c r="C8212" s="17" t="s">
        <v>82</v>
      </c>
      <c r="D8212" s="17"/>
      <c r="E8212" s="35" t="s">
        <v>73</v>
      </c>
      <c r="F8212" s="35" t="s">
        <v>77</v>
      </c>
      <c r="G8212" s="51" t="s">
        <v>67</v>
      </c>
      <c r="H8212" s="10">
        <v>4677</v>
      </c>
      <c r="I8212" s="10">
        <v>3981</v>
      </c>
      <c r="J8212" s="53">
        <v>8658</v>
      </c>
      <c r="K8212" s="55"/>
      <c r="L8212" s="57"/>
      <c r="M8212" s="57"/>
      <c r="N8212" s="59"/>
      <c r="O8212" s="61"/>
      <c r="P8212" s="10"/>
      <c r="Q8212" s="10"/>
      <c r="R8212" s="11"/>
      <c r="S8212" s="24">
        <f>Table1[[#This Row],[Female Voters]]/Table1[[#This Row],[Female Population]]</f>
        <v>0</v>
      </c>
      <c r="T8212" s="24">
        <f>Table1[[#This Row],[Male Voters]]/Table1[[#This Row],[Male Population]]</f>
        <v>0</v>
      </c>
      <c r="U8212" s="24">
        <f>Table1[[#This Row],[Total Voters]]/Table1[[#This Row],[Total Population]]</f>
        <v>0</v>
      </c>
      <c r="V8212" s="24">
        <f>Table1[[#This Row],[Female Ballots]]/Table1[[#This Row],[Female Population]]</f>
        <v>0</v>
      </c>
      <c r="W8212" s="24">
        <f>Table1[[#This Row],[Male Ballots]]/Table1[[#This Row],[Male Population]]</f>
        <v>0</v>
      </c>
      <c r="X8212" s="24">
        <f>Table1[[#This Row],[Total Ballots]]/Table1[[#This Row],[Total Population]]</f>
        <v>0</v>
      </c>
      <c r="Y8212" s="24" t="e">
        <f>Table1[[#This Row],[Female Ballots]]/Table1[[#This Row],[Female Voters]]</f>
        <v>#DIV/0!</v>
      </c>
      <c r="Z8212" s="24" t="e">
        <f>Table1[[#This Row],[Male Ballots]]/Table1[[#This Row],[Male Voters]]</f>
        <v>#DIV/0!</v>
      </c>
      <c r="AA8212" s="64" t="e">
        <f>Table1[[#This Row],[Total Ballots]]/Table1[[#This Row],[Total Voters]]</f>
        <v>#DIV/0!</v>
      </c>
    </row>
    <row r="8213" spans="1:27" s="12" customFormat="1" x14ac:dyDescent="0.35">
      <c r="A8213" s="8" t="s">
        <v>54</v>
      </c>
      <c r="B8213" s="17">
        <v>2001</v>
      </c>
      <c r="C8213" s="17" t="s">
        <v>82</v>
      </c>
      <c r="D8213" s="17"/>
      <c r="E8213" s="35" t="s">
        <v>74</v>
      </c>
      <c r="F8213" s="35" t="s">
        <v>77</v>
      </c>
      <c r="G8213" s="51" t="s">
        <v>79</v>
      </c>
      <c r="H8213" s="10">
        <v>26015</v>
      </c>
      <c r="I8213" s="10">
        <v>25336</v>
      </c>
      <c r="J8213" s="53">
        <v>51351</v>
      </c>
      <c r="K8213" s="55"/>
      <c r="L8213" s="57"/>
      <c r="M8213" s="57"/>
      <c r="N8213" s="59">
        <v>33193</v>
      </c>
      <c r="O8213" s="61"/>
      <c r="P8213" s="10"/>
      <c r="Q8213" s="10"/>
      <c r="R8213" s="11">
        <v>16612</v>
      </c>
      <c r="S8213" s="24">
        <f>Table1[[#This Row],[Female Voters]]/Table1[[#This Row],[Female Population]]</f>
        <v>0</v>
      </c>
      <c r="T8213" s="24">
        <f>Table1[[#This Row],[Male Voters]]/Table1[[#This Row],[Male Population]]</f>
        <v>0</v>
      </c>
      <c r="U8213" s="24">
        <f>Table1[[#This Row],[Total Voters]]/Table1[[#This Row],[Total Population]]</f>
        <v>0.64639442269868164</v>
      </c>
      <c r="V8213" s="24">
        <f>Table1[[#This Row],[Female Ballots]]/Table1[[#This Row],[Female Population]]</f>
        <v>0</v>
      </c>
      <c r="W8213" s="24">
        <f>Table1[[#This Row],[Male Ballots]]/Table1[[#This Row],[Male Population]]</f>
        <v>0</v>
      </c>
      <c r="X8213" s="24">
        <f>Table1[[#This Row],[Total Ballots]]/Table1[[#This Row],[Total Population]]</f>
        <v>0.32349905551985358</v>
      </c>
      <c r="Y8213" s="24" t="e">
        <f>Table1[[#This Row],[Female Ballots]]/Table1[[#This Row],[Female Voters]]</f>
        <v>#DIV/0!</v>
      </c>
      <c r="Z8213" s="24" t="e">
        <f>Table1[[#This Row],[Male Ballots]]/Table1[[#This Row],[Male Voters]]</f>
        <v>#DIV/0!</v>
      </c>
      <c r="AA8213" s="64">
        <f>Table1[[#This Row],[Total Ballots]]/Table1[[#This Row],[Total Voters]]</f>
        <v>0.50046696592655082</v>
      </c>
    </row>
    <row r="8214" spans="1:27" s="12" customFormat="1" x14ac:dyDescent="0.35">
      <c r="A8214" s="8" t="s">
        <v>54</v>
      </c>
      <c r="B8214" s="17">
        <v>2001</v>
      </c>
      <c r="C8214" s="17" t="s">
        <v>82</v>
      </c>
      <c r="D8214" s="17"/>
      <c r="E8214" s="35" t="s">
        <v>74</v>
      </c>
      <c r="F8214" s="35" t="s">
        <v>77</v>
      </c>
      <c r="G8214" s="51" t="s">
        <v>62</v>
      </c>
      <c r="H8214" s="10">
        <v>2668</v>
      </c>
      <c r="I8214" s="10">
        <v>2913</v>
      </c>
      <c r="J8214" s="53">
        <v>5581</v>
      </c>
      <c r="K8214" s="55"/>
      <c r="L8214" s="57"/>
      <c r="M8214" s="57"/>
      <c r="N8214" s="59"/>
      <c r="O8214" s="61"/>
      <c r="P8214" s="10"/>
      <c r="Q8214" s="10"/>
      <c r="R8214" s="11"/>
      <c r="S8214" s="24">
        <f>Table1[[#This Row],[Female Voters]]/Table1[[#This Row],[Female Population]]</f>
        <v>0</v>
      </c>
      <c r="T8214" s="24">
        <f>Table1[[#This Row],[Male Voters]]/Table1[[#This Row],[Male Population]]</f>
        <v>0</v>
      </c>
      <c r="U8214" s="24">
        <f>Table1[[#This Row],[Total Voters]]/Table1[[#This Row],[Total Population]]</f>
        <v>0</v>
      </c>
      <c r="V8214" s="24">
        <f>Table1[[#This Row],[Female Ballots]]/Table1[[#This Row],[Female Population]]</f>
        <v>0</v>
      </c>
      <c r="W8214" s="24">
        <f>Table1[[#This Row],[Male Ballots]]/Table1[[#This Row],[Male Population]]</f>
        <v>0</v>
      </c>
      <c r="X8214" s="24">
        <f>Table1[[#This Row],[Total Ballots]]/Table1[[#This Row],[Total Population]]</f>
        <v>0</v>
      </c>
      <c r="Y8214" s="24" t="e">
        <f>Table1[[#This Row],[Female Ballots]]/Table1[[#This Row],[Female Voters]]</f>
        <v>#DIV/0!</v>
      </c>
      <c r="Z8214" s="24" t="e">
        <f>Table1[[#This Row],[Male Ballots]]/Table1[[#This Row],[Male Voters]]</f>
        <v>#DIV/0!</v>
      </c>
      <c r="AA8214" s="64" t="e">
        <f>Table1[[#This Row],[Total Ballots]]/Table1[[#This Row],[Total Voters]]</f>
        <v>#DIV/0!</v>
      </c>
    </row>
    <row r="8215" spans="1:27" s="12" customFormat="1" x14ac:dyDescent="0.35">
      <c r="A8215" s="8" t="s">
        <v>54</v>
      </c>
      <c r="B8215" s="17">
        <v>2001</v>
      </c>
      <c r="C8215" s="17" t="s">
        <v>82</v>
      </c>
      <c r="D8215" s="17"/>
      <c r="E8215" s="35" t="s">
        <v>74</v>
      </c>
      <c r="F8215" s="35" t="s">
        <v>77</v>
      </c>
      <c r="G8215" s="51" t="s">
        <v>63</v>
      </c>
      <c r="H8215" s="10">
        <v>3720</v>
      </c>
      <c r="I8215" s="10">
        <v>3968</v>
      </c>
      <c r="J8215" s="53">
        <v>7688</v>
      </c>
      <c r="K8215" s="55"/>
      <c r="L8215" s="57"/>
      <c r="M8215" s="57"/>
      <c r="N8215" s="59"/>
      <c r="O8215" s="61"/>
      <c r="P8215" s="10"/>
      <c r="Q8215" s="10"/>
      <c r="R8215" s="11"/>
      <c r="S8215" s="24">
        <f>Table1[[#This Row],[Female Voters]]/Table1[[#This Row],[Female Population]]</f>
        <v>0</v>
      </c>
      <c r="T8215" s="24">
        <f>Table1[[#This Row],[Male Voters]]/Table1[[#This Row],[Male Population]]</f>
        <v>0</v>
      </c>
      <c r="U8215" s="24">
        <f>Table1[[#This Row],[Total Voters]]/Table1[[#This Row],[Total Population]]</f>
        <v>0</v>
      </c>
      <c r="V8215" s="24">
        <f>Table1[[#This Row],[Female Ballots]]/Table1[[#This Row],[Female Population]]</f>
        <v>0</v>
      </c>
      <c r="W8215" s="24">
        <f>Table1[[#This Row],[Male Ballots]]/Table1[[#This Row],[Male Population]]</f>
        <v>0</v>
      </c>
      <c r="X8215" s="24">
        <f>Table1[[#This Row],[Total Ballots]]/Table1[[#This Row],[Total Population]]</f>
        <v>0</v>
      </c>
      <c r="Y8215" s="24" t="e">
        <f>Table1[[#This Row],[Female Ballots]]/Table1[[#This Row],[Female Voters]]</f>
        <v>#DIV/0!</v>
      </c>
      <c r="Z8215" s="24" t="e">
        <f>Table1[[#This Row],[Male Ballots]]/Table1[[#This Row],[Male Voters]]</f>
        <v>#DIV/0!</v>
      </c>
      <c r="AA8215" s="64" t="e">
        <f>Table1[[#This Row],[Total Ballots]]/Table1[[#This Row],[Total Voters]]</f>
        <v>#DIV/0!</v>
      </c>
    </row>
    <row r="8216" spans="1:27" s="12" customFormat="1" x14ac:dyDescent="0.35">
      <c r="A8216" s="8" t="s">
        <v>54</v>
      </c>
      <c r="B8216" s="17">
        <v>2001</v>
      </c>
      <c r="C8216" s="17" t="s">
        <v>82</v>
      </c>
      <c r="D8216" s="17"/>
      <c r="E8216" s="35" t="s">
        <v>74</v>
      </c>
      <c r="F8216" s="35" t="s">
        <v>77</v>
      </c>
      <c r="G8216" s="51" t="s">
        <v>64</v>
      </c>
      <c r="H8216" s="10">
        <v>5021</v>
      </c>
      <c r="I8216" s="10">
        <v>4930</v>
      </c>
      <c r="J8216" s="53">
        <v>9951</v>
      </c>
      <c r="K8216" s="55"/>
      <c r="L8216" s="57"/>
      <c r="M8216" s="57"/>
      <c r="N8216" s="59"/>
      <c r="O8216" s="61"/>
      <c r="P8216" s="10"/>
      <c r="Q8216" s="10"/>
      <c r="R8216" s="11"/>
      <c r="S8216" s="24">
        <f>Table1[[#This Row],[Female Voters]]/Table1[[#This Row],[Female Population]]</f>
        <v>0</v>
      </c>
      <c r="T8216" s="24">
        <f>Table1[[#This Row],[Male Voters]]/Table1[[#This Row],[Male Population]]</f>
        <v>0</v>
      </c>
      <c r="U8216" s="24">
        <f>Table1[[#This Row],[Total Voters]]/Table1[[#This Row],[Total Population]]</f>
        <v>0</v>
      </c>
      <c r="V8216" s="24">
        <f>Table1[[#This Row],[Female Ballots]]/Table1[[#This Row],[Female Population]]</f>
        <v>0</v>
      </c>
      <c r="W8216" s="24">
        <f>Table1[[#This Row],[Male Ballots]]/Table1[[#This Row],[Male Population]]</f>
        <v>0</v>
      </c>
      <c r="X8216" s="24">
        <f>Table1[[#This Row],[Total Ballots]]/Table1[[#This Row],[Total Population]]</f>
        <v>0</v>
      </c>
      <c r="Y8216" s="24" t="e">
        <f>Table1[[#This Row],[Female Ballots]]/Table1[[#This Row],[Female Voters]]</f>
        <v>#DIV/0!</v>
      </c>
      <c r="Z8216" s="24" t="e">
        <f>Table1[[#This Row],[Male Ballots]]/Table1[[#This Row],[Male Voters]]</f>
        <v>#DIV/0!</v>
      </c>
      <c r="AA8216" s="64" t="e">
        <f>Table1[[#This Row],[Total Ballots]]/Table1[[#This Row],[Total Voters]]</f>
        <v>#DIV/0!</v>
      </c>
    </row>
    <row r="8217" spans="1:27" s="12" customFormat="1" x14ac:dyDescent="0.35">
      <c r="A8217" s="8" t="s">
        <v>54</v>
      </c>
      <c r="B8217" s="17">
        <v>2001</v>
      </c>
      <c r="C8217" s="17" t="s">
        <v>82</v>
      </c>
      <c r="D8217" s="17"/>
      <c r="E8217" s="35" t="s">
        <v>74</v>
      </c>
      <c r="F8217" s="35" t="s">
        <v>77</v>
      </c>
      <c r="G8217" s="51" t="s">
        <v>65</v>
      </c>
      <c r="H8217" s="10">
        <v>5147</v>
      </c>
      <c r="I8217" s="10">
        <v>5239</v>
      </c>
      <c r="J8217" s="53">
        <v>10386</v>
      </c>
      <c r="K8217" s="55"/>
      <c r="L8217" s="57"/>
      <c r="M8217" s="57"/>
      <c r="N8217" s="59"/>
      <c r="O8217" s="61"/>
      <c r="P8217" s="10"/>
      <c r="Q8217" s="10"/>
      <c r="R8217" s="11"/>
      <c r="S8217" s="24">
        <f>Table1[[#This Row],[Female Voters]]/Table1[[#This Row],[Female Population]]</f>
        <v>0</v>
      </c>
      <c r="T8217" s="24">
        <f>Table1[[#This Row],[Male Voters]]/Table1[[#This Row],[Male Population]]</f>
        <v>0</v>
      </c>
      <c r="U8217" s="24">
        <f>Table1[[#This Row],[Total Voters]]/Table1[[#This Row],[Total Population]]</f>
        <v>0</v>
      </c>
      <c r="V8217" s="24">
        <f>Table1[[#This Row],[Female Ballots]]/Table1[[#This Row],[Female Population]]</f>
        <v>0</v>
      </c>
      <c r="W8217" s="24">
        <f>Table1[[#This Row],[Male Ballots]]/Table1[[#This Row],[Male Population]]</f>
        <v>0</v>
      </c>
      <c r="X8217" s="24">
        <f>Table1[[#This Row],[Total Ballots]]/Table1[[#This Row],[Total Population]]</f>
        <v>0</v>
      </c>
      <c r="Y8217" s="24" t="e">
        <f>Table1[[#This Row],[Female Ballots]]/Table1[[#This Row],[Female Voters]]</f>
        <v>#DIV/0!</v>
      </c>
      <c r="Z8217" s="24" t="e">
        <f>Table1[[#This Row],[Male Ballots]]/Table1[[#This Row],[Male Voters]]</f>
        <v>#DIV/0!</v>
      </c>
      <c r="AA8217" s="64" t="e">
        <f>Table1[[#This Row],[Total Ballots]]/Table1[[#This Row],[Total Voters]]</f>
        <v>#DIV/0!</v>
      </c>
    </row>
    <row r="8218" spans="1:27" s="12" customFormat="1" x14ac:dyDescent="0.35">
      <c r="A8218" s="8" t="s">
        <v>54</v>
      </c>
      <c r="B8218" s="17">
        <v>2001</v>
      </c>
      <c r="C8218" s="17" t="s">
        <v>82</v>
      </c>
      <c r="D8218" s="17"/>
      <c r="E8218" s="35" t="s">
        <v>74</v>
      </c>
      <c r="F8218" s="35" t="s">
        <v>77</v>
      </c>
      <c r="G8218" s="51" t="s">
        <v>66</v>
      </c>
      <c r="H8218" s="10">
        <v>3674</v>
      </c>
      <c r="I8218" s="10">
        <v>3577</v>
      </c>
      <c r="J8218" s="53">
        <v>7251</v>
      </c>
      <c r="K8218" s="55"/>
      <c r="L8218" s="57"/>
      <c r="M8218" s="57"/>
      <c r="N8218" s="59"/>
      <c r="O8218" s="61"/>
      <c r="P8218" s="10"/>
      <c r="Q8218" s="10"/>
      <c r="R8218" s="11"/>
      <c r="S8218" s="24">
        <f>Table1[[#This Row],[Female Voters]]/Table1[[#This Row],[Female Population]]</f>
        <v>0</v>
      </c>
      <c r="T8218" s="24">
        <f>Table1[[#This Row],[Male Voters]]/Table1[[#This Row],[Male Population]]</f>
        <v>0</v>
      </c>
      <c r="U8218" s="24">
        <f>Table1[[#This Row],[Total Voters]]/Table1[[#This Row],[Total Population]]</f>
        <v>0</v>
      </c>
      <c r="V8218" s="24">
        <f>Table1[[#This Row],[Female Ballots]]/Table1[[#This Row],[Female Population]]</f>
        <v>0</v>
      </c>
      <c r="W8218" s="24">
        <f>Table1[[#This Row],[Male Ballots]]/Table1[[#This Row],[Male Population]]</f>
        <v>0</v>
      </c>
      <c r="X8218" s="24">
        <f>Table1[[#This Row],[Total Ballots]]/Table1[[#This Row],[Total Population]]</f>
        <v>0</v>
      </c>
      <c r="Y8218" s="24" t="e">
        <f>Table1[[#This Row],[Female Ballots]]/Table1[[#This Row],[Female Voters]]</f>
        <v>#DIV/0!</v>
      </c>
      <c r="Z8218" s="24" t="e">
        <f>Table1[[#This Row],[Male Ballots]]/Table1[[#This Row],[Male Voters]]</f>
        <v>#DIV/0!</v>
      </c>
      <c r="AA8218" s="64" t="e">
        <f>Table1[[#This Row],[Total Ballots]]/Table1[[#This Row],[Total Voters]]</f>
        <v>#DIV/0!</v>
      </c>
    </row>
    <row r="8219" spans="1:27" s="12" customFormat="1" x14ac:dyDescent="0.35">
      <c r="A8219" s="8" t="s">
        <v>54</v>
      </c>
      <c r="B8219" s="17">
        <v>2001</v>
      </c>
      <c r="C8219" s="17" t="s">
        <v>82</v>
      </c>
      <c r="D8219" s="17"/>
      <c r="E8219" s="35" t="s">
        <v>74</v>
      </c>
      <c r="F8219" s="35" t="s">
        <v>77</v>
      </c>
      <c r="G8219" s="51" t="s">
        <v>67</v>
      </c>
      <c r="H8219" s="10">
        <v>5785</v>
      </c>
      <c r="I8219" s="10">
        <v>4709</v>
      </c>
      <c r="J8219" s="53">
        <v>10494</v>
      </c>
      <c r="K8219" s="55"/>
      <c r="L8219" s="57"/>
      <c r="M8219" s="57"/>
      <c r="N8219" s="59"/>
      <c r="O8219" s="61"/>
      <c r="P8219" s="10"/>
      <c r="Q8219" s="10"/>
      <c r="R8219" s="11"/>
      <c r="S8219" s="24">
        <f>Table1[[#This Row],[Female Voters]]/Table1[[#This Row],[Female Population]]</f>
        <v>0</v>
      </c>
      <c r="T8219" s="24">
        <f>Table1[[#This Row],[Male Voters]]/Table1[[#This Row],[Male Population]]</f>
        <v>0</v>
      </c>
      <c r="U8219" s="24">
        <f>Table1[[#This Row],[Total Voters]]/Table1[[#This Row],[Total Population]]</f>
        <v>0</v>
      </c>
      <c r="V8219" s="24">
        <f>Table1[[#This Row],[Female Ballots]]/Table1[[#This Row],[Female Population]]</f>
        <v>0</v>
      </c>
      <c r="W8219" s="24">
        <f>Table1[[#This Row],[Male Ballots]]/Table1[[#This Row],[Male Population]]</f>
        <v>0</v>
      </c>
      <c r="X8219" s="24">
        <f>Table1[[#This Row],[Total Ballots]]/Table1[[#This Row],[Total Population]]</f>
        <v>0</v>
      </c>
      <c r="Y8219" s="24" t="e">
        <f>Table1[[#This Row],[Female Ballots]]/Table1[[#This Row],[Female Voters]]</f>
        <v>#DIV/0!</v>
      </c>
      <c r="Z8219" s="24" t="e">
        <f>Table1[[#This Row],[Male Ballots]]/Table1[[#This Row],[Male Voters]]</f>
        <v>#DIV/0!</v>
      </c>
      <c r="AA8219" s="64" t="e">
        <f>Table1[[#This Row],[Total Ballots]]/Table1[[#This Row],[Total Voters]]</f>
        <v>#DIV/0!</v>
      </c>
    </row>
    <row r="8220" spans="1:27" s="12" customFormat="1" x14ac:dyDescent="0.35">
      <c r="A8220" s="8" t="s">
        <v>30</v>
      </c>
      <c r="B8220" s="17">
        <v>2001</v>
      </c>
      <c r="C8220" s="17" t="s">
        <v>82</v>
      </c>
      <c r="D8220" s="17"/>
      <c r="E8220" s="35" t="s">
        <v>74</v>
      </c>
      <c r="F8220" s="35" t="s">
        <v>77</v>
      </c>
      <c r="G8220" s="51" t="s">
        <v>79</v>
      </c>
      <c r="H8220" s="10">
        <v>27298</v>
      </c>
      <c r="I8220" s="10">
        <v>26730</v>
      </c>
      <c r="J8220" s="53">
        <v>54028</v>
      </c>
      <c r="K8220" s="55"/>
      <c r="L8220" s="57"/>
      <c r="M8220" s="57"/>
      <c r="N8220" s="59">
        <v>40706</v>
      </c>
      <c r="O8220" s="61"/>
      <c r="P8220" s="10"/>
      <c r="Q8220" s="10"/>
      <c r="R8220" s="11">
        <v>20496</v>
      </c>
      <c r="S8220" s="24">
        <f>Table1[[#This Row],[Female Voters]]/Table1[[#This Row],[Female Population]]</f>
        <v>0</v>
      </c>
      <c r="T8220" s="24">
        <f>Table1[[#This Row],[Male Voters]]/Table1[[#This Row],[Male Population]]</f>
        <v>0</v>
      </c>
      <c r="U8220" s="24">
        <f>Table1[[#This Row],[Total Voters]]/Table1[[#This Row],[Total Population]]</f>
        <v>0.75342415044051236</v>
      </c>
      <c r="V8220" s="24">
        <f>Table1[[#This Row],[Female Ballots]]/Table1[[#This Row],[Female Population]]</f>
        <v>0</v>
      </c>
      <c r="W8220" s="24">
        <f>Table1[[#This Row],[Male Ballots]]/Table1[[#This Row],[Male Population]]</f>
        <v>0</v>
      </c>
      <c r="X8220" s="24">
        <f>Table1[[#This Row],[Total Ballots]]/Table1[[#This Row],[Total Population]]</f>
        <v>0.37935885096616567</v>
      </c>
      <c r="Y8220" s="24" t="e">
        <f>Table1[[#This Row],[Female Ballots]]/Table1[[#This Row],[Female Voters]]</f>
        <v>#DIV/0!</v>
      </c>
      <c r="Z8220" s="24" t="e">
        <f>Table1[[#This Row],[Male Ballots]]/Table1[[#This Row],[Male Voters]]</f>
        <v>#DIV/0!</v>
      </c>
      <c r="AA8220" s="64">
        <f>Table1[[#This Row],[Total Ballots]]/Table1[[#This Row],[Total Voters]]</f>
        <v>0.50351299562718022</v>
      </c>
    </row>
    <row r="8221" spans="1:27" s="12" customFormat="1" x14ac:dyDescent="0.35">
      <c r="A8221" s="8" t="s">
        <v>30</v>
      </c>
      <c r="B8221" s="17">
        <v>2001</v>
      </c>
      <c r="C8221" s="17" t="s">
        <v>82</v>
      </c>
      <c r="D8221" s="17"/>
      <c r="E8221" s="35" t="s">
        <v>74</v>
      </c>
      <c r="F8221" s="35" t="s">
        <v>77</v>
      </c>
      <c r="G8221" s="51" t="s">
        <v>62</v>
      </c>
      <c r="H8221" s="10">
        <v>2815</v>
      </c>
      <c r="I8221" s="10">
        <v>3475</v>
      </c>
      <c r="J8221" s="53">
        <v>6290</v>
      </c>
      <c r="K8221" s="55"/>
      <c r="L8221" s="57"/>
      <c r="M8221" s="57"/>
      <c r="N8221" s="59"/>
      <c r="O8221" s="61"/>
      <c r="P8221" s="10"/>
      <c r="Q8221" s="10"/>
      <c r="R8221" s="11"/>
      <c r="S8221" s="24">
        <f>Table1[[#This Row],[Female Voters]]/Table1[[#This Row],[Female Population]]</f>
        <v>0</v>
      </c>
      <c r="T8221" s="24">
        <f>Table1[[#This Row],[Male Voters]]/Table1[[#This Row],[Male Population]]</f>
        <v>0</v>
      </c>
      <c r="U8221" s="24">
        <f>Table1[[#This Row],[Total Voters]]/Table1[[#This Row],[Total Population]]</f>
        <v>0</v>
      </c>
      <c r="V8221" s="24">
        <f>Table1[[#This Row],[Female Ballots]]/Table1[[#This Row],[Female Population]]</f>
        <v>0</v>
      </c>
      <c r="W8221" s="24">
        <f>Table1[[#This Row],[Male Ballots]]/Table1[[#This Row],[Male Population]]</f>
        <v>0</v>
      </c>
      <c r="X8221" s="24">
        <f>Table1[[#This Row],[Total Ballots]]/Table1[[#This Row],[Total Population]]</f>
        <v>0</v>
      </c>
      <c r="Y8221" s="24" t="e">
        <f>Table1[[#This Row],[Female Ballots]]/Table1[[#This Row],[Female Voters]]</f>
        <v>#DIV/0!</v>
      </c>
      <c r="Z8221" s="24" t="e">
        <f>Table1[[#This Row],[Male Ballots]]/Table1[[#This Row],[Male Voters]]</f>
        <v>#DIV/0!</v>
      </c>
      <c r="AA8221" s="64" t="e">
        <f>Table1[[#This Row],[Total Ballots]]/Table1[[#This Row],[Total Voters]]</f>
        <v>#DIV/0!</v>
      </c>
    </row>
    <row r="8222" spans="1:27" s="12" customFormat="1" x14ac:dyDescent="0.35">
      <c r="A8222" s="8" t="s">
        <v>30</v>
      </c>
      <c r="B8222" s="17">
        <v>2001</v>
      </c>
      <c r="C8222" s="17" t="s">
        <v>82</v>
      </c>
      <c r="D8222" s="17"/>
      <c r="E8222" s="35" t="s">
        <v>74</v>
      </c>
      <c r="F8222" s="35" t="s">
        <v>77</v>
      </c>
      <c r="G8222" s="51" t="s">
        <v>63</v>
      </c>
      <c r="H8222" s="10">
        <v>4264</v>
      </c>
      <c r="I8222" s="10">
        <v>4752</v>
      </c>
      <c r="J8222" s="53">
        <v>9016</v>
      </c>
      <c r="K8222" s="55"/>
      <c r="L8222" s="57"/>
      <c r="M8222" s="57"/>
      <c r="N8222" s="59"/>
      <c r="O8222" s="61"/>
      <c r="P8222" s="10"/>
      <c r="Q8222" s="10"/>
      <c r="R8222" s="11"/>
      <c r="S8222" s="24">
        <f>Table1[[#This Row],[Female Voters]]/Table1[[#This Row],[Female Population]]</f>
        <v>0</v>
      </c>
      <c r="T8222" s="24">
        <f>Table1[[#This Row],[Male Voters]]/Table1[[#This Row],[Male Population]]</f>
        <v>0</v>
      </c>
      <c r="U8222" s="24">
        <f>Table1[[#This Row],[Total Voters]]/Table1[[#This Row],[Total Population]]</f>
        <v>0</v>
      </c>
      <c r="V8222" s="24">
        <f>Table1[[#This Row],[Female Ballots]]/Table1[[#This Row],[Female Population]]</f>
        <v>0</v>
      </c>
      <c r="W8222" s="24">
        <f>Table1[[#This Row],[Male Ballots]]/Table1[[#This Row],[Male Population]]</f>
        <v>0</v>
      </c>
      <c r="X8222" s="24">
        <f>Table1[[#This Row],[Total Ballots]]/Table1[[#This Row],[Total Population]]</f>
        <v>0</v>
      </c>
      <c r="Y8222" s="24" t="e">
        <f>Table1[[#This Row],[Female Ballots]]/Table1[[#This Row],[Female Voters]]</f>
        <v>#DIV/0!</v>
      </c>
      <c r="Z8222" s="24" t="e">
        <f>Table1[[#This Row],[Male Ballots]]/Table1[[#This Row],[Male Voters]]</f>
        <v>#DIV/0!</v>
      </c>
      <c r="AA8222" s="64" t="e">
        <f>Table1[[#This Row],[Total Ballots]]/Table1[[#This Row],[Total Voters]]</f>
        <v>#DIV/0!</v>
      </c>
    </row>
    <row r="8223" spans="1:27" s="12" customFormat="1" x14ac:dyDescent="0.35">
      <c r="A8223" s="8" t="s">
        <v>30</v>
      </c>
      <c r="B8223" s="17">
        <v>2001</v>
      </c>
      <c r="C8223" s="17" t="s">
        <v>82</v>
      </c>
      <c r="D8223" s="17"/>
      <c r="E8223" s="35" t="s">
        <v>74</v>
      </c>
      <c r="F8223" s="35" t="s">
        <v>77</v>
      </c>
      <c r="G8223" s="51" t="s">
        <v>64</v>
      </c>
      <c r="H8223" s="10">
        <v>5357</v>
      </c>
      <c r="I8223" s="10">
        <v>5296</v>
      </c>
      <c r="J8223" s="53">
        <v>10653</v>
      </c>
      <c r="K8223" s="55"/>
      <c r="L8223" s="57"/>
      <c r="M8223" s="57"/>
      <c r="N8223" s="59"/>
      <c r="O8223" s="61"/>
      <c r="P8223" s="10"/>
      <c r="Q8223" s="10"/>
      <c r="R8223" s="11"/>
      <c r="S8223" s="24">
        <f>Table1[[#This Row],[Female Voters]]/Table1[[#This Row],[Female Population]]</f>
        <v>0</v>
      </c>
      <c r="T8223" s="24">
        <f>Table1[[#This Row],[Male Voters]]/Table1[[#This Row],[Male Population]]</f>
        <v>0</v>
      </c>
      <c r="U8223" s="24">
        <f>Table1[[#This Row],[Total Voters]]/Table1[[#This Row],[Total Population]]</f>
        <v>0</v>
      </c>
      <c r="V8223" s="24">
        <f>Table1[[#This Row],[Female Ballots]]/Table1[[#This Row],[Female Population]]</f>
        <v>0</v>
      </c>
      <c r="W8223" s="24">
        <f>Table1[[#This Row],[Male Ballots]]/Table1[[#This Row],[Male Population]]</f>
        <v>0</v>
      </c>
      <c r="X8223" s="24">
        <f>Table1[[#This Row],[Total Ballots]]/Table1[[#This Row],[Total Population]]</f>
        <v>0</v>
      </c>
      <c r="Y8223" s="24" t="e">
        <f>Table1[[#This Row],[Female Ballots]]/Table1[[#This Row],[Female Voters]]</f>
        <v>#DIV/0!</v>
      </c>
      <c r="Z8223" s="24" t="e">
        <f>Table1[[#This Row],[Male Ballots]]/Table1[[#This Row],[Male Voters]]</f>
        <v>#DIV/0!</v>
      </c>
      <c r="AA8223" s="64" t="e">
        <f>Table1[[#This Row],[Total Ballots]]/Table1[[#This Row],[Total Voters]]</f>
        <v>#DIV/0!</v>
      </c>
    </row>
    <row r="8224" spans="1:27" s="12" customFormat="1" x14ac:dyDescent="0.35">
      <c r="A8224" s="8" t="s">
        <v>30</v>
      </c>
      <c r="B8224" s="17">
        <v>2001</v>
      </c>
      <c r="C8224" s="17" t="s">
        <v>82</v>
      </c>
      <c r="D8224" s="17"/>
      <c r="E8224" s="35" t="s">
        <v>74</v>
      </c>
      <c r="F8224" s="35" t="s">
        <v>77</v>
      </c>
      <c r="G8224" s="51" t="s">
        <v>65</v>
      </c>
      <c r="H8224" s="10">
        <v>5253</v>
      </c>
      <c r="I8224" s="10">
        <v>4804</v>
      </c>
      <c r="J8224" s="53">
        <v>10057</v>
      </c>
      <c r="K8224" s="55"/>
      <c r="L8224" s="57"/>
      <c r="M8224" s="57"/>
      <c r="N8224" s="59"/>
      <c r="O8224" s="61"/>
      <c r="P8224" s="10"/>
      <c r="Q8224" s="10"/>
      <c r="R8224" s="11"/>
      <c r="S8224" s="24">
        <f>Table1[[#This Row],[Female Voters]]/Table1[[#This Row],[Female Population]]</f>
        <v>0</v>
      </c>
      <c r="T8224" s="24">
        <f>Table1[[#This Row],[Male Voters]]/Table1[[#This Row],[Male Population]]</f>
        <v>0</v>
      </c>
      <c r="U8224" s="24">
        <f>Table1[[#This Row],[Total Voters]]/Table1[[#This Row],[Total Population]]</f>
        <v>0</v>
      </c>
      <c r="V8224" s="24">
        <f>Table1[[#This Row],[Female Ballots]]/Table1[[#This Row],[Female Population]]</f>
        <v>0</v>
      </c>
      <c r="W8224" s="24">
        <f>Table1[[#This Row],[Male Ballots]]/Table1[[#This Row],[Male Population]]</f>
        <v>0</v>
      </c>
      <c r="X8224" s="24">
        <f>Table1[[#This Row],[Total Ballots]]/Table1[[#This Row],[Total Population]]</f>
        <v>0</v>
      </c>
      <c r="Y8224" s="24" t="e">
        <f>Table1[[#This Row],[Female Ballots]]/Table1[[#This Row],[Female Voters]]</f>
        <v>#DIV/0!</v>
      </c>
      <c r="Z8224" s="24" t="e">
        <f>Table1[[#This Row],[Male Ballots]]/Table1[[#This Row],[Male Voters]]</f>
        <v>#DIV/0!</v>
      </c>
      <c r="AA8224" s="64" t="e">
        <f>Table1[[#This Row],[Total Ballots]]/Table1[[#This Row],[Total Voters]]</f>
        <v>#DIV/0!</v>
      </c>
    </row>
    <row r="8225" spans="1:27" s="12" customFormat="1" x14ac:dyDescent="0.35">
      <c r="A8225" s="8" t="s">
        <v>30</v>
      </c>
      <c r="B8225" s="17">
        <v>2001</v>
      </c>
      <c r="C8225" s="17" t="s">
        <v>82</v>
      </c>
      <c r="D8225" s="17"/>
      <c r="E8225" s="35" t="s">
        <v>74</v>
      </c>
      <c r="F8225" s="35" t="s">
        <v>77</v>
      </c>
      <c r="G8225" s="51" t="s">
        <v>66</v>
      </c>
      <c r="H8225" s="10">
        <v>3962</v>
      </c>
      <c r="I8225" s="10">
        <v>3600</v>
      </c>
      <c r="J8225" s="53">
        <v>7562</v>
      </c>
      <c r="K8225" s="55"/>
      <c r="L8225" s="57"/>
      <c r="M8225" s="57"/>
      <c r="N8225" s="59"/>
      <c r="O8225" s="61"/>
      <c r="P8225" s="10"/>
      <c r="Q8225" s="10"/>
      <c r="R8225" s="11"/>
      <c r="S8225" s="24">
        <f>Table1[[#This Row],[Female Voters]]/Table1[[#This Row],[Female Population]]</f>
        <v>0</v>
      </c>
      <c r="T8225" s="24">
        <f>Table1[[#This Row],[Male Voters]]/Table1[[#This Row],[Male Population]]</f>
        <v>0</v>
      </c>
      <c r="U8225" s="24">
        <f>Table1[[#This Row],[Total Voters]]/Table1[[#This Row],[Total Population]]</f>
        <v>0</v>
      </c>
      <c r="V8225" s="24">
        <f>Table1[[#This Row],[Female Ballots]]/Table1[[#This Row],[Female Population]]</f>
        <v>0</v>
      </c>
      <c r="W8225" s="24">
        <f>Table1[[#This Row],[Male Ballots]]/Table1[[#This Row],[Male Population]]</f>
        <v>0</v>
      </c>
      <c r="X8225" s="24">
        <f>Table1[[#This Row],[Total Ballots]]/Table1[[#This Row],[Total Population]]</f>
        <v>0</v>
      </c>
      <c r="Y8225" s="24" t="e">
        <f>Table1[[#This Row],[Female Ballots]]/Table1[[#This Row],[Female Voters]]</f>
        <v>#DIV/0!</v>
      </c>
      <c r="Z8225" s="24" t="e">
        <f>Table1[[#This Row],[Male Ballots]]/Table1[[#This Row],[Male Voters]]</f>
        <v>#DIV/0!</v>
      </c>
      <c r="AA8225" s="64" t="e">
        <f>Table1[[#This Row],[Total Ballots]]/Table1[[#This Row],[Total Voters]]</f>
        <v>#DIV/0!</v>
      </c>
    </row>
    <row r="8226" spans="1:27" s="12" customFormat="1" x14ac:dyDescent="0.35">
      <c r="A8226" s="8" t="s">
        <v>30</v>
      </c>
      <c r="B8226" s="17">
        <v>2001</v>
      </c>
      <c r="C8226" s="17" t="s">
        <v>82</v>
      </c>
      <c r="D8226" s="17"/>
      <c r="E8226" s="35" t="s">
        <v>74</v>
      </c>
      <c r="F8226" s="35" t="s">
        <v>77</v>
      </c>
      <c r="G8226" s="51" t="s">
        <v>67</v>
      </c>
      <c r="H8226" s="10">
        <v>5647</v>
      </c>
      <c r="I8226" s="10">
        <v>4803</v>
      </c>
      <c r="J8226" s="53">
        <v>10450</v>
      </c>
      <c r="K8226" s="55"/>
      <c r="L8226" s="57"/>
      <c r="M8226" s="57"/>
      <c r="N8226" s="59"/>
      <c r="O8226" s="61"/>
      <c r="P8226" s="10"/>
      <c r="Q8226" s="10"/>
      <c r="R8226" s="11"/>
      <c r="S8226" s="24">
        <f>Table1[[#This Row],[Female Voters]]/Table1[[#This Row],[Female Population]]</f>
        <v>0</v>
      </c>
      <c r="T8226" s="24">
        <f>Table1[[#This Row],[Male Voters]]/Table1[[#This Row],[Male Population]]</f>
        <v>0</v>
      </c>
      <c r="U8226" s="24">
        <f>Table1[[#This Row],[Total Voters]]/Table1[[#This Row],[Total Population]]</f>
        <v>0</v>
      </c>
      <c r="V8226" s="24">
        <f>Table1[[#This Row],[Female Ballots]]/Table1[[#This Row],[Female Population]]</f>
        <v>0</v>
      </c>
      <c r="W8226" s="24">
        <f>Table1[[#This Row],[Male Ballots]]/Table1[[#This Row],[Male Population]]</f>
        <v>0</v>
      </c>
      <c r="X8226" s="24">
        <f>Table1[[#This Row],[Total Ballots]]/Table1[[#This Row],[Total Population]]</f>
        <v>0</v>
      </c>
      <c r="Y8226" s="24" t="e">
        <f>Table1[[#This Row],[Female Ballots]]/Table1[[#This Row],[Female Voters]]</f>
        <v>#DIV/0!</v>
      </c>
      <c r="Z8226" s="24" t="e">
        <f>Table1[[#This Row],[Male Ballots]]/Table1[[#This Row],[Male Voters]]</f>
        <v>#DIV/0!</v>
      </c>
      <c r="AA8226" s="64" t="e">
        <f>Table1[[#This Row],[Total Ballots]]/Table1[[#This Row],[Total Voters]]</f>
        <v>#DIV/0!</v>
      </c>
    </row>
    <row r="8227" spans="1:27" s="12" customFormat="1" x14ac:dyDescent="0.35">
      <c r="A8227" s="8" t="s">
        <v>24</v>
      </c>
      <c r="B8227" s="17">
        <v>2001</v>
      </c>
      <c r="C8227" s="17" t="s">
        <v>82</v>
      </c>
      <c r="D8227" s="17"/>
      <c r="E8227" s="35" t="s">
        <v>73</v>
      </c>
      <c r="F8227" s="35" t="s">
        <v>77</v>
      </c>
      <c r="G8227" s="51" t="s">
        <v>79</v>
      </c>
      <c r="H8227" s="10">
        <v>11064</v>
      </c>
      <c r="I8227" s="10">
        <v>10473</v>
      </c>
      <c r="J8227" s="53">
        <v>21537</v>
      </c>
      <c r="K8227" s="55"/>
      <c r="L8227" s="57"/>
      <c r="M8227" s="57"/>
      <c r="N8227" s="59">
        <v>18506</v>
      </c>
      <c r="O8227" s="61"/>
      <c r="P8227" s="10"/>
      <c r="Q8227" s="10"/>
      <c r="R8227" s="11">
        <v>11306</v>
      </c>
      <c r="S8227" s="24">
        <f>Table1[[#This Row],[Female Voters]]/Table1[[#This Row],[Female Population]]</f>
        <v>0</v>
      </c>
      <c r="T8227" s="24">
        <f>Table1[[#This Row],[Male Voters]]/Table1[[#This Row],[Male Population]]</f>
        <v>0</v>
      </c>
      <c r="U8227" s="24">
        <f>Table1[[#This Row],[Total Voters]]/Table1[[#This Row],[Total Population]]</f>
        <v>0.85926545015554623</v>
      </c>
      <c r="V8227" s="24">
        <f>Table1[[#This Row],[Female Ballots]]/Table1[[#This Row],[Female Population]]</f>
        <v>0</v>
      </c>
      <c r="W8227" s="24">
        <f>Table1[[#This Row],[Male Ballots]]/Table1[[#This Row],[Male Population]]</f>
        <v>0</v>
      </c>
      <c r="X8227" s="24">
        <f>Table1[[#This Row],[Total Ballots]]/Table1[[#This Row],[Total Population]]</f>
        <v>0.52495705065700882</v>
      </c>
      <c r="Y8227" s="24" t="e">
        <f>Table1[[#This Row],[Female Ballots]]/Table1[[#This Row],[Female Voters]]</f>
        <v>#DIV/0!</v>
      </c>
      <c r="Z8227" s="24" t="e">
        <f>Table1[[#This Row],[Male Ballots]]/Table1[[#This Row],[Male Voters]]</f>
        <v>#DIV/0!</v>
      </c>
      <c r="AA8227" s="64">
        <f>Table1[[#This Row],[Total Ballots]]/Table1[[#This Row],[Total Voters]]</f>
        <v>0.61093699340754348</v>
      </c>
    </row>
    <row r="8228" spans="1:27" s="12" customFormat="1" x14ac:dyDescent="0.35">
      <c r="A8228" s="8" t="s">
        <v>24</v>
      </c>
      <c r="B8228" s="17">
        <v>2001</v>
      </c>
      <c r="C8228" s="17" t="s">
        <v>82</v>
      </c>
      <c r="D8228" s="17"/>
      <c r="E8228" s="35" t="s">
        <v>73</v>
      </c>
      <c r="F8228" s="35" t="s">
        <v>77</v>
      </c>
      <c r="G8228" s="51" t="s">
        <v>62</v>
      </c>
      <c r="H8228" s="10">
        <v>632</v>
      </c>
      <c r="I8228" s="10">
        <v>719</v>
      </c>
      <c r="J8228" s="53">
        <v>1351</v>
      </c>
      <c r="K8228" s="55"/>
      <c r="L8228" s="57"/>
      <c r="M8228" s="57"/>
      <c r="N8228" s="59"/>
      <c r="O8228" s="61"/>
      <c r="P8228" s="10"/>
      <c r="Q8228" s="10"/>
      <c r="R8228" s="11"/>
      <c r="S8228" s="24">
        <f>Table1[[#This Row],[Female Voters]]/Table1[[#This Row],[Female Population]]</f>
        <v>0</v>
      </c>
      <c r="T8228" s="24">
        <f>Table1[[#This Row],[Male Voters]]/Table1[[#This Row],[Male Population]]</f>
        <v>0</v>
      </c>
      <c r="U8228" s="24">
        <f>Table1[[#This Row],[Total Voters]]/Table1[[#This Row],[Total Population]]</f>
        <v>0</v>
      </c>
      <c r="V8228" s="24">
        <f>Table1[[#This Row],[Female Ballots]]/Table1[[#This Row],[Female Population]]</f>
        <v>0</v>
      </c>
      <c r="W8228" s="24">
        <f>Table1[[#This Row],[Male Ballots]]/Table1[[#This Row],[Male Population]]</f>
        <v>0</v>
      </c>
      <c r="X8228" s="24">
        <f>Table1[[#This Row],[Total Ballots]]/Table1[[#This Row],[Total Population]]</f>
        <v>0</v>
      </c>
      <c r="Y8228" s="24" t="e">
        <f>Table1[[#This Row],[Female Ballots]]/Table1[[#This Row],[Female Voters]]</f>
        <v>#DIV/0!</v>
      </c>
      <c r="Z8228" s="24" t="e">
        <f>Table1[[#This Row],[Male Ballots]]/Table1[[#This Row],[Male Voters]]</f>
        <v>#DIV/0!</v>
      </c>
      <c r="AA8228" s="64" t="e">
        <f>Table1[[#This Row],[Total Ballots]]/Table1[[#This Row],[Total Voters]]</f>
        <v>#DIV/0!</v>
      </c>
    </row>
    <row r="8229" spans="1:27" s="12" customFormat="1" x14ac:dyDescent="0.35">
      <c r="A8229" s="8" t="s">
        <v>24</v>
      </c>
      <c r="B8229" s="17">
        <v>2001</v>
      </c>
      <c r="C8229" s="17" t="s">
        <v>82</v>
      </c>
      <c r="D8229" s="17"/>
      <c r="E8229" s="35" t="s">
        <v>73</v>
      </c>
      <c r="F8229" s="35" t="s">
        <v>77</v>
      </c>
      <c r="G8229" s="51" t="s">
        <v>63</v>
      </c>
      <c r="H8229" s="10">
        <v>1025</v>
      </c>
      <c r="I8229" s="10">
        <v>973</v>
      </c>
      <c r="J8229" s="53">
        <v>1998</v>
      </c>
      <c r="K8229" s="55"/>
      <c r="L8229" s="57"/>
      <c r="M8229" s="57"/>
      <c r="N8229" s="59"/>
      <c r="O8229" s="61"/>
      <c r="P8229" s="10"/>
      <c r="Q8229" s="10"/>
      <c r="R8229" s="11"/>
      <c r="S8229" s="24">
        <f>Table1[[#This Row],[Female Voters]]/Table1[[#This Row],[Female Population]]</f>
        <v>0</v>
      </c>
      <c r="T8229" s="24">
        <f>Table1[[#This Row],[Male Voters]]/Table1[[#This Row],[Male Population]]</f>
        <v>0</v>
      </c>
      <c r="U8229" s="24">
        <f>Table1[[#This Row],[Total Voters]]/Table1[[#This Row],[Total Population]]</f>
        <v>0</v>
      </c>
      <c r="V8229" s="24">
        <f>Table1[[#This Row],[Female Ballots]]/Table1[[#This Row],[Female Population]]</f>
        <v>0</v>
      </c>
      <c r="W8229" s="24">
        <f>Table1[[#This Row],[Male Ballots]]/Table1[[#This Row],[Male Population]]</f>
        <v>0</v>
      </c>
      <c r="X8229" s="24">
        <f>Table1[[#This Row],[Total Ballots]]/Table1[[#This Row],[Total Population]]</f>
        <v>0</v>
      </c>
      <c r="Y8229" s="24" t="e">
        <f>Table1[[#This Row],[Female Ballots]]/Table1[[#This Row],[Female Voters]]</f>
        <v>#DIV/0!</v>
      </c>
      <c r="Z8229" s="24" t="e">
        <f>Table1[[#This Row],[Male Ballots]]/Table1[[#This Row],[Male Voters]]</f>
        <v>#DIV/0!</v>
      </c>
      <c r="AA8229" s="64" t="e">
        <f>Table1[[#This Row],[Total Ballots]]/Table1[[#This Row],[Total Voters]]</f>
        <v>#DIV/0!</v>
      </c>
    </row>
    <row r="8230" spans="1:27" s="12" customFormat="1" x14ac:dyDescent="0.35">
      <c r="A8230" s="8" t="s">
        <v>24</v>
      </c>
      <c r="B8230" s="17">
        <v>2001</v>
      </c>
      <c r="C8230" s="17" t="s">
        <v>82</v>
      </c>
      <c r="D8230" s="17"/>
      <c r="E8230" s="35" t="s">
        <v>73</v>
      </c>
      <c r="F8230" s="35" t="s">
        <v>77</v>
      </c>
      <c r="G8230" s="51" t="s">
        <v>64</v>
      </c>
      <c r="H8230" s="10">
        <v>1885</v>
      </c>
      <c r="I8230" s="10">
        <v>1724</v>
      </c>
      <c r="J8230" s="53">
        <v>3609</v>
      </c>
      <c r="K8230" s="55"/>
      <c r="L8230" s="57"/>
      <c r="M8230" s="57"/>
      <c r="N8230" s="59"/>
      <c r="O8230" s="61"/>
      <c r="P8230" s="10"/>
      <c r="Q8230" s="10"/>
      <c r="R8230" s="11"/>
      <c r="S8230" s="24">
        <f>Table1[[#This Row],[Female Voters]]/Table1[[#This Row],[Female Population]]</f>
        <v>0</v>
      </c>
      <c r="T8230" s="24">
        <f>Table1[[#This Row],[Male Voters]]/Table1[[#This Row],[Male Population]]</f>
        <v>0</v>
      </c>
      <c r="U8230" s="24">
        <f>Table1[[#This Row],[Total Voters]]/Table1[[#This Row],[Total Population]]</f>
        <v>0</v>
      </c>
      <c r="V8230" s="24">
        <f>Table1[[#This Row],[Female Ballots]]/Table1[[#This Row],[Female Population]]</f>
        <v>0</v>
      </c>
      <c r="W8230" s="24">
        <f>Table1[[#This Row],[Male Ballots]]/Table1[[#This Row],[Male Population]]</f>
        <v>0</v>
      </c>
      <c r="X8230" s="24">
        <f>Table1[[#This Row],[Total Ballots]]/Table1[[#This Row],[Total Population]]</f>
        <v>0</v>
      </c>
      <c r="Y8230" s="24" t="e">
        <f>Table1[[#This Row],[Female Ballots]]/Table1[[#This Row],[Female Voters]]</f>
        <v>#DIV/0!</v>
      </c>
      <c r="Z8230" s="24" t="e">
        <f>Table1[[#This Row],[Male Ballots]]/Table1[[#This Row],[Male Voters]]</f>
        <v>#DIV/0!</v>
      </c>
      <c r="AA8230" s="64" t="e">
        <f>Table1[[#This Row],[Total Ballots]]/Table1[[#This Row],[Total Voters]]</f>
        <v>#DIV/0!</v>
      </c>
    </row>
    <row r="8231" spans="1:27" s="12" customFormat="1" x14ac:dyDescent="0.35">
      <c r="A8231" s="8" t="s">
        <v>24</v>
      </c>
      <c r="B8231" s="17">
        <v>2001</v>
      </c>
      <c r="C8231" s="17" t="s">
        <v>82</v>
      </c>
      <c r="D8231" s="17"/>
      <c r="E8231" s="35" t="s">
        <v>73</v>
      </c>
      <c r="F8231" s="35" t="s">
        <v>77</v>
      </c>
      <c r="G8231" s="51" t="s">
        <v>65</v>
      </c>
      <c r="H8231" s="10">
        <v>2589</v>
      </c>
      <c r="I8231" s="10">
        <v>2388</v>
      </c>
      <c r="J8231" s="53">
        <v>4977</v>
      </c>
      <c r="K8231" s="55"/>
      <c r="L8231" s="57"/>
      <c r="M8231" s="57"/>
      <c r="N8231" s="59"/>
      <c r="O8231" s="61"/>
      <c r="P8231" s="10"/>
      <c r="Q8231" s="10"/>
      <c r="R8231" s="11"/>
      <c r="S8231" s="24">
        <f>Table1[[#This Row],[Female Voters]]/Table1[[#This Row],[Female Population]]</f>
        <v>0</v>
      </c>
      <c r="T8231" s="24">
        <f>Table1[[#This Row],[Male Voters]]/Table1[[#This Row],[Male Population]]</f>
        <v>0</v>
      </c>
      <c r="U8231" s="24">
        <f>Table1[[#This Row],[Total Voters]]/Table1[[#This Row],[Total Population]]</f>
        <v>0</v>
      </c>
      <c r="V8231" s="24">
        <f>Table1[[#This Row],[Female Ballots]]/Table1[[#This Row],[Female Population]]</f>
        <v>0</v>
      </c>
      <c r="W8231" s="24">
        <f>Table1[[#This Row],[Male Ballots]]/Table1[[#This Row],[Male Population]]</f>
        <v>0</v>
      </c>
      <c r="X8231" s="24">
        <f>Table1[[#This Row],[Total Ballots]]/Table1[[#This Row],[Total Population]]</f>
        <v>0</v>
      </c>
      <c r="Y8231" s="24" t="e">
        <f>Table1[[#This Row],[Female Ballots]]/Table1[[#This Row],[Female Voters]]</f>
        <v>#DIV/0!</v>
      </c>
      <c r="Z8231" s="24" t="e">
        <f>Table1[[#This Row],[Male Ballots]]/Table1[[#This Row],[Male Voters]]</f>
        <v>#DIV/0!</v>
      </c>
      <c r="AA8231" s="64" t="e">
        <f>Table1[[#This Row],[Total Ballots]]/Table1[[#This Row],[Total Voters]]</f>
        <v>#DIV/0!</v>
      </c>
    </row>
    <row r="8232" spans="1:27" s="12" customFormat="1" x14ac:dyDescent="0.35">
      <c r="A8232" s="8" t="s">
        <v>24</v>
      </c>
      <c r="B8232" s="17">
        <v>2001</v>
      </c>
      <c r="C8232" s="17" t="s">
        <v>82</v>
      </c>
      <c r="D8232" s="17"/>
      <c r="E8232" s="35" t="s">
        <v>73</v>
      </c>
      <c r="F8232" s="35" t="s">
        <v>77</v>
      </c>
      <c r="G8232" s="51" t="s">
        <v>66</v>
      </c>
      <c r="H8232" s="10">
        <v>2013</v>
      </c>
      <c r="I8232" s="10">
        <v>1894</v>
      </c>
      <c r="J8232" s="53">
        <v>3907</v>
      </c>
      <c r="K8232" s="55"/>
      <c r="L8232" s="57"/>
      <c r="M8232" s="57"/>
      <c r="N8232" s="59"/>
      <c r="O8232" s="61"/>
      <c r="P8232" s="10"/>
      <c r="Q8232" s="10"/>
      <c r="R8232" s="11"/>
      <c r="S8232" s="24">
        <f>Table1[[#This Row],[Female Voters]]/Table1[[#This Row],[Female Population]]</f>
        <v>0</v>
      </c>
      <c r="T8232" s="24">
        <f>Table1[[#This Row],[Male Voters]]/Table1[[#This Row],[Male Population]]</f>
        <v>0</v>
      </c>
      <c r="U8232" s="24">
        <f>Table1[[#This Row],[Total Voters]]/Table1[[#This Row],[Total Population]]</f>
        <v>0</v>
      </c>
      <c r="V8232" s="24">
        <f>Table1[[#This Row],[Female Ballots]]/Table1[[#This Row],[Female Population]]</f>
        <v>0</v>
      </c>
      <c r="W8232" s="24">
        <f>Table1[[#This Row],[Male Ballots]]/Table1[[#This Row],[Male Population]]</f>
        <v>0</v>
      </c>
      <c r="X8232" s="24">
        <f>Table1[[#This Row],[Total Ballots]]/Table1[[#This Row],[Total Population]]</f>
        <v>0</v>
      </c>
      <c r="Y8232" s="24" t="e">
        <f>Table1[[#This Row],[Female Ballots]]/Table1[[#This Row],[Female Voters]]</f>
        <v>#DIV/0!</v>
      </c>
      <c r="Z8232" s="24" t="e">
        <f>Table1[[#This Row],[Male Ballots]]/Table1[[#This Row],[Male Voters]]</f>
        <v>#DIV/0!</v>
      </c>
      <c r="AA8232" s="64" t="e">
        <f>Table1[[#This Row],[Total Ballots]]/Table1[[#This Row],[Total Voters]]</f>
        <v>#DIV/0!</v>
      </c>
    </row>
    <row r="8233" spans="1:27" s="12" customFormat="1" x14ac:dyDescent="0.35">
      <c r="A8233" s="8" t="s">
        <v>24</v>
      </c>
      <c r="B8233" s="17">
        <v>2001</v>
      </c>
      <c r="C8233" s="17" t="s">
        <v>82</v>
      </c>
      <c r="D8233" s="17"/>
      <c r="E8233" s="35" t="s">
        <v>73</v>
      </c>
      <c r="F8233" s="35" t="s">
        <v>77</v>
      </c>
      <c r="G8233" s="51" t="s">
        <v>67</v>
      </c>
      <c r="H8233" s="10">
        <v>2920</v>
      </c>
      <c r="I8233" s="10">
        <v>2775</v>
      </c>
      <c r="J8233" s="53">
        <v>5695</v>
      </c>
      <c r="K8233" s="55"/>
      <c r="L8233" s="57"/>
      <c r="M8233" s="57"/>
      <c r="N8233" s="59"/>
      <c r="O8233" s="61"/>
      <c r="P8233" s="10"/>
      <c r="Q8233" s="10"/>
      <c r="R8233" s="11"/>
      <c r="S8233" s="24">
        <f>Table1[[#This Row],[Female Voters]]/Table1[[#This Row],[Female Population]]</f>
        <v>0</v>
      </c>
      <c r="T8233" s="24">
        <f>Table1[[#This Row],[Male Voters]]/Table1[[#This Row],[Male Population]]</f>
        <v>0</v>
      </c>
      <c r="U8233" s="24">
        <f>Table1[[#This Row],[Total Voters]]/Table1[[#This Row],[Total Population]]</f>
        <v>0</v>
      </c>
      <c r="V8233" s="24">
        <f>Table1[[#This Row],[Female Ballots]]/Table1[[#This Row],[Female Population]]</f>
        <v>0</v>
      </c>
      <c r="W8233" s="24">
        <f>Table1[[#This Row],[Male Ballots]]/Table1[[#This Row],[Male Population]]</f>
        <v>0</v>
      </c>
      <c r="X8233" s="24">
        <f>Table1[[#This Row],[Total Ballots]]/Table1[[#This Row],[Total Population]]</f>
        <v>0</v>
      </c>
      <c r="Y8233" s="24" t="e">
        <f>Table1[[#This Row],[Female Ballots]]/Table1[[#This Row],[Female Voters]]</f>
        <v>#DIV/0!</v>
      </c>
      <c r="Z8233" s="24" t="e">
        <f>Table1[[#This Row],[Male Ballots]]/Table1[[#This Row],[Male Voters]]</f>
        <v>#DIV/0!</v>
      </c>
      <c r="AA8233" s="64" t="e">
        <f>Table1[[#This Row],[Total Ballots]]/Table1[[#This Row],[Total Voters]]</f>
        <v>#DIV/0!</v>
      </c>
    </row>
    <row r="8234" spans="1:27" s="12" customFormat="1" x14ac:dyDescent="0.35">
      <c r="A8234" s="8" t="s">
        <v>47</v>
      </c>
      <c r="B8234" s="17">
        <v>2001</v>
      </c>
      <c r="C8234" s="17" t="s">
        <v>82</v>
      </c>
      <c r="D8234" s="17" t="s">
        <v>69</v>
      </c>
      <c r="E8234" s="35" t="s">
        <v>73</v>
      </c>
      <c r="F8234" s="35" t="s">
        <v>77</v>
      </c>
      <c r="G8234" s="51" t="s">
        <v>79</v>
      </c>
      <c r="H8234" s="10">
        <v>690042</v>
      </c>
      <c r="I8234" s="10">
        <v>672717</v>
      </c>
      <c r="J8234" s="53">
        <v>1362759.07</v>
      </c>
      <c r="K8234" s="55"/>
      <c r="L8234" s="57"/>
      <c r="M8234" s="57"/>
      <c r="N8234" s="59">
        <v>1076966</v>
      </c>
      <c r="O8234" s="61"/>
      <c r="P8234" s="10"/>
      <c r="Q8234" s="10"/>
      <c r="R8234" s="11">
        <v>459930</v>
      </c>
      <c r="S8234" s="24">
        <f>Table1[[#This Row],[Female Voters]]/Table1[[#This Row],[Female Population]]</f>
        <v>0</v>
      </c>
      <c r="T8234" s="24">
        <f>Table1[[#This Row],[Male Voters]]/Table1[[#This Row],[Male Population]]</f>
        <v>0</v>
      </c>
      <c r="U8234" s="24">
        <f>Table1[[#This Row],[Total Voters]]/Table1[[#This Row],[Total Population]]</f>
        <v>0.79028349449914137</v>
      </c>
      <c r="V8234" s="24">
        <f>Table1[[#This Row],[Female Ballots]]/Table1[[#This Row],[Female Population]]</f>
        <v>0</v>
      </c>
      <c r="W8234" s="24">
        <f>Table1[[#This Row],[Male Ballots]]/Table1[[#This Row],[Male Population]]</f>
        <v>0</v>
      </c>
      <c r="X8234" s="24">
        <f>Table1[[#This Row],[Total Ballots]]/Table1[[#This Row],[Total Population]]</f>
        <v>0.33749912961503897</v>
      </c>
      <c r="Y8234" s="24" t="e">
        <f>Table1[[#This Row],[Female Ballots]]/Table1[[#This Row],[Female Voters]]</f>
        <v>#DIV/0!</v>
      </c>
      <c r="Z8234" s="24" t="e">
        <f>Table1[[#This Row],[Male Ballots]]/Table1[[#This Row],[Male Voters]]</f>
        <v>#DIV/0!</v>
      </c>
      <c r="AA8234" s="64">
        <f>Table1[[#This Row],[Total Ballots]]/Table1[[#This Row],[Total Voters]]</f>
        <v>0.42706083571811926</v>
      </c>
    </row>
    <row r="8235" spans="1:27" s="12" customFormat="1" x14ac:dyDescent="0.35">
      <c r="A8235" s="8" t="s">
        <v>47</v>
      </c>
      <c r="B8235" s="17">
        <v>2001</v>
      </c>
      <c r="C8235" s="17" t="s">
        <v>82</v>
      </c>
      <c r="D8235" s="17" t="s">
        <v>69</v>
      </c>
      <c r="E8235" s="35" t="s">
        <v>73</v>
      </c>
      <c r="F8235" s="35" t="s">
        <v>77</v>
      </c>
      <c r="G8235" s="51" t="s">
        <v>62</v>
      </c>
      <c r="H8235" s="10">
        <v>81655</v>
      </c>
      <c r="I8235" s="10">
        <v>83378</v>
      </c>
      <c r="J8235" s="53">
        <v>165033.01</v>
      </c>
      <c r="K8235" s="55"/>
      <c r="L8235" s="57"/>
      <c r="M8235" s="57"/>
      <c r="N8235" s="59"/>
      <c r="O8235" s="61"/>
      <c r="P8235" s="10"/>
      <c r="Q8235" s="10"/>
      <c r="R8235" s="11"/>
      <c r="S8235" s="24">
        <f>Table1[[#This Row],[Female Voters]]/Table1[[#This Row],[Female Population]]</f>
        <v>0</v>
      </c>
      <c r="T8235" s="24">
        <f>Table1[[#This Row],[Male Voters]]/Table1[[#This Row],[Male Population]]</f>
        <v>0</v>
      </c>
      <c r="U8235" s="24">
        <f>Table1[[#This Row],[Total Voters]]/Table1[[#This Row],[Total Population]]</f>
        <v>0</v>
      </c>
      <c r="V8235" s="24">
        <f>Table1[[#This Row],[Female Ballots]]/Table1[[#This Row],[Female Population]]</f>
        <v>0</v>
      </c>
      <c r="W8235" s="24">
        <f>Table1[[#This Row],[Male Ballots]]/Table1[[#This Row],[Male Population]]</f>
        <v>0</v>
      </c>
      <c r="X8235" s="24">
        <f>Table1[[#This Row],[Total Ballots]]/Table1[[#This Row],[Total Population]]</f>
        <v>0</v>
      </c>
      <c r="Y8235" s="24" t="e">
        <f>Table1[[#This Row],[Female Ballots]]/Table1[[#This Row],[Female Voters]]</f>
        <v>#DIV/0!</v>
      </c>
      <c r="Z8235" s="24" t="e">
        <f>Table1[[#This Row],[Male Ballots]]/Table1[[#This Row],[Male Voters]]</f>
        <v>#DIV/0!</v>
      </c>
      <c r="AA8235" s="64" t="e">
        <f>Table1[[#This Row],[Total Ballots]]/Table1[[#This Row],[Total Voters]]</f>
        <v>#DIV/0!</v>
      </c>
    </row>
    <row r="8236" spans="1:27" s="12" customFormat="1" x14ac:dyDescent="0.35">
      <c r="A8236" s="8" t="s">
        <v>47</v>
      </c>
      <c r="B8236" s="17">
        <v>2001</v>
      </c>
      <c r="C8236" s="17" t="s">
        <v>82</v>
      </c>
      <c r="D8236" s="17" t="s">
        <v>69</v>
      </c>
      <c r="E8236" s="35" t="s">
        <v>73</v>
      </c>
      <c r="F8236" s="35" t="s">
        <v>77</v>
      </c>
      <c r="G8236" s="51" t="s">
        <v>63</v>
      </c>
      <c r="H8236" s="10">
        <v>141443</v>
      </c>
      <c r="I8236" s="10">
        <v>150849</v>
      </c>
      <c r="J8236" s="53">
        <v>292292.02</v>
      </c>
      <c r="K8236" s="55"/>
      <c r="L8236" s="57"/>
      <c r="M8236" s="57"/>
      <c r="N8236" s="59"/>
      <c r="O8236" s="61"/>
      <c r="P8236" s="10"/>
      <c r="Q8236" s="10"/>
      <c r="R8236" s="11"/>
      <c r="S8236" s="24">
        <f>Table1[[#This Row],[Female Voters]]/Table1[[#This Row],[Female Population]]</f>
        <v>0</v>
      </c>
      <c r="T8236" s="24">
        <f>Table1[[#This Row],[Male Voters]]/Table1[[#This Row],[Male Population]]</f>
        <v>0</v>
      </c>
      <c r="U8236" s="24">
        <f>Table1[[#This Row],[Total Voters]]/Table1[[#This Row],[Total Population]]</f>
        <v>0</v>
      </c>
      <c r="V8236" s="24">
        <f>Table1[[#This Row],[Female Ballots]]/Table1[[#This Row],[Female Population]]</f>
        <v>0</v>
      </c>
      <c r="W8236" s="24">
        <f>Table1[[#This Row],[Male Ballots]]/Table1[[#This Row],[Male Population]]</f>
        <v>0</v>
      </c>
      <c r="X8236" s="24">
        <f>Table1[[#This Row],[Total Ballots]]/Table1[[#This Row],[Total Population]]</f>
        <v>0</v>
      </c>
      <c r="Y8236" s="24" t="e">
        <f>Table1[[#This Row],[Female Ballots]]/Table1[[#This Row],[Female Voters]]</f>
        <v>#DIV/0!</v>
      </c>
      <c r="Z8236" s="24" t="e">
        <f>Table1[[#This Row],[Male Ballots]]/Table1[[#This Row],[Male Voters]]</f>
        <v>#DIV/0!</v>
      </c>
      <c r="AA8236" s="64" t="e">
        <f>Table1[[#This Row],[Total Ballots]]/Table1[[#This Row],[Total Voters]]</f>
        <v>#DIV/0!</v>
      </c>
    </row>
    <row r="8237" spans="1:27" s="12" customFormat="1" x14ac:dyDescent="0.35">
      <c r="A8237" s="8" t="s">
        <v>47</v>
      </c>
      <c r="B8237" s="17">
        <v>2001</v>
      </c>
      <c r="C8237" s="17" t="s">
        <v>82</v>
      </c>
      <c r="D8237" s="17" t="s">
        <v>69</v>
      </c>
      <c r="E8237" s="35" t="s">
        <v>73</v>
      </c>
      <c r="F8237" s="35" t="s">
        <v>77</v>
      </c>
      <c r="G8237" s="51" t="s">
        <v>64</v>
      </c>
      <c r="H8237" s="10">
        <v>151318</v>
      </c>
      <c r="I8237" s="10">
        <v>156533</v>
      </c>
      <c r="J8237" s="53">
        <v>307851.02</v>
      </c>
      <c r="K8237" s="55"/>
      <c r="L8237" s="57"/>
      <c r="M8237" s="57"/>
      <c r="N8237" s="59"/>
      <c r="O8237" s="61"/>
      <c r="P8237" s="10"/>
      <c r="Q8237" s="10"/>
      <c r="R8237" s="11"/>
      <c r="S8237" s="24">
        <f>Table1[[#This Row],[Female Voters]]/Table1[[#This Row],[Female Population]]</f>
        <v>0</v>
      </c>
      <c r="T8237" s="24">
        <f>Table1[[#This Row],[Male Voters]]/Table1[[#This Row],[Male Population]]</f>
        <v>0</v>
      </c>
      <c r="U8237" s="24">
        <f>Table1[[#This Row],[Total Voters]]/Table1[[#This Row],[Total Population]]</f>
        <v>0</v>
      </c>
      <c r="V8237" s="24">
        <f>Table1[[#This Row],[Female Ballots]]/Table1[[#This Row],[Female Population]]</f>
        <v>0</v>
      </c>
      <c r="W8237" s="24">
        <f>Table1[[#This Row],[Male Ballots]]/Table1[[#This Row],[Male Population]]</f>
        <v>0</v>
      </c>
      <c r="X8237" s="24">
        <f>Table1[[#This Row],[Total Ballots]]/Table1[[#This Row],[Total Population]]</f>
        <v>0</v>
      </c>
      <c r="Y8237" s="24" t="e">
        <f>Table1[[#This Row],[Female Ballots]]/Table1[[#This Row],[Female Voters]]</f>
        <v>#DIV/0!</v>
      </c>
      <c r="Z8237" s="24" t="e">
        <f>Table1[[#This Row],[Male Ballots]]/Table1[[#This Row],[Male Voters]]</f>
        <v>#DIV/0!</v>
      </c>
      <c r="AA8237" s="64" t="e">
        <f>Table1[[#This Row],[Total Ballots]]/Table1[[#This Row],[Total Voters]]</f>
        <v>#DIV/0!</v>
      </c>
    </row>
    <row r="8238" spans="1:27" s="12" customFormat="1" x14ac:dyDescent="0.35">
      <c r="A8238" s="8" t="s">
        <v>47</v>
      </c>
      <c r="B8238" s="17">
        <v>2001</v>
      </c>
      <c r="C8238" s="17" t="s">
        <v>82</v>
      </c>
      <c r="D8238" s="17" t="s">
        <v>69</v>
      </c>
      <c r="E8238" s="35" t="s">
        <v>73</v>
      </c>
      <c r="F8238" s="35" t="s">
        <v>77</v>
      </c>
      <c r="G8238" s="51" t="s">
        <v>65</v>
      </c>
      <c r="H8238" s="10">
        <v>135245</v>
      </c>
      <c r="I8238" s="10">
        <v>133208</v>
      </c>
      <c r="J8238" s="53">
        <v>268453.02</v>
      </c>
      <c r="K8238" s="55"/>
      <c r="L8238" s="57"/>
      <c r="M8238" s="57"/>
      <c r="N8238" s="59"/>
      <c r="O8238" s="61"/>
      <c r="P8238" s="10"/>
      <c r="Q8238" s="10"/>
      <c r="R8238" s="11"/>
      <c r="S8238" s="24">
        <f>Table1[[#This Row],[Female Voters]]/Table1[[#This Row],[Female Population]]</f>
        <v>0</v>
      </c>
      <c r="T8238" s="24">
        <f>Table1[[#This Row],[Male Voters]]/Table1[[#This Row],[Male Population]]</f>
        <v>0</v>
      </c>
      <c r="U8238" s="24">
        <f>Table1[[#This Row],[Total Voters]]/Table1[[#This Row],[Total Population]]</f>
        <v>0</v>
      </c>
      <c r="V8238" s="24">
        <f>Table1[[#This Row],[Female Ballots]]/Table1[[#This Row],[Female Population]]</f>
        <v>0</v>
      </c>
      <c r="W8238" s="24">
        <f>Table1[[#This Row],[Male Ballots]]/Table1[[#This Row],[Male Population]]</f>
        <v>0</v>
      </c>
      <c r="X8238" s="24">
        <f>Table1[[#This Row],[Total Ballots]]/Table1[[#This Row],[Total Population]]</f>
        <v>0</v>
      </c>
      <c r="Y8238" s="24" t="e">
        <f>Table1[[#This Row],[Female Ballots]]/Table1[[#This Row],[Female Voters]]</f>
        <v>#DIV/0!</v>
      </c>
      <c r="Z8238" s="24" t="e">
        <f>Table1[[#This Row],[Male Ballots]]/Table1[[#This Row],[Male Voters]]</f>
        <v>#DIV/0!</v>
      </c>
      <c r="AA8238" s="64" t="e">
        <f>Table1[[#This Row],[Total Ballots]]/Table1[[#This Row],[Total Voters]]</f>
        <v>#DIV/0!</v>
      </c>
    </row>
    <row r="8239" spans="1:27" s="12" customFormat="1" x14ac:dyDescent="0.35">
      <c r="A8239" s="8" t="s">
        <v>47</v>
      </c>
      <c r="B8239" s="17">
        <v>2001</v>
      </c>
      <c r="C8239" s="17" t="s">
        <v>82</v>
      </c>
      <c r="D8239" s="17" t="s">
        <v>69</v>
      </c>
      <c r="E8239" s="35" t="s">
        <v>73</v>
      </c>
      <c r="F8239" s="35" t="s">
        <v>77</v>
      </c>
      <c r="G8239" s="51" t="s">
        <v>66</v>
      </c>
      <c r="H8239" s="10">
        <v>73702</v>
      </c>
      <c r="I8239" s="10">
        <v>72864</v>
      </c>
      <c r="J8239" s="53">
        <v>146566</v>
      </c>
      <c r="K8239" s="55"/>
      <c r="L8239" s="57"/>
      <c r="M8239" s="57"/>
      <c r="N8239" s="59"/>
      <c r="O8239" s="61"/>
      <c r="P8239" s="10"/>
      <c r="Q8239" s="10"/>
      <c r="R8239" s="11"/>
      <c r="S8239" s="24">
        <f>Table1[[#This Row],[Female Voters]]/Table1[[#This Row],[Female Population]]</f>
        <v>0</v>
      </c>
      <c r="T8239" s="24">
        <f>Table1[[#This Row],[Male Voters]]/Table1[[#This Row],[Male Population]]</f>
        <v>0</v>
      </c>
      <c r="U8239" s="24">
        <f>Table1[[#This Row],[Total Voters]]/Table1[[#This Row],[Total Population]]</f>
        <v>0</v>
      </c>
      <c r="V8239" s="24">
        <f>Table1[[#This Row],[Female Ballots]]/Table1[[#This Row],[Female Population]]</f>
        <v>0</v>
      </c>
      <c r="W8239" s="24">
        <f>Table1[[#This Row],[Male Ballots]]/Table1[[#This Row],[Male Population]]</f>
        <v>0</v>
      </c>
      <c r="X8239" s="24">
        <f>Table1[[#This Row],[Total Ballots]]/Table1[[#This Row],[Total Population]]</f>
        <v>0</v>
      </c>
      <c r="Y8239" s="24" t="e">
        <f>Table1[[#This Row],[Female Ballots]]/Table1[[#This Row],[Female Voters]]</f>
        <v>#DIV/0!</v>
      </c>
      <c r="Z8239" s="24" t="e">
        <f>Table1[[#This Row],[Male Ballots]]/Table1[[#This Row],[Male Voters]]</f>
        <v>#DIV/0!</v>
      </c>
      <c r="AA8239" s="64" t="e">
        <f>Table1[[#This Row],[Total Ballots]]/Table1[[#This Row],[Total Voters]]</f>
        <v>#DIV/0!</v>
      </c>
    </row>
    <row r="8240" spans="1:27" s="12" customFormat="1" x14ac:dyDescent="0.35">
      <c r="A8240" s="8" t="s">
        <v>47</v>
      </c>
      <c r="B8240" s="17">
        <v>2001</v>
      </c>
      <c r="C8240" s="17" t="s">
        <v>82</v>
      </c>
      <c r="D8240" s="17" t="s">
        <v>69</v>
      </c>
      <c r="E8240" s="35" t="s">
        <v>73</v>
      </c>
      <c r="F8240" s="35" t="s">
        <v>77</v>
      </c>
      <c r="G8240" s="51" t="s">
        <v>67</v>
      </c>
      <c r="H8240" s="10">
        <v>106679</v>
      </c>
      <c r="I8240" s="10">
        <v>75885</v>
      </c>
      <c r="J8240" s="53">
        <v>182564</v>
      </c>
      <c r="K8240" s="55"/>
      <c r="L8240" s="57"/>
      <c r="M8240" s="57"/>
      <c r="N8240" s="59"/>
      <c r="O8240" s="61"/>
      <c r="P8240" s="10"/>
      <c r="Q8240" s="10"/>
      <c r="R8240" s="11"/>
      <c r="S8240" s="24">
        <f>Table1[[#This Row],[Female Voters]]/Table1[[#This Row],[Female Population]]</f>
        <v>0</v>
      </c>
      <c r="T8240" s="24">
        <f>Table1[[#This Row],[Male Voters]]/Table1[[#This Row],[Male Population]]</f>
        <v>0</v>
      </c>
      <c r="U8240" s="24">
        <f>Table1[[#This Row],[Total Voters]]/Table1[[#This Row],[Total Population]]</f>
        <v>0</v>
      </c>
      <c r="V8240" s="24">
        <f>Table1[[#This Row],[Female Ballots]]/Table1[[#This Row],[Female Population]]</f>
        <v>0</v>
      </c>
      <c r="W8240" s="24">
        <f>Table1[[#This Row],[Male Ballots]]/Table1[[#This Row],[Male Population]]</f>
        <v>0</v>
      </c>
      <c r="X8240" s="24">
        <f>Table1[[#This Row],[Total Ballots]]/Table1[[#This Row],[Total Population]]</f>
        <v>0</v>
      </c>
      <c r="Y8240" s="24" t="e">
        <f>Table1[[#This Row],[Female Ballots]]/Table1[[#This Row],[Female Voters]]</f>
        <v>#DIV/0!</v>
      </c>
      <c r="Z8240" s="24" t="e">
        <f>Table1[[#This Row],[Male Ballots]]/Table1[[#This Row],[Male Voters]]</f>
        <v>#DIV/0!</v>
      </c>
      <c r="AA8240" s="64" t="e">
        <f>Table1[[#This Row],[Total Ballots]]/Table1[[#This Row],[Total Voters]]</f>
        <v>#DIV/0!</v>
      </c>
    </row>
    <row r="8241" spans="1:27" s="12" customFormat="1" x14ac:dyDescent="0.35">
      <c r="A8241" s="8" t="s">
        <v>39</v>
      </c>
      <c r="B8241" s="17">
        <v>2001</v>
      </c>
      <c r="C8241" s="17" t="s">
        <v>82</v>
      </c>
      <c r="D8241" s="17" t="s">
        <v>70</v>
      </c>
      <c r="E8241" s="35" t="s">
        <v>74</v>
      </c>
      <c r="F8241" s="35" t="s">
        <v>77</v>
      </c>
      <c r="G8241" s="51" t="s">
        <v>79</v>
      </c>
      <c r="H8241" s="10">
        <v>85617</v>
      </c>
      <c r="I8241" s="10">
        <v>86812</v>
      </c>
      <c r="J8241" s="53">
        <v>172429</v>
      </c>
      <c r="K8241" s="55"/>
      <c r="L8241" s="57"/>
      <c r="M8241" s="57"/>
      <c r="N8241" s="59">
        <v>126724</v>
      </c>
      <c r="O8241" s="61"/>
      <c r="P8241" s="10"/>
      <c r="Q8241" s="10"/>
      <c r="R8241" s="11">
        <v>66103</v>
      </c>
      <c r="S8241" s="24">
        <f>Table1[[#This Row],[Female Voters]]/Table1[[#This Row],[Female Population]]</f>
        <v>0</v>
      </c>
      <c r="T8241" s="24">
        <f>Table1[[#This Row],[Male Voters]]/Table1[[#This Row],[Male Population]]</f>
        <v>0</v>
      </c>
      <c r="U8241" s="24">
        <f>Table1[[#This Row],[Total Voters]]/Table1[[#This Row],[Total Population]]</f>
        <v>0.73493437878779089</v>
      </c>
      <c r="V8241" s="24">
        <f>Table1[[#This Row],[Female Ballots]]/Table1[[#This Row],[Female Population]]</f>
        <v>0</v>
      </c>
      <c r="W8241" s="24">
        <f>Table1[[#This Row],[Male Ballots]]/Table1[[#This Row],[Male Population]]</f>
        <v>0</v>
      </c>
      <c r="X8241" s="24">
        <f>Table1[[#This Row],[Total Ballots]]/Table1[[#This Row],[Total Population]]</f>
        <v>0.38336358733159737</v>
      </c>
      <c r="Y8241" s="24" t="e">
        <f>Table1[[#This Row],[Female Ballots]]/Table1[[#This Row],[Female Voters]]</f>
        <v>#DIV/0!</v>
      </c>
      <c r="Z8241" s="24" t="e">
        <f>Table1[[#This Row],[Male Ballots]]/Table1[[#This Row],[Male Voters]]</f>
        <v>#DIV/0!</v>
      </c>
      <c r="AA8241" s="64">
        <f>Table1[[#This Row],[Total Ballots]]/Table1[[#This Row],[Total Voters]]</f>
        <v>0.5216296834064581</v>
      </c>
    </row>
    <row r="8242" spans="1:27" s="12" customFormat="1" x14ac:dyDescent="0.35">
      <c r="A8242" s="8" t="s">
        <v>39</v>
      </c>
      <c r="B8242" s="17">
        <v>2001</v>
      </c>
      <c r="C8242" s="17" t="s">
        <v>82</v>
      </c>
      <c r="D8242" s="17" t="s">
        <v>70</v>
      </c>
      <c r="E8242" s="35" t="s">
        <v>74</v>
      </c>
      <c r="F8242" s="35" t="s">
        <v>77</v>
      </c>
      <c r="G8242" s="51" t="s">
        <v>62</v>
      </c>
      <c r="H8242" s="10">
        <v>9623</v>
      </c>
      <c r="I8242" s="10">
        <v>12492</v>
      </c>
      <c r="J8242" s="53">
        <v>22115</v>
      </c>
      <c r="K8242" s="55"/>
      <c r="L8242" s="57"/>
      <c r="M8242" s="57"/>
      <c r="N8242" s="59"/>
      <c r="O8242" s="61"/>
      <c r="P8242" s="10"/>
      <c r="Q8242" s="10"/>
      <c r="R8242" s="11"/>
      <c r="S8242" s="24">
        <f>Table1[[#This Row],[Female Voters]]/Table1[[#This Row],[Female Population]]</f>
        <v>0</v>
      </c>
      <c r="T8242" s="24">
        <f>Table1[[#This Row],[Male Voters]]/Table1[[#This Row],[Male Population]]</f>
        <v>0</v>
      </c>
      <c r="U8242" s="24">
        <f>Table1[[#This Row],[Total Voters]]/Table1[[#This Row],[Total Population]]</f>
        <v>0</v>
      </c>
      <c r="V8242" s="24">
        <f>Table1[[#This Row],[Female Ballots]]/Table1[[#This Row],[Female Population]]</f>
        <v>0</v>
      </c>
      <c r="W8242" s="24">
        <f>Table1[[#This Row],[Male Ballots]]/Table1[[#This Row],[Male Population]]</f>
        <v>0</v>
      </c>
      <c r="X8242" s="24">
        <f>Table1[[#This Row],[Total Ballots]]/Table1[[#This Row],[Total Population]]</f>
        <v>0</v>
      </c>
      <c r="Y8242" s="24" t="e">
        <f>Table1[[#This Row],[Female Ballots]]/Table1[[#This Row],[Female Voters]]</f>
        <v>#DIV/0!</v>
      </c>
      <c r="Z8242" s="24" t="e">
        <f>Table1[[#This Row],[Male Ballots]]/Table1[[#This Row],[Male Voters]]</f>
        <v>#DIV/0!</v>
      </c>
      <c r="AA8242" s="64" t="e">
        <f>Table1[[#This Row],[Total Ballots]]/Table1[[#This Row],[Total Voters]]</f>
        <v>#DIV/0!</v>
      </c>
    </row>
    <row r="8243" spans="1:27" s="12" customFormat="1" x14ac:dyDescent="0.35">
      <c r="A8243" s="8" t="s">
        <v>39</v>
      </c>
      <c r="B8243" s="17">
        <v>2001</v>
      </c>
      <c r="C8243" s="17" t="s">
        <v>82</v>
      </c>
      <c r="D8243" s="17" t="s">
        <v>70</v>
      </c>
      <c r="E8243" s="35" t="s">
        <v>74</v>
      </c>
      <c r="F8243" s="35" t="s">
        <v>77</v>
      </c>
      <c r="G8243" s="51" t="s">
        <v>63</v>
      </c>
      <c r="H8243" s="10">
        <v>14119</v>
      </c>
      <c r="I8243" s="10">
        <v>15504</v>
      </c>
      <c r="J8243" s="53">
        <v>29623</v>
      </c>
      <c r="K8243" s="55"/>
      <c r="L8243" s="57"/>
      <c r="M8243" s="57"/>
      <c r="N8243" s="59"/>
      <c r="O8243" s="61"/>
      <c r="P8243" s="10"/>
      <c r="Q8243" s="10"/>
      <c r="R8243" s="11"/>
      <c r="S8243" s="24">
        <f>Table1[[#This Row],[Female Voters]]/Table1[[#This Row],[Female Population]]</f>
        <v>0</v>
      </c>
      <c r="T8243" s="24">
        <f>Table1[[#This Row],[Male Voters]]/Table1[[#This Row],[Male Population]]</f>
        <v>0</v>
      </c>
      <c r="U8243" s="24">
        <f>Table1[[#This Row],[Total Voters]]/Table1[[#This Row],[Total Population]]</f>
        <v>0</v>
      </c>
      <c r="V8243" s="24">
        <f>Table1[[#This Row],[Female Ballots]]/Table1[[#This Row],[Female Population]]</f>
        <v>0</v>
      </c>
      <c r="W8243" s="24">
        <f>Table1[[#This Row],[Male Ballots]]/Table1[[#This Row],[Male Population]]</f>
        <v>0</v>
      </c>
      <c r="X8243" s="24">
        <f>Table1[[#This Row],[Total Ballots]]/Table1[[#This Row],[Total Population]]</f>
        <v>0</v>
      </c>
      <c r="Y8243" s="24" t="e">
        <f>Table1[[#This Row],[Female Ballots]]/Table1[[#This Row],[Female Voters]]</f>
        <v>#DIV/0!</v>
      </c>
      <c r="Z8243" s="24" t="e">
        <f>Table1[[#This Row],[Male Ballots]]/Table1[[#This Row],[Male Voters]]</f>
        <v>#DIV/0!</v>
      </c>
      <c r="AA8243" s="64" t="e">
        <f>Table1[[#This Row],[Total Ballots]]/Table1[[#This Row],[Total Voters]]</f>
        <v>#DIV/0!</v>
      </c>
    </row>
    <row r="8244" spans="1:27" s="12" customFormat="1" x14ac:dyDescent="0.35">
      <c r="A8244" s="8" t="s">
        <v>39</v>
      </c>
      <c r="B8244" s="17">
        <v>2001</v>
      </c>
      <c r="C8244" s="17" t="s">
        <v>82</v>
      </c>
      <c r="D8244" s="17" t="s">
        <v>70</v>
      </c>
      <c r="E8244" s="35" t="s">
        <v>74</v>
      </c>
      <c r="F8244" s="35" t="s">
        <v>77</v>
      </c>
      <c r="G8244" s="51" t="s">
        <v>64</v>
      </c>
      <c r="H8244" s="10">
        <v>18794</v>
      </c>
      <c r="I8244" s="10">
        <v>19332</v>
      </c>
      <c r="J8244" s="53">
        <v>38126</v>
      </c>
      <c r="K8244" s="55"/>
      <c r="L8244" s="57"/>
      <c r="M8244" s="57"/>
      <c r="N8244" s="59"/>
      <c r="O8244" s="61"/>
      <c r="P8244" s="10"/>
      <c r="Q8244" s="10"/>
      <c r="R8244" s="11"/>
      <c r="S8244" s="24">
        <f>Table1[[#This Row],[Female Voters]]/Table1[[#This Row],[Female Population]]</f>
        <v>0</v>
      </c>
      <c r="T8244" s="24">
        <f>Table1[[#This Row],[Male Voters]]/Table1[[#This Row],[Male Population]]</f>
        <v>0</v>
      </c>
      <c r="U8244" s="24">
        <f>Table1[[#This Row],[Total Voters]]/Table1[[#This Row],[Total Population]]</f>
        <v>0</v>
      </c>
      <c r="V8244" s="24">
        <f>Table1[[#This Row],[Female Ballots]]/Table1[[#This Row],[Female Population]]</f>
        <v>0</v>
      </c>
      <c r="W8244" s="24">
        <f>Table1[[#This Row],[Male Ballots]]/Table1[[#This Row],[Male Population]]</f>
        <v>0</v>
      </c>
      <c r="X8244" s="24">
        <f>Table1[[#This Row],[Total Ballots]]/Table1[[#This Row],[Total Population]]</f>
        <v>0</v>
      </c>
      <c r="Y8244" s="24" t="e">
        <f>Table1[[#This Row],[Female Ballots]]/Table1[[#This Row],[Female Voters]]</f>
        <v>#DIV/0!</v>
      </c>
      <c r="Z8244" s="24" t="e">
        <f>Table1[[#This Row],[Male Ballots]]/Table1[[#This Row],[Male Voters]]</f>
        <v>#DIV/0!</v>
      </c>
      <c r="AA8244" s="64" t="e">
        <f>Table1[[#This Row],[Total Ballots]]/Table1[[#This Row],[Total Voters]]</f>
        <v>#DIV/0!</v>
      </c>
    </row>
    <row r="8245" spans="1:27" s="12" customFormat="1" x14ac:dyDescent="0.35">
      <c r="A8245" s="8" t="s">
        <v>39</v>
      </c>
      <c r="B8245" s="17">
        <v>2001</v>
      </c>
      <c r="C8245" s="17" t="s">
        <v>82</v>
      </c>
      <c r="D8245" s="17" t="s">
        <v>70</v>
      </c>
      <c r="E8245" s="35" t="s">
        <v>74</v>
      </c>
      <c r="F8245" s="35" t="s">
        <v>77</v>
      </c>
      <c r="G8245" s="51" t="s">
        <v>65</v>
      </c>
      <c r="H8245" s="10">
        <v>18459</v>
      </c>
      <c r="I8245" s="10">
        <v>18075</v>
      </c>
      <c r="J8245" s="53">
        <v>36534</v>
      </c>
      <c r="K8245" s="55"/>
      <c r="L8245" s="57"/>
      <c r="M8245" s="57"/>
      <c r="N8245" s="59"/>
      <c r="O8245" s="61"/>
      <c r="P8245" s="10"/>
      <c r="Q8245" s="10"/>
      <c r="R8245" s="11"/>
      <c r="S8245" s="24">
        <f>Table1[[#This Row],[Female Voters]]/Table1[[#This Row],[Female Population]]</f>
        <v>0</v>
      </c>
      <c r="T8245" s="24">
        <f>Table1[[#This Row],[Male Voters]]/Table1[[#This Row],[Male Population]]</f>
        <v>0</v>
      </c>
      <c r="U8245" s="24">
        <f>Table1[[#This Row],[Total Voters]]/Table1[[#This Row],[Total Population]]</f>
        <v>0</v>
      </c>
      <c r="V8245" s="24">
        <f>Table1[[#This Row],[Female Ballots]]/Table1[[#This Row],[Female Population]]</f>
        <v>0</v>
      </c>
      <c r="W8245" s="24">
        <f>Table1[[#This Row],[Male Ballots]]/Table1[[#This Row],[Male Population]]</f>
        <v>0</v>
      </c>
      <c r="X8245" s="24">
        <f>Table1[[#This Row],[Total Ballots]]/Table1[[#This Row],[Total Population]]</f>
        <v>0</v>
      </c>
      <c r="Y8245" s="24" t="e">
        <f>Table1[[#This Row],[Female Ballots]]/Table1[[#This Row],[Female Voters]]</f>
        <v>#DIV/0!</v>
      </c>
      <c r="Z8245" s="24" t="e">
        <f>Table1[[#This Row],[Male Ballots]]/Table1[[#This Row],[Male Voters]]</f>
        <v>#DIV/0!</v>
      </c>
      <c r="AA8245" s="64" t="e">
        <f>Table1[[#This Row],[Total Ballots]]/Table1[[#This Row],[Total Voters]]</f>
        <v>#DIV/0!</v>
      </c>
    </row>
    <row r="8246" spans="1:27" s="12" customFormat="1" x14ac:dyDescent="0.35">
      <c r="A8246" s="8" t="s">
        <v>39</v>
      </c>
      <c r="B8246" s="17">
        <v>2001</v>
      </c>
      <c r="C8246" s="17" t="s">
        <v>82</v>
      </c>
      <c r="D8246" s="17" t="s">
        <v>70</v>
      </c>
      <c r="E8246" s="35" t="s">
        <v>74</v>
      </c>
      <c r="F8246" s="35" t="s">
        <v>77</v>
      </c>
      <c r="G8246" s="51" t="s">
        <v>66</v>
      </c>
      <c r="H8246" s="10">
        <v>10370</v>
      </c>
      <c r="I8246" s="10">
        <v>10555</v>
      </c>
      <c r="J8246" s="53">
        <v>20925</v>
      </c>
      <c r="K8246" s="55"/>
      <c r="L8246" s="57"/>
      <c r="M8246" s="57"/>
      <c r="N8246" s="59"/>
      <c r="O8246" s="61"/>
      <c r="P8246" s="10"/>
      <c r="Q8246" s="10"/>
      <c r="R8246" s="11"/>
      <c r="S8246" s="24">
        <f>Table1[[#This Row],[Female Voters]]/Table1[[#This Row],[Female Population]]</f>
        <v>0</v>
      </c>
      <c r="T8246" s="24">
        <f>Table1[[#This Row],[Male Voters]]/Table1[[#This Row],[Male Population]]</f>
        <v>0</v>
      </c>
      <c r="U8246" s="24">
        <f>Table1[[#This Row],[Total Voters]]/Table1[[#This Row],[Total Population]]</f>
        <v>0</v>
      </c>
      <c r="V8246" s="24">
        <f>Table1[[#This Row],[Female Ballots]]/Table1[[#This Row],[Female Population]]</f>
        <v>0</v>
      </c>
      <c r="W8246" s="24">
        <f>Table1[[#This Row],[Male Ballots]]/Table1[[#This Row],[Male Population]]</f>
        <v>0</v>
      </c>
      <c r="X8246" s="24">
        <f>Table1[[#This Row],[Total Ballots]]/Table1[[#This Row],[Total Population]]</f>
        <v>0</v>
      </c>
      <c r="Y8246" s="24" t="e">
        <f>Table1[[#This Row],[Female Ballots]]/Table1[[#This Row],[Female Voters]]</f>
        <v>#DIV/0!</v>
      </c>
      <c r="Z8246" s="24" t="e">
        <f>Table1[[#This Row],[Male Ballots]]/Table1[[#This Row],[Male Voters]]</f>
        <v>#DIV/0!</v>
      </c>
      <c r="AA8246" s="64" t="e">
        <f>Table1[[#This Row],[Total Ballots]]/Table1[[#This Row],[Total Voters]]</f>
        <v>#DIV/0!</v>
      </c>
    </row>
    <row r="8247" spans="1:27" s="12" customFormat="1" x14ac:dyDescent="0.35">
      <c r="A8247" s="8" t="s">
        <v>39</v>
      </c>
      <c r="B8247" s="17">
        <v>2001</v>
      </c>
      <c r="C8247" s="17" t="s">
        <v>82</v>
      </c>
      <c r="D8247" s="17" t="s">
        <v>70</v>
      </c>
      <c r="E8247" s="35" t="s">
        <v>74</v>
      </c>
      <c r="F8247" s="35" t="s">
        <v>77</v>
      </c>
      <c r="G8247" s="51" t="s">
        <v>67</v>
      </c>
      <c r="H8247" s="10">
        <v>14252</v>
      </c>
      <c r="I8247" s="10">
        <v>10854</v>
      </c>
      <c r="J8247" s="53">
        <v>25106</v>
      </c>
      <c r="K8247" s="55"/>
      <c r="L8247" s="57"/>
      <c r="M8247" s="57"/>
      <c r="N8247" s="59"/>
      <c r="O8247" s="61"/>
      <c r="P8247" s="10"/>
      <c r="Q8247" s="10"/>
      <c r="R8247" s="11"/>
      <c r="S8247" s="24">
        <f>Table1[[#This Row],[Female Voters]]/Table1[[#This Row],[Female Population]]</f>
        <v>0</v>
      </c>
      <c r="T8247" s="24">
        <f>Table1[[#This Row],[Male Voters]]/Table1[[#This Row],[Male Population]]</f>
        <v>0</v>
      </c>
      <c r="U8247" s="24">
        <f>Table1[[#This Row],[Total Voters]]/Table1[[#This Row],[Total Population]]</f>
        <v>0</v>
      </c>
      <c r="V8247" s="24">
        <f>Table1[[#This Row],[Female Ballots]]/Table1[[#This Row],[Female Population]]</f>
        <v>0</v>
      </c>
      <c r="W8247" s="24">
        <f>Table1[[#This Row],[Male Ballots]]/Table1[[#This Row],[Male Population]]</f>
        <v>0</v>
      </c>
      <c r="X8247" s="24">
        <f>Table1[[#This Row],[Total Ballots]]/Table1[[#This Row],[Total Population]]</f>
        <v>0</v>
      </c>
      <c r="Y8247" s="24" t="e">
        <f>Table1[[#This Row],[Female Ballots]]/Table1[[#This Row],[Female Voters]]</f>
        <v>#DIV/0!</v>
      </c>
      <c r="Z8247" s="24" t="e">
        <f>Table1[[#This Row],[Male Ballots]]/Table1[[#This Row],[Male Voters]]</f>
        <v>#DIV/0!</v>
      </c>
      <c r="AA8247" s="64" t="e">
        <f>Table1[[#This Row],[Total Ballots]]/Table1[[#This Row],[Total Voters]]</f>
        <v>#DIV/0!</v>
      </c>
    </row>
    <row r="8248" spans="1:27" s="12" customFormat="1" x14ac:dyDescent="0.35">
      <c r="A8248" s="8" t="s">
        <v>50</v>
      </c>
      <c r="B8248" s="17">
        <v>2001</v>
      </c>
      <c r="C8248" s="17" t="s">
        <v>82</v>
      </c>
      <c r="D8248" s="17"/>
      <c r="E8248" s="35" t="s">
        <v>74</v>
      </c>
      <c r="F8248" s="35" t="s">
        <v>77</v>
      </c>
      <c r="G8248" s="51" t="s">
        <v>79</v>
      </c>
      <c r="H8248" s="10">
        <v>13671</v>
      </c>
      <c r="I8248" s="10">
        <v>13388</v>
      </c>
      <c r="J8248" s="53">
        <v>27058.989999999998</v>
      </c>
      <c r="K8248" s="55"/>
      <c r="L8248" s="57"/>
      <c r="M8248" s="57"/>
      <c r="N8248" s="59">
        <v>18785</v>
      </c>
      <c r="O8248" s="61"/>
      <c r="P8248" s="10"/>
      <c r="Q8248" s="10"/>
      <c r="R8248" s="11">
        <v>8282</v>
      </c>
      <c r="S8248" s="24">
        <f>Table1[[#This Row],[Female Voters]]/Table1[[#This Row],[Female Population]]</f>
        <v>0</v>
      </c>
      <c r="T8248" s="24">
        <f>Table1[[#This Row],[Male Voters]]/Table1[[#This Row],[Male Population]]</f>
        <v>0</v>
      </c>
      <c r="U8248" s="24">
        <f>Table1[[#This Row],[Total Voters]]/Table1[[#This Row],[Total Population]]</f>
        <v>0.69422398988284495</v>
      </c>
      <c r="V8248" s="24">
        <f>Table1[[#This Row],[Female Ballots]]/Table1[[#This Row],[Female Population]]</f>
        <v>0</v>
      </c>
      <c r="W8248" s="24">
        <f>Table1[[#This Row],[Male Ballots]]/Table1[[#This Row],[Male Population]]</f>
        <v>0</v>
      </c>
      <c r="X8248" s="24">
        <f>Table1[[#This Row],[Total Ballots]]/Table1[[#This Row],[Total Population]]</f>
        <v>0.30607203003511957</v>
      </c>
      <c r="Y8248" s="24" t="e">
        <f>Table1[[#This Row],[Female Ballots]]/Table1[[#This Row],[Female Voters]]</f>
        <v>#DIV/0!</v>
      </c>
      <c r="Z8248" s="24" t="e">
        <f>Table1[[#This Row],[Male Ballots]]/Table1[[#This Row],[Male Voters]]</f>
        <v>#DIV/0!</v>
      </c>
      <c r="AA8248" s="64">
        <f>Table1[[#This Row],[Total Ballots]]/Table1[[#This Row],[Total Voters]]</f>
        <v>0.44088368379025816</v>
      </c>
    </row>
    <row r="8249" spans="1:27" s="12" customFormat="1" x14ac:dyDescent="0.35">
      <c r="A8249" s="8" t="s">
        <v>50</v>
      </c>
      <c r="B8249" s="17">
        <v>2001</v>
      </c>
      <c r="C8249" s="17" t="s">
        <v>82</v>
      </c>
      <c r="D8249" s="17"/>
      <c r="E8249" s="35" t="s">
        <v>74</v>
      </c>
      <c r="F8249" s="35" t="s">
        <v>77</v>
      </c>
      <c r="G8249" s="51" t="s">
        <v>62</v>
      </c>
      <c r="H8249" s="10">
        <v>3786</v>
      </c>
      <c r="I8249" s="10">
        <v>3749</v>
      </c>
      <c r="J8249" s="53">
        <v>7534.99</v>
      </c>
      <c r="K8249" s="55"/>
      <c r="L8249" s="57"/>
      <c r="M8249" s="57"/>
      <c r="N8249" s="59"/>
      <c r="O8249" s="61"/>
      <c r="P8249" s="10"/>
      <c r="Q8249" s="10"/>
      <c r="R8249" s="11"/>
      <c r="S8249" s="24">
        <f>Table1[[#This Row],[Female Voters]]/Table1[[#This Row],[Female Population]]</f>
        <v>0</v>
      </c>
      <c r="T8249" s="24">
        <f>Table1[[#This Row],[Male Voters]]/Table1[[#This Row],[Male Population]]</f>
        <v>0</v>
      </c>
      <c r="U8249" s="24">
        <f>Table1[[#This Row],[Total Voters]]/Table1[[#This Row],[Total Population]]</f>
        <v>0</v>
      </c>
      <c r="V8249" s="24">
        <f>Table1[[#This Row],[Female Ballots]]/Table1[[#This Row],[Female Population]]</f>
        <v>0</v>
      </c>
      <c r="W8249" s="24">
        <f>Table1[[#This Row],[Male Ballots]]/Table1[[#This Row],[Male Population]]</f>
        <v>0</v>
      </c>
      <c r="X8249" s="24">
        <f>Table1[[#This Row],[Total Ballots]]/Table1[[#This Row],[Total Population]]</f>
        <v>0</v>
      </c>
      <c r="Y8249" s="24" t="e">
        <f>Table1[[#This Row],[Female Ballots]]/Table1[[#This Row],[Female Voters]]</f>
        <v>#DIV/0!</v>
      </c>
      <c r="Z8249" s="24" t="e">
        <f>Table1[[#This Row],[Male Ballots]]/Table1[[#This Row],[Male Voters]]</f>
        <v>#DIV/0!</v>
      </c>
      <c r="AA8249" s="64" t="e">
        <f>Table1[[#This Row],[Total Ballots]]/Table1[[#This Row],[Total Voters]]</f>
        <v>#DIV/0!</v>
      </c>
    </row>
    <row r="8250" spans="1:27" s="12" customFormat="1" x14ac:dyDescent="0.35">
      <c r="A8250" s="8" t="s">
        <v>50</v>
      </c>
      <c r="B8250" s="17">
        <v>2001</v>
      </c>
      <c r="C8250" s="17" t="s">
        <v>82</v>
      </c>
      <c r="D8250" s="17"/>
      <c r="E8250" s="35" t="s">
        <v>74</v>
      </c>
      <c r="F8250" s="35" t="s">
        <v>77</v>
      </c>
      <c r="G8250" s="51" t="s">
        <v>63</v>
      </c>
      <c r="H8250" s="10">
        <v>1840</v>
      </c>
      <c r="I8250" s="10">
        <v>2032</v>
      </c>
      <c r="J8250" s="53">
        <v>3872</v>
      </c>
      <c r="K8250" s="55"/>
      <c r="L8250" s="57"/>
      <c r="M8250" s="57"/>
      <c r="N8250" s="59"/>
      <c r="O8250" s="61"/>
      <c r="P8250" s="10"/>
      <c r="Q8250" s="10"/>
      <c r="R8250" s="11"/>
      <c r="S8250" s="24">
        <f>Table1[[#This Row],[Female Voters]]/Table1[[#This Row],[Female Population]]</f>
        <v>0</v>
      </c>
      <c r="T8250" s="24">
        <f>Table1[[#This Row],[Male Voters]]/Table1[[#This Row],[Male Population]]</f>
        <v>0</v>
      </c>
      <c r="U8250" s="24">
        <f>Table1[[#This Row],[Total Voters]]/Table1[[#This Row],[Total Population]]</f>
        <v>0</v>
      </c>
      <c r="V8250" s="24">
        <f>Table1[[#This Row],[Female Ballots]]/Table1[[#This Row],[Female Population]]</f>
        <v>0</v>
      </c>
      <c r="W8250" s="24">
        <f>Table1[[#This Row],[Male Ballots]]/Table1[[#This Row],[Male Population]]</f>
        <v>0</v>
      </c>
      <c r="X8250" s="24">
        <f>Table1[[#This Row],[Total Ballots]]/Table1[[#This Row],[Total Population]]</f>
        <v>0</v>
      </c>
      <c r="Y8250" s="24" t="e">
        <f>Table1[[#This Row],[Female Ballots]]/Table1[[#This Row],[Female Voters]]</f>
        <v>#DIV/0!</v>
      </c>
      <c r="Z8250" s="24" t="e">
        <f>Table1[[#This Row],[Male Ballots]]/Table1[[#This Row],[Male Voters]]</f>
        <v>#DIV/0!</v>
      </c>
      <c r="AA8250" s="64" t="e">
        <f>Table1[[#This Row],[Total Ballots]]/Table1[[#This Row],[Total Voters]]</f>
        <v>#DIV/0!</v>
      </c>
    </row>
    <row r="8251" spans="1:27" s="12" customFormat="1" x14ac:dyDescent="0.35">
      <c r="A8251" s="8" t="s">
        <v>50</v>
      </c>
      <c r="B8251" s="17">
        <v>2001</v>
      </c>
      <c r="C8251" s="17" t="s">
        <v>82</v>
      </c>
      <c r="D8251" s="17"/>
      <c r="E8251" s="35" t="s">
        <v>74</v>
      </c>
      <c r="F8251" s="35" t="s">
        <v>77</v>
      </c>
      <c r="G8251" s="51" t="s">
        <v>64</v>
      </c>
      <c r="H8251" s="10">
        <v>2176</v>
      </c>
      <c r="I8251" s="10">
        <v>2122</v>
      </c>
      <c r="J8251" s="53">
        <v>4298</v>
      </c>
      <c r="K8251" s="55"/>
      <c r="L8251" s="57"/>
      <c r="M8251" s="57"/>
      <c r="N8251" s="59"/>
      <c r="O8251" s="61"/>
      <c r="P8251" s="10"/>
      <c r="Q8251" s="10"/>
      <c r="R8251" s="11"/>
      <c r="S8251" s="24">
        <f>Table1[[#This Row],[Female Voters]]/Table1[[#This Row],[Female Population]]</f>
        <v>0</v>
      </c>
      <c r="T8251" s="24">
        <f>Table1[[#This Row],[Male Voters]]/Table1[[#This Row],[Male Population]]</f>
        <v>0</v>
      </c>
      <c r="U8251" s="24">
        <f>Table1[[#This Row],[Total Voters]]/Table1[[#This Row],[Total Population]]</f>
        <v>0</v>
      </c>
      <c r="V8251" s="24">
        <f>Table1[[#This Row],[Female Ballots]]/Table1[[#This Row],[Female Population]]</f>
        <v>0</v>
      </c>
      <c r="W8251" s="24">
        <f>Table1[[#This Row],[Male Ballots]]/Table1[[#This Row],[Male Population]]</f>
        <v>0</v>
      </c>
      <c r="X8251" s="24">
        <f>Table1[[#This Row],[Total Ballots]]/Table1[[#This Row],[Total Population]]</f>
        <v>0</v>
      </c>
      <c r="Y8251" s="24" t="e">
        <f>Table1[[#This Row],[Female Ballots]]/Table1[[#This Row],[Female Voters]]</f>
        <v>#DIV/0!</v>
      </c>
      <c r="Z8251" s="24" t="e">
        <f>Table1[[#This Row],[Male Ballots]]/Table1[[#This Row],[Male Voters]]</f>
        <v>#DIV/0!</v>
      </c>
      <c r="AA8251" s="64" t="e">
        <f>Table1[[#This Row],[Total Ballots]]/Table1[[#This Row],[Total Voters]]</f>
        <v>#DIV/0!</v>
      </c>
    </row>
    <row r="8252" spans="1:27" s="12" customFormat="1" x14ac:dyDescent="0.35">
      <c r="A8252" s="8" t="s">
        <v>50</v>
      </c>
      <c r="B8252" s="17">
        <v>2001</v>
      </c>
      <c r="C8252" s="17" t="s">
        <v>82</v>
      </c>
      <c r="D8252" s="17"/>
      <c r="E8252" s="35" t="s">
        <v>74</v>
      </c>
      <c r="F8252" s="35" t="s">
        <v>77</v>
      </c>
      <c r="G8252" s="51" t="s">
        <v>65</v>
      </c>
      <c r="H8252" s="10">
        <v>2174</v>
      </c>
      <c r="I8252" s="10">
        <v>2163</v>
      </c>
      <c r="J8252" s="53">
        <v>4337</v>
      </c>
      <c r="K8252" s="55"/>
      <c r="L8252" s="57"/>
      <c r="M8252" s="57"/>
      <c r="N8252" s="59"/>
      <c r="O8252" s="61"/>
      <c r="P8252" s="10"/>
      <c r="Q8252" s="10"/>
      <c r="R8252" s="11"/>
      <c r="S8252" s="24">
        <f>Table1[[#This Row],[Female Voters]]/Table1[[#This Row],[Female Population]]</f>
        <v>0</v>
      </c>
      <c r="T8252" s="24">
        <f>Table1[[#This Row],[Male Voters]]/Table1[[#This Row],[Male Population]]</f>
        <v>0</v>
      </c>
      <c r="U8252" s="24">
        <f>Table1[[#This Row],[Total Voters]]/Table1[[#This Row],[Total Population]]</f>
        <v>0</v>
      </c>
      <c r="V8252" s="24">
        <f>Table1[[#This Row],[Female Ballots]]/Table1[[#This Row],[Female Population]]</f>
        <v>0</v>
      </c>
      <c r="W8252" s="24">
        <f>Table1[[#This Row],[Male Ballots]]/Table1[[#This Row],[Male Population]]</f>
        <v>0</v>
      </c>
      <c r="X8252" s="24">
        <f>Table1[[#This Row],[Total Ballots]]/Table1[[#This Row],[Total Population]]</f>
        <v>0</v>
      </c>
      <c r="Y8252" s="24" t="e">
        <f>Table1[[#This Row],[Female Ballots]]/Table1[[#This Row],[Female Voters]]</f>
        <v>#DIV/0!</v>
      </c>
      <c r="Z8252" s="24" t="e">
        <f>Table1[[#This Row],[Male Ballots]]/Table1[[#This Row],[Male Voters]]</f>
        <v>#DIV/0!</v>
      </c>
      <c r="AA8252" s="64" t="e">
        <f>Table1[[#This Row],[Total Ballots]]/Table1[[#This Row],[Total Voters]]</f>
        <v>#DIV/0!</v>
      </c>
    </row>
    <row r="8253" spans="1:27" s="12" customFormat="1" x14ac:dyDescent="0.35">
      <c r="A8253" s="8" t="s">
        <v>50</v>
      </c>
      <c r="B8253" s="17">
        <v>2001</v>
      </c>
      <c r="C8253" s="17" t="s">
        <v>82</v>
      </c>
      <c r="D8253" s="17"/>
      <c r="E8253" s="35" t="s">
        <v>74</v>
      </c>
      <c r="F8253" s="35" t="s">
        <v>77</v>
      </c>
      <c r="G8253" s="51" t="s">
        <v>66</v>
      </c>
      <c r="H8253" s="10">
        <v>1540</v>
      </c>
      <c r="I8253" s="10">
        <v>1554</v>
      </c>
      <c r="J8253" s="53">
        <v>3094</v>
      </c>
      <c r="K8253" s="55"/>
      <c r="L8253" s="57"/>
      <c r="M8253" s="57"/>
      <c r="N8253" s="59"/>
      <c r="O8253" s="61"/>
      <c r="P8253" s="10"/>
      <c r="Q8253" s="10"/>
      <c r="R8253" s="11"/>
      <c r="S8253" s="24">
        <f>Table1[[#This Row],[Female Voters]]/Table1[[#This Row],[Female Population]]</f>
        <v>0</v>
      </c>
      <c r="T8253" s="24">
        <f>Table1[[#This Row],[Male Voters]]/Table1[[#This Row],[Male Population]]</f>
        <v>0</v>
      </c>
      <c r="U8253" s="24">
        <f>Table1[[#This Row],[Total Voters]]/Table1[[#This Row],[Total Population]]</f>
        <v>0</v>
      </c>
      <c r="V8253" s="24">
        <f>Table1[[#This Row],[Female Ballots]]/Table1[[#This Row],[Female Population]]</f>
        <v>0</v>
      </c>
      <c r="W8253" s="24">
        <f>Table1[[#This Row],[Male Ballots]]/Table1[[#This Row],[Male Population]]</f>
        <v>0</v>
      </c>
      <c r="X8253" s="24">
        <f>Table1[[#This Row],[Total Ballots]]/Table1[[#This Row],[Total Population]]</f>
        <v>0</v>
      </c>
      <c r="Y8253" s="24" t="e">
        <f>Table1[[#This Row],[Female Ballots]]/Table1[[#This Row],[Female Voters]]</f>
        <v>#DIV/0!</v>
      </c>
      <c r="Z8253" s="24" t="e">
        <f>Table1[[#This Row],[Male Ballots]]/Table1[[#This Row],[Male Voters]]</f>
        <v>#DIV/0!</v>
      </c>
      <c r="AA8253" s="64" t="e">
        <f>Table1[[#This Row],[Total Ballots]]/Table1[[#This Row],[Total Voters]]</f>
        <v>#DIV/0!</v>
      </c>
    </row>
    <row r="8254" spans="1:27" s="12" customFormat="1" x14ac:dyDescent="0.35">
      <c r="A8254" s="8" t="s">
        <v>50</v>
      </c>
      <c r="B8254" s="17">
        <v>2001</v>
      </c>
      <c r="C8254" s="17" t="s">
        <v>82</v>
      </c>
      <c r="D8254" s="17"/>
      <c r="E8254" s="35" t="s">
        <v>74</v>
      </c>
      <c r="F8254" s="35" t="s">
        <v>77</v>
      </c>
      <c r="G8254" s="51" t="s">
        <v>67</v>
      </c>
      <c r="H8254" s="10">
        <v>2155</v>
      </c>
      <c r="I8254" s="10">
        <v>1768</v>
      </c>
      <c r="J8254" s="53">
        <v>3923</v>
      </c>
      <c r="K8254" s="55"/>
      <c r="L8254" s="57"/>
      <c r="M8254" s="57"/>
      <c r="N8254" s="59"/>
      <c r="O8254" s="61"/>
      <c r="P8254" s="10"/>
      <c r="Q8254" s="10"/>
      <c r="R8254" s="11"/>
      <c r="S8254" s="24">
        <f>Table1[[#This Row],[Female Voters]]/Table1[[#This Row],[Female Population]]</f>
        <v>0</v>
      </c>
      <c r="T8254" s="24">
        <f>Table1[[#This Row],[Male Voters]]/Table1[[#This Row],[Male Population]]</f>
        <v>0</v>
      </c>
      <c r="U8254" s="24">
        <f>Table1[[#This Row],[Total Voters]]/Table1[[#This Row],[Total Population]]</f>
        <v>0</v>
      </c>
      <c r="V8254" s="24">
        <f>Table1[[#This Row],[Female Ballots]]/Table1[[#This Row],[Female Population]]</f>
        <v>0</v>
      </c>
      <c r="W8254" s="24">
        <f>Table1[[#This Row],[Male Ballots]]/Table1[[#This Row],[Male Population]]</f>
        <v>0</v>
      </c>
      <c r="X8254" s="24">
        <f>Table1[[#This Row],[Total Ballots]]/Table1[[#This Row],[Total Population]]</f>
        <v>0</v>
      </c>
      <c r="Y8254" s="24" t="e">
        <f>Table1[[#This Row],[Female Ballots]]/Table1[[#This Row],[Female Voters]]</f>
        <v>#DIV/0!</v>
      </c>
      <c r="Z8254" s="24" t="e">
        <f>Table1[[#This Row],[Male Ballots]]/Table1[[#This Row],[Male Voters]]</f>
        <v>#DIV/0!</v>
      </c>
      <c r="AA8254" s="64" t="e">
        <f>Table1[[#This Row],[Total Ballots]]/Table1[[#This Row],[Total Voters]]</f>
        <v>#DIV/0!</v>
      </c>
    </row>
    <row r="8255" spans="1:27" s="12" customFormat="1" x14ac:dyDescent="0.35">
      <c r="A8255" s="8" t="s">
        <v>29</v>
      </c>
      <c r="B8255" s="17">
        <v>2001</v>
      </c>
      <c r="C8255" s="17" t="s">
        <v>82</v>
      </c>
      <c r="D8255" s="17"/>
      <c r="E8255" s="35" t="s">
        <v>74</v>
      </c>
      <c r="F8255" s="35" t="s">
        <v>77</v>
      </c>
      <c r="G8255" s="51" t="s">
        <v>79</v>
      </c>
      <c r="H8255" s="10">
        <v>7103</v>
      </c>
      <c r="I8255" s="10">
        <v>7048</v>
      </c>
      <c r="J8255" s="53">
        <v>14151</v>
      </c>
      <c r="K8255" s="55"/>
      <c r="L8255" s="57"/>
      <c r="M8255" s="57"/>
      <c r="N8255" s="59">
        <v>11353</v>
      </c>
      <c r="O8255" s="61"/>
      <c r="P8255" s="10"/>
      <c r="Q8255" s="10"/>
      <c r="R8255" s="11">
        <v>4384</v>
      </c>
      <c r="S8255" s="24">
        <f>Table1[[#This Row],[Female Voters]]/Table1[[#This Row],[Female Population]]</f>
        <v>0</v>
      </c>
      <c r="T8255" s="24">
        <f>Table1[[#This Row],[Male Voters]]/Table1[[#This Row],[Male Population]]</f>
        <v>0</v>
      </c>
      <c r="U8255" s="24">
        <f>Table1[[#This Row],[Total Voters]]/Table1[[#This Row],[Total Population]]</f>
        <v>0.80227545756483643</v>
      </c>
      <c r="V8255" s="24">
        <f>Table1[[#This Row],[Female Ballots]]/Table1[[#This Row],[Female Population]]</f>
        <v>0</v>
      </c>
      <c r="W8255" s="24">
        <f>Table1[[#This Row],[Male Ballots]]/Table1[[#This Row],[Male Population]]</f>
        <v>0</v>
      </c>
      <c r="X8255" s="24">
        <f>Table1[[#This Row],[Total Ballots]]/Table1[[#This Row],[Total Population]]</f>
        <v>0.30980142746095685</v>
      </c>
      <c r="Y8255" s="24" t="e">
        <f>Table1[[#This Row],[Female Ballots]]/Table1[[#This Row],[Female Voters]]</f>
        <v>#DIV/0!</v>
      </c>
      <c r="Z8255" s="24" t="e">
        <f>Table1[[#This Row],[Male Ballots]]/Table1[[#This Row],[Male Voters]]</f>
        <v>#DIV/0!</v>
      </c>
      <c r="AA8255" s="64">
        <f>Table1[[#This Row],[Total Ballots]]/Table1[[#This Row],[Total Voters]]</f>
        <v>0.38615343961948384</v>
      </c>
    </row>
    <row r="8256" spans="1:27" s="12" customFormat="1" x14ac:dyDescent="0.35">
      <c r="A8256" s="8" t="s">
        <v>29</v>
      </c>
      <c r="B8256" s="17">
        <v>2001</v>
      </c>
      <c r="C8256" s="17" t="s">
        <v>82</v>
      </c>
      <c r="D8256" s="17"/>
      <c r="E8256" s="35" t="s">
        <v>74</v>
      </c>
      <c r="F8256" s="35" t="s">
        <v>77</v>
      </c>
      <c r="G8256" s="51" t="s">
        <v>62</v>
      </c>
      <c r="H8256" s="10">
        <v>601</v>
      </c>
      <c r="I8256" s="10">
        <v>660</v>
      </c>
      <c r="J8256" s="53">
        <v>1261</v>
      </c>
      <c r="K8256" s="55"/>
      <c r="L8256" s="57"/>
      <c r="M8256" s="57"/>
      <c r="N8256" s="59"/>
      <c r="O8256" s="61"/>
      <c r="P8256" s="10"/>
      <c r="Q8256" s="10"/>
      <c r="R8256" s="11"/>
      <c r="S8256" s="24">
        <f>Table1[[#This Row],[Female Voters]]/Table1[[#This Row],[Female Population]]</f>
        <v>0</v>
      </c>
      <c r="T8256" s="24">
        <f>Table1[[#This Row],[Male Voters]]/Table1[[#This Row],[Male Population]]</f>
        <v>0</v>
      </c>
      <c r="U8256" s="24">
        <f>Table1[[#This Row],[Total Voters]]/Table1[[#This Row],[Total Population]]</f>
        <v>0</v>
      </c>
      <c r="V8256" s="24">
        <f>Table1[[#This Row],[Female Ballots]]/Table1[[#This Row],[Female Population]]</f>
        <v>0</v>
      </c>
      <c r="W8256" s="24">
        <f>Table1[[#This Row],[Male Ballots]]/Table1[[#This Row],[Male Population]]</f>
        <v>0</v>
      </c>
      <c r="X8256" s="24">
        <f>Table1[[#This Row],[Total Ballots]]/Table1[[#This Row],[Total Population]]</f>
        <v>0</v>
      </c>
      <c r="Y8256" s="24" t="e">
        <f>Table1[[#This Row],[Female Ballots]]/Table1[[#This Row],[Female Voters]]</f>
        <v>#DIV/0!</v>
      </c>
      <c r="Z8256" s="24" t="e">
        <f>Table1[[#This Row],[Male Ballots]]/Table1[[#This Row],[Male Voters]]</f>
        <v>#DIV/0!</v>
      </c>
      <c r="AA8256" s="64" t="e">
        <f>Table1[[#This Row],[Total Ballots]]/Table1[[#This Row],[Total Voters]]</f>
        <v>#DIV/0!</v>
      </c>
    </row>
    <row r="8257" spans="1:27" s="12" customFormat="1" x14ac:dyDescent="0.35">
      <c r="A8257" s="8" t="s">
        <v>29</v>
      </c>
      <c r="B8257" s="17">
        <v>2001</v>
      </c>
      <c r="C8257" s="17" t="s">
        <v>82</v>
      </c>
      <c r="D8257" s="17"/>
      <c r="E8257" s="35" t="s">
        <v>74</v>
      </c>
      <c r="F8257" s="35" t="s">
        <v>77</v>
      </c>
      <c r="G8257" s="51" t="s">
        <v>63</v>
      </c>
      <c r="H8257" s="10">
        <v>970</v>
      </c>
      <c r="I8257" s="10">
        <v>975</v>
      </c>
      <c r="J8257" s="53">
        <v>1945</v>
      </c>
      <c r="K8257" s="55"/>
      <c r="L8257" s="57"/>
      <c r="M8257" s="57"/>
      <c r="N8257" s="59"/>
      <c r="O8257" s="61"/>
      <c r="P8257" s="10"/>
      <c r="Q8257" s="10"/>
      <c r="R8257" s="11"/>
      <c r="S8257" s="24">
        <f>Table1[[#This Row],[Female Voters]]/Table1[[#This Row],[Female Population]]</f>
        <v>0</v>
      </c>
      <c r="T8257" s="24">
        <f>Table1[[#This Row],[Male Voters]]/Table1[[#This Row],[Male Population]]</f>
        <v>0</v>
      </c>
      <c r="U8257" s="24">
        <f>Table1[[#This Row],[Total Voters]]/Table1[[#This Row],[Total Population]]</f>
        <v>0</v>
      </c>
      <c r="V8257" s="24">
        <f>Table1[[#This Row],[Female Ballots]]/Table1[[#This Row],[Female Population]]</f>
        <v>0</v>
      </c>
      <c r="W8257" s="24">
        <f>Table1[[#This Row],[Male Ballots]]/Table1[[#This Row],[Male Population]]</f>
        <v>0</v>
      </c>
      <c r="X8257" s="24">
        <f>Table1[[#This Row],[Total Ballots]]/Table1[[#This Row],[Total Population]]</f>
        <v>0</v>
      </c>
      <c r="Y8257" s="24" t="e">
        <f>Table1[[#This Row],[Female Ballots]]/Table1[[#This Row],[Female Voters]]</f>
        <v>#DIV/0!</v>
      </c>
      <c r="Z8257" s="24" t="e">
        <f>Table1[[#This Row],[Male Ballots]]/Table1[[#This Row],[Male Voters]]</f>
        <v>#DIV/0!</v>
      </c>
      <c r="AA8257" s="64" t="e">
        <f>Table1[[#This Row],[Total Ballots]]/Table1[[#This Row],[Total Voters]]</f>
        <v>#DIV/0!</v>
      </c>
    </row>
    <row r="8258" spans="1:27" s="12" customFormat="1" x14ac:dyDescent="0.35">
      <c r="A8258" s="8" t="s">
        <v>29</v>
      </c>
      <c r="B8258" s="17">
        <v>2001</v>
      </c>
      <c r="C8258" s="17" t="s">
        <v>82</v>
      </c>
      <c r="D8258" s="17"/>
      <c r="E8258" s="35" t="s">
        <v>74</v>
      </c>
      <c r="F8258" s="35" t="s">
        <v>77</v>
      </c>
      <c r="G8258" s="51" t="s">
        <v>64</v>
      </c>
      <c r="H8258" s="10">
        <v>1475</v>
      </c>
      <c r="I8258" s="10">
        <v>1440</v>
      </c>
      <c r="J8258" s="53">
        <v>2915</v>
      </c>
      <c r="K8258" s="55"/>
      <c r="L8258" s="57"/>
      <c r="M8258" s="57"/>
      <c r="N8258" s="59"/>
      <c r="O8258" s="61"/>
      <c r="P8258" s="10"/>
      <c r="Q8258" s="10"/>
      <c r="R8258" s="11"/>
      <c r="S8258" s="24">
        <f>Table1[[#This Row],[Female Voters]]/Table1[[#This Row],[Female Population]]</f>
        <v>0</v>
      </c>
      <c r="T8258" s="24">
        <f>Table1[[#This Row],[Male Voters]]/Table1[[#This Row],[Male Population]]</f>
        <v>0</v>
      </c>
      <c r="U8258" s="24">
        <f>Table1[[#This Row],[Total Voters]]/Table1[[#This Row],[Total Population]]</f>
        <v>0</v>
      </c>
      <c r="V8258" s="24">
        <f>Table1[[#This Row],[Female Ballots]]/Table1[[#This Row],[Female Population]]</f>
        <v>0</v>
      </c>
      <c r="W8258" s="24">
        <f>Table1[[#This Row],[Male Ballots]]/Table1[[#This Row],[Male Population]]</f>
        <v>0</v>
      </c>
      <c r="X8258" s="24">
        <f>Table1[[#This Row],[Total Ballots]]/Table1[[#This Row],[Total Population]]</f>
        <v>0</v>
      </c>
      <c r="Y8258" s="24" t="e">
        <f>Table1[[#This Row],[Female Ballots]]/Table1[[#This Row],[Female Voters]]</f>
        <v>#DIV/0!</v>
      </c>
      <c r="Z8258" s="24" t="e">
        <f>Table1[[#This Row],[Male Ballots]]/Table1[[#This Row],[Male Voters]]</f>
        <v>#DIV/0!</v>
      </c>
      <c r="AA8258" s="64" t="e">
        <f>Table1[[#This Row],[Total Ballots]]/Table1[[#This Row],[Total Voters]]</f>
        <v>#DIV/0!</v>
      </c>
    </row>
    <row r="8259" spans="1:27" s="12" customFormat="1" x14ac:dyDescent="0.35">
      <c r="A8259" s="8" t="s">
        <v>29</v>
      </c>
      <c r="B8259" s="17">
        <v>2001</v>
      </c>
      <c r="C8259" s="17" t="s">
        <v>82</v>
      </c>
      <c r="D8259" s="17"/>
      <c r="E8259" s="35" t="s">
        <v>74</v>
      </c>
      <c r="F8259" s="35" t="s">
        <v>77</v>
      </c>
      <c r="G8259" s="51" t="s">
        <v>65</v>
      </c>
      <c r="H8259" s="10">
        <v>1559</v>
      </c>
      <c r="I8259" s="10">
        <v>1604</v>
      </c>
      <c r="J8259" s="53">
        <v>3163</v>
      </c>
      <c r="K8259" s="55"/>
      <c r="L8259" s="57"/>
      <c r="M8259" s="57"/>
      <c r="N8259" s="59"/>
      <c r="O8259" s="61"/>
      <c r="P8259" s="10"/>
      <c r="Q8259" s="10"/>
      <c r="R8259" s="11"/>
      <c r="S8259" s="24">
        <f>Table1[[#This Row],[Female Voters]]/Table1[[#This Row],[Female Population]]</f>
        <v>0</v>
      </c>
      <c r="T8259" s="24">
        <f>Table1[[#This Row],[Male Voters]]/Table1[[#This Row],[Male Population]]</f>
        <v>0</v>
      </c>
      <c r="U8259" s="24">
        <f>Table1[[#This Row],[Total Voters]]/Table1[[#This Row],[Total Population]]</f>
        <v>0</v>
      </c>
      <c r="V8259" s="24">
        <f>Table1[[#This Row],[Female Ballots]]/Table1[[#This Row],[Female Population]]</f>
        <v>0</v>
      </c>
      <c r="W8259" s="24">
        <f>Table1[[#This Row],[Male Ballots]]/Table1[[#This Row],[Male Population]]</f>
        <v>0</v>
      </c>
      <c r="X8259" s="24">
        <f>Table1[[#This Row],[Total Ballots]]/Table1[[#This Row],[Total Population]]</f>
        <v>0</v>
      </c>
      <c r="Y8259" s="24" t="e">
        <f>Table1[[#This Row],[Female Ballots]]/Table1[[#This Row],[Female Voters]]</f>
        <v>#DIV/0!</v>
      </c>
      <c r="Z8259" s="24" t="e">
        <f>Table1[[#This Row],[Male Ballots]]/Table1[[#This Row],[Male Voters]]</f>
        <v>#DIV/0!</v>
      </c>
      <c r="AA8259" s="64" t="e">
        <f>Table1[[#This Row],[Total Ballots]]/Table1[[#This Row],[Total Voters]]</f>
        <v>#DIV/0!</v>
      </c>
    </row>
    <row r="8260" spans="1:27" s="12" customFormat="1" x14ac:dyDescent="0.35">
      <c r="A8260" s="8" t="s">
        <v>29</v>
      </c>
      <c r="B8260" s="17">
        <v>2001</v>
      </c>
      <c r="C8260" s="17" t="s">
        <v>82</v>
      </c>
      <c r="D8260" s="17"/>
      <c r="E8260" s="35" t="s">
        <v>74</v>
      </c>
      <c r="F8260" s="35" t="s">
        <v>77</v>
      </c>
      <c r="G8260" s="51" t="s">
        <v>66</v>
      </c>
      <c r="H8260" s="10">
        <v>1068</v>
      </c>
      <c r="I8260" s="10">
        <v>1102</v>
      </c>
      <c r="J8260" s="53">
        <v>2170</v>
      </c>
      <c r="K8260" s="55"/>
      <c r="L8260" s="57"/>
      <c r="M8260" s="57"/>
      <c r="N8260" s="59"/>
      <c r="O8260" s="61"/>
      <c r="P8260" s="10"/>
      <c r="Q8260" s="10"/>
      <c r="R8260" s="11"/>
      <c r="S8260" s="24">
        <f>Table1[[#This Row],[Female Voters]]/Table1[[#This Row],[Female Population]]</f>
        <v>0</v>
      </c>
      <c r="T8260" s="24">
        <f>Table1[[#This Row],[Male Voters]]/Table1[[#This Row],[Male Population]]</f>
        <v>0</v>
      </c>
      <c r="U8260" s="24">
        <f>Table1[[#This Row],[Total Voters]]/Table1[[#This Row],[Total Population]]</f>
        <v>0</v>
      </c>
      <c r="V8260" s="24">
        <f>Table1[[#This Row],[Female Ballots]]/Table1[[#This Row],[Female Population]]</f>
        <v>0</v>
      </c>
      <c r="W8260" s="24">
        <f>Table1[[#This Row],[Male Ballots]]/Table1[[#This Row],[Male Population]]</f>
        <v>0</v>
      </c>
      <c r="X8260" s="24">
        <f>Table1[[#This Row],[Total Ballots]]/Table1[[#This Row],[Total Population]]</f>
        <v>0</v>
      </c>
      <c r="Y8260" s="24" t="e">
        <f>Table1[[#This Row],[Female Ballots]]/Table1[[#This Row],[Female Voters]]</f>
        <v>#DIV/0!</v>
      </c>
      <c r="Z8260" s="24" t="e">
        <f>Table1[[#This Row],[Male Ballots]]/Table1[[#This Row],[Male Voters]]</f>
        <v>#DIV/0!</v>
      </c>
      <c r="AA8260" s="64" t="e">
        <f>Table1[[#This Row],[Total Ballots]]/Table1[[#This Row],[Total Voters]]</f>
        <v>#DIV/0!</v>
      </c>
    </row>
    <row r="8261" spans="1:27" s="12" customFormat="1" x14ac:dyDescent="0.35">
      <c r="A8261" s="8" t="s">
        <v>29</v>
      </c>
      <c r="B8261" s="17">
        <v>2001</v>
      </c>
      <c r="C8261" s="17" t="s">
        <v>82</v>
      </c>
      <c r="D8261" s="17"/>
      <c r="E8261" s="35" t="s">
        <v>74</v>
      </c>
      <c r="F8261" s="35" t="s">
        <v>77</v>
      </c>
      <c r="G8261" s="51" t="s">
        <v>67</v>
      </c>
      <c r="H8261" s="10">
        <v>1430</v>
      </c>
      <c r="I8261" s="10">
        <v>1267</v>
      </c>
      <c r="J8261" s="53">
        <v>2697</v>
      </c>
      <c r="K8261" s="55"/>
      <c r="L8261" s="57"/>
      <c r="M8261" s="57"/>
      <c r="N8261" s="59"/>
      <c r="O8261" s="61"/>
      <c r="P8261" s="10"/>
      <c r="Q8261" s="10"/>
      <c r="R8261" s="11"/>
      <c r="S8261" s="24">
        <f>Table1[[#This Row],[Female Voters]]/Table1[[#This Row],[Female Population]]</f>
        <v>0</v>
      </c>
      <c r="T8261" s="24">
        <f>Table1[[#This Row],[Male Voters]]/Table1[[#This Row],[Male Population]]</f>
        <v>0</v>
      </c>
      <c r="U8261" s="24">
        <f>Table1[[#This Row],[Total Voters]]/Table1[[#This Row],[Total Population]]</f>
        <v>0</v>
      </c>
      <c r="V8261" s="24">
        <f>Table1[[#This Row],[Female Ballots]]/Table1[[#This Row],[Female Population]]</f>
        <v>0</v>
      </c>
      <c r="W8261" s="24">
        <f>Table1[[#This Row],[Male Ballots]]/Table1[[#This Row],[Male Population]]</f>
        <v>0</v>
      </c>
      <c r="X8261" s="24">
        <f>Table1[[#This Row],[Total Ballots]]/Table1[[#This Row],[Total Population]]</f>
        <v>0</v>
      </c>
      <c r="Y8261" s="24" t="e">
        <f>Table1[[#This Row],[Female Ballots]]/Table1[[#This Row],[Female Voters]]</f>
        <v>#DIV/0!</v>
      </c>
      <c r="Z8261" s="24" t="e">
        <f>Table1[[#This Row],[Male Ballots]]/Table1[[#This Row],[Male Voters]]</f>
        <v>#DIV/0!</v>
      </c>
      <c r="AA8261" s="64" t="e">
        <f>Table1[[#This Row],[Total Ballots]]/Table1[[#This Row],[Total Voters]]</f>
        <v>#DIV/0!</v>
      </c>
    </row>
    <row r="8262" spans="1:27" s="12" customFormat="1" x14ac:dyDescent="0.35">
      <c r="A8262" s="8" t="s">
        <v>42</v>
      </c>
      <c r="B8262" s="17">
        <v>2001</v>
      </c>
      <c r="C8262" s="17" t="s">
        <v>82</v>
      </c>
      <c r="D8262" s="17"/>
      <c r="E8262" s="35" t="s">
        <v>74</v>
      </c>
      <c r="F8262" s="35" t="s">
        <v>77</v>
      </c>
      <c r="G8262" s="51" t="s">
        <v>79</v>
      </c>
      <c r="H8262" s="10">
        <v>26134</v>
      </c>
      <c r="I8262" s="10">
        <v>25029</v>
      </c>
      <c r="J8262" s="53">
        <v>51163</v>
      </c>
      <c r="K8262" s="55"/>
      <c r="L8262" s="57"/>
      <c r="M8262" s="57"/>
      <c r="N8262" s="59">
        <v>42349</v>
      </c>
      <c r="O8262" s="61"/>
      <c r="P8262" s="10"/>
      <c r="Q8262" s="10"/>
      <c r="R8262" s="11">
        <v>18997</v>
      </c>
      <c r="S8262" s="24">
        <f>Table1[[#This Row],[Female Voters]]/Table1[[#This Row],[Female Population]]</f>
        <v>0</v>
      </c>
      <c r="T8262" s="24">
        <f>Table1[[#This Row],[Male Voters]]/Table1[[#This Row],[Male Population]]</f>
        <v>0</v>
      </c>
      <c r="U8262" s="24">
        <f>Table1[[#This Row],[Total Voters]]/Table1[[#This Row],[Total Population]]</f>
        <v>0.82772706838926569</v>
      </c>
      <c r="V8262" s="24">
        <f>Table1[[#This Row],[Female Ballots]]/Table1[[#This Row],[Female Population]]</f>
        <v>0</v>
      </c>
      <c r="W8262" s="24">
        <f>Table1[[#This Row],[Male Ballots]]/Table1[[#This Row],[Male Population]]</f>
        <v>0</v>
      </c>
      <c r="X8262" s="24">
        <f>Table1[[#This Row],[Total Ballots]]/Table1[[#This Row],[Total Population]]</f>
        <v>0.37130348103121397</v>
      </c>
      <c r="Y8262" s="24" t="e">
        <f>Table1[[#This Row],[Female Ballots]]/Table1[[#This Row],[Female Voters]]</f>
        <v>#DIV/0!</v>
      </c>
      <c r="Z8262" s="24" t="e">
        <f>Table1[[#This Row],[Male Ballots]]/Table1[[#This Row],[Male Voters]]</f>
        <v>#DIV/0!</v>
      </c>
      <c r="AA8262" s="64">
        <f>Table1[[#This Row],[Total Ballots]]/Table1[[#This Row],[Total Voters]]</f>
        <v>0.44858202082693804</v>
      </c>
    </row>
    <row r="8263" spans="1:27" s="12" customFormat="1" x14ac:dyDescent="0.35">
      <c r="A8263" s="8" t="s">
        <v>42</v>
      </c>
      <c r="B8263" s="17">
        <v>2001</v>
      </c>
      <c r="C8263" s="17" t="s">
        <v>82</v>
      </c>
      <c r="D8263" s="17"/>
      <c r="E8263" s="35" t="s">
        <v>74</v>
      </c>
      <c r="F8263" s="35" t="s">
        <v>77</v>
      </c>
      <c r="G8263" s="51" t="s">
        <v>62</v>
      </c>
      <c r="H8263" s="10">
        <v>2762</v>
      </c>
      <c r="I8263" s="10">
        <v>3018</v>
      </c>
      <c r="J8263" s="53">
        <v>5780</v>
      </c>
      <c r="K8263" s="55"/>
      <c r="L8263" s="57"/>
      <c r="M8263" s="57"/>
      <c r="N8263" s="59"/>
      <c r="O8263" s="61"/>
      <c r="P8263" s="10"/>
      <c r="Q8263" s="10"/>
      <c r="R8263" s="11"/>
      <c r="S8263" s="24">
        <f>Table1[[#This Row],[Female Voters]]/Table1[[#This Row],[Female Population]]</f>
        <v>0</v>
      </c>
      <c r="T8263" s="24">
        <f>Table1[[#This Row],[Male Voters]]/Table1[[#This Row],[Male Population]]</f>
        <v>0</v>
      </c>
      <c r="U8263" s="24">
        <f>Table1[[#This Row],[Total Voters]]/Table1[[#This Row],[Total Population]]</f>
        <v>0</v>
      </c>
      <c r="V8263" s="24">
        <f>Table1[[#This Row],[Female Ballots]]/Table1[[#This Row],[Female Population]]</f>
        <v>0</v>
      </c>
      <c r="W8263" s="24">
        <f>Table1[[#This Row],[Male Ballots]]/Table1[[#This Row],[Male Population]]</f>
        <v>0</v>
      </c>
      <c r="X8263" s="24">
        <f>Table1[[#This Row],[Total Ballots]]/Table1[[#This Row],[Total Population]]</f>
        <v>0</v>
      </c>
      <c r="Y8263" s="24" t="e">
        <f>Table1[[#This Row],[Female Ballots]]/Table1[[#This Row],[Female Voters]]</f>
        <v>#DIV/0!</v>
      </c>
      <c r="Z8263" s="24" t="e">
        <f>Table1[[#This Row],[Male Ballots]]/Table1[[#This Row],[Male Voters]]</f>
        <v>#DIV/0!</v>
      </c>
      <c r="AA8263" s="64" t="e">
        <f>Table1[[#This Row],[Total Ballots]]/Table1[[#This Row],[Total Voters]]</f>
        <v>#DIV/0!</v>
      </c>
    </row>
    <row r="8264" spans="1:27" s="12" customFormat="1" x14ac:dyDescent="0.35">
      <c r="A8264" s="8" t="s">
        <v>42</v>
      </c>
      <c r="B8264" s="17">
        <v>2001</v>
      </c>
      <c r="C8264" s="17" t="s">
        <v>82</v>
      </c>
      <c r="D8264" s="17"/>
      <c r="E8264" s="35" t="s">
        <v>74</v>
      </c>
      <c r="F8264" s="35" t="s">
        <v>77</v>
      </c>
      <c r="G8264" s="51" t="s">
        <v>63</v>
      </c>
      <c r="H8264" s="10">
        <v>3635</v>
      </c>
      <c r="I8264" s="10">
        <v>3761</v>
      </c>
      <c r="J8264" s="53">
        <v>7396</v>
      </c>
      <c r="K8264" s="55"/>
      <c r="L8264" s="57"/>
      <c r="M8264" s="57"/>
      <c r="N8264" s="59"/>
      <c r="O8264" s="61"/>
      <c r="P8264" s="10"/>
      <c r="Q8264" s="10"/>
      <c r="R8264" s="11"/>
      <c r="S8264" s="24">
        <f>Table1[[#This Row],[Female Voters]]/Table1[[#This Row],[Female Population]]</f>
        <v>0</v>
      </c>
      <c r="T8264" s="24">
        <f>Table1[[#This Row],[Male Voters]]/Table1[[#This Row],[Male Population]]</f>
        <v>0</v>
      </c>
      <c r="U8264" s="24">
        <f>Table1[[#This Row],[Total Voters]]/Table1[[#This Row],[Total Population]]</f>
        <v>0</v>
      </c>
      <c r="V8264" s="24">
        <f>Table1[[#This Row],[Female Ballots]]/Table1[[#This Row],[Female Population]]</f>
        <v>0</v>
      </c>
      <c r="W8264" s="24">
        <f>Table1[[#This Row],[Male Ballots]]/Table1[[#This Row],[Male Population]]</f>
        <v>0</v>
      </c>
      <c r="X8264" s="24">
        <f>Table1[[#This Row],[Total Ballots]]/Table1[[#This Row],[Total Population]]</f>
        <v>0</v>
      </c>
      <c r="Y8264" s="24" t="e">
        <f>Table1[[#This Row],[Female Ballots]]/Table1[[#This Row],[Female Voters]]</f>
        <v>#DIV/0!</v>
      </c>
      <c r="Z8264" s="24" t="e">
        <f>Table1[[#This Row],[Male Ballots]]/Table1[[#This Row],[Male Voters]]</f>
        <v>#DIV/0!</v>
      </c>
      <c r="AA8264" s="64" t="e">
        <f>Table1[[#This Row],[Total Ballots]]/Table1[[#This Row],[Total Voters]]</f>
        <v>#DIV/0!</v>
      </c>
    </row>
    <row r="8265" spans="1:27" s="12" customFormat="1" x14ac:dyDescent="0.35">
      <c r="A8265" s="8" t="s">
        <v>42</v>
      </c>
      <c r="B8265" s="17">
        <v>2001</v>
      </c>
      <c r="C8265" s="17" t="s">
        <v>82</v>
      </c>
      <c r="D8265" s="17"/>
      <c r="E8265" s="35" t="s">
        <v>74</v>
      </c>
      <c r="F8265" s="35" t="s">
        <v>77</v>
      </c>
      <c r="G8265" s="51" t="s">
        <v>64</v>
      </c>
      <c r="H8265" s="10">
        <v>5004</v>
      </c>
      <c r="I8265" s="10">
        <v>4842</v>
      </c>
      <c r="J8265" s="53">
        <v>9846</v>
      </c>
      <c r="K8265" s="55"/>
      <c r="L8265" s="57"/>
      <c r="M8265" s="57"/>
      <c r="N8265" s="59"/>
      <c r="O8265" s="61"/>
      <c r="P8265" s="10"/>
      <c r="Q8265" s="10"/>
      <c r="R8265" s="11"/>
      <c r="S8265" s="24">
        <f>Table1[[#This Row],[Female Voters]]/Table1[[#This Row],[Female Population]]</f>
        <v>0</v>
      </c>
      <c r="T8265" s="24">
        <f>Table1[[#This Row],[Male Voters]]/Table1[[#This Row],[Male Population]]</f>
        <v>0</v>
      </c>
      <c r="U8265" s="24">
        <f>Table1[[#This Row],[Total Voters]]/Table1[[#This Row],[Total Population]]</f>
        <v>0</v>
      </c>
      <c r="V8265" s="24">
        <f>Table1[[#This Row],[Female Ballots]]/Table1[[#This Row],[Female Population]]</f>
        <v>0</v>
      </c>
      <c r="W8265" s="24">
        <f>Table1[[#This Row],[Male Ballots]]/Table1[[#This Row],[Male Population]]</f>
        <v>0</v>
      </c>
      <c r="X8265" s="24">
        <f>Table1[[#This Row],[Total Ballots]]/Table1[[#This Row],[Total Population]]</f>
        <v>0</v>
      </c>
      <c r="Y8265" s="24" t="e">
        <f>Table1[[#This Row],[Female Ballots]]/Table1[[#This Row],[Female Voters]]</f>
        <v>#DIV/0!</v>
      </c>
      <c r="Z8265" s="24" t="e">
        <f>Table1[[#This Row],[Male Ballots]]/Table1[[#This Row],[Male Voters]]</f>
        <v>#DIV/0!</v>
      </c>
      <c r="AA8265" s="64" t="e">
        <f>Table1[[#This Row],[Total Ballots]]/Table1[[#This Row],[Total Voters]]</f>
        <v>#DIV/0!</v>
      </c>
    </row>
    <row r="8266" spans="1:27" s="12" customFormat="1" x14ac:dyDescent="0.35">
      <c r="A8266" s="8" t="s">
        <v>42</v>
      </c>
      <c r="B8266" s="17">
        <v>2001</v>
      </c>
      <c r="C8266" s="17" t="s">
        <v>82</v>
      </c>
      <c r="D8266" s="17"/>
      <c r="E8266" s="35" t="s">
        <v>74</v>
      </c>
      <c r="F8266" s="35" t="s">
        <v>77</v>
      </c>
      <c r="G8266" s="51" t="s">
        <v>65</v>
      </c>
      <c r="H8266" s="10">
        <v>5112</v>
      </c>
      <c r="I8266" s="10">
        <v>5112</v>
      </c>
      <c r="J8266" s="53">
        <v>10224</v>
      </c>
      <c r="K8266" s="55"/>
      <c r="L8266" s="57"/>
      <c r="M8266" s="57"/>
      <c r="N8266" s="59"/>
      <c r="O8266" s="61"/>
      <c r="P8266" s="10"/>
      <c r="Q8266" s="10"/>
      <c r="R8266" s="11"/>
      <c r="S8266" s="24">
        <f>Table1[[#This Row],[Female Voters]]/Table1[[#This Row],[Female Population]]</f>
        <v>0</v>
      </c>
      <c r="T8266" s="24">
        <f>Table1[[#This Row],[Male Voters]]/Table1[[#This Row],[Male Population]]</f>
        <v>0</v>
      </c>
      <c r="U8266" s="24">
        <f>Table1[[#This Row],[Total Voters]]/Table1[[#This Row],[Total Population]]</f>
        <v>0</v>
      </c>
      <c r="V8266" s="24">
        <f>Table1[[#This Row],[Female Ballots]]/Table1[[#This Row],[Female Population]]</f>
        <v>0</v>
      </c>
      <c r="W8266" s="24">
        <f>Table1[[#This Row],[Male Ballots]]/Table1[[#This Row],[Male Population]]</f>
        <v>0</v>
      </c>
      <c r="X8266" s="24">
        <f>Table1[[#This Row],[Total Ballots]]/Table1[[#This Row],[Total Population]]</f>
        <v>0</v>
      </c>
      <c r="Y8266" s="24" t="e">
        <f>Table1[[#This Row],[Female Ballots]]/Table1[[#This Row],[Female Voters]]</f>
        <v>#DIV/0!</v>
      </c>
      <c r="Z8266" s="24" t="e">
        <f>Table1[[#This Row],[Male Ballots]]/Table1[[#This Row],[Male Voters]]</f>
        <v>#DIV/0!</v>
      </c>
      <c r="AA8266" s="64" t="e">
        <f>Table1[[#This Row],[Total Ballots]]/Table1[[#This Row],[Total Voters]]</f>
        <v>#DIV/0!</v>
      </c>
    </row>
    <row r="8267" spans="1:27" s="12" customFormat="1" x14ac:dyDescent="0.35">
      <c r="A8267" s="8" t="s">
        <v>42</v>
      </c>
      <c r="B8267" s="17">
        <v>2001</v>
      </c>
      <c r="C8267" s="17" t="s">
        <v>82</v>
      </c>
      <c r="D8267" s="17"/>
      <c r="E8267" s="35" t="s">
        <v>74</v>
      </c>
      <c r="F8267" s="35" t="s">
        <v>77</v>
      </c>
      <c r="G8267" s="51" t="s">
        <v>66</v>
      </c>
      <c r="H8267" s="10">
        <v>3601</v>
      </c>
      <c r="I8267" s="10">
        <v>3549</v>
      </c>
      <c r="J8267" s="53">
        <v>7150</v>
      </c>
      <c r="K8267" s="55"/>
      <c r="L8267" s="57"/>
      <c r="M8267" s="57"/>
      <c r="N8267" s="59"/>
      <c r="O8267" s="61"/>
      <c r="P8267" s="10"/>
      <c r="Q8267" s="10"/>
      <c r="R8267" s="11"/>
      <c r="S8267" s="24">
        <f>Table1[[#This Row],[Female Voters]]/Table1[[#This Row],[Female Population]]</f>
        <v>0</v>
      </c>
      <c r="T8267" s="24">
        <f>Table1[[#This Row],[Male Voters]]/Table1[[#This Row],[Male Population]]</f>
        <v>0</v>
      </c>
      <c r="U8267" s="24">
        <f>Table1[[#This Row],[Total Voters]]/Table1[[#This Row],[Total Population]]</f>
        <v>0</v>
      </c>
      <c r="V8267" s="24">
        <f>Table1[[#This Row],[Female Ballots]]/Table1[[#This Row],[Female Population]]</f>
        <v>0</v>
      </c>
      <c r="W8267" s="24">
        <f>Table1[[#This Row],[Male Ballots]]/Table1[[#This Row],[Male Population]]</f>
        <v>0</v>
      </c>
      <c r="X8267" s="24">
        <f>Table1[[#This Row],[Total Ballots]]/Table1[[#This Row],[Total Population]]</f>
        <v>0</v>
      </c>
      <c r="Y8267" s="24" t="e">
        <f>Table1[[#This Row],[Female Ballots]]/Table1[[#This Row],[Female Voters]]</f>
        <v>#DIV/0!</v>
      </c>
      <c r="Z8267" s="24" t="e">
        <f>Table1[[#This Row],[Male Ballots]]/Table1[[#This Row],[Male Voters]]</f>
        <v>#DIV/0!</v>
      </c>
      <c r="AA8267" s="64" t="e">
        <f>Table1[[#This Row],[Total Ballots]]/Table1[[#This Row],[Total Voters]]</f>
        <v>#DIV/0!</v>
      </c>
    </row>
    <row r="8268" spans="1:27" s="12" customFormat="1" x14ac:dyDescent="0.35">
      <c r="A8268" s="8" t="s">
        <v>42</v>
      </c>
      <c r="B8268" s="17">
        <v>2001</v>
      </c>
      <c r="C8268" s="17" t="s">
        <v>82</v>
      </c>
      <c r="D8268" s="17"/>
      <c r="E8268" s="35" t="s">
        <v>74</v>
      </c>
      <c r="F8268" s="35" t="s">
        <v>77</v>
      </c>
      <c r="G8268" s="51" t="s">
        <v>67</v>
      </c>
      <c r="H8268" s="10">
        <v>6020</v>
      </c>
      <c r="I8268" s="10">
        <v>4747</v>
      </c>
      <c r="J8268" s="53">
        <v>10767</v>
      </c>
      <c r="K8268" s="55"/>
      <c r="L8268" s="57"/>
      <c r="M8268" s="57"/>
      <c r="N8268" s="59"/>
      <c r="O8268" s="61"/>
      <c r="P8268" s="10"/>
      <c r="Q8268" s="10"/>
      <c r="R8268" s="11"/>
      <c r="S8268" s="24">
        <f>Table1[[#This Row],[Female Voters]]/Table1[[#This Row],[Female Population]]</f>
        <v>0</v>
      </c>
      <c r="T8268" s="24">
        <f>Table1[[#This Row],[Male Voters]]/Table1[[#This Row],[Male Population]]</f>
        <v>0</v>
      </c>
      <c r="U8268" s="24">
        <f>Table1[[#This Row],[Total Voters]]/Table1[[#This Row],[Total Population]]</f>
        <v>0</v>
      </c>
      <c r="V8268" s="24">
        <f>Table1[[#This Row],[Female Ballots]]/Table1[[#This Row],[Female Population]]</f>
        <v>0</v>
      </c>
      <c r="W8268" s="24">
        <f>Table1[[#This Row],[Male Ballots]]/Table1[[#This Row],[Male Population]]</f>
        <v>0</v>
      </c>
      <c r="X8268" s="24">
        <f>Table1[[#This Row],[Total Ballots]]/Table1[[#This Row],[Total Population]]</f>
        <v>0</v>
      </c>
      <c r="Y8268" s="24" t="e">
        <f>Table1[[#This Row],[Female Ballots]]/Table1[[#This Row],[Female Voters]]</f>
        <v>#DIV/0!</v>
      </c>
      <c r="Z8268" s="24" t="e">
        <f>Table1[[#This Row],[Male Ballots]]/Table1[[#This Row],[Male Voters]]</f>
        <v>#DIV/0!</v>
      </c>
      <c r="AA8268" s="64" t="e">
        <f>Table1[[#This Row],[Total Ballots]]/Table1[[#This Row],[Total Voters]]</f>
        <v>#DIV/0!</v>
      </c>
    </row>
    <row r="8269" spans="1:27" s="12" customFormat="1" x14ac:dyDescent="0.35">
      <c r="A8269" s="8" t="s">
        <v>27</v>
      </c>
      <c r="B8269" s="17">
        <v>2001</v>
      </c>
      <c r="C8269" s="17" t="s">
        <v>82</v>
      </c>
      <c r="D8269" s="17"/>
      <c r="E8269" s="35" t="s">
        <v>74</v>
      </c>
      <c r="F8269" s="35" t="s">
        <v>77</v>
      </c>
      <c r="G8269" s="51" t="s">
        <v>79</v>
      </c>
      <c r="H8269" s="10">
        <v>3956</v>
      </c>
      <c r="I8269" s="10">
        <v>3769</v>
      </c>
      <c r="J8269" s="53">
        <v>7725</v>
      </c>
      <c r="K8269" s="55"/>
      <c r="L8269" s="57"/>
      <c r="M8269" s="57"/>
      <c r="N8269" s="59">
        <v>6625</v>
      </c>
      <c r="O8269" s="61"/>
      <c r="P8269" s="10"/>
      <c r="Q8269" s="10"/>
      <c r="R8269" s="11">
        <v>3927</v>
      </c>
      <c r="S8269" s="24">
        <f>Table1[[#This Row],[Female Voters]]/Table1[[#This Row],[Female Population]]</f>
        <v>0</v>
      </c>
      <c r="T8269" s="24">
        <f>Table1[[#This Row],[Male Voters]]/Table1[[#This Row],[Male Population]]</f>
        <v>0</v>
      </c>
      <c r="U8269" s="24">
        <f>Table1[[#This Row],[Total Voters]]/Table1[[#This Row],[Total Population]]</f>
        <v>0.85760517799352753</v>
      </c>
      <c r="V8269" s="24">
        <f>Table1[[#This Row],[Female Ballots]]/Table1[[#This Row],[Female Population]]</f>
        <v>0</v>
      </c>
      <c r="W8269" s="24">
        <f>Table1[[#This Row],[Male Ballots]]/Table1[[#This Row],[Male Population]]</f>
        <v>0</v>
      </c>
      <c r="X8269" s="24">
        <f>Table1[[#This Row],[Total Ballots]]/Table1[[#This Row],[Total Population]]</f>
        <v>0.50834951456310684</v>
      </c>
      <c r="Y8269" s="24" t="e">
        <f>Table1[[#This Row],[Female Ballots]]/Table1[[#This Row],[Female Voters]]</f>
        <v>#DIV/0!</v>
      </c>
      <c r="Z8269" s="24" t="e">
        <f>Table1[[#This Row],[Male Ballots]]/Table1[[#This Row],[Male Voters]]</f>
        <v>#DIV/0!</v>
      </c>
      <c r="AA8269" s="64">
        <f>Table1[[#This Row],[Total Ballots]]/Table1[[#This Row],[Total Voters]]</f>
        <v>0.59275471698113202</v>
      </c>
    </row>
    <row r="8270" spans="1:27" s="12" customFormat="1" x14ac:dyDescent="0.35">
      <c r="A8270" s="8" t="s">
        <v>27</v>
      </c>
      <c r="B8270" s="17">
        <v>2001</v>
      </c>
      <c r="C8270" s="17" t="s">
        <v>82</v>
      </c>
      <c r="D8270" s="17"/>
      <c r="E8270" s="35" t="s">
        <v>74</v>
      </c>
      <c r="F8270" s="35" t="s">
        <v>77</v>
      </c>
      <c r="G8270" s="51" t="s">
        <v>62</v>
      </c>
      <c r="H8270" s="10">
        <v>269</v>
      </c>
      <c r="I8270" s="10">
        <v>276</v>
      </c>
      <c r="J8270" s="53">
        <v>545</v>
      </c>
      <c r="K8270" s="55"/>
      <c r="L8270" s="57"/>
      <c r="M8270" s="57"/>
      <c r="N8270" s="59"/>
      <c r="O8270" s="61"/>
      <c r="P8270" s="10"/>
      <c r="Q8270" s="10"/>
      <c r="R8270" s="11"/>
      <c r="S8270" s="24">
        <f>Table1[[#This Row],[Female Voters]]/Table1[[#This Row],[Female Population]]</f>
        <v>0</v>
      </c>
      <c r="T8270" s="24">
        <f>Table1[[#This Row],[Male Voters]]/Table1[[#This Row],[Male Population]]</f>
        <v>0</v>
      </c>
      <c r="U8270" s="24">
        <f>Table1[[#This Row],[Total Voters]]/Table1[[#This Row],[Total Population]]</f>
        <v>0</v>
      </c>
      <c r="V8270" s="24">
        <f>Table1[[#This Row],[Female Ballots]]/Table1[[#This Row],[Female Population]]</f>
        <v>0</v>
      </c>
      <c r="W8270" s="24">
        <f>Table1[[#This Row],[Male Ballots]]/Table1[[#This Row],[Male Population]]</f>
        <v>0</v>
      </c>
      <c r="X8270" s="24">
        <f>Table1[[#This Row],[Total Ballots]]/Table1[[#This Row],[Total Population]]</f>
        <v>0</v>
      </c>
      <c r="Y8270" s="24" t="e">
        <f>Table1[[#This Row],[Female Ballots]]/Table1[[#This Row],[Female Voters]]</f>
        <v>#DIV/0!</v>
      </c>
      <c r="Z8270" s="24" t="e">
        <f>Table1[[#This Row],[Male Ballots]]/Table1[[#This Row],[Male Voters]]</f>
        <v>#DIV/0!</v>
      </c>
      <c r="AA8270" s="64" t="e">
        <f>Table1[[#This Row],[Total Ballots]]/Table1[[#This Row],[Total Voters]]</f>
        <v>#DIV/0!</v>
      </c>
    </row>
    <row r="8271" spans="1:27" s="12" customFormat="1" x14ac:dyDescent="0.35">
      <c r="A8271" s="8" t="s">
        <v>27</v>
      </c>
      <c r="B8271" s="17">
        <v>2001</v>
      </c>
      <c r="C8271" s="17" t="s">
        <v>82</v>
      </c>
      <c r="D8271" s="17"/>
      <c r="E8271" s="35" t="s">
        <v>74</v>
      </c>
      <c r="F8271" s="35" t="s">
        <v>77</v>
      </c>
      <c r="G8271" s="51" t="s">
        <v>63</v>
      </c>
      <c r="H8271" s="10">
        <v>447</v>
      </c>
      <c r="I8271" s="10">
        <v>429</v>
      </c>
      <c r="J8271" s="53">
        <v>876</v>
      </c>
      <c r="K8271" s="55"/>
      <c r="L8271" s="57"/>
      <c r="M8271" s="57"/>
      <c r="N8271" s="59"/>
      <c r="O8271" s="61"/>
      <c r="P8271" s="10"/>
      <c r="Q8271" s="10"/>
      <c r="R8271" s="11"/>
      <c r="S8271" s="24">
        <f>Table1[[#This Row],[Female Voters]]/Table1[[#This Row],[Female Population]]</f>
        <v>0</v>
      </c>
      <c r="T8271" s="24">
        <f>Table1[[#This Row],[Male Voters]]/Table1[[#This Row],[Male Population]]</f>
        <v>0</v>
      </c>
      <c r="U8271" s="24">
        <f>Table1[[#This Row],[Total Voters]]/Table1[[#This Row],[Total Population]]</f>
        <v>0</v>
      </c>
      <c r="V8271" s="24">
        <f>Table1[[#This Row],[Female Ballots]]/Table1[[#This Row],[Female Population]]</f>
        <v>0</v>
      </c>
      <c r="W8271" s="24">
        <f>Table1[[#This Row],[Male Ballots]]/Table1[[#This Row],[Male Population]]</f>
        <v>0</v>
      </c>
      <c r="X8271" s="24">
        <f>Table1[[#This Row],[Total Ballots]]/Table1[[#This Row],[Total Population]]</f>
        <v>0</v>
      </c>
      <c r="Y8271" s="24" t="e">
        <f>Table1[[#This Row],[Female Ballots]]/Table1[[#This Row],[Female Voters]]</f>
        <v>#DIV/0!</v>
      </c>
      <c r="Z8271" s="24" t="e">
        <f>Table1[[#This Row],[Male Ballots]]/Table1[[#This Row],[Male Voters]]</f>
        <v>#DIV/0!</v>
      </c>
      <c r="AA8271" s="64" t="e">
        <f>Table1[[#This Row],[Total Ballots]]/Table1[[#This Row],[Total Voters]]</f>
        <v>#DIV/0!</v>
      </c>
    </row>
    <row r="8272" spans="1:27" s="12" customFormat="1" x14ac:dyDescent="0.35">
      <c r="A8272" s="8" t="s">
        <v>27</v>
      </c>
      <c r="B8272" s="17">
        <v>2001</v>
      </c>
      <c r="C8272" s="17" t="s">
        <v>82</v>
      </c>
      <c r="D8272" s="17"/>
      <c r="E8272" s="35" t="s">
        <v>74</v>
      </c>
      <c r="F8272" s="35" t="s">
        <v>77</v>
      </c>
      <c r="G8272" s="51" t="s">
        <v>64</v>
      </c>
      <c r="H8272" s="10">
        <v>750</v>
      </c>
      <c r="I8272" s="10">
        <v>706</v>
      </c>
      <c r="J8272" s="53">
        <v>1456</v>
      </c>
      <c r="K8272" s="55"/>
      <c r="L8272" s="57"/>
      <c r="M8272" s="57"/>
      <c r="N8272" s="59"/>
      <c r="O8272" s="61"/>
      <c r="P8272" s="10"/>
      <c r="Q8272" s="10"/>
      <c r="R8272" s="11"/>
      <c r="S8272" s="24">
        <f>Table1[[#This Row],[Female Voters]]/Table1[[#This Row],[Female Population]]</f>
        <v>0</v>
      </c>
      <c r="T8272" s="24">
        <f>Table1[[#This Row],[Male Voters]]/Table1[[#This Row],[Male Population]]</f>
        <v>0</v>
      </c>
      <c r="U8272" s="24">
        <f>Table1[[#This Row],[Total Voters]]/Table1[[#This Row],[Total Population]]</f>
        <v>0</v>
      </c>
      <c r="V8272" s="24">
        <f>Table1[[#This Row],[Female Ballots]]/Table1[[#This Row],[Female Population]]</f>
        <v>0</v>
      </c>
      <c r="W8272" s="24">
        <f>Table1[[#This Row],[Male Ballots]]/Table1[[#This Row],[Male Population]]</f>
        <v>0</v>
      </c>
      <c r="X8272" s="24">
        <f>Table1[[#This Row],[Total Ballots]]/Table1[[#This Row],[Total Population]]</f>
        <v>0</v>
      </c>
      <c r="Y8272" s="24" t="e">
        <f>Table1[[#This Row],[Female Ballots]]/Table1[[#This Row],[Female Voters]]</f>
        <v>#DIV/0!</v>
      </c>
      <c r="Z8272" s="24" t="e">
        <f>Table1[[#This Row],[Male Ballots]]/Table1[[#This Row],[Male Voters]]</f>
        <v>#DIV/0!</v>
      </c>
      <c r="AA8272" s="64" t="e">
        <f>Table1[[#This Row],[Total Ballots]]/Table1[[#This Row],[Total Voters]]</f>
        <v>#DIV/0!</v>
      </c>
    </row>
    <row r="8273" spans="1:27" s="12" customFormat="1" x14ac:dyDescent="0.35">
      <c r="A8273" s="8" t="s">
        <v>27</v>
      </c>
      <c r="B8273" s="17">
        <v>2001</v>
      </c>
      <c r="C8273" s="17" t="s">
        <v>82</v>
      </c>
      <c r="D8273" s="17"/>
      <c r="E8273" s="35" t="s">
        <v>74</v>
      </c>
      <c r="F8273" s="35" t="s">
        <v>77</v>
      </c>
      <c r="G8273" s="51" t="s">
        <v>65</v>
      </c>
      <c r="H8273" s="10">
        <v>804</v>
      </c>
      <c r="I8273" s="10">
        <v>816</v>
      </c>
      <c r="J8273" s="53">
        <v>1620</v>
      </c>
      <c r="K8273" s="55"/>
      <c r="L8273" s="57"/>
      <c r="M8273" s="57"/>
      <c r="N8273" s="59"/>
      <c r="O8273" s="61"/>
      <c r="P8273" s="10"/>
      <c r="Q8273" s="10"/>
      <c r="R8273" s="11"/>
      <c r="S8273" s="24">
        <f>Table1[[#This Row],[Female Voters]]/Table1[[#This Row],[Female Population]]</f>
        <v>0</v>
      </c>
      <c r="T8273" s="24">
        <f>Table1[[#This Row],[Male Voters]]/Table1[[#This Row],[Male Population]]</f>
        <v>0</v>
      </c>
      <c r="U8273" s="24">
        <f>Table1[[#This Row],[Total Voters]]/Table1[[#This Row],[Total Population]]</f>
        <v>0</v>
      </c>
      <c r="V8273" s="24">
        <f>Table1[[#This Row],[Female Ballots]]/Table1[[#This Row],[Female Population]]</f>
        <v>0</v>
      </c>
      <c r="W8273" s="24">
        <f>Table1[[#This Row],[Male Ballots]]/Table1[[#This Row],[Male Population]]</f>
        <v>0</v>
      </c>
      <c r="X8273" s="24">
        <f>Table1[[#This Row],[Total Ballots]]/Table1[[#This Row],[Total Population]]</f>
        <v>0</v>
      </c>
      <c r="Y8273" s="24" t="e">
        <f>Table1[[#This Row],[Female Ballots]]/Table1[[#This Row],[Female Voters]]</f>
        <v>#DIV/0!</v>
      </c>
      <c r="Z8273" s="24" t="e">
        <f>Table1[[#This Row],[Male Ballots]]/Table1[[#This Row],[Male Voters]]</f>
        <v>#DIV/0!</v>
      </c>
      <c r="AA8273" s="64" t="e">
        <f>Table1[[#This Row],[Total Ballots]]/Table1[[#This Row],[Total Voters]]</f>
        <v>#DIV/0!</v>
      </c>
    </row>
    <row r="8274" spans="1:27" s="12" customFormat="1" x14ac:dyDescent="0.35">
      <c r="A8274" s="8" t="s">
        <v>27</v>
      </c>
      <c r="B8274" s="17">
        <v>2001</v>
      </c>
      <c r="C8274" s="17" t="s">
        <v>82</v>
      </c>
      <c r="D8274" s="17"/>
      <c r="E8274" s="35" t="s">
        <v>74</v>
      </c>
      <c r="F8274" s="35" t="s">
        <v>77</v>
      </c>
      <c r="G8274" s="51" t="s">
        <v>66</v>
      </c>
      <c r="H8274" s="10">
        <v>646</v>
      </c>
      <c r="I8274" s="10">
        <v>643</v>
      </c>
      <c r="J8274" s="53">
        <v>1289</v>
      </c>
      <c r="K8274" s="55"/>
      <c r="L8274" s="57"/>
      <c r="M8274" s="57"/>
      <c r="N8274" s="59"/>
      <c r="O8274" s="61"/>
      <c r="P8274" s="10"/>
      <c r="Q8274" s="10"/>
      <c r="R8274" s="11"/>
      <c r="S8274" s="24">
        <f>Table1[[#This Row],[Female Voters]]/Table1[[#This Row],[Female Population]]</f>
        <v>0</v>
      </c>
      <c r="T8274" s="24">
        <f>Table1[[#This Row],[Male Voters]]/Table1[[#This Row],[Male Population]]</f>
        <v>0</v>
      </c>
      <c r="U8274" s="24">
        <f>Table1[[#This Row],[Total Voters]]/Table1[[#This Row],[Total Population]]</f>
        <v>0</v>
      </c>
      <c r="V8274" s="24">
        <f>Table1[[#This Row],[Female Ballots]]/Table1[[#This Row],[Female Population]]</f>
        <v>0</v>
      </c>
      <c r="W8274" s="24">
        <f>Table1[[#This Row],[Male Ballots]]/Table1[[#This Row],[Male Population]]</f>
        <v>0</v>
      </c>
      <c r="X8274" s="24">
        <f>Table1[[#This Row],[Total Ballots]]/Table1[[#This Row],[Total Population]]</f>
        <v>0</v>
      </c>
      <c r="Y8274" s="24" t="e">
        <f>Table1[[#This Row],[Female Ballots]]/Table1[[#This Row],[Female Voters]]</f>
        <v>#DIV/0!</v>
      </c>
      <c r="Z8274" s="24" t="e">
        <f>Table1[[#This Row],[Male Ballots]]/Table1[[#This Row],[Male Voters]]</f>
        <v>#DIV/0!</v>
      </c>
      <c r="AA8274" s="64" t="e">
        <f>Table1[[#This Row],[Total Ballots]]/Table1[[#This Row],[Total Voters]]</f>
        <v>#DIV/0!</v>
      </c>
    </row>
    <row r="8275" spans="1:27" s="12" customFormat="1" x14ac:dyDescent="0.35">
      <c r="A8275" s="8" t="s">
        <v>27</v>
      </c>
      <c r="B8275" s="17">
        <v>2001</v>
      </c>
      <c r="C8275" s="17" t="s">
        <v>82</v>
      </c>
      <c r="D8275" s="17"/>
      <c r="E8275" s="35" t="s">
        <v>74</v>
      </c>
      <c r="F8275" s="35" t="s">
        <v>77</v>
      </c>
      <c r="G8275" s="51" t="s">
        <v>67</v>
      </c>
      <c r="H8275" s="10">
        <v>1040</v>
      </c>
      <c r="I8275" s="10">
        <v>899</v>
      </c>
      <c r="J8275" s="53">
        <v>1939</v>
      </c>
      <c r="K8275" s="55"/>
      <c r="L8275" s="57"/>
      <c r="M8275" s="57"/>
      <c r="N8275" s="59"/>
      <c r="O8275" s="61"/>
      <c r="P8275" s="10"/>
      <c r="Q8275" s="10"/>
      <c r="R8275" s="11"/>
      <c r="S8275" s="24">
        <f>Table1[[#This Row],[Female Voters]]/Table1[[#This Row],[Female Population]]</f>
        <v>0</v>
      </c>
      <c r="T8275" s="24">
        <f>Table1[[#This Row],[Male Voters]]/Table1[[#This Row],[Male Population]]</f>
        <v>0</v>
      </c>
      <c r="U8275" s="24">
        <f>Table1[[#This Row],[Total Voters]]/Table1[[#This Row],[Total Population]]</f>
        <v>0</v>
      </c>
      <c r="V8275" s="24">
        <f>Table1[[#This Row],[Female Ballots]]/Table1[[#This Row],[Female Population]]</f>
        <v>0</v>
      </c>
      <c r="W8275" s="24">
        <f>Table1[[#This Row],[Male Ballots]]/Table1[[#This Row],[Male Population]]</f>
        <v>0</v>
      </c>
      <c r="X8275" s="24">
        <f>Table1[[#This Row],[Total Ballots]]/Table1[[#This Row],[Total Population]]</f>
        <v>0</v>
      </c>
      <c r="Y8275" s="24" t="e">
        <f>Table1[[#This Row],[Female Ballots]]/Table1[[#This Row],[Female Voters]]</f>
        <v>#DIV/0!</v>
      </c>
      <c r="Z8275" s="24" t="e">
        <f>Table1[[#This Row],[Male Ballots]]/Table1[[#This Row],[Male Voters]]</f>
        <v>#DIV/0!</v>
      </c>
      <c r="AA8275" s="64" t="e">
        <f>Table1[[#This Row],[Total Ballots]]/Table1[[#This Row],[Total Voters]]</f>
        <v>#DIV/0!</v>
      </c>
    </row>
    <row r="8276" spans="1:27" s="12" customFormat="1" x14ac:dyDescent="0.35">
      <c r="A8276" s="8" t="s">
        <v>41</v>
      </c>
      <c r="B8276" s="17">
        <v>2001</v>
      </c>
      <c r="C8276" s="17" t="s">
        <v>82</v>
      </c>
      <c r="D8276" s="17"/>
      <c r="E8276" s="35" t="s">
        <v>74</v>
      </c>
      <c r="F8276" s="35" t="s">
        <v>77</v>
      </c>
      <c r="G8276" s="51" t="s">
        <v>79</v>
      </c>
      <c r="H8276" s="10">
        <v>18503</v>
      </c>
      <c r="I8276" s="10">
        <v>19879</v>
      </c>
      <c r="J8276" s="53">
        <v>38382</v>
      </c>
      <c r="K8276" s="55"/>
      <c r="L8276" s="57"/>
      <c r="M8276" s="57"/>
      <c r="N8276" s="59">
        <v>27693</v>
      </c>
      <c r="O8276" s="61"/>
      <c r="P8276" s="10"/>
      <c r="Q8276" s="10"/>
      <c r="R8276" s="11">
        <v>14612</v>
      </c>
      <c r="S8276" s="24">
        <f>Table1[[#This Row],[Female Voters]]/Table1[[#This Row],[Female Population]]</f>
        <v>0</v>
      </c>
      <c r="T8276" s="24">
        <f>Table1[[#This Row],[Male Voters]]/Table1[[#This Row],[Male Population]]</f>
        <v>0</v>
      </c>
      <c r="U8276" s="24">
        <f>Table1[[#This Row],[Total Voters]]/Table1[[#This Row],[Total Population]]</f>
        <v>0.72151008285133655</v>
      </c>
      <c r="V8276" s="24">
        <f>Table1[[#This Row],[Female Ballots]]/Table1[[#This Row],[Female Population]]</f>
        <v>0</v>
      </c>
      <c r="W8276" s="24">
        <f>Table1[[#This Row],[Male Ballots]]/Table1[[#This Row],[Male Population]]</f>
        <v>0</v>
      </c>
      <c r="X8276" s="24">
        <f>Table1[[#This Row],[Total Ballots]]/Table1[[#This Row],[Total Population]]</f>
        <v>0.3806992861237038</v>
      </c>
      <c r="Y8276" s="24" t="e">
        <f>Table1[[#This Row],[Female Ballots]]/Table1[[#This Row],[Female Voters]]</f>
        <v>#DIV/0!</v>
      </c>
      <c r="Z8276" s="24" t="e">
        <f>Table1[[#This Row],[Male Ballots]]/Table1[[#This Row],[Male Voters]]</f>
        <v>#DIV/0!</v>
      </c>
      <c r="AA8276" s="64">
        <f>Table1[[#This Row],[Total Ballots]]/Table1[[#This Row],[Total Voters]]</f>
        <v>0.52764236449644319</v>
      </c>
    </row>
    <row r="8277" spans="1:27" s="12" customFormat="1" x14ac:dyDescent="0.35">
      <c r="A8277" s="8" t="s">
        <v>41</v>
      </c>
      <c r="B8277" s="17">
        <v>2001</v>
      </c>
      <c r="C8277" s="17" t="s">
        <v>82</v>
      </c>
      <c r="D8277" s="17"/>
      <c r="E8277" s="35" t="s">
        <v>74</v>
      </c>
      <c r="F8277" s="35" t="s">
        <v>77</v>
      </c>
      <c r="G8277" s="51" t="s">
        <v>62</v>
      </c>
      <c r="H8277" s="10">
        <v>1624</v>
      </c>
      <c r="I8277" s="10">
        <v>2277</v>
      </c>
      <c r="J8277" s="53">
        <v>3901</v>
      </c>
      <c r="K8277" s="55"/>
      <c r="L8277" s="57"/>
      <c r="M8277" s="57"/>
      <c r="N8277" s="59"/>
      <c r="O8277" s="61"/>
      <c r="P8277" s="10"/>
      <c r="Q8277" s="10"/>
      <c r="R8277" s="11"/>
      <c r="S8277" s="24">
        <f>Table1[[#This Row],[Female Voters]]/Table1[[#This Row],[Female Population]]</f>
        <v>0</v>
      </c>
      <c r="T8277" s="24">
        <f>Table1[[#This Row],[Male Voters]]/Table1[[#This Row],[Male Population]]</f>
        <v>0</v>
      </c>
      <c r="U8277" s="24">
        <f>Table1[[#This Row],[Total Voters]]/Table1[[#This Row],[Total Population]]</f>
        <v>0</v>
      </c>
      <c r="V8277" s="24">
        <f>Table1[[#This Row],[Female Ballots]]/Table1[[#This Row],[Female Population]]</f>
        <v>0</v>
      </c>
      <c r="W8277" s="24">
        <f>Table1[[#This Row],[Male Ballots]]/Table1[[#This Row],[Male Population]]</f>
        <v>0</v>
      </c>
      <c r="X8277" s="24">
        <f>Table1[[#This Row],[Total Ballots]]/Table1[[#This Row],[Total Population]]</f>
        <v>0</v>
      </c>
      <c r="Y8277" s="24" t="e">
        <f>Table1[[#This Row],[Female Ballots]]/Table1[[#This Row],[Female Voters]]</f>
        <v>#DIV/0!</v>
      </c>
      <c r="Z8277" s="24" t="e">
        <f>Table1[[#This Row],[Male Ballots]]/Table1[[#This Row],[Male Voters]]</f>
        <v>#DIV/0!</v>
      </c>
      <c r="AA8277" s="64" t="e">
        <f>Table1[[#This Row],[Total Ballots]]/Table1[[#This Row],[Total Voters]]</f>
        <v>#DIV/0!</v>
      </c>
    </row>
    <row r="8278" spans="1:27" s="12" customFormat="1" x14ac:dyDescent="0.35">
      <c r="A8278" s="8" t="s">
        <v>41</v>
      </c>
      <c r="B8278" s="17">
        <v>2001</v>
      </c>
      <c r="C8278" s="17" t="s">
        <v>82</v>
      </c>
      <c r="D8278" s="17"/>
      <c r="E8278" s="35" t="s">
        <v>74</v>
      </c>
      <c r="F8278" s="35" t="s">
        <v>77</v>
      </c>
      <c r="G8278" s="51" t="s">
        <v>63</v>
      </c>
      <c r="H8278" s="10">
        <v>2392</v>
      </c>
      <c r="I8278" s="10">
        <v>3100</v>
      </c>
      <c r="J8278" s="53">
        <v>5492</v>
      </c>
      <c r="K8278" s="55"/>
      <c r="L8278" s="57"/>
      <c r="M8278" s="57"/>
      <c r="N8278" s="59"/>
      <c r="O8278" s="61"/>
      <c r="P8278" s="10"/>
      <c r="Q8278" s="10"/>
      <c r="R8278" s="11"/>
      <c r="S8278" s="24">
        <f>Table1[[#This Row],[Female Voters]]/Table1[[#This Row],[Female Population]]</f>
        <v>0</v>
      </c>
      <c r="T8278" s="24">
        <f>Table1[[#This Row],[Male Voters]]/Table1[[#This Row],[Male Population]]</f>
        <v>0</v>
      </c>
      <c r="U8278" s="24">
        <f>Table1[[#This Row],[Total Voters]]/Table1[[#This Row],[Total Population]]</f>
        <v>0</v>
      </c>
      <c r="V8278" s="24">
        <f>Table1[[#This Row],[Female Ballots]]/Table1[[#This Row],[Female Population]]</f>
        <v>0</v>
      </c>
      <c r="W8278" s="24">
        <f>Table1[[#This Row],[Male Ballots]]/Table1[[#This Row],[Male Population]]</f>
        <v>0</v>
      </c>
      <c r="X8278" s="24">
        <f>Table1[[#This Row],[Total Ballots]]/Table1[[#This Row],[Total Population]]</f>
        <v>0</v>
      </c>
      <c r="Y8278" s="24" t="e">
        <f>Table1[[#This Row],[Female Ballots]]/Table1[[#This Row],[Female Voters]]</f>
        <v>#DIV/0!</v>
      </c>
      <c r="Z8278" s="24" t="e">
        <f>Table1[[#This Row],[Male Ballots]]/Table1[[#This Row],[Male Voters]]</f>
        <v>#DIV/0!</v>
      </c>
      <c r="AA8278" s="64" t="e">
        <f>Table1[[#This Row],[Total Ballots]]/Table1[[#This Row],[Total Voters]]</f>
        <v>#DIV/0!</v>
      </c>
    </row>
    <row r="8279" spans="1:27" s="12" customFormat="1" x14ac:dyDescent="0.35">
      <c r="A8279" s="8" t="s">
        <v>41</v>
      </c>
      <c r="B8279" s="17">
        <v>2001</v>
      </c>
      <c r="C8279" s="17" t="s">
        <v>82</v>
      </c>
      <c r="D8279" s="17"/>
      <c r="E8279" s="35" t="s">
        <v>74</v>
      </c>
      <c r="F8279" s="35" t="s">
        <v>77</v>
      </c>
      <c r="G8279" s="51" t="s">
        <v>64</v>
      </c>
      <c r="H8279" s="10">
        <v>3591</v>
      </c>
      <c r="I8279" s="10">
        <v>3900</v>
      </c>
      <c r="J8279" s="53">
        <v>7491</v>
      </c>
      <c r="K8279" s="55"/>
      <c r="L8279" s="57"/>
      <c r="M8279" s="57"/>
      <c r="N8279" s="59"/>
      <c r="O8279" s="61"/>
      <c r="P8279" s="10"/>
      <c r="Q8279" s="10"/>
      <c r="R8279" s="11"/>
      <c r="S8279" s="24">
        <f>Table1[[#This Row],[Female Voters]]/Table1[[#This Row],[Female Population]]</f>
        <v>0</v>
      </c>
      <c r="T8279" s="24">
        <f>Table1[[#This Row],[Male Voters]]/Table1[[#This Row],[Male Population]]</f>
        <v>0</v>
      </c>
      <c r="U8279" s="24">
        <f>Table1[[#This Row],[Total Voters]]/Table1[[#This Row],[Total Population]]</f>
        <v>0</v>
      </c>
      <c r="V8279" s="24">
        <f>Table1[[#This Row],[Female Ballots]]/Table1[[#This Row],[Female Population]]</f>
        <v>0</v>
      </c>
      <c r="W8279" s="24">
        <f>Table1[[#This Row],[Male Ballots]]/Table1[[#This Row],[Male Population]]</f>
        <v>0</v>
      </c>
      <c r="X8279" s="24">
        <f>Table1[[#This Row],[Total Ballots]]/Table1[[#This Row],[Total Population]]</f>
        <v>0</v>
      </c>
      <c r="Y8279" s="24" t="e">
        <f>Table1[[#This Row],[Female Ballots]]/Table1[[#This Row],[Female Voters]]</f>
        <v>#DIV/0!</v>
      </c>
      <c r="Z8279" s="24" t="e">
        <f>Table1[[#This Row],[Male Ballots]]/Table1[[#This Row],[Male Voters]]</f>
        <v>#DIV/0!</v>
      </c>
      <c r="AA8279" s="64" t="e">
        <f>Table1[[#This Row],[Total Ballots]]/Table1[[#This Row],[Total Voters]]</f>
        <v>#DIV/0!</v>
      </c>
    </row>
    <row r="8280" spans="1:27" s="12" customFormat="1" x14ac:dyDescent="0.35">
      <c r="A8280" s="8" t="s">
        <v>41</v>
      </c>
      <c r="B8280" s="17">
        <v>2001</v>
      </c>
      <c r="C8280" s="17" t="s">
        <v>82</v>
      </c>
      <c r="D8280" s="17"/>
      <c r="E8280" s="35" t="s">
        <v>74</v>
      </c>
      <c r="F8280" s="35" t="s">
        <v>77</v>
      </c>
      <c r="G8280" s="51" t="s">
        <v>65</v>
      </c>
      <c r="H8280" s="10">
        <v>3667</v>
      </c>
      <c r="I8280" s="10">
        <v>3855</v>
      </c>
      <c r="J8280" s="53">
        <v>7522</v>
      </c>
      <c r="K8280" s="55"/>
      <c r="L8280" s="57"/>
      <c r="M8280" s="57"/>
      <c r="N8280" s="59"/>
      <c r="O8280" s="61"/>
      <c r="P8280" s="10"/>
      <c r="Q8280" s="10"/>
      <c r="R8280" s="11"/>
      <c r="S8280" s="24">
        <f>Table1[[#This Row],[Female Voters]]/Table1[[#This Row],[Female Population]]</f>
        <v>0</v>
      </c>
      <c r="T8280" s="24">
        <f>Table1[[#This Row],[Male Voters]]/Table1[[#This Row],[Male Population]]</f>
        <v>0</v>
      </c>
      <c r="U8280" s="24">
        <f>Table1[[#This Row],[Total Voters]]/Table1[[#This Row],[Total Population]]</f>
        <v>0</v>
      </c>
      <c r="V8280" s="24">
        <f>Table1[[#This Row],[Female Ballots]]/Table1[[#This Row],[Female Population]]</f>
        <v>0</v>
      </c>
      <c r="W8280" s="24">
        <f>Table1[[#This Row],[Male Ballots]]/Table1[[#This Row],[Male Population]]</f>
        <v>0</v>
      </c>
      <c r="X8280" s="24">
        <f>Table1[[#This Row],[Total Ballots]]/Table1[[#This Row],[Total Population]]</f>
        <v>0</v>
      </c>
      <c r="Y8280" s="24" t="e">
        <f>Table1[[#This Row],[Female Ballots]]/Table1[[#This Row],[Female Voters]]</f>
        <v>#DIV/0!</v>
      </c>
      <c r="Z8280" s="24" t="e">
        <f>Table1[[#This Row],[Male Ballots]]/Table1[[#This Row],[Male Voters]]</f>
        <v>#DIV/0!</v>
      </c>
      <c r="AA8280" s="64" t="e">
        <f>Table1[[#This Row],[Total Ballots]]/Table1[[#This Row],[Total Voters]]</f>
        <v>#DIV/0!</v>
      </c>
    </row>
    <row r="8281" spans="1:27" s="12" customFormat="1" x14ac:dyDescent="0.35">
      <c r="A8281" s="8" t="s">
        <v>41</v>
      </c>
      <c r="B8281" s="17">
        <v>2001</v>
      </c>
      <c r="C8281" s="17" t="s">
        <v>82</v>
      </c>
      <c r="D8281" s="17"/>
      <c r="E8281" s="35" t="s">
        <v>74</v>
      </c>
      <c r="F8281" s="35" t="s">
        <v>77</v>
      </c>
      <c r="G8281" s="51" t="s">
        <v>66</v>
      </c>
      <c r="H8281" s="10">
        <v>2927</v>
      </c>
      <c r="I8281" s="10">
        <v>2817</v>
      </c>
      <c r="J8281" s="53">
        <v>5744</v>
      </c>
      <c r="K8281" s="55"/>
      <c r="L8281" s="57"/>
      <c r="M8281" s="57"/>
      <c r="N8281" s="59"/>
      <c r="O8281" s="61"/>
      <c r="P8281" s="10"/>
      <c r="Q8281" s="10"/>
      <c r="R8281" s="11"/>
      <c r="S8281" s="24">
        <f>Table1[[#This Row],[Female Voters]]/Table1[[#This Row],[Female Population]]</f>
        <v>0</v>
      </c>
      <c r="T8281" s="24">
        <f>Table1[[#This Row],[Male Voters]]/Table1[[#This Row],[Male Population]]</f>
        <v>0</v>
      </c>
      <c r="U8281" s="24">
        <f>Table1[[#This Row],[Total Voters]]/Table1[[#This Row],[Total Population]]</f>
        <v>0</v>
      </c>
      <c r="V8281" s="24">
        <f>Table1[[#This Row],[Female Ballots]]/Table1[[#This Row],[Female Population]]</f>
        <v>0</v>
      </c>
      <c r="W8281" s="24">
        <f>Table1[[#This Row],[Male Ballots]]/Table1[[#This Row],[Male Population]]</f>
        <v>0</v>
      </c>
      <c r="X8281" s="24">
        <f>Table1[[#This Row],[Total Ballots]]/Table1[[#This Row],[Total Population]]</f>
        <v>0</v>
      </c>
      <c r="Y8281" s="24" t="e">
        <f>Table1[[#This Row],[Female Ballots]]/Table1[[#This Row],[Female Voters]]</f>
        <v>#DIV/0!</v>
      </c>
      <c r="Z8281" s="24" t="e">
        <f>Table1[[#This Row],[Male Ballots]]/Table1[[#This Row],[Male Voters]]</f>
        <v>#DIV/0!</v>
      </c>
      <c r="AA8281" s="64" t="e">
        <f>Table1[[#This Row],[Total Ballots]]/Table1[[#This Row],[Total Voters]]</f>
        <v>#DIV/0!</v>
      </c>
    </row>
    <row r="8282" spans="1:27" s="12" customFormat="1" x14ac:dyDescent="0.35">
      <c r="A8282" s="8" t="s">
        <v>41</v>
      </c>
      <c r="B8282" s="17">
        <v>2001</v>
      </c>
      <c r="C8282" s="17" t="s">
        <v>82</v>
      </c>
      <c r="D8282" s="17"/>
      <c r="E8282" s="35" t="s">
        <v>74</v>
      </c>
      <c r="F8282" s="35" t="s">
        <v>77</v>
      </c>
      <c r="G8282" s="51" t="s">
        <v>67</v>
      </c>
      <c r="H8282" s="10">
        <v>4302</v>
      </c>
      <c r="I8282" s="10">
        <v>3930</v>
      </c>
      <c r="J8282" s="53">
        <v>8232</v>
      </c>
      <c r="K8282" s="55"/>
      <c r="L8282" s="57"/>
      <c r="M8282" s="57"/>
      <c r="N8282" s="59"/>
      <c r="O8282" s="61"/>
      <c r="P8282" s="10"/>
      <c r="Q8282" s="10"/>
      <c r="R8282" s="11"/>
      <c r="S8282" s="24">
        <f>Table1[[#This Row],[Female Voters]]/Table1[[#This Row],[Female Population]]</f>
        <v>0</v>
      </c>
      <c r="T8282" s="24">
        <f>Table1[[#This Row],[Male Voters]]/Table1[[#This Row],[Male Population]]</f>
        <v>0</v>
      </c>
      <c r="U8282" s="24">
        <f>Table1[[#This Row],[Total Voters]]/Table1[[#This Row],[Total Population]]</f>
        <v>0</v>
      </c>
      <c r="V8282" s="24">
        <f>Table1[[#This Row],[Female Ballots]]/Table1[[#This Row],[Female Population]]</f>
        <v>0</v>
      </c>
      <c r="W8282" s="24">
        <f>Table1[[#This Row],[Male Ballots]]/Table1[[#This Row],[Male Population]]</f>
        <v>0</v>
      </c>
      <c r="X8282" s="24">
        <f>Table1[[#This Row],[Total Ballots]]/Table1[[#This Row],[Total Population]]</f>
        <v>0</v>
      </c>
      <c r="Y8282" s="24" t="e">
        <f>Table1[[#This Row],[Female Ballots]]/Table1[[#This Row],[Female Voters]]</f>
        <v>#DIV/0!</v>
      </c>
      <c r="Z8282" s="24" t="e">
        <f>Table1[[#This Row],[Male Ballots]]/Table1[[#This Row],[Male Voters]]</f>
        <v>#DIV/0!</v>
      </c>
      <c r="AA8282" s="64" t="e">
        <f>Table1[[#This Row],[Total Ballots]]/Table1[[#This Row],[Total Voters]]</f>
        <v>#DIV/0!</v>
      </c>
    </row>
    <row r="8283" spans="1:27" s="12" customFormat="1" x14ac:dyDescent="0.35">
      <c r="A8283" s="8" t="s">
        <v>49</v>
      </c>
      <c r="B8283" s="17">
        <v>2001</v>
      </c>
      <c r="C8283" s="17" t="s">
        <v>82</v>
      </c>
      <c r="D8283" s="17"/>
      <c r="E8283" s="35" t="s">
        <v>74</v>
      </c>
      <c r="F8283" s="35" t="s">
        <v>77</v>
      </c>
      <c r="G8283" s="51" t="s">
        <v>79</v>
      </c>
      <c r="H8283" s="10">
        <v>14593</v>
      </c>
      <c r="I8283" s="10">
        <v>14353</v>
      </c>
      <c r="J8283" s="53">
        <v>28946</v>
      </c>
      <c r="K8283" s="55"/>
      <c r="L8283" s="57"/>
      <c r="M8283" s="57"/>
      <c r="N8283" s="59">
        <v>19629</v>
      </c>
      <c r="O8283" s="61"/>
      <c r="P8283" s="10"/>
      <c r="Q8283" s="10"/>
      <c r="R8283" s="11">
        <v>10709</v>
      </c>
      <c r="S8283" s="24">
        <f>Table1[[#This Row],[Female Voters]]/Table1[[#This Row],[Female Population]]</f>
        <v>0</v>
      </c>
      <c r="T8283" s="24">
        <f>Table1[[#This Row],[Male Voters]]/Table1[[#This Row],[Male Population]]</f>
        <v>0</v>
      </c>
      <c r="U8283" s="24">
        <f>Table1[[#This Row],[Total Voters]]/Table1[[#This Row],[Total Population]]</f>
        <v>0.67812478408070198</v>
      </c>
      <c r="V8283" s="24">
        <f>Table1[[#This Row],[Female Ballots]]/Table1[[#This Row],[Female Population]]</f>
        <v>0</v>
      </c>
      <c r="W8283" s="24">
        <f>Table1[[#This Row],[Male Ballots]]/Table1[[#This Row],[Male Population]]</f>
        <v>0</v>
      </c>
      <c r="X8283" s="24">
        <f>Table1[[#This Row],[Total Ballots]]/Table1[[#This Row],[Total Population]]</f>
        <v>0.36996476197056588</v>
      </c>
      <c r="Y8283" s="24" t="e">
        <f>Table1[[#This Row],[Female Ballots]]/Table1[[#This Row],[Female Voters]]</f>
        <v>#DIV/0!</v>
      </c>
      <c r="Z8283" s="24" t="e">
        <f>Table1[[#This Row],[Male Ballots]]/Table1[[#This Row],[Male Voters]]</f>
        <v>#DIV/0!</v>
      </c>
      <c r="AA8283" s="64">
        <f>Table1[[#This Row],[Total Ballots]]/Table1[[#This Row],[Total Voters]]</f>
        <v>0.54557032961434615</v>
      </c>
    </row>
    <row r="8284" spans="1:27" s="12" customFormat="1" x14ac:dyDescent="0.35">
      <c r="A8284" s="8" t="s">
        <v>49</v>
      </c>
      <c r="B8284" s="17">
        <v>2001</v>
      </c>
      <c r="C8284" s="17" t="s">
        <v>82</v>
      </c>
      <c r="D8284" s="17"/>
      <c r="E8284" s="35" t="s">
        <v>74</v>
      </c>
      <c r="F8284" s="35" t="s">
        <v>77</v>
      </c>
      <c r="G8284" s="51" t="s">
        <v>62</v>
      </c>
      <c r="H8284" s="10">
        <v>1402</v>
      </c>
      <c r="I8284" s="10">
        <v>1553</v>
      </c>
      <c r="J8284" s="53">
        <v>2955</v>
      </c>
      <c r="K8284" s="55"/>
      <c r="L8284" s="57"/>
      <c r="M8284" s="57"/>
      <c r="N8284" s="59"/>
      <c r="O8284" s="61"/>
      <c r="P8284" s="10"/>
      <c r="Q8284" s="10"/>
      <c r="R8284" s="11"/>
      <c r="S8284" s="24">
        <f>Table1[[#This Row],[Female Voters]]/Table1[[#This Row],[Female Population]]</f>
        <v>0</v>
      </c>
      <c r="T8284" s="24">
        <f>Table1[[#This Row],[Male Voters]]/Table1[[#This Row],[Male Population]]</f>
        <v>0</v>
      </c>
      <c r="U8284" s="24">
        <f>Table1[[#This Row],[Total Voters]]/Table1[[#This Row],[Total Population]]</f>
        <v>0</v>
      </c>
      <c r="V8284" s="24">
        <f>Table1[[#This Row],[Female Ballots]]/Table1[[#This Row],[Female Population]]</f>
        <v>0</v>
      </c>
      <c r="W8284" s="24">
        <f>Table1[[#This Row],[Male Ballots]]/Table1[[#This Row],[Male Population]]</f>
        <v>0</v>
      </c>
      <c r="X8284" s="24">
        <f>Table1[[#This Row],[Total Ballots]]/Table1[[#This Row],[Total Population]]</f>
        <v>0</v>
      </c>
      <c r="Y8284" s="24" t="e">
        <f>Table1[[#This Row],[Female Ballots]]/Table1[[#This Row],[Female Voters]]</f>
        <v>#DIV/0!</v>
      </c>
      <c r="Z8284" s="24" t="e">
        <f>Table1[[#This Row],[Male Ballots]]/Table1[[#This Row],[Male Voters]]</f>
        <v>#DIV/0!</v>
      </c>
      <c r="AA8284" s="64" t="e">
        <f>Table1[[#This Row],[Total Ballots]]/Table1[[#This Row],[Total Voters]]</f>
        <v>#DIV/0!</v>
      </c>
    </row>
    <row r="8285" spans="1:27" s="12" customFormat="1" x14ac:dyDescent="0.35">
      <c r="A8285" s="8" t="s">
        <v>49</v>
      </c>
      <c r="B8285" s="17">
        <v>2001</v>
      </c>
      <c r="C8285" s="17" t="s">
        <v>82</v>
      </c>
      <c r="D8285" s="17"/>
      <c r="E8285" s="35" t="s">
        <v>74</v>
      </c>
      <c r="F8285" s="35" t="s">
        <v>77</v>
      </c>
      <c r="G8285" s="51" t="s">
        <v>63</v>
      </c>
      <c r="H8285" s="10">
        <v>2088</v>
      </c>
      <c r="I8285" s="10">
        <v>2171</v>
      </c>
      <c r="J8285" s="53">
        <v>4259</v>
      </c>
      <c r="K8285" s="55"/>
      <c r="L8285" s="57"/>
      <c r="M8285" s="57"/>
      <c r="N8285" s="59"/>
      <c r="O8285" s="61"/>
      <c r="P8285" s="10"/>
      <c r="Q8285" s="10"/>
      <c r="R8285" s="11"/>
      <c r="S8285" s="24">
        <f>Table1[[#This Row],[Female Voters]]/Table1[[#This Row],[Female Population]]</f>
        <v>0</v>
      </c>
      <c r="T8285" s="24">
        <f>Table1[[#This Row],[Male Voters]]/Table1[[#This Row],[Male Population]]</f>
        <v>0</v>
      </c>
      <c r="U8285" s="24">
        <f>Table1[[#This Row],[Total Voters]]/Table1[[#This Row],[Total Population]]</f>
        <v>0</v>
      </c>
      <c r="V8285" s="24">
        <f>Table1[[#This Row],[Female Ballots]]/Table1[[#This Row],[Female Population]]</f>
        <v>0</v>
      </c>
      <c r="W8285" s="24">
        <f>Table1[[#This Row],[Male Ballots]]/Table1[[#This Row],[Male Population]]</f>
        <v>0</v>
      </c>
      <c r="X8285" s="24">
        <f>Table1[[#This Row],[Total Ballots]]/Table1[[#This Row],[Total Population]]</f>
        <v>0</v>
      </c>
      <c r="Y8285" s="24" t="e">
        <f>Table1[[#This Row],[Female Ballots]]/Table1[[#This Row],[Female Voters]]</f>
        <v>#DIV/0!</v>
      </c>
      <c r="Z8285" s="24" t="e">
        <f>Table1[[#This Row],[Male Ballots]]/Table1[[#This Row],[Male Voters]]</f>
        <v>#DIV/0!</v>
      </c>
      <c r="AA8285" s="64" t="e">
        <f>Table1[[#This Row],[Total Ballots]]/Table1[[#This Row],[Total Voters]]</f>
        <v>#DIV/0!</v>
      </c>
    </row>
    <row r="8286" spans="1:27" s="12" customFormat="1" x14ac:dyDescent="0.35">
      <c r="A8286" s="8" t="s">
        <v>49</v>
      </c>
      <c r="B8286" s="17">
        <v>2001</v>
      </c>
      <c r="C8286" s="17" t="s">
        <v>82</v>
      </c>
      <c r="D8286" s="17"/>
      <c r="E8286" s="35" t="s">
        <v>74</v>
      </c>
      <c r="F8286" s="35" t="s">
        <v>77</v>
      </c>
      <c r="G8286" s="51" t="s">
        <v>64</v>
      </c>
      <c r="H8286" s="10">
        <v>2933</v>
      </c>
      <c r="I8286" s="10">
        <v>2757</v>
      </c>
      <c r="J8286" s="53">
        <v>5690</v>
      </c>
      <c r="K8286" s="55"/>
      <c r="L8286" s="57"/>
      <c r="M8286" s="57"/>
      <c r="N8286" s="59"/>
      <c r="O8286" s="61"/>
      <c r="P8286" s="10"/>
      <c r="Q8286" s="10"/>
      <c r="R8286" s="11"/>
      <c r="S8286" s="24">
        <f>Table1[[#This Row],[Female Voters]]/Table1[[#This Row],[Female Population]]</f>
        <v>0</v>
      </c>
      <c r="T8286" s="24">
        <f>Table1[[#This Row],[Male Voters]]/Table1[[#This Row],[Male Population]]</f>
        <v>0</v>
      </c>
      <c r="U8286" s="24">
        <f>Table1[[#This Row],[Total Voters]]/Table1[[#This Row],[Total Population]]</f>
        <v>0</v>
      </c>
      <c r="V8286" s="24">
        <f>Table1[[#This Row],[Female Ballots]]/Table1[[#This Row],[Female Population]]</f>
        <v>0</v>
      </c>
      <c r="W8286" s="24">
        <f>Table1[[#This Row],[Male Ballots]]/Table1[[#This Row],[Male Population]]</f>
        <v>0</v>
      </c>
      <c r="X8286" s="24">
        <f>Table1[[#This Row],[Total Ballots]]/Table1[[#This Row],[Total Population]]</f>
        <v>0</v>
      </c>
      <c r="Y8286" s="24" t="e">
        <f>Table1[[#This Row],[Female Ballots]]/Table1[[#This Row],[Female Voters]]</f>
        <v>#DIV/0!</v>
      </c>
      <c r="Z8286" s="24" t="e">
        <f>Table1[[#This Row],[Male Ballots]]/Table1[[#This Row],[Male Voters]]</f>
        <v>#DIV/0!</v>
      </c>
      <c r="AA8286" s="64" t="e">
        <f>Table1[[#This Row],[Total Ballots]]/Table1[[#This Row],[Total Voters]]</f>
        <v>#DIV/0!</v>
      </c>
    </row>
    <row r="8287" spans="1:27" s="12" customFormat="1" x14ac:dyDescent="0.35">
      <c r="A8287" s="8" t="s">
        <v>49</v>
      </c>
      <c r="B8287" s="17">
        <v>2001</v>
      </c>
      <c r="C8287" s="17" t="s">
        <v>82</v>
      </c>
      <c r="D8287" s="17"/>
      <c r="E8287" s="35" t="s">
        <v>74</v>
      </c>
      <c r="F8287" s="35" t="s">
        <v>77</v>
      </c>
      <c r="G8287" s="51" t="s">
        <v>65</v>
      </c>
      <c r="H8287" s="10">
        <v>3044</v>
      </c>
      <c r="I8287" s="10">
        <v>3082</v>
      </c>
      <c r="J8287" s="53">
        <v>6126</v>
      </c>
      <c r="K8287" s="55"/>
      <c r="L8287" s="57"/>
      <c r="M8287" s="57"/>
      <c r="N8287" s="59"/>
      <c r="O8287" s="61"/>
      <c r="P8287" s="10"/>
      <c r="Q8287" s="10"/>
      <c r="R8287" s="11"/>
      <c r="S8287" s="24">
        <f>Table1[[#This Row],[Female Voters]]/Table1[[#This Row],[Female Population]]</f>
        <v>0</v>
      </c>
      <c r="T8287" s="24">
        <f>Table1[[#This Row],[Male Voters]]/Table1[[#This Row],[Male Population]]</f>
        <v>0</v>
      </c>
      <c r="U8287" s="24">
        <f>Table1[[#This Row],[Total Voters]]/Table1[[#This Row],[Total Population]]</f>
        <v>0</v>
      </c>
      <c r="V8287" s="24">
        <f>Table1[[#This Row],[Female Ballots]]/Table1[[#This Row],[Female Population]]</f>
        <v>0</v>
      </c>
      <c r="W8287" s="24">
        <f>Table1[[#This Row],[Male Ballots]]/Table1[[#This Row],[Male Population]]</f>
        <v>0</v>
      </c>
      <c r="X8287" s="24">
        <f>Table1[[#This Row],[Total Ballots]]/Table1[[#This Row],[Total Population]]</f>
        <v>0</v>
      </c>
      <c r="Y8287" s="24" t="e">
        <f>Table1[[#This Row],[Female Ballots]]/Table1[[#This Row],[Female Voters]]</f>
        <v>#DIV/0!</v>
      </c>
      <c r="Z8287" s="24" t="e">
        <f>Table1[[#This Row],[Male Ballots]]/Table1[[#This Row],[Male Voters]]</f>
        <v>#DIV/0!</v>
      </c>
      <c r="AA8287" s="64" t="e">
        <f>Table1[[#This Row],[Total Ballots]]/Table1[[#This Row],[Total Voters]]</f>
        <v>#DIV/0!</v>
      </c>
    </row>
    <row r="8288" spans="1:27" s="12" customFormat="1" x14ac:dyDescent="0.35">
      <c r="A8288" s="8" t="s">
        <v>49</v>
      </c>
      <c r="B8288" s="17">
        <v>2001</v>
      </c>
      <c r="C8288" s="17" t="s">
        <v>82</v>
      </c>
      <c r="D8288" s="17"/>
      <c r="E8288" s="35" t="s">
        <v>74</v>
      </c>
      <c r="F8288" s="35" t="s">
        <v>77</v>
      </c>
      <c r="G8288" s="51" t="s">
        <v>66</v>
      </c>
      <c r="H8288" s="10">
        <v>2092</v>
      </c>
      <c r="I8288" s="10">
        <v>2203</v>
      </c>
      <c r="J8288" s="53">
        <v>4295</v>
      </c>
      <c r="K8288" s="55"/>
      <c r="L8288" s="57"/>
      <c r="M8288" s="57"/>
      <c r="N8288" s="59"/>
      <c r="O8288" s="61"/>
      <c r="P8288" s="10"/>
      <c r="Q8288" s="10"/>
      <c r="R8288" s="11"/>
      <c r="S8288" s="24">
        <f>Table1[[#This Row],[Female Voters]]/Table1[[#This Row],[Female Population]]</f>
        <v>0</v>
      </c>
      <c r="T8288" s="24">
        <f>Table1[[#This Row],[Male Voters]]/Table1[[#This Row],[Male Population]]</f>
        <v>0</v>
      </c>
      <c r="U8288" s="24">
        <f>Table1[[#This Row],[Total Voters]]/Table1[[#This Row],[Total Population]]</f>
        <v>0</v>
      </c>
      <c r="V8288" s="24">
        <f>Table1[[#This Row],[Female Ballots]]/Table1[[#This Row],[Female Population]]</f>
        <v>0</v>
      </c>
      <c r="W8288" s="24">
        <f>Table1[[#This Row],[Male Ballots]]/Table1[[#This Row],[Male Population]]</f>
        <v>0</v>
      </c>
      <c r="X8288" s="24">
        <f>Table1[[#This Row],[Total Ballots]]/Table1[[#This Row],[Total Population]]</f>
        <v>0</v>
      </c>
      <c r="Y8288" s="24" t="e">
        <f>Table1[[#This Row],[Female Ballots]]/Table1[[#This Row],[Female Voters]]</f>
        <v>#DIV/0!</v>
      </c>
      <c r="Z8288" s="24" t="e">
        <f>Table1[[#This Row],[Male Ballots]]/Table1[[#This Row],[Male Voters]]</f>
        <v>#DIV/0!</v>
      </c>
      <c r="AA8288" s="64" t="e">
        <f>Table1[[#This Row],[Total Ballots]]/Table1[[#This Row],[Total Voters]]</f>
        <v>#DIV/0!</v>
      </c>
    </row>
    <row r="8289" spans="1:27" s="12" customFormat="1" x14ac:dyDescent="0.35">
      <c r="A8289" s="8" t="s">
        <v>49</v>
      </c>
      <c r="B8289" s="17">
        <v>2001</v>
      </c>
      <c r="C8289" s="17" t="s">
        <v>82</v>
      </c>
      <c r="D8289" s="17"/>
      <c r="E8289" s="35" t="s">
        <v>74</v>
      </c>
      <c r="F8289" s="35" t="s">
        <v>77</v>
      </c>
      <c r="G8289" s="51" t="s">
        <v>67</v>
      </c>
      <c r="H8289" s="10">
        <v>3034</v>
      </c>
      <c r="I8289" s="10">
        <v>2587</v>
      </c>
      <c r="J8289" s="53">
        <v>5621</v>
      </c>
      <c r="K8289" s="55"/>
      <c r="L8289" s="57"/>
      <c r="M8289" s="57"/>
      <c r="N8289" s="59"/>
      <c r="O8289" s="61"/>
      <c r="P8289" s="10"/>
      <c r="Q8289" s="10"/>
      <c r="R8289" s="11"/>
      <c r="S8289" s="24">
        <f>Table1[[#This Row],[Female Voters]]/Table1[[#This Row],[Female Population]]</f>
        <v>0</v>
      </c>
      <c r="T8289" s="24">
        <f>Table1[[#This Row],[Male Voters]]/Table1[[#This Row],[Male Population]]</f>
        <v>0</v>
      </c>
      <c r="U8289" s="24">
        <f>Table1[[#This Row],[Total Voters]]/Table1[[#This Row],[Total Population]]</f>
        <v>0</v>
      </c>
      <c r="V8289" s="24">
        <f>Table1[[#This Row],[Female Ballots]]/Table1[[#This Row],[Female Population]]</f>
        <v>0</v>
      </c>
      <c r="W8289" s="24">
        <f>Table1[[#This Row],[Male Ballots]]/Table1[[#This Row],[Male Population]]</f>
        <v>0</v>
      </c>
      <c r="X8289" s="24">
        <f>Table1[[#This Row],[Total Ballots]]/Table1[[#This Row],[Total Population]]</f>
        <v>0</v>
      </c>
      <c r="Y8289" s="24" t="e">
        <f>Table1[[#This Row],[Female Ballots]]/Table1[[#This Row],[Female Voters]]</f>
        <v>#DIV/0!</v>
      </c>
      <c r="Z8289" s="24" t="e">
        <f>Table1[[#This Row],[Male Ballots]]/Table1[[#This Row],[Male Voters]]</f>
        <v>#DIV/0!</v>
      </c>
      <c r="AA8289" s="64" t="e">
        <f>Table1[[#This Row],[Total Ballots]]/Table1[[#This Row],[Total Voters]]</f>
        <v>#DIV/0!</v>
      </c>
    </row>
    <row r="8290" spans="1:27" s="12" customFormat="1" x14ac:dyDescent="0.35">
      <c r="A8290" s="8" t="s">
        <v>34</v>
      </c>
      <c r="B8290" s="17">
        <v>2001</v>
      </c>
      <c r="C8290" s="17" t="s">
        <v>82</v>
      </c>
      <c r="D8290" s="17"/>
      <c r="E8290" s="35" t="s">
        <v>74</v>
      </c>
      <c r="F8290" s="35" t="s">
        <v>77</v>
      </c>
      <c r="G8290" s="51" t="s">
        <v>79</v>
      </c>
      <c r="H8290" s="10">
        <v>8423</v>
      </c>
      <c r="I8290" s="10">
        <v>8096</v>
      </c>
      <c r="J8290" s="53">
        <v>16519</v>
      </c>
      <c r="K8290" s="55"/>
      <c r="L8290" s="57"/>
      <c r="M8290" s="57"/>
      <c r="N8290" s="59">
        <v>12694</v>
      </c>
      <c r="O8290" s="61"/>
      <c r="P8290" s="10"/>
      <c r="Q8290" s="10"/>
      <c r="R8290" s="11">
        <v>6403</v>
      </c>
      <c r="S8290" s="24">
        <f>Table1[[#This Row],[Female Voters]]/Table1[[#This Row],[Female Population]]</f>
        <v>0</v>
      </c>
      <c r="T8290" s="24">
        <f>Table1[[#This Row],[Male Voters]]/Table1[[#This Row],[Male Population]]</f>
        <v>0</v>
      </c>
      <c r="U8290" s="24">
        <f>Table1[[#This Row],[Total Voters]]/Table1[[#This Row],[Total Population]]</f>
        <v>0.76844845329620437</v>
      </c>
      <c r="V8290" s="24">
        <f>Table1[[#This Row],[Female Ballots]]/Table1[[#This Row],[Female Population]]</f>
        <v>0</v>
      </c>
      <c r="W8290" s="24">
        <f>Table1[[#This Row],[Male Ballots]]/Table1[[#This Row],[Male Population]]</f>
        <v>0</v>
      </c>
      <c r="X8290" s="24">
        <f>Table1[[#This Row],[Total Ballots]]/Table1[[#This Row],[Total Population]]</f>
        <v>0.38761426236454993</v>
      </c>
      <c r="Y8290" s="24" t="e">
        <f>Table1[[#This Row],[Female Ballots]]/Table1[[#This Row],[Female Voters]]</f>
        <v>#DIV/0!</v>
      </c>
      <c r="Z8290" s="24" t="e">
        <f>Table1[[#This Row],[Male Ballots]]/Table1[[#This Row],[Male Voters]]</f>
        <v>#DIV/0!</v>
      </c>
      <c r="AA8290" s="64">
        <f>Table1[[#This Row],[Total Ballots]]/Table1[[#This Row],[Total Voters]]</f>
        <v>0.50441153300772024</v>
      </c>
    </row>
    <row r="8291" spans="1:27" s="12" customFormat="1" x14ac:dyDescent="0.35">
      <c r="A8291" s="8" t="s">
        <v>34</v>
      </c>
      <c r="B8291" s="17">
        <v>2001</v>
      </c>
      <c r="C8291" s="17" t="s">
        <v>82</v>
      </c>
      <c r="D8291" s="17"/>
      <c r="E8291" s="35" t="s">
        <v>74</v>
      </c>
      <c r="F8291" s="35" t="s">
        <v>77</v>
      </c>
      <c r="G8291" s="51" t="s">
        <v>62</v>
      </c>
      <c r="H8291" s="10">
        <v>577</v>
      </c>
      <c r="I8291" s="10">
        <v>701</v>
      </c>
      <c r="J8291" s="53">
        <v>1278</v>
      </c>
      <c r="K8291" s="55"/>
      <c r="L8291" s="57"/>
      <c r="M8291" s="57"/>
      <c r="N8291" s="59"/>
      <c r="O8291" s="61"/>
      <c r="P8291" s="10"/>
      <c r="Q8291" s="10"/>
      <c r="R8291" s="11"/>
      <c r="S8291" s="24">
        <f>Table1[[#This Row],[Female Voters]]/Table1[[#This Row],[Female Population]]</f>
        <v>0</v>
      </c>
      <c r="T8291" s="24">
        <f>Table1[[#This Row],[Male Voters]]/Table1[[#This Row],[Male Population]]</f>
        <v>0</v>
      </c>
      <c r="U8291" s="24">
        <f>Table1[[#This Row],[Total Voters]]/Table1[[#This Row],[Total Population]]</f>
        <v>0</v>
      </c>
      <c r="V8291" s="24">
        <f>Table1[[#This Row],[Female Ballots]]/Table1[[#This Row],[Female Population]]</f>
        <v>0</v>
      </c>
      <c r="W8291" s="24">
        <f>Table1[[#This Row],[Male Ballots]]/Table1[[#This Row],[Male Population]]</f>
        <v>0</v>
      </c>
      <c r="X8291" s="24">
        <f>Table1[[#This Row],[Total Ballots]]/Table1[[#This Row],[Total Population]]</f>
        <v>0</v>
      </c>
      <c r="Y8291" s="24" t="e">
        <f>Table1[[#This Row],[Female Ballots]]/Table1[[#This Row],[Female Voters]]</f>
        <v>#DIV/0!</v>
      </c>
      <c r="Z8291" s="24" t="e">
        <f>Table1[[#This Row],[Male Ballots]]/Table1[[#This Row],[Male Voters]]</f>
        <v>#DIV/0!</v>
      </c>
      <c r="AA8291" s="64" t="e">
        <f>Table1[[#This Row],[Total Ballots]]/Table1[[#This Row],[Total Voters]]</f>
        <v>#DIV/0!</v>
      </c>
    </row>
    <row r="8292" spans="1:27" s="12" customFormat="1" x14ac:dyDescent="0.35">
      <c r="A8292" s="8" t="s">
        <v>34</v>
      </c>
      <c r="B8292" s="17">
        <v>2001</v>
      </c>
      <c r="C8292" s="17" t="s">
        <v>82</v>
      </c>
      <c r="D8292" s="17"/>
      <c r="E8292" s="35" t="s">
        <v>74</v>
      </c>
      <c r="F8292" s="35" t="s">
        <v>77</v>
      </c>
      <c r="G8292" s="51" t="s">
        <v>63</v>
      </c>
      <c r="H8292" s="10">
        <v>847</v>
      </c>
      <c r="I8292" s="10">
        <v>895</v>
      </c>
      <c r="J8292" s="53">
        <v>1742</v>
      </c>
      <c r="K8292" s="55"/>
      <c r="L8292" s="57"/>
      <c r="M8292" s="57"/>
      <c r="N8292" s="59"/>
      <c r="O8292" s="61"/>
      <c r="P8292" s="10"/>
      <c r="Q8292" s="10"/>
      <c r="R8292" s="11"/>
      <c r="S8292" s="24">
        <f>Table1[[#This Row],[Female Voters]]/Table1[[#This Row],[Female Population]]</f>
        <v>0</v>
      </c>
      <c r="T8292" s="24">
        <f>Table1[[#This Row],[Male Voters]]/Table1[[#This Row],[Male Population]]</f>
        <v>0</v>
      </c>
      <c r="U8292" s="24">
        <f>Table1[[#This Row],[Total Voters]]/Table1[[#This Row],[Total Population]]</f>
        <v>0</v>
      </c>
      <c r="V8292" s="24">
        <f>Table1[[#This Row],[Female Ballots]]/Table1[[#This Row],[Female Population]]</f>
        <v>0</v>
      </c>
      <c r="W8292" s="24">
        <f>Table1[[#This Row],[Male Ballots]]/Table1[[#This Row],[Male Population]]</f>
        <v>0</v>
      </c>
      <c r="X8292" s="24">
        <f>Table1[[#This Row],[Total Ballots]]/Table1[[#This Row],[Total Population]]</f>
        <v>0</v>
      </c>
      <c r="Y8292" s="24" t="e">
        <f>Table1[[#This Row],[Female Ballots]]/Table1[[#This Row],[Female Voters]]</f>
        <v>#DIV/0!</v>
      </c>
      <c r="Z8292" s="24" t="e">
        <f>Table1[[#This Row],[Male Ballots]]/Table1[[#This Row],[Male Voters]]</f>
        <v>#DIV/0!</v>
      </c>
      <c r="AA8292" s="64" t="e">
        <f>Table1[[#This Row],[Total Ballots]]/Table1[[#This Row],[Total Voters]]</f>
        <v>#DIV/0!</v>
      </c>
    </row>
    <row r="8293" spans="1:27" s="12" customFormat="1" x14ac:dyDescent="0.35">
      <c r="A8293" s="8" t="s">
        <v>34</v>
      </c>
      <c r="B8293" s="17">
        <v>2001</v>
      </c>
      <c r="C8293" s="17" t="s">
        <v>82</v>
      </c>
      <c r="D8293" s="17"/>
      <c r="E8293" s="35" t="s">
        <v>74</v>
      </c>
      <c r="F8293" s="35" t="s">
        <v>77</v>
      </c>
      <c r="G8293" s="51" t="s">
        <v>64</v>
      </c>
      <c r="H8293" s="10">
        <v>1367</v>
      </c>
      <c r="I8293" s="10">
        <v>1253</v>
      </c>
      <c r="J8293" s="53">
        <v>2620</v>
      </c>
      <c r="K8293" s="55"/>
      <c r="L8293" s="57"/>
      <c r="M8293" s="57"/>
      <c r="N8293" s="59"/>
      <c r="O8293" s="61"/>
      <c r="P8293" s="10"/>
      <c r="Q8293" s="10"/>
      <c r="R8293" s="11"/>
      <c r="S8293" s="24">
        <f>Table1[[#This Row],[Female Voters]]/Table1[[#This Row],[Female Population]]</f>
        <v>0</v>
      </c>
      <c r="T8293" s="24">
        <f>Table1[[#This Row],[Male Voters]]/Table1[[#This Row],[Male Population]]</f>
        <v>0</v>
      </c>
      <c r="U8293" s="24">
        <f>Table1[[#This Row],[Total Voters]]/Table1[[#This Row],[Total Population]]</f>
        <v>0</v>
      </c>
      <c r="V8293" s="24">
        <f>Table1[[#This Row],[Female Ballots]]/Table1[[#This Row],[Female Population]]</f>
        <v>0</v>
      </c>
      <c r="W8293" s="24">
        <f>Table1[[#This Row],[Male Ballots]]/Table1[[#This Row],[Male Population]]</f>
        <v>0</v>
      </c>
      <c r="X8293" s="24">
        <f>Table1[[#This Row],[Total Ballots]]/Table1[[#This Row],[Total Population]]</f>
        <v>0</v>
      </c>
      <c r="Y8293" s="24" t="e">
        <f>Table1[[#This Row],[Female Ballots]]/Table1[[#This Row],[Female Voters]]</f>
        <v>#DIV/0!</v>
      </c>
      <c r="Z8293" s="24" t="e">
        <f>Table1[[#This Row],[Male Ballots]]/Table1[[#This Row],[Male Voters]]</f>
        <v>#DIV/0!</v>
      </c>
      <c r="AA8293" s="64" t="e">
        <f>Table1[[#This Row],[Total Ballots]]/Table1[[#This Row],[Total Voters]]</f>
        <v>#DIV/0!</v>
      </c>
    </row>
    <row r="8294" spans="1:27" s="12" customFormat="1" x14ac:dyDescent="0.35">
      <c r="A8294" s="8" t="s">
        <v>34</v>
      </c>
      <c r="B8294" s="17">
        <v>2001</v>
      </c>
      <c r="C8294" s="17" t="s">
        <v>82</v>
      </c>
      <c r="D8294" s="17"/>
      <c r="E8294" s="35" t="s">
        <v>74</v>
      </c>
      <c r="F8294" s="35" t="s">
        <v>77</v>
      </c>
      <c r="G8294" s="51" t="s">
        <v>65</v>
      </c>
      <c r="H8294" s="10">
        <v>1613</v>
      </c>
      <c r="I8294" s="10">
        <v>1622</v>
      </c>
      <c r="J8294" s="53">
        <v>3235</v>
      </c>
      <c r="K8294" s="55"/>
      <c r="L8294" s="57"/>
      <c r="M8294" s="57"/>
      <c r="N8294" s="59"/>
      <c r="O8294" s="61"/>
      <c r="P8294" s="10"/>
      <c r="Q8294" s="10"/>
      <c r="R8294" s="11"/>
      <c r="S8294" s="24">
        <f>Table1[[#This Row],[Female Voters]]/Table1[[#This Row],[Female Population]]</f>
        <v>0</v>
      </c>
      <c r="T8294" s="24">
        <f>Table1[[#This Row],[Male Voters]]/Table1[[#This Row],[Male Population]]</f>
        <v>0</v>
      </c>
      <c r="U8294" s="24">
        <f>Table1[[#This Row],[Total Voters]]/Table1[[#This Row],[Total Population]]</f>
        <v>0</v>
      </c>
      <c r="V8294" s="24">
        <f>Table1[[#This Row],[Female Ballots]]/Table1[[#This Row],[Female Population]]</f>
        <v>0</v>
      </c>
      <c r="W8294" s="24">
        <f>Table1[[#This Row],[Male Ballots]]/Table1[[#This Row],[Male Population]]</f>
        <v>0</v>
      </c>
      <c r="X8294" s="24">
        <f>Table1[[#This Row],[Total Ballots]]/Table1[[#This Row],[Total Population]]</f>
        <v>0</v>
      </c>
      <c r="Y8294" s="24" t="e">
        <f>Table1[[#This Row],[Female Ballots]]/Table1[[#This Row],[Female Voters]]</f>
        <v>#DIV/0!</v>
      </c>
      <c r="Z8294" s="24" t="e">
        <f>Table1[[#This Row],[Male Ballots]]/Table1[[#This Row],[Male Voters]]</f>
        <v>#DIV/0!</v>
      </c>
      <c r="AA8294" s="64" t="e">
        <f>Table1[[#This Row],[Total Ballots]]/Table1[[#This Row],[Total Voters]]</f>
        <v>#DIV/0!</v>
      </c>
    </row>
    <row r="8295" spans="1:27" s="12" customFormat="1" x14ac:dyDescent="0.35">
      <c r="A8295" s="8" t="s">
        <v>34</v>
      </c>
      <c r="B8295" s="17">
        <v>2001</v>
      </c>
      <c r="C8295" s="17" t="s">
        <v>82</v>
      </c>
      <c r="D8295" s="17"/>
      <c r="E8295" s="35" t="s">
        <v>74</v>
      </c>
      <c r="F8295" s="35" t="s">
        <v>77</v>
      </c>
      <c r="G8295" s="51" t="s">
        <v>66</v>
      </c>
      <c r="H8295" s="10">
        <v>1528</v>
      </c>
      <c r="I8295" s="10">
        <v>1395</v>
      </c>
      <c r="J8295" s="53">
        <v>2923</v>
      </c>
      <c r="K8295" s="55"/>
      <c r="L8295" s="57"/>
      <c r="M8295" s="57"/>
      <c r="N8295" s="59"/>
      <c r="O8295" s="61"/>
      <c r="P8295" s="10"/>
      <c r="Q8295" s="10"/>
      <c r="R8295" s="11"/>
      <c r="S8295" s="24">
        <f>Table1[[#This Row],[Female Voters]]/Table1[[#This Row],[Female Population]]</f>
        <v>0</v>
      </c>
      <c r="T8295" s="24">
        <f>Table1[[#This Row],[Male Voters]]/Table1[[#This Row],[Male Population]]</f>
        <v>0</v>
      </c>
      <c r="U8295" s="24">
        <f>Table1[[#This Row],[Total Voters]]/Table1[[#This Row],[Total Population]]</f>
        <v>0</v>
      </c>
      <c r="V8295" s="24">
        <f>Table1[[#This Row],[Female Ballots]]/Table1[[#This Row],[Female Population]]</f>
        <v>0</v>
      </c>
      <c r="W8295" s="24">
        <f>Table1[[#This Row],[Male Ballots]]/Table1[[#This Row],[Male Population]]</f>
        <v>0</v>
      </c>
      <c r="X8295" s="24">
        <f>Table1[[#This Row],[Total Ballots]]/Table1[[#This Row],[Total Population]]</f>
        <v>0</v>
      </c>
      <c r="Y8295" s="24" t="e">
        <f>Table1[[#This Row],[Female Ballots]]/Table1[[#This Row],[Female Voters]]</f>
        <v>#DIV/0!</v>
      </c>
      <c r="Z8295" s="24" t="e">
        <f>Table1[[#This Row],[Male Ballots]]/Table1[[#This Row],[Male Voters]]</f>
        <v>#DIV/0!</v>
      </c>
      <c r="AA8295" s="64" t="e">
        <f>Table1[[#This Row],[Total Ballots]]/Table1[[#This Row],[Total Voters]]</f>
        <v>#DIV/0!</v>
      </c>
    </row>
    <row r="8296" spans="1:27" s="12" customFormat="1" x14ac:dyDescent="0.35">
      <c r="A8296" s="8" t="s">
        <v>34</v>
      </c>
      <c r="B8296" s="17">
        <v>2001</v>
      </c>
      <c r="C8296" s="17" t="s">
        <v>82</v>
      </c>
      <c r="D8296" s="17"/>
      <c r="E8296" s="35" t="s">
        <v>74</v>
      </c>
      <c r="F8296" s="35" t="s">
        <v>77</v>
      </c>
      <c r="G8296" s="51" t="s">
        <v>67</v>
      </c>
      <c r="H8296" s="10">
        <v>2491</v>
      </c>
      <c r="I8296" s="10">
        <v>2230</v>
      </c>
      <c r="J8296" s="53">
        <v>4721</v>
      </c>
      <c r="K8296" s="55"/>
      <c r="L8296" s="57"/>
      <c r="M8296" s="57"/>
      <c r="N8296" s="59"/>
      <c r="O8296" s="61"/>
      <c r="P8296" s="10"/>
      <c r="Q8296" s="10"/>
      <c r="R8296" s="11"/>
      <c r="S8296" s="24">
        <f>Table1[[#This Row],[Female Voters]]/Table1[[#This Row],[Female Population]]</f>
        <v>0</v>
      </c>
      <c r="T8296" s="24">
        <f>Table1[[#This Row],[Male Voters]]/Table1[[#This Row],[Male Population]]</f>
        <v>0</v>
      </c>
      <c r="U8296" s="24">
        <f>Table1[[#This Row],[Total Voters]]/Table1[[#This Row],[Total Population]]</f>
        <v>0</v>
      </c>
      <c r="V8296" s="24">
        <f>Table1[[#This Row],[Female Ballots]]/Table1[[#This Row],[Female Population]]</f>
        <v>0</v>
      </c>
      <c r="W8296" s="24">
        <f>Table1[[#This Row],[Male Ballots]]/Table1[[#This Row],[Male Population]]</f>
        <v>0</v>
      </c>
      <c r="X8296" s="24">
        <f>Table1[[#This Row],[Total Ballots]]/Table1[[#This Row],[Total Population]]</f>
        <v>0</v>
      </c>
      <c r="Y8296" s="24" t="e">
        <f>Table1[[#This Row],[Female Ballots]]/Table1[[#This Row],[Female Voters]]</f>
        <v>#DIV/0!</v>
      </c>
      <c r="Z8296" s="24" t="e">
        <f>Table1[[#This Row],[Male Ballots]]/Table1[[#This Row],[Male Voters]]</f>
        <v>#DIV/0!</v>
      </c>
      <c r="AA8296" s="64" t="e">
        <f>Table1[[#This Row],[Total Ballots]]/Table1[[#This Row],[Total Voters]]</f>
        <v>#DIV/0!</v>
      </c>
    </row>
    <row r="8297" spans="1:27" s="12" customFormat="1" x14ac:dyDescent="0.35">
      <c r="A8297" s="8" t="s">
        <v>31</v>
      </c>
      <c r="B8297" s="17">
        <v>2001</v>
      </c>
      <c r="C8297" s="17" t="s">
        <v>82</v>
      </c>
      <c r="D8297" s="17"/>
      <c r="E8297" s="35" t="s">
        <v>73</v>
      </c>
      <c r="F8297" s="35" t="s">
        <v>77</v>
      </c>
      <c r="G8297" s="51" t="s">
        <v>79</v>
      </c>
      <c r="H8297" s="10">
        <v>4441</v>
      </c>
      <c r="I8297" s="10">
        <v>4444</v>
      </c>
      <c r="J8297" s="53">
        <v>8885</v>
      </c>
      <c r="K8297" s="55"/>
      <c r="L8297" s="57"/>
      <c r="M8297" s="57"/>
      <c r="N8297" s="59">
        <v>7041</v>
      </c>
      <c r="O8297" s="61"/>
      <c r="P8297" s="10"/>
      <c r="Q8297" s="10"/>
      <c r="R8297" s="11">
        <v>3920</v>
      </c>
      <c r="S8297" s="24">
        <f>Table1[[#This Row],[Female Voters]]/Table1[[#This Row],[Female Population]]</f>
        <v>0</v>
      </c>
      <c r="T8297" s="24">
        <f>Table1[[#This Row],[Male Voters]]/Table1[[#This Row],[Male Population]]</f>
        <v>0</v>
      </c>
      <c r="U8297" s="24">
        <f>Table1[[#This Row],[Total Voters]]/Table1[[#This Row],[Total Population]]</f>
        <v>0.7924592009003939</v>
      </c>
      <c r="V8297" s="24">
        <f>Table1[[#This Row],[Female Ballots]]/Table1[[#This Row],[Female Population]]</f>
        <v>0</v>
      </c>
      <c r="W8297" s="24">
        <f>Table1[[#This Row],[Male Ballots]]/Table1[[#This Row],[Male Population]]</f>
        <v>0</v>
      </c>
      <c r="X8297" s="24">
        <f>Table1[[#This Row],[Total Ballots]]/Table1[[#This Row],[Total Population]]</f>
        <v>0.44119302194710186</v>
      </c>
      <c r="Y8297" s="24" t="e">
        <f>Table1[[#This Row],[Female Ballots]]/Table1[[#This Row],[Female Voters]]</f>
        <v>#DIV/0!</v>
      </c>
      <c r="Z8297" s="24" t="e">
        <f>Table1[[#This Row],[Male Ballots]]/Table1[[#This Row],[Male Voters]]</f>
        <v>#DIV/0!</v>
      </c>
      <c r="AA8297" s="64">
        <f>Table1[[#This Row],[Total Ballots]]/Table1[[#This Row],[Total Voters]]</f>
        <v>0.55673909955972167</v>
      </c>
    </row>
    <row r="8298" spans="1:27" s="12" customFormat="1" x14ac:dyDescent="0.35">
      <c r="A8298" s="8" t="s">
        <v>31</v>
      </c>
      <c r="B8298" s="17">
        <v>2001</v>
      </c>
      <c r="C8298" s="17" t="s">
        <v>82</v>
      </c>
      <c r="D8298" s="17"/>
      <c r="E8298" s="35" t="s">
        <v>73</v>
      </c>
      <c r="F8298" s="35" t="s">
        <v>77</v>
      </c>
      <c r="G8298" s="51" t="s">
        <v>62</v>
      </c>
      <c r="H8298" s="10">
        <v>308</v>
      </c>
      <c r="I8298" s="10">
        <v>363</v>
      </c>
      <c r="J8298" s="53">
        <v>671</v>
      </c>
      <c r="K8298" s="55"/>
      <c r="L8298" s="57"/>
      <c r="M8298" s="57"/>
      <c r="N8298" s="59"/>
      <c r="O8298" s="61"/>
      <c r="P8298" s="10"/>
      <c r="Q8298" s="10"/>
      <c r="R8298" s="11"/>
      <c r="S8298" s="24">
        <f>Table1[[#This Row],[Female Voters]]/Table1[[#This Row],[Female Population]]</f>
        <v>0</v>
      </c>
      <c r="T8298" s="24">
        <f>Table1[[#This Row],[Male Voters]]/Table1[[#This Row],[Male Population]]</f>
        <v>0</v>
      </c>
      <c r="U8298" s="24">
        <f>Table1[[#This Row],[Total Voters]]/Table1[[#This Row],[Total Population]]</f>
        <v>0</v>
      </c>
      <c r="V8298" s="24">
        <f>Table1[[#This Row],[Female Ballots]]/Table1[[#This Row],[Female Population]]</f>
        <v>0</v>
      </c>
      <c r="W8298" s="24">
        <f>Table1[[#This Row],[Male Ballots]]/Table1[[#This Row],[Male Population]]</f>
        <v>0</v>
      </c>
      <c r="X8298" s="24">
        <f>Table1[[#This Row],[Total Ballots]]/Table1[[#This Row],[Total Population]]</f>
        <v>0</v>
      </c>
      <c r="Y8298" s="24" t="e">
        <f>Table1[[#This Row],[Female Ballots]]/Table1[[#This Row],[Female Voters]]</f>
        <v>#DIV/0!</v>
      </c>
      <c r="Z8298" s="24" t="e">
        <f>Table1[[#This Row],[Male Ballots]]/Table1[[#This Row],[Male Voters]]</f>
        <v>#DIV/0!</v>
      </c>
      <c r="AA8298" s="64" t="e">
        <f>Table1[[#This Row],[Total Ballots]]/Table1[[#This Row],[Total Voters]]</f>
        <v>#DIV/0!</v>
      </c>
    </row>
    <row r="8299" spans="1:27" s="12" customFormat="1" x14ac:dyDescent="0.35">
      <c r="A8299" s="8" t="s">
        <v>31</v>
      </c>
      <c r="B8299" s="17">
        <v>2001</v>
      </c>
      <c r="C8299" s="17" t="s">
        <v>82</v>
      </c>
      <c r="D8299" s="17"/>
      <c r="E8299" s="35" t="s">
        <v>73</v>
      </c>
      <c r="F8299" s="35" t="s">
        <v>77</v>
      </c>
      <c r="G8299" s="51" t="s">
        <v>63</v>
      </c>
      <c r="H8299" s="10">
        <v>521</v>
      </c>
      <c r="I8299" s="10">
        <v>439</v>
      </c>
      <c r="J8299" s="53">
        <v>960</v>
      </c>
      <c r="K8299" s="55"/>
      <c r="L8299" s="57"/>
      <c r="M8299" s="57"/>
      <c r="N8299" s="59"/>
      <c r="O8299" s="61"/>
      <c r="P8299" s="10"/>
      <c r="Q8299" s="10"/>
      <c r="R8299" s="11"/>
      <c r="S8299" s="24">
        <f>Table1[[#This Row],[Female Voters]]/Table1[[#This Row],[Female Population]]</f>
        <v>0</v>
      </c>
      <c r="T8299" s="24">
        <f>Table1[[#This Row],[Male Voters]]/Table1[[#This Row],[Male Population]]</f>
        <v>0</v>
      </c>
      <c r="U8299" s="24">
        <f>Table1[[#This Row],[Total Voters]]/Table1[[#This Row],[Total Population]]</f>
        <v>0</v>
      </c>
      <c r="V8299" s="24">
        <f>Table1[[#This Row],[Female Ballots]]/Table1[[#This Row],[Female Population]]</f>
        <v>0</v>
      </c>
      <c r="W8299" s="24">
        <f>Table1[[#This Row],[Male Ballots]]/Table1[[#This Row],[Male Population]]</f>
        <v>0</v>
      </c>
      <c r="X8299" s="24">
        <f>Table1[[#This Row],[Total Ballots]]/Table1[[#This Row],[Total Population]]</f>
        <v>0</v>
      </c>
      <c r="Y8299" s="24" t="e">
        <f>Table1[[#This Row],[Female Ballots]]/Table1[[#This Row],[Female Voters]]</f>
        <v>#DIV/0!</v>
      </c>
      <c r="Z8299" s="24" t="e">
        <f>Table1[[#This Row],[Male Ballots]]/Table1[[#This Row],[Male Voters]]</f>
        <v>#DIV/0!</v>
      </c>
      <c r="AA8299" s="64" t="e">
        <f>Table1[[#This Row],[Total Ballots]]/Table1[[#This Row],[Total Voters]]</f>
        <v>#DIV/0!</v>
      </c>
    </row>
    <row r="8300" spans="1:27" s="12" customFormat="1" x14ac:dyDescent="0.35">
      <c r="A8300" s="8" t="s">
        <v>31</v>
      </c>
      <c r="B8300" s="17">
        <v>2001</v>
      </c>
      <c r="C8300" s="17" t="s">
        <v>82</v>
      </c>
      <c r="D8300" s="17"/>
      <c r="E8300" s="35" t="s">
        <v>73</v>
      </c>
      <c r="F8300" s="35" t="s">
        <v>77</v>
      </c>
      <c r="G8300" s="51" t="s">
        <v>64</v>
      </c>
      <c r="H8300" s="10">
        <v>940</v>
      </c>
      <c r="I8300" s="10">
        <v>881</v>
      </c>
      <c r="J8300" s="53">
        <v>1821</v>
      </c>
      <c r="K8300" s="55"/>
      <c r="L8300" s="57"/>
      <c r="M8300" s="57"/>
      <c r="N8300" s="59"/>
      <c r="O8300" s="61"/>
      <c r="P8300" s="10"/>
      <c r="Q8300" s="10"/>
      <c r="R8300" s="11"/>
      <c r="S8300" s="24">
        <f>Table1[[#This Row],[Female Voters]]/Table1[[#This Row],[Female Population]]</f>
        <v>0</v>
      </c>
      <c r="T8300" s="24">
        <f>Table1[[#This Row],[Male Voters]]/Table1[[#This Row],[Male Population]]</f>
        <v>0</v>
      </c>
      <c r="U8300" s="24">
        <f>Table1[[#This Row],[Total Voters]]/Table1[[#This Row],[Total Population]]</f>
        <v>0</v>
      </c>
      <c r="V8300" s="24">
        <f>Table1[[#This Row],[Female Ballots]]/Table1[[#This Row],[Female Population]]</f>
        <v>0</v>
      </c>
      <c r="W8300" s="24">
        <f>Table1[[#This Row],[Male Ballots]]/Table1[[#This Row],[Male Population]]</f>
        <v>0</v>
      </c>
      <c r="X8300" s="24">
        <f>Table1[[#This Row],[Total Ballots]]/Table1[[#This Row],[Total Population]]</f>
        <v>0</v>
      </c>
      <c r="Y8300" s="24" t="e">
        <f>Table1[[#This Row],[Female Ballots]]/Table1[[#This Row],[Female Voters]]</f>
        <v>#DIV/0!</v>
      </c>
      <c r="Z8300" s="24" t="e">
        <f>Table1[[#This Row],[Male Ballots]]/Table1[[#This Row],[Male Voters]]</f>
        <v>#DIV/0!</v>
      </c>
      <c r="AA8300" s="64" t="e">
        <f>Table1[[#This Row],[Total Ballots]]/Table1[[#This Row],[Total Voters]]</f>
        <v>#DIV/0!</v>
      </c>
    </row>
    <row r="8301" spans="1:27" s="12" customFormat="1" x14ac:dyDescent="0.35">
      <c r="A8301" s="8" t="s">
        <v>31</v>
      </c>
      <c r="B8301" s="17">
        <v>2001</v>
      </c>
      <c r="C8301" s="17" t="s">
        <v>82</v>
      </c>
      <c r="D8301" s="17"/>
      <c r="E8301" s="35" t="s">
        <v>73</v>
      </c>
      <c r="F8301" s="35" t="s">
        <v>77</v>
      </c>
      <c r="G8301" s="51" t="s">
        <v>65</v>
      </c>
      <c r="H8301" s="10">
        <v>1011</v>
      </c>
      <c r="I8301" s="10">
        <v>1091</v>
      </c>
      <c r="J8301" s="53">
        <v>2102</v>
      </c>
      <c r="K8301" s="55"/>
      <c r="L8301" s="57"/>
      <c r="M8301" s="57"/>
      <c r="N8301" s="59"/>
      <c r="O8301" s="61"/>
      <c r="P8301" s="10"/>
      <c r="Q8301" s="10"/>
      <c r="R8301" s="11"/>
      <c r="S8301" s="24">
        <f>Table1[[#This Row],[Female Voters]]/Table1[[#This Row],[Female Population]]</f>
        <v>0</v>
      </c>
      <c r="T8301" s="24">
        <f>Table1[[#This Row],[Male Voters]]/Table1[[#This Row],[Male Population]]</f>
        <v>0</v>
      </c>
      <c r="U8301" s="24">
        <f>Table1[[#This Row],[Total Voters]]/Table1[[#This Row],[Total Population]]</f>
        <v>0</v>
      </c>
      <c r="V8301" s="24">
        <f>Table1[[#This Row],[Female Ballots]]/Table1[[#This Row],[Female Population]]</f>
        <v>0</v>
      </c>
      <c r="W8301" s="24">
        <f>Table1[[#This Row],[Male Ballots]]/Table1[[#This Row],[Male Population]]</f>
        <v>0</v>
      </c>
      <c r="X8301" s="24">
        <f>Table1[[#This Row],[Total Ballots]]/Table1[[#This Row],[Total Population]]</f>
        <v>0</v>
      </c>
      <c r="Y8301" s="24" t="e">
        <f>Table1[[#This Row],[Female Ballots]]/Table1[[#This Row],[Female Voters]]</f>
        <v>#DIV/0!</v>
      </c>
      <c r="Z8301" s="24" t="e">
        <f>Table1[[#This Row],[Male Ballots]]/Table1[[#This Row],[Male Voters]]</f>
        <v>#DIV/0!</v>
      </c>
      <c r="AA8301" s="64" t="e">
        <f>Table1[[#This Row],[Total Ballots]]/Table1[[#This Row],[Total Voters]]</f>
        <v>#DIV/0!</v>
      </c>
    </row>
    <row r="8302" spans="1:27" s="12" customFormat="1" x14ac:dyDescent="0.35">
      <c r="A8302" s="8" t="s">
        <v>31</v>
      </c>
      <c r="B8302" s="17">
        <v>2001</v>
      </c>
      <c r="C8302" s="17" t="s">
        <v>82</v>
      </c>
      <c r="D8302" s="17"/>
      <c r="E8302" s="35" t="s">
        <v>73</v>
      </c>
      <c r="F8302" s="35" t="s">
        <v>77</v>
      </c>
      <c r="G8302" s="51" t="s">
        <v>66</v>
      </c>
      <c r="H8302" s="10">
        <v>725</v>
      </c>
      <c r="I8302" s="10">
        <v>804</v>
      </c>
      <c r="J8302" s="53">
        <v>1529</v>
      </c>
      <c r="K8302" s="55"/>
      <c r="L8302" s="57"/>
      <c r="M8302" s="57"/>
      <c r="N8302" s="59"/>
      <c r="O8302" s="61"/>
      <c r="P8302" s="10"/>
      <c r="Q8302" s="10"/>
      <c r="R8302" s="11"/>
      <c r="S8302" s="24">
        <f>Table1[[#This Row],[Female Voters]]/Table1[[#This Row],[Female Population]]</f>
        <v>0</v>
      </c>
      <c r="T8302" s="24">
        <f>Table1[[#This Row],[Male Voters]]/Table1[[#This Row],[Male Population]]</f>
        <v>0</v>
      </c>
      <c r="U8302" s="24">
        <f>Table1[[#This Row],[Total Voters]]/Table1[[#This Row],[Total Population]]</f>
        <v>0</v>
      </c>
      <c r="V8302" s="24">
        <f>Table1[[#This Row],[Female Ballots]]/Table1[[#This Row],[Female Population]]</f>
        <v>0</v>
      </c>
      <c r="W8302" s="24">
        <f>Table1[[#This Row],[Male Ballots]]/Table1[[#This Row],[Male Population]]</f>
        <v>0</v>
      </c>
      <c r="X8302" s="24">
        <f>Table1[[#This Row],[Total Ballots]]/Table1[[#This Row],[Total Population]]</f>
        <v>0</v>
      </c>
      <c r="Y8302" s="24" t="e">
        <f>Table1[[#This Row],[Female Ballots]]/Table1[[#This Row],[Female Voters]]</f>
        <v>#DIV/0!</v>
      </c>
      <c r="Z8302" s="24" t="e">
        <f>Table1[[#This Row],[Male Ballots]]/Table1[[#This Row],[Male Voters]]</f>
        <v>#DIV/0!</v>
      </c>
      <c r="AA8302" s="64" t="e">
        <f>Table1[[#This Row],[Total Ballots]]/Table1[[#This Row],[Total Voters]]</f>
        <v>#DIV/0!</v>
      </c>
    </row>
    <row r="8303" spans="1:27" s="12" customFormat="1" x14ac:dyDescent="0.35">
      <c r="A8303" s="8" t="s">
        <v>31</v>
      </c>
      <c r="B8303" s="17">
        <v>2001</v>
      </c>
      <c r="C8303" s="17" t="s">
        <v>82</v>
      </c>
      <c r="D8303" s="17"/>
      <c r="E8303" s="35" t="s">
        <v>73</v>
      </c>
      <c r="F8303" s="35" t="s">
        <v>77</v>
      </c>
      <c r="G8303" s="51" t="s">
        <v>67</v>
      </c>
      <c r="H8303" s="10">
        <v>936</v>
      </c>
      <c r="I8303" s="10">
        <v>866</v>
      </c>
      <c r="J8303" s="53">
        <v>1802</v>
      </c>
      <c r="K8303" s="55"/>
      <c r="L8303" s="57"/>
      <c r="M8303" s="57"/>
      <c r="N8303" s="59"/>
      <c r="O8303" s="61"/>
      <c r="P8303" s="10"/>
      <c r="Q8303" s="10"/>
      <c r="R8303" s="11"/>
      <c r="S8303" s="24">
        <f>Table1[[#This Row],[Female Voters]]/Table1[[#This Row],[Female Population]]</f>
        <v>0</v>
      </c>
      <c r="T8303" s="24">
        <f>Table1[[#This Row],[Male Voters]]/Table1[[#This Row],[Male Population]]</f>
        <v>0</v>
      </c>
      <c r="U8303" s="24">
        <f>Table1[[#This Row],[Total Voters]]/Table1[[#This Row],[Total Population]]</f>
        <v>0</v>
      </c>
      <c r="V8303" s="24">
        <f>Table1[[#This Row],[Female Ballots]]/Table1[[#This Row],[Female Population]]</f>
        <v>0</v>
      </c>
      <c r="W8303" s="24">
        <f>Table1[[#This Row],[Male Ballots]]/Table1[[#This Row],[Male Population]]</f>
        <v>0</v>
      </c>
      <c r="X8303" s="24">
        <f>Table1[[#This Row],[Total Ballots]]/Table1[[#This Row],[Total Population]]</f>
        <v>0</v>
      </c>
      <c r="Y8303" s="24" t="e">
        <f>Table1[[#This Row],[Female Ballots]]/Table1[[#This Row],[Female Voters]]</f>
        <v>#DIV/0!</v>
      </c>
      <c r="Z8303" s="24" t="e">
        <f>Table1[[#This Row],[Male Ballots]]/Table1[[#This Row],[Male Voters]]</f>
        <v>#DIV/0!</v>
      </c>
      <c r="AA8303" s="64" t="e">
        <f>Table1[[#This Row],[Total Ballots]]/Table1[[#This Row],[Total Voters]]</f>
        <v>#DIV/0!</v>
      </c>
    </row>
    <row r="8304" spans="1:27" s="12" customFormat="1" x14ac:dyDescent="0.35">
      <c r="A8304" s="8" t="s">
        <v>55</v>
      </c>
      <c r="B8304" s="17">
        <v>2001</v>
      </c>
      <c r="C8304" s="17" t="s">
        <v>82</v>
      </c>
      <c r="D8304" s="17" t="s">
        <v>70</v>
      </c>
      <c r="E8304" s="35" t="s">
        <v>75</v>
      </c>
      <c r="F8304" s="35" t="s">
        <v>77</v>
      </c>
      <c r="G8304" s="51" t="s">
        <v>79</v>
      </c>
      <c r="H8304" s="10">
        <v>263456</v>
      </c>
      <c r="I8304" s="10">
        <v>254768</v>
      </c>
      <c r="J8304" s="53">
        <v>518224</v>
      </c>
      <c r="K8304" s="55"/>
      <c r="L8304" s="57"/>
      <c r="M8304" s="57"/>
      <c r="N8304" s="59">
        <v>351206</v>
      </c>
      <c r="O8304" s="61"/>
      <c r="P8304" s="10"/>
      <c r="Q8304" s="10"/>
      <c r="R8304" s="11">
        <v>158702</v>
      </c>
      <c r="S8304" s="24">
        <f>Table1[[#This Row],[Female Voters]]/Table1[[#This Row],[Female Population]]</f>
        <v>0</v>
      </c>
      <c r="T8304" s="24">
        <f>Table1[[#This Row],[Male Voters]]/Table1[[#This Row],[Male Population]]</f>
        <v>0</v>
      </c>
      <c r="U8304" s="24">
        <f>Table1[[#This Row],[Total Voters]]/Table1[[#This Row],[Total Population]]</f>
        <v>0.67771079687548241</v>
      </c>
      <c r="V8304" s="24">
        <f>Table1[[#This Row],[Female Ballots]]/Table1[[#This Row],[Female Population]]</f>
        <v>0</v>
      </c>
      <c r="W8304" s="24">
        <f>Table1[[#This Row],[Male Ballots]]/Table1[[#This Row],[Male Population]]</f>
        <v>0</v>
      </c>
      <c r="X8304" s="24">
        <f>Table1[[#This Row],[Total Ballots]]/Table1[[#This Row],[Total Population]]</f>
        <v>0.30624208836333322</v>
      </c>
      <c r="Y8304" s="24" t="e">
        <f>Table1[[#This Row],[Female Ballots]]/Table1[[#This Row],[Female Voters]]</f>
        <v>#DIV/0!</v>
      </c>
      <c r="Z8304" s="24" t="e">
        <f>Table1[[#This Row],[Male Ballots]]/Table1[[#This Row],[Male Voters]]</f>
        <v>#DIV/0!</v>
      </c>
      <c r="AA8304" s="64">
        <f>Table1[[#This Row],[Total Ballots]]/Table1[[#This Row],[Total Voters]]</f>
        <v>0.45187724583292999</v>
      </c>
    </row>
    <row r="8305" spans="1:27" s="12" customFormat="1" x14ac:dyDescent="0.35">
      <c r="A8305" s="8" t="s">
        <v>55</v>
      </c>
      <c r="B8305" s="17">
        <v>2001</v>
      </c>
      <c r="C8305" s="17" t="s">
        <v>82</v>
      </c>
      <c r="D8305" s="17" t="s">
        <v>70</v>
      </c>
      <c r="E8305" s="35" t="s">
        <v>75</v>
      </c>
      <c r="F8305" s="35" t="s">
        <v>77</v>
      </c>
      <c r="G8305" s="51" t="s">
        <v>62</v>
      </c>
      <c r="H8305" s="10">
        <v>34047</v>
      </c>
      <c r="I8305" s="10">
        <v>36629</v>
      </c>
      <c r="J8305" s="53">
        <v>70676</v>
      </c>
      <c r="K8305" s="55"/>
      <c r="L8305" s="57"/>
      <c r="M8305" s="57"/>
      <c r="N8305" s="59"/>
      <c r="O8305" s="61"/>
      <c r="P8305" s="10"/>
      <c r="Q8305" s="10"/>
      <c r="R8305" s="11"/>
      <c r="S8305" s="24">
        <f>Table1[[#This Row],[Female Voters]]/Table1[[#This Row],[Female Population]]</f>
        <v>0</v>
      </c>
      <c r="T8305" s="24">
        <f>Table1[[#This Row],[Male Voters]]/Table1[[#This Row],[Male Population]]</f>
        <v>0</v>
      </c>
      <c r="U8305" s="24">
        <f>Table1[[#This Row],[Total Voters]]/Table1[[#This Row],[Total Population]]</f>
        <v>0</v>
      </c>
      <c r="V8305" s="24">
        <f>Table1[[#This Row],[Female Ballots]]/Table1[[#This Row],[Female Population]]</f>
        <v>0</v>
      </c>
      <c r="W8305" s="24">
        <f>Table1[[#This Row],[Male Ballots]]/Table1[[#This Row],[Male Population]]</f>
        <v>0</v>
      </c>
      <c r="X8305" s="24">
        <f>Table1[[#This Row],[Total Ballots]]/Table1[[#This Row],[Total Population]]</f>
        <v>0</v>
      </c>
      <c r="Y8305" s="24" t="e">
        <f>Table1[[#This Row],[Female Ballots]]/Table1[[#This Row],[Female Voters]]</f>
        <v>#DIV/0!</v>
      </c>
      <c r="Z8305" s="24" t="e">
        <f>Table1[[#This Row],[Male Ballots]]/Table1[[#This Row],[Male Voters]]</f>
        <v>#DIV/0!</v>
      </c>
      <c r="AA8305" s="64" t="e">
        <f>Table1[[#This Row],[Total Ballots]]/Table1[[#This Row],[Total Voters]]</f>
        <v>#DIV/0!</v>
      </c>
    </row>
    <row r="8306" spans="1:27" s="12" customFormat="1" x14ac:dyDescent="0.35">
      <c r="A8306" s="8" t="s">
        <v>55</v>
      </c>
      <c r="B8306" s="17">
        <v>2001</v>
      </c>
      <c r="C8306" s="17" t="s">
        <v>82</v>
      </c>
      <c r="D8306" s="17" t="s">
        <v>70</v>
      </c>
      <c r="E8306" s="35" t="s">
        <v>75</v>
      </c>
      <c r="F8306" s="35" t="s">
        <v>77</v>
      </c>
      <c r="G8306" s="51" t="s">
        <v>63</v>
      </c>
      <c r="H8306" s="10">
        <v>49777</v>
      </c>
      <c r="I8306" s="10">
        <v>51019</v>
      </c>
      <c r="J8306" s="53">
        <v>100796</v>
      </c>
      <c r="K8306" s="55"/>
      <c r="L8306" s="57"/>
      <c r="M8306" s="57"/>
      <c r="N8306" s="59"/>
      <c r="O8306" s="61"/>
      <c r="P8306" s="10"/>
      <c r="Q8306" s="10"/>
      <c r="R8306" s="11"/>
      <c r="S8306" s="24">
        <f>Table1[[#This Row],[Female Voters]]/Table1[[#This Row],[Female Population]]</f>
        <v>0</v>
      </c>
      <c r="T8306" s="24">
        <f>Table1[[#This Row],[Male Voters]]/Table1[[#This Row],[Male Population]]</f>
        <v>0</v>
      </c>
      <c r="U8306" s="24">
        <f>Table1[[#This Row],[Total Voters]]/Table1[[#This Row],[Total Population]]</f>
        <v>0</v>
      </c>
      <c r="V8306" s="24">
        <f>Table1[[#This Row],[Female Ballots]]/Table1[[#This Row],[Female Population]]</f>
        <v>0</v>
      </c>
      <c r="W8306" s="24">
        <f>Table1[[#This Row],[Male Ballots]]/Table1[[#This Row],[Male Population]]</f>
        <v>0</v>
      </c>
      <c r="X8306" s="24">
        <f>Table1[[#This Row],[Total Ballots]]/Table1[[#This Row],[Total Population]]</f>
        <v>0</v>
      </c>
      <c r="Y8306" s="24" t="e">
        <f>Table1[[#This Row],[Female Ballots]]/Table1[[#This Row],[Female Voters]]</f>
        <v>#DIV/0!</v>
      </c>
      <c r="Z8306" s="24" t="e">
        <f>Table1[[#This Row],[Male Ballots]]/Table1[[#This Row],[Male Voters]]</f>
        <v>#DIV/0!</v>
      </c>
      <c r="AA8306" s="64" t="e">
        <f>Table1[[#This Row],[Total Ballots]]/Table1[[#This Row],[Total Voters]]</f>
        <v>#DIV/0!</v>
      </c>
    </row>
    <row r="8307" spans="1:27" s="12" customFormat="1" x14ac:dyDescent="0.35">
      <c r="A8307" s="8" t="s">
        <v>55</v>
      </c>
      <c r="B8307" s="17">
        <v>2001</v>
      </c>
      <c r="C8307" s="17" t="s">
        <v>82</v>
      </c>
      <c r="D8307" s="17" t="s">
        <v>70</v>
      </c>
      <c r="E8307" s="35" t="s">
        <v>75</v>
      </c>
      <c r="F8307" s="35" t="s">
        <v>77</v>
      </c>
      <c r="G8307" s="51" t="s">
        <v>64</v>
      </c>
      <c r="H8307" s="10">
        <v>58411</v>
      </c>
      <c r="I8307" s="10">
        <v>58977</v>
      </c>
      <c r="J8307" s="53">
        <v>117388</v>
      </c>
      <c r="K8307" s="55"/>
      <c r="L8307" s="57"/>
      <c r="M8307" s="57"/>
      <c r="N8307" s="59"/>
      <c r="O8307" s="61"/>
      <c r="P8307" s="10"/>
      <c r="Q8307" s="10"/>
      <c r="R8307" s="11"/>
      <c r="S8307" s="24">
        <f>Table1[[#This Row],[Female Voters]]/Table1[[#This Row],[Female Population]]</f>
        <v>0</v>
      </c>
      <c r="T8307" s="24">
        <f>Table1[[#This Row],[Male Voters]]/Table1[[#This Row],[Male Population]]</f>
        <v>0</v>
      </c>
      <c r="U8307" s="24">
        <f>Table1[[#This Row],[Total Voters]]/Table1[[#This Row],[Total Population]]</f>
        <v>0</v>
      </c>
      <c r="V8307" s="24">
        <f>Table1[[#This Row],[Female Ballots]]/Table1[[#This Row],[Female Population]]</f>
        <v>0</v>
      </c>
      <c r="W8307" s="24">
        <f>Table1[[#This Row],[Male Ballots]]/Table1[[#This Row],[Male Population]]</f>
        <v>0</v>
      </c>
      <c r="X8307" s="24">
        <f>Table1[[#This Row],[Total Ballots]]/Table1[[#This Row],[Total Population]]</f>
        <v>0</v>
      </c>
      <c r="Y8307" s="24" t="e">
        <f>Table1[[#This Row],[Female Ballots]]/Table1[[#This Row],[Female Voters]]</f>
        <v>#DIV/0!</v>
      </c>
      <c r="Z8307" s="24" t="e">
        <f>Table1[[#This Row],[Male Ballots]]/Table1[[#This Row],[Male Voters]]</f>
        <v>#DIV/0!</v>
      </c>
      <c r="AA8307" s="64" t="e">
        <f>Table1[[#This Row],[Total Ballots]]/Table1[[#This Row],[Total Voters]]</f>
        <v>#DIV/0!</v>
      </c>
    </row>
    <row r="8308" spans="1:27" s="12" customFormat="1" x14ac:dyDescent="0.35">
      <c r="A8308" s="8" t="s">
        <v>55</v>
      </c>
      <c r="B8308" s="17">
        <v>2001</v>
      </c>
      <c r="C8308" s="17" t="s">
        <v>82</v>
      </c>
      <c r="D8308" s="17" t="s">
        <v>70</v>
      </c>
      <c r="E8308" s="35" t="s">
        <v>75</v>
      </c>
      <c r="F8308" s="35" t="s">
        <v>77</v>
      </c>
      <c r="G8308" s="51" t="s">
        <v>65</v>
      </c>
      <c r="H8308" s="10">
        <v>50021</v>
      </c>
      <c r="I8308" s="10">
        <v>49135</v>
      </c>
      <c r="J8308" s="53">
        <v>99156</v>
      </c>
      <c r="K8308" s="55"/>
      <c r="L8308" s="57"/>
      <c r="M8308" s="57"/>
      <c r="N8308" s="59"/>
      <c r="O8308" s="61"/>
      <c r="P8308" s="10"/>
      <c r="Q8308" s="10"/>
      <c r="R8308" s="11"/>
      <c r="S8308" s="24">
        <f>Table1[[#This Row],[Female Voters]]/Table1[[#This Row],[Female Population]]</f>
        <v>0</v>
      </c>
      <c r="T8308" s="24">
        <f>Table1[[#This Row],[Male Voters]]/Table1[[#This Row],[Male Population]]</f>
        <v>0</v>
      </c>
      <c r="U8308" s="24">
        <f>Table1[[#This Row],[Total Voters]]/Table1[[#This Row],[Total Population]]</f>
        <v>0</v>
      </c>
      <c r="V8308" s="24">
        <f>Table1[[#This Row],[Female Ballots]]/Table1[[#This Row],[Female Population]]</f>
        <v>0</v>
      </c>
      <c r="W8308" s="24">
        <f>Table1[[#This Row],[Male Ballots]]/Table1[[#This Row],[Male Population]]</f>
        <v>0</v>
      </c>
      <c r="X8308" s="24">
        <f>Table1[[#This Row],[Total Ballots]]/Table1[[#This Row],[Total Population]]</f>
        <v>0</v>
      </c>
      <c r="Y8308" s="24" t="e">
        <f>Table1[[#This Row],[Female Ballots]]/Table1[[#This Row],[Female Voters]]</f>
        <v>#DIV/0!</v>
      </c>
      <c r="Z8308" s="24" t="e">
        <f>Table1[[#This Row],[Male Ballots]]/Table1[[#This Row],[Male Voters]]</f>
        <v>#DIV/0!</v>
      </c>
      <c r="AA8308" s="64" t="e">
        <f>Table1[[#This Row],[Total Ballots]]/Table1[[#This Row],[Total Voters]]</f>
        <v>#DIV/0!</v>
      </c>
    </row>
    <row r="8309" spans="1:27" s="12" customFormat="1" x14ac:dyDescent="0.35">
      <c r="A8309" s="8" t="s">
        <v>55</v>
      </c>
      <c r="B8309" s="17">
        <v>2001</v>
      </c>
      <c r="C8309" s="17" t="s">
        <v>82</v>
      </c>
      <c r="D8309" s="17" t="s">
        <v>70</v>
      </c>
      <c r="E8309" s="35" t="s">
        <v>75</v>
      </c>
      <c r="F8309" s="35" t="s">
        <v>77</v>
      </c>
      <c r="G8309" s="51" t="s">
        <v>66</v>
      </c>
      <c r="H8309" s="10">
        <v>29510</v>
      </c>
      <c r="I8309" s="10">
        <v>28478</v>
      </c>
      <c r="J8309" s="53">
        <v>57988</v>
      </c>
      <c r="K8309" s="55"/>
      <c r="L8309" s="57"/>
      <c r="M8309" s="57"/>
      <c r="N8309" s="59"/>
      <c r="O8309" s="61"/>
      <c r="P8309" s="10"/>
      <c r="Q8309" s="10"/>
      <c r="R8309" s="11"/>
      <c r="S8309" s="24">
        <f>Table1[[#This Row],[Female Voters]]/Table1[[#This Row],[Female Population]]</f>
        <v>0</v>
      </c>
      <c r="T8309" s="24">
        <f>Table1[[#This Row],[Male Voters]]/Table1[[#This Row],[Male Population]]</f>
        <v>0</v>
      </c>
      <c r="U8309" s="24">
        <f>Table1[[#This Row],[Total Voters]]/Table1[[#This Row],[Total Population]]</f>
        <v>0</v>
      </c>
      <c r="V8309" s="24">
        <f>Table1[[#This Row],[Female Ballots]]/Table1[[#This Row],[Female Population]]</f>
        <v>0</v>
      </c>
      <c r="W8309" s="24">
        <f>Table1[[#This Row],[Male Ballots]]/Table1[[#This Row],[Male Population]]</f>
        <v>0</v>
      </c>
      <c r="X8309" s="24">
        <f>Table1[[#This Row],[Total Ballots]]/Table1[[#This Row],[Total Population]]</f>
        <v>0</v>
      </c>
      <c r="Y8309" s="24" t="e">
        <f>Table1[[#This Row],[Female Ballots]]/Table1[[#This Row],[Female Voters]]</f>
        <v>#DIV/0!</v>
      </c>
      <c r="Z8309" s="24" t="e">
        <f>Table1[[#This Row],[Male Ballots]]/Table1[[#This Row],[Male Voters]]</f>
        <v>#DIV/0!</v>
      </c>
      <c r="AA8309" s="64" t="e">
        <f>Table1[[#This Row],[Total Ballots]]/Table1[[#This Row],[Total Voters]]</f>
        <v>#DIV/0!</v>
      </c>
    </row>
    <row r="8310" spans="1:27" s="12" customFormat="1" x14ac:dyDescent="0.35">
      <c r="A8310" s="8" t="s">
        <v>55</v>
      </c>
      <c r="B8310" s="17">
        <v>2001</v>
      </c>
      <c r="C8310" s="17" t="s">
        <v>82</v>
      </c>
      <c r="D8310" s="17" t="s">
        <v>70</v>
      </c>
      <c r="E8310" s="35" t="s">
        <v>75</v>
      </c>
      <c r="F8310" s="35" t="s">
        <v>77</v>
      </c>
      <c r="G8310" s="51" t="s">
        <v>67</v>
      </c>
      <c r="H8310" s="10">
        <v>41690</v>
      </c>
      <c r="I8310" s="10">
        <v>30530</v>
      </c>
      <c r="J8310" s="53">
        <v>72220</v>
      </c>
      <c r="K8310" s="55"/>
      <c r="L8310" s="57"/>
      <c r="M8310" s="57"/>
      <c r="N8310" s="59"/>
      <c r="O8310" s="61"/>
      <c r="P8310" s="10"/>
      <c r="Q8310" s="10"/>
      <c r="R8310" s="11"/>
      <c r="S8310" s="24">
        <f>Table1[[#This Row],[Female Voters]]/Table1[[#This Row],[Female Population]]</f>
        <v>0</v>
      </c>
      <c r="T8310" s="24">
        <f>Table1[[#This Row],[Male Voters]]/Table1[[#This Row],[Male Population]]</f>
        <v>0</v>
      </c>
      <c r="U8310" s="24">
        <f>Table1[[#This Row],[Total Voters]]/Table1[[#This Row],[Total Population]]</f>
        <v>0</v>
      </c>
      <c r="V8310" s="24">
        <f>Table1[[#This Row],[Female Ballots]]/Table1[[#This Row],[Female Population]]</f>
        <v>0</v>
      </c>
      <c r="W8310" s="24">
        <f>Table1[[#This Row],[Male Ballots]]/Table1[[#This Row],[Male Population]]</f>
        <v>0</v>
      </c>
      <c r="X8310" s="24">
        <f>Table1[[#This Row],[Total Ballots]]/Table1[[#This Row],[Total Population]]</f>
        <v>0</v>
      </c>
      <c r="Y8310" s="24" t="e">
        <f>Table1[[#This Row],[Female Ballots]]/Table1[[#This Row],[Female Voters]]</f>
        <v>#DIV/0!</v>
      </c>
      <c r="Z8310" s="24" t="e">
        <f>Table1[[#This Row],[Male Ballots]]/Table1[[#This Row],[Male Voters]]</f>
        <v>#DIV/0!</v>
      </c>
      <c r="AA8310" s="64" t="e">
        <f>Table1[[#This Row],[Total Ballots]]/Table1[[#This Row],[Total Voters]]</f>
        <v>#DIV/0!</v>
      </c>
    </row>
    <row r="8311" spans="1:27" s="12" customFormat="1" x14ac:dyDescent="0.35">
      <c r="A8311" s="8" t="s">
        <v>23</v>
      </c>
      <c r="B8311" s="17">
        <v>2001</v>
      </c>
      <c r="C8311" s="17" t="s">
        <v>82</v>
      </c>
      <c r="D8311" s="17" t="s">
        <v>69</v>
      </c>
      <c r="E8311" s="35" t="s">
        <v>74</v>
      </c>
      <c r="F8311" s="35" t="s">
        <v>77</v>
      </c>
      <c r="G8311" s="51" t="s">
        <v>79</v>
      </c>
      <c r="H8311" s="10">
        <v>6054</v>
      </c>
      <c r="I8311" s="10">
        <v>5646</v>
      </c>
      <c r="J8311" s="53">
        <v>11700</v>
      </c>
      <c r="K8311" s="55"/>
      <c r="L8311" s="57"/>
      <c r="M8311" s="57"/>
      <c r="N8311" s="59">
        <v>9535</v>
      </c>
      <c r="O8311" s="61"/>
      <c r="P8311" s="10"/>
      <c r="Q8311" s="10"/>
      <c r="R8311" s="11">
        <v>5877</v>
      </c>
      <c r="S8311" s="24">
        <f>Table1[[#This Row],[Female Voters]]/Table1[[#This Row],[Female Population]]</f>
        <v>0</v>
      </c>
      <c r="T8311" s="24">
        <f>Table1[[#This Row],[Male Voters]]/Table1[[#This Row],[Male Population]]</f>
        <v>0</v>
      </c>
      <c r="U8311" s="24">
        <f>Table1[[#This Row],[Total Voters]]/Table1[[#This Row],[Total Population]]</f>
        <v>0.81495726495726495</v>
      </c>
      <c r="V8311" s="24">
        <f>Table1[[#This Row],[Female Ballots]]/Table1[[#This Row],[Female Population]]</f>
        <v>0</v>
      </c>
      <c r="W8311" s="24">
        <f>Table1[[#This Row],[Male Ballots]]/Table1[[#This Row],[Male Population]]</f>
        <v>0</v>
      </c>
      <c r="X8311" s="24">
        <f>Table1[[#This Row],[Total Ballots]]/Table1[[#This Row],[Total Population]]</f>
        <v>0.50230769230769234</v>
      </c>
      <c r="Y8311" s="24" t="e">
        <f>Table1[[#This Row],[Female Ballots]]/Table1[[#This Row],[Female Voters]]</f>
        <v>#DIV/0!</v>
      </c>
      <c r="Z8311" s="24" t="e">
        <f>Table1[[#This Row],[Male Ballots]]/Table1[[#This Row],[Male Voters]]</f>
        <v>#DIV/0!</v>
      </c>
      <c r="AA8311" s="64">
        <f>Table1[[#This Row],[Total Ballots]]/Table1[[#This Row],[Total Voters]]</f>
        <v>0.61636077608809647</v>
      </c>
    </row>
    <row r="8312" spans="1:27" s="12" customFormat="1" x14ac:dyDescent="0.35">
      <c r="A8312" s="8" t="s">
        <v>23</v>
      </c>
      <c r="B8312" s="17">
        <v>2001</v>
      </c>
      <c r="C8312" s="17" t="s">
        <v>82</v>
      </c>
      <c r="D8312" s="17" t="s">
        <v>69</v>
      </c>
      <c r="E8312" s="35" t="s">
        <v>74</v>
      </c>
      <c r="F8312" s="35" t="s">
        <v>77</v>
      </c>
      <c r="G8312" s="51" t="s">
        <v>62</v>
      </c>
      <c r="H8312" s="10">
        <v>312</v>
      </c>
      <c r="I8312" s="10">
        <v>346</v>
      </c>
      <c r="J8312" s="53">
        <v>658</v>
      </c>
      <c r="K8312" s="55"/>
      <c r="L8312" s="57"/>
      <c r="M8312" s="57"/>
      <c r="N8312" s="59"/>
      <c r="O8312" s="61"/>
      <c r="P8312" s="10"/>
      <c r="Q8312" s="10"/>
      <c r="R8312" s="11"/>
      <c r="S8312" s="24">
        <f>Table1[[#This Row],[Female Voters]]/Table1[[#This Row],[Female Population]]</f>
        <v>0</v>
      </c>
      <c r="T8312" s="24">
        <f>Table1[[#This Row],[Male Voters]]/Table1[[#This Row],[Male Population]]</f>
        <v>0</v>
      </c>
      <c r="U8312" s="24">
        <f>Table1[[#This Row],[Total Voters]]/Table1[[#This Row],[Total Population]]</f>
        <v>0</v>
      </c>
      <c r="V8312" s="24">
        <f>Table1[[#This Row],[Female Ballots]]/Table1[[#This Row],[Female Population]]</f>
        <v>0</v>
      </c>
      <c r="W8312" s="24">
        <f>Table1[[#This Row],[Male Ballots]]/Table1[[#This Row],[Male Population]]</f>
        <v>0</v>
      </c>
      <c r="X8312" s="24">
        <f>Table1[[#This Row],[Total Ballots]]/Table1[[#This Row],[Total Population]]</f>
        <v>0</v>
      </c>
      <c r="Y8312" s="24" t="e">
        <f>Table1[[#This Row],[Female Ballots]]/Table1[[#This Row],[Female Voters]]</f>
        <v>#DIV/0!</v>
      </c>
      <c r="Z8312" s="24" t="e">
        <f>Table1[[#This Row],[Male Ballots]]/Table1[[#This Row],[Male Voters]]</f>
        <v>#DIV/0!</v>
      </c>
      <c r="AA8312" s="64" t="e">
        <f>Table1[[#This Row],[Total Ballots]]/Table1[[#This Row],[Total Voters]]</f>
        <v>#DIV/0!</v>
      </c>
    </row>
    <row r="8313" spans="1:27" s="12" customFormat="1" x14ac:dyDescent="0.35">
      <c r="A8313" s="8" t="s">
        <v>23</v>
      </c>
      <c r="B8313" s="17">
        <v>2001</v>
      </c>
      <c r="C8313" s="17" t="s">
        <v>82</v>
      </c>
      <c r="D8313" s="17" t="s">
        <v>69</v>
      </c>
      <c r="E8313" s="35" t="s">
        <v>74</v>
      </c>
      <c r="F8313" s="35" t="s">
        <v>77</v>
      </c>
      <c r="G8313" s="51" t="s">
        <v>63</v>
      </c>
      <c r="H8313" s="10">
        <v>530</v>
      </c>
      <c r="I8313" s="10">
        <v>510</v>
      </c>
      <c r="J8313" s="53">
        <v>1040</v>
      </c>
      <c r="K8313" s="55"/>
      <c r="L8313" s="57"/>
      <c r="M8313" s="57"/>
      <c r="N8313" s="59"/>
      <c r="O8313" s="61"/>
      <c r="P8313" s="10"/>
      <c r="Q8313" s="10"/>
      <c r="R8313" s="11"/>
      <c r="S8313" s="24">
        <f>Table1[[#This Row],[Female Voters]]/Table1[[#This Row],[Female Population]]</f>
        <v>0</v>
      </c>
      <c r="T8313" s="24">
        <f>Table1[[#This Row],[Male Voters]]/Table1[[#This Row],[Male Population]]</f>
        <v>0</v>
      </c>
      <c r="U8313" s="24">
        <f>Table1[[#This Row],[Total Voters]]/Table1[[#This Row],[Total Population]]</f>
        <v>0</v>
      </c>
      <c r="V8313" s="24">
        <f>Table1[[#This Row],[Female Ballots]]/Table1[[#This Row],[Female Population]]</f>
        <v>0</v>
      </c>
      <c r="W8313" s="24">
        <f>Table1[[#This Row],[Male Ballots]]/Table1[[#This Row],[Male Population]]</f>
        <v>0</v>
      </c>
      <c r="X8313" s="24">
        <f>Table1[[#This Row],[Total Ballots]]/Table1[[#This Row],[Total Population]]</f>
        <v>0</v>
      </c>
      <c r="Y8313" s="24" t="e">
        <f>Table1[[#This Row],[Female Ballots]]/Table1[[#This Row],[Female Voters]]</f>
        <v>#DIV/0!</v>
      </c>
      <c r="Z8313" s="24" t="e">
        <f>Table1[[#This Row],[Male Ballots]]/Table1[[#This Row],[Male Voters]]</f>
        <v>#DIV/0!</v>
      </c>
      <c r="AA8313" s="64" t="e">
        <f>Table1[[#This Row],[Total Ballots]]/Table1[[#This Row],[Total Voters]]</f>
        <v>#DIV/0!</v>
      </c>
    </row>
    <row r="8314" spans="1:27" s="12" customFormat="1" x14ac:dyDescent="0.35">
      <c r="A8314" s="8" t="s">
        <v>23</v>
      </c>
      <c r="B8314" s="17">
        <v>2001</v>
      </c>
      <c r="C8314" s="17" t="s">
        <v>82</v>
      </c>
      <c r="D8314" s="17" t="s">
        <v>69</v>
      </c>
      <c r="E8314" s="35" t="s">
        <v>74</v>
      </c>
      <c r="F8314" s="35" t="s">
        <v>77</v>
      </c>
      <c r="G8314" s="51" t="s">
        <v>64</v>
      </c>
      <c r="H8314" s="10">
        <v>1080</v>
      </c>
      <c r="I8314" s="10">
        <v>936</v>
      </c>
      <c r="J8314" s="53">
        <v>2016</v>
      </c>
      <c r="K8314" s="55"/>
      <c r="L8314" s="57"/>
      <c r="M8314" s="57"/>
      <c r="N8314" s="59"/>
      <c r="O8314" s="61"/>
      <c r="P8314" s="10"/>
      <c r="Q8314" s="10"/>
      <c r="R8314" s="11"/>
      <c r="S8314" s="24">
        <f>Table1[[#This Row],[Female Voters]]/Table1[[#This Row],[Female Population]]</f>
        <v>0</v>
      </c>
      <c r="T8314" s="24">
        <f>Table1[[#This Row],[Male Voters]]/Table1[[#This Row],[Male Population]]</f>
        <v>0</v>
      </c>
      <c r="U8314" s="24">
        <f>Table1[[#This Row],[Total Voters]]/Table1[[#This Row],[Total Population]]</f>
        <v>0</v>
      </c>
      <c r="V8314" s="24">
        <f>Table1[[#This Row],[Female Ballots]]/Table1[[#This Row],[Female Population]]</f>
        <v>0</v>
      </c>
      <c r="W8314" s="24">
        <f>Table1[[#This Row],[Male Ballots]]/Table1[[#This Row],[Male Population]]</f>
        <v>0</v>
      </c>
      <c r="X8314" s="24">
        <f>Table1[[#This Row],[Total Ballots]]/Table1[[#This Row],[Total Population]]</f>
        <v>0</v>
      </c>
      <c r="Y8314" s="24" t="e">
        <f>Table1[[#This Row],[Female Ballots]]/Table1[[#This Row],[Female Voters]]</f>
        <v>#DIV/0!</v>
      </c>
      <c r="Z8314" s="24" t="e">
        <f>Table1[[#This Row],[Male Ballots]]/Table1[[#This Row],[Male Voters]]</f>
        <v>#DIV/0!</v>
      </c>
      <c r="AA8314" s="64" t="e">
        <f>Table1[[#This Row],[Total Ballots]]/Table1[[#This Row],[Total Voters]]</f>
        <v>#DIV/0!</v>
      </c>
    </row>
    <row r="8315" spans="1:27" s="12" customFormat="1" x14ac:dyDescent="0.35">
      <c r="A8315" s="8" t="s">
        <v>23</v>
      </c>
      <c r="B8315" s="17">
        <v>2001</v>
      </c>
      <c r="C8315" s="17" t="s">
        <v>82</v>
      </c>
      <c r="D8315" s="17" t="s">
        <v>69</v>
      </c>
      <c r="E8315" s="35" t="s">
        <v>74</v>
      </c>
      <c r="F8315" s="35" t="s">
        <v>77</v>
      </c>
      <c r="G8315" s="51" t="s">
        <v>65</v>
      </c>
      <c r="H8315" s="10">
        <v>1559</v>
      </c>
      <c r="I8315" s="10">
        <v>1420</v>
      </c>
      <c r="J8315" s="53">
        <v>2979</v>
      </c>
      <c r="K8315" s="55"/>
      <c r="L8315" s="57"/>
      <c r="M8315" s="57"/>
      <c r="N8315" s="59"/>
      <c r="O8315" s="61"/>
      <c r="P8315" s="10"/>
      <c r="Q8315" s="10"/>
      <c r="R8315" s="11"/>
      <c r="S8315" s="24">
        <f>Table1[[#This Row],[Female Voters]]/Table1[[#This Row],[Female Population]]</f>
        <v>0</v>
      </c>
      <c r="T8315" s="24">
        <f>Table1[[#This Row],[Male Voters]]/Table1[[#This Row],[Male Population]]</f>
        <v>0</v>
      </c>
      <c r="U8315" s="24">
        <f>Table1[[#This Row],[Total Voters]]/Table1[[#This Row],[Total Population]]</f>
        <v>0</v>
      </c>
      <c r="V8315" s="24">
        <f>Table1[[#This Row],[Female Ballots]]/Table1[[#This Row],[Female Population]]</f>
        <v>0</v>
      </c>
      <c r="W8315" s="24">
        <f>Table1[[#This Row],[Male Ballots]]/Table1[[#This Row],[Male Population]]</f>
        <v>0</v>
      </c>
      <c r="X8315" s="24">
        <f>Table1[[#This Row],[Total Ballots]]/Table1[[#This Row],[Total Population]]</f>
        <v>0</v>
      </c>
      <c r="Y8315" s="24" t="e">
        <f>Table1[[#This Row],[Female Ballots]]/Table1[[#This Row],[Female Voters]]</f>
        <v>#DIV/0!</v>
      </c>
      <c r="Z8315" s="24" t="e">
        <f>Table1[[#This Row],[Male Ballots]]/Table1[[#This Row],[Male Voters]]</f>
        <v>#DIV/0!</v>
      </c>
      <c r="AA8315" s="64" t="e">
        <f>Table1[[#This Row],[Total Ballots]]/Table1[[#This Row],[Total Voters]]</f>
        <v>#DIV/0!</v>
      </c>
    </row>
    <row r="8316" spans="1:27" s="12" customFormat="1" x14ac:dyDescent="0.35">
      <c r="A8316" s="8" t="s">
        <v>23</v>
      </c>
      <c r="B8316" s="17">
        <v>2001</v>
      </c>
      <c r="C8316" s="17" t="s">
        <v>82</v>
      </c>
      <c r="D8316" s="17" t="s">
        <v>69</v>
      </c>
      <c r="E8316" s="35" t="s">
        <v>74</v>
      </c>
      <c r="F8316" s="35" t="s">
        <v>77</v>
      </c>
      <c r="G8316" s="51" t="s">
        <v>66</v>
      </c>
      <c r="H8316" s="10">
        <v>1121</v>
      </c>
      <c r="I8316" s="10">
        <v>1126</v>
      </c>
      <c r="J8316" s="53">
        <v>2247</v>
      </c>
      <c r="K8316" s="55"/>
      <c r="L8316" s="57"/>
      <c r="M8316" s="57"/>
      <c r="N8316" s="59"/>
      <c r="O8316" s="61"/>
      <c r="P8316" s="10"/>
      <c r="Q8316" s="10"/>
      <c r="R8316" s="11"/>
      <c r="S8316" s="24">
        <f>Table1[[#This Row],[Female Voters]]/Table1[[#This Row],[Female Population]]</f>
        <v>0</v>
      </c>
      <c r="T8316" s="24">
        <f>Table1[[#This Row],[Male Voters]]/Table1[[#This Row],[Male Population]]</f>
        <v>0</v>
      </c>
      <c r="U8316" s="24">
        <f>Table1[[#This Row],[Total Voters]]/Table1[[#This Row],[Total Population]]</f>
        <v>0</v>
      </c>
      <c r="V8316" s="24">
        <f>Table1[[#This Row],[Female Ballots]]/Table1[[#This Row],[Female Population]]</f>
        <v>0</v>
      </c>
      <c r="W8316" s="24">
        <f>Table1[[#This Row],[Male Ballots]]/Table1[[#This Row],[Male Population]]</f>
        <v>0</v>
      </c>
      <c r="X8316" s="24">
        <f>Table1[[#This Row],[Total Ballots]]/Table1[[#This Row],[Total Population]]</f>
        <v>0</v>
      </c>
      <c r="Y8316" s="24" t="e">
        <f>Table1[[#This Row],[Female Ballots]]/Table1[[#This Row],[Female Voters]]</f>
        <v>#DIV/0!</v>
      </c>
      <c r="Z8316" s="24" t="e">
        <f>Table1[[#This Row],[Male Ballots]]/Table1[[#This Row],[Male Voters]]</f>
        <v>#DIV/0!</v>
      </c>
      <c r="AA8316" s="64" t="e">
        <f>Table1[[#This Row],[Total Ballots]]/Table1[[#This Row],[Total Voters]]</f>
        <v>#DIV/0!</v>
      </c>
    </row>
    <row r="8317" spans="1:27" s="12" customFormat="1" x14ac:dyDescent="0.35">
      <c r="A8317" s="8" t="s">
        <v>23</v>
      </c>
      <c r="B8317" s="17">
        <v>2001</v>
      </c>
      <c r="C8317" s="17" t="s">
        <v>82</v>
      </c>
      <c r="D8317" s="17" t="s">
        <v>69</v>
      </c>
      <c r="E8317" s="35" t="s">
        <v>74</v>
      </c>
      <c r="F8317" s="35" t="s">
        <v>77</v>
      </c>
      <c r="G8317" s="51" t="s">
        <v>67</v>
      </c>
      <c r="H8317" s="10">
        <v>1452</v>
      </c>
      <c r="I8317" s="10">
        <v>1308</v>
      </c>
      <c r="J8317" s="53">
        <v>2760</v>
      </c>
      <c r="K8317" s="55"/>
      <c r="L8317" s="57"/>
      <c r="M8317" s="57"/>
      <c r="N8317" s="59"/>
      <c r="O8317" s="61"/>
      <c r="P8317" s="10"/>
      <c r="Q8317" s="10"/>
      <c r="R8317" s="11"/>
      <c r="S8317" s="24">
        <f>Table1[[#This Row],[Female Voters]]/Table1[[#This Row],[Female Population]]</f>
        <v>0</v>
      </c>
      <c r="T8317" s="24">
        <f>Table1[[#This Row],[Male Voters]]/Table1[[#This Row],[Male Population]]</f>
        <v>0</v>
      </c>
      <c r="U8317" s="24">
        <f>Table1[[#This Row],[Total Voters]]/Table1[[#This Row],[Total Population]]</f>
        <v>0</v>
      </c>
      <c r="V8317" s="24">
        <f>Table1[[#This Row],[Female Ballots]]/Table1[[#This Row],[Female Population]]</f>
        <v>0</v>
      </c>
      <c r="W8317" s="24">
        <f>Table1[[#This Row],[Male Ballots]]/Table1[[#This Row],[Male Population]]</f>
        <v>0</v>
      </c>
      <c r="X8317" s="24">
        <f>Table1[[#This Row],[Total Ballots]]/Table1[[#This Row],[Total Population]]</f>
        <v>0</v>
      </c>
      <c r="Y8317" s="24" t="e">
        <f>Table1[[#This Row],[Female Ballots]]/Table1[[#This Row],[Female Voters]]</f>
        <v>#DIV/0!</v>
      </c>
      <c r="Z8317" s="24" t="e">
        <f>Table1[[#This Row],[Male Ballots]]/Table1[[#This Row],[Male Voters]]</f>
        <v>#DIV/0!</v>
      </c>
      <c r="AA8317" s="64" t="e">
        <f>Table1[[#This Row],[Total Ballots]]/Table1[[#This Row],[Total Voters]]</f>
        <v>#DIV/0!</v>
      </c>
    </row>
    <row r="8318" spans="1:27" s="12" customFormat="1" x14ac:dyDescent="0.35">
      <c r="A8318" s="8" t="s">
        <v>38</v>
      </c>
      <c r="B8318" s="17">
        <v>2001</v>
      </c>
      <c r="C8318" s="17" t="s">
        <v>82</v>
      </c>
      <c r="D8318" s="17"/>
      <c r="E8318" s="35" t="s">
        <v>74</v>
      </c>
      <c r="F8318" s="35" t="s">
        <v>77</v>
      </c>
      <c r="G8318" s="51" t="s">
        <v>79</v>
      </c>
      <c r="H8318" s="10">
        <v>39357</v>
      </c>
      <c r="I8318" s="10">
        <v>37764</v>
      </c>
      <c r="J8318" s="53">
        <v>77121</v>
      </c>
      <c r="K8318" s="55"/>
      <c r="L8318" s="57"/>
      <c r="M8318" s="57"/>
      <c r="N8318" s="59">
        <v>63261</v>
      </c>
      <c r="O8318" s="61"/>
      <c r="P8318" s="10"/>
      <c r="Q8318" s="10"/>
      <c r="R8318" s="11">
        <v>26362</v>
      </c>
      <c r="S8318" s="24">
        <f>Table1[[#This Row],[Female Voters]]/Table1[[#This Row],[Female Population]]</f>
        <v>0</v>
      </c>
      <c r="T8318" s="24">
        <f>Table1[[#This Row],[Male Voters]]/Table1[[#This Row],[Male Population]]</f>
        <v>0</v>
      </c>
      <c r="U8318" s="24">
        <f>Table1[[#This Row],[Total Voters]]/Table1[[#This Row],[Total Population]]</f>
        <v>0.82028241335044927</v>
      </c>
      <c r="V8318" s="24">
        <f>Table1[[#This Row],[Female Ballots]]/Table1[[#This Row],[Female Population]]</f>
        <v>0</v>
      </c>
      <c r="W8318" s="24">
        <f>Table1[[#This Row],[Male Ballots]]/Table1[[#This Row],[Male Population]]</f>
        <v>0</v>
      </c>
      <c r="X8318" s="24">
        <f>Table1[[#This Row],[Total Ballots]]/Table1[[#This Row],[Total Population]]</f>
        <v>0.34182648046576158</v>
      </c>
      <c r="Y8318" s="24" t="e">
        <f>Table1[[#This Row],[Female Ballots]]/Table1[[#This Row],[Female Voters]]</f>
        <v>#DIV/0!</v>
      </c>
      <c r="Z8318" s="24" t="e">
        <f>Table1[[#This Row],[Male Ballots]]/Table1[[#This Row],[Male Voters]]</f>
        <v>#DIV/0!</v>
      </c>
      <c r="AA8318" s="64">
        <f>Table1[[#This Row],[Total Ballots]]/Table1[[#This Row],[Total Voters]]</f>
        <v>0.41671804113118666</v>
      </c>
    </row>
    <row r="8319" spans="1:27" s="12" customFormat="1" x14ac:dyDescent="0.35">
      <c r="A8319" s="8" t="s">
        <v>38</v>
      </c>
      <c r="B8319" s="17">
        <v>2001</v>
      </c>
      <c r="C8319" s="17" t="s">
        <v>82</v>
      </c>
      <c r="D8319" s="17"/>
      <c r="E8319" s="35" t="s">
        <v>74</v>
      </c>
      <c r="F8319" s="35" t="s">
        <v>77</v>
      </c>
      <c r="G8319" s="51" t="s">
        <v>62</v>
      </c>
      <c r="H8319" s="10">
        <v>4327</v>
      </c>
      <c r="I8319" s="10">
        <v>4726</v>
      </c>
      <c r="J8319" s="53">
        <v>9053</v>
      </c>
      <c r="K8319" s="55"/>
      <c r="L8319" s="57"/>
      <c r="M8319" s="57"/>
      <c r="N8319" s="59"/>
      <c r="O8319" s="61"/>
      <c r="P8319" s="10"/>
      <c r="Q8319" s="10"/>
      <c r="R8319" s="11"/>
      <c r="S8319" s="24">
        <f>Table1[[#This Row],[Female Voters]]/Table1[[#This Row],[Female Population]]</f>
        <v>0</v>
      </c>
      <c r="T8319" s="24">
        <f>Table1[[#This Row],[Male Voters]]/Table1[[#This Row],[Male Population]]</f>
        <v>0</v>
      </c>
      <c r="U8319" s="24">
        <f>Table1[[#This Row],[Total Voters]]/Table1[[#This Row],[Total Population]]</f>
        <v>0</v>
      </c>
      <c r="V8319" s="24">
        <f>Table1[[#This Row],[Female Ballots]]/Table1[[#This Row],[Female Population]]</f>
        <v>0</v>
      </c>
      <c r="W8319" s="24">
        <f>Table1[[#This Row],[Male Ballots]]/Table1[[#This Row],[Male Population]]</f>
        <v>0</v>
      </c>
      <c r="X8319" s="24">
        <f>Table1[[#This Row],[Total Ballots]]/Table1[[#This Row],[Total Population]]</f>
        <v>0</v>
      </c>
      <c r="Y8319" s="24" t="e">
        <f>Table1[[#This Row],[Female Ballots]]/Table1[[#This Row],[Female Voters]]</f>
        <v>#DIV/0!</v>
      </c>
      <c r="Z8319" s="24" t="e">
        <f>Table1[[#This Row],[Male Ballots]]/Table1[[#This Row],[Male Voters]]</f>
        <v>#DIV/0!</v>
      </c>
      <c r="AA8319" s="64" t="e">
        <f>Table1[[#This Row],[Total Ballots]]/Table1[[#This Row],[Total Voters]]</f>
        <v>#DIV/0!</v>
      </c>
    </row>
    <row r="8320" spans="1:27" s="12" customFormat="1" x14ac:dyDescent="0.35">
      <c r="A8320" s="8" t="s">
        <v>38</v>
      </c>
      <c r="B8320" s="17">
        <v>2001</v>
      </c>
      <c r="C8320" s="17" t="s">
        <v>82</v>
      </c>
      <c r="D8320" s="17"/>
      <c r="E8320" s="35" t="s">
        <v>74</v>
      </c>
      <c r="F8320" s="35" t="s">
        <v>77</v>
      </c>
      <c r="G8320" s="51" t="s">
        <v>63</v>
      </c>
      <c r="H8320" s="10">
        <v>6134</v>
      </c>
      <c r="I8320" s="10">
        <v>6223</v>
      </c>
      <c r="J8320" s="53">
        <v>12357</v>
      </c>
      <c r="K8320" s="55"/>
      <c r="L8320" s="57"/>
      <c r="M8320" s="57"/>
      <c r="N8320" s="59"/>
      <c r="O8320" s="61"/>
      <c r="P8320" s="10"/>
      <c r="Q8320" s="10"/>
      <c r="R8320" s="11"/>
      <c r="S8320" s="24">
        <f>Table1[[#This Row],[Female Voters]]/Table1[[#This Row],[Female Population]]</f>
        <v>0</v>
      </c>
      <c r="T8320" s="24">
        <f>Table1[[#This Row],[Male Voters]]/Table1[[#This Row],[Male Population]]</f>
        <v>0</v>
      </c>
      <c r="U8320" s="24">
        <f>Table1[[#This Row],[Total Voters]]/Table1[[#This Row],[Total Population]]</f>
        <v>0</v>
      </c>
      <c r="V8320" s="24">
        <f>Table1[[#This Row],[Female Ballots]]/Table1[[#This Row],[Female Population]]</f>
        <v>0</v>
      </c>
      <c r="W8320" s="24">
        <f>Table1[[#This Row],[Male Ballots]]/Table1[[#This Row],[Male Population]]</f>
        <v>0</v>
      </c>
      <c r="X8320" s="24">
        <f>Table1[[#This Row],[Total Ballots]]/Table1[[#This Row],[Total Population]]</f>
        <v>0</v>
      </c>
      <c r="Y8320" s="24" t="e">
        <f>Table1[[#This Row],[Female Ballots]]/Table1[[#This Row],[Female Voters]]</f>
        <v>#DIV/0!</v>
      </c>
      <c r="Z8320" s="24" t="e">
        <f>Table1[[#This Row],[Male Ballots]]/Table1[[#This Row],[Male Voters]]</f>
        <v>#DIV/0!</v>
      </c>
      <c r="AA8320" s="64" t="e">
        <f>Table1[[#This Row],[Total Ballots]]/Table1[[#This Row],[Total Voters]]</f>
        <v>#DIV/0!</v>
      </c>
    </row>
    <row r="8321" spans="1:27" s="12" customFormat="1" x14ac:dyDescent="0.35">
      <c r="A8321" s="8" t="s">
        <v>38</v>
      </c>
      <c r="B8321" s="17">
        <v>2001</v>
      </c>
      <c r="C8321" s="17" t="s">
        <v>82</v>
      </c>
      <c r="D8321" s="17"/>
      <c r="E8321" s="35" t="s">
        <v>74</v>
      </c>
      <c r="F8321" s="35" t="s">
        <v>77</v>
      </c>
      <c r="G8321" s="51" t="s">
        <v>64</v>
      </c>
      <c r="H8321" s="10">
        <v>7712</v>
      </c>
      <c r="I8321" s="10">
        <v>7554</v>
      </c>
      <c r="J8321" s="53">
        <v>15266</v>
      </c>
      <c r="K8321" s="55"/>
      <c r="L8321" s="57"/>
      <c r="M8321" s="57"/>
      <c r="N8321" s="59"/>
      <c r="O8321" s="61"/>
      <c r="P8321" s="10"/>
      <c r="Q8321" s="10"/>
      <c r="R8321" s="11"/>
      <c r="S8321" s="24">
        <f>Table1[[#This Row],[Female Voters]]/Table1[[#This Row],[Female Population]]</f>
        <v>0</v>
      </c>
      <c r="T8321" s="24">
        <f>Table1[[#This Row],[Male Voters]]/Table1[[#This Row],[Male Population]]</f>
        <v>0</v>
      </c>
      <c r="U8321" s="24">
        <f>Table1[[#This Row],[Total Voters]]/Table1[[#This Row],[Total Population]]</f>
        <v>0</v>
      </c>
      <c r="V8321" s="24">
        <f>Table1[[#This Row],[Female Ballots]]/Table1[[#This Row],[Female Population]]</f>
        <v>0</v>
      </c>
      <c r="W8321" s="24">
        <f>Table1[[#This Row],[Male Ballots]]/Table1[[#This Row],[Male Population]]</f>
        <v>0</v>
      </c>
      <c r="X8321" s="24">
        <f>Table1[[#This Row],[Total Ballots]]/Table1[[#This Row],[Total Population]]</f>
        <v>0</v>
      </c>
      <c r="Y8321" s="24" t="e">
        <f>Table1[[#This Row],[Female Ballots]]/Table1[[#This Row],[Female Voters]]</f>
        <v>#DIV/0!</v>
      </c>
      <c r="Z8321" s="24" t="e">
        <f>Table1[[#This Row],[Male Ballots]]/Table1[[#This Row],[Male Voters]]</f>
        <v>#DIV/0!</v>
      </c>
      <c r="AA8321" s="64" t="e">
        <f>Table1[[#This Row],[Total Ballots]]/Table1[[#This Row],[Total Voters]]</f>
        <v>#DIV/0!</v>
      </c>
    </row>
    <row r="8322" spans="1:27" s="12" customFormat="1" x14ac:dyDescent="0.35">
      <c r="A8322" s="8" t="s">
        <v>38</v>
      </c>
      <c r="B8322" s="17">
        <v>2001</v>
      </c>
      <c r="C8322" s="17" t="s">
        <v>82</v>
      </c>
      <c r="D8322" s="17"/>
      <c r="E8322" s="35" t="s">
        <v>74</v>
      </c>
      <c r="F8322" s="35" t="s">
        <v>77</v>
      </c>
      <c r="G8322" s="51" t="s">
        <v>65</v>
      </c>
      <c r="H8322" s="10">
        <v>7759</v>
      </c>
      <c r="I8322" s="10">
        <v>7621</v>
      </c>
      <c r="J8322" s="53">
        <v>15380</v>
      </c>
      <c r="K8322" s="55"/>
      <c r="L8322" s="57"/>
      <c r="M8322" s="57"/>
      <c r="N8322" s="59"/>
      <c r="O8322" s="61"/>
      <c r="P8322" s="10"/>
      <c r="Q8322" s="10"/>
      <c r="R8322" s="11"/>
      <c r="S8322" s="24">
        <f>Table1[[#This Row],[Female Voters]]/Table1[[#This Row],[Female Population]]</f>
        <v>0</v>
      </c>
      <c r="T8322" s="24">
        <f>Table1[[#This Row],[Male Voters]]/Table1[[#This Row],[Male Population]]</f>
        <v>0</v>
      </c>
      <c r="U8322" s="24">
        <f>Table1[[#This Row],[Total Voters]]/Table1[[#This Row],[Total Population]]</f>
        <v>0</v>
      </c>
      <c r="V8322" s="24">
        <f>Table1[[#This Row],[Female Ballots]]/Table1[[#This Row],[Female Population]]</f>
        <v>0</v>
      </c>
      <c r="W8322" s="24">
        <f>Table1[[#This Row],[Male Ballots]]/Table1[[#This Row],[Male Population]]</f>
        <v>0</v>
      </c>
      <c r="X8322" s="24">
        <f>Table1[[#This Row],[Total Ballots]]/Table1[[#This Row],[Total Population]]</f>
        <v>0</v>
      </c>
      <c r="Y8322" s="24" t="e">
        <f>Table1[[#This Row],[Female Ballots]]/Table1[[#This Row],[Female Voters]]</f>
        <v>#DIV/0!</v>
      </c>
      <c r="Z8322" s="24" t="e">
        <f>Table1[[#This Row],[Male Ballots]]/Table1[[#This Row],[Male Voters]]</f>
        <v>#DIV/0!</v>
      </c>
      <c r="AA8322" s="64" t="e">
        <f>Table1[[#This Row],[Total Ballots]]/Table1[[#This Row],[Total Voters]]</f>
        <v>#DIV/0!</v>
      </c>
    </row>
    <row r="8323" spans="1:27" s="12" customFormat="1" x14ac:dyDescent="0.35">
      <c r="A8323" s="8" t="s">
        <v>38</v>
      </c>
      <c r="B8323" s="17">
        <v>2001</v>
      </c>
      <c r="C8323" s="17" t="s">
        <v>82</v>
      </c>
      <c r="D8323" s="17"/>
      <c r="E8323" s="35" t="s">
        <v>74</v>
      </c>
      <c r="F8323" s="35" t="s">
        <v>77</v>
      </c>
      <c r="G8323" s="51" t="s">
        <v>66</v>
      </c>
      <c r="H8323" s="10">
        <v>4960</v>
      </c>
      <c r="I8323" s="10">
        <v>4868</v>
      </c>
      <c r="J8323" s="53">
        <v>9828</v>
      </c>
      <c r="K8323" s="55"/>
      <c r="L8323" s="57"/>
      <c r="M8323" s="57"/>
      <c r="N8323" s="59"/>
      <c r="O8323" s="61"/>
      <c r="P8323" s="10"/>
      <c r="Q8323" s="10"/>
      <c r="R8323" s="11"/>
      <c r="S8323" s="24">
        <f>Table1[[#This Row],[Female Voters]]/Table1[[#This Row],[Female Population]]</f>
        <v>0</v>
      </c>
      <c r="T8323" s="24">
        <f>Table1[[#This Row],[Male Voters]]/Table1[[#This Row],[Male Population]]</f>
        <v>0</v>
      </c>
      <c r="U8323" s="24">
        <f>Table1[[#This Row],[Total Voters]]/Table1[[#This Row],[Total Population]]</f>
        <v>0</v>
      </c>
      <c r="V8323" s="24">
        <f>Table1[[#This Row],[Female Ballots]]/Table1[[#This Row],[Female Population]]</f>
        <v>0</v>
      </c>
      <c r="W8323" s="24">
        <f>Table1[[#This Row],[Male Ballots]]/Table1[[#This Row],[Male Population]]</f>
        <v>0</v>
      </c>
      <c r="X8323" s="24">
        <f>Table1[[#This Row],[Total Ballots]]/Table1[[#This Row],[Total Population]]</f>
        <v>0</v>
      </c>
      <c r="Y8323" s="24" t="e">
        <f>Table1[[#This Row],[Female Ballots]]/Table1[[#This Row],[Female Voters]]</f>
        <v>#DIV/0!</v>
      </c>
      <c r="Z8323" s="24" t="e">
        <f>Table1[[#This Row],[Male Ballots]]/Table1[[#This Row],[Male Voters]]</f>
        <v>#DIV/0!</v>
      </c>
      <c r="AA8323" s="64" t="e">
        <f>Table1[[#This Row],[Total Ballots]]/Table1[[#This Row],[Total Voters]]</f>
        <v>#DIV/0!</v>
      </c>
    </row>
    <row r="8324" spans="1:27" s="12" customFormat="1" x14ac:dyDescent="0.35">
      <c r="A8324" s="8" t="s">
        <v>38</v>
      </c>
      <c r="B8324" s="17">
        <v>2001</v>
      </c>
      <c r="C8324" s="17" t="s">
        <v>82</v>
      </c>
      <c r="D8324" s="17"/>
      <c r="E8324" s="35" t="s">
        <v>74</v>
      </c>
      <c r="F8324" s="35" t="s">
        <v>77</v>
      </c>
      <c r="G8324" s="51" t="s">
        <v>67</v>
      </c>
      <c r="H8324" s="10">
        <v>8465</v>
      </c>
      <c r="I8324" s="10">
        <v>6772</v>
      </c>
      <c r="J8324" s="53">
        <v>15237</v>
      </c>
      <c r="K8324" s="55"/>
      <c r="L8324" s="57"/>
      <c r="M8324" s="57"/>
      <c r="N8324" s="59"/>
      <c r="O8324" s="61"/>
      <c r="P8324" s="10"/>
      <c r="Q8324" s="10"/>
      <c r="R8324" s="11"/>
      <c r="S8324" s="24">
        <f>Table1[[#This Row],[Female Voters]]/Table1[[#This Row],[Female Population]]</f>
        <v>0</v>
      </c>
      <c r="T8324" s="24">
        <f>Table1[[#This Row],[Male Voters]]/Table1[[#This Row],[Male Population]]</f>
        <v>0</v>
      </c>
      <c r="U8324" s="24">
        <f>Table1[[#This Row],[Total Voters]]/Table1[[#This Row],[Total Population]]</f>
        <v>0</v>
      </c>
      <c r="V8324" s="24">
        <f>Table1[[#This Row],[Female Ballots]]/Table1[[#This Row],[Female Population]]</f>
        <v>0</v>
      </c>
      <c r="W8324" s="24">
        <f>Table1[[#This Row],[Male Ballots]]/Table1[[#This Row],[Male Population]]</f>
        <v>0</v>
      </c>
      <c r="X8324" s="24">
        <f>Table1[[#This Row],[Total Ballots]]/Table1[[#This Row],[Total Population]]</f>
        <v>0</v>
      </c>
      <c r="Y8324" s="24" t="e">
        <f>Table1[[#This Row],[Female Ballots]]/Table1[[#This Row],[Female Voters]]</f>
        <v>#DIV/0!</v>
      </c>
      <c r="Z8324" s="24" t="e">
        <f>Table1[[#This Row],[Male Ballots]]/Table1[[#This Row],[Male Voters]]</f>
        <v>#DIV/0!</v>
      </c>
      <c r="AA8324" s="64" t="e">
        <f>Table1[[#This Row],[Total Ballots]]/Table1[[#This Row],[Total Voters]]</f>
        <v>#DIV/0!</v>
      </c>
    </row>
    <row r="8325" spans="1:27" s="12" customFormat="1" x14ac:dyDescent="0.35">
      <c r="A8325" s="8" t="s">
        <v>36</v>
      </c>
      <c r="B8325" s="17">
        <v>2001</v>
      </c>
      <c r="C8325" s="17" t="s">
        <v>82</v>
      </c>
      <c r="D8325" s="17"/>
      <c r="E8325" s="35" t="s">
        <v>74</v>
      </c>
      <c r="F8325" s="35" t="s">
        <v>77</v>
      </c>
      <c r="G8325" s="51" t="s">
        <v>79</v>
      </c>
      <c r="H8325" s="10">
        <v>3679</v>
      </c>
      <c r="I8325" s="10">
        <v>3664</v>
      </c>
      <c r="J8325" s="53">
        <v>7343</v>
      </c>
      <c r="K8325" s="55"/>
      <c r="L8325" s="57"/>
      <c r="M8325" s="57"/>
      <c r="N8325" s="59">
        <v>5949</v>
      </c>
      <c r="O8325" s="61"/>
      <c r="P8325" s="10"/>
      <c r="Q8325" s="10"/>
      <c r="R8325" s="11">
        <v>2344</v>
      </c>
      <c r="S8325" s="24">
        <f>Table1[[#This Row],[Female Voters]]/Table1[[#This Row],[Female Population]]</f>
        <v>0</v>
      </c>
      <c r="T8325" s="24">
        <f>Table1[[#This Row],[Male Voters]]/Table1[[#This Row],[Male Population]]</f>
        <v>0</v>
      </c>
      <c r="U8325" s="24">
        <f>Table1[[#This Row],[Total Voters]]/Table1[[#This Row],[Total Population]]</f>
        <v>0.81015933542148988</v>
      </c>
      <c r="V8325" s="24">
        <f>Table1[[#This Row],[Female Ballots]]/Table1[[#This Row],[Female Population]]</f>
        <v>0</v>
      </c>
      <c r="W8325" s="24">
        <f>Table1[[#This Row],[Male Ballots]]/Table1[[#This Row],[Male Population]]</f>
        <v>0</v>
      </c>
      <c r="X8325" s="24">
        <f>Table1[[#This Row],[Total Ballots]]/Table1[[#This Row],[Total Population]]</f>
        <v>0.31921557946343454</v>
      </c>
      <c r="Y8325" s="24" t="e">
        <f>Table1[[#This Row],[Female Ballots]]/Table1[[#This Row],[Female Voters]]</f>
        <v>#DIV/0!</v>
      </c>
      <c r="Z8325" s="24" t="e">
        <f>Table1[[#This Row],[Male Ballots]]/Table1[[#This Row],[Male Voters]]</f>
        <v>#DIV/0!</v>
      </c>
      <c r="AA8325" s="64">
        <f>Table1[[#This Row],[Total Ballots]]/Table1[[#This Row],[Total Voters]]</f>
        <v>0.39401580097495376</v>
      </c>
    </row>
    <row r="8326" spans="1:27" s="12" customFormat="1" x14ac:dyDescent="0.35">
      <c r="A8326" s="8" t="s">
        <v>36</v>
      </c>
      <c r="B8326" s="17">
        <v>2001</v>
      </c>
      <c r="C8326" s="17" t="s">
        <v>82</v>
      </c>
      <c r="D8326" s="17"/>
      <c r="E8326" s="35" t="s">
        <v>74</v>
      </c>
      <c r="F8326" s="35" t="s">
        <v>77</v>
      </c>
      <c r="G8326" s="51" t="s">
        <v>62</v>
      </c>
      <c r="H8326" s="10">
        <v>323</v>
      </c>
      <c r="I8326" s="10">
        <v>346</v>
      </c>
      <c r="J8326" s="53">
        <v>669</v>
      </c>
      <c r="K8326" s="55"/>
      <c r="L8326" s="57"/>
      <c r="M8326" s="57"/>
      <c r="N8326" s="59"/>
      <c r="O8326" s="61"/>
      <c r="P8326" s="10"/>
      <c r="Q8326" s="10"/>
      <c r="R8326" s="11"/>
      <c r="S8326" s="24">
        <f>Table1[[#This Row],[Female Voters]]/Table1[[#This Row],[Female Population]]</f>
        <v>0</v>
      </c>
      <c r="T8326" s="24">
        <f>Table1[[#This Row],[Male Voters]]/Table1[[#This Row],[Male Population]]</f>
        <v>0</v>
      </c>
      <c r="U8326" s="24">
        <f>Table1[[#This Row],[Total Voters]]/Table1[[#This Row],[Total Population]]</f>
        <v>0</v>
      </c>
      <c r="V8326" s="24">
        <f>Table1[[#This Row],[Female Ballots]]/Table1[[#This Row],[Female Population]]</f>
        <v>0</v>
      </c>
      <c r="W8326" s="24">
        <f>Table1[[#This Row],[Male Ballots]]/Table1[[#This Row],[Male Population]]</f>
        <v>0</v>
      </c>
      <c r="X8326" s="24">
        <f>Table1[[#This Row],[Total Ballots]]/Table1[[#This Row],[Total Population]]</f>
        <v>0</v>
      </c>
      <c r="Y8326" s="24" t="e">
        <f>Table1[[#This Row],[Female Ballots]]/Table1[[#This Row],[Female Voters]]</f>
        <v>#DIV/0!</v>
      </c>
      <c r="Z8326" s="24" t="e">
        <f>Table1[[#This Row],[Male Ballots]]/Table1[[#This Row],[Male Voters]]</f>
        <v>#DIV/0!</v>
      </c>
      <c r="AA8326" s="64" t="e">
        <f>Table1[[#This Row],[Total Ballots]]/Table1[[#This Row],[Total Voters]]</f>
        <v>#DIV/0!</v>
      </c>
    </row>
    <row r="8327" spans="1:27" s="12" customFormat="1" x14ac:dyDescent="0.35">
      <c r="A8327" s="8" t="s">
        <v>36</v>
      </c>
      <c r="B8327" s="17">
        <v>2001</v>
      </c>
      <c r="C8327" s="17" t="s">
        <v>82</v>
      </c>
      <c r="D8327" s="17"/>
      <c r="E8327" s="35" t="s">
        <v>74</v>
      </c>
      <c r="F8327" s="35" t="s">
        <v>77</v>
      </c>
      <c r="G8327" s="51" t="s">
        <v>63</v>
      </c>
      <c r="H8327" s="10">
        <v>539</v>
      </c>
      <c r="I8327" s="10">
        <v>524</v>
      </c>
      <c r="J8327" s="53">
        <v>1063</v>
      </c>
      <c r="K8327" s="55"/>
      <c r="L8327" s="57"/>
      <c r="M8327" s="57"/>
      <c r="N8327" s="59"/>
      <c r="O8327" s="61"/>
      <c r="P8327" s="10"/>
      <c r="Q8327" s="10"/>
      <c r="R8327" s="11"/>
      <c r="S8327" s="24">
        <f>Table1[[#This Row],[Female Voters]]/Table1[[#This Row],[Female Population]]</f>
        <v>0</v>
      </c>
      <c r="T8327" s="24">
        <f>Table1[[#This Row],[Male Voters]]/Table1[[#This Row],[Male Population]]</f>
        <v>0</v>
      </c>
      <c r="U8327" s="24">
        <f>Table1[[#This Row],[Total Voters]]/Table1[[#This Row],[Total Population]]</f>
        <v>0</v>
      </c>
      <c r="V8327" s="24">
        <f>Table1[[#This Row],[Female Ballots]]/Table1[[#This Row],[Female Population]]</f>
        <v>0</v>
      </c>
      <c r="W8327" s="24">
        <f>Table1[[#This Row],[Male Ballots]]/Table1[[#This Row],[Male Population]]</f>
        <v>0</v>
      </c>
      <c r="X8327" s="24">
        <f>Table1[[#This Row],[Total Ballots]]/Table1[[#This Row],[Total Population]]</f>
        <v>0</v>
      </c>
      <c r="Y8327" s="24" t="e">
        <f>Table1[[#This Row],[Female Ballots]]/Table1[[#This Row],[Female Voters]]</f>
        <v>#DIV/0!</v>
      </c>
      <c r="Z8327" s="24" t="e">
        <f>Table1[[#This Row],[Male Ballots]]/Table1[[#This Row],[Male Voters]]</f>
        <v>#DIV/0!</v>
      </c>
      <c r="AA8327" s="64" t="e">
        <f>Table1[[#This Row],[Total Ballots]]/Table1[[#This Row],[Total Voters]]</f>
        <v>#DIV/0!</v>
      </c>
    </row>
    <row r="8328" spans="1:27" s="12" customFormat="1" x14ac:dyDescent="0.35">
      <c r="A8328" s="8" t="s">
        <v>36</v>
      </c>
      <c r="B8328" s="17">
        <v>2001</v>
      </c>
      <c r="C8328" s="17" t="s">
        <v>82</v>
      </c>
      <c r="D8328" s="17"/>
      <c r="E8328" s="35" t="s">
        <v>74</v>
      </c>
      <c r="F8328" s="35" t="s">
        <v>77</v>
      </c>
      <c r="G8328" s="51" t="s">
        <v>64</v>
      </c>
      <c r="H8328" s="10">
        <v>854</v>
      </c>
      <c r="I8328" s="10">
        <v>857</v>
      </c>
      <c r="J8328" s="53">
        <v>1711</v>
      </c>
      <c r="K8328" s="55"/>
      <c r="L8328" s="57"/>
      <c r="M8328" s="57"/>
      <c r="N8328" s="59"/>
      <c r="O8328" s="61"/>
      <c r="P8328" s="10"/>
      <c r="Q8328" s="10"/>
      <c r="R8328" s="11"/>
      <c r="S8328" s="24">
        <f>Table1[[#This Row],[Female Voters]]/Table1[[#This Row],[Female Population]]</f>
        <v>0</v>
      </c>
      <c r="T8328" s="24">
        <f>Table1[[#This Row],[Male Voters]]/Table1[[#This Row],[Male Population]]</f>
        <v>0</v>
      </c>
      <c r="U8328" s="24">
        <f>Table1[[#This Row],[Total Voters]]/Table1[[#This Row],[Total Population]]</f>
        <v>0</v>
      </c>
      <c r="V8328" s="24">
        <f>Table1[[#This Row],[Female Ballots]]/Table1[[#This Row],[Female Population]]</f>
        <v>0</v>
      </c>
      <c r="W8328" s="24">
        <f>Table1[[#This Row],[Male Ballots]]/Table1[[#This Row],[Male Population]]</f>
        <v>0</v>
      </c>
      <c r="X8328" s="24">
        <f>Table1[[#This Row],[Total Ballots]]/Table1[[#This Row],[Total Population]]</f>
        <v>0</v>
      </c>
      <c r="Y8328" s="24" t="e">
        <f>Table1[[#This Row],[Female Ballots]]/Table1[[#This Row],[Female Voters]]</f>
        <v>#DIV/0!</v>
      </c>
      <c r="Z8328" s="24" t="e">
        <f>Table1[[#This Row],[Male Ballots]]/Table1[[#This Row],[Male Voters]]</f>
        <v>#DIV/0!</v>
      </c>
      <c r="AA8328" s="64" t="e">
        <f>Table1[[#This Row],[Total Ballots]]/Table1[[#This Row],[Total Voters]]</f>
        <v>#DIV/0!</v>
      </c>
    </row>
    <row r="8329" spans="1:27" s="12" customFormat="1" x14ac:dyDescent="0.35">
      <c r="A8329" s="8" t="s">
        <v>36</v>
      </c>
      <c r="B8329" s="17">
        <v>2001</v>
      </c>
      <c r="C8329" s="17" t="s">
        <v>82</v>
      </c>
      <c r="D8329" s="17"/>
      <c r="E8329" s="35" t="s">
        <v>74</v>
      </c>
      <c r="F8329" s="35" t="s">
        <v>77</v>
      </c>
      <c r="G8329" s="51" t="s">
        <v>65</v>
      </c>
      <c r="H8329" s="10">
        <v>855</v>
      </c>
      <c r="I8329" s="10">
        <v>867</v>
      </c>
      <c r="J8329" s="53">
        <v>1722</v>
      </c>
      <c r="K8329" s="55"/>
      <c r="L8329" s="57"/>
      <c r="M8329" s="57"/>
      <c r="N8329" s="59"/>
      <c r="O8329" s="61"/>
      <c r="P8329" s="10"/>
      <c r="Q8329" s="10"/>
      <c r="R8329" s="11"/>
      <c r="S8329" s="24">
        <f>Table1[[#This Row],[Female Voters]]/Table1[[#This Row],[Female Population]]</f>
        <v>0</v>
      </c>
      <c r="T8329" s="24">
        <f>Table1[[#This Row],[Male Voters]]/Table1[[#This Row],[Male Population]]</f>
        <v>0</v>
      </c>
      <c r="U8329" s="24">
        <f>Table1[[#This Row],[Total Voters]]/Table1[[#This Row],[Total Population]]</f>
        <v>0</v>
      </c>
      <c r="V8329" s="24">
        <f>Table1[[#This Row],[Female Ballots]]/Table1[[#This Row],[Female Population]]</f>
        <v>0</v>
      </c>
      <c r="W8329" s="24">
        <f>Table1[[#This Row],[Male Ballots]]/Table1[[#This Row],[Male Population]]</f>
        <v>0</v>
      </c>
      <c r="X8329" s="24">
        <f>Table1[[#This Row],[Total Ballots]]/Table1[[#This Row],[Total Population]]</f>
        <v>0</v>
      </c>
      <c r="Y8329" s="24" t="e">
        <f>Table1[[#This Row],[Female Ballots]]/Table1[[#This Row],[Female Voters]]</f>
        <v>#DIV/0!</v>
      </c>
      <c r="Z8329" s="24" t="e">
        <f>Table1[[#This Row],[Male Ballots]]/Table1[[#This Row],[Male Voters]]</f>
        <v>#DIV/0!</v>
      </c>
      <c r="AA8329" s="64" t="e">
        <f>Table1[[#This Row],[Total Ballots]]/Table1[[#This Row],[Total Voters]]</f>
        <v>#DIV/0!</v>
      </c>
    </row>
    <row r="8330" spans="1:27" s="12" customFormat="1" x14ac:dyDescent="0.35">
      <c r="A8330" s="8" t="s">
        <v>36</v>
      </c>
      <c r="B8330" s="17">
        <v>2001</v>
      </c>
      <c r="C8330" s="17" t="s">
        <v>82</v>
      </c>
      <c r="D8330" s="17"/>
      <c r="E8330" s="35" t="s">
        <v>74</v>
      </c>
      <c r="F8330" s="35" t="s">
        <v>77</v>
      </c>
      <c r="G8330" s="51" t="s">
        <v>66</v>
      </c>
      <c r="H8330" s="10">
        <v>512</v>
      </c>
      <c r="I8330" s="10">
        <v>551</v>
      </c>
      <c r="J8330" s="53">
        <v>1063</v>
      </c>
      <c r="K8330" s="55"/>
      <c r="L8330" s="57"/>
      <c r="M8330" s="57"/>
      <c r="N8330" s="59"/>
      <c r="O8330" s="61"/>
      <c r="P8330" s="10"/>
      <c r="Q8330" s="10"/>
      <c r="R8330" s="11"/>
      <c r="S8330" s="24">
        <f>Table1[[#This Row],[Female Voters]]/Table1[[#This Row],[Female Population]]</f>
        <v>0</v>
      </c>
      <c r="T8330" s="24">
        <f>Table1[[#This Row],[Male Voters]]/Table1[[#This Row],[Male Population]]</f>
        <v>0</v>
      </c>
      <c r="U8330" s="24">
        <f>Table1[[#This Row],[Total Voters]]/Table1[[#This Row],[Total Population]]</f>
        <v>0</v>
      </c>
      <c r="V8330" s="24">
        <f>Table1[[#This Row],[Female Ballots]]/Table1[[#This Row],[Female Population]]</f>
        <v>0</v>
      </c>
      <c r="W8330" s="24">
        <f>Table1[[#This Row],[Male Ballots]]/Table1[[#This Row],[Male Population]]</f>
        <v>0</v>
      </c>
      <c r="X8330" s="24">
        <f>Table1[[#This Row],[Total Ballots]]/Table1[[#This Row],[Total Population]]</f>
        <v>0</v>
      </c>
      <c r="Y8330" s="24" t="e">
        <f>Table1[[#This Row],[Female Ballots]]/Table1[[#This Row],[Female Voters]]</f>
        <v>#DIV/0!</v>
      </c>
      <c r="Z8330" s="24" t="e">
        <f>Table1[[#This Row],[Male Ballots]]/Table1[[#This Row],[Male Voters]]</f>
        <v>#DIV/0!</v>
      </c>
      <c r="AA8330" s="64" t="e">
        <f>Table1[[#This Row],[Total Ballots]]/Table1[[#This Row],[Total Voters]]</f>
        <v>#DIV/0!</v>
      </c>
    </row>
    <row r="8331" spans="1:27" s="12" customFormat="1" x14ac:dyDescent="0.35">
      <c r="A8331" s="8" t="s">
        <v>36</v>
      </c>
      <c r="B8331" s="17">
        <v>2001</v>
      </c>
      <c r="C8331" s="17" t="s">
        <v>82</v>
      </c>
      <c r="D8331" s="17"/>
      <c r="E8331" s="35" t="s">
        <v>74</v>
      </c>
      <c r="F8331" s="35" t="s">
        <v>77</v>
      </c>
      <c r="G8331" s="51" t="s">
        <v>67</v>
      </c>
      <c r="H8331" s="10">
        <v>596</v>
      </c>
      <c r="I8331" s="10">
        <v>519</v>
      </c>
      <c r="J8331" s="53">
        <v>1115</v>
      </c>
      <c r="K8331" s="55"/>
      <c r="L8331" s="57"/>
      <c r="M8331" s="57"/>
      <c r="N8331" s="59"/>
      <c r="O8331" s="61"/>
      <c r="P8331" s="10"/>
      <c r="Q8331" s="10"/>
      <c r="R8331" s="11"/>
      <c r="S8331" s="24">
        <f>Table1[[#This Row],[Female Voters]]/Table1[[#This Row],[Female Population]]</f>
        <v>0</v>
      </c>
      <c r="T8331" s="24">
        <f>Table1[[#This Row],[Male Voters]]/Table1[[#This Row],[Male Population]]</f>
        <v>0</v>
      </c>
      <c r="U8331" s="24">
        <f>Table1[[#This Row],[Total Voters]]/Table1[[#This Row],[Total Population]]</f>
        <v>0</v>
      </c>
      <c r="V8331" s="24">
        <f>Table1[[#This Row],[Female Ballots]]/Table1[[#This Row],[Female Population]]</f>
        <v>0</v>
      </c>
      <c r="W8331" s="24">
        <f>Table1[[#This Row],[Male Ballots]]/Table1[[#This Row],[Male Population]]</f>
        <v>0</v>
      </c>
      <c r="X8331" s="24">
        <f>Table1[[#This Row],[Total Ballots]]/Table1[[#This Row],[Total Population]]</f>
        <v>0</v>
      </c>
      <c r="Y8331" s="24" t="e">
        <f>Table1[[#This Row],[Female Ballots]]/Table1[[#This Row],[Female Voters]]</f>
        <v>#DIV/0!</v>
      </c>
      <c r="Z8331" s="24" t="e">
        <f>Table1[[#This Row],[Male Ballots]]/Table1[[#This Row],[Male Voters]]</f>
        <v>#DIV/0!</v>
      </c>
      <c r="AA8331" s="64" t="e">
        <f>Table1[[#This Row],[Total Ballots]]/Table1[[#This Row],[Total Voters]]</f>
        <v>#DIV/0!</v>
      </c>
    </row>
    <row r="8332" spans="1:27" s="12" customFormat="1" x14ac:dyDescent="0.35">
      <c r="A8332" s="8" t="s">
        <v>52</v>
      </c>
      <c r="B8332" s="17">
        <v>2001</v>
      </c>
      <c r="C8332" s="17" t="s">
        <v>82</v>
      </c>
      <c r="D8332" s="17" t="s">
        <v>70</v>
      </c>
      <c r="E8332" s="35" t="s">
        <v>75</v>
      </c>
      <c r="F8332" s="35" t="s">
        <v>77</v>
      </c>
      <c r="G8332" s="51" t="s">
        <v>79</v>
      </c>
      <c r="H8332" s="10">
        <v>227189</v>
      </c>
      <c r="I8332" s="10">
        <v>223481</v>
      </c>
      <c r="J8332" s="53">
        <v>450670.05000000005</v>
      </c>
      <c r="K8332" s="55"/>
      <c r="L8332" s="57"/>
      <c r="M8332" s="57"/>
      <c r="N8332" s="59">
        <v>323927</v>
      </c>
      <c r="O8332" s="61"/>
      <c r="P8332" s="10"/>
      <c r="Q8332" s="10"/>
      <c r="R8332" s="11">
        <v>151575</v>
      </c>
      <c r="S8332" s="24">
        <f>Table1[[#This Row],[Female Voters]]/Table1[[#This Row],[Female Population]]</f>
        <v>0</v>
      </c>
      <c r="T8332" s="24">
        <f>Table1[[#This Row],[Male Voters]]/Table1[[#This Row],[Male Population]]</f>
        <v>0</v>
      </c>
      <c r="U8332" s="24">
        <f>Table1[[#This Row],[Total Voters]]/Table1[[#This Row],[Total Population]]</f>
        <v>0.71876753292125795</v>
      </c>
      <c r="V8332" s="24">
        <f>Table1[[#This Row],[Female Ballots]]/Table1[[#This Row],[Female Population]]</f>
        <v>0</v>
      </c>
      <c r="W8332" s="24">
        <f>Table1[[#This Row],[Male Ballots]]/Table1[[#This Row],[Male Population]]</f>
        <v>0</v>
      </c>
      <c r="X8332" s="24">
        <f>Table1[[#This Row],[Total Ballots]]/Table1[[#This Row],[Total Population]]</f>
        <v>0.33633253418992448</v>
      </c>
      <c r="Y8332" s="24" t="e">
        <f>Table1[[#This Row],[Female Ballots]]/Table1[[#This Row],[Female Voters]]</f>
        <v>#DIV/0!</v>
      </c>
      <c r="Z8332" s="24" t="e">
        <f>Table1[[#This Row],[Male Ballots]]/Table1[[#This Row],[Male Voters]]</f>
        <v>#DIV/0!</v>
      </c>
      <c r="AA8332" s="64">
        <f>Table1[[#This Row],[Total Ballots]]/Table1[[#This Row],[Total Voters]]</f>
        <v>0.46792950263485289</v>
      </c>
    </row>
    <row r="8333" spans="1:27" s="12" customFormat="1" x14ac:dyDescent="0.35">
      <c r="A8333" s="8" t="s">
        <v>52</v>
      </c>
      <c r="B8333" s="17">
        <v>2001</v>
      </c>
      <c r="C8333" s="17" t="s">
        <v>82</v>
      </c>
      <c r="D8333" s="17" t="s">
        <v>70</v>
      </c>
      <c r="E8333" s="35" t="s">
        <v>75</v>
      </c>
      <c r="F8333" s="35" t="s">
        <v>77</v>
      </c>
      <c r="G8333" s="51" t="s">
        <v>62</v>
      </c>
      <c r="H8333" s="10">
        <v>25666</v>
      </c>
      <c r="I8333" s="10">
        <v>27950</v>
      </c>
      <c r="J8333" s="53">
        <v>53616</v>
      </c>
      <c r="K8333" s="55"/>
      <c r="L8333" s="57"/>
      <c r="M8333" s="57"/>
      <c r="N8333" s="59"/>
      <c r="O8333" s="61"/>
      <c r="P8333" s="10"/>
      <c r="Q8333" s="10"/>
      <c r="R8333" s="11"/>
      <c r="S8333" s="24">
        <f>Table1[[#This Row],[Female Voters]]/Table1[[#This Row],[Female Population]]</f>
        <v>0</v>
      </c>
      <c r="T8333" s="24">
        <f>Table1[[#This Row],[Male Voters]]/Table1[[#This Row],[Male Population]]</f>
        <v>0</v>
      </c>
      <c r="U8333" s="24">
        <f>Table1[[#This Row],[Total Voters]]/Table1[[#This Row],[Total Population]]</f>
        <v>0</v>
      </c>
      <c r="V8333" s="24">
        <f>Table1[[#This Row],[Female Ballots]]/Table1[[#This Row],[Female Population]]</f>
        <v>0</v>
      </c>
      <c r="W8333" s="24">
        <f>Table1[[#This Row],[Male Ballots]]/Table1[[#This Row],[Male Population]]</f>
        <v>0</v>
      </c>
      <c r="X8333" s="24">
        <f>Table1[[#This Row],[Total Ballots]]/Table1[[#This Row],[Total Population]]</f>
        <v>0</v>
      </c>
      <c r="Y8333" s="24" t="e">
        <f>Table1[[#This Row],[Female Ballots]]/Table1[[#This Row],[Female Voters]]</f>
        <v>#DIV/0!</v>
      </c>
      <c r="Z8333" s="24" t="e">
        <f>Table1[[#This Row],[Male Ballots]]/Table1[[#This Row],[Male Voters]]</f>
        <v>#DIV/0!</v>
      </c>
      <c r="AA8333" s="64" t="e">
        <f>Table1[[#This Row],[Total Ballots]]/Table1[[#This Row],[Total Voters]]</f>
        <v>#DIV/0!</v>
      </c>
    </row>
    <row r="8334" spans="1:27" s="12" customFormat="1" x14ac:dyDescent="0.35">
      <c r="A8334" s="8" t="s">
        <v>52</v>
      </c>
      <c r="B8334" s="17">
        <v>2001</v>
      </c>
      <c r="C8334" s="17" t="s">
        <v>82</v>
      </c>
      <c r="D8334" s="17" t="s">
        <v>70</v>
      </c>
      <c r="E8334" s="35" t="s">
        <v>75</v>
      </c>
      <c r="F8334" s="35" t="s">
        <v>77</v>
      </c>
      <c r="G8334" s="51" t="s">
        <v>63</v>
      </c>
      <c r="H8334" s="10">
        <v>43707</v>
      </c>
      <c r="I8334" s="10">
        <v>45137</v>
      </c>
      <c r="J8334" s="53">
        <v>88844.010000000009</v>
      </c>
      <c r="K8334" s="55"/>
      <c r="L8334" s="57"/>
      <c r="M8334" s="57"/>
      <c r="N8334" s="59"/>
      <c r="O8334" s="61"/>
      <c r="P8334" s="10"/>
      <c r="Q8334" s="10"/>
      <c r="R8334" s="11"/>
      <c r="S8334" s="24">
        <f>Table1[[#This Row],[Female Voters]]/Table1[[#This Row],[Female Population]]</f>
        <v>0</v>
      </c>
      <c r="T8334" s="24">
        <f>Table1[[#This Row],[Male Voters]]/Table1[[#This Row],[Male Population]]</f>
        <v>0</v>
      </c>
      <c r="U8334" s="24">
        <f>Table1[[#This Row],[Total Voters]]/Table1[[#This Row],[Total Population]]</f>
        <v>0</v>
      </c>
      <c r="V8334" s="24">
        <f>Table1[[#This Row],[Female Ballots]]/Table1[[#This Row],[Female Population]]</f>
        <v>0</v>
      </c>
      <c r="W8334" s="24">
        <f>Table1[[#This Row],[Male Ballots]]/Table1[[#This Row],[Male Population]]</f>
        <v>0</v>
      </c>
      <c r="X8334" s="24">
        <f>Table1[[#This Row],[Total Ballots]]/Table1[[#This Row],[Total Population]]</f>
        <v>0</v>
      </c>
      <c r="Y8334" s="24" t="e">
        <f>Table1[[#This Row],[Female Ballots]]/Table1[[#This Row],[Female Voters]]</f>
        <v>#DIV/0!</v>
      </c>
      <c r="Z8334" s="24" t="e">
        <f>Table1[[#This Row],[Male Ballots]]/Table1[[#This Row],[Male Voters]]</f>
        <v>#DIV/0!</v>
      </c>
      <c r="AA8334" s="64" t="e">
        <f>Table1[[#This Row],[Total Ballots]]/Table1[[#This Row],[Total Voters]]</f>
        <v>#DIV/0!</v>
      </c>
    </row>
    <row r="8335" spans="1:27" s="12" customFormat="1" x14ac:dyDescent="0.35">
      <c r="A8335" s="8" t="s">
        <v>52</v>
      </c>
      <c r="B8335" s="17">
        <v>2001</v>
      </c>
      <c r="C8335" s="17" t="s">
        <v>82</v>
      </c>
      <c r="D8335" s="17" t="s">
        <v>70</v>
      </c>
      <c r="E8335" s="35" t="s">
        <v>75</v>
      </c>
      <c r="F8335" s="35" t="s">
        <v>77</v>
      </c>
      <c r="G8335" s="51" t="s">
        <v>64</v>
      </c>
      <c r="H8335" s="10">
        <v>54279</v>
      </c>
      <c r="I8335" s="10">
        <v>56446</v>
      </c>
      <c r="J8335" s="53">
        <v>110725.02</v>
      </c>
      <c r="K8335" s="55"/>
      <c r="L8335" s="57"/>
      <c r="M8335" s="57"/>
      <c r="N8335" s="59"/>
      <c r="O8335" s="61"/>
      <c r="P8335" s="10"/>
      <c r="Q8335" s="10"/>
      <c r="R8335" s="11"/>
      <c r="S8335" s="24">
        <f>Table1[[#This Row],[Female Voters]]/Table1[[#This Row],[Female Population]]</f>
        <v>0</v>
      </c>
      <c r="T8335" s="24">
        <f>Table1[[#This Row],[Male Voters]]/Table1[[#This Row],[Male Population]]</f>
        <v>0</v>
      </c>
      <c r="U8335" s="24">
        <f>Table1[[#This Row],[Total Voters]]/Table1[[#This Row],[Total Population]]</f>
        <v>0</v>
      </c>
      <c r="V8335" s="24">
        <f>Table1[[#This Row],[Female Ballots]]/Table1[[#This Row],[Female Population]]</f>
        <v>0</v>
      </c>
      <c r="W8335" s="24">
        <f>Table1[[#This Row],[Male Ballots]]/Table1[[#This Row],[Male Population]]</f>
        <v>0</v>
      </c>
      <c r="X8335" s="24">
        <f>Table1[[#This Row],[Total Ballots]]/Table1[[#This Row],[Total Population]]</f>
        <v>0</v>
      </c>
      <c r="Y8335" s="24" t="e">
        <f>Table1[[#This Row],[Female Ballots]]/Table1[[#This Row],[Female Voters]]</f>
        <v>#DIV/0!</v>
      </c>
      <c r="Z8335" s="24" t="e">
        <f>Table1[[#This Row],[Male Ballots]]/Table1[[#This Row],[Male Voters]]</f>
        <v>#DIV/0!</v>
      </c>
      <c r="AA8335" s="64" t="e">
        <f>Table1[[#This Row],[Total Ballots]]/Table1[[#This Row],[Total Voters]]</f>
        <v>#DIV/0!</v>
      </c>
    </row>
    <row r="8336" spans="1:27" s="12" customFormat="1" x14ac:dyDescent="0.35">
      <c r="A8336" s="8" t="s">
        <v>52</v>
      </c>
      <c r="B8336" s="17">
        <v>2001</v>
      </c>
      <c r="C8336" s="17" t="s">
        <v>82</v>
      </c>
      <c r="D8336" s="17" t="s">
        <v>70</v>
      </c>
      <c r="E8336" s="35" t="s">
        <v>75</v>
      </c>
      <c r="F8336" s="35" t="s">
        <v>77</v>
      </c>
      <c r="G8336" s="51" t="s">
        <v>65</v>
      </c>
      <c r="H8336" s="10">
        <v>45937</v>
      </c>
      <c r="I8336" s="10">
        <v>45717</v>
      </c>
      <c r="J8336" s="53">
        <v>91654.02</v>
      </c>
      <c r="K8336" s="55"/>
      <c r="L8336" s="57"/>
      <c r="M8336" s="57"/>
      <c r="N8336" s="59"/>
      <c r="O8336" s="61"/>
      <c r="P8336" s="10"/>
      <c r="Q8336" s="10"/>
      <c r="R8336" s="11"/>
      <c r="S8336" s="24">
        <f>Table1[[#This Row],[Female Voters]]/Table1[[#This Row],[Female Population]]</f>
        <v>0</v>
      </c>
      <c r="T8336" s="24">
        <f>Table1[[#This Row],[Male Voters]]/Table1[[#This Row],[Male Population]]</f>
        <v>0</v>
      </c>
      <c r="U8336" s="24">
        <f>Table1[[#This Row],[Total Voters]]/Table1[[#This Row],[Total Population]]</f>
        <v>0</v>
      </c>
      <c r="V8336" s="24">
        <f>Table1[[#This Row],[Female Ballots]]/Table1[[#This Row],[Female Population]]</f>
        <v>0</v>
      </c>
      <c r="W8336" s="24">
        <f>Table1[[#This Row],[Male Ballots]]/Table1[[#This Row],[Male Population]]</f>
        <v>0</v>
      </c>
      <c r="X8336" s="24">
        <f>Table1[[#This Row],[Total Ballots]]/Table1[[#This Row],[Total Population]]</f>
        <v>0</v>
      </c>
      <c r="Y8336" s="24" t="e">
        <f>Table1[[#This Row],[Female Ballots]]/Table1[[#This Row],[Female Voters]]</f>
        <v>#DIV/0!</v>
      </c>
      <c r="Z8336" s="24" t="e">
        <f>Table1[[#This Row],[Male Ballots]]/Table1[[#This Row],[Male Voters]]</f>
        <v>#DIV/0!</v>
      </c>
      <c r="AA8336" s="64" t="e">
        <f>Table1[[#This Row],[Total Ballots]]/Table1[[#This Row],[Total Voters]]</f>
        <v>#DIV/0!</v>
      </c>
    </row>
    <row r="8337" spans="1:27" s="12" customFormat="1" x14ac:dyDescent="0.35">
      <c r="A8337" s="8" t="s">
        <v>52</v>
      </c>
      <c r="B8337" s="17">
        <v>2001</v>
      </c>
      <c r="C8337" s="17" t="s">
        <v>82</v>
      </c>
      <c r="D8337" s="17" t="s">
        <v>70</v>
      </c>
      <c r="E8337" s="35" t="s">
        <v>75</v>
      </c>
      <c r="F8337" s="35" t="s">
        <v>77</v>
      </c>
      <c r="G8337" s="51" t="s">
        <v>66</v>
      </c>
      <c r="H8337" s="10">
        <v>24777</v>
      </c>
      <c r="I8337" s="10">
        <v>24473</v>
      </c>
      <c r="J8337" s="53">
        <v>49250</v>
      </c>
      <c r="K8337" s="55"/>
      <c r="L8337" s="57"/>
      <c r="M8337" s="57"/>
      <c r="N8337" s="59"/>
      <c r="O8337" s="61"/>
      <c r="P8337" s="10"/>
      <c r="Q8337" s="10"/>
      <c r="R8337" s="11"/>
      <c r="S8337" s="24">
        <f>Table1[[#This Row],[Female Voters]]/Table1[[#This Row],[Female Population]]</f>
        <v>0</v>
      </c>
      <c r="T8337" s="24">
        <f>Table1[[#This Row],[Male Voters]]/Table1[[#This Row],[Male Population]]</f>
        <v>0</v>
      </c>
      <c r="U8337" s="24">
        <f>Table1[[#This Row],[Total Voters]]/Table1[[#This Row],[Total Population]]</f>
        <v>0</v>
      </c>
      <c r="V8337" s="24">
        <f>Table1[[#This Row],[Female Ballots]]/Table1[[#This Row],[Female Population]]</f>
        <v>0</v>
      </c>
      <c r="W8337" s="24">
        <f>Table1[[#This Row],[Male Ballots]]/Table1[[#This Row],[Male Population]]</f>
        <v>0</v>
      </c>
      <c r="X8337" s="24">
        <f>Table1[[#This Row],[Total Ballots]]/Table1[[#This Row],[Total Population]]</f>
        <v>0</v>
      </c>
      <c r="Y8337" s="24" t="e">
        <f>Table1[[#This Row],[Female Ballots]]/Table1[[#This Row],[Female Voters]]</f>
        <v>#DIV/0!</v>
      </c>
      <c r="Z8337" s="24" t="e">
        <f>Table1[[#This Row],[Male Ballots]]/Table1[[#This Row],[Male Voters]]</f>
        <v>#DIV/0!</v>
      </c>
      <c r="AA8337" s="64" t="e">
        <f>Table1[[#This Row],[Total Ballots]]/Table1[[#This Row],[Total Voters]]</f>
        <v>#DIV/0!</v>
      </c>
    </row>
    <row r="8338" spans="1:27" s="12" customFormat="1" x14ac:dyDescent="0.35">
      <c r="A8338" s="8" t="s">
        <v>52</v>
      </c>
      <c r="B8338" s="17">
        <v>2001</v>
      </c>
      <c r="C8338" s="17" t="s">
        <v>82</v>
      </c>
      <c r="D8338" s="17" t="s">
        <v>70</v>
      </c>
      <c r="E8338" s="35" t="s">
        <v>75</v>
      </c>
      <c r="F8338" s="35" t="s">
        <v>77</v>
      </c>
      <c r="G8338" s="51" t="s">
        <v>67</v>
      </c>
      <c r="H8338" s="10">
        <v>32823</v>
      </c>
      <c r="I8338" s="10">
        <v>23758</v>
      </c>
      <c r="J8338" s="53">
        <v>56581</v>
      </c>
      <c r="K8338" s="55"/>
      <c r="L8338" s="57"/>
      <c r="M8338" s="57"/>
      <c r="N8338" s="59"/>
      <c r="O8338" s="61"/>
      <c r="P8338" s="10"/>
      <c r="Q8338" s="10"/>
      <c r="R8338" s="11"/>
      <c r="S8338" s="24">
        <f>Table1[[#This Row],[Female Voters]]/Table1[[#This Row],[Female Population]]</f>
        <v>0</v>
      </c>
      <c r="T8338" s="24">
        <f>Table1[[#This Row],[Male Voters]]/Table1[[#This Row],[Male Population]]</f>
        <v>0</v>
      </c>
      <c r="U8338" s="24">
        <f>Table1[[#This Row],[Total Voters]]/Table1[[#This Row],[Total Population]]</f>
        <v>0</v>
      </c>
      <c r="V8338" s="24">
        <f>Table1[[#This Row],[Female Ballots]]/Table1[[#This Row],[Female Population]]</f>
        <v>0</v>
      </c>
      <c r="W8338" s="24">
        <f>Table1[[#This Row],[Male Ballots]]/Table1[[#This Row],[Male Population]]</f>
        <v>0</v>
      </c>
      <c r="X8338" s="24">
        <f>Table1[[#This Row],[Total Ballots]]/Table1[[#This Row],[Total Population]]</f>
        <v>0</v>
      </c>
      <c r="Y8338" s="24" t="e">
        <f>Table1[[#This Row],[Female Ballots]]/Table1[[#This Row],[Female Voters]]</f>
        <v>#DIV/0!</v>
      </c>
      <c r="Z8338" s="24" t="e">
        <f>Table1[[#This Row],[Male Ballots]]/Table1[[#This Row],[Male Voters]]</f>
        <v>#DIV/0!</v>
      </c>
      <c r="AA8338" s="64" t="e">
        <f>Table1[[#This Row],[Total Ballots]]/Table1[[#This Row],[Total Voters]]</f>
        <v>#DIV/0!</v>
      </c>
    </row>
    <row r="8339" spans="1:27" s="12" customFormat="1" x14ac:dyDescent="0.35">
      <c r="A8339" s="8" t="s">
        <v>40</v>
      </c>
      <c r="B8339" s="17">
        <v>2001</v>
      </c>
      <c r="C8339" s="17" t="s">
        <v>82</v>
      </c>
      <c r="D8339" s="17"/>
      <c r="E8339" s="35" t="s">
        <v>73</v>
      </c>
      <c r="F8339" s="35" t="s">
        <v>77</v>
      </c>
      <c r="G8339" s="51" t="s">
        <v>79</v>
      </c>
      <c r="H8339" s="10">
        <v>162689</v>
      </c>
      <c r="I8339" s="10">
        <v>152807</v>
      </c>
      <c r="J8339" s="53">
        <v>315496</v>
      </c>
      <c r="K8339" s="55"/>
      <c r="L8339" s="57"/>
      <c r="M8339" s="57"/>
      <c r="N8339" s="59">
        <v>217272</v>
      </c>
      <c r="O8339" s="61"/>
      <c r="P8339" s="10"/>
      <c r="Q8339" s="10"/>
      <c r="R8339" s="11">
        <v>94421</v>
      </c>
      <c r="S8339" s="24">
        <f>Table1[[#This Row],[Female Voters]]/Table1[[#This Row],[Female Population]]</f>
        <v>0</v>
      </c>
      <c r="T8339" s="24">
        <f>Table1[[#This Row],[Male Voters]]/Table1[[#This Row],[Male Population]]</f>
        <v>0</v>
      </c>
      <c r="U8339" s="24">
        <f>Table1[[#This Row],[Total Voters]]/Table1[[#This Row],[Total Population]]</f>
        <v>0.68866800212997947</v>
      </c>
      <c r="V8339" s="24">
        <f>Table1[[#This Row],[Female Ballots]]/Table1[[#This Row],[Female Population]]</f>
        <v>0</v>
      </c>
      <c r="W8339" s="24">
        <f>Table1[[#This Row],[Male Ballots]]/Table1[[#This Row],[Male Population]]</f>
        <v>0</v>
      </c>
      <c r="X8339" s="24">
        <f>Table1[[#This Row],[Total Ballots]]/Table1[[#This Row],[Total Population]]</f>
        <v>0.29927796231964904</v>
      </c>
      <c r="Y8339" s="24" t="e">
        <f>Table1[[#This Row],[Female Ballots]]/Table1[[#This Row],[Female Voters]]</f>
        <v>#DIV/0!</v>
      </c>
      <c r="Z8339" s="24" t="e">
        <f>Table1[[#This Row],[Male Ballots]]/Table1[[#This Row],[Male Voters]]</f>
        <v>#DIV/0!</v>
      </c>
      <c r="AA8339" s="64">
        <f>Table1[[#This Row],[Total Ballots]]/Table1[[#This Row],[Total Voters]]</f>
        <v>0.43457509481203282</v>
      </c>
    </row>
    <row r="8340" spans="1:27" s="12" customFormat="1" x14ac:dyDescent="0.35">
      <c r="A8340" s="8" t="s">
        <v>40</v>
      </c>
      <c r="B8340" s="17">
        <v>2001</v>
      </c>
      <c r="C8340" s="17" t="s">
        <v>82</v>
      </c>
      <c r="D8340" s="17"/>
      <c r="E8340" s="35" t="s">
        <v>73</v>
      </c>
      <c r="F8340" s="35" t="s">
        <v>77</v>
      </c>
      <c r="G8340" s="51" t="s">
        <v>62</v>
      </c>
      <c r="H8340" s="10">
        <v>22904</v>
      </c>
      <c r="I8340" s="10">
        <v>22911</v>
      </c>
      <c r="J8340" s="53">
        <v>45815</v>
      </c>
      <c r="K8340" s="55"/>
      <c r="L8340" s="57"/>
      <c r="M8340" s="57"/>
      <c r="N8340" s="59"/>
      <c r="O8340" s="61"/>
      <c r="P8340" s="10"/>
      <c r="Q8340" s="10"/>
      <c r="R8340" s="11"/>
      <c r="S8340" s="24">
        <f>Table1[[#This Row],[Female Voters]]/Table1[[#This Row],[Female Population]]</f>
        <v>0</v>
      </c>
      <c r="T8340" s="24">
        <f>Table1[[#This Row],[Male Voters]]/Table1[[#This Row],[Male Population]]</f>
        <v>0</v>
      </c>
      <c r="U8340" s="24">
        <f>Table1[[#This Row],[Total Voters]]/Table1[[#This Row],[Total Population]]</f>
        <v>0</v>
      </c>
      <c r="V8340" s="24">
        <f>Table1[[#This Row],[Female Ballots]]/Table1[[#This Row],[Female Population]]</f>
        <v>0</v>
      </c>
      <c r="W8340" s="24">
        <f>Table1[[#This Row],[Male Ballots]]/Table1[[#This Row],[Male Population]]</f>
        <v>0</v>
      </c>
      <c r="X8340" s="24">
        <f>Table1[[#This Row],[Total Ballots]]/Table1[[#This Row],[Total Population]]</f>
        <v>0</v>
      </c>
      <c r="Y8340" s="24" t="e">
        <f>Table1[[#This Row],[Female Ballots]]/Table1[[#This Row],[Female Voters]]</f>
        <v>#DIV/0!</v>
      </c>
      <c r="Z8340" s="24" t="e">
        <f>Table1[[#This Row],[Male Ballots]]/Table1[[#This Row],[Male Voters]]</f>
        <v>#DIV/0!</v>
      </c>
      <c r="AA8340" s="64" t="e">
        <f>Table1[[#This Row],[Total Ballots]]/Table1[[#This Row],[Total Voters]]</f>
        <v>#DIV/0!</v>
      </c>
    </row>
    <row r="8341" spans="1:27" s="12" customFormat="1" x14ac:dyDescent="0.35">
      <c r="A8341" s="8" t="s">
        <v>40</v>
      </c>
      <c r="B8341" s="17">
        <v>2001</v>
      </c>
      <c r="C8341" s="17" t="s">
        <v>82</v>
      </c>
      <c r="D8341" s="17"/>
      <c r="E8341" s="35" t="s">
        <v>73</v>
      </c>
      <c r="F8341" s="35" t="s">
        <v>77</v>
      </c>
      <c r="G8341" s="51" t="s">
        <v>63</v>
      </c>
      <c r="H8341" s="10">
        <v>26734</v>
      </c>
      <c r="I8341" s="10">
        <v>27925</v>
      </c>
      <c r="J8341" s="53">
        <v>54659</v>
      </c>
      <c r="K8341" s="55"/>
      <c r="L8341" s="57"/>
      <c r="M8341" s="57"/>
      <c r="N8341" s="59"/>
      <c r="O8341" s="61"/>
      <c r="P8341" s="10"/>
      <c r="Q8341" s="10"/>
      <c r="R8341" s="11"/>
      <c r="S8341" s="24">
        <f>Table1[[#This Row],[Female Voters]]/Table1[[#This Row],[Female Population]]</f>
        <v>0</v>
      </c>
      <c r="T8341" s="24">
        <f>Table1[[#This Row],[Male Voters]]/Table1[[#This Row],[Male Population]]</f>
        <v>0</v>
      </c>
      <c r="U8341" s="24">
        <f>Table1[[#This Row],[Total Voters]]/Table1[[#This Row],[Total Population]]</f>
        <v>0</v>
      </c>
      <c r="V8341" s="24">
        <f>Table1[[#This Row],[Female Ballots]]/Table1[[#This Row],[Female Population]]</f>
        <v>0</v>
      </c>
      <c r="W8341" s="24">
        <f>Table1[[#This Row],[Male Ballots]]/Table1[[#This Row],[Male Population]]</f>
        <v>0</v>
      </c>
      <c r="X8341" s="24">
        <f>Table1[[#This Row],[Total Ballots]]/Table1[[#This Row],[Total Population]]</f>
        <v>0</v>
      </c>
      <c r="Y8341" s="24" t="e">
        <f>Table1[[#This Row],[Female Ballots]]/Table1[[#This Row],[Female Voters]]</f>
        <v>#DIV/0!</v>
      </c>
      <c r="Z8341" s="24" t="e">
        <f>Table1[[#This Row],[Male Ballots]]/Table1[[#This Row],[Male Voters]]</f>
        <v>#DIV/0!</v>
      </c>
      <c r="AA8341" s="64" t="e">
        <f>Table1[[#This Row],[Total Ballots]]/Table1[[#This Row],[Total Voters]]</f>
        <v>#DIV/0!</v>
      </c>
    </row>
    <row r="8342" spans="1:27" s="12" customFormat="1" x14ac:dyDescent="0.35">
      <c r="A8342" s="8" t="s">
        <v>40</v>
      </c>
      <c r="B8342" s="17">
        <v>2001</v>
      </c>
      <c r="C8342" s="17" t="s">
        <v>82</v>
      </c>
      <c r="D8342" s="17"/>
      <c r="E8342" s="35" t="s">
        <v>73</v>
      </c>
      <c r="F8342" s="35" t="s">
        <v>77</v>
      </c>
      <c r="G8342" s="51" t="s">
        <v>64</v>
      </c>
      <c r="H8342" s="10">
        <v>32717</v>
      </c>
      <c r="I8342" s="10">
        <v>32593</v>
      </c>
      <c r="J8342" s="53">
        <v>65310</v>
      </c>
      <c r="K8342" s="55"/>
      <c r="L8342" s="57"/>
      <c r="M8342" s="57"/>
      <c r="N8342" s="59"/>
      <c r="O8342" s="61"/>
      <c r="P8342" s="10"/>
      <c r="Q8342" s="10"/>
      <c r="R8342" s="11"/>
      <c r="S8342" s="24">
        <f>Table1[[#This Row],[Female Voters]]/Table1[[#This Row],[Female Population]]</f>
        <v>0</v>
      </c>
      <c r="T8342" s="24">
        <f>Table1[[#This Row],[Male Voters]]/Table1[[#This Row],[Male Population]]</f>
        <v>0</v>
      </c>
      <c r="U8342" s="24">
        <f>Table1[[#This Row],[Total Voters]]/Table1[[#This Row],[Total Population]]</f>
        <v>0</v>
      </c>
      <c r="V8342" s="24">
        <f>Table1[[#This Row],[Female Ballots]]/Table1[[#This Row],[Female Population]]</f>
        <v>0</v>
      </c>
      <c r="W8342" s="24">
        <f>Table1[[#This Row],[Male Ballots]]/Table1[[#This Row],[Male Population]]</f>
        <v>0</v>
      </c>
      <c r="X8342" s="24">
        <f>Table1[[#This Row],[Total Ballots]]/Table1[[#This Row],[Total Population]]</f>
        <v>0</v>
      </c>
      <c r="Y8342" s="24" t="e">
        <f>Table1[[#This Row],[Female Ballots]]/Table1[[#This Row],[Female Voters]]</f>
        <v>#DIV/0!</v>
      </c>
      <c r="Z8342" s="24" t="e">
        <f>Table1[[#This Row],[Male Ballots]]/Table1[[#This Row],[Male Voters]]</f>
        <v>#DIV/0!</v>
      </c>
      <c r="AA8342" s="64" t="e">
        <f>Table1[[#This Row],[Total Ballots]]/Table1[[#This Row],[Total Voters]]</f>
        <v>#DIV/0!</v>
      </c>
    </row>
    <row r="8343" spans="1:27" s="12" customFormat="1" x14ac:dyDescent="0.35">
      <c r="A8343" s="8" t="s">
        <v>40</v>
      </c>
      <c r="B8343" s="17">
        <v>2001</v>
      </c>
      <c r="C8343" s="17" t="s">
        <v>82</v>
      </c>
      <c r="D8343" s="17"/>
      <c r="E8343" s="35" t="s">
        <v>73</v>
      </c>
      <c r="F8343" s="35" t="s">
        <v>77</v>
      </c>
      <c r="G8343" s="51" t="s">
        <v>65</v>
      </c>
      <c r="H8343" s="10">
        <v>31144</v>
      </c>
      <c r="I8343" s="10">
        <v>30591</v>
      </c>
      <c r="J8343" s="53">
        <v>61735</v>
      </c>
      <c r="K8343" s="55"/>
      <c r="L8343" s="57"/>
      <c r="M8343" s="57"/>
      <c r="N8343" s="59"/>
      <c r="O8343" s="61"/>
      <c r="P8343" s="10"/>
      <c r="Q8343" s="10"/>
      <c r="R8343" s="11"/>
      <c r="S8343" s="24">
        <f>Table1[[#This Row],[Female Voters]]/Table1[[#This Row],[Female Population]]</f>
        <v>0</v>
      </c>
      <c r="T8343" s="24">
        <f>Table1[[#This Row],[Male Voters]]/Table1[[#This Row],[Male Population]]</f>
        <v>0</v>
      </c>
      <c r="U8343" s="24">
        <f>Table1[[#This Row],[Total Voters]]/Table1[[#This Row],[Total Population]]</f>
        <v>0</v>
      </c>
      <c r="V8343" s="24">
        <f>Table1[[#This Row],[Female Ballots]]/Table1[[#This Row],[Female Population]]</f>
        <v>0</v>
      </c>
      <c r="W8343" s="24">
        <f>Table1[[#This Row],[Male Ballots]]/Table1[[#This Row],[Male Population]]</f>
        <v>0</v>
      </c>
      <c r="X8343" s="24">
        <f>Table1[[#This Row],[Total Ballots]]/Table1[[#This Row],[Total Population]]</f>
        <v>0</v>
      </c>
      <c r="Y8343" s="24" t="e">
        <f>Table1[[#This Row],[Female Ballots]]/Table1[[#This Row],[Female Voters]]</f>
        <v>#DIV/0!</v>
      </c>
      <c r="Z8343" s="24" t="e">
        <f>Table1[[#This Row],[Male Ballots]]/Table1[[#This Row],[Male Voters]]</f>
        <v>#DIV/0!</v>
      </c>
      <c r="AA8343" s="64" t="e">
        <f>Table1[[#This Row],[Total Ballots]]/Table1[[#This Row],[Total Voters]]</f>
        <v>#DIV/0!</v>
      </c>
    </row>
    <row r="8344" spans="1:27" s="12" customFormat="1" x14ac:dyDescent="0.35">
      <c r="A8344" s="8" t="s">
        <v>40</v>
      </c>
      <c r="B8344" s="17">
        <v>2001</v>
      </c>
      <c r="C8344" s="17" t="s">
        <v>82</v>
      </c>
      <c r="D8344" s="17"/>
      <c r="E8344" s="35" t="s">
        <v>73</v>
      </c>
      <c r="F8344" s="35" t="s">
        <v>77</v>
      </c>
      <c r="G8344" s="51" t="s">
        <v>66</v>
      </c>
      <c r="H8344" s="10">
        <v>18361</v>
      </c>
      <c r="I8344" s="10">
        <v>17372</v>
      </c>
      <c r="J8344" s="53">
        <v>35733</v>
      </c>
      <c r="K8344" s="55"/>
      <c r="L8344" s="57"/>
      <c r="M8344" s="57"/>
      <c r="N8344" s="59"/>
      <c r="O8344" s="61"/>
      <c r="P8344" s="10"/>
      <c r="Q8344" s="10"/>
      <c r="R8344" s="11"/>
      <c r="S8344" s="24">
        <f>Table1[[#This Row],[Female Voters]]/Table1[[#This Row],[Female Population]]</f>
        <v>0</v>
      </c>
      <c r="T8344" s="24">
        <f>Table1[[#This Row],[Male Voters]]/Table1[[#This Row],[Male Population]]</f>
        <v>0</v>
      </c>
      <c r="U8344" s="24">
        <f>Table1[[#This Row],[Total Voters]]/Table1[[#This Row],[Total Population]]</f>
        <v>0</v>
      </c>
      <c r="V8344" s="24">
        <f>Table1[[#This Row],[Female Ballots]]/Table1[[#This Row],[Female Population]]</f>
        <v>0</v>
      </c>
      <c r="W8344" s="24">
        <f>Table1[[#This Row],[Male Ballots]]/Table1[[#This Row],[Male Population]]</f>
        <v>0</v>
      </c>
      <c r="X8344" s="24">
        <f>Table1[[#This Row],[Total Ballots]]/Table1[[#This Row],[Total Population]]</f>
        <v>0</v>
      </c>
      <c r="Y8344" s="24" t="e">
        <f>Table1[[#This Row],[Female Ballots]]/Table1[[#This Row],[Female Voters]]</f>
        <v>#DIV/0!</v>
      </c>
      <c r="Z8344" s="24" t="e">
        <f>Table1[[#This Row],[Male Ballots]]/Table1[[#This Row],[Male Voters]]</f>
        <v>#DIV/0!</v>
      </c>
      <c r="AA8344" s="64" t="e">
        <f>Table1[[#This Row],[Total Ballots]]/Table1[[#This Row],[Total Voters]]</f>
        <v>#DIV/0!</v>
      </c>
    </row>
    <row r="8345" spans="1:27" s="12" customFormat="1" x14ac:dyDescent="0.35">
      <c r="A8345" s="8" t="s">
        <v>40</v>
      </c>
      <c r="B8345" s="17">
        <v>2001</v>
      </c>
      <c r="C8345" s="17" t="s">
        <v>82</v>
      </c>
      <c r="D8345" s="17"/>
      <c r="E8345" s="35" t="s">
        <v>73</v>
      </c>
      <c r="F8345" s="35" t="s">
        <v>77</v>
      </c>
      <c r="G8345" s="51" t="s">
        <v>67</v>
      </c>
      <c r="H8345" s="10">
        <v>30829</v>
      </c>
      <c r="I8345" s="10">
        <v>21415</v>
      </c>
      <c r="J8345" s="53">
        <v>52244</v>
      </c>
      <c r="K8345" s="55"/>
      <c r="L8345" s="57"/>
      <c r="M8345" s="57"/>
      <c r="N8345" s="59"/>
      <c r="O8345" s="61"/>
      <c r="P8345" s="10"/>
      <c r="Q8345" s="10"/>
      <c r="R8345" s="11"/>
      <c r="S8345" s="24">
        <f>Table1[[#This Row],[Female Voters]]/Table1[[#This Row],[Female Population]]</f>
        <v>0</v>
      </c>
      <c r="T8345" s="24">
        <f>Table1[[#This Row],[Male Voters]]/Table1[[#This Row],[Male Population]]</f>
        <v>0</v>
      </c>
      <c r="U8345" s="24">
        <f>Table1[[#This Row],[Total Voters]]/Table1[[#This Row],[Total Population]]</f>
        <v>0</v>
      </c>
      <c r="V8345" s="24">
        <f>Table1[[#This Row],[Female Ballots]]/Table1[[#This Row],[Female Population]]</f>
        <v>0</v>
      </c>
      <c r="W8345" s="24">
        <f>Table1[[#This Row],[Male Ballots]]/Table1[[#This Row],[Male Population]]</f>
        <v>0</v>
      </c>
      <c r="X8345" s="24">
        <f>Table1[[#This Row],[Total Ballots]]/Table1[[#This Row],[Total Population]]</f>
        <v>0</v>
      </c>
      <c r="Y8345" s="24" t="e">
        <f>Table1[[#This Row],[Female Ballots]]/Table1[[#This Row],[Female Voters]]</f>
        <v>#DIV/0!</v>
      </c>
      <c r="Z8345" s="24" t="e">
        <f>Table1[[#This Row],[Male Ballots]]/Table1[[#This Row],[Male Voters]]</f>
        <v>#DIV/0!</v>
      </c>
      <c r="AA8345" s="64" t="e">
        <f>Table1[[#This Row],[Total Ballots]]/Table1[[#This Row],[Total Voters]]</f>
        <v>#DIV/0!</v>
      </c>
    </row>
    <row r="8346" spans="1:27" s="12" customFormat="1" x14ac:dyDescent="0.35">
      <c r="A8346" s="8" t="s">
        <v>28</v>
      </c>
      <c r="B8346" s="17">
        <v>2001</v>
      </c>
      <c r="C8346" s="17" t="s">
        <v>82</v>
      </c>
      <c r="D8346" s="17"/>
      <c r="E8346" s="35" t="s">
        <v>74</v>
      </c>
      <c r="F8346" s="35" t="s">
        <v>77</v>
      </c>
      <c r="G8346" s="51" t="s">
        <v>79</v>
      </c>
      <c r="H8346" s="10">
        <v>14699</v>
      </c>
      <c r="I8346" s="10">
        <v>14254</v>
      </c>
      <c r="J8346" s="53">
        <v>28953</v>
      </c>
      <c r="K8346" s="55"/>
      <c r="L8346" s="57"/>
      <c r="M8346" s="57"/>
      <c r="N8346" s="59">
        <v>26116</v>
      </c>
      <c r="O8346" s="61"/>
      <c r="P8346" s="10"/>
      <c r="Q8346" s="10"/>
      <c r="R8346" s="11">
        <v>10687</v>
      </c>
      <c r="S8346" s="24">
        <f>Table1[[#This Row],[Female Voters]]/Table1[[#This Row],[Female Population]]</f>
        <v>0</v>
      </c>
      <c r="T8346" s="24">
        <f>Table1[[#This Row],[Male Voters]]/Table1[[#This Row],[Male Population]]</f>
        <v>0</v>
      </c>
      <c r="U8346" s="24">
        <f>Table1[[#This Row],[Total Voters]]/Table1[[#This Row],[Total Population]]</f>
        <v>0.90201360826166543</v>
      </c>
      <c r="V8346" s="24">
        <f>Table1[[#This Row],[Female Ballots]]/Table1[[#This Row],[Female Population]]</f>
        <v>0</v>
      </c>
      <c r="W8346" s="24">
        <f>Table1[[#This Row],[Male Ballots]]/Table1[[#This Row],[Male Population]]</f>
        <v>0</v>
      </c>
      <c r="X8346" s="24">
        <f>Table1[[#This Row],[Total Ballots]]/Table1[[#This Row],[Total Population]]</f>
        <v>0.36911546299174525</v>
      </c>
      <c r="Y8346" s="24" t="e">
        <f>Table1[[#This Row],[Female Ballots]]/Table1[[#This Row],[Female Voters]]</f>
        <v>#DIV/0!</v>
      </c>
      <c r="Z8346" s="24" t="e">
        <f>Table1[[#This Row],[Male Ballots]]/Table1[[#This Row],[Male Voters]]</f>
        <v>#DIV/0!</v>
      </c>
      <c r="AA8346" s="64">
        <f>Table1[[#This Row],[Total Ballots]]/Table1[[#This Row],[Total Voters]]</f>
        <v>0.40921274314596418</v>
      </c>
    </row>
    <row r="8347" spans="1:27" s="12" customFormat="1" x14ac:dyDescent="0.35">
      <c r="A8347" s="8" t="s">
        <v>28</v>
      </c>
      <c r="B8347" s="17">
        <v>2001</v>
      </c>
      <c r="C8347" s="17" t="s">
        <v>82</v>
      </c>
      <c r="D8347" s="17"/>
      <c r="E8347" s="35" t="s">
        <v>74</v>
      </c>
      <c r="F8347" s="35" t="s">
        <v>77</v>
      </c>
      <c r="G8347" s="51" t="s">
        <v>62</v>
      </c>
      <c r="H8347" s="10">
        <v>1237</v>
      </c>
      <c r="I8347" s="10">
        <v>1389</v>
      </c>
      <c r="J8347" s="53">
        <v>2626</v>
      </c>
      <c r="K8347" s="55"/>
      <c r="L8347" s="57"/>
      <c r="M8347" s="57"/>
      <c r="N8347" s="59"/>
      <c r="O8347" s="61"/>
      <c r="P8347" s="10"/>
      <c r="Q8347" s="10"/>
      <c r="R8347" s="11"/>
      <c r="S8347" s="24">
        <f>Table1[[#This Row],[Female Voters]]/Table1[[#This Row],[Female Population]]</f>
        <v>0</v>
      </c>
      <c r="T8347" s="24">
        <f>Table1[[#This Row],[Male Voters]]/Table1[[#This Row],[Male Population]]</f>
        <v>0</v>
      </c>
      <c r="U8347" s="24">
        <f>Table1[[#This Row],[Total Voters]]/Table1[[#This Row],[Total Population]]</f>
        <v>0</v>
      </c>
      <c r="V8347" s="24">
        <f>Table1[[#This Row],[Female Ballots]]/Table1[[#This Row],[Female Population]]</f>
        <v>0</v>
      </c>
      <c r="W8347" s="24">
        <f>Table1[[#This Row],[Male Ballots]]/Table1[[#This Row],[Male Population]]</f>
        <v>0</v>
      </c>
      <c r="X8347" s="24">
        <f>Table1[[#This Row],[Total Ballots]]/Table1[[#This Row],[Total Population]]</f>
        <v>0</v>
      </c>
      <c r="Y8347" s="24" t="e">
        <f>Table1[[#This Row],[Female Ballots]]/Table1[[#This Row],[Female Voters]]</f>
        <v>#DIV/0!</v>
      </c>
      <c r="Z8347" s="24" t="e">
        <f>Table1[[#This Row],[Male Ballots]]/Table1[[#This Row],[Male Voters]]</f>
        <v>#DIV/0!</v>
      </c>
      <c r="AA8347" s="64" t="e">
        <f>Table1[[#This Row],[Total Ballots]]/Table1[[#This Row],[Total Voters]]</f>
        <v>#DIV/0!</v>
      </c>
    </row>
    <row r="8348" spans="1:27" s="12" customFormat="1" x14ac:dyDescent="0.35">
      <c r="A8348" s="8" t="s">
        <v>28</v>
      </c>
      <c r="B8348" s="17">
        <v>2001</v>
      </c>
      <c r="C8348" s="17" t="s">
        <v>82</v>
      </c>
      <c r="D8348" s="17"/>
      <c r="E8348" s="35" t="s">
        <v>74</v>
      </c>
      <c r="F8348" s="35" t="s">
        <v>77</v>
      </c>
      <c r="G8348" s="51" t="s">
        <v>63</v>
      </c>
      <c r="H8348" s="10">
        <v>1935</v>
      </c>
      <c r="I8348" s="10">
        <v>1733</v>
      </c>
      <c r="J8348" s="53">
        <v>3668</v>
      </c>
      <c r="K8348" s="55"/>
      <c r="L8348" s="57"/>
      <c r="M8348" s="57"/>
      <c r="N8348" s="59"/>
      <c r="O8348" s="61"/>
      <c r="P8348" s="10"/>
      <c r="Q8348" s="10"/>
      <c r="R8348" s="11"/>
      <c r="S8348" s="24">
        <f>Table1[[#This Row],[Female Voters]]/Table1[[#This Row],[Female Population]]</f>
        <v>0</v>
      </c>
      <c r="T8348" s="24">
        <f>Table1[[#This Row],[Male Voters]]/Table1[[#This Row],[Male Population]]</f>
        <v>0</v>
      </c>
      <c r="U8348" s="24">
        <f>Table1[[#This Row],[Total Voters]]/Table1[[#This Row],[Total Population]]</f>
        <v>0</v>
      </c>
      <c r="V8348" s="24">
        <f>Table1[[#This Row],[Female Ballots]]/Table1[[#This Row],[Female Population]]</f>
        <v>0</v>
      </c>
      <c r="W8348" s="24">
        <f>Table1[[#This Row],[Male Ballots]]/Table1[[#This Row],[Male Population]]</f>
        <v>0</v>
      </c>
      <c r="X8348" s="24">
        <f>Table1[[#This Row],[Total Ballots]]/Table1[[#This Row],[Total Population]]</f>
        <v>0</v>
      </c>
      <c r="Y8348" s="24" t="e">
        <f>Table1[[#This Row],[Female Ballots]]/Table1[[#This Row],[Female Voters]]</f>
        <v>#DIV/0!</v>
      </c>
      <c r="Z8348" s="24" t="e">
        <f>Table1[[#This Row],[Male Ballots]]/Table1[[#This Row],[Male Voters]]</f>
        <v>#DIV/0!</v>
      </c>
      <c r="AA8348" s="64" t="e">
        <f>Table1[[#This Row],[Total Ballots]]/Table1[[#This Row],[Total Voters]]</f>
        <v>#DIV/0!</v>
      </c>
    </row>
    <row r="8349" spans="1:27" s="12" customFormat="1" x14ac:dyDescent="0.35">
      <c r="A8349" s="8" t="s">
        <v>28</v>
      </c>
      <c r="B8349" s="17">
        <v>2001</v>
      </c>
      <c r="C8349" s="17" t="s">
        <v>82</v>
      </c>
      <c r="D8349" s="17"/>
      <c r="E8349" s="35" t="s">
        <v>74</v>
      </c>
      <c r="F8349" s="35" t="s">
        <v>77</v>
      </c>
      <c r="G8349" s="51" t="s">
        <v>64</v>
      </c>
      <c r="H8349" s="10">
        <v>3116</v>
      </c>
      <c r="I8349" s="10">
        <v>3013</v>
      </c>
      <c r="J8349" s="53">
        <v>6129</v>
      </c>
      <c r="K8349" s="55"/>
      <c r="L8349" s="57"/>
      <c r="M8349" s="57"/>
      <c r="N8349" s="59"/>
      <c r="O8349" s="61"/>
      <c r="P8349" s="10"/>
      <c r="Q8349" s="10"/>
      <c r="R8349" s="11"/>
      <c r="S8349" s="24">
        <f>Table1[[#This Row],[Female Voters]]/Table1[[#This Row],[Female Population]]</f>
        <v>0</v>
      </c>
      <c r="T8349" s="24">
        <f>Table1[[#This Row],[Male Voters]]/Table1[[#This Row],[Male Population]]</f>
        <v>0</v>
      </c>
      <c r="U8349" s="24">
        <f>Table1[[#This Row],[Total Voters]]/Table1[[#This Row],[Total Population]]</f>
        <v>0</v>
      </c>
      <c r="V8349" s="24">
        <f>Table1[[#This Row],[Female Ballots]]/Table1[[#This Row],[Female Population]]</f>
        <v>0</v>
      </c>
      <c r="W8349" s="24">
        <f>Table1[[#This Row],[Male Ballots]]/Table1[[#This Row],[Male Population]]</f>
        <v>0</v>
      </c>
      <c r="X8349" s="24">
        <f>Table1[[#This Row],[Total Ballots]]/Table1[[#This Row],[Total Population]]</f>
        <v>0</v>
      </c>
      <c r="Y8349" s="24" t="e">
        <f>Table1[[#This Row],[Female Ballots]]/Table1[[#This Row],[Female Voters]]</f>
        <v>#DIV/0!</v>
      </c>
      <c r="Z8349" s="24" t="e">
        <f>Table1[[#This Row],[Male Ballots]]/Table1[[#This Row],[Male Voters]]</f>
        <v>#DIV/0!</v>
      </c>
      <c r="AA8349" s="64" t="e">
        <f>Table1[[#This Row],[Total Ballots]]/Table1[[#This Row],[Total Voters]]</f>
        <v>#DIV/0!</v>
      </c>
    </row>
    <row r="8350" spans="1:27" s="12" customFormat="1" x14ac:dyDescent="0.35">
      <c r="A8350" s="8" t="s">
        <v>28</v>
      </c>
      <c r="B8350" s="17">
        <v>2001</v>
      </c>
      <c r="C8350" s="17" t="s">
        <v>82</v>
      </c>
      <c r="D8350" s="17"/>
      <c r="E8350" s="35" t="s">
        <v>74</v>
      </c>
      <c r="F8350" s="35" t="s">
        <v>77</v>
      </c>
      <c r="G8350" s="51" t="s">
        <v>65</v>
      </c>
      <c r="H8350" s="10">
        <v>3359</v>
      </c>
      <c r="I8350" s="10">
        <v>3282</v>
      </c>
      <c r="J8350" s="53">
        <v>6641</v>
      </c>
      <c r="K8350" s="55"/>
      <c r="L8350" s="57"/>
      <c r="M8350" s="57"/>
      <c r="N8350" s="59"/>
      <c r="O8350" s="61"/>
      <c r="P8350" s="10"/>
      <c r="Q8350" s="10"/>
      <c r="R8350" s="11"/>
      <c r="S8350" s="24">
        <f>Table1[[#This Row],[Female Voters]]/Table1[[#This Row],[Female Population]]</f>
        <v>0</v>
      </c>
      <c r="T8350" s="24">
        <f>Table1[[#This Row],[Male Voters]]/Table1[[#This Row],[Male Population]]</f>
        <v>0</v>
      </c>
      <c r="U8350" s="24">
        <f>Table1[[#This Row],[Total Voters]]/Table1[[#This Row],[Total Population]]</f>
        <v>0</v>
      </c>
      <c r="V8350" s="24">
        <f>Table1[[#This Row],[Female Ballots]]/Table1[[#This Row],[Female Population]]</f>
        <v>0</v>
      </c>
      <c r="W8350" s="24">
        <f>Table1[[#This Row],[Male Ballots]]/Table1[[#This Row],[Male Population]]</f>
        <v>0</v>
      </c>
      <c r="X8350" s="24">
        <f>Table1[[#This Row],[Total Ballots]]/Table1[[#This Row],[Total Population]]</f>
        <v>0</v>
      </c>
      <c r="Y8350" s="24" t="e">
        <f>Table1[[#This Row],[Female Ballots]]/Table1[[#This Row],[Female Voters]]</f>
        <v>#DIV/0!</v>
      </c>
      <c r="Z8350" s="24" t="e">
        <f>Table1[[#This Row],[Male Ballots]]/Table1[[#This Row],[Male Voters]]</f>
        <v>#DIV/0!</v>
      </c>
      <c r="AA8350" s="64" t="e">
        <f>Table1[[#This Row],[Total Ballots]]/Table1[[#This Row],[Total Voters]]</f>
        <v>#DIV/0!</v>
      </c>
    </row>
    <row r="8351" spans="1:27" s="12" customFormat="1" x14ac:dyDescent="0.35">
      <c r="A8351" s="8" t="s">
        <v>28</v>
      </c>
      <c r="B8351" s="17">
        <v>2001</v>
      </c>
      <c r="C8351" s="17" t="s">
        <v>82</v>
      </c>
      <c r="D8351" s="17"/>
      <c r="E8351" s="35" t="s">
        <v>74</v>
      </c>
      <c r="F8351" s="35" t="s">
        <v>77</v>
      </c>
      <c r="G8351" s="51" t="s">
        <v>66</v>
      </c>
      <c r="H8351" s="10">
        <v>2220</v>
      </c>
      <c r="I8351" s="10">
        <v>2359</v>
      </c>
      <c r="J8351" s="53">
        <v>4579</v>
      </c>
      <c r="K8351" s="55"/>
      <c r="L8351" s="57"/>
      <c r="M8351" s="57"/>
      <c r="N8351" s="59"/>
      <c r="O8351" s="61"/>
      <c r="P8351" s="10"/>
      <c r="Q8351" s="10"/>
      <c r="R8351" s="11"/>
      <c r="S8351" s="24">
        <f>Table1[[#This Row],[Female Voters]]/Table1[[#This Row],[Female Population]]</f>
        <v>0</v>
      </c>
      <c r="T8351" s="24">
        <f>Table1[[#This Row],[Male Voters]]/Table1[[#This Row],[Male Population]]</f>
        <v>0</v>
      </c>
      <c r="U8351" s="24">
        <f>Table1[[#This Row],[Total Voters]]/Table1[[#This Row],[Total Population]]</f>
        <v>0</v>
      </c>
      <c r="V8351" s="24">
        <f>Table1[[#This Row],[Female Ballots]]/Table1[[#This Row],[Female Population]]</f>
        <v>0</v>
      </c>
      <c r="W8351" s="24">
        <f>Table1[[#This Row],[Male Ballots]]/Table1[[#This Row],[Male Population]]</f>
        <v>0</v>
      </c>
      <c r="X8351" s="24">
        <f>Table1[[#This Row],[Total Ballots]]/Table1[[#This Row],[Total Population]]</f>
        <v>0</v>
      </c>
      <c r="Y8351" s="24" t="e">
        <f>Table1[[#This Row],[Female Ballots]]/Table1[[#This Row],[Female Voters]]</f>
        <v>#DIV/0!</v>
      </c>
      <c r="Z8351" s="24" t="e">
        <f>Table1[[#This Row],[Male Ballots]]/Table1[[#This Row],[Male Voters]]</f>
        <v>#DIV/0!</v>
      </c>
      <c r="AA8351" s="64" t="e">
        <f>Table1[[#This Row],[Total Ballots]]/Table1[[#This Row],[Total Voters]]</f>
        <v>#DIV/0!</v>
      </c>
    </row>
    <row r="8352" spans="1:27" s="12" customFormat="1" x14ac:dyDescent="0.35">
      <c r="A8352" s="8" t="s">
        <v>28</v>
      </c>
      <c r="B8352" s="17">
        <v>2001</v>
      </c>
      <c r="C8352" s="17" t="s">
        <v>82</v>
      </c>
      <c r="D8352" s="17"/>
      <c r="E8352" s="35" t="s">
        <v>74</v>
      </c>
      <c r="F8352" s="35" t="s">
        <v>77</v>
      </c>
      <c r="G8352" s="51" t="s">
        <v>67</v>
      </c>
      <c r="H8352" s="10">
        <v>2832</v>
      </c>
      <c r="I8352" s="10">
        <v>2478</v>
      </c>
      <c r="J8352" s="53">
        <v>5310</v>
      </c>
      <c r="K8352" s="55"/>
      <c r="L8352" s="57"/>
      <c r="M8352" s="57"/>
      <c r="N8352" s="59"/>
      <c r="O8352" s="61"/>
      <c r="P8352" s="10"/>
      <c r="Q8352" s="10"/>
      <c r="R8352" s="11"/>
      <c r="S8352" s="24">
        <f>Table1[[#This Row],[Female Voters]]/Table1[[#This Row],[Female Population]]</f>
        <v>0</v>
      </c>
      <c r="T8352" s="24">
        <f>Table1[[#This Row],[Male Voters]]/Table1[[#This Row],[Male Population]]</f>
        <v>0</v>
      </c>
      <c r="U8352" s="24">
        <f>Table1[[#This Row],[Total Voters]]/Table1[[#This Row],[Total Population]]</f>
        <v>0</v>
      </c>
      <c r="V8352" s="24">
        <f>Table1[[#This Row],[Female Ballots]]/Table1[[#This Row],[Female Population]]</f>
        <v>0</v>
      </c>
      <c r="W8352" s="24">
        <f>Table1[[#This Row],[Male Ballots]]/Table1[[#This Row],[Male Population]]</f>
        <v>0</v>
      </c>
      <c r="X8352" s="24">
        <f>Table1[[#This Row],[Total Ballots]]/Table1[[#This Row],[Total Population]]</f>
        <v>0</v>
      </c>
      <c r="Y8352" s="24" t="e">
        <f>Table1[[#This Row],[Female Ballots]]/Table1[[#This Row],[Female Voters]]</f>
        <v>#DIV/0!</v>
      </c>
      <c r="Z8352" s="24" t="e">
        <f>Table1[[#This Row],[Male Ballots]]/Table1[[#This Row],[Male Voters]]</f>
        <v>#DIV/0!</v>
      </c>
      <c r="AA8352" s="64" t="e">
        <f>Table1[[#This Row],[Total Ballots]]/Table1[[#This Row],[Total Voters]]</f>
        <v>#DIV/0!</v>
      </c>
    </row>
    <row r="8353" spans="1:27" s="12" customFormat="1" x14ac:dyDescent="0.35">
      <c r="A8353" s="8" t="s">
        <v>43</v>
      </c>
      <c r="B8353" s="17">
        <v>2001</v>
      </c>
      <c r="C8353" s="17" t="s">
        <v>82</v>
      </c>
      <c r="D8353" s="17"/>
      <c r="E8353" s="35" t="s">
        <v>73</v>
      </c>
      <c r="F8353" s="35" t="s">
        <v>77</v>
      </c>
      <c r="G8353" s="51" t="s">
        <v>79</v>
      </c>
      <c r="H8353" s="10">
        <v>81726</v>
      </c>
      <c r="I8353" s="10">
        <v>75737</v>
      </c>
      <c r="J8353" s="53">
        <v>157463</v>
      </c>
      <c r="K8353" s="55"/>
      <c r="L8353" s="57"/>
      <c r="M8353" s="57"/>
      <c r="N8353" s="59">
        <v>132072</v>
      </c>
      <c r="O8353" s="61"/>
      <c r="P8353" s="10"/>
      <c r="Q8353" s="10"/>
      <c r="R8353" s="11">
        <v>58131</v>
      </c>
      <c r="S8353" s="24">
        <f>Table1[[#This Row],[Female Voters]]/Table1[[#This Row],[Female Population]]</f>
        <v>0</v>
      </c>
      <c r="T8353" s="24">
        <f>Table1[[#This Row],[Male Voters]]/Table1[[#This Row],[Male Population]]</f>
        <v>0</v>
      </c>
      <c r="U8353" s="24">
        <f>Table1[[#This Row],[Total Voters]]/Table1[[#This Row],[Total Population]]</f>
        <v>0.83874942049878387</v>
      </c>
      <c r="V8353" s="24">
        <f>Table1[[#This Row],[Female Ballots]]/Table1[[#This Row],[Female Population]]</f>
        <v>0</v>
      </c>
      <c r="W8353" s="24">
        <f>Table1[[#This Row],[Male Ballots]]/Table1[[#This Row],[Male Population]]</f>
        <v>0</v>
      </c>
      <c r="X8353" s="24">
        <f>Table1[[#This Row],[Total Ballots]]/Table1[[#This Row],[Total Population]]</f>
        <v>0.36917244050983405</v>
      </c>
      <c r="Y8353" s="24" t="e">
        <f>Table1[[#This Row],[Female Ballots]]/Table1[[#This Row],[Female Voters]]</f>
        <v>#DIV/0!</v>
      </c>
      <c r="Z8353" s="24" t="e">
        <f>Table1[[#This Row],[Male Ballots]]/Table1[[#This Row],[Male Voters]]</f>
        <v>#DIV/0!</v>
      </c>
      <c r="AA8353" s="64">
        <f>Table1[[#This Row],[Total Ballots]]/Table1[[#This Row],[Total Voters]]</f>
        <v>0.44014628384517535</v>
      </c>
    </row>
    <row r="8354" spans="1:27" s="12" customFormat="1" x14ac:dyDescent="0.35">
      <c r="A8354" s="8" t="s">
        <v>43</v>
      </c>
      <c r="B8354" s="17">
        <v>2001</v>
      </c>
      <c r="C8354" s="17" t="s">
        <v>82</v>
      </c>
      <c r="D8354" s="17"/>
      <c r="E8354" s="35" t="s">
        <v>73</v>
      </c>
      <c r="F8354" s="35" t="s">
        <v>77</v>
      </c>
      <c r="G8354" s="51" t="s">
        <v>62</v>
      </c>
      <c r="H8354" s="10">
        <v>9847</v>
      </c>
      <c r="I8354" s="10">
        <v>9965</v>
      </c>
      <c r="J8354" s="53">
        <v>19812</v>
      </c>
      <c r="K8354" s="55"/>
      <c r="L8354" s="57"/>
      <c r="M8354" s="57"/>
      <c r="N8354" s="59"/>
      <c r="O8354" s="61"/>
      <c r="P8354" s="10"/>
      <c r="Q8354" s="10"/>
      <c r="R8354" s="11"/>
      <c r="S8354" s="24">
        <f>Table1[[#This Row],[Female Voters]]/Table1[[#This Row],[Female Population]]</f>
        <v>0</v>
      </c>
      <c r="T8354" s="24">
        <f>Table1[[#This Row],[Male Voters]]/Table1[[#This Row],[Male Population]]</f>
        <v>0</v>
      </c>
      <c r="U8354" s="24">
        <f>Table1[[#This Row],[Total Voters]]/Table1[[#This Row],[Total Population]]</f>
        <v>0</v>
      </c>
      <c r="V8354" s="24">
        <f>Table1[[#This Row],[Female Ballots]]/Table1[[#This Row],[Female Population]]</f>
        <v>0</v>
      </c>
      <c r="W8354" s="24">
        <f>Table1[[#This Row],[Male Ballots]]/Table1[[#This Row],[Male Population]]</f>
        <v>0</v>
      </c>
      <c r="X8354" s="24">
        <f>Table1[[#This Row],[Total Ballots]]/Table1[[#This Row],[Total Population]]</f>
        <v>0</v>
      </c>
      <c r="Y8354" s="24" t="e">
        <f>Table1[[#This Row],[Female Ballots]]/Table1[[#This Row],[Female Voters]]</f>
        <v>#DIV/0!</v>
      </c>
      <c r="Z8354" s="24" t="e">
        <f>Table1[[#This Row],[Male Ballots]]/Table1[[#This Row],[Male Voters]]</f>
        <v>#DIV/0!</v>
      </c>
      <c r="AA8354" s="64" t="e">
        <f>Table1[[#This Row],[Total Ballots]]/Table1[[#This Row],[Total Voters]]</f>
        <v>#DIV/0!</v>
      </c>
    </row>
    <row r="8355" spans="1:27" s="12" customFormat="1" x14ac:dyDescent="0.35">
      <c r="A8355" s="8" t="s">
        <v>43</v>
      </c>
      <c r="B8355" s="17">
        <v>2001</v>
      </c>
      <c r="C8355" s="17" t="s">
        <v>82</v>
      </c>
      <c r="D8355" s="17"/>
      <c r="E8355" s="35" t="s">
        <v>73</v>
      </c>
      <c r="F8355" s="35" t="s">
        <v>77</v>
      </c>
      <c r="G8355" s="51" t="s">
        <v>63</v>
      </c>
      <c r="H8355" s="10">
        <v>13532</v>
      </c>
      <c r="I8355" s="10">
        <v>13644</v>
      </c>
      <c r="J8355" s="53">
        <v>27176</v>
      </c>
      <c r="K8355" s="55"/>
      <c r="L8355" s="57"/>
      <c r="M8355" s="57"/>
      <c r="N8355" s="59"/>
      <c r="O8355" s="61"/>
      <c r="P8355" s="10"/>
      <c r="Q8355" s="10"/>
      <c r="R8355" s="11"/>
      <c r="S8355" s="24">
        <f>Table1[[#This Row],[Female Voters]]/Table1[[#This Row],[Female Population]]</f>
        <v>0</v>
      </c>
      <c r="T8355" s="24">
        <f>Table1[[#This Row],[Male Voters]]/Table1[[#This Row],[Male Population]]</f>
        <v>0</v>
      </c>
      <c r="U8355" s="24">
        <f>Table1[[#This Row],[Total Voters]]/Table1[[#This Row],[Total Population]]</f>
        <v>0</v>
      </c>
      <c r="V8355" s="24">
        <f>Table1[[#This Row],[Female Ballots]]/Table1[[#This Row],[Female Population]]</f>
        <v>0</v>
      </c>
      <c r="W8355" s="24">
        <f>Table1[[#This Row],[Male Ballots]]/Table1[[#This Row],[Male Population]]</f>
        <v>0</v>
      </c>
      <c r="X8355" s="24">
        <f>Table1[[#This Row],[Total Ballots]]/Table1[[#This Row],[Total Population]]</f>
        <v>0</v>
      </c>
      <c r="Y8355" s="24" t="e">
        <f>Table1[[#This Row],[Female Ballots]]/Table1[[#This Row],[Female Voters]]</f>
        <v>#DIV/0!</v>
      </c>
      <c r="Z8355" s="24" t="e">
        <f>Table1[[#This Row],[Male Ballots]]/Table1[[#This Row],[Male Voters]]</f>
        <v>#DIV/0!</v>
      </c>
      <c r="AA8355" s="64" t="e">
        <f>Table1[[#This Row],[Total Ballots]]/Table1[[#This Row],[Total Voters]]</f>
        <v>#DIV/0!</v>
      </c>
    </row>
    <row r="8356" spans="1:27" s="12" customFormat="1" x14ac:dyDescent="0.35">
      <c r="A8356" s="8" t="s">
        <v>43</v>
      </c>
      <c r="B8356" s="17">
        <v>2001</v>
      </c>
      <c r="C8356" s="17" t="s">
        <v>82</v>
      </c>
      <c r="D8356" s="17"/>
      <c r="E8356" s="35" t="s">
        <v>73</v>
      </c>
      <c r="F8356" s="35" t="s">
        <v>77</v>
      </c>
      <c r="G8356" s="51" t="s">
        <v>64</v>
      </c>
      <c r="H8356" s="10">
        <v>17316</v>
      </c>
      <c r="I8356" s="10">
        <v>16162</v>
      </c>
      <c r="J8356" s="53">
        <v>33478</v>
      </c>
      <c r="K8356" s="55"/>
      <c r="L8356" s="57"/>
      <c r="M8356" s="57"/>
      <c r="N8356" s="59"/>
      <c r="O8356" s="61"/>
      <c r="P8356" s="10"/>
      <c r="Q8356" s="10"/>
      <c r="R8356" s="11"/>
      <c r="S8356" s="24">
        <f>Table1[[#This Row],[Female Voters]]/Table1[[#This Row],[Female Population]]</f>
        <v>0</v>
      </c>
      <c r="T8356" s="24">
        <f>Table1[[#This Row],[Male Voters]]/Table1[[#This Row],[Male Population]]</f>
        <v>0</v>
      </c>
      <c r="U8356" s="24">
        <f>Table1[[#This Row],[Total Voters]]/Table1[[#This Row],[Total Population]]</f>
        <v>0</v>
      </c>
      <c r="V8356" s="24">
        <f>Table1[[#This Row],[Female Ballots]]/Table1[[#This Row],[Female Population]]</f>
        <v>0</v>
      </c>
      <c r="W8356" s="24">
        <f>Table1[[#This Row],[Male Ballots]]/Table1[[#This Row],[Male Population]]</f>
        <v>0</v>
      </c>
      <c r="X8356" s="24">
        <f>Table1[[#This Row],[Total Ballots]]/Table1[[#This Row],[Total Population]]</f>
        <v>0</v>
      </c>
      <c r="Y8356" s="24" t="e">
        <f>Table1[[#This Row],[Female Ballots]]/Table1[[#This Row],[Female Voters]]</f>
        <v>#DIV/0!</v>
      </c>
      <c r="Z8356" s="24" t="e">
        <f>Table1[[#This Row],[Male Ballots]]/Table1[[#This Row],[Male Voters]]</f>
        <v>#DIV/0!</v>
      </c>
      <c r="AA8356" s="64" t="e">
        <f>Table1[[#This Row],[Total Ballots]]/Table1[[#This Row],[Total Voters]]</f>
        <v>#DIV/0!</v>
      </c>
    </row>
    <row r="8357" spans="1:27" s="12" customFormat="1" x14ac:dyDescent="0.35">
      <c r="A8357" s="8" t="s">
        <v>43</v>
      </c>
      <c r="B8357" s="17">
        <v>2001</v>
      </c>
      <c r="C8357" s="17" t="s">
        <v>82</v>
      </c>
      <c r="D8357" s="17"/>
      <c r="E8357" s="35" t="s">
        <v>73</v>
      </c>
      <c r="F8357" s="35" t="s">
        <v>77</v>
      </c>
      <c r="G8357" s="51" t="s">
        <v>65</v>
      </c>
      <c r="H8357" s="10">
        <v>17306</v>
      </c>
      <c r="I8357" s="10">
        <v>16226</v>
      </c>
      <c r="J8357" s="53">
        <v>33532</v>
      </c>
      <c r="K8357" s="55"/>
      <c r="L8357" s="57"/>
      <c r="M8357" s="57"/>
      <c r="N8357" s="59"/>
      <c r="O8357" s="61"/>
      <c r="P8357" s="10"/>
      <c r="Q8357" s="10"/>
      <c r="R8357" s="11"/>
      <c r="S8357" s="24">
        <f>Table1[[#This Row],[Female Voters]]/Table1[[#This Row],[Female Population]]</f>
        <v>0</v>
      </c>
      <c r="T8357" s="24">
        <f>Table1[[#This Row],[Male Voters]]/Table1[[#This Row],[Male Population]]</f>
        <v>0</v>
      </c>
      <c r="U8357" s="24">
        <f>Table1[[#This Row],[Total Voters]]/Table1[[#This Row],[Total Population]]</f>
        <v>0</v>
      </c>
      <c r="V8357" s="24">
        <f>Table1[[#This Row],[Female Ballots]]/Table1[[#This Row],[Female Population]]</f>
        <v>0</v>
      </c>
      <c r="W8357" s="24">
        <f>Table1[[#This Row],[Male Ballots]]/Table1[[#This Row],[Male Population]]</f>
        <v>0</v>
      </c>
      <c r="X8357" s="24">
        <f>Table1[[#This Row],[Total Ballots]]/Table1[[#This Row],[Total Population]]</f>
        <v>0</v>
      </c>
      <c r="Y8357" s="24" t="e">
        <f>Table1[[#This Row],[Female Ballots]]/Table1[[#This Row],[Female Voters]]</f>
        <v>#DIV/0!</v>
      </c>
      <c r="Z8357" s="24" t="e">
        <f>Table1[[#This Row],[Male Ballots]]/Table1[[#This Row],[Male Voters]]</f>
        <v>#DIV/0!</v>
      </c>
      <c r="AA8357" s="64" t="e">
        <f>Table1[[#This Row],[Total Ballots]]/Table1[[#This Row],[Total Voters]]</f>
        <v>#DIV/0!</v>
      </c>
    </row>
    <row r="8358" spans="1:27" s="12" customFormat="1" x14ac:dyDescent="0.35">
      <c r="A8358" s="8" t="s">
        <v>43</v>
      </c>
      <c r="B8358" s="17">
        <v>2001</v>
      </c>
      <c r="C8358" s="17" t="s">
        <v>82</v>
      </c>
      <c r="D8358" s="17"/>
      <c r="E8358" s="35" t="s">
        <v>73</v>
      </c>
      <c r="F8358" s="35" t="s">
        <v>77</v>
      </c>
      <c r="G8358" s="51" t="s">
        <v>66</v>
      </c>
      <c r="H8358" s="10">
        <v>9852</v>
      </c>
      <c r="I8358" s="10">
        <v>9562</v>
      </c>
      <c r="J8358" s="53">
        <v>19414</v>
      </c>
      <c r="K8358" s="55"/>
      <c r="L8358" s="57"/>
      <c r="M8358" s="57"/>
      <c r="N8358" s="59"/>
      <c r="O8358" s="61"/>
      <c r="P8358" s="10"/>
      <c r="Q8358" s="10"/>
      <c r="R8358" s="11"/>
      <c r="S8358" s="24">
        <f>Table1[[#This Row],[Female Voters]]/Table1[[#This Row],[Female Population]]</f>
        <v>0</v>
      </c>
      <c r="T8358" s="24">
        <f>Table1[[#This Row],[Male Voters]]/Table1[[#This Row],[Male Population]]</f>
        <v>0</v>
      </c>
      <c r="U8358" s="24">
        <f>Table1[[#This Row],[Total Voters]]/Table1[[#This Row],[Total Population]]</f>
        <v>0</v>
      </c>
      <c r="V8358" s="24">
        <f>Table1[[#This Row],[Female Ballots]]/Table1[[#This Row],[Female Population]]</f>
        <v>0</v>
      </c>
      <c r="W8358" s="24">
        <f>Table1[[#This Row],[Male Ballots]]/Table1[[#This Row],[Male Population]]</f>
        <v>0</v>
      </c>
      <c r="X8358" s="24">
        <f>Table1[[#This Row],[Total Ballots]]/Table1[[#This Row],[Total Population]]</f>
        <v>0</v>
      </c>
      <c r="Y8358" s="24" t="e">
        <f>Table1[[#This Row],[Female Ballots]]/Table1[[#This Row],[Female Voters]]</f>
        <v>#DIV/0!</v>
      </c>
      <c r="Z8358" s="24" t="e">
        <f>Table1[[#This Row],[Male Ballots]]/Table1[[#This Row],[Male Voters]]</f>
        <v>#DIV/0!</v>
      </c>
      <c r="AA8358" s="64" t="e">
        <f>Table1[[#This Row],[Total Ballots]]/Table1[[#This Row],[Total Voters]]</f>
        <v>#DIV/0!</v>
      </c>
    </row>
    <row r="8359" spans="1:27" s="12" customFormat="1" x14ac:dyDescent="0.35">
      <c r="A8359" s="8" t="s">
        <v>43</v>
      </c>
      <c r="B8359" s="17">
        <v>2001</v>
      </c>
      <c r="C8359" s="17" t="s">
        <v>82</v>
      </c>
      <c r="D8359" s="17"/>
      <c r="E8359" s="35" t="s">
        <v>73</v>
      </c>
      <c r="F8359" s="35" t="s">
        <v>77</v>
      </c>
      <c r="G8359" s="51" t="s">
        <v>67</v>
      </c>
      <c r="H8359" s="10">
        <v>13873</v>
      </c>
      <c r="I8359" s="10">
        <v>10178</v>
      </c>
      <c r="J8359" s="53">
        <v>24051</v>
      </c>
      <c r="K8359" s="55"/>
      <c r="L8359" s="57"/>
      <c r="M8359" s="57"/>
      <c r="N8359" s="59"/>
      <c r="O8359" s="61"/>
      <c r="P8359" s="10"/>
      <c r="Q8359" s="10"/>
      <c r="R8359" s="11"/>
      <c r="S8359" s="24">
        <f>Table1[[#This Row],[Female Voters]]/Table1[[#This Row],[Female Population]]</f>
        <v>0</v>
      </c>
      <c r="T8359" s="24">
        <f>Table1[[#This Row],[Male Voters]]/Table1[[#This Row],[Male Population]]</f>
        <v>0</v>
      </c>
      <c r="U8359" s="24">
        <f>Table1[[#This Row],[Total Voters]]/Table1[[#This Row],[Total Population]]</f>
        <v>0</v>
      </c>
      <c r="V8359" s="24">
        <f>Table1[[#This Row],[Female Ballots]]/Table1[[#This Row],[Female Population]]</f>
        <v>0</v>
      </c>
      <c r="W8359" s="24">
        <f>Table1[[#This Row],[Male Ballots]]/Table1[[#This Row],[Male Population]]</f>
        <v>0</v>
      </c>
      <c r="X8359" s="24">
        <f>Table1[[#This Row],[Total Ballots]]/Table1[[#This Row],[Total Population]]</f>
        <v>0</v>
      </c>
      <c r="Y8359" s="24" t="e">
        <f>Table1[[#This Row],[Female Ballots]]/Table1[[#This Row],[Female Voters]]</f>
        <v>#DIV/0!</v>
      </c>
      <c r="Z8359" s="24" t="e">
        <f>Table1[[#This Row],[Male Ballots]]/Table1[[#This Row],[Male Voters]]</f>
        <v>#DIV/0!</v>
      </c>
      <c r="AA8359" s="64" t="e">
        <f>Table1[[#This Row],[Total Ballots]]/Table1[[#This Row],[Total Voters]]</f>
        <v>#DIV/0!</v>
      </c>
    </row>
    <row r="8360" spans="1:27" s="12" customFormat="1" x14ac:dyDescent="0.35">
      <c r="A8360" s="8" t="s">
        <v>26</v>
      </c>
      <c r="B8360" s="17">
        <v>2001</v>
      </c>
      <c r="C8360" s="17" t="s">
        <v>82</v>
      </c>
      <c r="D8360" s="17"/>
      <c r="E8360" s="35" t="s">
        <v>73</v>
      </c>
      <c r="F8360" s="35" t="s">
        <v>77</v>
      </c>
      <c r="G8360" s="51" t="s">
        <v>79</v>
      </c>
      <c r="H8360" s="10">
        <v>1479</v>
      </c>
      <c r="I8360" s="10">
        <v>1466</v>
      </c>
      <c r="J8360" s="53">
        <v>2945</v>
      </c>
      <c r="K8360" s="55"/>
      <c r="L8360" s="57"/>
      <c r="M8360" s="57"/>
      <c r="N8360" s="59">
        <v>2563</v>
      </c>
      <c r="O8360" s="61"/>
      <c r="P8360" s="10"/>
      <c r="Q8360" s="10"/>
      <c r="R8360" s="11">
        <v>1451</v>
      </c>
      <c r="S8360" s="24">
        <f>Table1[[#This Row],[Female Voters]]/Table1[[#This Row],[Female Population]]</f>
        <v>0</v>
      </c>
      <c r="T8360" s="24">
        <f>Table1[[#This Row],[Male Voters]]/Table1[[#This Row],[Male Population]]</f>
        <v>0</v>
      </c>
      <c r="U8360" s="24">
        <f>Table1[[#This Row],[Total Voters]]/Table1[[#This Row],[Total Population]]</f>
        <v>0.87028862478777591</v>
      </c>
      <c r="V8360" s="24">
        <f>Table1[[#This Row],[Female Ballots]]/Table1[[#This Row],[Female Population]]</f>
        <v>0</v>
      </c>
      <c r="W8360" s="24">
        <f>Table1[[#This Row],[Male Ballots]]/Table1[[#This Row],[Male Population]]</f>
        <v>0</v>
      </c>
      <c r="X8360" s="24">
        <f>Table1[[#This Row],[Total Ballots]]/Table1[[#This Row],[Total Population]]</f>
        <v>0.49269949066213919</v>
      </c>
      <c r="Y8360" s="24" t="e">
        <f>Table1[[#This Row],[Female Ballots]]/Table1[[#This Row],[Female Voters]]</f>
        <v>#DIV/0!</v>
      </c>
      <c r="Z8360" s="24" t="e">
        <f>Table1[[#This Row],[Male Ballots]]/Table1[[#This Row],[Male Voters]]</f>
        <v>#DIV/0!</v>
      </c>
      <c r="AA8360" s="64">
        <f>Table1[[#This Row],[Total Ballots]]/Table1[[#This Row],[Total Voters]]</f>
        <v>0.56613343737807253</v>
      </c>
    </row>
    <row r="8361" spans="1:27" s="12" customFormat="1" x14ac:dyDescent="0.35">
      <c r="A8361" s="8" t="s">
        <v>26</v>
      </c>
      <c r="B8361" s="17">
        <v>2001</v>
      </c>
      <c r="C8361" s="17" t="s">
        <v>82</v>
      </c>
      <c r="D8361" s="17"/>
      <c r="E8361" s="35" t="s">
        <v>73</v>
      </c>
      <c r="F8361" s="35" t="s">
        <v>77</v>
      </c>
      <c r="G8361" s="51" t="s">
        <v>62</v>
      </c>
      <c r="H8361" s="10">
        <v>87</v>
      </c>
      <c r="I8361" s="10">
        <v>115</v>
      </c>
      <c r="J8361" s="53">
        <v>202</v>
      </c>
      <c r="K8361" s="55"/>
      <c r="L8361" s="57"/>
      <c r="M8361" s="57"/>
      <c r="N8361" s="59"/>
      <c r="O8361" s="61"/>
      <c r="P8361" s="10"/>
      <c r="Q8361" s="10"/>
      <c r="R8361" s="11"/>
      <c r="S8361" s="24">
        <f>Table1[[#This Row],[Female Voters]]/Table1[[#This Row],[Female Population]]</f>
        <v>0</v>
      </c>
      <c r="T8361" s="24">
        <f>Table1[[#This Row],[Male Voters]]/Table1[[#This Row],[Male Population]]</f>
        <v>0</v>
      </c>
      <c r="U8361" s="24">
        <f>Table1[[#This Row],[Total Voters]]/Table1[[#This Row],[Total Population]]</f>
        <v>0</v>
      </c>
      <c r="V8361" s="24">
        <f>Table1[[#This Row],[Female Ballots]]/Table1[[#This Row],[Female Population]]</f>
        <v>0</v>
      </c>
      <c r="W8361" s="24">
        <f>Table1[[#This Row],[Male Ballots]]/Table1[[#This Row],[Male Population]]</f>
        <v>0</v>
      </c>
      <c r="X8361" s="24">
        <f>Table1[[#This Row],[Total Ballots]]/Table1[[#This Row],[Total Population]]</f>
        <v>0</v>
      </c>
      <c r="Y8361" s="24" t="e">
        <f>Table1[[#This Row],[Female Ballots]]/Table1[[#This Row],[Female Voters]]</f>
        <v>#DIV/0!</v>
      </c>
      <c r="Z8361" s="24" t="e">
        <f>Table1[[#This Row],[Male Ballots]]/Table1[[#This Row],[Male Voters]]</f>
        <v>#DIV/0!</v>
      </c>
      <c r="AA8361" s="64" t="e">
        <f>Table1[[#This Row],[Total Ballots]]/Table1[[#This Row],[Total Voters]]</f>
        <v>#DIV/0!</v>
      </c>
    </row>
    <row r="8362" spans="1:27" s="12" customFormat="1" x14ac:dyDescent="0.35">
      <c r="A8362" s="8" t="s">
        <v>26</v>
      </c>
      <c r="B8362" s="17">
        <v>2001</v>
      </c>
      <c r="C8362" s="17" t="s">
        <v>82</v>
      </c>
      <c r="D8362" s="17"/>
      <c r="E8362" s="35" t="s">
        <v>73</v>
      </c>
      <c r="F8362" s="35" t="s">
        <v>77</v>
      </c>
      <c r="G8362" s="51" t="s">
        <v>63</v>
      </c>
      <c r="H8362" s="10">
        <v>162</v>
      </c>
      <c r="I8362" s="10">
        <v>154</v>
      </c>
      <c r="J8362" s="53">
        <v>316</v>
      </c>
      <c r="K8362" s="55"/>
      <c r="L8362" s="57"/>
      <c r="M8362" s="57"/>
      <c r="N8362" s="59"/>
      <c r="O8362" s="61"/>
      <c r="P8362" s="10"/>
      <c r="Q8362" s="10"/>
      <c r="R8362" s="11"/>
      <c r="S8362" s="24">
        <f>Table1[[#This Row],[Female Voters]]/Table1[[#This Row],[Female Population]]</f>
        <v>0</v>
      </c>
      <c r="T8362" s="24">
        <f>Table1[[#This Row],[Male Voters]]/Table1[[#This Row],[Male Population]]</f>
        <v>0</v>
      </c>
      <c r="U8362" s="24">
        <f>Table1[[#This Row],[Total Voters]]/Table1[[#This Row],[Total Population]]</f>
        <v>0</v>
      </c>
      <c r="V8362" s="24">
        <f>Table1[[#This Row],[Female Ballots]]/Table1[[#This Row],[Female Population]]</f>
        <v>0</v>
      </c>
      <c r="W8362" s="24">
        <f>Table1[[#This Row],[Male Ballots]]/Table1[[#This Row],[Male Population]]</f>
        <v>0</v>
      </c>
      <c r="X8362" s="24">
        <f>Table1[[#This Row],[Total Ballots]]/Table1[[#This Row],[Total Population]]</f>
        <v>0</v>
      </c>
      <c r="Y8362" s="24" t="e">
        <f>Table1[[#This Row],[Female Ballots]]/Table1[[#This Row],[Female Voters]]</f>
        <v>#DIV/0!</v>
      </c>
      <c r="Z8362" s="24" t="e">
        <f>Table1[[#This Row],[Male Ballots]]/Table1[[#This Row],[Male Voters]]</f>
        <v>#DIV/0!</v>
      </c>
      <c r="AA8362" s="64" t="e">
        <f>Table1[[#This Row],[Total Ballots]]/Table1[[#This Row],[Total Voters]]</f>
        <v>#DIV/0!</v>
      </c>
    </row>
    <row r="8363" spans="1:27" s="12" customFormat="1" x14ac:dyDescent="0.35">
      <c r="A8363" s="8" t="s">
        <v>26</v>
      </c>
      <c r="B8363" s="17">
        <v>2001</v>
      </c>
      <c r="C8363" s="17" t="s">
        <v>82</v>
      </c>
      <c r="D8363" s="17"/>
      <c r="E8363" s="35" t="s">
        <v>73</v>
      </c>
      <c r="F8363" s="35" t="s">
        <v>77</v>
      </c>
      <c r="G8363" s="51" t="s">
        <v>64</v>
      </c>
      <c r="H8363" s="10">
        <v>257</v>
      </c>
      <c r="I8363" s="10">
        <v>257</v>
      </c>
      <c r="J8363" s="53">
        <v>514</v>
      </c>
      <c r="K8363" s="55"/>
      <c r="L8363" s="57"/>
      <c r="M8363" s="57"/>
      <c r="N8363" s="59"/>
      <c r="O8363" s="61"/>
      <c r="P8363" s="10"/>
      <c r="Q8363" s="10"/>
      <c r="R8363" s="11"/>
      <c r="S8363" s="24">
        <f>Table1[[#This Row],[Female Voters]]/Table1[[#This Row],[Female Population]]</f>
        <v>0</v>
      </c>
      <c r="T8363" s="24">
        <f>Table1[[#This Row],[Male Voters]]/Table1[[#This Row],[Male Population]]</f>
        <v>0</v>
      </c>
      <c r="U8363" s="24">
        <f>Table1[[#This Row],[Total Voters]]/Table1[[#This Row],[Total Population]]</f>
        <v>0</v>
      </c>
      <c r="V8363" s="24">
        <f>Table1[[#This Row],[Female Ballots]]/Table1[[#This Row],[Female Population]]</f>
        <v>0</v>
      </c>
      <c r="W8363" s="24">
        <f>Table1[[#This Row],[Male Ballots]]/Table1[[#This Row],[Male Population]]</f>
        <v>0</v>
      </c>
      <c r="X8363" s="24">
        <f>Table1[[#This Row],[Total Ballots]]/Table1[[#This Row],[Total Population]]</f>
        <v>0</v>
      </c>
      <c r="Y8363" s="24" t="e">
        <f>Table1[[#This Row],[Female Ballots]]/Table1[[#This Row],[Female Voters]]</f>
        <v>#DIV/0!</v>
      </c>
      <c r="Z8363" s="24" t="e">
        <f>Table1[[#This Row],[Male Ballots]]/Table1[[#This Row],[Male Voters]]</f>
        <v>#DIV/0!</v>
      </c>
      <c r="AA8363" s="64" t="e">
        <f>Table1[[#This Row],[Total Ballots]]/Table1[[#This Row],[Total Voters]]</f>
        <v>#DIV/0!</v>
      </c>
    </row>
    <row r="8364" spans="1:27" s="12" customFormat="1" x14ac:dyDescent="0.35">
      <c r="A8364" s="8" t="s">
        <v>26</v>
      </c>
      <c r="B8364" s="17">
        <v>2001</v>
      </c>
      <c r="C8364" s="17" t="s">
        <v>82</v>
      </c>
      <c r="D8364" s="17"/>
      <c r="E8364" s="35" t="s">
        <v>73</v>
      </c>
      <c r="F8364" s="35" t="s">
        <v>77</v>
      </c>
      <c r="G8364" s="51" t="s">
        <v>65</v>
      </c>
      <c r="H8364" s="10">
        <v>312</v>
      </c>
      <c r="I8364" s="10">
        <v>325</v>
      </c>
      <c r="J8364" s="53">
        <v>637</v>
      </c>
      <c r="K8364" s="55"/>
      <c r="L8364" s="57"/>
      <c r="M8364" s="57"/>
      <c r="N8364" s="59"/>
      <c r="O8364" s="61"/>
      <c r="P8364" s="10"/>
      <c r="Q8364" s="10"/>
      <c r="R8364" s="11"/>
      <c r="S8364" s="24">
        <f>Table1[[#This Row],[Female Voters]]/Table1[[#This Row],[Female Population]]</f>
        <v>0</v>
      </c>
      <c r="T8364" s="24">
        <f>Table1[[#This Row],[Male Voters]]/Table1[[#This Row],[Male Population]]</f>
        <v>0</v>
      </c>
      <c r="U8364" s="24">
        <f>Table1[[#This Row],[Total Voters]]/Table1[[#This Row],[Total Population]]</f>
        <v>0</v>
      </c>
      <c r="V8364" s="24">
        <f>Table1[[#This Row],[Female Ballots]]/Table1[[#This Row],[Female Population]]</f>
        <v>0</v>
      </c>
      <c r="W8364" s="24">
        <f>Table1[[#This Row],[Male Ballots]]/Table1[[#This Row],[Male Population]]</f>
        <v>0</v>
      </c>
      <c r="X8364" s="24">
        <f>Table1[[#This Row],[Total Ballots]]/Table1[[#This Row],[Total Population]]</f>
        <v>0</v>
      </c>
      <c r="Y8364" s="24" t="e">
        <f>Table1[[#This Row],[Female Ballots]]/Table1[[#This Row],[Female Voters]]</f>
        <v>#DIV/0!</v>
      </c>
      <c r="Z8364" s="24" t="e">
        <f>Table1[[#This Row],[Male Ballots]]/Table1[[#This Row],[Male Voters]]</f>
        <v>#DIV/0!</v>
      </c>
      <c r="AA8364" s="64" t="e">
        <f>Table1[[#This Row],[Total Ballots]]/Table1[[#This Row],[Total Voters]]</f>
        <v>#DIV/0!</v>
      </c>
    </row>
    <row r="8365" spans="1:27" s="12" customFormat="1" x14ac:dyDescent="0.35">
      <c r="A8365" s="8" t="s">
        <v>26</v>
      </c>
      <c r="B8365" s="17">
        <v>2001</v>
      </c>
      <c r="C8365" s="17" t="s">
        <v>82</v>
      </c>
      <c r="D8365" s="17"/>
      <c r="E8365" s="35" t="s">
        <v>73</v>
      </c>
      <c r="F8365" s="35" t="s">
        <v>77</v>
      </c>
      <c r="G8365" s="51" t="s">
        <v>66</v>
      </c>
      <c r="H8365" s="10">
        <v>280</v>
      </c>
      <c r="I8365" s="10">
        <v>273</v>
      </c>
      <c r="J8365" s="53">
        <v>553</v>
      </c>
      <c r="K8365" s="55"/>
      <c r="L8365" s="57"/>
      <c r="M8365" s="57"/>
      <c r="N8365" s="59"/>
      <c r="O8365" s="61"/>
      <c r="P8365" s="10"/>
      <c r="Q8365" s="10"/>
      <c r="R8365" s="11"/>
      <c r="S8365" s="24">
        <f>Table1[[#This Row],[Female Voters]]/Table1[[#This Row],[Female Population]]</f>
        <v>0</v>
      </c>
      <c r="T8365" s="24">
        <f>Table1[[#This Row],[Male Voters]]/Table1[[#This Row],[Male Population]]</f>
        <v>0</v>
      </c>
      <c r="U8365" s="24">
        <f>Table1[[#This Row],[Total Voters]]/Table1[[#This Row],[Total Population]]</f>
        <v>0</v>
      </c>
      <c r="V8365" s="24">
        <f>Table1[[#This Row],[Female Ballots]]/Table1[[#This Row],[Female Population]]</f>
        <v>0</v>
      </c>
      <c r="W8365" s="24">
        <f>Table1[[#This Row],[Male Ballots]]/Table1[[#This Row],[Male Population]]</f>
        <v>0</v>
      </c>
      <c r="X8365" s="24">
        <f>Table1[[#This Row],[Total Ballots]]/Table1[[#This Row],[Total Population]]</f>
        <v>0</v>
      </c>
      <c r="Y8365" s="24" t="e">
        <f>Table1[[#This Row],[Female Ballots]]/Table1[[#This Row],[Female Voters]]</f>
        <v>#DIV/0!</v>
      </c>
      <c r="Z8365" s="24" t="e">
        <f>Table1[[#This Row],[Male Ballots]]/Table1[[#This Row],[Male Voters]]</f>
        <v>#DIV/0!</v>
      </c>
      <c r="AA8365" s="64" t="e">
        <f>Table1[[#This Row],[Total Ballots]]/Table1[[#This Row],[Total Voters]]</f>
        <v>#DIV/0!</v>
      </c>
    </row>
    <row r="8366" spans="1:27" s="12" customFormat="1" x14ac:dyDescent="0.35">
      <c r="A8366" s="8" t="s">
        <v>26</v>
      </c>
      <c r="B8366" s="17">
        <v>2001</v>
      </c>
      <c r="C8366" s="17" t="s">
        <v>82</v>
      </c>
      <c r="D8366" s="17"/>
      <c r="E8366" s="35" t="s">
        <v>73</v>
      </c>
      <c r="F8366" s="35" t="s">
        <v>77</v>
      </c>
      <c r="G8366" s="51" t="s">
        <v>67</v>
      </c>
      <c r="H8366" s="10">
        <v>381</v>
      </c>
      <c r="I8366" s="10">
        <v>342</v>
      </c>
      <c r="J8366" s="53">
        <v>723</v>
      </c>
      <c r="K8366" s="55"/>
      <c r="L8366" s="57"/>
      <c r="M8366" s="57"/>
      <c r="N8366" s="59"/>
      <c r="O8366" s="61"/>
      <c r="P8366" s="10"/>
      <c r="Q8366" s="10"/>
      <c r="R8366" s="11"/>
      <c r="S8366" s="24">
        <f>Table1[[#This Row],[Female Voters]]/Table1[[#This Row],[Female Population]]</f>
        <v>0</v>
      </c>
      <c r="T8366" s="24">
        <f>Table1[[#This Row],[Male Voters]]/Table1[[#This Row],[Male Population]]</f>
        <v>0</v>
      </c>
      <c r="U8366" s="24">
        <f>Table1[[#This Row],[Total Voters]]/Table1[[#This Row],[Total Population]]</f>
        <v>0</v>
      </c>
      <c r="V8366" s="24">
        <f>Table1[[#This Row],[Female Ballots]]/Table1[[#This Row],[Female Population]]</f>
        <v>0</v>
      </c>
      <c r="W8366" s="24">
        <f>Table1[[#This Row],[Male Ballots]]/Table1[[#This Row],[Male Population]]</f>
        <v>0</v>
      </c>
      <c r="X8366" s="24">
        <f>Table1[[#This Row],[Total Ballots]]/Table1[[#This Row],[Total Population]]</f>
        <v>0</v>
      </c>
      <c r="Y8366" s="24" t="e">
        <f>Table1[[#This Row],[Female Ballots]]/Table1[[#This Row],[Female Voters]]</f>
        <v>#DIV/0!</v>
      </c>
      <c r="Z8366" s="24" t="e">
        <f>Table1[[#This Row],[Male Ballots]]/Table1[[#This Row],[Male Voters]]</f>
        <v>#DIV/0!</v>
      </c>
      <c r="AA8366" s="64" t="e">
        <f>Table1[[#This Row],[Total Ballots]]/Table1[[#This Row],[Total Voters]]</f>
        <v>#DIV/0!</v>
      </c>
    </row>
    <row r="8367" spans="1:27" s="12" customFormat="1" x14ac:dyDescent="0.35">
      <c r="A8367" s="8" t="s">
        <v>45</v>
      </c>
      <c r="B8367" s="17">
        <v>2001</v>
      </c>
      <c r="C8367" s="17" t="s">
        <v>82</v>
      </c>
      <c r="D8367" s="17"/>
      <c r="E8367" s="35" t="s">
        <v>73</v>
      </c>
      <c r="F8367" s="35" t="s">
        <v>77</v>
      </c>
      <c r="G8367" s="51" t="s">
        <v>79</v>
      </c>
      <c r="H8367" s="10">
        <v>20517</v>
      </c>
      <c r="I8367" s="10">
        <v>21164</v>
      </c>
      <c r="J8367" s="53">
        <v>41681</v>
      </c>
      <c r="K8367" s="55"/>
      <c r="L8367" s="57"/>
      <c r="M8367" s="57"/>
      <c r="N8367" s="59">
        <v>28118</v>
      </c>
      <c r="O8367" s="61"/>
      <c r="P8367" s="10"/>
      <c r="Q8367" s="10"/>
      <c r="R8367" s="11">
        <v>11265</v>
      </c>
      <c r="S8367" s="24">
        <f>Table1[[#This Row],[Female Voters]]/Table1[[#This Row],[Female Population]]</f>
        <v>0</v>
      </c>
      <c r="T8367" s="24">
        <f>Table1[[#This Row],[Male Voters]]/Table1[[#This Row],[Male Population]]</f>
        <v>0</v>
      </c>
      <c r="U8367" s="24">
        <f>Table1[[#This Row],[Total Voters]]/Table1[[#This Row],[Total Population]]</f>
        <v>0.6745999376214582</v>
      </c>
      <c r="V8367" s="24">
        <f>Table1[[#This Row],[Female Ballots]]/Table1[[#This Row],[Female Population]]</f>
        <v>0</v>
      </c>
      <c r="W8367" s="24">
        <f>Table1[[#This Row],[Male Ballots]]/Table1[[#This Row],[Male Population]]</f>
        <v>0</v>
      </c>
      <c r="X8367" s="24">
        <f>Table1[[#This Row],[Total Ballots]]/Table1[[#This Row],[Total Population]]</f>
        <v>0.27026702814231907</v>
      </c>
      <c r="Y8367" s="24" t="e">
        <f>Table1[[#This Row],[Female Ballots]]/Table1[[#This Row],[Female Voters]]</f>
        <v>#DIV/0!</v>
      </c>
      <c r="Z8367" s="24" t="e">
        <f>Table1[[#This Row],[Male Ballots]]/Table1[[#This Row],[Male Voters]]</f>
        <v>#DIV/0!</v>
      </c>
      <c r="AA8367" s="64">
        <f>Table1[[#This Row],[Total Ballots]]/Table1[[#This Row],[Total Voters]]</f>
        <v>0.40063304644711573</v>
      </c>
    </row>
    <row r="8368" spans="1:27" s="12" customFormat="1" x14ac:dyDescent="0.35">
      <c r="A8368" s="8" t="s">
        <v>45</v>
      </c>
      <c r="B8368" s="17">
        <v>2001</v>
      </c>
      <c r="C8368" s="17" t="s">
        <v>82</v>
      </c>
      <c r="D8368" s="17"/>
      <c r="E8368" s="35" t="s">
        <v>73</v>
      </c>
      <c r="F8368" s="35" t="s">
        <v>77</v>
      </c>
      <c r="G8368" s="51" t="s">
        <v>62</v>
      </c>
      <c r="H8368" s="10">
        <v>3407</v>
      </c>
      <c r="I8368" s="10">
        <v>4059</v>
      </c>
      <c r="J8368" s="53">
        <v>7466</v>
      </c>
      <c r="K8368" s="55"/>
      <c r="L8368" s="57"/>
      <c r="M8368" s="57"/>
      <c r="N8368" s="59"/>
      <c r="O8368" s="61"/>
      <c r="P8368" s="10"/>
      <c r="Q8368" s="10"/>
      <c r="R8368" s="11"/>
      <c r="S8368" s="24">
        <f>Table1[[#This Row],[Female Voters]]/Table1[[#This Row],[Female Population]]</f>
        <v>0</v>
      </c>
      <c r="T8368" s="24">
        <f>Table1[[#This Row],[Male Voters]]/Table1[[#This Row],[Male Population]]</f>
        <v>0</v>
      </c>
      <c r="U8368" s="24">
        <f>Table1[[#This Row],[Total Voters]]/Table1[[#This Row],[Total Population]]</f>
        <v>0</v>
      </c>
      <c r="V8368" s="24">
        <f>Table1[[#This Row],[Female Ballots]]/Table1[[#This Row],[Female Population]]</f>
        <v>0</v>
      </c>
      <c r="W8368" s="24">
        <f>Table1[[#This Row],[Male Ballots]]/Table1[[#This Row],[Male Population]]</f>
        <v>0</v>
      </c>
      <c r="X8368" s="24">
        <f>Table1[[#This Row],[Total Ballots]]/Table1[[#This Row],[Total Population]]</f>
        <v>0</v>
      </c>
      <c r="Y8368" s="24" t="e">
        <f>Table1[[#This Row],[Female Ballots]]/Table1[[#This Row],[Female Voters]]</f>
        <v>#DIV/0!</v>
      </c>
      <c r="Z8368" s="24" t="e">
        <f>Table1[[#This Row],[Male Ballots]]/Table1[[#This Row],[Male Voters]]</f>
        <v>#DIV/0!</v>
      </c>
      <c r="AA8368" s="64" t="e">
        <f>Table1[[#This Row],[Total Ballots]]/Table1[[#This Row],[Total Voters]]</f>
        <v>#DIV/0!</v>
      </c>
    </row>
    <row r="8369" spans="1:27" s="12" customFormat="1" x14ac:dyDescent="0.35">
      <c r="A8369" s="8" t="s">
        <v>45</v>
      </c>
      <c r="B8369" s="17">
        <v>2001</v>
      </c>
      <c r="C8369" s="17" t="s">
        <v>82</v>
      </c>
      <c r="D8369" s="17"/>
      <c r="E8369" s="35" t="s">
        <v>73</v>
      </c>
      <c r="F8369" s="35" t="s">
        <v>77</v>
      </c>
      <c r="G8369" s="51" t="s">
        <v>63</v>
      </c>
      <c r="H8369" s="10">
        <v>2939</v>
      </c>
      <c r="I8369" s="10">
        <v>3746</v>
      </c>
      <c r="J8369" s="53">
        <v>6685</v>
      </c>
      <c r="K8369" s="55"/>
      <c r="L8369" s="57"/>
      <c r="M8369" s="57"/>
      <c r="N8369" s="59"/>
      <c r="O8369" s="61"/>
      <c r="P8369" s="10"/>
      <c r="Q8369" s="10"/>
      <c r="R8369" s="11"/>
      <c r="S8369" s="24">
        <f>Table1[[#This Row],[Female Voters]]/Table1[[#This Row],[Female Population]]</f>
        <v>0</v>
      </c>
      <c r="T8369" s="24">
        <f>Table1[[#This Row],[Male Voters]]/Table1[[#This Row],[Male Population]]</f>
        <v>0</v>
      </c>
      <c r="U8369" s="24">
        <f>Table1[[#This Row],[Total Voters]]/Table1[[#This Row],[Total Population]]</f>
        <v>0</v>
      </c>
      <c r="V8369" s="24">
        <f>Table1[[#This Row],[Female Ballots]]/Table1[[#This Row],[Female Population]]</f>
        <v>0</v>
      </c>
      <c r="W8369" s="24">
        <f>Table1[[#This Row],[Male Ballots]]/Table1[[#This Row],[Male Population]]</f>
        <v>0</v>
      </c>
      <c r="X8369" s="24">
        <f>Table1[[#This Row],[Total Ballots]]/Table1[[#This Row],[Total Population]]</f>
        <v>0</v>
      </c>
      <c r="Y8369" s="24" t="e">
        <f>Table1[[#This Row],[Female Ballots]]/Table1[[#This Row],[Female Voters]]</f>
        <v>#DIV/0!</v>
      </c>
      <c r="Z8369" s="24" t="e">
        <f>Table1[[#This Row],[Male Ballots]]/Table1[[#This Row],[Male Voters]]</f>
        <v>#DIV/0!</v>
      </c>
      <c r="AA8369" s="64" t="e">
        <f>Table1[[#This Row],[Total Ballots]]/Table1[[#This Row],[Total Voters]]</f>
        <v>#DIV/0!</v>
      </c>
    </row>
    <row r="8370" spans="1:27" s="12" customFormat="1" x14ac:dyDescent="0.35">
      <c r="A8370" s="8" t="s">
        <v>45</v>
      </c>
      <c r="B8370" s="17">
        <v>2001</v>
      </c>
      <c r="C8370" s="17" t="s">
        <v>82</v>
      </c>
      <c r="D8370" s="17"/>
      <c r="E8370" s="35" t="s">
        <v>73</v>
      </c>
      <c r="F8370" s="35" t="s">
        <v>77</v>
      </c>
      <c r="G8370" s="51" t="s">
        <v>64</v>
      </c>
      <c r="H8370" s="10">
        <v>3636</v>
      </c>
      <c r="I8370" s="10">
        <v>4051</v>
      </c>
      <c r="J8370" s="53">
        <v>7687</v>
      </c>
      <c r="K8370" s="55"/>
      <c r="L8370" s="57"/>
      <c r="M8370" s="57"/>
      <c r="N8370" s="59"/>
      <c r="O8370" s="61"/>
      <c r="P8370" s="10"/>
      <c r="Q8370" s="10"/>
      <c r="R8370" s="11"/>
      <c r="S8370" s="24">
        <f>Table1[[#This Row],[Female Voters]]/Table1[[#This Row],[Female Population]]</f>
        <v>0</v>
      </c>
      <c r="T8370" s="24">
        <f>Table1[[#This Row],[Male Voters]]/Table1[[#This Row],[Male Population]]</f>
        <v>0</v>
      </c>
      <c r="U8370" s="24">
        <f>Table1[[#This Row],[Total Voters]]/Table1[[#This Row],[Total Population]]</f>
        <v>0</v>
      </c>
      <c r="V8370" s="24">
        <f>Table1[[#This Row],[Female Ballots]]/Table1[[#This Row],[Female Population]]</f>
        <v>0</v>
      </c>
      <c r="W8370" s="24">
        <f>Table1[[#This Row],[Male Ballots]]/Table1[[#This Row],[Male Population]]</f>
        <v>0</v>
      </c>
      <c r="X8370" s="24">
        <f>Table1[[#This Row],[Total Ballots]]/Table1[[#This Row],[Total Population]]</f>
        <v>0</v>
      </c>
      <c r="Y8370" s="24" t="e">
        <f>Table1[[#This Row],[Female Ballots]]/Table1[[#This Row],[Female Voters]]</f>
        <v>#DIV/0!</v>
      </c>
      <c r="Z8370" s="24" t="e">
        <f>Table1[[#This Row],[Male Ballots]]/Table1[[#This Row],[Male Voters]]</f>
        <v>#DIV/0!</v>
      </c>
      <c r="AA8370" s="64" t="e">
        <f>Table1[[#This Row],[Total Ballots]]/Table1[[#This Row],[Total Voters]]</f>
        <v>#DIV/0!</v>
      </c>
    </row>
    <row r="8371" spans="1:27" s="12" customFormat="1" x14ac:dyDescent="0.35">
      <c r="A8371" s="8" t="s">
        <v>45</v>
      </c>
      <c r="B8371" s="17">
        <v>2001</v>
      </c>
      <c r="C8371" s="17" t="s">
        <v>82</v>
      </c>
      <c r="D8371" s="17"/>
      <c r="E8371" s="35" t="s">
        <v>73</v>
      </c>
      <c r="F8371" s="35" t="s">
        <v>77</v>
      </c>
      <c r="G8371" s="51" t="s">
        <v>65</v>
      </c>
      <c r="H8371" s="10">
        <v>3498</v>
      </c>
      <c r="I8371" s="10">
        <v>3741</v>
      </c>
      <c r="J8371" s="53">
        <v>7239</v>
      </c>
      <c r="K8371" s="55"/>
      <c r="L8371" s="57"/>
      <c r="M8371" s="57"/>
      <c r="N8371" s="59"/>
      <c r="O8371" s="61"/>
      <c r="P8371" s="10"/>
      <c r="Q8371" s="10"/>
      <c r="R8371" s="11"/>
      <c r="S8371" s="24">
        <f>Table1[[#This Row],[Female Voters]]/Table1[[#This Row],[Female Population]]</f>
        <v>0</v>
      </c>
      <c r="T8371" s="24">
        <f>Table1[[#This Row],[Male Voters]]/Table1[[#This Row],[Male Population]]</f>
        <v>0</v>
      </c>
      <c r="U8371" s="24">
        <f>Table1[[#This Row],[Total Voters]]/Table1[[#This Row],[Total Population]]</f>
        <v>0</v>
      </c>
      <c r="V8371" s="24">
        <f>Table1[[#This Row],[Female Ballots]]/Table1[[#This Row],[Female Population]]</f>
        <v>0</v>
      </c>
      <c r="W8371" s="24">
        <f>Table1[[#This Row],[Male Ballots]]/Table1[[#This Row],[Male Population]]</f>
        <v>0</v>
      </c>
      <c r="X8371" s="24">
        <f>Table1[[#This Row],[Total Ballots]]/Table1[[#This Row],[Total Population]]</f>
        <v>0</v>
      </c>
      <c r="Y8371" s="24" t="e">
        <f>Table1[[#This Row],[Female Ballots]]/Table1[[#This Row],[Female Voters]]</f>
        <v>#DIV/0!</v>
      </c>
      <c r="Z8371" s="24" t="e">
        <f>Table1[[#This Row],[Male Ballots]]/Table1[[#This Row],[Male Voters]]</f>
        <v>#DIV/0!</v>
      </c>
      <c r="AA8371" s="64" t="e">
        <f>Table1[[#This Row],[Total Ballots]]/Table1[[#This Row],[Total Voters]]</f>
        <v>#DIV/0!</v>
      </c>
    </row>
    <row r="8372" spans="1:27" s="12" customFormat="1" x14ac:dyDescent="0.35">
      <c r="A8372" s="8" t="s">
        <v>45</v>
      </c>
      <c r="B8372" s="17">
        <v>2001</v>
      </c>
      <c r="C8372" s="17" t="s">
        <v>82</v>
      </c>
      <c r="D8372" s="17"/>
      <c r="E8372" s="35" t="s">
        <v>73</v>
      </c>
      <c r="F8372" s="35" t="s">
        <v>77</v>
      </c>
      <c r="G8372" s="51" t="s">
        <v>66</v>
      </c>
      <c r="H8372" s="10">
        <v>2280</v>
      </c>
      <c r="I8372" s="10">
        <v>2238</v>
      </c>
      <c r="J8372" s="53">
        <v>4518</v>
      </c>
      <c r="K8372" s="55"/>
      <c r="L8372" s="57"/>
      <c r="M8372" s="57"/>
      <c r="N8372" s="59"/>
      <c r="O8372" s="61"/>
      <c r="P8372" s="10"/>
      <c r="Q8372" s="10"/>
      <c r="R8372" s="11"/>
      <c r="S8372" s="24">
        <f>Table1[[#This Row],[Female Voters]]/Table1[[#This Row],[Female Population]]</f>
        <v>0</v>
      </c>
      <c r="T8372" s="24">
        <f>Table1[[#This Row],[Male Voters]]/Table1[[#This Row],[Male Population]]</f>
        <v>0</v>
      </c>
      <c r="U8372" s="24">
        <f>Table1[[#This Row],[Total Voters]]/Table1[[#This Row],[Total Population]]</f>
        <v>0</v>
      </c>
      <c r="V8372" s="24">
        <f>Table1[[#This Row],[Female Ballots]]/Table1[[#This Row],[Female Population]]</f>
        <v>0</v>
      </c>
      <c r="W8372" s="24">
        <f>Table1[[#This Row],[Male Ballots]]/Table1[[#This Row],[Male Population]]</f>
        <v>0</v>
      </c>
      <c r="X8372" s="24">
        <f>Table1[[#This Row],[Total Ballots]]/Table1[[#This Row],[Total Population]]</f>
        <v>0</v>
      </c>
      <c r="Y8372" s="24" t="e">
        <f>Table1[[#This Row],[Female Ballots]]/Table1[[#This Row],[Female Voters]]</f>
        <v>#DIV/0!</v>
      </c>
      <c r="Z8372" s="24" t="e">
        <f>Table1[[#This Row],[Male Ballots]]/Table1[[#This Row],[Male Voters]]</f>
        <v>#DIV/0!</v>
      </c>
      <c r="AA8372" s="64" t="e">
        <f>Table1[[#This Row],[Total Ballots]]/Table1[[#This Row],[Total Voters]]</f>
        <v>#DIV/0!</v>
      </c>
    </row>
    <row r="8373" spans="1:27" s="12" customFormat="1" x14ac:dyDescent="0.35">
      <c r="A8373" s="8" t="s">
        <v>45</v>
      </c>
      <c r="B8373" s="17">
        <v>2001</v>
      </c>
      <c r="C8373" s="17" t="s">
        <v>82</v>
      </c>
      <c r="D8373" s="17"/>
      <c r="E8373" s="35" t="s">
        <v>73</v>
      </c>
      <c r="F8373" s="35" t="s">
        <v>77</v>
      </c>
      <c r="G8373" s="51" t="s">
        <v>67</v>
      </c>
      <c r="H8373" s="10">
        <v>4757</v>
      </c>
      <c r="I8373" s="10">
        <v>3329</v>
      </c>
      <c r="J8373" s="53">
        <v>8086</v>
      </c>
      <c r="K8373" s="55"/>
      <c r="L8373" s="57"/>
      <c r="M8373" s="57"/>
      <c r="N8373" s="59"/>
      <c r="O8373" s="61"/>
      <c r="P8373" s="10"/>
      <c r="Q8373" s="10"/>
      <c r="R8373" s="11"/>
      <c r="S8373" s="24">
        <f>Table1[[#This Row],[Female Voters]]/Table1[[#This Row],[Female Population]]</f>
        <v>0</v>
      </c>
      <c r="T8373" s="24">
        <f>Table1[[#This Row],[Male Voters]]/Table1[[#This Row],[Male Population]]</f>
        <v>0</v>
      </c>
      <c r="U8373" s="24">
        <f>Table1[[#This Row],[Total Voters]]/Table1[[#This Row],[Total Population]]</f>
        <v>0</v>
      </c>
      <c r="V8373" s="24">
        <f>Table1[[#This Row],[Female Ballots]]/Table1[[#This Row],[Female Population]]</f>
        <v>0</v>
      </c>
      <c r="W8373" s="24">
        <f>Table1[[#This Row],[Male Ballots]]/Table1[[#This Row],[Male Population]]</f>
        <v>0</v>
      </c>
      <c r="X8373" s="24">
        <f>Table1[[#This Row],[Total Ballots]]/Table1[[#This Row],[Total Population]]</f>
        <v>0</v>
      </c>
      <c r="Y8373" s="24" t="e">
        <f>Table1[[#This Row],[Female Ballots]]/Table1[[#This Row],[Female Voters]]</f>
        <v>#DIV/0!</v>
      </c>
      <c r="Z8373" s="24" t="e">
        <f>Table1[[#This Row],[Male Ballots]]/Table1[[#This Row],[Male Voters]]</f>
        <v>#DIV/0!</v>
      </c>
      <c r="AA8373" s="64" t="e">
        <f>Table1[[#This Row],[Total Ballots]]/Table1[[#This Row],[Total Voters]]</f>
        <v>#DIV/0!</v>
      </c>
    </row>
    <row r="8374" spans="1:27" s="12" customFormat="1" x14ac:dyDescent="0.35">
      <c r="A8374" s="8" t="s">
        <v>35</v>
      </c>
      <c r="B8374" s="17">
        <v>2001</v>
      </c>
      <c r="C8374" s="17" t="s">
        <v>82</v>
      </c>
      <c r="D8374" s="17"/>
      <c r="E8374" s="35" t="s">
        <v>75</v>
      </c>
      <c r="F8374" s="35" t="s">
        <v>77</v>
      </c>
      <c r="G8374" s="51" t="s">
        <v>79</v>
      </c>
      <c r="H8374" s="10">
        <v>66762</v>
      </c>
      <c r="I8374" s="10">
        <v>63639</v>
      </c>
      <c r="J8374" s="53">
        <v>130401</v>
      </c>
      <c r="K8374" s="55"/>
      <c r="L8374" s="57"/>
      <c r="M8374" s="57"/>
      <c r="N8374" s="59">
        <v>97828</v>
      </c>
      <c r="O8374" s="61"/>
      <c r="P8374" s="10"/>
      <c r="Q8374" s="10"/>
      <c r="R8374" s="11">
        <v>44163</v>
      </c>
      <c r="S8374" s="24">
        <f>Table1[[#This Row],[Female Voters]]/Table1[[#This Row],[Female Population]]</f>
        <v>0</v>
      </c>
      <c r="T8374" s="24">
        <f>Table1[[#This Row],[Male Voters]]/Table1[[#This Row],[Male Population]]</f>
        <v>0</v>
      </c>
      <c r="U8374" s="24">
        <f>Table1[[#This Row],[Total Voters]]/Table1[[#This Row],[Total Population]]</f>
        <v>0.75020897079010129</v>
      </c>
      <c r="V8374" s="24">
        <f>Table1[[#This Row],[Female Ballots]]/Table1[[#This Row],[Female Population]]</f>
        <v>0</v>
      </c>
      <c r="W8374" s="24">
        <f>Table1[[#This Row],[Male Ballots]]/Table1[[#This Row],[Male Population]]</f>
        <v>0</v>
      </c>
      <c r="X8374" s="24">
        <f>Table1[[#This Row],[Total Ballots]]/Table1[[#This Row],[Total Population]]</f>
        <v>0.33867071571537027</v>
      </c>
      <c r="Y8374" s="24" t="e">
        <f>Table1[[#This Row],[Female Ballots]]/Table1[[#This Row],[Female Voters]]</f>
        <v>#DIV/0!</v>
      </c>
      <c r="Z8374" s="24" t="e">
        <f>Table1[[#This Row],[Male Ballots]]/Table1[[#This Row],[Male Voters]]</f>
        <v>#DIV/0!</v>
      </c>
      <c r="AA8374" s="64">
        <f>Table1[[#This Row],[Total Ballots]]/Table1[[#This Row],[Total Voters]]</f>
        <v>0.45143517193441551</v>
      </c>
    </row>
    <row r="8375" spans="1:27" s="12" customFormat="1" x14ac:dyDescent="0.35">
      <c r="A8375" s="8" t="s">
        <v>35</v>
      </c>
      <c r="B8375" s="17">
        <v>2001</v>
      </c>
      <c r="C8375" s="17" t="s">
        <v>82</v>
      </c>
      <c r="D8375" s="17"/>
      <c r="E8375" s="35" t="s">
        <v>75</v>
      </c>
      <c r="F8375" s="35" t="s">
        <v>77</v>
      </c>
      <c r="G8375" s="51" t="s">
        <v>62</v>
      </c>
      <c r="H8375" s="10">
        <v>12641</v>
      </c>
      <c r="I8375" s="10">
        <v>12077</v>
      </c>
      <c r="J8375" s="53">
        <v>24718</v>
      </c>
      <c r="K8375" s="55"/>
      <c r="L8375" s="57"/>
      <c r="M8375" s="57"/>
      <c r="N8375" s="59"/>
      <c r="O8375" s="61"/>
      <c r="P8375" s="10"/>
      <c r="Q8375" s="10"/>
      <c r="R8375" s="11"/>
      <c r="S8375" s="24">
        <f>Table1[[#This Row],[Female Voters]]/Table1[[#This Row],[Female Population]]</f>
        <v>0</v>
      </c>
      <c r="T8375" s="24">
        <f>Table1[[#This Row],[Male Voters]]/Table1[[#This Row],[Male Population]]</f>
        <v>0</v>
      </c>
      <c r="U8375" s="24">
        <f>Table1[[#This Row],[Total Voters]]/Table1[[#This Row],[Total Population]]</f>
        <v>0</v>
      </c>
      <c r="V8375" s="24">
        <f>Table1[[#This Row],[Female Ballots]]/Table1[[#This Row],[Female Population]]</f>
        <v>0</v>
      </c>
      <c r="W8375" s="24">
        <f>Table1[[#This Row],[Male Ballots]]/Table1[[#This Row],[Male Population]]</f>
        <v>0</v>
      </c>
      <c r="X8375" s="24">
        <f>Table1[[#This Row],[Total Ballots]]/Table1[[#This Row],[Total Population]]</f>
        <v>0</v>
      </c>
      <c r="Y8375" s="24" t="e">
        <f>Table1[[#This Row],[Female Ballots]]/Table1[[#This Row],[Female Voters]]</f>
        <v>#DIV/0!</v>
      </c>
      <c r="Z8375" s="24" t="e">
        <f>Table1[[#This Row],[Male Ballots]]/Table1[[#This Row],[Male Voters]]</f>
        <v>#DIV/0!</v>
      </c>
      <c r="AA8375" s="64" t="e">
        <f>Table1[[#This Row],[Total Ballots]]/Table1[[#This Row],[Total Voters]]</f>
        <v>#DIV/0!</v>
      </c>
    </row>
    <row r="8376" spans="1:27" s="12" customFormat="1" x14ac:dyDescent="0.35">
      <c r="A8376" s="8" t="s">
        <v>35</v>
      </c>
      <c r="B8376" s="17">
        <v>2001</v>
      </c>
      <c r="C8376" s="17" t="s">
        <v>82</v>
      </c>
      <c r="D8376" s="17"/>
      <c r="E8376" s="35" t="s">
        <v>75</v>
      </c>
      <c r="F8376" s="35" t="s">
        <v>77</v>
      </c>
      <c r="G8376" s="51" t="s">
        <v>63</v>
      </c>
      <c r="H8376" s="10">
        <v>10508</v>
      </c>
      <c r="I8376" s="10">
        <v>11172</v>
      </c>
      <c r="J8376" s="53">
        <v>21680</v>
      </c>
      <c r="K8376" s="55"/>
      <c r="L8376" s="57"/>
      <c r="M8376" s="57"/>
      <c r="N8376" s="59"/>
      <c r="O8376" s="61"/>
      <c r="P8376" s="10"/>
      <c r="Q8376" s="10"/>
      <c r="R8376" s="11"/>
      <c r="S8376" s="24">
        <f>Table1[[#This Row],[Female Voters]]/Table1[[#This Row],[Female Population]]</f>
        <v>0</v>
      </c>
      <c r="T8376" s="24">
        <f>Table1[[#This Row],[Male Voters]]/Table1[[#This Row],[Male Population]]</f>
        <v>0</v>
      </c>
      <c r="U8376" s="24">
        <f>Table1[[#This Row],[Total Voters]]/Table1[[#This Row],[Total Population]]</f>
        <v>0</v>
      </c>
      <c r="V8376" s="24">
        <f>Table1[[#This Row],[Female Ballots]]/Table1[[#This Row],[Female Population]]</f>
        <v>0</v>
      </c>
      <c r="W8376" s="24">
        <f>Table1[[#This Row],[Male Ballots]]/Table1[[#This Row],[Male Population]]</f>
        <v>0</v>
      </c>
      <c r="X8376" s="24">
        <f>Table1[[#This Row],[Total Ballots]]/Table1[[#This Row],[Total Population]]</f>
        <v>0</v>
      </c>
      <c r="Y8376" s="24" t="e">
        <f>Table1[[#This Row],[Female Ballots]]/Table1[[#This Row],[Female Voters]]</f>
        <v>#DIV/0!</v>
      </c>
      <c r="Z8376" s="24" t="e">
        <f>Table1[[#This Row],[Male Ballots]]/Table1[[#This Row],[Male Voters]]</f>
        <v>#DIV/0!</v>
      </c>
      <c r="AA8376" s="64" t="e">
        <f>Table1[[#This Row],[Total Ballots]]/Table1[[#This Row],[Total Voters]]</f>
        <v>#DIV/0!</v>
      </c>
    </row>
    <row r="8377" spans="1:27" s="12" customFormat="1" x14ac:dyDescent="0.35">
      <c r="A8377" s="8" t="s">
        <v>35</v>
      </c>
      <c r="B8377" s="17">
        <v>2001</v>
      </c>
      <c r="C8377" s="17" t="s">
        <v>82</v>
      </c>
      <c r="D8377" s="17"/>
      <c r="E8377" s="35" t="s">
        <v>75</v>
      </c>
      <c r="F8377" s="35" t="s">
        <v>77</v>
      </c>
      <c r="G8377" s="51" t="s">
        <v>64</v>
      </c>
      <c r="H8377" s="10">
        <v>12415</v>
      </c>
      <c r="I8377" s="10">
        <v>12098</v>
      </c>
      <c r="J8377" s="53">
        <v>24513</v>
      </c>
      <c r="K8377" s="55"/>
      <c r="L8377" s="57"/>
      <c r="M8377" s="57"/>
      <c r="N8377" s="59"/>
      <c r="O8377" s="61"/>
      <c r="P8377" s="10"/>
      <c r="Q8377" s="10"/>
      <c r="R8377" s="11"/>
      <c r="S8377" s="24">
        <f>Table1[[#This Row],[Female Voters]]/Table1[[#This Row],[Female Population]]</f>
        <v>0</v>
      </c>
      <c r="T8377" s="24">
        <f>Table1[[#This Row],[Male Voters]]/Table1[[#This Row],[Male Population]]</f>
        <v>0</v>
      </c>
      <c r="U8377" s="24">
        <f>Table1[[#This Row],[Total Voters]]/Table1[[#This Row],[Total Population]]</f>
        <v>0</v>
      </c>
      <c r="V8377" s="24">
        <f>Table1[[#This Row],[Female Ballots]]/Table1[[#This Row],[Female Population]]</f>
        <v>0</v>
      </c>
      <c r="W8377" s="24">
        <f>Table1[[#This Row],[Male Ballots]]/Table1[[#This Row],[Male Population]]</f>
        <v>0</v>
      </c>
      <c r="X8377" s="24">
        <f>Table1[[#This Row],[Total Ballots]]/Table1[[#This Row],[Total Population]]</f>
        <v>0</v>
      </c>
      <c r="Y8377" s="24" t="e">
        <f>Table1[[#This Row],[Female Ballots]]/Table1[[#This Row],[Female Voters]]</f>
        <v>#DIV/0!</v>
      </c>
      <c r="Z8377" s="24" t="e">
        <f>Table1[[#This Row],[Male Ballots]]/Table1[[#This Row],[Male Voters]]</f>
        <v>#DIV/0!</v>
      </c>
      <c r="AA8377" s="64" t="e">
        <f>Table1[[#This Row],[Total Ballots]]/Table1[[#This Row],[Total Voters]]</f>
        <v>#DIV/0!</v>
      </c>
    </row>
    <row r="8378" spans="1:27" s="12" customFormat="1" x14ac:dyDescent="0.35">
      <c r="A8378" s="8" t="s">
        <v>35</v>
      </c>
      <c r="B8378" s="17">
        <v>2001</v>
      </c>
      <c r="C8378" s="17" t="s">
        <v>82</v>
      </c>
      <c r="D8378" s="17"/>
      <c r="E8378" s="35" t="s">
        <v>75</v>
      </c>
      <c r="F8378" s="35" t="s">
        <v>77</v>
      </c>
      <c r="G8378" s="51" t="s">
        <v>65</v>
      </c>
      <c r="H8378" s="10">
        <v>12703</v>
      </c>
      <c r="I8378" s="10">
        <v>12310</v>
      </c>
      <c r="J8378" s="53">
        <v>25013</v>
      </c>
      <c r="K8378" s="55"/>
      <c r="L8378" s="57"/>
      <c r="M8378" s="57"/>
      <c r="N8378" s="59"/>
      <c r="O8378" s="61"/>
      <c r="P8378" s="10"/>
      <c r="Q8378" s="10"/>
      <c r="R8378" s="11"/>
      <c r="S8378" s="24">
        <f>Table1[[#This Row],[Female Voters]]/Table1[[#This Row],[Female Population]]</f>
        <v>0</v>
      </c>
      <c r="T8378" s="24">
        <f>Table1[[#This Row],[Male Voters]]/Table1[[#This Row],[Male Population]]</f>
        <v>0</v>
      </c>
      <c r="U8378" s="24">
        <f>Table1[[#This Row],[Total Voters]]/Table1[[#This Row],[Total Population]]</f>
        <v>0</v>
      </c>
      <c r="V8378" s="24">
        <f>Table1[[#This Row],[Female Ballots]]/Table1[[#This Row],[Female Population]]</f>
        <v>0</v>
      </c>
      <c r="W8378" s="24">
        <f>Table1[[#This Row],[Male Ballots]]/Table1[[#This Row],[Male Population]]</f>
        <v>0</v>
      </c>
      <c r="X8378" s="24">
        <f>Table1[[#This Row],[Total Ballots]]/Table1[[#This Row],[Total Population]]</f>
        <v>0</v>
      </c>
      <c r="Y8378" s="24" t="e">
        <f>Table1[[#This Row],[Female Ballots]]/Table1[[#This Row],[Female Voters]]</f>
        <v>#DIV/0!</v>
      </c>
      <c r="Z8378" s="24" t="e">
        <f>Table1[[#This Row],[Male Ballots]]/Table1[[#This Row],[Male Voters]]</f>
        <v>#DIV/0!</v>
      </c>
      <c r="AA8378" s="64" t="e">
        <f>Table1[[#This Row],[Total Ballots]]/Table1[[#This Row],[Total Voters]]</f>
        <v>#DIV/0!</v>
      </c>
    </row>
    <row r="8379" spans="1:27" s="12" customFormat="1" x14ac:dyDescent="0.35">
      <c r="A8379" s="8" t="s">
        <v>35</v>
      </c>
      <c r="B8379" s="17">
        <v>2001</v>
      </c>
      <c r="C8379" s="17" t="s">
        <v>82</v>
      </c>
      <c r="D8379" s="17"/>
      <c r="E8379" s="35" t="s">
        <v>75</v>
      </c>
      <c r="F8379" s="35" t="s">
        <v>77</v>
      </c>
      <c r="G8379" s="51" t="s">
        <v>66</v>
      </c>
      <c r="H8379" s="10">
        <v>7286</v>
      </c>
      <c r="I8379" s="10">
        <v>7267</v>
      </c>
      <c r="J8379" s="53">
        <v>14553</v>
      </c>
      <c r="K8379" s="55"/>
      <c r="L8379" s="57"/>
      <c r="M8379" s="57"/>
      <c r="N8379" s="59"/>
      <c r="O8379" s="61"/>
      <c r="P8379" s="10"/>
      <c r="Q8379" s="10"/>
      <c r="R8379" s="11"/>
      <c r="S8379" s="24">
        <f>Table1[[#This Row],[Female Voters]]/Table1[[#This Row],[Female Population]]</f>
        <v>0</v>
      </c>
      <c r="T8379" s="24">
        <f>Table1[[#This Row],[Male Voters]]/Table1[[#This Row],[Male Population]]</f>
        <v>0</v>
      </c>
      <c r="U8379" s="24">
        <f>Table1[[#This Row],[Total Voters]]/Table1[[#This Row],[Total Population]]</f>
        <v>0</v>
      </c>
      <c r="V8379" s="24">
        <f>Table1[[#This Row],[Female Ballots]]/Table1[[#This Row],[Female Population]]</f>
        <v>0</v>
      </c>
      <c r="W8379" s="24">
        <f>Table1[[#This Row],[Male Ballots]]/Table1[[#This Row],[Male Population]]</f>
        <v>0</v>
      </c>
      <c r="X8379" s="24">
        <f>Table1[[#This Row],[Total Ballots]]/Table1[[#This Row],[Total Population]]</f>
        <v>0</v>
      </c>
      <c r="Y8379" s="24" t="e">
        <f>Table1[[#This Row],[Female Ballots]]/Table1[[#This Row],[Female Voters]]</f>
        <v>#DIV/0!</v>
      </c>
      <c r="Z8379" s="24" t="e">
        <f>Table1[[#This Row],[Male Ballots]]/Table1[[#This Row],[Male Voters]]</f>
        <v>#DIV/0!</v>
      </c>
      <c r="AA8379" s="64" t="e">
        <f>Table1[[#This Row],[Total Ballots]]/Table1[[#This Row],[Total Voters]]</f>
        <v>#DIV/0!</v>
      </c>
    </row>
    <row r="8380" spans="1:27" s="12" customFormat="1" x14ac:dyDescent="0.35">
      <c r="A8380" s="8" t="s">
        <v>35</v>
      </c>
      <c r="B8380" s="17">
        <v>2001</v>
      </c>
      <c r="C8380" s="17" t="s">
        <v>82</v>
      </c>
      <c r="D8380" s="17"/>
      <c r="E8380" s="35" t="s">
        <v>75</v>
      </c>
      <c r="F8380" s="35" t="s">
        <v>77</v>
      </c>
      <c r="G8380" s="51" t="s">
        <v>67</v>
      </c>
      <c r="H8380" s="10">
        <v>11209</v>
      </c>
      <c r="I8380" s="10">
        <v>8715</v>
      </c>
      <c r="J8380" s="53">
        <v>19924</v>
      </c>
      <c r="K8380" s="55"/>
      <c r="L8380" s="57"/>
      <c r="M8380" s="57"/>
      <c r="N8380" s="59"/>
      <c r="O8380" s="61"/>
      <c r="P8380" s="10"/>
      <c r="Q8380" s="10"/>
      <c r="R8380" s="11"/>
      <c r="S8380" s="24">
        <f>Table1[[#This Row],[Female Voters]]/Table1[[#This Row],[Female Population]]</f>
        <v>0</v>
      </c>
      <c r="T8380" s="24">
        <f>Table1[[#This Row],[Male Voters]]/Table1[[#This Row],[Male Population]]</f>
        <v>0</v>
      </c>
      <c r="U8380" s="24">
        <f>Table1[[#This Row],[Total Voters]]/Table1[[#This Row],[Total Population]]</f>
        <v>0</v>
      </c>
      <c r="V8380" s="24">
        <f>Table1[[#This Row],[Female Ballots]]/Table1[[#This Row],[Female Population]]</f>
        <v>0</v>
      </c>
      <c r="W8380" s="24">
        <f>Table1[[#This Row],[Male Ballots]]/Table1[[#This Row],[Male Population]]</f>
        <v>0</v>
      </c>
      <c r="X8380" s="24">
        <f>Table1[[#This Row],[Total Ballots]]/Table1[[#This Row],[Total Population]]</f>
        <v>0</v>
      </c>
      <c r="Y8380" s="24" t="e">
        <f>Table1[[#This Row],[Female Ballots]]/Table1[[#This Row],[Female Voters]]</f>
        <v>#DIV/0!</v>
      </c>
      <c r="Z8380" s="24" t="e">
        <f>Table1[[#This Row],[Male Ballots]]/Table1[[#This Row],[Male Voters]]</f>
        <v>#DIV/0!</v>
      </c>
      <c r="AA8380" s="64" t="e">
        <f>Table1[[#This Row],[Total Ballots]]/Table1[[#This Row],[Total Voters]]</f>
        <v>#DIV/0!</v>
      </c>
    </row>
    <row r="8381" spans="1:27" s="12" customFormat="1" x14ac:dyDescent="0.35">
      <c r="A8381" s="8" t="s">
        <v>57</v>
      </c>
      <c r="B8381" s="17">
        <v>2001</v>
      </c>
      <c r="C8381" s="17" t="s">
        <v>82</v>
      </c>
      <c r="D8381" s="17"/>
      <c r="E8381" s="35" t="s">
        <v>73</v>
      </c>
      <c r="F8381" s="35" t="s">
        <v>77</v>
      </c>
      <c r="G8381" s="51" t="s">
        <v>79</v>
      </c>
      <c r="H8381" s="10">
        <v>16423.97</v>
      </c>
      <c r="I8381" s="10">
        <v>16774.98</v>
      </c>
      <c r="J8381" s="53">
        <v>33198.99</v>
      </c>
      <c r="K8381" s="55"/>
      <c r="L8381" s="57"/>
      <c r="M8381" s="57"/>
      <c r="N8381" s="59">
        <v>24617</v>
      </c>
      <c r="O8381" s="61"/>
      <c r="P8381" s="10"/>
      <c r="Q8381" s="10"/>
      <c r="R8381" s="11">
        <v>10028</v>
      </c>
      <c r="S8381" s="24">
        <f>Table1[[#This Row],[Female Voters]]/Table1[[#This Row],[Female Population]]</f>
        <v>0</v>
      </c>
      <c r="T8381" s="24">
        <f>Table1[[#This Row],[Male Voters]]/Table1[[#This Row],[Male Population]]</f>
        <v>0</v>
      </c>
      <c r="U8381" s="24">
        <f>Table1[[#This Row],[Total Voters]]/Table1[[#This Row],[Total Population]]</f>
        <v>0.74149846124836938</v>
      </c>
      <c r="V8381" s="24">
        <f>Table1[[#This Row],[Female Ballots]]/Table1[[#This Row],[Female Population]]</f>
        <v>0</v>
      </c>
      <c r="W8381" s="24">
        <f>Table1[[#This Row],[Male Ballots]]/Table1[[#This Row],[Male Population]]</f>
        <v>0</v>
      </c>
      <c r="X8381" s="24">
        <f>Table1[[#This Row],[Total Ballots]]/Table1[[#This Row],[Total Population]]</f>
        <v>0.30205738186613512</v>
      </c>
      <c r="Y8381" s="24" t="e">
        <f>Table1[[#This Row],[Female Ballots]]/Table1[[#This Row],[Female Voters]]</f>
        <v>#DIV/0!</v>
      </c>
      <c r="Z8381" s="24" t="e">
        <f>Table1[[#This Row],[Male Ballots]]/Table1[[#This Row],[Male Voters]]</f>
        <v>#DIV/0!</v>
      </c>
      <c r="AA8381" s="64">
        <f>Table1[[#This Row],[Total Ballots]]/Table1[[#This Row],[Total Voters]]</f>
        <v>0.40736076694966894</v>
      </c>
    </row>
    <row r="8382" spans="1:27" s="12" customFormat="1" x14ac:dyDescent="0.35">
      <c r="A8382" s="8" t="s">
        <v>57</v>
      </c>
      <c r="B8382" s="17">
        <v>2001</v>
      </c>
      <c r="C8382" s="17" t="s">
        <v>82</v>
      </c>
      <c r="D8382" s="17"/>
      <c r="E8382" s="35" t="s">
        <v>73</v>
      </c>
      <c r="F8382" s="35" t="s">
        <v>77</v>
      </c>
      <c r="G8382" s="51" t="s">
        <v>62</v>
      </c>
      <c r="H8382" s="10">
        <v>6559.96</v>
      </c>
      <c r="I8382" s="10">
        <v>6957.96</v>
      </c>
      <c r="J8382" s="53">
        <v>13517.91</v>
      </c>
      <c r="K8382" s="55"/>
      <c r="L8382" s="57"/>
      <c r="M8382" s="57"/>
      <c r="N8382" s="59"/>
      <c r="O8382" s="61"/>
      <c r="P8382" s="10"/>
      <c r="Q8382" s="10"/>
      <c r="R8382" s="11"/>
      <c r="S8382" s="24">
        <f>Table1[[#This Row],[Female Voters]]/Table1[[#This Row],[Female Population]]</f>
        <v>0</v>
      </c>
      <c r="T8382" s="24">
        <f>Table1[[#This Row],[Male Voters]]/Table1[[#This Row],[Male Population]]</f>
        <v>0</v>
      </c>
      <c r="U8382" s="24">
        <f>Table1[[#This Row],[Total Voters]]/Table1[[#This Row],[Total Population]]</f>
        <v>0</v>
      </c>
      <c r="V8382" s="24">
        <f>Table1[[#This Row],[Female Ballots]]/Table1[[#This Row],[Female Population]]</f>
        <v>0</v>
      </c>
      <c r="W8382" s="24">
        <f>Table1[[#This Row],[Male Ballots]]/Table1[[#This Row],[Male Population]]</f>
        <v>0</v>
      </c>
      <c r="X8382" s="24">
        <f>Table1[[#This Row],[Total Ballots]]/Table1[[#This Row],[Total Population]]</f>
        <v>0</v>
      </c>
      <c r="Y8382" s="24" t="e">
        <f>Table1[[#This Row],[Female Ballots]]/Table1[[#This Row],[Female Voters]]</f>
        <v>#DIV/0!</v>
      </c>
      <c r="Z8382" s="24" t="e">
        <f>Table1[[#This Row],[Male Ballots]]/Table1[[#This Row],[Male Voters]]</f>
        <v>#DIV/0!</v>
      </c>
      <c r="AA8382" s="64" t="e">
        <f>Table1[[#This Row],[Total Ballots]]/Table1[[#This Row],[Total Voters]]</f>
        <v>#DIV/0!</v>
      </c>
    </row>
    <row r="8383" spans="1:27" s="12" customFormat="1" x14ac:dyDescent="0.35">
      <c r="A8383" s="8" t="s">
        <v>57</v>
      </c>
      <c r="B8383" s="17">
        <v>2001</v>
      </c>
      <c r="C8383" s="17" t="s">
        <v>82</v>
      </c>
      <c r="D8383" s="17"/>
      <c r="E8383" s="35" t="s">
        <v>73</v>
      </c>
      <c r="F8383" s="35" t="s">
        <v>77</v>
      </c>
      <c r="G8383" s="51" t="s">
        <v>63</v>
      </c>
      <c r="H8383" s="10">
        <v>2444</v>
      </c>
      <c r="I8383" s="10">
        <v>2767</v>
      </c>
      <c r="J8383" s="53">
        <v>5211.01</v>
      </c>
      <c r="K8383" s="55"/>
      <c r="L8383" s="57"/>
      <c r="M8383" s="57"/>
      <c r="N8383" s="59"/>
      <c r="O8383" s="61"/>
      <c r="P8383" s="10"/>
      <c r="Q8383" s="10"/>
      <c r="R8383" s="11"/>
      <c r="S8383" s="24">
        <f>Table1[[#This Row],[Female Voters]]/Table1[[#This Row],[Female Population]]</f>
        <v>0</v>
      </c>
      <c r="T8383" s="24">
        <f>Table1[[#This Row],[Male Voters]]/Table1[[#This Row],[Male Population]]</f>
        <v>0</v>
      </c>
      <c r="U8383" s="24">
        <f>Table1[[#This Row],[Total Voters]]/Table1[[#This Row],[Total Population]]</f>
        <v>0</v>
      </c>
      <c r="V8383" s="24">
        <f>Table1[[#This Row],[Female Ballots]]/Table1[[#This Row],[Female Population]]</f>
        <v>0</v>
      </c>
      <c r="W8383" s="24">
        <f>Table1[[#This Row],[Male Ballots]]/Table1[[#This Row],[Male Population]]</f>
        <v>0</v>
      </c>
      <c r="X8383" s="24">
        <f>Table1[[#This Row],[Total Ballots]]/Table1[[#This Row],[Total Population]]</f>
        <v>0</v>
      </c>
      <c r="Y8383" s="24" t="e">
        <f>Table1[[#This Row],[Female Ballots]]/Table1[[#This Row],[Female Voters]]</f>
        <v>#DIV/0!</v>
      </c>
      <c r="Z8383" s="24" t="e">
        <f>Table1[[#This Row],[Male Ballots]]/Table1[[#This Row],[Male Voters]]</f>
        <v>#DIV/0!</v>
      </c>
      <c r="AA8383" s="64" t="e">
        <f>Table1[[#This Row],[Total Ballots]]/Table1[[#This Row],[Total Voters]]</f>
        <v>#DIV/0!</v>
      </c>
    </row>
    <row r="8384" spans="1:27" s="12" customFormat="1" x14ac:dyDescent="0.35">
      <c r="A8384" s="8" t="s">
        <v>57</v>
      </c>
      <c r="B8384" s="17">
        <v>2001</v>
      </c>
      <c r="C8384" s="17" t="s">
        <v>82</v>
      </c>
      <c r="D8384" s="17"/>
      <c r="E8384" s="35" t="s">
        <v>73</v>
      </c>
      <c r="F8384" s="35" t="s">
        <v>77</v>
      </c>
      <c r="G8384" s="51" t="s">
        <v>64</v>
      </c>
      <c r="H8384" s="10">
        <v>2151.0100000000002</v>
      </c>
      <c r="I8384" s="10">
        <v>2118.0100000000002</v>
      </c>
      <c r="J8384" s="53">
        <v>4269.0200000000004</v>
      </c>
      <c r="K8384" s="55"/>
      <c r="L8384" s="57"/>
      <c r="M8384" s="57"/>
      <c r="N8384" s="59"/>
      <c r="O8384" s="61"/>
      <c r="P8384" s="10"/>
      <c r="Q8384" s="10"/>
      <c r="R8384" s="11"/>
      <c r="S8384" s="24">
        <f>Table1[[#This Row],[Female Voters]]/Table1[[#This Row],[Female Population]]</f>
        <v>0</v>
      </c>
      <c r="T8384" s="24">
        <f>Table1[[#This Row],[Male Voters]]/Table1[[#This Row],[Male Population]]</f>
        <v>0</v>
      </c>
      <c r="U8384" s="24">
        <f>Table1[[#This Row],[Total Voters]]/Table1[[#This Row],[Total Population]]</f>
        <v>0</v>
      </c>
      <c r="V8384" s="24">
        <f>Table1[[#This Row],[Female Ballots]]/Table1[[#This Row],[Female Population]]</f>
        <v>0</v>
      </c>
      <c r="W8384" s="24">
        <f>Table1[[#This Row],[Male Ballots]]/Table1[[#This Row],[Male Population]]</f>
        <v>0</v>
      </c>
      <c r="X8384" s="24">
        <f>Table1[[#This Row],[Total Ballots]]/Table1[[#This Row],[Total Population]]</f>
        <v>0</v>
      </c>
      <c r="Y8384" s="24" t="e">
        <f>Table1[[#This Row],[Female Ballots]]/Table1[[#This Row],[Female Voters]]</f>
        <v>#DIV/0!</v>
      </c>
      <c r="Z8384" s="24" t="e">
        <f>Table1[[#This Row],[Male Ballots]]/Table1[[#This Row],[Male Voters]]</f>
        <v>#DIV/0!</v>
      </c>
      <c r="AA8384" s="64" t="e">
        <f>Table1[[#This Row],[Total Ballots]]/Table1[[#This Row],[Total Voters]]</f>
        <v>#DIV/0!</v>
      </c>
    </row>
    <row r="8385" spans="1:27" s="12" customFormat="1" x14ac:dyDescent="0.35">
      <c r="A8385" s="8" t="s">
        <v>57</v>
      </c>
      <c r="B8385" s="17">
        <v>2001</v>
      </c>
      <c r="C8385" s="17" t="s">
        <v>82</v>
      </c>
      <c r="D8385" s="17"/>
      <c r="E8385" s="35" t="s">
        <v>73</v>
      </c>
      <c r="F8385" s="35" t="s">
        <v>77</v>
      </c>
      <c r="G8385" s="51" t="s">
        <v>65</v>
      </c>
      <c r="H8385" s="10">
        <v>1945</v>
      </c>
      <c r="I8385" s="10">
        <v>1988.01</v>
      </c>
      <c r="J8385" s="53">
        <v>3933.0200000000004</v>
      </c>
      <c r="K8385" s="55"/>
      <c r="L8385" s="57"/>
      <c r="M8385" s="57"/>
      <c r="N8385" s="59"/>
      <c r="O8385" s="61"/>
      <c r="P8385" s="10"/>
      <c r="Q8385" s="10"/>
      <c r="R8385" s="11"/>
      <c r="S8385" s="24">
        <f>Table1[[#This Row],[Female Voters]]/Table1[[#This Row],[Female Population]]</f>
        <v>0</v>
      </c>
      <c r="T8385" s="24">
        <f>Table1[[#This Row],[Male Voters]]/Table1[[#This Row],[Male Population]]</f>
        <v>0</v>
      </c>
      <c r="U8385" s="24">
        <f>Table1[[#This Row],[Total Voters]]/Table1[[#This Row],[Total Population]]</f>
        <v>0</v>
      </c>
      <c r="V8385" s="24">
        <f>Table1[[#This Row],[Female Ballots]]/Table1[[#This Row],[Female Population]]</f>
        <v>0</v>
      </c>
      <c r="W8385" s="24">
        <f>Table1[[#This Row],[Male Ballots]]/Table1[[#This Row],[Male Population]]</f>
        <v>0</v>
      </c>
      <c r="X8385" s="24">
        <f>Table1[[#This Row],[Total Ballots]]/Table1[[#This Row],[Total Population]]</f>
        <v>0</v>
      </c>
      <c r="Y8385" s="24" t="e">
        <f>Table1[[#This Row],[Female Ballots]]/Table1[[#This Row],[Female Voters]]</f>
        <v>#DIV/0!</v>
      </c>
      <c r="Z8385" s="24" t="e">
        <f>Table1[[#This Row],[Male Ballots]]/Table1[[#This Row],[Male Voters]]</f>
        <v>#DIV/0!</v>
      </c>
      <c r="AA8385" s="64" t="e">
        <f>Table1[[#This Row],[Total Ballots]]/Table1[[#This Row],[Total Voters]]</f>
        <v>#DIV/0!</v>
      </c>
    </row>
    <row r="8386" spans="1:27" s="12" customFormat="1" x14ac:dyDescent="0.35">
      <c r="A8386" s="8" t="s">
        <v>57</v>
      </c>
      <c r="B8386" s="17">
        <v>2001</v>
      </c>
      <c r="C8386" s="17" t="s">
        <v>82</v>
      </c>
      <c r="D8386" s="17"/>
      <c r="E8386" s="35" t="s">
        <v>73</v>
      </c>
      <c r="F8386" s="35" t="s">
        <v>77</v>
      </c>
      <c r="G8386" s="51" t="s">
        <v>66</v>
      </c>
      <c r="H8386" s="10">
        <v>1313</v>
      </c>
      <c r="I8386" s="10">
        <v>1269</v>
      </c>
      <c r="J8386" s="53">
        <v>2582.02</v>
      </c>
      <c r="K8386" s="55"/>
      <c r="L8386" s="57"/>
      <c r="M8386" s="57"/>
      <c r="N8386" s="59"/>
      <c r="O8386" s="61"/>
      <c r="P8386" s="10"/>
      <c r="Q8386" s="10"/>
      <c r="R8386" s="11"/>
      <c r="S8386" s="24">
        <f>Table1[[#This Row],[Female Voters]]/Table1[[#This Row],[Female Population]]</f>
        <v>0</v>
      </c>
      <c r="T8386" s="24">
        <f>Table1[[#This Row],[Male Voters]]/Table1[[#This Row],[Male Population]]</f>
        <v>0</v>
      </c>
      <c r="U8386" s="24">
        <f>Table1[[#This Row],[Total Voters]]/Table1[[#This Row],[Total Population]]</f>
        <v>0</v>
      </c>
      <c r="V8386" s="24">
        <f>Table1[[#This Row],[Female Ballots]]/Table1[[#This Row],[Female Population]]</f>
        <v>0</v>
      </c>
      <c r="W8386" s="24">
        <f>Table1[[#This Row],[Male Ballots]]/Table1[[#This Row],[Male Population]]</f>
        <v>0</v>
      </c>
      <c r="X8386" s="24">
        <f>Table1[[#This Row],[Total Ballots]]/Table1[[#This Row],[Total Population]]</f>
        <v>0</v>
      </c>
      <c r="Y8386" s="24" t="e">
        <f>Table1[[#This Row],[Female Ballots]]/Table1[[#This Row],[Female Voters]]</f>
        <v>#DIV/0!</v>
      </c>
      <c r="Z8386" s="24" t="e">
        <f>Table1[[#This Row],[Male Ballots]]/Table1[[#This Row],[Male Voters]]</f>
        <v>#DIV/0!</v>
      </c>
      <c r="AA8386" s="64" t="e">
        <f>Table1[[#This Row],[Total Ballots]]/Table1[[#This Row],[Total Voters]]</f>
        <v>#DIV/0!</v>
      </c>
    </row>
    <row r="8387" spans="1:27" s="12" customFormat="1" x14ac:dyDescent="0.35">
      <c r="A8387" s="8" t="s">
        <v>57</v>
      </c>
      <c r="B8387" s="17">
        <v>2001</v>
      </c>
      <c r="C8387" s="17" t="s">
        <v>82</v>
      </c>
      <c r="D8387" s="17"/>
      <c r="E8387" s="35" t="s">
        <v>73</v>
      </c>
      <c r="F8387" s="35" t="s">
        <v>77</v>
      </c>
      <c r="G8387" s="51" t="s">
        <v>67</v>
      </c>
      <c r="H8387" s="10">
        <v>2011</v>
      </c>
      <c r="I8387" s="10">
        <v>1675</v>
      </c>
      <c r="J8387" s="53">
        <v>3686.01</v>
      </c>
      <c r="K8387" s="55"/>
      <c r="L8387" s="57"/>
      <c r="M8387" s="57"/>
      <c r="N8387" s="59"/>
      <c r="O8387" s="61"/>
      <c r="P8387" s="10"/>
      <c r="Q8387" s="10"/>
      <c r="R8387" s="11"/>
      <c r="S8387" s="24">
        <f>Table1[[#This Row],[Female Voters]]/Table1[[#This Row],[Female Population]]</f>
        <v>0</v>
      </c>
      <c r="T8387" s="24">
        <f>Table1[[#This Row],[Male Voters]]/Table1[[#This Row],[Male Population]]</f>
        <v>0</v>
      </c>
      <c r="U8387" s="24">
        <f>Table1[[#This Row],[Total Voters]]/Table1[[#This Row],[Total Population]]</f>
        <v>0</v>
      </c>
      <c r="V8387" s="24">
        <f>Table1[[#This Row],[Female Ballots]]/Table1[[#This Row],[Female Population]]</f>
        <v>0</v>
      </c>
      <c r="W8387" s="24">
        <f>Table1[[#This Row],[Male Ballots]]/Table1[[#This Row],[Male Population]]</f>
        <v>0</v>
      </c>
      <c r="X8387" s="24">
        <f>Table1[[#This Row],[Total Ballots]]/Table1[[#This Row],[Total Population]]</f>
        <v>0</v>
      </c>
      <c r="Y8387" s="24" t="e">
        <f>Table1[[#This Row],[Female Ballots]]/Table1[[#This Row],[Female Voters]]</f>
        <v>#DIV/0!</v>
      </c>
      <c r="Z8387" s="24" t="e">
        <f>Table1[[#This Row],[Male Ballots]]/Table1[[#This Row],[Male Voters]]</f>
        <v>#DIV/0!</v>
      </c>
      <c r="AA8387" s="64" t="e">
        <f>Table1[[#This Row],[Total Ballots]]/Table1[[#This Row],[Total Voters]]</f>
        <v>#DIV/0!</v>
      </c>
    </row>
    <row r="8388" spans="1:27" s="12" customFormat="1" x14ac:dyDescent="0.35">
      <c r="A8388" s="8" t="s">
        <v>58</v>
      </c>
      <c r="B8388" s="17">
        <v>2001</v>
      </c>
      <c r="C8388" s="17" t="s">
        <v>82</v>
      </c>
      <c r="D8388" s="17" t="s">
        <v>69</v>
      </c>
      <c r="E8388" s="35" t="s">
        <v>74</v>
      </c>
      <c r="F8388" s="35" t="s">
        <v>77</v>
      </c>
      <c r="G8388" s="51" t="s">
        <v>79</v>
      </c>
      <c r="H8388" s="10">
        <v>77652</v>
      </c>
      <c r="I8388" s="10">
        <v>75577</v>
      </c>
      <c r="J8388" s="53">
        <v>153229</v>
      </c>
      <c r="K8388" s="55"/>
      <c r="L8388" s="57"/>
      <c r="M8388" s="57"/>
      <c r="N8388" s="59">
        <v>94647</v>
      </c>
      <c r="O8388" s="61"/>
      <c r="P8388" s="10"/>
      <c r="Q8388" s="10"/>
      <c r="R8388" s="11">
        <v>42971</v>
      </c>
      <c r="S8388" s="24">
        <f>Table1[[#This Row],[Female Voters]]/Table1[[#This Row],[Female Population]]</f>
        <v>0</v>
      </c>
      <c r="T8388" s="24">
        <f>Table1[[#This Row],[Male Voters]]/Table1[[#This Row],[Male Population]]</f>
        <v>0</v>
      </c>
      <c r="U8388" s="24">
        <f>Table1[[#This Row],[Total Voters]]/Table1[[#This Row],[Total Population]]</f>
        <v>0.61768333670519293</v>
      </c>
      <c r="V8388" s="24">
        <f>Table1[[#This Row],[Female Ballots]]/Table1[[#This Row],[Female Population]]</f>
        <v>0</v>
      </c>
      <c r="W8388" s="24">
        <f>Table1[[#This Row],[Male Ballots]]/Table1[[#This Row],[Male Population]]</f>
        <v>0</v>
      </c>
      <c r="X8388" s="24">
        <f>Table1[[#This Row],[Total Ballots]]/Table1[[#This Row],[Total Population]]</f>
        <v>0.28043647090302748</v>
      </c>
      <c r="Y8388" s="24" t="e">
        <f>Table1[[#This Row],[Female Ballots]]/Table1[[#This Row],[Female Voters]]</f>
        <v>#DIV/0!</v>
      </c>
      <c r="Z8388" s="24" t="e">
        <f>Table1[[#This Row],[Male Ballots]]/Table1[[#This Row],[Male Voters]]</f>
        <v>#DIV/0!</v>
      </c>
      <c r="AA8388" s="64">
        <f>Table1[[#This Row],[Total Ballots]]/Table1[[#This Row],[Total Voters]]</f>
        <v>0.45401333375595632</v>
      </c>
    </row>
    <row r="8389" spans="1:27" s="12" customFormat="1" x14ac:dyDescent="0.35">
      <c r="A8389" s="8" t="s">
        <v>58</v>
      </c>
      <c r="B8389" s="17">
        <v>2001</v>
      </c>
      <c r="C8389" s="17" t="s">
        <v>82</v>
      </c>
      <c r="D8389" s="17" t="s">
        <v>69</v>
      </c>
      <c r="E8389" s="35" t="s">
        <v>74</v>
      </c>
      <c r="F8389" s="35" t="s">
        <v>77</v>
      </c>
      <c r="G8389" s="51" t="s">
        <v>62</v>
      </c>
      <c r="H8389" s="10">
        <v>10657</v>
      </c>
      <c r="I8389" s="10">
        <v>11788</v>
      </c>
      <c r="J8389" s="53">
        <v>22445</v>
      </c>
      <c r="K8389" s="55"/>
      <c r="L8389" s="57"/>
      <c r="M8389" s="57"/>
      <c r="N8389" s="59"/>
      <c r="O8389" s="61"/>
      <c r="P8389" s="10"/>
      <c r="Q8389" s="10"/>
      <c r="R8389" s="11"/>
      <c r="S8389" s="24">
        <f>Table1[[#This Row],[Female Voters]]/Table1[[#This Row],[Female Population]]</f>
        <v>0</v>
      </c>
      <c r="T8389" s="24">
        <f>Table1[[#This Row],[Male Voters]]/Table1[[#This Row],[Male Population]]</f>
        <v>0</v>
      </c>
      <c r="U8389" s="24">
        <f>Table1[[#This Row],[Total Voters]]/Table1[[#This Row],[Total Population]]</f>
        <v>0</v>
      </c>
      <c r="V8389" s="24">
        <f>Table1[[#This Row],[Female Ballots]]/Table1[[#This Row],[Female Population]]</f>
        <v>0</v>
      </c>
      <c r="W8389" s="24">
        <f>Table1[[#This Row],[Male Ballots]]/Table1[[#This Row],[Male Population]]</f>
        <v>0</v>
      </c>
      <c r="X8389" s="24">
        <f>Table1[[#This Row],[Total Ballots]]/Table1[[#This Row],[Total Population]]</f>
        <v>0</v>
      </c>
      <c r="Y8389" s="24" t="e">
        <f>Table1[[#This Row],[Female Ballots]]/Table1[[#This Row],[Female Voters]]</f>
        <v>#DIV/0!</v>
      </c>
      <c r="Z8389" s="24" t="e">
        <f>Table1[[#This Row],[Male Ballots]]/Table1[[#This Row],[Male Voters]]</f>
        <v>#DIV/0!</v>
      </c>
      <c r="AA8389" s="64" t="e">
        <f>Table1[[#This Row],[Total Ballots]]/Table1[[#This Row],[Total Voters]]</f>
        <v>#DIV/0!</v>
      </c>
    </row>
    <row r="8390" spans="1:27" s="12" customFormat="1" x14ac:dyDescent="0.35">
      <c r="A8390" s="8" t="s">
        <v>58</v>
      </c>
      <c r="B8390" s="17">
        <v>2001</v>
      </c>
      <c r="C8390" s="17" t="s">
        <v>82</v>
      </c>
      <c r="D8390" s="17" t="s">
        <v>69</v>
      </c>
      <c r="E8390" s="35" t="s">
        <v>74</v>
      </c>
      <c r="F8390" s="35" t="s">
        <v>77</v>
      </c>
      <c r="G8390" s="51" t="s">
        <v>63</v>
      </c>
      <c r="H8390" s="10">
        <v>14416</v>
      </c>
      <c r="I8390" s="10">
        <v>15048</v>
      </c>
      <c r="J8390" s="53">
        <v>29464</v>
      </c>
      <c r="K8390" s="55"/>
      <c r="L8390" s="57"/>
      <c r="M8390" s="57"/>
      <c r="N8390" s="59"/>
      <c r="O8390" s="61"/>
      <c r="P8390" s="10"/>
      <c r="Q8390" s="10"/>
      <c r="R8390" s="11"/>
      <c r="S8390" s="24">
        <f>Table1[[#This Row],[Female Voters]]/Table1[[#This Row],[Female Population]]</f>
        <v>0</v>
      </c>
      <c r="T8390" s="24">
        <f>Table1[[#This Row],[Male Voters]]/Table1[[#This Row],[Male Population]]</f>
        <v>0</v>
      </c>
      <c r="U8390" s="24">
        <f>Table1[[#This Row],[Total Voters]]/Table1[[#This Row],[Total Population]]</f>
        <v>0</v>
      </c>
      <c r="V8390" s="24">
        <f>Table1[[#This Row],[Female Ballots]]/Table1[[#This Row],[Female Population]]</f>
        <v>0</v>
      </c>
      <c r="W8390" s="24">
        <f>Table1[[#This Row],[Male Ballots]]/Table1[[#This Row],[Male Population]]</f>
        <v>0</v>
      </c>
      <c r="X8390" s="24">
        <f>Table1[[#This Row],[Total Ballots]]/Table1[[#This Row],[Total Population]]</f>
        <v>0</v>
      </c>
      <c r="Y8390" s="24" t="e">
        <f>Table1[[#This Row],[Female Ballots]]/Table1[[#This Row],[Female Voters]]</f>
        <v>#DIV/0!</v>
      </c>
      <c r="Z8390" s="24" t="e">
        <f>Table1[[#This Row],[Male Ballots]]/Table1[[#This Row],[Male Voters]]</f>
        <v>#DIV/0!</v>
      </c>
      <c r="AA8390" s="64" t="e">
        <f>Table1[[#This Row],[Total Ballots]]/Table1[[#This Row],[Total Voters]]</f>
        <v>#DIV/0!</v>
      </c>
    </row>
    <row r="8391" spans="1:27" s="12" customFormat="1" x14ac:dyDescent="0.35">
      <c r="A8391" s="8" t="s">
        <v>58</v>
      </c>
      <c r="B8391" s="17">
        <v>2001</v>
      </c>
      <c r="C8391" s="17" t="s">
        <v>82</v>
      </c>
      <c r="D8391" s="17" t="s">
        <v>69</v>
      </c>
      <c r="E8391" s="35" t="s">
        <v>74</v>
      </c>
      <c r="F8391" s="35" t="s">
        <v>77</v>
      </c>
      <c r="G8391" s="51" t="s">
        <v>64</v>
      </c>
      <c r="H8391" s="10">
        <v>15451</v>
      </c>
      <c r="I8391" s="10">
        <v>15831</v>
      </c>
      <c r="J8391" s="53">
        <v>31282</v>
      </c>
      <c r="K8391" s="55"/>
      <c r="L8391" s="57"/>
      <c r="M8391" s="57"/>
      <c r="N8391" s="59"/>
      <c r="O8391" s="61"/>
      <c r="P8391" s="10"/>
      <c r="Q8391" s="10"/>
      <c r="R8391" s="11"/>
      <c r="S8391" s="24">
        <f>Table1[[#This Row],[Female Voters]]/Table1[[#This Row],[Female Population]]</f>
        <v>0</v>
      </c>
      <c r="T8391" s="24">
        <f>Table1[[#This Row],[Male Voters]]/Table1[[#This Row],[Male Population]]</f>
        <v>0</v>
      </c>
      <c r="U8391" s="24">
        <f>Table1[[#This Row],[Total Voters]]/Table1[[#This Row],[Total Population]]</f>
        <v>0</v>
      </c>
      <c r="V8391" s="24">
        <f>Table1[[#This Row],[Female Ballots]]/Table1[[#This Row],[Female Population]]</f>
        <v>0</v>
      </c>
      <c r="W8391" s="24">
        <f>Table1[[#This Row],[Male Ballots]]/Table1[[#This Row],[Male Population]]</f>
        <v>0</v>
      </c>
      <c r="X8391" s="24">
        <f>Table1[[#This Row],[Total Ballots]]/Table1[[#This Row],[Total Population]]</f>
        <v>0</v>
      </c>
      <c r="Y8391" s="24" t="e">
        <f>Table1[[#This Row],[Female Ballots]]/Table1[[#This Row],[Female Voters]]</f>
        <v>#DIV/0!</v>
      </c>
      <c r="Z8391" s="24" t="e">
        <f>Table1[[#This Row],[Male Ballots]]/Table1[[#This Row],[Male Voters]]</f>
        <v>#DIV/0!</v>
      </c>
      <c r="AA8391" s="64" t="e">
        <f>Table1[[#This Row],[Total Ballots]]/Table1[[#This Row],[Total Voters]]</f>
        <v>#DIV/0!</v>
      </c>
    </row>
    <row r="8392" spans="1:27" s="12" customFormat="1" x14ac:dyDescent="0.35">
      <c r="A8392" s="8" t="s">
        <v>58</v>
      </c>
      <c r="B8392" s="17">
        <v>2001</v>
      </c>
      <c r="C8392" s="17" t="s">
        <v>82</v>
      </c>
      <c r="D8392" s="17" t="s">
        <v>69</v>
      </c>
      <c r="E8392" s="35" t="s">
        <v>74</v>
      </c>
      <c r="F8392" s="35" t="s">
        <v>77</v>
      </c>
      <c r="G8392" s="51" t="s">
        <v>65</v>
      </c>
      <c r="H8392" s="10">
        <v>13907</v>
      </c>
      <c r="I8392" s="10">
        <v>13708</v>
      </c>
      <c r="J8392" s="53">
        <v>27615</v>
      </c>
      <c r="K8392" s="55"/>
      <c r="L8392" s="57"/>
      <c r="M8392" s="57"/>
      <c r="N8392" s="59"/>
      <c r="O8392" s="61"/>
      <c r="P8392" s="10"/>
      <c r="Q8392" s="10"/>
      <c r="R8392" s="11"/>
      <c r="S8392" s="24">
        <f>Table1[[#This Row],[Female Voters]]/Table1[[#This Row],[Female Population]]</f>
        <v>0</v>
      </c>
      <c r="T8392" s="24">
        <f>Table1[[#This Row],[Male Voters]]/Table1[[#This Row],[Male Population]]</f>
        <v>0</v>
      </c>
      <c r="U8392" s="24">
        <f>Table1[[#This Row],[Total Voters]]/Table1[[#This Row],[Total Population]]</f>
        <v>0</v>
      </c>
      <c r="V8392" s="24">
        <f>Table1[[#This Row],[Female Ballots]]/Table1[[#This Row],[Female Population]]</f>
        <v>0</v>
      </c>
      <c r="W8392" s="24">
        <f>Table1[[#This Row],[Male Ballots]]/Table1[[#This Row],[Male Population]]</f>
        <v>0</v>
      </c>
      <c r="X8392" s="24">
        <f>Table1[[#This Row],[Total Ballots]]/Table1[[#This Row],[Total Population]]</f>
        <v>0</v>
      </c>
      <c r="Y8392" s="24" t="e">
        <f>Table1[[#This Row],[Female Ballots]]/Table1[[#This Row],[Female Voters]]</f>
        <v>#DIV/0!</v>
      </c>
      <c r="Z8392" s="24" t="e">
        <f>Table1[[#This Row],[Male Ballots]]/Table1[[#This Row],[Male Voters]]</f>
        <v>#DIV/0!</v>
      </c>
      <c r="AA8392" s="64" t="e">
        <f>Table1[[#This Row],[Total Ballots]]/Table1[[#This Row],[Total Voters]]</f>
        <v>#DIV/0!</v>
      </c>
    </row>
    <row r="8393" spans="1:27" s="12" customFormat="1" x14ac:dyDescent="0.35">
      <c r="A8393" s="8" t="s">
        <v>58</v>
      </c>
      <c r="B8393" s="17">
        <v>2001</v>
      </c>
      <c r="C8393" s="17" t="s">
        <v>82</v>
      </c>
      <c r="D8393" s="17" t="s">
        <v>69</v>
      </c>
      <c r="E8393" s="35" t="s">
        <v>74</v>
      </c>
      <c r="F8393" s="35" t="s">
        <v>77</v>
      </c>
      <c r="G8393" s="51" t="s">
        <v>66</v>
      </c>
      <c r="H8393" s="10">
        <v>8839</v>
      </c>
      <c r="I8393" s="10">
        <v>8678</v>
      </c>
      <c r="J8393" s="53">
        <v>17517</v>
      </c>
      <c r="K8393" s="55"/>
      <c r="L8393" s="57"/>
      <c r="M8393" s="57"/>
      <c r="N8393" s="59"/>
      <c r="O8393" s="61"/>
      <c r="P8393" s="10"/>
      <c r="Q8393" s="10"/>
      <c r="R8393" s="11"/>
      <c r="S8393" s="24">
        <f>Table1[[#This Row],[Female Voters]]/Table1[[#This Row],[Female Population]]</f>
        <v>0</v>
      </c>
      <c r="T8393" s="24">
        <f>Table1[[#This Row],[Male Voters]]/Table1[[#This Row],[Male Population]]</f>
        <v>0</v>
      </c>
      <c r="U8393" s="24">
        <f>Table1[[#This Row],[Total Voters]]/Table1[[#This Row],[Total Population]]</f>
        <v>0</v>
      </c>
      <c r="V8393" s="24">
        <f>Table1[[#This Row],[Female Ballots]]/Table1[[#This Row],[Female Population]]</f>
        <v>0</v>
      </c>
      <c r="W8393" s="24">
        <f>Table1[[#This Row],[Male Ballots]]/Table1[[#This Row],[Male Population]]</f>
        <v>0</v>
      </c>
      <c r="X8393" s="24">
        <f>Table1[[#This Row],[Total Ballots]]/Table1[[#This Row],[Total Population]]</f>
        <v>0</v>
      </c>
      <c r="Y8393" s="24" t="e">
        <f>Table1[[#This Row],[Female Ballots]]/Table1[[#This Row],[Female Voters]]</f>
        <v>#DIV/0!</v>
      </c>
      <c r="Z8393" s="24" t="e">
        <f>Table1[[#This Row],[Male Ballots]]/Table1[[#This Row],[Male Voters]]</f>
        <v>#DIV/0!</v>
      </c>
      <c r="AA8393" s="64" t="e">
        <f>Table1[[#This Row],[Total Ballots]]/Table1[[#This Row],[Total Voters]]</f>
        <v>#DIV/0!</v>
      </c>
    </row>
    <row r="8394" spans="1:27" s="12" customFormat="1" x14ac:dyDescent="0.35">
      <c r="A8394" s="8" t="s">
        <v>58</v>
      </c>
      <c r="B8394" s="17">
        <v>2001</v>
      </c>
      <c r="C8394" s="17" t="s">
        <v>82</v>
      </c>
      <c r="D8394" s="17" t="s">
        <v>69</v>
      </c>
      <c r="E8394" s="35" t="s">
        <v>74</v>
      </c>
      <c r="F8394" s="35" t="s">
        <v>77</v>
      </c>
      <c r="G8394" s="51" t="s">
        <v>67</v>
      </c>
      <c r="H8394" s="10">
        <v>14382</v>
      </c>
      <c r="I8394" s="10">
        <v>10524</v>
      </c>
      <c r="J8394" s="53">
        <v>24906</v>
      </c>
      <c r="K8394" s="55"/>
      <c r="L8394" s="57"/>
      <c r="M8394" s="57"/>
      <c r="N8394" s="59"/>
      <c r="O8394" s="61"/>
      <c r="P8394" s="10"/>
      <c r="Q8394" s="10"/>
      <c r="R8394" s="11"/>
      <c r="S8394" s="24">
        <f>Table1[[#This Row],[Female Voters]]/Table1[[#This Row],[Female Population]]</f>
        <v>0</v>
      </c>
      <c r="T8394" s="24">
        <f>Table1[[#This Row],[Male Voters]]/Table1[[#This Row],[Male Population]]</f>
        <v>0</v>
      </c>
      <c r="U8394" s="24">
        <f>Table1[[#This Row],[Total Voters]]/Table1[[#This Row],[Total Population]]</f>
        <v>0</v>
      </c>
      <c r="V8394" s="24">
        <f>Table1[[#This Row],[Female Ballots]]/Table1[[#This Row],[Female Population]]</f>
        <v>0</v>
      </c>
      <c r="W8394" s="24">
        <f>Table1[[#This Row],[Male Ballots]]/Table1[[#This Row],[Male Population]]</f>
        <v>0</v>
      </c>
      <c r="X8394" s="24">
        <f>Table1[[#This Row],[Total Ballots]]/Table1[[#This Row],[Total Population]]</f>
        <v>0</v>
      </c>
      <c r="Y8394" s="24" t="e">
        <f>Table1[[#This Row],[Female Ballots]]/Table1[[#This Row],[Female Voters]]</f>
        <v>#DIV/0!</v>
      </c>
      <c r="Z8394" s="24" t="e">
        <f>Table1[[#This Row],[Male Ballots]]/Table1[[#This Row],[Male Voters]]</f>
        <v>#DIV/0!</v>
      </c>
      <c r="AA8394" s="64" t="e">
        <f>Table1[[#This Row],[Total Ballots]]/Table1[[#This Row],[Total Voters]]</f>
        <v>#DIV/0!</v>
      </c>
    </row>
    <row r="8395" spans="1:27" s="12" customFormat="1" x14ac:dyDescent="0.35">
      <c r="A8395" s="8" t="s">
        <v>68</v>
      </c>
      <c r="B8395" s="17">
        <v>2001</v>
      </c>
      <c r="C8395" s="17" t="s">
        <v>82</v>
      </c>
      <c r="D8395" s="17"/>
      <c r="E8395" s="35" t="e">
        <v>#N/A</v>
      </c>
      <c r="F8395" s="35" t="s">
        <v>77</v>
      </c>
      <c r="G8395" s="51" t="s">
        <v>79</v>
      </c>
      <c r="H8395" s="10">
        <v>2257113.2400000002</v>
      </c>
      <c r="I8395" s="10">
        <v>2194274.9299999997</v>
      </c>
      <c r="J8395" s="53">
        <v>4451388.1300000008</v>
      </c>
      <c r="K8395" s="55"/>
      <c r="L8395" s="57"/>
      <c r="M8395" s="57"/>
      <c r="N8395" s="59">
        <v>3291103</v>
      </c>
      <c r="O8395" s="61"/>
      <c r="P8395" s="10"/>
      <c r="Q8395" s="10"/>
      <c r="R8395" s="11">
        <v>1464891</v>
      </c>
      <c r="S8395" s="24">
        <f>Table1[[#This Row],[Female Voters]]/Table1[[#This Row],[Female Population]]</f>
        <v>0</v>
      </c>
      <c r="T8395" s="24">
        <f>Table1[[#This Row],[Male Voters]]/Table1[[#This Row],[Male Population]]</f>
        <v>0</v>
      </c>
      <c r="U8395" s="24">
        <f>Table1[[#This Row],[Total Voters]]/Table1[[#This Row],[Total Population]]</f>
        <v>0.73934307768394925</v>
      </c>
      <c r="V8395" s="24">
        <f>Table1[[#This Row],[Female Ballots]]/Table1[[#This Row],[Female Population]]</f>
        <v>0</v>
      </c>
      <c r="W8395" s="24">
        <f>Table1[[#This Row],[Male Ballots]]/Table1[[#This Row],[Male Population]]</f>
        <v>0</v>
      </c>
      <c r="X8395" s="24">
        <f>Table1[[#This Row],[Total Ballots]]/Table1[[#This Row],[Total Population]]</f>
        <v>0.32908633379493685</v>
      </c>
      <c r="Y8395" s="24" t="e">
        <f>Table1[[#This Row],[Female Ballots]]/Table1[[#This Row],[Female Voters]]</f>
        <v>#DIV/0!</v>
      </c>
      <c r="Z8395" s="24" t="e">
        <f>Table1[[#This Row],[Male Ballots]]/Table1[[#This Row],[Male Voters]]</f>
        <v>#DIV/0!</v>
      </c>
      <c r="AA8395" s="64">
        <f>Table1[[#This Row],[Total Ballots]]/Table1[[#This Row],[Total Voters]]</f>
        <v>0.44510639746006125</v>
      </c>
    </row>
    <row r="8396" spans="1:27" s="12" customFormat="1" x14ac:dyDescent="0.35">
      <c r="A8396" s="8" t="s">
        <v>68</v>
      </c>
      <c r="B8396" s="17">
        <v>2001</v>
      </c>
      <c r="C8396" s="17" t="s">
        <v>82</v>
      </c>
      <c r="D8396" s="17"/>
      <c r="E8396" s="35" t="e">
        <v>#N/A</v>
      </c>
      <c r="F8396" s="35" t="s">
        <v>77</v>
      </c>
      <c r="G8396" s="51" t="s">
        <v>62</v>
      </c>
      <c r="H8396" s="10">
        <v>280131.94</v>
      </c>
      <c r="I8396" s="10">
        <v>296806.94</v>
      </c>
      <c r="J8396" s="53">
        <v>576938.88</v>
      </c>
      <c r="K8396" s="55"/>
      <c r="L8396" s="57"/>
      <c r="M8396" s="57"/>
      <c r="N8396" s="59"/>
      <c r="O8396" s="61"/>
      <c r="P8396" s="10"/>
      <c r="Q8396" s="10"/>
      <c r="R8396" s="11"/>
      <c r="S8396" s="24">
        <f>Table1[[#This Row],[Female Voters]]/Table1[[#This Row],[Female Population]]</f>
        <v>0</v>
      </c>
      <c r="T8396" s="24">
        <f>Table1[[#This Row],[Male Voters]]/Table1[[#This Row],[Male Population]]</f>
        <v>0</v>
      </c>
      <c r="U8396" s="24">
        <f>Table1[[#This Row],[Total Voters]]/Table1[[#This Row],[Total Population]]</f>
        <v>0</v>
      </c>
      <c r="V8396" s="24">
        <f>Table1[[#This Row],[Female Ballots]]/Table1[[#This Row],[Female Population]]</f>
        <v>0</v>
      </c>
      <c r="W8396" s="24">
        <f>Table1[[#This Row],[Male Ballots]]/Table1[[#This Row],[Male Population]]</f>
        <v>0</v>
      </c>
      <c r="X8396" s="24">
        <f>Table1[[#This Row],[Total Ballots]]/Table1[[#This Row],[Total Population]]</f>
        <v>0</v>
      </c>
      <c r="Y8396" s="24" t="e">
        <f>Table1[[#This Row],[Female Ballots]]/Table1[[#This Row],[Female Voters]]</f>
        <v>#DIV/0!</v>
      </c>
      <c r="Z8396" s="24" t="e">
        <f>Table1[[#This Row],[Male Ballots]]/Table1[[#This Row],[Male Voters]]</f>
        <v>#DIV/0!</v>
      </c>
      <c r="AA8396" s="64" t="e">
        <f>Table1[[#This Row],[Total Ballots]]/Table1[[#This Row],[Total Voters]]</f>
        <v>#DIV/0!</v>
      </c>
    </row>
    <row r="8397" spans="1:27" s="12" customFormat="1" x14ac:dyDescent="0.35">
      <c r="A8397" s="8" t="s">
        <v>68</v>
      </c>
      <c r="B8397" s="17">
        <v>2001</v>
      </c>
      <c r="C8397" s="17" t="s">
        <v>82</v>
      </c>
      <c r="D8397" s="17"/>
      <c r="E8397" s="35" t="e">
        <v>#N/A</v>
      </c>
      <c r="F8397" s="35" t="s">
        <v>77</v>
      </c>
      <c r="G8397" s="51" t="s">
        <v>63</v>
      </c>
      <c r="H8397" s="10">
        <v>409290</v>
      </c>
      <c r="I8397" s="10">
        <v>429128.99</v>
      </c>
      <c r="J8397" s="53">
        <v>838418.99</v>
      </c>
      <c r="K8397" s="55"/>
      <c r="L8397" s="57"/>
      <c r="M8397" s="57"/>
      <c r="N8397" s="59"/>
      <c r="O8397" s="61"/>
      <c r="P8397" s="10"/>
      <c r="Q8397" s="10"/>
      <c r="R8397" s="11"/>
      <c r="S8397" s="24">
        <f>Table1[[#This Row],[Female Voters]]/Table1[[#This Row],[Female Population]]</f>
        <v>0</v>
      </c>
      <c r="T8397" s="24">
        <f>Table1[[#This Row],[Male Voters]]/Table1[[#This Row],[Male Population]]</f>
        <v>0</v>
      </c>
      <c r="U8397" s="24">
        <f>Table1[[#This Row],[Total Voters]]/Table1[[#This Row],[Total Population]]</f>
        <v>0</v>
      </c>
      <c r="V8397" s="24">
        <f>Table1[[#This Row],[Female Ballots]]/Table1[[#This Row],[Female Population]]</f>
        <v>0</v>
      </c>
      <c r="W8397" s="24">
        <f>Table1[[#This Row],[Male Ballots]]/Table1[[#This Row],[Male Population]]</f>
        <v>0</v>
      </c>
      <c r="X8397" s="24">
        <f>Table1[[#This Row],[Total Ballots]]/Table1[[#This Row],[Total Population]]</f>
        <v>0</v>
      </c>
      <c r="Y8397" s="24" t="e">
        <f>Table1[[#This Row],[Female Ballots]]/Table1[[#This Row],[Female Voters]]</f>
        <v>#DIV/0!</v>
      </c>
      <c r="Z8397" s="24" t="e">
        <f>Table1[[#This Row],[Male Ballots]]/Table1[[#This Row],[Male Voters]]</f>
        <v>#DIV/0!</v>
      </c>
      <c r="AA8397" s="64" t="e">
        <f>Table1[[#This Row],[Total Ballots]]/Table1[[#This Row],[Total Voters]]</f>
        <v>#DIV/0!</v>
      </c>
    </row>
    <row r="8398" spans="1:27" s="12" customFormat="1" x14ac:dyDescent="0.35">
      <c r="A8398" s="8" t="s">
        <v>68</v>
      </c>
      <c r="B8398" s="17">
        <v>2001</v>
      </c>
      <c r="C8398" s="17" t="s">
        <v>82</v>
      </c>
      <c r="D8398" s="17"/>
      <c r="E8398" s="35" t="e">
        <v>#N/A</v>
      </c>
      <c r="F8398" s="35" t="s">
        <v>77</v>
      </c>
      <c r="G8398" s="51" t="s">
        <v>64</v>
      </c>
      <c r="H8398" s="10">
        <v>481213.3</v>
      </c>
      <c r="I8398" s="10">
        <v>488011</v>
      </c>
      <c r="J8398" s="53">
        <v>969224.28</v>
      </c>
      <c r="K8398" s="55"/>
      <c r="L8398" s="57"/>
      <c r="M8398" s="57"/>
      <c r="N8398" s="59"/>
      <c r="O8398" s="61"/>
      <c r="P8398" s="10"/>
      <c r="Q8398" s="10"/>
      <c r="R8398" s="11"/>
      <c r="S8398" s="24">
        <f>Table1[[#This Row],[Female Voters]]/Table1[[#This Row],[Female Population]]</f>
        <v>0</v>
      </c>
      <c r="T8398" s="24">
        <f>Table1[[#This Row],[Male Voters]]/Table1[[#This Row],[Male Population]]</f>
        <v>0</v>
      </c>
      <c r="U8398" s="24">
        <f>Table1[[#This Row],[Total Voters]]/Table1[[#This Row],[Total Population]]</f>
        <v>0</v>
      </c>
      <c r="V8398" s="24">
        <f>Table1[[#This Row],[Female Ballots]]/Table1[[#This Row],[Female Population]]</f>
        <v>0</v>
      </c>
      <c r="W8398" s="24">
        <f>Table1[[#This Row],[Male Ballots]]/Table1[[#This Row],[Male Population]]</f>
        <v>0</v>
      </c>
      <c r="X8398" s="24">
        <f>Table1[[#This Row],[Total Ballots]]/Table1[[#This Row],[Total Population]]</f>
        <v>0</v>
      </c>
      <c r="Y8398" s="24" t="e">
        <f>Table1[[#This Row],[Female Ballots]]/Table1[[#This Row],[Female Voters]]</f>
        <v>#DIV/0!</v>
      </c>
      <c r="Z8398" s="24" t="e">
        <f>Table1[[#This Row],[Male Ballots]]/Table1[[#This Row],[Male Voters]]</f>
        <v>#DIV/0!</v>
      </c>
      <c r="AA8398" s="64" t="e">
        <f>Table1[[#This Row],[Total Ballots]]/Table1[[#This Row],[Total Voters]]</f>
        <v>#DIV/0!</v>
      </c>
    </row>
    <row r="8399" spans="1:27" s="12" customFormat="1" x14ac:dyDescent="0.35">
      <c r="A8399" s="8" t="s">
        <v>68</v>
      </c>
      <c r="B8399" s="17">
        <v>2001</v>
      </c>
      <c r="C8399" s="17" t="s">
        <v>82</v>
      </c>
      <c r="D8399" s="17"/>
      <c r="E8399" s="35" t="e">
        <v>#N/A</v>
      </c>
      <c r="F8399" s="35" t="s">
        <v>77</v>
      </c>
      <c r="G8399" s="51" t="s">
        <v>65</v>
      </c>
      <c r="H8399" s="10">
        <v>442679</v>
      </c>
      <c r="I8399" s="10">
        <v>437166</v>
      </c>
      <c r="J8399" s="53">
        <v>879844.98</v>
      </c>
      <c r="K8399" s="55"/>
      <c r="L8399" s="57"/>
      <c r="M8399" s="57"/>
      <c r="N8399" s="59"/>
      <c r="O8399" s="61"/>
      <c r="P8399" s="10"/>
      <c r="Q8399" s="10"/>
      <c r="R8399" s="11"/>
      <c r="S8399" s="24">
        <f>Table1[[#This Row],[Female Voters]]/Table1[[#This Row],[Female Population]]</f>
        <v>0</v>
      </c>
      <c r="T8399" s="24">
        <f>Table1[[#This Row],[Male Voters]]/Table1[[#This Row],[Male Population]]</f>
        <v>0</v>
      </c>
      <c r="U8399" s="24">
        <f>Table1[[#This Row],[Total Voters]]/Table1[[#This Row],[Total Population]]</f>
        <v>0</v>
      </c>
      <c r="V8399" s="24">
        <f>Table1[[#This Row],[Female Ballots]]/Table1[[#This Row],[Female Population]]</f>
        <v>0</v>
      </c>
      <c r="W8399" s="24">
        <f>Table1[[#This Row],[Male Ballots]]/Table1[[#This Row],[Male Population]]</f>
        <v>0</v>
      </c>
      <c r="X8399" s="24">
        <f>Table1[[#This Row],[Total Ballots]]/Table1[[#This Row],[Total Population]]</f>
        <v>0</v>
      </c>
      <c r="Y8399" s="24" t="e">
        <f>Table1[[#This Row],[Female Ballots]]/Table1[[#This Row],[Female Voters]]</f>
        <v>#DIV/0!</v>
      </c>
      <c r="Z8399" s="24" t="e">
        <f>Table1[[#This Row],[Male Ballots]]/Table1[[#This Row],[Male Voters]]</f>
        <v>#DIV/0!</v>
      </c>
      <c r="AA8399" s="64" t="e">
        <f>Table1[[#This Row],[Total Ballots]]/Table1[[#This Row],[Total Voters]]</f>
        <v>#DIV/0!</v>
      </c>
    </row>
    <row r="8400" spans="1:27" s="12" customFormat="1" x14ac:dyDescent="0.35">
      <c r="A8400" s="8" t="s">
        <v>68</v>
      </c>
      <c r="B8400" s="17">
        <v>2001</v>
      </c>
      <c r="C8400" s="17" t="s">
        <v>82</v>
      </c>
      <c r="D8400" s="17"/>
      <c r="E8400" s="35" t="e">
        <v>#N/A</v>
      </c>
      <c r="F8400" s="35" t="s">
        <v>77</v>
      </c>
      <c r="G8400" s="51" t="s">
        <v>66</v>
      </c>
      <c r="H8400" s="10">
        <v>260648</v>
      </c>
      <c r="I8400" s="10">
        <v>256648</v>
      </c>
      <c r="J8400" s="53">
        <v>517296</v>
      </c>
      <c r="K8400" s="55"/>
      <c r="L8400" s="57"/>
      <c r="M8400" s="57"/>
      <c r="N8400" s="59"/>
      <c r="O8400" s="61"/>
      <c r="P8400" s="10"/>
      <c r="Q8400" s="10"/>
      <c r="R8400" s="11"/>
      <c r="S8400" s="24">
        <f>Table1[[#This Row],[Female Voters]]/Table1[[#This Row],[Female Population]]</f>
        <v>0</v>
      </c>
      <c r="T8400" s="24">
        <f>Table1[[#This Row],[Male Voters]]/Table1[[#This Row],[Male Population]]</f>
        <v>0</v>
      </c>
      <c r="U8400" s="24">
        <f>Table1[[#This Row],[Total Voters]]/Table1[[#This Row],[Total Population]]</f>
        <v>0</v>
      </c>
      <c r="V8400" s="24">
        <f>Table1[[#This Row],[Female Ballots]]/Table1[[#This Row],[Female Population]]</f>
        <v>0</v>
      </c>
      <c r="W8400" s="24">
        <f>Table1[[#This Row],[Male Ballots]]/Table1[[#This Row],[Male Population]]</f>
        <v>0</v>
      </c>
      <c r="X8400" s="24">
        <f>Table1[[#This Row],[Total Ballots]]/Table1[[#This Row],[Total Population]]</f>
        <v>0</v>
      </c>
      <c r="Y8400" s="24" t="e">
        <f>Table1[[#This Row],[Female Ballots]]/Table1[[#This Row],[Female Voters]]</f>
        <v>#DIV/0!</v>
      </c>
      <c r="Z8400" s="24" t="e">
        <f>Table1[[#This Row],[Male Ballots]]/Table1[[#This Row],[Male Voters]]</f>
        <v>#DIV/0!</v>
      </c>
      <c r="AA8400" s="64" t="e">
        <f>Table1[[#This Row],[Total Ballots]]/Table1[[#This Row],[Total Voters]]</f>
        <v>#DIV/0!</v>
      </c>
    </row>
    <row r="8401" spans="1:27" s="12" customFormat="1" x14ac:dyDescent="0.35">
      <c r="A8401" s="14" t="s">
        <v>68</v>
      </c>
      <c r="B8401" s="17">
        <v>2001</v>
      </c>
      <c r="C8401" s="18" t="s">
        <v>82</v>
      </c>
      <c r="D8401" s="18"/>
      <c r="E8401" s="36" t="e">
        <v>#N/A</v>
      </c>
      <c r="F8401" s="36" t="s">
        <v>77</v>
      </c>
      <c r="G8401" s="52" t="s">
        <v>67</v>
      </c>
      <c r="H8401" s="10">
        <v>383151</v>
      </c>
      <c r="I8401" s="15">
        <v>286514</v>
      </c>
      <c r="J8401" s="54">
        <v>669665</v>
      </c>
      <c r="K8401" s="56"/>
      <c r="L8401" s="58"/>
      <c r="M8401" s="58"/>
      <c r="N8401" s="60"/>
      <c r="O8401" s="62"/>
      <c r="P8401" s="15"/>
      <c r="Q8401" s="15"/>
      <c r="R8401" s="28"/>
      <c r="S8401" s="63">
        <f>Table1[[#This Row],[Female Voters]]/Table1[[#This Row],[Female Population]]</f>
        <v>0</v>
      </c>
      <c r="T8401" s="63">
        <f>Table1[[#This Row],[Male Voters]]/Table1[[#This Row],[Male Population]]</f>
        <v>0</v>
      </c>
      <c r="U8401" s="63">
        <f>Table1[[#This Row],[Total Voters]]/Table1[[#This Row],[Total Population]]</f>
        <v>0</v>
      </c>
      <c r="V8401" s="63">
        <f>Table1[[#This Row],[Female Ballots]]/Table1[[#This Row],[Female Population]]</f>
        <v>0</v>
      </c>
      <c r="W8401" s="63">
        <f>Table1[[#This Row],[Male Ballots]]/Table1[[#This Row],[Male Population]]</f>
        <v>0</v>
      </c>
      <c r="X8401" s="63">
        <f>Table1[[#This Row],[Total Ballots]]/Table1[[#This Row],[Total Population]]</f>
        <v>0</v>
      </c>
      <c r="Y8401" s="63" t="e">
        <f>Table1[[#This Row],[Female Ballots]]/Table1[[#This Row],[Female Voters]]</f>
        <v>#DIV/0!</v>
      </c>
      <c r="Z8401" s="63" t="e">
        <f>Table1[[#This Row],[Male Ballots]]/Table1[[#This Row],[Male Voters]]</f>
        <v>#DIV/0!</v>
      </c>
      <c r="AA8401" s="65" t="e">
        <f>Table1[[#This Row],[Total Ballots]]/Table1[[#This Row],[Total Voters]]</f>
        <v>#DIV/0!</v>
      </c>
    </row>
    <row r="8402" spans="1:27" s="7" customFormat="1" x14ac:dyDescent="0.35">
      <c r="A8402" s="8" t="s">
        <v>59</v>
      </c>
      <c r="B8402" s="17">
        <v>2000</v>
      </c>
      <c r="C8402" s="16" t="s">
        <v>82</v>
      </c>
      <c r="D8402" s="17"/>
      <c r="E8402" s="35" t="s">
        <v>73</v>
      </c>
      <c r="F8402" s="35" t="s">
        <v>77</v>
      </c>
      <c r="G8402" s="51" t="s">
        <v>79</v>
      </c>
      <c r="H8402" s="10">
        <v>5350.06</v>
      </c>
      <c r="I8402" s="10">
        <v>5465.04</v>
      </c>
      <c r="J8402" s="53">
        <v>10815.09</v>
      </c>
      <c r="K8402" s="55"/>
      <c r="L8402" s="57"/>
      <c r="M8402" s="57"/>
      <c r="N8402" s="59">
        <v>6591</v>
      </c>
      <c r="O8402" s="61"/>
      <c r="P8402" s="10"/>
      <c r="Q8402" s="10"/>
      <c r="R8402" s="11">
        <v>5056</v>
      </c>
      <c r="S8402" s="24">
        <f>Table1[[#This Row],[Female Voters]]/Table1[[#This Row],[Female Population]]</f>
        <v>0</v>
      </c>
      <c r="T8402" s="24">
        <f>Table1[[#This Row],[Male Voters]]/Table1[[#This Row],[Male Population]]</f>
        <v>0</v>
      </c>
      <c r="U8402" s="24">
        <f>Table1[[#This Row],[Total Voters]]/Table1[[#This Row],[Total Population]]</f>
        <v>0.60942627384515524</v>
      </c>
      <c r="V8402" s="24">
        <f>Table1[[#This Row],[Female Ballots]]/Table1[[#This Row],[Female Population]]</f>
        <v>0</v>
      </c>
      <c r="W8402" s="24">
        <f>Table1[[#This Row],[Male Ballots]]/Table1[[#This Row],[Male Population]]</f>
        <v>0</v>
      </c>
      <c r="X8402" s="24">
        <f>Table1[[#This Row],[Total Ballots]]/Table1[[#This Row],[Total Population]]</f>
        <v>0.46749495380990819</v>
      </c>
      <c r="Y8402" s="24" t="e">
        <f>Table1[[#This Row],[Female Ballots]]/Table1[[#This Row],[Female Voters]]</f>
        <v>#DIV/0!</v>
      </c>
      <c r="Z8402" s="24" t="e">
        <f>Table1[[#This Row],[Male Ballots]]/Table1[[#This Row],[Male Voters]]</f>
        <v>#DIV/0!</v>
      </c>
      <c r="AA8402" s="64">
        <f>Table1[[#This Row],[Total Ballots]]/Table1[[#This Row],[Total Voters]]</f>
        <v>0.76710666059778487</v>
      </c>
    </row>
    <row r="8403" spans="1:27" s="7" customFormat="1" x14ac:dyDescent="0.35">
      <c r="A8403" s="8" t="s">
        <v>59</v>
      </c>
      <c r="B8403" s="17">
        <v>2000</v>
      </c>
      <c r="C8403" s="16" t="s">
        <v>82</v>
      </c>
      <c r="D8403" s="17"/>
      <c r="E8403" s="35" t="s">
        <v>73</v>
      </c>
      <c r="F8403" s="35" t="s">
        <v>77</v>
      </c>
      <c r="G8403" s="51" t="s">
        <v>62</v>
      </c>
      <c r="H8403" s="10">
        <v>753.99</v>
      </c>
      <c r="I8403" s="10">
        <v>851.98</v>
      </c>
      <c r="J8403" s="53">
        <v>1605.96</v>
      </c>
      <c r="K8403" s="55"/>
      <c r="L8403" s="57"/>
      <c r="M8403" s="57"/>
      <c r="N8403" s="59"/>
      <c r="O8403" s="61"/>
      <c r="P8403" s="10"/>
      <c r="Q8403" s="10"/>
      <c r="R8403" s="11"/>
      <c r="S8403" s="24">
        <f>Table1[[#This Row],[Female Voters]]/Table1[[#This Row],[Female Population]]</f>
        <v>0</v>
      </c>
      <c r="T8403" s="24">
        <f>Table1[[#This Row],[Male Voters]]/Table1[[#This Row],[Male Population]]</f>
        <v>0</v>
      </c>
      <c r="U8403" s="24">
        <f>Table1[[#This Row],[Total Voters]]/Table1[[#This Row],[Total Population]]</f>
        <v>0</v>
      </c>
      <c r="V8403" s="24">
        <f>Table1[[#This Row],[Female Ballots]]/Table1[[#This Row],[Female Population]]</f>
        <v>0</v>
      </c>
      <c r="W8403" s="24">
        <f>Table1[[#This Row],[Male Ballots]]/Table1[[#This Row],[Male Population]]</f>
        <v>0</v>
      </c>
      <c r="X8403" s="24">
        <f>Table1[[#This Row],[Total Ballots]]/Table1[[#This Row],[Total Population]]</f>
        <v>0</v>
      </c>
      <c r="Y8403" s="24" t="e">
        <f>Table1[[#This Row],[Female Ballots]]/Table1[[#This Row],[Female Voters]]</f>
        <v>#DIV/0!</v>
      </c>
      <c r="Z8403" s="24" t="e">
        <f>Table1[[#This Row],[Male Ballots]]/Table1[[#This Row],[Male Voters]]</f>
        <v>#DIV/0!</v>
      </c>
      <c r="AA8403" s="64" t="e">
        <f>Table1[[#This Row],[Total Ballots]]/Table1[[#This Row],[Total Voters]]</f>
        <v>#DIV/0!</v>
      </c>
    </row>
    <row r="8404" spans="1:27" s="7" customFormat="1" x14ac:dyDescent="0.35">
      <c r="A8404" s="8" t="s">
        <v>59</v>
      </c>
      <c r="B8404" s="17">
        <v>2000</v>
      </c>
      <c r="C8404" s="16" t="s">
        <v>82</v>
      </c>
      <c r="D8404" s="17"/>
      <c r="E8404" s="35" t="s">
        <v>73</v>
      </c>
      <c r="F8404" s="35" t="s">
        <v>77</v>
      </c>
      <c r="G8404" s="51" t="s">
        <v>63</v>
      </c>
      <c r="H8404" s="10">
        <v>1034.98</v>
      </c>
      <c r="I8404" s="10">
        <v>1131.98</v>
      </c>
      <c r="J8404" s="53">
        <v>2166.96</v>
      </c>
      <c r="K8404" s="55"/>
      <c r="L8404" s="57"/>
      <c r="M8404" s="57"/>
      <c r="N8404" s="59"/>
      <c r="O8404" s="61"/>
      <c r="P8404" s="10"/>
      <c r="Q8404" s="10"/>
      <c r="R8404" s="11"/>
      <c r="S8404" s="24">
        <f>Table1[[#This Row],[Female Voters]]/Table1[[#This Row],[Female Population]]</f>
        <v>0</v>
      </c>
      <c r="T8404" s="24">
        <f>Table1[[#This Row],[Male Voters]]/Table1[[#This Row],[Male Population]]</f>
        <v>0</v>
      </c>
      <c r="U8404" s="24">
        <f>Table1[[#This Row],[Total Voters]]/Table1[[#This Row],[Total Population]]</f>
        <v>0</v>
      </c>
      <c r="V8404" s="24">
        <f>Table1[[#This Row],[Female Ballots]]/Table1[[#This Row],[Female Population]]</f>
        <v>0</v>
      </c>
      <c r="W8404" s="24">
        <f>Table1[[#This Row],[Male Ballots]]/Table1[[#This Row],[Male Population]]</f>
        <v>0</v>
      </c>
      <c r="X8404" s="24">
        <f>Table1[[#This Row],[Total Ballots]]/Table1[[#This Row],[Total Population]]</f>
        <v>0</v>
      </c>
      <c r="Y8404" s="24" t="e">
        <f>Table1[[#This Row],[Female Ballots]]/Table1[[#This Row],[Female Voters]]</f>
        <v>#DIV/0!</v>
      </c>
      <c r="Z8404" s="24" t="e">
        <f>Table1[[#This Row],[Male Ballots]]/Table1[[#This Row],[Male Voters]]</f>
        <v>#DIV/0!</v>
      </c>
      <c r="AA8404" s="64" t="e">
        <f>Table1[[#This Row],[Total Ballots]]/Table1[[#This Row],[Total Voters]]</f>
        <v>#DIV/0!</v>
      </c>
    </row>
    <row r="8405" spans="1:27" s="7" customFormat="1" x14ac:dyDescent="0.35">
      <c r="A8405" s="8" t="s">
        <v>59</v>
      </c>
      <c r="B8405" s="17">
        <v>2000</v>
      </c>
      <c r="C8405" s="16" t="s">
        <v>82</v>
      </c>
      <c r="D8405" s="17"/>
      <c r="E8405" s="35" t="s">
        <v>73</v>
      </c>
      <c r="F8405" s="35" t="s">
        <v>77</v>
      </c>
      <c r="G8405" s="51" t="s">
        <v>64</v>
      </c>
      <c r="H8405" s="10">
        <v>1052</v>
      </c>
      <c r="I8405" s="10">
        <v>1099</v>
      </c>
      <c r="J8405" s="53">
        <v>2150.9899999999998</v>
      </c>
      <c r="K8405" s="55"/>
      <c r="L8405" s="57"/>
      <c r="M8405" s="57"/>
      <c r="N8405" s="59"/>
      <c r="O8405" s="61"/>
      <c r="P8405" s="10"/>
      <c r="Q8405" s="10"/>
      <c r="R8405" s="11"/>
      <c r="S8405" s="24">
        <f>Table1[[#This Row],[Female Voters]]/Table1[[#This Row],[Female Population]]</f>
        <v>0</v>
      </c>
      <c r="T8405" s="24">
        <f>Table1[[#This Row],[Male Voters]]/Table1[[#This Row],[Male Population]]</f>
        <v>0</v>
      </c>
      <c r="U8405" s="24">
        <f>Table1[[#This Row],[Total Voters]]/Table1[[#This Row],[Total Population]]</f>
        <v>0</v>
      </c>
      <c r="V8405" s="24">
        <f>Table1[[#This Row],[Female Ballots]]/Table1[[#This Row],[Female Population]]</f>
        <v>0</v>
      </c>
      <c r="W8405" s="24">
        <f>Table1[[#This Row],[Male Ballots]]/Table1[[#This Row],[Male Population]]</f>
        <v>0</v>
      </c>
      <c r="X8405" s="24">
        <f>Table1[[#This Row],[Total Ballots]]/Table1[[#This Row],[Total Population]]</f>
        <v>0</v>
      </c>
      <c r="Y8405" s="24" t="e">
        <f>Table1[[#This Row],[Female Ballots]]/Table1[[#This Row],[Female Voters]]</f>
        <v>#DIV/0!</v>
      </c>
      <c r="Z8405" s="24" t="e">
        <f>Table1[[#This Row],[Male Ballots]]/Table1[[#This Row],[Male Voters]]</f>
        <v>#DIV/0!</v>
      </c>
      <c r="AA8405" s="64" t="e">
        <f>Table1[[#This Row],[Total Ballots]]/Table1[[#This Row],[Total Voters]]</f>
        <v>#DIV/0!</v>
      </c>
    </row>
    <row r="8406" spans="1:27" s="7" customFormat="1" x14ac:dyDescent="0.35">
      <c r="A8406" s="8" t="s">
        <v>59</v>
      </c>
      <c r="B8406" s="17">
        <v>2000</v>
      </c>
      <c r="C8406" s="16" t="s">
        <v>82</v>
      </c>
      <c r="D8406" s="17"/>
      <c r="E8406" s="35" t="s">
        <v>73</v>
      </c>
      <c r="F8406" s="35" t="s">
        <v>77</v>
      </c>
      <c r="G8406" s="51" t="s">
        <v>65</v>
      </c>
      <c r="H8406" s="10">
        <v>959.02</v>
      </c>
      <c r="I8406" s="10">
        <v>951.02</v>
      </c>
      <c r="J8406" s="53">
        <v>1910.04</v>
      </c>
      <c r="K8406" s="55"/>
      <c r="L8406" s="57"/>
      <c r="M8406" s="57"/>
      <c r="N8406" s="59"/>
      <c r="O8406" s="61"/>
      <c r="P8406" s="10"/>
      <c r="Q8406" s="10"/>
      <c r="R8406" s="11"/>
      <c r="S8406" s="24">
        <f>Table1[[#This Row],[Female Voters]]/Table1[[#This Row],[Female Population]]</f>
        <v>0</v>
      </c>
      <c r="T8406" s="24">
        <f>Table1[[#This Row],[Male Voters]]/Table1[[#This Row],[Male Population]]</f>
        <v>0</v>
      </c>
      <c r="U8406" s="24">
        <f>Table1[[#This Row],[Total Voters]]/Table1[[#This Row],[Total Population]]</f>
        <v>0</v>
      </c>
      <c r="V8406" s="24">
        <f>Table1[[#This Row],[Female Ballots]]/Table1[[#This Row],[Female Population]]</f>
        <v>0</v>
      </c>
      <c r="W8406" s="24">
        <f>Table1[[#This Row],[Male Ballots]]/Table1[[#This Row],[Male Population]]</f>
        <v>0</v>
      </c>
      <c r="X8406" s="24">
        <f>Table1[[#This Row],[Total Ballots]]/Table1[[#This Row],[Total Population]]</f>
        <v>0</v>
      </c>
      <c r="Y8406" s="24" t="e">
        <f>Table1[[#This Row],[Female Ballots]]/Table1[[#This Row],[Female Voters]]</f>
        <v>#DIV/0!</v>
      </c>
      <c r="Z8406" s="24" t="e">
        <f>Table1[[#This Row],[Male Ballots]]/Table1[[#This Row],[Male Voters]]</f>
        <v>#DIV/0!</v>
      </c>
      <c r="AA8406" s="64" t="e">
        <f>Table1[[#This Row],[Total Ballots]]/Table1[[#This Row],[Total Voters]]</f>
        <v>#DIV/0!</v>
      </c>
    </row>
    <row r="8407" spans="1:27" s="7" customFormat="1" x14ac:dyDescent="0.35">
      <c r="A8407" s="8" t="s">
        <v>59</v>
      </c>
      <c r="B8407" s="17">
        <v>2000</v>
      </c>
      <c r="C8407" s="16" t="s">
        <v>82</v>
      </c>
      <c r="D8407" s="17"/>
      <c r="E8407" s="35" t="s">
        <v>73</v>
      </c>
      <c r="F8407" s="35" t="s">
        <v>77</v>
      </c>
      <c r="G8407" s="51" t="s">
        <v>66</v>
      </c>
      <c r="H8407" s="10">
        <v>619.02</v>
      </c>
      <c r="I8407" s="10">
        <v>655.02</v>
      </c>
      <c r="J8407" s="53">
        <v>1274.05</v>
      </c>
      <c r="K8407" s="55"/>
      <c r="L8407" s="57"/>
      <c r="M8407" s="57"/>
      <c r="N8407" s="59"/>
      <c r="O8407" s="61"/>
      <c r="P8407" s="10"/>
      <c r="Q8407" s="10"/>
      <c r="R8407" s="11"/>
      <c r="S8407" s="24">
        <f>Table1[[#This Row],[Female Voters]]/Table1[[#This Row],[Female Population]]</f>
        <v>0</v>
      </c>
      <c r="T8407" s="24">
        <f>Table1[[#This Row],[Male Voters]]/Table1[[#This Row],[Male Population]]</f>
        <v>0</v>
      </c>
      <c r="U8407" s="24">
        <f>Table1[[#This Row],[Total Voters]]/Table1[[#This Row],[Total Population]]</f>
        <v>0</v>
      </c>
      <c r="V8407" s="24">
        <f>Table1[[#This Row],[Female Ballots]]/Table1[[#This Row],[Female Population]]</f>
        <v>0</v>
      </c>
      <c r="W8407" s="24">
        <f>Table1[[#This Row],[Male Ballots]]/Table1[[#This Row],[Male Population]]</f>
        <v>0</v>
      </c>
      <c r="X8407" s="24">
        <f>Table1[[#This Row],[Total Ballots]]/Table1[[#This Row],[Total Population]]</f>
        <v>0</v>
      </c>
      <c r="Y8407" s="24" t="e">
        <f>Table1[[#This Row],[Female Ballots]]/Table1[[#This Row],[Female Voters]]</f>
        <v>#DIV/0!</v>
      </c>
      <c r="Z8407" s="24" t="e">
        <f>Table1[[#This Row],[Male Ballots]]/Table1[[#This Row],[Male Voters]]</f>
        <v>#DIV/0!</v>
      </c>
      <c r="AA8407" s="64" t="e">
        <f>Table1[[#This Row],[Total Ballots]]/Table1[[#This Row],[Total Voters]]</f>
        <v>#DIV/0!</v>
      </c>
    </row>
    <row r="8408" spans="1:27" s="7" customFormat="1" x14ac:dyDescent="0.35">
      <c r="A8408" s="8" t="s">
        <v>59</v>
      </c>
      <c r="B8408" s="17">
        <v>2000</v>
      </c>
      <c r="C8408" s="16" t="s">
        <v>82</v>
      </c>
      <c r="D8408" s="17"/>
      <c r="E8408" s="35" t="s">
        <v>73</v>
      </c>
      <c r="F8408" s="35" t="s">
        <v>77</v>
      </c>
      <c r="G8408" s="51" t="s">
        <v>67</v>
      </c>
      <c r="H8408" s="10">
        <v>931.05</v>
      </c>
      <c r="I8408" s="10">
        <v>776.04</v>
      </c>
      <c r="J8408" s="53">
        <v>1707.09</v>
      </c>
      <c r="K8408" s="55"/>
      <c r="L8408" s="57"/>
      <c r="M8408" s="57"/>
      <c r="N8408" s="59"/>
      <c r="O8408" s="61"/>
      <c r="P8408" s="10"/>
      <c r="Q8408" s="10"/>
      <c r="R8408" s="11"/>
      <c r="S8408" s="24">
        <f>Table1[[#This Row],[Female Voters]]/Table1[[#This Row],[Female Population]]</f>
        <v>0</v>
      </c>
      <c r="T8408" s="24">
        <f>Table1[[#This Row],[Male Voters]]/Table1[[#This Row],[Male Population]]</f>
        <v>0</v>
      </c>
      <c r="U8408" s="24">
        <f>Table1[[#This Row],[Total Voters]]/Table1[[#This Row],[Total Population]]</f>
        <v>0</v>
      </c>
      <c r="V8408" s="24">
        <f>Table1[[#This Row],[Female Ballots]]/Table1[[#This Row],[Female Population]]</f>
        <v>0</v>
      </c>
      <c r="W8408" s="24">
        <f>Table1[[#This Row],[Male Ballots]]/Table1[[#This Row],[Male Population]]</f>
        <v>0</v>
      </c>
      <c r="X8408" s="24">
        <f>Table1[[#This Row],[Total Ballots]]/Table1[[#This Row],[Total Population]]</f>
        <v>0</v>
      </c>
      <c r="Y8408" s="24" t="e">
        <f>Table1[[#This Row],[Female Ballots]]/Table1[[#This Row],[Female Voters]]</f>
        <v>#DIV/0!</v>
      </c>
      <c r="Z8408" s="24" t="e">
        <f>Table1[[#This Row],[Male Ballots]]/Table1[[#This Row],[Male Voters]]</f>
        <v>#DIV/0!</v>
      </c>
      <c r="AA8408" s="64" t="e">
        <f>Table1[[#This Row],[Total Ballots]]/Table1[[#This Row],[Total Voters]]</f>
        <v>#DIV/0!</v>
      </c>
    </row>
    <row r="8409" spans="1:27" s="7" customFormat="1" x14ac:dyDescent="0.35">
      <c r="A8409" s="8" t="s">
        <v>37</v>
      </c>
      <c r="B8409" s="17">
        <v>2000</v>
      </c>
      <c r="C8409" s="16" t="s">
        <v>82</v>
      </c>
      <c r="D8409" s="17"/>
      <c r="E8409" s="35" t="s">
        <v>74</v>
      </c>
      <c r="F8409" s="35" t="s">
        <v>77</v>
      </c>
      <c r="G8409" s="51" t="s">
        <v>79</v>
      </c>
      <c r="H8409" s="10">
        <v>8216</v>
      </c>
      <c r="I8409" s="10">
        <v>7094</v>
      </c>
      <c r="J8409" s="53">
        <v>15310</v>
      </c>
      <c r="K8409" s="55"/>
      <c r="L8409" s="57"/>
      <c r="M8409" s="57"/>
      <c r="N8409" s="59">
        <v>13228</v>
      </c>
      <c r="O8409" s="61"/>
      <c r="P8409" s="10"/>
      <c r="Q8409" s="10"/>
      <c r="R8409" s="11">
        <v>8166</v>
      </c>
      <c r="S8409" s="24">
        <f>Table1[[#This Row],[Female Voters]]/Table1[[#This Row],[Female Population]]</f>
        <v>0</v>
      </c>
      <c r="T8409" s="24">
        <f>Table1[[#This Row],[Male Voters]]/Table1[[#This Row],[Male Population]]</f>
        <v>0</v>
      </c>
      <c r="U8409" s="24">
        <f>Table1[[#This Row],[Total Voters]]/Table1[[#This Row],[Total Population]]</f>
        <v>0.86401045068582627</v>
      </c>
      <c r="V8409" s="24">
        <f>Table1[[#This Row],[Female Ballots]]/Table1[[#This Row],[Female Population]]</f>
        <v>0</v>
      </c>
      <c r="W8409" s="24">
        <f>Table1[[#This Row],[Male Ballots]]/Table1[[#This Row],[Male Population]]</f>
        <v>0</v>
      </c>
      <c r="X8409" s="24">
        <f>Table1[[#This Row],[Total Ballots]]/Table1[[#This Row],[Total Population]]</f>
        <v>0.53337687785760945</v>
      </c>
      <c r="Y8409" s="24" t="e">
        <f>Table1[[#This Row],[Female Ballots]]/Table1[[#This Row],[Female Voters]]</f>
        <v>#DIV/0!</v>
      </c>
      <c r="Z8409" s="24" t="e">
        <f>Table1[[#This Row],[Male Ballots]]/Table1[[#This Row],[Male Voters]]</f>
        <v>#DIV/0!</v>
      </c>
      <c r="AA8409" s="64">
        <f>Table1[[#This Row],[Total Ballots]]/Table1[[#This Row],[Total Voters]]</f>
        <v>0.61732688237072875</v>
      </c>
    </row>
    <row r="8410" spans="1:27" s="7" customFormat="1" x14ac:dyDescent="0.35">
      <c r="A8410" s="8" t="s">
        <v>37</v>
      </c>
      <c r="B8410" s="17">
        <v>2000</v>
      </c>
      <c r="C8410" s="16" t="s">
        <v>82</v>
      </c>
      <c r="D8410" s="17"/>
      <c r="E8410" s="35" t="s">
        <v>74</v>
      </c>
      <c r="F8410" s="35" t="s">
        <v>77</v>
      </c>
      <c r="G8410" s="51" t="s">
        <v>62</v>
      </c>
      <c r="H8410" s="10">
        <v>851</v>
      </c>
      <c r="I8410" s="10">
        <v>814</v>
      </c>
      <c r="J8410" s="53">
        <v>1665</v>
      </c>
      <c r="K8410" s="55"/>
      <c r="L8410" s="57"/>
      <c r="M8410" s="57"/>
      <c r="N8410" s="59"/>
      <c r="O8410" s="61"/>
      <c r="P8410" s="10"/>
      <c r="Q8410" s="10"/>
      <c r="R8410" s="11"/>
      <c r="S8410" s="24">
        <f>Table1[[#This Row],[Female Voters]]/Table1[[#This Row],[Female Population]]</f>
        <v>0</v>
      </c>
      <c r="T8410" s="24">
        <f>Table1[[#This Row],[Male Voters]]/Table1[[#This Row],[Male Population]]</f>
        <v>0</v>
      </c>
      <c r="U8410" s="24">
        <f>Table1[[#This Row],[Total Voters]]/Table1[[#This Row],[Total Population]]</f>
        <v>0</v>
      </c>
      <c r="V8410" s="24">
        <f>Table1[[#This Row],[Female Ballots]]/Table1[[#This Row],[Female Population]]</f>
        <v>0</v>
      </c>
      <c r="W8410" s="24">
        <f>Table1[[#This Row],[Male Ballots]]/Table1[[#This Row],[Male Population]]</f>
        <v>0</v>
      </c>
      <c r="X8410" s="24">
        <f>Table1[[#This Row],[Total Ballots]]/Table1[[#This Row],[Total Population]]</f>
        <v>0</v>
      </c>
      <c r="Y8410" s="24" t="e">
        <f>Table1[[#This Row],[Female Ballots]]/Table1[[#This Row],[Female Voters]]</f>
        <v>#DIV/0!</v>
      </c>
      <c r="Z8410" s="24" t="e">
        <f>Table1[[#This Row],[Male Ballots]]/Table1[[#This Row],[Male Voters]]</f>
        <v>#DIV/0!</v>
      </c>
      <c r="AA8410" s="64" t="e">
        <f>Table1[[#This Row],[Total Ballots]]/Table1[[#This Row],[Total Voters]]</f>
        <v>#DIV/0!</v>
      </c>
    </row>
    <row r="8411" spans="1:27" s="7" customFormat="1" x14ac:dyDescent="0.35">
      <c r="A8411" s="8" t="s">
        <v>37</v>
      </c>
      <c r="B8411" s="17">
        <v>2000</v>
      </c>
      <c r="C8411" s="16" t="s">
        <v>82</v>
      </c>
      <c r="D8411" s="17"/>
      <c r="E8411" s="35" t="s">
        <v>74</v>
      </c>
      <c r="F8411" s="35" t="s">
        <v>77</v>
      </c>
      <c r="G8411" s="51" t="s">
        <v>63</v>
      </c>
      <c r="H8411" s="10">
        <v>1217</v>
      </c>
      <c r="I8411" s="10">
        <v>1111</v>
      </c>
      <c r="J8411" s="53">
        <v>2328</v>
      </c>
      <c r="K8411" s="55"/>
      <c r="L8411" s="57"/>
      <c r="M8411" s="57"/>
      <c r="N8411" s="59"/>
      <c r="O8411" s="61"/>
      <c r="P8411" s="10"/>
      <c r="Q8411" s="10"/>
      <c r="R8411" s="11"/>
      <c r="S8411" s="24">
        <f>Table1[[#This Row],[Female Voters]]/Table1[[#This Row],[Female Population]]</f>
        <v>0</v>
      </c>
      <c r="T8411" s="24">
        <f>Table1[[#This Row],[Male Voters]]/Table1[[#This Row],[Male Population]]</f>
        <v>0</v>
      </c>
      <c r="U8411" s="24">
        <f>Table1[[#This Row],[Total Voters]]/Table1[[#This Row],[Total Population]]</f>
        <v>0</v>
      </c>
      <c r="V8411" s="24">
        <f>Table1[[#This Row],[Female Ballots]]/Table1[[#This Row],[Female Population]]</f>
        <v>0</v>
      </c>
      <c r="W8411" s="24">
        <f>Table1[[#This Row],[Male Ballots]]/Table1[[#This Row],[Male Population]]</f>
        <v>0</v>
      </c>
      <c r="X8411" s="24">
        <f>Table1[[#This Row],[Total Ballots]]/Table1[[#This Row],[Total Population]]</f>
        <v>0</v>
      </c>
      <c r="Y8411" s="24" t="e">
        <f>Table1[[#This Row],[Female Ballots]]/Table1[[#This Row],[Female Voters]]</f>
        <v>#DIV/0!</v>
      </c>
      <c r="Z8411" s="24" t="e">
        <f>Table1[[#This Row],[Male Ballots]]/Table1[[#This Row],[Male Voters]]</f>
        <v>#DIV/0!</v>
      </c>
      <c r="AA8411" s="64" t="e">
        <f>Table1[[#This Row],[Total Ballots]]/Table1[[#This Row],[Total Voters]]</f>
        <v>#DIV/0!</v>
      </c>
    </row>
    <row r="8412" spans="1:27" s="7" customFormat="1" x14ac:dyDescent="0.35">
      <c r="A8412" s="8" t="s">
        <v>37</v>
      </c>
      <c r="B8412" s="17">
        <v>2000</v>
      </c>
      <c r="C8412" s="16" t="s">
        <v>82</v>
      </c>
      <c r="D8412" s="17"/>
      <c r="E8412" s="35" t="s">
        <v>74</v>
      </c>
      <c r="F8412" s="35" t="s">
        <v>77</v>
      </c>
      <c r="G8412" s="51" t="s">
        <v>64</v>
      </c>
      <c r="H8412" s="10">
        <v>1580</v>
      </c>
      <c r="I8412" s="10">
        <v>1456</v>
      </c>
      <c r="J8412" s="53">
        <v>3036</v>
      </c>
      <c r="K8412" s="55"/>
      <c r="L8412" s="57"/>
      <c r="M8412" s="57"/>
      <c r="N8412" s="59"/>
      <c r="O8412" s="61"/>
      <c r="P8412" s="10"/>
      <c r="Q8412" s="10"/>
      <c r="R8412" s="11"/>
      <c r="S8412" s="24">
        <f>Table1[[#This Row],[Female Voters]]/Table1[[#This Row],[Female Population]]</f>
        <v>0</v>
      </c>
      <c r="T8412" s="24">
        <f>Table1[[#This Row],[Male Voters]]/Table1[[#This Row],[Male Population]]</f>
        <v>0</v>
      </c>
      <c r="U8412" s="24">
        <f>Table1[[#This Row],[Total Voters]]/Table1[[#This Row],[Total Population]]</f>
        <v>0</v>
      </c>
      <c r="V8412" s="24">
        <f>Table1[[#This Row],[Female Ballots]]/Table1[[#This Row],[Female Population]]</f>
        <v>0</v>
      </c>
      <c r="W8412" s="24">
        <f>Table1[[#This Row],[Male Ballots]]/Table1[[#This Row],[Male Population]]</f>
        <v>0</v>
      </c>
      <c r="X8412" s="24">
        <f>Table1[[#This Row],[Total Ballots]]/Table1[[#This Row],[Total Population]]</f>
        <v>0</v>
      </c>
      <c r="Y8412" s="24" t="e">
        <f>Table1[[#This Row],[Female Ballots]]/Table1[[#This Row],[Female Voters]]</f>
        <v>#DIV/0!</v>
      </c>
      <c r="Z8412" s="24" t="e">
        <f>Table1[[#This Row],[Male Ballots]]/Table1[[#This Row],[Male Voters]]</f>
        <v>#DIV/0!</v>
      </c>
      <c r="AA8412" s="64" t="e">
        <f>Table1[[#This Row],[Total Ballots]]/Table1[[#This Row],[Total Voters]]</f>
        <v>#DIV/0!</v>
      </c>
    </row>
    <row r="8413" spans="1:27" s="7" customFormat="1" x14ac:dyDescent="0.35">
      <c r="A8413" s="8" t="s">
        <v>37</v>
      </c>
      <c r="B8413" s="17">
        <v>2000</v>
      </c>
      <c r="C8413" s="16" t="s">
        <v>82</v>
      </c>
      <c r="D8413" s="17"/>
      <c r="E8413" s="35" t="s">
        <v>74</v>
      </c>
      <c r="F8413" s="35" t="s">
        <v>77</v>
      </c>
      <c r="G8413" s="51" t="s">
        <v>65</v>
      </c>
      <c r="H8413" s="10">
        <v>1432</v>
      </c>
      <c r="I8413" s="10">
        <v>1345</v>
      </c>
      <c r="J8413" s="53">
        <v>2777</v>
      </c>
      <c r="K8413" s="55"/>
      <c r="L8413" s="57"/>
      <c r="M8413" s="57"/>
      <c r="N8413" s="59"/>
      <c r="O8413" s="61"/>
      <c r="P8413" s="10"/>
      <c r="Q8413" s="10"/>
      <c r="R8413" s="11"/>
      <c r="S8413" s="24">
        <f>Table1[[#This Row],[Female Voters]]/Table1[[#This Row],[Female Population]]</f>
        <v>0</v>
      </c>
      <c r="T8413" s="24">
        <f>Table1[[#This Row],[Male Voters]]/Table1[[#This Row],[Male Population]]</f>
        <v>0</v>
      </c>
      <c r="U8413" s="24">
        <f>Table1[[#This Row],[Total Voters]]/Table1[[#This Row],[Total Population]]</f>
        <v>0</v>
      </c>
      <c r="V8413" s="24">
        <f>Table1[[#This Row],[Female Ballots]]/Table1[[#This Row],[Female Population]]</f>
        <v>0</v>
      </c>
      <c r="W8413" s="24">
        <f>Table1[[#This Row],[Male Ballots]]/Table1[[#This Row],[Male Population]]</f>
        <v>0</v>
      </c>
      <c r="X8413" s="24">
        <f>Table1[[#This Row],[Total Ballots]]/Table1[[#This Row],[Total Population]]</f>
        <v>0</v>
      </c>
      <c r="Y8413" s="24" t="e">
        <f>Table1[[#This Row],[Female Ballots]]/Table1[[#This Row],[Female Voters]]</f>
        <v>#DIV/0!</v>
      </c>
      <c r="Z8413" s="24" t="e">
        <f>Table1[[#This Row],[Male Ballots]]/Table1[[#This Row],[Male Voters]]</f>
        <v>#DIV/0!</v>
      </c>
      <c r="AA8413" s="64" t="e">
        <f>Table1[[#This Row],[Total Ballots]]/Table1[[#This Row],[Total Voters]]</f>
        <v>#DIV/0!</v>
      </c>
    </row>
    <row r="8414" spans="1:27" s="7" customFormat="1" x14ac:dyDescent="0.35">
      <c r="A8414" s="8" t="s">
        <v>37</v>
      </c>
      <c r="B8414" s="17">
        <v>2000</v>
      </c>
      <c r="C8414" s="16" t="s">
        <v>82</v>
      </c>
      <c r="D8414" s="17"/>
      <c r="E8414" s="35" t="s">
        <v>74</v>
      </c>
      <c r="F8414" s="35" t="s">
        <v>77</v>
      </c>
      <c r="G8414" s="51" t="s">
        <v>66</v>
      </c>
      <c r="H8414" s="10">
        <v>1124</v>
      </c>
      <c r="I8414" s="10">
        <v>1025</v>
      </c>
      <c r="J8414" s="53">
        <v>2149</v>
      </c>
      <c r="K8414" s="55"/>
      <c r="L8414" s="57"/>
      <c r="M8414" s="57"/>
      <c r="N8414" s="59"/>
      <c r="O8414" s="61"/>
      <c r="P8414" s="10"/>
      <c r="Q8414" s="10"/>
      <c r="R8414" s="11"/>
      <c r="S8414" s="24">
        <f>Table1[[#This Row],[Female Voters]]/Table1[[#This Row],[Female Population]]</f>
        <v>0</v>
      </c>
      <c r="T8414" s="24">
        <f>Table1[[#This Row],[Male Voters]]/Table1[[#This Row],[Male Population]]</f>
        <v>0</v>
      </c>
      <c r="U8414" s="24">
        <f>Table1[[#This Row],[Total Voters]]/Table1[[#This Row],[Total Population]]</f>
        <v>0</v>
      </c>
      <c r="V8414" s="24">
        <f>Table1[[#This Row],[Female Ballots]]/Table1[[#This Row],[Female Population]]</f>
        <v>0</v>
      </c>
      <c r="W8414" s="24">
        <f>Table1[[#This Row],[Male Ballots]]/Table1[[#This Row],[Male Population]]</f>
        <v>0</v>
      </c>
      <c r="X8414" s="24">
        <f>Table1[[#This Row],[Total Ballots]]/Table1[[#This Row],[Total Population]]</f>
        <v>0</v>
      </c>
      <c r="Y8414" s="24" t="e">
        <f>Table1[[#This Row],[Female Ballots]]/Table1[[#This Row],[Female Voters]]</f>
        <v>#DIV/0!</v>
      </c>
      <c r="Z8414" s="24" t="e">
        <f>Table1[[#This Row],[Male Ballots]]/Table1[[#This Row],[Male Voters]]</f>
        <v>#DIV/0!</v>
      </c>
      <c r="AA8414" s="64" t="e">
        <f>Table1[[#This Row],[Total Ballots]]/Table1[[#This Row],[Total Voters]]</f>
        <v>#DIV/0!</v>
      </c>
    </row>
    <row r="8415" spans="1:27" s="7" customFormat="1" x14ac:dyDescent="0.35">
      <c r="A8415" s="8" t="s">
        <v>37</v>
      </c>
      <c r="B8415" s="17">
        <v>2000</v>
      </c>
      <c r="C8415" s="16" t="s">
        <v>82</v>
      </c>
      <c r="D8415" s="17"/>
      <c r="E8415" s="35" t="s">
        <v>74</v>
      </c>
      <c r="F8415" s="35" t="s">
        <v>77</v>
      </c>
      <c r="G8415" s="51" t="s">
        <v>67</v>
      </c>
      <c r="H8415" s="10">
        <v>2012</v>
      </c>
      <c r="I8415" s="10">
        <v>1343</v>
      </c>
      <c r="J8415" s="53">
        <v>3355</v>
      </c>
      <c r="K8415" s="55"/>
      <c r="L8415" s="57"/>
      <c r="M8415" s="57"/>
      <c r="N8415" s="59"/>
      <c r="O8415" s="61"/>
      <c r="P8415" s="10"/>
      <c r="Q8415" s="10"/>
      <c r="R8415" s="11"/>
      <c r="S8415" s="24">
        <f>Table1[[#This Row],[Female Voters]]/Table1[[#This Row],[Female Population]]</f>
        <v>0</v>
      </c>
      <c r="T8415" s="24">
        <f>Table1[[#This Row],[Male Voters]]/Table1[[#This Row],[Male Population]]</f>
        <v>0</v>
      </c>
      <c r="U8415" s="24">
        <f>Table1[[#This Row],[Total Voters]]/Table1[[#This Row],[Total Population]]</f>
        <v>0</v>
      </c>
      <c r="V8415" s="24">
        <f>Table1[[#This Row],[Female Ballots]]/Table1[[#This Row],[Female Population]]</f>
        <v>0</v>
      </c>
      <c r="W8415" s="24">
        <f>Table1[[#This Row],[Male Ballots]]/Table1[[#This Row],[Male Population]]</f>
        <v>0</v>
      </c>
      <c r="X8415" s="24">
        <f>Table1[[#This Row],[Total Ballots]]/Table1[[#This Row],[Total Population]]</f>
        <v>0</v>
      </c>
      <c r="Y8415" s="24" t="e">
        <f>Table1[[#This Row],[Female Ballots]]/Table1[[#This Row],[Female Voters]]</f>
        <v>#DIV/0!</v>
      </c>
      <c r="Z8415" s="24" t="e">
        <f>Table1[[#This Row],[Male Ballots]]/Table1[[#This Row],[Male Voters]]</f>
        <v>#DIV/0!</v>
      </c>
      <c r="AA8415" s="64" t="e">
        <f>Table1[[#This Row],[Total Ballots]]/Table1[[#This Row],[Total Voters]]</f>
        <v>#DIV/0!</v>
      </c>
    </row>
    <row r="8416" spans="1:27" s="7" customFormat="1" x14ac:dyDescent="0.35">
      <c r="A8416" s="8" t="s">
        <v>48</v>
      </c>
      <c r="B8416" s="17">
        <v>2000</v>
      </c>
      <c r="C8416" s="16" t="s">
        <v>82</v>
      </c>
      <c r="D8416" s="17"/>
      <c r="E8416" s="35" t="s">
        <v>74</v>
      </c>
      <c r="F8416" s="35" t="s">
        <v>77</v>
      </c>
      <c r="G8416" s="51" t="s">
        <v>79</v>
      </c>
      <c r="H8416" s="10">
        <v>50994</v>
      </c>
      <c r="I8416" s="10">
        <v>49122</v>
      </c>
      <c r="J8416" s="53">
        <v>100115.92</v>
      </c>
      <c r="K8416" s="55"/>
      <c r="L8416" s="57"/>
      <c r="M8416" s="57"/>
      <c r="N8416" s="59">
        <v>79583</v>
      </c>
      <c r="O8416" s="61"/>
      <c r="P8416" s="10"/>
      <c r="Q8416" s="10"/>
      <c r="R8416" s="11">
        <v>60607</v>
      </c>
      <c r="S8416" s="24">
        <f>Table1[[#This Row],[Female Voters]]/Table1[[#This Row],[Female Population]]</f>
        <v>0</v>
      </c>
      <c r="T8416" s="24">
        <f>Table1[[#This Row],[Male Voters]]/Table1[[#This Row],[Male Population]]</f>
        <v>0</v>
      </c>
      <c r="U8416" s="24">
        <f>Table1[[#This Row],[Total Voters]]/Table1[[#This Row],[Total Population]]</f>
        <v>0.79490854201809269</v>
      </c>
      <c r="V8416" s="24">
        <f>Table1[[#This Row],[Female Ballots]]/Table1[[#This Row],[Female Population]]</f>
        <v>0</v>
      </c>
      <c r="W8416" s="24">
        <f>Table1[[#This Row],[Male Ballots]]/Table1[[#This Row],[Male Population]]</f>
        <v>0</v>
      </c>
      <c r="X8416" s="24">
        <f>Table1[[#This Row],[Total Ballots]]/Table1[[#This Row],[Total Population]]</f>
        <v>0.60536825711635078</v>
      </c>
      <c r="Y8416" s="24" t="e">
        <f>Table1[[#This Row],[Female Ballots]]/Table1[[#This Row],[Female Voters]]</f>
        <v>#DIV/0!</v>
      </c>
      <c r="Z8416" s="24" t="e">
        <f>Table1[[#This Row],[Male Ballots]]/Table1[[#This Row],[Male Voters]]</f>
        <v>#DIV/0!</v>
      </c>
      <c r="AA8416" s="64">
        <f>Table1[[#This Row],[Total Ballots]]/Table1[[#This Row],[Total Voters]]</f>
        <v>0.76155711646959778</v>
      </c>
    </row>
    <row r="8417" spans="1:27" s="7" customFormat="1" x14ac:dyDescent="0.35">
      <c r="A8417" s="8" t="s">
        <v>48</v>
      </c>
      <c r="B8417" s="17">
        <v>2000</v>
      </c>
      <c r="C8417" s="16" t="s">
        <v>82</v>
      </c>
      <c r="D8417" s="17"/>
      <c r="E8417" s="35" t="s">
        <v>74</v>
      </c>
      <c r="F8417" s="35" t="s">
        <v>77</v>
      </c>
      <c r="G8417" s="51" t="s">
        <v>62</v>
      </c>
      <c r="H8417" s="10">
        <v>6063</v>
      </c>
      <c r="I8417" s="10">
        <v>6142</v>
      </c>
      <c r="J8417" s="53">
        <v>12205</v>
      </c>
      <c r="K8417" s="55"/>
      <c r="L8417" s="57"/>
      <c r="M8417" s="57"/>
      <c r="N8417" s="59"/>
      <c r="O8417" s="61"/>
      <c r="P8417" s="10"/>
      <c r="Q8417" s="10"/>
      <c r="R8417" s="11"/>
      <c r="S8417" s="24">
        <f>Table1[[#This Row],[Female Voters]]/Table1[[#This Row],[Female Population]]</f>
        <v>0</v>
      </c>
      <c r="T8417" s="24">
        <f>Table1[[#This Row],[Male Voters]]/Table1[[#This Row],[Male Population]]</f>
        <v>0</v>
      </c>
      <c r="U8417" s="24">
        <f>Table1[[#This Row],[Total Voters]]/Table1[[#This Row],[Total Population]]</f>
        <v>0</v>
      </c>
      <c r="V8417" s="24">
        <f>Table1[[#This Row],[Female Ballots]]/Table1[[#This Row],[Female Population]]</f>
        <v>0</v>
      </c>
      <c r="W8417" s="24">
        <f>Table1[[#This Row],[Male Ballots]]/Table1[[#This Row],[Male Population]]</f>
        <v>0</v>
      </c>
      <c r="X8417" s="24">
        <f>Table1[[#This Row],[Total Ballots]]/Table1[[#This Row],[Total Population]]</f>
        <v>0</v>
      </c>
      <c r="Y8417" s="24" t="e">
        <f>Table1[[#This Row],[Female Ballots]]/Table1[[#This Row],[Female Voters]]</f>
        <v>#DIV/0!</v>
      </c>
      <c r="Z8417" s="24" t="e">
        <f>Table1[[#This Row],[Male Ballots]]/Table1[[#This Row],[Male Voters]]</f>
        <v>#DIV/0!</v>
      </c>
      <c r="AA8417" s="64" t="e">
        <f>Table1[[#This Row],[Total Ballots]]/Table1[[#This Row],[Total Voters]]</f>
        <v>#DIV/0!</v>
      </c>
    </row>
    <row r="8418" spans="1:27" s="7" customFormat="1" x14ac:dyDescent="0.35">
      <c r="A8418" s="8" t="s">
        <v>48</v>
      </c>
      <c r="B8418" s="17">
        <v>2000</v>
      </c>
      <c r="C8418" s="16" t="s">
        <v>82</v>
      </c>
      <c r="D8418" s="17"/>
      <c r="E8418" s="35" t="s">
        <v>74</v>
      </c>
      <c r="F8418" s="35" t="s">
        <v>77</v>
      </c>
      <c r="G8418" s="51" t="s">
        <v>63</v>
      </c>
      <c r="H8418" s="10">
        <v>8969</v>
      </c>
      <c r="I8418" s="10">
        <v>8781</v>
      </c>
      <c r="J8418" s="53">
        <v>17750</v>
      </c>
      <c r="K8418" s="55"/>
      <c r="L8418" s="57"/>
      <c r="M8418" s="57"/>
      <c r="N8418" s="59"/>
      <c r="O8418" s="61"/>
      <c r="P8418" s="10"/>
      <c r="Q8418" s="10"/>
      <c r="R8418" s="11"/>
      <c r="S8418" s="24">
        <f>Table1[[#This Row],[Female Voters]]/Table1[[#This Row],[Female Population]]</f>
        <v>0</v>
      </c>
      <c r="T8418" s="24">
        <f>Table1[[#This Row],[Male Voters]]/Table1[[#This Row],[Male Population]]</f>
        <v>0</v>
      </c>
      <c r="U8418" s="24">
        <f>Table1[[#This Row],[Total Voters]]/Table1[[#This Row],[Total Population]]</f>
        <v>0</v>
      </c>
      <c r="V8418" s="24">
        <f>Table1[[#This Row],[Female Ballots]]/Table1[[#This Row],[Female Population]]</f>
        <v>0</v>
      </c>
      <c r="W8418" s="24">
        <f>Table1[[#This Row],[Male Ballots]]/Table1[[#This Row],[Male Population]]</f>
        <v>0</v>
      </c>
      <c r="X8418" s="24">
        <f>Table1[[#This Row],[Total Ballots]]/Table1[[#This Row],[Total Population]]</f>
        <v>0</v>
      </c>
      <c r="Y8418" s="24" t="e">
        <f>Table1[[#This Row],[Female Ballots]]/Table1[[#This Row],[Female Voters]]</f>
        <v>#DIV/0!</v>
      </c>
      <c r="Z8418" s="24" t="e">
        <f>Table1[[#This Row],[Male Ballots]]/Table1[[#This Row],[Male Voters]]</f>
        <v>#DIV/0!</v>
      </c>
      <c r="AA8418" s="64" t="e">
        <f>Table1[[#This Row],[Total Ballots]]/Table1[[#This Row],[Total Voters]]</f>
        <v>#DIV/0!</v>
      </c>
    </row>
    <row r="8419" spans="1:27" s="7" customFormat="1" x14ac:dyDescent="0.35">
      <c r="A8419" s="8" t="s">
        <v>48</v>
      </c>
      <c r="B8419" s="17">
        <v>2000</v>
      </c>
      <c r="C8419" s="16" t="s">
        <v>82</v>
      </c>
      <c r="D8419" s="17"/>
      <c r="E8419" s="35" t="s">
        <v>74</v>
      </c>
      <c r="F8419" s="35" t="s">
        <v>77</v>
      </c>
      <c r="G8419" s="51" t="s">
        <v>64</v>
      </c>
      <c r="H8419" s="10">
        <v>11515</v>
      </c>
      <c r="I8419" s="10">
        <v>11364</v>
      </c>
      <c r="J8419" s="53">
        <v>22878.989999999998</v>
      </c>
      <c r="K8419" s="55"/>
      <c r="L8419" s="57"/>
      <c r="M8419" s="57"/>
      <c r="N8419" s="59"/>
      <c r="O8419" s="61"/>
      <c r="P8419" s="10"/>
      <c r="Q8419" s="10"/>
      <c r="R8419" s="11"/>
      <c r="S8419" s="24">
        <f>Table1[[#This Row],[Female Voters]]/Table1[[#This Row],[Female Population]]</f>
        <v>0</v>
      </c>
      <c r="T8419" s="24">
        <f>Table1[[#This Row],[Male Voters]]/Table1[[#This Row],[Male Population]]</f>
        <v>0</v>
      </c>
      <c r="U8419" s="24">
        <f>Table1[[#This Row],[Total Voters]]/Table1[[#This Row],[Total Population]]</f>
        <v>0</v>
      </c>
      <c r="V8419" s="24">
        <f>Table1[[#This Row],[Female Ballots]]/Table1[[#This Row],[Female Population]]</f>
        <v>0</v>
      </c>
      <c r="W8419" s="24">
        <f>Table1[[#This Row],[Male Ballots]]/Table1[[#This Row],[Male Population]]</f>
        <v>0</v>
      </c>
      <c r="X8419" s="24">
        <f>Table1[[#This Row],[Total Ballots]]/Table1[[#This Row],[Total Population]]</f>
        <v>0</v>
      </c>
      <c r="Y8419" s="24" t="e">
        <f>Table1[[#This Row],[Female Ballots]]/Table1[[#This Row],[Female Voters]]</f>
        <v>#DIV/0!</v>
      </c>
      <c r="Z8419" s="24" t="e">
        <f>Table1[[#This Row],[Male Ballots]]/Table1[[#This Row],[Male Voters]]</f>
        <v>#DIV/0!</v>
      </c>
      <c r="AA8419" s="64" t="e">
        <f>Table1[[#This Row],[Total Ballots]]/Table1[[#This Row],[Total Voters]]</f>
        <v>#DIV/0!</v>
      </c>
    </row>
    <row r="8420" spans="1:27" s="7" customFormat="1" x14ac:dyDescent="0.35">
      <c r="A8420" s="8" t="s">
        <v>48</v>
      </c>
      <c r="B8420" s="17">
        <v>2000</v>
      </c>
      <c r="C8420" s="16" t="s">
        <v>82</v>
      </c>
      <c r="D8420" s="17"/>
      <c r="E8420" s="35" t="s">
        <v>74</v>
      </c>
      <c r="F8420" s="35" t="s">
        <v>77</v>
      </c>
      <c r="G8420" s="51" t="s">
        <v>65</v>
      </c>
      <c r="H8420" s="10">
        <v>10106</v>
      </c>
      <c r="I8420" s="10">
        <v>10437</v>
      </c>
      <c r="J8420" s="53">
        <v>20542.98</v>
      </c>
      <c r="K8420" s="55"/>
      <c r="L8420" s="57"/>
      <c r="M8420" s="57"/>
      <c r="N8420" s="59"/>
      <c r="O8420" s="61"/>
      <c r="P8420" s="10"/>
      <c r="Q8420" s="10"/>
      <c r="R8420" s="11"/>
      <c r="S8420" s="24">
        <f>Table1[[#This Row],[Female Voters]]/Table1[[#This Row],[Female Population]]</f>
        <v>0</v>
      </c>
      <c r="T8420" s="24">
        <f>Table1[[#This Row],[Male Voters]]/Table1[[#This Row],[Male Population]]</f>
        <v>0</v>
      </c>
      <c r="U8420" s="24">
        <f>Table1[[#This Row],[Total Voters]]/Table1[[#This Row],[Total Population]]</f>
        <v>0</v>
      </c>
      <c r="V8420" s="24">
        <f>Table1[[#This Row],[Female Ballots]]/Table1[[#This Row],[Female Population]]</f>
        <v>0</v>
      </c>
      <c r="W8420" s="24">
        <f>Table1[[#This Row],[Male Ballots]]/Table1[[#This Row],[Male Population]]</f>
        <v>0</v>
      </c>
      <c r="X8420" s="24">
        <f>Table1[[#This Row],[Total Ballots]]/Table1[[#This Row],[Total Population]]</f>
        <v>0</v>
      </c>
      <c r="Y8420" s="24" t="e">
        <f>Table1[[#This Row],[Female Ballots]]/Table1[[#This Row],[Female Voters]]</f>
        <v>#DIV/0!</v>
      </c>
      <c r="Z8420" s="24" t="e">
        <f>Table1[[#This Row],[Male Ballots]]/Table1[[#This Row],[Male Voters]]</f>
        <v>#DIV/0!</v>
      </c>
      <c r="AA8420" s="64" t="e">
        <f>Table1[[#This Row],[Total Ballots]]/Table1[[#This Row],[Total Voters]]</f>
        <v>#DIV/0!</v>
      </c>
    </row>
    <row r="8421" spans="1:27" s="7" customFormat="1" x14ac:dyDescent="0.35">
      <c r="A8421" s="8" t="s">
        <v>48</v>
      </c>
      <c r="B8421" s="17">
        <v>2000</v>
      </c>
      <c r="C8421" s="16" t="s">
        <v>82</v>
      </c>
      <c r="D8421" s="17"/>
      <c r="E8421" s="35" t="s">
        <v>74</v>
      </c>
      <c r="F8421" s="35" t="s">
        <v>77</v>
      </c>
      <c r="G8421" s="51" t="s">
        <v>66</v>
      </c>
      <c r="H8421" s="10">
        <v>5980</v>
      </c>
      <c r="I8421" s="10">
        <v>6104</v>
      </c>
      <c r="J8421" s="53">
        <v>12083.98</v>
      </c>
      <c r="K8421" s="55"/>
      <c r="L8421" s="57"/>
      <c r="M8421" s="57"/>
      <c r="N8421" s="59"/>
      <c r="O8421" s="61"/>
      <c r="P8421" s="10"/>
      <c r="Q8421" s="10"/>
      <c r="R8421" s="11"/>
      <c r="S8421" s="24">
        <f>Table1[[#This Row],[Female Voters]]/Table1[[#This Row],[Female Population]]</f>
        <v>0</v>
      </c>
      <c r="T8421" s="24">
        <f>Table1[[#This Row],[Male Voters]]/Table1[[#This Row],[Male Population]]</f>
        <v>0</v>
      </c>
      <c r="U8421" s="24">
        <f>Table1[[#This Row],[Total Voters]]/Table1[[#This Row],[Total Population]]</f>
        <v>0</v>
      </c>
      <c r="V8421" s="24">
        <f>Table1[[#This Row],[Female Ballots]]/Table1[[#This Row],[Female Population]]</f>
        <v>0</v>
      </c>
      <c r="W8421" s="24">
        <f>Table1[[#This Row],[Male Ballots]]/Table1[[#This Row],[Male Population]]</f>
        <v>0</v>
      </c>
      <c r="X8421" s="24">
        <f>Table1[[#This Row],[Total Ballots]]/Table1[[#This Row],[Total Population]]</f>
        <v>0</v>
      </c>
      <c r="Y8421" s="24" t="e">
        <f>Table1[[#This Row],[Female Ballots]]/Table1[[#This Row],[Female Voters]]</f>
        <v>#DIV/0!</v>
      </c>
      <c r="Z8421" s="24" t="e">
        <f>Table1[[#This Row],[Male Ballots]]/Table1[[#This Row],[Male Voters]]</f>
        <v>#DIV/0!</v>
      </c>
      <c r="AA8421" s="64" t="e">
        <f>Table1[[#This Row],[Total Ballots]]/Table1[[#This Row],[Total Voters]]</f>
        <v>#DIV/0!</v>
      </c>
    </row>
    <row r="8422" spans="1:27" s="7" customFormat="1" x14ac:dyDescent="0.35">
      <c r="A8422" s="8" t="s">
        <v>48</v>
      </c>
      <c r="B8422" s="17">
        <v>2000</v>
      </c>
      <c r="C8422" s="16" t="s">
        <v>82</v>
      </c>
      <c r="D8422" s="17"/>
      <c r="E8422" s="35" t="s">
        <v>74</v>
      </c>
      <c r="F8422" s="35" t="s">
        <v>77</v>
      </c>
      <c r="G8422" s="51" t="s">
        <v>67</v>
      </c>
      <c r="H8422" s="10">
        <v>8361</v>
      </c>
      <c r="I8422" s="10">
        <v>6294</v>
      </c>
      <c r="J8422" s="53">
        <v>14654.97</v>
      </c>
      <c r="K8422" s="55"/>
      <c r="L8422" s="57"/>
      <c r="M8422" s="57"/>
      <c r="N8422" s="59"/>
      <c r="O8422" s="61"/>
      <c r="P8422" s="10"/>
      <c r="Q8422" s="10"/>
      <c r="R8422" s="11"/>
      <c r="S8422" s="24">
        <f>Table1[[#This Row],[Female Voters]]/Table1[[#This Row],[Female Population]]</f>
        <v>0</v>
      </c>
      <c r="T8422" s="24">
        <f>Table1[[#This Row],[Male Voters]]/Table1[[#This Row],[Male Population]]</f>
        <v>0</v>
      </c>
      <c r="U8422" s="24">
        <f>Table1[[#This Row],[Total Voters]]/Table1[[#This Row],[Total Population]]</f>
        <v>0</v>
      </c>
      <c r="V8422" s="24">
        <f>Table1[[#This Row],[Female Ballots]]/Table1[[#This Row],[Female Population]]</f>
        <v>0</v>
      </c>
      <c r="W8422" s="24">
        <f>Table1[[#This Row],[Male Ballots]]/Table1[[#This Row],[Male Population]]</f>
        <v>0</v>
      </c>
      <c r="X8422" s="24">
        <f>Table1[[#This Row],[Total Ballots]]/Table1[[#This Row],[Total Population]]</f>
        <v>0</v>
      </c>
      <c r="Y8422" s="24" t="e">
        <f>Table1[[#This Row],[Female Ballots]]/Table1[[#This Row],[Female Voters]]</f>
        <v>#DIV/0!</v>
      </c>
      <c r="Z8422" s="24" t="e">
        <f>Table1[[#This Row],[Male Ballots]]/Table1[[#This Row],[Male Voters]]</f>
        <v>#DIV/0!</v>
      </c>
      <c r="AA8422" s="64" t="e">
        <f>Table1[[#This Row],[Total Ballots]]/Table1[[#This Row],[Total Voters]]</f>
        <v>#DIV/0!</v>
      </c>
    </row>
    <row r="8423" spans="1:27" s="7" customFormat="1" x14ac:dyDescent="0.35">
      <c r="A8423" s="8" t="s">
        <v>44</v>
      </c>
      <c r="B8423" s="17">
        <v>2000</v>
      </c>
      <c r="C8423" s="16" t="s">
        <v>82</v>
      </c>
      <c r="D8423" s="17"/>
      <c r="E8423" s="35" t="s">
        <v>74</v>
      </c>
      <c r="F8423" s="35" t="s">
        <v>77</v>
      </c>
      <c r="G8423" s="51" t="s">
        <v>79</v>
      </c>
      <c r="H8423" s="10">
        <v>24382</v>
      </c>
      <c r="I8423" s="10">
        <v>23597.989999999998</v>
      </c>
      <c r="J8423" s="53">
        <v>47979.97</v>
      </c>
      <c r="K8423" s="55"/>
      <c r="L8423" s="57"/>
      <c r="M8423" s="57"/>
      <c r="N8423" s="59">
        <v>32665</v>
      </c>
      <c r="O8423" s="61"/>
      <c r="P8423" s="10"/>
      <c r="Q8423" s="10"/>
      <c r="R8423" s="11">
        <v>26837</v>
      </c>
      <c r="S8423" s="24">
        <f>Table1[[#This Row],[Female Voters]]/Table1[[#This Row],[Female Population]]</f>
        <v>0</v>
      </c>
      <c r="T8423" s="24">
        <f>Table1[[#This Row],[Male Voters]]/Table1[[#This Row],[Male Population]]</f>
        <v>0</v>
      </c>
      <c r="U8423" s="24">
        <f>Table1[[#This Row],[Total Voters]]/Table1[[#This Row],[Total Population]]</f>
        <v>0.68080492755622812</v>
      </c>
      <c r="V8423" s="24">
        <f>Table1[[#This Row],[Female Ballots]]/Table1[[#This Row],[Female Population]]</f>
        <v>0</v>
      </c>
      <c r="W8423" s="24">
        <f>Table1[[#This Row],[Male Ballots]]/Table1[[#This Row],[Male Population]]</f>
        <v>0</v>
      </c>
      <c r="X8423" s="24">
        <f>Table1[[#This Row],[Total Ballots]]/Table1[[#This Row],[Total Population]]</f>
        <v>0.55933757357497305</v>
      </c>
      <c r="Y8423" s="24" t="e">
        <f>Table1[[#This Row],[Female Ballots]]/Table1[[#This Row],[Female Voters]]</f>
        <v>#DIV/0!</v>
      </c>
      <c r="Z8423" s="24" t="e">
        <f>Table1[[#This Row],[Male Ballots]]/Table1[[#This Row],[Male Voters]]</f>
        <v>#DIV/0!</v>
      </c>
      <c r="AA8423" s="64">
        <f>Table1[[#This Row],[Total Ballots]]/Table1[[#This Row],[Total Voters]]</f>
        <v>0.82158273381294966</v>
      </c>
    </row>
    <row r="8424" spans="1:27" s="7" customFormat="1" x14ac:dyDescent="0.35">
      <c r="A8424" s="8" t="s">
        <v>44</v>
      </c>
      <c r="B8424" s="17">
        <v>2000</v>
      </c>
      <c r="C8424" s="16" t="s">
        <v>82</v>
      </c>
      <c r="D8424" s="17"/>
      <c r="E8424" s="35" t="s">
        <v>74</v>
      </c>
      <c r="F8424" s="35" t="s">
        <v>77</v>
      </c>
      <c r="G8424" s="51" t="s">
        <v>62</v>
      </c>
      <c r="H8424" s="10">
        <v>2634</v>
      </c>
      <c r="I8424" s="10">
        <v>2877.99</v>
      </c>
      <c r="J8424" s="53">
        <v>5511.99</v>
      </c>
      <c r="K8424" s="55"/>
      <c r="L8424" s="57"/>
      <c r="M8424" s="57"/>
      <c r="N8424" s="59"/>
      <c r="O8424" s="61"/>
      <c r="P8424" s="10"/>
      <c r="Q8424" s="10"/>
      <c r="R8424" s="11"/>
      <c r="S8424" s="24">
        <f>Table1[[#This Row],[Female Voters]]/Table1[[#This Row],[Female Population]]</f>
        <v>0</v>
      </c>
      <c r="T8424" s="24">
        <f>Table1[[#This Row],[Male Voters]]/Table1[[#This Row],[Male Population]]</f>
        <v>0</v>
      </c>
      <c r="U8424" s="24">
        <f>Table1[[#This Row],[Total Voters]]/Table1[[#This Row],[Total Population]]</f>
        <v>0</v>
      </c>
      <c r="V8424" s="24">
        <f>Table1[[#This Row],[Female Ballots]]/Table1[[#This Row],[Female Population]]</f>
        <v>0</v>
      </c>
      <c r="W8424" s="24">
        <f>Table1[[#This Row],[Male Ballots]]/Table1[[#This Row],[Male Population]]</f>
        <v>0</v>
      </c>
      <c r="X8424" s="24">
        <f>Table1[[#This Row],[Total Ballots]]/Table1[[#This Row],[Total Population]]</f>
        <v>0</v>
      </c>
      <c r="Y8424" s="24" t="e">
        <f>Table1[[#This Row],[Female Ballots]]/Table1[[#This Row],[Female Voters]]</f>
        <v>#DIV/0!</v>
      </c>
      <c r="Z8424" s="24" t="e">
        <f>Table1[[#This Row],[Male Ballots]]/Table1[[#This Row],[Male Voters]]</f>
        <v>#DIV/0!</v>
      </c>
      <c r="AA8424" s="64" t="e">
        <f>Table1[[#This Row],[Total Ballots]]/Table1[[#This Row],[Total Voters]]</f>
        <v>#DIV/0!</v>
      </c>
    </row>
    <row r="8425" spans="1:27" s="7" customFormat="1" x14ac:dyDescent="0.35">
      <c r="A8425" s="8" t="s">
        <v>44</v>
      </c>
      <c r="B8425" s="17">
        <v>2000</v>
      </c>
      <c r="C8425" s="16" t="s">
        <v>82</v>
      </c>
      <c r="D8425" s="17"/>
      <c r="E8425" s="35" t="s">
        <v>74</v>
      </c>
      <c r="F8425" s="35" t="s">
        <v>77</v>
      </c>
      <c r="G8425" s="51" t="s">
        <v>63</v>
      </c>
      <c r="H8425" s="10">
        <v>3936</v>
      </c>
      <c r="I8425" s="10">
        <v>4046</v>
      </c>
      <c r="J8425" s="53">
        <v>7981.98</v>
      </c>
      <c r="K8425" s="55"/>
      <c r="L8425" s="57"/>
      <c r="M8425" s="57"/>
      <c r="N8425" s="59"/>
      <c r="O8425" s="61"/>
      <c r="P8425" s="10"/>
      <c r="Q8425" s="10"/>
      <c r="R8425" s="11"/>
      <c r="S8425" s="24">
        <f>Table1[[#This Row],[Female Voters]]/Table1[[#This Row],[Female Population]]</f>
        <v>0</v>
      </c>
      <c r="T8425" s="24">
        <f>Table1[[#This Row],[Male Voters]]/Table1[[#This Row],[Male Population]]</f>
        <v>0</v>
      </c>
      <c r="U8425" s="24">
        <f>Table1[[#This Row],[Total Voters]]/Table1[[#This Row],[Total Population]]</f>
        <v>0</v>
      </c>
      <c r="V8425" s="24">
        <f>Table1[[#This Row],[Female Ballots]]/Table1[[#This Row],[Female Population]]</f>
        <v>0</v>
      </c>
      <c r="W8425" s="24">
        <f>Table1[[#This Row],[Male Ballots]]/Table1[[#This Row],[Male Population]]</f>
        <v>0</v>
      </c>
      <c r="X8425" s="24">
        <f>Table1[[#This Row],[Total Ballots]]/Table1[[#This Row],[Total Population]]</f>
        <v>0</v>
      </c>
      <c r="Y8425" s="24" t="e">
        <f>Table1[[#This Row],[Female Ballots]]/Table1[[#This Row],[Female Voters]]</f>
        <v>#DIV/0!</v>
      </c>
      <c r="Z8425" s="24" t="e">
        <f>Table1[[#This Row],[Male Ballots]]/Table1[[#This Row],[Male Voters]]</f>
        <v>#DIV/0!</v>
      </c>
      <c r="AA8425" s="64" t="e">
        <f>Table1[[#This Row],[Total Ballots]]/Table1[[#This Row],[Total Voters]]</f>
        <v>#DIV/0!</v>
      </c>
    </row>
    <row r="8426" spans="1:27" s="7" customFormat="1" x14ac:dyDescent="0.35">
      <c r="A8426" s="8" t="s">
        <v>44</v>
      </c>
      <c r="B8426" s="17">
        <v>2000</v>
      </c>
      <c r="C8426" s="16" t="s">
        <v>82</v>
      </c>
      <c r="D8426" s="17"/>
      <c r="E8426" s="35" t="s">
        <v>74</v>
      </c>
      <c r="F8426" s="35" t="s">
        <v>77</v>
      </c>
      <c r="G8426" s="51" t="s">
        <v>64</v>
      </c>
      <c r="H8426" s="10">
        <v>5093</v>
      </c>
      <c r="I8426" s="10">
        <v>5018</v>
      </c>
      <c r="J8426" s="53">
        <v>10111</v>
      </c>
      <c r="K8426" s="55"/>
      <c r="L8426" s="57"/>
      <c r="M8426" s="57"/>
      <c r="N8426" s="59"/>
      <c r="O8426" s="61"/>
      <c r="P8426" s="10"/>
      <c r="Q8426" s="10"/>
      <c r="R8426" s="11"/>
      <c r="S8426" s="24">
        <f>Table1[[#This Row],[Female Voters]]/Table1[[#This Row],[Female Population]]</f>
        <v>0</v>
      </c>
      <c r="T8426" s="24">
        <f>Table1[[#This Row],[Male Voters]]/Table1[[#This Row],[Male Population]]</f>
        <v>0</v>
      </c>
      <c r="U8426" s="24">
        <f>Table1[[#This Row],[Total Voters]]/Table1[[#This Row],[Total Population]]</f>
        <v>0</v>
      </c>
      <c r="V8426" s="24">
        <f>Table1[[#This Row],[Female Ballots]]/Table1[[#This Row],[Female Population]]</f>
        <v>0</v>
      </c>
      <c r="W8426" s="24">
        <f>Table1[[#This Row],[Male Ballots]]/Table1[[#This Row],[Male Population]]</f>
        <v>0</v>
      </c>
      <c r="X8426" s="24">
        <f>Table1[[#This Row],[Total Ballots]]/Table1[[#This Row],[Total Population]]</f>
        <v>0</v>
      </c>
      <c r="Y8426" s="24" t="e">
        <f>Table1[[#This Row],[Female Ballots]]/Table1[[#This Row],[Female Voters]]</f>
        <v>#DIV/0!</v>
      </c>
      <c r="Z8426" s="24" t="e">
        <f>Table1[[#This Row],[Male Ballots]]/Table1[[#This Row],[Male Voters]]</f>
        <v>#DIV/0!</v>
      </c>
      <c r="AA8426" s="64" t="e">
        <f>Table1[[#This Row],[Total Ballots]]/Table1[[#This Row],[Total Voters]]</f>
        <v>#DIV/0!</v>
      </c>
    </row>
    <row r="8427" spans="1:27" s="7" customFormat="1" x14ac:dyDescent="0.35">
      <c r="A8427" s="8" t="s">
        <v>44</v>
      </c>
      <c r="B8427" s="17">
        <v>2000</v>
      </c>
      <c r="C8427" s="16" t="s">
        <v>82</v>
      </c>
      <c r="D8427" s="17"/>
      <c r="E8427" s="35" t="s">
        <v>74</v>
      </c>
      <c r="F8427" s="35" t="s">
        <v>77</v>
      </c>
      <c r="G8427" s="51" t="s">
        <v>65</v>
      </c>
      <c r="H8427" s="10">
        <v>4549</v>
      </c>
      <c r="I8427" s="10">
        <v>4771</v>
      </c>
      <c r="J8427" s="53">
        <v>9320</v>
      </c>
      <c r="K8427" s="55"/>
      <c r="L8427" s="57"/>
      <c r="M8427" s="57"/>
      <c r="N8427" s="59"/>
      <c r="O8427" s="61"/>
      <c r="P8427" s="10"/>
      <c r="Q8427" s="10"/>
      <c r="R8427" s="11"/>
      <c r="S8427" s="24">
        <f>Table1[[#This Row],[Female Voters]]/Table1[[#This Row],[Female Population]]</f>
        <v>0</v>
      </c>
      <c r="T8427" s="24">
        <f>Table1[[#This Row],[Male Voters]]/Table1[[#This Row],[Male Population]]</f>
        <v>0</v>
      </c>
      <c r="U8427" s="24">
        <f>Table1[[#This Row],[Total Voters]]/Table1[[#This Row],[Total Population]]</f>
        <v>0</v>
      </c>
      <c r="V8427" s="24">
        <f>Table1[[#This Row],[Female Ballots]]/Table1[[#This Row],[Female Population]]</f>
        <v>0</v>
      </c>
      <c r="W8427" s="24">
        <f>Table1[[#This Row],[Male Ballots]]/Table1[[#This Row],[Male Population]]</f>
        <v>0</v>
      </c>
      <c r="X8427" s="24">
        <f>Table1[[#This Row],[Total Ballots]]/Table1[[#This Row],[Total Population]]</f>
        <v>0</v>
      </c>
      <c r="Y8427" s="24" t="e">
        <f>Table1[[#This Row],[Female Ballots]]/Table1[[#This Row],[Female Voters]]</f>
        <v>#DIV/0!</v>
      </c>
      <c r="Z8427" s="24" t="e">
        <f>Table1[[#This Row],[Male Ballots]]/Table1[[#This Row],[Male Voters]]</f>
        <v>#DIV/0!</v>
      </c>
      <c r="AA8427" s="64" t="e">
        <f>Table1[[#This Row],[Total Ballots]]/Table1[[#This Row],[Total Voters]]</f>
        <v>#DIV/0!</v>
      </c>
    </row>
    <row r="8428" spans="1:27" s="7" customFormat="1" x14ac:dyDescent="0.35">
      <c r="A8428" s="8" t="s">
        <v>44</v>
      </c>
      <c r="B8428" s="17">
        <v>2000</v>
      </c>
      <c r="C8428" s="16" t="s">
        <v>82</v>
      </c>
      <c r="D8428" s="17"/>
      <c r="E8428" s="35" t="s">
        <v>74</v>
      </c>
      <c r="F8428" s="35" t="s">
        <v>77</v>
      </c>
      <c r="G8428" s="51" t="s">
        <v>66</v>
      </c>
      <c r="H8428" s="10">
        <v>2917</v>
      </c>
      <c r="I8428" s="10">
        <v>2896</v>
      </c>
      <c r="J8428" s="53">
        <v>5813</v>
      </c>
      <c r="K8428" s="55"/>
      <c r="L8428" s="57"/>
      <c r="M8428" s="57"/>
      <c r="N8428" s="59"/>
      <c r="O8428" s="61"/>
      <c r="P8428" s="10"/>
      <c r="Q8428" s="10"/>
      <c r="R8428" s="11"/>
      <c r="S8428" s="24">
        <f>Table1[[#This Row],[Female Voters]]/Table1[[#This Row],[Female Population]]</f>
        <v>0</v>
      </c>
      <c r="T8428" s="24">
        <f>Table1[[#This Row],[Male Voters]]/Table1[[#This Row],[Male Population]]</f>
        <v>0</v>
      </c>
      <c r="U8428" s="24">
        <f>Table1[[#This Row],[Total Voters]]/Table1[[#This Row],[Total Population]]</f>
        <v>0</v>
      </c>
      <c r="V8428" s="24">
        <f>Table1[[#This Row],[Female Ballots]]/Table1[[#This Row],[Female Population]]</f>
        <v>0</v>
      </c>
      <c r="W8428" s="24">
        <f>Table1[[#This Row],[Male Ballots]]/Table1[[#This Row],[Male Population]]</f>
        <v>0</v>
      </c>
      <c r="X8428" s="24">
        <f>Table1[[#This Row],[Total Ballots]]/Table1[[#This Row],[Total Population]]</f>
        <v>0</v>
      </c>
      <c r="Y8428" s="24" t="e">
        <f>Table1[[#This Row],[Female Ballots]]/Table1[[#This Row],[Female Voters]]</f>
        <v>#DIV/0!</v>
      </c>
      <c r="Z8428" s="24" t="e">
        <f>Table1[[#This Row],[Male Ballots]]/Table1[[#This Row],[Male Voters]]</f>
        <v>#DIV/0!</v>
      </c>
      <c r="AA8428" s="64" t="e">
        <f>Table1[[#This Row],[Total Ballots]]/Table1[[#This Row],[Total Voters]]</f>
        <v>#DIV/0!</v>
      </c>
    </row>
    <row r="8429" spans="1:27" s="7" customFormat="1" x14ac:dyDescent="0.35">
      <c r="A8429" s="8" t="s">
        <v>44</v>
      </c>
      <c r="B8429" s="17">
        <v>2000</v>
      </c>
      <c r="C8429" s="16" t="s">
        <v>82</v>
      </c>
      <c r="D8429" s="17"/>
      <c r="E8429" s="35" t="s">
        <v>74</v>
      </c>
      <c r="F8429" s="35" t="s">
        <v>77</v>
      </c>
      <c r="G8429" s="51" t="s">
        <v>67</v>
      </c>
      <c r="H8429" s="10">
        <v>5253</v>
      </c>
      <c r="I8429" s="10">
        <v>3989</v>
      </c>
      <c r="J8429" s="53">
        <v>9242</v>
      </c>
      <c r="K8429" s="55"/>
      <c r="L8429" s="57"/>
      <c r="M8429" s="57"/>
      <c r="N8429" s="59"/>
      <c r="O8429" s="61"/>
      <c r="P8429" s="10"/>
      <c r="Q8429" s="10"/>
      <c r="R8429" s="11"/>
      <c r="S8429" s="24">
        <f>Table1[[#This Row],[Female Voters]]/Table1[[#This Row],[Female Population]]</f>
        <v>0</v>
      </c>
      <c r="T8429" s="24">
        <f>Table1[[#This Row],[Male Voters]]/Table1[[#This Row],[Male Population]]</f>
        <v>0</v>
      </c>
      <c r="U8429" s="24">
        <f>Table1[[#This Row],[Total Voters]]/Table1[[#This Row],[Total Population]]</f>
        <v>0</v>
      </c>
      <c r="V8429" s="24">
        <f>Table1[[#This Row],[Female Ballots]]/Table1[[#This Row],[Female Population]]</f>
        <v>0</v>
      </c>
      <c r="W8429" s="24">
        <f>Table1[[#This Row],[Male Ballots]]/Table1[[#This Row],[Male Population]]</f>
        <v>0</v>
      </c>
      <c r="X8429" s="24">
        <f>Table1[[#This Row],[Total Ballots]]/Table1[[#This Row],[Total Population]]</f>
        <v>0</v>
      </c>
      <c r="Y8429" s="24" t="e">
        <f>Table1[[#This Row],[Female Ballots]]/Table1[[#This Row],[Female Voters]]</f>
        <v>#DIV/0!</v>
      </c>
      <c r="Z8429" s="24" t="e">
        <f>Table1[[#This Row],[Male Ballots]]/Table1[[#This Row],[Male Voters]]</f>
        <v>#DIV/0!</v>
      </c>
      <c r="AA8429" s="64" t="e">
        <f>Table1[[#This Row],[Total Ballots]]/Table1[[#This Row],[Total Voters]]</f>
        <v>#DIV/0!</v>
      </c>
    </row>
    <row r="8430" spans="1:27" s="7" customFormat="1" x14ac:dyDescent="0.35">
      <c r="A8430" s="8" t="s">
        <v>33</v>
      </c>
      <c r="B8430" s="17">
        <v>2000</v>
      </c>
      <c r="C8430" s="16" t="s">
        <v>82</v>
      </c>
      <c r="D8430" s="17"/>
      <c r="E8430" s="35" t="s">
        <v>74</v>
      </c>
      <c r="F8430" s="35" t="s">
        <v>77</v>
      </c>
      <c r="G8430" s="51" t="s">
        <v>79</v>
      </c>
      <c r="H8430" s="10">
        <v>25470.959999999999</v>
      </c>
      <c r="I8430" s="10">
        <v>24603.949999999997</v>
      </c>
      <c r="J8430" s="53">
        <v>50074.939999999995</v>
      </c>
      <c r="K8430" s="55"/>
      <c r="L8430" s="57"/>
      <c r="M8430" s="57"/>
      <c r="N8430" s="59">
        <v>40285</v>
      </c>
      <c r="O8430" s="61"/>
      <c r="P8430" s="10"/>
      <c r="Q8430" s="10"/>
      <c r="R8430" s="11">
        <v>33013</v>
      </c>
      <c r="S8430" s="24">
        <f>Table1[[#This Row],[Female Voters]]/Table1[[#This Row],[Female Population]]</f>
        <v>0</v>
      </c>
      <c r="T8430" s="24">
        <f>Table1[[#This Row],[Male Voters]]/Table1[[#This Row],[Male Population]]</f>
        <v>0</v>
      </c>
      <c r="U8430" s="24">
        <f>Table1[[#This Row],[Total Voters]]/Table1[[#This Row],[Total Population]]</f>
        <v>0.80449422405698345</v>
      </c>
      <c r="V8430" s="24">
        <f>Table1[[#This Row],[Female Ballots]]/Table1[[#This Row],[Female Population]]</f>
        <v>0</v>
      </c>
      <c r="W8430" s="24">
        <f>Table1[[#This Row],[Male Ballots]]/Table1[[#This Row],[Male Population]]</f>
        <v>0</v>
      </c>
      <c r="X8430" s="24">
        <f>Table1[[#This Row],[Total Ballots]]/Table1[[#This Row],[Total Population]]</f>
        <v>0.65927188330130804</v>
      </c>
      <c r="Y8430" s="24" t="e">
        <f>Table1[[#This Row],[Female Ballots]]/Table1[[#This Row],[Female Voters]]</f>
        <v>#DIV/0!</v>
      </c>
      <c r="Z8430" s="24" t="e">
        <f>Table1[[#This Row],[Male Ballots]]/Table1[[#This Row],[Male Voters]]</f>
        <v>#DIV/0!</v>
      </c>
      <c r="AA8430" s="64">
        <f>Table1[[#This Row],[Total Ballots]]/Table1[[#This Row],[Total Voters]]</f>
        <v>0.81948616110214723</v>
      </c>
    </row>
    <row r="8431" spans="1:27" s="7" customFormat="1" x14ac:dyDescent="0.35">
      <c r="A8431" s="8" t="s">
        <v>33</v>
      </c>
      <c r="B8431" s="17">
        <v>2000</v>
      </c>
      <c r="C8431" s="16" t="s">
        <v>82</v>
      </c>
      <c r="D8431" s="17"/>
      <c r="E8431" s="35" t="s">
        <v>74</v>
      </c>
      <c r="F8431" s="35" t="s">
        <v>77</v>
      </c>
      <c r="G8431" s="51" t="s">
        <v>62</v>
      </c>
      <c r="H8431" s="10">
        <v>1965</v>
      </c>
      <c r="I8431" s="10">
        <v>2595</v>
      </c>
      <c r="J8431" s="53">
        <v>4560</v>
      </c>
      <c r="K8431" s="55"/>
      <c r="L8431" s="57"/>
      <c r="M8431" s="57"/>
      <c r="N8431" s="59"/>
      <c r="O8431" s="61"/>
      <c r="P8431" s="10"/>
      <c r="Q8431" s="10"/>
      <c r="R8431" s="11"/>
      <c r="S8431" s="24">
        <f>Table1[[#This Row],[Female Voters]]/Table1[[#This Row],[Female Population]]</f>
        <v>0</v>
      </c>
      <c r="T8431" s="24">
        <f>Table1[[#This Row],[Male Voters]]/Table1[[#This Row],[Male Population]]</f>
        <v>0</v>
      </c>
      <c r="U8431" s="24">
        <f>Table1[[#This Row],[Total Voters]]/Table1[[#This Row],[Total Population]]</f>
        <v>0</v>
      </c>
      <c r="V8431" s="24">
        <f>Table1[[#This Row],[Female Ballots]]/Table1[[#This Row],[Female Population]]</f>
        <v>0</v>
      </c>
      <c r="W8431" s="24">
        <f>Table1[[#This Row],[Male Ballots]]/Table1[[#This Row],[Male Population]]</f>
        <v>0</v>
      </c>
      <c r="X8431" s="24">
        <f>Table1[[#This Row],[Total Ballots]]/Table1[[#This Row],[Total Population]]</f>
        <v>0</v>
      </c>
      <c r="Y8431" s="24" t="e">
        <f>Table1[[#This Row],[Female Ballots]]/Table1[[#This Row],[Female Voters]]</f>
        <v>#DIV/0!</v>
      </c>
      <c r="Z8431" s="24" t="e">
        <f>Table1[[#This Row],[Male Ballots]]/Table1[[#This Row],[Male Voters]]</f>
        <v>#DIV/0!</v>
      </c>
      <c r="AA8431" s="64" t="e">
        <f>Table1[[#This Row],[Total Ballots]]/Table1[[#This Row],[Total Voters]]</f>
        <v>#DIV/0!</v>
      </c>
    </row>
    <row r="8432" spans="1:27" s="7" customFormat="1" x14ac:dyDescent="0.35">
      <c r="A8432" s="8" t="s">
        <v>33</v>
      </c>
      <c r="B8432" s="17">
        <v>2000</v>
      </c>
      <c r="C8432" s="16" t="s">
        <v>82</v>
      </c>
      <c r="D8432" s="17"/>
      <c r="E8432" s="35" t="s">
        <v>74</v>
      </c>
      <c r="F8432" s="35" t="s">
        <v>77</v>
      </c>
      <c r="G8432" s="51" t="s">
        <v>63</v>
      </c>
      <c r="H8432" s="10">
        <v>2750</v>
      </c>
      <c r="I8432" s="10">
        <v>3126</v>
      </c>
      <c r="J8432" s="53">
        <v>5875.99</v>
      </c>
      <c r="K8432" s="55"/>
      <c r="L8432" s="57"/>
      <c r="M8432" s="57"/>
      <c r="N8432" s="59"/>
      <c r="O8432" s="61"/>
      <c r="P8432" s="10"/>
      <c r="Q8432" s="10"/>
      <c r="R8432" s="11"/>
      <c r="S8432" s="24">
        <f>Table1[[#This Row],[Female Voters]]/Table1[[#This Row],[Female Population]]</f>
        <v>0</v>
      </c>
      <c r="T8432" s="24">
        <f>Table1[[#This Row],[Male Voters]]/Table1[[#This Row],[Male Population]]</f>
        <v>0</v>
      </c>
      <c r="U8432" s="24">
        <f>Table1[[#This Row],[Total Voters]]/Table1[[#This Row],[Total Population]]</f>
        <v>0</v>
      </c>
      <c r="V8432" s="24">
        <f>Table1[[#This Row],[Female Ballots]]/Table1[[#This Row],[Female Population]]</f>
        <v>0</v>
      </c>
      <c r="W8432" s="24">
        <f>Table1[[#This Row],[Male Ballots]]/Table1[[#This Row],[Male Population]]</f>
        <v>0</v>
      </c>
      <c r="X8432" s="24">
        <f>Table1[[#This Row],[Total Ballots]]/Table1[[#This Row],[Total Population]]</f>
        <v>0</v>
      </c>
      <c r="Y8432" s="24" t="e">
        <f>Table1[[#This Row],[Female Ballots]]/Table1[[#This Row],[Female Voters]]</f>
        <v>#DIV/0!</v>
      </c>
      <c r="Z8432" s="24" t="e">
        <f>Table1[[#This Row],[Male Ballots]]/Table1[[#This Row],[Male Voters]]</f>
        <v>#DIV/0!</v>
      </c>
      <c r="AA8432" s="64" t="e">
        <f>Table1[[#This Row],[Total Ballots]]/Table1[[#This Row],[Total Voters]]</f>
        <v>#DIV/0!</v>
      </c>
    </row>
    <row r="8433" spans="1:27" s="7" customFormat="1" x14ac:dyDescent="0.35">
      <c r="A8433" s="8" t="s">
        <v>33</v>
      </c>
      <c r="B8433" s="17">
        <v>2000</v>
      </c>
      <c r="C8433" s="16" t="s">
        <v>82</v>
      </c>
      <c r="D8433" s="17"/>
      <c r="E8433" s="35" t="s">
        <v>74</v>
      </c>
      <c r="F8433" s="35" t="s">
        <v>77</v>
      </c>
      <c r="G8433" s="51" t="s">
        <v>64</v>
      </c>
      <c r="H8433" s="10">
        <v>4475.9799999999996</v>
      </c>
      <c r="I8433" s="10">
        <v>4275.9799999999996</v>
      </c>
      <c r="J8433" s="53">
        <v>8751.9699999999993</v>
      </c>
      <c r="K8433" s="55"/>
      <c r="L8433" s="57"/>
      <c r="M8433" s="57"/>
      <c r="N8433" s="59"/>
      <c r="O8433" s="61"/>
      <c r="P8433" s="10"/>
      <c r="Q8433" s="10"/>
      <c r="R8433" s="11"/>
      <c r="S8433" s="24">
        <f>Table1[[#This Row],[Female Voters]]/Table1[[#This Row],[Female Population]]</f>
        <v>0</v>
      </c>
      <c r="T8433" s="24">
        <f>Table1[[#This Row],[Male Voters]]/Table1[[#This Row],[Male Population]]</f>
        <v>0</v>
      </c>
      <c r="U8433" s="24">
        <f>Table1[[#This Row],[Total Voters]]/Table1[[#This Row],[Total Population]]</f>
        <v>0</v>
      </c>
      <c r="V8433" s="24">
        <f>Table1[[#This Row],[Female Ballots]]/Table1[[#This Row],[Female Population]]</f>
        <v>0</v>
      </c>
      <c r="W8433" s="24">
        <f>Table1[[#This Row],[Male Ballots]]/Table1[[#This Row],[Male Population]]</f>
        <v>0</v>
      </c>
      <c r="X8433" s="24">
        <f>Table1[[#This Row],[Total Ballots]]/Table1[[#This Row],[Total Population]]</f>
        <v>0</v>
      </c>
      <c r="Y8433" s="24" t="e">
        <f>Table1[[#This Row],[Female Ballots]]/Table1[[#This Row],[Female Voters]]</f>
        <v>#DIV/0!</v>
      </c>
      <c r="Z8433" s="24" t="e">
        <f>Table1[[#This Row],[Male Ballots]]/Table1[[#This Row],[Male Voters]]</f>
        <v>#DIV/0!</v>
      </c>
      <c r="AA8433" s="64" t="e">
        <f>Table1[[#This Row],[Total Ballots]]/Table1[[#This Row],[Total Voters]]</f>
        <v>#DIV/0!</v>
      </c>
    </row>
    <row r="8434" spans="1:27" s="7" customFormat="1" x14ac:dyDescent="0.35">
      <c r="A8434" s="8" t="s">
        <v>33</v>
      </c>
      <c r="B8434" s="17">
        <v>2000</v>
      </c>
      <c r="C8434" s="16" t="s">
        <v>82</v>
      </c>
      <c r="D8434" s="17"/>
      <c r="E8434" s="35" t="s">
        <v>74</v>
      </c>
      <c r="F8434" s="35" t="s">
        <v>77</v>
      </c>
      <c r="G8434" s="51" t="s">
        <v>65</v>
      </c>
      <c r="H8434" s="10">
        <v>4897.9799999999996</v>
      </c>
      <c r="I8434" s="10">
        <v>4754.9799999999996</v>
      </c>
      <c r="J8434" s="53">
        <v>9652.9599999999991</v>
      </c>
      <c r="K8434" s="55"/>
      <c r="L8434" s="57"/>
      <c r="M8434" s="57"/>
      <c r="N8434" s="59"/>
      <c r="O8434" s="61"/>
      <c r="P8434" s="10"/>
      <c r="Q8434" s="10"/>
      <c r="R8434" s="11"/>
      <c r="S8434" s="24">
        <f>Table1[[#This Row],[Female Voters]]/Table1[[#This Row],[Female Population]]</f>
        <v>0</v>
      </c>
      <c r="T8434" s="24">
        <f>Table1[[#This Row],[Male Voters]]/Table1[[#This Row],[Male Population]]</f>
        <v>0</v>
      </c>
      <c r="U8434" s="24">
        <f>Table1[[#This Row],[Total Voters]]/Table1[[#This Row],[Total Population]]</f>
        <v>0</v>
      </c>
      <c r="V8434" s="24">
        <f>Table1[[#This Row],[Female Ballots]]/Table1[[#This Row],[Female Population]]</f>
        <v>0</v>
      </c>
      <c r="W8434" s="24">
        <f>Table1[[#This Row],[Male Ballots]]/Table1[[#This Row],[Male Population]]</f>
        <v>0</v>
      </c>
      <c r="X8434" s="24">
        <f>Table1[[#This Row],[Total Ballots]]/Table1[[#This Row],[Total Population]]</f>
        <v>0</v>
      </c>
      <c r="Y8434" s="24" t="e">
        <f>Table1[[#This Row],[Female Ballots]]/Table1[[#This Row],[Female Voters]]</f>
        <v>#DIV/0!</v>
      </c>
      <c r="Z8434" s="24" t="e">
        <f>Table1[[#This Row],[Male Ballots]]/Table1[[#This Row],[Male Voters]]</f>
        <v>#DIV/0!</v>
      </c>
      <c r="AA8434" s="64" t="e">
        <f>Table1[[#This Row],[Total Ballots]]/Table1[[#This Row],[Total Voters]]</f>
        <v>#DIV/0!</v>
      </c>
    </row>
    <row r="8435" spans="1:27" s="7" customFormat="1" x14ac:dyDescent="0.35">
      <c r="A8435" s="8" t="s">
        <v>33</v>
      </c>
      <c r="B8435" s="17">
        <v>2000</v>
      </c>
      <c r="C8435" s="16" t="s">
        <v>82</v>
      </c>
      <c r="D8435" s="17"/>
      <c r="E8435" s="35" t="s">
        <v>74</v>
      </c>
      <c r="F8435" s="35" t="s">
        <v>77</v>
      </c>
      <c r="G8435" s="51" t="s">
        <v>66</v>
      </c>
      <c r="H8435" s="10">
        <v>3892.99</v>
      </c>
      <c r="I8435" s="10">
        <v>3689.99</v>
      </c>
      <c r="J8435" s="53">
        <v>7582.99</v>
      </c>
      <c r="K8435" s="55"/>
      <c r="L8435" s="57"/>
      <c r="M8435" s="57"/>
      <c r="N8435" s="59"/>
      <c r="O8435" s="61"/>
      <c r="P8435" s="10"/>
      <c r="Q8435" s="10"/>
      <c r="R8435" s="11"/>
      <c r="S8435" s="24">
        <f>Table1[[#This Row],[Female Voters]]/Table1[[#This Row],[Female Population]]</f>
        <v>0</v>
      </c>
      <c r="T8435" s="24">
        <f>Table1[[#This Row],[Male Voters]]/Table1[[#This Row],[Male Population]]</f>
        <v>0</v>
      </c>
      <c r="U8435" s="24">
        <f>Table1[[#This Row],[Total Voters]]/Table1[[#This Row],[Total Population]]</f>
        <v>0</v>
      </c>
      <c r="V8435" s="24">
        <f>Table1[[#This Row],[Female Ballots]]/Table1[[#This Row],[Female Population]]</f>
        <v>0</v>
      </c>
      <c r="W8435" s="24">
        <f>Table1[[#This Row],[Male Ballots]]/Table1[[#This Row],[Male Population]]</f>
        <v>0</v>
      </c>
      <c r="X8435" s="24">
        <f>Table1[[#This Row],[Total Ballots]]/Table1[[#This Row],[Total Population]]</f>
        <v>0</v>
      </c>
      <c r="Y8435" s="24" t="e">
        <f>Table1[[#This Row],[Female Ballots]]/Table1[[#This Row],[Female Voters]]</f>
        <v>#DIV/0!</v>
      </c>
      <c r="Z8435" s="24" t="e">
        <f>Table1[[#This Row],[Male Ballots]]/Table1[[#This Row],[Male Voters]]</f>
        <v>#DIV/0!</v>
      </c>
      <c r="AA8435" s="64" t="e">
        <f>Table1[[#This Row],[Total Ballots]]/Table1[[#This Row],[Total Voters]]</f>
        <v>#DIV/0!</v>
      </c>
    </row>
    <row r="8436" spans="1:27" s="7" customFormat="1" x14ac:dyDescent="0.35">
      <c r="A8436" s="8" t="s">
        <v>33</v>
      </c>
      <c r="B8436" s="17">
        <v>2000</v>
      </c>
      <c r="C8436" s="16" t="s">
        <v>82</v>
      </c>
      <c r="D8436" s="17"/>
      <c r="E8436" s="35" t="s">
        <v>74</v>
      </c>
      <c r="F8436" s="35" t="s">
        <v>77</v>
      </c>
      <c r="G8436" s="51" t="s">
        <v>67</v>
      </c>
      <c r="H8436" s="10">
        <v>7489.01</v>
      </c>
      <c r="I8436" s="10">
        <v>6162</v>
      </c>
      <c r="J8436" s="53">
        <v>13651.03</v>
      </c>
      <c r="K8436" s="55"/>
      <c r="L8436" s="57"/>
      <c r="M8436" s="57"/>
      <c r="N8436" s="59"/>
      <c r="O8436" s="61"/>
      <c r="P8436" s="10"/>
      <c r="Q8436" s="10"/>
      <c r="R8436" s="11"/>
      <c r="S8436" s="24">
        <f>Table1[[#This Row],[Female Voters]]/Table1[[#This Row],[Female Population]]</f>
        <v>0</v>
      </c>
      <c r="T8436" s="24">
        <f>Table1[[#This Row],[Male Voters]]/Table1[[#This Row],[Male Population]]</f>
        <v>0</v>
      </c>
      <c r="U8436" s="24">
        <f>Table1[[#This Row],[Total Voters]]/Table1[[#This Row],[Total Population]]</f>
        <v>0</v>
      </c>
      <c r="V8436" s="24">
        <f>Table1[[#This Row],[Female Ballots]]/Table1[[#This Row],[Female Population]]</f>
        <v>0</v>
      </c>
      <c r="W8436" s="24">
        <f>Table1[[#This Row],[Male Ballots]]/Table1[[#This Row],[Male Population]]</f>
        <v>0</v>
      </c>
      <c r="X8436" s="24">
        <f>Table1[[#This Row],[Total Ballots]]/Table1[[#This Row],[Total Population]]</f>
        <v>0</v>
      </c>
      <c r="Y8436" s="24" t="e">
        <f>Table1[[#This Row],[Female Ballots]]/Table1[[#This Row],[Female Voters]]</f>
        <v>#DIV/0!</v>
      </c>
      <c r="Z8436" s="24" t="e">
        <f>Table1[[#This Row],[Male Ballots]]/Table1[[#This Row],[Male Voters]]</f>
        <v>#DIV/0!</v>
      </c>
      <c r="AA8436" s="64" t="e">
        <f>Table1[[#This Row],[Total Ballots]]/Table1[[#This Row],[Total Voters]]</f>
        <v>#DIV/0!</v>
      </c>
    </row>
    <row r="8437" spans="1:27" s="7" customFormat="1" x14ac:dyDescent="0.35">
      <c r="A8437" s="8" t="s">
        <v>51</v>
      </c>
      <c r="B8437" s="17">
        <v>2000</v>
      </c>
      <c r="C8437" s="16" t="s">
        <v>82</v>
      </c>
      <c r="D8437" s="17" t="s">
        <v>69</v>
      </c>
      <c r="E8437" s="35" t="s">
        <v>74</v>
      </c>
      <c r="F8437" s="35" t="s">
        <v>77</v>
      </c>
      <c r="G8437" s="51" t="s">
        <v>79</v>
      </c>
      <c r="H8437" s="10">
        <v>125696</v>
      </c>
      <c r="I8437" s="10">
        <v>120557</v>
      </c>
      <c r="J8437" s="53">
        <v>246253</v>
      </c>
      <c r="K8437" s="55"/>
      <c r="L8437" s="57"/>
      <c r="M8437" s="57"/>
      <c r="N8437" s="59">
        <v>183249</v>
      </c>
      <c r="O8437" s="61"/>
      <c r="P8437" s="10"/>
      <c r="Q8437" s="10"/>
      <c r="R8437" s="11">
        <v>137339</v>
      </c>
      <c r="S8437" s="24">
        <f>Table1[[#This Row],[Female Voters]]/Table1[[#This Row],[Female Population]]</f>
        <v>0</v>
      </c>
      <c r="T8437" s="24">
        <f>Table1[[#This Row],[Male Voters]]/Table1[[#This Row],[Male Population]]</f>
        <v>0</v>
      </c>
      <c r="U8437" s="24">
        <f>Table1[[#This Row],[Total Voters]]/Table1[[#This Row],[Total Population]]</f>
        <v>0.7441493098561236</v>
      </c>
      <c r="V8437" s="24">
        <f>Table1[[#This Row],[Female Ballots]]/Table1[[#This Row],[Female Population]]</f>
        <v>0</v>
      </c>
      <c r="W8437" s="24">
        <f>Table1[[#This Row],[Male Ballots]]/Table1[[#This Row],[Male Population]]</f>
        <v>0</v>
      </c>
      <c r="X8437" s="24">
        <f>Table1[[#This Row],[Total Ballots]]/Table1[[#This Row],[Total Population]]</f>
        <v>0.5577150329133046</v>
      </c>
      <c r="Y8437" s="24" t="e">
        <f>Table1[[#This Row],[Female Ballots]]/Table1[[#This Row],[Female Voters]]</f>
        <v>#DIV/0!</v>
      </c>
      <c r="Z8437" s="24" t="e">
        <f>Table1[[#This Row],[Male Ballots]]/Table1[[#This Row],[Male Voters]]</f>
        <v>#DIV/0!</v>
      </c>
      <c r="AA8437" s="64">
        <f>Table1[[#This Row],[Total Ballots]]/Table1[[#This Row],[Total Voters]]</f>
        <v>0.7494665728053086</v>
      </c>
    </row>
    <row r="8438" spans="1:27" s="7" customFormat="1" x14ac:dyDescent="0.35">
      <c r="A8438" s="8" t="s">
        <v>51</v>
      </c>
      <c r="B8438" s="17">
        <v>2000</v>
      </c>
      <c r="C8438" s="16" t="s">
        <v>82</v>
      </c>
      <c r="D8438" s="17" t="s">
        <v>69</v>
      </c>
      <c r="E8438" s="35" t="s">
        <v>74</v>
      </c>
      <c r="F8438" s="35" t="s">
        <v>77</v>
      </c>
      <c r="G8438" s="51" t="s">
        <v>62</v>
      </c>
      <c r="H8438" s="10">
        <v>14609</v>
      </c>
      <c r="I8438" s="10">
        <v>14515</v>
      </c>
      <c r="J8438" s="53">
        <v>29124</v>
      </c>
      <c r="K8438" s="55"/>
      <c r="L8438" s="57"/>
      <c r="M8438" s="57"/>
      <c r="N8438" s="59"/>
      <c r="O8438" s="61"/>
      <c r="P8438" s="10"/>
      <c r="Q8438" s="10"/>
      <c r="R8438" s="11"/>
      <c r="S8438" s="24">
        <f>Table1[[#This Row],[Female Voters]]/Table1[[#This Row],[Female Population]]</f>
        <v>0</v>
      </c>
      <c r="T8438" s="24">
        <f>Table1[[#This Row],[Male Voters]]/Table1[[#This Row],[Male Population]]</f>
        <v>0</v>
      </c>
      <c r="U8438" s="24">
        <f>Table1[[#This Row],[Total Voters]]/Table1[[#This Row],[Total Population]]</f>
        <v>0</v>
      </c>
      <c r="V8438" s="24">
        <f>Table1[[#This Row],[Female Ballots]]/Table1[[#This Row],[Female Population]]</f>
        <v>0</v>
      </c>
      <c r="W8438" s="24">
        <f>Table1[[#This Row],[Male Ballots]]/Table1[[#This Row],[Male Population]]</f>
        <v>0</v>
      </c>
      <c r="X8438" s="24">
        <f>Table1[[#This Row],[Total Ballots]]/Table1[[#This Row],[Total Population]]</f>
        <v>0</v>
      </c>
      <c r="Y8438" s="24" t="e">
        <f>Table1[[#This Row],[Female Ballots]]/Table1[[#This Row],[Female Voters]]</f>
        <v>#DIV/0!</v>
      </c>
      <c r="Z8438" s="24" t="e">
        <f>Table1[[#This Row],[Male Ballots]]/Table1[[#This Row],[Male Voters]]</f>
        <v>#DIV/0!</v>
      </c>
      <c r="AA8438" s="64" t="e">
        <f>Table1[[#This Row],[Total Ballots]]/Table1[[#This Row],[Total Voters]]</f>
        <v>#DIV/0!</v>
      </c>
    </row>
    <row r="8439" spans="1:27" s="7" customFormat="1" x14ac:dyDescent="0.35">
      <c r="A8439" s="8" t="s">
        <v>51</v>
      </c>
      <c r="B8439" s="17">
        <v>2000</v>
      </c>
      <c r="C8439" s="16" t="s">
        <v>82</v>
      </c>
      <c r="D8439" s="17" t="s">
        <v>69</v>
      </c>
      <c r="E8439" s="35" t="s">
        <v>74</v>
      </c>
      <c r="F8439" s="35" t="s">
        <v>77</v>
      </c>
      <c r="G8439" s="51" t="s">
        <v>63</v>
      </c>
      <c r="H8439" s="10">
        <v>24423</v>
      </c>
      <c r="I8439" s="10">
        <v>24294</v>
      </c>
      <c r="J8439" s="53">
        <v>48717</v>
      </c>
      <c r="K8439" s="55"/>
      <c r="L8439" s="57"/>
      <c r="M8439" s="57"/>
      <c r="N8439" s="59"/>
      <c r="O8439" s="61"/>
      <c r="P8439" s="10"/>
      <c r="Q8439" s="10"/>
      <c r="R8439" s="11"/>
      <c r="S8439" s="24">
        <f>Table1[[#This Row],[Female Voters]]/Table1[[#This Row],[Female Population]]</f>
        <v>0</v>
      </c>
      <c r="T8439" s="24">
        <f>Table1[[#This Row],[Male Voters]]/Table1[[#This Row],[Male Population]]</f>
        <v>0</v>
      </c>
      <c r="U8439" s="24">
        <f>Table1[[#This Row],[Total Voters]]/Table1[[#This Row],[Total Population]]</f>
        <v>0</v>
      </c>
      <c r="V8439" s="24">
        <f>Table1[[#This Row],[Female Ballots]]/Table1[[#This Row],[Female Population]]</f>
        <v>0</v>
      </c>
      <c r="W8439" s="24">
        <f>Table1[[#This Row],[Male Ballots]]/Table1[[#This Row],[Male Population]]</f>
        <v>0</v>
      </c>
      <c r="X8439" s="24">
        <f>Table1[[#This Row],[Total Ballots]]/Table1[[#This Row],[Total Population]]</f>
        <v>0</v>
      </c>
      <c r="Y8439" s="24" t="e">
        <f>Table1[[#This Row],[Female Ballots]]/Table1[[#This Row],[Female Voters]]</f>
        <v>#DIV/0!</v>
      </c>
      <c r="Z8439" s="24" t="e">
        <f>Table1[[#This Row],[Male Ballots]]/Table1[[#This Row],[Male Voters]]</f>
        <v>#DIV/0!</v>
      </c>
      <c r="AA8439" s="64" t="e">
        <f>Table1[[#This Row],[Total Ballots]]/Table1[[#This Row],[Total Voters]]</f>
        <v>#DIV/0!</v>
      </c>
    </row>
    <row r="8440" spans="1:27" s="7" customFormat="1" x14ac:dyDescent="0.35">
      <c r="A8440" s="8" t="s">
        <v>51</v>
      </c>
      <c r="B8440" s="17">
        <v>2000</v>
      </c>
      <c r="C8440" s="16" t="s">
        <v>82</v>
      </c>
      <c r="D8440" s="17" t="s">
        <v>69</v>
      </c>
      <c r="E8440" s="35" t="s">
        <v>74</v>
      </c>
      <c r="F8440" s="35" t="s">
        <v>77</v>
      </c>
      <c r="G8440" s="51" t="s">
        <v>64</v>
      </c>
      <c r="H8440" s="10">
        <v>28808</v>
      </c>
      <c r="I8440" s="10">
        <v>28886</v>
      </c>
      <c r="J8440" s="53">
        <v>57694</v>
      </c>
      <c r="K8440" s="55"/>
      <c r="L8440" s="57"/>
      <c r="M8440" s="57"/>
      <c r="N8440" s="59"/>
      <c r="O8440" s="61"/>
      <c r="P8440" s="10"/>
      <c r="Q8440" s="10"/>
      <c r="R8440" s="11"/>
      <c r="S8440" s="24">
        <f>Table1[[#This Row],[Female Voters]]/Table1[[#This Row],[Female Population]]</f>
        <v>0</v>
      </c>
      <c r="T8440" s="24">
        <f>Table1[[#This Row],[Male Voters]]/Table1[[#This Row],[Male Population]]</f>
        <v>0</v>
      </c>
      <c r="U8440" s="24">
        <f>Table1[[#This Row],[Total Voters]]/Table1[[#This Row],[Total Population]]</f>
        <v>0</v>
      </c>
      <c r="V8440" s="24">
        <f>Table1[[#This Row],[Female Ballots]]/Table1[[#This Row],[Female Population]]</f>
        <v>0</v>
      </c>
      <c r="W8440" s="24">
        <f>Table1[[#This Row],[Male Ballots]]/Table1[[#This Row],[Male Population]]</f>
        <v>0</v>
      </c>
      <c r="X8440" s="24">
        <f>Table1[[#This Row],[Total Ballots]]/Table1[[#This Row],[Total Population]]</f>
        <v>0</v>
      </c>
      <c r="Y8440" s="24" t="e">
        <f>Table1[[#This Row],[Female Ballots]]/Table1[[#This Row],[Female Voters]]</f>
        <v>#DIV/0!</v>
      </c>
      <c r="Z8440" s="24" t="e">
        <f>Table1[[#This Row],[Male Ballots]]/Table1[[#This Row],[Male Voters]]</f>
        <v>#DIV/0!</v>
      </c>
      <c r="AA8440" s="64" t="e">
        <f>Table1[[#This Row],[Total Ballots]]/Table1[[#This Row],[Total Voters]]</f>
        <v>#DIV/0!</v>
      </c>
    </row>
    <row r="8441" spans="1:27" s="7" customFormat="1" x14ac:dyDescent="0.35">
      <c r="A8441" s="8" t="s">
        <v>51</v>
      </c>
      <c r="B8441" s="17">
        <v>2000</v>
      </c>
      <c r="C8441" s="16" t="s">
        <v>82</v>
      </c>
      <c r="D8441" s="17" t="s">
        <v>69</v>
      </c>
      <c r="E8441" s="35" t="s">
        <v>74</v>
      </c>
      <c r="F8441" s="35" t="s">
        <v>77</v>
      </c>
      <c r="G8441" s="51" t="s">
        <v>65</v>
      </c>
      <c r="H8441" s="10">
        <v>24980</v>
      </c>
      <c r="I8441" s="10">
        <v>24703</v>
      </c>
      <c r="J8441" s="53">
        <v>49683</v>
      </c>
      <c r="K8441" s="55"/>
      <c r="L8441" s="57"/>
      <c r="M8441" s="57"/>
      <c r="N8441" s="59"/>
      <c r="O8441" s="61"/>
      <c r="P8441" s="10"/>
      <c r="Q8441" s="10"/>
      <c r="R8441" s="11"/>
      <c r="S8441" s="24">
        <f>Table1[[#This Row],[Female Voters]]/Table1[[#This Row],[Female Population]]</f>
        <v>0</v>
      </c>
      <c r="T8441" s="24">
        <f>Table1[[#This Row],[Male Voters]]/Table1[[#This Row],[Male Population]]</f>
        <v>0</v>
      </c>
      <c r="U8441" s="24">
        <f>Table1[[#This Row],[Total Voters]]/Table1[[#This Row],[Total Population]]</f>
        <v>0</v>
      </c>
      <c r="V8441" s="24">
        <f>Table1[[#This Row],[Female Ballots]]/Table1[[#This Row],[Female Population]]</f>
        <v>0</v>
      </c>
      <c r="W8441" s="24">
        <f>Table1[[#This Row],[Male Ballots]]/Table1[[#This Row],[Male Population]]</f>
        <v>0</v>
      </c>
      <c r="X8441" s="24">
        <f>Table1[[#This Row],[Total Ballots]]/Table1[[#This Row],[Total Population]]</f>
        <v>0</v>
      </c>
      <c r="Y8441" s="24" t="e">
        <f>Table1[[#This Row],[Female Ballots]]/Table1[[#This Row],[Female Voters]]</f>
        <v>#DIV/0!</v>
      </c>
      <c r="Z8441" s="24" t="e">
        <f>Table1[[#This Row],[Male Ballots]]/Table1[[#This Row],[Male Voters]]</f>
        <v>#DIV/0!</v>
      </c>
      <c r="AA8441" s="64" t="e">
        <f>Table1[[#This Row],[Total Ballots]]/Table1[[#This Row],[Total Voters]]</f>
        <v>#DIV/0!</v>
      </c>
    </row>
    <row r="8442" spans="1:27" s="7" customFormat="1" x14ac:dyDescent="0.35">
      <c r="A8442" s="8" t="s">
        <v>51</v>
      </c>
      <c r="B8442" s="17">
        <v>2000</v>
      </c>
      <c r="C8442" s="16" t="s">
        <v>82</v>
      </c>
      <c r="D8442" s="17" t="s">
        <v>69</v>
      </c>
      <c r="E8442" s="35" t="s">
        <v>74</v>
      </c>
      <c r="F8442" s="35" t="s">
        <v>77</v>
      </c>
      <c r="G8442" s="51" t="s">
        <v>66</v>
      </c>
      <c r="H8442" s="10">
        <v>14033</v>
      </c>
      <c r="I8442" s="10">
        <v>14194</v>
      </c>
      <c r="J8442" s="53">
        <v>28227</v>
      </c>
      <c r="K8442" s="55"/>
      <c r="L8442" s="57"/>
      <c r="M8442" s="57"/>
      <c r="N8442" s="59"/>
      <c r="O8442" s="61"/>
      <c r="P8442" s="10"/>
      <c r="Q8442" s="10"/>
      <c r="R8442" s="11"/>
      <c r="S8442" s="24">
        <f>Table1[[#This Row],[Female Voters]]/Table1[[#This Row],[Female Population]]</f>
        <v>0</v>
      </c>
      <c r="T8442" s="24">
        <f>Table1[[#This Row],[Male Voters]]/Table1[[#This Row],[Male Population]]</f>
        <v>0</v>
      </c>
      <c r="U8442" s="24">
        <f>Table1[[#This Row],[Total Voters]]/Table1[[#This Row],[Total Population]]</f>
        <v>0</v>
      </c>
      <c r="V8442" s="24">
        <f>Table1[[#This Row],[Female Ballots]]/Table1[[#This Row],[Female Population]]</f>
        <v>0</v>
      </c>
      <c r="W8442" s="24">
        <f>Table1[[#This Row],[Male Ballots]]/Table1[[#This Row],[Male Population]]</f>
        <v>0</v>
      </c>
      <c r="X8442" s="24">
        <f>Table1[[#This Row],[Total Ballots]]/Table1[[#This Row],[Total Population]]</f>
        <v>0</v>
      </c>
      <c r="Y8442" s="24" t="e">
        <f>Table1[[#This Row],[Female Ballots]]/Table1[[#This Row],[Female Voters]]</f>
        <v>#DIV/0!</v>
      </c>
      <c r="Z8442" s="24" t="e">
        <f>Table1[[#This Row],[Male Ballots]]/Table1[[#This Row],[Male Voters]]</f>
        <v>#DIV/0!</v>
      </c>
      <c r="AA8442" s="64" t="e">
        <f>Table1[[#This Row],[Total Ballots]]/Table1[[#This Row],[Total Voters]]</f>
        <v>#DIV/0!</v>
      </c>
    </row>
    <row r="8443" spans="1:27" s="7" customFormat="1" x14ac:dyDescent="0.35">
      <c r="A8443" s="8" t="s">
        <v>51</v>
      </c>
      <c r="B8443" s="17">
        <v>2000</v>
      </c>
      <c r="C8443" s="16" t="s">
        <v>82</v>
      </c>
      <c r="D8443" s="17" t="s">
        <v>69</v>
      </c>
      <c r="E8443" s="35" t="s">
        <v>74</v>
      </c>
      <c r="F8443" s="35" t="s">
        <v>77</v>
      </c>
      <c r="G8443" s="51" t="s">
        <v>67</v>
      </c>
      <c r="H8443" s="10">
        <v>18843</v>
      </c>
      <c r="I8443" s="10">
        <v>13965</v>
      </c>
      <c r="J8443" s="53">
        <v>32808</v>
      </c>
      <c r="K8443" s="55"/>
      <c r="L8443" s="57"/>
      <c r="M8443" s="57"/>
      <c r="N8443" s="59"/>
      <c r="O8443" s="61"/>
      <c r="P8443" s="10"/>
      <c r="Q8443" s="10"/>
      <c r="R8443" s="11"/>
      <c r="S8443" s="24">
        <f>Table1[[#This Row],[Female Voters]]/Table1[[#This Row],[Female Population]]</f>
        <v>0</v>
      </c>
      <c r="T8443" s="24">
        <f>Table1[[#This Row],[Male Voters]]/Table1[[#This Row],[Male Population]]</f>
        <v>0</v>
      </c>
      <c r="U8443" s="24">
        <f>Table1[[#This Row],[Total Voters]]/Table1[[#This Row],[Total Population]]</f>
        <v>0</v>
      </c>
      <c r="V8443" s="24">
        <f>Table1[[#This Row],[Female Ballots]]/Table1[[#This Row],[Female Population]]</f>
        <v>0</v>
      </c>
      <c r="W8443" s="24">
        <f>Table1[[#This Row],[Male Ballots]]/Table1[[#This Row],[Male Population]]</f>
        <v>0</v>
      </c>
      <c r="X8443" s="24">
        <f>Table1[[#This Row],[Total Ballots]]/Table1[[#This Row],[Total Population]]</f>
        <v>0</v>
      </c>
      <c r="Y8443" s="24" t="e">
        <f>Table1[[#This Row],[Female Ballots]]/Table1[[#This Row],[Female Voters]]</f>
        <v>#DIV/0!</v>
      </c>
      <c r="Z8443" s="24" t="e">
        <f>Table1[[#This Row],[Male Ballots]]/Table1[[#This Row],[Male Voters]]</f>
        <v>#DIV/0!</v>
      </c>
      <c r="AA8443" s="64" t="e">
        <f>Table1[[#This Row],[Total Ballots]]/Table1[[#This Row],[Total Voters]]</f>
        <v>#DIV/0!</v>
      </c>
    </row>
    <row r="8444" spans="1:27" s="7" customFormat="1" x14ac:dyDescent="0.35">
      <c r="A8444" s="8" t="s">
        <v>25</v>
      </c>
      <c r="B8444" s="17">
        <v>2000</v>
      </c>
      <c r="C8444" s="16" t="s">
        <v>82</v>
      </c>
      <c r="D8444" s="17"/>
      <c r="E8444" s="35" t="s">
        <v>74</v>
      </c>
      <c r="F8444" s="35" t="s">
        <v>77</v>
      </c>
      <c r="G8444" s="51" t="s">
        <v>79</v>
      </c>
      <c r="H8444" s="10">
        <v>1587</v>
      </c>
      <c r="I8444" s="10">
        <v>1504</v>
      </c>
      <c r="J8444" s="53">
        <v>3091</v>
      </c>
      <c r="K8444" s="55"/>
      <c r="L8444" s="57"/>
      <c r="M8444" s="57"/>
      <c r="N8444" s="59">
        <v>2594</v>
      </c>
      <c r="O8444" s="61"/>
      <c r="P8444" s="10"/>
      <c r="Q8444" s="10"/>
      <c r="R8444" s="11">
        <v>2133</v>
      </c>
      <c r="S8444" s="24">
        <f>Table1[[#This Row],[Female Voters]]/Table1[[#This Row],[Female Population]]</f>
        <v>0</v>
      </c>
      <c r="T8444" s="24">
        <f>Table1[[#This Row],[Male Voters]]/Table1[[#This Row],[Male Population]]</f>
        <v>0</v>
      </c>
      <c r="U8444" s="24">
        <f>Table1[[#This Row],[Total Voters]]/Table1[[#This Row],[Total Population]]</f>
        <v>0.83921061145260434</v>
      </c>
      <c r="V8444" s="24">
        <f>Table1[[#This Row],[Female Ballots]]/Table1[[#This Row],[Female Population]]</f>
        <v>0</v>
      </c>
      <c r="W8444" s="24">
        <f>Table1[[#This Row],[Male Ballots]]/Table1[[#This Row],[Male Population]]</f>
        <v>0</v>
      </c>
      <c r="X8444" s="24">
        <f>Table1[[#This Row],[Total Ballots]]/Table1[[#This Row],[Total Population]]</f>
        <v>0.69006793917825948</v>
      </c>
      <c r="Y8444" s="24" t="e">
        <f>Table1[[#This Row],[Female Ballots]]/Table1[[#This Row],[Female Voters]]</f>
        <v>#DIV/0!</v>
      </c>
      <c r="Z8444" s="24" t="e">
        <f>Table1[[#This Row],[Male Ballots]]/Table1[[#This Row],[Male Voters]]</f>
        <v>#DIV/0!</v>
      </c>
      <c r="AA8444" s="64">
        <f>Table1[[#This Row],[Total Ballots]]/Table1[[#This Row],[Total Voters]]</f>
        <v>0.82228218966846567</v>
      </c>
    </row>
    <row r="8445" spans="1:27" s="7" customFormat="1" x14ac:dyDescent="0.35">
      <c r="A8445" s="8" t="s">
        <v>25</v>
      </c>
      <c r="B8445" s="17">
        <v>2000</v>
      </c>
      <c r="C8445" s="16" t="s">
        <v>82</v>
      </c>
      <c r="D8445" s="17"/>
      <c r="E8445" s="35" t="s">
        <v>74</v>
      </c>
      <c r="F8445" s="35" t="s">
        <v>77</v>
      </c>
      <c r="G8445" s="51" t="s">
        <v>62</v>
      </c>
      <c r="H8445" s="10">
        <v>129</v>
      </c>
      <c r="I8445" s="10">
        <v>155</v>
      </c>
      <c r="J8445" s="53">
        <v>284</v>
      </c>
      <c r="K8445" s="55"/>
      <c r="L8445" s="57"/>
      <c r="M8445" s="57"/>
      <c r="N8445" s="59"/>
      <c r="O8445" s="61"/>
      <c r="P8445" s="10"/>
      <c r="Q8445" s="10"/>
      <c r="R8445" s="11"/>
      <c r="S8445" s="24">
        <f>Table1[[#This Row],[Female Voters]]/Table1[[#This Row],[Female Population]]</f>
        <v>0</v>
      </c>
      <c r="T8445" s="24">
        <f>Table1[[#This Row],[Male Voters]]/Table1[[#This Row],[Male Population]]</f>
        <v>0</v>
      </c>
      <c r="U8445" s="24">
        <f>Table1[[#This Row],[Total Voters]]/Table1[[#This Row],[Total Population]]</f>
        <v>0</v>
      </c>
      <c r="V8445" s="24">
        <f>Table1[[#This Row],[Female Ballots]]/Table1[[#This Row],[Female Population]]</f>
        <v>0</v>
      </c>
      <c r="W8445" s="24">
        <f>Table1[[#This Row],[Male Ballots]]/Table1[[#This Row],[Male Population]]</f>
        <v>0</v>
      </c>
      <c r="X8445" s="24">
        <f>Table1[[#This Row],[Total Ballots]]/Table1[[#This Row],[Total Population]]</f>
        <v>0</v>
      </c>
      <c r="Y8445" s="24" t="e">
        <f>Table1[[#This Row],[Female Ballots]]/Table1[[#This Row],[Female Voters]]</f>
        <v>#DIV/0!</v>
      </c>
      <c r="Z8445" s="24" t="e">
        <f>Table1[[#This Row],[Male Ballots]]/Table1[[#This Row],[Male Voters]]</f>
        <v>#DIV/0!</v>
      </c>
      <c r="AA8445" s="64" t="e">
        <f>Table1[[#This Row],[Total Ballots]]/Table1[[#This Row],[Total Voters]]</f>
        <v>#DIV/0!</v>
      </c>
    </row>
    <row r="8446" spans="1:27" s="7" customFormat="1" x14ac:dyDescent="0.35">
      <c r="A8446" s="8" t="s">
        <v>25</v>
      </c>
      <c r="B8446" s="17">
        <v>2000</v>
      </c>
      <c r="C8446" s="16" t="s">
        <v>82</v>
      </c>
      <c r="D8446" s="17"/>
      <c r="E8446" s="35" t="s">
        <v>74</v>
      </c>
      <c r="F8446" s="35" t="s">
        <v>77</v>
      </c>
      <c r="G8446" s="51" t="s">
        <v>63</v>
      </c>
      <c r="H8446" s="10">
        <v>181</v>
      </c>
      <c r="I8446" s="10">
        <v>182</v>
      </c>
      <c r="J8446" s="53">
        <v>363</v>
      </c>
      <c r="K8446" s="55"/>
      <c r="L8446" s="57"/>
      <c r="M8446" s="57"/>
      <c r="N8446" s="59"/>
      <c r="O8446" s="61"/>
      <c r="P8446" s="10"/>
      <c r="Q8446" s="10"/>
      <c r="R8446" s="11"/>
      <c r="S8446" s="24">
        <f>Table1[[#This Row],[Female Voters]]/Table1[[#This Row],[Female Population]]</f>
        <v>0</v>
      </c>
      <c r="T8446" s="24">
        <f>Table1[[#This Row],[Male Voters]]/Table1[[#This Row],[Male Population]]</f>
        <v>0</v>
      </c>
      <c r="U8446" s="24">
        <f>Table1[[#This Row],[Total Voters]]/Table1[[#This Row],[Total Population]]</f>
        <v>0</v>
      </c>
      <c r="V8446" s="24">
        <f>Table1[[#This Row],[Female Ballots]]/Table1[[#This Row],[Female Population]]</f>
        <v>0</v>
      </c>
      <c r="W8446" s="24">
        <f>Table1[[#This Row],[Male Ballots]]/Table1[[#This Row],[Male Population]]</f>
        <v>0</v>
      </c>
      <c r="X8446" s="24">
        <f>Table1[[#This Row],[Total Ballots]]/Table1[[#This Row],[Total Population]]</f>
        <v>0</v>
      </c>
      <c r="Y8446" s="24" t="e">
        <f>Table1[[#This Row],[Female Ballots]]/Table1[[#This Row],[Female Voters]]</f>
        <v>#DIV/0!</v>
      </c>
      <c r="Z8446" s="24" t="e">
        <f>Table1[[#This Row],[Male Ballots]]/Table1[[#This Row],[Male Voters]]</f>
        <v>#DIV/0!</v>
      </c>
      <c r="AA8446" s="64" t="e">
        <f>Table1[[#This Row],[Total Ballots]]/Table1[[#This Row],[Total Voters]]</f>
        <v>#DIV/0!</v>
      </c>
    </row>
    <row r="8447" spans="1:27" s="7" customFormat="1" x14ac:dyDescent="0.35">
      <c r="A8447" s="8" t="s">
        <v>25</v>
      </c>
      <c r="B8447" s="17">
        <v>2000</v>
      </c>
      <c r="C8447" s="16" t="s">
        <v>82</v>
      </c>
      <c r="D8447" s="17"/>
      <c r="E8447" s="35" t="s">
        <v>74</v>
      </c>
      <c r="F8447" s="35" t="s">
        <v>77</v>
      </c>
      <c r="G8447" s="51" t="s">
        <v>64</v>
      </c>
      <c r="H8447" s="10">
        <v>294</v>
      </c>
      <c r="I8447" s="10">
        <v>270</v>
      </c>
      <c r="J8447" s="53">
        <v>564</v>
      </c>
      <c r="K8447" s="55"/>
      <c r="L8447" s="57"/>
      <c r="M8447" s="57"/>
      <c r="N8447" s="59"/>
      <c r="O8447" s="61"/>
      <c r="P8447" s="10"/>
      <c r="Q8447" s="10"/>
      <c r="R8447" s="11"/>
      <c r="S8447" s="24">
        <f>Table1[[#This Row],[Female Voters]]/Table1[[#This Row],[Female Population]]</f>
        <v>0</v>
      </c>
      <c r="T8447" s="24">
        <f>Table1[[#This Row],[Male Voters]]/Table1[[#This Row],[Male Population]]</f>
        <v>0</v>
      </c>
      <c r="U8447" s="24">
        <f>Table1[[#This Row],[Total Voters]]/Table1[[#This Row],[Total Population]]</f>
        <v>0</v>
      </c>
      <c r="V8447" s="24">
        <f>Table1[[#This Row],[Female Ballots]]/Table1[[#This Row],[Female Population]]</f>
        <v>0</v>
      </c>
      <c r="W8447" s="24">
        <f>Table1[[#This Row],[Male Ballots]]/Table1[[#This Row],[Male Population]]</f>
        <v>0</v>
      </c>
      <c r="X8447" s="24">
        <f>Table1[[#This Row],[Total Ballots]]/Table1[[#This Row],[Total Population]]</f>
        <v>0</v>
      </c>
      <c r="Y8447" s="24" t="e">
        <f>Table1[[#This Row],[Female Ballots]]/Table1[[#This Row],[Female Voters]]</f>
        <v>#DIV/0!</v>
      </c>
      <c r="Z8447" s="24" t="e">
        <f>Table1[[#This Row],[Male Ballots]]/Table1[[#This Row],[Male Voters]]</f>
        <v>#DIV/0!</v>
      </c>
      <c r="AA8447" s="64" t="e">
        <f>Table1[[#This Row],[Total Ballots]]/Table1[[#This Row],[Total Voters]]</f>
        <v>#DIV/0!</v>
      </c>
    </row>
    <row r="8448" spans="1:27" s="7" customFormat="1" x14ac:dyDescent="0.35">
      <c r="A8448" s="8" t="s">
        <v>25</v>
      </c>
      <c r="B8448" s="17">
        <v>2000</v>
      </c>
      <c r="C8448" s="16" t="s">
        <v>82</v>
      </c>
      <c r="D8448" s="17"/>
      <c r="E8448" s="35" t="s">
        <v>74</v>
      </c>
      <c r="F8448" s="35" t="s">
        <v>77</v>
      </c>
      <c r="G8448" s="51" t="s">
        <v>65</v>
      </c>
      <c r="H8448" s="10">
        <v>311</v>
      </c>
      <c r="I8448" s="10">
        <v>327</v>
      </c>
      <c r="J8448" s="53">
        <v>638</v>
      </c>
      <c r="K8448" s="55"/>
      <c r="L8448" s="57"/>
      <c r="M8448" s="57"/>
      <c r="N8448" s="59"/>
      <c r="O8448" s="61"/>
      <c r="P8448" s="10"/>
      <c r="Q8448" s="10"/>
      <c r="R8448" s="11"/>
      <c r="S8448" s="24">
        <f>Table1[[#This Row],[Female Voters]]/Table1[[#This Row],[Female Population]]</f>
        <v>0</v>
      </c>
      <c r="T8448" s="24">
        <f>Table1[[#This Row],[Male Voters]]/Table1[[#This Row],[Male Population]]</f>
        <v>0</v>
      </c>
      <c r="U8448" s="24">
        <f>Table1[[#This Row],[Total Voters]]/Table1[[#This Row],[Total Population]]</f>
        <v>0</v>
      </c>
      <c r="V8448" s="24">
        <f>Table1[[#This Row],[Female Ballots]]/Table1[[#This Row],[Female Population]]</f>
        <v>0</v>
      </c>
      <c r="W8448" s="24">
        <f>Table1[[#This Row],[Male Ballots]]/Table1[[#This Row],[Male Population]]</f>
        <v>0</v>
      </c>
      <c r="X8448" s="24">
        <f>Table1[[#This Row],[Total Ballots]]/Table1[[#This Row],[Total Population]]</f>
        <v>0</v>
      </c>
      <c r="Y8448" s="24" t="e">
        <f>Table1[[#This Row],[Female Ballots]]/Table1[[#This Row],[Female Voters]]</f>
        <v>#DIV/0!</v>
      </c>
      <c r="Z8448" s="24" t="e">
        <f>Table1[[#This Row],[Male Ballots]]/Table1[[#This Row],[Male Voters]]</f>
        <v>#DIV/0!</v>
      </c>
      <c r="AA8448" s="64" t="e">
        <f>Table1[[#This Row],[Total Ballots]]/Table1[[#This Row],[Total Voters]]</f>
        <v>#DIV/0!</v>
      </c>
    </row>
    <row r="8449" spans="1:27" s="7" customFormat="1" x14ac:dyDescent="0.35">
      <c r="A8449" s="8" t="s">
        <v>25</v>
      </c>
      <c r="B8449" s="17">
        <v>2000</v>
      </c>
      <c r="C8449" s="16" t="s">
        <v>82</v>
      </c>
      <c r="D8449" s="17"/>
      <c r="E8449" s="35" t="s">
        <v>74</v>
      </c>
      <c r="F8449" s="35" t="s">
        <v>77</v>
      </c>
      <c r="G8449" s="51" t="s">
        <v>66</v>
      </c>
      <c r="H8449" s="10">
        <v>252</v>
      </c>
      <c r="I8449" s="10">
        <v>237</v>
      </c>
      <c r="J8449" s="53">
        <v>489</v>
      </c>
      <c r="K8449" s="55"/>
      <c r="L8449" s="57"/>
      <c r="M8449" s="57"/>
      <c r="N8449" s="59"/>
      <c r="O8449" s="61"/>
      <c r="P8449" s="10"/>
      <c r="Q8449" s="10"/>
      <c r="R8449" s="11"/>
      <c r="S8449" s="24">
        <f>Table1[[#This Row],[Female Voters]]/Table1[[#This Row],[Female Population]]</f>
        <v>0</v>
      </c>
      <c r="T8449" s="24">
        <f>Table1[[#This Row],[Male Voters]]/Table1[[#This Row],[Male Population]]</f>
        <v>0</v>
      </c>
      <c r="U8449" s="24">
        <f>Table1[[#This Row],[Total Voters]]/Table1[[#This Row],[Total Population]]</f>
        <v>0</v>
      </c>
      <c r="V8449" s="24">
        <f>Table1[[#This Row],[Female Ballots]]/Table1[[#This Row],[Female Population]]</f>
        <v>0</v>
      </c>
      <c r="W8449" s="24">
        <f>Table1[[#This Row],[Male Ballots]]/Table1[[#This Row],[Male Population]]</f>
        <v>0</v>
      </c>
      <c r="X8449" s="24">
        <f>Table1[[#This Row],[Total Ballots]]/Table1[[#This Row],[Total Population]]</f>
        <v>0</v>
      </c>
      <c r="Y8449" s="24" t="e">
        <f>Table1[[#This Row],[Female Ballots]]/Table1[[#This Row],[Female Voters]]</f>
        <v>#DIV/0!</v>
      </c>
      <c r="Z8449" s="24" t="e">
        <f>Table1[[#This Row],[Male Ballots]]/Table1[[#This Row],[Male Voters]]</f>
        <v>#DIV/0!</v>
      </c>
      <c r="AA8449" s="64" t="e">
        <f>Table1[[#This Row],[Total Ballots]]/Table1[[#This Row],[Total Voters]]</f>
        <v>#DIV/0!</v>
      </c>
    </row>
    <row r="8450" spans="1:27" s="7" customFormat="1" x14ac:dyDescent="0.35">
      <c r="A8450" s="8" t="s">
        <v>25</v>
      </c>
      <c r="B8450" s="17">
        <v>2000</v>
      </c>
      <c r="C8450" s="16" t="s">
        <v>82</v>
      </c>
      <c r="D8450" s="17"/>
      <c r="E8450" s="35" t="s">
        <v>74</v>
      </c>
      <c r="F8450" s="35" t="s">
        <v>77</v>
      </c>
      <c r="G8450" s="51" t="s">
        <v>67</v>
      </c>
      <c r="H8450" s="10">
        <v>420</v>
      </c>
      <c r="I8450" s="10">
        <v>333</v>
      </c>
      <c r="J8450" s="53">
        <v>753</v>
      </c>
      <c r="K8450" s="55"/>
      <c r="L8450" s="57"/>
      <c r="M8450" s="57"/>
      <c r="N8450" s="59"/>
      <c r="O8450" s="61"/>
      <c r="P8450" s="10"/>
      <c r="Q8450" s="10"/>
      <c r="R8450" s="11"/>
      <c r="S8450" s="24">
        <f>Table1[[#This Row],[Female Voters]]/Table1[[#This Row],[Female Population]]</f>
        <v>0</v>
      </c>
      <c r="T8450" s="24">
        <f>Table1[[#This Row],[Male Voters]]/Table1[[#This Row],[Male Population]]</f>
        <v>0</v>
      </c>
      <c r="U8450" s="24">
        <f>Table1[[#This Row],[Total Voters]]/Table1[[#This Row],[Total Population]]</f>
        <v>0</v>
      </c>
      <c r="V8450" s="24">
        <f>Table1[[#This Row],[Female Ballots]]/Table1[[#This Row],[Female Population]]</f>
        <v>0</v>
      </c>
      <c r="W8450" s="24">
        <f>Table1[[#This Row],[Male Ballots]]/Table1[[#This Row],[Male Population]]</f>
        <v>0</v>
      </c>
      <c r="X8450" s="24">
        <f>Table1[[#This Row],[Total Ballots]]/Table1[[#This Row],[Total Population]]</f>
        <v>0</v>
      </c>
      <c r="Y8450" s="24" t="e">
        <f>Table1[[#This Row],[Female Ballots]]/Table1[[#This Row],[Female Voters]]</f>
        <v>#DIV/0!</v>
      </c>
      <c r="Z8450" s="24" t="e">
        <f>Table1[[#This Row],[Male Ballots]]/Table1[[#This Row],[Male Voters]]</f>
        <v>#DIV/0!</v>
      </c>
      <c r="AA8450" s="64" t="e">
        <f>Table1[[#This Row],[Total Ballots]]/Table1[[#This Row],[Total Voters]]</f>
        <v>#DIV/0!</v>
      </c>
    </row>
    <row r="8451" spans="1:27" s="7" customFormat="1" x14ac:dyDescent="0.35">
      <c r="A8451" s="8" t="s">
        <v>46</v>
      </c>
      <c r="B8451" s="17">
        <v>2000</v>
      </c>
      <c r="C8451" s="16" t="s">
        <v>82</v>
      </c>
      <c r="D8451" s="17" t="s">
        <v>69</v>
      </c>
      <c r="E8451" s="35" t="s">
        <v>74</v>
      </c>
      <c r="F8451" s="35" t="s">
        <v>77</v>
      </c>
      <c r="G8451" s="51" t="s">
        <v>79</v>
      </c>
      <c r="H8451" s="10">
        <v>34746</v>
      </c>
      <c r="I8451" s="10">
        <v>33297</v>
      </c>
      <c r="J8451" s="53">
        <v>68043</v>
      </c>
      <c r="K8451" s="55"/>
      <c r="L8451" s="57"/>
      <c r="M8451" s="57"/>
      <c r="N8451" s="59">
        <v>50737</v>
      </c>
      <c r="O8451" s="61"/>
      <c r="P8451" s="10"/>
      <c r="Q8451" s="10"/>
      <c r="R8451" s="11">
        <v>37347</v>
      </c>
      <c r="S8451" s="24">
        <f>Table1[[#This Row],[Female Voters]]/Table1[[#This Row],[Female Population]]</f>
        <v>0</v>
      </c>
      <c r="T8451" s="24">
        <f>Table1[[#This Row],[Male Voters]]/Table1[[#This Row],[Male Population]]</f>
        <v>0</v>
      </c>
      <c r="U8451" s="24">
        <f>Table1[[#This Row],[Total Voters]]/Table1[[#This Row],[Total Population]]</f>
        <v>0.74566083212086476</v>
      </c>
      <c r="V8451" s="24">
        <f>Table1[[#This Row],[Female Ballots]]/Table1[[#This Row],[Female Population]]</f>
        <v>0</v>
      </c>
      <c r="W8451" s="24">
        <f>Table1[[#This Row],[Male Ballots]]/Table1[[#This Row],[Male Population]]</f>
        <v>0</v>
      </c>
      <c r="X8451" s="24">
        <f>Table1[[#This Row],[Total Ballots]]/Table1[[#This Row],[Total Population]]</f>
        <v>0.54887350645915078</v>
      </c>
      <c r="Y8451" s="24" t="e">
        <f>Table1[[#This Row],[Female Ballots]]/Table1[[#This Row],[Female Voters]]</f>
        <v>#DIV/0!</v>
      </c>
      <c r="Z8451" s="24" t="e">
        <f>Table1[[#This Row],[Male Ballots]]/Table1[[#This Row],[Male Voters]]</f>
        <v>#DIV/0!</v>
      </c>
      <c r="AA8451" s="64">
        <f>Table1[[#This Row],[Total Ballots]]/Table1[[#This Row],[Total Voters]]</f>
        <v>0.73609003291483532</v>
      </c>
    </row>
    <row r="8452" spans="1:27" s="7" customFormat="1" x14ac:dyDescent="0.35">
      <c r="A8452" s="8" t="s">
        <v>46</v>
      </c>
      <c r="B8452" s="17">
        <v>2000</v>
      </c>
      <c r="C8452" s="16" t="s">
        <v>82</v>
      </c>
      <c r="D8452" s="17" t="s">
        <v>69</v>
      </c>
      <c r="E8452" s="35" t="s">
        <v>74</v>
      </c>
      <c r="F8452" s="35" t="s">
        <v>77</v>
      </c>
      <c r="G8452" s="51" t="s">
        <v>62</v>
      </c>
      <c r="H8452" s="10">
        <v>3760</v>
      </c>
      <c r="I8452" s="10">
        <v>3975</v>
      </c>
      <c r="J8452" s="53">
        <v>7735</v>
      </c>
      <c r="K8452" s="55"/>
      <c r="L8452" s="57"/>
      <c r="M8452" s="57"/>
      <c r="N8452" s="59"/>
      <c r="O8452" s="61"/>
      <c r="P8452" s="10"/>
      <c r="Q8452" s="10"/>
      <c r="R8452" s="11"/>
      <c r="S8452" s="24">
        <f>Table1[[#This Row],[Female Voters]]/Table1[[#This Row],[Female Population]]</f>
        <v>0</v>
      </c>
      <c r="T8452" s="24">
        <f>Table1[[#This Row],[Male Voters]]/Table1[[#This Row],[Male Population]]</f>
        <v>0</v>
      </c>
      <c r="U8452" s="24">
        <f>Table1[[#This Row],[Total Voters]]/Table1[[#This Row],[Total Population]]</f>
        <v>0</v>
      </c>
      <c r="V8452" s="24">
        <f>Table1[[#This Row],[Female Ballots]]/Table1[[#This Row],[Female Population]]</f>
        <v>0</v>
      </c>
      <c r="W8452" s="24">
        <f>Table1[[#This Row],[Male Ballots]]/Table1[[#This Row],[Male Population]]</f>
        <v>0</v>
      </c>
      <c r="X8452" s="24">
        <f>Table1[[#This Row],[Total Ballots]]/Table1[[#This Row],[Total Population]]</f>
        <v>0</v>
      </c>
      <c r="Y8452" s="24" t="e">
        <f>Table1[[#This Row],[Female Ballots]]/Table1[[#This Row],[Female Voters]]</f>
        <v>#DIV/0!</v>
      </c>
      <c r="Z8452" s="24" t="e">
        <f>Table1[[#This Row],[Male Ballots]]/Table1[[#This Row],[Male Voters]]</f>
        <v>#DIV/0!</v>
      </c>
      <c r="AA8452" s="64" t="e">
        <f>Table1[[#This Row],[Total Ballots]]/Table1[[#This Row],[Total Voters]]</f>
        <v>#DIV/0!</v>
      </c>
    </row>
    <row r="8453" spans="1:27" s="7" customFormat="1" x14ac:dyDescent="0.35">
      <c r="A8453" s="8" t="s">
        <v>46</v>
      </c>
      <c r="B8453" s="17">
        <v>2000</v>
      </c>
      <c r="C8453" s="16" t="s">
        <v>82</v>
      </c>
      <c r="D8453" s="17" t="s">
        <v>69</v>
      </c>
      <c r="E8453" s="35" t="s">
        <v>74</v>
      </c>
      <c r="F8453" s="35" t="s">
        <v>77</v>
      </c>
      <c r="G8453" s="51" t="s">
        <v>63</v>
      </c>
      <c r="H8453" s="10">
        <v>5743</v>
      </c>
      <c r="I8453" s="10">
        <v>5684</v>
      </c>
      <c r="J8453" s="53">
        <v>11427</v>
      </c>
      <c r="K8453" s="55"/>
      <c r="L8453" s="57"/>
      <c r="M8453" s="57"/>
      <c r="N8453" s="59"/>
      <c r="O8453" s="61"/>
      <c r="P8453" s="10"/>
      <c r="Q8453" s="10"/>
      <c r="R8453" s="11"/>
      <c r="S8453" s="24">
        <f>Table1[[#This Row],[Female Voters]]/Table1[[#This Row],[Female Population]]</f>
        <v>0</v>
      </c>
      <c r="T8453" s="24">
        <f>Table1[[#This Row],[Male Voters]]/Table1[[#This Row],[Male Population]]</f>
        <v>0</v>
      </c>
      <c r="U8453" s="24">
        <f>Table1[[#This Row],[Total Voters]]/Table1[[#This Row],[Total Population]]</f>
        <v>0</v>
      </c>
      <c r="V8453" s="24">
        <f>Table1[[#This Row],[Female Ballots]]/Table1[[#This Row],[Female Population]]</f>
        <v>0</v>
      </c>
      <c r="W8453" s="24">
        <f>Table1[[#This Row],[Male Ballots]]/Table1[[#This Row],[Male Population]]</f>
        <v>0</v>
      </c>
      <c r="X8453" s="24">
        <f>Table1[[#This Row],[Total Ballots]]/Table1[[#This Row],[Total Population]]</f>
        <v>0</v>
      </c>
      <c r="Y8453" s="24" t="e">
        <f>Table1[[#This Row],[Female Ballots]]/Table1[[#This Row],[Female Voters]]</f>
        <v>#DIV/0!</v>
      </c>
      <c r="Z8453" s="24" t="e">
        <f>Table1[[#This Row],[Male Ballots]]/Table1[[#This Row],[Male Voters]]</f>
        <v>#DIV/0!</v>
      </c>
      <c r="AA8453" s="64" t="e">
        <f>Table1[[#This Row],[Total Ballots]]/Table1[[#This Row],[Total Voters]]</f>
        <v>#DIV/0!</v>
      </c>
    </row>
    <row r="8454" spans="1:27" s="7" customFormat="1" x14ac:dyDescent="0.35">
      <c r="A8454" s="8" t="s">
        <v>46</v>
      </c>
      <c r="B8454" s="17">
        <v>2000</v>
      </c>
      <c r="C8454" s="16" t="s">
        <v>82</v>
      </c>
      <c r="D8454" s="17" t="s">
        <v>69</v>
      </c>
      <c r="E8454" s="35" t="s">
        <v>74</v>
      </c>
      <c r="F8454" s="35" t="s">
        <v>77</v>
      </c>
      <c r="G8454" s="51" t="s">
        <v>64</v>
      </c>
      <c r="H8454" s="10">
        <v>7038</v>
      </c>
      <c r="I8454" s="10">
        <v>7090</v>
      </c>
      <c r="J8454" s="53">
        <v>14128</v>
      </c>
      <c r="K8454" s="55"/>
      <c r="L8454" s="57"/>
      <c r="M8454" s="57"/>
      <c r="N8454" s="59"/>
      <c r="O8454" s="61"/>
      <c r="P8454" s="10"/>
      <c r="Q8454" s="10"/>
      <c r="R8454" s="11"/>
      <c r="S8454" s="24">
        <f>Table1[[#This Row],[Female Voters]]/Table1[[#This Row],[Female Population]]</f>
        <v>0</v>
      </c>
      <c r="T8454" s="24">
        <f>Table1[[#This Row],[Male Voters]]/Table1[[#This Row],[Male Population]]</f>
        <v>0</v>
      </c>
      <c r="U8454" s="24">
        <f>Table1[[#This Row],[Total Voters]]/Table1[[#This Row],[Total Population]]</f>
        <v>0</v>
      </c>
      <c r="V8454" s="24">
        <f>Table1[[#This Row],[Female Ballots]]/Table1[[#This Row],[Female Population]]</f>
        <v>0</v>
      </c>
      <c r="W8454" s="24">
        <f>Table1[[#This Row],[Male Ballots]]/Table1[[#This Row],[Male Population]]</f>
        <v>0</v>
      </c>
      <c r="X8454" s="24">
        <f>Table1[[#This Row],[Total Ballots]]/Table1[[#This Row],[Total Population]]</f>
        <v>0</v>
      </c>
      <c r="Y8454" s="24" t="e">
        <f>Table1[[#This Row],[Female Ballots]]/Table1[[#This Row],[Female Voters]]</f>
        <v>#DIV/0!</v>
      </c>
      <c r="Z8454" s="24" t="e">
        <f>Table1[[#This Row],[Male Ballots]]/Table1[[#This Row],[Male Voters]]</f>
        <v>#DIV/0!</v>
      </c>
      <c r="AA8454" s="64" t="e">
        <f>Table1[[#This Row],[Total Ballots]]/Table1[[#This Row],[Total Voters]]</f>
        <v>#DIV/0!</v>
      </c>
    </row>
    <row r="8455" spans="1:27" s="7" customFormat="1" x14ac:dyDescent="0.35">
      <c r="A8455" s="8" t="s">
        <v>46</v>
      </c>
      <c r="B8455" s="17">
        <v>2000</v>
      </c>
      <c r="C8455" s="16" t="s">
        <v>82</v>
      </c>
      <c r="D8455" s="17" t="s">
        <v>69</v>
      </c>
      <c r="E8455" s="35" t="s">
        <v>74</v>
      </c>
      <c r="F8455" s="35" t="s">
        <v>77</v>
      </c>
      <c r="G8455" s="51" t="s">
        <v>65</v>
      </c>
      <c r="H8455" s="10">
        <v>6712</v>
      </c>
      <c r="I8455" s="10">
        <v>6764</v>
      </c>
      <c r="J8455" s="53">
        <v>13476</v>
      </c>
      <c r="K8455" s="55"/>
      <c r="L8455" s="57"/>
      <c r="M8455" s="57"/>
      <c r="N8455" s="59"/>
      <c r="O8455" s="61"/>
      <c r="P8455" s="10"/>
      <c r="Q8455" s="10"/>
      <c r="R8455" s="11"/>
      <c r="S8455" s="24">
        <f>Table1[[#This Row],[Female Voters]]/Table1[[#This Row],[Female Population]]</f>
        <v>0</v>
      </c>
      <c r="T8455" s="24">
        <f>Table1[[#This Row],[Male Voters]]/Table1[[#This Row],[Male Population]]</f>
        <v>0</v>
      </c>
      <c r="U8455" s="24">
        <f>Table1[[#This Row],[Total Voters]]/Table1[[#This Row],[Total Population]]</f>
        <v>0</v>
      </c>
      <c r="V8455" s="24">
        <f>Table1[[#This Row],[Female Ballots]]/Table1[[#This Row],[Female Population]]</f>
        <v>0</v>
      </c>
      <c r="W8455" s="24">
        <f>Table1[[#This Row],[Male Ballots]]/Table1[[#This Row],[Male Population]]</f>
        <v>0</v>
      </c>
      <c r="X8455" s="24">
        <f>Table1[[#This Row],[Total Ballots]]/Table1[[#This Row],[Total Population]]</f>
        <v>0</v>
      </c>
      <c r="Y8455" s="24" t="e">
        <f>Table1[[#This Row],[Female Ballots]]/Table1[[#This Row],[Female Voters]]</f>
        <v>#DIV/0!</v>
      </c>
      <c r="Z8455" s="24" t="e">
        <f>Table1[[#This Row],[Male Ballots]]/Table1[[#This Row],[Male Voters]]</f>
        <v>#DIV/0!</v>
      </c>
      <c r="AA8455" s="64" t="e">
        <f>Table1[[#This Row],[Total Ballots]]/Table1[[#This Row],[Total Voters]]</f>
        <v>#DIV/0!</v>
      </c>
    </row>
    <row r="8456" spans="1:27" s="7" customFormat="1" x14ac:dyDescent="0.35">
      <c r="A8456" s="8" t="s">
        <v>46</v>
      </c>
      <c r="B8456" s="17">
        <v>2000</v>
      </c>
      <c r="C8456" s="16" t="s">
        <v>82</v>
      </c>
      <c r="D8456" s="17" t="s">
        <v>69</v>
      </c>
      <c r="E8456" s="35" t="s">
        <v>74</v>
      </c>
      <c r="F8456" s="35" t="s">
        <v>77</v>
      </c>
      <c r="G8456" s="51" t="s">
        <v>66</v>
      </c>
      <c r="H8456" s="10">
        <v>4450</v>
      </c>
      <c r="I8456" s="10">
        <v>4459</v>
      </c>
      <c r="J8456" s="53">
        <v>8909</v>
      </c>
      <c r="K8456" s="55"/>
      <c r="L8456" s="57"/>
      <c r="M8456" s="57"/>
      <c r="N8456" s="59"/>
      <c r="O8456" s="61"/>
      <c r="P8456" s="10"/>
      <c r="Q8456" s="10"/>
      <c r="R8456" s="11"/>
      <c r="S8456" s="24">
        <f>Table1[[#This Row],[Female Voters]]/Table1[[#This Row],[Female Population]]</f>
        <v>0</v>
      </c>
      <c r="T8456" s="24">
        <f>Table1[[#This Row],[Male Voters]]/Table1[[#This Row],[Male Population]]</f>
        <v>0</v>
      </c>
      <c r="U8456" s="24">
        <f>Table1[[#This Row],[Total Voters]]/Table1[[#This Row],[Total Population]]</f>
        <v>0</v>
      </c>
      <c r="V8456" s="24">
        <f>Table1[[#This Row],[Female Ballots]]/Table1[[#This Row],[Female Population]]</f>
        <v>0</v>
      </c>
      <c r="W8456" s="24">
        <f>Table1[[#This Row],[Male Ballots]]/Table1[[#This Row],[Male Population]]</f>
        <v>0</v>
      </c>
      <c r="X8456" s="24">
        <f>Table1[[#This Row],[Total Ballots]]/Table1[[#This Row],[Total Population]]</f>
        <v>0</v>
      </c>
      <c r="Y8456" s="24" t="e">
        <f>Table1[[#This Row],[Female Ballots]]/Table1[[#This Row],[Female Voters]]</f>
        <v>#DIV/0!</v>
      </c>
      <c r="Z8456" s="24" t="e">
        <f>Table1[[#This Row],[Male Ballots]]/Table1[[#This Row],[Male Voters]]</f>
        <v>#DIV/0!</v>
      </c>
      <c r="AA8456" s="64" t="e">
        <f>Table1[[#This Row],[Total Ballots]]/Table1[[#This Row],[Total Voters]]</f>
        <v>#DIV/0!</v>
      </c>
    </row>
    <row r="8457" spans="1:27" s="7" customFormat="1" x14ac:dyDescent="0.35">
      <c r="A8457" s="8" t="s">
        <v>46</v>
      </c>
      <c r="B8457" s="17">
        <v>2000</v>
      </c>
      <c r="C8457" s="16" t="s">
        <v>82</v>
      </c>
      <c r="D8457" s="17" t="s">
        <v>69</v>
      </c>
      <c r="E8457" s="35" t="s">
        <v>74</v>
      </c>
      <c r="F8457" s="35" t="s">
        <v>77</v>
      </c>
      <c r="G8457" s="51" t="s">
        <v>67</v>
      </c>
      <c r="H8457" s="10">
        <v>7043</v>
      </c>
      <c r="I8457" s="10">
        <v>5325</v>
      </c>
      <c r="J8457" s="53">
        <v>12368</v>
      </c>
      <c r="K8457" s="55"/>
      <c r="L8457" s="57"/>
      <c r="M8457" s="57"/>
      <c r="N8457" s="59"/>
      <c r="O8457" s="61"/>
      <c r="P8457" s="10"/>
      <c r="Q8457" s="10"/>
      <c r="R8457" s="11"/>
      <c r="S8457" s="24">
        <f>Table1[[#This Row],[Female Voters]]/Table1[[#This Row],[Female Population]]</f>
        <v>0</v>
      </c>
      <c r="T8457" s="24">
        <f>Table1[[#This Row],[Male Voters]]/Table1[[#This Row],[Male Population]]</f>
        <v>0</v>
      </c>
      <c r="U8457" s="24">
        <f>Table1[[#This Row],[Total Voters]]/Table1[[#This Row],[Total Population]]</f>
        <v>0</v>
      </c>
      <c r="V8457" s="24">
        <f>Table1[[#This Row],[Female Ballots]]/Table1[[#This Row],[Female Population]]</f>
        <v>0</v>
      </c>
      <c r="W8457" s="24">
        <f>Table1[[#This Row],[Male Ballots]]/Table1[[#This Row],[Male Population]]</f>
        <v>0</v>
      </c>
      <c r="X8457" s="24">
        <f>Table1[[#This Row],[Total Ballots]]/Table1[[#This Row],[Total Population]]</f>
        <v>0</v>
      </c>
      <c r="Y8457" s="24" t="e">
        <f>Table1[[#This Row],[Female Ballots]]/Table1[[#This Row],[Female Voters]]</f>
        <v>#DIV/0!</v>
      </c>
      <c r="Z8457" s="24" t="e">
        <f>Table1[[#This Row],[Male Ballots]]/Table1[[#This Row],[Male Voters]]</f>
        <v>#DIV/0!</v>
      </c>
      <c r="AA8457" s="64" t="e">
        <f>Table1[[#This Row],[Total Ballots]]/Table1[[#This Row],[Total Voters]]</f>
        <v>#DIV/0!</v>
      </c>
    </row>
    <row r="8458" spans="1:27" s="7" customFormat="1" x14ac:dyDescent="0.35">
      <c r="A8458" s="8" t="s">
        <v>53</v>
      </c>
      <c r="B8458" s="17">
        <v>2000</v>
      </c>
      <c r="C8458" s="16" t="s">
        <v>82</v>
      </c>
      <c r="D8458" s="17"/>
      <c r="E8458" s="35" t="s">
        <v>74</v>
      </c>
      <c r="F8458" s="35" t="s">
        <v>77</v>
      </c>
      <c r="G8458" s="51" t="s">
        <v>79</v>
      </c>
      <c r="H8458" s="10">
        <v>11736</v>
      </c>
      <c r="I8458" s="10">
        <v>11265</v>
      </c>
      <c r="J8458" s="53">
        <v>23001</v>
      </c>
      <c r="K8458" s="55"/>
      <c r="L8458" s="57"/>
      <c r="M8458" s="57"/>
      <c r="N8458" s="59">
        <v>17762</v>
      </c>
      <c r="O8458" s="61"/>
      <c r="P8458" s="10"/>
      <c r="Q8458" s="10"/>
      <c r="R8458" s="11">
        <v>12225</v>
      </c>
      <c r="S8458" s="24">
        <f>Table1[[#This Row],[Female Voters]]/Table1[[#This Row],[Female Population]]</f>
        <v>0</v>
      </c>
      <c r="T8458" s="24">
        <f>Table1[[#This Row],[Male Voters]]/Table1[[#This Row],[Male Population]]</f>
        <v>0</v>
      </c>
      <c r="U8458" s="24">
        <f>Table1[[#This Row],[Total Voters]]/Table1[[#This Row],[Total Population]]</f>
        <v>0.77222729446545801</v>
      </c>
      <c r="V8458" s="24">
        <f>Table1[[#This Row],[Female Ballots]]/Table1[[#This Row],[Female Population]]</f>
        <v>0</v>
      </c>
      <c r="W8458" s="24">
        <f>Table1[[#This Row],[Male Ballots]]/Table1[[#This Row],[Male Population]]</f>
        <v>0</v>
      </c>
      <c r="X8458" s="24">
        <f>Table1[[#This Row],[Total Ballots]]/Table1[[#This Row],[Total Population]]</f>
        <v>0.53149863049432633</v>
      </c>
      <c r="Y8458" s="24" t="e">
        <f>Table1[[#This Row],[Female Ballots]]/Table1[[#This Row],[Female Voters]]</f>
        <v>#DIV/0!</v>
      </c>
      <c r="Z8458" s="24" t="e">
        <f>Table1[[#This Row],[Male Ballots]]/Table1[[#This Row],[Male Voters]]</f>
        <v>#DIV/0!</v>
      </c>
      <c r="AA8458" s="64">
        <f>Table1[[#This Row],[Total Ballots]]/Table1[[#This Row],[Total Voters]]</f>
        <v>0.68826708703974782</v>
      </c>
    </row>
    <row r="8459" spans="1:27" s="7" customFormat="1" x14ac:dyDescent="0.35">
      <c r="A8459" s="8" t="s">
        <v>53</v>
      </c>
      <c r="B8459" s="17">
        <v>2000</v>
      </c>
      <c r="C8459" s="16" t="s">
        <v>82</v>
      </c>
      <c r="D8459" s="17"/>
      <c r="E8459" s="35" t="s">
        <v>74</v>
      </c>
      <c r="F8459" s="35" t="s">
        <v>77</v>
      </c>
      <c r="G8459" s="51" t="s">
        <v>62</v>
      </c>
      <c r="H8459" s="10">
        <v>1301</v>
      </c>
      <c r="I8459" s="10">
        <v>1366</v>
      </c>
      <c r="J8459" s="53">
        <v>2667</v>
      </c>
      <c r="K8459" s="55"/>
      <c r="L8459" s="57"/>
      <c r="M8459" s="57"/>
      <c r="N8459" s="59"/>
      <c r="O8459" s="61"/>
      <c r="P8459" s="10"/>
      <c r="Q8459" s="10"/>
      <c r="R8459" s="11"/>
      <c r="S8459" s="24">
        <f>Table1[[#This Row],[Female Voters]]/Table1[[#This Row],[Female Population]]</f>
        <v>0</v>
      </c>
      <c r="T8459" s="24">
        <f>Table1[[#This Row],[Male Voters]]/Table1[[#This Row],[Male Population]]</f>
        <v>0</v>
      </c>
      <c r="U8459" s="24">
        <f>Table1[[#This Row],[Total Voters]]/Table1[[#This Row],[Total Population]]</f>
        <v>0</v>
      </c>
      <c r="V8459" s="24">
        <f>Table1[[#This Row],[Female Ballots]]/Table1[[#This Row],[Female Population]]</f>
        <v>0</v>
      </c>
      <c r="W8459" s="24">
        <f>Table1[[#This Row],[Male Ballots]]/Table1[[#This Row],[Male Population]]</f>
        <v>0</v>
      </c>
      <c r="X8459" s="24">
        <f>Table1[[#This Row],[Total Ballots]]/Table1[[#This Row],[Total Population]]</f>
        <v>0</v>
      </c>
      <c r="Y8459" s="24" t="e">
        <f>Table1[[#This Row],[Female Ballots]]/Table1[[#This Row],[Female Voters]]</f>
        <v>#DIV/0!</v>
      </c>
      <c r="Z8459" s="24" t="e">
        <f>Table1[[#This Row],[Male Ballots]]/Table1[[#This Row],[Male Voters]]</f>
        <v>#DIV/0!</v>
      </c>
      <c r="AA8459" s="64" t="e">
        <f>Table1[[#This Row],[Total Ballots]]/Table1[[#This Row],[Total Voters]]</f>
        <v>#DIV/0!</v>
      </c>
    </row>
    <row r="8460" spans="1:27" s="7" customFormat="1" x14ac:dyDescent="0.35">
      <c r="A8460" s="8" t="s">
        <v>53</v>
      </c>
      <c r="B8460" s="17">
        <v>2000</v>
      </c>
      <c r="C8460" s="16" t="s">
        <v>82</v>
      </c>
      <c r="D8460" s="17"/>
      <c r="E8460" s="35" t="s">
        <v>74</v>
      </c>
      <c r="F8460" s="35" t="s">
        <v>77</v>
      </c>
      <c r="G8460" s="51" t="s">
        <v>63</v>
      </c>
      <c r="H8460" s="10">
        <v>1905</v>
      </c>
      <c r="I8460" s="10">
        <v>1833</v>
      </c>
      <c r="J8460" s="53">
        <v>3738</v>
      </c>
      <c r="K8460" s="55"/>
      <c r="L8460" s="57"/>
      <c r="M8460" s="57"/>
      <c r="N8460" s="59"/>
      <c r="O8460" s="61"/>
      <c r="P8460" s="10"/>
      <c r="Q8460" s="10"/>
      <c r="R8460" s="11"/>
      <c r="S8460" s="24">
        <f>Table1[[#This Row],[Female Voters]]/Table1[[#This Row],[Female Population]]</f>
        <v>0</v>
      </c>
      <c r="T8460" s="24">
        <f>Table1[[#This Row],[Male Voters]]/Table1[[#This Row],[Male Population]]</f>
        <v>0</v>
      </c>
      <c r="U8460" s="24">
        <f>Table1[[#This Row],[Total Voters]]/Table1[[#This Row],[Total Population]]</f>
        <v>0</v>
      </c>
      <c r="V8460" s="24">
        <f>Table1[[#This Row],[Female Ballots]]/Table1[[#This Row],[Female Population]]</f>
        <v>0</v>
      </c>
      <c r="W8460" s="24">
        <f>Table1[[#This Row],[Male Ballots]]/Table1[[#This Row],[Male Population]]</f>
        <v>0</v>
      </c>
      <c r="X8460" s="24">
        <f>Table1[[#This Row],[Total Ballots]]/Table1[[#This Row],[Total Population]]</f>
        <v>0</v>
      </c>
      <c r="Y8460" s="24" t="e">
        <f>Table1[[#This Row],[Female Ballots]]/Table1[[#This Row],[Female Voters]]</f>
        <v>#DIV/0!</v>
      </c>
      <c r="Z8460" s="24" t="e">
        <f>Table1[[#This Row],[Male Ballots]]/Table1[[#This Row],[Male Voters]]</f>
        <v>#DIV/0!</v>
      </c>
      <c r="AA8460" s="64" t="e">
        <f>Table1[[#This Row],[Total Ballots]]/Table1[[#This Row],[Total Voters]]</f>
        <v>#DIV/0!</v>
      </c>
    </row>
    <row r="8461" spans="1:27" s="7" customFormat="1" x14ac:dyDescent="0.35">
      <c r="A8461" s="8" t="s">
        <v>53</v>
      </c>
      <c r="B8461" s="17">
        <v>2000</v>
      </c>
      <c r="C8461" s="16" t="s">
        <v>82</v>
      </c>
      <c r="D8461" s="17"/>
      <c r="E8461" s="35" t="s">
        <v>74</v>
      </c>
      <c r="F8461" s="35" t="s">
        <v>77</v>
      </c>
      <c r="G8461" s="51" t="s">
        <v>64</v>
      </c>
      <c r="H8461" s="10">
        <v>2611</v>
      </c>
      <c r="I8461" s="10">
        <v>2539</v>
      </c>
      <c r="J8461" s="53">
        <v>5150</v>
      </c>
      <c r="K8461" s="55"/>
      <c r="L8461" s="57"/>
      <c r="M8461" s="57"/>
      <c r="N8461" s="59"/>
      <c r="O8461" s="61"/>
      <c r="P8461" s="10"/>
      <c r="Q8461" s="10"/>
      <c r="R8461" s="11"/>
      <c r="S8461" s="24">
        <f>Table1[[#This Row],[Female Voters]]/Table1[[#This Row],[Female Population]]</f>
        <v>0</v>
      </c>
      <c r="T8461" s="24">
        <f>Table1[[#This Row],[Male Voters]]/Table1[[#This Row],[Male Population]]</f>
        <v>0</v>
      </c>
      <c r="U8461" s="24">
        <f>Table1[[#This Row],[Total Voters]]/Table1[[#This Row],[Total Population]]</f>
        <v>0</v>
      </c>
      <c r="V8461" s="24">
        <f>Table1[[#This Row],[Female Ballots]]/Table1[[#This Row],[Female Population]]</f>
        <v>0</v>
      </c>
      <c r="W8461" s="24">
        <f>Table1[[#This Row],[Male Ballots]]/Table1[[#This Row],[Male Population]]</f>
        <v>0</v>
      </c>
      <c r="X8461" s="24">
        <f>Table1[[#This Row],[Total Ballots]]/Table1[[#This Row],[Total Population]]</f>
        <v>0</v>
      </c>
      <c r="Y8461" s="24" t="e">
        <f>Table1[[#This Row],[Female Ballots]]/Table1[[#This Row],[Female Voters]]</f>
        <v>#DIV/0!</v>
      </c>
      <c r="Z8461" s="24" t="e">
        <f>Table1[[#This Row],[Male Ballots]]/Table1[[#This Row],[Male Voters]]</f>
        <v>#DIV/0!</v>
      </c>
      <c r="AA8461" s="64" t="e">
        <f>Table1[[#This Row],[Total Ballots]]/Table1[[#This Row],[Total Voters]]</f>
        <v>#DIV/0!</v>
      </c>
    </row>
    <row r="8462" spans="1:27" s="7" customFormat="1" x14ac:dyDescent="0.35">
      <c r="A8462" s="8" t="s">
        <v>53</v>
      </c>
      <c r="B8462" s="17">
        <v>2000</v>
      </c>
      <c r="C8462" s="16" t="s">
        <v>82</v>
      </c>
      <c r="D8462" s="17"/>
      <c r="E8462" s="35" t="s">
        <v>74</v>
      </c>
      <c r="F8462" s="35" t="s">
        <v>77</v>
      </c>
      <c r="G8462" s="51" t="s">
        <v>65</v>
      </c>
      <c r="H8462" s="10">
        <v>2190</v>
      </c>
      <c r="I8462" s="10">
        <v>2251</v>
      </c>
      <c r="J8462" s="53">
        <v>4441</v>
      </c>
      <c r="K8462" s="55"/>
      <c r="L8462" s="57"/>
      <c r="M8462" s="57"/>
      <c r="N8462" s="59"/>
      <c r="O8462" s="61"/>
      <c r="P8462" s="10"/>
      <c r="Q8462" s="10"/>
      <c r="R8462" s="11"/>
      <c r="S8462" s="24">
        <f>Table1[[#This Row],[Female Voters]]/Table1[[#This Row],[Female Population]]</f>
        <v>0</v>
      </c>
      <c r="T8462" s="24">
        <f>Table1[[#This Row],[Male Voters]]/Table1[[#This Row],[Male Population]]</f>
        <v>0</v>
      </c>
      <c r="U8462" s="24">
        <f>Table1[[#This Row],[Total Voters]]/Table1[[#This Row],[Total Population]]</f>
        <v>0</v>
      </c>
      <c r="V8462" s="24">
        <f>Table1[[#This Row],[Female Ballots]]/Table1[[#This Row],[Female Population]]</f>
        <v>0</v>
      </c>
      <c r="W8462" s="24">
        <f>Table1[[#This Row],[Male Ballots]]/Table1[[#This Row],[Male Population]]</f>
        <v>0</v>
      </c>
      <c r="X8462" s="24">
        <f>Table1[[#This Row],[Total Ballots]]/Table1[[#This Row],[Total Population]]</f>
        <v>0</v>
      </c>
      <c r="Y8462" s="24" t="e">
        <f>Table1[[#This Row],[Female Ballots]]/Table1[[#This Row],[Female Voters]]</f>
        <v>#DIV/0!</v>
      </c>
      <c r="Z8462" s="24" t="e">
        <f>Table1[[#This Row],[Male Ballots]]/Table1[[#This Row],[Male Voters]]</f>
        <v>#DIV/0!</v>
      </c>
      <c r="AA8462" s="64" t="e">
        <f>Table1[[#This Row],[Total Ballots]]/Table1[[#This Row],[Total Voters]]</f>
        <v>#DIV/0!</v>
      </c>
    </row>
    <row r="8463" spans="1:27" s="7" customFormat="1" x14ac:dyDescent="0.35">
      <c r="A8463" s="8" t="s">
        <v>53</v>
      </c>
      <c r="B8463" s="17">
        <v>2000</v>
      </c>
      <c r="C8463" s="16" t="s">
        <v>82</v>
      </c>
      <c r="D8463" s="17"/>
      <c r="E8463" s="35" t="s">
        <v>74</v>
      </c>
      <c r="F8463" s="35" t="s">
        <v>77</v>
      </c>
      <c r="G8463" s="51" t="s">
        <v>66</v>
      </c>
      <c r="H8463" s="10">
        <v>1459</v>
      </c>
      <c r="I8463" s="10">
        <v>1408</v>
      </c>
      <c r="J8463" s="53">
        <v>2867</v>
      </c>
      <c r="K8463" s="55"/>
      <c r="L8463" s="57"/>
      <c r="M8463" s="57"/>
      <c r="N8463" s="59"/>
      <c r="O8463" s="61"/>
      <c r="P8463" s="10"/>
      <c r="Q8463" s="10"/>
      <c r="R8463" s="11"/>
      <c r="S8463" s="24">
        <f>Table1[[#This Row],[Female Voters]]/Table1[[#This Row],[Female Population]]</f>
        <v>0</v>
      </c>
      <c r="T8463" s="24">
        <f>Table1[[#This Row],[Male Voters]]/Table1[[#This Row],[Male Population]]</f>
        <v>0</v>
      </c>
      <c r="U8463" s="24">
        <f>Table1[[#This Row],[Total Voters]]/Table1[[#This Row],[Total Population]]</f>
        <v>0</v>
      </c>
      <c r="V8463" s="24">
        <f>Table1[[#This Row],[Female Ballots]]/Table1[[#This Row],[Female Population]]</f>
        <v>0</v>
      </c>
      <c r="W8463" s="24">
        <f>Table1[[#This Row],[Male Ballots]]/Table1[[#This Row],[Male Population]]</f>
        <v>0</v>
      </c>
      <c r="X8463" s="24">
        <f>Table1[[#This Row],[Total Ballots]]/Table1[[#This Row],[Total Population]]</f>
        <v>0</v>
      </c>
      <c r="Y8463" s="24" t="e">
        <f>Table1[[#This Row],[Female Ballots]]/Table1[[#This Row],[Female Voters]]</f>
        <v>#DIV/0!</v>
      </c>
      <c r="Z8463" s="24" t="e">
        <f>Table1[[#This Row],[Male Ballots]]/Table1[[#This Row],[Male Voters]]</f>
        <v>#DIV/0!</v>
      </c>
      <c r="AA8463" s="64" t="e">
        <f>Table1[[#This Row],[Total Ballots]]/Table1[[#This Row],[Total Voters]]</f>
        <v>#DIV/0!</v>
      </c>
    </row>
    <row r="8464" spans="1:27" s="7" customFormat="1" x14ac:dyDescent="0.35">
      <c r="A8464" s="8" t="s">
        <v>53</v>
      </c>
      <c r="B8464" s="17">
        <v>2000</v>
      </c>
      <c r="C8464" s="16" t="s">
        <v>82</v>
      </c>
      <c r="D8464" s="17"/>
      <c r="E8464" s="35" t="s">
        <v>74</v>
      </c>
      <c r="F8464" s="35" t="s">
        <v>77</v>
      </c>
      <c r="G8464" s="51" t="s">
        <v>67</v>
      </c>
      <c r="H8464" s="10">
        <v>2270</v>
      </c>
      <c r="I8464" s="10">
        <v>1868</v>
      </c>
      <c r="J8464" s="53">
        <v>4138</v>
      </c>
      <c r="K8464" s="55"/>
      <c r="L8464" s="57"/>
      <c r="M8464" s="57"/>
      <c r="N8464" s="59"/>
      <c r="O8464" s="61"/>
      <c r="P8464" s="10"/>
      <c r="Q8464" s="10"/>
      <c r="R8464" s="11"/>
      <c r="S8464" s="24">
        <f>Table1[[#This Row],[Female Voters]]/Table1[[#This Row],[Female Population]]</f>
        <v>0</v>
      </c>
      <c r="T8464" s="24">
        <f>Table1[[#This Row],[Male Voters]]/Table1[[#This Row],[Male Population]]</f>
        <v>0</v>
      </c>
      <c r="U8464" s="24">
        <f>Table1[[#This Row],[Total Voters]]/Table1[[#This Row],[Total Population]]</f>
        <v>0</v>
      </c>
      <c r="V8464" s="24">
        <f>Table1[[#This Row],[Female Ballots]]/Table1[[#This Row],[Female Population]]</f>
        <v>0</v>
      </c>
      <c r="W8464" s="24">
        <f>Table1[[#This Row],[Male Ballots]]/Table1[[#This Row],[Male Population]]</f>
        <v>0</v>
      </c>
      <c r="X8464" s="24">
        <f>Table1[[#This Row],[Total Ballots]]/Table1[[#This Row],[Total Population]]</f>
        <v>0</v>
      </c>
      <c r="Y8464" s="24" t="e">
        <f>Table1[[#This Row],[Female Ballots]]/Table1[[#This Row],[Female Voters]]</f>
        <v>#DIV/0!</v>
      </c>
      <c r="Z8464" s="24" t="e">
        <f>Table1[[#This Row],[Male Ballots]]/Table1[[#This Row],[Male Voters]]</f>
        <v>#DIV/0!</v>
      </c>
      <c r="AA8464" s="64" t="e">
        <f>Table1[[#This Row],[Total Ballots]]/Table1[[#This Row],[Total Voters]]</f>
        <v>#DIV/0!</v>
      </c>
    </row>
    <row r="8465" spans="1:27" s="7" customFormat="1" x14ac:dyDescent="0.35">
      <c r="A8465" s="8" t="s">
        <v>32</v>
      </c>
      <c r="B8465" s="17">
        <v>2000</v>
      </c>
      <c r="C8465" s="16" t="s">
        <v>82</v>
      </c>
      <c r="D8465" s="17"/>
      <c r="E8465" s="35" t="s">
        <v>74</v>
      </c>
      <c r="F8465" s="35" t="s">
        <v>78</v>
      </c>
      <c r="G8465" s="51" t="s">
        <v>79</v>
      </c>
      <c r="H8465" s="10">
        <v>2587.1000000000004</v>
      </c>
      <c r="I8465" s="10">
        <v>2722.05</v>
      </c>
      <c r="J8465" s="53">
        <v>5309.1600000000008</v>
      </c>
      <c r="K8465" s="55"/>
      <c r="L8465" s="57"/>
      <c r="M8465" s="57"/>
      <c r="N8465" s="59">
        <v>4015</v>
      </c>
      <c r="O8465" s="61"/>
      <c r="P8465" s="10"/>
      <c r="Q8465" s="10"/>
      <c r="R8465" s="11">
        <v>3084</v>
      </c>
      <c r="S8465" s="24">
        <f>Table1[[#This Row],[Female Voters]]/Table1[[#This Row],[Female Population]]</f>
        <v>0</v>
      </c>
      <c r="T8465" s="24">
        <f>Table1[[#This Row],[Male Voters]]/Table1[[#This Row],[Male Population]]</f>
        <v>0</v>
      </c>
      <c r="U8465" s="24">
        <f>Table1[[#This Row],[Total Voters]]/Table1[[#This Row],[Total Population]]</f>
        <v>0.75624015851848492</v>
      </c>
      <c r="V8465" s="24">
        <f>Table1[[#This Row],[Female Ballots]]/Table1[[#This Row],[Female Population]]</f>
        <v>0</v>
      </c>
      <c r="W8465" s="24">
        <f>Table1[[#This Row],[Male Ballots]]/Table1[[#This Row],[Male Population]]</f>
        <v>0</v>
      </c>
      <c r="X8465" s="24">
        <f>Table1[[#This Row],[Total Ballots]]/Table1[[#This Row],[Total Population]]</f>
        <v>0.58088285152453489</v>
      </c>
      <c r="Y8465" s="24" t="e">
        <f>Table1[[#This Row],[Female Ballots]]/Table1[[#This Row],[Female Voters]]</f>
        <v>#DIV/0!</v>
      </c>
      <c r="Z8465" s="24" t="e">
        <f>Table1[[#This Row],[Male Ballots]]/Table1[[#This Row],[Male Voters]]</f>
        <v>#DIV/0!</v>
      </c>
      <c r="AA8465" s="64">
        <f>Table1[[#This Row],[Total Ballots]]/Table1[[#This Row],[Total Voters]]</f>
        <v>0.7681195516811955</v>
      </c>
    </row>
    <row r="8466" spans="1:27" s="7" customFormat="1" x14ac:dyDescent="0.35">
      <c r="A8466" s="8" t="s">
        <v>32</v>
      </c>
      <c r="B8466" s="17">
        <v>2000</v>
      </c>
      <c r="C8466" s="16" t="s">
        <v>82</v>
      </c>
      <c r="D8466" s="17"/>
      <c r="E8466" s="35" t="s">
        <v>74</v>
      </c>
      <c r="F8466" s="35" t="s">
        <v>78</v>
      </c>
      <c r="G8466" s="51" t="s">
        <v>62</v>
      </c>
      <c r="H8466" s="10">
        <v>243.98000000000002</v>
      </c>
      <c r="I8466" s="10">
        <v>306.95</v>
      </c>
      <c r="J8466" s="53">
        <v>550.93999999999994</v>
      </c>
      <c r="K8466" s="55"/>
      <c r="L8466" s="57"/>
      <c r="M8466" s="57"/>
      <c r="N8466" s="59"/>
      <c r="O8466" s="61"/>
      <c r="P8466" s="10"/>
      <c r="Q8466" s="10"/>
      <c r="R8466" s="11"/>
      <c r="S8466" s="24">
        <f>Table1[[#This Row],[Female Voters]]/Table1[[#This Row],[Female Population]]</f>
        <v>0</v>
      </c>
      <c r="T8466" s="24">
        <f>Table1[[#This Row],[Male Voters]]/Table1[[#This Row],[Male Population]]</f>
        <v>0</v>
      </c>
      <c r="U8466" s="24">
        <f>Table1[[#This Row],[Total Voters]]/Table1[[#This Row],[Total Population]]</f>
        <v>0</v>
      </c>
      <c r="V8466" s="24">
        <f>Table1[[#This Row],[Female Ballots]]/Table1[[#This Row],[Female Population]]</f>
        <v>0</v>
      </c>
      <c r="W8466" s="24">
        <f>Table1[[#This Row],[Male Ballots]]/Table1[[#This Row],[Male Population]]</f>
        <v>0</v>
      </c>
      <c r="X8466" s="24">
        <f>Table1[[#This Row],[Total Ballots]]/Table1[[#This Row],[Total Population]]</f>
        <v>0</v>
      </c>
      <c r="Y8466" s="24" t="e">
        <f>Table1[[#This Row],[Female Ballots]]/Table1[[#This Row],[Female Voters]]</f>
        <v>#DIV/0!</v>
      </c>
      <c r="Z8466" s="24" t="e">
        <f>Table1[[#This Row],[Male Ballots]]/Table1[[#This Row],[Male Voters]]</f>
        <v>#DIV/0!</v>
      </c>
      <c r="AA8466" s="64" t="e">
        <f>Table1[[#This Row],[Total Ballots]]/Table1[[#This Row],[Total Voters]]</f>
        <v>#DIV/0!</v>
      </c>
    </row>
    <row r="8467" spans="1:27" s="7" customFormat="1" x14ac:dyDescent="0.35">
      <c r="A8467" s="8" t="s">
        <v>32</v>
      </c>
      <c r="B8467" s="17">
        <v>2000</v>
      </c>
      <c r="C8467" s="16" t="s">
        <v>82</v>
      </c>
      <c r="D8467" s="17"/>
      <c r="E8467" s="35" t="s">
        <v>74</v>
      </c>
      <c r="F8467" s="35" t="s">
        <v>78</v>
      </c>
      <c r="G8467" s="51" t="s">
        <v>63</v>
      </c>
      <c r="H8467" s="10">
        <v>349.98</v>
      </c>
      <c r="I8467" s="10">
        <v>322</v>
      </c>
      <c r="J8467" s="53">
        <v>671.98</v>
      </c>
      <c r="K8467" s="55"/>
      <c r="L8467" s="57"/>
      <c r="M8467" s="57"/>
      <c r="N8467" s="59"/>
      <c r="O8467" s="61"/>
      <c r="P8467" s="10"/>
      <c r="Q8467" s="10"/>
      <c r="R8467" s="11"/>
      <c r="S8467" s="24">
        <f>Table1[[#This Row],[Female Voters]]/Table1[[#This Row],[Female Population]]</f>
        <v>0</v>
      </c>
      <c r="T8467" s="24">
        <f>Table1[[#This Row],[Male Voters]]/Table1[[#This Row],[Male Population]]</f>
        <v>0</v>
      </c>
      <c r="U8467" s="24">
        <f>Table1[[#This Row],[Total Voters]]/Table1[[#This Row],[Total Population]]</f>
        <v>0</v>
      </c>
      <c r="V8467" s="24">
        <f>Table1[[#This Row],[Female Ballots]]/Table1[[#This Row],[Female Population]]</f>
        <v>0</v>
      </c>
      <c r="W8467" s="24">
        <f>Table1[[#This Row],[Male Ballots]]/Table1[[#This Row],[Male Population]]</f>
        <v>0</v>
      </c>
      <c r="X8467" s="24">
        <f>Table1[[#This Row],[Total Ballots]]/Table1[[#This Row],[Total Population]]</f>
        <v>0</v>
      </c>
      <c r="Y8467" s="24" t="e">
        <f>Table1[[#This Row],[Female Ballots]]/Table1[[#This Row],[Female Voters]]</f>
        <v>#DIV/0!</v>
      </c>
      <c r="Z8467" s="24" t="e">
        <f>Table1[[#This Row],[Male Ballots]]/Table1[[#This Row],[Male Voters]]</f>
        <v>#DIV/0!</v>
      </c>
      <c r="AA8467" s="64" t="e">
        <f>Table1[[#This Row],[Total Ballots]]/Table1[[#This Row],[Total Voters]]</f>
        <v>#DIV/0!</v>
      </c>
    </row>
    <row r="8468" spans="1:27" s="7" customFormat="1" x14ac:dyDescent="0.35">
      <c r="A8468" s="8" t="s">
        <v>32</v>
      </c>
      <c r="B8468" s="17">
        <v>2000</v>
      </c>
      <c r="C8468" s="16" t="s">
        <v>82</v>
      </c>
      <c r="D8468" s="17"/>
      <c r="E8468" s="35" t="s">
        <v>74</v>
      </c>
      <c r="F8468" s="35" t="s">
        <v>78</v>
      </c>
      <c r="G8468" s="51" t="s">
        <v>64</v>
      </c>
      <c r="H8468" s="10">
        <v>521.02</v>
      </c>
      <c r="I8468" s="10">
        <v>505.99</v>
      </c>
      <c r="J8468" s="53">
        <v>1027.01</v>
      </c>
      <c r="K8468" s="55"/>
      <c r="L8468" s="57"/>
      <c r="M8468" s="57"/>
      <c r="N8468" s="59"/>
      <c r="O8468" s="61"/>
      <c r="P8468" s="10"/>
      <c r="Q8468" s="10"/>
      <c r="R8468" s="11"/>
      <c r="S8468" s="24">
        <f>Table1[[#This Row],[Female Voters]]/Table1[[#This Row],[Female Population]]</f>
        <v>0</v>
      </c>
      <c r="T8468" s="24">
        <f>Table1[[#This Row],[Male Voters]]/Table1[[#This Row],[Male Population]]</f>
        <v>0</v>
      </c>
      <c r="U8468" s="24">
        <f>Table1[[#This Row],[Total Voters]]/Table1[[#This Row],[Total Population]]</f>
        <v>0</v>
      </c>
      <c r="V8468" s="24">
        <f>Table1[[#This Row],[Female Ballots]]/Table1[[#This Row],[Female Population]]</f>
        <v>0</v>
      </c>
      <c r="W8468" s="24">
        <f>Table1[[#This Row],[Male Ballots]]/Table1[[#This Row],[Male Population]]</f>
        <v>0</v>
      </c>
      <c r="X8468" s="24">
        <f>Table1[[#This Row],[Total Ballots]]/Table1[[#This Row],[Total Population]]</f>
        <v>0</v>
      </c>
      <c r="Y8468" s="24" t="e">
        <f>Table1[[#This Row],[Female Ballots]]/Table1[[#This Row],[Female Voters]]</f>
        <v>#DIV/0!</v>
      </c>
      <c r="Z8468" s="24" t="e">
        <f>Table1[[#This Row],[Male Ballots]]/Table1[[#This Row],[Male Voters]]</f>
        <v>#DIV/0!</v>
      </c>
      <c r="AA8468" s="64" t="e">
        <f>Table1[[#This Row],[Total Ballots]]/Table1[[#This Row],[Total Voters]]</f>
        <v>#DIV/0!</v>
      </c>
    </row>
    <row r="8469" spans="1:27" s="7" customFormat="1" x14ac:dyDescent="0.35">
      <c r="A8469" s="8" t="s">
        <v>32</v>
      </c>
      <c r="B8469" s="17">
        <v>2000</v>
      </c>
      <c r="C8469" s="16" t="s">
        <v>82</v>
      </c>
      <c r="D8469" s="17"/>
      <c r="E8469" s="35" t="s">
        <v>74</v>
      </c>
      <c r="F8469" s="35" t="s">
        <v>78</v>
      </c>
      <c r="G8469" s="51" t="s">
        <v>65</v>
      </c>
      <c r="H8469" s="10">
        <v>586.02</v>
      </c>
      <c r="I8469" s="10">
        <v>670.03</v>
      </c>
      <c r="J8469" s="53">
        <v>1256.05</v>
      </c>
      <c r="K8469" s="55"/>
      <c r="L8469" s="57"/>
      <c r="M8469" s="57"/>
      <c r="N8469" s="59"/>
      <c r="O8469" s="61"/>
      <c r="P8469" s="10"/>
      <c r="Q8469" s="10"/>
      <c r="R8469" s="11"/>
      <c r="S8469" s="24">
        <f>Table1[[#This Row],[Female Voters]]/Table1[[#This Row],[Female Population]]</f>
        <v>0</v>
      </c>
      <c r="T8469" s="24">
        <f>Table1[[#This Row],[Male Voters]]/Table1[[#This Row],[Male Population]]</f>
        <v>0</v>
      </c>
      <c r="U8469" s="24">
        <f>Table1[[#This Row],[Total Voters]]/Table1[[#This Row],[Total Population]]</f>
        <v>0</v>
      </c>
      <c r="V8469" s="24">
        <f>Table1[[#This Row],[Female Ballots]]/Table1[[#This Row],[Female Population]]</f>
        <v>0</v>
      </c>
      <c r="W8469" s="24">
        <f>Table1[[#This Row],[Male Ballots]]/Table1[[#This Row],[Male Population]]</f>
        <v>0</v>
      </c>
      <c r="X8469" s="24">
        <f>Table1[[#This Row],[Total Ballots]]/Table1[[#This Row],[Total Population]]</f>
        <v>0</v>
      </c>
      <c r="Y8469" s="24" t="e">
        <f>Table1[[#This Row],[Female Ballots]]/Table1[[#This Row],[Female Voters]]</f>
        <v>#DIV/0!</v>
      </c>
      <c r="Z8469" s="24" t="e">
        <f>Table1[[#This Row],[Male Ballots]]/Table1[[#This Row],[Male Voters]]</f>
        <v>#DIV/0!</v>
      </c>
      <c r="AA8469" s="64" t="e">
        <f>Table1[[#This Row],[Total Ballots]]/Table1[[#This Row],[Total Voters]]</f>
        <v>#DIV/0!</v>
      </c>
    </row>
    <row r="8470" spans="1:27" s="7" customFormat="1" x14ac:dyDescent="0.35">
      <c r="A8470" s="8" t="s">
        <v>32</v>
      </c>
      <c r="B8470" s="17">
        <v>2000</v>
      </c>
      <c r="C8470" s="16" t="s">
        <v>82</v>
      </c>
      <c r="D8470" s="17"/>
      <c r="E8470" s="35" t="s">
        <v>74</v>
      </c>
      <c r="F8470" s="35" t="s">
        <v>78</v>
      </c>
      <c r="G8470" s="51" t="s">
        <v>66</v>
      </c>
      <c r="H8470" s="10">
        <v>434.05</v>
      </c>
      <c r="I8470" s="10">
        <v>454.04</v>
      </c>
      <c r="J8470" s="53">
        <v>888.09</v>
      </c>
      <c r="K8470" s="55"/>
      <c r="L8470" s="57"/>
      <c r="M8470" s="57"/>
      <c r="N8470" s="59"/>
      <c r="O8470" s="61"/>
      <c r="P8470" s="10"/>
      <c r="Q8470" s="10"/>
      <c r="R8470" s="11"/>
      <c r="S8470" s="24">
        <f>Table1[[#This Row],[Female Voters]]/Table1[[#This Row],[Female Population]]</f>
        <v>0</v>
      </c>
      <c r="T8470" s="24">
        <f>Table1[[#This Row],[Male Voters]]/Table1[[#This Row],[Male Population]]</f>
        <v>0</v>
      </c>
      <c r="U8470" s="24">
        <f>Table1[[#This Row],[Total Voters]]/Table1[[#This Row],[Total Population]]</f>
        <v>0</v>
      </c>
      <c r="V8470" s="24">
        <f>Table1[[#This Row],[Female Ballots]]/Table1[[#This Row],[Female Population]]</f>
        <v>0</v>
      </c>
      <c r="W8470" s="24">
        <f>Table1[[#This Row],[Male Ballots]]/Table1[[#This Row],[Male Population]]</f>
        <v>0</v>
      </c>
      <c r="X8470" s="24">
        <f>Table1[[#This Row],[Total Ballots]]/Table1[[#This Row],[Total Population]]</f>
        <v>0</v>
      </c>
      <c r="Y8470" s="24" t="e">
        <f>Table1[[#This Row],[Female Ballots]]/Table1[[#This Row],[Female Voters]]</f>
        <v>#DIV/0!</v>
      </c>
      <c r="Z8470" s="24" t="e">
        <f>Table1[[#This Row],[Male Ballots]]/Table1[[#This Row],[Male Voters]]</f>
        <v>#DIV/0!</v>
      </c>
      <c r="AA8470" s="64" t="e">
        <f>Table1[[#This Row],[Total Ballots]]/Table1[[#This Row],[Total Voters]]</f>
        <v>#DIV/0!</v>
      </c>
    </row>
    <row r="8471" spans="1:27" s="7" customFormat="1" x14ac:dyDescent="0.35">
      <c r="A8471" s="8" t="s">
        <v>32</v>
      </c>
      <c r="B8471" s="17">
        <v>2000</v>
      </c>
      <c r="C8471" s="16" t="s">
        <v>82</v>
      </c>
      <c r="D8471" s="17"/>
      <c r="E8471" s="35" t="s">
        <v>74</v>
      </c>
      <c r="F8471" s="35" t="s">
        <v>78</v>
      </c>
      <c r="G8471" s="51" t="s">
        <v>67</v>
      </c>
      <c r="H8471" s="10">
        <v>452.05</v>
      </c>
      <c r="I8471" s="10">
        <v>463.03999999999996</v>
      </c>
      <c r="J8471" s="53">
        <v>915.08999999999992</v>
      </c>
      <c r="K8471" s="55"/>
      <c r="L8471" s="57"/>
      <c r="M8471" s="57"/>
      <c r="N8471" s="59"/>
      <c r="O8471" s="61"/>
      <c r="P8471" s="10"/>
      <c r="Q8471" s="10"/>
      <c r="R8471" s="11"/>
      <c r="S8471" s="24">
        <f>Table1[[#This Row],[Female Voters]]/Table1[[#This Row],[Female Population]]</f>
        <v>0</v>
      </c>
      <c r="T8471" s="24">
        <f>Table1[[#This Row],[Male Voters]]/Table1[[#This Row],[Male Population]]</f>
        <v>0</v>
      </c>
      <c r="U8471" s="24">
        <f>Table1[[#This Row],[Total Voters]]/Table1[[#This Row],[Total Population]]</f>
        <v>0</v>
      </c>
      <c r="V8471" s="24">
        <f>Table1[[#This Row],[Female Ballots]]/Table1[[#This Row],[Female Population]]</f>
        <v>0</v>
      </c>
      <c r="W8471" s="24">
        <f>Table1[[#This Row],[Male Ballots]]/Table1[[#This Row],[Male Population]]</f>
        <v>0</v>
      </c>
      <c r="X8471" s="24">
        <f>Table1[[#This Row],[Total Ballots]]/Table1[[#This Row],[Total Population]]</f>
        <v>0</v>
      </c>
      <c r="Y8471" s="24" t="e">
        <f>Table1[[#This Row],[Female Ballots]]/Table1[[#This Row],[Female Voters]]</f>
        <v>#DIV/0!</v>
      </c>
      <c r="Z8471" s="24" t="e">
        <f>Table1[[#This Row],[Male Ballots]]/Table1[[#This Row],[Male Voters]]</f>
        <v>#DIV/0!</v>
      </c>
      <c r="AA8471" s="64" t="e">
        <f>Table1[[#This Row],[Total Ballots]]/Table1[[#This Row],[Total Voters]]</f>
        <v>#DIV/0!</v>
      </c>
    </row>
    <row r="8472" spans="1:27" s="7" customFormat="1" x14ac:dyDescent="0.35">
      <c r="A8472" s="8" t="s">
        <v>60</v>
      </c>
      <c r="B8472" s="17">
        <v>2000</v>
      </c>
      <c r="C8472" s="16" t="s">
        <v>82</v>
      </c>
      <c r="D8472" s="17"/>
      <c r="E8472" s="35" t="s">
        <v>75</v>
      </c>
      <c r="F8472" s="35" t="s">
        <v>77</v>
      </c>
      <c r="G8472" s="51" t="s">
        <v>79</v>
      </c>
      <c r="H8472" s="10">
        <v>15472.11</v>
      </c>
      <c r="I8472" s="10">
        <v>16799.04</v>
      </c>
      <c r="J8472" s="53">
        <v>32271.140000000003</v>
      </c>
      <c r="K8472" s="55"/>
      <c r="L8472" s="57"/>
      <c r="M8472" s="57"/>
      <c r="N8472" s="59">
        <v>17805</v>
      </c>
      <c r="O8472" s="61"/>
      <c r="P8472" s="10"/>
      <c r="Q8472" s="10"/>
      <c r="R8472" s="11">
        <v>14305</v>
      </c>
      <c r="S8472" s="24">
        <f>Table1[[#This Row],[Female Voters]]/Table1[[#This Row],[Female Population]]</f>
        <v>0</v>
      </c>
      <c r="T8472" s="24">
        <f>Table1[[#This Row],[Male Voters]]/Table1[[#This Row],[Male Population]]</f>
        <v>0</v>
      </c>
      <c r="U8472" s="24">
        <f>Table1[[#This Row],[Total Voters]]/Table1[[#This Row],[Total Population]]</f>
        <v>0.55173136121004707</v>
      </c>
      <c r="V8472" s="24">
        <f>Table1[[#This Row],[Female Ballots]]/Table1[[#This Row],[Female Population]]</f>
        <v>0</v>
      </c>
      <c r="W8472" s="24">
        <f>Table1[[#This Row],[Male Ballots]]/Table1[[#This Row],[Male Population]]</f>
        <v>0</v>
      </c>
      <c r="X8472" s="24">
        <f>Table1[[#This Row],[Total Ballots]]/Table1[[#This Row],[Total Population]]</f>
        <v>0.44327532278066406</v>
      </c>
      <c r="Y8472" s="24" t="e">
        <f>Table1[[#This Row],[Female Ballots]]/Table1[[#This Row],[Female Voters]]</f>
        <v>#DIV/0!</v>
      </c>
      <c r="Z8472" s="24" t="e">
        <f>Table1[[#This Row],[Male Ballots]]/Table1[[#This Row],[Male Voters]]</f>
        <v>#DIV/0!</v>
      </c>
      <c r="AA8472" s="64">
        <f>Table1[[#This Row],[Total Ballots]]/Table1[[#This Row],[Total Voters]]</f>
        <v>0.80342600393147989</v>
      </c>
    </row>
    <row r="8473" spans="1:27" s="7" customFormat="1" x14ac:dyDescent="0.35">
      <c r="A8473" s="8" t="s">
        <v>60</v>
      </c>
      <c r="B8473" s="17">
        <v>2000</v>
      </c>
      <c r="C8473" s="16" t="s">
        <v>82</v>
      </c>
      <c r="D8473" s="17"/>
      <c r="E8473" s="35" t="s">
        <v>75</v>
      </c>
      <c r="F8473" s="35" t="s">
        <v>77</v>
      </c>
      <c r="G8473" s="51" t="s">
        <v>62</v>
      </c>
      <c r="H8473" s="10">
        <v>2421.9899999999998</v>
      </c>
      <c r="I8473" s="10">
        <v>2932.98</v>
      </c>
      <c r="J8473" s="53">
        <v>5354.9400000000005</v>
      </c>
      <c r="K8473" s="55"/>
      <c r="L8473" s="57"/>
      <c r="M8473" s="57"/>
      <c r="N8473" s="59"/>
      <c r="O8473" s="61"/>
      <c r="P8473" s="10"/>
      <c r="Q8473" s="10"/>
      <c r="R8473" s="11"/>
      <c r="S8473" s="24">
        <f>Table1[[#This Row],[Female Voters]]/Table1[[#This Row],[Female Population]]</f>
        <v>0</v>
      </c>
      <c r="T8473" s="24">
        <f>Table1[[#This Row],[Male Voters]]/Table1[[#This Row],[Male Population]]</f>
        <v>0</v>
      </c>
      <c r="U8473" s="24">
        <f>Table1[[#This Row],[Total Voters]]/Table1[[#This Row],[Total Population]]</f>
        <v>0</v>
      </c>
      <c r="V8473" s="24">
        <f>Table1[[#This Row],[Female Ballots]]/Table1[[#This Row],[Female Population]]</f>
        <v>0</v>
      </c>
      <c r="W8473" s="24">
        <f>Table1[[#This Row],[Male Ballots]]/Table1[[#This Row],[Male Population]]</f>
        <v>0</v>
      </c>
      <c r="X8473" s="24">
        <f>Table1[[#This Row],[Total Ballots]]/Table1[[#This Row],[Total Population]]</f>
        <v>0</v>
      </c>
      <c r="Y8473" s="24" t="e">
        <f>Table1[[#This Row],[Female Ballots]]/Table1[[#This Row],[Female Voters]]</f>
        <v>#DIV/0!</v>
      </c>
      <c r="Z8473" s="24" t="e">
        <f>Table1[[#This Row],[Male Ballots]]/Table1[[#This Row],[Male Voters]]</f>
        <v>#DIV/0!</v>
      </c>
      <c r="AA8473" s="64" t="e">
        <f>Table1[[#This Row],[Total Ballots]]/Table1[[#This Row],[Total Voters]]</f>
        <v>#DIV/0!</v>
      </c>
    </row>
    <row r="8474" spans="1:27" s="7" customFormat="1" x14ac:dyDescent="0.35">
      <c r="A8474" s="8" t="s">
        <v>60</v>
      </c>
      <c r="B8474" s="17">
        <v>2000</v>
      </c>
      <c r="C8474" s="16" t="s">
        <v>82</v>
      </c>
      <c r="D8474" s="17"/>
      <c r="E8474" s="35" t="s">
        <v>75</v>
      </c>
      <c r="F8474" s="35" t="s">
        <v>77</v>
      </c>
      <c r="G8474" s="51" t="s">
        <v>63</v>
      </c>
      <c r="H8474" s="10">
        <v>3305.98</v>
      </c>
      <c r="I8474" s="10">
        <v>3832.96</v>
      </c>
      <c r="J8474" s="53">
        <v>7138.95</v>
      </c>
      <c r="K8474" s="55"/>
      <c r="L8474" s="57"/>
      <c r="M8474" s="57"/>
      <c r="N8474" s="59"/>
      <c r="O8474" s="61"/>
      <c r="P8474" s="10"/>
      <c r="Q8474" s="10"/>
      <c r="R8474" s="11"/>
      <c r="S8474" s="24">
        <f>Table1[[#This Row],[Female Voters]]/Table1[[#This Row],[Female Population]]</f>
        <v>0</v>
      </c>
      <c r="T8474" s="24">
        <f>Table1[[#This Row],[Male Voters]]/Table1[[#This Row],[Male Population]]</f>
        <v>0</v>
      </c>
      <c r="U8474" s="24">
        <f>Table1[[#This Row],[Total Voters]]/Table1[[#This Row],[Total Population]]</f>
        <v>0</v>
      </c>
      <c r="V8474" s="24">
        <f>Table1[[#This Row],[Female Ballots]]/Table1[[#This Row],[Female Population]]</f>
        <v>0</v>
      </c>
      <c r="W8474" s="24">
        <f>Table1[[#This Row],[Male Ballots]]/Table1[[#This Row],[Male Population]]</f>
        <v>0</v>
      </c>
      <c r="X8474" s="24">
        <f>Table1[[#This Row],[Total Ballots]]/Table1[[#This Row],[Total Population]]</f>
        <v>0</v>
      </c>
      <c r="Y8474" s="24" t="e">
        <f>Table1[[#This Row],[Female Ballots]]/Table1[[#This Row],[Female Voters]]</f>
        <v>#DIV/0!</v>
      </c>
      <c r="Z8474" s="24" t="e">
        <f>Table1[[#This Row],[Male Ballots]]/Table1[[#This Row],[Male Voters]]</f>
        <v>#DIV/0!</v>
      </c>
      <c r="AA8474" s="64" t="e">
        <f>Table1[[#This Row],[Total Ballots]]/Table1[[#This Row],[Total Voters]]</f>
        <v>#DIV/0!</v>
      </c>
    </row>
    <row r="8475" spans="1:27" s="7" customFormat="1" x14ac:dyDescent="0.35">
      <c r="A8475" s="8" t="s">
        <v>60</v>
      </c>
      <c r="B8475" s="17">
        <v>2000</v>
      </c>
      <c r="C8475" s="16" t="s">
        <v>82</v>
      </c>
      <c r="D8475" s="17"/>
      <c r="E8475" s="35" t="s">
        <v>75</v>
      </c>
      <c r="F8475" s="35" t="s">
        <v>77</v>
      </c>
      <c r="G8475" s="51" t="s">
        <v>64</v>
      </c>
      <c r="H8475" s="10">
        <v>3217.01</v>
      </c>
      <c r="I8475" s="10">
        <v>3530</v>
      </c>
      <c r="J8475" s="53">
        <v>6747.01</v>
      </c>
      <c r="K8475" s="55"/>
      <c r="L8475" s="57"/>
      <c r="M8475" s="57"/>
      <c r="N8475" s="59"/>
      <c r="O8475" s="61"/>
      <c r="P8475" s="10"/>
      <c r="Q8475" s="10"/>
      <c r="R8475" s="11"/>
      <c r="S8475" s="24">
        <f>Table1[[#This Row],[Female Voters]]/Table1[[#This Row],[Female Population]]</f>
        <v>0</v>
      </c>
      <c r="T8475" s="24">
        <f>Table1[[#This Row],[Male Voters]]/Table1[[#This Row],[Male Population]]</f>
        <v>0</v>
      </c>
      <c r="U8475" s="24">
        <f>Table1[[#This Row],[Total Voters]]/Table1[[#This Row],[Total Population]]</f>
        <v>0</v>
      </c>
      <c r="V8475" s="24">
        <f>Table1[[#This Row],[Female Ballots]]/Table1[[#This Row],[Female Population]]</f>
        <v>0</v>
      </c>
      <c r="W8475" s="24">
        <f>Table1[[#This Row],[Male Ballots]]/Table1[[#This Row],[Male Population]]</f>
        <v>0</v>
      </c>
      <c r="X8475" s="24">
        <f>Table1[[#This Row],[Total Ballots]]/Table1[[#This Row],[Total Population]]</f>
        <v>0</v>
      </c>
      <c r="Y8475" s="24" t="e">
        <f>Table1[[#This Row],[Female Ballots]]/Table1[[#This Row],[Female Voters]]</f>
        <v>#DIV/0!</v>
      </c>
      <c r="Z8475" s="24" t="e">
        <f>Table1[[#This Row],[Male Ballots]]/Table1[[#This Row],[Male Voters]]</f>
        <v>#DIV/0!</v>
      </c>
      <c r="AA8475" s="64" t="e">
        <f>Table1[[#This Row],[Total Ballots]]/Table1[[#This Row],[Total Voters]]</f>
        <v>#DIV/0!</v>
      </c>
    </row>
    <row r="8476" spans="1:27" s="7" customFormat="1" x14ac:dyDescent="0.35">
      <c r="A8476" s="8" t="s">
        <v>60</v>
      </c>
      <c r="B8476" s="17">
        <v>2000</v>
      </c>
      <c r="C8476" s="16" t="s">
        <v>82</v>
      </c>
      <c r="D8476" s="17"/>
      <c r="E8476" s="35" t="s">
        <v>75</v>
      </c>
      <c r="F8476" s="35" t="s">
        <v>77</v>
      </c>
      <c r="G8476" s="51" t="s">
        <v>65</v>
      </c>
      <c r="H8476" s="10">
        <v>2675.04</v>
      </c>
      <c r="I8476" s="10">
        <v>2948.0299999999997</v>
      </c>
      <c r="J8476" s="53">
        <v>5623.06</v>
      </c>
      <c r="K8476" s="55"/>
      <c r="L8476" s="57"/>
      <c r="M8476" s="57"/>
      <c r="N8476" s="59"/>
      <c r="O8476" s="61"/>
      <c r="P8476" s="10"/>
      <c r="Q8476" s="10"/>
      <c r="R8476" s="11"/>
      <c r="S8476" s="24">
        <f>Table1[[#This Row],[Female Voters]]/Table1[[#This Row],[Female Population]]</f>
        <v>0</v>
      </c>
      <c r="T8476" s="24">
        <f>Table1[[#This Row],[Male Voters]]/Table1[[#This Row],[Male Population]]</f>
        <v>0</v>
      </c>
      <c r="U8476" s="24">
        <f>Table1[[#This Row],[Total Voters]]/Table1[[#This Row],[Total Population]]</f>
        <v>0</v>
      </c>
      <c r="V8476" s="24">
        <f>Table1[[#This Row],[Female Ballots]]/Table1[[#This Row],[Female Population]]</f>
        <v>0</v>
      </c>
      <c r="W8476" s="24">
        <f>Table1[[#This Row],[Male Ballots]]/Table1[[#This Row],[Male Population]]</f>
        <v>0</v>
      </c>
      <c r="X8476" s="24">
        <f>Table1[[#This Row],[Total Ballots]]/Table1[[#This Row],[Total Population]]</f>
        <v>0</v>
      </c>
      <c r="Y8476" s="24" t="e">
        <f>Table1[[#This Row],[Female Ballots]]/Table1[[#This Row],[Female Voters]]</f>
        <v>#DIV/0!</v>
      </c>
      <c r="Z8476" s="24" t="e">
        <f>Table1[[#This Row],[Male Ballots]]/Table1[[#This Row],[Male Voters]]</f>
        <v>#DIV/0!</v>
      </c>
      <c r="AA8476" s="64" t="e">
        <f>Table1[[#This Row],[Total Ballots]]/Table1[[#This Row],[Total Voters]]</f>
        <v>#DIV/0!</v>
      </c>
    </row>
    <row r="8477" spans="1:27" s="7" customFormat="1" x14ac:dyDescent="0.35">
      <c r="A8477" s="8" t="s">
        <v>60</v>
      </c>
      <c r="B8477" s="17">
        <v>2000</v>
      </c>
      <c r="C8477" s="16" t="s">
        <v>82</v>
      </c>
      <c r="D8477" s="17"/>
      <c r="E8477" s="35" t="s">
        <v>75</v>
      </c>
      <c r="F8477" s="35" t="s">
        <v>77</v>
      </c>
      <c r="G8477" s="51" t="s">
        <v>66</v>
      </c>
      <c r="H8477" s="10">
        <v>1545.02</v>
      </c>
      <c r="I8477" s="10">
        <v>1662.02</v>
      </c>
      <c r="J8477" s="53">
        <v>3207.06</v>
      </c>
      <c r="K8477" s="55"/>
      <c r="L8477" s="57"/>
      <c r="M8477" s="57"/>
      <c r="N8477" s="59"/>
      <c r="O8477" s="61"/>
      <c r="P8477" s="10"/>
      <c r="Q8477" s="10"/>
      <c r="R8477" s="11"/>
      <c r="S8477" s="24">
        <f>Table1[[#This Row],[Female Voters]]/Table1[[#This Row],[Female Population]]</f>
        <v>0</v>
      </c>
      <c r="T8477" s="24">
        <f>Table1[[#This Row],[Male Voters]]/Table1[[#This Row],[Male Population]]</f>
        <v>0</v>
      </c>
      <c r="U8477" s="24">
        <f>Table1[[#This Row],[Total Voters]]/Table1[[#This Row],[Total Population]]</f>
        <v>0</v>
      </c>
      <c r="V8477" s="24">
        <f>Table1[[#This Row],[Female Ballots]]/Table1[[#This Row],[Female Population]]</f>
        <v>0</v>
      </c>
      <c r="W8477" s="24">
        <f>Table1[[#This Row],[Male Ballots]]/Table1[[#This Row],[Male Population]]</f>
        <v>0</v>
      </c>
      <c r="X8477" s="24">
        <f>Table1[[#This Row],[Total Ballots]]/Table1[[#This Row],[Total Population]]</f>
        <v>0</v>
      </c>
      <c r="Y8477" s="24" t="e">
        <f>Table1[[#This Row],[Female Ballots]]/Table1[[#This Row],[Female Voters]]</f>
        <v>#DIV/0!</v>
      </c>
      <c r="Z8477" s="24" t="e">
        <f>Table1[[#This Row],[Male Ballots]]/Table1[[#This Row],[Male Voters]]</f>
        <v>#DIV/0!</v>
      </c>
      <c r="AA8477" s="64" t="e">
        <f>Table1[[#This Row],[Total Ballots]]/Table1[[#This Row],[Total Voters]]</f>
        <v>#DIV/0!</v>
      </c>
    </row>
    <row r="8478" spans="1:27" s="7" customFormat="1" x14ac:dyDescent="0.35">
      <c r="A8478" s="8" t="s">
        <v>60</v>
      </c>
      <c r="B8478" s="17">
        <v>2000</v>
      </c>
      <c r="C8478" s="16" t="s">
        <v>82</v>
      </c>
      <c r="D8478" s="17"/>
      <c r="E8478" s="35" t="s">
        <v>75</v>
      </c>
      <c r="F8478" s="35" t="s">
        <v>77</v>
      </c>
      <c r="G8478" s="51" t="s">
        <v>67</v>
      </c>
      <c r="H8478" s="10">
        <v>2307.0699999999997</v>
      </c>
      <c r="I8478" s="10">
        <v>1893.05</v>
      </c>
      <c r="J8478" s="53">
        <v>4200.12</v>
      </c>
      <c r="K8478" s="55"/>
      <c r="L8478" s="57"/>
      <c r="M8478" s="57"/>
      <c r="N8478" s="59"/>
      <c r="O8478" s="61"/>
      <c r="P8478" s="10"/>
      <c r="Q8478" s="10"/>
      <c r="R8478" s="11"/>
      <c r="S8478" s="24">
        <f>Table1[[#This Row],[Female Voters]]/Table1[[#This Row],[Female Population]]</f>
        <v>0</v>
      </c>
      <c r="T8478" s="24">
        <f>Table1[[#This Row],[Male Voters]]/Table1[[#This Row],[Male Population]]</f>
        <v>0</v>
      </c>
      <c r="U8478" s="24">
        <f>Table1[[#This Row],[Total Voters]]/Table1[[#This Row],[Total Population]]</f>
        <v>0</v>
      </c>
      <c r="V8478" s="24">
        <f>Table1[[#This Row],[Female Ballots]]/Table1[[#This Row],[Female Population]]</f>
        <v>0</v>
      </c>
      <c r="W8478" s="24">
        <f>Table1[[#This Row],[Male Ballots]]/Table1[[#This Row],[Male Population]]</f>
        <v>0</v>
      </c>
      <c r="X8478" s="24">
        <f>Table1[[#This Row],[Total Ballots]]/Table1[[#This Row],[Total Population]]</f>
        <v>0</v>
      </c>
      <c r="Y8478" s="24" t="e">
        <f>Table1[[#This Row],[Female Ballots]]/Table1[[#This Row],[Female Voters]]</f>
        <v>#DIV/0!</v>
      </c>
      <c r="Z8478" s="24" t="e">
        <f>Table1[[#This Row],[Male Ballots]]/Table1[[#This Row],[Male Voters]]</f>
        <v>#DIV/0!</v>
      </c>
      <c r="AA8478" s="64" t="e">
        <f>Table1[[#This Row],[Total Ballots]]/Table1[[#This Row],[Total Voters]]</f>
        <v>#DIV/0!</v>
      </c>
    </row>
    <row r="8479" spans="1:27" s="7" customFormat="1" x14ac:dyDescent="0.35">
      <c r="A8479" s="8" t="s">
        <v>22</v>
      </c>
      <c r="B8479" s="17">
        <v>2000</v>
      </c>
      <c r="C8479" s="16" t="s">
        <v>82</v>
      </c>
      <c r="D8479" s="17"/>
      <c r="E8479" s="35" t="s">
        <v>74</v>
      </c>
      <c r="F8479" s="35" t="s">
        <v>77</v>
      </c>
      <c r="G8479" s="51" t="s">
        <v>79</v>
      </c>
      <c r="H8479" s="10">
        <v>916</v>
      </c>
      <c r="I8479" s="10">
        <v>859</v>
      </c>
      <c r="J8479" s="53">
        <v>1775</v>
      </c>
      <c r="K8479" s="55"/>
      <c r="L8479" s="57"/>
      <c r="M8479" s="57"/>
      <c r="N8479" s="59">
        <v>1699</v>
      </c>
      <c r="O8479" s="61"/>
      <c r="P8479" s="10"/>
      <c r="Q8479" s="10"/>
      <c r="R8479" s="11">
        <v>1351</v>
      </c>
      <c r="S8479" s="24">
        <f>Table1[[#This Row],[Female Voters]]/Table1[[#This Row],[Female Population]]</f>
        <v>0</v>
      </c>
      <c r="T8479" s="24">
        <f>Table1[[#This Row],[Male Voters]]/Table1[[#This Row],[Male Population]]</f>
        <v>0</v>
      </c>
      <c r="U8479" s="24">
        <f>Table1[[#This Row],[Total Voters]]/Table1[[#This Row],[Total Population]]</f>
        <v>0.95718309859154926</v>
      </c>
      <c r="V8479" s="24">
        <f>Table1[[#This Row],[Female Ballots]]/Table1[[#This Row],[Female Population]]</f>
        <v>0</v>
      </c>
      <c r="W8479" s="24">
        <f>Table1[[#This Row],[Male Ballots]]/Table1[[#This Row],[Male Population]]</f>
        <v>0</v>
      </c>
      <c r="X8479" s="24">
        <f>Table1[[#This Row],[Total Ballots]]/Table1[[#This Row],[Total Population]]</f>
        <v>0.76112676056338024</v>
      </c>
      <c r="Y8479" s="24" t="e">
        <f>Table1[[#This Row],[Female Ballots]]/Table1[[#This Row],[Female Voters]]</f>
        <v>#DIV/0!</v>
      </c>
      <c r="Z8479" s="24" t="e">
        <f>Table1[[#This Row],[Male Ballots]]/Table1[[#This Row],[Male Voters]]</f>
        <v>#DIV/0!</v>
      </c>
      <c r="AA8479" s="64">
        <f>Table1[[#This Row],[Total Ballots]]/Table1[[#This Row],[Total Voters]]</f>
        <v>0.79517363154796938</v>
      </c>
    </row>
    <row r="8480" spans="1:27" s="7" customFormat="1" x14ac:dyDescent="0.35">
      <c r="A8480" s="8" t="s">
        <v>22</v>
      </c>
      <c r="B8480" s="17">
        <v>2000</v>
      </c>
      <c r="C8480" s="16" t="s">
        <v>82</v>
      </c>
      <c r="D8480" s="17"/>
      <c r="E8480" s="35" t="s">
        <v>74</v>
      </c>
      <c r="F8480" s="35" t="s">
        <v>77</v>
      </c>
      <c r="G8480" s="51" t="s">
        <v>62</v>
      </c>
      <c r="H8480" s="10">
        <v>63</v>
      </c>
      <c r="I8480" s="10">
        <v>66</v>
      </c>
      <c r="J8480" s="53">
        <v>129</v>
      </c>
      <c r="K8480" s="55"/>
      <c r="L8480" s="57"/>
      <c r="M8480" s="57"/>
      <c r="N8480" s="59"/>
      <c r="O8480" s="61"/>
      <c r="P8480" s="10"/>
      <c r="Q8480" s="10"/>
      <c r="R8480" s="11"/>
      <c r="S8480" s="24">
        <f>Table1[[#This Row],[Female Voters]]/Table1[[#This Row],[Female Population]]</f>
        <v>0</v>
      </c>
      <c r="T8480" s="24">
        <f>Table1[[#This Row],[Male Voters]]/Table1[[#This Row],[Male Population]]</f>
        <v>0</v>
      </c>
      <c r="U8480" s="24">
        <f>Table1[[#This Row],[Total Voters]]/Table1[[#This Row],[Total Population]]</f>
        <v>0</v>
      </c>
      <c r="V8480" s="24">
        <f>Table1[[#This Row],[Female Ballots]]/Table1[[#This Row],[Female Population]]</f>
        <v>0</v>
      </c>
      <c r="W8480" s="24">
        <f>Table1[[#This Row],[Male Ballots]]/Table1[[#This Row],[Male Population]]</f>
        <v>0</v>
      </c>
      <c r="X8480" s="24">
        <f>Table1[[#This Row],[Total Ballots]]/Table1[[#This Row],[Total Population]]</f>
        <v>0</v>
      </c>
      <c r="Y8480" s="24" t="e">
        <f>Table1[[#This Row],[Female Ballots]]/Table1[[#This Row],[Female Voters]]</f>
        <v>#DIV/0!</v>
      </c>
      <c r="Z8480" s="24" t="e">
        <f>Table1[[#This Row],[Male Ballots]]/Table1[[#This Row],[Male Voters]]</f>
        <v>#DIV/0!</v>
      </c>
      <c r="AA8480" s="64" t="e">
        <f>Table1[[#This Row],[Total Ballots]]/Table1[[#This Row],[Total Voters]]</f>
        <v>#DIV/0!</v>
      </c>
    </row>
    <row r="8481" spans="1:27" s="7" customFormat="1" x14ac:dyDescent="0.35">
      <c r="A8481" s="8" t="s">
        <v>22</v>
      </c>
      <c r="B8481" s="17">
        <v>2000</v>
      </c>
      <c r="C8481" s="16" t="s">
        <v>82</v>
      </c>
      <c r="D8481" s="17"/>
      <c r="E8481" s="35" t="s">
        <v>74</v>
      </c>
      <c r="F8481" s="35" t="s">
        <v>77</v>
      </c>
      <c r="G8481" s="51" t="s">
        <v>63</v>
      </c>
      <c r="H8481" s="10">
        <v>102</v>
      </c>
      <c r="I8481" s="10">
        <v>86</v>
      </c>
      <c r="J8481" s="53">
        <v>188</v>
      </c>
      <c r="K8481" s="55"/>
      <c r="L8481" s="57"/>
      <c r="M8481" s="57"/>
      <c r="N8481" s="59"/>
      <c r="O8481" s="61"/>
      <c r="P8481" s="10"/>
      <c r="Q8481" s="10"/>
      <c r="R8481" s="11"/>
      <c r="S8481" s="24">
        <f>Table1[[#This Row],[Female Voters]]/Table1[[#This Row],[Female Population]]</f>
        <v>0</v>
      </c>
      <c r="T8481" s="24">
        <f>Table1[[#This Row],[Male Voters]]/Table1[[#This Row],[Male Population]]</f>
        <v>0</v>
      </c>
      <c r="U8481" s="24">
        <f>Table1[[#This Row],[Total Voters]]/Table1[[#This Row],[Total Population]]</f>
        <v>0</v>
      </c>
      <c r="V8481" s="24">
        <f>Table1[[#This Row],[Female Ballots]]/Table1[[#This Row],[Female Population]]</f>
        <v>0</v>
      </c>
      <c r="W8481" s="24">
        <f>Table1[[#This Row],[Male Ballots]]/Table1[[#This Row],[Male Population]]</f>
        <v>0</v>
      </c>
      <c r="X8481" s="24">
        <f>Table1[[#This Row],[Total Ballots]]/Table1[[#This Row],[Total Population]]</f>
        <v>0</v>
      </c>
      <c r="Y8481" s="24" t="e">
        <f>Table1[[#This Row],[Female Ballots]]/Table1[[#This Row],[Female Voters]]</f>
        <v>#DIV/0!</v>
      </c>
      <c r="Z8481" s="24" t="e">
        <f>Table1[[#This Row],[Male Ballots]]/Table1[[#This Row],[Male Voters]]</f>
        <v>#DIV/0!</v>
      </c>
      <c r="AA8481" s="64" t="e">
        <f>Table1[[#This Row],[Total Ballots]]/Table1[[#This Row],[Total Voters]]</f>
        <v>#DIV/0!</v>
      </c>
    </row>
    <row r="8482" spans="1:27" s="7" customFormat="1" x14ac:dyDescent="0.35">
      <c r="A8482" s="8" t="s">
        <v>22</v>
      </c>
      <c r="B8482" s="17">
        <v>2000</v>
      </c>
      <c r="C8482" s="16" t="s">
        <v>82</v>
      </c>
      <c r="D8482" s="17"/>
      <c r="E8482" s="35" t="s">
        <v>74</v>
      </c>
      <c r="F8482" s="35" t="s">
        <v>77</v>
      </c>
      <c r="G8482" s="51" t="s">
        <v>64</v>
      </c>
      <c r="H8482" s="10">
        <v>167</v>
      </c>
      <c r="I8482" s="10">
        <v>170</v>
      </c>
      <c r="J8482" s="53">
        <v>337</v>
      </c>
      <c r="K8482" s="55"/>
      <c r="L8482" s="57"/>
      <c r="M8482" s="57"/>
      <c r="N8482" s="59"/>
      <c r="O8482" s="61"/>
      <c r="P8482" s="10"/>
      <c r="Q8482" s="10"/>
      <c r="R8482" s="11"/>
      <c r="S8482" s="24">
        <f>Table1[[#This Row],[Female Voters]]/Table1[[#This Row],[Female Population]]</f>
        <v>0</v>
      </c>
      <c r="T8482" s="24">
        <f>Table1[[#This Row],[Male Voters]]/Table1[[#This Row],[Male Population]]</f>
        <v>0</v>
      </c>
      <c r="U8482" s="24">
        <f>Table1[[#This Row],[Total Voters]]/Table1[[#This Row],[Total Population]]</f>
        <v>0</v>
      </c>
      <c r="V8482" s="24">
        <f>Table1[[#This Row],[Female Ballots]]/Table1[[#This Row],[Female Population]]</f>
        <v>0</v>
      </c>
      <c r="W8482" s="24">
        <f>Table1[[#This Row],[Male Ballots]]/Table1[[#This Row],[Male Population]]</f>
        <v>0</v>
      </c>
      <c r="X8482" s="24">
        <f>Table1[[#This Row],[Total Ballots]]/Table1[[#This Row],[Total Population]]</f>
        <v>0</v>
      </c>
      <c r="Y8482" s="24" t="e">
        <f>Table1[[#This Row],[Female Ballots]]/Table1[[#This Row],[Female Voters]]</f>
        <v>#DIV/0!</v>
      </c>
      <c r="Z8482" s="24" t="e">
        <f>Table1[[#This Row],[Male Ballots]]/Table1[[#This Row],[Male Voters]]</f>
        <v>#DIV/0!</v>
      </c>
      <c r="AA8482" s="64" t="e">
        <f>Table1[[#This Row],[Total Ballots]]/Table1[[#This Row],[Total Voters]]</f>
        <v>#DIV/0!</v>
      </c>
    </row>
    <row r="8483" spans="1:27" s="7" customFormat="1" x14ac:dyDescent="0.35">
      <c r="A8483" s="8" t="s">
        <v>22</v>
      </c>
      <c r="B8483" s="17">
        <v>2000</v>
      </c>
      <c r="C8483" s="16" t="s">
        <v>82</v>
      </c>
      <c r="D8483" s="17"/>
      <c r="E8483" s="35" t="s">
        <v>74</v>
      </c>
      <c r="F8483" s="35" t="s">
        <v>77</v>
      </c>
      <c r="G8483" s="51" t="s">
        <v>65</v>
      </c>
      <c r="H8483" s="10">
        <v>192</v>
      </c>
      <c r="I8483" s="10">
        <v>192</v>
      </c>
      <c r="J8483" s="53">
        <v>384</v>
      </c>
      <c r="K8483" s="55"/>
      <c r="L8483" s="57"/>
      <c r="M8483" s="57"/>
      <c r="N8483" s="59"/>
      <c r="O8483" s="61"/>
      <c r="P8483" s="10"/>
      <c r="Q8483" s="10"/>
      <c r="R8483" s="11"/>
      <c r="S8483" s="24">
        <f>Table1[[#This Row],[Female Voters]]/Table1[[#This Row],[Female Population]]</f>
        <v>0</v>
      </c>
      <c r="T8483" s="24">
        <f>Table1[[#This Row],[Male Voters]]/Table1[[#This Row],[Male Population]]</f>
        <v>0</v>
      </c>
      <c r="U8483" s="24">
        <f>Table1[[#This Row],[Total Voters]]/Table1[[#This Row],[Total Population]]</f>
        <v>0</v>
      </c>
      <c r="V8483" s="24">
        <f>Table1[[#This Row],[Female Ballots]]/Table1[[#This Row],[Female Population]]</f>
        <v>0</v>
      </c>
      <c r="W8483" s="24">
        <f>Table1[[#This Row],[Male Ballots]]/Table1[[#This Row],[Male Population]]</f>
        <v>0</v>
      </c>
      <c r="X8483" s="24">
        <f>Table1[[#This Row],[Total Ballots]]/Table1[[#This Row],[Total Population]]</f>
        <v>0</v>
      </c>
      <c r="Y8483" s="24" t="e">
        <f>Table1[[#This Row],[Female Ballots]]/Table1[[#This Row],[Female Voters]]</f>
        <v>#DIV/0!</v>
      </c>
      <c r="Z8483" s="24" t="e">
        <f>Table1[[#This Row],[Male Ballots]]/Table1[[#This Row],[Male Voters]]</f>
        <v>#DIV/0!</v>
      </c>
      <c r="AA8483" s="64" t="e">
        <f>Table1[[#This Row],[Total Ballots]]/Table1[[#This Row],[Total Voters]]</f>
        <v>#DIV/0!</v>
      </c>
    </row>
    <row r="8484" spans="1:27" s="7" customFormat="1" x14ac:dyDescent="0.35">
      <c r="A8484" s="8" t="s">
        <v>22</v>
      </c>
      <c r="B8484" s="17">
        <v>2000</v>
      </c>
      <c r="C8484" s="16" t="s">
        <v>82</v>
      </c>
      <c r="D8484" s="17"/>
      <c r="E8484" s="35" t="s">
        <v>74</v>
      </c>
      <c r="F8484" s="35" t="s">
        <v>77</v>
      </c>
      <c r="G8484" s="51" t="s">
        <v>66</v>
      </c>
      <c r="H8484" s="10">
        <v>113</v>
      </c>
      <c r="I8484" s="10">
        <v>123</v>
      </c>
      <c r="J8484" s="53">
        <v>236</v>
      </c>
      <c r="K8484" s="55"/>
      <c r="L8484" s="57"/>
      <c r="M8484" s="57"/>
      <c r="N8484" s="59"/>
      <c r="O8484" s="61"/>
      <c r="P8484" s="10"/>
      <c r="Q8484" s="10"/>
      <c r="R8484" s="11"/>
      <c r="S8484" s="24">
        <f>Table1[[#This Row],[Female Voters]]/Table1[[#This Row],[Female Population]]</f>
        <v>0</v>
      </c>
      <c r="T8484" s="24">
        <f>Table1[[#This Row],[Male Voters]]/Table1[[#This Row],[Male Population]]</f>
        <v>0</v>
      </c>
      <c r="U8484" s="24">
        <f>Table1[[#This Row],[Total Voters]]/Table1[[#This Row],[Total Population]]</f>
        <v>0</v>
      </c>
      <c r="V8484" s="24">
        <f>Table1[[#This Row],[Female Ballots]]/Table1[[#This Row],[Female Population]]</f>
        <v>0</v>
      </c>
      <c r="W8484" s="24">
        <f>Table1[[#This Row],[Male Ballots]]/Table1[[#This Row],[Male Population]]</f>
        <v>0</v>
      </c>
      <c r="X8484" s="24">
        <f>Table1[[#This Row],[Total Ballots]]/Table1[[#This Row],[Total Population]]</f>
        <v>0</v>
      </c>
      <c r="Y8484" s="24" t="e">
        <f>Table1[[#This Row],[Female Ballots]]/Table1[[#This Row],[Female Voters]]</f>
        <v>#DIV/0!</v>
      </c>
      <c r="Z8484" s="24" t="e">
        <f>Table1[[#This Row],[Male Ballots]]/Table1[[#This Row],[Male Voters]]</f>
        <v>#DIV/0!</v>
      </c>
      <c r="AA8484" s="64" t="e">
        <f>Table1[[#This Row],[Total Ballots]]/Table1[[#This Row],[Total Voters]]</f>
        <v>#DIV/0!</v>
      </c>
    </row>
    <row r="8485" spans="1:27" s="7" customFormat="1" x14ac:dyDescent="0.35">
      <c r="A8485" s="8" t="s">
        <v>22</v>
      </c>
      <c r="B8485" s="17">
        <v>2000</v>
      </c>
      <c r="C8485" s="16" t="s">
        <v>82</v>
      </c>
      <c r="D8485" s="17"/>
      <c r="E8485" s="35" t="s">
        <v>74</v>
      </c>
      <c r="F8485" s="35" t="s">
        <v>77</v>
      </c>
      <c r="G8485" s="51" t="s">
        <v>67</v>
      </c>
      <c r="H8485" s="10">
        <v>279</v>
      </c>
      <c r="I8485" s="10">
        <v>222</v>
      </c>
      <c r="J8485" s="53">
        <v>501</v>
      </c>
      <c r="K8485" s="55"/>
      <c r="L8485" s="57"/>
      <c r="M8485" s="57"/>
      <c r="N8485" s="59"/>
      <c r="O8485" s="61"/>
      <c r="P8485" s="10"/>
      <c r="Q8485" s="10"/>
      <c r="R8485" s="11"/>
      <c r="S8485" s="24">
        <f>Table1[[#This Row],[Female Voters]]/Table1[[#This Row],[Female Population]]</f>
        <v>0</v>
      </c>
      <c r="T8485" s="24">
        <f>Table1[[#This Row],[Male Voters]]/Table1[[#This Row],[Male Population]]</f>
        <v>0</v>
      </c>
      <c r="U8485" s="24">
        <f>Table1[[#This Row],[Total Voters]]/Table1[[#This Row],[Total Population]]</f>
        <v>0</v>
      </c>
      <c r="V8485" s="24">
        <f>Table1[[#This Row],[Female Ballots]]/Table1[[#This Row],[Female Population]]</f>
        <v>0</v>
      </c>
      <c r="W8485" s="24">
        <f>Table1[[#This Row],[Male Ballots]]/Table1[[#This Row],[Male Population]]</f>
        <v>0</v>
      </c>
      <c r="X8485" s="24">
        <f>Table1[[#This Row],[Total Ballots]]/Table1[[#This Row],[Total Population]]</f>
        <v>0</v>
      </c>
      <c r="Y8485" s="24" t="e">
        <f>Table1[[#This Row],[Female Ballots]]/Table1[[#This Row],[Female Voters]]</f>
        <v>#DIV/0!</v>
      </c>
      <c r="Z8485" s="24" t="e">
        <f>Table1[[#This Row],[Male Ballots]]/Table1[[#This Row],[Male Voters]]</f>
        <v>#DIV/0!</v>
      </c>
      <c r="AA8485" s="64" t="e">
        <f>Table1[[#This Row],[Total Ballots]]/Table1[[#This Row],[Total Voters]]</f>
        <v>#DIV/0!</v>
      </c>
    </row>
    <row r="8486" spans="1:27" s="7" customFormat="1" x14ac:dyDescent="0.35">
      <c r="A8486" s="8" t="s">
        <v>56</v>
      </c>
      <c r="B8486" s="17">
        <v>2000</v>
      </c>
      <c r="C8486" s="16" t="s">
        <v>82</v>
      </c>
      <c r="D8486" s="17"/>
      <c r="E8486" s="35" t="s">
        <v>73</v>
      </c>
      <c r="F8486" s="35" t="s">
        <v>77</v>
      </c>
      <c r="G8486" s="51" t="s">
        <v>79</v>
      </c>
      <c r="H8486" s="10">
        <v>24951.86</v>
      </c>
      <c r="I8486" s="10">
        <v>25811.9</v>
      </c>
      <c r="J8486" s="53">
        <v>50763.78</v>
      </c>
      <c r="K8486" s="55"/>
      <c r="L8486" s="57"/>
      <c r="M8486" s="57"/>
      <c r="N8486" s="59">
        <v>30922</v>
      </c>
      <c r="O8486" s="61"/>
      <c r="P8486" s="10"/>
      <c r="Q8486" s="10"/>
      <c r="R8486" s="11">
        <v>24084</v>
      </c>
      <c r="S8486" s="24">
        <f>Table1[[#This Row],[Female Voters]]/Table1[[#This Row],[Female Population]]</f>
        <v>0</v>
      </c>
      <c r="T8486" s="24">
        <f>Table1[[#This Row],[Male Voters]]/Table1[[#This Row],[Male Population]]</f>
        <v>0</v>
      </c>
      <c r="U8486" s="24">
        <f>Table1[[#This Row],[Total Voters]]/Table1[[#This Row],[Total Population]]</f>
        <v>0.60913509592863258</v>
      </c>
      <c r="V8486" s="24">
        <f>Table1[[#This Row],[Female Ballots]]/Table1[[#This Row],[Female Population]]</f>
        <v>0</v>
      </c>
      <c r="W8486" s="24">
        <f>Table1[[#This Row],[Male Ballots]]/Table1[[#This Row],[Male Population]]</f>
        <v>0</v>
      </c>
      <c r="X8486" s="24">
        <f>Table1[[#This Row],[Total Ballots]]/Table1[[#This Row],[Total Population]]</f>
        <v>0.47443275500760584</v>
      </c>
      <c r="Y8486" s="24" t="e">
        <f>Table1[[#This Row],[Female Ballots]]/Table1[[#This Row],[Female Voters]]</f>
        <v>#DIV/0!</v>
      </c>
      <c r="Z8486" s="24" t="e">
        <f>Table1[[#This Row],[Male Ballots]]/Table1[[#This Row],[Male Voters]]</f>
        <v>#DIV/0!</v>
      </c>
      <c r="AA8486" s="64">
        <f>Table1[[#This Row],[Total Ballots]]/Table1[[#This Row],[Total Voters]]</f>
        <v>0.77886294547571311</v>
      </c>
    </row>
    <row r="8487" spans="1:27" s="7" customFormat="1" x14ac:dyDescent="0.35">
      <c r="A8487" s="8" t="s">
        <v>56</v>
      </c>
      <c r="B8487" s="17">
        <v>2000</v>
      </c>
      <c r="C8487" s="16" t="s">
        <v>82</v>
      </c>
      <c r="D8487" s="17"/>
      <c r="E8487" s="35" t="s">
        <v>73</v>
      </c>
      <c r="F8487" s="35" t="s">
        <v>77</v>
      </c>
      <c r="G8487" s="51" t="s">
        <v>62</v>
      </c>
      <c r="H8487" s="10">
        <v>3334.01</v>
      </c>
      <c r="I8487" s="10">
        <v>3977.0299999999997</v>
      </c>
      <c r="J8487" s="53">
        <v>7311.04</v>
      </c>
      <c r="K8487" s="55"/>
      <c r="L8487" s="57"/>
      <c r="M8487" s="57"/>
      <c r="N8487" s="59"/>
      <c r="O8487" s="61"/>
      <c r="P8487" s="10"/>
      <c r="Q8487" s="10"/>
      <c r="R8487" s="11"/>
      <c r="S8487" s="24">
        <f>Table1[[#This Row],[Female Voters]]/Table1[[#This Row],[Female Population]]</f>
        <v>0</v>
      </c>
      <c r="T8487" s="24">
        <f>Table1[[#This Row],[Male Voters]]/Table1[[#This Row],[Male Population]]</f>
        <v>0</v>
      </c>
      <c r="U8487" s="24">
        <f>Table1[[#This Row],[Total Voters]]/Table1[[#This Row],[Total Population]]</f>
        <v>0</v>
      </c>
      <c r="V8487" s="24">
        <f>Table1[[#This Row],[Female Ballots]]/Table1[[#This Row],[Female Population]]</f>
        <v>0</v>
      </c>
      <c r="W8487" s="24">
        <f>Table1[[#This Row],[Male Ballots]]/Table1[[#This Row],[Male Population]]</f>
        <v>0</v>
      </c>
      <c r="X8487" s="24">
        <f>Table1[[#This Row],[Total Ballots]]/Table1[[#This Row],[Total Population]]</f>
        <v>0</v>
      </c>
      <c r="Y8487" s="24" t="e">
        <f>Table1[[#This Row],[Female Ballots]]/Table1[[#This Row],[Female Voters]]</f>
        <v>#DIV/0!</v>
      </c>
      <c r="Z8487" s="24" t="e">
        <f>Table1[[#This Row],[Male Ballots]]/Table1[[#This Row],[Male Voters]]</f>
        <v>#DIV/0!</v>
      </c>
      <c r="AA8487" s="64" t="e">
        <f>Table1[[#This Row],[Total Ballots]]/Table1[[#This Row],[Total Voters]]</f>
        <v>#DIV/0!</v>
      </c>
    </row>
    <row r="8488" spans="1:27" s="7" customFormat="1" x14ac:dyDescent="0.35">
      <c r="A8488" s="8" t="s">
        <v>56</v>
      </c>
      <c r="B8488" s="17">
        <v>2000</v>
      </c>
      <c r="C8488" s="16" t="s">
        <v>82</v>
      </c>
      <c r="D8488" s="17"/>
      <c r="E8488" s="35" t="s">
        <v>73</v>
      </c>
      <c r="F8488" s="35" t="s">
        <v>77</v>
      </c>
      <c r="G8488" s="51" t="s">
        <v>63</v>
      </c>
      <c r="H8488" s="10">
        <v>4687.0200000000004</v>
      </c>
      <c r="I8488" s="10">
        <v>5075.0300000000007</v>
      </c>
      <c r="J8488" s="53">
        <v>9762.0499999999993</v>
      </c>
      <c r="K8488" s="55"/>
      <c r="L8488" s="57"/>
      <c r="M8488" s="57"/>
      <c r="N8488" s="59"/>
      <c r="O8488" s="61"/>
      <c r="P8488" s="10"/>
      <c r="Q8488" s="10"/>
      <c r="R8488" s="11"/>
      <c r="S8488" s="24">
        <f>Table1[[#This Row],[Female Voters]]/Table1[[#This Row],[Female Population]]</f>
        <v>0</v>
      </c>
      <c r="T8488" s="24">
        <f>Table1[[#This Row],[Male Voters]]/Table1[[#This Row],[Male Population]]</f>
        <v>0</v>
      </c>
      <c r="U8488" s="24">
        <f>Table1[[#This Row],[Total Voters]]/Table1[[#This Row],[Total Population]]</f>
        <v>0</v>
      </c>
      <c r="V8488" s="24">
        <f>Table1[[#This Row],[Female Ballots]]/Table1[[#This Row],[Female Population]]</f>
        <v>0</v>
      </c>
      <c r="W8488" s="24">
        <f>Table1[[#This Row],[Male Ballots]]/Table1[[#This Row],[Male Population]]</f>
        <v>0</v>
      </c>
      <c r="X8488" s="24">
        <f>Table1[[#This Row],[Total Ballots]]/Table1[[#This Row],[Total Population]]</f>
        <v>0</v>
      </c>
      <c r="Y8488" s="24" t="e">
        <f>Table1[[#This Row],[Female Ballots]]/Table1[[#This Row],[Female Voters]]</f>
        <v>#DIV/0!</v>
      </c>
      <c r="Z8488" s="24" t="e">
        <f>Table1[[#This Row],[Male Ballots]]/Table1[[#This Row],[Male Voters]]</f>
        <v>#DIV/0!</v>
      </c>
      <c r="AA8488" s="64" t="e">
        <f>Table1[[#This Row],[Total Ballots]]/Table1[[#This Row],[Total Voters]]</f>
        <v>#DIV/0!</v>
      </c>
    </row>
    <row r="8489" spans="1:27" s="7" customFormat="1" x14ac:dyDescent="0.35">
      <c r="A8489" s="8" t="s">
        <v>56</v>
      </c>
      <c r="B8489" s="17">
        <v>2000</v>
      </c>
      <c r="C8489" s="16" t="s">
        <v>82</v>
      </c>
      <c r="D8489" s="17"/>
      <c r="E8489" s="35" t="s">
        <v>73</v>
      </c>
      <c r="F8489" s="35" t="s">
        <v>77</v>
      </c>
      <c r="G8489" s="51" t="s">
        <v>64</v>
      </c>
      <c r="H8489" s="10">
        <v>5082.99</v>
      </c>
      <c r="I8489" s="10">
        <v>5303.99</v>
      </c>
      <c r="J8489" s="53">
        <v>10386.98</v>
      </c>
      <c r="K8489" s="55"/>
      <c r="L8489" s="57"/>
      <c r="M8489" s="57"/>
      <c r="N8489" s="59"/>
      <c r="O8489" s="61"/>
      <c r="P8489" s="10"/>
      <c r="Q8489" s="10"/>
      <c r="R8489" s="11"/>
      <c r="S8489" s="24">
        <f>Table1[[#This Row],[Female Voters]]/Table1[[#This Row],[Female Population]]</f>
        <v>0</v>
      </c>
      <c r="T8489" s="24">
        <f>Table1[[#This Row],[Male Voters]]/Table1[[#This Row],[Male Population]]</f>
        <v>0</v>
      </c>
      <c r="U8489" s="24">
        <f>Table1[[#This Row],[Total Voters]]/Table1[[#This Row],[Total Population]]</f>
        <v>0</v>
      </c>
      <c r="V8489" s="24">
        <f>Table1[[#This Row],[Female Ballots]]/Table1[[#This Row],[Female Population]]</f>
        <v>0</v>
      </c>
      <c r="W8489" s="24">
        <f>Table1[[#This Row],[Male Ballots]]/Table1[[#This Row],[Male Population]]</f>
        <v>0</v>
      </c>
      <c r="X8489" s="24">
        <f>Table1[[#This Row],[Total Ballots]]/Table1[[#This Row],[Total Population]]</f>
        <v>0</v>
      </c>
      <c r="Y8489" s="24" t="e">
        <f>Table1[[#This Row],[Female Ballots]]/Table1[[#This Row],[Female Voters]]</f>
        <v>#DIV/0!</v>
      </c>
      <c r="Z8489" s="24" t="e">
        <f>Table1[[#This Row],[Male Ballots]]/Table1[[#This Row],[Male Voters]]</f>
        <v>#DIV/0!</v>
      </c>
      <c r="AA8489" s="64" t="e">
        <f>Table1[[#This Row],[Total Ballots]]/Table1[[#This Row],[Total Voters]]</f>
        <v>#DIV/0!</v>
      </c>
    </row>
    <row r="8490" spans="1:27" s="7" customFormat="1" x14ac:dyDescent="0.35">
      <c r="A8490" s="8" t="s">
        <v>56</v>
      </c>
      <c r="B8490" s="17">
        <v>2000</v>
      </c>
      <c r="C8490" s="16" t="s">
        <v>82</v>
      </c>
      <c r="D8490" s="17"/>
      <c r="E8490" s="35" t="s">
        <v>73</v>
      </c>
      <c r="F8490" s="35" t="s">
        <v>77</v>
      </c>
      <c r="G8490" s="51" t="s">
        <v>65</v>
      </c>
      <c r="H8490" s="10">
        <v>4299.96</v>
      </c>
      <c r="I8490" s="10">
        <v>4544.96</v>
      </c>
      <c r="J8490" s="53">
        <v>8844.93</v>
      </c>
      <c r="K8490" s="55"/>
      <c r="L8490" s="57"/>
      <c r="M8490" s="57"/>
      <c r="N8490" s="59"/>
      <c r="O8490" s="61"/>
      <c r="P8490" s="10"/>
      <c r="Q8490" s="10"/>
      <c r="R8490" s="11"/>
      <c r="S8490" s="24">
        <f>Table1[[#This Row],[Female Voters]]/Table1[[#This Row],[Female Population]]</f>
        <v>0</v>
      </c>
      <c r="T8490" s="24">
        <f>Table1[[#This Row],[Male Voters]]/Table1[[#This Row],[Male Population]]</f>
        <v>0</v>
      </c>
      <c r="U8490" s="24">
        <f>Table1[[#This Row],[Total Voters]]/Table1[[#This Row],[Total Population]]</f>
        <v>0</v>
      </c>
      <c r="V8490" s="24">
        <f>Table1[[#This Row],[Female Ballots]]/Table1[[#This Row],[Female Population]]</f>
        <v>0</v>
      </c>
      <c r="W8490" s="24">
        <f>Table1[[#This Row],[Male Ballots]]/Table1[[#This Row],[Male Population]]</f>
        <v>0</v>
      </c>
      <c r="X8490" s="24">
        <f>Table1[[#This Row],[Total Ballots]]/Table1[[#This Row],[Total Population]]</f>
        <v>0</v>
      </c>
      <c r="Y8490" s="24" t="e">
        <f>Table1[[#This Row],[Female Ballots]]/Table1[[#This Row],[Female Voters]]</f>
        <v>#DIV/0!</v>
      </c>
      <c r="Z8490" s="24" t="e">
        <f>Table1[[#This Row],[Male Ballots]]/Table1[[#This Row],[Male Voters]]</f>
        <v>#DIV/0!</v>
      </c>
      <c r="AA8490" s="64" t="e">
        <f>Table1[[#This Row],[Total Ballots]]/Table1[[#This Row],[Total Voters]]</f>
        <v>#DIV/0!</v>
      </c>
    </row>
    <row r="8491" spans="1:27" s="7" customFormat="1" x14ac:dyDescent="0.35">
      <c r="A8491" s="8" t="s">
        <v>56</v>
      </c>
      <c r="B8491" s="17">
        <v>2000</v>
      </c>
      <c r="C8491" s="16" t="s">
        <v>82</v>
      </c>
      <c r="D8491" s="17"/>
      <c r="E8491" s="35" t="s">
        <v>73</v>
      </c>
      <c r="F8491" s="35" t="s">
        <v>77</v>
      </c>
      <c r="G8491" s="51" t="s">
        <v>66</v>
      </c>
      <c r="H8491" s="10">
        <v>2879.96</v>
      </c>
      <c r="I8491" s="10">
        <v>2960.96</v>
      </c>
      <c r="J8491" s="53">
        <v>5840.93</v>
      </c>
      <c r="K8491" s="55"/>
      <c r="L8491" s="57"/>
      <c r="M8491" s="57"/>
      <c r="N8491" s="59"/>
      <c r="O8491" s="61"/>
      <c r="P8491" s="10"/>
      <c r="Q8491" s="10"/>
      <c r="R8491" s="11"/>
      <c r="S8491" s="24">
        <f>Table1[[#This Row],[Female Voters]]/Table1[[#This Row],[Female Population]]</f>
        <v>0</v>
      </c>
      <c r="T8491" s="24">
        <f>Table1[[#This Row],[Male Voters]]/Table1[[#This Row],[Male Population]]</f>
        <v>0</v>
      </c>
      <c r="U8491" s="24">
        <f>Table1[[#This Row],[Total Voters]]/Table1[[#This Row],[Total Population]]</f>
        <v>0</v>
      </c>
      <c r="V8491" s="24">
        <f>Table1[[#This Row],[Female Ballots]]/Table1[[#This Row],[Female Population]]</f>
        <v>0</v>
      </c>
      <c r="W8491" s="24">
        <f>Table1[[#This Row],[Male Ballots]]/Table1[[#This Row],[Male Population]]</f>
        <v>0</v>
      </c>
      <c r="X8491" s="24">
        <f>Table1[[#This Row],[Total Ballots]]/Table1[[#This Row],[Total Population]]</f>
        <v>0</v>
      </c>
      <c r="Y8491" s="24" t="e">
        <f>Table1[[#This Row],[Female Ballots]]/Table1[[#This Row],[Female Voters]]</f>
        <v>#DIV/0!</v>
      </c>
      <c r="Z8491" s="24" t="e">
        <f>Table1[[#This Row],[Male Ballots]]/Table1[[#This Row],[Male Voters]]</f>
        <v>#DIV/0!</v>
      </c>
      <c r="AA8491" s="64" t="e">
        <f>Table1[[#This Row],[Total Ballots]]/Table1[[#This Row],[Total Voters]]</f>
        <v>#DIV/0!</v>
      </c>
    </row>
    <row r="8492" spans="1:27" s="7" customFormat="1" x14ac:dyDescent="0.35">
      <c r="A8492" s="8" t="s">
        <v>56</v>
      </c>
      <c r="B8492" s="17">
        <v>2000</v>
      </c>
      <c r="C8492" s="16" t="s">
        <v>82</v>
      </c>
      <c r="D8492" s="17"/>
      <c r="E8492" s="35" t="s">
        <v>73</v>
      </c>
      <c r="F8492" s="35" t="s">
        <v>77</v>
      </c>
      <c r="G8492" s="51" t="s">
        <v>67</v>
      </c>
      <c r="H8492" s="10">
        <v>4667.92</v>
      </c>
      <c r="I8492" s="10">
        <v>3949.9299999999994</v>
      </c>
      <c r="J8492" s="53">
        <v>8617.85</v>
      </c>
      <c r="K8492" s="55"/>
      <c r="L8492" s="57"/>
      <c r="M8492" s="57"/>
      <c r="N8492" s="59"/>
      <c r="O8492" s="61"/>
      <c r="P8492" s="10"/>
      <c r="Q8492" s="10"/>
      <c r="R8492" s="11"/>
      <c r="S8492" s="24">
        <f>Table1[[#This Row],[Female Voters]]/Table1[[#This Row],[Female Population]]</f>
        <v>0</v>
      </c>
      <c r="T8492" s="24">
        <f>Table1[[#This Row],[Male Voters]]/Table1[[#This Row],[Male Population]]</f>
        <v>0</v>
      </c>
      <c r="U8492" s="24">
        <f>Table1[[#This Row],[Total Voters]]/Table1[[#This Row],[Total Population]]</f>
        <v>0</v>
      </c>
      <c r="V8492" s="24">
        <f>Table1[[#This Row],[Female Ballots]]/Table1[[#This Row],[Female Population]]</f>
        <v>0</v>
      </c>
      <c r="W8492" s="24">
        <f>Table1[[#This Row],[Male Ballots]]/Table1[[#This Row],[Male Population]]</f>
        <v>0</v>
      </c>
      <c r="X8492" s="24">
        <f>Table1[[#This Row],[Total Ballots]]/Table1[[#This Row],[Total Population]]</f>
        <v>0</v>
      </c>
      <c r="Y8492" s="24" t="e">
        <f>Table1[[#This Row],[Female Ballots]]/Table1[[#This Row],[Female Voters]]</f>
        <v>#DIV/0!</v>
      </c>
      <c r="Z8492" s="24" t="e">
        <f>Table1[[#This Row],[Male Ballots]]/Table1[[#This Row],[Male Voters]]</f>
        <v>#DIV/0!</v>
      </c>
      <c r="AA8492" s="64" t="e">
        <f>Table1[[#This Row],[Total Ballots]]/Table1[[#This Row],[Total Voters]]</f>
        <v>#DIV/0!</v>
      </c>
    </row>
    <row r="8493" spans="1:27" s="7" customFormat="1" x14ac:dyDescent="0.35">
      <c r="A8493" s="8" t="s">
        <v>54</v>
      </c>
      <c r="B8493" s="17">
        <v>2000</v>
      </c>
      <c r="C8493" s="16" t="s">
        <v>82</v>
      </c>
      <c r="D8493" s="17"/>
      <c r="E8493" s="35" t="s">
        <v>74</v>
      </c>
      <c r="F8493" s="35" t="s">
        <v>77</v>
      </c>
      <c r="G8493" s="51" t="s">
        <v>79</v>
      </c>
      <c r="H8493" s="10">
        <v>25450</v>
      </c>
      <c r="I8493" s="10">
        <v>24493</v>
      </c>
      <c r="J8493" s="53">
        <v>49942.929999999993</v>
      </c>
      <c r="K8493" s="55"/>
      <c r="L8493" s="57"/>
      <c r="M8493" s="57"/>
      <c r="N8493" s="59">
        <v>35434</v>
      </c>
      <c r="O8493" s="61"/>
      <c r="P8493" s="10"/>
      <c r="Q8493" s="10"/>
      <c r="R8493" s="11">
        <v>26583</v>
      </c>
      <c r="S8493" s="24">
        <f>Table1[[#This Row],[Female Voters]]/Table1[[#This Row],[Female Population]]</f>
        <v>0</v>
      </c>
      <c r="T8493" s="24">
        <f>Table1[[#This Row],[Male Voters]]/Table1[[#This Row],[Male Population]]</f>
        <v>0</v>
      </c>
      <c r="U8493" s="24">
        <f>Table1[[#This Row],[Total Voters]]/Table1[[#This Row],[Total Population]]</f>
        <v>0.70948981167104141</v>
      </c>
      <c r="V8493" s="24">
        <f>Table1[[#This Row],[Female Ballots]]/Table1[[#This Row],[Female Population]]</f>
        <v>0</v>
      </c>
      <c r="W8493" s="24">
        <f>Table1[[#This Row],[Male Ballots]]/Table1[[#This Row],[Male Population]]</f>
        <v>0</v>
      </c>
      <c r="X8493" s="24">
        <f>Table1[[#This Row],[Total Ballots]]/Table1[[#This Row],[Total Population]]</f>
        <v>0.53226753015892347</v>
      </c>
      <c r="Y8493" s="24" t="e">
        <f>Table1[[#This Row],[Female Ballots]]/Table1[[#This Row],[Female Voters]]</f>
        <v>#DIV/0!</v>
      </c>
      <c r="Z8493" s="24" t="e">
        <f>Table1[[#This Row],[Male Ballots]]/Table1[[#This Row],[Male Voters]]</f>
        <v>#DIV/0!</v>
      </c>
      <c r="AA8493" s="64">
        <f>Table1[[#This Row],[Total Ballots]]/Table1[[#This Row],[Total Voters]]</f>
        <v>0.75021166111644189</v>
      </c>
    </row>
    <row r="8494" spans="1:27" s="7" customFormat="1" x14ac:dyDescent="0.35">
      <c r="A8494" s="8" t="s">
        <v>54</v>
      </c>
      <c r="B8494" s="17">
        <v>2000</v>
      </c>
      <c r="C8494" s="16" t="s">
        <v>82</v>
      </c>
      <c r="D8494" s="17"/>
      <c r="E8494" s="35" t="s">
        <v>74</v>
      </c>
      <c r="F8494" s="35" t="s">
        <v>77</v>
      </c>
      <c r="G8494" s="51" t="s">
        <v>62</v>
      </c>
      <c r="H8494" s="10">
        <v>2562</v>
      </c>
      <c r="I8494" s="10">
        <v>2761</v>
      </c>
      <c r="J8494" s="53">
        <v>5322.99</v>
      </c>
      <c r="K8494" s="55"/>
      <c r="L8494" s="57"/>
      <c r="M8494" s="57"/>
      <c r="N8494" s="59"/>
      <c r="O8494" s="61"/>
      <c r="P8494" s="10"/>
      <c r="Q8494" s="10"/>
      <c r="R8494" s="11"/>
      <c r="S8494" s="24">
        <f>Table1[[#This Row],[Female Voters]]/Table1[[#This Row],[Female Population]]</f>
        <v>0</v>
      </c>
      <c r="T8494" s="24">
        <f>Table1[[#This Row],[Male Voters]]/Table1[[#This Row],[Male Population]]</f>
        <v>0</v>
      </c>
      <c r="U8494" s="24">
        <f>Table1[[#This Row],[Total Voters]]/Table1[[#This Row],[Total Population]]</f>
        <v>0</v>
      </c>
      <c r="V8494" s="24">
        <f>Table1[[#This Row],[Female Ballots]]/Table1[[#This Row],[Female Population]]</f>
        <v>0</v>
      </c>
      <c r="W8494" s="24">
        <f>Table1[[#This Row],[Male Ballots]]/Table1[[#This Row],[Male Population]]</f>
        <v>0</v>
      </c>
      <c r="X8494" s="24">
        <f>Table1[[#This Row],[Total Ballots]]/Table1[[#This Row],[Total Population]]</f>
        <v>0</v>
      </c>
      <c r="Y8494" s="24" t="e">
        <f>Table1[[#This Row],[Female Ballots]]/Table1[[#This Row],[Female Voters]]</f>
        <v>#DIV/0!</v>
      </c>
      <c r="Z8494" s="24" t="e">
        <f>Table1[[#This Row],[Male Ballots]]/Table1[[#This Row],[Male Voters]]</f>
        <v>#DIV/0!</v>
      </c>
      <c r="AA8494" s="64" t="e">
        <f>Table1[[#This Row],[Total Ballots]]/Table1[[#This Row],[Total Voters]]</f>
        <v>#DIV/0!</v>
      </c>
    </row>
    <row r="8495" spans="1:27" s="7" customFormat="1" x14ac:dyDescent="0.35">
      <c r="A8495" s="8" t="s">
        <v>54</v>
      </c>
      <c r="B8495" s="17">
        <v>2000</v>
      </c>
      <c r="C8495" s="16" t="s">
        <v>82</v>
      </c>
      <c r="D8495" s="17"/>
      <c r="E8495" s="35" t="s">
        <v>74</v>
      </c>
      <c r="F8495" s="35" t="s">
        <v>77</v>
      </c>
      <c r="G8495" s="51" t="s">
        <v>63</v>
      </c>
      <c r="H8495" s="10">
        <v>3710</v>
      </c>
      <c r="I8495" s="10">
        <v>3874</v>
      </c>
      <c r="J8495" s="53">
        <v>7583.98</v>
      </c>
      <c r="K8495" s="55"/>
      <c r="L8495" s="57"/>
      <c r="M8495" s="57"/>
      <c r="N8495" s="59"/>
      <c r="O8495" s="61"/>
      <c r="P8495" s="10"/>
      <c r="Q8495" s="10"/>
      <c r="R8495" s="11"/>
      <c r="S8495" s="24">
        <f>Table1[[#This Row],[Female Voters]]/Table1[[#This Row],[Female Population]]</f>
        <v>0</v>
      </c>
      <c r="T8495" s="24">
        <f>Table1[[#This Row],[Male Voters]]/Table1[[#This Row],[Male Population]]</f>
        <v>0</v>
      </c>
      <c r="U8495" s="24">
        <f>Table1[[#This Row],[Total Voters]]/Table1[[#This Row],[Total Population]]</f>
        <v>0</v>
      </c>
      <c r="V8495" s="24">
        <f>Table1[[#This Row],[Female Ballots]]/Table1[[#This Row],[Female Population]]</f>
        <v>0</v>
      </c>
      <c r="W8495" s="24">
        <f>Table1[[#This Row],[Male Ballots]]/Table1[[#This Row],[Male Population]]</f>
        <v>0</v>
      </c>
      <c r="X8495" s="24">
        <f>Table1[[#This Row],[Total Ballots]]/Table1[[#This Row],[Total Population]]</f>
        <v>0</v>
      </c>
      <c r="Y8495" s="24" t="e">
        <f>Table1[[#This Row],[Female Ballots]]/Table1[[#This Row],[Female Voters]]</f>
        <v>#DIV/0!</v>
      </c>
      <c r="Z8495" s="24" t="e">
        <f>Table1[[#This Row],[Male Ballots]]/Table1[[#This Row],[Male Voters]]</f>
        <v>#DIV/0!</v>
      </c>
      <c r="AA8495" s="64" t="e">
        <f>Table1[[#This Row],[Total Ballots]]/Table1[[#This Row],[Total Voters]]</f>
        <v>#DIV/0!</v>
      </c>
    </row>
    <row r="8496" spans="1:27" s="7" customFormat="1" x14ac:dyDescent="0.35">
      <c r="A8496" s="8" t="s">
        <v>54</v>
      </c>
      <c r="B8496" s="17">
        <v>2000</v>
      </c>
      <c r="C8496" s="16" t="s">
        <v>82</v>
      </c>
      <c r="D8496" s="17"/>
      <c r="E8496" s="35" t="s">
        <v>74</v>
      </c>
      <c r="F8496" s="35" t="s">
        <v>77</v>
      </c>
      <c r="G8496" s="51" t="s">
        <v>64</v>
      </c>
      <c r="H8496" s="10">
        <v>5048</v>
      </c>
      <c r="I8496" s="10">
        <v>4854</v>
      </c>
      <c r="J8496" s="53">
        <v>9901.98</v>
      </c>
      <c r="K8496" s="55"/>
      <c r="L8496" s="57"/>
      <c r="M8496" s="57"/>
      <c r="N8496" s="59"/>
      <c r="O8496" s="61"/>
      <c r="P8496" s="10"/>
      <c r="Q8496" s="10"/>
      <c r="R8496" s="11"/>
      <c r="S8496" s="24">
        <f>Table1[[#This Row],[Female Voters]]/Table1[[#This Row],[Female Population]]</f>
        <v>0</v>
      </c>
      <c r="T8496" s="24">
        <f>Table1[[#This Row],[Male Voters]]/Table1[[#This Row],[Male Population]]</f>
        <v>0</v>
      </c>
      <c r="U8496" s="24">
        <f>Table1[[#This Row],[Total Voters]]/Table1[[#This Row],[Total Population]]</f>
        <v>0</v>
      </c>
      <c r="V8496" s="24">
        <f>Table1[[#This Row],[Female Ballots]]/Table1[[#This Row],[Female Population]]</f>
        <v>0</v>
      </c>
      <c r="W8496" s="24">
        <f>Table1[[#This Row],[Male Ballots]]/Table1[[#This Row],[Male Population]]</f>
        <v>0</v>
      </c>
      <c r="X8496" s="24">
        <f>Table1[[#This Row],[Total Ballots]]/Table1[[#This Row],[Total Population]]</f>
        <v>0</v>
      </c>
      <c r="Y8496" s="24" t="e">
        <f>Table1[[#This Row],[Female Ballots]]/Table1[[#This Row],[Female Voters]]</f>
        <v>#DIV/0!</v>
      </c>
      <c r="Z8496" s="24" t="e">
        <f>Table1[[#This Row],[Male Ballots]]/Table1[[#This Row],[Male Voters]]</f>
        <v>#DIV/0!</v>
      </c>
      <c r="AA8496" s="64" t="e">
        <f>Table1[[#This Row],[Total Ballots]]/Table1[[#This Row],[Total Voters]]</f>
        <v>#DIV/0!</v>
      </c>
    </row>
    <row r="8497" spans="1:27" s="7" customFormat="1" x14ac:dyDescent="0.35">
      <c r="A8497" s="8" t="s">
        <v>54</v>
      </c>
      <c r="B8497" s="17">
        <v>2000</v>
      </c>
      <c r="C8497" s="16" t="s">
        <v>82</v>
      </c>
      <c r="D8497" s="17"/>
      <c r="E8497" s="35" t="s">
        <v>74</v>
      </c>
      <c r="F8497" s="35" t="s">
        <v>77</v>
      </c>
      <c r="G8497" s="51" t="s">
        <v>65</v>
      </c>
      <c r="H8497" s="10">
        <v>4895</v>
      </c>
      <c r="I8497" s="10">
        <v>4998</v>
      </c>
      <c r="J8497" s="53">
        <v>9892.98</v>
      </c>
      <c r="K8497" s="55"/>
      <c r="L8497" s="57"/>
      <c r="M8497" s="57"/>
      <c r="N8497" s="59"/>
      <c r="O8497" s="61"/>
      <c r="P8497" s="10"/>
      <c r="Q8497" s="10"/>
      <c r="R8497" s="11"/>
      <c r="S8497" s="24">
        <f>Table1[[#This Row],[Female Voters]]/Table1[[#This Row],[Female Population]]</f>
        <v>0</v>
      </c>
      <c r="T8497" s="24">
        <f>Table1[[#This Row],[Male Voters]]/Table1[[#This Row],[Male Population]]</f>
        <v>0</v>
      </c>
      <c r="U8497" s="24">
        <f>Table1[[#This Row],[Total Voters]]/Table1[[#This Row],[Total Population]]</f>
        <v>0</v>
      </c>
      <c r="V8497" s="24">
        <f>Table1[[#This Row],[Female Ballots]]/Table1[[#This Row],[Female Population]]</f>
        <v>0</v>
      </c>
      <c r="W8497" s="24">
        <f>Table1[[#This Row],[Male Ballots]]/Table1[[#This Row],[Male Population]]</f>
        <v>0</v>
      </c>
      <c r="X8497" s="24">
        <f>Table1[[#This Row],[Total Ballots]]/Table1[[#This Row],[Total Population]]</f>
        <v>0</v>
      </c>
      <c r="Y8497" s="24" t="e">
        <f>Table1[[#This Row],[Female Ballots]]/Table1[[#This Row],[Female Voters]]</f>
        <v>#DIV/0!</v>
      </c>
      <c r="Z8497" s="24" t="e">
        <f>Table1[[#This Row],[Male Ballots]]/Table1[[#This Row],[Male Voters]]</f>
        <v>#DIV/0!</v>
      </c>
      <c r="AA8497" s="64" t="e">
        <f>Table1[[#This Row],[Total Ballots]]/Table1[[#This Row],[Total Voters]]</f>
        <v>#DIV/0!</v>
      </c>
    </row>
    <row r="8498" spans="1:27" s="7" customFormat="1" x14ac:dyDescent="0.35">
      <c r="A8498" s="8" t="s">
        <v>54</v>
      </c>
      <c r="B8498" s="17">
        <v>2000</v>
      </c>
      <c r="C8498" s="16" t="s">
        <v>82</v>
      </c>
      <c r="D8498" s="17"/>
      <c r="E8498" s="35" t="s">
        <v>74</v>
      </c>
      <c r="F8498" s="35" t="s">
        <v>77</v>
      </c>
      <c r="G8498" s="51" t="s">
        <v>66</v>
      </c>
      <c r="H8498" s="10">
        <v>3522</v>
      </c>
      <c r="I8498" s="10">
        <v>3398</v>
      </c>
      <c r="J8498" s="53">
        <v>6920</v>
      </c>
      <c r="K8498" s="55"/>
      <c r="L8498" s="57"/>
      <c r="M8498" s="57"/>
      <c r="N8498" s="59"/>
      <c r="O8498" s="61"/>
      <c r="P8498" s="10"/>
      <c r="Q8498" s="10"/>
      <c r="R8498" s="11"/>
      <c r="S8498" s="24">
        <f>Table1[[#This Row],[Female Voters]]/Table1[[#This Row],[Female Population]]</f>
        <v>0</v>
      </c>
      <c r="T8498" s="24">
        <f>Table1[[#This Row],[Male Voters]]/Table1[[#This Row],[Male Population]]</f>
        <v>0</v>
      </c>
      <c r="U8498" s="24">
        <f>Table1[[#This Row],[Total Voters]]/Table1[[#This Row],[Total Population]]</f>
        <v>0</v>
      </c>
      <c r="V8498" s="24">
        <f>Table1[[#This Row],[Female Ballots]]/Table1[[#This Row],[Female Population]]</f>
        <v>0</v>
      </c>
      <c r="W8498" s="24">
        <f>Table1[[#This Row],[Male Ballots]]/Table1[[#This Row],[Male Population]]</f>
        <v>0</v>
      </c>
      <c r="X8498" s="24">
        <f>Table1[[#This Row],[Total Ballots]]/Table1[[#This Row],[Total Population]]</f>
        <v>0</v>
      </c>
      <c r="Y8498" s="24" t="e">
        <f>Table1[[#This Row],[Female Ballots]]/Table1[[#This Row],[Female Voters]]</f>
        <v>#DIV/0!</v>
      </c>
      <c r="Z8498" s="24" t="e">
        <f>Table1[[#This Row],[Male Ballots]]/Table1[[#This Row],[Male Voters]]</f>
        <v>#DIV/0!</v>
      </c>
      <c r="AA8498" s="64" t="e">
        <f>Table1[[#This Row],[Total Ballots]]/Table1[[#This Row],[Total Voters]]</f>
        <v>#DIV/0!</v>
      </c>
    </row>
    <row r="8499" spans="1:27" s="7" customFormat="1" x14ac:dyDescent="0.35">
      <c r="A8499" s="8" t="s">
        <v>54</v>
      </c>
      <c r="B8499" s="17">
        <v>2000</v>
      </c>
      <c r="C8499" s="16" t="s">
        <v>82</v>
      </c>
      <c r="D8499" s="17"/>
      <c r="E8499" s="35" t="s">
        <v>74</v>
      </c>
      <c r="F8499" s="35" t="s">
        <v>77</v>
      </c>
      <c r="G8499" s="51" t="s">
        <v>67</v>
      </c>
      <c r="H8499" s="10">
        <v>5713</v>
      </c>
      <c r="I8499" s="10">
        <v>4608</v>
      </c>
      <c r="J8499" s="53">
        <v>10321</v>
      </c>
      <c r="K8499" s="55"/>
      <c r="L8499" s="57"/>
      <c r="M8499" s="57"/>
      <c r="N8499" s="59"/>
      <c r="O8499" s="61"/>
      <c r="P8499" s="10"/>
      <c r="Q8499" s="10"/>
      <c r="R8499" s="11"/>
      <c r="S8499" s="24">
        <f>Table1[[#This Row],[Female Voters]]/Table1[[#This Row],[Female Population]]</f>
        <v>0</v>
      </c>
      <c r="T8499" s="24">
        <f>Table1[[#This Row],[Male Voters]]/Table1[[#This Row],[Male Population]]</f>
        <v>0</v>
      </c>
      <c r="U8499" s="24">
        <f>Table1[[#This Row],[Total Voters]]/Table1[[#This Row],[Total Population]]</f>
        <v>0</v>
      </c>
      <c r="V8499" s="24">
        <f>Table1[[#This Row],[Female Ballots]]/Table1[[#This Row],[Female Population]]</f>
        <v>0</v>
      </c>
      <c r="W8499" s="24">
        <f>Table1[[#This Row],[Male Ballots]]/Table1[[#This Row],[Male Population]]</f>
        <v>0</v>
      </c>
      <c r="X8499" s="24">
        <f>Table1[[#This Row],[Total Ballots]]/Table1[[#This Row],[Total Population]]</f>
        <v>0</v>
      </c>
      <c r="Y8499" s="24" t="e">
        <f>Table1[[#This Row],[Female Ballots]]/Table1[[#This Row],[Female Voters]]</f>
        <v>#DIV/0!</v>
      </c>
      <c r="Z8499" s="24" t="e">
        <f>Table1[[#This Row],[Male Ballots]]/Table1[[#This Row],[Male Voters]]</f>
        <v>#DIV/0!</v>
      </c>
      <c r="AA8499" s="64" t="e">
        <f>Table1[[#This Row],[Total Ballots]]/Table1[[#This Row],[Total Voters]]</f>
        <v>#DIV/0!</v>
      </c>
    </row>
    <row r="8500" spans="1:27" s="7" customFormat="1" x14ac:dyDescent="0.35">
      <c r="A8500" s="8" t="s">
        <v>30</v>
      </c>
      <c r="B8500" s="17">
        <v>2000</v>
      </c>
      <c r="C8500" s="16" t="s">
        <v>82</v>
      </c>
      <c r="D8500" s="17"/>
      <c r="E8500" s="35" t="s">
        <v>74</v>
      </c>
      <c r="F8500" s="35" t="s">
        <v>77</v>
      </c>
      <c r="G8500" s="51" t="s">
        <v>79</v>
      </c>
      <c r="H8500" s="10">
        <v>26937</v>
      </c>
      <c r="I8500" s="10">
        <v>26378</v>
      </c>
      <c r="J8500" s="53">
        <v>53315</v>
      </c>
      <c r="K8500" s="55"/>
      <c r="L8500" s="57"/>
      <c r="M8500" s="57"/>
      <c r="N8500" s="59">
        <v>39863</v>
      </c>
      <c r="O8500" s="61"/>
      <c r="P8500" s="10"/>
      <c r="Q8500" s="10"/>
      <c r="R8500" s="11">
        <v>33550</v>
      </c>
      <c r="S8500" s="24">
        <f>Table1[[#This Row],[Female Voters]]/Table1[[#This Row],[Female Population]]</f>
        <v>0</v>
      </c>
      <c r="T8500" s="24">
        <f>Table1[[#This Row],[Male Voters]]/Table1[[#This Row],[Male Population]]</f>
        <v>0</v>
      </c>
      <c r="U8500" s="24">
        <f>Table1[[#This Row],[Total Voters]]/Table1[[#This Row],[Total Population]]</f>
        <v>0.74768826784207076</v>
      </c>
      <c r="V8500" s="24">
        <f>Table1[[#This Row],[Female Ballots]]/Table1[[#This Row],[Female Population]]</f>
        <v>0</v>
      </c>
      <c r="W8500" s="24">
        <f>Table1[[#This Row],[Male Ballots]]/Table1[[#This Row],[Male Population]]</f>
        <v>0</v>
      </c>
      <c r="X8500" s="24">
        <f>Table1[[#This Row],[Total Ballots]]/Table1[[#This Row],[Total Population]]</f>
        <v>0.62927881459251622</v>
      </c>
      <c r="Y8500" s="24" t="e">
        <f>Table1[[#This Row],[Female Ballots]]/Table1[[#This Row],[Female Voters]]</f>
        <v>#DIV/0!</v>
      </c>
      <c r="Z8500" s="24" t="e">
        <f>Table1[[#This Row],[Male Ballots]]/Table1[[#This Row],[Male Voters]]</f>
        <v>#DIV/0!</v>
      </c>
      <c r="AA8500" s="64">
        <f>Table1[[#This Row],[Total Ballots]]/Table1[[#This Row],[Total Voters]]</f>
        <v>0.84163259162632009</v>
      </c>
    </row>
    <row r="8501" spans="1:27" s="7" customFormat="1" x14ac:dyDescent="0.35">
      <c r="A8501" s="8" t="s">
        <v>30</v>
      </c>
      <c r="B8501" s="17">
        <v>2000</v>
      </c>
      <c r="C8501" s="16" t="s">
        <v>82</v>
      </c>
      <c r="D8501" s="17"/>
      <c r="E8501" s="35" t="s">
        <v>74</v>
      </c>
      <c r="F8501" s="35" t="s">
        <v>77</v>
      </c>
      <c r="G8501" s="51" t="s">
        <v>62</v>
      </c>
      <c r="H8501" s="10">
        <v>2746</v>
      </c>
      <c r="I8501" s="10">
        <v>3366</v>
      </c>
      <c r="J8501" s="53">
        <v>6112</v>
      </c>
      <c r="K8501" s="55"/>
      <c r="L8501" s="57"/>
      <c r="M8501" s="57"/>
      <c r="N8501" s="59"/>
      <c r="O8501" s="61"/>
      <c r="P8501" s="10"/>
      <c r="Q8501" s="10"/>
      <c r="R8501" s="11"/>
      <c r="S8501" s="24">
        <f>Table1[[#This Row],[Female Voters]]/Table1[[#This Row],[Female Population]]</f>
        <v>0</v>
      </c>
      <c r="T8501" s="24">
        <f>Table1[[#This Row],[Male Voters]]/Table1[[#This Row],[Male Population]]</f>
        <v>0</v>
      </c>
      <c r="U8501" s="24">
        <f>Table1[[#This Row],[Total Voters]]/Table1[[#This Row],[Total Population]]</f>
        <v>0</v>
      </c>
      <c r="V8501" s="24">
        <f>Table1[[#This Row],[Female Ballots]]/Table1[[#This Row],[Female Population]]</f>
        <v>0</v>
      </c>
      <c r="W8501" s="24">
        <f>Table1[[#This Row],[Male Ballots]]/Table1[[#This Row],[Male Population]]</f>
        <v>0</v>
      </c>
      <c r="X8501" s="24">
        <f>Table1[[#This Row],[Total Ballots]]/Table1[[#This Row],[Total Population]]</f>
        <v>0</v>
      </c>
      <c r="Y8501" s="24" t="e">
        <f>Table1[[#This Row],[Female Ballots]]/Table1[[#This Row],[Female Voters]]</f>
        <v>#DIV/0!</v>
      </c>
      <c r="Z8501" s="24" t="e">
        <f>Table1[[#This Row],[Male Ballots]]/Table1[[#This Row],[Male Voters]]</f>
        <v>#DIV/0!</v>
      </c>
      <c r="AA8501" s="64" t="e">
        <f>Table1[[#This Row],[Total Ballots]]/Table1[[#This Row],[Total Voters]]</f>
        <v>#DIV/0!</v>
      </c>
    </row>
    <row r="8502" spans="1:27" s="7" customFormat="1" x14ac:dyDescent="0.35">
      <c r="A8502" s="8" t="s">
        <v>30</v>
      </c>
      <c r="B8502" s="17">
        <v>2000</v>
      </c>
      <c r="C8502" s="16" t="s">
        <v>82</v>
      </c>
      <c r="D8502" s="17"/>
      <c r="E8502" s="35" t="s">
        <v>74</v>
      </c>
      <c r="F8502" s="35" t="s">
        <v>77</v>
      </c>
      <c r="G8502" s="51" t="s">
        <v>63</v>
      </c>
      <c r="H8502" s="10">
        <v>4330</v>
      </c>
      <c r="I8502" s="10">
        <v>4814</v>
      </c>
      <c r="J8502" s="53">
        <v>9144</v>
      </c>
      <c r="K8502" s="55"/>
      <c r="L8502" s="57"/>
      <c r="M8502" s="57"/>
      <c r="N8502" s="59"/>
      <c r="O8502" s="61"/>
      <c r="P8502" s="10"/>
      <c r="Q8502" s="10"/>
      <c r="R8502" s="11"/>
      <c r="S8502" s="24">
        <f>Table1[[#This Row],[Female Voters]]/Table1[[#This Row],[Female Population]]</f>
        <v>0</v>
      </c>
      <c r="T8502" s="24">
        <f>Table1[[#This Row],[Male Voters]]/Table1[[#This Row],[Male Population]]</f>
        <v>0</v>
      </c>
      <c r="U8502" s="24">
        <f>Table1[[#This Row],[Total Voters]]/Table1[[#This Row],[Total Population]]</f>
        <v>0</v>
      </c>
      <c r="V8502" s="24">
        <f>Table1[[#This Row],[Female Ballots]]/Table1[[#This Row],[Female Population]]</f>
        <v>0</v>
      </c>
      <c r="W8502" s="24">
        <f>Table1[[#This Row],[Male Ballots]]/Table1[[#This Row],[Male Population]]</f>
        <v>0</v>
      </c>
      <c r="X8502" s="24">
        <f>Table1[[#This Row],[Total Ballots]]/Table1[[#This Row],[Total Population]]</f>
        <v>0</v>
      </c>
      <c r="Y8502" s="24" t="e">
        <f>Table1[[#This Row],[Female Ballots]]/Table1[[#This Row],[Female Voters]]</f>
        <v>#DIV/0!</v>
      </c>
      <c r="Z8502" s="24" t="e">
        <f>Table1[[#This Row],[Male Ballots]]/Table1[[#This Row],[Male Voters]]</f>
        <v>#DIV/0!</v>
      </c>
      <c r="AA8502" s="64" t="e">
        <f>Table1[[#This Row],[Total Ballots]]/Table1[[#This Row],[Total Voters]]</f>
        <v>#DIV/0!</v>
      </c>
    </row>
    <row r="8503" spans="1:27" s="7" customFormat="1" x14ac:dyDescent="0.35">
      <c r="A8503" s="8" t="s">
        <v>30</v>
      </c>
      <c r="B8503" s="17">
        <v>2000</v>
      </c>
      <c r="C8503" s="16" t="s">
        <v>82</v>
      </c>
      <c r="D8503" s="17"/>
      <c r="E8503" s="35" t="s">
        <v>74</v>
      </c>
      <c r="F8503" s="35" t="s">
        <v>77</v>
      </c>
      <c r="G8503" s="51" t="s">
        <v>64</v>
      </c>
      <c r="H8503" s="10">
        <v>5475</v>
      </c>
      <c r="I8503" s="10">
        <v>5413</v>
      </c>
      <c r="J8503" s="53">
        <v>10888</v>
      </c>
      <c r="K8503" s="55"/>
      <c r="L8503" s="57"/>
      <c r="M8503" s="57"/>
      <c r="N8503" s="59"/>
      <c r="O8503" s="61"/>
      <c r="P8503" s="10"/>
      <c r="Q8503" s="10"/>
      <c r="R8503" s="11"/>
      <c r="S8503" s="24">
        <f>Table1[[#This Row],[Female Voters]]/Table1[[#This Row],[Female Population]]</f>
        <v>0</v>
      </c>
      <c r="T8503" s="24">
        <f>Table1[[#This Row],[Male Voters]]/Table1[[#This Row],[Male Population]]</f>
        <v>0</v>
      </c>
      <c r="U8503" s="24">
        <f>Table1[[#This Row],[Total Voters]]/Table1[[#This Row],[Total Population]]</f>
        <v>0</v>
      </c>
      <c r="V8503" s="24">
        <f>Table1[[#This Row],[Female Ballots]]/Table1[[#This Row],[Female Population]]</f>
        <v>0</v>
      </c>
      <c r="W8503" s="24">
        <f>Table1[[#This Row],[Male Ballots]]/Table1[[#This Row],[Male Population]]</f>
        <v>0</v>
      </c>
      <c r="X8503" s="24">
        <f>Table1[[#This Row],[Total Ballots]]/Table1[[#This Row],[Total Population]]</f>
        <v>0</v>
      </c>
      <c r="Y8503" s="24" t="e">
        <f>Table1[[#This Row],[Female Ballots]]/Table1[[#This Row],[Female Voters]]</f>
        <v>#DIV/0!</v>
      </c>
      <c r="Z8503" s="24" t="e">
        <f>Table1[[#This Row],[Male Ballots]]/Table1[[#This Row],[Male Voters]]</f>
        <v>#DIV/0!</v>
      </c>
      <c r="AA8503" s="64" t="e">
        <f>Table1[[#This Row],[Total Ballots]]/Table1[[#This Row],[Total Voters]]</f>
        <v>#DIV/0!</v>
      </c>
    </row>
    <row r="8504" spans="1:27" s="7" customFormat="1" x14ac:dyDescent="0.35">
      <c r="A8504" s="8" t="s">
        <v>30</v>
      </c>
      <c r="B8504" s="17">
        <v>2000</v>
      </c>
      <c r="C8504" s="16" t="s">
        <v>82</v>
      </c>
      <c r="D8504" s="17"/>
      <c r="E8504" s="35" t="s">
        <v>74</v>
      </c>
      <c r="F8504" s="35" t="s">
        <v>77</v>
      </c>
      <c r="G8504" s="51" t="s">
        <v>65</v>
      </c>
      <c r="H8504" s="10">
        <v>5055</v>
      </c>
      <c r="I8504" s="10">
        <v>4637</v>
      </c>
      <c r="J8504" s="53">
        <v>9692</v>
      </c>
      <c r="K8504" s="55"/>
      <c r="L8504" s="57"/>
      <c r="M8504" s="57"/>
      <c r="N8504" s="59"/>
      <c r="O8504" s="61"/>
      <c r="P8504" s="10"/>
      <c r="Q8504" s="10"/>
      <c r="R8504" s="11"/>
      <c r="S8504" s="24">
        <f>Table1[[#This Row],[Female Voters]]/Table1[[#This Row],[Female Population]]</f>
        <v>0</v>
      </c>
      <c r="T8504" s="24">
        <f>Table1[[#This Row],[Male Voters]]/Table1[[#This Row],[Male Population]]</f>
        <v>0</v>
      </c>
      <c r="U8504" s="24">
        <f>Table1[[#This Row],[Total Voters]]/Table1[[#This Row],[Total Population]]</f>
        <v>0</v>
      </c>
      <c r="V8504" s="24">
        <f>Table1[[#This Row],[Female Ballots]]/Table1[[#This Row],[Female Population]]</f>
        <v>0</v>
      </c>
      <c r="W8504" s="24">
        <f>Table1[[#This Row],[Male Ballots]]/Table1[[#This Row],[Male Population]]</f>
        <v>0</v>
      </c>
      <c r="X8504" s="24">
        <f>Table1[[#This Row],[Total Ballots]]/Table1[[#This Row],[Total Population]]</f>
        <v>0</v>
      </c>
      <c r="Y8504" s="24" t="e">
        <f>Table1[[#This Row],[Female Ballots]]/Table1[[#This Row],[Female Voters]]</f>
        <v>#DIV/0!</v>
      </c>
      <c r="Z8504" s="24" t="e">
        <f>Table1[[#This Row],[Male Ballots]]/Table1[[#This Row],[Male Voters]]</f>
        <v>#DIV/0!</v>
      </c>
      <c r="AA8504" s="64" t="e">
        <f>Table1[[#This Row],[Total Ballots]]/Table1[[#This Row],[Total Voters]]</f>
        <v>#DIV/0!</v>
      </c>
    </row>
    <row r="8505" spans="1:27" s="7" customFormat="1" x14ac:dyDescent="0.35">
      <c r="A8505" s="8" t="s">
        <v>30</v>
      </c>
      <c r="B8505" s="17">
        <v>2000</v>
      </c>
      <c r="C8505" s="16" t="s">
        <v>82</v>
      </c>
      <c r="D8505" s="17"/>
      <c r="E8505" s="35" t="s">
        <v>74</v>
      </c>
      <c r="F8505" s="35" t="s">
        <v>77</v>
      </c>
      <c r="G8505" s="51" t="s">
        <v>66</v>
      </c>
      <c r="H8505" s="10">
        <v>3803</v>
      </c>
      <c r="I8505" s="10">
        <v>3465</v>
      </c>
      <c r="J8505" s="53">
        <v>7268</v>
      </c>
      <c r="K8505" s="55"/>
      <c r="L8505" s="57"/>
      <c r="M8505" s="57"/>
      <c r="N8505" s="59"/>
      <c r="O8505" s="61"/>
      <c r="P8505" s="10"/>
      <c r="Q8505" s="10"/>
      <c r="R8505" s="11"/>
      <c r="S8505" s="24">
        <f>Table1[[#This Row],[Female Voters]]/Table1[[#This Row],[Female Population]]</f>
        <v>0</v>
      </c>
      <c r="T8505" s="24">
        <f>Table1[[#This Row],[Male Voters]]/Table1[[#This Row],[Male Population]]</f>
        <v>0</v>
      </c>
      <c r="U8505" s="24">
        <f>Table1[[#This Row],[Total Voters]]/Table1[[#This Row],[Total Population]]</f>
        <v>0</v>
      </c>
      <c r="V8505" s="24">
        <f>Table1[[#This Row],[Female Ballots]]/Table1[[#This Row],[Female Population]]</f>
        <v>0</v>
      </c>
      <c r="W8505" s="24">
        <f>Table1[[#This Row],[Male Ballots]]/Table1[[#This Row],[Male Population]]</f>
        <v>0</v>
      </c>
      <c r="X8505" s="24">
        <f>Table1[[#This Row],[Total Ballots]]/Table1[[#This Row],[Total Population]]</f>
        <v>0</v>
      </c>
      <c r="Y8505" s="24" t="e">
        <f>Table1[[#This Row],[Female Ballots]]/Table1[[#This Row],[Female Voters]]</f>
        <v>#DIV/0!</v>
      </c>
      <c r="Z8505" s="24" t="e">
        <f>Table1[[#This Row],[Male Ballots]]/Table1[[#This Row],[Male Voters]]</f>
        <v>#DIV/0!</v>
      </c>
      <c r="AA8505" s="64" t="e">
        <f>Table1[[#This Row],[Total Ballots]]/Table1[[#This Row],[Total Voters]]</f>
        <v>#DIV/0!</v>
      </c>
    </row>
    <row r="8506" spans="1:27" s="7" customFormat="1" x14ac:dyDescent="0.35">
      <c r="A8506" s="8" t="s">
        <v>30</v>
      </c>
      <c r="B8506" s="17">
        <v>2000</v>
      </c>
      <c r="C8506" s="16" t="s">
        <v>82</v>
      </c>
      <c r="D8506" s="17"/>
      <c r="E8506" s="35" t="s">
        <v>74</v>
      </c>
      <c r="F8506" s="35" t="s">
        <v>77</v>
      </c>
      <c r="G8506" s="51" t="s">
        <v>67</v>
      </c>
      <c r="H8506" s="10">
        <v>5528</v>
      </c>
      <c r="I8506" s="10">
        <v>4683</v>
      </c>
      <c r="J8506" s="53">
        <v>10211</v>
      </c>
      <c r="K8506" s="55"/>
      <c r="L8506" s="57"/>
      <c r="M8506" s="57"/>
      <c r="N8506" s="59"/>
      <c r="O8506" s="61"/>
      <c r="P8506" s="10"/>
      <c r="Q8506" s="10"/>
      <c r="R8506" s="11"/>
      <c r="S8506" s="24">
        <f>Table1[[#This Row],[Female Voters]]/Table1[[#This Row],[Female Population]]</f>
        <v>0</v>
      </c>
      <c r="T8506" s="24">
        <f>Table1[[#This Row],[Male Voters]]/Table1[[#This Row],[Male Population]]</f>
        <v>0</v>
      </c>
      <c r="U8506" s="24">
        <f>Table1[[#This Row],[Total Voters]]/Table1[[#This Row],[Total Population]]</f>
        <v>0</v>
      </c>
      <c r="V8506" s="24">
        <f>Table1[[#This Row],[Female Ballots]]/Table1[[#This Row],[Female Population]]</f>
        <v>0</v>
      </c>
      <c r="W8506" s="24">
        <f>Table1[[#This Row],[Male Ballots]]/Table1[[#This Row],[Male Population]]</f>
        <v>0</v>
      </c>
      <c r="X8506" s="24">
        <f>Table1[[#This Row],[Total Ballots]]/Table1[[#This Row],[Total Population]]</f>
        <v>0</v>
      </c>
      <c r="Y8506" s="24" t="e">
        <f>Table1[[#This Row],[Female Ballots]]/Table1[[#This Row],[Female Voters]]</f>
        <v>#DIV/0!</v>
      </c>
      <c r="Z8506" s="24" t="e">
        <f>Table1[[#This Row],[Male Ballots]]/Table1[[#This Row],[Male Voters]]</f>
        <v>#DIV/0!</v>
      </c>
      <c r="AA8506" s="64" t="e">
        <f>Table1[[#This Row],[Total Ballots]]/Table1[[#This Row],[Total Voters]]</f>
        <v>#DIV/0!</v>
      </c>
    </row>
    <row r="8507" spans="1:27" s="7" customFormat="1" x14ac:dyDescent="0.35">
      <c r="A8507" s="8" t="s">
        <v>24</v>
      </c>
      <c r="B8507" s="17">
        <v>2000</v>
      </c>
      <c r="C8507" s="16" t="s">
        <v>82</v>
      </c>
      <c r="D8507" s="17"/>
      <c r="E8507" s="35" t="s">
        <v>73</v>
      </c>
      <c r="F8507" s="35" t="s">
        <v>77</v>
      </c>
      <c r="G8507" s="51" t="s">
        <v>79</v>
      </c>
      <c r="H8507" s="10">
        <v>10861.98</v>
      </c>
      <c r="I8507" s="10">
        <v>10239.01</v>
      </c>
      <c r="J8507" s="53">
        <v>21100.97</v>
      </c>
      <c r="K8507" s="55"/>
      <c r="L8507" s="57"/>
      <c r="M8507" s="57"/>
      <c r="N8507" s="59">
        <v>18891</v>
      </c>
      <c r="O8507" s="61"/>
      <c r="P8507" s="10"/>
      <c r="Q8507" s="10"/>
      <c r="R8507" s="11">
        <v>15976</v>
      </c>
      <c r="S8507" s="24">
        <f>Table1[[#This Row],[Female Voters]]/Table1[[#This Row],[Female Population]]</f>
        <v>0</v>
      </c>
      <c r="T8507" s="24">
        <f>Table1[[#This Row],[Male Voters]]/Table1[[#This Row],[Male Population]]</f>
        <v>0</v>
      </c>
      <c r="U8507" s="24">
        <f>Table1[[#This Row],[Total Voters]]/Table1[[#This Row],[Total Population]]</f>
        <v>0.89526690005246201</v>
      </c>
      <c r="V8507" s="24">
        <f>Table1[[#This Row],[Female Ballots]]/Table1[[#This Row],[Female Population]]</f>
        <v>0</v>
      </c>
      <c r="W8507" s="24">
        <f>Table1[[#This Row],[Male Ballots]]/Table1[[#This Row],[Male Population]]</f>
        <v>0</v>
      </c>
      <c r="X8507" s="24">
        <f>Table1[[#This Row],[Total Ballots]]/Table1[[#This Row],[Total Population]]</f>
        <v>0.7571215920405554</v>
      </c>
      <c r="Y8507" s="24" t="e">
        <f>Table1[[#This Row],[Female Ballots]]/Table1[[#This Row],[Female Voters]]</f>
        <v>#DIV/0!</v>
      </c>
      <c r="Z8507" s="24" t="e">
        <f>Table1[[#This Row],[Male Ballots]]/Table1[[#This Row],[Male Voters]]</f>
        <v>#DIV/0!</v>
      </c>
      <c r="AA8507" s="64">
        <f>Table1[[#This Row],[Total Ballots]]/Table1[[#This Row],[Total Voters]]</f>
        <v>0.84569371658461701</v>
      </c>
    </row>
    <row r="8508" spans="1:27" s="7" customFormat="1" x14ac:dyDescent="0.35">
      <c r="A8508" s="8" t="s">
        <v>24</v>
      </c>
      <c r="B8508" s="17">
        <v>2000</v>
      </c>
      <c r="C8508" s="16" t="s">
        <v>82</v>
      </c>
      <c r="D8508" s="17"/>
      <c r="E8508" s="35" t="s">
        <v>73</v>
      </c>
      <c r="F8508" s="35" t="s">
        <v>77</v>
      </c>
      <c r="G8508" s="51" t="s">
        <v>62</v>
      </c>
      <c r="H8508" s="10">
        <v>614</v>
      </c>
      <c r="I8508" s="10">
        <v>692</v>
      </c>
      <c r="J8508" s="53">
        <v>1306</v>
      </c>
      <c r="K8508" s="55"/>
      <c r="L8508" s="57"/>
      <c r="M8508" s="57"/>
      <c r="N8508" s="59"/>
      <c r="O8508" s="61"/>
      <c r="P8508" s="10"/>
      <c r="Q8508" s="10"/>
      <c r="R8508" s="11"/>
      <c r="S8508" s="24">
        <f>Table1[[#This Row],[Female Voters]]/Table1[[#This Row],[Female Population]]</f>
        <v>0</v>
      </c>
      <c r="T8508" s="24">
        <f>Table1[[#This Row],[Male Voters]]/Table1[[#This Row],[Male Population]]</f>
        <v>0</v>
      </c>
      <c r="U8508" s="24">
        <f>Table1[[#This Row],[Total Voters]]/Table1[[#This Row],[Total Population]]</f>
        <v>0</v>
      </c>
      <c r="V8508" s="24">
        <f>Table1[[#This Row],[Female Ballots]]/Table1[[#This Row],[Female Population]]</f>
        <v>0</v>
      </c>
      <c r="W8508" s="24">
        <f>Table1[[#This Row],[Male Ballots]]/Table1[[#This Row],[Male Population]]</f>
        <v>0</v>
      </c>
      <c r="X8508" s="24">
        <f>Table1[[#This Row],[Total Ballots]]/Table1[[#This Row],[Total Population]]</f>
        <v>0</v>
      </c>
      <c r="Y8508" s="24" t="e">
        <f>Table1[[#This Row],[Female Ballots]]/Table1[[#This Row],[Female Voters]]</f>
        <v>#DIV/0!</v>
      </c>
      <c r="Z8508" s="24" t="e">
        <f>Table1[[#This Row],[Male Ballots]]/Table1[[#This Row],[Male Voters]]</f>
        <v>#DIV/0!</v>
      </c>
      <c r="AA8508" s="64" t="e">
        <f>Table1[[#This Row],[Total Ballots]]/Table1[[#This Row],[Total Voters]]</f>
        <v>#DIV/0!</v>
      </c>
    </row>
    <row r="8509" spans="1:27" s="7" customFormat="1" x14ac:dyDescent="0.35">
      <c r="A8509" s="8" t="s">
        <v>24</v>
      </c>
      <c r="B8509" s="17">
        <v>2000</v>
      </c>
      <c r="C8509" s="16" t="s">
        <v>82</v>
      </c>
      <c r="D8509" s="17"/>
      <c r="E8509" s="35" t="s">
        <v>73</v>
      </c>
      <c r="F8509" s="35" t="s">
        <v>77</v>
      </c>
      <c r="G8509" s="51" t="s">
        <v>63</v>
      </c>
      <c r="H8509" s="10">
        <v>1035</v>
      </c>
      <c r="I8509" s="10">
        <v>961</v>
      </c>
      <c r="J8509" s="53">
        <v>1996</v>
      </c>
      <c r="K8509" s="55"/>
      <c r="L8509" s="57"/>
      <c r="M8509" s="57"/>
      <c r="N8509" s="59"/>
      <c r="O8509" s="61"/>
      <c r="P8509" s="10"/>
      <c r="Q8509" s="10"/>
      <c r="R8509" s="11"/>
      <c r="S8509" s="24">
        <f>Table1[[#This Row],[Female Voters]]/Table1[[#This Row],[Female Population]]</f>
        <v>0</v>
      </c>
      <c r="T8509" s="24">
        <f>Table1[[#This Row],[Male Voters]]/Table1[[#This Row],[Male Population]]</f>
        <v>0</v>
      </c>
      <c r="U8509" s="24">
        <f>Table1[[#This Row],[Total Voters]]/Table1[[#This Row],[Total Population]]</f>
        <v>0</v>
      </c>
      <c r="V8509" s="24">
        <f>Table1[[#This Row],[Female Ballots]]/Table1[[#This Row],[Female Population]]</f>
        <v>0</v>
      </c>
      <c r="W8509" s="24">
        <f>Table1[[#This Row],[Male Ballots]]/Table1[[#This Row],[Male Population]]</f>
        <v>0</v>
      </c>
      <c r="X8509" s="24">
        <f>Table1[[#This Row],[Total Ballots]]/Table1[[#This Row],[Total Population]]</f>
        <v>0</v>
      </c>
      <c r="Y8509" s="24" t="e">
        <f>Table1[[#This Row],[Female Ballots]]/Table1[[#This Row],[Female Voters]]</f>
        <v>#DIV/0!</v>
      </c>
      <c r="Z8509" s="24" t="e">
        <f>Table1[[#This Row],[Male Ballots]]/Table1[[#This Row],[Male Voters]]</f>
        <v>#DIV/0!</v>
      </c>
      <c r="AA8509" s="64" t="e">
        <f>Table1[[#This Row],[Total Ballots]]/Table1[[#This Row],[Total Voters]]</f>
        <v>#DIV/0!</v>
      </c>
    </row>
    <row r="8510" spans="1:27" s="7" customFormat="1" x14ac:dyDescent="0.35">
      <c r="A8510" s="8" t="s">
        <v>24</v>
      </c>
      <c r="B8510" s="17">
        <v>2000</v>
      </c>
      <c r="C8510" s="16" t="s">
        <v>82</v>
      </c>
      <c r="D8510" s="17"/>
      <c r="E8510" s="35" t="s">
        <v>73</v>
      </c>
      <c r="F8510" s="35" t="s">
        <v>77</v>
      </c>
      <c r="G8510" s="51" t="s">
        <v>64</v>
      </c>
      <c r="H8510" s="10">
        <v>1932</v>
      </c>
      <c r="I8510" s="10">
        <v>1752.01</v>
      </c>
      <c r="J8510" s="53">
        <v>3684.01</v>
      </c>
      <c r="K8510" s="55"/>
      <c r="L8510" s="57"/>
      <c r="M8510" s="57"/>
      <c r="N8510" s="59"/>
      <c r="O8510" s="61"/>
      <c r="P8510" s="10"/>
      <c r="Q8510" s="10"/>
      <c r="R8510" s="11"/>
      <c r="S8510" s="24">
        <f>Table1[[#This Row],[Female Voters]]/Table1[[#This Row],[Female Population]]</f>
        <v>0</v>
      </c>
      <c r="T8510" s="24">
        <f>Table1[[#This Row],[Male Voters]]/Table1[[#This Row],[Male Population]]</f>
        <v>0</v>
      </c>
      <c r="U8510" s="24">
        <f>Table1[[#This Row],[Total Voters]]/Table1[[#This Row],[Total Population]]</f>
        <v>0</v>
      </c>
      <c r="V8510" s="24">
        <f>Table1[[#This Row],[Female Ballots]]/Table1[[#This Row],[Female Population]]</f>
        <v>0</v>
      </c>
      <c r="W8510" s="24">
        <f>Table1[[#This Row],[Male Ballots]]/Table1[[#This Row],[Male Population]]</f>
        <v>0</v>
      </c>
      <c r="X8510" s="24">
        <f>Table1[[#This Row],[Total Ballots]]/Table1[[#This Row],[Total Population]]</f>
        <v>0</v>
      </c>
      <c r="Y8510" s="24" t="e">
        <f>Table1[[#This Row],[Female Ballots]]/Table1[[#This Row],[Female Voters]]</f>
        <v>#DIV/0!</v>
      </c>
      <c r="Z8510" s="24" t="e">
        <f>Table1[[#This Row],[Male Ballots]]/Table1[[#This Row],[Male Voters]]</f>
        <v>#DIV/0!</v>
      </c>
      <c r="AA8510" s="64" t="e">
        <f>Table1[[#This Row],[Total Ballots]]/Table1[[#This Row],[Total Voters]]</f>
        <v>#DIV/0!</v>
      </c>
    </row>
    <row r="8511" spans="1:27" s="7" customFormat="1" x14ac:dyDescent="0.35">
      <c r="A8511" s="8" t="s">
        <v>24</v>
      </c>
      <c r="B8511" s="17">
        <v>2000</v>
      </c>
      <c r="C8511" s="16" t="s">
        <v>82</v>
      </c>
      <c r="D8511" s="17"/>
      <c r="E8511" s="35" t="s">
        <v>73</v>
      </c>
      <c r="F8511" s="35" t="s">
        <v>77</v>
      </c>
      <c r="G8511" s="51" t="s">
        <v>65</v>
      </c>
      <c r="H8511" s="10">
        <v>2522</v>
      </c>
      <c r="I8511" s="10">
        <v>2331</v>
      </c>
      <c r="J8511" s="53">
        <v>4853.01</v>
      </c>
      <c r="K8511" s="55"/>
      <c r="L8511" s="57"/>
      <c r="M8511" s="57"/>
      <c r="N8511" s="59"/>
      <c r="O8511" s="61"/>
      <c r="P8511" s="10"/>
      <c r="Q8511" s="10"/>
      <c r="R8511" s="11"/>
      <c r="S8511" s="24">
        <f>Table1[[#This Row],[Female Voters]]/Table1[[#This Row],[Female Population]]</f>
        <v>0</v>
      </c>
      <c r="T8511" s="24">
        <f>Table1[[#This Row],[Male Voters]]/Table1[[#This Row],[Male Population]]</f>
        <v>0</v>
      </c>
      <c r="U8511" s="24">
        <f>Table1[[#This Row],[Total Voters]]/Table1[[#This Row],[Total Population]]</f>
        <v>0</v>
      </c>
      <c r="V8511" s="24">
        <f>Table1[[#This Row],[Female Ballots]]/Table1[[#This Row],[Female Population]]</f>
        <v>0</v>
      </c>
      <c r="W8511" s="24">
        <f>Table1[[#This Row],[Male Ballots]]/Table1[[#This Row],[Male Population]]</f>
        <v>0</v>
      </c>
      <c r="X8511" s="24">
        <f>Table1[[#This Row],[Total Ballots]]/Table1[[#This Row],[Total Population]]</f>
        <v>0</v>
      </c>
      <c r="Y8511" s="24" t="e">
        <f>Table1[[#This Row],[Female Ballots]]/Table1[[#This Row],[Female Voters]]</f>
        <v>#DIV/0!</v>
      </c>
      <c r="Z8511" s="24" t="e">
        <f>Table1[[#This Row],[Male Ballots]]/Table1[[#This Row],[Male Voters]]</f>
        <v>#DIV/0!</v>
      </c>
      <c r="AA8511" s="64" t="e">
        <f>Table1[[#This Row],[Total Ballots]]/Table1[[#This Row],[Total Voters]]</f>
        <v>#DIV/0!</v>
      </c>
    </row>
    <row r="8512" spans="1:27" s="7" customFormat="1" x14ac:dyDescent="0.35">
      <c r="A8512" s="8" t="s">
        <v>24</v>
      </c>
      <c r="B8512" s="17">
        <v>2000</v>
      </c>
      <c r="C8512" s="16" t="s">
        <v>82</v>
      </c>
      <c r="D8512" s="17"/>
      <c r="E8512" s="35" t="s">
        <v>73</v>
      </c>
      <c r="F8512" s="35" t="s">
        <v>77</v>
      </c>
      <c r="G8512" s="51" t="s">
        <v>66</v>
      </c>
      <c r="H8512" s="10">
        <v>1906.99</v>
      </c>
      <c r="I8512" s="10">
        <v>1805</v>
      </c>
      <c r="J8512" s="53">
        <v>3711.98</v>
      </c>
      <c r="K8512" s="55"/>
      <c r="L8512" s="57"/>
      <c r="M8512" s="57"/>
      <c r="N8512" s="59"/>
      <c r="O8512" s="61"/>
      <c r="P8512" s="10"/>
      <c r="Q8512" s="10"/>
      <c r="R8512" s="11"/>
      <c r="S8512" s="24">
        <f>Table1[[#This Row],[Female Voters]]/Table1[[#This Row],[Female Population]]</f>
        <v>0</v>
      </c>
      <c r="T8512" s="24">
        <f>Table1[[#This Row],[Male Voters]]/Table1[[#This Row],[Male Population]]</f>
        <v>0</v>
      </c>
      <c r="U8512" s="24">
        <f>Table1[[#This Row],[Total Voters]]/Table1[[#This Row],[Total Population]]</f>
        <v>0</v>
      </c>
      <c r="V8512" s="24">
        <f>Table1[[#This Row],[Female Ballots]]/Table1[[#This Row],[Female Population]]</f>
        <v>0</v>
      </c>
      <c r="W8512" s="24">
        <f>Table1[[#This Row],[Male Ballots]]/Table1[[#This Row],[Male Population]]</f>
        <v>0</v>
      </c>
      <c r="X8512" s="24">
        <f>Table1[[#This Row],[Total Ballots]]/Table1[[#This Row],[Total Population]]</f>
        <v>0</v>
      </c>
      <c r="Y8512" s="24" t="e">
        <f>Table1[[#This Row],[Female Ballots]]/Table1[[#This Row],[Female Voters]]</f>
        <v>#DIV/0!</v>
      </c>
      <c r="Z8512" s="24" t="e">
        <f>Table1[[#This Row],[Male Ballots]]/Table1[[#This Row],[Male Voters]]</f>
        <v>#DIV/0!</v>
      </c>
      <c r="AA8512" s="64" t="e">
        <f>Table1[[#This Row],[Total Ballots]]/Table1[[#This Row],[Total Voters]]</f>
        <v>#DIV/0!</v>
      </c>
    </row>
    <row r="8513" spans="1:27" s="7" customFormat="1" x14ac:dyDescent="0.35">
      <c r="A8513" s="8" t="s">
        <v>24</v>
      </c>
      <c r="B8513" s="17">
        <v>2000</v>
      </c>
      <c r="C8513" s="16" t="s">
        <v>82</v>
      </c>
      <c r="D8513" s="17"/>
      <c r="E8513" s="35" t="s">
        <v>73</v>
      </c>
      <c r="F8513" s="35" t="s">
        <v>77</v>
      </c>
      <c r="G8513" s="51" t="s">
        <v>67</v>
      </c>
      <c r="H8513" s="10">
        <v>2851.99</v>
      </c>
      <c r="I8513" s="10">
        <v>2698</v>
      </c>
      <c r="J8513" s="53">
        <v>5549.97</v>
      </c>
      <c r="K8513" s="55"/>
      <c r="L8513" s="57"/>
      <c r="M8513" s="57"/>
      <c r="N8513" s="59"/>
      <c r="O8513" s="61"/>
      <c r="P8513" s="10"/>
      <c r="Q8513" s="10"/>
      <c r="R8513" s="11"/>
      <c r="S8513" s="24">
        <f>Table1[[#This Row],[Female Voters]]/Table1[[#This Row],[Female Population]]</f>
        <v>0</v>
      </c>
      <c r="T8513" s="24">
        <f>Table1[[#This Row],[Male Voters]]/Table1[[#This Row],[Male Population]]</f>
        <v>0</v>
      </c>
      <c r="U8513" s="24">
        <f>Table1[[#This Row],[Total Voters]]/Table1[[#This Row],[Total Population]]</f>
        <v>0</v>
      </c>
      <c r="V8513" s="24">
        <f>Table1[[#This Row],[Female Ballots]]/Table1[[#This Row],[Female Population]]</f>
        <v>0</v>
      </c>
      <c r="W8513" s="24">
        <f>Table1[[#This Row],[Male Ballots]]/Table1[[#This Row],[Male Population]]</f>
        <v>0</v>
      </c>
      <c r="X8513" s="24">
        <f>Table1[[#This Row],[Total Ballots]]/Table1[[#This Row],[Total Population]]</f>
        <v>0</v>
      </c>
      <c r="Y8513" s="24" t="e">
        <f>Table1[[#This Row],[Female Ballots]]/Table1[[#This Row],[Female Voters]]</f>
        <v>#DIV/0!</v>
      </c>
      <c r="Z8513" s="24" t="e">
        <f>Table1[[#This Row],[Male Ballots]]/Table1[[#This Row],[Male Voters]]</f>
        <v>#DIV/0!</v>
      </c>
      <c r="AA8513" s="64" t="e">
        <f>Table1[[#This Row],[Total Ballots]]/Table1[[#This Row],[Total Voters]]</f>
        <v>#DIV/0!</v>
      </c>
    </row>
    <row r="8514" spans="1:27" s="7" customFormat="1" x14ac:dyDescent="0.35">
      <c r="A8514" s="8" t="s">
        <v>47</v>
      </c>
      <c r="B8514" s="17">
        <v>2000</v>
      </c>
      <c r="C8514" s="16" t="s">
        <v>82</v>
      </c>
      <c r="D8514" s="17" t="s">
        <v>69</v>
      </c>
      <c r="E8514" s="35" t="s">
        <v>73</v>
      </c>
      <c r="F8514" s="35" t="s">
        <v>77</v>
      </c>
      <c r="G8514" s="51" t="s">
        <v>79</v>
      </c>
      <c r="H8514" s="10">
        <v>682303.01</v>
      </c>
      <c r="I8514" s="10">
        <v>664096.98</v>
      </c>
      <c r="J8514" s="53">
        <v>1346399.98</v>
      </c>
      <c r="K8514" s="55"/>
      <c r="L8514" s="57"/>
      <c r="M8514" s="57"/>
      <c r="N8514" s="59">
        <v>1073280</v>
      </c>
      <c r="O8514" s="61"/>
      <c r="P8514" s="10"/>
      <c r="Q8514" s="10"/>
      <c r="R8514" s="11">
        <v>799163</v>
      </c>
      <c r="S8514" s="24">
        <f>Table1[[#This Row],[Female Voters]]/Table1[[#This Row],[Female Population]]</f>
        <v>0</v>
      </c>
      <c r="T8514" s="24">
        <f>Table1[[#This Row],[Male Voters]]/Table1[[#This Row],[Male Population]]</f>
        <v>0</v>
      </c>
      <c r="U8514" s="24">
        <f>Table1[[#This Row],[Total Voters]]/Table1[[#This Row],[Total Population]]</f>
        <v>0.79714796193030246</v>
      </c>
      <c r="V8514" s="24">
        <f>Table1[[#This Row],[Female Ballots]]/Table1[[#This Row],[Female Population]]</f>
        <v>0</v>
      </c>
      <c r="W8514" s="24">
        <f>Table1[[#This Row],[Male Ballots]]/Table1[[#This Row],[Male Population]]</f>
        <v>0</v>
      </c>
      <c r="X8514" s="24">
        <f>Table1[[#This Row],[Total Ballots]]/Table1[[#This Row],[Total Population]]</f>
        <v>0.59355541582821469</v>
      </c>
      <c r="Y8514" s="24" t="e">
        <f>Table1[[#This Row],[Female Ballots]]/Table1[[#This Row],[Female Voters]]</f>
        <v>#DIV/0!</v>
      </c>
      <c r="Z8514" s="24" t="e">
        <f>Table1[[#This Row],[Male Ballots]]/Table1[[#This Row],[Male Voters]]</f>
        <v>#DIV/0!</v>
      </c>
      <c r="AA8514" s="64">
        <f>Table1[[#This Row],[Total Ballots]]/Table1[[#This Row],[Total Voters]]</f>
        <v>0.7445987999403697</v>
      </c>
    </row>
    <row r="8515" spans="1:27" s="7" customFormat="1" x14ac:dyDescent="0.35">
      <c r="A8515" s="8" t="s">
        <v>47</v>
      </c>
      <c r="B8515" s="17">
        <v>2000</v>
      </c>
      <c r="C8515" s="16" t="s">
        <v>82</v>
      </c>
      <c r="D8515" s="17" t="s">
        <v>69</v>
      </c>
      <c r="E8515" s="35" t="s">
        <v>73</v>
      </c>
      <c r="F8515" s="35" t="s">
        <v>77</v>
      </c>
      <c r="G8515" s="51" t="s">
        <v>62</v>
      </c>
      <c r="H8515" s="10">
        <v>79519.960000000006</v>
      </c>
      <c r="I8515" s="10">
        <v>81166.960000000006</v>
      </c>
      <c r="J8515" s="53">
        <v>160686.93</v>
      </c>
      <c r="K8515" s="55"/>
      <c r="L8515" s="57"/>
      <c r="M8515" s="57"/>
      <c r="N8515" s="59"/>
      <c r="O8515" s="61"/>
      <c r="P8515" s="10"/>
      <c r="Q8515" s="10"/>
      <c r="R8515" s="11"/>
      <c r="S8515" s="24">
        <f>Table1[[#This Row],[Female Voters]]/Table1[[#This Row],[Female Population]]</f>
        <v>0</v>
      </c>
      <c r="T8515" s="24">
        <f>Table1[[#This Row],[Male Voters]]/Table1[[#This Row],[Male Population]]</f>
        <v>0</v>
      </c>
      <c r="U8515" s="24">
        <f>Table1[[#This Row],[Total Voters]]/Table1[[#This Row],[Total Population]]</f>
        <v>0</v>
      </c>
      <c r="V8515" s="24">
        <f>Table1[[#This Row],[Female Ballots]]/Table1[[#This Row],[Female Population]]</f>
        <v>0</v>
      </c>
      <c r="W8515" s="24">
        <f>Table1[[#This Row],[Male Ballots]]/Table1[[#This Row],[Male Population]]</f>
        <v>0</v>
      </c>
      <c r="X8515" s="24">
        <f>Table1[[#This Row],[Total Ballots]]/Table1[[#This Row],[Total Population]]</f>
        <v>0</v>
      </c>
      <c r="Y8515" s="24" t="e">
        <f>Table1[[#This Row],[Female Ballots]]/Table1[[#This Row],[Female Voters]]</f>
        <v>#DIV/0!</v>
      </c>
      <c r="Z8515" s="24" t="e">
        <f>Table1[[#This Row],[Male Ballots]]/Table1[[#This Row],[Male Voters]]</f>
        <v>#DIV/0!</v>
      </c>
      <c r="AA8515" s="64" t="e">
        <f>Table1[[#This Row],[Total Ballots]]/Table1[[#This Row],[Total Voters]]</f>
        <v>#DIV/0!</v>
      </c>
    </row>
    <row r="8516" spans="1:27" s="7" customFormat="1" x14ac:dyDescent="0.35">
      <c r="A8516" s="8" t="s">
        <v>47</v>
      </c>
      <c r="B8516" s="17">
        <v>2000</v>
      </c>
      <c r="C8516" s="16" t="s">
        <v>82</v>
      </c>
      <c r="D8516" s="17" t="s">
        <v>69</v>
      </c>
      <c r="E8516" s="35" t="s">
        <v>73</v>
      </c>
      <c r="F8516" s="35" t="s">
        <v>77</v>
      </c>
      <c r="G8516" s="51" t="s">
        <v>63</v>
      </c>
      <c r="H8516" s="10">
        <v>142499.96</v>
      </c>
      <c r="I8516" s="10">
        <v>151945.96</v>
      </c>
      <c r="J8516" s="53">
        <v>294445.91000000003</v>
      </c>
      <c r="K8516" s="55"/>
      <c r="L8516" s="57"/>
      <c r="M8516" s="57"/>
      <c r="N8516" s="59"/>
      <c r="O8516" s="61"/>
      <c r="P8516" s="10"/>
      <c r="Q8516" s="10"/>
      <c r="R8516" s="11"/>
      <c r="S8516" s="24">
        <f>Table1[[#This Row],[Female Voters]]/Table1[[#This Row],[Female Population]]</f>
        <v>0</v>
      </c>
      <c r="T8516" s="24">
        <f>Table1[[#This Row],[Male Voters]]/Table1[[#This Row],[Male Population]]</f>
        <v>0</v>
      </c>
      <c r="U8516" s="24">
        <f>Table1[[#This Row],[Total Voters]]/Table1[[#This Row],[Total Population]]</f>
        <v>0</v>
      </c>
      <c r="V8516" s="24">
        <f>Table1[[#This Row],[Female Ballots]]/Table1[[#This Row],[Female Population]]</f>
        <v>0</v>
      </c>
      <c r="W8516" s="24">
        <f>Table1[[#This Row],[Male Ballots]]/Table1[[#This Row],[Male Population]]</f>
        <v>0</v>
      </c>
      <c r="X8516" s="24">
        <f>Table1[[#This Row],[Total Ballots]]/Table1[[#This Row],[Total Population]]</f>
        <v>0</v>
      </c>
      <c r="Y8516" s="24" t="e">
        <f>Table1[[#This Row],[Female Ballots]]/Table1[[#This Row],[Female Voters]]</f>
        <v>#DIV/0!</v>
      </c>
      <c r="Z8516" s="24" t="e">
        <f>Table1[[#This Row],[Male Ballots]]/Table1[[#This Row],[Male Voters]]</f>
        <v>#DIV/0!</v>
      </c>
      <c r="AA8516" s="64" t="e">
        <f>Table1[[#This Row],[Total Ballots]]/Table1[[#This Row],[Total Voters]]</f>
        <v>#DIV/0!</v>
      </c>
    </row>
    <row r="8517" spans="1:27" s="7" customFormat="1" x14ac:dyDescent="0.35">
      <c r="A8517" s="8" t="s">
        <v>47</v>
      </c>
      <c r="B8517" s="17">
        <v>2000</v>
      </c>
      <c r="C8517" s="16" t="s">
        <v>82</v>
      </c>
      <c r="D8517" s="17" t="s">
        <v>69</v>
      </c>
      <c r="E8517" s="35" t="s">
        <v>73</v>
      </c>
      <c r="F8517" s="35" t="s">
        <v>77</v>
      </c>
      <c r="G8517" s="51" t="s">
        <v>64</v>
      </c>
      <c r="H8517" s="10">
        <v>152016.97</v>
      </c>
      <c r="I8517" s="10">
        <v>156813.98000000001</v>
      </c>
      <c r="J8517" s="53">
        <v>308830.95999999996</v>
      </c>
      <c r="K8517" s="55"/>
      <c r="L8517" s="57"/>
      <c r="M8517" s="57"/>
      <c r="N8517" s="59"/>
      <c r="O8517" s="61"/>
      <c r="P8517" s="10"/>
      <c r="Q8517" s="10"/>
      <c r="R8517" s="11"/>
      <c r="S8517" s="24">
        <f>Table1[[#This Row],[Female Voters]]/Table1[[#This Row],[Female Population]]</f>
        <v>0</v>
      </c>
      <c r="T8517" s="24">
        <f>Table1[[#This Row],[Male Voters]]/Table1[[#This Row],[Male Population]]</f>
        <v>0</v>
      </c>
      <c r="U8517" s="24">
        <f>Table1[[#This Row],[Total Voters]]/Table1[[#This Row],[Total Population]]</f>
        <v>0</v>
      </c>
      <c r="V8517" s="24">
        <f>Table1[[#This Row],[Female Ballots]]/Table1[[#This Row],[Female Population]]</f>
        <v>0</v>
      </c>
      <c r="W8517" s="24">
        <f>Table1[[#This Row],[Male Ballots]]/Table1[[#This Row],[Male Population]]</f>
        <v>0</v>
      </c>
      <c r="X8517" s="24">
        <f>Table1[[#This Row],[Total Ballots]]/Table1[[#This Row],[Total Population]]</f>
        <v>0</v>
      </c>
      <c r="Y8517" s="24" t="e">
        <f>Table1[[#This Row],[Female Ballots]]/Table1[[#This Row],[Female Voters]]</f>
        <v>#DIV/0!</v>
      </c>
      <c r="Z8517" s="24" t="e">
        <f>Table1[[#This Row],[Male Ballots]]/Table1[[#This Row],[Male Voters]]</f>
        <v>#DIV/0!</v>
      </c>
      <c r="AA8517" s="64" t="e">
        <f>Table1[[#This Row],[Total Ballots]]/Table1[[#This Row],[Total Voters]]</f>
        <v>#DIV/0!</v>
      </c>
    </row>
    <row r="8518" spans="1:27" s="7" customFormat="1" x14ac:dyDescent="0.35">
      <c r="A8518" s="8" t="s">
        <v>47</v>
      </c>
      <c r="B8518" s="17">
        <v>2000</v>
      </c>
      <c r="C8518" s="16" t="s">
        <v>82</v>
      </c>
      <c r="D8518" s="17" t="s">
        <v>69</v>
      </c>
      <c r="E8518" s="35" t="s">
        <v>73</v>
      </c>
      <c r="F8518" s="35" t="s">
        <v>77</v>
      </c>
      <c r="G8518" s="51" t="s">
        <v>65</v>
      </c>
      <c r="H8518" s="10">
        <v>130668.01000000001</v>
      </c>
      <c r="I8518" s="10">
        <v>128469.01000000001</v>
      </c>
      <c r="J8518" s="53">
        <v>259137.01</v>
      </c>
      <c r="K8518" s="55"/>
      <c r="L8518" s="57"/>
      <c r="M8518" s="57"/>
      <c r="N8518" s="59"/>
      <c r="O8518" s="61"/>
      <c r="P8518" s="10"/>
      <c r="Q8518" s="10"/>
      <c r="R8518" s="11"/>
      <c r="S8518" s="24">
        <f>Table1[[#This Row],[Female Voters]]/Table1[[#This Row],[Female Population]]</f>
        <v>0</v>
      </c>
      <c r="T8518" s="24">
        <f>Table1[[#This Row],[Male Voters]]/Table1[[#This Row],[Male Population]]</f>
        <v>0</v>
      </c>
      <c r="U8518" s="24">
        <f>Table1[[#This Row],[Total Voters]]/Table1[[#This Row],[Total Population]]</f>
        <v>0</v>
      </c>
      <c r="V8518" s="24">
        <f>Table1[[#This Row],[Female Ballots]]/Table1[[#This Row],[Female Population]]</f>
        <v>0</v>
      </c>
      <c r="W8518" s="24">
        <f>Table1[[#This Row],[Male Ballots]]/Table1[[#This Row],[Male Population]]</f>
        <v>0</v>
      </c>
      <c r="X8518" s="24">
        <f>Table1[[#This Row],[Total Ballots]]/Table1[[#This Row],[Total Population]]</f>
        <v>0</v>
      </c>
      <c r="Y8518" s="24" t="e">
        <f>Table1[[#This Row],[Female Ballots]]/Table1[[#This Row],[Female Voters]]</f>
        <v>#DIV/0!</v>
      </c>
      <c r="Z8518" s="24" t="e">
        <f>Table1[[#This Row],[Male Ballots]]/Table1[[#This Row],[Male Voters]]</f>
        <v>#DIV/0!</v>
      </c>
      <c r="AA8518" s="64" t="e">
        <f>Table1[[#This Row],[Total Ballots]]/Table1[[#This Row],[Total Voters]]</f>
        <v>#DIV/0!</v>
      </c>
    </row>
    <row r="8519" spans="1:27" s="7" customFormat="1" x14ac:dyDescent="0.35">
      <c r="A8519" s="8" t="s">
        <v>47</v>
      </c>
      <c r="B8519" s="17">
        <v>2000</v>
      </c>
      <c r="C8519" s="16" t="s">
        <v>82</v>
      </c>
      <c r="D8519" s="17" t="s">
        <v>69</v>
      </c>
      <c r="E8519" s="35" t="s">
        <v>73</v>
      </c>
      <c r="F8519" s="35" t="s">
        <v>77</v>
      </c>
      <c r="G8519" s="51" t="s">
        <v>66</v>
      </c>
      <c r="H8519" s="10">
        <v>71095.02</v>
      </c>
      <c r="I8519" s="10">
        <v>70432.02</v>
      </c>
      <c r="J8519" s="53">
        <v>141527.03</v>
      </c>
      <c r="K8519" s="55"/>
      <c r="L8519" s="57"/>
      <c r="M8519" s="57"/>
      <c r="N8519" s="59"/>
      <c r="O8519" s="61"/>
      <c r="P8519" s="10"/>
      <c r="Q8519" s="10"/>
      <c r="R8519" s="11"/>
      <c r="S8519" s="24">
        <f>Table1[[#This Row],[Female Voters]]/Table1[[#This Row],[Female Population]]</f>
        <v>0</v>
      </c>
      <c r="T8519" s="24">
        <f>Table1[[#This Row],[Male Voters]]/Table1[[#This Row],[Male Population]]</f>
        <v>0</v>
      </c>
      <c r="U8519" s="24">
        <f>Table1[[#This Row],[Total Voters]]/Table1[[#This Row],[Total Population]]</f>
        <v>0</v>
      </c>
      <c r="V8519" s="24">
        <f>Table1[[#This Row],[Female Ballots]]/Table1[[#This Row],[Female Population]]</f>
        <v>0</v>
      </c>
      <c r="W8519" s="24">
        <f>Table1[[#This Row],[Male Ballots]]/Table1[[#This Row],[Male Population]]</f>
        <v>0</v>
      </c>
      <c r="X8519" s="24">
        <f>Table1[[#This Row],[Total Ballots]]/Table1[[#This Row],[Total Population]]</f>
        <v>0</v>
      </c>
      <c r="Y8519" s="24" t="e">
        <f>Table1[[#This Row],[Female Ballots]]/Table1[[#This Row],[Female Voters]]</f>
        <v>#DIV/0!</v>
      </c>
      <c r="Z8519" s="24" t="e">
        <f>Table1[[#This Row],[Male Ballots]]/Table1[[#This Row],[Male Voters]]</f>
        <v>#DIV/0!</v>
      </c>
      <c r="AA8519" s="64" t="e">
        <f>Table1[[#This Row],[Total Ballots]]/Table1[[#This Row],[Total Voters]]</f>
        <v>#DIV/0!</v>
      </c>
    </row>
    <row r="8520" spans="1:27" s="7" customFormat="1" x14ac:dyDescent="0.35">
      <c r="A8520" s="8" t="s">
        <v>47</v>
      </c>
      <c r="B8520" s="17">
        <v>2000</v>
      </c>
      <c r="C8520" s="16" t="s">
        <v>82</v>
      </c>
      <c r="D8520" s="17" t="s">
        <v>69</v>
      </c>
      <c r="E8520" s="35" t="s">
        <v>73</v>
      </c>
      <c r="F8520" s="35" t="s">
        <v>77</v>
      </c>
      <c r="G8520" s="51" t="s">
        <v>67</v>
      </c>
      <c r="H8520" s="10">
        <v>106503.09</v>
      </c>
      <c r="I8520" s="10">
        <v>75269.049999999988</v>
      </c>
      <c r="J8520" s="53">
        <v>181772.13999999998</v>
      </c>
      <c r="K8520" s="55"/>
      <c r="L8520" s="57"/>
      <c r="M8520" s="57"/>
      <c r="N8520" s="59"/>
      <c r="O8520" s="61"/>
      <c r="P8520" s="10"/>
      <c r="Q8520" s="10"/>
      <c r="R8520" s="11"/>
      <c r="S8520" s="24">
        <f>Table1[[#This Row],[Female Voters]]/Table1[[#This Row],[Female Population]]</f>
        <v>0</v>
      </c>
      <c r="T8520" s="24">
        <f>Table1[[#This Row],[Male Voters]]/Table1[[#This Row],[Male Population]]</f>
        <v>0</v>
      </c>
      <c r="U8520" s="24">
        <f>Table1[[#This Row],[Total Voters]]/Table1[[#This Row],[Total Population]]</f>
        <v>0</v>
      </c>
      <c r="V8520" s="24">
        <f>Table1[[#This Row],[Female Ballots]]/Table1[[#This Row],[Female Population]]</f>
        <v>0</v>
      </c>
      <c r="W8520" s="24">
        <f>Table1[[#This Row],[Male Ballots]]/Table1[[#This Row],[Male Population]]</f>
        <v>0</v>
      </c>
      <c r="X8520" s="24">
        <f>Table1[[#This Row],[Total Ballots]]/Table1[[#This Row],[Total Population]]</f>
        <v>0</v>
      </c>
      <c r="Y8520" s="24" t="e">
        <f>Table1[[#This Row],[Female Ballots]]/Table1[[#This Row],[Female Voters]]</f>
        <v>#DIV/0!</v>
      </c>
      <c r="Z8520" s="24" t="e">
        <f>Table1[[#This Row],[Male Ballots]]/Table1[[#This Row],[Male Voters]]</f>
        <v>#DIV/0!</v>
      </c>
      <c r="AA8520" s="64" t="e">
        <f>Table1[[#This Row],[Total Ballots]]/Table1[[#This Row],[Total Voters]]</f>
        <v>#DIV/0!</v>
      </c>
    </row>
    <row r="8521" spans="1:27" s="7" customFormat="1" x14ac:dyDescent="0.35">
      <c r="A8521" s="8" t="s">
        <v>39</v>
      </c>
      <c r="B8521" s="17">
        <v>2000</v>
      </c>
      <c r="C8521" s="16" t="s">
        <v>82</v>
      </c>
      <c r="D8521" s="17" t="s">
        <v>70</v>
      </c>
      <c r="E8521" s="35" t="s">
        <v>74</v>
      </c>
      <c r="F8521" s="35" t="s">
        <v>77</v>
      </c>
      <c r="G8521" s="51" t="s">
        <v>79</v>
      </c>
      <c r="H8521" s="10">
        <v>84441.95</v>
      </c>
      <c r="I8521" s="10">
        <v>85462.93</v>
      </c>
      <c r="J8521" s="53">
        <v>169904.91000000003</v>
      </c>
      <c r="K8521" s="55"/>
      <c r="L8521" s="57"/>
      <c r="M8521" s="57"/>
      <c r="N8521" s="59">
        <v>131950</v>
      </c>
      <c r="O8521" s="61"/>
      <c r="P8521" s="10"/>
      <c r="Q8521" s="10"/>
      <c r="R8521" s="11">
        <v>104235</v>
      </c>
      <c r="S8521" s="24">
        <f>Table1[[#This Row],[Female Voters]]/Table1[[#This Row],[Female Population]]</f>
        <v>0</v>
      </c>
      <c r="T8521" s="24">
        <f>Table1[[#This Row],[Male Voters]]/Table1[[#This Row],[Male Population]]</f>
        <v>0</v>
      </c>
      <c r="U8521" s="24">
        <f>Table1[[#This Row],[Total Voters]]/Table1[[#This Row],[Total Population]]</f>
        <v>0.77661087016261021</v>
      </c>
      <c r="V8521" s="24">
        <f>Table1[[#This Row],[Female Ballots]]/Table1[[#This Row],[Female Population]]</f>
        <v>0</v>
      </c>
      <c r="W8521" s="24">
        <f>Table1[[#This Row],[Male Ballots]]/Table1[[#This Row],[Male Population]]</f>
        <v>0</v>
      </c>
      <c r="X8521" s="24">
        <f>Table1[[#This Row],[Total Ballots]]/Table1[[#This Row],[Total Population]]</f>
        <v>0.61349021638044465</v>
      </c>
      <c r="Y8521" s="24" t="e">
        <f>Table1[[#This Row],[Female Ballots]]/Table1[[#This Row],[Female Voters]]</f>
        <v>#DIV/0!</v>
      </c>
      <c r="Z8521" s="24" t="e">
        <f>Table1[[#This Row],[Male Ballots]]/Table1[[#This Row],[Male Voters]]</f>
        <v>#DIV/0!</v>
      </c>
      <c r="AA8521" s="64">
        <f>Table1[[#This Row],[Total Ballots]]/Table1[[#This Row],[Total Voters]]</f>
        <v>0.78995831754452439</v>
      </c>
    </row>
    <row r="8522" spans="1:27" s="7" customFormat="1" x14ac:dyDescent="0.35">
      <c r="A8522" s="8" t="s">
        <v>39</v>
      </c>
      <c r="B8522" s="17">
        <v>2000</v>
      </c>
      <c r="C8522" s="16" t="s">
        <v>82</v>
      </c>
      <c r="D8522" s="17" t="s">
        <v>70</v>
      </c>
      <c r="E8522" s="35" t="s">
        <v>74</v>
      </c>
      <c r="F8522" s="35" t="s">
        <v>77</v>
      </c>
      <c r="G8522" s="51" t="s">
        <v>62</v>
      </c>
      <c r="H8522" s="10">
        <v>9334</v>
      </c>
      <c r="I8522" s="10">
        <v>12016.99</v>
      </c>
      <c r="J8522" s="53">
        <v>21350.989999999998</v>
      </c>
      <c r="K8522" s="55"/>
      <c r="L8522" s="57"/>
      <c r="M8522" s="57"/>
      <c r="N8522" s="59"/>
      <c r="O8522" s="61"/>
      <c r="P8522" s="10"/>
      <c r="Q8522" s="10"/>
      <c r="R8522" s="11"/>
      <c r="S8522" s="24">
        <f>Table1[[#This Row],[Female Voters]]/Table1[[#This Row],[Female Population]]</f>
        <v>0</v>
      </c>
      <c r="T8522" s="24">
        <f>Table1[[#This Row],[Male Voters]]/Table1[[#This Row],[Male Population]]</f>
        <v>0</v>
      </c>
      <c r="U8522" s="24">
        <f>Table1[[#This Row],[Total Voters]]/Table1[[#This Row],[Total Population]]</f>
        <v>0</v>
      </c>
      <c r="V8522" s="24">
        <f>Table1[[#This Row],[Female Ballots]]/Table1[[#This Row],[Female Population]]</f>
        <v>0</v>
      </c>
      <c r="W8522" s="24">
        <f>Table1[[#This Row],[Male Ballots]]/Table1[[#This Row],[Male Population]]</f>
        <v>0</v>
      </c>
      <c r="X8522" s="24">
        <f>Table1[[#This Row],[Total Ballots]]/Table1[[#This Row],[Total Population]]</f>
        <v>0</v>
      </c>
      <c r="Y8522" s="24" t="e">
        <f>Table1[[#This Row],[Female Ballots]]/Table1[[#This Row],[Female Voters]]</f>
        <v>#DIV/0!</v>
      </c>
      <c r="Z8522" s="24" t="e">
        <f>Table1[[#This Row],[Male Ballots]]/Table1[[#This Row],[Male Voters]]</f>
        <v>#DIV/0!</v>
      </c>
      <c r="AA8522" s="64" t="e">
        <f>Table1[[#This Row],[Total Ballots]]/Table1[[#This Row],[Total Voters]]</f>
        <v>#DIV/0!</v>
      </c>
    </row>
    <row r="8523" spans="1:27" s="7" customFormat="1" x14ac:dyDescent="0.35">
      <c r="A8523" s="8" t="s">
        <v>39</v>
      </c>
      <c r="B8523" s="17">
        <v>2000</v>
      </c>
      <c r="C8523" s="16" t="s">
        <v>82</v>
      </c>
      <c r="D8523" s="17" t="s">
        <v>70</v>
      </c>
      <c r="E8523" s="35" t="s">
        <v>74</v>
      </c>
      <c r="F8523" s="35" t="s">
        <v>77</v>
      </c>
      <c r="G8523" s="51" t="s">
        <v>63</v>
      </c>
      <c r="H8523" s="10">
        <v>14292.99</v>
      </c>
      <c r="I8523" s="10">
        <v>15584.98</v>
      </c>
      <c r="J8523" s="53">
        <v>29877.98</v>
      </c>
      <c r="K8523" s="55"/>
      <c r="L8523" s="57"/>
      <c r="M8523" s="57"/>
      <c r="N8523" s="59"/>
      <c r="O8523" s="61"/>
      <c r="P8523" s="10"/>
      <c r="Q8523" s="10"/>
      <c r="R8523" s="11"/>
      <c r="S8523" s="24">
        <f>Table1[[#This Row],[Female Voters]]/Table1[[#This Row],[Female Population]]</f>
        <v>0</v>
      </c>
      <c r="T8523" s="24">
        <f>Table1[[#This Row],[Male Voters]]/Table1[[#This Row],[Male Population]]</f>
        <v>0</v>
      </c>
      <c r="U8523" s="24">
        <f>Table1[[#This Row],[Total Voters]]/Table1[[#This Row],[Total Population]]</f>
        <v>0</v>
      </c>
      <c r="V8523" s="24">
        <f>Table1[[#This Row],[Female Ballots]]/Table1[[#This Row],[Female Population]]</f>
        <v>0</v>
      </c>
      <c r="W8523" s="24">
        <f>Table1[[#This Row],[Male Ballots]]/Table1[[#This Row],[Male Population]]</f>
        <v>0</v>
      </c>
      <c r="X8523" s="24">
        <f>Table1[[#This Row],[Total Ballots]]/Table1[[#This Row],[Total Population]]</f>
        <v>0</v>
      </c>
      <c r="Y8523" s="24" t="e">
        <f>Table1[[#This Row],[Female Ballots]]/Table1[[#This Row],[Female Voters]]</f>
        <v>#DIV/0!</v>
      </c>
      <c r="Z8523" s="24" t="e">
        <f>Table1[[#This Row],[Male Ballots]]/Table1[[#This Row],[Male Voters]]</f>
        <v>#DIV/0!</v>
      </c>
      <c r="AA8523" s="64" t="e">
        <f>Table1[[#This Row],[Total Ballots]]/Table1[[#This Row],[Total Voters]]</f>
        <v>#DIV/0!</v>
      </c>
    </row>
    <row r="8524" spans="1:27" s="7" customFormat="1" x14ac:dyDescent="0.35">
      <c r="A8524" s="8" t="s">
        <v>39</v>
      </c>
      <c r="B8524" s="17">
        <v>2000</v>
      </c>
      <c r="C8524" s="16" t="s">
        <v>82</v>
      </c>
      <c r="D8524" s="17" t="s">
        <v>70</v>
      </c>
      <c r="E8524" s="35" t="s">
        <v>74</v>
      </c>
      <c r="F8524" s="35" t="s">
        <v>77</v>
      </c>
      <c r="G8524" s="51" t="s">
        <v>64</v>
      </c>
      <c r="H8524" s="10">
        <v>19146.98</v>
      </c>
      <c r="I8524" s="10">
        <v>19729.98</v>
      </c>
      <c r="J8524" s="53">
        <v>38876.980000000003</v>
      </c>
      <c r="K8524" s="55"/>
      <c r="L8524" s="57"/>
      <c r="M8524" s="57"/>
      <c r="N8524" s="59"/>
      <c r="O8524" s="61"/>
      <c r="P8524" s="10"/>
      <c r="Q8524" s="10"/>
      <c r="R8524" s="11"/>
      <c r="S8524" s="24">
        <f>Table1[[#This Row],[Female Voters]]/Table1[[#This Row],[Female Population]]</f>
        <v>0</v>
      </c>
      <c r="T8524" s="24">
        <f>Table1[[#This Row],[Male Voters]]/Table1[[#This Row],[Male Population]]</f>
        <v>0</v>
      </c>
      <c r="U8524" s="24">
        <f>Table1[[#This Row],[Total Voters]]/Table1[[#This Row],[Total Population]]</f>
        <v>0</v>
      </c>
      <c r="V8524" s="24">
        <f>Table1[[#This Row],[Female Ballots]]/Table1[[#This Row],[Female Population]]</f>
        <v>0</v>
      </c>
      <c r="W8524" s="24">
        <f>Table1[[#This Row],[Male Ballots]]/Table1[[#This Row],[Male Population]]</f>
        <v>0</v>
      </c>
      <c r="X8524" s="24">
        <f>Table1[[#This Row],[Total Ballots]]/Table1[[#This Row],[Total Population]]</f>
        <v>0</v>
      </c>
      <c r="Y8524" s="24" t="e">
        <f>Table1[[#This Row],[Female Ballots]]/Table1[[#This Row],[Female Voters]]</f>
        <v>#DIV/0!</v>
      </c>
      <c r="Z8524" s="24" t="e">
        <f>Table1[[#This Row],[Male Ballots]]/Table1[[#This Row],[Male Voters]]</f>
        <v>#DIV/0!</v>
      </c>
      <c r="AA8524" s="64" t="e">
        <f>Table1[[#This Row],[Total Ballots]]/Table1[[#This Row],[Total Voters]]</f>
        <v>#DIV/0!</v>
      </c>
    </row>
    <row r="8525" spans="1:27" s="7" customFormat="1" x14ac:dyDescent="0.35">
      <c r="A8525" s="8" t="s">
        <v>39</v>
      </c>
      <c r="B8525" s="17">
        <v>2000</v>
      </c>
      <c r="C8525" s="16" t="s">
        <v>82</v>
      </c>
      <c r="D8525" s="17" t="s">
        <v>70</v>
      </c>
      <c r="E8525" s="35" t="s">
        <v>74</v>
      </c>
      <c r="F8525" s="35" t="s">
        <v>77</v>
      </c>
      <c r="G8525" s="51" t="s">
        <v>65</v>
      </c>
      <c r="H8525" s="10">
        <v>17837.98</v>
      </c>
      <c r="I8525" s="10">
        <v>17495.98</v>
      </c>
      <c r="J8525" s="53">
        <v>35333.980000000003</v>
      </c>
      <c r="K8525" s="55"/>
      <c r="L8525" s="57"/>
      <c r="M8525" s="57"/>
      <c r="N8525" s="59"/>
      <c r="O8525" s="61"/>
      <c r="P8525" s="10"/>
      <c r="Q8525" s="10"/>
      <c r="R8525" s="11"/>
      <c r="S8525" s="24">
        <f>Table1[[#This Row],[Female Voters]]/Table1[[#This Row],[Female Population]]</f>
        <v>0</v>
      </c>
      <c r="T8525" s="24">
        <f>Table1[[#This Row],[Male Voters]]/Table1[[#This Row],[Male Population]]</f>
        <v>0</v>
      </c>
      <c r="U8525" s="24">
        <f>Table1[[#This Row],[Total Voters]]/Table1[[#This Row],[Total Population]]</f>
        <v>0</v>
      </c>
      <c r="V8525" s="24">
        <f>Table1[[#This Row],[Female Ballots]]/Table1[[#This Row],[Female Population]]</f>
        <v>0</v>
      </c>
      <c r="W8525" s="24">
        <f>Table1[[#This Row],[Male Ballots]]/Table1[[#This Row],[Male Population]]</f>
        <v>0</v>
      </c>
      <c r="X8525" s="24">
        <f>Table1[[#This Row],[Total Ballots]]/Table1[[#This Row],[Total Population]]</f>
        <v>0</v>
      </c>
      <c r="Y8525" s="24" t="e">
        <f>Table1[[#This Row],[Female Ballots]]/Table1[[#This Row],[Female Voters]]</f>
        <v>#DIV/0!</v>
      </c>
      <c r="Z8525" s="24" t="e">
        <f>Table1[[#This Row],[Male Ballots]]/Table1[[#This Row],[Male Voters]]</f>
        <v>#DIV/0!</v>
      </c>
      <c r="AA8525" s="64" t="e">
        <f>Table1[[#This Row],[Total Ballots]]/Table1[[#This Row],[Total Voters]]</f>
        <v>#DIV/0!</v>
      </c>
    </row>
    <row r="8526" spans="1:27" s="7" customFormat="1" x14ac:dyDescent="0.35">
      <c r="A8526" s="8" t="s">
        <v>39</v>
      </c>
      <c r="B8526" s="17">
        <v>2000</v>
      </c>
      <c r="C8526" s="16" t="s">
        <v>82</v>
      </c>
      <c r="D8526" s="17" t="s">
        <v>70</v>
      </c>
      <c r="E8526" s="35" t="s">
        <v>74</v>
      </c>
      <c r="F8526" s="35" t="s">
        <v>77</v>
      </c>
      <c r="G8526" s="51" t="s">
        <v>66</v>
      </c>
      <c r="H8526" s="10">
        <v>9823</v>
      </c>
      <c r="I8526" s="10">
        <v>10089</v>
      </c>
      <c r="J8526" s="53">
        <v>19911.98</v>
      </c>
      <c r="K8526" s="55"/>
      <c r="L8526" s="57"/>
      <c r="M8526" s="57"/>
      <c r="N8526" s="59"/>
      <c r="O8526" s="61"/>
      <c r="P8526" s="10"/>
      <c r="Q8526" s="10"/>
      <c r="R8526" s="11"/>
      <c r="S8526" s="24">
        <f>Table1[[#This Row],[Female Voters]]/Table1[[#This Row],[Female Population]]</f>
        <v>0</v>
      </c>
      <c r="T8526" s="24">
        <f>Table1[[#This Row],[Male Voters]]/Table1[[#This Row],[Male Population]]</f>
        <v>0</v>
      </c>
      <c r="U8526" s="24">
        <f>Table1[[#This Row],[Total Voters]]/Table1[[#This Row],[Total Population]]</f>
        <v>0</v>
      </c>
      <c r="V8526" s="24">
        <f>Table1[[#This Row],[Female Ballots]]/Table1[[#This Row],[Female Population]]</f>
        <v>0</v>
      </c>
      <c r="W8526" s="24">
        <f>Table1[[#This Row],[Male Ballots]]/Table1[[#This Row],[Male Population]]</f>
        <v>0</v>
      </c>
      <c r="X8526" s="24">
        <f>Table1[[#This Row],[Total Ballots]]/Table1[[#This Row],[Total Population]]</f>
        <v>0</v>
      </c>
      <c r="Y8526" s="24" t="e">
        <f>Table1[[#This Row],[Female Ballots]]/Table1[[#This Row],[Female Voters]]</f>
        <v>#DIV/0!</v>
      </c>
      <c r="Z8526" s="24" t="e">
        <f>Table1[[#This Row],[Male Ballots]]/Table1[[#This Row],[Male Voters]]</f>
        <v>#DIV/0!</v>
      </c>
      <c r="AA8526" s="64" t="e">
        <f>Table1[[#This Row],[Total Ballots]]/Table1[[#This Row],[Total Voters]]</f>
        <v>#DIV/0!</v>
      </c>
    </row>
    <row r="8527" spans="1:27" s="7" customFormat="1" x14ac:dyDescent="0.35">
      <c r="A8527" s="8" t="s">
        <v>39</v>
      </c>
      <c r="B8527" s="17">
        <v>2000</v>
      </c>
      <c r="C8527" s="16" t="s">
        <v>82</v>
      </c>
      <c r="D8527" s="17" t="s">
        <v>70</v>
      </c>
      <c r="E8527" s="35" t="s">
        <v>74</v>
      </c>
      <c r="F8527" s="35" t="s">
        <v>77</v>
      </c>
      <c r="G8527" s="51" t="s">
        <v>67</v>
      </c>
      <c r="H8527" s="10">
        <v>14007</v>
      </c>
      <c r="I8527" s="10">
        <v>10546</v>
      </c>
      <c r="J8527" s="53">
        <v>24553</v>
      </c>
      <c r="K8527" s="55"/>
      <c r="L8527" s="57"/>
      <c r="M8527" s="57"/>
      <c r="N8527" s="59"/>
      <c r="O8527" s="61"/>
      <c r="P8527" s="10"/>
      <c r="Q8527" s="10"/>
      <c r="R8527" s="11"/>
      <c r="S8527" s="24">
        <f>Table1[[#This Row],[Female Voters]]/Table1[[#This Row],[Female Population]]</f>
        <v>0</v>
      </c>
      <c r="T8527" s="24">
        <f>Table1[[#This Row],[Male Voters]]/Table1[[#This Row],[Male Population]]</f>
        <v>0</v>
      </c>
      <c r="U8527" s="24">
        <f>Table1[[#This Row],[Total Voters]]/Table1[[#This Row],[Total Population]]</f>
        <v>0</v>
      </c>
      <c r="V8527" s="24">
        <f>Table1[[#This Row],[Female Ballots]]/Table1[[#This Row],[Female Population]]</f>
        <v>0</v>
      </c>
      <c r="W8527" s="24">
        <f>Table1[[#This Row],[Male Ballots]]/Table1[[#This Row],[Male Population]]</f>
        <v>0</v>
      </c>
      <c r="X8527" s="24">
        <f>Table1[[#This Row],[Total Ballots]]/Table1[[#This Row],[Total Population]]</f>
        <v>0</v>
      </c>
      <c r="Y8527" s="24" t="e">
        <f>Table1[[#This Row],[Female Ballots]]/Table1[[#This Row],[Female Voters]]</f>
        <v>#DIV/0!</v>
      </c>
      <c r="Z8527" s="24" t="e">
        <f>Table1[[#This Row],[Male Ballots]]/Table1[[#This Row],[Male Voters]]</f>
        <v>#DIV/0!</v>
      </c>
      <c r="AA8527" s="64" t="e">
        <f>Table1[[#This Row],[Total Ballots]]/Table1[[#This Row],[Total Voters]]</f>
        <v>#DIV/0!</v>
      </c>
    </row>
    <row r="8528" spans="1:27" s="7" customFormat="1" x14ac:dyDescent="0.35">
      <c r="A8528" s="8" t="s">
        <v>50</v>
      </c>
      <c r="B8528" s="17">
        <v>2000</v>
      </c>
      <c r="C8528" s="16" t="s">
        <v>82</v>
      </c>
      <c r="D8528" s="17"/>
      <c r="E8528" s="35" t="s">
        <v>74</v>
      </c>
      <c r="F8528" s="35" t="s">
        <v>77</v>
      </c>
      <c r="G8528" s="51" t="s">
        <v>79</v>
      </c>
      <c r="H8528" s="10">
        <v>13437.130000000001</v>
      </c>
      <c r="I8528" s="10">
        <v>13061.18</v>
      </c>
      <c r="J8528" s="53">
        <v>26498.34</v>
      </c>
      <c r="K8528" s="55"/>
      <c r="L8528" s="57"/>
      <c r="M8528" s="57"/>
      <c r="N8528" s="59">
        <v>18491</v>
      </c>
      <c r="O8528" s="61"/>
      <c r="P8528" s="10"/>
      <c r="Q8528" s="10"/>
      <c r="R8528" s="11">
        <v>14223</v>
      </c>
      <c r="S8528" s="24">
        <f>Table1[[#This Row],[Female Voters]]/Table1[[#This Row],[Female Population]]</f>
        <v>0</v>
      </c>
      <c r="T8528" s="24">
        <f>Table1[[#This Row],[Male Voters]]/Table1[[#This Row],[Male Population]]</f>
        <v>0</v>
      </c>
      <c r="U8528" s="24">
        <f>Table1[[#This Row],[Total Voters]]/Table1[[#This Row],[Total Population]]</f>
        <v>0.69781729723446828</v>
      </c>
      <c r="V8528" s="24">
        <f>Table1[[#This Row],[Female Ballots]]/Table1[[#This Row],[Female Population]]</f>
        <v>0</v>
      </c>
      <c r="W8528" s="24">
        <f>Table1[[#This Row],[Male Ballots]]/Table1[[#This Row],[Male Population]]</f>
        <v>0</v>
      </c>
      <c r="X8528" s="24">
        <f>Table1[[#This Row],[Total Ballots]]/Table1[[#This Row],[Total Population]]</f>
        <v>0.53675060400009966</v>
      </c>
      <c r="Y8528" s="24" t="e">
        <f>Table1[[#This Row],[Female Ballots]]/Table1[[#This Row],[Female Voters]]</f>
        <v>#DIV/0!</v>
      </c>
      <c r="Z8528" s="24" t="e">
        <f>Table1[[#This Row],[Male Ballots]]/Table1[[#This Row],[Male Voters]]</f>
        <v>#DIV/0!</v>
      </c>
      <c r="AA8528" s="64">
        <f>Table1[[#This Row],[Total Ballots]]/Table1[[#This Row],[Total Voters]]</f>
        <v>0.76918500892325992</v>
      </c>
    </row>
    <row r="8529" spans="1:27" s="7" customFormat="1" x14ac:dyDescent="0.35">
      <c r="A8529" s="8" t="s">
        <v>50</v>
      </c>
      <c r="B8529" s="17">
        <v>2000</v>
      </c>
      <c r="C8529" s="16" t="s">
        <v>82</v>
      </c>
      <c r="D8529" s="17"/>
      <c r="E8529" s="35" t="s">
        <v>74</v>
      </c>
      <c r="F8529" s="35" t="s">
        <v>77</v>
      </c>
      <c r="G8529" s="51" t="s">
        <v>62</v>
      </c>
      <c r="H8529" s="10">
        <v>3644.75</v>
      </c>
      <c r="I8529" s="10">
        <v>3571.7</v>
      </c>
      <c r="J8529" s="53">
        <v>7216.44</v>
      </c>
      <c r="K8529" s="55"/>
      <c r="L8529" s="57"/>
      <c r="M8529" s="57"/>
      <c r="N8529" s="59"/>
      <c r="O8529" s="61"/>
      <c r="P8529" s="10"/>
      <c r="Q8529" s="10"/>
      <c r="R8529" s="11"/>
      <c r="S8529" s="24">
        <f>Table1[[#This Row],[Female Voters]]/Table1[[#This Row],[Female Population]]</f>
        <v>0</v>
      </c>
      <c r="T8529" s="24">
        <f>Table1[[#This Row],[Male Voters]]/Table1[[#This Row],[Male Population]]</f>
        <v>0</v>
      </c>
      <c r="U8529" s="24">
        <f>Table1[[#This Row],[Total Voters]]/Table1[[#This Row],[Total Population]]</f>
        <v>0</v>
      </c>
      <c r="V8529" s="24">
        <f>Table1[[#This Row],[Female Ballots]]/Table1[[#This Row],[Female Population]]</f>
        <v>0</v>
      </c>
      <c r="W8529" s="24">
        <f>Table1[[#This Row],[Male Ballots]]/Table1[[#This Row],[Male Population]]</f>
        <v>0</v>
      </c>
      <c r="X8529" s="24">
        <f>Table1[[#This Row],[Total Ballots]]/Table1[[#This Row],[Total Population]]</f>
        <v>0</v>
      </c>
      <c r="Y8529" s="24" t="e">
        <f>Table1[[#This Row],[Female Ballots]]/Table1[[#This Row],[Female Voters]]</f>
        <v>#DIV/0!</v>
      </c>
      <c r="Z8529" s="24" t="e">
        <f>Table1[[#This Row],[Male Ballots]]/Table1[[#This Row],[Male Voters]]</f>
        <v>#DIV/0!</v>
      </c>
      <c r="AA8529" s="64" t="e">
        <f>Table1[[#This Row],[Total Ballots]]/Table1[[#This Row],[Total Voters]]</f>
        <v>#DIV/0!</v>
      </c>
    </row>
    <row r="8530" spans="1:27" s="7" customFormat="1" x14ac:dyDescent="0.35">
      <c r="A8530" s="8" t="s">
        <v>50</v>
      </c>
      <c r="B8530" s="17">
        <v>2000</v>
      </c>
      <c r="C8530" s="16" t="s">
        <v>82</v>
      </c>
      <c r="D8530" s="17"/>
      <c r="E8530" s="35" t="s">
        <v>74</v>
      </c>
      <c r="F8530" s="35" t="s">
        <v>77</v>
      </c>
      <c r="G8530" s="51" t="s">
        <v>63</v>
      </c>
      <c r="H8530" s="10">
        <v>1842.99</v>
      </c>
      <c r="I8530" s="10">
        <v>2022.05</v>
      </c>
      <c r="J8530" s="53">
        <v>3865.05</v>
      </c>
      <c r="K8530" s="55"/>
      <c r="L8530" s="57"/>
      <c r="M8530" s="57"/>
      <c r="N8530" s="59"/>
      <c r="O8530" s="61"/>
      <c r="P8530" s="10"/>
      <c r="Q8530" s="10"/>
      <c r="R8530" s="11"/>
      <c r="S8530" s="24">
        <f>Table1[[#This Row],[Female Voters]]/Table1[[#This Row],[Female Population]]</f>
        <v>0</v>
      </c>
      <c r="T8530" s="24">
        <f>Table1[[#This Row],[Male Voters]]/Table1[[#This Row],[Male Population]]</f>
        <v>0</v>
      </c>
      <c r="U8530" s="24">
        <f>Table1[[#This Row],[Total Voters]]/Table1[[#This Row],[Total Population]]</f>
        <v>0</v>
      </c>
      <c r="V8530" s="24">
        <f>Table1[[#This Row],[Female Ballots]]/Table1[[#This Row],[Female Population]]</f>
        <v>0</v>
      </c>
      <c r="W8530" s="24">
        <f>Table1[[#This Row],[Male Ballots]]/Table1[[#This Row],[Male Population]]</f>
        <v>0</v>
      </c>
      <c r="X8530" s="24">
        <f>Table1[[#This Row],[Total Ballots]]/Table1[[#This Row],[Total Population]]</f>
        <v>0</v>
      </c>
      <c r="Y8530" s="24" t="e">
        <f>Table1[[#This Row],[Female Ballots]]/Table1[[#This Row],[Female Voters]]</f>
        <v>#DIV/0!</v>
      </c>
      <c r="Z8530" s="24" t="e">
        <f>Table1[[#This Row],[Male Ballots]]/Table1[[#This Row],[Male Voters]]</f>
        <v>#DIV/0!</v>
      </c>
      <c r="AA8530" s="64" t="e">
        <f>Table1[[#This Row],[Total Ballots]]/Table1[[#This Row],[Total Voters]]</f>
        <v>#DIV/0!</v>
      </c>
    </row>
    <row r="8531" spans="1:27" s="7" customFormat="1" x14ac:dyDescent="0.35">
      <c r="A8531" s="8" t="s">
        <v>50</v>
      </c>
      <c r="B8531" s="17">
        <v>2000</v>
      </c>
      <c r="C8531" s="16" t="s">
        <v>82</v>
      </c>
      <c r="D8531" s="17"/>
      <c r="E8531" s="35" t="s">
        <v>74</v>
      </c>
      <c r="F8531" s="35" t="s">
        <v>77</v>
      </c>
      <c r="G8531" s="51" t="s">
        <v>64</v>
      </c>
      <c r="H8531" s="10">
        <v>2210.86</v>
      </c>
      <c r="I8531" s="10">
        <v>2135.87</v>
      </c>
      <c r="J8531" s="53">
        <v>4346.74</v>
      </c>
      <c r="K8531" s="55"/>
      <c r="L8531" s="57"/>
      <c r="M8531" s="57"/>
      <c r="N8531" s="59"/>
      <c r="O8531" s="61"/>
      <c r="P8531" s="10"/>
      <c r="Q8531" s="10"/>
      <c r="R8531" s="11"/>
      <c r="S8531" s="24">
        <f>Table1[[#This Row],[Female Voters]]/Table1[[#This Row],[Female Population]]</f>
        <v>0</v>
      </c>
      <c r="T8531" s="24">
        <f>Table1[[#This Row],[Male Voters]]/Table1[[#This Row],[Male Population]]</f>
        <v>0</v>
      </c>
      <c r="U8531" s="24">
        <f>Table1[[#This Row],[Total Voters]]/Table1[[#This Row],[Total Population]]</f>
        <v>0</v>
      </c>
      <c r="V8531" s="24">
        <f>Table1[[#This Row],[Female Ballots]]/Table1[[#This Row],[Female Population]]</f>
        <v>0</v>
      </c>
      <c r="W8531" s="24">
        <f>Table1[[#This Row],[Male Ballots]]/Table1[[#This Row],[Male Population]]</f>
        <v>0</v>
      </c>
      <c r="X8531" s="24">
        <f>Table1[[#This Row],[Total Ballots]]/Table1[[#This Row],[Total Population]]</f>
        <v>0</v>
      </c>
      <c r="Y8531" s="24" t="e">
        <f>Table1[[#This Row],[Female Ballots]]/Table1[[#This Row],[Female Voters]]</f>
        <v>#DIV/0!</v>
      </c>
      <c r="Z8531" s="24" t="e">
        <f>Table1[[#This Row],[Male Ballots]]/Table1[[#This Row],[Male Voters]]</f>
        <v>#DIV/0!</v>
      </c>
      <c r="AA8531" s="64" t="e">
        <f>Table1[[#This Row],[Total Ballots]]/Table1[[#This Row],[Total Voters]]</f>
        <v>#DIV/0!</v>
      </c>
    </row>
    <row r="8532" spans="1:27" s="7" customFormat="1" x14ac:dyDescent="0.35">
      <c r="A8532" s="8" t="s">
        <v>50</v>
      </c>
      <c r="B8532" s="17">
        <v>2000</v>
      </c>
      <c r="C8532" s="16" t="s">
        <v>82</v>
      </c>
      <c r="D8532" s="17"/>
      <c r="E8532" s="35" t="s">
        <v>74</v>
      </c>
      <c r="F8532" s="35" t="s">
        <v>77</v>
      </c>
      <c r="G8532" s="51" t="s">
        <v>65</v>
      </c>
      <c r="H8532" s="10">
        <v>2099.86</v>
      </c>
      <c r="I8532" s="10">
        <v>2081.86</v>
      </c>
      <c r="J8532" s="53">
        <v>4181.72</v>
      </c>
      <c r="K8532" s="55"/>
      <c r="L8532" s="57"/>
      <c r="M8532" s="57"/>
      <c r="N8532" s="59"/>
      <c r="O8532" s="61"/>
      <c r="P8532" s="10"/>
      <c r="Q8532" s="10"/>
      <c r="R8532" s="11"/>
      <c r="S8532" s="24">
        <f>Table1[[#This Row],[Female Voters]]/Table1[[#This Row],[Female Population]]</f>
        <v>0</v>
      </c>
      <c r="T8532" s="24">
        <f>Table1[[#This Row],[Male Voters]]/Table1[[#This Row],[Male Population]]</f>
        <v>0</v>
      </c>
      <c r="U8532" s="24">
        <f>Table1[[#This Row],[Total Voters]]/Table1[[#This Row],[Total Population]]</f>
        <v>0</v>
      </c>
      <c r="V8532" s="24">
        <f>Table1[[#This Row],[Female Ballots]]/Table1[[#This Row],[Female Population]]</f>
        <v>0</v>
      </c>
      <c r="W8532" s="24">
        <f>Table1[[#This Row],[Male Ballots]]/Table1[[#This Row],[Male Population]]</f>
        <v>0</v>
      </c>
      <c r="X8532" s="24">
        <f>Table1[[#This Row],[Total Ballots]]/Table1[[#This Row],[Total Population]]</f>
        <v>0</v>
      </c>
      <c r="Y8532" s="24" t="e">
        <f>Table1[[#This Row],[Female Ballots]]/Table1[[#This Row],[Female Voters]]</f>
        <v>#DIV/0!</v>
      </c>
      <c r="Z8532" s="24" t="e">
        <f>Table1[[#This Row],[Male Ballots]]/Table1[[#This Row],[Male Voters]]</f>
        <v>#DIV/0!</v>
      </c>
      <c r="AA8532" s="64" t="e">
        <f>Table1[[#This Row],[Total Ballots]]/Table1[[#This Row],[Total Voters]]</f>
        <v>#DIV/0!</v>
      </c>
    </row>
    <row r="8533" spans="1:27" s="7" customFormat="1" x14ac:dyDescent="0.35">
      <c r="A8533" s="8" t="s">
        <v>50</v>
      </c>
      <c r="B8533" s="17">
        <v>2000</v>
      </c>
      <c r="C8533" s="16" t="s">
        <v>82</v>
      </c>
      <c r="D8533" s="17"/>
      <c r="E8533" s="35" t="s">
        <v>74</v>
      </c>
      <c r="F8533" s="35" t="s">
        <v>77</v>
      </c>
      <c r="G8533" s="51" t="s">
        <v>66</v>
      </c>
      <c r="H8533" s="10">
        <v>1505.87</v>
      </c>
      <c r="I8533" s="10">
        <v>1511.86</v>
      </c>
      <c r="J8533" s="53">
        <v>3017.7299999999996</v>
      </c>
      <c r="K8533" s="55"/>
      <c r="L8533" s="57"/>
      <c r="M8533" s="57"/>
      <c r="N8533" s="59"/>
      <c r="O8533" s="61"/>
      <c r="P8533" s="10"/>
      <c r="Q8533" s="10"/>
      <c r="R8533" s="11"/>
      <c r="S8533" s="24">
        <f>Table1[[#This Row],[Female Voters]]/Table1[[#This Row],[Female Population]]</f>
        <v>0</v>
      </c>
      <c r="T8533" s="24">
        <f>Table1[[#This Row],[Male Voters]]/Table1[[#This Row],[Male Population]]</f>
        <v>0</v>
      </c>
      <c r="U8533" s="24">
        <f>Table1[[#This Row],[Total Voters]]/Table1[[#This Row],[Total Population]]</f>
        <v>0</v>
      </c>
      <c r="V8533" s="24">
        <f>Table1[[#This Row],[Female Ballots]]/Table1[[#This Row],[Female Population]]</f>
        <v>0</v>
      </c>
      <c r="W8533" s="24">
        <f>Table1[[#This Row],[Male Ballots]]/Table1[[#This Row],[Male Population]]</f>
        <v>0</v>
      </c>
      <c r="X8533" s="24">
        <f>Table1[[#This Row],[Total Ballots]]/Table1[[#This Row],[Total Population]]</f>
        <v>0</v>
      </c>
      <c r="Y8533" s="24" t="e">
        <f>Table1[[#This Row],[Female Ballots]]/Table1[[#This Row],[Female Voters]]</f>
        <v>#DIV/0!</v>
      </c>
      <c r="Z8533" s="24" t="e">
        <f>Table1[[#This Row],[Male Ballots]]/Table1[[#This Row],[Male Voters]]</f>
        <v>#DIV/0!</v>
      </c>
      <c r="AA8533" s="64" t="e">
        <f>Table1[[#This Row],[Total Ballots]]/Table1[[#This Row],[Total Voters]]</f>
        <v>#DIV/0!</v>
      </c>
    </row>
    <row r="8534" spans="1:27" s="7" customFormat="1" x14ac:dyDescent="0.35">
      <c r="A8534" s="8" t="s">
        <v>50</v>
      </c>
      <c r="B8534" s="17">
        <v>2000</v>
      </c>
      <c r="C8534" s="16" t="s">
        <v>82</v>
      </c>
      <c r="D8534" s="17"/>
      <c r="E8534" s="35" t="s">
        <v>74</v>
      </c>
      <c r="F8534" s="35" t="s">
        <v>77</v>
      </c>
      <c r="G8534" s="51" t="s">
        <v>67</v>
      </c>
      <c r="H8534" s="10">
        <v>2132.8000000000002</v>
      </c>
      <c r="I8534" s="10">
        <v>1737.8400000000001</v>
      </c>
      <c r="J8534" s="53">
        <v>3870.66</v>
      </c>
      <c r="K8534" s="55"/>
      <c r="L8534" s="57"/>
      <c r="M8534" s="57"/>
      <c r="N8534" s="59"/>
      <c r="O8534" s="61"/>
      <c r="P8534" s="10"/>
      <c r="Q8534" s="10"/>
      <c r="R8534" s="11"/>
      <c r="S8534" s="24">
        <f>Table1[[#This Row],[Female Voters]]/Table1[[#This Row],[Female Population]]</f>
        <v>0</v>
      </c>
      <c r="T8534" s="24">
        <f>Table1[[#This Row],[Male Voters]]/Table1[[#This Row],[Male Population]]</f>
        <v>0</v>
      </c>
      <c r="U8534" s="24">
        <f>Table1[[#This Row],[Total Voters]]/Table1[[#This Row],[Total Population]]</f>
        <v>0</v>
      </c>
      <c r="V8534" s="24">
        <f>Table1[[#This Row],[Female Ballots]]/Table1[[#This Row],[Female Population]]</f>
        <v>0</v>
      </c>
      <c r="W8534" s="24">
        <f>Table1[[#This Row],[Male Ballots]]/Table1[[#This Row],[Male Population]]</f>
        <v>0</v>
      </c>
      <c r="X8534" s="24">
        <f>Table1[[#This Row],[Total Ballots]]/Table1[[#This Row],[Total Population]]</f>
        <v>0</v>
      </c>
      <c r="Y8534" s="24" t="e">
        <f>Table1[[#This Row],[Female Ballots]]/Table1[[#This Row],[Female Voters]]</f>
        <v>#DIV/0!</v>
      </c>
      <c r="Z8534" s="24" t="e">
        <f>Table1[[#This Row],[Male Ballots]]/Table1[[#This Row],[Male Voters]]</f>
        <v>#DIV/0!</v>
      </c>
      <c r="AA8534" s="64" t="e">
        <f>Table1[[#This Row],[Total Ballots]]/Table1[[#This Row],[Total Voters]]</f>
        <v>#DIV/0!</v>
      </c>
    </row>
    <row r="8535" spans="1:27" s="7" customFormat="1" x14ac:dyDescent="0.35">
      <c r="A8535" s="8" t="s">
        <v>29</v>
      </c>
      <c r="B8535" s="17">
        <v>2000</v>
      </c>
      <c r="C8535" s="16" t="s">
        <v>82</v>
      </c>
      <c r="D8535" s="17"/>
      <c r="E8535" s="35" t="s">
        <v>74</v>
      </c>
      <c r="F8535" s="35" t="s">
        <v>77</v>
      </c>
      <c r="G8535" s="51" t="s">
        <v>79</v>
      </c>
      <c r="H8535" s="10">
        <v>7030</v>
      </c>
      <c r="I8535" s="10">
        <v>6943</v>
      </c>
      <c r="J8535" s="53">
        <v>13973</v>
      </c>
      <c r="K8535" s="55"/>
      <c r="L8535" s="57"/>
      <c r="M8535" s="57"/>
      <c r="N8535" s="59">
        <v>11753</v>
      </c>
      <c r="O8535" s="61"/>
      <c r="P8535" s="10"/>
      <c r="Q8535" s="10"/>
      <c r="R8535" s="11">
        <v>8255</v>
      </c>
      <c r="S8535" s="24">
        <f>Table1[[#This Row],[Female Voters]]/Table1[[#This Row],[Female Population]]</f>
        <v>0</v>
      </c>
      <c r="T8535" s="24">
        <f>Table1[[#This Row],[Male Voters]]/Table1[[#This Row],[Male Population]]</f>
        <v>0</v>
      </c>
      <c r="U8535" s="24">
        <f>Table1[[#This Row],[Total Voters]]/Table1[[#This Row],[Total Population]]</f>
        <v>0.84112216417376373</v>
      </c>
      <c r="V8535" s="24">
        <f>Table1[[#This Row],[Female Ballots]]/Table1[[#This Row],[Female Population]]</f>
        <v>0</v>
      </c>
      <c r="W8535" s="24">
        <f>Table1[[#This Row],[Male Ballots]]/Table1[[#This Row],[Male Population]]</f>
        <v>0</v>
      </c>
      <c r="X8535" s="24">
        <f>Table1[[#This Row],[Total Ballots]]/Table1[[#This Row],[Total Population]]</f>
        <v>0.59078222285836968</v>
      </c>
      <c r="Y8535" s="24" t="e">
        <f>Table1[[#This Row],[Female Ballots]]/Table1[[#This Row],[Female Voters]]</f>
        <v>#DIV/0!</v>
      </c>
      <c r="Z8535" s="24" t="e">
        <f>Table1[[#This Row],[Male Ballots]]/Table1[[#This Row],[Male Voters]]</f>
        <v>#DIV/0!</v>
      </c>
      <c r="AA8535" s="64">
        <f>Table1[[#This Row],[Total Ballots]]/Table1[[#This Row],[Total Voters]]</f>
        <v>0.7023738619926827</v>
      </c>
    </row>
    <row r="8536" spans="1:27" s="7" customFormat="1" x14ac:dyDescent="0.35">
      <c r="A8536" s="8" t="s">
        <v>29</v>
      </c>
      <c r="B8536" s="17">
        <v>2000</v>
      </c>
      <c r="C8536" s="16" t="s">
        <v>82</v>
      </c>
      <c r="D8536" s="17"/>
      <c r="E8536" s="35" t="s">
        <v>74</v>
      </c>
      <c r="F8536" s="35" t="s">
        <v>77</v>
      </c>
      <c r="G8536" s="51" t="s">
        <v>62</v>
      </c>
      <c r="H8536" s="10">
        <v>588</v>
      </c>
      <c r="I8536" s="10">
        <v>653</v>
      </c>
      <c r="J8536" s="53">
        <v>1241</v>
      </c>
      <c r="K8536" s="55"/>
      <c r="L8536" s="57"/>
      <c r="M8536" s="57"/>
      <c r="N8536" s="59"/>
      <c r="O8536" s="61"/>
      <c r="P8536" s="10"/>
      <c r="Q8536" s="10"/>
      <c r="R8536" s="11"/>
      <c r="S8536" s="24">
        <f>Table1[[#This Row],[Female Voters]]/Table1[[#This Row],[Female Population]]</f>
        <v>0</v>
      </c>
      <c r="T8536" s="24">
        <f>Table1[[#This Row],[Male Voters]]/Table1[[#This Row],[Male Population]]</f>
        <v>0</v>
      </c>
      <c r="U8536" s="24">
        <f>Table1[[#This Row],[Total Voters]]/Table1[[#This Row],[Total Population]]</f>
        <v>0</v>
      </c>
      <c r="V8536" s="24">
        <f>Table1[[#This Row],[Female Ballots]]/Table1[[#This Row],[Female Population]]</f>
        <v>0</v>
      </c>
      <c r="W8536" s="24">
        <f>Table1[[#This Row],[Male Ballots]]/Table1[[#This Row],[Male Population]]</f>
        <v>0</v>
      </c>
      <c r="X8536" s="24">
        <f>Table1[[#This Row],[Total Ballots]]/Table1[[#This Row],[Total Population]]</f>
        <v>0</v>
      </c>
      <c r="Y8536" s="24" t="e">
        <f>Table1[[#This Row],[Female Ballots]]/Table1[[#This Row],[Female Voters]]</f>
        <v>#DIV/0!</v>
      </c>
      <c r="Z8536" s="24" t="e">
        <f>Table1[[#This Row],[Male Ballots]]/Table1[[#This Row],[Male Voters]]</f>
        <v>#DIV/0!</v>
      </c>
      <c r="AA8536" s="64" t="e">
        <f>Table1[[#This Row],[Total Ballots]]/Table1[[#This Row],[Total Voters]]</f>
        <v>#DIV/0!</v>
      </c>
    </row>
    <row r="8537" spans="1:27" s="7" customFormat="1" x14ac:dyDescent="0.35">
      <c r="A8537" s="8" t="s">
        <v>29</v>
      </c>
      <c r="B8537" s="17">
        <v>2000</v>
      </c>
      <c r="C8537" s="16" t="s">
        <v>82</v>
      </c>
      <c r="D8537" s="17"/>
      <c r="E8537" s="35" t="s">
        <v>74</v>
      </c>
      <c r="F8537" s="35" t="s">
        <v>77</v>
      </c>
      <c r="G8537" s="51" t="s">
        <v>63</v>
      </c>
      <c r="H8537" s="10">
        <v>989</v>
      </c>
      <c r="I8537" s="10">
        <v>985</v>
      </c>
      <c r="J8537" s="53">
        <v>1974</v>
      </c>
      <c r="K8537" s="55"/>
      <c r="L8537" s="57"/>
      <c r="M8537" s="57"/>
      <c r="N8537" s="59"/>
      <c r="O8537" s="61"/>
      <c r="P8537" s="10"/>
      <c r="Q8537" s="10"/>
      <c r="R8537" s="11"/>
      <c r="S8537" s="24">
        <f>Table1[[#This Row],[Female Voters]]/Table1[[#This Row],[Female Population]]</f>
        <v>0</v>
      </c>
      <c r="T8537" s="24">
        <f>Table1[[#This Row],[Male Voters]]/Table1[[#This Row],[Male Population]]</f>
        <v>0</v>
      </c>
      <c r="U8537" s="24">
        <f>Table1[[#This Row],[Total Voters]]/Table1[[#This Row],[Total Population]]</f>
        <v>0</v>
      </c>
      <c r="V8537" s="24">
        <f>Table1[[#This Row],[Female Ballots]]/Table1[[#This Row],[Female Population]]</f>
        <v>0</v>
      </c>
      <c r="W8537" s="24">
        <f>Table1[[#This Row],[Male Ballots]]/Table1[[#This Row],[Male Population]]</f>
        <v>0</v>
      </c>
      <c r="X8537" s="24">
        <f>Table1[[#This Row],[Total Ballots]]/Table1[[#This Row],[Total Population]]</f>
        <v>0</v>
      </c>
      <c r="Y8537" s="24" t="e">
        <f>Table1[[#This Row],[Female Ballots]]/Table1[[#This Row],[Female Voters]]</f>
        <v>#DIV/0!</v>
      </c>
      <c r="Z8537" s="24" t="e">
        <f>Table1[[#This Row],[Male Ballots]]/Table1[[#This Row],[Male Voters]]</f>
        <v>#DIV/0!</v>
      </c>
      <c r="AA8537" s="64" t="e">
        <f>Table1[[#This Row],[Total Ballots]]/Table1[[#This Row],[Total Voters]]</f>
        <v>#DIV/0!</v>
      </c>
    </row>
    <row r="8538" spans="1:27" s="7" customFormat="1" x14ac:dyDescent="0.35">
      <c r="A8538" s="8" t="s">
        <v>29</v>
      </c>
      <c r="B8538" s="17">
        <v>2000</v>
      </c>
      <c r="C8538" s="16" t="s">
        <v>82</v>
      </c>
      <c r="D8538" s="17"/>
      <c r="E8538" s="35" t="s">
        <v>74</v>
      </c>
      <c r="F8538" s="35" t="s">
        <v>77</v>
      </c>
      <c r="G8538" s="51" t="s">
        <v>64</v>
      </c>
      <c r="H8538" s="10">
        <v>1498</v>
      </c>
      <c r="I8538" s="10">
        <v>1449</v>
      </c>
      <c r="J8538" s="53">
        <v>2947</v>
      </c>
      <c r="K8538" s="55"/>
      <c r="L8538" s="57"/>
      <c r="M8538" s="57"/>
      <c r="N8538" s="59"/>
      <c r="O8538" s="61"/>
      <c r="P8538" s="10"/>
      <c r="Q8538" s="10"/>
      <c r="R8538" s="11"/>
      <c r="S8538" s="24">
        <f>Table1[[#This Row],[Female Voters]]/Table1[[#This Row],[Female Population]]</f>
        <v>0</v>
      </c>
      <c r="T8538" s="24">
        <f>Table1[[#This Row],[Male Voters]]/Table1[[#This Row],[Male Population]]</f>
        <v>0</v>
      </c>
      <c r="U8538" s="24">
        <f>Table1[[#This Row],[Total Voters]]/Table1[[#This Row],[Total Population]]</f>
        <v>0</v>
      </c>
      <c r="V8538" s="24">
        <f>Table1[[#This Row],[Female Ballots]]/Table1[[#This Row],[Female Population]]</f>
        <v>0</v>
      </c>
      <c r="W8538" s="24">
        <f>Table1[[#This Row],[Male Ballots]]/Table1[[#This Row],[Male Population]]</f>
        <v>0</v>
      </c>
      <c r="X8538" s="24">
        <f>Table1[[#This Row],[Total Ballots]]/Table1[[#This Row],[Total Population]]</f>
        <v>0</v>
      </c>
      <c r="Y8538" s="24" t="e">
        <f>Table1[[#This Row],[Female Ballots]]/Table1[[#This Row],[Female Voters]]</f>
        <v>#DIV/0!</v>
      </c>
      <c r="Z8538" s="24" t="e">
        <f>Table1[[#This Row],[Male Ballots]]/Table1[[#This Row],[Male Voters]]</f>
        <v>#DIV/0!</v>
      </c>
      <c r="AA8538" s="64" t="e">
        <f>Table1[[#This Row],[Total Ballots]]/Table1[[#This Row],[Total Voters]]</f>
        <v>#DIV/0!</v>
      </c>
    </row>
    <row r="8539" spans="1:27" s="7" customFormat="1" x14ac:dyDescent="0.35">
      <c r="A8539" s="8" t="s">
        <v>29</v>
      </c>
      <c r="B8539" s="17">
        <v>2000</v>
      </c>
      <c r="C8539" s="16" t="s">
        <v>82</v>
      </c>
      <c r="D8539" s="17"/>
      <c r="E8539" s="35" t="s">
        <v>74</v>
      </c>
      <c r="F8539" s="35" t="s">
        <v>77</v>
      </c>
      <c r="G8539" s="51" t="s">
        <v>65</v>
      </c>
      <c r="H8539" s="10">
        <v>1518</v>
      </c>
      <c r="I8539" s="10">
        <v>1563</v>
      </c>
      <c r="J8539" s="53">
        <v>3081</v>
      </c>
      <c r="K8539" s="55"/>
      <c r="L8539" s="57"/>
      <c r="M8539" s="57"/>
      <c r="N8539" s="59"/>
      <c r="O8539" s="61"/>
      <c r="P8539" s="10"/>
      <c r="Q8539" s="10"/>
      <c r="R8539" s="11"/>
      <c r="S8539" s="24">
        <f>Table1[[#This Row],[Female Voters]]/Table1[[#This Row],[Female Population]]</f>
        <v>0</v>
      </c>
      <c r="T8539" s="24">
        <f>Table1[[#This Row],[Male Voters]]/Table1[[#This Row],[Male Population]]</f>
        <v>0</v>
      </c>
      <c r="U8539" s="24">
        <f>Table1[[#This Row],[Total Voters]]/Table1[[#This Row],[Total Population]]</f>
        <v>0</v>
      </c>
      <c r="V8539" s="24">
        <f>Table1[[#This Row],[Female Ballots]]/Table1[[#This Row],[Female Population]]</f>
        <v>0</v>
      </c>
      <c r="W8539" s="24">
        <f>Table1[[#This Row],[Male Ballots]]/Table1[[#This Row],[Male Population]]</f>
        <v>0</v>
      </c>
      <c r="X8539" s="24">
        <f>Table1[[#This Row],[Total Ballots]]/Table1[[#This Row],[Total Population]]</f>
        <v>0</v>
      </c>
      <c r="Y8539" s="24" t="e">
        <f>Table1[[#This Row],[Female Ballots]]/Table1[[#This Row],[Female Voters]]</f>
        <v>#DIV/0!</v>
      </c>
      <c r="Z8539" s="24" t="e">
        <f>Table1[[#This Row],[Male Ballots]]/Table1[[#This Row],[Male Voters]]</f>
        <v>#DIV/0!</v>
      </c>
      <c r="AA8539" s="64" t="e">
        <f>Table1[[#This Row],[Total Ballots]]/Table1[[#This Row],[Total Voters]]</f>
        <v>#DIV/0!</v>
      </c>
    </row>
    <row r="8540" spans="1:27" s="7" customFormat="1" x14ac:dyDescent="0.35">
      <c r="A8540" s="8" t="s">
        <v>29</v>
      </c>
      <c r="B8540" s="17">
        <v>2000</v>
      </c>
      <c r="C8540" s="16" t="s">
        <v>82</v>
      </c>
      <c r="D8540" s="17"/>
      <c r="E8540" s="35" t="s">
        <v>74</v>
      </c>
      <c r="F8540" s="35" t="s">
        <v>77</v>
      </c>
      <c r="G8540" s="51" t="s">
        <v>66</v>
      </c>
      <c r="H8540" s="10">
        <v>1027</v>
      </c>
      <c r="I8540" s="10">
        <v>1059</v>
      </c>
      <c r="J8540" s="53">
        <v>2086</v>
      </c>
      <c r="K8540" s="55"/>
      <c r="L8540" s="57"/>
      <c r="M8540" s="57"/>
      <c r="N8540" s="59"/>
      <c r="O8540" s="61"/>
      <c r="P8540" s="10"/>
      <c r="Q8540" s="10"/>
      <c r="R8540" s="11"/>
      <c r="S8540" s="24">
        <f>Table1[[#This Row],[Female Voters]]/Table1[[#This Row],[Female Population]]</f>
        <v>0</v>
      </c>
      <c r="T8540" s="24">
        <f>Table1[[#This Row],[Male Voters]]/Table1[[#This Row],[Male Population]]</f>
        <v>0</v>
      </c>
      <c r="U8540" s="24">
        <f>Table1[[#This Row],[Total Voters]]/Table1[[#This Row],[Total Population]]</f>
        <v>0</v>
      </c>
      <c r="V8540" s="24">
        <f>Table1[[#This Row],[Female Ballots]]/Table1[[#This Row],[Female Population]]</f>
        <v>0</v>
      </c>
      <c r="W8540" s="24">
        <f>Table1[[#This Row],[Male Ballots]]/Table1[[#This Row],[Male Population]]</f>
        <v>0</v>
      </c>
      <c r="X8540" s="24">
        <f>Table1[[#This Row],[Total Ballots]]/Table1[[#This Row],[Total Population]]</f>
        <v>0</v>
      </c>
      <c r="Y8540" s="24" t="e">
        <f>Table1[[#This Row],[Female Ballots]]/Table1[[#This Row],[Female Voters]]</f>
        <v>#DIV/0!</v>
      </c>
      <c r="Z8540" s="24" t="e">
        <f>Table1[[#This Row],[Male Ballots]]/Table1[[#This Row],[Male Voters]]</f>
        <v>#DIV/0!</v>
      </c>
      <c r="AA8540" s="64" t="e">
        <f>Table1[[#This Row],[Total Ballots]]/Table1[[#This Row],[Total Voters]]</f>
        <v>#DIV/0!</v>
      </c>
    </row>
    <row r="8541" spans="1:27" s="7" customFormat="1" x14ac:dyDescent="0.35">
      <c r="A8541" s="8" t="s">
        <v>29</v>
      </c>
      <c r="B8541" s="17">
        <v>2000</v>
      </c>
      <c r="C8541" s="16" t="s">
        <v>82</v>
      </c>
      <c r="D8541" s="17"/>
      <c r="E8541" s="35" t="s">
        <v>74</v>
      </c>
      <c r="F8541" s="35" t="s">
        <v>77</v>
      </c>
      <c r="G8541" s="51" t="s">
        <v>67</v>
      </c>
      <c r="H8541" s="10">
        <v>1410</v>
      </c>
      <c r="I8541" s="10">
        <v>1234</v>
      </c>
      <c r="J8541" s="53">
        <v>2644</v>
      </c>
      <c r="K8541" s="55"/>
      <c r="L8541" s="57"/>
      <c r="M8541" s="57"/>
      <c r="N8541" s="59"/>
      <c r="O8541" s="61"/>
      <c r="P8541" s="10"/>
      <c r="Q8541" s="10"/>
      <c r="R8541" s="11"/>
      <c r="S8541" s="24">
        <f>Table1[[#This Row],[Female Voters]]/Table1[[#This Row],[Female Population]]</f>
        <v>0</v>
      </c>
      <c r="T8541" s="24">
        <f>Table1[[#This Row],[Male Voters]]/Table1[[#This Row],[Male Population]]</f>
        <v>0</v>
      </c>
      <c r="U8541" s="24">
        <f>Table1[[#This Row],[Total Voters]]/Table1[[#This Row],[Total Population]]</f>
        <v>0</v>
      </c>
      <c r="V8541" s="24">
        <f>Table1[[#This Row],[Female Ballots]]/Table1[[#This Row],[Female Population]]</f>
        <v>0</v>
      </c>
      <c r="W8541" s="24">
        <f>Table1[[#This Row],[Male Ballots]]/Table1[[#This Row],[Male Population]]</f>
        <v>0</v>
      </c>
      <c r="X8541" s="24">
        <f>Table1[[#This Row],[Total Ballots]]/Table1[[#This Row],[Total Population]]</f>
        <v>0</v>
      </c>
      <c r="Y8541" s="24" t="e">
        <f>Table1[[#This Row],[Female Ballots]]/Table1[[#This Row],[Female Voters]]</f>
        <v>#DIV/0!</v>
      </c>
      <c r="Z8541" s="24" t="e">
        <f>Table1[[#This Row],[Male Ballots]]/Table1[[#This Row],[Male Voters]]</f>
        <v>#DIV/0!</v>
      </c>
      <c r="AA8541" s="64" t="e">
        <f>Table1[[#This Row],[Total Ballots]]/Table1[[#This Row],[Total Voters]]</f>
        <v>#DIV/0!</v>
      </c>
    </row>
    <row r="8542" spans="1:27" s="7" customFormat="1" x14ac:dyDescent="0.35">
      <c r="A8542" s="8" t="s">
        <v>42</v>
      </c>
      <c r="B8542" s="17">
        <v>2000</v>
      </c>
      <c r="C8542" s="16" t="s">
        <v>82</v>
      </c>
      <c r="D8542" s="17"/>
      <c r="E8542" s="35" t="s">
        <v>74</v>
      </c>
      <c r="F8542" s="35" t="s">
        <v>77</v>
      </c>
      <c r="G8542" s="51" t="s">
        <v>79</v>
      </c>
      <c r="H8542" s="10">
        <v>25793</v>
      </c>
      <c r="I8542" s="10">
        <v>24602</v>
      </c>
      <c r="J8542" s="53">
        <v>50395</v>
      </c>
      <c r="K8542" s="55"/>
      <c r="L8542" s="57"/>
      <c r="M8542" s="57"/>
      <c r="N8542" s="59">
        <v>42308</v>
      </c>
      <c r="O8542" s="61"/>
      <c r="P8542" s="10"/>
      <c r="Q8542" s="10"/>
      <c r="R8542" s="11">
        <v>30596</v>
      </c>
      <c r="S8542" s="24">
        <f>Table1[[#This Row],[Female Voters]]/Table1[[#This Row],[Female Population]]</f>
        <v>0</v>
      </c>
      <c r="T8542" s="24">
        <f>Table1[[#This Row],[Male Voters]]/Table1[[#This Row],[Male Population]]</f>
        <v>0</v>
      </c>
      <c r="U8542" s="24">
        <f>Table1[[#This Row],[Total Voters]]/Table1[[#This Row],[Total Population]]</f>
        <v>0.83952773092568711</v>
      </c>
      <c r="V8542" s="24">
        <f>Table1[[#This Row],[Female Ballots]]/Table1[[#This Row],[Female Population]]</f>
        <v>0</v>
      </c>
      <c r="W8542" s="24">
        <f>Table1[[#This Row],[Male Ballots]]/Table1[[#This Row],[Male Population]]</f>
        <v>0</v>
      </c>
      <c r="X8542" s="24">
        <f>Table1[[#This Row],[Total Ballots]]/Table1[[#This Row],[Total Population]]</f>
        <v>0.60712372259152692</v>
      </c>
      <c r="Y8542" s="24" t="e">
        <f>Table1[[#This Row],[Female Ballots]]/Table1[[#This Row],[Female Voters]]</f>
        <v>#DIV/0!</v>
      </c>
      <c r="Z8542" s="24" t="e">
        <f>Table1[[#This Row],[Male Ballots]]/Table1[[#This Row],[Male Voters]]</f>
        <v>#DIV/0!</v>
      </c>
      <c r="AA8542" s="64">
        <f>Table1[[#This Row],[Total Ballots]]/Table1[[#This Row],[Total Voters]]</f>
        <v>0.72317292237874631</v>
      </c>
    </row>
    <row r="8543" spans="1:27" s="7" customFormat="1" x14ac:dyDescent="0.35">
      <c r="A8543" s="8" t="s">
        <v>42</v>
      </c>
      <c r="B8543" s="17">
        <v>2000</v>
      </c>
      <c r="C8543" s="16" t="s">
        <v>82</v>
      </c>
      <c r="D8543" s="17"/>
      <c r="E8543" s="35" t="s">
        <v>74</v>
      </c>
      <c r="F8543" s="35" t="s">
        <v>77</v>
      </c>
      <c r="G8543" s="51" t="s">
        <v>62</v>
      </c>
      <c r="H8543" s="10">
        <v>2697</v>
      </c>
      <c r="I8543" s="10">
        <v>2920</v>
      </c>
      <c r="J8543" s="53">
        <v>5617</v>
      </c>
      <c r="K8543" s="55"/>
      <c r="L8543" s="57"/>
      <c r="M8543" s="57"/>
      <c r="N8543" s="59"/>
      <c r="O8543" s="61"/>
      <c r="P8543" s="10"/>
      <c r="Q8543" s="10"/>
      <c r="R8543" s="11"/>
      <c r="S8543" s="24">
        <f>Table1[[#This Row],[Female Voters]]/Table1[[#This Row],[Female Population]]</f>
        <v>0</v>
      </c>
      <c r="T8543" s="24">
        <f>Table1[[#This Row],[Male Voters]]/Table1[[#This Row],[Male Population]]</f>
        <v>0</v>
      </c>
      <c r="U8543" s="24">
        <f>Table1[[#This Row],[Total Voters]]/Table1[[#This Row],[Total Population]]</f>
        <v>0</v>
      </c>
      <c r="V8543" s="24">
        <f>Table1[[#This Row],[Female Ballots]]/Table1[[#This Row],[Female Population]]</f>
        <v>0</v>
      </c>
      <c r="W8543" s="24">
        <f>Table1[[#This Row],[Male Ballots]]/Table1[[#This Row],[Male Population]]</f>
        <v>0</v>
      </c>
      <c r="X8543" s="24">
        <f>Table1[[#This Row],[Total Ballots]]/Table1[[#This Row],[Total Population]]</f>
        <v>0</v>
      </c>
      <c r="Y8543" s="24" t="e">
        <f>Table1[[#This Row],[Female Ballots]]/Table1[[#This Row],[Female Voters]]</f>
        <v>#DIV/0!</v>
      </c>
      <c r="Z8543" s="24" t="e">
        <f>Table1[[#This Row],[Male Ballots]]/Table1[[#This Row],[Male Voters]]</f>
        <v>#DIV/0!</v>
      </c>
      <c r="AA8543" s="64" t="e">
        <f>Table1[[#This Row],[Total Ballots]]/Table1[[#This Row],[Total Voters]]</f>
        <v>#DIV/0!</v>
      </c>
    </row>
    <row r="8544" spans="1:27" s="7" customFormat="1" x14ac:dyDescent="0.35">
      <c r="A8544" s="8" t="s">
        <v>42</v>
      </c>
      <c r="B8544" s="17">
        <v>2000</v>
      </c>
      <c r="C8544" s="16" t="s">
        <v>82</v>
      </c>
      <c r="D8544" s="17"/>
      <c r="E8544" s="35" t="s">
        <v>74</v>
      </c>
      <c r="F8544" s="35" t="s">
        <v>77</v>
      </c>
      <c r="G8544" s="51" t="s">
        <v>63</v>
      </c>
      <c r="H8544" s="10">
        <v>3632</v>
      </c>
      <c r="I8544" s="10">
        <v>3756</v>
      </c>
      <c r="J8544" s="53">
        <v>7388</v>
      </c>
      <c r="K8544" s="55"/>
      <c r="L8544" s="57"/>
      <c r="M8544" s="57"/>
      <c r="N8544" s="59"/>
      <c r="O8544" s="61"/>
      <c r="P8544" s="10"/>
      <c r="Q8544" s="10"/>
      <c r="R8544" s="11"/>
      <c r="S8544" s="24">
        <f>Table1[[#This Row],[Female Voters]]/Table1[[#This Row],[Female Population]]</f>
        <v>0</v>
      </c>
      <c r="T8544" s="24">
        <f>Table1[[#This Row],[Male Voters]]/Table1[[#This Row],[Male Population]]</f>
        <v>0</v>
      </c>
      <c r="U8544" s="24">
        <f>Table1[[#This Row],[Total Voters]]/Table1[[#This Row],[Total Population]]</f>
        <v>0</v>
      </c>
      <c r="V8544" s="24">
        <f>Table1[[#This Row],[Female Ballots]]/Table1[[#This Row],[Female Population]]</f>
        <v>0</v>
      </c>
      <c r="W8544" s="24">
        <f>Table1[[#This Row],[Male Ballots]]/Table1[[#This Row],[Male Population]]</f>
        <v>0</v>
      </c>
      <c r="X8544" s="24">
        <f>Table1[[#This Row],[Total Ballots]]/Table1[[#This Row],[Total Population]]</f>
        <v>0</v>
      </c>
      <c r="Y8544" s="24" t="e">
        <f>Table1[[#This Row],[Female Ballots]]/Table1[[#This Row],[Female Voters]]</f>
        <v>#DIV/0!</v>
      </c>
      <c r="Z8544" s="24" t="e">
        <f>Table1[[#This Row],[Male Ballots]]/Table1[[#This Row],[Male Voters]]</f>
        <v>#DIV/0!</v>
      </c>
      <c r="AA8544" s="64" t="e">
        <f>Table1[[#This Row],[Total Ballots]]/Table1[[#This Row],[Total Voters]]</f>
        <v>#DIV/0!</v>
      </c>
    </row>
    <row r="8545" spans="1:27" s="7" customFormat="1" x14ac:dyDescent="0.35">
      <c r="A8545" s="8" t="s">
        <v>42</v>
      </c>
      <c r="B8545" s="17">
        <v>2000</v>
      </c>
      <c r="C8545" s="16" t="s">
        <v>82</v>
      </c>
      <c r="D8545" s="17"/>
      <c r="E8545" s="35" t="s">
        <v>74</v>
      </c>
      <c r="F8545" s="35" t="s">
        <v>77</v>
      </c>
      <c r="G8545" s="51" t="s">
        <v>64</v>
      </c>
      <c r="H8545" s="10">
        <v>5056</v>
      </c>
      <c r="I8545" s="10">
        <v>4865</v>
      </c>
      <c r="J8545" s="53">
        <v>9921</v>
      </c>
      <c r="K8545" s="55"/>
      <c r="L8545" s="57"/>
      <c r="M8545" s="57"/>
      <c r="N8545" s="59"/>
      <c r="O8545" s="61"/>
      <c r="P8545" s="10"/>
      <c r="Q8545" s="10"/>
      <c r="R8545" s="11"/>
      <c r="S8545" s="24">
        <f>Table1[[#This Row],[Female Voters]]/Table1[[#This Row],[Female Population]]</f>
        <v>0</v>
      </c>
      <c r="T8545" s="24">
        <f>Table1[[#This Row],[Male Voters]]/Table1[[#This Row],[Male Population]]</f>
        <v>0</v>
      </c>
      <c r="U8545" s="24">
        <f>Table1[[#This Row],[Total Voters]]/Table1[[#This Row],[Total Population]]</f>
        <v>0</v>
      </c>
      <c r="V8545" s="24">
        <f>Table1[[#This Row],[Female Ballots]]/Table1[[#This Row],[Female Population]]</f>
        <v>0</v>
      </c>
      <c r="W8545" s="24">
        <f>Table1[[#This Row],[Male Ballots]]/Table1[[#This Row],[Male Population]]</f>
        <v>0</v>
      </c>
      <c r="X8545" s="24">
        <f>Table1[[#This Row],[Total Ballots]]/Table1[[#This Row],[Total Population]]</f>
        <v>0</v>
      </c>
      <c r="Y8545" s="24" t="e">
        <f>Table1[[#This Row],[Female Ballots]]/Table1[[#This Row],[Female Voters]]</f>
        <v>#DIV/0!</v>
      </c>
      <c r="Z8545" s="24" t="e">
        <f>Table1[[#This Row],[Male Ballots]]/Table1[[#This Row],[Male Voters]]</f>
        <v>#DIV/0!</v>
      </c>
      <c r="AA8545" s="64" t="e">
        <f>Table1[[#This Row],[Total Ballots]]/Table1[[#This Row],[Total Voters]]</f>
        <v>#DIV/0!</v>
      </c>
    </row>
    <row r="8546" spans="1:27" s="7" customFormat="1" x14ac:dyDescent="0.35">
      <c r="A8546" s="8" t="s">
        <v>42</v>
      </c>
      <c r="B8546" s="17">
        <v>2000</v>
      </c>
      <c r="C8546" s="16" t="s">
        <v>82</v>
      </c>
      <c r="D8546" s="17"/>
      <c r="E8546" s="35" t="s">
        <v>74</v>
      </c>
      <c r="F8546" s="35" t="s">
        <v>77</v>
      </c>
      <c r="G8546" s="51" t="s">
        <v>65</v>
      </c>
      <c r="H8546" s="10">
        <v>4902</v>
      </c>
      <c r="I8546" s="10">
        <v>4928</v>
      </c>
      <c r="J8546" s="53">
        <v>9830</v>
      </c>
      <c r="K8546" s="55"/>
      <c r="L8546" s="57"/>
      <c r="M8546" s="57"/>
      <c r="N8546" s="59"/>
      <c r="O8546" s="61"/>
      <c r="P8546" s="10"/>
      <c r="Q8546" s="10"/>
      <c r="R8546" s="11"/>
      <c r="S8546" s="24">
        <f>Table1[[#This Row],[Female Voters]]/Table1[[#This Row],[Female Population]]</f>
        <v>0</v>
      </c>
      <c r="T8546" s="24">
        <f>Table1[[#This Row],[Male Voters]]/Table1[[#This Row],[Male Population]]</f>
        <v>0</v>
      </c>
      <c r="U8546" s="24">
        <f>Table1[[#This Row],[Total Voters]]/Table1[[#This Row],[Total Population]]</f>
        <v>0</v>
      </c>
      <c r="V8546" s="24">
        <f>Table1[[#This Row],[Female Ballots]]/Table1[[#This Row],[Female Population]]</f>
        <v>0</v>
      </c>
      <c r="W8546" s="24">
        <f>Table1[[#This Row],[Male Ballots]]/Table1[[#This Row],[Male Population]]</f>
        <v>0</v>
      </c>
      <c r="X8546" s="24">
        <f>Table1[[#This Row],[Total Ballots]]/Table1[[#This Row],[Total Population]]</f>
        <v>0</v>
      </c>
      <c r="Y8546" s="24" t="e">
        <f>Table1[[#This Row],[Female Ballots]]/Table1[[#This Row],[Female Voters]]</f>
        <v>#DIV/0!</v>
      </c>
      <c r="Z8546" s="24" t="e">
        <f>Table1[[#This Row],[Male Ballots]]/Table1[[#This Row],[Male Voters]]</f>
        <v>#DIV/0!</v>
      </c>
      <c r="AA8546" s="64" t="e">
        <f>Table1[[#This Row],[Total Ballots]]/Table1[[#This Row],[Total Voters]]</f>
        <v>#DIV/0!</v>
      </c>
    </row>
    <row r="8547" spans="1:27" s="7" customFormat="1" x14ac:dyDescent="0.35">
      <c r="A8547" s="8" t="s">
        <v>42</v>
      </c>
      <c r="B8547" s="17">
        <v>2000</v>
      </c>
      <c r="C8547" s="16" t="s">
        <v>82</v>
      </c>
      <c r="D8547" s="17"/>
      <c r="E8547" s="35" t="s">
        <v>74</v>
      </c>
      <c r="F8547" s="35" t="s">
        <v>77</v>
      </c>
      <c r="G8547" s="51" t="s">
        <v>66</v>
      </c>
      <c r="H8547" s="10">
        <v>3517</v>
      </c>
      <c r="I8547" s="10">
        <v>3455</v>
      </c>
      <c r="J8547" s="53">
        <v>6972</v>
      </c>
      <c r="K8547" s="55"/>
      <c r="L8547" s="57"/>
      <c r="M8547" s="57"/>
      <c r="N8547" s="59"/>
      <c r="O8547" s="61"/>
      <c r="P8547" s="10"/>
      <c r="Q8547" s="10"/>
      <c r="R8547" s="11"/>
      <c r="S8547" s="24">
        <f>Table1[[#This Row],[Female Voters]]/Table1[[#This Row],[Female Population]]</f>
        <v>0</v>
      </c>
      <c r="T8547" s="24">
        <f>Table1[[#This Row],[Male Voters]]/Table1[[#This Row],[Male Population]]</f>
        <v>0</v>
      </c>
      <c r="U8547" s="24">
        <f>Table1[[#This Row],[Total Voters]]/Table1[[#This Row],[Total Population]]</f>
        <v>0</v>
      </c>
      <c r="V8547" s="24">
        <f>Table1[[#This Row],[Female Ballots]]/Table1[[#This Row],[Female Population]]</f>
        <v>0</v>
      </c>
      <c r="W8547" s="24">
        <f>Table1[[#This Row],[Male Ballots]]/Table1[[#This Row],[Male Population]]</f>
        <v>0</v>
      </c>
      <c r="X8547" s="24">
        <f>Table1[[#This Row],[Total Ballots]]/Table1[[#This Row],[Total Population]]</f>
        <v>0</v>
      </c>
      <c r="Y8547" s="24" t="e">
        <f>Table1[[#This Row],[Female Ballots]]/Table1[[#This Row],[Female Voters]]</f>
        <v>#DIV/0!</v>
      </c>
      <c r="Z8547" s="24" t="e">
        <f>Table1[[#This Row],[Male Ballots]]/Table1[[#This Row],[Male Voters]]</f>
        <v>#DIV/0!</v>
      </c>
      <c r="AA8547" s="64" t="e">
        <f>Table1[[#This Row],[Total Ballots]]/Table1[[#This Row],[Total Voters]]</f>
        <v>#DIV/0!</v>
      </c>
    </row>
    <row r="8548" spans="1:27" s="7" customFormat="1" x14ac:dyDescent="0.35">
      <c r="A8548" s="8" t="s">
        <v>42</v>
      </c>
      <c r="B8548" s="17">
        <v>2000</v>
      </c>
      <c r="C8548" s="16" t="s">
        <v>82</v>
      </c>
      <c r="D8548" s="17"/>
      <c r="E8548" s="35" t="s">
        <v>74</v>
      </c>
      <c r="F8548" s="35" t="s">
        <v>77</v>
      </c>
      <c r="G8548" s="51" t="s">
        <v>67</v>
      </c>
      <c r="H8548" s="10">
        <v>5989</v>
      </c>
      <c r="I8548" s="10">
        <v>4678</v>
      </c>
      <c r="J8548" s="53">
        <v>10667</v>
      </c>
      <c r="K8548" s="55"/>
      <c r="L8548" s="57"/>
      <c r="M8548" s="57"/>
      <c r="N8548" s="59"/>
      <c r="O8548" s="61"/>
      <c r="P8548" s="10"/>
      <c r="Q8548" s="10"/>
      <c r="R8548" s="11"/>
      <c r="S8548" s="24">
        <f>Table1[[#This Row],[Female Voters]]/Table1[[#This Row],[Female Population]]</f>
        <v>0</v>
      </c>
      <c r="T8548" s="24">
        <f>Table1[[#This Row],[Male Voters]]/Table1[[#This Row],[Male Population]]</f>
        <v>0</v>
      </c>
      <c r="U8548" s="24">
        <f>Table1[[#This Row],[Total Voters]]/Table1[[#This Row],[Total Population]]</f>
        <v>0</v>
      </c>
      <c r="V8548" s="24">
        <f>Table1[[#This Row],[Female Ballots]]/Table1[[#This Row],[Female Population]]</f>
        <v>0</v>
      </c>
      <c r="W8548" s="24">
        <f>Table1[[#This Row],[Male Ballots]]/Table1[[#This Row],[Male Population]]</f>
        <v>0</v>
      </c>
      <c r="X8548" s="24">
        <f>Table1[[#This Row],[Total Ballots]]/Table1[[#This Row],[Total Population]]</f>
        <v>0</v>
      </c>
      <c r="Y8548" s="24" t="e">
        <f>Table1[[#This Row],[Female Ballots]]/Table1[[#This Row],[Female Voters]]</f>
        <v>#DIV/0!</v>
      </c>
      <c r="Z8548" s="24" t="e">
        <f>Table1[[#This Row],[Male Ballots]]/Table1[[#This Row],[Male Voters]]</f>
        <v>#DIV/0!</v>
      </c>
      <c r="AA8548" s="64" t="e">
        <f>Table1[[#This Row],[Total Ballots]]/Table1[[#This Row],[Total Voters]]</f>
        <v>#DIV/0!</v>
      </c>
    </row>
    <row r="8549" spans="1:27" s="7" customFormat="1" x14ac:dyDescent="0.35">
      <c r="A8549" s="8" t="s">
        <v>27</v>
      </c>
      <c r="B8549" s="17">
        <v>2000</v>
      </c>
      <c r="C8549" s="16" t="s">
        <v>82</v>
      </c>
      <c r="D8549" s="17"/>
      <c r="E8549" s="35" t="s">
        <v>74</v>
      </c>
      <c r="F8549" s="35" t="s">
        <v>77</v>
      </c>
      <c r="G8549" s="51" t="s">
        <v>79</v>
      </c>
      <c r="H8549" s="10">
        <v>3908</v>
      </c>
      <c r="I8549" s="10">
        <v>3702</v>
      </c>
      <c r="J8549" s="53">
        <v>7610.02</v>
      </c>
      <c r="K8549" s="55"/>
      <c r="L8549" s="57"/>
      <c r="M8549" s="57"/>
      <c r="N8549" s="59">
        <v>6614</v>
      </c>
      <c r="O8549" s="61"/>
      <c r="P8549" s="10"/>
      <c r="Q8549" s="10"/>
      <c r="R8549" s="11">
        <v>5361</v>
      </c>
      <c r="S8549" s="24">
        <f>Table1[[#This Row],[Female Voters]]/Table1[[#This Row],[Female Population]]</f>
        <v>0</v>
      </c>
      <c r="T8549" s="24">
        <f>Table1[[#This Row],[Male Voters]]/Table1[[#This Row],[Male Population]]</f>
        <v>0</v>
      </c>
      <c r="U8549" s="24">
        <f>Table1[[#This Row],[Total Voters]]/Table1[[#This Row],[Total Population]]</f>
        <v>0.86911729535533411</v>
      </c>
      <c r="V8549" s="24">
        <f>Table1[[#This Row],[Female Ballots]]/Table1[[#This Row],[Female Population]]</f>
        <v>0</v>
      </c>
      <c r="W8549" s="24">
        <f>Table1[[#This Row],[Male Ballots]]/Table1[[#This Row],[Male Population]]</f>
        <v>0</v>
      </c>
      <c r="X8549" s="24">
        <f>Table1[[#This Row],[Total Ballots]]/Table1[[#This Row],[Total Population]]</f>
        <v>0.70446595409736112</v>
      </c>
      <c r="Y8549" s="24" t="e">
        <f>Table1[[#This Row],[Female Ballots]]/Table1[[#This Row],[Female Voters]]</f>
        <v>#DIV/0!</v>
      </c>
      <c r="Z8549" s="24" t="e">
        <f>Table1[[#This Row],[Male Ballots]]/Table1[[#This Row],[Male Voters]]</f>
        <v>#DIV/0!</v>
      </c>
      <c r="AA8549" s="64">
        <f>Table1[[#This Row],[Total Ballots]]/Table1[[#This Row],[Total Voters]]</f>
        <v>0.81055337163592378</v>
      </c>
    </row>
    <row r="8550" spans="1:27" s="7" customFormat="1" x14ac:dyDescent="0.35">
      <c r="A8550" s="8" t="s">
        <v>27</v>
      </c>
      <c r="B8550" s="17">
        <v>2000</v>
      </c>
      <c r="C8550" s="16" t="s">
        <v>82</v>
      </c>
      <c r="D8550" s="17"/>
      <c r="E8550" s="35" t="s">
        <v>74</v>
      </c>
      <c r="F8550" s="35" t="s">
        <v>77</v>
      </c>
      <c r="G8550" s="51" t="s">
        <v>62</v>
      </c>
      <c r="H8550" s="10">
        <v>262</v>
      </c>
      <c r="I8550" s="10">
        <v>266</v>
      </c>
      <c r="J8550" s="53">
        <v>528</v>
      </c>
      <c r="K8550" s="55"/>
      <c r="L8550" s="57"/>
      <c r="M8550" s="57"/>
      <c r="N8550" s="59"/>
      <c r="O8550" s="61"/>
      <c r="P8550" s="10"/>
      <c r="Q8550" s="10"/>
      <c r="R8550" s="11"/>
      <c r="S8550" s="24">
        <f>Table1[[#This Row],[Female Voters]]/Table1[[#This Row],[Female Population]]</f>
        <v>0</v>
      </c>
      <c r="T8550" s="24">
        <f>Table1[[#This Row],[Male Voters]]/Table1[[#This Row],[Male Population]]</f>
        <v>0</v>
      </c>
      <c r="U8550" s="24">
        <f>Table1[[#This Row],[Total Voters]]/Table1[[#This Row],[Total Population]]</f>
        <v>0</v>
      </c>
      <c r="V8550" s="24">
        <f>Table1[[#This Row],[Female Ballots]]/Table1[[#This Row],[Female Population]]</f>
        <v>0</v>
      </c>
      <c r="W8550" s="24">
        <f>Table1[[#This Row],[Male Ballots]]/Table1[[#This Row],[Male Population]]</f>
        <v>0</v>
      </c>
      <c r="X8550" s="24">
        <f>Table1[[#This Row],[Total Ballots]]/Table1[[#This Row],[Total Population]]</f>
        <v>0</v>
      </c>
      <c r="Y8550" s="24" t="e">
        <f>Table1[[#This Row],[Female Ballots]]/Table1[[#This Row],[Female Voters]]</f>
        <v>#DIV/0!</v>
      </c>
      <c r="Z8550" s="24" t="e">
        <f>Table1[[#This Row],[Male Ballots]]/Table1[[#This Row],[Male Voters]]</f>
        <v>#DIV/0!</v>
      </c>
      <c r="AA8550" s="64" t="e">
        <f>Table1[[#This Row],[Total Ballots]]/Table1[[#This Row],[Total Voters]]</f>
        <v>#DIV/0!</v>
      </c>
    </row>
    <row r="8551" spans="1:27" s="7" customFormat="1" x14ac:dyDescent="0.35">
      <c r="A8551" s="8" t="s">
        <v>27</v>
      </c>
      <c r="B8551" s="17">
        <v>2000</v>
      </c>
      <c r="C8551" s="16" t="s">
        <v>82</v>
      </c>
      <c r="D8551" s="17"/>
      <c r="E8551" s="35" t="s">
        <v>74</v>
      </c>
      <c r="F8551" s="35" t="s">
        <v>77</v>
      </c>
      <c r="G8551" s="51" t="s">
        <v>63</v>
      </c>
      <c r="H8551" s="10">
        <v>450</v>
      </c>
      <c r="I8551" s="10">
        <v>435</v>
      </c>
      <c r="J8551" s="53">
        <v>885</v>
      </c>
      <c r="K8551" s="55"/>
      <c r="L8551" s="57"/>
      <c r="M8551" s="57"/>
      <c r="N8551" s="59"/>
      <c r="O8551" s="61"/>
      <c r="P8551" s="10"/>
      <c r="Q8551" s="10"/>
      <c r="R8551" s="11"/>
      <c r="S8551" s="24">
        <f>Table1[[#This Row],[Female Voters]]/Table1[[#This Row],[Female Population]]</f>
        <v>0</v>
      </c>
      <c r="T8551" s="24">
        <f>Table1[[#This Row],[Male Voters]]/Table1[[#This Row],[Male Population]]</f>
        <v>0</v>
      </c>
      <c r="U8551" s="24">
        <f>Table1[[#This Row],[Total Voters]]/Table1[[#This Row],[Total Population]]</f>
        <v>0</v>
      </c>
      <c r="V8551" s="24">
        <f>Table1[[#This Row],[Female Ballots]]/Table1[[#This Row],[Female Population]]</f>
        <v>0</v>
      </c>
      <c r="W8551" s="24">
        <f>Table1[[#This Row],[Male Ballots]]/Table1[[#This Row],[Male Population]]</f>
        <v>0</v>
      </c>
      <c r="X8551" s="24">
        <f>Table1[[#This Row],[Total Ballots]]/Table1[[#This Row],[Total Population]]</f>
        <v>0</v>
      </c>
      <c r="Y8551" s="24" t="e">
        <f>Table1[[#This Row],[Female Ballots]]/Table1[[#This Row],[Female Voters]]</f>
        <v>#DIV/0!</v>
      </c>
      <c r="Z8551" s="24" t="e">
        <f>Table1[[#This Row],[Male Ballots]]/Table1[[#This Row],[Male Voters]]</f>
        <v>#DIV/0!</v>
      </c>
      <c r="AA8551" s="64" t="e">
        <f>Table1[[#This Row],[Total Ballots]]/Table1[[#This Row],[Total Voters]]</f>
        <v>#DIV/0!</v>
      </c>
    </row>
    <row r="8552" spans="1:27" s="7" customFormat="1" x14ac:dyDescent="0.35">
      <c r="A8552" s="8" t="s">
        <v>27</v>
      </c>
      <c r="B8552" s="17">
        <v>2000</v>
      </c>
      <c r="C8552" s="16" t="s">
        <v>82</v>
      </c>
      <c r="D8552" s="17"/>
      <c r="E8552" s="35" t="s">
        <v>74</v>
      </c>
      <c r="F8552" s="35" t="s">
        <v>77</v>
      </c>
      <c r="G8552" s="51" t="s">
        <v>64</v>
      </c>
      <c r="H8552" s="10">
        <v>762</v>
      </c>
      <c r="I8552" s="10">
        <v>715</v>
      </c>
      <c r="J8552" s="53">
        <v>1477</v>
      </c>
      <c r="K8552" s="55"/>
      <c r="L8552" s="57"/>
      <c r="M8552" s="57"/>
      <c r="N8552" s="59"/>
      <c r="O8552" s="61"/>
      <c r="P8552" s="10"/>
      <c r="Q8552" s="10"/>
      <c r="R8552" s="11"/>
      <c r="S8552" s="24">
        <f>Table1[[#This Row],[Female Voters]]/Table1[[#This Row],[Female Population]]</f>
        <v>0</v>
      </c>
      <c r="T8552" s="24">
        <f>Table1[[#This Row],[Male Voters]]/Table1[[#This Row],[Male Population]]</f>
        <v>0</v>
      </c>
      <c r="U8552" s="24">
        <f>Table1[[#This Row],[Total Voters]]/Table1[[#This Row],[Total Population]]</f>
        <v>0</v>
      </c>
      <c r="V8552" s="24">
        <f>Table1[[#This Row],[Female Ballots]]/Table1[[#This Row],[Female Population]]</f>
        <v>0</v>
      </c>
      <c r="W8552" s="24">
        <f>Table1[[#This Row],[Male Ballots]]/Table1[[#This Row],[Male Population]]</f>
        <v>0</v>
      </c>
      <c r="X8552" s="24">
        <f>Table1[[#This Row],[Total Ballots]]/Table1[[#This Row],[Total Population]]</f>
        <v>0</v>
      </c>
      <c r="Y8552" s="24" t="e">
        <f>Table1[[#This Row],[Female Ballots]]/Table1[[#This Row],[Female Voters]]</f>
        <v>#DIV/0!</v>
      </c>
      <c r="Z8552" s="24" t="e">
        <f>Table1[[#This Row],[Male Ballots]]/Table1[[#This Row],[Male Voters]]</f>
        <v>#DIV/0!</v>
      </c>
      <c r="AA8552" s="64" t="e">
        <f>Table1[[#This Row],[Total Ballots]]/Table1[[#This Row],[Total Voters]]</f>
        <v>#DIV/0!</v>
      </c>
    </row>
    <row r="8553" spans="1:27" s="7" customFormat="1" x14ac:dyDescent="0.35">
      <c r="A8553" s="8" t="s">
        <v>27</v>
      </c>
      <c r="B8553" s="17">
        <v>2000</v>
      </c>
      <c r="C8553" s="16" t="s">
        <v>82</v>
      </c>
      <c r="D8553" s="17"/>
      <c r="E8553" s="35" t="s">
        <v>74</v>
      </c>
      <c r="F8553" s="35" t="s">
        <v>77</v>
      </c>
      <c r="G8553" s="51" t="s">
        <v>65</v>
      </c>
      <c r="H8553" s="10">
        <v>764</v>
      </c>
      <c r="I8553" s="10">
        <v>776</v>
      </c>
      <c r="J8553" s="53">
        <v>1540</v>
      </c>
      <c r="K8553" s="55"/>
      <c r="L8553" s="57"/>
      <c r="M8553" s="57"/>
      <c r="N8553" s="59"/>
      <c r="O8553" s="61"/>
      <c r="P8553" s="10"/>
      <c r="Q8553" s="10"/>
      <c r="R8553" s="11"/>
      <c r="S8553" s="24">
        <f>Table1[[#This Row],[Female Voters]]/Table1[[#This Row],[Female Population]]</f>
        <v>0</v>
      </c>
      <c r="T8553" s="24">
        <f>Table1[[#This Row],[Male Voters]]/Table1[[#This Row],[Male Population]]</f>
        <v>0</v>
      </c>
      <c r="U8553" s="24">
        <f>Table1[[#This Row],[Total Voters]]/Table1[[#This Row],[Total Population]]</f>
        <v>0</v>
      </c>
      <c r="V8553" s="24">
        <f>Table1[[#This Row],[Female Ballots]]/Table1[[#This Row],[Female Population]]</f>
        <v>0</v>
      </c>
      <c r="W8553" s="24">
        <f>Table1[[#This Row],[Male Ballots]]/Table1[[#This Row],[Male Population]]</f>
        <v>0</v>
      </c>
      <c r="X8553" s="24">
        <f>Table1[[#This Row],[Total Ballots]]/Table1[[#This Row],[Total Population]]</f>
        <v>0</v>
      </c>
      <c r="Y8553" s="24" t="e">
        <f>Table1[[#This Row],[Female Ballots]]/Table1[[#This Row],[Female Voters]]</f>
        <v>#DIV/0!</v>
      </c>
      <c r="Z8553" s="24" t="e">
        <f>Table1[[#This Row],[Male Ballots]]/Table1[[#This Row],[Male Voters]]</f>
        <v>#DIV/0!</v>
      </c>
      <c r="AA8553" s="64" t="e">
        <f>Table1[[#This Row],[Total Ballots]]/Table1[[#This Row],[Total Voters]]</f>
        <v>#DIV/0!</v>
      </c>
    </row>
    <row r="8554" spans="1:27" s="7" customFormat="1" x14ac:dyDescent="0.35">
      <c r="A8554" s="8" t="s">
        <v>27</v>
      </c>
      <c r="B8554" s="17">
        <v>2000</v>
      </c>
      <c r="C8554" s="16" t="s">
        <v>82</v>
      </c>
      <c r="D8554" s="17"/>
      <c r="E8554" s="35" t="s">
        <v>74</v>
      </c>
      <c r="F8554" s="35" t="s">
        <v>77</v>
      </c>
      <c r="G8554" s="51" t="s">
        <v>66</v>
      </c>
      <c r="H8554" s="10">
        <v>631</v>
      </c>
      <c r="I8554" s="10">
        <v>617</v>
      </c>
      <c r="J8554" s="53">
        <v>1248.01</v>
      </c>
      <c r="K8554" s="55"/>
      <c r="L8554" s="57"/>
      <c r="M8554" s="57"/>
      <c r="N8554" s="59"/>
      <c r="O8554" s="61"/>
      <c r="P8554" s="10"/>
      <c r="Q8554" s="10"/>
      <c r="R8554" s="11"/>
      <c r="S8554" s="24">
        <f>Table1[[#This Row],[Female Voters]]/Table1[[#This Row],[Female Population]]</f>
        <v>0</v>
      </c>
      <c r="T8554" s="24">
        <f>Table1[[#This Row],[Male Voters]]/Table1[[#This Row],[Male Population]]</f>
        <v>0</v>
      </c>
      <c r="U8554" s="24">
        <f>Table1[[#This Row],[Total Voters]]/Table1[[#This Row],[Total Population]]</f>
        <v>0</v>
      </c>
      <c r="V8554" s="24">
        <f>Table1[[#This Row],[Female Ballots]]/Table1[[#This Row],[Female Population]]</f>
        <v>0</v>
      </c>
      <c r="W8554" s="24">
        <f>Table1[[#This Row],[Male Ballots]]/Table1[[#This Row],[Male Population]]</f>
        <v>0</v>
      </c>
      <c r="X8554" s="24">
        <f>Table1[[#This Row],[Total Ballots]]/Table1[[#This Row],[Total Population]]</f>
        <v>0</v>
      </c>
      <c r="Y8554" s="24" t="e">
        <f>Table1[[#This Row],[Female Ballots]]/Table1[[#This Row],[Female Voters]]</f>
        <v>#DIV/0!</v>
      </c>
      <c r="Z8554" s="24" t="e">
        <f>Table1[[#This Row],[Male Ballots]]/Table1[[#This Row],[Male Voters]]</f>
        <v>#DIV/0!</v>
      </c>
      <c r="AA8554" s="64" t="e">
        <f>Table1[[#This Row],[Total Ballots]]/Table1[[#This Row],[Total Voters]]</f>
        <v>#DIV/0!</v>
      </c>
    </row>
    <row r="8555" spans="1:27" s="7" customFormat="1" x14ac:dyDescent="0.35">
      <c r="A8555" s="8" t="s">
        <v>27</v>
      </c>
      <c r="B8555" s="17">
        <v>2000</v>
      </c>
      <c r="C8555" s="16" t="s">
        <v>82</v>
      </c>
      <c r="D8555" s="17"/>
      <c r="E8555" s="35" t="s">
        <v>74</v>
      </c>
      <c r="F8555" s="35" t="s">
        <v>77</v>
      </c>
      <c r="G8555" s="51" t="s">
        <v>67</v>
      </c>
      <c r="H8555" s="10">
        <v>1039</v>
      </c>
      <c r="I8555" s="10">
        <v>893</v>
      </c>
      <c r="J8555" s="53">
        <v>1932.01</v>
      </c>
      <c r="K8555" s="55"/>
      <c r="L8555" s="57"/>
      <c r="M8555" s="57"/>
      <c r="N8555" s="59"/>
      <c r="O8555" s="61"/>
      <c r="P8555" s="10"/>
      <c r="Q8555" s="10"/>
      <c r="R8555" s="11"/>
      <c r="S8555" s="24">
        <f>Table1[[#This Row],[Female Voters]]/Table1[[#This Row],[Female Population]]</f>
        <v>0</v>
      </c>
      <c r="T8555" s="24">
        <f>Table1[[#This Row],[Male Voters]]/Table1[[#This Row],[Male Population]]</f>
        <v>0</v>
      </c>
      <c r="U8555" s="24">
        <f>Table1[[#This Row],[Total Voters]]/Table1[[#This Row],[Total Population]]</f>
        <v>0</v>
      </c>
      <c r="V8555" s="24">
        <f>Table1[[#This Row],[Female Ballots]]/Table1[[#This Row],[Female Population]]</f>
        <v>0</v>
      </c>
      <c r="W8555" s="24">
        <f>Table1[[#This Row],[Male Ballots]]/Table1[[#This Row],[Male Population]]</f>
        <v>0</v>
      </c>
      <c r="X8555" s="24">
        <f>Table1[[#This Row],[Total Ballots]]/Table1[[#This Row],[Total Population]]</f>
        <v>0</v>
      </c>
      <c r="Y8555" s="24" t="e">
        <f>Table1[[#This Row],[Female Ballots]]/Table1[[#This Row],[Female Voters]]</f>
        <v>#DIV/0!</v>
      </c>
      <c r="Z8555" s="24" t="e">
        <f>Table1[[#This Row],[Male Ballots]]/Table1[[#This Row],[Male Voters]]</f>
        <v>#DIV/0!</v>
      </c>
      <c r="AA8555" s="64" t="e">
        <f>Table1[[#This Row],[Total Ballots]]/Table1[[#This Row],[Total Voters]]</f>
        <v>#DIV/0!</v>
      </c>
    </row>
    <row r="8556" spans="1:27" s="7" customFormat="1" x14ac:dyDescent="0.35">
      <c r="A8556" s="8" t="s">
        <v>41</v>
      </c>
      <c r="B8556" s="17">
        <v>2000</v>
      </c>
      <c r="C8556" s="16" t="s">
        <v>82</v>
      </c>
      <c r="D8556" s="17"/>
      <c r="E8556" s="35" t="s">
        <v>74</v>
      </c>
      <c r="F8556" s="35" t="s">
        <v>77</v>
      </c>
      <c r="G8556" s="51" t="s">
        <v>79</v>
      </c>
      <c r="H8556" s="10">
        <v>18224.97</v>
      </c>
      <c r="I8556" s="10">
        <v>19560.989999999998</v>
      </c>
      <c r="J8556" s="53">
        <v>37785.94</v>
      </c>
      <c r="K8556" s="55"/>
      <c r="L8556" s="57"/>
      <c r="M8556" s="57"/>
      <c r="N8556" s="59">
        <v>28777</v>
      </c>
      <c r="O8556" s="61"/>
      <c r="P8556" s="10"/>
      <c r="Q8556" s="10"/>
      <c r="R8556" s="11">
        <v>22923</v>
      </c>
      <c r="S8556" s="24">
        <f>Table1[[#This Row],[Female Voters]]/Table1[[#This Row],[Female Population]]</f>
        <v>0</v>
      </c>
      <c r="T8556" s="24">
        <f>Table1[[#This Row],[Male Voters]]/Table1[[#This Row],[Male Population]]</f>
        <v>0</v>
      </c>
      <c r="U8556" s="24">
        <f>Table1[[#This Row],[Total Voters]]/Table1[[#This Row],[Total Population]]</f>
        <v>0.76157957166078172</v>
      </c>
      <c r="V8556" s="24">
        <f>Table1[[#This Row],[Female Ballots]]/Table1[[#This Row],[Female Population]]</f>
        <v>0</v>
      </c>
      <c r="W8556" s="24">
        <f>Table1[[#This Row],[Male Ballots]]/Table1[[#This Row],[Male Population]]</f>
        <v>0</v>
      </c>
      <c r="X8556" s="24">
        <f>Table1[[#This Row],[Total Ballots]]/Table1[[#This Row],[Total Population]]</f>
        <v>0.60665422112034262</v>
      </c>
      <c r="Y8556" s="24" t="e">
        <f>Table1[[#This Row],[Female Ballots]]/Table1[[#This Row],[Female Voters]]</f>
        <v>#DIV/0!</v>
      </c>
      <c r="Z8556" s="24" t="e">
        <f>Table1[[#This Row],[Male Ballots]]/Table1[[#This Row],[Male Voters]]</f>
        <v>#DIV/0!</v>
      </c>
      <c r="AA8556" s="64">
        <f>Table1[[#This Row],[Total Ballots]]/Table1[[#This Row],[Total Voters]]</f>
        <v>0.79657365256976054</v>
      </c>
    </row>
    <row r="8557" spans="1:27" s="7" customFormat="1" x14ac:dyDescent="0.35">
      <c r="A8557" s="8" t="s">
        <v>41</v>
      </c>
      <c r="B8557" s="17">
        <v>2000</v>
      </c>
      <c r="C8557" s="16" t="s">
        <v>82</v>
      </c>
      <c r="D8557" s="17"/>
      <c r="E8557" s="35" t="s">
        <v>74</v>
      </c>
      <c r="F8557" s="35" t="s">
        <v>77</v>
      </c>
      <c r="G8557" s="51" t="s">
        <v>62</v>
      </c>
      <c r="H8557" s="10">
        <v>1573</v>
      </c>
      <c r="I8557" s="10">
        <v>2223.0100000000002</v>
      </c>
      <c r="J8557" s="53">
        <v>3796.01</v>
      </c>
      <c r="K8557" s="55"/>
      <c r="L8557" s="57"/>
      <c r="M8557" s="57"/>
      <c r="N8557" s="59"/>
      <c r="O8557" s="61"/>
      <c r="P8557" s="10"/>
      <c r="Q8557" s="10"/>
      <c r="R8557" s="11"/>
      <c r="S8557" s="24">
        <f>Table1[[#This Row],[Female Voters]]/Table1[[#This Row],[Female Population]]</f>
        <v>0</v>
      </c>
      <c r="T8557" s="24">
        <f>Table1[[#This Row],[Male Voters]]/Table1[[#This Row],[Male Population]]</f>
        <v>0</v>
      </c>
      <c r="U8557" s="24">
        <f>Table1[[#This Row],[Total Voters]]/Table1[[#This Row],[Total Population]]</f>
        <v>0</v>
      </c>
      <c r="V8557" s="24">
        <f>Table1[[#This Row],[Female Ballots]]/Table1[[#This Row],[Female Population]]</f>
        <v>0</v>
      </c>
      <c r="W8557" s="24">
        <f>Table1[[#This Row],[Male Ballots]]/Table1[[#This Row],[Male Population]]</f>
        <v>0</v>
      </c>
      <c r="X8557" s="24">
        <f>Table1[[#This Row],[Total Ballots]]/Table1[[#This Row],[Total Population]]</f>
        <v>0</v>
      </c>
      <c r="Y8557" s="24" t="e">
        <f>Table1[[#This Row],[Female Ballots]]/Table1[[#This Row],[Female Voters]]</f>
        <v>#DIV/0!</v>
      </c>
      <c r="Z8557" s="24" t="e">
        <f>Table1[[#This Row],[Male Ballots]]/Table1[[#This Row],[Male Voters]]</f>
        <v>#DIV/0!</v>
      </c>
      <c r="AA8557" s="64" t="e">
        <f>Table1[[#This Row],[Total Ballots]]/Table1[[#This Row],[Total Voters]]</f>
        <v>#DIV/0!</v>
      </c>
    </row>
    <row r="8558" spans="1:27" s="7" customFormat="1" x14ac:dyDescent="0.35">
      <c r="A8558" s="8" t="s">
        <v>41</v>
      </c>
      <c r="B8558" s="17">
        <v>2000</v>
      </c>
      <c r="C8558" s="16" t="s">
        <v>82</v>
      </c>
      <c r="D8558" s="17"/>
      <c r="E8558" s="35" t="s">
        <v>74</v>
      </c>
      <c r="F8558" s="35" t="s">
        <v>77</v>
      </c>
      <c r="G8558" s="51" t="s">
        <v>63</v>
      </c>
      <c r="H8558" s="10">
        <v>2383</v>
      </c>
      <c r="I8558" s="10">
        <v>3093.01</v>
      </c>
      <c r="J8558" s="53">
        <v>5476.01</v>
      </c>
      <c r="K8558" s="55"/>
      <c r="L8558" s="57"/>
      <c r="M8558" s="57"/>
      <c r="N8558" s="59"/>
      <c r="O8558" s="61"/>
      <c r="P8558" s="10"/>
      <c r="Q8558" s="10"/>
      <c r="R8558" s="11"/>
      <c r="S8558" s="24">
        <f>Table1[[#This Row],[Female Voters]]/Table1[[#This Row],[Female Population]]</f>
        <v>0</v>
      </c>
      <c r="T8558" s="24">
        <f>Table1[[#This Row],[Male Voters]]/Table1[[#This Row],[Male Population]]</f>
        <v>0</v>
      </c>
      <c r="U8558" s="24">
        <f>Table1[[#This Row],[Total Voters]]/Table1[[#This Row],[Total Population]]</f>
        <v>0</v>
      </c>
      <c r="V8558" s="24">
        <f>Table1[[#This Row],[Female Ballots]]/Table1[[#This Row],[Female Population]]</f>
        <v>0</v>
      </c>
      <c r="W8558" s="24">
        <f>Table1[[#This Row],[Male Ballots]]/Table1[[#This Row],[Male Population]]</f>
        <v>0</v>
      </c>
      <c r="X8558" s="24">
        <f>Table1[[#This Row],[Total Ballots]]/Table1[[#This Row],[Total Population]]</f>
        <v>0</v>
      </c>
      <c r="Y8558" s="24" t="e">
        <f>Table1[[#This Row],[Female Ballots]]/Table1[[#This Row],[Female Voters]]</f>
        <v>#DIV/0!</v>
      </c>
      <c r="Z8558" s="24" t="e">
        <f>Table1[[#This Row],[Male Ballots]]/Table1[[#This Row],[Male Voters]]</f>
        <v>#DIV/0!</v>
      </c>
      <c r="AA8558" s="64" t="e">
        <f>Table1[[#This Row],[Total Ballots]]/Table1[[#This Row],[Total Voters]]</f>
        <v>#DIV/0!</v>
      </c>
    </row>
    <row r="8559" spans="1:27" s="7" customFormat="1" x14ac:dyDescent="0.35">
      <c r="A8559" s="8" t="s">
        <v>41</v>
      </c>
      <c r="B8559" s="17">
        <v>2000</v>
      </c>
      <c r="C8559" s="16" t="s">
        <v>82</v>
      </c>
      <c r="D8559" s="17"/>
      <c r="E8559" s="35" t="s">
        <v>74</v>
      </c>
      <c r="F8559" s="35" t="s">
        <v>77</v>
      </c>
      <c r="G8559" s="51" t="s">
        <v>64</v>
      </c>
      <c r="H8559" s="10">
        <v>3658</v>
      </c>
      <c r="I8559" s="10">
        <v>3946</v>
      </c>
      <c r="J8559" s="53">
        <v>7604</v>
      </c>
      <c r="K8559" s="55"/>
      <c r="L8559" s="57"/>
      <c r="M8559" s="57"/>
      <c r="N8559" s="59"/>
      <c r="O8559" s="61"/>
      <c r="P8559" s="10"/>
      <c r="Q8559" s="10"/>
      <c r="R8559" s="11"/>
      <c r="S8559" s="24">
        <f>Table1[[#This Row],[Female Voters]]/Table1[[#This Row],[Female Population]]</f>
        <v>0</v>
      </c>
      <c r="T8559" s="24">
        <f>Table1[[#This Row],[Male Voters]]/Table1[[#This Row],[Male Population]]</f>
        <v>0</v>
      </c>
      <c r="U8559" s="24">
        <f>Table1[[#This Row],[Total Voters]]/Table1[[#This Row],[Total Population]]</f>
        <v>0</v>
      </c>
      <c r="V8559" s="24">
        <f>Table1[[#This Row],[Female Ballots]]/Table1[[#This Row],[Female Population]]</f>
        <v>0</v>
      </c>
      <c r="W8559" s="24">
        <f>Table1[[#This Row],[Male Ballots]]/Table1[[#This Row],[Male Population]]</f>
        <v>0</v>
      </c>
      <c r="X8559" s="24">
        <f>Table1[[#This Row],[Total Ballots]]/Table1[[#This Row],[Total Population]]</f>
        <v>0</v>
      </c>
      <c r="Y8559" s="24" t="e">
        <f>Table1[[#This Row],[Female Ballots]]/Table1[[#This Row],[Female Voters]]</f>
        <v>#DIV/0!</v>
      </c>
      <c r="Z8559" s="24" t="e">
        <f>Table1[[#This Row],[Male Ballots]]/Table1[[#This Row],[Male Voters]]</f>
        <v>#DIV/0!</v>
      </c>
      <c r="AA8559" s="64" t="e">
        <f>Table1[[#This Row],[Total Ballots]]/Table1[[#This Row],[Total Voters]]</f>
        <v>#DIV/0!</v>
      </c>
    </row>
    <row r="8560" spans="1:27" s="7" customFormat="1" x14ac:dyDescent="0.35">
      <c r="A8560" s="8" t="s">
        <v>41</v>
      </c>
      <c r="B8560" s="17">
        <v>2000</v>
      </c>
      <c r="C8560" s="16" t="s">
        <v>82</v>
      </c>
      <c r="D8560" s="17"/>
      <c r="E8560" s="35" t="s">
        <v>74</v>
      </c>
      <c r="F8560" s="35" t="s">
        <v>77</v>
      </c>
      <c r="G8560" s="51" t="s">
        <v>65</v>
      </c>
      <c r="H8560" s="10">
        <v>3519</v>
      </c>
      <c r="I8560" s="10">
        <v>3702.99</v>
      </c>
      <c r="J8560" s="53">
        <v>7221.98</v>
      </c>
      <c r="K8560" s="55"/>
      <c r="L8560" s="57"/>
      <c r="M8560" s="57"/>
      <c r="N8560" s="59"/>
      <c r="O8560" s="61"/>
      <c r="P8560" s="10"/>
      <c r="Q8560" s="10"/>
      <c r="R8560" s="11"/>
      <c r="S8560" s="24">
        <f>Table1[[#This Row],[Female Voters]]/Table1[[#This Row],[Female Population]]</f>
        <v>0</v>
      </c>
      <c r="T8560" s="24">
        <f>Table1[[#This Row],[Male Voters]]/Table1[[#This Row],[Male Population]]</f>
        <v>0</v>
      </c>
      <c r="U8560" s="24">
        <f>Table1[[#This Row],[Total Voters]]/Table1[[#This Row],[Total Population]]</f>
        <v>0</v>
      </c>
      <c r="V8560" s="24">
        <f>Table1[[#This Row],[Female Ballots]]/Table1[[#This Row],[Female Population]]</f>
        <v>0</v>
      </c>
      <c r="W8560" s="24">
        <f>Table1[[#This Row],[Male Ballots]]/Table1[[#This Row],[Male Population]]</f>
        <v>0</v>
      </c>
      <c r="X8560" s="24">
        <f>Table1[[#This Row],[Total Ballots]]/Table1[[#This Row],[Total Population]]</f>
        <v>0</v>
      </c>
      <c r="Y8560" s="24" t="e">
        <f>Table1[[#This Row],[Female Ballots]]/Table1[[#This Row],[Female Voters]]</f>
        <v>#DIV/0!</v>
      </c>
      <c r="Z8560" s="24" t="e">
        <f>Table1[[#This Row],[Male Ballots]]/Table1[[#This Row],[Male Voters]]</f>
        <v>#DIV/0!</v>
      </c>
      <c r="AA8560" s="64" t="e">
        <f>Table1[[#This Row],[Total Ballots]]/Table1[[#This Row],[Total Voters]]</f>
        <v>#DIV/0!</v>
      </c>
    </row>
    <row r="8561" spans="1:27" s="7" customFormat="1" x14ac:dyDescent="0.35">
      <c r="A8561" s="8" t="s">
        <v>41</v>
      </c>
      <c r="B8561" s="17">
        <v>2000</v>
      </c>
      <c r="C8561" s="16" t="s">
        <v>82</v>
      </c>
      <c r="D8561" s="17"/>
      <c r="E8561" s="35" t="s">
        <v>74</v>
      </c>
      <c r="F8561" s="35" t="s">
        <v>77</v>
      </c>
      <c r="G8561" s="51" t="s">
        <v>66</v>
      </c>
      <c r="H8561" s="10">
        <v>2829.99</v>
      </c>
      <c r="I8561" s="10">
        <v>2708.99</v>
      </c>
      <c r="J8561" s="53">
        <v>5538.98</v>
      </c>
      <c r="K8561" s="55"/>
      <c r="L8561" s="57"/>
      <c r="M8561" s="57"/>
      <c r="N8561" s="59"/>
      <c r="O8561" s="61"/>
      <c r="P8561" s="10"/>
      <c r="Q8561" s="10"/>
      <c r="R8561" s="11"/>
      <c r="S8561" s="24">
        <f>Table1[[#This Row],[Female Voters]]/Table1[[#This Row],[Female Population]]</f>
        <v>0</v>
      </c>
      <c r="T8561" s="24">
        <f>Table1[[#This Row],[Male Voters]]/Table1[[#This Row],[Male Population]]</f>
        <v>0</v>
      </c>
      <c r="U8561" s="24">
        <f>Table1[[#This Row],[Total Voters]]/Table1[[#This Row],[Total Population]]</f>
        <v>0</v>
      </c>
      <c r="V8561" s="24">
        <f>Table1[[#This Row],[Female Ballots]]/Table1[[#This Row],[Female Population]]</f>
        <v>0</v>
      </c>
      <c r="W8561" s="24">
        <f>Table1[[#This Row],[Male Ballots]]/Table1[[#This Row],[Male Population]]</f>
        <v>0</v>
      </c>
      <c r="X8561" s="24">
        <f>Table1[[#This Row],[Total Ballots]]/Table1[[#This Row],[Total Population]]</f>
        <v>0</v>
      </c>
      <c r="Y8561" s="24" t="e">
        <f>Table1[[#This Row],[Female Ballots]]/Table1[[#This Row],[Female Voters]]</f>
        <v>#DIV/0!</v>
      </c>
      <c r="Z8561" s="24" t="e">
        <f>Table1[[#This Row],[Male Ballots]]/Table1[[#This Row],[Male Voters]]</f>
        <v>#DIV/0!</v>
      </c>
      <c r="AA8561" s="64" t="e">
        <f>Table1[[#This Row],[Total Ballots]]/Table1[[#This Row],[Total Voters]]</f>
        <v>#DIV/0!</v>
      </c>
    </row>
    <row r="8562" spans="1:27" s="7" customFormat="1" x14ac:dyDescent="0.35">
      <c r="A8562" s="8" t="s">
        <v>41</v>
      </c>
      <c r="B8562" s="17">
        <v>2000</v>
      </c>
      <c r="C8562" s="16" t="s">
        <v>82</v>
      </c>
      <c r="D8562" s="17"/>
      <c r="E8562" s="35" t="s">
        <v>74</v>
      </c>
      <c r="F8562" s="35" t="s">
        <v>77</v>
      </c>
      <c r="G8562" s="51" t="s">
        <v>67</v>
      </c>
      <c r="H8562" s="10">
        <v>4261.9799999999996</v>
      </c>
      <c r="I8562" s="10">
        <v>3886.99</v>
      </c>
      <c r="J8562" s="53">
        <v>8148.9599999999991</v>
      </c>
      <c r="K8562" s="55"/>
      <c r="L8562" s="57"/>
      <c r="M8562" s="57"/>
      <c r="N8562" s="59"/>
      <c r="O8562" s="61"/>
      <c r="P8562" s="10"/>
      <c r="Q8562" s="10"/>
      <c r="R8562" s="11"/>
      <c r="S8562" s="24">
        <f>Table1[[#This Row],[Female Voters]]/Table1[[#This Row],[Female Population]]</f>
        <v>0</v>
      </c>
      <c r="T8562" s="24">
        <f>Table1[[#This Row],[Male Voters]]/Table1[[#This Row],[Male Population]]</f>
        <v>0</v>
      </c>
      <c r="U8562" s="24">
        <f>Table1[[#This Row],[Total Voters]]/Table1[[#This Row],[Total Population]]</f>
        <v>0</v>
      </c>
      <c r="V8562" s="24">
        <f>Table1[[#This Row],[Female Ballots]]/Table1[[#This Row],[Female Population]]</f>
        <v>0</v>
      </c>
      <c r="W8562" s="24">
        <f>Table1[[#This Row],[Male Ballots]]/Table1[[#This Row],[Male Population]]</f>
        <v>0</v>
      </c>
      <c r="X8562" s="24">
        <f>Table1[[#This Row],[Total Ballots]]/Table1[[#This Row],[Total Population]]</f>
        <v>0</v>
      </c>
      <c r="Y8562" s="24" t="e">
        <f>Table1[[#This Row],[Female Ballots]]/Table1[[#This Row],[Female Voters]]</f>
        <v>#DIV/0!</v>
      </c>
      <c r="Z8562" s="24" t="e">
        <f>Table1[[#This Row],[Male Ballots]]/Table1[[#This Row],[Male Voters]]</f>
        <v>#DIV/0!</v>
      </c>
      <c r="AA8562" s="64" t="e">
        <f>Table1[[#This Row],[Total Ballots]]/Table1[[#This Row],[Total Voters]]</f>
        <v>#DIV/0!</v>
      </c>
    </row>
    <row r="8563" spans="1:27" s="7" customFormat="1" x14ac:dyDescent="0.35">
      <c r="A8563" s="8" t="s">
        <v>49</v>
      </c>
      <c r="B8563" s="17">
        <v>2000</v>
      </c>
      <c r="C8563" s="16" t="s">
        <v>82</v>
      </c>
      <c r="D8563" s="17"/>
      <c r="E8563" s="35" t="s">
        <v>74</v>
      </c>
      <c r="F8563" s="35" t="s">
        <v>77</v>
      </c>
      <c r="G8563" s="51" t="s">
        <v>79</v>
      </c>
      <c r="H8563" s="10">
        <v>14453.050000000001</v>
      </c>
      <c r="I8563" s="10">
        <v>14164.97</v>
      </c>
      <c r="J8563" s="53">
        <v>28618.020000000004</v>
      </c>
      <c r="K8563" s="55"/>
      <c r="L8563" s="57"/>
      <c r="M8563" s="57"/>
      <c r="N8563" s="59">
        <v>19500</v>
      </c>
      <c r="O8563" s="61"/>
      <c r="P8563" s="10"/>
      <c r="Q8563" s="10"/>
      <c r="R8563" s="11">
        <v>15066</v>
      </c>
      <c r="S8563" s="24">
        <f>Table1[[#This Row],[Female Voters]]/Table1[[#This Row],[Female Population]]</f>
        <v>0</v>
      </c>
      <c r="T8563" s="24">
        <f>Table1[[#This Row],[Male Voters]]/Table1[[#This Row],[Male Population]]</f>
        <v>0</v>
      </c>
      <c r="U8563" s="24">
        <f>Table1[[#This Row],[Total Voters]]/Table1[[#This Row],[Total Population]]</f>
        <v>0.68138885918732317</v>
      </c>
      <c r="V8563" s="24">
        <f>Table1[[#This Row],[Female Ballots]]/Table1[[#This Row],[Female Population]]</f>
        <v>0</v>
      </c>
      <c r="W8563" s="24">
        <f>Table1[[#This Row],[Male Ballots]]/Table1[[#This Row],[Male Population]]</f>
        <v>0</v>
      </c>
      <c r="X8563" s="24">
        <f>Table1[[#This Row],[Total Ballots]]/Table1[[#This Row],[Total Population]]</f>
        <v>0.52645151551365177</v>
      </c>
      <c r="Y8563" s="24" t="e">
        <f>Table1[[#This Row],[Female Ballots]]/Table1[[#This Row],[Female Voters]]</f>
        <v>#DIV/0!</v>
      </c>
      <c r="Z8563" s="24" t="e">
        <f>Table1[[#This Row],[Male Ballots]]/Table1[[#This Row],[Male Voters]]</f>
        <v>#DIV/0!</v>
      </c>
      <c r="AA8563" s="64">
        <f>Table1[[#This Row],[Total Ballots]]/Table1[[#This Row],[Total Voters]]</f>
        <v>0.77261538461538459</v>
      </c>
    </row>
    <row r="8564" spans="1:27" s="7" customFormat="1" x14ac:dyDescent="0.35">
      <c r="A8564" s="8" t="s">
        <v>49</v>
      </c>
      <c r="B8564" s="17">
        <v>2000</v>
      </c>
      <c r="C8564" s="16" t="s">
        <v>82</v>
      </c>
      <c r="D8564" s="17"/>
      <c r="E8564" s="35" t="s">
        <v>74</v>
      </c>
      <c r="F8564" s="35" t="s">
        <v>77</v>
      </c>
      <c r="G8564" s="51" t="s">
        <v>62</v>
      </c>
      <c r="H8564" s="10">
        <v>1376</v>
      </c>
      <c r="I8564" s="10">
        <v>1521</v>
      </c>
      <c r="J8564" s="53">
        <v>2896.99</v>
      </c>
      <c r="K8564" s="55"/>
      <c r="L8564" s="57"/>
      <c r="M8564" s="57"/>
      <c r="N8564" s="59"/>
      <c r="O8564" s="61"/>
      <c r="P8564" s="10"/>
      <c r="Q8564" s="10"/>
      <c r="R8564" s="11"/>
      <c r="S8564" s="24">
        <f>Table1[[#This Row],[Female Voters]]/Table1[[#This Row],[Female Population]]</f>
        <v>0</v>
      </c>
      <c r="T8564" s="24">
        <f>Table1[[#This Row],[Male Voters]]/Table1[[#This Row],[Male Population]]</f>
        <v>0</v>
      </c>
      <c r="U8564" s="24">
        <f>Table1[[#This Row],[Total Voters]]/Table1[[#This Row],[Total Population]]</f>
        <v>0</v>
      </c>
      <c r="V8564" s="24">
        <f>Table1[[#This Row],[Female Ballots]]/Table1[[#This Row],[Female Population]]</f>
        <v>0</v>
      </c>
      <c r="W8564" s="24">
        <f>Table1[[#This Row],[Male Ballots]]/Table1[[#This Row],[Male Population]]</f>
        <v>0</v>
      </c>
      <c r="X8564" s="24">
        <f>Table1[[#This Row],[Total Ballots]]/Table1[[#This Row],[Total Population]]</f>
        <v>0</v>
      </c>
      <c r="Y8564" s="24" t="e">
        <f>Table1[[#This Row],[Female Ballots]]/Table1[[#This Row],[Female Voters]]</f>
        <v>#DIV/0!</v>
      </c>
      <c r="Z8564" s="24" t="e">
        <f>Table1[[#This Row],[Male Ballots]]/Table1[[#This Row],[Male Voters]]</f>
        <v>#DIV/0!</v>
      </c>
      <c r="AA8564" s="64" t="e">
        <f>Table1[[#This Row],[Total Ballots]]/Table1[[#This Row],[Total Voters]]</f>
        <v>#DIV/0!</v>
      </c>
    </row>
    <row r="8565" spans="1:27" s="7" customFormat="1" x14ac:dyDescent="0.35">
      <c r="A8565" s="8" t="s">
        <v>49</v>
      </c>
      <c r="B8565" s="17">
        <v>2000</v>
      </c>
      <c r="C8565" s="16" t="s">
        <v>82</v>
      </c>
      <c r="D8565" s="17"/>
      <c r="E8565" s="35" t="s">
        <v>74</v>
      </c>
      <c r="F8565" s="35" t="s">
        <v>77</v>
      </c>
      <c r="G8565" s="51" t="s">
        <v>63</v>
      </c>
      <c r="H8565" s="10">
        <v>2124</v>
      </c>
      <c r="I8565" s="10">
        <v>2200.98</v>
      </c>
      <c r="J8565" s="53">
        <v>4324.9799999999996</v>
      </c>
      <c r="K8565" s="55"/>
      <c r="L8565" s="57"/>
      <c r="M8565" s="57"/>
      <c r="N8565" s="59"/>
      <c r="O8565" s="61"/>
      <c r="P8565" s="10"/>
      <c r="Q8565" s="10"/>
      <c r="R8565" s="11"/>
      <c r="S8565" s="24">
        <f>Table1[[#This Row],[Female Voters]]/Table1[[#This Row],[Female Population]]</f>
        <v>0</v>
      </c>
      <c r="T8565" s="24">
        <f>Table1[[#This Row],[Male Voters]]/Table1[[#This Row],[Male Population]]</f>
        <v>0</v>
      </c>
      <c r="U8565" s="24">
        <f>Table1[[#This Row],[Total Voters]]/Table1[[#This Row],[Total Population]]</f>
        <v>0</v>
      </c>
      <c r="V8565" s="24">
        <f>Table1[[#This Row],[Female Ballots]]/Table1[[#This Row],[Female Population]]</f>
        <v>0</v>
      </c>
      <c r="W8565" s="24">
        <f>Table1[[#This Row],[Male Ballots]]/Table1[[#This Row],[Male Population]]</f>
        <v>0</v>
      </c>
      <c r="X8565" s="24">
        <f>Table1[[#This Row],[Total Ballots]]/Table1[[#This Row],[Total Population]]</f>
        <v>0</v>
      </c>
      <c r="Y8565" s="24" t="e">
        <f>Table1[[#This Row],[Female Ballots]]/Table1[[#This Row],[Female Voters]]</f>
        <v>#DIV/0!</v>
      </c>
      <c r="Z8565" s="24" t="e">
        <f>Table1[[#This Row],[Male Ballots]]/Table1[[#This Row],[Male Voters]]</f>
        <v>#DIV/0!</v>
      </c>
      <c r="AA8565" s="64" t="e">
        <f>Table1[[#This Row],[Total Ballots]]/Table1[[#This Row],[Total Voters]]</f>
        <v>#DIV/0!</v>
      </c>
    </row>
    <row r="8566" spans="1:27" s="7" customFormat="1" x14ac:dyDescent="0.35">
      <c r="A8566" s="8" t="s">
        <v>49</v>
      </c>
      <c r="B8566" s="17">
        <v>2000</v>
      </c>
      <c r="C8566" s="16" t="s">
        <v>82</v>
      </c>
      <c r="D8566" s="17"/>
      <c r="E8566" s="35" t="s">
        <v>74</v>
      </c>
      <c r="F8566" s="35" t="s">
        <v>77</v>
      </c>
      <c r="G8566" s="51" t="s">
        <v>64</v>
      </c>
      <c r="H8566" s="10">
        <v>2979.02</v>
      </c>
      <c r="I8566" s="10">
        <v>2777.99</v>
      </c>
      <c r="J8566" s="53">
        <v>5757.01</v>
      </c>
      <c r="K8566" s="55"/>
      <c r="L8566" s="57"/>
      <c r="M8566" s="57"/>
      <c r="N8566" s="59"/>
      <c r="O8566" s="61"/>
      <c r="P8566" s="10"/>
      <c r="Q8566" s="10"/>
      <c r="R8566" s="11"/>
      <c r="S8566" s="24">
        <f>Table1[[#This Row],[Female Voters]]/Table1[[#This Row],[Female Population]]</f>
        <v>0</v>
      </c>
      <c r="T8566" s="24">
        <f>Table1[[#This Row],[Male Voters]]/Table1[[#This Row],[Male Population]]</f>
        <v>0</v>
      </c>
      <c r="U8566" s="24">
        <f>Table1[[#This Row],[Total Voters]]/Table1[[#This Row],[Total Population]]</f>
        <v>0</v>
      </c>
      <c r="V8566" s="24">
        <f>Table1[[#This Row],[Female Ballots]]/Table1[[#This Row],[Female Population]]</f>
        <v>0</v>
      </c>
      <c r="W8566" s="24">
        <f>Table1[[#This Row],[Male Ballots]]/Table1[[#This Row],[Male Population]]</f>
        <v>0</v>
      </c>
      <c r="X8566" s="24">
        <f>Table1[[#This Row],[Total Ballots]]/Table1[[#This Row],[Total Population]]</f>
        <v>0</v>
      </c>
      <c r="Y8566" s="24" t="e">
        <f>Table1[[#This Row],[Female Ballots]]/Table1[[#This Row],[Female Voters]]</f>
        <v>#DIV/0!</v>
      </c>
      <c r="Z8566" s="24" t="e">
        <f>Table1[[#This Row],[Male Ballots]]/Table1[[#This Row],[Male Voters]]</f>
        <v>#DIV/0!</v>
      </c>
      <c r="AA8566" s="64" t="e">
        <f>Table1[[#This Row],[Total Ballots]]/Table1[[#This Row],[Total Voters]]</f>
        <v>#DIV/0!</v>
      </c>
    </row>
    <row r="8567" spans="1:27" s="7" customFormat="1" x14ac:dyDescent="0.35">
      <c r="A8567" s="8" t="s">
        <v>49</v>
      </c>
      <c r="B8567" s="17">
        <v>2000</v>
      </c>
      <c r="C8567" s="16" t="s">
        <v>82</v>
      </c>
      <c r="D8567" s="17"/>
      <c r="E8567" s="35" t="s">
        <v>74</v>
      </c>
      <c r="F8567" s="35" t="s">
        <v>77</v>
      </c>
      <c r="G8567" s="51" t="s">
        <v>65</v>
      </c>
      <c r="H8567" s="10">
        <v>2940.02</v>
      </c>
      <c r="I8567" s="10">
        <v>2997</v>
      </c>
      <c r="J8567" s="53">
        <v>5937.0300000000007</v>
      </c>
      <c r="K8567" s="55"/>
      <c r="L8567" s="57"/>
      <c r="M8567" s="57"/>
      <c r="N8567" s="59"/>
      <c r="O8567" s="61"/>
      <c r="P8567" s="10"/>
      <c r="Q8567" s="10"/>
      <c r="R8567" s="11"/>
      <c r="S8567" s="24">
        <f>Table1[[#This Row],[Female Voters]]/Table1[[#This Row],[Female Population]]</f>
        <v>0</v>
      </c>
      <c r="T8567" s="24">
        <f>Table1[[#This Row],[Male Voters]]/Table1[[#This Row],[Male Population]]</f>
        <v>0</v>
      </c>
      <c r="U8567" s="24">
        <f>Table1[[#This Row],[Total Voters]]/Table1[[#This Row],[Total Population]]</f>
        <v>0</v>
      </c>
      <c r="V8567" s="24">
        <f>Table1[[#This Row],[Female Ballots]]/Table1[[#This Row],[Female Population]]</f>
        <v>0</v>
      </c>
      <c r="W8567" s="24">
        <f>Table1[[#This Row],[Male Ballots]]/Table1[[#This Row],[Male Population]]</f>
        <v>0</v>
      </c>
      <c r="X8567" s="24">
        <f>Table1[[#This Row],[Total Ballots]]/Table1[[#This Row],[Total Population]]</f>
        <v>0</v>
      </c>
      <c r="Y8567" s="24" t="e">
        <f>Table1[[#This Row],[Female Ballots]]/Table1[[#This Row],[Female Voters]]</f>
        <v>#DIV/0!</v>
      </c>
      <c r="Z8567" s="24" t="e">
        <f>Table1[[#This Row],[Male Ballots]]/Table1[[#This Row],[Male Voters]]</f>
        <v>#DIV/0!</v>
      </c>
      <c r="AA8567" s="64" t="e">
        <f>Table1[[#This Row],[Total Ballots]]/Table1[[#This Row],[Total Voters]]</f>
        <v>#DIV/0!</v>
      </c>
    </row>
    <row r="8568" spans="1:27" s="7" customFormat="1" x14ac:dyDescent="0.35">
      <c r="A8568" s="8" t="s">
        <v>49</v>
      </c>
      <c r="B8568" s="17">
        <v>2000</v>
      </c>
      <c r="C8568" s="16" t="s">
        <v>82</v>
      </c>
      <c r="D8568" s="17"/>
      <c r="E8568" s="35" t="s">
        <v>74</v>
      </c>
      <c r="F8568" s="35" t="s">
        <v>77</v>
      </c>
      <c r="G8568" s="51" t="s">
        <v>66</v>
      </c>
      <c r="H8568" s="10">
        <v>2018.01</v>
      </c>
      <c r="I8568" s="10">
        <v>2127</v>
      </c>
      <c r="J8568" s="53">
        <v>4145.01</v>
      </c>
      <c r="K8568" s="55"/>
      <c r="L8568" s="57"/>
      <c r="M8568" s="57"/>
      <c r="N8568" s="59"/>
      <c r="O8568" s="61"/>
      <c r="P8568" s="10"/>
      <c r="Q8568" s="10"/>
      <c r="R8568" s="11"/>
      <c r="S8568" s="24">
        <f>Table1[[#This Row],[Female Voters]]/Table1[[#This Row],[Female Population]]</f>
        <v>0</v>
      </c>
      <c r="T8568" s="24">
        <f>Table1[[#This Row],[Male Voters]]/Table1[[#This Row],[Male Population]]</f>
        <v>0</v>
      </c>
      <c r="U8568" s="24">
        <f>Table1[[#This Row],[Total Voters]]/Table1[[#This Row],[Total Population]]</f>
        <v>0</v>
      </c>
      <c r="V8568" s="24">
        <f>Table1[[#This Row],[Female Ballots]]/Table1[[#This Row],[Female Population]]</f>
        <v>0</v>
      </c>
      <c r="W8568" s="24">
        <f>Table1[[#This Row],[Male Ballots]]/Table1[[#This Row],[Male Population]]</f>
        <v>0</v>
      </c>
      <c r="X8568" s="24">
        <f>Table1[[#This Row],[Total Ballots]]/Table1[[#This Row],[Total Population]]</f>
        <v>0</v>
      </c>
      <c r="Y8568" s="24" t="e">
        <f>Table1[[#This Row],[Female Ballots]]/Table1[[#This Row],[Female Voters]]</f>
        <v>#DIV/0!</v>
      </c>
      <c r="Z8568" s="24" t="e">
        <f>Table1[[#This Row],[Male Ballots]]/Table1[[#This Row],[Male Voters]]</f>
        <v>#DIV/0!</v>
      </c>
      <c r="AA8568" s="64" t="e">
        <f>Table1[[#This Row],[Total Ballots]]/Table1[[#This Row],[Total Voters]]</f>
        <v>#DIV/0!</v>
      </c>
    </row>
    <row r="8569" spans="1:27" s="7" customFormat="1" x14ac:dyDescent="0.35">
      <c r="A8569" s="8" t="s">
        <v>49</v>
      </c>
      <c r="B8569" s="17">
        <v>2000</v>
      </c>
      <c r="C8569" s="16" t="s">
        <v>82</v>
      </c>
      <c r="D8569" s="17"/>
      <c r="E8569" s="35" t="s">
        <v>74</v>
      </c>
      <c r="F8569" s="35" t="s">
        <v>77</v>
      </c>
      <c r="G8569" s="51" t="s">
        <v>67</v>
      </c>
      <c r="H8569" s="10">
        <v>3016</v>
      </c>
      <c r="I8569" s="10">
        <v>2541</v>
      </c>
      <c r="J8569" s="53">
        <v>5557</v>
      </c>
      <c r="K8569" s="55"/>
      <c r="L8569" s="57"/>
      <c r="M8569" s="57"/>
      <c r="N8569" s="59"/>
      <c r="O8569" s="61"/>
      <c r="P8569" s="10"/>
      <c r="Q8569" s="10"/>
      <c r="R8569" s="11"/>
      <c r="S8569" s="24">
        <f>Table1[[#This Row],[Female Voters]]/Table1[[#This Row],[Female Population]]</f>
        <v>0</v>
      </c>
      <c r="T8569" s="24">
        <f>Table1[[#This Row],[Male Voters]]/Table1[[#This Row],[Male Population]]</f>
        <v>0</v>
      </c>
      <c r="U8569" s="24">
        <f>Table1[[#This Row],[Total Voters]]/Table1[[#This Row],[Total Population]]</f>
        <v>0</v>
      </c>
      <c r="V8569" s="24">
        <f>Table1[[#This Row],[Female Ballots]]/Table1[[#This Row],[Female Population]]</f>
        <v>0</v>
      </c>
      <c r="W8569" s="24">
        <f>Table1[[#This Row],[Male Ballots]]/Table1[[#This Row],[Male Population]]</f>
        <v>0</v>
      </c>
      <c r="X8569" s="24">
        <f>Table1[[#This Row],[Total Ballots]]/Table1[[#This Row],[Total Population]]</f>
        <v>0</v>
      </c>
      <c r="Y8569" s="24" t="e">
        <f>Table1[[#This Row],[Female Ballots]]/Table1[[#This Row],[Female Voters]]</f>
        <v>#DIV/0!</v>
      </c>
      <c r="Z8569" s="24" t="e">
        <f>Table1[[#This Row],[Male Ballots]]/Table1[[#This Row],[Male Voters]]</f>
        <v>#DIV/0!</v>
      </c>
      <c r="AA8569" s="64" t="e">
        <f>Table1[[#This Row],[Total Ballots]]/Table1[[#This Row],[Total Voters]]</f>
        <v>#DIV/0!</v>
      </c>
    </row>
    <row r="8570" spans="1:27" s="7" customFormat="1" x14ac:dyDescent="0.35">
      <c r="A8570" s="8" t="s">
        <v>34</v>
      </c>
      <c r="B8570" s="17">
        <v>2000</v>
      </c>
      <c r="C8570" s="16" t="s">
        <v>82</v>
      </c>
      <c r="D8570" s="17"/>
      <c r="E8570" s="35" t="s">
        <v>74</v>
      </c>
      <c r="F8570" s="35" t="s">
        <v>77</v>
      </c>
      <c r="G8570" s="51" t="s">
        <v>79</v>
      </c>
      <c r="H8570" s="10">
        <v>8420</v>
      </c>
      <c r="I8570" s="10">
        <v>8064</v>
      </c>
      <c r="J8570" s="53">
        <v>16483.97</v>
      </c>
      <c r="K8570" s="55"/>
      <c r="L8570" s="57"/>
      <c r="M8570" s="57"/>
      <c r="N8570" s="59">
        <v>12711</v>
      </c>
      <c r="O8570" s="61"/>
      <c r="P8570" s="10"/>
      <c r="Q8570" s="10"/>
      <c r="R8570" s="11">
        <v>9708</v>
      </c>
      <c r="S8570" s="24">
        <f>Table1[[#This Row],[Female Voters]]/Table1[[#This Row],[Female Population]]</f>
        <v>0</v>
      </c>
      <c r="T8570" s="24">
        <f>Table1[[#This Row],[Male Voters]]/Table1[[#This Row],[Male Population]]</f>
        <v>0</v>
      </c>
      <c r="U8570" s="24">
        <f>Table1[[#This Row],[Total Voters]]/Table1[[#This Row],[Total Population]]</f>
        <v>0.77111278411693296</v>
      </c>
      <c r="V8570" s="24">
        <f>Table1[[#This Row],[Female Ballots]]/Table1[[#This Row],[Female Population]]</f>
        <v>0</v>
      </c>
      <c r="W8570" s="24">
        <f>Table1[[#This Row],[Male Ballots]]/Table1[[#This Row],[Male Population]]</f>
        <v>0</v>
      </c>
      <c r="X8570" s="24">
        <f>Table1[[#This Row],[Total Ballots]]/Table1[[#This Row],[Total Population]]</f>
        <v>0.58893579641312133</v>
      </c>
      <c r="Y8570" s="24" t="e">
        <f>Table1[[#This Row],[Female Ballots]]/Table1[[#This Row],[Female Voters]]</f>
        <v>#DIV/0!</v>
      </c>
      <c r="Z8570" s="24" t="e">
        <f>Table1[[#This Row],[Male Ballots]]/Table1[[#This Row],[Male Voters]]</f>
        <v>#DIV/0!</v>
      </c>
      <c r="AA8570" s="64">
        <f>Table1[[#This Row],[Total Ballots]]/Table1[[#This Row],[Total Voters]]</f>
        <v>0.76374793485957049</v>
      </c>
    </row>
    <row r="8571" spans="1:27" s="7" customFormat="1" x14ac:dyDescent="0.35">
      <c r="A8571" s="8" t="s">
        <v>34</v>
      </c>
      <c r="B8571" s="17">
        <v>2000</v>
      </c>
      <c r="C8571" s="16" t="s">
        <v>82</v>
      </c>
      <c r="D8571" s="17"/>
      <c r="E8571" s="35" t="s">
        <v>74</v>
      </c>
      <c r="F8571" s="35" t="s">
        <v>77</v>
      </c>
      <c r="G8571" s="51" t="s">
        <v>62</v>
      </c>
      <c r="H8571" s="10">
        <v>563</v>
      </c>
      <c r="I8571" s="10">
        <v>688</v>
      </c>
      <c r="J8571" s="53">
        <v>1251</v>
      </c>
      <c r="K8571" s="55"/>
      <c r="L8571" s="57"/>
      <c r="M8571" s="57"/>
      <c r="N8571" s="59"/>
      <c r="O8571" s="61"/>
      <c r="P8571" s="10"/>
      <c r="Q8571" s="10"/>
      <c r="R8571" s="11"/>
      <c r="S8571" s="24">
        <f>Table1[[#This Row],[Female Voters]]/Table1[[#This Row],[Female Population]]</f>
        <v>0</v>
      </c>
      <c r="T8571" s="24">
        <f>Table1[[#This Row],[Male Voters]]/Table1[[#This Row],[Male Population]]</f>
        <v>0</v>
      </c>
      <c r="U8571" s="24">
        <f>Table1[[#This Row],[Total Voters]]/Table1[[#This Row],[Total Population]]</f>
        <v>0</v>
      </c>
      <c r="V8571" s="24">
        <f>Table1[[#This Row],[Female Ballots]]/Table1[[#This Row],[Female Population]]</f>
        <v>0</v>
      </c>
      <c r="W8571" s="24">
        <f>Table1[[#This Row],[Male Ballots]]/Table1[[#This Row],[Male Population]]</f>
        <v>0</v>
      </c>
      <c r="X8571" s="24">
        <f>Table1[[#This Row],[Total Ballots]]/Table1[[#This Row],[Total Population]]</f>
        <v>0</v>
      </c>
      <c r="Y8571" s="24" t="e">
        <f>Table1[[#This Row],[Female Ballots]]/Table1[[#This Row],[Female Voters]]</f>
        <v>#DIV/0!</v>
      </c>
      <c r="Z8571" s="24" t="e">
        <f>Table1[[#This Row],[Male Ballots]]/Table1[[#This Row],[Male Voters]]</f>
        <v>#DIV/0!</v>
      </c>
      <c r="AA8571" s="64" t="e">
        <f>Table1[[#This Row],[Total Ballots]]/Table1[[#This Row],[Total Voters]]</f>
        <v>#DIV/0!</v>
      </c>
    </row>
    <row r="8572" spans="1:27" s="7" customFormat="1" x14ac:dyDescent="0.35">
      <c r="A8572" s="8" t="s">
        <v>34</v>
      </c>
      <c r="B8572" s="17">
        <v>2000</v>
      </c>
      <c r="C8572" s="16" t="s">
        <v>82</v>
      </c>
      <c r="D8572" s="17"/>
      <c r="E8572" s="35" t="s">
        <v>74</v>
      </c>
      <c r="F8572" s="35" t="s">
        <v>77</v>
      </c>
      <c r="G8572" s="51" t="s">
        <v>63</v>
      </c>
      <c r="H8572" s="10">
        <v>862</v>
      </c>
      <c r="I8572" s="10">
        <v>901</v>
      </c>
      <c r="J8572" s="53">
        <v>1763</v>
      </c>
      <c r="K8572" s="55"/>
      <c r="L8572" s="57"/>
      <c r="M8572" s="57"/>
      <c r="N8572" s="59"/>
      <c r="O8572" s="61"/>
      <c r="P8572" s="10"/>
      <c r="Q8572" s="10"/>
      <c r="R8572" s="11"/>
      <c r="S8572" s="24">
        <f>Table1[[#This Row],[Female Voters]]/Table1[[#This Row],[Female Population]]</f>
        <v>0</v>
      </c>
      <c r="T8572" s="24">
        <f>Table1[[#This Row],[Male Voters]]/Table1[[#This Row],[Male Population]]</f>
        <v>0</v>
      </c>
      <c r="U8572" s="24">
        <f>Table1[[#This Row],[Total Voters]]/Table1[[#This Row],[Total Population]]</f>
        <v>0</v>
      </c>
      <c r="V8572" s="24">
        <f>Table1[[#This Row],[Female Ballots]]/Table1[[#This Row],[Female Population]]</f>
        <v>0</v>
      </c>
      <c r="W8572" s="24">
        <f>Table1[[#This Row],[Male Ballots]]/Table1[[#This Row],[Male Population]]</f>
        <v>0</v>
      </c>
      <c r="X8572" s="24">
        <f>Table1[[#This Row],[Total Ballots]]/Table1[[#This Row],[Total Population]]</f>
        <v>0</v>
      </c>
      <c r="Y8572" s="24" t="e">
        <f>Table1[[#This Row],[Female Ballots]]/Table1[[#This Row],[Female Voters]]</f>
        <v>#DIV/0!</v>
      </c>
      <c r="Z8572" s="24" t="e">
        <f>Table1[[#This Row],[Male Ballots]]/Table1[[#This Row],[Male Voters]]</f>
        <v>#DIV/0!</v>
      </c>
      <c r="AA8572" s="64" t="e">
        <f>Table1[[#This Row],[Total Ballots]]/Table1[[#This Row],[Total Voters]]</f>
        <v>#DIV/0!</v>
      </c>
    </row>
    <row r="8573" spans="1:27" s="7" customFormat="1" x14ac:dyDescent="0.35">
      <c r="A8573" s="8" t="s">
        <v>34</v>
      </c>
      <c r="B8573" s="17">
        <v>2000</v>
      </c>
      <c r="C8573" s="16" t="s">
        <v>82</v>
      </c>
      <c r="D8573" s="17"/>
      <c r="E8573" s="35" t="s">
        <v>74</v>
      </c>
      <c r="F8573" s="35" t="s">
        <v>77</v>
      </c>
      <c r="G8573" s="51" t="s">
        <v>64</v>
      </c>
      <c r="H8573" s="10">
        <v>1400</v>
      </c>
      <c r="I8573" s="10">
        <v>1276</v>
      </c>
      <c r="J8573" s="53">
        <v>2675.98</v>
      </c>
      <c r="K8573" s="55"/>
      <c r="L8573" s="57"/>
      <c r="M8573" s="57"/>
      <c r="N8573" s="59"/>
      <c r="O8573" s="61"/>
      <c r="P8573" s="10"/>
      <c r="Q8573" s="10"/>
      <c r="R8573" s="11"/>
      <c r="S8573" s="24">
        <f>Table1[[#This Row],[Female Voters]]/Table1[[#This Row],[Female Population]]</f>
        <v>0</v>
      </c>
      <c r="T8573" s="24">
        <f>Table1[[#This Row],[Male Voters]]/Table1[[#This Row],[Male Population]]</f>
        <v>0</v>
      </c>
      <c r="U8573" s="24">
        <f>Table1[[#This Row],[Total Voters]]/Table1[[#This Row],[Total Population]]</f>
        <v>0</v>
      </c>
      <c r="V8573" s="24">
        <f>Table1[[#This Row],[Female Ballots]]/Table1[[#This Row],[Female Population]]</f>
        <v>0</v>
      </c>
      <c r="W8573" s="24">
        <f>Table1[[#This Row],[Male Ballots]]/Table1[[#This Row],[Male Population]]</f>
        <v>0</v>
      </c>
      <c r="X8573" s="24">
        <f>Table1[[#This Row],[Total Ballots]]/Table1[[#This Row],[Total Population]]</f>
        <v>0</v>
      </c>
      <c r="Y8573" s="24" t="e">
        <f>Table1[[#This Row],[Female Ballots]]/Table1[[#This Row],[Female Voters]]</f>
        <v>#DIV/0!</v>
      </c>
      <c r="Z8573" s="24" t="e">
        <f>Table1[[#This Row],[Male Ballots]]/Table1[[#This Row],[Male Voters]]</f>
        <v>#DIV/0!</v>
      </c>
      <c r="AA8573" s="64" t="e">
        <f>Table1[[#This Row],[Total Ballots]]/Table1[[#This Row],[Total Voters]]</f>
        <v>#DIV/0!</v>
      </c>
    </row>
    <row r="8574" spans="1:27" s="7" customFormat="1" x14ac:dyDescent="0.35">
      <c r="A8574" s="8" t="s">
        <v>34</v>
      </c>
      <c r="B8574" s="17">
        <v>2000</v>
      </c>
      <c r="C8574" s="16" t="s">
        <v>82</v>
      </c>
      <c r="D8574" s="17"/>
      <c r="E8574" s="35" t="s">
        <v>74</v>
      </c>
      <c r="F8574" s="35" t="s">
        <v>77</v>
      </c>
      <c r="G8574" s="51" t="s">
        <v>65</v>
      </c>
      <c r="H8574" s="10">
        <v>1575</v>
      </c>
      <c r="I8574" s="10">
        <v>1597</v>
      </c>
      <c r="J8574" s="53">
        <v>3171.99</v>
      </c>
      <c r="K8574" s="55"/>
      <c r="L8574" s="57"/>
      <c r="M8574" s="57"/>
      <c r="N8574" s="59"/>
      <c r="O8574" s="61"/>
      <c r="P8574" s="10"/>
      <c r="Q8574" s="10"/>
      <c r="R8574" s="11"/>
      <c r="S8574" s="24">
        <f>Table1[[#This Row],[Female Voters]]/Table1[[#This Row],[Female Population]]</f>
        <v>0</v>
      </c>
      <c r="T8574" s="24">
        <f>Table1[[#This Row],[Male Voters]]/Table1[[#This Row],[Male Population]]</f>
        <v>0</v>
      </c>
      <c r="U8574" s="24">
        <f>Table1[[#This Row],[Total Voters]]/Table1[[#This Row],[Total Population]]</f>
        <v>0</v>
      </c>
      <c r="V8574" s="24">
        <f>Table1[[#This Row],[Female Ballots]]/Table1[[#This Row],[Female Population]]</f>
        <v>0</v>
      </c>
      <c r="W8574" s="24">
        <f>Table1[[#This Row],[Male Ballots]]/Table1[[#This Row],[Male Population]]</f>
        <v>0</v>
      </c>
      <c r="X8574" s="24">
        <f>Table1[[#This Row],[Total Ballots]]/Table1[[#This Row],[Total Population]]</f>
        <v>0</v>
      </c>
      <c r="Y8574" s="24" t="e">
        <f>Table1[[#This Row],[Female Ballots]]/Table1[[#This Row],[Female Voters]]</f>
        <v>#DIV/0!</v>
      </c>
      <c r="Z8574" s="24" t="e">
        <f>Table1[[#This Row],[Male Ballots]]/Table1[[#This Row],[Male Voters]]</f>
        <v>#DIV/0!</v>
      </c>
      <c r="AA8574" s="64" t="e">
        <f>Table1[[#This Row],[Total Ballots]]/Table1[[#This Row],[Total Voters]]</f>
        <v>#DIV/0!</v>
      </c>
    </row>
    <row r="8575" spans="1:27" s="7" customFormat="1" x14ac:dyDescent="0.35">
      <c r="A8575" s="8" t="s">
        <v>34</v>
      </c>
      <c r="B8575" s="17">
        <v>2000</v>
      </c>
      <c r="C8575" s="16" t="s">
        <v>82</v>
      </c>
      <c r="D8575" s="17"/>
      <c r="E8575" s="35" t="s">
        <v>74</v>
      </c>
      <c r="F8575" s="35" t="s">
        <v>77</v>
      </c>
      <c r="G8575" s="51" t="s">
        <v>66</v>
      </c>
      <c r="H8575" s="10">
        <v>1516</v>
      </c>
      <c r="I8575" s="10">
        <v>1371</v>
      </c>
      <c r="J8575" s="53">
        <v>2887</v>
      </c>
      <c r="K8575" s="55"/>
      <c r="L8575" s="57"/>
      <c r="M8575" s="57"/>
      <c r="N8575" s="59"/>
      <c r="O8575" s="61"/>
      <c r="P8575" s="10"/>
      <c r="Q8575" s="10"/>
      <c r="R8575" s="11"/>
      <c r="S8575" s="24">
        <f>Table1[[#This Row],[Female Voters]]/Table1[[#This Row],[Female Population]]</f>
        <v>0</v>
      </c>
      <c r="T8575" s="24">
        <f>Table1[[#This Row],[Male Voters]]/Table1[[#This Row],[Male Population]]</f>
        <v>0</v>
      </c>
      <c r="U8575" s="24">
        <f>Table1[[#This Row],[Total Voters]]/Table1[[#This Row],[Total Population]]</f>
        <v>0</v>
      </c>
      <c r="V8575" s="24">
        <f>Table1[[#This Row],[Female Ballots]]/Table1[[#This Row],[Female Population]]</f>
        <v>0</v>
      </c>
      <c r="W8575" s="24">
        <f>Table1[[#This Row],[Male Ballots]]/Table1[[#This Row],[Male Population]]</f>
        <v>0</v>
      </c>
      <c r="X8575" s="24">
        <f>Table1[[#This Row],[Total Ballots]]/Table1[[#This Row],[Total Population]]</f>
        <v>0</v>
      </c>
      <c r="Y8575" s="24" t="e">
        <f>Table1[[#This Row],[Female Ballots]]/Table1[[#This Row],[Female Voters]]</f>
        <v>#DIV/0!</v>
      </c>
      <c r="Z8575" s="24" t="e">
        <f>Table1[[#This Row],[Male Ballots]]/Table1[[#This Row],[Male Voters]]</f>
        <v>#DIV/0!</v>
      </c>
      <c r="AA8575" s="64" t="e">
        <f>Table1[[#This Row],[Total Ballots]]/Table1[[#This Row],[Total Voters]]</f>
        <v>#DIV/0!</v>
      </c>
    </row>
    <row r="8576" spans="1:27" s="7" customFormat="1" x14ac:dyDescent="0.35">
      <c r="A8576" s="8" t="s">
        <v>34</v>
      </c>
      <c r="B8576" s="17">
        <v>2000</v>
      </c>
      <c r="C8576" s="16" t="s">
        <v>82</v>
      </c>
      <c r="D8576" s="17"/>
      <c r="E8576" s="35" t="s">
        <v>74</v>
      </c>
      <c r="F8576" s="35" t="s">
        <v>77</v>
      </c>
      <c r="G8576" s="51" t="s">
        <v>67</v>
      </c>
      <c r="H8576" s="10">
        <v>2504</v>
      </c>
      <c r="I8576" s="10">
        <v>2231</v>
      </c>
      <c r="J8576" s="53">
        <v>4735</v>
      </c>
      <c r="K8576" s="55"/>
      <c r="L8576" s="57"/>
      <c r="M8576" s="57"/>
      <c r="N8576" s="59"/>
      <c r="O8576" s="61"/>
      <c r="P8576" s="10"/>
      <c r="Q8576" s="10"/>
      <c r="R8576" s="11"/>
      <c r="S8576" s="24">
        <f>Table1[[#This Row],[Female Voters]]/Table1[[#This Row],[Female Population]]</f>
        <v>0</v>
      </c>
      <c r="T8576" s="24">
        <f>Table1[[#This Row],[Male Voters]]/Table1[[#This Row],[Male Population]]</f>
        <v>0</v>
      </c>
      <c r="U8576" s="24">
        <f>Table1[[#This Row],[Total Voters]]/Table1[[#This Row],[Total Population]]</f>
        <v>0</v>
      </c>
      <c r="V8576" s="24">
        <f>Table1[[#This Row],[Female Ballots]]/Table1[[#This Row],[Female Population]]</f>
        <v>0</v>
      </c>
      <c r="W8576" s="24">
        <f>Table1[[#This Row],[Male Ballots]]/Table1[[#This Row],[Male Population]]</f>
        <v>0</v>
      </c>
      <c r="X8576" s="24">
        <f>Table1[[#This Row],[Total Ballots]]/Table1[[#This Row],[Total Population]]</f>
        <v>0</v>
      </c>
      <c r="Y8576" s="24" t="e">
        <f>Table1[[#This Row],[Female Ballots]]/Table1[[#This Row],[Female Voters]]</f>
        <v>#DIV/0!</v>
      </c>
      <c r="Z8576" s="24" t="e">
        <f>Table1[[#This Row],[Male Ballots]]/Table1[[#This Row],[Male Voters]]</f>
        <v>#DIV/0!</v>
      </c>
      <c r="AA8576" s="64" t="e">
        <f>Table1[[#This Row],[Total Ballots]]/Table1[[#This Row],[Total Voters]]</f>
        <v>#DIV/0!</v>
      </c>
    </row>
    <row r="8577" spans="1:27" s="7" customFormat="1" x14ac:dyDescent="0.35">
      <c r="A8577" s="8" t="s">
        <v>31</v>
      </c>
      <c r="B8577" s="17">
        <v>2000</v>
      </c>
      <c r="C8577" s="16" t="s">
        <v>82</v>
      </c>
      <c r="D8577" s="17"/>
      <c r="E8577" s="35" t="s">
        <v>73</v>
      </c>
      <c r="F8577" s="35" t="s">
        <v>77</v>
      </c>
      <c r="G8577" s="51" t="s">
        <v>79</v>
      </c>
      <c r="H8577" s="10">
        <v>4332</v>
      </c>
      <c r="I8577" s="10">
        <v>4316</v>
      </c>
      <c r="J8577" s="53">
        <v>8648</v>
      </c>
      <c r="K8577" s="55"/>
      <c r="L8577" s="57"/>
      <c r="M8577" s="57"/>
      <c r="N8577" s="59">
        <v>7095</v>
      </c>
      <c r="O8577" s="61"/>
      <c r="P8577" s="10"/>
      <c r="Q8577" s="10"/>
      <c r="R8577" s="11">
        <v>5482</v>
      </c>
      <c r="S8577" s="24">
        <f>Table1[[#This Row],[Female Voters]]/Table1[[#This Row],[Female Population]]</f>
        <v>0</v>
      </c>
      <c r="T8577" s="24">
        <f>Table1[[#This Row],[Male Voters]]/Table1[[#This Row],[Male Population]]</f>
        <v>0</v>
      </c>
      <c r="U8577" s="24">
        <f>Table1[[#This Row],[Total Voters]]/Table1[[#This Row],[Total Population]]</f>
        <v>0.8204209065679926</v>
      </c>
      <c r="V8577" s="24">
        <f>Table1[[#This Row],[Female Ballots]]/Table1[[#This Row],[Female Population]]</f>
        <v>0</v>
      </c>
      <c r="W8577" s="24">
        <f>Table1[[#This Row],[Male Ballots]]/Table1[[#This Row],[Male Population]]</f>
        <v>0</v>
      </c>
      <c r="X8577" s="24">
        <f>Table1[[#This Row],[Total Ballots]]/Table1[[#This Row],[Total Population]]</f>
        <v>0.63390379278445885</v>
      </c>
      <c r="Y8577" s="24" t="e">
        <f>Table1[[#This Row],[Female Ballots]]/Table1[[#This Row],[Female Voters]]</f>
        <v>#DIV/0!</v>
      </c>
      <c r="Z8577" s="24" t="e">
        <f>Table1[[#This Row],[Male Ballots]]/Table1[[#This Row],[Male Voters]]</f>
        <v>#DIV/0!</v>
      </c>
      <c r="AA8577" s="64">
        <f>Table1[[#This Row],[Total Ballots]]/Table1[[#This Row],[Total Voters]]</f>
        <v>0.77265680056377728</v>
      </c>
    </row>
    <row r="8578" spans="1:27" s="7" customFormat="1" x14ac:dyDescent="0.35">
      <c r="A8578" s="8" t="s">
        <v>31</v>
      </c>
      <c r="B8578" s="17">
        <v>2000</v>
      </c>
      <c r="C8578" s="16" t="s">
        <v>82</v>
      </c>
      <c r="D8578" s="17"/>
      <c r="E8578" s="35" t="s">
        <v>73</v>
      </c>
      <c r="F8578" s="35" t="s">
        <v>77</v>
      </c>
      <c r="G8578" s="51" t="s">
        <v>62</v>
      </c>
      <c r="H8578" s="10">
        <v>298</v>
      </c>
      <c r="I8578" s="10">
        <v>351</v>
      </c>
      <c r="J8578" s="53">
        <v>649</v>
      </c>
      <c r="K8578" s="55"/>
      <c r="L8578" s="57"/>
      <c r="M8578" s="57"/>
      <c r="N8578" s="59"/>
      <c r="O8578" s="61"/>
      <c r="P8578" s="10"/>
      <c r="Q8578" s="10"/>
      <c r="R8578" s="11"/>
      <c r="S8578" s="24">
        <f>Table1[[#This Row],[Female Voters]]/Table1[[#This Row],[Female Population]]</f>
        <v>0</v>
      </c>
      <c r="T8578" s="24">
        <f>Table1[[#This Row],[Male Voters]]/Table1[[#This Row],[Male Population]]</f>
        <v>0</v>
      </c>
      <c r="U8578" s="24">
        <f>Table1[[#This Row],[Total Voters]]/Table1[[#This Row],[Total Population]]</f>
        <v>0</v>
      </c>
      <c r="V8578" s="24">
        <f>Table1[[#This Row],[Female Ballots]]/Table1[[#This Row],[Female Population]]</f>
        <v>0</v>
      </c>
      <c r="W8578" s="24">
        <f>Table1[[#This Row],[Male Ballots]]/Table1[[#This Row],[Male Population]]</f>
        <v>0</v>
      </c>
      <c r="X8578" s="24">
        <f>Table1[[#This Row],[Total Ballots]]/Table1[[#This Row],[Total Population]]</f>
        <v>0</v>
      </c>
      <c r="Y8578" s="24" t="e">
        <f>Table1[[#This Row],[Female Ballots]]/Table1[[#This Row],[Female Voters]]</f>
        <v>#DIV/0!</v>
      </c>
      <c r="Z8578" s="24" t="e">
        <f>Table1[[#This Row],[Male Ballots]]/Table1[[#This Row],[Male Voters]]</f>
        <v>#DIV/0!</v>
      </c>
      <c r="AA8578" s="64" t="e">
        <f>Table1[[#This Row],[Total Ballots]]/Table1[[#This Row],[Total Voters]]</f>
        <v>#DIV/0!</v>
      </c>
    </row>
    <row r="8579" spans="1:27" s="7" customFormat="1" x14ac:dyDescent="0.35">
      <c r="A8579" s="8" t="s">
        <v>31</v>
      </c>
      <c r="B8579" s="17">
        <v>2000</v>
      </c>
      <c r="C8579" s="16" t="s">
        <v>82</v>
      </c>
      <c r="D8579" s="17"/>
      <c r="E8579" s="35" t="s">
        <v>73</v>
      </c>
      <c r="F8579" s="35" t="s">
        <v>77</v>
      </c>
      <c r="G8579" s="51" t="s">
        <v>63</v>
      </c>
      <c r="H8579" s="10">
        <v>525</v>
      </c>
      <c r="I8579" s="10">
        <v>434</v>
      </c>
      <c r="J8579" s="53">
        <v>959</v>
      </c>
      <c r="K8579" s="55"/>
      <c r="L8579" s="57"/>
      <c r="M8579" s="57"/>
      <c r="N8579" s="59"/>
      <c r="O8579" s="61"/>
      <c r="P8579" s="10"/>
      <c r="Q8579" s="10"/>
      <c r="R8579" s="11"/>
      <c r="S8579" s="24">
        <f>Table1[[#This Row],[Female Voters]]/Table1[[#This Row],[Female Population]]</f>
        <v>0</v>
      </c>
      <c r="T8579" s="24">
        <f>Table1[[#This Row],[Male Voters]]/Table1[[#This Row],[Male Population]]</f>
        <v>0</v>
      </c>
      <c r="U8579" s="24">
        <f>Table1[[#This Row],[Total Voters]]/Table1[[#This Row],[Total Population]]</f>
        <v>0</v>
      </c>
      <c r="V8579" s="24">
        <f>Table1[[#This Row],[Female Ballots]]/Table1[[#This Row],[Female Population]]</f>
        <v>0</v>
      </c>
      <c r="W8579" s="24">
        <f>Table1[[#This Row],[Male Ballots]]/Table1[[#This Row],[Male Population]]</f>
        <v>0</v>
      </c>
      <c r="X8579" s="24">
        <f>Table1[[#This Row],[Total Ballots]]/Table1[[#This Row],[Total Population]]</f>
        <v>0</v>
      </c>
      <c r="Y8579" s="24" t="e">
        <f>Table1[[#This Row],[Female Ballots]]/Table1[[#This Row],[Female Voters]]</f>
        <v>#DIV/0!</v>
      </c>
      <c r="Z8579" s="24" t="e">
        <f>Table1[[#This Row],[Male Ballots]]/Table1[[#This Row],[Male Voters]]</f>
        <v>#DIV/0!</v>
      </c>
      <c r="AA8579" s="64" t="e">
        <f>Table1[[#This Row],[Total Ballots]]/Table1[[#This Row],[Total Voters]]</f>
        <v>#DIV/0!</v>
      </c>
    </row>
    <row r="8580" spans="1:27" s="7" customFormat="1" x14ac:dyDescent="0.35">
      <c r="A8580" s="8" t="s">
        <v>31</v>
      </c>
      <c r="B8580" s="17">
        <v>2000</v>
      </c>
      <c r="C8580" s="16" t="s">
        <v>82</v>
      </c>
      <c r="D8580" s="17"/>
      <c r="E8580" s="35" t="s">
        <v>73</v>
      </c>
      <c r="F8580" s="35" t="s">
        <v>77</v>
      </c>
      <c r="G8580" s="51" t="s">
        <v>64</v>
      </c>
      <c r="H8580" s="10">
        <v>949</v>
      </c>
      <c r="I8580" s="10">
        <v>881</v>
      </c>
      <c r="J8580" s="53">
        <v>1830</v>
      </c>
      <c r="K8580" s="55"/>
      <c r="L8580" s="57"/>
      <c r="M8580" s="57"/>
      <c r="N8580" s="59"/>
      <c r="O8580" s="61"/>
      <c r="P8580" s="10"/>
      <c r="Q8580" s="10"/>
      <c r="R8580" s="11"/>
      <c r="S8580" s="24">
        <f>Table1[[#This Row],[Female Voters]]/Table1[[#This Row],[Female Population]]</f>
        <v>0</v>
      </c>
      <c r="T8580" s="24">
        <f>Table1[[#This Row],[Male Voters]]/Table1[[#This Row],[Male Population]]</f>
        <v>0</v>
      </c>
      <c r="U8580" s="24">
        <f>Table1[[#This Row],[Total Voters]]/Table1[[#This Row],[Total Population]]</f>
        <v>0</v>
      </c>
      <c r="V8580" s="24">
        <f>Table1[[#This Row],[Female Ballots]]/Table1[[#This Row],[Female Population]]</f>
        <v>0</v>
      </c>
      <c r="W8580" s="24">
        <f>Table1[[#This Row],[Male Ballots]]/Table1[[#This Row],[Male Population]]</f>
        <v>0</v>
      </c>
      <c r="X8580" s="24">
        <f>Table1[[#This Row],[Total Ballots]]/Table1[[#This Row],[Total Population]]</f>
        <v>0</v>
      </c>
      <c r="Y8580" s="24" t="e">
        <f>Table1[[#This Row],[Female Ballots]]/Table1[[#This Row],[Female Voters]]</f>
        <v>#DIV/0!</v>
      </c>
      <c r="Z8580" s="24" t="e">
        <f>Table1[[#This Row],[Male Ballots]]/Table1[[#This Row],[Male Voters]]</f>
        <v>#DIV/0!</v>
      </c>
      <c r="AA8580" s="64" t="e">
        <f>Table1[[#This Row],[Total Ballots]]/Table1[[#This Row],[Total Voters]]</f>
        <v>#DIV/0!</v>
      </c>
    </row>
    <row r="8581" spans="1:27" s="7" customFormat="1" x14ac:dyDescent="0.35">
      <c r="A8581" s="8" t="s">
        <v>31</v>
      </c>
      <c r="B8581" s="17">
        <v>2000</v>
      </c>
      <c r="C8581" s="16" t="s">
        <v>82</v>
      </c>
      <c r="D8581" s="17"/>
      <c r="E8581" s="35" t="s">
        <v>73</v>
      </c>
      <c r="F8581" s="35" t="s">
        <v>77</v>
      </c>
      <c r="G8581" s="51" t="s">
        <v>65</v>
      </c>
      <c r="H8581" s="10">
        <v>958</v>
      </c>
      <c r="I8581" s="10">
        <v>1048</v>
      </c>
      <c r="J8581" s="53">
        <v>2006</v>
      </c>
      <c r="K8581" s="55"/>
      <c r="L8581" s="57"/>
      <c r="M8581" s="57"/>
      <c r="N8581" s="59"/>
      <c r="O8581" s="61"/>
      <c r="P8581" s="10"/>
      <c r="Q8581" s="10"/>
      <c r="R8581" s="11"/>
      <c r="S8581" s="24">
        <f>Table1[[#This Row],[Female Voters]]/Table1[[#This Row],[Female Population]]</f>
        <v>0</v>
      </c>
      <c r="T8581" s="24">
        <f>Table1[[#This Row],[Male Voters]]/Table1[[#This Row],[Male Population]]</f>
        <v>0</v>
      </c>
      <c r="U8581" s="24">
        <f>Table1[[#This Row],[Total Voters]]/Table1[[#This Row],[Total Population]]</f>
        <v>0</v>
      </c>
      <c r="V8581" s="24">
        <f>Table1[[#This Row],[Female Ballots]]/Table1[[#This Row],[Female Population]]</f>
        <v>0</v>
      </c>
      <c r="W8581" s="24">
        <f>Table1[[#This Row],[Male Ballots]]/Table1[[#This Row],[Male Population]]</f>
        <v>0</v>
      </c>
      <c r="X8581" s="24">
        <f>Table1[[#This Row],[Total Ballots]]/Table1[[#This Row],[Total Population]]</f>
        <v>0</v>
      </c>
      <c r="Y8581" s="24" t="e">
        <f>Table1[[#This Row],[Female Ballots]]/Table1[[#This Row],[Female Voters]]</f>
        <v>#DIV/0!</v>
      </c>
      <c r="Z8581" s="24" t="e">
        <f>Table1[[#This Row],[Male Ballots]]/Table1[[#This Row],[Male Voters]]</f>
        <v>#DIV/0!</v>
      </c>
      <c r="AA8581" s="64" t="e">
        <f>Table1[[#This Row],[Total Ballots]]/Table1[[#This Row],[Total Voters]]</f>
        <v>#DIV/0!</v>
      </c>
    </row>
    <row r="8582" spans="1:27" s="7" customFormat="1" x14ac:dyDescent="0.35">
      <c r="A8582" s="8" t="s">
        <v>31</v>
      </c>
      <c r="B8582" s="17">
        <v>2000</v>
      </c>
      <c r="C8582" s="16" t="s">
        <v>82</v>
      </c>
      <c r="D8582" s="17"/>
      <c r="E8582" s="35" t="s">
        <v>73</v>
      </c>
      <c r="F8582" s="35" t="s">
        <v>77</v>
      </c>
      <c r="G8582" s="51" t="s">
        <v>66</v>
      </c>
      <c r="H8582" s="10">
        <v>691</v>
      </c>
      <c r="I8582" s="10">
        <v>763</v>
      </c>
      <c r="J8582" s="53">
        <v>1454</v>
      </c>
      <c r="K8582" s="55"/>
      <c r="L8582" s="57"/>
      <c r="M8582" s="57"/>
      <c r="N8582" s="59"/>
      <c r="O8582" s="61"/>
      <c r="P8582" s="10"/>
      <c r="Q8582" s="10"/>
      <c r="R8582" s="11"/>
      <c r="S8582" s="24">
        <f>Table1[[#This Row],[Female Voters]]/Table1[[#This Row],[Female Population]]</f>
        <v>0</v>
      </c>
      <c r="T8582" s="24">
        <f>Table1[[#This Row],[Male Voters]]/Table1[[#This Row],[Male Population]]</f>
        <v>0</v>
      </c>
      <c r="U8582" s="24">
        <f>Table1[[#This Row],[Total Voters]]/Table1[[#This Row],[Total Population]]</f>
        <v>0</v>
      </c>
      <c r="V8582" s="24">
        <f>Table1[[#This Row],[Female Ballots]]/Table1[[#This Row],[Female Population]]</f>
        <v>0</v>
      </c>
      <c r="W8582" s="24">
        <f>Table1[[#This Row],[Male Ballots]]/Table1[[#This Row],[Male Population]]</f>
        <v>0</v>
      </c>
      <c r="X8582" s="24">
        <f>Table1[[#This Row],[Total Ballots]]/Table1[[#This Row],[Total Population]]</f>
        <v>0</v>
      </c>
      <c r="Y8582" s="24" t="e">
        <f>Table1[[#This Row],[Female Ballots]]/Table1[[#This Row],[Female Voters]]</f>
        <v>#DIV/0!</v>
      </c>
      <c r="Z8582" s="24" t="e">
        <f>Table1[[#This Row],[Male Ballots]]/Table1[[#This Row],[Male Voters]]</f>
        <v>#DIV/0!</v>
      </c>
      <c r="AA8582" s="64" t="e">
        <f>Table1[[#This Row],[Total Ballots]]/Table1[[#This Row],[Total Voters]]</f>
        <v>#DIV/0!</v>
      </c>
    </row>
    <row r="8583" spans="1:27" s="7" customFormat="1" x14ac:dyDescent="0.35">
      <c r="A8583" s="8" t="s">
        <v>31</v>
      </c>
      <c r="B8583" s="17">
        <v>2000</v>
      </c>
      <c r="C8583" s="16" t="s">
        <v>82</v>
      </c>
      <c r="D8583" s="17"/>
      <c r="E8583" s="35" t="s">
        <v>73</v>
      </c>
      <c r="F8583" s="35" t="s">
        <v>77</v>
      </c>
      <c r="G8583" s="51" t="s">
        <v>67</v>
      </c>
      <c r="H8583" s="10">
        <v>911</v>
      </c>
      <c r="I8583" s="10">
        <v>839</v>
      </c>
      <c r="J8583" s="53">
        <v>1750</v>
      </c>
      <c r="K8583" s="55"/>
      <c r="L8583" s="57"/>
      <c r="M8583" s="57"/>
      <c r="N8583" s="59"/>
      <c r="O8583" s="61"/>
      <c r="P8583" s="10"/>
      <c r="Q8583" s="10"/>
      <c r="R8583" s="11"/>
      <c r="S8583" s="24">
        <f>Table1[[#This Row],[Female Voters]]/Table1[[#This Row],[Female Population]]</f>
        <v>0</v>
      </c>
      <c r="T8583" s="24">
        <f>Table1[[#This Row],[Male Voters]]/Table1[[#This Row],[Male Population]]</f>
        <v>0</v>
      </c>
      <c r="U8583" s="24">
        <f>Table1[[#This Row],[Total Voters]]/Table1[[#This Row],[Total Population]]</f>
        <v>0</v>
      </c>
      <c r="V8583" s="24">
        <f>Table1[[#This Row],[Female Ballots]]/Table1[[#This Row],[Female Population]]</f>
        <v>0</v>
      </c>
      <c r="W8583" s="24">
        <f>Table1[[#This Row],[Male Ballots]]/Table1[[#This Row],[Male Population]]</f>
        <v>0</v>
      </c>
      <c r="X8583" s="24">
        <f>Table1[[#This Row],[Total Ballots]]/Table1[[#This Row],[Total Population]]</f>
        <v>0</v>
      </c>
      <c r="Y8583" s="24" t="e">
        <f>Table1[[#This Row],[Female Ballots]]/Table1[[#This Row],[Female Voters]]</f>
        <v>#DIV/0!</v>
      </c>
      <c r="Z8583" s="24" t="e">
        <f>Table1[[#This Row],[Male Ballots]]/Table1[[#This Row],[Male Voters]]</f>
        <v>#DIV/0!</v>
      </c>
      <c r="AA8583" s="64" t="e">
        <f>Table1[[#This Row],[Total Ballots]]/Table1[[#This Row],[Total Voters]]</f>
        <v>#DIV/0!</v>
      </c>
    </row>
    <row r="8584" spans="1:27" s="7" customFormat="1" x14ac:dyDescent="0.35">
      <c r="A8584" s="8" t="s">
        <v>55</v>
      </c>
      <c r="B8584" s="17">
        <v>2000</v>
      </c>
      <c r="C8584" s="16" t="s">
        <v>82</v>
      </c>
      <c r="D8584" s="17" t="s">
        <v>70</v>
      </c>
      <c r="E8584" s="35" t="s">
        <v>75</v>
      </c>
      <c r="F8584" s="35" t="s">
        <v>77</v>
      </c>
      <c r="G8584" s="51" t="s">
        <v>79</v>
      </c>
      <c r="H8584" s="10">
        <v>259375.06000000003</v>
      </c>
      <c r="I8584" s="10">
        <v>250874.02000000002</v>
      </c>
      <c r="J8584" s="53">
        <v>510249.04000000004</v>
      </c>
      <c r="K8584" s="55"/>
      <c r="L8584" s="57"/>
      <c r="M8584" s="57"/>
      <c r="N8584" s="59">
        <v>360463</v>
      </c>
      <c r="O8584" s="61"/>
      <c r="P8584" s="10"/>
      <c r="Q8584" s="10"/>
      <c r="R8584" s="11">
        <v>270898</v>
      </c>
      <c r="S8584" s="24">
        <f>Table1[[#This Row],[Female Voters]]/Table1[[#This Row],[Female Population]]</f>
        <v>0</v>
      </c>
      <c r="T8584" s="24">
        <f>Table1[[#This Row],[Male Voters]]/Table1[[#This Row],[Male Population]]</f>
        <v>0</v>
      </c>
      <c r="U8584" s="24">
        <f>Table1[[#This Row],[Total Voters]]/Table1[[#This Row],[Total Population]]</f>
        <v>0.70644522917671726</v>
      </c>
      <c r="V8584" s="24">
        <f>Table1[[#This Row],[Female Ballots]]/Table1[[#This Row],[Female Population]]</f>
        <v>0</v>
      </c>
      <c r="W8584" s="24">
        <f>Table1[[#This Row],[Male Ballots]]/Table1[[#This Row],[Male Population]]</f>
        <v>0</v>
      </c>
      <c r="X8584" s="24">
        <f>Table1[[#This Row],[Total Ballots]]/Table1[[#This Row],[Total Population]]</f>
        <v>0.53091329676974985</v>
      </c>
      <c r="Y8584" s="24" t="e">
        <f>Table1[[#This Row],[Female Ballots]]/Table1[[#This Row],[Female Voters]]</f>
        <v>#DIV/0!</v>
      </c>
      <c r="Z8584" s="24" t="e">
        <f>Table1[[#This Row],[Male Ballots]]/Table1[[#This Row],[Male Voters]]</f>
        <v>#DIV/0!</v>
      </c>
      <c r="AA8584" s="64">
        <f>Table1[[#This Row],[Total Ballots]]/Table1[[#This Row],[Total Voters]]</f>
        <v>0.75152789606700277</v>
      </c>
    </row>
    <row r="8585" spans="1:27" s="7" customFormat="1" x14ac:dyDescent="0.35">
      <c r="A8585" s="8" t="s">
        <v>55</v>
      </c>
      <c r="B8585" s="17">
        <v>2000</v>
      </c>
      <c r="C8585" s="16" t="s">
        <v>82</v>
      </c>
      <c r="D8585" s="17" t="s">
        <v>70</v>
      </c>
      <c r="E8585" s="35" t="s">
        <v>75</v>
      </c>
      <c r="F8585" s="35" t="s">
        <v>77</v>
      </c>
      <c r="G8585" s="51" t="s">
        <v>62</v>
      </c>
      <c r="H8585" s="10">
        <v>32974.990000000005</v>
      </c>
      <c r="I8585" s="10">
        <v>35614.97</v>
      </c>
      <c r="J8585" s="53">
        <v>68589.95</v>
      </c>
      <c r="K8585" s="55"/>
      <c r="L8585" s="57"/>
      <c r="M8585" s="57"/>
      <c r="N8585" s="59"/>
      <c r="O8585" s="61"/>
      <c r="P8585" s="10"/>
      <c r="Q8585" s="10"/>
      <c r="R8585" s="11"/>
      <c r="S8585" s="24">
        <f>Table1[[#This Row],[Female Voters]]/Table1[[#This Row],[Female Population]]</f>
        <v>0</v>
      </c>
      <c r="T8585" s="24">
        <f>Table1[[#This Row],[Male Voters]]/Table1[[#This Row],[Male Population]]</f>
        <v>0</v>
      </c>
      <c r="U8585" s="24">
        <f>Table1[[#This Row],[Total Voters]]/Table1[[#This Row],[Total Population]]</f>
        <v>0</v>
      </c>
      <c r="V8585" s="24">
        <f>Table1[[#This Row],[Female Ballots]]/Table1[[#This Row],[Female Population]]</f>
        <v>0</v>
      </c>
      <c r="W8585" s="24">
        <f>Table1[[#This Row],[Male Ballots]]/Table1[[#This Row],[Male Population]]</f>
        <v>0</v>
      </c>
      <c r="X8585" s="24">
        <f>Table1[[#This Row],[Total Ballots]]/Table1[[#This Row],[Total Population]]</f>
        <v>0</v>
      </c>
      <c r="Y8585" s="24" t="e">
        <f>Table1[[#This Row],[Female Ballots]]/Table1[[#This Row],[Female Voters]]</f>
        <v>#DIV/0!</v>
      </c>
      <c r="Z8585" s="24" t="e">
        <f>Table1[[#This Row],[Male Ballots]]/Table1[[#This Row],[Male Voters]]</f>
        <v>#DIV/0!</v>
      </c>
      <c r="AA8585" s="64" t="e">
        <f>Table1[[#This Row],[Total Ballots]]/Table1[[#This Row],[Total Voters]]</f>
        <v>#DIV/0!</v>
      </c>
    </row>
    <row r="8586" spans="1:27" s="7" customFormat="1" x14ac:dyDescent="0.35">
      <c r="A8586" s="8" t="s">
        <v>55</v>
      </c>
      <c r="B8586" s="17">
        <v>2000</v>
      </c>
      <c r="C8586" s="16" t="s">
        <v>82</v>
      </c>
      <c r="D8586" s="17" t="s">
        <v>70</v>
      </c>
      <c r="E8586" s="35" t="s">
        <v>75</v>
      </c>
      <c r="F8586" s="35" t="s">
        <v>77</v>
      </c>
      <c r="G8586" s="51" t="s">
        <v>63</v>
      </c>
      <c r="H8586" s="10">
        <v>49867.98</v>
      </c>
      <c r="I8586" s="10">
        <v>51277.98</v>
      </c>
      <c r="J8586" s="53">
        <v>101145.96</v>
      </c>
      <c r="K8586" s="55"/>
      <c r="L8586" s="57"/>
      <c r="M8586" s="57"/>
      <c r="N8586" s="59"/>
      <c r="O8586" s="61"/>
      <c r="P8586" s="10"/>
      <c r="Q8586" s="10"/>
      <c r="R8586" s="11"/>
      <c r="S8586" s="24">
        <f>Table1[[#This Row],[Female Voters]]/Table1[[#This Row],[Female Population]]</f>
        <v>0</v>
      </c>
      <c r="T8586" s="24">
        <f>Table1[[#This Row],[Male Voters]]/Table1[[#This Row],[Male Population]]</f>
        <v>0</v>
      </c>
      <c r="U8586" s="24">
        <f>Table1[[#This Row],[Total Voters]]/Table1[[#This Row],[Total Population]]</f>
        <v>0</v>
      </c>
      <c r="V8586" s="24">
        <f>Table1[[#This Row],[Female Ballots]]/Table1[[#This Row],[Female Population]]</f>
        <v>0</v>
      </c>
      <c r="W8586" s="24">
        <f>Table1[[#This Row],[Male Ballots]]/Table1[[#This Row],[Male Population]]</f>
        <v>0</v>
      </c>
      <c r="X8586" s="24">
        <f>Table1[[#This Row],[Total Ballots]]/Table1[[#This Row],[Total Population]]</f>
        <v>0</v>
      </c>
      <c r="Y8586" s="24" t="e">
        <f>Table1[[#This Row],[Female Ballots]]/Table1[[#This Row],[Female Voters]]</f>
        <v>#DIV/0!</v>
      </c>
      <c r="Z8586" s="24" t="e">
        <f>Table1[[#This Row],[Male Ballots]]/Table1[[#This Row],[Male Voters]]</f>
        <v>#DIV/0!</v>
      </c>
      <c r="AA8586" s="64" t="e">
        <f>Table1[[#This Row],[Total Ballots]]/Table1[[#This Row],[Total Voters]]</f>
        <v>#DIV/0!</v>
      </c>
    </row>
    <row r="8587" spans="1:27" s="7" customFormat="1" x14ac:dyDescent="0.35">
      <c r="A8587" s="8" t="s">
        <v>55</v>
      </c>
      <c r="B8587" s="17">
        <v>2000</v>
      </c>
      <c r="C8587" s="16" t="s">
        <v>82</v>
      </c>
      <c r="D8587" s="17" t="s">
        <v>70</v>
      </c>
      <c r="E8587" s="35" t="s">
        <v>75</v>
      </c>
      <c r="F8587" s="35" t="s">
        <v>77</v>
      </c>
      <c r="G8587" s="51" t="s">
        <v>64</v>
      </c>
      <c r="H8587" s="10">
        <v>58918.990000000005</v>
      </c>
      <c r="I8587" s="10">
        <v>59486.990000000005</v>
      </c>
      <c r="J8587" s="53">
        <v>118405.98999999999</v>
      </c>
      <c r="K8587" s="55"/>
      <c r="L8587" s="57"/>
      <c r="M8587" s="57"/>
      <c r="N8587" s="59"/>
      <c r="O8587" s="61"/>
      <c r="P8587" s="10"/>
      <c r="Q8587" s="10"/>
      <c r="R8587" s="11"/>
      <c r="S8587" s="24">
        <f>Table1[[#This Row],[Female Voters]]/Table1[[#This Row],[Female Population]]</f>
        <v>0</v>
      </c>
      <c r="T8587" s="24">
        <f>Table1[[#This Row],[Male Voters]]/Table1[[#This Row],[Male Population]]</f>
        <v>0</v>
      </c>
      <c r="U8587" s="24">
        <f>Table1[[#This Row],[Total Voters]]/Table1[[#This Row],[Total Population]]</f>
        <v>0</v>
      </c>
      <c r="V8587" s="24">
        <f>Table1[[#This Row],[Female Ballots]]/Table1[[#This Row],[Female Population]]</f>
        <v>0</v>
      </c>
      <c r="W8587" s="24">
        <f>Table1[[#This Row],[Male Ballots]]/Table1[[#This Row],[Male Population]]</f>
        <v>0</v>
      </c>
      <c r="X8587" s="24">
        <f>Table1[[#This Row],[Total Ballots]]/Table1[[#This Row],[Total Population]]</f>
        <v>0</v>
      </c>
      <c r="Y8587" s="24" t="e">
        <f>Table1[[#This Row],[Female Ballots]]/Table1[[#This Row],[Female Voters]]</f>
        <v>#DIV/0!</v>
      </c>
      <c r="Z8587" s="24" t="e">
        <f>Table1[[#This Row],[Male Ballots]]/Table1[[#This Row],[Male Voters]]</f>
        <v>#DIV/0!</v>
      </c>
      <c r="AA8587" s="64" t="e">
        <f>Table1[[#This Row],[Total Ballots]]/Table1[[#This Row],[Total Voters]]</f>
        <v>#DIV/0!</v>
      </c>
    </row>
    <row r="8588" spans="1:27" s="7" customFormat="1" x14ac:dyDescent="0.35">
      <c r="A8588" s="8" t="s">
        <v>55</v>
      </c>
      <c r="B8588" s="17">
        <v>2000</v>
      </c>
      <c r="C8588" s="16" t="s">
        <v>82</v>
      </c>
      <c r="D8588" s="17" t="s">
        <v>70</v>
      </c>
      <c r="E8588" s="35" t="s">
        <v>75</v>
      </c>
      <c r="F8588" s="35" t="s">
        <v>77</v>
      </c>
      <c r="G8588" s="51" t="s">
        <v>65</v>
      </c>
      <c r="H8588" s="10">
        <v>47703.009999999995</v>
      </c>
      <c r="I8588" s="10">
        <v>46871.009999999995</v>
      </c>
      <c r="J8588" s="53">
        <v>94574.010000000009</v>
      </c>
      <c r="K8588" s="55"/>
      <c r="L8588" s="57"/>
      <c r="M8588" s="57"/>
      <c r="N8588" s="59"/>
      <c r="O8588" s="61"/>
      <c r="P8588" s="10"/>
      <c r="Q8588" s="10"/>
      <c r="R8588" s="11"/>
      <c r="S8588" s="24">
        <f>Table1[[#This Row],[Female Voters]]/Table1[[#This Row],[Female Population]]</f>
        <v>0</v>
      </c>
      <c r="T8588" s="24">
        <f>Table1[[#This Row],[Male Voters]]/Table1[[#This Row],[Male Population]]</f>
        <v>0</v>
      </c>
      <c r="U8588" s="24">
        <f>Table1[[#This Row],[Total Voters]]/Table1[[#This Row],[Total Population]]</f>
        <v>0</v>
      </c>
      <c r="V8588" s="24">
        <f>Table1[[#This Row],[Female Ballots]]/Table1[[#This Row],[Female Population]]</f>
        <v>0</v>
      </c>
      <c r="W8588" s="24">
        <f>Table1[[#This Row],[Male Ballots]]/Table1[[#This Row],[Male Population]]</f>
        <v>0</v>
      </c>
      <c r="X8588" s="24">
        <f>Table1[[#This Row],[Total Ballots]]/Table1[[#This Row],[Total Population]]</f>
        <v>0</v>
      </c>
      <c r="Y8588" s="24" t="e">
        <f>Table1[[#This Row],[Female Ballots]]/Table1[[#This Row],[Female Voters]]</f>
        <v>#DIV/0!</v>
      </c>
      <c r="Z8588" s="24" t="e">
        <f>Table1[[#This Row],[Male Ballots]]/Table1[[#This Row],[Male Voters]]</f>
        <v>#DIV/0!</v>
      </c>
      <c r="AA8588" s="64" t="e">
        <f>Table1[[#This Row],[Total Ballots]]/Table1[[#This Row],[Total Voters]]</f>
        <v>#DIV/0!</v>
      </c>
    </row>
    <row r="8589" spans="1:27" s="7" customFormat="1" x14ac:dyDescent="0.35">
      <c r="A8589" s="8" t="s">
        <v>55</v>
      </c>
      <c r="B8589" s="17">
        <v>2000</v>
      </c>
      <c r="C8589" s="16" t="s">
        <v>82</v>
      </c>
      <c r="D8589" s="17" t="s">
        <v>70</v>
      </c>
      <c r="E8589" s="35" t="s">
        <v>75</v>
      </c>
      <c r="F8589" s="35" t="s">
        <v>77</v>
      </c>
      <c r="G8589" s="51" t="s">
        <v>66</v>
      </c>
      <c r="H8589" s="10">
        <v>28464.02</v>
      </c>
      <c r="I8589" s="10">
        <v>27449.02</v>
      </c>
      <c r="J8589" s="53">
        <v>55913.02</v>
      </c>
      <c r="K8589" s="55"/>
      <c r="L8589" s="57"/>
      <c r="M8589" s="57"/>
      <c r="N8589" s="59"/>
      <c r="O8589" s="61"/>
      <c r="P8589" s="10"/>
      <c r="Q8589" s="10"/>
      <c r="R8589" s="11"/>
      <c r="S8589" s="24">
        <f>Table1[[#This Row],[Female Voters]]/Table1[[#This Row],[Female Population]]</f>
        <v>0</v>
      </c>
      <c r="T8589" s="24">
        <f>Table1[[#This Row],[Male Voters]]/Table1[[#This Row],[Male Population]]</f>
        <v>0</v>
      </c>
      <c r="U8589" s="24">
        <f>Table1[[#This Row],[Total Voters]]/Table1[[#This Row],[Total Population]]</f>
        <v>0</v>
      </c>
      <c r="V8589" s="24">
        <f>Table1[[#This Row],[Female Ballots]]/Table1[[#This Row],[Female Population]]</f>
        <v>0</v>
      </c>
      <c r="W8589" s="24">
        <f>Table1[[#This Row],[Male Ballots]]/Table1[[#This Row],[Male Population]]</f>
        <v>0</v>
      </c>
      <c r="X8589" s="24">
        <f>Table1[[#This Row],[Total Ballots]]/Table1[[#This Row],[Total Population]]</f>
        <v>0</v>
      </c>
      <c r="Y8589" s="24" t="e">
        <f>Table1[[#This Row],[Female Ballots]]/Table1[[#This Row],[Female Voters]]</f>
        <v>#DIV/0!</v>
      </c>
      <c r="Z8589" s="24" t="e">
        <f>Table1[[#This Row],[Male Ballots]]/Table1[[#This Row],[Male Voters]]</f>
        <v>#DIV/0!</v>
      </c>
      <c r="AA8589" s="64" t="e">
        <f>Table1[[#This Row],[Total Ballots]]/Table1[[#This Row],[Total Voters]]</f>
        <v>#DIV/0!</v>
      </c>
    </row>
    <row r="8590" spans="1:27" s="7" customFormat="1" x14ac:dyDescent="0.35">
      <c r="A8590" s="8" t="s">
        <v>55</v>
      </c>
      <c r="B8590" s="17">
        <v>2000</v>
      </c>
      <c r="C8590" s="16" t="s">
        <v>82</v>
      </c>
      <c r="D8590" s="17" t="s">
        <v>70</v>
      </c>
      <c r="E8590" s="35" t="s">
        <v>75</v>
      </c>
      <c r="F8590" s="35" t="s">
        <v>77</v>
      </c>
      <c r="G8590" s="51" t="s">
        <v>67</v>
      </c>
      <c r="H8590" s="10">
        <v>41446.070000000007</v>
      </c>
      <c r="I8590" s="10">
        <v>30174.050000000003</v>
      </c>
      <c r="J8590" s="53">
        <v>71620.11</v>
      </c>
      <c r="K8590" s="55"/>
      <c r="L8590" s="57"/>
      <c r="M8590" s="57"/>
      <c r="N8590" s="59"/>
      <c r="O8590" s="61"/>
      <c r="P8590" s="10"/>
      <c r="Q8590" s="10"/>
      <c r="R8590" s="11"/>
      <c r="S8590" s="24">
        <f>Table1[[#This Row],[Female Voters]]/Table1[[#This Row],[Female Population]]</f>
        <v>0</v>
      </c>
      <c r="T8590" s="24">
        <f>Table1[[#This Row],[Male Voters]]/Table1[[#This Row],[Male Population]]</f>
        <v>0</v>
      </c>
      <c r="U8590" s="24">
        <f>Table1[[#This Row],[Total Voters]]/Table1[[#This Row],[Total Population]]</f>
        <v>0</v>
      </c>
      <c r="V8590" s="24">
        <f>Table1[[#This Row],[Female Ballots]]/Table1[[#This Row],[Female Population]]</f>
        <v>0</v>
      </c>
      <c r="W8590" s="24">
        <f>Table1[[#This Row],[Male Ballots]]/Table1[[#This Row],[Male Population]]</f>
        <v>0</v>
      </c>
      <c r="X8590" s="24">
        <f>Table1[[#This Row],[Total Ballots]]/Table1[[#This Row],[Total Population]]</f>
        <v>0</v>
      </c>
      <c r="Y8590" s="24" t="e">
        <f>Table1[[#This Row],[Female Ballots]]/Table1[[#This Row],[Female Voters]]</f>
        <v>#DIV/0!</v>
      </c>
      <c r="Z8590" s="24" t="e">
        <f>Table1[[#This Row],[Male Ballots]]/Table1[[#This Row],[Male Voters]]</f>
        <v>#DIV/0!</v>
      </c>
      <c r="AA8590" s="64" t="e">
        <f>Table1[[#This Row],[Total Ballots]]/Table1[[#This Row],[Total Voters]]</f>
        <v>#DIV/0!</v>
      </c>
    </row>
    <row r="8591" spans="1:27" s="7" customFormat="1" x14ac:dyDescent="0.35">
      <c r="A8591" s="8" t="s">
        <v>23</v>
      </c>
      <c r="B8591" s="17">
        <v>2000</v>
      </c>
      <c r="C8591" s="16" t="s">
        <v>82</v>
      </c>
      <c r="D8591" s="17" t="s">
        <v>69</v>
      </c>
      <c r="E8591" s="35" t="s">
        <v>74</v>
      </c>
      <c r="F8591" s="35" t="s">
        <v>77</v>
      </c>
      <c r="G8591" s="51" t="s">
        <v>79</v>
      </c>
      <c r="H8591" s="10">
        <v>5896</v>
      </c>
      <c r="I8591" s="10">
        <v>5486</v>
      </c>
      <c r="J8591" s="53">
        <v>11382</v>
      </c>
      <c r="K8591" s="55"/>
      <c r="L8591" s="57"/>
      <c r="M8591" s="57"/>
      <c r="N8591" s="59">
        <v>9730</v>
      </c>
      <c r="O8591" s="61"/>
      <c r="P8591" s="10"/>
      <c r="Q8591" s="10"/>
      <c r="R8591" s="11">
        <v>8475</v>
      </c>
      <c r="S8591" s="24">
        <f>Table1[[#This Row],[Female Voters]]/Table1[[#This Row],[Female Population]]</f>
        <v>0</v>
      </c>
      <c r="T8591" s="24">
        <f>Table1[[#This Row],[Male Voters]]/Table1[[#This Row],[Male Population]]</f>
        <v>0</v>
      </c>
      <c r="U8591" s="24">
        <f>Table1[[#This Row],[Total Voters]]/Table1[[#This Row],[Total Population]]</f>
        <v>0.85485854858548582</v>
      </c>
      <c r="V8591" s="24">
        <f>Table1[[#This Row],[Female Ballots]]/Table1[[#This Row],[Female Population]]</f>
        <v>0</v>
      </c>
      <c r="W8591" s="24">
        <f>Table1[[#This Row],[Male Ballots]]/Table1[[#This Row],[Male Population]]</f>
        <v>0</v>
      </c>
      <c r="X8591" s="24">
        <f>Table1[[#This Row],[Total Ballots]]/Table1[[#This Row],[Total Population]]</f>
        <v>0.74459673168160256</v>
      </c>
      <c r="Y8591" s="24" t="e">
        <f>Table1[[#This Row],[Female Ballots]]/Table1[[#This Row],[Female Voters]]</f>
        <v>#DIV/0!</v>
      </c>
      <c r="Z8591" s="24" t="e">
        <f>Table1[[#This Row],[Male Ballots]]/Table1[[#This Row],[Male Voters]]</f>
        <v>#DIV/0!</v>
      </c>
      <c r="AA8591" s="64">
        <f>Table1[[#This Row],[Total Ballots]]/Table1[[#This Row],[Total Voters]]</f>
        <v>0.87101747173689614</v>
      </c>
    </row>
    <row r="8592" spans="1:27" s="7" customFormat="1" x14ac:dyDescent="0.35">
      <c r="A8592" s="8" t="s">
        <v>23</v>
      </c>
      <c r="B8592" s="17">
        <v>2000</v>
      </c>
      <c r="C8592" s="16" t="s">
        <v>82</v>
      </c>
      <c r="D8592" s="17" t="s">
        <v>69</v>
      </c>
      <c r="E8592" s="35" t="s">
        <v>74</v>
      </c>
      <c r="F8592" s="35" t="s">
        <v>77</v>
      </c>
      <c r="G8592" s="51" t="s">
        <v>62</v>
      </c>
      <c r="H8592" s="10">
        <v>305</v>
      </c>
      <c r="I8592" s="10">
        <v>335</v>
      </c>
      <c r="J8592" s="53">
        <v>640</v>
      </c>
      <c r="K8592" s="55"/>
      <c r="L8592" s="57"/>
      <c r="M8592" s="57"/>
      <c r="N8592" s="59"/>
      <c r="O8592" s="61"/>
      <c r="P8592" s="10"/>
      <c r="Q8592" s="10"/>
      <c r="R8592" s="11"/>
      <c r="S8592" s="24">
        <f>Table1[[#This Row],[Female Voters]]/Table1[[#This Row],[Female Population]]</f>
        <v>0</v>
      </c>
      <c r="T8592" s="24">
        <f>Table1[[#This Row],[Male Voters]]/Table1[[#This Row],[Male Population]]</f>
        <v>0</v>
      </c>
      <c r="U8592" s="24">
        <f>Table1[[#This Row],[Total Voters]]/Table1[[#This Row],[Total Population]]</f>
        <v>0</v>
      </c>
      <c r="V8592" s="24">
        <f>Table1[[#This Row],[Female Ballots]]/Table1[[#This Row],[Female Population]]</f>
        <v>0</v>
      </c>
      <c r="W8592" s="24">
        <f>Table1[[#This Row],[Male Ballots]]/Table1[[#This Row],[Male Population]]</f>
        <v>0</v>
      </c>
      <c r="X8592" s="24">
        <f>Table1[[#This Row],[Total Ballots]]/Table1[[#This Row],[Total Population]]</f>
        <v>0</v>
      </c>
      <c r="Y8592" s="24" t="e">
        <f>Table1[[#This Row],[Female Ballots]]/Table1[[#This Row],[Female Voters]]</f>
        <v>#DIV/0!</v>
      </c>
      <c r="Z8592" s="24" t="e">
        <f>Table1[[#This Row],[Male Ballots]]/Table1[[#This Row],[Male Voters]]</f>
        <v>#DIV/0!</v>
      </c>
      <c r="AA8592" s="64" t="e">
        <f>Table1[[#This Row],[Total Ballots]]/Table1[[#This Row],[Total Voters]]</f>
        <v>#DIV/0!</v>
      </c>
    </row>
    <row r="8593" spans="1:27" s="7" customFormat="1" x14ac:dyDescent="0.35">
      <c r="A8593" s="8" t="s">
        <v>23</v>
      </c>
      <c r="B8593" s="17">
        <v>2000</v>
      </c>
      <c r="C8593" s="16" t="s">
        <v>82</v>
      </c>
      <c r="D8593" s="17" t="s">
        <v>69</v>
      </c>
      <c r="E8593" s="35" t="s">
        <v>74</v>
      </c>
      <c r="F8593" s="35" t="s">
        <v>77</v>
      </c>
      <c r="G8593" s="51" t="s">
        <v>63</v>
      </c>
      <c r="H8593" s="10">
        <v>523</v>
      </c>
      <c r="I8593" s="10">
        <v>502</v>
      </c>
      <c r="J8593" s="53">
        <v>1025</v>
      </c>
      <c r="K8593" s="55"/>
      <c r="L8593" s="57"/>
      <c r="M8593" s="57"/>
      <c r="N8593" s="59"/>
      <c r="O8593" s="61"/>
      <c r="P8593" s="10"/>
      <c r="Q8593" s="10"/>
      <c r="R8593" s="11"/>
      <c r="S8593" s="24">
        <f>Table1[[#This Row],[Female Voters]]/Table1[[#This Row],[Female Population]]</f>
        <v>0</v>
      </c>
      <c r="T8593" s="24">
        <f>Table1[[#This Row],[Male Voters]]/Table1[[#This Row],[Male Population]]</f>
        <v>0</v>
      </c>
      <c r="U8593" s="24">
        <f>Table1[[#This Row],[Total Voters]]/Table1[[#This Row],[Total Population]]</f>
        <v>0</v>
      </c>
      <c r="V8593" s="24">
        <f>Table1[[#This Row],[Female Ballots]]/Table1[[#This Row],[Female Population]]</f>
        <v>0</v>
      </c>
      <c r="W8593" s="24">
        <f>Table1[[#This Row],[Male Ballots]]/Table1[[#This Row],[Male Population]]</f>
        <v>0</v>
      </c>
      <c r="X8593" s="24">
        <f>Table1[[#This Row],[Total Ballots]]/Table1[[#This Row],[Total Population]]</f>
        <v>0</v>
      </c>
      <c r="Y8593" s="24" t="e">
        <f>Table1[[#This Row],[Female Ballots]]/Table1[[#This Row],[Female Voters]]</f>
        <v>#DIV/0!</v>
      </c>
      <c r="Z8593" s="24" t="e">
        <f>Table1[[#This Row],[Male Ballots]]/Table1[[#This Row],[Male Voters]]</f>
        <v>#DIV/0!</v>
      </c>
      <c r="AA8593" s="64" t="e">
        <f>Table1[[#This Row],[Total Ballots]]/Table1[[#This Row],[Total Voters]]</f>
        <v>#DIV/0!</v>
      </c>
    </row>
    <row r="8594" spans="1:27" s="7" customFormat="1" x14ac:dyDescent="0.35">
      <c r="A8594" s="8" t="s">
        <v>23</v>
      </c>
      <c r="B8594" s="17">
        <v>2000</v>
      </c>
      <c r="C8594" s="16" t="s">
        <v>82</v>
      </c>
      <c r="D8594" s="17" t="s">
        <v>69</v>
      </c>
      <c r="E8594" s="35" t="s">
        <v>74</v>
      </c>
      <c r="F8594" s="35" t="s">
        <v>77</v>
      </c>
      <c r="G8594" s="51" t="s">
        <v>64</v>
      </c>
      <c r="H8594" s="10">
        <v>1089</v>
      </c>
      <c r="I8594" s="10">
        <v>938</v>
      </c>
      <c r="J8594" s="53">
        <v>2027</v>
      </c>
      <c r="K8594" s="55"/>
      <c r="L8594" s="57"/>
      <c r="M8594" s="57"/>
      <c r="N8594" s="59"/>
      <c r="O8594" s="61"/>
      <c r="P8594" s="10"/>
      <c r="Q8594" s="10"/>
      <c r="R8594" s="11"/>
      <c r="S8594" s="24">
        <f>Table1[[#This Row],[Female Voters]]/Table1[[#This Row],[Female Population]]</f>
        <v>0</v>
      </c>
      <c r="T8594" s="24">
        <f>Table1[[#This Row],[Male Voters]]/Table1[[#This Row],[Male Population]]</f>
        <v>0</v>
      </c>
      <c r="U8594" s="24">
        <f>Table1[[#This Row],[Total Voters]]/Table1[[#This Row],[Total Population]]</f>
        <v>0</v>
      </c>
      <c r="V8594" s="24">
        <f>Table1[[#This Row],[Female Ballots]]/Table1[[#This Row],[Female Population]]</f>
        <v>0</v>
      </c>
      <c r="W8594" s="24">
        <f>Table1[[#This Row],[Male Ballots]]/Table1[[#This Row],[Male Population]]</f>
        <v>0</v>
      </c>
      <c r="X8594" s="24">
        <f>Table1[[#This Row],[Total Ballots]]/Table1[[#This Row],[Total Population]]</f>
        <v>0</v>
      </c>
      <c r="Y8594" s="24" t="e">
        <f>Table1[[#This Row],[Female Ballots]]/Table1[[#This Row],[Female Voters]]</f>
        <v>#DIV/0!</v>
      </c>
      <c r="Z8594" s="24" t="e">
        <f>Table1[[#This Row],[Male Ballots]]/Table1[[#This Row],[Male Voters]]</f>
        <v>#DIV/0!</v>
      </c>
      <c r="AA8594" s="64" t="e">
        <f>Table1[[#This Row],[Total Ballots]]/Table1[[#This Row],[Total Voters]]</f>
        <v>#DIV/0!</v>
      </c>
    </row>
    <row r="8595" spans="1:27" s="7" customFormat="1" x14ac:dyDescent="0.35">
      <c r="A8595" s="8" t="s">
        <v>23</v>
      </c>
      <c r="B8595" s="17">
        <v>2000</v>
      </c>
      <c r="C8595" s="16" t="s">
        <v>82</v>
      </c>
      <c r="D8595" s="17" t="s">
        <v>69</v>
      </c>
      <c r="E8595" s="35" t="s">
        <v>74</v>
      </c>
      <c r="F8595" s="35" t="s">
        <v>77</v>
      </c>
      <c r="G8595" s="51" t="s">
        <v>65</v>
      </c>
      <c r="H8595" s="10">
        <v>1510</v>
      </c>
      <c r="I8595" s="10">
        <v>1376</v>
      </c>
      <c r="J8595" s="53">
        <v>2886</v>
      </c>
      <c r="K8595" s="55"/>
      <c r="L8595" s="57"/>
      <c r="M8595" s="57"/>
      <c r="N8595" s="59"/>
      <c r="O8595" s="61"/>
      <c r="P8595" s="10"/>
      <c r="Q8595" s="10"/>
      <c r="R8595" s="11"/>
      <c r="S8595" s="24">
        <f>Table1[[#This Row],[Female Voters]]/Table1[[#This Row],[Female Population]]</f>
        <v>0</v>
      </c>
      <c r="T8595" s="24">
        <f>Table1[[#This Row],[Male Voters]]/Table1[[#This Row],[Male Population]]</f>
        <v>0</v>
      </c>
      <c r="U8595" s="24">
        <f>Table1[[#This Row],[Total Voters]]/Table1[[#This Row],[Total Population]]</f>
        <v>0</v>
      </c>
      <c r="V8595" s="24">
        <f>Table1[[#This Row],[Female Ballots]]/Table1[[#This Row],[Female Population]]</f>
        <v>0</v>
      </c>
      <c r="W8595" s="24">
        <f>Table1[[#This Row],[Male Ballots]]/Table1[[#This Row],[Male Population]]</f>
        <v>0</v>
      </c>
      <c r="X8595" s="24">
        <f>Table1[[#This Row],[Total Ballots]]/Table1[[#This Row],[Total Population]]</f>
        <v>0</v>
      </c>
      <c r="Y8595" s="24" t="e">
        <f>Table1[[#This Row],[Female Ballots]]/Table1[[#This Row],[Female Voters]]</f>
        <v>#DIV/0!</v>
      </c>
      <c r="Z8595" s="24" t="e">
        <f>Table1[[#This Row],[Male Ballots]]/Table1[[#This Row],[Male Voters]]</f>
        <v>#DIV/0!</v>
      </c>
      <c r="AA8595" s="64" t="e">
        <f>Table1[[#This Row],[Total Ballots]]/Table1[[#This Row],[Total Voters]]</f>
        <v>#DIV/0!</v>
      </c>
    </row>
    <row r="8596" spans="1:27" s="7" customFormat="1" x14ac:dyDescent="0.35">
      <c r="A8596" s="8" t="s">
        <v>23</v>
      </c>
      <c r="B8596" s="17">
        <v>2000</v>
      </c>
      <c r="C8596" s="16" t="s">
        <v>82</v>
      </c>
      <c r="D8596" s="17" t="s">
        <v>69</v>
      </c>
      <c r="E8596" s="35" t="s">
        <v>74</v>
      </c>
      <c r="F8596" s="35" t="s">
        <v>77</v>
      </c>
      <c r="G8596" s="51" t="s">
        <v>66</v>
      </c>
      <c r="H8596" s="10">
        <v>1057</v>
      </c>
      <c r="I8596" s="10">
        <v>1077</v>
      </c>
      <c r="J8596" s="53">
        <v>2134</v>
      </c>
      <c r="K8596" s="55"/>
      <c r="L8596" s="57"/>
      <c r="M8596" s="57"/>
      <c r="N8596" s="59"/>
      <c r="O8596" s="61"/>
      <c r="P8596" s="10"/>
      <c r="Q8596" s="10"/>
      <c r="R8596" s="11"/>
      <c r="S8596" s="24">
        <f>Table1[[#This Row],[Female Voters]]/Table1[[#This Row],[Female Population]]</f>
        <v>0</v>
      </c>
      <c r="T8596" s="24">
        <f>Table1[[#This Row],[Male Voters]]/Table1[[#This Row],[Male Population]]</f>
        <v>0</v>
      </c>
      <c r="U8596" s="24">
        <f>Table1[[#This Row],[Total Voters]]/Table1[[#This Row],[Total Population]]</f>
        <v>0</v>
      </c>
      <c r="V8596" s="24">
        <f>Table1[[#This Row],[Female Ballots]]/Table1[[#This Row],[Female Population]]</f>
        <v>0</v>
      </c>
      <c r="W8596" s="24">
        <f>Table1[[#This Row],[Male Ballots]]/Table1[[#This Row],[Male Population]]</f>
        <v>0</v>
      </c>
      <c r="X8596" s="24">
        <f>Table1[[#This Row],[Total Ballots]]/Table1[[#This Row],[Total Population]]</f>
        <v>0</v>
      </c>
      <c r="Y8596" s="24" t="e">
        <f>Table1[[#This Row],[Female Ballots]]/Table1[[#This Row],[Female Voters]]</f>
        <v>#DIV/0!</v>
      </c>
      <c r="Z8596" s="24" t="e">
        <f>Table1[[#This Row],[Male Ballots]]/Table1[[#This Row],[Male Voters]]</f>
        <v>#DIV/0!</v>
      </c>
      <c r="AA8596" s="64" t="e">
        <f>Table1[[#This Row],[Total Ballots]]/Table1[[#This Row],[Total Voters]]</f>
        <v>#DIV/0!</v>
      </c>
    </row>
    <row r="8597" spans="1:27" s="7" customFormat="1" x14ac:dyDescent="0.35">
      <c r="A8597" s="8" t="s">
        <v>23</v>
      </c>
      <c r="B8597" s="17">
        <v>2000</v>
      </c>
      <c r="C8597" s="16" t="s">
        <v>82</v>
      </c>
      <c r="D8597" s="17" t="s">
        <v>69</v>
      </c>
      <c r="E8597" s="35" t="s">
        <v>74</v>
      </c>
      <c r="F8597" s="35" t="s">
        <v>77</v>
      </c>
      <c r="G8597" s="51" t="s">
        <v>67</v>
      </c>
      <c r="H8597" s="10">
        <v>1412</v>
      </c>
      <c r="I8597" s="10">
        <v>1258</v>
      </c>
      <c r="J8597" s="53">
        <v>2670</v>
      </c>
      <c r="K8597" s="55"/>
      <c r="L8597" s="57"/>
      <c r="M8597" s="57"/>
      <c r="N8597" s="59"/>
      <c r="O8597" s="61"/>
      <c r="P8597" s="10"/>
      <c r="Q8597" s="10"/>
      <c r="R8597" s="11"/>
      <c r="S8597" s="24">
        <f>Table1[[#This Row],[Female Voters]]/Table1[[#This Row],[Female Population]]</f>
        <v>0</v>
      </c>
      <c r="T8597" s="24">
        <f>Table1[[#This Row],[Male Voters]]/Table1[[#This Row],[Male Population]]</f>
        <v>0</v>
      </c>
      <c r="U8597" s="24">
        <f>Table1[[#This Row],[Total Voters]]/Table1[[#This Row],[Total Population]]</f>
        <v>0</v>
      </c>
      <c r="V8597" s="24">
        <f>Table1[[#This Row],[Female Ballots]]/Table1[[#This Row],[Female Population]]</f>
        <v>0</v>
      </c>
      <c r="W8597" s="24">
        <f>Table1[[#This Row],[Male Ballots]]/Table1[[#This Row],[Male Population]]</f>
        <v>0</v>
      </c>
      <c r="X8597" s="24">
        <f>Table1[[#This Row],[Total Ballots]]/Table1[[#This Row],[Total Population]]</f>
        <v>0</v>
      </c>
      <c r="Y8597" s="24" t="e">
        <f>Table1[[#This Row],[Female Ballots]]/Table1[[#This Row],[Female Voters]]</f>
        <v>#DIV/0!</v>
      </c>
      <c r="Z8597" s="24" t="e">
        <f>Table1[[#This Row],[Male Ballots]]/Table1[[#This Row],[Male Voters]]</f>
        <v>#DIV/0!</v>
      </c>
      <c r="AA8597" s="64" t="e">
        <f>Table1[[#This Row],[Total Ballots]]/Table1[[#This Row],[Total Voters]]</f>
        <v>#DIV/0!</v>
      </c>
    </row>
    <row r="8598" spans="1:27" s="7" customFormat="1" x14ac:dyDescent="0.35">
      <c r="A8598" s="8" t="s">
        <v>38</v>
      </c>
      <c r="B8598" s="17">
        <v>2000</v>
      </c>
      <c r="C8598" s="16" t="s">
        <v>82</v>
      </c>
      <c r="D8598" s="17"/>
      <c r="E8598" s="35" t="s">
        <v>74</v>
      </c>
      <c r="F8598" s="35" t="s">
        <v>77</v>
      </c>
      <c r="G8598" s="51" t="s">
        <v>79</v>
      </c>
      <c r="H8598" s="10">
        <v>38785</v>
      </c>
      <c r="I8598" s="10">
        <v>37112</v>
      </c>
      <c r="J8598" s="53">
        <v>75896.989999999991</v>
      </c>
      <c r="K8598" s="55"/>
      <c r="L8598" s="57"/>
      <c r="M8598" s="57"/>
      <c r="N8598" s="59">
        <v>59756</v>
      </c>
      <c r="O8598" s="61"/>
      <c r="P8598" s="10"/>
      <c r="Q8598" s="10"/>
      <c r="R8598" s="11">
        <v>45835</v>
      </c>
      <c r="S8598" s="24">
        <f>Table1[[#This Row],[Female Voters]]/Table1[[#This Row],[Female Population]]</f>
        <v>0</v>
      </c>
      <c r="T8598" s="24">
        <f>Table1[[#This Row],[Male Voters]]/Table1[[#This Row],[Male Population]]</f>
        <v>0</v>
      </c>
      <c r="U8598" s="24">
        <f>Table1[[#This Row],[Total Voters]]/Table1[[#This Row],[Total Population]]</f>
        <v>0.78733030124119552</v>
      </c>
      <c r="V8598" s="24">
        <f>Table1[[#This Row],[Female Ballots]]/Table1[[#This Row],[Female Population]]</f>
        <v>0</v>
      </c>
      <c r="W8598" s="24">
        <f>Table1[[#This Row],[Male Ballots]]/Table1[[#This Row],[Male Population]]</f>
        <v>0</v>
      </c>
      <c r="X8598" s="24">
        <f>Table1[[#This Row],[Total Ballots]]/Table1[[#This Row],[Total Population]]</f>
        <v>0.60391064256961979</v>
      </c>
      <c r="Y8598" s="24" t="e">
        <f>Table1[[#This Row],[Female Ballots]]/Table1[[#This Row],[Female Voters]]</f>
        <v>#DIV/0!</v>
      </c>
      <c r="Z8598" s="24" t="e">
        <f>Table1[[#This Row],[Male Ballots]]/Table1[[#This Row],[Male Voters]]</f>
        <v>#DIV/0!</v>
      </c>
      <c r="AA8598" s="64">
        <f>Table1[[#This Row],[Total Ballots]]/Table1[[#This Row],[Total Voters]]</f>
        <v>0.76703594618113657</v>
      </c>
    </row>
    <row r="8599" spans="1:27" s="7" customFormat="1" x14ac:dyDescent="0.35">
      <c r="A8599" s="8" t="s">
        <v>38</v>
      </c>
      <c r="B8599" s="17">
        <v>2000</v>
      </c>
      <c r="C8599" s="16" t="s">
        <v>82</v>
      </c>
      <c r="D8599" s="17"/>
      <c r="E8599" s="35" t="s">
        <v>74</v>
      </c>
      <c r="F8599" s="35" t="s">
        <v>77</v>
      </c>
      <c r="G8599" s="51" t="s">
        <v>62</v>
      </c>
      <c r="H8599" s="10">
        <v>4226</v>
      </c>
      <c r="I8599" s="10">
        <v>4617</v>
      </c>
      <c r="J8599" s="53">
        <v>8843</v>
      </c>
      <c r="K8599" s="55"/>
      <c r="L8599" s="57"/>
      <c r="M8599" s="57"/>
      <c r="N8599" s="59"/>
      <c r="O8599" s="61"/>
      <c r="P8599" s="10"/>
      <c r="Q8599" s="10"/>
      <c r="R8599" s="11"/>
      <c r="S8599" s="24">
        <f>Table1[[#This Row],[Female Voters]]/Table1[[#This Row],[Female Population]]</f>
        <v>0</v>
      </c>
      <c r="T8599" s="24">
        <f>Table1[[#This Row],[Male Voters]]/Table1[[#This Row],[Male Population]]</f>
        <v>0</v>
      </c>
      <c r="U8599" s="24">
        <f>Table1[[#This Row],[Total Voters]]/Table1[[#This Row],[Total Population]]</f>
        <v>0</v>
      </c>
      <c r="V8599" s="24">
        <f>Table1[[#This Row],[Female Ballots]]/Table1[[#This Row],[Female Population]]</f>
        <v>0</v>
      </c>
      <c r="W8599" s="24">
        <f>Table1[[#This Row],[Male Ballots]]/Table1[[#This Row],[Male Population]]</f>
        <v>0</v>
      </c>
      <c r="X8599" s="24">
        <f>Table1[[#This Row],[Total Ballots]]/Table1[[#This Row],[Total Population]]</f>
        <v>0</v>
      </c>
      <c r="Y8599" s="24" t="e">
        <f>Table1[[#This Row],[Female Ballots]]/Table1[[#This Row],[Female Voters]]</f>
        <v>#DIV/0!</v>
      </c>
      <c r="Z8599" s="24" t="e">
        <f>Table1[[#This Row],[Male Ballots]]/Table1[[#This Row],[Male Voters]]</f>
        <v>#DIV/0!</v>
      </c>
      <c r="AA8599" s="64" t="e">
        <f>Table1[[#This Row],[Total Ballots]]/Table1[[#This Row],[Total Voters]]</f>
        <v>#DIV/0!</v>
      </c>
    </row>
    <row r="8600" spans="1:27" s="7" customFormat="1" x14ac:dyDescent="0.35">
      <c r="A8600" s="8" t="s">
        <v>38</v>
      </c>
      <c r="B8600" s="17">
        <v>2000</v>
      </c>
      <c r="C8600" s="16" t="s">
        <v>82</v>
      </c>
      <c r="D8600" s="17"/>
      <c r="E8600" s="35" t="s">
        <v>74</v>
      </c>
      <c r="F8600" s="35" t="s">
        <v>77</v>
      </c>
      <c r="G8600" s="51" t="s">
        <v>63</v>
      </c>
      <c r="H8600" s="10">
        <v>6161</v>
      </c>
      <c r="I8600" s="10">
        <v>6202</v>
      </c>
      <c r="J8600" s="53">
        <v>12363</v>
      </c>
      <c r="K8600" s="55"/>
      <c r="L8600" s="57"/>
      <c r="M8600" s="57"/>
      <c r="N8600" s="59"/>
      <c r="O8600" s="61"/>
      <c r="P8600" s="10"/>
      <c r="Q8600" s="10"/>
      <c r="R8600" s="11"/>
      <c r="S8600" s="24">
        <f>Table1[[#This Row],[Female Voters]]/Table1[[#This Row],[Female Population]]</f>
        <v>0</v>
      </c>
      <c r="T8600" s="24">
        <f>Table1[[#This Row],[Male Voters]]/Table1[[#This Row],[Male Population]]</f>
        <v>0</v>
      </c>
      <c r="U8600" s="24">
        <f>Table1[[#This Row],[Total Voters]]/Table1[[#This Row],[Total Population]]</f>
        <v>0</v>
      </c>
      <c r="V8600" s="24">
        <f>Table1[[#This Row],[Female Ballots]]/Table1[[#This Row],[Female Population]]</f>
        <v>0</v>
      </c>
      <c r="W8600" s="24">
        <f>Table1[[#This Row],[Male Ballots]]/Table1[[#This Row],[Male Population]]</f>
        <v>0</v>
      </c>
      <c r="X8600" s="24">
        <f>Table1[[#This Row],[Total Ballots]]/Table1[[#This Row],[Total Population]]</f>
        <v>0</v>
      </c>
      <c r="Y8600" s="24" t="e">
        <f>Table1[[#This Row],[Female Ballots]]/Table1[[#This Row],[Female Voters]]</f>
        <v>#DIV/0!</v>
      </c>
      <c r="Z8600" s="24" t="e">
        <f>Table1[[#This Row],[Male Ballots]]/Table1[[#This Row],[Male Voters]]</f>
        <v>#DIV/0!</v>
      </c>
      <c r="AA8600" s="64" t="e">
        <f>Table1[[#This Row],[Total Ballots]]/Table1[[#This Row],[Total Voters]]</f>
        <v>#DIV/0!</v>
      </c>
    </row>
    <row r="8601" spans="1:27" s="7" customFormat="1" x14ac:dyDescent="0.35">
      <c r="A8601" s="8" t="s">
        <v>38</v>
      </c>
      <c r="B8601" s="17">
        <v>2000</v>
      </c>
      <c r="C8601" s="16" t="s">
        <v>82</v>
      </c>
      <c r="D8601" s="17"/>
      <c r="E8601" s="35" t="s">
        <v>74</v>
      </c>
      <c r="F8601" s="35" t="s">
        <v>77</v>
      </c>
      <c r="G8601" s="51" t="s">
        <v>64</v>
      </c>
      <c r="H8601" s="10">
        <v>7794</v>
      </c>
      <c r="I8601" s="10">
        <v>7590</v>
      </c>
      <c r="J8601" s="53">
        <v>15383.99</v>
      </c>
      <c r="K8601" s="55"/>
      <c r="L8601" s="57"/>
      <c r="M8601" s="57"/>
      <c r="N8601" s="59"/>
      <c r="O8601" s="61"/>
      <c r="P8601" s="10"/>
      <c r="Q8601" s="10"/>
      <c r="R8601" s="11"/>
      <c r="S8601" s="24">
        <f>Table1[[#This Row],[Female Voters]]/Table1[[#This Row],[Female Population]]</f>
        <v>0</v>
      </c>
      <c r="T8601" s="24">
        <f>Table1[[#This Row],[Male Voters]]/Table1[[#This Row],[Male Population]]</f>
        <v>0</v>
      </c>
      <c r="U8601" s="24">
        <f>Table1[[#This Row],[Total Voters]]/Table1[[#This Row],[Total Population]]</f>
        <v>0</v>
      </c>
      <c r="V8601" s="24">
        <f>Table1[[#This Row],[Female Ballots]]/Table1[[#This Row],[Female Population]]</f>
        <v>0</v>
      </c>
      <c r="W8601" s="24">
        <f>Table1[[#This Row],[Male Ballots]]/Table1[[#This Row],[Male Population]]</f>
        <v>0</v>
      </c>
      <c r="X8601" s="24">
        <f>Table1[[#This Row],[Total Ballots]]/Table1[[#This Row],[Total Population]]</f>
        <v>0</v>
      </c>
      <c r="Y8601" s="24" t="e">
        <f>Table1[[#This Row],[Female Ballots]]/Table1[[#This Row],[Female Voters]]</f>
        <v>#DIV/0!</v>
      </c>
      <c r="Z8601" s="24" t="e">
        <f>Table1[[#This Row],[Male Ballots]]/Table1[[#This Row],[Male Voters]]</f>
        <v>#DIV/0!</v>
      </c>
      <c r="AA8601" s="64" t="e">
        <f>Table1[[#This Row],[Total Ballots]]/Table1[[#This Row],[Total Voters]]</f>
        <v>#DIV/0!</v>
      </c>
    </row>
    <row r="8602" spans="1:27" s="7" customFormat="1" x14ac:dyDescent="0.35">
      <c r="A8602" s="8" t="s">
        <v>38</v>
      </c>
      <c r="B8602" s="17">
        <v>2000</v>
      </c>
      <c r="C8602" s="16" t="s">
        <v>82</v>
      </c>
      <c r="D8602" s="17"/>
      <c r="E8602" s="35" t="s">
        <v>74</v>
      </c>
      <c r="F8602" s="35" t="s">
        <v>77</v>
      </c>
      <c r="G8602" s="51" t="s">
        <v>65</v>
      </c>
      <c r="H8602" s="10">
        <v>7483</v>
      </c>
      <c r="I8602" s="10">
        <v>7386</v>
      </c>
      <c r="J8602" s="53">
        <v>14869</v>
      </c>
      <c r="K8602" s="55"/>
      <c r="L8602" s="57"/>
      <c r="M8602" s="57"/>
      <c r="N8602" s="59"/>
      <c r="O8602" s="61"/>
      <c r="P8602" s="10"/>
      <c r="Q8602" s="10"/>
      <c r="R8602" s="11"/>
      <c r="S8602" s="24">
        <f>Table1[[#This Row],[Female Voters]]/Table1[[#This Row],[Female Population]]</f>
        <v>0</v>
      </c>
      <c r="T8602" s="24">
        <f>Table1[[#This Row],[Male Voters]]/Table1[[#This Row],[Male Population]]</f>
        <v>0</v>
      </c>
      <c r="U8602" s="24">
        <f>Table1[[#This Row],[Total Voters]]/Table1[[#This Row],[Total Population]]</f>
        <v>0</v>
      </c>
      <c r="V8602" s="24">
        <f>Table1[[#This Row],[Female Ballots]]/Table1[[#This Row],[Female Population]]</f>
        <v>0</v>
      </c>
      <c r="W8602" s="24">
        <f>Table1[[#This Row],[Male Ballots]]/Table1[[#This Row],[Male Population]]</f>
        <v>0</v>
      </c>
      <c r="X8602" s="24">
        <f>Table1[[#This Row],[Total Ballots]]/Table1[[#This Row],[Total Population]]</f>
        <v>0</v>
      </c>
      <c r="Y8602" s="24" t="e">
        <f>Table1[[#This Row],[Female Ballots]]/Table1[[#This Row],[Female Voters]]</f>
        <v>#DIV/0!</v>
      </c>
      <c r="Z8602" s="24" t="e">
        <f>Table1[[#This Row],[Male Ballots]]/Table1[[#This Row],[Male Voters]]</f>
        <v>#DIV/0!</v>
      </c>
      <c r="AA8602" s="64" t="e">
        <f>Table1[[#This Row],[Total Ballots]]/Table1[[#This Row],[Total Voters]]</f>
        <v>#DIV/0!</v>
      </c>
    </row>
    <row r="8603" spans="1:27" s="7" customFormat="1" x14ac:dyDescent="0.35">
      <c r="A8603" s="8" t="s">
        <v>38</v>
      </c>
      <c r="B8603" s="17">
        <v>2000</v>
      </c>
      <c r="C8603" s="16" t="s">
        <v>82</v>
      </c>
      <c r="D8603" s="17"/>
      <c r="E8603" s="35" t="s">
        <v>74</v>
      </c>
      <c r="F8603" s="35" t="s">
        <v>77</v>
      </c>
      <c r="G8603" s="51" t="s">
        <v>66</v>
      </c>
      <c r="H8603" s="10">
        <v>4739</v>
      </c>
      <c r="I8603" s="10">
        <v>4665</v>
      </c>
      <c r="J8603" s="53">
        <v>9404</v>
      </c>
      <c r="K8603" s="55"/>
      <c r="L8603" s="57"/>
      <c r="M8603" s="57"/>
      <c r="N8603" s="59"/>
      <c r="O8603" s="61"/>
      <c r="P8603" s="10"/>
      <c r="Q8603" s="10"/>
      <c r="R8603" s="11"/>
      <c r="S8603" s="24">
        <f>Table1[[#This Row],[Female Voters]]/Table1[[#This Row],[Female Population]]</f>
        <v>0</v>
      </c>
      <c r="T8603" s="24">
        <f>Table1[[#This Row],[Male Voters]]/Table1[[#This Row],[Male Population]]</f>
        <v>0</v>
      </c>
      <c r="U8603" s="24">
        <f>Table1[[#This Row],[Total Voters]]/Table1[[#This Row],[Total Population]]</f>
        <v>0</v>
      </c>
      <c r="V8603" s="24">
        <f>Table1[[#This Row],[Female Ballots]]/Table1[[#This Row],[Female Population]]</f>
        <v>0</v>
      </c>
      <c r="W8603" s="24">
        <f>Table1[[#This Row],[Male Ballots]]/Table1[[#This Row],[Male Population]]</f>
        <v>0</v>
      </c>
      <c r="X8603" s="24">
        <f>Table1[[#This Row],[Total Ballots]]/Table1[[#This Row],[Total Population]]</f>
        <v>0</v>
      </c>
      <c r="Y8603" s="24" t="e">
        <f>Table1[[#This Row],[Female Ballots]]/Table1[[#This Row],[Female Voters]]</f>
        <v>#DIV/0!</v>
      </c>
      <c r="Z8603" s="24" t="e">
        <f>Table1[[#This Row],[Male Ballots]]/Table1[[#This Row],[Male Voters]]</f>
        <v>#DIV/0!</v>
      </c>
      <c r="AA8603" s="64" t="e">
        <f>Table1[[#This Row],[Total Ballots]]/Table1[[#This Row],[Total Voters]]</f>
        <v>#DIV/0!</v>
      </c>
    </row>
    <row r="8604" spans="1:27" s="7" customFormat="1" x14ac:dyDescent="0.35">
      <c r="A8604" s="8" t="s">
        <v>38</v>
      </c>
      <c r="B8604" s="17">
        <v>2000</v>
      </c>
      <c r="C8604" s="16" t="s">
        <v>82</v>
      </c>
      <c r="D8604" s="17"/>
      <c r="E8604" s="35" t="s">
        <v>74</v>
      </c>
      <c r="F8604" s="35" t="s">
        <v>77</v>
      </c>
      <c r="G8604" s="51" t="s">
        <v>67</v>
      </c>
      <c r="H8604" s="10">
        <v>8382</v>
      </c>
      <c r="I8604" s="10">
        <v>6652</v>
      </c>
      <c r="J8604" s="53">
        <v>15034</v>
      </c>
      <c r="K8604" s="55"/>
      <c r="L8604" s="57"/>
      <c r="M8604" s="57"/>
      <c r="N8604" s="59"/>
      <c r="O8604" s="61"/>
      <c r="P8604" s="10"/>
      <c r="Q8604" s="10"/>
      <c r="R8604" s="11"/>
      <c r="S8604" s="24">
        <f>Table1[[#This Row],[Female Voters]]/Table1[[#This Row],[Female Population]]</f>
        <v>0</v>
      </c>
      <c r="T8604" s="24">
        <f>Table1[[#This Row],[Male Voters]]/Table1[[#This Row],[Male Population]]</f>
        <v>0</v>
      </c>
      <c r="U8604" s="24">
        <f>Table1[[#This Row],[Total Voters]]/Table1[[#This Row],[Total Population]]</f>
        <v>0</v>
      </c>
      <c r="V8604" s="24">
        <f>Table1[[#This Row],[Female Ballots]]/Table1[[#This Row],[Female Population]]</f>
        <v>0</v>
      </c>
      <c r="W8604" s="24">
        <f>Table1[[#This Row],[Male Ballots]]/Table1[[#This Row],[Male Population]]</f>
        <v>0</v>
      </c>
      <c r="X8604" s="24">
        <f>Table1[[#This Row],[Total Ballots]]/Table1[[#This Row],[Total Population]]</f>
        <v>0</v>
      </c>
      <c r="Y8604" s="24" t="e">
        <f>Table1[[#This Row],[Female Ballots]]/Table1[[#This Row],[Female Voters]]</f>
        <v>#DIV/0!</v>
      </c>
      <c r="Z8604" s="24" t="e">
        <f>Table1[[#This Row],[Male Ballots]]/Table1[[#This Row],[Male Voters]]</f>
        <v>#DIV/0!</v>
      </c>
      <c r="AA8604" s="64" t="e">
        <f>Table1[[#This Row],[Total Ballots]]/Table1[[#This Row],[Total Voters]]</f>
        <v>#DIV/0!</v>
      </c>
    </row>
    <row r="8605" spans="1:27" s="7" customFormat="1" x14ac:dyDescent="0.35">
      <c r="A8605" s="8" t="s">
        <v>36</v>
      </c>
      <c r="B8605" s="17">
        <v>2000</v>
      </c>
      <c r="C8605" s="16" t="s">
        <v>82</v>
      </c>
      <c r="D8605" s="17"/>
      <c r="E8605" s="35" t="s">
        <v>74</v>
      </c>
      <c r="F8605" s="35" t="s">
        <v>77</v>
      </c>
      <c r="G8605" s="51" t="s">
        <v>79</v>
      </c>
      <c r="H8605" s="10">
        <v>3634</v>
      </c>
      <c r="I8605" s="10">
        <v>3614</v>
      </c>
      <c r="J8605" s="53">
        <v>7248</v>
      </c>
      <c r="K8605" s="55"/>
      <c r="L8605" s="57"/>
      <c r="M8605" s="57"/>
      <c r="N8605" s="59">
        <v>5997</v>
      </c>
      <c r="O8605" s="61"/>
      <c r="P8605" s="10"/>
      <c r="Q8605" s="10"/>
      <c r="R8605" s="11">
        <v>4328</v>
      </c>
      <c r="S8605" s="24">
        <f>Table1[[#This Row],[Female Voters]]/Table1[[#This Row],[Female Population]]</f>
        <v>0</v>
      </c>
      <c r="T8605" s="24">
        <f>Table1[[#This Row],[Male Voters]]/Table1[[#This Row],[Male Population]]</f>
        <v>0</v>
      </c>
      <c r="U8605" s="24">
        <f>Table1[[#This Row],[Total Voters]]/Table1[[#This Row],[Total Population]]</f>
        <v>0.82740066225165565</v>
      </c>
      <c r="V8605" s="24">
        <f>Table1[[#This Row],[Female Ballots]]/Table1[[#This Row],[Female Population]]</f>
        <v>0</v>
      </c>
      <c r="W8605" s="24">
        <f>Table1[[#This Row],[Male Ballots]]/Table1[[#This Row],[Male Population]]</f>
        <v>0</v>
      </c>
      <c r="X8605" s="24">
        <f>Table1[[#This Row],[Total Ballots]]/Table1[[#This Row],[Total Population]]</f>
        <v>0.59713024282560712</v>
      </c>
      <c r="Y8605" s="24" t="e">
        <f>Table1[[#This Row],[Female Ballots]]/Table1[[#This Row],[Female Voters]]</f>
        <v>#DIV/0!</v>
      </c>
      <c r="Z8605" s="24" t="e">
        <f>Table1[[#This Row],[Male Ballots]]/Table1[[#This Row],[Male Voters]]</f>
        <v>#DIV/0!</v>
      </c>
      <c r="AA8605" s="64">
        <f>Table1[[#This Row],[Total Ballots]]/Table1[[#This Row],[Total Voters]]</f>
        <v>0.72169418042354505</v>
      </c>
    </row>
    <row r="8606" spans="1:27" s="7" customFormat="1" x14ac:dyDescent="0.35">
      <c r="A8606" s="8" t="s">
        <v>36</v>
      </c>
      <c r="B8606" s="17">
        <v>2000</v>
      </c>
      <c r="C8606" s="16" t="s">
        <v>82</v>
      </c>
      <c r="D8606" s="17"/>
      <c r="E8606" s="35" t="s">
        <v>74</v>
      </c>
      <c r="F8606" s="35" t="s">
        <v>77</v>
      </c>
      <c r="G8606" s="51" t="s">
        <v>62</v>
      </c>
      <c r="H8606" s="10">
        <v>319</v>
      </c>
      <c r="I8606" s="10">
        <v>341</v>
      </c>
      <c r="J8606" s="53">
        <v>660</v>
      </c>
      <c r="K8606" s="55"/>
      <c r="L8606" s="57"/>
      <c r="M8606" s="57"/>
      <c r="N8606" s="59"/>
      <c r="O8606" s="61"/>
      <c r="P8606" s="10"/>
      <c r="Q8606" s="10"/>
      <c r="R8606" s="11"/>
      <c r="S8606" s="24">
        <f>Table1[[#This Row],[Female Voters]]/Table1[[#This Row],[Female Population]]</f>
        <v>0</v>
      </c>
      <c r="T8606" s="24">
        <f>Table1[[#This Row],[Male Voters]]/Table1[[#This Row],[Male Population]]</f>
        <v>0</v>
      </c>
      <c r="U8606" s="24">
        <f>Table1[[#This Row],[Total Voters]]/Table1[[#This Row],[Total Population]]</f>
        <v>0</v>
      </c>
      <c r="V8606" s="24">
        <f>Table1[[#This Row],[Female Ballots]]/Table1[[#This Row],[Female Population]]</f>
        <v>0</v>
      </c>
      <c r="W8606" s="24">
        <f>Table1[[#This Row],[Male Ballots]]/Table1[[#This Row],[Male Population]]</f>
        <v>0</v>
      </c>
      <c r="X8606" s="24">
        <f>Table1[[#This Row],[Total Ballots]]/Table1[[#This Row],[Total Population]]</f>
        <v>0</v>
      </c>
      <c r="Y8606" s="24" t="e">
        <f>Table1[[#This Row],[Female Ballots]]/Table1[[#This Row],[Female Voters]]</f>
        <v>#DIV/0!</v>
      </c>
      <c r="Z8606" s="24" t="e">
        <f>Table1[[#This Row],[Male Ballots]]/Table1[[#This Row],[Male Voters]]</f>
        <v>#DIV/0!</v>
      </c>
      <c r="AA8606" s="64" t="e">
        <f>Table1[[#This Row],[Total Ballots]]/Table1[[#This Row],[Total Voters]]</f>
        <v>#DIV/0!</v>
      </c>
    </row>
    <row r="8607" spans="1:27" s="7" customFormat="1" x14ac:dyDescent="0.35">
      <c r="A8607" s="8" t="s">
        <v>36</v>
      </c>
      <c r="B8607" s="17">
        <v>2000</v>
      </c>
      <c r="C8607" s="16" t="s">
        <v>82</v>
      </c>
      <c r="D8607" s="17"/>
      <c r="E8607" s="35" t="s">
        <v>74</v>
      </c>
      <c r="F8607" s="35" t="s">
        <v>77</v>
      </c>
      <c r="G8607" s="51" t="s">
        <v>63</v>
      </c>
      <c r="H8607" s="10">
        <v>541</v>
      </c>
      <c r="I8607" s="10">
        <v>520</v>
      </c>
      <c r="J8607" s="53">
        <v>1061</v>
      </c>
      <c r="K8607" s="55"/>
      <c r="L8607" s="57"/>
      <c r="M8607" s="57"/>
      <c r="N8607" s="59"/>
      <c r="O8607" s="61"/>
      <c r="P8607" s="10"/>
      <c r="Q8607" s="10"/>
      <c r="R8607" s="11"/>
      <c r="S8607" s="24">
        <f>Table1[[#This Row],[Female Voters]]/Table1[[#This Row],[Female Population]]</f>
        <v>0</v>
      </c>
      <c r="T8607" s="24">
        <f>Table1[[#This Row],[Male Voters]]/Table1[[#This Row],[Male Population]]</f>
        <v>0</v>
      </c>
      <c r="U8607" s="24">
        <f>Table1[[#This Row],[Total Voters]]/Table1[[#This Row],[Total Population]]</f>
        <v>0</v>
      </c>
      <c r="V8607" s="24">
        <f>Table1[[#This Row],[Female Ballots]]/Table1[[#This Row],[Female Population]]</f>
        <v>0</v>
      </c>
      <c r="W8607" s="24">
        <f>Table1[[#This Row],[Male Ballots]]/Table1[[#This Row],[Male Population]]</f>
        <v>0</v>
      </c>
      <c r="X8607" s="24">
        <f>Table1[[#This Row],[Total Ballots]]/Table1[[#This Row],[Total Population]]</f>
        <v>0</v>
      </c>
      <c r="Y8607" s="24" t="e">
        <f>Table1[[#This Row],[Female Ballots]]/Table1[[#This Row],[Female Voters]]</f>
        <v>#DIV/0!</v>
      </c>
      <c r="Z8607" s="24" t="e">
        <f>Table1[[#This Row],[Male Ballots]]/Table1[[#This Row],[Male Voters]]</f>
        <v>#DIV/0!</v>
      </c>
      <c r="AA8607" s="64" t="e">
        <f>Table1[[#This Row],[Total Ballots]]/Table1[[#This Row],[Total Voters]]</f>
        <v>#DIV/0!</v>
      </c>
    </row>
    <row r="8608" spans="1:27" s="7" customFormat="1" x14ac:dyDescent="0.35">
      <c r="A8608" s="8" t="s">
        <v>36</v>
      </c>
      <c r="B8608" s="17">
        <v>2000</v>
      </c>
      <c r="C8608" s="16" t="s">
        <v>82</v>
      </c>
      <c r="D8608" s="17"/>
      <c r="E8608" s="35" t="s">
        <v>74</v>
      </c>
      <c r="F8608" s="35" t="s">
        <v>77</v>
      </c>
      <c r="G8608" s="51" t="s">
        <v>64</v>
      </c>
      <c r="H8608" s="10">
        <v>874</v>
      </c>
      <c r="I8608" s="10">
        <v>889</v>
      </c>
      <c r="J8608" s="53">
        <v>1763</v>
      </c>
      <c r="K8608" s="55"/>
      <c r="L8608" s="57"/>
      <c r="M8608" s="57"/>
      <c r="N8608" s="59"/>
      <c r="O8608" s="61"/>
      <c r="P8608" s="10"/>
      <c r="Q8608" s="10"/>
      <c r="R8608" s="11"/>
      <c r="S8608" s="24">
        <f>Table1[[#This Row],[Female Voters]]/Table1[[#This Row],[Female Population]]</f>
        <v>0</v>
      </c>
      <c r="T8608" s="24">
        <f>Table1[[#This Row],[Male Voters]]/Table1[[#This Row],[Male Population]]</f>
        <v>0</v>
      </c>
      <c r="U8608" s="24">
        <f>Table1[[#This Row],[Total Voters]]/Table1[[#This Row],[Total Population]]</f>
        <v>0</v>
      </c>
      <c r="V8608" s="24">
        <f>Table1[[#This Row],[Female Ballots]]/Table1[[#This Row],[Female Population]]</f>
        <v>0</v>
      </c>
      <c r="W8608" s="24">
        <f>Table1[[#This Row],[Male Ballots]]/Table1[[#This Row],[Male Population]]</f>
        <v>0</v>
      </c>
      <c r="X8608" s="24">
        <f>Table1[[#This Row],[Total Ballots]]/Table1[[#This Row],[Total Population]]</f>
        <v>0</v>
      </c>
      <c r="Y8608" s="24" t="e">
        <f>Table1[[#This Row],[Female Ballots]]/Table1[[#This Row],[Female Voters]]</f>
        <v>#DIV/0!</v>
      </c>
      <c r="Z8608" s="24" t="e">
        <f>Table1[[#This Row],[Male Ballots]]/Table1[[#This Row],[Male Voters]]</f>
        <v>#DIV/0!</v>
      </c>
      <c r="AA8608" s="64" t="e">
        <f>Table1[[#This Row],[Total Ballots]]/Table1[[#This Row],[Total Voters]]</f>
        <v>#DIV/0!</v>
      </c>
    </row>
    <row r="8609" spans="1:27" s="7" customFormat="1" x14ac:dyDescent="0.35">
      <c r="A8609" s="8" t="s">
        <v>36</v>
      </c>
      <c r="B8609" s="17">
        <v>2000</v>
      </c>
      <c r="C8609" s="16" t="s">
        <v>82</v>
      </c>
      <c r="D8609" s="17"/>
      <c r="E8609" s="35" t="s">
        <v>74</v>
      </c>
      <c r="F8609" s="35" t="s">
        <v>77</v>
      </c>
      <c r="G8609" s="51" t="s">
        <v>65</v>
      </c>
      <c r="H8609" s="10">
        <v>826</v>
      </c>
      <c r="I8609" s="10">
        <v>839</v>
      </c>
      <c r="J8609" s="53">
        <v>1665</v>
      </c>
      <c r="K8609" s="55"/>
      <c r="L8609" s="57"/>
      <c r="M8609" s="57"/>
      <c r="N8609" s="59"/>
      <c r="O8609" s="61"/>
      <c r="P8609" s="10"/>
      <c r="Q8609" s="10"/>
      <c r="R8609" s="11"/>
      <c r="S8609" s="24">
        <f>Table1[[#This Row],[Female Voters]]/Table1[[#This Row],[Female Population]]</f>
        <v>0</v>
      </c>
      <c r="T8609" s="24">
        <f>Table1[[#This Row],[Male Voters]]/Table1[[#This Row],[Male Population]]</f>
        <v>0</v>
      </c>
      <c r="U8609" s="24">
        <f>Table1[[#This Row],[Total Voters]]/Table1[[#This Row],[Total Population]]</f>
        <v>0</v>
      </c>
      <c r="V8609" s="24">
        <f>Table1[[#This Row],[Female Ballots]]/Table1[[#This Row],[Female Population]]</f>
        <v>0</v>
      </c>
      <c r="W8609" s="24">
        <f>Table1[[#This Row],[Male Ballots]]/Table1[[#This Row],[Male Population]]</f>
        <v>0</v>
      </c>
      <c r="X8609" s="24">
        <f>Table1[[#This Row],[Total Ballots]]/Table1[[#This Row],[Total Population]]</f>
        <v>0</v>
      </c>
      <c r="Y8609" s="24" t="e">
        <f>Table1[[#This Row],[Female Ballots]]/Table1[[#This Row],[Female Voters]]</f>
        <v>#DIV/0!</v>
      </c>
      <c r="Z8609" s="24" t="e">
        <f>Table1[[#This Row],[Male Ballots]]/Table1[[#This Row],[Male Voters]]</f>
        <v>#DIV/0!</v>
      </c>
      <c r="AA8609" s="64" t="e">
        <f>Table1[[#This Row],[Total Ballots]]/Table1[[#This Row],[Total Voters]]</f>
        <v>#DIV/0!</v>
      </c>
    </row>
    <row r="8610" spans="1:27" s="7" customFormat="1" x14ac:dyDescent="0.35">
      <c r="A8610" s="8" t="s">
        <v>36</v>
      </c>
      <c r="B8610" s="17">
        <v>2000</v>
      </c>
      <c r="C8610" s="16" t="s">
        <v>82</v>
      </c>
      <c r="D8610" s="17"/>
      <c r="E8610" s="35" t="s">
        <v>74</v>
      </c>
      <c r="F8610" s="35" t="s">
        <v>77</v>
      </c>
      <c r="G8610" s="51" t="s">
        <v>66</v>
      </c>
      <c r="H8610" s="10">
        <v>489</v>
      </c>
      <c r="I8610" s="10">
        <v>524</v>
      </c>
      <c r="J8610" s="53">
        <v>1013</v>
      </c>
      <c r="K8610" s="55"/>
      <c r="L8610" s="57"/>
      <c r="M8610" s="57"/>
      <c r="N8610" s="59"/>
      <c r="O8610" s="61"/>
      <c r="P8610" s="10"/>
      <c r="Q8610" s="10"/>
      <c r="R8610" s="11"/>
      <c r="S8610" s="24">
        <f>Table1[[#This Row],[Female Voters]]/Table1[[#This Row],[Female Population]]</f>
        <v>0</v>
      </c>
      <c r="T8610" s="24">
        <f>Table1[[#This Row],[Male Voters]]/Table1[[#This Row],[Male Population]]</f>
        <v>0</v>
      </c>
      <c r="U8610" s="24">
        <f>Table1[[#This Row],[Total Voters]]/Table1[[#This Row],[Total Population]]</f>
        <v>0</v>
      </c>
      <c r="V8610" s="24">
        <f>Table1[[#This Row],[Female Ballots]]/Table1[[#This Row],[Female Population]]</f>
        <v>0</v>
      </c>
      <c r="W8610" s="24">
        <f>Table1[[#This Row],[Male Ballots]]/Table1[[#This Row],[Male Population]]</f>
        <v>0</v>
      </c>
      <c r="X8610" s="24">
        <f>Table1[[#This Row],[Total Ballots]]/Table1[[#This Row],[Total Population]]</f>
        <v>0</v>
      </c>
      <c r="Y8610" s="24" t="e">
        <f>Table1[[#This Row],[Female Ballots]]/Table1[[#This Row],[Female Voters]]</f>
        <v>#DIV/0!</v>
      </c>
      <c r="Z8610" s="24" t="e">
        <f>Table1[[#This Row],[Male Ballots]]/Table1[[#This Row],[Male Voters]]</f>
        <v>#DIV/0!</v>
      </c>
      <c r="AA8610" s="64" t="e">
        <f>Table1[[#This Row],[Total Ballots]]/Table1[[#This Row],[Total Voters]]</f>
        <v>#DIV/0!</v>
      </c>
    </row>
    <row r="8611" spans="1:27" s="7" customFormat="1" x14ac:dyDescent="0.35">
      <c r="A8611" s="8" t="s">
        <v>36</v>
      </c>
      <c r="B8611" s="17">
        <v>2000</v>
      </c>
      <c r="C8611" s="16" t="s">
        <v>82</v>
      </c>
      <c r="D8611" s="17"/>
      <c r="E8611" s="35" t="s">
        <v>74</v>
      </c>
      <c r="F8611" s="35" t="s">
        <v>77</v>
      </c>
      <c r="G8611" s="51" t="s">
        <v>67</v>
      </c>
      <c r="H8611" s="10">
        <v>585</v>
      </c>
      <c r="I8611" s="10">
        <v>501</v>
      </c>
      <c r="J8611" s="53">
        <v>1086</v>
      </c>
      <c r="K8611" s="55"/>
      <c r="L8611" s="57"/>
      <c r="M8611" s="57"/>
      <c r="N8611" s="59"/>
      <c r="O8611" s="61"/>
      <c r="P8611" s="10"/>
      <c r="Q8611" s="10"/>
      <c r="R8611" s="11"/>
      <c r="S8611" s="24">
        <f>Table1[[#This Row],[Female Voters]]/Table1[[#This Row],[Female Population]]</f>
        <v>0</v>
      </c>
      <c r="T8611" s="24">
        <f>Table1[[#This Row],[Male Voters]]/Table1[[#This Row],[Male Population]]</f>
        <v>0</v>
      </c>
      <c r="U8611" s="24">
        <f>Table1[[#This Row],[Total Voters]]/Table1[[#This Row],[Total Population]]</f>
        <v>0</v>
      </c>
      <c r="V8611" s="24">
        <f>Table1[[#This Row],[Female Ballots]]/Table1[[#This Row],[Female Population]]</f>
        <v>0</v>
      </c>
      <c r="W8611" s="24">
        <f>Table1[[#This Row],[Male Ballots]]/Table1[[#This Row],[Male Population]]</f>
        <v>0</v>
      </c>
      <c r="X8611" s="24">
        <f>Table1[[#This Row],[Total Ballots]]/Table1[[#This Row],[Total Population]]</f>
        <v>0</v>
      </c>
      <c r="Y8611" s="24" t="e">
        <f>Table1[[#This Row],[Female Ballots]]/Table1[[#This Row],[Female Voters]]</f>
        <v>#DIV/0!</v>
      </c>
      <c r="Z8611" s="24" t="e">
        <f>Table1[[#This Row],[Male Ballots]]/Table1[[#This Row],[Male Voters]]</f>
        <v>#DIV/0!</v>
      </c>
      <c r="AA8611" s="64" t="e">
        <f>Table1[[#This Row],[Total Ballots]]/Table1[[#This Row],[Total Voters]]</f>
        <v>#DIV/0!</v>
      </c>
    </row>
    <row r="8612" spans="1:27" s="7" customFormat="1" x14ac:dyDescent="0.35">
      <c r="A8612" s="8" t="s">
        <v>52</v>
      </c>
      <c r="B8612" s="17">
        <v>2000</v>
      </c>
      <c r="C8612" s="16" t="s">
        <v>82</v>
      </c>
      <c r="D8612" s="17" t="s">
        <v>69</v>
      </c>
      <c r="E8612" s="35" t="s">
        <v>75</v>
      </c>
      <c r="F8612" s="35" t="s">
        <v>77</v>
      </c>
      <c r="G8612" s="51" t="s">
        <v>79</v>
      </c>
      <c r="H8612" s="10">
        <v>221974.99</v>
      </c>
      <c r="I8612" s="10">
        <v>217909.98</v>
      </c>
      <c r="J8612" s="53">
        <v>439884.93</v>
      </c>
      <c r="K8612" s="55"/>
      <c r="L8612" s="57"/>
      <c r="M8612" s="57"/>
      <c r="N8612" s="59">
        <v>338163</v>
      </c>
      <c r="O8612" s="61"/>
      <c r="P8612" s="10"/>
      <c r="Q8612" s="10"/>
      <c r="R8612" s="11">
        <v>253423</v>
      </c>
      <c r="S8612" s="24">
        <f>Table1[[#This Row],[Female Voters]]/Table1[[#This Row],[Female Population]]</f>
        <v>0</v>
      </c>
      <c r="T8612" s="24">
        <f>Table1[[#This Row],[Male Voters]]/Table1[[#This Row],[Male Population]]</f>
        <v>0</v>
      </c>
      <c r="U8612" s="24">
        <f>Table1[[#This Row],[Total Voters]]/Table1[[#This Row],[Total Population]]</f>
        <v>0.76875331919190781</v>
      </c>
      <c r="V8612" s="24">
        <f>Table1[[#This Row],[Female Ballots]]/Table1[[#This Row],[Female Population]]</f>
        <v>0</v>
      </c>
      <c r="W8612" s="24">
        <f>Table1[[#This Row],[Male Ballots]]/Table1[[#This Row],[Male Population]]</f>
        <v>0</v>
      </c>
      <c r="X8612" s="24">
        <f>Table1[[#This Row],[Total Ballots]]/Table1[[#This Row],[Total Population]]</f>
        <v>0.57611203002567057</v>
      </c>
      <c r="Y8612" s="24" t="e">
        <f>Table1[[#This Row],[Female Ballots]]/Table1[[#This Row],[Female Voters]]</f>
        <v>#DIV/0!</v>
      </c>
      <c r="Z8612" s="24" t="e">
        <f>Table1[[#This Row],[Male Ballots]]/Table1[[#This Row],[Male Voters]]</f>
        <v>#DIV/0!</v>
      </c>
      <c r="AA8612" s="64">
        <f>Table1[[#This Row],[Total Ballots]]/Table1[[#This Row],[Total Voters]]</f>
        <v>0.74941078710562659</v>
      </c>
    </row>
    <row r="8613" spans="1:27" s="7" customFormat="1" x14ac:dyDescent="0.35">
      <c r="A8613" s="8" t="s">
        <v>52</v>
      </c>
      <c r="B8613" s="17">
        <v>2000</v>
      </c>
      <c r="C8613" s="16" t="s">
        <v>82</v>
      </c>
      <c r="D8613" s="17" t="s">
        <v>69</v>
      </c>
      <c r="E8613" s="35" t="s">
        <v>75</v>
      </c>
      <c r="F8613" s="35" t="s">
        <v>77</v>
      </c>
      <c r="G8613" s="51" t="s">
        <v>62</v>
      </c>
      <c r="H8613" s="10">
        <v>24694</v>
      </c>
      <c r="I8613" s="10">
        <v>26830</v>
      </c>
      <c r="J8613" s="53">
        <v>51523.99</v>
      </c>
      <c r="K8613" s="55"/>
      <c r="L8613" s="57"/>
      <c r="M8613" s="57"/>
      <c r="N8613" s="59"/>
      <c r="O8613" s="61"/>
      <c r="P8613" s="10"/>
      <c r="Q8613" s="10"/>
      <c r="R8613" s="11"/>
      <c r="S8613" s="24">
        <f>Table1[[#This Row],[Female Voters]]/Table1[[#This Row],[Female Population]]</f>
        <v>0</v>
      </c>
      <c r="T8613" s="24">
        <f>Table1[[#This Row],[Male Voters]]/Table1[[#This Row],[Male Population]]</f>
        <v>0</v>
      </c>
      <c r="U8613" s="24">
        <f>Table1[[#This Row],[Total Voters]]/Table1[[#This Row],[Total Population]]</f>
        <v>0</v>
      </c>
      <c r="V8613" s="24">
        <f>Table1[[#This Row],[Female Ballots]]/Table1[[#This Row],[Female Population]]</f>
        <v>0</v>
      </c>
      <c r="W8613" s="24">
        <f>Table1[[#This Row],[Male Ballots]]/Table1[[#This Row],[Male Population]]</f>
        <v>0</v>
      </c>
      <c r="X8613" s="24">
        <f>Table1[[#This Row],[Total Ballots]]/Table1[[#This Row],[Total Population]]</f>
        <v>0</v>
      </c>
      <c r="Y8613" s="24" t="e">
        <f>Table1[[#This Row],[Female Ballots]]/Table1[[#This Row],[Female Voters]]</f>
        <v>#DIV/0!</v>
      </c>
      <c r="Z8613" s="24" t="e">
        <f>Table1[[#This Row],[Male Ballots]]/Table1[[#This Row],[Male Voters]]</f>
        <v>#DIV/0!</v>
      </c>
      <c r="AA8613" s="64" t="e">
        <f>Table1[[#This Row],[Total Ballots]]/Table1[[#This Row],[Total Voters]]</f>
        <v>#DIV/0!</v>
      </c>
    </row>
    <row r="8614" spans="1:27" s="7" customFormat="1" x14ac:dyDescent="0.35">
      <c r="A8614" s="8" t="s">
        <v>52</v>
      </c>
      <c r="B8614" s="17">
        <v>2000</v>
      </c>
      <c r="C8614" s="16" t="s">
        <v>82</v>
      </c>
      <c r="D8614" s="17" t="s">
        <v>69</v>
      </c>
      <c r="E8614" s="35" t="s">
        <v>75</v>
      </c>
      <c r="F8614" s="35" t="s">
        <v>77</v>
      </c>
      <c r="G8614" s="51" t="s">
        <v>63</v>
      </c>
      <c r="H8614" s="10">
        <v>43769</v>
      </c>
      <c r="I8614" s="10">
        <v>44965.990000000005</v>
      </c>
      <c r="J8614" s="53">
        <v>88734.98</v>
      </c>
      <c r="K8614" s="55"/>
      <c r="L8614" s="57"/>
      <c r="M8614" s="57"/>
      <c r="N8614" s="59"/>
      <c r="O8614" s="61"/>
      <c r="P8614" s="10"/>
      <c r="Q8614" s="10"/>
      <c r="R8614" s="11"/>
      <c r="S8614" s="24">
        <f>Table1[[#This Row],[Female Voters]]/Table1[[#This Row],[Female Population]]</f>
        <v>0</v>
      </c>
      <c r="T8614" s="24">
        <f>Table1[[#This Row],[Male Voters]]/Table1[[#This Row],[Male Population]]</f>
        <v>0</v>
      </c>
      <c r="U8614" s="24">
        <f>Table1[[#This Row],[Total Voters]]/Table1[[#This Row],[Total Population]]</f>
        <v>0</v>
      </c>
      <c r="V8614" s="24">
        <f>Table1[[#This Row],[Female Ballots]]/Table1[[#This Row],[Female Population]]</f>
        <v>0</v>
      </c>
      <c r="W8614" s="24">
        <f>Table1[[#This Row],[Male Ballots]]/Table1[[#This Row],[Male Population]]</f>
        <v>0</v>
      </c>
      <c r="X8614" s="24">
        <f>Table1[[#This Row],[Total Ballots]]/Table1[[#This Row],[Total Population]]</f>
        <v>0</v>
      </c>
      <c r="Y8614" s="24" t="e">
        <f>Table1[[#This Row],[Female Ballots]]/Table1[[#This Row],[Female Voters]]</f>
        <v>#DIV/0!</v>
      </c>
      <c r="Z8614" s="24" t="e">
        <f>Table1[[#This Row],[Male Ballots]]/Table1[[#This Row],[Male Voters]]</f>
        <v>#DIV/0!</v>
      </c>
      <c r="AA8614" s="64" t="e">
        <f>Table1[[#This Row],[Total Ballots]]/Table1[[#This Row],[Total Voters]]</f>
        <v>#DIV/0!</v>
      </c>
    </row>
    <row r="8615" spans="1:27" s="7" customFormat="1" x14ac:dyDescent="0.35">
      <c r="A8615" s="8" t="s">
        <v>52</v>
      </c>
      <c r="B8615" s="17">
        <v>2000</v>
      </c>
      <c r="C8615" s="16" t="s">
        <v>82</v>
      </c>
      <c r="D8615" s="17" t="s">
        <v>69</v>
      </c>
      <c r="E8615" s="35" t="s">
        <v>75</v>
      </c>
      <c r="F8615" s="35" t="s">
        <v>77</v>
      </c>
      <c r="G8615" s="51" t="s">
        <v>64</v>
      </c>
      <c r="H8615" s="10">
        <v>54462.990000000005</v>
      </c>
      <c r="I8615" s="10">
        <v>56548.990000000005</v>
      </c>
      <c r="J8615" s="53">
        <v>111011.98</v>
      </c>
      <c r="K8615" s="55"/>
      <c r="L8615" s="57"/>
      <c r="M8615" s="57"/>
      <c r="N8615" s="59"/>
      <c r="O8615" s="61"/>
      <c r="P8615" s="10"/>
      <c r="Q8615" s="10"/>
      <c r="R8615" s="11"/>
      <c r="S8615" s="24">
        <f>Table1[[#This Row],[Female Voters]]/Table1[[#This Row],[Female Population]]</f>
        <v>0</v>
      </c>
      <c r="T8615" s="24">
        <f>Table1[[#This Row],[Male Voters]]/Table1[[#This Row],[Male Population]]</f>
        <v>0</v>
      </c>
      <c r="U8615" s="24">
        <f>Table1[[#This Row],[Total Voters]]/Table1[[#This Row],[Total Population]]</f>
        <v>0</v>
      </c>
      <c r="V8615" s="24">
        <f>Table1[[#This Row],[Female Ballots]]/Table1[[#This Row],[Female Population]]</f>
        <v>0</v>
      </c>
      <c r="W8615" s="24">
        <f>Table1[[#This Row],[Male Ballots]]/Table1[[#This Row],[Male Population]]</f>
        <v>0</v>
      </c>
      <c r="X8615" s="24">
        <f>Table1[[#This Row],[Total Ballots]]/Table1[[#This Row],[Total Population]]</f>
        <v>0</v>
      </c>
      <c r="Y8615" s="24" t="e">
        <f>Table1[[#This Row],[Female Ballots]]/Table1[[#This Row],[Female Voters]]</f>
        <v>#DIV/0!</v>
      </c>
      <c r="Z8615" s="24" t="e">
        <f>Table1[[#This Row],[Male Ballots]]/Table1[[#This Row],[Male Voters]]</f>
        <v>#DIV/0!</v>
      </c>
      <c r="AA8615" s="64" t="e">
        <f>Table1[[#This Row],[Total Ballots]]/Table1[[#This Row],[Total Voters]]</f>
        <v>#DIV/0!</v>
      </c>
    </row>
    <row r="8616" spans="1:27" s="7" customFormat="1" x14ac:dyDescent="0.35">
      <c r="A8616" s="8" t="s">
        <v>52</v>
      </c>
      <c r="B8616" s="17">
        <v>2000</v>
      </c>
      <c r="C8616" s="16" t="s">
        <v>82</v>
      </c>
      <c r="D8616" s="17" t="s">
        <v>69</v>
      </c>
      <c r="E8616" s="35" t="s">
        <v>75</v>
      </c>
      <c r="F8616" s="35" t="s">
        <v>77</v>
      </c>
      <c r="G8616" s="51" t="s">
        <v>65</v>
      </c>
      <c r="H8616" s="10">
        <v>43427</v>
      </c>
      <c r="I8616" s="10">
        <v>43245</v>
      </c>
      <c r="J8616" s="53">
        <v>86671.98</v>
      </c>
      <c r="K8616" s="55"/>
      <c r="L8616" s="57"/>
      <c r="M8616" s="57"/>
      <c r="N8616" s="59"/>
      <c r="O8616" s="61"/>
      <c r="P8616" s="10"/>
      <c r="Q8616" s="10"/>
      <c r="R8616" s="11"/>
      <c r="S8616" s="24">
        <f>Table1[[#This Row],[Female Voters]]/Table1[[#This Row],[Female Population]]</f>
        <v>0</v>
      </c>
      <c r="T8616" s="24">
        <f>Table1[[#This Row],[Male Voters]]/Table1[[#This Row],[Male Population]]</f>
        <v>0</v>
      </c>
      <c r="U8616" s="24">
        <f>Table1[[#This Row],[Total Voters]]/Table1[[#This Row],[Total Population]]</f>
        <v>0</v>
      </c>
      <c r="V8616" s="24">
        <f>Table1[[#This Row],[Female Ballots]]/Table1[[#This Row],[Female Population]]</f>
        <v>0</v>
      </c>
      <c r="W8616" s="24">
        <f>Table1[[#This Row],[Male Ballots]]/Table1[[#This Row],[Male Population]]</f>
        <v>0</v>
      </c>
      <c r="X8616" s="24">
        <f>Table1[[#This Row],[Total Ballots]]/Table1[[#This Row],[Total Population]]</f>
        <v>0</v>
      </c>
      <c r="Y8616" s="24" t="e">
        <f>Table1[[#This Row],[Female Ballots]]/Table1[[#This Row],[Female Voters]]</f>
        <v>#DIV/0!</v>
      </c>
      <c r="Z8616" s="24" t="e">
        <f>Table1[[#This Row],[Male Ballots]]/Table1[[#This Row],[Male Voters]]</f>
        <v>#DIV/0!</v>
      </c>
      <c r="AA8616" s="64" t="e">
        <f>Table1[[#This Row],[Total Ballots]]/Table1[[#This Row],[Total Voters]]</f>
        <v>#DIV/0!</v>
      </c>
    </row>
    <row r="8617" spans="1:27" s="7" customFormat="1" x14ac:dyDescent="0.35">
      <c r="A8617" s="8" t="s">
        <v>52</v>
      </c>
      <c r="B8617" s="17">
        <v>2000</v>
      </c>
      <c r="C8617" s="16" t="s">
        <v>82</v>
      </c>
      <c r="D8617" s="17" t="s">
        <v>69</v>
      </c>
      <c r="E8617" s="35" t="s">
        <v>75</v>
      </c>
      <c r="F8617" s="35" t="s">
        <v>77</v>
      </c>
      <c r="G8617" s="51" t="s">
        <v>66</v>
      </c>
      <c r="H8617" s="10">
        <v>23402</v>
      </c>
      <c r="I8617" s="10">
        <v>23136</v>
      </c>
      <c r="J8617" s="53">
        <v>46538</v>
      </c>
      <c r="K8617" s="55"/>
      <c r="L8617" s="57"/>
      <c r="M8617" s="57"/>
      <c r="N8617" s="59"/>
      <c r="O8617" s="61"/>
      <c r="P8617" s="10"/>
      <c r="Q8617" s="10"/>
      <c r="R8617" s="11"/>
      <c r="S8617" s="24">
        <f>Table1[[#This Row],[Female Voters]]/Table1[[#This Row],[Female Population]]</f>
        <v>0</v>
      </c>
      <c r="T8617" s="24">
        <f>Table1[[#This Row],[Male Voters]]/Table1[[#This Row],[Male Population]]</f>
        <v>0</v>
      </c>
      <c r="U8617" s="24">
        <f>Table1[[#This Row],[Total Voters]]/Table1[[#This Row],[Total Population]]</f>
        <v>0</v>
      </c>
      <c r="V8617" s="24">
        <f>Table1[[#This Row],[Female Ballots]]/Table1[[#This Row],[Female Population]]</f>
        <v>0</v>
      </c>
      <c r="W8617" s="24">
        <f>Table1[[#This Row],[Male Ballots]]/Table1[[#This Row],[Male Population]]</f>
        <v>0</v>
      </c>
      <c r="X8617" s="24">
        <f>Table1[[#This Row],[Total Ballots]]/Table1[[#This Row],[Total Population]]</f>
        <v>0</v>
      </c>
      <c r="Y8617" s="24" t="e">
        <f>Table1[[#This Row],[Female Ballots]]/Table1[[#This Row],[Female Voters]]</f>
        <v>#DIV/0!</v>
      </c>
      <c r="Z8617" s="24" t="e">
        <f>Table1[[#This Row],[Male Ballots]]/Table1[[#This Row],[Male Voters]]</f>
        <v>#DIV/0!</v>
      </c>
      <c r="AA8617" s="64" t="e">
        <f>Table1[[#This Row],[Total Ballots]]/Table1[[#This Row],[Total Voters]]</f>
        <v>#DIV/0!</v>
      </c>
    </row>
    <row r="8618" spans="1:27" s="7" customFormat="1" x14ac:dyDescent="0.35">
      <c r="A8618" s="8" t="s">
        <v>52</v>
      </c>
      <c r="B8618" s="17">
        <v>2000</v>
      </c>
      <c r="C8618" s="16" t="s">
        <v>82</v>
      </c>
      <c r="D8618" s="17" t="s">
        <v>69</v>
      </c>
      <c r="E8618" s="35" t="s">
        <v>75</v>
      </c>
      <c r="F8618" s="35" t="s">
        <v>77</v>
      </c>
      <c r="G8618" s="51" t="s">
        <v>67</v>
      </c>
      <c r="H8618" s="10">
        <v>32220</v>
      </c>
      <c r="I8618" s="10">
        <v>23184</v>
      </c>
      <c r="J8618" s="53">
        <v>55404</v>
      </c>
      <c r="K8618" s="55"/>
      <c r="L8618" s="57"/>
      <c r="M8618" s="57"/>
      <c r="N8618" s="59"/>
      <c r="O8618" s="61"/>
      <c r="P8618" s="10"/>
      <c r="Q8618" s="10"/>
      <c r="R8618" s="11"/>
      <c r="S8618" s="24">
        <f>Table1[[#This Row],[Female Voters]]/Table1[[#This Row],[Female Population]]</f>
        <v>0</v>
      </c>
      <c r="T8618" s="24">
        <f>Table1[[#This Row],[Male Voters]]/Table1[[#This Row],[Male Population]]</f>
        <v>0</v>
      </c>
      <c r="U8618" s="24">
        <f>Table1[[#This Row],[Total Voters]]/Table1[[#This Row],[Total Population]]</f>
        <v>0</v>
      </c>
      <c r="V8618" s="24">
        <f>Table1[[#This Row],[Female Ballots]]/Table1[[#This Row],[Female Population]]</f>
        <v>0</v>
      </c>
      <c r="W8618" s="24">
        <f>Table1[[#This Row],[Male Ballots]]/Table1[[#This Row],[Male Population]]</f>
        <v>0</v>
      </c>
      <c r="X8618" s="24">
        <f>Table1[[#This Row],[Total Ballots]]/Table1[[#This Row],[Total Population]]</f>
        <v>0</v>
      </c>
      <c r="Y8618" s="24" t="e">
        <f>Table1[[#This Row],[Female Ballots]]/Table1[[#This Row],[Female Voters]]</f>
        <v>#DIV/0!</v>
      </c>
      <c r="Z8618" s="24" t="e">
        <f>Table1[[#This Row],[Male Ballots]]/Table1[[#This Row],[Male Voters]]</f>
        <v>#DIV/0!</v>
      </c>
      <c r="AA8618" s="64" t="e">
        <f>Table1[[#This Row],[Total Ballots]]/Table1[[#This Row],[Total Voters]]</f>
        <v>#DIV/0!</v>
      </c>
    </row>
    <row r="8619" spans="1:27" s="7" customFormat="1" x14ac:dyDescent="0.35">
      <c r="A8619" s="8" t="s">
        <v>40</v>
      </c>
      <c r="B8619" s="17">
        <v>2000</v>
      </c>
      <c r="C8619" s="16" t="s">
        <v>82</v>
      </c>
      <c r="D8619" s="17"/>
      <c r="E8619" s="35" t="s">
        <v>73</v>
      </c>
      <c r="F8619" s="35" t="s">
        <v>77</v>
      </c>
      <c r="G8619" s="51" t="s">
        <v>79</v>
      </c>
      <c r="H8619" s="10">
        <v>160335</v>
      </c>
      <c r="I8619" s="10">
        <v>150104</v>
      </c>
      <c r="J8619" s="53">
        <v>310438.92000000004</v>
      </c>
      <c r="K8619" s="55"/>
      <c r="L8619" s="57"/>
      <c r="M8619" s="57"/>
      <c r="N8619" s="59">
        <v>230244</v>
      </c>
      <c r="O8619" s="61"/>
      <c r="P8619" s="10"/>
      <c r="Q8619" s="10"/>
      <c r="R8619" s="11">
        <v>175041</v>
      </c>
      <c r="S8619" s="24">
        <f>Table1[[#This Row],[Female Voters]]/Table1[[#This Row],[Female Population]]</f>
        <v>0</v>
      </c>
      <c r="T8619" s="24">
        <f>Table1[[#This Row],[Male Voters]]/Table1[[#This Row],[Male Population]]</f>
        <v>0</v>
      </c>
      <c r="U8619" s="24">
        <f>Table1[[#This Row],[Total Voters]]/Table1[[#This Row],[Total Population]]</f>
        <v>0.74167246812996246</v>
      </c>
      <c r="V8619" s="24">
        <f>Table1[[#This Row],[Female Ballots]]/Table1[[#This Row],[Female Population]]</f>
        <v>0</v>
      </c>
      <c r="W8619" s="24">
        <f>Table1[[#This Row],[Male Ballots]]/Table1[[#This Row],[Male Population]]</f>
        <v>0</v>
      </c>
      <c r="X8619" s="24">
        <f>Table1[[#This Row],[Total Ballots]]/Table1[[#This Row],[Total Population]]</f>
        <v>0.56385004818339135</v>
      </c>
      <c r="Y8619" s="24" t="e">
        <f>Table1[[#This Row],[Female Ballots]]/Table1[[#This Row],[Female Voters]]</f>
        <v>#DIV/0!</v>
      </c>
      <c r="Z8619" s="24" t="e">
        <f>Table1[[#This Row],[Male Ballots]]/Table1[[#This Row],[Male Voters]]</f>
        <v>#DIV/0!</v>
      </c>
      <c r="AA8619" s="64">
        <f>Table1[[#This Row],[Total Ballots]]/Table1[[#This Row],[Total Voters]]</f>
        <v>0.76024130921978428</v>
      </c>
    </row>
    <row r="8620" spans="1:27" s="7" customFormat="1" x14ac:dyDescent="0.35">
      <c r="A8620" s="8" t="s">
        <v>40</v>
      </c>
      <c r="B8620" s="17">
        <v>2000</v>
      </c>
      <c r="C8620" s="16" t="s">
        <v>82</v>
      </c>
      <c r="D8620" s="17"/>
      <c r="E8620" s="35" t="s">
        <v>73</v>
      </c>
      <c r="F8620" s="35" t="s">
        <v>77</v>
      </c>
      <c r="G8620" s="51" t="s">
        <v>62</v>
      </c>
      <c r="H8620" s="10">
        <v>22043</v>
      </c>
      <c r="I8620" s="10">
        <v>22071</v>
      </c>
      <c r="J8620" s="53">
        <v>44113.990000000005</v>
      </c>
      <c r="K8620" s="55"/>
      <c r="L8620" s="57"/>
      <c r="M8620" s="57"/>
      <c r="N8620" s="59"/>
      <c r="O8620" s="61"/>
      <c r="P8620" s="10"/>
      <c r="Q8620" s="10"/>
      <c r="R8620" s="11"/>
      <c r="S8620" s="24">
        <f>Table1[[#This Row],[Female Voters]]/Table1[[#This Row],[Female Population]]</f>
        <v>0</v>
      </c>
      <c r="T8620" s="24">
        <f>Table1[[#This Row],[Male Voters]]/Table1[[#This Row],[Male Population]]</f>
        <v>0</v>
      </c>
      <c r="U8620" s="24">
        <f>Table1[[#This Row],[Total Voters]]/Table1[[#This Row],[Total Population]]</f>
        <v>0</v>
      </c>
      <c r="V8620" s="24">
        <f>Table1[[#This Row],[Female Ballots]]/Table1[[#This Row],[Female Population]]</f>
        <v>0</v>
      </c>
      <c r="W8620" s="24">
        <f>Table1[[#This Row],[Male Ballots]]/Table1[[#This Row],[Male Population]]</f>
        <v>0</v>
      </c>
      <c r="X8620" s="24">
        <f>Table1[[#This Row],[Total Ballots]]/Table1[[#This Row],[Total Population]]</f>
        <v>0</v>
      </c>
      <c r="Y8620" s="24" t="e">
        <f>Table1[[#This Row],[Female Ballots]]/Table1[[#This Row],[Female Voters]]</f>
        <v>#DIV/0!</v>
      </c>
      <c r="Z8620" s="24" t="e">
        <f>Table1[[#This Row],[Male Ballots]]/Table1[[#This Row],[Male Voters]]</f>
        <v>#DIV/0!</v>
      </c>
      <c r="AA8620" s="64" t="e">
        <f>Table1[[#This Row],[Total Ballots]]/Table1[[#This Row],[Total Voters]]</f>
        <v>#DIV/0!</v>
      </c>
    </row>
    <row r="8621" spans="1:27" s="7" customFormat="1" x14ac:dyDescent="0.35">
      <c r="A8621" s="8" t="s">
        <v>40</v>
      </c>
      <c r="B8621" s="17">
        <v>2000</v>
      </c>
      <c r="C8621" s="16" t="s">
        <v>82</v>
      </c>
      <c r="D8621" s="17"/>
      <c r="E8621" s="35" t="s">
        <v>73</v>
      </c>
      <c r="F8621" s="35" t="s">
        <v>77</v>
      </c>
      <c r="G8621" s="51" t="s">
        <v>63</v>
      </c>
      <c r="H8621" s="10">
        <v>26779</v>
      </c>
      <c r="I8621" s="10">
        <v>27895</v>
      </c>
      <c r="J8621" s="53">
        <v>54673.98</v>
      </c>
      <c r="K8621" s="55"/>
      <c r="L8621" s="57"/>
      <c r="M8621" s="57"/>
      <c r="N8621" s="59"/>
      <c r="O8621" s="61"/>
      <c r="P8621" s="10"/>
      <c r="Q8621" s="10"/>
      <c r="R8621" s="11"/>
      <c r="S8621" s="24">
        <f>Table1[[#This Row],[Female Voters]]/Table1[[#This Row],[Female Population]]</f>
        <v>0</v>
      </c>
      <c r="T8621" s="24">
        <f>Table1[[#This Row],[Male Voters]]/Table1[[#This Row],[Male Population]]</f>
        <v>0</v>
      </c>
      <c r="U8621" s="24">
        <f>Table1[[#This Row],[Total Voters]]/Table1[[#This Row],[Total Population]]</f>
        <v>0</v>
      </c>
      <c r="V8621" s="24">
        <f>Table1[[#This Row],[Female Ballots]]/Table1[[#This Row],[Female Population]]</f>
        <v>0</v>
      </c>
      <c r="W8621" s="24">
        <f>Table1[[#This Row],[Male Ballots]]/Table1[[#This Row],[Male Population]]</f>
        <v>0</v>
      </c>
      <c r="X8621" s="24">
        <f>Table1[[#This Row],[Total Ballots]]/Table1[[#This Row],[Total Population]]</f>
        <v>0</v>
      </c>
      <c r="Y8621" s="24" t="e">
        <f>Table1[[#This Row],[Female Ballots]]/Table1[[#This Row],[Female Voters]]</f>
        <v>#DIV/0!</v>
      </c>
      <c r="Z8621" s="24" t="e">
        <f>Table1[[#This Row],[Male Ballots]]/Table1[[#This Row],[Male Voters]]</f>
        <v>#DIV/0!</v>
      </c>
      <c r="AA8621" s="64" t="e">
        <f>Table1[[#This Row],[Total Ballots]]/Table1[[#This Row],[Total Voters]]</f>
        <v>#DIV/0!</v>
      </c>
    </row>
    <row r="8622" spans="1:27" s="7" customFormat="1" x14ac:dyDescent="0.35">
      <c r="A8622" s="8" t="s">
        <v>40</v>
      </c>
      <c r="B8622" s="17">
        <v>2000</v>
      </c>
      <c r="C8622" s="16" t="s">
        <v>82</v>
      </c>
      <c r="D8622" s="17"/>
      <c r="E8622" s="35" t="s">
        <v>73</v>
      </c>
      <c r="F8622" s="35" t="s">
        <v>77</v>
      </c>
      <c r="G8622" s="51" t="s">
        <v>64</v>
      </c>
      <c r="H8622" s="10">
        <v>33151</v>
      </c>
      <c r="I8622" s="10">
        <v>32874</v>
      </c>
      <c r="J8622" s="53">
        <v>66024.98</v>
      </c>
      <c r="K8622" s="55"/>
      <c r="L8622" s="57"/>
      <c r="M8622" s="57"/>
      <c r="N8622" s="59"/>
      <c r="O8622" s="61"/>
      <c r="P8622" s="10"/>
      <c r="Q8622" s="10"/>
      <c r="R8622" s="11"/>
      <c r="S8622" s="24">
        <f>Table1[[#This Row],[Female Voters]]/Table1[[#This Row],[Female Population]]</f>
        <v>0</v>
      </c>
      <c r="T8622" s="24">
        <f>Table1[[#This Row],[Male Voters]]/Table1[[#This Row],[Male Population]]</f>
        <v>0</v>
      </c>
      <c r="U8622" s="24">
        <f>Table1[[#This Row],[Total Voters]]/Table1[[#This Row],[Total Population]]</f>
        <v>0</v>
      </c>
      <c r="V8622" s="24">
        <f>Table1[[#This Row],[Female Ballots]]/Table1[[#This Row],[Female Population]]</f>
        <v>0</v>
      </c>
      <c r="W8622" s="24">
        <f>Table1[[#This Row],[Male Ballots]]/Table1[[#This Row],[Male Population]]</f>
        <v>0</v>
      </c>
      <c r="X8622" s="24">
        <f>Table1[[#This Row],[Total Ballots]]/Table1[[#This Row],[Total Population]]</f>
        <v>0</v>
      </c>
      <c r="Y8622" s="24" t="e">
        <f>Table1[[#This Row],[Female Ballots]]/Table1[[#This Row],[Female Voters]]</f>
        <v>#DIV/0!</v>
      </c>
      <c r="Z8622" s="24" t="e">
        <f>Table1[[#This Row],[Male Ballots]]/Table1[[#This Row],[Male Voters]]</f>
        <v>#DIV/0!</v>
      </c>
      <c r="AA8622" s="64" t="e">
        <f>Table1[[#This Row],[Total Ballots]]/Table1[[#This Row],[Total Voters]]</f>
        <v>#DIV/0!</v>
      </c>
    </row>
    <row r="8623" spans="1:27" s="7" customFormat="1" x14ac:dyDescent="0.35">
      <c r="A8623" s="8" t="s">
        <v>40</v>
      </c>
      <c r="B8623" s="17">
        <v>2000</v>
      </c>
      <c r="C8623" s="16" t="s">
        <v>82</v>
      </c>
      <c r="D8623" s="17"/>
      <c r="E8623" s="35" t="s">
        <v>73</v>
      </c>
      <c r="F8623" s="35" t="s">
        <v>77</v>
      </c>
      <c r="G8623" s="51" t="s">
        <v>65</v>
      </c>
      <c r="H8623" s="10">
        <v>29993</v>
      </c>
      <c r="I8623" s="10">
        <v>29558</v>
      </c>
      <c r="J8623" s="53">
        <v>59550.98</v>
      </c>
      <c r="K8623" s="55"/>
      <c r="L8623" s="57"/>
      <c r="M8623" s="57"/>
      <c r="N8623" s="59"/>
      <c r="O8623" s="61"/>
      <c r="P8623" s="10"/>
      <c r="Q8623" s="10"/>
      <c r="R8623" s="11"/>
      <c r="S8623" s="24">
        <f>Table1[[#This Row],[Female Voters]]/Table1[[#This Row],[Female Population]]</f>
        <v>0</v>
      </c>
      <c r="T8623" s="24">
        <f>Table1[[#This Row],[Male Voters]]/Table1[[#This Row],[Male Population]]</f>
        <v>0</v>
      </c>
      <c r="U8623" s="24">
        <f>Table1[[#This Row],[Total Voters]]/Table1[[#This Row],[Total Population]]</f>
        <v>0</v>
      </c>
      <c r="V8623" s="24">
        <f>Table1[[#This Row],[Female Ballots]]/Table1[[#This Row],[Female Population]]</f>
        <v>0</v>
      </c>
      <c r="W8623" s="24">
        <f>Table1[[#This Row],[Male Ballots]]/Table1[[#This Row],[Male Population]]</f>
        <v>0</v>
      </c>
      <c r="X8623" s="24">
        <f>Table1[[#This Row],[Total Ballots]]/Table1[[#This Row],[Total Population]]</f>
        <v>0</v>
      </c>
      <c r="Y8623" s="24" t="e">
        <f>Table1[[#This Row],[Female Ballots]]/Table1[[#This Row],[Female Voters]]</f>
        <v>#DIV/0!</v>
      </c>
      <c r="Z8623" s="24" t="e">
        <f>Table1[[#This Row],[Male Ballots]]/Table1[[#This Row],[Male Voters]]</f>
        <v>#DIV/0!</v>
      </c>
      <c r="AA8623" s="64" t="e">
        <f>Table1[[#This Row],[Total Ballots]]/Table1[[#This Row],[Total Voters]]</f>
        <v>#DIV/0!</v>
      </c>
    </row>
    <row r="8624" spans="1:27" s="7" customFormat="1" x14ac:dyDescent="0.35">
      <c r="A8624" s="8" t="s">
        <v>40</v>
      </c>
      <c r="B8624" s="17">
        <v>2000</v>
      </c>
      <c r="C8624" s="16" t="s">
        <v>82</v>
      </c>
      <c r="D8624" s="17"/>
      <c r="E8624" s="35" t="s">
        <v>73</v>
      </c>
      <c r="F8624" s="35" t="s">
        <v>77</v>
      </c>
      <c r="G8624" s="51" t="s">
        <v>66</v>
      </c>
      <c r="H8624" s="10">
        <v>17588</v>
      </c>
      <c r="I8624" s="10">
        <v>16538</v>
      </c>
      <c r="J8624" s="53">
        <v>34125.990000000005</v>
      </c>
      <c r="K8624" s="55"/>
      <c r="L8624" s="57"/>
      <c r="M8624" s="57"/>
      <c r="N8624" s="59"/>
      <c r="O8624" s="61"/>
      <c r="P8624" s="10"/>
      <c r="Q8624" s="10"/>
      <c r="R8624" s="11"/>
      <c r="S8624" s="24">
        <f>Table1[[#This Row],[Female Voters]]/Table1[[#This Row],[Female Population]]</f>
        <v>0</v>
      </c>
      <c r="T8624" s="24">
        <f>Table1[[#This Row],[Male Voters]]/Table1[[#This Row],[Male Population]]</f>
        <v>0</v>
      </c>
      <c r="U8624" s="24">
        <f>Table1[[#This Row],[Total Voters]]/Table1[[#This Row],[Total Population]]</f>
        <v>0</v>
      </c>
      <c r="V8624" s="24">
        <f>Table1[[#This Row],[Female Ballots]]/Table1[[#This Row],[Female Population]]</f>
        <v>0</v>
      </c>
      <c r="W8624" s="24">
        <f>Table1[[#This Row],[Male Ballots]]/Table1[[#This Row],[Male Population]]</f>
        <v>0</v>
      </c>
      <c r="X8624" s="24">
        <f>Table1[[#This Row],[Total Ballots]]/Table1[[#This Row],[Total Population]]</f>
        <v>0</v>
      </c>
      <c r="Y8624" s="24" t="e">
        <f>Table1[[#This Row],[Female Ballots]]/Table1[[#This Row],[Female Voters]]</f>
        <v>#DIV/0!</v>
      </c>
      <c r="Z8624" s="24" t="e">
        <f>Table1[[#This Row],[Male Ballots]]/Table1[[#This Row],[Male Voters]]</f>
        <v>#DIV/0!</v>
      </c>
      <c r="AA8624" s="64" t="e">
        <f>Table1[[#This Row],[Total Ballots]]/Table1[[#This Row],[Total Voters]]</f>
        <v>#DIV/0!</v>
      </c>
    </row>
    <row r="8625" spans="1:27" s="7" customFormat="1" x14ac:dyDescent="0.35">
      <c r="A8625" s="8" t="s">
        <v>40</v>
      </c>
      <c r="B8625" s="17">
        <v>2000</v>
      </c>
      <c r="C8625" s="16" t="s">
        <v>82</v>
      </c>
      <c r="D8625" s="17"/>
      <c r="E8625" s="35" t="s">
        <v>73</v>
      </c>
      <c r="F8625" s="35" t="s">
        <v>77</v>
      </c>
      <c r="G8625" s="51" t="s">
        <v>67</v>
      </c>
      <c r="H8625" s="10">
        <v>30781</v>
      </c>
      <c r="I8625" s="10">
        <v>21168</v>
      </c>
      <c r="J8625" s="53">
        <v>51949</v>
      </c>
      <c r="K8625" s="55"/>
      <c r="L8625" s="57"/>
      <c r="M8625" s="57"/>
      <c r="N8625" s="59"/>
      <c r="O8625" s="61"/>
      <c r="P8625" s="10"/>
      <c r="Q8625" s="10"/>
      <c r="R8625" s="11"/>
      <c r="S8625" s="24">
        <f>Table1[[#This Row],[Female Voters]]/Table1[[#This Row],[Female Population]]</f>
        <v>0</v>
      </c>
      <c r="T8625" s="24">
        <f>Table1[[#This Row],[Male Voters]]/Table1[[#This Row],[Male Population]]</f>
        <v>0</v>
      </c>
      <c r="U8625" s="24">
        <f>Table1[[#This Row],[Total Voters]]/Table1[[#This Row],[Total Population]]</f>
        <v>0</v>
      </c>
      <c r="V8625" s="24">
        <f>Table1[[#This Row],[Female Ballots]]/Table1[[#This Row],[Female Population]]</f>
        <v>0</v>
      </c>
      <c r="W8625" s="24">
        <f>Table1[[#This Row],[Male Ballots]]/Table1[[#This Row],[Male Population]]</f>
        <v>0</v>
      </c>
      <c r="X8625" s="24">
        <f>Table1[[#This Row],[Total Ballots]]/Table1[[#This Row],[Total Population]]</f>
        <v>0</v>
      </c>
      <c r="Y8625" s="24" t="e">
        <f>Table1[[#This Row],[Female Ballots]]/Table1[[#This Row],[Female Voters]]</f>
        <v>#DIV/0!</v>
      </c>
      <c r="Z8625" s="24" t="e">
        <f>Table1[[#This Row],[Male Ballots]]/Table1[[#This Row],[Male Voters]]</f>
        <v>#DIV/0!</v>
      </c>
      <c r="AA8625" s="64" t="e">
        <f>Table1[[#This Row],[Total Ballots]]/Table1[[#This Row],[Total Voters]]</f>
        <v>#DIV/0!</v>
      </c>
    </row>
    <row r="8626" spans="1:27" s="7" customFormat="1" x14ac:dyDescent="0.35">
      <c r="A8626" s="8" t="s">
        <v>28</v>
      </c>
      <c r="B8626" s="17">
        <v>2000</v>
      </c>
      <c r="C8626" s="16" t="s">
        <v>82</v>
      </c>
      <c r="D8626" s="17"/>
      <c r="E8626" s="35" t="s">
        <v>74</v>
      </c>
      <c r="F8626" s="35" t="s">
        <v>77</v>
      </c>
      <c r="G8626" s="51" t="s">
        <v>79</v>
      </c>
      <c r="H8626" s="10">
        <v>14527.94</v>
      </c>
      <c r="I8626" s="10">
        <v>14040.960000000001</v>
      </c>
      <c r="J8626" s="53">
        <v>28568.910000000003</v>
      </c>
      <c r="K8626" s="55"/>
      <c r="L8626" s="57"/>
      <c r="M8626" s="57"/>
      <c r="N8626" s="59">
        <v>26803</v>
      </c>
      <c r="O8626" s="61"/>
      <c r="P8626" s="10"/>
      <c r="Q8626" s="10"/>
      <c r="R8626" s="11">
        <v>18376</v>
      </c>
      <c r="S8626" s="24">
        <f>Table1[[#This Row],[Female Voters]]/Table1[[#This Row],[Female Population]]</f>
        <v>0</v>
      </c>
      <c r="T8626" s="24">
        <f>Table1[[#This Row],[Male Voters]]/Table1[[#This Row],[Male Population]]</f>
        <v>0</v>
      </c>
      <c r="U8626" s="24">
        <f>Table1[[#This Row],[Total Voters]]/Table1[[#This Row],[Total Population]]</f>
        <v>0.9381877012458647</v>
      </c>
      <c r="V8626" s="24">
        <f>Table1[[#This Row],[Female Ballots]]/Table1[[#This Row],[Female Population]]</f>
        <v>0</v>
      </c>
      <c r="W8626" s="24">
        <f>Table1[[#This Row],[Male Ballots]]/Table1[[#This Row],[Male Population]]</f>
        <v>0</v>
      </c>
      <c r="X8626" s="24">
        <f>Table1[[#This Row],[Total Ballots]]/Table1[[#This Row],[Total Population]]</f>
        <v>0.6432166995520654</v>
      </c>
      <c r="Y8626" s="24" t="e">
        <f>Table1[[#This Row],[Female Ballots]]/Table1[[#This Row],[Female Voters]]</f>
        <v>#DIV/0!</v>
      </c>
      <c r="Z8626" s="24" t="e">
        <f>Table1[[#This Row],[Male Ballots]]/Table1[[#This Row],[Male Voters]]</f>
        <v>#DIV/0!</v>
      </c>
      <c r="AA8626" s="64">
        <f>Table1[[#This Row],[Total Ballots]]/Table1[[#This Row],[Total Voters]]</f>
        <v>0.68559489609372082</v>
      </c>
    </row>
    <row r="8627" spans="1:27" s="7" customFormat="1" x14ac:dyDescent="0.35">
      <c r="A8627" s="8" t="s">
        <v>28</v>
      </c>
      <c r="B8627" s="17">
        <v>2000</v>
      </c>
      <c r="C8627" s="16" t="s">
        <v>82</v>
      </c>
      <c r="D8627" s="17"/>
      <c r="E8627" s="35" t="s">
        <v>74</v>
      </c>
      <c r="F8627" s="35" t="s">
        <v>77</v>
      </c>
      <c r="G8627" s="51" t="s">
        <v>62</v>
      </c>
      <c r="H8627" s="10">
        <v>1216.98</v>
      </c>
      <c r="I8627" s="10">
        <v>1357.99</v>
      </c>
      <c r="J8627" s="53">
        <v>2574.9700000000003</v>
      </c>
      <c r="K8627" s="55"/>
      <c r="L8627" s="57"/>
      <c r="M8627" s="57"/>
      <c r="N8627" s="59"/>
      <c r="O8627" s="61"/>
      <c r="P8627" s="10"/>
      <c r="Q8627" s="10"/>
      <c r="R8627" s="11"/>
      <c r="S8627" s="24">
        <f>Table1[[#This Row],[Female Voters]]/Table1[[#This Row],[Female Population]]</f>
        <v>0</v>
      </c>
      <c r="T8627" s="24">
        <f>Table1[[#This Row],[Male Voters]]/Table1[[#This Row],[Male Population]]</f>
        <v>0</v>
      </c>
      <c r="U8627" s="24">
        <f>Table1[[#This Row],[Total Voters]]/Table1[[#This Row],[Total Population]]</f>
        <v>0</v>
      </c>
      <c r="V8627" s="24">
        <f>Table1[[#This Row],[Female Ballots]]/Table1[[#This Row],[Female Population]]</f>
        <v>0</v>
      </c>
      <c r="W8627" s="24">
        <f>Table1[[#This Row],[Male Ballots]]/Table1[[#This Row],[Male Population]]</f>
        <v>0</v>
      </c>
      <c r="X8627" s="24">
        <f>Table1[[#This Row],[Total Ballots]]/Table1[[#This Row],[Total Population]]</f>
        <v>0</v>
      </c>
      <c r="Y8627" s="24" t="e">
        <f>Table1[[#This Row],[Female Ballots]]/Table1[[#This Row],[Female Voters]]</f>
        <v>#DIV/0!</v>
      </c>
      <c r="Z8627" s="24" t="e">
        <f>Table1[[#This Row],[Male Ballots]]/Table1[[#This Row],[Male Voters]]</f>
        <v>#DIV/0!</v>
      </c>
      <c r="AA8627" s="64" t="e">
        <f>Table1[[#This Row],[Total Ballots]]/Table1[[#This Row],[Total Voters]]</f>
        <v>#DIV/0!</v>
      </c>
    </row>
    <row r="8628" spans="1:27" s="7" customFormat="1" x14ac:dyDescent="0.35">
      <c r="A8628" s="8" t="s">
        <v>28</v>
      </c>
      <c r="B8628" s="17">
        <v>2000</v>
      </c>
      <c r="C8628" s="16" t="s">
        <v>82</v>
      </c>
      <c r="D8628" s="17"/>
      <c r="E8628" s="35" t="s">
        <v>74</v>
      </c>
      <c r="F8628" s="35" t="s">
        <v>77</v>
      </c>
      <c r="G8628" s="51" t="s">
        <v>63</v>
      </c>
      <c r="H8628" s="10">
        <v>1961.99</v>
      </c>
      <c r="I8628" s="10">
        <v>1747.98</v>
      </c>
      <c r="J8628" s="53">
        <v>3709.97</v>
      </c>
      <c r="K8628" s="55"/>
      <c r="L8628" s="57"/>
      <c r="M8628" s="57"/>
      <c r="N8628" s="59"/>
      <c r="O8628" s="61"/>
      <c r="P8628" s="10"/>
      <c r="Q8628" s="10"/>
      <c r="R8628" s="11"/>
      <c r="S8628" s="24">
        <f>Table1[[#This Row],[Female Voters]]/Table1[[#This Row],[Female Population]]</f>
        <v>0</v>
      </c>
      <c r="T8628" s="24">
        <f>Table1[[#This Row],[Male Voters]]/Table1[[#This Row],[Male Population]]</f>
        <v>0</v>
      </c>
      <c r="U8628" s="24">
        <f>Table1[[#This Row],[Total Voters]]/Table1[[#This Row],[Total Population]]</f>
        <v>0</v>
      </c>
      <c r="V8628" s="24">
        <f>Table1[[#This Row],[Female Ballots]]/Table1[[#This Row],[Female Population]]</f>
        <v>0</v>
      </c>
      <c r="W8628" s="24">
        <f>Table1[[#This Row],[Male Ballots]]/Table1[[#This Row],[Male Population]]</f>
        <v>0</v>
      </c>
      <c r="X8628" s="24">
        <f>Table1[[#This Row],[Total Ballots]]/Table1[[#This Row],[Total Population]]</f>
        <v>0</v>
      </c>
      <c r="Y8628" s="24" t="e">
        <f>Table1[[#This Row],[Female Ballots]]/Table1[[#This Row],[Female Voters]]</f>
        <v>#DIV/0!</v>
      </c>
      <c r="Z8628" s="24" t="e">
        <f>Table1[[#This Row],[Male Ballots]]/Table1[[#This Row],[Male Voters]]</f>
        <v>#DIV/0!</v>
      </c>
      <c r="AA8628" s="64" t="e">
        <f>Table1[[#This Row],[Total Ballots]]/Table1[[#This Row],[Total Voters]]</f>
        <v>#DIV/0!</v>
      </c>
    </row>
    <row r="8629" spans="1:27" s="7" customFormat="1" x14ac:dyDescent="0.35">
      <c r="A8629" s="8" t="s">
        <v>28</v>
      </c>
      <c r="B8629" s="17">
        <v>2000</v>
      </c>
      <c r="C8629" s="16" t="s">
        <v>82</v>
      </c>
      <c r="D8629" s="17"/>
      <c r="E8629" s="35" t="s">
        <v>74</v>
      </c>
      <c r="F8629" s="35" t="s">
        <v>77</v>
      </c>
      <c r="G8629" s="51" t="s">
        <v>64</v>
      </c>
      <c r="H8629" s="10">
        <v>3185.98</v>
      </c>
      <c r="I8629" s="10">
        <v>3072.99</v>
      </c>
      <c r="J8629" s="53">
        <v>6258.9699999999993</v>
      </c>
      <c r="K8629" s="55"/>
      <c r="L8629" s="57"/>
      <c r="M8629" s="57"/>
      <c r="N8629" s="59"/>
      <c r="O8629" s="61"/>
      <c r="P8629" s="10"/>
      <c r="Q8629" s="10"/>
      <c r="R8629" s="11"/>
      <c r="S8629" s="24">
        <f>Table1[[#This Row],[Female Voters]]/Table1[[#This Row],[Female Population]]</f>
        <v>0</v>
      </c>
      <c r="T8629" s="24">
        <f>Table1[[#This Row],[Male Voters]]/Table1[[#This Row],[Male Population]]</f>
        <v>0</v>
      </c>
      <c r="U8629" s="24">
        <f>Table1[[#This Row],[Total Voters]]/Table1[[#This Row],[Total Population]]</f>
        <v>0</v>
      </c>
      <c r="V8629" s="24">
        <f>Table1[[#This Row],[Female Ballots]]/Table1[[#This Row],[Female Population]]</f>
        <v>0</v>
      </c>
      <c r="W8629" s="24">
        <f>Table1[[#This Row],[Male Ballots]]/Table1[[#This Row],[Male Population]]</f>
        <v>0</v>
      </c>
      <c r="X8629" s="24">
        <f>Table1[[#This Row],[Total Ballots]]/Table1[[#This Row],[Total Population]]</f>
        <v>0</v>
      </c>
      <c r="Y8629" s="24" t="e">
        <f>Table1[[#This Row],[Female Ballots]]/Table1[[#This Row],[Female Voters]]</f>
        <v>#DIV/0!</v>
      </c>
      <c r="Z8629" s="24" t="e">
        <f>Table1[[#This Row],[Male Ballots]]/Table1[[#This Row],[Male Voters]]</f>
        <v>#DIV/0!</v>
      </c>
      <c r="AA8629" s="64" t="e">
        <f>Table1[[#This Row],[Total Ballots]]/Table1[[#This Row],[Total Voters]]</f>
        <v>#DIV/0!</v>
      </c>
    </row>
    <row r="8630" spans="1:27" s="7" customFormat="1" x14ac:dyDescent="0.35">
      <c r="A8630" s="8" t="s">
        <v>28</v>
      </c>
      <c r="B8630" s="17">
        <v>2000</v>
      </c>
      <c r="C8630" s="16" t="s">
        <v>82</v>
      </c>
      <c r="D8630" s="17"/>
      <c r="E8630" s="35" t="s">
        <v>74</v>
      </c>
      <c r="F8630" s="35" t="s">
        <v>77</v>
      </c>
      <c r="G8630" s="51" t="s">
        <v>65</v>
      </c>
      <c r="H8630" s="10">
        <v>3257.99</v>
      </c>
      <c r="I8630" s="10">
        <v>3203.99</v>
      </c>
      <c r="J8630" s="53">
        <v>6461.99</v>
      </c>
      <c r="K8630" s="55"/>
      <c r="L8630" s="57"/>
      <c r="M8630" s="57"/>
      <c r="N8630" s="59"/>
      <c r="O8630" s="61"/>
      <c r="P8630" s="10"/>
      <c r="Q8630" s="10"/>
      <c r="R8630" s="11"/>
      <c r="S8630" s="24">
        <f>Table1[[#This Row],[Female Voters]]/Table1[[#This Row],[Female Population]]</f>
        <v>0</v>
      </c>
      <c r="T8630" s="24">
        <f>Table1[[#This Row],[Male Voters]]/Table1[[#This Row],[Male Population]]</f>
        <v>0</v>
      </c>
      <c r="U8630" s="24">
        <f>Table1[[#This Row],[Total Voters]]/Table1[[#This Row],[Total Population]]</f>
        <v>0</v>
      </c>
      <c r="V8630" s="24">
        <f>Table1[[#This Row],[Female Ballots]]/Table1[[#This Row],[Female Population]]</f>
        <v>0</v>
      </c>
      <c r="W8630" s="24">
        <f>Table1[[#This Row],[Male Ballots]]/Table1[[#This Row],[Male Population]]</f>
        <v>0</v>
      </c>
      <c r="X8630" s="24">
        <f>Table1[[#This Row],[Total Ballots]]/Table1[[#This Row],[Total Population]]</f>
        <v>0</v>
      </c>
      <c r="Y8630" s="24" t="e">
        <f>Table1[[#This Row],[Female Ballots]]/Table1[[#This Row],[Female Voters]]</f>
        <v>#DIV/0!</v>
      </c>
      <c r="Z8630" s="24" t="e">
        <f>Table1[[#This Row],[Male Ballots]]/Table1[[#This Row],[Male Voters]]</f>
        <v>#DIV/0!</v>
      </c>
      <c r="AA8630" s="64" t="e">
        <f>Table1[[#This Row],[Total Ballots]]/Table1[[#This Row],[Total Voters]]</f>
        <v>#DIV/0!</v>
      </c>
    </row>
    <row r="8631" spans="1:27" s="7" customFormat="1" x14ac:dyDescent="0.35">
      <c r="A8631" s="8" t="s">
        <v>28</v>
      </c>
      <c r="B8631" s="17">
        <v>2000</v>
      </c>
      <c r="C8631" s="16" t="s">
        <v>82</v>
      </c>
      <c r="D8631" s="17"/>
      <c r="E8631" s="35" t="s">
        <v>74</v>
      </c>
      <c r="F8631" s="35" t="s">
        <v>77</v>
      </c>
      <c r="G8631" s="51" t="s">
        <v>66</v>
      </c>
      <c r="H8631" s="10">
        <v>2130</v>
      </c>
      <c r="I8631" s="10">
        <v>2273</v>
      </c>
      <c r="J8631" s="53">
        <v>4403</v>
      </c>
      <c r="K8631" s="55"/>
      <c r="L8631" s="57"/>
      <c r="M8631" s="57"/>
      <c r="N8631" s="59"/>
      <c r="O8631" s="61"/>
      <c r="P8631" s="10"/>
      <c r="Q8631" s="10"/>
      <c r="R8631" s="11"/>
      <c r="S8631" s="24">
        <f>Table1[[#This Row],[Female Voters]]/Table1[[#This Row],[Female Population]]</f>
        <v>0</v>
      </c>
      <c r="T8631" s="24">
        <f>Table1[[#This Row],[Male Voters]]/Table1[[#This Row],[Male Population]]</f>
        <v>0</v>
      </c>
      <c r="U8631" s="24">
        <f>Table1[[#This Row],[Total Voters]]/Table1[[#This Row],[Total Population]]</f>
        <v>0</v>
      </c>
      <c r="V8631" s="24">
        <f>Table1[[#This Row],[Female Ballots]]/Table1[[#This Row],[Female Population]]</f>
        <v>0</v>
      </c>
      <c r="W8631" s="24">
        <f>Table1[[#This Row],[Male Ballots]]/Table1[[#This Row],[Male Population]]</f>
        <v>0</v>
      </c>
      <c r="X8631" s="24">
        <f>Table1[[#This Row],[Total Ballots]]/Table1[[#This Row],[Total Population]]</f>
        <v>0</v>
      </c>
      <c r="Y8631" s="24" t="e">
        <f>Table1[[#This Row],[Female Ballots]]/Table1[[#This Row],[Female Voters]]</f>
        <v>#DIV/0!</v>
      </c>
      <c r="Z8631" s="24" t="e">
        <f>Table1[[#This Row],[Male Ballots]]/Table1[[#This Row],[Male Voters]]</f>
        <v>#DIV/0!</v>
      </c>
      <c r="AA8631" s="64" t="e">
        <f>Table1[[#This Row],[Total Ballots]]/Table1[[#This Row],[Total Voters]]</f>
        <v>#DIV/0!</v>
      </c>
    </row>
    <row r="8632" spans="1:27" s="7" customFormat="1" x14ac:dyDescent="0.35">
      <c r="A8632" s="8" t="s">
        <v>28</v>
      </c>
      <c r="B8632" s="17">
        <v>2000</v>
      </c>
      <c r="C8632" s="16" t="s">
        <v>82</v>
      </c>
      <c r="D8632" s="17"/>
      <c r="E8632" s="35" t="s">
        <v>74</v>
      </c>
      <c r="F8632" s="35" t="s">
        <v>77</v>
      </c>
      <c r="G8632" s="51" t="s">
        <v>67</v>
      </c>
      <c r="H8632" s="10">
        <v>2775</v>
      </c>
      <c r="I8632" s="10">
        <v>2385.0100000000002</v>
      </c>
      <c r="J8632" s="53">
        <v>5160.01</v>
      </c>
      <c r="K8632" s="55"/>
      <c r="L8632" s="57"/>
      <c r="M8632" s="57"/>
      <c r="N8632" s="59"/>
      <c r="O8632" s="61"/>
      <c r="P8632" s="10"/>
      <c r="Q8632" s="10"/>
      <c r="R8632" s="11"/>
      <c r="S8632" s="24">
        <f>Table1[[#This Row],[Female Voters]]/Table1[[#This Row],[Female Population]]</f>
        <v>0</v>
      </c>
      <c r="T8632" s="24">
        <f>Table1[[#This Row],[Male Voters]]/Table1[[#This Row],[Male Population]]</f>
        <v>0</v>
      </c>
      <c r="U8632" s="24">
        <f>Table1[[#This Row],[Total Voters]]/Table1[[#This Row],[Total Population]]</f>
        <v>0</v>
      </c>
      <c r="V8632" s="24">
        <f>Table1[[#This Row],[Female Ballots]]/Table1[[#This Row],[Female Population]]</f>
        <v>0</v>
      </c>
      <c r="W8632" s="24">
        <f>Table1[[#This Row],[Male Ballots]]/Table1[[#This Row],[Male Population]]</f>
        <v>0</v>
      </c>
      <c r="X8632" s="24">
        <f>Table1[[#This Row],[Total Ballots]]/Table1[[#This Row],[Total Population]]</f>
        <v>0</v>
      </c>
      <c r="Y8632" s="24" t="e">
        <f>Table1[[#This Row],[Female Ballots]]/Table1[[#This Row],[Female Voters]]</f>
        <v>#DIV/0!</v>
      </c>
      <c r="Z8632" s="24" t="e">
        <f>Table1[[#This Row],[Male Ballots]]/Table1[[#This Row],[Male Voters]]</f>
        <v>#DIV/0!</v>
      </c>
      <c r="AA8632" s="64" t="e">
        <f>Table1[[#This Row],[Total Ballots]]/Table1[[#This Row],[Total Voters]]</f>
        <v>#DIV/0!</v>
      </c>
    </row>
    <row r="8633" spans="1:27" s="7" customFormat="1" x14ac:dyDescent="0.35">
      <c r="A8633" s="8" t="s">
        <v>43</v>
      </c>
      <c r="B8633" s="17">
        <v>2000</v>
      </c>
      <c r="C8633" s="16" t="s">
        <v>82</v>
      </c>
      <c r="D8633" s="17"/>
      <c r="E8633" s="35" t="s">
        <v>73</v>
      </c>
      <c r="F8633" s="35" t="s">
        <v>77</v>
      </c>
      <c r="G8633" s="51" t="s">
        <v>79</v>
      </c>
      <c r="H8633" s="10">
        <v>80363</v>
      </c>
      <c r="I8633" s="10">
        <v>74465</v>
      </c>
      <c r="J8633" s="53">
        <v>154827.92000000001</v>
      </c>
      <c r="K8633" s="55"/>
      <c r="L8633" s="57"/>
      <c r="M8633" s="57"/>
      <c r="N8633" s="59">
        <v>126680</v>
      </c>
      <c r="O8633" s="61"/>
      <c r="P8633" s="10"/>
      <c r="Q8633" s="10"/>
      <c r="R8633" s="11">
        <v>98644</v>
      </c>
      <c r="S8633" s="24">
        <f>Table1[[#This Row],[Female Voters]]/Table1[[#This Row],[Female Population]]</f>
        <v>0</v>
      </c>
      <c r="T8633" s="24">
        <f>Table1[[#This Row],[Male Voters]]/Table1[[#This Row],[Male Population]]</f>
        <v>0</v>
      </c>
      <c r="U8633" s="24">
        <f>Table1[[#This Row],[Total Voters]]/Table1[[#This Row],[Total Population]]</f>
        <v>0.81819868147812091</v>
      </c>
      <c r="V8633" s="24">
        <f>Table1[[#This Row],[Female Ballots]]/Table1[[#This Row],[Female Population]]</f>
        <v>0</v>
      </c>
      <c r="W8633" s="24">
        <f>Table1[[#This Row],[Male Ballots]]/Table1[[#This Row],[Male Population]]</f>
        <v>0</v>
      </c>
      <c r="X8633" s="24">
        <f>Table1[[#This Row],[Total Ballots]]/Table1[[#This Row],[Total Population]]</f>
        <v>0.63712022999469342</v>
      </c>
      <c r="Y8633" s="24" t="e">
        <f>Table1[[#This Row],[Female Ballots]]/Table1[[#This Row],[Female Voters]]</f>
        <v>#DIV/0!</v>
      </c>
      <c r="Z8633" s="24" t="e">
        <f>Table1[[#This Row],[Male Ballots]]/Table1[[#This Row],[Male Voters]]</f>
        <v>#DIV/0!</v>
      </c>
      <c r="AA8633" s="64">
        <f>Table1[[#This Row],[Total Ballots]]/Table1[[#This Row],[Total Voters]]</f>
        <v>0.77868645405746761</v>
      </c>
    </row>
    <row r="8634" spans="1:27" s="7" customFormat="1" x14ac:dyDescent="0.35">
      <c r="A8634" s="8" t="s">
        <v>43</v>
      </c>
      <c r="B8634" s="17">
        <v>2000</v>
      </c>
      <c r="C8634" s="16" t="s">
        <v>82</v>
      </c>
      <c r="D8634" s="17"/>
      <c r="E8634" s="35" t="s">
        <v>73</v>
      </c>
      <c r="F8634" s="35" t="s">
        <v>77</v>
      </c>
      <c r="G8634" s="51" t="s">
        <v>62</v>
      </c>
      <c r="H8634" s="10">
        <v>9574</v>
      </c>
      <c r="I8634" s="10">
        <v>9706</v>
      </c>
      <c r="J8634" s="53">
        <v>19279.989999999998</v>
      </c>
      <c r="K8634" s="55"/>
      <c r="L8634" s="57"/>
      <c r="M8634" s="57"/>
      <c r="N8634" s="59"/>
      <c r="O8634" s="61"/>
      <c r="P8634" s="10"/>
      <c r="Q8634" s="10"/>
      <c r="R8634" s="11"/>
      <c r="S8634" s="24">
        <f>Table1[[#This Row],[Female Voters]]/Table1[[#This Row],[Female Population]]</f>
        <v>0</v>
      </c>
      <c r="T8634" s="24">
        <f>Table1[[#This Row],[Male Voters]]/Table1[[#This Row],[Male Population]]</f>
        <v>0</v>
      </c>
      <c r="U8634" s="24">
        <f>Table1[[#This Row],[Total Voters]]/Table1[[#This Row],[Total Population]]</f>
        <v>0</v>
      </c>
      <c r="V8634" s="24">
        <f>Table1[[#This Row],[Female Ballots]]/Table1[[#This Row],[Female Population]]</f>
        <v>0</v>
      </c>
      <c r="W8634" s="24">
        <f>Table1[[#This Row],[Male Ballots]]/Table1[[#This Row],[Male Population]]</f>
        <v>0</v>
      </c>
      <c r="X8634" s="24">
        <f>Table1[[#This Row],[Total Ballots]]/Table1[[#This Row],[Total Population]]</f>
        <v>0</v>
      </c>
      <c r="Y8634" s="24" t="e">
        <f>Table1[[#This Row],[Female Ballots]]/Table1[[#This Row],[Female Voters]]</f>
        <v>#DIV/0!</v>
      </c>
      <c r="Z8634" s="24" t="e">
        <f>Table1[[#This Row],[Male Ballots]]/Table1[[#This Row],[Male Voters]]</f>
        <v>#DIV/0!</v>
      </c>
      <c r="AA8634" s="64" t="e">
        <f>Table1[[#This Row],[Total Ballots]]/Table1[[#This Row],[Total Voters]]</f>
        <v>#DIV/0!</v>
      </c>
    </row>
    <row r="8635" spans="1:27" s="7" customFormat="1" x14ac:dyDescent="0.35">
      <c r="A8635" s="8" t="s">
        <v>43</v>
      </c>
      <c r="B8635" s="17">
        <v>2000</v>
      </c>
      <c r="C8635" s="16" t="s">
        <v>82</v>
      </c>
      <c r="D8635" s="17"/>
      <c r="E8635" s="35" t="s">
        <v>73</v>
      </c>
      <c r="F8635" s="35" t="s">
        <v>77</v>
      </c>
      <c r="G8635" s="51" t="s">
        <v>63</v>
      </c>
      <c r="H8635" s="10">
        <v>13465</v>
      </c>
      <c r="I8635" s="10">
        <v>13587</v>
      </c>
      <c r="J8635" s="53">
        <v>27051.98</v>
      </c>
      <c r="K8635" s="55"/>
      <c r="L8635" s="57"/>
      <c r="M8635" s="57"/>
      <c r="N8635" s="59"/>
      <c r="O8635" s="61"/>
      <c r="P8635" s="10"/>
      <c r="Q8635" s="10"/>
      <c r="R8635" s="11"/>
      <c r="S8635" s="24">
        <f>Table1[[#This Row],[Female Voters]]/Table1[[#This Row],[Female Population]]</f>
        <v>0</v>
      </c>
      <c r="T8635" s="24">
        <f>Table1[[#This Row],[Male Voters]]/Table1[[#This Row],[Male Population]]</f>
        <v>0</v>
      </c>
      <c r="U8635" s="24">
        <f>Table1[[#This Row],[Total Voters]]/Table1[[#This Row],[Total Population]]</f>
        <v>0</v>
      </c>
      <c r="V8635" s="24">
        <f>Table1[[#This Row],[Female Ballots]]/Table1[[#This Row],[Female Population]]</f>
        <v>0</v>
      </c>
      <c r="W8635" s="24">
        <f>Table1[[#This Row],[Male Ballots]]/Table1[[#This Row],[Male Population]]</f>
        <v>0</v>
      </c>
      <c r="X8635" s="24">
        <f>Table1[[#This Row],[Total Ballots]]/Table1[[#This Row],[Total Population]]</f>
        <v>0</v>
      </c>
      <c r="Y8635" s="24" t="e">
        <f>Table1[[#This Row],[Female Ballots]]/Table1[[#This Row],[Female Voters]]</f>
        <v>#DIV/0!</v>
      </c>
      <c r="Z8635" s="24" t="e">
        <f>Table1[[#This Row],[Male Ballots]]/Table1[[#This Row],[Male Voters]]</f>
        <v>#DIV/0!</v>
      </c>
      <c r="AA8635" s="64" t="e">
        <f>Table1[[#This Row],[Total Ballots]]/Table1[[#This Row],[Total Voters]]</f>
        <v>#DIV/0!</v>
      </c>
    </row>
    <row r="8636" spans="1:27" s="7" customFormat="1" x14ac:dyDescent="0.35">
      <c r="A8636" s="8" t="s">
        <v>43</v>
      </c>
      <c r="B8636" s="17">
        <v>2000</v>
      </c>
      <c r="C8636" s="16" t="s">
        <v>82</v>
      </c>
      <c r="D8636" s="17"/>
      <c r="E8636" s="35" t="s">
        <v>73</v>
      </c>
      <c r="F8636" s="35" t="s">
        <v>77</v>
      </c>
      <c r="G8636" s="51" t="s">
        <v>64</v>
      </c>
      <c r="H8636" s="10">
        <v>17522</v>
      </c>
      <c r="I8636" s="10">
        <v>16254</v>
      </c>
      <c r="J8636" s="53">
        <v>33775.980000000003</v>
      </c>
      <c r="K8636" s="55"/>
      <c r="L8636" s="57"/>
      <c r="M8636" s="57"/>
      <c r="N8636" s="59"/>
      <c r="O8636" s="61"/>
      <c r="P8636" s="10"/>
      <c r="Q8636" s="10"/>
      <c r="R8636" s="11"/>
      <c r="S8636" s="24">
        <f>Table1[[#This Row],[Female Voters]]/Table1[[#This Row],[Female Population]]</f>
        <v>0</v>
      </c>
      <c r="T8636" s="24">
        <f>Table1[[#This Row],[Male Voters]]/Table1[[#This Row],[Male Population]]</f>
        <v>0</v>
      </c>
      <c r="U8636" s="24">
        <f>Table1[[#This Row],[Total Voters]]/Table1[[#This Row],[Total Population]]</f>
        <v>0</v>
      </c>
      <c r="V8636" s="24">
        <f>Table1[[#This Row],[Female Ballots]]/Table1[[#This Row],[Female Population]]</f>
        <v>0</v>
      </c>
      <c r="W8636" s="24">
        <f>Table1[[#This Row],[Male Ballots]]/Table1[[#This Row],[Male Population]]</f>
        <v>0</v>
      </c>
      <c r="X8636" s="24">
        <f>Table1[[#This Row],[Total Ballots]]/Table1[[#This Row],[Total Population]]</f>
        <v>0</v>
      </c>
      <c r="Y8636" s="24" t="e">
        <f>Table1[[#This Row],[Female Ballots]]/Table1[[#This Row],[Female Voters]]</f>
        <v>#DIV/0!</v>
      </c>
      <c r="Z8636" s="24" t="e">
        <f>Table1[[#This Row],[Male Ballots]]/Table1[[#This Row],[Male Voters]]</f>
        <v>#DIV/0!</v>
      </c>
      <c r="AA8636" s="64" t="e">
        <f>Table1[[#This Row],[Total Ballots]]/Table1[[#This Row],[Total Voters]]</f>
        <v>#DIV/0!</v>
      </c>
    </row>
    <row r="8637" spans="1:27" s="7" customFormat="1" x14ac:dyDescent="0.35">
      <c r="A8637" s="8" t="s">
        <v>43</v>
      </c>
      <c r="B8637" s="17">
        <v>2000</v>
      </c>
      <c r="C8637" s="16" t="s">
        <v>82</v>
      </c>
      <c r="D8637" s="17"/>
      <c r="E8637" s="35" t="s">
        <v>73</v>
      </c>
      <c r="F8637" s="35" t="s">
        <v>77</v>
      </c>
      <c r="G8637" s="51" t="s">
        <v>65</v>
      </c>
      <c r="H8637" s="10">
        <v>16813</v>
      </c>
      <c r="I8637" s="10">
        <v>15814</v>
      </c>
      <c r="J8637" s="53">
        <v>32626.980000000003</v>
      </c>
      <c r="K8637" s="55"/>
      <c r="L8637" s="57"/>
      <c r="M8637" s="57"/>
      <c r="N8637" s="59"/>
      <c r="O8637" s="61"/>
      <c r="P8637" s="10"/>
      <c r="Q8637" s="10"/>
      <c r="R8637" s="11"/>
      <c r="S8637" s="24">
        <f>Table1[[#This Row],[Female Voters]]/Table1[[#This Row],[Female Population]]</f>
        <v>0</v>
      </c>
      <c r="T8637" s="24">
        <f>Table1[[#This Row],[Male Voters]]/Table1[[#This Row],[Male Population]]</f>
        <v>0</v>
      </c>
      <c r="U8637" s="24">
        <f>Table1[[#This Row],[Total Voters]]/Table1[[#This Row],[Total Population]]</f>
        <v>0</v>
      </c>
      <c r="V8637" s="24">
        <f>Table1[[#This Row],[Female Ballots]]/Table1[[#This Row],[Female Population]]</f>
        <v>0</v>
      </c>
      <c r="W8637" s="24">
        <f>Table1[[#This Row],[Male Ballots]]/Table1[[#This Row],[Male Population]]</f>
        <v>0</v>
      </c>
      <c r="X8637" s="24">
        <f>Table1[[#This Row],[Total Ballots]]/Table1[[#This Row],[Total Population]]</f>
        <v>0</v>
      </c>
      <c r="Y8637" s="24" t="e">
        <f>Table1[[#This Row],[Female Ballots]]/Table1[[#This Row],[Female Voters]]</f>
        <v>#DIV/0!</v>
      </c>
      <c r="Z8637" s="24" t="e">
        <f>Table1[[#This Row],[Male Ballots]]/Table1[[#This Row],[Male Voters]]</f>
        <v>#DIV/0!</v>
      </c>
      <c r="AA8637" s="64" t="e">
        <f>Table1[[#This Row],[Total Ballots]]/Table1[[#This Row],[Total Voters]]</f>
        <v>#DIV/0!</v>
      </c>
    </row>
    <row r="8638" spans="1:27" s="7" customFormat="1" x14ac:dyDescent="0.35">
      <c r="A8638" s="8" t="s">
        <v>43</v>
      </c>
      <c r="B8638" s="17">
        <v>2000</v>
      </c>
      <c r="C8638" s="16" t="s">
        <v>82</v>
      </c>
      <c r="D8638" s="17"/>
      <c r="E8638" s="35" t="s">
        <v>73</v>
      </c>
      <c r="F8638" s="35" t="s">
        <v>77</v>
      </c>
      <c r="G8638" s="51" t="s">
        <v>66</v>
      </c>
      <c r="H8638" s="10">
        <v>9306</v>
      </c>
      <c r="I8638" s="10">
        <v>9158</v>
      </c>
      <c r="J8638" s="53">
        <v>18463.989999999998</v>
      </c>
      <c r="K8638" s="55"/>
      <c r="L8638" s="57"/>
      <c r="M8638" s="57"/>
      <c r="N8638" s="59"/>
      <c r="O8638" s="61"/>
      <c r="P8638" s="10"/>
      <c r="Q8638" s="10"/>
      <c r="R8638" s="11"/>
      <c r="S8638" s="24">
        <f>Table1[[#This Row],[Female Voters]]/Table1[[#This Row],[Female Population]]</f>
        <v>0</v>
      </c>
      <c r="T8638" s="24">
        <f>Table1[[#This Row],[Male Voters]]/Table1[[#This Row],[Male Population]]</f>
        <v>0</v>
      </c>
      <c r="U8638" s="24">
        <f>Table1[[#This Row],[Total Voters]]/Table1[[#This Row],[Total Population]]</f>
        <v>0</v>
      </c>
      <c r="V8638" s="24">
        <f>Table1[[#This Row],[Female Ballots]]/Table1[[#This Row],[Female Population]]</f>
        <v>0</v>
      </c>
      <c r="W8638" s="24">
        <f>Table1[[#This Row],[Male Ballots]]/Table1[[#This Row],[Male Population]]</f>
        <v>0</v>
      </c>
      <c r="X8638" s="24">
        <f>Table1[[#This Row],[Total Ballots]]/Table1[[#This Row],[Total Population]]</f>
        <v>0</v>
      </c>
      <c r="Y8638" s="24" t="e">
        <f>Table1[[#This Row],[Female Ballots]]/Table1[[#This Row],[Female Voters]]</f>
        <v>#DIV/0!</v>
      </c>
      <c r="Z8638" s="24" t="e">
        <f>Table1[[#This Row],[Male Ballots]]/Table1[[#This Row],[Male Voters]]</f>
        <v>#DIV/0!</v>
      </c>
      <c r="AA8638" s="64" t="e">
        <f>Table1[[#This Row],[Total Ballots]]/Table1[[#This Row],[Total Voters]]</f>
        <v>#DIV/0!</v>
      </c>
    </row>
    <row r="8639" spans="1:27" s="7" customFormat="1" x14ac:dyDescent="0.35">
      <c r="A8639" s="8" t="s">
        <v>43</v>
      </c>
      <c r="B8639" s="17">
        <v>2000</v>
      </c>
      <c r="C8639" s="16" t="s">
        <v>82</v>
      </c>
      <c r="D8639" s="17"/>
      <c r="E8639" s="35" t="s">
        <v>73</v>
      </c>
      <c r="F8639" s="35" t="s">
        <v>77</v>
      </c>
      <c r="G8639" s="51" t="s">
        <v>67</v>
      </c>
      <c r="H8639" s="10">
        <v>13683</v>
      </c>
      <c r="I8639" s="10">
        <v>9946</v>
      </c>
      <c r="J8639" s="53">
        <v>23629</v>
      </c>
      <c r="K8639" s="55"/>
      <c r="L8639" s="57"/>
      <c r="M8639" s="57"/>
      <c r="N8639" s="59"/>
      <c r="O8639" s="61"/>
      <c r="P8639" s="10"/>
      <c r="Q8639" s="10"/>
      <c r="R8639" s="11"/>
      <c r="S8639" s="24">
        <f>Table1[[#This Row],[Female Voters]]/Table1[[#This Row],[Female Population]]</f>
        <v>0</v>
      </c>
      <c r="T8639" s="24">
        <f>Table1[[#This Row],[Male Voters]]/Table1[[#This Row],[Male Population]]</f>
        <v>0</v>
      </c>
      <c r="U8639" s="24">
        <f>Table1[[#This Row],[Total Voters]]/Table1[[#This Row],[Total Population]]</f>
        <v>0</v>
      </c>
      <c r="V8639" s="24">
        <f>Table1[[#This Row],[Female Ballots]]/Table1[[#This Row],[Female Population]]</f>
        <v>0</v>
      </c>
      <c r="W8639" s="24">
        <f>Table1[[#This Row],[Male Ballots]]/Table1[[#This Row],[Male Population]]</f>
        <v>0</v>
      </c>
      <c r="X8639" s="24">
        <f>Table1[[#This Row],[Total Ballots]]/Table1[[#This Row],[Total Population]]</f>
        <v>0</v>
      </c>
      <c r="Y8639" s="24" t="e">
        <f>Table1[[#This Row],[Female Ballots]]/Table1[[#This Row],[Female Voters]]</f>
        <v>#DIV/0!</v>
      </c>
      <c r="Z8639" s="24" t="e">
        <f>Table1[[#This Row],[Male Ballots]]/Table1[[#This Row],[Male Voters]]</f>
        <v>#DIV/0!</v>
      </c>
      <c r="AA8639" s="64" t="e">
        <f>Table1[[#This Row],[Total Ballots]]/Table1[[#This Row],[Total Voters]]</f>
        <v>#DIV/0!</v>
      </c>
    </row>
    <row r="8640" spans="1:27" s="7" customFormat="1" x14ac:dyDescent="0.35">
      <c r="A8640" s="8" t="s">
        <v>26</v>
      </c>
      <c r="B8640" s="17">
        <v>2000</v>
      </c>
      <c r="C8640" s="16" t="s">
        <v>82</v>
      </c>
      <c r="D8640" s="17"/>
      <c r="E8640" s="35" t="s">
        <v>73</v>
      </c>
      <c r="F8640" s="35" t="s">
        <v>77</v>
      </c>
      <c r="G8640" s="51" t="s">
        <v>79</v>
      </c>
      <c r="H8640" s="10">
        <v>1478</v>
      </c>
      <c r="I8640" s="10">
        <v>1450</v>
      </c>
      <c r="J8640" s="53">
        <v>2928</v>
      </c>
      <c r="K8640" s="55"/>
      <c r="L8640" s="57"/>
      <c r="M8640" s="57"/>
      <c r="N8640" s="59">
        <v>2553</v>
      </c>
      <c r="O8640" s="61"/>
      <c r="P8640" s="10"/>
      <c r="Q8640" s="10"/>
      <c r="R8640" s="11">
        <v>2013</v>
      </c>
      <c r="S8640" s="24">
        <f>Table1[[#This Row],[Female Voters]]/Table1[[#This Row],[Female Population]]</f>
        <v>0</v>
      </c>
      <c r="T8640" s="24">
        <f>Table1[[#This Row],[Male Voters]]/Table1[[#This Row],[Male Population]]</f>
        <v>0</v>
      </c>
      <c r="U8640" s="24">
        <f>Table1[[#This Row],[Total Voters]]/Table1[[#This Row],[Total Population]]</f>
        <v>0.87192622950819676</v>
      </c>
      <c r="V8640" s="24">
        <f>Table1[[#This Row],[Female Ballots]]/Table1[[#This Row],[Female Population]]</f>
        <v>0</v>
      </c>
      <c r="W8640" s="24">
        <f>Table1[[#This Row],[Male Ballots]]/Table1[[#This Row],[Male Population]]</f>
        <v>0</v>
      </c>
      <c r="X8640" s="24">
        <f>Table1[[#This Row],[Total Ballots]]/Table1[[#This Row],[Total Population]]</f>
        <v>0.6875</v>
      </c>
      <c r="Y8640" s="24" t="e">
        <f>Table1[[#This Row],[Female Ballots]]/Table1[[#This Row],[Female Voters]]</f>
        <v>#DIV/0!</v>
      </c>
      <c r="Z8640" s="24" t="e">
        <f>Table1[[#This Row],[Male Ballots]]/Table1[[#This Row],[Male Voters]]</f>
        <v>#DIV/0!</v>
      </c>
      <c r="AA8640" s="64">
        <f>Table1[[#This Row],[Total Ballots]]/Table1[[#This Row],[Total Voters]]</f>
        <v>0.78848413631022329</v>
      </c>
    </row>
    <row r="8641" spans="1:27" s="7" customFormat="1" x14ac:dyDescent="0.35">
      <c r="A8641" s="8" t="s">
        <v>26</v>
      </c>
      <c r="B8641" s="17">
        <v>2000</v>
      </c>
      <c r="C8641" s="16" t="s">
        <v>82</v>
      </c>
      <c r="D8641" s="17"/>
      <c r="E8641" s="35" t="s">
        <v>73</v>
      </c>
      <c r="F8641" s="35" t="s">
        <v>77</v>
      </c>
      <c r="G8641" s="51" t="s">
        <v>62</v>
      </c>
      <c r="H8641" s="10">
        <v>87</v>
      </c>
      <c r="I8641" s="10">
        <v>115</v>
      </c>
      <c r="J8641" s="53">
        <v>202</v>
      </c>
      <c r="K8641" s="55"/>
      <c r="L8641" s="57"/>
      <c r="M8641" s="57"/>
      <c r="N8641" s="59"/>
      <c r="O8641" s="61"/>
      <c r="P8641" s="10"/>
      <c r="Q8641" s="10"/>
      <c r="R8641" s="11"/>
      <c r="S8641" s="24">
        <f>Table1[[#This Row],[Female Voters]]/Table1[[#This Row],[Female Population]]</f>
        <v>0</v>
      </c>
      <c r="T8641" s="24">
        <f>Table1[[#This Row],[Male Voters]]/Table1[[#This Row],[Male Population]]</f>
        <v>0</v>
      </c>
      <c r="U8641" s="24">
        <f>Table1[[#This Row],[Total Voters]]/Table1[[#This Row],[Total Population]]</f>
        <v>0</v>
      </c>
      <c r="V8641" s="24">
        <f>Table1[[#This Row],[Female Ballots]]/Table1[[#This Row],[Female Population]]</f>
        <v>0</v>
      </c>
      <c r="W8641" s="24">
        <f>Table1[[#This Row],[Male Ballots]]/Table1[[#This Row],[Male Population]]</f>
        <v>0</v>
      </c>
      <c r="X8641" s="24">
        <f>Table1[[#This Row],[Total Ballots]]/Table1[[#This Row],[Total Population]]</f>
        <v>0</v>
      </c>
      <c r="Y8641" s="24" t="e">
        <f>Table1[[#This Row],[Female Ballots]]/Table1[[#This Row],[Female Voters]]</f>
        <v>#DIV/0!</v>
      </c>
      <c r="Z8641" s="24" t="e">
        <f>Table1[[#This Row],[Male Ballots]]/Table1[[#This Row],[Male Voters]]</f>
        <v>#DIV/0!</v>
      </c>
      <c r="AA8641" s="64" t="e">
        <f>Table1[[#This Row],[Total Ballots]]/Table1[[#This Row],[Total Voters]]</f>
        <v>#DIV/0!</v>
      </c>
    </row>
    <row r="8642" spans="1:27" s="7" customFormat="1" x14ac:dyDescent="0.35">
      <c r="A8642" s="8" t="s">
        <v>26</v>
      </c>
      <c r="B8642" s="17">
        <v>2000</v>
      </c>
      <c r="C8642" s="16" t="s">
        <v>82</v>
      </c>
      <c r="D8642" s="17"/>
      <c r="E8642" s="35" t="s">
        <v>73</v>
      </c>
      <c r="F8642" s="35" t="s">
        <v>77</v>
      </c>
      <c r="G8642" s="51" t="s">
        <v>63</v>
      </c>
      <c r="H8642" s="10">
        <v>167</v>
      </c>
      <c r="I8642" s="10">
        <v>154</v>
      </c>
      <c r="J8642" s="53">
        <v>321</v>
      </c>
      <c r="K8642" s="55"/>
      <c r="L8642" s="57"/>
      <c r="M8642" s="57"/>
      <c r="N8642" s="59"/>
      <c r="O8642" s="61"/>
      <c r="P8642" s="10"/>
      <c r="Q8642" s="10"/>
      <c r="R8642" s="11"/>
      <c r="S8642" s="24">
        <f>Table1[[#This Row],[Female Voters]]/Table1[[#This Row],[Female Population]]</f>
        <v>0</v>
      </c>
      <c r="T8642" s="24">
        <f>Table1[[#This Row],[Male Voters]]/Table1[[#This Row],[Male Population]]</f>
        <v>0</v>
      </c>
      <c r="U8642" s="24">
        <f>Table1[[#This Row],[Total Voters]]/Table1[[#This Row],[Total Population]]</f>
        <v>0</v>
      </c>
      <c r="V8642" s="24">
        <f>Table1[[#This Row],[Female Ballots]]/Table1[[#This Row],[Female Population]]</f>
        <v>0</v>
      </c>
      <c r="W8642" s="24">
        <f>Table1[[#This Row],[Male Ballots]]/Table1[[#This Row],[Male Population]]</f>
        <v>0</v>
      </c>
      <c r="X8642" s="24">
        <f>Table1[[#This Row],[Total Ballots]]/Table1[[#This Row],[Total Population]]</f>
        <v>0</v>
      </c>
      <c r="Y8642" s="24" t="e">
        <f>Table1[[#This Row],[Female Ballots]]/Table1[[#This Row],[Female Voters]]</f>
        <v>#DIV/0!</v>
      </c>
      <c r="Z8642" s="24" t="e">
        <f>Table1[[#This Row],[Male Ballots]]/Table1[[#This Row],[Male Voters]]</f>
        <v>#DIV/0!</v>
      </c>
      <c r="AA8642" s="64" t="e">
        <f>Table1[[#This Row],[Total Ballots]]/Table1[[#This Row],[Total Voters]]</f>
        <v>#DIV/0!</v>
      </c>
    </row>
    <row r="8643" spans="1:27" s="7" customFormat="1" x14ac:dyDescent="0.35">
      <c r="A8643" s="8" t="s">
        <v>26</v>
      </c>
      <c r="B8643" s="17">
        <v>2000</v>
      </c>
      <c r="C8643" s="16" t="s">
        <v>82</v>
      </c>
      <c r="D8643" s="17"/>
      <c r="E8643" s="35" t="s">
        <v>73</v>
      </c>
      <c r="F8643" s="35" t="s">
        <v>77</v>
      </c>
      <c r="G8643" s="51" t="s">
        <v>64</v>
      </c>
      <c r="H8643" s="10">
        <v>264</v>
      </c>
      <c r="I8643" s="10">
        <v>263</v>
      </c>
      <c r="J8643" s="53">
        <v>527</v>
      </c>
      <c r="K8643" s="55"/>
      <c r="L8643" s="57"/>
      <c r="M8643" s="57"/>
      <c r="N8643" s="59"/>
      <c r="O8643" s="61"/>
      <c r="P8643" s="10"/>
      <c r="Q8643" s="10"/>
      <c r="R8643" s="11"/>
      <c r="S8643" s="24">
        <f>Table1[[#This Row],[Female Voters]]/Table1[[#This Row],[Female Population]]</f>
        <v>0</v>
      </c>
      <c r="T8643" s="24">
        <f>Table1[[#This Row],[Male Voters]]/Table1[[#This Row],[Male Population]]</f>
        <v>0</v>
      </c>
      <c r="U8643" s="24">
        <f>Table1[[#This Row],[Total Voters]]/Table1[[#This Row],[Total Population]]</f>
        <v>0</v>
      </c>
      <c r="V8643" s="24">
        <f>Table1[[#This Row],[Female Ballots]]/Table1[[#This Row],[Female Population]]</f>
        <v>0</v>
      </c>
      <c r="W8643" s="24">
        <f>Table1[[#This Row],[Male Ballots]]/Table1[[#This Row],[Male Population]]</f>
        <v>0</v>
      </c>
      <c r="X8643" s="24">
        <f>Table1[[#This Row],[Total Ballots]]/Table1[[#This Row],[Total Population]]</f>
        <v>0</v>
      </c>
      <c r="Y8643" s="24" t="e">
        <f>Table1[[#This Row],[Female Ballots]]/Table1[[#This Row],[Female Voters]]</f>
        <v>#DIV/0!</v>
      </c>
      <c r="Z8643" s="24" t="e">
        <f>Table1[[#This Row],[Male Ballots]]/Table1[[#This Row],[Male Voters]]</f>
        <v>#DIV/0!</v>
      </c>
      <c r="AA8643" s="64" t="e">
        <f>Table1[[#This Row],[Total Ballots]]/Table1[[#This Row],[Total Voters]]</f>
        <v>#DIV/0!</v>
      </c>
    </row>
    <row r="8644" spans="1:27" s="7" customFormat="1" x14ac:dyDescent="0.35">
      <c r="A8644" s="8" t="s">
        <v>26</v>
      </c>
      <c r="B8644" s="17">
        <v>2000</v>
      </c>
      <c r="C8644" s="16" t="s">
        <v>82</v>
      </c>
      <c r="D8644" s="17"/>
      <c r="E8644" s="35" t="s">
        <v>73</v>
      </c>
      <c r="F8644" s="35" t="s">
        <v>77</v>
      </c>
      <c r="G8644" s="51" t="s">
        <v>65</v>
      </c>
      <c r="H8644" s="10">
        <v>308</v>
      </c>
      <c r="I8644" s="10">
        <v>322</v>
      </c>
      <c r="J8644" s="53">
        <v>630</v>
      </c>
      <c r="K8644" s="55"/>
      <c r="L8644" s="57"/>
      <c r="M8644" s="57"/>
      <c r="N8644" s="59"/>
      <c r="O8644" s="61"/>
      <c r="P8644" s="10"/>
      <c r="Q8644" s="10"/>
      <c r="R8644" s="11"/>
      <c r="S8644" s="24">
        <f>Table1[[#This Row],[Female Voters]]/Table1[[#This Row],[Female Population]]</f>
        <v>0</v>
      </c>
      <c r="T8644" s="24">
        <f>Table1[[#This Row],[Male Voters]]/Table1[[#This Row],[Male Population]]</f>
        <v>0</v>
      </c>
      <c r="U8644" s="24">
        <f>Table1[[#This Row],[Total Voters]]/Table1[[#This Row],[Total Population]]</f>
        <v>0</v>
      </c>
      <c r="V8644" s="24">
        <f>Table1[[#This Row],[Female Ballots]]/Table1[[#This Row],[Female Population]]</f>
        <v>0</v>
      </c>
      <c r="W8644" s="24">
        <f>Table1[[#This Row],[Male Ballots]]/Table1[[#This Row],[Male Population]]</f>
        <v>0</v>
      </c>
      <c r="X8644" s="24">
        <f>Table1[[#This Row],[Total Ballots]]/Table1[[#This Row],[Total Population]]</f>
        <v>0</v>
      </c>
      <c r="Y8644" s="24" t="e">
        <f>Table1[[#This Row],[Female Ballots]]/Table1[[#This Row],[Female Voters]]</f>
        <v>#DIV/0!</v>
      </c>
      <c r="Z8644" s="24" t="e">
        <f>Table1[[#This Row],[Male Ballots]]/Table1[[#This Row],[Male Voters]]</f>
        <v>#DIV/0!</v>
      </c>
      <c r="AA8644" s="64" t="e">
        <f>Table1[[#This Row],[Total Ballots]]/Table1[[#This Row],[Total Voters]]</f>
        <v>#DIV/0!</v>
      </c>
    </row>
    <row r="8645" spans="1:27" s="7" customFormat="1" x14ac:dyDescent="0.35">
      <c r="A8645" s="8" t="s">
        <v>26</v>
      </c>
      <c r="B8645" s="17">
        <v>2000</v>
      </c>
      <c r="C8645" s="16" t="s">
        <v>82</v>
      </c>
      <c r="D8645" s="17"/>
      <c r="E8645" s="35" t="s">
        <v>73</v>
      </c>
      <c r="F8645" s="35" t="s">
        <v>77</v>
      </c>
      <c r="G8645" s="51" t="s">
        <v>66</v>
      </c>
      <c r="H8645" s="10">
        <v>276</v>
      </c>
      <c r="I8645" s="10">
        <v>266</v>
      </c>
      <c r="J8645" s="53">
        <v>542</v>
      </c>
      <c r="K8645" s="55"/>
      <c r="L8645" s="57"/>
      <c r="M8645" s="57"/>
      <c r="N8645" s="59"/>
      <c r="O8645" s="61"/>
      <c r="P8645" s="10"/>
      <c r="Q8645" s="10"/>
      <c r="R8645" s="11"/>
      <c r="S8645" s="24">
        <f>Table1[[#This Row],[Female Voters]]/Table1[[#This Row],[Female Population]]</f>
        <v>0</v>
      </c>
      <c r="T8645" s="24">
        <f>Table1[[#This Row],[Male Voters]]/Table1[[#This Row],[Male Population]]</f>
        <v>0</v>
      </c>
      <c r="U8645" s="24">
        <f>Table1[[#This Row],[Total Voters]]/Table1[[#This Row],[Total Population]]</f>
        <v>0</v>
      </c>
      <c r="V8645" s="24">
        <f>Table1[[#This Row],[Female Ballots]]/Table1[[#This Row],[Female Population]]</f>
        <v>0</v>
      </c>
      <c r="W8645" s="24">
        <f>Table1[[#This Row],[Male Ballots]]/Table1[[#This Row],[Male Population]]</f>
        <v>0</v>
      </c>
      <c r="X8645" s="24">
        <f>Table1[[#This Row],[Total Ballots]]/Table1[[#This Row],[Total Population]]</f>
        <v>0</v>
      </c>
      <c r="Y8645" s="24" t="e">
        <f>Table1[[#This Row],[Female Ballots]]/Table1[[#This Row],[Female Voters]]</f>
        <v>#DIV/0!</v>
      </c>
      <c r="Z8645" s="24" t="e">
        <f>Table1[[#This Row],[Male Ballots]]/Table1[[#This Row],[Male Voters]]</f>
        <v>#DIV/0!</v>
      </c>
      <c r="AA8645" s="64" t="e">
        <f>Table1[[#This Row],[Total Ballots]]/Table1[[#This Row],[Total Voters]]</f>
        <v>#DIV/0!</v>
      </c>
    </row>
    <row r="8646" spans="1:27" s="7" customFormat="1" x14ac:dyDescent="0.35">
      <c r="A8646" s="8" t="s">
        <v>26</v>
      </c>
      <c r="B8646" s="17">
        <v>2000</v>
      </c>
      <c r="C8646" s="16" t="s">
        <v>82</v>
      </c>
      <c r="D8646" s="17"/>
      <c r="E8646" s="35" t="s">
        <v>73</v>
      </c>
      <c r="F8646" s="35" t="s">
        <v>77</v>
      </c>
      <c r="G8646" s="51" t="s">
        <v>67</v>
      </c>
      <c r="H8646" s="10">
        <v>376</v>
      </c>
      <c r="I8646" s="10">
        <v>330</v>
      </c>
      <c r="J8646" s="53">
        <v>706</v>
      </c>
      <c r="K8646" s="55"/>
      <c r="L8646" s="57"/>
      <c r="M8646" s="57"/>
      <c r="N8646" s="59"/>
      <c r="O8646" s="61"/>
      <c r="P8646" s="10"/>
      <c r="Q8646" s="10"/>
      <c r="R8646" s="11"/>
      <c r="S8646" s="24">
        <f>Table1[[#This Row],[Female Voters]]/Table1[[#This Row],[Female Population]]</f>
        <v>0</v>
      </c>
      <c r="T8646" s="24">
        <f>Table1[[#This Row],[Male Voters]]/Table1[[#This Row],[Male Population]]</f>
        <v>0</v>
      </c>
      <c r="U8646" s="24">
        <f>Table1[[#This Row],[Total Voters]]/Table1[[#This Row],[Total Population]]</f>
        <v>0</v>
      </c>
      <c r="V8646" s="24">
        <f>Table1[[#This Row],[Female Ballots]]/Table1[[#This Row],[Female Population]]</f>
        <v>0</v>
      </c>
      <c r="W8646" s="24">
        <f>Table1[[#This Row],[Male Ballots]]/Table1[[#This Row],[Male Population]]</f>
        <v>0</v>
      </c>
      <c r="X8646" s="24">
        <f>Table1[[#This Row],[Total Ballots]]/Table1[[#This Row],[Total Population]]</f>
        <v>0</v>
      </c>
      <c r="Y8646" s="24" t="e">
        <f>Table1[[#This Row],[Female Ballots]]/Table1[[#This Row],[Female Voters]]</f>
        <v>#DIV/0!</v>
      </c>
      <c r="Z8646" s="24" t="e">
        <f>Table1[[#This Row],[Male Ballots]]/Table1[[#This Row],[Male Voters]]</f>
        <v>#DIV/0!</v>
      </c>
      <c r="AA8646" s="64" t="e">
        <f>Table1[[#This Row],[Total Ballots]]/Table1[[#This Row],[Total Voters]]</f>
        <v>#DIV/0!</v>
      </c>
    </row>
    <row r="8647" spans="1:27" s="7" customFormat="1" x14ac:dyDescent="0.35">
      <c r="A8647" s="8" t="s">
        <v>45</v>
      </c>
      <c r="B8647" s="17">
        <v>2000</v>
      </c>
      <c r="C8647" s="16" t="s">
        <v>82</v>
      </c>
      <c r="D8647" s="17"/>
      <c r="E8647" s="35" t="s">
        <v>73</v>
      </c>
      <c r="F8647" s="35" t="s">
        <v>77</v>
      </c>
      <c r="G8647" s="51" t="s">
        <v>79</v>
      </c>
      <c r="H8647" s="10">
        <v>20514.989999999998</v>
      </c>
      <c r="I8647" s="10">
        <v>21102.989999999998</v>
      </c>
      <c r="J8647" s="53">
        <v>41617.979999999996</v>
      </c>
      <c r="K8647" s="55"/>
      <c r="L8647" s="57"/>
      <c r="M8647" s="57"/>
      <c r="N8647" s="59">
        <v>29883</v>
      </c>
      <c r="O8647" s="61"/>
      <c r="P8647" s="10"/>
      <c r="Q8647" s="10"/>
      <c r="R8647" s="11">
        <v>21642</v>
      </c>
      <c r="S8647" s="24">
        <f>Table1[[#This Row],[Female Voters]]/Table1[[#This Row],[Female Population]]</f>
        <v>0</v>
      </c>
      <c r="T8647" s="24">
        <f>Table1[[#This Row],[Male Voters]]/Table1[[#This Row],[Male Population]]</f>
        <v>0</v>
      </c>
      <c r="U8647" s="24">
        <f>Table1[[#This Row],[Total Voters]]/Table1[[#This Row],[Total Population]]</f>
        <v>0.71803100486856886</v>
      </c>
      <c r="V8647" s="24">
        <f>Table1[[#This Row],[Female Ballots]]/Table1[[#This Row],[Female Population]]</f>
        <v>0</v>
      </c>
      <c r="W8647" s="24">
        <f>Table1[[#This Row],[Male Ballots]]/Table1[[#This Row],[Male Population]]</f>
        <v>0</v>
      </c>
      <c r="X8647" s="24">
        <f>Table1[[#This Row],[Total Ballots]]/Table1[[#This Row],[Total Population]]</f>
        <v>0.52001562786084288</v>
      </c>
      <c r="Y8647" s="24" t="e">
        <f>Table1[[#This Row],[Female Ballots]]/Table1[[#This Row],[Female Voters]]</f>
        <v>#DIV/0!</v>
      </c>
      <c r="Z8647" s="24" t="e">
        <f>Table1[[#This Row],[Male Ballots]]/Table1[[#This Row],[Male Voters]]</f>
        <v>#DIV/0!</v>
      </c>
      <c r="AA8647" s="64">
        <f>Table1[[#This Row],[Total Ballots]]/Table1[[#This Row],[Total Voters]]</f>
        <v>0.72422447545427171</v>
      </c>
    </row>
    <row r="8648" spans="1:27" s="7" customFormat="1" x14ac:dyDescent="0.35">
      <c r="A8648" s="8" t="s">
        <v>45</v>
      </c>
      <c r="B8648" s="17">
        <v>2000</v>
      </c>
      <c r="C8648" s="16" t="s">
        <v>82</v>
      </c>
      <c r="D8648" s="17"/>
      <c r="E8648" s="35" t="s">
        <v>73</v>
      </c>
      <c r="F8648" s="35" t="s">
        <v>77</v>
      </c>
      <c r="G8648" s="51" t="s">
        <v>62</v>
      </c>
      <c r="H8648" s="10">
        <v>3352.99</v>
      </c>
      <c r="I8648" s="10">
        <v>4020.99</v>
      </c>
      <c r="J8648" s="53">
        <v>7373.98</v>
      </c>
      <c r="K8648" s="55"/>
      <c r="L8648" s="57"/>
      <c r="M8648" s="57"/>
      <c r="N8648" s="59"/>
      <c r="O8648" s="61"/>
      <c r="P8648" s="10"/>
      <c r="Q8648" s="10"/>
      <c r="R8648" s="11"/>
      <c r="S8648" s="24">
        <f>Table1[[#This Row],[Female Voters]]/Table1[[#This Row],[Female Population]]</f>
        <v>0</v>
      </c>
      <c r="T8648" s="24">
        <f>Table1[[#This Row],[Male Voters]]/Table1[[#This Row],[Male Population]]</f>
        <v>0</v>
      </c>
      <c r="U8648" s="24">
        <f>Table1[[#This Row],[Total Voters]]/Table1[[#This Row],[Total Population]]</f>
        <v>0</v>
      </c>
      <c r="V8648" s="24">
        <f>Table1[[#This Row],[Female Ballots]]/Table1[[#This Row],[Female Population]]</f>
        <v>0</v>
      </c>
      <c r="W8648" s="24">
        <f>Table1[[#This Row],[Male Ballots]]/Table1[[#This Row],[Male Population]]</f>
        <v>0</v>
      </c>
      <c r="X8648" s="24">
        <f>Table1[[#This Row],[Total Ballots]]/Table1[[#This Row],[Total Population]]</f>
        <v>0</v>
      </c>
      <c r="Y8648" s="24" t="e">
        <f>Table1[[#This Row],[Female Ballots]]/Table1[[#This Row],[Female Voters]]</f>
        <v>#DIV/0!</v>
      </c>
      <c r="Z8648" s="24" t="e">
        <f>Table1[[#This Row],[Male Ballots]]/Table1[[#This Row],[Male Voters]]</f>
        <v>#DIV/0!</v>
      </c>
      <c r="AA8648" s="64" t="e">
        <f>Table1[[#This Row],[Total Ballots]]/Table1[[#This Row],[Total Voters]]</f>
        <v>#DIV/0!</v>
      </c>
    </row>
    <row r="8649" spans="1:27" s="7" customFormat="1" x14ac:dyDescent="0.35">
      <c r="A8649" s="8" t="s">
        <v>45</v>
      </c>
      <c r="B8649" s="17">
        <v>2000</v>
      </c>
      <c r="C8649" s="16" t="s">
        <v>82</v>
      </c>
      <c r="D8649" s="17"/>
      <c r="E8649" s="35" t="s">
        <v>73</v>
      </c>
      <c r="F8649" s="35" t="s">
        <v>77</v>
      </c>
      <c r="G8649" s="51" t="s">
        <v>63</v>
      </c>
      <c r="H8649" s="10">
        <v>2973</v>
      </c>
      <c r="I8649" s="10">
        <v>3781</v>
      </c>
      <c r="J8649" s="53">
        <v>6754</v>
      </c>
      <c r="K8649" s="55"/>
      <c r="L8649" s="57"/>
      <c r="M8649" s="57"/>
      <c r="N8649" s="59"/>
      <c r="O8649" s="61"/>
      <c r="P8649" s="10"/>
      <c r="Q8649" s="10"/>
      <c r="R8649" s="11"/>
      <c r="S8649" s="24">
        <f>Table1[[#This Row],[Female Voters]]/Table1[[#This Row],[Female Population]]</f>
        <v>0</v>
      </c>
      <c r="T8649" s="24">
        <f>Table1[[#This Row],[Male Voters]]/Table1[[#This Row],[Male Population]]</f>
        <v>0</v>
      </c>
      <c r="U8649" s="24">
        <f>Table1[[#This Row],[Total Voters]]/Table1[[#This Row],[Total Population]]</f>
        <v>0</v>
      </c>
      <c r="V8649" s="24">
        <f>Table1[[#This Row],[Female Ballots]]/Table1[[#This Row],[Female Population]]</f>
        <v>0</v>
      </c>
      <c r="W8649" s="24">
        <f>Table1[[#This Row],[Male Ballots]]/Table1[[#This Row],[Male Population]]</f>
        <v>0</v>
      </c>
      <c r="X8649" s="24">
        <f>Table1[[#This Row],[Total Ballots]]/Table1[[#This Row],[Total Population]]</f>
        <v>0</v>
      </c>
      <c r="Y8649" s="24" t="e">
        <f>Table1[[#This Row],[Female Ballots]]/Table1[[#This Row],[Female Voters]]</f>
        <v>#DIV/0!</v>
      </c>
      <c r="Z8649" s="24" t="e">
        <f>Table1[[#This Row],[Male Ballots]]/Table1[[#This Row],[Male Voters]]</f>
        <v>#DIV/0!</v>
      </c>
      <c r="AA8649" s="64" t="e">
        <f>Table1[[#This Row],[Total Ballots]]/Table1[[#This Row],[Total Voters]]</f>
        <v>#DIV/0!</v>
      </c>
    </row>
    <row r="8650" spans="1:27" s="7" customFormat="1" x14ac:dyDescent="0.35">
      <c r="A8650" s="8" t="s">
        <v>45</v>
      </c>
      <c r="B8650" s="17">
        <v>2000</v>
      </c>
      <c r="C8650" s="16" t="s">
        <v>82</v>
      </c>
      <c r="D8650" s="17"/>
      <c r="E8650" s="35" t="s">
        <v>73</v>
      </c>
      <c r="F8650" s="35" t="s">
        <v>77</v>
      </c>
      <c r="G8650" s="51" t="s">
        <v>64</v>
      </c>
      <c r="H8650" s="10">
        <v>3720</v>
      </c>
      <c r="I8650" s="10">
        <v>4133</v>
      </c>
      <c r="J8650" s="53">
        <v>7853</v>
      </c>
      <c r="K8650" s="55"/>
      <c r="L8650" s="57"/>
      <c r="M8650" s="57"/>
      <c r="N8650" s="59"/>
      <c r="O8650" s="61"/>
      <c r="P8650" s="10"/>
      <c r="Q8650" s="10"/>
      <c r="R8650" s="11"/>
      <c r="S8650" s="24">
        <f>Table1[[#This Row],[Female Voters]]/Table1[[#This Row],[Female Population]]</f>
        <v>0</v>
      </c>
      <c r="T8650" s="24">
        <f>Table1[[#This Row],[Male Voters]]/Table1[[#This Row],[Male Population]]</f>
        <v>0</v>
      </c>
      <c r="U8650" s="24">
        <f>Table1[[#This Row],[Total Voters]]/Table1[[#This Row],[Total Population]]</f>
        <v>0</v>
      </c>
      <c r="V8650" s="24">
        <f>Table1[[#This Row],[Female Ballots]]/Table1[[#This Row],[Female Population]]</f>
        <v>0</v>
      </c>
      <c r="W8650" s="24">
        <f>Table1[[#This Row],[Male Ballots]]/Table1[[#This Row],[Male Population]]</f>
        <v>0</v>
      </c>
      <c r="X8650" s="24">
        <f>Table1[[#This Row],[Total Ballots]]/Table1[[#This Row],[Total Population]]</f>
        <v>0</v>
      </c>
      <c r="Y8650" s="24" t="e">
        <f>Table1[[#This Row],[Female Ballots]]/Table1[[#This Row],[Female Voters]]</f>
        <v>#DIV/0!</v>
      </c>
      <c r="Z8650" s="24" t="e">
        <f>Table1[[#This Row],[Male Ballots]]/Table1[[#This Row],[Male Voters]]</f>
        <v>#DIV/0!</v>
      </c>
      <c r="AA8650" s="64" t="e">
        <f>Table1[[#This Row],[Total Ballots]]/Table1[[#This Row],[Total Voters]]</f>
        <v>#DIV/0!</v>
      </c>
    </row>
    <row r="8651" spans="1:27" s="7" customFormat="1" x14ac:dyDescent="0.35">
      <c r="A8651" s="8" t="s">
        <v>45</v>
      </c>
      <c r="B8651" s="17">
        <v>2000</v>
      </c>
      <c r="C8651" s="16" t="s">
        <v>82</v>
      </c>
      <c r="D8651" s="17"/>
      <c r="E8651" s="35" t="s">
        <v>73</v>
      </c>
      <c r="F8651" s="35" t="s">
        <v>77</v>
      </c>
      <c r="G8651" s="51" t="s">
        <v>65</v>
      </c>
      <c r="H8651" s="10">
        <v>3402</v>
      </c>
      <c r="I8651" s="10">
        <v>3654</v>
      </c>
      <c r="J8651" s="53">
        <v>7056</v>
      </c>
      <c r="K8651" s="55"/>
      <c r="L8651" s="57"/>
      <c r="M8651" s="57"/>
      <c r="N8651" s="59"/>
      <c r="O8651" s="61"/>
      <c r="P8651" s="10"/>
      <c r="Q8651" s="10"/>
      <c r="R8651" s="11"/>
      <c r="S8651" s="24">
        <f>Table1[[#This Row],[Female Voters]]/Table1[[#This Row],[Female Population]]</f>
        <v>0</v>
      </c>
      <c r="T8651" s="24">
        <f>Table1[[#This Row],[Male Voters]]/Table1[[#This Row],[Male Population]]</f>
        <v>0</v>
      </c>
      <c r="U8651" s="24">
        <f>Table1[[#This Row],[Total Voters]]/Table1[[#This Row],[Total Population]]</f>
        <v>0</v>
      </c>
      <c r="V8651" s="24">
        <f>Table1[[#This Row],[Female Ballots]]/Table1[[#This Row],[Female Population]]</f>
        <v>0</v>
      </c>
      <c r="W8651" s="24">
        <f>Table1[[#This Row],[Male Ballots]]/Table1[[#This Row],[Male Population]]</f>
        <v>0</v>
      </c>
      <c r="X8651" s="24">
        <f>Table1[[#This Row],[Total Ballots]]/Table1[[#This Row],[Total Population]]</f>
        <v>0</v>
      </c>
      <c r="Y8651" s="24" t="e">
        <f>Table1[[#This Row],[Female Ballots]]/Table1[[#This Row],[Female Voters]]</f>
        <v>#DIV/0!</v>
      </c>
      <c r="Z8651" s="24" t="e">
        <f>Table1[[#This Row],[Male Ballots]]/Table1[[#This Row],[Male Voters]]</f>
        <v>#DIV/0!</v>
      </c>
      <c r="AA8651" s="64" t="e">
        <f>Table1[[#This Row],[Total Ballots]]/Table1[[#This Row],[Total Voters]]</f>
        <v>#DIV/0!</v>
      </c>
    </row>
    <row r="8652" spans="1:27" s="7" customFormat="1" x14ac:dyDescent="0.35">
      <c r="A8652" s="8" t="s">
        <v>45</v>
      </c>
      <c r="B8652" s="17">
        <v>2000</v>
      </c>
      <c r="C8652" s="16" t="s">
        <v>82</v>
      </c>
      <c r="D8652" s="17"/>
      <c r="E8652" s="35" t="s">
        <v>73</v>
      </c>
      <c r="F8652" s="35" t="s">
        <v>77</v>
      </c>
      <c r="G8652" s="51" t="s">
        <v>66</v>
      </c>
      <c r="H8652" s="10">
        <v>2237</v>
      </c>
      <c r="I8652" s="10">
        <v>2170</v>
      </c>
      <c r="J8652" s="53">
        <v>4407</v>
      </c>
      <c r="K8652" s="55"/>
      <c r="L8652" s="57"/>
      <c r="M8652" s="57"/>
      <c r="N8652" s="59"/>
      <c r="O8652" s="61"/>
      <c r="P8652" s="10"/>
      <c r="Q8652" s="10"/>
      <c r="R8652" s="11"/>
      <c r="S8652" s="24">
        <f>Table1[[#This Row],[Female Voters]]/Table1[[#This Row],[Female Population]]</f>
        <v>0</v>
      </c>
      <c r="T8652" s="24">
        <f>Table1[[#This Row],[Male Voters]]/Table1[[#This Row],[Male Population]]</f>
        <v>0</v>
      </c>
      <c r="U8652" s="24">
        <f>Table1[[#This Row],[Total Voters]]/Table1[[#This Row],[Total Population]]</f>
        <v>0</v>
      </c>
      <c r="V8652" s="24">
        <f>Table1[[#This Row],[Female Ballots]]/Table1[[#This Row],[Female Population]]</f>
        <v>0</v>
      </c>
      <c r="W8652" s="24">
        <f>Table1[[#This Row],[Male Ballots]]/Table1[[#This Row],[Male Population]]</f>
        <v>0</v>
      </c>
      <c r="X8652" s="24">
        <f>Table1[[#This Row],[Total Ballots]]/Table1[[#This Row],[Total Population]]</f>
        <v>0</v>
      </c>
      <c r="Y8652" s="24" t="e">
        <f>Table1[[#This Row],[Female Ballots]]/Table1[[#This Row],[Female Voters]]</f>
        <v>#DIV/0!</v>
      </c>
      <c r="Z8652" s="24" t="e">
        <f>Table1[[#This Row],[Male Ballots]]/Table1[[#This Row],[Male Voters]]</f>
        <v>#DIV/0!</v>
      </c>
      <c r="AA8652" s="64" t="e">
        <f>Table1[[#This Row],[Total Ballots]]/Table1[[#This Row],[Total Voters]]</f>
        <v>#DIV/0!</v>
      </c>
    </row>
    <row r="8653" spans="1:27" s="7" customFormat="1" x14ac:dyDescent="0.35">
      <c r="A8653" s="8" t="s">
        <v>45</v>
      </c>
      <c r="B8653" s="17">
        <v>2000</v>
      </c>
      <c r="C8653" s="16" t="s">
        <v>82</v>
      </c>
      <c r="D8653" s="17"/>
      <c r="E8653" s="35" t="s">
        <v>73</v>
      </c>
      <c r="F8653" s="35" t="s">
        <v>77</v>
      </c>
      <c r="G8653" s="51" t="s">
        <v>67</v>
      </c>
      <c r="H8653" s="10">
        <v>4830</v>
      </c>
      <c r="I8653" s="10">
        <v>3344</v>
      </c>
      <c r="J8653" s="53">
        <v>8174</v>
      </c>
      <c r="K8653" s="55"/>
      <c r="L8653" s="57"/>
      <c r="M8653" s="57"/>
      <c r="N8653" s="59"/>
      <c r="O8653" s="61"/>
      <c r="P8653" s="10"/>
      <c r="Q8653" s="10"/>
      <c r="R8653" s="11"/>
      <c r="S8653" s="24">
        <f>Table1[[#This Row],[Female Voters]]/Table1[[#This Row],[Female Population]]</f>
        <v>0</v>
      </c>
      <c r="T8653" s="24">
        <f>Table1[[#This Row],[Male Voters]]/Table1[[#This Row],[Male Population]]</f>
        <v>0</v>
      </c>
      <c r="U8653" s="24">
        <f>Table1[[#This Row],[Total Voters]]/Table1[[#This Row],[Total Population]]</f>
        <v>0</v>
      </c>
      <c r="V8653" s="24">
        <f>Table1[[#This Row],[Female Ballots]]/Table1[[#This Row],[Female Population]]</f>
        <v>0</v>
      </c>
      <c r="W8653" s="24">
        <f>Table1[[#This Row],[Male Ballots]]/Table1[[#This Row],[Male Population]]</f>
        <v>0</v>
      </c>
      <c r="X8653" s="24">
        <f>Table1[[#This Row],[Total Ballots]]/Table1[[#This Row],[Total Population]]</f>
        <v>0</v>
      </c>
      <c r="Y8653" s="24" t="e">
        <f>Table1[[#This Row],[Female Ballots]]/Table1[[#This Row],[Female Voters]]</f>
        <v>#DIV/0!</v>
      </c>
      <c r="Z8653" s="24" t="e">
        <f>Table1[[#This Row],[Male Ballots]]/Table1[[#This Row],[Male Voters]]</f>
        <v>#DIV/0!</v>
      </c>
      <c r="AA8653" s="64" t="e">
        <f>Table1[[#This Row],[Total Ballots]]/Table1[[#This Row],[Total Voters]]</f>
        <v>#DIV/0!</v>
      </c>
    </row>
    <row r="8654" spans="1:27" s="7" customFormat="1" x14ac:dyDescent="0.35">
      <c r="A8654" s="8" t="s">
        <v>35</v>
      </c>
      <c r="B8654" s="17">
        <v>2000</v>
      </c>
      <c r="C8654" s="16" t="s">
        <v>82</v>
      </c>
      <c r="D8654" s="17"/>
      <c r="E8654" s="35" t="s">
        <v>75</v>
      </c>
      <c r="F8654" s="35" t="s">
        <v>77</v>
      </c>
      <c r="G8654" s="51" t="s">
        <v>79</v>
      </c>
      <c r="H8654" s="10">
        <v>64896.889999999992</v>
      </c>
      <c r="I8654" s="10">
        <v>61681.899999999987</v>
      </c>
      <c r="J8654" s="53">
        <v>126578.76999999999</v>
      </c>
      <c r="K8654" s="55"/>
      <c r="L8654" s="57"/>
      <c r="M8654" s="57"/>
      <c r="N8654" s="59">
        <v>98352</v>
      </c>
      <c r="O8654" s="61"/>
      <c r="P8654" s="10"/>
      <c r="Q8654" s="10"/>
      <c r="R8654" s="11">
        <v>74671</v>
      </c>
      <c r="S8654" s="24">
        <f>Table1[[#This Row],[Female Voters]]/Table1[[#This Row],[Female Population]]</f>
        <v>0</v>
      </c>
      <c r="T8654" s="24">
        <f>Table1[[#This Row],[Male Voters]]/Table1[[#This Row],[Male Population]]</f>
        <v>0</v>
      </c>
      <c r="U8654" s="24">
        <f>Table1[[#This Row],[Total Voters]]/Table1[[#This Row],[Total Population]]</f>
        <v>0.77700233617375181</v>
      </c>
      <c r="V8654" s="24">
        <f>Table1[[#This Row],[Female Ballots]]/Table1[[#This Row],[Female Population]]</f>
        <v>0</v>
      </c>
      <c r="W8654" s="24">
        <f>Table1[[#This Row],[Male Ballots]]/Table1[[#This Row],[Male Population]]</f>
        <v>0</v>
      </c>
      <c r="X8654" s="24">
        <f>Table1[[#This Row],[Total Ballots]]/Table1[[#This Row],[Total Population]]</f>
        <v>0.58991725073643875</v>
      </c>
      <c r="Y8654" s="24" t="e">
        <f>Table1[[#This Row],[Female Ballots]]/Table1[[#This Row],[Female Voters]]</f>
        <v>#DIV/0!</v>
      </c>
      <c r="Z8654" s="24" t="e">
        <f>Table1[[#This Row],[Male Ballots]]/Table1[[#This Row],[Male Voters]]</f>
        <v>#DIV/0!</v>
      </c>
      <c r="AA8654" s="64">
        <f>Table1[[#This Row],[Total Ballots]]/Table1[[#This Row],[Total Voters]]</f>
        <v>0.75922197820074833</v>
      </c>
    </row>
    <row r="8655" spans="1:27" s="7" customFormat="1" x14ac:dyDescent="0.35">
      <c r="A8655" s="8" t="s">
        <v>35</v>
      </c>
      <c r="B8655" s="17">
        <v>2000</v>
      </c>
      <c r="C8655" s="16" t="s">
        <v>82</v>
      </c>
      <c r="D8655" s="17"/>
      <c r="E8655" s="35" t="s">
        <v>75</v>
      </c>
      <c r="F8655" s="35" t="s">
        <v>77</v>
      </c>
      <c r="G8655" s="51" t="s">
        <v>62</v>
      </c>
      <c r="H8655" s="10">
        <v>12147.96</v>
      </c>
      <c r="I8655" s="10">
        <v>11565.97</v>
      </c>
      <c r="J8655" s="53">
        <v>23713.93</v>
      </c>
      <c r="K8655" s="55"/>
      <c r="L8655" s="57"/>
      <c r="M8655" s="57"/>
      <c r="N8655" s="59"/>
      <c r="O8655" s="61"/>
      <c r="P8655" s="10"/>
      <c r="Q8655" s="10"/>
      <c r="R8655" s="11"/>
      <c r="S8655" s="24">
        <f>Table1[[#This Row],[Female Voters]]/Table1[[#This Row],[Female Population]]</f>
        <v>0</v>
      </c>
      <c r="T8655" s="24">
        <f>Table1[[#This Row],[Male Voters]]/Table1[[#This Row],[Male Population]]</f>
        <v>0</v>
      </c>
      <c r="U8655" s="24">
        <f>Table1[[#This Row],[Total Voters]]/Table1[[#This Row],[Total Population]]</f>
        <v>0</v>
      </c>
      <c r="V8655" s="24">
        <f>Table1[[#This Row],[Female Ballots]]/Table1[[#This Row],[Female Population]]</f>
        <v>0</v>
      </c>
      <c r="W8655" s="24">
        <f>Table1[[#This Row],[Male Ballots]]/Table1[[#This Row],[Male Population]]</f>
        <v>0</v>
      </c>
      <c r="X8655" s="24">
        <f>Table1[[#This Row],[Total Ballots]]/Table1[[#This Row],[Total Population]]</f>
        <v>0</v>
      </c>
      <c r="Y8655" s="24" t="e">
        <f>Table1[[#This Row],[Female Ballots]]/Table1[[#This Row],[Female Voters]]</f>
        <v>#DIV/0!</v>
      </c>
      <c r="Z8655" s="24" t="e">
        <f>Table1[[#This Row],[Male Ballots]]/Table1[[#This Row],[Male Voters]]</f>
        <v>#DIV/0!</v>
      </c>
      <c r="AA8655" s="64" t="e">
        <f>Table1[[#This Row],[Total Ballots]]/Table1[[#This Row],[Total Voters]]</f>
        <v>#DIV/0!</v>
      </c>
    </row>
    <row r="8656" spans="1:27" s="7" customFormat="1" x14ac:dyDescent="0.35">
      <c r="A8656" s="8" t="s">
        <v>35</v>
      </c>
      <c r="B8656" s="17">
        <v>2000</v>
      </c>
      <c r="C8656" s="16" t="s">
        <v>82</v>
      </c>
      <c r="D8656" s="17"/>
      <c r="E8656" s="35" t="s">
        <v>75</v>
      </c>
      <c r="F8656" s="35" t="s">
        <v>77</v>
      </c>
      <c r="G8656" s="51" t="s">
        <v>63</v>
      </c>
      <c r="H8656" s="10">
        <v>10394.98</v>
      </c>
      <c r="I8656" s="10">
        <v>11033.98</v>
      </c>
      <c r="J8656" s="53">
        <v>21428.98</v>
      </c>
      <c r="K8656" s="55"/>
      <c r="L8656" s="57"/>
      <c r="M8656" s="57"/>
      <c r="N8656" s="59"/>
      <c r="O8656" s="61"/>
      <c r="P8656" s="10"/>
      <c r="Q8656" s="10"/>
      <c r="R8656" s="11"/>
      <c r="S8656" s="24">
        <f>Table1[[#This Row],[Female Voters]]/Table1[[#This Row],[Female Population]]</f>
        <v>0</v>
      </c>
      <c r="T8656" s="24">
        <f>Table1[[#This Row],[Male Voters]]/Table1[[#This Row],[Male Population]]</f>
        <v>0</v>
      </c>
      <c r="U8656" s="24">
        <f>Table1[[#This Row],[Total Voters]]/Table1[[#This Row],[Total Population]]</f>
        <v>0</v>
      </c>
      <c r="V8656" s="24">
        <f>Table1[[#This Row],[Female Ballots]]/Table1[[#This Row],[Female Population]]</f>
        <v>0</v>
      </c>
      <c r="W8656" s="24">
        <f>Table1[[#This Row],[Male Ballots]]/Table1[[#This Row],[Male Population]]</f>
        <v>0</v>
      </c>
      <c r="X8656" s="24">
        <f>Table1[[#This Row],[Total Ballots]]/Table1[[#This Row],[Total Population]]</f>
        <v>0</v>
      </c>
      <c r="Y8656" s="24" t="e">
        <f>Table1[[#This Row],[Female Ballots]]/Table1[[#This Row],[Female Voters]]</f>
        <v>#DIV/0!</v>
      </c>
      <c r="Z8656" s="24" t="e">
        <f>Table1[[#This Row],[Male Ballots]]/Table1[[#This Row],[Male Voters]]</f>
        <v>#DIV/0!</v>
      </c>
      <c r="AA8656" s="64" t="e">
        <f>Table1[[#This Row],[Total Ballots]]/Table1[[#This Row],[Total Voters]]</f>
        <v>#DIV/0!</v>
      </c>
    </row>
    <row r="8657" spans="1:27" s="7" customFormat="1" x14ac:dyDescent="0.35">
      <c r="A8657" s="8" t="s">
        <v>35</v>
      </c>
      <c r="B8657" s="17">
        <v>2000</v>
      </c>
      <c r="C8657" s="16" t="s">
        <v>82</v>
      </c>
      <c r="D8657" s="17"/>
      <c r="E8657" s="35" t="s">
        <v>75</v>
      </c>
      <c r="F8657" s="35" t="s">
        <v>77</v>
      </c>
      <c r="G8657" s="51" t="s">
        <v>64</v>
      </c>
      <c r="H8657" s="10">
        <v>12401.98</v>
      </c>
      <c r="I8657" s="10">
        <v>12015.98</v>
      </c>
      <c r="J8657" s="53">
        <v>24417.97</v>
      </c>
      <c r="K8657" s="55"/>
      <c r="L8657" s="57"/>
      <c r="M8657" s="57"/>
      <c r="N8657" s="59"/>
      <c r="O8657" s="61"/>
      <c r="P8657" s="10"/>
      <c r="Q8657" s="10"/>
      <c r="R8657" s="11"/>
      <c r="S8657" s="24">
        <f>Table1[[#This Row],[Female Voters]]/Table1[[#This Row],[Female Population]]</f>
        <v>0</v>
      </c>
      <c r="T8657" s="24">
        <f>Table1[[#This Row],[Male Voters]]/Table1[[#This Row],[Male Population]]</f>
        <v>0</v>
      </c>
      <c r="U8657" s="24">
        <f>Table1[[#This Row],[Total Voters]]/Table1[[#This Row],[Total Population]]</f>
        <v>0</v>
      </c>
      <c r="V8657" s="24">
        <f>Table1[[#This Row],[Female Ballots]]/Table1[[#This Row],[Female Population]]</f>
        <v>0</v>
      </c>
      <c r="W8657" s="24">
        <f>Table1[[#This Row],[Male Ballots]]/Table1[[#This Row],[Male Population]]</f>
        <v>0</v>
      </c>
      <c r="X8657" s="24">
        <f>Table1[[#This Row],[Total Ballots]]/Table1[[#This Row],[Total Population]]</f>
        <v>0</v>
      </c>
      <c r="Y8657" s="24" t="e">
        <f>Table1[[#This Row],[Female Ballots]]/Table1[[#This Row],[Female Voters]]</f>
        <v>#DIV/0!</v>
      </c>
      <c r="Z8657" s="24" t="e">
        <f>Table1[[#This Row],[Male Ballots]]/Table1[[#This Row],[Male Voters]]</f>
        <v>#DIV/0!</v>
      </c>
      <c r="AA8657" s="64" t="e">
        <f>Table1[[#This Row],[Total Ballots]]/Table1[[#This Row],[Total Voters]]</f>
        <v>#DIV/0!</v>
      </c>
    </row>
    <row r="8658" spans="1:27" s="7" customFormat="1" x14ac:dyDescent="0.35">
      <c r="A8658" s="8" t="s">
        <v>35</v>
      </c>
      <c r="B8658" s="17">
        <v>2000</v>
      </c>
      <c r="C8658" s="16" t="s">
        <v>82</v>
      </c>
      <c r="D8658" s="17"/>
      <c r="E8658" s="35" t="s">
        <v>75</v>
      </c>
      <c r="F8658" s="35" t="s">
        <v>77</v>
      </c>
      <c r="G8658" s="51" t="s">
        <v>65</v>
      </c>
      <c r="H8658" s="10">
        <v>12195.98</v>
      </c>
      <c r="I8658" s="10">
        <v>11823.98</v>
      </c>
      <c r="J8658" s="53">
        <v>24019.96</v>
      </c>
      <c r="K8658" s="55"/>
      <c r="L8658" s="57"/>
      <c r="M8658" s="57"/>
      <c r="N8658" s="59"/>
      <c r="O8658" s="61"/>
      <c r="P8658" s="10"/>
      <c r="Q8658" s="10"/>
      <c r="R8658" s="11"/>
      <c r="S8658" s="24">
        <f>Table1[[#This Row],[Female Voters]]/Table1[[#This Row],[Female Population]]</f>
        <v>0</v>
      </c>
      <c r="T8658" s="24">
        <f>Table1[[#This Row],[Male Voters]]/Table1[[#This Row],[Male Population]]</f>
        <v>0</v>
      </c>
      <c r="U8658" s="24">
        <f>Table1[[#This Row],[Total Voters]]/Table1[[#This Row],[Total Population]]</f>
        <v>0</v>
      </c>
      <c r="V8658" s="24">
        <f>Table1[[#This Row],[Female Ballots]]/Table1[[#This Row],[Female Population]]</f>
        <v>0</v>
      </c>
      <c r="W8658" s="24">
        <f>Table1[[#This Row],[Male Ballots]]/Table1[[#This Row],[Male Population]]</f>
        <v>0</v>
      </c>
      <c r="X8658" s="24">
        <f>Table1[[#This Row],[Total Ballots]]/Table1[[#This Row],[Total Population]]</f>
        <v>0</v>
      </c>
      <c r="Y8658" s="24" t="e">
        <f>Table1[[#This Row],[Female Ballots]]/Table1[[#This Row],[Female Voters]]</f>
        <v>#DIV/0!</v>
      </c>
      <c r="Z8658" s="24" t="e">
        <f>Table1[[#This Row],[Male Ballots]]/Table1[[#This Row],[Male Voters]]</f>
        <v>#DIV/0!</v>
      </c>
      <c r="AA8658" s="64" t="e">
        <f>Table1[[#This Row],[Total Ballots]]/Table1[[#This Row],[Total Voters]]</f>
        <v>#DIV/0!</v>
      </c>
    </row>
    <row r="8659" spans="1:27" s="7" customFormat="1" x14ac:dyDescent="0.35">
      <c r="A8659" s="8" t="s">
        <v>35</v>
      </c>
      <c r="B8659" s="17">
        <v>2000</v>
      </c>
      <c r="C8659" s="16" t="s">
        <v>82</v>
      </c>
      <c r="D8659" s="17"/>
      <c r="E8659" s="35" t="s">
        <v>75</v>
      </c>
      <c r="F8659" s="35" t="s">
        <v>77</v>
      </c>
      <c r="G8659" s="51" t="s">
        <v>66</v>
      </c>
      <c r="H8659" s="10">
        <v>6784.99</v>
      </c>
      <c r="I8659" s="10">
        <v>6812.99</v>
      </c>
      <c r="J8659" s="53">
        <v>13597.98</v>
      </c>
      <c r="K8659" s="55"/>
      <c r="L8659" s="57"/>
      <c r="M8659" s="57"/>
      <c r="N8659" s="59"/>
      <c r="O8659" s="61"/>
      <c r="P8659" s="10"/>
      <c r="Q8659" s="10"/>
      <c r="R8659" s="11"/>
      <c r="S8659" s="24">
        <f>Table1[[#This Row],[Female Voters]]/Table1[[#This Row],[Female Population]]</f>
        <v>0</v>
      </c>
      <c r="T8659" s="24">
        <f>Table1[[#This Row],[Male Voters]]/Table1[[#This Row],[Male Population]]</f>
        <v>0</v>
      </c>
      <c r="U8659" s="24">
        <f>Table1[[#This Row],[Total Voters]]/Table1[[#This Row],[Total Population]]</f>
        <v>0</v>
      </c>
      <c r="V8659" s="24">
        <f>Table1[[#This Row],[Female Ballots]]/Table1[[#This Row],[Female Population]]</f>
        <v>0</v>
      </c>
      <c r="W8659" s="24">
        <f>Table1[[#This Row],[Male Ballots]]/Table1[[#This Row],[Male Population]]</f>
        <v>0</v>
      </c>
      <c r="X8659" s="24">
        <f>Table1[[#This Row],[Total Ballots]]/Table1[[#This Row],[Total Population]]</f>
        <v>0</v>
      </c>
      <c r="Y8659" s="24" t="e">
        <f>Table1[[#This Row],[Female Ballots]]/Table1[[#This Row],[Female Voters]]</f>
        <v>#DIV/0!</v>
      </c>
      <c r="Z8659" s="24" t="e">
        <f>Table1[[#This Row],[Male Ballots]]/Table1[[#This Row],[Male Voters]]</f>
        <v>#DIV/0!</v>
      </c>
      <c r="AA8659" s="64" t="e">
        <f>Table1[[#This Row],[Total Ballots]]/Table1[[#This Row],[Total Voters]]</f>
        <v>#DIV/0!</v>
      </c>
    </row>
    <row r="8660" spans="1:27" s="7" customFormat="1" x14ac:dyDescent="0.35">
      <c r="A8660" s="8" t="s">
        <v>35</v>
      </c>
      <c r="B8660" s="17">
        <v>2000</v>
      </c>
      <c r="C8660" s="16" t="s">
        <v>82</v>
      </c>
      <c r="D8660" s="17"/>
      <c r="E8660" s="35" t="s">
        <v>75</v>
      </c>
      <c r="F8660" s="35" t="s">
        <v>77</v>
      </c>
      <c r="G8660" s="51" t="s">
        <v>67</v>
      </c>
      <c r="H8660" s="10">
        <v>10971</v>
      </c>
      <c r="I8660" s="10">
        <v>8429</v>
      </c>
      <c r="J8660" s="53">
        <v>19399.949999999997</v>
      </c>
      <c r="K8660" s="55"/>
      <c r="L8660" s="57"/>
      <c r="M8660" s="57"/>
      <c r="N8660" s="59"/>
      <c r="O8660" s="61"/>
      <c r="P8660" s="10"/>
      <c r="Q8660" s="10"/>
      <c r="R8660" s="11"/>
      <c r="S8660" s="24">
        <f>Table1[[#This Row],[Female Voters]]/Table1[[#This Row],[Female Population]]</f>
        <v>0</v>
      </c>
      <c r="T8660" s="24">
        <f>Table1[[#This Row],[Male Voters]]/Table1[[#This Row],[Male Population]]</f>
        <v>0</v>
      </c>
      <c r="U8660" s="24">
        <f>Table1[[#This Row],[Total Voters]]/Table1[[#This Row],[Total Population]]</f>
        <v>0</v>
      </c>
      <c r="V8660" s="24">
        <f>Table1[[#This Row],[Female Ballots]]/Table1[[#This Row],[Female Population]]</f>
        <v>0</v>
      </c>
      <c r="W8660" s="24">
        <f>Table1[[#This Row],[Male Ballots]]/Table1[[#This Row],[Male Population]]</f>
        <v>0</v>
      </c>
      <c r="X8660" s="24">
        <f>Table1[[#This Row],[Total Ballots]]/Table1[[#This Row],[Total Population]]</f>
        <v>0</v>
      </c>
      <c r="Y8660" s="24" t="e">
        <f>Table1[[#This Row],[Female Ballots]]/Table1[[#This Row],[Female Voters]]</f>
        <v>#DIV/0!</v>
      </c>
      <c r="Z8660" s="24" t="e">
        <f>Table1[[#This Row],[Male Ballots]]/Table1[[#This Row],[Male Voters]]</f>
        <v>#DIV/0!</v>
      </c>
      <c r="AA8660" s="64" t="e">
        <f>Table1[[#This Row],[Total Ballots]]/Table1[[#This Row],[Total Voters]]</f>
        <v>#DIV/0!</v>
      </c>
    </row>
    <row r="8661" spans="1:27" s="7" customFormat="1" x14ac:dyDescent="0.35">
      <c r="A8661" s="8" t="s">
        <v>57</v>
      </c>
      <c r="B8661" s="17">
        <v>2000</v>
      </c>
      <c r="C8661" s="16" t="s">
        <v>82</v>
      </c>
      <c r="D8661" s="17"/>
      <c r="E8661" s="35" t="s">
        <v>73</v>
      </c>
      <c r="F8661" s="35" t="s">
        <v>77</v>
      </c>
      <c r="G8661" s="51" t="s">
        <v>79</v>
      </c>
      <c r="H8661" s="10">
        <v>16534.190000000002</v>
      </c>
      <c r="I8661" s="10">
        <v>16841.36</v>
      </c>
      <c r="J8661" s="53">
        <v>33375.550000000003</v>
      </c>
      <c r="K8661" s="55"/>
      <c r="L8661" s="57"/>
      <c r="M8661" s="57"/>
      <c r="N8661" s="59">
        <v>26280</v>
      </c>
      <c r="O8661" s="61"/>
      <c r="P8661" s="10"/>
      <c r="Q8661" s="10"/>
      <c r="R8661" s="11">
        <v>16408</v>
      </c>
      <c r="S8661" s="24">
        <f>Table1[[#This Row],[Female Voters]]/Table1[[#This Row],[Female Population]]</f>
        <v>0</v>
      </c>
      <c r="T8661" s="24">
        <f>Table1[[#This Row],[Male Voters]]/Table1[[#This Row],[Male Population]]</f>
        <v>0</v>
      </c>
      <c r="U8661" s="24">
        <f>Table1[[#This Row],[Total Voters]]/Table1[[#This Row],[Total Population]]</f>
        <v>0.78740275441153773</v>
      </c>
      <c r="V8661" s="24">
        <f>Table1[[#This Row],[Female Ballots]]/Table1[[#This Row],[Female Population]]</f>
        <v>0</v>
      </c>
      <c r="W8661" s="24">
        <f>Table1[[#This Row],[Male Ballots]]/Table1[[#This Row],[Male Population]]</f>
        <v>0</v>
      </c>
      <c r="X8661" s="24">
        <f>Table1[[#This Row],[Total Ballots]]/Table1[[#This Row],[Total Population]]</f>
        <v>0.49161736660519451</v>
      </c>
      <c r="Y8661" s="24" t="e">
        <f>Table1[[#This Row],[Female Ballots]]/Table1[[#This Row],[Female Voters]]</f>
        <v>#DIV/0!</v>
      </c>
      <c r="Z8661" s="24" t="e">
        <f>Table1[[#This Row],[Male Ballots]]/Table1[[#This Row],[Male Voters]]</f>
        <v>#DIV/0!</v>
      </c>
      <c r="AA8661" s="64">
        <f>Table1[[#This Row],[Total Ballots]]/Table1[[#This Row],[Total Voters]]</f>
        <v>0.62435312024353118</v>
      </c>
    </row>
    <row r="8662" spans="1:27" s="7" customFormat="1" x14ac:dyDescent="0.35">
      <c r="A8662" s="8" t="s">
        <v>57</v>
      </c>
      <c r="B8662" s="17">
        <v>2000</v>
      </c>
      <c r="C8662" s="16" t="s">
        <v>82</v>
      </c>
      <c r="D8662" s="17"/>
      <c r="E8662" s="35" t="s">
        <v>73</v>
      </c>
      <c r="F8662" s="35" t="s">
        <v>77</v>
      </c>
      <c r="G8662" s="51" t="s">
        <v>62</v>
      </c>
      <c r="H8662" s="10">
        <v>6461.84</v>
      </c>
      <c r="I8662" s="10">
        <v>6833.89</v>
      </c>
      <c r="J8662" s="53">
        <v>13295.72</v>
      </c>
      <c r="K8662" s="55"/>
      <c r="L8662" s="57"/>
      <c r="M8662" s="57"/>
      <c r="N8662" s="59"/>
      <c r="O8662" s="61"/>
      <c r="P8662" s="10"/>
      <c r="Q8662" s="10"/>
      <c r="R8662" s="11"/>
      <c r="S8662" s="24">
        <f>Table1[[#This Row],[Female Voters]]/Table1[[#This Row],[Female Population]]</f>
        <v>0</v>
      </c>
      <c r="T8662" s="24">
        <f>Table1[[#This Row],[Male Voters]]/Table1[[#This Row],[Male Population]]</f>
        <v>0</v>
      </c>
      <c r="U8662" s="24">
        <f>Table1[[#This Row],[Total Voters]]/Table1[[#This Row],[Total Population]]</f>
        <v>0</v>
      </c>
      <c r="V8662" s="24">
        <f>Table1[[#This Row],[Female Ballots]]/Table1[[#This Row],[Female Population]]</f>
        <v>0</v>
      </c>
      <c r="W8662" s="24">
        <f>Table1[[#This Row],[Male Ballots]]/Table1[[#This Row],[Male Population]]</f>
        <v>0</v>
      </c>
      <c r="X8662" s="24">
        <f>Table1[[#This Row],[Total Ballots]]/Table1[[#This Row],[Total Population]]</f>
        <v>0</v>
      </c>
      <c r="Y8662" s="24" t="e">
        <f>Table1[[#This Row],[Female Ballots]]/Table1[[#This Row],[Female Voters]]</f>
        <v>#DIV/0!</v>
      </c>
      <c r="Z8662" s="24" t="e">
        <f>Table1[[#This Row],[Male Ballots]]/Table1[[#This Row],[Male Voters]]</f>
        <v>#DIV/0!</v>
      </c>
      <c r="AA8662" s="64" t="e">
        <f>Table1[[#This Row],[Total Ballots]]/Table1[[#This Row],[Total Voters]]</f>
        <v>#DIV/0!</v>
      </c>
    </row>
    <row r="8663" spans="1:27" s="7" customFormat="1" x14ac:dyDescent="0.35">
      <c r="A8663" s="8" t="s">
        <v>57</v>
      </c>
      <c r="B8663" s="17">
        <v>2000</v>
      </c>
      <c r="C8663" s="16" t="s">
        <v>82</v>
      </c>
      <c r="D8663" s="17"/>
      <c r="E8663" s="35" t="s">
        <v>73</v>
      </c>
      <c r="F8663" s="35" t="s">
        <v>77</v>
      </c>
      <c r="G8663" s="51" t="s">
        <v>63</v>
      </c>
      <c r="H8663" s="10">
        <v>2511.9499999999998</v>
      </c>
      <c r="I8663" s="10">
        <v>2845.02</v>
      </c>
      <c r="J8663" s="53">
        <v>5356.98</v>
      </c>
      <c r="K8663" s="55"/>
      <c r="L8663" s="57"/>
      <c r="M8663" s="57"/>
      <c r="N8663" s="59"/>
      <c r="O8663" s="61"/>
      <c r="P8663" s="10"/>
      <c r="Q8663" s="10"/>
      <c r="R8663" s="11"/>
      <c r="S8663" s="24">
        <f>Table1[[#This Row],[Female Voters]]/Table1[[#This Row],[Female Population]]</f>
        <v>0</v>
      </c>
      <c r="T8663" s="24">
        <f>Table1[[#This Row],[Male Voters]]/Table1[[#This Row],[Male Population]]</f>
        <v>0</v>
      </c>
      <c r="U8663" s="24">
        <f>Table1[[#This Row],[Total Voters]]/Table1[[#This Row],[Total Population]]</f>
        <v>0</v>
      </c>
      <c r="V8663" s="24">
        <f>Table1[[#This Row],[Female Ballots]]/Table1[[#This Row],[Female Population]]</f>
        <v>0</v>
      </c>
      <c r="W8663" s="24">
        <f>Table1[[#This Row],[Male Ballots]]/Table1[[#This Row],[Male Population]]</f>
        <v>0</v>
      </c>
      <c r="X8663" s="24">
        <f>Table1[[#This Row],[Total Ballots]]/Table1[[#This Row],[Total Population]]</f>
        <v>0</v>
      </c>
      <c r="Y8663" s="24" t="e">
        <f>Table1[[#This Row],[Female Ballots]]/Table1[[#This Row],[Female Voters]]</f>
        <v>#DIV/0!</v>
      </c>
      <c r="Z8663" s="24" t="e">
        <f>Table1[[#This Row],[Male Ballots]]/Table1[[#This Row],[Male Voters]]</f>
        <v>#DIV/0!</v>
      </c>
      <c r="AA8663" s="64" t="e">
        <f>Table1[[#This Row],[Total Ballots]]/Table1[[#This Row],[Total Voters]]</f>
        <v>#DIV/0!</v>
      </c>
    </row>
    <row r="8664" spans="1:27" s="7" customFormat="1" x14ac:dyDescent="0.35">
      <c r="A8664" s="8" t="s">
        <v>57</v>
      </c>
      <c r="B8664" s="17">
        <v>2000</v>
      </c>
      <c r="C8664" s="16" t="s">
        <v>82</v>
      </c>
      <c r="D8664" s="17"/>
      <c r="E8664" s="35" t="s">
        <v>73</v>
      </c>
      <c r="F8664" s="35" t="s">
        <v>77</v>
      </c>
      <c r="G8664" s="51" t="s">
        <v>64</v>
      </c>
      <c r="H8664" s="10">
        <v>2245.83</v>
      </c>
      <c r="I8664" s="10">
        <v>2193.86</v>
      </c>
      <c r="J8664" s="53">
        <v>4439.6900000000005</v>
      </c>
      <c r="K8664" s="55"/>
      <c r="L8664" s="57"/>
      <c r="M8664" s="57"/>
      <c r="N8664" s="59"/>
      <c r="O8664" s="61"/>
      <c r="P8664" s="10"/>
      <c r="Q8664" s="10"/>
      <c r="R8664" s="11"/>
      <c r="S8664" s="24">
        <f>Table1[[#This Row],[Female Voters]]/Table1[[#This Row],[Female Population]]</f>
        <v>0</v>
      </c>
      <c r="T8664" s="24">
        <f>Table1[[#This Row],[Male Voters]]/Table1[[#This Row],[Male Population]]</f>
        <v>0</v>
      </c>
      <c r="U8664" s="24">
        <f>Table1[[#This Row],[Total Voters]]/Table1[[#This Row],[Total Population]]</f>
        <v>0</v>
      </c>
      <c r="V8664" s="24">
        <f>Table1[[#This Row],[Female Ballots]]/Table1[[#This Row],[Female Population]]</f>
        <v>0</v>
      </c>
      <c r="W8664" s="24">
        <f>Table1[[#This Row],[Male Ballots]]/Table1[[#This Row],[Male Population]]</f>
        <v>0</v>
      </c>
      <c r="X8664" s="24">
        <f>Table1[[#This Row],[Total Ballots]]/Table1[[#This Row],[Total Population]]</f>
        <v>0</v>
      </c>
      <c r="Y8664" s="24" t="e">
        <f>Table1[[#This Row],[Female Ballots]]/Table1[[#This Row],[Female Voters]]</f>
        <v>#DIV/0!</v>
      </c>
      <c r="Z8664" s="24" t="e">
        <f>Table1[[#This Row],[Male Ballots]]/Table1[[#This Row],[Male Voters]]</f>
        <v>#DIV/0!</v>
      </c>
      <c r="AA8664" s="64" t="e">
        <f>Table1[[#This Row],[Total Ballots]]/Table1[[#This Row],[Total Voters]]</f>
        <v>#DIV/0!</v>
      </c>
    </row>
    <row r="8665" spans="1:27" s="7" customFormat="1" x14ac:dyDescent="0.35">
      <c r="A8665" s="8" t="s">
        <v>57</v>
      </c>
      <c r="B8665" s="17">
        <v>2000</v>
      </c>
      <c r="C8665" s="16" t="s">
        <v>82</v>
      </c>
      <c r="D8665" s="17"/>
      <c r="E8665" s="35" t="s">
        <v>73</v>
      </c>
      <c r="F8665" s="35" t="s">
        <v>77</v>
      </c>
      <c r="G8665" s="51" t="s">
        <v>65</v>
      </c>
      <c r="H8665" s="10">
        <v>1924.86</v>
      </c>
      <c r="I8665" s="10">
        <v>1982.85</v>
      </c>
      <c r="J8665" s="53">
        <v>3907.72</v>
      </c>
      <c r="K8665" s="55"/>
      <c r="L8665" s="57"/>
      <c r="M8665" s="57"/>
      <c r="N8665" s="59"/>
      <c r="O8665" s="61"/>
      <c r="P8665" s="10"/>
      <c r="Q8665" s="10"/>
      <c r="R8665" s="11"/>
      <c r="S8665" s="24">
        <f>Table1[[#This Row],[Female Voters]]/Table1[[#This Row],[Female Population]]</f>
        <v>0</v>
      </c>
      <c r="T8665" s="24">
        <f>Table1[[#This Row],[Male Voters]]/Table1[[#This Row],[Male Population]]</f>
        <v>0</v>
      </c>
      <c r="U8665" s="24">
        <f>Table1[[#This Row],[Total Voters]]/Table1[[#This Row],[Total Population]]</f>
        <v>0</v>
      </c>
      <c r="V8665" s="24">
        <f>Table1[[#This Row],[Female Ballots]]/Table1[[#This Row],[Female Population]]</f>
        <v>0</v>
      </c>
      <c r="W8665" s="24">
        <f>Table1[[#This Row],[Male Ballots]]/Table1[[#This Row],[Male Population]]</f>
        <v>0</v>
      </c>
      <c r="X8665" s="24">
        <f>Table1[[#This Row],[Total Ballots]]/Table1[[#This Row],[Total Population]]</f>
        <v>0</v>
      </c>
      <c r="Y8665" s="24" t="e">
        <f>Table1[[#This Row],[Female Ballots]]/Table1[[#This Row],[Female Voters]]</f>
        <v>#DIV/0!</v>
      </c>
      <c r="Z8665" s="24" t="e">
        <f>Table1[[#This Row],[Male Ballots]]/Table1[[#This Row],[Male Voters]]</f>
        <v>#DIV/0!</v>
      </c>
      <c r="AA8665" s="64" t="e">
        <f>Table1[[#This Row],[Total Ballots]]/Table1[[#This Row],[Total Voters]]</f>
        <v>#DIV/0!</v>
      </c>
    </row>
    <row r="8666" spans="1:27" s="7" customFormat="1" x14ac:dyDescent="0.35">
      <c r="A8666" s="8" t="s">
        <v>57</v>
      </c>
      <c r="B8666" s="17">
        <v>2000</v>
      </c>
      <c r="C8666" s="16" t="s">
        <v>82</v>
      </c>
      <c r="D8666" s="17"/>
      <c r="E8666" s="35" t="s">
        <v>73</v>
      </c>
      <c r="F8666" s="35" t="s">
        <v>77</v>
      </c>
      <c r="G8666" s="51" t="s">
        <v>66</v>
      </c>
      <c r="H8666" s="10">
        <v>1334.89</v>
      </c>
      <c r="I8666" s="10">
        <v>1275.8900000000001</v>
      </c>
      <c r="J8666" s="53">
        <v>2610.7800000000002</v>
      </c>
      <c r="K8666" s="55"/>
      <c r="L8666" s="57"/>
      <c r="M8666" s="57"/>
      <c r="N8666" s="59"/>
      <c r="O8666" s="61"/>
      <c r="P8666" s="10"/>
      <c r="Q8666" s="10"/>
      <c r="R8666" s="11"/>
      <c r="S8666" s="24">
        <f>Table1[[#This Row],[Female Voters]]/Table1[[#This Row],[Female Population]]</f>
        <v>0</v>
      </c>
      <c r="T8666" s="24">
        <f>Table1[[#This Row],[Male Voters]]/Table1[[#This Row],[Male Population]]</f>
        <v>0</v>
      </c>
      <c r="U8666" s="24">
        <f>Table1[[#This Row],[Total Voters]]/Table1[[#This Row],[Total Population]]</f>
        <v>0</v>
      </c>
      <c r="V8666" s="24">
        <f>Table1[[#This Row],[Female Ballots]]/Table1[[#This Row],[Female Population]]</f>
        <v>0</v>
      </c>
      <c r="W8666" s="24">
        <f>Table1[[#This Row],[Male Ballots]]/Table1[[#This Row],[Male Population]]</f>
        <v>0</v>
      </c>
      <c r="X8666" s="24">
        <f>Table1[[#This Row],[Total Ballots]]/Table1[[#This Row],[Total Population]]</f>
        <v>0</v>
      </c>
      <c r="Y8666" s="24" t="e">
        <f>Table1[[#This Row],[Female Ballots]]/Table1[[#This Row],[Female Voters]]</f>
        <v>#DIV/0!</v>
      </c>
      <c r="Z8666" s="24" t="e">
        <f>Table1[[#This Row],[Male Ballots]]/Table1[[#This Row],[Male Voters]]</f>
        <v>#DIV/0!</v>
      </c>
      <c r="AA8666" s="64" t="e">
        <f>Table1[[#This Row],[Total Ballots]]/Table1[[#This Row],[Total Voters]]</f>
        <v>#DIV/0!</v>
      </c>
    </row>
    <row r="8667" spans="1:27" s="7" customFormat="1" x14ac:dyDescent="0.35">
      <c r="A8667" s="8" t="s">
        <v>57</v>
      </c>
      <c r="B8667" s="17">
        <v>2000</v>
      </c>
      <c r="C8667" s="16" t="s">
        <v>82</v>
      </c>
      <c r="D8667" s="17"/>
      <c r="E8667" s="35" t="s">
        <v>73</v>
      </c>
      <c r="F8667" s="35" t="s">
        <v>77</v>
      </c>
      <c r="G8667" s="51" t="s">
        <v>67</v>
      </c>
      <c r="H8667" s="10">
        <v>2054.8199999999997</v>
      </c>
      <c r="I8667" s="10">
        <v>1709.85</v>
      </c>
      <c r="J8667" s="53">
        <v>3764.66</v>
      </c>
      <c r="K8667" s="55"/>
      <c r="L8667" s="57"/>
      <c r="M8667" s="57"/>
      <c r="N8667" s="59"/>
      <c r="O8667" s="61"/>
      <c r="P8667" s="10"/>
      <c r="Q8667" s="10"/>
      <c r="R8667" s="11"/>
      <c r="S8667" s="24">
        <f>Table1[[#This Row],[Female Voters]]/Table1[[#This Row],[Female Population]]</f>
        <v>0</v>
      </c>
      <c r="T8667" s="24">
        <f>Table1[[#This Row],[Male Voters]]/Table1[[#This Row],[Male Population]]</f>
        <v>0</v>
      </c>
      <c r="U8667" s="24">
        <f>Table1[[#This Row],[Total Voters]]/Table1[[#This Row],[Total Population]]</f>
        <v>0</v>
      </c>
      <c r="V8667" s="24">
        <f>Table1[[#This Row],[Female Ballots]]/Table1[[#This Row],[Female Population]]</f>
        <v>0</v>
      </c>
      <c r="W8667" s="24">
        <f>Table1[[#This Row],[Male Ballots]]/Table1[[#This Row],[Male Population]]</f>
        <v>0</v>
      </c>
      <c r="X8667" s="24">
        <f>Table1[[#This Row],[Total Ballots]]/Table1[[#This Row],[Total Population]]</f>
        <v>0</v>
      </c>
      <c r="Y8667" s="24" t="e">
        <f>Table1[[#This Row],[Female Ballots]]/Table1[[#This Row],[Female Voters]]</f>
        <v>#DIV/0!</v>
      </c>
      <c r="Z8667" s="24" t="e">
        <f>Table1[[#This Row],[Male Ballots]]/Table1[[#This Row],[Male Voters]]</f>
        <v>#DIV/0!</v>
      </c>
      <c r="AA8667" s="64" t="e">
        <f>Table1[[#This Row],[Total Ballots]]/Table1[[#This Row],[Total Voters]]</f>
        <v>#DIV/0!</v>
      </c>
    </row>
    <row r="8668" spans="1:27" s="7" customFormat="1" x14ac:dyDescent="0.35">
      <c r="A8668" s="8" t="s">
        <v>58</v>
      </c>
      <c r="B8668" s="17">
        <v>2000</v>
      </c>
      <c r="C8668" s="16" t="s">
        <v>82</v>
      </c>
      <c r="D8668" s="17" t="s">
        <v>69</v>
      </c>
      <c r="E8668" s="35" t="s">
        <v>74</v>
      </c>
      <c r="F8668" s="35" t="s">
        <v>77</v>
      </c>
      <c r="G8668" s="51" t="s">
        <v>79</v>
      </c>
      <c r="H8668" s="10">
        <v>77043.22</v>
      </c>
      <c r="I8668" s="10">
        <v>74787.05</v>
      </c>
      <c r="J8668" s="53">
        <v>151830.28</v>
      </c>
      <c r="K8668" s="55"/>
      <c r="L8668" s="57"/>
      <c r="M8668" s="57"/>
      <c r="N8668" s="59">
        <v>93008</v>
      </c>
      <c r="O8668" s="61"/>
      <c r="P8668" s="10"/>
      <c r="Q8668" s="10"/>
      <c r="R8668" s="11">
        <v>70606</v>
      </c>
      <c r="S8668" s="24">
        <f>Table1[[#This Row],[Female Voters]]/Table1[[#This Row],[Female Population]]</f>
        <v>0</v>
      </c>
      <c r="T8668" s="24">
        <f>Table1[[#This Row],[Male Voters]]/Table1[[#This Row],[Male Population]]</f>
        <v>0</v>
      </c>
      <c r="U8668" s="24">
        <f>Table1[[#This Row],[Total Voters]]/Table1[[#This Row],[Total Population]]</f>
        <v>0.61257872935490865</v>
      </c>
      <c r="V8668" s="24">
        <f>Table1[[#This Row],[Female Ballots]]/Table1[[#This Row],[Female Population]]</f>
        <v>0</v>
      </c>
      <c r="W8668" s="24">
        <f>Table1[[#This Row],[Male Ballots]]/Table1[[#This Row],[Male Population]]</f>
        <v>0</v>
      </c>
      <c r="X8668" s="24">
        <f>Table1[[#This Row],[Total Ballots]]/Table1[[#This Row],[Total Population]]</f>
        <v>0.46503240328609025</v>
      </c>
      <c r="Y8668" s="24" t="e">
        <f>Table1[[#This Row],[Female Ballots]]/Table1[[#This Row],[Female Voters]]</f>
        <v>#DIV/0!</v>
      </c>
      <c r="Z8668" s="24" t="e">
        <f>Table1[[#This Row],[Male Ballots]]/Table1[[#This Row],[Male Voters]]</f>
        <v>#DIV/0!</v>
      </c>
      <c r="AA8668" s="64">
        <f>Table1[[#This Row],[Total Ballots]]/Table1[[#This Row],[Total Voters]]</f>
        <v>0.75913899879580249</v>
      </c>
    </row>
    <row r="8669" spans="1:27" s="7" customFormat="1" x14ac:dyDescent="0.35">
      <c r="A8669" s="8" t="s">
        <v>58</v>
      </c>
      <c r="B8669" s="17">
        <v>2000</v>
      </c>
      <c r="C8669" s="16" t="s">
        <v>82</v>
      </c>
      <c r="D8669" s="17" t="s">
        <v>69</v>
      </c>
      <c r="E8669" s="35" t="s">
        <v>74</v>
      </c>
      <c r="F8669" s="35" t="s">
        <v>77</v>
      </c>
      <c r="G8669" s="51" t="s">
        <v>62</v>
      </c>
      <c r="H8669" s="10">
        <v>10390.959999999999</v>
      </c>
      <c r="I8669" s="10">
        <v>11488.92</v>
      </c>
      <c r="J8669" s="53">
        <v>21879.879999999997</v>
      </c>
      <c r="K8669" s="55"/>
      <c r="L8669" s="57"/>
      <c r="M8669" s="57"/>
      <c r="N8669" s="59"/>
      <c r="O8669" s="61"/>
      <c r="P8669" s="10"/>
      <c r="Q8669" s="10"/>
      <c r="R8669" s="11"/>
      <c r="S8669" s="24">
        <f>Table1[[#This Row],[Female Voters]]/Table1[[#This Row],[Female Population]]</f>
        <v>0</v>
      </c>
      <c r="T8669" s="24">
        <f>Table1[[#This Row],[Male Voters]]/Table1[[#This Row],[Male Population]]</f>
        <v>0</v>
      </c>
      <c r="U8669" s="24">
        <f>Table1[[#This Row],[Total Voters]]/Table1[[#This Row],[Total Population]]</f>
        <v>0</v>
      </c>
      <c r="V8669" s="24">
        <f>Table1[[#This Row],[Female Ballots]]/Table1[[#This Row],[Female Population]]</f>
        <v>0</v>
      </c>
      <c r="W8669" s="24">
        <f>Table1[[#This Row],[Male Ballots]]/Table1[[#This Row],[Male Population]]</f>
        <v>0</v>
      </c>
      <c r="X8669" s="24">
        <f>Table1[[#This Row],[Total Ballots]]/Table1[[#This Row],[Total Population]]</f>
        <v>0</v>
      </c>
      <c r="Y8669" s="24" t="e">
        <f>Table1[[#This Row],[Female Ballots]]/Table1[[#This Row],[Female Voters]]</f>
        <v>#DIV/0!</v>
      </c>
      <c r="Z8669" s="24" t="e">
        <f>Table1[[#This Row],[Male Ballots]]/Table1[[#This Row],[Male Voters]]</f>
        <v>#DIV/0!</v>
      </c>
      <c r="AA8669" s="64" t="e">
        <f>Table1[[#This Row],[Total Ballots]]/Table1[[#This Row],[Total Voters]]</f>
        <v>#DIV/0!</v>
      </c>
    </row>
    <row r="8670" spans="1:27" s="7" customFormat="1" x14ac:dyDescent="0.35">
      <c r="A8670" s="8" t="s">
        <v>58</v>
      </c>
      <c r="B8670" s="17">
        <v>2000</v>
      </c>
      <c r="C8670" s="16" t="s">
        <v>82</v>
      </c>
      <c r="D8670" s="17" t="s">
        <v>69</v>
      </c>
      <c r="E8670" s="35" t="s">
        <v>74</v>
      </c>
      <c r="F8670" s="35" t="s">
        <v>77</v>
      </c>
      <c r="G8670" s="51" t="s">
        <v>63</v>
      </c>
      <c r="H8670" s="10">
        <v>14534.939999999999</v>
      </c>
      <c r="I8670" s="10">
        <v>15177.92</v>
      </c>
      <c r="J8670" s="53">
        <v>29712.86</v>
      </c>
      <c r="K8670" s="55"/>
      <c r="L8670" s="57"/>
      <c r="M8670" s="57"/>
      <c r="N8670" s="59"/>
      <c r="O8670" s="61"/>
      <c r="P8670" s="10"/>
      <c r="Q8670" s="10"/>
      <c r="R8670" s="11"/>
      <c r="S8670" s="24">
        <f>Table1[[#This Row],[Female Voters]]/Table1[[#This Row],[Female Population]]</f>
        <v>0</v>
      </c>
      <c r="T8670" s="24">
        <f>Table1[[#This Row],[Male Voters]]/Table1[[#This Row],[Male Population]]</f>
        <v>0</v>
      </c>
      <c r="U8670" s="24">
        <f>Table1[[#This Row],[Total Voters]]/Table1[[#This Row],[Total Population]]</f>
        <v>0</v>
      </c>
      <c r="V8670" s="24">
        <f>Table1[[#This Row],[Female Ballots]]/Table1[[#This Row],[Female Population]]</f>
        <v>0</v>
      </c>
      <c r="W8670" s="24">
        <f>Table1[[#This Row],[Male Ballots]]/Table1[[#This Row],[Male Population]]</f>
        <v>0</v>
      </c>
      <c r="X8670" s="24">
        <f>Table1[[#This Row],[Total Ballots]]/Table1[[#This Row],[Total Population]]</f>
        <v>0</v>
      </c>
      <c r="Y8670" s="24" t="e">
        <f>Table1[[#This Row],[Female Ballots]]/Table1[[#This Row],[Female Voters]]</f>
        <v>#DIV/0!</v>
      </c>
      <c r="Z8670" s="24" t="e">
        <f>Table1[[#This Row],[Male Ballots]]/Table1[[#This Row],[Male Voters]]</f>
        <v>#DIV/0!</v>
      </c>
      <c r="AA8670" s="64" t="e">
        <f>Table1[[#This Row],[Total Ballots]]/Table1[[#This Row],[Total Voters]]</f>
        <v>#DIV/0!</v>
      </c>
    </row>
    <row r="8671" spans="1:27" s="7" customFormat="1" x14ac:dyDescent="0.35">
      <c r="A8671" s="8" t="s">
        <v>58</v>
      </c>
      <c r="B8671" s="17">
        <v>2000</v>
      </c>
      <c r="C8671" s="16" t="s">
        <v>82</v>
      </c>
      <c r="D8671" s="17" t="s">
        <v>69</v>
      </c>
      <c r="E8671" s="35" t="s">
        <v>74</v>
      </c>
      <c r="F8671" s="35" t="s">
        <v>77</v>
      </c>
      <c r="G8671" s="51" t="s">
        <v>64</v>
      </c>
      <c r="H8671" s="10">
        <v>15574.02</v>
      </c>
      <c r="I8671" s="10">
        <v>15925</v>
      </c>
      <c r="J8671" s="53">
        <v>31499.02</v>
      </c>
      <c r="K8671" s="55"/>
      <c r="L8671" s="57"/>
      <c r="M8671" s="57"/>
      <c r="N8671" s="59"/>
      <c r="O8671" s="61"/>
      <c r="P8671" s="10"/>
      <c r="Q8671" s="10"/>
      <c r="R8671" s="11"/>
      <c r="S8671" s="24">
        <f>Table1[[#This Row],[Female Voters]]/Table1[[#This Row],[Female Population]]</f>
        <v>0</v>
      </c>
      <c r="T8671" s="24">
        <f>Table1[[#This Row],[Male Voters]]/Table1[[#This Row],[Male Population]]</f>
        <v>0</v>
      </c>
      <c r="U8671" s="24">
        <f>Table1[[#This Row],[Total Voters]]/Table1[[#This Row],[Total Population]]</f>
        <v>0</v>
      </c>
      <c r="V8671" s="24">
        <f>Table1[[#This Row],[Female Ballots]]/Table1[[#This Row],[Female Population]]</f>
        <v>0</v>
      </c>
      <c r="W8671" s="24">
        <f>Table1[[#This Row],[Male Ballots]]/Table1[[#This Row],[Male Population]]</f>
        <v>0</v>
      </c>
      <c r="X8671" s="24">
        <f>Table1[[#This Row],[Total Ballots]]/Table1[[#This Row],[Total Population]]</f>
        <v>0</v>
      </c>
      <c r="Y8671" s="24" t="e">
        <f>Table1[[#This Row],[Female Ballots]]/Table1[[#This Row],[Female Voters]]</f>
        <v>#DIV/0!</v>
      </c>
      <c r="Z8671" s="24" t="e">
        <f>Table1[[#This Row],[Male Ballots]]/Table1[[#This Row],[Male Voters]]</f>
        <v>#DIV/0!</v>
      </c>
      <c r="AA8671" s="64" t="e">
        <f>Table1[[#This Row],[Total Ballots]]/Table1[[#This Row],[Total Voters]]</f>
        <v>#DIV/0!</v>
      </c>
    </row>
    <row r="8672" spans="1:27" s="7" customFormat="1" x14ac:dyDescent="0.35">
      <c r="A8672" s="8" t="s">
        <v>58</v>
      </c>
      <c r="B8672" s="17">
        <v>2000</v>
      </c>
      <c r="C8672" s="16" t="s">
        <v>82</v>
      </c>
      <c r="D8672" s="17" t="s">
        <v>69</v>
      </c>
      <c r="E8672" s="35" t="s">
        <v>74</v>
      </c>
      <c r="F8672" s="35" t="s">
        <v>77</v>
      </c>
      <c r="G8672" s="51" t="s">
        <v>65</v>
      </c>
      <c r="H8672" s="10">
        <v>13425.06</v>
      </c>
      <c r="I8672" s="10">
        <v>13215.05</v>
      </c>
      <c r="J8672" s="53">
        <v>26640.11</v>
      </c>
      <c r="K8672" s="55"/>
      <c r="L8672" s="57"/>
      <c r="M8672" s="57"/>
      <c r="N8672" s="59"/>
      <c r="O8672" s="61"/>
      <c r="P8672" s="10"/>
      <c r="Q8672" s="10"/>
      <c r="R8672" s="11"/>
      <c r="S8672" s="24">
        <f>Table1[[#This Row],[Female Voters]]/Table1[[#This Row],[Female Population]]</f>
        <v>0</v>
      </c>
      <c r="T8672" s="24">
        <f>Table1[[#This Row],[Male Voters]]/Table1[[#This Row],[Male Population]]</f>
        <v>0</v>
      </c>
      <c r="U8672" s="24">
        <f>Table1[[#This Row],[Total Voters]]/Table1[[#This Row],[Total Population]]</f>
        <v>0</v>
      </c>
      <c r="V8672" s="24">
        <f>Table1[[#This Row],[Female Ballots]]/Table1[[#This Row],[Female Population]]</f>
        <v>0</v>
      </c>
      <c r="W8672" s="24">
        <f>Table1[[#This Row],[Male Ballots]]/Table1[[#This Row],[Male Population]]</f>
        <v>0</v>
      </c>
      <c r="X8672" s="24">
        <f>Table1[[#This Row],[Total Ballots]]/Table1[[#This Row],[Total Population]]</f>
        <v>0</v>
      </c>
      <c r="Y8672" s="24" t="e">
        <f>Table1[[#This Row],[Female Ballots]]/Table1[[#This Row],[Female Voters]]</f>
        <v>#DIV/0!</v>
      </c>
      <c r="Z8672" s="24" t="e">
        <f>Table1[[#This Row],[Male Ballots]]/Table1[[#This Row],[Male Voters]]</f>
        <v>#DIV/0!</v>
      </c>
      <c r="AA8672" s="64" t="e">
        <f>Table1[[#This Row],[Total Ballots]]/Table1[[#This Row],[Total Voters]]</f>
        <v>#DIV/0!</v>
      </c>
    </row>
    <row r="8673" spans="1:27" s="7" customFormat="1" x14ac:dyDescent="0.35">
      <c r="A8673" s="8" t="s">
        <v>58</v>
      </c>
      <c r="B8673" s="17">
        <v>2000</v>
      </c>
      <c r="C8673" s="16" t="s">
        <v>82</v>
      </c>
      <c r="D8673" s="17" t="s">
        <v>69</v>
      </c>
      <c r="E8673" s="35" t="s">
        <v>74</v>
      </c>
      <c r="F8673" s="35" t="s">
        <v>77</v>
      </c>
      <c r="G8673" s="51" t="s">
        <v>66</v>
      </c>
      <c r="H8673" s="10">
        <v>8670.07</v>
      </c>
      <c r="I8673" s="10">
        <v>8507.0499999999993</v>
      </c>
      <c r="J8673" s="53">
        <v>17177.12</v>
      </c>
      <c r="K8673" s="55"/>
      <c r="L8673" s="57"/>
      <c r="M8673" s="57"/>
      <c r="N8673" s="59"/>
      <c r="O8673" s="61"/>
      <c r="P8673" s="10"/>
      <c r="Q8673" s="10"/>
      <c r="R8673" s="11"/>
      <c r="S8673" s="24">
        <f>Table1[[#This Row],[Female Voters]]/Table1[[#This Row],[Female Population]]</f>
        <v>0</v>
      </c>
      <c r="T8673" s="24">
        <f>Table1[[#This Row],[Male Voters]]/Table1[[#This Row],[Male Population]]</f>
        <v>0</v>
      </c>
      <c r="U8673" s="24">
        <f>Table1[[#This Row],[Total Voters]]/Table1[[#This Row],[Total Population]]</f>
        <v>0</v>
      </c>
      <c r="V8673" s="24">
        <f>Table1[[#This Row],[Female Ballots]]/Table1[[#This Row],[Female Population]]</f>
        <v>0</v>
      </c>
      <c r="W8673" s="24">
        <f>Table1[[#This Row],[Male Ballots]]/Table1[[#This Row],[Male Population]]</f>
        <v>0</v>
      </c>
      <c r="X8673" s="24">
        <f>Table1[[#This Row],[Total Ballots]]/Table1[[#This Row],[Total Population]]</f>
        <v>0</v>
      </c>
      <c r="Y8673" s="24" t="e">
        <f>Table1[[#This Row],[Female Ballots]]/Table1[[#This Row],[Female Voters]]</f>
        <v>#DIV/0!</v>
      </c>
      <c r="Z8673" s="24" t="e">
        <f>Table1[[#This Row],[Male Ballots]]/Table1[[#This Row],[Male Voters]]</f>
        <v>#DIV/0!</v>
      </c>
      <c r="AA8673" s="64" t="e">
        <f>Table1[[#This Row],[Total Ballots]]/Table1[[#This Row],[Total Voters]]</f>
        <v>#DIV/0!</v>
      </c>
    </row>
    <row r="8674" spans="1:27" s="7" customFormat="1" x14ac:dyDescent="0.35">
      <c r="A8674" s="8" t="s">
        <v>58</v>
      </c>
      <c r="B8674" s="17">
        <v>2000</v>
      </c>
      <c r="C8674" s="16" t="s">
        <v>82</v>
      </c>
      <c r="D8674" s="17" t="s">
        <v>69</v>
      </c>
      <c r="E8674" s="35" t="s">
        <v>74</v>
      </c>
      <c r="F8674" s="35" t="s">
        <v>77</v>
      </c>
      <c r="G8674" s="51" t="s">
        <v>67</v>
      </c>
      <c r="H8674" s="10">
        <v>14448.170000000002</v>
      </c>
      <c r="I8674" s="10">
        <v>10473.11</v>
      </c>
      <c r="J8674" s="53">
        <v>24921.29</v>
      </c>
      <c r="K8674" s="55"/>
      <c r="L8674" s="57"/>
      <c r="M8674" s="57"/>
      <c r="N8674" s="59"/>
      <c r="O8674" s="61"/>
      <c r="P8674" s="10"/>
      <c r="Q8674" s="10"/>
      <c r="R8674" s="11"/>
      <c r="S8674" s="24">
        <f>Table1[[#This Row],[Female Voters]]/Table1[[#This Row],[Female Population]]</f>
        <v>0</v>
      </c>
      <c r="T8674" s="24">
        <f>Table1[[#This Row],[Male Voters]]/Table1[[#This Row],[Male Population]]</f>
        <v>0</v>
      </c>
      <c r="U8674" s="24">
        <f>Table1[[#This Row],[Total Voters]]/Table1[[#This Row],[Total Population]]</f>
        <v>0</v>
      </c>
      <c r="V8674" s="24">
        <f>Table1[[#This Row],[Female Ballots]]/Table1[[#This Row],[Female Population]]</f>
        <v>0</v>
      </c>
      <c r="W8674" s="24">
        <f>Table1[[#This Row],[Male Ballots]]/Table1[[#This Row],[Male Population]]</f>
        <v>0</v>
      </c>
      <c r="X8674" s="24">
        <f>Table1[[#This Row],[Total Ballots]]/Table1[[#This Row],[Total Population]]</f>
        <v>0</v>
      </c>
      <c r="Y8674" s="24" t="e">
        <f>Table1[[#This Row],[Female Ballots]]/Table1[[#This Row],[Female Voters]]</f>
        <v>#DIV/0!</v>
      </c>
      <c r="Z8674" s="24" t="e">
        <f>Table1[[#This Row],[Male Ballots]]/Table1[[#This Row],[Male Voters]]</f>
        <v>#DIV/0!</v>
      </c>
      <c r="AA8674" s="64" t="e">
        <f>Table1[[#This Row],[Total Ballots]]/Table1[[#This Row],[Total Voters]]</f>
        <v>#DIV/0!</v>
      </c>
    </row>
    <row r="8675" spans="1:27" s="7" customFormat="1" x14ac:dyDescent="0.35">
      <c r="A8675" s="8" t="s">
        <v>68</v>
      </c>
      <c r="B8675" s="17">
        <v>2000</v>
      </c>
      <c r="C8675" s="16" t="s">
        <v>82</v>
      </c>
      <c r="D8675" s="17"/>
      <c r="E8675" s="35" t="e">
        <v>#N/A</v>
      </c>
      <c r="F8675" s="35" t="s">
        <v>77</v>
      </c>
      <c r="G8675" s="51" t="s">
        <v>79</v>
      </c>
      <c r="H8675" s="10">
        <v>2223055.2599999998</v>
      </c>
      <c r="I8675" s="10">
        <v>2157251.1</v>
      </c>
      <c r="J8675" s="53">
        <v>4380306.3600000003</v>
      </c>
      <c r="K8675" s="55"/>
      <c r="L8675" s="57"/>
      <c r="M8675" s="57"/>
      <c r="N8675" s="59">
        <v>3335714</v>
      </c>
      <c r="O8675" s="61"/>
      <c r="P8675" s="10"/>
      <c r="Q8675" s="10"/>
      <c r="R8675" s="11">
        <v>2517028</v>
      </c>
      <c r="S8675" s="24">
        <f>Table1[[#This Row],[Female Voters]]/Table1[[#This Row],[Female Population]]</f>
        <v>0</v>
      </c>
      <c r="T8675" s="24">
        <f>Table1[[#This Row],[Male Voters]]/Table1[[#This Row],[Male Population]]</f>
        <v>0</v>
      </c>
      <c r="U8675" s="24">
        <f>Table1[[#This Row],[Total Voters]]/Table1[[#This Row],[Total Population]]</f>
        <v>0.76152527377103363</v>
      </c>
      <c r="V8675" s="24">
        <f>Table1[[#This Row],[Female Ballots]]/Table1[[#This Row],[Female Population]]</f>
        <v>0</v>
      </c>
      <c r="W8675" s="24">
        <f>Table1[[#This Row],[Male Ballots]]/Table1[[#This Row],[Male Population]]</f>
        <v>0</v>
      </c>
      <c r="X8675" s="24">
        <f>Table1[[#This Row],[Total Ballots]]/Table1[[#This Row],[Total Population]]</f>
        <v>0.57462373476543771</v>
      </c>
      <c r="Y8675" s="24" t="e">
        <f>Table1[[#This Row],[Female Ballots]]/Table1[[#This Row],[Female Voters]]</f>
        <v>#DIV/0!</v>
      </c>
      <c r="Z8675" s="24" t="e">
        <f>Table1[[#This Row],[Male Ballots]]/Table1[[#This Row],[Male Voters]]</f>
        <v>#DIV/0!</v>
      </c>
      <c r="AA8675" s="64">
        <f>Table1[[#This Row],[Total Ballots]]/Table1[[#This Row],[Total Voters]]</f>
        <v>0.75456948647276112</v>
      </c>
    </row>
    <row r="8676" spans="1:27" s="7" customFormat="1" x14ac:dyDescent="0.35">
      <c r="A8676" s="8" t="s">
        <v>68</v>
      </c>
      <c r="B8676" s="17">
        <v>2000</v>
      </c>
      <c r="C8676" s="16" t="s">
        <v>82</v>
      </c>
      <c r="D8676" s="17"/>
      <c r="E8676" s="35" t="e">
        <v>#N/A</v>
      </c>
      <c r="F8676" s="35" t="s">
        <v>77</v>
      </c>
      <c r="G8676" s="51" t="s">
        <v>62</v>
      </c>
      <c r="H8676" s="10">
        <v>271700.33</v>
      </c>
      <c r="I8676" s="10">
        <v>287669.27</v>
      </c>
      <c r="J8676" s="53">
        <v>559369.6</v>
      </c>
      <c r="K8676" s="55"/>
      <c r="L8676" s="57"/>
      <c r="M8676" s="57"/>
      <c r="N8676" s="59"/>
      <c r="O8676" s="61"/>
      <c r="P8676" s="10"/>
      <c r="Q8676" s="10"/>
      <c r="R8676" s="11"/>
      <c r="S8676" s="24">
        <f>Table1[[#This Row],[Female Voters]]/Table1[[#This Row],[Female Population]]</f>
        <v>0</v>
      </c>
      <c r="T8676" s="24">
        <f>Table1[[#This Row],[Male Voters]]/Table1[[#This Row],[Male Population]]</f>
        <v>0</v>
      </c>
      <c r="U8676" s="24">
        <f>Table1[[#This Row],[Total Voters]]/Table1[[#This Row],[Total Population]]</f>
        <v>0</v>
      </c>
      <c r="V8676" s="24">
        <f>Table1[[#This Row],[Female Ballots]]/Table1[[#This Row],[Female Population]]</f>
        <v>0</v>
      </c>
      <c r="W8676" s="24">
        <f>Table1[[#This Row],[Male Ballots]]/Table1[[#This Row],[Male Population]]</f>
        <v>0</v>
      </c>
      <c r="X8676" s="24">
        <f>Table1[[#This Row],[Total Ballots]]/Table1[[#This Row],[Total Population]]</f>
        <v>0</v>
      </c>
      <c r="Y8676" s="24" t="e">
        <f>Table1[[#This Row],[Female Ballots]]/Table1[[#This Row],[Female Voters]]</f>
        <v>#DIV/0!</v>
      </c>
      <c r="Z8676" s="24" t="e">
        <f>Table1[[#This Row],[Male Ballots]]/Table1[[#This Row],[Male Voters]]</f>
        <v>#DIV/0!</v>
      </c>
      <c r="AA8676" s="64" t="e">
        <f>Table1[[#This Row],[Total Ballots]]/Table1[[#This Row],[Total Voters]]</f>
        <v>#DIV/0!</v>
      </c>
    </row>
    <row r="8677" spans="1:27" s="7" customFormat="1" x14ac:dyDescent="0.35">
      <c r="A8677" s="8" t="s">
        <v>68</v>
      </c>
      <c r="B8677" s="17">
        <v>2000</v>
      </c>
      <c r="C8677" s="16" t="s">
        <v>82</v>
      </c>
      <c r="D8677" s="17"/>
      <c r="E8677" s="35" t="e">
        <v>#N/A</v>
      </c>
      <c r="F8677" s="35" t="s">
        <v>77</v>
      </c>
      <c r="G8677" s="51" t="s">
        <v>63</v>
      </c>
      <c r="H8677" s="10">
        <v>410929.7</v>
      </c>
      <c r="I8677" s="10">
        <v>430201.78</v>
      </c>
      <c r="J8677" s="53">
        <v>841131.48</v>
      </c>
      <c r="K8677" s="55"/>
      <c r="L8677" s="57"/>
      <c r="M8677" s="57"/>
      <c r="N8677" s="59"/>
      <c r="O8677" s="61"/>
      <c r="P8677" s="10"/>
      <c r="Q8677" s="10"/>
      <c r="R8677" s="11"/>
      <c r="S8677" s="24">
        <f>Table1[[#This Row],[Female Voters]]/Table1[[#This Row],[Female Population]]</f>
        <v>0</v>
      </c>
      <c r="T8677" s="24">
        <f>Table1[[#This Row],[Male Voters]]/Table1[[#This Row],[Male Population]]</f>
        <v>0</v>
      </c>
      <c r="U8677" s="24">
        <f>Table1[[#This Row],[Total Voters]]/Table1[[#This Row],[Total Population]]</f>
        <v>0</v>
      </c>
      <c r="V8677" s="24">
        <f>Table1[[#This Row],[Female Ballots]]/Table1[[#This Row],[Female Population]]</f>
        <v>0</v>
      </c>
      <c r="W8677" s="24">
        <f>Table1[[#This Row],[Male Ballots]]/Table1[[#This Row],[Male Population]]</f>
        <v>0</v>
      </c>
      <c r="X8677" s="24">
        <f>Table1[[#This Row],[Total Ballots]]/Table1[[#This Row],[Total Population]]</f>
        <v>0</v>
      </c>
      <c r="Y8677" s="24" t="e">
        <f>Table1[[#This Row],[Female Ballots]]/Table1[[#This Row],[Female Voters]]</f>
        <v>#DIV/0!</v>
      </c>
      <c r="Z8677" s="24" t="e">
        <f>Table1[[#This Row],[Male Ballots]]/Table1[[#This Row],[Male Voters]]</f>
        <v>#DIV/0!</v>
      </c>
      <c r="AA8677" s="64" t="e">
        <f>Table1[[#This Row],[Total Ballots]]/Table1[[#This Row],[Total Voters]]</f>
        <v>#DIV/0!</v>
      </c>
    </row>
    <row r="8678" spans="1:27" s="7" customFormat="1" x14ac:dyDescent="0.35">
      <c r="A8678" s="8" t="s">
        <v>68</v>
      </c>
      <c r="B8678" s="17">
        <v>2000</v>
      </c>
      <c r="C8678" s="16" t="s">
        <v>82</v>
      </c>
      <c r="D8678" s="17"/>
      <c r="E8678" s="35" t="e">
        <v>#N/A</v>
      </c>
      <c r="F8678" s="35" t="s">
        <v>77</v>
      </c>
      <c r="G8678" s="51" t="s">
        <v>64</v>
      </c>
      <c r="H8678" s="10">
        <v>484790.61</v>
      </c>
      <c r="I8678" s="10">
        <v>490301.56</v>
      </c>
      <c r="J8678" s="53">
        <v>975092.17999999993</v>
      </c>
      <c r="K8678" s="55"/>
      <c r="L8678" s="57"/>
      <c r="M8678" s="57"/>
      <c r="N8678" s="59"/>
      <c r="O8678" s="61"/>
      <c r="P8678" s="10"/>
      <c r="Q8678" s="10"/>
      <c r="R8678" s="11"/>
      <c r="S8678" s="24">
        <f>Table1[[#This Row],[Female Voters]]/Table1[[#This Row],[Female Population]]</f>
        <v>0</v>
      </c>
      <c r="T8678" s="24">
        <f>Table1[[#This Row],[Male Voters]]/Table1[[#This Row],[Male Population]]</f>
        <v>0</v>
      </c>
      <c r="U8678" s="24">
        <f>Table1[[#This Row],[Total Voters]]/Table1[[#This Row],[Total Population]]</f>
        <v>0</v>
      </c>
      <c r="V8678" s="24">
        <f>Table1[[#This Row],[Female Ballots]]/Table1[[#This Row],[Female Population]]</f>
        <v>0</v>
      </c>
      <c r="W8678" s="24">
        <f>Table1[[#This Row],[Male Ballots]]/Table1[[#This Row],[Male Population]]</f>
        <v>0</v>
      </c>
      <c r="X8678" s="24">
        <f>Table1[[#This Row],[Total Ballots]]/Table1[[#This Row],[Total Population]]</f>
        <v>0</v>
      </c>
      <c r="Y8678" s="24" t="e">
        <f>Table1[[#This Row],[Female Ballots]]/Table1[[#This Row],[Female Voters]]</f>
        <v>#DIV/0!</v>
      </c>
      <c r="Z8678" s="24" t="e">
        <f>Table1[[#This Row],[Male Ballots]]/Table1[[#This Row],[Male Voters]]</f>
        <v>#DIV/0!</v>
      </c>
      <c r="AA8678" s="64" t="e">
        <f>Table1[[#This Row],[Total Ballots]]/Table1[[#This Row],[Total Voters]]</f>
        <v>#DIV/0!</v>
      </c>
    </row>
    <row r="8679" spans="1:27" s="7" customFormat="1" x14ac:dyDescent="0.35">
      <c r="A8679" s="8" t="s">
        <v>68</v>
      </c>
      <c r="B8679" s="17">
        <v>2000</v>
      </c>
      <c r="C8679" s="16" t="s">
        <v>82</v>
      </c>
      <c r="D8679" s="17"/>
      <c r="E8679" s="35" t="e">
        <v>#N/A</v>
      </c>
      <c r="F8679" s="35" t="s">
        <v>77</v>
      </c>
      <c r="G8679" s="51" t="s">
        <v>65</v>
      </c>
      <c r="H8679" s="10">
        <v>425412.76</v>
      </c>
      <c r="I8679" s="10">
        <v>420574.71999999997</v>
      </c>
      <c r="J8679" s="53">
        <v>845987.49</v>
      </c>
      <c r="K8679" s="55"/>
      <c r="L8679" s="57"/>
      <c r="M8679" s="57"/>
      <c r="N8679" s="59"/>
      <c r="O8679" s="61"/>
      <c r="P8679" s="10"/>
      <c r="Q8679" s="10"/>
      <c r="R8679" s="11"/>
      <c r="S8679" s="24">
        <f>Table1[[#This Row],[Female Voters]]/Table1[[#This Row],[Female Population]]</f>
        <v>0</v>
      </c>
      <c r="T8679" s="24">
        <f>Table1[[#This Row],[Male Voters]]/Table1[[#This Row],[Male Population]]</f>
        <v>0</v>
      </c>
      <c r="U8679" s="24">
        <f>Table1[[#This Row],[Total Voters]]/Table1[[#This Row],[Total Population]]</f>
        <v>0</v>
      </c>
      <c r="V8679" s="24">
        <f>Table1[[#This Row],[Female Ballots]]/Table1[[#This Row],[Female Population]]</f>
        <v>0</v>
      </c>
      <c r="W8679" s="24">
        <f>Table1[[#This Row],[Male Ballots]]/Table1[[#This Row],[Male Population]]</f>
        <v>0</v>
      </c>
      <c r="X8679" s="24">
        <f>Table1[[#This Row],[Total Ballots]]/Table1[[#This Row],[Total Population]]</f>
        <v>0</v>
      </c>
      <c r="Y8679" s="24" t="e">
        <f>Table1[[#This Row],[Female Ballots]]/Table1[[#This Row],[Female Voters]]</f>
        <v>#DIV/0!</v>
      </c>
      <c r="Z8679" s="24" t="e">
        <f>Table1[[#This Row],[Male Ballots]]/Table1[[#This Row],[Male Voters]]</f>
        <v>#DIV/0!</v>
      </c>
      <c r="AA8679" s="64" t="e">
        <f>Table1[[#This Row],[Total Ballots]]/Table1[[#This Row],[Total Voters]]</f>
        <v>#DIV/0!</v>
      </c>
    </row>
    <row r="8680" spans="1:27" s="7" customFormat="1" x14ac:dyDescent="0.35">
      <c r="A8680" s="8" t="s">
        <v>68</v>
      </c>
      <c r="B8680" s="17">
        <v>2000</v>
      </c>
      <c r="C8680" s="16" t="s">
        <v>82</v>
      </c>
      <c r="D8680" s="17"/>
      <c r="E8680" s="35" t="e">
        <v>#N/A</v>
      </c>
      <c r="F8680" s="35" t="s">
        <v>77</v>
      </c>
      <c r="G8680" s="51" t="s">
        <v>66</v>
      </c>
      <c r="H8680" s="10">
        <v>250062.87</v>
      </c>
      <c r="I8680" s="10">
        <v>246521.84</v>
      </c>
      <c r="J8680" s="53">
        <v>496584.71</v>
      </c>
      <c r="K8680" s="55"/>
      <c r="L8680" s="57"/>
      <c r="M8680" s="57"/>
      <c r="N8680" s="59"/>
      <c r="O8680" s="61"/>
      <c r="P8680" s="10"/>
      <c r="Q8680" s="10"/>
      <c r="R8680" s="11"/>
      <c r="S8680" s="24">
        <f>Table1[[#This Row],[Female Voters]]/Table1[[#This Row],[Female Population]]</f>
        <v>0</v>
      </c>
      <c r="T8680" s="24">
        <f>Table1[[#This Row],[Male Voters]]/Table1[[#This Row],[Male Population]]</f>
        <v>0</v>
      </c>
      <c r="U8680" s="24">
        <f>Table1[[#This Row],[Total Voters]]/Table1[[#This Row],[Total Population]]</f>
        <v>0</v>
      </c>
      <c r="V8680" s="24">
        <f>Table1[[#This Row],[Female Ballots]]/Table1[[#This Row],[Female Population]]</f>
        <v>0</v>
      </c>
      <c r="W8680" s="24">
        <f>Table1[[#This Row],[Male Ballots]]/Table1[[#This Row],[Male Population]]</f>
        <v>0</v>
      </c>
      <c r="X8680" s="24">
        <f>Table1[[#This Row],[Total Ballots]]/Table1[[#This Row],[Total Population]]</f>
        <v>0</v>
      </c>
      <c r="Y8680" s="24" t="e">
        <f>Table1[[#This Row],[Female Ballots]]/Table1[[#This Row],[Female Voters]]</f>
        <v>#DIV/0!</v>
      </c>
      <c r="Z8680" s="24" t="e">
        <f>Table1[[#This Row],[Male Ballots]]/Table1[[#This Row],[Male Voters]]</f>
        <v>#DIV/0!</v>
      </c>
      <c r="AA8680" s="64" t="e">
        <f>Table1[[#This Row],[Total Ballots]]/Table1[[#This Row],[Total Voters]]</f>
        <v>#DIV/0!</v>
      </c>
    </row>
    <row r="8681" spans="1:27" s="7" customFormat="1" x14ac:dyDescent="0.35">
      <c r="A8681" s="14" t="s">
        <v>68</v>
      </c>
      <c r="B8681" s="18">
        <v>2000</v>
      </c>
      <c r="C8681" s="80" t="s">
        <v>82</v>
      </c>
      <c r="D8681" s="18"/>
      <c r="E8681" s="36" t="e">
        <v>#N/A</v>
      </c>
      <c r="F8681" s="36" t="s">
        <v>77</v>
      </c>
      <c r="G8681" s="52" t="s">
        <v>67</v>
      </c>
      <c r="H8681" s="15">
        <v>380158.99</v>
      </c>
      <c r="I8681" s="15">
        <v>281981.93</v>
      </c>
      <c r="J8681" s="54">
        <v>662140.9</v>
      </c>
      <c r="K8681" s="56"/>
      <c r="L8681" s="58"/>
      <c r="M8681" s="58"/>
      <c r="N8681" s="60"/>
      <c r="O8681" s="62"/>
      <c r="P8681" s="15"/>
      <c r="Q8681" s="15"/>
      <c r="R8681" s="28"/>
      <c r="S8681" s="63">
        <f>Table1[[#This Row],[Female Voters]]/Table1[[#This Row],[Female Population]]</f>
        <v>0</v>
      </c>
      <c r="T8681" s="63">
        <f>Table1[[#This Row],[Male Voters]]/Table1[[#This Row],[Male Population]]</f>
        <v>0</v>
      </c>
      <c r="U8681" s="63">
        <f>Table1[[#This Row],[Total Voters]]/Table1[[#This Row],[Total Population]]</f>
        <v>0</v>
      </c>
      <c r="V8681" s="63">
        <f>Table1[[#This Row],[Female Ballots]]/Table1[[#This Row],[Female Population]]</f>
        <v>0</v>
      </c>
      <c r="W8681" s="63">
        <f>Table1[[#This Row],[Male Ballots]]/Table1[[#This Row],[Male Population]]</f>
        <v>0</v>
      </c>
      <c r="X8681" s="63">
        <f>Table1[[#This Row],[Total Ballots]]/Table1[[#This Row],[Total Population]]</f>
        <v>0</v>
      </c>
      <c r="Y8681" s="63" t="e">
        <f>Table1[[#This Row],[Female Ballots]]/Table1[[#This Row],[Female Voters]]</f>
        <v>#DIV/0!</v>
      </c>
      <c r="Z8681" s="63" t="e">
        <f>Table1[[#This Row],[Male Ballots]]/Table1[[#This Row],[Male Voters]]</f>
        <v>#DIV/0!</v>
      </c>
      <c r="AA8681" s="65" t="e">
        <f>Table1[[#This Row],[Total Ballots]]/Table1[[#This Row],[Total Voters]]</f>
        <v>#DIV/0!</v>
      </c>
    </row>
  </sheetData>
  <pageMargins left="0.7" right="0.7" top="0.75" bottom="0.75" header="0.3" footer="0.3"/>
  <pageSetup orientation="portrait" r:id="rId1"/>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README</vt:lpstr>
      <vt:lpstr>Table</vt:lpstr>
    </vt:vector>
  </TitlesOfParts>
  <Company>WA OFM-Forecasting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Intercensal and Postcensal Estimates of April 1 County Population by Age and Sex: 1990-2014</dc:title>
  <dc:subject>WA State Estimates County Age and Sex</dc:subject>
  <dc:creator>OFM Forecasting and Research - Population Unit</dc:creator>
  <dc:description>Created:</dc:description>
  <cp:lastModifiedBy>Smith, Josh</cp:lastModifiedBy>
  <dcterms:created xsi:type="dcterms:W3CDTF">2014-12-05T18:24:43Z</dcterms:created>
  <dcterms:modified xsi:type="dcterms:W3CDTF">2023-12-20T17:49:41Z</dcterms:modified>
</cp:coreProperties>
</file>